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codeName="ThisWorkbook" defaultThemeVersion="166925"/>
  <mc:AlternateContent xmlns:mc="http://schemas.openxmlformats.org/markup-compatibility/2006">
    <mc:Choice Requires="x15">
      <x15ac:absPath xmlns:x15ac="http://schemas.microsoft.com/office/spreadsheetml/2010/11/ac" url="C:\Users\hp\Downloads\YK'S CAPSTONE PROJECT\"/>
    </mc:Choice>
  </mc:AlternateContent>
  <xr:revisionPtr revIDLastSave="0" documentId="13_ncr:1_{DA6ECDDA-745D-48AC-A77E-A860C919ED1C}" xr6:coauthVersionLast="47" xr6:coauthVersionMax="47" xr10:uidLastSave="{00000000-0000-0000-0000-000000000000}"/>
  <bookViews>
    <workbookView xWindow="-110" yWindow="-110" windowWidth="19420" windowHeight="10300" firstSheet="5" activeTab="5" xr2:uid="{0BF604D6-95B1-4304-A000-FDB66FB71257}"/>
  </bookViews>
  <sheets>
    <sheet name="Customer" sheetId="1" r:id="rId1"/>
    <sheet name="Transaction" sheetId="2" r:id="rId2"/>
    <sheet name="countryCodes" sheetId="6" r:id="rId3"/>
    <sheet name="Customer_WorkingData" sheetId="3" r:id="rId4"/>
    <sheet name="Transaction_WorkingData" sheetId="4" r:id="rId5"/>
    <sheet name="Dashboard" sheetId="14" r:id="rId6"/>
    <sheet name="KPI" sheetId="10" r:id="rId7"/>
    <sheet name="PivotTable1" sheetId="9" r:id="rId8"/>
    <sheet name="PivotTable2" sheetId="12" r:id="rId9"/>
    <sheet name="PivotTable3" sheetId="7" r:id="rId10"/>
  </sheets>
  <definedNames>
    <definedName name="_xlcn.WorksheetConnection_TESADA002.xlsxcountryCodes" hidden="1">countryCodes[]</definedName>
    <definedName name="_xlcn.WorksheetConnection_TESADA002.xlsxCustomer_WorkingData" hidden="1">Customer_WorkingData[]</definedName>
    <definedName name="_xlcn.WorksheetConnection_TESADA002.xlsxTransaction_WorkingData" hidden="1">Transaction_WorkingData[]</definedName>
    <definedName name="ExternalData_1" localSheetId="2" hidden="1">'countryCodes'!$A$1:$B$216</definedName>
    <definedName name="Slicer_Country">#N/A</definedName>
  </definedNames>
  <calcPr calcId="191029"/>
  <pivotCaches>
    <pivotCache cacheId="42" r:id="rId11"/>
    <pivotCache cacheId="43" r:id="rId12"/>
    <pivotCache cacheId="44" r:id="rId13"/>
    <pivotCache cacheId="45" r:id="rId14"/>
    <pivotCache cacheId="46" r:id="rId15"/>
    <pivotCache cacheId="47" r:id="rId16"/>
    <pivotCache cacheId="48" r:id="rId17"/>
    <pivotCache cacheId="49" r:id="rId18"/>
    <pivotCache cacheId="50" r:id="rId19"/>
    <pivotCache cacheId="51" r:id="rId20"/>
    <pivotCache cacheId="52" r:id="rId21"/>
    <pivotCache cacheId="53" r:id="rId22"/>
    <pivotCache cacheId="54" r:id="rId23"/>
    <pivotCache cacheId="55" r:id="rId24"/>
    <pivotCache cacheId="56" r:id="rId25"/>
    <pivotCache cacheId="57" r:id="rId26"/>
    <pivotCache cacheId="58" r:id="rId27"/>
    <pivotCache cacheId="59" r:id="rId28"/>
    <pivotCache cacheId="60" r:id="rId29"/>
    <pivotCache cacheId="61" r:id="rId30"/>
  </pivotCaches>
  <extLst>
    <ext xmlns:x14="http://schemas.microsoft.com/office/spreadsheetml/2009/9/main" uri="{876F7934-8845-4945-9796-88D515C7AA90}">
      <x14:pivotCaches>
        <pivotCache cacheId="62" r:id="rId31"/>
      </x14:pivotCaches>
    </ext>
    <ext xmlns:x14="http://schemas.microsoft.com/office/spreadsheetml/2009/9/main" uri="{BBE1A952-AA13-448e-AADC-164F8A28A991}">
      <x14:slicerCaches>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nsaction_WorkingData" name="Transaction_WorkingData" connection="WorksheetConnection_TESA-DA-002.xlsx!Transaction_WorkingData"/>
          <x15:modelTable id="Customer_WorkingData" name="Customer_WorkingData" connection="WorksheetConnection_TESA-DA-002.xlsx!Customer_WorkingData"/>
          <x15:modelTable id="countryCodes" name="countryCodes" connection="WorksheetConnection_TESA-DA-002.xlsx!countryCodes"/>
        </x15:modelTables>
        <x15:modelRelationships>
          <x15:modelRelationship fromTable="Customer_WorkingData" fromColumn="COUNTRY" toTable="countryCodes" toColumn="Country Code"/>
        </x15:modelRelationships>
        <x15:extLst>
          <ext xmlns:x16="http://schemas.microsoft.com/office/spreadsheetml/2014/11/main" uri="{9835A34E-60A6-4A7C-AAB8-D5F71C897F49}">
            <x16:modelTimeGroupings>
              <x16:modelTimeGrouping tableName="Customer_WorkingData" columnName="REGDATE" columnId="REGDATE">
                <x16:calculatedTimeColumn columnName="REGDATE (Year)" columnId="REGDATE (Year)" contentType="years" isSelected="1"/>
                <x16:calculatedTimeColumn columnName="REGDATE (Quarter)" columnId="REGDATE (Quarter)" contentType="quarters" isSelected="1"/>
                <x16:calculatedTimeColumn columnName="REGDATE (Month Index)" columnId="REGDATE (Month Index)" contentType="monthsindex" isSelected="1"/>
                <x16:calculatedTimeColumn columnName="REGDATE (Month)" columnId="REGDATE (Month)" contentType="months" isSelected="1"/>
              </x16:modelTimeGrouping>
              <x16:modelTimeGrouping tableName="Transaction_WorkingData"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3" l="1"/>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0"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J5764" i="3"/>
  <c r="J5765" i="3"/>
  <c r="J5766" i="3"/>
  <c r="J5767" i="3"/>
  <c r="J5768" i="3"/>
  <c r="J5769" i="3"/>
  <c r="J5770" i="3"/>
  <c r="J5771" i="3"/>
  <c r="J5772" i="3"/>
  <c r="J5773" i="3"/>
  <c r="J5774" i="3"/>
  <c r="J5775" i="3"/>
  <c r="J5776" i="3"/>
  <c r="J5777" i="3"/>
  <c r="J5778" i="3"/>
  <c r="J5779" i="3"/>
  <c r="J5780" i="3"/>
  <c r="J5781" i="3"/>
  <c r="J5782" i="3"/>
  <c r="J5783" i="3"/>
  <c r="J5784" i="3"/>
  <c r="J5785" i="3"/>
  <c r="J5786" i="3"/>
  <c r="J5787" i="3"/>
  <c r="J5788" i="3"/>
  <c r="J5789" i="3"/>
  <c r="J5790" i="3"/>
  <c r="J5791" i="3"/>
  <c r="J5792" i="3"/>
  <c r="J5793" i="3"/>
  <c r="J5794" i="3"/>
  <c r="J5795" i="3"/>
  <c r="J5796" i="3"/>
  <c r="J5797" i="3"/>
  <c r="J5798" i="3"/>
  <c r="J5799" i="3"/>
  <c r="J5800" i="3"/>
  <c r="J5801" i="3"/>
  <c r="J5802" i="3"/>
  <c r="J5803" i="3"/>
  <c r="J5804" i="3"/>
  <c r="J5805" i="3"/>
  <c r="J5806" i="3"/>
  <c r="J5807" i="3"/>
  <c r="J5808" i="3"/>
  <c r="J5809" i="3"/>
  <c r="J5810" i="3"/>
  <c r="J5811" i="3"/>
  <c r="J5812" i="3"/>
  <c r="J5813" i="3"/>
  <c r="J5814" i="3"/>
  <c r="J5815" i="3"/>
  <c r="J5816" i="3"/>
  <c r="J5817" i="3"/>
  <c r="J5818" i="3"/>
  <c r="J5819" i="3"/>
  <c r="J5820" i="3"/>
  <c r="J5821" i="3"/>
  <c r="J5822" i="3"/>
  <c r="J5823" i="3"/>
  <c r="J5824" i="3"/>
  <c r="J5825" i="3"/>
  <c r="J5826" i="3"/>
  <c r="J5827" i="3"/>
  <c r="J5828" i="3"/>
  <c r="J5829" i="3"/>
  <c r="J5830" i="3"/>
  <c r="J5831" i="3"/>
  <c r="J5832" i="3"/>
  <c r="J5833" i="3"/>
  <c r="J5834" i="3"/>
  <c r="J5835" i="3"/>
  <c r="J5836" i="3"/>
  <c r="J5837" i="3"/>
  <c r="J5838" i="3"/>
  <c r="J5839" i="3"/>
  <c r="J5840" i="3"/>
  <c r="J5841" i="3"/>
  <c r="J5842" i="3"/>
  <c r="J5843" i="3"/>
  <c r="J5844" i="3"/>
  <c r="J5845" i="3"/>
  <c r="J5846" i="3"/>
  <c r="J5847" i="3"/>
  <c r="J5848" i="3"/>
  <c r="J5849" i="3"/>
  <c r="J5850" i="3"/>
  <c r="J5851" i="3"/>
  <c r="J5852" i="3"/>
  <c r="J5853" i="3"/>
  <c r="J5854" i="3"/>
  <c r="J5855" i="3"/>
  <c r="J5856" i="3"/>
  <c r="J5857" i="3"/>
  <c r="J5858" i="3"/>
  <c r="J5859" i="3"/>
  <c r="J5860" i="3"/>
  <c r="J5861" i="3"/>
  <c r="J5862" i="3"/>
  <c r="J5863" i="3"/>
  <c r="J5864" i="3"/>
  <c r="J5865" i="3"/>
  <c r="J5866" i="3"/>
  <c r="J5867" i="3"/>
  <c r="J5868" i="3"/>
  <c r="J5869" i="3"/>
  <c r="J5870" i="3"/>
  <c r="J5871" i="3"/>
  <c r="J5872" i="3"/>
  <c r="J5873" i="3"/>
  <c r="J5874" i="3"/>
  <c r="J5875" i="3"/>
  <c r="J5876" i="3"/>
  <c r="J5877" i="3"/>
  <c r="J5878" i="3"/>
  <c r="J5879" i="3"/>
  <c r="J5880" i="3"/>
  <c r="J5881" i="3"/>
  <c r="J5882" i="3"/>
  <c r="J5883" i="3"/>
  <c r="J5884" i="3"/>
  <c r="J5885" i="3"/>
  <c r="J5886" i="3"/>
  <c r="J5887" i="3"/>
  <c r="J5888" i="3"/>
  <c r="J5889" i="3"/>
  <c r="J5890" i="3"/>
  <c r="J5891" i="3"/>
  <c r="J5892" i="3"/>
  <c r="J5893" i="3"/>
  <c r="J5894" i="3"/>
  <c r="J5895" i="3"/>
  <c r="J5896" i="3"/>
  <c r="J5897" i="3"/>
  <c r="J5898" i="3"/>
  <c r="J5899" i="3"/>
  <c r="J5900" i="3"/>
  <c r="J5901" i="3"/>
  <c r="J5902" i="3"/>
  <c r="J5903" i="3"/>
  <c r="J5904" i="3"/>
  <c r="J5905" i="3"/>
  <c r="J5906" i="3"/>
  <c r="J5907" i="3"/>
  <c r="J5908" i="3"/>
  <c r="J5909" i="3"/>
  <c r="J5910" i="3"/>
  <c r="J5911" i="3"/>
  <c r="J5912" i="3"/>
  <c r="J5913" i="3"/>
  <c r="J5914" i="3"/>
  <c r="J5915" i="3"/>
  <c r="J5916" i="3"/>
  <c r="J5917" i="3"/>
  <c r="J5918" i="3"/>
  <c r="J5919" i="3"/>
  <c r="J5920" i="3"/>
  <c r="J5921" i="3"/>
  <c r="J5922" i="3"/>
  <c r="J5923" i="3"/>
  <c r="J5924" i="3"/>
  <c r="J5925" i="3"/>
  <c r="J5926" i="3"/>
  <c r="J5927" i="3"/>
  <c r="J5928" i="3"/>
  <c r="J5929" i="3"/>
  <c r="J5930" i="3"/>
  <c r="J5931" i="3"/>
  <c r="J5932" i="3"/>
  <c r="J5933" i="3"/>
  <c r="J5934" i="3"/>
  <c r="J5935" i="3"/>
  <c r="J5936" i="3"/>
  <c r="J5937" i="3"/>
  <c r="J5938" i="3"/>
  <c r="J5939" i="3"/>
  <c r="J5940" i="3"/>
  <c r="J5941" i="3"/>
  <c r="J5942" i="3"/>
  <c r="J5943" i="3"/>
  <c r="J5944" i="3"/>
  <c r="J5945" i="3"/>
  <c r="J5946" i="3"/>
  <c r="J5947" i="3"/>
  <c r="J5948" i="3"/>
  <c r="J5949" i="3"/>
  <c r="J5950" i="3"/>
  <c r="J5951" i="3"/>
  <c r="J5952" i="3"/>
  <c r="J5953" i="3"/>
  <c r="J5954" i="3"/>
  <c r="J5955" i="3"/>
  <c r="J5956" i="3"/>
  <c r="J5957" i="3"/>
  <c r="J5958" i="3"/>
  <c r="J5959" i="3"/>
  <c r="J5960" i="3"/>
  <c r="J5961" i="3"/>
  <c r="J5962" i="3"/>
  <c r="J5963" i="3"/>
  <c r="J5964" i="3"/>
  <c r="J5965" i="3"/>
  <c r="J5966" i="3"/>
  <c r="J5967" i="3"/>
  <c r="J5968" i="3"/>
  <c r="J5969" i="3"/>
  <c r="J5970" i="3"/>
  <c r="J5971" i="3"/>
  <c r="J5972" i="3"/>
  <c r="J5973" i="3"/>
  <c r="J5974" i="3"/>
  <c r="J5975" i="3"/>
  <c r="J5976" i="3"/>
  <c r="J5977" i="3"/>
  <c r="J5978" i="3"/>
  <c r="J5979" i="3"/>
  <c r="J5980" i="3"/>
  <c r="J5981" i="3"/>
  <c r="J5982" i="3"/>
  <c r="J5983" i="3"/>
  <c r="J5984" i="3"/>
  <c r="J5985" i="3"/>
  <c r="J5986" i="3"/>
  <c r="J5987" i="3"/>
  <c r="J5988" i="3"/>
  <c r="J5989" i="3"/>
  <c r="J5990" i="3"/>
  <c r="J5991" i="3"/>
  <c r="J5992" i="3"/>
  <c r="J5993" i="3"/>
  <c r="J5994" i="3"/>
  <c r="J5995" i="3"/>
  <c r="J5996" i="3"/>
  <c r="J5997" i="3"/>
  <c r="J5998" i="3"/>
  <c r="J5999" i="3"/>
  <c r="J6000" i="3"/>
  <c r="J6001" i="3"/>
  <c r="J6002" i="3"/>
  <c r="J6003" i="3"/>
  <c r="J6004" i="3"/>
  <c r="J6005" i="3"/>
  <c r="J6006" i="3"/>
  <c r="J6007" i="3"/>
  <c r="J6008" i="3"/>
  <c r="J6009" i="3"/>
  <c r="J6010" i="3"/>
  <c r="J6011" i="3"/>
  <c r="J6012" i="3"/>
  <c r="J6013" i="3"/>
  <c r="J6014" i="3"/>
  <c r="J6015" i="3"/>
  <c r="J6016" i="3"/>
  <c r="J6017" i="3"/>
  <c r="J6018" i="3"/>
  <c r="J6019" i="3"/>
  <c r="J6020" i="3"/>
  <c r="J6021" i="3"/>
  <c r="J6022" i="3"/>
  <c r="J6023" i="3"/>
  <c r="J6024" i="3"/>
  <c r="J6025" i="3"/>
  <c r="J6026" i="3"/>
  <c r="J6027" i="3"/>
  <c r="J6028" i="3"/>
  <c r="J6029" i="3"/>
  <c r="J6030" i="3"/>
  <c r="J6031" i="3"/>
  <c r="J6032" i="3"/>
  <c r="J6033" i="3"/>
  <c r="J6034" i="3"/>
  <c r="J6035" i="3"/>
  <c r="J6036" i="3"/>
  <c r="J6037" i="3"/>
  <c r="J6038" i="3"/>
  <c r="J6039" i="3"/>
  <c r="J6040" i="3"/>
  <c r="J6041" i="3"/>
  <c r="J6042" i="3"/>
  <c r="J6043" i="3"/>
  <c r="J6044" i="3"/>
  <c r="J6045" i="3"/>
  <c r="J6046" i="3"/>
  <c r="J6047" i="3"/>
  <c r="J6048" i="3"/>
  <c r="J6049" i="3"/>
  <c r="J6050" i="3"/>
  <c r="J6051" i="3"/>
  <c r="J6052" i="3"/>
  <c r="J6053" i="3"/>
  <c r="J6054" i="3"/>
  <c r="J6055" i="3"/>
  <c r="J6056" i="3"/>
  <c r="J6057" i="3"/>
  <c r="J6058" i="3"/>
  <c r="J6059" i="3"/>
  <c r="J6060" i="3"/>
  <c r="J6061" i="3"/>
  <c r="J6062" i="3"/>
  <c r="J6063" i="3"/>
  <c r="J6064" i="3"/>
  <c r="J6065" i="3"/>
  <c r="J6066" i="3"/>
  <c r="J6067" i="3"/>
  <c r="J6068" i="3"/>
  <c r="J6069" i="3"/>
  <c r="J6070" i="3"/>
  <c r="J6071" i="3"/>
  <c r="J6072" i="3"/>
  <c r="J6073" i="3"/>
  <c r="J6074" i="3"/>
  <c r="J6075" i="3"/>
  <c r="J6076" i="3"/>
  <c r="J6077" i="3"/>
  <c r="J6078" i="3"/>
  <c r="J6079" i="3"/>
  <c r="J6080" i="3"/>
  <c r="J6081" i="3"/>
  <c r="J6082" i="3"/>
  <c r="J6083" i="3"/>
  <c r="J6084" i="3"/>
  <c r="J6085" i="3"/>
  <c r="J6086" i="3"/>
  <c r="J6087" i="3"/>
  <c r="J6088" i="3"/>
  <c r="J6089" i="3"/>
  <c r="J6090" i="3"/>
  <c r="J6091" i="3"/>
  <c r="J6092" i="3"/>
  <c r="J6093" i="3"/>
  <c r="J6094" i="3"/>
  <c r="J6095" i="3"/>
  <c r="J6096" i="3"/>
  <c r="J6097" i="3"/>
  <c r="J6098" i="3"/>
  <c r="J6099" i="3"/>
  <c r="J6100" i="3"/>
  <c r="J6101" i="3"/>
  <c r="J6102" i="3"/>
  <c r="J6103" i="3"/>
  <c r="J6104" i="3"/>
  <c r="J6105" i="3"/>
  <c r="J6106" i="3"/>
  <c r="J6107" i="3"/>
  <c r="J6108" i="3"/>
  <c r="J6109" i="3"/>
  <c r="J6110" i="3"/>
  <c r="J6111" i="3"/>
  <c r="J6112" i="3"/>
  <c r="J6113" i="3"/>
  <c r="J6114" i="3"/>
  <c r="J6115" i="3"/>
  <c r="J6116" i="3"/>
  <c r="J6117" i="3"/>
  <c r="J6118" i="3"/>
  <c r="J6119" i="3"/>
  <c r="J6120" i="3"/>
  <c r="J6121" i="3"/>
  <c r="J6122" i="3"/>
  <c r="J6123" i="3"/>
  <c r="J6124" i="3"/>
  <c r="J6125" i="3"/>
  <c r="J6126" i="3"/>
  <c r="J6127" i="3"/>
  <c r="J6128" i="3"/>
  <c r="J6129" i="3"/>
  <c r="J6130" i="3"/>
  <c r="J6131" i="3"/>
  <c r="J6132" i="3"/>
  <c r="J6133" i="3"/>
  <c r="J6134" i="3"/>
  <c r="J6135" i="3"/>
  <c r="J6136" i="3"/>
  <c r="J6137" i="3"/>
  <c r="J6138" i="3"/>
  <c r="J6139" i="3"/>
  <c r="J6140" i="3"/>
  <c r="J6141" i="3"/>
  <c r="J6142" i="3"/>
  <c r="J6143" i="3"/>
  <c r="J6144" i="3"/>
  <c r="J6145" i="3"/>
  <c r="J6146" i="3"/>
  <c r="J6147" i="3"/>
  <c r="J6148" i="3"/>
  <c r="J6149" i="3"/>
  <c r="J6150" i="3"/>
  <c r="J6151" i="3"/>
  <c r="J6152" i="3"/>
  <c r="J6153" i="3"/>
  <c r="J6154" i="3"/>
  <c r="J6155" i="3"/>
  <c r="J6156" i="3"/>
  <c r="J6157" i="3"/>
  <c r="J6158" i="3"/>
  <c r="J6159" i="3"/>
  <c r="J6160" i="3"/>
  <c r="J6161" i="3"/>
  <c r="J6162" i="3"/>
  <c r="J6163" i="3"/>
  <c r="J6164" i="3"/>
  <c r="J6165" i="3"/>
  <c r="J6166" i="3"/>
  <c r="J6167" i="3"/>
  <c r="J6168" i="3"/>
  <c r="J6169" i="3"/>
  <c r="J6170" i="3"/>
  <c r="J6171" i="3"/>
  <c r="J6172" i="3"/>
  <c r="J6173" i="3"/>
  <c r="J6174" i="3"/>
  <c r="J6175" i="3"/>
  <c r="J6176" i="3"/>
  <c r="J6177" i="3"/>
  <c r="J6178" i="3"/>
  <c r="J6179" i="3"/>
  <c r="J6180" i="3"/>
  <c r="J6181" i="3"/>
  <c r="J6182" i="3"/>
  <c r="J6183" i="3"/>
  <c r="J6184" i="3"/>
  <c r="J6185" i="3"/>
  <c r="J6186" i="3"/>
  <c r="J6187" i="3"/>
  <c r="J6188" i="3"/>
  <c r="J6189" i="3"/>
  <c r="J6190" i="3"/>
  <c r="J6191" i="3"/>
  <c r="J6192" i="3"/>
  <c r="J6193" i="3"/>
  <c r="J6194" i="3"/>
  <c r="J6195" i="3"/>
  <c r="J6196" i="3"/>
  <c r="J6197" i="3"/>
  <c r="J6198" i="3"/>
  <c r="J6199" i="3"/>
  <c r="J6200" i="3"/>
  <c r="J6201" i="3"/>
  <c r="J6202" i="3"/>
  <c r="J6203" i="3"/>
  <c r="J6204" i="3"/>
  <c r="J6205" i="3"/>
  <c r="J6206" i="3"/>
  <c r="J6207" i="3"/>
  <c r="J6208" i="3"/>
  <c r="J6209" i="3"/>
  <c r="J6210" i="3"/>
  <c r="J6211" i="3"/>
  <c r="J6212" i="3"/>
  <c r="J6213" i="3"/>
  <c r="J6214" i="3"/>
  <c r="J6215" i="3"/>
  <c r="J6216" i="3"/>
  <c r="J6217" i="3"/>
  <c r="J6218" i="3"/>
  <c r="J6219" i="3"/>
  <c r="J6220" i="3"/>
  <c r="J6221" i="3"/>
  <c r="J6222" i="3"/>
  <c r="J6223" i="3"/>
  <c r="J6224" i="3"/>
  <c r="J6225" i="3"/>
  <c r="J6226" i="3"/>
  <c r="J6227" i="3"/>
  <c r="J6228" i="3"/>
  <c r="J6229" i="3"/>
  <c r="J6230" i="3"/>
  <c r="J6231" i="3"/>
  <c r="J6232" i="3"/>
  <c r="J6233" i="3"/>
  <c r="J6234" i="3"/>
  <c r="J6235" i="3"/>
  <c r="J6236" i="3"/>
  <c r="J6237" i="3"/>
  <c r="J6238" i="3"/>
  <c r="J6239" i="3"/>
  <c r="J6240" i="3"/>
  <c r="J6241" i="3"/>
  <c r="J6242" i="3"/>
  <c r="J6243" i="3"/>
  <c r="J6244" i="3"/>
  <c r="J6245" i="3"/>
  <c r="J6246" i="3"/>
  <c r="J6247" i="3"/>
  <c r="J6248" i="3"/>
  <c r="J6249" i="3"/>
  <c r="J6250" i="3"/>
  <c r="J6251" i="3"/>
  <c r="J6252" i="3"/>
  <c r="J6253" i="3"/>
  <c r="J6254" i="3"/>
  <c r="J6255" i="3"/>
  <c r="J6256" i="3"/>
  <c r="J6257" i="3"/>
  <c r="J6258" i="3"/>
  <c r="J6259" i="3"/>
  <c r="J6260" i="3"/>
  <c r="J6261" i="3"/>
  <c r="J6262" i="3"/>
  <c r="J6263" i="3"/>
  <c r="J6264" i="3"/>
  <c r="J6265" i="3"/>
  <c r="J6266" i="3"/>
  <c r="J6267" i="3"/>
  <c r="J6268" i="3"/>
  <c r="J6269" i="3"/>
  <c r="J6270" i="3"/>
  <c r="J6271" i="3"/>
  <c r="J6272" i="3"/>
  <c r="J6273" i="3"/>
  <c r="J6274" i="3"/>
  <c r="J6275" i="3"/>
  <c r="J6276" i="3"/>
  <c r="J6277" i="3"/>
  <c r="J6278" i="3"/>
  <c r="J6279" i="3"/>
  <c r="J6280" i="3"/>
  <c r="J6281" i="3"/>
  <c r="J6282" i="3"/>
  <c r="J6283" i="3"/>
  <c r="J6284" i="3"/>
  <c r="J6285" i="3"/>
  <c r="J6286" i="3"/>
  <c r="J6287" i="3"/>
  <c r="J6288" i="3"/>
  <c r="J6289" i="3"/>
  <c r="J6290" i="3"/>
  <c r="J6291" i="3"/>
  <c r="J6292" i="3"/>
  <c r="J6293" i="3"/>
  <c r="J6294" i="3"/>
  <c r="J6295" i="3"/>
  <c r="J6296" i="3"/>
  <c r="J6297" i="3"/>
  <c r="J6298" i="3"/>
  <c r="J6299" i="3"/>
  <c r="J6300" i="3"/>
  <c r="J6301" i="3"/>
  <c r="J6302" i="3"/>
  <c r="J6303" i="3"/>
  <c r="J6304" i="3"/>
  <c r="J6305" i="3"/>
  <c r="J6306" i="3"/>
  <c r="J6307" i="3"/>
  <c r="J6308" i="3"/>
  <c r="J6309" i="3"/>
  <c r="J6310" i="3"/>
  <c r="J6311" i="3"/>
  <c r="J6312" i="3"/>
  <c r="J6313" i="3"/>
  <c r="J6314" i="3"/>
  <c r="J6315" i="3"/>
  <c r="J6316" i="3"/>
  <c r="J6317" i="3"/>
  <c r="J6318" i="3"/>
  <c r="J6319" i="3"/>
  <c r="J6320" i="3"/>
  <c r="J6321" i="3"/>
  <c r="J6322" i="3"/>
  <c r="J6323" i="3"/>
  <c r="J6324" i="3"/>
  <c r="J6325" i="3"/>
  <c r="J6326" i="3"/>
  <c r="J6327" i="3"/>
  <c r="J6328" i="3"/>
  <c r="J6329" i="3"/>
  <c r="J6330" i="3"/>
  <c r="J6331" i="3"/>
  <c r="J6332" i="3"/>
  <c r="J6333" i="3"/>
  <c r="J6334" i="3"/>
  <c r="J6335" i="3"/>
  <c r="J6336" i="3"/>
  <c r="J6337" i="3"/>
  <c r="J6338" i="3"/>
  <c r="J6339" i="3"/>
  <c r="J6340" i="3"/>
  <c r="J6341" i="3"/>
  <c r="J6342" i="3"/>
  <c r="J6343" i="3"/>
  <c r="J6344" i="3"/>
  <c r="J6345" i="3"/>
  <c r="J6346" i="3"/>
  <c r="J6347" i="3"/>
  <c r="J6348" i="3"/>
  <c r="J6349" i="3"/>
  <c r="J6350" i="3"/>
  <c r="J6351" i="3"/>
  <c r="J6352" i="3"/>
  <c r="J6353" i="3"/>
  <c r="J6354" i="3"/>
  <c r="J6355" i="3"/>
  <c r="J6356" i="3"/>
  <c r="J6357" i="3"/>
  <c r="J6358" i="3"/>
  <c r="J6359" i="3"/>
  <c r="J6360" i="3"/>
  <c r="J6361" i="3"/>
  <c r="J6362" i="3"/>
  <c r="J6363" i="3"/>
  <c r="J6364" i="3"/>
  <c r="J6365" i="3"/>
  <c r="J6366" i="3"/>
  <c r="J6367" i="3"/>
  <c r="J6368" i="3"/>
  <c r="J6369" i="3"/>
  <c r="J6370" i="3"/>
  <c r="J6371" i="3"/>
  <c r="J6372" i="3"/>
  <c r="J6373" i="3"/>
  <c r="J6374" i="3"/>
  <c r="J6375" i="3"/>
  <c r="J6376" i="3"/>
  <c r="J6377" i="3"/>
  <c r="J6378" i="3"/>
  <c r="J6379" i="3"/>
  <c r="J6380" i="3"/>
  <c r="J6381" i="3"/>
  <c r="J6382" i="3"/>
  <c r="J6383" i="3"/>
  <c r="J6384" i="3"/>
  <c r="J6385" i="3"/>
  <c r="J6386" i="3"/>
  <c r="J6387" i="3"/>
  <c r="J6388" i="3"/>
  <c r="J6389" i="3"/>
  <c r="J6390" i="3"/>
  <c r="J6391" i="3"/>
  <c r="J6392" i="3"/>
  <c r="J6393" i="3"/>
  <c r="J6394" i="3"/>
  <c r="J6395" i="3"/>
  <c r="J6396" i="3"/>
  <c r="J6397" i="3"/>
  <c r="J6398" i="3"/>
  <c r="J6399" i="3"/>
  <c r="J6400" i="3"/>
  <c r="J6401" i="3"/>
  <c r="J6402" i="3"/>
  <c r="J6403" i="3"/>
  <c r="J6404" i="3"/>
  <c r="J6405" i="3"/>
  <c r="J6406" i="3"/>
  <c r="J6407" i="3"/>
  <c r="J6408" i="3"/>
  <c r="J6409" i="3"/>
  <c r="J6410" i="3"/>
  <c r="J6411" i="3"/>
  <c r="J6412" i="3"/>
  <c r="J6413" i="3"/>
  <c r="J6414" i="3"/>
  <c r="J6415" i="3"/>
  <c r="J6416" i="3"/>
  <c r="J6417" i="3"/>
  <c r="J6418" i="3"/>
  <c r="J6419" i="3"/>
  <c r="J6420" i="3"/>
  <c r="J6421" i="3"/>
  <c r="J6422" i="3"/>
  <c r="J6423" i="3"/>
  <c r="J6424" i="3"/>
  <c r="J6425" i="3"/>
  <c r="J6426" i="3"/>
  <c r="J6427" i="3"/>
  <c r="J6428" i="3"/>
  <c r="J6429" i="3"/>
  <c r="J6430" i="3"/>
  <c r="J6431" i="3"/>
  <c r="J6432" i="3"/>
  <c r="J6433" i="3"/>
  <c r="J6434" i="3"/>
  <c r="J6435" i="3"/>
  <c r="J6436" i="3"/>
  <c r="J6437" i="3"/>
  <c r="J6438" i="3"/>
  <c r="J6439" i="3"/>
  <c r="J6440" i="3"/>
  <c r="J6441" i="3"/>
  <c r="J6442" i="3"/>
  <c r="J6443" i="3"/>
  <c r="J6444" i="3"/>
  <c r="J6445" i="3"/>
  <c r="J6446" i="3"/>
  <c r="J6447" i="3"/>
  <c r="J6448" i="3"/>
  <c r="J6449" i="3"/>
  <c r="J6450" i="3"/>
  <c r="J6451" i="3"/>
  <c r="J6452" i="3"/>
  <c r="J6453" i="3"/>
  <c r="J6454" i="3"/>
  <c r="J6455" i="3"/>
  <c r="J6456" i="3"/>
  <c r="J6457" i="3"/>
  <c r="J6458" i="3"/>
  <c r="J6459" i="3"/>
  <c r="J6460" i="3"/>
  <c r="J6461" i="3"/>
  <c r="J6462" i="3"/>
  <c r="J6463" i="3"/>
  <c r="J6464" i="3"/>
  <c r="J6465" i="3"/>
  <c r="J6466" i="3"/>
  <c r="J6467" i="3"/>
  <c r="J6468" i="3"/>
  <c r="J6469" i="3"/>
  <c r="J6470" i="3"/>
  <c r="J6471" i="3"/>
  <c r="J6472" i="3"/>
  <c r="J6473" i="3"/>
  <c r="J6474" i="3"/>
  <c r="J6475" i="3"/>
  <c r="J6476" i="3"/>
  <c r="J6477" i="3"/>
  <c r="J6478" i="3"/>
  <c r="J6479" i="3"/>
  <c r="J6480" i="3"/>
  <c r="J6481" i="3"/>
  <c r="J6482" i="3"/>
  <c r="J6483" i="3"/>
  <c r="J6484" i="3"/>
  <c r="J6485" i="3"/>
  <c r="J6486" i="3"/>
  <c r="J6487" i="3"/>
  <c r="J6488" i="3"/>
  <c r="J6489" i="3"/>
  <c r="J6490" i="3"/>
  <c r="J6491" i="3"/>
  <c r="J6492" i="3"/>
  <c r="J6493" i="3"/>
  <c r="J6494" i="3"/>
  <c r="J6495" i="3"/>
  <c r="J6496" i="3"/>
  <c r="J6497" i="3"/>
  <c r="J6498" i="3"/>
  <c r="J6499" i="3"/>
  <c r="J6500" i="3"/>
  <c r="J6501" i="3"/>
  <c r="J6502" i="3"/>
  <c r="J6503" i="3"/>
  <c r="J6504" i="3"/>
  <c r="J6505" i="3"/>
  <c r="J6506" i="3"/>
  <c r="J6507" i="3"/>
  <c r="J6508" i="3"/>
  <c r="J6509" i="3"/>
  <c r="J6510" i="3"/>
  <c r="J6511" i="3"/>
  <c r="J6512" i="3"/>
  <c r="J6513" i="3"/>
  <c r="J6514" i="3"/>
  <c r="J6515" i="3"/>
  <c r="J6516" i="3"/>
  <c r="J6517" i="3"/>
  <c r="J6518" i="3"/>
  <c r="J6519" i="3"/>
  <c r="J6520" i="3"/>
  <c r="J6521" i="3"/>
  <c r="J6522" i="3"/>
  <c r="J6523" i="3"/>
  <c r="J6524" i="3"/>
  <c r="J6525" i="3"/>
  <c r="J6526" i="3"/>
  <c r="J6527" i="3"/>
  <c r="J6528" i="3"/>
  <c r="J6529" i="3"/>
  <c r="J6530" i="3"/>
  <c r="J6531" i="3"/>
  <c r="J6532" i="3"/>
  <c r="J6533" i="3"/>
  <c r="J6534" i="3"/>
  <c r="J6535" i="3"/>
  <c r="J6536" i="3"/>
  <c r="J6537" i="3"/>
  <c r="J6538" i="3"/>
  <c r="J6539" i="3"/>
  <c r="J6540" i="3"/>
  <c r="J6541" i="3"/>
  <c r="J6542" i="3"/>
  <c r="J6543" i="3"/>
  <c r="J6544" i="3"/>
  <c r="J6545" i="3"/>
  <c r="J6546" i="3"/>
  <c r="J6547" i="3"/>
  <c r="J6548" i="3"/>
  <c r="J6549" i="3"/>
  <c r="J6550" i="3"/>
  <c r="J6551" i="3"/>
  <c r="J6552" i="3"/>
  <c r="J6553" i="3"/>
  <c r="J6554" i="3"/>
  <c r="J6555" i="3"/>
  <c r="J6556" i="3"/>
  <c r="J6557" i="3"/>
  <c r="J6558" i="3"/>
  <c r="J6559" i="3"/>
  <c r="J6560" i="3"/>
  <c r="J6561" i="3"/>
  <c r="J6562" i="3"/>
  <c r="J6563" i="3"/>
  <c r="J6564" i="3"/>
  <c r="J6565" i="3"/>
  <c r="J6566" i="3"/>
  <c r="J6567" i="3"/>
  <c r="J6568" i="3"/>
  <c r="J6569" i="3"/>
  <c r="J6570" i="3"/>
  <c r="J6571" i="3"/>
  <c r="J6572" i="3"/>
  <c r="J6573" i="3"/>
  <c r="J6574" i="3"/>
  <c r="J6575" i="3"/>
  <c r="J6576" i="3"/>
  <c r="J6577" i="3"/>
  <c r="J6578" i="3"/>
  <c r="J6579" i="3"/>
  <c r="J6580" i="3"/>
  <c r="J6581" i="3"/>
  <c r="J6582" i="3"/>
  <c r="J6583" i="3"/>
  <c r="J6584" i="3"/>
  <c r="J6585" i="3"/>
  <c r="J6586" i="3"/>
  <c r="J6587" i="3"/>
  <c r="J6588" i="3"/>
  <c r="J6589" i="3"/>
  <c r="J6590" i="3"/>
  <c r="J6591" i="3"/>
  <c r="J6592" i="3"/>
  <c r="J6593" i="3"/>
  <c r="J6594" i="3"/>
  <c r="J6595" i="3"/>
  <c r="J6596" i="3"/>
  <c r="J6597" i="3"/>
  <c r="J6598" i="3"/>
  <c r="J6599" i="3"/>
  <c r="J6600" i="3"/>
  <c r="J6601" i="3"/>
  <c r="J6602" i="3"/>
  <c r="J6603" i="3"/>
  <c r="J6604" i="3"/>
  <c r="J6605" i="3"/>
  <c r="J6606" i="3"/>
  <c r="J6607" i="3"/>
  <c r="J6608" i="3"/>
  <c r="J6609" i="3"/>
  <c r="J6610" i="3"/>
  <c r="J6611" i="3"/>
  <c r="J6612" i="3"/>
  <c r="J6613" i="3"/>
  <c r="J6614" i="3"/>
  <c r="J6615" i="3"/>
  <c r="J6616" i="3"/>
  <c r="J6617" i="3"/>
  <c r="J6618" i="3"/>
  <c r="J6619" i="3"/>
  <c r="J6620" i="3"/>
  <c r="J6621" i="3"/>
  <c r="J6622" i="3"/>
  <c r="J6623" i="3"/>
  <c r="J6624" i="3"/>
  <c r="J6625" i="3"/>
  <c r="J6626" i="3"/>
  <c r="J6627" i="3"/>
  <c r="J6628" i="3"/>
  <c r="J6629" i="3"/>
  <c r="J6630" i="3"/>
  <c r="J6631" i="3"/>
  <c r="J6632" i="3"/>
  <c r="J6633" i="3"/>
  <c r="J6634" i="3"/>
  <c r="J6635" i="3"/>
  <c r="J6636" i="3"/>
  <c r="J6637" i="3"/>
  <c r="J6638" i="3"/>
  <c r="J6639" i="3"/>
  <c r="J6640" i="3"/>
  <c r="J6641" i="3"/>
  <c r="J6642" i="3"/>
  <c r="J6643" i="3"/>
  <c r="J6644" i="3"/>
  <c r="J6645" i="3"/>
  <c r="J6646" i="3"/>
  <c r="J6647" i="3"/>
  <c r="J6648" i="3"/>
  <c r="J6649" i="3"/>
  <c r="J6650" i="3"/>
  <c r="J6651" i="3"/>
  <c r="J6652" i="3"/>
  <c r="J6653" i="3"/>
  <c r="J6654" i="3"/>
  <c r="J6655" i="3"/>
  <c r="J6656" i="3"/>
  <c r="J6657" i="3"/>
  <c r="J6658" i="3"/>
  <c r="J6659" i="3"/>
  <c r="J6660" i="3"/>
  <c r="J6661" i="3"/>
  <c r="J6662" i="3"/>
  <c r="J6663" i="3"/>
  <c r="J6664" i="3"/>
  <c r="J6665" i="3"/>
  <c r="J6666" i="3"/>
  <c r="J6667" i="3"/>
  <c r="J6668" i="3"/>
  <c r="J6669" i="3"/>
  <c r="J6670" i="3"/>
  <c r="J6671" i="3"/>
  <c r="J6672" i="3"/>
  <c r="J6673" i="3"/>
  <c r="J6674" i="3"/>
  <c r="J6675" i="3"/>
  <c r="J6676" i="3"/>
  <c r="J6677" i="3"/>
  <c r="J6678" i="3"/>
  <c r="J6679" i="3"/>
  <c r="J6680" i="3"/>
  <c r="J6681" i="3"/>
  <c r="J6682" i="3"/>
  <c r="J6683" i="3"/>
  <c r="J6684" i="3"/>
  <c r="J6685" i="3"/>
  <c r="J6686" i="3"/>
  <c r="J6687" i="3"/>
  <c r="J6688" i="3"/>
  <c r="J6689" i="3"/>
  <c r="J6690" i="3"/>
  <c r="J6691" i="3"/>
  <c r="J6692" i="3"/>
  <c r="J6693" i="3"/>
  <c r="J6694" i="3"/>
  <c r="J6695" i="3"/>
  <c r="J6696" i="3"/>
  <c r="J6697" i="3"/>
  <c r="J6698" i="3"/>
  <c r="J6699" i="3"/>
  <c r="J6700" i="3"/>
  <c r="J6701" i="3"/>
  <c r="J6702" i="3"/>
  <c r="J6703" i="3"/>
  <c r="J6704" i="3"/>
  <c r="J6705" i="3"/>
  <c r="J6706" i="3"/>
  <c r="J6707" i="3"/>
  <c r="J6708" i="3"/>
  <c r="J6709" i="3"/>
  <c r="J6710" i="3"/>
  <c r="J6711" i="3"/>
  <c r="J6712" i="3"/>
  <c r="J6713" i="3"/>
  <c r="J6714" i="3"/>
  <c r="J6715" i="3"/>
  <c r="J6716" i="3"/>
  <c r="J6717" i="3"/>
  <c r="J6718" i="3"/>
  <c r="J6719" i="3"/>
  <c r="J6720" i="3"/>
  <c r="J6721" i="3"/>
  <c r="J6722" i="3"/>
  <c r="J6723" i="3"/>
  <c r="J6724" i="3"/>
  <c r="J6725" i="3"/>
  <c r="J6726" i="3"/>
  <c r="J6727" i="3"/>
  <c r="J6728" i="3"/>
  <c r="J6729" i="3"/>
  <c r="J6730" i="3"/>
  <c r="J6731" i="3"/>
  <c r="J6732" i="3"/>
  <c r="J6733" i="3"/>
  <c r="J6734" i="3"/>
  <c r="J6735" i="3"/>
  <c r="J6736" i="3"/>
  <c r="J6737" i="3"/>
  <c r="J6738" i="3"/>
  <c r="J6739" i="3"/>
  <c r="J6740" i="3"/>
  <c r="J6741" i="3"/>
  <c r="J6742" i="3"/>
  <c r="J6743" i="3"/>
  <c r="J6744" i="3"/>
  <c r="J6745" i="3"/>
  <c r="J6746" i="3"/>
  <c r="J6747" i="3"/>
  <c r="J6748" i="3"/>
  <c r="J6749" i="3"/>
  <c r="J6750" i="3"/>
  <c r="J6751" i="3"/>
  <c r="J6752" i="3"/>
  <c r="J6753" i="3"/>
  <c r="J6754" i="3"/>
  <c r="J6755" i="3"/>
  <c r="J6756" i="3"/>
  <c r="J6757" i="3"/>
  <c r="J6758" i="3"/>
  <c r="J6759" i="3"/>
  <c r="J6760" i="3"/>
  <c r="J6761" i="3"/>
  <c r="J6762" i="3"/>
  <c r="J6763" i="3"/>
  <c r="J6764" i="3"/>
  <c r="J6765" i="3"/>
  <c r="J6766" i="3"/>
  <c r="J6767" i="3"/>
  <c r="J6768" i="3"/>
  <c r="J6769" i="3"/>
  <c r="J6770" i="3"/>
  <c r="J6771" i="3"/>
  <c r="J6772" i="3"/>
  <c r="J6773" i="3"/>
  <c r="J6774" i="3"/>
  <c r="J6775" i="3"/>
  <c r="J6776" i="3"/>
  <c r="J6777" i="3"/>
  <c r="J6778" i="3"/>
  <c r="J6779" i="3"/>
  <c r="J6780" i="3"/>
  <c r="J6781" i="3"/>
  <c r="J6782" i="3"/>
  <c r="J6783" i="3"/>
  <c r="J6784" i="3"/>
  <c r="J6785" i="3"/>
  <c r="J6786" i="3"/>
  <c r="J6787" i="3"/>
  <c r="J6788" i="3"/>
  <c r="J6789" i="3"/>
  <c r="J6790" i="3"/>
  <c r="J6791" i="3"/>
  <c r="J6792" i="3"/>
  <c r="J6793" i="3"/>
  <c r="J6794" i="3"/>
  <c r="J6795" i="3"/>
  <c r="J6796" i="3"/>
  <c r="J6797" i="3"/>
  <c r="J6798" i="3"/>
  <c r="J6799" i="3"/>
  <c r="J6800" i="3"/>
  <c r="J6801" i="3"/>
  <c r="J6802" i="3"/>
  <c r="J6803" i="3"/>
  <c r="J6804" i="3"/>
  <c r="J6805" i="3"/>
  <c r="J6806" i="3"/>
  <c r="J6807" i="3"/>
  <c r="J6808" i="3"/>
  <c r="J6809" i="3"/>
  <c r="J6810" i="3"/>
  <c r="J6811" i="3"/>
  <c r="J6812" i="3"/>
  <c r="J6813" i="3"/>
  <c r="J6814" i="3"/>
  <c r="J6815" i="3"/>
  <c r="J6816" i="3"/>
  <c r="J6817" i="3"/>
  <c r="J6818" i="3"/>
  <c r="J6819" i="3"/>
  <c r="J6820" i="3"/>
  <c r="J6821" i="3"/>
  <c r="J6822" i="3"/>
  <c r="J6823" i="3"/>
  <c r="J6824" i="3"/>
  <c r="J6825" i="3"/>
  <c r="J6826" i="3"/>
  <c r="J6827" i="3"/>
  <c r="J6828" i="3"/>
  <c r="J6829" i="3"/>
  <c r="J6830" i="3"/>
  <c r="J6831" i="3"/>
  <c r="J6832" i="3"/>
  <c r="J6833" i="3"/>
  <c r="J6834" i="3"/>
  <c r="J6835" i="3"/>
  <c r="J6836" i="3"/>
  <c r="J6837" i="3"/>
  <c r="J6838" i="3"/>
  <c r="J6839" i="3"/>
  <c r="J6840" i="3"/>
  <c r="J6841" i="3"/>
  <c r="J6842" i="3"/>
  <c r="J6843" i="3"/>
  <c r="J6844" i="3"/>
  <c r="J6845" i="3"/>
  <c r="J6846" i="3"/>
  <c r="J6847" i="3"/>
  <c r="J6848" i="3"/>
  <c r="J6849" i="3"/>
  <c r="J6850" i="3"/>
  <c r="J6851" i="3"/>
  <c r="J6852" i="3"/>
  <c r="J6853" i="3"/>
  <c r="J6854" i="3"/>
  <c r="J6855" i="3"/>
  <c r="J6856" i="3"/>
  <c r="J6857" i="3"/>
  <c r="J6858" i="3"/>
  <c r="J6859" i="3"/>
  <c r="J6860" i="3"/>
  <c r="J6861" i="3"/>
  <c r="J6862" i="3"/>
  <c r="J6863" i="3"/>
  <c r="J6864" i="3"/>
  <c r="J6865" i="3"/>
  <c r="J6866" i="3"/>
  <c r="J6867" i="3"/>
  <c r="J6868" i="3"/>
  <c r="J6869" i="3"/>
  <c r="J6870" i="3"/>
  <c r="J6871" i="3"/>
  <c r="J6872" i="3"/>
  <c r="J6873" i="3"/>
  <c r="J6874" i="3"/>
  <c r="J6875" i="3"/>
  <c r="J6876" i="3"/>
  <c r="J6877" i="3"/>
  <c r="J6878" i="3"/>
  <c r="J6879" i="3"/>
  <c r="J6880" i="3"/>
  <c r="J6881" i="3"/>
  <c r="J6882" i="3"/>
  <c r="J6883" i="3"/>
  <c r="J6884" i="3"/>
  <c r="J6885" i="3"/>
  <c r="J6886" i="3"/>
  <c r="J6887" i="3"/>
  <c r="J6888" i="3"/>
  <c r="J6889" i="3"/>
  <c r="J6890" i="3"/>
  <c r="J6891" i="3"/>
  <c r="J6892" i="3"/>
  <c r="J6893" i="3"/>
  <c r="J6894" i="3"/>
  <c r="J6895" i="3"/>
  <c r="J6896" i="3"/>
  <c r="J6897" i="3"/>
  <c r="J6898" i="3"/>
  <c r="J6899" i="3"/>
  <c r="J6900" i="3"/>
  <c r="J6901" i="3"/>
  <c r="J6902" i="3"/>
  <c r="J6903" i="3"/>
  <c r="J6904" i="3"/>
  <c r="J6905" i="3"/>
  <c r="J6906" i="3"/>
  <c r="J6907" i="3"/>
  <c r="J6908" i="3"/>
  <c r="J6909" i="3"/>
  <c r="J6910" i="3"/>
  <c r="J6911" i="3"/>
  <c r="J6912" i="3"/>
  <c r="J6913" i="3"/>
  <c r="J6914" i="3"/>
  <c r="J6915" i="3"/>
  <c r="J6916" i="3"/>
  <c r="J6917" i="3"/>
  <c r="J6918" i="3"/>
  <c r="J6919" i="3"/>
  <c r="J6920" i="3"/>
  <c r="J6921" i="3"/>
  <c r="J6922" i="3"/>
  <c r="J6923" i="3"/>
  <c r="J6924" i="3"/>
  <c r="J6925" i="3"/>
  <c r="J6926" i="3"/>
  <c r="J6927" i="3"/>
  <c r="J6928" i="3"/>
  <c r="J6929" i="3"/>
  <c r="J6930" i="3"/>
  <c r="J6931" i="3"/>
  <c r="J6932" i="3"/>
  <c r="J6933" i="3"/>
  <c r="J6934" i="3"/>
  <c r="J6935" i="3"/>
  <c r="J6936" i="3"/>
  <c r="J6937" i="3"/>
  <c r="J6938" i="3"/>
  <c r="J6939" i="3"/>
  <c r="J6940" i="3"/>
  <c r="J6941" i="3"/>
  <c r="J6942" i="3"/>
  <c r="J6943" i="3"/>
  <c r="J6944" i="3"/>
  <c r="J6945" i="3"/>
  <c r="J6946" i="3"/>
  <c r="J6947" i="3"/>
  <c r="J6948" i="3"/>
  <c r="J6949" i="3"/>
  <c r="J6950" i="3"/>
  <c r="J6951" i="3"/>
  <c r="J6952" i="3"/>
  <c r="J6953" i="3"/>
  <c r="J6954" i="3"/>
  <c r="J6955" i="3"/>
  <c r="J6956" i="3"/>
  <c r="J6957" i="3"/>
  <c r="J6958" i="3"/>
  <c r="J6959" i="3"/>
  <c r="J6960" i="3"/>
  <c r="J6961" i="3"/>
  <c r="J6962" i="3"/>
  <c r="J6963" i="3"/>
  <c r="J6964" i="3"/>
  <c r="J6965" i="3"/>
  <c r="J6966" i="3"/>
  <c r="J6967" i="3"/>
  <c r="J6968" i="3"/>
  <c r="J6969" i="3"/>
  <c r="J6970" i="3"/>
  <c r="J6971" i="3"/>
  <c r="J6972" i="3"/>
  <c r="J6973" i="3"/>
  <c r="J6974" i="3"/>
  <c r="J6975" i="3"/>
  <c r="J6976" i="3"/>
  <c r="J6977" i="3"/>
  <c r="J6978" i="3"/>
  <c r="J6979" i="3"/>
  <c r="J6980" i="3"/>
  <c r="J6981" i="3"/>
  <c r="J6982" i="3"/>
  <c r="J6983" i="3"/>
  <c r="J6984" i="3"/>
  <c r="J6985" i="3"/>
  <c r="J6986" i="3"/>
  <c r="J6987" i="3"/>
  <c r="J6988" i="3"/>
  <c r="J6989" i="3"/>
  <c r="J6990" i="3"/>
  <c r="J6991" i="3"/>
  <c r="J6992" i="3"/>
  <c r="J6993" i="3"/>
  <c r="J6994" i="3"/>
  <c r="J6995" i="3"/>
  <c r="J6996" i="3"/>
  <c r="J6997" i="3"/>
  <c r="J6998" i="3"/>
  <c r="J6999" i="3"/>
  <c r="J7000" i="3"/>
  <c r="J7001" i="3"/>
  <c r="J7002" i="3"/>
  <c r="J7003" i="3"/>
  <c r="J7004" i="3"/>
  <c r="J7005" i="3"/>
  <c r="J7006" i="3"/>
  <c r="J7007" i="3"/>
  <c r="J7008" i="3"/>
  <c r="J7009" i="3"/>
  <c r="J7010" i="3"/>
  <c r="J7011" i="3"/>
  <c r="J7012" i="3"/>
  <c r="J7013" i="3"/>
  <c r="J7014" i="3"/>
  <c r="J7015" i="3"/>
  <c r="J7016" i="3"/>
  <c r="J7017" i="3"/>
  <c r="J7018" i="3"/>
  <c r="J7019" i="3"/>
  <c r="J7020" i="3"/>
  <c r="J7021" i="3"/>
  <c r="J7022" i="3"/>
  <c r="J7023" i="3"/>
  <c r="J7024" i="3"/>
  <c r="J7025" i="3"/>
  <c r="J7026" i="3"/>
  <c r="J7027" i="3"/>
  <c r="J7028" i="3"/>
  <c r="J7029" i="3"/>
  <c r="J7030" i="3"/>
  <c r="J7031" i="3"/>
  <c r="J7032" i="3"/>
  <c r="J7033" i="3"/>
  <c r="J7034" i="3"/>
  <c r="J7035" i="3"/>
  <c r="J7036" i="3"/>
  <c r="J7037" i="3"/>
  <c r="J7038" i="3"/>
  <c r="J7039" i="3"/>
  <c r="J7040" i="3"/>
  <c r="J7041" i="3"/>
  <c r="J7042" i="3"/>
  <c r="J7043" i="3"/>
  <c r="J7044" i="3"/>
  <c r="J7045" i="3"/>
  <c r="J7046" i="3"/>
  <c r="J7047" i="3"/>
  <c r="J7048" i="3"/>
  <c r="J7049" i="3"/>
  <c r="J7050" i="3"/>
  <c r="J7051" i="3"/>
  <c r="J7052" i="3"/>
  <c r="J7053" i="3"/>
  <c r="J7054" i="3"/>
  <c r="J7055" i="3"/>
  <c r="J7056" i="3"/>
  <c r="J7057" i="3"/>
  <c r="J7058" i="3"/>
  <c r="J7059" i="3"/>
  <c r="J7060" i="3"/>
  <c r="J7061" i="3"/>
  <c r="J7062" i="3"/>
  <c r="J7063" i="3"/>
  <c r="J7064" i="3"/>
  <c r="J7065" i="3"/>
  <c r="J7066" i="3"/>
  <c r="J7067" i="3"/>
  <c r="J7068" i="3"/>
  <c r="J7069" i="3"/>
  <c r="J7070" i="3"/>
  <c r="J7071" i="3"/>
  <c r="J7072" i="3"/>
  <c r="J7073" i="3"/>
  <c r="J7074" i="3"/>
  <c r="J7075" i="3"/>
  <c r="J7076" i="3"/>
  <c r="J7077" i="3"/>
  <c r="J7078" i="3"/>
  <c r="J7079" i="3"/>
  <c r="J7080" i="3"/>
  <c r="J7081" i="3"/>
  <c r="J7082" i="3"/>
  <c r="J7083" i="3"/>
  <c r="J7084" i="3"/>
  <c r="J7085" i="3"/>
  <c r="J7086" i="3"/>
  <c r="J7087" i="3"/>
  <c r="J7088" i="3"/>
  <c r="J7089" i="3"/>
  <c r="J7090" i="3"/>
  <c r="J7091" i="3"/>
  <c r="J7092" i="3"/>
  <c r="J7093" i="3"/>
  <c r="J7094" i="3"/>
  <c r="J7095" i="3"/>
  <c r="J7096" i="3"/>
  <c r="J7097" i="3"/>
  <c r="J7098" i="3"/>
  <c r="J7099" i="3"/>
  <c r="J7100" i="3"/>
  <c r="J7101" i="3"/>
  <c r="J7102" i="3"/>
  <c r="J7103" i="3"/>
  <c r="J7104" i="3"/>
  <c r="J7105" i="3"/>
  <c r="J7106" i="3"/>
  <c r="J7107" i="3"/>
  <c r="J7108" i="3"/>
  <c r="J7109" i="3"/>
  <c r="J7110" i="3"/>
  <c r="J7111" i="3"/>
  <c r="J7112" i="3"/>
  <c r="J7113" i="3"/>
  <c r="J7114" i="3"/>
  <c r="J7115" i="3"/>
  <c r="J7116" i="3"/>
  <c r="J7117" i="3"/>
  <c r="J7118" i="3"/>
  <c r="J7119" i="3"/>
  <c r="J7120" i="3"/>
  <c r="J7121" i="3"/>
  <c r="J7122" i="3"/>
  <c r="J7123" i="3"/>
  <c r="J7124" i="3"/>
  <c r="J7125" i="3"/>
  <c r="J7126" i="3"/>
  <c r="J7127" i="3"/>
  <c r="J7128" i="3"/>
  <c r="J7129" i="3"/>
  <c r="J7130" i="3"/>
  <c r="J7131" i="3"/>
  <c r="J7132" i="3"/>
  <c r="J7133" i="3"/>
  <c r="J7134" i="3"/>
  <c r="J7135" i="3"/>
  <c r="J7136" i="3"/>
  <c r="J7137" i="3"/>
  <c r="J7138" i="3"/>
  <c r="J7139" i="3"/>
  <c r="J7140" i="3"/>
  <c r="J7141" i="3"/>
  <c r="J7142" i="3"/>
  <c r="J7143" i="3"/>
  <c r="J7144" i="3"/>
  <c r="J7145" i="3"/>
  <c r="J7146" i="3"/>
  <c r="J7147" i="3"/>
  <c r="J7148" i="3"/>
  <c r="J7149" i="3"/>
  <c r="J7150" i="3"/>
  <c r="J7151" i="3"/>
  <c r="J7152" i="3"/>
  <c r="J7153" i="3"/>
  <c r="J7154" i="3"/>
  <c r="J7155" i="3"/>
  <c r="J7156" i="3"/>
  <c r="J7157" i="3"/>
  <c r="J7158" i="3"/>
  <c r="J7159" i="3"/>
  <c r="J7160" i="3"/>
  <c r="J7161" i="3"/>
  <c r="J7162" i="3"/>
  <c r="J7163" i="3"/>
  <c r="J7164" i="3"/>
  <c r="J7165" i="3"/>
  <c r="J7166" i="3"/>
  <c r="J7167" i="3"/>
  <c r="J7168" i="3"/>
  <c r="J7169" i="3"/>
  <c r="J7170" i="3"/>
  <c r="J7171" i="3"/>
  <c r="J7172" i="3"/>
  <c r="J7173" i="3"/>
  <c r="J7174" i="3"/>
  <c r="J7175" i="3"/>
  <c r="J7176" i="3"/>
  <c r="J7177" i="3"/>
  <c r="J7178" i="3"/>
  <c r="J7179" i="3"/>
  <c r="J7180" i="3"/>
  <c r="J7181" i="3"/>
  <c r="J7182" i="3"/>
  <c r="J7183" i="3"/>
  <c r="J7184" i="3"/>
  <c r="J7185" i="3"/>
  <c r="J7186" i="3"/>
  <c r="J7187" i="3"/>
  <c r="J7188" i="3"/>
  <c r="J7189" i="3"/>
  <c r="J7190" i="3"/>
  <c r="J7191" i="3"/>
  <c r="J7192" i="3"/>
  <c r="J7193" i="3"/>
  <c r="J7194" i="3"/>
  <c r="J7195" i="3"/>
  <c r="J7196" i="3"/>
  <c r="J7197" i="3"/>
  <c r="J7198" i="3"/>
  <c r="J7199" i="3"/>
  <c r="J7200" i="3"/>
  <c r="J7201" i="3"/>
  <c r="J7202" i="3"/>
  <c r="J7203" i="3"/>
  <c r="J7204" i="3"/>
  <c r="J7205" i="3"/>
  <c r="J7206" i="3"/>
  <c r="J7207" i="3"/>
  <c r="J7208" i="3"/>
  <c r="J7209" i="3"/>
  <c r="J7210" i="3"/>
  <c r="J7211" i="3"/>
  <c r="J7212" i="3"/>
  <c r="J7213" i="3"/>
  <c r="J7214" i="3"/>
  <c r="J7215" i="3"/>
  <c r="J7216" i="3"/>
  <c r="J7217" i="3"/>
  <c r="J7218" i="3"/>
  <c r="J7219" i="3"/>
  <c r="J7220" i="3"/>
  <c r="J7221" i="3"/>
  <c r="J7222" i="3"/>
  <c r="J7223" i="3"/>
  <c r="J7224" i="3"/>
  <c r="J7225" i="3"/>
  <c r="J7226" i="3"/>
  <c r="J7227" i="3"/>
  <c r="J7228" i="3"/>
  <c r="J7229" i="3"/>
  <c r="J7230" i="3"/>
  <c r="J7231" i="3"/>
  <c r="J7232" i="3"/>
  <c r="J7233" i="3"/>
  <c r="J7234" i="3"/>
  <c r="J7235" i="3"/>
  <c r="J7236" i="3"/>
  <c r="J7237" i="3"/>
  <c r="J7238" i="3"/>
  <c r="J7239" i="3"/>
  <c r="J7240" i="3"/>
  <c r="J7241" i="3"/>
  <c r="J7242" i="3"/>
  <c r="J7243" i="3"/>
  <c r="J7244" i="3"/>
  <c r="J7245" i="3"/>
  <c r="J7246" i="3"/>
  <c r="J7247" i="3"/>
  <c r="J7248" i="3"/>
  <c r="J7249" i="3"/>
  <c r="J7250" i="3"/>
  <c r="J7251" i="3"/>
  <c r="J7252" i="3"/>
  <c r="J7253" i="3"/>
  <c r="J7254" i="3"/>
  <c r="J7255" i="3"/>
  <c r="J7256" i="3"/>
  <c r="J7257" i="3"/>
  <c r="J7258" i="3"/>
  <c r="J7259" i="3"/>
  <c r="J7260" i="3"/>
  <c r="J7261" i="3"/>
  <c r="J7262" i="3"/>
  <c r="J7263" i="3"/>
  <c r="J7264" i="3"/>
  <c r="J7265" i="3"/>
  <c r="J7266" i="3"/>
  <c r="J7267" i="3"/>
  <c r="J7268" i="3"/>
  <c r="J7269" i="3"/>
  <c r="J7270" i="3"/>
  <c r="J7271" i="3"/>
  <c r="J7272" i="3"/>
  <c r="J7273" i="3"/>
  <c r="J7274" i="3"/>
  <c r="J7275" i="3"/>
  <c r="J7276" i="3"/>
  <c r="J7277" i="3"/>
  <c r="J7278" i="3"/>
  <c r="J7279" i="3"/>
  <c r="J7280" i="3"/>
  <c r="J7281" i="3"/>
  <c r="J7282" i="3"/>
  <c r="J7283" i="3"/>
  <c r="J7284" i="3"/>
  <c r="J7285" i="3"/>
  <c r="J7286" i="3"/>
  <c r="J7287" i="3"/>
  <c r="J7288" i="3"/>
  <c r="J7289" i="3"/>
  <c r="J7290" i="3"/>
  <c r="J7291" i="3"/>
  <c r="J7292" i="3"/>
  <c r="J7293" i="3"/>
  <c r="J7294" i="3"/>
  <c r="J7295" i="3"/>
  <c r="J7296" i="3"/>
  <c r="J7297" i="3"/>
  <c r="J7298" i="3"/>
  <c r="J7299" i="3"/>
  <c r="J7300" i="3"/>
  <c r="J7301" i="3"/>
  <c r="J7302" i="3"/>
  <c r="J7303" i="3"/>
  <c r="J7304" i="3"/>
  <c r="J7305" i="3"/>
  <c r="J7306" i="3"/>
  <c r="J7307" i="3"/>
  <c r="J7308" i="3"/>
  <c r="J7309" i="3"/>
  <c r="J7310" i="3"/>
  <c r="J7311" i="3"/>
  <c r="J7312" i="3"/>
  <c r="J7313" i="3"/>
  <c r="J7314" i="3"/>
  <c r="J7315" i="3"/>
  <c r="J7316" i="3"/>
  <c r="J7317" i="3"/>
  <c r="J7318" i="3"/>
  <c r="J7319" i="3"/>
  <c r="J7320" i="3"/>
  <c r="J7321" i="3"/>
  <c r="J7322" i="3"/>
  <c r="J7323" i="3"/>
  <c r="J7324" i="3"/>
  <c r="J7325" i="3"/>
  <c r="J7326" i="3"/>
  <c r="J7327" i="3"/>
  <c r="J7328" i="3"/>
  <c r="J7329" i="3"/>
  <c r="J7330" i="3"/>
  <c r="J7331" i="3"/>
  <c r="J7332" i="3"/>
  <c r="J7333" i="3"/>
  <c r="J7334" i="3"/>
  <c r="J7335" i="3"/>
  <c r="J7336" i="3"/>
  <c r="J7337" i="3"/>
  <c r="J7338" i="3"/>
  <c r="J7339" i="3"/>
  <c r="J7340" i="3"/>
  <c r="J7341" i="3"/>
  <c r="J7342" i="3"/>
  <c r="J7343" i="3"/>
  <c r="J7344" i="3"/>
  <c r="J7345" i="3"/>
  <c r="J7346" i="3"/>
  <c r="J7347" i="3"/>
  <c r="J7348" i="3"/>
  <c r="J7349" i="3"/>
  <c r="J7350" i="3"/>
  <c r="J7351" i="3"/>
  <c r="J7352" i="3"/>
  <c r="J7353" i="3"/>
  <c r="J7354" i="3"/>
  <c r="J7355" i="3"/>
  <c r="J7356" i="3"/>
  <c r="J7357" i="3"/>
  <c r="J7358" i="3"/>
  <c r="J7359" i="3"/>
  <c r="J7360" i="3"/>
  <c r="J7361" i="3"/>
  <c r="J7362" i="3"/>
  <c r="J7363" i="3"/>
  <c r="J7364" i="3"/>
  <c r="J7365" i="3"/>
  <c r="J7366" i="3"/>
  <c r="J7367" i="3"/>
  <c r="J7368" i="3"/>
  <c r="J7369" i="3"/>
  <c r="J7370" i="3"/>
  <c r="J7371" i="3"/>
  <c r="J7372" i="3"/>
  <c r="J7373" i="3"/>
  <c r="J7374" i="3"/>
  <c r="J7375" i="3"/>
  <c r="J7376" i="3"/>
  <c r="J7377" i="3"/>
  <c r="J7378" i="3"/>
  <c r="J7379" i="3"/>
  <c r="J7380" i="3"/>
  <c r="J7381" i="3"/>
  <c r="J7382" i="3"/>
  <c r="J7383" i="3"/>
  <c r="J7384" i="3"/>
  <c r="J7385" i="3"/>
  <c r="J7386" i="3"/>
  <c r="J7387" i="3"/>
  <c r="J7388" i="3"/>
  <c r="J7389" i="3"/>
  <c r="J7390" i="3"/>
  <c r="J7391" i="3"/>
  <c r="J7392" i="3"/>
  <c r="J7393" i="3"/>
  <c r="J7394" i="3"/>
  <c r="J7395" i="3"/>
  <c r="J7396" i="3"/>
  <c r="J7397" i="3"/>
  <c r="J7398" i="3"/>
  <c r="J7399" i="3"/>
  <c r="J7400" i="3"/>
  <c r="J7401" i="3"/>
  <c r="J7402" i="3"/>
  <c r="J7403" i="3"/>
  <c r="J7404" i="3"/>
  <c r="J7405" i="3"/>
  <c r="J7406" i="3"/>
  <c r="J7407" i="3"/>
  <c r="J7408" i="3"/>
  <c r="J7409" i="3"/>
  <c r="J7410" i="3"/>
  <c r="J7411" i="3"/>
  <c r="J7412" i="3"/>
  <c r="J7413" i="3"/>
  <c r="J7414" i="3"/>
  <c r="J7415" i="3"/>
  <c r="J7416" i="3"/>
  <c r="J7417" i="3"/>
  <c r="J7418" i="3"/>
  <c r="J7419" i="3"/>
  <c r="J7420" i="3"/>
  <c r="J7421" i="3"/>
  <c r="J7422" i="3"/>
  <c r="J7423" i="3"/>
  <c r="J7424" i="3"/>
  <c r="J7425" i="3"/>
  <c r="J7426" i="3"/>
  <c r="J7427" i="3"/>
  <c r="J7428" i="3"/>
  <c r="J7429" i="3"/>
  <c r="J7430" i="3"/>
  <c r="J7431" i="3"/>
  <c r="J7432" i="3"/>
  <c r="J7433" i="3"/>
  <c r="J7434" i="3"/>
  <c r="J7435" i="3"/>
  <c r="J7436" i="3"/>
  <c r="J7437" i="3"/>
  <c r="J7438" i="3"/>
  <c r="J7439" i="3"/>
  <c r="J7440" i="3"/>
  <c r="J7441" i="3"/>
  <c r="J7442" i="3"/>
  <c r="J7443" i="3"/>
  <c r="J7444" i="3"/>
  <c r="J7445" i="3"/>
  <c r="J7446" i="3"/>
  <c r="J7447" i="3"/>
  <c r="J7448" i="3"/>
  <c r="J7449" i="3"/>
  <c r="J7450" i="3"/>
  <c r="J7451" i="3"/>
  <c r="J7452" i="3"/>
  <c r="J7453" i="3"/>
  <c r="J7454" i="3"/>
  <c r="J7455" i="3"/>
  <c r="J7456" i="3"/>
  <c r="J7457" i="3"/>
  <c r="J7458" i="3"/>
  <c r="J7459" i="3"/>
  <c r="J7460" i="3"/>
  <c r="J7461" i="3"/>
  <c r="J7462" i="3"/>
  <c r="J7463" i="3"/>
  <c r="J7464" i="3"/>
  <c r="J7465" i="3"/>
  <c r="J7466" i="3"/>
  <c r="J7467" i="3"/>
  <c r="J7468" i="3"/>
  <c r="J7469" i="3"/>
  <c r="J7470" i="3"/>
  <c r="J7471" i="3"/>
  <c r="J7472" i="3"/>
  <c r="J7473" i="3"/>
  <c r="J7474" i="3"/>
  <c r="J7475" i="3"/>
  <c r="J7476" i="3"/>
  <c r="J7477" i="3"/>
  <c r="J7478" i="3"/>
  <c r="J7479" i="3"/>
  <c r="J7480" i="3"/>
  <c r="J7481" i="3"/>
  <c r="J7482" i="3"/>
  <c r="J7483" i="3"/>
  <c r="J7484" i="3"/>
  <c r="J7485" i="3"/>
  <c r="J7486" i="3"/>
  <c r="J7487" i="3"/>
  <c r="J7488" i="3"/>
  <c r="J7489" i="3"/>
  <c r="J7490" i="3"/>
  <c r="J7491" i="3"/>
  <c r="J7492" i="3"/>
  <c r="J7493" i="3"/>
  <c r="J7494" i="3"/>
  <c r="J7495" i="3"/>
  <c r="J7496" i="3"/>
  <c r="J7497" i="3"/>
  <c r="J7498" i="3"/>
  <c r="J7499" i="3"/>
  <c r="J7500" i="3"/>
  <c r="J7501" i="3"/>
  <c r="J7502" i="3"/>
  <c r="J7503" i="3"/>
  <c r="J7504" i="3"/>
  <c r="J7505" i="3"/>
  <c r="J7506" i="3"/>
  <c r="J7507" i="3"/>
  <c r="J7508" i="3"/>
  <c r="J7509" i="3"/>
  <c r="J7510" i="3"/>
  <c r="J7511" i="3"/>
  <c r="J7512" i="3"/>
  <c r="J7513" i="3"/>
  <c r="J7514" i="3"/>
  <c r="J7515" i="3"/>
  <c r="J7516" i="3"/>
  <c r="J7517" i="3"/>
  <c r="J7518" i="3"/>
  <c r="J7519" i="3"/>
  <c r="J7520" i="3"/>
  <c r="J7521" i="3"/>
  <c r="J7522" i="3"/>
  <c r="J7523" i="3"/>
  <c r="J7524" i="3"/>
  <c r="J7525" i="3"/>
  <c r="J7526" i="3"/>
  <c r="J7527" i="3"/>
  <c r="J7528" i="3"/>
  <c r="J7529" i="3"/>
  <c r="J7530" i="3"/>
  <c r="J7531" i="3"/>
  <c r="J7532" i="3"/>
  <c r="J7533" i="3"/>
  <c r="J7534" i="3"/>
  <c r="J7535" i="3"/>
  <c r="J7536" i="3"/>
  <c r="J7537" i="3"/>
  <c r="J7538" i="3"/>
  <c r="J7539" i="3"/>
  <c r="J7540" i="3"/>
  <c r="J7541" i="3"/>
  <c r="J7542" i="3"/>
  <c r="J7543" i="3"/>
  <c r="J7544" i="3"/>
  <c r="J7545" i="3"/>
  <c r="J7546" i="3"/>
  <c r="J7547" i="3"/>
  <c r="J7548" i="3"/>
  <c r="J7549" i="3"/>
  <c r="J7550" i="3"/>
  <c r="J7551" i="3"/>
  <c r="J7552" i="3"/>
  <c r="J7553" i="3"/>
  <c r="J7554" i="3"/>
  <c r="J7555" i="3"/>
  <c r="J7556" i="3"/>
  <c r="J7557" i="3"/>
  <c r="J7558" i="3"/>
  <c r="J7559" i="3"/>
  <c r="J7560" i="3"/>
  <c r="J7561" i="3"/>
  <c r="J7562" i="3"/>
  <c r="J7563" i="3"/>
  <c r="J7564" i="3"/>
  <c r="J7565" i="3"/>
  <c r="J7566" i="3"/>
  <c r="J7567" i="3"/>
  <c r="J7568" i="3"/>
  <c r="J7569" i="3"/>
  <c r="J7570" i="3"/>
  <c r="J7571" i="3"/>
  <c r="J7572" i="3"/>
  <c r="J7573" i="3"/>
  <c r="J7574" i="3"/>
  <c r="J7575" i="3"/>
  <c r="J7576" i="3"/>
  <c r="J7577" i="3"/>
  <c r="J7578" i="3"/>
  <c r="J7579" i="3"/>
  <c r="J7580" i="3"/>
  <c r="J7581" i="3"/>
  <c r="J7582" i="3"/>
  <c r="J7583" i="3"/>
  <c r="J7584" i="3"/>
  <c r="J7585" i="3"/>
  <c r="J7586" i="3"/>
  <c r="J7587" i="3"/>
  <c r="J7588" i="3"/>
  <c r="J7589" i="3"/>
  <c r="J7590" i="3"/>
  <c r="J7591" i="3"/>
  <c r="J7592" i="3"/>
  <c r="J7593" i="3"/>
  <c r="J7594" i="3"/>
  <c r="J7595" i="3"/>
  <c r="J7596" i="3"/>
  <c r="J7597" i="3"/>
  <c r="J7598" i="3"/>
  <c r="J7599" i="3"/>
  <c r="J7600" i="3"/>
  <c r="J7601" i="3"/>
  <c r="J7602" i="3"/>
  <c r="J7603" i="3"/>
  <c r="J7604" i="3"/>
  <c r="J7605" i="3"/>
  <c r="J7606" i="3"/>
  <c r="J7607" i="3"/>
  <c r="J7608" i="3"/>
  <c r="J7609" i="3"/>
  <c r="J7610" i="3"/>
  <c r="J7611" i="3"/>
  <c r="J7612" i="3"/>
  <c r="J7613" i="3"/>
  <c r="J7614" i="3"/>
  <c r="J7615" i="3"/>
  <c r="J7616" i="3"/>
  <c r="J7617" i="3"/>
  <c r="J7618" i="3"/>
  <c r="J7619" i="3"/>
  <c r="J7620" i="3"/>
  <c r="J7621" i="3"/>
  <c r="J7622" i="3"/>
  <c r="J7623" i="3"/>
  <c r="J7624" i="3"/>
  <c r="J7625" i="3"/>
  <c r="J7626" i="3"/>
  <c r="J7627" i="3"/>
  <c r="J7628" i="3"/>
  <c r="J7629" i="3"/>
  <c r="J7630" i="3"/>
  <c r="J7631" i="3"/>
  <c r="J7632" i="3"/>
  <c r="J7633" i="3"/>
  <c r="J7634" i="3"/>
  <c r="J7635" i="3"/>
  <c r="J7636" i="3"/>
  <c r="J7637" i="3"/>
  <c r="J7638" i="3"/>
  <c r="J7639" i="3"/>
  <c r="J7640" i="3"/>
  <c r="J7641" i="3"/>
  <c r="J7642" i="3"/>
  <c r="J7643" i="3"/>
  <c r="J7644" i="3"/>
  <c r="J7645" i="3"/>
  <c r="J7646" i="3"/>
  <c r="J7647" i="3"/>
  <c r="J7648" i="3"/>
  <c r="J7649" i="3"/>
  <c r="J7650" i="3"/>
  <c r="J7651" i="3"/>
  <c r="J7652" i="3"/>
  <c r="J7653" i="3"/>
  <c r="J7654" i="3"/>
  <c r="J7655" i="3"/>
  <c r="J7656" i="3"/>
  <c r="J7657" i="3"/>
  <c r="J7658" i="3"/>
  <c r="J7659" i="3"/>
  <c r="J7660" i="3"/>
  <c r="J7661" i="3"/>
  <c r="J7662" i="3"/>
  <c r="J7663" i="3"/>
  <c r="J7664" i="3"/>
  <c r="J7665" i="3"/>
  <c r="J7666" i="3"/>
  <c r="J7667" i="3"/>
  <c r="J7668" i="3"/>
  <c r="J7669" i="3"/>
  <c r="J7670" i="3"/>
  <c r="J7671" i="3"/>
  <c r="J7672" i="3"/>
  <c r="J7673" i="3"/>
  <c r="J7674" i="3"/>
  <c r="J7675" i="3"/>
  <c r="J7676" i="3"/>
  <c r="J7677" i="3"/>
  <c r="J7678" i="3"/>
  <c r="J7679" i="3"/>
  <c r="J7680" i="3"/>
  <c r="J7681" i="3"/>
  <c r="J7682" i="3"/>
  <c r="J7683" i="3"/>
  <c r="J7684" i="3"/>
  <c r="J7685" i="3"/>
  <c r="J7686" i="3"/>
  <c r="J7687" i="3"/>
  <c r="J7688" i="3"/>
  <c r="J7689" i="3"/>
  <c r="J7690" i="3"/>
  <c r="J7691" i="3"/>
  <c r="J7692" i="3"/>
  <c r="J7693" i="3"/>
  <c r="J7694" i="3"/>
  <c r="J7695" i="3"/>
  <c r="J7696" i="3"/>
  <c r="J7697" i="3"/>
  <c r="J7698" i="3"/>
  <c r="J7699" i="3"/>
  <c r="J7700" i="3"/>
  <c r="J7701" i="3"/>
  <c r="J7702" i="3"/>
  <c r="J7703" i="3"/>
  <c r="J7704" i="3"/>
  <c r="J7705" i="3"/>
  <c r="J7706" i="3"/>
  <c r="J7707" i="3"/>
  <c r="J7708" i="3"/>
  <c r="J7709" i="3"/>
  <c r="J7710" i="3"/>
  <c r="J7711" i="3"/>
  <c r="J7712" i="3"/>
  <c r="J7713" i="3"/>
  <c r="J7714" i="3"/>
  <c r="J7715" i="3"/>
  <c r="J7716" i="3"/>
  <c r="J7717" i="3"/>
  <c r="J7718" i="3"/>
  <c r="J7719" i="3"/>
  <c r="J7720" i="3"/>
  <c r="J7721" i="3"/>
  <c r="J7722" i="3"/>
  <c r="J7723" i="3"/>
  <c r="J7724" i="3"/>
  <c r="J7725" i="3"/>
  <c r="J7726" i="3"/>
  <c r="J7727" i="3"/>
  <c r="J7728" i="3"/>
  <c r="J7729" i="3"/>
  <c r="J7730" i="3"/>
  <c r="J7731" i="3"/>
  <c r="J7732" i="3"/>
  <c r="J7733" i="3"/>
  <c r="J7734" i="3"/>
  <c r="J7735" i="3"/>
  <c r="J7736" i="3"/>
  <c r="J7737" i="3"/>
  <c r="J7738" i="3"/>
  <c r="J7739" i="3"/>
  <c r="J7740" i="3"/>
  <c r="J7741" i="3"/>
  <c r="J7742" i="3"/>
  <c r="J7743" i="3"/>
  <c r="J7744" i="3"/>
  <c r="J7745" i="3"/>
  <c r="J7746" i="3"/>
  <c r="J7747" i="3"/>
  <c r="J7748" i="3"/>
  <c r="J7749" i="3"/>
  <c r="J7750" i="3"/>
  <c r="J7751" i="3"/>
  <c r="J7752" i="3"/>
  <c r="J7753" i="3"/>
  <c r="J7754" i="3"/>
  <c r="J7755" i="3"/>
  <c r="J7756" i="3"/>
  <c r="J7757" i="3"/>
  <c r="J7758" i="3"/>
  <c r="J7759" i="3"/>
  <c r="J7760" i="3"/>
  <c r="J7761" i="3"/>
  <c r="J7762" i="3"/>
  <c r="J7763" i="3"/>
  <c r="J7764" i="3"/>
  <c r="J7765" i="3"/>
  <c r="J7766" i="3"/>
  <c r="J7767" i="3"/>
  <c r="J7768" i="3"/>
  <c r="J7769" i="3"/>
  <c r="J7770" i="3"/>
  <c r="J7771" i="3"/>
  <c r="J7772" i="3"/>
  <c r="J7773" i="3"/>
  <c r="J7774" i="3"/>
  <c r="J7775" i="3"/>
  <c r="J7776" i="3"/>
  <c r="J7777" i="3"/>
  <c r="J7778" i="3"/>
  <c r="J7779" i="3"/>
  <c r="J7780" i="3"/>
  <c r="J7781" i="3"/>
  <c r="J7782" i="3"/>
  <c r="J7783" i="3"/>
  <c r="J7784" i="3"/>
  <c r="J7785" i="3"/>
  <c r="J7786" i="3"/>
  <c r="J7787" i="3"/>
  <c r="J7788" i="3"/>
  <c r="J7789" i="3"/>
  <c r="J7790" i="3"/>
  <c r="J7791" i="3"/>
  <c r="J7792" i="3"/>
  <c r="J7793" i="3"/>
  <c r="J7794" i="3"/>
  <c r="J7795" i="3"/>
  <c r="J7796" i="3"/>
  <c r="J7797" i="3"/>
  <c r="J7798" i="3"/>
  <c r="J7799" i="3"/>
  <c r="J7800" i="3"/>
  <c r="J7801" i="3"/>
  <c r="J7802" i="3"/>
  <c r="J7803" i="3"/>
  <c r="J7804" i="3"/>
  <c r="J7805" i="3"/>
  <c r="J7806" i="3"/>
  <c r="J7807" i="3"/>
  <c r="J7808" i="3"/>
  <c r="J7809" i="3"/>
  <c r="J7810" i="3"/>
  <c r="J7811" i="3"/>
  <c r="J7812" i="3"/>
  <c r="J7813" i="3"/>
  <c r="J7814" i="3"/>
  <c r="J7815" i="3"/>
  <c r="J7816" i="3"/>
  <c r="J7817" i="3"/>
  <c r="J7818" i="3"/>
  <c r="J7819" i="3"/>
  <c r="J7820" i="3"/>
  <c r="J7821" i="3"/>
  <c r="J7822" i="3"/>
  <c r="J7823" i="3"/>
  <c r="J7824" i="3"/>
  <c r="J7825" i="3"/>
  <c r="J7826" i="3"/>
  <c r="J7827" i="3"/>
  <c r="J7828" i="3"/>
  <c r="J7829" i="3"/>
  <c r="J7830" i="3"/>
  <c r="J7831" i="3"/>
  <c r="J7832" i="3"/>
  <c r="J7833" i="3"/>
  <c r="J7834" i="3"/>
  <c r="J7835" i="3"/>
  <c r="J7836" i="3"/>
  <c r="J7837" i="3"/>
  <c r="J7838" i="3"/>
  <c r="J7839" i="3"/>
  <c r="J7840" i="3"/>
  <c r="J7841" i="3"/>
  <c r="J7842" i="3"/>
  <c r="J7843" i="3"/>
  <c r="J7844" i="3"/>
  <c r="J7845" i="3"/>
  <c r="J7846" i="3"/>
  <c r="J7847" i="3"/>
  <c r="J7848" i="3"/>
  <c r="J7849" i="3"/>
  <c r="J7850" i="3"/>
  <c r="J7851" i="3"/>
  <c r="J7852" i="3"/>
  <c r="J7853" i="3"/>
  <c r="J7854" i="3"/>
  <c r="J7855" i="3"/>
  <c r="J7856" i="3"/>
  <c r="J7857" i="3"/>
  <c r="J7858" i="3"/>
  <c r="J7859" i="3"/>
  <c r="J7860" i="3"/>
  <c r="J7861" i="3"/>
  <c r="J7862" i="3"/>
  <c r="J7863" i="3"/>
  <c r="J7864" i="3"/>
  <c r="J7865" i="3"/>
  <c r="J7866" i="3"/>
  <c r="J7867" i="3"/>
  <c r="J7868" i="3"/>
  <c r="J7869" i="3"/>
  <c r="J7870" i="3"/>
  <c r="J7871" i="3"/>
  <c r="J7872" i="3"/>
  <c r="J7873" i="3"/>
  <c r="J7874" i="3"/>
  <c r="J7875" i="3"/>
  <c r="J7876" i="3"/>
  <c r="J7877" i="3"/>
  <c r="J7878" i="3"/>
  <c r="J7879" i="3"/>
  <c r="J7880" i="3"/>
  <c r="J7881" i="3"/>
  <c r="J7882" i="3"/>
  <c r="J7883" i="3"/>
  <c r="J7884" i="3"/>
  <c r="J7885" i="3"/>
  <c r="J7886" i="3"/>
  <c r="J7887" i="3"/>
  <c r="J7888" i="3"/>
  <c r="J7889" i="3"/>
  <c r="J7890" i="3"/>
  <c r="J7891" i="3"/>
  <c r="J7892" i="3"/>
  <c r="J7893" i="3"/>
  <c r="J7894" i="3"/>
  <c r="J7895" i="3"/>
  <c r="J7896" i="3"/>
  <c r="J7897" i="3"/>
  <c r="J7898" i="3"/>
  <c r="J7899" i="3"/>
  <c r="J7900" i="3"/>
  <c r="J7901" i="3"/>
  <c r="J7902" i="3"/>
  <c r="J7903" i="3"/>
  <c r="J7904" i="3"/>
  <c r="J7905" i="3"/>
  <c r="J7906" i="3"/>
  <c r="J7907" i="3"/>
  <c r="J7908" i="3"/>
  <c r="J7909" i="3"/>
  <c r="J7910" i="3"/>
  <c r="J7911" i="3"/>
  <c r="J7912" i="3"/>
  <c r="J7913" i="3"/>
  <c r="J7914" i="3"/>
  <c r="J7915" i="3"/>
  <c r="J7916" i="3"/>
  <c r="J7917" i="3"/>
  <c r="J7918" i="3"/>
  <c r="J7919" i="3"/>
  <c r="J7920" i="3"/>
  <c r="J7921" i="3"/>
  <c r="J7922" i="3"/>
  <c r="J7923" i="3"/>
  <c r="J7924" i="3"/>
  <c r="J7925" i="3"/>
  <c r="J7926" i="3"/>
  <c r="J7927" i="3"/>
  <c r="J7928" i="3"/>
  <c r="J7929" i="3"/>
  <c r="J7930" i="3"/>
  <c r="J7931" i="3"/>
  <c r="J7932" i="3"/>
  <c r="J7933" i="3"/>
  <c r="J7934" i="3"/>
  <c r="J7935" i="3"/>
  <c r="J7936" i="3"/>
  <c r="J7937" i="3"/>
  <c r="J7938" i="3"/>
  <c r="J7939" i="3"/>
  <c r="J7940" i="3"/>
  <c r="J7941" i="3"/>
  <c r="J7942" i="3"/>
  <c r="J7943" i="3"/>
  <c r="J7944" i="3"/>
  <c r="J7945" i="3"/>
  <c r="J7946" i="3"/>
  <c r="J7947" i="3"/>
  <c r="J7948" i="3"/>
  <c r="J7949" i="3"/>
  <c r="J7950" i="3"/>
  <c r="J7951" i="3"/>
  <c r="J7952" i="3"/>
  <c r="J7953" i="3"/>
  <c r="J7954" i="3"/>
  <c r="J7955" i="3"/>
  <c r="J7956" i="3"/>
  <c r="J7957" i="3"/>
  <c r="J7958" i="3"/>
  <c r="J7959" i="3"/>
  <c r="J7960" i="3"/>
  <c r="J7961" i="3"/>
  <c r="J7962" i="3"/>
  <c r="J7963" i="3"/>
  <c r="J7964" i="3"/>
  <c r="J7965" i="3"/>
  <c r="J7966" i="3"/>
  <c r="J7967" i="3"/>
  <c r="J7968" i="3"/>
  <c r="J7969" i="3"/>
  <c r="J7970" i="3"/>
  <c r="J7971" i="3"/>
  <c r="J7972" i="3"/>
  <c r="J7973" i="3"/>
  <c r="J7974" i="3"/>
  <c r="J7975" i="3"/>
  <c r="J7976" i="3"/>
  <c r="J7977" i="3"/>
  <c r="J7978" i="3"/>
  <c r="J7979" i="3"/>
  <c r="J7980" i="3"/>
  <c r="J7981" i="3"/>
  <c r="J7982" i="3"/>
  <c r="J7983" i="3"/>
  <c r="J7984" i="3"/>
  <c r="J7985" i="3"/>
  <c r="J7986" i="3"/>
  <c r="J7987" i="3"/>
  <c r="J7988" i="3"/>
  <c r="J7989" i="3"/>
  <c r="J7990" i="3"/>
  <c r="J7991" i="3"/>
  <c r="J7992" i="3"/>
  <c r="J7993" i="3"/>
  <c r="J7994" i="3"/>
  <c r="J7995" i="3"/>
  <c r="J7996" i="3"/>
  <c r="J7997" i="3"/>
  <c r="J7998" i="3"/>
  <c r="J7999" i="3"/>
  <c r="J8000" i="3"/>
  <c r="J8001" i="3"/>
  <c r="J8002" i="3"/>
  <c r="J8003" i="3"/>
  <c r="J8004" i="3"/>
  <c r="J8005" i="3"/>
  <c r="J8006" i="3"/>
  <c r="J8007" i="3"/>
  <c r="J8008" i="3"/>
  <c r="J8009" i="3"/>
  <c r="J8010" i="3"/>
  <c r="J8011" i="3"/>
  <c r="J8012" i="3"/>
  <c r="J8013" i="3"/>
  <c r="J8014" i="3"/>
  <c r="J8015" i="3"/>
  <c r="J8016" i="3"/>
  <c r="J8017" i="3"/>
  <c r="J8018" i="3"/>
  <c r="J8019" i="3"/>
  <c r="J8020" i="3"/>
  <c r="J8021" i="3"/>
  <c r="J8022" i="3"/>
  <c r="J8023" i="3"/>
  <c r="J8024" i="3"/>
  <c r="J8025" i="3"/>
  <c r="J8026" i="3"/>
  <c r="J8027" i="3"/>
  <c r="J8028" i="3"/>
  <c r="J8029" i="3"/>
  <c r="J8030" i="3"/>
  <c r="J8031" i="3"/>
  <c r="J8032" i="3"/>
  <c r="J8033" i="3"/>
  <c r="J8034" i="3"/>
  <c r="J8035" i="3"/>
  <c r="J8036" i="3"/>
  <c r="J8037" i="3"/>
  <c r="J8038" i="3"/>
  <c r="J8039" i="3"/>
  <c r="J8040" i="3"/>
  <c r="J8041" i="3"/>
  <c r="J8042" i="3"/>
  <c r="J8043" i="3"/>
  <c r="J8044" i="3"/>
  <c r="J8045" i="3"/>
  <c r="J8046" i="3"/>
  <c r="J8047" i="3"/>
  <c r="J8048" i="3"/>
  <c r="J8049" i="3"/>
  <c r="J8050" i="3"/>
  <c r="J8051" i="3"/>
  <c r="J8052" i="3"/>
  <c r="J8053" i="3"/>
  <c r="J8054" i="3"/>
  <c r="J8055" i="3"/>
  <c r="J8056" i="3"/>
  <c r="J8057" i="3"/>
  <c r="J8058" i="3"/>
  <c r="J8059" i="3"/>
  <c r="J8060" i="3"/>
  <c r="J8061" i="3"/>
  <c r="J8062" i="3"/>
  <c r="J8063" i="3"/>
  <c r="J8064" i="3"/>
  <c r="J8065" i="3"/>
  <c r="J8066" i="3"/>
  <c r="J8067" i="3"/>
  <c r="J8068" i="3"/>
  <c r="J8069" i="3"/>
  <c r="J8070" i="3"/>
  <c r="J8071" i="3"/>
  <c r="J8072" i="3"/>
  <c r="J8073" i="3"/>
  <c r="J8074" i="3"/>
  <c r="J8075" i="3"/>
  <c r="J8076" i="3"/>
  <c r="J8077" i="3"/>
  <c r="J8078" i="3"/>
  <c r="J8079" i="3"/>
  <c r="J8080" i="3"/>
  <c r="J8081" i="3"/>
  <c r="J8082" i="3"/>
  <c r="J8083" i="3"/>
  <c r="J8084" i="3"/>
  <c r="J8085" i="3"/>
  <c r="J8086" i="3"/>
  <c r="J8087" i="3"/>
  <c r="J8088" i="3"/>
  <c r="J8089" i="3"/>
  <c r="J8090" i="3"/>
  <c r="J8091" i="3"/>
  <c r="J8092" i="3"/>
  <c r="J8093" i="3"/>
  <c r="J8094" i="3"/>
  <c r="J8095" i="3"/>
  <c r="J8096" i="3"/>
  <c r="J8097" i="3"/>
  <c r="J8098" i="3"/>
  <c r="J8099" i="3"/>
  <c r="J8100" i="3"/>
  <c r="J8101" i="3"/>
  <c r="J8102" i="3"/>
  <c r="J8103" i="3"/>
  <c r="J8104" i="3"/>
  <c r="J8105" i="3"/>
  <c r="J8106" i="3"/>
  <c r="J8107" i="3"/>
  <c r="J8108" i="3"/>
  <c r="J8109" i="3"/>
  <c r="J8110" i="3"/>
  <c r="J8111" i="3"/>
  <c r="J8112" i="3"/>
  <c r="J8113" i="3"/>
  <c r="J8114" i="3"/>
  <c r="J8115" i="3"/>
  <c r="J8116" i="3"/>
  <c r="J8117" i="3"/>
  <c r="J8118" i="3"/>
  <c r="J8119" i="3"/>
  <c r="J8120" i="3"/>
  <c r="J8121" i="3"/>
  <c r="J8122" i="3"/>
  <c r="J8123" i="3"/>
  <c r="J8124" i="3"/>
  <c r="J8125" i="3"/>
  <c r="J8126" i="3"/>
  <c r="J8127" i="3"/>
  <c r="J8128" i="3"/>
  <c r="J8129" i="3"/>
  <c r="J8130" i="3"/>
  <c r="J8131" i="3"/>
  <c r="J8132" i="3"/>
  <c r="J8133" i="3"/>
  <c r="J8134" i="3"/>
  <c r="J8135" i="3"/>
  <c r="J8136" i="3"/>
  <c r="J8137" i="3"/>
  <c r="J8138" i="3"/>
  <c r="J8139" i="3"/>
  <c r="J8140" i="3"/>
  <c r="J8141" i="3"/>
  <c r="J8142" i="3"/>
  <c r="J8143" i="3"/>
  <c r="J8144" i="3"/>
  <c r="J8145" i="3"/>
  <c r="J8146" i="3"/>
  <c r="J8147" i="3"/>
  <c r="J8148" i="3"/>
  <c r="J8149" i="3"/>
  <c r="J8150" i="3"/>
  <c r="J8151" i="3"/>
  <c r="J8152" i="3"/>
  <c r="J8153" i="3"/>
  <c r="J8154" i="3"/>
  <c r="J8155" i="3"/>
  <c r="J8156" i="3"/>
  <c r="J8157" i="3"/>
  <c r="J8158" i="3"/>
  <c r="J8159" i="3"/>
  <c r="J8160" i="3"/>
  <c r="J8161" i="3"/>
  <c r="J8162" i="3"/>
  <c r="J8163" i="3"/>
  <c r="J8164" i="3"/>
  <c r="J8165" i="3"/>
  <c r="J8166" i="3"/>
  <c r="J8167" i="3"/>
  <c r="J8168" i="3"/>
  <c r="J8169" i="3"/>
  <c r="J8170" i="3"/>
  <c r="J8171" i="3"/>
  <c r="J8172" i="3"/>
  <c r="J8173" i="3"/>
  <c r="J8174" i="3"/>
  <c r="J8175" i="3"/>
  <c r="J8176" i="3"/>
  <c r="J8177" i="3"/>
  <c r="J8178" i="3"/>
  <c r="J8179" i="3"/>
  <c r="J8180" i="3"/>
  <c r="J8181" i="3"/>
  <c r="J8182" i="3"/>
  <c r="J8183" i="3"/>
  <c r="J8184" i="3"/>
  <c r="J8185" i="3"/>
  <c r="J8186" i="3"/>
  <c r="J8187" i="3"/>
  <c r="J8188" i="3"/>
  <c r="J8189" i="3"/>
  <c r="J8190" i="3"/>
  <c r="J8191" i="3"/>
  <c r="J8192" i="3"/>
  <c r="J8193" i="3"/>
  <c r="J8194" i="3"/>
  <c r="J8195" i="3"/>
  <c r="J8196" i="3"/>
  <c r="J8197" i="3"/>
  <c r="J8198" i="3"/>
  <c r="J8199" i="3"/>
  <c r="J8200" i="3"/>
  <c r="J8201" i="3"/>
  <c r="J8202" i="3"/>
  <c r="J8203" i="3"/>
  <c r="J8204" i="3"/>
  <c r="J8205" i="3"/>
  <c r="J8206" i="3"/>
  <c r="J8207" i="3"/>
  <c r="J8208" i="3"/>
  <c r="J8209" i="3"/>
  <c r="J8210" i="3"/>
  <c r="J8211" i="3"/>
  <c r="J8212" i="3"/>
  <c r="J8213" i="3"/>
  <c r="J8214" i="3"/>
  <c r="J8215" i="3"/>
  <c r="J8216" i="3"/>
  <c r="J8217" i="3"/>
  <c r="J8218" i="3"/>
  <c r="J8219" i="3"/>
  <c r="J8220" i="3"/>
  <c r="J8221" i="3"/>
  <c r="J8222" i="3"/>
  <c r="J8223" i="3"/>
  <c r="J8224" i="3"/>
  <c r="J8225" i="3"/>
  <c r="J8226" i="3"/>
  <c r="J8227" i="3"/>
  <c r="J8228" i="3"/>
  <c r="J8229" i="3"/>
  <c r="J8230" i="3"/>
  <c r="J8231" i="3"/>
  <c r="J8232" i="3"/>
  <c r="J8233" i="3"/>
  <c r="J8234" i="3"/>
  <c r="J8235" i="3"/>
  <c r="J8236" i="3"/>
  <c r="J8237" i="3"/>
  <c r="J8238" i="3"/>
  <c r="J8239" i="3"/>
  <c r="J8240" i="3"/>
  <c r="J8241" i="3"/>
  <c r="J8242" i="3"/>
  <c r="J8243" i="3"/>
  <c r="J8244" i="3"/>
  <c r="J8245" i="3"/>
  <c r="J8246" i="3"/>
  <c r="J8247" i="3"/>
  <c r="J8248" i="3"/>
  <c r="J8249" i="3"/>
  <c r="J8250" i="3"/>
  <c r="J8251" i="3"/>
  <c r="J8252" i="3"/>
  <c r="J8253" i="3"/>
  <c r="J8254" i="3"/>
  <c r="J8255" i="3"/>
  <c r="J8256" i="3"/>
  <c r="J8257" i="3"/>
  <c r="J8258" i="3"/>
  <c r="J8259" i="3"/>
  <c r="J8260" i="3"/>
  <c r="J8261" i="3"/>
  <c r="J8262" i="3"/>
  <c r="J8263" i="3"/>
  <c r="J8264" i="3"/>
  <c r="J8265" i="3"/>
  <c r="J8266" i="3"/>
  <c r="J8267" i="3"/>
  <c r="J8268" i="3"/>
  <c r="J8269" i="3"/>
  <c r="J8270" i="3"/>
  <c r="J8271" i="3"/>
  <c r="J8272" i="3"/>
  <c r="J8273" i="3"/>
  <c r="J8274" i="3"/>
  <c r="J8275" i="3"/>
  <c r="J8276" i="3"/>
  <c r="J8277" i="3"/>
  <c r="J8278" i="3"/>
  <c r="J8279" i="3"/>
  <c r="J8280" i="3"/>
  <c r="J8281" i="3"/>
  <c r="J8282" i="3"/>
  <c r="J8283" i="3"/>
  <c r="J8284" i="3"/>
  <c r="J8285" i="3"/>
  <c r="J8286" i="3"/>
  <c r="J8287" i="3"/>
  <c r="J8288" i="3"/>
  <c r="J8289" i="3"/>
  <c r="J8290" i="3"/>
  <c r="J8291" i="3"/>
  <c r="J8292" i="3"/>
  <c r="J8293" i="3"/>
  <c r="J8294" i="3"/>
  <c r="J8295" i="3"/>
  <c r="J8296" i="3"/>
  <c r="J8297" i="3"/>
  <c r="J8298" i="3"/>
  <c r="J8299" i="3"/>
  <c r="J8300" i="3"/>
  <c r="J8301" i="3"/>
  <c r="J8302" i="3"/>
  <c r="J8303" i="3"/>
  <c r="J8304" i="3"/>
  <c r="J8305" i="3"/>
  <c r="J8306" i="3"/>
  <c r="J8307" i="3"/>
  <c r="J8308" i="3"/>
  <c r="J8309" i="3"/>
  <c r="J8310" i="3"/>
  <c r="J8311" i="3"/>
  <c r="J8312" i="3"/>
  <c r="J8313" i="3"/>
  <c r="J8314" i="3"/>
  <c r="J8315" i="3"/>
  <c r="J8316" i="3"/>
  <c r="J8317" i="3"/>
  <c r="J8318" i="3"/>
  <c r="J8319" i="3"/>
  <c r="J8320" i="3"/>
  <c r="J8321" i="3"/>
  <c r="J8322" i="3"/>
  <c r="J8323" i="3"/>
  <c r="J8324" i="3"/>
  <c r="J8325" i="3"/>
  <c r="J8326" i="3"/>
  <c r="J8327" i="3"/>
  <c r="J8328" i="3"/>
  <c r="J8329" i="3"/>
  <c r="J8330" i="3"/>
  <c r="J8331" i="3"/>
  <c r="J8332" i="3"/>
  <c r="J8333" i="3"/>
  <c r="J8334" i="3"/>
  <c r="J8335" i="3"/>
  <c r="J8336" i="3"/>
  <c r="J8337" i="3"/>
  <c r="J8338" i="3"/>
  <c r="J8339" i="3"/>
  <c r="J8340" i="3"/>
  <c r="J8341" i="3"/>
  <c r="J8342" i="3"/>
  <c r="J8343" i="3"/>
  <c r="J8344" i="3"/>
  <c r="J8345" i="3"/>
  <c r="J8346" i="3"/>
  <c r="J8347" i="3"/>
  <c r="J8348" i="3"/>
  <c r="J8349" i="3"/>
  <c r="J8350" i="3"/>
  <c r="J8351" i="3"/>
  <c r="J8352" i="3"/>
  <c r="J8353" i="3"/>
  <c r="J8354" i="3"/>
  <c r="J8355" i="3"/>
  <c r="J8356" i="3"/>
  <c r="J8357" i="3"/>
  <c r="J8358" i="3"/>
  <c r="J8359" i="3"/>
  <c r="J8360" i="3"/>
  <c r="J8361" i="3"/>
  <c r="J8362" i="3"/>
  <c r="J8363" i="3"/>
  <c r="J8364" i="3"/>
  <c r="J8365" i="3"/>
  <c r="J8366" i="3"/>
  <c r="J8367" i="3"/>
  <c r="J8368" i="3"/>
  <c r="J8369" i="3"/>
  <c r="J8370" i="3"/>
  <c r="J8371" i="3"/>
  <c r="J8372" i="3"/>
  <c r="J8373" i="3"/>
  <c r="J8374" i="3"/>
  <c r="J8375" i="3"/>
  <c r="J8376" i="3"/>
  <c r="J8377" i="3"/>
  <c r="J8378" i="3"/>
  <c r="J8379" i="3"/>
  <c r="J8380" i="3"/>
  <c r="J8381" i="3"/>
  <c r="J8382" i="3"/>
  <c r="J8383" i="3"/>
  <c r="J8384" i="3"/>
  <c r="J8385" i="3"/>
  <c r="J8386" i="3"/>
  <c r="J8387" i="3"/>
  <c r="J8388" i="3"/>
  <c r="J8389" i="3"/>
  <c r="J8390" i="3"/>
  <c r="J8391" i="3"/>
  <c r="J8392" i="3"/>
  <c r="J8393" i="3"/>
  <c r="J8394" i="3"/>
  <c r="J8395" i="3"/>
  <c r="J8396" i="3"/>
  <c r="J8397" i="3"/>
  <c r="J8398" i="3"/>
  <c r="J8399" i="3"/>
  <c r="J8400" i="3"/>
  <c r="J8401" i="3"/>
  <c r="J8402" i="3"/>
  <c r="J8403" i="3"/>
  <c r="J8404" i="3"/>
  <c r="J8405" i="3"/>
  <c r="J8406" i="3"/>
  <c r="J8407" i="3"/>
  <c r="J8408" i="3"/>
  <c r="J8409" i="3"/>
  <c r="J8410" i="3"/>
  <c r="J8411" i="3"/>
  <c r="J8412" i="3"/>
  <c r="J8413" i="3"/>
  <c r="J8414" i="3"/>
  <c r="J8415" i="3"/>
  <c r="J8416" i="3"/>
  <c r="J8417" i="3"/>
  <c r="J8418" i="3"/>
  <c r="J8419" i="3"/>
  <c r="J8420" i="3"/>
  <c r="J8421" i="3"/>
  <c r="J8422" i="3"/>
  <c r="J8423" i="3"/>
  <c r="J8424" i="3"/>
  <c r="J8425" i="3"/>
  <c r="J8426" i="3"/>
  <c r="J8427" i="3"/>
  <c r="J8428" i="3"/>
  <c r="J8429" i="3"/>
  <c r="J8430" i="3"/>
  <c r="J8431" i="3"/>
  <c r="J8432" i="3"/>
  <c r="J8433" i="3"/>
  <c r="J8434" i="3"/>
  <c r="J8435" i="3"/>
  <c r="J8436" i="3"/>
  <c r="J8437" i="3"/>
  <c r="J8438" i="3"/>
  <c r="J8439" i="3"/>
  <c r="J8440" i="3"/>
  <c r="J8441" i="3"/>
  <c r="J8442" i="3"/>
  <c r="J8443" i="3"/>
  <c r="J8444" i="3"/>
  <c r="J8445" i="3"/>
  <c r="J8446" i="3"/>
  <c r="J8447" i="3"/>
  <c r="J8448" i="3"/>
  <c r="J8449" i="3"/>
  <c r="J8450" i="3"/>
  <c r="J8451" i="3"/>
  <c r="J8452" i="3"/>
  <c r="J8453" i="3"/>
  <c r="J8454" i="3"/>
  <c r="J8455" i="3"/>
  <c r="J8456" i="3"/>
  <c r="J8457" i="3"/>
  <c r="J8458" i="3"/>
  <c r="J8459" i="3"/>
  <c r="J8460" i="3"/>
  <c r="J8461" i="3"/>
  <c r="J8462" i="3"/>
  <c r="J8463" i="3"/>
  <c r="J8464" i="3"/>
  <c r="J8465" i="3"/>
  <c r="J8466" i="3"/>
  <c r="J8467" i="3"/>
  <c r="J8468" i="3"/>
  <c r="J8469" i="3"/>
  <c r="J8470" i="3"/>
  <c r="J8471" i="3"/>
  <c r="J8472" i="3"/>
  <c r="J8473" i="3"/>
  <c r="J8474" i="3"/>
  <c r="J8475" i="3"/>
  <c r="J8476" i="3"/>
  <c r="J8477" i="3"/>
  <c r="J8478" i="3"/>
  <c r="J8479" i="3"/>
  <c r="J8480" i="3"/>
  <c r="J8481" i="3"/>
  <c r="J8482" i="3"/>
  <c r="J8483" i="3"/>
  <c r="J8484" i="3"/>
  <c r="J8485" i="3"/>
  <c r="J8486" i="3"/>
  <c r="J8487" i="3"/>
  <c r="J8488" i="3"/>
  <c r="J8489" i="3"/>
  <c r="J8490" i="3"/>
  <c r="J8491" i="3"/>
  <c r="J8492" i="3"/>
  <c r="J8493" i="3"/>
  <c r="J8494" i="3"/>
  <c r="J8495" i="3"/>
  <c r="J8496" i="3"/>
  <c r="J8497" i="3"/>
  <c r="J8498" i="3"/>
  <c r="J8499" i="3"/>
  <c r="J8500" i="3"/>
  <c r="J8501" i="3"/>
  <c r="J8502" i="3"/>
  <c r="J8503" i="3"/>
  <c r="J8504" i="3"/>
  <c r="J8505" i="3"/>
  <c r="J8506" i="3"/>
  <c r="J8507" i="3"/>
  <c r="J8508" i="3"/>
  <c r="J8509" i="3"/>
  <c r="J8510" i="3"/>
  <c r="J8511" i="3"/>
  <c r="J8512" i="3"/>
  <c r="J8513" i="3"/>
  <c r="J8514" i="3"/>
  <c r="J8515" i="3"/>
  <c r="J8516" i="3"/>
  <c r="J8517" i="3"/>
  <c r="J8518" i="3"/>
  <c r="J8519" i="3"/>
  <c r="J8520" i="3"/>
  <c r="J8521" i="3"/>
  <c r="J8522" i="3"/>
  <c r="J8523" i="3"/>
  <c r="J8524" i="3"/>
  <c r="J8525" i="3"/>
  <c r="J8526" i="3"/>
  <c r="J8527" i="3"/>
  <c r="J8528" i="3"/>
  <c r="J8529" i="3"/>
  <c r="J8530" i="3"/>
  <c r="J8531" i="3"/>
  <c r="J8532" i="3"/>
  <c r="J8533" i="3"/>
  <c r="J8534" i="3"/>
  <c r="J8535" i="3"/>
  <c r="J8536" i="3"/>
  <c r="J8537" i="3"/>
  <c r="J8538" i="3"/>
  <c r="J8539" i="3"/>
  <c r="J8540" i="3"/>
  <c r="J8541" i="3"/>
  <c r="J8542" i="3"/>
  <c r="J8543" i="3"/>
  <c r="J8544" i="3"/>
  <c r="J8545" i="3"/>
  <c r="J8546" i="3"/>
  <c r="J8547" i="3"/>
  <c r="J8548" i="3"/>
  <c r="J8549" i="3"/>
  <c r="J8550" i="3"/>
  <c r="J8551" i="3"/>
  <c r="J8552" i="3"/>
  <c r="J8553" i="3"/>
  <c r="J8554" i="3"/>
  <c r="J8555" i="3"/>
  <c r="J8556" i="3"/>
  <c r="J8557" i="3"/>
  <c r="J8558" i="3"/>
  <c r="J8559" i="3"/>
  <c r="J8560" i="3"/>
  <c r="J8561" i="3"/>
  <c r="J8562" i="3"/>
  <c r="J8563" i="3"/>
  <c r="J8564" i="3"/>
  <c r="J8565" i="3"/>
  <c r="J8566" i="3"/>
  <c r="J8567" i="3"/>
  <c r="J8568" i="3"/>
  <c r="J8569" i="3"/>
  <c r="J8570" i="3"/>
  <c r="J8571" i="3"/>
  <c r="J8572" i="3"/>
  <c r="J8573" i="3"/>
  <c r="J8574" i="3"/>
  <c r="J8575" i="3"/>
  <c r="J8576" i="3"/>
  <c r="J8577" i="3"/>
  <c r="J8578" i="3"/>
  <c r="J8579" i="3"/>
  <c r="J8580" i="3"/>
  <c r="J8581" i="3"/>
  <c r="J8582" i="3"/>
  <c r="J8583" i="3"/>
  <c r="J8584" i="3"/>
  <c r="J8585" i="3"/>
  <c r="J8586" i="3"/>
  <c r="J8587" i="3"/>
  <c r="J8588" i="3"/>
  <c r="J8589" i="3"/>
  <c r="J8590" i="3"/>
  <c r="J8591" i="3"/>
  <c r="J8592" i="3"/>
  <c r="J8593" i="3"/>
  <c r="J8594" i="3"/>
  <c r="J8595" i="3"/>
  <c r="J8596" i="3"/>
  <c r="J8597" i="3"/>
  <c r="J8598" i="3"/>
  <c r="J8599" i="3"/>
  <c r="J8600" i="3"/>
  <c r="J8601" i="3"/>
  <c r="J8602" i="3"/>
  <c r="J8603" i="3"/>
  <c r="J8604" i="3"/>
  <c r="J8605" i="3"/>
  <c r="J8606" i="3"/>
  <c r="J8607" i="3"/>
  <c r="J8608" i="3"/>
  <c r="J8609" i="3"/>
  <c r="J8610" i="3"/>
  <c r="J8611" i="3"/>
  <c r="J8612" i="3"/>
  <c r="J8613" i="3"/>
  <c r="J8614" i="3"/>
  <c r="J8615" i="3"/>
  <c r="J8616" i="3"/>
  <c r="J8617" i="3"/>
  <c r="J8618" i="3"/>
  <c r="J8619" i="3"/>
  <c r="J8620" i="3"/>
  <c r="J8621" i="3"/>
  <c r="J8622" i="3"/>
  <c r="J8623" i="3"/>
  <c r="J8624" i="3"/>
  <c r="J8625" i="3"/>
  <c r="J8626" i="3"/>
  <c r="J8627" i="3"/>
  <c r="J8628" i="3"/>
  <c r="J8629" i="3"/>
  <c r="J8630" i="3"/>
  <c r="J8631" i="3"/>
  <c r="J8632" i="3"/>
  <c r="J8633" i="3"/>
  <c r="J8634" i="3"/>
  <c r="J8635" i="3"/>
  <c r="J8636" i="3"/>
  <c r="J8637" i="3"/>
  <c r="J8638" i="3"/>
  <c r="J8639" i="3"/>
  <c r="J8640" i="3"/>
  <c r="J8641" i="3"/>
  <c r="J8642" i="3"/>
  <c r="J8643" i="3"/>
  <c r="J8644" i="3"/>
  <c r="J8645" i="3"/>
  <c r="J8646" i="3"/>
  <c r="J8647" i="3"/>
  <c r="J8648" i="3"/>
  <c r="J8649" i="3"/>
  <c r="J8650" i="3"/>
  <c r="J8651" i="3"/>
  <c r="J8652" i="3"/>
  <c r="J8653" i="3"/>
  <c r="J8654" i="3"/>
  <c r="J8655" i="3"/>
  <c r="J8656" i="3"/>
  <c r="J8657" i="3"/>
  <c r="J8658" i="3"/>
  <c r="J8659" i="3"/>
  <c r="J8660" i="3"/>
  <c r="J8661" i="3"/>
  <c r="J8662" i="3"/>
  <c r="J8663" i="3"/>
  <c r="J8664" i="3"/>
  <c r="J8665" i="3"/>
  <c r="J8666" i="3"/>
  <c r="J8667" i="3"/>
  <c r="J8668" i="3"/>
  <c r="J8669" i="3"/>
  <c r="J8670" i="3"/>
  <c r="J8671" i="3"/>
  <c r="J8672" i="3"/>
  <c r="J8673" i="3"/>
  <c r="J8674" i="3"/>
  <c r="J8675" i="3"/>
  <c r="J8676" i="3"/>
  <c r="J8677" i="3"/>
  <c r="J8678" i="3"/>
  <c r="J8679" i="3"/>
  <c r="J8680" i="3"/>
  <c r="J8681" i="3"/>
  <c r="J8682" i="3"/>
  <c r="J8683" i="3"/>
  <c r="J8684" i="3"/>
  <c r="J8685" i="3"/>
  <c r="J8686" i="3"/>
  <c r="J8687" i="3"/>
  <c r="J8688" i="3"/>
  <c r="J8689" i="3"/>
  <c r="J8690" i="3"/>
  <c r="J8691" i="3"/>
  <c r="J8692" i="3"/>
  <c r="J8693" i="3"/>
  <c r="J8694" i="3"/>
  <c r="J8695" i="3"/>
  <c r="J8696" i="3"/>
  <c r="J8697" i="3"/>
  <c r="J8698" i="3"/>
  <c r="J8699" i="3"/>
  <c r="J8700" i="3"/>
  <c r="J8701" i="3"/>
  <c r="J8702" i="3"/>
  <c r="J8703" i="3"/>
  <c r="J8704" i="3"/>
  <c r="J8705" i="3"/>
  <c r="J8706" i="3"/>
  <c r="J8707" i="3"/>
  <c r="J8708" i="3"/>
  <c r="J8709" i="3"/>
  <c r="J8710" i="3"/>
  <c r="J8711" i="3"/>
  <c r="J8712" i="3"/>
  <c r="J8713" i="3"/>
  <c r="J8714" i="3"/>
  <c r="J8715" i="3"/>
  <c r="J8716" i="3"/>
  <c r="J8717" i="3"/>
  <c r="J8718" i="3"/>
  <c r="J8719" i="3"/>
  <c r="J8720" i="3"/>
  <c r="J8721" i="3"/>
  <c r="J8722" i="3"/>
  <c r="J8723" i="3"/>
  <c r="J8724" i="3"/>
  <c r="J8725" i="3"/>
  <c r="J8726" i="3"/>
  <c r="J8727" i="3"/>
  <c r="J8728" i="3"/>
  <c r="J8729" i="3"/>
  <c r="J8730" i="3"/>
  <c r="J8731" i="3"/>
  <c r="J8732" i="3"/>
  <c r="J8733" i="3"/>
  <c r="J8734" i="3"/>
  <c r="J8735" i="3"/>
  <c r="J8736" i="3"/>
  <c r="J8737" i="3"/>
  <c r="J8738" i="3"/>
  <c r="J8739" i="3"/>
  <c r="J8740" i="3"/>
  <c r="J8741" i="3"/>
  <c r="J8742" i="3"/>
  <c r="J8743" i="3"/>
  <c r="J8744" i="3"/>
  <c r="J8745" i="3"/>
  <c r="J8746" i="3"/>
  <c r="J8747" i="3"/>
  <c r="J8748" i="3"/>
  <c r="J8749" i="3"/>
  <c r="J8750" i="3"/>
  <c r="J8751" i="3"/>
  <c r="J8752" i="3"/>
  <c r="J8753" i="3"/>
  <c r="J8754" i="3"/>
  <c r="J8755" i="3"/>
  <c r="J8756" i="3"/>
  <c r="J8757" i="3"/>
  <c r="J8758" i="3"/>
  <c r="J8759" i="3"/>
  <c r="J8760" i="3"/>
  <c r="J8761" i="3"/>
  <c r="J8762" i="3"/>
  <c r="J8763" i="3"/>
  <c r="J8764" i="3"/>
  <c r="J8765" i="3"/>
  <c r="J8766" i="3"/>
  <c r="J8767" i="3"/>
  <c r="J8768" i="3"/>
  <c r="J8769" i="3"/>
  <c r="J8770" i="3"/>
  <c r="J8771" i="3"/>
  <c r="J8772" i="3"/>
  <c r="J8773" i="3"/>
  <c r="J8774" i="3"/>
  <c r="J8775" i="3"/>
  <c r="J8776" i="3"/>
  <c r="J8777" i="3"/>
  <c r="J8778" i="3"/>
  <c r="J8779" i="3"/>
  <c r="J8780" i="3"/>
  <c r="J8781" i="3"/>
  <c r="J8782" i="3"/>
  <c r="J8783" i="3"/>
  <c r="J8784" i="3"/>
  <c r="J8785" i="3"/>
  <c r="J8786" i="3"/>
  <c r="J8787" i="3"/>
  <c r="J8788" i="3"/>
  <c r="J8789" i="3"/>
  <c r="J8790" i="3"/>
  <c r="J8791" i="3"/>
  <c r="J8792" i="3"/>
  <c r="J8793" i="3"/>
  <c r="J8794" i="3"/>
  <c r="J8795" i="3"/>
  <c r="J8796" i="3"/>
  <c r="J8797" i="3"/>
  <c r="J8798" i="3"/>
  <c r="J8799" i="3"/>
  <c r="J8800" i="3"/>
  <c r="J8801" i="3"/>
  <c r="J8802" i="3"/>
  <c r="J8803" i="3"/>
  <c r="J8804" i="3"/>
  <c r="J8805" i="3"/>
  <c r="J8806" i="3"/>
  <c r="J8807" i="3"/>
  <c r="J8808" i="3"/>
  <c r="J8809" i="3"/>
  <c r="J8810" i="3"/>
  <c r="J8811" i="3"/>
  <c r="J8812" i="3"/>
  <c r="J8813" i="3"/>
  <c r="J8814" i="3"/>
  <c r="J8815" i="3"/>
  <c r="J8816" i="3"/>
  <c r="J8817" i="3"/>
  <c r="J8818" i="3"/>
  <c r="J8819" i="3"/>
  <c r="J8820" i="3"/>
  <c r="J8821" i="3"/>
  <c r="J8822" i="3"/>
  <c r="J8823" i="3"/>
  <c r="J8824" i="3"/>
  <c r="J8825" i="3"/>
  <c r="J8826" i="3"/>
  <c r="J8827" i="3"/>
  <c r="J8828" i="3"/>
  <c r="J8829" i="3"/>
  <c r="J8830" i="3"/>
  <c r="J8831" i="3"/>
  <c r="J8832" i="3"/>
  <c r="J8833" i="3"/>
  <c r="J8834" i="3"/>
  <c r="J8835" i="3"/>
  <c r="J8836" i="3"/>
  <c r="J8837" i="3"/>
  <c r="J8838" i="3"/>
  <c r="J8839" i="3"/>
  <c r="J8840" i="3"/>
  <c r="J8841" i="3"/>
  <c r="J8842" i="3"/>
  <c r="J8843" i="3"/>
  <c r="J8844" i="3"/>
  <c r="J8845" i="3"/>
  <c r="J8846" i="3"/>
  <c r="J8847" i="3"/>
  <c r="J8848" i="3"/>
  <c r="J8849" i="3"/>
  <c r="J8850" i="3"/>
  <c r="J8851" i="3"/>
  <c r="J8852" i="3"/>
  <c r="J8853" i="3"/>
  <c r="J8854" i="3"/>
  <c r="J8855" i="3"/>
  <c r="J8856" i="3"/>
  <c r="J8857" i="3"/>
  <c r="J8858" i="3"/>
  <c r="J8859" i="3"/>
  <c r="J8860" i="3"/>
  <c r="J8861" i="3"/>
  <c r="J8862" i="3"/>
  <c r="J8863" i="3"/>
  <c r="J8864" i="3"/>
  <c r="J8865" i="3"/>
  <c r="J8866" i="3"/>
  <c r="J8867" i="3"/>
  <c r="J8868" i="3"/>
  <c r="J8869" i="3"/>
  <c r="J8870" i="3"/>
  <c r="J8871" i="3"/>
  <c r="J8872" i="3"/>
  <c r="J8873" i="3"/>
  <c r="J8874" i="3"/>
  <c r="J8875" i="3"/>
  <c r="J8876" i="3"/>
  <c r="J8877" i="3"/>
  <c r="J8878" i="3"/>
  <c r="J8879" i="3"/>
  <c r="J8880" i="3"/>
  <c r="J8881" i="3"/>
  <c r="J8882" i="3"/>
  <c r="J8883" i="3"/>
  <c r="J8884" i="3"/>
  <c r="J8885" i="3"/>
  <c r="J8886" i="3"/>
  <c r="J8887" i="3"/>
  <c r="J8888" i="3"/>
  <c r="J8889" i="3"/>
  <c r="J8890" i="3"/>
  <c r="J8891" i="3"/>
  <c r="J8892" i="3"/>
  <c r="J8893" i="3"/>
  <c r="J8894" i="3"/>
  <c r="J8895" i="3"/>
  <c r="J8896" i="3"/>
  <c r="J8897" i="3"/>
  <c r="J8898" i="3"/>
  <c r="J8899" i="3"/>
  <c r="J8900" i="3"/>
  <c r="J8901" i="3"/>
  <c r="J8902" i="3"/>
  <c r="J8903" i="3"/>
  <c r="J8904" i="3"/>
  <c r="J8905" i="3"/>
  <c r="J8906" i="3"/>
  <c r="J8907" i="3"/>
  <c r="J8908" i="3"/>
  <c r="J8909" i="3"/>
  <c r="J8910" i="3"/>
  <c r="J8911" i="3"/>
  <c r="J8912" i="3"/>
  <c r="J8913" i="3"/>
  <c r="J8914" i="3"/>
  <c r="J8915" i="3"/>
  <c r="J8916" i="3"/>
  <c r="J8917" i="3"/>
  <c r="J8918" i="3"/>
  <c r="J8919" i="3"/>
  <c r="J8920" i="3"/>
  <c r="J8921" i="3"/>
  <c r="J8922" i="3"/>
  <c r="J8923" i="3"/>
  <c r="J8924" i="3"/>
  <c r="J8925" i="3"/>
  <c r="J8926" i="3"/>
  <c r="J8927" i="3"/>
  <c r="J8928" i="3"/>
  <c r="J8929" i="3"/>
  <c r="J8930" i="3"/>
  <c r="J8931" i="3"/>
  <c r="J8932" i="3"/>
  <c r="J8933" i="3"/>
  <c r="J8934" i="3"/>
  <c r="J8935" i="3"/>
  <c r="J8936" i="3"/>
  <c r="J8937" i="3"/>
  <c r="J8938" i="3"/>
  <c r="J8939" i="3"/>
  <c r="J8940" i="3"/>
  <c r="J8941" i="3"/>
  <c r="J8942" i="3"/>
  <c r="J8943" i="3"/>
  <c r="J8944" i="3"/>
  <c r="J8945" i="3"/>
  <c r="J8946" i="3"/>
  <c r="J8947" i="3"/>
  <c r="J8948" i="3"/>
  <c r="J8949" i="3"/>
  <c r="J8950" i="3"/>
  <c r="J8951" i="3"/>
  <c r="J8952" i="3"/>
  <c r="J8953" i="3"/>
  <c r="J8954" i="3"/>
  <c r="J8955" i="3"/>
  <c r="J8956" i="3"/>
  <c r="J8957" i="3"/>
  <c r="J8958" i="3"/>
  <c r="J8959" i="3"/>
  <c r="J8960" i="3"/>
  <c r="J8961" i="3"/>
  <c r="J8962" i="3"/>
  <c r="J8963" i="3"/>
  <c r="J8964" i="3"/>
  <c r="J8965" i="3"/>
  <c r="J8966" i="3"/>
  <c r="J8967" i="3"/>
  <c r="J8968" i="3"/>
  <c r="J8969" i="3"/>
  <c r="J8970" i="3"/>
  <c r="J8971" i="3"/>
  <c r="J8972" i="3"/>
  <c r="J8973" i="3"/>
  <c r="J8974" i="3"/>
  <c r="J8975" i="3"/>
  <c r="J8976" i="3"/>
  <c r="J8977" i="3"/>
  <c r="J8978" i="3"/>
  <c r="J8979" i="3"/>
  <c r="J8980" i="3"/>
  <c r="J8981" i="3"/>
  <c r="J8982" i="3"/>
  <c r="J8983" i="3"/>
  <c r="J8984" i="3"/>
  <c r="J8985" i="3"/>
  <c r="J8986" i="3"/>
  <c r="J8987" i="3"/>
  <c r="J8988" i="3"/>
  <c r="J8989" i="3"/>
  <c r="J8990" i="3"/>
  <c r="J8991" i="3"/>
  <c r="J8992" i="3"/>
  <c r="J8993" i="3"/>
  <c r="J8994" i="3"/>
  <c r="J8995" i="3"/>
  <c r="J8996" i="3"/>
  <c r="J8997" i="3"/>
  <c r="J8998" i="3"/>
  <c r="J8999" i="3"/>
  <c r="J9000" i="3"/>
  <c r="J9001" i="3"/>
  <c r="J9002" i="3"/>
  <c r="J9003" i="3"/>
  <c r="J9004" i="3"/>
  <c r="J9005" i="3"/>
  <c r="J9006" i="3"/>
  <c r="J9007" i="3"/>
  <c r="J9008" i="3"/>
  <c r="J9009" i="3"/>
  <c r="J9010" i="3"/>
  <c r="J9011" i="3"/>
  <c r="J9012" i="3"/>
  <c r="J9013" i="3"/>
  <c r="J9014" i="3"/>
  <c r="J9015" i="3"/>
  <c r="J9016" i="3"/>
  <c r="J9017" i="3"/>
  <c r="J9018" i="3"/>
  <c r="J9019" i="3"/>
  <c r="J9020" i="3"/>
  <c r="J9021" i="3"/>
  <c r="J9022" i="3"/>
  <c r="J9023" i="3"/>
  <c r="J9024" i="3"/>
  <c r="J9025" i="3"/>
  <c r="J9026" i="3"/>
  <c r="J9027" i="3"/>
  <c r="J9028" i="3"/>
  <c r="J9029" i="3"/>
  <c r="J9030" i="3"/>
  <c r="J9031" i="3"/>
  <c r="J9032" i="3"/>
  <c r="J9033" i="3"/>
  <c r="J9034" i="3"/>
  <c r="J9035" i="3"/>
  <c r="J9036" i="3"/>
  <c r="J9037" i="3"/>
  <c r="J9038" i="3"/>
  <c r="J9039" i="3"/>
  <c r="J9040" i="3"/>
  <c r="J9041" i="3"/>
  <c r="J9042" i="3"/>
  <c r="J9043" i="3"/>
  <c r="J9044" i="3"/>
  <c r="J9045" i="3"/>
  <c r="J9046" i="3"/>
  <c r="J9047" i="3"/>
  <c r="J9048" i="3"/>
  <c r="J9049" i="3"/>
  <c r="J9050" i="3"/>
  <c r="J9051" i="3"/>
  <c r="J9052" i="3"/>
  <c r="J9053" i="3"/>
  <c r="J9054" i="3"/>
  <c r="J9055" i="3"/>
  <c r="J9056" i="3"/>
  <c r="J9057" i="3"/>
  <c r="J9058" i="3"/>
  <c r="J9059" i="3"/>
  <c r="J9060" i="3"/>
  <c r="J9061" i="3"/>
  <c r="J9062" i="3"/>
  <c r="J9063" i="3"/>
  <c r="J9064" i="3"/>
  <c r="J9065" i="3"/>
  <c r="J9066" i="3"/>
  <c r="J9067" i="3"/>
  <c r="J9068" i="3"/>
  <c r="J9069" i="3"/>
  <c r="J9070" i="3"/>
  <c r="J9071" i="3"/>
  <c r="J9072" i="3"/>
  <c r="J9073" i="3"/>
  <c r="J9074" i="3"/>
  <c r="J9075" i="3"/>
  <c r="J9076" i="3"/>
  <c r="J9077" i="3"/>
  <c r="J9078" i="3"/>
  <c r="J9079" i="3"/>
  <c r="J9080" i="3"/>
  <c r="J9081" i="3"/>
  <c r="J9082" i="3"/>
  <c r="J9083" i="3"/>
  <c r="J9084" i="3"/>
  <c r="J9085" i="3"/>
  <c r="J9086" i="3"/>
  <c r="J9087" i="3"/>
  <c r="J9088" i="3"/>
  <c r="J9089" i="3"/>
  <c r="J9090" i="3"/>
  <c r="J9091" i="3"/>
  <c r="J9092" i="3"/>
  <c r="J9093" i="3"/>
  <c r="J9094" i="3"/>
  <c r="J9095" i="3"/>
  <c r="J9096" i="3"/>
  <c r="J9097" i="3"/>
  <c r="J9098" i="3"/>
  <c r="J9099" i="3"/>
  <c r="J9100" i="3"/>
  <c r="J9101" i="3"/>
  <c r="J9102" i="3"/>
  <c r="J9103" i="3"/>
  <c r="J9104" i="3"/>
  <c r="J9105" i="3"/>
  <c r="J9106" i="3"/>
  <c r="J9107" i="3"/>
  <c r="J9108" i="3"/>
  <c r="J9109" i="3"/>
  <c r="J9110" i="3"/>
  <c r="J9111" i="3"/>
  <c r="J9112" i="3"/>
  <c r="J9113" i="3"/>
  <c r="J9114" i="3"/>
  <c r="J9115" i="3"/>
  <c r="J9116" i="3"/>
  <c r="J9117" i="3"/>
  <c r="J9118" i="3"/>
  <c r="J9119" i="3"/>
  <c r="J9120" i="3"/>
  <c r="J9121" i="3"/>
  <c r="J9122" i="3"/>
  <c r="J9123" i="3"/>
  <c r="J9124" i="3"/>
  <c r="J9125" i="3"/>
  <c r="J9126" i="3"/>
  <c r="J9127" i="3"/>
  <c r="J9128" i="3"/>
  <c r="J9129" i="3"/>
  <c r="J9130" i="3"/>
  <c r="J9131" i="3"/>
  <c r="J9132" i="3"/>
  <c r="J9133" i="3"/>
  <c r="J9134" i="3"/>
  <c r="J9135" i="3"/>
  <c r="J9136" i="3"/>
  <c r="J9137" i="3"/>
  <c r="J9138" i="3"/>
  <c r="J9139" i="3"/>
  <c r="J9140" i="3"/>
  <c r="J9141" i="3"/>
  <c r="J9142" i="3"/>
  <c r="J9143" i="3"/>
  <c r="J9144" i="3"/>
  <c r="J9145" i="3"/>
  <c r="J9146" i="3"/>
  <c r="J9147" i="3"/>
  <c r="J9148" i="3"/>
  <c r="J9149" i="3"/>
  <c r="J9150" i="3"/>
  <c r="J9151" i="3"/>
  <c r="J9152" i="3"/>
  <c r="J9153" i="3"/>
  <c r="J9154" i="3"/>
  <c r="J9155" i="3"/>
  <c r="J9156" i="3"/>
  <c r="J9157" i="3"/>
  <c r="J9158" i="3"/>
  <c r="J9159" i="3"/>
  <c r="J9160" i="3"/>
  <c r="J9161" i="3"/>
  <c r="J9162" i="3"/>
  <c r="J9163" i="3"/>
  <c r="J9164" i="3"/>
  <c r="J9165" i="3"/>
  <c r="J9166" i="3"/>
  <c r="J9167" i="3"/>
  <c r="J9168" i="3"/>
  <c r="J9169" i="3"/>
  <c r="J9170" i="3"/>
  <c r="J9171" i="3"/>
  <c r="J9172" i="3"/>
  <c r="J9173" i="3"/>
  <c r="J9174" i="3"/>
  <c r="J9175" i="3"/>
  <c r="J9176" i="3"/>
  <c r="J9177" i="3"/>
  <c r="J9178" i="3"/>
  <c r="J9179" i="3"/>
  <c r="J9180" i="3"/>
  <c r="J9181" i="3"/>
  <c r="J9182" i="3"/>
  <c r="J9183" i="3"/>
  <c r="J9184" i="3"/>
  <c r="J9185" i="3"/>
  <c r="J9186" i="3"/>
  <c r="J9187" i="3"/>
  <c r="J9188" i="3"/>
  <c r="J9189" i="3"/>
  <c r="J9190" i="3"/>
  <c r="J9191" i="3"/>
  <c r="J9192" i="3"/>
  <c r="J9193" i="3"/>
  <c r="J9194" i="3"/>
  <c r="J9195" i="3"/>
  <c r="J9196" i="3"/>
  <c r="J9197" i="3"/>
  <c r="J9198" i="3"/>
  <c r="J9199" i="3"/>
  <c r="J9200" i="3"/>
  <c r="J9201" i="3"/>
  <c r="J9202" i="3"/>
  <c r="J9203" i="3"/>
  <c r="J9204" i="3"/>
  <c r="J9205" i="3"/>
  <c r="J9206" i="3"/>
  <c r="J9207" i="3"/>
  <c r="J9208" i="3"/>
  <c r="J9209" i="3"/>
  <c r="J9210" i="3"/>
  <c r="J9211" i="3"/>
  <c r="J9212" i="3"/>
  <c r="J9213" i="3"/>
  <c r="J9214" i="3"/>
  <c r="J9215" i="3"/>
  <c r="J9216" i="3"/>
  <c r="J9217" i="3"/>
  <c r="J9218" i="3"/>
  <c r="J9219" i="3"/>
  <c r="J9220" i="3"/>
  <c r="J9221" i="3"/>
  <c r="J9222" i="3"/>
  <c r="J9223" i="3"/>
  <c r="J9224" i="3"/>
  <c r="J9225" i="3"/>
  <c r="J9226" i="3"/>
  <c r="J9227" i="3"/>
  <c r="J9228" i="3"/>
  <c r="J9229" i="3"/>
  <c r="J9230" i="3"/>
  <c r="J9231" i="3"/>
  <c r="J9232" i="3"/>
  <c r="J9233" i="3"/>
  <c r="J9234" i="3"/>
  <c r="J9235" i="3"/>
  <c r="J9236" i="3"/>
  <c r="J9237" i="3"/>
  <c r="J9238" i="3"/>
  <c r="J9239" i="3"/>
  <c r="J9240" i="3"/>
  <c r="J9241" i="3"/>
  <c r="J9242" i="3"/>
  <c r="J9243" i="3"/>
  <c r="J9244" i="3"/>
  <c r="J9245" i="3"/>
  <c r="J9246" i="3"/>
  <c r="J9247" i="3"/>
  <c r="J9248" i="3"/>
  <c r="J9249" i="3"/>
  <c r="J9250" i="3"/>
  <c r="J9251" i="3"/>
  <c r="J9252" i="3"/>
  <c r="J9253" i="3"/>
  <c r="J9254" i="3"/>
  <c r="J9255" i="3"/>
  <c r="J9256" i="3"/>
  <c r="J9257" i="3"/>
  <c r="J9258" i="3"/>
  <c r="J9259" i="3"/>
  <c r="J9260" i="3"/>
  <c r="J9261" i="3"/>
  <c r="J9262" i="3"/>
  <c r="J9263" i="3"/>
  <c r="J9264" i="3"/>
  <c r="J9265" i="3"/>
  <c r="J9266" i="3"/>
  <c r="J9267" i="3"/>
  <c r="J9268" i="3"/>
  <c r="J9269" i="3"/>
  <c r="J9270" i="3"/>
  <c r="J9271" i="3"/>
  <c r="J9272" i="3"/>
  <c r="J9273" i="3"/>
  <c r="J9274" i="3"/>
  <c r="J9275" i="3"/>
  <c r="J9276" i="3"/>
  <c r="J9277" i="3"/>
  <c r="J9278" i="3"/>
  <c r="J9279" i="3"/>
  <c r="J9280" i="3"/>
  <c r="J9281" i="3"/>
  <c r="J9282" i="3"/>
  <c r="J9283" i="3"/>
  <c r="J9284" i="3"/>
  <c r="J9285" i="3"/>
  <c r="J9286" i="3"/>
  <c r="J9287" i="3"/>
  <c r="J9288" i="3"/>
  <c r="J9289" i="3"/>
  <c r="J9290" i="3"/>
  <c r="J9291" i="3"/>
  <c r="J9292" i="3"/>
  <c r="J9293" i="3"/>
  <c r="J9294" i="3"/>
  <c r="J9295" i="3"/>
  <c r="J9296" i="3"/>
  <c r="J9297" i="3"/>
  <c r="J9298" i="3"/>
  <c r="J9299" i="3"/>
  <c r="J9300" i="3"/>
  <c r="J9301" i="3"/>
  <c r="J9302" i="3"/>
  <c r="J9303" i="3"/>
  <c r="J9304" i="3"/>
  <c r="J9305" i="3"/>
  <c r="J9306" i="3"/>
  <c r="J9307" i="3"/>
  <c r="J9308" i="3"/>
  <c r="J9309" i="3"/>
  <c r="J9310" i="3"/>
  <c r="J9311" i="3"/>
  <c r="J9312" i="3"/>
  <c r="J9313" i="3"/>
  <c r="J9314" i="3"/>
  <c r="J9315" i="3"/>
  <c r="J9316" i="3"/>
  <c r="J9317" i="3"/>
  <c r="J9318" i="3"/>
  <c r="J9319" i="3"/>
  <c r="J9320" i="3"/>
  <c r="J9321" i="3"/>
  <c r="J9322" i="3"/>
  <c r="J9323" i="3"/>
  <c r="J9324" i="3"/>
  <c r="J9325" i="3"/>
  <c r="J9326" i="3"/>
  <c r="J9327" i="3"/>
  <c r="J9328" i="3"/>
  <c r="J9329" i="3"/>
  <c r="J9330" i="3"/>
  <c r="J9331" i="3"/>
  <c r="J9332" i="3"/>
  <c r="J9333" i="3"/>
  <c r="J9334" i="3"/>
  <c r="J9335" i="3"/>
  <c r="J9336" i="3"/>
  <c r="J9337" i="3"/>
  <c r="J9338" i="3"/>
  <c r="J9339" i="3"/>
  <c r="J9340" i="3"/>
  <c r="J9341" i="3"/>
  <c r="J9342" i="3"/>
  <c r="J9343" i="3"/>
  <c r="J9344" i="3"/>
  <c r="J9345" i="3"/>
  <c r="J9346" i="3"/>
  <c r="J9347" i="3"/>
  <c r="J9348" i="3"/>
  <c r="J9349" i="3"/>
  <c r="J9350" i="3"/>
  <c r="J9351" i="3"/>
  <c r="J9352" i="3"/>
  <c r="J9353" i="3"/>
  <c r="J9354" i="3"/>
  <c r="J9355" i="3"/>
  <c r="J9356" i="3"/>
  <c r="J9357" i="3"/>
  <c r="J9358" i="3"/>
  <c r="J9359" i="3"/>
  <c r="J9360" i="3"/>
  <c r="J9361" i="3"/>
  <c r="J9362" i="3"/>
  <c r="J9363" i="3"/>
  <c r="J9364" i="3"/>
  <c r="J9365" i="3"/>
  <c r="J9366" i="3"/>
  <c r="J9367" i="3"/>
  <c r="J9368" i="3"/>
  <c r="J9369" i="3"/>
  <c r="J9370" i="3"/>
  <c r="J9371" i="3"/>
  <c r="J9372" i="3"/>
  <c r="J9373" i="3"/>
  <c r="J9374" i="3"/>
  <c r="J9375" i="3"/>
  <c r="J9376" i="3"/>
  <c r="J9377" i="3"/>
  <c r="J9378" i="3"/>
  <c r="J9379" i="3"/>
  <c r="J9380" i="3"/>
  <c r="J9381" i="3"/>
  <c r="J9382" i="3"/>
  <c r="J9383" i="3"/>
  <c r="J9384" i="3"/>
  <c r="J9385" i="3"/>
  <c r="J9386" i="3"/>
  <c r="J9387" i="3"/>
  <c r="J9388" i="3"/>
  <c r="J9389" i="3"/>
  <c r="J9390" i="3"/>
  <c r="J9391" i="3"/>
  <c r="J9392" i="3"/>
  <c r="J9393" i="3"/>
  <c r="J9394" i="3"/>
  <c r="J9395" i="3"/>
  <c r="J9396" i="3"/>
  <c r="J9397" i="3"/>
  <c r="J9398" i="3"/>
  <c r="J9399" i="3"/>
  <c r="J9400" i="3"/>
  <c r="J9401" i="3"/>
  <c r="J9402" i="3"/>
  <c r="J9403" i="3"/>
  <c r="J9404" i="3"/>
  <c r="J9405" i="3"/>
  <c r="J9406" i="3"/>
  <c r="J9407" i="3"/>
  <c r="J9408" i="3"/>
  <c r="J9409" i="3"/>
  <c r="J9410" i="3"/>
  <c r="J9411" i="3"/>
  <c r="J9412" i="3"/>
  <c r="J9413" i="3"/>
  <c r="J9414" i="3"/>
  <c r="J9415" i="3"/>
  <c r="J9416" i="3"/>
  <c r="J9417" i="3"/>
  <c r="J9418" i="3"/>
  <c r="J9419" i="3"/>
  <c r="J9420" i="3"/>
  <c r="J9421" i="3"/>
  <c r="J9422" i="3"/>
  <c r="J9423" i="3"/>
  <c r="J9424" i="3"/>
  <c r="J9425" i="3"/>
  <c r="J9426" i="3"/>
  <c r="J9427" i="3"/>
  <c r="J9428" i="3"/>
  <c r="J9429" i="3"/>
  <c r="J9430" i="3"/>
  <c r="J9431" i="3"/>
  <c r="J9432" i="3"/>
  <c r="J9433" i="3"/>
  <c r="J9434" i="3"/>
  <c r="J9435" i="3"/>
  <c r="J9436" i="3"/>
  <c r="J9437" i="3"/>
  <c r="J9438" i="3"/>
  <c r="J9439" i="3"/>
  <c r="J9440" i="3"/>
  <c r="J9441" i="3"/>
  <c r="J9442" i="3"/>
  <c r="J9443" i="3"/>
  <c r="J9444" i="3"/>
  <c r="J9445" i="3"/>
  <c r="J9446" i="3"/>
  <c r="J9447" i="3"/>
  <c r="J9448" i="3"/>
  <c r="J9449" i="3"/>
  <c r="J9450" i="3"/>
  <c r="J9451" i="3"/>
  <c r="J9452" i="3"/>
  <c r="J9453" i="3"/>
  <c r="J9454" i="3"/>
  <c r="J9455" i="3"/>
  <c r="J9456" i="3"/>
  <c r="J9457" i="3"/>
  <c r="J9458" i="3"/>
  <c r="J9459" i="3"/>
  <c r="J9460" i="3"/>
  <c r="J9461" i="3"/>
  <c r="J9462" i="3"/>
  <c r="J9463" i="3"/>
  <c r="J9464" i="3"/>
  <c r="J9465" i="3"/>
  <c r="J9466" i="3"/>
  <c r="J9467" i="3"/>
  <c r="J9468" i="3"/>
  <c r="J9469" i="3"/>
  <c r="J9470" i="3"/>
  <c r="J9471" i="3"/>
  <c r="J9472" i="3"/>
  <c r="J9473" i="3"/>
  <c r="J9474" i="3"/>
  <c r="J9475" i="3"/>
  <c r="J9476" i="3"/>
  <c r="J9477" i="3"/>
  <c r="J9478" i="3"/>
  <c r="J9479" i="3"/>
  <c r="J9480" i="3"/>
  <c r="J9481" i="3"/>
  <c r="J9482" i="3"/>
  <c r="J9483" i="3"/>
  <c r="J9484" i="3"/>
  <c r="J9485" i="3"/>
  <c r="J9486" i="3"/>
  <c r="J9487" i="3"/>
  <c r="J9488" i="3"/>
  <c r="J9489" i="3"/>
  <c r="J9490" i="3"/>
  <c r="J9491" i="3"/>
  <c r="J9492" i="3"/>
  <c r="J9493" i="3"/>
  <c r="J9494" i="3"/>
  <c r="J9495" i="3"/>
  <c r="J9496" i="3"/>
  <c r="J9497" i="3"/>
  <c r="J9498" i="3"/>
  <c r="J9499" i="3"/>
  <c r="J9500" i="3"/>
  <c r="J9501" i="3"/>
  <c r="J9502" i="3"/>
  <c r="J9503" i="3"/>
  <c r="J9504" i="3"/>
  <c r="J9505" i="3"/>
  <c r="J9506" i="3"/>
  <c r="J9507" i="3"/>
  <c r="J9508" i="3"/>
  <c r="J9509" i="3"/>
  <c r="J9510" i="3"/>
  <c r="J9511" i="3"/>
  <c r="J9512" i="3"/>
  <c r="J9513" i="3"/>
  <c r="J9514" i="3"/>
  <c r="J9515" i="3"/>
  <c r="J9516" i="3"/>
  <c r="J9517" i="3"/>
  <c r="J9518" i="3"/>
  <c r="J9519" i="3"/>
  <c r="J9520" i="3"/>
  <c r="J9521" i="3"/>
  <c r="J9522" i="3"/>
  <c r="J9523" i="3"/>
  <c r="J9524" i="3"/>
  <c r="J9525" i="3"/>
  <c r="J9526" i="3"/>
  <c r="J9527" i="3"/>
  <c r="J9528" i="3"/>
  <c r="J9529" i="3"/>
  <c r="J9530" i="3"/>
  <c r="J9531" i="3"/>
  <c r="J9532" i="3"/>
  <c r="J9533" i="3"/>
  <c r="J9534" i="3"/>
  <c r="J9535" i="3"/>
  <c r="J9536" i="3"/>
  <c r="J9537" i="3"/>
  <c r="J9538" i="3"/>
  <c r="J9539" i="3"/>
  <c r="J9540" i="3"/>
  <c r="J9541" i="3"/>
  <c r="J9542" i="3"/>
  <c r="J9543" i="3"/>
  <c r="J9544" i="3"/>
  <c r="J9545" i="3"/>
  <c r="J9546" i="3"/>
  <c r="J9547" i="3"/>
  <c r="J9548" i="3"/>
  <c r="J9549" i="3"/>
  <c r="J9550" i="3"/>
  <c r="J9551" i="3"/>
  <c r="J9552" i="3"/>
  <c r="J9553" i="3"/>
  <c r="J9554" i="3"/>
  <c r="J9555" i="3"/>
  <c r="J9556" i="3"/>
  <c r="J9557" i="3"/>
  <c r="J9558" i="3"/>
  <c r="J9559" i="3"/>
  <c r="J9560" i="3"/>
  <c r="J9561" i="3"/>
  <c r="J9562" i="3"/>
  <c r="J9563" i="3"/>
  <c r="J9564" i="3"/>
  <c r="J9565" i="3"/>
  <c r="J9566" i="3"/>
  <c r="J9567" i="3"/>
  <c r="J9568" i="3"/>
  <c r="J9569" i="3"/>
  <c r="J9570" i="3"/>
  <c r="J9571" i="3"/>
  <c r="J9572" i="3"/>
  <c r="J9573" i="3"/>
  <c r="J9574" i="3"/>
  <c r="J9575" i="3"/>
  <c r="J9576" i="3"/>
  <c r="J9577" i="3"/>
  <c r="J9578" i="3"/>
  <c r="J9579" i="3"/>
  <c r="J9580" i="3"/>
  <c r="J9581" i="3"/>
  <c r="J9582" i="3"/>
  <c r="J9583" i="3"/>
  <c r="J9584" i="3"/>
  <c r="J9585" i="3"/>
  <c r="J9586" i="3"/>
  <c r="J9587" i="3"/>
  <c r="J9588" i="3"/>
  <c r="J9589" i="3"/>
  <c r="J9590" i="3"/>
  <c r="J9591" i="3"/>
  <c r="J9592" i="3"/>
  <c r="J9593" i="3"/>
  <c r="J9594" i="3"/>
  <c r="J9595" i="3"/>
  <c r="J9596" i="3"/>
  <c r="J9597" i="3"/>
  <c r="J9598" i="3"/>
  <c r="J9599" i="3"/>
  <c r="J9600" i="3"/>
  <c r="J9601" i="3"/>
  <c r="J9602" i="3"/>
  <c r="J9603" i="3"/>
  <c r="J9604" i="3"/>
  <c r="J9605" i="3"/>
  <c r="J9606" i="3"/>
  <c r="J9607" i="3"/>
  <c r="J9608" i="3"/>
  <c r="J9609" i="3"/>
  <c r="J9610" i="3"/>
  <c r="J9611" i="3"/>
  <c r="J9612" i="3"/>
  <c r="J9613" i="3"/>
  <c r="J9614" i="3"/>
  <c r="J9615" i="3"/>
  <c r="J9616" i="3"/>
  <c r="J9617" i="3"/>
  <c r="J9618" i="3"/>
  <c r="J9619" i="3"/>
  <c r="J9620" i="3"/>
  <c r="J9621" i="3"/>
  <c r="J9622" i="3"/>
  <c r="J9623" i="3"/>
  <c r="J9624" i="3"/>
  <c r="J9625" i="3"/>
  <c r="J9626" i="3"/>
  <c r="J9627" i="3"/>
  <c r="J9628" i="3"/>
  <c r="J9629" i="3"/>
  <c r="J9630" i="3"/>
  <c r="J9631" i="3"/>
  <c r="J9632" i="3"/>
  <c r="J9633" i="3"/>
  <c r="J9634" i="3"/>
  <c r="J9635" i="3"/>
  <c r="J9636" i="3"/>
  <c r="J9637" i="3"/>
  <c r="J9638" i="3"/>
  <c r="J9639" i="3"/>
  <c r="J9640" i="3"/>
  <c r="J9641" i="3"/>
  <c r="J9642" i="3"/>
  <c r="J9643" i="3"/>
  <c r="J9644" i="3"/>
  <c r="J9645" i="3"/>
  <c r="J9646" i="3"/>
  <c r="J9647" i="3"/>
  <c r="J9648" i="3"/>
  <c r="J9649" i="3"/>
  <c r="J9650" i="3"/>
  <c r="J9651" i="3"/>
  <c r="J9652" i="3"/>
  <c r="J9653" i="3"/>
  <c r="J9654" i="3"/>
  <c r="J9655" i="3"/>
  <c r="J9656" i="3"/>
  <c r="J9657" i="3"/>
  <c r="J9658" i="3"/>
  <c r="J9659" i="3"/>
  <c r="J9660" i="3"/>
  <c r="J9661" i="3"/>
  <c r="J9662" i="3"/>
  <c r="J9663" i="3"/>
  <c r="J9664" i="3"/>
  <c r="J9665" i="3"/>
  <c r="J9666" i="3"/>
  <c r="J9667" i="3"/>
  <c r="J9668" i="3"/>
  <c r="J9669" i="3"/>
  <c r="J9670" i="3"/>
  <c r="J9671" i="3"/>
  <c r="J9672" i="3"/>
  <c r="J9673" i="3"/>
  <c r="J9674" i="3"/>
  <c r="J9675" i="3"/>
  <c r="J9676" i="3"/>
  <c r="J9677" i="3"/>
  <c r="J9678" i="3"/>
  <c r="J9679" i="3"/>
  <c r="J9680" i="3"/>
  <c r="J9681" i="3"/>
  <c r="J9682" i="3"/>
  <c r="J9683" i="3"/>
  <c r="J9684" i="3"/>
  <c r="J9685" i="3"/>
  <c r="J9686" i="3"/>
  <c r="J9687" i="3"/>
  <c r="J9688" i="3"/>
  <c r="J9689" i="3"/>
  <c r="J9690" i="3"/>
  <c r="J9691" i="3"/>
  <c r="J9692" i="3"/>
  <c r="J9693" i="3"/>
  <c r="J9694" i="3"/>
  <c r="J9695" i="3"/>
  <c r="J9696" i="3"/>
  <c r="J9697" i="3"/>
  <c r="J9698" i="3"/>
  <c r="J9699" i="3"/>
  <c r="J9700" i="3"/>
  <c r="J9701" i="3"/>
  <c r="J9702" i="3"/>
  <c r="J9703" i="3"/>
  <c r="J9704" i="3"/>
  <c r="J9705" i="3"/>
  <c r="J9706" i="3"/>
  <c r="J9707" i="3"/>
  <c r="J9708" i="3"/>
  <c r="J9709" i="3"/>
  <c r="J9710" i="3"/>
  <c r="J9711" i="3"/>
  <c r="J9712" i="3"/>
  <c r="J9713" i="3"/>
  <c r="J9714" i="3"/>
  <c r="J9715" i="3"/>
  <c r="J9716" i="3"/>
  <c r="J9717" i="3"/>
  <c r="J9718" i="3"/>
  <c r="J9719" i="3"/>
  <c r="J9720" i="3"/>
  <c r="J9721" i="3"/>
  <c r="J9722" i="3"/>
  <c r="J9723" i="3"/>
  <c r="J9724" i="3"/>
  <c r="J9725" i="3"/>
  <c r="J9726" i="3"/>
  <c r="J9727" i="3"/>
  <c r="J9728" i="3"/>
  <c r="J9729" i="3"/>
  <c r="J9730" i="3"/>
  <c r="J9731" i="3"/>
  <c r="J9732" i="3"/>
  <c r="J9733" i="3"/>
  <c r="J9734" i="3"/>
  <c r="J9735" i="3"/>
  <c r="J9736" i="3"/>
  <c r="J9737" i="3"/>
  <c r="J9738" i="3"/>
  <c r="J9739" i="3"/>
  <c r="J9740" i="3"/>
  <c r="J9741" i="3"/>
  <c r="J9742" i="3"/>
  <c r="J9743" i="3"/>
  <c r="J9744" i="3"/>
  <c r="J9745" i="3"/>
  <c r="J9746" i="3"/>
  <c r="J9747" i="3"/>
  <c r="J9748" i="3"/>
  <c r="J9749" i="3"/>
  <c r="J9750" i="3"/>
  <c r="J9751" i="3"/>
  <c r="J9752" i="3"/>
  <c r="J9753" i="3"/>
  <c r="J9754" i="3"/>
  <c r="J9755" i="3"/>
  <c r="J9756" i="3"/>
  <c r="J9757" i="3"/>
  <c r="J9758" i="3"/>
  <c r="J9759" i="3"/>
  <c r="J9760" i="3"/>
  <c r="J9761" i="3"/>
  <c r="J9762" i="3"/>
  <c r="J9763" i="3"/>
  <c r="J9764" i="3"/>
  <c r="J9765" i="3"/>
  <c r="J9766" i="3"/>
  <c r="J9767" i="3"/>
  <c r="J9768" i="3"/>
  <c r="J9769" i="3"/>
  <c r="J9770" i="3"/>
  <c r="J9771" i="3"/>
  <c r="J9772" i="3"/>
  <c r="J9773" i="3"/>
  <c r="J9774" i="3"/>
  <c r="J9775" i="3"/>
  <c r="J9776" i="3"/>
  <c r="J9777" i="3"/>
  <c r="J9778" i="3"/>
  <c r="J9779" i="3"/>
  <c r="J9780" i="3"/>
  <c r="J9781" i="3"/>
  <c r="J9782" i="3"/>
  <c r="J9783" i="3"/>
  <c r="J9784" i="3"/>
  <c r="J9785" i="3"/>
  <c r="J9786" i="3"/>
  <c r="J9787" i="3"/>
  <c r="J9788" i="3"/>
  <c r="J9789" i="3"/>
  <c r="J9790" i="3"/>
  <c r="J9791" i="3"/>
  <c r="J9792" i="3"/>
  <c r="J9793" i="3"/>
  <c r="J9794" i="3"/>
  <c r="J9795" i="3"/>
  <c r="J9796" i="3"/>
  <c r="J9797" i="3"/>
  <c r="J9798" i="3"/>
  <c r="J9799" i="3"/>
  <c r="J9800" i="3"/>
  <c r="J9801" i="3"/>
  <c r="J9802" i="3"/>
  <c r="J9803" i="3"/>
  <c r="J9804" i="3"/>
  <c r="J9805" i="3"/>
  <c r="J9806" i="3"/>
  <c r="J9807" i="3"/>
  <c r="J9808" i="3"/>
  <c r="J9809" i="3"/>
  <c r="J9810" i="3"/>
  <c r="J9811" i="3"/>
  <c r="J9812" i="3"/>
  <c r="J9813" i="3"/>
  <c r="J9814" i="3"/>
  <c r="J9815" i="3"/>
  <c r="J9816" i="3"/>
  <c r="J9817" i="3"/>
  <c r="J9818" i="3"/>
  <c r="J9819" i="3"/>
  <c r="J9820" i="3"/>
  <c r="J9821" i="3"/>
  <c r="J9822" i="3"/>
  <c r="J9823" i="3"/>
  <c r="J9824" i="3"/>
  <c r="J9825" i="3"/>
  <c r="J9826" i="3"/>
  <c r="J9827" i="3"/>
  <c r="J9828" i="3"/>
  <c r="J9829" i="3"/>
  <c r="J9830" i="3"/>
  <c r="J9831" i="3"/>
  <c r="J9832" i="3"/>
  <c r="J9833" i="3"/>
  <c r="J9834" i="3"/>
  <c r="J9835" i="3"/>
  <c r="J9836" i="3"/>
  <c r="J9837" i="3"/>
  <c r="J9838" i="3"/>
  <c r="J9839" i="3"/>
  <c r="J9840" i="3"/>
  <c r="J9841" i="3"/>
  <c r="J9842" i="3"/>
  <c r="J9843" i="3"/>
  <c r="J9844" i="3"/>
  <c r="J9845" i="3"/>
  <c r="J9846" i="3"/>
  <c r="J9847" i="3"/>
  <c r="J9848" i="3"/>
  <c r="J9849" i="3"/>
  <c r="J9850" i="3"/>
  <c r="J9851" i="3"/>
  <c r="J9852" i="3"/>
  <c r="J9853" i="3"/>
  <c r="J9854" i="3"/>
  <c r="J9855" i="3"/>
  <c r="J9856" i="3"/>
  <c r="J9857" i="3"/>
  <c r="J9858" i="3"/>
  <c r="J9859" i="3"/>
  <c r="J9860" i="3"/>
  <c r="J9861" i="3"/>
  <c r="J9862" i="3"/>
  <c r="J9863" i="3"/>
  <c r="J9864" i="3"/>
  <c r="J9865" i="3"/>
  <c r="J9866" i="3"/>
  <c r="J9867" i="3"/>
  <c r="J9868" i="3"/>
  <c r="J9869" i="3"/>
  <c r="J9870" i="3"/>
  <c r="J9871" i="3"/>
  <c r="J9872" i="3"/>
  <c r="J9873" i="3"/>
  <c r="J9874" i="3"/>
  <c r="J9875" i="3"/>
  <c r="J9876" i="3"/>
  <c r="J9877" i="3"/>
  <c r="J9878" i="3"/>
  <c r="J9879" i="3"/>
  <c r="J9880" i="3"/>
  <c r="J9881" i="3"/>
  <c r="J9882" i="3"/>
  <c r="J9883" i="3"/>
  <c r="J9884" i="3"/>
  <c r="J9885" i="3"/>
  <c r="J9886" i="3"/>
  <c r="J9887" i="3"/>
  <c r="J9888" i="3"/>
  <c r="J9889" i="3"/>
  <c r="J9890" i="3"/>
  <c r="J9891" i="3"/>
  <c r="J9892" i="3"/>
  <c r="J9893" i="3"/>
  <c r="J9894" i="3"/>
  <c r="J9895" i="3"/>
  <c r="J9896" i="3"/>
  <c r="J9897" i="3"/>
  <c r="J9898" i="3"/>
  <c r="J9899" i="3"/>
  <c r="J9900" i="3"/>
  <c r="J9901" i="3"/>
  <c r="J9902" i="3"/>
  <c r="J9903" i="3"/>
  <c r="J9904" i="3"/>
  <c r="J9905" i="3"/>
  <c r="J9906" i="3"/>
  <c r="J9907" i="3"/>
  <c r="J9908" i="3"/>
  <c r="J9909" i="3"/>
  <c r="J9910" i="3"/>
  <c r="J9911" i="3"/>
  <c r="J9912" i="3"/>
  <c r="J9913" i="3"/>
  <c r="J9914" i="3"/>
  <c r="J9915" i="3"/>
  <c r="J9916" i="3"/>
  <c r="J9917" i="3"/>
  <c r="J9918" i="3"/>
  <c r="J9919" i="3"/>
  <c r="J9920" i="3"/>
  <c r="J9921" i="3"/>
  <c r="J9922" i="3"/>
  <c r="J9923" i="3"/>
  <c r="J9924" i="3"/>
  <c r="J9925" i="3"/>
  <c r="J9926" i="3"/>
  <c r="J9927" i="3"/>
  <c r="J9928" i="3"/>
  <c r="J9929" i="3"/>
  <c r="J9930" i="3"/>
  <c r="J9931" i="3"/>
  <c r="J9932" i="3"/>
  <c r="J9933" i="3"/>
  <c r="J9934" i="3"/>
  <c r="J9935" i="3"/>
  <c r="J9936" i="3"/>
  <c r="J9937" i="3"/>
  <c r="J9938" i="3"/>
  <c r="J9939" i="3"/>
  <c r="J9940" i="3"/>
  <c r="J9941" i="3"/>
  <c r="J9942" i="3"/>
  <c r="J9943" i="3"/>
  <c r="J9944" i="3"/>
  <c r="J9945" i="3"/>
  <c r="J9946" i="3"/>
  <c r="J9947" i="3"/>
  <c r="J9948" i="3"/>
  <c r="J9949" i="3"/>
  <c r="J9950" i="3"/>
  <c r="J9951" i="3"/>
  <c r="J9952" i="3"/>
  <c r="J9953" i="3"/>
  <c r="J9954" i="3"/>
  <c r="J9955" i="3"/>
  <c r="J9956" i="3"/>
  <c r="J9957" i="3"/>
  <c r="J9958" i="3"/>
  <c r="J9959" i="3"/>
  <c r="J9960" i="3"/>
  <c r="J9961" i="3"/>
  <c r="J9962" i="3"/>
  <c r="J9963" i="3"/>
  <c r="J9964" i="3"/>
  <c r="J9965" i="3"/>
  <c r="J9966" i="3"/>
  <c r="J9967" i="3"/>
  <c r="J9968" i="3"/>
  <c r="J9969" i="3"/>
  <c r="J9970" i="3"/>
  <c r="J9971" i="3"/>
  <c r="J9972" i="3"/>
  <c r="J9973" i="3"/>
  <c r="J9974" i="3"/>
  <c r="J9975" i="3"/>
  <c r="J9976" i="3"/>
  <c r="J9977" i="3"/>
  <c r="J9978" i="3"/>
  <c r="J9979" i="3"/>
  <c r="J9980" i="3"/>
  <c r="J9981" i="3"/>
  <c r="J9982" i="3"/>
  <c r="J9983" i="3"/>
  <c r="J9984" i="3"/>
  <c r="J9985" i="3"/>
  <c r="J9986" i="3"/>
  <c r="J9987" i="3"/>
  <c r="J9988" i="3"/>
  <c r="J9989" i="3"/>
  <c r="J9990" i="3"/>
  <c r="J9991" i="3"/>
  <c r="J9992" i="3"/>
  <c r="J9993" i="3"/>
  <c r="J9994" i="3"/>
  <c r="J9995" i="3"/>
  <c r="J9996" i="3"/>
  <c r="J9997" i="3"/>
  <c r="J9998" i="3"/>
  <c r="J9999" i="3"/>
  <c r="J10000" i="3"/>
  <c r="J10001" i="3"/>
  <c r="J10002" i="3"/>
  <c r="J10003" i="3"/>
  <c r="J10004" i="3"/>
  <c r="J10005" i="3"/>
  <c r="J10006" i="3"/>
  <c r="J10007" i="3"/>
  <c r="J10008" i="3"/>
  <c r="J10009" i="3"/>
  <c r="J10010" i="3"/>
  <c r="J10011" i="3"/>
  <c r="J10012" i="3"/>
  <c r="J10013" i="3"/>
  <c r="J10014" i="3"/>
  <c r="J10015" i="3"/>
  <c r="J10016" i="3"/>
  <c r="J10017" i="3"/>
  <c r="J10018" i="3"/>
  <c r="J10019" i="3"/>
  <c r="J10020" i="3"/>
  <c r="J10021" i="3"/>
  <c r="J10022" i="3"/>
  <c r="J10023" i="3"/>
  <c r="J10024" i="3"/>
  <c r="J10025" i="3"/>
  <c r="J10026" i="3"/>
  <c r="J10027" i="3"/>
  <c r="J10028" i="3"/>
  <c r="J10029" i="3"/>
  <c r="J10030" i="3"/>
  <c r="J10031" i="3"/>
  <c r="J10032" i="3"/>
  <c r="J10033" i="3"/>
  <c r="J10034" i="3"/>
  <c r="J10035" i="3"/>
  <c r="J10036" i="3"/>
  <c r="J10037" i="3"/>
  <c r="J10038" i="3"/>
  <c r="J10039" i="3"/>
  <c r="J10040" i="3"/>
  <c r="J10041" i="3"/>
  <c r="J10042" i="3"/>
  <c r="J10043" i="3"/>
  <c r="J10044" i="3"/>
  <c r="J10045" i="3"/>
  <c r="J10046" i="3"/>
  <c r="J10047" i="3"/>
  <c r="J10048" i="3"/>
  <c r="J10049" i="3"/>
  <c r="J10050" i="3"/>
  <c r="J10051" i="3"/>
  <c r="J10052" i="3"/>
  <c r="J10053" i="3"/>
  <c r="J10054" i="3"/>
  <c r="J10055" i="3"/>
  <c r="J10056" i="3"/>
  <c r="J10057" i="3"/>
  <c r="J10058" i="3"/>
  <c r="J10059" i="3"/>
  <c r="J10060" i="3"/>
  <c r="J10061" i="3"/>
  <c r="J10062" i="3"/>
  <c r="J10063" i="3"/>
  <c r="J10064" i="3"/>
  <c r="J10065" i="3"/>
  <c r="J10066" i="3"/>
  <c r="J10067" i="3"/>
  <c r="J10068" i="3"/>
  <c r="J10069" i="3"/>
  <c r="J10070" i="3"/>
  <c r="J10071" i="3"/>
  <c r="J10072" i="3"/>
  <c r="J10073" i="3"/>
  <c r="J10074" i="3"/>
  <c r="J10075" i="3"/>
  <c r="J10076" i="3"/>
  <c r="J10077" i="3"/>
  <c r="J10078" i="3"/>
  <c r="J10079" i="3"/>
  <c r="J10080" i="3"/>
  <c r="J10081" i="3"/>
  <c r="J10082" i="3"/>
  <c r="J10083" i="3"/>
  <c r="J10084" i="3"/>
  <c r="J10085" i="3"/>
  <c r="J10086" i="3"/>
  <c r="J10087" i="3"/>
  <c r="J10088" i="3"/>
  <c r="J10089" i="3"/>
  <c r="J10090" i="3"/>
  <c r="J10091" i="3"/>
  <c r="J10092" i="3"/>
  <c r="J10093" i="3"/>
  <c r="J10094" i="3"/>
  <c r="J10095" i="3"/>
  <c r="J10096" i="3"/>
  <c r="J10097" i="3"/>
  <c r="J10098" i="3"/>
  <c r="J10099" i="3"/>
  <c r="J10100" i="3"/>
  <c r="J10101" i="3"/>
  <c r="J10102" i="3"/>
  <c r="J10103" i="3"/>
  <c r="J10104" i="3"/>
  <c r="J10105" i="3"/>
  <c r="J10106" i="3"/>
  <c r="J10107" i="3"/>
  <c r="J10108" i="3"/>
  <c r="J10109" i="3"/>
  <c r="J10110" i="3"/>
  <c r="J10111" i="3"/>
  <c r="J10112" i="3"/>
  <c r="J10113" i="3"/>
  <c r="J10114" i="3"/>
  <c r="J10115" i="3"/>
  <c r="J10116" i="3"/>
  <c r="J10117" i="3"/>
  <c r="J10118" i="3"/>
  <c r="J10119" i="3"/>
  <c r="J10120" i="3"/>
  <c r="J10121" i="3"/>
  <c r="J10122" i="3"/>
  <c r="J10123" i="3"/>
  <c r="J10124" i="3"/>
  <c r="J10125" i="3"/>
  <c r="J10126" i="3"/>
  <c r="J10127" i="3"/>
  <c r="J10128" i="3"/>
  <c r="J10129" i="3"/>
  <c r="J10130" i="3"/>
  <c r="J10131" i="3"/>
  <c r="J10132" i="3"/>
  <c r="J10133" i="3"/>
  <c r="J10134" i="3"/>
  <c r="J10135" i="3"/>
  <c r="J10136" i="3"/>
  <c r="J10137" i="3"/>
  <c r="J10138" i="3"/>
  <c r="J10139" i="3"/>
  <c r="J10140" i="3"/>
  <c r="J10141" i="3"/>
  <c r="J10142" i="3"/>
  <c r="J10143" i="3"/>
  <c r="J10144" i="3"/>
  <c r="J10145" i="3"/>
  <c r="J10146" i="3"/>
  <c r="J10147" i="3"/>
  <c r="J10148" i="3"/>
  <c r="J10149" i="3"/>
  <c r="J10150" i="3"/>
  <c r="J10151" i="3"/>
  <c r="J10152" i="3"/>
  <c r="J10153" i="3"/>
  <c r="J10154" i="3"/>
  <c r="J10155" i="3"/>
  <c r="J10156" i="3"/>
  <c r="J10157" i="3"/>
  <c r="J10158" i="3"/>
  <c r="J10159" i="3"/>
  <c r="J10160" i="3"/>
  <c r="J10161" i="3"/>
  <c r="J10162" i="3"/>
  <c r="J10163" i="3"/>
  <c r="J10164" i="3"/>
  <c r="J10165" i="3"/>
  <c r="J10166" i="3"/>
  <c r="J10167" i="3"/>
  <c r="J10168" i="3"/>
  <c r="J10169" i="3"/>
  <c r="J10170" i="3"/>
  <c r="J10171" i="3"/>
  <c r="J10172" i="3"/>
  <c r="J10173" i="3"/>
  <c r="J10174" i="3"/>
  <c r="J10175" i="3"/>
  <c r="J10176" i="3"/>
  <c r="J10177" i="3"/>
  <c r="J10178" i="3"/>
  <c r="J10179" i="3"/>
  <c r="J10180" i="3"/>
  <c r="J10181" i="3"/>
  <c r="J10182" i="3"/>
  <c r="J10183" i="3"/>
  <c r="J10184" i="3"/>
  <c r="J10185" i="3"/>
  <c r="J10186" i="3"/>
  <c r="J10187" i="3"/>
  <c r="J10188" i="3"/>
  <c r="J10189" i="3"/>
  <c r="J10190" i="3"/>
  <c r="J10191" i="3"/>
  <c r="J10192" i="3"/>
  <c r="J10193" i="3"/>
  <c r="J10194" i="3"/>
  <c r="J10195" i="3"/>
  <c r="J10196" i="3"/>
  <c r="J10197" i="3"/>
  <c r="J10198" i="3"/>
  <c r="J10199" i="3"/>
  <c r="J10200" i="3"/>
  <c r="J10201" i="3"/>
  <c r="J10202" i="3"/>
  <c r="J10203" i="3"/>
  <c r="J10204" i="3"/>
  <c r="J10205" i="3"/>
  <c r="J10206" i="3"/>
  <c r="J10207" i="3"/>
  <c r="J10208" i="3"/>
  <c r="J10209" i="3"/>
  <c r="J10210" i="3"/>
  <c r="J10211" i="3"/>
  <c r="J10212" i="3"/>
  <c r="J10213" i="3"/>
  <c r="J10214" i="3"/>
  <c r="J10215" i="3"/>
  <c r="J10216" i="3"/>
  <c r="J10217" i="3"/>
  <c r="J10218" i="3"/>
  <c r="J10219" i="3"/>
  <c r="J10220" i="3"/>
  <c r="J10221" i="3"/>
  <c r="J10222" i="3"/>
  <c r="J10223" i="3"/>
  <c r="J10224" i="3"/>
  <c r="J10225" i="3"/>
  <c r="J10226" i="3"/>
  <c r="J10227" i="3"/>
  <c r="J10228" i="3"/>
  <c r="J10229" i="3"/>
  <c r="J10230" i="3"/>
  <c r="J10231" i="3"/>
  <c r="J10232" i="3"/>
  <c r="J10233" i="3"/>
  <c r="J10234" i="3"/>
  <c r="J10235" i="3"/>
  <c r="J10236" i="3"/>
  <c r="J10237" i="3"/>
  <c r="J10238" i="3"/>
  <c r="J10239" i="3"/>
  <c r="J10240" i="3"/>
  <c r="J10241" i="3"/>
  <c r="J10242" i="3"/>
  <c r="J10243" i="3"/>
  <c r="J10244" i="3"/>
  <c r="J10245" i="3"/>
  <c r="J10246" i="3"/>
  <c r="J10247" i="3"/>
  <c r="J10248" i="3"/>
  <c r="J10249" i="3"/>
  <c r="J10250" i="3"/>
  <c r="J10251" i="3"/>
  <c r="J10252" i="3"/>
  <c r="J10253" i="3"/>
  <c r="J10254" i="3"/>
  <c r="J10255" i="3"/>
  <c r="J10256" i="3"/>
  <c r="J10257" i="3"/>
  <c r="J10258" i="3"/>
  <c r="J10259" i="3"/>
  <c r="J10260" i="3"/>
  <c r="J10261" i="3"/>
  <c r="J10262" i="3"/>
  <c r="J10263" i="3"/>
  <c r="J10264" i="3"/>
  <c r="J10265" i="3"/>
  <c r="J10266" i="3"/>
  <c r="J10267" i="3"/>
  <c r="J10268" i="3"/>
  <c r="J10269" i="3"/>
  <c r="J10270" i="3"/>
  <c r="J10271" i="3"/>
  <c r="J10272" i="3"/>
  <c r="J10273" i="3"/>
  <c r="J10274" i="3"/>
  <c r="J10275" i="3"/>
  <c r="J10276" i="3"/>
  <c r="J10277" i="3"/>
  <c r="J10278" i="3"/>
  <c r="J10279" i="3"/>
  <c r="J10280" i="3"/>
  <c r="J10281" i="3"/>
  <c r="J10282" i="3"/>
  <c r="J10283" i="3"/>
  <c r="J10284" i="3"/>
  <c r="J10285" i="3"/>
  <c r="J10286" i="3"/>
  <c r="J10287" i="3"/>
  <c r="J10288" i="3"/>
  <c r="J10289" i="3"/>
  <c r="J10290" i="3"/>
  <c r="J10291" i="3"/>
  <c r="J10292" i="3"/>
  <c r="J10293" i="3"/>
  <c r="J10294" i="3"/>
  <c r="J10295" i="3"/>
  <c r="J10296" i="3"/>
  <c r="J10297" i="3"/>
  <c r="J10298" i="3"/>
  <c r="J10299" i="3"/>
  <c r="J10300" i="3"/>
  <c r="J10301" i="3"/>
  <c r="J10302" i="3"/>
  <c r="J10303" i="3"/>
  <c r="J10304" i="3"/>
  <c r="J10305" i="3"/>
  <c r="J10306" i="3"/>
  <c r="J10307" i="3"/>
  <c r="J10308" i="3"/>
  <c r="J10309" i="3"/>
  <c r="J10310" i="3"/>
  <c r="J10311" i="3"/>
  <c r="J10312" i="3"/>
  <c r="J10313" i="3"/>
  <c r="J10314" i="3"/>
  <c r="J10315" i="3"/>
  <c r="J10316" i="3"/>
  <c r="J10317" i="3"/>
  <c r="J10318" i="3"/>
  <c r="J10319" i="3"/>
  <c r="J10320" i="3"/>
  <c r="J10321" i="3"/>
  <c r="J10322" i="3"/>
  <c r="J10323" i="3"/>
  <c r="J10324" i="3"/>
  <c r="J10325" i="3"/>
  <c r="J10326" i="3"/>
  <c r="J10327" i="3"/>
  <c r="J10328" i="3"/>
  <c r="J10329" i="3"/>
  <c r="J10330" i="3"/>
  <c r="J10331" i="3"/>
  <c r="J10332" i="3"/>
  <c r="J10333" i="3"/>
  <c r="J10334" i="3"/>
  <c r="J10335" i="3"/>
  <c r="J10336" i="3"/>
  <c r="J10337" i="3"/>
  <c r="J10338" i="3"/>
  <c r="J10339" i="3"/>
  <c r="J10340" i="3"/>
  <c r="J10341" i="3"/>
  <c r="J10342" i="3"/>
  <c r="J10343" i="3"/>
  <c r="J10344" i="3"/>
  <c r="J10345" i="3"/>
  <c r="J10346" i="3"/>
  <c r="J10347" i="3"/>
  <c r="J10348" i="3"/>
  <c r="J10349" i="3"/>
  <c r="J10350" i="3"/>
  <c r="J10351" i="3"/>
  <c r="J10352" i="3"/>
  <c r="J10353" i="3"/>
  <c r="J10354" i="3"/>
  <c r="J10355" i="3"/>
  <c r="J10356" i="3"/>
  <c r="J10357" i="3"/>
  <c r="J10358" i="3"/>
  <c r="J10359" i="3"/>
  <c r="J10360" i="3"/>
  <c r="J10361" i="3"/>
  <c r="J10362" i="3"/>
  <c r="J10363" i="3"/>
  <c r="J10364" i="3"/>
  <c r="J10365" i="3"/>
  <c r="J10366" i="3"/>
  <c r="J10367" i="3"/>
  <c r="J10368" i="3"/>
  <c r="J10369" i="3"/>
  <c r="J10370" i="3"/>
  <c r="J10371" i="3"/>
  <c r="J10372" i="3"/>
  <c r="J10373" i="3"/>
  <c r="J10374" i="3"/>
  <c r="J10375" i="3"/>
  <c r="J10376" i="3"/>
  <c r="J10377" i="3"/>
  <c r="J10378" i="3"/>
  <c r="J10379" i="3"/>
  <c r="J10380" i="3"/>
  <c r="J10381" i="3"/>
  <c r="J10382" i="3"/>
  <c r="J10383" i="3"/>
  <c r="J10384" i="3"/>
  <c r="J10385" i="3"/>
  <c r="J10386" i="3"/>
  <c r="J10387" i="3"/>
  <c r="J10388" i="3"/>
  <c r="J10389" i="3"/>
  <c r="J10390" i="3"/>
  <c r="J10391" i="3"/>
  <c r="J10392" i="3"/>
  <c r="J10393" i="3"/>
  <c r="J10394" i="3"/>
  <c r="J10395" i="3"/>
  <c r="J10396" i="3"/>
  <c r="J10397" i="3"/>
  <c r="J10398" i="3"/>
  <c r="J10399" i="3"/>
  <c r="J10400" i="3"/>
  <c r="J10401" i="3"/>
  <c r="J10402" i="3"/>
  <c r="J10403" i="3"/>
  <c r="J10404" i="3"/>
  <c r="J10405" i="3"/>
  <c r="J10406" i="3"/>
  <c r="J10407" i="3"/>
  <c r="J10408" i="3"/>
  <c r="J10409" i="3"/>
  <c r="J10410" i="3"/>
  <c r="J10411" i="3"/>
  <c r="J10412" i="3"/>
  <c r="J10413" i="3"/>
  <c r="J10414" i="3"/>
  <c r="J10415" i="3"/>
  <c r="J10416" i="3"/>
  <c r="J10417" i="3"/>
  <c r="J10418" i="3"/>
  <c r="J10419" i="3"/>
  <c r="J10420" i="3"/>
  <c r="J10421" i="3"/>
  <c r="J10422" i="3"/>
  <c r="J10423" i="3"/>
  <c r="J10424" i="3"/>
  <c r="J10425" i="3"/>
  <c r="J10426" i="3"/>
  <c r="J10427" i="3"/>
  <c r="J10428" i="3"/>
  <c r="J10429" i="3"/>
  <c r="J10430" i="3"/>
  <c r="J10431" i="3"/>
  <c r="J10432" i="3"/>
  <c r="J10433" i="3"/>
  <c r="J10434" i="3"/>
  <c r="J10435" i="3"/>
  <c r="J10436" i="3"/>
  <c r="J10437" i="3"/>
  <c r="J10438" i="3"/>
  <c r="J10439" i="3"/>
  <c r="J10440" i="3"/>
  <c r="J10441" i="3"/>
  <c r="J10442" i="3"/>
  <c r="J10443" i="3"/>
  <c r="J10444" i="3"/>
  <c r="J10445" i="3"/>
  <c r="J10446" i="3"/>
  <c r="J10447" i="3"/>
  <c r="J10448" i="3"/>
  <c r="J10449" i="3"/>
  <c r="J10450" i="3"/>
  <c r="J10451" i="3"/>
  <c r="J10452" i="3"/>
  <c r="J10453" i="3"/>
  <c r="J10454" i="3"/>
  <c r="J10455" i="3"/>
  <c r="J10456" i="3"/>
  <c r="J10457" i="3"/>
  <c r="J10458" i="3"/>
  <c r="J10459" i="3"/>
  <c r="J10460" i="3"/>
  <c r="J10461" i="3"/>
  <c r="J10462" i="3"/>
  <c r="J10463" i="3"/>
  <c r="J10464" i="3"/>
  <c r="J10465" i="3"/>
  <c r="J10466" i="3"/>
  <c r="J10467" i="3"/>
  <c r="J10468" i="3"/>
  <c r="J10469" i="3"/>
  <c r="J10470" i="3"/>
  <c r="J10471" i="3"/>
  <c r="J10472" i="3"/>
  <c r="J10473" i="3"/>
  <c r="J10474" i="3"/>
  <c r="J10475" i="3"/>
  <c r="J10476" i="3"/>
  <c r="J10477" i="3"/>
  <c r="J10478" i="3"/>
  <c r="J10479" i="3"/>
  <c r="J10480" i="3"/>
  <c r="J10481" i="3"/>
  <c r="J10482" i="3"/>
  <c r="J10483" i="3"/>
  <c r="J10484" i="3"/>
  <c r="J10485" i="3"/>
  <c r="J10486" i="3"/>
  <c r="J10487" i="3"/>
  <c r="J10488" i="3"/>
  <c r="J10489" i="3"/>
  <c r="J10490" i="3"/>
  <c r="J10491" i="3"/>
  <c r="J10492" i="3"/>
  <c r="J10493" i="3"/>
  <c r="J10494" i="3"/>
  <c r="J10495" i="3"/>
  <c r="J10496" i="3"/>
  <c r="J10497" i="3"/>
  <c r="J10498" i="3"/>
  <c r="J10499" i="3"/>
  <c r="J10500" i="3"/>
  <c r="J10501" i="3"/>
  <c r="J10502" i="3"/>
  <c r="J10503" i="3"/>
  <c r="J10504" i="3"/>
  <c r="J10505" i="3"/>
  <c r="J10506" i="3"/>
  <c r="J10507" i="3"/>
  <c r="J10508" i="3"/>
  <c r="J10509" i="3"/>
  <c r="J10510" i="3"/>
  <c r="J10511" i="3"/>
  <c r="J10512" i="3"/>
  <c r="J10513" i="3"/>
  <c r="J10514" i="3"/>
  <c r="J10515" i="3"/>
  <c r="J10516" i="3"/>
  <c r="J10517" i="3"/>
  <c r="J10518" i="3"/>
  <c r="J10519" i="3"/>
  <c r="J10520" i="3"/>
  <c r="J10521" i="3"/>
  <c r="J10522" i="3"/>
  <c r="J10523" i="3"/>
  <c r="J10524" i="3"/>
  <c r="J10525" i="3"/>
  <c r="J10526" i="3"/>
  <c r="J10527" i="3"/>
  <c r="J10528" i="3"/>
  <c r="J10529" i="3"/>
  <c r="J10530" i="3"/>
  <c r="J10531" i="3"/>
  <c r="J10532" i="3"/>
  <c r="J10533" i="3"/>
  <c r="J10534" i="3"/>
  <c r="J10535" i="3"/>
  <c r="J10536" i="3"/>
  <c r="J10537" i="3"/>
  <c r="J10538" i="3"/>
  <c r="J10539" i="3"/>
  <c r="J10540" i="3"/>
  <c r="J10541" i="3"/>
  <c r="J10542" i="3"/>
  <c r="J10543" i="3"/>
  <c r="J10544" i="3"/>
  <c r="J10545" i="3"/>
  <c r="J10546" i="3"/>
  <c r="J10547" i="3"/>
  <c r="J10548" i="3"/>
  <c r="J10549" i="3"/>
  <c r="J10550" i="3"/>
  <c r="J10551" i="3"/>
  <c r="J10552" i="3"/>
  <c r="J10553" i="3"/>
  <c r="J10554" i="3"/>
  <c r="J10555" i="3"/>
  <c r="J10556" i="3"/>
  <c r="J10557" i="3"/>
  <c r="J10558" i="3"/>
  <c r="J10559" i="3"/>
  <c r="J10560" i="3"/>
  <c r="J10561" i="3"/>
  <c r="J10562" i="3"/>
  <c r="J10563" i="3"/>
  <c r="J10564" i="3"/>
  <c r="J10565" i="3"/>
  <c r="J10566" i="3"/>
  <c r="J10567" i="3"/>
  <c r="J10568" i="3"/>
  <c r="J10569" i="3"/>
  <c r="J10570" i="3"/>
  <c r="J10571" i="3"/>
  <c r="J10572" i="3"/>
  <c r="J10573" i="3"/>
  <c r="J10574" i="3"/>
  <c r="J10575" i="3"/>
  <c r="J10576" i="3"/>
  <c r="J10577" i="3"/>
  <c r="J10578" i="3"/>
  <c r="J10579" i="3"/>
  <c r="J10580" i="3"/>
  <c r="J10581" i="3"/>
  <c r="J10582" i="3"/>
  <c r="J10583" i="3"/>
  <c r="J10584" i="3"/>
  <c r="J10585" i="3"/>
  <c r="J10586" i="3"/>
  <c r="J10587" i="3"/>
  <c r="J10588" i="3"/>
  <c r="J10589" i="3"/>
  <c r="J10590" i="3"/>
  <c r="J10591" i="3"/>
  <c r="J10592" i="3"/>
  <c r="J10593" i="3"/>
  <c r="J10594" i="3"/>
  <c r="J10595" i="3"/>
  <c r="J10596" i="3"/>
  <c r="J10597" i="3"/>
  <c r="J10598" i="3"/>
  <c r="J10599" i="3"/>
  <c r="J10600" i="3"/>
  <c r="J10601" i="3"/>
  <c r="J10602" i="3"/>
  <c r="J10603" i="3"/>
  <c r="J10604" i="3"/>
  <c r="J10605" i="3"/>
  <c r="J10606" i="3"/>
  <c r="J10607" i="3"/>
  <c r="J10608" i="3"/>
  <c r="J10609" i="3"/>
  <c r="J10610" i="3"/>
  <c r="J10611" i="3"/>
  <c r="J10612" i="3"/>
  <c r="J10613" i="3"/>
  <c r="J10614" i="3"/>
  <c r="J10615" i="3"/>
  <c r="J10616" i="3"/>
  <c r="J10617" i="3"/>
  <c r="J10618" i="3"/>
  <c r="J10619" i="3"/>
  <c r="J10620" i="3"/>
  <c r="J10621" i="3"/>
  <c r="J10622" i="3"/>
  <c r="J10623" i="3"/>
  <c r="J10624" i="3"/>
  <c r="J10625" i="3"/>
  <c r="J10626" i="3"/>
  <c r="J10627" i="3"/>
  <c r="J10628" i="3"/>
  <c r="J10629" i="3"/>
  <c r="J10630" i="3"/>
  <c r="J10631" i="3"/>
  <c r="J10632" i="3"/>
  <c r="J10633" i="3"/>
  <c r="J10634" i="3"/>
  <c r="J10635" i="3"/>
  <c r="J10636" i="3"/>
  <c r="J10637" i="3"/>
  <c r="J10638" i="3"/>
  <c r="J10639" i="3"/>
  <c r="J10640" i="3"/>
  <c r="J10641" i="3"/>
  <c r="J10642" i="3"/>
  <c r="J10643" i="3"/>
  <c r="J10644" i="3"/>
  <c r="J10645" i="3"/>
  <c r="J10646" i="3"/>
  <c r="J10647" i="3"/>
  <c r="J10648" i="3"/>
  <c r="J10649" i="3"/>
  <c r="J10650" i="3"/>
  <c r="J10651" i="3"/>
  <c r="J10652" i="3"/>
  <c r="J10653" i="3"/>
  <c r="J10654" i="3"/>
  <c r="J10655" i="3"/>
  <c r="J10656" i="3"/>
  <c r="J10657" i="3"/>
  <c r="J10658" i="3"/>
  <c r="J10659" i="3"/>
  <c r="J10660" i="3"/>
  <c r="J10661" i="3"/>
  <c r="J10662" i="3"/>
  <c r="J10663" i="3"/>
  <c r="J10664" i="3"/>
  <c r="J10665" i="3"/>
  <c r="J10666" i="3"/>
  <c r="J10667" i="3"/>
  <c r="J10668" i="3"/>
  <c r="J10669" i="3"/>
  <c r="J10670" i="3"/>
  <c r="J10671" i="3"/>
  <c r="J10672" i="3"/>
  <c r="J10673" i="3"/>
  <c r="J10674" i="3"/>
  <c r="J10675" i="3"/>
  <c r="J10676" i="3"/>
  <c r="J10677" i="3"/>
  <c r="J10678" i="3"/>
  <c r="J10679" i="3"/>
  <c r="J10680" i="3"/>
  <c r="J10681" i="3"/>
  <c r="J10682" i="3"/>
  <c r="J10683" i="3"/>
  <c r="J10684" i="3"/>
  <c r="J10685" i="3"/>
  <c r="J10686" i="3"/>
  <c r="J10687" i="3"/>
  <c r="J10688" i="3"/>
  <c r="J10689" i="3"/>
  <c r="J10690" i="3"/>
  <c r="J10691" i="3"/>
  <c r="J10692" i="3"/>
  <c r="J10693" i="3"/>
  <c r="J10694" i="3"/>
  <c r="J10695" i="3"/>
  <c r="J10696" i="3"/>
  <c r="J10697" i="3"/>
  <c r="J10698" i="3"/>
  <c r="J10699" i="3"/>
  <c r="J10700" i="3"/>
  <c r="J10701" i="3"/>
  <c r="J10702" i="3"/>
  <c r="J10703" i="3"/>
  <c r="J10704" i="3"/>
  <c r="J10705" i="3"/>
  <c r="J10706" i="3"/>
  <c r="J10707" i="3"/>
  <c r="J10708" i="3"/>
  <c r="J10709" i="3"/>
  <c r="J10710" i="3"/>
  <c r="J10711" i="3"/>
  <c r="J10712" i="3"/>
  <c r="J10713" i="3"/>
  <c r="J10714" i="3"/>
  <c r="J10715" i="3"/>
  <c r="J10716" i="3"/>
  <c r="J10717" i="3"/>
  <c r="J10718" i="3"/>
  <c r="J10719" i="3"/>
  <c r="J10720" i="3"/>
  <c r="J10721" i="3"/>
  <c r="J10722" i="3"/>
  <c r="J10723" i="3"/>
  <c r="J10724" i="3"/>
  <c r="J10725" i="3"/>
  <c r="J10726" i="3"/>
  <c r="J10727" i="3"/>
  <c r="J10728" i="3"/>
  <c r="J10729" i="3"/>
  <c r="J10730" i="3"/>
  <c r="J10731" i="3"/>
  <c r="J10732" i="3"/>
  <c r="J10733" i="3"/>
  <c r="J10734" i="3"/>
  <c r="J10735" i="3"/>
  <c r="J10736" i="3"/>
  <c r="J10737" i="3"/>
  <c r="J10738" i="3"/>
  <c r="J10739" i="3"/>
  <c r="J10740" i="3"/>
  <c r="J10741" i="3"/>
  <c r="J10742" i="3"/>
  <c r="J10743" i="3"/>
  <c r="J10744" i="3"/>
  <c r="J10745" i="3"/>
  <c r="J10746" i="3"/>
  <c r="J10747" i="3"/>
  <c r="J10748" i="3"/>
  <c r="J10749" i="3"/>
  <c r="J10750" i="3"/>
  <c r="J10751" i="3"/>
  <c r="J10752" i="3"/>
  <c r="J10753" i="3"/>
  <c r="J10754" i="3"/>
  <c r="J10755" i="3"/>
  <c r="J10756" i="3"/>
  <c r="J10757" i="3"/>
  <c r="J10758" i="3"/>
  <c r="J10759" i="3"/>
  <c r="J10760" i="3"/>
  <c r="J10761" i="3"/>
  <c r="J10762" i="3"/>
  <c r="J10763" i="3"/>
  <c r="J10764" i="3"/>
  <c r="J10765" i="3"/>
  <c r="J10766" i="3"/>
  <c r="J10767" i="3"/>
  <c r="J10768" i="3"/>
  <c r="J10769" i="3"/>
  <c r="J10770" i="3"/>
  <c r="J10771" i="3"/>
  <c r="J10772" i="3"/>
  <c r="J10773" i="3"/>
  <c r="J10774" i="3"/>
  <c r="J10775" i="3"/>
  <c r="J10776" i="3"/>
  <c r="J10777" i="3"/>
  <c r="J10778" i="3"/>
  <c r="J10779" i="3"/>
  <c r="J10780" i="3"/>
  <c r="J10781" i="3"/>
  <c r="J10782" i="3"/>
  <c r="J10783" i="3"/>
  <c r="J10784" i="3"/>
  <c r="J10785" i="3"/>
  <c r="J10786" i="3"/>
  <c r="J10787" i="3"/>
  <c r="J10788" i="3"/>
  <c r="J10789" i="3"/>
  <c r="J10790" i="3"/>
  <c r="J10791" i="3"/>
  <c r="J10792" i="3"/>
  <c r="J10793" i="3"/>
  <c r="J10794" i="3"/>
  <c r="J10795" i="3"/>
  <c r="J10796" i="3"/>
  <c r="J10797" i="3"/>
  <c r="J10798" i="3"/>
  <c r="J10799" i="3"/>
  <c r="J10800" i="3"/>
  <c r="J10801" i="3"/>
  <c r="J10802" i="3"/>
  <c r="J10803" i="3"/>
  <c r="J10804" i="3"/>
  <c r="J10805" i="3"/>
  <c r="J10806" i="3"/>
  <c r="J10807" i="3"/>
  <c r="J10808" i="3"/>
  <c r="J10809" i="3"/>
  <c r="J10810" i="3"/>
  <c r="J10811" i="3"/>
  <c r="J10812" i="3"/>
  <c r="J10813" i="3"/>
  <c r="J10814" i="3"/>
  <c r="J10815" i="3"/>
  <c r="J10816" i="3"/>
  <c r="J10817" i="3"/>
  <c r="J10818" i="3"/>
  <c r="J10819" i="3"/>
  <c r="J10820" i="3"/>
  <c r="J10821" i="3"/>
  <c r="J10822" i="3"/>
  <c r="J10823" i="3"/>
  <c r="J10824" i="3"/>
  <c r="J10825" i="3"/>
  <c r="J10826" i="3"/>
  <c r="J10827" i="3"/>
  <c r="J10828" i="3"/>
  <c r="J10829" i="3"/>
  <c r="J10830" i="3"/>
  <c r="J10831" i="3"/>
  <c r="J10832" i="3"/>
  <c r="J10833" i="3"/>
  <c r="J10834" i="3"/>
  <c r="J10835" i="3"/>
  <c r="J10836" i="3"/>
  <c r="J10837" i="3"/>
  <c r="J10838" i="3"/>
  <c r="J10839" i="3"/>
  <c r="J10840" i="3"/>
  <c r="J10841" i="3"/>
  <c r="J10842" i="3"/>
  <c r="J10843" i="3"/>
  <c r="J10844" i="3"/>
  <c r="J10845" i="3"/>
  <c r="J10846" i="3"/>
  <c r="J10847" i="3"/>
  <c r="J10848" i="3"/>
  <c r="J10849" i="3"/>
  <c r="J10850" i="3"/>
  <c r="J10851" i="3"/>
  <c r="J10852" i="3"/>
  <c r="J10853" i="3"/>
  <c r="J10854" i="3"/>
  <c r="J10855" i="3"/>
  <c r="J10856" i="3"/>
  <c r="J10857" i="3"/>
  <c r="J10858" i="3"/>
  <c r="J10859" i="3"/>
  <c r="J10860" i="3"/>
  <c r="J10861" i="3"/>
  <c r="J10862" i="3"/>
  <c r="J10863" i="3"/>
  <c r="J10864" i="3"/>
  <c r="J10865" i="3"/>
  <c r="J10866" i="3"/>
  <c r="J10867" i="3"/>
  <c r="J10868" i="3"/>
  <c r="J10869" i="3"/>
  <c r="J10870" i="3"/>
  <c r="J10871" i="3"/>
  <c r="J10872" i="3"/>
  <c r="J10873" i="3"/>
  <c r="J10874" i="3"/>
  <c r="J10875" i="3"/>
  <c r="J10876" i="3"/>
  <c r="J10877" i="3"/>
  <c r="J10878" i="3"/>
  <c r="J10879" i="3"/>
  <c r="J10880" i="3"/>
  <c r="J10881" i="3"/>
  <c r="J10882" i="3"/>
  <c r="J10883" i="3"/>
  <c r="J10884" i="3"/>
  <c r="J10885" i="3"/>
  <c r="J10886" i="3"/>
  <c r="J10887" i="3"/>
  <c r="J10888" i="3"/>
  <c r="J10889" i="3"/>
  <c r="J10890" i="3"/>
  <c r="J10891" i="3"/>
  <c r="J10892" i="3"/>
  <c r="J10893" i="3"/>
  <c r="J10894" i="3"/>
  <c r="J10895" i="3"/>
  <c r="J10896" i="3"/>
  <c r="J10897" i="3"/>
  <c r="J10898" i="3"/>
  <c r="J10899" i="3"/>
  <c r="J10900" i="3"/>
  <c r="J10901" i="3"/>
  <c r="J10902" i="3"/>
  <c r="J10903" i="3"/>
  <c r="J10904" i="3"/>
  <c r="J10905" i="3"/>
  <c r="J10906" i="3"/>
  <c r="J10907" i="3"/>
  <c r="J10908" i="3"/>
  <c r="J10909" i="3"/>
  <c r="J10910" i="3"/>
  <c r="J10911" i="3"/>
  <c r="J10912" i="3"/>
  <c r="J10913" i="3"/>
  <c r="J10914" i="3"/>
  <c r="J10915" i="3"/>
  <c r="J10916" i="3"/>
  <c r="J10917" i="3"/>
  <c r="J10918" i="3"/>
  <c r="J10919" i="3"/>
  <c r="J10920" i="3"/>
  <c r="J10921" i="3"/>
  <c r="J10922" i="3"/>
  <c r="J10923" i="3"/>
  <c r="J10924" i="3"/>
  <c r="J10925" i="3"/>
  <c r="J10926" i="3"/>
  <c r="J10927" i="3"/>
  <c r="J10928" i="3"/>
  <c r="J10929" i="3"/>
  <c r="J10930" i="3"/>
  <c r="J10931" i="3"/>
  <c r="J10932" i="3"/>
  <c r="J10933" i="3"/>
  <c r="J10934" i="3"/>
  <c r="J10935" i="3"/>
  <c r="J10936" i="3"/>
  <c r="J10937" i="3"/>
  <c r="J10938" i="3"/>
  <c r="J10939" i="3"/>
  <c r="J10940" i="3"/>
  <c r="J10941" i="3"/>
  <c r="J10942" i="3"/>
  <c r="J10943" i="3"/>
  <c r="J10944" i="3"/>
  <c r="J10945" i="3"/>
  <c r="J10946" i="3"/>
  <c r="J10947" i="3"/>
  <c r="J10948" i="3"/>
  <c r="J10949" i="3"/>
  <c r="J10950" i="3"/>
  <c r="J10951" i="3"/>
  <c r="J10952" i="3"/>
  <c r="J10953" i="3"/>
  <c r="J10954" i="3"/>
  <c r="J10955" i="3"/>
  <c r="J10956" i="3"/>
  <c r="J10957" i="3"/>
  <c r="J10958" i="3"/>
  <c r="J10959" i="3"/>
  <c r="J10960" i="3"/>
  <c r="J10961" i="3"/>
  <c r="J10962" i="3"/>
  <c r="J10963" i="3"/>
  <c r="J10964" i="3"/>
  <c r="J10965" i="3"/>
  <c r="J10966" i="3"/>
  <c r="J10967" i="3"/>
  <c r="J10968" i="3"/>
  <c r="J10969" i="3"/>
  <c r="J10970" i="3"/>
  <c r="J10971" i="3"/>
  <c r="J10972" i="3"/>
  <c r="J10973" i="3"/>
  <c r="J10974" i="3"/>
  <c r="J10975" i="3"/>
  <c r="J10976" i="3"/>
  <c r="J10977" i="3"/>
  <c r="J10978" i="3"/>
  <c r="J10979" i="3"/>
  <c r="J10980" i="3"/>
  <c r="J10981" i="3"/>
  <c r="J10982" i="3"/>
  <c r="J10983" i="3"/>
  <c r="J10984" i="3"/>
  <c r="J10985" i="3"/>
  <c r="J10986" i="3"/>
  <c r="J10987" i="3"/>
  <c r="J10988" i="3"/>
  <c r="J10989" i="3"/>
  <c r="J10990" i="3"/>
  <c r="J10991" i="3"/>
  <c r="J10992" i="3"/>
  <c r="J10993" i="3"/>
  <c r="J10994" i="3"/>
  <c r="J10995" i="3"/>
  <c r="J10996" i="3"/>
  <c r="J10997" i="3"/>
  <c r="J10998" i="3"/>
  <c r="J10999" i="3"/>
  <c r="J11000" i="3"/>
  <c r="J11001" i="3"/>
  <c r="J11002" i="3"/>
  <c r="J11003" i="3"/>
  <c r="J11004" i="3"/>
  <c r="J11005" i="3"/>
  <c r="J11006" i="3"/>
  <c r="J11007" i="3"/>
  <c r="J11008" i="3"/>
  <c r="J11009" i="3"/>
  <c r="J11010" i="3"/>
  <c r="J11011" i="3"/>
  <c r="J11012" i="3"/>
  <c r="J11013" i="3"/>
  <c r="J11014" i="3"/>
  <c r="J11015" i="3"/>
  <c r="J11016" i="3"/>
  <c r="J11017" i="3"/>
  <c r="J11018" i="3"/>
  <c r="J11019" i="3"/>
  <c r="J11020" i="3"/>
  <c r="J11021" i="3"/>
  <c r="J11022" i="3"/>
  <c r="J11023" i="3"/>
  <c r="J11024" i="3"/>
  <c r="J11025" i="3"/>
  <c r="J11026" i="3"/>
  <c r="J11027" i="3"/>
  <c r="J11028" i="3"/>
  <c r="J11029" i="3"/>
  <c r="J11030" i="3"/>
  <c r="J11031" i="3"/>
  <c r="J11032" i="3"/>
  <c r="J11033" i="3"/>
  <c r="J11034" i="3"/>
  <c r="J11035" i="3"/>
  <c r="J11036" i="3"/>
  <c r="J11037" i="3"/>
  <c r="J11038" i="3"/>
  <c r="J11039" i="3"/>
  <c r="J11040" i="3"/>
  <c r="J11041" i="3"/>
  <c r="J11042" i="3"/>
  <c r="J11043" i="3"/>
  <c r="J11044" i="3"/>
  <c r="J11045" i="3"/>
  <c r="J11046" i="3"/>
  <c r="J11047" i="3"/>
  <c r="J11048" i="3"/>
  <c r="J11049" i="3"/>
  <c r="J11050" i="3"/>
  <c r="J11051" i="3"/>
  <c r="J11052" i="3"/>
  <c r="J11053" i="3"/>
  <c r="J11054" i="3"/>
  <c r="J11055" i="3"/>
  <c r="J11056" i="3"/>
  <c r="J11057" i="3"/>
  <c r="J11058" i="3"/>
  <c r="J11059" i="3"/>
  <c r="J11060" i="3"/>
  <c r="J11061" i="3"/>
  <c r="J11062" i="3"/>
  <c r="J11063" i="3"/>
  <c r="J11064" i="3"/>
  <c r="J11065" i="3"/>
  <c r="J11066" i="3"/>
  <c r="J11067" i="3"/>
  <c r="J11068" i="3"/>
  <c r="J11069" i="3"/>
  <c r="J11070" i="3"/>
  <c r="J11071" i="3"/>
  <c r="J11072" i="3"/>
  <c r="J11073" i="3"/>
  <c r="J11074" i="3"/>
  <c r="J11075" i="3"/>
  <c r="J11076" i="3"/>
  <c r="J11077" i="3"/>
  <c r="J11078" i="3"/>
  <c r="J11079" i="3"/>
  <c r="J11080" i="3"/>
  <c r="J11081" i="3"/>
  <c r="J11082" i="3"/>
  <c r="J11083" i="3"/>
  <c r="J11084" i="3"/>
  <c r="J11085" i="3"/>
  <c r="J11086" i="3"/>
  <c r="J11087" i="3"/>
  <c r="J11088" i="3"/>
  <c r="J11089" i="3"/>
  <c r="J11090" i="3"/>
  <c r="J11091" i="3"/>
  <c r="J11092" i="3"/>
  <c r="J11093" i="3"/>
  <c r="J11094" i="3"/>
  <c r="J11095" i="3"/>
  <c r="J11096" i="3"/>
  <c r="J11097" i="3"/>
  <c r="J11098" i="3"/>
  <c r="J11099" i="3"/>
  <c r="J11100" i="3"/>
  <c r="J11101" i="3"/>
  <c r="J11102" i="3"/>
  <c r="J11103" i="3"/>
  <c r="J11104" i="3"/>
  <c r="J11105" i="3"/>
  <c r="J11106" i="3"/>
  <c r="J11107" i="3"/>
  <c r="J11108" i="3"/>
  <c r="J11109" i="3"/>
  <c r="J11110" i="3"/>
  <c r="J11111" i="3"/>
  <c r="J11112" i="3"/>
  <c r="J11113" i="3"/>
  <c r="J11114" i="3"/>
  <c r="J11115" i="3"/>
  <c r="J11116" i="3"/>
  <c r="J11117" i="3"/>
  <c r="J11118" i="3"/>
  <c r="J11119" i="3"/>
  <c r="J11120" i="3"/>
  <c r="J11121" i="3"/>
  <c r="J11122" i="3"/>
  <c r="J11123" i="3"/>
  <c r="J11124" i="3"/>
  <c r="J11125" i="3"/>
  <c r="J11126" i="3"/>
  <c r="J11127" i="3"/>
  <c r="J11128" i="3"/>
  <c r="J11129" i="3"/>
  <c r="J11130" i="3"/>
  <c r="J11131" i="3"/>
  <c r="J11132" i="3"/>
  <c r="J11133" i="3"/>
  <c r="J11134" i="3"/>
  <c r="J11135" i="3"/>
  <c r="J11136" i="3"/>
  <c r="J11137" i="3"/>
  <c r="J11138" i="3"/>
  <c r="J11139" i="3"/>
  <c r="J11140" i="3"/>
  <c r="J11141" i="3"/>
  <c r="J11142" i="3"/>
  <c r="J11143" i="3"/>
  <c r="J11144" i="3"/>
  <c r="J11145" i="3"/>
  <c r="J11146" i="3"/>
  <c r="J11147" i="3"/>
  <c r="J11148" i="3"/>
  <c r="J11149" i="3"/>
  <c r="J11150" i="3"/>
  <c r="J11151" i="3"/>
  <c r="J11152" i="3"/>
  <c r="J11153" i="3"/>
  <c r="J11154" i="3"/>
  <c r="J11155" i="3"/>
  <c r="J11156" i="3"/>
  <c r="J11157" i="3"/>
  <c r="J11158" i="3"/>
  <c r="J11159" i="3"/>
  <c r="J11160" i="3"/>
  <c r="J11161" i="3"/>
  <c r="J11162" i="3"/>
  <c r="J11163" i="3"/>
  <c r="J11164" i="3"/>
  <c r="J11165" i="3"/>
  <c r="J11166" i="3"/>
  <c r="J11167" i="3"/>
  <c r="J11168" i="3"/>
  <c r="J11169" i="3"/>
  <c r="J11170" i="3"/>
  <c r="J11171" i="3"/>
  <c r="J11172" i="3"/>
  <c r="J11173" i="3"/>
  <c r="J11174" i="3"/>
  <c r="J11175" i="3"/>
  <c r="J11176" i="3"/>
  <c r="J11177" i="3"/>
  <c r="J11178" i="3"/>
  <c r="J11179" i="3"/>
  <c r="J11180" i="3"/>
  <c r="J11181" i="3"/>
  <c r="J11182" i="3"/>
  <c r="J11183" i="3"/>
  <c r="J11184" i="3"/>
  <c r="J11185" i="3"/>
  <c r="J11186" i="3"/>
  <c r="J11187" i="3"/>
  <c r="J11188" i="3"/>
  <c r="J11189" i="3"/>
  <c r="J11190" i="3"/>
  <c r="J11191" i="3"/>
  <c r="J11192" i="3"/>
  <c r="J11193" i="3"/>
  <c r="J11194" i="3"/>
  <c r="J11195" i="3"/>
  <c r="J11196" i="3"/>
  <c r="J11197" i="3"/>
  <c r="J11198" i="3"/>
  <c r="J11199" i="3"/>
  <c r="J11200" i="3"/>
  <c r="J11201" i="3"/>
  <c r="J11202" i="3"/>
  <c r="J11203" i="3"/>
  <c r="J11204" i="3"/>
  <c r="J11205" i="3"/>
  <c r="J11206" i="3"/>
  <c r="J11207" i="3"/>
  <c r="J11208" i="3"/>
  <c r="J11209" i="3"/>
  <c r="J11210" i="3"/>
  <c r="J11211" i="3"/>
  <c r="J11212" i="3"/>
  <c r="J11213" i="3"/>
  <c r="J11214" i="3"/>
  <c r="J11215" i="3"/>
  <c r="J11216" i="3"/>
  <c r="J11217" i="3"/>
  <c r="J11218" i="3"/>
  <c r="J11219" i="3"/>
  <c r="J11220" i="3"/>
  <c r="J11221" i="3"/>
  <c r="J11222" i="3"/>
  <c r="J11223" i="3"/>
  <c r="J11224" i="3"/>
  <c r="J11225" i="3"/>
  <c r="J11226" i="3"/>
  <c r="J11227" i="3"/>
  <c r="J11228" i="3"/>
  <c r="J11229" i="3"/>
  <c r="J11230" i="3"/>
  <c r="J11231" i="3"/>
  <c r="J11232" i="3"/>
  <c r="J11233" i="3"/>
  <c r="J11234" i="3"/>
  <c r="J11235" i="3"/>
  <c r="J11236" i="3"/>
  <c r="J11237" i="3"/>
  <c r="J11238" i="3"/>
  <c r="J11239" i="3"/>
  <c r="J11240" i="3"/>
  <c r="J11241" i="3"/>
  <c r="J11242" i="3"/>
  <c r="J11243" i="3"/>
  <c r="J11244" i="3"/>
  <c r="J11245" i="3"/>
  <c r="J11246" i="3"/>
  <c r="J11247" i="3"/>
  <c r="J11248" i="3"/>
  <c r="J11249" i="3"/>
  <c r="J11250" i="3"/>
  <c r="J11251" i="3"/>
  <c r="J11252" i="3"/>
  <c r="J11253" i="3"/>
  <c r="J11254" i="3"/>
  <c r="J11255" i="3"/>
  <c r="J11256" i="3"/>
  <c r="J11257" i="3"/>
  <c r="J11258" i="3"/>
  <c r="J11259" i="3"/>
  <c r="J11260" i="3"/>
  <c r="J11261" i="3"/>
  <c r="J11262" i="3"/>
  <c r="J11263" i="3"/>
  <c r="J11264" i="3"/>
  <c r="J11265" i="3"/>
  <c r="J11266" i="3"/>
  <c r="J11267" i="3"/>
  <c r="J11268" i="3"/>
  <c r="J11269" i="3"/>
  <c r="J11270" i="3"/>
  <c r="J11271" i="3"/>
  <c r="J11272" i="3"/>
  <c r="J11273" i="3"/>
  <c r="J11274" i="3"/>
  <c r="J11275" i="3"/>
  <c r="J11276" i="3"/>
  <c r="J11277" i="3"/>
  <c r="J11278" i="3"/>
  <c r="J11279" i="3"/>
  <c r="J11280" i="3"/>
  <c r="J11281" i="3"/>
  <c r="J11282" i="3"/>
  <c r="J11283" i="3"/>
  <c r="J11284" i="3"/>
  <c r="J11285" i="3"/>
  <c r="J11286" i="3"/>
  <c r="J11287" i="3"/>
  <c r="J11288" i="3"/>
  <c r="J11289" i="3"/>
  <c r="J11290" i="3"/>
  <c r="J11291" i="3"/>
  <c r="J11292" i="3"/>
  <c r="J11293" i="3"/>
  <c r="J11294" i="3"/>
  <c r="J11295" i="3"/>
  <c r="J11296" i="3"/>
  <c r="J11297" i="3"/>
  <c r="J11298" i="3"/>
  <c r="J11299" i="3"/>
  <c r="J11300" i="3"/>
  <c r="J11301" i="3"/>
  <c r="J11302" i="3"/>
  <c r="J11303" i="3"/>
  <c r="J11304" i="3"/>
  <c r="J11305" i="3"/>
  <c r="J11306" i="3"/>
  <c r="J11307" i="3"/>
  <c r="J11308" i="3"/>
  <c r="J11309" i="3"/>
  <c r="J11310" i="3"/>
  <c r="J11311" i="3"/>
  <c r="J11312" i="3"/>
  <c r="J11313" i="3"/>
  <c r="J11314" i="3"/>
  <c r="J11315" i="3"/>
  <c r="J11316" i="3"/>
  <c r="J11317" i="3"/>
  <c r="J11318" i="3"/>
  <c r="J11319" i="3"/>
  <c r="J11320" i="3"/>
  <c r="J11321" i="3"/>
  <c r="J11322" i="3"/>
  <c r="J11323" i="3"/>
  <c r="J11324" i="3"/>
  <c r="J11325" i="3"/>
  <c r="J11326" i="3"/>
  <c r="J11327" i="3"/>
  <c r="J11328" i="3"/>
  <c r="J11329" i="3"/>
  <c r="J11330" i="3"/>
  <c r="J11331" i="3"/>
  <c r="J11332" i="3"/>
  <c r="J11333" i="3"/>
  <c r="J11334" i="3"/>
  <c r="J11335" i="3"/>
  <c r="J11336" i="3"/>
  <c r="J11337" i="3"/>
  <c r="J11338" i="3"/>
  <c r="J11339" i="3"/>
  <c r="J11340" i="3"/>
  <c r="J11341" i="3"/>
  <c r="J11342" i="3"/>
  <c r="J11343" i="3"/>
  <c r="J11344" i="3"/>
  <c r="J11345" i="3"/>
  <c r="J11346" i="3"/>
  <c r="J11347" i="3"/>
  <c r="J11348" i="3"/>
  <c r="J11349" i="3"/>
  <c r="J11350" i="3"/>
  <c r="J11351" i="3"/>
  <c r="J11352" i="3"/>
  <c r="J11353" i="3"/>
  <c r="J11354" i="3"/>
  <c r="J11355" i="3"/>
  <c r="J11356" i="3"/>
  <c r="J11357" i="3"/>
  <c r="J11358" i="3"/>
  <c r="J11359" i="3"/>
  <c r="J11360" i="3"/>
  <c r="J11361" i="3"/>
  <c r="J11362" i="3"/>
  <c r="J11363" i="3"/>
  <c r="J11364" i="3"/>
  <c r="J11365" i="3"/>
  <c r="J11366" i="3"/>
  <c r="J11367" i="3"/>
  <c r="J11368" i="3"/>
  <c r="J11369" i="3"/>
  <c r="J11370" i="3"/>
  <c r="J11371" i="3"/>
  <c r="J11372" i="3"/>
  <c r="J11373" i="3"/>
  <c r="J11374" i="3"/>
  <c r="J11375" i="3"/>
  <c r="J11376" i="3"/>
  <c r="J11377" i="3"/>
  <c r="J11378" i="3"/>
  <c r="J11379" i="3"/>
  <c r="J11380" i="3"/>
  <c r="J11381" i="3"/>
  <c r="J11382" i="3"/>
  <c r="J11383" i="3"/>
  <c r="J11384" i="3"/>
  <c r="J11385" i="3"/>
  <c r="J11386" i="3"/>
  <c r="J11387" i="3"/>
  <c r="J11388" i="3"/>
  <c r="J11389" i="3"/>
  <c r="J11390" i="3"/>
  <c r="J11391" i="3"/>
  <c r="J11392" i="3"/>
  <c r="J11393" i="3"/>
  <c r="J11394" i="3"/>
  <c r="J11395" i="3"/>
  <c r="J11396" i="3"/>
  <c r="J11397" i="3"/>
  <c r="J11398" i="3"/>
  <c r="J11399" i="3"/>
  <c r="J11400" i="3"/>
  <c r="J11401" i="3"/>
  <c r="J11402" i="3"/>
  <c r="J11403" i="3"/>
  <c r="J11404" i="3"/>
  <c r="J11405" i="3"/>
  <c r="J11406" i="3"/>
  <c r="J11407" i="3"/>
  <c r="J11408" i="3"/>
  <c r="J11409" i="3"/>
  <c r="J11410" i="3"/>
  <c r="J11411" i="3"/>
  <c r="J11412" i="3"/>
  <c r="J11413" i="3"/>
  <c r="J11414" i="3"/>
  <c r="J11415" i="3"/>
  <c r="J11416" i="3"/>
  <c r="J11417" i="3"/>
  <c r="J11418" i="3"/>
  <c r="J11419" i="3"/>
  <c r="J11420" i="3"/>
  <c r="J11421" i="3"/>
  <c r="J11422" i="3"/>
  <c r="J11423" i="3"/>
  <c r="J11424" i="3"/>
  <c r="J11425" i="3"/>
  <c r="J11426" i="3"/>
  <c r="J11427" i="3"/>
  <c r="J11428" i="3"/>
  <c r="J11429" i="3"/>
  <c r="J11430" i="3"/>
  <c r="J11431" i="3"/>
  <c r="J11432" i="3"/>
  <c r="J11433" i="3"/>
  <c r="J11434" i="3"/>
  <c r="J11435" i="3"/>
  <c r="J11436" i="3"/>
  <c r="J11437" i="3"/>
  <c r="J11438" i="3"/>
  <c r="J11439" i="3"/>
  <c r="J11440" i="3"/>
  <c r="J11441" i="3"/>
  <c r="J11442" i="3"/>
  <c r="J11443" i="3"/>
  <c r="J11444" i="3"/>
  <c r="J11445" i="3"/>
  <c r="J11446" i="3"/>
  <c r="J11447" i="3"/>
  <c r="J11448" i="3"/>
  <c r="J11449" i="3"/>
  <c r="J11450" i="3"/>
  <c r="J11451" i="3"/>
  <c r="J11452" i="3"/>
  <c r="J11453" i="3"/>
  <c r="J11454" i="3"/>
  <c r="J11455" i="3"/>
  <c r="J11456" i="3"/>
  <c r="J11457" i="3"/>
  <c r="J11458" i="3"/>
  <c r="J11459" i="3"/>
  <c r="J11460" i="3"/>
  <c r="J11461" i="3"/>
  <c r="J11462" i="3"/>
  <c r="J11463" i="3"/>
  <c r="J11464" i="3"/>
  <c r="J11465" i="3"/>
  <c r="J11466" i="3"/>
  <c r="J11467" i="3"/>
  <c r="J11468" i="3"/>
  <c r="J11469" i="3"/>
  <c r="J11470" i="3"/>
  <c r="J11471" i="3"/>
  <c r="J11472" i="3"/>
  <c r="J11473" i="3"/>
  <c r="J11474" i="3"/>
  <c r="J11475" i="3"/>
  <c r="J11476" i="3"/>
  <c r="J11477" i="3"/>
  <c r="J11478" i="3"/>
  <c r="J11479" i="3"/>
  <c r="J11480" i="3"/>
  <c r="J11481" i="3"/>
  <c r="J11482" i="3"/>
  <c r="J11483" i="3"/>
  <c r="J11484" i="3"/>
  <c r="J11485" i="3"/>
  <c r="J11486" i="3"/>
  <c r="J11487" i="3"/>
  <c r="J11488" i="3"/>
  <c r="J11489" i="3"/>
  <c r="J11490" i="3"/>
  <c r="J11491" i="3"/>
  <c r="J11492" i="3"/>
  <c r="J11493" i="3"/>
  <c r="J11494" i="3"/>
  <c r="J11495" i="3"/>
  <c r="J11496" i="3"/>
  <c r="J11497" i="3"/>
  <c r="J11498" i="3"/>
  <c r="J11499" i="3"/>
  <c r="J11500" i="3"/>
  <c r="J11501" i="3"/>
  <c r="J11502" i="3"/>
  <c r="J11503" i="3"/>
  <c r="J11504" i="3"/>
  <c r="J11505" i="3"/>
  <c r="J11506" i="3"/>
  <c r="J11507" i="3"/>
  <c r="J11508" i="3"/>
  <c r="J11509" i="3"/>
  <c r="J11510" i="3"/>
  <c r="J11511" i="3"/>
  <c r="J11512" i="3"/>
  <c r="J11513" i="3"/>
  <c r="J11514" i="3"/>
  <c r="J11515" i="3"/>
  <c r="J11516" i="3"/>
  <c r="J11517" i="3"/>
  <c r="J11518" i="3"/>
  <c r="J11519" i="3"/>
  <c r="J11520" i="3"/>
  <c r="J11521" i="3"/>
  <c r="J11522" i="3"/>
  <c r="J11523" i="3"/>
  <c r="J11524" i="3"/>
  <c r="J11525" i="3"/>
  <c r="J11526" i="3"/>
  <c r="J11527" i="3"/>
  <c r="J11528" i="3"/>
  <c r="J11529" i="3"/>
  <c r="J11530" i="3"/>
  <c r="J11531" i="3"/>
  <c r="J11532" i="3"/>
  <c r="J11533" i="3"/>
  <c r="J11534" i="3"/>
  <c r="J11535" i="3"/>
  <c r="J11536" i="3"/>
  <c r="J11537" i="3"/>
  <c r="J11538" i="3"/>
  <c r="J11539" i="3"/>
  <c r="J11540" i="3"/>
  <c r="J11541" i="3"/>
  <c r="J11542" i="3"/>
  <c r="J11543" i="3"/>
  <c r="J11544" i="3"/>
  <c r="J11545" i="3"/>
  <c r="J11546" i="3"/>
  <c r="J11547" i="3"/>
  <c r="J11548" i="3"/>
  <c r="J11549" i="3"/>
  <c r="J11550" i="3"/>
  <c r="J11551" i="3"/>
  <c r="J11552" i="3"/>
  <c r="J11553" i="3"/>
  <c r="J11554" i="3"/>
  <c r="J11555" i="3"/>
  <c r="J11556" i="3"/>
  <c r="J11557" i="3"/>
  <c r="J11558" i="3"/>
  <c r="J11559" i="3"/>
  <c r="J11560" i="3"/>
  <c r="J11561" i="3"/>
  <c r="J11562" i="3"/>
  <c r="J11563" i="3"/>
  <c r="J11564" i="3"/>
  <c r="J11565" i="3"/>
  <c r="J11566" i="3"/>
  <c r="J11567" i="3"/>
  <c r="J11568" i="3"/>
  <c r="J11569" i="3"/>
  <c r="J11570" i="3"/>
  <c r="J11571" i="3"/>
  <c r="J11572" i="3"/>
  <c r="J11573" i="3"/>
  <c r="J11574" i="3"/>
  <c r="J11575" i="3"/>
  <c r="J11576" i="3"/>
  <c r="J11577" i="3"/>
  <c r="J11578" i="3"/>
  <c r="J11579" i="3"/>
  <c r="J11580" i="3"/>
  <c r="J11581" i="3"/>
  <c r="J11582" i="3"/>
  <c r="J11583" i="3"/>
  <c r="J11584" i="3"/>
  <c r="J11585" i="3"/>
  <c r="J11586" i="3"/>
  <c r="J11587" i="3"/>
  <c r="J11588" i="3"/>
  <c r="J11589" i="3"/>
  <c r="J11590" i="3"/>
  <c r="J11591" i="3"/>
  <c r="J11592" i="3"/>
  <c r="J11593" i="3"/>
  <c r="J11594" i="3"/>
  <c r="J11595" i="3"/>
  <c r="J11596" i="3"/>
  <c r="J11597" i="3"/>
  <c r="J11598" i="3"/>
  <c r="J11599" i="3"/>
  <c r="J11600" i="3"/>
  <c r="J11601" i="3"/>
  <c r="J11602" i="3"/>
  <c r="J11603" i="3"/>
  <c r="J11604" i="3"/>
  <c r="J11605" i="3"/>
  <c r="J11606" i="3"/>
  <c r="J11607" i="3"/>
  <c r="J11608" i="3"/>
  <c r="J11609" i="3"/>
  <c r="J11610" i="3"/>
  <c r="J11611" i="3"/>
  <c r="J11612" i="3"/>
  <c r="J11613" i="3"/>
  <c r="J11614" i="3"/>
  <c r="J11615" i="3"/>
  <c r="J11616" i="3"/>
  <c r="J11617" i="3"/>
  <c r="J11618" i="3"/>
  <c r="J11619" i="3"/>
  <c r="J11620" i="3"/>
  <c r="J11621" i="3"/>
  <c r="J11622" i="3"/>
  <c r="J11623" i="3"/>
  <c r="J11624" i="3"/>
  <c r="J11625" i="3"/>
  <c r="J11626" i="3"/>
  <c r="J11627" i="3"/>
  <c r="J11628" i="3"/>
  <c r="J11629" i="3"/>
  <c r="J11630" i="3"/>
  <c r="J11631" i="3"/>
  <c r="J11632" i="3"/>
  <c r="J11633" i="3"/>
  <c r="J11634" i="3"/>
  <c r="J11635" i="3"/>
  <c r="J11636" i="3"/>
  <c r="J11637" i="3"/>
  <c r="J11638" i="3"/>
  <c r="J11639" i="3"/>
  <c r="J11640" i="3"/>
  <c r="J11641" i="3"/>
  <c r="J11642" i="3"/>
  <c r="J11643" i="3"/>
  <c r="J11644" i="3"/>
  <c r="J11645" i="3"/>
  <c r="J11646" i="3"/>
  <c r="J11647" i="3"/>
  <c r="J11648" i="3"/>
  <c r="J11649" i="3"/>
  <c r="J11650" i="3"/>
  <c r="J11651" i="3"/>
  <c r="J11652" i="3"/>
  <c r="J11653" i="3"/>
  <c r="J11654" i="3"/>
  <c r="J11655" i="3"/>
  <c r="J11656" i="3"/>
  <c r="J11657" i="3"/>
  <c r="J11658" i="3"/>
  <c r="J11659" i="3"/>
  <c r="J11660" i="3"/>
  <c r="J11661" i="3"/>
  <c r="J11662" i="3"/>
  <c r="J11663" i="3"/>
  <c r="J11664" i="3"/>
  <c r="J11665" i="3"/>
  <c r="J11666" i="3"/>
  <c r="J11667" i="3"/>
  <c r="J11668" i="3"/>
  <c r="J11669" i="3"/>
  <c r="J11670" i="3"/>
  <c r="J11671" i="3"/>
  <c r="J11672" i="3"/>
  <c r="J11673" i="3"/>
  <c r="J11674" i="3"/>
  <c r="J11675" i="3"/>
  <c r="J11676" i="3"/>
  <c r="J11677" i="3"/>
  <c r="J11678" i="3"/>
  <c r="J11679" i="3"/>
  <c r="J11680" i="3"/>
  <c r="J11681" i="3"/>
  <c r="J11682" i="3"/>
  <c r="J11683" i="3"/>
  <c r="J11684" i="3"/>
  <c r="J11685" i="3"/>
  <c r="J11686" i="3"/>
  <c r="J11687" i="3"/>
  <c r="J11688" i="3"/>
  <c r="J11689" i="3"/>
  <c r="J11690" i="3"/>
  <c r="J11691" i="3"/>
  <c r="J11692" i="3"/>
  <c r="J11693" i="3"/>
  <c r="J11694" i="3"/>
  <c r="J11695" i="3"/>
  <c r="J11696" i="3"/>
  <c r="J11697" i="3"/>
  <c r="J11698" i="3"/>
  <c r="J11699" i="3"/>
  <c r="J11700" i="3"/>
  <c r="J11701" i="3"/>
  <c r="J11702" i="3"/>
  <c r="J11703" i="3"/>
  <c r="J11704" i="3"/>
  <c r="J11705" i="3"/>
  <c r="J11706" i="3"/>
  <c r="J11707" i="3"/>
  <c r="J11708" i="3"/>
  <c r="J11709" i="3"/>
  <c r="J11710" i="3"/>
  <c r="J11711" i="3"/>
  <c r="J11712" i="3"/>
  <c r="J11713" i="3"/>
  <c r="J11714" i="3"/>
  <c r="J11715" i="3"/>
  <c r="J11716" i="3"/>
  <c r="J11717" i="3"/>
  <c r="J11718" i="3"/>
  <c r="J11719" i="3"/>
  <c r="J11720" i="3"/>
  <c r="J11721" i="3"/>
  <c r="J11722" i="3"/>
  <c r="J11723" i="3"/>
  <c r="J11724" i="3"/>
  <c r="J11725" i="3"/>
  <c r="J11726" i="3"/>
  <c r="J11727" i="3"/>
  <c r="J11728" i="3"/>
  <c r="J11729" i="3"/>
  <c r="J11730" i="3"/>
  <c r="J11731" i="3"/>
  <c r="J11732" i="3"/>
  <c r="J11733" i="3"/>
  <c r="J11734" i="3"/>
  <c r="J11735" i="3"/>
  <c r="J11736" i="3"/>
  <c r="J11737" i="3"/>
  <c r="J11738" i="3"/>
  <c r="J11739" i="3"/>
  <c r="J11740" i="3"/>
  <c r="J11741" i="3"/>
  <c r="J11742" i="3"/>
  <c r="J11743" i="3"/>
  <c r="J11744" i="3"/>
  <c r="J11745" i="3"/>
  <c r="J11746" i="3"/>
  <c r="J11747" i="3"/>
  <c r="J11748" i="3"/>
  <c r="J11749" i="3"/>
  <c r="J11750" i="3"/>
  <c r="J11751" i="3"/>
  <c r="J11752" i="3"/>
  <c r="J11753" i="3"/>
  <c r="J11754" i="3"/>
  <c r="J11755" i="3"/>
  <c r="J11756" i="3"/>
  <c r="J11757" i="3"/>
  <c r="J11758" i="3"/>
  <c r="J11759" i="3"/>
  <c r="J11760" i="3"/>
  <c r="J11761" i="3"/>
  <c r="J11762" i="3"/>
  <c r="J11763" i="3"/>
  <c r="J11764" i="3"/>
  <c r="J11765" i="3"/>
  <c r="J11766" i="3"/>
  <c r="J11767" i="3"/>
  <c r="J11768" i="3"/>
  <c r="J11769" i="3"/>
  <c r="J11770" i="3"/>
  <c r="J11771" i="3"/>
  <c r="J11772" i="3"/>
  <c r="J11773" i="3"/>
  <c r="J11774" i="3"/>
  <c r="J11775" i="3"/>
  <c r="J11776" i="3"/>
  <c r="J11777" i="3"/>
  <c r="J11778" i="3"/>
  <c r="J11779" i="3"/>
  <c r="J11780" i="3"/>
  <c r="J11781" i="3"/>
  <c r="J11782" i="3"/>
  <c r="J11783" i="3"/>
  <c r="J11784" i="3"/>
  <c r="J11785" i="3"/>
  <c r="J11786" i="3"/>
  <c r="J11787" i="3"/>
  <c r="J11788" i="3"/>
  <c r="J11789" i="3"/>
  <c r="J11790" i="3"/>
  <c r="J11791" i="3"/>
  <c r="J11792" i="3"/>
  <c r="J11793" i="3"/>
  <c r="J11794" i="3"/>
  <c r="J11795" i="3"/>
  <c r="J11796" i="3"/>
  <c r="J11797" i="3"/>
  <c r="J11798" i="3"/>
  <c r="J11799" i="3"/>
  <c r="J11800" i="3"/>
  <c r="J11801" i="3"/>
  <c r="J11802" i="3"/>
  <c r="J11803" i="3"/>
  <c r="J11804" i="3"/>
  <c r="J11805" i="3"/>
  <c r="J11806" i="3"/>
  <c r="J11807" i="3"/>
  <c r="J11808" i="3"/>
  <c r="J11809" i="3"/>
  <c r="J11810" i="3"/>
  <c r="J11811" i="3"/>
  <c r="J11812" i="3"/>
  <c r="J11813" i="3"/>
  <c r="J11814" i="3"/>
  <c r="J11815" i="3"/>
  <c r="J11816" i="3"/>
  <c r="J11817" i="3"/>
  <c r="J11818" i="3"/>
  <c r="J11819" i="3"/>
  <c r="J11820" i="3"/>
  <c r="J11821" i="3"/>
  <c r="J11822" i="3"/>
  <c r="J11823" i="3"/>
  <c r="J11824" i="3"/>
  <c r="J11825" i="3"/>
  <c r="J11826" i="3"/>
  <c r="J11827" i="3"/>
  <c r="J11828" i="3"/>
  <c r="J11829" i="3"/>
  <c r="J11830" i="3"/>
  <c r="J11831" i="3"/>
  <c r="J11832" i="3"/>
  <c r="J11833" i="3"/>
  <c r="J11834" i="3"/>
  <c r="J11835" i="3"/>
  <c r="J11836" i="3"/>
  <c r="J11837" i="3"/>
  <c r="J11838" i="3"/>
  <c r="J11839" i="3"/>
  <c r="J11840" i="3"/>
  <c r="J11841" i="3"/>
  <c r="J11842" i="3"/>
  <c r="J11843" i="3"/>
  <c r="J11844" i="3"/>
  <c r="J11845" i="3"/>
  <c r="J11846" i="3"/>
  <c r="J11847" i="3"/>
  <c r="J11848" i="3"/>
  <c r="J11849" i="3"/>
  <c r="J11850" i="3"/>
  <c r="J11851" i="3"/>
  <c r="J11852" i="3"/>
  <c r="J11853" i="3"/>
  <c r="J11854" i="3"/>
  <c r="J11855" i="3"/>
  <c r="J11856" i="3"/>
  <c r="J11857" i="3"/>
  <c r="J11858" i="3"/>
  <c r="J11859" i="3"/>
  <c r="J11860" i="3"/>
  <c r="J11861" i="3"/>
  <c r="J11862" i="3"/>
  <c r="J11863" i="3"/>
  <c r="J11864" i="3"/>
  <c r="J11865" i="3"/>
  <c r="J11866" i="3"/>
  <c r="J11867" i="3"/>
  <c r="J11868" i="3"/>
  <c r="J11869" i="3"/>
  <c r="J11870" i="3"/>
  <c r="J11871" i="3"/>
  <c r="J11872" i="3"/>
  <c r="J11873" i="3"/>
  <c r="J11874" i="3"/>
  <c r="J11875" i="3"/>
  <c r="J11876" i="3"/>
  <c r="J11877" i="3"/>
  <c r="J11878" i="3"/>
  <c r="J11879" i="3"/>
  <c r="J11880" i="3"/>
  <c r="J11881" i="3"/>
  <c r="J11882" i="3"/>
  <c r="J11883" i="3"/>
  <c r="J11884" i="3"/>
  <c r="J11885" i="3"/>
  <c r="J11886" i="3"/>
  <c r="J11887" i="3"/>
  <c r="J11888" i="3"/>
  <c r="J11889" i="3"/>
  <c r="J11890" i="3"/>
  <c r="J11891" i="3"/>
  <c r="J11892" i="3"/>
  <c r="J11893" i="3"/>
  <c r="J11894" i="3"/>
  <c r="J11895" i="3"/>
  <c r="J11896" i="3"/>
  <c r="J11897" i="3"/>
  <c r="J11898" i="3"/>
  <c r="J11899" i="3"/>
  <c r="J11900" i="3"/>
  <c r="J11901" i="3"/>
  <c r="J11902" i="3"/>
  <c r="J11903" i="3"/>
  <c r="J11904" i="3"/>
  <c r="J11905" i="3"/>
  <c r="J11906" i="3"/>
  <c r="J11907" i="3"/>
  <c r="J11908" i="3"/>
  <c r="J11909" i="3"/>
  <c r="J11910" i="3"/>
  <c r="J11911" i="3"/>
  <c r="J11912" i="3"/>
  <c r="J11913" i="3"/>
  <c r="J11914" i="3"/>
  <c r="J11915" i="3"/>
  <c r="J11916" i="3"/>
  <c r="J11917" i="3"/>
  <c r="J11918" i="3"/>
  <c r="J11919" i="3"/>
  <c r="J11920" i="3"/>
  <c r="J11921" i="3"/>
  <c r="J11922" i="3"/>
  <c r="J11923" i="3"/>
  <c r="J11924" i="3"/>
  <c r="J11925" i="3"/>
  <c r="J11926" i="3"/>
  <c r="J11927" i="3"/>
  <c r="J11928" i="3"/>
  <c r="J11929" i="3"/>
  <c r="J11930" i="3"/>
  <c r="J11931" i="3"/>
  <c r="J11932" i="3"/>
  <c r="J11933" i="3"/>
  <c r="J11934" i="3"/>
  <c r="J11935" i="3"/>
  <c r="J11936" i="3"/>
  <c r="J11937" i="3"/>
  <c r="J11938" i="3"/>
  <c r="J11939" i="3"/>
  <c r="J11940" i="3"/>
  <c r="J11941" i="3"/>
  <c r="J11942" i="3"/>
  <c r="J11943" i="3"/>
  <c r="J11944" i="3"/>
  <c r="J11945" i="3"/>
  <c r="J11946" i="3"/>
  <c r="J11947" i="3"/>
  <c r="J11948" i="3"/>
  <c r="J11949" i="3"/>
  <c r="J11950" i="3"/>
  <c r="J11951" i="3"/>
  <c r="J11952" i="3"/>
  <c r="J11953" i="3"/>
  <c r="J11954" i="3"/>
  <c r="J11955" i="3"/>
  <c r="J11956" i="3"/>
  <c r="J11957" i="3"/>
  <c r="J11958" i="3"/>
  <c r="J11959" i="3"/>
  <c r="J11960" i="3"/>
  <c r="J11961" i="3"/>
  <c r="J11962" i="3"/>
  <c r="J11963" i="3"/>
  <c r="J11964" i="3"/>
  <c r="J11965" i="3"/>
  <c r="J11966" i="3"/>
  <c r="J11967" i="3"/>
  <c r="J11968" i="3"/>
  <c r="J11969" i="3"/>
  <c r="J11970" i="3"/>
  <c r="J11971" i="3"/>
  <c r="J11972" i="3"/>
  <c r="J11973" i="3"/>
  <c r="J11974" i="3"/>
  <c r="J11975" i="3"/>
  <c r="J11976" i="3"/>
  <c r="J11977" i="3"/>
  <c r="J11978" i="3"/>
  <c r="J11979" i="3"/>
  <c r="J11980" i="3"/>
  <c r="J11981" i="3"/>
  <c r="J11982" i="3"/>
  <c r="J11983" i="3"/>
  <c r="J11984" i="3"/>
  <c r="J11985" i="3"/>
  <c r="J11986" i="3"/>
  <c r="J11987" i="3"/>
  <c r="J11988" i="3"/>
  <c r="J11989" i="3"/>
  <c r="J11990" i="3"/>
  <c r="J11991" i="3"/>
  <c r="J11992" i="3"/>
  <c r="J11993" i="3"/>
  <c r="J11994" i="3"/>
  <c r="J11995" i="3"/>
  <c r="J11996" i="3"/>
  <c r="J11997" i="3"/>
  <c r="J11998" i="3"/>
  <c r="J11999" i="3"/>
  <c r="J12000" i="3"/>
  <c r="J12001" i="3"/>
  <c r="J12002" i="3"/>
  <c r="J12003" i="3"/>
  <c r="J12004" i="3"/>
  <c r="J12005" i="3"/>
  <c r="J12006" i="3"/>
  <c r="J12007" i="3"/>
  <c r="J12008" i="3"/>
  <c r="J12009" i="3"/>
  <c r="J12010" i="3"/>
  <c r="J12011" i="3"/>
  <c r="J12012" i="3"/>
  <c r="J12013" i="3"/>
  <c r="J12014" i="3"/>
  <c r="J12015" i="3"/>
  <c r="J12016" i="3"/>
  <c r="J12017" i="3"/>
  <c r="J12018" i="3"/>
  <c r="J12019" i="3"/>
  <c r="J12020" i="3"/>
  <c r="J12021" i="3"/>
  <c r="J12022" i="3"/>
  <c r="J12023" i="3"/>
  <c r="J12024" i="3"/>
  <c r="J12025" i="3"/>
  <c r="J12026" i="3"/>
  <c r="J12027" i="3"/>
  <c r="J12028" i="3"/>
  <c r="J12029" i="3"/>
  <c r="J12030" i="3"/>
  <c r="J12031" i="3"/>
  <c r="J12032" i="3"/>
  <c r="J12033" i="3"/>
  <c r="J12034" i="3"/>
  <c r="J12035" i="3"/>
  <c r="J12036" i="3"/>
  <c r="J12037" i="3"/>
  <c r="J12038" i="3"/>
  <c r="J12039" i="3"/>
  <c r="J12040" i="3"/>
  <c r="J12041" i="3"/>
  <c r="J12042" i="3"/>
  <c r="J12043" i="3"/>
  <c r="J12044" i="3"/>
  <c r="J12045" i="3"/>
  <c r="J12046" i="3"/>
  <c r="J12047" i="3"/>
  <c r="J12048" i="3"/>
  <c r="J12049" i="3"/>
  <c r="J12050" i="3"/>
  <c r="J12051" i="3"/>
  <c r="J12052" i="3"/>
  <c r="J12053" i="3"/>
  <c r="J12054" i="3"/>
  <c r="J12055" i="3"/>
  <c r="J12056" i="3"/>
  <c r="J12057" i="3"/>
  <c r="J12058" i="3"/>
  <c r="J12059" i="3"/>
  <c r="J12060" i="3"/>
  <c r="J12061" i="3"/>
  <c r="J12062" i="3"/>
  <c r="J12063" i="3"/>
  <c r="J12064" i="3"/>
  <c r="J12065" i="3"/>
  <c r="J12066" i="3"/>
  <c r="J12067" i="3"/>
  <c r="J12068" i="3"/>
  <c r="J12069" i="3"/>
  <c r="J12070" i="3"/>
  <c r="J12071" i="3"/>
  <c r="J12072" i="3"/>
  <c r="J12073" i="3"/>
  <c r="J12074" i="3"/>
  <c r="J12075" i="3"/>
  <c r="J12076" i="3"/>
  <c r="J12077" i="3"/>
  <c r="J12078" i="3"/>
  <c r="J12079" i="3"/>
  <c r="J12080" i="3"/>
  <c r="J12081" i="3"/>
  <c r="J12082" i="3"/>
  <c r="J12083" i="3"/>
  <c r="J12084" i="3"/>
  <c r="J12085" i="3"/>
  <c r="J12086" i="3"/>
  <c r="J12087" i="3"/>
  <c r="J12088" i="3"/>
  <c r="J12089" i="3"/>
  <c r="J12090" i="3"/>
  <c r="J12091" i="3"/>
  <c r="J12092" i="3"/>
  <c r="J12093" i="3"/>
  <c r="J12094" i="3"/>
  <c r="J12095" i="3"/>
  <c r="J12096" i="3"/>
  <c r="J12097" i="3"/>
  <c r="J12098" i="3"/>
  <c r="J12099" i="3"/>
  <c r="J12100" i="3"/>
  <c r="J12101" i="3"/>
  <c r="J12102" i="3"/>
  <c r="J12103" i="3"/>
  <c r="J12104" i="3"/>
  <c r="J12105" i="3"/>
  <c r="J12106" i="3"/>
  <c r="J12107" i="3"/>
  <c r="J12108" i="3"/>
  <c r="J12109" i="3"/>
  <c r="J12110" i="3"/>
  <c r="J12111" i="3"/>
  <c r="J12112" i="3"/>
  <c r="J12113" i="3"/>
  <c r="J12114" i="3"/>
  <c r="J12115" i="3"/>
  <c r="J12116" i="3"/>
  <c r="J12117" i="3"/>
  <c r="J12118" i="3"/>
  <c r="J12119" i="3"/>
  <c r="J12120" i="3"/>
  <c r="J12121" i="3"/>
  <c r="J12122" i="3"/>
  <c r="J12123" i="3"/>
  <c r="J12124" i="3"/>
  <c r="J12125" i="3"/>
  <c r="J12126" i="3"/>
  <c r="J12127" i="3"/>
  <c r="J12128" i="3"/>
  <c r="J12129" i="3"/>
  <c r="J12130" i="3"/>
  <c r="J12131" i="3"/>
  <c r="J12132" i="3"/>
  <c r="J12133" i="3"/>
  <c r="J12134" i="3"/>
  <c r="J12135" i="3"/>
  <c r="J12136" i="3"/>
  <c r="J12137" i="3"/>
  <c r="J12138" i="3"/>
  <c r="J12139" i="3"/>
  <c r="J12140" i="3"/>
  <c r="J12141" i="3"/>
  <c r="J12142" i="3"/>
  <c r="J12143" i="3"/>
  <c r="J12144" i="3"/>
  <c r="J12145" i="3"/>
  <c r="J12146" i="3"/>
  <c r="J12147" i="3"/>
  <c r="J12148" i="3"/>
  <c r="J12149" i="3"/>
  <c r="J12150" i="3"/>
  <c r="J12151" i="3"/>
  <c r="J12152" i="3"/>
  <c r="J12153" i="3"/>
  <c r="J12154" i="3"/>
  <c r="J12155" i="3"/>
  <c r="J12156" i="3"/>
  <c r="J12157" i="3"/>
  <c r="J12158" i="3"/>
  <c r="J12159" i="3"/>
  <c r="J12160" i="3"/>
  <c r="J12161" i="3"/>
  <c r="J12162" i="3"/>
  <c r="J12163" i="3"/>
  <c r="J12164" i="3"/>
  <c r="J12165" i="3"/>
  <c r="J12166" i="3"/>
  <c r="J12167" i="3"/>
  <c r="J12168" i="3"/>
  <c r="J12169" i="3"/>
  <c r="J12170" i="3"/>
  <c r="J12171" i="3"/>
  <c r="J12172" i="3"/>
  <c r="J12173" i="3"/>
  <c r="J12174" i="3"/>
  <c r="J12175" i="3"/>
  <c r="J12176" i="3"/>
  <c r="J12177" i="3"/>
  <c r="J12178" i="3"/>
  <c r="J12179" i="3"/>
  <c r="J12180" i="3"/>
  <c r="J12181" i="3"/>
  <c r="J12182" i="3"/>
  <c r="J12183" i="3"/>
  <c r="J12184" i="3"/>
  <c r="J12185" i="3"/>
  <c r="J12186" i="3"/>
  <c r="J12187" i="3"/>
  <c r="J12188" i="3"/>
  <c r="J12189" i="3"/>
  <c r="J12190" i="3"/>
  <c r="J12191" i="3"/>
  <c r="J12192" i="3"/>
  <c r="J12193" i="3"/>
  <c r="J12194" i="3"/>
  <c r="J12195" i="3"/>
  <c r="J12196" i="3"/>
  <c r="J12197" i="3"/>
  <c r="J12198" i="3"/>
  <c r="J12199" i="3"/>
  <c r="J12200" i="3"/>
  <c r="J12201" i="3"/>
  <c r="J12202" i="3"/>
  <c r="J12203" i="3"/>
  <c r="J12204" i="3"/>
  <c r="J12205" i="3"/>
  <c r="J12206" i="3"/>
  <c r="J12207" i="3"/>
  <c r="J12208" i="3"/>
  <c r="J12209" i="3"/>
  <c r="J12210" i="3"/>
  <c r="J12211" i="3"/>
  <c r="J12212" i="3"/>
  <c r="J12213" i="3"/>
  <c r="J12214" i="3"/>
  <c r="J12215" i="3"/>
  <c r="J12216" i="3"/>
  <c r="J12217" i="3"/>
  <c r="J12218" i="3"/>
  <c r="J12219" i="3"/>
  <c r="J12220" i="3"/>
  <c r="J12221" i="3"/>
  <c r="J12222" i="3"/>
  <c r="J12223" i="3"/>
  <c r="J12224" i="3"/>
  <c r="J12225" i="3"/>
  <c r="J12226" i="3"/>
  <c r="J12227" i="3"/>
  <c r="J12228" i="3"/>
  <c r="J12229" i="3"/>
  <c r="J12230" i="3"/>
  <c r="J12231" i="3"/>
  <c r="J12232" i="3"/>
  <c r="J12233" i="3"/>
  <c r="J12234" i="3"/>
  <c r="J12235" i="3"/>
  <c r="J12236" i="3"/>
  <c r="J12237" i="3"/>
  <c r="J12238" i="3"/>
  <c r="J12239" i="3"/>
  <c r="J12240" i="3"/>
  <c r="J12241" i="3"/>
  <c r="J12242" i="3"/>
  <c r="J12243" i="3"/>
  <c r="J12244" i="3"/>
  <c r="J12245" i="3"/>
  <c r="J12246" i="3"/>
  <c r="J12247" i="3"/>
  <c r="J12248" i="3"/>
  <c r="J12249" i="3"/>
  <c r="J12250" i="3"/>
  <c r="J12251" i="3"/>
  <c r="J12252" i="3"/>
  <c r="J12253" i="3"/>
  <c r="J12254" i="3"/>
  <c r="J12255" i="3"/>
  <c r="J12256" i="3"/>
  <c r="J12257" i="3"/>
  <c r="J12258" i="3"/>
  <c r="J12259" i="3"/>
  <c r="J12260" i="3"/>
  <c r="J12261" i="3"/>
  <c r="J12262" i="3"/>
  <c r="J12263" i="3"/>
  <c r="J12264" i="3"/>
  <c r="J12265" i="3"/>
  <c r="J12266" i="3"/>
  <c r="J12267" i="3"/>
  <c r="J12268" i="3"/>
  <c r="J12269" i="3"/>
  <c r="J12270" i="3"/>
  <c r="J12271" i="3"/>
  <c r="J12272" i="3"/>
  <c r="J12273" i="3"/>
  <c r="J12274" i="3"/>
  <c r="J12275" i="3"/>
  <c r="J12276" i="3"/>
  <c r="J12277" i="3"/>
  <c r="J12278" i="3"/>
  <c r="J12279" i="3"/>
  <c r="J12280" i="3"/>
  <c r="J12281" i="3"/>
  <c r="J12282" i="3"/>
  <c r="J12283" i="3"/>
  <c r="J12284" i="3"/>
  <c r="J12285" i="3"/>
  <c r="J12286" i="3"/>
  <c r="J12287" i="3"/>
  <c r="J12288" i="3"/>
  <c r="J12289" i="3"/>
  <c r="J12290" i="3"/>
  <c r="J12291" i="3"/>
  <c r="J12292" i="3"/>
  <c r="J12293" i="3"/>
  <c r="J12294" i="3"/>
  <c r="J12295" i="3"/>
  <c r="J12296" i="3"/>
  <c r="J12297" i="3"/>
  <c r="J12298" i="3"/>
  <c r="J12299" i="3"/>
  <c r="J12300" i="3"/>
  <c r="J12301" i="3"/>
  <c r="J12302" i="3"/>
  <c r="J12303" i="3"/>
  <c r="J12304" i="3"/>
  <c r="J12305" i="3"/>
  <c r="J12306" i="3"/>
  <c r="J12307" i="3"/>
  <c r="J12308" i="3"/>
  <c r="J12309" i="3"/>
  <c r="J12310" i="3"/>
  <c r="J12311" i="3"/>
  <c r="J12312" i="3"/>
  <c r="J12313" i="3"/>
  <c r="J12314" i="3"/>
  <c r="J12315" i="3"/>
  <c r="J12316" i="3"/>
  <c r="J12317" i="3"/>
  <c r="J12318" i="3"/>
  <c r="J12319" i="3"/>
  <c r="J12320" i="3"/>
  <c r="J12321" i="3"/>
  <c r="J12322" i="3"/>
  <c r="J12323" i="3"/>
  <c r="J12324" i="3"/>
  <c r="J12325" i="3"/>
  <c r="J12326" i="3"/>
  <c r="J12327" i="3"/>
  <c r="J12328" i="3"/>
  <c r="J12329" i="3"/>
  <c r="J12330" i="3"/>
  <c r="J12331" i="3"/>
  <c r="J12332" i="3"/>
  <c r="J12333" i="3"/>
  <c r="J12334" i="3"/>
  <c r="J12335" i="3"/>
  <c r="J12336" i="3"/>
  <c r="J12337" i="3"/>
  <c r="J12338" i="3"/>
  <c r="J12339" i="3"/>
  <c r="J12340" i="3"/>
  <c r="J12341" i="3"/>
  <c r="J12342" i="3"/>
  <c r="J12343" i="3"/>
  <c r="J12344" i="3"/>
  <c r="J12345" i="3"/>
  <c r="J12346" i="3"/>
  <c r="J12347" i="3"/>
  <c r="J12348" i="3"/>
  <c r="J12349" i="3"/>
  <c r="J12350" i="3"/>
  <c r="J12351" i="3"/>
  <c r="J12352" i="3"/>
  <c r="J12353" i="3"/>
  <c r="J12354" i="3"/>
  <c r="J12355" i="3"/>
  <c r="J12356" i="3"/>
  <c r="J12357" i="3"/>
  <c r="J12358" i="3"/>
  <c r="J12359" i="3"/>
  <c r="J12360" i="3"/>
  <c r="J12361" i="3"/>
  <c r="J12362" i="3"/>
  <c r="J12363" i="3"/>
  <c r="J12364" i="3"/>
  <c r="J12365" i="3"/>
  <c r="J12366" i="3"/>
  <c r="J12367" i="3"/>
  <c r="J12368" i="3"/>
  <c r="J12369" i="3"/>
  <c r="J12370" i="3"/>
  <c r="J12371" i="3"/>
  <c r="J12372" i="3"/>
  <c r="J12373" i="3"/>
  <c r="J12374" i="3"/>
  <c r="J12375" i="3"/>
  <c r="J12376" i="3"/>
  <c r="J12377" i="3"/>
  <c r="J12378" i="3"/>
  <c r="J12379" i="3"/>
  <c r="J12380" i="3"/>
  <c r="J12381" i="3"/>
  <c r="J12382" i="3"/>
  <c r="J12383" i="3"/>
  <c r="J12384" i="3"/>
  <c r="J12385" i="3"/>
  <c r="J12386" i="3"/>
  <c r="J12387" i="3"/>
  <c r="J12388" i="3"/>
  <c r="J12389" i="3"/>
  <c r="J12390" i="3"/>
  <c r="J12391" i="3"/>
  <c r="J12392" i="3"/>
  <c r="J12393" i="3"/>
  <c r="J12394" i="3"/>
  <c r="J12395" i="3"/>
  <c r="J12396" i="3"/>
  <c r="J12397" i="3"/>
  <c r="J12398" i="3"/>
  <c r="J12399" i="3"/>
  <c r="J12400" i="3"/>
  <c r="J12401" i="3"/>
  <c r="J12402" i="3"/>
  <c r="J12403" i="3"/>
  <c r="J12404" i="3"/>
  <c r="J12405" i="3"/>
  <c r="J12406" i="3"/>
  <c r="J12407" i="3"/>
  <c r="J12408" i="3"/>
  <c r="J12409" i="3"/>
  <c r="J12410" i="3"/>
  <c r="J12411" i="3"/>
  <c r="J12412" i="3"/>
  <c r="J12413" i="3"/>
  <c r="J12414" i="3"/>
  <c r="J12415" i="3"/>
  <c r="J12416" i="3"/>
  <c r="J12417" i="3"/>
  <c r="J12418" i="3"/>
  <c r="J12419" i="3"/>
  <c r="J12420" i="3"/>
  <c r="J12421" i="3"/>
  <c r="J12422" i="3"/>
  <c r="J12423" i="3"/>
  <c r="J12424" i="3"/>
  <c r="J12425" i="3"/>
  <c r="J12426" i="3"/>
  <c r="J12427" i="3"/>
  <c r="J12428" i="3"/>
  <c r="J12429" i="3"/>
  <c r="J12430" i="3"/>
  <c r="J12431" i="3"/>
  <c r="J12432" i="3"/>
  <c r="J12433" i="3"/>
  <c r="J12434" i="3"/>
  <c r="J12435" i="3"/>
  <c r="J12436" i="3"/>
  <c r="J12437" i="3"/>
  <c r="J12438" i="3"/>
  <c r="J12439" i="3"/>
  <c r="J12440" i="3"/>
  <c r="J12441" i="3"/>
  <c r="J12442" i="3"/>
  <c r="J12443" i="3"/>
  <c r="J12444" i="3"/>
  <c r="J12445" i="3"/>
  <c r="J12446" i="3"/>
  <c r="J12447" i="3"/>
  <c r="J12448" i="3"/>
  <c r="J12449" i="3"/>
  <c r="J12450" i="3"/>
  <c r="J12451" i="3"/>
  <c r="J12452" i="3"/>
  <c r="J12453" i="3"/>
  <c r="J12454" i="3"/>
  <c r="J12455" i="3"/>
  <c r="J12456" i="3"/>
  <c r="J12457" i="3"/>
  <c r="J12458" i="3"/>
  <c r="J12459" i="3"/>
  <c r="J12460" i="3"/>
  <c r="J12461" i="3"/>
  <c r="J12462" i="3"/>
  <c r="J12463" i="3"/>
  <c r="J12464" i="3"/>
  <c r="J12465" i="3"/>
  <c r="J12466" i="3"/>
  <c r="J12467" i="3"/>
  <c r="J12468" i="3"/>
  <c r="J12469" i="3"/>
  <c r="J12470" i="3"/>
  <c r="J12471" i="3"/>
  <c r="J12472" i="3"/>
  <c r="J12473" i="3"/>
  <c r="J12474" i="3"/>
  <c r="J12475" i="3"/>
  <c r="J12476" i="3"/>
  <c r="J12477" i="3"/>
  <c r="J12478" i="3"/>
  <c r="J12479" i="3"/>
  <c r="J12480" i="3"/>
  <c r="J12481" i="3"/>
  <c r="J12482" i="3"/>
  <c r="J12483" i="3"/>
  <c r="J12484" i="3"/>
  <c r="J12485" i="3"/>
  <c r="J12486" i="3"/>
  <c r="J12487" i="3"/>
  <c r="J12488" i="3"/>
  <c r="J12489" i="3"/>
  <c r="J12490" i="3"/>
  <c r="J12491" i="3"/>
  <c r="J12492" i="3"/>
  <c r="J12493" i="3"/>
  <c r="J12494" i="3"/>
  <c r="J12495" i="3"/>
  <c r="J12496" i="3"/>
  <c r="J12497" i="3"/>
  <c r="J12498" i="3"/>
  <c r="J12499" i="3"/>
  <c r="J12500" i="3"/>
  <c r="J12501" i="3"/>
  <c r="J12502" i="3"/>
  <c r="J12503" i="3"/>
  <c r="J12504" i="3"/>
  <c r="J12505" i="3"/>
  <c r="J12506" i="3"/>
  <c r="J12507" i="3"/>
  <c r="J12508" i="3"/>
  <c r="J12509" i="3"/>
  <c r="J12510" i="3"/>
  <c r="J12511" i="3"/>
  <c r="J12512" i="3"/>
  <c r="J12513" i="3"/>
  <c r="J12514" i="3"/>
  <c r="J12515" i="3"/>
  <c r="J12516" i="3"/>
  <c r="J12517" i="3"/>
  <c r="J12518" i="3"/>
  <c r="J12519" i="3"/>
  <c r="J12520" i="3"/>
  <c r="J12521" i="3"/>
  <c r="J12522" i="3"/>
  <c r="J12523" i="3"/>
  <c r="J12524" i="3"/>
  <c r="J12525" i="3"/>
  <c r="J12526" i="3"/>
  <c r="J12527" i="3"/>
  <c r="J12528" i="3"/>
  <c r="J12529" i="3"/>
  <c r="J12530" i="3"/>
  <c r="J12531" i="3"/>
  <c r="J12532" i="3"/>
  <c r="J12533" i="3"/>
  <c r="J12534" i="3"/>
  <c r="J12535" i="3"/>
  <c r="J12536" i="3"/>
  <c r="J12537" i="3"/>
  <c r="J12538" i="3"/>
  <c r="J12539" i="3"/>
  <c r="J12540" i="3"/>
  <c r="J12541" i="3"/>
  <c r="J12542" i="3"/>
  <c r="J12543" i="3"/>
  <c r="J12544" i="3"/>
  <c r="J12545" i="3"/>
  <c r="J12546" i="3"/>
  <c r="J12547" i="3"/>
  <c r="J12548" i="3"/>
  <c r="J12549" i="3"/>
  <c r="J12550" i="3"/>
  <c r="J12551" i="3"/>
  <c r="J12552" i="3"/>
  <c r="J12553" i="3"/>
  <c r="J12554" i="3"/>
  <c r="J12555" i="3"/>
  <c r="J12556" i="3"/>
  <c r="J12557" i="3"/>
  <c r="J12558" i="3"/>
  <c r="J12559" i="3"/>
  <c r="J12560" i="3"/>
  <c r="J12561" i="3"/>
  <c r="J12562" i="3"/>
  <c r="J12563" i="3"/>
  <c r="J12564" i="3"/>
  <c r="J12565" i="3"/>
  <c r="J12566" i="3"/>
  <c r="J12567" i="3"/>
  <c r="J12568" i="3"/>
  <c r="J12569" i="3"/>
  <c r="J12570" i="3"/>
  <c r="J12571" i="3"/>
  <c r="J12572" i="3"/>
  <c r="J12573" i="3"/>
  <c r="J12574" i="3"/>
  <c r="J12575" i="3"/>
  <c r="J12576" i="3"/>
  <c r="J12577" i="3"/>
  <c r="J12578" i="3"/>
  <c r="J12579" i="3"/>
  <c r="J12580" i="3"/>
  <c r="J12581" i="3"/>
  <c r="J12582" i="3"/>
  <c r="J12583" i="3"/>
  <c r="J12584" i="3"/>
  <c r="J12585" i="3"/>
  <c r="J12586" i="3"/>
  <c r="J12587" i="3"/>
  <c r="J12588" i="3"/>
  <c r="J12589" i="3"/>
  <c r="J12590" i="3"/>
  <c r="J12591" i="3"/>
  <c r="J12592" i="3"/>
  <c r="J12593" i="3"/>
  <c r="J12594" i="3"/>
  <c r="J12595" i="3"/>
  <c r="J12596" i="3"/>
  <c r="J12597" i="3"/>
  <c r="J12598" i="3"/>
  <c r="J12599" i="3"/>
  <c r="J12600" i="3"/>
  <c r="J12601" i="3"/>
  <c r="J12602" i="3"/>
  <c r="J12603" i="3"/>
  <c r="J12604" i="3"/>
  <c r="J12605" i="3"/>
  <c r="J12606" i="3"/>
  <c r="J12607" i="3"/>
  <c r="J12608" i="3"/>
  <c r="J12609" i="3"/>
  <c r="J12610" i="3"/>
  <c r="J12611" i="3"/>
  <c r="J12612" i="3"/>
  <c r="J12613" i="3"/>
  <c r="J12614" i="3"/>
  <c r="J12615" i="3"/>
  <c r="J12616" i="3"/>
  <c r="J12617" i="3"/>
  <c r="J12618" i="3"/>
  <c r="J12619" i="3"/>
  <c r="J12620" i="3"/>
  <c r="J12621" i="3"/>
  <c r="J12622" i="3"/>
  <c r="J12623" i="3"/>
  <c r="J12624" i="3"/>
  <c r="J12625" i="3"/>
  <c r="J12626" i="3"/>
  <c r="J12627" i="3"/>
  <c r="J12628" i="3"/>
  <c r="J12629" i="3"/>
  <c r="J12630" i="3"/>
  <c r="J12631" i="3"/>
  <c r="J12632" i="3"/>
  <c r="J12633" i="3"/>
  <c r="J12634" i="3"/>
  <c r="J12635" i="3"/>
  <c r="J12636" i="3"/>
  <c r="J12637" i="3"/>
  <c r="J12638" i="3"/>
  <c r="J12639" i="3"/>
  <c r="J12640" i="3"/>
  <c r="J12641" i="3"/>
  <c r="J12642" i="3"/>
  <c r="J12643" i="3"/>
  <c r="J12644" i="3"/>
  <c r="J12645" i="3"/>
  <c r="J12646" i="3"/>
  <c r="J12647" i="3"/>
  <c r="J12648" i="3"/>
  <c r="J12649" i="3"/>
  <c r="J12650" i="3"/>
  <c r="J12651" i="3"/>
  <c r="J12652" i="3"/>
  <c r="J12653" i="3"/>
  <c r="J12654" i="3"/>
  <c r="J12655" i="3"/>
  <c r="J12656" i="3"/>
  <c r="J12657" i="3"/>
  <c r="J12658" i="3"/>
  <c r="J12659" i="3"/>
  <c r="J12660" i="3"/>
  <c r="J12661" i="3"/>
  <c r="J12662" i="3"/>
  <c r="J12663" i="3"/>
  <c r="J12664" i="3"/>
  <c r="J12665" i="3"/>
  <c r="J12666" i="3"/>
  <c r="J12667" i="3"/>
  <c r="J12668" i="3"/>
  <c r="J12669" i="3"/>
  <c r="J12670" i="3"/>
  <c r="J12671" i="3"/>
  <c r="J12672" i="3"/>
  <c r="J12673" i="3"/>
  <c r="J12674" i="3"/>
  <c r="J12675" i="3"/>
  <c r="J12676" i="3"/>
  <c r="J12677" i="3"/>
  <c r="J12678" i="3"/>
  <c r="J12679" i="3"/>
  <c r="J12680" i="3"/>
  <c r="J12681" i="3"/>
  <c r="J12682" i="3"/>
  <c r="J12683" i="3"/>
  <c r="J12684" i="3"/>
  <c r="J12685" i="3"/>
  <c r="J12686" i="3"/>
  <c r="J12687" i="3"/>
  <c r="J12688" i="3"/>
  <c r="J12689" i="3"/>
  <c r="J12690" i="3"/>
  <c r="J12691" i="3"/>
  <c r="J12692" i="3"/>
  <c r="J12693" i="3"/>
  <c r="J12694" i="3"/>
  <c r="J12695" i="3"/>
  <c r="J12696" i="3"/>
  <c r="J12697" i="3"/>
  <c r="J12698" i="3"/>
  <c r="J12699" i="3"/>
  <c r="J12700" i="3"/>
  <c r="J12701" i="3"/>
  <c r="J12702" i="3"/>
  <c r="J12703" i="3"/>
  <c r="J12704" i="3"/>
  <c r="J12705" i="3"/>
  <c r="J12706" i="3"/>
  <c r="J12707" i="3"/>
  <c r="J12708" i="3"/>
  <c r="J12709" i="3"/>
  <c r="J12710" i="3"/>
  <c r="J12711" i="3"/>
  <c r="J12712" i="3"/>
  <c r="J12713" i="3"/>
  <c r="J12714" i="3"/>
  <c r="J12715" i="3"/>
  <c r="J12716" i="3"/>
  <c r="J12717" i="3"/>
  <c r="J12718" i="3"/>
  <c r="J12719" i="3"/>
  <c r="J12720" i="3"/>
  <c r="J12721" i="3"/>
  <c r="J12722" i="3"/>
  <c r="J12723" i="3"/>
  <c r="J12724" i="3"/>
  <c r="J12725" i="3"/>
  <c r="J12726" i="3"/>
  <c r="J12727" i="3"/>
  <c r="J12728" i="3"/>
  <c r="J12729" i="3"/>
  <c r="J12730" i="3"/>
  <c r="J12731" i="3"/>
  <c r="J12732" i="3"/>
  <c r="J12733" i="3"/>
  <c r="J12734" i="3"/>
  <c r="J12735" i="3"/>
  <c r="J12736" i="3"/>
  <c r="J12737" i="3"/>
  <c r="J12738" i="3"/>
  <c r="J12739" i="3"/>
  <c r="J12740" i="3"/>
  <c r="J12741" i="3"/>
  <c r="J12742" i="3"/>
  <c r="J12743" i="3"/>
  <c r="J12744" i="3"/>
  <c r="J12745" i="3"/>
  <c r="J12746" i="3"/>
  <c r="J12747" i="3"/>
  <c r="J12748" i="3"/>
  <c r="J12749" i="3"/>
  <c r="J12750" i="3"/>
  <c r="J12751" i="3"/>
  <c r="J12752" i="3"/>
  <c r="J12753" i="3"/>
  <c r="J12754" i="3"/>
  <c r="J12755" i="3"/>
  <c r="J12756" i="3"/>
  <c r="J12757" i="3"/>
  <c r="J12758" i="3"/>
  <c r="J12759" i="3"/>
  <c r="J12760" i="3"/>
  <c r="J12761" i="3"/>
  <c r="J12762" i="3"/>
  <c r="J12763" i="3"/>
  <c r="J12764" i="3"/>
  <c r="J12765" i="3"/>
  <c r="J12766" i="3"/>
  <c r="J12767" i="3"/>
  <c r="J12768" i="3"/>
  <c r="J12769" i="3"/>
  <c r="J12770" i="3"/>
  <c r="J12771" i="3"/>
  <c r="J12772" i="3"/>
  <c r="J12773" i="3"/>
  <c r="J12774" i="3"/>
  <c r="J12775" i="3"/>
  <c r="J12776" i="3"/>
  <c r="J12777" i="3"/>
  <c r="J12778" i="3"/>
  <c r="J12779" i="3"/>
  <c r="J12780" i="3"/>
  <c r="J12781" i="3"/>
  <c r="J12782" i="3"/>
  <c r="J12783" i="3"/>
  <c r="J12784" i="3"/>
  <c r="J12785" i="3"/>
  <c r="J12786" i="3"/>
  <c r="J12787" i="3"/>
  <c r="J12788" i="3"/>
  <c r="J12789" i="3"/>
  <c r="J12790" i="3"/>
  <c r="J12791" i="3"/>
  <c r="J12792" i="3"/>
  <c r="J12793" i="3"/>
  <c r="J12794" i="3"/>
  <c r="J12795" i="3"/>
  <c r="J12796" i="3"/>
  <c r="J12797" i="3"/>
  <c r="J12798" i="3"/>
  <c r="J12799" i="3"/>
  <c r="J12800" i="3"/>
  <c r="J12801" i="3"/>
  <c r="J12802" i="3"/>
  <c r="J12803" i="3"/>
  <c r="J12804" i="3"/>
  <c r="J12805" i="3"/>
  <c r="J12806" i="3"/>
  <c r="J12807" i="3"/>
  <c r="J12808" i="3"/>
  <c r="J12809" i="3"/>
  <c r="J12810" i="3"/>
  <c r="J12811" i="3"/>
  <c r="J12812" i="3"/>
  <c r="J12813" i="3"/>
  <c r="J12814" i="3"/>
  <c r="J12815" i="3"/>
  <c r="J12816" i="3"/>
  <c r="J12817" i="3"/>
  <c r="J12818" i="3"/>
  <c r="J12819" i="3"/>
  <c r="J12820" i="3"/>
  <c r="J12821" i="3"/>
  <c r="J12822" i="3"/>
  <c r="J12823" i="3"/>
  <c r="J12824" i="3"/>
  <c r="J12825" i="3"/>
  <c r="J12826" i="3"/>
  <c r="J12827" i="3"/>
  <c r="J12828" i="3"/>
  <c r="J12829" i="3"/>
  <c r="J12830" i="3"/>
  <c r="J12831" i="3"/>
  <c r="J12832" i="3"/>
  <c r="J12833" i="3"/>
  <c r="J12834" i="3"/>
  <c r="J12835" i="3"/>
  <c r="J12836" i="3"/>
  <c r="J12837" i="3"/>
  <c r="J12838" i="3"/>
  <c r="J12839" i="3"/>
  <c r="J12840" i="3"/>
  <c r="J12841" i="3"/>
  <c r="J12842" i="3"/>
  <c r="J12843" i="3"/>
  <c r="J12844" i="3"/>
  <c r="J12845" i="3"/>
  <c r="J12846" i="3"/>
  <c r="J12847" i="3"/>
  <c r="J12848" i="3"/>
  <c r="J12849" i="3"/>
  <c r="J12850" i="3"/>
  <c r="J12851" i="3"/>
  <c r="J12852" i="3"/>
  <c r="J12853" i="3"/>
  <c r="J12854" i="3"/>
  <c r="J12855" i="3"/>
  <c r="J12856" i="3"/>
  <c r="J12857" i="3"/>
  <c r="J12858" i="3"/>
  <c r="J12859" i="3"/>
  <c r="J12860" i="3"/>
  <c r="J12861" i="3"/>
  <c r="J12862" i="3"/>
  <c r="J12863" i="3"/>
  <c r="J12864" i="3"/>
  <c r="J12865" i="3"/>
  <c r="J12866" i="3"/>
  <c r="J12867" i="3"/>
  <c r="J12868" i="3"/>
  <c r="J12869" i="3"/>
  <c r="J12870" i="3"/>
  <c r="J12871" i="3"/>
  <c r="J12872" i="3"/>
  <c r="J12873" i="3"/>
  <c r="J12874" i="3"/>
  <c r="J12875" i="3"/>
  <c r="J12876" i="3"/>
  <c r="J12877" i="3"/>
  <c r="J12878" i="3"/>
  <c r="J12879" i="3"/>
  <c r="J12880" i="3"/>
  <c r="J12881" i="3"/>
  <c r="J12882" i="3"/>
  <c r="J12883" i="3"/>
  <c r="J12884" i="3"/>
  <c r="J12885" i="3"/>
  <c r="J12886" i="3"/>
  <c r="J12887" i="3"/>
  <c r="J12888" i="3"/>
  <c r="J12889" i="3"/>
  <c r="J12890" i="3"/>
  <c r="J12891" i="3"/>
  <c r="J12892" i="3"/>
  <c r="J12893" i="3"/>
  <c r="J12894" i="3"/>
  <c r="J12895" i="3"/>
  <c r="J12896" i="3"/>
  <c r="J12897" i="3"/>
  <c r="J12898" i="3"/>
  <c r="J12899" i="3"/>
  <c r="J12900" i="3"/>
  <c r="J12901" i="3"/>
  <c r="J12902" i="3"/>
  <c r="J12903" i="3"/>
  <c r="J12904" i="3"/>
  <c r="J12905" i="3"/>
  <c r="J12906" i="3"/>
  <c r="J12907" i="3"/>
  <c r="J12908" i="3"/>
  <c r="J12909" i="3"/>
  <c r="J12910" i="3"/>
  <c r="J12911" i="3"/>
  <c r="J12912" i="3"/>
  <c r="J12913" i="3"/>
  <c r="J12914" i="3"/>
  <c r="J12915" i="3"/>
  <c r="J12916" i="3"/>
  <c r="J12917" i="3"/>
  <c r="J12918" i="3"/>
  <c r="J12919" i="3"/>
  <c r="J12920" i="3"/>
  <c r="J12921" i="3"/>
  <c r="J12922" i="3"/>
  <c r="J12923" i="3"/>
  <c r="J12924" i="3"/>
  <c r="J12925" i="3"/>
  <c r="J12926" i="3"/>
  <c r="J12927" i="3"/>
  <c r="J12928" i="3"/>
  <c r="J12929" i="3"/>
  <c r="J12930" i="3"/>
  <c r="J12931" i="3"/>
  <c r="J12932" i="3"/>
  <c r="J12933" i="3"/>
  <c r="J12934" i="3"/>
  <c r="J12935" i="3"/>
  <c r="J12936" i="3"/>
  <c r="J12937" i="3"/>
  <c r="J12938" i="3"/>
  <c r="J12939" i="3"/>
  <c r="J12940" i="3"/>
  <c r="J12941" i="3"/>
  <c r="J12942" i="3"/>
  <c r="J12943" i="3"/>
  <c r="J12944" i="3"/>
  <c r="J12945" i="3"/>
  <c r="J12946" i="3"/>
  <c r="J12947" i="3"/>
  <c r="J12948" i="3"/>
  <c r="J12949" i="3"/>
  <c r="J12950" i="3"/>
  <c r="J12951" i="3"/>
  <c r="J12952" i="3"/>
  <c r="J12953" i="3"/>
  <c r="J12954" i="3"/>
  <c r="J12955" i="3"/>
  <c r="J12956" i="3"/>
  <c r="J12957" i="3"/>
  <c r="J12958" i="3"/>
  <c r="J12959" i="3"/>
  <c r="J12960" i="3"/>
  <c r="J12961" i="3"/>
  <c r="J12962" i="3"/>
  <c r="J12963" i="3"/>
  <c r="J12964" i="3"/>
  <c r="J12965" i="3"/>
  <c r="J12966" i="3"/>
  <c r="J12967" i="3"/>
  <c r="J12968" i="3"/>
  <c r="J12969" i="3"/>
  <c r="J12970" i="3"/>
  <c r="J12971" i="3"/>
  <c r="J12972" i="3"/>
  <c r="J12973" i="3"/>
  <c r="J12974" i="3"/>
  <c r="J12975" i="3"/>
  <c r="J12976" i="3"/>
  <c r="J12977" i="3"/>
  <c r="J12978" i="3"/>
  <c r="J12979" i="3"/>
  <c r="J12980" i="3"/>
  <c r="J12981" i="3"/>
  <c r="J12982" i="3"/>
  <c r="J12983" i="3"/>
  <c r="J12984" i="3"/>
  <c r="J12985" i="3"/>
  <c r="J12986" i="3"/>
  <c r="J12987" i="3"/>
  <c r="J12988" i="3"/>
  <c r="J12989" i="3"/>
  <c r="J12990" i="3"/>
  <c r="J12991" i="3"/>
  <c r="J12992" i="3"/>
  <c r="J12993" i="3"/>
  <c r="J12994" i="3"/>
  <c r="J12995" i="3"/>
  <c r="J12996" i="3"/>
  <c r="J12997" i="3"/>
  <c r="J12998" i="3"/>
  <c r="J12999" i="3"/>
  <c r="J13000" i="3"/>
  <c r="J13001" i="3"/>
  <c r="J13002" i="3"/>
  <c r="J13003" i="3"/>
  <c r="J13004" i="3"/>
  <c r="J13005" i="3"/>
  <c r="J13006" i="3"/>
  <c r="J13007" i="3"/>
  <c r="J13008" i="3"/>
  <c r="J13009" i="3"/>
  <c r="J13010" i="3"/>
  <c r="J13011" i="3"/>
  <c r="J13012" i="3"/>
  <c r="J13013" i="3"/>
  <c r="J13014" i="3"/>
  <c r="J13015" i="3"/>
  <c r="J13016" i="3"/>
  <c r="J13017" i="3"/>
  <c r="J13018" i="3"/>
  <c r="J13019" i="3"/>
  <c r="J13020" i="3"/>
  <c r="J13021" i="3"/>
  <c r="J13022" i="3"/>
  <c r="J13023" i="3"/>
  <c r="J13024" i="3"/>
  <c r="J13025" i="3"/>
  <c r="J13026" i="3"/>
  <c r="J13027" i="3"/>
  <c r="J13028" i="3"/>
  <c r="J13029" i="3"/>
  <c r="J13030" i="3"/>
  <c r="J13031" i="3"/>
  <c r="J13032" i="3"/>
  <c r="J13033" i="3"/>
  <c r="J13034" i="3"/>
  <c r="J13035" i="3"/>
  <c r="J13036" i="3"/>
  <c r="J13037" i="3"/>
  <c r="J13038" i="3"/>
  <c r="J13039" i="3"/>
  <c r="J13040" i="3"/>
  <c r="J13041" i="3"/>
  <c r="J13042" i="3"/>
  <c r="J13043" i="3"/>
  <c r="J13044" i="3"/>
  <c r="J13045" i="3"/>
  <c r="J13046" i="3"/>
  <c r="J13047" i="3"/>
  <c r="J13048" i="3"/>
  <c r="J13049" i="3"/>
  <c r="J13050" i="3"/>
  <c r="J13051" i="3"/>
  <c r="J13052" i="3"/>
  <c r="J13053" i="3"/>
  <c r="J13054" i="3"/>
  <c r="J13055" i="3"/>
  <c r="J13056" i="3"/>
  <c r="J13057" i="3"/>
  <c r="J13058" i="3"/>
  <c r="J13059" i="3"/>
  <c r="J13060" i="3"/>
  <c r="J13061" i="3"/>
  <c r="J13062" i="3"/>
  <c r="J13063" i="3"/>
  <c r="J13064" i="3"/>
  <c r="J13065" i="3"/>
  <c r="J13066" i="3"/>
  <c r="J13067" i="3"/>
  <c r="J13068" i="3"/>
  <c r="J13069" i="3"/>
  <c r="J13070" i="3"/>
  <c r="J13071" i="3"/>
  <c r="J13072" i="3"/>
  <c r="J13073" i="3"/>
  <c r="J13074" i="3"/>
  <c r="J13075" i="3"/>
  <c r="J13076" i="3"/>
  <c r="J13077" i="3"/>
  <c r="J13078" i="3"/>
  <c r="J13079" i="3"/>
  <c r="J13080" i="3"/>
  <c r="J13081" i="3"/>
  <c r="J13082" i="3"/>
  <c r="J13083" i="3"/>
  <c r="J13084" i="3"/>
  <c r="J13085" i="3"/>
  <c r="J13086" i="3"/>
  <c r="J13087" i="3"/>
  <c r="J13088" i="3"/>
  <c r="J13089" i="3"/>
  <c r="J13090" i="3"/>
  <c r="J13091" i="3"/>
  <c r="J13092" i="3"/>
  <c r="J13093" i="3"/>
  <c r="J13094" i="3"/>
  <c r="J13095" i="3"/>
  <c r="J13096" i="3"/>
  <c r="J13097" i="3"/>
  <c r="J13098" i="3"/>
  <c r="J13099" i="3"/>
  <c r="J13100" i="3"/>
  <c r="J13101" i="3"/>
  <c r="J13102" i="3"/>
  <c r="J13103" i="3"/>
  <c r="J13104" i="3"/>
  <c r="J13105" i="3"/>
  <c r="J13106" i="3"/>
  <c r="J13107" i="3"/>
  <c r="J13108" i="3"/>
  <c r="J13109" i="3"/>
  <c r="J13110" i="3"/>
  <c r="J13111" i="3"/>
  <c r="J13112" i="3"/>
  <c r="J13113" i="3"/>
  <c r="J13114" i="3"/>
  <c r="J13115" i="3"/>
  <c r="J13116" i="3"/>
  <c r="J13117" i="3"/>
  <c r="J13118" i="3"/>
  <c r="J13119" i="3"/>
  <c r="J13120" i="3"/>
  <c r="J13121" i="3"/>
  <c r="J13122" i="3"/>
  <c r="J13123" i="3"/>
  <c r="J13124" i="3"/>
  <c r="J13125" i="3"/>
  <c r="J13126" i="3"/>
  <c r="J13127" i="3"/>
  <c r="J13128" i="3"/>
  <c r="J13129" i="3"/>
  <c r="J13130" i="3"/>
  <c r="J13131" i="3"/>
  <c r="J13132" i="3"/>
  <c r="J13133" i="3"/>
  <c r="J13134" i="3"/>
  <c r="J13135" i="3"/>
  <c r="J13136" i="3"/>
  <c r="J13137" i="3"/>
  <c r="J13138" i="3"/>
  <c r="J13139" i="3"/>
  <c r="J13140" i="3"/>
  <c r="J13141" i="3"/>
  <c r="J13142" i="3"/>
  <c r="J13143" i="3"/>
  <c r="J13144" i="3"/>
  <c r="J13145" i="3"/>
  <c r="J13146" i="3"/>
  <c r="J13147" i="3"/>
  <c r="J13148" i="3"/>
  <c r="J13149" i="3"/>
  <c r="J13150" i="3"/>
  <c r="J13151" i="3"/>
  <c r="J13152" i="3"/>
  <c r="J13153" i="3"/>
  <c r="J13154" i="3"/>
  <c r="J13155" i="3"/>
  <c r="J13156" i="3"/>
  <c r="J13157" i="3"/>
  <c r="J13158" i="3"/>
  <c r="J13159" i="3"/>
  <c r="J13160" i="3"/>
  <c r="J13161" i="3"/>
  <c r="J13162" i="3"/>
  <c r="J13163" i="3"/>
  <c r="J13164" i="3"/>
  <c r="J13165" i="3"/>
  <c r="J13166" i="3"/>
  <c r="J13167" i="3"/>
  <c r="J13168" i="3"/>
  <c r="J13169" i="3"/>
  <c r="J13170" i="3"/>
  <c r="J13171" i="3"/>
  <c r="J13172" i="3"/>
  <c r="J13173" i="3"/>
  <c r="J13174" i="3"/>
  <c r="J13175" i="3"/>
  <c r="J13176" i="3"/>
  <c r="J13177" i="3"/>
  <c r="J13178" i="3"/>
  <c r="J13179" i="3"/>
  <c r="J13180" i="3"/>
  <c r="J13181" i="3"/>
  <c r="J13182" i="3"/>
  <c r="J13183" i="3"/>
  <c r="J13184" i="3"/>
  <c r="J13185" i="3"/>
  <c r="J13186" i="3"/>
  <c r="J13187" i="3"/>
  <c r="J13188" i="3"/>
  <c r="J13189" i="3"/>
  <c r="J13190" i="3"/>
  <c r="J13191" i="3"/>
  <c r="J13192" i="3"/>
  <c r="J13193" i="3"/>
  <c r="J13194" i="3"/>
  <c r="J13195" i="3"/>
  <c r="J13196" i="3"/>
  <c r="J13197" i="3"/>
  <c r="J13198" i="3"/>
  <c r="J13199" i="3"/>
  <c r="J13200" i="3"/>
  <c r="J13201" i="3"/>
  <c r="J13202" i="3"/>
  <c r="J13203" i="3"/>
  <c r="J13204" i="3"/>
  <c r="J13205" i="3"/>
  <c r="J13206" i="3"/>
  <c r="J13207" i="3"/>
  <c r="J13208" i="3"/>
  <c r="J13209" i="3"/>
  <c r="J13210" i="3"/>
  <c r="J13211" i="3"/>
  <c r="J13212" i="3"/>
  <c r="J13213" i="3"/>
  <c r="J13214" i="3"/>
  <c r="J13215" i="3"/>
  <c r="J13216" i="3"/>
  <c r="J13217" i="3"/>
  <c r="J13218" i="3"/>
  <c r="J13219" i="3"/>
  <c r="J13220" i="3"/>
  <c r="J13221" i="3"/>
  <c r="J13222" i="3"/>
  <c r="J13223" i="3"/>
  <c r="J13224" i="3"/>
  <c r="J13225" i="3"/>
  <c r="J13226" i="3"/>
  <c r="J13227" i="3"/>
  <c r="J13228" i="3"/>
  <c r="J13229" i="3"/>
  <c r="J13230" i="3"/>
  <c r="J13231" i="3"/>
  <c r="J13232" i="3"/>
  <c r="J13233" i="3"/>
  <c r="J13234" i="3"/>
  <c r="J13235" i="3"/>
  <c r="J13236" i="3"/>
  <c r="J13237" i="3"/>
  <c r="J13238" i="3"/>
  <c r="J13239" i="3"/>
  <c r="J13240" i="3"/>
  <c r="J13241" i="3"/>
  <c r="J13242" i="3"/>
  <c r="J13243" i="3"/>
  <c r="J13244" i="3"/>
  <c r="J13245" i="3"/>
  <c r="J13246" i="3"/>
  <c r="J13247" i="3"/>
  <c r="J13248" i="3"/>
  <c r="J13249" i="3"/>
  <c r="J13250" i="3"/>
  <c r="J13251" i="3"/>
  <c r="J13252" i="3"/>
  <c r="J13253" i="3"/>
  <c r="J13254" i="3"/>
  <c r="J13255" i="3"/>
  <c r="J13256" i="3"/>
  <c r="J13257" i="3"/>
  <c r="J13258" i="3"/>
  <c r="J13259" i="3"/>
  <c r="J13260" i="3"/>
  <c r="J13261" i="3"/>
  <c r="J13262" i="3"/>
  <c r="J13263" i="3"/>
  <c r="J13264" i="3"/>
  <c r="J13265" i="3"/>
  <c r="J13266" i="3"/>
  <c r="J13267" i="3"/>
  <c r="J13268" i="3"/>
  <c r="J13269" i="3"/>
  <c r="J13270" i="3"/>
  <c r="J13271" i="3"/>
  <c r="J13272" i="3"/>
  <c r="J13273" i="3"/>
  <c r="J13274" i="3"/>
  <c r="J13275" i="3"/>
  <c r="J13276" i="3"/>
  <c r="J13277" i="3"/>
  <c r="J13278" i="3"/>
  <c r="J13279" i="3"/>
  <c r="J13280" i="3"/>
  <c r="J13281" i="3"/>
  <c r="J13282" i="3"/>
  <c r="J13283" i="3"/>
  <c r="J13284" i="3"/>
  <c r="J13285" i="3"/>
  <c r="J13286" i="3"/>
  <c r="J13287" i="3"/>
  <c r="J13288" i="3"/>
  <c r="J13289" i="3"/>
  <c r="J13290" i="3"/>
  <c r="J13291" i="3"/>
  <c r="J13292" i="3"/>
  <c r="J13293" i="3"/>
  <c r="J13294" i="3"/>
  <c r="J13295" i="3"/>
  <c r="J13296" i="3"/>
  <c r="J13297" i="3"/>
  <c r="J13298" i="3"/>
  <c r="J13299" i="3"/>
  <c r="J13300" i="3"/>
  <c r="J13301" i="3"/>
  <c r="J13302" i="3"/>
  <c r="J13303" i="3"/>
  <c r="J13304" i="3"/>
  <c r="J13305" i="3"/>
  <c r="J13306" i="3"/>
  <c r="J13307" i="3"/>
  <c r="J13308" i="3"/>
  <c r="J13309" i="3"/>
  <c r="J13310" i="3"/>
  <c r="J13311" i="3"/>
  <c r="J13312" i="3"/>
  <c r="J13313" i="3"/>
  <c r="J13314" i="3"/>
  <c r="J13315" i="3"/>
  <c r="J13316" i="3"/>
  <c r="J13317" i="3"/>
  <c r="J13318" i="3"/>
  <c r="J13319" i="3"/>
  <c r="J13320" i="3"/>
  <c r="J13321" i="3"/>
  <c r="J13322" i="3"/>
  <c r="J13323" i="3"/>
  <c r="J13324" i="3"/>
  <c r="J13325" i="3"/>
  <c r="J13326" i="3"/>
  <c r="J13327" i="3"/>
  <c r="J13328" i="3"/>
  <c r="J13329" i="3"/>
  <c r="J13330" i="3"/>
  <c r="J13331" i="3"/>
  <c r="J13332" i="3"/>
  <c r="J13333" i="3"/>
  <c r="J13334" i="3"/>
  <c r="J13335" i="3"/>
  <c r="J13336" i="3"/>
  <c r="J13337" i="3"/>
  <c r="J13338" i="3"/>
  <c r="J13339" i="3"/>
  <c r="J13340" i="3"/>
  <c r="J13341" i="3"/>
  <c r="J13342" i="3"/>
  <c r="J13343" i="3"/>
  <c r="J13344" i="3"/>
  <c r="J13345" i="3"/>
  <c r="J13346" i="3"/>
  <c r="J13347" i="3"/>
  <c r="J13348" i="3"/>
  <c r="J13349" i="3"/>
  <c r="J13350" i="3"/>
  <c r="J13351" i="3"/>
  <c r="J13352" i="3"/>
  <c r="J13353" i="3"/>
  <c r="J13354" i="3"/>
  <c r="J13355" i="3"/>
  <c r="J13356" i="3"/>
  <c r="J13357" i="3"/>
  <c r="J13358" i="3"/>
  <c r="J13359" i="3"/>
  <c r="J13360" i="3"/>
  <c r="J13361" i="3"/>
  <c r="J13362" i="3"/>
  <c r="J13363" i="3"/>
  <c r="J13364" i="3"/>
  <c r="J13365" i="3"/>
  <c r="J13366" i="3"/>
  <c r="J13367" i="3"/>
  <c r="J13368" i="3"/>
  <c r="J13369" i="3"/>
  <c r="J13370" i="3"/>
  <c r="J13371" i="3"/>
  <c r="J13372" i="3"/>
  <c r="J13373" i="3"/>
  <c r="J13374" i="3"/>
  <c r="J13375" i="3"/>
  <c r="J13376" i="3"/>
  <c r="J13377" i="3"/>
  <c r="J13378" i="3"/>
  <c r="J13379" i="3"/>
  <c r="J13380" i="3"/>
  <c r="J13381" i="3"/>
  <c r="J13382" i="3"/>
  <c r="J13383" i="3"/>
  <c r="J13384" i="3"/>
  <c r="J13385" i="3"/>
  <c r="J13386" i="3"/>
  <c r="J13387" i="3"/>
  <c r="J13388" i="3"/>
  <c r="J13389" i="3"/>
  <c r="J13390" i="3"/>
  <c r="J13391" i="3"/>
  <c r="J13392" i="3"/>
  <c r="J13393" i="3"/>
  <c r="J13394" i="3"/>
  <c r="J13395" i="3"/>
  <c r="J13396" i="3"/>
  <c r="J13397" i="3"/>
  <c r="J13398" i="3"/>
  <c r="J13399" i="3"/>
  <c r="J13400" i="3"/>
  <c r="J13401" i="3"/>
  <c r="J13402" i="3"/>
  <c r="J13403" i="3"/>
  <c r="J13404" i="3"/>
  <c r="J13405" i="3"/>
  <c r="J13406" i="3"/>
  <c r="J13407" i="3"/>
  <c r="J13408" i="3"/>
  <c r="J13409" i="3"/>
  <c r="J13410" i="3"/>
  <c r="J13411" i="3"/>
  <c r="J13412" i="3"/>
  <c r="J13413" i="3"/>
  <c r="J13414" i="3"/>
  <c r="J13415" i="3"/>
  <c r="J13416" i="3"/>
  <c r="J13417" i="3"/>
  <c r="J13418" i="3"/>
  <c r="J13419" i="3"/>
  <c r="J13420" i="3"/>
  <c r="J13421" i="3"/>
  <c r="J13422" i="3"/>
  <c r="J13423" i="3"/>
  <c r="J13424" i="3"/>
  <c r="J13425" i="3"/>
  <c r="J13426" i="3"/>
  <c r="J13427" i="3"/>
  <c r="J13428" i="3"/>
  <c r="J13429" i="3"/>
  <c r="J13430" i="3"/>
  <c r="J13431" i="3"/>
  <c r="J13432" i="3"/>
  <c r="J13433" i="3"/>
  <c r="J13434" i="3"/>
  <c r="J13435" i="3"/>
  <c r="J13436" i="3"/>
  <c r="J13437" i="3"/>
  <c r="J13438" i="3"/>
  <c r="J13439" i="3"/>
  <c r="J13440" i="3"/>
  <c r="J13441" i="3"/>
  <c r="J13442" i="3"/>
  <c r="J13443" i="3"/>
  <c r="J13444" i="3"/>
  <c r="J13445" i="3"/>
  <c r="J13446" i="3"/>
  <c r="J13447" i="3"/>
  <c r="J13448" i="3"/>
  <c r="J13449" i="3"/>
  <c r="J13450" i="3"/>
  <c r="J13451" i="3"/>
  <c r="J13452" i="3"/>
  <c r="J13453" i="3"/>
  <c r="J13454" i="3"/>
  <c r="J13455" i="3"/>
  <c r="J13456" i="3"/>
  <c r="J13457" i="3"/>
  <c r="J13458" i="3"/>
  <c r="J13459" i="3"/>
  <c r="J13460" i="3"/>
  <c r="J13461" i="3"/>
  <c r="J13462" i="3"/>
  <c r="J13463" i="3"/>
  <c r="J13464" i="3"/>
  <c r="J13465" i="3"/>
  <c r="J13466" i="3"/>
  <c r="J13467" i="3"/>
  <c r="J13468" i="3"/>
  <c r="J13469" i="3"/>
  <c r="J13470" i="3"/>
  <c r="J13471" i="3"/>
  <c r="J13472" i="3"/>
  <c r="J13473" i="3"/>
  <c r="J13474" i="3"/>
  <c r="J13475" i="3"/>
  <c r="J13476" i="3"/>
  <c r="J13477" i="3"/>
  <c r="J13478" i="3"/>
  <c r="J13479" i="3"/>
  <c r="J13480" i="3"/>
  <c r="J13481" i="3"/>
  <c r="J13482" i="3"/>
  <c r="J13483" i="3"/>
  <c r="J13484" i="3"/>
  <c r="J13485" i="3"/>
  <c r="J13486" i="3"/>
  <c r="J13487" i="3"/>
  <c r="J13488" i="3"/>
  <c r="J13489" i="3"/>
  <c r="J13490" i="3"/>
  <c r="J13491" i="3"/>
  <c r="J13492" i="3"/>
  <c r="J13493" i="3"/>
  <c r="J13494" i="3"/>
  <c r="J13495" i="3"/>
  <c r="J13496" i="3"/>
  <c r="J13497" i="3"/>
  <c r="J13498" i="3"/>
  <c r="J13499" i="3"/>
  <c r="J13500" i="3"/>
  <c r="J13501" i="3"/>
  <c r="J13502" i="3"/>
  <c r="J13503" i="3"/>
  <c r="J13504" i="3"/>
  <c r="J13505" i="3"/>
  <c r="J13506" i="3"/>
  <c r="J13507" i="3"/>
  <c r="J13508" i="3"/>
  <c r="J13509" i="3"/>
  <c r="J13510" i="3"/>
  <c r="J13511" i="3"/>
  <c r="J13512" i="3"/>
  <c r="J13513" i="3"/>
  <c r="J13514" i="3"/>
  <c r="J13515" i="3"/>
  <c r="J13516" i="3"/>
  <c r="J13517" i="3"/>
  <c r="J13518" i="3"/>
  <c r="J13519" i="3"/>
  <c r="J13520" i="3"/>
  <c r="J13521" i="3"/>
  <c r="J13522" i="3"/>
  <c r="J13523" i="3"/>
  <c r="J13524" i="3"/>
  <c r="J13525" i="3"/>
  <c r="J13526" i="3"/>
  <c r="J13527" i="3"/>
  <c r="J13528" i="3"/>
  <c r="J13529" i="3"/>
  <c r="J13530" i="3"/>
  <c r="J13531" i="3"/>
  <c r="J13532" i="3"/>
  <c r="J13533" i="3"/>
  <c r="J13534" i="3"/>
  <c r="J13535" i="3"/>
  <c r="J13536" i="3"/>
  <c r="J2" i="3"/>
  <c r="I2" i="3"/>
  <c r="B7" i="10"/>
  <c r="B6" i="10"/>
  <c r="B5" i="10"/>
  <c r="E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D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B2" i="4"/>
  <c r="C2" i="4"/>
  <c r="L2" i="4" a="1"/>
  <c r="L2" i="4" s="1"/>
  <c r="L3" i="4" a="1"/>
  <c r="L3" i="4" s="1"/>
  <c r="L4" i="4" a="1"/>
  <c r="L4" i="4" s="1"/>
  <c r="L5" i="4" a="1"/>
  <c r="L5" i="4" s="1"/>
  <c r="L6" i="4" a="1"/>
  <c r="L6" i="4" s="1"/>
  <c r="L7" i="4" a="1"/>
  <c r="L7" i="4" s="1"/>
  <c r="L8" i="4" a="1"/>
  <c r="L8" i="4" s="1"/>
  <c r="L9" i="4" a="1"/>
  <c r="L9" i="4" s="1"/>
  <c r="L10" i="4" a="1"/>
  <c r="L10" i="4" s="1"/>
  <c r="L11" i="4" a="1"/>
  <c r="L11" i="4" s="1"/>
  <c r="L12" i="4" a="1"/>
  <c r="L12" i="4" s="1"/>
  <c r="L13" i="4" a="1"/>
  <c r="L13" i="4" s="1"/>
  <c r="L14" i="4" a="1"/>
  <c r="L14" i="4" s="1"/>
  <c r="L15" i="4" a="1"/>
  <c r="L15" i="4" s="1"/>
  <c r="L16" i="4" a="1"/>
  <c r="L16" i="4" s="1"/>
  <c r="L17" i="4" a="1"/>
  <c r="L17" i="4" s="1"/>
  <c r="L18" i="4" a="1"/>
  <c r="L18" i="4" s="1"/>
  <c r="L19" i="4" a="1"/>
  <c r="L19" i="4" s="1"/>
  <c r="L20" i="4" a="1"/>
  <c r="L20" i="4" s="1"/>
  <c r="L21" i="4" a="1"/>
  <c r="L21" i="4" s="1"/>
  <c r="L22" i="4" a="1"/>
  <c r="L22" i="4" s="1"/>
  <c r="L23" i="4" a="1"/>
  <c r="L23" i="4" s="1"/>
  <c r="L24" i="4" a="1"/>
  <c r="L24" i="4" s="1"/>
  <c r="L25" i="4" a="1"/>
  <c r="L25" i="4" s="1"/>
  <c r="L26" i="4" a="1"/>
  <c r="L26" i="4" s="1"/>
  <c r="L27" i="4" a="1"/>
  <c r="L27" i="4" s="1"/>
  <c r="L28" i="4" a="1"/>
  <c r="L28" i="4" s="1"/>
  <c r="L29" i="4" a="1"/>
  <c r="L29" i="4" s="1"/>
  <c r="L30" i="4" a="1"/>
  <c r="L30" i="4" s="1"/>
  <c r="L31" i="4" a="1"/>
  <c r="L31" i="4" s="1"/>
  <c r="L32" i="4" a="1"/>
  <c r="L32" i="4" s="1"/>
  <c r="L33" i="4" a="1"/>
  <c r="L33" i="4" s="1"/>
  <c r="L34" i="4" a="1"/>
  <c r="L34" i="4" s="1"/>
  <c r="L35" i="4" a="1"/>
  <c r="L35" i="4" s="1"/>
  <c r="L36" i="4" a="1"/>
  <c r="L36" i="4" s="1"/>
  <c r="L37" i="4" a="1"/>
  <c r="L37" i="4" s="1"/>
  <c r="L38" i="4" a="1"/>
  <c r="L38" i="4" s="1"/>
  <c r="L39" i="4" a="1"/>
  <c r="L39" i="4" s="1"/>
  <c r="L40" i="4" a="1"/>
  <c r="L40" i="4" s="1"/>
  <c r="L41" i="4" a="1"/>
  <c r="L41" i="4" s="1"/>
  <c r="L42" i="4" a="1"/>
  <c r="L42" i="4" s="1"/>
  <c r="L43" i="4" a="1"/>
  <c r="L43" i="4" s="1"/>
  <c r="L44" i="4" a="1"/>
  <c r="L44" i="4" s="1"/>
  <c r="L45" i="4" a="1"/>
  <c r="L45" i="4" s="1"/>
  <c r="L46" i="4" a="1"/>
  <c r="L46" i="4" s="1"/>
  <c r="L47" i="4" a="1"/>
  <c r="L47" i="4" s="1"/>
  <c r="L48" i="4" a="1"/>
  <c r="L48" i="4" s="1"/>
  <c r="L49" i="4" a="1"/>
  <c r="L49" i="4" s="1"/>
  <c r="L50" i="4" a="1"/>
  <c r="L50" i="4" s="1"/>
  <c r="L51" i="4" a="1"/>
  <c r="L51" i="4" s="1"/>
  <c r="L52" i="4" a="1"/>
  <c r="L52" i="4" s="1"/>
  <c r="L53" i="4" a="1"/>
  <c r="L53" i="4" s="1"/>
  <c r="L54" i="4" a="1"/>
  <c r="L54" i="4" s="1"/>
  <c r="L55" i="4" a="1"/>
  <c r="L55" i="4" s="1"/>
  <c r="L56" i="4" a="1"/>
  <c r="L56" i="4" s="1"/>
  <c r="L57" i="4" a="1"/>
  <c r="L57" i="4" s="1"/>
  <c r="L58" i="4" a="1"/>
  <c r="L58" i="4" s="1"/>
  <c r="L59" i="4" a="1"/>
  <c r="L59" i="4" s="1"/>
  <c r="L60" i="4" a="1"/>
  <c r="L60" i="4" s="1"/>
  <c r="L61" i="4" a="1"/>
  <c r="L61" i="4" s="1"/>
  <c r="L62" i="4" a="1"/>
  <c r="L62" i="4" s="1"/>
  <c r="L63" i="4" a="1"/>
  <c r="L63" i="4" s="1"/>
  <c r="L64" i="4" a="1"/>
  <c r="L64" i="4" s="1"/>
  <c r="L65" i="4" a="1"/>
  <c r="L65" i="4" s="1"/>
  <c r="L66" i="4" a="1"/>
  <c r="L66" i="4" s="1"/>
  <c r="L67" i="4" a="1"/>
  <c r="L67" i="4" s="1"/>
  <c r="L68" i="4" a="1"/>
  <c r="L68" i="4" s="1"/>
  <c r="L69" i="4" a="1"/>
  <c r="L69" i="4" s="1"/>
  <c r="L70" i="4" a="1"/>
  <c r="L70" i="4" s="1"/>
  <c r="L71" i="4" a="1"/>
  <c r="L71" i="4" s="1"/>
  <c r="L72" i="4" a="1"/>
  <c r="L72" i="4" s="1"/>
  <c r="L73" i="4" a="1"/>
  <c r="L73" i="4" s="1"/>
  <c r="L74" i="4" a="1"/>
  <c r="L74" i="4" s="1"/>
  <c r="L75" i="4" a="1"/>
  <c r="L75" i="4" s="1"/>
  <c r="L76" i="4" a="1"/>
  <c r="L76" i="4" s="1"/>
  <c r="L77" i="4" a="1"/>
  <c r="L77" i="4" s="1"/>
  <c r="L78" i="4" a="1"/>
  <c r="L78" i="4" s="1"/>
  <c r="L79" i="4" a="1"/>
  <c r="L79" i="4" s="1"/>
  <c r="L80" i="4" a="1"/>
  <c r="L80" i="4" s="1"/>
  <c r="L81" i="4" a="1"/>
  <c r="L81" i="4" s="1"/>
  <c r="L82" i="4" a="1"/>
  <c r="L82" i="4" s="1"/>
  <c r="L83" i="4" a="1"/>
  <c r="L83" i="4" s="1"/>
  <c r="L84" i="4" a="1"/>
  <c r="L84" i="4" s="1"/>
  <c r="L85" i="4" a="1"/>
  <c r="L85" i="4" s="1"/>
  <c r="L86" i="4" a="1"/>
  <c r="L86" i="4" s="1"/>
  <c r="L87" i="4" a="1"/>
  <c r="L87" i="4" s="1"/>
  <c r="L88" i="4" a="1"/>
  <c r="L88" i="4" s="1"/>
  <c r="L89" i="4" a="1"/>
  <c r="L89" i="4" s="1"/>
  <c r="L90" i="4" a="1"/>
  <c r="L90" i="4" s="1"/>
  <c r="L91" i="4" a="1"/>
  <c r="L91" i="4" s="1"/>
  <c r="L92" i="4" a="1"/>
  <c r="L92" i="4" s="1"/>
  <c r="L93" i="4" a="1"/>
  <c r="L93" i="4" s="1"/>
  <c r="L94" i="4" a="1"/>
  <c r="L94" i="4" s="1"/>
  <c r="L95" i="4" a="1"/>
  <c r="L95" i="4" s="1"/>
  <c r="L96" i="4" a="1"/>
  <c r="L96" i="4" s="1"/>
  <c r="L97" i="4" a="1"/>
  <c r="L97" i="4" s="1"/>
  <c r="L98" i="4" a="1"/>
  <c r="L98" i="4" s="1"/>
  <c r="L99" i="4" a="1"/>
  <c r="L99" i="4" s="1"/>
  <c r="L100" i="4" a="1"/>
  <c r="L100" i="4" s="1"/>
  <c r="L101" i="4" a="1"/>
  <c r="L101" i="4" s="1"/>
  <c r="L102" i="4" a="1"/>
  <c r="L102" i="4" s="1"/>
  <c r="L103" i="4" a="1"/>
  <c r="L103" i="4" s="1"/>
  <c r="L104" i="4" a="1"/>
  <c r="L104" i="4" s="1"/>
  <c r="L105" i="4" a="1"/>
  <c r="L105" i="4" s="1"/>
  <c r="L106" i="4" a="1"/>
  <c r="L106" i="4" s="1"/>
  <c r="L107" i="4" a="1"/>
  <c r="L107" i="4" s="1"/>
  <c r="L108" i="4" a="1"/>
  <c r="L108" i="4" s="1"/>
  <c r="L109" i="4" a="1"/>
  <c r="L109" i="4" s="1"/>
  <c r="L110" i="4" a="1"/>
  <c r="L110" i="4" s="1"/>
  <c r="L111" i="4" a="1"/>
  <c r="L111" i="4" s="1"/>
  <c r="L112" i="4" a="1"/>
  <c r="L112" i="4" s="1"/>
  <c r="L113" i="4" a="1"/>
  <c r="L113" i="4" s="1"/>
  <c r="L114" i="4" a="1"/>
  <c r="L114" i="4" s="1"/>
  <c r="L115" i="4" a="1"/>
  <c r="L115" i="4" s="1"/>
  <c r="L116" i="4" a="1"/>
  <c r="L116" i="4" s="1"/>
  <c r="L117" i="4" a="1"/>
  <c r="L117" i="4" s="1"/>
  <c r="L118" i="4" a="1"/>
  <c r="L118" i="4" s="1"/>
  <c r="L119" i="4" a="1"/>
  <c r="L119" i="4" s="1"/>
  <c r="L120" i="4" a="1"/>
  <c r="L120" i="4" s="1"/>
  <c r="L121" i="4" a="1"/>
  <c r="L121" i="4" s="1"/>
  <c r="L122" i="4" a="1"/>
  <c r="L122" i="4" s="1"/>
  <c r="L123" i="4" a="1"/>
  <c r="L123" i="4" s="1"/>
  <c r="L124" i="4" a="1"/>
  <c r="L124" i="4" s="1"/>
  <c r="L125" i="4" a="1"/>
  <c r="L125" i="4" s="1"/>
  <c r="L126" i="4" a="1"/>
  <c r="L126" i="4" s="1"/>
  <c r="L127" i="4" a="1"/>
  <c r="L127" i="4" s="1"/>
  <c r="L128" i="4" a="1"/>
  <c r="L128" i="4" s="1"/>
  <c r="L129" i="4" a="1"/>
  <c r="L129" i="4" s="1"/>
  <c r="L130" i="4" a="1"/>
  <c r="L130" i="4" s="1"/>
  <c r="L131" i="4" a="1"/>
  <c r="L131" i="4" s="1"/>
  <c r="L132" i="4" a="1"/>
  <c r="L132" i="4" s="1"/>
  <c r="L133" i="4" a="1"/>
  <c r="L133" i="4" s="1"/>
  <c r="L134" i="4" a="1"/>
  <c r="L134" i="4" s="1"/>
  <c r="L135" i="4" a="1"/>
  <c r="L135" i="4" s="1"/>
  <c r="L136" i="4" a="1"/>
  <c r="L136" i="4" s="1"/>
  <c r="L137" i="4" a="1"/>
  <c r="L137" i="4" s="1"/>
  <c r="L138" i="4" a="1"/>
  <c r="L138" i="4" s="1"/>
  <c r="L139" i="4" a="1"/>
  <c r="L139" i="4" s="1"/>
  <c r="L140" i="4" a="1"/>
  <c r="L140" i="4" s="1"/>
  <c r="L141" i="4" a="1"/>
  <c r="L141" i="4" s="1"/>
  <c r="L142" i="4" a="1"/>
  <c r="L142" i="4" s="1"/>
  <c r="L143" i="4" a="1"/>
  <c r="L143" i="4" s="1"/>
  <c r="L144" i="4" a="1"/>
  <c r="L144" i="4" s="1"/>
  <c r="L145" i="4" a="1"/>
  <c r="L145" i="4" s="1"/>
  <c r="L146" i="4" a="1"/>
  <c r="L146" i="4" s="1"/>
  <c r="L147" i="4" a="1"/>
  <c r="L147" i="4" s="1"/>
  <c r="L148" i="4" a="1"/>
  <c r="L148" i="4" s="1"/>
  <c r="L149" i="4" a="1"/>
  <c r="L149" i="4" s="1"/>
  <c r="L150" i="4" a="1"/>
  <c r="L150" i="4" s="1"/>
  <c r="L151" i="4" a="1"/>
  <c r="L151" i="4" s="1"/>
  <c r="L152" i="4" a="1"/>
  <c r="L152" i="4" s="1"/>
  <c r="L153" i="4" a="1"/>
  <c r="L153" i="4" s="1"/>
  <c r="L154" i="4" a="1"/>
  <c r="L154" i="4" s="1"/>
  <c r="L155" i="4" a="1"/>
  <c r="L155" i="4" s="1"/>
  <c r="L156" i="4" a="1"/>
  <c r="L156" i="4" s="1"/>
  <c r="L157" i="4" a="1"/>
  <c r="L157" i="4" s="1"/>
  <c r="L158" i="4" a="1"/>
  <c r="L158" i="4" s="1"/>
  <c r="L159" i="4" a="1"/>
  <c r="L159" i="4" s="1"/>
  <c r="L160" i="4" a="1"/>
  <c r="L160" i="4" s="1"/>
  <c r="L161" i="4" a="1"/>
  <c r="L161" i="4" s="1"/>
  <c r="L162" i="4" a="1"/>
  <c r="L162" i="4" s="1"/>
  <c r="L163" i="4" a="1"/>
  <c r="L163" i="4" s="1"/>
  <c r="L164" i="4" a="1"/>
  <c r="L164" i="4" s="1"/>
  <c r="L165" i="4" a="1"/>
  <c r="L165" i="4" s="1"/>
  <c r="L166" i="4" a="1"/>
  <c r="L166" i="4" s="1"/>
  <c r="L167" i="4" a="1"/>
  <c r="L167" i="4" s="1"/>
  <c r="L168" i="4" a="1"/>
  <c r="L168" i="4" s="1"/>
  <c r="L169" i="4" a="1"/>
  <c r="L169" i="4" s="1"/>
  <c r="L170" i="4" a="1"/>
  <c r="L170" i="4" s="1"/>
  <c r="L171" i="4" a="1"/>
  <c r="L171" i="4" s="1"/>
  <c r="L172" i="4" a="1"/>
  <c r="L172" i="4" s="1"/>
  <c r="L173" i="4" a="1"/>
  <c r="L173" i="4" s="1"/>
  <c r="L174" i="4" a="1"/>
  <c r="L174" i="4" s="1"/>
  <c r="L175" i="4" a="1"/>
  <c r="L175" i="4" s="1"/>
  <c r="L176" i="4" a="1"/>
  <c r="L176" i="4" s="1"/>
  <c r="L177" i="4" a="1"/>
  <c r="L177" i="4" s="1"/>
  <c r="L178" i="4" a="1"/>
  <c r="L178" i="4" s="1"/>
  <c r="L179" i="4" a="1"/>
  <c r="L179" i="4" s="1"/>
  <c r="L180" i="4" a="1"/>
  <c r="L180" i="4" s="1"/>
  <c r="L181" i="4" a="1"/>
  <c r="L181" i="4" s="1"/>
  <c r="L182" i="4" a="1"/>
  <c r="L182" i="4" s="1"/>
  <c r="L183" i="4" a="1"/>
  <c r="L183" i="4" s="1"/>
  <c r="L184" i="4" a="1"/>
  <c r="L184" i="4" s="1"/>
  <c r="L185" i="4" a="1"/>
  <c r="L185" i="4" s="1"/>
  <c r="L186" i="4" a="1"/>
  <c r="L186" i="4" s="1"/>
  <c r="L187" i="4" a="1"/>
  <c r="L187" i="4" s="1"/>
  <c r="L188" i="4" a="1"/>
  <c r="L188" i="4" s="1"/>
  <c r="L189" i="4" a="1"/>
  <c r="L189" i="4" s="1"/>
  <c r="L190" i="4" a="1"/>
  <c r="L190" i="4" s="1"/>
  <c r="L191" i="4" a="1"/>
  <c r="L191" i="4" s="1"/>
  <c r="L192" i="4" a="1"/>
  <c r="L192" i="4" s="1"/>
  <c r="L193" i="4" a="1"/>
  <c r="L193" i="4" s="1"/>
  <c r="L194" i="4" a="1"/>
  <c r="L194" i="4" s="1"/>
  <c r="L195" i="4" a="1"/>
  <c r="L195" i="4" s="1"/>
  <c r="L196" i="4" a="1"/>
  <c r="L196" i="4" s="1"/>
  <c r="L197" i="4" a="1"/>
  <c r="L197" i="4" s="1"/>
  <c r="L198" i="4" a="1"/>
  <c r="L198" i="4" s="1"/>
  <c r="L199" i="4" a="1"/>
  <c r="L199" i="4" s="1"/>
  <c r="L200" i="4" a="1"/>
  <c r="L200" i="4" s="1"/>
  <c r="L201" i="4" a="1"/>
  <c r="L201" i="4" s="1"/>
  <c r="L202" i="4" a="1"/>
  <c r="L202" i="4" s="1"/>
  <c r="L203" i="4" a="1"/>
  <c r="L203" i="4" s="1"/>
  <c r="L204" i="4" a="1"/>
  <c r="L204" i="4" s="1"/>
  <c r="L205" i="4" a="1"/>
  <c r="L205" i="4" s="1"/>
  <c r="L206" i="4" a="1"/>
  <c r="L206" i="4" s="1"/>
  <c r="L207" i="4" a="1"/>
  <c r="L207" i="4" s="1"/>
  <c r="L208" i="4" a="1"/>
  <c r="L208" i="4" s="1"/>
  <c r="L209" i="4" a="1"/>
  <c r="L209" i="4" s="1"/>
  <c r="L210" i="4" a="1"/>
  <c r="L210" i="4" s="1"/>
  <c r="L211" i="4" a="1"/>
  <c r="L211" i="4" s="1"/>
  <c r="L212" i="4" a="1"/>
  <c r="L212" i="4" s="1"/>
  <c r="L213" i="4" a="1"/>
  <c r="L213" i="4" s="1"/>
  <c r="L214" i="4" a="1"/>
  <c r="L214" i="4" s="1"/>
  <c r="L215" i="4" a="1"/>
  <c r="L215" i="4" s="1"/>
  <c r="L216" i="4" a="1"/>
  <c r="L216" i="4" s="1"/>
  <c r="L217" i="4" a="1"/>
  <c r="L217" i="4" s="1"/>
  <c r="L218" i="4" a="1"/>
  <c r="L218" i="4" s="1"/>
  <c r="L219" i="4" a="1"/>
  <c r="L219" i="4" s="1"/>
  <c r="L220" i="4" a="1"/>
  <c r="L220" i="4" s="1"/>
  <c r="L221" i="4" a="1"/>
  <c r="L221" i="4" s="1"/>
  <c r="L222" i="4" a="1"/>
  <c r="L222" i="4" s="1"/>
  <c r="L223" i="4" a="1"/>
  <c r="L223" i="4" s="1"/>
  <c r="L224" i="4" a="1"/>
  <c r="L224" i="4" s="1"/>
  <c r="L225" i="4" a="1"/>
  <c r="L225" i="4" s="1"/>
  <c r="L226" i="4" a="1"/>
  <c r="L226" i="4" s="1"/>
  <c r="L227" i="4" a="1"/>
  <c r="L227" i="4" s="1"/>
  <c r="L228" i="4" a="1"/>
  <c r="L228" i="4" s="1"/>
  <c r="L229" i="4" a="1"/>
  <c r="L229" i="4" s="1"/>
  <c r="L230" i="4" a="1"/>
  <c r="L230" i="4" s="1"/>
  <c r="L231" i="4" a="1"/>
  <c r="L231" i="4" s="1"/>
  <c r="L232" i="4" a="1"/>
  <c r="L232" i="4" s="1"/>
  <c r="L233" i="4" a="1"/>
  <c r="L233" i="4" s="1"/>
  <c r="L234" i="4" a="1"/>
  <c r="L234" i="4" s="1"/>
  <c r="L235" i="4" a="1"/>
  <c r="L235" i="4" s="1"/>
  <c r="L236" i="4" a="1"/>
  <c r="L236" i="4" s="1"/>
  <c r="L237" i="4" a="1"/>
  <c r="L237" i="4" s="1"/>
  <c r="L238" i="4" a="1"/>
  <c r="L238" i="4" s="1"/>
  <c r="L239" i="4" a="1"/>
  <c r="L239" i="4" s="1"/>
  <c r="L240" i="4" a="1"/>
  <c r="L240" i="4" s="1"/>
  <c r="L241" i="4" a="1"/>
  <c r="L241" i="4" s="1"/>
  <c r="L242" i="4" a="1"/>
  <c r="L242" i="4" s="1"/>
  <c r="L243" i="4" a="1"/>
  <c r="L243" i="4" s="1"/>
  <c r="L244" i="4" a="1"/>
  <c r="L244" i="4" s="1"/>
  <c r="L245" i="4" a="1"/>
  <c r="L245" i="4" s="1"/>
  <c r="L246" i="4" a="1"/>
  <c r="L246" i="4" s="1"/>
  <c r="L247" i="4" a="1"/>
  <c r="L247" i="4" s="1"/>
  <c r="L248" i="4" a="1"/>
  <c r="L248" i="4" s="1"/>
  <c r="L249" i="4" a="1"/>
  <c r="L249" i="4" s="1"/>
  <c r="L250" i="4" a="1"/>
  <c r="L250" i="4" s="1"/>
  <c r="L251" i="4" a="1"/>
  <c r="L251" i="4" s="1"/>
  <c r="L252" i="4" a="1"/>
  <c r="L252" i="4" s="1"/>
  <c r="L253" i="4" a="1"/>
  <c r="L253" i="4" s="1"/>
  <c r="L254" i="4" a="1"/>
  <c r="L254" i="4" s="1"/>
  <c r="L255" i="4" a="1"/>
  <c r="L255" i="4" s="1"/>
  <c r="L256" i="4" a="1"/>
  <c r="L256" i="4" s="1"/>
  <c r="L257" i="4" a="1"/>
  <c r="L257" i="4" s="1"/>
  <c r="L258" i="4" a="1"/>
  <c r="L258" i="4" s="1"/>
  <c r="L259" i="4" a="1"/>
  <c r="L259" i="4" s="1"/>
  <c r="L260" i="4" a="1"/>
  <c r="L260" i="4" s="1"/>
  <c r="L261" i="4" a="1"/>
  <c r="L261" i="4" s="1"/>
  <c r="L262" i="4" a="1"/>
  <c r="L262" i="4" s="1"/>
  <c r="L263" i="4" a="1"/>
  <c r="L263" i="4" s="1"/>
  <c r="L264" i="4" a="1"/>
  <c r="L264" i="4" s="1"/>
  <c r="L265" i="4" a="1"/>
  <c r="L265" i="4" s="1"/>
  <c r="L266" i="4" a="1"/>
  <c r="L266" i="4" s="1"/>
  <c r="L267" i="4" a="1"/>
  <c r="L267" i="4" s="1"/>
  <c r="L268" i="4" a="1"/>
  <c r="L268" i="4" s="1"/>
  <c r="L269" i="4" a="1"/>
  <c r="L269" i="4" s="1"/>
  <c r="L270" i="4" a="1"/>
  <c r="L270" i="4" s="1"/>
  <c r="L271" i="4" a="1"/>
  <c r="L271" i="4" s="1"/>
  <c r="L272" i="4" a="1"/>
  <c r="L272" i="4" s="1"/>
  <c r="L273" i="4" a="1"/>
  <c r="L273" i="4" s="1"/>
  <c r="L274" i="4" a="1"/>
  <c r="L274" i="4" s="1"/>
  <c r="L275" i="4" a="1"/>
  <c r="L275" i="4" s="1"/>
  <c r="L276" i="4" a="1"/>
  <c r="L276" i="4" s="1"/>
  <c r="L277" i="4" a="1"/>
  <c r="L277" i="4" s="1"/>
  <c r="L278" i="4" a="1"/>
  <c r="L278" i="4" s="1"/>
  <c r="L279" i="4" a="1"/>
  <c r="L279" i="4" s="1"/>
  <c r="L280" i="4" a="1"/>
  <c r="L280" i="4" s="1"/>
  <c r="L281" i="4" a="1"/>
  <c r="L281" i="4" s="1"/>
  <c r="L282" i="4" a="1"/>
  <c r="L282" i="4" s="1"/>
  <c r="L283" i="4" a="1"/>
  <c r="L283" i="4" s="1"/>
  <c r="L284" i="4" a="1"/>
  <c r="L284" i="4" s="1"/>
  <c r="L285" i="4" a="1"/>
  <c r="L285" i="4" s="1"/>
  <c r="L286" i="4" a="1"/>
  <c r="L286" i="4" s="1"/>
  <c r="L287" i="4" a="1"/>
  <c r="L287" i="4" s="1"/>
  <c r="L288" i="4" a="1"/>
  <c r="L288" i="4" s="1"/>
  <c r="L289" i="4" a="1"/>
  <c r="L289" i="4" s="1"/>
  <c r="L290" i="4" a="1"/>
  <c r="L290" i="4" s="1"/>
  <c r="L291" i="4" a="1"/>
  <c r="L291" i="4" s="1"/>
  <c r="L292" i="4" a="1"/>
  <c r="L292" i="4" s="1"/>
  <c r="L293" i="4" a="1"/>
  <c r="L293" i="4" s="1"/>
  <c r="L294" i="4" a="1"/>
  <c r="L294" i="4" s="1"/>
  <c r="L295" i="4" a="1"/>
  <c r="L295" i="4" s="1"/>
  <c r="L296" i="4" a="1"/>
  <c r="L296" i="4" s="1"/>
  <c r="L297" i="4" a="1"/>
  <c r="L297" i="4" s="1"/>
  <c r="L298" i="4" a="1"/>
  <c r="L298" i="4" s="1"/>
  <c r="L299" i="4" a="1"/>
  <c r="L299" i="4" s="1"/>
  <c r="L300" i="4" a="1"/>
  <c r="L300" i="4" s="1"/>
  <c r="L301" i="4" a="1"/>
  <c r="L301" i="4" s="1"/>
  <c r="L302" i="4" a="1"/>
  <c r="L302" i="4" s="1"/>
  <c r="L303" i="4" a="1"/>
  <c r="L303" i="4" s="1"/>
  <c r="L304" i="4" a="1"/>
  <c r="L304" i="4" s="1"/>
  <c r="L305" i="4" a="1"/>
  <c r="L305" i="4" s="1"/>
  <c r="L306" i="4" a="1"/>
  <c r="L306" i="4" s="1"/>
  <c r="L307" i="4" a="1"/>
  <c r="L307" i="4" s="1"/>
  <c r="L308" i="4" a="1"/>
  <c r="L308" i="4" s="1"/>
  <c r="L309" i="4" a="1"/>
  <c r="L309" i="4" s="1"/>
  <c r="L310" i="4" a="1"/>
  <c r="L310" i="4" s="1"/>
  <c r="L311" i="4" a="1"/>
  <c r="L311" i="4" s="1"/>
  <c r="L312" i="4" a="1"/>
  <c r="L312" i="4" s="1"/>
  <c r="L313" i="4" a="1"/>
  <c r="L313" i="4" s="1"/>
  <c r="L314" i="4" a="1"/>
  <c r="L314" i="4" s="1"/>
  <c r="L315" i="4" a="1"/>
  <c r="L315" i="4" s="1"/>
  <c r="L316" i="4" a="1"/>
  <c r="L316" i="4" s="1"/>
  <c r="L317" i="4" a="1"/>
  <c r="L317" i="4" s="1"/>
  <c r="L318" i="4" a="1"/>
  <c r="L318" i="4" s="1"/>
  <c r="L319" i="4" a="1"/>
  <c r="L319" i="4" s="1"/>
  <c r="L320" i="4" a="1"/>
  <c r="L320" i="4" s="1"/>
  <c r="L321" i="4" a="1"/>
  <c r="L321" i="4" s="1"/>
  <c r="L322" i="4" a="1"/>
  <c r="L322" i="4" s="1"/>
  <c r="L323" i="4" a="1"/>
  <c r="L323" i="4" s="1"/>
  <c r="L324" i="4" a="1"/>
  <c r="L324" i="4" s="1"/>
  <c r="L325" i="4" a="1"/>
  <c r="L325" i="4" s="1"/>
  <c r="L326" i="4" a="1"/>
  <c r="L326" i="4" s="1"/>
  <c r="L327" i="4" a="1"/>
  <c r="L327" i="4" s="1"/>
  <c r="L328" i="4" a="1"/>
  <c r="L328" i="4" s="1"/>
  <c r="L329" i="4" a="1"/>
  <c r="L329" i="4" s="1"/>
  <c r="L330" i="4" a="1"/>
  <c r="L330" i="4" s="1"/>
  <c r="L331" i="4" a="1"/>
  <c r="L331" i="4" s="1"/>
  <c r="L332" i="4" a="1"/>
  <c r="L332" i="4" s="1"/>
  <c r="L333" i="4" a="1"/>
  <c r="L333" i="4" s="1"/>
  <c r="L334" i="4" a="1"/>
  <c r="L334" i="4" s="1"/>
  <c r="L335" i="4" a="1"/>
  <c r="L335" i="4" s="1"/>
  <c r="L336" i="4" a="1"/>
  <c r="L336" i="4" s="1"/>
  <c r="L337" i="4" a="1"/>
  <c r="L337" i="4" s="1"/>
  <c r="L338" i="4" a="1"/>
  <c r="L338" i="4" s="1"/>
  <c r="L339" i="4" a="1"/>
  <c r="L339" i="4" s="1"/>
  <c r="L340" i="4" a="1"/>
  <c r="L340" i="4" s="1"/>
  <c r="L341" i="4" a="1"/>
  <c r="L341" i="4" s="1"/>
  <c r="L342" i="4" a="1"/>
  <c r="L342" i="4" s="1"/>
  <c r="L343" i="4" a="1"/>
  <c r="L343" i="4" s="1"/>
  <c r="L344" i="4" a="1"/>
  <c r="L344" i="4" s="1"/>
  <c r="L345" i="4" a="1"/>
  <c r="L345" i="4" s="1"/>
  <c r="L346" i="4" a="1"/>
  <c r="L346" i="4" s="1"/>
  <c r="L347" i="4" a="1"/>
  <c r="L347" i="4" s="1"/>
  <c r="L348" i="4" a="1"/>
  <c r="L348" i="4" s="1"/>
  <c r="L349" i="4" a="1"/>
  <c r="L349" i="4" s="1"/>
  <c r="L350" i="4" a="1"/>
  <c r="L350" i="4" s="1"/>
  <c r="L351" i="4" a="1"/>
  <c r="L351" i="4" s="1"/>
  <c r="L352" i="4" a="1"/>
  <c r="L352" i="4" s="1"/>
  <c r="L353" i="4" a="1"/>
  <c r="L353" i="4" s="1"/>
  <c r="L354" i="4" a="1"/>
  <c r="L354" i="4" s="1"/>
  <c r="L355" i="4" a="1"/>
  <c r="L355" i="4" s="1"/>
  <c r="L356" i="4" a="1"/>
  <c r="L356" i="4" s="1"/>
  <c r="L357" i="4" a="1"/>
  <c r="L357" i="4" s="1"/>
  <c r="L358" i="4" a="1"/>
  <c r="L358" i="4" s="1"/>
  <c r="L359" i="4" a="1"/>
  <c r="L359" i="4" s="1"/>
  <c r="L360" i="4" a="1"/>
  <c r="L360" i="4" s="1"/>
  <c r="L361" i="4" a="1"/>
  <c r="L361" i="4" s="1"/>
  <c r="L362" i="4" a="1"/>
  <c r="L362" i="4" s="1"/>
  <c r="L363" i="4" a="1"/>
  <c r="L363" i="4" s="1"/>
  <c r="L364" i="4" a="1"/>
  <c r="L364" i="4" s="1"/>
  <c r="L365" i="4" a="1"/>
  <c r="L365" i="4" s="1"/>
  <c r="L366" i="4" a="1"/>
  <c r="L366" i="4" s="1"/>
  <c r="L367" i="4" a="1"/>
  <c r="L367" i="4" s="1"/>
  <c r="L368" i="4" a="1"/>
  <c r="L368" i="4" s="1"/>
  <c r="L369" i="4" a="1"/>
  <c r="L369" i="4" s="1"/>
  <c r="L370" i="4" a="1"/>
  <c r="L370" i="4" s="1"/>
  <c r="L371" i="4" a="1"/>
  <c r="L371" i="4" s="1"/>
  <c r="L372" i="4" a="1"/>
  <c r="L372" i="4" s="1"/>
  <c r="L373" i="4" a="1"/>
  <c r="L373" i="4" s="1"/>
  <c r="L374" i="4" a="1"/>
  <c r="L374" i="4" s="1"/>
  <c r="L375" i="4" a="1"/>
  <c r="L375" i="4" s="1"/>
  <c r="L376" i="4" a="1"/>
  <c r="L376" i="4" s="1"/>
  <c r="L377" i="4" a="1"/>
  <c r="L377" i="4" s="1"/>
  <c r="L378" i="4" a="1"/>
  <c r="L378" i="4" s="1"/>
  <c r="L379" i="4" a="1"/>
  <c r="L379" i="4" s="1"/>
  <c r="L380" i="4" a="1"/>
  <c r="L380" i="4" s="1"/>
  <c r="L381" i="4" a="1"/>
  <c r="L381" i="4" s="1"/>
  <c r="L382" i="4" a="1"/>
  <c r="L382" i="4" s="1"/>
  <c r="L383" i="4" a="1"/>
  <c r="L383" i="4" s="1"/>
  <c r="L384" i="4" a="1"/>
  <c r="L384" i="4" s="1"/>
  <c r="L385" i="4" a="1"/>
  <c r="L385" i="4" s="1"/>
  <c r="L386" i="4" a="1"/>
  <c r="L386" i="4" s="1"/>
  <c r="L387" i="4" a="1"/>
  <c r="L387" i="4" s="1"/>
  <c r="L388" i="4" a="1"/>
  <c r="L388" i="4" s="1"/>
  <c r="L389" i="4" a="1"/>
  <c r="L389" i="4" s="1"/>
  <c r="L390" i="4" a="1"/>
  <c r="L390" i="4" s="1"/>
  <c r="L391" i="4" a="1"/>
  <c r="L391" i="4" s="1"/>
  <c r="L392" i="4" a="1"/>
  <c r="L392" i="4" s="1"/>
  <c r="L393" i="4" a="1"/>
  <c r="L393" i="4" s="1"/>
  <c r="L394" i="4" a="1"/>
  <c r="L394" i="4" s="1"/>
  <c r="L395" i="4" a="1"/>
  <c r="L395" i="4" s="1"/>
  <c r="L396" i="4" a="1"/>
  <c r="L396" i="4" s="1"/>
  <c r="L397" i="4" a="1"/>
  <c r="L397" i="4" s="1"/>
  <c r="L398" i="4" a="1"/>
  <c r="L398" i="4" s="1"/>
  <c r="L399" i="4" a="1"/>
  <c r="L399" i="4" s="1"/>
  <c r="L400" i="4" a="1"/>
  <c r="L400" i="4" s="1"/>
  <c r="L401" i="4" a="1"/>
  <c r="L401" i="4" s="1"/>
  <c r="L402" i="4" a="1"/>
  <c r="L402" i="4" s="1"/>
  <c r="L403" i="4" a="1"/>
  <c r="L403" i="4" s="1"/>
  <c r="L404" i="4" a="1"/>
  <c r="L404" i="4" s="1"/>
  <c r="L405" i="4" a="1"/>
  <c r="L405" i="4" s="1"/>
  <c r="L406" i="4" a="1"/>
  <c r="L406" i="4" s="1"/>
  <c r="L407" i="4" a="1"/>
  <c r="L407" i="4" s="1"/>
  <c r="L408" i="4" a="1"/>
  <c r="L408" i="4" s="1"/>
  <c r="L409" i="4" a="1"/>
  <c r="L409" i="4" s="1"/>
  <c r="L410" i="4" a="1"/>
  <c r="L410" i="4" s="1"/>
  <c r="L411" i="4" a="1"/>
  <c r="L411" i="4" s="1"/>
  <c r="L412" i="4" a="1"/>
  <c r="L412" i="4" s="1"/>
  <c r="L413" i="4" a="1"/>
  <c r="L413" i="4" s="1"/>
  <c r="L414" i="4" a="1"/>
  <c r="L414" i="4" s="1"/>
  <c r="L415" i="4" a="1"/>
  <c r="L415" i="4" s="1"/>
  <c r="L416" i="4" a="1"/>
  <c r="L416" i="4" s="1"/>
  <c r="L417" i="4" a="1"/>
  <c r="L417" i="4" s="1"/>
  <c r="L418" i="4" a="1"/>
  <c r="L418" i="4" s="1"/>
  <c r="L419" i="4" a="1"/>
  <c r="L419" i="4" s="1"/>
  <c r="L420" i="4" a="1"/>
  <c r="L420" i="4" s="1"/>
  <c r="L421" i="4" a="1"/>
  <c r="L421" i="4" s="1"/>
  <c r="L422" i="4" a="1"/>
  <c r="L422" i="4" s="1"/>
  <c r="L423" i="4" a="1"/>
  <c r="L423" i="4" s="1"/>
  <c r="L424" i="4" a="1"/>
  <c r="L424" i="4" s="1"/>
  <c r="L425" i="4" a="1"/>
  <c r="L425" i="4" s="1"/>
  <c r="L426" i="4" a="1"/>
  <c r="L426" i="4" s="1"/>
  <c r="L427" i="4" a="1"/>
  <c r="L427" i="4" s="1"/>
  <c r="L428" i="4" a="1"/>
  <c r="L428" i="4" s="1"/>
  <c r="L429" i="4" a="1"/>
  <c r="L429" i="4" s="1"/>
  <c r="L430" i="4" a="1"/>
  <c r="L430" i="4" s="1"/>
  <c r="L431" i="4" a="1"/>
  <c r="L431" i="4" s="1"/>
  <c r="L432" i="4" a="1"/>
  <c r="L432" i="4" s="1"/>
  <c r="L433" i="4" a="1"/>
  <c r="L433" i="4" s="1"/>
  <c r="L434" i="4" a="1"/>
  <c r="L434" i="4" s="1"/>
  <c r="L435" i="4" a="1"/>
  <c r="L435" i="4" s="1"/>
  <c r="L436" i="4" a="1"/>
  <c r="L436" i="4" s="1"/>
  <c r="L437" i="4" a="1"/>
  <c r="L437" i="4" s="1"/>
  <c r="L438" i="4" a="1"/>
  <c r="L438" i="4" s="1"/>
  <c r="L439" i="4" a="1"/>
  <c r="L439" i="4" s="1"/>
  <c r="L440" i="4" a="1"/>
  <c r="L440" i="4" s="1"/>
  <c r="L441" i="4" a="1"/>
  <c r="L441" i="4" s="1"/>
  <c r="L442" i="4" a="1"/>
  <c r="L442" i="4" s="1"/>
  <c r="L443" i="4" a="1"/>
  <c r="L443" i="4" s="1"/>
  <c r="L444" i="4" a="1"/>
  <c r="L444" i="4" s="1"/>
  <c r="L445" i="4" a="1"/>
  <c r="L445" i="4" s="1"/>
  <c r="L446" i="4" a="1"/>
  <c r="L446" i="4" s="1"/>
  <c r="L447" i="4" a="1"/>
  <c r="L447" i="4" s="1"/>
  <c r="L448" i="4" a="1"/>
  <c r="L448" i="4" s="1"/>
  <c r="L449" i="4" a="1"/>
  <c r="L449" i="4" s="1"/>
  <c r="L450" i="4" a="1"/>
  <c r="L450" i="4" s="1"/>
  <c r="L451" i="4" a="1"/>
  <c r="L451" i="4" s="1"/>
  <c r="L452" i="4" a="1"/>
  <c r="L452" i="4" s="1"/>
  <c r="L453" i="4" a="1"/>
  <c r="L453" i="4" s="1"/>
  <c r="L454" i="4" a="1"/>
  <c r="L454" i="4" s="1"/>
  <c r="L455" i="4" a="1"/>
  <c r="L455" i="4" s="1"/>
  <c r="L456" i="4" a="1"/>
  <c r="L456" i="4" s="1"/>
  <c r="L457" i="4" a="1"/>
  <c r="L457" i="4" s="1"/>
  <c r="L458" i="4" a="1"/>
  <c r="L458" i="4" s="1"/>
  <c r="L459" i="4" a="1"/>
  <c r="L459" i="4" s="1"/>
  <c r="L460" i="4" a="1"/>
  <c r="L460" i="4" s="1"/>
  <c r="L461" i="4" a="1"/>
  <c r="L461" i="4" s="1"/>
  <c r="L462" i="4" a="1"/>
  <c r="L462" i="4" s="1"/>
  <c r="L463" i="4" a="1"/>
  <c r="L463" i="4" s="1"/>
  <c r="L464" i="4" a="1"/>
  <c r="L464" i="4" s="1"/>
  <c r="L465" i="4" a="1"/>
  <c r="L465" i="4" s="1"/>
  <c r="L466" i="4" a="1"/>
  <c r="L466" i="4" s="1"/>
  <c r="L467" i="4" a="1"/>
  <c r="L467" i="4" s="1"/>
  <c r="L468" i="4" a="1"/>
  <c r="L468" i="4" s="1"/>
  <c r="L469" i="4" a="1"/>
  <c r="L469" i="4" s="1"/>
  <c r="L470" i="4" a="1"/>
  <c r="L470" i="4" s="1"/>
  <c r="L471" i="4" a="1"/>
  <c r="L471" i="4" s="1"/>
  <c r="L472" i="4" a="1"/>
  <c r="L472" i="4" s="1"/>
  <c r="L473" i="4" a="1"/>
  <c r="L473" i="4" s="1"/>
  <c r="L474" i="4" a="1"/>
  <c r="L474" i="4" s="1"/>
  <c r="L475" i="4" a="1"/>
  <c r="L475" i="4" s="1"/>
  <c r="L476" i="4" a="1"/>
  <c r="L476" i="4" s="1"/>
  <c r="L477" i="4" a="1"/>
  <c r="L477" i="4" s="1"/>
  <c r="L478" i="4" a="1"/>
  <c r="L478" i="4" s="1"/>
  <c r="L479" i="4" a="1"/>
  <c r="L479" i="4" s="1"/>
  <c r="L480" i="4" a="1"/>
  <c r="L480" i="4" s="1"/>
  <c r="L481" i="4" a="1"/>
  <c r="L481" i="4" s="1"/>
  <c r="L482" i="4" a="1"/>
  <c r="L482" i="4" s="1"/>
  <c r="L483" i="4" a="1"/>
  <c r="L483" i="4" s="1"/>
  <c r="L484" i="4" a="1"/>
  <c r="L484" i="4" s="1"/>
  <c r="L485" i="4" a="1"/>
  <c r="L485" i="4" s="1"/>
  <c r="L486" i="4" a="1"/>
  <c r="L486" i="4" s="1"/>
  <c r="L487" i="4" a="1"/>
  <c r="L487" i="4" s="1"/>
  <c r="L488" i="4" a="1"/>
  <c r="L488" i="4" s="1"/>
  <c r="L489" i="4" a="1"/>
  <c r="L489" i="4" s="1"/>
  <c r="L490" i="4" a="1"/>
  <c r="L490" i="4" s="1"/>
  <c r="L491" i="4" a="1"/>
  <c r="L491" i="4" s="1"/>
  <c r="L492" i="4" a="1"/>
  <c r="L492" i="4" s="1"/>
  <c r="L493" i="4" a="1"/>
  <c r="L493" i="4" s="1"/>
  <c r="L494" i="4" a="1"/>
  <c r="L494" i="4" s="1"/>
  <c r="L495" i="4" a="1"/>
  <c r="L495" i="4" s="1"/>
  <c r="L496" i="4" a="1"/>
  <c r="L496" i="4" s="1"/>
  <c r="L497" i="4" a="1"/>
  <c r="L497" i="4" s="1"/>
  <c r="L498" i="4" a="1"/>
  <c r="L498" i="4" s="1"/>
  <c r="L499" i="4" a="1"/>
  <c r="L499" i="4" s="1"/>
  <c r="L500" i="4" a="1"/>
  <c r="L500" i="4" s="1"/>
  <c r="L501" i="4" a="1"/>
  <c r="L501" i="4" s="1"/>
  <c r="L502" i="4" a="1"/>
  <c r="L502" i="4" s="1"/>
  <c r="L503" i="4" a="1"/>
  <c r="L503" i="4" s="1"/>
  <c r="L504" i="4" a="1"/>
  <c r="L504" i="4" s="1"/>
  <c r="L505" i="4" a="1"/>
  <c r="L505" i="4" s="1"/>
  <c r="L506" i="4" a="1"/>
  <c r="L506" i="4" s="1"/>
  <c r="L507" i="4" a="1"/>
  <c r="L507" i="4" s="1"/>
  <c r="L508" i="4" a="1"/>
  <c r="L508" i="4" s="1"/>
  <c r="L509" i="4" a="1"/>
  <c r="L509" i="4" s="1"/>
  <c r="L510" i="4" a="1"/>
  <c r="L510" i="4" s="1"/>
  <c r="L511" i="4" a="1"/>
  <c r="L511" i="4" s="1"/>
  <c r="L512" i="4" a="1"/>
  <c r="L512" i="4" s="1"/>
  <c r="L513" i="4" a="1"/>
  <c r="L513" i="4" s="1"/>
  <c r="L514" i="4" a="1"/>
  <c r="L514" i="4" s="1"/>
  <c r="L515" i="4" a="1"/>
  <c r="L515" i="4" s="1"/>
  <c r="L516" i="4" a="1"/>
  <c r="L516" i="4" s="1"/>
  <c r="L517" i="4" a="1"/>
  <c r="L517" i="4" s="1"/>
  <c r="L518" i="4" a="1"/>
  <c r="L518" i="4" s="1"/>
  <c r="L519" i="4" a="1"/>
  <c r="L519" i="4" s="1"/>
  <c r="L520" i="4" a="1"/>
  <c r="L520" i="4" s="1"/>
  <c r="L521" i="4" a="1"/>
  <c r="L521" i="4" s="1"/>
  <c r="L522" i="4" a="1"/>
  <c r="L522" i="4" s="1"/>
  <c r="L523" i="4" a="1"/>
  <c r="L523" i="4" s="1"/>
  <c r="L524" i="4" a="1"/>
  <c r="L524" i="4" s="1"/>
  <c r="L525" i="4" a="1"/>
  <c r="L525" i="4" s="1"/>
  <c r="L526" i="4" a="1"/>
  <c r="L526" i="4" s="1"/>
  <c r="L527" i="4" a="1"/>
  <c r="L527" i="4" s="1"/>
  <c r="L528" i="4" a="1"/>
  <c r="L528" i="4" s="1"/>
  <c r="L529" i="4" a="1"/>
  <c r="L529" i="4" s="1"/>
  <c r="L530" i="4" a="1"/>
  <c r="L530" i="4" s="1"/>
  <c r="L531" i="4" a="1"/>
  <c r="L531" i="4" s="1"/>
  <c r="L532" i="4" a="1"/>
  <c r="L532" i="4" s="1"/>
  <c r="L533" i="4" a="1"/>
  <c r="L533" i="4" s="1"/>
  <c r="L534" i="4" a="1"/>
  <c r="L534" i="4" s="1"/>
  <c r="L535" i="4" a="1"/>
  <c r="L535" i="4" s="1"/>
  <c r="L536" i="4" a="1"/>
  <c r="L536" i="4" s="1"/>
  <c r="L537" i="4" a="1"/>
  <c r="L537" i="4" s="1"/>
  <c r="L538" i="4" a="1"/>
  <c r="L538" i="4" s="1"/>
  <c r="L539" i="4" a="1"/>
  <c r="L539" i="4" s="1"/>
  <c r="L540" i="4" a="1"/>
  <c r="L540" i="4" s="1"/>
  <c r="L541" i="4" a="1"/>
  <c r="L541" i="4" s="1"/>
  <c r="L542" i="4" a="1"/>
  <c r="L542" i="4" s="1"/>
  <c r="L543" i="4" a="1"/>
  <c r="L543" i="4" s="1"/>
  <c r="L544" i="4" a="1"/>
  <c r="L544" i="4" s="1"/>
  <c r="L545" i="4" a="1"/>
  <c r="L545" i="4" s="1"/>
  <c r="L546" i="4" a="1"/>
  <c r="L546" i="4" s="1"/>
  <c r="L547" i="4" a="1"/>
  <c r="L547" i="4" s="1"/>
  <c r="L548" i="4" a="1"/>
  <c r="L548" i="4" s="1"/>
  <c r="L549" i="4" a="1"/>
  <c r="L549" i="4" s="1"/>
  <c r="L550" i="4" a="1"/>
  <c r="L550" i="4" s="1"/>
  <c r="L551" i="4" a="1"/>
  <c r="L551" i="4" s="1"/>
  <c r="L552" i="4" a="1"/>
  <c r="L552" i="4" s="1"/>
  <c r="L553" i="4" a="1"/>
  <c r="L553" i="4" s="1"/>
  <c r="L554" i="4" a="1"/>
  <c r="L554" i="4" s="1"/>
  <c r="L555" i="4" a="1"/>
  <c r="L555" i="4" s="1"/>
  <c r="L556" i="4" a="1"/>
  <c r="L556" i="4" s="1"/>
  <c r="L557" i="4" a="1"/>
  <c r="L557" i="4" s="1"/>
  <c r="L558" i="4" a="1"/>
  <c r="L558" i="4" s="1"/>
  <c r="L559" i="4" a="1"/>
  <c r="L559" i="4" s="1"/>
  <c r="L560" i="4" a="1"/>
  <c r="L560" i="4" s="1"/>
  <c r="L561" i="4" a="1"/>
  <c r="L561" i="4" s="1"/>
  <c r="L562" i="4" a="1"/>
  <c r="L562" i="4" s="1"/>
  <c r="L563" i="4" a="1"/>
  <c r="L563" i="4" s="1"/>
  <c r="L564" i="4" a="1"/>
  <c r="L564" i="4" s="1"/>
  <c r="L565" i="4" a="1"/>
  <c r="L565" i="4" s="1"/>
  <c r="L566" i="4" a="1"/>
  <c r="L566" i="4" s="1"/>
  <c r="L567" i="4" a="1"/>
  <c r="L567" i="4" s="1"/>
  <c r="L568" i="4" a="1"/>
  <c r="L568" i="4" s="1"/>
  <c r="L569" i="4" a="1"/>
  <c r="L569" i="4" s="1"/>
  <c r="L570" i="4" a="1"/>
  <c r="L570" i="4" s="1"/>
  <c r="L571" i="4" a="1"/>
  <c r="L571" i="4" s="1"/>
  <c r="L572" i="4" a="1"/>
  <c r="L572" i="4" s="1"/>
  <c r="L573" i="4" a="1"/>
  <c r="L573" i="4" s="1"/>
  <c r="L574" i="4" a="1"/>
  <c r="L574" i="4" s="1"/>
  <c r="L575" i="4" a="1"/>
  <c r="L575" i="4" s="1"/>
  <c r="L576" i="4" a="1"/>
  <c r="L576" i="4" s="1"/>
  <c r="L577" i="4" a="1"/>
  <c r="L577" i="4" s="1"/>
  <c r="L578" i="4" a="1"/>
  <c r="L578" i="4" s="1"/>
  <c r="L579" i="4" a="1"/>
  <c r="L579" i="4" s="1"/>
  <c r="L580" i="4" a="1"/>
  <c r="L580" i="4" s="1"/>
  <c r="L581" i="4" a="1"/>
  <c r="L581" i="4" s="1"/>
  <c r="L582" i="4" a="1"/>
  <c r="L582" i="4" s="1"/>
  <c r="L583" i="4" a="1"/>
  <c r="L583" i="4" s="1"/>
  <c r="L584" i="4" a="1"/>
  <c r="L584" i="4" s="1"/>
  <c r="L585" i="4" a="1"/>
  <c r="L585" i="4" s="1"/>
  <c r="L586" i="4" a="1"/>
  <c r="L586" i="4" s="1"/>
  <c r="L587" i="4" a="1"/>
  <c r="L587" i="4" s="1"/>
  <c r="L588" i="4" a="1"/>
  <c r="L588" i="4" s="1"/>
  <c r="L589" i="4" a="1"/>
  <c r="L589" i="4" s="1"/>
  <c r="L590" i="4" a="1"/>
  <c r="L590" i="4" s="1"/>
  <c r="L591" i="4" a="1"/>
  <c r="L591" i="4" s="1"/>
  <c r="L592" i="4" a="1"/>
  <c r="L592" i="4" s="1"/>
  <c r="L593" i="4" a="1"/>
  <c r="L593" i="4" s="1"/>
  <c r="L594" i="4" a="1"/>
  <c r="L594" i="4" s="1"/>
  <c r="L595" i="4" a="1"/>
  <c r="L595" i="4" s="1"/>
  <c r="L596" i="4" a="1"/>
  <c r="L596" i="4" s="1"/>
  <c r="L597" i="4" a="1"/>
  <c r="L597" i="4" s="1"/>
  <c r="L598" i="4" a="1"/>
  <c r="L598" i="4" s="1"/>
  <c r="L599" i="4" a="1"/>
  <c r="L599" i="4" s="1"/>
  <c r="L600" i="4" a="1"/>
  <c r="L600" i="4" s="1"/>
  <c r="L601" i="4" a="1"/>
  <c r="L601" i="4" s="1"/>
  <c r="L602" i="4" a="1"/>
  <c r="L602" i="4" s="1"/>
  <c r="L603" i="4" a="1"/>
  <c r="L603" i="4" s="1"/>
  <c r="L604" i="4" a="1"/>
  <c r="L604" i="4" s="1"/>
  <c r="L605" i="4" a="1"/>
  <c r="L605" i="4" s="1"/>
  <c r="L606" i="4" a="1"/>
  <c r="L606" i="4" s="1"/>
  <c r="L607" i="4" a="1"/>
  <c r="L607" i="4" s="1"/>
  <c r="L608" i="4" a="1"/>
  <c r="L608" i="4" s="1"/>
  <c r="L609" i="4" a="1"/>
  <c r="L609" i="4" s="1"/>
  <c r="L610" i="4" a="1"/>
  <c r="L610" i="4" s="1"/>
  <c r="L611" i="4" a="1"/>
  <c r="L611" i="4" s="1"/>
  <c r="L612" i="4" a="1"/>
  <c r="L612" i="4" s="1"/>
  <c r="L613" i="4" a="1"/>
  <c r="L613" i="4" s="1"/>
  <c r="L614" i="4" a="1"/>
  <c r="L614" i="4" s="1"/>
  <c r="L615" i="4" a="1"/>
  <c r="L615" i="4" s="1"/>
  <c r="L616" i="4" a="1"/>
  <c r="L616" i="4" s="1"/>
  <c r="L617" i="4" a="1"/>
  <c r="L617" i="4" s="1"/>
  <c r="L618" i="4" a="1"/>
  <c r="L618" i="4" s="1"/>
  <c r="L619" i="4" a="1"/>
  <c r="L619" i="4" s="1"/>
  <c r="L620" i="4" a="1"/>
  <c r="L620" i="4" s="1"/>
  <c r="L621" i="4" a="1"/>
  <c r="L621" i="4" s="1"/>
  <c r="L622" i="4" a="1"/>
  <c r="L622" i="4" s="1"/>
  <c r="L623" i="4" a="1"/>
  <c r="L623" i="4" s="1"/>
  <c r="L624" i="4" a="1"/>
  <c r="L624" i="4" s="1"/>
  <c r="L625" i="4" a="1"/>
  <c r="L625" i="4" s="1"/>
  <c r="L626" i="4" a="1"/>
  <c r="L626" i="4" s="1"/>
  <c r="L627" i="4" a="1"/>
  <c r="L627" i="4" s="1"/>
  <c r="L628" i="4" a="1"/>
  <c r="L628" i="4" s="1"/>
  <c r="L629" i="4" a="1"/>
  <c r="L629" i="4" s="1"/>
  <c r="L630" i="4" a="1"/>
  <c r="L630" i="4" s="1"/>
  <c r="L631" i="4" a="1"/>
  <c r="L631" i="4" s="1"/>
  <c r="L632" i="4" a="1"/>
  <c r="L632" i="4" s="1"/>
  <c r="L633" i="4" a="1"/>
  <c r="L633" i="4" s="1"/>
  <c r="L634" i="4" a="1"/>
  <c r="L634" i="4" s="1"/>
  <c r="L635" i="4" a="1"/>
  <c r="L635" i="4" s="1"/>
  <c r="L636" i="4" a="1"/>
  <c r="L636" i="4" s="1"/>
  <c r="L637" i="4" a="1"/>
  <c r="L637" i="4" s="1"/>
  <c r="L638" i="4" a="1"/>
  <c r="L638" i="4" s="1"/>
  <c r="L639" i="4" a="1"/>
  <c r="L639" i="4" s="1"/>
  <c r="L640" i="4" a="1"/>
  <c r="L640" i="4" s="1"/>
  <c r="L641" i="4" a="1"/>
  <c r="L641" i="4" s="1"/>
  <c r="L642" i="4" a="1"/>
  <c r="L642" i="4" s="1"/>
  <c r="L643" i="4" a="1"/>
  <c r="L643" i="4" s="1"/>
  <c r="L644" i="4" a="1"/>
  <c r="L644" i="4" s="1"/>
  <c r="L645" i="4" a="1"/>
  <c r="L645" i="4" s="1"/>
  <c r="L646" i="4" a="1"/>
  <c r="L646" i="4" s="1"/>
  <c r="L647" i="4" a="1"/>
  <c r="L647" i="4" s="1"/>
  <c r="L648" i="4" a="1"/>
  <c r="L648" i="4" s="1"/>
  <c r="L649" i="4" a="1"/>
  <c r="L649" i="4" s="1"/>
  <c r="L650" i="4" a="1"/>
  <c r="L650" i="4" s="1"/>
  <c r="L651" i="4" a="1"/>
  <c r="L651" i="4" s="1"/>
  <c r="L652" i="4" a="1"/>
  <c r="L652" i="4" s="1"/>
  <c r="L653" i="4" a="1"/>
  <c r="L653" i="4" s="1"/>
  <c r="L654" i="4" a="1"/>
  <c r="L654" i="4" s="1"/>
  <c r="L655" i="4" a="1"/>
  <c r="L655" i="4" s="1"/>
  <c r="L656" i="4" a="1"/>
  <c r="L656" i="4" s="1"/>
  <c r="L657" i="4" a="1"/>
  <c r="L657" i="4" s="1"/>
  <c r="L658" i="4" a="1"/>
  <c r="L658" i="4" s="1"/>
  <c r="L659" i="4" a="1"/>
  <c r="L659" i="4" s="1"/>
  <c r="L660" i="4" a="1"/>
  <c r="L660" i="4" s="1"/>
  <c r="L661" i="4" a="1"/>
  <c r="L661" i="4" s="1"/>
  <c r="L662" i="4" a="1"/>
  <c r="L662" i="4" s="1"/>
  <c r="L663" i="4" a="1"/>
  <c r="L663" i="4" s="1"/>
  <c r="L664" i="4" a="1"/>
  <c r="L664" i="4" s="1"/>
  <c r="L665" i="4" a="1"/>
  <c r="L665" i="4" s="1"/>
  <c r="L666" i="4" a="1"/>
  <c r="L666" i="4" s="1"/>
  <c r="L667" i="4" a="1"/>
  <c r="L667" i="4" s="1"/>
  <c r="L668" i="4" a="1"/>
  <c r="L668" i="4" s="1"/>
  <c r="L669" i="4" a="1"/>
  <c r="L669" i="4" s="1"/>
  <c r="L670" i="4" a="1"/>
  <c r="L670" i="4" s="1"/>
  <c r="L671" i="4" a="1"/>
  <c r="L671" i="4" s="1"/>
  <c r="L672" i="4" a="1"/>
  <c r="L672" i="4" s="1"/>
  <c r="L673" i="4" a="1"/>
  <c r="L673" i="4" s="1"/>
  <c r="L674" i="4" a="1"/>
  <c r="L674" i="4" s="1"/>
  <c r="L675" i="4" a="1"/>
  <c r="L675" i="4" s="1"/>
  <c r="L676" i="4" a="1"/>
  <c r="L676" i="4" s="1"/>
  <c r="L677" i="4" a="1"/>
  <c r="L677" i="4" s="1"/>
  <c r="L678" i="4" a="1"/>
  <c r="L678" i="4" s="1"/>
  <c r="L679" i="4" a="1"/>
  <c r="L679" i="4" s="1"/>
  <c r="L680" i="4" a="1"/>
  <c r="L680" i="4" s="1"/>
  <c r="L681" i="4" a="1"/>
  <c r="L681" i="4" s="1"/>
  <c r="L682" i="4" a="1"/>
  <c r="L682" i="4" s="1"/>
  <c r="L683" i="4" a="1"/>
  <c r="L683" i="4" s="1"/>
  <c r="L684" i="4" a="1"/>
  <c r="L684" i="4" s="1"/>
  <c r="L685" i="4" a="1"/>
  <c r="L685" i="4" s="1"/>
  <c r="L686" i="4" a="1"/>
  <c r="L686" i="4" s="1"/>
  <c r="L687" i="4" a="1"/>
  <c r="L687" i="4" s="1"/>
  <c r="L688" i="4" a="1"/>
  <c r="L688" i="4" s="1"/>
  <c r="L689" i="4" a="1"/>
  <c r="L689" i="4" s="1"/>
  <c r="L690" i="4" a="1"/>
  <c r="L690" i="4" s="1"/>
  <c r="L691" i="4" a="1"/>
  <c r="L691" i="4" s="1"/>
  <c r="L692" i="4" a="1"/>
  <c r="L692" i="4" s="1"/>
  <c r="L693" i="4" a="1"/>
  <c r="L693" i="4" s="1"/>
  <c r="L694" i="4" a="1"/>
  <c r="L694" i="4" s="1"/>
  <c r="L695" i="4" a="1"/>
  <c r="L695" i="4" s="1"/>
  <c r="L696" i="4" a="1"/>
  <c r="L696" i="4" s="1"/>
  <c r="L697" i="4" a="1"/>
  <c r="L697" i="4" s="1"/>
  <c r="L698" i="4" a="1"/>
  <c r="L698" i="4" s="1"/>
  <c r="L699" i="4" a="1"/>
  <c r="L699" i="4" s="1"/>
  <c r="L700" i="4" a="1"/>
  <c r="L700" i="4" s="1"/>
  <c r="L701" i="4" a="1"/>
  <c r="L701" i="4" s="1"/>
  <c r="L702" i="4" a="1"/>
  <c r="L702" i="4" s="1"/>
  <c r="L703" i="4" a="1"/>
  <c r="L703" i="4" s="1"/>
  <c r="L704" i="4" a="1"/>
  <c r="L704" i="4" s="1"/>
  <c r="L705" i="4" a="1"/>
  <c r="L705" i="4" s="1"/>
  <c r="L706" i="4" a="1"/>
  <c r="L706" i="4" s="1"/>
  <c r="L707" i="4" a="1"/>
  <c r="L707" i="4" s="1"/>
  <c r="L708" i="4" a="1"/>
  <c r="L708" i="4" s="1"/>
  <c r="L709" i="4" a="1"/>
  <c r="L709" i="4" s="1"/>
  <c r="L710" i="4" a="1"/>
  <c r="L710" i="4" s="1"/>
  <c r="L711" i="4" a="1"/>
  <c r="L711" i="4" s="1"/>
  <c r="L712" i="4" a="1"/>
  <c r="L712" i="4" s="1"/>
  <c r="L713" i="4" a="1"/>
  <c r="L713" i="4" s="1"/>
  <c r="L714" i="4" a="1"/>
  <c r="L714" i="4" s="1"/>
  <c r="L715" i="4" a="1"/>
  <c r="L715" i="4" s="1"/>
  <c r="L716" i="4" a="1"/>
  <c r="L716" i="4" s="1"/>
  <c r="L717" i="4" a="1"/>
  <c r="L717" i="4" s="1"/>
  <c r="L718" i="4" a="1"/>
  <c r="L718" i="4" s="1"/>
  <c r="L719" i="4" a="1"/>
  <c r="L719" i="4" s="1"/>
  <c r="L720" i="4" a="1"/>
  <c r="L720" i="4" s="1"/>
  <c r="L721" i="4" a="1"/>
  <c r="L721" i="4" s="1"/>
  <c r="L722" i="4" a="1"/>
  <c r="L722" i="4" s="1"/>
  <c r="L723" i="4" a="1"/>
  <c r="L723" i="4" s="1"/>
  <c r="L724" i="4" a="1"/>
  <c r="L724" i="4" s="1"/>
  <c r="L725" i="4" a="1"/>
  <c r="L725" i="4" s="1"/>
  <c r="L726" i="4" a="1"/>
  <c r="L726" i="4" s="1"/>
  <c r="L727" i="4" a="1"/>
  <c r="L727" i="4" s="1"/>
  <c r="L728" i="4" a="1"/>
  <c r="L728" i="4" s="1"/>
  <c r="L729" i="4" a="1"/>
  <c r="L729" i="4" s="1"/>
  <c r="L730" i="4" a="1"/>
  <c r="L730" i="4" s="1"/>
  <c r="L731" i="4" a="1"/>
  <c r="L731" i="4" s="1"/>
  <c r="L732" i="4" a="1"/>
  <c r="L732" i="4" s="1"/>
  <c r="L733" i="4" a="1"/>
  <c r="L733" i="4" s="1"/>
  <c r="L734" i="4" a="1"/>
  <c r="L734" i="4" s="1"/>
  <c r="L735" i="4" a="1"/>
  <c r="L735" i="4" s="1"/>
  <c r="L736" i="4" a="1"/>
  <c r="L736" i="4" s="1"/>
  <c r="L737" i="4" a="1"/>
  <c r="L737" i="4" s="1"/>
  <c r="L738" i="4" a="1"/>
  <c r="L738" i="4" s="1"/>
  <c r="L739" i="4" a="1"/>
  <c r="L739" i="4" s="1"/>
  <c r="L740" i="4" a="1"/>
  <c r="L740" i="4" s="1"/>
  <c r="L741" i="4" a="1"/>
  <c r="L741" i="4" s="1"/>
  <c r="L742" i="4" a="1"/>
  <c r="L742" i="4" s="1"/>
  <c r="L743" i="4" a="1"/>
  <c r="L743" i="4" s="1"/>
  <c r="L744" i="4" a="1"/>
  <c r="L744" i="4" s="1"/>
  <c r="L745" i="4" a="1"/>
  <c r="L745" i="4" s="1"/>
  <c r="L746" i="4" a="1"/>
  <c r="L746" i="4" s="1"/>
  <c r="L747" i="4" a="1"/>
  <c r="L747" i="4" s="1"/>
  <c r="L748" i="4" a="1"/>
  <c r="L748" i="4" s="1"/>
  <c r="L749" i="4" a="1"/>
  <c r="L749" i="4" s="1"/>
  <c r="L750" i="4" a="1"/>
  <c r="L750" i="4" s="1"/>
  <c r="L751" i="4" a="1"/>
  <c r="L751" i="4" s="1"/>
  <c r="L752" i="4" a="1"/>
  <c r="L752" i="4" s="1"/>
  <c r="L753" i="4" a="1"/>
  <c r="L753" i="4" s="1"/>
  <c r="L754" i="4" a="1"/>
  <c r="L754" i="4" s="1"/>
  <c r="L755" i="4" a="1"/>
  <c r="L755" i="4" s="1"/>
  <c r="L756" i="4" a="1"/>
  <c r="L756" i="4" s="1"/>
  <c r="L757" i="4" a="1"/>
  <c r="L757" i="4" s="1"/>
  <c r="L758" i="4" a="1"/>
  <c r="L758" i="4" s="1"/>
  <c r="L759" i="4" a="1"/>
  <c r="L759" i="4" s="1"/>
  <c r="L760" i="4" a="1"/>
  <c r="L760" i="4" s="1"/>
  <c r="L761" i="4" a="1"/>
  <c r="L761" i="4" s="1"/>
  <c r="L762" i="4" a="1"/>
  <c r="L762" i="4" s="1"/>
  <c r="L763" i="4" a="1"/>
  <c r="L763" i="4" s="1"/>
  <c r="L764" i="4" a="1"/>
  <c r="L764" i="4" s="1"/>
  <c r="L765" i="4" a="1"/>
  <c r="L765" i="4" s="1"/>
  <c r="L766" i="4" a="1"/>
  <c r="L766" i="4" s="1"/>
  <c r="L767" i="4" a="1"/>
  <c r="L767" i="4" s="1"/>
  <c r="L768" i="4" a="1"/>
  <c r="L768" i="4" s="1"/>
  <c r="L769" i="4" a="1"/>
  <c r="L769" i="4" s="1"/>
  <c r="L770" i="4" a="1"/>
  <c r="L770" i="4" s="1"/>
  <c r="L771" i="4" a="1"/>
  <c r="L771" i="4" s="1"/>
  <c r="L772" i="4" a="1"/>
  <c r="L772" i="4" s="1"/>
  <c r="L773" i="4" a="1"/>
  <c r="L773" i="4" s="1"/>
  <c r="L774" i="4" a="1"/>
  <c r="L774" i="4" s="1"/>
  <c r="L775" i="4" a="1"/>
  <c r="L775" i="4" s="1"/>
  <c r="L776" i="4" a="1"/>
  <c r="L776" i="4" s="1"/>
  <c r="L777" i="4" a="1"/>
  <c r="L777" i="4" s="1"/>
  <c r="L778" i="4" a="1"/>
  <c r="L778" i="4" s="1"/>
  <c r="L779" i="4" a="1"/>
  <c r="L779" i="4" s="1"/>
  <c r="L780" i="4" a="1"/>
  <c r="L780" i="4" s="1"/>
  <c r="L781" i="4" a="1"/>
  <c r="L781" i="4" s="1"/>
  <c r="L782" i="4" a="1"/>
  <c r="L782" i="4" s="1"/>
  <c r="L783" i="4" a="1"/>
  <c r="L783" i="4" s="1"/>
  <c r="L784" i="4" a="1"/>
  <c r="L784" i="4" s="1"/>
  <c r="L785" i="4" a="1"/>
  <c r="L785" i="4" s="1"/>
  <c r="L786" i="4" a="1"/>
  <c r="L786" i="4" s="1"/>
  <c r="L787" i="4" a="1"/>
  <c r="L787" i="4" s="1"/>
  <c r="L788" i="4" a="1"/>
  <c r="L788" i="4" s="1"/>
  <c r="L789" i="4" a="1"/>
  <c r="L789" i="4" s="1"/>
  <c r="L790" i="4" a="1"/>
  <c r="L790" i="4" s="1"/>
  <c r="L791" i="4" a="1"/>
  <c r="L791" i="4" s="1"/>
  <c r="L792" i="4" a="1"/>
  <c r="L792" i="4" s="1"/>
  <c r="L793" i="4" a="1"/>
  <c r="L793" i="4" s="1"/>
  <c r="L794" i="4" a="1"/>
  <c r="L794" i="4" s="1"/>
  <c r="L795" i="4" a="1"/>
  <c r="L795" i="4" s="1"/>
  <c r="L796" i="4" a="1"/>
  <c r="L796" i="4" s="1"/>
  <c r="L797" i="4" a="1"/>
  <c r="L797" i="4" s="1"/>
  <c r="L798" i="4" a="1"/>
  <c r="L798" i="4" s="1"/>
  <c r="L799" i="4" a="1"/>
  <c r="L799" i="4" s="1"/>
  <c r="L800" i="4" a="1"/>
  <c r="L800" i="4" s="1"/>
  <c r="L801" i="4" a="1"/>
  <c r="L801" i="4" s="1"/>
  <c r="L802" i="4" a="1"/>
  <c r="L802" i="4" s="1"/>
  <c r="L803" i="4" a="1"/>
  <c r="L803" i="4" s="1"/>
  <c r="L804" i="4" a="1"/>
  <c r="L804" i="4" s="1"/>
  <c r="L805" i="4" a="1"/>
  <c r="L805" i="4" s="1"/>
  <c r="L806" i="4" a="1"/>
  <c r="L806" i="4" s="1"/>
  <c r="L807" i="4" a="1"/>
  <c r="L807" i="4" s="1"/>
  <c r="L808" i="4" a="1"/>
  <c r="L808" i="4" s="1"/>
  <c r="L809" i="4" a="1"/>
  <c r="L809" i="4" s="1"/>
  <c r="L810" i="4" a="1"/>
  <c r="L810" i="4" s="1"/>
  <c r="L811" i="4" a="1"/>
  <c r="L811" i="4" s="1"/>
  <c r="L812" i="4" a="1"/>
  <c r="L812" i="4" s="1"/>
  <c r="L813" i="4" a="1"/>
  <c r="L813" i="4" s="1"/>
  <c r="B4" i="10"/>
  <c r="B3" i="10"/>
  <c r="C813" i="4"/>
  <c r="B813" i="4"/>
  <c r="C812" i="4"/>
  <c r="B812" i="4"/>
  <c r="C811" i="4"/>
  <c r="B811" i="4"/>
  <c r="C810" i="4"/>
  <c r="B810" i="4"/>
  <c r="C809" i="4"/>
  <c r="B809" i="4"/>
  <c r="C808" i="4"/>
  <c r="B808" i="4"/>
  <c r="C807" i="4"/>
  <c r="B807" i="4"/>
  <c r="C806" i="4"/>
  <c r="B806" i="4"/>
  <c r="C805" i="4"/>
  <c r="B805" i="4"/>
  <c r="C804" i="4"/>
  <c r="B804" i="4"/>
  <c r="C803" i="4"/>
  <c r="B803" i="4"/>
  <c r="C802" i="4"/>
  <c r="B802" i="4"/>
  <c r="C801" i="4"/>
  <c r="B801" i="4"/>
  <c r="C800" i="4"/>
  <c r="B800" i="4"/>
  <c r="C799" i="4"/>
  <c r="B799" i="4"/>
  <c r="C798" i="4"/>
  <c r="B798" i="4"/>
  <c r="C797" i="4"/>
  <c r="B797" i="4"/>
  <c r="C796" i="4"/>
  <c r="B796" i="4"/>
  <c r="C795" i="4"/>
  <c r="B795" i="4"/>
  <c r="C794" i="4"/>
  <c r="B794" i="4"/>
  <c r="C793" i="4"/>
  <c r="B793" i="4"/>
  <c r="C792" i="4"/>
  <c r="B792" i="4"/>
  <c r="C791" i="4"/>
  <c r="B791" i="4"/>
  <c r="C790" i="4"/>
  <c r="B790" i="4"/>
  <c r="C789" i="4"/>
  <c r="B789" i="4"/>
  <c r="C788" i="4"/>
  <c r="B788" i="4"/>
  <c r="C787" i="4"/>
  <c r="B787" i="4"/>
  <c r="C786" i="4"/>
  <c r="B786" i="4"/>
  <c r="C785" i="4"/>
  <c r="B785" i="4"/>
  <c r="C784" i="4"/>
  <c r="B784" i="4"/>
  <c r="C783" i="4"/>
  <c r="B783" i="4"/>
  <c r="C782" i="4"/>
  <c r="B782" i="4"/>
  <c r="C781" i="4"/>
  <c r="B781" i="4"/>
  <c r="C780" i="4"/>
  <c r="B780" i="4"/>
  <c r="C779" i="4"/>
  <c r="B779" i="4"/>
  <c r="C778" i="4"/>
  <c r="B778" i="4"/>
  <c r="C777" i="4"/>
  <c r="B777" i="4"/>
  <c r="C776" i="4"/>
  <c r="B776" i="4"/>
  <c r="C775" i="4"/>
  <c r="B775" i="4"/>
  <c r="C774" i="4"/>
  <c r="B774" i="4"/>
  <c r="C773" i="4"/>
  <c r="B773" i="4"/>
  <c r="C772" i="4"/>
  <c r="B772" i="4"/>
  <c r="C771" i="4"/>
  <c r="B771" i="4"/>
  <c r="C770" i="4"/>
  <c r="B770" i="4"/>
  <c r="C769" i="4"/>
  <c r="B769" i="4"/>
  <c r="C768" i="4"/>
  <c r="B768" i="4"/>
  <c r="C767" i="4"/>
  <c r="B767" i="4"/>
  <c r="C766" i="4"/>
  <c r="B766" i="4"/>
  <c r="C765" i="4"/>
  <c r="B765" i="4"/>
  <c r="C764" i="4"/>
  <c r="B764" i="4"/>
  <c r="C763" i="4"/>
  <c r="B763" i="4"/>
  <c r="C762" i="4"/>
  <c r="B762" i="4"/>
  <c r="C761" i="4"/>
  <c r="B761" i="4"/>
  <c r="C760" i="4"/>
  <c r="B760" i="4"/>
  <c r="C759" i="4"/>
  <c r="B759" i="4"/>
  <c r="C758" i="4"/>
  <c r="B758" i="4"/>
  <c r="C757" i="4"/>
  <c r="B757" i="4"/>
  <c r="C756" i="4"/>
  <c r="B756" i="4"/>
  <c r="C755" i="4"/>
  <c r="B755" i="4"/>
  <c r="C754" i="4"/>
  <c r="B754" i="4"/>
  <c r="C753" i="4"/>
  <c r="B753" i="4"/>
  <c r="C752" i="4"/>
  <c r="B752" i="4"/>
  <c r="C751" i="4"/>
  <c r="B751" i="4"/>
  <c r="C750" i="4"/>
  <c r="B750" i="4"/>
  <c r="C749" i="4"/>
  <c r="B749" i="4"/>
  <c r="C748" i="4"/>
  <c r="B748" i="4"/>
  <c r="C747" i="4"/>
  <c r="B747" i="4"/>
  <c r="C746" i="4"/>
  <c r="B746" i="4"/>
  <c r="C745" i="4"/>
  <c r="B745" i="4"/>
  <c r="C744" i="4"/>
  <c r="B744" i="4"/>
  <c r="C743" i="4"/>
  <c r="B743" i="4"/>
  <c r="C742" i="4"/>
  <c r="B742" i="4"/>
  <c r="C741" i="4"/>
  <c r="B741" i="4"/>
  <c r="C740" i="4"/>
  <c r="B740" i="4"/>
  <c r="C739" i="4"/>
  <c r="B739" i="4"/>
  <c r="C738" i="4"/>
  <c r="B738" i="4"/>
  <c r="C737" i="4"/>
  <c r="B737" i="4"/>
  <c r="C736" i="4"/>
  <c r="B736" i="4"/>
  <c r="C735" i="4"/>
  <c r="B735" i="4"/>
  <c r="C734" i="4"/>
  <c r="B734" i="4"/>
  <c r="C733" i="4"/>
  <c r="B733" i="4"/>
  <c r="C732" i="4"/>
  <c r="B732" i="4"/>
  <c r="C731" i="4"/>
  <c r="B731" i="4"/>
  <c r="C730" i="4"/>
  <c r="B730" i="4"/>
  <c r="C729" i="4"/>
  <c r="B729" i="4"/>
  <c r="C728" i="4"/>
  <c r="B728" i="4"/>
  <c r="C727" i="4"/>
  <c r="B727" i="4"/>
  <c r="C726" i="4"/>
  <c r="B726" i="4"/>
  <c r="C725" i="4"/>
  <c r="B725" i="4"/>
  <c r="C724" i="4"/>
  <c r="B724" i="4"/>
  <c r="C723" i="4"/>
  <c r="B723" i="4"/>
  <c r="C722" i="4"/>
  <c r="B722" i="4"/>
  <c r="C721" i="4"/>
  <c r="B721" i="4"/>
  <c r="C720" i="4"/>
  <c r="B720" i="4"/>
  <c r="C719" i="4"/>
  <c r="B719" i="4"/>
  <c r="C718" i="4"/>
  <c r="B718" i="4"/>
  <c r="C717" i="4"/>
  <c r="B717" i="4"/>
  <c r="C716" i="4"/>
  <c r="B716" i="4"/>
  <c r="C715" i="4"/>
  <c r="B715" i="4"/>
  <c r="C714" i="4"/>
  <c r="B714" i="4"/>
  <c r="C713" i="4"/>
  <c r="B713" i="4"/>
  <c r="C712" i="4"/>
  <c r="B712" i="4"/>
  <c r="C711" i="4"/>
  <c r="B711" i="4"/>
  <c r="C710" i="4"/>
  <c r="B710" i="4"/>
  <c r="C709" i="4"/>
  <c r="B709" i="4"/>
  <c r="C708" i="4"/>
  <c r="B708" i="4"/>
  <c r="C707" i="4"/>
  <c r="B707" i="4"/>
  <c r="C706" i="4"/>
  <c r="B706" i="4"/>
  <c r="C705" i="4"/>
  <c r="B705" i="4"/>
  <c r="C704" i="4"/>
  <c r="B704" i="4"/>
  <c r="C703" i="4"/>
  <c r="B703" i="4"/>
  <c r="C702" i="4"/>
  <c r="B702" i="4"/>
  <c r="C701" i="4"/>
  <c r="B701" i="4"/>
  <c r="C700" i="4"/>
  <c r="B700" i="4"/>
  <c r="C699" i="4"/>
  <c r="B699" i="4"/>
  <c r="C698" i="4"/>
  <c r="B698" i="4"/>
  <c r="C697" i="4"/>
  <c r="B697" i="4"/>
  <c r="C696" i="4"/>
  <c r="B696" i="4"/>
  <c r="C695" i="4"/>
  <c r="B695" i="4"/>
  <c r="C694" i="4"/>
  <c r="B694" i="4"/>
  <c r="C693" i="4"/>
  <c r="B693" i="4"/>
  <c r="C692" i="4"/>
  <c r="B692" i="4"/>
  <c r="C691" i="4"/>
  <c r="B691" i="4"/>
  <c r="C690" i="4"/>
  <c r="B690" i="4"/>
  <c r="C689" i="4"/>
  <c r="B689" i="4"/>
  <c r="C688" i="4"/>
  <c r="B688" i="4"/>
  <c r="C687" i="4"/>
  <c r="B687" i="4"/>
  <c r="C686" i="4"/>
  <c r="B686" i="4"/>
  <c r="C685" i="4"/>
  <c r="B685" i="4"/>
  <c r="C684" i="4"/>
  <c r="B684" i="4"/>
  <c r="C683" i="4"/>
  <c r="B683" i="4"/>
  <c r="C682" i="4"/>
  <c r="B682" i="4"/>
  <c r="C681" i="4"/>
  <c r="B681" i="4"/>
  <c r="C680" i="4"/>
  <c r="B680" i="4"/>
  <c r="C679" i="4"/>
  <c r="B679" i="4"/>
  <c r="C678" i="4"/>
  <c r="B678" i="4"/>
  <c r="C677" i="4"/>
  <c r="B677" i="4"/>
  <c r="C676" i="4"/>
  <c r="B676" i="4"/>
  <c r="C675" i="4"/>
  <c r="B675" i="4"/>
  <c r="C674" i="4"/>
  <c r="B674" i="4"/>
  <c r="C673" i="4"/>
  <c r="B673" i="4"/>
  <c r="C672" i="4"/>
  <c r="B672" i="4"/>
  <c r="C671" i="4"/>
  <c r="B671" i="4"/>
  <c r="C670" i="4"/>
  <c r="B670" i="4"/>
  <c r="C669" i="4"/>
  <c r="B669" i="4"/>
  <c r="C668" i="4"/>
  <c r="B668" i="4"/>
  <c r="C667" i="4"/>
  <c r="B667" i="4"/>
  <c r="C666" i="4"/>
  <c r="B666" i="4"/>
  <c r="C665" i="4"/>
  <c r="B665" i="4"/>
  <c r="C664" i="4"/>
  <c r="B664" i="4"/>
  <c r="C663" i="4"/>
  <c r="B663" i="4"/>
  <c r="C662" i="4"/>
  <c r="B662" i="4"/>
  <c r="C661" i="4"/>
  <c r="B661" i="4"/>
  <c r="C660" i="4"/>
  <c r="B660" i="4"/>
  <c r="C659" i="4"/>
  <c r="B659" i="4"/>
  <c r="C658" i="4"/>
  <c r="B658" i="4"/>
  <c r="C657" i="4"/>
  <c r="B657" i="4"/>
  <c r="C656" i="4"/>
  <c r="B656" i="4"/>
  <c r="C655" i="4"/>
  <c r="B655" i="4"/>
  <c r="C654" i="4"/>
  <c r="B654" i="4"/>
  <c r="C653" i="4"/>
  <c r="B653" i="4"/>
  <c r="C652" i="4"/>
  <c r="B652" i="4"/>
  <c r="C651" i="4"/>
  <c r="B651" i="4"/>
  <c r="C650" i="4"/>
  <c r="B650" i="4"/>
  <c r="C649" i="4"/>
  <c r="B649" i="4"/>
  <c r="C648" i="4"/>
  <c r="B648" i="4"/>
  <c r="C647" i="4"/>
  <c r="B647" i="4"/>
  <c r="C646" i="4"/>
  <c r="B646" i="4"/>
  <c r="C645" i="4"/>
  <c r="B645" i="4"/>
  <c r="C644" i="4"/>
  <c r="B644" i="4"/>
  <c r="C643" i="4"/>
  <c r="B643" i="4"/>
  <c r="C642" i="4"/>
  <c r="B642" i="4"/>
  <c r="C641" i="4"/>
  <c r="B641" i="4"/>
  <c r="C640" i="4"/>
  <c r="B640" i="4"/>
  <c r="C639" i="4"/>
  <c r="B639" i="4"/>
  <c r="C638" i="4"/>
  <c r="B638" i="4"/>
  <c r="C637" i="4"/>
  <c r="B637" i="4"/>
  <c r="C636" i="4"/>
  <c r="B636" i="4"/>
  <c r="C635" i="4"/>
  <c r="B635" i="4"/>
  <c r="C634" i="4"/>
  <c r="B634" i="4"/>
  <c r="C633" i="4"/>
  <c r="B633" i="4"/>
  <c r="C632" i="4"/>
  <c r="B632" i="4"/>
  <c r="C631" i="4"/>
  <c r="B631" i="4"/>
  <c r="C630" i="4"/>
  <c r="B630" i="4"/>
  <c r="C629" i="4"/>
  <c r="B629" i="4"/>
  <c r="C628" i="4"/>
  <c r="B628" i="4"/>
  <c r="C627" i="4"/>
  <c r="B627" i="4"/>
  <c r="C626" i="4"/>
  <c r="B626" i="4"/>
  <c r="C625" i="4"/>
  <c r="B625" i="4"/>
  <c r="C624" i="4"/>
  <c r="B624" i="4"/>
  <c r="C623" i="4"/>
  <c r="B623" i="4"/>
  <c r="C622" i="4"/>
  <c r="B622" i="4"/>
  <c r="C621" i="4"/>
  <c r="B621" i="4"/>
  <c r="C620" i="4"/>
  <c r="B620" i="4"/>
  <c r="C619" i="4"/>
  <c r="B619" i="4"/>
  <c r="C618" i="4"/>
  <c r="B618" i="4"/>
  <c r="C617" i="4"/>
  <c r="B617" i="4"/>
  <c r="C616" i="4"/>
  <c r="B616" i="4"/>
  <c r="C615" i="4"/>
  <c r="B615" i="4"/>
  <c r="C614" i="4"/>
  <c r="B614" i="4"/>
  <c r="C613" i="4"/>
  <c r="B613" i="4"/>
  <c r="C612" i="4"/>
  <c r="B612" i="4"/>
  <c r="C611" i="4"/>
  <c r="B611" i="4"/>
  <c r="C610" i="4"/>
  <c r="B610" i="4"/>
  <c r="C609" i="4"/>
  <c r="B609" i="4"/>
  <c r="C608" i="4"/>
  <c r="B608" i="4"/>
  <c r="C607" i="4"/>
  <c r="B607" i="4"/>
  <c r="C606" i="4"/>
  <c r="B606" i="4"/>
  <c r="C605" i="4"/>
  <c r="B605" i="4"/>
  <c r="C604" i="4"/>
  <c r="B604" i="4"/>
  <c r="C603" i="4"/>
  <c r="B603" i="4"/>
  <c r="C602" i="4"/>
  <c r="B602" i="4"/>
  <c r="C601" i="4"/>
  <c r="B601" i="4"/>
  <c r="C600" i="4"/>
  <c r="B600" i="4"/>
  <c r="C599" i="4"/>
  <c r="B599" i="4"/>
  <c r="C598" i="4"/>
  <c r="B598" i="4"/>
  <c r="C597" i="4"/>
  <c r="B597" i="4"/>
  <c r="C596" i="4"/>
  <c r="B596" i="4"/>
  <c r="C595" i="4"/>
  <c r="B595" i="4"/>
  <c r="C594" i="4"/>
  <c r="B594" i="4"/>
  <c r="C593" i="4"/>
  <c r="B593" i="4"/>
  <c r="C592" i="4"/>
  <c r="B592" i="4"/>
  <c r="C591" i="4"/>
  <c r="B591" i="4"/>
  <c r="C590" i="4"/>
  <c r="B590" i="4"/>
  <c r="C589" i="4"/>
  <c r="B589" i="4"/>
  <c r="C588" i="4"/>
  <c r="B588" i="4"/>
  <c r="C587" i="4"/>
  <c r="B587" i="4"/>
  <c r="C586" i="4"/>
  <c r="B586" i="4"/>
  <c r="C585" i="4"/>
  <c r="B585" i="4"/>
  <c r="C584" i="4"/>
  <c r="B584" i="4"/>
  <c r="C583" i="4"/>
  <c r="B583" i="4"/>
  <c r="C582" i="4"/>
  <c r="B582" i="4"/>
  <c r="C581" i="4"/>
  <c r="B581" i="4"/>
  <c r="C580" i="4"/>
  <c r="B580" i="4"/>
  <c r="C579" i="4"/>
  <c r="B579" i="4"/>
  <c r="C578" i="4"/>
  <c r="B578" i="4"/>
  <c r="C577" i="4"/>
  <c r="B577" i="4"/>
  <c r="C576" i="4"/>
  <c r="B576" i="4"/>
  <c r="C575" i="4"/>
  <c r="B575" i="4"/>
  <c r="C574" i="4"/>
  <c r="B574" i="4"/>
  <c r="C573" i="4"/>
  <c r="B573" i="4"/>
  <c r="C572" i="4"/>
  <c r="B572" i="4"/>
  <c r="C571" i="4"/>
  <c r="B571" i="4"/>
  <c r="C570" i="4"/>
  <c r="B570" i="4"/>
  <c r="C569" i="4"/>
  <c r="B569" i="4"/>
  <c r="C568" i="4"/>
  <c r="B568" i="4"/>
  <c r="C567" i="4"/>
  <c r="B567" i="4"/>
  <c r="C566" i="4"/>
  <c r="B566" i="4"/>
  <c r="C565" i="4"/>
  <c r="B565" i="4"/>
  <c r="C564" i="4"/>
  <c r="B564" i="4"/>
  <c r="C563" i="4"/>
  <c r="B563" i="4"/>
  <c r="C562" i="4"/>
  <c r="B562" i="4"/>
  <c r="C561" i="4"/>
  <c r="B561" i="4"/>
  <c r="C560" i="4"/>
  <c r="B560" i="4"/>
  <c r="C559" i="4"/>
  <c r="B559" i="4"/>
  <c r="C558" i="4"/>
  <c r="B558" i="4"/>
  <c r="C557" i="4"/>
  <c r="B557" i="4"/>
  <c r="C556" i="4"/>
  <c r="B556" i="4"/>
  <c r="C555" i="4"/>
  <c r="B555" i="4"/>
  <c r="C554" i="4"/>
  <c r="B554" i="4"/>
  <c r="C553" i="4"/>
  <c r="B553" i="4"/>
  <c r="C552" i="4"/>
  <c r="B552" i="4"/>
  <c r="C551" i="4"/>
  <c r="B551" i="4"/>
  <c r="C550" i="4"/>
  <c r="B550" i="4"/>
  <c r="C549" i="4"/>
  <c r="B549" i="4"/>
  <c r="C548" i="4"/>
  <c r="B548" i="4"/>
  <c r="C547" i="4"/>
  <c r="B547" i="4"/>
  <c r="C546" i="4"/>
  <c r="B546" i="4"/>
  <c r="C545" i="4"/>
  <c r="B545" i="4"/>
  <c r="C544" i="4"/>
  <c r="B544" i="4"/>
  <c r="C543" i="4"/>
  <c r="B543" i="4"/>
  <c r="C542" i="4"/>
  <c r="B542" i="4"/>
  <c r="C541" i="4"/>
  <c r="B541" i="4"/>
  <c r="C540" i="4"/>
  <c r="B540" i="4"/>
  <c r="C539" i="4"/>
  <c r="B539" i="4"/>
  <c r="C538" i="4"/>
  <c r="B538" i="4"/>
  <c r="C537" i="4"/>
  <c r="B537" i="4"/>
  <c r="C536" i="4"/>
  <c r="B536" i="4"/>
  <c r="C535" i="4"/>
  <c r="B535" i="4"/>
  <c r="C534" i="4"/>
  <c r="B534" i="4"/>
  <c r="C533" i="4"/>
  <c r="B533" i="4"/>
  <c r="C532" i="4"/>
  <c r="B532" i="4"/>
  <c r="C531" i="4"/>
  <c r="B531" i="4"/>
  <c r="C530" i="4"/>
  <c r="B530" i="4"/>
  <c r="C529" i="4"/>
  <c r="B529" i="4"/>
  <c r="C528" i="4"/>
  <c r="B528" i="4"/>
  <c r="C527" i="4"/>
  <c r="B527" i="4"/>
  <c r="C526" i="4"/>
  <c r="B526" i="4"/>
  <c r="C525" i="4"/>
  <c r="B525" i="4"/>
  <c r="C524" i="4"/>
  <c r="B524" i="4"/>
  <c r="C523" i="4"/>
  <c r="B523" i="4"/>
  <c r="C522" i="4"/>
  <c r="B522" i="4"/>
  <c r="C521" i="4"/>
  <c r="B521" i="4"/>
  <c r="C520" i="4"/>
  <c r="B520" i="4"/>
  <c r="C519" i="4"/>
  <c r="B519" i="4"/>
  <c r="C518" i="4"/>
  <c r="B518" i="4"/>
  <c r="C517" i="4"/>
  <c r="B517" i="4"/>
  <c r="C516" i="4"/>
  <c r="B516" i="4"/>
  <c r="C515" i="4"/>
  <c r="B515" i="4"/>
  <c r="C514" i="4"/>
  <c r="B514" i="4"/>
  <c r="C513" i="4"/>
  <c r="B513" i="4"/>
  <c r="C512" i="4"/>
  <c r="B512" i="4"/>
  <c r="C511" i="4"/>
  <c r="B511" i="4"/>
  <c r="C510" i="4"/>
  <c r="B510" i="4"/>
  <c r="C509" i="4"/>
  <c r="B509" i="4"/>
  <c r="C508" i="4"/>
  <c r="B508" i="4"/>
  <c r="C507" i="4"/>
  <c r="B507" i="4"/>
  <c r="C506" i="4"/>
  <c r="B506" i="4"/>
  <c r="C505" i="4"/>
  <c r="B505" i="4"/>
  <c r="C504" i="4"/>
  <c r="B504" i="4"/>
  <c r="C503" i="4"/>
  <c r="B503" i="4"/>
  <c r="C502" i="4"/>
  <c r="B502" i="4"/>
  <c r="C501" i="4"/>
  <c r="B501" i="4"/>
  <c r="C500" i="4"/>
  <c r="B500" i="4"/>
  <c r="C499" i="4"/>
  <c r="B499" i="4"/>
  <c r="C498" i="4"/>
  <c r="B498" i="4"/>
  <c r="C497" i="4"/>
  <c r="B497" i="4"/>
  <c r="C496" i="4"/>
  <c r="B496" i="4"/>
  <c r="C495" i="4"/>
  <c r="B495" i="4"/>
  <c r="C494" i="4"/>
  <c r="B494" i="4"/>
  <c r="C493" i="4"/>
  <c r="B493" i="4"/>
  <c r="C492" i="4"/>
  <c r="B492" i="4"/>
  <c r="C491" i="4"/>
  <c r="B491" i="4"/>
  <c r="C490" i="4"/>
  <c r="B490" i="4"/>
  <c r="C489" i="4"/>
  <c r="B489" i="4"/>
  <c r="C488" i="4"/>
  <c r="B488" i="4"/>
  <c r="C487" i="4"/>
  <c r="B487" i="4"/>
  <c r="C486" i="4"/>
  <c r="B486" i="4"/>
  <c r="C485" i="4"/>
  <c r="B485" i="4"/>
  <c r="C484" i="4"/>
  <c r="B484" i="4"/>
  <c r="C483" i="4"/>
  <c r="B483" i="4"/>
  <c r="C482" i="4"/>
  <c r="B482" i="4"/>
  <c r="C481" i="4"/>
  <c r="B481" i="4"/>
  <c r="C480" i="4"/>
  <c r="B480" i="4"/>
  <c r="C479" i="4"/>
  <c r="B479" i="4"/>
  <c r="C478" i="4"/>
  <c r="B478" i="4"/>
  <c r="C477" i="4"/>
  <c r="B477" i="4"/>
  <c r="C476" i="4"/>
  <c r="B476" i="4"/>
  <c r="C475" i="4"/>
  <c r="B475" i="4"/>
  <c r="C474" i="4"/>
  <c r="B474" i="4"/>
  <c r="C473" i="4"/>
  <c r="B473" i="4"/>
  <c r="C472" i="4"/>
  <c r="B472" i="4"/>
  <c r="C471" i="4"/>
  <c r="B471" i="4"/>
  <c r="C470" i="4"/>
  <c r="B470" i="4"/>
  <c r="C469" i="4"/>
  <c r="B469" i="4"/>
  <c r="C468" i="4"/>
  <c r="B468" i="4"/>
  <c r="C467" i="4"/>
  <c r="B467" i="4"/>
  <c r="C466" i="4"/>
  <c r="B466" i="4"/>
  <c r="C465" i="4"/>
  <c r="B465" i="4"/>
  <c r="C464" i="4"/>
  <c r="B464" i="4"/>
  <c r="C463" i="4"/>
  <c r="B463" i="4"/>
  <c r="C462" i="4"/>
  <c r="B462" i="4"/>
  <c r="C461" i="4"/>
  <c r="B461" i="4"/>
  <c r="C460" i="4"/>
  <c r="B460" i="4"/>
  <c r="C459" i="4"/>
  <c r="B459" i="4"/>
  <c r="C458" i="4"/>
  <c r="B458" i="4"/>
  <c r="C457" i="4"/>
  <c r="B457" i="4"/>
  <c r="C456" i="4"/>
  <c r="B456" i="4"/>
  <c r="C455" i="4"/>
  <c r="B455" i="4"/>
  <c r="C454" i="4"/>
  <c r="B454" i="4"/>
  <c r="C453" i="4"/>
  <c r="B453" i="4"/>
  <c r="C452" i="4"/>
  <c r="B452" i="4"/>
  <c r="C451" i="4"/>
  <c r="B451" i="4"/>
  <c r="C450" i="4"/>
  <c r="B450" i="4"/>
  <c r="C449" i="4"/>
  <c r="B449" i="4"/>
  <c r="C448" i="4"/>
  <c r="B448" i="4"/>
  <c r="C447" i="4"/>
  <c r="B447" i="4"/>
  <c r="C446" i="4"/>
  <c r="B446" i="4"/>
  <c r="C445" i="4"/>
  <c r="B445" i="4"/>
  <c r="C444" i="4"/>
  <c r="B444" i="4"/>
  <c r="C443" i="4"/>
  <c r="B443" i="4"/>
  <c r="C442" i="4"/>
  <c r="B442" i="4"/>
  <c r="C441" i="4"/>
  <c r="B441" i="4"/>
  <c r="C440" i="4"/>
  <c r="B440" i="4"/>
  <c r="C439" i="4"/>
  <c r="B439" i="4"/>
  <c r="C438" i="4"/>
  <c r="B438" i="4"/>
  <c r="C437" i="4"/>
  <c r="B437" i="4"/>
  <c r="C436" i="4"/>
  <c r="B436" i="4"/>
  <c r="C435" i="4"/>
  <c r="B435" i="4"/>
  <c r="C434" i="4"/>
  <c r="B434" i="4"/>
  <c r="C433" i="4"/>
  <c r="B433" i="4"/>
  <c r="C432" i="4"/>
  <c r="B432" i="4"/>
  <c r="C431" i="4"/>
  <c r="B431" i="4"/>
  <c r="C430" i="4"/>
  <c r="B430" i="4"/>
  <c r="C429" i="4"/>
  <c r="B429" i="4"/>
  <c r="C428" i="4"/>
  <c r="B428" i="4"/>
  <c r="C427" i="4"/>
  <c r="B427" i="4"/>
  <c r="C426" i="4"/>
  <c r="B426" i="4"/>
  <c r="C425" i="4"/>
  <c r="B425" i="4"/>
  <c r="C424" i="4"/>
  <c r="B424" i="4"/>
  <c r="C423" i="4"/>
  <c r="B423" i="4"/>
  <c r="C422" i="4"/>
  <c r="B422" i="4"/>
  <c r="C421" i="4"/>
  <c r="B421" i="4"/>
  <c r="C420" i="4"/>
  <c r="B420" i="4"/>
  <c r="C419" i="4"/>
  <c r="B419" i="4"/>
  <c r="C418" i="4"/>
  <c r="B418" i="4"/>
  <c r="C417" i="4"/>
  <c r="B417" i="4"/>
  <c r="C416" i="4"/>
  <c r="B416" i="4"/>
  <c r="C415" i="4"/>
  <c r="B415" i="4"/>
  <c r="C414" i="4"/>
  <c r="B414" i="4"/>
  <c r="C413" i="4"/>
  <c r="B413" i="4"/>
  <c r="C412" i="4"/>
  <c r="B412" i="4"/>
  <c r="C411" i="4"/>
  <c r="B411" i="4"/>
  <c r="C410" i="4"/>
  <c r="B410" i="4"/>
  <c r="C409" i="4"/>
  <c r="B409" i="4"/>
  <c r="C408" i="4"/>
  <c r="B408" i="4"/>
  <c r="C407" i="4"/>
  <c r="B407" i="4"/>
  <c r="C406" i="4"/>
  <c r="B406" i="4"/>
  <c r="C405" i="4"/>
  <c r="B405" i="4"/>
  <c r="C404" i="4"/>
  <c r="B404" i="4"/>
  <c r="C403" i="4"/>
  <c r="B403" i="4"/>
  <c r="C402" i="4"/>
  <c r="B402" i="4"/>
  <c r="C401" i="4"/>
  <c r="B401" i="4"/>
  <c r="C400" i="4"/>
  <c r="B400" i="4"/>
  <c r="C399" i="4"/>
  <c r="B399" i="4"/>
  <c r="C398" i="4"/>
  <c r="B398" i="4"/>
  <c r="C397" i="4"/>
  <c r="B397" i="4"/>
  <c r="C396" i="4"/>
  <c r="B396" i="4"/>
  <c r="C395" i="4"/>
  <c r="B395" i="4"/>
  <c r="C394" i="4"/>
  <c r="B394" i="4"/>
  <c r="C393" i="4"/>
  <c r="B393" i="4"/>
  <c r="C392" i="4"/>
  <c r="B392" i="4"/>
  <c r="C391" i="4"/>
  <c r="B391" i="4"/>
  <c r="C390" i="4"/>
  <c r="B390" i="4"/>
  <c r="C389" i="4"/>
  <c r="B389" i="4"/>
  <c r="C388" i="4"/>
  <c r="B388" i="4"/>
  <c r="C387" i="4"/>
  <c r="B387" i="4"/>
  <c r="C386" i="4"/>
  <c r="B386" i="4"/>
  <c r="C385" i="4"/>
  <c r="B385" i="4"/>
  <c r="C384" i="4"/>
  <c r="B384" i="4"/>
  <c r="C383" i="4"/>
  <c r="B383" i="4"/>
  <c r="C382" i="4"/>
  <c r="B382" i="4"/>
  <c r="C381" i="4"/>
  <c r="B381" i="4"/>
  <c r="C380" i="4"/>
  <c r="B380" i="4"/>
  <c r="C379" i="4"/>
  <c r="B379" i="4"/>
  <c r="C378" i="4"/>
  <c r="B378" i="4"/>
  <c r="C377" i="4"/>
  <c r="B377" i="4"/>
  <c r="C376" i="4"/>
  <c r="B376" i="4"/>
  <c r="C375" i="4"/>
  <c r="B375" i="4"/>
  <c r="C374" i="4"/>
  <c r="B374" i="4"/>
  <c r="C373" i="4"/>
  <c r="B373" i="4"/>
  <c r="C372" i="4"/>
  <c r="B372" i="4"/>
  <c r="C371" i="4"/>
  <c r="B371" i="4"/>
  <c r="C370" i="4"/>
  <c r="B370" i="4"/>
  <c r="C369" i="4"/>
  <c r="B369" i="4"/>
  <c r="C368" i="4"/>
  <c r="B368" i="4"/>
  <c r="C367" i="4"/>
  <c r="B367" i="4"/>
  <c r="C366" i="4"/>
  <c r="B366" i="4"/>
  <c r="C365" i="4"/>
  <c r="B365" i="4"/>
  <c r="C364" i="4"/>
  <c r="B364" i="4"/>
  <c r="C363" i="4"/>
  <c r="B363" i="4"/>
  <c r="C362" i="4"/>
  <c r="B362" i="4"/>
  <c r="C361" i="4"/>
  <c r="B361" i="4"/>
  <c r="C360" i="4"/>
  <c r="B360" i="4"/>
  <c r="C359" i="4"/>
  <c r="B359" i="4"/>
  <c r="C358" i="4"/>
  <c r="B358" i="4"/>
  <c r="C357" i="4"/>
  <c r="B357" i="4"/>
  <c r="C356" i="4"/>
  <c r="B356" i="4"/>
  <c r="C355" i="4"/>
  <c r="B355" i="4"/>
  <c r="C354" i="4"/>
  <c r="B354" i="4"/>
  <c r="C353" i="4"/>
  <c r="B353" i="4"/>
  <c r="C352" i="4"/>
  <c r="B352" i="4"/>
  <c r="C351" i="4"/>
  <c r="B351" i="4"/>
  <c r="C350" i="4"/>
  <c r="B350" i="4"/>
  <c r="C349" i="4"/>
  <c r="B349" i="4"/>
  <c r="C348" i="4"/>
  <c r="B348" i="4"/>
  <c r="C347" i="4"/>
  <c r="B347" i="4"/>
  <c r="C346" i="4"/>
  <c r="B346" i="4"/>
  <c r="C345" i="4"/>
  <c r="B345" i="4"/>
  <c r="C344" i="4"/>
  <c r="B344" i="4"/>
  <c r="C343" i="4"/>
  <c r="B343" i="4"/>
  <c r="C342" i="4"/>
  <c r="B342" i="4"/>
  <c r="C341" i="4"/>
  <c r="B341" i="4"/>
  <c r="C340" i="4"/>
  <c r="B340" i="4"/>
  <c r="C339" i="4"/>
  <c r="B339" i="4"/>
  <c r="C338" i="4"/>
  <c r="B338" i="4"/>
  <c r="C337" i="4"/>
  <c r="B337" i="4"/>
  <c r="C336" i="4"/>
  <c r="B336" i="4"/>
  <c r="C335" i="4"/>
  <c r="B335" i="4"/>
  <c r="C334" i="4"/>
  <c r="B334" i="4"/>
  <c r="C333" i="4"/>
  <c r="B333" i="4"/>
  <c r="C332" i="4"/>
  <c r="B332" i="4"/>
  <c r="C331" i="4"/>
  <c r="B331" i="4"/>
  <c r="C330" i="4"/>
  <c r="B330" i="4"/>
  <c r="C329" i="4"/>
  <c r="B329" i="4"/>
  <c r="C328" i="4"/>
  <c r="B328" i="4"/>
  <c r="C327" i="4"/>
  <c r="B327" i="4"/>
  <c r="C326" i="4"/>
  <c r="B326" i="4"/>
  <c r="C325" i="4"/>
  <c r="B325" i="4"/>
  <c r="C324" i="4"/>
  <c r="B324" i="4"/>
  <c r="C323" i="4"/>
  <c r="B323" i="4"/>
  <c r="C322" i="4"/>
  <c r="B322" i="4"/>
  <c r="C321" i="4"/>
  <c r="B321" i="4"/>
  <c r="C320" i="4"/>
  <c r="B320" i="4"/>
  <c r="C319" i="4"/>
  <c r="B319" i="4"/>
  <c r="C318" i="4"/>
  <c r="B318" i="4"/>
  <c r="C317" i="4"/>
  <c r="B317" i="4"/>
  <c r="C316" i="4"/>
  <c r="B316" i="4"/>
  <c r="C315" i="4"/>
  <c r="B315" i="4"/>
  <c r="C314" i="4"/>
  <c r="B314" i="4"/>
  <c r="C313" i="4"/>
  <c r="B313" i="4"/>
  <c r="C312" i="4"/>
  <c r="B312" i="4"/>
  <c r="C311" i="4"/>
  <c r="B311" i="4"/>
  <c r="C310" i="4"/>
  <c r="B310" i="4"/>
  <c r="C309" i="4"/>
  <c r="B309" i="4"/>
  <c r="C308" i="4"/>
  <c r="B308" i="4"/>
  <c r="C307" i="4"/>
  <c r="B307" i="4"/>
  <c r="C306" i="4"/>
  <c r="B306" i="4"/>
  <c r="C305" i="4"/>
  <c r="B305" i="4"/>
  <c r="C304" i="4"/>
  <c r="B304" i="4"/>
  <c r="C303" i="4"/>
  <c r="B303" i="4"/>
  <c r="C302" i="4"/>
  <c r="B302" i="4"/>
  <c r="C301" i="4"/>
  <c r="B301" i="4"/>
  <c r="C300" i="4"/>
  <c r="B300" i="4"/>
  <c r="C299" i="4"/>
  <c r="B299" i="4"/>
  <c r="C298" i="4"/>
  <c r="B298" i="4"/>
  <c r="C297" i="4"/>
  <c r="B297" i="4"/>
  <c r="C296" i="4"/>
  <c r="B296" i="4"/>
  <c r="C295" i="4"/>
  <c r="B295" i="4"/>
  <c r="C294" i="4"/>
  <c r="B294" i="4"/>
  <c r="C293" i="4"/>
  <c r="B293" i="4"/>
  <c r="C292" i="4"/>
  <c r="B292" i="4"/>
  <c r="C291" i="4"/>
  <c r="B291" i="4"/>
  <c r="C290" i="4"/>
  <c r="B290" i="4"/>
  <c r="C289" i="4"/>
  <c r="B289" i="4"/>
  <c r="C288" i="4"/>
  <c r="B288" i="4"/>
  <c r="C287" i="4"/>
  <c r="B287" i="4"/>
  <c r="C286" i="4"/>
  <c r="B286" i="4"/>
  <c r="C285" i="4"/>
  <c r="B285" i="4"/>
  <c r="C284" i="4"/>
  <c r="B284" i="4"/>
  <c r="C283" i="4"/>
  <c r="B283" i="4"/>
  <c r="C282" i="4"/>
  <c r="B282" i="4"/>
  <c r="C281" i="4"/>
  <c r="B281" i="4"/>
  <c r="C280" i="4"/>
  <c r="B280" i="4"/>
  <c r="C279" i="4"/>
  <c r="B279" i="4"/>
  <c r="C278" i="4"/>
  <c r="B278" i="4"/>
  <c r="C277" i="4"/>
  <c r="B277" i="4"/>
  <c r="C276" i="4"/>
  <c r="B276" i="4"/>
  <c r="C275" i="4"/>
  <c r="B275" i="4"/>
  <c r="C274" i="4"/>
  <c r="B274" i="4"/>
  <c r="C273" i="4"/>
  <c r="B273" i="4"/>
  <c r="C272" i="4"/>
  <c r="B272" i="4"/>
  <c r="C271" i="4"/>
  <c r="B271" i="4"/>
  <c r="C270" i="4"/>
  <c r="B270" i="4"/>
  <c r="C269" i="4"/>
  <c r="B269" i="4"/>
  <c r="C268" i="4"/>
  <c r="B268" i="4"/>
  <c r="C267" i="4"/>
  <c r="B267" i="4"/>
  <c r="C266" i="4"/>
  <c r="B266" i="4"/>
  <c r="C265" i="4"/>
  <c r="B265" i="4"/>
  <c r="C264" i="4"/>
  <c r="B264" i="4"/>
  <c r="C263" i="4"/>
  <c r="B263" i="4"/>
  <c r="C262" i="4"/>
  <c r="B262" i="4"/>
  <c r="C261" i="4"/>
  <c r="B261" i="4"/>
  <c r="C260" i="4"/>
  <c r="B260" i="4"/>
  <c r="C259" i="4"/>
  <c r="B259" i="4"/>
  <c r="C258" i="4"/>
  <c r="B258" i="4"/>
  <c r="C257" i="4"/>
  <c r="B257" i="4"/>
  <c r="C256" i="4"/>
  <c r="B256" i="4"/>
  <c r="C255" i="4"/>
  <c r="B255" i="4"/>
  <c r="C254" i="4"/>
  <c r="B254" i="4"/>
  <c r="C253" i="4"/>
  <c r="B253" i="4"/>
  <c r="C252" i="4"/>
  <c r="B252" i="4"/>
  <c r="C251" i="4"/>
  <c r="B251" i="4"/>
  <c r="C250" i="4"/>
  <c r="B250" i="4"/>
  <c r="C249" i="4"/>
  <c r="B249" i="4"/>
  <c r="C248" i="4"/>
  <c r="B248" i="4"/>
  <c r="C247" i="4"/>
  <c r="B247" i="4"/>
  <c r="C246" i="4"/>
  <c r="B246" i="4"/>
  <c r="C245" i="4"/>
  <c r="B245" i="4"/>
  <c r="C244" i="4"/>
  <c r="B244" i="4"/>
  <c r="C243" i="4"/>
  <c r="B243" i="4"/>
  <c r="C242" i="4"/>
  <c r="B242" i="4"/>
  <c r="C241" i="4"/>
  <c r="B241" i="4"/>
  <c r="C240" i="4"/>
  <c r="B240" i="4"/>
  <c r="C239" i="4"/>
  <c r="B239" i="4"/>
  <c r="C238" i="4"/>
  <c r="B238" i="4"/>
  <c r="C237" i="4"/>
  <c r="B237" i="4"/>
  <c r="C236" i="4"/>
  <c r="B236" i="4"/>
  <c r="C235" i="4"/>
  <c r="B235" i="4"/>
  <c r="C234" i="4"/>
  <c r="B234" i="4"/>
  <c r="C233" i="4"/>
  <c r="B233" i="4"/>
  <c r="C232" i="4"/>
  <c r="B232" i="4"/>
  <c r="C231" i="4"/>
  <c r="B231" i="4"/>
  <c r="C230" i="4"/>
  <c r="B230" i="4"/>
  <c r="C229" i="4"/>
  <c r="B229" i="4"/>
  <c r="C228" i="4"/>
  <c r="B228" i="4"/>
  <c r="C227" i="4"/>
  <c r="B227" i="4"/>
  <c r="C226" i="4"/>
  <c r="B226" i="4"/>
  <c r="C225" i="4"/>
  <c r="B225" i="4"/>
  <c r="C224" i="4"/>
  <c r="B224" i="4"/>
  <c r="C223" i="4"/>
  <c r="B223" i="4"/>
  <c r="C222" i="4"/>
  <c r="B222" i="4"/>
  <c r="C221" i="4"/>
  <c r="B221" i="4"/>
  <c r="C220" i="4"/>
  <c r="B220" i="4"/>
  <c r="C219" i="4"/>
  <c r="B219" i="4"/>
  <c r="C218" i="4"/>
  <c r="B218" i="4"/>
  <c r="C217" i="4"/>
  <c r="B217" i="4"/>
  <c r="C216" i="4"/>
  <c r="B216" i="4"/>
  <c r="C215" i="4"/>
  <c r="B215" i="4"/>
  <c r="C214" i="4"/>
  <c r="B214" i="4"/>
  <c r="C213" i="4"/>
  <c r="B213" i="4"/>
  <c r="C212" i="4"/>
  <c r="B212" i="4"/>
  <c r="C211" i="4"/>
  <c r="B211" i="4"/>
  <c r="C210" i="4"/>
  <c r="B210" i="4"/>
  <c r="C209" i="4"/>
  <c r="B209" i="4"/>
  <c r="C208" i="4"/>
  <c r="B208" i="4"/>
  <c r="C207" i="4"/>
  <c r="B207" i="4"/>
  <c r="C206" i="4"/>
  <c r="B206" i="4"/>
  <c r="C205" i="4"/>
  <c r="B205" i="4"/>
  <c r="C204" i="4"/>
  <c r="B204" i="4"/>
  <c r="C203" i="4"/>
  <c r="B203" i="4"/>
  <c r="C202" i="4"/>
  <c r="B202" i="4"/>
  <c r="C201" i="4"/>
  <c r="B201" i="4"/>
  <c r="C200" i="4"/>
  <c r="B200" i="4"/>
  <c r="C199" i="4"/>
  <c r="B199" i="4"/>
  <c r="C198" i="4"/>
  <c r="B198" i="4"/>
  <c r="C197" i="4"/>
  <c r="B197" i="4"/>
  <c r="C196" i="4"/>
  <c r="B196" i="4"/>
  <c r="C195" i="4"/>
  <c r="B195" i="4"/>
  <c r="C194" i="4"/>
  <c r="B194" i="4"/>
  <c r="C193" i="4"/>
  <c r="B193" i="4"/>
  <c r="C192" i="4"/>
  <c r="B192" i="4"/>
  <c r="C191" i="4"/>
  <c r="B191" i="4"/>
  <c r="C190" i="4"/>
  <c r="B190" i="4"/>
  <c r="C189" i="4"/>
  <c r="B189" i="4"/>
  <c r="C188" i="4"/>
  <c r="B188" i="4"/>
  <c r="C187" i="4"/>
  <c r="B187" i="4"/>
  <c r="C186" i="4"/>
  <c r="B186" i="4"/>
  <c r="C185" i="4"/>
  <c r="B185" i="4"/>
  <c r="C184" i="4"/>
  <c r="B184" i="4"/>
  <c r="C183" i="4"/>
  <c r="B183" i="4"/>
  <c r="C182" i="4"/>
  <c r="B182" i="4"/>
  <c r="C181" i="4"/>
  <c r="B181" i="4"/>
  <c r="C180" i="4"/>
  <c r="B180" i="4"/>
  <c r="C179" i="4"/>
  <c r="B179" i="4"/>
  <c r="C178" i="4"/>
  <c r="B178" i="4"/>
  <c r="C177" i="4"/>
  <c r="B177" i="4"/>
  <c r="C176" i="4"/>
  <c r="B176" i="4"/>
  <c r="C175" i="4"/>
  <c r="B175" i="4"/>
  <c r="C174" i="4"/>
  <c r="B174" i="4"/>
  <c r="C173" i="4"/>
  <c r="B173" i="4"/>
  <c r="C172" i="4"/>
  <c r="B172" i="4"/>
  <c r="C171" i="4"/>
  <c r="B171" i="4"/>
  <c r="C170" i="4"/>
  <c r="B170" i="4"/>
  <c r="C169" i="4"/>
  <c r="B169" i="4"/>
  <c r="C168" i="4"/>
  <c r="B168" i="4"/>
  <c r="C167" i="4"/>
  <c r="B167" i="4"/>
  <c r="C166" i="4"/>
  <c r="B166" i="4"/>
  <c r="C165" i="4"/>
  <c r="B165" i="4"/>
  <c r="C164" i="4"/>
  <c r="B164" i="4"/>
  <c r="C163" i="4"/>
  <c r="B163" i="4"/>
  <c r="C162" i="4"/>
  <c r="B162" i="4"/>
  <c r="C161" i="4"/>
  <c r="B161" i="4"/>
  <c r="C160" i="4"/>
  <c r="B160" i="4"/>
  <c r="C159" i="4"/>
  <c r="B159" i="4"/>
  <c r="C158" i="4"/>
  <c r="B158" i="4"/>
  <c r="C157" i="4"/>
  <c r="B157" i="4"/>
  <c r="C156" i="4"/>
  <c r="B156" i="4"/>
  <c r="C155" i="4"/>
  <c r="B155" i="4"/>
  <c r="C154" i="4"/>
  <c r="B154" i="4"/>
  <c r="C153" i="4"/>
  <c r="B153" i="4"/>
  <c r="C152" i="4"/>
  <c r="B152" i="4"/>
  <c r="C151" i="4"/>
  <c r="B151" i="4"/>
  <c r="C150" i="4"/>
  <c r="B150" i="4"/>
  <c r="C149" i="4"/>
  <c r="B149" i="4"/>
  <c r="C148" i="4"/>
  <c r="B148" i="4"/>
  <c r="C147" i="4"/>
  <c r="B147" i="4"/>
  <c r="C146" i="4"/>
  <c r="B146" i="4"/>
  <c r="C145" i="4"/>
  <c r="B145" i="4"/>
  <c r="C144" i="4"/>
  <c r="B144" i="4"/>
  <c r="C143" i="4"/>
  <c r="B143" i="4"/>
  <c r="C142" i="4"/>
  <c r="B142" i="4"/>
  <c r="C141" i="4"/>
  <c r="B141" i="4"/>
  <c r="C140" i="4"/>
  <c r="B140" i="4"/>
  <c r="C139" i="4"/>
  <c r="B139" i="4"/>
  <c r="C138" i="4"/>
  <c r="B138" i="4"/>
  <c r="C137" i="4"/>
  <c r="B137" i="4"/>
  <c r="C136" i="4"/>
  <c r="B136" i="4"/>
  <c r="C135" i="4"/>
  <c r="B135" i="4"/>
  <c r="C134" i="4"/>
  <c r="B134" i="4"/>
  <c r="C133" i="4"/>
  <c r="B133" i="4"/>
  <c r="C132" i="4"/>
  <c r="B132" i="4"/>
  <c r="C131" i="4"/>
  <c r="B131" i="4"/>
  <c r="C130" i="4"/>
  <c r="B130" i="4"/>
  <c r="C129" i="4"/>
  <c r="B129" i="4"/>
  <c r="C128" i="4"/>
  <c r="B128" i="4"/>
  <c r="C127" i="4"/>
  <c r="B127" i="4"/>
  <c r="C126" i="4"/>
  <c r="B126" i="4"/>
  <c r="C125" i="4"/>
  <c r="B125" i="4"/>
  <c r="C124" i="4"/>
  <c r="B124" i="4"/>
  <c r="C123" i="4"/>
  <c r="B123" i="4"/>
  <c r="C122" i="4"/>
  <c r="B122" i="4"/>
  <c r="C121" i="4"/>
  <c r="B121" i="4"/>
  <c r="C120" i="4"/>
  <c r="B120" i="4"/>
  <c r="C119" i="4"/>
  <c r="B119" i="4"/>
  <c r="C118" i="4"/>
  <c r="B118" i="4"/>
  <c r="C117" i="4"/>
  <c r="B117" i="4"/>
  <c r="C116" i="4"/>
  <c r="B116" i="4"/>
  <c r="C115" i="4"/>
  <c r="B115" i="4"/>
  <c r="C114" i="4"/>
  <c r="B114" i="4"/>
  <c r="C113" i="4"/>
  <c r="B113" i="4"/>
  <c r="C112" i="4"/>
  <c r="B112" i="4"/>
  <c r="C111" i="4"/>
  <c r="B111" i="4"/>
  <c r="C110" i="4"/>
  <c r="B110" i="4"/>
  <c r="C109" i="4"/>
  <c r="B109" i="4"/>
  <c r="C108" i="4"/>
  <c r="B108" i="4"/>
  <c r="C107" i="4"/>
  <c r="B107" i="4"/>
  <c r="C106" i="4"/>
  <c r="B106" i="4"/>
  <c r="C105" i="4"/>
  <c r="B105" i="4"/>
  <c r="C104" i="4"/>
  <c r="B104" i="4"/>
  <c r="C103" i="4"/>
  <c r="B103" i="4"/>
  <c r="C102" i="4"/>
  <c r="B102" i="4"/>
  <c r="C101" i="4"/>
  <c r="B101" i="4"/>
  <c r="C100" i="4"/>
  <c r="B100" i="4"/>
  <c r="C99" i="4"/>
  <c r="B99" i="4"/>
  <c r="C98" i="4"/>
  <c r="B98" i="4"/>
  <c r="C97" i="4"/>
  <c r="B97" i="4"/>
  <c r="C96" i="4"/>
  <c r="B96" i="4"/>
  <c r="C95" i="4"/>
  <c r="B95" i="4"/>
  <c r="C94" i="4"/>
  <c r="B94" i="4"/>
  <c r="C93" i="4"/>
  <c r="B93" i="4"/>
  <c r="C92" i="4"/>
  <c r="B92" i="4"/>
  <c r="C91" i="4"/>
  <c r="B91" i="4"/>
  <c r="C90" i="4"/>
  <c r="B90" i="4"/>
  <c r="C89" i="4"/>
  <c r="B89" i="4"/>
  <c r="C88" i="4"/>
  <c r="B88" i="4"/>
  <c r="C87" i="4"/>
  <c r="B87" i="4"/>
  <c r="C86" i="4"/>
  <c r="B86" i="4"/>
  <c r="C85" i="4"/>
  <c r="B85" i="4"/>
  <c r="C84" i="4"/>
  <c r="B84" i="4"/>
  <c r="C83" i="4"/>
  <c r="B83" i="4"/>
  <c r="C82" i="4"/>
  <c r="B82" i="4"/>
  <c r="C81" i="4"/>
  <c r="B81" i="4"/>
  <c r="C80" i="4"/>
  <c r="B80" i="4"/>
  <c r="C79" i="4"/>
  <c r="B79" i="4"/>
  <c r="C78" i="4"/>
  <c r="B78" i="4"/>
  <c r="C77" i="4"/>
  <c r="B77" i="4"/>
  <c r="C76" i="4"/>
  <c r="B76" i="4"/>
  <c r="C75" i="4"/>
  <c r="B75" i="4"/>
  <c r="C74" i="4"/>
  <c r="B74" i="4"/>
  <c r="C73" i="4"/>
  <c r="B73" i="4"/>
  <c r="C72" i="4"/>
  <c r="B72" i="4"/>
  <c r="C71" i="4"/>
  <c r="B71" i="4"/>
  <c r="C70" i="4"/>
  <c r="B70" i="4"/>
  <c r="C69" i="4"/>
  <c r="B69" i="4"/>
  <c r="C68" i="4"/>
  <c r="B68" i="4"/>
  <c r="C67" i="4"/>
  <c r="B67" i="4"/>
  <c r="C66" i="4"/>
  <c r="B66" i="4"/>
  <c r="C65" i="4"/>
  <c r="B65" i="4"/>
  <c r="C64" i="4"/>
  <c r="B64" i="4"/>
  <c r="C63" i="4"/>
  <c r="B63" i="4"/>
  <c r="C62" i="4"/>
  <c r="B62" i="4"/>
  <c r="C61" i="4"/>
  <c r="B61" i="4"/>
  <c r="C60" i="4"/>
  <c r="B60" i="4"/>
  <c r="C59" i="4"/>
  <c r="B59" i="4"/>
  <c r="C58" i="4"/>
  <c r="B58" i="4"/>
  <c r="C57" i="4"/>
  <c r="B57" i="4"/>
  <c r="C56" i="4"/>
  <c r="B56" i="4"/>
  <c r="C55" i="4"/>
  <c r="B55" i="4"/>
  <c r="C54" i="4"/>
  <c r="B54" i="4"/>
  <c r="C53" i="4"/>
  <c r="B53" i="4"/>
  <c r="C52" i="4"/>
  <c r="B52" i="4"/>
  <c r="C51" i="4"/>
  <c r="B51" i="4"/>
  <c r="C50" i="4"/>
  <c r="B50" i="4"/>
  <c r="C49" i="4"/>
  <c r="B49" i="4"/>
  <c r="C48" i="4"/>
  <c r="B48" i="4"/>
  <c r="C47" i="4"/>
  <c r="B47" i="4"/>
  <c r="C46" i="4"/>
  <c r="B46" i="4"/>
  <c r="C45" i="4"/>
  <c r="B45" i="4"/>
  <c r="C44" i="4"/>
  <c r="B44" i="4"/>
  <c r="C43" i="4"/>
  <c r="B43" i="4"/>
  <c r="C42" i="4"/>
  <c r="B42" i="4"/>
  <c r="C41" i="4"/>
  <c r="B41" i="4"/>
  <c r="C40" i="4"/>
  <c r="B40" i="4"/>
  <c r="C39" i="4"/>
  <c r="B39" i="4"/>
  <c r="C38" i="4"/>
  <c r="B38" i="4"/>
  <c r="C37" i="4"/>
  <c r="B37" i="4"/>
  <c r="C36" i="4"/>
  <c r="B36" i="4"/>
  <c r="C35" i="4"/>
  <c r="B35" i="4"/>
  <c r="C34" i="4"/>
  <c r="B34" i="4"/>
  <c r="C33" i="4"/>
  <c r="B33" i="4"/>
  <c r="C32" i="4"/>
  <c r="B32" i="4"/>
  <c r="C31" i="4"/>
  <c r="B31" i="4"/>
  <c r="C30" i="4"/>
  <c r="B30" i="4"/>
  <c r="C29" i="4"/>
  <c r="B29" i="4"/>
  <c r="C28" i="4"/>
  <c r="B28" i="4"/>
  <c r="C27" i="4"/>
  <c r="B27" i="4"/>
  <c r="C26" i="4"/>
  <c r="B26" i="4"/>
  <c r="C25" i="4"/>
  <c r="B25" i="4"/>
  <c r="C24" i="4"/>
  <c r="B24" i="4"/>
  <c r="C23" i="4"/>
  <c r="B23" i="4"/>
  <c r="C22" i="4"/>
  <c r="B22" i="4"/>
  <c r="C21" i="4"/>
  <c r="B21" i="4"/>
  <c r="C20" i="4"/>
  <c r="B20" i="4"/>
  <c r="C19" i="4"/>
  <c r="B19" i="4"/>
  <c r="C18" i="4"/>
  <c r="B18" i="4"/>
  <c r="C17" i="4"/>
  <c r="B17" i="4"/>
  <c r="C16" i="4"/>
  <c r="B16" i="4"/>
  <c r="C15" i="4"/>
  <c r="B15" i="4"/>
  <c r="C14" i="4"/>
  <c r="B14" i="4"/>
  <c r="C13" i="4"/>
  <c r="B13" i="4"/>
  <c r="C12" i="4"/>
  <c r="B12" i="4"/>
  <c r="C11" i="4"/>
  <c r="B11" i="4"/>
  <c r="C10" i="4"/>
  <c r="B10" i="4"/>
  <c r="C9" i="4"/>
  <c r="B9" i="4"/>
  <c r="C8" i="4"/>
  <c r="B8" i="4"/>
  <c r="C7" i="4"/>
  <c r="B7" i="4"/>
  <c r="C6" i="4"/>
  <c r="B6" i="4"/>
  <c r="C5" i="4"/>
  <c r="B5" i="4"/>
  <c r="C4" i="4"/>
  <c r="B4" i="4"/>
  <c r="C3" i="4"/>
  <c r="B3" i="4"/>
  <c r="I13536" i="3"/>
  <c r="G13536" i="3" a="1"/>
  <c r="G13536" i="3" s="1"/>
  <c r="I13535" i="3"/>
  <c r="G13535" i="3" a="1"/>
  <c r="G13535" i="3" s="1"/>
  <c r="I13534" i="3"/>
  <c r="G13534" i="3" a="1"/>
  <c r="G13534" i="3" s="1"/>
  <c r="I13533" i="3"/>
  <c r="G13533" i="3" a="1"/>
  <c r="G13533" i="3" s="1"/>
  <c r="I13532" i="3"/>
  <c r="G13532" i="3" a="1"/>
  <c r="G13532" i="3" s="1"/>
  <c r="I13531" i="3"/>
  <c r="G13531" i="3" a="1"/>
  <c r="G13531" i="3" s="1"/>
  <c r="I13530" i="3"/>
  <c r="G13530" i="3"/>
  <c r="G13530" i="3" a="1"/>
  <c r="I13529" i="3"/>
  <c r="G13529" i="3" a="1"/>
  <c r="G13529" i="3" s="1"/>
  <c r="I13528" i="3"/>
  <c r="G13528" i="3" a="1"/>
  <c r="G13528" i="3" s="1"/>
  <c r="I13527" i="3"/>
  <c r="G13527" i="3" a="1"/>
  <c r="G13527" i="3" s="1"/>
  <c r="I13526" i="3"/>
  <c r="G13526" i="3" a="1"/>
  <c r="G13526" i="3" s="1"/>
  <c r="I13525" i="3"/>
  <c r="G13525" i="3" a="1"/>
  <c r="G13525" i="3" s="1"/>
  <c r="I13524" i="3"/>
  <c r="G13524" i="3" a="1"/>
  <c r="G13524" i="3" s="1"/>
  <c r="I13523" i="3"/>
  <c r="G13523" i="3" a="1"/>
  <c r="G13523" i="3" s="1"/>
  <c r="I13522" i="3"/>
  <c r="G13522" i="3"/>
  <c r="G13522" i="3" a="1"/>
  <c r="I13521" i="3"/>
  <c r="G13521" i="3" a="1"/>
  <c r="G13521" i="3" s="1"/>
  <c r="I13520" i="3"/>
  <c r="G13520" i="3" a="1"/>
  <c r="G13520" i="3" s="1"/>
  <c r="I13519" i="3"/>
  <c r="G13519" i="3" a="1"/>
  <c r="G13519" i="3" s="1"/>
  <c r="I13518" i="3"/>
  <c r="G13518" i="3" a="1"/>
  <c r="G13518" i="3" s="1"/>
  <c r="I13517" i="3"/>
  <c r="G13517" i="3" a="1"/>
  <c r="G13517" i="3" s="1"/>
  <c r="I13516" i="3"/>
  <c r="G13516" i="3" a="1"/>
  <c r="G13516" i="3" s="1"/>
  <c r="I13515" i="3"/>
  <c r="G13515" i="3" a="1"/>
  <c r="G13515" i="3" s="1"/>
  <c r="I13514" i="3"/>
  <c r="G13514" i="3"/>
  <c r="G13514" i="3" a="1"/>
  <c r="I13513" i="3"/>
  <c r="G13513" i="3" a="1"/>
  <c r="G13513" i="3" s="1"/>
  <c r="I13512" i="3"/>
  <c r="G13512" i="3" a="1"/>
  <c r="G13512" i="3" s="1"/>
  <c r="I13511" i="3"/>
  <c r="G13511" i="3" a="1"/>
  <c r="G13511" i="3" s="1"/>
  <c r="I13510" i="3"/>
  <c r="G13510" i="3" a="1"/>
  <c r="G13510" i="3" s="1"/>
  <c r="I13509" i="3"/>
  <c r="G13509" i="3" a="1"/>
  <c r="G13509" i="3" s="1"/>
  <c r="I13508" i="3"/>
  <c r="G13508" i="3" a="1"/>
  <c r="G13508" i="3" s="1"/>
  <c r="I13507" i="3"/>
  <c r="G13507" i="3" a="1"/>
  <c r="G13507" i="3" s="1"/>
  <c r="I13506" i="3"/>
  <c r="G13506" i="3"/>
  <c r="G13506" i="3" a="1"/>
  <c r="I13505" i="3"/>
  <c r="G13505" i="3" a="1"/>
  <c r="G13505" i="3" s="1"/>
  <c r="I13504" i="3"/>
  <c r="G13504" i="3" a="1"/>
  <c r="G13504" i="3" s="1"/>
  <c r="I13503" i="3"/>
  <c r="G13503" i="3" a="1"/>
  <c r="G13503" i="3" s="1"/>
  <c r="I13502" i="3"/>
  <c r="G13502" i="3" a="1"/>
  <c r="G13502" i="3" s="1"/>
  <c r="I13501" i="3"/>
  <c r="G13501" i="3" a="1"/>
  <c r="G13501" i="3" s="1"/>
  <c r="I13500" i="3"/>
  <c r="G13500" i="3" a="1"/>
  <c r="G13500" i="3" s="1"/>
  <c r="I13499" i="3"/>
  <c r="G13499" i="3" a="1"/>
  <c r="G13499" i="3" s="1"/>
  <c r="I13498" i="3"/>
  <c r="G13498" i="3"/>
  <c r="G13498" i="3" a="1"/>
  <c r="I13497" i="3"/>
  <c r="G13497" i="3" a="1"/>
  <c r="G13497" i="3" s="1"/>
  <c r="I13496" i="3"/>
  <c r="G13496" i="3" a="1"/>
  <c r="G13496" i="3" s="1"/>
  <c r="I13495" i="3"/>
  <c r="G13495" i="3" a="1"/>
  <c r="G13495" i="3" s="1"/>
  <c r="I13494" i="3"/>
  <c r="G13494" i="3" a="1"/>
  <c r="G13494" i="3" s="1"/>
  <c r="I13493" i="3"/>
  <c r="G13493" i="3" a="1"/>
  <c r="G13493" i="3" s="1"/>
  <c r="I13492" i="3"/>
  <c r="G13492" i="3" a="1"/>
  <c r="G13492" i="3" s="1"/>
  <c r="I13491" i="3"/>
  <c r="G13491" i="3" a="1"/>
  <c r="G13491" i="3" s="1"/>
  <c r="I13490" i="3"/>
  <c r="G13490" i="3"/>
  <c r="G13490" i="3" a="1"/>
  <c r="I13489" i="3"/>
  <c r="G13489" i="3" a="1"/>
  <c r="G13489" i="3" s="1"/>
  <c r="I13488" i="3"/>
  <c r="G13488" i="3" a="1"/>
  <c r="G13488" i="3" s="1"/>
  <c r="I13487" i="3"/>
  <c r="G13487" i="3" a="1"/>
  <c r="G13487" i="3" s="1"/>
  <c r="I13486" i="3"/>
  <c r="G13486" i="3" a="1"/>
  <c r="G13486" i="3" s="1"/>
  <c r="I13485" i="3"/>
  <c r="G13485" i="3" a="1"/>
  <c r="G13485" i="3" s="1"/>
  <c r="I13484" i="3"/>
  <c r="G13484" i="3" a="1"/>
  <c r="G13484" i="3" s="1"/>
  <c r="I13483" i="3"/>
  <c r="G13483" i="3" a="1"/>
  <c r="G13483" i="3" s="1"/>
  <c r="I13482" i="3"/>
  <c r="G13482" i="3"/>
  <c r="G13482" i="3" a="1"/>
  <c r="I13481" i="3"/>
  <c r="G13481" i="3" a="1"/>
  <c r="G13481" i="3" s="1"/>
  <c r="I13480" i="3"/>
  <c r="G13480" i="3" a="1"/>
  <c r="G13480" i="3" s="1"/>
  <c r="I13479" i="3"/>
  <c r="G13479" i="3" a="1"/>
  <c r="G13479" i="3" s="1"/>
  <c r="I13478" i="3"/>
  <c r="G13478" i="3"/>
  <c r="G13478" i="3" a="1"/>
  <c r="I13477" i="3"/>
  <c r="G13477" i="3" a="1"/>
  <c r="G13477" i="3" s="1"/>
  <c r="I13476" i="3"/>
  <c r="G13476" i="3" a="1"/>
  <c r="G13476" i="3" s="1"/>
  <c r="I13475" i="3"/>
  <c r="G13475" i="3" a="1"/>
  <c r="G13475" i="3" s="1"/>
  <c r="I13474" i="3"/>
  <c r="G13474" i="3"/>
  <c r="G13474" i="3" a="1"/>
  <c r="I13473" i="3"/>
  <c r="G13473" i="3" a="1"/>
  <c r="G13473" i="3" s="1"/>
  <c r="I13472" i="3"/>
  <c r="G13472" i="3" a="1"/>
  <c r="G13472" i="3" s="1"/>
  <c r="I13471" i="3"/>
  <c r="G13471" i="3" a="1"/>
  <c r="G13471" i="3" s="1"/>
  <c r="I13470" i="3"/>
  <c r="G13470" i="3"/>
  <c r="G13470" i="3" a="1"/>
  <c r="I13469" i="3"/>
  <c r="G13469" i="3" a="1"/>
  <c r="G13469" i="3" s="1"/>
  <c r="I13468" i="3"/>
  <c r="G13468" i="3" a="1"/>
  <c r="G13468" i="3" s="1"/>
  <c r="I13467" i="3"/>
  <c r="G13467" i="3" a="1"/>
  <c r="G13467" i="3" s="1"/>
  <c r="I13466" i="3"/>
  <c r="G13466" i="3"/>
  <c r="G13466" i="3" a="1"/>
  <c r="I13465" i="3"/>
  <c r="G13465" i="3" a="1"/>
  <c r="G13465" i="3" s="1"/>
  <c r="I13464" i="3"/>
  <c r="G13464" i="3" a="1"/>
  <c r="G13464" i="3" s="1"/>
  <c r="I13463" i="3"/>
  <c r="G13463" i="3" a="1"/>
  <c r="G13463" i="3" s="1"/>
  <c r="I13462" i="3"/>
  <c r="G13462" i="3"/>
  <c r="G13462" i="3" a="1"/>
  <c r="I13461" i="3"/>
  <c r="G13461" i="3" a="1"/>
  <c r="G13461" i="3" s="1"/>
  <c r="I13460" i="3"/>
  <c r="G13460" i="3" a="1"/>
  <c r="G13460" i="3" s="1"/>
  <c r="I13459" i="3"/>
  <c r="G13459" i="3" a="1"/>
  <c r="G13459" i="3" s="1"/>
  <c r="I13458" i="3"/>
  <c r="G13458" i="3"/>
  <c r="G13458" i="3" a="1"/>
  <c r="I13457" i="3"/>
  <c r="G13457" i="3" a="1"/>
  <c r="G13457" i="3" s="1"/>
  <c r="I13456" i="3"/>
  <c r="G13456" i="3" a="1"/>
  <c r="G13456" i="3" s="1"/>
  <c r="I13455" i="3"/>
  <c r="G13455" i="3" a="1"/>
  <c r="G13455" i="3" s="1"/>
  <c r="I13454" i="3"/>
  <c r="G13454" i="3"/>
  <c r="G13454" i="3" a="1"/>
  <c r="I13453" i="3"/>
  <c r="G13453" i="3" a="1"/>
  <c r="G13453" i="3" s="1"/>
  <c r="I13452" i="3"/>
  <c r="G13452" i="3" a="1"/>
  <c r="G13452" i="3" s="1"/>
  <c r="I13451" i="3"/>
  <c r="G13451" i="3" a="1"/>
  <c r="G13451" i="3" s="1"/>
  <c r="I13450" i="3"/>
  <c r="G13450" i="3"/>
  <c r="G13450" i="3" a="1"/>
  <c r="I13449" i="3"/>
  <c r="G13449" i="3" a="1"/>
  <c r="G13449" i="3" s="1"/>
  <c r="I13448" i="3"/>
  <c r="G13448" i="3" a="1"/>
  <c r="G13448" i="3" s="1"/>
  <c r="I13447" i="3"/>
  <c r="G13447" i="3" a="1"/>
  <c r="G13447" i="3" s="1"/>
  <c r="I13446" i="3"/>
  <c r="G13446" i="3"/>
  <c r="G13446" i="3" a="1"/>
  <c r="I13445" i="3"/>
  <c r="G13445" i="3" a="1"/>
  <c r="G13445" i="3" s="1"/>
  <c r="I13444" i="3"/>
  <c r="G13444" i="3" a="1"/>
  <c r="G13444" i="3" s="1"/>
  <c r="I13443" i="3"/>
  <c r="G13443" i="3" a="1"/>
  <c r="G13443" i="3" s="1"/>
  <c r="I13442" i="3"/>
  <c r="G13442" i="3"/>
  <c r="G13442" i="3" a="1"/>
  <c r="I13441" i="3"/>
  <c r="G13441" i="3" a="1"/>
  <c r="G13441" i="3" s="1"/>
  <c r="I13440" i="3"/>
  <c r="G13440" i="3" a="1"/>
  <c r="G13440" i="3" s="1"/>
  <c r="I13439" i="3"/>
  <c r="G13439" i="3" a="1"/>
  <c r="G13439" i="3" s="1"/>
  <c r="I13438" i="3"/>
  <c r="G13438" i="3"/>
  <c r="G13438" i="3" a="1"/>
  <c r="I13437" i="3"/>
  <c r="G13437" i="3" a="1"/>
  <c r="G13437" i="3" s="1"/>
  <c r="I13436" i="3"/>
  <c r="G13436" i="3" a="1"/>
  <c r="G13436" i="3" s="1"/>
  <c r="I13435" i="3"/>
  <c r="G13435" i="3" a="1"/>
  <c r="G13435" i="3" s="1"/>
  <c r="I13434" i="3"/>
  <c r="G13434" i="3"/>
  <c r="G13434" i="3" a="1"/>
  <c r="I13433" i="3"/>
  <c r="G13433" i="3" a="1"/>
  <c r="G13433" i="3" s="1"/>
  <c r="I13432" i="3"/>
  <c r="G13432" i="3" a="1"/>
  <c r="G13432" i="3" s="1"/>
  <c r="I13431" i="3"/>
  <c r="G13431" i="3" a="1"/>
  <c r="G13431" i="3" s="1"/>
  <c r="I13430" i="3"/>
  <c r="G13430" i="3"/>
  <c r="G13430" i="3" a="1"/>
  <c r="I13429" i="3"/>
  <c r="G13429" i="3" a="1"/>
  <c r="G13429" i="3" s="1"/>
  <c r="I13428" i="3"/>
  <c r="G13428" i="3" a="1"/>
  <c r="G13428" i="3" s="1"/>
  <c r="I13427" i="3"/>
  <c r="G13427" i="3" a="1"/>
  <c r="G13427" i="3" s="1"/>
  <c r="I13426" i="3"/>
  <c r="G13426" i="3"/>
  <c r="G13426" i="3" a="1"/>
  <c r="I13425" i="3"/>
  <c r="G13425" i="3" a="1"/>
  <c r="G13425" i="3" s="1"/>
  <c r="I13424" i="3"/>
  <c r="G13424" i="3" a="1"/>
  <c r="G13424" i="3" s="1"/>
  <c r="I13423" i="3"/>
  <c r="G13423" i="3" a="1"/>
  <c r="G13423" i="3" s="1"/>
  <c r="I13422" i="3"/>
  <c r="G13422" i="3"/>
  <c r="G13422" i="3" a="1"/>
  <c r="I13421" i="3"/>
  <c r="G13421" i="3" a="1"/>
  <c r="G13421" i="3" s="1"/>
  <c r="I13420" i="3"/>
  <c r="G13420" i="3" a="1"/>
  <c r="G13420" i="3" s="1"/>
  <c r="I13419" i="3"/>
  <c r="G13419" i="3" a="1"/>
  <c r="G13419" i="3" s="1"/>
  <c r="I13418" i="3"/>
  <c r="G13418" i="3"/>
  <c r="G13418" i="3" a="1"/>
  <c r="I13417" i="3"/>
  <c r="G13417" i="3" a="1"/>
  <c r="G13417" i="3" s="1"/>
  <c r="I13416" i="3"/>
  <c r="G13416" i="3" a="1"/>
  <c r="G13416" i="3" s="1"/>
  <c r="I13415" i="3"/>
  <c r="G13415" i="3" a="1"/>
  <c r="G13415" i="3" s="1"/>
  <c r="I13414" i="3"/>
  <c r="G13414" i="3"/>
  <c r="G13414" i="3" a="1"/>
  <c r="I13413" i="3"/>
  <c r="G13413" i="3" a="1"/>
  <c r="G13413" i="3" s="1"/>
  <c r="I13412" i="3"/>
  <c r="G13412" i="3" a="1"/>
  <c r="G13412" i="3" s="1"/>
  <c r="I13411" i="3"/>
  <c r="G13411" i="3" a="1"/>
  <c r="G13411" i="3" s="1"/>
  <c r="I13410" i="3"/>
  <c r="G13410" i="3"/>
  <c r="G13410" i="3" a="1"/>
  <c r="I13409" i="3"/>
  <c r="G13409" i="3" a="1"/>
  <c r="G13409" i="3" s="1"/>
  <c r="I13408" i="3"/>
  <c r="G13408" i="3" a="1"/>
  <c r="G13408" i="3" s="1"/>
  <c r="I13407" i="3"/>
  <c r="G13407" i="3" a="1"/>
  <c r="G13407" i="3" s="1"/>
  <c r="I13406" i="3"/>
  <c r="G13406" i="3" a="1"/>
  <c r="G13406" i="3" s="1"/>
  <c r="I13405" i="3"/>
  <c r="G13405" i="3" a="1"/>
  <c r="G13405" i="3" s="1"/>
  <c r="I13404" i="3"/>
  <c r="G13404" i="3" a="1"/>
  <c r="G13404" i="3" s="1"/>
  <c r="I13403" i="3"/>
  <c r="G13403" i="3" a="1"/>
  <c r="G13403" i="3" s="1"/>
  <c r="I13402" i="3"/>
  <c r="G13402" i="3"/>
  <c r="G13402" i="3" a="1"/>
  <c r="I13401" i="3"/>
  <c r="G13401" i="3" a="1"/>
  <c r="G13401" i="3" s="1"/>
  <c r="I13400" i="3"/>
  <c r="G13400" i="3" a="1"/>
  <c r="G13400" i="3" s="1"/>
  <c r="I13399" i="3"/>
  <c r="G13399" i="3" a="1"/>
  <c r="G13399" i="3" s="1"/>
  <c r="I13398" i="3"/>
  <c r="G13398" i="3" a="1"/>
  <c r="G13398" i="3" s="1"/>
  <c r="I13397" i="3"/>
  <c r="G13397" i="3" a="1"/>
  <c r="G13397" i="3" s="1"/>
  <c r="I13396" i="3"/>
  <c r="G13396" i="3" a="1"/>
  <c r="G13396" i="3" s="1"/>
  <c r="I13395" i="3"/>
  <c r="G13395" i="3" a="1"/>
  <c r="G13395" i="3" s="1"/>
  <c r="I13394" i="3"/>
  <c r="G13394" i="3"/>
  <c r="G13394" i="3" a="1"/>
  <c r="I13393" i="3"/>
  <c r="G13393" i="3" a="1"/>
  <c r="G13393" i="3" s="1"/>
  <c r="I13392" i="3"/>
  <c r="G13392" i="3" a="1"/>
  <c r="G13392" i="3" s="1"/>
  <c r="I13391" i="3"/>
  <c r="G13391" i="3" a="1"/>
  <c r="G13391" i="3" s="1"/>
  <c r="I13390" i="3"/>
  <c r="G13390" i="3" a="1"/>
  <c r="G13390" i="3" s="1"/>
  <c r="I13389" i="3"/>
  <c r="G13389" i="3" a="1"/>
  <c r="G13389" i="3" s="1"/>
  <c r="I13388" i="3"/>
  <c r="G13388" i="3" a="1"/>
  <c r="G13388" i="3" s="1"/>
  <c r="I13387" i="3"/>
  <c r="G13387" i="3" a="1"/>
  <c r="G13387" i="3" s="1"/>
  <c r="I13386" i="3"/>
  <c r="G13386" i="3"/>
  <c r="G13386" i="3" a="1"/>
  <c r="I13385" i="3"/>
  <c r="G13385" i="3" a="1"/>
  <c r="G13385" i="3" s="1"/>
  <c r="I13384" i="3"/>
  <c r="G13384" i="3" a="1"/>
  <c r="G13384" i="3" s="1"/>
  <c r="I13383" i="3"/>
  <c r="G13383" i="3" a="1"/>
  <c r="G13383" i="3" s="1"/>
  <c r="I13382" i="3"/>
  <c r="G13382" i="3" a="1"/>
  <c r="G13382" i="3" s="1"/>
  <c r="I13381" i="3"/>
  <c r="G13381" i="3" a="1"/>
  <c r="G13381" i="3" s="1"/>
  <c r="I13380" i="3"/>
  <c r="G13380" i="3" a="1"/>
  <c r="G13380" i="3" s="1"/>
  <c r="I13379" i="3"/>
  <c r="G13379" i="3" a="1"/>
  <c r="G13379" i="3" s="1"/>
  <c r="I13378" i="3"/>
  <c r="G13378" i="3"/>
  <c r="G13378" i="3" a="1"/>
  <c r="I13377" i="3"/>
  <c r="G13377" i="3" a="1"/>
  <c r="G13377" i="3" s="1"/>
  <c r="I13376" i="3"/>
  <c r="G13376" i="3" a="1"/>
  <c r="G13376" i="3" s="1"/>
  <c r="I13375" i="3"/>
  <c r="G13375" i="3" a="1"/>
  <c r="G13375" i="3" s="1"/>
  <c r="I13374" i="3"/>
  <c r="G13374" i="3" a="1"/>
  <c r="G13374" i="3" s="1"/>
  <c r="I13373" i="3"/>
  <c r="G13373" i="3" a="1"/>
  <c r="G13373" i="3" s="1"/>
  <c r="I13372" i="3"/>
  <c r="G13372" i="3" a="1"/>
  <c r="G13372" i="3" s="1"/>
  <c r="I13371" i="3"/>
  <c r="G13371" i="3" a="1"/>
  <c r="G13371" i="3" s="1"/>
  <c r="I13370" i="3"/>
  <c r="G13370" i="3"/>
  <c r="G13370" i="3" a="1"/>
  <c r="I13369" i="3"/>
  <c r="G13369" i="3" a="1"/>
  <c r="G13369" i="3" s="1"/>
  <c r="I13368" i="3"/>
  <c r="G13368" i="3" a="1"/>
  <c r="G13368" i="3" s="1"/>
  <c r="I13367" i="3"/>
  <c r="G13367" i="3" a="1"/>
  <c r="G13367" i="3" s="1"/>
  <c r="I13366" i="3"/>
  <c r="G13366" i="3" a="1"/>
  <c r="G13366" i="3" s="1"/>
  <c r="I13365" i="3"/>
  <c r="G13365" i="3" a="1"/>
  <c r="G13365" i="3" s="1"/>
  <c r="I13364" i="3"/>
  <c r="G13364" i="3" a="1"/>
  <c r="G13364" i="3" s="1"/>
  <c r="I13363" i="3"/>
  <c r="G13363" i="3" a="1"/>
  <c r="G13363" i="3" s="1"/>
  <c r="I13362" i="3"/>
  <c r="G13362" i="3"/>
  <c r="G13362" i="3" a="1"/>
  <c r="I13361" i="3"/>
  <c r="G13361" i="3" a="1"/>
  <c r="G13361" i="3" s="1"/>
  <c r="I13360" i="3"/>
  <c r="G13360" i="3" a="1"/>
  <c r="G13360" i="3" s="1"/>
  <c r="I13359" i="3"/>
  <c r="G13359" i="3" a="1"/>
  <c r="G13359" i="3" s="1"/>
  <c r="I13358" i="3"/>
  <c r="G13358" i="3" a="1"/>
  <c r="G13358" i="3" s="1"/>
  <c r="I13357" i="3"/>
  <c r="G13357" i="3" a="1"/>
  <c r="G13357" i="3" s="1"/>
  <c r="I13356" i="3"/>
  <c r="G13356" i="3" a="1"/>
  <c r="G13356" i="3" s="1"/>
  <c r="I13355" i="3"/>
  <c r="G13355" i="3" a="1"/>
  <c r="G13355" i="3" s="1"/>
  <c r="I13354" i="3"/>
  <c r="G13354" i="3"/>
  <c r="G13354" i="3" a="1"/>
  <c r="I13353" i="3"/>
  <c r="G13353" i="3" a="1"/>
  <c r="G13353" i="3" s="1"/>
  <c r="I13352" i="3"/>
  <c r="G13352" i="3" a="1"/>
  <c r="G13352" i="3" s="1"/>
  <c r="I13351" i="3"/>
  <c r="G13351" i="3" a="1"/>
  <c r="G13351" i="3" s="1"/>
  <c r="I13350" i="3"/>
  <c r="G13350" i="3" a="1"/>
  <c r="G13350" i="3" s="1"/>
  <c r="I13349" i="3"/>
  <c r="G13349" i="3" a="1"/>
  <c r="G13349" i="3" s="1"/>
  <c r="I13348" i="3"/>
  <c r="G13348" i="3" a="1"/>
  <c r="G13348" i="3" s="1"/>
  <c r="I13347" i="3"/>
  <c r="G13347" i="3" a="1"/>
  <c r="G13347" i="3" s="1"/>
  <c r="I13346" i="3"/>
  <c r="G13346" i="3"/>
  <c r="G13346" i="3" a="1"/>
  <c r="I13345" i="3"/>
  <c r="G13345" i="3" a="1"/>
  <c r="G13345" i="3" s="1"/>
  <c r="I13344" i="3"/>
  <c r="G13344" i="3" a="1"/>
  <c r="G13344" i="3" s="1"/>
  <c r="I13343" i="3"/>
  <c r="G13343" i="3" a="1"/>
  <c r="G13343" i="3" s="1"/>
  <c r="I13342" i="3"/>
  <c r="G13342" i="3" a="1"/>
  <c r="G13342" i="3" s="1"/>
  <c r="I13341" i="3"/>
  <c r="G13341" i="3" a="1"/>
  <c r="G13341" i="3" s="1"/>
  <c r="I13340" i="3"/>
  <c r="G13340" i="3" a="1"/>
  <c r="G13340" i="3" s="1"/>
  <c r="I13339" i="3"/>
  <c r="G13339" i="3" a="1"/>
  <c r="G13339" i="3" s="1"/>
  <c r="I13338" i="3"/>
  <c r="G13338" i="3"/>
  <c r="G13338" i="3" a="1"/>
  <c r="I13337" i="3"/>
  <c r="G13337" i="3" a="1"/>
  <c r="G13337" i="3" s="1"/>
  <c r="I13336" i="3"/>
  <c r="G13336" i="3" a="1"/>
  <c r="G13336" i="3" s="1"/>
  <c r="I13335" i="3"/>
  <c r="G13335" i="3" a="1"/>
  <c r="G13335" i="3" s="1"/>
  <c r="I13334" i="3"/>
  <c r="G13334" i="3" a="1"/>
  <c r="G13334" i="3" s="1"/>
  <c r="I13333" i="3"/>
  <c r="G13333" i="3" a="1"/>
  <c r="G13333" i="3" s="1"/>
  <c r="I13332" i="3"/>
  <c r="G13332" i="3" a="1"/>
  <c r="G13332" i="3" s="1"/>
  <c r="I13331" i="3"/>
  <c r="G13331" i="3" a="1"/>
  <c r="G13331" i="3" s="1"/>
  <c r="I13330" i="3"/>
  <c r="G13330" i="3"/>
  <c r="G13330" i="3" a="1"/>
  <c r="I13329" i="3"/>
  <c r="G13329" i="3" a="1"/>
  <c r="G13329" i="3" s="1"/>
  <c r="I13328" i="3"/>
  <c r="G13328" i="3" a="1"/>
  <c r="G13328" i="3" s="1"/>
  <c r="I13327" i="3"/>
  <c r="G13327" i="3" a="1"/>
  <c r="G13327" i="3" s="1"/>
  <c r="I13326" i="3"/>
  <c r="G13326" i="3" a="1"/>
  <c r="G13326" i="3" s="1"/>
  <c r="I13325" i="3"/>
  <c r="G13325" i="3" a="1"/>
  <c r="G13325" i="3" s="1"/>
  <c r="I13324" i="3"/>
  <c r="G13324" i="3" a="1"/>
  <c r="G13324" i="3" s="1"/>
  <c r="I13323" i="3"/>
  <c r="G13323" i="3" a="1"/>
  <c r="G13323" i="3" s="1"/>
  <c r="I13322" i="3"/>
  <c r="G13322" i="3"/>
  <c r="G13322" i="3" a="1"/>
  <c r="I13321" i="3"/>
  <c r="G13321" i="3" a="1"/>
  <c r="G13321" i="3" s="1"/>
  <c r="I13320" i="3"/>
  <c r="G13320" i="3" a="1"/>
  <c r="G13320" i="3" s="1"/>
  <c r="I13319" i="3"/>
  <c r="G13319" i="3" a="1"/>
  <c r="G13319" i="3" s="1"/>
  <c r="I13318" i="3"/>
  <c r="G13318" i="3" a="1"/>
  <c r="G13318" i="3" s="1"/>
  <c r="I13317" i="3"/>
  <c r="G13317" i="3" a="1"/>
  <c r="G13317" i="3" s="1"/>
  <c r="I13316" i="3"/>
  <c r="G13316" i="3" a="1"/>
  <c r="G13316" i="3" s="1"/>
  <c r="I13315" i="3"/>
  <c r="G13315" i="3" a="1"/>
  <c r="G13315" i="3" s="1"/>
  <c r="I13314" i="3"/>
  <c r="G13314" i="3"/>
  <c r="G13314" i="3" a="1"/>
  <c r="I13313" i="3"/>
  <c r="G13313" i="3" a="1"/>
  <c r="G13313" i="3" s="1"/>
  <c r="I13312" i="3"/>
  <c r="G13312" i="3" a="1"/>
  <c r="G13312" i="3" s="1"/>
  <c r="I13311" i="3"/>
  <c r="G13311" i="3" a="1"/>
  <c r="G13311" i="3" s="1"/>
  <c r="I13310" i="3"/>
  <c r="G13310" i="3" a="1"/>
  <c r="G13310" i="3" s="1"/>
  <c r="I13309" i="3"/>
  <c r="G13309" i="3" a="1"/>
  <c r="G13309" i="3" s="1"/>
  <c r="I13308" i="3"/>
  <c r="G13308" i="3" a="1"/>
  <c r="G13308" i="3" s="1"/>
  <c r="I13307" i="3"/>
  <c r="G13307" i="3" a="1"/>
  <c r="G13307" i="3" s="1"/>
  <c r="I13306" i="3"/>
  <c r="G13306" i="3"/>
  <c r="G13306" i="3" a="1"/>
  <c r="I13305" i="3"/>
  <c r="G13305" i="3" a="1"/>
  <c r="G13305" i="3" s="1"/>
  <c r="I13304" i="3"/>
  <c r="G13304" i="3" a="1"/>
  <c r="G13304" i="3" s="1"/>
  <c r="I13303" i="3"/>
  <c r="G13303" i="3" a="1"/>
  <c r="G13303" i="3" s="1"/>
  <c r="I13302" i="3"/>
  <c r="G13302" i="3" a="1"/>
  <c r="G13302" i="3" s="1"/>
  <c r="I13301" i="3"/>
  <c r="G13301" i="3" a="1"/>
  <c r="G13301" i="3" s="1"/>
  <c r="I13300" i="3"/>
  <c r="G13300" i="3" a="1"/>
  <c r="G13300" i="3" s="1"/>
  <c r="I13299" i="3"/>
  <c r="G13299" i="3" a="1"/>
  <c r="G13299" i="3" s="1"/>
  <c r="I13298" i="3"/>
  <c r="G13298" i="3"/>
  <c r="G13298" i="3" a="1"/>
  <c r="I13297" i="3"/>
  <c r="G13297" i="3" a="1"/>
  <c r="G13297" i="3" s="1"/>
  <c r="I13296" i="3"/>
  <c r="G13296" i="3" a="1"/>
  <c r="G13296" i="3" s="1"/>
  <c r="I13295" i="3"/>
  <c r="G13295" i="3" a="1"/>
  <c r="G13295" i="3" s="1"/>
  <c r="I13294" i="3"/>
  <c r="G13294" i="3" a="1"/>
  <c r="G13294" i="3" s="1"/>
  <c r="I13293" i="3"/>
  <c r="G13293" i="3" a="1"/>
  <c r="G13293" i="3" s="1"/>
  <c r="I13292" i="3"/>
  <c r="G13292" i="3" a="1"/>
  <c r="G13292" i="3" s="1"/>
  <c r="I13291" i="3"/>
  <c r="G13291" i="3" a="1"/>
  <c r="G13291" i="3" s="1"/>
  <c r="I13290" i="3"/>
  <c r="G13290" i="3"/>
  <c r="G13290" i="3" a="1"/>
  <c r="I13289" i="3"/>
  <c r="G13289" i="3" a="1"/>
  <c r="G13289" i="3" s="1"/>
  <c r="I13288" i="3"/>
  <c r="G13288" i="3" a="1"/>
  <c r="G13288" i="3" s="1"/>
  <c r="I13287" i="3"/>
  <c r="G13287" i="3" a="1"/>
  <c r="G13287" i="3" s="1"/>
  <c r="I13286" i="3"/>
  <c r="G13286" i="3" a="1"/>
  <c r="G13286" i="3" s="1"/>
  <c r="I13285" i="3"/>
  <c r="G13285" i="3" a="1"/>
  <c r="G13285" i="3" s="1"/>
  <c r="I13284" i="3"/>
  <c r="G13284" i="3" a="1"/>
  <c r="G13284" i="3" s="1"/>
  <c r="I13283" i="3"/>
  <c r="G13283" i="3" a="1"/>
  <c r="G13283" i="3" s="1"/>
  <c r="I13282" i="3"/>
  <c r="G13282" i="3"/>
  <c r="G13282" i="3" a="1"/>
  <c r="I13281" i="3"/>
  <c r="G13281" i="3" a="1"/>
  <c r="G13281" i="3" s="1"/>
  <c r="I13280" i="3"/>
  <c r="G13280" i="3" a="1"/>
  <c r="G13280" i="3" s="1"/>
  <c r="I13279" i="3"/>
  <c r="G13279" i="3" a="1"/>
  <c r="G13279" i="3" s="1"/>
  <c r="I13278" i="3"/>
  <c r="G13278" i="3" a="1"/>
  <c r="G13278" i="3" s="1"/>
  <c r="I13277" i="3"/>
  <c r="G13277" i="3" a="1"/>
  <c r="G13277" i="3" s="1"/>
  <c r="I13276" i="3"/>
  <c r="G13276" i="3" a="1"/>
  <c r="G13276" i="3" s="1"/>
  <c r="I13275" i="3"/>
  <c r="G13275" i="3" a="1"/>
  <c r="G13275" i="3" s="1"/>
  <c r="I13274" i="3"/>
  <c r="G13274" i="3"/>
  <c r="G13274" i="3" a="1"/>
  <c r="I13273" i="3"/>
  <c r="G13273" i="3" a="1"/>
  <c r="G13273" i="3" s="1"/>
  <c r="I13272" i="3"/>
  <c r="G13272" i="3" a="1"/>
  <c r="G13272" i="3" s="1"/>
  <c r="I13271" i="3"/>
  <c r="G13271" i="3" a="1"/>
  <c r="G13271" i="3" s="1"/>
  <c r="I13270" i="3"/>
  <c r="G13270" i="3" a="1"/>
  <c r="G13270" i="3" s="1"/>
  <c r="I13269" i="3"/>
  <c r="G13269" i="3" a="1"/>
  <c r="G13269" i="3" s="1"/>
  <c r="I13268" i="3"/>
  <c r="G13268" i="3" a="1"/>
  <c r="G13268" i="3" s="1"/>
  <c r="I13267" i="3"/>
  <c r="G13267" i="3" a="1"/>
  <c r="G13267" i="3" s="1"/>
  <c r="I13266" i="3"/>
  <c r="G13266" i="3"/>
  <c r="G13266" i="3" a="1"/>
  <c r="I13265" i="3"/>
  <c r="G13265" i="3" a="1"/>
  <c r="G13265" i="3" s="1"/>
  <c r="I13264" i="3"/>
  <c r="G13264" i="3" a="1"/>
  <c r="G13264" i="3" s="1"/>
  <c r="I13263" i="3"/>
  <c r="G13263" i="3" a="1"/>
  <c r="G13263" i="3" s="1"/>
  <c r="I13262" i="3"/>
  <c r="G13262" i="3" a="1"/>
  <c r="G13262" i="3" s="1"/>
  <c r="I13261" i="3"/>
  <c r="G13261" i="3" a="1"/>
  <c r="G13261" i="3" s="1"/>
  <c r="I13260" i="3"/>
  <c r="G13260" i="3" a="1"/>
  <c r="G13260" i="3" s="1"/>
  <c r="I13259" i="3"/>
  <c r="G13259" i="3" a="1"/>
  <c r="G13259" i="3" s="1"/>
  <c r="I13258" i="3"/>
  <c r="G13258" i="3"/>
  <c r="G13258" i="3" a="1"/>
  <c r="I13257" i="3"/>
  <c r="G13257" i="3" a="1"/>
  <c r="G13257" i="3" s="1"/>
  <c r="I13256" i="3"/>
  <c r="G13256" i="3" a="1"/>
  <c r="G13256" i="3" s="1"/>
  <c r="I13255" i="3"/>
  <c r="G13255" i="3" a="1"/>
  <c r="G13255" i="3" s="1"/>
  <c r="I13254" i="3"/>
  <c r="G13254" i="3" a="1"/>
  <c r="G13254" i="3" s="1"/>
  <c r="I13253" i="3"/>
  <c r="G13253" i="3" a="1"/>
  <c r="G13253" i="3" s="1"/>
  <c r="I13252" i="3"/>
  <c r="G13252" i="3" a="1"/>
  <c r="G13252" i="3" s="1"/>
  <c r="I13251" i="3"/>
  <c r="G13251" i="3" a="1"/>
  <c r="G13251" i="3" s="1"/>
  <c r="I13250" i="3"/>
  <c r="G13250" i="3"/>
  <c r="G13250" i="3" a="1"/>
  <c r="I13249" i="3"/>
  <c r="G13249" i="3" a="1"/>
  <c r="G13249" i="3" s="1"/>
  <c r="I13248" i="3"/>
  <c r="G13248" i="3" a="1"/>
  <c r="G13248" i="3" s="1"/>
  <c r="I13247" i="3"/>
  <c r="G13247" i="3" a="1"/>
  <c r="G13247" i="3" s="1"/>
  <c r="I13246" i="3"/>
  <c r="G13246" i="3" a="1"/>
  <c r="G13246" i="3" s="1"/>
  <c r="I13245" i="3"/>
  <c r="G13245" i="3" a="1"/>
  <c r="G13245" i="3" s="1"/>
  <c r="I13244" i="3"/>
  <c r="G13244" i="3" a="1"/>
  <c r="G13244" i="3" s="1"/>
  <c r="I13243" i="3"/>
  <c r="G13243" i="3" a="1"/>
  <c r="G13243" i="3" s="1"/>
  <c r="I13242" i="3"/>
  <c r="G13242" i="3"/>
  <c r="G13242" i="3" a="1"/>
  <c r="I13241" i="3"/>
  <c r="G13241" i="3" a="1"/>
  <c r="G13241" i="3" s="1"/>
  <c r="I13240" i="3"/>
  <c r="G13240" i="3" a="1"/>
  <c r="G13240" i="3" s="1"/>
  <c r="I13239" i="3"/>
  <c r="G13239" i="3" a="1"/>
  <c r="G13239" i="3" s="1"/>
  <c r="I13238" i="3"/>
  <c r="G13238" i="3" a="1"/>
  <c r="G13238" i="3" s="1"/>
  <c r="I13237" i="3"/>
  <c r="G13237" i="3" a="1"/>
  <c r="G13237" i="3" s="1"/>
  <c r="I13236" i="3"/>
  <c r="G13236" i="3" a="1"/>
  <c r="G13236" i="3" s="1"/>
  <c r="I13235" i="3"/>
  <c r="G13235" i="3" a="1"/>
  <c r="G13235" i="3" s="1"/>
  <c r="I13234" i="3"/>
  <c r="G13234" i="3"/>
  <c r="G13234" i="3" a="1"/>
  <c r="I13233" i="3"/>
  <c r="G13233" i="3" a="1"/>
  <c r="G13233" i="3" s="1"/>
  <c r="I13232" i="3"/>
  <c r="G13232" i="3" a="1"/>
  <c r="G13232" i="3" s="1"/>
  <c r="I13231" i="3"/>
  <c r="G13231" i="3" a="1"/>
  <c r="G13231" i="3" s="1"/>
  <c r="I13230" i="3"/>
  <c r="G13230" i="3" a="1"/>
  <c r="G13230" i="3" s="1"/>
  <c r="I13229" i="3"/>
  <c r="G13229" i="3" a="1"/>
  <c r="G13229" i="3" s="1"/>
  <c r="I13228" i="3"/>
  <c r="G13228" i="3" a="1"/>
  <c r="G13228" i="3" s="1"/>
  <c r="I13227" i="3"/>
  <c r="G13227" i="3" a="1"/>
  <c r="G13227" i="3" s="1"/>
  <c r="I13226" i="3"/>
  <c r="G13226" i="3"/>
  <c r="G13226" i="3" a="1"/>
  <c r="I13225" i="3"/>
  <c r="G13225" i="3" a="1"/>
  <c r="G13225" i="3" s="1"/>
  <c r="I13224" i="3"/>
  <c r="G13224" i="3" a="1"/>
  <c r="G13224" i="3" s="1"/>
  <c r="I13223" i="3"/>
  <c r="G13223" i="3" a="1"/>
  <c r="G13223" i="3" s="1"/>
  <c r="I13222" i="3"/>
  <c r="G13222" i="3" a="1"/>
  <c r="G13222" i="3" s="1"/>
  <c r="I13221" i="3"/>
  <c r="G13221" i="3" a="1"/>
  <c r="G13221" i="3" s="1"/>
  <c r="I13220" i="3"/>
  <c r="G13220" i="3" a="1"/>
  <c r="G13220" i="3" s="1"/>
  <c r="I13219" i="3"/>
  <c r="G13219" i="3" a="1"/>
  <c r="G13219" i="3" s="1"/>
  <c r="I13218" i="3"/>
  <c r="G13218" i="3"/>
  <c r="G13218" i="3" a="1"/>
  <c r="I13217" i="3"/>
  <c r="G13217" i="3" a="1"/>
  <c r="G13217" i="3" s="1"/>
  <c r="I13216" i="3"/>
  <c r="G13216" i="3" a="1"/>
  <c r="G13216" i="3" s="1"/>
  <c r="I13215" i="3"/>
  <c r="G13215" i="3" a="1"/>
  <c r="G13215" i="3" s="1"/>
  <c r="I13214" i="3"/>
  <c r="G13214" i="3" a="1"/>
  <c r="G13214" i="3" s="1"/>
  <c r="I13213" i="3"/>
  <c r="G13213" i="3" a="1"/>
  <c r="G13213" i="3" s="1"/>
  <c r="I13212" i="3"/>
  <c r="G13212" i="3" a="1"/>
  <c r="G13212" i="3" s="1"/>
  <c r="I13211" i="3"/>
  <c r="G13211" i="3" a="1"/>
  <c r="G13211" i="3" s="1"/>
  <c r="I13210" i="3"/>
  <c r="G13210" i="3"/>
  <c r="G13210" i="3" a="1"/>
  <c r="I13209" i="3"/>
  <c r="G13209" i="3" a="1"/>
  <c r="G13209" i="3" s="1"/>
  <c r="I13208" i="3"/>
  <c r="G13208" i="3" a="1"/>
  <c r="G13208" i="3" s="1"/>
  <c r="I13207" i="3"/>
  <c r="G13207" i="3" a="1"/>
  <c r="G13207" i="3" s="1"/>
  <c r="I13206" i="3"/>
  <c r="G13206" i="3" a="1"/>
  <c r="G13206" i="3" s="1"/>
  <c r="I13205" i="3"/>
  <c r="G13205" i="3" a="1"/>
  <c r="G13205" i="3" s="1"/>
  <c r="I13204" i="3"/>
  <c r="G13204" i="3" a="1"/>
  <c r="G13204" i="3" s="1"/>
  <c r="I13203" i="3"/>
  <c r="G13203" i="3" a="1"/>
  <c r="G13203" i="3" s="1"/>
  <c r="I13202" i="3"/>
  <c r="G13202" i="3"/>
  <c r="G13202" i="3" a="1"/>
  <c r="I13201" i="3"/>
  <c r="G13201" i="3" a="1"/>
  <c r="G13201" i="3" s="1"/>
  <c r="I13200" i="3"/>
  <c r="G13200" i="3" a="1"/>
  <c r="G13200" i="3" s="1"/>
  <c r="I13199" i="3"/>
  <c r="G13199" i="3" a="1"/>
  <c r="G13199" i="3" s="1"/>
  <c r="I13198" i="3"/>
  <c r="G13198" i="3" a="1"/>
  <c r="G13198" i="3" s="1"/>
  <c r="I13197" i="3"/>
  <c r="G13197" i="3" a="1"/>
  <c r="G13197" i="3" s="1"/>
  <c r="I13196" i="3"/>
  <c r="G13196" i="3" a="1"/>
  <c r="G13196" i="3" s="1"/>
  <c r="I13195" i="3"/>
  <c r="G13195" i="3" a="1"/>
  <c r="G13195" i="3" s="1"/>
  <c r="I13194" i="3"/>
  <c r="G13194" i="3" a="1"/>
  <c r="G13194" i="3" s="1"/>
  <c r="I13193" i="3"/>
  <c r="G13193" i="3" a="1"/>
  <c r="G13193" i="3" s="1"/>
  <c r="I13192" i="3"/>
  <c r="G13192" i="3" a="1"/>
  <c r="G13192" i="3" s="1"/>
  <c r="I13191" i="3"/>
  <c r="G13191" i="3" a="1"/>
  <c r="G13191" i="3" s="1"/>
  <c r="I13190" i="3"/>
  <c r="G13190" i="3" a="1"/>
  <c r="G13190" i="3" s="1"/>
  <c r="I13189" i="3"/>
  <c r="G13189" i="3" a="1"/>
  <c r="G13189" i="3" s="1"/>
  <c r="I13188" i="3"/>
  <c r="G13188" i="3" a="1"/>
  <c r="G13188" i="3" s="1"/>
  <c r="I13187" i="3"/>
  <c r="G13187" i="3" a="1"/>
  <c r="G13187" i="3" s="1"/>
  <c r="I13186" i="3"/>
  <c r="G13186" i="3" a="1"/>
  <c r="G13186" i="3" s="1"/>
  <c r="I13185" i="3"/>
  <c r="G13185" i="3" a="1"/>
  <c r="G13185" i="3" s="1"/>
  <c r="I13184" i="3"/>
  <c r="G13184" i="3"/>
  <c r="G13184" i="3" a="1"/>
  <c r="I13183" i="3"/>
  <c r="G13183" i="3" a="1"/>
  <c r="G13183" i="3" s="1"/>
  <c r="I13182" i="3"/>
  <c r="G13182" i="3" a="1"/>
  <c r="G13182" i="3" s="1"/>
  <c r="I13181" i="3"/>
  <c r="G13181" i="3" a="1"/>
  <c r="G13181" i="3" s="1"/>
  <c r="I13180" i="3"/>
  <c r="G13180" i="3" a="1"/>
  <c r="G13180" i="3" s="1"/>
  <c r="I13179" i="3"/>
  <c r="G13179" i="3" a="1"/>
  <c r="G13179" i="3" s="1"/>
  <c r="I13178" i="3"/>
  <c r="G13178" i="3" a="1"/>
  <c r="G13178" i="3" s="1"/>
  <c r="I13177" i="3"/>
  <c r="G13177" i="3" a="1"/>
  <c r="G13177" i="3" s="1"/>
  <c r="I13176" i="3"/>
  <c r="G13176" i="3" a="1"/>
  <c r="G13176" i="3" s="1"/>
  <c r="I13175" i="3"/>
  <c r="G13175" i="3" a="1"/>
  <c r="G13175" i="3" s="1"/>
  <c r="I13174" i="3"/>
  <c r="G13174" i="3" a="1"/>
  <c r="G13174" i="3" s="1"/>
  <c r="I13173" i="3"/>
  <c r="G13173" i="3" a="1"/>
  <c r="G13173" i="3" s="1"/>
  <c r="I13172" i="3"/>
  <c r="G13172" i="3" a="1"/>
  <c r="G13172" i="3" s="1"/>
  <c r="I13171" i="3"/>
  <c r="G13171" i="3" a="1"/>
  <c r="G13171" i="3" s="1"/>
  <c r="I13170" i="3"/>
  <c r="G13170" i="3" a="1"/>
  <c r="G13170" i="3" s="1"/>
  <c r="I13169" i="3"/>
  <c r="G13169" i="3" a="1"/>
  <c r="G13169" i="3" s="1"/>
  <c r="I13168" i="3"/>
  <c r="G13168" i="3"/>
  <c r="G13168" i="3" a="1"/>
  <c r="I13167" i="3"/>
  <c r="G13167" i="3" a="1"/>
  <c r="G13167" i="3" s="1"/>
  <c r="I13166" i="3"/>
  <c r="G13166" i="3" a="1"/>
  <c r="G13166" i="3" s="1"/>
  <c r="I13165" i="3"/>
  <c r="G13165" i="3" a="1"/>
  <c r="G13165" i="3" s="1"/>
  <c r="I13164" i="3"/>
  <c r="G13164" i="3" a="1"/>
  <c r="G13164" i="3" s="1"/>
  <c r="I13163" i="3"/>
  <c r="G13163" i="3" a="1"/>
  <c r="G13163" i="3" s="1"/>
  <c r="I13162" i="3"/>
  <c r="G13162" i="3" a="1"/>
  <c r="G13162" i="3" s="1"/>
  <c r="I13161" i="3"/>
  <c r="G13161" i="3" a="1"/>
  <c r="G13161" i="3" s="1"/>
  <c r="I13160" i="3"/>
  <c r="G13160" i="3" a="1"/>
  <c r="G13160" i="3" s="1"/>
  <c r="I13159" i="3"/>
  <c r="G13159" i="3" a="1"/>
  <c r="G13159" i="3" s="1"/>
  <c r="I13158" i="3"/>
  <c r="G13158" i="3" a="1"/>
  <c r="G13158" i="3" s="1"/>
  <c r="I13157" i="3"/>
  <c r="G13157" i="3" a="1"/>
  <c r="G13157" i="3" s="1"/>
  <c r="I13156" i="3"/>
  <c r="G13156" i="3" a="1"/>
  <c r="G13156" i="3" s="1"/>
  <c r="I13155" i="3"/>
  <c r="G13155" i="3" a="1"/>
  <c r="G13155" i="3" s="1"/>
  <c r="I13154" i="3"/>
  <c r="G13154" i="3" a="1"/>
  <c r="G13154" i="3" s="1"/>
  <c r="I13153" i="3"/>
  <c r="G13153" i="3" a="1"/>
  <c r="G13153" i="3" s="1"/>
  <c r="I13152" i="3"/>
  <c r="G13152" i="3"/>
  <c r="G13152" i="3" a="1"/>
  <c r="I13151" i="3"/>
  <c r="G13151" i="3" a="1"/>
  <c r="G13151" i="3" s="1"/>
  <c r="I13150" i="3"/>
  <c r="G13150" i="3" a="1"/>
  <c r="G13150" i="3" s="1"/>
  <c r="I13149" i="3"/>
  <c r="G13149" i="3" a="1"/>
  <c r="G13149" i="3" s="1"/>
  <c r="I13148" i="3"/>
  <c r="G13148" i="3" a="1"/>
  <c r="G13148" i="3" s="1"/>
  <c r="I13147" i="3"/>
  <c r="G13147" i="3" a="1"/>
  <c r="G13147" i="3" s="1"/>
  <c r="I13146" i="3"/>
  <c r="G13146" i="3" a="1"/>
  <c r="G13146" i="3" s="1"/>
  <c r="I13145" i="3"/>
  <c r="G13145" i="3" a="1"/>
  <c r="G13145" i="3" s="1"/>
  <c r="I13144" i="3"/>
  <c r="G13144" i="3" a="1"/>
  <c r="G13144" i="3" s="1"/>
  <c r="I13143" i="3"/>
  <c r="G13143" i="3" a="1"/>
  <c r="G13143" i="3" s="1"/>
  <c r="I13142" i="3"/>
  <c r="G13142" i="3" a="1"/>
  <c r="G13142" i="3" s="1"/>
  <c r="I13141" i="3"/>
  <c r="G13141" i="3" a="1"/>
  <c r="G13141" i="3" s="1"/>
  <c r="I13140" i="3"/>
  <c r="G13140" i="3" a="1"/>
  <c r="G13140" i="3" s="1"/>
  <c r="I13139" i="3"/>
  <c r="G13139" i="3" a="1"/>
  <c r="G13139" i="3" s="1"/>
  <c r="I13138" i="3"/>
  <c r="G13138" i="3" a="1"/>
  <c r="G13138" i="3" s="1"/>
  <c r="I13137" i="3"/>
  <c r="G13137" i="3" a="1"/>
  <c r="G13137" i="3" s="1"/>
  <c r="I13136" i="3"/>
  <c r="G13136" i="3"/>
  <c r="G13136" i="3" a="1"/>
  <c r="I13135" i="3"/>
  <c r="G13135" i="3" a="1"/>
  <c r="G13135" i="3" s="1"/>
  <c r="I13134" i="3"/>
  <c r="G13134" i="3" a="1"/>
  <c r="G13134" i="3" s="1"/>
  <c r="I13133" i="3"/>
  <c r="G13133" i="3" a="1"/>
  <c r="G13133" i="3" s="1"/>
  <c r="I13132" i="3"/>
  <c r="G13132" i="3" a="1"/>
  <c r="G13132" i="3" s="1"/>
  <c r="I13131" i="3"/>
  <c r="G13131" i="3" a="1"/>
  <c r="G13131" i="3" s="1"/>
  <c r="I13130" i="3"/>
  <c r="G13130" i="3" a="1"/>
  <c r="G13130" i="3" s="1"/>
  <c r="I13129" i="3"/>
  <c r="G13129" i="3" a="1"/>
  <c r="G13129" i="3" s="1"/>
  <c r="I13128" i="3"/>
  <c r="G13128" i="3" a="1"/>
  <c r="G13128" i="3" s="1"/>
  <c r="I13127" i="3"/>
  <c r="G13127" i="3" a="1"/>
  <c r="G13127" i="3" s="1"/>
  <c r="I13126" i="3"/>
  <c r="G13126" i="3" a="1"/>
  <c r="G13126" i="3" s="1"/>
  <c r="I13125" i="3"/>
  <c r="G13125" i="3" a="1"/>
  <c r="G13125" i="3" s="1"/>
  <c r="I13124" i="3"/>
  <c r="G13124" i="3" a="1"/>
  <c r="G13124" i="3" s="1"/>
  <c r="I13123" i="3"/>
  <c r="G13123" i="3" a="1"/>
  <c r="G13123" i="3" s="1"/>
  <c r="I13122" i="3"/>
  <c r="G13122" i="3" a="1"/>
  <c r="G13122" i="3" s="1"/>
  <c r="I13121" i="3"/>
  <c r="G13121" i="3" a="1"/>
  <c r="G13121" i="3" s="1"/>
  <c r="I13120" i="3"/>
  <c r="G13120" i="3"/>
  <c r="G13120" i="3" a="1"/>
  <c r="I13119" i="3"/>
  <c r="G13119" i="3" a="1"/>
  <c r="G13119" i="3" s="1"/>
  <c r="I13118" i="3"/>
  <c r="G13118" i="3" a="1"/>
  <c r="G13118" i="3" s="1"/>
  <c r="I13117" i="3"/>
  <c r="G13117" i="3" a="1"/>
  <c r="G13117" i="3" s="1"/>
  <c r="I13116" i="3"/>
  <c r="G13116" i="3" a="1"/>
  <c r="G13116" i="3" s="1"/>
  <c r="I13115" i="3"/>
  <c r="G13115" i="3" a="1"/>
  <c r="G13115" i="3" s="1"/>
  <c r="I13114" i="3"/>
  <c r="G13114" i="3" a="1"/>
  <c r="G13114" i="3" s="1"/>
  <c r="I13113" i="3"/>
  <c r="G13113" i="3" a="1"/>
  <c r="G13113" i="3" s="1"/>
  <c r="I13112" i="3"/>
  <c r="G13112" i="3"/>
  <c r="G13112" i="3" a="1"/>
  <c r="I13111" i="3"/>
  <c r="G13111" i="3" a="1"/>
  <c r="G13111" i="3" s="1"/>
  <c r="I13110" i="3"/>
  <c r="G13110" i="3" a="1"/>
  <c r="G13110" i="3" s="1"/>
  <c r="I13109" i="3"/>
  <c r="G13109" i="3" a="1"/>
  <c r="G13109" i="3" s="1"/>
  <c r="I13108" i="3"/>
  <c r="G13108" i="3" a="1"/>
  <c r="G13108" i="3" s="1"/>
  <c r="I13107" i="3"/>
  <c r="G13107" i="3" a="1"/>
  <c r="G13107" i="3" s="1"/>
  <c r="I13106" i="3"/>
  <c r="G13106" i="3" a="1"/>
  <c r="G13106" i="3" s="1"/>
  <c r="I13105" i="3"/>
  <c r="G13105" i="3" a="1"/>
  <c r="G13105" i="3" s="1"/>
  <c r="I13104" i="3"/>
  <c r="G13104" i="3"/>
  <c r="G13104" i="3" a="1"/>
  <c r="I13103" i="3"/>
  <c r="G13103" i="3" a="1"/>
  <c r="G13103" i="3" s="1"/>
  <c r="I13102" i="3"/>
  <c r="G13102" i="3" a="1"/>
  <c r="G13102" i="3" s="1"/>
  <c r="I13101" i="3"/>
  <c r="G13101" i="3" a="1"/>
  <c r="G13101" i="3" s="1"/>
  <c r="I13100" i="3"/>
  <c r="G13100" i="3" a="1"/>
  <c r="G13100" i="3" s="1"/>
  <c r="I13099" i="3"/>
  <c r="G13099" i="3" a="1"/>
  <c r="G13099" i="3" s="1"/>
  <c r="I13098" i="3"/>
  <c r="G13098" i="3" a="1"/>
  <c r="G13098" i="3" s="1"/>
  <c r="I13097" i="3"/>
  <c r="G13097" i="3" a="1"/>
  <c r="G13097" i="3" s="1"/>
  <c r="I13096" i="3"/>
  <c r="G13096" i="3" a="1"/>
  <c r="G13096" i="3" s="1"/>
  <c r="I13095" i="3"/>
  <c r="G13095" i="3" a="1"/>
  <c r="G13095" i="3" s="1"/>
  <c r="I13094" i="3"/>
  <c r="G13094" i="3" a="1"/>
  <c r="G13094" i="3" s="1"/>
  <c r="I13093" i="3"/>
  <c r="G13093" i="3" a="1"/>
  <c r="G13093" i="3" s="1"/>
  <c r="I13092" i="3"/>
  <c r="G13092" i="3" a="1"/>
  <c r="G13092" i="3" s="1"/>
  <c r="I13091" i="3"/>
  <c r="G13091" i="3" a="1"/>
  <c r="G13091" i="3" s="1"/>
  <c r="I13090" i="3"/>
  <c r="G13090" i="3" a="1"/>
  <c r="G13090" i="3" s="1"/>
  <c r="I13089" i="3"/>
  <c r="G13089" i="3" a="1"/>
  <c r="G13089" i="3" s="1"/>
  <c r="I13088" i="3"/>
  <c r="G13088" i="3"/>
  <c r="G13088" i="3" a="1"/>
  <c r="I13087" i="3"/>
  <c r="G13087" i="3" a="1"/>
  <c r="G13087" i="3" s="1"/>
  <c r="I13086" i="3"/>
  <c r="G13086" i="3" a="1"/>
  <c r="G13086" i="3" s="1"/>
  <c r="I13085" i="3"/>
  <c r="G13085" i="3" a="1"/>
  <c r="G13085" i="3" s="1"/>
  <c r="I13084" i="3"/>
  <c r="G13084" i="3" a="1"/>
  <c r="G13084" i="3" s="1"/>
  <c r="I13083" i="3"/>
  <c r="G13083" i="3" a="1"/>
  <c r="G13083" i="3" s="1"/>
  <c r="I13082" i="3"/>
  <c r="G13082" i="3" a="1"/>
  <c r="G13082" i="3" s="1"/>
  <c r="I13081" i="3"/>
  <c r="G13081" i="3" a="1"/>
  <c r="G13081" i="3" s="1"/>
  <c r="I13080" i="3"/>
  <c r="G13080" i="3" a="1"/>
  <c r="G13080" i="3" s="1"/>
  <c r="I13079" i="3"/>
  <c r="G13079" i="3" a="1"/>
  <c r="G13079" i="3" s="1"/>
  <c r="I13078" i="3"/>
  <c r="G13078" i="3" a="1"/>
  <c r="G13078" i="3" s="1"/>
  <c r="I13077" i="3"/>
  <c r="G13077" i="3" a="1"/>
  <c r="G13077" i="3" s="1"/>
  <c r="I13076" i="3"/>
  <c r="G13076" i="3"/>
  <c r="G13076" i="3" a="1"/>
  <c r="I13075" i="3"/>
  <c r="G13075" i="3" a="1"/>
  <c r="G13075" i="3" s="1"/>
  <c r="I13074" i="3"/>
  <c r="G13074" i="3" a="1"/>
  <c r="G13074" i="3" s="1"/>
  <c r="I13073" i="3"/>
  <c r="G13073" i="3" a="1"/>
  <c r="G13073" i="3" s="1"/>
  <c r="I13072" i="3"/>
  <c r="G13072" i="3" a="1"/>
  <c r="G13072" i="3" s="1"/>
  <c r="I13071" i="3"/>
  <c r="G13071" i="3" a="1"/>
  <c r="G13071" i="3" s="1"/>
  <c r="I13070" i="3"/>
  <c r="G13070" i="3" a="1"/>
  <c r="G13070" i="3" s="1"/>
  <c r="I13069" i="3"/>
  <c r="G13069" i="3"/>
  <c r="G13069" i="3" a="1"/>
  <c r="I13068" i="3"/>
  <c r="G13068" i="3"/>
  <c r="G13068" i="3" a="1"/>
  <c r="I13067" i="3"/>
  <c r="G13067" i="3" a="1"/>
  <c r="G13067" i="3" s="1"/>
  <c r="I13066" i="3"/>
  <c r="G13066" i="3" a="1"/>
  <c r="G13066" i="3" s="1"/>
  <c r="I13065" i="3"/>
  <c r="G13065" i="3" a="1"/>
  <c r="G13065" i="3" s="1"/>
  <c r="I13064" i="3"/>
  <c r="G13064" i="3"/>
  <c r="G13064" i="3" a="1"/>
  <c r="I13063" i="3"/>
  <c r="G13063" i="3" a="1"/>
  <c r="G13063" i="3" s="1"/>
  <c r="I13062" i="3"/>
  <c r="G13062" i="3" a="1"/>
  <c r="G13062" i="3" s="1"/>
  <c r="I13061" i="3"/>
  <c r="G13061" i="3" a="1"/>
  <c r="G13061" i="3" s="1"/>
  <c r="I13060" i="3"/>
  <c r="G13060" i="3" a="1"/>
  <c r="G13060" i="3" s="1"/>
  <c r="I13059" i="3"/>
  <c r="G13059" i="3" a="1"/>
  <c r="G13059" i="3" s="1"/>
  <c r="I13058" i="3"/>
  <c r="G13058" i="3"/>
  <c r="G13058" i="3" a="1"/>
  <c r="I13057" i="3"/>
  <c r="G13057" i="3" a="1"/>
  <c r="G13057" i="3" s="1"/>
  <c r="I13056" i="3"/>
  <c r="G13056" i="3"/>
  <c r="G13056" i="3" a="1"/>
  <c r="I13055" i="3"/>
  <c r="G13055" i="3" a="1"/>
  <c r="G13055" i="3" s="1"/>
  <c r="I13054" i="3"/>
  <c r="G13054" i="3" a="1"/>
  <c r="G13054" i="3" s="1"/>
  <c r="I13053" i="3"/>
  <c r="G13053" i="3" a="1"/>
  <c r="G13053" i="3" s="1"/>
  <c r="I13052" i="3"/>
  <c r="G13052" i="3" a="1"/>
  <c r="G13052" i="3" s="1"/>
  <c r="I13051" i="3"/>
  <c r="G13051" i="3" a="1"/>
  <c r="G13051" i="3" s="1"/>
  <c r="I13050" i="3"/>
  <c r="G13050" i="3" a="1"/>
  <c r="G13050" i="3" s="1"/>
  <c r="I13049" i="3"/>
  <c r="G13049" i="3" a="1"/>
  <c r="G13049" i="3" s="1"/>
  <c r="I13048" i="3"/>
  <c r="G13048" i="3" a="1"/>
  <c r="G13048" i="3" s="1"/>
  <c r="I13047" i="3"/>
  <c r="G13047" i="3" a="1"/>
  <c r="G13047" i="3" s="1"/>
  <c r="I13046" i="3"/>
  <c r="G13046" i="3" a="1"/>
  <c r="G13046" i="3" s="1"/>
  <c r="I13045" i="3"/>
  <c r="G13045" i="3" a="1"/>
  <c r="G13045" i="3" s="1"/>
  <c r="I13044" i="3"/>
  <c r="G13044" i="3"/>
  <c r="G13044" i="3" a="1"/>
  <c r="I13043" i="3"/>
  <c r="G13043" i="3" a="1"/>
  <c r="G13043" i="3" s="1"/>
  <c r="I13042" i="3"/>
  <c r="G13042" i="3" a="1"/>
  <c r="G13042" i="3" s="1"/>
  <c r="I13041" i="3"/>
  <c r="G13041" i="3" a="1"/>
  <c r="G13041" i="3" s="1"/>
  <c r="I13040" i="3"/>
  <c r="G13040" i="3" a="1"/>
  <c r="G13040" i="3" s="1"/>
  <c r="I13039" i="3"/>
  <c r="G13039" i="3" a="1"/>
  <c r="G13039" i="3" s="1"/>
  <c r="I13038" i="3"/>
  <c r="G13038" i="3" a="1"/>
  <c r="G13038" i="3" s="1"/>
  <c r="I13037" i="3"/>
  <c r="G13037" i="3"/>
  <c r="G13037" i="3" a="1"/>
  <c r="I13036" i="3"/>
  <c r="G13036" i="3"/>
  <c r="G13036" i="3" a="1"/>
  <c r="I13035" i="3"/>
  <c r="G13035" i="3" a="1"/>
  <c r="G13035" i="3" s="1"/>
  <c r="I13034" i="3"/>
  <c r="G13034" i="3" a="1"/>
  <c r="G13034" i="3" s="1"/>
  <c r="I13033" i="3"/>
  <c r="G13033" i="3" a="1"/>
  <c r="G13033" i="3" s="1"/>
  <c r="I13032" i="3"/>
  <c r="G13032" i="3"/>
  <c r="G13032" i="3" a="1"/>
  <c r="I13031" i="3"/>
  <c r="G13031" i="3" a="1"/>
  <c r="G13031" i="3" s="1"/>
  <c r="I13030" i="3"/>
  <c r="G13030" i="3" a="1"/>
  <c r="G13030" i="3" s="1"/>
  <c r="I13029" i="3"/>
  <c r="G13029" i="3" a="1"/>
  <c r="G13029" i="3" s="1"/>
  <c r="I13028" i="3"/>
  <c r="G13028" i="3" a="1"/>
  <c r="G13028" i="3" s="1"/>
  <c r="I13027" i="3"/>
  <c r="G13027" i="3" a="1"/>
  <c r="G13027" i="3" s="1"/>
  <c r="I13026" i="3"/>
  <c r="G13026" i="3"/>
  <c r="G13026" i="3" a="1"/>
  <c r="I13025" i="3"/>
  <c r="G13025" i="3" a="1"/>
  <c r="G13025" i="3" s="1"/>
  <c r="I13024" i="3"/>
  <c r="G13024" i="3"/>
  <c r="G13024" i="3" a="1"/>
  <c r="I13023" i="3"/>
  <c r="G13023" i="3" a="1"/>
  <c r="G13023" i="3" s="1"/>
  <c r="I13022" i="3"/>
  <c r="G13022" i="3" a="1"/>
  <c r="G13022" i="3" s="1"/>
  <c r="I13021" i="3"/>
  <c r="G13021" i="3" a="1"/>
  <c r="G13021" i="3" s="1"/>
  <c r="I13020" i="3"/>
  <c r="G13020" i="3" a="1"/>
  <c r="G13020" i="3" s="1"/>
  <c r="I13019" i="3"/>
  <c r="G13019" i="3" a="1"/>
  <c r="G13019" i="3" s="1"/>
  <c r="I13018" i="3"/>
  <c r="G13018" i="3" a="1"/>
  <c r="G13018" i="3" s="1"/>
  <c r="I13017" i="3"/>
  <c r="G13017" i="3" a="1"/>
  <c r="G13017" i="3" s="1"/>
  <c r="I13016" i="3"/>
  <c r="G13016" i="3" a="1"/>
  <c r="G13016" i="3" s="1"/>
  <c r="I13015" i="3"/>
  <c r="G13015" i="3" a="1"/>
  <c r="G13015" i="3" s="1"/>
  <c r="I13014" i="3"/>
  <c r="G13014" i="3" a="1"/>
  <c r="G13014" i="3" s="1"/>
  <c r="I13013" i="3"/>
  <c r="G13013" i="3" a="1"/>
  <c r="G13013" i="3" s="1"/>
  <c r="I13012" i="3"/>
  <c r="G13012" i="3"/>
  <c r="G13012" i="3" a="1"/>
  <c r="I13011" i="3"/>
  <c r="G13011" i="3" a="1"/>
  <c r="G13011" i="3" s="1"/>
  <c r="I13010" i="3"/>
  <c r="G13010" i="3" a="1"/>
  <c r="G13010" i="3" s="1"/>
  <c r="I13009" i="3"/>
  <c r="G13009" i="3" a="1"/>
  <c r="G13009" i="3" s="1"/>
  <c r="I13008" i="3"/>
  <c r="G13008" i="3" a="1"/>
  <c r="G13008" i="3" s="1"/>
  <c r="I13007" i="3"/>
  <c r="G13007" i="3" a="1"/>
  <c r="G13007" i="3" s="1"/>
  <c r="I13006" i="3"/>
  <c r="G13006" i="3" a="1"/>
  <c r="G13006" i="3" s="1"/>
  <c r="I13005" i="3"/>
  <c r="G13005" i="3"/>
  <c r="G13005" i="3" a="1"/>
  <c r="I13004" i="3"/>
  <c r="G13004" i="3"/>
  <c r="G13004" i="3" a="1"/>
  <c r="I13003" i="3"/>
  <c r="G13003" i="3" a="1"/>
  <c r="G13003" i="3" s="1"/>
  <c r="I13002" i="3"/>
  <c r="G13002" i="3" a="1"/>
  <c r="G13002" i="3" s="1"/>
  <c r="I13001" i="3"/>
  <c r="G13001" i="3" a="1"/>
  <c r="G13001" i="3" s="1"/>
  <c r="I13000" i="3"/>
  <c r="G13000" i="3"/>
  <c r="G13000" i="3" a="1"/>
  <c r="I12999" i="3"/>
  <c r="G12999" i="3" a="1"/>
  <c r="G12999" i="3" s="1"/>
  <c r="I12998" i="3"/>
  <c r="G12998" i="3" a="1"/>
  <c r="G12998" i="3" s="1"/>
  <c r="I12997" i="3"/>
  <c r="G12997" i="3" a="1"/>
  <c r="G12997" i="3" s="1"/>
  <c r="I12996" i="3"/>
  <c r="G12996" i="3" a="1"/>
  <c r="G12996" i="3" s="1"/>
  <c r="I12995" i="3"/>
  <c r="G12995" i="3" a="1"/>
  <c r="G12995" i="3" s="1"/>
  <c r="I12994" i="3"/>
  <c r="G12994" i="3"/>
  <c r="G12994" i="3" a="1"/>
  <c r="I12993" i="3"/>
  <c r="G12993" i="3" a="1"/>
  <c r="G12993" i="3" s="1"/>
  <c r="I12992" i="3"/>
  <c r="G12992" i="3"/>
  <c r="G12992" i="3" a="1"/>
  <c r="I12991" i="3"/>
  <c r="G12991" i="3" a="1"/>
  <c r="G12991" i="3" s="1"/>
  <c r="I12990" i="3"/>
  <c r="G12990" i="3" a="1"/>
  <c r="G12990" i="3" s="1"/>
  <c r="I12989" i="3"/>
  <c r="G12989" i="3" a="1"/>
  <c r="G12989" i="3" s="1"/>
  <c r="I12988" i="3"/>
  <c r="G12988" i="3" a="1"/>
  <c r="G12988" i="3" s="1"/>
  <c r="I12987" i="3"/>
  <c r="G12987" i="3" a="1"/>
  <c r="G12987" i="3" s="1"/>
  <c r="I12986" i="3"/>
  <c r="G12986" i="3" a="1"/>
  <c r="G12986" i="3" s="1"/>
  <c r="I12985" i="3"/>
  <c r="G12985" i="3" a="1"/>
  <c r="G12985" i="3" s="1"/>
  <c r="I12984" i="3"/>
  <c r="G12984" i="3" a="1"/>
  <c r="G12984" i="3" s="1"/>
  <c r="I12983" i="3"/>
  <c r="G12983" i="3" a="1"/>
  <c r="G12983" i="3" s="1"/>
  <c r="I12982" i="3"/>
  <c r="G12982" i="3" a="1"/>
  <c r="G12982" i="3" s="1"/>
  <c r="I12981" i="3"/>
  <c r="G12981" i="3" a="1"/>
  <c r="G12981" i="3" s="1"/>
  <c r="I12980" i="3"/>
  <c r="G12980" i="3"/>
  <c r="G12980" i="3" a="1"/>
  <c r="I12979" i="3"/>
  <c r="G12979" i="3" a="1"/>
  <c r="G12979" i="3" s="1"/>
  <c r="I12978" i="3"/>
  <c r="G12978" i="3" a="1"/>
  <c r="G12978" i="3" s="1"/>
  <c r="I12977" i="3"/>
  <c r="G12977" i="3" a="1"/>
  <c r="G12977" i="3" s="1"/>
  <c r="I12976" i="3"/>
  <c r="G12976" i="3" a="1"/>
  <c r="G12976" i="3" s="1"/>
  <c r="I12975" i="3"/>
  <c r="G12975" i="3" a="1"/>
  <c r="G12975" i="3" s="1"/>
  <c r="I12974" i="3"/>
  <c r="G12974" i="3" a="1"/>
  <c r="G12974" i="3" s="1"/>
  <c r="I12973" i="3"/>
  <c r="G12973" i="3"/>
  <c r="G12973" i="3" a="1"/>
  <c r="I12972" i="3"/>
  <c r="G12972" i="3"/>
  <c r="G12972" i="3" a="1"/>
  <c r="I12971" i="3"/>
  <c r="G12971" i="3" a="1"/>
  <c r="G12971" i="3" s="1"/>
  <c r="I12970" i="3"/>
  <c r="G12970" i="3" a="1"/>
  <c r="G12970" i="3" s="1"/>
  <c r="I12969" i="3"/>
  <c r="G12969" i="3" a="1"/>
  <c r="G12969" i="3" s="1"/>
  <c r="I12968" i="3"/>
  <c r="G12968" i="3"/>
  <c r="G12968" i="3" a="1"/>
  <c r="I12967" i="3"/>
  <c r="G12967" i="3" a="1"/>
  <c r="G12967" i="3" s="1"/>
  <c r="I12966" i="3"/>
  <c r="G12966" i="3" a="1"/>
  <c r="G12966" i="3" s="1"/>
  <c r="I12965" i="3"/>
  <c r="G12965" i="3" a="1"/>
  <c r="G12965" i="3" s="1"/>
  <c r="I12964" i="3"/>
  <c r="G12964" i="3" a="1"/>
  <c r="G12964" i="3" s="1"/>
  <c r="I12963" i="3"/>
  <c r="G12963" i="3" a="1"/>
  <c r="G12963" i="3" s="1"/>
  <c r="I12962" i="3"/>
  <c r="G12962" i="3"/>
  <c r="G12962" i="3" a="1"/>
  <c r="I12961" i="3"/>
  <c r="G12961" i="3" a="1"/>
  <c r="G12961" i="3" s="1"/>
  <c r="I12960" i="3"/>
  <c r="G12960" i="3"/>
  <c r="G12960" i="3" a="1"/>
  <c r="I12959" i="3"/>
  <c r="G12959" i="3" a="1"/>
  <c r="G12959" i="3" s="1"/>
  <c r="I12958" i="3"/>
  <c r="G12958" i="3" a="1"/>
  <c r="G12958" i="3" s="1"/>
  <c r="I12957" i="3"/>
  <c r="G12957" i="3" a="1"/>
  <c r="G12957" i="3" s="1"/>
  <c r="I12956" i="3"/>
  <c r="G12956" i="3" a="1"/>
  <c r="G12956" i="3" s="1"/>
  <c r="I12955" i="3"/>
  <c r="G12955" i="3" a="1"/>
  <c r="G12955" i="3" s="1"/>
  <c r="I12954" i="3"/>
  <c r="G12954" i="3" a="1"/>
  <c r="G12954" i="3" s="1"/>
  <c r="I12953" i="3"/>
  <c r="G12953" i="3" a="1"/>
  <c r="G12953" i="3" s="1"/>
  <c r="I12952" i="3"/>
  <c r="G12952" i="3" a="1"/>
  <c r="G12952" i="3" s="1"/>
  <c r="I12951" i="3"/>
  <c r="G12951" i="3" a="1"/>
  <c r="G12951" i="3" s="1"/>
  <c r="I12950" i="3"/>
  <c r="G12950" i="3" a="1"/>
  <c r="G12950" i="3" s="1"/>
  <c r="I12949" i="3"/>
  <c r="G12949" i="3" a="1"/>
  <c r="G12949" i="3" s="1"/>
  <c r="I12948" i="3"/>
  <c r="G12948" i="3"/>
  <c r="G12948" i="3" a="1"/>
  <c r="I12947" i="3"/>
  <c r="G12947" i="3" a="1"/>
  <c r="G12947" i="3" s="1"/>
  <c r="I12946" i="3"/>
  <c r="G12946" i="3" a="1"/>
  <c r="G12946" i="3" s="1"/>
  <c r="I12945" i="3"/>
  <c r="G12945" i="3" a="1"/>
  <c r="G12945" i="3" s="1"/>
  <c r="I12944" i="3"/>
  <c r="G12944" i="3" a="1"/>
  <c r="G12944" i="3" s="1"/>
  <c r="I12943" i="3"/>
  <c r="G12943" i="3" a="1"/>
  <c r="G12943" i="3" s="1"/>
  <c r="I12942" i="3"/>
  <c r="G12942" i="3" a="1"/>
  <c r="G12942" i="3" s="1"/>
  <c r="I12941" i="3"/>
  <c r="G12941" i="3"/>
  <c r="G12941" i="3" a="1"/>
  <c r="I12940" i="3"/>
  <c r="G12940" i="3"/>
  <c r="G12940" i="3" a="1"/>
  <c r="I12939" i="3"/>
  <c r="G12939" i="3" a="1"/>
  <c r="G12939" i="3" s="1"/>
  <c r="I12938" i="3"/>
  <c r="G12938" i="3" a="1"/>
  <c r="G12938" i="3" s="1"/>
  <c r="I12937" i="3"/>
  <c r="G12937" i="3" a="1"/>
  <c r="G12937" i="3" s="1"/>
  <c r="I12936" i="3"/>
  <c r="G12936" i="3"/>
  <c r="G12936" i="3" a="1"/>
  <c r="I12935" i="3"/>
  <c r="G12935" i="3" a="1"/>
  <c r="G12935" i="3" s="1"/>
  <c r="I12934" i="3"/>
  <c r="G12934" i="3" a="1"/>
  <c r="G12934" i="3" s="1"/>
  <c r="I12933" i="3"/>
  <c r="G12933" i="3" a="1"/>
  <c r="G12933" i="3" s="1"/>
  <c r="I12932" i="3"/>
  <c r="G12932" i="3" a="1"/>
  <c r="G12932" i="3" s="1"/>
  <c r="I12931" i="3"/>
  <c r="G12931" i="3" a="1"/>
  <c r="G12931" i="3" s="1"/>
  <c r="I12930" i="3"/>
  <c r="G12930" i="3"/>
  <c r="G12930" i="3" a="1"/>
  <c r="I12929" i="3"/>
  <c r="G12929" i="3" a="1"/>
  <c r="G12929" i="3" s="1"/>
  <c r="I12928" i="3"/>
  <c r="G12928" i="3"/>
  <c r="G12928" i="3" a="1"/>
  <c r="I12927" i="3"/>
  <c r="G12927" i="3" a="1"/>
  <c r="G12927" i="3" s="1"/>
  <c r="I12926" i="3"/>
  <c r="G12926" i="3" a="1"/>
  <c r="G12926" i="3" s="1"/>
  <c r="I12925" i="3"/>
  <c r="G12925" i="3" a="1"/>
  <c r="G12925" i="3" s="1"/>
  <c r="I12924" i="3"/>
  <c r="G12924" i="3" a="1"/>
  <c r="G12924" i="3" s="1"/>
  <c r="I12923" i="3"/>
  <c r="G12923" i="3" a="1"/>
  <c r="G12923" i="3" s="1"/>
  <c r="I12922" i="3"/>
  <c r="G12922" i="3" a="1"/>
  <c r="G12922" i="3" s="1"/>
  <c r="I12921" i="3"/>
  <c r="G12921" i="3" a="1"/>
  <c r="G12921" i="3" s="1"/>
  <c r="I12920" i="3"/>
  <c r="G12920" i="3" a="1"/>
  <c r="G12920" i="3" s="1"/>
  <c r="I12919" i="3"/>
  <c r="G12919" i="3" a="1"/>
  <c r="G12919" i="3" s="1"/>
  <c r="I12918" i="3"/>
  <c r="G12918" i="3" a="1"/>
  <c r="G12918" i="3" s="1"/>
  <c r="I12917" i="3"/>
  <c r="G12917" i="3" a="1"/>
  <c r="G12917" i="3" s="1"/>
  <c r="I12916" i="3"/>
  <c r="G12916" i="3"/>
  <c r="G12916" i="3" a="1"/>
  <c r="I12915" i="3"/>
  <c r="G12915" i="3" a="1"/>
  <c r="G12915" i="3" s="1"/>
  <c r="I12914" i="3"/>
  <c r="G12914" i="3" a="1"/>
  <c r="G12914" i="3" s="1"/>
  <c r="I12913" i="3"/>
  <c r="G12913" i="3" a="1"/>
  <c r="G12913" i="3" s="1"/>
  <c r="I12912" i="3"/>
  <c r="G12912" i="3" a="1"/>
  <c r="G12912" i="3" s="1"/>
  <c r="I12911" i="3"/>
  <c r="G12911" i="3" a="1"/>
  <c r="G12911" i="3" s="1"/>
  <c r="I12910" i="3"/>
  <c r="G12910" i="3" a="1"/>
  <c r="G12910" i="3" s="1"/>
  <c r="I12909" i="3"/>
  <c r="G12909" i="3"/>
  <c r="G12909" i="3" a="1"/>
  <c r="I12908" i="3"/>
  <c r="G12908" i="3"/>
  <c r="G12908" i="3" a="1"/>
  <c r="I12907" i="3"/>
  <c r="G12907" i="3" a="1"/>
  <c r="G12907" i="3" s="1"/>
  <c r="I12906" i="3"/>
  <c r="G12906" i="3" a="1"/>
  <c r="G12906" i="3" s="1"/>
  <c r="I12905" i="3"/>
  <c r="G12905" i="3" a="1"/>
  <c r="G12905" i="3" s="1"/>
  <c r="I12904" i="3"/>
  <c r="G12904" i="3"/>
  <c r="G12904" i="3" a="1"/>
  <c r="I12903" i="3"/>
  <c r="G12903" i="3" a="1"/>
  <c r="G12903" i="3" s="1"/>
  <c r="I12902" i="3"/>
  <c r="G12902" i="3" a="1"/>
  <c r="G12902" i="3" s="1"/>
  <c r="I12901" i="3"/>
  <c r="G12901" i="3" a="1"/>
  <c r="G12901" i="3" s="1"/>
  <c r="I12900" i="3"/>
  <c r="G12900" i="3" a="1"/>
  <c r="G12900" i="3" s="1"/>
  <c r="I12899" i="3"/>
  <c r="G12899" i="3" a="1"/>
  <c r="G12899" i="3" s="1"/>
  <c r="I12898" i="3"/>
  <c r="G12898" i="3"/>
  <c r="G12898" i="3" a="1"/>
  <c r="I12897" i="3"/>
  <c r="G12897" i="3" a="1"/>
  <c r="G12897" i="3" s="1"/>
  <c r="I12896" i="3"/>
  <c r="G12896" i="3"/>
  <c r="G12896" i="3" a="1"/>
  <c r="I12895" i="3"/>
  <c r="G12895" i="3" a="1"/>
  <c r="G12895" i="3" s="1"/>
  <c r="I12894" i="3"/>
  <c r="G12894" i="3" a="1"/>
  <c r="G12894" i="3" s="1"/>
  <c r="I12893" i="3"/>
  <c r="G12893" i="3" a="1"/>
  <c r="G12893" i="3" s="1"/>
  <c r="I12892" i="3"/>
  <c r="G12892" i="3" a="1"/>
  <c r="G12892" i="3" s="1"/>
  <c r="I12891" i="3"/>
  <c r="G12891" i="3" a="1"/>
  <c r="G12891" i="3" s="1"/>
  <c r="I12890" i="3"/>
  <c r="G12890" i="3" a="1"/>
  <c r="G12890" i="3" s="1"/>
  <c r="I12889" i="3"/>
  <c r="G12889" i="3" a="1"/>
  <c r="G12889" i="3" s="1"/>
  <c r="I12888" i="3"/>
  <c r="G12888" i="3" a="1"/>
  <c r="G12888" i="3" s="1"/>
  <c r="I12887" i="3"/>
  <c r="G12887" i="3" a="1"/>
  <c r="G12887" i="3" s="1"/>
  <c r="I12886" i="3"/>
  <c r="G12886" i="3" a="1"/>
  <c r="G12886" i="3" s="1"/>
  <c r="I12885" i="3"/>
  <c r="G12885" i="3" a="1"/>
  <c r="G12885" i="3" s="1"/>
  <c r="I12884" i="3"/>
  <c r="G12884" i="3"/>
  <c r="G12884" i="3" a="1"/>
  <c r="I12883" i="3"/>
  <c r="G12883" i="3" a="1"/>
  <c r="G12883" i="3" s="1"/>
  <c r="I12882" i="3"/>
  <c r="G12882" i="3" a="1"/>
  <c r="G12882" i="3" s="1"/>
  <c r="I12881" i="3"/>
  <c r="G12881" i="3" a="1"/>
  <c r="G12881" i="3" s="1"/>
  <c r="I12880" i="3"/>
  <c r="G12880" i="3"/>
  <c r="G12880" i="3" a="1"/>
  <c r="I12879" i="3"/>
  <c r="G12879" i="3" a="1"/>
  <c r="G12879" i="3" s="1"/>
  <c r="I12878" i="3"/>
  <c r="G12878" i="3" a="1"/>
  <c r="G12878" i="3" s="1"/>
  <c r="I12877" i="3"/>
  <c r="G12877" i="3"/>
  <c r="G12877" i="3" a="1"/>
  <c r="I12876" i="3"/>
  <c r="G12876" i="3"/>
  <c r="G12876" i="3" a="1"/>
  <c r="I12875" i="3"/>
  <c r="G12875" i="3" a="1"/>
  <c r="G12875" i="3" s="1"/>
  <c r="I12874" i="3"/>
  <c r="G12874" i="3" a="1"/>
  <c r="G12874" i="3" s="1"/>
  <c r="I12873" i="3"/>
  <c r="G12873" i="3" a="1"/>
  <c r="G12873" i="3" s="1"/>
  <c r="I12872" i="3"/>
  <c r="G12872" i="3" a="1"/>
  <c r="G12872" i="3" s="1"/>
  <c r="I12871" i="3"/>
  <c r="G12871" i="3" a="1"/>
  <c r="G12871" i="3" s="1"/>
  <c r="I12870" i="3"/>
  <c r="G12870" i="3" a="1"/>
  <c r="G12870" i="3" s="1"/>
  <c r="I12869" i="3"/>
  <c r="G12869" i="3" a="1"/>
  <c r="G12869" i="3" s="1"/>
  <c r="I12868" i="3"/>
  <c r="G12868" i="3"/>
  <c r="G12868" i="3" a="1"/>
  <c r="I12867" i="3"/>
  <c r="G12867" i="3" a="1"/>
  <c r="G12867" i="3" s="1"/>
  <c r="I12866" i="3"/>
  <c r="G12866" i="3" a="1"/>
  <c r="G12866" i="3" s="1"/>
  <c r="I12865" i="3"/>
  <c r="G12865" i="3" a="1"/>
  <c r="G12865" i="3" s="1"/>
  <c r="I12864" i="3"/>
  <c r="G12864" i="3"/>
  <c r="G12864" i="3" a="1"/>
  <c r="I12863" i="3"/>
  <c r="G12863" i="3" a="1"/>
  <c r="G12863" i="3" s="1"/>
  <c r="I12862" i="3"/>
  <c r="G12862" i="3" a="1"/>
  <c r="G12862" i="3" s="1"/>
  <c r="I12861" i="3"/>
  <c r="G12861" i="3"/>
  <c r="G12861" i="3" a="1"/>
  <c r="I12860" i="3"/>
  <c r="G12860" i="3"/>
  <c r="G12860" i="3" a="1"/>
  <c r="I12859" i="3"/>
  <c r="G12859" i="3" a="1"/>
  <c r="G12859" i="3" s="1"/>
  <c r="I12858" i="3"/>
  <c r="G12858" i="3" a="1"/>
  <c r="G12858" i="3" s="1"/>
  <c r="I12857" i="3"/>
  <c r="G12857" i="3" a="1"/>
  <c r="G12857" i="3" s="1"/>
  <c r="I12856" i="3"/>
  <c r="G12856" i="3" a="1"/>
  <c r="G12856" i="3" s="1"/>
  <c r="I12855" i="3"/>
  <c r="G12855" i="3" a="1"/>
  <c r="G12855" i="3" s="1"/>
  <c r="I12854" i="3"/>
  <c r="G12854" i="3" a="1"/>
  <c r="G12854" i="3" s="1"/>
  <c r="I12853" i="3"/>
  <c r="G12853" i="3" a="1"/>
  <c r="G12853" i="3" s="1"/>
  <c r="I12852" i="3"/>
  <c r="G12852" i="3"/>
  <c r="G12852" i="3" a="1"/>
  <c r="I12851" i="3"/>
  <c r="G12851" i="3" a="1"/>
  <c r="G12851" i="3" s="1"/>
  <c r="I12850" i="3"/>
  <c r="G12850" i="3" a="1"/>
  <c r="G12850" i="3" s="1"/>
  <c r="I12849" i="3"/>
  <c r="G12849" i="3" a="1"/>
  <c r="G12849" i="3" s="1"/>
  <c r="I12848" i="3"/>
  <c r="G12848" i="3"/>
  <c r="G12848" i="3" a="1"/>
  <c r="I12847" i="3"/>
  <c r="G12847" i="3" a="1"/>
  <c r="G12847" i="3" s="1"/>
  <c r="I12846" i="3"/>
  <c r="G12846" i="3" a="1"/>
  <c r="G12846" i="3" s="1"/>
  <c r="I12845" i="3"/>
  <c r="G12845" i="3" a="1"/>
  <c r="G12845" i="3" s="1"/>
  <c r="I12844" i="3"/>
  <c r="G12844" i="3"/>
  <c r="G12844" i="3" a="1"/>
  <c r="I12843" i="3"/>
  <c r="G12843" i="3" a="1"/>
  <c r="G12843" i="3" s="1"/>
  <c r="I12842" i="3"/>
  <c r="G12842" i="3" a="1"/>
  <c r="G12842" i="3" s="1"/>
  <c r="I12841" i="3"/>
  <c r="G12841" i="3" a="1"/>
  <c r="G12841" i="3" s="1"/>
  <c r="I12840" i="3"/>
  <c r="G12840" i="3" a="1"/>
  <c r="G12840" i="3" s="1"/>
  <c r="I12839" i="3"/>
  <c r="G12839" i="3" a="1"/>
  <c r="G12839" i="3" s="1"/>
  <c r="I12838" i="3"/>
  <c r="G12838" i="3" a="1"/>
  <c r="G12838" i="3" s="1"/>
  <c r="I12837" i="3"/>
  <c r="G12837" i="3" a="1"/>
  <c r="G12837" i="3" s="1"/>
  <c r="I12836" i="3"/>
  <c r="G12836" i="3"/>
  <c r="G12836" i="3" a="1"/>
  <c r="I12835" i="3"/>
  <c r="G12835" i="3" a="1"/>
  <c r="G12835" i="3" s="1"/>
  <c r="I12834" i="3"/>
  <c r="G12834" i="3" a="1"/>
  <c r="G12834" i="3" s="1"/>
  <c r="I12833" i="3"/>
  <c r="G12833" i="3" a="1"/>
  <c r="G12833" i="3" s="1"/>
  <c r="I12832" i="3"/>
  <c r="G12832" i="3"/>
  <c r="G12832" i="3" a="1"/>
  <c r="I12831" i="3"/>
  <c r="G12831" i="3" a="1"/>
  <c r="G12831" i="3" s="1"/>
  <c r="I12830" i="3"/>
  <c r="G12830" i="3" a="1"/>
  <c r="G12830" i="3" s="1"/>
  <c r="I12829" i="3"/>
  <c r="G12829" i="3" a="1"/>
  <c r="G12829" i="3" s="1"/>
  <c r="I12828" i="3"/>
  <c r="G12828" i="3"/>
  <c r="G12828" i="3" a="1"/>
  <c r="I12827" i="3"/>
  <c r="G12827" i="3" a="1"/>
  <c r="G12827" i="3" s="1"/>
  <c r="I12826" i="3"/>
  <c r="G12826" i="3" a="1"/>
  <c r="G12826" i="3" s="1"/>
  <c r="I12825" i="3"/>
  <c r="G12825" i="3" a="1"/>
  <c r="G12825" i="3" s="1"/>
  <c r="I12824" i="3"/>
  <c r="G12824" i="3" a="1"/>
  <c r="G12824" i="3" s="1"/>
  <c r="I12823" i="3"/>
  <c r="G12823" i="3" a="1"/>
  <c r="G12823" i="3" s="1"/>
  <c r="I12822" i="3"/>
  <c r="G12822" i="3" a="1"/>
  <c r="G12822" i="3" s="1"/>
  <c r="I12821" i="3"/>
  <c r="G12821" i="3" a="1"/>
  <c r="G12821" i="3" s="1"/>
  <c r="I12820" i="3"/>
  <c r="G12820" i="3"/>
  <c r="G12820" i="3" a="1"/>
  <c r="I12819" i="3"/>
  <c r="G12819" i="3" a="1"/>
  <c r="G12819" i="3" s="1"/>
  <c r="I12818" i="3"/>
  <c r="G12818" i="3" a="1"/>
  <c r="G12818" i="3" s="1"/>
  <c r="I12817" i="3"/>
  <c r="G12817" i="3" a="1"/>
  <c r="G12817" i="3" s="1"/>
  <c r="I12816" i="3"/>
  <c r="G12816" i="3"/>
  <c r="G12816" i="3" a="1"/>
  <c r="I12815" i="3"/>
  <c r="G12815" i="3" a="1"/>
  <c r="G12815" i="3" s="1"/>
  <c r="I12814" i="3"/>
  <c r="G12814" i="3" a="1"/>
  <c r="G12814" i="3" s="1"/>
  <c r="I12813" i="3"/>
  <c r="G12813" i="3" a="1"/>
  <c r="G12813" i="3" s="1"/>
  <c r="I12812" i="3"/>
  <c r="G12812" i="3"/>
  <c r="G12812" i="3" a="1"/>
  <c r="I12811" i="3"/>
  <c r="G12811" i="3" a="1"/>
  <c r="G12811" i="3" s="1"/>
  <c r="I12810" i="3"/>
  <c r="G12810" i="3" a="1"/>
  <c r="G12810" i="3" s="1"/>
  <c r="I12809" i="3"/>
  <c r="G12809" i="3" a="1"/>
  <c r="G12809" i="3" s="1"/>
  <c r="I12808" i="3"/>
  <c r="G12808" i="3" a="1"/>
  <c r="G12808" i="3" s="1"/>
  <c r="I12807" i="3"/>
  <c r="G12807" i="3" a="1"/>
  <c r="G12807" i="3" s="1"/>
  <c r="I12806" i="3"/>
  <c r="G12806" i="3" a="1"/>
  <c r="G12806" i="3" s="1"/>
  <c r="I12805" i="3"/>
  <c r="G12805" i="3" a="1"/>
  <c r="G12805" i="3" s="1"/>
  <c r="I12804" i="3"/>
  <c r="G12804" i="3"/>
  <c r="G12804" i="3" a="1"/>
  <c r="I12803" i="3"/>
  <c r="G12803" i="3" a="1"/>
  <c r="G12803" i="3" s="1"/>
  <c r="I12802" i="3"/>
  <c r="G12802" i="3" a="1"/>
  <c r="G12802" i="3" s="1"/>
  <c r="I12801" i="3"/>
  <c r="G12801" i="3" a="1"/>
  <c r="G12801" i="3" s="1"/>
  <c r="I12800" i="3"/>
  <c r="G12800" i="3"/>
  <c r="G12800" i="3" a="1"/>
  <c r="I12799" i="3"/>
  <c r="G12799" i="3" a="1"/>
  <c r="G12799" i="3" s="1"/>
  <c r="I12798" i="3"/>
  <c r="G12798" i="3" a="1"/>
  <c r="G12798" i="3" s="1"/>
  <c r="I12797" i="3"/>
  <c r="G12797" i="3" a="1"/>
  <c r="G12797" i="3" s="1"/>
  <c r="I12796" i="3"/>
  <c r="G12796" i="3"/>
  <c r="G12796" i="3" a="1"/>
  <c r="I12795" i="3"/>
  <c r="G12795" i="3" a="1"/>
  <c r="G12795" i="3" s="1"/>
  <c r="I12794" i="3"/>
  <c r="G12794" i="3" a="1"/>
  <c r="G12794" i="3" s="1"/>
  <c r="I12793" i="3"/>
  <c r="G12793" i="3" a="1"/>
  <c r="G12793" i="3" s="1"/>
  <c r="I12792" i="3"/>
  <c r="G12792" i="3" a="1"/>
  <c r="G12792" i="3" s="1"/>
  <c r="I12791" i="3"/>
  <c r="G12791" i="3" a="1"/>
  <c r="G12791" i="3" s="1"/>
  <c r="I12790" i="3"/>
  <c r="G12790" i="3" a="1"/>
  <c r="G12790" i="3" s="1"/>
  <c r="I12789" i="3"/>
  <c r="G12789" i="3" a="1"/>
  <c r="G12789" i="3" s="1"/>
  <c r="I12788" i="3"/>
  <c r="G12788" i="3"/>
  <c r="G12788" i="3" a="1"/>
  <c r="I12787" i="3"/>
  <c r="G12787" i="3" a="1"/>
  <c r="G12787" i="3" s="1"/>
  <c r="I12786" i="3"/>
  <c r="G12786" i="3" a="1"/>
  <c r="G12786" i="3" s="1"/>
  <c r="I12785" i="3"/>
  <c r="G12785" i="3" a="1"/>
  <c r="G12785" i="3" s="1"/>
  <c r="I12784" i="3"/>
  <c r="G12784" i="3"/>
  <c r="G12784" i="3" a="1"/>
  <c r="I12783" i="3"/>
  <c r="G12783" i="3" a="1"/>
  <c r="G12783" i="3" s="1"/>
  <c r="I12782" i="3"/>
  <c r="G12782" i="3" a="1"/>
  <c r="G12782" i="3" s="1"/>
  <c r="I12781" i="3"/>
  <c r="G12781" i="3" a="1"/>
  <c r="G12781" i="3" s="1"/>
  <c r="I12780" i="3"/>
  <c r="G12780" i="3"/>
  <c r="G12780" i="3" a="1"/>
  <c r="I12779" i="3"/>
  <c r="G12779" i="3" a="1"/>
  <c r="G12779" i="3" s="1"/>
  <c r="I12778" i="3"/>
  <c r="G12778" i="3" a="1"/>
  <c r="G12778" i="3" s="1"/>
  <c r="I12777" i="3"/>
  <c r="G12777" i="3" a="1"/>
  <c r="G12777" i="3" s="1"/>
  <c r="I12776" i="3"/>
  <c r="G12776" i="3" a="1"/>
  <c r="G12776" i="3" s="1"/>
  <c r="I12775" i="3"/>
  <c r="G12775" i="3" a="1"/>
  <c r="G12775" i="3" s="1"/>
  <c r="I12774" i="3"/>
  <c r="G12774" i="3" a="1"/>
  <c r="G12774" i="3" s="1"/>
  <c r="I12773" i="3"/>
  <c r="G12773" i="3" a="1"/>
  <c r="G12773" i="3" s="1"/>
  <c r="I12772" i="3"/>
  <c r="G12772" i="3"/>
  <c r="G12772" i="3" a="1"/>
  <c r="I12771" i="3"/>
  <c r="G12771" i="3" a="1"/>
  <c r="G12771" i="3" s="1"/>
  <c r="I12770" i="3"/>
  <c r="G12770" i="3" a="1"/>
  <c r="G12770" i="3" s="1"/>
  <c r="I12769" i="3"/>
  <c r="G12769" i="3" a="1"/>
  <c r="G12769" i="3" s="1"/>
  <c r="I12768" i="3"/>
  <c r="G12768" i="3"/>
  <c r="G12768" i="3" a="1"/>
  <c r="I12767" i="3"/>
  <c r="G12767" i="3" a="1"/>
  <c r="G12767" i="3" s="1"/>
  <c r="I12766" i="3"/>
  <c r="G12766" i="3" a="1"/>
  <c r="G12766" i="3" s="1"/>
  <c r="I12765" i="3"/>
  <c r="G12765" i="3" a="1"/>
  <c r="G12765" i="3" s="1"/>
  <c r="I12764" i="3"/>
  <c r="G12764" i="3"/>
  <c r="G12764" i="3" a="1"/>
  <c r="I12763" i="3"/>
  <c r="G12763" i="3" a="1"/>
  <c r="G12763" i="3" s="1"/>
  <c r="I12762" i="3"/>
  <c r="G12762" i="3" a="1"/>
  <c r="G12762" i="3" s="1"/>
  <c r="I12761" i="3"/>
  <c r="G12761" i="3" a="1"/>
  <c r="G12761" i="3" s="1"/>
  <c r="I12760" i="3"/>
  <c r="G12760" i="3" a="1"/>
  <c r="G12760" i="3" s="1"/>
  <c r="I12759" i="3"/>
  <c r="G12759" i="3" a="1"/>
  <c r="G12759" i="3" s="1"/>
  <c r="I12758" i="3"/>
  <c r="G12758" i="3" a="1"/>
  <c r="G12758" i="3" s="1"/>
  <c r="I12757" i="3"/>
  <c r="G12757" i="3" a="1"/>
  <c r="G12757" i="3" s="1"/>
  <c r="I12756" i="3"/>
  <c r="G12756" i="3"/>
  <c r="G12756" i="3" a="1"/>
  <c r="I12755" i="3"/>
  <c r="G12755" i="3" a="1"/>
  <c r="G12755" i="3" s="1"/>
  <c r="I12754" i="3"/>
  <c r="G12754" i="3" a="1"/>
  <c r="G12754" i="3" s="1"/>
  <c r="I12753" i="3"/>
  <c r="G12753" i="3" a="1"/>
  <c r="G12753" i="3" s="1"/>
  <c r="I12752" i="3"/>
  <c r="G12752" i="3"/>
  <c r="G12752" i="3" a="1"/>
  <c r="I12751" i="3"/>
  <c r="G12751" i="3" a="1"/>
  <c r="G12751" i="3" s="1"/>
  <c r="I12750" i="3"/>
  <c r="G12750" i="3" a="1"/>
  <c r="G12750" i="3" s="1"/>
  <c r="I12749" i="3"/>
  <c r="G12749" i="3" a="1"/>
  <c r="G12749" i="3" s="1"/>
  <c r="I12748" i="3"/>
  <c r="G12748" i="3" a="1"/>
  <c r="G12748" i="3" s="1"/>
  <c r="I12747" i="3"/>
  <c r="G12747" i="3" a="1"/>
  <c r="G12747" i="3" s="1"/>
  <c r="I12746" i="3"/>
  <c r="G12746" i="3" a="1"/>
  <c r="G12746" i="3" s="1"/>
  <c r="I12745" i="3"/>
  <c r="G12745" i="3" a="1"/>
  <c r="G12745" i="3" s="1"/>
  <c r="I12744" i="3"/>
  <c r="G12744" i="3"/>
  <c r="G12744" i="3" a="1"/>
  <c r="I12743" i="3"/>
  <c r="G12743" i="3" a="1"/>
  <c r="G12743" i="3" s="1"/>
  <c r="I12742" i="3"/>
  <c r="G12742" i="3" a="1"/>
  <c r="G12742" i="3" s="1"/>
  <c r="I12741" i="3"/>
  <c r="G12741" i="3"/>
  <c r="G12741" i="3" a="1"/>
  <c r="I12740" i="3"/>
  <c r="G12740" i="3"/>
  <c r="G12740" i="3" a="1"/>
  <c r="I12739" i="3"/>
  <c r="G12739" i="3" a="1"/>
  <c r="G12739" i="3" s="1"/>
  <c r="I12738" i="3"/>
  <c r="G12738" i="3" a="1"/>
  <c r="G12738" i="3" s="1"/>
  <c r="I12737" i="3"/>
  <c r="G12737" i="3" a="1"/>
  <c r="G12737" i="3" s="1"/>
  <c r="I12736" i="3"/>
  <c r="G12736" i="3" a="1"/>
  <c r="G12736" i="3" s="1"/>
  <c r="I12735" i="3"/>
  <c r="G12735" i="3" a="1"/>
  <c r="G12735" i="3" s="1"/>
  <c r="I12734" i="3"/>
  <c r="G12734" i="3" a="1"/>
  <c r="G12734" i="3" s="1"/>
  <c r="I12733" i="3"/>
  <c r="G12733" i="3"/>
  <c r="G12733" i="3" a="1"/>
  <c r="I12732" i="3"/>
  <c r="G12732" i="3"/>
  <c r="G12732" i="3" a="1"/>
  <c r="I12731" i="3"/>
  <c r="G12731" i="3" a="1"/>
  <c r="G12731" i="3" s="1"/>
  <c r="I12730" i="3"/>
  <c r="G12730" i="3" a="1"/>
  <c r="G12730" i="3" s="1"/>
  <c r="I12729" i="3"/>
  <c r="G12729" i="3" a="1"/>
  <c r="G12729" i="3" s="1"/>
  <c r="I12728" i="3"/>
  <c r="G12728" i="3"/>
  <c r="G12728" i="3" a="1"/>
  <c r="I12727" i="3"/>
  <c r="G12727" i="3" a="1"/>
  <c r="G12727" i="3" s="1"/>
  <c r="I12726" i="3"/>
  <c r="G12726" i="3" a="1"/>
  <c r="G12726" i="3" s="1"/>
  <c r="I12725" i="3"/>
  <c r="G12725" i="3"/>
  <c r="G12725" i="3" a="1"/>
  <c r="I12724" i="3"/>
  <c r="G12724" i="3"/>
  <c r="G12724" i="3" a="1"/>
  <c r="I12723" i="3"/>
  <c r="G12723" i="3" a="1"/>
  <c r="G12723" i="3" s="1"/>
  <c r="I12722" i="3"/>
  <c r="G12722" i="3" a="1"/>
  <c r="G12722" i="3" s="1"/>
  <c r="I12721" i="3"/>
  <c r="G12721" i="3" a="1"/>
  <c r="G12721" i="3" s="1"/>
  <c r="I12720" i="3"/>
  <c r="G12720" i="3"/>
  <c r="G12720" i="3" a="1"/>
  <c r="I12719" i="3"/>
  <c r="G12719" i="3" a="1"/>
  <c r="G12719" i="3" s="1"/>
  <c r="I12718" i="3"/>
  <c r="G12718" i="3" a="1"/>
  <c r="G12718" i="3" s="1"/>
  <c r="I12717" i="3"/>
  <c r="G12717" i="3" a="1"/>
  <c r="G12717" i="3" s="1"/>
  <c r="I12716" i="3"/>
  <c r="G12716" i="3" a="1"/>
  <c r="G12716" i="3" s="1"/>
  <c r="I12715" i="3"/>
  <c r="G12715" i="3" a="1"/>
  <c r="G12715" i="3" s="1"/>
  <c r="I12714" i="3"/>
  <c r="G12714" i="3" a="1"/>
  <c r="G12714" i="3" s="1"/>
  <c r="I12713" i="3"/>
  <c r="G12713" i="3" a="1"/>
  <c r="G12713" i="3" s="1"/>
  <c r="I12712" i="3"/>
  <c r="G12712" i="3"/>
  <c r="G12712" i="3" a="1"/>
  <c r="I12711" i="3"/>
  <c r="G12711" i="3" a="1"/>
  <c r="G12711" i="3" s="1"/>
  <c r="I12710" i="3"/>
  <c r="G12710" i="3" a="1"/>
  <c r="G12710" i="3" s="1"/>
  <c r="I12709" i="3"/>
  <c r="G12709" i="3"/>
  <c r="G12709" i="3" a="1"/>
  <c r="I12708" i="3"/>
  <c r="G12708" i="3" a="1"/>
  <c r="G12708" i="3" s="1"/>
  <c r="I12707" i="3"/>
  <c r="G12707" i="3" a="1"/>
  <c r="G12707" i="3" s="1"/>
  <c r="I12706" i="3"/>
  <c r="G12706" i="3" a="1"/>
  <c r="G12706" i="3" s="1"/>
  <c r="I12705" i="3"/>
  <c r="G12705" i="3" a="1"/>
  <c r="G12705" i="3" s="1"/>
  <c r="I12704" i="3"/>
  <c r="G12704" i="3" a="1"/>
  <c r="G12704" i="3" s="1"/>
  <c r="I12703" i="3"/>
  <c r="G12703" i="3" a="1"/>
  <c r="G12703" i="3" s="1"/>
  <c r="I12702" i="3"/>
  <c r="G12702" i="3" a="1"/>
  <c r="G12702" i="3" s="1"/>
  <c r="I12701" i="3"/>
  <c r="G12701" i="3"/>
  <c r="G12701" i="3" a="1"/>
  <c r="I12700" i="3"/>
  <c r="G12700" i="3"/>
  <c r="G12700" i="3" a="1"/>
  <c r="I12699" i="3"/>
  <c r="G12699" i="3" a="1"/>
  <c r="G12699" i="3" s="1"/>
  <c r="I12698" i="3"/>
  <c r="G12698" i="3" a="1"/>
  <c r="G12698" i="3" s="1"/>
  <c r="I12697" i="3"/>
  <c r="G12697" i="3" a="1"/>
  <c r="G12697" i="3" s="1"/>
  <c r="I12696" i="3"/>
  <c r="G12696" i="3"/>
  <c r="G12696" i="3" a="1"/>
  <c r="I12695" i="3"/>
  <c r="G12695" i="3" a="1"/>
  <c r="G12695" i="3" s="1"/>
  <c r="I12694" i="3"/>
  <c r="G12694" i="3" a="1"/>
  <c r="G12694" i="3" s="1"/>
  <c r="I12693" i="3"/>
  <c r="G12693" i="3"/>
  <c r="G12693" i="3" a="1"/>
  <c r="I12692" i="3"/>
  <c r="G12692" i="3"/>
  <c r="G12692" i="3" a="1"/>
  <c r="I12691" i="3"/>
  <c r="G12691" i="3" a="1"/>
  <c r="G12691" i="3" s="1"/>
  <c r="I12690" i="3"/>
  <c r="G12690" i="3" a="1"/>
  <c r="G12690" i="3" s="1"/>
  <c r="I12689" i="3"/>
  <c r="G12689" i="3" a="1"/>
  <c r="G12689" i="3" s="1"/>
  <c r="I12688" i="3"/>
  <c r="G12688" i="3"/>
  <c r="G12688" i="3" a="1"/>
  <c r="I12687" i="3"/>
  <c r="G12687" i="3" a="1"/>
  <c r="G12687" i="3" s="1"/>
  <c r="I12686" i="3"/>
  <c r="G12686" i="3" a="1"/>
  <c r="G12686" i="3" s="1"/>
  <c r="I12685" i="3"/>
  <c r="G12685" i="3" a="1"/>
  <c r="G12685" i="3" s="1"/>
  <c r="I12684" i="3"/>
  <c r="G12684" i="3" a="1"/>
  <c r="G12684" i="3" s="1"/>
  <c r="I12683" i="3"/>
  <c r="G12683" i="3" a="1"/>
  <c r="G12683" i="3" s="1"/>
  <c r="I12682" i="3"/>
  <c r="G12682" i="3" a="1"/>
  <c r="G12682" i="3" s="1"/>
  <c r="I12681" i="3"/>
  <c r="G12681" i="3" a="1"/>
  <c r="G12681" i="3" s="1"/>
  <c r="I12680" i="3"/>
  <c r="G12680" i="3"/>
  <c r="G12680" i="3" a="1"/>
  <c r="I12679" i="3"/>
  <c r="G12679" i="3" a="1"/>
  <c r="G12679" i="3" s="1"/>
  <c r="I12678" i="3"/>
  <c r="G12678" i="3" a="1"/>
  <c r="G12678" i="3" s="1"/>
  <c r="I12677" i="3"/>
  <c r="G12677" i="3"/>
  <c r="G12677" i="3" a="1"/>
  <c r="I12676" i="3"/>
  <c r="G12676" i="3" a="1"/>
  <c r="G12676" i="3" s="1"/>
  <c r="I12675" i="3"/>
  <c r="G12675" i="3" a="1"/>
  <c r="G12675" i="3" s="1"/>
  <c r="I12674" i="3"/>
  <c r="G12674" i="3" a="1"/>
  <c r="G12674" i="3" s="1"/>
  <c r="I12673" i="3"/>
  <c r="G12673" i="3" a="1"/>
  <c r="G12673" i="3" s="1"/>
  <c r="I12672" i="3"/>
  <c r="G12672" i="3" a="1"/>
  <c r="G12672" i="3" s="1"/>
  <c r="I12671" i="3"/>
  <c r="G12671" i="3" a="1"/>
  <c r="G12671" i="3" s="1"/>
  <c r="I12670" i="3"/>
  <c r="G12670" i="3" a="1"/>
  <c r="G12670" i="3" s="1"/>
  <c r="I12669" i="3"/>
  <c r="G12669" i="3"/>
  <c r="G12669" i="3" a="1"/>
  <c r="I12668" i="3"/>
  <c r="G12668" i="3"/>
  <c r="G12668" i="3" a="1"/>
  <c r="I12667" i="3"/>
  <c r="G12667" i="3" a="1"/>
  <c r="G12667" i="3" s="1"/>
  <c r="I12666" i="3"/>
  <c r="G12666" i="3" a="1"/>
  <c r="G12666" i="3" s="1"/>
  <c r="I12665" i="3"/>
  <c r="G12665" i="3" a="1"/>
  <c r="G12665" i="3" s="1"/>
  <c r="I12664" i="3"/>
  <c r="G12664" i="3"/>
  <c r="G12664" i="3" a="1"/>
  <c r="I12663" i="3"/>
  <c r="G12663" i="3" a="1"/>
  <c r="G12663" i="3" s="1"/>
  <c r="I12662" i="3"/>
  <c r="G12662" i="3" a="1"/>
  <c r="G12662" i="3" s="1"/>
  <c r="I12661" i="3"/>
  <c r="G12661" i="3"/>
  <c r="G12661" i="3" a="1"/>
  <c r="I12660" i="3"/>
  <c r="G12660" i="3"/>
  <c r="G12660" i="3" a="1"/>
  <c r="I12659" i="3"/>
  <c r="G12659" i="3" a="1"/>
  <c r="G12659" i="3" s="1"/>
  <c r="I12658" i="3"/>
  <c r="G12658" i="3" a="1"/>
  <c r="G12658" i="3" s="1"/>
  <c r="I12657" i="3"/>
  <c r="G12657" i="3" a="1"/>
  <c r="G12657" i="3" s="1"/>
  <c r="I12656" i="3"/>
  <c r="G12656" i="3"/>
  <c r="G12656" i="3" a="1"/>
  <c r="I12655" i="3"/>
  <c r="G12655" i="3" a="1"/>
  <c r="G12655" i="3" s="1"/>
  <c r="I12654" i="3"/>
  <c r="G12654" i="3" a="1"/>
  <c r="G12654" i="3" s="1"/>
  <c r="I12653" i="3"/>
  <c r="G12653" i="3" a="1"/>
  <c r="G12653" i="3" s="1"/>
  <c r="I12652" i="3"/>
  <c r="G12652" i="3" a="1"/>
  <c r="G12652" i="3" s="1"/>
  <c r="I12651" i="3"/>
  <c r="G12651" i="3" a="1"/>
  <c r="G12651" i="3" s="1"/>
  <c r="I12650" i="3"/>
  <c r="G12650" i="3" a="1"/>
  <c r="G12650" i="3" s="1"/>
  <c r="I12649" i="3"/>
  <c r="G12649" i="3" a="1"/>
  <c r="G12649" i="3" s="1"/>
  <c r="I12648" i="3"/>
  <c r="G12648" i="3" a="1"/>
  <c r="G12648" i="3" s="1"/>
  <c r="I12647" i="3"/>
  <c r="G12647" i="3" a="1"/>
  <c r="G12647" i="3" s="1"/>
  <c r="I12646" i="3"/>
  <c r="G12646" i="3" a="1"/>
  <c r="G12646" i="3" s="1"/>
  <c r="I12645" i="3"/>
  <c r="G12645" i="3"/>
  <c r="G12645" i="3" a="1"/>
  <c r="I12644" i="3"/>
  <c r="G12644" i="3" a="1"/>
  <c r="G12644" i="3" s="1"/>
  <c r="I12643" i="3"/>
  <c r="G12643" i="3" a="1"/>
  <c r="G12643" i="3" s="1"/>
  <c r="I12642" i="3"/>
  <c r="G12642" i="3" a="1"/>
  <c r="G12642" i="3" s="1"/>
  <c r="I12641" i="3"/>
  <c r="G12641" i="3" a="1"/>
  <c r="G12641" i="3" s="1"/>
  <c r="I12640" i="3"/>
  <c r="G12640" i="3" a="1"/>
  <c r="G12640" i="3" s="1"/>
  <c r="I12639" i="3"/>
  <c r="G12639" i="3" a="1"/>
  <c r="G12639" i="3" s="1"/>
  <c r="I12638" i="3"/>
  <c r="G12638" i="3" a="1"/>
  <c r="G12638" i="3" s="1"/>
  <c r="I12637" i="3"/>
  <c r="G12637" i="3"/>
  <c r="G12637" i="3" a="1"/>
  <c r="I12636" i="3"/>
  <c r="G12636" i="3"/>
  <c r="G12636" i="3" a="1"/>
  <c r="I12635" i="3"/>
  <c r="G12635" i="3" a="1"/>
  <c r="G12635" i="3" s="1"/>
  <c r="I12634" i="3"/>
  <c r="G12634" i="3" a="1"/>
  <c r="G12634" i="3" s="1"/>
  <c r="I12633" i="3"/>
  <c r="G12633" i="3" a="1"/>
  <c r="G12633" i="3" s="1"/>
  <c r="I12632" i="3"/>
  <c r="G12632" i="3"/>
  <c r="G12632" i="3" a="1"/>
  <c r="I12631" i="3"/>
  <c r="G12631" i="3" a="1"/>
  <c r="G12631" i="3" s="1"/>
  <c r="I12630" i="3"/>
  <c r="G12630" i="3" a="1"/>
  <c r="G12630" i="3" s="1"/>
  <c r="I12629" i="3"/>
  <c r="G12629" i="3"/>
  <c r="G12629" i="3" a="1"/>
  <c r="I12628" i="3"/>
  <c r="G12628" i="3"/>
  <c r="G12628" i="3" a="1"/>
  <c r="I12627" i="3"/>
  <c r="G12627" i="3" a="1"/>
  <c r="G12627" i="3" s="1"/>
  <c r="I12626" i="3"/>
  <c r="G12626" i="3" a="1"/>
  <c r="G12626" i="3" s="1"/>
  <c r="I12625" i="3"/>
  <c r="G12625" i="3" a="1"/>
  <c r="G12625" i="3" s="1"/>
  <c r="I12624" i="3"/>
  <c r="G12624" i="3"/>
  <c r="G12624" i="3" a="1"/>
  <c r="I12623" i="3"/>
  <c r="G12623" i="3" a="1"/>
  <c r="G12623" i="3" s="1"/>
  <c r="I12622" i="3"/>
  <c r="G12622" i="3" a="1"/>
  <c r="G12622" i="3" s="1"/>
  <c r="I12621" i="3"/>
  <c r="G12621" i="3" a="1"/>
  <c r="G12621" i="3" s="1"/>
  <c r="I12620" i="3"/>
  <c r="G12620" i="3" a="1"/>
  <c r="G12620" i="3" s="1"/>
  <c r="I12619" i="3"/>
  <c r="G12619" i="3" a="1"/>
  <c r="G12619" i="3" s="1"/>
  <c r="I12618" i="3"/>
  <c r="G12618" i="3" a="1"/>
  <c r="G12618" i="3" s="1"/>
  <c r="I12617" i="3"/>
  <c r="G12617" i="3" a="1"/>
  <c r="G12617" i="3" s="1"/>
  <c r="I12616" i="3"/>
  <c r="G12616" i="3" a="1"/>
  <c r="G12616" i="3" s="1"/>
  <c r="I12615" i="3"/>
  <c r="G12615" i="3" a="1"/>
  <c r="G12615" i="3" s="1"/>
  <c r="I12614" i="3"/>
  <c r="G12614" i="3" a="1"/>
  <c r="G12614" i="3" s="1"/>
  <c r="I12613" i="3"/>
  <c r="G12613" i="3"/>
  <c r="G12613" i="3" a="1"/>
  <c r="I12612" i="3"/>
  <c r="G12612" i="3"/>
  <c r="G12612" i="3" a="1"/>
  <c r="I12611" i="3"/>
  <c r="G12611" i="3" a="1"/>
  <c r="G12611" i="3" s="1"/>
  <c r="I12610" i="3"/>
  <c r="G12610" i="3" a="1"/>
  <c r="G12610" i="3" s="1"/>
  <c r="I12609" i="3"/>
  <c r="G12609" i="3" a="1"/>
  <c r="G12609" i="3" s="1"/>
  <c r="I12608" i="3"/>
  <c r="G12608" i="3"/>
  <c r="G12608" i="3" a="1"/>
  <c r="I12607" i="3"/>
  <c r="G12607" i="3" a="1"/>
  <c r="G12607" i="3" s="1"/>
  <c r="I12606" i="3"/>
  <c r="G12606" i="3" a="1"/>
  <c r="G12606" i="3" s="1"/>
  <c r="I12605" i="3"/>
  <c r="G12605" i="3" a="1"/>
  <c r="G12605" i="3" s="1"/>
  <c r="I12604" i="3"/>
  <c r="G12604" i="3" a="1"/>
  <c r="G12604" i="3" s="1"/>
  <c r="I12603" i="3"/>
  <c r="G12603" i="3" a="1"/>
  <c r="G12603" i="3" s="1"/>
  <c r="I12602" i="3"/>
  <c r="G12602" i="3" a="1"/>
  <c r="G12602" i="3" s="1"/>
  <c r="I12601" i="3"/>
  <c r="G12601" i="3" a="1"/>
  <c r="G12601" i="3" s="1"/>
  <c r="I12600" i="3"/>
  <c r="G12600" i="3"/>
  <c r="G12600" i="3" a="1"/>
  <c r="I12599" i="3"/>
  <c r="G12599" i="3" a="1"/>
  <c r="G12599" i="3" s="1"/>
  <c r="I12598" i="3"/>
  <c r="G12598" i="3" a="1"/>
  <c r="G12598" i="3" s="1"/>
  <c r="I12597" i="3"/>
  <c r="G12597" i="3" a="1"/>
  <c r="G12597" i="3" s="1"/>
  <c r="I12596" i="3"/>
  <c r="G12596" i="3" a="1"/>
  <c r="G12596" i="3" s="1"/>
  <c r="I12595" i="3"/>
  <c r="G12595" i="3" a="1"/>
  <c r="G12595" i="3" s="1"/>
  <c r="I12594" i="3"/>
  <c r="G12594" i="3"/>
  <c r="G12594" i="3" a="1"/>
  <c r="I12593" i="3"/>
  <c r="G12593" i="3"/>
  <c r="G12593" i="3" a="1"/>
  <c r="I12592" i="3"/>
  <c r="G12592" i="3"/>
  <c r="G12592" i="3" a="1"/>
  <c r="I12591" i="3"/>
  <c r="G12591" i="3" a="1"/>
  <c r="G12591" i="3" s="1"/>
  <c r="I12590" i="3"/>
  <c r="G12590" i="3" a="1"/>
  <c r="G12590" i="3" s="1"/>
  <c r="I12589" i="3"/>
  <c r="G12589" i="3" a="1"/>
  <c r="G12589" i="3" s="1"/>
  <c r="I12588" i="3"/>
  <c r="G12588" i="3" a="1"/>
  <c r="G12588" i="3" s="1"/>
  <c r="I12587" i="3"/>
  <c r="G12587" i="3" a="1"/>
  <c r="G12587" i="3" s="1"/>
  <c r="I12586" i="3"/>
  <c r="G12586" i="3" a="1"/>
  <c r="G12586" i="3" s="1"/>
  <c r="I12585" i="3"/>
  <c r="G12585" i="3" a="1"/>
  <c r="G12585" i="3" s="1"/>
  <c r="I12584" i="3"/>
  <c r="G12584" i="3"/>
  <c r="G12584" i="3" a="1"/>
  <c r="I12583" i="3"/>
  <c r="G12583" i="3" a="1"/>
  <c r="G12583" i="3" s="1"/>
  <c r="I12582" i="3"/>
  <c r="G12582" i="3" a="1"/>
  <c r="G12582" i="3" s="1"/>
  <c r="I12581" i="3"/>
  <c r="G12581" i="3" a="1"/>
  <c r="G12581" i="3" s="1"/>
  <c r="I12580" i="3"/>
  <c r="G12580" i="3" a="1"/>
  <c r="G12580" i="3" s="1"/>
  <c r="I12579" i="3"/>
  <c r="G12579" i="3" a="1"/>
  <c r="G12579" i="3" s="1"/>
  <c r="I12578" i="3"/>
  <c r="G12578" i="3"/>
  <c r="G12578" i="3" a="1"/>
  <c r="I12577" i="3"/>
  <c r="G12577" i="3"/>
  <c r="G12577" i="3" a="1"/>
  <c r="I12576" i="3"/>
  <c r="G12576" i="3"/>
  <c r="G12576" i="3" a="1"/>
  <c r="I12575" i="3"/>
  <c r="G12575" i="3" a="1"/>
  <c r="G12575" i="3" s="1"/>
  <c r="I12574" i="3"/>
  <c r="G12574" i="3" a="1"/>
  <c r="G12574" i="3" s="1"/>
  <c r="I12573" i="3"/>
  <c r="G12573" i="3" a="1"/>
  <c r="G12573" i="3" s="1"/>
  <c r="I12572" i="3"/>
  <c r="G12572" i="3" a="1"/>
  <c r="G12572" i="3" s="1"/>
  <c r="I12571" i="3"/>
  <c r="G12571" i="3" a="1"/>
  <c r="G12571" i="3" s="1"/>
  <c r="I12570" i="3"/>
  <c r="G12570" i="3" a="1"/>
  <c r="G12570" i="3" s="1"/>
  <c r="I12569" i="3"/>
  <c r="G12569" i="3" a="1"/>
  <c r="G12569" i="3" s="1"/>
  <c r="I12568" i="3"/>
  <c r="G12568" i="3"/>
  <c r="G12568" i="3" a="1"/>
  <c r="I12567" i="3"/>
  <c r="G12567" i="3" a="1"/>
  <c r="G12567" i="3" s="1"/>
  <c r="I12566" i="3"/>
  <c r="G12566" i="3" a="1"/>
  <c r="G12566" i="3" s="1"/>
  <c r="I12565" i="3"/>
  <c r="G12565" i="3" a="1"/>
  <c r="G12565" i="3" s="1"/>
  <c r="I12564" i="3"/>
  <c r="G12564" i="3" a="1"/>
  <c r="G12564" i="3" s="1"/>
  <c r="I12563" i="3"/>
  <c r="G12563" i="3" a="1"/>
  <c r="G12563" i="3" s="1"/>
  <c r="I12562" i="3"/>
  <c r="G12562" i="3"/>
  <c r="G12562" i="3" a="1"/>
  <c r="I12561" i="3"/>
  <c r="G12561" i="3"/>
  <c r="G12561" i="3" a="1"/>
  <c r="I12560" i="3"/>
  <c r="G12560" i="3" a="1"/>
  <c r="G12560" i="3" s="1"/>
  <c r="I12559" i="3"/>
  <c r="G12559" i="3" a="1"/>
  <c r="G12559" i="3" s="1"/>
  <c r="I12558" i="3"/>
  <c r="G12558" i="3" a="1"/>
  <c r="G12558" i="3" s="1"/>
  <c r="I12557" i="3"/>
  <c r="G12557" i="3" a="1"/>
  <c r="G12557" i="3" s="1"/>
  <c r="I12556" i="3"/>
  <c r="G12556" i="3" a="1"/>
  <c r="G12556" i="3" s="1"/>
  <c r="I12555" i="3"/>
  <c r="G12555" i="3" a="1"/>
  <c r="G12555" i="3" s="1"/>
  <c r="I12554" i="3"/>
  <c r="G12554" i="3" a="1"/>
  <c r="G12554" i="3" s="1"/>
  <c r="I12553" i="3"/>
  <c r="G12553" i="3" a="1"/>
  <c r="G12553" i="3" s="1"/>
  <c r="I12552" i="3"/>
  <c r="G12552" i="3"/>
  <c r="G12552" i="3" a="1"/>
  <c r="I12551" i="3"/>
  <c r="G12551" i="3" a="1"/>
  <c r="G12551" i="3" s="1"/>
  <c r="I12550" i="3"/>
  <c r="G12550" i="3" a="1"/>
  <c r="G12550" i="3" s="1"/>
  <c r="I12549" i="3"/>
  <c r="G12549" i="3" a="1"/>
  <c r="G12549" i="3" s="1"/>
  <c r="I12548" i="3"/>
  <c r="G12548" i="3" a="1"/>
  <c r="G12548" i="3" s="1"/>
  <c r="I12547" i="3"/>
  <c r="G12547" i="3" a="1"/>
  <c r="G12547" i="3" s="1"/>
  <c r="I12546" i="3"/>
  <c r="G12546" i="3" a="1"/>
  <c r="G12546" i="3" s="1"/>
  <c r="I12545" i="3"/>
  <c r="G12545" i="3" a="1"/>
  <c r="G12545" i="3" s="1"/>
  <c r="I12544" i="3"/>
  <c r="G12544" i="3" a="1"/>
  <c r="G12544" i="3" s="1"/>
  <c r="I12543" i="3"/>
  <c r="G12543" i="3" a="1"/>
  <c r="G12543" i="3" s="1"/>
  <c r="I12542" i="3"/>
  <c r="G12542" i="3" a="1"/>
  <c r="G12542" i="3" s="1"/>
  <c r="I12541" i="3"/>
  <c r="G12541" i="3" a="1"/>
  <c r="G12541" i="3" s="1"/>
  <c r="I12540" i="3"/>
  <c r="G12540" i="3" a="1"/>
  <c r="G12540" i="3" s="1"/>
  <c r="I12539" i="3"/>
  <c r="G12539" i="3" a="1"/>
  <c r="G12539" i="3" s="1"/>
  <c r="I12538" i="3"/>
  <c r="G12538" i="3" a="1"/>
  <c r="G12538" i="3" s="1"/>
  <c r="I12537" i="3"/>
  <c r="G12537" i="3" a="1"/>
  <c r="G12537" i="3" s="1"/>
  <c r="I12536" i="3"/>
  <c r="G12536" i="3"/>
  <c r="G12536" i="3" a="1"/>
  <c r="I12535" i="3"/>
  <c r="G12535" i="3" a="1"/>
  <c r="G12535" i="3" s="1"/>
  <c r="I12534" i="3"/>
  <c r="G12534" i="3" a="1"/>
  <c r="G12534" i="3" s="1"/>
  <c r="I12533" i="3"/>
  <c r="G12533" i="3" a="1"/>
  <c r="G12533" i="3" s="1"/>
  <c r="I12532" i="3"/>
  <c r="G12532" i="3" a="1"/>
  <c r="G12532" i="3" s="1"/>
  <c r="I12531" i="3"/>
  <c r="G12531" i="3" a="1"/>
  <c r="G12531" i="3" s="1"/>
  <c r="I12530" i="3"/>
  <c r="G12530" i="3" a="1"/>
  <c r="G12530" i="3" s="1"/>
  <c r="I12529" i="3"/>
  <c r="G12529" i="3" a="1"/>
  <c r="G12529" i="3" s="1"/>
  <c r="I12528" i="3"/>
  <c r="G12528" i="3" a="1"/>
  <c r="G12528" i="3" s="1"/>
  <c r="I12527" i="3"/>
  <c r="G12527" i="3" a="1"/>
  <c r="G12527" i="3" s="1"/>
  <c r="I12526" i="3"/>
  <c r="G12526" i="3" a="1"/>
  <c r="G12526" i="3" s="1"/>
  <c r="I12525" i="3"/>
  <c r="G12525" i="3" a="1"/>
  <c r="G12525" i="3" s="1"/>
  <c r="I12524" i="3"/>
  <c r="G12524" i="3" a="1"/>
  <c r="G12524" i="3" s="1"/>
  <c r="I12523" i="3"/>
  <c r="G12523" i="3" a="1"/>
  <c r="G12523" i="3" s="1"/>
  <c r="I12522" i="3"/>
  <c r="G12522" i="3" a="1"/>
  <c r="G12522" i="3" s="1"/>
  <c r="I12521" i="3"/>
  <c r="G12521" i="3" a="1"/>
  <c r="G12521" i="3" s="1"/>
  <c r="I12520" i="3"/>
  <c r="G12520" i="3"/>
  <c r="G12520" i="3" a="1"/>
  <c r="I12519" i="3"/>
  <c r="G12519" i="3" a="1"/>
  <c r="G12519" i="3" s="1"/>
  <c r="I12518" i="3"/>
  <c r="G12518" i="3" a="1"/>
  <c r="G12518" i="3" s="1"/>
  <c r="I12517" i="3"/>
  <c r="G12517" i="3" a="1"/>
  <c r="G12517" i="3" s="1"/>
  <c r="I12516" i="3"/>
  <c r="G12516" i="3" a="1"/>
  <c r="G12516" i="3" s="1"/>
  <c r="I12515" i="3"/>
  <c r="G12515" i="3" a="1"/>
  <c r="G12515" i="3" s="1"/>
  <c r="I12514" i="3"/>
  <c r="G12514" i="3" a="1"/>
  <c r="G12514" i="3" s="1"/>
  <c r="I12513" i="3"/>
  <c r="G12513" i="3" a="1"/>
  <c r="G12513" i="3" s="1"/>
  <c r="I12512" i="3"/>
  <c r="G12512" i="3" a="1"/>
  <c r="G12512" i="3" s="1"/>
  <c r="I12511" i="3"/>
  <c r="G12511" i="3" a="1"/>
  <c r="G12511" i="3" s="1"/>
  <c r="I12510" i="3"/>
  <c r="G12510" i="3" a="1"/>
  <c r="G12510" i="3" s="1"/>
  <c r="I12509" i="3"/>
  <c r="G12509" i="3" a="1"/>
  <c r="G12509" i="3" s="1"/>
  <c r="I12508" i="3"/>
  <c r="G12508" i="3" a="1"/>
  <c r="G12508" i="3" s="1"/>
  <c r="I12507" i="3"/>
  <c r="G12507" i="3" a="1"/>
  <c r="G12507" i="3" s="1"/>
  <c r="I12506" i="3"/>
  <c r="G12506" i="3" a="1"/>
  <c r="G12506" i="3" s="1"/>
  <c r="I12505" i="3"/>
  <c r="G12505" i="3" a="1"/>
  <c r="G12505" i="3" s="1"/>
  <c r="I12504" i="3"/>
  <c r="G12504" i="3"/>
  <c r="G12504" i="3" a="1"/>
  <c r="I12503" i="3"/>
  <c r="G12503" i="3" a="1"/>
  <c r="G12503" i="3" s="1"/>
  <c r="I12502" i="3"/>
  <c r="G12502" i="3" a="1"/>
  <c r="G12502" i="3" s="1"/>
  <c r="I12501" i="3"/>
  <c r="G12501" i="3" a="1"/>
  <c r="G12501" i="3" s="1"/>
  <c r="I12500" i="3"/>
  <c r="G12500" i="3" a="1"/>
  <c r="G12500" i="3" s="1"/>
  <c r="I12499" i="3"/>
  <c r="G12499" i="3" a="1"/>
  <c r="G12499" i="3" s="1"/>
  <c r="I12498" i="3"/>
  <c r="G12498" i="3" a="1"/>
  <c r="G12498" i="3" s="1"/>
  <c r="I12497" i="3"/>
  <c r="G12497" i="3" a="1"/>
  <c r="G12497" i="3" s="1"/>
  <c r="I12496" i="3"/>
  <c r="G12496" i="3" a="1"/>
  <c r="G12496" i="3" s="1"/>
  <c r="I12495" i="3"/>
  <c r="G12495" i="3" a="1"/>
  <c r="G12495" i="3" s="1"/>
  <c r="I12494" i="3"/>
  <c r="G12494" i="3" a="1"/>
  <c r="G12494" i="3" s="1"/>
  <c r="I12493" i="3"/>
  <c r="G12493" i="3" a="1"/>
  <c r="G12493" i="3" s="1"/>
  <c r="I12492" i="3"/>
  <c r="G12492" i="3" a="1"/>
  <c r="G12492" i="3" s="1"/>
  <c r="I12491" i="3"/>
  <c r="G12491" i="3" a="1"/>
  <c r="G12491" i="3" s="1"/>
  <c r="I12490" i="3"/>
  <c r="G12490" i="3" a="1"/>
  <c r="G12490" i="3" s="1"/>
  <c r="I12489" i="3"/>
  <c r="G12489" i="3" a="1"/>
  <c r="G12489" i="3" s="1"/>
  <c r="I12488" i="3"/>
  <c r="G12488" i="3"/>
  <c r="G12488" i="3" a="1"/>
  <c r="I12487" i="3"/>
  <c r="G12487" i="3" a="1"/>
  <c r="G12487" i="3" s="1"/>
  <c r="I12486" i="3"/>
  <c r="G12486" i="3" a="1"/>
  <c r="G12486" i="3" s="1"/>
  <c r="I12485" i="3"/>
  <c r="G12485" i="3" a="1"/>
  <c r="G12485" i="3" s="1"/>
  <c r="I12484" i="3"/>
  <c r="G12484" i="3" a="1"/>
  <c r="G12484" i="3" s="1"/>
  <c r="I12483" i="3"/>
  <c r="G12483" i="3" a="1"/>
  <c r="G12483" i="3" s="1"/>
  <c r="I12482" i="3"/>
  <c r="G12482" i="3" a="1"/>
  <c r="G12482" i="3" s="1"/>
  <c r="I12481" i="3"/>
  <c r="G12481" i="3" a="1"/>
  <c r="G12481" i="3" s="1"/>
  <c r="I12480" i="3"/>
  <c r="G12480" i="3" a="1"/>
  <c r="G12480" i="3" s="1"/>
  <c r="I12479" i="3"/>
  <c r="G12479" i="3" a="1"/>
  <c r="G12479" i="3" s="1"/>
  <c r="I12478" i="3"/>
  <c r="G12478" i="3" a="1"/>
  <c r="G12478" i="3" s="1"/>
  <c r="I12477" i="3"/>
  <c r="G12477" i="3" a="1"/>
  <c r="G12477" i="3" s="1"/>
  <c r="I12476" i="3"/>
  <c r="G12476" i="3" a="1"/>
  <c r="G12476" i="3" s="1"/>
  <c r="I12475" i="3"/>
  <c r="G12475" i="3" a="1"/>
  <c r="G12475" i="3" s="1"/>
  <c r="I12474" i="3"/>
  <c r="G12474" i="3" a="1"/>
  <c r="G12474" i="3" s="1"/>
  <c r="I12473" i="3"/>
  <c r="G12473" i="3" a="1"/>
  <c r="G12473" i="3" s="1"/>
  <c r="I12472" i="3"/>
  <c r="G12472" i="3"/>
  <c r="G12472" i="3" a="1"/>
  <c r="I12471" i="3"/>
  <c r="G12471" i="3" a="1"/>
  <c r="G12471" i="3" s="1"/>
  <c r="I12470" i="3"/>
  <c r="G12470" i="3" a="1"/>
  <c r="G12470" i="3" s="1"/>
  <c r="I12469" i="3"/>
  <c r="G12469" i="3" a="1"/>
  <c r="G12469" i="3" s="1"/>
  <c r="I12468" i="3"/>
  <c r="G12468" i="3" a="1"/>
  <c r="G12468" i="3" s="1"/>
  <c r="I12467" i="3"/>
  <c r="G12467" i="3" a="1"/>
  <c r="G12467" i="3" s="1"/>
  <c r="I12466" i="3"/>
  <c r="G12466" i="3" a="1"/>
  <c r="G12466" i="3" s="1"/>
  <c r="I12465" i="3"/>
  <c r="G12465" i="3" a="1"/>
  <c r="G12465" i="3" s="1"/>
  <c r="I12464" i="3"/>
  <c r="G12464" i="3" a="1"/>
  <c r="G12464" i="3" s="1"/>
  <c r="I12463" i="3"/>
  <c r="G12463" i="3" a="1"/>
  <c r="G12463" i="3" s="1"/>
  <c r="I12462" i="3"/>
  <c r="G12462" i="3" a="1"/>
  <c r="G12462" i="3" s="1"/>
  <c r="I12461" i="3"/>
  <c r="G12461" i="3" a="1"/>
  <c r="G12461" i="3" s="1"/>
  <c r="I12460" i="3"/>
  <c r="G12460" i="3" a="1"/>
  <c r="G12460" i="3" s="1"/>
  <c r="I12459" i="3"/>
  <c r="G12459" i="3" a="1"/>
  <c r="G12459" i="3" s="1"/>
  <c r="I12458" i="3"/>
  <c r="G12458" i="3" a="1"/>
  <c r="G12458" i="3" s="1"/>
  <c r="I12457" i="3"/>
  <c r="G12457" i="3" a="1"/>
  <c r="G12457" i="3" s="1"/>
  <c r="I12456" i="3"/>
  <c r="G12456" i="3"/>
  <c r="G12456" i="3" a="1"/>
  <c r="I12455" i="3"/>
  <c r="G12455" i="3" a="1"/>
  <c r="G12455" i="3" s="1"/>
  <c r="I12454" i="3"/>
  <c r="G12454" i="3" a="1"/>
  <c r="G12454" i="3" s="1"/>
  <c r="I12453" i="3"/>
  <c r="G12453" i="3" a="1"/>
  <c r="G12453" i="3" s="1"/>
  <c r="I12452" i="3"/>
  <c r="G12452" i="3" a="1"/>
  <c r="G12452" i="3" s="1"/>
  <c r="I12451" i="3"/>
  <c r="G12451" i="3" a="1"/>
  <c r="G12451" i="3" s="1"/>
  <c r="I12450" i="3"/>
  <c r="G12450" i="3" a="1"/>
  <c r="G12450" i="3" s="1"/>
  <c r="I12449" i="3"/>
  <c r="G12449" i="3" a="1"/>
  <c r="G12449" i="3" s="1"/>
  <c r="I12448" i="3"/>
  <c r="G12448" i="3" a="1"/>
  <c r="G12448" i="3" s="1"/>
  <c r="I12447" i="3"/>
  <c r="G12447" i="3" a="1"/>
  <c r="G12447" i="3" s="1"/>
  <c r="I12446" i="3"/>
  <c r="G12446" i="3" a="1"/>
  <c r="G12446" i="3" s="1"/>
  <c r="I12445" i="3"/>
  <c r="G12445" i="3" a="1"/>
  <c r="G12445" i="3" s="1"/>
  <c r="I12444" i="3"/>
  <c r="G12444" i="3" a="1"/>
  <c r="G12444" i="3" s="1"/>
  <c r="I12443" i="3"/>
  <c r="G12443" i="3" a="1"/>
  <c r="G12443" i="3" s="1"/>
  <c r="I12442" i="3"/>
  <c r="G12442" i="3" a="1"/>
  <c r="G12442" i="3" s="1"/>
  <c r="I12441" i="3"/>
  <c r="G12441" i="3" a="1"/>
  <c r="G12441" i="3" s="1"/>
  <c r="I12440" i="3"/>
  <c r="G12440" i="3"/>
  <c r="G12440" i="3" a="1"/>
  <c r="I12439" i="3"/>
  <c r="G12439" i="3" a="1"/>
  <c r="G12439" i="3" s="1"/>
  <c r="I12438" i="3"/>
  <c r="G12438" i="3" a="1"/>
  <c r="G12438" i="3" s="1"/>
  <c r="I12437" i="3"/>
  <c r="G12437" i="3" a="1"/>
  <c r="G12437" i="3" s="1"/>
  <c r="I12436" i="3"/>
  <c r="G12436" i="3" a="1"/>
  <c r="G12436" i="3" s="1"/>
  <c r="I12435" i="3"/>
  <c r="G12435" i="3" a="1"/>
  <c r="G12435" i="3" s="1"/>
  <c r="I12434" i="3"/>
  <c r="G12434" i="3" a="1"/>
  <c r="G12434" i="3" s="1"/>
  <c r="I12433" i="3"/>
  <c r="G12433" i="3" a="1"/>
  <c r="G12433" i="3" s="1"/>
  <c r="I12432" i="3"/>
  <c r="G12432" i="3" a="1"/>
  <c r="G12432" i="3" s="1"/>
  <c r="I12431" i="3"/>
  <c r="G12431" i="3" a="1"/>
  <c r="G12431" i="3" s="1"/>
  <c r="I12430" i="3"/>
  <c r="G12430" i="3" a="1"/>
  <c r="G12430" i="3" s="1"/>
  <c r="I12429" i="3"/>
  <c r="G12429" i="3" a="1"/>
  <c r="G12429" i="3" s="1"/>
  <c r="I12428" i="3"/>
  <c r="G12428" i="3" a="1"/>
  <c r="G12428" i="3" s="1"/>
  <c r="I12427" i="3"/>
  <c r="G12427" i="3" a="1"/>
  <c r="G12427" i="3" s="1"/>
  <c r="I12426" i="3"/>
  <c r="G12426" i="3" a="1"/>
  <c r="G12426" i="3" s="1"/>
  <c r="I12425" i="3"/>
  <c r="G12425" i="3" a="1"/>
  <c r="G12425" i="3" s="1"/>
  <c r="I12424" i="3"/>
  <c r="G12424" i="3"/>
  <c r="G12424" i="3" a="1"/>
  <c r="I12423" i="3"/>
  <c r="G12423" i="3" a="1"/>
  <c r="G12423" i="3" s="1"/>
  <c r="I12422" i="3"/>
  <c r="G12422" i="3" a="1"/>
  <c r="G12422" i="3" s="1"/>
  <c r="I12421" i="3"/>
  <c r="G12421" i="3" a="1"/>
  <c r="G12421" i="3" s="1"/>
  <c r="I12420" i="3"/>
  <c r="G12420" i="3" a="1"/>
  <c r="G12420" i="3" s="1"/>
  <c r="I12419" i="3"/>
  <c r="G12419" i="3" a="1"/>
  <c r="G12419" i="3" s="1"/>
  <c r="I12418" i="3"/>
  <c r="G12418" i="3" a="1"/>
  <c r="G12418" i="3" s="1"/>
  <c r="I12417" i="3"/>
  <c r="G12417" i="3" a="1"/>
  <c r="G12417" i="3" s="1"/>
  <c r="I12416" i="3"/>
  <c r="G12416" i="3" a="1"/>
  <c r="G12416" i="3" s="1"/>
  <c r="I12415" i="3"/>
  <c r="G12415" i="3" a="1"/>
  <c r="G12415" i="3" s="1"/>
  <c r="I12414" i="3"/>
  <c r="G12414" i="3" a="1"/>
  <c r="G12414" i="3" s="1"/>
  <c r="I12413" i="3"/>
  <c r="G12413" i="3" a="1"/>
  <c r="G12413" i="3" s="1"/>
  <c r="I12412" i="3"/>
  <c r="G12412" i="3" a="1"/>
  <c r="G12412" i="3" s="1"/>
  <c r="I12411" i="3"/>
  <c r="G12411" i="3" a="1"/>
  <c r="G12411" i="3" s="1"/>
  <c r="I12410" i="3"/>
  <c r="G12410" i="3" a="1"/>
  <c r="G12410" i="3" s="1"/>
  <c r="I12409" i="3"/>
  <c r="G12409" i="3" a="1"/>
  <c r="G12409" i="3" s="1"/>
  <c r="I12408" i="3"/>
  <c r="G12408" i="3"/>
  <c r="G12408" i="3" a="1"/>
  <c r="I12407" i="3"/>
  <c r="G12407" i="3" a="1"/>
  <c r="G12407" i="3" s="1"/>
  <c r="I12406" i="3"/>
  <c r="G12406" i="3" a="1"/>
  <c r="G12406" i="3" s="1"/>
  <c r="I12405" i="3"/>
  <c r="G12405" i="3" a="1"/>
  <c r="G12405" i="3" s="1"/>
  <c r="I12404" i="3"/>
  <c r="G12404" i="3" a="1"/>
  <c r="G12404" i="3" s="1"/>
  <c r="I12403" i="3"/>
  <c r="G12403" i="3" a="1"/>
  <c r="G12403" i="3" s="1"/>
  <c r="I12402" i="3"/>
  <c r="G12402" i="3" a="1"/>
  <c r="G12402" i="3" s="1"/>
  <c r="I12401" i="3"/>
  <c r="G12401" i="3" a="1"/>
  <c r="G12401" i="3" s="1"/>
  <c r="I12400" i="3"/>
  <c r="G12400" i="3" a="1"/>
  <c r="G12400" i="3" s="1"/>
  <c r="I12399" i="3"/>
  <c r="G12399" i="3" a="1"/>
  <c r="G12399" i="3" s="1"/>
  <c r="I12398" i="3"/>
  <c r="G12398" i="3" a="1"/>
  <c r="G12398" i="3" s="1"/>
  <c r="I12397" i="3"/>
  <c r="G12397" i="3" a="1"/>
  <c r="G12397" i="3" s="1"/>
  <c r="I12396" i="3"/>
  <c r="G12396" i="3" a="1"/>
  <c r="G12396" i="3" s="1"/>
  <c r="I12395" i="3"/>
  <c r="G12395" i="3" a="1"/>
  <c r="G12395" i="3" s="1"/>
  <c r="I12394" i="3"/>
  <c r="G12394" i="3" a="1"/>
  <c r="G12394" i="3" s="1"/>
  <c r="I12393" i="3"/>
  <c r="G12393" i="3" a="1"/>
  <c r="G12393" i="3" s="1"/>
  <c r="I12392" i="3"/>
  <c r="G12392" i="3"/>
  <c r="G12392" i="3" a="1"/>
  <c r="I12391" i="3"/>
  <c r="G12391" i="3" a="1"/>
  <c r="G12391" i="3" s="1"/>
  <c r="I12390" i="3"/>
  <c r="G12390" i="3" a="1"/>
  <c r="G12390" i="3" s="1"/>
  <c r="I12389" i="3"/>
  <c r="G12389" i="3" a="1"/>
  <c r="G12389" i="3" s="1"/>
  <c r="I12388" i="3"/>
  <c r="G12388" i="3" a="1"/>
  <c r="G12388" i="3" s="1"/>
  <c r="I12387" i="3"/>
  <c r="G12387" i="3" a="1"/>
  <c r="G12387" i="3" s="1"/>
  <c r="I12386" i="3"/>
  <c r="G12386" i="3" a="1"/>
  <c r="G12386" i="3" s="1"/>
  <c r="I12385" i="3"/>
  <c r="G12385" i="3" a="1"/>
  <c r="G12385" i="3" s="1"/>
  <c r="I12384" i="3"/>
  <c r="G12384" i="3" a="1"/>
  <c r="G12384" i="3" s="1"/>
  <c r="I12383" i="3"/>
  <c r="G12383" i="3" a="1"/>
  <c r="G12383" i="3" s="1"/>
  <c r="I12382" i="3"/>
  <c r="G12382" i="3" a="1"/>
  <c r="G12382" i="3" s="1"/>
  <c r="I12381" i="3"/>
  <c r="G12381" i="3" a="1"/>
  <c r="G12381" i="3" s="1"/>
  <c r="I12380" i="3"/>
  <c r="G12380" i="3" a="1"/>
  <c r="G12380" i="3" s="1"/>
  <c r="I12379" i="3"/>
  <c r="G12379" i="3" a="1"/>
  <c r="G12379" i="3" s="1"/>
  <c r="I12378" i="3"/>
  <c r="G12378" i="3" a="1"/>
  <c r="G12378" i="3" s="1"/>
  <c r="I12377" i="3"/>
  <c r="G12377" i="3" a="1"/>
  <c r="G12377" i="3" s="1"/>
  <c r="I12376" i="3"/>
  <c r="G12376" i="3"/>
  <c r="G12376" i="3" a="1"/>
  <c r="I12375" i="3"/>
  <c r="G12375" i="3" a="1"/>
  <c r="G12375" i="3" s="1"/>
  <c r="I12374" i="3"/>
  <c r="G12374" i="3" a="1"/>
  <c r="G12374" i="3" s="1"/>
  <c r="I12373" i="3"/>
  <c r="G12373" i="3" a="1"/>
  <c r="G12373" i="3" s="1"/>
  <c r="I12372" i="3"/>
  <c r="G12372" i="3" a="1"/>
  <c r="G12372" i="3" s="1"/>
  <c r="I12371" i="3"/>
  <c r="G12371" i="3" a="1"/>
  <c r="G12371" i="3" s="1"/>
  <c r="I12370" i="3"/>
  <c r="G12370" i="3" a="1"/>
  <c r="G12370" i="3" s="1"/>
  <c r="I12369" i="3"/>
  <c r="G12369" i="3" a="1"/>
  <c r="G12369" i="3" s="1"/>
  <c r="I12368" i="3"/>
  <c r="G12368" i="3" a="1"/>
  <c r="G12368" i="3" s="1"/>
  <c r="I12367" i="3"/>
  <c r="G12367" i="3" a="1"/>
  <c r="G12367" i="3" s="1"/>
  <c r="I12366" i="3"/>
  <c r="G12366" i="3" a="1"/>
  <c r="G12366" i="3" s="1"/>
  <c r="I12365" i="3"/>
  <c r="G12365" i="3" a="1"/>
  <c r="G12365" i="3" s="1"/>
  <c r="I12364" i="3"/>
  <c r="G12364" i="3" a="1"/>
  <c r="G12364" i="3" s="1"/>
  <c r="I12363" i="3"/>
  <c r="G12363" i="3" a="1"/>
  <c r="G12363" i="3" s="1"/>
  <c r="I12362" i="3"/>
  <c r="G12362" i="3" a="1"/>
  <c r="G12362" i="3" s="1"/>
  <c r="I12361" i="3"/>
  <c r="G12361" i="3" a="1"/>
  <c r="G12361" i="3" s="1"/>
  <c r="I12360" i="3"/>
  <c r="G12360" i="3"/>
  <c r="G12360" i="3" a="1"/>
  <c r="I12359" i="3"/>
  <c r="G12359" i="3" a="1"/>
  <c r="G12359" i="3" s="1"/>
  <c r="I12358" i="3"/>
  <c r="G12358" i="3" a="1"/>
  <c r="G12358" i="3" s="1"/>
  <c r="I12357" i="3"/>
  <c r="G12357" i="3" a="1"/>
  <c r="G12357" i="3" s="1"/>
  <c r="I12356" i="3"/>
  <c r="G12356" i="3" a="1"/>
  <c r="G12356" i="3" s="1"/>
  <c r="I12355" i="3"/>
  <c r="G12355" i="3" a="1"/>
  <c r="G12355" i="3" s="1"/>
  <c r="I12354" i="3"/>
  <c r="G12354" i="3" a="1"/>
  <c r="G12354" i="3" s="1"/>
  <c r="I12353" i="3"/>
  <c r="G12353" i="3" a="1"/>
  <c r="G12353" i="3" s="1"/>
  <c r="I12352" i="3"/>
  <c r="G12352" i="3" a="1"/>
  <c r="G12352" i="3" s="1"/>
  <c r="I12351" i="3"/>
  <c r="G12351" i="3" a="1"/>
  <c r="G12351" i="3" s="1"/>
  <c r="I12350" i="3"/>
  <c r="G12350" i="3" a="1"/>
  <c r="G12350" i="3" s="1"/>
  <c r="I12349" i="3"/>
  <c r="G12349" i="3" a="1"/>
  <c r="G12349" i="3" s="1"/>
  <c r="I12348" i="3"/>
  <c r="G12348" i="3" a="1"/>
  <c r="G12348" i="3" s="1"/>
  <c r="I12347" i="3"/>
  <c r="G12347" i="3" a="1"/>
  <c r="G12347" i="3" s="1"/>
  <c r="I12346" i="3"/>
  <c r="G12346" i="3" a="1"/>
  <c r="G12346" i="3" s="1"/>
  <c r="I12345" i="3"/>
  <c r="G12345" i="3" a="1"/>
  <c r="G12345" i="3" s="1"/>
  <c r="I12344" i="3"/>
  <c r="G12344" i="3"/>
  <c r="G12344" i="3" a="1"/>
  <c r="I12343" i="3"/>
  <c r="G12343" i="3"/>
  <c r="G12343" i="3" a="1"/>
  <c r="I12342" i="3"/>
  <c r="G12342" i="3" a="1"/>
  <c r="G12342" i="3" s="1"/>
  <c r="I12341" i="3"/>
  <c r="G12341" i="3" a="1"/>
  <c r="G12341" i="3" s="1"/>
  <c r="I12340" i="3"/>
  <c r="G12340" i="3" a="1"/>
  <c r="G12340" i="3" s="1"/>
  <c r="I12339" i="3"/>
  <c r="G12339" i="3" a="1"/>
  <c r="G12339" i="3" s="1"/>
  <c r="I12338" i="3"/>
  <c r="G12338" i="3" a="1"/>
  <c r="G12338" i="3" s="1"/>
  <c r="I12337" i="3"/>
  <c r="G12337" i="3" a="1"/>
  <c r="G12337" i="3" s="1"/>
  <c r="I12336" i="3"/>
  <c r="G12336" i="3"/>
  <c r="G12336" i="3" a="1"/>
  <c r="I12335" i="3"/>
  <c r="G12335" i="3"/>
  <c r="G12335" i="3" a="1"/>
  <c r="I12334" i="3"/>
  <c r="G12334" i="3" a="1"/>
  <c r="G12334" i="3" s="1"/>
  <c r="I12333" i="3"/>
  <c r="G12333" i="3" a="1"/>
  <c r="G12333" i="3" s="1"/>
  <c r="I12332" i="3"/>
  <c r="G12332" i="3" a="1"/>
  <c r="G12332" i="3" s="1"/>
  <c r="I12331" i="3"/>
  <c r="G12331" i="3" a="1"/>
  <c r="G12331" i="3" s="1"/>
  <c r="I12330" i="3"/>
  <c r="G12330" i="3" a="1"/>
  <c r="G12330" i="3" s="1"/>
  <c r="I12329" i="3"/>
  <c r="G12329" i="3" a="1"/>
  <c r="G12329" i="3" s="1"/>
  <c r="I12328" i="3"/>
  <c r="G12328" i="3"/>
  <c r="G12328" i="3" a="1"/>
  <c r="I12327" i="3"/>
  <c r="G12327" i="3"/>
  <c r="G12327" i="3" a="1"/>
  <c r="I12326" i="3"/>
  <c r="G12326" i="3" a="1"/>
  <c r="G12326" i="3" s="1"/>
  <c r="I12325" i="3"/>
  <c r="G12325" i="3" a="1"/>
  <c r="G12325" i="3" s="1"/>
  <c r="I12324" i="3"/>
  <c r="G12324" i="3" a="1"/>
  <c r="G12324" i="3" s="1"/>
  <c r="I12323" i="3"/>
  <c r="G12323" i="3" a="1"/>
  <c r="G12323" i="3" s="1"/>
  <c r="I12322" i="3"/>
  <c r="G12322" i="3" a="1"/>
  <c r="G12322" i="3" s="1"/>
  <c r="I12321" i="3"/>
  <c r="G12321" i="3" a="1"/>
  <c r="G12321" i="3" s="1"/>
  <c r="I12320" i="3"/>
  <c r="G12320" i="3"/>
  <c r="G12320" i="3" a="1"/>
  <c r="I12319" i="3"/>
  <c r="G12319" i="3"/>
  <c r="G12319" i="3" a="1"/>
  <c r="I12318" i="3"/>
  <c r="G12318" i="3" a="1"/>
  <c r="G12318" i="3" s="1"/>
  <c r="I12317" i="3"/>
  <c r="G12317" i="3" a="1"/>
  <c r="G12317" i="3" s="1"/>
  <c r="I12316" i="3"/>
  <c r="G12316" i="3" a="1"/>
  <c r="G12316" i="3" s="1"/>
  <c r="I12315" i="3"/>
  <c r="G12315" i="3" a="1"/>
  <c r="G12315" i="3" s="1"/>
  <c r="I12314" i="3"/>
  <c r="G12314" i="3" a="1"/>
  <c r="G12314" i="3" s="1"/>
  <c r="I12313" i="3"/>
  <c r="G12313" i="3" a="1"/>
  <c r="G12313" i="3" s="1"/>
  <c r="I12312" i="3"/>
  <c r="G12312" i="3"/>
  <c r="G12312" i="3" a="1"/>
  <c r="I12311" i="3"/>
  <c r="G12311" i="3"/>
  <c r="G12311" i="3" a="1"/>
  <c r="I12310" i="3"/>
  <c r="G12310" i="3" a="1"/>
  <c r="G12310" i="3" s="1"/>
  <c r="I12309" i="3"/>
  <c r="G12309" i="3" a="1"/>
  <c r="G12309" i="3" s="1"/>
  <c r="I12308" i="3"/>
  <c r="G12308" i="3" a="1"/>
  <c r="G12308" i="3" s="1"/>
  <c r="I12307" i="3"/>
  <c r="G12307" i="3" a="1"/>
  <c r="G12307" i="3" s="1"/>
  <c r="I12306" i="3"/>
  <c r="G12306" i="3" a="1"/>
  <c r="G12306" i="3" s="1"/>
  <c r="I12305" i="3"/>
  <c r="G12305" i="3" a="1"/>
  <c r="G12305" i="3" s="1"/>
  <c r="I12304" i="3"/>
  <c r="G12304" i="3"/>
  <c r="G12304" i="3" a="1"/>
  <c r="I12303" i="3"/>
  <c r="G12303" i="3"/>
  <c r="G12303" i="3" a="1"/>
  <c r="I12302" i="3"/>
  <c r="G12302" i="3" a="1"/>
  <c r="G12302" i="3" s="1"/>
  <c r="I12301" i="3"/>
  <c r="G12301" i="3" a="1"/>
  <c r="G12301" i="3" s="1"/>
  <c r="I12300" i="3"/>
  <c r="G12300" i="3" a="1"/>
  <c r="G12300" i="3" s="1"/>
  <c r="I12299" i="3"/>
  <c r="G12299" i="3" a="1"/>
  <c r="G12299" i="3" s="1"/>
  <c r="I12298" i="3"/>
  <c r="G12298" i="3" a="1"/>
  <c r="G12298" i="3" s="1"/>
  <c r="I12297" i="3"/>
  <c r="G12297" i="3" a="1"/>
  <c r="G12297" i="3" s="1"/>
  <c r="I12296" i="3"/>
  <c r="G12296" i="3"/>
  <c r="G12296" i="3" a="1"/>
  <c r="I12295" i="3"/>
  <c r="G12295" i="3"/>
  <c r="G12295" i="3" a="1"/>
  <c r="I12294" i="3"/>
  <c r="G12294" i="3" a="1"/>
  <c r="G12294" i="3" s="1"/>
  <c r="I12293" i="3"/>
  <c r="G12293" i="3" a="1"/>
  <c r="G12293" i="3" s="1"/>
  <c r="I12292" i="3"/>
  <c r="G12292" i="3" a="1"/>
  <c r="G12292" i="3" s="1"/>
  <c r="I12291" i="3"/>
  <c r="G12291" i="3" a="1"/>
  <c r="G12291" i="3" s="1"/>
  <c r="I12290" i="3"/>
  <c r="G12290" i="3" a="1"/>
  <c r="G12290" i="3" s="1"/>
  <c r="I12289" i="3"/>
  <c r="G12289" i="3" a="1"/>
  <c r="G12289" i="3" s="1"/>
  <c r="I12288" i="3"/>
  <c r="G12288" i="3"/>
  <c r="G12288" i="3" a="1"/>
  <c r="I12287" i="3"/>
  <c r="G12287" i="3"/>
  <c r="G12287" i="3" a="1"/>
  <c r="I12286" i="3"/>
  <c r="G12286" i="3" a="1"/>
  <c r="G12286" i="3" s="1"/>
  <c r="I12285" i="3"/>
  <c r="G12285" i="3" a="1"/>
  <c r="G12285" i="3" s="1"/>
  <c r="I12284" i="3"/>
  <c r="G12284" i="3" a="1"/>
  <c r="G12284" i="3" s="1"/>
  <c r="I12283" i="3"/>
  <c r="G12283" i="3" a="1"/>
  <c r="G12283" i="3" s="1"/>
  <c r="I12282" i="3"/>
  <c r="G12282" i="3" a="1"/>
  <c r="G12282" i="3" s="1"/>
  <c r="I12281" i="3"/>
  <c r="G12281" i="3" a="1"/>
  <c r="G12281" i="3" s="1"/>
  <c r="I12280" i="3"/>
  <c r="G12280" i="3"/>
  <c r="G12280" i="3" a="1"/>
  <c r="I12279" i="3"/>
  <c r="G12279" i="3"/>
  <c r="G12279" i="3" a="1"/>
  <c r="I12278" i="3"/>
  <c r="G12278" i="3" a="1"/>
  <c r="G12278" i="3" s="1"/>
  <c r="I12277" i="3"/>
  <c r="G12277" i="3" a="1"/>
  <c r="G12277" i="3" s="1"/>
  <c r="I12276" i="3"/>
  <c r="G12276" i="3" a="1"/>
  <c r="G12276" i="3" s="1"/>
  <c r="I12275" i="3"/>
  <c r="G12275" i="3" a="1"/>
  <c r="G12275" i="3" s="1"/>
  <c r="I12274" i="3"/>
  <c r="G12274" i="3" a="1"/>
  <c r="G12274" i="3" s="1"/>
  <c r="I12273" i="3"/>
  <c r="G12273" i="3" a="1"/>
  <c r="G12273" i="3" s="1"/>
  <c r="I12272" i="3"/>
  <c r="G12272" i="3"/>
  <c r="G12272" i="3" a="1"/>
  <c r="I12271" i="3"/>
  <c r="G12271" i="3"/>
  <c r="G12271" i="3" a="1"/>
  <c r="I12270" i="3"/>
  <c r="G12270" i="3" a="1"/>
  <c r="G12270" i="3" s="1"/>
  <c r="I12269" i="3"/>
  <c r="G12269" i="3" a="1"/>
  <c r="G12269" i="3" s="1"/>
  <c r="I12268" i="3"/>
  <c r="G12268" i="3" a="1"/>
  <c r="G12268" i="3" s="1"/>
  <c r="I12267" i="3"/>
  <c r="G12267" i="3" a="1"/>
  <c r="G12267" i="3" s="1"/>
  <c r="I12266" i="3"/>
  <c r="G12266" i="3" a="1"/>
  <c r="G12266" i="3" s="1"/>
  <c r="I12265" i="3"/>
  <c r="G12265" i="3" a="1"/>
  <c r="G12265" i="3" s="1"/>
  <c r="I12264" i="3"/>
  <c r="G12264" i="3"/>
  <c r="G12264" i="3" a="1"/>
  <c r="I12263" i="3"/>
  <c r="G12263" i="3"/>
  <c r="G12263" i="3" a="1"/>
  <c r="I12262" i="3"/>
  <c r="G12262" i="3" a="1"/>
  <c r="G12262" i="3" s="1"/>
  <c r="I12261" i="3"/>
  <c r="G12261" i="3" a="1"/>
  <c r="G12261" i="3" s="1"/>
  <c r="I12260" i="3"/>
  <c r="G12260" i="3" a="1"/>
  <c r="G12260" i="3" s="1"/>
  <c r="I12259" i="3"/>
  <c r="G12259" i="3" a="1"/>
  <c r="G12259" i="3" s="1"/>
  <c r="I12258" i="3"/>
  <c r="G12258" i="3" a="1"/>
  <c r="G12258" i="3" s="1"/>
  <c r="I12257" i="3"/>
  <c r="G12257" i="3" a="1"/>
  <c r="G12257" i="3" s="1"/>
  <c r="I12256" i="3"/>
  <c r="G12256" i="3"/>
  <c r="G12256" i="3" a="1"/>
  <c r="I12255" i="3"/>
  <c r="G12255" i="3"/>
  <c r="G12255" i="3" a="1"/>
  <c r="I12254" i="3"/>
  <c r="G12254" i="3" a="1"/>
  <c r="G12254" i="3" s="1"/>
  <c r="I12253" i="3"/>
  <c r="G12253" i="3" a="1"/>
  <c r="G12253" i="3" s="1"/>
  <c r="I12252" i="3"/>
  <c r="G12252" i="3" a="1"/>
  <c r="G12252" i="3" s="1"/>
  <c r="I12251" i="3"/>
  <c r="G12251" i="3" a="1"/>
  <c r="G12251" i="3" s="1"/>
  <c r="I12250" i="3"/>
  <c r="G12250" i="3" a="1"/>
  <c r="G12250" i="3" s="1"/>
  <c r="I12249" i="3"/>
  <c r="G12249" i="3" a="1"/>
  <c r="G12249" i="3" s="1"/>
  <c r="I12248" i="3"/>
  <c r="G12248" i="3"/>
  <c r="G12248" i="3" a="1"/>
  <c r="I12247" i="3"/>
  <c r="G12247" i="3"/>
  <c r="G12247" i="3" a="1"/>
  <c r="I12246" i="3"/>
  <c r="G12246" i="3" a="1"/>
  <c r="G12246" i="3" s="1"/>
  <c r="I12245" i="3"/>
  <c r="G12245" i="3" a="1"/>
  <c r="G12245" i="3" s="1"/>
  <c r="I12244" i="3"/>
  <c r="G12244" i="3" a="1"/>
  <c r="G12244" i="3" s="1"/>
  <c r="I12243" i="3"/>
  <c r="G12243" i="3" a="1"/>
  <c r="G12243" i="3" s="1"/>
  <c r="I12242" i="3"/>
  <c r="G12242" i="3" a="1"/>
  <c r="G12242" i="3" s="1"/>
  <c r="I12241" i="3"/>
  <c r="G12241" i="3" a="1"/>
  <c r="G12241" i="3" s="1"/>
  <c r="I12240" i="3"/>
  <c r="G12240" i="3"/>
  <c r="G12240" i="3" a="1"/>
  <c r="I12239" i="3"/>
  <c r="G12239" i="3"/>
  <c r="G12239" i="3" a="1"/>
  <c r="I12238" i="3"/>
  <c r="G12238" i="3" a="1"/>
  <c r="G12238" i="3" s="1"/>
  <c r="I12237" i="3"/>
  <c r="G12237" i="3" a="1"/>
  <c r="G12237" i="3" s="1"/>
  <c r="I12236" i="3"/>
  <c r="G12236" i="3" a="1"/>
  <c r="G12236" i="3" s="1"/>
  <c r="I12235" i="3"/>
  <c r="G12235" i="3" a="1"/>
  <c r="G12235" i="3" s="1"/>
  <c r="I12234" i="3"/>
  <c r="G12234" i="3" a="1"/>
  <c r="G12234" i="3" s="1"/>
  <c r="I12233" i="3"/>
  <c r="G12233" i="3" a="1"/>
  <c r="G12233" i="3" s="1"/>
  <c r="I12232" i="3"/>
  <c r="G12232" i="3"/>
  <c r="G12232" i="3" a="1"/>
  <c r="I12231" i="3"/>
  <c r="G12231" i="3"/>
  <c r="G12231" i="3" a="1"/>
  <c r="I12230" i="3"/>
  <c r="G12230" i="3" a="1"/>
  <c r="G12230" i="3" s="1"/>
  <c r="I12229" i="3"/>
  <c r="G12229" i="3" a="1"/>
  <c r="G12229" i="3" s="1"/>
  <c r="I12228" i="3"/>
  <c r="G12228" i="3" a="1"/>
  <c r="G12228" i="3" s="1"/>
  <c r="I12227" i="3"/>
  <c r="G12227" i="3" a="1"/>
  <c r="G12227" i="3" s="1"/>
  <c r="I12226" i="3"/>
  <c r="G12226" i="3" a="1"/>
  <c r="G12226" i="3" s="1"/>
  <c r="I12225" i="3"/>
  <c r="G12225" i="3" a="1"/>
  <c r="G12225" i="3" s="1"/>
  <c r="I12224" i="3"/>
  <c r="G12224" i="3"/>
  <c r="G12224" i="3" a="1"/>
  <c r="I12223" i="3"/>
  <c r="G12223" i="3"/>
  <c r="G12223" i="3" a="1"/>
  <c r="I12222" i="3"/>
  <c r="G12222" i="3" a="1"/>
  <c r="G12222" i="3" s="1"/>
  <c r="I12221" i="3"/>
  <c r="G12221" i="3" a="1"/>
  <c r="G12221" i="3" s="1"/>
  <c r="I12220" i="3"/>
  <c r="G12220" i="3" a="1"/>
  <c r="G12220" i="3" s="1"/>
  <c r="I12219" i="3"/>
  <c r="G12219" i="3" a="1"/>
  <c r="G12219" i="3" s="1"/>
  <c r="I12218" i="3"/>
  <c r="G12218" i="3" a="1"/>
  <c r="G12218" i="3" s="1"/>
  <c r="I12217" i="3"/>
  <c r="G12217" i="3" a="1"/>
  <c r="G12217" i="3" s="1"/>
  <c r="I12216" i="3"/>
  <c r="G12216" i="3"/>
  <c r="G12216" i="3" a="1"/>
  <c r="I12215" i="3"/>
  <c r="G12215" i="3"/>
  <c r="G12215" i="3" a="1"/>
  <c r="I12214" i="3"/>
  <c r="G12214" i="3" a="1"/>
  <c r="G12214" i="3" s="1"/>
  <c r="I12213" i="3"/>
  <c r="G12213" i="3" a="1"/>
  <c r="G12213" i="3" s="1"/>
  <c r="I12212" i="3"/>
  <c r="G12212" i="3" a="1"/>
  <c r="G12212" i="3" s="1"/>
  <c r="I12211" i="3"/>
  <c r="G12211" i="3" a="1"/>
  <c r="G12211" i="3" s="1"/>
  <c r="I12210" i="3"/>
  <c r="G12210" i="3" a="1"/>
  <c r="G12210" i="3" s="1"/>
  <c r="I12209" i="3"/>
  <c r="G12209" i="3"/>
  <c r="G12209" i="3" a="1"/>
  <c r="I12208" i="3"/>
  <c r="G12208" i="3"/>
  <c r="G12208" i="3" a="1"/>
  <c r="I12207" i="3"/>
  <c r="G12207" i="3"/>
  <c r="G12207" i="3" a="1"/>
  <c r="I12206" i="3"/>
  <c r="G12206" i="3" a="1"/>
  <c r="G12206" i="3" s="1"/>
  <c r="I12205" i="3"/>
  <c r="G12205" i="3" a="1"/>
  <c r="G12205" i="3" s="1"/>
  <c r="I12204" i="3"/>
  <c r="G12204" i="3" a="1"/>
  <c r="G12204" i="3" s="1"/>
  <c r="I12203" i="3"/>
  <c r="G12203" i="3" a="1"/>
  <c r="G12203" i="3" s="1"/>
  <c r="I12202" i="3"/>
  <c r="G12202" i="3" a="1"/>
  <c r="G12202" i="3" s="1"/>
  <c r="I12201" i="3"/>
  <c r="G12201" i="3" a="1"/>
  <c r="G12201" i="3" s="1"/>
  <c r="I12200" i="3"/>
  <c r="G12200" i="3"/>
  <c r="G12200" i="3" a="1"/>
  <c r="I12199" i="3"/>
  <c r="G12199" i="3"/>
  <c r="G12199" i="3" a="1"/>
  <c r="I12198" i="3"/>
  <c r="G12198" i="3" a="1"/>
  <c r="G12198" i="3" s="1"/>
  <c r="I12197" i="3"/>
  <c r="G12197" i="3" a="1"/>
  <c r="G12197" i="3" s="1"/>
  <c r="I12196" i="3"/>
  <c r="G12196" i="3" a="1"/>
  <c r="G12196" i="3" s="1"/>
  <c r="I12195" i="3"/>
  <c r="G12195" i="3" a="1"/>
  <c r="G12195" i="3" s="1"/>
  <c r="I12194" i="3"/>
  <c r="G12194" i="3" a="1"/>
  <c r="G12194" i="3" s="1"/>
  <c r="I12193" i="3"/>
  <c r="G12193" i="3" a="1"/>
  <c r="G12193" i="3" s="1"/>
  <c r="I12192" i="3"/>
  <c r="G12192" i="3" a="1"/>
  <c r="G12192" i="3" s="1"/>
  <c r="I12191" i="3"/>
  <c r="G12191" i="3" a="1"/>
  <c r="G12191" i="3" s="1"/>
  <c r="I12190" i="3"/>
  <c r="G12190" i="3" a="1"/>
  <c r="G12190" i="3" s="1"/>
  <c r="I12189" i="3"/>
  <c r="G12189" i="3" a="1"/>
  <c r="G12189" i="3" s="1"/>
  <c r="I12188" i="3"/>
  <c r="G12188" i="3"/>
  <c r="G12188" i="3" a="1"/>
  <c r="I12187" i="3"/>
  <c r="G12187" i="3"/>
  <c r="G12187" i="3" a="1"/>
  <c r="I12186" i="3"/>
  <c r="G12186" i="3" a="1"/>
  <c r="G12186" i="3" s="1"/>
  <c r="I12185" i="3"/>
  <c r="G12185" i="3" a="1"/>
  <c r="G12185" i="3" s="1"/>
  <c r="I12184" i="3"/>
  <c r="G12184" i="3" a="1"/>
  <c r="G12184" i="3" s="1"/>
  <c r="I12183" i="3"/>
  <c r="G12183" i="3" a="1"/>
  <c r="G12183" i="3" s="1"/>
  <c r="I12182" i="3"/>
  <c r="G12182" i="3" a="1"/>
  <c r="G12182" i="3" s="1"/>
  <c r="I12181" i="3"/>
  <c r="G12181" i="3" a="1"/>
  <c r="G12181" i="3" s="1"/>
  <c r="I12180" i="3"/>
  <c r="G12180" i="3"/>
  <c r="G12180" i="3" a="1"/>
  <c r="I12179" i="3"/>
  <c r="G12179" i="3"/>
  <c r="G12179" i="3" a="1"/>
  <c r="I12178" i="3"/>
  <c r="G12178" i="3" a="1"/>
  <c r="G12178" i="3" s="1"/>
  <c r="I12177" i="3"/>
  <c r="G12177" i="3" a="1"/>
  <c r="G12177" i="3" s="1"/>
  <c r="I12176" i="3"/>
  <c r="G12176" i="3" a="1"/>
  <c r="G12176" i="3" s="1"/>
  <c r="I12175" i="3"/>
  <c r="G12175" i="3" a="1"/>
  <c r="G12175" i="3" s="1"/>
  <c r="I12174" i="3"/>
  <c r="G12174" i="3" a="1"/>
  <c r="G12174" i="3" s="1"/>
  <c r="I12173" i="3"/>
  <c r="G12173" i="3" a="1"/>
  <c r="G12173" i="3" s="1"/>
  <c r="I12172" i="3"/>
  <c r="G12172" i="3"/>
  <c r="G12172" i="3" a="1"/>
  <c r="I12171" i="3"/>
  <c r="G12171" i="3"/>
  <c r="G12171" i="3" a="1"/>
  <c r="I12170" i="3"/>
  <c r="G12170" i="3" a="1"/>
  <c r="G12170" i="3" s="1"/>
  <c r="I12169" i="3"/>
  <c r="G12169" i="3" a="1"/>
  <c r="G12169" i="3" s="1"/>
  <c r="I12168" i="3"/>
  <c r="G12168" i="3" a="1"/>
  <c r="G12168" i="3" s="1"/>
  <c r="I12167" i="3"/>
  <c r="G12167" i="3" a="1"/>
  <c r="G12167" i="3" s="1"/>
  <c r="I12166" i="3"/>
  <c r="G12166" i="3" a="1"/>
  <c r="G12166" i="3" s="1"/>
  <c r="I12165" i="3"/>
  <c r="G12165" i="3" a="1"/>
  <c r="G12165" i="3" s="1"/>
  <c r="I12164" i="3"/>
  <c r="G12164" i="3"/>
  <c r="G12164" i="3" a="1"/>
  <c r="I12163" i="3"/>
  <c r="G12163" i="3"/>
  <c r="G12163" i="3" a="1"/>
  <c r="I12162" i="3"/>
  <c r="G12162" i="3" a="1"/>
  <c r="G12162" i="3" s="1"/>
  <c r="I12161" i="3"/>
  <c r="G12161" i="3"/>
  <c r="G12161" i="3" a="1"/>
  <c r="I12160" i="3"/>
  <c r="G12160" i="3"/>
  <c r="G12160" i="3" a="1"/>
  <c r="I12159" i="3"/>
  <c r="G12159" i="3"/>
  <c r="G12159" i="3" a="1"/>
  <c r="I12158" i="3"/>
  <c r="G12158" i="3" a="1"/>
  <c r="G12158" i="3" s="1"/>
  <c r="I12157" i="3"/>
  <c r="G12157" i="3" a="1"/>
  <c r="G12157" i="3" s="1"/>
  <c r="I12156" i="3"/>
  <c r="G12156" i="3" a="1"/>
  <c r="G12156" i="3" s="1"/>
  <c r="I12155" i="3"/>
  <c r="G12155" i="3" a="1"/>
  <c r="G12155" i="3" s="1"/>
  <c r="I12154" i="3"/>
  <c r="G12154" i="3" a="1"/>
  <c r="G12154" i="3" s="1"/>
  <c r="I12153" i="3"/>
  <c r="G12153" i="3" a="1"/>
  <c r="G12153" i="3" s="1"/>
  <c r="I12152" i="3"/>
  <c r="G12152" i="3"/>
  <c r="G12152" i="3" a="1"/>
  <c r="I12151" i="3"/>
  <c r="G12151" i="3"/>
  <c r="G12151" i="3" a="1"/>
  <c r="I12150" i="3"/>
  <c r="G12150" i="3" a="1"/>
  <c r="G12150" i="3" s="1"/>
  <c r="I12149" i="3"/>
  <c r="G12149" i="3" a="1"/>
  <c r="G12149" i="3" s="1"/>
  <c r="I12148" i="3"/>
  <c r="G12148" i="3" a="1"/>
  <c r="G12148" i="3" s="1"/>
  <c r="I12147" i="3"/>
  <c r="G12147" i="3" a="1"/>
  <c r="G12147" i="3" s="1"/>
  <c r="I12146" i="3"/>
  <c r="G12146" i="3" a="1"/>
  <c r="G12146" i="3" s="1"/>
  <c r="I12145" i="3"/>
  <c r="G12145" i="3"/>
  <c r="G12145" i="3" a="1"/>
  <c r="I12144" i="3"/>
  <c r="G12144" i="3"/>
  <c r="G12144" i="3" a="1"/>
  <c r="I12143" i="3"/>
  <c r="G12143" i="3"/>
  <c r="G12143" i="3" a="1"/>
  <c r="I12142" i="3"/>
  <c r="G12142" i="3" a="1"/>
  <c r="G12142" i="3" s="1"/>
  <c r="I12141" i="3"/>
  <c r="G12141" i="3" a="1"/>
  <c r="G12141" i="3" s="1"/>
  <c r="I12140" i="3"/>
  <c r="G12140" i="3" a="1"/>
  <c r="G12140" i="3" s="1"/>
  <c r="I12139" i="3"/>
  <c r="G12139" i="3" a="1"/>
  <c r="G12139" i="3" s="1"/>
  <c r="I12138" i="3"/>
  <c r="G12138" i="3" a="1"/>
  <c r="G12138" i="3" s="1"/>
  <c r="I12137" i="3"/>
  <c r="G12137" i="3" a="1"/>
  <c r="G12137" i="3" s="1"/>
  <c r="I12136" i="3"/>
  <c r="G12136" i="3"/>
  <c r="G12136" i="3" a="1"/>
  <c r="I12135" i="3"/>
  <c r="G12135" i="3"/>
  <c r="G12135" i="3" a="1"/>
  <c r="I12134" i="3"/>
  <c r="G12134" i="3" a="1"/>
  <c r="G12134" i="3" s="1"/>
  <c r="I12133" i="3"/>
  <c r="G12133" i="3" a="1"/>
  <c r="G12133" i="3" s="1"/>
  <c r="I12132" i="3"/>
  <c r="G12132" i="3" a="1"/>
  <c r="G12132" i="3" s="1"/>
  <c r="I12131" i="3"/>
  <c r="G12131" i="3" a="1"/>
  <c r="G12131" i="3" s="1"/>
  <c r="I12130" i="3"/>
  <c r="G12130" i="3" a="1"/>
  <c r="G12130" i="3" s="1"/>
  <c r="I12129" i="3"/>
  <c r="G12129" i="3" a="1"/>
  <c r="G12129" i="3" s="1"/>
  <c r="I12128" i="3"/>
  <c r="G12128" i="3" a="1"/>
  <c r="G12128" i="3" s="1"/>
  <c r="I12127" i="3"/>
  <c r="G12127" i="3" a="1"/>
  <c r="G12127" i="3" s="1"/>
  <c r="I12126" i="3"/>
  <c r="G12126" i="3" a="1"/>
  <c r="G12126" i="3" s="1"/>
  <c r="I12125" i="3"/>
  <c r="G12125" i="3" a="1"/>
  <c r="G12125" i="3" s="1"/>
  <c r="I12124" i="3"/>
  <c r="G12124" i="3"/>
  <c r="G12124" i="3" a="1"/>
  <c r="I12123" i="3"/>
  <c r="G12123" i="3"/>
  <c r="G12123" i="3" a="1"/>
  <c r="I12122" i="3"/>
  <c r="G12122" i="3" a="1"/>
  <c r="G12122" i="3" s="1"/>
  <c r="I12121" i="3"/>
  <c r="G12121" i="3" a="1"/>
  <c r="G12121" i="3" s="1"/>
  <c r="I12120" i="3"/>
  <c r="G12120" i="3" a="1"/>
  <c r="G12120" i="3" s="1"/>
  <c r="I12119" i="3"/>
  <c r="G12119" i="3" a="1"/>
  <c r="G12119" i="3" s="1"/>
  <c r="I12118" i="3"/>
  <c r="G12118" i="3" a="1"/>
  <c r="G12118" i="3" s="1"/>
  <c r="I12117" i="3"/>
  <c r="G12117" i="3" a="1"/>
  <c r="G12117" i="3" s="1"/>
  <c r="I12116" i="3"/>
  <c r="G12116" i="3"/>
  <c r="G12116" i="3" a="1"/>
  <c r="I12115" i="3"/>
  <c r="G12115" i="3"/>
  <c r="G12115" i="3" a="1"/>
  <c r="I12114" i="3"/>
  <c r="G12114" i="3" a="1"/>
  <c r="G12114" i="3" s="1"/>
  <c r="I12113" i="3"/>
  <c r="G12113" i="3" a="1"/>
  <c r="G12113" i="3" s="1"/>
  <c r="I12112" i="3"/>
  <c r="G12112" i="3" a="1"/>
  <c r="G12112" i="3" s="1"/>
  <c r="I12111" i="3"/>
  <c r="G12111" i="3" a="1"/>
  <c r="G12111" i="3" s="1"/>
  <c r="I12110" i="3"/>
  <c r="G12110" i="3" a="1"/>
  <c r="G12110" i="3" s="1"/>
  <c r="I12109" i="3"/>
  <c r="G12109" i="3" a="1"/>
  <c r="G12109" i="3" s="1"/>
  <c r="I12108" i="3"/>
  <c r="G12108" i="3" a="1"/>
  <c r="G12108" i="3" s="1"/>
  <c r="I12107" i="3"/>
  <c r="G12107" i="3" a="1"/>
  <c r="G12107" i="3" s="1"/>
  <c r="I12106" i="3"/>
  <c r="G12106" i="3" a="1"/>
  <c r="G12106" i="3" s="1"/>
  <c r="I12105" i="3"/>
  <c r="G12105" i="3" a="1"/>
  <c r="G12105" i="3" s="1"/>
  <c r="I12104" i="3"/>
  <c r="G12104" i="3" a="1"/>
  <c r="G12104" i="3" s="1"/>
  <c r="I12103" i="3"/>
  <c r="G12103" i="3" a="1"/>
  <c r="G12103" i="3" s="1"/>
  <c r="I12102" i="3"/>
  <c r="G12102" i="3" a="1"/>
  <c r="G12102" i="3" s="1"/>
  <c r="I12101" i="3"/>
  <c r="G12101" i="3" a="1"/>
  <c r="G12101" i="3" s="1"/>
  <c r="I12100" i="3"/>
  <c r="G12100" i="3" a="1"/>
  <c r="G12100" i="3" s="1"/>
  <c r="I12099" i="3"/>
  <c r="G12099" i="3" a="1"/>
  <c r="G12099" i="3" s="1"/>
  <c r="I12098" i="3"/>
  <c r="G12098" i="3" a="1"/>
  <c r="G12098" i="3" s="1"/>
  <c r="I12097" i="3"/>
  <c r="G12097" i="3"/>
  <c r="G12097" i="3" a="1"/>
  <c r="I12096" i="3"/>
  <c r="G12096" i="3"/>
  <c r="G12096" i="3" a="1"/>
  <c r="I12095" i="3"/>
  <c r="G12095" i="3"/>
  <c r="G12095" i="3" a="1"/>
  <c r="I12094" i="3"/>
  <c r="G12094" i="3" a="1"/>
  <c r="G12094" i="3" s="1"/>
  <c r="I12093" i="3"/>
  <c r="G12093" i="3" a="1"/>
  <c r="G12093" i="3" s="1"/>
  <c r="I12092" i="3"/>
  <c r="G12092" i="3"/>
  <c r="G12092" i="3" a="1"/>
  <c r="I12091" i="3"/>
  <c r="G12091" i="3"/>
  <c r="G12091" i="3" a="1"/>
  <c r="I12090" i="3"/>
  <c r="G12090" i="3" a="1"/>
  <c r="G12090" i="3" s="1"/>
  <c r="I12089" i="3"/>
  <c r="G12089" i="3" a="1"/>
  <c r="G12089" i="3" s="1"/>
  <c r="I12088" i="3"/>
  <c r="G12088" i="3"/>
  <c r="G12088" i="3" a="1"/>
  <c r="I12087" i="3"/>
  <c r="G12087" i="3"/>
  <c r="G12087" i="3" a="1"/>
  <c r="I12086" i="3"/>
  <c r="G12086" i="3" a="1"/>
  <c r="G12086" i="3" s="1"/>
  <c r="I12085" i="3"/>
  <c r="G12085" i="3" a="1"/>
  <c r="G12085" i="3" s="1"/>
  <c r="I12084" i="3"/>
  <c r="G12084" i="3"/>
  <c r="G12084" i="3" a="1"/>
  <c r="I12083" i="3"/>
  <c r="G12083" i="3"/>
  <c r="G12083" i="3" a="1"/>
  <c r="I12082" i="3"/>
  <c r="G12082" i="3" a="1"/>
  <c r="G12082" i="3" s="1"/>
  <c r="I12081" i="3"/>
  <c r="G12081" i="3" a="1"/>
  <c r="G12081" i="3" s="1"/>
  <c r="I12080" i="3"/>
  <c r="G12080" i="3" a="1"/>
  <c r="G12080" i="3" s="1"/>
  <c r="I12079" i="3"/>
  <c r="G12079" i="3" a="1"/>
  <c r="G12079" i="3" s="1"/>
  <c r="I12078" i="3"/>
  <c r="G12078" i="3" a="1"/>
  <c r="G12078" i="3" s="1"/>
  <c r="I12077" i="3"/>
  <c r="G12077" i="3" a="1"/>
  <c r="G12077" i="3" s="1"/>
  <c r="I12076" i="3"/>
  <c r="G12076" i="3" a="1"/>
  <c r="G12076" i="3" s="1"/>
  <c r="I12075" i="3"/>
  <c r="G12075" i="3" a="1"/>
  <c r="G12075" i="3" s="1"/>
  <c r="I12074" i="3"/>
  <c r="G12074" i="3" a="1"/>
  <c r="G12074" i="3" s="1"/>
  <c r="I12073" i="3"/>
  <c r="G12073" i="3" a="1"/>
  <c r="G12073" i="3" s="1"/>
  <c r="I12072" i="3"/>
  <c r="G12072" i="3" a="1"/>
  <c r="G12072" i="3" s="1"/>
  <c r="I12071" i="3"/>
  <c r="G12071" i="3" a="1"/>
  <c r="G12071" i="3" s="1"/>
  <c r="I12070" i="3"/>
  <c r="G12070" i="3" a="1"/>
  <c r="G12070" i="3" s="1"/>
  <c r="I12069" i="3"/>
  <c r="G12069" i="3" a="1"/>
  <c r="G12069" i="3" s="1"/>
  <c r="I12068" i="3"/>
  <c r="G12068" i="3" a="1"/>
  <c r="G12068" i="3" s="1"/>
  <c r="I12067" i="3"/>
  <c r="G12067" i="3" a="1"/>
  <c r="G12067" i="3" s="1"/>
  <c r="I12066" i="3"/>
  <c r="G12066" i="3" a="1"/>
  <c r="G12066" i="3" s="1"/>
  <c r="I12065" i="3"/>
  <c r="G12065" i="3"/>
  <c r="G12065" i="3" a="1"/>
  <c r="I12064" i="3"/>
  <c r="G12064" i="3"/>
  <c r="G12064" i="3" a="1"/>
  <c r="I12063" i="3"/>
  <c r="G12063" i="3"/>
  <c r="G12063" i="3" a="1"/>
  <c r="I12062" i="3"/>
  <c r="G12062" i="3" a="1"/>
  <c r="G12062" i="3" s="1"/>
  <c r="I12061" i="3"/>
  <c r="G12061" i="3" a="1"/>
  <c r="G12061" i="3" s="1"/>
  <c r="I12060" i="3"/>
  <c r="G12060" i="3"/>
  <c r="G12060" i="3" a="1"/>
  <c r="I12059" i="3"/>
  <c r="G12059" i="3"/>
  <c r="G12059" i="3" a="1"/>
  <c r="I12058" i="3"/>
  <c r="G12058" i="3" a="1"/>
  <c r="G12058" i="3" s="1"/>
  <c r="I12057" i="3"/>
  <c r="G12057" i="3" a="1"/>
  <c r="G12057" i="3" s="1"/>
  <c r="I12056" i="3"/>
  <c r="G12056" i="3"/>
  <c r="G12056" i="3" a="1"/>
  <c r="I12055" i="3"/>
  <c r="G12055" i="3"/>
  <c r="G12055" i="3" a="1"/>
  <c r="I12054" i="3"/>
  <c r="G12054" i="3" a="1"/>
  <c r="G12054" i="3" s="1"/>
  <c r="I12053" i="3"/>
  <c r="G12053" i="3" a="1"/>
  <c r="G12053" i="3" s="1"/>
  <c r="I12052" i="3"/>
  <c r="G12052" i="3"/>
  <c r="G12052" i="3" a="1"/>
  <c r="I12051" i="3"/>
  <c r="G12051" i="3"/>
  <c r="G12051" i="3" a="1"/>
  <c r="I12050" i="3"/>
  <c r="G12050" i="3" a="1"/>
  <c r="G12050" i="3" s="1"/>
  <c r="I12049" i="3"/>
  <c r="G12049" i="3" a="1"/>
  <c r="G12049" i="3" s="1"/>
  <c r="I12048" i="3"/>
  <c r="G12048" i="3" a="1"/>
  <c r="G12048" i="3" s="1"/>
  <c r="I12047" i="3"/>
  <c r="G12047" i="3" a="1"/>
  <c r="G12047" i="3" s="1"/>
  <c r="I12046" i="3"/>
  <c r="G12046" i="3" a="1"/>
  <c r="G12046" i="3" s="1"/>
  <c r="I12045" i="3"/>
  <c r="G12045" i="3" a="1"/>
  <c r="G12045" i="3" s="1"/>
  <c r="I12044" i="3"/>
  <c r="G12044" i="3" a="1"/>
  <c r="G12044" i="3" s="1"/>
  <c r="I12043" i="3"/>
  <c r="G12043" i="3" a="1"/>
  <c r="G12043" i="3" s="1"/>
  <c r="I12042" i="3"/>
  <c r="G12042" i="3" a="1"/>
  <c r="G12042" i="3" s="1"/>
  <c r="I12041" i="3"/>
  <c r="G12041" i="3" a="1"/>
  <c r="G12041" i="3" s="1"/>
  <c r="I12040" i="3"/>
  <c r="G12040" i="3" a="1"/>
  <c r="G12040" i="3" s="1"/>
  <c r="I12039" i="3"/>
  <c r="G12039" i="3" a="1"/>
  <c r="G12039" i="3" s="1"/>
  <c r="I12038" i="3"/>
  <c r="G12038" i="3" a="1"/>
  <c r="G12038" i="3" s="1"/>
  <c r="I12037" i="3"/>
  <c r="G12037" i="3" a="1"/>
  <c r="G12037" i="3" s="1"/>
  <c r="I12036" i="3"/>
  <c r="G12036" i="3" a="1"/>
  <c r="G12036" i="3" s="1"/>
  <c r="I12035" i="3"/>
  <c r="G12035" i="3" a="1"/>
  <c r="G12035" i="3" s="1"/>
  <c r="I12034" i="3"/>
  <c r="G12034" i="3" a="1"/>
  <c r="G12034" i="3" s="1"/>
  <c r="I12033" i="3"/>
  <c r="G12033" i="3"/>
  <c r="G12033" i="3" a="1"/>
  <c r="I12032" i="3"/>
  <c r="G12032" i="3"/>
  <c r="G12032" i="3" a="1"/>
  <c r="I12031" i="3"/>
  <c r="G12031" i="3"/>
  <c r="G12031" i="3" a="1"/>
  <c r="I12030" i="3"/>
  <c r="G12030" i="3" a="1"/>
  <c r="G12030" i="3" s="1"/>
  <c r="I12029" i="3"/>
  <c r="G12029" i="3" a="1"/>
  <c r="G12029" i="3" s="1"/>
  <c r="I12028" i="3"/>
  <c r="G12028" i="3"/>
  <c r="G12028" i="3" a="1"/>
  <c r="I12027" i="3"/>
  <c r="G12027" i="3"/>
  <c r="G12027" i="3" a="1"/>
  <c r="I12026" i="3"/>
  <c r="G12026" i="3" a="1"/>
  <c r="G12026" i="3" s="1"/>
  <c r="I12025" i="3"/>
  <c r="G12025" i="3" a="1"/>
  <c r="G12025" i="3" s="1"/>
  <c r="I12024" i="3"/>
  <c r="G12024" i="3"/>
  <c r="G12024" i="3" a="1"/>
  <c r="I12023" i="3"/>
  <c r="G12023" i="3"/>
  <c r="G12023" i="3" a="1"/>
  <c r="I12022" i="3"/>
  <c r="G12022" i="3" a="1"/>
  <c r="G12022" i="3" s="1"/>
  <c r="I12021" i="3"/>
  <c r="G12021" i="3" a="1"/>
  <c r="G12021" i="3" s="1"/>
  <c r="I12020" i="3"/>
  <c r="G12020" i="3"/>
  <c r="G12020" i="3" a="1"/>
  <c r="I12019" i="3"/>
  <c r="G12019" i="3"/>
  <c r="G12019" i="3" a="1"/>
  <c r="I12018" i="3"/>
  <c r="G12018" i="3" a="1"/>
  <c r="G12018" i="3" s="1"/>
  <c r="I12017" i="3"/>
  <c r="G12017" i="3" a="1"/>
  <c r="G12017" i="3" s="1"/>
  <c r="I12016" i="3"/>
  <c r="G12016" i="3" a="1"/>
  <c r="G12016" i="3" s="1"/>
  <c r="I12015" i="3"/>
  <c r="G12015" i="3" a="1"/>
  <c r="G12015" i="3" s="1"/>
  <c r="I12014" i="3"/>
  <c r="G12014" i="3" a="1"/>
  <c r="G12014" i="3" s="1"/>
  <c r="I12013" i="3"/>
  <c r="G12013" i="3" a="1"/>
  <c r="G12013" i="3" s="1"/>
  <c r="I12012" i="3"/>
  <c r="G12012" i="3" a="1"/>
  <c r="G12012" i="3" s="1"/>
  <c r="I12011" i="3"/>
  <c r="G12011" i="3" a="1"/>
  <c r="G12011" i="3" s="1"/>
  <c r="I12010" i="3"/>
  <c r="G12010" i="3" a="1"/>
  <c r="G12010" i="3" s="1"/>
  <c r="I12009" i="3"/>
  <c r="G12009" i="3" a="1"/>
  <c r="G12009" i="3" s="1"/>
  <c r="I12008" i="3"/>
  <c r="G12008" i="3" a="1"/>
  <c r="G12008" i="3" s="1"/>
  <c r="I12007" i="3"/>
  <c r="G12007" i="3" a="1"/>
  <c r="G12007" i="3" s="1"/>
  <c r="I12006" i="3"/>
  <c r="G12006" i="3" a="1"/>
  <c r="G12006" i="3" s="1"/>
  <c r="I12005" i="3"/>
  <c r="G12005" i="3" a="1"/>
  <c r="G12005" i="3" s="1"/>
  <c r="I12004" i="3"/>
  <c r="G12004" i="3" a="1"/>
  <c r="G12004" i="3" s="1"/>
  <c r="I12003" i="3"/>
  <c r="G12003" i="3" a="1"/>
  <c r="G12003" i="3" s="1"/>
  <c r="I12002" i="3"/>
  <c r="G12002" i="3" a="1"/>
  <c r="G12002" i="3" s="1"/>
  <c r="I12001" i="3"/>
  <c r="G12001" i="3"/>
  <c r="G12001" i="3" a="1"/>
  <c r="I12000" i="3"/>
  <c r="G12000" i="3"/>
  <c r="G12000" i="3" a="1"/>
  <c r="I11999" i="3"/>
  <c r="G11999" i="3"/>
  <c r="G11999" i="3" a="1"/>
  <c r="I11998" i="3"/>
  <c r="G11998" i="3" a="1"/>
  <c r="G11998" i="3" s="1"/>
  <c r="I11997" i="3"/>
  <c r="G11997" i="3" a="1"/>
  <c r="G11997" i="3" s="1"/>
  <c r="I11996" i="3"/>
  <c r="G11996" i="3"/>
  <c r="G11996" i="3" a="1"/>
  <c r="I11995" i="3"/>
  <c r="G11995" i="3"/>
  <c r="G11995" i="3" a="1"/>
  <c r="I11994" i="3"/>
  <c r="G11994" i="3" a="1"/>
  <c r="G11994" i="3" s="1"/>
  <c r="I11993" i="3"/>
  <c r="G11993" i="3" a="1"/>
  <c r="G11993" i="3" s="1"/>
  <c r="I11992" i="3"/>
  <c r="G11992" i="3"/>
  <c r="G11992" i="3" a="1"/>
  <c r="I11991" i="3"/>
  <c r="G11991" i="3"/>
  <c r="G11991" i="3" a="1"/>
  <c r="I11990" i="3"/>
  <c r="G11990" i="3" a="1"/>
  <c r="G11990" i="3" s="1"/>
  <c r="I11989" i="3"/>
  <c r="G11989" i="3" a="1"/>
  <c r="G11989" i="3" s="1"/>
  <c r="I11988" i="3"/>
  <c r="G11988" i="3"/>
  <c r="G11988" i="3" a="1"/>
  <c r="I11987" i="3"/>
  <c r="G11987" i="3"/>
  <c r="G11987" i="3" a="1"/>
  <c r="I11986" i="3"/>
  <c r="G11986" i="3" a="1"/>
  <c r="G11986" i="3" s="1"/>
  <c r="I11985" i="3"/>
  <c r="G11985" i="3" a="1"/>
  <c r="G11985" i="3" s="1"/>
  <c r="I11984" i="3"/>
  <c r="G11984" i="3" a="1"/>
  <c r="G11984" i="3" s="1"/>
  <c r="I11983" i="3"/>
  <c r="G11983" i="3" a="1"/>
  <c r="G11983" i="3" s="1"/>
  <c r="I11982" i="3"/>
  <c r="G11982" i="3" a="1"/>
  <c r="G11982" i="3" s="1"/>
  <c r="I11981" i="3"/>
  <c r="G11981" i="3" a="1"/>
  <c r="G11981" i="3" s="1"/>
  <c r="I11980" i="3"/>
  <c r="G11980" i="3" a="1"/>
  <c r="G11980" i="3" s="1"/>
  <c r="I11979" i="3"/>
  <c r="G11979" i="3" a="1"/>
  <c r="G11979" i="3" s="1"/>
  <c r="I11978" i="3"/>
  <c r="G11978" i="3" a="1"/>
  <c r="G11978" i="3" s="1"/>
  <c r="I11977" i="3"/>
  <c r="G11977" i="3" a="1"/>
  <c r="G11977" i="3" s="1"/>
  <c r="I11976" i="3"/>
  <c r="G11976" i="3" a="1"/>
  <c r="G11976" i="3" s="1"/>
  <c r="I11975" i="3"/>
  <c r="G11975" i="3"/>
  <c r="G11975" i="3" a="1"/>
  <c r="I11974" i="3"/>
  <c r="G11974" i="3" a="1"/>
  <c r="G11974" i="3" s="1"/>
  <c r="I11973" i="3"/>
  <c r="G11973" i="3" a="1"/>
  <c r="G11973" i="3" s="1"/>
  <c r="I11972" i="3"/>
  <c r="G11972" i="3" a="1"/>
  <c r="G11972" i="3" s="1"/>
  <c r="I11971" i="3"/>
  <c r="G11971" i="3" a="1"/>
  <c r="G11971" i="3" s="1"/>
  <c r="I11970" i="3"/>
  <c r="G11970" i="3" a="1"/>
  <c r="G11970" i="3" s="1"/>
  <c r="I11969" i="3"/>
  <c r="G11969" i="3"/>
  <c r="G11969" i="3" a="1"/>
  <c r="I11968" i="3"/>
  <c r="G11968" i="3"/>
  <c r="G11968" i="3" a="1"/>
  <c r="I11967" i="3"/>
  <c r="G11967" i="3"/>
  <c r="G11967" i="3" a="1"/>
  <c r="I11966" i="3"/>
  <c r="G11966" i="3" a="1"/>
  <c r="G11966" i="3" s="1"/>
  <c r="I11965" i="3"/>
  <c r="G11965" i="3" a="1"/>
  <c r="G11965" i="3" s="1"/>
  <c r="I11964" i="3"/>
  <c r="G11964" i="3" a="1"/>
  <c r="G11964" i="3" s="1"/>
  <c r="I11963" i="3"/>
  <c r="G11963" i="3" a="1"/>
  <c r="G11963" i="3" s="1"/>
  <c r="I11962" i="3"/>
  <c r="G11962" i="3" a="1"/>
  <c r="G11962" i="3" s="1"/>
  <c r="I11961" i="3"/>
  <c r="G11961" i="3" a="1"/>
  <c r="G11961" i="3" s="1"/>
  <c r="I11960" i="3"/>
  <c r="G11960" i="3"/>
  <c r="G11960" i="3" a="1"/>
  <c r="I11959" i="3"/>
  <c r="G11959" i="3"/>
  <c r="G11959" i="3" a="1"/>
  <c r="I11958" i="3"/>
  <c r="G11958" i="3" a="1"/>
  <c r="G11958" i="3" s="1"/>
  <c r="I11957" i="3"/>
  <c r="G11957" i="3" a="1"/>
  <c r="G11957" i="3" s="1"/>
  <c r="I11956" i="3"/>
  <c r="G11956" i="3" a="1"/>
  <c r="G11956" i="3" s="1"/>
  <c r="I11955" i="3"/>
  <c r="G11955" i="3" a="1"/>
  <c r="G11955" i="3" s="1"/>
  <c r="I11954" i="3"/>
  <c r="G11954" i="3" a="1"/>
  <c r="G11954" i="3" s="1"/>
  <c r="I11953" i="3"/>
  <c r="G11953" i="3" a="1"/>
  <c r="G11953" i="3" s="1"/>
  <c r="I11952" i="3"/>
  <c r="G11952" i="3" a="1"/>
  <c r="G11952" i="3" s="1"/>
  <c r="I11951" i="3"/>
  <c r="G11951" i="3" a="1"/>
  <c r="G11951" i="3" s="1"/>
  <c r="I11950" i="3"/>
  <c r="G11950" i="3" a="1"/>
  <c r="G11950" i="3" s="1"/>
  <c r="I11949" i="3"/>
  <c r="G11949" i="3" a="1"/>
  <c r="G11949" i="3" s="1"/>
  <c r="I11948" i="3"/>
  <c r="G11948" i="3" a="1"/>
  <c r="G11948" i="3" s="1"/>
  <c r="I11947" i="3"/>
  <c r="G11947" i="3" a="1"/>
  <c r="G11947" i="3" s="1"/>
  <c r="I11946" i="3"/>
  <c r="G11946" i="3" a="1"/>
  <c r="G11946" i="3" s="1"/>
  <c r="I11945" i="3"/>
  <c r="G11945" i="3" a="1"/>
  <c r="G11945" i="3" s="1"/>
  <c r="I11944" i="3"/>
  <c r="G11944" i="3" a="1"/>
  <c r="G11944" i="3" s="1"/>
  <c r="I11943" i="3"/>
  <c r="G11943" i="3" a="1"/>
  <c r="G11943" i="3" s="1"/>
  <c r="I11942" i="3"/>
  <c r="G11942" i="3" a="1"/>
  <c r="G11942" i="3" s="1"/>
  <c r="I11941" i="3"/>
  <c r="G11941" i="3" a="1"/>
  <c r="G11941" i="3" s="1"/>
  <c r="I11940" i="3"/>
  <c r="G11940" i="3" a="1"/>
  <c r="G11940" i="3" s="1"/>
  <c r="I11939" i="3"/>
  <c r="G11939" i="3" a="1"/>
  <c r="G11939" i="3" s="1"/>
  <c r="I11938" i="3"/>
  <c r="G11938" i="3" a="1"/>
  <c r="G11938" i="3" s="1"/>
  <c r="I11937" i="3"/>
  <c r="G11937" i="3"/>
  <c r="G11937" i="3" a="1"/>
  <c r="I11936" i="3"/>
  <c r="G11936" i="3"/>
  <c r="G11936" i="3" a="1"/>
  <c r="I11935" i="3"/>
  <c r="G11935" i="3"/>
  <c r="G11935" i="3" a="1"/>
  <c r="I11934" i="3"/>
  <c r="G11934" i="3" a="1"/>
  <c r="G11934" i="3" s="1"/>
  <c r="I11933" i="3"/>
  <c r="G11933" i="3" a="1"/>
  <c r="G11933" i="3" s="1"/>
  <c r="I11932" i="3"/>
  <c r="G11932" i="3"/>
  <c r="G11932" i="3" a="1"/>
  <c r="I11931" i="3"/>
  <c r="G11931" i="3"/>
  <c r="G11931" i="3" a="1"/>
  <c r="I11930" i="3"/>
  <c r="G11930" i="3" a="1"/>
  <c r="G11930" i="3" s="1"/>
  <c r="I11929" i="3"/>
  <c r="G11929" i="3" a="1"/>
  <c r="G11929" i="3" s="1"/>
  <c r="I11928" i="3"/>
  <c r="G11928" i="3"/>
  <c r="G11928" i="3" a="1"/>
  <c r="I11927" i="3"/>
  <c r="G11927" i="3"/>
  <c r="G11927" i="3" a="1"/>
  <c r="I11926" i="3"/>
  <c r="G11926" i="3" a="1"/>
  <c r="G11926" i="3" s="1"/>
  <c r="I11925" i="3"/>
  <c r="G11925" i="3" a="1"/>
  <c r="G11925" i="3" s="1"/>
  <c r="I11924" i="3"/>
  <c r="G11924" i="3"/>
  <c r="G11924" i="3" a="1"/>
  <c r="I11923" i="3"/>
  <c r="G11923" i="3"/>
  <c r="G11923" i="3" a="1"/>
  <c r="I11922" i="3"/>
  <c r="G11922" i="3" a="1"/>
  <c r="G11922" i="3" s="1"/>
  <c r="I11921" i="3"/>
  <c r="G11921" i="3" a="1"/>
  <c r="G11921" i="3" s="1"/>
  <c r="I11920" i="3"/>
  <c r="G11920" i="3" a="1"/>
  <c r="G11920" i="3" s="1"/>
  <c r="I11919" i="3"/>
  <c r="G11919" i="3" a="1"/>
  <c r="G11919" i="3" s="1"/>
  <c r="I11918" i="3"/>
  <c r="G11918" i="3" a="1"/>
  <c r="G11918" i="3" s="1"/>
  <c r="I11917" i="3"/>
  <c r="G11917" i="3" a="1"/>
  <c r="G11917" i="3" s="1"/>
  <c r="I11916" i="3"/>
  <c r="G11916" i="3" a="1"/>
  <c r="G11916" i="3" s="1"/>
  <c r="I11915" i="3"/>
  <c r="G11915" i="3" a="1"/>
  <c r="G11915" i="3" s="1"/>
  <c r="I11914" i="3"/>
  <c r="G11914" i="3" a="1"/>
  <c r="G11914" i="3" s="1"/>
  <c r="I11913" i="3"/>
  <c r="G11913" i="3" a="1"/>
  <c r="G11913" i="3" s="1"/>
  <c r="I11912" i="3"/>
  <c r="G11912" i="3" a="1"/>
  <c r="G11912" i="3" s="1"/>
  <c r="I11911" i="3"/>
  <c r="G11911" i="3" a="1"/>
  <c r="G11911" i="3" s="1"/>
  <c r="I11910" i="3"/>
  <c r="G11910" i="3" a="1"/>
  <c r="G11910" i="3" s="1"/>
  <c r="I11909" i="3"/>
  <c r="G11909" i="3" a="1"/>
  <c r="G11909" i="3" s="1"/>
  <c r="I11908" i="3"/>
  <c r="G11908" i="3" a="1"/>
  <c r="G11908" i="3" s="1"/>
  <c r="I11907" i="3"/>
  <c r="G11907" i="3" a="1"/>
  <c r="G11907" i="3" s="1"/>
  <c r="I11906" i="3"/>
  <c r="G11906" i="3" a="1"/>
  <c r="G11906" i="3" s="1"/>
  <c r="I11905" i="3"/>
  <c r="G11905" i="3"/>
  <c r="G11905" i="3" a="1"/>
  <c r="I11904" i="3"/>
  <c r="G11904" i="3"/>
  <c r="G11904" i="3" a="1"/>
  <c r="I11903" i="3"/>
  <c r="G11903" i="3"/>
  <c r="G11903" i="3" a="1"/>
  <c r="I11902" i="3"/>
  <c r="G11902" i="3" a="1"/>
  <c r="G11902" i="3" s="1"/>
  <c r="I11901" i="3"/>
  <c r="G11901" i="3" a="1"/>
  <c r="G11901" i="3" s="1"/>
  <c r="I11900" i="3"/>
  <c r="G11900" i="3"/>
  <c r="G11900" i="3" a="1"/>
  <c r="I11899" i="3"/>
  <c r="G11899" i="3"/>
  <c r="G11899" i="3" a="1"/>
  <c r="I11898" i="3"/>
  <c r="G11898" i="3" a="1"/>
  <c r="G11898" i="3" s="1"/>
  <c r="I11897" i="3"/>
  <c r="G11897" i="3" a="1"/>
  <c r="G11897" i="3" s="1"/>
  <c r="I11896" i="3"/>
  <c r="G11896" i="3"/>
  <c r="G11896" i="3" a="1"/>
  <c r="I11895" i="3"/>
  <c r="G11895" i="3"/>
  <c r="G11895" i="3" a="1"/>
  <c r="I11894" i="3"/>
  <c r="G11894" i="3" a="1"/>
  <c r="G11894" i="3" s="1"/>
  <c r="I11893" i="3"/>
  <c r="G11893" i="3" a="1"/>
  <c r="G11893" i="3" s="1"/>
  <c r="I11892" i="3"/>
  <c r="G11892" i="3"/>
  <c r="G11892" i="3" a="1"/>
  <c r="I11891" i="3"/>
  <c r="G11891" i="3"/>
  <c r="G11891" i="3" a="1"/>
  <c r="I11890" i="3"/>
  <c r="G11890" i="3" a="1"/>
  <c r="G11890" i="3" s="1"/>
  <c r="I11889" i="3"/>
  <c r="G11889" i="3" a="1"/>
  <c r="G11889" i="3" s="1"/>
  <c r="I11888" i="3"/>
  <c r="G11888" i="3" a="1"/>
  <c r="G11888" i="3" s="1"/>
  <c r="I11887" i="3"/>
  <c r="G11887" i="3" a="1"/>
  <c r="G11887" i="3" s="1"/>
  <c r="I11886" i="3"/>
  <c r="G11886" i="3" a="1"/>
  <c r="G11886" i="3" s="1"/>
  <c r="I11885" i="3"/>
  <c r="G11885" i="3" a="1"/>
  <c r="G11885" i="3" s="1"/>
  <c r="I11884" i="3"/>
  <c r="G11884" i="3"/>
  <c r="G11884" i="3" a="1"/>
  <c r="I11883" i="3"/>
  <c r="G11883" i="3"/>
  <c r="G11883" i="3" a="1"/>
  <c r="I11882" i="3"/>
  <c r="G11882" i="3" a="1"/>
  <c r="G11882" i="3" s="1"/>
  <c r="I11881" i="3"/>
  <c r="G11881" i="3" a="1"/>
  <c r="G11881" i="3" s="1"/>
  <c r="I11880" i="3"/>
  <c r="G11880" i="3" a="1"/>
  <c r="G11880" i="3" s="1"/>
  <c r="I11879" i="3"/>
  <c r="G11879" i="3" a="1"/>
  <c r="G11879" i="3" s="1"/>
  <c r="I11878" i="3"/>
  <c r="G11878" i="3" a="1"/>
  <c r="G11878" i="3" s="1"/>
  <c r="I11877" i="3"/>
  <c r="G11877" i="3" a="1"/>
  <c r="G11877" i="3" s="1"/>
  <c r="I11876" i="3"/>
  <c r="G11876" i="3"/>
  <c r="G11876" i="3" a="1"/>
  <c r="I11875" i="3"/>
  <c r="G11875" i="3"/>
  <c r="G11875" i="3" a="1"/>
  <c r="I11874" i="3"/>
  <c r="G11874" i="3" a="1"/>
  <c r="G11874" i="3" s="1"/>
  <c r="I11873" i="3"/>
  <c r="G11873" i="3" a="1"/>
  <c r="G11873" i="3" s="1"/>
  <c r="I11872" i="3"/>
  <c r="G11872" i="3" a="1"/>
  <c r="G11872" i="3" s="1"/>
  <c r="I11871" i="3"/>
  <c r="G11871" i="3" a="1"/>
  <c r="G11871" i="3" s="1"/>
  <c r="I11870" i="3"/>
  <c r="G11870" i="3" a="1"/>
  <c r="G11870" i="3" s="1"/>
  <c r="I11869" i="3"/>
  <c r="G11869" i="3" a="1"/>
  <c r="G11869" i="3" s="1"/>
  <c r="I11868" i="3"/>
  <c r="G11868" i="3"/>
  <c r="G11868" i="3" a="1"/>
  <c r="I11867" i="3"/>
  <c r="G11867" i="3"/>
  <c r="G11867" i="3" a="1"/>
  <c r="I11866" i="3"/>
  <c r="G11866" i="3" a="1"/>
  <c r="G11866" i="3" s="1"/>
  <c r="I11865" i="3"/>
  <c r="G11865" i="3" a="1"/>
  <c r="G11865" i="3" s="1"/>
  <c r="I11864" i="3"/>
  <c r="G11864" i="3" a="1"/>
  <c r="G11864" i="3" s="1"/>
  <c r="I11863" i="3"/>
  <c r="G11863" i="3" a="1"/>
  <c r="G11863" i="3" s="1"/>
  <c r="I11862" i="3"/>
  <c r="G11862" i="3" a="1"/>
  <c r="G11862" i="3" s="1"/>
  <c r="I11861" i="3"/>
  <c r="G11861" i="3" a="1"/>
  <c r="G11861" i="3" s="1"/>
  <c r="I11860" i="3"/>
  <c r="G11860" i="3" a="1"/>
  <c r="G11860" i="3" s="1"/>
  <c r="I11859" i="3"/>
  <c r="G11859" i="3"/>
  <c r="G11859" i="3" a="1"/>
  <c r="I11858" i="3"/>
  <c r="G11858" i="3" a="1"/>
  <c r="G11858" i="3" s="1"/>
  <c r="I11857" i="3"/>
  <c r="G11857" i="3" a="1"/>
  <c r="G11857" i="3" s="1"/>
  <c r="I11856" i="3"/>
  <c r="G11856" i="3" a="1"/>
  <c r="G11856" i="3" s="1"/>
  <c r="I11855" i="3"/>
  <c r="G11855" i="3"/>
  <c r="G11855" i="3" a="1"/>
  <c r="I11854" i="3"/>
  <c r="G11854" i="3" a="1"/>
  <c r="G11854" i="3" s="1"/>
  <c r="I11853" i="3"/>
  <c r="G11853" i="3" a="1"/>
  <c r="G11853" i="3" s="1"/>
  <c r="I11852" i="3"/>
  <c r="G11852" i="3" a="1"/>
  <c r="G11852" i="3" s="1"/>
  <c r="I11851" i="3"/>
  <c r="G11851" i="3" a="1"/>
  <c r="G11851" i="3" s="1"/>
  <c r="I11850" i="3"/>
  <c r="G11850" i="3" a="1"/>
  <c r="G11850" i="3" s="1"/>
  <c r="I11849" i="3"/>
  <c r="G11849" i="3" a="1"/>
  <c r="G11849" i="3" s="1"/>
  <c r="I11848" i="3"/>
  <c r="G11848" i="3" a="1"/>
  <c r="G11848" i="3" s="1"/>
  <c r="I11847" i="3"/>
  <c r="G11847" i="3"/>
  <c r="G11847" i="3" a="1"/>
  <c r="I11846" i="3"/>
  <c r="G11846" i="3" a="1"/>
  <c r="G11846" i="3" s="1"/>
  <c r="I11845" i="3"/>
  <c r="G11845" i="3" a="1"/>
  <c r="G11845" i="3" s="1"/>
  <c r="I11844" i="3"/>
  <c r="G11844" i="3" a="1"/>
  <c r="G11844" i="3" s="1"/>
  <c r="I11843" i="3"/>
  <c r="G11843" i="3"/>
  <c r="G11843" i="3" a="1"/>
  <c r="I11842" i="3"/>
  <c r="G11842" i="3"/>
  <c r="G11842" i="3" a="1"/>
  <c r="I11841" i="3"/>
  <c r="G11841" i="3" a="1"/>
  <c r="G11841" i="3" s="1"/>
  <c r="I11840" i="3"/>
  <c r="G11840" i="3" a="1"/>
  <c r="G11840" i="3" s="1"/>
  <c r="I11839" i="3"/>
  <c r="G11839" i="3" a="1"/>
  <c r="G11839" i="3" s="1"/>
  <c r="I11838" i="3"/>
  <c r="G11838" i="3" a="1"/>
  <c r="G11838" i="3" s="1"/>
  <c r="I11837" i="3"/>
  <c r="G11837" i="3" a="1"/>
  <c r="G11837" i="3" s="1"/>
  <c r="I11836" i="3"/>
  <c r="G11836" i="3" a="1"/>
  <c r="G11836" i="3" s="1"/>
  <c r="I11835" i="3"/>
  <c r="G11835" i="3" a="1"/>
  <c r="G11835" i="3" s="1"/>
  <c r="I11834" i="3"/>
  <c r="G11834" i="3"/>
  <c r="G11834" i="3" a="1"/>
  <c r="I11833" i="3"/>
  <c r="G11833" i="3" a="1"/>
  <c r="G11833" i="3" s="1"/>
  <c r="I11832" i="3"/>
  <c r="G11832" i="3" a="1"/>
  <c r="G11832" i="3" s="1"/>
  <c r="I11831" i="3"/>
  <c r="G11831" i="3" a="1"/>
  <c r="G11831" i="3" s="1"/>
  <c r="I11830" i="3"/>
  <c r="G11830" i="3" a="1"/>
  <c r="G11830" i="3" s="1"/>
  <c r="I11829" i="3"/>
  <c r="G11829" i="3" a="1"/>
  <c r="G11829" i="3" s="1"/>
  <c r="I11828" i="3"/>
  <c r="G11828" i="3" a="1"/>
  <c r="G11828" i="3" s="1"/>
  <c r="I11827" i="3"/>
  <c r="G11827" i="3" a="1"/>
  <c r="G11827" i="3" s="1"/>
  <c r="I11826" i="3"/>
  <c r="G11826" i="3"/>
  <c r="G11826" i="3" a="1"/>
  <c r="I11825" i="3"/>
  <c r="G11825" i="3" a="1"/>
  <c r="G11825" i="3" s="1"/>
  <c r="I11824" i="3"/>
  <c r="G11824" i="3" a="1"/>
  <c r="G11824" i="3" s="1"/>
  <c r="I11823" i="3"/>
  <c r="G11823" i="3" a="1"/>
  <c r="G11823" i="3" s="1"/>
  <c r="I11822" i="3"/>
  <c r="G11822" i="3" a="1"/>
  <c r="G11822" i="3" s="1"/>
  <c r="I11821" i="3"/>
  <c r="G11821" i="3" a="1"/>
  <c r="G11821" i="3" s="1"/>
  <c r="I11820" i="3"/>
  <c r="G11820" i="3" a="1"/>
  <c r="G11820" i="3" s="1"/>
  <c r="I11819" i="3"/>
  <c r="G11819" i="3" a="1"/>
  <c r="G11819" i="3" s="1"/>
  <c r="I11818" i="3"/>
  <c r="G11818" i="3" a="1"/>
  <c r="G11818" i="3" s="1"/>
  <c r="I11817" i="3"/>
  <c r="G11817" i="3" a="1"/>
  <c r="G11817" i="3" s="1"/>
  <c r="I11816" i="3"/>
  <c r="G11816" i="3" a="1"/>
  <c r="G11816" i="3" s="1"/>
  <c r="I11815" i="3"/>
  <c r="G11815" i="3" a="1"/>
  <c r="G11815" i="3" s="1"/>
  <c r="I11814" i="3"/>
  <c r="G11814" i="3"/>
  <c r="G11814" i="3" a="1"/>
  <c r="I11813" i="3"/>
  <c r="G11813" i="3" a="1"/>
  <c r="G11813" i="3" s="1"/>
  <c r="I11812" i="3"/>
  <c r="G11812" i="3" a="1"/>
  <c r="G11812" i="3" s="1"/>
  <c r="I11811" i="3"/>
  <c r="G11811" i="3" a="1"/>
  <c r="G11811" i="3" s="1"/>
  <c r="I11810" i="3"/>
  <c r="G11810" i="3"/>
  <c r="G11810" i="3" a="1"/>
  <c r="I11809" i="3"/>
  <c r="G11809" i="3" a="1"/>
  <c r="G11809" i="3" s="1"/>
  <c r="I11808" i="3"/>
  <c r="G11808" i="3" a="1"/>
  <c r="G11808" i="3" s="1"/>
  <c r="I11807" i="3"/>
  <c r="G11807" i="3" a="1"/>
  <c r="G11807" i="3" s="1"/>
  <c r="I11806" i="3"/>
  <c r="G11806" i="3"/>
  <c r="G11806" i="3" a="1"/>
  <c r="I11805" i="3"/>
  <c r="G11805" i="3" a="1"/>
  <c r="G11805" i="3" s="1"/>
  <c r="I11804" i="3"/>
  <c r="G11804" i="3" a="1"/>
  <c r="G11804" i="3" s="1"/>
  <c r="I11803" i="3"/>
  <c r="G11803" i="3" a="1"/>
  <c r="G11803" i="3" s="1"/>
  <c r="I11802" i="3"/>
  <c r="G11802" i="3" a="1"/>
  <c r="G11802" i="3" s="1"/>
  <c r="I11801" i="3"/>
  <c r="G11801" i="3" a="1"/>
  <c r="G11801" i="3" s="1"/>
  <c r="I11800" i="3"/>
  <c r="G11800" i="3" a="1"/>
  <c r="G11800" i="3" s="1"/>
  <c r="I11799" i="3"/>
  <c r="G11799" i="3" a="1"/>
  <c r="G11799" i="3" s="1"/>
  <c r="I11798" i="3"/>
  <c r="G11798" i="3"/>
  <c r="G11798" i="3" a="1"/>
  <c r="I11797" i="3"/>
  <c r="G11797" i="3" a="1"/>
  <c r="G11797" i="3" s="1"/>
  <c r="I11796" i="3"/>
  <c r="G11796" i="3" a="1"/>
  <c r="G11796" i="3" s="1"/>
  <c r="I11795" i="3"/>
  <c r="G11795" i="3" a="1"/>
  <c r="G11795" i="3" s="1"/>
  <c r="I11794" i="3"/>
  <c r="G11794" i="3" a="1"/>
  <c r="G11794" i="3" s="1"/>
  <c r="I11793" i="3"/>
  <c r="G11793" i="3" a="1"/>
  <c r="G11793" i="3" s="1"/>
  <c r="I11792" i="3"/>
  <c r="G11792" i="3" a="1"/>
  <c r="G11792" i="3" s="1"/>
  <c r="I11791" i="3"/>
  <c r="G11791" i="3" a="1"/>
  <c r="G11791" i="3" s="1"/>
  <c r="I11790" i="3"/>
  <c r="G11790" i="3"/>
  <c r="G11790" i="3" a="1"/>
  <c r="I11789" i="3"/>
  <c r="G11789" i="3" a="1"/>
  <c r="G11789" i="3" s="1"/>
  <c r="I11788" i="3"/>
  <c r="G11788" i="3" a="1"/>
  <c r="G11788" i="3" s="1"/>
  <c r="I11787" i="3"/>
  <c r="G11787" i="3" a="1"/>
  <c r="G11787" i="3" s="1"/>
  <c r="I11786" i="3"/>
  <c r="G11786" i="3" a="1"/>
  <c r="G11786" i="3" s="1"/>
  <c r="I11785" i="3"/>
  <c r="G11785" i="3" a="1"/>
  <c r="G11785" i="3" s="1"/>
  <c r="I11784" i="3"/>
  <c r="G11784" i="3" a="1"/>
  <c r="G11784" i="3" s="1"/>
  <c r="I11783" i="3"/>
  <c r="G11783" i="3" a="1"/>
  <c r="G11783" i="3" s="1"/>
  <c r="I11782" i="3"/>
  <c r="G11782" i="3"/>
  <c r="G11782" i="3" a="1"/>
  <c r="I11781" i="3"/>
  <c r="G11781" i="3" a="1"/>
  <c r="G11781" i="3" s="1"/>
  <c r="I11780" i="3"/>
  <c r="G11780" i="3" a="1"/>
  <c r="G11780" i="3" s="1"/>
  <c r="I11779" i="3"/>
  <c r="G11779" i="3" a="1"/>
  <c r="G11779" i="3" s="1"/>
  <c r="I11778" i="3"/>
  <c r="G11778" i="3" a="1"/>
  <c r="G11778" i="3" s="1"/>
  <c r="I11777" i="3"/>
  <c r="G11777" i="3" a="1"/>
  <c r="G11777" i="3" s="1"/>
  <c r="I11776" i="3"/>
  <c r="G11776" i="3" a="1"/>
  <c r="G11776" i="3" s="1"/>
  <c r="I11775" i="3"/>
  <c r="G11775" i="3" a="1"/>
  <c r="G11775" i="3" s="1"/>
  <c r="I11774" i="3"/>
  <c r="G11774" i="3"/>
  <c r="G11774" i="3" a="1"/>
  <c r="I11773" i="3"/>
  <c r="G11773" i="3" a="1"/>
  <c r="G11773" i="3" s="1"/>
  <c r="I11772" i="3"/>
  <c r="G11772" i="3" a="1"/>
  <c r="G11772" i="3" s="1"/>
  <c r="I11771" i="3"/>
  <c r="G11771" i="3" a="1"/>
  <c r="G11771" i="3" s="1"/>
  <c r="I11770" i="3"/>
  <c r="G11770" i="3" a="1"/>
  <c r="G11770" i="3" s="1"/>
  <c r="I11769" i="3"/>
  <c r="G11769" i="3" a="1"/>
  <c r="G11769" i="3" s="1"/>
  <c r="I11768" i="3"/>
  <c r="G11768" i="3" a="1"/>
  <c r="G11768" i="3" s="1"/>
  <c r="I11767" i="3"/>
  <c r="G11767" i="3" a="1"/>
  <c r="G11767" i="3" s="1"/>
  <c r="I11766" i="3"/>
  <c r="G11766" i="3"/>
  <c r="G11766" i="3" a="1"/>
  <c r="I11765" i="3"/>
  <c r="G11765" i="3" a="1"/>
  <c r="G11765" i="3" s="1"/>
  <c r="I11764" i="3"/>
  <c r="G11764" i="3" a="1"/>
  <c r="G11764" i="3" s="1"/>
  <c r="I11763" i="3"/>
  <c r="G11763" i="3" a="1"/>
  <c r="G11763" i="3" s="1"/>
  <c r="I11762" i="3"/>
  <c r="G11762" i="3" a="1"/>
  <c r="G11762" i="3" s="1"/>
  <c r="I11761" i="3"/>
  <c r="G11761" i="3" a="1"/>
  <c r="G11761" i="3" s="1"/>
  <c r="I11760" i="3"/>
  <c r="G11760" i="3" a="1"/>
  <c r="G11760" i="3" s="1"/>
  <c r="I11759" i="3"/>
  <c r="G11759" i="3" a="1"/>
  <c r="G11759" i="3" s="1"/>
  <c r="I11758" i="3"/>
  <c r="G11758" i="3"/>
  <c r="G11758" i="3" a="1"/>
  <c r="I11757" i="3"/>
  <c r="G11757" i="3" a="1"/>
  <c r="G11757" i="3" s="1"/>
  <c r="I11756" i="3"/>
  <c r="G11756" i="3" a="1"/>
  <c r="G11756" i="3" s="1"/>
  <c r="I11755" i="3"/>
  <c r="G11755" i="3" a="1"/>
  <c r="G11755" i="3" s="1"/>
  <c r="I11754" i="3"/>
  <c r="G11754" i="3" a="1"/>
  <c r="G11754" i="3" s="1"/>
  <c r="I11753" i="3"/>
  <c r="G11753" i="3" a="1"/>
  <c r="G11753" i="3" s="1"/>
  <c r="I11752" i="3"/>
  <c r="G11752" i="3" a="1"/>
  <c r="G11752" i="3" s="1"/>
  <c r="I11751" i="3"/>
  <c r="G11751" i="3" a="1"/>
  <c r="G11751" i="3" s="1"/>
  <c r="I11750" i="3"/>
  <c r="G11750" i="3"/>
  <c r="G11750" i="3" a="1"/>
  <c r="I11749" i="3"/>
  <c r="G11749" i="3" a="1"/>
  <c r="G11749" i="3" s="1"/>
  <c r="I11748" i="3"/>
  <c r="G11748" i="3" a="1"/>
  <c r="G11748" i="3" s="1"/>
  <c r="I11747" i="3"/>
  <c r="G11747" i="3" a="1"/>
  <c r="G11747" i="3" s="1"/>
  <c r="I11746" i="3"/>
  <c r="G11746" i="3" a="1"/>
  <c r="G11746" i="3" s="1"/>
  <c r="I11745" i="3"/>
  <c r="G11745" i="3" a="1"/>
  <c r="G11745" i="3" s="1"/>
  <c r="I11744" i="3"/>
  <c r="G11744" i="3" a="1"/>
  <c r="G11744" i="3" s="1"/>
  <c r="I11743" i="3"/>
  <c r="G11743" i="3" a="1"/>
  <c r="G11743" i="3" s="1"/>
  <c r="I11742" i="3"/>
  <c r="G11742" i="3"/>
  <c r="G11742" i="3" a="1"/>
  <c r="I11741" i="3"/>
  <c r="G11741" i="3" a="1"/>
  <c r="G11741" i="3" s="1"/>
  <c r="I11740" i="3"/>
  <c r="G11740" i="3" a="1"/>
  <c r="G11740" i="3" s="1"/>
  <c r="I11739" i="3"/>
  <c r="G11739" i="3" a="1"/>
  <c r="G11739" i="3" s="1"/>
  <c r="I11738" i="3"/>
  <c r="G11738" i="3" a="1"/>
  <c r="G11738" i="3" s="1"/>
  <c r="I11737" i="3"/>
  <c r="G11737" i="3" a="1"/>
  <c r="G11737" i="3" s="1"/>
  <c r="I11736" i="3"/>
  <c r="G11736" i="3" a="1"/>
  <c r="G11736" i="3" s="1"/>
  <c r="I11735" i="3"/>
  <c r="G11735" i="3" a="1"/>
  <c r="G11735" i="3" s="1"/>
  <c r="I11734" i="3"/>
  <c r="G11734" i="3"/>
  <c r="G11734" i="3" a="1"/>
  <c r="I11733" i="3"/>
  <c r="G11733" i="3" a="1"/>
  <c r="G11733" i="3" s="1"/>
  <c r="I11732" i="3"/>
  <c r="G11732" i="3" a="1"/>
  <c r="G11732" i="3" s="1"/>
  <c r="I11731" i="3"/>
  <c r="G11731" i="3" a="1"/>
  <c r="G11731" i="3" s="1"/>
  <c r="I11730" i="3"/>
  <c r="G11730" i="3" a="1"/>
  <c r="G11730" i="3" s="1"/>
  <c r="I11729" i="3"/>
  <c r="G11729" i="3" a="1"/>
  <c r="G11729" i="3" s="1"/>
  <c r="I11728" i="3"/>
  <c r="G11728" i="3" a="1"/>
  <c r="G11728" i="3" s="1"/>
  <c r="I11727" i="3"/>
  <c r="G11727" i="3" a="1"/>
  <c r="G11727" i="3" s="1"/>
  <c r="I11726" i="3"/>
  <c r="G11726" i="3"/>
  <c r="G11726" i="3" a="1"/>
  <c r="I11725" i="3"/>
  <c r="G11725" i="3" a="1"/>
  <c r="G11725" i="3" s="1"/>
  <c r="I11724" i="3"/>
  <c r="G11724" i="3" a="1"/>
  <c r="G11724" i="3" s="1"/>
  <c r="I11723" i="3"/>
  <c r="G11723" i="3" a="1"/>
  <c r="G11723" i="3" s="1"/>
  <c r="I11722" i="3"/>
  <c r="G11722" i="3" a="1"/>
  <c r="G11722" i="3" s="1"/>
  <c r="I11721" i="3"/>
  <c r="G11721" i="3" a="1"/>
  <c r="G11721" i="3" s="1"/>
  <c r="I11720" i="3"/>
  <c r="G11720" i="3" a="1"/>
  <c r="G11720" i="3" s="1"/>
  <c r="I11719" i="3"/>
  <c r="G11719" i="3" a="1"/>
  <c r="G11719" i="3" s="1"/>
  <c r="I11718" i="3"/>
  <c r="G11718" i="3"/>
  <c r="G11718" i="3" a="1"/>
  <c r="I11717" i="3"/>
  <c r="G11717" i="3" a="1"/>
  <c r="G11717" i="3" s="1"/>
  <c r="I11716" i="3"/>
  <c r="G11716" i="3" a="1"/>
  <c r="G11716" i="3" s="1"/>
  <c r="I11715" i="3"/>
  <c r="G11715" i="3" a="1"/>
  <c r="G11715" i="3" s="1"/>
  <c r="I11714" i="3"/>
  <c r="G11714" i="3" a="1"/>
  <c r="G11714" i="3" s="1"/>
  <c r="I11713" i="3"/>
  <c r="G11713" i="3" a="1"/>
  <c r="G11713" i="3" s="1"/>
  <c r="I11712" i="3"/>
  <c r="G11712" i="3" a="1"/>
  <c r="G11712" i="3" s="1"/>
  <c r="I11711" i="3"/>
  <c r="G11711" i="3" a="1"/>
  <c r="G11711" i="3" s="1"/>
  <c r="I11710" i="3"/>
  <c r="G11710" i="3"/>
  <c r="G11710" i="3" a="1"/>
  <c r="I11709" i="3"/>
  <c r="G11709" i="3" a="1"/>
  <c r="G11709" i="3" s="1"/>
  <c r="I11708" i="3"/>
  <c r="G11708" i="3" a="1"/>
  <c r="G11708" i="3" s="1"/>
  <c r="I11707" i="3"/>
  <c r="G11707" i="3" a="1"/>
  <c r="G11707" i="3" s="1"/>
  <c r="I11706" i="3"/>
  <c r="G11706" i="3" a="1"/>
  <c r="G11706" i="3" s="1"/>
  <c r="I11705" i="3"/>
  <c r="G11705" i="3" a="1"/>
  <c r="G11705" i="3" s="1"/>
  <c r="I11704" i="3"/>
  <c r="G11704" i="3" a="1"/>
  <c r="G11704" i="3" s="1"/>
  <c r="I11703" i="3"/>
  <c r="G11703" i="3" a="1"/>
  <c r="G11703" i="3" s="1"/>
  <c r="I11702" i="3"/>
  <c r="G11702" i="3"/>
  <c r="G11702" i="3" a="1"/>
  <c r="I11701" i="3"/>
  <c r="G11701" i="3" a="1"/>
  <c r="G11701" i="3" s="1"/>
  <c r="I11700" i="3"/>
  <c r="G11700" i="3" a="1"/>
  <c r="G11700" i="3" s="1"/>
  <c r="I11699" i="3"/>
  <c r="G11699" i="3"/>
  <c r="G11699" i="3" a="1"/>
  <c r="I11698" i="3"/>
  <c r="G11698" i="3"/>
  <c r="G11698" i="3" a="1"/>
  <c r="I11697" i="3"/>
  <c r="G11697" i="3" a="1"/>
  <c r="G11697" i="3" s="1"/>
  <c r="I11696" i="3"/>
  <c r="G11696" i="3" a="1"/>
  <c r="G11696" i="3" s="1"/>
  <c r="I11695" i="3"/>
  <c r="G11695" i="3" a="1"/>
  <c r="G11695" i="3" s="1"/>
  <c r="I11694" i="3"/>
  <c r="G11694" i="3" a="1"/>
  <c r="G11694" i="3" s="1"/>
  <c r="I11693" i="3"/>
  <c r="G11693" i="3" a="1"/>
  <c r="G11693" i="3" s="1"/>
  <c r="I11692" i="3"/>
  <c r="G11692" i="3" a="1"/>
  <c r="G11692" i="3" s="1"/>
  <c r="I11691" i="3"/>
  <c r="G11691" i="3" a="1"/>
  <c r="G11691" i="3" s="1"/>
  <c r="I11690" i="3"/>
  <c r="G11690" i="3" a="1"/>
  <c r="G11690" i="3" s="1"/>
  <c r="I11689" i="3"/>
  <c r="G11689" i="3" a="1"/>
  <c r="G11689" i="3" s="1"/>
  <c r="I11688" i="3"/>
  <c r="G11688" i="3" a="1"/>
  <c r="G11688" i="3" s="1"/>
  <c r="I11687" i="3"/>
  <c r="G11687" i="3" a="1"/>
  <c r="G11687" i="3" s="1"/>
  <c r="I11686" i="3"/>
  <c r="G11686" i="3"/>
  <c r="G11686" i="3" a="1"/>
  <c r="I11685" i="3"/>
  <c r="G11685" i="3" a="1"/>
  <c r="G11685" i="3" s="1"/>
  <c r="I11684" i="3"/>
  <c r="G11684" i="3" a="1"/>
  <c r="G11684" i="3" s="1"/>
  <c r="I11683" i="3"/>
  <c r="G11683" i="3"/>
  <c r="G11683" i="3" a="1"/>
  <c r="I11682" i="3"/>
  <c r="G11682" i="3"/>
  <c r="G11682" i="3" a="1"/>
  <c r="I11681" i="3"/>
  <c r="G11681" i="3" a="1"/>
  <c r="G11681" i="3" s="1"/>
  <c r="I11680" i="3"/>
  <c r="G11680" i="3" a="1"/>
  <c r="G11680" i="3" s="1"/>
  <c r="I11679" i="3"/>
  <c r="G11679" i="3" a="1"/>
  <c r="G11679" i="3" s="1"/>
  <c r="I11678" i="3"/>
  <c r="G11678" i="3" a="1"/>
  <c r="G11678" i="3" s="1"/>
  <c r="I11677" i="3"/>
  <c r="G11677" i="3" a="1"/>
  <c r="G11677" i="3" s="1"/>
  <c r="I11676" i="3"/>
  <c r="G11676" i="3" a="1"/>
  <c r="G11676" i="3" s="1"/>
  <c r="I11675" i="3"/>
  <c r="G11675" i="3" a="1"/>
  <c r="G11675" i="3" s="1"/>
  <c r="I11674" i="3"/>
  <c r="G11674" i="3" a="1"/>
  <c r="G11674" i="3" s="1"/>
  <c r="I11673" i="3"/>
  <c r="G11673" i="3" a="1"/>
  <c r="G11673" i="3" s="1"/>
  <c r="I11672" i="3"/>
  <c r="G11672" i="3" a="1"/>
  <c r="G11672" i="3" s="1"/>
  <c r="I11671" i="3"/>
  <c r="G11671" i="3" a="1"/>
  <c r="G11671" i="3" s="1"/>
  <c r="I11670" i="3"/>
  <c r="G11670" i="3"/>
  <c r="G11670" i="3" a="1"/>
  <c r="I11669" i="3"/>
  <c r="G11669" i="3" a="1"/>
  <c r="G11669" i="3" s="1"/>
  <c r="I11668" i="3"/>
  <c r="G11668" i="3" a="1"/>
  <c r="G11668" i="3" s="1"/>
  <c r="I11667" i="3"/>
  <c r="G11667" i="3"/>
  <c r="G11667" i="3" a="1"/>
  <c r="I11666" i="3"/>
  <c r="G11666" i="3"/>
  <c r="G11666" i="3" a="1"/>
  <c r="I11665" i="3"/>
  <c r="G11665" i="3" a="1"/>
  <c r="G11665" i="3" s="1"/>
  <c r="I11664" i="3"/>
  <c r="G11664" i="3" a="1"/>
  <c r="G11664" i="3" s="1"/>
  <c r="I11663" i="3"/>
  <c r="G11663" i="3" a="1"/>
  <c r="G11663" i="3" s="1"/>
  <c r="I11662" i="3"/>
  <c r="G11662" i="3" a="1"/>
  <c r="G11662" i="3" s="1"/>
  <c r="I11661" i="3"/>
  <c r="G11661" i="3" a="1"/>
  <c r="G11661" i="3" s="1"/>
  <c r="I11660" i="3"/>
  <c r="G11660" i="3" a="1"/>
  <c r="G11660" i="3" s="1"/>
  <c r="I11659" i="3"/>
  <c r="G11659" i="3" a="1"/>
  <c r="G11659" i="3" s="1"/>
  <c r="I11658" i="3"/>
  <c r="G11658" i="3" a="1"/>
  <c r="G11658" i="3" s="1"/>
  <c r="I11657" i="3"/>
  <c r="G11657" i="3" a="1"/>
  <c r="G11657" i="3" s="1"/>
  <c r="I11656" i="3"/>
  <c r="G11656" i="3" a="1"/>
  <c r="G11656" i="3" s="1"/>
  <c r="I11655" i="3"/>
  <c r="G11655" i="3" a="1"/>
  <c r="G11655" i="3" s="1"/>
  <c r="I11654" i="3"/>
  <c r="G11654" i="3"/>
  <c r="G11654" i="3" a="1"/>
  <c r="I11653" i="3"/>
  <c r="G11653" i="3" a="1"/>
  <c r="G11653" i="3" s="1"/>
  <c r="I11652" i="3"/>
  <c r="G11652" i="3" a="1"/>
  <c r="G11652" i="3" s="1"/>
  <c r="I11651" i="3"/>
  <c r="G11651" i="3"/>
  <c r="G11651" i="3" a="1"/>
  <c r="I11650" i="3"/>
  <c r="G11650" i="3"/>
  <c r="G11650" i="3" a="1"/>
  <c r="I11649" i="3"/>
  <c r="G11649" i="3" a="1"/>
  <c r="G11649" i="3" s="1"/>
  <c r="I11648" i="3"/>
  <c r="G11648" i="3" a="1"/>
  <c r="G11648" i="3" s="1"/>
  <c r="I11647" i="3"/>
  <c r="G11647" i="3" a="1"/>
  <c r="G11647" i="3" s="1"/>
  <c r="I11646" i="3"/>
  <c r="G11646" i="3" a="1"/>
  <c r="G11646" i="3" s="1"/>
  <c r="I11645" i="3"/>
  <c r="G11645" i="3" a="1"/>
  <c r="G11645" i="3" s="1"/>
  <c r="I11644" i="3"/>
  <c r="G11644" i="3" a="1"/>
  <c r="G11644" i="3" s="1"/>
  <c r="I11643" i="3"/>
  <c r="G11643" i="3" a="1"/>
  <c r="G11643" i="3" s="1"/>
  <c r="I11642" i="3"/>
  <c r="G11642" i="3" a="1"/>
  <c r="G11642" i="3" s="1"/>
  <c r="I11641" i="3"/>
  <c r="G11641" i="3" a="1"/>
  <c r="G11641" i="3" s="1"/>
  <c r="I11640" i="3"/>
  <c r="G11640" i="3" a="1"/>
  <c r="G11640" i="3" s="1"/>
  <c r="I11639" i="3"/>
  <c r="G11639" i="3" a="1"/>
  <c r="G11639" i="3" s="1"/>
  <c r="I11638" i="3"/>
  <c r="G11638" i="3"/>
  <c r="G11638" i="3" a="1"/>
  <c r="I11637" i="3"/>
  <c r="G11637" i="3" a="1"/>
  <c r="G11637" i="3" s="1"/>
  <c r="I11636" i="3"/>
  <c r="G11636" i="3" a="1"/>
  <c r="G11636" i="3" s="1"/>
  <c r="I11635" i="3"/>
  <c r="G11635" i="3" a="1"/>
  <c r="G11635" i="3" s="1"/>
  <c r="I11634" i="3"/>
  <c r="G11634" i="3" a="1"/>
  <c r="G11634" i="3" s="1"/>
  <c r="I11633" i="3"/>
  <c r="G11633" i="3" a="1"/>
  <c r="G11633" i="3" s="1"/>
  <c r="I11632" i="3"/>
  <c r="G11632" i="3" a="1"/>
  <c r="G11632" i="3" s="1"/>
  <c r="I11631" i="3"/>
  <c r="G11631" i="3" a="1"/>
  <c r="G11631" i="3" s="1"/>
  <c r="I11630" i="3"/>
  <c r="G11630" i="3"/>
  <c r="G11630" i="3" a="1"/>
  <c r="I11629" i="3"/>
  <c r="G11629" i="3" a="1"/>
  <c r="G11629" i="3" s="1"/>
  <c r="I11628" i="3"/>
  <c r="G11628" i="3" a="1"/>
  <c r="G11628" i="3" s="1"/>
  <c r="I11627" i="3"/>
  <c r="G11627" i="3"/>
  <c r="G11627" i="3" a="1"/>
  <c r="I11626" i="3"/>
  <c r="G11626" i="3"/>
  <c r="G11626" i="3" a="1"/>
  <c r="I11625" i="3"/>
  <c r="G11625" i="3" a="1"/>
  <c r="G11625" i="3" s="1"/>
  <c r="I11624" i="3"/>
  <c r="G11624" i="3" a="1"/>
  <c r="G11624" i="3" s="1"/>
  <c r="I11623" i="3"/>
  <c r="G11623" i="3" a="1"/>
  <c r="G11623" i="3" s="1"/>
  <c r="I11622" i="3"/>
  <c r="G11622" i="3" a="1"/>
  <c r="G11622" i="3" s="1"/>
  <c r="I11621" i="3"/>
  <c r="G11621" i="3" a="1"/>
  <c r="G11621" i="3" s="1"/>
  <c r="I11620" i="3"/>
  <c r="G11620" i="3" a="1"/>
  <c r="G11620" i="3" s="1"/>
  <c r="I11619" i="3"/>
  <c r="G11619" i="3" a="1"/>
  <c r="G11619" i="3" s="1"/>
  <c r="I11618" i="3"/>
  <c r="G11618" i="3"/>
  <c r="G11618" i="3" a="1"/>
  <c r="I11617" i="3"/>
  <c r="G11617" i="3" a="1"/>
  <c r="G11617" i="3" s="1"/>
  <c r="I11616" i="3"/>
  <c r="G11616" i="3" a="1"/>
  <c r="G11616" i="3" s="1"/>
  <c r="I11615" i="3"/>
  <c r="G11615" i="3" a="1"/>
  <c r="G11615" i="3" s="1"/>
  <c r="I11614" i="3"/>
  <c r="G11614" i="3" a="1"/>
  <c r="G11614" i="3" s="1"/>
  <c r="I11613" i="3"/>
  <c r="G11613" i="3" a="1"/>
  <c r="G11613" i="3" s="1"/>
  <c r="I11612" i="3"/>
  <c r="G11612" i="3" a="1"/>
  <c r="G11612" i="3" s="1"/>
  <c r="I11611" i="3"/>
  <c r="G11611" i="3" a="1"/>
  <c r="G11611" i="3" s="1"/>
  <c r="I11610" i="3"/>
  <c r="G11610" i="3" a="1"/>
  <c r="G11610" i="3" s="1"/>
  <c r="I11609" i="3"/>
  <c r="G11609" i="3" a="1"/>
  <c r="G11609" i="3" s="1"/>
  <c r="I11608" i="3"/>
  <c r="G11608" i="3" a="1"/>
  <c r="G11608" i="3" s="1"/>
  <c r="I11607" i="3"/>
  <c r="G11607" i="3" a="1"/>
  <c r="G11607" i="3" s="1"/>
  <c r="I11606" i="3"/>
  <c r="G11606" i="3"/>
  <c r="G11606" i="3" a="1"/>
  <c r="I11605" i="3"/>
  <c r="G11605" i="3" a="1"/>
  <c r="G11605" i="3" s="1"/>
  <c r="I11604" i="3"/>
  <c r="G11604" i="3" a="1"/>
  <c r="G11604" i="3" s="1"/>
  <c r="I11603" i="3"/>
  <c r="G11603" i="3" a="1"/>
  <c r="G11603" i="3" s="1"/>
  <c r="I11602" i="3"/>
  <c r="G11602" i="3" a="1"/>
  <c r="G11602" i="3" s="1"/>
  <c r="I11601" i="3"/>
  <c r="G11601" i="3" a="1"/>
  <c r="G11601" i="3" s="1"/>
  <c r="I11600" i="3"/>
  <c r="G11600" i="3" a="1"/>
  <c r="G11600" i="3" s="1"/>
  <c r="I11599" i="3"/>
  <c r="G11599" i="3" a="1"/>
  <c r="G11599" i="3" s="1"/>
  <c r="I11598" i="3"/>
  <c r="G11598" i="3"/>
  <c r="G11598" i="3" a="1"/>
  <c r="I11597" i="3"/>
  <c r="G11597" i="3" a="1"/>
  <c r="G11597" i="3" s="1"/>
  <c r="I11596" i="3"/>
  <c r="G11596" i="3" a="1"/>
  <c r="G11596" i="3" s="1"/>
  <c r="I11595" i="3"/>
  <c r="G11595" i="3" a="1"/>
  <c r="G11595" i="3" s="1"/>
  <c r="I11594" i="3"/>
  <c r="G11594" i="3" a="1"/>
  <c r="G11594" i="3" s="1"/>
  <c r="I11593" i="3"/>
  <c r="G11593" i="3" a="1"/>
  <c r="G11593" i="3" s="1"/>
  <c r="I11592" i="3"/>
  <c r="G11592" i="3" a="1"/>
  <c r="G11592" i="3" s="1"/>
  <c r="I11591" i="3"/>
  <c r="G11591" i="3" a="1"/>
  <c r="G11591" i="3" s="1"/>
  <c r="I11590" i="3"/>
  <c r="G11590" i="3"/>
  <c r="G11590" i="3" a="1"/>
  <c r="I11589" i="3"/>
  <c r="G11589" i="3" a="1"/>
  <c r="G11589" i="3" s="1"/>
  <c r="I11588" i="3"/>
  <c r="G11588" i="3" a="1"/>
  <c r="G11588" i="3" s="1"/>
  <c r="I11587" i="3"/>
  <c r="G11587" i="3"/>
  <c r="G11587" i="3" a="1"/>
  <c r="I11586" i="3"/>
  <c r="G11586" i="3"/>
  <c r="G11586" i="3" a="1"/>
  <c r="I11585" i="3"/>
  <c r="G11585" i="3" a="1"/>
  <c r="G11585" i="3" s="1"/>
  <c r="I11584" i="3"/>
  <c r="G11584" i="3" a="1"/>
  <c r="G11584" i="3" s="1"/>
  <c r="I11583" i="3"/>
  <c r="G11583" i="3" a="1"/>
  <c r="G11583" i="3" s="1"/>
  <c r="I11582" i="3"/>
  <c r="G11582" i="3" a="1"/>
  <c r="G11582" i="3" s="1"/>
  <c r="I11581" i="3"/>
  <c r="G11581" i="3" a="1"/>
  <c r="G11581" i="3" s="1"/>
  <c r="I11580" i="3"/>
  <c r="G11580" i="3" a="1"/>
  <c r="G11580" i="3" s="1"/>
  <c r="I11579" i="3"/>
  <c r="G11579" i="3" a="1"/>
  <c r="G11579" i="3" s="1"/>
  <c r="I11578" i="3"/>
  <c r="G11578" i="3" a="1"/>
  <c r="G11578" i="3" s="1"/>
  <c r="I11577" i="3"/>
  <c r="G11577" i="3" a="1"/>
  <c r="G11577" i="3" s="1"/>
  <c r="I11576" i="3"/>
  <c r="G11576" i="3" a="1"/>
  <c r="G11576" i="3" s="1"/>
  <c r="I11575" i="3"/>
  <c r="G11575" i="3" a="1"/>
  <c r="G11575" i="3" s="1"/>
  <c r="I11574" i="3"/>
  <c r="G11574" i="3"/>
  <c r="G11574" i="3" a="1"/>
  <c r="I11573" i="3"/>
  <c r="G11573" i="3" a="1"/>
  <c r="G11573" i="3" s="1"/>
  <c r="I11572" i="3"/>
  <c r="G11572" i="3" a="1"/>
  <c r="G11572" i="3" s="1"/>
  <c r="I11571" i="3"/>
  <c r="G11571" i="3" a="1"/>
  <c r="G11571" i="3" s="1"/>
  <c r="I11570" i="3"/>
  <c r="G11570" i="3" a="1"/>
  <c r="G11570" i="3" s="1"/>
  <c r="I11569" i="3"/>
  <c r="G11569" i="3" a="1"/>
  <c r="G11569" i="3" s="1"/>
  <c r="I11568" i="3"/>
  <c r="G11568" i="3" a="1"/>
  <c r="G11568" i="3" s="1"/>
  <c r="I11567" i="3"/>
  <c r="G11567" i="3" a="1"/>
  <c r="G11567" i="3" s="1"/>
  <c r="I11566" i="3"/>
  <c r="G11566" i="3"/>
  <c r="G11566" i="3" a="1"/>
  <c r="I11565" i="3"/>
  <c r="G11565" i="3" a="1"/>
  <c r="G11565" i="3" s="1"/>
  <c r="I11564" i="3"/>
  <c r="G11564" i="3" a="1"/>
  <c r="G11564" i="3" s="1"/>
  <c r="I11563" i="3"/>
  <c r="G11563" i="3" a="1"/>
  <c r="G11563" i="3" s="1"/>
  <c r="I11562" i="3"/>
  <c r="G11562" i="3" a="1"/>
  <c r="G11562" i="3" s="1"/>
  <c r="I11561" i="3"/>
  <c r="G11561" i="3" a="1"/>
  <c r="G11561" i="3" s="1"/>
  <c r="I11560" i="3"/>
  <c r="G11560" i="3" a="1"/>
  <c r="G11560" i="3" s="1"/>
  <c r="I11559" i="3"/>
  <c r="G11559" i="3" a="1"/>
  <c r="G11559" i="3" s="1"/>
  <c r="I11558" i="3"/>
  <c r="G11558" i="3"/>
  <c r="G11558" i="3" a="1"/>
  <c r="I11557" i="3"/>
  <c r="G11557" i="3" a="1"/>
  <c r="G11557" i="3" s="1"/>
  <c r="I11556" i="3"/>
  <c r="G11556" i="3" a="1"/>
  <c r="G11556" i="3" s="1"/>
  <c r="I11555" i="3"/>
  <c r="G11555" i="3"/>
  <c r="G11555" i="3" a="1"/>
  <c r="I11554" i="3"/>
  <c r="G11554" i="3"/>
  <c r="G11554" i="3" a="1"/>
  <c r="I11553" i="3"/>
  <c r="G11553" i="3" a="1"/>
  <c r="G11553" i="3" s="1"/>
  <c r="I11552" i="3"/>
  <c r="G11552" i="3" a="1"/>
  <c r="G11552" i="3" s="1"/>
  <c r="I11551" i="3"/>
  <c r="G11551" i="3" a="1"/>
  <c r="G11551" i="3" s="1"/>
  <c r="I11550" i="3"/>
  <c r="G11550" i="3" a="1"/>
  <c r="G11550" i="3" s="1"/>
  <c r="I11549" i="3"/>
  <c r="G11549" i="3" a="1"/>
  <c r="G11549" i="3" s="1"/>
  <c r="I11548" i="3"/>
  <c r="G11548" i="3" a="1"/>
  <c r="G11548" i="3" s="1"/>
  <c r="I11547" i="3"/>
  <c r="G11547" i="3" a="1"/>
  <c r="G11547" i="3" s="1"/>
  <c r="I11546" i="3"/>
  <c r="G11546" i="3" a="1"/>
  <c r="G11546" i="3" s="1"/>
  <c r="I11545" i="3"/>
  <c r="G11545" i="3" a="1"/>
  <c r="G11545" i="3" s="1"/>
  <c r="I11544" i="3"/>
  <c r="G11544" i="3" a="1"/>
  <c r="G11544" i="3" s="1"/>
  <c r="I11543" i="3"/>
  <c r="G11543" i="3" a="1"/>
  <c r="G11543" i="3" s="1"/>
  <c r="I11542" i="3"/>
  <c r="G11542" i="3"/>
  <c r="G11542" i="3" a="1"/>
  <c r="I11541" i="3"/>
  <c r="G11541" i="3" a="1"/>
  <c r="G11541" i="3" s="1"/>
  <c r="I11540" i="3"/>
  <c r="G11540" i="3" a="1"/>
  <c r="G11540" i="3" s="1"/>
  <c r="I11539" i="3"/>
  <c r="G11539" i="3"/>
  <c r="G11539" i="3" a="1"/>
  <c r="I11538" i="3"/>
  <c r="G11538" i="3"/>
  <c r="G11538" i="3" a="1"/>
  <c r="I11537" i="3"/>
  <c r="G11537" i="3" a="1"/>
  <c r="G11537" i="3" s="1"/>
  <c r="I11536" i="3"/>
  <c r="G11536" i="3" a="1"/>
  <c r="G11536" i="3" s="1"/>
  <c r="I11535" i="3"/>
  <c r="G11535" i="3" a="1"/>
  <c r="G11535" i="3" s="1"/>
  <c r="I11534" i="3"/>
  <c r="G11534" i="3" a="1"/>
  <c r="G11534" i="3" s="1"/>
  <c r="I11533" i="3"/>
  <c r="G11533" i="3" a="1"/>
  <c r="G11533" i="3" s="1"/>
  <c r="I11532" i="3"/>
  <c r="G11532" i="3" a="1"/>
  <c r="G11532" i="3" s="1"/>
  <c r="I11531" i="3"/>
  <c r="G11531" i="3" a="1"/>
  <c r="G11531" i="3" s="1"/>
  <c r="I11530" i="3"/>
  <c r="G11530" i="3" a="1"/>
  <c r="G11530" i="3" s="1"/>
  <c r="I11529" i="3"/>
  <c r="G11529" i="3" a="1"/>
  <c r="G11529" i="3" s="1"/>
  <c r="I11528" i="3"/>
  <c r="G11528" i="3" a="1"/>
  <c r="G11528" i="3" s="1"/>
  <c r="I11527" i="3"/>
  <c r="G11527" i="3" a="1"/>
  <c r="G11527" i="3" s="1"/>
  <c r="I11526" i="3"/>
  <c r="G11526" i="3"/>
  <c r="G11526" i="3" a="1"/>
  <c r="I11525" i="3"/>
  <c r="G11525" i="3" a="1"/>
  <c r="G11525" i="3" s="1"/>
  <c r="I11524" i="3"/>
  <c r="G11524" i="3" a="1"/>
  <c r="G11524" i="3" s="1"/>
  <c r="I11523" i="3"/>
  <c r="G11523" i="3"/>
  <c r="G11523" i="3" a="1"/>
  <c r="I11522" i="3"/>
  <c r="G11522" i="3"/>
  <c r="G11522" i="3" a="1"/>
  <c r="I11521" i="3"/>
  <c r="G11521" i="3" a="1"/>
  <c r="G11521" i="3" s="1"/>
  <c r="I11520" i="3"/>
  <c r="G11520" i="3" a="1"/>
  <c r="G11520" i="3" s="1"/>
  <c r="I11519" i="3"/>
  <c r="G11519" i="3" a="1"/>
  <c r="G11519" i="3" s="1"/>
  <c r="I11518" i="3"/>
  <c r="G11518" i="3" a="1"/>
  <c r="G11518" i="3" s="1"/>
  <c r="I11517" i="3"/>
  <c r="G11517" i="3" a="1"/>
  <c r="G11517" i="3" s="1"/>
  <c r="I11516" i="3"/>
  <c r="G11516" i="3" a="1"/>
  <c r="G11516" i="3" s="1"/>
  <c r="I11515" i="3"/>
  <c r="G11515" i="3" a="1"/>
  <c r="G11515" i="3" s="1"/>
  <c r="I11514" i="3"/>
  <c r="G11514" i="3" a="1"/>
  <c r="G11514" i="3" s="1"/>
  <c r="I11513" i="3"/>
  <c r="G11513" i="3" a="1"/>
  <c r="G11513" i="3" s="1"/>
  <c r="I11512" i="3"/>
  <c r="G11512" i="3" a="1"/>
  <c r="G11512" i="3" s="1"/>
  <c r="I11511" i="3"/>
  <c r="G11511" i="3" a="1"/>
  <c r="G11511" i="3" s="1"/>
  <c r="I11510" i="3"/>
  <c r="G11510" i="3"/>
  <c r="G11510" i="3" a="1"/>
  <c r="I11509" i="3"/>
  <c r="G11509" i="3" a="1"/>
  <c r="G11509" i="3" s="1"/>
  <c r="I11508" i="3"/>
  <c r="G11508" i="3" a="1"/>
  <c r="G11508" i="3" s="1"/>
  <c r="I11507" i="3"/>
  <c r="G11507" i="3"/>
  <c r="G11507" i="3" a="1"/>
  <c r="I11506" i="3"/>
  <c r="G11506" i="3"/>
  <c r="G11506" i="3" a="1"/>
  <c r="I11505" i="3"/>
  <c r="G11505" i="3" a="1"/>
  <c r="G11505" i="3" s="1"/>
  <c r="I11504" i="3"/>
  <c r="G11504" i="3" a="1"/>
  <c r="G11504" i="3" s="1"/>
  <c r="I11503" i="3"/>
  <c r="G11503" i="3" a="1"/>
  <c r="G11503" i="3" s="1"/>
  <c r="I11502" i="3"/>
  <c r="G11502" i="3" a="1"/>
  <c r="G11502" i="3" s="1"/>
  <c r="I11501" i="3"/>
  <c r="G11501" i="3" a="1"/>
  <c r="G11501" i="3" s="1"/>
  <c r="I11500" i="3"/>
  <c r="G11500" i="3" a="1"/>
  <c r="G11500" i="3" s="1"/>
  <c r="I11499" i="3"/>
  <c r="G11499" i="3" a="1"/>
  <c r="G11499" i="3" s="1"/>
  <c r="I11498" i="3"/>
  <c r="G11498" i="3" a="1"/>
  <c r="G11498" i="3" s="1"/>
  <c r="I11497" i="3"/>
  <c r="G11497" i="3" a="1"/>
  <c r="G11497" i="3" s="1"/>
  <c r="I11496" i="3"/>
  <c r="G11496" i="3" a="1"/>
  <c r="G11496" i="3" s="1"/>
  <c r="I11495" i="3"/>
  <c r="G11495" i="3" a="1"/>
  <c r="G11495" i="3" s="1"/>
  <c r="I11494" i="3"/>
  <c r="G11494" i="3"/>
  <c r="G11494" i="3" a="1"/>
  <c r="I11493" i="3"/>
  <c r="G11493" i="3" a="1"/>
  <c r="G11493" i="3" s="1"/>
  <c r="I11492" i="3"/>
  <c r="G11492" i="3" a="1"/>
  <c r="G11492" i="3" s="1"/>
  <c r="I11491" i="3"/>
  <c r="G11491" i="3" a="1"/>
  <c r="G11491" i="3" s="1"/>
  <c r="I11490" i="3"/>
  <c r="G11490" i="3" a="1"/>
  <c r="G11490" i="3" s="1"/>
  <c r="I11489" i="3"/>
  <c r="G11489" i="3" a="1"/>
  <c r="G11489" i="3" s="1"/>
  <c r="I11488" i="3"/>
  <c r="G11488" i="3" a="1"/>
  <c r="G11488" i="3" s="1"/>
  <c r="I11487" i="3"/>
  <c r="G11487" i="3" a="1"/>
  <c r="G11487" i="3" s="1"/>
  <c r="I11486" i="3"/>
  <c r="G11486" i="3"/>
  <c r="G11486" i="3" a="1"/>
  <c r="I11485" i="3"/>
  <c r="G11485" i="3" a="1"/>
  <c r="G11485" i="3" s="1"/>
  <c r="I11484" i="3"/>
  <c r="G11484" i="3" a="1"/>
  <c r="G11484" i="3" s="1"/>
  <c r="I11483" i="3"/>
  <c r="G11483" i="3" a="1"/>
  <c r="G11483" i="3" s="1"/>
  <c r="I11482" i="3"/>
  <c r="G11482" i="3" a="1"/>
  <c r="G11482" i="3" s="1"/>
  <c r="I11481" i="3"/>
  <c r="G11481" i="3" a="1"/>
  <c r="G11481" i="3" s="1"/>
  <c r="I11480" i="3"/>
  <c r="G11480" i="3" a="1"/>
  <c r="G11480" i="3" s="1"/>
  <c r="I11479" i="3"/>
  <c r="G11479" i="3" a="1"/>
  <c r="G11479" i="3" s="1"/>
  <c r="I11478" i="3"/>
  <c r="G11478" i="3"/>
  <c r="G11478" i="3" a="1"/>
  <c r="I11477" i="3"/>
  <c r="G11477" i="3" a="1"/>
  <c r="G11477" i="3" s="1"/>
  <c r="I11476" i="3"/>
  <c r="G11476" i="3" a="1"/>
  <c r="G11476" i="3" s="1"/>
  <c r="I11475" i="3"/>
  <c r="G11475" i="3"/>
  <c r="G11475" i="3" a="1"/>
  <c r="I11474" i="3"/>
  <c r="G11474" i="3"/>
  <c r="G11474" i="3" a="1"/>
  <c r="I11473" i="3"/>
  <c r="G11473" i="3" a="1"/>
  <c r="G11473" i="3" s="1"/>
  <c r="I11472" i="3"/>
  <c r="G11472" i="3" a="1"/>
  <c r="G11472" i="3" s="1"/>
  <c r="I11471" i="3"/>
  <c r="G11471" i="3" a="1"/>
  <c r="G11471" i="3" s="1"/>
  <c r="I11470" i="3"/>
  <c r="G11470" i="3" a="1"/>
  <c r="G11470" i="3" s="1"/>
  <c r="I11469" i="3"/>
  <c r="G11469" i="3" a="1"/>
  <c r="G11469" i="3" s="1"/>
  <c r="I11468" i="3"/>
  <c r="G11468" i="3" a="1"/>
  <c r="G11468" i="3" s="1"/>
  <c r="I11467" i="3"/>
  <c r="G11467" i="3" a="1"/>
  <c r="G11467" i="3" s="1"/>
  <c r="I11466" i="3"/>
  <c r="G11466" i="3"/>
  <c r="G11466" i="3" a="1"/>
  <c r="I11465" i="3"/>
  <c r="G11465" i="3" a="1"/>
  <c r="G11465" i="3" s="1"/>
  <c r="I11464" i="3"/>
  <c r="G11464" i="3" a="1"/>
  <c r="G11464" i="3" s="1"/>
  <c r="I11463" i="3"/>
  <c r="G11463" i="3" a="1"/>
  <c r="G11463" i="3" s="1"/>
  <c r="I11462" i="3"/>
  <c r="G11462" i="3" a="1"/>
  <c r="G11462" i="3" s="1"/>
  <c r="I11461" i="3"/>
  <c r="G11461" i="3" a="1"/>
  <c r="G11461" i="3" s="1"/>
  <c r="I11460" i="3"/>
  <c r="G11460" i="3" a="1"/>
  <c r="G11460" i="3" s="1"/>
  <c r="I11459" i="3"/>
  <c r="G11459" i="3" a="1"/>
  <c r="G11459" i="3" s="1"/>
  <c r="I11458" i="3"/>
  <c r="G11458" i="3" a="1"/>
  <c r="G11458" i="3" s="1"/>
  <c r="I11457" i="3"/>
  <c r="G11457" i="3" a="1"/>
  <c r="G11457" i="3" s="1"/>
  <c r="I11456" i="3"/>
  <c r="G11456" i="3" a="1"/>
  <c r="G11456" i="3" s="1"/>
  <c r="I11455" i="3"/>
  <c r="G11455" i="3" a="1"/>
  <c r="G11455" i="3" s="1"/>
  <c r="I11454" i="3"/>
  <c r="G11454" i="3"/>
  <c r="G11454" i="3" a="1"/>
  <c r="I11453" i="3"/>
  <c r="G11453" i="3" a="1"/>
  <c r="G11453" i="3" s="1"/>
  <c r="I11452" i="3"/>
  <c r="G11452" i="3" a="1"/>
  <c r="G11452" i="3" s="1"/>
  <c r="I11451" i="3"/>
  <c r="G11451" i="3" a="1"/>
  <c r="G11451" i="3" s="1"/>
  <c r="I11450" i="3"/>
  <c r="G11450" i="3" a="1"/>
  <c r="G11450" i="3" s="1"/>
  <c r="I11449" i="3"/>
  <c r="G11449" i="3" a="1"/>
  <c r="G11449" i="3" s="1"/>
  <c r="I11448" i="3"/>
  <c r="G11448" i="3" a="1"/>
  <c r="G11448" i="3" s="1"/>
  <c r="I11447" i="3"/>
  <c r="G11447" i="3" a="1"/>
  <c r="G11447" i="3" s="1"/>
  <c r="I11446" i="3"/>
  <c r="G11446" i="3"/>
  <c r="G11446" i="3" a="1"/>
  <c r="I11445" i="3"/>
  <c r="G11445" i="3" a="1"/>
  <c r="G11445" i="3" s="1"/>
  <c r="I11444" i="3"/>
  <c r="G11444" i="3" a="1"/>
  <c r="G11444" i="3" s="1"/>
  <c r="I11443" i="3"/>
  <c r="G11443" i="3"/>
  <c r="G11443" i="3" a="1"/>
  <c r="I11442" i="3"/>
  <c r="G11442" i="3"/>
  <c r="G11442" i="3" a="1"/>
  <c r="I11441" i="3"/>
  <c r="G11441" i="3" a="1"/>
  <c r="G11441" i="3" s="1"/>
  <c r="I11440" i="3"/>
  <c r="G11440" i="3" a="1"/>
  <c r="G11440" i="3" s="1"/>
  <c r="I11439" i="3"/>
  <c r="G11439" i="3" a="1"/>
  <c r="G11439" i="3" s="1"/>
  <c r="I11438" i="3"/>
  <c r="G11438" i="3" a="1"/>
  <c r="G11438" i="3" s="1"/>
  <c r="I11437" i="3"/>
  <c r="G11437" i="3" a="1"/>
  <c r="G11437" i="3" s="1"/>
  <c r="I11436" i="3"/>
  <c r="G11436" i="3" a="1"/>
  <c r="G11436" i="3" s="1"/>
  <c r="I11435" i="3"/>
  <c r="G11435" i="3" a="1"/>
  <c r="G11435" i="3" s="1"/>
  <c r="I11434" i="3"/>
  <c r="G11434" i="3"/>
  <c r="G11434" i="3" a="1"/>
  <c r="I11433" i="3"/>
  <c r="G11433" i="3" a="1"/>
  <c r="G11433" i="3" s="1"/>
  <c r="I11432" i="3"/>
  <c r="G11432" i="3" a="1"/>
  <c r="G11432" i="3" s="1"/>
  <c r="I11431" i="3"/>
  <c r="G11431" i="3" a="1"/>
  <c r="G11431" i="3" s="1"/>
  <c r="I11430" i="3"/>
  <c r="G11430" i="3" a="1"/>
  <c r="G11430" i="3" s="1"/>
  <c r="I11429" i="3"/>
  <c r="G11429" i="3" a="1"/>
  <c r="G11429" i="3" s="1"/>
  <c r="I11428" i="3"/>
  <c r="G11428" i="3" a="1"/>
  <c r="G11428" i="3" s="1"/>
  <c r="I11427" i="3"/>
  <c r="G11427" i="3" a="1"/>
  <c r="G11427" i="3" s="1"/>
  <c r="I11426" i="3"/>
  <c r="G11426" i="3" a="1"/>
  <c r="G11426" i="3" s="1"/>
  <c r="I11425" i="3"/>
  <c r="G11425" i="3" a="1"/>
  <c r="G11425" i="3" s="1"/>
  <c r="I11424" i="3"/>
  <c r="G11424" i="3" a="1"/>
  <c r="G11424" i="3" s="1"/>
  <c r="I11423" i="3"/>
  <c r="G11423" i="3" a="1"/>
  <c r="G11423" i="3" s="1"/>
  <c r="I11422" i="3"/>
  <c r="G11422" i="3"/>
  <c r="G11422" i="3" a="1"/>
  <c r="I11421" i="3"/>
  <c r="G11421" i="3" a="1"/>
  <c r="G11421" i="3" s="1"/>
  <c r="I11420" i="3"/>
  <c r="G11420" i="3" a="1"/>
  <c r="G11420" i="3" s="1"/>
  <c r="I11419" i="3"/>
  <c r="G11419" i="3" a="1"/>
  <c r="G11419" i="3" s="1"/>
  <c r="I11418" i="3"/>
  <c r="G11418" i="3" a="1"/>
  <c r="G11418" i="3" s="1"/>
  <c r="I11417" i="3"/>
  <c r="G11417" i="3" a="1"/>
  <c r="G11417" i="3" s="1"/>
  <c r="I11416" i="3"/>
  <c r="G11416" i="3" a="1"/>
  <c r="G11416" i="3" s="1"/>
  <c r="I11415" i="3"/>
  <c r="G11415" i="3" a="1"/>
  <c r="G11415" i="3" s="1"/>
  <c r="I11414" i="3"/>
  <c r="G11414" i="3"/>
  <c r="G11414" i="3" a="1"/>
  <c r="I11413" i="3"/>
  <c r="G11413" i="3" a="1"/>
  <c r="G11413" i="3" s="1"/>
  <c r="I11412" i="3"/>
  <c r="G11412" i="3" a="1"/>
  <c r="G11412" i="3" s="1"/>
  <c r="I11411" i="3"/>
  <c r="G11411" i="3" a="1"/>
  <c r="G11411" i="3" s="1"/>
  <c r="I11410" i="3"/>
  <c r="G11410" i="3" a="1"/>
  <c r="G11410" i="3" s="1"/>
  <c r="I11409" i="3"/>
  <c r="G11409" i="3" a="1"/>
  <c r="G11409" i="3" s="1"/>
  <c r="I11408" i="3"/>
  <c r="G11408" i="3" a="1"/>
  <c r="G11408" i="3" s="1"/>
  <c r="I11407" i="3"/>
  <c r="G11407" i="3" a="1"/>
  <c r="G11407" i="3" s="1"/>
  <c r="I11406" i="3"/>
  <c r="G11406" i="3"/>
  <c r="G11406" i="3" a="1"/>
  <c r="I11405" i="3"/>
  <c r="G11405" i="3" a="1"/>
  <c r="G11405" i="3" s="1"/>
  <c r="I11404" i="3"/>
  <c r="G11404" i="3" a="1"/>
  <c r="G11404" i="3" s="1"/>
  <c r="I11403" i="3"/>
  <c r="G11403" i="3" a="1"/>
  <c r="G11403" i="3" s="1"/>
  <c r="I11402" i="3"/>
  <c r="G11402" i="3" a="1"/>
  <c r="G11402" i="3" s="1"/>
  <c r="I11401" i="3"/>
  <c r="G11401" i="3" a="1"/>
  <c r="G11401" i="3" s="1"/>
  <c r="I11400" i="3"/>
  <c r="G11400" i="3" a="1"/>
  <c r="G11400" i="3" s="1"/>
  <c r="I11399" i="3"/>
  <c r="G11399" i="3" a="1"/>
  <c r="G11399" i="3" s="1"/>
  <c r="I11398" i="3"/>
  <c r="G11398" i="3"/>
  <c r="G11398" i="3" a="1"/>
  <c r="I11397" i="3"/>
  <c r="G11397" i="3" a="1"/>
  <c r="G11397" i="3" s="1"/>
  <c r="I11396" i="3"/>
  <c r="G11396" i="3" a="1"/>
  <c r="G11396" i="3" s="1"/>
  <c r="I11395" i="3"/>
  <c r="G11395" i="3"/>
  <c r="G11395" i="3" a="1"/>
  <c r="I11394" i="3"/>
  <c r="G11394" i="3"/>
  <c r="G11394" i="3" a="1"/>
  <c r="I11393" i="3"/>
  <c r="G11393" i="3" a="1"/>
  <c r="G11393" i="3" s="1"/>
  <c r="I11392" i="3"/>
  <c r="G11392" i="3" a="1"/>
  <c r="G11392" i="3" s="1"/>
  <c r="I11391" i="3"/>
  <c r="G11391" i="3" a="1"/>
  <c r="G11391" i="3" s="1"/>
  <c r="I11390" i="3"/>
  <c r="G11390" i="3" a="1"/>
  <c r="G11390" i="3" s="1"/>
  <c r="I11389" i="3"/>
  <c r="G11389" i="3" a="1"/>
  <c r="G11389" i="3" s="1"/>
  <c r="I11388" i="3"/>
  <c r="G11388" i="3" a="1"/>
  <c r="G11388" i="3" s="1"/>
  <c r="I11387" i="3"/>
  <c r="G11387" i="3" a="1"/>
  <c r="G11387" i="3" s="1"/>
  <c r="I11386" i="3"/>
  <c r="G11386" i="3" a="1"/>
  <c r="G11386" i="3" s="1"/>
  <c r="I11385" i="3"/>
  <c r="G11385" i="3" a="1"/>
  <c r="G11385" i="3" s="1"/>
  <c r="I11384" i="3"/>
  <c r="G11384" i="3" a="1"/>
  <c r="G11384" i="3" s="1"/>
  <c r="I11383" i="3"/>
  <c r="G11383" i="3" a="1"/>
  <c r="G11383" i="3" s="1"/>
  <c r="I11382" i="3"/>
  <c r="G11382" i="3"/>
  <c r="G11382" i="3" a="1"/>
  <c r="I11381" i="3"/>
  <c r="G11381" i="3" a="1"/>
  <c r="G11381" i="3" s="1"/>
  <c r="I11380" i="3"/>
  <c r="G11380" i="3" a="1"/>
  <c r="G11380" i="3" s="1"/>
  <c r="I11379" i="3"/>
  <c r="G11379" i="3"/>
  <c r="G11379" i="3" a="1"/>
  <c r="I11378" i="3"/>
  <c r="G11378" i="3"/>
  <c r="G11378" i="3" a="1"/>
  <c r="I11377" i="3"/>
  <c r="G11377" i="3" a="1"/>
  <c r="G11377" i="3" s="1"/>
  <c r="I11376" i="3"/>
  <c r="G11376" i="3" a="1"/>
  <c r="G11376" i="3" s="1"/>
  <c r="I11375" i="3"/>
  <c r="G11375" i="3" a="1"/>
  <c r="G11375" i="3" s="1"/>
  <c r="I11374" i="3"/>
  <c r="G11374" i="3" a="1"/>
  <c r="G11374" i="3" s="1"/>
  <c r="I11373" i="3"/>
  <c r="G11373" i="3" a="1"/>
  <c r="G11373" i="3" s="1"/>
  <c r="I11372" i="3"/>
  <c r="G11372" i="3" a="1"/>
  <c r="G11372" i="3" s="1"/>
  <c r="I11371" i="3"/>
  <c r="G11371" i="3" a="1"/>
  <c r="G11371" i="3" s="1"/>
  <c r="I11370" i="3"/>
  <c r="G11370" i="3" a="1"/>
  <c r="G11370" i="3" s="1"/>
  <c r="I11369" i="3"/>
  <c r="G11369" i="3" a="1"/>
  <c r="G11369" i="3" s="1"/>
  <c r="I11368" i="3"/>
  <c r="G11368" i="3" a="1"/>
  <c r="G11368" i="3" s="1"/>
  <c r="I11367" i="3"/>
  <c r="G11367" i="3" a="1"/>
  <c r="G11367" i="3" s="1"/>
  <c r="I11366" i="3"/>
  <c r="G11366" i="3" a="1"/>
  <c r="G11366" i="3" s="1"/>
  <c r="I11365" i="3"/>
  <c r="G11365" i="3" a="1"/>
  <c r="G11365" i="3" s="1"/>
  <c r="I11364" i="3"/>
  <c r="G11364" i="3" a="1"/>
  <c r="G11364" i="3" s="1"/>
  <c r="I11363" i="3"/>
  <c r="G11363" i="3"/>
  <c r="G11363" i="3" a="1"/>
  <c r="I11362" i="3"/>
  <c r="G11362" i="3"/>
  <c r="G11362" i="3" a="1"/>
  <c r="I11361" i="3"/>
  <c r="G11361" i="3" a="1"/>
  <c r="G11361" i="3" s="1"/>
  <c r="I11360" i="3"/>
  <c r="G11360" i="3" a="1"/>
  <c r="G11360" i="3" s="1"/>
  <c r="I11359" i="3"/>
  <c r="G11359" i="3" a="1"/>
  <c r="G11359" i="3" s="1"/>
  <c r="I11358" i="3"/>
  <c r="G11358" i="3" a="1"/>
  <c r="G11358" i="3" s="1"/>
  <c r="I11357" i="3"/>
  <c r="G11357" i="3" a="1"/>
  <c r="G11357" i="3" s="1"/>
  <c r="I11356" i="3"/>
  <c r="G11356" i="3" a="1"/>
  <c r="G11356" i="3" s="1"/>
  <c r="I11355" i="3"/>
  <c r="G11355" i="3" a="1"/>
  <c r="G11355" i="3" s="1"/>
  <c r="I11354" i="3"/>
  <c r="G11354" i="3" a="1"/>
  <c r="G11354" i="3" s="1"/>
  <c r="I11353" i="3"/>
  <c r="G11353" i="3" a="1"/>
  <c r="G11353" i="3" s="1"/>
  <c r="I11352" i="3"/>
  <c r="G11352" i="3" a="1"/>
  <c r="G11352" i="3" s="1"/>
  <c r="I11351" i="3"/>
  <c r="G11351" i="3" a="1"/>
  <c r="G11351" i="3" s="1"/>
  <c r="I11350" i="3"/>
  <c r="G11350" i="3"/>
  <c r="G11350" i="3" a="1"/>
  <c r="I11349" i="3"/>
  <c r="G11349" i="3" a="1"/>
  <c r="G11349" i="3" s="1"/>
  <c r="I11348" i="3"/>
  <c r="G11348" i="3" a="1"/>
  <c r="G11348" i="3" s="1"/>
  <c r="I11347" i="3"/>
  <c r="G11347" i="3" a="1"/>
  <c r="G11347" i="3" s="1"/>
  <c r="I11346" i="3"/>
  <c r="G11346" i="3" a="1"/>
  <c r="G11346" i="3" s="1"/>
  <c r="I11345" i="3"/>
  <c r="G11345" i="3" a="1"/>
  <c r="G11345" i="3" s="1"/>
  <c r="I11344" i="3"/>
  <c r="G11344" i="3" a="1"/>
  <c r="G11344" i="3" s="1"/>
  <c r="I11343" i="3"/>
  <c r="G11343" i="3" a="1"/>
  <c r="G11343" i="3" s="1"/>
  <c r="I11342" i="3"/>
  <c r="G11342" i="3" a="1"/>
  <c r="G11342" i="3" s="1"/>
  <c r="I11341" i="3"/>
  <c r="G11341" i="3" a="1"/>
  <c r="G11341" i="3" s="1"/>
  <c r="I11340" i="3"/>
  <c r="G11340" i="3" a="1"/>
  <c r="G11340" i="3" s="1"/>
  <c r="I11339" i="3"/>
  <c r="G11339" i="3" a="1"/>
  <c r="G11339" i="3" s="1"/>
  <c r="I11338" i="3"/>
  <c r="G11338" i="3" a="1"/>
  <c r="G11338" i="3" s="1"/>
  <c r="I11337" i="3"/>
  <c r="G11337" i="3" a="1"/>
  <c r="G11337" i="3" s="1"/>
  <c r="I11336" i="3"/>
  <c r="G11336" i="3" a="1"/>
  <c r="G11336" i="3" s="1"/>
  <c r="I11335" i="3"/>
  <c r="G11335" i="3" a="1"/>
  <c r="G11335" i="3" s="1"/>
  <c r="I11334" i="3"/>
  <c r="G11334" i="3" a="1"/>
  <c r="G11334" i="3" s="1"/>
  <c r="I11333" i="3"/>
  <c r="G11333" i="3" a="1"/>
  <c r="G11333" i="3" s="1"/>
  <c r="I11332" i="3"/>
  <c r="G11332" i="3" a="1"/>
  <c r="G11332" i="3" s="1"/>
  <c r="I11331" i="3"/>
  <c r="G11331" i="3"/>
  <c r="G11331" i="3" a="1"/>
  <c r="I11330" i="3"/>
  <c r="G11330" i="3"/>
  <c r="G11330" i="3" a="1"/>
  <c r="I11329" i="3"/>
  <c r="G11329" i="3" a="1"/>
  <c r="G11329" i="3" s="1"/>
  <c r="I11328" i="3"/>
  <c r="G11328" i="3" a="1"/>
  <c r="G11328" i="3" s="1"/>
  <c r="I11327" i="3"/>
  <c r="G11327" i="3" a="1"/>
  <c r="G11327" i="3" s="1"/>
  <c r="I11326" i="3"/>
  <c r="G11326" i="3" a="1"/>
  <c r="G11326" i="3" s="1"/>
  <c r="I11325" i="3"/>
  <c r="G11325" i="3" a="1"/>
  <c r="G11325" i="3" s="1"/>
  <c r="I11324" i="3"/>
  <c r="G11324" i="3" a="1"/>
  <c r="G11324" i="3" s="1"/>
  <c r="I11323" i="3"/>
  <c r="G11323" i="3" a="1"/>
  <c r="G11323" i="3" s="1"/>
  <c r="I11322" i="3"/>
  <c r="G11322" i="3" a="1"/>
  <c r="G11322" i="3" s="1"/>
  <c r="I11321" i="3"/>
  <c r="G11321" i="3" a="1"/>
  <c r="G11321" i="3" s="1"/>
  <c r="I11320" i="3"/>
  <c r="G11320" i="3" a="1"/>
  <c r="G11320" i="3" s="1"/>
  <c r="I11319" i="3"/>
  <c r="G11319" i="3" a="1"/>
  <c r="G11319" i="3" s="1"/>
  <c r="I11318" i="3"/>
  <c r="G11318" i="3"/>
  <c r="G11318" i="3" a="1"/>
  <c r="I11317" i="3"/>
  <c r="G11317" i="3" a="1"/>
  <c r="G11317" i="3" s="1"/>
  <c r="I11316" i="3"/>
  <c r="G11316" i="3" a="1"/>
  <c r="G11316" i="3" s="1"/>
  <c r="I11315" i="3"/>
  <c r="G11315" i="3" a="1"/>
  <c r="G11315" i="3" s="1"/>
  <c r="I11314" i="3"/>
  <c r="G11314" i="3" a="1"/>
  <c r="G11314" i="3" s="1"/>
  <c r="I11313" i="3"/>
  <c r="G11313" i="3" a="1"/>
  <c r="G11313" i="3" s="1"/>
  <c r="I11312" i="3"/>
  <c r="G11312" i="3" a="1"/>
  <c r="G11312" i="3" s="1"/>
  <c r="I11311" i="3"/>
  <c r="G11311" i="3" a="1"/>
  <c r="G11311" i="3" s="1"/>
  <c r="I11310" i="3"/>
  <c r="G11310" i="3" a="1"/>
  <c r="G11310" i="3" s="1"/>
  <c r="I11309" i="3"/>
  <c r="G11309" i="3" a="1"/>
  <c r="G11309" i="3" s="1"/>
  <c r="I11308" i="3"/>
  <c r="G11308" i="3" a="1"/>
  <c r="G11308" i="3" s="1"/>
  <c r="I11307" i="3"/>
  <c r="G11307" i="3" a="1"/>
  <c r="G11307" i="3" s="1"/>
  <c r="I11306" i="3"/>
  <c r="G11306" i="3" a="1"/>
  <c r="G11306" i="3" s="1"/>
  <c r="I11305" i="3"/>
  <c r="G11305" i="3" a="1"/>
  <c r="G11305" i="3" s="1"/>
  <c r="I11304" i="3"/>
  <c r="G11304" i="3" a="1"/>
  <c r="G11304" i="3" s="1"/>
  <c r="I11303" i="3"/>
  <c r="G11303" i="3" a="1"/>
  <c r="G11303" i="3" s="1"/>
  <c r="I11302" i="3"/>
  <c r="G11302" i="3" a="1"/>
  <c r="G11302" i="3" s="1"/>
  <c r="I11301" i="3"/>
  <c r="G11301" i="3" a="1"/>
  <c r="G11301" i="3" s="1"/>
  <c r="I11300" i="3"/>
  <c r="G11300" i="3" a="1"/>
  <c r="G11300" i="3" s="1"/>
  <c r="I11299" i="3"/>
  <c r="G11299" i="3"/>
  <c r="G11299" i="3" a="1"/>
  <c r="I11298" i="3"/>
  <c r="G11298" i="3"/>
  <c r="G11298" i="3" a="1"/>
  <c r="I11297" i="3"/>
  <c r="G11297" i="3" a="1"/>
  <c r="G11297" i="3" s="1"/>
  <c r="I11296" i="3"/>
  <c r="G11296" i="3" a="1"/>
  <c r="G11296" i="3" s="1"/>
  <c r="I11295" i="3"/>
  <c r="G11295" i="3" a="1"/>
  <c r="G11295" i="3" s="1"/>
  <c r="I11294" i="3"/>
  <c r="G11294" i="3" a="1"/>
  <c r="G11294" i="3" s="1"/>
  <c r="I11293" i="3"/>
  <c r="G11293" i="3" a="1"/>
  <c r="G11293" i="3" s="1"/>
  <c r="I11292" i="3"/>
  <c r="G11292" i="3" a="1"/>
  <c r="G11292" i="3" s="1"/>
  <c r="I11291" i="3"/>
  <c r="G11291" i="3" a="1"/>
  <c r="G11291" i="3" s="1"/>
  <c r="I11290" i="3"/>
  <c r="G11290" i="3" a="1"/>
  <c r="G11290" i="3" s="1"/>
  <c r="I11289" i="3"/>
  <c r="G11289" i="3" a="1"/>
  <c r="G11289" i="3" s="1"/>
  <c r="I11288" i="3"/>
  <c r="G11288" i="3" a="1"/>
  <c r="G11288" i="3" s="1"/>
  <c r="I11287" i="3"/>
  <c r="G11287" i="3" a="1"/>
  <c r="G11287" i="3" s="1"/>
  <c r="I11286" i="3"/>
  <c r="G11286" i="3"/>
  <c r="G11286" i="3" a="1"/>
  <c r="I11285" i="3"/>
  <c r="G11285" i="3" a="1"/>
  <c r="G11285" i="3" s="1"/>
  <c r="I11284" i="3"/>
  <c r="G11284" i="3" a="1"/>
  <c r="G11284" i="3" s="1"/>
  <c r="I11283" i="3"/>
  <c r="G11283" i="3" a="1"/>
  <c r="G11283" i="3" s="1"/>
  <c r="I11282" i="3"/>
  <c r="G11282" i="3" a="1"/>
  <c r="G11282" i="3" s="1"/>
  <c r="I11281" i="3"/>
  <c r="G11281" i="3" a="1"/>
  <c r="G11281" i="3" s="1"/>
  <c r="I11280" i="3"/>
  <c r="G11280" i="3" a="1"/>
  <c r="G11280" i="3" s="1"/>
  <c r="I11279" i="3"/>
  <c r="G11279" i="3" a="1"/>
  <c r="G11279" i="3" s="1"/>
  <c r="I11278" i="3"/>
  <c r="G11278" i="3" a="1"/>
  <c r="G11278" i="3" s="1"/>
  <c r="I11277" i="3"/>
  <c r="G11277" i="3" a="1"/>
  <c r="G11277" i="3" s="1"/>
  <c r="I11276" i="3"/>
  <c r="G11276" i="3" a="1"/>
  <c r="G11276" i="3" s="1"/>
  <c r="I11275" i="3"/>
  <c r="G11275" i="3" a="1"/>
  <c r="G11275" i="3" s="1"/>
  <c r="I11274" i="3"/>
  <c r="G11274" i="3"/>
  <c r="G11274" i="3" a="1"/>
  <c r="I11273" i="3"/>
  <c r="G11273" i="3" a="1"/>
  <c r="G11273" i="3" s="1"/>
  <c r="I11272" i="3"/>
  <c r="G11272" i="3" a="1"/>
  <c r="G11272" i="3" s="1"/>
  <c r="I11271" i="3"/>
  <c r="G11271" i="3" a="1"/>
  <c r="G11271" i="3" s="1"/>
  <c r="I11270" i="3"/>
  <c r="G11270" i="3" a="1"/>
  <c r="G11270" i="3" s="1"/>
  <c r="I11269" i="3"/>
  <c r="G11269" i="3" a="1"/>
  <c r="G11269" i="3" s="1"/>
  <c r="I11268" i="3"/>
  <c r="G11268" i="3" a="1"/>
  <c r="G11268" i="3" s="1"/>
  <c r="I11267" i="3"/>
  <c r="G11267" i="3" a="1"/>
  <c r="G11267" i="3" s="1"/>
  <c r="I11266" i="3"/>
  <c r="G11266" i="3" a="1"/>
  <c r="G11266" i="3" s="1"/>
  <c r="I11265" i="3"/>
  <c r="G11265" i="3" a="1"/>
  <c r="G11265" i="3" s="1"/>
  <c r="I11264" i="3"/>
  <c r="G11264" i="3" a="1"/>
  <c r="G11264" i="3" s="1"/>
  <c r="I11263" i="3"/>
  <c r="G11263" i="3" a="1"/>
  <c r="G11263" i="3" s="1"/>
  <c r="I11262" i="3"/>
  <c r="G11262" i="3" a="1"/>
  <c r="G11262" i="3" s="1"/>
  <c r="I11261" i="3"/>
  <c r="G11261" i="3" a="1"/>
  <c r="G11261" i="3" s="1"/>
  <c r="I11260" i="3"/>
  <c r="G11260" i="3" a="1"/>
  <c r="G11260" i="3" s="1"/>
  <c r="I11259" i="3"/>
  <c r="G11259" i="3" a="1"/>
  <c r="G11259" i="3" s="1"/>
  <c r="I11258" i="3"/>
  <c r="G11258" i="3" a="1"/>
  <c r="G11258" i="3" s="1"/>
  <c r="I11257" i="3"/>
  <c r="G11257" i="3" a="1"/>
  <c r="G11257" i="3" s="1"/>
  <c r="I11256" i="3"/>
  <c r="G11256" i="3" a="1"/>
  <c r="G11256" i="3" s="1"/>
  <c r="I11255" i="3"/>
  <c r="G11255" i="3" a="1"/>
  <c r="G11255" i="3" s="1"/>
  <c r="I11254" i="3"/>
  <c r="G11254" i="3" a="1"/>
  <c r="G11254" i="3" s="1"/>
  <c r="I11253" i="3"/>
  <c r="G11253" i="3" a="1"/>
  <c r="G11253" i="3" s="1"/>
  <c r="I11252" i="3"/>
  <c r="G11252" i="3" a="1"/>
  <c r="G11252" i="3" s="1"/>
  <c r="I11251" i="3"/>
  <c r="G11251" i="3" a="1"/>
  <c r="G11251" i="3" s="1"/>
  <c r="I11250" i="3"/>
  <c r="G11250" i="3"/>
  <c r="G11250" i="3" a="1"/>
  <c r="I11249" i="3"/>
  <c r="G11249" i="3"/>
  <c r="G11249" i="3" a="1"/>
  <c r="I11248" i="3"/>
  <c r="G11248" i="3"/>
  <c r="G11248" i="3" a="1"/>
  <c r="I11247" i="3"/>
  <c r="G11247" i="3" a="1"/>
  <c r="G11247" i="3" s="1"/>
  <c r="I11246" i="3"/>
  <c r="G11246" i="3" a="1"/>
  <c r="G11246" i="3" s="1"/>
  <c r="I11245" i="3"/>
  <c r="G11245" i="3" a="1"/>
  <c r="G11245" i="3" s="1"/>
  <c r="I11244" i="3"/>
  <c r="G11244" i="3" a="1"/>
  <c r="G11244" i="3" s="1"/>
  <c r="I11243" i="3"/>
  <c r="G11243" i="3" a="1"/>
  <c r="G11243" i="3" s="1"/>
  <c r="I11242" i="3"/>
  <c r="G11242" i="3" a="1"/>
  <c r="G11242" i="3" s="1"/>
  <c r="I11241" i="3"/>
  <c r="G11241" i="3" a="1"/>
  <c r="G11241" i="3" s="1"/>
  <c r="I11240" i="3"/>
  <c r="G11240" i="3" a="1"/>
  <c r="G11240" i="3" s="1"/>
  <c r="I11239" i="3"/>
  <c r="G11239" i="3" a="1"/>
  <c r="G11239" i="3" s="1"/>
  <c r="I11238" i="3"/>
  <c r="G11238" i="3" a="1"/>
  <c r="G11238" i="3" s="1"/>
  <c r="I11237" i="3"/>
  <c r="G11237" i="3" a="1"/>
  <c r="G11237" i="3" s="1"/>
  <c r="I11236" i="3"/>
  <c r="G11236" i="3" a="1"/>
  <c r="G11236" i="3" s="1"/>
  <c r="I11235" i="3"/>
  <c r="G11235" i="3" a="1"/>
  <c r="G11235" i="3" s="1"/>
  <c r="I11234" i="3"/>
  <c r="G11234" i="3"/>
  <c r="G11234" i="3" a="1"/>
  <c r="I11233" i="3"/>
  <c r="G11233" i="3"/>
  <c r="G11233" i="3" a="1"/>
  <c r="I11232" i="3"/>
  <c r="G11232" i="3"/>
  <c r="G11232" i="3" a="1"/>
  <c r="I11231" i="3"/>
  <c r="G11231" i="3" a="1"/>
  <c r="G11231" i="3" s="1"/>
  <c r="I11230" i="3"/>
  <c r="G11230" i="3" a="1"/>
  <c r="G11230" i="3" s="1"/>
  <c r="I11229" i="3"/>
  <c r="G11229" i="3" a="1"/>
  <c r="G11229" i="3" s="1"/>
  <c r="I11228" i="3"/>
  <c r="G11228" i="3" a="1"/>
  <c r="G11228" i="3" s="1"/>
  <c r="I11227" i="3"/>
  <c r="G11227" i="3" a="1"/>
  <c r="G11227" i="3" s="1"/>
  <c r="I11226" i="3"/>
  <c r="G11226" i="3" a="1"/>
  <c r="G11226" i="3" s="1"/>
  <c r="I11225" i="3"/>
  <c r="G11225" i="3" a="1"/>
  <c r="G11225" i="3" s="1"/>
  <c r="I11224" i="3"/>
  <c r="G11224" i="3" a="1"/>
  <c r="G11224" i="3" s="1"/>
  <c r="I11223" i="3"/>
  <c r="G11223" i="3" a="1"/>
  <c r="G11223" i="3" s="1"/>
  <c r="I11222" i="3"/>
  <c r="G11222" i="3" a="1"/>
  <c r="G11222" i="3" s="1"/>
  <c r="I11221" i="3"/>
  <c r="G11221" i="3" a="1"/>
  <c r="G11221" i="3" s="1"/>
  <c r="I11220" i="3"/>
  <c r="G11220" i="3" a="1"/>
  <c r="G11220" i="3" s="1"/>
  <c r="I11219" i="3"/>
  <c r="G11219" i="3" a="1"/>
  <c r="G11219" i="3" s="1"/>
  <c r="I11218" i="3"/>
  <c r="G11218" i="3"/>
  <c r="G11218" i="3" a="1"/>
  <c r="I11217" i="3"/>
  <c r="G11217" i="3" a="1"/>
  <c r="G11217" i="3" s="1"/>
  <c r="I11216" i="3"/>
  <c r="G11216" i="3" a="1"/>
  <c r="G11216" i="3" s="1"/>
  <c r="I11215" i="3"/>
  <c r="G11215" i="3" a="1"/>
  <c r="G11215" i="3" s="1"/>
  <c r="I11214" i="3"/>
  <c r="G11214" i="3" a="1"/>
  <c r="G11214" i="3" s="1"/>
  <c r="I11213" i="3"/>
  <c r="G11213" i="3" a="1"/>
  <c r="G11213" i="3" s="1"/>
  <c r="I11212" i="3"/>
  <c r="G11212" i="3" a="1"/>
  <c r="G11212" i="3" s="1"/>
  <c r="I11211" i="3"/>
  <c r="G11211" i="3" a="1"/>
  <c r="G11211" i="3" s="1"/>
  <c r="I11210" i="3"/>
  <c r="G11210" i="3"/>
  <c r="G11210" i="3" a="1"/>
  <c r="I11209" i="3"/>
  <c r="G11209" i="3" a="1"/>
  <c r="G11209" i="3" s="1"/>
  <c r="I11208" i="3"/>
  <c r="G11208" i="3" a="1"/>
  <c r="G11208" i="3" s="1"/>
  <c r="I11207" i="3"/>
  <c r="G11207" i="3" a="1"/>
  <c r="G11207" i="3" s="1"/>
  <c r="I11206" i="3"/>
  <c r="G11206" i="3" a="1"/>
  <c r="G11206" i="3" s="1"/>
  <c r="I11205" i="3"/>
  <c r="G11205" i="3" a="1"/>
  <c r="G11205" i="3" s="1"/>
  <c r="I11204" i="3"/>
  <c r="G11204" i="3" a="1"/>
  <c r="G11204" i="3" s="1"/>
  <c r="I11203" i="3"/>
  <c r="G11203" i="3" a="1"/>
  <c r="G11203" i="3" s="1"/>
  <c r="I11202" i="3"/>
  <c r="G11202" i="3"/>
  <c r="G11202" i="3" a="1"/>
  <c r="I11201" i="3"/>
  <c r="G11201" i="3" a="1"/>
  <c r="G11201" i="3" s="1"/>
  <c r="I11200" i="3"/>
  <c r="G11200" i="3" a="1"/>
  <c r="G11200" i="3" s="1"/>
  <c r="I11199" i="3"/>
  <c r="G11199" i="3" a="1"/>
  <c r="G11199" i="3" s="1"/>
  <c r="I11198" i="3"/>
  <c r="G11198" i="3" a="1"/>
  <c r="G11198" i="3" s="1"/>
  <c r="I11197" i="3"/>
  <c r="G11197" i="3" a="1"/>
  <c r="G11197" i="3" s="1"/>
  <c r="I11196" i="3"/>
  <c r="G11196" i="3" a="1"/>
  <c r="G11196" i="3" s="1"/>
  <c r="I11195" i="3"/>
  <c r="G11195" i="3" a="1"/>
  <c r="G11195" i="3" s="1"/>
  <c r="I11194" i="3"/>
  <c r="G11194" i="3"/>
  <c r="G11194" i="3" a="1"/>
  <c r="I11193" i="3"/>
  <c r="G11193" i="3" a="1"/>
  <c r="G11193" i="3" s="1"/>
  <c r="I11192" i="3"/>
  <c r="G11192" i="3" a="1"/>
  <c r="G11192" i="3" s="1"/>
  <c r="I11191" i="3"/>
  <c r="G11191" i="3" a="1"/>
  <c r="G11191" i="3" s="1"/>
  <c r="I11190" i="3"/>
  <c r="G11190" i="3" a="1"/>
  <c r="G11190" i="3" s="1"/>
  <c r="I11189" i="3"/>
  <c r="G11189" i="3" a="1"/>
  <c r="G11189" i="3" s="1"/>
  <c r="I11188" i="3"/>
  <c r="G11188" i="3" a="1"/>
  <c r="G11188" i="3" s="1"/>
  <c r="I11187" i="3"/>
  <c r="G11187" i="3" a="1"/>
  <c r="G11187" i="3" s="1"/>
  <c r="I11186" i="3"/>
  <c r="G11186" i="3"/>
  <c r="G11186" i="3" a="1"/>
  <c r="I11185" i="3"/>
  <c r="G11185" i="3" a="1"/>
  <c r="G11185" i="3" s="1"/>
  <c r="I11184" i="3"/>
  <c r="G11184" i="3" a="1"/>
  <c r="G11184" i="3" s="1"/>
  <c r="I11183" i="3"/>
  <c r="G11183" i="3" a="1"/>
  <c r="G11183" i="3" s="1"/>
  <c r="I11182" i="3"/>
  <c r="G11182" i="3" a="1"/>
  <c r="G11182" i="3" s="1"/>
  <c r="I11181" i="3"/>
  <c r="G11181" i="3" a="1"/>
  <c r="G11181" i="3" s="1"/>
  <c r="I11180" i="3"/>
  <c r="G11180" i="3" a="1"/>
  <c r="G11180" i="3" s="1"/>
  <c r="I11179" i="3"/>
  <c r="G11179" i="3" a="1"/>
  <c r="G11179" i="3" s="1"/>
  <c r="I11178" i="3"/>
  <c r="G11178" i="3" a="1"/>
  <c r="G11178" i="3" s="1"/>
  <c r="I11177" i="3"/>
  <c r="G11177" i="3" a="1"/>
  <c r="G11177" i="3" s="1"/>
  <c r="I11176" i="3"/>
  <c r="G11176" i="3" a="1"/>
  <c r="G11176" i="3" s="1"/>
  <c r="I11175" i="3"/>
  <c r="G11175" i="3" a="1"/>
  <c r="G11175" i="3" s="1"/>
  <c r="I11174" i="3"/>
  <c r="G11174" i="3"/>
  <c r="G11174" i="3" a="1"/>
  <c r="I11173" i="3"/>
  <c r="G11173" i="3" a="1"/>
  <c r="G11173" i="3" s="1"/>
  <c r="I11172" i="3"/>
  <c r="G11172" i="3" a="1"/>
  <c r="G11172" i="3" s="1"/>
  <c r="I11171" i="3"/>
  <c r="G11171" i="3" a="1"/>
  <c r="G11171" i="3" s="1"/>
  <c r="I11170" i="3"/>
  <c r="G11170" i="3" a="1"/>
  <c r="G11170" i="3" s="1"/>
  <c r="I11169" i="3"/>
  <c r="G11169" i="3" a="1"/>
  <c r="G11169" i="3" s="1"/>
  <c r="I11168" i="3"/>
  <c r="G11168" i="3" a="1"/>
  <c r="G11168" i="3" s="1"/>
  <c r="I11167" i="3"/>
  <c r="G11167" i="3" a="1"/>
  <c r="G11167" i="3" s="1"/>
  <c r="I11166" i="3"/>
  <c r="G11166" i="3" a="1"/>
  <c r="G11166" i="3" s="1"/>
  <c r="I11165" i="3"/>
  <c r="G11165" i="3" a="1"/>
  <c r="G11165" i="3" s="1"/>
  <c r="I11164" i="3"/>
  <c r="G11164" i="3" a="1"/>
  <c r="G11164" i="3" s="1"/>
  <c r="I11163" i="3"/>
  <c r="G11163" i="3" a="1"/>
  <c r="G11163" i="3" s="1"/>
  <c r="I11162" i="3"/>
  <c r="G11162" i="3" a="1"/>
  <c r="G11162" i="3" s="1"/>
  <c r="I11161" i="3"/>
  <c r="G11161" i="3" a="1"/>
  <c r="G11161" i="3" s="1"/>
  <c r="I11160" i="3"/>
  <c r="G11160" i="3" a="1"/>
  <c r="G11160" i="3" s="1"/>
  <c r="I11159" i="3"/>
  <c r="G11159" i="3" a="1"/>
  <c r="G11159" i="3" s="1"/>
  <c r="I11158" i="3"/>
  <c r="G11158" i="3"/>
  <c r="G11158" i="3" a="1"/>
  <c r="I11157" i="3"/>
  <c r="G11157" i="3" a="1"/>
  <c r="G11157" i="3" s="1"/>
  <c r="I11156" i="3"/>
  <c r="G11156" i="3" a="1"/>
  <c r="G11156" i="3" s="1"/>
  <c r="I11155" i="3"/>
  <c r="G11155" i="3" a="1"/>
  <c r="G11155" i="3" s="1"/>
  <c r="I11154" i="3"/>
  <c r="G11154" i="3" a="1"/>
  <c r="G11154" i="3" s="1"/>
  <c r="I11153" i="3"/>
  <c r="G11153" i="3" a="1"/>
  <c r="G11153" i="3" s="1"/>
  <c r="I11152" i="3"/>
  <c r="G11152" i="3" a="1"/>
  <c r="G11152" i="3" s="1"/>
  <c r="I11151" i="3"/>
  <c r="G11151" i="3" a="1"/>
  <c r="G11151" i="3" s="1"/>
  <c r="I11150" i="3"/>
  <c r="G11150" i="3" a="1"/>
  <c r="G11150" i="3" s="1"/>
  <c r="I11149" i="3"/>
  <c r="G11149" i="3" a="1"/>
  <c r="G11149" i="3" s="1"/>
  <c r="I11148" i="3"/>
  <c r="G11148" i="3" a="1"/>
  <c r="G11148" i="3" s="1"/>
  <c r="I11147" i="3"/>
  <c r="G11147" i="3" a="1"/>
  <c r="G11147" i="3" s="1"/>
  <c r="I11146" i="3"/>
  <c r="G11146" i="3" a="1"/>
  <c r="G11146" i="3" s="1"/>
  <c r="I11145" i="3"/>
  <c r="G11145" i="3" a="1"/>
  <c r="G11145" i="3" s="1"/>
  <c r="I11144" i="3"/>
  <c r="G11144" i="3" a="1"/>
  <c r="G11144" i="3" s="1"/>
  <c r="I11143" i="3"/>
  <c r="G11143" i="3" a="1"/>
  <c r="G11143" i="3" s="1"/>
  <c r="I11142" i="3"/>
  <c r="G11142" i="3"/>
  <c r="G11142" i="3" a="1"/>
  <c r="I11141" i="3"/>
  <c r="G11141" i="3" a="1"/>
  <c r="G11141" i="3" s="1"/>
  <c r="I11140" i="3"/>
  <c r="G11140" i="3" a="1"/>
  <c r="G11140" i="3" s="1"/>
  <c r="I11139" i="3"/>
  <c r="G11139" i="3" a="1"/>
  <c r="G11139" i="3" s="1"/>
  <c r="I11138" i="3"/>
  <c r="G11138" i="3" a="1"/>
  <c r="G11138" i="3" s="1"/>
  <c r="I11137" i="3"/>
  <c r="G11137" i="3" a="1"/>
  <c r="G11137" i="3" s="1"/>
  <c r="I11136" i="3"/>
  <c r="G11136" i="3" a="1"/>
  <c r="G11136" i="3" s="1"/>
  <c r="I11135" i="3"/>
  <c r="G11135" i="3" a="1"/>
  <c r="G11135" i="3" s="1"/>
  <c r="I11134" i="3"/>
  <c r="G11134" i="3" a="1"/>
  <c r="G11134" i="3" s="1"/>
  <c r="I11133" i="3"/>
  <c r="G11133" i="3" a="1"/>
  <c r="G11133" i="3" s="1"/>
  <c r="I11132" i="3"/>
  <c r="G11132" i="3" a="1"/>
  <c r="G11132" i="3" s="1"/>
  <c r="I11131" i="3"/>
  <c r="G11131" i="3" a="1"/>
  <c r="G11131" i="3" s="1"/>
  <c r="I11130" i="3"/>
  <c r="G11130" i="3" a="1"/>
  <c r="G11130" i="3" s="1"/>
  <c r="I11129" i="3"/>
  <c r="G11129" i="3" a="1"/>
  <c r="G11129" i="3" s="1"/>
  <c r="I11128" i="3"/>
  <c r="G11128" i="3" a="1"/>
  <c r="G11128" i="3" s="1"/>
  <c r="I11127" i="3"/>
  <c r="G11127" i="3" a="1"/>
  <c r="G11127" i="3" s="1"/>
  <c r="I11126" i="3"/>
  <c r="G11126" i="3"/>
  <c r="G11126" i="3" a="1"/>
  <c r="I11125" i="3"/>
  <c r="G11125" i="3" a="1"/>
  <c r="G11125" i="3" s="1"/>
  <c r="I11124" i="3"/>
  <c r="G11124" i="3" a="1"/>
  <c r="G11124" i="3" s="1"/>
  <c r="I11123" i="3"/>
  <c r="G11123" i="3" a="1"/>
  <c r="G11123" i="3" s="1"/>
  <c r="I11122" i="3"/>
  <c r="G11122" i="3"/>
  <c r="G11122" i="3" a="1"/>
  <c r="I11121" i="3"/>
  <c r="G11121" i="3" a="1"/>
  <c r="G11121" i="3" s="1"/>
  <c r="I11120" i="3"/>
  <c r="G11120" i="3" a="1"/>
  <c r="G11120" i="3" s="1"/>
  <c r="I11119" i="3"/>
  <c r="G11119" i="3" a="1"/>
  <c r="G11119" i="3" s="1"/>
  <c r="I11118" i="3"/>
  <c r="G11118" i="3" a="1"/>
  <c r="G11118" i="3" s="1"/>
  <c r="I11117" i="3"/>
  <c r="G11117" i="3" a="1"/>
  <c r="G11117" i="3" s="1"/>
  <c r="I11116" i="3"/>
  <c r="G11116" i="3" a="1"/>
  <c r="G11116" i="3" s="1"/>
  <c r="I11115" i="3"/>
  <c r="G11115" i="3" a="1"/>
  <c r="G11115" i="3" s="1"/>
  <c r="I11114" i="3"/>
  <c r="G11114" i="3" a="1"/>
  <c r="G11114" i="3" s="1"/>
  <c r="I11113" i="3"/>
  <c r="G11113" i="3" a="1"/>
  <c r="G11113" i="3" s="1"/>
  <c r="I11112" i="3"/>
  <c r="G11112" i="3" a="1"/>
  <c r="G11112" i="3" s="1"/>
  <c r="I11111" i="3"/>
  <c r="G11111" i="3" a="1"/>
  <c r="G11111" i="3" s="1"/>
  <c r="I11110" i="3"/>
  <c r="G11110" i="3"/>
  <c r="G11110" i="3" a="1"/>
  <c r="I11109" i="3"/>
  <c r="G11109" i="3" a="1"/>
  <c r="G11109" i="3" s="1"/>
  <c r="I11108" i="3"/>
  <c r="G11108" i="3" a="1"/>
  <c r="G11108" i="3" s="1"/>
  <c r="I11107" i="3"/>
  <c r="G11107" i="3" a="1"/>
  <c r="G11107" i="3" s="1"/>
  <c r="I11106" i="3"/>
  <c r="G11106" i="3"/>
  <c r="G11106" i="3" a="1"/>
  <c r="I11105" i="3"/>
  <c r="G11105" i="3" a="1"/>
  <c r="G11105" i="3" s="1"/>
  <c r="I11104" i="3"/>
  <c r="G11104" i="3" a="1"/>
  <c r="G11104" i="3" s="1"/>
  <c r="I11103" i="3"/>
  <c r="G11103" i="3" a="1"/>
  <c r="G11103" i="3" s="1"/>
  <c r="I11102" i="3"/>
  <c r="G11102" i="3" a="1"/>
  <c r="G11102" i="3" s="1"/>
  <c r="I11101" i="3"/>
  <c r="G11101" i="3" a="1"/>
  <c r="G11101" i="3" s="1"/>
  <c r="I11100" i="3"/>
  <c r="G11100" i="3" a="1"/>
  <c r="G11100" i="3" s="1"/>
  <c r="I11099" i="3"/>
  <c r="G11099" i="3" a="1"/>
  <c r="G11099" i="3" s="1"/>
  <c r="I11098" i="3"/>
  <c r="G11098" i="3" a="1"/>
  <c r="G11098" i="3" s="1"/>
  <c r="I11097" i="3"/>
  <c r="G11097" i="3" a="1"/>
  <c r="G11097" i="3" s="1"/>
  <c r="I11096" i="3"/>
  <c r="G11096" i="3" a="1"/>
  <c r="G11096" i="3" s="1"/>
  <c r="I11095" i="3"/>
  <c r="G11095" i="3" a="1"/>
  <c r="G11095" i="3" s="1"/>
  <c r="I11094" i="3"/>
  <c r="G11094" i="3" a="1"/>
  <c r="G11094" i="3" s="1"/>
  <c r="I11093" i="3"/>
  <c r="G11093" i="3" a="1"/>
  <c r="G11093" i="3" s="1"/>
  <c r="I11092" i="3"/>
  <c r="G11092" i="3" a="1"/>
  <c r="G11092" i="3" s="1"/>
  <c r="I11091" i="3"/>
  <c r="G11091" i="3" a="1"/>
  <c r="G11091" i="3" s="1"/>
  <c r="I11090" i="3"/>
  <c r="G11090" i="3"/>
  <c r="G11090" i="3" a="1"/>
  <c r="I11089" i="3"/>
  <c r="G11089" i="3" a="1"/>
  <c r="G11089" i="3" s="1"/>
  <c r="I11088" i="3"/>
  <c r="G11088" i="3" a="1"/>
  <c r="G11088" i="3" s="1"/>
  <c r="I11087" i="3"/>
  <c r="G11087" i="3" a="1"/>
  <c r="G11087" i="3" s="1"/>
  <c r="I11086" i="3"/>
  <c r="G11086" i="3" a="1"/>
  <c r="G11086" i="3" s="1"/>
  <c r="I11085" i="3"/>
  <c r="G11085" i="3" a="1"/>
  <c r="G11085" i="3" s="1"/>
  <c r="I11084" i="3"/>
  <c r="G11084" i="3" a="1"/>
  <c r="G11084" i="3" s="1"/>
  <c r="I11083" i="3"/>
  <c r="G11083" i="3" a="1"/>
  <c r="G11083" i="3" s="1"/>
  <c r="I11082" i="3"/>
  <c r="G11082" i="3" a="1"/>
  <c r="G11082" i="3" s="1"/>
  <c r="I11081" i="3"/>
  <c r="G11081" i="3" a="1"/>
  <c r="G11081" i="3" s="1"/>
  <c r="I11080" i="3"/>
  <c r="G11080" i="3" a="1"/>
  <c r="G11080" i="3" s="1"/>
  <c r="I11079" i="3"/>
  <c r="G11079" i="3" a="1"/>
  <c r="G11079" i="3" s="1"/>
  <c r="I11078" i="3"/>
  <c r="G11078" i="3" a="1"/>
  <c r="G11078" i="3" s="1"/>
  <c r="I11077" i="3"/>
  <c r="G11077" i="3" a="1"/>
  <c r="G11077" i="3" s="1"/>
  <c r="I11076" i="3"/>
  <c r="G11076" i="3" a="1"/>
  <c r="G11076" i="3" s="1"/>
  <c r="I11075" i="3"/>
  <c r="G11075" i="3" a="1"/>
  <c r="G11075" i="3" s="1"/>
  <c r="I11074" i="3"/>
  <c r="G11074" i="3"/>
  <c r="G11074" i="3" a="1"/>
  <c r="I11073" i="3"/>
  <c r="G11073" i="3" a="1"/>
  <c r="G11073" i="3" s="1"/>
  <c r="I11072" i="3"/>
  <c r="G11072" i="3" a="1"/>
  <c r="G11072" i="3" s="1"/>
  <c r="I11071" i="3"/>
  <c r="G11071" i="3" a="1"/>
  <c r="G11071" i="3" s="1"/>
  <c r="I11070" i="3"/>
  <c r="G11070" i="3" a="1"/>
  <c r="G11070" i="3" s="1"/>
  <c r="I11069" i="3"/>
  <c r="G11069" i="3" a="1"/>
  <c r="G11069" i="3" s="1"/>
  <c r="I11068" i="3"/>
  <c r="G11068" i="3" a="1"/>
  <c r="G11068" i="3" s="1"/>
  <c r="I11067" i="3"/>
  <c r="G11067" i="3" a="1"/>
  <c r="G11067" i="3" s="1"/>
  <c r="I11066" i="3"/>
  <c r="G11066" i="3" a="1"/>
  <c r="G11066" i="3" s="1"/>
  <c r="I11065" i="3"/>
  <c r="G11065" i="3" a="1"/>
  <c r="G11065" i="3" s="1"/>
  <c r="I11064" i="3"/>
  <c r="G11064" i="3" a="1"/>
  <c r="G11064" i="3" s="1"/>
  <c r="I11063" i="3"/>
  <c r="G11063" i="3" a="1"/>
  <c r="G11063" i="3" s="1"/>
  <c r="I11062" i="3"/>
  <c r="G11062" i="3"/>
  <c r="G11062" i="3" a="1"/>
  <c r="I11061" i="3"/>
  <c r="G11061" i="3"/>
  <c r="G11061" i="3" a="1"/>
  <c r="I11060" i="3"/>
  <c r="G11060" i="3" a="1"/>
  <c r="G11060" i="3" s="1"/>
  <c r="I11059" i="3"/>
  <c r="G11059" i="3" a="1"/>
  <c r="G11059" i="3" s="1"/>
  <c r="I11058" i="3"/>
  <c r="G11058" i="3" a="1"/>
  <c r="G11058" i="3" s="1"/>
  <c r="I11057" i="3"/>
  <c r="G11057" i="3" a="1"/>
  <c r="G11057" i="3" s="1"/>
  <c r="I11056" i="3"/>
  <c r="G11056" i="3" a="1"/>
  <c r="G11056" i="3" s="1"/>
  <c r="I11055" i="3"/>
  <c r="G11055" i="3" a="1"/>
  <c r="G11055" i="3" s="1"/>
  <c r="I11054" i="3"/>
  <c r="G11054" i="3"/>
  <c r="G11054" i="3" a="1"/>
  <c r="I11053" i="3"/>
  <c r="G11053" i="3" a="1"/>
  <c r="G11053" i="3" s="1"/>
  <c r="I11052" i="3"/>
  <c r="G11052" i="3" a="1"/>
  <c r="G11052" i="3" s="1"/>
  <c r="I11051" i="3"/>
  <c r="G11051" i="3" a="1"/>
  <c r="G11051" i="3" s="1"/>
  <c r="I11050" i="3"/>
  <c r="G11050" i="3" a="1"/>
  <c r="G11050" i="3" s="1"/>
  <c r="I11049" i="3"/>
  <c r="G11049" i="3" a="1"/>
  <c r="G11049" i="3" s="1"/>
  <c r="I11048" i="3"/>
  <c r="G11048" i="3" a="1"/>
  <c r="G11048" i="3" s="1"/>
  <c r="I11047" i="3"/>
  <c r="G11047" i="3" a="1"/>
  <c r="G11047" i="3" s="1"/>
  <c r="I11046" i="3"/>
  <c r="G11046" i="3" a="1"/>
  <c r="G11046" i="3" s="1"/>
  <c r="I11045" i="3"/>
  <c r="G11045" i="3" a="1"/>
  <c r="G11045" i="3" s="1"/>
  <c r="I11044" i="3"/>
  <c r="G11044" i="3" a="1"/>
  <c r="G11044" i="3" s="1"/>
  <c r="I11043" i="3"/>
  <c r="G11043" i="3" a="1"/>
  <c r="G11043" i="3" s="1"/>
  <c r="I11042" i="3"/>
  <c r="G11042" i="3" a="1"/>
  <c r="G11042" i="3" s="1"/>
  <c r="I11041" i="3"/>
  <c r="G11041" i="3" a="1"/>
  <c r="G11041" i="3" s="1"/>
  <c r="I11040" i="3"/>
  <c r="G11040" i="3" a="1"/>
  <c r="G11040" i="3" s="1"/>
  <c r="I11039" i="3"/>
  <c r="G11039" i="3" a="1"/>
  <c r="G11039" i="3" s="1"/>
  <c r="I11038" i="3"/>
  <c r="G11038" i="3"/>
  <c r="G11038" i="3" a="1"/>
  <c r="I11037" i="3"/>
  <c r="G11037" i="3" a="1"/>
  <c r="G11037" i="3" s="1"/>
  <c r="I11036" i="3"/>
  <c r="G11036" i="3" a="1"/>
  <c r="G11036" i="3" s="1"/>
  <c r="I11035" i="3"/>
  <c r="G11035" i="3" a="1"/>
  <c r="G11035" i="3" s="1"/>
  <c r="I11034" i="3"/>
  <c r="G11034" i="3" a="1"/>
  <c r="G11034" i="3" s="1"/>
  <c r="I11033" i="3"/>
  <c r="G11033" i="3" a="1"/>
  <c r="G11033" i="3" s="1"/>
  <c r="I11032" i="3"/>
  <c r="G11032" i="3" a="1"/>
  <c r="G11032" i="3" s="1"/>
  <c r="I11031" i="3"/>
  <c r="G11031" i="3" a="1"/>
  <c r="G11031" i="3" s="1"/>
  <c r="I11030" i="3"/>
  <c r="G11030" i="3" a="1"/>
  <c r="G11030" i="3" s="1"/>
  <c r="I11029" i="3"/>
  <c r="G11029" i="3" a="1"/>
  <c r="G11029" i="3" s="1"/>
  <c r="I11028" i="3"/>
  <c r="G11028" i="3" a="1"/>
  <c r="G11028" i="3" s="1"/>
  <c r="I11027" i="3"/>
  <c r="G11027" i="3" a="1"/>
  <c r="G11027" i="3" s="1"/>
  <c r="I11026" i="3"/>
  <c r="G11026" i="3"/>
  <c r="G11026" i="3" a="1"/>
  <c r="I11025" i="3"/>
  <c r="G11025" i="3" a="1"/>
  <c r="G11025" i="3" s="1"/>
  <c r="I11024" i="3"/>
  <c r="G11024" i="3" a="1"/>
  <c r="G11024" i="3" s="1"/>
  <c r="I11023" i="3"/>
  <c r="G11023" i="3" a="1"/>
  <c r="G11023" i="3" s="1"/>
  <c r="I11022" i="3"/>
  <c r="G11022" i="3"/>
  <c r="G11022" i="3" a="1"/>
  <c r="I11021" i="3"/>
  <c r="G11021" i="3" a="1"/>
  <c r="G11021" i="3" s="1"/>
  <c r="I11020" i="3"/>
  <c r="G11020" i="3" a="1"/>
  <c r="G11020" i="3" s="1"/>
  <c r="I11019" i="3"/>
  <c r="G11019" i="3" a="1"/>
  <c r="G11019" i="3" s="1"/>
  <c r="I11018" i="3"/>
  <c r="G11018" i="3" a="1"/>
  <c r="G11018" i="3" s="1"/>
  <c r="I11017" i="3"/>
  <c r="G11017" i="3" a="1"/>
  <c r="G11017" i="3" s="1"/>
  <c r="I11016" i="3"/>
  <c r="G11016" i="3" a="1"/>
  <c r="G11016" i="3" s="1"/>
  <c r="I11015" i="3"/>
  <c r="G11015" i="3" a="1"/>
  <c r="G11015" i="3" s="1"/>
  <c r="I11014" i="3"/>
  <c r="G11014" i="3" a="1"/>
  <c r="G11014" i="3" s="1"/>
  <c r="I11013" i="3"/>
  <c r="G11013" i="3" a="1"/>
  <c r="G11013" i="3" s="1"/>
  <c r="I11012" i="3"/>
  <c r="G11012" i="3" a="1"/>
  <c r="G11012" i="3" s="1"/>
  <c r="I11011" i="3"/>
  <c r="G11011" i="3" a="1"/>
  <c r="G11011" i="3" s="1"/>
  <c r="I11010" i="3"/>
  <c r="G11010" i="3" a="1"/>
  <c r="G11010" i="3" s="1"/>
  <c r="I11009" i="3"/>
  <c r="G11009" i="3" a="1"/>
  <c r="G11009" i="3" s="1"/>
  <c r="I11008" i="3"/>
  <c r="G11008" i="3" a="1"/>
  <c r="G11008" i="3" s="1"/>
  <c r="I11007" i="3"/>
  <c r="G11007" i="3" a="1"/>
  <c r="G11007" i="3" s="1"/>
  <c r="I11006" i="3"/>
  <c r="G11006" i="3"/>
  <c r="G11006" i="3" a="1"/>
  <c r="I11005" i="3"/>
  <c r="G11005" i="3" a="1"/>
  <c r="G11005" i="3" s="1"/>
  <c r="I11004" i="3"/>
  <c r="G11004" i="3" a="1"/>
  <c r="G11004" i="3" s="1"/>
  <c r="I11003" i="3"/>
  <c r="G11003" i="3" a="1"/>
  <c r="G11003" i="3" s="1"/>
  <c r="I11002" i="3"/>
  <c r="G11002" i="3" a="1"/>
  <c r="G11002" i="3" s="1"/>
  <c r="I11001" i="3"/>
  <c r="G11001" i="3" a="1"/>
  <c r="G11001" i="3" s="1"/>
  <c r="I11000" i="3"/>
  <c r="G11000" i="3" a="1"/>
  <c r="G11000" i="3" s="1"/>
  <c r="I10999" i="3"/>
  <c r="G10999" i="3" a="1"/>
  <c r="G10999" i="3" s="1"/>
  <c r="I10998" i="3"/>
  <c r="G10998" i="3" a="1"/>
  <c r="G10998" i="3" s="1"/>
  <c r="I10997" i="3"/>
  <c r="G10997" i="3" a="1"/>
  <c r="G10997" i="3" s="1"/>
  <c r="I10996" i="3"/>
  <c r="G10996" i="3" a="1"/>
  <c r="G10996" i="3" s="1"/>
  <c r="I10995" i="3"/>
  <c r="G10995" i="3" a="1"/>
  <c r="G10995" i="3" s="1"/>
  <c r="I10994" i="3"/>
  <c r="G10994" i="3"/>
  <c r="G10994" i="3" a="1"/>
  <c r="I10993" i="3"/>
  <c r="G10993" i="3" a="1"/>
  <c r="G10993" i="3" s="1"/>
  <c r="I10992" i="3"/>
  <c r="G10992" i="3" a="1"/>
  <c r="G10992" i="3" s="1"/>
  <c r="I10991" i="3"/>
  <c r="G10991" i="3" a="1"/>
  <c r="G10991" i="3" s="1"/>
  <c r="I10990" i="3"/>
  <c r="G10990" i="3"/>
  <c r="G10990" i="3" a="1"/>
  <c r="I10989" i="3"/>
  <c r="G10989" i="3"/>
  <c r="G10989" i="3" a="1"/>
  <c r="I10988" i="3"/>
  <c r="G10988" i="3" a="1"/>
  <c r="G10988" i="3" s="1"/>
  <c r="I10987" i="3"/>
  <c r="G10987" i="3" a="1"/>
  <c r="G10987" i="3" s="1"/>
  <c r="I10986" i="3"/>
  <c r="G10986" i="3"/>
  <c r="G10986" i="3" a="1"/>
  <c r="I10985" i="3"/>
  <c r="G10985" i="3" a="1"/>
  <c r="G10985" i="3" s="1"/>
  <c r="I10984" i="3"/>
  <c r="G10984" i="3" a="1"/>
  <c r="G10984" i="3" s="1"/>
  <c r="I10983" i="3"/>
  <c r="G10983" i="3" a="1"/>
  <c r="G10983" i="3" s="1"/>
  <c r="I10982" i="3"/>
  <c r="G10982" i="3"/>
  <c r="G10982" i="3" a="1"/>
  <c r="I10981" i="3"/>
  <c r="G10981" i="3" a="1"/>
  <c r="G10981" i="3" s="1"/>
  <c r="I10980" i="3"/>
  <c r="G10980" i="3" a="1"/>
  <c r="G10980" i="3" s="1"/>
  <c r="I10979" i="3"/>
  <c r="G10979" i="3" a="1"/>
  <c r="G10979" i="3" s="1"/>
  <c r="I10978" i="3"/>
  <c r="G10978" i="3" a="1"/>
  <c r="G10978" i="3" s="1"/>
  <c r="I10977" i="3"/>
  <c r="G10977" i="3" a="1"/>
  <c r="G10977" i="3" s="1"/>
  <c r="I10976" i="3"/>
  <c r="G10976" i="3" a="1"/>
  <c r="G10976" i="3" s="1"/>
  <c r="I10975" i="3"/>
  <c r="G10975" i="3" a="1"/>
  <c r="G10975" i="3" s="1"/>
  <c r="I10974" i="3"/>
  <c r="G10974" i="3" a="1"/>
  <c r="G10974" i="3" s="1"/>
  <c r="I10973" i="3"/>
  <c r="G10973" i="3" a="1"/>
  <c r="G10973" i="3" s="1"/>
  <c r="I10972" i="3"/>
  <c r="G10972" i="3" a="1"/>
  <c r="G10972" i="3" s="1"/>
  <c r="I10971" i="3"/>
  <c r="G10971" i="3" a="1"/>
  <c r="G10971" i="3" s="1"/>
  <c r="I10970" i="3"/>
  <c r="G10970" i="3"/>
  <c r="G10970" i="3" a="1"/>
  <c r="I10969" i="3"/>
  <c r="G10969" i="3" a="1"/>
  <c r="G10969" i="3" s="1"/>
  <c r="I10968" i="3"/>
  <c r="G10968" i="3" a="1"/>
  <c r="G10968" i="3" s="1"/>
  <c r="I10967" i="3"/>
  <c r="G10967" i="3" a="1"/>
  <c r="G10967" i="3" s="1"/>
  <c r="I10966" i="3"/>
  <c r="G10966" i="3"/>
  <c r="G10966" i="3" a="1"/>
  <c r="I10965" i="3"/>
  <c r="G10965" i="3" a="1"/>
  <c r="G10965" i="3" s="1"/>
  <c r="I10964" i="3"/>
  <c r="G10964" i="3" a="1"/>
  <c r="G10964" i="3" s="1"/>
  <c r="I10963" i="3"/>
  <c r="G10963" i="3" a="1"/>
  <c r="G10963" i="3" s="1"/>
  <c r="I10962" i="3"/>
  <c r="G10962" i="3" a="1"/>
  <c r="G10962" i="3" s="1"/>
  <c r="I10961" i="3"/>
  <c r="G10961" i="3" a="1"/>
  <c r="G10961" i="3" s="1"/>
  <c r="I10960" i="3"/>
  <c r="G10960" i="3" a="1"/>
  <c r="G10960" i="3" s="1"/>
  <c r="I10959" i="3"/>
  <c r="G10959" i="3" a="1"/>
  <c r="G10959" i="3" s="1"/>
  <c r="I10958" i="3"/>
  <c r="G10958" i="3" a="1"/>
  <c r="G10958" i="3" s="1"/>
  <c r="I10957" i="3"/>
  <c r="G10957" i="3" a="1"/>
  <c r="G10957" i="3" s="1"/>
  <c r="I10956" i="3"/>
  <c r="G10956" i="3" a="1"/>
  <c r="G10956" i="3" s="1"/>
  <c r="I10955" i="3"/>
  <c r="G10955" i="3" a="1"/>
  <c r="G10955" i="3" s="1"/>
  <c r="I10954" i="3"/>
  <c r="G10954" i="3"/>
  <c r="G10954" i="3" a="1"/>
  <c r="I10953" i="3"/>
  <c r="G10953" i="3" a="1"/>
  <c r="G10953" i="3" s="1"/>
  <c r="I10952" i="3"/>
  <c r="G10952" i="3" a="1"/>
  <c r="G10952" i="3" s="1"/>
  <c r="I10951" i="3"/>
  <c r="G10951" i="3" a="1"/>
  <c r="G10951" i="3" s="1"/>
  <c r="I10950" i="3"/>
  <c r="G10950" i="3"/>
  <c r="G10950" i="3" a="1"/>
  <c r="I10949" i="3"/>
  <c r="G10949" i="3" a="1"/>
  <c r="G10949" i="3" s="1"/>
  <c r="I10948" i="3"/>
  <c r="G10948" i="3" a="1"/>
  <c r="G10948" i="3" s="1"/>
  <c r="I10947" i="3"/>
  <c r="G10947" i="3" a="1"/>
  <c r="G10947" i="3" s="1"/>
  <c r="I10946" i="3"/>
  <c r="G10946" i="3" a="1"/>
  <c r="G10946" i="3" s="1"/>
  <c r="I10945" i="3"/>
  <c r="G10945" i="3" a="1"/>
  <c r="G10945" i="3" s="1"/>
  <c r="I10944" i="3"/>
  <c r="G10944" i="3" a="1"/>
  <c r="G10944" i="3" s="1"/>
  <c r="I10943" i="3"/>
  <c r="G10943" i="3" a="1"/>
  <c r="G10943" i="3" s="1"/>
  <c r="I10942" i="3"/>
  <c r="G10942" i="3" a="1"/>
  <c r="G10942" i="3" s="1"/>
  <c r="I10941" i="3"/>
  <c r="G10941" i="3" a="1"/>
  <c r="G10941" i="3" s="1"/>
  <c r="I10940" i="3"/>
  <c r="G10940" i="3" a="1"/>
  <c r="G10940" i="3" s="1"/>
  <c r="I10939" i="3"/>
  <c r="G10939" i="3" a="1"/>
  <c r="G10939" i="3" s="1"/>
  <c r="I10938" i="3"/>
  <c r="G10938" i="3"/>
  <c r="G10938" i="3" a="1"/>
  <c r="I10937" i="3"/>
  <c r="G10937" i="3" a="1"/>
  <c r="G10937" i="3" s="1"/>
  <c r="I10936" i="3"/>
  <c r="G10936" i="3" a="1"/>
  <c r="G10936" i="3" s="1"/>
  <c r="I10935" i="3"/>
  <c r="G10935" i="3" a="1"/>
  <c r="G10935" i="3" s="1"/>
  <c r="I10934" i="3"/>
  <c r="G10934" i="3"/>
  <c r="G10934" i="3" a="1"/>
  <c r="I10933" i="3"/>
  <c r="G10933" i="3" a="1"/>
  <c r="G10933" i="3" s="1"/>
  <c r="I10932" i="3"/>
  <c r="G10932" i="3" a="1"/>
  <c r="G10932" i="3" s="1"/>
  <c r="I10931" i="3"/>
  <c r="G10931" i="3" a="1"/>
  <c r="G10931" i="3" s="1"/>
  <c r="I10930" i="3"/>
  <c r="G10930" i="3" a="1"/>
  <c r="G10930" i="3" s="1"/>
  <c r="I10929" i="3"/>
  <c r="G10929" i="3" a="1"/>
  <c r="G10929" i="3" s="1"/>
  <c r="I10928" i="3"/>
  <c r="G10928" i="3" a="1"/>
  <c r="G10928" i="3" s="1"/>
  <c r="I10927" i="3"/>
  <c r="G10927" i="3" a="1"/>
  <c r="G10927" i="3" s="1"/>
  <c r="I10926" i="3"/>
  <c r="G10926" i="3" a="1"/>
  <c r="G10926" i="3" s="1"/>
  <c r="I10925" i="3"/>
  <c r="G10925" i="3" a="1"/>
  <c r="G10925" i="3" s="1"/>
  <c r="I10924" i="3"/>
  <c r="G10924" i="3" a="1"/>
  <c r="G10924" i="3" s="1"/>
  <c r="I10923" i="3"/>
  <c r="G10923" i="3" a="1"/>
  <c r="G10923" i="3" s="1"/>
  <c r="I10922" i="3"/>
  <c r="G10922" i="3"/>
  <c r="G10922" i="3" a="1"/>
  <c r="I10921" i="3"/>
  <c r="G10921" i="3" a="1"/>
  <c r="G10921" i="3" s="1"/>
  <c r="I10920" i="3"/>
  <c r="G10920" i="3" a="1"/>
  <c r="G10920" i="3" s="1"/>
  <c r="I10919" i="3"/>
  <c r="G10919" i="3" a="1"/>
  <c r="G10919" i="3" s="1"/>
  <c r="I10918" i="3"/>
  <c r="G10918" i="3"/>
  <c r="G10918" i="3" a="1"/>
  <c r="I10917" i="3"/>
  <c r="G10917" i="3" a="1"/>
  <c r="G10917" i="3" s="1"/>
  <c r="I10916" i="3"/>
  <c r="G10916" i="3" a="1"/>
  <c r="G10916" i="3" s="1"/>
  <c r="I10915" i="3"/>
  <c r="G10915" i="3" a="1"/>
  <c r="G10915" i="3" s="1"/>
  <c r="I10914" i="3"/>
  <c r="G10914" i="3" a="1"/>
  <c r="G10914" i="3" s="1"/>
  <c r="I10913" i="3"/>
  <c r="G10913" i="3" a="1"/>
  <c r="G10913" i="3" s="1"/>
  <c r="I10912" i="3"/>
  <c r="G10912" i="3" a="1"/>
  <c r="G10912" i="3" s="1"/>
  <c r="I10911" i="3"/>
  <c r="G10911" i="3" a="1"/>
  <c r="G10911" i="3" s="1"/>
  <c r="I10910" i="3"/>
  <c r="G10910" i="3" a="1"/>
  <c r="G10910" i="3" s="1"/>
  <c r="I10909" i="3"/>
  <c r="G10909" i="3" a="1"/>
  <c r="G10909" i="3" s="1"/>
  <c r="I10908" i="3"/>
  <c r="G10908" i="3" a="1"/>
  <c r="G10908" i="3" s="1"/>
  <c r="I10907" i="3"/>
  <c r="G10907" i="3" a="1"/>
  <c r="G10907" i="3" s="1"/>
  <c r="I10906" i="3"/>
  <c r="G10906" i="3"/>
  <c r="G10906" i="3" a="1"/>
  <c r="I10905" i="3"/>
  <c r="G10905" i="3" a="1"/>
  <c r="G10905" i="3" s="1"/>
  <c r="I10904" i="3"/>
  <c r="G10904" i="3" a="1"/>
  <c r="G10904" i="3" s="1"/>
  <c r="I10903" i="3"/>
  <c r="G10903" i="3" a="1"/>
  <c r="G10903" i="3" s="1"/>
  <c r="I10902" i="3"/>
  <c r="G10902" i="3"/>
  <c r="G10902" i="3" a="1"/>
  <c r="I10901" i="3"/>
  <c r="G10901" i="3" a="1"/>
  <c r="G10901" i="3" s="1"/>
  <c r="I10900" i="3"/>
  <c r="G10900" i="3" a="1"/>
  <c r="G10900" i="3" s="1"/>
  <c r="I10899" i="3"/>
  <c r="G10899" i="3" a="1"/>
  <c r="G10899" i="3" s="1"/>
  <c r="I10898" i="3"/>
  <c r="G10898" i="3" a="1"/>
  <c r="G10898" i="3" s="1"/>
  <c r="I10897" i="3"/>
  <c r="G10897" i="3" a="1"/>
  <c r="G10897" i="3" s="1"/>
  <c r="I10896" i="3"/>
  <c r="G10896" i="3" a="1"/>
  <c r="G10896" i="3" s="1"/>
  <c r="I10895" i="3"/>
  <c r="G10895" i="3" a="1"/>
  <c r="G10895" i="3" s="1"/>
  <c r="I10894" i="3"/>
  <c r="G10894" i="3" a="1"/>
  <c r="G10894" i="3" s="1"/>
  <c r="I10893" i="3"/>
  <c r="G10893" i="3" a="1"/>
  <c r="G10893" i="3" s="1"/>
  <c r="I10892" i="3"/>
  <c r="G10892" i="3" a="1"/>
  <c r="G10892" i="3" s="1"/>
  <c r="I10891" i="3"/>
  <c r="G10891" i="3" a="1"/>
  <c r="G10891" i="3" s="1"/>
  <c r="I10890" i="3"/>
  <c r="G10890" i="3"/>
  <c r="G10890" i="3" a="1"/>
  <c r="I10889" i="3"/>
  <c r="G10889" i="3" a="1"/>
  <c r="G10889" i="3" s="1"/>
  <c r="I10888" i="3"/>
  <c r="G10888" i="3" a="1"/>
  <c r="G10888" i="3" s="1"/>
  <c r="I10887" i="3"/>
  <c r="G10887" i="3" a="1"/>
  <c r="G10887" i="3" s="1"/>
  <c r="I10886" i="3"/>
  <c r="G10886" i="3"/>
  <c r="G10886" i="3" a="1"/>
  <c r="I10885" i="3"/>
  <c r="G10885" i="3" a="1"/>
  <c r="G10885" i="3" s="1"/>
  <c r="I10884" i="3"/>
  <c r="G10884" i="3" a="1"/>
  <c r="G10884" i="3" s="1"/>
  <c r="I10883" i="3"/>
  <c r="G10883" i="3" a="1"/>
  <c r="G10883" i="3" s="1"/>
  <c r="I10882" i="3"/>
  <c r="G10882" i="3" a="1"/>
  <c r="G10882" i="3" s="1"/>
  <c r="I10881" i="3"/>
  <c r="G10881" i="3" a="1"/>
  <c r="G10881" i="3" s="1"/>
  <c r="I10880" i="3"/>
  <c r="G10880" i="3" a="1"/>
  <c r="G10880" i="3" s="1"/>
  <c r="I10879" i="3"/>
  <c r="G10879" i="3" a="1"/>
  <c r="G10879" i="3" s="1"/>
  <c r="I10878" i="3"/>
  <c r="G10878" i="3" a="1"/>
  <c r="G10878" i="3" s="1"/>
  <c r="I10877" i="3"/>
  <c r="G10877" i="3" a="1"/>
  <c r="G10877" i="3" s="1"/>
  <c r="I10876" i="3"/>
  <c r="G10876" i="3" a="1"/>
  <c r="G10876" i="3" s="1"/>
  <c r="I10875" i="3"/>
  <c r="G10875" i="3" a="1"/>
  <c r="G10875" i="3" s="1"/>
  <c r="I10874" i="3"/>
  <c r="G10874" i="3"/>
  <c r="G10874" i="3" a="1"/>
  <c r="I10873" i="3"/>
  <c r="G10873" i="3" a="1"/>
  <c r="G10873" i="3" s="1"/>
  <c r="I10872" i="3"/>
  <c r="G10872" i="3" a="1"/>
  <c r="G10872" i="3" s="1"/>
  <c r="I10871" i="3"/>
  <c r="G10871" i="3" a="1"/>
  <c r="G10871" i="3" s="1"/>
  <c r="I10870" i="3"/>
  <c r="G10870" i="3"/>
  <c r="G10870" i="3" a="1"/>
  <c r="I10869" i="3"/>
  <c r="G10869" i="3" a="1"/>
  <c r="G10869" i="3" s="1"/>
  <c r="I10868" i="3"/>
  <c r="G10868" i="3" a="1"/>
  <c r="G10868" i="3" s="1"/>
  <c r="I10867" i="3"/>
  <c r="G10867" i="3" a="1"/>
  <c r="G10867" i="3" s="1"/>
  <c r="I10866" i="3"/>
  <c r="G10866" i="3" a="1"/>
  <c r="G10866" i="3" s="1"/>
  <c r="I10865" i="3"/>
  <c r="G10865" i="3" a="1"/>
  <c r="G10865" i="3" s="1"/>
  <c r="I10864" i="3"/>
  <c r="G10864" i="3" a="1"/>
  <c r="G10864" i="3" s="1"/>
  <c r="I10863" i="3"/>
  <c r="G10863" i="3" a="1"/>
  <c r="G10863" i="3" s="1"/>
  <c r="I10862" i="3"/>
  <c r="G10862" i="3" a="1"/>
  <c r="G10862" i="3" s="1"/>
  <c r="I10861" i="3"/>
  <c r="G10861" i="3" a="1"/>
  <c r="G10861" i="3" s="1"/>
  <c r="I10860" i="3"/>
  <c r="G10860" i="3" a="1"/>
  <c r="G10860" i="3" s="1"/>
  <c r="I10859" i="3"/>
  <c r="G10859" i="3" a="1"/>
  <c r="G10859" i="3" s="1"/>
  <c r="I10858" i="3"/>
  <c r="G10858" i="3"/>
  <c r="G10858" i="3" a="1"/>
  <c r="I10857" i="3"/>
  <c r="G10857" i="3" a="1"/>
  <c r="G10857" i="3" s="1"/>
  <c r="I10856" i="3"/>
  <c r="G10856" i="3" a="1"/>
  <c r="G10856" i="3" s="1"/>
  <c r="I10855" i="3"/>
  <c r="G10855" i="3" a="1"/>
  <c r="G10855" i="3" s="1"/>
  <c r="I10854" i="3"/>
  <c r="G10854" i="3"/>
  <c r="G10854" i="3" a="1"/>
  <c r="I10853" i="3"/>
  <c r="G10853" i="3" a="1"/>
  <c r="G10853" i="3" s="1"/>
  <c r="I10852" i="3"/>
  <c r="G10852" i="3" a="1"/>
  <c r="G10852" i="3" s="1"/>
  <c r="I10851" i="3"/>
  <c r="G10851" i="3" a="1"/>
  <c r="G10851" i="3" s="1"/>
  <c r="I10850" i="3"/>
  <c r="G10850" i="3" a="1"/>
  <c r="G10850" i="3" s="1"/>
  <c r="I10849" i="3"/>
  <c r="G10849" i="3" a="1"/>
  <c r="G10849" i="3" s="1"/>
  <c r="I10848" i="3"/>
  <c r="G10848" i="3" a="1"/>
  <c r="G10848" i="3" s="1"/>
  <c r="I10847" i="3"/>
  <c r="G10847" i="3" a="1"/>
  <c r="G10847" i="3" s="1"/>
  <c r="I10846" i="3"/>
  <c r="G10846" i="3" a="1"/>
  <c r="G10846" i="3" s="1"/>
  <c r="I10845" i="3"/>
  <c r="G10845" i="3" a="1"/>
  <c r="G10845" i="3" s="1"/>
  <c r="I10844" i="3"/>
  <c r="G10844" i="3" a="1"/>
  <c r="G10844" i="3" s="1"/>
  <c r="I10843" i="3"/>
  <c r="G10843" i="3" a="1"/>
  <c r="G10843" i="3" s="1"/>
  <c r="I10842" i="3"/>
  <c r="G10842" i="3"/>
  <c r="G10842" i="3" a="1"/>
  <c r="I10841" i="3"/>
  <c r="G10841" i="3" a="1"/>
  <c r="G10841" i="3" s="1"/>
  <c r="I10840" i="3"/>
  <c r="G10840" i="3" a="1"/>
  <c r="G10840" i="3" s="1"/>
  <c r="I10839" i="3"/>
  <c r="G10839" i="3" a="1"/>
  <c r="G10839" i="3" s="1"/>
  <c r="I10838" i="3"/>
  <c r="G10838" i="3"/>
  <c r="G10838" i="3" a="1"/>
  <c r="I10837" i="3"/>
  <c r="G10837" i="3" a="1"/>
  <c r="G10837" i="3" s="1"/>
  <c r="I10836" i="3"/>
  <c r="G10836" i="3" a="1"/>
  <c r="G10836" i="3" s="1"/>
  <c r="I10835" i="3"/>
  <c r="G10835" i="3" a="1"/>
  <c r="G10835" i="3" s="1"/>
  <c r="I10834" i="3"/>
  <c r="G10834" i="3" a="1"/>
  <c r="G10834" i="3" s="1"/>
  <c r="I10833" i="3"/>
  <c r="G10833" i="3" a="1"/>
  <c r="G10833" i="3" s="1"/>
  <c r="I10832" i="3"/>
  <c r="G10832" i="3" a="1"/>
  <c r="G10832" i="3" s="1"/>
  <c r="I10831" i="3"/>
  <c r="G10831" i="3" a="1"/>
  <c r="G10831" i="3" s="1"/>
  <c r="I10830" i="3"/>
  <c r="G10830" i="3"/>
  <c r="G10830" i="3" a="1"/>
  <c r="I10829" i="3"/>
  <c r="G10829" i="3" a="1"/>
  <c r="G10829" i="3" s="1"/>
  <c r="I10828" i="3"/>
  <c r="G10828" i="3" a="1"/>
  <c r="G10828" i="3" s="1"/>
  <c r="I10827" i="3"/>
  <c r="G10827" i="3" a="1"/>
  <c r="G10827" i="3" s="1"/>
  <c r="I10826" i="3"/>
  <c r="G10826" i="3" a="1"/>
  <c r="G10826" i="3" s="1"/>
  <c r="I10825" i="3"/>
  <c r="G10825" i="3" a="1"/>
  <c r="G10825" i="3" s="1"/>
  <c r="I10824" i="3"/>
  <c r="G10824" i="3" a="1"/>
  <c r="G10824" i="3" s="1"/>
  <c r="I10823" i="3"/>
  <c r="G10823" i="3" a="1"/>
  <c r="G10823" i="3" s="1"/>
  <c r="I10822" i="3"/>
  <c r="G10822" i="3" a="1"/>
  <c r="G10822" i="3" s="1"/>
  <c r="I10821" i="3"/>
  <c r="G10821" i="3" a="1"/>
  <c r="G10821" i="3" s="1"/>
  <c r="I10820" i="3"/>
  <c r="G10820" i="3" a="1"/>
  <c r="G10820" i="3" s="1"/>
  <c r="I10819" i="3"/>
  <c r="G10819" i="3"/>
  <c r="G10819" i="3" a="1"/>
  <c r="I10818" i="3"/>
  <c r="G10818" i="3"/>
  <c r="G10818" i="3" a="1"/>
  <c r="I10817" i="3"/>
  <c r="G10817" i="3" a="1"/>
  <c r="G10817" i="3" s="1"/>
  <c r="I10816" i="3"/>
  <c r="G10816" i="3" a="1"/>
  <c r="G10816" i="3" s="1"/>
  <c r="I10815" i="3"/>
  <c r="G10815" i="3" a="1"/>
  <c r="G10815" i="3" s="1"/>
  <c r="I10814" i="3"/>
  <c r="G10814" i="3" a="1"/>
  <c r="G10814" i="3" s="1"/>
  <c r="I10813" i="3"/>
  <c r="G10813" i="3" a="1"/>
  <c r="G10813" i="3" s="1"/>
  <c r="I10812" i="3"/>
  <c r="G10812" i="3" a="1"/>
  <c r="G10812" i="3" s="1"/>
  <c r="I10811" i="3"/>
  <c r="G10811" i="3"/>
  <c r="G10811" i="3" a="1"/>
  <c r="I10810" i="3"/>
  <c r="G10810" i="3" a="1"/>
  <c r="G10810" i="3" s="1"/>
  <c r="I10809" i="3"/>
  <c r="G10809" i="3" a="1"/>
  <c r="G10809" i="3" s="1"/>
  <c r="I10808" i="3"/>
  <c r="G10808" i="3" a="1"/>
  <c r="G10808" i="3" s="1"/>
  <c r="I10807" i="3"/>
  <c r="G10807" i="3" a="1"/>
  <c r="G10807" i="3" s="1"/>
  <c r="I10806" i="3"/>
  <c r="G10806" i="3"/>
  <c r="G10806" i="3" a="1"/>
  <c r="I10805" i="3"/>
  <c r="G10805" i="3" a="1"/>
  <c r="G10805" i="3" s="1"/>
  <c r="I10804" i="3"/>
  <c r="G10804" i="3" a="1"/>
  <c r="G10804" i="3" s="1"/>
  <c r="I10803" i="3"/>
  <c r="G10803" i="3" a="1"/>
  <c r="G10803" i="3" s="1"/>
  <c r="I10802" i="3"/>
  <c r="G10802" i="3" a="1"/>
  <c r="G10802" i="3" s="1"/>
  <c r="I10801" i="3"/>
  <c r="G10801" i="3" a="1"/>
  <c r="G10801" i="3" s="1"/>
  <c r="I10800" i="3"/>
  <c r="G10800" i="3" a="1"/>
  <c r="G10800" i="3" s="1"/>
  <c r="I10799" i="3"/>
  <c r="G10799" i="3" a="1"/>
  <c r="G10799" i="3" s="1"/>
  <c r="I10798" i="3"/>
  <c r="G10798" i="3"/>
  <c r="G10798" i="3" a="1"/>
  <c r="I10797" i="3"/>
  <c r="G10797" i="3" a="1"/>
  <c r="G10797" i="3" s="1"/>
  <c r="I10796" i="3"/>
  <c r="G10796" i="3" a="1"/>
  <c r="G10796" i="3" s="1"/>
  <c r="I10795" i="3"/>
  <c r="G10795" i="3" a="1"/>
  <c r="G10795" i="3" s="1"/>
  <c r="I10794" i="3"/>
  <c r="G10794" i="3" a="1"/>
  <c r="G10794" i="3" s="1"/>
  <c r="I10793" i="3"/>
  <c r="G10793" i="3" a="1"/>
  <c r="G10793" i="3" s="1"/>
  <c r="I10792" i="3"/>
  <c r="G10792" i="3" a="1"/>
  <c r="G10792" i="3" s="1"/>
  <c r="I10791" i="3"/>
  <c r="G10791" i="3" a="1"/>
  <c r="G10791" i="3" s="1"/>
  <c r="I10790" i="3"/>
  <c r="G10790" i="3" a="1"/>
  <c r="G10790" i="3" s="1"/>
  <c r="I10789" i="3"/>
  <c r="G10789" i="3" a="1"/>
  <c r="G10789" i="3" s="1"/>
  <c r="I10788" i="3"/>
  <c r="G10788" i="3" a="1"/>
  <c r="G10788" i="3" s="1"/>
  <c r="I10787" i="3"/>
  <c r="G10787" i="3"/>
  <c r="G10787" i="3" a="1"/>
  <c r="I10786" i="3"/>
  <c r="G10786" i="3"/>
  <c r="G10786" i="3" a="1"/>
  <c r="I10785" i="3"/>
  <c r="G10785" i="3" a="1"/>
  <c r="G10785" i="3" s="1"/>
  <c r="I10784" i="3"/>
  <c r="G10784" i="3" a="1"/>
  <c r="G10784" i="3" s="1"/>
  <c r="I10783" i="3"/>
  <c r="G10783" i="3" a="1"/>
  <c r="G10783" i="3" s="1"/>
  <c r="I10782" i="3"/>
  <c r="G10782" i="3" a="1"/>
  <c r="G10782" i="3" s="1"/>
  <c r="I10781" i="3"/>
  <c r="G10781" i="3" a="1"/>
  <c r="G10781" i="3" s="1"/>
  <c r="I10780" i="3"/>
  <c r="G10780" i="3" a="1"/>
  <c r="G10780" i="3" s="1"/>
  <c r="I10779" i="3"/>
  <c r="G10779" i="3"/>
  <c r="G10779" i="3" a="1"/>
  <c r="I10778" i="3"/>
  <c r="G10778" i="3" a="1"/>
  <c r="G10778" i="3" s="1"/>
  <c r="I10777" i="3"/>
  <c r="G10777" i="3" a="1"/>
  <c r="G10777" i="3" s="1"/>
  <c r="I10776" i="3"/>
  <c r="G10776" i="3" a="1"/>
  <c r="G10776" i="3" s="1"/>
  <c r="I10775" i="3"/>
  <c r="G10775" i="3" a="1"/>
  <c r="G10775" i="3" s="1"/>
  <c r="I10774" i="3"/>
  <c r="G10774" i="3"/>
  <c r="G10774" i="3" a="1"/>
  <c r="I10773" i="3"/>
  <c r="G10773" i="3" a="1"/>
  <c r="G10773" i="3" s="1"/>
  <c r="I10772" i="3"/>
  <c r="G10772" i="3" a="1"/>
  <c r="G10772" i="3" s="1"/>
  <c r="I10771" i="3"/>
  <c r="G10771" i="3" a="1"/>
  <c r="G10771" i="3" s="1"/>
  <c r="I10770" i="3"/>
  <c r="G10770" i="3" a="1"/>
  <c r="G10770" i="3" s="1"/>
  <c r="I10769" i="3"/>
  <c r="G10769" i="3" a="1"/>
  <c r="G10769" i="3" s="1"/>
  <c r="I10768" i="3"/>
  <c r="G10768" i="3" a="1"/>
  <c r="G10768" i="3" s="1"/>
  <c r="I10767" i="3"/>
  <c r="G10767" i="3" a="1"/>
  <c r="G10767" i="3" s="1"/>
  <c r="I10766" i="3"/>
  <c r="G10766" i="3" a="1"/>
  <c r="G10766" i="3" s="1"/>
  <c r="I10765" i="3"/>
  <c r="G10765" i="3" a="1"/>
  <c r="G10765" i="3" s="1"/>
  <c r="I10764" i="3"/>
  <c r="G10764" i="3" a="1"/>
  <c r="G10764" i="3" s="1"/>
  <c r="I10763" i="3"/>
  <c r="G10763" i="3" a="1"/>
  <c r="G10763" i="3" s="1"/>
  <c r="I10762" i="3"/>
  <c r="G10762" i="3" a="1"/>
  <c r="G10762" i="3" s="1"/>
  <c r="I10761" i="3"/>
  <c r="G10761" i="3" a="1"/>
  <c r="G10761" i="3" s="1"/>
  <c r="I10760" i="3"/>
  <c r="G10760" i="3" a="1"/>
  <c r="G10760" i="3" s="1"/>
  <c r="I10759" i="3"/>
  <c r="G10759" i="3" a="1"/>
  <c r="G10759" i="3" s="1"/>
  <c r="I10758" i="3"/>
  <c r="G10758" i="3" a="1"/>
  <c r="G10758" i="3" s="1"/>
  <c r="I10757" i="3"/>
  <c r="G10757" i="3" a="1"/>
  <c r="G10757" i="3" s="1"/>
  <c r="I10756" i="3"/>
  <c r="G10756" i="3" a="1"/>
  <c r="G10756" i="3" s="1"/>
  <c r="I10755" i="3"/>
  <c r="G10755" i="3"/>
  <c r="G10755" i="3" a="1"/>
  <c r="I10754" i="3"/>
  <c r="G10754" i="3"/>
  <c r="G10754" i="3" a="1"/>
  <c r="I10753" i="3"/>
  <c r="G10753" i="3" a="1"/>
  <c r="G10753" i="3" s="1"/>
  <c r="I10752" i="3"/>
  <c r="G10752" i="3" a="1"/>
  <c r="G10752" i="3" s="1"/>
  <c r="I10751" i="3"/>
  <c r="G10751" i="3" a="1"/>
  <c r="G10751" i="3" s="1"/>
  <c r="I10750" i="3"/>
  <c r="G10750" i="3" a="1"/>
  <c r="G10750" i="3" s="1"/>
  <c r="I10749" i="3"/>
  <c r="G10749" i="3" a="1"/>
  <c r="G10749" i="3" s="1"/>
  <c r="I10748" i="3"/>
  <c r="G10748" i="3" a="1"/>
  <c r="G10748" i="3" s="1"/>
  <c r="I10747" i="3"/>
  <c r="G10747" i="3"/>
  <c r="G10747" i="3" a="1"/>
  <c r="I10746" i="3"/>
  <c r="G10746" i="3"/>
  <c r="G10746" i="3" a="1"/>
  <c r="I10745" i="3"/>
  <c r="G10745" i="3" a="1"/>
  <c r="G10745" i="3" s="1"/>
  <c r="I10744" i="3"/>
  <c r="G10744" i="3" a="1"/>
  <c r="G10744" i="3" s="1"/>
  <c r="I10743" i="3"/>
  <c r="G10743" i="3" a="1"/>
  <c r="G10743" i="3" s="1"/>
  <c r="I10742" i="3"/>
  <c r="G10742" i="3"/>
  <c r="G10742" i="3" a="1"/>
  <c r="I10741" i="3"/>
  <c r="G10741" i="3" a="1"/>
  <c r="G10741" i="3" s="1"/>
  <c r="I10740" i="3"/>
  <c r="G10740" i="3" a="1"/>
  <c r="G10740" i="3" s="1"/>
  <c r="I10739" i="3"/>
  <c r="G10739" i="3" a="1"/>
  <c r="G10739" i="3" s="1"/>
  <c r="I10738" i="3"/>
  <c r="G10738" i="3" a="1"/>
  <c r="G10738" i="3" s="1"/>
  <c r="I10737" i="3"/>
  <c r="G10737" i="3" a="1"/>
  <c r="G10737" i="3" s="1"/>
  <c r="I10736" i="3"/>
  <c r="G10736" i="3" a="1"/>
  <c r="G10736" i="3" s="1"/>
  <c r="I10735" i="3"/>
  <c r="G10735" i="3" a="1"/>
  <c r="G10735" i="3" s="1"/>
  <c r="I10734" i="3"/>
  <c r="G10734" i="3"/>
  <c r="G10734" i="3" a="1"/>
  <c r="I10733" i="3"/>
  <c r="G10733" i="3" a="1"/>
  <c r="G10733" i="3" s="1"/>
  <c r="I10732" i="3"/>
  <c r="G10732" i="3" a="1"/>
  <c r="G10732" i="3" s="1"/>
  <c r="I10731" i="3"/>
  <c r="G10731" i="3" a="1"/>
  <c r="G10731" i="3" s="1"/>
  <c r="I10730" i="3"/>
  <c r="G10730" i="3" a="1"/>
  <c r="G10730" i="3" s="1"/>
  <c r="I10729" i="3"/>
  <c r="G10729" i="3" a="1"/>
  <c r="G10729" i="3" s="1"/>
  <c r="I10728" i="3"/>
  <c r="G10728" i="3" a="1"/>
  <c r="G10728" i="3" s="1"/>
  <c r="I10727" i="3"/>
  <c r="G10727" i="3" a="1"/>
  <c r="G10727" i="3" s="1"/>
  <c r="I10726" i="3"/>
  <c r="G10726" i="3" a="1"/>
  <c r="G10726" i="3" s="1"/>
  <c r="I10725" i="3"/>
  <c r="G10725" i="3" a="1"/>
  <c r="G10725" i="3" s="1"/>
  <c r="I10724" i="3"/>
  <c r="G10724" i="3" a="1"/>
  <c r="G10724" i="3" s="1"/>
  <c r="I10723" i="3"/>
  <c r="G10723" i="3"/>
  <c r="G10723" i="3" a="1"/>
  <c r="I10722" i="3"/>
  <c r="G10722" i="3"/>
  <c r="G10722" i="3" a="1"/>
  <c r="I10721" i="3"/>
  <c r="G10721" i="3" a="1"/>
  <c r="G10721" i="3" s="1"/>
  <c r="I10720" i="3"/>
  <c r="G10720" i="3" a="1"/>
  <c r="G10720" i="3" s="1"/>
  <c r="I10719" i="3"/>
  <c r="G10719" i="3" a="1"/>
  <c r="G10719" i="3" s="1"/>
  <c r="I10718" i="3"/>
  <c r="G10718" i="3" a="1"/>
  <c r="G10718" i="3" s="1"/>
  <c r="I10717" i="3"/>
  <c r="G10717" i="3" a="1"/>
  <c r="G10717" i="3" s="1"/>
  <c r="I10716" i="3"/>
  <c r="G10716" i="3" a="1"/>
  <c r="G10716" i="3" s="1"/>
  <c r="I10715" i="3"/>
  <c r="G10715" i="3"/>
  <c r="G10715" i="3" a="1"/>
  <c r="I10714" i="3"/>
  <c r="G10714" i="3"/>
  <c r="G10714" i="3" a="1"/>
  <c r="I10713" i="3"/>
  <c r="G10713" i="3" a="1"/>
  <c r="G10713" i="3" s="1"/>
  <c r="I10712" i="3"/>
  <c r="G10712" i="3" a="1"/>
  <c r="G10712" i="3" s="1"/>
  <c r="I10711" i="3"/>
  <c r="G10711" i="3" a="1"/>
  <c r="G10711" i="3" s="1"/>
  <c r="I10710" i="3"/>
  <c r="G10710" i="3"/>
  <c r="G10710" i="3" a="1"/>
  <c r="I10709" i="3"/>
  <c r="G10709" i="3" a="1"/>
  <c r="G10709" i="3" s="1"/>
  <c r="I10708" i="3"/>
  <c r="G10708" i="3" a="1"/>
  <c r="G10708" i="3" s="1"/>
  <c r="I10707" i="3"/>
  <c r="G10707" i="3" a="1"/>
  <c r="G10707" i="3" s="1"/>
  <c r="I10706" i="3"/>
  <c r="G10706" i="3" a="1"/>
  <c r="G10706" i="3" s="1"/>
  <c r="I10705" i="3"/>
  <c r="G10705" i="3" a="1"/>
  <c r="G10705" i="3" s="1"/>
  <c r="I10704" i="3"/>
  <c r="G10704" i="3" a="1"/>
  <c r="G10704" i="3" s="1"/>
  <c r="I10703" i="3"/>
  <c r="G10703" i="3" a="1"/>
  <c r="G10703" i="3" s="1"/>
  <c r="I10702" i="3"/>
  <c r="G10702" i="3"/>
  <c r="G10702" i="3" a="1"/>
  <c r="I10701" i="3"/>
  <c r="G10701" i="3" a="1"/>
  <c r="G10701" i="3" s="1"/>
  <c r="I10700" i="3"/>
  <c r="G10700" i="3" a="1"/>
  <c r="G10700" i="3" s="1"/>
  <c r="I10699" i="3"/>
  <c r="G10699" i="3" a="1"/>
  <c r="G10699" i="3" s="1"/>
  <c r="I10698" i="3"/>
  <c r="G10698" i="3" a="1"/>
  <c r="G10698" i="3" s="1"/>
  <c r="I10697" i="3"/>
  <c r="G10697" i="3" a="1"/>
  <c r="G10697" i="3" s="1"/>
  <c r="I10696" i="3"/>
  <c r="G10696" i="3" a="1"/>
  <c r="G10696" i="3" s="1"/>
  <c r="I10695" i="3"/>
  <c r="G10695" i="3" a="1"/>
  <c r="G10695" i="3" s="1"/>
  <c r="I10694" i="3"/>
  <c r="G10694" i="3" a="1"/>
  <c r="G10694" i="3" s="1"/>
  <c r="I10693" i="3"/>
  <c r="G10693" i="3" a="1"/>
  <c r="G10693" i="3" s="1"/>
  <c r="I10692" i="3"/>
  <c r="G10692" i="3" a="1"/>
  <c r="G10692" i="3" s="1"/>
  <c r="I10691" i="3"/>
  <c r="G10691" i="3"/>
  <c r="G10691" i="3" a="1"/>
  <c r="I10690" i="3"/>
  <c r="G10690" i="3"/>
  <c r="G10690" i="3" a="1"/>
  <c r="I10689" i="3"/>
  <c r="G10689" i="3" a="1"/>
  <c r="G10689" i="3" s="1"/>
  <c r="I10688" i="3"/>
  <c r="G10688" i="3" a="1"/>
  <c r="G10688" i="3" s="1"/>
  <c r="I10687" i="3"/>
  <c r="G10687" i="3" a="1"/>
  <c r="G10687" i="3" s="1"/>
  <c r="I10686" i="3"/>
  <c r="G10686" i="3" a="1"/>
  <c r="G10686" i="3" s="1"/>
  <c r="I10685" i="3"/>
  <c r="G10685" i="3" a="1"/>
  <c r="G10685" i="3" s="1"/>
  <c r="I10684" i="3"/>
  <c r="G10684" i="3" a="1"/>
  <c r="G10684" i="3" s="1"/>
  <c r="I10683" i="3"/>
  <c r="G10683" i="3"/>
  <c r="G10683" i="3" a="1"/>
  <c r="I10682" i="3"/>
  <c r="G10682" i="3"/>
  <c r="G10682" i="3" a="1"/>
  <c r="I10681" i="3"/>
  <c r="G10681" i="3" a="1"/>
  <c r="G10681" i="3" s="1"/>
  <c r="I10680" i="3"/>
  <c r="G10680" i="3" a="1"/>
  <c r="G10680" i="3" s="1"/>
  <c r="I10679" i="3"/>
  <c r="G10679" i="3" a="1"/>
  <c r="G10679" i="3" s="1"/>
  <c r="I10678" i="3"/>
  <c r="G10678" i="3"/>
  <c r="G10678" i="3" a="1"/>
  <c r="I10677" i="3"/>
  <c r="G10677" i="3" a="1"/>
  <c r="G10677" i="3" s="1"/>
  <c r="I10676" i="3"/>
  <c r="G10676" i="3" a="1"/>
  <c r="G10676" i="3" s="1"/>
  <c r="I10675" i="3"/>
  <c r="G10675" i="3" a="1"/>
  <c r="G10675" i="3" s="1"/>
  <c r="I10674" i="3"/>
  <c r="G10674" i="3" a="1"/>
  <c r="G10674" i="3" s="1"/>
  <c r="I10673" i="3"/>
  <c r="G10673" i="3" a="1"/>
  <c r="G10673" i="3" s="1"/>
  <c r="I10672" i="3"/>
  <c r="G10672" i="3" a="1"/>
  <c r="G10672" i="3" s="1"/>
  <c r="I10671" i="3"/>
  <c r="G10671" i="3" a="1"/>
  <c r="G10671" i="3" s="1"/>
  <c r="I10670" i="3"/>
  <c r="G10670" i="3"/>
  <c r="G10670" i="3" a="1"/>
  <c r="I10669" i="3"/>
  <c r="G10669" i="3" a="1"/>
  <c r="G10669" i="3" s="1"/>
  <c r="I10668" i="3"/>
  <c r="G10668" i="3" a="1"/>
  <c r="G10668" i="3" s="1"/>
  <c r="I10667" i="3"/>
  <c r="G10667" i="3" a="1"/>
  <c r="G10667" i="3" s="1"/>
  <c r="I10666" i="3"/>
  <c r="G10666" i="3" a="1"/>
  <c r="G10666" i="3" s="1"/>
  <c r="I10665" i="3"/>
  <c r="G10665" i="3" a="1"/>
  <c r="G10665" i="3" s="1"/>
  <c r="I10664" i="3"/>
  <c r="G10664" i="3" a="1"/>
  <c r="G10664" i="3" s="1"/>
  <c r="I10663" i="3"/>
  <c r="G10663" i="3" a="1"/>
  <c r="G10663" i="3" s="1"/>
  <c r="I10662" i="3"/>
  <c r="G10662" i="3" a="1"/>
  <c r="G10662" i="3" s="1"/>
  <c r="I10661" i="3"/>
  <c r="G10661" i="3" a="1"/>
  <c r="G10661" i="3" s="1"/>
  <c r="I10660" i="3"/>
  <c r="G10660" i="3" a="1"/>
  <c r="G10660" i="3" s="1"/>
  <c r="I10659" i="3"/>
  <c r="G10659" i="3"/>
  <c r="G10659" i="3" a="1"/>
  <c r="I10658" i="3"/>
  <c r="G10658" i="3"/>
  <c r="G10658" i="3" a="1"/>
  <c r="I10657" i="3"/>
  <c r="G10657" i="3" a="1"/>
  <c r="G10657" i="3" s="1"/>
  <c r="I10656" i="3"/>
  <c r="G10656" i="3" a="1"/>
  <c r="G10656" i="3" s="1"/>
  <c r="I10655" i="3"/>
  <c r="G10655" i="3" a="1"/>
  <c r="G10655" i="3" s="1"/>
  <c r="I10654" i="3"/>
  <c r="G10654" i="3" a="1"/>
  <c r="G10654" i="3" s="1"/>
  <c r="I10653" i="3"/>
  <c r="G10653" i="3" a="1"/>
  <c r="G10653" i="3" s="1"/>
  <c r="I10652" i="3"/>
  <c r="G10652" i="3" a="1"/>
  <c r="G10652" i="3" s="1"/>
  <c r="I10651" i="3"/>
  <c r="G10651" i="3"/>
  <c r="G10651" i="3" a="1"/>
  <c r="I10650" i="3"/>
  <c r="G10650" i="3"/>
  <c r="G10650" i="3" a="1"/>
  <c r="I10649" i="3"/>
  <c r="G10649" i="3" a="1"/>
  <c r="G10649" i="3" s="1"/>
  <c r="I10648" i="3"/>
  <c r="G10648" i="3" a="1"/>
  <c r="G10648" i="3" s="1"/>
  <c r="I10647" i="3"/>
  <c r="G10647" i="3" a="1"/>
  <c r="G10647" i="3" s="1"/>
  <c r="I10646" i="3"/>
  <c r="G10646" i="3"/>
  <c r="G10646" i="3" a="1"/>
  <c r="I10645" i="3"/>
  <c r="G10645" i="3" a="1"/>
  <c r="G10645" i="3" s="1"/>
  <c r="I10644" i="3"/>
  <c r="G10644" i="3" a="1"/>
  <c r="G10644" i="3" s="1"/>
  <c r="I10643" i="3"/>
  <c r="G10643" i="3" a="1"/>
  <c r="G10643" i="3" s="1"/>
  <c r="I10642" i="3"/>
  <c r="G10642" i="3" a="1"/>
  <c r="G10642" i="3" s="1"/>
  <c r="I10641" i="3"/>
  <c r="G10641" i="3" a="1"/>
  <c r="G10641" i="3" s="1"/>
  <c r="I10640" i="3"/>
  <c r="G10640" i="3" a="1"/>
  <c r="G10640" i="3" s="1"/>
  <c r="I10639" i="3"/>
  <c r="G10639" i="3" a="1"/>
  <c r="G10639" i="3" s="1"/>
  <c r="I10638" i="3"/>
  <c r="G10638" i="3"/>
  <c r="G10638" i="3" a="1"/>
  <c r="I10637" i="3"/>
  <c r="G10637" i="3" a="1"/>
  <c r="G10637" i="3" s="1"/>
  <c r="I10636" i="3"/>
  <c r="G10636" i="3" a="1"/>
  <c r="G10636" i="3" s="1"/>
  <c r="I10635" i="3"/>
  <c r="G10635" i="3" a="1"/>
  <c r="G10635" i="3" s="1"/>
  <c r="I10634" i="3"/>
  <c r="G10634" i="3" a="1"/>
  <c r="G10634" i="3" s="1"/>
  <c r="I10633" i="3"/>
  <c r="G10633" i="3" a="1"/>
  <c r="G10633" i="3" s="1"/>
  <c r="I10632" i="3"/>
  <c r="G10632" i="3" a="1"/>
  <c r="G10632" i="3" s="1"/>
  <c r="I10631" i="3"/>
  <c r="G10631" i="3" a="1"/>
  <c r="G10631" i="3" s="1"/>
  <c r="I10630" i="3"/>
  <c r="G10630" i="3" a="1"/>
  <c r="G10630" i="3" s="1"/>
  <c r="I10629" i="3"/>
  <c r="G10629" i="3" a="1"/>
  <c r="G10629" i="3" s="1"/>
  <c r="I10628" i="3"/>
  <c r="G10628" i="3" a="1"/>
  <c r="G10628" i="3" s="1"/>
  <c r="I10627" i="3"/>
  <c r="G10627" i="3"/>
  <c r="G10627" i="3" a="1"/>
  <c r="I10626" i="3"/>
  <c r="G10626" i="3"/>
  <c r="G10626" i="3" a="1"/>
  <c r="I10625" i="3"/>
  <c r="G10625" i="3" a="1"/>
  <c r="G10625" i="3" s="1"/>
  <c r="I10624" i="3"/>
  <c r="G10624" i="3" a="1"/>
  <c r="G10624" i="3" s="1"/>
  <c r="I10623" i="3"/>
  <c r="G10623" i="3" a="1"/>
  <c r="G10623" i="3" s="1"/>
  <c r="I10622" i="3"/>
  <c r="G10622" i="3" a="1"/>
  <c r="G10622" i="3" s="1"/>
  <c r="I10621" i="3"/>
  <c r="G10621" i="3" a="1"/>
  <c r="G10621" i="3" s="1"/>
  <c r="I10620" i="3"/>
  <c r="G10620" i="3" a="1"/>
  <c r="G10620" i="3" s="1"/>
  <c r="I10619" i="3"/>
  <c r="G10619" i="3"/>
  <c r="G10619" i="3" a="1"/>
  <c r="I10618" i="3"/>
  <c r="G10618" i="3"/>
  <c r="G10618" i="3" a="1"/>
  <c r="I10617" i="3"/>
  <c r="G10617" i="3" a="1"/>
  <c r="G10617" i="3" s="1"/>
  <c r="I10616" i="3"/>
  <c r="G10616" i="3" a="1"/>
  <c r="G10616" i="3" s="1"/>
  <c r="I10615" i="3"/>
  <c r="G10615" i="3" a="1"/>
  <c r="G10615" i="3" s="1"/>
  <c r="I10614" i="3"/>
  <c r="G10614" i="3"/>
  <c r="G10614" i="3" a="1"/>
  <c r="I10613" i="3"/>
  <c r="G10613" i="3" a="1"/>
  <c r="G10613" i="3" s="1"/>
  <c r="I10612" i="3"/>
  <c r="G10612" i="3" a="1"/>
  <c r="G10612" i="3" s="1"/>
  <c r="I10611" i="3"/>
  <c r="G10611" i="3" a="1"/>
  <c r="G10611" i="3" s="1"/>
  <c r="I10610" i="3"/>
  <c r="G10610" i="3" a="1"/>
  <c r="G10610" i="3" s="1"/>
  <c r="I10609" i="3"/>
  <c r="G10609" i="3" a="1"/>
  <c r="G10609" i="3" s="1"/>
  <c r="I10608" i="3"/>
  <c r="G10608" i="3" a="1"/>
  <c r="G10608" i="3" s="1"/>
  <c r="I10607" i="3"/>
  <c r="G10607" i="3" a="1"/>
  <c r="G10607" i="3" s="1"/>
  <c r="I10606" i="3"/>
  <c r="G10606" i="3"/>
  <c r="G10606" i="3" a="1"/>
  <c r="I10605" i="3"/>
  <c r="G10605" i="3" a="1"/>
  <c r="G10605" i="3" s="1"/>
  <c r="I10604" i="3"/>
  <c r="G10604" i="3" a="1"/>
  <c r="G10604" i="3" s="1"/>
  <c r="I10603" i="3"/>
  <c r="G10603" i="3" a="1"/>
  <c r="G10603" i="3" s="1"/>
  <c r="I10602" i="3"/>
  <c r="G10602" i="3" a="1"/>
  <c r="G10602" i="3" s="1"/>
  <c r="I10601" i="3"/>
  <c r="G10601" i="3" a="1"/>
  <c r="G10601" i="3" s="1"/>
  <c r="I10600" i="3"/>
  <c r="G10600" i="3" a="1"/>
  <c r="G10600" i="3" s="1"/>
  <c r="I10599" i="3"/>
  <c r="G10599" i="3" a="1"/>
  <c r="G10599" i="3" s="1"/>
  <c r="I10598" i="3"/>
  <c r="G10598" i="3" a="1"/>
  <c r="G10598" i="3" s="1"/>
  <c r="I10597" i="3"/>
  <c r="G10597" i="3" a="1"/>
  <c r="G10597" i="3" s="1"/>
  <c r="I10596" i="3"/>
  <c r="G10596" i="3" a="1"/>
  <c r="G10596" i="3" s="1"/>
  <c r="I10595" i="3"/>
  <c r="G10595" i="3"/>
  <c r="G10595" i="3" a="1"/>
  <c r="I10594" i="3"/>
  <c r="G10594" i="3"/>
  <c r="G10594" i="3" a="1"/>
  <c r="I10593" i="3"/>
  <c r="G10593" i="3" a="1"/>
  <c r="G10593" i="3" s="1"/>
  <c r="I10592" i="3"/>
  <c r="G10592" i="3" a="1"/>
  <c r="G10592" i="3" s="1"/>
  <c r="I10591" i="3"/>
  <c r="G10591" i="3" a="1"/>
  <c r="G10591" i="3" s="1"/>
  <c r="I10590" i="3"/>
  <c r="G10590" i="3" a="1"/>
  <c r="G10590" i="3" s="1"/>
  <c r="I10589" i="3"/>
  <c r="G10589" i="3" a="1"/>
  <c r="G10589" i="3" s="1"/>
  <c r="I10588" i="3"/>
  <c r="G10588" i="3" a="1"/>
  <c r="G10588" i="3" s="1"/>
  <c r="I10587" i="3"/>
  <c r="G10587" i="3"/>
  <c r="G10587" i="3" a="1"/>
  <c r="I10586" i="3"/>
  <c r="G10586" i="3"/>
  <c r="G10586" i="3" a="1"/>
  <c r="I10585" i="3"/>
  <c r="G10585" i="3" a="1"/>
  <c r="G10585" i="3" s="1"/>
  <c r="I10584" i="3"/>
  <c r="G10584" i="3" a="1"/>
  <c r="G10584" i="3" s="1"/>
  <c r="I10583" i="3"/>
  <c r="G10583" i="3" a="1"/>
  <c r="G10583" i="3" s="1"/>
  <c r="I10582" i="3"/>
  <c r="G10582" i="3"/>
  <c r="G10582" i="3" a="1"/>
  <c r="I10581" i="3"/>
  <c r="G10581" i="3" a="1"/>
  <c r="G10581" i="3" s="1"/>
  <c r="I10580" i="3"/>
  <c r="G10580" i="3" a="1"/>
  <c r="G10580" i="3" s="1"/>
  <c r="I10579" i="3"/>
  <c r="G10579" i="3" a="1"/>
  <c r="G10579" i="3" s="1"/>
  <c r="I10578" i="3"/>
  <c r="G10578" i="3" a="1"/>
  <c r="G10578" i="3" s="1"/>
  <c r="I10577" i="3"/>
  <c r="G10577" i="3" a="1"/>
  <c r="G10577" i="3" s="1"/>
  <c r="I10576" i="3"/>
  <c r="G10576" i="3" a="1"/>
  <c r="G10576" i="3" s="1"/>
  <c r="I10575" i="3"/>
  <c r="G10575" i="3" a="1"/>
  <c r="G10575" i="3" s="1"/>
  <c r="I10574" i="3"/>
  <c r="G10574" i="3"/>
  <c r="G10574" i="3" a="1"/>
  <c r="I10573" i="3"/>
  <c r="G10573" i="3" a="1"/>
  <c r="G10573" i="3" s="1"/>
  <c r="I10572" i="3"/>
  <c r="G10572" i="3" a="1"/>
  <c r="G10572" i="3" s="1"/>
  <c r="I10571" i="3"/>
  <c r="G10571" i="3" a="1"/>
  <c r="G10571" i="3" s="1"/>
  <c r="I10570" i="3"/>
  <c r="G10570" i="3" a="1"/>
  <c r="G10570" i="3" s="1"/>
  <c r="I10569" i="3"/>
  <c r="G10569" i="3" a="1"/>
  <c r="G10569" i="3" s="1"/>
  <c r="I10568" i="3"/>
  <c r="G10568" i="3" a="1"/>
  <c r="G10568" i="3" s="1"/>
  <c r="I10567" i="3"/>
  <c r="G10567" i="3" a="1"/>
  <c r="G10567" i="3" s="1"/>
  <c r="I10566" i="3"/>
  <c r="G10566" i="3" a="1"/>
  <c r="G10566" i="3" s="1"/>
  <c r="I10565" i="3"/>
  <c r="G10565" i="3" a="1"/>
  <c r="G10565" i="3" s="1"/>
  <c r="I10564" i="3"/>
  <c r="G10564" i="3" a="1"/>
  <c r="G10564" i="3" s="1"/>
  <c r="I10563" i="3"/>
  <c r="G10563" i="3"/>
  <c r="G10563" i="3" a="1"/>
  <c r="I10562" i="3"/>
  <c r="G10562" i="3"/>
  <c r="G10562" i="3" a="1"/>
  <c r="I10561" i="3"/>
  <c r="G10561" i="3" a="1"/>
  <c r="G10561" i="3" s="1"/>
  <c r="I10560" i="3"/>
  <c r="G10560" i="3" a="1"/>
  <c r="G10560" i="3" s="1"/>
  <c r="I10559" i="3"/>
  <c r="G10559" i="3" a="1"/>
  <c r="G10559" i="3" s="1"/>
  <c r="I10558" i="3"/>
  <c r="G10558" i="3" a="1"/>
  <c r="G10558" i="3" s="1"/>
  <c r="I10557" i="3"/>
  <c r="G10557" i="3" a="1"/>
  <c r="G10557" i="3" s="1"/>
  <c r="I10556" i="3"/>
  <c r="G10556" i="3" a="1"/>
  <c r="G10556" i="3" s="1"/>
  <c r="I10555" i="3"/>
  <c r="G10555" i="3"/>
  <c r="G10555" i="3" a="1"/>
  <c r="I10554" i="3"/>
  <c r="G10554" i="3"/>
  <c r="G10554" i="3" a="1"/>
  <c r="I10553" i="3"/>
  <c r="G10553" i="3" a="1"/>
  <c r="G10553" i="3" s="1"/>
  <c r="I10552" i="3"/>
  <c r="G10552" i="3" a="1"/>
  <c r="G10552" i="3" s="1"/>
  <c r="I10551" i="3"/>
  <c r="G10551" i="3" a="1"/>
  <c r="G10551" i="3" s="1"/>
  <c r="I10550" i="3"/>
  <c r="G10550" i="3"/>
  <c r="G10550" i="3" a="1"/>
  <c r="I10549" i="3"/>
  <c r="G10549" i="3" a="1"/>
  <c r="G10549" i="3" s="1"/>
  <c r="I10548" i="3"/>
  <c r="G10548" i="3" a="1"/>
  <c r="G10548" i="3" s="1"/>
  <c r="I10547" i="3"/>
  <c r="G10547" i="3" a="1"/>
  <c r="G10547" i="3" s="1"/>
  <c r="I10546" i="3"/>
  <c r="G10546" i="3" a="1"/>
  <c r="G10546" i="3" s="1"/>
  <c r="I10545" i="3"/>
  <c r="G10545" i="3" a="1"/>
  <c r="G10545" i="3" s="1"/>
  <c r="I10544" i="3"/>
  <c r="G10544" i="3" a="1"/>
  <c r="G10544" i="3" s="1"/>
  <c r="I10543" i="3"/>
  <c r="G10543" i="3" a="1"/>
  <c r="G10543" i="3" s="1"/>
  <c r="I10542" i="3"/>
  <c r="G10542" i="3"/>
  <c r="G10542" i="3" a="1"/>
  <c r="I10541" i="3"/>
  <c r="G10541" i="3" a="1"/>
  <c r="G10541" i="3" s="1"/>
  <c r="I10540" i="3"/>
  <c r="G10540" i="3" a="1"/>
  <c r="G10540" i="3" s="1"/>
  <c r="I10539" i="3"/>
  <c r="G10539" i="3" a="1"/>
  <c r="G10539" i="3" s="1"/>
  <c r="I10538" i="3"/>
  <c r="G10538" i="3" a="1"/>
  <c r="G10538" i="3" s="1"/>
  <c r="I10537" i="3"/>
  <c r="G10537" i="3" a="1"/>
  <c r="G10537" i="3" s="1"/>
  <c r="I10536" i="3"/>
  <c r="G10536" i="3" a="1"/>
  <c r="G10536" i="3" s="1"/>
  <c r="I10535" i="3"/>
  <c r="G10535" i="3" a="1"/>
  <c r="G10535" i="3" s="1"/>
  <c r="I10534" i="3"/>
  <c r="G10534" i="3" a="1"/>
  <c r="G10534" i="3" s="1"/>
  <c r="I10533" i="3"/>
  <c r="G10533" i="3" a="1"/>
  <c r="G10533" i="3" s="1"/>
  <c r="I10532" i="3"/>
  <c r="G10532" i="3" a="1"/>
  <c r="G10532" i="3" s="1"/>
  <c r="I10531" i="3"/>
  <c r="G10531" i="3"/>
  <c r="G10531" i="3" a="1"/>
  <c r="I10530" i="3"/>
  <c r="G10530" i="3"/>
  <c r="G10530" i="3" a="1"/>
  <c r="I10529" i="3"/>
  <c r="G10529" i="3" a="1"/>
  <c r="G10529" i="3" s="1"/>
  <c r="I10528" i="3"/>
  <c r="G10528" i="3" a="1"/>
  <c r="G10528" i="3" s="1"/>
  <c r="I10527" i="3"/>
  <c r="G10527" i="3" a="1"/>
  <c r="G10527" i="3" s="1"/>
  <c r="I10526" i="3"/>
  <c r="G10526" i="3" a="1"/>
  <c r="G10526" i="3" s="1"/>
  <c r="I10525" i="3"/>
  <c r="G10525" i="3" a="1"/>
  <c r="G10525" i="3" s="1"/>
  <c r="I10524" i="3"/>
  <c r="G10524" i="3" a="1"/>
  <c r="G10524" i="3" s="1"/>
  <c r="I10523" i="3"/>
  <c r="G10523" i="3"/>
  <c r="G10523" i="3" a="1"/>
  <c r="I10522" i="3"/>
  <c r="G10522" i="3"/>
  <c r="G10522" i="3" a="1"/>
  <c r="I10521" i="3"/>
  <c r="G10521" i="3" a="1"/>
  <c r="G10521" i="3" s="1"/>
  <c r="I10520" i="3"/>
  <c r="G10520" i="3" a="1"/>
  <c r="G10520" i="3" s="1"/>
  <c r="I10519" i="3"/>
  <c r="G10519" i="3" a="1"/>
  <c r="G10519" i="3" s="1"/>
  <c r="I10518" i="3"/>
  <c r="G10518" i="3"/>
  <c r="G10518" i="3" a="1"/>
  <c r="I10517" i="3"/>
  <c r="G10517" i="3" a="1"/>
  <c r="G10517" i="3" s="1"/>
  <c r="I10516" i="3"/>
  <c r="G10516" i="3" a="1"/>
  <c r="G10516" i="3" s="1"/>
  <c r="I10515" i="3"/>
  <c r="G10515" i="3" a="1"/>
  <c r="G10515" i="3" s="1"/>
  <c r="I10514" i="3"/>
  <c r="G10514" i="3" a="1"/>
  <c r="G10514" i="3" s="1"/>
  <c r="I10513" i="3"/>
  <c r="G10513" i="3" a="1"/>
  <c r="G10513" i="3" s="1"/>
  <c r="I10512" i="3"/>
  <c r="G10512" i="3" a="1"/>
  <c r="G10512" i="3" s="1"/>
  <c r="I10511" i="3"/>
  <c r="G10511" i="3" a="1"/>
  <c r="G10511" i="3" s="1"/>
  <c r="I10510" i="3"/>
  <c r="G10510" i="3"/>
  <c r="G10510" i="3" a="1"/>
  <c r="I10509" i="3"/>
  <c r="G10509" i="3" a="1"/>
  <c r="G10509" i="3" s="1"/>
  <c r="I10508" i="3"/>
  <c r="G10508" i="3" a="1"/>
  <c r="G10508" i="3" s="1"/>
  <c r="I10507" i="3"/>
  <c r="G10507" i="3" a="1"/>
  <c r="G10507" i="3" s="1"/>
  <c r="I10506" i="3"/>
  <c r="G10506" i="3" a="1"/>
  <c r="G10506" i="3" s="1"/>
  <c r="I10505" i="3"/>
  <c r="G10505" i="3" a="1"/>
  <c r="G10505" i="3" s="1"/>
  <c r="I10504" i="3"/>
  <c r="G10504" i="3" a="1"/>
  <c r="G10504" i="3" s="1"/>
  <c r="I10503" i="3"/>
  <c r="G10503" i="3" a="1"/>
  <c r="G10503" i="3" s="1"/>
  <c r="I10502" i="3"/>
  <c r="G10502" i="3" a="1"/>
  <c r="G10502" i="3" s="1"/>
  <c r="I10501" i="3"/>
  <c r="G10501" i="3" a="1"/>
  <c r="G10501" i="3" s="1"/>
  <c r="I10500" i="3"/>
  <c r="G10500" i="3" a="1"/>
  <c r="G10500" i="3" s="1"/>
  <c r="I10499" i="3"/>
  <c r="G10499" i="3"/>
  <c r="G10499" i="3" a="1"/>
  <c r="I10498" i="3"/>
  <c r="G10498" i="3"/>
  <c r="G10498" i="3" a="1"/>
  <c r="I10497" i="3"/>
  <c r="G10497" i="3" a="1"/>
  <c r="G10497" i="3" s="1"/>
  <c r="I10496" i="3"/>
  <c r="G10496" i="3" a="1"/>
  <c r="G10496" i="3" s="1"/>
  <c r="I10495" i="3"/>
  <c r="G10495" i="3" a="1"/>
  <c r="G10495" i="3" s="1"/>
  <c r="I10494" i="3"/>
  <c r="G10494" i="3" a="1"/>
  <c r="G10494" i="3" s="1"/>
  <c r="I10493" i="3"/>
  <c r="G10493" i="3" a="1"/>
  <c r="G10493" i="3" s="1"/>
  <c r="I10492" i="3"/>
  <c r="G10492" i="3" a="1"/>
  <c r="G10492" i="3" s="1"/>
  <c r="I10491" i="3"/>
  <c r="G10491" i="3"/>
  <c r="G10491" i="3" a="1"/>
  <c r="I10490" i="3"/>
  <c r="G10490" i="3"/>
  <c r="G10490" i="3" a="1"/>
  <c r="I10489" i="3"/>
  <c r="G10489" i="3" a="1"/>
  <c r="G10489" i="3" s="1"/>
  <c r="I10488" i="3"/>
  <c r="G10488" i="3" a="1"/>
  <c r="G10488" i="3" s="1"/>
  <c r="I10487" i="3"/>
  <c r="G10487" i="3" a="1"/>
  <c r="G10487" i="3" s="1"/>
  <c r="I10486" i="3"/>
  <c r="G10486" i="3"/>
  <c r="G10486" i="3" a="1"/>
  <c r="I10485" i="3"/>
  <c r="G10485" i="3" a="1"/>
  <c r="G10485" i="3" s="1"/>
  <c r="I10484" i="3"/>
  <c r="G10484" i="3" a="1"/>
  <c r="G10484" i="3" s="1"/>
  <c r="I10483" i="3"/>
  <c r="G10483" i="3" a="1"/>
  <c r="G10483" i="3" s="1"/>
  <c r="I10482" i="3"/>
  <c r="G10482" i="3" a="1"/>
  <c r="G10482" i="3" s="1"/>
  <c r="I10481" i="3"/>
  <c r="G10481" i="3" a="1"/>
  <c r="G10481" i="3" s="1"/>
  <c r="I10480" i="3"/>
  <c r="G10480" i="3" a="1"/>
  <c r="G10480" i="3" s="1"/>
  <c r="I10479" i="3"/>
  <c r="G10479" i="3" a="1"/>
  <c r="G10479" i="3" s="1"/>
  <c r="I10478" i="3"/>
  <c r="G10478" i="3"/>
  <c r="G10478" i="3" a="1"/>
  <c r="I10477" i="3"/>
  <c r="G10477" i="3" a="1"/>
  <c r="G10477" i="3" s="1"/>
  <c r="I10476" i="3"/>
  <c r="G10476" i="3" a="1"/>
  <c r="G10476" i="3" s="1"/>
  <c r="I10475" i="3"/>
  <c r="G10475" i="3" a="1"/>
  <c r="G10475" i="3" s="1"/>
  <c r="I10474" i="3"/>
  <c r="G10474" i="3" a="1"/>
  <c r="G10474" i="3" s="1"/>
  <c r="I10473" i="3"/>
  <c r="G10473" i="3" a="1"/>
  <c r="G10473" i="3" s="1"/>
  <c r="I10472" i="3"/>
  <c r="G10472" i="3" a="1"/>
  <c r="G10472" i="3" s="1"/>
  <c r="I10471" i="3"/>
  <c r="G10471" i="3" a="1"/>
  <c r="G10471" i="3" s="1"/>
  <c r="I10470" i="3"/>
  <c r="G10470" i="3" a="1"/>
  <c r="G10470" i="3" s="1"/>
  <c r="I10469" i="3"/>
  <c r="G10469" i="3" a="1"/>
  <c r="G10469" i="3" s="1"/>
  <c r="I10468" i="3"/>
  <c r="G10468" i="3" a="1"/>
  <c r="G10468" i="3" s="1"/>
  <c r="I10467" i="3"/>
  <c r="G10467" i="3"/>
  <c r="G10467" i="3" a="1"/>
  <c r="I10466" i="3"/>
  <c r="G10466" i="3"/>
  <c r="G10466" i="3" a="1"/>
  <c r="I10465" i="3"/>
  <c r="G10465" i="3" a="1"/>
  <c r="G10465" i="3" s="1"/>
  <c r="I10464" i="3"/>
  <c r="G10464" i="3" a="1"/>
  <c r="G10464" i="3" s="1"/>
  <c r="I10463" i="3"/>
  <c r="G10463" i="3" a="1"/>
  <c r="G10463" i="3" s="1"/>
  <c r="I10462" i="3"/>
  <c r="G10462" i="3" a="1"/>
  <c r="G10462" i="3" s="1"/>
  <c r="I10461" i="3"/>
  <c r="G10461" i="3" a="1"/>
  <c r="G10461" i="3" s="1"/>
  <c r="I10460" i="3"/>
  <c r="G10460" i="3" a="1"/>
  <c r="G10460" i="3" s="1"/>
  <c r="I10459" i="3"/>
  <c r="G10459" i="3"/>
  <c r="G10459" i="3" a="1"/>
  <c r="I10458" i="3"/>
  <c r="G10458" i="3"/>
  <c r="G10458" i="3" a="1"/>
  <c r="I10457" i="3"/>
  <c r="G10457" i="3" a="1"/>
  <c r="G10457" i="3" s="1"/>
  <c r="I10456" i="3"/>
  <c r="G10456" i="3" a="1"/>
  <c r="G10456" i="3" s="1"/>
  <c r="I10455" i="3"/>
  <c r="G10455" i="3" a="1"/>
  <c r="G10455" i="3" s="1"/>
  <c r="I10454" i="3"/>
  <c r="G10454" i="3"/>
  <c r="G10454" i="3" a="1"/>
  <c r="I10453" i="3"/>
  <c r="G10453" i="3" a="1"/>
  <c r="G10453" i="3" s="1"/>
  <c r="I10452" i="3"/>
  <c r="G10452" i="3" a="1"/>
  <c r="G10452" i="3" s="1"/>
  <c r="I10451" i="3"/>
  <c r="G10451" i="3" a="1"/>
  <c r="G10451" i="3" s="1"/>
  <c r="I10450" i="3"/>
  <c r="G10450" i="3" a="1"/>
  <c r="G10450" i="3" s="1"/>
  <c r="I10449" i="3"/>
  <c r="G10449" i="3" a="1"/>
  <c r="G10449" i="3" s="1"/>
  <c r="I10448" i="3"/>
  <c r="G10448" i="3" a="1"/>
  <c r="G10448" i="3" s="1"/>
  <c r="I10447" i="3"/>
  <c r="G10447" i="3" a="1"/>
  <c r="G10447" i="3" s="1"/>
  <c r="I10446" i="3"/>
  <c r="G10446" i="3"/>
  <c r="G10446" i="3" a="1"/>
  <c r="I10445" i="3"/>
  <c r="G10445" i="3" a="1"/>
  <c r="G10445" i="3" s="1"/>
  <c r="I10444" i="3"/>
  <c r="G10444" i="3" a="1"/>
  <c r="G10444" i="3" s="1"/>
  <c r="I10443" i="3"/>
  <c r="G10443" i="3" a="1"/>
  <c r="G10443" i="3" s="1"/>
  <c r="I10442" i="3"/>
  <c r="G10442" i="3" a="1"/>
  <c r="G10442" i="3" s="1"/>
  <c r="I10441" i="3"/>
  <c r="G10441" i="3" a="1"/>
  <c r="G10441" i="3" s="1"/>
  <c r="I10440" i="3"/>
  <c r="G10440" i="3" a="1"/>
  <c r="G10440" i="3" s="1"/>
  <c r="I10439" i="3"/>
  <c r="G10439" i="3" a="1"/>
  <c r="G10439" i="3" s="1"/>
  <c r="I10438" i="3"/>
  <c r="G10438" i="3" a="1"/>
  <c r="G10438" i="3" s="1"/>
  <c r="I10437" i="3"/>
  <c r="G10437" i="3" a="1"/>
  <c r="G10437" i="3" s="1"/>
  <c r="I10436" i="3"/>
  <c r="G10436" i="3" a="1"/>
  <c r="G10436" i="3" s="1"/>
  <c r="I10435" i="3"/>
  <c r="G10435" i="3"/>
  <c r="G10435" i="3" a="1"/>
  <c r="I10434" i="3"/>
  <c r="G10434" i="3"/>
  <c r="G10434" i="3" a="1"/>
  <c r="I10433" i="3"/>
  <c r="G10433" i="3" a="1"/>
  <c r="G10433" i="3" s="1"/>
  <c r="I10432" i="3"/>
  <c r="G10432" i="3" a="1"/>
  <c r="G10432" i="3" s="1"/>
  <c r="I10431" i="3"/>
  <c r="G10431" i="3" a="1"/>
  <c r="G10431" i="3" s="1"/>
  <c r="I10430" i="3"/>
  <c r="G10430" i="3" a="1"/>
  <c r="G10430" i="3" s="1"/>
  <c r="I10429" i="3"/>
  <c r="G10429" i="3" a="1"/>
  <c r="G10429" i="3" s="1"/>
  <c r="I10428" i="3"/>
  <c r="G10428" i="3" a="1"/>
  <c r="G10428" i="3" s="1"/>
  <c r="I10427" i="3"/>
  <c r="G10427" i="3"/>
  <c r="G10427" i="3" a="1"/>
  <c r="I10426" i="3"/>
  <c r="G10426" i="3"/>
  <c r="G10426" i="3" a="1"/>
  <c r="I10425" i="3"/>
  <c r="G10425" i="3" a="1"/>
  <c r="G10425" i="3" s="1"/>
  <c r="I10424" i="3"/>
  <c r="G10424" i="3" a="1"/>
  <c r="G10424" i="3" s="1"/>
  <c r="I10423" i="3"/>
  <c r="G10423" i="3" a="1"/>
  <c r="G10423" i="3" s="1"/>
  <c r="I10422" i="3"/>
  <c r="G10422" i="3"/>
  <c r="G10422" i="3" a="1"/>
  <c r="I10421" i="3"/>
  <c r="G10421" i="3" a="1"/>
  <c r="G10421" i="3" s="1"/>
  <c r="I10420" i="3"/>
  <c r="G10420" i="3" a="1"/>
  <c r="G10420" i="3" s="1"/>
  <c r="I10419" i="3"/>
  <c r="G10419" i="3" a="1"/>
  <c r="G10419" i="3" s="1"/>
  <c r="I10418" i="3"/>
  <c r="G10418" i="3" a="1"/>
  <c r="G10418" i="3" s="1"/>
  <c r="I10417" i="3"/>
  <c r="G10417" i="3" a="1"/>
  <c r="G10417" i="3" s="1"/>
  <c r="I10416" i="3"/>
  <c r="G10416" i="3" a="1"/>
  <c r="G10416" i="3" s="1"/>
  <c r="I10415" i="3"/>
  <c r="G10415" i="3" a="1"/>
  <c r="G10415" i="3" s="1"/>
  <c r="I10414" i="3"/>
  <c r="G10414" i="3"/>
  <c r="G10414" i="3" a="1"/>
  <c r="I10413" i="3"/>
  <c r="G10413" i="3" a="1"/>
  <c r="G10413" i="3" s="1"/>
  <c r="I10412" i="3"/>
  <c r="G10412" i="3" a="1"/>
  <c r="G10412" i="3" s="1"/>
  <c r="I10411" i="3"/>
  <c r="G10411" i="3" a="1"/>
  <c r="G10411" i="3" s="1"/>
  <c r="I10410" i="3"/>
  <c r="G10410" i="3" a="1"/>
  <c r="G10410" i="3" s="1"/>
  <c r="I10409" i="3"/>
  <c r="G10409" i="3" a="1"/>
  <c r="G10409" i="3" s="1"/>
  <c r="I10408" i="3"/>
  <c r="G10408" i="3" a="1"/>
  <c r="G10408" i="3" s="1"/>
  <c r="I10407" i="3"/>
  <c r="G10407" i="3" a="1"/>
  <c r="G10407" i="3" s="1"/>
  <c r="I10406" i="3"/>
  <c r="G10406" i="3" a="1"/>
  <c r="G10406" i="3" s="1"/>
  <c r="I10405" i="3"/>
  <c r="G10405" i="3" a="1"/>
  <c r="G10405" i="3" s="1"/>
  <c r="I10404" i="3"/>
  <c r="G10404" i="3" a="1"/>
  <c r="G10404" i="3" s="1"/>
  <c r="I10403" i="3"/>
  <c r="G10403" i="3"/>
  <c r="G10403" i="3" a="1"/>
  <c r="I10402" i="3"/>
  <c r="G10402" i="3"/>
  <c r="G10402" i="3" a="1"/>
  <c r="I10401" i="3"/>
  <c r="G10401" i="3" a="1"/>
  <c r="G10401" i="3" s="1"/>
  <c r="I10400" i="3"/>
  <c r="G10400" i="3" a="1"/>
  <c r="G10400" i="3" s="1"/>
  <c r="I10399" i="3"/>
  <c r="G10399" i="3" a="1"/>
  <c r="G10399" i="3" s="1"/>
  <c r="I10398" i="3"/>
  <c r="G10398" i="3" a="1"/>
  <c r="G10398" i="3" s="1"/>
  <c r="I10397" i="3"/>
  <c r="G10397" i="3" a="1"/>
  <c r="G10397" i="3" s="1"/>
  <c r="I10396" i="3"/>
  <c r="G10396" i="3" a="1"/>
  <c r="G10396" i="3" s="1"/>
  <c r="I10395" i="3"/>
  <c r="G10395" i="3"/>
  <c r="G10395" i="3" a="1"/>
  <c r="I10394" i="3"/>
  <c r="G10394" i="3"/>
  <c r="G10394" i="3" a="1"/>
  <c r="I10393" i="3"/>
  <c r="G10393" i="3" a="1"/>
  <c r="G10393" i="3" s="1"/>
  <c r="I10392" i="3"/>
  <c r="G10392" i="3" a="1"/>
  <c r="G10392" i="3" s="1"/>
  <c r="I10391" i="3"/>
  <c r="G10391" i="3" a="1"/>
  <c r="G10391" i="3" s="1"/>
  <c r="I10390" i="3"/>
  <c r="G10390" i="3"/>
  <c r="G10390" i="3" a="1"/>
  <c r="I10389" i="3"/>
  <c r="G10389" i="3" a="1"/>
  <c r="G10389" i="3" s="1"/>
  <c r="I10388" i="3"/>
  <c r="G10388" i="3" a="1"/>
  <c r="G10388" i="3" s="1"/>
  <c r="I10387" i="3"/>
  <c r="G10387" i="3" a="1"/>
  <c r="G10387" i="3" s="1"/>
  <c r="I10386" i="3"/>
  <c r="G10386" i="3" a="1"/>
  <c r="G10386" i="3" s="1"/>
  <c r="I10385" i="3"/>
  <c r="G10385" i="3" a="1"/>
  <c r="G10385" i="3" s="1"/>
  <c r="I10384" i="3"/>
  <c r="G10384" i="3" a="1"/>
  <c r="G10384" i="3" s="1"/>
  <c r="I10383" i="3"/>
  <c r="G10383" i="3" a="1"/>
  <c r="G10383" i="3" s="1"/>
  <c r="I10382" i="3"/>
  <c r="G10382" i="3"/>
  <c r="G10382" i="3" a="1"/>
  <c r="I10381" i="3"/>
  <c r="G10381" i="3" a="1"/>
  <c r="G10381" i="3" s="1"/>
  <c r="I10380" i="3"/>
  <c r="G10380" i="3" a="1"/>
  <c r="G10380" i="3" s="1"/>
  <c r="I10379" i="3"/>
  <c r="G10379" i="3" a="1"/>
  <c r="G10379" i="3" s="1"/>
  <c r="I10378" i="3"/>
  <c r="G10378" i="3" a="1"/>
  <c r="G10378" i="3" s="1"/>
  <c r="I10377" i="3"/>
  <c r="G10377" i="3" a="1"/>
  <c r="G10377" i="3" s="1"/>
  <c r="I10376" i="3"/>
  <c r="G10376" i="3" a="1"/>
  <c r="G10376" i="3" s="1"/>
  <c r="I10375" i="3"/>
  <c r="G10375" i="3" a="1"/>
  <c r="G10375" i="3" s="1"/>
  <c r="I10374" i="3"/>
  <c r="G10374" i="3" a="1"/>
  <c r="G10374" i="3" s="1"/>
  <c r="I10373" i="3"/>
  <c r="G10373" i="3" a="1"/>
  <c r="G10373" i="3" s="1"/>
  <c r="I10372" i="3"/>
  <c r="G10372" i="3" a="1"/>
  <c r="G10372" i="3" s="1"/>
  <c r="I10371" i="3"/>
  <c r="G10371" i="3"/>
  <c r="G10371" i="3" a="1"/>
  <c r="I10370" i="3"/>
  <c r="G10370" i="3"/>
  <c r="G10370" i="3" a="1"/>
  <c r="I10369" i="3"/>
  <c r="G10369" i="3" a="1"/>
  <c r="G10369" i="3" s="1"/>
  <c r="I10368" i="3"/>
  <c r="G10368" i="3" a="1"/>
  <c r="G10368" i="3" s="1"/>
  <c r="I10367" i="3"/>
  <c r="G10367" i="3" a="1"/>
  <c r="G10367" i="3" s="1"/>
  <c r="I10366" i="3"/>
  <c r="G10366" i="3" a="1"/>
  <c r="G10366" i="3" s="1"/>
  <c r="I10365" i="3"/>
  <c r="G10365" i="3" a="1"/>
  <c r="G10365" i="3" s="1"/>
  <c r="I10364" i="3"/>
  <c r="G10364" i="3" a="1"/>
  <c r="G10364" i="3" s="1"/>
  <c r="I10363" i="3"/>
  <c r="G10363" i="3"/>
  <c r="G10363" i="3" a="1"/>
  <c r="I10362" i="3"/>
  <c r="G10362" i="3"/>
  <c r="G10362" i="3" a="1"/>
  <c r="I10361" i="3"/>
  <c r="G10361" i="3" a="1"/>
  <c r="G10361" i="3" s="1"/>
  <c r="I10360" i="3"/>
  <c r="G10360" i="3" a="1"/>
  <c r="G10360" i="3" s="1"/>
  <c r="I10359" i="3"/>
  <c r="G10359" i="3" a="1"/>
  <c r="G10359" i="3" s="1"/>
  <c r="I10358" i="3"/>
  <c r="G10358" i="3"/>
  <c r="G10358" i="3" a="1"/>
  <c r="I10357" i="3"/>
  <c r="G10357" i="3" a="1"/>
  <c r="G10357" i="3" s="1"/>
  <c r="I10356" i="3"/>
  <c r="G10356" i="3" a="1"/>
  <c r="G10356" i="3" s="1"/>
  <c r="I10355" i="3"/>
  <c r="G10355" i="3" a="1"/>
  <c r="G10355" i="3" s="1"/>
  <c r="I10354" i="3"/>
  <c r="G10354" i="3" a="1"/>
  <c r="G10354" i="3" s="1"/>
  <c r="I10353" i="3"/>
  <c r="G10353" i="3" a="1"/>
  <c r="G10353" i="3" s="1"/>
  <c r="I10352" i="3"/>
  <c r="G10352" i="3" a="1"/>
  <c r="G10352" i="3" s="1"/>
  <c r="I10351" i="3"/>
  <c r="G10351" i="3" a="1"/>
  <c r="G10351" i="3" s="1"/>
  <c r="I10350" i="3"/>
  <c r="G10350" i="3"/>
  <c r="G10350" i="3" a="1"/>
  <c r="I10349" i="3"/>
  <c r="G10349" i="3" a="1"/>
  <c r="G10349" i="3" s="1"/>
  <c r="I10348" i="3"/>
  <c r="G10348" i="3" a="1"/>
  <c r="G10348" i="3" s="1"/>
  <c r="I10347" i="3"/>
  <c r="G10347" i="3" a="1"/>
  <c r="G10347" i="3" s="1"/>
  <c r="I10346" i="3"/>
  <c r="G10346" i="3" a="1"/>
  <c r="G10346" i="3" s="1"/>
  <c r="I10345" i="3"/>
  <c r="G10345" i="3" a="1"/>
  <c r="G10345" i="3" s="1"/>
  <c r="I10344" i="3"/>
  <c r="G10344" i="3" a="1"/>
  <c r="G10344" i="3" s="1"/>
  <c r="I10343" i="3"/>
  <c r="G10343" i="3" a="1"/>
  <c r="G10343" i="3" s="1"/>
  <c r="I10342" i="3"/>
  <c r="G10342" i="3" a="1"/>
  <c r="G10342" i="3" s="1"/>
  <c r="I10341" i="3"/>
  <c r="G10341" i="3" a="1"/>
  <c r="G10341" i="3" s="1"/>
  <c r="I10340" i="3"/>
  <c r="G10340" i="3" a="1"/>
  <c r="G10340" i="3" s="1"/>
  <c r="I10339" i="3"/>
  <c r="G10339" i="3"/>
  <c r="G10339" i="3" a="1"/>
  <c r="I10338" i="3"/>
  <c r="G10338" i="3"/>
  <c r="G10338" i="3" a="1"/>
  <c r="I10337" i="3"/>
  <c r="G10337" i="3" a="1"/>
  <c r="G10337" i="3" s="1"/>
  <c r="I10336" i="3"/>
  <c r="G10336" i="3" a="1"/>
  <c r="G10336" i="3" s="1"/>
  <c r="I10335" i="3"/>
  <c r="G10335" i="3" a="1"/>
  <c r="G10335" i="3" s="1"/>
  <c r="I10334" i="3"/>
  <c r="G10334" i="3" a="1"/>
  <c r="G10334" i="3" s="1"/>
  <c r="I10333" i="3"/>
  <c r="G10333" i="3" a="1"/>
  <c r="G10333" i="3" s="1"/>
  <c r="I10332" i="3"/>
  <c r="G10332" i="3" a="1"/>
  <c r="G10332" i="3" s="1"/>
  <c r="I10331" i="3"/>
  <c r="G10331" i="3" a="1"/>
  <c r="G10331" i="3" s="1"/>
  <c r="I10330" i="3"/>
  <c r="G10330" i="3"/>
  <c r="G10330" i="3" a="1"/>
  <c r="I10329" i="3"/>
  <c r="G10329" i="3" a="1"/>
  <c r="G10329" i="3" s="1"/>
  <c r="I10328" i="3"/>
  <c r="G10328" i="3" a="1"/>
  <c r="G10328" i="3" s="1"/>
  <c r="I10327" i="3"/>
  <c r="G10327" i="3" a="1"/>
  <c r="G10327" i="3" s="1"/>
  <c r="I10326" i="3"/>
  <c r="G10326" i="3" a="1"/>
  <c r="G10326" i="3" s="1"/>
  <c r="I10325" i="3"/>
  <c r="G10325" i="3" a="1"/>
  <c r="G10325" i="3" s="1"/>
  <c r="I10324" i="3"/>
  <c r="G10324" i="3"/>
  <c r="G10324" i="3" a="1"/>
  <c r="I10323" i="3"/>
  <c r="G10323" i="3"/>
  <c r="G10323" i="3" a="1"/>
  <c r="I10322" i="3"/>
  <c r="G10322" i="3"/>
  <c r="G10322" i="3" a="1"/>
  <c r="I10321" i="3"/>
  <c r="G10321" i="3" a="1"/>
  <c r="G10321" i="3" s="1"/>
  <c r="I10320" i="3"/>
  <c r="G10320" i="3" a="1"/>
  <c r="G10320" i="3" s="1"/>
  <c r="I10319" i="3"/>
  <c r="G10319" i="3" a="1"/>
  <c r="G10319" i="3" s="1"/>
  <c r="I10318" i="3"/>
  <c r="G10318" i="3" a="1"/>
  <c r="G10318" i="3" s="1"/>
  <c r="I10317" i="3"/>
  <c r="G10317" i="3" a="1"/>
  <c r="G10317" i="3" s="1"/>
  <c r="I10316" i="3"/>
  <c r="G10316" i="3" a="1"/>
  <c r="G10316" i="3" s="1"/>
  <c r="I10315" i="3"/>
  <c r="G10315" i="3" a="1"/>
  <c r="G10315" i="3" s="1"/>
  <c r="I10314" i="3"/>
  <c r="G10314" i="3"/>
  <c r="G10314" i="3" a="1"/>
  <c r="I10313" i="3"/>
  <c r="G10313" i="3"/>
  <c r="G10313" i="3" a="1"/>
  <c r="I10312" i="3"/>
  <c r="G10312" i="3" a="1"/>
  <c r="G10312" i="3" s="1"/>
  <c r="I10311" i="3"/>
  <c r="G10311" i="3" a="1"/>
  <c r="G10311" i="3" s="1"/>
  <c r="I10310" i="3"/>
  <c r="G10310" i="3" a="1"/>
  <c r="G10310" i="3" s="1"/>
  <c r="I10309" i="3"/>
  <c r="G10309" i="3" a="1"/>
  <c r="G10309" i="3" s="1"/>
  <c r="I10308" i="3"/>
  <c r="G10308" i="3" a="1"/>
  <c r="G10308" i="3" s="1"/>
  <c r="I10307" i="3"/>
  <c r="G10307" i="3" a="1"/>
  <c r="G10307" i="3" s="1"/>
  <c r="I10306" i="3"/>
  <c r="G10306" i="3"/>
  <c r="G10306" i="3" a="1"/>
  <c r="I10305" i="3"/>
  <c r="G10305" i="3"/>
  <c r="G10305" i="3" a="1"/>
  <c r="I10304" i="3"/>
  <c r="G10304" i="3" a="1"/>
  <c r="G10304" i="3" s="1"/>
  <c r="I10303" i="3"/>
  <c r="G10303" i="3" a="1"/>
  <c r="G10303" i="3" s="1"/>
  <c r="I10302" i="3"/>
  <c r="G10302" i="3" a="1"/>
  <c r="G10302" i="3" s="1"/>
  <c r="I10301" i="3"/>
  <c r="G10301" i="3" a="1"/>
  <c r="G10301" i="3" s="1"/>
  <c r="I10300" i="3"/>
  <c r="G10300" i="3" a="1"/>
  <c r="G10300" i="3" s="1"/>
  <c r="I10299" i="3"/>
  <c r="G10299" i="3" a="1"/>
  <c r="G10299" i="3" s="1"/>
  <c r="I10298" i="3"/>
  <c r="G10298" i="3"/>
  <c r="G10298" i="3" a="1"/>
  <c r="I10297" i="3"/>
  <c r="G10297" i="3"/>
  <c r="G10297" i="3" a="1"/>
  <c r="I10296" i="3"/>
  <c r="G10296" i="3" a="1"/>
  <c r="G10296" i="3" s="1"/>
  <c r="I10295" i="3"/>
  <c r="G10295" i="3" a="1"/>
  <c r="G10295" i="3" s="1"/>
  <c r="I10294" i="3"/>
  <c r="G10294" i="3" a="1"/>
  <c r="G10294" i="3" s="1"/>
  <c r="I10293" i="3"/>
  <c r="G10293" i="3" a="1"/>
  <c r="G10293" i="3" s="1"/>
  <c r="I10292" i="3"/>
  <c r="G10292" i="3" a="1"/>
  <c r="G10292" i="3" s="1"/>
  <c r="I10291" i="3"/>
  <c r="G10291" i="3" a="1"/>
  <c r="G10291" i="3" s="1"/>
  <c r="I10290" i="3"/>
  <c r="G10290" i="3"/>
  <c r="G10290" i="3" a="1"/>
  <c r="I10289" i="3"/>
  <c r="G10289" i="3"/>
  <c r="G10289" i="3" a="1"/>
  <c r="I10288" i="3"/>
  <c r="G10288" i="3" a="1"/>
  <c r="G10288" i="3" s="1"/>
  <c r="I10287" i="3"/>
  <c r="G10287" i="3" a="1"/>
  <c r="G10287" i="3" s="1"/>
  <c r="I10286" i="3"/>
  <c r="G10286" i="3" a="1"/>
  <c r="G10286" i="3" s="1"/>
  <c r="I10285" i="3"/>
  <c r="G10285" i="3" a="1"/>
  <c r="G10285" i="3" s="1"/>
  <c r="I10284" i="3"/>
  <c r="G10284" i="3" a="1"/>
  <c r="G10284" i="3" s="1"/>
  <c r="I10283" i="3"/>
  <c r="G10283" i="3" a="1"/>
  <c r="G10283" i="3" s="1"/>
  <c r="I10282" i="3"/>
  <c r="G10282" i="3"/>
  <c r="G10282" i="3" a="1"/>
  <c r="I10281" i="3"/>
  <c r="G10281" i="3"/>
  <c r="G10281" i="3" a="1"/>
  <c r="I10280" i="3"/>
  <c r="G10280" i="3" a="1"/>
  <c r="G10280" i="3" s="1"/>
  <c r="I10279" i="3"/>
  <c r="G10279" i="3" a="1"/>
  <c r="G10279" i="3" s="1"/>
  <c r="I10278" i="3"/>
  <c r="G10278" i="3" a="1"/>
  <c r="G10278" i="3" s="1"/>
  <c r="I10277" i="3"/>
  <c r="G10277" i="3" a="1"/>
  <c r="G10277" i="3" s="1"/>
  <c r="I10276" i="3"/>
  <c r="G10276" i="3" a="1"/>
  <c r="G10276" i="3" s="1"/>
  <c r="I10275" i="3"/>
  <c r="G10275" i="3" a="1"/>
  <c r="G10275" i="3" s="1"/>
  <c r="I10274" i="3"/>
  <c r="G10274" i="3"/>
  <c r="G10274" i="3" a="1"/>
  <c r="I10273" i="3"/>
  <c r="G10273" i="3"/>
  <c r="G10273" i="3" a="1"/>
  <c r="I10272" i="3"/>
  <c r="G10272" i="3" a="1"/>
  <c r="G10272" i="3" s="1"/>
  <c r="I10271" i="3"/>
  <c r="G10271" i="3" a="1"/>
  <c r="G10271" i="3" s="1"/>
  <c r="I10270" i="3"/>
  <c r="G10270" i="3" a="1"/>
  <c r="G10270" i="3" s="1"/>
  <c r="I10269" i="3"/>
  <c r="G10269" i="3" a="1"/>
  <c r="G10269" i="3" s="1"/>
  <c r="I10268" i="3"/>
  <c r="G10268" i="3" a="1"/>
  <c r="G10268" i="3" s="1"/>
  <c r="I10267" i="3"/>
  <c r="G10267" i="3" a="1"/>
  <c r="G10267" i="3" s="1"/>
  <c r="I10266" i="3"/>
  <c r="G10266" i="3"/>
  <c r="G10266" i="3" a="1"/>
  <c r="I10265" i="3"/>
  <c r="G10265" i="3"/>
  <c r="G10265" i="3" a="1"/>
  <c r="I10264" i="3"/>
  <c r="G10264" i="3" a="1"/>
  <c r="G10264" i="3" s="1"/>
  <c r="I10263" i="3"/>
  <c r="G10263" i="3" a="1"/>
  <c r="G10263" i="3" s="1"/>
  <c r="I10262" i="3"/>
  <c r="G10262" i="3" a="1"/>
  <c r="G10262" i="3" s="1"/>
  <c r="I10261" i="3"/>
  <c r="G10261" i="3" a="1"/>
  <c r="G10261" i="3" s="1"/>
  <c r="I10260" i="3"/>
  <c r="G10260" i="3" a="1"/>
  <c r="G10260" i="3" s="1"/>
  <c r="I10259" i="3"/>
  <c r="G10259" i="3" a="1"/>
  <c r="G10259" i="3" s="1"/>
  <c r="I10258" i="3"/>
  <c r="G10258" i="3"/>
  <c r="G10258" i="3" a="1"/>
  <c r="I10257" i="3"/>
  <c r="G10257" i="3"/>
  <c r="G10257" i="3" a="1"/>
  <c r="I10256" i="3"/>
  <c r="G10256" i="3" a="1"/>
  <c r="G10256" i="3" s="1"/>
  <c r="I10255" i="3"/>
  <c r="G10255" i="3" a="1"/>
  <c r="G10255" i="3" s="1"/>
  <c r="I10254" i="3"/>
  <c r="G10254" i="3" a="1"/>
  <c r="G10254" i="3" s="1"/>
  <c r="I10253" i="3"/>
  <c r="G10253" i="3" a="1"/>
  <c r="G10253" i="3" s="1"/>
  <c r="I10252" i="3"/>
  <c r="G10252" i="3" a="1"/>
  <c r="G10252" i="3" s="1"/>
  <c r="I10251" i="3"/>
  <c r="G10251" i="3" a="1"/>
  <c r="G10251" i="3" s="1"/>
  <c r="I10250" i="3"/>
  <c r="G10250" i="3"/>
  <c r="G10250" i="3" a="1"/>
  <c r="I10249" i="3"/>
  <c r="G10249" i="3"/>
  <c r="G10249" i="3" a="1"/>
  <c r="I10248" i="3"/>
  <c r="G10248" i="3" a="1"/>
  <c r="G10248" i="3" s="1"/>
  <c r="I10247" i="3"/>
  <c r="G10247" i="3" a="1"/>
  <c r="G10247" i="3" s="1"/>
  <c r="I10246" i="3"/>
  <c r="G10246" i="3" a="1"/>
  <c r="G10246" i="3" s="1"/>
  <c r="I10245" i="3"/>
  <c r="G10245" i="3" a="1"/>
  <c r="G10245" i="3" s="1"/>
  <c r="I10244" i="3"/>
  <c r="G10244" i="3" a="1"/>
  <c r="G10244" i="3" s="1"/>
  <c r="I10243" i="3"/>
  <c r="G10243" i="3" a="1"/>
  <c r="G10243" i="3" s="1"/>
  <c r="I10242" i="3"/>
  <c r="G10242" i="3"/>
  <c r="G10242" i="3" a="1"/>
  <c r="I10241" i="3"/>
  <c r="G10241" i="3" a="1"/>
  <c r="G10241" i="3" s="1"/>
  <c r="I10240" i="3"/>
  <c r="G10240" i="3" a="1"/>
  <c r="G10240" i="3" s="1"/>
  <c r="I10239" i="3"/>
  <c r="G10239" i="3" a="1"/>
  <c r="G10239" i="3" s="1"/>
  <c r="I10238" i="3"/>
  <c r="G10238" i="3"/>
  <c r="G10238" i="3" a="1"/>
  <c r="I10237" i="3"/>
  <c r="G10237" i="3"/>
  <c r="G10237" i="3" a="1"/>
  <c r="I10236" i="3"/>
  <c r="G10236" i="3" a="1"/>
  <c r="G10236" i="3" s="1"/>
  <c r="I10235" i="3"/>
  <c r="G10235" i="3" a="1"/>
  <c r="G10235" i="3" s="1"/>
  <c r="I10234" i="3"/>
  <c r="G10234" i="3" a="1"/>
  <c r="G10234" i="3" s="1"/>
  <c r="I10233" i="3"/>
  <c r="G10233" i="3" a="1"/>
  <c r="G10233" i="3" s="1"/>
  <c r="I10232" i="3"/>
  <c r="G10232" i="3" a="1"/>
  <c r="G10232" i="3" s="1"/>
  <c r="I10231" i="3"/>
  <c r="G10231" i="3" a="1"/>
  <c r="G10231" i="3" s="1"/>
  <c r="I10230" i="3"/>
  <c r="G10230" i="3"/>
  <c r="G10230" i="3" a="1"/>
  <c r="I10229" i="3"/>
  <c r="G10229" i="3"/>
  <c r="G10229" i="3" a="1"/>
  <c r="I10228" i="3"/>
  <c r="G10228" i="3" a="1"/>
  <c r="G10228" i="3" s="1"/>
  <c r="I10227" i="3"/>
  <c r="G10227" i="3" a="1"/>
  <c r="G10227" i="3" s="1"/>
  <c r="I10226" i="3"/>
  <c r="G10226" i="3" a="1"/>
  <c r="G10226" i="3" s="1"/>
  <c r="I10225" i="3"/>
  <c r="G10225" i="3" a="1"/>
  <c r="G10225" i="3" s="1"/>
  <c r="I10224" i="3"/>
  <c r="G10224" i="3" a="1"/>
  <c r="G10224" i="3" s="1"/>
  <c r="I10223" i="3"/>
  <c r="G10223" i="3" a="1"/>
  <c r="G10223" i="3" s="1"/>
  <c r="I10222" i="3"/>
  <c r="G10222" i="3"/>
  <c r="G10222" i="3" a="1"/>
  <c r="I10221" i="3"/>
  <c r="G10221" i="3"/>
  <c r="G10221" i="3" a="1"/>
  <c r="I10220" i="3"/>
  <c r="G10220" i="3" a="1"/>
  <c r="G10220" i="3" s="1"/>
  <c r="I10219" i="3"/>
  <c r="G10219" i="3" a="1"/>
  <c r="G10219" i="3" s="1"/>
  <c r="I10218" i="3"/>
  <c r="G10218" i="3" a="1"/>
  <c r="G10218" i="3" s="1"/>
  <c r="I10217" i="3"/>
  <c r="G10217" i="3" a="1"/>
  <c r="G10217" i="3" s="1"/>
  <c r="I10216" i="3"/>
  <c r="G10216" i="3" a="1"/>
  <c r="G10216" i="3" s="1"/>
  <c r="I10215" i="3"/>
  <c r="G10215" i="3" a="1"/>
  <c r="G10215" i="3" s="1"/>
  <c r="I10214" i="3"/>
  <c r="G10214" i="3"/>
  <c r="G10214" i="3" a="1"/>
  <c r="I10213" i="3"/>
  <c r="G10213" i="3"/>
  <c r="G10213" i="3" a="1"/>
  <c r="I10212" i="3"/>
  <c r="G10212" i="3" a="1"/>
  <c r="G10212" i="3" s="1"/>
  <c r="I10211" i="3"/>
  <c r="G10211" i="3" a="1"/>
  <c r="G10211" i="3" s="1"/>
  <c r="I10210" i="3"/>
  <c r="G10210" i="3" a="1"/>
  <c r="G10210" i="3" s="1"/>
  <c r="I10209" i="3"/>
  <c r="G10209" i="3" a="1"/>
  <c r="G10209" i="3" s="1"/>
  <c r="I10208" i="3"/>
  <c r="G10208" i="3" a="1"/>
  <c r="G10208" i="3" s="1"/>
  <c r="I10207" i="3"/>
  <c r="G10207" i="3" a="1"/>
  <c r="G10207" i="3" s="1"/>
  <c r="I10206" i="3"/>
  <c r="G10206" i="3"/>
  <c r="G10206" i="3" a="1"/>
  <c r="I10205" i="3"/>
  <c r="G10205" i="3"/>
  <c r="G10205" i="3" a="1"/>
  <c r="I10204" i="3"/>
  <c r="G10204" i="3" a="1"/>
  <c r="G10204" i="3" s="1"/>
  <c r="I10203" i="3"/>
  <c r="G10203" i="3" a="1"/>
  <c r="G10203" i="3" s="1"/>
  <c r="I10202" i="3"/>
  <c r="G10202" i="3" a="1"/>
  <c r="G10202" i="3" s="1"/>
  <c r="I10201" i="3"/>
  <c r="G10201" i="3" a="1"/>
  <c r="G10201" i="3" s="1"/>
  <c r="I10200" i="3"/>
  <c r="G10200" i="3" a="1"/>
  <c r="G10200" i="3" s="1"/>
  <c r="I10199" i="3"/>
  <c r="G10199" i="3" a="1"/>
  <c r="G10199" i="3" s="1"/>
  <c r="I10198" i="3"/>
  <c r="G10198" i="3"/>
  <c r="G10198" i="3" a="1"/>
  <c r="I10197" i="3"/>
  <c r="G10197" i="3"/>
  <c r="G10197" i="3" a="1"/>
  <c r="I10196" i="3"/>
  <c r="G10196" i="3" a="1"/>
  <c r="G10196" i="3" s="1"/>
  <c r="I10195" i="3"/>
  <c r="G10195" i="3" a="1"/>
  <c r="G10195" i="3" s="1"/>
  <c r="I10194" i="3"/>
  <c r="G10194" i="3" a="1"/>
  <c r="G10194" i="3" s="1"/>
  <c r="I10193" i="3"/>
  <c r="G10193" i="3" a="1"/>
  <c r="G10193" i="3" s="1"/>
  <c r="I10192" i="3"/>
  <c r="G10192" i="3" a="1"/>
  <c r="G10192" i="3" s="1"/>
  <c r="I10191" i="3"/>
  <c r="G10191" i="3" a="1"/>
  <c r="G10191" i="3" s="1"/>
  <c r="I10190" i="3"/>
  <c r="G10190" i="3"/>
  <c r="G10190" i="3" a="1"/>
  <c r="I10189" i="3"/>
  <c r="G10189" i="3"/>
  <c r="G10189" i="3" a="1"/>
  <c r="I10188" i="3"/>
  <c r="G10188" i="3" a="1"/>
  <c r="G10188" i="3" s="1"/>
  <c r="I10187" i="3"/>
  <c r="G10187" i="3" a="1"/>
  <c r="G10187" i="3" s="1"/>
  <c r="I10186" i="3"/>
  <c r="G10186" i="3" a="1"/>
  <c r="G10186" i="3" s="1"/>
  <c r="I10185" i="3"/>
  <c r="G10185" i="3" a="1"/>
  <c r="G10185" i="3" s="1"/>
  <c r="I10184" i="3"/>
  <c r="G10184" i="3" a="1"/>
  <c r="G10184" i="3" s="1"/>
  <c r="I10183" i="3"/>
  <c r="G10183" i="3" a="1"/>
  <c r="G10183" i="3" s="1"/>
  <c r="I10182" i="3"/>
  <c r="G10182" i="3"/>
  <c r="G10182" i="3" a="1"/>
  <c r="I10181" i="3"/>
  <c r="G10181" i="3"/>
  <c r="G10181" i="3" a="1"/>
  <c r="I10180" i="3"/>
  <c r="G10180" i="3" a="1"/>
  <c r="G10180" i="3" s="1"/>
  <c r="I10179" i="3"/>
  <c r="G10179" i="3" a="1"/>
  <c r="G10179" i="3" s="1"/>
  <c r="I10178" i="3"/>
  <c r="G10178" i="3" a="1"/>
  <c r="G10178" i="3" s="1"/>
  <c r="I10177" i="3"/>
  <c r="G10177" i="3" a="1"/>
  <c r="G10177" i="3" s="1"/>
  <c r="I10176" i="3"/>
  <c r="G10176" i="3" a="1"/>
  <c r="G10176" i="3" s="1"/>
  <c r="I10175" i="3"/>
  <c r="G10175" i="3" a="1"/>
  <c r="G10175" i="3" s="1"/>
  <c r="I10174" i="3"/>
  <c r="G10174" i="3"/>
  <c r="G10174" i="3" a="1"/>
  <c r="I10173" i="3"/>
  <c r="G10173" i="3"/>
  <c r="G10173" i="3" a="1"/>
  <c r="I10172" i="3"/>
  <c r="G10172" i="3" a="1"/>
  <c r="G10172" i="3" s="1"/>
  <c r="I10171" i="3"/>
  <c r="G10171" i="3" a="1"/>
  <c r="G10171" i="3" s="1"/>
  <c r="I10170" i="3"/>
  <c r="G10170" i="3" a="1"/>
  <c r="G10170" i="3" s="1"/>
  <c r="I10169" i="3"/>
  <c r="G10169" i="3" a="1"/>
  <c r="G10169" i="3" s="1"/>
  <c r="I10168" i="3"/>
  <c r="G10168" i="3" a="1"/>
  <c r="G10168" i="3" s="1"/>
  <c r="I10167" i="3"/>
  <c r="G10167" i="3" a="1"/>
  <c r="G10167" i="3" s="1"/>
  <c r="I10166" i="3"/>
  <c r="G10166" i="3"/>
  <c r="G10166" i="3" a="1"/>
  <c r="I10165" i="3"/>
  <c r="G10165" i="3"/>
  <c r="G10165" i="3" a="1"/>
  <c r="I10164" i="3"/>
  <c r="G10164" i="3" a="1"/>
  <c r="G10164" i="3" s="1"/>
  <c r="I10163" i="3"/>
  <c r="G10163" i="3" a="1"/>
  <c r="G10163" i="3" s="1"/>
  <c r="I10162" i="3"/>
  <c r="G10162" i="3" a="1"/>
  <c r="G10162" i="3" s="1"/>
  <c r="I10161" i="3"/>
  <c r="G10161" i="3" a="1"/>
  <c r="G10161" i="3" s="1"/>
  <c r="I10160" i="3"/>
  <c r="G10160" i="3" a="1"/>
  <c r="G10160" i="3" s="1"/>
  <c r="I10159" i="3"/>
  <c r="G10159" i="3" a="1"/>
  <c r="G10159" i="3" s="1"/>
  <c r="I10158" i="3"/>
  <c r="G10158" i="3"/>
  <c r="G10158" i="3" a="1"/>
  <c r="I10157" i="3"/>
  <c r="G10157" i="3"/>
  <c r="G10157" i="3" a="1"/>
  <c r="I10156" i="3"/>
  <c r="G10156" i="3" a="1"/>
  <c r="G10156" i="3" s="1"/>
  <c r="I10155" i="3"/>
  <c r="G10155" i="3" a="1"/>
  <c r="G10155" i="3" s="1"/>
  <c r="I10154" i="3"/>
  <c r="G10154" i="3" a="1"/>
  <c r="G10154" i="3" s="1"/>
  <c r="I10153" i="3"/>
  <c r="G10153" i="3" a="1"/>
  <c r="G10153" i="3" s="1"/>
  <c r="I10152" i="3"/>
  <c r="G10152" i="3" a="1"/>
  <c r="G10152" i="3" s="1"/>
  <c r="I10151" i="3"/>
  <c r="G10151" i="3" a="1"/>
  <c r="G10151" i="3" s="1"/>
  <c r="I10150" i="3"/>
  <c r="G10150" i="3"/>
  <c r="G10150" i="3" a="1"/>
  <c r="I10149" i="3"/>
  <c r="G10149" i="3"/>
  <c r="G10149" i="3" a="1"/>
  <c r="I10148" i="3"/>
  <c r="G10148" i="3" a="1"/>
  <c r="G10148" i="3" s="1"/>
  <c r="I10147" i="3"/>
  <c r="G10147" i="3" a="1"/>
  <c r="G10147" i="3" s="1"/>
  <c r="I10146" i="3"/>
  <c r="G10146" i="3" a="1"/>
  <c r="G10146" i="3" s="1"/>
  <c r="I10145" i="3"/>
  <c r="G10145" i="3" a="1"/>
  <c r="G10145" i="3" s="1"/>
  <c r="I10144" i="3"/>
  <c r="G10144" i="3" a="1"/>
  <c r="G10144" i="3" s="1"/>
  <c r="I10143" i="3"/>
  <c r="G10143" i="3" a="1"/>
  <c r="G10143" i="3" s="1"/>
  <c r="I10142" i="3"/>
  <c r="G10142" i="3"/>
  <c r="G10142" i="3" a="1"/>
  <c r="I10141" i="3"/>
  <c r="G10141" i="3"/>
  <c r="G10141" i="3" a="1"/>
  <c r="I10140" i="3"/>
  <c r="G10140" i="3" a="1"/>
  <c r="G10140" i="3" s="1"/>
  <c r="I10139" i="3"/>
  <c r="G10139" i="3" a="1"/>
  <c r="G10139" i="3" s="1"/>
  <c r="I10138" i="3"/>
  <c r="G10138" i="3" a="1"/>
  <c r="G10138" i="3" s="1"/>
  <c r="I10137" i="3"/>
  <c r="G10137" i="3" a="1"/>
  <c r="G10137" i="3" s="1"/>
  <c r="I10136" i="3"/>
  <c r="G10136" i="3" a="1"/>
  <c r="G10136" i="3" s="1"/>
  <c r="I10135" i="3"/>
  <c r="G10135" i="3" a="1"/>
  <c r="G10135" i="3" s="1"/>
  <c r="I10134" i="3"/>
  <c r="G10134" i="3"/>
  <c r="G10134" i="3" a="1"/>
  <c r="I10133" i="3"/>
  <c r="G10133" i="3"/>
  <c r="G10133" i="3" a="1"/>
  <c r="I10132" i="3"/>
  <c r="G10132" i="3" a="1"/>
  <c r="G10132" i="3" s="1"/>
  <c r="I10131" i="3"/>
  <c r="G10131" i="3" a="1"/>
  <c r="G10131" i="3" s="1"/>
  <c r="I10130" i="3"/>
  <c r="G10130" i="3" a="1"/>
  <c r="G10130" i="3" s="1"/>
  <c r="I10129" i="3"/>
  <c r="G10129" i="3" a="1"/>
  <c r="G10129" i="3" s="1"/>
  <c r="I10128" i="3"/>
  <c r="G10128" i="3" a="1"/>
  <c r="G10128" i="3" s="1"/>
  <c r="I10127" i="3"/>
  <c r="G10127" i="3" a="1"/>
  <c r="G10127" i="3" s="1"/>
  <c r="I10126" i="3"/>
  <c r="G10126" i="3"/>
  <c r="G10126" i="3" a="1"/>
  <c r="I10125" i="3"/>
  <c r="G10125" i="3"/>
  <c r="G10125" i="3" a="1"/>
  <c r="I10124" i="3"/>
  <c r="G10124" i="3" a="1"/>
  <c r="G10124" i="3" s="1"/>
  <c r="I10123" i="3"/>
  <c r="G10123" i="3" a="1"/>
  <c r="G10123" i="3" s="1"/>
  <c r="I10122" i="3"/>
  <c r="G10122" i="3" a="1"/>
  <c r="G10122" i="3" s="1"/>
  <c r="I10121" i="3"/>
  <c r="G10121" i="3" a="1"/>
  <c r="G10121" i="3" s="1"/>
  <c r="I10120" i="3"/>
  <c r="G10120" i="3" a="1"/>
  <c r="G10120" i="3" s="1"/>
  <c r="I10119" i="3"/>
  <c r="G10119" i="3" a="1"/>
  <c r="G10119" i="3" s="1"/>
  <c r="I10118" i="3"/>
  <c r="G10118" i="3"/>
  <c r="G10118" i="3" a="1"/>
  <c r="I10117" i="3"/>
  <c r="G10117" i="3"/>
  <c r="G10117" i="3" a="1"/>
  <c r="I10116" i="3"/>
  <c r="G10116" i="3" a="1"/>
  <c r="G10116" i="3" s="1"/>
  <c r="I10115" i="3"/>
  <c r="G10115" i="3" a="1"/>
  <c r="G10115" i="3" s="1"/>
  <c r="I10114" i="3"/>
  <c r="G10114" i="3" a="1"/>
  <c r="G10114" i="3" s="1"/>
  <c r="I10113" i="3"/>
  <c r="G10113" i="3" a="1"/>
  <c r="G10113" i="3" s="1"/>
  <c r="I10112" i="3"/>
  <c r="G10112" i="3" a="1"/>
  <c r="G10112" i="3" s="1"/>
  <c r="I10111" i="3"/>
  <c r="G10111" i="3" a="1"/>
  <c r="G10111" i="3" s="1"/>
  <c r="I10110" i="3"/>
  <c r="G10110" i="3"/>
  <c r="G10110" i="3" a="1"/>
  <c r="I10109" i="3"/>
  <c r="G10109" i="3"/>
  <c r="G10109" i="3" a="1"/>
  <c r="I10108" i="3"/>
  <c r="G10108" i="3" a="1"/>
  <c r="G10108" i="3" s="1"/>
  <c r="I10107" i="3"/>
  <c r="G10107" i="3" a="1"/>
  <c r="G10107" i="3" s="1"/>
  <c r="I10106" i="3"/>
  <c r="G10106" i="3" a="1"/>
  <c r="G10106" i="3" s="1"/>
  <c r="I10105" i="3"/>
  <c r="G10105" i="3" a="1"/>
  <c r="G10105" i="3" s="1"/>
  <c r="I10104" i="3"/>
  <c r="G10104" i="3" a="1"/>
  <c r="G10104" i="3" s="1"/>
  <c r="I10103" i="3"/>
  <c r="G10103" i="3" a="1"/>
  <c r="G10103" i="3" s="1"/>
  <c r="I10102" i="3"/>
  <c r="G10102" i="3"/>
  <c r="G10102" i="3" a="1"/>
  <c r="I10101" i="3"/>
  <c r="G10101" i="3"/>
  <c r="G10101" i="3" a="1"/>
  <c r="I10100" i="3"/>
  <c r="G10100" i="3" a="1"/>
  <c r="G10100" i="3" s="1"/>
  <c r="I10099" i="3"/>
  <c r="G10099" i="3" a="1"/>
  <c r="G10099" i="3" s="1"/>
  <c r="I10098" i="3"/>
  <c r="G10098" i="3" a="1"/>
  <c r="G10098" i="3" s="1"/>
  <c r="I10097" i="3"/>
  <c r="G10097" i="3" a="1"/>
  <c r="G10097" i="3" s="1"/>
  <c r="I10096" i="3"/>
  <c r="G10096" i="3" a="1"/>
  <c r="G10096" i="3" s="1"/>
  <c r="I10095" i="3"/>
  <c r="G10095" i="3" a="1"/>
  <c r="G10095" i="3" s="1"/>
  <c r="I10094" i="3"/>
  <c r="G10094" i="3"/>
  <c r="G10094" i="3" a="1"/>
  <c r="I10093" i="3"/>
  <c r="G10093" i="3"/>
  <c r="G10093" i="3" a="1"/>
  <c r="I10092" i="3"/>
  <c r="G10092" i="3" a="1"/>
  <c r="G10092" i="3" s="1"/>
  <c r="I10091" i="3"/>
  <c r="G10091" i="3" a="1"/>
  <c r="G10091" i="3" s="1"/>
  <c r="I10090" i="3"/>
  <c r="G10090" i="3" a="1"/>
  <c r="G10090" i="3" s="1"/>
  <c r="I10089" i="3"/>
  <c r="G10089" i="3" a="1"/>
  <c r="G10089" i="3" s="1"/>
  <c r="I10088" i="3"/>
  <c r="G10088" i="3" a="1"/>
  <c r="G10088" i="3" s="1"/>
  <c r="I10087" i="3"/>
  <c r="G10087" i="3" a="1"/>
  <c r="G10087" i="3" s="1"/>
  <c r="I10086" i="3"/>
  <c r="G10086" i="3"/>
  <c r="G10086" i="3" a="1"/>
  <c r="I10085" i="3"/>
  <c r="G10085" i="3"/>
  <c r="G10085" i="3" a="1"/>
  <c r="I10084" i="3"/>
  <c r="G10084" i="3" a="1"/>
  <c r="G10084" i="3" s="1"/>
  <c r="I10083" i="3"/>
  <c r="G10083" i="3" a="1"/>
  <c r="G10083" i="3" s="1"/>
  <c r="I10082" i="3"/>
  <c r="G10082" i="3" a="1"/>
  <c r="G10082" i="3" s="1"/>
  <c r="I10081" i="3"/>
  <c r="G10081" i="3" a="1"/>
  <c r="G10081" i="3" s="1"/>
  <c r="I10080" i="3"/>
  <c r="G10080" i="3" a="1"/>
  <c r="G10080" i="3" s="1"/>
  <c r="I10079" i="3"/>
  <c r="G10079" i="3" a="1"/>
  <c r="G10079" i="3" s="1"/>
  <c r="I10078" i="3"/>
  <c r="G10078" i="3"/>
  <c r="G10078" i="3" a="1"/>
  <c r="I10077" i="3"/>
  <c r="G10077" i="3"/>
  <c r="G10077" i="3" a="1"/>
  <c r="I10076" i="3"/>
  <c r="G10076" i="3" a="1"/>
  <c r="G10076" i="3" s="1"/>
  <c r="I10075" i="3"/>
  <c r="G10075" i="3" a="1"/>
  <c r="G10075" i="3" s="1"/>
  <c r="I10074" i="3"/>
  <c r="G10074" i="3" a="1"/>
  <c r="G10074" i="3" s="1"/>
  <c r="I10073" i="3"/>
  <c r="G10073" i="3" a="1"/>
  <c r="G10073" i="3" s="1"/>
  <c r="I10072" i="3"/>
  <c r="G10072" i="3" a="1"/>
  <c r="G10072" i="3" s="1"/>
  <c r="I10071" i="3"/>
  <c r="G10071" i="3" a="1"/>
  <c r="G10071" i="3" s="1"/>
  <c r="I10070" i="3"/>
  <c r="G10070" i="3"/>
  <c r="G10070" i="3" a="1"/>
  <c r="I10069" i="3"/>
  <c r="G10069" i="3"/>
  <c r="G10069" i="3" a="1"/>
  <c r="I10068" i="3"/>
  <c r="G10068" i="3" a="1"/>
  <c r="G10068" i="3" s="1"/>
  <c r="I10067" i="3"/>
  <c r="G10067" i="3" a="1"/>
  <c r="G10067" i="3" s="1"/>
  <c r="I10066" i="3"/>
  <c r="G10066" i="3" a="1"/>
  <c r="G10066" i="3" s="1"/>
  <c r="I10065" i="3"/>
  <c r="G10065" i="3" a="1"/>
  <c r="G10065" i="3" s="1"/>
  <c r="I10064" i="3"/>
  <c r="G10064" i="3" a="1"/>
  <c r="G10064" i="3" s="1"/>
  <c r="I10063" i="3"/>
  <c r="G10063" i="3" a="1"/>
  <c r="G10063" i="3" s="1"/>
  <c r="I10062" i="3"/>
  <c r="G10062" i="3"/>
  <c r="G10062" i="3" a="1"/>
  <c r="I10061" i="3"/>
  <c r="G10061" i="3"/>
  <c r="G10061" i="3" a="1"/>
  <c r="I10060" i="3"/>
  <c r="G10060" i="3" a="1"/>
  <c r="G10060" i="3" s="1"/>
  <c r="I10059" i="3"/>
  <c r="G10059" i="3" a="1"/>
  <c r="G10059" i="3" s="1"/>
  <c r="I10058" i="3"/>
  <c r="G10058" i="3" a="1"/>
  <c r="G10058" i="3" s="1"/>
  <c r="I10057" i="3"/>
  <c r="G10057" i="3" a="1"/>
  <c r="G10057" i="3" s="1"/>
  <c r="I10056" i="3"/>
  <c r="G10056" i="3" a="1"/>
  <c r="G10056" i="3" s="1"/>
  <c r="I10055" i="3"/>
  <c r="G10055" i="3" a="1"/>
  <c r="G10055" i="3" s="1"/>
  <c r="I10054" i="3"/>
  <c r="G10054" i="3"/>
  <c r="G10054" i="3" a="1"/>
  <c r="I10053" i="3"/>
  <c r="G10053" i="3"/>
  <c r="G10053" i="3" a="1"/>
  <c r="I10052" i="3"/>
  <c r="G10052" i="3" a="1"/>
  <c r="G10052" i="3" s="1"/>
  <c r="I10051" i="3"/>
  <c r="G10051" i="3" a="1"/>
  <c r="G10051" i="3" s="1"/>
  <c r="I10050" i="3"/>
  <c r="G10050" i="3" a="1"/>
  <c r="G10050" i="3" s="1"/>
  <c r="I10049" i="3"/>
  <c r="G10049" i="3" a="1"/>
  <c r="G10049" i="3" s="1"/>
  <c r="I10048" i="3"/>
  <c r="G10048" i="3" a="1"/>
  <c r="G10048" i="3" s="1"/>
  <c r="I10047" i="3"/>
  <c r="G10047" i="3" a="1"/>
  <c r="G10047" i="3" s="1"/>
  <c r="I10046" i="3"/>
  <c r="G10046" i="3"/>
  <c r="G10046" i="3" a="1"/>
  <c r="I10045" i="3"/>
  <c r="G10045" i="3"/>
  <c r="G10045" i="3" a="1"/>
  <c r="I10044" i="3"/>
  <c r="G10044" i="3" a="1"/>
  <c r="G10044" i="3" s="1"/>
  <c r="I10043" i="3"/>
  <c r="G10043" i="3" a="1"/>
  <c r="G10043" i="3" s="1"/>
  <c r="I10042" i="3"/>
  <c r="G10042" i="3" a="1"/>
  <c r="G10042" i="3" s="1"/>
  <c r="I10041" i="3"/>
  <c r="G10041" i="3" a="1"/>
  <c r="G10041" i="3" s="1"/>
  <c r="I10040" i="3"/>
  <c r="G10040" i="3" a="1"/>
  <c r="G10040" i="3" s="1"/>
  <c r="I10039" i="3"/>
  <c r="G10039" i="3" a="1"/>
  <c r="G10039" i="3" s="1"/>
  <c r="I10038" i="3"/>
  <c r="G10038" i="3"/>
  <c r="G10038" i="3" a="1"/>
  <c r="I10037" i="3"/>
  <c r="G10037" i="3"/>
  <c r="G10037" i="3" a="1"/>
  <c r="I10036" i="3"/>
  <c r="G10036" i="3" a="1"/>
  <c r="G10036" i="3" s="1"/>
  <c r="I10035" i="3"/>
  <c r="G10035" i="3" a="1"/>
  <c r="G10035" i="3" s="1"/>
  <c r="I10034" i="3"/>
  <c r="G10034" i="3" a="1"/>
  <c r="G10034" i="3" s="1"/>
  <c r="I10033" i="3"/>
  <c r="G10033" i="3" a="1"/>
  <c r="G10033" i="3" s="1"/>
  <c r="I10032" i="3"/>
  <c r="G10032" i="3" a="1"/>
  <c r="G10032" i="3" s="1"/>
  <c r="I10031" i="3"/>
  <c r="G10031" i="3" a="1"/>
  <c r="G10031" i="3" s="1"/>
  <c r="I10030" i="3"/>
  <c r="G10030" i="3"/>
  <c r="G10030" i="3" a="1"/>
  <c r="I10029" i="3"/>
  <c r="G10029" i="3"/>
  <c r="G10029" i="3" a="1"/>
  <c r="I10028" i="3"/>
  <c r="G10028" i="3" a="1"/>
  <c r="G10028" i="3" s="1"/>
  <c r="I10027" i="3"/>
  <c r="G10027" i="3" a="1"/>
  <c r="G10027" i="3" s="1"/>
  <c r="I10026" i="3"/>
  <c r="G10026" i="3" a="1"/>
  <c r="G10026" i="3" s="1"/>
  <c r="I10025" i="3"/>
  <c r="G10025" i="3" a="1"/>
  <c r="G10025" i="3" s="1"/>
  <c r="I10024" i="3"/>
  <c r="G10024" i="3" a="1"/>
  <c r="G10024" i="3" s="1"/>
  <c r="I10023" i="3"/>
  <c r="G10023" i="3" a="1"/>
  <c r="G10023" i="3" s="1"/>
  <c r="I10022" i="3"/>
  <c r="G10022" i="3"/>
  <c r="G10022" i="3" a="1"/>
  <c r="I10021" i="3"/>
  <c r="G10021" i="3"/>
  <c r="G10021" i="3" a="1"/>
  <c r="I10020" i="3"/>
  <c r="G10020" i="3" a="1"/>
  <c r="G10020" i="3" s="1"/>
  <c r="I10019" i="3"/>
  <c r="G10019" i="3" a="1"/>
  <c r="G10019" i="3" s="1"/>
  <c r="I10018" i="3"/>
  <c r="G10018" i="3" a="1"/>
  <c r="G10018" i="3" s="1"/>
  <c r="I10017" i="3"/>
  <c r="G10017" i="3" a="1"/>
  <c r="G10017" i="3" s="1"/>
  <c r="I10016" i="3"/>
  <c r="G10016" i="3" a="1"/>
  <c r="G10016" i="3" s="1"/>
  <c r="I10015" i="3"/>
  <c r="G10015" i="3" a="1"/>
  <c r="G10015" i="3" s="1"/>
  <c r="I10014" i="3"/>
  <c r="G10014" i="3"/>
  <c r="G10014" i="3" a="1"/>
  <c r="I10013" i="3"/>
  <c r="G10013" i="3"/>
  <c r="G10013" i="3" a="1"/>
  <c r="I10012" i="3"/>
  <c r="G10012" i="3" a="1"/>
  <c r="G10012" i="3" s="1"/>
  <c r="I10011" i="3"/>
  <c r="G10011" i="3" a="1"/>
  <c r="G10011" i="3" s="1"/>
  <c r="I10010" i="3"/>
  <c r="G10010" i="3" a="1"/>
  <c r="G10010" i="3" s="1"/>
  <c r="I10009" i="3"/>
  <c r="G10009" i="3" a="1"/>
  <c r="G10009" i="3" s="1"/>
  <c r="I10008" i="3"/>
  <c r="G10008" i="3" a="1"/>
  <c r="G10008" i="3" s="1"/>
  <c r="I10007" i="3"/>
  <c r="G10007" i="3" a="1"/>
  <c r="G10007" i="3" s="1"/>
  <c r="I10006" i="3"/>
  <c r="G10006" i="3"/>
  <c r="G10006" i="3" a="1"/>
  <c r="I10005" i="3"/>
  <c r="G10005" i="3"/>
  <c r="G10005" i="3" a="1"/>
  <c r="I10004" i="3"/>
  <c r="G10004" i="3" a="1"/>
  <c r="G10004" i="3" s="1"/>
  <c r="I10003" i="3"/>
  <c r="G10003" i="3" a="1"/>
  <c r="G10003" i="3" s="1"/>
  <c r="I10002" i="3"/>
  <c r="G10002" i="3" a="1"/>
  <c r="G10002" i="3" s="1"/>
  <c r="I10001" i="3"/>
  <c r="G10001" i="3" a="1"/>
  <c r="G10001" i="3" s="1"/>
  <c r="I10000" i="3"/>
  <c r="G10000" i="3" a="1"/>
  <c r="G10000" i="3" s="1"/>
  <c r="I9999" i="3"/>
  <c r="G9999" i="3" a="1"/>
  <c r="G9999" i="3" s="1"/>
  <c r="I9998" i="3"/>
  <c r="G9998" i="3"/>
  <c r="G9998" i="3" a="1"/>
  <c r="I9997" i="3"/>
  <c r="G9997" i="3"/>
  <c r="G9997" i="3" a="1"/>
  <c r="I9996" i="3"/>
  <c r="G9996" i="3" a="1"/>
  <c r="G9996" i="3" s="1"/>
  <c r="I9995" i="3"/>
  <c r="G9995" i="3" a="1"/>
  <c r="G9995" i="3" s="1"/>
  <c r="I9994" i="3"/>
  <c r="G9994" i="3" a="1"/>
  <c r="G9994" i="3" s="1"/>
  <c r="I9993" i="3"/>
  <c r="G9993" i="3" a="1"/>
  <c r="G9993" i="3" s="1"/>
  <c r="I9992" i="3"/>
  <c r="G9992" i="3" a="1"/>
  <c r="G9992" i="3" s="1"/>
  <c r="I9991" i="3"/>
  <c r="G9991" i="3" a="1"/>
  <c r="G9991" i="3" s="1"/>
  <c r="I9990" i="3"/>
  <c r="G9990" i="3"/>
  <c r="G9990" i="3" a="1"/>
  <c r="I9989" i="3"/>
  <c r="G9989" i="3"/>
  <c r="G9989" i="3" a="1"/>
  <c r="I9988" i="3"/>
  <c r="G9988" i="3"/>
  <c r="G9988" i="3" a="1"/>
  <c r="I9987" i="3"/>
  <c r="G9987" i="3" a="1"/>
  <c r="G9987" i="3" s="1"/>
  <c r="I9986" i="3"/>
  <c r="G9986" i="3"/>
  <c r="G9986" i="3" a="1"/>
  <c r="I9985" i="3"/>
  <c r="G9985" i="3"/>
  <c r="G9985" i="3" a="1"/>
  <c r="I9984" i="3"/>
  <c r="G9984" i="3" a="1"/>
  <c r="G9984" i="3" s="1"/>
  <c r="I9983" i="3"/>
  <c r="G9983" i="3" a="1"/>
  <c r="G9983" i="3" s="1"/>
  <c r="I9982" i="3"/>
  <c r="G9982" i="3"/>
  <c r="G9982" i="3" a="1"/>
  <c r="I9981" i="3"/>
  <c r="G9981" i="3"/>
  <c r="G9981" i="3" a="1"/>
  <c r="I9980" i="3"/>
  <c r="G9980" i="3" a="1"/>
  <c r="G9980" i="3" s="1"/>
  <c r="I9979" i="3"/>
  <c r="G9979" i="3" a="1"/>
  <c r="G9979" i="3" s="1"/>
  <c r="I9978" i="3"/>
  <c r="G9978" i="3"/>
  <c r="G9978" i="3" a="1"/>
  <c r="I9977" i="3"/>
  <c r="G9977" i="3"/>
  <c r="G9977" i="3" a="1"/>
  <c r="I9976" i="3"/>
  <c r="G9976" i="3" a="1"/>
  <c r="G9976" i="3" s="1"/>
  <c r="I9975" i="3"/>
  <c r="G9975" i="3" a="1"/>
  <c r="G9975" i="3" s="1"/>
  <c r="I9974" i="3"/>
  <c r="G9974" i="3"/>
  <c r="G9974" i="3" a="1"/>
  <c r="I9973" i="3"/>
  <c r="G9973" i="3"/>
  <c r="G9973" i="3" a="1"/>
  <c r="I9972" i="3"/>
  <c r="G9972" i="3" a="1"/>
  <c r="G9972" i="3" s="1"/>
  <c r="I9971" i="3"/>
  <c r="G9971" i="3" a="1"/>
  <c r="G9971" i="3" s="1"/>
  <c r="I9970" i="3"/>
  <c r="G9970" i="3"/>
  <c r="G9970" i="3" a="1"/>
  <c r="I9969" i="3"/>
  <c r="G9969" i="3"/>
  <c r="G9969" i="3" a="1"/>
  <c r="I9968" i="3"/>
  <c r="G9968" i="3" a="1"/>
  <c r="G9968" i="3" s="1"/>
  <c r="I9967" i="3"/>
  <c r="G9967" i="3" a="1"/>
  <c r="G9967" i="3" s="1"/>
  <c r="I9966" i="3"/>
  <c r="G9966" i="3"/>
  <c r="G9966" i="3" a="1"/>
  <c r="I9965" i="3"/>
  <c r="G9965" i="3"/>
  <c r="G9965" i="3" a="1"/>
  <c r="I9964" i="3"/>
  <c r="G9964" i="3" a="1"/>
  <c r="G9964" i="3" s="1"/>
  <c r="I9963" i="3"/>
  <c r="G9963" i="3" a="1"/>
  <c r="G9963" i="3" s="1"/>
  <c r="I9962" i="3"/>
  <c r="G9962" i="3"/>
  <c r="G9962" i="3" a="1"/>
  <c r="I9961" i="3"/>
  <c r="G9961" i="3"/>
  <c r="G9961" i="3" a="1"/>
  <c r="I9960" i="3"/>
  <c r="G9960" i="3" a="1"/>
  <c r="G9960" i="3" s="1"/>
  <c r="I9959" i="3"/>
  <c r="G9959" i="3" a="1"/>
  <c r="G9959" i="3" s="1"/>
  <c r="I9958" i="3"/>
  <c r="G9958" i="3"/>
  <c r="G9958" i="3" a="1"/>
  <c r="I9957" i="3"/>
  <c r="G9957" i="3"/>
  <c r="G9957" i="3" a="1"/>
  <c r="I9956" i="3"/>
  <c r="G9956" i="3" a="1"/>
  <c r="G9956" i="3" s="1"/>
  <c r="I9955" i="3"/>
  <c r="G9955" i="3" a="1"/>
  <c r="G9955" i="3" s="1"/>
  <c r="I9954" i="3"/>
  <c r="G9954" i="3"/>
  <c r="G9954" i="3" a="1"/>
  <c r="I9953" i="3"/>
  <c r="G9953" i="3"/>
  <c r="G9953" i="3" a="1"/>
  <c r="I9952" i="3"/>
  <c r="G9952" i="3" a="1"/>
  <c r="G9952" i="3" s="1"/>
  <c r="I9951" i="3"/>
  <c r="G9951" i="3" a="1"/>
  <c r="G9951" i="3" s="1"/>
  <c r="I9950" i="3"/>
  <c r="G9950" i="3"/>
  <c r="G9950" i="3" a="1"/>
  <c r="I9949" i="3"/>
  <c r="G9949" i="3"/>
  <c r="G9949" i="3" a="1"/>
  <c r="I9948" i="3"/>
  <c r="G9948" i="3" a="1"/>
  <c r="G9948" i="3" s="1"/>
  <c r="I9947" i="3"/>
  <c r="G9947" i="3" a="1"/>
  <c r="G9947" i="3" s="1"/>
  <c r="I9946" i="3"/>
  <c r="G9946" i="3"/>
  <c r="G9946" i="3" a="1"/>
  <c r="I9945" i="3"/>
  <c r="G9945" i="3"/>
  <c r="G9945" i="3" a="1"/>
  <c r="I9944" i="3"/>
  <c r="G9944" i="3" a="1"/>
  <c r="G9944" i="3" s="1"/>
  <c r="I9943" i="3"/>
  <c r="G9943" i="3" a="1"/>
  <c r="G9943" i="3" s="1"/>
  <c r="I9942" i="3"/>
  <c r="G9942" i="3"/>
  <c r="G9942" i="3" a="1"/>
  <c r="I9941" i="3"/>
  <c r="G9941" i="3"/>
  <c r="G9941" i="3" a="1"/>
  <c r="I9940" i="3"/>
  <c r="G9940" i="3" a="1"/>
  <c r="G9940" i="3" s="1"/>
  <c r="I9939" i="3"/>
  <c r="G9939" i="3" a="1"/>
  <c r="G9939" i="3" s="1"/>
  <c r="I9938" i="3"/>
  <c r="G9938" i="3"/>
  <c r="G9938" i="3" a="1"/>
  <c r="I9937" i="3"/>
  <c r="G9937" i="3"/>
  <c r="G9937" i="3" a="1"/>
  <c r="I9936" i="3"/>
  <c r="G9936" i="3" a="1"/>
  <c r="G9936" i="3" s="1"/>
  <c r="I9935" i="3"/>
  <c r="G9935" i="3" a="1"/>
  <c r="G9935" i="3" s="1"/>
  <c r="I9934" i="3"/>
  <c r="G9934" i="3"/>
  <c r="G9934" i="3" a="1"/>
  <c r="I9933" i="3"/>
  <c r="G9933" i="3"/>
  <c r="G9933" i="3" a="1"/>
  <c r="I9932" i="3"/>
  <c r="G9932" i="3" a="1"/>
  <c r="G9932" i="3" s="1"/>
  <c r="I9931" i="3"/>
  <c r="G9931" i="3" a="1"/>
  <c r="G9931" i="3" s="1"/>
  <c r="I9930" i="3"/>
  <c r="G9930" i="3"/>
  <c r="G9930" i="3" a="1"/>
  <c r="I9929" i="3"/>
  <c r="G9929" i="3"/>
  <c r="G9929" i="3" a="1"/>
  <c r="I9928" i="3"/>
  <c r="G9928" i="3" a="1"/>
  <c r="G9928" i="3" s="1"/>
  <c r="I9927" i="3"/>
  <c r="G9927" i="3" a="1"/>
  <c r="G9927" i="3" s="1"/>
  <c r="I9926" i="3"/>
  <c r="G9926" i="3"/>
  <c r="G9926" i="3" a="1"/>
  <c r="I9925" i="3"/>
  <c r="G9925" i="3"/>
  <c r="G9925" i="3" a="1"/>
  <c r="I9924" i="3"/>
  <c r="G9924" i="3" a="1"/>
  <c r="G9924" i="3" s="1"/>
  <c r="I9923" i="3"/>
  <c r="G9923" i="3" a="1"/>
  <c r="G9923" i="3" s="1"/>
  <c r="I9922" i="3"/>
  <c r="G9922" i="3"/>
  <c r="G9922" i="3" a="1"/>
  <c r="I9921" i="3"/>
  <c r="G9921" i="3"/>
  <c r="G9921" i="3" a="1"/>
  <c r="I9920" i="3"/>
  <c r="G9920" i="3" a="1"/>
  <c r="G9920" i="3" s="1"/>
  <c r="I9919" i="3"/>
  <c r="G9919" i="3" a="1"/>
  <c r="G9919" i="3" s="1"/>
  <c r="I9918" i="3"/>
  <c r="G9918" i="3"/>
  <c r="G9918" i="3" a="1"/>
  <c r="I9917" i="3"/>
  <c r="G9917" i="3"/>
  <c r="G9917" i="3" a="1"/>
  <c r="I9916" i="3"/>
  <c r="G9916" i="3" a="1"/>
  <c r="G9916" i="3" s="1"/>
  <c r="I9915" i="3"/>
  <c r="G9915" i="3" a="1"/>
  <c r="G9915" i="3" s="1"/>
  <c r="I9914" i="3"/>
  <c r="G9914" i="3"/>
  <c r="G9914" i="3" a="1"/>
  <c r="I9913" i="3"/>
  <c r="G9913" i="3"/>
  <c r="G9913" i="3" a="1"/>
  <c r="I9912" i="3"/>
  <c r="G9912" i="3" a="1"/>
  <c r="G9912" i="3" s="1"/>
  <c r="I9911" i="3"/>
  <c r="G9911" i="3" a="1"/>
  <c r="G9911" i="3" s="1"/>
  <c r="I9910" i="3"/>
  <c r="G9910" i="3"/>
  <c r="G9910" i="3" a="1"/>
  <c r="I9909" i="3"/>
  <c r="G9909" i="3"/>
  <c r="G9909" i="3" a="1"/>
  <c r="I9908" i="3"/>
  <c r="G9908" i="3" a="1"/>
  <c r="G9908" i="3" s="1"/>
  <c r="I9907" i="3"/>
  <c r="G9907" i="3" a="1"/>
  <c r="G9907" i="3" s="1"/>
  <c r="I9906" i="3"/>
  <c r="G9906" i="3"/>
  <c r="G9906" i="3" a="1"/>
  <c r="I9905" i="3"/>
  <c r="G9905" i="3"/>
  <c r="G9905" i="3" a="1"/>
  <c r="I9904" i="3"/>
  <c r="G9904" i="3" a="1"/>
  <c r="G9904" i="3" s="1"/>
  <c r="I9903" i="3"/>
  <c r="G9903" i="3" a="1"/>
  <c r="G9903" i="3" s="1"/>
  <c r="I9902" i="3"/>
  <c r="G9902" i="3"/>
  <c r="G9902" i="3" a="1"/>
  <c r="I9901" i="3"/>
  <c r="G9901" i="3"/>
  <c r="G9901" i="3" a="1"/>
  <c r="I9900" i="3"/>
  <c r="G9900" i="3" a="1"/>
  <c r="G9900" i="3" s="1"/>
  <c r="I9899" i="3"/>
  <c r="G9899" i="3" a="1"/>
  <c r="G9899" i="3" s="1"/>
  <c r="I9898" i="3"/>
  <c r="G9898" i="3"/>
  <c r="G9898" i="3" a="1"/>
  <c r="I9897" i="3"/>
  <c r="G9897" i="3"/>
  <c r="G9897" i="3" a="1"/>
  <c r="I9896" i="3"/>
  <c r="G9896" i="3" a="1"/>
  <c r="G9896" i="3" s="1"/>
  <c r="I9895" i="3"/>
  <c r="G9895" i="3" a="1"/>
  <c r="G9895" i="3" s="1"/>
  <c r="I9894" i="3"/>
  <c r="G9894" i="3"/>
  <c r="G9894" i="3" a="1"/>
  <c r="I9893" i="3"/>
  <c r="G9893" i="3"/>
  <c r="G9893" i="3" a="1"/>
  <c r="I9892" i="3"/>
  <c r="G9892" i="3" a="1"/>
  <c r="G9892" i="3" s="1"/>
  <c r="I9891" i="3"/>
  <c r="G9891" i="3" a="1"/>
  <c r="G9891" i="3" s="1"/>
  <c r="I9890" i="3"/>
  <c r="G9890" i="3"/>
  <c r="G9890" i="3" a="1"/>
  <c r="I9889" i="3"/>
  <c r="G9889" i="3"/>
  <c r="G9889" i="3" a="1"/>
  <c r="I9888" i="3"/>
  <c r="G9888" i="3" a="1"/>
  <c r="G9888" i="3" s="1"/>
  <c r="I9887" i="3"/>
  <c r="G9887" i="3" a="1"/>
  <c r="G9887" i="3" s="1"/>
  <c r="I9886" i="3"/>
  <c r="G9886" i="3"/>
  <c r="G9886" i="3" a="1"/>
  <c r="I9885" i="3"/>
  <c r="G9885" i="3"/>
  <c r="G9885" i="3" a="1"/>
  <c r="I9884" i="3"/>
  <c r="G9884" i="3" a="1"/>
  <c r="G9884" i="3" s="1"/>
  <c r="I9883" i="3"/>
  <c r="G9883" i="3" a="1"/>
  <c r="G9883" i="3" s="1"/>
  <c r="I9882" i="3"/>
  <c r="G9882" i="3"/>
  <c r="G9882" i="3" a="1"/>
  <c r="I9881" i="3"/>
  <c r="G9881" i="3"/>
  <c r="G9881" i="3" a="1"/>
  <c r="I9880" i="3"/>
  <c r="G9880" i="3" a="1"/>
  <c r="G9880" i="3" s="1"/>
  <c r="I9879" i="3"/>
  <c r="G9879" i="3" a="1"/>
  <c r="G9879" i="3" s="1"/>
  <c r="I9878" i="3"/>
  <c r="G9878" i="3"/>
  <c r="G9878" i="3" a="1"/>
  <c r="I9877" i="3"/>
  <c r="G9877" i="3"/>
  <c r="G9877" i="3" a="1"/>
  <c r="I9876" i="3"/>
  <c r="G9876" i="3" a="1"/>
  <c r="G9876" i="3" s="1"/>
  <c r="I9875" i="3"/>
  <c r="G9875" i="3" a="1"/>
  <c r="G9875" i="3" s="1"/>
  <c r="I9874" i="3"/>
  <c r="G9874" i="3"/>
  <c r="G9874" i="3" a="1"/>
  <c r="I9873" i="3"/>
  <c r="G9873" i="3"/>
  <c r="G9873" i="3" a="1"/>
  <c r="I9872" i="3"/>
  <c r="G9872" i="3" a="1"/>
  <c r="G9872" i="3" s="1"/>
  <c r="I9871" i="3"/>
  <c r="G9871" i="3" a="1"/>
  <c r="G9871" i="3" s="1"/>
  <c r="I9870" i="3"/>
  <c r="G9870" i="3"/>
  <c r="G9870" i="3" a="1"/>
  <c r="I9869" i="3"/>
  <c r="G9869" i="3"/>
  <c r="G9869" i="3" a="1"/>
  <c r="I9868" i="3"/>
  <c r="G9868" i="3" a="1"/>
  <c r="G9868" i="3" s="1"/>
  <c r="I9867" i="3"/>
  <c r="G9867" i="3" a="1"/>
  <c r="G9867" i="3" s="1"/>
  <c r="I9866" i="3"/>
  <c r="G9866" i="3"/>
  <c r="G9866" i="3" a="1"/>
  <c r="I9865" i="3"/>
  <c r="G9865" i="3"/>
  <c r="G9865" i="3" a="1"/>
  <c r="I9864" i="3"/>
  <c r="G9864" i="3" a="1"/>
  <c r="G9864" i="3" s="1"/>
  <c r="I9863" i="3"/>
  <c r="G9863" i="3" a="1"/>
  <c r="G9863" i="3" s="1"/>
  <c r="I9862" i="3"/>
  <c r="G9862" i="3"/>
  <c r="G9862" i="3" a="1"/>
  <c r="I9861" i="3"/>
  <c r="G9861" i="3"/>
  <c r="G9861" i="3" a="1"/>
  <c r="I9860" i="3"/>
  <c r="G9860" i="3" a="1"/>
  <c r="G9860" i="3" s="1"/>
  <c r="I9859" i="3"/>
  <c r="G9859" i="3" a="1"/>
  <c r="G9859" i="3" s="1"/>
  <c r="I9858" i="3"/>
  <c r="G9858" i="3"/>
  <c r="G9858" i="3" a="1"/>
  <c r="I9857" i="3"/>
  <c r="G9857" i="3"/>
  <c r="G9857" i="3" a="1"/>
  <c r="I9856" i="3"/>
  <c r="G9856" i="3" a="1"/>
  <c r="G9856" i="3" s="1"/>
  <c r="I9855" i="3"/>
  <c r="G9855" i="3" a="1"/>
  <c r="G9855" i="3" s="1"/>
  <c r="I9854" i="3"/>
  <c r="G9854" i="3"/>
  <c r="G9854" i="3" a="1"/>
  <c r="I9853" i="3"/>
  <c r="G9853" i="3"/>
  <c r="G9853" i="3" a="1"/>
  <c r="I9852" i="3"/>
  <c r="G9852" i="3" a="1"/>
  <c r="G9852" i="3" s="1"/>
  <c r="I9851" i="3"/>
  <c r="G9851" i="3" a="1"/>
  <c r="G9851" i="3" s="1"/>
  <c r="I9850" i="3"/>
  <c r="G9850" i="3"/>
  <c r="G9850" i="3" a="1"/>
  <c r="I9849" i="3"/>
  <c r="G9849" i="3"/>
  <c r="G9849" i="3" a="1"/>
  <c r="I9848" i="3"/>
  <c r="G9848" i="3" a="1"/>
  <c r="G9848" i="3" s="1"/>
  <c r="I9847" i="3"/>
  <c r="G9847" i="3" a="1"/>
  <c r="G9847" i="3" s="1"/>
  <c r="I9846" i="3"/>
  <c r="G9846" i="3"/>
  <c r="G9846" i="3" a="1"/>
  <c r="I9845" i="3"/>
  <c r="G9845" i="3"/>
  <c r="G9845" i="3" a="1"/>
  <c r="I9844" i="3"/>
  <c r="G9844" i="3" a="1"/>
  <c r="G9844" i="3" s="1"/>
  <c r="I9843" i="3"/>
  <c r="G9843" i="3" a="1"/>
  <c r="G9843" i="3" s="1"/>
  <c r="I9842" i="3"/>
  <c r="G9842" i="3"/>
  <c r="G9842" i="3" a="1"/>
  <c r="I9841" i="3"/>
  <c r="G9841" i="3"/>
  <c r="G9841" i="3" a="1"/>
  <c r="I9840" i="3"/>
  <c r="G9840" i="3" a="1"/>
  <c r="G9840" i="3" s="1"/>
  <c r="I9839" i="3"/>
  <c r="G9839" i="3" a="1"/>
  <c r="G9839" i="3" s="1"/>
  <c r="I9838" i="3"/>
  <c r="G9838" i="3"/>
  <c r="G9838" i="3" a="1"/>
  <c r="I9837" i="3"/>
  <c r="G9837" i="3"/>
  <c r="G9837" i="3" a="1"/>
  <c r="I9836" i="3"/>
  <c r="G9836" i="3" a="1"/>
  <c r="G9836" i="3" s="1"/>
  <c r="I9835" i="3"/>
  <c r="G9835" i="3" a="1"/>
  <c r="G9835" i="3" s="1"/>
  <c r="I9834" i="3"/>
  <c r="G9834" i="3"/>
  <c r="G9834" i="3" a="1"/>
  <c r="I9833" i="3"/>
  <c r="G9833" i="3"/>
  <c r="G9833" i="3" a="1"/>
  <c r="I9832" i="3"/>
  <c r="G9832" i="3" a="1"/>
  <c r="G9832" i="3" s="1"/>
  <c r="I9831" i="3"/>
  <c r="G9831" i="3" a="1"/>
  <c r="G9831" i="3" s="1"/>
  <c r="I9830" i="3"/>
  <c r="G9830" i="3"/>
  <c r="G9830" i="3" a="1"/>
  <c r="I9829" i="3"/>
  <c r="G9829" i="3" a="1"/>
  <c r="G9829" i="3" s="1"/>
  <c r="I9828" i="3"/>
  <c r="G9828" i="3" a="1"/>
  <c r="G9828" i="3" s="1"/>
  <c r="I9827" i="3"/>
  <c r="G9827" i="3" a="1"/>
  <c r="G9827" i="3" s="1"/>
  <c r="I9826" i="3"/>
  <c r="G9826" i="3"/>
  <c r="G9826" i="3" a="1"/>
  <c r="I9825" i="3"/>
  <c r="G9825" i="3"/>
  <c r="G9825" i="3" a="1"/>
  <c r="I9824" i="3"/>
  <c r="G9824" i="3" a="1"/>
  <c r="G9824" i="3" s="1"/>
  <c r="I9823" i="3"/>
  <c r="G9823" i="3" a="1"/>
  <c r="G9823" i="3" s="1"/>
  <c r="I9822" i="3"/>
  <c r="G9822" i="3" a="1"/>
  <c r="G9822" i="3" s="1"/>
  <c r="I9821" i="3"/>
  <c r="G9821" i="3" a="1"/>
  <c r="G9821" i="3" s="1"/>
  <c r="I9820" i="3"/>
  <c r="G9820" i="3" a="1"/>
  <c r="G9820" i="3" s="1"/>
  <c r="I9819" i="3"/>
  <c r="G9819" i="3" a="1"/>
  <c r="G9819" i="3" s="1"/>
  <c r="I9818" i="3"/>
  <c r="G9818" i="3"/>
  <c r="G9818" i="3" a="1"/>
  <c r="I9817" i="3"/>
  <c r="G9817" i="3"/>
  <c r="G9817" i="3" a="1"/>
  <c r="I9816" i="3"/>
  <c r="G9816" i="3" a="1"/>
  <c r="G9816" i="3" s="1"/>
  <c r="I9815" i="3"/>
  <c r="G9815" i="3" a="1"/>
  <c r="G9815" i="3" s="1"/>
  <c r="I9814" i="3"/>
  <c r="G9814" i="3" a="1"/>
  <c r="G9814" i="3" s="1"/>
  <c r="I9813" i="3"/>
  <c r="G9813" i="3" a="1"/>
  <c r="G9813" i="3" s="1"/>
  <c r="I9812" i="3"/>
  <c r="G9812" i="3" a="1"/>
  <c r="G9812" i="3" s="1"/>
  <c r="I9811" i="3"/>
  <c r="G9811" i="3" a="1"/>
  <c r="G9811" i="3" s="1"/>
  <c r="I9810" i="3"/>
  <c r="G9810" i="3"/>
  <c r="G9810" i="3" a="1"/>
  <c r="I9809" i="3"/>
  <c r="G9809" i="3"/>
  <c r="G9809" i="3" a="1"/>
  <c r="I9808" i="3"/>
  <c r="G9808" i="3" a="1"/>
  <c r="G9808" i="3" s="1"/>
  <c r="I9807" i="3"/>
  <c r="G9807" i="3" a="1"/>
  <c r="G9807" i="3" s="1"/>
  <c r="I9806" i="3"/>
  <c r="G9806" i="3" a="1"/>
  <c r="G9806" i="3" s="1"/>
  <c r="I9805" i="3"/>
  <c r="G9805" i="3" a="1"/>
  <c r="G9805" i="3" s="1"/>
  <c r="I9804" i="3"/>
  <c r="G9804" i="3" a="1"/>
  <c r="G9804" i="3" s="1"/>
  <c r="I9803" i="3"/>
  <c r="G9803" i="3" a="1"/>
  <c r="G9803" i="3" s="1"/>
  <c r="I9802" i="3"/>
  <c r="G9802" i="3"/>
  <c r="G9802" i="3" a="1"/>
  <c r="I9801" i="3"/>
  <c r="G9801" i="3"/>
  <c r="G9801" i="3" a="1"/>
  <c r="I9800" i="3"/>
  <c r="G9800" i="3" a="1"/>
  <c r="G9800" i="3" s="1"/>
  <c r="I9799" i="3"/>
  <c r="G9799" i="3" a="1"/>
  <c r="G9799" i="3" s="1"/>
  <c r="I9798" i="3"/>
  <c r="G9798" i="3" a="1"/>
  <c r="G9798" i="3" s="1"/>
  <c r="I9797" i="3"/>
  <c r="G9797" i="3" a="1"/>
  <c r="G9797" i="3" s="1"/>
  <c r="I9796" i="3"/>
  <c r="G9796" i="3" a="1"/>
  <c r="G9796" i="3" s="1"/>
  <c r="I9795" i="3"/>
  <c r="G9795" i="3" a="1"/>
  <c r="G9795" i="3" s="1"/>
  <c r="I9794" i="3"/>
  <c r="G9794" i="3"/>
  <c r="G9794" i="3" a="1"/>
  <c r="I9793" i="3"/>
  <c r="G9793" i="3"/>
  <c r="G9793" i="3" a="1"/>
  <c r="I9792" i="3"/>
  <c r="G9792" i="3" a="1"/>
  <c r="G9792" i="3" s="1"/>
  <c r="I9791" i="3"/>
  <c r="G9791" i="3" a="1"/>
  <c r="G9791" i="3" s="1"/>
  <c r="I9790" i="3"/>
  <c r="G9790" i="3" a="1"/>
  <c r="G9790" i="3" s="1"/>
  <c r="I9789" i="3"/>
  <c r="G9789" i="3" a="1"/>
  <c r="G9789" i="3" s="1"/>
  <c r="I9788" i="3"/>
  <c r="G9788" i="3" a="1"/>
  <c r="G9788" i="3" s="1"/>
  <c r="I9787" i="3"/>
  <c r="G9787" i="3" a="1"/>
  <c r="G9787" i="3" s="1"/>
  <c r="I9786" i="3"/>
  <c r="G9786" i="3"/>
  <c r="G9786" i="3" a="1"/>
  <c r="I9785" i="3"/>
  <c r="G9785" i="3"/>
  <c r="G9785" i="3" a="1"/>
  <c r="I9784" i="3"/>
  <c r="G9784" i="3" a="1"/>
  <c r="G9784" i="3" s="1"/>
  <c r="I9783" i="3"/>
  <c r="G9783" i="3" a="1"/>
  <c r="G9783" i="3" s="1"/>
  <c r="I9782" i="3"/>
  <c r="G9782" i="3" a="1"/>
  <c r="G9782" i="3" s="1"/>
  <c r="I9781" i="3"/>
  <c r="G9781" i="3" a="1"/>
  <c r="G9781" i="3" s="1"/>
  <c r="I9780" i="3"/>
  <c r="G9780" i="3" a="1"/>
  <c r="G9780" i="3" s="1"/>
  <c r="I9779" i="3"/>
  <c r="G9779" i="3" a="1"/>
  <c r="G9779" i="3" s="1"/>
  <c r="I9778" i="3"/>
  <c r="G9778" i="3"/>
  <c r="G9778" i="3" a="1"/>
  <c r="I9777" i="3"/>
  <c r="G9777" i="3"/>
  <c r="G9777" i="3" a="1"/>
  <c r="I9776" i="3"/>
  <c r="G9776" i="3" a="1"/>
  <c r="G9776" i="3" s="1"/>
  <c r="I9775" i="3"/>
  <c r="G9775" i="3" a="1"/>
  <c r="G9775" i="3" s="1"/>
  <c r="I9774" i="3"/>
  <c r="G9774" i="3" a="1"/>
  <c r="G9774" i="3" s="1"/>
  <c r="I9773" i="3"/>
  <c r="G9773" i="3" a="1"/>
  <c r="G9773" i="3" s="1"/>
  <c r="I9772" i="3"/>
  <c r="G9772" i="3" a="1"/>
  <c r="G9772" i="3" s="1"/>
  <c r="I9771" i="3"/>
  <c r="G9771" i="3" a="1"/>
  <c r="G9771" i="3" s="1"/>
  <c r="I9770" i="3"/>
  <c r="G9770" i="3"/>
  <c r="G9770" i="3" a="1"/>
  <c r="I9769" i="3"/>
  <c r="G9769" i="3"/>
  <c r="G9769" i="3" a="1"/>
  <c r="I9768" i="3"/>
  <c r="G9768" i="3" a="1"/>
  <c r="G9768" i="3" s="1"/>
  <c r="I9767" i="3"/>
  <c r="G9767" i="3" a="1"/>
  <c r="G9767" i="3" s="1"/>
  <c r="I9766" i="3"/>
  <c r="G9766" i="3" a="1"/>
  <c r="G9766" i="3" s="1"/>
  <c r="I9765" i="3"/>
  <c r="G9765" i="3" a="1"/>
  <c r="G9765" i="3" s="1"/>
  <c r="I9764" i="3"/>
  <c r="G9764" i="3" a="1"/>
  <c r="G9764" i="3" s="1"/>
  <c r="I9763" i="3"/>
  <c r="G9763" i="3" a="1"/>
  <c r="G9763" i="3" s="1"/>
  <c r="I9762" i="3"/>
  <c r="G9762" i="3"/>
  <c r="G9762" i="3" a="1"/>
  <c r="I9761" i="3"/>
  <c r="G9761" i="3"/>
  <c r="G9761" i="3" a="1"/>
  <c r="I9760" i="3"/>
  <c r="G9760" i="3" a="1"/>
  <c r="G9760" i="3" s="1"/>
  <c r="I9759" i="3"/>
  <c r="G9759" i="3" a="1"/>
  <c r="G9759" i="3" s="1"/>
  <c r="I9758" i="3"/>
  <c r="G9758" i="3" a="1"/>
  <c r="G9758" i="3" s="1"/>
  <c r="I9757" i="3"/>
  <c r="G9757" i="3" a="1"/>
  <c r="G9757" i="3" s="1"/>
  <c r="I9756" i="3"/>
  <c r="G9756" i="3" a="1"/>
  <c r="G9756" i="3" s="1"/>
  <c r="I9755" i="3"/>
  <c r="G9755" i="3" a="1"/>
  <c r="G9755" i="3" s="1"/>
  <c r="I9754" i="3"/>
  <c r="G9754" i="3"/>
  <c r="G9754" i="3" a="1"/>
  <c r="I9753" i="3"/>
  <c r="G9753" i="3"/>
  <c r="G9753" i="3" a="1"/>
  <c r="I9752" i="3"/>
  <c r="G9752" i="3" a="1"/>
  <c r="G9752" i="3" s="1"/>
  <c r="I9751" i="3"/>
  <c r="G9751" i="3" a="1"/>
  <c r="G9751" i="3" s="1"/>
  <c r="I9750" i="3"/>
  <c r="G9750" i="3" a="1"/>
  <c r="G9750" i="3" s="1"/>
  <c r="I9749" i="3"/>
  <c r="G9749" i="3" a="1"/>
  <c r="G9749" i="3" s="1"/>
  <c r="I9748" i="3"/>
  <c r="G9748" i="3" a="1"/>
  <c r="G9748" i="3" s="1"/>
  <c r="I9747" i="3"/>
  <c r="G9747" i="3" a="1"/>
  <c r="G9747" i="3" s="1"/>
  <c r="I9746" i="3"/>
  <c r="G9746" i="3"/>
  <c r="G9746" i="3" a="1"/>
  <c r="I9745" i="3"/>
  <c r="G9745" i="3"/>
  <c r="G9745" i="3" a="1"/>
  <c r="I9744" i="3"/>
  <c r="G9744" i="3" a="1"/>
  <c r="G9744" i="3" s="1"/>
  <c r="I9743" i="3"/>
  <c r="G9743" i="3" a="1"/>
  <c r="G9743" i="3" s="1"/>
  <c r="I9742" i="3"/>
  <c r="G9742" i="3" a="1"/>
  <c r="G9742" i="3" s="1"/>
  <c r="I9741" i="3"/>
  <c r="G9741" i="3" a="1"/>
  <c r="G9741" i="3" s="1"/>
  <c r="I9740" i="3"/>
  <c r="G9740" i="3" a="1"/>
  <c r="G9740" i="3" s="1"/>
  <c r="I9739" i="3"/>
  <c r="G9739" i="3" a="1"/>
  <c r="G9739" i="3" s="1"/>
  <c r="I9738" i="3"/>
  <c r="G9738" i="3"/>
  <c r="G9738" i="3" a="1"/>
  <c r="I9737" i="3"/>
  <c r="G9737" i="3"/>
  <c r="G9737" i="3" a="1"/>
  <c r="I9736" i="3"/>
  <c r="G9736" i="3" a="1"/>
  <c r="G9736" i="3" s="1"/>
  <c r="I9735" i="3"/>
  <c r="G9735" i="3" a="1"/>
  <c r="G9735" i="3" s="1"/>
  <c r="I9734" i="3"/>
  <c r="G9734" i="3" a="1"/>
  <c r="G9734" i="3" s="1"/>
  <c r="I9733" i="3"/>
  <c r="G9733" i="3" a="1"/>
  <c r="G9733" i="3" s="1"/>
  <c r="I9732" i="3"/>
  <c r="G9732" i="3" a="1"/>
  <c r="G9732" i="3" s="1"/>
  <c r="I9731" i="3"/>
  <c r="G9731" i="3" a="1"/>
  <c r="G9731" i="3" s="1"/>
  <c r="I9730" i="3"/>
  <c r="G9730" i="3"/>
  <c r="G9730" i="3" a="1"/>
  <c r="I9729" i="3"/>
  <c r="G9729" i="3"/>
  <c r="G9729" i="3" a="1"/>
  <c r="I9728" i="3"/>
  <c r="G9728" i="3" a="1"/>
  <c r="G9728" i="3" s="1"/>
  <c r="I9727" i="3"/>
  <c r="G9727" i="3" a="1"/>
  <c r="G9727" i="3" s="1"/>
  <c r="I9726" i="3"/>
  <c r="G9726" i="3" a="1"/>
  <c r="G9726" i="3" s="1"/>
  <c r="I9725" i="3"/>
  <c r="G9725" i="3" a="1"/>
  <c r="G9725" i="3" s="1"/>
  <c r="I9724" i="3"/>
  <c r="G9724" i="3" a="1"/>
  <c r="G9724" i="3" s="1"/>
  <c r="I9723" i="3"/>
  <c r="G9723" i="3" a="1"/>
  <c r="G9723" i="3" s="1"/>
  <c r="I9722" i="3"/>
  <c r="G9722" i="3" a="1"/>
  <c r="G9722" i="3" s="1"/>
  <c r="I9721" i="3"/>
  <c r="G9721" i="3" a="1"/>
  <c r="G9721" i="3" s="1"/>
  <c r="I9720" i="3"/>
  <c r="G9720" i="3" a="1"/>
  <c r="G9720" i="3" s="1"/>
  <c r="I9719" i="3"/>
  <c r="G9719" i="3" a="1"/>
  <c r="G9719" i="3" s="1"/>
  <c r="I9718" i="3"/>
  <c r="G9718" i="3"/>
  <c r="G9718" i="3" a="1"/>
  <c r="I9717" i="3"/>
  <c r="G9717" i="3"/>
  <c r="G9717" i="3" a="1"/>
  <c r="I9716" i="3"/>
  <c r="G9716" i="3" a="1"/>
  <c r="G9716" i="3" s="1"/>
  <c r="I9715" i="3"/>
  <c r="G9715" i="3" a="1"/>
  <c r="G9715" i="3" s="1"/>
  <c r="I9714" i="3"/>
  <c r="G9714" i="3" a="1"/>
  <c r="G9714" i="3" s="1"/>
  <c r="I9713" i="3"/>
  <c r="G9713" i="3" a="1"/>
  <c r="G9713" i="3" s="1"/>
  <c r="I9712" i="3"/>
  <c r="G9712" i="3" a="1"/>
  <c r="G9712" i="3" s="1"/>
  <c r="I9711" i="3"/>
  <c r="G9711" i="3"/>
  <c r="G9711" i="3" a="1"/>
  <c r="I9710" i="3"/>
  <c r="G9710" i="3"/>
  <c r="G9710" i="3" a="1"/>
  <c r="I9709" i="3"/>
  <c r="G9709" i="3"/>
  <c r="G9709" i="3" a="1"/>
  <c r="I9708" i="3"/>
  <c r="G9708" i="3" a="1"/>
  <c r="G9708" i="3" s="1"/>
  <c r="I9707" i="3"/>
  <c r="G9707" i="3"/>
  <c r="G9707" i="3" a="1"/>
  <c r="I9706" i="3"/>
  <c r="G9706" i="3"/>
  <c r="G9706" i="3" a="1"/>
  <c r="I9705" i="3"/>
  <c r="G9705" i="3"/>
  <c r="G9705" i="3" a="1"/>
  <c r="I9704" i="3"/>
  <c r="G9704" i="3" a="1"/>
  <c r="G9704" i="3" s="1"/>
  <c r="I9703" i="3"/>
  <c r="G9703" i="3" a="1"/>
  <c r="G9703" i="3" s="1"/>
  <c r="I9702" i="3"/>
  <c r="G9702" i="3" a="1"/>
  <c r="G9702" i="3" s="1"/>
  <c r="I9701" i="3"/>
  <c r="G9701" i="3" a="1"/>
  <c r="G9701" i="3" s="1"/>
  <c r="I9700" i="3"/>
  <c r="G9700" i="3" a="1"/>
  <c r="G9700" i="3" s="1"/>
  <c r="I9699" i="3"/>
  <c r="G9699" i="3" a="1"/>
  <c r="G9699" i="3" s="1"/>
  <c r="I9698" i="3"/>
  <c r="G9698" i="3"/>
  <c r="G9698" i="3" a="1"/>
  <c r="I9697" i="3"/>
  <c r="G9697" i="3"/>
  <c r="G9697" i="3" a="1"/>
  <c r="I9696" i="3"/>
  <c r="G9696" i="3" a="1"/>
  <c r="G9696" i="3" s="1"/>
  <c r="I9695" i="3"/>
  <c r="G9695" i="3" a="1"/>
  <c r="G9695" i="3" s="1"/>
  <c r="I9694" i="3"/>
  <c r="G9694" i="3" a="1"/>
  <c r="G9694" i="3" s="1"/>
  <c r="I9693" i="3"/>
  <c r="G9693" i="3" a="1"/>
  <c r="G9693" i="3" s="1"/>
  <c r="I9692" i="3"/>
  <c r="G9692" i="3" a="1"/>
  <c r="G9692" i="3" s="1"/>
  <c r="I9691" i="3"/>
  <c r="G9691" i="3" a="1"/>
  <c r="G9691" i="3" s="1"/>
  <c r="I9690" i="3"/>
  <c r="G9690" i="3" a="1"/>
  <c r="G9690" i="3" s="1"/>
  <c r="I9689" i="3"/>
  <c r="G9689" i="3" a="1"/>
  <c r="G9689" i="3" s="1"/>
  <c r="I9688" i="3"/>
  <c r="G9688" i="3" a="1"/>
  <c r="G9688" i="3" s="1"/>
  <c r="I9687" i="3"/>
  <c r="G9687" i="3" a="1"/>
  <c r="G9687" i="3" s="1"/>
  <c r="I9686" i="3"/>
  <c r="G9686" i="3"/>
  <c r="G9686" i="3" a="1"/>
  <c r="I9685" i="3"/>
  <c r="G9685" i="3"/>
  <c r="G9685" i="3" a="1"/>
  <c r="I9684" i="3"/>
  <c r="G9684" i="3" a="1"/>
  <c r="G9684" i="3" s="1"/>
  <c r="I9683" i="3"/>
  <c r="G9683" i="3" a="1"/>
  <c r="G9683" i="3" s="1"/>
  <c r="I9682" i="3"/>
  <c r="G9682" i="3" a="1"/>
  <c r="G9682" i="3" s="1"/>
  <c r="I9681" i="3"/>
  <c r="G9681" i="3" a="1"/>
  <c r="G9681" i="3" s="1"/>
  <c r="I9680" i="3"/>
  <c r="G9680" i="3" a="1"/>
  <c r="G9680" i="3" s="1"/>
  <c r="I9679" i="3"/>
  <c r="G9679" i="3"/>
  <c r="G9679" i="3" a="1"/>
  <c r="I9678" i="3"/>
  <c r="G9678" i="3"/>
  <c r="G9678" i="3" a="1"/>
  <c r="I9677" i="3"/>
  <c r="G9677" i="3"/>
  <c r="G9677" i="3" a="1"/>
  <c r="I9676" i="3"/>
  <c r="G9676" i="3" a="1"/>
  <c r="G9676" i="3" s="1"/>
  <c r="I9675" i="3"/>
  <c r="G9675" i="3"/>
  <c r="G9675" i="3" a="1"/>
  <c r="I9674" i="3"/>
  <c r="G9674" i="3"/>
  <c r="G9674" i="3" a="1"/>
  <c r="I9673" i="3"/>
  <c r="G9673" i="3"/>
  <c r="G9673" i="3" a="1"/>
  <c r="I9672" i="3"/>
  <c r="G9672" i="3" a="1"/>
  <c r="G9672" i="3" s="1"/>
  <c r="I9671" i="3"/>
  <c r="G9671" i="3" a="1"/>
  <c r="G9671" i="3" s="1"/>
  <c r="I9670" i="3"/>
  <c r="G9670" i="3" a="1"/>
  <c r="G9670" i="3" s="1"/>
  <c r="I9669" i="3"/>
  <c r="G9669" i="3" a="1"/>
  <c r="G9669" i="3" s="1"/>
  <c r="I9668" i="3"/>
  <c r="G9668" i="3" a="1"/>
  <c r="G9668" i="3" s="1"/>
  <c r="I9667" i="3"/>
  <c r="G9667" i="3" a="1"/>
  <c r="G9667" i="3" s="1"/>
  <c r="I9666" i="3"/>
  <c r="G9666" i="3"/>
  <c r="G9666" i="3" a="1"/>
  <c r="I9665" i="3"/>
  <c r="G9665" i="3"/>
  <c r="G9665" i="3" a="1"/>
  <c r="I9664" i="3"/>
  <c r="G9664" i="3" a="1"/>
  <c r="G9664" i="3" s="1"/>
  <c r="I9663" i="3"/>
  <c r="G9663" i="3" a="1"/>
  <c r="G9663" i="3" s="1"/>
  <c r="I9662" i="3"/>
  <c r="G9662" i="3" a="1"/>
  <c r="G9662" i="3" s="1"/>
  <c r="I9661" i="3"/>
  <c r="G9661" i="3" a="1"/>
  <c r="G9661" i="3" s="1"/>
  <c r="I9660" i="3"/>
  <c r="G9660" i="3" a="1"/>
  <c r="G9660" i="3" s="1"/>
  <c r="I9659" i="3"/>
  <c r="G9659" i="3" a="1"/>
  <c r="G9659" i="3" s="1"/>
  <c r="I9658" i="3"/>
  <c r="G9658" i="3" a="1"/>
  <c r="G9658" i="3" s="1"/>
  <c r="I9657" i="3"/>
  <c r="G9657" i="3" a="1"/>
  <c r="G9657" i="3" s="1"/>
  <c r="I9656" i="3"/>
  <c r="G9656" i="3" a="1"/>
  <c r="G9656" i="3" s="1"/>
  <c r="I9655" i="3"/>
  <c r="G9655" i="3" a="1"/>
  <c r="G9655" i="3" s="1"/>
  <c r="I9654" i="3"/>
  <c r="G9654" i="3"/>
  <c r="G9654" i="3" a="1"/>
  <c r="I9653" i="3"/>
  <c r="G9653" i="3"/>
  <c r="G9653" i="3" a="1"/>
  <c r="I9652" i="3"/>
  <c r="G9652" i="3" a="1"/>
  <c r="G9652" i="3" s="1"/>
  <c r="I9651" i="3"/>
  <c r="G9651" i="3" a="1"/>
  <c r="G9651" i="3" s="1"/>
  <c r="I9650" i="3"/>
  <c r="G9650" i="3" a="1"/>
  <c r="G9650" i="3" s="1"/>
  <c r="I9649" i="3"/>
  <c r="G9649" i="3" a="1"/>
  <c r="G9649" i="3" s="1"/>
  <c r="I9648" i="3"/>
  <c r="G9648" i="3" a="1"/>
  <c r="G9648" i="3" s="1"/>
  <c r="I9647" i="3"/>
  <c r="G9647" i="3"/>
  <c r="G9647" i="3" a="1"/>
  <c r="I9646" i="3"/>
  <c r="G9646" i="3"/>
  <c r="G9646" i="3" a="1"/>
  <c r="I9645" i="3"/>
  <c r="G9645" i="3"/>
  <c r="G9645" i="3" a="1"/>
  <c r="I9644" i="3"/>
  <c r="G9644" i="3" a="1"/>
  <c r="G9644" i="3" s="1"/>
  <c r="I9643" i="3"/>
  <c r="G9643" i="3"/>
  <c r="G9643" i="3" a="1"/>
  <c r="I9642" i="3"/>
  <c r="G9642" i="3"/>
  <c r="G9642" i="3" a="1"/>
  <c r="I9641" i="3"/>
  <c r="G9641" i="3"/>
  <c r="G9641" i="3" a="1"/>
  <c r="I9640" i="3"/>
  <c r="G9640" i="3" a="1"/>
  <c r="G9640" i="3" s="1"/>
  <c r="I9639" i="3"/>
  <c r="G9639" i="3" a="1"/>
  <c r="G9639" i="3" s="1"/>
  <c r="I9638" i="3"/>
  <c r="G9638" i="3" a="1"/>
  <c r="G9638" i="3" s="1"/>
  <c r="I9637" i="3"/>
  <c r="G9637" i="3" a="1"/>
  <c r="G9637" i="3" s="1"/>
  <c r="I9636" i="3"/>
  <c r="G9636" i="3" a="1"/>
  <c r="G9636" i="3" s="1"/>
  <c r="I9635" i="3"/>
  <c r="G9635" i="3" a="1"/>
  <c r="G9635" i="3" s="1"/>
  <c r="I9634" i="3"/>
  <c r="G9634" i="3"/>
  <c r="G9634" i="3" a="1"/>
  <c r="I9633" i="3"/>
  <c r="G9633" i="3"/>
  <c r="G9633" i="3" a="1"/>
  <c r="I9632" i="3"/>
  <c r="G9632" i="3" a="1"/>
  <c r="G9632" i="3" s="1"/>
  <c r="I9631" i="3"/>
  <c r="G9631" i="3" a="1"/>
  <c r="G9631" i="3" s="1"/>
  <c r="I9630" i="3"/>
  <c r="G9630" i="3" a="1"/>
  <c r="G9630" i="3" s="1"/>
  <c r="I9629" i="3"/>
  <c r="G9629" i="3" a="1"/>
  <c r="G9629" i="3" s="1"/>
  <c r="I9628" i="3"/>
  <c r="G9628" i="3" a="1"/>
  <c r="G9628" i="3" s="1"/>
  <c r="I9627" i="3"/>
  <c r="G9627" i="3" a="1"/>
  <c r="G9627" i="3" s="1"/>
  <c r="I9626" i="3"/>
  <c r="G9626" i="3" a="1"/>
  <c r="G9626" i="3" s="1"/>
  <c r="I9625" i="3"/>
  <c r="G9625" i="3" a="1"/>
  <c r="G9625" i="3" s="1"/>
  <c r="I9624" i="3"/>
  <c r="G9624" i="3" a="1"/>
  <c r="G9624" i="3" s="1"/>
  <c r="I9623" i="3"/>
  <c r="G9623" i="3" a="1"/>
  <c r="G9623" i="3" s="1"/>
  <c r="I9622" i="3"/>
  <c r="G9622" i="3"/>
  <c r="G9622" i="3" a="1"/>
  <c r="I9621" i="3"/>
  <c r="G9621" i="3"/>
  <c r="G9621" i="3" a="1"/>
  <c r="I9620" i="3"/>
  <c r="G9620" i="3" a="1"/>
  <c r="G9620" i="3" s="1"/>
  <c r="I9619" i="3"/>
  <c r="G9619" i="3" a="1"/>
  <c r="G9619" i="3" s="1"/>
  <c r="I9618" i="3"/>
  <c r="G9618" i="3" a="1"/>
  <c r="G9618" i="3" s="1"/>
  <c r="I9617" i="3"/>
  <c r="G9617" i="3" a="1"/>
  <c r="G9617" i="3" s="1"/>
  <c r="I9616" i="3"/>
  <c r="G9616" i="3" a="1"/>
  <c r="G9616" i="3" s="1"/>
  <c r="I9615" i="3"/>
  <c r="G9615" i="3"/>
  <c r="G9615" i="3" a="1"/>
  <c r="I9614" i="3"/>
  <c r="G9614" i="3"/>
  <c r="G9614" i="3" a="1"/>
  <c r="I9613" i="3"/>
  <c r="G9613" i="3"/>
  <c r="G9613" i="3" a="1"/>
  <c r="I9612" i="3"/>
  <c r="G9612" i="3" a="1"/>
  <c r="G9612" i="3" s="1"/>
  <c r="I9611" i="3"/>
  <c r="G9611" i="3"/>
  <c r="G9611" i="3" a="1"/>
  <c r="I9610" i="3"/>
  <c r="G9610" i="3"/>
  <c r="G9610" i="3" a="1"/>
  <c r="I9609" i="3"/>
  <c r="G9609" i="3"/>
  <c r="G9609" i="3" a="1"/>
  <c r="I9608" i="3"/>
  <c r="G9608" i="3" a="1"/>
  <c r="G9608" i="3" s="1"/>
  <c r="I9607" i="3"/>
  <c r="G9607" i="3" a="1"/>
  <c r="G9607" i="3" s="1"/>
  <c r="I9606" i="3"/>
  <c r="G9606" i="3" a="1"/>
  <c r="G9606" i="3" s="1"/>
  <c r="I9605" i="3"/>
  <c r="G9605" i="3" a="1"/>
  <c r="G9605" i="3" s="1"/>
  <c r="I9604" i="3"/>
  <c r="G9604" i="3" a="1"/>
  <c r="G9604" i="3" s="1"/>
  <c r="I9603" i="3"/>
  <c r="G9603" i="3" a="1"/>
  <c r="G9603" i="3" s="1"/>
  <c r="I9602" i="3"/>
  <c r="G9602" i="3"/>
  <c r="G9602" i="3" a="1"/>
  <c r="I9601" i="3"/>
  <c r="G9601" i="3"/>
  <c r="G9601" i="3" a="1"/>
  <c r="I9600" i="3"/>
  <c r="G9600" i="3" a="1"/>
  <c r="G9600" i="3" s="1"/>
  <c r="I9599" i="3"/>
  <c r="G9599" i="3" a="1"/>
  <c r="G9599" i="3" s="1"/>
  <c r="I9598" i="3"/>
  <c r="G9598" i="3" a="1"/>
  <c r="G9598" i="3" s="1"/>
  <c r="I9597" i="3"/>
  <c r="G9597" i="3" a="1"/>
  <c r="G9597" i="3" s="1"/>
  <c r="I9596" i="3"/>
  <c r="G9596" i="3" a="1"/>
  <c r="G9596" i="3" s="1"/>
  <c r="I9595" i="3"/>
  <c r="G9595" i="3" a="1"/>
  <c r="G9595" i="3" s="1"/>
  <c r="I9594" i="3"/>
  <c r="G9594" i="3" a="1"/>
  <c r="G9594" i="3" s="1"/>
  <c r="I9593" i="3"/>
  <c r="G9593" i="3" a="1"/>
  <c r="G9593" i="3" s="1"/>
  <c r="I9592" i="3"/>
  <c r="G9592" i="3" a="1"/>
  <c r="G9592" i="3" s="1"/>
  <c r="I9591" i="3"/>
  <c r="G9591" i="3" a="1"/>
  <c r="G9591" i="3" s="1"/>
  <c r="I9590" i="3"/>
  <c r="G9590" i="3" a="1"/>
  <c r="G9590" i="3" s="1"/>
  <c r="I9589" i="3"/>
  <c r="G9589" i="3" a="1"/>
  <c r="G9589" i="3" s="1"/>
  <c r="I9588" i="3"/>
  <c r="G9588" i="3" a="1"/>
  <c r="G9588" i="3" s="1"/>
  <c r="I9587" i="3"/>
  <c r="G9587" i="3"/>
  <c r="G9587" i="3" a="1"/>
  <c r="I9586" i="3"/>
  <c r="G9586" i="3"/>
  <c r="G9586" i="3" a="1"/>
  <c r="I9585" i="3"/>
  <c r="G9585" i="3" a="1"/>
  <c r="G9585" i="3" s="1"/>
  <c r="I9584" i="3"/>
  <c r="G9584" i="3" a="1"/>
  <c r="G9584" i="3" s="1"/>
  <c r="I9583" i="3"/>
  <c r="G9583" i="3" a="1"/>
  <c r="G9583" i="3" s="1"/>
  <c r="I9582" i="3"/>
  <c r="G9582" i="3" a="1"/>
  <c r="G9582" i="3" s="1"/>
  <c r="I9581" i="3"/>
  <c r="G9581" i="3" a="1"/>
  <c r="G9581" i="3" s="1"/>
  <c r="I9580" i="3"/>
  <c r="G9580" i="3" a="1"/>
  <c r="G9580" i="3" s="1"/>
  <c r="I9579" i="3"/>
  <c r="G9579" i="3"/>
  <c r="G9579" i="3" a="1"/>
  <c r="I9578" i="3"/>
  <c r="G9578" i="3"/>
  <c r="G9578" i="3" a="1"/>
  <c r="I9577" i="3"/>
  <c r="G9577" i="3" a="1"/>
  <c r="G9577" i="3" s="1"/>
  <c r="I9576" i="3"/>
  <c r="G9576" i="3" a="1"/>
  <c r="G9576" i="3" s="1"/>
  <c r="I9575" i="3"/>
  <c r="G9575" i="3" a="1"/>
  <c r="G9575" i="3" s="1"/>
  <c r="I9574" i="3"/>
  <c r="G9574" i="3"/>
  <c r="G9574" i="3" a="1"/>
  <c r="I9573" i="3"/>
  <c r="G9573" i="3" a="1"/>
  <c r="G9573" i="3" s="1"/>
  <c r="I9572" i="3"/>
  <c r="G9572" i="3" a="1"/>
  <c r="G9572" i="3" s="1"/>
  <c r="I9571" i="3"/>
  <c r="G9571" i="3" a="1"/>
  <c r="G9571" i="3" s="1"/>
  <c r="I9570" i="3"/>
  <c r="G9570" i="3" a="1"/>
  <c r="G9570" i="3" s="1"/>
  <c r="I9569" i="3"/>
  <c r="G9569" i="3" a="1"/>
  <c r="G9569" i="3" s="1"/>
  <c r="I9568" i="3"/>
  <c r="G9568" i="3" a="1"/>
  <c r="G9568" i="3" s="1"/>
  <c r="I9567" i="3"/>
  <c r="G9567" i="3" a="1"/>
  <c r="G9567" i="3" s="1"/>
  <c r="I9566" i="3"/>
  <c r="G9566" i="3"/>
  <c r="G9566" i="3" a="1"/>
  <c r="I9565" i="3"/>
  <c r="G9565" i="3" a="1"/>
  <c r="G9565" i="3" s="1"/>
  <c r="I9564" i="3"/>
  <c r="G9564" i="3" a="1"/>
  <c r="G9564" i="3" s="1"/>
  <c r="I9563" i="3"/>
  <c r="G9563" i="3" a="1"/>
  <c r="G9563" i="3" s="1"/>
  <c r="I9562" i="3"/>
  <c r="G9562" i="3" a="1"/>
  <c r="G9562" i="3" s="1"/>
  <c r="I9561" i="3"/>
  <c r="G9561" i="3" a="1"/>
  <c r="G9561" i="3" s="1"/>
  <c r="I9560" i="3"/>
  <c r="G9560" i="3" a="1"/>
  <c r="G9560" i="3" s="1"/>
  <c r="I9559" i="3"/>
  <c r="G9559" i="3" a="1"/>
  <c r="G9559" i="3" s="1"/>
  <c r="I9558" i="3"/>
  <c r="G9558" i="3" a="1"/>
  <c r="G9558" i="3" s="1"/>
  <c r="I9557" i="3"/>
  <c r="G9557" i="3" a="1"/>
  <c r="G9557" i="3" s="1"/>
  <c r="I9556" i="3"/>
  <c r="G9556" i="3" a="1"/>
  <c r="G9556" i="3" s="1"/>
  <c r="I9555" i="3"/>
  <c r="G9555" i="3"/>
  <c r="G9555" i="3" a="1"/>
  <c r="I9554" i="3"/>
  <c r="G9554" i="3"/>
  <c r="G9554" i="3" a="1"/>
  <c r="I9553" i="3"/>
  <c r="G9553" i="3" a="1"/>
  <c r="G9553" i="3" s="1"/>
  <c r="I9552" i="3"/>
  <c r="G9552" i="3" a="1"/>
  <c r="G9552" i="3" s="1"/>
  <c r="I9551" i="3"/>
  <c r="G9551" i="3" a="1"/>
  <c r="G9551" i="3" s="1"/>
  <c r="I9550" i="3"/>
  <c r="G9550" i="3" a="1"/>
  <c r="G9550" i="3" s="1"/>
  <c r="I9549" i="3"/>
  <c r="G9549" i="3" a="1"/>
  <c r="G9549" i="3" s="1"/>
  <c r="I9548" i="3"/>
  <c r="G9548" i="3" a="1"/>
  <c r="G9548" i="3" s="1"/>
  <c r="I9547" i="3"/>
  <c r="G9547" i="3"/>
  <c r="G9547" i="3" a="1"/>
  <c r="I9546" i="3"/>
  <c r="G9546" i="3"/>
  <c r="G9546" i="3" a="1"/>
  <c r="I9545" i="3"/>
  <c r="G9545" i="3" a="1"/>
  <c r="G9545" i="3" s="1"/>
  <c r="I9544" i="3"/>
  <c r="G9544" i="3" a="1"/>
  <c r="G9544" i="3" s="1"/>
  <c r="I9543" i="3"/>
  <c r="G9543" i="3" a="1"/>
  <c r="G9543" i="3" s="1"/>
  <c r="I9542" i="3"/>
  <c r="G9542" i="3"/>
  <c r="G9542" i="3" a="1"/>
  <c r="I9541" i="3"/>
  <c r="G9541" i="3" a="1"/>
  <c r="G9541" i="3" s="1"/>
  <c r="I9540" i="3"/>
  <c r="G9540" i="3" a="1"/>
  <c r="G9540" i="3" s="1"/>
  <c r="I9539" i="3"/>
  <c r="G9539" i="3" a="1"/>
  <c r="G9539" i="3" s="1"/>
  <c r="I9538" i="3"/>
  <c r="G9538" i="3" a="1"/>
  <c r="G9538" i="3" s="1"/>
  <c r="I9537" i="3"/>
  <c r="G9537" i="3" a="1"/>
  <c r="G9537" i="3" s="1"/>
  <c r="I9536" i="3"/>
  <c r="G9536" i="3" a="1"/>
  <c r="G9536" i="3" s="1"/>
  <c r="I9535" i="3"/>
  <c r="G9535" i="3" a="1"/>
  <c r="G9535" i="3" s="1"/>
  <c r="I9534" i="3"/>
  <c r="G9534" i="3"/>
  <c r="G9534" i="3" a="1"/>
  <c r="I9533" i="3"/>
  <c r="G9533" i="3" a="1"/>
  <c r="G9533" i="3" s="1"/>
  <c r="I9532" i="3"/>
  <c r="G9532" i="3" a="1"/>
  <c r="G9532" i="3" s="1"/>
  <c r="I9531" i="3"/>
  <c r="G9531" i="3"/>
  <c r="G9531" i="3" a="1"/>
  <c r="I9530" i="3"/>
  <c r="G9530" i="3"/>
  <c r="G9530" i="3" a="1"/>
  <c r="I9529" i="3"/>
  <c r="G9529" i="3" a="1"/>
  <c r="G9529" i="3" s="1"/>
  <c r="I9528" i="3"/>
  <c r="G9528" i="3" a="1"/>
  <c r="G9528" i="3" s="1"/>
  <c r="I9527" i="3"/>
  <c r="G9527" i="3" a="1"/>
  <c r="G9527" i="3" s="1"/>
  <c r="I9526" i="3"/>
  <c r="G9526" i="3" a="1"/>
  <c r="G9526" i="3" s="1"/>
  <c r="I9525" i="3"/>
  <c r="G9525" i="3" a="1"/>
  <c r="G9525" i="3" s="1"/>
  <c r="I9524" i="3"/>
  <c r="G9524" i="3" a="1"/>
  <c r="G9524" i="3" s="1"/>
  <c r="I9523" i="3"/>
  <c r="G9523" i="3"/>
  <c r="G9523" i="3" a="1"/>
  <c r="I9522" i="3"/>
  <c r="G9522" i="3"/>
  <c r="G9522" i="3" a="1"/>
  <c r="I9521" i="3"/>
  <c r="G9521" i="3" a="1"/>
  <c r="G9521" i="3" s="1"/>
  <c r="I9520" i="3"/>
  <c r="G9520" i="3" a="1"/>
  <c r="G9520" i="3" s="1"/>
  <c r="I9519" i="3"/>
  <c r="G9519" i="3" a="1"/>
  <c r="G9519" i="3" s="1"/>
  <c r="I9518" i="3"/>
  <c r="G9518" i="3"/>
  <c r="G9518" i="3" a="1"/>
  <c r="I9517" i="3"/>
  <c r="G9517" i="3" a="1"/>
  <c r="G9517" i="3" s="1"/>
  <c r="I9516" i="3"/>
  <c r="G9516" i="3" a="1"/>
  <c r="G9516" i="3" s="1"/>
  <c r="I9515" i="3"/>
  <c r="G9515" i="3"/>
  <c r="G9515" i="3" a="1"/>
  <c r="I9514" i="3"/>
  <c r="G9514" i="3"/>
  <c r="G9514" i="3" a="1"/>
  <c r="I9513" i="3"/>
  <c r="G9513" i="3" a="1"/>
  <c r="G9513" i="3" s="1"/>
  <c r="I9512" i="3"/>
  <c r="G9512" i="3" a="1"/>
  <c r="G9512" i="3" s="1"/>
  <c r="I9511" i="3"/>
  <c r="G9511" i="3" a="1"/>
  <c r="G9511" i="3" s="1"/>
  <c r="I9510" i="3"/>
  <c r="G9510" i="3"/>
  <c r="G9510" i="3" a="1"/>
  <c r="I9509" i="3"/>
  <c r="G9509" i="3" a="1"/>
  <c r="G9509" i="3" s="1"/>
  <c r="I9508" i="3"/>
  <c r="G9508" i="3" a="1"/>
  <c r="G9508" i="3" s="1"/>
  <c r="I9507" i="3"/>
  <c r="G9507" i="3" a="1"/>
  <c r="G9507" i="3" s="1"/>
  <c r="I9506" i="3"/>
  <c r="G9506" i="3" a="1"/>
  <c r="G9506" i="3" s="1"/>
  <c r="I9505" i="3"/>
  <c r="G9505" i="3" a="1"/>
  <c r="G9505" i="3" s="1"/>
  <c r="I9504" i="3"/>
  <c r="G9504" i="3" a="1"/>
  <c r="G9504" i="3" s="1"/>
  <c r="I9503" i="3"/>
  <c r="G9503" i="3" a="1"/>
  <c r="G9503" i="3" s="1"/>
  <c r="I9502" i="3"/>
  <c r="G9502" i="3"/>
  <c r="G9502" i="3" a="1"/>
  <c r="I9501" i="3"/>
  <c r="G9501" i="3" a="1"/>
  <c r="G9501" i="3" s="1"/>
  <c r="I9500" i="3"/>
  <c r="G9500" i="3" a="1"/>
  <c r="G9500" i="3" s="1"/>
  <c r="I9499" i="3"/>
  <c r="G9499" i="3"/>
  <c r="G9499" i="3" a="1"/>
  <c r="I9498" i="3"/>
  <c r="G9498" i="3"/>
  <c r="G9498" i="3" a="1"/>
  <c r="I9497" i="3"/>
  <c r="G9497" i="3" a="1"/>
  <c r="G9497" i="3" s="1"/>
  <c r="I9496" i="3"/>
  <c r="G9496" i="3" a="1"/>
  <c r="G9496" i="3" s="1"/>
  <c r="I9495" i="3"/>
  <c r="G9495" i="3" a="1"/>
  <c r="G9495" i="3" s="1"/>
  <c r="I9494" i="3"/>
  <c r="G9494" i="3" a="1"/>
  <c r="G9494" i="3" s="1"/>
  <c r="I9493" i="3"/>
  <c r="G9493" i="3" a="1"/>
  <c r="G9493" i="3" s="1"/>
  <c r="I9492" i="3"/>
  <c r="G9492" i="3" a="1"/>
  <c r="G9492" i="3" s="1"/>
  <c r="I9491" i="3"/>
  <c r="G9491" i="3"/>
  <c r="G9491" i="3" a="1"/>
  <c r="I9490" i="3"/>
  <c r="G9490" i="3"/>
  <c r="G9490" i="3" a="1"/>
  <c r="I9489" i="3"/>
  <c r="G9489" i="3" a="1"/>
  <c r="G9489" i="3" s="1"/>
  <c r="I9488" i="3"/>
  <c r="G9488" i="3" a="1"/>
  <c r="G9488" i="3" s="1"/>
  <c r="I9487" i="3"/>
  <c r="G9487" i="3" a="1"/>
  <c r="G9487" i="3" s="1"/>
  <c r="I9486" i="3"/>
  <c r="G9486" i="3"/>
  <c r="G9486" i="3" a="1"/>
  <c r="I9485" i="3"/>
  <c r="G9485" i="3" a="1"/>
  <c r="G9485" i="3" s="1"/>
  <c r="I9484" i="3"/>
  <c r="G9484" i="3" a="1"/>
  <c r="G9484" i="3" s="1"/>
  <c r="I9483" i="3"/>
  <c r="G9483" i="3"/>
  <c r="G9483" i="3" a="1"/>
  <c r="I9482" i="3"/>
  <c r="G9482" i="3"/>
  <c r="G9482" i="3" a="1"/>
  <c r="I9481" i="3"/>
  <c r="G9481" i="3" a="1"/>
  <c r="G9481" i="3" s="1"/>
  <c r="I9480" i="3"/>
  <c r="G9480" i="3" a="1"/>
  <c r="G9480" i="3" s="1"/>
  <c r="I9479" i="3"/>
  <c r="G9479" i="3" a="1"/>
  <c r="G9479" i="3" s="1"/>
  <c r="I9478" i="3"/>
  <c r="G9478" i="3"/>
  <c r="G9478" i="3" a="1"/>
  <c r="I9477" i="3"/>
  <c r="G9477" i="3" a="1"/>
  <c r="G9477" i="3" s="1"/>
  <c r="I9476" i="3"/>
  <c r="G9476" i="3" a="1"/>
  <c r="G9476" i="3" s="1"/>
  <c r="I9475" i="3"/>
  <c r="G9475" i="3" a="1"/>
  <c r="G9475" i="3" s="1"/>
  <c r="I9474" i="3"/>
  <c r="G9474" i="3" a="1"/>
  <c r="G9474" i="3" s="1"/>
  <c r="I9473" i="3"/>
  <c r="G9473" i="3" a="1"/>
  <c r="G9473" i="3" s="1"/>
  <c r="I9472" i="3"/>
  <c r="G9472" i="3" a="1"/>
  <c r="G9472" i="3" s="1"/>
  <c r="I9471" i="3"/>
  <c r="G9471" i="3" a="1"/>
  <c r="G9471" i="3" s="1"/>
  <c r="I9470" i="3"/>
  <c r="G9470" i="3"/>
  <c r="G9470" i="3" a="1"/>
  <c r="I9469" i="3"/>
  <c r="G9469" i="3" a="1"/>
  <c r="G9469" i="3" s="1"/>
  <c r="I9468" i="3"/>
  <c r="G9468" i="3" a="1"/>
  <c r="G9468" i="3" s="1"/>
  <c r="I9467" i="3"/>
  <c r="G9467" i="3"/>
  <c r="G9467" i="3" a="1"/>
  <c r="I9466" i="3"/>
  <c r="G9466" i="3"/>
  <c r="G9466" i="3" a="1"/>
  <c r="I9465" i="3"/>
  <c r="G9465" i="3" a="1"/>
  <c r="G9465" i="3" s="1"/>
  <c r="I9464" i="3"/>
  <c r="G9464" i="3" a="1"/>
  <c r="G9464" i="3" s="1"/>
  <c r="I9463" i="3"/>
  <c r="G9463" i="3" a="1"/>
  <c r="G9463" i="3" s="1"/>
  <c r="I9462" i="3"/>
  <c r="G9462" i="3" a="1"/>
  <c r="G9462" i="3" s="1"/>
  <c r="I9461" i="3"/>
  <c r="G9461" i="3" a="1"/>
  <c r="G9461" i="3" s="1"/>
  <c r="I9460" i="3"/>
  <c r="G9460" i="3" a="1"/>
  <c r="G9460" i="3" s="1"/>
  <c r="I9459" i="3"/>
  <c r="G9459" i="3"/>
  <c r="G9459" i="3" a="1"/>
  <c r="I9458" i="3"/>
  <c r="G9458" i="3"/>
  <c r="G9458" i="3" a="1"/>
  <c r="I9457" i="3"/>
  <c r="G9457" i="3" a="1"/>
  <c r="G9457" i="3" s="1"/>
  <c r="I9456" i="3"/>
  <c r="G9456" i="3" a="1"/>
  <c r="G9456" i="3" s="1"/>
  <c r="I9455" i="3"/>
  <c r="G9455" i="3" a="1"/>
  <c r="G9455" i="3" s="1"/>
  <c r="I9454" i="3"/>
  <c r="G9454" i="3"/>
  <c r="G9454" i="3" a="1"/>
  <c r="I9453" i="3"/>
  <c r="G9453" i="3" a="1"/>
  <c r="G9453" i="3" s="1"/>
  <c r="I9452" i="3"/>
  <c r="G9452" i="3" a="1"/>
  <c r="G9452" i="3" s="1"/>
  <c r="I9451" i="3"/>
  <c r="G9451" i="3"/>
  <c r="G9451" i="3" a="1"/>
  <c r="I9450" i="3"/>
  <c r="G9450" i="3"/>
  <c r="G9450" i="3" a="1"/>
  <c r="I9449" i="3"/>
  <c r="G9449" i="3" a="1"/>
  <c r="G9449" i="3" s="1"/>
  <c r="I9448" i="3"/>
  <c r="G9448" i="3" a="1"/>
  <c r="G9448" i="3" s="1"/>
  <c r="I9447" i="3"/>
  <c r="G9447" i="3" a="1"/>
  <c r="G9447" i="3" s="1"/>
  <c r="I9446" i="3"/>
  <c r="G9446" i="3"/>
  <c r="G9446" i="3" a="1"/>
  <c r="I9445" i="3"/>
  <c r="G9445" i="3" a="1"/>
  <c r="G9445" i="3" s="1"/>
  <c r="I9444" i="3"/>
  <c r="G9444" i="3" a="1"/>
  <c r="G9444" i="3" s="1"/>
  <c r="I9443" i="3"/>
  <c r="G9443" i="3" a="1"/>
  <c r="G9443" i="3" s="1"/>
  <c r="I9442" i="3"/>
  <c r="G9442" i="3" a="1"/>
  <c r="G9442" i="3" s="1"/>
  <c r="I9441" i="3"/>
  <c r="G9441" i="3" a="1"/>
  <c r="G9441" i="3" s="1"/>
  <c r="I9440" i="3"/>
  <c r="G9440" i="3" a="1"/>
  <c r="G9440" i="3" s="1"/>
  <c r="I9439" i="3"/>
  <c r="G9439" i="3" a="1"/>
  <c r="G9439" i="3" s="1"/>
  <c r="I9438" i="3"/>
  <c r="G9438" i="3"/>
  <c r="G9438" i="3" a="1"/>
  <c r="I9437" i="3"/>
  <c r="G9437" i="3" a="1"/>
  <c r="G9437" i="3" s="1"/>
  <c r="I9436" i="3"/>
  <c r="G9436" i="3" a="1"/>
  <c r="G9436" i="3" s="1"/>
  <c r="I9435" i="3"/>
  <c r="G9435" i="3" a="1"/>
  <c r="G9435" i="3" s="1"/>
  <c r="I9434" i="3"/>
  <c r="G9434" i="3" a="1"/>
  <c r="G9434" i="3" s="1"/>
  <c r="I9433" i="3"/>
  <c r="G9433" i="3" a="1"/>
  <c r="G9433" i="3" s="1"/>
  <c r="I9432" i="3"/>
  <c r="G9432" i="3" a="1"/>
  <c r="G9432" i="3" s="1"/>
  <c r="I9431" i="3"/>
  <c r="G9431" i="3" a="1"/>
  <c r="G9431" i="3" s="1"/>
  <c r="I9430" i="3"/>
  <c r="G9430" i="3" a="1"/>
  <c r="G9430" i="3" s="1"/>
  <c r="I9429" i="3"/>
  <c r="G9429" i="3" a="1"/>
  <c r="G9429" i="3" s="1"/>
  <c r="I9428" i="3"/>
  <c r="G9428" i="3" a="1"/>
  <c r="G9428" i="3" s="1"/>
  <c r="I9427" i="3"/>
  <c r="G9427" i="3"/>
  <c r="G9427" i="3" a="1"/>
  <c r="I9426" i="3"/>
  <c r="G9426" i="3"/>
  <c r="G9426" i="3" a="1"/>
  <c r="I9425" i="3"/>
  <c r="G9425" i="3" a="1"/>
  <c r="G9425" i="3" s="1"/>
  <c r="I9424" i="3"/>
  <c r="G9424" i="3" a="1"/>
  <c r="G9424" i="3" s="1"/>
  <c r="I9423" i="3"/>
  <c r="G9423" i="3" a="1"/>
  <c r="G9423" i="3" s="1"/>
  <c r="I9422" i="3"/>
  <c r="G9422" i="3" a="1"/>
  <c r="G9422" i="3" s="1"/>
  <c r="I9421" i="3"/>
  <c r="G9421" i="3" a="1"/>
  <c r="G9421" i="3" s="1"/>
  <c r="I9420" i="3"/>
  <c r="G9420" i="3" a="1"/>
  <c r="G9420" i="3" s="1"/>
  <c r="I9419" i="3"/>
  <c r="G9419" i="3"/>
  <c r="G9419" i="3" a="1"/>
  <c r="I9418" i="3"/>
  <c r="G9418" i="3"/>
  <c r="G9418" i="3" a="1"/>
  <c r="I9417" i="3"/>
  <c r="G9417" i="3" a="1"/>
  <c r="G9417" i="3" s="1"/>
  <c r="I9416" i="3"/>
  <c r="G9416" i="3" a="1"/>
  <c r="G9416" i="3" s="1"/>
  <c r="I9415" i="3"/>
  <c r="G9415" i="3" a="1"/>
  <c r="G9415" i="3" s="1"/>
  <c r="I9414" i="3"/>
  <c r="G9414" i="3"/>
  <c r="G9414" i="3" a="1"/>
  <c r="I9413" i="3"/>
  <c r="G9413" i="3" a="1"/>
  <c r="G9413" i="3" s="1"/>
  <c r="I9412" i="3"/>
  <c r="G9412" i="3" a="1"/>
  <c r="G9412" i="3" s="1"/>
  <c r="I9411" i="3"/>
  <c r="G9411" i="3"/>
  <c r="G9411" i="3" a="1"/>
  <c r="I9410" i="3"/>
  <c r="G9410" i="3"/>
  <c r="G9410" i="3" a="1"/>
  <c r="I9409" i="3"/>
  <c r="G9409" i="3" a="1"/>
  <c r="G9409" i="3" s="1"/>
  <c r="I9408" i="3"/>
  <c r="G9408" i="3" a="1"/>
  <c r="G9408" i="3" s="1"/>
  <c r="I9407" i="3"/>
  <c r="G9407" i="3" a="1"/>
  <c r="G9407" i="3" s="1"/>
  <c r="I9406" i="3"/>
  <c r="G9406" i="3"/>
  <c r="G9406" i="3" a="1"/>
  <c r="I9405" i="3"/>
  <c r="G9405" i="3" a="1"/>
  <c r="G9405" i="3" s="1"/>
  <c r="I9404" i="3"/>
  <c r="G9404" i="3" a="1"/>
  <c r="G9404" i="3" s="1"/>
  <c r="I9403" i="3"/>
  <c r="G9403" i="3" a="1"/>
  <c r="G9403" i="3" s="1"/>
  <c r="I9402" i="3"/>
  <c r="G9402" i="3" a="1"/>
  <c r="G9402" i="3" s="1"/>
  <c r="I9401" i="3"/>
  <c r="G9401" i="3" a="1"/>
  <c r="G9401" i="3" s="1"/>
  <c r="I9400" i="3"/>
  <c r="G9400" i="3" a="1"/>
  <c r="G9400" i="3" s="1"/>
  <c r="I9399" i="3"/>
  <c r="G9399" i="3" a="1"/>
  <c r="G9399" i="3" s="1"/>
  <c r="I9398" i="3"/>
  <c r="G9398" i="3" a="1"/>
  <c r="G9398" i="3" s="1"/>
  <c r="I9397" i="3"/>
  <c r="G9397" i="3" a="1"/>
  <c r="G9397" i="3" s="1"/>
  <c r="I9396" i="3"/>
  <c r="G9396" i="3" a="1"/>
  <c r="G9396" i="3" s="1"/>
  <c r="I9395" i="3"/>
  <c r="G9395" i="3"/>
  <c r="G9395" i="3" a="1"/>
  <c r="I9394" i="3"/>
  <c r="G9394" i="3"/>
  <c r="G9394" i="3" a="1"/>
  <c r="I9393" i="3"/>
  <c r="G9393" i="3" a="1"/>
  <c r="G9393" i="3" s="1"/>
  <c r="I9392" i="3"/>
  <c r="G9392" i="3" a="1"/>
  <c r="G9392" i="3" s="1"/>
  <c r="I9391" i="3"/>
  <c r="G9391" i="3" a="1"/>
  <c r="G9391" i="3" s="1"/>
  <c r="I9390" i="3"/>
  <c r="G9390" i="3" a="1"/>
  <c r="G9390" i="3" s="1"/>
  <c r="I9389" i="3"/>
  <c r="G9389" i="3" a="1"/>
  <c r="G9389" i="3" s="1"/>
  <c r="I9388" i="3"/>
  <c r="G9388" i="3" a="1"/>
  <c r="G9388" i="3" s="1"/>
  <c r="I9387" i="3"/>
  <c r="G9387" i="3"/>
  <c r="G9387" i="3" a="1"/>
  <c r="I9386" i="3"/>
  <c r="G9386" i="3"/>
  <c r="G9386" i="3" a="1"/>
  <c r="I9385" i="3"/>
  <c r="G9385" i="3" a="1"/>
  <c r="G9385" i="3" s="1"/>
  <c r="I9384" i="3"/>
  <c r="G9384" i="3" a="1"/>
  <c r="G9384" i="3" s="1"/>
  <c r="I9383" i="3"/>
  <c r="G9383" i="3" a="1"/>
  <c r="G9383" i="3" s="1"/>
  <c r="I9382" i="3"/>
  <c r="G9382" i="3"/>
  <c r="G9382" i="3" a="1"/>
  <c r="I9381" i="3"/>
  <c r="G9381" i="3" a="1"/>
  <c r="G9381" i="3" s="1"/>
  <c r="I9380" i="3"/>
  <c r="G9380" i="3" a="1"/>
  <c r="G9380" i="3" s="1"/>
  <c r="I9379" i="3"/>
  <c r="G9379" i="3" a="1"/>
  <c r="G9379" i="3" s="1"/>
  <c r="I9378" i="3"/>
  <c r="G9378" i="3" a="1"/>
  <c r="G9378" i="3" s="1"/>
  <c r="I9377" i="3"/>
  <c r="G9377" i="3" a="1"/>
  <c r="G9377" i="3" s="1"/>
  <c r="I9376" i="3"/>
  <c r="G9376" i="3" a="1"/>
  <c r="G9376" i="3" s="1"/>
  <c r="I9375" i="3"/>
  <c r="G9375" i="3" a="1"/>
  <c r="G9375" i="3" s="1"/>
  <c r="I9374" i="3"/>
  <c r="G9374" i="3"/>
  <c r="G9374" i="3" a="1"/>
  <c r="I9373" i="3"/>
  <c r="G9373" i="3" a="1"/>
  <c r="G9373" i="3" s="1"/>
  <c r="I9372" i="3"/>
  <c r="G9372" i="3" a="1"/>
  <c r="G9372" i="3" s="1"/>
  <c r="I9371" i="3"/>
  <c r="G9371" i="3" a="1"/>
  <c r="G9371" i="3" s="1"/>
  <c r="I9370" i="3"/>
  <c r="G9370" i="3" a="1"/>
  <c r="G9370" i="3" s="1"/>
  <c r="I9369" i="3"/>
  <c r="G9369" i="3" a="1"/>
  <c r="G9369" i="3" s="1"/>
  <c r="I9368" i="3"/>
  <c r="G9368" i="3" a="1"/>
  <c r="G9368" i="3" s="1"/>
  <c r="I9367" i="3"/>
  <c r="G9367" i="3" a="1"/>
  <c r="G9367" i="3" s="1"/>
  <c r="I9366" i="3"/>
  <c r="G9366" i="3" a="1"/>
  <c r="G9366" i="3" s="1"/>
  <c r="I9365" i="3"/>
  <c r="G9365" i="3" a="1"/>
  <c r="G9365" i="3" s="1"/>
  <c r="I9364" i="3"/>
  <c r="G9364" i="3" a="1"/>
  <c r="G9364" i="3" s="1"/>
  <c r="I9363" i="3"/>
  <c r="G9363" i="3"/>
  <c r="G9363" i="3" a="1"/>
  <c r="I9362" i="3"/>
  <c r="G9362" i="3"/>
  <c r="G9362" i="3" a="1"/>
  <c r="I9361" i="3"/>
  <c r="G9361" i="3" a="1"/>
  <c r="G9361" i="3" s="1"/>
  <c r="I9360" i="3"/>
  <c r="G9360" i="3" a="1"/>
  <c r="G9360" i="3" s="1"/>
  <c r="I9359" i="3"/>
  <c r="G9359" i="3" a="1"/>
  <c r="G9359" i="3" s="1"/>
  <c r="I9358" i="3"/>
  <c r="G9358" i="3" a="1"/>
  <c r="G9358" i="3" s="1"/>
  <c r="I9357" i="3"/>
  <c r="G9357" i="3" a="1"/>
  <c r="G9357" i="3" s="1"/>
  <c r="I9356" i="3"/>
  <c r="G9356" i="3" a="1"/>
  <c r="G9356" i="3" s="1"/>
  <c r="I9355" i="3"/>
  <c r="G9355" i="3"/>
  <c r="G9355" i="3" a="1"/>
  <c r="I9354" i="3"/>
  <c r="G9354" i="3"/>
  <c r="G9354" i="3" a="1"/>
  <c r="I9353" i="3"/>
  <c r="G9353" i="3" a="1"/>
  <c r="G9353" i="3" s="1"/>
  <c r="I9352" i="3"/>
  <c r="G9352" i="3" a="1"/>
  <c r="G9352" i="3" s="1"/>
  <c r="I9351" i="3"/>
  <c r="G9351" i="3" a="1"/>
  <c r="G9351" i="3" s="1"/>
  <c r="I9350" i="3"/>
  <c r="G9350" i="3"/>
  <c r="G9350" i="3" a="1"/>
  <c r="I9349" i="3"/>
  <c r="G9349" i="3" a="1"/>
  <c r="G9349" i="3" s="1"/>
  <c r="I9348" i="3"/>
  <c r="G9348" i="3" a="1"/>
  <c r="G9348" i="3" s="1"/>
  <c r="I9347" i="3"/>
  <c r="G9347" i="3"/>
  <c r="G9347" i="3" a="1"/>
  <c r="I9346" i="3"/>
  <c r="G9346" i="3"/>
  <c r="G9346" i="3" a="1"/>
  <c r="I9345" i="3"/>
  <c r="G9345" i="3" a="1"/>
  <c r="G9345" i="3" s="1"/>
  <c r="I9344" i="3"/>
  <c r="G9344" i="3" a="1"/>
  <c r="G9344" i="3" s="1"/>
  <c r="I9343" i="3"/>
  <c r="G9343" i="3" a="1"/>
  <c r="G9343" i="3" s="1"/>
  <c r="I9342" i="3"/>
  <c r="G9342" i="3"/>
  <c r="G9342" i="3" a="1"/>
  <c r="I9341" i="3"/>
  <c r="G9341" i="3" a="1"/>
  <c r="G9341" i="3" s="1"/>
  <c r="I9340" i="3"/>
  <c r="G9340" i="3" a="1"/>
  <c r="G9340" i="3" s="1"/>
  <c r="I9339" i="3"/>
  <c r="G9339" i="3" a="1"/>
  <c r="G9339" i="3" s="1"/>
  <c r="I9338" i="3"/>
  <c r="G9338" i="3" a="1"/>
  <c r="G9338" i="3" s="1"/>
  <c r="I9337" i="3"/>
  <c r="G9337" i="3" a="1"/>
  <c r="G9337" i="3" s="1"/>
  <c r="I9336" i="3"/>
  <c r="G9336" i="3" a="1"/>
  <c r="G9336" i="3" s="1"/>
  <c r="I9335" i="3"/>
  <c r="G9335" i="3" a="1"/>
  <c r="G9335" i="3" s="1"/>
  <c r="I9334" i="3"/>
  <c r="G9334" i="3"/>
  <c r="G9334" i="3" a="1"/>
  <c r="I9333" i="3"/>
  <c r="G9333" i="3" a="1"/>
  <c r="G9333" i="3" s="1"/>
  <c r="I9332" i="3"/>
  <c r="G9332" i="3" a="1"/>
  <c r="G9332" i="3" s="1"/>
  <c r="I9331" i="3"/>
  <c r="G9331" i="3"/>
  <c r="G9331" i="3" a="1"/>
  <c r="I9330" i="3"/>
  <c r="G9330" i="3"/>
  <c r="G9330" i="3" a="1"/>
  <c r="I9329" i="3"/>
  <c r="G9329" i="3" a="1"/>
  <c r="G9329" i="3" s="1"/>
  <c r="I9328" i="3"/>
  <c r="G9328" i="3" a="1"/>
  <c r="G9328" i="3" s="1"/>
  <c r="I9327" i="3"/>
  <c r="G9327" i="3" a="1"/>
  <c r="G9327" i="3" s="1"/>
  <c r="I9326" i="3"/>
  <c r="G9326" i="3" a="1"/>
  <c r="G9326" i="3" s="1"/>
  <c r="I9325" i="3"/>
  <c r="G9325" i="3" a="1"/>
  <c r="G9325" i="3" s="1"/>
  <c r="I9324" i="3"/>
  <c r="G9324" i="3" a="1"/>
  <c r="G9324" i="3" s="1"/>
  <c r="I9323" i="3"/>
  <c r="G9323" i="3"/>
  <c r="G9323" i="3" a="1"/>
  <c r="I9322" i="3"/>
  <c r="G9322" i="3"/>
  <c r="G9322" i="3" a="1"/>
  <c r="I9321" i="3"/>
  <c r="G9321" i="3" a="1"/>
  <c r="G9321" i="3" s="1"/>
  <c r="I9320" i="3"/>
  <c r="G9320" i="3" a="1"/>
  <c r="G9320" i="3" s="1"/>
  <c r="I9319" i="3"/>
  <c r="G9319" i="3" a="1"/>
  <c r="G9319" i="3" s="1"/>
  <c r="I9318" i="3"/>
  <c r="G9318" i="3"/>
  <c r="G9318" i="3" a="1"/>
  <c r="I9317" i="3"/>
  <c r="G9317" i="3" a="1"/>
  <c r="G9317" i="3" s="1"/>
  <c r="I9316" i="3"/>
  <c r="G9316" i="3" a="1"/>
  <c r="G9316" i="3" s="1"/>
  <c r="I9315" i="3"/>
  <c r="G9315" i="3"/>
  <c r="G9315" i="3" a="1"/>
  <c r="I9314" i="3"/>
  <c r="G9314" i="3" a="1"/>
  <c r="G9314" i="3" s="1"/>
  <c r="I9313" i="3"/>
  <c r="G9313" i="3" a="1"/>
  <c r="G9313" i="3" s="1"/>
  <c r="I9312" i="3"/>
  <c r="G9312" i="3" a="1"/>
  <c r="G9312" i="3" s="1"/>
  <c r="I9311" i="3"/>
  <c r="G9311" i="3" a="1"/>
  <c r="G9311" i="3" s="1"/>
  <c r="I9310" i="3"/>
  <c r="G9310" i="3"/>
  <c r="G9310" i="3" a="1"/>
  <c r="I9309" i="3"/>
  <c r="G9309" i="3" a="1"/>
  <c r="G9309" i="3" s="1"/>
  <c r="I9308" i="3"/>
  <c r="G9308" i="3" a="1"/>
  <c r="G9308" i="3" s="1"/>
  <c r="I9307" i="3"/>
  <c r="G9307" i="3" a="1"/>
  <c r="G9307" i="3" s="1"/>
  <c r="I9306" i="3"/>
  <c r="G9306" i="3" a="1"/>
  <c r="G9306" i="3" s="1"/>
  <c r="I9305" i="3"/>
  <c r="G9305" i="3" a="1"/>
  <c r="G9305" i="3" s="1"/>
  <c r="I9304" i="3"/>
  <c r="G9304" i="3" a="1"/>
  <c r="G9304" i="3" s="1"/>
  <c r="I9303" i="3"/>
  <c r="G9303" i="3" a="1"/>
  <c r="G9303" i="3" s="1"/>
  <c r="I9302" i="3"/>
  <c r="G9302" i="3" a="1"/>
  <c r="G9302" i="3" s="1"/>
  <c r="I9301" i="3"/>
  <c r="G9301" i="3" a="1"/>
  <c r="G9301" i="3" s="1"/>
  <c r="I9300" i="3"/>
  <c r="G9300" i="3" a="1"/>
  <c r="G9300" i="3" s="1"/>
  <c r="I9299" i="3"/>
  <c r="G9299" i="3"/>
  <c r="G9299" i="3" a="1"/>
  <c r="I9298" i="3"/>
  <c r="G9298" i="3"/>
  <c r="G9298" i="3" a="1"/>
  <c r="I9297" i="3"/>
  <c r="G9297" i="3" a="1"/>
  <c r="G9297" i="3" s="1"/>
  <c r="I9296" i="3"/>
  <c r="G9296" i="3" a="1"/>
  <c r="G9296" i="3" s="1"/>
  <c r="I9295" i="3"/>
  <c r="G9295" i="3" a="1"/>
  <c r="G9295" i="3" s="1"/>
  <c r="I9294" i="3"/>
  <c r="G9294" i="3" a="1"/>
  <c r="G9294" i="3" s="1"/>
  <c r="I9293" i="3"/>
  <c r="G9293" i="3" a="1"/>
  <c r="G9293" i="3" s="1"/>
  <c r="I9292" i="3"/>
  <c r="G9292" i="3" a="1"/>
  <c r="G9292" i="3" s="1"/>
  <c r="I9291" i="3"/>
  <c r="G9291" i="3"/>
  <c r="G9291" i="3" a="1"/>
  <c r="I9290" i="3"/>
  <c r="G9290" i="3"/>
  <c r="G9290" i="3" a="1"/>
  <c r="I9289" i="3"/>
  <c r="G9289" i="3" a="1"/>
  <c r="G9289" i="3" s="1"/>
  <c r="I9288" i="3"/>
  <c r="G9288" i="3" a="1"/>
  <c r="G9288" i="3" s="1"/>
  <c r="I9287" i="3"/>
  <c r="G9287" i="3" a="1"/>
  <c r="G9287" i="3" s="1"/>
  <c r="I9286" i="3"/>
  <c r="G9286" i="3"/>
  <c r="G9286" i="3" a="1"/>
  <c r="I9285" i="3"/>
  <c r="G9285" i="3" a="1"/>
  <c r="G9285" i="3" s="1"/>
  <c r="I9284" i="3"/>
  <c r="G9284" i="3" a="1"/>
  <c r="G9284" i="3" s="1"/>
  <c r="I9283" i="3"/>
  <c r="G9283" i="3"/>
  <c r="G9283" i="3" a="1"/>
  <c r="I9282" i="3"/>
  <c r="G9282" i="3"/>
  <c r="G9282" i="3" a="1"/>
  <c r="I9281" i="3"/>
  <c r="G9281" i="3" a="1"/>
  <c r="G9281" i="3" s="1"/>
  <c r="I9280" i="3"/>
  <c r="G9280" i="3" a="1"/>
  <c r="G9280" i="3" s="1"/>
  <c r="I9279" i="3"/>
  <c r="G9279" i="3" a="1"/>
  <c r="G9279" i="3" s="1"/>
  <c r="I9278" i="3"/>
  <c r="G9278" i="3"/>
  <c r="G9278" i="3" a="1"/>
  <c r="I9277" i="3"/>
  <c r="G9277" i="3" a="1"/>
  <c r="G9277" i="3" s="1"/>
  <c r="I9276" i="3"/>
  <c r="G9276" i="3" a="1"/>
  <c r="G9276" i="3" s="1"/>
  <c r="I9275" i="3"/>
  <c r="G9275" i="3" a="1"/>
  <c r="G9275" i="3" s="1"/>
  <c r="I9274" i="3"/>
  <c r="G9274" i="3" a="1"/>
  <c r="G9274" i="3" s="1"/>
  <c r="I9273" i="3"/>
  <c r="G9273" i="3" a="1"/>
  <c r="G9273" i="3" s="1"/>
  <c r="I9272" i="3"/>
  <c r="G9272" i="3" a="1"/>
  <c r="G9272" i="3" s="1"/>
  <c r="I9271" i="3"/>
  <c r="G9271" i="3" a="1"/>
  <c r="G9271" i="3" s="1"/>
  <c r="I9270" i="3"/>
  <c r="G9270" i="3" a="1"/>
  <c r="G9270" i="3" s="1"/>
  <c r="I9269" i="3"/>
  <c r="G9269" i="3" a="1"/>
  <c r="G9269" i="3" s="1"/>
  <c r="I9268" i="3"/>
  <c r="G9268" i="3" a="1"/>
  <c r="G9268" i="3" s="1"/>
  <c r="I9267" i="3"/>
  <c r="G9267" i="3"/>
  <c r="G9267" i="3" a="1"/>
  <c r="I9266" i="3"/>
  <c r="G9266" i="3"/>
  <c r="G9266" i="3" a="1"/>
  <c r="I9265" i="3"/>
  <c r="G9265" i="3" a="1"/>
  <c r="G9265" i="3" s="1"/>
  <c r="I9264" i="3"/>
  <c r="G9264" i="3" a="1"/>
  <c r="G9264" i="3" s="1"/>
  <c r="I9263" i="3"/>
  <c r="G9263" i="3" a="1"/>
  <c r="G9263" i="3" s="1"/>
  <c r="I9262" i="3"/>
  <c r="G9262" i="3" a="1"/>
  <c r="G9262" i="3" s="1"/>
  <c r="I9261" i="3"/>
  <c r="G9261" i="3" a="1"/>
  <c r="G9261" i="3" s="1"/>
  <c r="I9260" i="3"/>
  <c r="G9260" i="3" a="1"/>
  <c r="G9260" i="3" s="1"/>
  <c r="I9259" i="3"/>
  <c r="G9259" i="3"/>
  <c r="G9259" i="3" a="1"/>
  <c r="I9258" i="3"/>
  <c r="G9258" i="3"/>
  <c r="G9258" i="3" a="1"/>
  <c r="I9257" i="3"/>
  <c r="G9257" i="3" a="1"/>
  <c r="G9257" i="3" s="1"/>
  <c r="I9256" i="3"/>
  <c r="G9256" i="3" a="1"/>
  <c r="G9256" i="3" s="1"/>
  <c r="I9255" i="3"/>
  <c r="G9255" i="3" a="1"/>
  <c r="G9255" i="3" s="1"/>
  <c r="I9254" i="3"/>
  <c r="G9254" i="3"/>
  <c r="G9254" i="3" a="1"/>
  <c r="I9253" i="3"/>
  <c r="G9253" i="3" a="1"/>
  <c r="G9253" i="3" s="1"/>
  <c r="I9252" i="3"/>
  <c r="G9252" i="3" a="1"/>
  <c r="G9252" i="3" s="1"/>
  <c r="I9251" i="3"/>
  <c r="G9251" i="3" a="1"/>
  <c r="G9251" i="3" s="1"/>
  <c r="I9250" i="3"/>
  <c r="G9250" i="3" a="1"/>
  <c r="G9250" i="3" s="1"/>
  <c r="I9249" i="3"/>
  <c r="G9249" i="3" a="1"/>
  <c r="G9249" i="3" s="1"/>
  <c r="I9248" i="3"/>
  <c r="G9248" i="3" a="1"/>
  <c r="G9248" i="3" s="1"/>
  <c r="I9247" i="3"/>
  <c r="G9247" i="3" a="1"/>
  <c r="G9247" i="3" s="1"/>
  <c r="I9246" i="3"/>
  <c r="G9246" i="3"/>
  <c r="G9246" i="3" a="1"/>
  <c r="I9245" i="3"/>
  <c r="G9245" i="3" a="1"/>
  <c r="G9245" i="3" s="1"/>
  <c r="I9244" i="3"/>
  <c r="G9244" i="3" a="1"/>
  <c r="G9244" i="3" s="1"/>
  <c r="I9243" i="3"/>
  <c r="G9243" i="3" a="1"/>
  <c r="G9243" i="3" s="1"/>
  <c r="I9242" i="3"/>
  <c r="G9242" i="3" a="1"/>
  <c r="G9242" i="3" s="1"/>
  <c r="I9241" i="3"/>
  <c r="G9241" i="3" a="1"/>
  <c r="G9241" i="3" s="1"/>
  <c r="I9240" i="3"/>
  <c r="G9240" i="3" a="1"/>
  <c r="G9240" i="3" s="1"/>
  <c r="I9239" i="3"/>
  <c r="G9239" i="3" a="1"/>
  <c r="G9239" i="3" s="1"/>
  <c r="I9238" i="3"/>
  <c r="G9238" i="3" a="1"/>
  <c r="G9238" i="3" s="1"/>
  <c r="I9237" i="3"/>
  <c r="G9237" i="3" a="1"/>
  <c r="G9237" i="3" s="1"/>
  <c r="I9236" i="3"/>
  <c r="G9236" i="3" a="1"/>
  <c r="G9236" i="3" s="1"/>
  <c r="I9235" i="3"/>
  <c r="G9235" i="3"/>
  <c r="G9235" i="3" a="1"/>
  <c r="I9234" i="3"/>
  <c r="G9234" i="3"/>
  <c r="G9234" i="3" a="1"/>
  <c r="I9233" i="3"/>
  <c r="G9233" i="3" a="1"/>
  <c r="G9233" i="3" s="1"/>
  <c r="I9232" i="3"/>
  <c r="G9232" i="3" a="1"/>
  <c r="G9232" i="3" s="1"/>
  <c r="I9231" i="3"/>
  <c r="G9231" i="3" a="1"/>
  <c r="G9231" i="3" s="1"/>
  <c r="I9230" i="3"/>
  <c r="G9230" i="3" a="1"/>
  <c r="G9230" i="3" s="1"/>
  <c r="I9229" i="3"/>
  <c r="G9229" i="3" a="1"/>
  <c r="G9229" i="3" s="1"/>
  <c r="I9228" i="3"/>
  <c r="G9228" i="3" a="1"/>
  <c r="G9228" i="3" s="1"/>
  <c r="I9227" i="3"/>
  <c r="G9227" i="3"/>
  <c r="G9227" i="3" a="1"/>
  <c r="I9226" i="3"/>
  <c r="G9226" i="3"/>
  <c r="G9226" i="3" a="1"/>
  <c r="I9225" i="3"/>
  <c r="G9225" i="3" a="1"/>
  <c r="G9225" i="3" s="1"/>
  <c r="I9224" i="3"/>
  <c r="G9224" i="3" a="1"/>
  <c r="G9224" i="3" s="1"/>
  <c r="I9223" i="3"/>
  <c r="G9223" i="3" a="1"/>
  <c r="G9223" i="3" s="1"/>
  <c r="I9222" i="3"/>
  <c r="G9222" i="3"/>
  <c r="G9222" i="3" a="1"/>
  <c r="I9221" i="3"/>
  <c r="G9221" i="3" a="1"/>
  <c r="G9221" i="3" s="1"/>
  <c r="I9220" i="3"/>
  <c r="G9220" i="3" a="1"/>
  <c r="G9220" i="3" s="1"/>
  <c r="I9219" i="3"/>
  <c r="G9219" i="3"/>
  <c r="G9219" i="3" a="1"/>
  <c r="I9218" i="3"/>
  <c r="G9218" i="3" a="1"/>
  <c r="G9218" i="3" s="1"/>
  <c r="I9217" i="3"/>
  <c r="G9217" i="3" a="1"/>
  <c r="G9217" i="3" s="1"/>
  <c r="I9216" i="3"/>
  <c r="G9216" i="3" a="1"/>
  <c r="G9216" i="3" s="1"/>
  <c r="I9215" i="3"/>
  <c r="G9215" i="3" a="1"/>
  <c r="G9215" i="3" s="1"/>
  <c r="I9214" i="3"/>
  <c r="G9214" i="3"/>
  <c r="G9214" i="3" a="1"/>
  <c r="I9213" i="3"/>
  <c r="G9213" i="3" a="1"/>
  <c r="G9213" i="3" s="1"/>
  <c r="I9212" i="3"/>
  <c r="G9212" i="3" a="1"/>
  <c r="G9212" i="3" s="1"/>
  <c r="I9211" i="3"/>
  <c r="G9211" i="3" a="1"/>
  <c r="G9211" i="3" s="1"/>
  <c r="I9210" i="3"/>
  <c r="G9210" i="3" a="1"/>
  <c r="G9210" i="3" s="1"/>
  <c r="I9209" i="3"/>
  <c r="G9209" i="3" a="1"/>
  <c r="G9209" i="3" s="1"/>
  <c r="I9208" i="3"/>
  <c r="G9208" i="3" a="1"/>
  <c r="G9208" i="3" s="1"/>
  <c r="I9207" i="3"/>
  <c r="G9207" i="3" a="1"/>
  <c r="G9207" i="3" s="1"/>
  <c r="I9206" i="3"/>
  <c r="G9206" i="3"/>
  <c r="G9206" i="3" a="1"/>
  <c r="I9205" i="3"/>
  <c r="G9205" i="3" a="1"/>
  <c r="G9205" i="3" s="1"/>
  <c r="I9204" i="3"/>
  <c r="G9204" i="3" a="1"/>
  <c r="G9204" i="3" s="1"/>
  <c r="I9203" i="3"/>
  <c r="G9203" i="3"/>
  <c r="G9203" i="3" a="1"/>
  <c r="I9202" i="3"/>
  <c r="G9202" i="3"/>
  <c r="G9202" i="3" a="1"/>
  <c r="I9201" i="3"/>
  <c r="G9201" i="3" a="1"/>
  <c r="G9201" i="3" s="1"/>
  <c r="I9200" i="3"/>
  <c r="G9200" i="3" a="1"/>
  <c r="G9200" i="3" s="1"/>
  <c r="I9199" i="3"/>
  <c r="G9199" i="3" a="1"/>
  <c r="G9199" i="3" s="1"/>
  <c r="I9198" i="3"/>
  <c r="G9198" i="3" a="1"/>
  <c r="G9198" i="3" s="1"/>
  <c r="I9197" i="3"/>
  <c r="G9197" i="3" a="1"/>
  <c r="G9197" i="3" s="1"/>
  <c r="I9196" i="3"/>
  <c r="G9196" i="3" a="1"/>
  <c r="G9196" i="3" s="1"/>
  <c r="I9195" i="3"/>
  <c r="G9195" i="3"/>
  <c r="G9195" i="3" a="1"/>
  <c r="I9194" i="3"/>
  <c r="G9194" i="3"/>
  <c r="G9194" i="3" a="1"/>
  <c r="I9193" i="3"/>
  <c r="G9193" i="3" a="1"/>
  <c r="G9193" i="3" s="1"/>
  <c r="I9192" i="3"/>
  <c r="G9192" i="3" a="1"/>
  <c r="G9192" i="3" s="1"/>
  <c r="I9191" i="3"/>
  <c r="G9191" i="3" a="1"/>
  <c r="G9191" i="3" s="1"/>
  <c r="I9190" i="3"/>
  <c r="G9190" i="3"/>
  <c r="G9190" i="3" a="1"/>
  <c r="I9189" i="3"/>
  <c r="G9189" i="3" a="1"/>
  <c r="G9189" i="3" s="1"/>
  <c r="I9188" i="3"/>
  <c r="G9188" i="3" a="1"/>
  <c r="G9188" i="3" s="1"/>
  <c r="I9187" i="3"/>
  <c r="G9187" i="3"/>
  <c r="G9187" i="3" a="1"/>
  <c r="I9186" i="3"/>
  <c r="G9186" i="3"/>
  <c r="G9186" i="3" a="1"/>
  <c r="I9185" i="3"/>
  <c r="G9185" i="3" a="1"/>
  <c r="G9185" i="3" s="1"/>
  <c r="I9184" i="3"/>
  <c r="G9184" i="3" a="1"/>
  <c r="G9184" i="3" s="1"/>
  <c r="I9183" i="3"/>
  <c r="G9183" i="3" a="1"/>
  <c r="G9183" i="3" s="1"/>
  <c r="I9182" i="3"/>
  <c r="G9182" i="3"/>
  <c r="G9182" i="3" a="1"/>
  <c r="I9181" i="3"/>
  <c r="G9181" i="3" a="1"/>
  <c r="G9181" i="3" s="1"/>
  <c r="I9180" i="3"/>
  <c r="G9180" i="3" a="1"/>
  <c r="G9180" i="3" s="1"/>
  <c r="I9179" i="3"/>
  <c r="G9179" i="3" a="1"/>
  <c r="G9179" i="3" s="1"/>
  <c r="I9178" i="3"/>
  <c r="G9178" i="3" a="1"/>
  <c r="G9178" i="3" s="1"/>
  <c r="I9177" i="3"/>
  <c r="G9177" i="3" a="1"/>
  <c r="G9177" i="3" s="1"/>
  <c r="I9176" i="3"/>
  <c r="G9176" i="3" a="1"/>
  <c r="G9176" i="3" s="1"/>
  <c r="I9175" i="3"/>
  <c r="G9175" i="3" a="1"/>
  <c r="G9175" i="3" s="1"/>
  <c r="I9174" i="3"/>
  <c r="G9174" i="3" a="1"/>
  <c r="G9174" i="3" s="1"/>
  <c r="I9173" i="3"/>
  <c r="G9173" i="3" a="1"/>
  <c r="G9173" i="3" s="1"/>
  <c r="I9172" i="3"/>
  <c r="G9172" i="3" a="1"/>
  <c r="G9172" i="3" s="1"/>
  <c r="I9171" i="3"/>
  <c r="G9171" i="3"/>
  <c r="G9171" i="3" a="1"/>
  <c r="I9170" i="3"/>
  <c r="G9170" i="3"/>
  <c r="G9170" i="3" a="1"/>
  <c r="I9169" i="3"/>
  <c r="G9169" i="3" a="1"/>
  <c r="G9169" i="3" s="1"/>
  <c r="I9168" i="3"/>
  <c r="G9168" i="3" a="1"/>
  <c r="G9168" i="3" s="1"/>
  <c r="I9167" i="3"/>
  <c r="G9167" i="3" a="1"/>
  <c r="G9167" i="3" s="1"/>
  <c r="I9166" i="3"/>
  <c r="G9166" i="3" a="1"/>
  <c r="G9166" i="3" s="1"/>
  <c r="I9165" i="3"/>
  <c r="G9165" i="3" a="1"/>
  <c r="G9165" i="3" s="1"/>
  <c r="I9164" i="3"/>
  <c r="G9164" i="3" a="1"/>
  <c r="G9164" i="3" s="1"/>
  <c r="I9163" i="3"/>
  <c r="G9163" i="3" a="1"/>
  <c r="G9163" i="3" s="1"/>
  <c r="I9162" i="3"/>
  <c r="G9162" i="3" a="1"/>
  <c r="G9162" i="3" s="1"/>
  <c r="I9161" i="3"/>
  <c r="G9161" i="3" a="1"/>
  <c r="G9161" i="3" s="1"/>
  <c r="I9160" i="3"/>
  <c r="G9160" i="3" a="1"/>
  <c r="G9160" i="3" s="1"/>
  <c r="I9159" i="3"/>
  <c r="G9159" i="3" a="1"/>
  <c r="G9159" i="3" s="1"/>
  <c r="I9158" i="3"/>
  <c r="G9158" i="3"/>
  <c r="G9158" i="3" a="1"/>
  <c r="I9157" i="3"/>
  <c r="G9157" i="3" a="1"/>
  <c r="G9157" i="3" s="1"/>
  <c r="I9156" i="3"/>
  <c r="G9156" i="3" a="1"/>
  <c r="G9156" i="3" s="1"/>
  <c r="I9155" i="3"/>
  <c r="G9155" i="3"/>
  <c r="G9155" i="3" a="1"/>
  <c r="I9154" i="3"/>
  <c r="G9154" i="3"/>
  <c r="G9154" i="3" a="1"/>
  <c r="I9153" i="3"/>
  <c r="G9153" i="3" a="1"/>
  <c r="G9153" i="3" s="1"/>
  <c r="I9152" i="3"/>
  <c r="G9152" i="3" a="1"/>
  <c r="G9152" i="3" s="1"/>
  <c r="I9151" i="3"/>
  <c r="G9151" i="3" a="1"/>
  <c r="G9151" i="3" s="1"/>
  <c r="I9150" i="3"/>
  <c r="G9150" i="3" a="1"/>
  <c r="G9150" i="3" s="1"/>
  <c r="I9149" i="3"/>
  <c r="G9149" i="3" a="1"/>
  <c r="G9149" i="3" s="1"/>
  <c r="I9148" i="3"/>
  <c r="G9148" i="3" a="1"/>
  <c r="G9148" i="3" s="1"/>
  <c r="I9147" i="3"/>
  <c r="G9147" i="3" a="1"/>
  <c r="G9147" i="3" s="1"/>
  <c r="I9146" i="3"/>
  <c r="G9146" i="3" a="1"/>
  <c r="G9146" i="3" s="1"/>
  <c r="I9145" i="3"/>
  <c r="G9145" i="3" a="1"/>
  <c r="G9145" i="3" s="1"/>
  <c r="I9144" i="3"/>
  <c r="G9144" i="3" a="1"/>
  <c r="G9144" i="3" s="1"/>
  <c r="I9143" i="3"/>
  <c r="G9143" i="3" a="1"/>
  <c r="G9143" i="3" s="1"/>
  <c r="I9142" i="3"/>
  <c r="G9142" i="3"/>
  <c r="G9142" i="3" a="1"/>
  <c r="I9141" i="3"/>
  <c r="G9141" i="3" a="1"/>
  <c r="G9141" i="3" s="1"/>
  <c r="I9140" i="3"/>
  <c r="G9140" i="3" a="1"/>
  <c r="G9140" i="3" s="1"/>
  <c r="I9139" i="3"/>
  <c r="G9139" i="3"/>
  <c r="G9139" i="3" a="1"/>
  <c r="I9138" i="3"/>
  <c r="G9138" i="3"/>
  <c r="G9138" i="3" a="1"/>
  <c r="I9137" i="3"/>
  <c r="G9137" i="3" a="1"/>
  <c r="G9137" i="3" s="1"/>
  <c r="I9136" i="3"/>
  <c r="G9136" i="3" a="1"/>
  <c r="G9136" i="3" s="1"/>
  <c r="I9135" i="3"/>
  <c r="G9135" i="3" a="1"/>
  <c r="G9135" i="3" s="1"/>
  <c r="I9134" i="3"/>
  <c r="G9134" i="3" a="1"/>
  <c r="G9134" i="3" s="1"/>
  <c r="I9133" i="3"/>
  <c r="G9133" i="3" a="1"/>
  <c r="G9133" i="3" s="1"/>
  <c r="I9132" i="3"/>
  <c r="G9132" i="3" a="1"/>
  <c r="G9132" i="3" s="1"/>
  <c r="I9131" i="3"/>
  <c r="G9131" i="3"/>
  <c r="G9131" i="3" a="1"/>
  <c r="I9130" i="3"/>
  <c r="G9130" i="3"/>
  <c r="G9130" i="3" a="1"/>
  <c r="I9129" i="3"/>
  <c r="G9129" i="3" a="1"/>
  <c r="G9129" i="3" s="1"/>
  <c r="I9128" i="3"/>
  <c r="G9128" i="3" a="1"/>
  <c r="G9128" i="3" s="1"/>
  <c r="I9127" i="3"/>
  <c r="G9127" i="3" a="1"/>
  <c r="G9127" i="3" s="1"/>
  <c r="I9126" i="3"/>
  <c r="G9126" i="3"/>
  <c r="G9126" i="3" a="1"/>
  <c r="I9125" i="3"/>
  <c r="G9125" i="3" a="1"/>
  <c r="G9125" i="3" s="1"/>
  <c r="I9124" i="3"/>
  <c r="G9124" i="3" a="1"/>
  <c r="G9124" i="3" s="1"/>
  <c r="I9123" i="3"/>
  <c r="G9123" i="3" a="1"/>
  <c r="G9123" i="3" s="1"/>
  <c r="I9122" i="3"/>
  <c r="G9122" i="3" a="1"/>
  <c r="G9122" i="3" s="1"/>
  <c r="I9121" i="3"/>
  <c r="G9121" i="3" a="1"/>
  <c r="G9121" i="3" s="1"/>
  <c r="I9120" i="3"/>
  <c r="G9120" i="3" a="1"/>
  <c r="G9120" i="3" s="1"/>
  <c r="I9119" i="3"/>
  <c r="G9119" i="3" a="1"/>
  <c r="G9119" i="3" s="1"/>
  <c r="I9118" i="3"/>
  <c r="G9118" i="3"/>
  <c r="G9118" i="3" a="1"/>
  <c r="I9117" i="3"/>
  <c r="G9117" i="3" a="1"/>
  <c r="G9117" i="3" s="1"/>
  <c r="I9116" i="3"/>
  <c r="G9116" i="3" a="1"/>
  <c r="G9116" i="3" s="1"/>
  <c r="I9115" i="3"/>
  <c r="G9115" i="3" a="1"/>
  <c r="G9115" i="3" s="1"/>
  <c r="I9114" i="3"/>
  <c r="G9114" i="3" a="1"/>
  <c r="G9114" i="3" s="1"/>
  <c r="I9113" i="3"/>
  <c r="G9113" i="3" a="1"/>
  <c r="G9113" i="3" s="1"/>
  <c r="I9112" i="3"/>
  <c r="G9112" i="3" a="1"/>
  <c r="G9112" i="3" s="1"/>
  <c r="I9111" i="3"/>
  <c r="G9111" i="3" a="1"/>
  <c r="G9111" i="3" s="1"/>
  <c r="I9110" i="3"/>
  <c r="G9110" i="3"/>
  <c r="G9110" i="3" a="1"/>
  <c r="I9109" i="3"/>
  <c r="G9109" i="3" a="1"/>
  <c r="G9109" i="3" s="1"/>
  <c r="I9108" i="3"/>
  <c r="G9108" i="3" a="1"/>
  <c r="G9108" i="3" s="1"/>
  <c r="I9107" i="3"/>
  <c r="G9107" i="3"/>
  <c r="G9107" i="3" a="1"/>
  <c r="I9106" i="3"/>
  <c r="G9106" i="3"/>
  <c r="G9106" i="3" a="1"/>
  <c r="I9105" i="3"/>
  <c r="G9105" i="3" a="1"/>
  <c r="G9105" i="3" s="1"/>
  <c r="I9104" i="3"/>
  <c r="G9104" i="3" a="1"/>
  <c r="G9104" i="3" s="1"/>
  <c r="I9103" i="3"/>
  <c r="G9103" i="3" a="1"/>
  <c r="G9103" i="3" s="1"/>
  <c r="I9102" i="3"/>
  <c r="G9102" i="3" a="1"/>
  <c r="G9102" i="3" s="1"/>
  <c r="I9101" i="3"/>
  <c r="G9101" i="3" a="1"/>
  <c r="G9101" i="3" s="1"/>
  <c r="I9100" i="3"/>
  <c r="G9100" i="3" a="1"/>
  <c r="G9100" i="3" s="1"/>
  <c r="I9099" i="3"/>
  <c r="G9099" i="3"/>
  <c r="G9099" i="3" a="1"/>
  <c r="I9098" i="3"/>
  <c r="G9098" i="3"/>
  <c r="G9098" i="3" a="1"/>
  <c r="I9097" i="3"/>
  <c r="G9097" i="3" a="1"/>
  <c r="G9097" i="3" s="1"/>
  <c r="I9096" i="3"/>
  <c r="G9096" i="3" a="1"/>
  <c r="G9096" i="3" s="1"/>
  <c r="I9095" i="3"/>
  <c r="G9095" i="3" a="1"/>
  <c r="G9095" i="3" s="1"/>
  <c r="I9094" i="3"/>
  <c r="G9094" i="3"/>
  <c r="G9094" i="3" a="1"/>
  <c r="I9093" i="3"/>
  <c r="G9093" i="3" a="1"/>
  <c r="G9093" i="3" s="1"/>
  <c r="I9092" i="3"/>
  <c r="G9092" i="3" a="1"/>
  <c r="G9092" i="3" s="1"/>
  <c r="I9091" i="3"/>
  <c r="G9091" i="3" a="1"/>
  <c r="G9091" i="3" s="1"/>
  <c r="I9090" i="3"/>
  <c r="G9090" i="3" a="1"/>
  <c r="G9090" i="3" s="1"/>
  <c r="I9089" i="3"/>
  <c r="G9089" i="3" a="1"/>
  <c r="G9089" i="3" s="1"/>
  <c r="I9088" i="3"/>
  <c r="G9088" i="3" a="1"/>
  <c r="G9088" i="3" s="1"/>
  <c r="I9087" i="3"/>
  <c r="G9087" i="3" a="1"/>
  <c r="G9087" i="3" s="1"/>
  <c r="I9086" i="3"/>
  <c r="G9086" i="3"/>
  <c r="G9086" i="3" a="1"/>
  <c r="I9085" i="3"/>
  <c r="G9085" i="3" a="1"/>
  <c r="G9085" i="3" s="1"/>
  <c r="I9084" i="3"/>
  <c r="G9084" i="3" a="1"/>
  <c r="G9084" i="3" s="1"/>
  <c r="I9083" i="3"/>
  <c r="G9083" i="3" a="1"/>
  <c r="G9083" i="3" s="1"/>
  <c r="I9082" i="3"/>
  <c r="G9082" i="3" a="1"/>
  <c r="G9082" i="3" s="1"/>
  <c r="I9081" i="3"/>
  <c r="G9081" i="3" a="1"/>
  <c r="G9081" i="3" s="1"/>
  <c r="I9080" i="3"/>
  <c r="G9080" i="3" a="1"/>
  <c r="G9080" i="3" s="1"/>
  <c r="I9079" i="3"/>
  <c r="G9079" i="3" a="1"/>
  <c r="G9079" i="3" s="1"/>
  <c r="I9078" i="3"/>
  <c r="G9078" i="3"/>
  <c r="G9078" i="3" a="1"/>
  <c r="I9077" i="3"/>
  <c r="G9077" i="3" a="1"/>
  <c r="G9077" i="3" s="1"/>
  <c r="I9076" i="3"/>
  <c r="G9076" i="3" a="1"/>
  <c r="G9076" i="3" s="1"/>
  <c r="I9075" i="3"/>
  <c r="G9075" i="3" a="1"/>
  <c r="G9075" i="3" s="1"/>
  <c r="I9074" i="3"/>
  <c r="G9074" i="3" a="1"/>
  <c r="G9074" i="3" s="1"/>
  <c r="I9073" i="3"/>
  <c r="G9073" i="3" a="1"/>
  <c r="G9073" i="3" s="1"/>
  <c r="I9072" i="3"/>
  <c r="G9072" i="3" a="1"/>
  <c r="G9072" i="3" s="1"/>
  <c r="I9071" i="3"/>
  <c r="G9071" i="3" a="1"/>
  <c r="G9071" i="3" s="1"/>
  <c r="I9070" i="3"/>
  <c r="G9070" i="3"/>
  <c r="G9070" i="3" a="1"/>
  <c r="I9069" i="3"/>
  <c r="G9069" i="3" a="1"/>
  <c r="G9069" i="3" s="1"/>
  <c r="I9068" i="3"/>
  <c r="G9068" i="3" a="1"/>
  <c r="G9068" i="3" s="1"/>
  <c r="I9067" i="3"/>
  <c r="G9067" i="3" a="1"/>
  <c r="G9067" i="3" s="1"/>
  <c r="I9066" i="3"/>
  <c r="G9066" i="3" a="1"/>
  <c r="G9066" i="3" s="1"/>
  <c r="I9065" i="3"/>
  <c r="G9065" i="3" a="1"/>
  <c r="G9065" i="3" s="1"/>
  <c r="I9064" i="3"/>
  <c r="G9064" i="3" a="1"/>
  <c r="G9064" i="3" s="1"/>
  <c r="I9063" i="3"/>
  <c r="G9063" i="3" a="1"/>
  <c r="G9063" i="3" s="1"/>
  <c r="I9062" i="3"/>
  <c r="G9062" i="3" a="1"/>
  <c r="G9062" i="3" s="1"/>
  <c r="I9061" i="3"/>
  <c r="G9061" i="3" a="1"/>
  <c r="G9061" i="3" s="1"/>
  <c r="I9060" i="3"/>
  <c r="G9060" i="3" a="1"/>
  <c r="G9060" i="3" s="1"/>
  <c r="I9059" i="3"/>
  <c r="G9059" i="3"/>
  <c r="G9059" i="3" a="1"/>
  <c r="I9058" i="3"/>
  <c r="G9058" i="3"/>
  <c r="G9058" i="3" a="1"/>
  <c r="I9057" i="3"/>
  <c r="G9057" i="3" a="1"/>
  <c r="G9057" i="3" s="1"/>
  <c r="I9056" i="3"/>
  <c r="G9056" i="3" a="1"/>
  <c r="G9056" i="3" s="1"/>
  <c r="I9055" i="3"/>
  <c r="G9055" i="3" a="1"/>
  <c r="G9055" i="3" s="1"/>
  <c r="I9054" i="3"/>
  <c r="G9054" i="3" a="1"/>
  <c r="G9054" i="3" s="1"/>
  <c r="I9053" i="3"/>
  <c r="G9053" i="3" a="1"/>
  <c r="G9053" i="3" s="1"/>
  <c r="I9052" i="3"/>
  <c r="G9052" i="3" a="1"/>
  <c r="G9052" i="3" s="1"/>
  <c r="I9051" i="3"/>
  <c r="G9051" i="3"/>
  <c r="G9051" i="3" a="1"/>
  <c r="I9050" i="3"/>
  <c r="G9050" i="3"/>
  <c r="G9050" i="3" a="1"/>
  <c r="I9049" i="3"/>
  <c r="G9049" i="3" a="1"/>
  <c r="G9049" i="3" s="1"/>
  <c r="I9048" i="3"/>
  <c r="G9048" i="3" a="1"/>
  <c r="G9048" i="3" s="1"/>
  <c r="I9047" i="3"/>
  <c r="G9047" i="3" a="1"/>
  <c r="G9047" i="3" s="1"/>
  <c r="I9046" i="3"/>
  <c r="G9046" i="3"/>
  <c r="G9046" i="3" a="1"/>
  <c r="I9045" i="3"/>
  <c r="G9045" i="3" a="1"/>
  <c r="G9045" i="3" s="1"/>
  <c r="I9044" i="3"/>
  <c r="G9044" i="3" a="1"/>
  <c r="G9044" i="3" s="1"/>
  <c r="I9043" i="3"/>
  <c r="G9043" i="3" a="1"/>
  <c r="G9043" i="3" s="1"/>
  <c r="I9042" i="3"/>
  <c r="G9042" i="3" a="1"/>
  <c r="G9042" i="3" s="1"/>
  <c r="I9041" i="3"/>
  <c r="G9041" i="3" a="1"/>
  <c r="G9041" i="3" s="1"/>
  <c r="I9040" i="3"/>
  <c r="G9040" i="3" a="1"/>
  <c r="G9040" i="3" s="1"/>
  <c r="I9039" i="3"/>
  <c r="G9039" i="3" a="1"/>
  <c r="G9039" i="3" s="1"/>
  <c r="I9038" i="3"/>
  <c r="G9038" i="3"/>
  <c r="G9038" i="3" a="1"/>
  <c r="I9037" i="3"/>
  <c r="G9037" i="3" a="1"/>
  <c r="G9037" i="3" s="1"/>
  <c r="I9036" i="3"/>
  <c r="G9036" i="3" a="1"/>
  <c r="G9036" i="3" s="1"/>
  <c r="I9035" i="3"/>
  <c r="G9035" i="3" a="1"/>
  <c r="G9035" i="3" s="1"/>
  <c r="I9034" i="3"/>
  <c r="G9034" i="3" a="1"/>
  <c r="G9034" i="3" s="1"/>
  <c r="I9033" i="3"/>
  <c r="G9033" i="3" a="1"/>
  <c r="G9033" i="3" s="1"/>
  <c r="I9032" i="3"/>
  <c r="G9032" i="3" a="1"/>
  <c r="G9032" i="3" s="1"/>
  <c r="I9031" i="3"/>
  <c r="G9031" i="3" a="1"/>
  <c r="G9031" i="3" s="1"/>
  <c r="I9030" i="3"/>
  <c r="G9030" i="3" a="1"/>
  <c r="G9030" i="3" s="1"/>
  <c r="I9029" i="3"/>
  <c r="G9029" i="3" a="1"/>
  <c r="G9029" i="3" s="1"/>
  <c r="I9028" i="3"/>
  <c r="G9028" i="3" a="1"/>
  <c r="G9028" i="3" s="1"/>
  <c r="I9027" i="3"/>
  <c r="G9027" i="3"/>
  <c r="G9027" i="3" a="1"/>
  <c r="I9026" i="3"/>
  <c r="G9026" i="3"/>
  <c r="G9026" i="3" a="1"/>
  <c r="I9025" i="3"/>
  <c r="G9025" i="3" a="1"/>
  <c r="G9025" i="3" s="1"/>
  <c r="I9024" i="3"/>
  <c r="G9024" i="3" a="1"/>
  <c r="G9024" i="3" s="1"/>
  <c r="I9023" i="3"/>
  <c r="G9023" i="3" a="1"/>
  <c r="G9023" i="3" s="1"/>
  <c r="I9022" i="3"/>
  <c r="G9022" i="3" a="1"/>
  <c r="G9022" i="3" s="1"/>
  <c r="I9021" i="3"/>
  <c r="G9021" i="3" a="1"/>
  <c r="G9021" i="3" s="1"/>
  <c r="I9020" i="3"/>
  <c r="G9020" i="3" a="1"/>
  <c r="G9020" i="3" s="1"/>
  <c r="I9019" i="3"/>
  <c r="G9019" i="3"/>
  <c r="G9019" i="3" a="1"/>
  <c r="I9018" i="3"/>
  <c r="G9018" i="3"/>
  <c r="G9018" i="3" a="1"/>
  <c r="I9017" i="3"/>
  <c r="G9017" i="3" a="1"/>
  <c r="G9017" i="3" s="1"/>
  <c r="I9016" i="3"/>
  <c r="G9016" i="3" a="1"/>
  <c r="G9016" i="3" s="1"/>
  <c r="I9015" i="3"/>
  <c r="G9015" i="3" a="1"/>
  <c r="G9015" i="3" s="1"/>
  <c r="I9014" i="3"/>
  <c r="G9014" i="3"/>
  <c r="G9014" i="3" a="1"/>
  <c r="I9013" i="3"/>
  <c r="G9013" i="3" a="1"/>
  <c r="G9013" i="3" s="1"/>
  <c r="I9012" i="3"/>
  <c r="G9012" i="3" a="1"/>
  <c r="G9012" i="3" s="1"/>
  <c r="I9011" i="3"/>
  <c r="G9011" i="3" a="1"/>
  <c r="G9011" i="3" s="1"/>
  <c r="I9010" i="3"/>
  <c r="G9010" i="3" a="1"/>
  <c r="G9010" i="3" s="1"/>
  <c r="I9009" i="3"/>
  <c r="G9009" i="3" a="1"/>
  <c r="G9009" i="3" s="1"/>
  <c r="I9008" i="3"/>
  <c r="G9008" i="3" a="1"/>
  <c r="G9008" i="3" s="1"/>
  <c r="I9007" i="3"/>
  <c r="G9007" i="3" a="1"/>
  <c r="G9007" i="3" s="1"/>
  <c r="I9006" i="3"/>
  <c r="G9006" i="3"/>
  <c r="G9006" i="3" a="1"/>
  <c r="I9005" i="3"/>
  <c r="G9005" i="3" a="1"/>
  <c r="G9005" i="3" s="1"/>
  <c r="I9004" i="3"/>
  <c r="G9004" i="3" a="1"/>
  <c r="G9004" i="3" s="1"/>
  <c r="I9003" i="3"/>
  <c r="G9003" i="3" a="1"/>
  <c r="G9003" i="3" s="1"/>
  <c r="I9002" i="3"/>
  <c r="G9002" i="3" a="1"/>
  <c r="G9002" i="3" s="1"/>
  <c r="I9001" i="3"/>
  <c r="G9001" i="3" a="1"/>
  <c r="G9001" i="3" s="1"/>
  <c r="I9000" i="3"/>
  <c r="G9000" i="3" a="1"/>
  <c r="G9000" i="3" s="1"/>
  <c r="I8999" i="3"/>
  <c r="G8999" i="3" a="1"/>
  <c r="G8999" i="3" s="1"/>
  <c r="I8998" i="3"/>
  <c r="G8998" i="3" a="1"/>
  <c r="G8998" i="3" s="1"/>
  <c r="I8997" i="3"/>
  <c r="G8997" i="3" a="1"/>
  <c r="G8997" i="3" s="1"/>
  <c r="I8996" i="3"/>
  <c r="G8996" i="3" a="1"/>
  <c r="G8996" i="3" s="1"/>
  <c r="I8995" i="3"/>
  <c r="G8995" i="3"/>
  <c r="G8995" i="3" a="1"/>
  <c r="I8994" i="3"/>
  <c r="G8994" i="3"/>
  <c r="G8994" i="3" a="1"/>
  <c r="I8993" i="3"/>
  <c r="G8993" i="3" a="1"/>
  <c r="G8993" i="3" s="1"/>
  <c r="I8992" i="3"/>
  <c r="G8992" i="3" a="1"/>
  <c r="G8992" i="3" s="1"/>
  <c r="I8991" i="3"/>
  <c r="G8991" i="3" a="1"/>
  <c r="G8991" i="3" s="1"/>
  <c r="I8990" i="3"/>
  <c r="G8990" i="3" a="1"/>
  <c r="G8990" i="3" s="1"/>
  <c r="I8989" i="3"/>
  <c r="G8989" i="3" a="1"/>
  <c r="G8989" i="3" s="1"/>
  <c r="I8988" i="3"/>
  <c r="G8988" i="3" a="1"/>
  <c r="G8988" i="3" s="1"/>
  <c r="I8987" i="3"/>
  <c r="G8987" i="3"/>
  <c r="G8987" i="3" a="1"/>
  <c r="I8986" i="3"/>
  <c r="G8986" i="3"/>
  <c r="G8986" i="3" a="1"/>
  <c r="I8985" i="3"/>
  <c r="G8985" i="3" a="1"/>
  <c r="G8985" i="3" s="1"/>
  <c r="I8984" i="3"/>
  <c r="G8984" i="3" a="1"/>
  <c r="G8984" i="3" s="1"/>
  <c r="I8983" i="3"/>
  <c r="G8983" i="3" a="1"/>
  <c r="G8983" i="3" s="1"/>
  <c r="I8982" i="3"/>
  <c r="G8982" i="3"/>
  <c r="G8982" i="3" a="1"/>
  <c r="I8981" i="3"/>
  <c r="G8981" i="3" a="1"/>
  <c r="G8981" i="3" s="1"/>
  <c r="I8980" i="3"/>
  <c r="G8980" i="3" a="1"/>
  <c r="G8980" i="3" s="1"/>
  <c r="I8979" i="3"/>
  <c r="G8979" i="3" a="1"/>
  <c r="G8979" i="3" s="1"/>
  <c r="I8978" i="3"/>
  <c r="G8978" i="3" a="1"/>
  <c r="G8978" i="3" s="1"/>
  <c r="I8977" i="3"/>
  <c r="G8977" i="3" a="1"/>
  <c r="G8977" i="3" s="1"/>
  <c r="I8976" i="3"/>
  <c r="G8976" i="3" a="1"/>
  <c r="G8976" i="3" s="1"/>
  <c r="I8975" i="3"/>
  <c r="G8975" i="3" a="1"/>
  <c r="G8975" i="3" s="1"/>
  <c r="I8974" i="3"/>
  <c r="G8974" i="3"/>
  <c r="G8974" i="3" a="1"/>
  <c r="I8973" i="3"/>
  <c r="G8973" i="3" a="1"/>
  <c r="G8973" i="3" s="1"/>
  <c r="I8972" i="3"/>
  <c r="G8972" i="3" a="1"/>
  <c r="G8972" i="3" s="1"/>
  <c r="I8971" i="3"/>
  <c r="G8971" i="3" a="1"/>
  <c r="G8971" i="3" s="1"/>
  <c r="I8970" i="3"/>
  <c r="G8970" i="3" a="1"/>
  <c r="G8970" i="3" s="1"/>
  <c r="I8969" i="3"/>
  <c r="G8969" i="3" a="1"/>
  <c r="G8969" i="3" s="1"/>
  <c r="I8968" i="3"/>
  <c r="G8968" i="3" a="1"/>
  <c r="G8968" i="3" s="1"/>
  <c r="I8967" i="3"/>
  <c r="G8967" i="3" a="1"/>
  <c r="G8967" i="3" s="1"/>
  <c r="I8966" i="3"/>
  <c r="G8966" i="3" a="1"/>
  <c r="G8966" i="3" s="1"/>
  <c r="I8965" i="3"/>
  <c r="G8965" i="3" a="1"/>
  <c r="G8965" i="3" s="1"/>
  <c r="I8964" i="3"/>
  <c r="G8964" i="3" a="1"/>
  <c r="G8964" i="3" s="1"/>
  <c r="I8963" i="3"/>
  <c r="G8963" i="3"/>
  <c r="G8963" i="3" a="1"/>
  <c r="I8962" i="3"/>
  <c r="G8962" i="3"/>
  <c r="G8962" i="3" a="1"/>
  <c r="I8961" i="3"/>
  <c r="G8961" i="3" a="1"/>
  <c r="G8961" i="3" s="1"/>
  <c r="I8960" i="3"/>
  <c r="G8960" i="3" a="1"/>
  <c r="G8960" i="3" s="1"/>
  <c r="I8959" i="3"/>
  <c r="G8959" i="3" a="1"/>
  <c r="G8959" i="3" s="1"/>
  <c r="I8958" i="3"/>
  <c r="G8958" i="3" a="1"/>
  <c r="G8958" i="3" s="1"/>
  <c r="I8957" i="3"/>
  <c r="G8957" i="3" a="1"/>
  <c r="G8957" i="3" s="1"/>
  <c r="I8956" i="3"/>
  <c r="G8956" i="3"/>
  <c r="G8956" i="3" a="1"/>
  <c r="I8955" i="3"/>
  <c r="G8955" i="3" a="1"/>
  <c r="G8955" i="3" s="1"/>
  <c r="I8954" i="3"/>
  <c r="G8954" i="3" a="1"/>
  <c r="G8954" i="3" s="1"/>
  <c r="I8953" i="3"/>
  <c r="G8953" i="3" a="1"/>
  <c r="G8953" i="3" s="1"/>
  <c r="I8952" i="3"/>
  <c r="G8952" i="3" a="1"/>
  <c r="G8952" i="3" s="1"/>
  <c r="I8951" i="3"/>
  <c r="G8951" i="3" a="1"/>
  <c r="G8951" i="3" s="1"/>
  <c r="I8950" i="3"/>
  <c r="G8950" i="3" a="1"/>
  <c r="G8950" i="3" s="1"/>
  <c r="I8949" i="3"/>
  <c r="G8949" i="3" a="1"/>
  <c r="G8949" i="3" s="1"/>
  <c r="I8948" i="3"/>
  <c r="G8948" i="3" a="1"/>
  <c r="G8948" i="3" s="1"/>
  <c r="I8947" i="3"/>
  <c r="G8947" i="3" a="1"/>
  <c r="G8947" i="3" s="1"/>
  <c r="I8946" i="3"/>
  <c r="G8946" i="3" a="1"/>
  <c r="G8946" i="3" s="1"/>
  <c r="I8945" i="3"/>
  <c r="G8945" i="3" a="1"/>
  <c r="G8945" i="3" s="1"/>
  <c r="I8944" i="3"/>
  <c r="G8944" i="3"/>
  <c r="G8944" i="3" a="1"/>
  <c r="I8943" i="3"/>
  <c r="G8943" i="3" a="1"/>
  <c r="G8943" i="3" s="1"/>
  <c r="I8942" i="3"/>
  <c r="G8942" i="3" a="1"/>
  <c r="G8942" i="3" s="1"/>
  <c r="I8941" i="3"/>
  <c r="G8941" i="3" a="1"/>
  <c r="G8941" i="3" s="1"/>
  <c r="I8940" i="3"/>
  <c r="G8940" i="3"/>
  <c r="G8940" i="3" a="1"/>
  <c r="I8939" i="3"/>
  <c r="G8939" i="3" a="1"/>
  <c r="G8939" i="3" s="1"/>
  <c r="I8938" i="3"/>
  <c r="G8938" i="3" a="1"/>
  <c r="G8938" i="3" s="1"/>
  <c r="I8937" i="3"/>
  <c r="G8937" i="3" a="1"/>
  <c r="G8937" i="3" s="1"/>
  <c r="I8936" i="3"/>
  <c r="G8936" i="3" a="1"/>
  <c r="G8936" i="3" s="1"/>
  <c r="I8935" i="3"/>
  <c r="G8935" i="3" a="1"/>
  <c r="G8935" i="3" s="1"/>
  <c r="I8934" i="3"/>
  <c r="G8934" i="3" a="1"/>
  <c r="G8934" i="3" s="1"/>
  <c r="I8933" i="3"/>
  <c r="G8933" i="3" a="1"/>
  <c r="G8933" i="3" s="1"/>
  <c r="I8932" i="3"/>
  <c r="G8932" i="3" a="1"/>
  <c r="G8932" i="3" s="1"/>
  <c r="I8931" i="3"/>
  <c r="G8931" i="3" a="1"/>
  <c r="G8931" i="3" s="1"/>
  <c r="I8930" i="3"/>
  <c r="G8930" i="3" a="1"/>
  <c r="G8930" i="3" s="1"/>
  <c r="I8929" i="3"/>
  <c r="G8929" i="3" a="1"/>
  <c r="G8929" i="3" s="1"/>
  <c r="I8928" i="3"/>
  <c r="G8928" i="3"/>
  <c r="G8928" i="3" a="1"/>
  <c r="I8927" i="3"/>
  <c r="G8927" i="3" a="1"/>
  <c r="G8927" i="3" s="1"/>
  <c r="I8926" i="3"/>
  <c r="G8926" i="3" a="1"/>
  <c r="G8926" i="3" s="1"/>
  <c r="I8925" i="3"/>
  <c r="G8925" i="3" a="1"/>
  <c r="G8925" i="3" s="1"/>
  <c r="I8924" i="3"/>
  <c r="G8924" i="3"/>
  <c r="G8924" i="3" a="1"/>
  <c r="I8923" i="3"/>
  <c r="G8923" i="3" a="1"/>
  <c r="G8923" i="3" s="1"/>
  <c r="I8922" i="3"/>
  <c r="G8922" i="3" a="1"/>
  <c r="G8922" i="3" s="1"/>
  <c r="I8921" i="3"/>
  <c r="G8921" i="3" a="1"/>
  <c r="G8921" i="3" s="1"/>
  <c r="I8920" i="3"/>
  <c r="G8920" i="3" a="1"/>
  <c r="G8920" i="3" s="1"/>
  <c r="I8919" i="3"/>
  <c r="G8919" i="3" a="1"/>
  <c r="G8919" i="3" s="1"/>
  <c r="I8918" i="3"/>
  <c r="G8918" i="3" a="1"/>
  <c r="G8918" i="3" s="1"/>
  <c r="I8917" i="3"/>
  <c r="G8917" i="3" a="1"/>
  <c r="G8917" i="3" s="1"/>
  <c r="I8916" i="3"/>
  <c r="G8916" i="3" a="1"/>
  <c r="G8916" i="3" s="1"/>
  <c r="I8915" i="3"/>
  <c r="G8915" i="3" a="1"/>
  <c r="G8915" i="3" s="1"/>
  <c r="I8914" i="3"/>
  <c r="G8914" i="3" a="1"/>
  <c r="G8914" i="3" s="1"/>
  <c r="I8913" i="3"/>
  <c r="G8913" i="3" a="1"/>
  <c r="G8913" i="3" s="1"/>
  <c r="I8912" i="3"/>
  <c r="G8912" i="3"/>
  <c r="G8912" i="3" a="1"/>
  <c r="I8911" i="3"/>
  <c r="G8911" i="3" a="1"/>
  <c r="G8911" i="3" s="1"/>
  <c r="I8910" i="3"/>
  <c r="G8910" i="3" a="1"/>
  <c r="G8910" i="3" s="1"/>
  <c r="I8909" i="3"/>
  <c r="G8909" i="3" a="1"/>
  <c r="G8909" i="3" s="1"/>
  <c r="I8908" i="3"/>
  <c r="G8908" i="3"/>
  <c r="G8908" i="3" a="1"/>
  <c r="I8907" i="3"/>
  <c r="G8907" i="3" a="1"/>
  <c r="G8907" i="3" s="1"/>
  <c r="I8906" i="3"/>
  <c r="G8906" i="3" a="1"/>
  <c r="G8906" i="3" s="1"/>
  <c r="I8905" i="3"/>
  <c r="G8905" i="3" a="1"/>
  <c r="G8905" i="3" s="1"/>
  <c r="I8904" i="3"/>
  <c r="G8904" i="3" a="1"/>
  <c r="G8904" i="3" s="1"/>
  <c r="I8903" i="3"/>
  <c r="G8903" i="3" a="1"/>
  <c r="G8903" i="3" s="1"/>
  <c r="I8902" i="3"/>
  <c r="G8902" i="3" a="1"/>
  <c r="G8902" i="3" s="1"/>
  <c r="I8901" i="3"/>
  <c r="G8901" i="3" a="1"/>
  <c r="G8901" i="3" s="1"/>
  <c r="I8900" i="3"/>
  <c r="G8900" i="3" a="1"/>
  <c r="G8900" i="3" s="1"/>
  <c r="I8899" i="3"/>
  <c r="G8899" i="3" a="1"/>
  <c r="G8899" i="3" s="1"/>
  <c r="I8898" i="3"/>
  <c r="G8898" i="3" a="1"/>
  <c r="G8898" i="3" s="1"/>
  <c r="I8897" i="3"/>
  <c r="G8897" i="3" a="1"/>
  <c r="G8897" i="3" s="1"/>
  <c r="I8896" i="3"/>
  <c r="G8896" i="3"/>
  <c r="G8896" i="3" a="1"/>
  <c r="I8895" i="3"/>
  <c r="G8895" i="3" a="1"/>
  <c r="G8895" i="3" s="1"/>
  <c r="I8894" i="3"/>
  <c r="G8894" i="3" a="1"/>
  <c r="G8894" i="3" s="1"/>
  <c r="I8893" i="3"/>
  <c r="G8893" i="3" a="1"/>
  <c r="G8893" i="3" s="1"/>
  <c r="I8892" i="3"/>
  <c r="G8892" i="3"/>
  <c r="G8892" i="3" a="1"/>
  <c r="I8891" i="3"/>
  <c r="G8891" i="3" a="1"/>
  <c r="G8891" i="3" s="1"/>
  <c r="I8890" i="3"/>
  <c r="G8890" i="3" a="1"/>
  <c r="G8890" i="3" s="1"/>
  <c r="I8889" i="3"/>
  <c r="G8889" i="3" a="1"/>
  <c r="G8889" i="3" s="1"/>
  <c r="I8888" i="3"/>
  <c r="G8888" i="3" a="1"/>
  <c r="G8888" i="3" s="1"/>
  <c r="I8887" i="3"/>
  <c r="G8887" i="3" a="1"/>
  <c r="G8887" i="3" s="1"/>
  <c r="I8886" i="3"/>
  <c r="G8886" i="3" a="1"/>
  <c r="G8886" i="3" s="1"/>
  <c r="I8885" i="3"/>
  <c r="G8885" i="3" a="1"/>
  <c r="G8885" i="3" s="1"/>
  <c r="I8884" i="3"/>
  <c r="G8884" i="3" a="1"/>
  <c r="G8884" i="3" s="1"/>
  <c r="I8883" i="3"/>
  <c r="G8883" i="3" a="1"/>
  <c r="G8883" i="3" s="1"/>
  <c r="I8882" i="3"/>
  <c r="G8882" i="3" a="1"/>
  <c r="G8882" i="3" s="1"/>
  <c r="I8881" i="3"/>
  <c r="G8881" i="3" a="1"/>
  <c r="G8881" i="3" s="1"/>
  <c r="I8880" i="3"/>
  <c r="G8880" i="3"/>
  <c r="G8880" i="3" a="1"/>
  <c r="I8879" i="3"/>
  <c r="G8879" i="3" a="1"/>
  <c r="G8879" i="3" s="1"/>
  <c r="I8878" i="3"/>
  <c r="G8878" i="3" a="1"/>
  <c r="G8878" i="3" s="1"/>
  <c r="I8877" i="3"/>
  <c r="G8877" i="3" a="1"/>
  <c r="G8877" i="3" s="1"/>
  <c r="I8876" i="3"/>
  <c r="G8876" i="3"/>
  <c r="G8876" i="3" a="1"/>
  <c r="I8875" i="3"/>
  <c r="G8875" i="3" a="1"/>
  <c r="G8875" i="3" s="1"/>
  <c r="I8874" i="3"/>
  <c r="G8874" i="3" a="1"/>
  <c r="G8874" i="3" s="1"/>
  <c r="I8873" i="3"/>
  <c r="G8873" i="3" a="1"/>
  <c r="G8873" i="3" s="1"/>
  <c r="I8872" i="3"/>
  <c r="G8872" i="3" a="1"/>
  <c r="G8872" i="3" s="1"/>
  <c r="I8871" i="3"/>
  <c r="G8871" i="3" a="1"/>
  <c r="G8871" i="3" s="1"/>
  <c r="I8870" i="3"/>
  <c r="G8870" i="3" a="1"/>
  <c r="G8870" i="3" s="1"/>
  <c r="I8869" i="3"/>
  <c r="G8869" i="3" a="1"/>
  <c r="G8869" i="3" s="1"/>
  <c r="I8868" i="3"/>
  <c r="G8868" i="3" a="1"/>
  <c r="G8868" i="3" s="1"/>
  <c r="I8867" i="3"/>
  <c r="G8867" i="3" a="1"/>
  <c r="G8867" i="3" s="1"/>
  <c r="I8866" i="3"/>
  <c r="G8866" i="3" a="1"/>
  <c r="G8866" i="3" s="1"/>
  <c r="I8865" i="3"/>
  <c r="G8865" i="3" a="1"/>
  <c r="G8865" i="3" s="1"/>
  <c r="I8864" i="3"/>
  <c r="G8864" i="3"/>
  <c r="G8864" i="3" a="1"/>
  <c r="I8863" i="3"/>
  <c r="G8863" i="3" a="1"/>
  <c r="G8863" i="3" s="1"/>
  <c r="I8862" i="3"/>
  <c r="G8862" i="3" a="1"/>
  <c r="G8862" i="3" s="1"/>
  <c r="I8861" i="3"/>
  <c r="G8861" i="3" a="1"/>
  <c r="G8861" i="3" s="1"/>
  <c r="I8860" i="3"/>
  <c r="G8860" i="3"/>
  <c r="G8860" i="3" a="1"/>
  <c r="I8859" i="3"/>
  <c r="G8859" i="3" a="1"/>
  <c r="G8859" i="3" s="1"/>
  <c r="I8858" i="3"/>
  <c r="G8858" i="3" a="1"/>
  <c r="G8858" i="3" s="1"/>
  <c r="I8857" i="3"/>
  <c r="G8857" i="3" a="1"/>
  <c r="G8857" i="3" s="1"/>
  <c r="I8856" i="3"/>
  <c r="G8856" i="3" a="1"/>
  <c r="G8856" i="3" s="1"/>
  <c r="I8855" i="3"/>
  <c r="G8855" i="3" a="1"/>
  <c r="G8855" i="3" s="1"/>
  <c r="I8854" i="3"/>
  <c r="G8854" i="3" a="1"/>
  <c r="G8854" i="3" s="1"/>
  <c r="I8853" i="3"/>
  <c r="G8853" i="3" a="1"/>
  <c r="G8853" i="3" s="1"/>
  <c r="I8852" i="3"/>
  <c r="G8852" i="3" a="1"/>
  <c r="G8852" i="3" s="1"/>
  <c r="I8851" i="3"/>
  <c r="G8851" i="3" a="1"/>
  <c r="G8851" i="3" s="1"/>
  <c r="I8850" i="3"/>
  <c r="G8850" i="3" a="1"/>
  <c r="G8850" i="3" s="1"/>
  <c r="I8849" i="3"/>
  <c r="G8849" i="3" a="1"/>
  <c r="G8849" i="3" s="1"/>
  <c r="I8848" i="3"/>
  <c r="G8848" i="3"/>
  <c r="G8848" i="3" a="1"/>
  <c r="I8847" i="3"/>
  <c r="G8847" i="3" a="1"/>
  <c r="G8847" i="3" s="1"/>
  <c r="I8846" i="3"/>
  <c r="G8846" i="3" a="1"/>
  <c r="G8846" i="3" s="1"/>
  <c r="I8845" i="3"/>
  <c r="G8845" i="3" a="1"/>
  <c r="G8845" i="3" s="1"/>
  <c r="I8844" i="3"/>
  <c r="G8844" i="3"/>
  <c r="G8844" i="3" a="1"/>
  <c r="I8843" i="3"/>
  <c r="G8843" i="3" a="1"/>
  <c r="G8843" i="3" s="1"/>
  <c r="I8842" i="3"/>
  <c r="G8842" i="3" a="1"/>
  <c r="G8842" i="3" s="1"/>
  <c r="I8841" i="3"/>
  <c r="G8841" i="3" a="1"/>
  <c r="G8841" i="3" s="1"/>
  <c r="I8840" i="3"/>
  <c r="G8840" i="3" a="1"/>
  <c r="G8840" i="3" s="1"/>
  <c r="I8839" i="3"/>
  <c r="G8839" i="3" a="1"/>
  <c r="G8839" i="3" s="1"/>
  <c r="I8838" i="3"/>
  <c r="G8838" i="3" a="1"/>
  <c r="G8838" i="3" s="1"/>
  <c r="I8837" i="3"/>
  <c r="G8837" i="3" a="1"/>
  <c r="G8837" i="3" s="1"/>
  <c r="I8836" i="3"/>
  <c r="G8836" i="3" a="1"/>
  <c r="G8836" i="3" s="1"/>
  <c r="I8835" i="3"/>
  <c r="G8835" i="3" a="1"/>
  <c r="G8835" i="3" s="1"/>
  <c r="I8834" i="3"/>
  <c r="G8834" i="3" a="1"/>
  <c r="G8834" i="3" s="1"/>
  <c r="I8833" i="3"/>
  <c r="G8833" i="3" a="1"/>
  <c r="G8833" i="3" s="1"/>
  <c r="I8832" i="3"/>
  <c r="G8832" i="3"/>
  <c r="G8832" i="3" a="1"/>
  <c r="I8831" i="3"/>
  <c r="G8831" i="3" a="1"/>
  <c r="G8831" i="3" s="1"/>
  <c r="I8830" i="3"/>
  <c r="G8830" i="3" a="1"/>
  <c r="G8830" i="3" s="1"/>
  <c r="I8829" i="3"/>
  <c r="G8829" i="3" a="1"/>
  <c r="G8829" i="3" s="1"/>
  <c r="I8828" i="3"/>
  <c r="G8828" i="3"/>
  <c r="G8828" i="3" a="1"/>
  <c r="I8827" i="3"/>
  <c r="G8827" i="3" a="1"/>
  <c r="G8827" i="3" s="1"/>
  <c r="I8826" i="3"/>
  <c r="G8826" i="3" a="1"/>
  <c r="G8826" i="3" s="1"/>
  <c r="I8825" i="3"/>
  <c r="G8825" i="3" a="1"/>
  <c r="G8825" i="3" s="1"/>
  <c r="I8824" i="3"/>
  <c r="G8824" i="3" a="1"/>
  <c r="G8824" i="3" s="1"/>
  <c r="I8823" i="3"/>
  <c r="G8823" i="3" a="1"/>
  <c r="G8823" i="3" s="1"/>
  <c r="I8822" i="3"/>
  <c r="G8822" i="3" a="1"/>
  <c r="G8822" i="3" s="1"/>
  <c r="I8821" i="3"/>
  <c r="G8821" i="3" a="1"/>
  <c r="G8821" i="3" s="1"/>
  <c r="I8820" i="3"/>
  <c r="G8820" i="3" a="1"/>
  <c r="G8820" i="3" s="1"/>
  <c r="I8819" i="3"/>
  <c r="G8819" i="3" a="1"/>
  <c r="G8819" i="3" s="1"/>
  <c r="I8818" i="3"/>
  <c r="G8818" i="3" a="1"/>
  <c r="G8818" i="3" s="1"/>
  <c r="I8817" i="3"/>
  <c r="G8817" i="3" a="1"/>
  <c r="G8817" i="3" s="1"/>
  <c r="I8816" i="3"/>
  <c r="G8816" i="3"/>
  <c r="G8816" i="3" a="1"/>
  <c r="I8815" i="3"/>
  <c r="G8815" i="3" a="1"/>
  <c r="G8815" i="3" s="1"/>
  <c r="I8814" i="3"/>
  <c r="G8814" i="3" a="1"/>
  <c r="G8814" i="3" s="1"/>
  <c r="I8813" i="3"/>
  <c r="G8813" i="3" a="1"/>
  <c r="G8813" i="3" s="1"/>
  <c r="I8812" i="3"/>
  <c r="G8812" i="3"/>
  <c r="G8812" i="3" a="1"/>
  <c r="I8811" i="3"/>
  <c r="G8811" i="3" a="1"/>
  <c r="G8811" i="3" s="1"/>
  <c r="I8810" i="3"/>
  <c r="G8810" i="3" a="1"/>
  <c r="G8810" i="3" s="1"/>
  <c r="I8809" i="3"/>
  <c r="G8809" i="3" a="1"/>
  <c r="G8809" i="3" s="1"/>
  <c r="I8808" i="3"/>
  <c r="G8808" i="3" a="1"/>
  <c r="G8808" i="3" s="1"/>
  <c r="I8807" i="3"/>
  <c r="G8807" i="3" a="1"/>
  <c r="G8807" i="3" s="1"/>
  <c r="I8806" i="3"/>
  <c r="G8806" i="3" a="1"/>
  <c r="G8806" i="3" s="1"/>
  <c r="I8805" i="3"/>
  <c r="G8805" i="3" a="1"/>
  <c r="G8805" i="3" s="1"/>
  <c r="I8804" i="3"/>
  <c r="G8804" i="3" a="1"/>
  <c r="G8804" i="3" s="1"/>
  <c r="I8803" i="3"/>
  <c r="G8803" i="3" a="1"/>
  <c r="G8803" i="3" s="1"/>
  <c r="I8802" i="3"/>
  <c r="G8802" i="3" a="1"/>
  <c r="G8802" i="3" s="1"/>
  <c r="I8801" i="3"/>
  <c r="G8801" i="3" a="1"/>
  <c r="G8801" i="3" s="1"/>
  <c r="I8800" i="3"/>
  <c r="G8800" i="3"/>
  <c r="G8800" i="3" a="1"/>
  <c r="I8799" i="3"/>
  <c r="G8799" i="3" a="1"/>
  <c r="G8799" i="3" s="1"/>
  <c r="I8798" i="3"/>
  <c r="G8798" i="3" a="1"/>
  <c r="G8798" i="3" s="1"/>
  <c r="I8797" i="3"/>
  <c r="G8797" i="3" a="1"/>
  <c r="G8797" i="3" s="1"/>
  <c r="I8796" i="3"/>
  <c r="G8796" i="3"/>
  <c r="G8796" i="3" a="1"/>
  <c r="I8795" i="3"/>
  <c r="G8795" i="3" a="1"/>
  <c r="G8795" i="3" s="1"/>
  <c r="I8794" i="3"/>
  <c r="G8794" i="3" a="1"/>
  <c r="G8794" i="3" s="1"/>
  <c r="I8793" i="3"/>
  <c r="G8793" i="3" a="1"/>
  <c r="G8793" i="3" s="1"/>
  <c r="I8792" i="3"/>
  <c r="G8792" i="3" a="1"/>
  <c r="G8792" i="3" s="1"/>
  <c r="I8791" i="3"/>
  <c r="G8791" i="3" a="1"/>
  <c r="G8791" i="3" s="1"/>
  <c r="I8790" i="3"/>
  <c r="G8790" i="3" a="1"/>
  <c r="G8790" i="3" s="1"/>
  <c r="I8789" i="3"/>
  <c r="G8789" i="3" a="1"/>
  <c r="G8789" i="3" s="1"/>
  <c r="I8788" i="3"/>
  <c r="G8788" i="3" a="1"/>
  <c r="G8788" i="3" s="1"/>
  <c r="I8787" i="3"/>
  <c r="G8787" i="3" a="1"/>
  <c r="G8787" i="3" s="1"/>
  <c r="I8786" i="3"/>
  <c r="G8786" i="3" a="1"/>
  <c r="G8786" i="3" s="1"/>
  <c r="I8785" i="3"/>
  <c r="G8785" i="3" a="1"/>
  <c r="G8785" i="3" s="1"/>
  <c r="I8784" i="3"/>
  <c r="G8784" i="3"/>
  <c r="G8784" i="3" a="1"/>
  <c r="I8783" i="3"/>
  <c r="G8783" i="3" a="1"/>
  <c r="G8783" i="3" s="1"/>
  <c r="I8782" i="3"/>
  <c r="G8782" i="3" a="1"/>
  <c r="G8782" i="3" s="1"/>
  <c r="I8781" i="3"/>
  <c r="G8781" i="3" a="1"/>
  <c r="G8781" i="3" s="1"/>
  <c r="I8780" i="3"/>
  <c r="G8780" i="3"/>
  <c r="G8780" i="3" a="1"/>
  <c r="I8779" i="3"/>
  <c r="G8779" i="3" a="1"/>
  <c r="G8779" i="3" s="1"/>
  <c r="I8778" i="3"/>
  <c r="G8778" i="3" a="1"/>
  <c r="G8778" i="3" s="1"/>
  <c r="I8777" i="3"/>
  <c r="G8777" i="3" a="1"/>
  <c r="G8777" i="3" s="1"/>
  <c r="I8776" i="3"/>
  <c r="G8776" i="3" a="1"/>
  <c r="G8776" i="3" s="1"/>
  <c r="I8775" i="3"/>
  <c r="G8775" i="3" a="1"/>
  <c r="G8775" i="3" s="1"/>
  <c r="I8774" i="3"/>
  <c r="G8774" i="3" a="1"/>
  <c r="G8774" i="3" s="1"/>
  <c r="I8773" i="3"/>
  <c r="G8773" i="3" a="1"/>
  <c r="G8773" i="3" s="1"/>
  <c r="I8772" i="3"/>
  <c r="G8772" i="3" a="1"/>
  <c r="G8772" i="3" s="1"/>
  <c r="I8771" i="3"/>
  <c r="G8771" i="3" a="1"/>
  <c r="G8771" i="3" s="1"/>
  <c r="I8770" i="3"/>
  <c r="G8770" i="3" a="1"/>
  <c r="G8770" i="3" s="1"/>
  <c r="I8769" i="3"/>
  <c r="G8769" i="3" a="1"/>
  <c r="G8769" i="3" s="1"/>
  <c r="I8768" i="3"/>
  <c r="G8768" i="3"/>
  <c r="G8768" i="3" a="1"/>
  <c r="I8767" i="3"/>
  <c r="G8767" i="3" a="1"/>
  <c r="G8767" i="3" s="1"/>
  <c r="I8766" i="3"/>
  <c r="G8766" i="3" a="1"/>
  <c r="G8766" i="3" s="1"/>
  <c r="I8765" i="3"/>
  <c r="G8765" i="3" a="1"/>
  <c r="G8765" i="3" s="1"/>
  <c r="I8764" i="3"/>
  <c r="G8764" i="3"/>
  <c r="G8764" i="3" a="1"/>
  <c r="I8763" i="3"/>
  <c r="G8763" i="3" a="1"/>
  <c r="G8763" i="3" s="1"/>
  <c r="I8762" i="3"/>
  <c r="G8762" i="3" a="1"/>
  <c r="G8762" i="3" s="1"/>
  <c r="I8761" i="3"/>
  <c r="G8761" i="3" a="1"/>
  <c r="G8761" i="3" s="1"/>
  <c r="I8760" i="3"/>
  <c r="G8760" i="3" a="1"/>
  <c r="G8760" i="3" s="1"/>
  <c r="I8759" i="3"/>
  <c r="G8759" i="3" a="1"/>
  <c r="G8759" i="3" s="1"/>
  <c r="I8758" i="3"/>
  <c r="G8758" i="3" a="1"/>
  <c r="G8758" i="3" s="1"/>
  <c r="I8757" i="3"/>
  <c r="G8757" i="3" a="1"/>
  <c r="G8757" i="3" s="1"/>
  <c r="I8756" i="3"/>
  <c r="G8756" i="3" a="1"/>
  <c r="G8756" i="3" s="1"/>
  <c r="I8755" i="3"/>
  <c r="G8755" i="3" a="1"/>
  <c r="G8755" i="3" s="1"/>
  <c r="I8754" i="3"/>
  <c r="G8754" i="3" a="1"/>
  <c r="G8754" i="3" s="1"/>
  <c r="I8753" i="3"/>
  <c r="G8753" i="3" a="1"/>
  <c r="G8753" i="3" s="1"/>
  <c r="I8752" i="3"/>
  <c r="G8752" i="3"/>
  <c r="G8752" i="3" a="1"/>
  <c r="I8751" i="3"/>
  <c r="G8751" i="3" a="1"/>
  <c r="G8751" i="3" s="1"/>
  <c r="I8750" i="3"/>
  <c r="G8750" i="3" a="1"/>
  <c r="G8750" i="3" s="1"/>
  <c r="I8749" i="3"/>
  <c r="G8749" i="3" a="1"/>
  <c r="G8749" i="3" s="1"/>
  <c r="I8748" i="3"/>
  <c r="G8748" i="3"/>
  <c r="G8748" i="3" a="1"/>
  <c r="I8747" i="3"/>
  <c r="G8747" i="3" a="1"/>
  <c r="G8747" i="3" s="1"/>
  <c r="I8746" i="3"/>
  <c r="G8746" i="3" a="1"/>
  <c r="G8746" i="3" s="1"/>
  <c r="I8745" i="3"/>
  <c r="G8745" i="3" a="1"/>
  <c r="G8745" i="3" s="1"/>
  <c r="I8744" i="3"/>
  <c r="G8744" i="3" a="1"/>
  <c r="G8744" i="3" s="1"/>
  <c r="I8743" i="3"/>
  <c r="G8743" i="3" a="1"/>
  <c r="G8743" i="3" s="1"/>
  <c r="I8742" i="3"/>
  <c r="G8742" i="3" a="1"/>
  <c r="G8742" i="3" s="1"/>
  <c r="I8741" i="3"/>
  <c r="G8741" i="3" a="1"/>
  <c r="G8741" i="3" s="1"/>
  <c r="I8740" i="3"/>
  <c r="G8740" i="3" a="1"/>
  <c r="G8740" i="3" s="1"/>
  <c r="I8739" i="3"/>
  <c r="G8739" i="3" a="1"/>
  <c r="G8739" i="3" s="1"/>
  <c r="I8738" i="3"/>
  <c r="G8738" i="3" a="1"/>
  <c r="G8738" i="3" s="1"/>
  <c r="I8737" i="3"/>
  <c r="G8737" i="3" a="1"/>
  <c r="G8737" i="3" s="1"/>
  <c r="I8736" i="3"/>
  <c r="G8736" i="3"/>
  <c r="G8736" i="3" a="1"/>
  <c r="I8735" i="3"/>
  <c r="G8735" i="3" a="1"/>
  <c r="G8735" i="3" s="1"/>
  <c r="I8734" i="3"/>
  <c r="G8734" i="3" a="1"/>
  <c r="G8734" i="3" s="1"/>
  <c r="I8733" i="3"/>
  <c r="G8733" i="3" a="1"/>
  <c r="G8733" i="3" s="1"/>
  <c r="I8732" i="3"/>
  <c r="G8732" i="3" a="1"/>
  <c r="G8732" i="3" s="1"/>
  <c r="I8731" i="3"/>
  <c r="G8731" i="3" a="1"/>
  <c r="G8731" i="3" s="1"/>
  <c r="I8730" i="3"/>
  <c r="G8730" i="3" a="1"/>
  <c r="G8730" i="3" s="1"/>
  <c r="I8729" i="3"/>
  <c r="G8729" i="3" a="1"/>
  <c r="G8729" i="3" s="1"/>
  <c r="I8728" i="3"/>
  <c r="G8728" i="3" a="1"/>
  <c r="G8728" i="3" s="1"/>
  <c r="I8727" i="3"/>
  <c r="G8727" i="3" a="1"/>
  <c r="G8727" i="3" s="1"/>
  <c r="I8726" i="3"/>
  <c r="G8726" i="3" a="1"/>
  <c r="G8726" i="3" s="1"/>
  <c r="I8725" i="3"/>
  <c r="G8725" i="3" a="1"/>
  <c r="G8725" i="3" s="1"/>
  <c r="I8724" i="3"/>
  <c r="G8724" i="3" a="1"/>
  <c r="G8724" i="3" s="1"/>
  <c r="I8723" i="3"/>
  <c r="G8723" i="3" a="1"/>
  <c r="G8723" i="3" s="1"/>
  <c r="I8722" i="3"/>
  <c r="G8722" i="3" a="1"/>
  <c r="G8722" i="3" s="1"/>
  <c r="I8721" i="3"/>
  <c r="G8721" i="3" a="1"/>
  <c r="G8721" i="3" s="1"/>
  <c r="I8720" i="3"/>
  <c r="G8720" i="3"/>
  <c r="G8720" i="3" a="1"/>
  <c r="I8719" i="3"/>
  <c r="G8719" i="3" a="1"/>
  <c r="G8719" i="3" s="1"/>
  <c r="I8718" i="3"/>
  <c r="G8718" i="3" a="1"/>
  <c r="G8718" i="3" s="1"/>
  <c r="I8717" i="3"/>
  <c r="G8717" i="3" a="1"/>
  <c r="G8717" i="3" s="1"/>
  <c r="I8716" i="3"/>
  <c r="G8716" i="3" a="1"/>
  <c r="G8716" i="3" s="1"/>
  <c r="I8715" i="3"/>
  <c r="G8715" i="3" a="1"/>
  <c r="G8715" i="3" s="1"/>
  <c r="I8714" i="3"/>
  <c r="G8714" i="3" a="1"/>
  <c r="G8714" i="3" s="1"/>
  <c r="I8713" i="3"/>
  <c r="G8713" i="3" a="1"/>
  <c r="G8713" i="3" s="1"/>
  <c r="I8712" i="3"/>
  <c r="G8712" i="3" a="1"/>
  <c r="G8712" i="3" s="1"/>
  <c r="I8711" i="3"/>
  <c r="G8711" i="3" a="1"/>
  <c r="G8711" i="3" s="1"/>
  <c r="I8710" i="3"/>
  <c r="G8710" i="3" a="1"/>
  <c r="G8710" i="3" s="1"/>
  <c r="I8709" i="3"/>
  <c r="G8709" i="3" a="1"/>
  <c r="G8709" i="3" s="1"/>
  <c r="I8708" i="3"/>
  <c r="G8708" i="3" a="1"/>
  <c r="G8708" i="3" s="1"/>
  <c r="I8707" i="3"/>
  <c r="G8707" i="3" a="1"/>
  <c r="G8707" i="3" s="1"/>
  <c r="I8706" i="3"/>
  <c r="G8706" i="3" a="1"/>
  <c r="G8706" i="3" s="1"/>
  <c r="I8705" i="3"/>
  <c r="G8705" i="3" a="1"/>
  <c r="G8705" i="3" s="1"/>
  <c r="I8704" i="3"/>
  <c r="G8704" i="3" a="1"/>
  <c r="G8704" i="3" s="1"/>
  <c r="I8703" i="3"/>
  <c r="G8703" i="3" a="1"/>
  <c r="G8703" i="3" s="1"/>
  <c r="I8702" i="3"/>
  <c r="G8702" i="3" a="1"/>
  <c r="G8702" i="3" s="1"/>
  <c r="I8701" i="3"/>
  <c r="G8701" i="3" a="1"/>
  <c r="G8701" i="3" s="1"/>
  <c r="I8700" i="3"/>
  <c r="G8700" i="3"/>
  <c r="G8700" i="3" a="1"/>
  <c r="I8699" i="3"/>
  <c r="G8699" i="3" a="1"/>
  <c r="G8699" i="3" s="1"/>
  <c r="I8698" i="3"/>
  <c r="G8698" i="3" a="1"/>
  <c r="G8698" i="3" s="1"/>
  <c r="I8697" i="3"/>
  <c r="G8697" i="3" a="1"/>
  <c r="G8697" i="3" s="1"/>
  <c r="I8696" i="3"/>
  <c r="G8696" i="3" a="1"/>
  <c r="G8696" i="3" s="1"/>
  <c r="I8695" i="3"/>
  <c r="G8695" i="3" a="1"/>
  <c r="G8695" i="3" s="1"/>
  <c r="I8694" i="3"/>
  <c r="G8694" i="3" a="1"/>
  <c r="G8694" i="3" s="1"/>
  <c r="I8693" i="3"/>
  <c r="G8693" i="3" a="1"/>
  <c r="G8693" i="3" s="1"/>
  <c r="I8692" i="3"/>
  <c r="G8692" i="3" a="1"/>
  <c r="G8692" i="3" s="1"/>
  <c r="I8691" i="3"/>
  <c r="G8691" i="3" a="1"/>
  <c r="G8691" i="3" s="1"/>
  <c r="I8690" i="3"/>
  <c r="G8690" i="3" a="1"/>
  <c r="G8690" i="3" s="1"/>
  <c r="I8689" i="3"/>
  <c r="G8689" i="3" a="1"/>
  <c r="G8689" i="3" s="1"/>
  <c r="I8688" i="3"/>
  <c r="G8688" i="3" a="1"/>
  <c r="G8688" i="3" s="1"/>
  <c r="I8687" i="3"/>
  <c r="G8687" i="3" a="1"/>
  <c r="G8687" i="3" s="1"/>
  <c r="I8686" i="3"/>
  <c r="G8686" i="3" a="1"/>
  <c r="G8686" i="3" s="1"/>
  <c r="I8685" i="3"/>
  <c r="G8685" i="3" a="1"/>
  <c r="G8685" i="3" s="1"/>
  <c r="I8684" i="3"/>
  <c r="G8684" i="3"/>
  <c r="G8684" i="3" a="1"/>
  <c r="I8683" i="3"/>
  <c r="G8683" i="3" a="1"/>
  <c r="G8683" i="3" s="1"/>
  <c r="I8682" i="3"/>
  <c r="G8682" i="3" a="1"/>
  <c r="G8682" i="3" s="1"/>
  <c r="I8681" i="3"/>
  <c r="G8681" i="3" a="1"/>
  <c r="G8681" i="3" s="1"/>
  <c r="I8680" i="3"/>
  <c r="G8680" i="3" a="1"/>
  <c r="G8680" i="3" s="1"/>
  <c r="I8679" i="3"/>
  <c r="G8679" i="3" a="1"/>
  <c r="G8679" i="3" s="1"/>
  <c r="I8678" i="3"/>
  <c r="G8678" i="3" a="1"/>
  <c r="G8678" i="3" s="1"/>
  <c r="I8677" i="3"/>
  <c r="G8677" i="3" a="1"/>
  <c r="G8677" i="3" s="1"/>
  <c r="I8676" i="3"/>
  <c r="G8676" i="3" a="1"/>
  <c r="G8676" i="3" s="1"/>
  <c r="I8675" i="3"/>
  <c r="G8675" i="3" a="1"/>
  <c r="G8675" i="3" s="1"/>
  <c r="I8674" i="3"/>
  <c r="G8674" i="3" a="1"/>
  <c r="G8674" i="3" s="1"/>
  <c r="I8673" i="3"/>
  <c r="G8673" i="3" a="1"/>
  <c r="G8673" i="3" s="1"/>
  <c r="I8672" i="3"/>
  <c r="G8672" i="3" a="1"/>
  <c r="G8672" i="3" s="1"/>
  <c r="I8671" i="3"/>
  <c r="G8671" i="3" a="1"/>
  <c r="G8671" i="3" s="1"/>
  <c r="I8670" i="3"/>
  <c r="G8670" i="3" a="1"/>
  <c r="G8670" i="3" s="1"/>
  <c r="I8669" i="3"/>
  <c r="G8669" i="3" a="1"/>
  <c r="G8669" i="3" s="1"/>
  <c r="I8668" i="3"/>
  <c r="G8668" i="3"/>
  <c r="G8668" i="3" a="1"/>
  <c r="I8667" i="3"/>
  <c r="G8667" i="3" a="1"/>
  <c r="G8667" i="3" s="1"/>
  <c r="I8666" i="3"/>
  <c r="G8666" i="3" a="1"/>
  <c r="G8666" i="3" s="1"/>
  <c r="I8665" i="3"/>
  <c r="G8665" i="3" a="1"/>
  <c r="G8665" i="3" s="1"/>
  <c r="I8664" i="3"/>
  <c r="G8664" i="3" a="1"/>
  <c r="G8664" i="3" s="1"/>
  <c r="I8663" i="3"/>
  <c r="G8663" i="3" a="1"/>
  <c r="G8663" i="3" s="1"/>
  <c r="I8662" i="3"/>
  <c r="G8662" i="3" a="1"/>
  <c r="G8662" i="3" s="1"/>
  <c r="I8661" i="3"/>
  <c r="G8661" i="3" a="1"/>
  <c r="G8661" i="3" s="1"/>
  <c r="I8660" i="3"/>
  <c r="G8660" i="3" a="1"/>
  <c r="G8660" i="3" s="1"/>
  <c r="I8659" i="3"/>
  <c r="G8659" i="3" a="1"/>
  <c r="G8659" i="3" s="1"/>
  <c r="I8658" i="3"/>
  <c r="G8658" i="3" a="1"/>
  <c r="G8658" i="3" s="1"/>
  <c r="I8657" i="3"/>
  <c r="G8657" i="3" a="1"/>
  <c r="G8657" i="3" s="1"/>
  <c r="I8656" i="3"/>
  <c r="G8656" i="3" a="1"/>
  <c r="G8656" i="3" s="1"/>
  <c r="I8655" i="3"/>
  <c r="G8655" i="3" a="1"/>
  <c r="G8655" i="3" s="1"/>
  <c r="I8654" i="3"/>
  <c r="G8654" i="3" a="1"/>
  <c r="G8654" i="3" s="1"/>
  <c r="I8653" i="3"/>
  <c r="G8653" i="3" a="1"/>
  <c r="G8653" i="3" s="1"/>
  <c r="I8652" i="3"/>
  <c r="G8652" i="3"/>
  <c r="G8652" i="3" a="1"/>
  <c r="I8651" i="3"/>
  <c r="G8651" i="3" a="1"/>
  <c r="G8651" i="3" s="1"/>
  <c r="I8650" i="3"/>
  <c r="G8650" i="3" a="1"/>
  <c r="G8650" i="3" s="1"/>
  <c r="I8649" i="3"/>
  <c r="G8649" i="3" a="1"/>
  <c r="G8649" i="3" s="1"/>
  <c r="I8648" i="3"/>
  <c r="G8648" i="3" a="1"/>
  <c r="G8648" i="3" s="1"/>
  <c r="I8647" i="3"/>
  <c r="G8647" i="3" a="1"/>
  <c r="G8647" i="3" s="1"/>
  <c r="I8646" i="3"/>
  <c r="G8646" i="3" a="1"/>
  <c r="G8646" i="3" s="1"/>
  <c r="I8645" i="3"/>
  <c r="G8645" i="3" a="1"/>
  <c r="G8645" i="3" s="1"/>
  <c r="I8644" i="3"/>
  <c r="G8644" i="3" a="1"/>
  <c r="G8644" i="3" s="1"/>
  <c r="I8643" i="3"/>
  <c r="G8643" i="3" a="1"/>
  <c r="G8643" i="3" s="1"/>
  <c r="I8642" i="3"/>
  <c r="G8642" i="3" a="1"/>
  <c r="G8642" i="3" s="1"/>
  <c r="I8641" i="3"/>
  <c r="G8641" i="3" a="1"/>
  <c r="G8641" i="3" s="1"/>
  <c r="I8640" i="3"/>
  <c r="G8640" i="3" a="1"/>
  <c r="G8640" i="3" s="1"/>
  <c r="I8639" i="3"/>
  <c r="G8639" i="3" a="1"/>
  <c r="G8639" i="3" s="1"/>
  <c r="I8638" i="3"/>
  <c r="G8638" i="3" a="1"/>
  <c r="G8638" i="3" s="1"/>
  <c r="I8637" i="3"/>
  <c r="G8637" i="3" a="1"/>
  <c r="G8637" i="3" s="1"/>
  <c r="I8636" i="3"/>
  <c r="G8636" i="3"/>
  <c r="G8636" i="3" a="1"/>
  <c r="I8635" i="3"/>
  <c r="G8635" i="3" a="1"/>
  <c r="G8635" i="3" s="1"/>
  <c r="I8634" i="3"/>
  <c r="G8634" i="3" a="1"/>
  <c r="G8634" i="3" s="1"/>
  <c r="I8633" i="3"/>
  <c r="G8633" i="3" a="1"/>
  <c r="G8633" i="3" s="1"/>
  <c r="I8632" i="3"/>
  <c r="G8632" i="3" a="1"/>
  <c r="G8632" i="3" s="1"/>
  <c r="I8631" i="3"/>
  <c r="G8631" i="3" a="1"/>
  <c r="G8631" i="3" s="1"/>
  <c r="I8630" i="3"/>
  <c r="G8630" i="3" a="1"/>
  <c r="G8630" i="3" s="1"/>
  <c r="I8629" i="3"/>
  <c r="G8629" i="3" a="1"/>
  <c r="G8629" i="3" s="1"/>
  <c r="I8628" i="3"/>
  <c r="G8628" i="3" a="1"/>
  <c r="G8628" i="3" s="1"/>
  <c r="I8627" i="3"/>
  <c r="G8627" i="3" a="1"/>
  <c r="G8627" i="3" s="1"/>
  <c r="I8626" i="3"/>
  <c r="G8626" i="3" a="1"/>
  <c r="G8626" i="3" s="1"/>
  <c r="I8625" i="3"/>
  <c r="G8625" i="3" a="1"/>
  <c r="G8625" i="3" s="1"/>
  <c r="I8624" i="3"/>
  <c r="G8624" i="3" a="1"/>
  <c r="G8624" i="3" s="1"/>
  <c r="I8623" i="3"/>
  <c r="G8623" i="3" a="1"/>
  <c r="G8623" i="3" s="1"/>
  <c r="I8622" i="3"/>
  <c r="G8622" i="3" a="1"/>
  <c r="G8622" i="3" s="1"/>
  <c r="I8621" i="3"/>
  <c r="G8621" i="3" a="1"/>
  <c r="G8621" i="3" s="1"/>
  <c r="I8620" i="3"/>
  <c r="G8620" i="3"/>
  <c r="G8620" i="3" a="1"/>
  <c r="I8619" i="3"/>
  <c r="G8619" i="3" a="1"/>
  <c r="G8619" i="3" s="1"/>
  <c r="I8618" i="3"/>
  <c r="G8618" i="3" a="1"/>
  <c r="G8618" i="3" s="1"/>
  <c r="I8617" i="3"/>
  <c r="G8617" i="3" a="1"/>
  <c r="G8617" i="3" s="1"/>
  <c r="I8616" i="3"/>
  <c r="G8616" i="3" a="1"/>
  <c r="G8616" i="3" s="1"/>
  <c r="I8615" i="3"/>
  <c r="G8615" i="3" a="1"/>
  <c r="G8615" i="3" s="1"/>
  <c r="I8614" i="3"/>
  <c r="G8614" i="3" a="1"/>
  <c r="G8614" i="3" s="1"/>
  <c r="I8613" i="3"/>
  <c r="G8613" i="3" a="1"/>
  <c r="G8613" i="3" s="1"/>
  <c r="I8612" i="3"/>
  <c r="G8612" i="3" a="1"/>
  <c r="G8612" i="3" s="1"/>
  <c r="I8611" i="3"/>
  <c r="G8611" i="3" a="1"/>
  <c r="G8611" i="3" s="1"/>
  <c r="I8610" i="3"/>
  <c r="G8610" i="3" a="1"/>
  <c r="G8610" i="3" s="1"/>
  <c r="I8609" i="3"/>
  <c r="G8609" i="3" a="1"/>
  <c r="G8609" i="3" s="1"/>
  <c r="I8608" i="3"/>
  <c r="G8608" i="3" a="1"/>
  <c r="G8608" i="3" s="1"/>
  <c r="I8607" i="3"/>
  <c r="G8607" i="3" a="1"/>
  <c r="G8607" i="3" s="1"/>
  <c r="I8606" i="3"/>
  <c r="G8606" i="3" a="1"/>
  <c r="G8606" i="3" s="1"/>
  <c r="I8605" i="3"/>
  <c r="G8605" i="3" a="1"/>
  <c r="G8605" i="3" s="1"/>
  <c r="I8604" i="3"/>
  <c r="G8604" i="3"/>
  <c r="G8604" i="3" a="1"/>
  <c r="I8603" i="3"/>
  <c r="G8603" i="3" a="1"/>
  <c r="G8603" i="3" s="1"/>
  <c r="I8602" i="3"/>
  <c r="G8602" i="3" a="1"/>
  <c r="G8602" i="3" s="1"/>
  <c r="I8601" i="3"/>
  <c r="G8601" i="3" a="1"/>
  <c r="G8601" i="3" s="1"/>
  <c r="I8600" i="3"/>
  <c r="G8600" i="3" a="1"/>
  <c r="G8600" i="3" s="1"/>
  <c r="I8599" i="3"/>
  <c r="G8599" i="3" a="1"/>
  <c r="G8599" i="3" s="1"/>
  <c r="I8598" i="3"/>
  <c r="G8598" i="3" a="1"/>
  <c r="G8598" i="3" s="1"/>
  <c r="I8597" i="3"/>
  <c r="G8597" i="3" a="1"/>
  <c r="G8597" i="3" s="1"/>
  <c r="I8596" i="3"/>
  <c r="G8596" i="3" a="1"/>
  <c r="G8596" i="3" s="1"/>
  <c r="I8595" i="3"/>
  <c r="G8595" i="3" a="1"/>
  <c r="G8595" i="3" s="1"/>
  <c r="I8594" i="3"/>
  <c r="G8594" i="3" a="1"/>
  <c r="G8594" i="3" s="1"/>
  <c r="I8593" i="3"/>
  <c r="G8593" i="3" a="1"/>
  <c r="G8593" i="3" s="1"/>
  <c r="I8592" i="3"/>
  <c r="G8592" i="3" a="1"/>
  <c r="G8592" i="3" s="1"/>
  <c r="I8591" i="3"/>
  <c r="G8591" i="3" a="1"/>
  <c r="G8591" i="3" s="1"/>
  <c r="I8590" i="3"/>
  <c r="G8590" i="3" a="1"/>
  <c r="G8590" i="3" s="1"/>
  <c r="I8589" i="3"/>
  <c r="G8589" i="3" a="1"/>
  <c r="G8589" i="3" s="1"/>
  <c r="I8588" i="3"/>
  <c r="G8588" i="3"/>
  <c r="G8588" i="3" a="1"/>
  <c r="I8587" i="3"/>
  <c r="G8587" i="3" a="1"/>
  <c r="G8587" i="3" s="1"/>
  <c r="I8586" i="3"/>
  <c r="G8586" i="3" a="1"/>
  <c r="G8586" i="3" s="1"/>
  <c r="I8585" i="3"/>
  <c r="G8585" i="3" a="1"/>
  <c r="G8585" i="3" s="1"/>
  <c r="I8584" i="3"/>
  <c r="G8584" i="3" a="1"/>
  <c r="G8584" i="3" s="1"/>
  <c r="I8583" i="3"/>
  <c r="G8583" i="3" a="1"/>
  <c r="G8583" i="3" s="1"/>
  <c r="I8582" i="3"/>
  <c r="G8582" i="3" a="1"/>
  <c r="G8582" i="3" s="1"/>
  <c r="I8581" i="3"/>
  <c r="G8581" i="3" a="1"/>
  <c r="G8581" i="3" s="1"/>
  <c r="I8580" i="3"/>
  <c r="G8580" i="3" a="1"/>
  <c r="G8580" i="3" s="1"/>
  <c r="I8579" i="3"/>
  <c r="G8579" i="3" a="1"/>
  <c r="G8579" i="3" s="1"/>
  <c r="I8578" i="3"/>
  <c r="G8578" i="3" a="1"/>
  <c r="G8578" i="3" s="1"/>
  <c r="I8577" i="3"/>
  <c r="G8577" i="3" a="1"/>
  <c r="G8577" i="3" s="1"/>
  <c r="I8576" i="3"/>
  <c r="G8576" i="3" a="1"/>
  <c r="G8576" i="3" s="1"/>
  <c r="I8575" i="3"/>
  <c r="G8575" i="3" a="1"/>
  <c r="G8575" i="3" s="1"/>
  <c r="I8574" i="3"/>
  <c r="G8574" i="3" a="1"/>
  <c r="G8574" i="3" s="1"/>
  <c r="I8573" i="3"/>
  <c r="G8573" i="3" a="1"/>
  <c r="G8573" i="3" s="1"/>
  <c r="I8572" i="3"/>
  <c r="G8572" i="3"/>
  <c r="G8572" i="3" a="1"/>
  <c r="I8571" i="3"/>
  <c r="G8571" i="3" a="1"/>
  <c r="G8571" i="3" s="1"/>
  <c r="I8570" i="3"/>
  <c r="G8570" i="3" a="1"/>
  <c r="G8570" i="3" s="1"/>
  <c r="I8569" i="3"/>
  <c r="G8569" i="3" a="1"/>
  <c r="G8569" i="3" s="1"/>
  <c r="I8568" i="3"/>
  <c r="G8568" i="3" a="1"/>
  <c r="G8568" i="3" s="1"/>
  <c r="I8567" i="3"/>
  <c r="G8567" i="3" a="1"/>
  <c r="G8567" i="3" s="1"/>
  <c r="I8566" i="3"/>
  <c r="G8566" i="3" a="1"/>
  <c r="G8566" i="3" s="1"/>
  <c r="I8565" i="3"/>
  <c r="G8565" i="3" a="1"/>
  <c r="G8565" i="3" s="1"/>
  <c r="I8564" i="3"/>
  <c r="G8564" i="3" a="1"/>
  <c r="G8564" i="3" s="1"/>
  <c r="I8563" i="3"/>
  <c r="G8563" i="3" a="1"/>
  <c r="G8563" i="3" s="1"/>
  <c r="I8562" i="3"/>
  <c r="G8562" i="3" a="1"/>
  <c r="G8562" i="3" s="1"/>
  <c r="I8561" i="3"/>
  <c r="G8561" i="3" a="1"/>
  <c r="G8561" i="3" s="1"/>
  <c r="I8560" i="3"/>
  <c r="G8560" i="3" a="1"/>
  <c r="G8560" i="3" s="1"/>
  <c r="I8559" i="3"/>
  <c r="G8559" i="3" a="1"/>
  <c r="G8559" i="3" s="1"/>
  <c r="I8558" i="3"/>
  <c r="G8558" i="3" a="1"/>
  <c r="G8558" i="3" s="1"/>
  <c r="I8557" i="3"/>
  <c r="G8557" i="3" a="1"/>
  <c r="G8557" i="3" s="1"/>
  <c r="I8556" i="3"/>
  <c r="G8556" i="3"/>
  <c r="G8556" i="3" a="1"/>
  <c r="I8555" i="3"/>
  <c r="G8555" i="3" a="1"/>
  <c r="G8555" i="3" s="1"/>
  <c r="I8554" i="3"/>
  <c r="G8554" i="3" a="1"/>
  <c r="G8554" i="3" s="1"/>
  <c r="I8553" i="3"/>
  <c r="G8553" i="3" a="1"/>
  <c r="G8553" i="3" s="1"/>
  <c r="I8552" i="3"/>
  <c r="G8552" i="3" a="1"/>
  <c r="G8552" i="3" s="1"/>
  <c r="I8551" i="3"/>
  <c r="G8551" i="3" a="1"/>
  <c r="G8551" i="3" s="1"/>
  <c r="I8550" i="3"/>
  <c r="G8550" i="3" a="1"/>
  <c r="G8550" i="3" s="1"/>
  <c r="I8549" i="3"/>
  <c r="G8549" i="3" a="1"/>
  <c r="G8549" i="3" s="1"/>
  <c r="I8548" i="3"/>
  <c r="G8548" i="3" a="1"/>
  <c r="G8548" i="3" s="1"/>
  <c r="I8547" i="3"/>
  <c r="G8547" i="3" a="1"/>
  <c r="G8547" i="3" s="1"/>
  <c r="I8546" i="3"/>
  <c r="G8546" i="3" a="1"/>
  <c r="G8546" i="3" s="1"/>
  <c r="I8545" i="3"/>
  <c r="G8545" i="3" a="1"/>
  <c r="G8545" i="3" s="1"/>
  <c r="I8544" i="3"/>
  <c r="G8544" i="3" a="1"/>
  <c r="G8544" i="3" s="1"/>
  <c r="I8543" i="3"/>
  <c r="G8543" i="3" a="1"/>
  <c r="G8543" i="3" s="1"/>
  <c r="I8542" i="3"/>
  <c r="G8542" i="3" a="1"/>
  <c r="G8542" i="3" s="1"/>
  <c r="I8541" i="3"/>
  <c r="G8541" i="3" a="1"/>
  <c r="G8541" i="3" s="1"/>
  <c r="I8540" i="3"/>
  <c r="G8540" i="3"/>
  <c r="G8540" i="3" a="1"/>
  <c r="I8539" i="3"/>
  <c r="G8539" i="3" a="1"/>
  <c r="G8539" i="3" s="1"/>
  <c r="I8538" i="3"/>
  <c r="G8538" i="3" a="1"/>
  <c r="G8538" i="3" s="1"/>
  <c r="I8537" i="3"/>
  <c r="G8537" i="3" a="1"/>
  <c r="G8537" i="3" s="1"/>
  <c r="I8536" i="3"/>
  <c r="G8536" i="3" a="1"/>
  <c r="G8536" i="3" s="1"/>
  <c r="I8535" i="3"/>
  <c r="G8535" i="3" a="1"/>
  <c r="G8535" i="3" s="1"/>
  <c r="I8534" i="3"/>
  <c r="G8534" i="3" a="1"/>
  <c r="G8534" i="3" s="1"/>
  <c r="I8533" i="3"/>
  <c r="G8533" i="3" a="1"/>
  <c r="G8533" i="3" s="1"/>
  <c r="I8532" i="3"/>
  <c r="G8532" i="3" a="1"/>
  <c r="G8532" i="3" s="1"/>
  <c r="I8531" i="3"/>
  <c r="G8531" i="3" a="1"/>
  <c r="G8531" i="3" s="1"/>
  <c r="I8530" i="3"/>
  <c r="G8530" i="3" a="1"/>
  <c r="G8530" i="3" s="1"/>
  <c r="I8529" i="3"/>
  <c r="G8529" i="3" a="1"/>
  <c r="G8529" i="3" s="1"/>
  <c r="I8528" i="3"/>
  <c r="G8528" i="3" a="1"/>
  <c r="G8528" i="3" s="1"/>
  <c r="I8527" i="3"/>
  <c r="G8527" i="3" a="1"/>
  <c r="G8527" i="3" s="1"/>
  <c r="I8526" i="3"/>
  <c r="G8526" i="3" a="1"/>
  <c r="G8526" i="3" s="1"/>
  <c r="I8525" i="3"/>
  <c r="G8525" i="3" a="1"/>
  <c r="G8525" i="3" s="1"/>
  <c r="I8524" i="3"/>
  <c r="G8524" i="3"/>
  <c r="G8524" i="3" a="1"/>
  <c r="I8523" i="3"/>
  <c r="G8523" i="3" a="1"/>
  <c r="G8523" i="3" s="1"/>
  <c r="I8522" i="3"/>
  <c r="G8522" i="3" a="1"/>
  <c r="G8522" i="3" s="1"/>
  <c r="I8521" i="3"/>
  <c r="G8521" i="3" a="1"/>
  <c r="G8521" i="3" s="1"/>
  <c r="I8520" i="3"/>
  <c r="G8520" i="3" a="1"/>
  <c r="G8520" i="3" s="1"/>
  <c r="I8519" i="3"/>
  <c r="G8519" i="3" a="1"/>
  <c r="G8519" i="3" s="1"/>
  <c r="I8518" i="3"/>
  <c r="G8518" i="3" a="1"/>
  <c r="G8518" i="3" s="1"/>
  <c r="I8517" i="3"/>
  <c r="G8517" i="3" a="1"/>
  <c r="G8517" i="3" s="1"/>
  <c r="I8516" i="3"/>
  <c r="G8516" i="3" a="1"/>
  <c r="G8516" i="3" s="1"/>
  <c r="I8515" i="3"/>
  <c r="G8515" i="3" a="1"/>
  <c r="G8515" i="3" s="1"/>
  <c r="I8514" i="3"/>
  <c r="G8514" i="3" a="1"/>
  <c r="G8514" i="3" s="1"/>
  <c r="I8513" i="3"/>
  <c r="G8513" i="3" a="1"/>
  <c r="G8513" i="3" s="1"/>
  <c r="I8512" i="3"/>
  <c r="G8512" i="3" a="1"/>
  <c r="G8512" i="3" s="1"/>
  <c r="I8511" i="3"/>
  <c r="G8511" i="3" a="1"/>
  <c r="G8511" i="3" s="1"/>
  <c r="I8510" i="3"/>
  <c r="G8510" i="3" a="1"/>
  <c r="G8510" i="3" s="1"/>
  <c r="I8509" i="3"/>
  <c r="G8509" i="3" a="1"/>
  <c r="G8509" i="3" s="1"/>
  <c r="I8508" i="3"/>
  <c r="G8508" i="3"/>
  <c r="G8508" i="3" a="1"/>
  <c r="I8507" i="3"/>
  <c r="G8507" i="3" a="1"/>
  <c r="G8507" i="3" s="1"/>
  <c r="I8506" i="3"/>
  <c r="G8506" i="3" a="1"/>
  <c r="G8506" i="3" s="1"/>
  <c r="I8505" i="3"/>
  <c r="G8505" i="3" a="1"/>
  <c r="G8505" i="3" s="1"/>
  <c r="I8504" i="3"/>
  <c r="G8504" i="3" a="1"/>
  <c r="G8504" i="3" s="1"/>
  <c r="I8503" i="3"/>
  <c r="G8503" i="3" a="1"/>
  <c r="G8503" i="3" s="1"/>
  <c r="I8502" i="3"/>
  <c r="G8502" i="3" a="1"/>
  <c r="G8502" i="3" s="1"/>
  <c r="I8501" i="3"/>
  <c r="G8501" i="3" a="1"/>
  <c r="G8501" i="3" s="1"/>
  <c r="I8500" i="3"/>
  <c r="G8500" i="3" a="1"/>
  <c r="G8500" i="3" s="1"/>
  <c r="I8499" i="3"/>
  <c r="G8499" i="3" a="1"/>
  <c r="G8499" i="3" s="1"/>
  <c r="I8498" i="3"/>
  <c r="G8498" i="3" a="1"/>
  <c r="G8498" i="3" s="1"/>
  <c r="I8497" i="3"/>
  <c r="G8497" i="3" a="1"/>
  <c r="G8497" i="3" s="1"/>
  <c r="I8496" i="3"/>
  <c r="G8496" i="3" a="1"/>
  <c r="G8496" i="3" s="1"/>
  <c r="I8495" i="3"/>
  <c r="G8495" i="3" a="1"/>
  <c r="G8495" i="3" s="1"/>
  <c r="I8494" i="3"/>
  <c r="G8494" i="3" a="1"/>
  <c r="G8494" i="3" s="1"/>
  <c r="I8493" i="3"/>
  <c r="G8493" i="3" a="1"/>
  <c r="G8493" i="3" s="1"/>
  <c r="I8492" i="3"/>
  <c r="G8492" i="3"/>
  <c r="G8492" i="3" a="1"/>
  <c r="I8491" i="3"/>
  <c r="G8491" i="3" a="1"/>
  <c r="G8491" i="3" s="1"/>
  <c r="I8490" i="3"/>
  <c r="G8490" i="3" a="1"/>
  <c r="G8490" i="3" s="1"/>
  <c r="I8489" i="3"/>
  <c r="G8489" i="3" a="1"/>
  <c r="G8489" i="3" s="1"/>
  <c r="I8488" i="3"/>
  <c r="G8488" i="3" a="1"/>
  <c r="G8488" i="3" s="1"/>
  <c r="I8487" i="3"/>
  <c r="G8487" i="3" a="1"/>
  <c r="G8487" i="3" s="1"/>
  <c r="I8486" i="3"/>
  <c r="G8486" i="3" a="1"/>
  <c r="G8486" i="3" s="1"/>
  <c r="I8485" i="3"/>
  <c r="G8485" i="3" a="1"/>
  <c r="G8485" i="3" s="1"/>
  <c r="I8484" i="3"/>
  <c r="G8484" i="3" a="1"/>
  <c r="G8484" i="3" s="1"/>
  <c r="I8483" i="3"/>
  <c r="G8483" i="3" a="1"/>
  <c r="G8483" i="3" s="1"/>
  <c r="I8482" i="3"/>
  <c r="G8482" i="3" a="1"/>
  <c r="G8482" i="3" s="1"/>
  <c r="I8481" i="3"/>
  <c r="G8481" i="3" a="1"/>
  <c r="G8481" i="3" s="1"/>
  <c r="I8480" i="3"/>
  <c r="G8480" i="3" a="1"/>
  <c r="G8480" i="3" s="1"/>
  <c r="I8479" i="3"/>
  <c r="G8479" i="3" a="1"/>
  <c r="G8479" i="3" s="1"/>
  <c r="I8478" i="3"/>
  <c r="G8478" i="3" a="1"/>
  <c r="G8478" i="3" s="1"/>
  <c r="I8477" i="3"/>
  <c r="G8477" i="3" a="1"/>
  <c r="G8477" i="3" s="1"/>
  <c r="I8476" i="3"/>
  <c r="G8476" i="3"/>
  <c r="G8476" i="3" a="1"/>
  <c r="I8475" i="3"/>
  <c r="G8475" i="3" a="1"/>
  <c r="G8475" i="3" s="1"/>
  <c r="I8474" i="3"/>
  <c r="G8474" i="3" a="1"/>
  <c r="G8474" i="3" s="1"/>
  <c r="I8473" i="3"/>
  <c r="G8473" i="3" a="1"/>
  <c r="G8473" i="3" s="1"/>
  <c r="I8472" i="3"/>
  <c r="G8472" i="3" a="1"/>
  <c r="G8472" i="3" s="1"/>
  <c r="I8471" i="3"/>
  <c r="G8471" i="3" a="1"/>
  <c r="G8471" i="3" s="1"/>
  <c r="I8470" i="3"/>
  <c r="G8470" i="3" a="1"/>
  <c r="G8470" i="3" s="1"/>
  <c r="I8469" i="3"/>
  <c r="G8469" i="3" a="1"/>
  <c r="G8469" i="3" s="1"/>
  <c r="I8468" i="3"/>
  <c r="G8468" i="3" a="1"/>
  <c r="G8468" i="3" s="1"/>
  <c r="I8467" i="3"/>
  <c r="G8467" i="3" a="1"/>
  <c r="G8467" i="3" s="1"/>
  <c r="I8466" i="3"/>
  <c r="G8466" i="3" a="1"/>
  <c r="G8466" i="3" s="1"/>
  <c r="I8465" i="3"/>
  <c r="G8465" i="3" a="1"/>
  <c r="G8465" i="3" s="1"/>
  <c r="I8464" i="3"/>
  <c r="G8464" i="3" a="1"/>
  <c r="G8464" i="3" s="1"/>
  <c r="I8463" i="3"/>
  <c r="G8463" i="3" a="1"/>
  <c r="G8463" i="3" s="1"/>
  <c r="I8462" i="3"/>
  <c r="G8462" i="3" a="1"/>
  <c r="G8462" i="3" s="1"/>
  <c r="I8461" i="3"/>
  <c r="G8461" i="3" a="1"/>
  <c r="G8461" i="3" s="1"/>
  <c r="I8460" i="3"/>
  <c r="G8460" i="3"/>
  <c r="G8460" i="3" a="1"/>
  <c r="I8459" i="3"/>
  <c r="G8459" i="3" a="1"/>
  <c r="G8459" i="3" s="1"/>
  <c r="I8458" i="3"/>
  <c r="G8458" i="3" a="1"/>
  <c r="G8458" i="3" s="1"/>
  <c r="I8457" i="3"/>
  <c r="G8457" i="3" a="1"/>
  <c r="G8457" i="3" s="1"/>
  <c r="I8456" i="3"/>
  <c r="G8456" i="3" a="1"/>
  <c r="G8456" i="3" s="1"/>
  <c r="I8455" i="3"/>
  <c r="G8455" i="3" a="1"/>
  <c r="G8455" i="3" s="1"/>
  <c r="I8454" i="3"/>
  <c r="G8454" i="3" a="1"/>
  <c r="G8454" i="3" s="1"/>
  <c r="I8453" i="3"/>
  <c r="G8453" i="3" a="1"/>
  <c r="G8453" i="3" s="1"/>
  <c r="I8452" i="3"/>
  <c r="G8452" i="3" a="1"/>
  <c r="G8452" i="3" s="1"/>
  <c r="I8451" i="3"/>
  <c r="G8451" i="3" a="1"/>
  <c r="G8451" i="3" s="1"/>
  <c r="I8450" i="3"/>
  <c r="G8450" i="3" a="1"/>
  <c r="G8450" i="3" s="1"/>
  <c r="I8449" i="3"/>
  <c r="G8449" i="3" a="1"/>
  <c r="G8449" i="3" s="1"/>
  <c r="I8448" i="3"/>
  <c r="G8448" i="3" a="1"/>
  <c r="G8448" i="3" s="1"/>
  <c r="I8447" i="3"/>
  <c r="G8447" i="3" a="1"/>
  <c r="G8447" i="3" s="1"/>
  <c r="I8446" i="3"/>
  <c r="G8446" i="3" a="1"/>
  <c r="G8446" i="3" s="1"/>
  <c r="I8445" i="3"/>
  <c r="G8445" i="3" a="1"/>
  <c r="G8445" i="3" s="1"/>
  <c r="I8444" i="3"/>
  <c r="G8444" i="3"/>
  <c r="G8444" i="3" a="1"/>
  <c r="I8443" i="3"/>
  <c r="G8443" i="3" a="1"/>
  <c r="G8443" i="3" s="1"/>
  <c r="I8442" i="3"/>
  <c r="G8442" i="3" a="1"/>
  <c r="G8442" i="3" s="1"/>
  <c r="I8441" i="3"/>
  <c r="G8441" i="3" a="1"/>
  <c r="G8441" i="3" s="1"/>
  <c r="I8440" i="3"/>
  <c r="G8440" i="3" a="1"/>
  <c r="G8440" i="3" s="1"/>
  <c r="I8439" i="3"/>
  <c r="G8439" i="3" a="1"/>
  <c r="G8439" i="3" s="1"/>
  <c r="I8438" i="3"/>
  <c r="G8438" i="3" a="1"/>
  <c r="G8438" i="3" s="1"/>
  <c r="I8437" i="3"/>
  <c r="G8437" i="3" a="1"/>
  <c r="G8437" i="3" s="1"/>
  <c r="I8436" i="3"/>
  <c r="G8436" i="3" a="1"/>
  <c r="G8436" i="3" s="1"/>
  <c r="I8435" i="3"/>
  <c r="G8435" i="3" a="1"/>
  <c r="G8435" i="3" s="1"/>
  <c r="I8434" i="3"/>
  <c r="G8434" i="3" a="1"/>
  <c r="G8434" i="3" s="1"/>
  <c r="I8433" i="3"/>
  <c r="G8433" i="3" a="1"/>
  <c r="G8433" i="3" s="1"/>
  <c r="I8432" i="3"/>
  <c r="G8432" i="3" a="1"/>
  <c r="G8432" i="3" s="1"/>
  <c r="I8431" i="3"/>
  <c r="G8431" i="3" a="1"/>
  <c r="G8431" i="3" s="1"/>
  <c r="I8430" i="3"/>
  <c r="G8430" i="3" a="1"/>
  <c r="G8430" i="3" s="1"/>
  <c r="I8429" i="3"/>
  <c r="G8429" i="3" a="1"/>
  <c r="G8429" i="3" s="1"/>
  <c r="I8428" i="3"/>
  <c r="G8428" i="3"/>
  <c r="G8428" i="3" a="1"/>
  <c r="I8427" i="3"/>
  <c r="G8427" i="3" a="1"/>
  <c r="G8427" i="3" s="1"/>
  <c r="I8426" i="3"/>
  <c r="G8426" i="3" a="1"/>
  <c r="G8426" i="3" s="1"/>
  <c r="I8425" i="3"/>
  <c r="G8425" i="3" a="1"/>
  <c r="G8425" i="3" s="1"/>
  <c r="I8424" i="3"/>
  <c r="G8424" i="3" a="1"/>
  <c r="G8424" i="3" s="1"/>
  <c r="I8423" i="3"/>
  <c r="G8423" i="3" a="1"/>
  <c r="G8423" i="3" s="1"/>
  <c r="I8422" i="3"/>
  <c r="G8422" i="3" a="1"/>
  <c r="G8422" i="3" s="1"/>
  <c r="I8421" i="3"/>
  <c r="G8421" i="3" a="1"/>
  <c r="G8421" i="3" s="1"/>
  <c r="I8420" i="3"/>
  <c r="G8420" i="3" a="1"/>
  <c r="G8420" i="3" s="1"/>
  <c r="I8419" i="3"/>
  <c r="G8419" i="3" a="1"/>
  <c r="G8419" i="3" s="1"/>
  <c r="I8418" i="3"/>
  <c r="G8418" i="3" a="1"/>
  <c r="G8418" i="3" s="1"/>
  <c r="I8417" i="3"/>
  <c r="G8417" i="3" a="1"/>
  <c r="G8417" i="3" s="1"/>
  <c r="I8416" i="3"/>
  <c r="G8416" i="3" a="1"/>
  <c r="G8416" i="3" s="1"/>
  <c r="I8415" i="3"/>
  <c r="G8415" i="3" a="1"/>
  <c r="G8415" i="3" s="1"/>
  <c r="I8414" i="3"/>
  <c r="G8414" i="3" a="1"/>
  <c r="G8414" i="3" s="1"/>
  <c r="I8413" i="3"/>
  <c r="G8413" i="3" a="1"/>
  <c r="G8413" i="3" s="1"/>
  <c r="I8412" i="3"/>
  <c r="G8412" i="3"/>
  <c r="G8412" i="3" a="1"/>
  <c r="I8411" i="3"/>
  <c r="G8411" i="3" a="1"/>
  <c r="G8411" i="3" s="1"/>
  <c r="I8410" i="3"/>
  <c r="G8410" i="3" a="1"/>
  <c r="G8410" i="3" s="1"/>
  <c r="I8409" i="3"/>
  <c r="G8409" i="3" a="1"/>
  <c r="G8409" i="3" s="1"/>
  <c r="I8408" i="3"/>
  <c r="G8408" i="3" a="1"/>
  <c r="G8408" i="3" s="1"/>
  <c r="I8407" i="3"/>
  <c r="G8407" i="3" a="1"/>
  <c r="G8407" i="3" s="1"/>
  <c r="I8406" i="3"/>
  <c r="G8406" i="3" a="1"/>
  <c r="G8406" i="3" s="1"/>
  <c r="I8405" i="3"/>
  <c r="G8405" i="3" a="1"/>
  <c r="G8405" i="3" s="1"/>
  <c r="I8404" i="3"/>
  <c r="G8404" i="3" a="1"/>
  <c r="G8404" i="3" s="1"/>
  <c r="I8403" i="3"/>
  <c r="G8403" i="3" a="1"/>
  <c r="G8403" i="3" s="1"/>
  <c r="I8402" i="3"/>
  <c r="G8402" i="3" a="1"/>
  <c r="G8402" i="3" s="1"/>
  <c r="I8401" i="3"/>
  <c r="G8401" i="3" a="1"/>
  <c r="G8401" i="3" s="1"/>
  <c r="I8400" i="3"/>
  <c r="G8400" i="3" a="1"/>
  <c r="G8400" i="3" s="1"/>
  <c r="I8399" i="3"/>
  <c r="G8399" i="3" a="1"/>
  <c r="G8399" i="3" s="1"/>
  <c r="I8398" i="3"/>
  <c r="G8398" i="3" a="1"/>
  <c r="G8398" i="3" s="1"/>
  <c r="I8397" i="3"/>
  <c r="G8397" i="3" a="1"/>
  <c r="G8397" i="3" s="1"/>
  <c r="I8396" i="3"/>
  <c r="G8396" i="3"/>
  <c r="G8396" i="3" a="1"/>
  <c r="I8395" i="3"/>
  <c r="G8395" i="3" a="1"/>
  <c r="G8395" i="3" s="1"/>
  <c r="I8394" i="3"/>
  <c r="G8394" i="3" a="1"/>
  <c r="G8394" i="3" s="1"/>
  <c r="I8393" i="3"/>
  <c r="G8393" i="3" a="1"/>
  <c r="G8393" i="3" s="1"/>
  <c r="I8392" i="3"/>
  <c r="G8392" i="3" a="1"/>
  <c r="G8392" i="3" s="1"/>
  <c r="I8391" i="3"/>
  <c r="G8391" i="3" a="1"/>
  <c r="G8391" i="3" s="1"/>
  <c r="I8390" i="3"/>
  <c r="G8390" i="3" a="1"/>
  <c r="G8390" i="3" s="1"/>
  <c r="I8389" i="3"/>
  <c r="G8389" i="3" a="1"/>
  <c r="G8389" i="3" s="1"/>
  <c r="I8388" i="3"/>
  <c r="G8388" i="3" a="1"/>
  <c r="G8388" i="3" s="1"/>
  <c r="I8387" i="3"/>
  <c r="G8387" i="3" a="1"/>
  <c r="G8387" i="3" s="1"/>
  <c r="I8386" i="3"/>
  <c r="G8386" i="3" a="1"/>
  <c r="G8386" i="3" s="1"/>
  <c r="I8385" i="3"/>
  <c r="G8385" i="3" a="1"/>
  <c r="G8385" i="3" s="1"/>
  <c r="I8384" i="3"/>
  <c r="G8384" i="3" a="1"/>
  <c r="G8384" i="3" s="1"/>
  <c r="I8383" i="3"/>
  <c r="G8383" i="3" a="1"/>
  <c r="G8383" i="3" s="1"/>
  <c r="I8382" i="3"/>
  <c r="G8382" i="3" a="1"/>
  <c r="G8382" i="3" s="1"/>
  <c r="I8381" i="3"/>
  <c r="G8381" i="3" a="1"/>
  <c r="G8381" i="3" s="1"/>
  <c r="I8380" i="3"/>
  <c r="G8380" i="3" a="1"/>
  <c r="G8380" i="3" s="1"/>
  <c r="I8379" i="3"/>
  <c r="G8379" i="3" a="1"/>
  <c r="G8379" i="3" s="1"/>
  <c r="I8378" i="3"/>
  <c r="G8378" i="3" a="1"/>
  <c r="G8378" i="3" s="1"/>
  <c r="I8377" i="3"/>
  <c r="G8377" i="3" a="1"/>
  <c r="G8377" i="3" s="1"/>
  <c r="I8376" i="3"/>
  <c r="G8376" i="3" a="1"/>
  <c r="G8376" i="3" s="1"/>
  <c r="I8375" i="3"/>
  <c r="G8375" i="3" a="1"/>
  <c r="G8375" i="3" s="1"/>
  <c r="I8374" i="3"/>
  <c r="G8374" i="3" a="1"/>
  <c r="G8374" i="3" s="1"/>
  <c r="I8373" i="3"/>
  <c r="G8373" i="3" a="1"/>
  <c r="G8373" i="3" s="1"/>
  <c r="I8372" i="3"/>
  <c r="G8372" i="3" a="1"/>
  <c r="G8372" i="3" s="1"/>
  <c r="I8371" i="3"/>
  <c r="G8371" i="3" a="1"/>
  <c r="G8371" i="3" s="1"/>
  <c r="I8370" i="3"/>
  <c r="G8370" i="3" a="1"/>
  <c r="G8370" i="3" s="1"/>
  <c r="I8369" i="3"/>
  <c r="G8369" i="3" a="1"/>
  <c r="G8369" i="3" s="1"/>
  <c r="I8368" i="3"/>
  <c r="G8368" i="3" a="1"/>
  <c r="G8368" i="3" s="1"/>
  <c r="I8367" i="3"/>
  <c r="G8367" i="3" a="1"/>
  <c r="G8367" i="3" s="1"/>
  <c r="I8366" i="3"/>
  <c r="G8366" i="3" a="1"/>
  <c r="G8366" i="3" s="1"/>
  <c r="I8365" i="3"/>
  <c r="G8365" i="3" a="1"/>
  <c r="G8365" i="3" s="1"/>
  <c r="I8364" i="3"/>
  <c r="G8364" i="3" a="1"/>
  <c r="G8364" i="3" s="1"/>
  <c r="I8363" i="3"/>
  <c r="G8363" i="3" a="1"/>
  <c r="G8363" i="3" s="1"/>
  <c r="I8362" i="3"/>
  <c r="G8362" i="3" a="1"/>
  <c r="G8362" i="3" s="1"/>
  <c r="I8361" i="3"/>
  <c r="G8361" i="3" a="1"/>
  <c r="G8361" i="3" s="1"/>
  <c r="I8360" i="3"/>
  <c r="G8360" i="3" a="1"/>
  <c r="G8360" i="3" s="1"/>
  <c r="I8359" i="3"/>
  <c r="G8359" i="3" a="1"/>
  <c r="G8359" i="3" s="1"/>
  <c r="I8358" i="3"/>
  <c r="G8358" i="3" a="1"/>
  <c r="G8358" i="3" s="1"/>
  <c r="I8357" i="3"/>
  <c r="G8357" i="3" a="1"/>
  <c r="G8357" i="3" s="1"/>
  <c r="I8356" i="3"/>
  <c r="G8356" i="3" a="1"/>
  <c r="G8356" i="3" s="1"/>
  <c r="I8355" i="3"/>
  <c r="G8355" i="3" a="1"/>
  <c r="G8355" i="3" s="1"/>
  <c r="I8354" i="3"/>
  <c r="G8354" i="3" a="1"/>
  <c r="G8354" i="3" s="1"/>
  <c r="I8353" i="3"/>
  <c r="G8353" i="3" a="1"/>
  <c r="G8353" i="3" s="1"/>
  <c r="I8352" i="3"/>
  <c r="G8352" i="3" a="1"/>
  <c r="G8352" i="3" s="1"/>
  <c r="I8351" i="3"/>
  <c r="G8351" i="3" a="1"/>
  <c r="G8351" i="3" s="1"/>
  <c r="I8350" i="3"/>
  <c r="G8350" i="3" a="1"/>
  <c r="G8350" i="3" s="1"/>
  <c r="I8349" i="3"/>
  <c r="G8349" i="3" a="1"/>
  <c r="G8349" i="3" s="1"/>
  <c r="I8348" i="3"/>
  <c r="G8348" i="3" a="1"/>
  <c r="G8348" i="3" s="1"/>
  <c r="I8347" i="3"/>
  <c r="G8347" i="3" a="1"/>
  <c r="G8347" i="3" s="1"/>
  <c r="I8346" i="3"/>
  <c r="G8346" i="3" a="1"/>
  <c r="G8346" i="3" s="1"/>
  <c r="I8345" i="3"/>
  <c r="G8345" i="3" a="1"/>
  <c r="G8345" i="3" s="1"/>
  <c r="I8344" i="3"/>
  <c r="G8344" i="3" a="1"/>
  <c r="G8344" i="3" s="1"/>
  <c r="I8343" i="3"/>
  <c r="G8343" i="3" a="1"/>
  <c r="G8343" i="3" s="1"/>
  <c r="I8342" i="3"/>
  <c r="G8342" i="3" a="1"/>
  <c r="G8342" i="3" s="1"/>
  <c r="I8341" i="3"/>
  <c r="G8341" i="3" a="1"/>
  <c r="G8341" i="3" s="1"/>
  <c r="I8340" i="3"/>
  <c r="G8340" i="3" a="1"/>
  <c r="G8340" i="3" s="1"/>
  <c r="I8339" i="3"/>
  <c r="G8339" i="3" a="1"/>
  <c r="G8339" i="3" s="1"/>
  <c r="I8338" i="3"/>
  <c r="G8338" i="3" a="1"/>
  <c r="G8338" i="3" s="1"/>
  <c r="I8337" i="3"/>
  <c r="G8337" i="3" a="1"/>
  <c r="G8337" i="3" s="1"/>
  <c r="I8336" i="3"/>
  <c r="G8336" i="3" a="1"/>
  <c r="G8336" i="3" s="1"/>
  <c r="I8335" i="3"/>
  <c r="G8335" i="3" a="1"/>
  <c r="G8335" i="3" s="1"/>
  <c r="I8334" i="3"/>
  <c r="G8334" i="3" a="1"/>
  <c r="G8334" i="3" s="1"/>
  <c r="I8333" i="3"/>
  <c r="G8333" i="3" a="1"/>
  <c r="G8333" i="3" s="1"/>
  <c r="I8332" i="3"/>
  <c r="G8332" i="3" a="1"/>
  <c r="G8332" i="3" s="1"/>
  <c r="I8331" i="3"/>
  <c r="G8331" i="3" a="1"/>
  <c r="G8331" i="3" s="1"/>
  <c r="I8330" i="3"/>
  <c r="G8330" i="3" a="1"/>
  <c r="G8330" i="3" s="1"/>
  <c r="I8329" i="3"/>
  <c r="G8329" i="3" a="1"/>
  <c r="G8329" i="3" s="1"/>
  <c r="I8328" i="3"/>
  <c r="G8328" i="3" a="1"/>
  <c r="G8328" i="3" s="1"/>
  <c r="I8327" i="3"/>
  <c r="G8327" i="3" a="1"/>
  <c r="G8327" i="3" s="1"/>
  <c r="I8326" i="3"/>
  <c r="G8326" i="3" a="1"/>
  <c r="G8326" i="3" s="1"/>
  <c r="I8325" i="3"/>
  <c r="G8325" i="3" a="1"/>
  <c r="G8325" i="3" s="1"/>
  <c r="I8324" i="3"/>
  <c r="G8324" i="3" a="1"/>
  <c r="G8324" i="3" s="1"/>
  <c r="I8323" i="3"/>
  <c r="G8323" i="3" a="1"/>
  <c r="G8323" i="3" s="1"/>
  <c r="I8322" i="3"/>
  <c r="G8322" i="3" a="1"/>
  <c r="G8322" i="3" s="1"/>
  <c r="I8321" i="3"/>
  <c r="G8321" i="3" a="1"/>
  <c r="G8321" i="3" s="1"/>
  <c r="I8320" i="3"/>
  <c r="G8320" i="3" a="1"/>
  <c r="G8320" i="3" s="1"/>
  <c r="I8319" i="3"/>
  <c r="G8319" i="3" a="1"/>
  <c r="G8319" i="3" s="1"/>
  <c r="I8318" i="3"/>
  <c r="G8318" i="3" a="1"/>
  <c r="G8318" i="3" s="1"/>
  <c r="I8317" i="3"/>
  <c r="G8317" i="3" a="1"/>
  <c r="G8317" i="3" s="1"/>
  <c r="I8316" i="3"/>
  <c r="G8316" i="3" a="1"/>
  <c r="G8316" i="3" s="1"/>
  <c r="I8315" i="3"/>
  <c r="G8315" i="3" a="1"/>
  <c r="G8315" i="3" s="1"/>
  <c r="I8314" i="3"/>
  <c r="G8314" i="3" a="1"/>
  <c r="G8314" i="3" s="1"/>
  <c r="I8313" i="3"/>
  <c r="G8313" i="3" a="1"/>
  <c r="G8313" i="3" s="1"/>
  <c r="I8312" i="3"/>
  <c r="G8312" i="3" a="1"/>
  <c r="G8312" i="3" s="1"/>
  <c r="I8311" i="3"/>
  <c r="G8311" i="3" a="1"/>
  <c r="G8311" i="3" s="1"/>
  <c r="I8310" i="3"/>
  <c r="G8310" i="3" a="1"/>
  <c r="G8310" i="3" s="1"/>
  <c r="I8309" i="3"/>
  <c r="G8309" i="3" a="1"/>
  <c r="G8309" i="3" s="1"/>
  <c r="I8308" i="3"/>
  <c r="G8308" i="3" a="1"/>
  <c r="G8308" i="3" s="1"/>
  <c r="I8307" i="3"/>
  <c r="G8307" i="3" a="1"/>
  <c r="G8307" i="3" s="1"/>
  <c r="I8306" i="3"/>
  <c r="G8306" i="3" a="1"/>
  <c r="G8306" i="3" s="1"/>
  <c r="I8305" i="3"/>
  <c r="G8305" i="3" a="1"/>
  <c r="G8305" i="3" s="1"/>
  <c r="I8304" i="3"/>
  <c r="G8304" i="3" a="1"/>
  <c r="G8304" i="3" s="1"/>
  <c r="I8303" i="3"/>
  <c r="G8303" i="3" a="1"/>
  <c r="G8303" i="3" s="1"/>
  <c r="I8302" i="3"/>
  <c r="G8302" i="3" a="1"/>
  <c r="G8302" i="3" s="1"/>
  <c r="I8301" i="3"/>
  <c r="G8301" i="3" a="1"/>
  <c r="G8301" i="3" s="1"/>
  <c r="I8300" i="3"/>
  <c r="G8300" i="3" a="1"/>
  <c r="G8300" i="3" s="1"/>
  <c r="I8299" i="3"/>
  <c r="G8299" i="3" a="1"/>
  <c r="G8299" i="3" s="1"/>
  <c r="I8298" i="3"/>
  <c r="G8298" i="3" a="1"/>
  <c r="G8298" i="3" s="1"/>
  <c r="I8297" i="3"/>
  <c r="G8297" i="3" a="1"/>
  <c r="G8297" i="3" s="1"/>
  <c r="I8296" i="3"/>
  <c r="G8296" i="3" a="1"/>
  <c r="G8296" i="3" s="1"/>
  <c r="I8295" i="3"/>
  <c r="G8295" i="3" a="1"/>
  <c r="G8295" i="3" s="1"/>
  <c r="I8294" i="3"/>
  <c r="G8294" i="3" a="1"/>
  <c r="G8294" i="3" s="1"/>
  <c r="I8293" i="3"/>
  <c r="G8293" i="3" a="1"/>
  <c r="G8293" i="3" s="1"/>
  <c r="I8292" i="3"/>
  <c r="G8292" i="3" a="1"/>
  <c r="G8292" i="3" s="1"/>
  <c r="I8291" i="3"/>
  <c r="G8291" i="3" a="1"/>
  <c r="G8291" i="3" s="1"/>
  <c r="I8290" i="3"/>
  <c r="G8290" i="3" a="1"/>
  <c r="G8290" i="3" s="1"/>
  <c r="I8289" i="3"/>
  <c r="G8289" i="3" a="1"/>
  <c r="G8289" i="3" s="1"/>
  <c r="I8288" i="3"/>
  <c r="G8288" i="3" a="1"/>
  <c r="G8288" i="3" s="1"/>
  <c r="I8287" i="3"/>
  <c r="G8287" i="3" a="1"/>
  <c r="G8287" i="3" s="1"/>
  <c r="I8286" i="3"/>
  <c r="G8286" i="3" a="1"/>
  <c r="G8286" i="3" s="1"/>
  <c r="I8285" i="3"/>
  <c r="G8285" i="3" a="1"/>
  <c r="G8285" i="3" s="1"/>
  <c r="I8284" i="3"/>
  <c r="G8284" i="3" a="1"/>
  <c r="G8284" i="3" s="1"/>
  <c r="I8283" i="3"/>
  <c r="G8283" i="3" a="1"/>
  <c r="G8283" i="3" s="1"/>
  <c r="I8282" i="3"/>
  <c r="G8282" i="3" a="1"/>
  <c r="G8282" i="3" s="1"/>
  <c r="I8281" i="3"/>
  <c r="G8281" i="3" a="1"/>
  <c r="G8281" i="3" s="1"/>
  <c r="I8280" i="3"/>
  <c r="G8280" i="3" a="1"/>
  <c r="G8280" i="3" s="1"/>
  <c r="I8279" i="3"/>
  <c r="G8279" i="3" a="1"/>
  <c r="G8279" i="3" s="1"/>
  <c r="I8278" i="3"/>
  <c r="G8278" i="3" a="1"/>
  <c r="G8278" i="3" s="1"/>
  <c r="I8277" i="3"/>
  <c r="G8277" i="3" a="1"/>
  <c r="G8277" i="3" s="1"/>
  <c r="I8276" i="3"/>
  <c r="G8276" i="3" a="1"/>
  <c r="G8276" i="3" s="1"/>
  <c r="I8275" i="3"/>
  <c r="G8275" i="3" a="1"/>
  <c r="G8275" i="3" s="1"/>
  <c r="I8274" i="3"/>
  <c r="G8274" i="3" a="1"/>
  <c r="G8274" i="3" s="1"/>
  <c r="I8273" i="3"/>
  <c r="G8273" i="3" a="1"/>
  <c r="G8273" i="3" s="1"/>
  <c r="I8272" i="3"/>
  <c r="G8272" i="3" a="1"/>
  <c r="G8272" i="3" s="1"/>
  <c r="I8271" i="3"/>
  <c r="G8271" i="3" a="1"/>
  <c r="G8271" i="3" s="1"/>
  <c r="I8270" i="3"/>
  <c r="G8270" i="3" a="1"/>
  <c r="G8270" i="3" s="1"/>
  <c r="I8269" i="3"/>
  <c r="G8269" i="3" a="1"/>
  <c r="G8269" i="3" s="1"/>
  <c r="I8268" i="3"/>
  <c r="G8268" i="3" a="1"/>
  <c r="G8268" i="3" s="1"/>
  <c r="I8267" i="3"/>
  <c r="G8267" i="3" a="1"/>
  <c r="G8267" i="3" s="1"/>
  <c r="I8266" i="3"/>
  <c r="G8266" i="3" a="1"/>
  <c r="G8266" i="3" s="1"/>
  <c r="I8265" i="3"/>
  <c r="G8265" i="3" a="1"/>
  <c r="G8265" i="3" s="1"/>
  <c r="I8264" i="3"/>
  <c r="G8264" i="3" a="1"/>
  <c r="G8264" i="3" s="1"/>
  <c r="I8263" i="3"/>
  <c r="G8263" i="3" a="1"/>
  <c r="G8263" i="3" s="1"/>
  <c r="I8262" i="3"/>
  <c r="G8262" i="3" a="1"/>
  <c r="G8262" i="3" s="1"/>
  <c r="I8261" i="3"/>
  <c r="G8261" i="3" a="1"/>
  <c r="G8261" i="3" s="1"/>
  <c r="I8260" i="3"/>
  <c r="G8260" i="3" a="1"/>
  <c r="G8260" i="3" s="1"/>
  <c r="I8259" i="3"/>
  <c r="G8259" i="3" a="1"/>
  <c r="G8259" i="3" s="1"/>
  <c r="I8258" i="3"/>
  <c r="G8258" i="3" a="1"/>
  <c r="G8258" i="3" s="1"/>
  <c r="I8257" i="3"/>
  <c r="G8257" i="3" a="1"/>
  <c r="G8257" i="3" s="1"/>
  <c r="I8256" i="3"/>
  <c r="G8256" i="3" a="1"/>
  <c r="G8256" i="3" s="1"/>
  <c r="I8255" i="3"/>
  <c r="G8255" i="3" a="1"/>
  <c r="G8255" i="3" s="1"/>
  <c r="I8254" i="3"/>
  <c r="G8254" i="3" a="1"/>
  <c r="G8254" i="3" s="1"/>
  <c r="I8253" i="3"/>
  <c r="G8253" i="3" a="1"/>
  <c r="G8253" i="3" s="1"/>
  <c r="I8252" i="3"/>
  <c r="G8252" i="3" a="1"/>
  <c r="G8252" i="3" s="1"/>
  <c r="I8251" i="3"/>
  <c r="G8251" i="3" a="1"/>
  <c r="G8251" i="3" s="1"/>
  <c r="I8250" i="3"/>
  <c r="G8250" i="3" a="1"/>
  <c r="G8250" i="3" s="1"/>
  <c r="I8249" i="3"/>
  <c r="G8249" i="3" a="1"/>
  <c r="G8249" i="3" s="1"/>
  <c r="I8248" i="3"/>
  <c r="G8248" i="3" a="1"/>
  <c r="G8248" i="3" s="1"/>
  <c r="I8247" i="3"/>
  <c r="G8247" i="3" a="1"/>
  <c r="G8247" i="3" s="1"/>
  <c r="I8246" i="3"/>
  <c r="G8246" i="3" a="1"/>
  <c r="G8246" i="3" s="1"/>
  <c r="I8245" i="3"/>
  <c r="G8245" i="3" a="1"/>
  <c r="G8245" i="3" s="1"/>
  <c r="I8244" i="3"/>
  <c r="G8244" i="3" a="1"/>
  <c r="G8244" i="3" s="1"/>
  <c r="I8243" i="3"/>
  <c r="G8243" i="3" a="1"/>
  <c r="G8243" i="3" s="1"/>
  <c r="I8242" i="3"/>
  <c r="G8242" i="3" a="1"/>
  <c r="G8242" i="3" s="1"/>
  <c r="I8241" i="3"/>
  <c r="G8241" i="3" a="1"/>
  <c r="G8241" i="3" s="1"/>
  <c r="I8240" i="3"/>
  <c r="G8240" i="3" a="1"/>
  <c r="G8240" i="3" s="1"/>
  <c r="I8239" i="3"/>
  <c r="G8239" i="3" a="1"/>
  <c r="G8239" i="3" s="1"/>
  <c r="I8238" i="3"/>
  <c r="G8238" i="3" a="1"/>
  <c r="G8238" i="3" s="1"/>
  <c r="I8237" i="3"/>
  <c r="G8237" i="3" a="1"/>
  <c r="G8237" i="3" s="1"/>
  <c r="I8236" i="3"/>
  <c r="G8236" i="3" a="1"/>
  <c r="G8236" i="3" s="1"/>
  <c r="I8235" i="3"/>
  <c r="G8235" i="3" a="1"/>
  <c r="G8235" i="3" s="1"/>
  <c r="I8234" i="3"/>
  <c r="G8234" i="3" a="1"/>
  <c r="G8234" i="3" s="1"/>
  <c r="I8233" i="3"/>
  <c r="G8233" i="3" a="1"/>
  <c r="G8233" i="3" s="1"/>
  <c r="I8232" i="3"/>
  <c r="G8232" i="3" a="1"/>
  <c r="G8232" i="3" s="1"/>
  <c r="I8231" i="3"/>
  <c r="G8231" i="3" a="1"/>
  <c r="G8231" i="3" s="1"/>
  <c r="I8230" i="3"/>
  <c r="G8230" i="3" a="1"/>
  <c r="G8230" i="3" s="1"/>
  <c r="I8229" i="3"/>
  <c r="G8229" i="3" a="1"/>
  <c r="G8229" i="3" s="1"/>
  <c r="I8228" i="3"/>
  <c r="G8228" i="3" a="1"/>
  <c r="G8228" i="3" s="1"/>
  <c r="I8227" i="3"/>
  <c r="G8227" i="3" a="1"/>
  <c r="G8227" i="3" s="1"/>
  <c r="I8226" i="3"/>
  <c r="G8226" i="3" a="1"/>
  <c r="G8226" i="3" s="1"/>
  <c r="I8225" i="3"/>
  <c r="G8225" i="3" a="1"/>
  <c r="G8225" i="3" s="1"/>
  <c r="I8224" i="3"/>
  <c r="G8224" i="3" a="1"/>
  <c r="G8224" i="3" s="1"/>
  <c r="I8223" i="3"/>
  <c r="G8223" i="3" a="1"/>
  <c r="G8223" i="3" s="1"/>
  <c r="I8222" i="3"/>
  <c r="G8222" i="3" a="1"/>
  <c r="G8222" i="3" s="1"/>
  <c r="I8221" i="3"/>
  <c r="G8221" i="3" a="1"/>
  <c r="G8221" i="3" s="1"/>
  <c r="I8220" i="3"/>
  <c r="G8220" i="3" a="1"/>
  <c r="G8220" i="3" s="1"/>
  <c r="I8219" i="3"/>
  <c r="G8219" i="3" a="1"/>
  <c r="G8219" i="3" s="1"/>
  <c r="I8218" i="3"/>
  <c r="G8218" i="3" a="1"/>
  <c r="G8218" i="3" s="1"/>
  <c r="I8217" i="3"/>
  <c r="G8217" i="3" a="1"/>
  <c r="G8217" i="3" s="1"/>
  <c r="I8216" i="3"/>
  <c r="G8216" i="3" a="1"/>
  <c r="G8216" i="3" s="1"/>
  <c r="I8215" i="3"/>
  <c r="G8215" i="3" a="1"/>
  <c r="G8215" i="3" s="1"/>
  <c r="I8214" i="3"/>
  <c r="G8214" i="3" a="1"/>
  <c r="G8214" i="3" s="1"/>
  <c r="I8213" i="3"/>
  <c r="G8213" i="3" a="1"/>
  <c r="G8213" i="3" s="1"/>
  <c r="I8212" i="3"/>
  <c r="G8212" i="3" a="1"/>
  <c r="G8212" i="3" s="1"/>
  <c r="I8211" i="3"/>
  <c r="G8211" i="3" a="1"/>
  <c r="G8211" i="3" s="1"/>
  <c r="I8210" i="3"/>
  <c r="G8210" i="3" a="1"/>
  <c r="G8210" i="3" s="1"/>
  <c r="I8209" i="3"/>
  <c r="G8209" i="3" a="1"/>
  <c r="G8209" i="3" s="1"/>
  <c r="I8208" i="3"/>
  <c r="G8208" i="3" a="1"/>
  <c r="G8208" i="3" s="1"/>
  <c r="I8207" i="3"/>
  <c r="G8207" i="3" a="1"/>
  <c r="G8207" i="3" s="1"/>
  <c r="I8206" i="3"/>
  <c r="G8206" i="3" a="1"/>
  <c r="G8206" i="3" s="1"/>
  <c r="I8205" i="3"/>
  <c r="G8205" i="3" a="1"/>
  <c r="G8205" i="3" s="1"/>
  <c r="I8204" i="3"/>
  <c r="G8204" i="3" a="1"/>
  <c r="G8204" i="3" s="1"/>
  <c r="I8203" i="3"/>
  <c r="G8203" i="3" a="1"/>
  <c r="G8203" i="3" s="1"/>
  <c r="I8202" i="3"/>
  <c r="G8202" i="3" a="1"/>
  <c r="G8202" i="3" s="1"/>
  <c r="I8201" i="3"/>
  <c r="G8201" i="3" a="1"/>
  <c r="G8201" i="3" s="1"/>
  <c r="I8200" i="3"/>
  <c r="G8200" i="3" a="1"/>
  <c r="G8200" i="3" s="1"/>
  <c r="I8199" i="3"/>
  <c r="G8199" i="3" a="1"/>
  <c r="G8199" i="3" s="1"/>
  <c r="I8198" i="3"/>
  <c r="G8198" i="3" a="1"/>
  <c r="G8198" i="3" s="1"/>
  <c r="I8197" i="3"/>
  <c r="G8197" i="3" a="1"/>
  <c r="G8197" i="3" s="1"/>
  <c r="I8196" i="3"/>
  <c r="G8196" i="3" a="1"/>
  <c r="G8196" i="3" s="1"/>
  <c r="I8195" i="3"/>
  <c r="G8195" i="3" a="1"/>
  <c r="G8195" i="3" s="1"/>
  <c r="I8194" i="3"/>
  <c r="G8194" i="3" a="1"/>
  <c r="G8194" i="3" s="1"/>
  <c r="I8193" i="3"/>
  <c r="G8193" i="3" a="1"/>
  <c r="G8193" i="3" s="1"/>
  <c r="I8192" i="3"/>
  <c r="G8192" i="3" a="1"/>
  <c r="G8192" i="3" s="1"/>
  <c r="I8191" i="3"/>
  <c r="G8191" i="3" a="1"/>
  <c r="G8191" i="3" s="1"/>
  <c r="I8190" i="3"/>
  <c r="G8190" i="3" a="1"/>
  <c r="G8190" i="3" s="1"/>
  <c r="I8189" i="3"/>
  <c r="G8189" i="3" a="1"/>
  <c r="G8189" i="3" s="1"/>
  <c r="I8188" i="3"/>
  <c r="G8188" i="3" a="1"/>
  <c r="G8188" i="3" s="1"/>
  <c r="I8187" i="3"/>
  <c r="G8187" i="3" a="1"/>
  <c r="G8187" i="3" s="1"/>
  <c r="I8186" i="3"/>
  <c r="G8186" i="3" a="1"/>
  <c r="G8186" i="3" s="1"/>
  <c r="I8185" i="3"/>
  <c r="G8185" i="3" a="1"/>
  <c r="G8185" i="3" s="1"/>
  <c r="I8184" i="3"/>
  <c r="G8184" i="3" a="1"/>
  <c r="G8184" i="3" s="1"/>
  <c r="I8183" i="3"/>
  <c r="G8183" i="3" a="1"/>
  <c r="G8183" i="3" s="1"/>
  <c r="I8182" i="3"/>
  <c r="G8182" i="3" a="1"/>
  <c r="G8182" i="3" s="1"/>
  <c r="I8181" i="3"/>
  <c r="G8181" i="3" a="1"/>
  <c r="G8181" i="3" s="1"/>
  <c r="I8180" i="3"/>
  <c r="G8180" i="3" a="1"/>
  <c r="G8180" i="3" s="1"/>
  <c r="I8179" i="3"/>
  <c r="G8179" i="3" a="1"/>
  <c r="G8179" i="3" s="1"/>
  <c r="I8178" i="3"/>
  <c r="G8178" i="3" a="1"/>
  <c r="G8178" i="3" s="1"/>
  <c r="I8177" i="3"/>
  <c r="G8177" i="3" a="1"/>
  <c r="G8177" i="3" s="1"/>
  <c r="I8176" i="3"/>
  <c r="G8176" i="3" a="1"/>
  <c r="G8176" i="3" s="1"/>
  <c r="I8175" i="3"/>
  <c r="G8175" i="3" a="1"/>
  <c r="G8175" i="3" s="1"/>
  <c r="I8174" i="3"/>
  <c r="G8174" i="3" a="1"/>
  <c r="G8174" i="3" s="1"/>
  <c r="I8173" i="3"/>
  <c r="G8173" i="3" a="1"/>
  <c r="G8173" i="3" s="1"/>
  <c r="I8172" i="3"/>
  <c r="G8172" i="3" a="1"/>
  <c r="G8172" i="3" s="1"/>
  <c r="I8171" i="3"/>
  <c r="G8171" i="3" a="1"/>
  <c r="G8171" i="3" s="1"/>
  <c r="I8170" i="3"/>
  <c r="G8170" i="3" a="1"/>
  <c r="G8170" i="3" s="1"/>
  <c r="I8169" i="3"/>
  <c r="G8169" i="3" a="1"/>
  <c r="G8169" i="3" s="1"/>
  <c r="I8168" i="3"/>
  <c r="G8168" i="3" a="1"/>
  <c r="G8168" i="3" s="1"/>
  <c r="I8167" i="3"/>
  <c r="G8167" i="3" a="1"/>
  <c r="G8167" i="3" s="1"/>
  <c r="I8166" i="3"/>
  <c r="G8166" i="3" a="1"/>
  <c r="G8166" i="3" s="1"/>
  <c r="I8165" i="3"/>
  <c r="G8165" i="3" a="1"/>
  <c r="G8165" i="3" s="1"/>
  <c r="I8164" i="3"/>
  <c r="G8164" i="3" a="1"/>
  <c r="G8164" i="3" s="1"/>
  <c r="I8163" i="3"/>
  <c r="G8163" i="3" a="1"/>
  <c r="G8163" i="3" s="1"/>
  <c r="I8162" i="3"/>
  <c r="G8162" i="3" a="1"/>
  <c r="G8162" i="3" s="1"/>
  <c r="I8161" i="3"/>
  <c r="G8161" i="3" a="1"/>
  <c r="G8161" i="3" s="1"/>
  <c r="I8160" i="3"/>
  <c r="G8160" i="3" a="1"/>
  <c r="G8160" i="3" s="1"/>
  <c r="I8159" i="3"/>
  <c r="G8159" i="3" a="1"/>
  <c r="G8159" i="3" s="1"/>
  <c r="I8158" i="3"/>
  <c r="G8158" i="3" a="1"/>
  <c r="G8158" i="3" s="1"/>
  <c r="I8157" i="3"/>
  <c r="G8157" i="3" a="1"/>
  <c r="G8157" i="3" s="1"/>
  <c r="I8156" i="3"/>
  <c r="G8156" i="3" a="1"/>
  <c r="G8156" i="3" s="1"/>
  <c r="I8155" i="3"/>
  <c r="G8155" i="3" a="1"/>
  <c r="G8155" i="3" s="1"/>
  <c r="I8154" i="3"/>
  <c r="G8154" i="3" a="1"/>
  <c r="G8154" i="3" s="1"/>
  <c r="I8153" i="3"/>
  <c r="G8153" i="3" a="1"/>
  <c r="G8153" i="3" s="1"/>
  <c r="I8152" i="3"/>
  <c r="G8152" i="3"/>
  <c r="G8152" i="3" a="1"/>
  <c r="I8151" i="3"/>
  <c r="G8151" i="3" a="1"/>
  <c r="G8151" i="3" s="1"/>
  <c r="I8150" i="3"/>
  <c r="G8150" i="3" a="1"/>
  <c r="G8150" i="3" s="1"/>
  <c r="I8149" i="3"/>
  <c r="G8149" i="3" a="1"/>
  <c r="G8149" i="3" s="1"/>
  <c r="I8148" i="3"/>
  <c r="G8148" i="3" a="1"/>
  <c r="G8148" i="3" s="1"/>
  <c r="I8147" i="3"/>
  <c r="G8147" i="3" a="1"/>
  <c r="G8147" i="3" s="1"/>
  <c r="I8146" i="3"/>
  <c r="G8146" i="3" a="1"/>
  <c r="G8146" i="3" s="1"/>
  <c r="I8145" i="3"/>
  <c r="G8145" i="3" a="1"/>
  <c r="G8145" i="3" s="1"/>
  <c r="I8144" i="3"/>
  <c r="G8144" i="3"/>
  <c r="G8144" i="3" a="1"/>
  <c r="I8143" i="3"/>
  <c r="G8143" i="3" a="1"/>
  <c r="G8143" i="3" s="1"/>
  <c r="I8142" i="3"/>
  <c r="G8142" i="3" a="1"/>
  <c r="G8142" i="3" s="1"/>
  <c r="I8141" i="3"/>
  <c r="G8141" i="3" a="1"/>
  <c r="G8141" i="3" s="1"/>
  <c r="I8140" i="3"/>
  <c r="G8140" i="3" a="1"/>
  <c r="G8140" i="3" s="1"/>
  <c r="I8139" i="3"/>
  <c r="G8139" i="3" a="1"/>
  <c r="G8139" i="3" s="1"/>
  <c r="I8138" i="3"/>
  <c r="G8138" i="3" a="1"/>
  <c r="G8138" i="3" s="1"/>
  <c r="I8137" i="3"/>
  <c r="G8137" i="3" a="1"/>
  <c r="G8137" i="3" s="1"/>
  <c r="I8136" i="3"/>
  <c r="G8136" i="3"/>
  <c r="G8136" i="3" a="1"/>
  <c r="I8135" i="3"/>
  <c r="G8135" i="3" a="1"/>
  <c r="G8135" i="3" s="1"/>
  <c r="I8134" i="3"/>
  <c r="G8134" i="3" a="1"/>
  <c r="G8134" i="3" s="1"/>
  <c r="I8133" i="3"/>
  <c r="G8133" i="3" a="1"/>
  <c r="G8133" i="3" s="1"/>
  <c r="I8132" i="3"/>
  <c r="G8132" i="3" a="1"/>
  <c r="G8132" i="3" s="1"/>
  <c r="I8131" i="3"/>
  <c r="G8131" i="3" a="1"/>
  <c r="G8131" i="3" s="1"/>
  <c r="I8130" i="3"/>
  <c r="G8130" i="3" a="1"/>
  <c r="G8130" i="3" s="1"/>
  <c r="I8129" i="3"/>
  <c r="G8129" i="3" a="1"/>
  <c r="G8129" i="3" s="1"/>
  <c r="I8128" i="3"/>
  <c r="G8128" i="3"/>
  <c r="G8128" i="3" a="1"/>
  <c r="I8127" i="3"/>
  <c r="G8127" i="3" a="1"/>
  <c r="G8127" i="3" s="1"/>
  <c r="I8126" i="3"/>
  <c r="G8126" i="3" a="1"/>
  <c r="G8126" i="3" s="1"/>
  <c r="I8125" i="3"/>
  <c r="G8125" i="3" a="1"/>
  <c r="G8125" i="3" s="1"/>
  <c r="I8124" i="3"/>
  <c r="G8124" i="3" a="1"/>
  <c r="G8124" i="3" s="1"/>
  <c r="I8123" i="3"/>
  <c r="G8123" i="3" a="1"/>
  <c r="G8123" i="3" s="1"/>
  <c r="I8122" i="3"/>
  <c r="G8122" i="3" a="1"/>
  <c r="G8122" i="3" s="1"/>
  <c r="I8121" i="3"/>
  <c r="G8121" i="3" a="1"/>
  <c r="G8121" i="3" s="1"/>
  <c r="I8120" i="3"/>
  <c r="G8120" i="3"/>
  <c r="G8120" i="3" a="1"/>
  <c r="I8119" i="3"/>
  <c r="G8119" i="3" a="1"/>
  <c r="G8119" i="3" s="1"/>
  <c r="I8118" i="3"/>
  <c r="G8118" i="3" a="1"/>
  <c r="G8118" i="3" s="1"/>
  <c r="I8117" i="3"/>
  <c r="G8117" i="3" a="1"/>
  <c r="G8117" i="3" s="1"/>
  <c r="I8116" i="3"/>
  <c r="G8116" i="3" a="1"/>
  <c r="G8116" i="3" s="1"/>
  <c r="I8115" i="3"/>
  <c r="G8115" i="3" a="1"/>
  <c r="G8115" i="3" s="1"/>
  <c r="I8114" i="3"/>
  <c r="G8114" i="3" a="1"/>
  <c r="G8114" i="3" s="1"/>
  <c r="I8113" i="3"/>
  <c r="G8113" i="3" a="1"/>
  <c r="G8113" i="3" s="1"/>
  <c r="I8112" i="3"/>
  <c r="G8112" i="3"/>
  <c r="G8112" i="3" a="1"/>
  <c r="I8111" i="3"/>
  <c r="G8111" i="3" a="1"/>
  <c r="G8111" i="3" s="1"/>
  <c r="I8110" i="3"/>
  <c r="G8110" i="3" a="1"/>
  <c r="G8110" i="3" s="1"/>
  <c r="I8109" i="3"/>
  <c r="G8109" i="3" a="1"/>
  <c r="G8109" i="3" s="1"/>
  <c r="I8108" i="3"/>
  <c r="G8108" i="3" a="1"/>
  <c r="G8108" i="3" s="1"/>
  <c r="I8107" i="3"/>
  <c r="G8107" i="3" a="1"/>
  <c r="G8107" i="3" s="1"/>
  <c r="I8106" i="3"/>
  <c r="G8106" i="3" a="1"/>
  <c r="G8106" i="3" s="1"/>
  <c r="I8105" i="3"/>
  <c r="G8105" i="3" a="1"/>
  <c r="G8105" i="3" s="1"/>
  <c r="I8104" i="3"/>
  <c r="G8104" i="3"/>
  <c r="G8104" i="3" a="1"/>
  <c r="I8103" i="3"/>
  <c r="G8103" i="3" a="1"/>
  <c r="G8103" i="3" s="1"/>
  <c r="I8102" i="3"/>
  <c r="G8102" i="3" a="1"/>
  <c r="G8102" i="3" s="1"/>
  <c r="I8101" i="3"/>
  <c r="G8101" i="3" a="1"/>
  <c r="G8101" i="3" s="1"/>
  <c r="I8100" i="3"/>
  <c r="G8100" i="3" a="1"/>
  <c r="G8100" i="3" s="1"/>
  <c r="I8099" i="3"/>
  <c r="G8099" i="3" a="1"/>
  <c r="G8099" i="3" s="1"/>
  <c r="I8098" i="3"/>
  <c r="G8098" i="3" a="1"/>
  <c r="G8098" i="3" s="1"/>
  <c r="I8097" i="3"/>
  <c r="G8097" i="3" a="1"/>
  <c r="G8097" i="3" s="1"/>
  <c r="I8096" i="3"/>
  <c r="G8096" i="3"/>
  <c r="G8096" i="3" a="1"/>
  <c r="I8095" i="3"/>
  <c r="G8095" i="3" a="1"/>
  <c r="G8095" i="3" s="1"/>
  <c r="I8094" i="3"/>
  <c r="G8094" i="3" a="1"/>
  <c r="G8094" i="3" s="1"/>
  <c r="I8093" i="3"/>
  <c r="G8093" i="3" a="1"/>
  <c r="G8093" i="3" s="1"/>
  <c r="I8092" i="3"/>
  <c r="G8092" i="3" a="1"/>
  <c r="G8092" i="3" s="1"/>
  <c r="I8091" i="3"/>
  <c r="G8091" i="3" a="1"/>
  <c r="G8091" i="3" s="1"/>
  <c r="I8090" i="3"/>
  <c r="G8090" i="3" a="1"/>
  <c r="G8090" i="3" s="1"/>
  <c r="I8089" i="3"/>
  <c r="G8089" i="3" a="1"/>
  <c r="G8089" i="3" s="1"/>
  <c r="I8088" i="3"/>
  <c r="G8088" i="3"/>
  <c r="G8088" i="3" a="1"/>
  <c r="I8087" i="3"/>
  <c r="G8087" i="3" a="1"/>
  <c r="G8087" i="3" s="1"/>
  <c r="I8086" i="3"/>
  <c r="G8086" i="3" a="1"/>
  <c r="G8086" i="3" s="1"/>
  <c r="I8085" i="3"/>
  <c r="G8085" i="3" a="1"/>
  <c r="G8085" i="3" s="1"/>
  <c r="I8084" i="3"/>
  <c r="G8084" i="3" a="1"/>
  <c r="G8084" i="3" s="1"/>
  <c r="I8083" i="3"/>
  <c r="G8083" i="3" a="1"/>
  <c r="G8083" i="3" s="1"/>
  <c r="I8082" i="3"/>
  <c r="G8082" i="3" a="1"/>
  <c r="G8082" i="3" s="1"/>
  <c r="I8081" i="3"/>
  <c r="G8081" i="3" a="1"/>
  <c r="G8081" i="3" s="1"/>
  <c r="I8080" i="3"/>
  <c r="G8080" i="3" a="1"/>
  <c r="G8080" i="3" s="1"/>
  <c r="I8079" i="3"/>
  <c r="G8079" i="3" a="1"/>
  <c r="G8079" i="3" s="1"/>
  <c r="I8078" i="3"/>
  <c r="G8078" i="3" a="1"/>
  <c r="G8078" i="3" s="1"/>
  <c r="I8077" i="3"/>
  <c r="G8077" i="3" a="1"/>
  <c r="G8077" i="3" s="1"/>
  <c r="I8076" i="3"/>
  <c r="G8076" i="3" a="1"/>
  <c r="G8076" i="3" s="1"/>
  <c r="I8075" i="3"/>
  <c r="G8075" i="3" a="1"/>
  <c r="G8075" i="3" s="1"/>
  <c r="I8074" i="3"/>
  <c r="G8074" i="3" a="1"/>
  <c r="G8074" i="3" s="1"/>
  <c r="I8073" i="3"/>
  <c r="G8073" i="3" a="1"/>
  <c r="G8073" i="3" s="1"/>
  <c r="I8072" i="3"/>
  <c r="G8072" i="3" a="1"/>
  <c r="G8072" i="3" s="1"/>
  <c r="I8071" i="3"/>
  <c r="G8071" i="3" a="1"/>
  <c r="G8071" i="3" s="1"/>
  <c r="I8070" i="3"/>
  <c r="G8070" i="3" a="1"/>
  <c r="G8070" i="3" s="1"/>
  <c r="I8069" i="3"/>
  <c r="G8069" i="3" a="1"/>
  <c r="G8069" i="3" s="1"/>
  <c r="I8068" i="3"/>
  <c r="G8068" i="3" a="1"/>
  <c r="G8068" i="3" s="1"/>
  <c r="I8067" i="3"/>
  <c r="G8067" i="3" a="1"/>
  <c r="G8067" i="3" s="1"/>
  <c r="I8066" i="3"/>
  <c r="G8066" i="3" a="1"/>
  <c r="G8066" i="3" s="1"/>
  <c r="I8065" i="3"/>
  <c r="G8065" i="3" a="1"/>
  <c r="G8065" i="3" s="1"/>
  <c r="I8064" i="3"/>
  <c r="G8064" i="3" a="1"/>
  <c r="G8064" i="3" s="1"/>
  <c r="I8063" i="3"/>
  <c r="G8063" i="3" a="1"/>
  <c r="G8063" i="3" s="1"/>
  <c r="I8062" i="3"/>
  <c r="G8062" i="3" a="1"/>
  <c r="G8062" i="3" s="1"/>
  <c r="I8061" i="3"/>
  <c r="G8061" i="3" a="1"/>
  <c r="G8061" i="3" s="1"/>
  <c r="I8060" i="3"/>
  <c r="G8060" i="3" a="1"/>
  <c r="G8060" i="3" s="1"/>
  <c r="I8059" i="3"/>
  <c r="G8059" i="3" a="1"/>
  <c r="G8059" i="3" s="1"/>
  <c r="I8058" i="3"/>
  <c r="G8058" i="3" a="1"/>
  <c r="G8058" i="3" s="1"/>
  <c r="I8057" i="3"/>
  <c r="G8057" i="3" a="1"/>
  <c r="G8057" i="3" s="1"/>
  <c r="I8056" i="3"/>
  <c r="G8056" i="3" a="1"/>
  <c r="G8056" i="3" s="1"/>
  <c r="I8055" i="3"/>
  <c r="G8055" i="3" a="1"/>
  <c r="G8055" i="3" s="1"/>
  <c r="I8054" i="3"/>
  <c r="G8054" i="3" a="1"/>
  <c r="G8054" i="3" s="1"/>
  <c r="I8053" i="3"/>
  <c r="G8053" i="3" a="1"/>
  <c r="G8053" i="3" s="1"/>
  <c r="I8052" i="3"/>
  <c r="G8052" i="3" a="1"/>
  <c r="G8052" i="3" s="1"/>
  <c r="I8051" i="3"/>
  <c r="G8051" i="3" a="1"/>
  <c r="G8051" i="3" s="1"/>
  <c r="I8050" i="3"/>
  <c r="G8050" i="3" a="1"/>
  <c r="G8050" i="3" s="1"/>
  <c r="I8049" i="3"/>
  <c r="G8049" i="3" a="1"/>
  <c r="G8049" i="3" s="1"/>
  <c r="I8048" i="3"/>
  <c r="G8048" i="3" a="1"/>
  <c r="G8048" i="3" s="1"/>
  <c r="I8047" i="3"/>
  <c r="G8047" i="3" a="1"/>
  <c r="G8047" i="3" s="1"/>
  <c r="I8046" i="3"/>
  <c r="G8046" i="3" a="1"/>
  <c r="G8046" i="3" s="1"/>
  <c r="I8045" i="3"/>
  <c r="G8045" i="3" a="1"/>
  <c r="G8045" i="3" s="1"/>
  <c r="I8044" i="3"/>
  <c r="G8044" i="3" a="1"/>
  <c r="G8044" i="3" s="1"/>
  <c r="I8043" i="3"/>
  <c r="G8043" i="3" a="1"/>
  <c r="G8043" i="3" s="1"/>
  <c r="I8042" i="3"/>
  <c r="G8042" i="3" a="1"/>
  <c r="G8042" i="3" s="1"/>
  <c r="I8041" i="3"/>
  <c r="G8041" i="3" a="1"/>
  <c r="G8041" i="3" s="1"/>
  <c r="I8040" i="3"/>
  <c r="G8040" i="3" a="1"/>
  <c r="G8040" i="3" s="1"/>
  <c r="I8039" i="3"/>
  <c r="G8039" i="3" a="1"/>
  <c r="G8039" i="3" s="1"/>
  <c r="I8038" i="3"/>
  <c r="G8038" i="3" a="1"/>
  <c r="G8038" i="3" s="1"/>
  <c r="I8037" i="3"/>
  <c r="G8037" i="3" a="1"/>
  <c r="G8037" i="3" s="1"/>
  <c r="I8036" i="3"/>
  <c r="G8036" i="3" a="1"/>
  <c r="G8036" i="3" s="1"/>
  <c r="I8035" i="3"/>
  <c r="G8035" i="3" a="1"/>
  <c r="G8035" i="3" s="1"/>
  <c r="I8034" i="3"/>
  <c r="G8034" i="3" a="1"/>
  <c r="G8034" i="3" s="1"/>
  <c r="I8033" i="3"/>
  <c r="G8033" i="3" a="1"/>
  <c r="G8033" i="3" s="1"/>
  <c r="I8032" i="3"/>
  <c r="G8032" i="3" a="1"/>
  <c r="G8032" i="3" s="1"/>
  <c r="I8031" i="3"/>
  <c r="G8031" i="3" a="1"/>
  <c r="G8031" i="3" s="1"/>
  <c r="I8030" i="3"/>
  <c r="G8030" i="3" a="1"/>
  <c r="G8030" i="3" s="1"/>
  <c r="I8029" i="3"/>
  <c r="G8029" i="3" a="1"/>
  <c r="G8029" i="3" s="1"/>
  <c r="I8028" i="3"/>
  <c r="G8028" i="3" a="1"/>
  <c r="G8028" i="3" s="1"/>
  <c r="I8027" i="3"/>
  <c r="G8027" i="3" a="1"/>
  <c r="G8027" i="3" s="1"/>
  <c r="I8026" i="3"/>
  <c r="G8026" i="3" a="1"/>
  <c r="G8026" i="3" s="1"/>
  <c r="I8025" i="3"/>
  <c r="G8025" i="3" a="1"/>
  <c r="G8025" i="3" s="1"/>
  <c r="I8024" i="3"/>
  <c r="G8024" i="3" a="1"/>
  <c r="G8024" i="3" s="1"/>
  <c r="I8023" i="3"/>
  <c r="G8023" i="3" a="1"/>
  <c r="G8023" i="3" s="1"/>
  <c r="I8022" i="3"/>
  <c r="G8022" i="3" a="1"/>
  <c r="G8022" i="3" s="1"/>
  <c r="I8021" i="3"/>
  <c r="G8021" i="3" a="1"/>
  <c r="G8021" i="3" s="1"/>
  <c r="I8020" i="3"/>
  <c r="G8020" i="3" a="1"/>
  <c r="G8020" i="3" s="1"/>
  <c r="I8019" i="3"/>
  <c r="G8019" i="3" a="1"/>
  <c r="G8019" i="3" s="1"/>
  <c r="I8018" i="3"/>
  <c r="G8018" i="3" a="1"/>
  <c r="G8018" i="3" s="1"/>
  <c r="I8017" i="3"/>
  <c r="G8017" i="3" a="1"/>
  <c r="G8017" i="3" s="1"/>
  <c r="I8016" i="3"/>
  <c r="G8016" i="3" a="1"/>
  <c r="G8016" i="3" s="1"/>
  <c r="I8015" i="3"/>
  <c r="G8015" i="3" a="1"/>
  <c r="G8015" i="3" s="1"/>
  <c r="I8014" i="3"/>
  <c r="G8014" i="3" a="1"/>
  <c r="G8014" i="3" s="1"/>
  <c r="I8013" i="3"/>
  <c r="G8013" i="3" a="1"/>
  <c r="G8013" i="3" s="1"/>
  <c r="I8012" i="3"/>
  <c r="G8012" i="3" a="1"/>
  <c r="G8012" i="3" s="1"/>
  <c r="I8011" i="3"/>
  <c r="G8011" i="3" a="1"/>
  <c r="G8011" i="3" s="1"/>
  <c r="I8010" i="3"/>
  <c r="G8010" i="3" a="1"/>
  <c r="G8010" i="3" s="1"/>
  <c r="I8009" i="3"/>
  <c r="G8009" i="3" a="1"/>
  <c r="G8009" i="3" s="1"/>
  <c r="I8008" i="3"/>
  <c r="G8008" i="3" a="1"/>
  <c r="G8008" i="3" s="1"/>
  <c r="I8007" i="3"/>
  <c r="G8007" i="3" a="1"/>
  <c r="G8007" i="3" s="1"/>
  <c r="I8006" i="3"/>
  <c r="G8006" i="3" a="1"/>
  <c r="G8006" i="3" s="1"/>
  <c r="I8005" i="3"/>
  <c r="G8005" i="3" a="1"/>
  <c r="G8005" i="3" s="1"/>
  <c r="I8004" i="3"/>
  <c r="G8004" i="3" a="1"/>
  <c r="G8004" i="3" s="1"/>
  <c r="I8003" i="3"/>
  <c r="G8003" i="3" a="1"/>
  <c r="G8003" i="3" s="1"/>
  <c r="I8002" i="3"/>
  <c r="G8002" i="3" a="1"/>
  <c r="G8002" i="3" s="1"/>
  <c r="I8001" i="3"/>
  <c r="G8001" i="3" a="1"/>
  <c r="G8001" i="3" s="1"/>
  <c r="I8000" i="3"/>
  <c r="G8000" i="3" a="1"/>
  <c r="G8000" i="3" s="1"/>
  <c r="I7999" i="3"/>
  <c r="G7999" i="3" a="1"/>
  <c r="G7999" i="3" s="1"/>
  <c r="I7998" i="3"/>
  <c r="G7998" i="3" a="1"/>
  <c r="G7998" i="3" s="1"/>
  <c r="I7997" i="3"/>
  <c r="G7997" i="3" a="1"/>
  <c r="G7997" i="3" s="1"/>
  <c r="I7996" i="3"/>
  <c r="G7996" i="3" a="1"/>
  <c r="G7996" i="3" s="1"/>
  <c r="I7995" i="3"/>
  <c r="G7995" i="3" a="1"/>
  <c r="G7995" i="3" s="1"/>
  <c r="I7994" i="3"/>
  <c r="G7994" i="3" a="1"/>
  <c r="G7994" i="3" s="1"/>
  <c r="I7993" i="3"/>
  <c r="G7993" i="3" a="1"/>
  <c r="G7993" i="3" s="1"/>
  <c r="I7992" i="3"/>
  <c r="G7992" i="3" a="1"/>
  <c r="G7992" i="3" s="1"/>
  <c r="I7991" i="3"/>
  <c r="G7991" i="3" a="1"/>
  <c r="G7991" i="3" s="1"/>
  <c r="I7990" i="3"/>
  <c r="G7990" i="3" a="1"/>
  <c r="G7990" i="3" s="1"/>
  <c r="I7989" i="3"/>
  <c r="G7989" i="3" a="1"/>
  <c r="G7989" i="3" s="1"/>
  <c r="I7988" i="3"/>
  <c r="G7988" i="3" a="1"/>
  <c r="G7988" i="3" s="1"/>
  <c r="I7987" i="3"/>
  <c r="G7987" i="3" a="1"/>
  <c r="G7987" i="3" s="1"/>
  <c r="I7986" i="3"/>
  <c r="G7986" i="3" a="1"/>
  <c r="G7986" i="3" s="1"/>
  <c r="I7985" i="3"/>
  <c r="G7985" i="3" a="1"/>
  <c r="G7985" i="3" s="1"/>
  <c r="I7984" i="3"/>
  <c r="G7984" i="3" a="1"/>
  <c r="G7984" i="3" s="1"/>
  <c r="I7983" i="3"/>
  <c r="G7983" i="3" a="1"/>
  <c r="G7983" i="3" s="1"/>
  <c r="I7982" i="3"/>
  <c r="G7982" i="3" a="1"/>
  <c r="G7982" i="3" s="1"/>
  <c r="I7981" i="3"/>
  <c r="G7981" i="3" a="1"/>
  <c r="G7981" i="3" s="1"/>
  <c r="I7980" i="3"/>
  <c r="G7980" i="3" a="1"/>
  <c r="G7980" i="3" s="1"/>
  <c r="I7979" i="3"/>
  <c r="G7979" i="3" a="1"/>
  <c r="G7979" i="3" s="1"/>
  <c r="I7978" i="3"/>
  <c r="G7978" i="3" a="1"/>
  <c r="G7978" i="3" s="1"/>
  <c r="I7977" i="3"/>
  <c r="G7977" i="3" a="1"/>
  <c r="G7977" i="3" s="1"/>
  <c r="I7976" i="3"/>
  <c r="G7976" i="3" a="1"/>
  <c r="G7976" i="3" s="1"/>
  <c r="I7975" i="3"/>
  <c r="G7975" i="3" a="1"/>
  <c r="G7975" i="3" s="1"/>
  <c r="I7974" i="3"/>
  <c r="G7974" i="3" a="1"/>
  <c r="G7974" i="3" s="1"/>
  <c r="I7973" i="3"/>
  <c r="G7973" i="3" a="1"/>
  <c r="G7973" i="3" s="1"/>
  <c r="I7972" i="3"/>
  <c r="G7972" i="3" a="1"/>
  <c r="G7972" i="3" s="1"/>
  <c r="I7971" i="3"/>
  <c r="G7971" i="3" a="1"/>
  <c r="G7971" i="3" s="1"/>
  <c r="I7970" i="3"/>
  <c r="G7970" i="3" a="1"/>
  <c r="G7970" i="3" s="1"/>
  <c r="I7969" i="3"/>
  <c r="G7969" i="3" a="1"/>
  <c r="G7969" i="3" s="1"/>
  <c r="I7968" i="3"/>
  <c r="G7968" i="3" a="1"/>
  <c r="G7968" i="3" s="1"/>
  <c r="I7967" i="3"/>
  <c r="G7967" i="3" a="1"/>
  <c r="G7967" i="3" s="1"/>
  <c r="I7966" i="3"/>
  <c r="G7966" i="3" a="1"/>
  <c r="G7966" i="3" s="1"/>
  <c r="I7965" i="3"/>
  <c r="G7965" i="3" a="1"/>
  <c r="G7965" i="3" s="1"/>
  <c r="I7964" i="3"/>
  <c r="G7964" i="3" a="1"/>
  <c r="G7964" i="3" s="1"/>
  <c r="I7963" i="3"/>
  <c r="G7963" i="3" a="1"/>
  <c r="G7963" i="3" s="1"/>
  <c r="I7962" i="3"/>
  <c r="G7962" i="3" a="1"/>
  <c r="G7962" i="3" s="1"/>
  <c r="I7961" i="3"/>
  <c r="G7961" i="3" a="1"/>
  <c r="G7961" i="3" s="1"/>
  <c r="I7960" i="3"/>
  <c r="G7960" i="3" a="1"/>
  <c r="G7960" i="3" s="1"/>
  <c r="I7959" i="3"/>
  <c r="G7959" i="3" a="1"/>
  <c r="G7959" i="3" s="1"/>
  <c r="I7958" i="3"/>
  <c r="G7958" i="3" a="1"/>
  <c r="G7958" i="3" s="1"/>
  <c r="I7957" i="3"/>
  <c r="G7957" i="3" a="1"/>
  <c r="G7957" i="3" s="1"/>
  <c r="I7956" i="3"/>
  <c r="G7956" i="3" a="1"/>
  <c r="G7956" i="3" s="1"/>
  <c r="I7955" i="3"/>
  <c r="G7955" i="3" a="1"/>
  <c r="G7955" i="3" s="1"/>
  <c r="I7954" i="3"/>
  <c r="G7954" i="3" a="1"/>
  <c r="G7954" i="3" s="1"/>
  <c r="I7953" i="3"/>
  <c r="G7953" i="3" a="1"/>
  <c r="G7953" i="3" s="1"/>
  <c r="I7952" i="3"/>
  <c r="G7952" i="3" a="1"/>
  <c r="G7952" i="3" s="1"/>
  <c r="I7951" i="3"/>
  <c r="G7951" i="3" a="1"/>
  <c r="G7951" i="3" s="1"/>
  <c r="I7950" i="3"/>
  <c r="G7950" i="3" a="1"/>
  <c r="G7950" i="3" s="1"/>
  <c r="I7949" i="3"/>
  <c r="G7949" i="3" a="1"/>
  <c r="G7949" i="3" s="1"/>
  <c r="I7948" i="3"/>
  <c r="G7948" i="3" a="1"/>
  <c r="G7948" i="3" s="1"/>
  <c r="I7947" i="3"/>
  <c r="G7947" i="3" a="1"/>
  <c r="G7947" i="3" s="1"/>
  <c r="I7946" i="3"/>
  <c r="G7946" i="3" a="1"/>
  <c r="G7946" i="3" s="1"/>
  <c r="I7945" i="3"/>
  <c r="G7945" i="3" a="1"/>
  <c r="G7945" i="3" s="1"/>
  <c r="I7944" i="3"/>
  <c r="G7944" i="3" a="1"/>
  <c r="G7944" i="3" s="1"/>
  <c r="I7943" i="3"/>
  <c r="G7943" i="3" a="1"/>
  <c r="G7943" i="3" s="1"/>
  <c r="I7942" i="3"/>
  <c r="G7942" i="3" a="1"/>
  <c r="G7942" i="3" s="1"/>
  <c r="I7941" i="3"/>
  <c r="G7941" i="3" a="1"/>
  <c r="G7941" i="3" s="1"/>
  <c r="I7940" i="3"/>
  <c r="G7940" i="3" a="1"/>
  <c r="G7940" i="3" s="1"/>
  <c r="I7939" i="3"/>
  <c r="G7939" i="3" a="1"/>
  <c r="G7939" i="3" s="1"/>
  <c r="I7938" i="3"/>
  <c r="G7938" i="3" a="1"/>
  <c r="G7938" i="3" s="1"/>
  <c r="I7937" i="3"/>
  <c r="G7937" i="3" a="1"/>
  <c r="G7937" i="3" s="1"/>
  <c r="I7936" i="3"/>
  <c r="G7936" i="3" a="1"/>
  <c r="G7936" i="3" s="1"/>
  <c r="I7935" i="3"/>
  <c r="G7935" i="3" a="1"/>
  <c r="G7935" i="3" s="1"/>
  <c r="I7934" i="3"/>
  <c r="G7934" i="3" a="1"/>
  <c r="G7934" i="3" s="1"/>
  <c r="I7933" i="3"/>
  <c r="G7933" i="3" a="1"/>
  <c r="G7933" i="3" s="1"/>
  <c r="I7932" i="3"/>
  <c r="G7932" i="3" a="1"/>
  <c r="G7932" i="3" s="1"/>
  <c r="I7931" i="3"/>
  <c r="G7931" i="3" a="1"/>
  <c r="G7931" i="3" s="1"/>
  <c r="I7930" i="3"/>
  <c r="G7930" i="3" a="1"/>
  <c r="G7930" i="3" s="1"/>
  <c r="I7929" i="3"/>
  <c r="G7929" i="3" a="1"/>
  <c r="G7929" i="3" s="1"/>
  <c r="I7928" i="3"/>
  <c r="G7928" i="3" a="1"/>
  <c r="G7928" i="3" s="1"/>
  <c r="I7927" i="3"/>
  <c r="G7927" i="3" a="1"/>
  <c r="G7927" i="3" s="1"/>
  <c r="I7926" i="3"/>
  <c r="G7926" i="3" a="1"/>
  <c r="G7926" i="3" s="1"/>
  <c r="I7925" i="3"/>
  <c r="G7925" i="3" a="1"/>
  <c r="G7925" i="3" s="1"/>
  <c r="I7924" i="3"/>
  <c r="G7924" i="3" a="1"/>
  <c r="G7924" i="3" s="1"/>
  <c r="I7923" i="3"/>
  <c r="G7923" i="3" a="1"/>
  <c r="G7923" i="3" s="1"/>
  <c r="I7922" i="3"/>
  <c r="G7922" i="3" a="1"/>
  <c r="G7922" i="3" s="1"/>
  <c r="I7921" i="3"/>
  <c r="G7921" i="3" a="1"/>
  <c r="G7921" i="3" s="1"/>
  <c r="I7920" i="3"/>
  <c r="G7920" i="3" a="1"/>
  <c r="G7920" i="3" s="1"/>
  <c r="I7919" i="3"/>
  <c r="G7919" i="3" a="1"/>
  <c r="G7919" i="3" s="1"/>
  <c r="I7918" i="3"/>
  <c r="G7918" i="3" a="1"/>
  <c r="G7918" i="3" s="1"/>
  <c r="I7917" i="3"/>
  <c r="G7917" i="3" a="1"/>
  <c r="G7917" i="3" s="1"/>
  <c r="I7916" i="3"/>
  <c r="G7916" i="3" a="1"/>
  <c r="G7916" i="3" s="1"/>
  <c r="I7915" i="3"/>
  <c r="G7915" i="3" a="1"/>
  <c r="G7915" i="3" s="1"/>
  <c r="I7914" i="3"/>
  <c r="G7914" i="3" a="1"/>
  <c r="G7914" i="3" s="1"/>
  <c r="I7913" i="3"/>
  <c r="G7913" i="3" a="1"/>
  <c r="G7913" i="3" s="1"/>
  <c r="I7912" i="3"/>
  <c r="G7912" i="3" a="1"/>
  <c r="G7912" i="3" s="1"/>
  <c r="I7911" i="3"/>
  <c r="G7911" i="3" a="1"/>
  <c r="G7911" i="3" s="1"/>
  <c r="I7910" i="3"/>
  <c r="G7910" i="3" a="1"/>
  <c r="G7910" i="3" s="1"/>
  <c r="I7909" i="3"/>
  <c r="G7909" i="3" a="1"/>
  <c r="G7909" i="3" s="1"/>
  <c r="I7908" i="3"/>
  <c r="G7908" i="3" a="1"/>
  <c r="G7908" i="3" s="1"/>
  <c r="I7907" i="3"/>
  <c r="G7907" i="3" a="1"/>
  <c r="G7907" i="3" s="1"/>
  <c r="I7906" i="3"/>
  <c r="G7906" i="3" a="1"/>
  <c r="G7906" i="3" s="1"/>
  <c r="I7905" i="3"/>
  <c r="G7905" i="3" a="1"/>
  <c r="G7905" i="3" s="1"/>
  <c r="I7904" i="3"/>
  <c r="G7904" i="3" a="1"/>
  <c r="G7904" i="3" s="1"/>
  <c r="I7903" i="3"/>
  <c r="G7903" i="3" a="1"/>
  <c r="G7903" i="3" s="1"/>
  <c r="I7902" i="3"/>
  <c r="G7902" i="3" a="1"/>
  <c r="G7902" i="3" s="1"/>
  <c r="I7901" i="3"/>
  <c r="G7901" i="3" a="1"/>
  <c r="G7901" i="3" s="1"/>
  <c r="I7900" i="3"/>
  <c r="G7900" i="3" a="1"/>
  <c r="G7900" i="3" s="1"/>
  <c r="I7899" i="3"/>
  <c r="G7899" i="3" a="1"/>
  <c r="G7899" i="3" s="1"/>
  <c r="I7898" i="3"/>
  <c r="G7898" i="3" a="1"/>
  <c r="G7898" i="3" s="1"/>
  <c r="I7897" i="3"/>
  <c r="G7897" i="3" a="1"/>
  <c r="G7897" i="3" s="1"/>
  <c r="I7896" i="3"/>
  <c r="G7896" i="3" a="1"/>
  <c r="G7896" i="3" s="1"/>
  <c r="I7895" i="3"/>
  <c r="G7895" i="3" a="1"/>
  <c r="G7895" i="3" s="1"/>
  <c r="I7894" i="3"/>
  <c r="G7894" i="3" a="1"/>
  <c r="G7894" i="3" s="1"/>
  <c r="I7893" i="3"/>
  <c r="G7893" i="3" a="1"/>
  <c r="G7893" i="3" s="1"/>
  <c r="I7892" i="3"/>
  <c r="G7892" i="3"/>
  <c r="G7892" i="3" a="1"/>
  <c r="I7891" i="3"/>
  <c r="G7891" i="3"/>
  <c r="G7891" i="3" a="1"/>
  <c r="I7890" i="3"/>
  <c r="G7890" i="3" a="1"/>
  <c r="G7890" i="3" s="1"/>
  <c r="I7889" i="3"/>
  <c r="G7889" i="3" a="1"/>
  <c r="G7889" i="3" s="1"/>
  <c r="I7888" i="3"/>
  <c r="G7888" i="3" a="1"/>
  <c r="G7888" i="3" s="1"/>
  <c r="I7887" i="3"/>
  <c r="G7887" i="3" a="1"/>
  <c r="G7887" i="3" s="1"/>
  <c r="I7886" i="3"/>
  <c r="G7886" i="3" a="1"/>
  <c r="G7886" i="3" s="1"/>
  <c r="I7885" i="3"/>
  <c r="G7885" i="3" a="1"/>
  <c r="G7885" i="3" s="1"/>
  <c r="I7884" i="3"/>
  <c r="G7884" i="3" a="1"/>
  <c r="G7884" i="3" s="1"/>
  <c r="I7883" i="3"/>
  <c r="G7883" i="3" a="1"/>
  <c r="G7883" i="3" s="1"/>
  <c r="I7882" i="3"/>
  <c r="G7882" i="3" a="1"/>
  <c r="G7882" i="3" s="1"/>
  <c r="I7881" i="3"/>
  <c r="G7881" i="3" a="1"/>
  <c r="G7881" i="3" s="1"/>
  <c r="I7880" i="3"/>
  <c r="G7880" i="3" a="1"/>
  <c r="G7880" i="3" s="1"/>
  <c r="I7879" i="3"/>
  <c r="G7879" i="3" a="1"/>
  <c r="G7879" i="3" s="1"/>
  <c r="I7878" i="3"/>
  <c r="G7878" i="3" a="1"/>
  <c r="G7878" i="3" s="1"/>
  <c r="I7877" i="3"/>
  <c r="G7877" i="3" a="1"/>
  <c r="G7877" i="3" s="1"/>
  <c r="I7876" i="3"/>
  <c r="G7876" i="3"/>
  <c r="G7876" i="3" a="1"/>
  <c r="I7875" i="3"/>
  <c r="G7875" i="3"/>
  <c r="G7875" i="3" a="1"/>
  <c r="I7874" i="3"/>
  <c r="G7874" i="3" a="1"/>
  <c r="G7874" i="3" s="1"/>
  <c r="I7873" i="3"/>
  <c r="G7873" i="3" a="1"/>
  <c r="G7873" i="3" s="1"/>
  <c r="I7872" i="3"/>
  <c r="G7872" i="3" a="1"/>
  <c r="G7872" i="3" s="1"/>
  <c r="I7871" i="3"/>
  <c r="G7871" i="3" a="1"/>
  <c r="G7871" i="3" s="1"/>
  <c r="I7870" i="3"/>
  <c r="G7870" i="3" a="1"/>
  <c r="G7870" i="3" s="1"/>
  <c r="I7869" i="3"/>
  <c r="G7869" i="3" a="1"/>
  <c r="G7869" i="3" s="1"/>
  <c r="I7868" i="3"/>
  <c r="G7868" i="3" a="1"/>
  <c r="G7868" i="3" s="1"/>
  <c r="I7867" i="3"/>
  <c r="G7867" i="3" a="1"/>
  <c r="G7867" i="3" s="1"/>
  <c r="I7866" i="3"/>
  <c r="G7866" i="3" a="1"/>
  <c r="G7866" i="3" s="1"/>
  <c r="I7865" i="3"/>
  <c r="G7865" i="3" a="1"/>
  <c r="G7865" i="3" s="1"/>
  <c r="I7864" i="3"/>
  <c r="G7864" i="3" a="1"/>
  <c r="G7864" i="3" s="1"/>
  <c r="I7863" i="3"/>
  <c r="G7863" i="3" a="1"/>
  <c r="G7863" i="3" s="1"/>
  <c r="I7862" i="3"/>
  <c r="G7862" i="3" a="1"/>
  <c r="G7862" i="3" s="1"/>
  <c r="I7861" i="3"/>
  <c r="G7861" i="3" a="1"/>
  <c r="G7861" i="3" s="1"/>
  <c r="I7860" i="3"/>
  <c r="G7860" i="3"/>
  <c r="G7860" i="3" a="1"/>
  <c r="I7859" i="3"/>
  <c r="G7859" i="3"/>
  <c r="G7859" i="3" a="1"/>
  <c r="I7858" i="3"/>
  <c r="G7858" i="3" a="1"/>
  <c r="G7858" i="3" s="1"/>
  <c r="I7857" i="3"/>
  <c r="G7857" i="3" a="1"/>
  <c r="G7857" i="3" s="1"/>
  <c r="I7856" i="3"/>
  <c r="G7856" i="3" a="1"/>
  <c r="G7856" i="3" s="1"/>
  <c r="I7855" i="3"/>
  <c r="G7855" i="3" a="1"/>
  <c r="G7855" i="3" s="1"/>
  <c r="I7854" i="3"/>
  <c r="G7854" i="3" a="1"/>
  <c r="G7854" i="3" s="1"/>
  <c r="I7853" i="3"/>
  <c r="G7853" i="3" a="1"/>
  <c r="G7853" i="3" s="1"/>
  <c r="I7852" i="3"/>
  <c r="G7852" i="3" a="1"/>
  <c r="G7852" i="3" s="1"/>
  <c r="I7851" i="3"/>
  <c r="G7851" i="3" a="1"/>
  <c r="G7851" i="3" s="1"/>
  <c r="I7850" i="3"/>
  <c r="G7850" i="3" a="1"/>
  <c r="G7850" i="3" s="1"/>
  <c r="I7849" i="3"/>
  <c r="G7849" i="3" a="1"/>
  <c r="G7849" i="3" s="1"/>
  <c r="I7848" i="3"/>
  <c r="G7848" i="3"/>
  <c r="G7848" i="3" a="1"/>
  <c r="I7847" i="3"/>
  <c r="G7847" i="3"/>
  <c r="G7847" i="3" a="1"/>
  <c r="I7846" i="3"/>
  <c r="G7846" i="3" a="1"/>
  <c r="G7846" i="3" s="1"/>
  <c r="I7845" i="3"/>
  <c r="G7845" i="3" a="1"/>
  <c r="G7845" i="3" s="1"/>
  <c r="I7844" i="3"/>
  <c r="G7844" i="3" a="1"/>
  <c r="G7844" i="3" s="1"/>
  <c r="I7843" i="3"/>
  <c r="G7843" i="3" a="1"/>
  <c r="G7843" i="3" s="1"/>
  <c r="I7842" i="3"/>
  <c r="G7842" i="3" a="1"/>
  <c r="G7842" i="3" s="1"/>
  <c r="I7841" i="3"/>
  <c r="G7841" i="3" a="1"/>
  <c r="G7841" i="3" s="1"/>
  <c r="I7840" i="3"/>
  <c r="G7840" i="3"/>
  <c r="G7840" i="3" a="1"/>
  <c r="I7839" i="3"/>
  <c r="G7839" i="3"/>
  <c r="G7839" i="3" a="1"/>
  <c r="I7838" i="3"/>
  <c r="G7838" i="3" a="1"/>
  <c r="G7838" i="3" s="1"/>
  <c r="I7837" i="3"/>
  <c r="G7837" i="3" a="1"/>
  <c r="G7837" i="3" s="1"/>
  <c r="I7836" i="3"/>
  <c r="G7836" i="3" a="1"/>
  <c r="G7836" i="3" s="1"/>
  <c r="I7835" i="3"/>
  <c r="G7835" i="3" a="1"/>
  <c r="G7835" i="3" s="1"/>
  <c r="I7834" i="3"/>
  <c r="G7834" i="3" a="1"/>
  <c r="G7834" i="3" s="1"/>
  <c r="I7833" i="3"/>
  <c r="G7833" i="3" a="1"/>
  <c r="G7833" i="3" s="1"/>
  <c r="I7832" i="3"/>
  <c r="G7832" i="3"/>
  <c r="G7832" i="3" a="1"/>
  <c r="I7831" i="3"/>
  <c r="G7831" i="3"/>
  <c r="G7831" i="3" a="1"/>
  <c r="I7830" i="3"/>
  <c r="G7830" i="3" a="1"/>
  <c r="G7830" i="3" s="1"/>
  <c r="I7829" i="3"/>
  <c r="G7829" i="3" a="1"/>
  <c r="G7829" i="3" s="1"/>
  <c r="I7828" i="3"/>
  <c r="G7828" i="3" a="1"/>
  <c r="G7828" i="3" s="1"/>
  <c r="I7827" i="3"/>
  <c r="G7827" i="3" a="1"/>
  <c r="G7827" i="3" s="1"/>
  <c r="I7826" i="3"/>
  <c r="G7826" i="3" a="1"/>
  <c r="G7826" i="3" s="1"/>
  <c r="I7825" i="3"/>
  <c r="G7825" i="3" a="1"/>
  <c r="G7825" i="3" s="1"/>
  <c r="I7824" i="3"/>
  <c r="G7824" i="3"/>
  <c r="G7824" i="3" a="1"/>
  <c r="I7823" i="3"/>
  <c r="G7823" i="3"/>
  <c r="G7823" i="3" a="1"/>
  <c r="I7822" i="3"/>
  <c r="G7822" i="3" a="1"/>
  <c r="G7822" i="3" s="1"/>
  <c r="I7821" i="3"/>
  <c r="G7821" i="3" a="1"/>
  <c r="G7821" i="3" s="1"/>
  <c r="I7820" i="3"/>
  <c r="G7820" i="3" a="1"/>
  <c r="G7820" i="3" s="1"/>
  <c r="I7819" i="3"/>
  <c r="G7819" i="3" a="1"/>
  <c r="G7819" i="3" s="1"/>
  <c r="I7818" i="3"/>
  <c r="G7818" i="3" a="1"/>
  <c r="G7818" i="3" s="1"/>
  <c r="I7817" i="3"/>
  <c r="G7817" i="3" a="1"/>
  <c r="G7817" i="3" s="1"/>
  <c r="I7816" i="3"/>
  <c r="G7816" i="3"/>
  <c r="G7816" i="3" a="1"/>
  <c r="I7815" i="3"/>
  <c r="G7815" i="3"/>
  <c r="G7815" i="3" a="1"/>
  <c r="I7814" i="3"/>
  <c r="G7814" i="3" a="1"/>
  <c r="G7814" i="3" s="1"/>
  <c r="I7813" i="3"/>
  <c r="G7813" i="3" a="1"/>
  <c r="G7813" i="3" s="1"/>
  <c r="I7812" i="3"/>
  <c r="G7812" i="3" a="1"/>
  <c r="G7812" i="3" s="1"/>
  <c r="I7811" i="3"/>
  <c r="G7811" i="3" a="1"/>
  <c r="G7811" i="3" s="1"/>
  <c r="I7810" i="3"/>
  <c r="G7810" i="3" a="1"/>
  <c r="G7810" i="3" s="1"/>
  <c r="I7809" i="3"/>
  <c r="G7809" i="3" a="1"/>
  <c r="G7809" i="3" s="1"/>
  <c r="I7808" i="3"/>
  <c r="G7808" i="3"/>
  <c r="G7808" i="3" a="1"/>
  <c r="I7807" i="3"/>
  <c r="G7807" i="3"/>
  <c r="G7807" i="3" a="1"/>
  <c r="I7806" i="3"/>
  <c r="G7806" i="3" a="1"/>
  <c r="G7806" i="3" s="1"/>
  <c r="I7805" i="3"/>
  <c r="G7805" i="3" a="1"/>
  <c r="G7805" i="3" s="1"/>
  <c r="I7804" i="3"/>
  <c r="G7804" i="3" a="1"/>
  <c r="G7804" i="3" s="1"/>
  <c r="I7803" i="3"/>
  <c r="G7803" i="3" a="1"/>
  <c r="G7803" i="3" s="1"/>
  <c r="I7802" i="3"/>
  <c r="G7802" i="3" a="1"/>
  <c r="G7802" i="3" s="1"/>
  <c r="I7801" i="3"/>
  <c r="G7801" i="3" a="1"/>
  <c r="G7801" i="3" s="1"/>
  <c r="I7800" i="3"/>
  <c r="G7800" i="3"/>
  <c r="G7800" i="3" a="1"/>
  <c r="I7799" i="3"/>
  <c r="G7799" i="3"/>
  <c r="G7799" i="3" a="1"/>
  <c r="I7798" i="3"/>
  <c r="G7798" i="3" a="1"/>
  <c r="G7798" i="3" s="1"/>
  <c r="I7797" i="3"/>
  <c r="G7797" i="3" a="1"/>
  <c r="G7797" i="3" s="1"/>
  <c r="I7796" i="3"/>
  <c r="G7796" i="3" a="1"/>
  <c r="G7796" i="3" s="1"/>
  <c r="I7795" i="3"/>
  <c r="G7795" i="3" a="1"/>
  <c r="G7795" i="3" s="1"/>
  <c r="I7794" i="3"/>
  <c r="G7794" i="3" a="1"/>
  <c r="G7794" i="3" s="1"/>
  <c r="I7793" i="3"/>
  <c r="G7793" i="3" a="1"/>
  <c r="G7793" i="3" s="1"/>
  <c r="I7792" i="3"/>
  <c r="G7792" i="3"/>
  <c r="G7792" i="3" a="1"/>
  <c r="I7791" i="3"/>
  <c r="G7791" i="3"/>
  <c r="G7791" i="3" a="1"/>
  <c r="I7790" i="3"/>
  <c r="G7790" i="3" a="1"/>
  <c r="G7790" i="3" s="1"/>
  <c r="I7789" i="3"/>
  <c r="G7789" i="3" a="1"/>
  <c r="G7789" i="3" s="1"/>
  <c r="I7788" i="3"/>
  <c r="G7788" i="3" a="1"/>
  <c r="G7788" i="3" s="1"/>
  <c r="I7787" i="3"/>
  <c r="G7787" i="3" a="1"/>
  <c r="G7787" i="3" s="1"/>
  <c r="I7786" i="3"/>
  <c r="G7786" i="3" a="1"/>
  <c r="G7786" i="3" s="1"/>
  <c r="I7785" i="3"/>
  <c r="G7785" i="3" a="1"/>
  <c r="G7785" i="3" s="1"/>
  <c r="I7784" i="3"/>
  <c r="G7784" i="3"/>
  <c r="G7784" i="3" a="1"/>
  <c r="I7783" i="3"/>
  <c r="G7783" i="3"/>
  <c r="G7783" i="3" a="1"/>
  <c r="I7782" i="3"/>
  <c r="G7782" i="3" a="1"/>
  <c r="G7782" i="3" s="1"/>
  <c r="I7781" i="3"/>
  <c r="G7781" i="3" a="1"/>
  <c r="G7781" i="3" s="1"/>
  <c r="I7780" i="3"/>
  <c r="G7780" i="3" a="1"/>
  <c r="G7780" i="3" s="1"/>
  <c r="I7779" i="3"/>
  <c r="G7779" i="3" a="1"/>
  <c r="G7779" i="3" s="1"/>
  <c r="I7778" i="3"/>
  <c r="G7778" i="3" a="1"/>
  <c r="G7778" i="3" s="1"/>
  <c r="I7777" i="3"/>
  <c r="G7777" i="3" a="1"/>
  <c r="G7777" i="3" s="1"/>
  <c r="I7776" i="3"/>
  <c r="G7776" i="3"/>
  <c r="G7776" i="3" a="1"/>
  <c r="I7775" i="3"/>
  <c r="G7775" i="3"/>
  <c r="G7775" i="3" a="1"/>
  <c r="I7774" i="3"/>
  <c r="G7774" i="3" a="1"/>
  <c r="G7774" i="3" s="1"/>
  <c r="I7773" i="3"/>
  <c r="G7773" i="3" a="1"/>
  <c r="G7773" i="3" s="1"/>
  <c r="I7772" i="3"/>
  <c r="G7772" i="3" a="1"/>
  <c r="G7772" i="3" s="1"/>
  <c r="I7771" i="3"/>
  <c r="G7771" i="3" a="1"/>
  <c r="G7771" i="3" s="1"/>
  <c r="I7770" i="3"/>
  <c r="G7770" i="3" a="1"/>
  <c r="G7770" i="3" s="1"/>
  <c r="I7769" i="3"/>
  <c r="G7769" i="3" a="1"/>
  <c r="G7769" i="3" s="1"/>
  <c r="I7768" i="3"/>
  <c r="G7768" i="3"/>
  <c r="G7768" i="3" a="1"/>
  <c r="I7767" i="3"/>
  <c r="G7767" i="3"/>
  <c r="G7767" i="3" a="1"/>
  <c r="I7766" i="3"/>
  <c r="G7766" i="3" a="1"/>
  <c r="G7766" i="3" s="1"/>
  <c r="I7765" i="3"/>
  <c r="G7765" i="3" a="1"/>
  <c r="G7765" i="3" s="1"/>
  <c r="I7764" i="3"/>
  <c r="G7764" i="3" a="1"/>
  <c r="G7764" i="3" s="1"/>
  <c r="I7763" i="3"/>
  <c r="G7763" i="3" a="1"/>
  <c r="G7763" i="3" s="1"/>
  <c r="I7762" i="3"/>
  <c r="G7762" i="3" a="1"/>
  <c r="G7762" i="3" s="1"/>
  <c r="I7761" i="3"/>
  <c r="G7761" i="3" a="1"/>
  <c r="G7761" i="3" s="1"/>
  <c r="I7760" i="3"/>
  <c r="G7760" i="3"/>
  <c r="G7760" i="3" a="1"/>
  <c r="I7759" i="3"/>
  <c r="G7759" i="3" a="1"/>
  <c r="G7759" i="3" s="1"/>
  <c r="I7758" i="3"/>
  <c r="G7758" i="3" a="1"/>
  <c r="G7758" i="3" s="1"/>
  <c r="I7757" i="3"/>
  <c r="G7757" i="3" a="1"/>
  <c r="G7757" i="3" s="1"/>
  <c r="I7756" i="3"/>
  <c r="G7756" i="3" a="1"/>
  <c r="G7756" i="3" s="1"/>
  <c r="I7755" i="3"/>
  <c r="G7755" i="3" a="1"/>
  <c r="G7755" i="3" s="1"/>
  <c r="I7754" i="3"/>
  <c r="G7754" i="3" a="1"/>
  <c r="G7754" i="3" s="1"/>
  <c r="I7753" i="3"/>
  <c r="G7753" i="3" a="1"/>
  <c r="G7753" i="3" s="1"/>
  <c r="I7752" i="3"/>
  <c r="G7752" i="3" a="1"/>
  <c r="G7752" i="3" s="1"/>
  <c r="I7751" i="3"/>
  <c r="G7751" i="3" a="1"/>
  <c r="G7751" i="3" s="1"/>
  <c r="I7750" i="3"/>
  <c r="G7750" i="3" a="1"/>
  <c r="G7750" i="3" s="1"/>
  <c r="I7749" i="3"/>
  <c r="G7749" i="3" a="1"/>
  <c r="G7749" i="3" s="1"/>
  <c r="I7748" i="3"/>
  <c r="G7748" i="3" a="1"/>
  <c r="G7748" i="3" s="1"/>
  <c r="I7747" i="3"/>
  <c r="G7747" i="3" a="1"/>
  <c r="G7747" i="3" s="1"/>
  <c r="I7746" i="3"/>
  <c r="G7746" i="3" a="1"/>
  <c r="G7746" i="3" s="1"/>
  <c r="I7745" i="3"/>
  <c r="G7745" i="3" a="1"/>
  <c r="G7745" i="3" s="1"/>
  <c r="I7744" i="3"/>
  <c r="G7744" i="3" a="1"/>
  <c r="G7744" i="3" s="1"/>
  <c r="I7743" i="3"/>
  <c r="G7743" i="3" a="1"/>
  <c r="G7743" i="3" s="1"/>
  <c r="I7742" i="3"/>
  <c r="G7742" i="3" a="1"/>
  <c r="G7742" i="3" s="1"/>
  <c r="I7741" i="3"/>
  <c r="G7741" i="3" a="1"/>
  <c r="G7741" i="3" s="1"/>
  <c r="I7740" i="3"/>
  <c r="G7740" i="3" a="1"/>
  <c r="G7740" i="3" s="1"/>
  <c r="I7739" i="3"/>
  <c r="G7739" i="3" a="1"/>
  <c r="G7739" i="3" s="1"/>
  <c r="I7738" i="3"/>
  <c r="G7738" i="3" a="1"/>
  <c r="G7738" i="3" s="1"/>
  <c r="I7737" i="3"/>
  <c r="G7737" i="3" a="1"/>
  <c r="G7737" i="3" s="1"/>
  <c r="I7736" i="3"/>
  <c r="G7736" i="3" a="1"/>
  <c r="G7736" i="3" s="1"/>
  <c r="I7735" i="3"/>
  <c r="G7735" i="3" a="1"/>
  <c r="G7735" i="3" s="1"/>
  <c r="I7734" i="3"/>
  <c r="G7734" i="3" a="1"/>
  <c r="G7734" i="3" s="1"/>
  <c r="I7733" i="3"/>
  <c r="G7733" i="3" a="1"/>
  <c r="G7733" i="3" s="1"/>
  <c r="I7732" i="3"/>
  <c r="G7732" i="3"/>
  <c r="G7732" i="3" a="1"/>
  <c r="I7731" i="3"/>
  <c r="G7731" i="3" a="1"/>
  <c r="G7731" i="3" s="1"/>
  <c r="I7730" i="3"/>
  <c r="G7730" i="3" a="1"/>
  <c r="G7730" i="3" s="1"/>
  <c r="I7729" i="3"/>
  <c r="G7729" i="3" a="1"/>
  <c r="G7729" i="3" s="1"/>
  <c r="I7728" i="3"/>
  <c r="G7728" i="3" a="1"/>
  <c r="G7728" i="3" s="1"/>
  <c r="I7727" i="3"/>
  <c r="G7727" i="3" a="1"/>
  <c r="G7727" i="3" s="1"/>
  <c r="I7726" i="3"/>
  <c r="G7726" i="3" a="1"/>
  <c r="G7726" i="3" s="1"/>
  <c r="I7725" i="3"/>
  <c r="G7725" i="3" a="1"/>
  <c r="G7725" i="3" s="1"/>
  <c r="I7724" i="3"/>
  <c r="G7724" i="3" a="1"/>
  <c r="G7724" i="3" s="1"/>
  <c r="I7723" i="3"/>
  <c r="G7723" i="3" a="1"/>
  <c r="G7723" i="3" s="1"/>
  <c r="I7722" i="3"/>
  <c r="G7722" i="3" a="1"/>
  <c r="G7722" i="3" s="1"/>
  <c r="I7721" i="3"/>
  <c r="G7721" i="3" a="1"/>
  <c r="G7721" i="3" s="1"/>
  <c r="I7720" i="3"/>
  <c r="G7720" i="3" a="1"/>
  <c r="G7720" i="3" s="1"/>
  <c r="I7719" i="3"/>
  <c r="G7719" i="3" a="1"/>
  <c r="G7719" i="3" s="1"/>
  <c r="I7718" i="3"/>
  <c r="G7718" i="3" a="1"/>
  <c r="G7718" i="3" s="1"/>
  <c r="I7717" i="3"/>
  <c r="G7717" i="3" a="1"/>
  <c r="G7717" i="3" s="1"/>
  <c r="I7716" i="3"/>
  <c r="G7716" i="3"/>
  <c r="G7716" i="3" a="1"/>
  <c r="I7715" i="3"/>
  <c r="G7715" i="3" a="1"/>
  <c r="G7715" i="3" s="1"/>
  <c r="I7714" i="3"/>
  <c r="G7714" i="3" a="1"/>
  <c r="G7714" i="3" s="1"/>
  <c r="I7713" i="3"/>
  <c r="G7713" i="3" a="1"/>
  <c r="G7713" i="3" s="1"/>
  <c r="I7712" i="3"/>
  <c r="G7712" i="3" a="1"/>
  <c r="G7712" i="3" s="1"/>
  <c r="I7711" i="3"/>
  <c r="G7711" i="3" a="1"/>
  <c r="G7711" i="3" s="1"/>
  <c r="I7710" i="3"/>
  <c r="G7710" i="3" a="1"/>
  <c r="G7710" i="3" s="1"/>
  <c r="I7709" i="3"/>
  <c r="G7709" i="3" a="1"/>
  <c r="G7709" i="3" s="1"/>
  <c r="I7708" i="3"/>
  <c r="G7708" i="3" a="1"/>
  <c r="G7708" i="3" s="1"/>
  <c r="I7707" i="3"/>
  <c r="G7707" i="3" a="1"/>
  <c r="G7707" i="3" s="1"/>
  <c r="I7706" i="3"/>
  <c r="G7706" i="3" a="1"/>
  <c r="G7706" i="3" s="1"/>
  <c r="I7705" i="3"/>
  <c r="G7705" i="3" a="1"/>
  <c r="G7705" i="3" s="1"/>
  <c r="I7704" i="3"/>
  <c r="G7704" i="3" a="1"/>
  <c r="G7704" i="3" s="1"/>
  <c r="I7703" i="3"/>
  <c r="G7703" i="3" a="1"/>
  <c r="G7703" i="3" s="1"/>
  <c r="I7702" i="3"/>
  <c r="G7702" i="3" a="1"/>
  <c r="G7702" i="3" s="1"/>
  <c r="I7701" i="3"/>
  <c r="G7701" i="3" a="1"/>
  <c r="G7701" i="3" s="1"/>
  <c r="I7700" i="3"/>
  <c r="G7700" i="3"/>
  <c r="G7700" i="3" a="1"/>
  <c r="I7699" i="3"/>
  <c r="G7699" i="3" a="1"/>
  <c r="G7699" i="3" s="1"/>
  <c r="I7698" i="3"/>
  <c r="G7698" i="3" a="1"/>
  <c r="G7698" i="3" s="1"/>
  <c r="I7697" i="3"/>
  <c r="G7697" i="3" a="1"/>
  <c r="G7697" i="3" s="1"/>
  <c r="I7696" i="3"/>
  <c r="G7696" i="3" a="1"/>
  <c r="G7696" i="3" s="1"/>
  <c r="I7695" i="3"/>
  <c r="G7695" i="3" a="1"/>
  <c r="G7695" i="3" s="1"/>
  <c r="I7694" i="3"/>
  <c r="G7694" i="3" a="1"/>
  <c r="G7694" i="3" s="1"/>
  <c r="I7693" i="3"/>
  <c r="G7693" i="3" a="1"/>
  <c r="G7693" i="3" s="1"/>
  <c r="I7692" i="3"/>
  <c r="G7692" i="3" a="1"/>
  <c r="G7692" i="3" s="1"/>
  <c r="I7691" i="3"/>
  <c r="G7691" i="3" a="1"/>
  <c r="G7691" i="3" s="1"/>
  <c r="I7690" i="3"/>
  <c r="G7690" i="3" a="1"/>
  <c r="G7690" i="3" s="1"/>
  <c r="I7689" i="3"/>
  <c r="G7689" i="3" a="1"/>
  <c r="G7689" i="3" s="1"/>
  <c r="I7688" i="3"/>
  <c r="G7688" i="3" a="1"/>
  <c r="G7688" i="3" s="1"/>
  <c r="I7687" i="3"/>
  <c r="G7687" i="3" a="1"/>
  <c r="G7687" i="3" s="1"/>
  <c r="I7686" i="3"/>
  <c r="G7686" i="3" a="1"/>
  <c r="G7686" i="3" s="1"/>
  <c r="I7685" i="3"/>
  <c r="G7685" i="3" a="1"/>
  <c r="G7685" i="3" s="1"/>
  <c r="I7684" i="3"/>
  <c r="G7684" i="3"/>
  <c r="G7684" i="3" a="1"/>
  <c r="I7683" i="3"/>
  <c r="G7683" i="3" a="1"/>
  <c r="G7683" i="3" s="1"/>
  <c r="I7682" i="3"/>
  <c r="G7682" i="3" a="1"/>
  <c r="G7682" i="3" s="1"/>
  <c r="I7681" i="3"/>
  <c r="G7681" i="3" a="1"/>
  <c r="G7681" i="3" s="1"/>
  <c r="I7680" i="3"/>
  <c r="G7680" i="3" a="1"/>
  <c r="G7680" i="3" s="1"/>
  <c r="I7679" i="3"/>
  <c r="G7679" i="3" a="1"/>
  <c r="G7679" i="3" s="1"/>
  <c r="I7678" i="3"/>
  <c r="G7678" i="3" a="1"/>
  <c r="G7678" i="3" s="1"/>
  <c r="I7677" i="3"/>
  <c r="G7677" i="3" a="1"/>
  <c r="G7677" i="3" s="1"/>
  <c r="I7676" i="3"/>
  <c r="G7676" i="3" a="1"/>
  <c r="G7676" i="3" s="1"/>
  <c r="I7675" i="3"/>
  <c r="G7675" i="3" a="1"/>
  <c r="G7675" i="3" s="1"/>
  <c r="I7674" i="3"/>
  <c r="G7674" i="3" a="1"/>
  <c r="G7674" i="3" s="1"/>
  <c r="I7673" i="3"/>
  <c r="G7673" i="3" a="1"/>
  <c r="G7673" i="3" s="1"/>
  <c r="I7672" i="3"/>
  <c r="G7672" i="3" a="1"/>
  <c r="G7672" i="3" s="1"/>
  <c r="I7671" i="3"/>
  <c r="G7671" i="3" a="1"/>
  <c r="G7671" i="3" s="1"/>
  <c r="I7670" i="3"/>
  <c r="G7670" i="3" a="1"/>
  <c r="G7670" i="3" s="1"/>
  <c r="I7669" i="3"/>
  <c r="G7669" i="3" a="1"/>
  <c r="G7669" i="3" s="1"/>
  <c r="I7668" i="3"/>
  <c r="G7668" i="3"/>
  <c r="G7668" i="3" a="1"/>
  <c r="I7667" i="3"/>
  <c r="G7667" i="3" a="1"/>
  <c r="G7667" i="3" s="1"/>
  <c r="I7666" i="3"/>
  <c r="G7666" i="3" a="1"/>
  <c r="G7666" i="3" s="1"/>
  <c r="I7665" i="3"/>
  <c r="G7665" i="3" a="1"/>
  <c r="G7665" i="3" s="1"/>
  <c r="I7664" i="3"/>
  <c r="G7664" i="3" a="1"/>
  <c r="G7664" i="3" s="1"/>
  <c r="I7663" i="3"/>
  <c r="G7663" i="3" a="1"/>
  <c r="G7663" i="3" s="1"/>
  <c r="I7662" i="3"/>
  <c r="G7662" i="3" a="1"/>
  <c r="G7662" i="3" s="1"/>
  <c r="I7661" i="3"/>
  <c r="G7661" i="3" a="1"/>
  <c r="G7661" i="3" s="1"/>
  <c r="I7660" i="3"/>
  <c r="G7660" i="3" a="1"/>
  <c r="G7660" i="3" s="1"/>
  <c r="I7659" i="3"/>
  <c r="G7659" i="3" a="1"/>
  <c r="G7659" i="3" s="1"/>
  <c r="I7658" i="3"/>
  <c r="G7658" i="3" a="1"/>
  <c r="G7658" i="3" s="1"/>
  <c r="I7657" i="3"/>
  <c r="G7657" i="3" a="1"/>
  <c r="G7657" i="3" s="1"/>
  <c r="I7656" i="3"/>
  <c r="G7656" i="3" a="1"/>
  <c r="G7656" i="3" s="1"/>
  <c r="I7655" i="3"/>
  <c r="G7655" i="3" a="1"/>
  <c r="G7655" i="3" s="1"/>
  <c r="I7654" i="3"/>
  <c r="G7654" i="3" a="1"/>
  <c r="G7654" i="3" s="1"/>
  <c r="I7653" i="3"/>
  <c r="G7653" i="3" a="1"/>
  <c r="G7653" i="3" s="1"/>
  <c r="I7652" i="3"/>
  <c r="G7652" i="3"/>
  <c r="G7652" i="3" a="1"/>
  <c r="I7651" i="3"/>
  <c r="G7651" i="3" a="1"/>
  <c r="G7651" i="3" s="1"/>
  <c r="I7650" i="3"/>
  <c r="G7650" i="3" a="1"/>
  <c r="G7650" i="3" s="1"/>
  <c r="I7649" i="3"/>
  <c r="G7649" i="3" a="1"/>
  <c r="G7649" i="3" s="1"/>
  <c r="I7648" i="3"/>
  <c r="G7648" i="3" a="1"/>
  <c r="G7648" i="3" s="1"/>
  <c r="I7647" i="3"/>
  <c r="G7647" i="3" a="1"/>
  <c r="G7647" i="3" s="1"/>
  <c r="I7646" i="3"/>
  <c r="G7646" i="3" a="1"/>
  <c r="G7646" i="3" s="1"/>
  <c r="I7645" i="3"/>
  <c r="G7645" i="3" a="1"/>
  <c r="G7645" i="3" s="1"/>
  <c r="I7644" i="3"/>
  <c r="G7644" i="3" a="1"/>
  <c r="G7644" i="3" s="1"/>
  <c r="I7643" i="3"/>
  <c r="G7643" i="3" a="1"/>
  <c r="G7643" i="3" s="1"/>
  <c r="I7642" i="3"/>
  <c r="G7642" i="3" a="1"/>
  <c r="G7642" i="3" s="1"/>
  <c r="I7641" i="3"/>
  <c r="G7641" i="3" a="1"/>
  <c r="G7641" i="3" s="1"/>
  <c r="I7640" i="3"/>
  <c r="G7640" i="3" a="1"/>
  <c r="G7640" i="3" s="1"/>
  <c r="I7639" i="3"/>
  <c r="G7639" i="3" a="1"/>
  <c r="G7639" i="3" s="1"/>
  <c r="I7638" i="3"/>
  <c r="G7638" i="3" a="1"/>
  <c r="G7638" i="3" s="1"/>
  <c r="I7637" i="3"/>
  <c r="G7637" i="3" a="1"/>
  <c r="G7637" i="3" s="1"/>
  <c r="I7636" i="3"/>
  <c r="G7636" i="3"/>
  <c r="G7636" i="3" a="1"/>
  <c r="I7635" i="3"/>
  <c r="G7635" i="3" a="1"/>
  <c r="G7635" i="3" s="1"/>
  <c r="I7634" i="3"/>
  <c r="G7634" i="3" a="1"/>
  <c r="G7634" i="3" s="1"/>
  <c r="I7633" i="3"/>
  <c r="G7633" i="3" a="1"/>
  <c r="G7633" i="3" s="1"/>
  <c r="I7632" i="3"/>
  <c r="G7632" i="3" a="1"/>
  <c r="G7632" i="3" s="1"/>
  <c r="I7631" i="3"/>
  <c r="G7631" i="3" a="1"/>
  <c r="G7631" i="3" s="1"/>
  <c r="I7630" i="3"/>
  <c r="G7630" i="3" a="1"/>
  <c r="G7630" i="3" s="1"/>
  <c r="I7629" i="3"/>
  <c r="G7629" i="3" a="1"/>
  <c r="G7629" i="3" s="1"/>
  <c r="I7628" i="3"/>
  <c r="G7628" i="3" a="1"/>
  <c r="G7628" i="3" s="1"/>
  <c r="I7627" i="3"/>
  <c r="G7627" i="3" a="1"/>
  <c r="G7627" i="3" s="1"/>
  <c r="I7626" i="3"/>
  <c r="G7626" i="3" a="1"/>
  <c r="G7626" i="3" s="1"/>
  <c r="I7625" i="3"/>
  <c r="G7625" i="3" a="1"/>
  <c r="G7625" i="3" s="1"/>
  <c r="I7624" i="3"/>
  <c r="G7624" i="3" a="1"/>
  <c r="G7624" i="3" s="1"/>
  <c r="I7623" i="3"/>
  <c r="G7623" i="3" a="1"/>
  <c r="G7623" i="3" s="1"/>
  <c r="I7622" i="3"/>
  <c r="G7622" i="3" a="1"/>
  <c r="G7622" i="3" s="1"/>
  <c r="I7621" i="3"/>
  <c r="G7621" i="3" a="1"/>
  <c r="G7621" i="3" s="1"/>
  <c r="I7620" i="3"/>
  <c r="G7620" i="3"/>
  <c r="G7620" i="3" a="1"/>
  <c r="I7619" i="3"/>
  <c r="G7619" i="3" a="1"/>
  <c r="G7619" i="3" s="1"/>
  <c r="I7618" i="3"/>
  <c r="G7618" i="3" a="1"/>
  <c r="G7618" i="3" s="1"/>
  <c r="I7617" i="3"/>
  <c r="G7617" i="3" a="1"/>
  <c r="G7617" i="3" s="1"/>
  <c r="I7616" i="3"/>
  <c r="G7616" i="3" a="1"/>
  <c r="G7616" i="3" s="1"/>
  <c r="I7615" i="3"/>
  <c r="G7615" i="3" a="1"/>
  <c r="G7615" i="3" s="1"/>
  <c r="I7614" i="3"/>
  <c r="G7614" i="3" a="1"/>
  <c r="G7614" i="3" s="1"/>
  <c r="I7613" i="3"/>
  <c r="G7613" i="3" a="1"/>
  <c r="G7613" i="3" s="1"/>
  <c r="I7612" i="3"/>
  <c r="G7612" i="3" a="1"/>
  <c r="G7612" i="3" s="1"/>
  <c r="I7611" i="3"/>
  <c r="G7611" i="3" a="1"/>
  <c r="G7611" i="3" s="1"/>
  <c r="I7610" i="3"/>
  <c r="G7610" i="3" a="1"/>
  <c r="G7610" i="3" s="1"/>
  <c r="I7609" i="3"/>
  <c r="G7609" i="3" a="1"/>
  <c r="G7609" i="3" s="1"/>
  <c r="I7608" i="3"/>
  <c r="G7608" i="3" a="1"/>
  <c r="G7608" i="3" s="1"/>
  <c r="I7607" i="3"/>
  <c r="G7607" i="3" a="1"/>
  <c r="G7607" i="3" s="1"/>
  <c r="I7606" i="3"/>
  <c r="G7606" i="3" a="1"/>
  <c r="G7606" i="3" s="1"/>
  <c r="I7605" i="3"/>
  <c r="G7605" i="3" a="1"/>
  <c r="G7605" i="3" s="1"/>
  <c r="I7604" i="3"/>
  <c r="G7604" i="3"/>
  <c r="G7604" i="3" a="1"/>
  <c r="I7603" i="3"/>
  <c r="G7603" i="3" a="1"/>
  <c r="G7603" i="3" s="1"/>
  <c r="I7602" i="3"/>
  <c r="G7602" i="3" a="1"/>
  <c r="G7602" i="3" s="1"/>
  <c r="I7601" i="3"/>
  <c r="G7601" i="3" a="1"/>
  <c r="G7601" i="3" s="1"/>
  <c r="I7600" i="3"/>
  <c r="G7600" i="3" a="1"/>
  <c r="G7600" i="3" s="1"/>
  <c r="I7599" i="3"/>
  <c r="G7599" i="3" a="1"/>
  <c r="G7599" i="3" s="1"/>
  <c r="I7598" i="3"/>
  <c r="G7598" i="3" a="1"/>
  <c r="G7598" i="3" s="1"/>
  <c r="I7597" i="3"/>
  <c r="G7597" i="3" a="1"/>
  <c r="G7597" i="3" s="1"/>
  <c r="I7596" i="3"/>
  <c r="G7596" i="3" a="1"/>
  <c r="G7596" i="3" s="1"/>
  <c r="I7595" i="3"/>
  <c r="G7595" i="3" a="1"/>
  <c r="G7595" i="3" s="1"/>
  <c r="I7594" i="3"/>
  <c r="G7594" i="3" a="1"/>
  <c r="G7594" i="3" s="1"/>
  <c r="I7593" i="3"/>
  <c r="G7593" i="3" a="1"/>
  <c r="G7593" i="3" s="1"/>
  <c r="I7592" i="3"/>
  <c r="G7592" i="3" a="1"/>
  <c r="G7592" i="3" s="1"/>
  <c r="I7591" i="3"/>
  <c r="G7591" i="3" a="1"/>
  <c r="G7591" i="3" s="1"/>
  <c r="I7590" i="3"/>
  <c r="G7590" i="3" a="1"/>
  <c r="G7590" i="3" s="1"/>
  <c r="I7589" i="3"/>
  <c r="G7589" i="3" a="1"/>
  <c r="G7589" i="3" s="1"/>
  <c r="I7588" i="3"/>
  <c r="G7588" i="3"/>
  <c r="G7588" i="3" a="1"/>
  <c r="I7587" i="3"/>
  <c r="G7587" i="3" a="1"/>
  <c r="G7587" i="3" s="1"/>
  <c r="I7586" i="3"/>
  <c r="G7586" i="3" a="1"/>
  <c r="G7586" i="3" s="1"/>
  <c r="I7585" i="3"/>
  <c r="G7585" i="3" a="1"/>
  <c r="G7585" i="3" s="1"/>
  <c r="I7584" i="3"/>
  <c r="G7584" i="3" a="1"/>
  <c r="G7584" i="3" s="1"/>
  <c r="I7583" i="3"/>
  <c r="G7583" i="3" a="1"/>
  <c r="G7583" i="3" s="1"/>
  <c r="I7582" i="3"/>
  <c r="G7582" i="3" a="1"/>
  <c r="G7582" i="3" s="1"/>
  <c r="I7581" i="3"/>
  <c r="G7581" i="3" a="1"/>
  <c r="G7581" i="3" s="1"/>
  <c r="I7580" i="3"/>
  <c r="G7580" i="3" a="1"/>
  <c r="G7580" i="3" s="1"/>
  <c r="I7579" i="3"/>
  <c r="G7579" i="3" a="1"/>
  <c r="G7579" i="3" s="1"/>
  <c r="I7578" i="3"/>
  <c r="G7578" i="3" a="1"/>
  <c r="G7578" i="3" s="1"/>
  <c r="I7577" i="3"/>
  <c r="G7577" i="3" a="1"/>
  <c r="G7577" i="3" s="1"/>
  <c r="I7576" i="3"/>
  <c r="G7576" i="3" a="1"/>
  <c r="G7576" i="3" s="1"/>
  <c r="I7575" i="3"/>
  <c r="G7575" i="3" a="1"/>
  <c r="G7575" i="3" s="1"/>
  <c r="I7574" i="3"/>
  <c r="G7574" i="3" a="1"/>
  <c r="G7574" i="3" s="1"/>
  <c r="I7573" i="3"/>
  <c r="G7573" i="3" a="1"/>
  <c r="G7573" i="3" s="1"/>
  <c r="I7572" i="3"/>
  <c r="G7572" i="3"/>
  <c r="G7572" i="3" a="1"/>
  <c r="I7571" i="3"/>
  <c r="G7571" i="3" a="1"/>
  <c r="G7571" i="3" s="1"/>
  <c r="I7570" i="3"/>
  <c r="G7570" i="3" a="1"/>
  <c r="G7570" i="3" s="1"/>
  <c r="I7569" i="3"/>
  <c r="G7569" i="3" a="1"/>
  <c r="G7569" i="3" s="1"/>
  <c r="I7568" i="3"/>
  <c r="G7568" i="3" a="1"/>
  <c r="G7568" i="3" s="1"/>
  <c r="I7567" i="3"/>
  <c r="G7567" i="3" a="1"/>
  <c r="G7567" i="3" s="1"/>
  <c r="I7566" i="3"/>
  <c r="G7566" i="3" a="1"/>
  <c r="G7566" i="3" s="1"/>
  <c r="I7565" i="3"/>
  <c r="G7565" i="3" a="1"/>
  <c r="G7565" i="3" s="1"/>
  <c r="I7564" i="3"/>
  <c r="G7564" i="3" a="1"/>
  <c r="G7564" i="3" s="1"/>
  <c r="I7563" i="3"/>
  <c r="G7563" i="3" a="1"/>
  <c r="G7563" i="3" s="1"/>
  <c r="I7562" i="3"/>
  <c r="G7562" i="3" a="1"/>
  <c r="G7562" i="3" s="1"/>
  <c r="I7561" i="3"/>
  <c r="G7561" i="3" a="1"/>
  <c r="G7561" i="3" s="1"/>
  <c r="I7560" i="3"/>
  <c r="G7560" i="3" a="1"/>
  <c r="G7560" i="3" s="1"/>
  <c r="I7559" i="3"/>
  <c r="G7559" i="3" a="1"/>
  <c r="G7559" i="3" s="1"/>
  <c r="I7558" i="3"/>
  <c r="G7558" i="3" a="1"/>
  <c r="G7558" i="3" s="1"/>
  <c r="I7557" i="3"/>
  <c r="G7557" i="3" a="1"/>
  <c r="G7557" i="3" s="1"/>
  <c r="I7556" i="3"/>
  <c r="G7556" i="3"/>
  <c r="G7556" i="3" a="1"/>
  <c r="I7555" i="3"/>
  <c r="G7555" i="3" a="1"/>
  <c r="G7555" i="3" s="1"/>
  <c r="I7554" i="3"/>
  <c r="G7554" i="3" a="1"/>
  <c r="G7554" i="3" s="1"/>
  <c r="I7553" i="3"/>
  <c r="G7553" i="3" a="1"/>
  <c r="G7553" i="3" s="1"/>
  <c r="I7552" i="3"/>
  <c r="G7552" i="3"/>
  <c r="G7552" i="3" a="1"/>
  <c r="I7551" i="3"/>
  <c r="G7551" i="3" a="1"/>
  <c r="G7551" i="3" s="1"/>
  <c r="I7550" i="3"/>
  <c r="G7550" i="3" a="1"/>
  <c r="G7550" i="3" s="1"/>
  <c r="I7549" i="3"/>
  <c r="G7549" i="3" a="1"/>
  <c r="G7549" i="3" s="1"/>
  <c r="I7548" i="3"/>
  <c r="G7548" i="3" a="1"/>
  <c r="G7548" i="3" s="1"/>
  <c r="I7547" i="3"/>
  <c r="G7547" i="3" a="1"/>
  <c r="G7547" i="3" s="1"/>
  <c r="I7546" i="3"/>
  <c r="G7546" i="3" a="1"/>
  <c r="G7546" i="3" s="1"/>
  <c r="I7545" i="3"/>
  <c r="G7545" i="3" a="1"/>
  <c r="G7545" i="3" s="1"/>
  <c r="I7544" i="3"/>
  <c r="G7544" i="3" a="1"/>
  <c r="G7544" i="3" s="1"/>
  <c r="I7543" i="3"/>
  <c r="G7543" i="3" a="1"/>
  <c r="G7543" i="3" s="1"/>
  <c r="I7542" i="3"/>
  <c r="G7542" i="3" a="1"/>
  <c r="G7542" i="3" s="1"/>
  <c r="I7541" i="3"/>
  <c r="G7541" i="3" a="1"/>
  <c r="G7541" i="3" s="1"/>
  <c r="I7540" i="3"/>
  <c r="G7540" i="3"/>
  <c r="G7540" i="3" a="1"/>
  <c r="I7539" i="3"/>
  <c r="G7539" i="3" a="1"/>
  <c r="G7539" i="3" s="1"/>
  <c r="I7538" i="3"/>
  <c r="G7538" i="3" a="1"/>
  <c r="G7538" i="3" s="1"/>
  <c r="I7537" i="3"/>
  <c r="G7537" i="3" a="1"/>
  <c r="G7537" i="3" s="1"/>
  <c r="I7536" i="3"/>
  <c r="G7536" i="3"/>
  <c r="G7536" i="3" a="1"/>
  <c r="I7535" i="3"/>
  <c r="G7535" i="3" a="1"/>
  <c r="G7535" i="3" s="1"/>
  <c r="I7534" i="3"/>
  <c r="G7534" i="3" a="1"/>
  <c r="G7534" i="3" s="1"/>
  <c r="I7533" i="3"/>
  <c r="G7533" i="3" a="1"/>
  <c r="G7533" i="3" s="1"/>
  <c r="I7532" i="3"/>
  <c r="G7532" i="3" a="1"/>
  <c r="G7532" i="3" s="1"/>
  <c r="I7531" i="3"/>
  <c r="G7531" i="3" a="1"/>
  <c r="G7531" i="3" s="1"/>
  <c r="I7530" i="3"/>
  <c r="G7530" i="3" a="1"/>
  <c r="G7530" i="3" s="1"/>
  <c r="I7529" i="3"/>
  <c r="G7529" i="3" a="1"/>
  <c r="G7529" i="3" s="1"/>
  <c r="I7528" i="3"/>
  <c r="G7528" i="3" a="1"/>
  <c r="G7528" i="3" s="1"/>
  <c r="I7527" i="3"/>
  <c r="G7527" i="3" a="1"/>
  <c r="G7527" i="3" s="1"/>
  <c r="I7526" i="3"/>
  <c r="G7526" i="3" a="1"/>
  <c r="G7526" i="3" s="1"/>
  <c r="I7525" i="3"/>
  <c r="G7525" i="3" a="1"/>
  <c r="G7525" i="3" s="1"/>
  <c r="I7524" i="3"/>
  <c r="G7524" i="3"/>
  <c r="G7524" i="3" a="1"/>
  <c r="I7523" i="3"/>
  <c r="G7523" i="3" a="1"/>
  <c r="G7523" i="3" s="1"/>
  <c r="I7522" i="3"/>
  <c r="G7522" i="3" a="1"/>
  <c r="G7522" i="3" s="1"/>
  <c r="I7521" i="3"/>
  <c r="G7521" i="3" a="1"/>
  <c r="G7521" i="3" s="1"/>
  <c r="I7520" i="3"/>
  <c r="G7520" i="3"/>
  <c r="G7520" i="3" a="1"/>
  <c r="I7519" i="3"/>
  <c r="G7519" i="3" a="1"/>
  <c r="G7519" i="3" s="1"/>
  <c r="I7518" i="3"/>
  <c r="G7518" i="3" a="1"/>
  <c r="G7518" i="3" s="1"/>
  <c r="I7517" i="3"/>
  <c r="G7517" i="3" a="1"/>
  <c r="G7517" i="3" s="1"/>
  <c r="I7516" i="3"/>
  <c r="G7516" i="3" a="1"/>
  <c r="G7516" i="3" s="1"/>
  <c r="I7515" i="3"/>
  <c r="G7515" i="3" a="1"/>
  <c r="G7515" i="3" s="1"/>
  <c r="I7514" i="3"/>
  <c r="G7514" i="3" a="1"/>
  <c r="G7514" i="3" s="1"/>
  <c r="I7513" i="3"/>
  <c r="G7513" i="3" a="1"/>
  <c r="G7513" i="3" s="1"/>
  <c r="I7512" i="3"/>
  <c r="G7512" i="3" a="1"/>
  <c r="G7512" i="3" s="1"/>
  <c r="I7511" i="3"/>
  <c r="G7511" i="3" a="1"/>
  <c r="G7511" i="3" s="1"/>
  <c r="I7510" i="3"/>
  <c r="G7510" i="3" a="1"/>
  <c r="G7510" i="3" s="1"/>
  <c r="I7509" i="3"/>
  <c r="G7509" i="3" a="1"/>
  <c r="G7509" i="3" s="1"/>
  <c r="I7508" i="3"/>
  <c r="G7508" i="3"/>
  <c r="G7508" i="3" a="1"/>
  <c r="I7507" i="3"/>
  <c r="G7507" i="3" a="1"/>
  <c r="G7507" i="3" s="1"/>
  <c r="I7506" i="3"/>
  <c r="G7506" i="3" a="1"/>
  <c r="G7506" i="3" s="1"/>
  <c r="I7505" i="3"/>
  <c r="G7505" i="3" a="1"/>
  <c r="G7505" i="3" s="1"/>
  <c r="I7504" i="3"/>
  <c r="G7504" i="3" a="1"/>
  <c r="G7504" i="3" s="1"/>
  <c r="I7503" i="3"/>
  <c r="G7503" i="3" a="1"/>
  <c r="G7503" i="3" s="1"/>
  <c r="I7502" i="3"/>
  <c r="G7502" i="3" a="1"/>
  <c r="G7502" i="3" s="1"/>
  <c r="I7501" i="3"/>
  <c r="G7501" i="3" a="1"/>
  <c r="G7501" i="3" s="1"/>
  <c r="I7500" i="3"/>
  <c r="G7500" i="3"/>
  <c r="G7500" i="3" a="1"/>
  <c r="I7499" i="3"/>
  <c r="G7499" i="3" a="1"/>
  <c r="G7499" i="3" s="1"/>
  <c r="I7498" i="3"/>
  <c r="G7498" i="3" a="1"/>
  <c r="G7498" i="3" s="1"/>
  <c r="I7497" i="3"/>
  <c r="G7497" i="3" a="1"/>
  <c r="G7497" i="3" s="1"/>
  <c r="I7496" i="3"/>
  <c r="G7496" i="3" a="1"/>
  <c r="G7496" i="3" s="1"/>
  <c r="I7495" i="3"/>
  <c r="G7495" i="3" a="1"/>
  <c r="G7495" i="3" s="1"/>
  <c r="I7494" i="3"/>
  <c r="G7494" i="3" a="1"/>
  <c r="G7494" i="3" s="1"/>
  <c r="I7493" i="3"/>
  <c r="G7493" i="3" a="1"/>
  <c r="G7493" i="3" s="1"/>
  <c r="I7492" i="3"/>
  <c r="G7492" i="3"/>
  <c r="G7492" i="3" a="1"/>
  <c r="I7491" i="3"/>
  <c r="G7491" i="3" a="1"/>
  <c r="G7491" i="3" s="1"/>
  <c r="I7490" i="3"/>
  <c r="G7490" i="3" a="1"/>
  <c r="G7490" i="3" s="1"/>
  <c r="I7489" i="3"/>
  <c r="G7489" i="3" a="1"/>
  <c r="G7489" i="3" s="1"/>
  <c r="I7488" i="3"/>
  <c r="G7488" i="3" a="1"/>
  <c r="G7488" i="3" s="1"/>
  <c r="I7487" i="3"/>
  <c r="G7487" i="3" a="1"/>
  <c r="G7487" i="3" s="1"/>
  <c r="I7486" i="3"/>
  <c r="G7486" i="3" a="1"/>
  <c r="G7486" i="3" s="1"/>
  <c r="I7485" i="3"/>
  <c r="G7485" i="3" a="1"/>
  <c r="G7485" i="3" s="1"/>
  <c r="I7484" i="3"/>
  <c r="G7484" i="3"/>
  <c r="G7484" i="3" a="1"/>
  <c r="I7483" i="3"/>
  <c r="G7483" i="3" a="1"/>
  <c r="G7483" i="3" s="1"/>
  <c r="I7482" i="3"/>
  <c r="G7482" i="3" a="1"/>
  <c r="G7482" i="3" s="1"/>
  <c r="I7481" i="3"/>
  <c r="G7481" i="3" a="1"/>
  <c r="G7481" i="3" s="1"/>
  <c r="I7480" i="3"/>
  <c r="G7480" i="3" a="1"/>
  <c r="G7480" i="3" s="1"/>
  <c r="I7479" i="3"/>
  <c r="G7479" i="3" a="1"/>
  <c r="G7479" i="3" s="1"/>
  <c r="I7478" i="3"/>
  <c r="G7478" i="3" a="1"/>
  <c r="G7478" i="3" s="1"/>
  <c r="I7477" i="3"/>
  <c r="G7477" i="3" a="1"/>
  <c r="G7477" i="3" s="1"/>
  <c r="I7476" i="3"/>
  <c r="G7476" i="3"/>
  <c r="G7476" i="3" a="1"/>
  <c r="I7475" i="3"/>
  <c r="G7475" i="3" a="1"/>
  <c r="G7475" i="3" s="1"/>
  <c r="I7474" i="3"/>
  <c r="G7474" i="3" a="1"/>
  <c r="G7474" i="3" s="1"/>
  <c r="I7473" i="3"/>
  <c r="G7473" i="3" a="1"/>
  <c r="G7473" i="3" s="1"/>
  <c r="I7472" i="3"/>
  <c r="G7472" i="3" a="1"/>
  <c r="G7472" i="3" s="1"/>
  <c r="I7471" i="3"/>
  <c r="G7471" i="3" a="1"/>
  <c r="G7471" i="3" s="1"/>
  <c r="I7470" i="3"/>
  <c r="G7470" i="3" a="1"/>
  <c r="G7470" i="3" s="1"/>
  <c r="I7469" i="3"/>
  <c r="G7469" i="3" a="1"/>
  <c r="G7469" i="3" s="1"/>
  <c r="I7468" i="3"/>
  <c r="G7468" i="3"/>
  <c r="G7468" i="3" a="1"/>
  <c r="I7467" i="3"/>
  <c r="G7467" i="3" a="1"/>
  <c r="G7467" i="3" s="1"/>
  <c r="I7466" i="3"/>
  <c r="G7466" i="3" a="1"/>
  <c r="G7466" i="3" s="1"/>
  <c r="I7465" i="3"/>
  <c r="G7465" i="3" a="1"/>
  <c r="G7465" i="3" s="1"/>
  <c r="I7464" i="3"/>
  <c r="G7464" i="3" a="1"/>
  <c r="G7464" i="3" s="1"/>
  <c r="I7463" i="3"/>
  <c r="G7463" i="3" a="1"/>
  <c r="G7463" i="3" s="1"/>
  <c r="I7462" i="3"/>
  <c r="G7462" i="3" a="1"/>
  <c r="G7462" i="3" s="1"/>
  <c r="I7461" i="3"/>
  <c r="G7461" i="3" a="1"/>
  <c r="G7461" i="3" s="1"/>
  <c r="I7460" i="3"/>
  <c r="G7460" i="3"/>
  <c r="G7460" i="3" a="1"/>
  <c r="I7459" i="3"/>
  <c r="G7459" i="3" a="1"/>
  <c r="G7459" i="3" s="1"/>
  <c r="I7458" i="3"/>
  <c r="G7458" i="3" a="1"/>
  <c r="G7458" i="3" s="1"/>
  <c r="I7457" i="3"/>
  <c r="G7457" i="3" a="1"/>
  <c r="G7457" i="3" s="1"/>
  <c r="I7456" i="3"/>
  <c r="G7456" i="3" a="1"/>
  <c r="G7456" i="3" s="1"/>
  <c r="I7455" i="3"/>
  <c r="G7455" i="3" a="1"/>
  <c r="G7455" i="3" s="1"/>
  <c r="I7454" i="3"/>
  <c r="G7454" i="3" a="1"/>
  <c r="G7454" i="3" s="1"/>
  <c r="I7453" i="3"/>
  <c r="G7453" i="3" a="1"/>
  <c r="G7453" i="3" s="1"/>
  <c r="I7452" i="3"/>
  <c r="G7452" i="3"/>
  <c r="G7452" i="3" a="1"/>
  <c r="I7451" i="3"/>
  <c r="G7451" i="3" a="1"/>
  <c r="G7451" i="3" s="1"/>
  <c r="I7450" i="3"/>
  <c r="G7450" i="3" a="1"/>
  <c r="G7450" i="3" s="1"/>
  <c r="I7449" i="3"/>
  <c r="G7449" i="3" a="1"/>
  <c r="G7449" i="3" s="1"/>
  <c r="I7448" i="3"/>
  <c r="G7448" i="3" a="1"/>
  <c r="G7448" i="3" s="1"/>
  <c r="I7447" i="3"/>
  <c r="G7447" i="3" a="1"/>
  <c r="G7447" i="3" s="1"/>
  <c r="I7446" i="3"/>
  <c r="G7446" i="3" a="1"/>
  <c r="G7446" i="3" s="1"/>
  <c r="I7445" i="3"/>
  <c r="G7445" i="3" a="1"/>
  <c r="G7445" i="3" s="1"/>
  <c r="I7444" i="3"/>
  <c r="G7444" i="3"/>
  <c r="G7444" i="3" a="1"/>
  <c r="I7443" i="3"/>
  <c r="G7443" i="3"/>
  <c r="G7443" i="3" a="1"/>
  <c r="I7442" i="3"/>
  <c r="G7442" i="3" a="1"/>
  <c r="G7442" i="3" s="1"/>
  <c r="I7441" i="3"/>
  <c r="G7441" i="3" a="1"/>
  <c r="G7441" i="3" s="1"/>
  <c r="I7440" i="3"/>
  <c r="G7440" i="3" a="1"/>
  <c r="G7440" i="3" s="1"/>
  <c r="I7439" i="3"/>
  <c r="G7439" i="3" a="1"/>
  <c r="G7439" i="3" s="1"/>
  <c r="I7438" i="3"/>
  <c r="G7438" i="3" a="1"/>
  <c r="G7438" i="3" s="1"/>
  <c r="I7437" i="3"/>
  <c r="G7437" i="3" a="1"/>
  <c r="G7437" i="3" s="1"/>
  <c r="I7436" i="3"/>
  <c r="G7436" i="3" a="1"/>
  <c r="G7436" i="3" s="1"/>
  <c r="I7435" i="3"/>
  <c r="G7435" i="3" a="1"/>
  <c r="G7435" i="3" s="1"/>
  <c r="I7434" i="3"/>
  <c r="G7434" i="3" a="1"/>
  <c r="G7434" i="3" s="1"/>
  <c r="I7433" i="3"/>
  <c r="G7433" i="3" a="1"/>
  <c r="G7433" i="3" s="1"/>
  <c r="I7432" i="3"/>
  <c r="G7432" i="3" a="1"/>
  <c r="G7432" i="3" s="1"/>
  <c r="I7431" i="3"/>
  <c r="G7431" i="3" a="1"/>
  <c r="G7431" i="3" s="1"/>
  <c r="I7430" i="3"/>
  <c r="G7430" i="3" a="1"/>
  <c r="G7430" i="3" s="1"/>
  <c r="I7429" i="3"/>
  <c r="G7429" i="3"/>
  <c r="G7429" i="3" a="1"/>
  <c r="I7428" i="3"/>
  <c r="G7428" i="3"/>
  <c r="G7428" i="3" a="1"/>
  <c r="I7427" i="3"/>
  <c r="G7427" i="3"/>
  <c r="G7427" i="3" a="1"/>
  <c r="I7426" i="3"/>
  <c r="G7426" i="3" a="1"/>
  <c r="G7426" i="3" s="1"/>
  <c r="I7425" i="3"/>
  <c r="G7425" i="3" a="1"/>
  <c r="G7425" i="3" s="1"/>
  <c r="I7424" i="3"/>
  <c r="G7424" i="3"/>
  <c r="G7424" i="3" a="1"/>
  <c r="I7423" i="3"/>
  <c r="G7423" i="3"/>
  <c r="G7423" i="3" a="1"/>
  <c r="I7422" i="3"/>
  <c r="G7422" i="3" a="1"/>
  <c r="G7422" i="3" s="1"/>
  <c r="I7421" i="3"/>
  <c r="G7421" i="3" a="1"/>
  <c r="G7421" i="3" s="1"/>
  <c r="I7420" i="3"/>
  <c r="G7420" i="3" a="1"/>
  <c r="G7420" i="3" s="1"/>
  <c r="I7419" i="3"/>
  <c r="G7419" i="3" a="1"/>
  <c r="G7419" i="3" s="1"/>
  <c r="I7418" i="3"/>
  <c r="G7418" i="3" a="1"/>
  <c r="G7418" i="3" s="1"/>
  <c r="I7417" i="3"/>
  <c r="G7417" i="3" a="1"/>
  <c r="G7417" i="3" s="1"/>
  <c r="I7416" i="3"/>
  <c r="G7416" i="3" a="1"/>
  <c r="G7416" i="3" s="1"/>
  <c r="I7415" i="3"/>
  <c r="G7415" i="3" a="1"/>
  <c r="G7415" i="3" s="1"/>
  <c r="I7414" i="3"/>
  <c r="G7414" i="3" a="1"/>
  <c r="G7414" i="3" s="1"/>
  <c r="I7413" i="3"/>
  <c r="G7413" i="3"/>
  <c r="G7413" i="3" a="1"/>
  <c r="I7412" i="3"/>
  <c r="G7412" i="3"/>
  <c r="G7412" i="3" a="1"/>
  <c r="I7411" i="3"/>
  <c r="G7411" i="3" a="1"/>
  <c r="G7411" i="3" s="1"/>
  <c r="I7410" i="3"/>
  <c r="G7410" i="3" a="1"/>
  <c r="G7410" i="3" s="1"/>
  <c r="I7409" i="3"/>
  <c r="G7409" i="3"/>
  <c r="G7409" i="3" a="1"/>
  <c r="I7408" i="3"/>
  <c r="G7408" i="3"/>
  <c r="G7408" i="3" a="1"/>
  <c r="I7407" i="3"/>
  <c r="G7407" i="3"/>
  <c r="G7407" i="3" a="1"/>
  <c r="I7406" i="3"/>
  <c r="G7406" i="3" a="1"/>
  <c r="G7406" i="3" s="1"/>
  <c r="I7405" i="3"/>
  <c r="G7405" i="3" a="1"/>
  <c r="G7405" i="3" s="1"/>
  <c r="I7404" i="3"/>
  <c r="G7404" i="3"/>
  <c r="G7404" i="3" a="1"/>
  <c r="I7403" i="3"/>
  <c r="G7403" i="3"/>
  <c r="G7403" i="3" a="1"/>
  <c r="I7402" i="3"/>
  <c r="G7402" i="3" a="1"/>
  <c r="G7402" i="3" s="1"/>
  <c r="I7401" i="3"/>
  <c r="G7401" i="3" a="1"/>
  <c r="G7401" i="3" s="1"/>
  <c r="I7400" i="3"/>
  <c r="G7400" i="3" a="1"/>
  <c r="G7400" i="3" s="1"/>
  <c r="I7399" i="3"/>
  <c r="G7399" i="3" a="1"/>
  <c r="G7399" i="3" s="1"/>
  <c r="I7398" i="3"/>
  <c r="G7398" i="3" a="1"/>
  <c r="G7398" i="3" s="1"/>
  <c r="I7397" i="3"/>
  <c r="G7397" i="3" a="1"/>
  <c r="G7397" i="3" s="1"/>
  <c r="I7396" i="3"/>
  <c r="G7396" i="3" a="1"/>
  <c r="G7396" i="3" s="1"/>
  <c r="I7395" i="3"/>
  <c r="G7395" i="3" a="1"/>
  <c r="G7395" i="3" s="1"/>
  <c r="I7394" i="3"/>
  <c r="G7394" i="3" a="1"/>
  <c r="G7394" i="3" s="1"/>
  <c r="I7393" i="3"/>
  <c r="G7393" i="3"/>
  <c r="G7393" i="3" a="1"/>
  <c r="I7392" i="3"/>
  <c r="G7392" i="3"/>
  <c r="G7392" i="3" a="1"/>
  <c r="I7391" i="3"/>
  <c r="G7391" i="3"/>
  <c r="G7391" i="3" a="1"/>
  <c r="I7390" i="3"/>
  <c r="G7390" i="3" a="1"/>
  <c r="G7390" i="3" s="1"/>
  <c r="I7389" i="3"/>
  <c r="G7389" i="3" a="1"/>
  <c r="G7389" i="3" s="1"/>
  <c r="I7388" i="3"/>
  <c r="G7388" i="3"/>
  <c r="G7388" i="3" a="1"/>
  <c r="I7387" i="3"/>
  <c r="G7387" i="3"/>
  <c r="G7387" i="3" a="1"/>
  <c r="I7386" i="3"/>
  <c r="G7386" i="3" a="1"/>
  <c r="G7386" i="3" s="1"/>
  <c r="I7385" i="3"/>
  <c r="G7385" i="3" a="1"/>
  <c r="G7385" i="3" s="1"/>
  <c r="I7384" i="3"/>
  <c r="G7384" i="3" a="1"/>
  <c r="G7384" i="3" s="1"/>
  <c r="I7383" i="3"/>
  <c r="G7383" i="3" a="1"/>
  <c r="G7383" i="3" s="1"/>
  <c r="I7382" i="3"/>
  <c r="G7382" i="3" a="1"/>
  <c r="G7382" i="3" s="1"/>
  <c r="I7381" i="3"/>
  <c r="G7381" i="3" a="1"/>
  <c r="G7381" i="3" s="1"/>
  <c r="I7380" i="3"/>
  <c r="G7380" i="3" a="1"/>
  <c r="G7380" i="3" s="1"/>
  <c r="I7379" i="3"/>
  <c r="G7379" i="3" a="1"/>
  <c r="G7379" i="3" s="1"/>
  <c r="I7378" i="3"/>
  <c r="G7378" i="3" a="1"/>
  <c r="G7378" i="3" s="1"/>
  <c r="I7377" i="3"/>
  <c r="G7377" i="3"/>
  <c r="G7377" i="3" a="1"/>
  <c r="I7376" i="3"/>
  <c r="G7376" i="3"/>
  <c r="G7376" i="3" a="1"/>
  <c r="I7375" i="3"/>
  <c r="G7375" i="3"/>
  <c r="G7375" i="3" a="1"/>
  <c r="I7374" i="3"/>
  <c r="G7374" i="3" a="1"/>
  <c r="G7374" i="3" s="1"/>
  <c r="I7373" i="3"/>
  <c r="G7373" i="3" a="1"/>
  <c r="G7373" i="3" s="1"/>
  <c r="I7372" i="3"/>
  <c r="G7372" i="3"/>
  <c r="G7372" i="3" a="1"/>
  <c r="I7371" i="3"/>
  <c r="G7371" i="3"/>
  <c r="G7371" i="3" a="1"/>
  <c r="I7370" i="3"/>
  <c r="G7370" i="3" a="1"/>
  <c r="G7370" i="3" s="1"/>
  <c r="I7369" i="3"/>
  <c r="G7369" i="3" a="1"/>
  <c r="G7369" i="3" s="1"/>
  <c r="I7368" i="3"/>
  <c r="G7368" i="3" a="1"/>
  <c r="G7368" i="3" s="1"/>
  <c r="I7367" i="3"/>
  <c r="G7367" i="3" a="1"/>
  <c r="G7367" i="3" s="1"/>
  <c r="I7366" i="3"/>
  <c r="G7366" i="3" a="1"/>
  <c r="G7366" i="3" s="1"/>
  <c r="I7365" i="3"/>
  <c r="G7365" i="3" a="1"/>
  <c r="G7365" i="3" s="1"/>
  <c r="I7364" i="3"/>
  <c r="G7364" i="3" a="1"/>
  <c r="G7364" i="3" s="1"/>
  <c r="I7363" i="3"/>
  <c r="G7363" i="3" a="1"/>
  <c r="G7363" i="3" s="1"/>
  <c r="I7362" i="3"/>
  <c r="G7362" i="3" a="1"/>
  <c r="G7362" i="3" s="1"/>
  <c r="I7361" i="3"/>
  <c r="G7361" i="3"/>
  <c r="G7361" i="3" a="1"/>
  <c r="I7360" i="3"/>
  <c r="G7360" i="3"/>
  <c r="G7360" i="3" a="1"/>
  <c r="I7359" i="3"/>
  <c r="G7359" i="3"/>
  <c r="G7359" i="3" a="1"/>
  <c r="I7358" i="3"/>
  <c r="G7358" i="3" a="1"/>
  <c r="G7358" i="3" s="1"/>
  <c r="I7357" i="3"/>
  <c r="G7357" i="3" a="1"/>
  <c r="G7357" i="3" s="1"/>
  <c r="I7356" i="3"/>
  <c r="G7356" i="3"/>
  <c r="G7356" i="3" a="1"/>
  <c r="I7355" i="3"/>
  <c r="G7355" i="3"/>
  <c r="G7355" i="3" a="1"/>
  <c r="I7354" i="3"/>
  <c r="G7354" i="3" a="1"/>
  <c r="G7354" i="3" s="1"/>
  <c r="I7353" i="3"/>
  <c r="G7353" i="3" a="1"/>
  <c r="G7353" i="3" s="1"/>
  <c r="I7352" i="3"/>
  <c r="G7352" i="3" a="1"/>
  <c r="G7352" i="3" s="1"/>
  <c r="I7351" i="3"/>
  <c r="G7351" i="3" a="1"/>
  <c r="G7351" i="3" s="1"/>
  <c r="I7350" i="3"/>
  <c r="G7350" i="3" a="1"/>
  <c r="G7350" i="3" s="1"/>
  <c r="I7349" i="3"/>
  <c r="G7349" i="3" a="1"/>
  <c r="G7349" i="3" s="1"/>
  <c r="I7348" i="3"/>
  <c r="G7348" i="3" a="1"/>
  <c r="G7348" i="3" s="1"/>
  <c r="I7347" i="3"/>
  <c r="G7347" i="3" a="1"/>
  <c r="G7347" i="3" s="1"/>
  <c r="I7346" i="3"/>
  <c r="G7346" i="3" a="1"/>
  <c r="G7346" i="3" s="1"/>
  <c r="I7345" i="3"/>
  <c r="G7345" i="3"/>
  <c r="G7345" i="3" a="1"/>
  <c r="I7344" i="3"/>
  <c r="G7344" i="3" a="1"/>
  <c r="G7344" i="3" s="1"/>
  <c r="I7343" i="3"/>
  <c r="G7343" i="3" a="1"/>
  <c r="G7343" i="3" s="1"/>
  <c r="I7342" i="3"/>
  <c r="G7342" i="3" a="1"/>
  <c r="G7342" i="3" s="1"/>
  <c r="I7341" i="3"/>
  <c r="G7341" i="3"/>
  <c r="G7341" i="3" a="1"/>
  <c r="I7340" i="3"/>
  <c r="G7340" i="3" a="1"/>
  <c r="G7340" i="3" s="1"/>
  <c r="I7339" i="3"/>
  <c r="G7339" i="3" a="1"/>
  <c r="G7339" i="3" s="1"/>
  <c r="I7338" i="3"/>
  <c r="G7338" i="3" a="1"/>
  <c r="G7338" i="3" s="1"/>
  <c r="I7337" i="3"/>
  <c r="G7337" i="3"/>
  <c r="G7337" i="3" a="1"/>
  <c r="I7336" i="3"/>
  <c r="G7336" i="3" a="1"/>
  <c r="G7336" i="3" s="1"/>
  <c r="I7335" i="3"/>
  <c r="G7335" i="3" a="1"/>
  <c r="G7335" i="3" s="1"/>
  <c r="I7334" i="3"/>
  <c r="G7334" i="3" a="1"/>
  <c r="G7334" i="3" s="1"/>
  <c r="I7333" i="3"/>
  <c r="G7333" i="3"/>
  <c r="G7333" i="3" a="1"/>
  <c r="I7332" i="3"/>
  <c r="G7332" i="3" a="1"/>
  <c r="G7332" i="3" s="1"/>
  <c r="I7331" i="3"/>
  <c r="G7331" i="3" a="1"/>
  <c r="G7331" i="3" s="1"/>
  <c r="I7330" i="3"/>
  <c r="G7330" i="3" a="1"/>
  <c r="G7330" i="3" s="1"/>
  <c r="I7329" i="3"/>
  <c r="G7329" i="3"/>
  <c r="G7329" i="3" a="1"/>
  <c r="I7328" i="3"/>
  <c r="G7328" i="3" a="1"/>
  <c r="G7328" i="3" s="1"/>
  <c r="I7327" i="3"/>
  <c r="G7327" i="3" a="1"/>
  <c r="G7327" i="3" s="1"/>
  <c r="I7326" i="3"/>
  <c r="G7326" i="3" a="1"/>
  <c r="G7326" i="3" s="1"/>
  <c r="I7325" i="3"/>
  <c r="G7325" i="3"/>
  <c r="G7325" i="3" a="1"/>
  <c r="I7324" i="3"/>
  <c r="G7324" i="3" a="1"/>
  <c r="G7324" i="3" s="1"/>
  <c r="I7323" i="3"/>
  <c r="G7323" i="3" a="1"/>
  <c r="G7323" i="3" s="1"/>
  <c r="I7322" i="3"/>
  <c r="G7322" i="3" a="1"/>
  <c r="G7322" i="3" s="1"/>
  <c r="I7321" i="3"/>
  <c r="G7321" i="3"/>
  <c r="G7321" i="3" a="1"/>
  <c r="I7320" i="3"/>
  <c r="G7320" i="3" a="1"/>
  <c r="G7320" i="3" s="1"/>
  <c r="I7319" i="3"/>
  <c r="G7319" i="3" a="1"/>
  <c r="G7319" i="3" s="1"/>
  <c r="I7318" i="3"/>
  <c r="G7318" i="3" a="1"/>
  <c r="G7318" i="3" s="1"/>
  <c r="I7317" i="3"/>
  <c r="G7317" i="3"/>
  <c r="G7317" i="3" a="1"/>
  <c r="I7316" i="3"/>
  <c r="G7316" i="3" a="1"/>
  <c r="G7316" i="3" s="1"/>
  <c r="I7315" i="3"/>
  <c r="G7315" i="3" a="1"/>
  <c r="G7315" i="3" s="1"/>
  <c r="I7314" i="3"/>
  <c r="G7314" i="3" a="1"/>
  <c r="G7314" i="3" s="1"/>
  <c r="I7313" i="3"/>
  <c r="G7313" i="3"/>
  <c r="G7313" i="3" a="1"/>
  <c r="I7312" i="3"/>
  <c r="G7312" i="3" a="1"/>
  <c r="G7312" i="3" s="1"/>
  <c r="I7311" i="3"/>
  <c r="G7311" i="3" a="1"/>
  <c r="G7311" i="3" s="1"/>
  <c r="I7310" i="3"/>
  <c r="G7310" i="3" a="1"/>
  <c r="G7310" i="3" s="1"/>
  <c r="I7309" i="3"/>
  <c r="G7309" i="3"/>
  <c r="G7309" i="3" a="1"/>
  <c r="I7308" i="3"/>
  <c r="G7308" i="3" a="1"/>
  <c r="G7308" i="3" s="1"/>
  <c r="I7307" i="3"/>
  <c r="G7307" i="3" a="1"/>
  <c r="G7307" i="3" s="1"/>
  <c r="I7306" i="3"/>
  <c r="G7306" i="3" a="1"/>
  <c r="G7306" i="3" s="1"/>
  <c r="I7305" i="3"/>
  <c r="G7305" i="3"/>
  <c r="G7305" i="3" a="1"/>
  <c r="I7304" i="3"/>
  <c r="G7304" i="3" a="1"/>
  <c r="G7304" i="3" s="1"/>
  <c r="I7303" i="3"/>
  <c r="G7303" i="3" a="1"/>
  <c r="G7303" i="3" s="1"/>
  <c r="I7302" i="3"/>
  <c r="G7302" i="3" a="1"/>
  <c r="G7302" i="3" s="1"/>
  <c r="I7301" i="3"/>
  <c r="G7301" i="3"/>
  <c r="G7301" i="3" a="1"/>
  <c r="I7300" i="3"/>
  <c r="G7300" i="3" a="1"/>
  <c r="G7300" i="3" s="1"/>
  <c r="I7299" i="3"/>
  <c r="G7299" i="3" a="1"/>
  <c r="G7299" i="3" s="1"/>
  <c r="I7298" i="3"/>
  <c r="G7298" i="3" a="1"/>
  <c r="G7298" i="3" s="1"/>
  <c r="I7297" i="3"/>
  <c r="G7297" i="3"/>
  <c r="G7297" i="3" a="1"/>
  <c r="I7296" i="3"/>
  <c r="G7296" i="3" a="1"/>
  <c r="G7296" i="3" s="1"/>
  <c r="I7295" i="3"/>
  <c r="G7295" i="3" a="1"/>
  <c r="G7295" i="3" s="1"/>
  <c r="I7294" i="3"/>
  <c r="G7294" i="3" a="1"/>
  <c r="G7294" i="3" s="1"/>
  <c r="I7293" i="3"/>
  <c r="G7293" i="3"/>
  <c r="G7293" i="3" a="1"/>
  <c r="I7292" i="3"/>
  <c r="G7292" i="3" a="1"/>
  <c r="G7292" i="3" s="1"/>
  <c r="I7291" i="3"/>
  <c r="G7291" i="3" a="1"/>
  <c r="G7291" i="3" s="1"/>
  <c r="I7290" i="3"/>
  <c r="G7290" i="3" a="1"/>
  <c r="G7290" i="3" s="1"/>
  <c r="I7289" i="3"/>
  <c r="G7289" i="3"/>
  <c r="G7289" i="3" a="1"/>
  <c r="I7288" i="3"/>
  <c r="G7288" i="3" a="1"/>
  <c r="G7288" i="3" s="1"/>
  <c r="I7287" i="3"/>
  <c r="G7287" i="3" a="1"/>
  <c r="G7287" i="3" s="1"/>
  <c r="I7286" i="3"/>
  <c r="G7286" i="3" a="1"/>
  <c r="G7286" i="3" s="1"/>
  <c r="I7285" i="3"/>
  <c r="G7285" i="3"/>
  <c r="G7285" i="3" a="1"/>
  <c r="I7284" i="3"/>
  <c r="G7284" i="3" a="1"/>
  <c r="G7284" i="3" s="1"/>
  <c r="I7283" i="3"/>
  <c r="G7283" i="3" a="1"/>
  <c r="G7283" i="3" s="1"/>
  <c r="I7282" i="3"/>
  <c r="G7282" i="3" a="1"/>
  <c r="G7282" i="3" s="1"/>
  <c r="I7281" i="3"/>
  <c r="G7281" i="3"/>
  <c r="G7281" i="3" a="1"/>
  <c r="I7280" i="3"/>
  <c r="G7280" i="3" a="1"/>
  <c r="G7280" i="3" s="1"/>
  <c r="I7279" i="3"/>
  <c r="G7279" i="3" a="1"/>
  <c r="G7279" i="3" s="1"/>
  <c r="I7278" i="3"/>
  <c r="G7278" i="3" a="1"/>
  <c r="G7278" i="3" s="1"/>
  <c r="I7277" i="3"/>
  <c r="G7277" i="3"/>
  <c r="G7277" i="3" a="1"/>
  <c r="I7276" i="3"/>
  <c r="G7276" i="3" a="1"/>
  <c r="G7276" i="3" s="1"/>
  <c r="I7275" i="3"/>
  <c r="G7275" i="3" a="1"/>
  <c r="G7275" i="3" s="1"/>
  <c r="I7274" i="3"/>
  <c r="G7274" i="3" a="1"/>
  <c r="G7274" i="3" s="1"/>
  <c r="I7273" i="3"/>
  <c r="G7273" i="3"/>
  <c r="G7273" i="3" a="1"/>
  <c r="I7272" i="3"/>
  <c r="G7272" i="3" a="1"/>
  <c r="G7272" i="3" s="1"/>
  <c r="I7271" i="3"/>
  <c r="G7271" i="3" a="1"/>
  <c r="G7271" i="3" s="1"/>
  <c r="I7270" i="3"/>
  <c r="G7270" i="3" a="1"/>
  <c r="G7270" i="3" s="1"/>
  <c r="I7269" i="3"/>
  <c r="G7269" i="3"/>
  <c r="G7269" i="3" a="1"/>
  <c r="I7268" i="3"/>
  <c r="G7268" i="3" a="1"/>
  <c r="G7268" i="3" s="1"/>
  <c r="I7267" i="3"/>
  <c r="G7267" i="3" a="1"/>
  <c r="G7267" i="3" s="1"/>
  <c r="I7266" i="3"/>
  <c r="G7266" i="3" a="1"/>
  <c r="G7266" i="3" s="1"/>
  <c r="I7265" i="3"/>
  <c r="G7265" i="3"/>
  <c r="G7265" i="3" a="1"/>
  <c r="I7264" i="3"/>
  <c r="G7264" i="3" a="1"/>
  <c r="G7264" i="3" s="1"/>
  <c r="I7263" i="3"/>
  <c r="G7263" i="3" a="1"/>
  <c r="G7263" i="3" s="1"/>
  <c r="I7262" i="3"/>
  <c r="G7262" i="3" a="1"/>
  <c r="G7262" i="3" s="1"/>
  <c r="I7261" i="3"/>
  <c r="G7261" i="3"/>
  <c r="G7261" i="3" a="1"/>
  <c r="I7260" i="3"/>
  <c r="G7260" i="3" a="1"/>
  <c r="G7260" i="3" s="1"/>
  <c r="I7259" i="3"/>
  <c r="G7259" i="3" a="1"/>
  <c r="G7259" i="3" s="1"/>
  <c r="I7258" i="3"/>
  <c r="G7258" i="3" a="1"/>
  <c r="G7258" i="3" s="1"/>
  <c r="I7257" i="3"/>
  <c r="G7257" i="3"/>
  <c r="G7257" i="3" a="1"/>
  <c r="I7256" i="3"/>
  <c r="G7256" i="3" a="1"/>
  <c r="G7256" i="3" s="1"/>
  <c r="I7255" i="3"/>
  <c r="G7255" i="3" a="1"/>
  <c r="G7255" i="3" s="1"/>
  <c r="I7254" i="3"/>
  <c r="G7254" i="3" a="1"/>
  <c r="G7254" i="3" s="1"/>
  <c r="I7253" i="3"/>
  <c r="G7253" i="3"/>
  <c r="G7253" i="3" a="1"/>
  <c r="I7252" i="3"/>
  <c r="G7252" i="3" a="1"/>
  <c r="G7252" i="3" s="1"/>
  <c r="I7251" i="3"/>
  <c r="G7251" i="3" a="1"/>
  <c r="G7251" i="3" s="1"/>
  <c r="I7250" i="3"/>
  <c r="G7250" i="3" a="1"/>
  <c r="G7250" i="3" s="1"/>
  <c r="I7249" i="3"/>
  <c r="G7249" i="3"/>
  <c r="G7249" i="3" a="1"/>
  <c r="I7248" i="3"/>
  <c r="G7248" i="3" a="1"/>
  <c r="G7248" i="3" s="1"/>
  <c r="I7247" i="3"/>
  <c r="G7247" i="3" a="1"/>
  <c r="G7247" i="3" s="1"/>
  <c r="I7246" i="3"/>
  <c r="G7246" i="3" a="1"/>
  <c r="G7246" i="3" s="1"/>
  <c r="I7245" i="3"/>
  <c r="G7245" i="3"/>
  <c r="G7245" i="3" a="1"/>
  <c r="I7244" i="3"/>
  <c r="G7244" i="3" a="1"/>
  <c r="G7244" i="3" s="1"/>
  <c r="I7243" i="3"/>
  <c r="G7243" i="3" a="1"/>
  <c r="G7243" i="3" s="1"/>
  <c r="I7242" i="3"/>
  <c r="G7242" i="3" a="1"/>
  <c r="G7242" i="3" s="1"/>
  <c r="I7241" i="3"/>
  <c r="G7241" i="3"/>
  <c r="G7241" i="3" a="1"/>
  <c r="I7240" i="3"/>
  <c r="G7240" i="3" a="1"/>
  <c r="G7240" i="3" s="1"/>
  <c r="I7239" i="3"/>
  <c r="G7239" i="3" a="1"/>
  <c r="G7239" i="3" s="1"/>
  <c r="I7238" i="3"/>
  <c r="G7238" i="3" a="1"/>
  <c r="G7238" i="3" s="1"/>
  <c r="I7237" i="3"/>
  <c r="G7237" i="3"/>
  <c r="G7237" i="3" a="1"/>
  <c r="I7236" i="3"/>
  <c r="G7236" i="3" a="1"/>
  <c r="G7236" i="3" s="1"/>
  <c r="I7235" i="3"/>
  <c r="G7235" i="3" a="1"/>
  <c r="G7235" i="3" s="1"/>
  <c r="I7234" i="3"/>
  <c r="G7234" i="3" a="1"/>
  <c r="G7234" i="3" s="1"/>
  <c r="I7233" i="3"/>
  <c r="G7233" i="3"/>
  <c r="G7233" i="3" a="1"/>
  <c r="I7232" i="3"/>
  <c r="G7232" i="3" a="1"/>
  <c r="G7232" i="3" s="1"/>
  <c r="I7231" i="3"/>
  <c r="G7231" i="3" a="1"/>
  <c r="G7231" i="3" s="1"/>
  <c r="I7230" i="3"/>
  <c r="G7230" i="3" a="1"/>
  <c r="G7230" i="3" s="1"/>
  <c r="I7229" i="3"/>
  <c r="G7229" i="3"/>
  <c r="G7229" i="3" a="1"/>
  <c r="I7228" i="3"/>
  <c r="G7228" i="3" a="1"/>
  <c r="G7228" i="3" s="1"/>
  <c r="I7227" i="3"/>
  <c r="G7227" i="3" a="1"/>
  <c r="G7227" i="3" s="1"/>
  <c r="I7226" i="3"/>
  <c r="G7226" i="3" a="1"/>
  <c r="G7226" i="3" s="1"/>
  <c r="I7225" i="3"/>
  <c r="G7225" i="3"/>
  <c r="G7225" i="3" a="1"/>
  <c r="I7224" i="3"/>
  <c r="G7224" i="3" a="1"/>
  <c r="G7224" i="3" s="1"/>
  <c r="I7223" i="3"/>
  <c r="G7223" i="3" a="1"/>
  <c r="G7223" i="3" s="1"/>
  <c r="I7222" i="3"/>
  <c r="G7222" i="3" a="1"/>
  <c r="G7222" i="3" s="1"/>
  <c r="I7221" i="3"/>
  <c r="G7221" i="3"/>
  <c r="G7221" i="3" a="1"/>
  <c r="I7220" i="3"/>
  <c r="G7220" i="3" a="1"/>
  <c r="G7220" i="3" s="1"/>
  <c r="I7219" i="3"/>
  <c r="G7219" i="3" a="1"/>
  <c r="G7219" i="3" s="1"/>
  <c r="I7218" i="3"/>
  <c r="G7218" i="3" a="1"/>
  <c r="G7218" i="3" s="1"/>
  <c r="I7217" i="3"/>
  <c r="G7217" i="3"/>
  <c r="G7217" i="3" a="1"/>
  <c r="I7216" i="3"/>
  <c r="G7216" i="3" a="1"/>
  <c r="G7216" i="3" s="1"/>
  <c r="I7215" i="3"/>
  <c r="G7215" i="3" a="1"/>
  <c r="G7215" i="3" s="1"/>
  <c r="I7214" i="3"/>
  <c r="G7214" i="3" a="1"/>
  <c r="G7214" i="3" s="1"/>
  <c r="I7213" i="3"/>
  <c r="G7213" i="3"/>
  <c r="G7213" i="3" a="1"/>
  <c r="I7212" i="3"/>
  <c r="G7212" i="3" a="1"/>
  <c r="G7212" i="3" s="1"/>
  <c r="I7211" i="3"/>
  <c r="G7211" i="3" a="1"/>
  <c r="G7211" i="3" s="1"/>
  <c r="I7210" i="3"/>
  <c r="G7210" i="3" a="1"/>
  <c r="G7210" i="3" s="1"/>
  <c r="I7209" i="3"/>
  <c r="G7209" i="3"/>
  <c r="G7209" i="3" a="1"/>
  <c r="I7208" i="3"/>
  <c r="G7208" i="3" a="1"/>
  <c r="G7208" i="3" s="1"/>
  <c r="I7207" i="3"/>
  <c r="G7207" i="3" a="1"/>
  <c r="G7207" i="3" s="1"/>
  <c r="I7206" i="3"/>
  <c r="G7206" i="3" a="1"/>
  <c r="G7206" i="3" s="1"/>
  <c r="I7205" i="3"/>
  <c r="G7205" i="3"/>
  <c r="G7205" i="3" a="1"/>
  <c r="I7204" i="3"/>
  <c r="G7204" i="3" a="1"/>
  <c r="G7204" i="3" s="1"/>
  <c r="I7203" i="3"/>
  <c r="G7203" i="3" a="1"/>
  <c r="G7203" i="3" s="1"/>
  <c r="I7202" i="3"/>
  <c r="G7202" i="3" a="1"/>
  <c r="G7202" i="3" s="1"/>
  <c r="I7201" i="3"/>
  <c r="G7201" i="3"/>
  <c r="G7201" i="3" a="1"/>
  <c r="I7200" i="3"/>
  <c r="G7200" i="3" a="1"/>
  <c r="G7200" i="3" s="1"/>
  <c r="I7199" i="3"/>
  <c r="G7199" i="3" a="1"/>
  <c r="G7199" i="3" s="1"/>
  <c r="I7198" i="3"/>
  <c r="G7198" i="3" a="1"/>
  <c r="G7198" i="3" s="1"/>
  <c r="I7197" i="3"/>
  <c r="G7197" i="3"/>
  <c r="G7197" i="3" a="1"/>
  <c r="I7196" i="3"/>
  <c r="G7196" i="3" a="1"/>
  <c r="G7196" i="3" s="1"/>
  <c r="I7195" i="3"/>
  <c r="G7195" i="3" a="1"/>
  <c r="G7195" i="3" s="1"/>
  <c r="I7194" i="3"/>
  <c r="G7194" i="3" a="1"/>
  <c r="G7194" i="3" s="1"/>
  <c r="I7193" i="3"/>
  <c r="G7193" i="3"/>
  <c r="G7193" i="3" a="1"/>
  <c r="I7192" i="3"/>
  <c r="G7192" i="3" a="1"/>
  <c r="G7192" i="3" s="1"/>
  <c r="I7191" i="3"/>
  <c r="G7191" i="3" a="1"/>
  <c r="G7191" i="3" s="1"/>
  <c r="I7190" i="3"/>
  <c r="G7190" i="3" a="1"/>
  <c r="G7190" i="3" s="1"/>
  <c r="I7189" i="3"/>
  <c r="G7189" i="3"/>
  <c r="G7189" i="3" a="1"/>
  <c r="I7188" i="3"/>
  <c r="G7188" i="3" a="1"/>
  <c r="G7188" i="3" s="1"/>
  <c r="I7187" i="3"/>
  <c r="G7187" i="3" a="1"/>
  <c r="G7187" i="3" s="1"/>
  <c r="I7186" i="3"/>
  <c r="G7186" i="3" a="1"/>
  <c r="G7186" i="3" s="1"/>
  <c r="I7185" i="3"/>
  <c r="G7185" i="3"/>
  <c r="G7185" i="3" a="1"/>
  <c r="I7184" i="3"/>
  <c r="G7184" i="3" a="1"/>
  <c r="G7184" i="3" s="1"/>
  <c r="I7183" i="3"/>
  <c r="G7183" i="3" a="1"/>
  <c r="G7183" i="3" s="1"/>
  <c r="I7182" i="3"/>
  <c r="G7182" i="3" a="1"/>
  <c r="G7182" i="3" s="1"/>
  <c r="I7181" i="3"/>
  <c r="G7181" i="3"/>
  <c r="G7181" i="3" a="1"/>
  <c r="I7180" i="3"/>
  <c r="G7180" i="3" a="1"/>
  <c r="G7180" i="3" s="1"/>
  <c r="I7179" i="3"/>
  <c r="G7179" i="3" a="1"/>
  <c r="G7179" i="3" s="1"/>
  <c r="I7178" i="3"/>
  <c r="G7178" i="3" a="1"/>
  <c r="G7178" i="3" s="1"/>
  <c r="I7177" i="3"/>
  <c r="G7177" i="3"/>
  <c r="G7177" i="3" a="1"/>
  <c r="I7176" i="3"/>
  <c r="G7176" i="3" a="1"/>
  <c r="G7176" i="3" s="1"/>
  <c r="I7175" i="3"/>
  <c r="G7175" i="3" a="1"/>
  <c r="G7175" i="3" s="1"/>
  <c r="I7174" i="3"/>
  <c r="G7174" i="3" a="1"/>
  <c r="G7174" i="3" s="1"/>
  <c r="I7173" i="3"/>
  <c r="G7173" i="3"/>
  <c r="G7173" i="3" a="1"/>
  <c r="I7172" i="3"/>
  <c r="G7172" i="3" a="1"/>
  <c r="G7172" i="3" s="1"/>
  <c r="I7171" i="3"/>
  <c r="G7171" i="3" a="1"/>
  <c r="G7171" i="3" s="1"/>
  <c r="I7170" i="3"/>
  <c r="G7170" i="3" a="1"/>
  <c r="G7170" i="3" s="1"/>
  <c r="I7169" i="3"/>
  <c r="G7169" i="3"/>
  <c r="G7169" i="3" a="1"/>
  <c r="I7168" i="3"/>
  <c r="G7168" i="3" a="1"/>
  <c r="G7168" i="3" s="1"/>
  <c r="I7167" i="3"/>
  <c r="G7167" i="3" a="1"/>
  <c r="G7167" i="3" s="1"/>
  <c r="I7166" i="3"/>
  <c r="G7166" i="3" a="1"/>
  <c r="G7166" i="3" s="1"/>
  <c r="I7165" i="3"/>
  <c r="G7165" i="3"/>
  <c r="G7165" i="3" a="1"/>
  <c r="I7164" i="3"/>
  <c r="G7164" i="3" a="1"/>
  <c r="G7164" i="3" s="1"/>
  <c r="I7163" i="3"/>
  <c r="G7163" i="3" a="1"/>
  <c r="G7163" i="3" s="1"/>
  <c r="I7162" i="3"/>
  <c r="G7162" i="3" a="1"/>
  <c r="G7162" i="3" s="1"/>
  <c r="I7161" i="3"/>
  <c r="G7161" i="3"/>
  <c r="G7161" i="3" a="1"/>
  <c r="I7160" i="3"/>
  <c r="G7160" i="3" a="1"/>
  <c r="G7160" i="3" s="1"/>
  <c r="I7159" i="3"/>
  <c r="G7159" i="3" a="1"/>
  <c r="G7159" i="3" s="1"/>
  <c r="I7158" i="3"/>
  <c r="G7158" i="3" a="1"/>
  <c r="G7158" i="3" s="1"/>
  <c r="I7157" i="3"/>
  <c r="G7157" i="3"/>
  <c r="G7157" i="3" a="1"/>
  <c r="I7156" i="3"/>
  <c r="G7156" i="3" a="1"/>
  <c r="G7156" i="3" s="1"/>
  <c r="I7155" i="3"/>
  <c r="G7155" i="3" a="1"/>
  <c r="G7155" i="3" s="1"/>
  <c r="I7154" i="3"/>
  <c r="G7154" i="3" a="1"/>
  <c r="G7154" i="3" s="1"/>
  <c r="I7153" i="3"/>
  <c r="G7153" i="3"/>
  <c r="G7153" i="3" a="1"/>
  <c r="I7152" i="3"/>
  <c r="G7152" i="3" a="1"/>
  <c r="G7152" i="3" s="1"/>
  <c r="I7151" i="3"/>
  <c r="G7151" i="3" a="1"/>
  <c r="G7151" i="3" s="1"/>
  <c r="I7150" i="3"/>
  <c r="G7150" i="3" a="1"/>
  <c r="G7150" i="3" s="1"/>
  <c r="I7149" i="3"/>
  <c r="G7149" i="3"/>
  <c r="G7149" i="3" a="1"/>
  <c r="I7148" i="3"/>
  <c r="G7148" i="3" a="1"/>
  <c r="G7148" i="3" s="1"/>
  <c r="I7147" i="3"/>
  <c r="G7147" i="3" a="1"/>
  <c r="G7147" i="3" s="1"/>
  <c r="I7146" i="3"/>
  <c r="G7146" i="3" a="1"/>
  <c r="G7146" i="3" s="1"/>
  <c r="I7145" i="3"/>
  <c r="G7145" i="3"/>
  <c r="G7145" i="3" a="1"/>
  <c r="I7144" i="3"/>
  <c r="G7144" i="3" a="1"/>
  <c r="G7144" i="3" s="1"/>
  <c r="I7143" i="3"/>
  <c r="G7143" i="3" a="1"/>
  <c r="G7143" i="3" s="1"/>
  <c r="I7142" i="3"/>
  <c r="G7142" i="3" a="1"/>
  <c r="G7142" i="3" s="1"/>
  <c r="I7141" i="3"/>
  <c r="G7141" i="3"/>
  <c r="G7141" i="3" a="1"/>
  <c r="I7140" i="3"/>
  <c r="G7140" i="3" a="1"/>
  <c r="G7140" i="3" s="1"/>
  <c r="I7139" i="3"/>
  <c r="G7139" i="3" a="1"/>
  <c r="G7139" i="3" s="1"/>
  <c r="I7138" i="3"/>
  <c r="G7138" i="3" a="1"/>
  <c r="G7138" i="3" s="1"/>
  <c r="I7137" i="3"/>
  <c r="G7137" i="3"/>
  <c r="G7137" i="3" a="1"/>
  <c r="I7136" i="3"/>
  <c r="G7136" i="3" a="1"/>
  <c r="G7136" i="3" s="1"/>
  <c r="I7135" i="3"/>
  <c r="G7135" i="3" a="1"/>
  <c r="G7135" i="3" s="1"/>
  <c r="I7134" i="3"/>
  <c r="G7134" i="3" a="1"/>
  <c r="G7134" i="3" s="1"/>
  <c r="I7133" i="3"/>
  <c r="G7133" i="3"/>
  <c r="G7133" i="3" a="1"/>
  <c r="I7132" i="3"/>
  <c r="G7132" i="3" a="1"/>
  <c r="G7132" i="3" s="1"/>
  <c r="I7131" i="3"/>
  <c r="G7131" i="3" a="1"/>
  <c r="G7131" i="3" s="1"/>
  <c r="I7130" i="3"/>
  <c r="G7130" i="3" a="1"/>
  <c r="G7130" i="3" s="1"/>
  <c r="I7129" i="3"/>
  <c r="G7129" i="3"/>
  <c r="G7129" i="3" a="1"/>
  <c r="I7128" i="3"/>
  <c r="G7128" i="3" a="1"/>
  <c r="G7128" i="3" s="1"/>
  <c r="I7127" i="3"/>
  <c r="G7127" i="3" a="1"/>
  <c r="G7127" i="3" s="1"/>
  <c r="I7126" i="3"/>
  <c r="G7126" i="3" a="1"/>
  <c r="G7126" i="3" s="1"/>
  <c r="I7125" i="3"/>
  <c r="G7125" i="3"/>
  <c r="G7125" i="3" a="1"/>
  <c r="I7124" i="3"/>
  <c r="G7124" i="3" a="1"/>
  <c r="G7124" i="3" s="1"/>
  <c r="I7123" i="3"/>
  <c r="G7123" i="3" a="1"/>
  <c r="G7123" i="3" s="1"/>
  <c r="I7122" i="3"/>
  <c r="G7122" i="3" a="1"/>
  <c r="G7122" i="3" s="1"/>
  <c r="I7121" i="3"/>
  <c r="G7121" i="3"/>
  <c r="G7121" i="3" a="1"/>
  <c r="I7120" i="3"/>
  <c r="G7120" i="3" a="1"/>
  <c r="G7120" i="3" s="1"/>
  <c r="I7119" i="3"/>
  <c r="G7119" i="3" a="1"/>
  <c r="G7119" i="3" s="1"/>
  <c r="I7118" i="3"/>
  <c r="G7118" i="3" a="1"/>
  <c r="G7118" i="3" s="1"/>
  <c r="I7117" i="3"/>
  <c r="G7117" i="3"/>
  <c r="G7117" i="3" a="1"/>
  <c r="I7116" i="3"/>
  <c r="G7116" i="3" a="1"/>
  <c r="G7116" i="3" s="1"/>
  <c r="I7115" i="3"/>
  <c r="G7115" i="3" a="1"/>
  <c r="G7115" i="3" s="1"/>
  <c r="I7114" i="3"/>
  <c r="G7114" i="3" a="1"/>
  <c r="G7114" i="3" s="1"/>
  <c r="I7113" i="3"/>
  <c r="G7113" i="3"/>
  <c r="G7113" i="3" a="1"/>
  <c r="I7112" i="3"/>
  <c r="G7112" i="3" a="1"/>
  <c r="G7112" i="3" s="1"/>
  <c r="I7111" i="3"/>
  <c r="G7111" i="3" a="1"/>
  <c r="G7111" i="3" s="1"/>
  <c r="I7110" i="3"/>
  <c r="G7110" i="3" a="1"/>
  <c r="G7110" i="3" s="1"/>
  <c r="I7109" i="3"/>
  <c r="G7109" i="3"/>
  <c r="G7109" i="3" a="1"/>
  <c r="I7108" i="3"/>
  <c r="G7108" i="3" a="1"/>
  <c r="G7108" i="3" s="1"/>
  <c r="I7107" i="3"/>
  <c r="G7107" i="3" a="1"/>
  <c r="G7107" i="3" s="1"/>
  <c r="I7106" i="3"/>
  <c r="G7106" i="3" a="1"/>
  <c r="G7106" i="3" s="1"/>
  <c r="I7105" i="3"/>
  <c r="G7105" i="3"/>
  <c r="G7105" i="3" a="1"/>
  <c r="I7104" i="3"/>
  <c r="G7104" i="3" a="1"/>
  <c r="G7104" i="3" s="1"/>
  <c r="I7103" i="3"/>
  <c r="G7103" i="3" a="1"/>
  <c r="G7103" i="3" s="1"/>
  <c r="I7102" i="3"/>
  <c r="G7102" i="3" a="1"/>
  <c r="G7102" i="3" s="1"/>
  <c r="I7101" i="3"/>
  <c r="G7101" i="3"/>
  <c r="G7101" i="3" a="1"/>
  <c r="I7100" i="3"/>
  <c r="G7100" i="3" a="1"/>
  <c r="G7100" i="3" s="1"/>
  <c r="I7099" i="3"/>
  <c r="G7099" i="3" a="1"/>
  <c r="G7099" i="3" s="1"/>
  <c r="I7098" i="3"/>
  <c r="G7098" i="3" a="1"/>
  <c r="G7098" i="3" s="1"/>
  <c r="I7097" i="3"/>
  <c r="G7097" i="3"/>
  <c r="G7097" i="3" a="1"/>
  <c r="I7096" i="3"/>
  <c r="G7096" i="3" a="1"/>
  <c r="G7096" i="3" s="1"/>
  <c r="I7095" i="3"/>
  <c r="G7095" i="3" a="1"/>
  <c r="G7095" i="3" s="1"/>
  <c r="I7094" i="3"/>
  <c r="G7094" i="3" a="1"/>
  <c r="G7094" i="3" s="1"/>
  <c r="I7093" i="3"/>
  <c r="G7093" i="3"/>
  <c r="G7093" i="3" a="1"/>
  <c r="I7092" i="3"/>
  <c r="G7092" i="3" a="1"/>
  <c r="G7092" i="3" s="1"/>
  <c r="I7091" i="3"/>
  <c r="G7091" i="3" a="1"/>
  <c r="G7091" i="3" s="1"/>
  <c r="I7090" i="3"/>
  <c r="G7090" i="3" a="1"/>
  <c r="G7090" i="3" s="1"/>
  <c r="I7089" i="3"/>
  <c r="G7089" i="3"/>
  <c r="G7089" i="3" a="1"/>
  <c r="I7088" i="3"/>
  <c r="G7088" i="3" a="1"/>
  <c r="G7088" i="3" s="1"/>
  <c r="I7087" i="3"/>
  <c r="G7087" i="3" a="1"/>
  <c r="G7087" i="3" s="1"/>
  <c r="I7086" i="3"/>
  <c r="G7086" i="3" a="1"/>
  <c r="G7086" i="3" s="1"/>
  <c r="I7085" i="3"/>
  <c r="G7085" i="3"/>
  <c r="G7085" i="3" a="1"/>
  <c r="I7084" i="3"/>
  <c r="G7084" i="3" a="1"/>
  <c r="G7084" i="3" s="1"/>
  <c r="I7083" i="3"/>
  <c r="G7083" i="3" a="1"/>
  <c r="G7083" i="3" s="1"/>
  <c r="I7082" i="3"/>
  <c r="G7082" i="3" a="1"/>
  <c r="G7082" i="3" s="1"/>
  <c r="I7081" i="3"/>
  <c r="G7081" i="3"/>
  <c r="G7081" i="3" a="1"/>
  <c r="I7080" i="3"/>
  <c r="G7080" i="3" a="1"/>
  <c r="G7080" i="3" s="1"/>
  <c r="I7079" i="3"/>
  <c r="G7079" i="3" a="1"/>
  <c r="G7079" i="3" s="1"/>
  <c r="I7078" i="3"/>
  <c r="G7078" i="3" a="1"/>
  <c r="G7078" i="3" s="1"/>
  <c r="I7077" i="3"/>
  <c r="G7077" i="3"/>
  <c r="G7077" i="3" a="1"/>
  <c r="I7076" i="3"/>
  <c r="G7076" i="3" a="1"/>
  <c r="G7076" i="3" s="1"/>
  <c r="I7075" i="3"/>
  <c r="G7075" i="3" a="1"/>
  <c r="G7075" i="3" s="1"/>
  <c r="I7074" i="3"/>
  <c r="G7074" i="3" a="1"/>
  <c r="G7074" i="3" s="1"/>
  <c r="I7073" i="3"/>
  <c r="G7073" i="3"/>
  <c r="G7073" i="3" a="1"/>
  <c r="I7072" i="3"/>
  <c r="G7072" i="3" a="1"/>
  <c r="G7072" i="3" s="1"/>
  <c r="I7071" i="3"/>
  <c r="G7071" i="3" a="1"/>
  <c r="G7071" i="3" s="1"/>
  <c r="I7070" i="3"/>
  <c r="G7070" i="3" a="1"/>
  <c r="G7070" i="3" s="1"/>
  <c r="I7069" i="3"/>
  <c r="G7069" i="3"/>
  <c r="G7069" i="3" a="1"/>
  <c r="I7068" i="3"/>
  <c r="G7068" i="3" a="1"/>
  <c r="G7068" i="3" s="1"/>
  <c r="I7067" i="3"/>
  <c r="G7067" i="3" a="1"/>
  <c r="G7067" i="3" s="1"/>
  <c r="I7066" i="3"/>
  <c r="G7066" i="3" a="1"/>
  <c r="G7066" i="3" s="1"/>
  <c r="I7065" i="3"/>
  <c r="G7065" i="3"/>
  <c r="G7065" i="3" a="1"/>
  <c r="I7064" i="3"/>
  <c r="G7064" i="3" a="1"/>
  <c r="G7064" i="3" s="1"/>
  <c r="I7063" i="3"/>
  <c r="G7063" i="3" a="1"/>
  <c r="G7063" i="3" s="1"/>
  <c r="I7062" i="3"/>
  <c r="G7062" i="3" a="1"/>
  <c r="G7062" i="3" s="1"/>
  <c r="I7061" i="3"/>
  <c r="G7061" i="3"/>
  <c r="G7061" i="3" a="1"/>
  <c r="I7060" i="3"/>
  <c r="G7060" i="3" a="1"/>
  <c r="G7060" i="3" s="1"/>
  <c r="I7059" i="3"/>
  <c r="G7059" i="3" a="1"/>
  <c r="G7059" i="3" s="1"/>
  <c r="I7058" i="3"/>
  <c r="G7058" i="3" a="1"/>
  <c r="G7058" i="3" s="1"/>
  <c r="I7057" i="3"/>
  <c r="G7057" i="3"/>
  <c r="G7057" i="3" a="1"/>
  <c r="I7056" i="3"/>
  <c r="G7056" i="3" a="1"/>
  <c r="G7056" i="3" s="1"/>
  <c r="I7055" i="3"/>
  <c r="G7055" i="3" a="1"/>
  <c r="G7055" i="3" s="1"/>
  <c r="I7054" i="3"/>
  <c r="G7054" i="3" a="1"/>
  <c r="G7054" i="3" s="1"/>
  <c r="I7053" i="3"/>
  <c r="G7053" i="3"/>
  <c r="G7053" i="3" a="1"/>
  <c r="I7052" i="3"/>
  <c r="G7052" i="3" a="1"/>
  <c r="G7052" i="3" s="1"/>
  <c r="I7051" i="3"/>
  <c r="G7051" i="3" a="1"/>
  <c r="G7051" i="3" s="1"/>
  <c r="I7050" i="3"/>
  <c r="G7050" i="3" a="1"/>
  <c r="G7050" i="3" s="1"/>
  <c r="I7049" i="3"/>
  <c r="G7049" i="3"/>
  <c r="G7049" i="3" a="1"/>
  <c r="I7048" i="3"/>
  <c r="G7048" i="3" a="1"/>
  <c r="G7048" i="3" s="1"/>
  <c r="I7047" i="3"/>
  <c r="G7047" i="3" a="1"/>
  <c r="G7047" i="3" s="1"/>
  <c r="I7046" i="3"/>
  <c r="G7046" i="3" a="1"/>
  <c r="G7046" i="3" s="1"/>
  <c r="I7045" i="3"/>
  <c r="G7045" i="3"/>
  <c r="G7045" i="3" a="1"/>
  <c r="I7044" i="3"/>
  <c r="G7044" i="3" a="1"/>
  <c r="G7044" i="3" s="1"/>
  <c r="I7043" i="3"/>
  <c r="G7043" i="3" a="1"/>
  <c r="G7043" i="3" s="1"/>
  <c r="I7042" i="3"/>
  <c r="G7042" i="3" a="1"/>
  <c r="G7042" i="3" s="1"/>
  <c r="I7041" i="3"/>
  <c r="G7041" i="3"/>
  <c r="G7041" i="3" a="1"/>
  <c r="I7040" i="3"/>
  <c r="G7040" i="3" a="1"/>
  <c r="G7040" i="3" s="1"/>
  <c r="I7039" i="3"/>
  <c r="G7039" i="3" a="1"/>
  <c r="G7039" i="3" s="1"/>
  <c r="I7038" i="3"/>
  <c r="G7038" i="3" a="1"/>
  <c r="G7038" i="3" s="1"/>
  <c r="I7037" i="3"/>
  <c r="G7037" i="3"/>
  <c r="G7037" i="3" a="1"/>
  <c r="I7036" i="3"/>
  <c r="G7036" i="3" a="1"/>
  <c r="G7036" i="3" s="1"/>
  <c r="I7035" i="3"/>
  <c r="G7035" i="3" a="1"/>
  <c r="G7035" i="3" s="1"/>
  <c r="I7034" i="3"/>
  <c r="G7034" i="3" a="1"/>
  <c r="G7034" i="3" s="1"/>
  <c r="I7033" i="3"/>
  <c r="G7033" i="3"/>
  <c r="G7033" i="3" a="1"/>
  <c r="I7032" i="3"/>
  <c r="G7032" i="3" a="1"/>
  <c r="G7032" i="3" s="1"/>
  <c r="I7031" i="3"/>
  <c r="G7031" i="3" a="1"/>
  <c r="G7031" i="3" s="1"/>
  <c r="I7030" i="3"/>
  <c r="G7030" i="3" a="1"/>
  <c r="G7030" i="3" s="1"/>
  <c r="I7029" i="3"/>
  <c r="G7029" i="3"/>
  <c r="G7029" i="3" a="1"/>
  <c r="I7028" i="3"/>
  <c r="G7028" i="3" a="1"/>
  <c r="G7028" i="3" s="1"/>
  <c r="I7027" i="3"/>
  <c r="G7027" i="3" a="1"/>
  <c r="G7027" i="3" s="1"/>
  <c r="I7026" i="3"/>
  <c r="G7026" i="3" a="1"/>
  <c r="G7026" i="3" s="1"/>
  <c r="I7025" i="3"/>
  <c r="G7025" i="3"/>
  <c r="G7025" i="3" a="1"/>
  <c r="I7024" i="3"/>
  <c r="G7024" i="3" a="1"/>
  <c r="G7024" i="3" s="1"/>
  <c r="I7023" i="3"/>
  <c r="G7023" i="3" a="1"/>
  <c r="G7023" i="3" s="1"/>
  <c r="I7022" i="3"/>
  <c r="G7022" i="3" a="1"/>
  <c r="G7022" i="3" s="1"/>
  <c r="I7021" i="3"/>
  <c r="G7021" i="3"/>
  <c r="G7021" i="3" a="1"/>
  <c r="I7020" i="3"/>
  <c r="G7020" i="3" a="1"/>
  <c r="G7020" i="3" s="1"/>
  <c r="I7019" i="3"/>
  <c r="G7019" i="3" a="1"/>
  <c r="G7019" i="3" s="1"/>
  <c r="I7018" i="3"/>
  <c r="G7018" i="3" a="1"/>
  <c r="G7018" i="3" s="1"/>
  <c r="I7017" i="3"/>
  <c r="G7017" i="3"/>
  <c r="G7017" i="3" a="1"/>
  <c r="I7016" i="3"/>
  <c r="G7016" i="3" a="1"/>
  <c r="G7016" i="3" s="1"/>
  <c r="I7015" i="3"/>
  <c r="G7015" i="3" a="1"/>
  <c r="G7015" i="3" s="1"/>
  <c r="I7014" i="3"/>
  <c r="G7014" i="3" a="1"/>
  <c r="G7014" i="3" s="1"/>
  <c r="I7013" i="3"/>
  <c r="G7013" i="3"/>
  <c r="G7013" i="3" a="1"/>
  <c r="I7012" i="3"/>
  <c r="G7012" i="3" a="1"/>
  <c r="G7012" i="3" s="1"/>
  <c r="I7011" i="3"/>
  <c r="G7011" i="3" a="1"/>
  <c r="G7011" i="3" s="1"/>
  <c r="I7010" i="3"/>
  <c r="G7010" i="3" a="1"/>
  <c r="G7010" i="3" s="1"/>
  <c r="I7009" i="3"/>
  <c r="G7009" i="3"/>
  <c r="G7009" i="3" a="1"/>
  <c r="I7008" i="3"/>
  <c r="G7008" i="3" a="1"/>
  <c r="G7008" i="3" s="1"/>
  <c r="I7007" i="3"/>
  <c r="G7007" i="3" a="1"/>
  <c r="G7007" i="3" s="1"/>
  <c r="I7006" i="3"/>
  <c r="G7006" i="3" a="1"/>
  <c r="G7006" i="3" s="1"/>
  <c r="I7005" i="3"/>
  <c r="G7005" i="3"/>
  <c r="G7005" i="3" a="1"/>
  <c r="I7004" i="3"/>
  <c r="G7004" i="3" a="1"/>
  <c r="G7004" i="3" s="1"/>
  <c r="I7003" i="3"/>
  <c r="G7003" i="3" a="1"/>
  <c r="G7003" i="3" s="1"/>
  <c r="I7002" i="3"/>
  <c r="G7002" i="3" a="1"/>
  <c r="G7002" i="3" s="1"/>
  <c r="I7001" i="3"/>
  <c r="G7001" i="3"/>
  <c r="G7001" i="3" a="1"/>
  <c r="I7000" i="3"/>
  <c r="G7000" i="3" a="1"/>
  <c r="G7000" i="3" s="1"/>
  <c r="I6999" i="3"/>
  <c r="G6999" i="3" a="1"/>
  <c r="G6999" i="3" s="1"/>
  <c r="I6998" i="3"/>
  <c r="G6998" i="3" a="1"/>
  <c r="G6998" i="3" s="1"/>
  <c r="I6997" i="3"/>
  <c r="G6997" i="3"/>
  <c r="G6997" i="3" a="1"/>
  <c r="I6996" i="3"/>
  <c r="G6996" i="3" a="1"/>
  <c r="G6996" i="3" s="1"/>
  <c r="I6995" i="3"/>
  <c r="G6995" i="3" a="1"/>
  <c r="G6995" i="3" s="1"/>
  <c r="I6994" i="3"/>
  <c r="G6994" i="3" a="1"/>
  <c r="G6994" i="3" s="1"/>
  <c r="I6993" i="3"/>
  <c r="G6993" i="3"/>
  <c r="G6993" i="3" a="1"/>
  <c r="I6992" i="3"/>
  <c r="G6992" i="3" a="1"/>
  <c r="G6992" i="3" s="1"/>
  <c r="I6991" i="3"/>
  <c r="G6991" i="3" a="1"/>
  <c r="G6991" i="3" s="1"/>
  <c r="I6990" i="3"/>
  <c r="G6990" i="3" a="1"/>
  <c r="G6990" i="3" s="1"/>
  <c r="I6989" i="3"/>
  <c r="G6989" i="3"/>
  <c r="G6989" i="3" a="1"/>
  <c r="I6988" i="3"/>
  <c r="G6988" i="3" a="1"/>
  <c r="G6988" i="3" s="1"/>
  <c r="I6987" i="3"/>
  <c r="G6987" i="3" a="1"/>
  <c r="G6987" i="3" s="1"/>
  <c r="I6986" i="3"/>
  <c r="G6986" i="3" a="1"/>
  <c r="G6986" i="3" s="1"/>
  <c r="I6985" i="3"/>
  <c r="G6985" i="3"/>
  <c r="G6985" i="3" a="1"/>
  <c r="I6984" i="3"/>
  <c r="G6984" i="3" a="1"/>
  <c r="G6984" i="3" s="1"/>
  <c r="I6983" i="3"/>
  <c r="G6983" i="3" a="1"/>
  <c r="G6983" i="3" s="1"/>
  <c r="I6982" i="3"/>
  <c r="G6982" i="3" a="1"/>
  <c r="G6982" i="3" s="1"/>
  <c r="I6981" i="3"/>
  <c r="G6981" i="3"/>
  <c r="G6981" i="3" a="1"/>
  <c r="I6980" i="3"/>
  <c r="G6980" i="3" a="1"/>
  <c r="G6980" i="3" s="1"/>
  <c r="I6979" i="3"/>
  <c r="G6979" i="3" a="1"/>
  <c r="G6979" i="3" s="1"/>
  <c r="I6978" i="3"/>
  <c r="G6978" i="3" a="1"/>
  <c r="G6978" i="3" s="1"/>
  <c r="I6977" i="3"/>
  <c r="G6977" i="3"/>
  <c r="G6977" i="3" a="1"/>
  <c r="I6976" i="3"/>
  <c r="G6976" i="3" a="1"/>
  <c r="G6976" i="3" s="1"/>
  <c r="I6975" i="3"/>
  <c r="G6975" i="3" a="1"/>
  <c r="G6975" i="3" s="1"/>
  <c r="I6974" i="3"/>
  <c r="G6974" i="3" a="1"/>
  <c r="G6974" i="3" s="1"/>
  <c r="I6973" i="3"/>
  <c r="G6973" i="3"/>
  <c r="G6973" i="3" a="1"/>
  <c r="I6972" i="3"/>
  <c r="G6972" i="3" a="1"/>
  <c r="G6972" i="3" s="1"/>
  <c r="I6971" i="3"/>
  <c r="G6971" i="3" a="1"/>
  <c r="G6971" i="3" s="1"/>
  <c r="I6970" i="3"/>
  <c r="G6970" i="3" a="1"/>
  <c r="G6970" i="3" s="1"/>
  <c r="I6969" i="3"/>
  <c r="G6969" i="3"/>
  <c r="G6969" i="3" a="1"/>
  <c r="I6968" i="3"/>
  <c r="G6968" i="3" a="1"/>
  <c r="G6968" i="3" s="1"/>
  <c r="I6967" i="3"/>
  <c r="G6967" i="3" a="1"/>
  <c r="G6967" i="3" s="1"/>
  <c r="I6966" i="3"/>
  <c r="G6966" i="3" a="1"/>
  <c r="G6966" i="3" s="1"/>
  <c r="I6965" i="3"/>
  <c r="G6965" i="3"/>
  <c r="G6965" i="3" a="1"/>
  <c r="I6964" i="3"/>
  <c r="G6964" i="3" a="1"/>
  <c r="G6964" i="3" s="1"/>
  <c r="I6963" i="3"/>
  <c r="G6963" i="3" a="1"/>
  <c r="G6963" i="3" s="1"/>
  <c r="I6962" i="3"/>
  <c r="G6962" i="3" a="1"/>
  <c r="G6962" i="3" s="1"/>
  <c r="I6961" i="3"/>
  <c r="G6961" i="3"/>
  <c r="G6961" i="3" a="1"/>
  <c r="I6960" i="3"/>
  <c r="G6960" i="3" a="1"/>
  <c r="G6960" i="3" s="1"/>
  <c r="I6959" i="3"/>
  <c r="G6959" i="3" a="1"/>
  <c r="G6959" i="3" s="1"/>
  <c r="I6958" i="3"/>
  <c r="G6958" i="3" a="1"/>
  <c r="G6958" i="3" s="1"/>
  <c r="I6957" i="3"/>
  <c r="G6957" i="3"/>
  <c r="G6957" i="3" a="1"/>
  <c r="I6956" i="3"/>
  <c r="G6956" i="3" a="1"/>
  <c r="G6956" i="3" s="1"/>
  <c r="I6955" i="3"/>
  <c r="G6955" i="3" a="1"/>
  <c r="G6955" i="3" s="1"/>
  <c r="I6954" i="3"/>
  <c r="G6954" i="3" a="1"/>
  <c r="G6954" i="3" s="1"/>
  <c r="I6953" i="3"/>
  <c r="G6953" i="3"/>
  <c r="G6953" i="3" a="1"/>
  <c r="I6952" i="3"/>
  <c r="G6952" i="3" a="1"/>
  <c r="G6952" i="3" s="1"/>
  <c r="I6951" i="3"/>
  <c r="G6951" i="3" a="1"/>
  <c r="G6951" i="3" s="1"/>
  <c r="I6950" i="3"/>
  <c r="G6950" i="3" a="1"/>
  <c r="G6950" i="3" s="1"/>
  <c r="I6949" i="3"/>
  <c r="G6949" i="3" a="1"/>
  <c r="G6949" i="3" s="1"/>
  <c r="I6948" i="3"/>
  <c r="G6948" i="3" a="1"/>
  <c r="G6948" i="3" s="1"/>
  <c r="I6947" i="3"/>
  <c r="G6947" i="3"/>
  <c r="G6947" i="3" a="1"/>
  <c r="I6946" i="3"/>
  <c r="G6946" i="3" a="1"/>
  <c r="G6946" i="3" s="1"/>
  <c r="I6945" i="3"/>
  <c r="G6945" i="3" a="1"/>
  <c r="G6945" i="3" s="1"/>
  <c r="I6944" i="3"/>
  <c r="G6944" i="3" a="1"/>
  <c r="G6944" i="3" s="1"/>
  <c r="I6943" i="3"/>
  <c r="G6943" i="3" a="1"/>
  <c r="G6943" i="3" s="1"/>
  <c r="I6942" i="3"/>
  <c r="G6942" i="3" a="1"/>
  <c r="G6942" i="3" s="1"/>
  <c r="I6941" i="3"/>
  <c r="G6941" i="3" a="1"/>
  <c r="G6941" i="3" s="1"/>
  <c r="I6940" i="3"/>
  <c r="G6940" i="3" a="1"/>
  <c r="G6940" i="3" s="1"/>
  <c r="I6939" i="3"/>
  <c r="G6939" i="3"/>
  <c r="G6939" i="3" a="1"/>
  <c r="I6938" i="3"/>
  <c r="G6938" i="3" a="1"/>
  <c r="G6938" i="3" s="1"/>
  <c r="I6937" i="3"/>
  <c r="G6937" i="3" a="1"/>
  <c r="G6937" i="3" s="1"/>
  <c r="I6936" i="3"/>
  <c r="G6936" i="3" a="1"/>
  <c r="G6936" i="3" s="1"/>
  <c r="I6935" i="3"/>
  <c r="G6935" i="3" a="1"/>
  <c r="G6935" i="3" s="1"/>
  <c r="I6934" i="3"/>
  <c r="G6934" i="3" a="1"/>
  <c r="G6934" i="3" s="1"/>
  <c r="I6933" i="3"/>
  <c r="G6933" i="3" a="1"/>
  <c r="G6933" i="3" s="1"/>
  <c r="I6932" i="3"/>
  <c r="G6932" i="3" a="1"/>
  <c r="G6932" i="3" s="1"/>
  <c r="I6931" i="3"/>
  <c r="G6931" i="3"/>
  <c r="G6931" i="3" a="1"/>
  <c r="I6930" i="3"/>
  <c r="G6930" i="3" a="1"/>
  <c r="G6930" i="3" s="1"/>
  <c r="I6929" i="3"/>
  <c r="G6929" i="3" a="1"/>
  <c r="G6929" i="3" s="1"/>
  <c r="I6928" i="3"/>
  <c r="G6928" i="3" a="1"/>
  <c r="G6928" i="3" s="1"/>
  <c r="I6927" i="3"/>
  <c r="G6927" i="3" a="1"/>
  <c r="G6927" i="3" s="1"/>
  <c r="I6926" i="3"/>
  <c r="G6926" i="3" a="1"/>
  <c r="G6926" i="3" s="1"/>
  <c r="I6925" i="3"/>
  <c r="G6925" i="3" a="1"/>
  <c r="G6925" i="3" s="1"/>
  <c r="I6924" i="3"/>
  <c r="G6924" i="3" a="1"/>
  <c r="G6924" i="3" s="1"/>
  <c r="I6923" i="3"/>
  <c r="G6923" i="3"/>
  <c r="G6923" i="3" a="1"/>
  <c r="I6922" i="3"/>
  <c r="G6922" i="3" a="1"/>
  <c r="G6922" i="3" s="1"/>
  <c r="I6921" i="3"/>
  <c r="G6921" i="3" a="1"/>
  <c r="G6921" i="3" s="1"/>
  <c r="I6920" i="3"/>
  <c r="G6920" i="3" a="1"/>
  <c r="G6920" i="3" s="1"/>
  <c r="I6919" i="3"/>
  <c r="G6919" i="3" a="1"/>
  <c r="G6919" i="3" s="1"/>
  <c r="I6918" i="3"/>
  <c r="G6918" i="3" a="1"/>
  <c r="G6918" i="3" s="1"/>
  <c r="I6917" i="3"/>
  <c r="G6917" i="3" a="1"/>
  <c r="G6917" i="3" s="1"/>
  <c r="I6916" i="3"/>
  <c r="G6916" i="3" a="1"/>
  <c r="G6916" i="3" s="1"/>
  <c r="I6915" i="3"/>
  <c r="G6915" i="3"/>
  <c r="G6915" i="3" a="1"/>
  <c r="I6914" i="3"/>
  <c r="G6914" i="3" a="1"/>
  <c r="G6914" i="3" s="1"/>
  <c r="I6913" i="3"/>
  <c r="G6913" i="3" a="1"/>
  <c r="G6913" i="3" s="1"/>
  <c r="I6912" i="3"/>
  <c r="G6912" i="3" a="1"/>
  <c r="G6912" i="3" s="1"/>
  <c r="I6911" i="3"/>
  <c r="G6911" i="3" a="1"/>
  <c r="G6911" i="3" s="1"/>
  <c r="I6910" i="3"/>
  <c r="G6910" i="3" a="1"/>
  <c r="G6910" i="3" s="1"/>
  <c r="I6909" i="3"/>
  <c r="G6909" i="3" a="1"/>
  <c r="G6909" i="3" s="1"/>
  <c r="I6908" i="3"/>
  <c r="G6908" i="3" a="1"/>
  <c r="G6908" i="3" s="1"/>
  <c r="I6907" i="3"/>
  <c r="G6907" i="3"/>
  <c r="G6907" i="3" a="1"/>
  <c r="I6906" i="3"/>
  <c r="G6906" i="3" a="1"/>
  <c r="G6906" i="3" s="1"/>
  <c r="I6905" i="3"/>
  <c r="G6905" i="3" a="1"/>
  <c r="G6905" i="3" s="1"/>
  <c r="I6904" i="3"/>
  <c r="G6904" i="3" a="1"/>
  <c r="G6904" i="3" s="1"/>
  <c r="I6903" i="3"/>
  <c r="G6903" i="3" a="1"/>
  <c r="G6903" i="3" s="1"/>
  <c r="I6902" i="3"/>
  <c r="G6902" i="3" a="1"/>
  <c r="G6902" i="3" s="1"/>
  <c r="I6901" i="3"/>
  <c r="G6901" i="3" a="1"/>
  <c r="G6901" i="3" s="1"/>
  <c r="I6900" i="3"/>
  <c r="G6900" i="3" a="1"/>
  <c r="G6900" i="3" s="1"/>
  <c r="I6899" i="3"/>
  <c r="G6899" i="3"/>
  <c r="G6899" i="3" a="1"/>
  <c r="I6898" i="3"/>
  <c r="G6898" i="3" a="1"/>
  <c r="G6898" i="3" s="1"/>
  <c r="I6897" i="3"/>
  <c r="G6897" i="3" a="1"/>
  <c r="G6897" i="3" s="1"/>
  <c r="I6896" i="3"/>
  <c r="G6896" i="3" a="1"/>
  <c r="G6896" i="3" s="1"/>
  <c r="I6895" i="3"/>
  <c r="G6895" i="3" a="1"/>
  <c r="G6895" i="3" s="1"/>
  <c r="I6894" i="3"/>
  <c r="G6894" i="3" a="1"/>
  <c r="G6894" i="3" s="1"/>
  <c r="I6893" i="3"/>
  <c r="G6893" i="3" a="1"/>
  <c r="G6893" i="3" s="1"/>
  <c r="I6892" i="3"/>
  <c r="G6892" i="3" a="1"/>
  <c r="G6892" i="3" s="1"/>
  <c r="I6891" i="3"/>
  <c r="G6891" i="3"/>
  <c r="G6891" i="3" a="1"/>
  <c r="I6890" i="3"/>
  <c r="G6890" i="3" a="1"/>
  <c r="G6890" i="3" s="1"/>
  <c r="I6889" i="3"/>
  <c r="G6889" i="3" a="1"/>
  <c r="G6889" i="3" s="1"/>
  <c r="I6888" i="3"/>
  <c r="G6888" i="3" a="1"/>
  <c r="G6888" i="3" s="1"/>
  <c r="I6887" i="3"/>
  <c r="G6887" i="3" a="1"/>
  <c r="G6887" i="3" s="1"/>
  <c r="I6886" i="3"/>
  <c r="G6886" i="3" a="1"/>
  <c r="G6886" i="3" s="1"/>
  <c r="I6885" i="3"/>
  <c r="G6885" i="3" a="1"/>
  <c r="G6885" i="3" s="1"/>
  <c r="I6884" i="3"/>
  <c r="G6884" i="3" a="1"/>
  <c r="G6884" i="3" s="1"/>
  <c r="I6883" i="3"/>
  <c r="G6883" i="3"/>
  <c r="G6883" i="3" a="1"/>
  <c r="I6882" i="3"/>
  <c r="G6882" i="3" a="1"/>
  <c r="G6882" i="3" s="1"/>
  <c r="I6881" i="3"/>
  <c r="G6881" i="3" a="1"/>
  <c r="G6881" i="3" s="1"/>
  <c r="I6880" i="3"/>
  <c r="G6880" i="3" a="1"/>
  <c r="G6880" i="3" s="1"/>
  <c r="I6879" i="3"/>
  <c r="G6879" i="3" a="1"/>
  <c r="G6879" i="3" s="1"/>
  <c r="I6878" i="3"/>
  <c r="G6878" i="3" a="1"/>
  <c r="G6878" i="3" s="1"/>
  <c r="I6877" i="3"/>
  <c r="G6877" i="3" a="1"/>
  <c r="G6877" i="3" s="1"/>
  <c r="I6876" i="3"/>
  <c r="G6876" i="3" a="1"/>
  <c r="G6876" i="3" s="1"/>
  <c r="I6875" i="3"/>
  <c r="G6875" i="3"/>
  <c r="G6875" i="3" a="1"/>
  <c r="I6874" i="3"/>
  <c r="G6874" i="3" a="1"/>
  <c r="G6874" i="3" s="1"/>
  <c r="I6873" i="3"/>
  <c r="G6873" i="3" a="1"/>
  <c r="G6873" i="3" s="1"/>
  <c r="I6872" i="3"/>
  <c r="G6872" i="3" a="1"/>
  <c r="G6872" i="3" s="1"/>
  <c r="I6871" i="3"/>
  <c r="G6871" i="3" a="1"/>
  <c r="G6871" i="3" s="1"/>
  <c r="I6870" i="3"/>
  <c r="G6870" i="3" a="1"/>
  <c r="G6870" i="3" s="1"/>
  <c r="I6869" i="3"/>
  <c r="G6869" i="3" a="1"/>
  <c r="G6869" i="3" s="1"/>
  <c r="I6868" i="3"/>
  <c r="G6868" i="3" a="1"/>
  <c r="G6868" i="3" s="1"/>
  <c r="I6867" i="3"/>
  <c r="G6867" i="3"/>
  <c r="G6867" i="3" a="1"/>
  <c r="I6866" i="3"/>
  <c r="G6866" i="3" a="1"/>
  <c r="G6866" i="3" s="1"/>
  <c r="I6865" i="3"/>
  <c r="G6865" i="3" a="1"/>
  <c r="G6865" i="3" s="1"/>
  <c r="I6864" i="3"/>
  <c r="G6864" i="3" a="1"/>
  <c r="G6864" i="3" s="1"/>
  <c r="I6863" i="3"/>
  <c r="G6863" i="3" a="1"/>
  <c r="G6863" i="3" s="1"/>
  <c r="I6862" i="3"/>
  <c r="G6862" i="3" a="1"/>
  <c r="G6862" i="3" s="1"/>
  <c r="I6861" i="3"/>
  <c r="G6861" i="3" a="1"/>
  <c r="G6861" i="3" s="1"/>
  <c r="I6860" i="3"/>
  <c r="G6860" i="3" a="1"/>
  <c r="G6860" i="3" s="1"/>
  <c r="I6859" i="3"/>
  <c r="G6859" i="3"/>
  <c r="G6859" i="3" a="1"/>
  <c r="I6858" i="3"/>
  <c r="G6858" i="3" a="1"/>
  <c r="G6858" i="3" s="1"/>
  <c r="I6857" i="3"/>
  <c r="G6857" i="3" a="1"/>
  <c r="G6857" i="3" s="1"/>
  <c r="I6856" i="3"/>
  <c r="G6856" i="3" a="1"/>
  <c r="G6856" i="3" s="1"/>
  <c r="I6855" i="3"/>
  <c r="G6855" i="3" a="1"/>
  <c r="G6855" i="3" s="1"/>
  <c r="I6854" i="3"/>
  <c r="G6854" i="3" a="1"/>
  <c r="G6854" i="3" s="1"/>
  <c r="I6853" i="3"/>
  <c r="G6853" i="3" a="1"/>
  <c r="G6853" i="3" s="1"/>
  <c r="I6852" i="3"/>
  <c r="G6852" i="3" a="1"/>
  <c r="G6852" i="3" s="1"/>
  <c r="I6851" i="3"/>
  <c r="G6851" i="3"/>
  <c r="G6851" i="3" a="1"/>
  <c r="I6850" i="3"/>
  <c r="G6850" i="3" a="1"/>
  <c r="G6850" i="3" s="1"/>
  <c r="I6849" i="3"/>
  <c r="G6849" i="3" a="1"/>
  <c r="G6849" i="3" s="1"/>
  <c r="I6848" i="3"/>
  <c r="G6848" i="3" a="1"/>
  <c r="G6848" i="3" s="1"/>
  <c r="I6847" i="3"/>
  <c r="G6847" i="3" a="1"/>
  <c r="G6847" i="3" s="1"/>
  <c r="I6846" i="3"/>
  <c r="G6846" i="3" a="1"/>
  <c r="G6846" i="3" s="1"/>
  <c r="I6845" i="3"/>
  <c r="G6845" i="3" a="1"/>
  <c r="G6845" i="3" s="1"/>
  <c r="I6844" i="3"/>
  <c r="G6844" i="3" a="1"/>
  <c r="G6844" i="3" s="1"/>
  <c r="I6843" i="3"/>
  <c r="G6843" i="3"/>
  <c r="G6843" i="3" a="1"/>
  <c r="I6842" i="3"/>
  <c r="G6842" i="3" a="1"/>
  <c r="G6842" i="3" s="1"/>
  <c r="I6841" i="3"/>
  <c r="G6841" i="3" a="1"/>
  <c r="G6841" i="3" s="1"/>
  <c r="I6840" i="3"/>
  <c r="G6840" i="3" a="1"/>
  <c r="G6840" i="3" s="1"/>
  <c r="I6839" i="3"/>
  <c r="G6839" i="3" a="1"/>
  <c r="G6839" i="3" s="1"/>
  <c r="I6838" i="3"/>
  <c r="G6838" i="3" a="1"/>
  <c r="G6838" i="3" s="1"/>
  <c r="I6837" i="3"/>
  <c r="G6837" i="3" a="1"/>
  <c r="G6837" i="3" s="1"/>
  <c r="I6836" i="3"/>
  <c r="G6836" i="3" a="1"/>
  <c r="G6836" i="3" s="1"/>
  <c r="I6835" i="3"/>
  <c r="G6835" i="3"/>
  <c r="G6835" i="3" a="1"/>
  <c r="I6834" i="3"/>
  <c r="G6834" i="3" a="1"/>
  <c r="G6834" i="3" s="1"/>
  <c r="I6833" i="3"/>
  <c r="G6833" i="3" a="1"/>
  <c r="G6833" i="3" s="1"/>
  <c r="I6832" i="3"/>
  <c r="G6832" i="3" a="1"/>
  <c r="G6832" i="3" s="1"/>
  <c r="I6831" i="3"/>
  <c r="G6831" i="3" a="1"/>
  <c r="G6831" i="3" s="1"/>
  <c r="I6830" i="3"/>
  <c r="G6830" i="3" a="1"/>
  <c r="G6830" i="3" s="1"/>
  <c r="I6829" i="3"/>
  <c r="G6829" i="3" a="1"/>
  <c r="G6829" i="3" s="1"/>
  <c r="I6828" i="3"/>
  <c r="G6828" i="3" a="1"/>
  <c r="G6828" i="3" s="1"/>
  <c r="I6827" i="3"/>
  <c r="G6827" i="3"/>
  <c r="G6827" i="3" a="1"/>
  <c r="I6826" i="3"/>
  <c r="G6826" i="3" a="1"/>
  <c r="G6826" i="3" s="1"/>
  <c r="I6825" i="3"/>
  <c r="G6825" i="3" a="1"/>
  <c r="G6825" i="3" s="1"/>
  <c r="I6824" i="3"/>
  <c r="G6824" i="3" a="1"/>
  <c r="G6824" i="3" s="1"/>
  <c r="I6823" i="3"/>
  <c r="G6823" i="3" a="1"/>
  <c r="G6823" i="3" s="1"/>
  <c r="I6822" i="3"/>
  <c r="G6822" i="3" a="1"/>
  <c r="G6822" i="3" s="1"/>
  <c r="I6821" i="3"/>
  <c r="G6821" i="3" a="1"/>
  <c r="G6821" i="3" s="1"/>
  <c r="I6820" i="3"/>
  <c r="G6820" i="3" a="1"/>
  <c r="G6820" i="3" s="1"/>
  <c r="I6819" i="3"/>
  <c r="G6819" i="3"/>
  <c r="G6819" i="3" a="1"/>
  <c r="I6818" i="3"/>
  <c r="G6818" i="3" a="1"/>
  <c r="G6818" i="3" s="1"/>
  <c r="I6817" i="3"/>
  <c r="G6817" i="3" a="1"/>
  <c r="G6817" i="3" s="1"/>
  <c r="I6816" i="3"/>
  <c r="G6816" i="3" a="1"/>
  <c r="G6816" i="3" s="1"/>
  <c r="I6815" i="3"/>
  <c r="G6815" i="3" a="1"/>
  <c r="G6815" i="3" s="1"/>
  <c r="I6814" i="3"/>
  <c r="G6814" i="3" a="1"/>
  <c r="G6814" i="3" s="1"/>
  <c r="I6813" i="3"/>
  <c r="G6813" i="3" a="1"/>
  <c r="G6813" i="3" s="1"/>
  <c r="I6812" i="3"/>
  <c r="G6812" i="3" a="1"/>
  <c r="G6812" i="3" s="1"/>
  <c r="I6811" i="3"/>
  <c r="G6811" i="3"/>
  <c r="G6811" i="3" a="1"/>
  <c r="I6810" i="3"/>
  <c r="G6810" i="3" a="1"/>
  <c r="G6810" i="3" s="1"/>
  <c r="I6809" i="3"/>
  <c r="G6809" i="3" a="1"/>
  <c r="G6809" i="3" s="1"/>
  <c r="I6808" i="3"/>
  <c r="G6808" i="3" a="1"/>
  <c r="G6808" i="3" s="1"/>
  <c r="I6807" i="3"/>
  <c r="G6807" i="3" a="1"/>
  <c r="G6807" i="3" s="1"/>
  <c r="I6806" i="3"/>
  <c r="G6806" i="3" a="1"/>
  <c r="G6806" i="3" s="1"/>
  <c r="I6805" i="3"/>
  <c r="G6805" i="3" a="1"/>
  <c r="G6805" i="3" s="1"/>
  <c r="I6804" i="3"/>
  <c r="G6804" i="3" a="1"/>
  <c r="G6804" i="3" s="1"/>
  <c r="I6803" i="3"/>
  <c r="G6803" i="3"/>
  <c r="G6803" i="3" a="1"/>
  <c r="I6802" i="3"/>
  <c r="G6802" i="3" a="1"/>
  <c r="G6802" i="3" s="1"/>
  <c r="I6801" i="3"/>
  <c r="G6801" i="3" a="1"/>
  <c r="G6801" i="3" s="1"/>
  <c r="I6800" i="3"/>
  <c r="G6800" i="3" a="1"/>
  <c r="G6800" i="3" s="1"/>
  <c r="I6799" i="3"/>
  <c r="G6799" i="3" a="1"/>
  <c r="G6799" i="3" s="1"/>
  <c r="I6798" i="3"/>
  <c r="G6798" i="3" a="1"/>
  <c r="G6798" i="3" s="1"/>
  <c r="I6797" i="3"/>
  <c r="G6797" i="3" a="1"/>
  <c r="G6797" i="3" s="1"/>
  <c r="I6796" i="3"/>
  <c r="G6796" i="3" a="1"/>
  <c r="G6796" i="3" s="1"/>
  <c r="I6795" i="3"/>
  <c r="G6795" i="3"/>
  <c r="G6795" i="3" a="1"/>
  <c r="I6794" i="3"/>
  <c r="G6794" i="3" a="1"/>
  <c r="G6794" i="3" s="1"/>
  <c r="I6793" i="3"/>
  <c r="G6793" i="3" a="1"/>
  <c r="G6793" i="3" s="1"/>
  <c r="I6792" i="3"/>
  <c r="G6792" i="3" a="1"/>
  <c r="G6792" i="3" s="1"/>
  <c r="I6791" i="3"/>
  <c r="G6791" i="3" a="1"/>
  <c r="G6791" i="3" s="1"/>
  <c r="I6790" i="3"/>
  <c r="G6790" i="3" a="1"/>
  <c r="G6790" i="3" s="1"/>
  <c r="I6789" i="3"/>
  <c r="G6789" i="3" a="1"/>
  <c r="G6789" i="3" s="1"/>
  <c r="I6788" i="3"/>
  <c r="G6788" i="3" a="1"/>
  <c r="G6788" i="3" s="1"/>
  <c r="I6787" i="3"/>
  <c r="G6787" i="3"/>
  <c r="G6787" i="3" a="1"/>
  <c r="I6786" i="3"/>
  <c r="G6786" i="3" a="1"/>
  <c r="G6786" i="3" s="1"/>
  <c r="I6785" i="3"/>
  <c r="G6785" i="3" a="1"/>
  <c r="G6785" i="3" s="1"/>
  <c r="I6784" i="3"/>
  <c r="G6784" i="3" a="1"/>
  <c r="G6784" i="3" s="1"/>
  <c r="I6783" i="3"/>
  <c r="G6783" i="3" a="1"/>
  <c r="G6783" i="3" s="1"/>
  <c r="I6782" i="3"/>
  <c r="G6782" i="3" a="1"/>
  <c r="G6782" i="3" s="1"/>
  <c r="I6781" i="3"/>
  <c r="G6781" i="3" a="1"/>
  <c r="G6781" i="3" s="1"/>
  <c r="I6780" i="3"/>
  <c r="G6780" i="3" a="1"/>
  <c r="G6780" i="3" s="1"/>
  <c r="I6779" i="3"/>
  <c r="G6779" i="3"/>
  <c r="G6779" i="3" a="1"/>
  <c r="I6778" i="3"/>
  <c r="G6778" i="3" a="1"/>
  <c r="G6778" i="3" s="1"/>
  <c r="I6777" i="3"/>
  <c r="G6777" i="3" a="1"/>
  <c r="G6777" i="3" s="1"/>
  <c r="I6776" i="3"/>
  <c r="G6776" i="3" a="1"/>
  <c r="G6776" i="3" s="1"/>
  <c r="I6775" i="3"/>
  <c r="G6775" i="3" a="1"/>
  <c r="G6775" i="3" s="1"/>
  <c r="I6774" i="3"/>
  <c r="G6774" i="3" a="1"/>
  <c r="G6774" i="3" s="1"/>
  <c r="I6773" i="3"/>
  <c r="G6773" i="3" a="1"/>
  <c r="G6773" i="3" s="1"/>
  <c r="I6772" i="3"/>
  <c r="G6772" i="3" a="1"/>
  <c r="G6772" i="3" s="1"/>
  <c r="I6771" i="3"/>
  <c r="G6771" i="3"/>
  <c r="G6771" i="3" a="1"/>
  <c r="I6770" i="3"/>
  <c r="G6770" i="3" a="1"/>
  <c r="G6770" i="3" s="1"/>
  <c r="I6769" i="3"/>
  <c r="G6769" i="3" a="1"/>
  <c r="G6769" i="3" s="1"/>
  <c r="I6768" i="3"/>
  <c r="G6768" i="3" a="1"/>
  <c r="G6768" i="3" s="1"/>
  <c r="I6767" i="3"/>
  <c r="G6767" i="3" a="1"/>
  <c r="G6767" i="3" s="1"/>
  <c r="I6766" i="3"/>
  <c r="G6766" i="3" a="1"/>
  <c r="G6766" i="3" s="1"/>
  <c r="I6765" i="3"/>
  <c r="G6765" i="3" a="1"/>
  <c r="G6765" i="3" s="1"/>
  <c r="I6764" i="3"/>
  <c r="G6764" i="3" a="1"/>
  <c r="G6764" i="3" s="1"/>
  <c r="I6763" i="3"/>
  <c r="G6763" i="3"/>
  <c r="G6763" i="3" a="1"/>
  <c r="I6762" i="3"/>
  <c r="G6762" i="3" a="1"/>
  <c r="G6762" i="3" s="1"/>
  <c r="I6761" i="3"/>
  <c r="G6761" i="3" a="1"/>
  <c r="G6761" i="3" s="1"/>
  <c r="I6760" i="3"/>
  <c r="G6760" i="3" a="1"/>
  <c r="G6760" i="3" s="1"/>
  <c r="I6759" i="3"/>
  <c r="G6759" i="3" a="1"/>
  <c r="G6759" i="3" s="1"/>
  <c r="I6758" i="3"/>
  <c r="G6758" i="3" a="1"/>
  <c r="G6758" i="3" s="1"/>
  <c r="I6757" i="3"/>
  <c r="G6757" i="3" a="1"/>
  <c r="G6757" i="3" s="1"/>
  <c r="I6756" i="3"/>
  <c r="G6756" i="3" a="1"/>
  <c r="G6756" i="3" s="1"/>
  <c r="I6755" i="3"/>
  <c r="G6755" i="3"/>
  <c r="G6755" i="3" a="1"/>
  <c r="I6754" i="3"/>
  <c r="G6754" i="3" a="1"/>
  <c r="G6754" i="3" s="1"/>
  <c r="I6753" i="3"/>
  <c r="G6753" i="3" a="1"/>
  <c r="G6753" i="3" s="1"/>
  <c r="I6752" i="3"/>
  <c r="G6752" i="3" a="1"/>
  <c r="G6752" i="3" s="1"/>
  <c r="I6751" i="3"/>
  <c r="G6751" i="3" a="1"/>
  <c r="G6751" i="3" s="1"/>
  <c r="I6750" i="3"/>
  <c r="G6750" i="3" a="1"/>
  <c r="G6750" i="3" s="1"/>
  <c r="I6749" i="3"/>
  <c r="G6749" i="3" a="1"/>
  <c r="G6749" i="3" s="1"/>
  <c r="I6748" i="3"/>
  <c r="G6748" i="3" a="1"/>
  <c r="G6748" i="3" s="1"/>
  <c r="I6747" i="3"/>
  <c r="G6747" i="3"/>
  <c r="G6747" i="3" a="1"/>
  <c r="I6746" i="3"/>
  <c r="G6746" i="3" a="1"/>
  <c r="G6746" i="3" s="1"/>
  <c r="I6745" i="3"/>
  <c r="G6745" i="3" a="1"/>
  <c r="G6745" i="3" s="1"/>
  <c r="I6744" i="3"/>
  <c r="G6744" i="3" a="1"/>
  <c r="G6744" i="3" s="1"/>
  <c r="I6743" i="3"/>
  <c r="G6743" i="3" a="1"/>
  <c r="G6743" i="3" s="1"/>
  <c r="I6742" i="3"/>
  <c r="G6742" i="3" a="1"/>
  <c r="G6742" i="3" s="1"/>
  <c r="I6741" i="3"/>
  <c r="G6741" i="3" a="1"/>
  <c r="G6741" i="3" s="1"/>
  <c r="I6740" i="3"/>
  <c r="G6740" i="3" a="1"/>
  <c r="G6740" i="3" s="1"/>
  <c r="I6739" i="3"/>
  <c r="G6739" i="3"/>
  <c r="G6739" i="3" a="1"/>
  <c r="I6738" i="3"/>
  <c r="G6738" i="3" a="1"/>
  <c r="G6738" i="3" s="1"/>
  <c r="I6737" i="3"/>
  <c r="G6737" i="3" a="1"/>
  <c r="G6737" i="3" s="1"/>
  <c r="I6736" i="3"/>
  <c r="G6736" i="3" a="1"/>
  <c r="G6736" i="3" s="1"/>
  <c r="I6735" i="3"/>
  <c r="G6735" i="3" a="1"/>
  <c r="G6735" i="3" s="1"/>
  <c r="I6734" i="3"/>
  <c r="G6734" i="3" a="1"/>
  <c r="G6734" i="3" s="1"/>
  <c r="I6733" i="3"/>
  <c r="G6733" i="3" a="1"/>
  <c r="G6733" i="3" s="1"/>
  <c r="I6732" i="3"/>
  <c r="G6732" i="3" a="1"/>
  <c r="G6732" i="3" s="1"/>
  <c r="I6731" i="3"/>
  <c r="G6731" i="3"/>
  <c r="G6731" i="3" a="1"/>
  <c r="I6730" i="3"/>
  <c r="G6730" i="3" a="1"/>
  <c r="G6730" i="3" s="1"/>
  <c r="I6729" i="3"/>
  <c r="G6729" i="3" a="1"/>
  <c r="G6729" i="3" s="1"/>
  <c r="I6728" i="3"/>
  <c r="G6728" i="3" a="1"/>
  <c r="G6728" i="3" s="1"/>
  <c r="I6727" i="3"/>
  <c r="G6727" i="3" a="1"/>
  <c r="G6727" i="3" s="1"/>
  <c r="I6726" i="3"/>
  <c r="G6726" i="3" a="1"/>
  <c r="G6726" i="3" s="1"/>
  <c r="I6725" i="3"/>
  <c r="G6725" i="3" a="1"/>
  <c r="G6725" i="3" s="1"/>
  <c r="I6724" i="3"/>
  <c r="G6724" i="3" a="1"/>
  <c r="G6724" i="3" s="1"/>
  <c r="I6723" i="3"/>
  <c r="G6723" i="3"/>
  <c r="G6723" i="3" a="1"/>
  <c r="I6722" i="3"/>
  <c r="G6722" i="3" a="1"/>
  <c r="G6722" i="3" s="1"/>
  <c r="I6721" i="3"/>
  <c r="G6721" i="3" a="1"/>
  <c r="G6721" i="3" s="1"/>
  <c r="I6720" i="3"/>
  <c r="G6720" i="3" a="1"/>
  <c r="G6720" i="3" s="1"/>
  <c r="I6719" i="3"/>
  <c r="G6719" i="3" a="1"/>
  <c r="G6719" i="3" s="1"/>
  <c r="I6718" i="3"/>
  <c r="G6718" i="3" a="1"/>
  <c r="G6718" i="3" s="1"/>
  <c r="I6717" i="3"/>
  <c r="G6717" i="3" a="1"/>
  <c r="G6717" i="3" s="1"/>
  <c r="I6716" i="3"/>
  <c r="G6716" i="3" a="1"/>
  <c r="G6716" i="3" s="1"/>
  <c r="I6715" i="3"/>
  <c r="G6715" i="3"/>
  <c r="G6715" i="3" a="1"/>
  <c r="I6714" i="3"/>
  <c r="G6714" i="3" a="1"/>
  <c r="G6714" i="3" s="1"/>
  <c r="I6713" i="3"/>
  <c r="G6713" i="3" a="1"/>
  <c r="G6713" i="3" s="1"/>
  <c r="I6712" i="3"/>
  <c r="G6712" i="3" a="1"/>
  <c r="G6712" i="3" s="1"/>
  <c r="I6711" i="3"/>
  <c r="G6711" i="3" a="1"/>
  <c r="G6711" i="3" s="1"/>
  <c r="I6710" i="3"/>
  <c r="G6710" i="3" a="1"/>
  <c r="G6710" i="3" s="1"/>
  <c r="I6709" i="3"/>
  <c r="G6709" i="3" a="1"/>
  <c r="G6709" i="3" s="1"/>
  <c r="I6708" i="3"/>
  <c r="G6708" i="3" a="1"/>
  <c r="G6708" i="3" s="1"/>
  <c r="I6707" i="3"/>
  <c r="G6707" i="3" a="1"/>
  <c r="G6707" i="3" s="1"/>
  <c r="I6706" i="3"/>
  <c r="G6706" i="3" a="1"/>
  <c r="G6706" i="3" s="1"/>
  <c r="I6705" i="3"/>
  <c r="G6705" i="3" a="1"/>
  <c r="G6705" i="3" s="1"/>
  <c r="I6704" i="3"/>
  <c r="G6704" i="3" a="1"/>
  <c r="G6704" i="3" s="1"/>
  <c r="I6703" i="3"/>
  <c r="G6703" i="3" a="1"/>
  <c r="G6703" i="3" s="1"/>
  <c r="I6702" i="3"/>
  <c r="G6702" i="3" a="1"/>
  <c r="G6702" i="3" s="1"/>
  <c r="I6701" i="3"/>
  <c r="G6701" i="3" a="1"/>
  <c r="G6701" i="3" s="1"/>
  <c r="I6700" i="3"/>
  <c r="G6700" i="3" a="1"/>
  <c r="G6700" i="3" s="1"/>
  <c r="I6699" i="3"/>
  <c r="G6699" i="3"/>
  <c r="G6699" i="3" a="1"/>
  <c r="I6698" i="3"/>
  <c r="G6698" i="3" a="1"/>
  <c r="G6698" i="3" s="1"/>
  <c r="I6697" i="3"/>
  <c r="G6697" i="3" a="1"/>
  <c r="G6697" i="3" s="1"/>
  <c r="I6696" i="3"/>
  <c r="G6696" i="3" a="1"/>
  <c r="G6696" i="3" s="1"/>
  <c r="I6695" i="3"/>
  <c r="G6695" i="3" a="1"/>
  <c r="G6695" i="3" s="1"/>
  <c r="I6694" i="3"/>
  <c r="G6694" i="3" a="1"/>
  <c r="G6694" i="3" s="1"/>
  <c r="I6693" i="3"/>
  <c r="G6693" i="3" a="1"/>
  <c r="G6693" i="3" s="1"/>
  <c r="I6692" i="3"/>
  <c r="G6692" i="3" a="1"/>
  <c r="G6692" i="3" s="1"/>
  <c r="I6691" i="3"/>
  <c r="G6691" i="3" a="1"/>
  <c r="G6691" i="3" s="1"/>
  <c r="I6690" i="3"/>
  <c r="G6690" i="3" a="1"/>
  <c r="G6690" i="3" s="1"/>
  <c r="I6689" i="3"/>
  <c r="G6689" i="3" a="1"/>
  <c r="G6689" i="3" s="1"/>
  <c r="I6688" i="3"/>
  <c r="G6688" i="3" a="1"/>
  <c r="G6688" i="3" s="1"/>
  <c r="I6687" i="3"/>
  <c r="G6687" i="3"/>
  <c r="G6687" i="3" a="1"/>
  <c r="I6686" i="3"/>
  <c r="G6686" i="3" a="1"/>
  <c r="G6686" i="3" s="1"/>
  <c r="I6685" i="3"/>
  <c r="G6685" i="3" a="1"/>
  <c r="G6685" i="3" s="1"/>
  <c r="I6684" i="3"/>
  <c r="G6684" i="3" a="1"/>
  <c r="G6684" i="3" s="1"/>
  <c r="I6683" i="3"/>
  <c r="G6683" i="3"/>
  <c r="G6683" i="3" a="1"/>
  <c r="I6682" i="3"/>
  <c r="G6682" i="3" a="1"/>
  <c r="G6682" i="3" s="1"/>
  <c r="I6681" i="3"/>
  <c r="G6681" i="3" a="1"/>
  <c r="G6681" i="3" s="1"/>
  <c r="I6680" i="3"/>
  <c r="G6680" i="3" a="1"/>
  <c r="G6680" i="3" s="1"/>
  <c r="I6679" i="3"/>
  <c r="G6679" i="3" a="1"/>
  <c r="G6679" i="3" s="1"/>
  <c r="I6678" i="3"/>
  <c r="G6678" i="3" a="1"/>
  <c r="G6678" i="3" s="1"/>
  <c r="I6677" i="3"/>
  <c r="G6677" i="3" a="1"/>
  <c r="G6677" i="3" s="1"/>
  <c r="I6676" i="3"/>
  <c r="G6676" i="3" a="1"/>
  <c r="G6676" i="3" s="1"/>
  <c r="I6675" i="3"/>
  <c r="G6675" i="3" a="1"/>
  <c r="G6675" i="3" s="1"/>
  <c r="I6674" i="3"/>
  <c r="G6674" i="3" a="1"/>
  <c r="G6674" i="3" s="1"/>
  <c r="I6673" i="3"/>
  <c r="G6673" i="3" a="1"/>
  <c r="G6673" i="3" s="1"/>
  <c r="I6672" i="3"/>
  <c r="G6672" i="3" a="1"/>
  <c r="G6672" i="3" s="1"/>
  <c r="I6671" i="3"/>
  <c r="G6671" i="3" a="1"/>
  <c r="G6671" i="3" s="1"/>
  <c r="I6670" i="3"/>
  <c r="G6670" i="3" a="1"/>
  <c r="G6670" i="3" s="1"/>
  <c r="I6669" i="3"/>
  <c r="G6669" i="3" a="1"/>
  <c r="G6669" i="3" s="1"/>
  <c r="I6668" i="3"/>
  <c r="G6668" i="3" a="1"/>
  <c r="G6668" i="3" s="1"/>
  <c r="I6667" i="3"/>
  <c r="G6667" i="3"/>
  <c r="G6667" i="3" a="1"/>
  <c r="I6666" i="3"/>
  <c r="G6666" i="3" a="1"/>
  <c r="G6666" i="3" s="1"/>
  <c r="I6665" i="3"/>
  <c r="G6665" i="3" a="1"/>
  <c r="G6665" i="3" s="1"/>
  <c r="I6664" i="3"/>
  <c r="G6664" i="3" a="1"/>
  <c r="G6664" i="3" s="1"/>
  <c r="I6663" i="3"/>
  <c r="G6663" i="3" a="1"/>
  <c r="G6663" i="3" s="1"/>
  <c r="I6662" i="3"/>
  <c r="G6662" i="3" a="1"/>
  <c r="G6662" i="3" s="1"/>
  <c r="I6661" i="3"/>
  <c r="G6661" i="3" a="1"/>
  <c r="G6661" i="3" s="1"/>
  <c r="I6660" i="3"/>
  <c r="G6660" i="3" a="1"/>
  <c r="G6660" i="3" s="1"/>
  <c r="I6659" i="3"/>
  <c r="G6659" i="3" a="1"/>
  <c r="G6659" i="3" s="1"/>
  <c r="I6658" i="3"/>
  <c r="G6658" i="3" a="1"/>
  <c r="G6658" i="3" s="1"/>
  <c r="I6657" i="3"/>
  <c r="G6657" i="3" a="1"/>
  <c r="G6657" i="3" s="1"/>
  <c r="I6656" i="3"/>
  <c r="G6656" i="3" a="1"/>
  <c r="G6656" i="3" s="1"/>
  <c r="I6655" i="3"/>
  <c r="G6655" i="3"/>
  <c r="G6655" i="3" a="1"/>
  <c r="I6654" i="3"/>
  <c r="G6654" i="3" a="1"/>
  <c r="G6654" i="3" s="1"/>
  <c r="I6653" i="3"/>
  <c r="G6653" i="3" a="1"/>
  <c r="G6653" i="3" s="1"/>
  <c r="I6652" i="3"/>
  <c r="G6652" i="3" a="1"/>
  <c r="G6652" i="3" s="1"/>
  <c r="I6651" i="3"/>
  <c r="G6651" i="3"/>
  <c r="G6651" i="3" a="1"/>
  <c r="I6650" i="3"/>
  <c r="G6650" i="3" a="1"/>
  <c r="G6650" i="3" s="1"/>
  <c r="I6649" i="3"/>
  <c r="G6649" i="3" a="1"/>
  <c r="G6649" i="3" s="1"/>
  <c r="I6648" i="3"/>
  <c r="G6648" i="3" a="1"/>
  <c r="G6648" i="3" s="1"/>
  <c r="I6647" i="3"/>
  <c r="G6647" i="3" a="1"/>
  <c r="G6647" i="3" s="1"/>
  <c r="I6646" i="3"/>
  <c r="G6646" i="3" a="1"/>
  <c r="G6646" i="3" s="1"/>
  <c r="I6645" i="3"/>
  <c r="G6645" i="3" a="1"/>
  <c r="G6645" i="3" s="1"/>
  <c r="I6644" i="3"/>
  <c r="G6644" i="3" a="1"/>
  <c r="G6644" i="3" s="1"/>
  <c r="I6643" i="3"/>
  <c r="G6643" i="3" a="1"/>
  <c r="G6643" i="3" s="1"/>
  <c r="I6642" i="3"/>
  <c r="G6642" i="3" a="1"/>
  <c r="G6642" i="3" s="1"/>
  <c r="I6641" i="3"/>
  <c r="G6641" i="3" a="1"/>
  <c r="G6641" i="3" s="1"/>
  <c r="I6640" i="3"/>
  <c r="G6640" i="3" a="1"/>
  <c r="G6640" i="3" s="1"/>
  <c r="I6639" i="3"/>
  <c r="G6639" i="3" a="1"/>
  <c r="G6639" i="3" s="1"/>
  <c r="I6638" i="3"/>
  <c r="G6638" i="3" a="1"/>
  <c r="G6638" i="3" s="1"/>
  <c r="I6637" i="3"/>
  <c r="G6637" i="3" a="1"/>
  <c r="G6637" i="3" s="1"/>
  <c r="I6636" i="3"/>
  <c r="G6636" i="3" a="1"/>
  <c r="G6636" i="3" s="1"/>
  <c r="I6635" i="3"/>
  <c r="G6635" i="3"/>
  <c r="G6635" i="3" a="1"/>
  <c r="I6634" i="3"/>
  <c r="G6634" i="3" a="1"/>
  <c r="G6634" i="3" s="1"/>
  <c r="I6633" i="3"/>
  <c r="G6633" i="3" a="1"/>
  <c r="G6633" i="3" s="1"/>
  <c r="I6632" i="3"/>
  <c r="G6632" i="3" a="1"/>
  <c r="G6632" i="3" s="1"/>
  <c r="I6631" i="3"/>
  <c r="G6631" i="3" a="1"/>
  <c r="G6631" i="3" s="1"/>
  <c r="I6630" i="3"/>
  <c r="G6630" i="3" a="1"/>
  <c r="G6630" i="3" s="1"/>
  <c r="I6629" i="3"/>
  <c r="G6629" i="3" a="1"/>
  <c r="G6629" i="3" s="1"/>
  <c r="I6628" i="3"/>
  <c r="G6628" i="3" a="1"/>
  <c r="G6628" i="3" s="1"/>
  <c r="I6627" i="3"/>
  <c r="G6627" i="3" a="1"/>
  <c r="G6627" i="3" s="1"/>
  <c r="I6626" i="3"/>
  <c r="G6626" i="3" a="1"/>
  <c r="G6626" i="3" s="1"/>
  <c r="I6625" i="3"/>
  <c r="G6625" i="3" a="1"/>
  <c r="G6625" i="3" s="1"/>
  <c r="I6624" i="3"/>
  <c r="G6624" i="3" a="1"/>
  <c r="G6624" i="3" s="1"/>
  <c r="I6623" i="3"/>
  <c r="G6623" i="3"/>
  <c r="G6623" i="3" a="1"/>
  <c r="I6622" i="3"/>
  <c r="G6622" i="3" a="1"/>
  <c r="G6622" i="3" s="1"/>
  <c r="I6621" i="3"/>
  <c r="G6621" i="3" a="1"/>
  <c r="G6621" i="3" s="1"/>
  <c r="I6620" i="3"/>
  <c r="G6620" i="3" a="1"/>
  <c r="G6620" i="3" s="1"/>
  <c r="I6619" i="3"/>
  <c r="G6619" i="3"/>
  <c r="G6619" i="3" a="1"/>
  <c r="I6618" i="3"/>
  <c r="G6618" i="3" a="1"/>
  <c r="G6618" i="3" s="1"/>
  <c r="I6617" i="3"/>
  <c r="G6617" i="3" a="1"/>
  <c r="G6617" i="3" s="1"/>
  <c r="I6616" i="3"/>
  <c r="G6616" i="3" a="1"/>
  <c r="G6616" i="3" s="1"/>
  <c r="I6615" i="3"/>
  <c r="G6615" i="3" a="1"/>
  <c r="G6615" i="3" s="1"/>
  <c r="I6614" i="3"/>
  <c r="G6614" i="3" a="1"/>
  <c r="G6614" i="3" s="1"/>
  <c r="I6613" i="3"/>
  <c r="G6613" i="3" a="1"/>
  <c r="G6613" i="3" s="1"/>
  <c r="I6612" i="3"/>
  <c r="G6612" i="3" a="1"/>
  <c r="G6612" i="3" s="1"/>
  <c r="I6611" i="3"/>
  <c r="G6611" i="3" a="1"/>
  <c r="G6611" i="3" s="1"/>
  <c r="I6610" i="3"/>
  <c r="G6610" i="3" a="1"/>
  <c r="G6610" i="3" s="1"/>
  <c r="I6609" i="3"/>
  <c r="G6609" i="3" a="1"/>
  <c r="G6609" i="3" s="1"/>
  <c r="I6608" i="3"/>
  <c r="G6608" i="3" a="1"/>
  <c r="G6608" i="3" s="1"/>
  <c r="I6607" i="3"/>
  <c r="G6607" i="3" a="1"/>
  <c r="G6607" i="3" s="1"/>
  <c r="I6606" i="3"/>
  <c r="G6606" i="3" a="1"/>
  <c r="G6606" i="3" s="1"/>
  <c r="I6605" i="3"/>
  <c r="G6605" i="3" a="1"/>
  <c r="G6605" i="3" s="1"/>
  <c r="I6604" i="3"/>
  <c r="G6604" i="3" a="1"/>
  <c r="G6604" i="3" s="1"/>
  <c r="I6603" i="3"/>
  <c r="G6603" i="3"/>
  <c r="G6603" i="3" a="1"/>
  <c r="I6602" i="3"/>
  <c r="G6602" i="3" a="1"/>
  <c r="G6602" i="3" s="1"/>
  <c r="I6601" i="3"/>
  <c r="G6601" i="3" a="1"/>
  <c r="G6601" i="3" s="1"/>
  <c r="I6600" i="3"/>
  <c r="G6600" i="3" a="1"/>
  <c r="G6600" i="3" s="1"/>
  <c r="I6599" i="3"/>
  <c r="G6599" i="3" a="1"/>
  <c r="G6599" i="3" s="1"/>
  <c r="I6598" i="3"/>
  <c r="G6598" i="3" a="1"/>
  <c r="G6598" i="3" s="1"/>
  <c r="I6597" i="3"/>
  <c r="G6597" i="3" a="1"/>
  <c r="G6597" i="3" s="1"/>
  <c r="I6596" i="3"/>
  <c r="G6596" i="3" a="1"/>
  <c r="G6596" i="3" s="1"/>
  <c r="I6595" i="3"/>
  <c r="G6595" i="3" a="1"/>
  <c r="G6595" i="3" s="1"/>
  <c r="I6594" i="3"/>
  <c r="G6594" i="3" a="1"/>
  <c r="G6594" i="3" s="1"/>
  <c r="I6593" i="3"/>
  <c r="G6593" i="3" a="1"/>
  <c r="G6593" i="3" s="1"/>
  <c r="I6592" i="3"/>
  <c r="G6592" i="3" a="1"/>
  <c r="G6592" i="3" s="1"/>
  <c r="I6591" i="3"/>
  <c r="G6591" i="3"/>
  <c r="G6591" i="3" a="1"/>
  <c r="I6590" i="3"/>
  <c r="G6590" i="3" a="1"/>
  <c r="G6590" i="3" s="1"/>
  <c r="I6589" i="3"/>
  <c r="G6589" i="3" a="1"/>
  <c r="G6589" i="3" s="1"/>
  <c r="I6588" i="3"/>
  <c r="G6588" i="3" a="1"/>
  <c r="G6588" i="3" s="1"/>
  <c r="I6587" i="3"/>
  <c r="G6587" i="3"/>
  <c r="G6587" i="3" a="1"/>
  <c r="I6586" i="3"/>
  <c r="G6586" i="3" a="1"/>
  <c r="G6586" i="3" s="1"/>
  <c r="I6585" i="3"/>
  <c r="G6585" i="3" a="1"/>
  <c r="G6585" i="3" s="1"/>
  <c r="I6584" i="3"/>
  <c r="G6584" i="3" a="1"/>
  <c r="G6584" i="3" s="1"/>
  <c r="I6583" i="3"/>
  <c r="G6583" i="3" a="1"/>
  <c r="G6583" i="3" s="1"/>
  <c r="I6582" i="3"/>
  <c r="G6582" i="3" a="1"/>
  <c r="G6582" i="3" s="1"/>
  <c r="I6581" i="3"/>
  <c r="G6581" i="3" a="1"/>
  <c r="G6581" i="3" s="1"/>
  <c r="I6580" i="3"/>
  <c r="G6580" i="3" a="1"/>
  <c r="G6580" i="3" s="1"/>
  <c r="I6579" i="3"/>
  <c r="G6579" i="3" a="1"/>
  <c r="G6579" i="3" s="1"/>
  <c r="I6578" i="3"/>
  <c r="G6578" i="3" a="1"/>
  <c r="G6578" i="3" s="1"/>
  <c r="I6577" i="3"/>
  <c r="G6577" i="3" a="1"/>
  <c r="G6577" i="3" s="1"/>
  <c r="I6576" i="3"/>
  <c r="G6576" i="3" a="1"/>
  <c r="G6576" i="3" s="1"/>
  <c r="I6575" i="3"/>
  <c r="G6575" i="3" a="1"/>
  <c r="G6575" i="3" s="1"/>
  <c r="I6574" i="3"/>
  <c r="G6574" i="3" a="1"/>
  <c r="G6574" i="3" s="1"/>
  <c r="I6573" i="3"/>
  <c r="G6573" i="3" a="1"/>
  <c r="G6573" i="3" s="1"/>
  <c r="I6572" i="3"/>
  <c r="G6572" i="3" a="1"/>
  <c r="G6572" i="3" s="1"/>
  <c r="I6571" i="3"/>
  <c r="G6571" i="3"/>
  <c r="G6571" i="3" a="1"/>
  <c r="I6570" i="3"/>
  <c r="G6570" i="3" a="1"/>
  <c r="G6570" i="3" s="1"/>
  <c r="I6569" i="3"/>
  <c r="G6569" i="3" a="1"/>
  <c r="G6569" i="3" s="1"/>
  <c r="I6568" i="3"/>
  <c r="G6568" i="3" a="1"/>
  <c r="G6568" i="3" s="1"/>
  <c r="I6567" i="3"/>
  <c r="G6567" i="3" a="1"/>
  <c r="G6567" i="3" s="1"/>
  <c r="I6566" i="3"/>
  <c r="G6566" i="3" a="1"/>
  <c r="G6566" i="3" s="1"/>
  <c r="I6565" i="3"/>
  <c r="G6565" i="3" a="1"/>
  <c r="G6565" i="3" s="1"/>
  <c r="I6564" i="3"/>
  <c r="G6564" i="3" a="1"/>
  <c r="G6564" i="3" s="1"/>
  <c r="I6563" i="3"/>
  <c r="G6563" i="3" a="1"/>
  <c r="G6563" i="3" s="1"/>
  <c r="I6562" i="3"/>
  <c r="G6562" i="3" a="1"/>
  <c r="G6562" i="3" s="1"/>
  <c r="I6561" i="3"/>
  <c r="G6561" i="3" a="1"/>
  <c r="G6561" i="3" s="1"/>
  <c r="I6560" i="3"/>
  <c r="G6560" i="3" a="1"/>
  <c r="G6560" i="3" s="1"/>
  <c r="I6559" i="3"/>
  <c r="G6559" i="3"/>
  <c r="G6559" i="3" a="1"/>
  <c r="I6558" i="3"/>
  <c r="G6558" i="3" a="1"/>
  <c r="G6558" i="3" s="1"/>
  <c r="I6557" i="3"/>
  <c r="G6557" i="3" a="1"/>
  <c r="G6557" i="3" s="1"/>
  <c r="I6556" i="3"/>
  <c r="G6556" i="3" a="1"/>
  <c r="G6556" i="3" s="1"/>
  <c r="I6555" i="3"/>
  <c r="G6555" i="3"/>
  <c r="G6555" i="3" a="1"/>
  <c r="I6554" i="3"/>
  <c r="G6554" i="3" a="1"/>
  <c r="G6554" i="3" s="1"/>
  <c r="I6553" i="3"/>
  <c r="G6553" i="3" a="1"/>
  <c r="G6553" i="3" s="1"/>
  <c r="I6552" i="3"/>
  <c r="G6552" i="3" a="1"/>
  <c r="G6552" i="3" s="1"/>
  <c r="I6551" i="3"/>
  <c r="G6551" i="3" a="1"/>
  <c r="G6551" i="3" s="1"/>
  <c r="I6550" i="3"/>
  <c r="G6550" i="3" a="1"/>
  <c r="G6550" i="3" s="1"/>
  <c r="I6549" i="3"/>
  <c r="G6549" i="3" a="1"/>
  <c r="G6549" i="3" s="1"/>
  <c r="I6548" i="3"/>
  <c r="G6548" i="3" a="1"/>
  <c r="G6548" i="3" s="1"/>
  <c r="I6547" i="3"/>
  <c r="G6547" i="3" a="1"/>
  <c r="G6547" i="3" s="1"/>
  <c r="I6546" i="3"/>
  <c r="G6546" i="3" a="1"/>
  <c r="G6546" i="3" s="1"/>
  <c r="I6545" i="3"/>
  <c r="G6545" i="3" a="1"/>
  <c r="G6545" i="3" s="1"/>
  <c r="I6544" i="3"/>
  <c r="G6544" i="3" a="1"/>
  <c r="G6544" i="3" s="1"/>
  <c r="I6543" i="3"/>
  <c r="G6543" i="3" a="1"/>
  <c r="G6543" i="3" s="1"/>
  <c r="I6542" i="3"/>
  <c r="G6542" i="3" a="1"/>
  <c r="G6542" i="3" s="1"/>
  <c r="I6541" i="3"/>
  <c r="G6541" i="3" a="1"/>
  <c r="G6541" i="3" s="1"/>
  <c r="I6540" i="3"/>
  <c r="G6540" i="3" a="1"/>
  <c r="G6540" i="3" s="1"/>
  <c r="I6539" i="3"/>
  <c r="G6539" i="3"/>
  <c r="G6539" i="3" a="1"/>
  <c r="I6538" i="3"/>
  <c r="G6538" i="3" a="1"/>
  <c r="G6538" i="3" s="1"/>
  <c r="I6537" i="3"/>
  <c r="G6537" i="3" a="1"/>
  <c r="G6537" i="3" s="1"/>
  <c r="I6536" i="3"/>
  <c r="G6536" i="3" a="1"/>
  <c r="G6536" i="3" s="1"/>
  <c r="I6535" i="3"/>
  <c r="G6535" i="3" a="1"/>
  <c r="G6535" i="3" s="1"/>
  <c r="I6534" i="3"/>
  <c r="G6534" i="3" a="1"/>
  <c r="G6534" i="3" s="1"/>
  <c r="I6533" i="3"/>
  <c r="G6533" i="3" a="1"/>
  <c r="G6533" i="3" s="1"/>
  <c r="I6532" i="3"/>
  <c r="G6532" i="3" a="1"/>
  <c r="G6532" i="3" s="1"/>
  <c r="I6531" i="3"/>
  <c r="G6531" i="3" a="1"/>
  <c r="G6531" i="3" s="1"/>
  <c r="I6530" i="3"/>
  <c r="G6530" i="3" a="1"/>
  <c r="G6530" i="3" s="1"/>
  <c r="I6529" i="3"/>
  <c r="G6529" i="3" a="1"/>
  <c r="G6529" i="3" s="1"/>
  <c r="I6528" i="3"/>
  <c r="G6528" i="3" a="1"/>
  <c r="G6528" i="3" s="1"/>
  <c r="I6527" i="3"/>
  <c r="G6527" i="3"/>
  <c r="G6527" i="3" a="1"/>
  <c r="I6526" i="3"/>
  <c r="G6526" i="3" a="1"/>
  <c r="G6526" i="3" s="1"/>
  <c r="I6525" i="3"/>
  <c r="G6525" i="3" a="1"/>
  <c r="G6525" i="3" s="1"/>
  <c r="I6524" i="3"/>
  <c r="G6524" i="3" a="1"/>
  <c r="G6524" i="3" s="1"/>
  <c r="I6523" i="3"/>
  <c r="G6523" i="3"/>
  <c r="G6523" i="3" a="1"/>
  <c r="I6522" i="3"/>
  <c r="G6522" i="3" a="1"/>
  <c r="G6522" i="3" s="1"/>
  <c r="I6521" i="3"/>
  <c r="G6521" i="3" a="1"/>
  <c r="G6521" i="3" s="1"/>
  <c r="I6520" i="3"/>
  <c r="G6520" i="3" a="1"/>
  <c r="G6520" i="3" s="1"/>
  <c r="I6519" i="3"/>
  <c r="G6519" i="3" a="1"/>
  <c r="G6519" i="3" s="1"/>
  <c r="I6518" i="3"/>
  <c r="G6518" i="3" a="1"/>
  <c r="G6518" i="3" s="1"/>
  <c r="I6517" i="3"/>
  <c r="G6517" i="3" a="1"/>
  <c r="G6517" i="3" s="1"/>
  <c r="I6516" i="3"/>
  <c r="G6516" i="3" a="1"/>
  <c r="G6516" i="3" s="1"/>
  <c r="I6515" i="3"/>
  <c r="G6515" i="3" a="1"/>
  <c r="G6515" i="3" s="1"/>
  <c r="I6514" i="3"/>
  <c r="G6514" i="3" a="1"/>
  <c r="G6514" i="3" s="1"/>
  <c r="I6513" i="3"/>
  <c r="G6513" i="3" a="1"/>
  <c r="G6513" i="3" s="1"/>
  <c r="I6512" i="3"/>
  <c r="G6512" i="3" a="1"/>
  <c r="G6512" i="3" s="1"/>
  <c r="I6511" i="3"/>
  <c r="G6511" i="3" a="1"/>
  <c r="G6511" i="3" s="1"/>
  <c r="I6510" i="3"/>
  <c r="G6510" i="3" a="1"/>
  <c r="G6510" i="3" s="1"/>
  <c r="I6509" i="3"/>
  <c r="G6509" i="3" a="1"/>
  <c r="G6509" i="3" s="1"/>
  <c r="I6508" i="3"/>
  <c r="G6508" i="3" a="1"/>
  <c r="G6508" i="3" s="1"/>
  <c r="I6507" i="3"/>
  <c r="G6507" i="3"/>
  <c r="G6507" i="3" a="1"/>
  <c r="I6506" i="3"/>
  <c r="G6506" i="3" a="1"/>
  <c r="G6506" i="3" s="1"/>
  <c r="I6505" i="3"/>
  <c r="G6505" i="3" a="1"/>
  <c r="G6505" i="3" s="1"/>
  <c r="I6504" i="3"/>
  <c r="G6504" i="3" a="1"/>
  <c r="G6504" i="3" s="1"/>
  <c r="I6503" i="3"/>
  <c r="G6503" i="3" a="1"/>
  <c r="G6503" i="3" s="1"/>
  <c r="I6502" i="3"/>
  <c r="G6502" i="3" a="1"/>
  <c r="G6502" i="3" s="1"/>
  <c r="I6501" i="3"/>
  <c r="G6501" i="3" a="1"/>
  <c r="G6501" i="3" s="1"/>
  <c r="I6500" i="3"/>
  <c r="G6500" i="3" a="1"/>
  <c r="G6500" i="3" s="1"/>
  <c r="I6499" i="3"/>
  <c r="G6499" i="3" a="1"/>
  <c r="G6499" i="3" s="1"/>
  <c r="I6498" i="3"/>
  <c r="G6498" i="3" a="1"/>
  <c r="G6498" i="3" s="1"/>
  <c r="I6497" i="3"/>
  <c r="G6497" i="3" a="1"/>
  <c r="G6497" i="3" s="1"/>
  <c r="I6496" i="3"/>
  <c r="G6496" i="3" a="1"/>
  <c r="G6496" i="3" s="1"/>
  <c r="I6495" i="3"/>
  <c r="G6495" i="3"/>
  <c r="G6495" i="3" a="1"/>
  <c r="I6494" i="3"/>
  <c r="G6494" i="3" a="1"/>
  <c r="G6494" i="3" s="1"/>
  <c r="I6493" i="3"/>
  <c r="G6493" i="3" a="1"/>
  <c r="G6493" i="3" s="1"/>
  <c r="I6492" i="3"/>
  <c r="G6492" i="3" a="1"/>
  <c r="G6492" i="3" s="1"/>
  <c r="I6491" i="3"/>
  <c r="G6491" i="3"/>
  <c r="G6491" i="3" a="1"/>
  <c r="I6490" i="3"/>
  <c r="G6490" i="3" a="1"/>
  <c r="G6490" i="3" s="1"/>
  <c r="I6489" i="3"/>
  <c r="G6489" i="3" a="1"/>
  <c r="G6489" i="3" s="1"/>
  <c r="I6488" i="3"/>
  <c r="G6488" i="3" a="1"/>
  <c r="G6488" i="3" s="1"/>
  <c r="I6487" i="3"/>
  <c r="G6487" i="3" a="1"/>
  <c r="G6487" i="3" s="1"/>
  <c r="I6486" i="3"/>
  <c r="G6486" i="3" a="1"/>
  <c r="G6486" i="3" s="1"/>
  <c r="I6485" i="3"/>
  <c r="G6485" i="3" a="1"/>
  <c r="G6485" i="3" s="1"/>
  <c r="I6484" i="3"/>
  <c r="G6484" i="3" a="1"/>
  <c r="G6484" i="3" s="1"/>
  <c r="I6483" i="3"/>
  <c r="G6483" i="3" a="1"/>
  <c r="G6483" i="3" s="1"/>
  <c r="I6482" i="3"/>
  <c r="G6482" i="3" a="1"/>
  <c r="G6482" i="3" s="1"/>
  <c r="I6481" i="3"/>
  <c r="G6481" i="3" a="1"/>
  <c r="G6481" i="3" s="1"/>
  <c r="I6480" i="3"/>
  <c r="G6480" i="3" a="1"/>
  <c r="G6480" i="3" s="1"/>
  <c r="I6479" i="3"/>
  <c r="G6479" i="3" a="1"/>
  <c r="G6479" i="3" s="1"/>
  <c r="I6478" i="3"/>
  <c r="G6478" i="3" a="1"/>
  <c r="G6478" i="3" s="1"/>
  <c r="I6477" i="3"/>
  <c r="G6477" i="3" a="1"/>
  <c r="G6477" i="3" s="1"/>
  <c r="I6476" i="3"/>
  <c r="G6476" i="3" a="1"/>
  <c r="G6476" i="3" s="1"/>
  <c r="I6475" i="3"/>
  <c r="G6475" i="3"/>
  <c r="G6475" i="3" a="1"/>
  <c r="I6474" i="3"/>
  <c r="G6474" i="3" a="1"/>
  <c r="G6474" i="3" s="1"/>
  <c r="I6473" i="3"/>
  <c r="G6473" i="3" a="1"/>
  <c r="G6473" i="3" s="1"/>
  <c r="I6472" i="3"/>
  <c r="G6472" i="3" a="1"/>
  <c r="G6472" i="3" s="1"/>
  <c r="I6471" i="3"/>
  <c r="G6471" i="3" a="1"/>
  <c r="G6471" i="3" s="1"/>
  <c r="I6470" i="3"/>
  <c r="G6470" i="3" a="1"/>
  <c r="G6470" i="3" s="1"/>
  <c r="I6469" i="3"/>
  <c r="G6469" i="3" a="1"/>
  <c r="G6469" i="3" s="1"/>
  <c r="I6468" i="3"/>
  <c r="G6468" i="3" a="1"/>
  <c r="G6468" i="3" s="1"/>
  <c r="I6467" i="3"/>
  <c r="G6467" i="3" a="1"/>
  <c r="G6467" i="3" s="1"/>
  <c r="I6466" i="3"/>
  <c r="G6466" i="3" a="1"/>
  <c r="G6466" i="3" s="1"/>
  <c r="I6465" i="3"/>
  <c r="G6465" i="3" a="1"/>
  <c r="G6465" i="3" s="1"/>
  <c r="I6464" i="3"/>
  <c r="G6464" i="3" a="1"/>
  <c r="G6464" i="3" s="1"/>
  <c r="I6463" i="3"/>
  <c r="G6463" i="3"/>
  <c r="G6463" i="3" a="1"/>
  <c r="I6462" i="3"/>
  <c r="G6462" i="3" a="1"/>
  <c r="G6462" i="3" s="1"/>
  <c r="I6461" i="3"/>
  <c r="G6461" i="3" a="1"/>
  <c r="G6461" i="3" s="1"/>
  <c r="I6460" i="3"/>
  <c r="G6460" i="3" a="1"/>
  <c r="G6460" i="3" s="1"/>
  <c r="I6459" i="3"/>
  <c r="G6459" i="3"/>
  <c r="G6459" i="3" a="1"/>
  <c r="I6458" i="3"/>
  <c r="G6458" i="3" a="1"/>
  <c r="G6458" i="3" s="1"/>
  <c r="I6457" i="3"/>
  <c r="G6457" i="3" a="1"/>
  <c r="G6457" i="3" s="1"/>
  <c r="I6456" i="3"/>
  <c r="G6456" i="3" a="1"/>
  <c r="G6456" i="3" s="1"/>
  <c r="I6455" i="3"/>
  <c r="G6455" i="3" a="1"/>
  <c r="G6455" i="3" s="1"/>
  <c r="I6454" i="3"/>
  <c r="G6454" i="3" a="1"/>
  <c r="G6454" i="3" s="1"/>
  <c r="I6453" i="3"/>
  <c r="G6453" i="3" a="1"/>
  <c r="G6453" i="3" s="1"/>
  <c r="I6452" i="3"/>
  <c r="G6452" i="3" a="1"/>
  <c r="G6452" i="3" s="1"/>
  <c r="I6451" i="3"/>
  <c r="G6451" i="3" a="1"/>
  <c r="G6451" i="3" s="1"/>
  <c r="I6450" i="3"/>
  <c r="G6450" i="3" a="1"/>
  <c r="G6450" i="3" s="1"/>
  <c r="I6449" i="3"/>
  <c r="G6449" i="3" a="1"/>
  <c r="G6449" i="3" s="1"/>
  <c r="I6448" i="3"/>
  <c r="G6448" i="3" a="1"/>
  <c r="G6448" i="3" s="1"/>
  <c r="I6447" i="3"/>
  <c r="G6447" i="3" a="1"/>
  <c r="G6447" i="3" s="1"/>
  <c r="I6446" i="3"/>
  <c r="G6446" i="3" a="1"/>
  <c r="G6446" i="3" s="1"/>
  <c r="I6445" i="3"/>
  <c r="G6445" i="3" a="1"/>
  <c r="G6445" i="3" s="1"/>
  <c r="I6444" i="3"/>
  <c r="G6444" i="3" a="1"/>
  <c r="G6444" i="3" s="1"/>
  <c r="I6443" i="3"/>
  <c r="G6443" i="3"/>
  <c r="G6443" i="3" a="1"/>
  <c r="I6442" i="3"/>
  <c r="G6442" i="3" a="1"/>
  <c r="G6442" i="3" s="1"/>
  <c r="I6441" i="3"/>
  <c r="G6441" i="3" a="1"/>
  <c r="G6441" i="3" s="1"/>
  <c r="I6440" i="3"/>
  <c r="G6440" i="3" a="1"/>
  <c r="G6440" i="3" s="1"/>
  <c r="I6439" i="3"/>
  <c r="G6439" i="3" a="1"/>
  <c r="G6439" i="3" s="1"/>
  <c r="I6438" i="3"/>
  <c r="G6438" i="3" a="1"/>
  <c r="G6438" i="3" s="1"/>
  <c r="I6437" i="3"/>
  <c r="G6437" i="3" a="1"/>
  <c r="G6437" i="3" s="1"/>
  <c r="I6436" i="3"/>
  <c r="G6436" i="3" a="1"/>
  <c r="G6436" i="3" s="1"/>
  <c r="I6435" i="3"/>
  <c r="G6435" i="3" a="1"/>
  <c r="G6435" i="3" s="1"/>
  <c r="I6434" i="3"/>
  <c r="G6434" i="3" a="1"/>
  <c r="G6434" i="3" s="1"/>
  <c r="I6433" i="3"/>
  <c r="G6433" i="3" a="1"/>
  <c r="G6433" i="3" s="1"/>
  <c r="I6432" i="3"/>
  <c r="G6432" i="3" a="1"/>
  <c r="G6432" i="3" s="1"/>
  <c r="I6431" i="3"/>
  <c r="G6431" i="3"/>
  <c r="G6431" i="3" a="1"/>
  <c r="I6430" i="3"/>
  <c r="G6430" i="3" a="1"/>
  <c r="G6430" i="3" s="1"/>
  <c r="I6429" i="3"/>
  <c r="G6429" i="3" a="1"/>
  <c r="G6429" i="3" s="1"/>
  <c r="I6428" i="3"/>
  <c r="G6428" i="3" a="1"/>
  <c r="G6428" i="3" s="1"/>
  <c r="I6427" i="3"/>
  <c r="G6427" i="3"/>
  <c r="G6427" i="3" a="1"/>
  <c r="I6426" i="3"/>
  <c r="G6426" i="3" a="1"/>
  <c r="G6426" i="3" s="1"/>
  <c r="I6425" i="3"/>
  <c r="G6425" i="3" a="1"/>
  <c r="G6425" i="3" s="1"/>
  <c r="I6424" i="3"/>
  <c r="G6424" i="3" a="1"/>
  <c r="G6424" i="3" s="1"/>
  <c r="I6423" i="3"/>
  <c r="G6423" i="3" a="1"/>
  <c r="G6423" i="3" s="1"/>
  <c r="I6422" i="3"/>
  <c r="G6422" i="3" a="1"/>
  <c r="G6422" i="3" s="1"/>
  <c r="I6421" i="3"/>
  <c r="G6421" i="3" a="1"/>
  <c r="G6421" i="3" s="1"/>
  <c r="I6420" i="3"/>
  <c r="G6420" i="3" a="1"/>
  <c r="G6420" i="3" s="1"/>
  <c r="I6419" i="3"/>
  <c r="G6419" i="3" a="1"/>
  <c r="G6419" i="3" s="1"/>
  <c r="I6418" i="3"/>
  <c r="G6418" i="3" a="1"/>
  <c r="G6418" i="3" s="1"/>
  <c r="I6417" i="3"/>
  <c r="G6417" i="3" a="1"/>
  <c r="G6417" i="3" s="1"/>
  <c r="I6416" i="3"/>
  <c r="G6416" i="3" a="1"/>
  <c r="G6416" i="3" s="1"/>
  <c r="I6415" i="3"/>
  <c r="G6415" i="3" a="1"/>
  <c r="G6415" i="3" s="1"/>
  <c r="I6414" i="3"/>
  <c r="G6414" i="3" a="1"/>
  <c r="G6414" i="3" s="1"/>
  <c r="I6413" i="3"/>
  <c r="G6413" i="3" a="1"/>
  <c r="G6413" i="3" s="1"/>
  <c r="I6412" i="3"/>
  <c r="G6412" i="3" a="1"/>
  <c r="G6412" i="3" s="1"/>
  <c r="I6411" i="3"/>
  <c r="G6411" i="3"/>
  <c r="G6411" i="3" a="1"/>
  <c r="I6410" i="3"/>
  <c r="G6410" i="3" a="1"/>
  <c r="G6410" i="3" s="1"/>
  <c r="I6409" i="3"/>
  <c r="G6409" i="3" a="1"/>
  <c r="G6409" i="3" s="1"/>
  <c r="I6408" i="3"/>
  <c r="G6408" i="3" a="1"/>
  <c r="G6408" i="3" s="1"/>
  <c r="I6407" i="3"/>
  <c r="G6407" i="3" a="1"/>
  <c r="G6407" i="3" s="1"/>
  <c r="I6406" i="3"/>
  <c r="G6406" i="3" a="1"/>
  <c r="G6406" i="3" s="1"/>
  <c r="I6405" i="3"/>
  <c r="G6405" i="3" a="1"/>
  <c r="G6405" i="3" s="1"/>
  <c r="I6404" i="3"/>
  <c r="G6404" i="3" a="1"/>
  <c r="G6404" i="3" s="1"/>
  <c r="I6403" i="3"/>
  <c r="G6403" i="3" a="1"/>
  <c r="G6403" i="3" s="1"/>
  <c r="I6402" i="3"/>
  <c r="G6402" i="3" a="1"/>
  <c r="G6402" i="3" s="1"/>
  <c r="I6401" i="3"/>
  <c r="G6401" i="3" a="1"/>
  <c r="G6401" i="3" s="1"/>
  <c r="I6400" i="3"/>
  <c r="G6400" i="3" a="1"/>
  <c r="G6400" i="3" s="1"/>
  <c r="I6399" i="3"/>
  <c r="G6399" i="3"/>
  <c r="G6399" i="3" a="1"/>
  <c r="I6398" i="3"/>
  <c r="G6398" i="3" a="1"/>
  <c r="G6398" i="3" s="1"/>
  <c r="I6397" i="3"/>
  <c r="G6397" i="3" a="1"/>
  <c r="G6397" i="3" s="1"/>
  <c r="I6396" i="3"/>
  <c r="G6396" i="3" a="1"/>
  <c r="G6396" i="3" s="1"/>
  <c r="I6395" i="3"/>
  <c r="G6395" i="3"/>
  <c r="G6395" i="3" a="1"/>
  <c r="I6394" i="3"/>
  <c r="G6394" i="3" a="1"/>
  <c r="G6394" i="3" s="1"/>
  <c r="I6393" i="3"/>
  <c r="G6393" i="3" a="1"/>
  <c r="G6393" i="3" s="1"/>
  <c r="I6392" i="3"/>
  <c r="G6392" i="3" a="1"/>
  <c r="G6392" i="3" s="1"/>
  <c r="I6391" i="3"/>
  <c r="G6391" i="3" a="1"/>
  <c r="G6391" i="3" s="1"/>
  <c r="I6390" i="3"/>
  <c r="G6390" i="3" a="1"/>
  <c r="G6390" i="3" s="1"/>
  <c r="I6389" i="3"/>
  <c r="G6389" i="3" a="1"/>
  <c r="G6389" i="3" s="1"/>
  <c r="I6388" i="3"/>
  <c r="G6388" i="3" a="1"/>
  <c r="G6388" i="3" s="1"/>
  <c r="I6387" i="3"/>
  <c r="G6387" i="3" a="1"/>
  <c r="G6387" i="3" s="1"/>
  <c r="I6386" i="3"/>
  <c r="G6386" i="3" a="1"/>
  <c r="G6386" i="3" s="1"/>
  <c r="I6385" i="3"/>
  <c r="G6385" i="3" a="1"/>
  <c r="G6385" i="3" s="1"/>
  <c r="I6384" i="3"/>
  <c r="G6384" i="3" a="1"/>
  <c r="G6384" i="3" s="1"/>
  <c r="I6383" i="3"/>
  <c r="G6383" i="3" a="1"/>
  <c r="G6383" i="3" s="1"/>
  <c r="I6382" i="3"/>
  <c r="G6382" i="3" a="1"/>
  <c r="G6382" i="3" s="1"/>
  <c r="I6381" i="3"/>
  <c r="G6381" i="3" a="1"/>
  <c r="G6381" i="3" s="1"/>
  <c r="I6380" i="3"/>
  <c r="G6380" i="3" a="1"/>
  <c r="G6380" i="3" s="1"/>
  <c r="I6379" i="3"/>
  <c r="G6379" i="3"/>
  <c r="G6379" i="3" a="1"/>
  <c r="I6378" i="3"/>
  <c r="G6378" i="3" a="1"/>
  <c r="G6378" i="3" s="1"/>
  <c r="I6377" i="3"/>
  <c r="G6377" i="3" a="1"/>
  <c r="G6377" i="3" s="1"/>
  <c r="I6376" i="3"/>
  <c r="G6376" i="3" a="1"/>
  <c r="G6376" i="3" s="1"/>
  <c r="I6375" i="3"/>
  <c r="G6375" i="3" a="1"/>
  <c r="G6375" i="3" s="1"/>
  <c r="I6374" i="3"/>
  <c r="G6374" i="3" a="1"/>
  <c r="G6374" i="3" s="1"/>
  <c r="I6373" i="3"/>
  <c r="G6373" i="3" a="1"/>
  <c r="G6373" i="3" s="1"/>
  <c r="I6372" i="3"/>
  <c r="G6372" i="3" a="1"/>
  <c r="G6372" i="3" s="1"/>
  <c r="I6371" i="3"/>
  <c r="G6371" i="3" a="1"/>
  <c r="G6371" i="3" s="1"/>
  <c r="I6370" i="3"/>
  <c r="G6370" i="3" a="1"/>
  <c r="G6370" i="3" s="1"/>
  <c r="I6369" i="3"/>
  <c r="G6369" i="3" a="1"/>
  <c r="G6369" i="3" s="1"/>
  <c r="I6368" i="3"/>
  <c r="G6368" i="3" a="1"/>
  <c r="G6368" i="3" s="1"/>
  <c r="I6367" i="3"/>
  <c r="G6367" i="3"/>
  <c r="G6367" i="3" a="1"/>
  <c r="I6366" i="3"/>
  <c r="G6366" i="3" a="1"/>
  <c r="G6366" i="3" s="1"/>
  <c r="I6365" i="3"/>
  <c r="G6365" i="3" a="1"/>
  <c r="G6365" i="3" s="1"/>
  <c r="I6364" i="3"/>
  <c r="G6364" i="3" a="1"/>
  <c r="G6364" i="3" s="1"/>
  <c r="I6363" i="3"/>
  <c r="G6363" i="3"/>
  <c r="G6363" i="3" a="1"/>
  <c r="I6362" i="3"/>
  <c r="G6362" i="3" a="1"/>
  <c r="G6362" i="3" s="1"/>
  <c r="I6361" i="3"/>
  <c r="G6361" i="3" a="1"/>
  <c r="G6361" i="3" s="1"/>
  <c r="I6360" i="3"/>
  <c r="G6360" i="3" a="1"/>
  <c r="G6360" i="3" s="1"/>
  <c r="I6359" i="3"/>
  <c r="G6359" i="3" a="1"/>
  <c r="G6359" i="3" s="1"/>
  <c r="I6358" i="3"/>
  <c r="G6358" i="3" a="1"/>
  <c r="G6358" i="3" s="1"/>
  <c r="I6357" i="3"/>
  <c r="G6357" i="3" a="1"/>
  <c r="G6357" i="3" s="1"/>
  <c r="I6356" i="3"/>
  <c r="G6356" i="3" a="1"/>
  <c r="G6356" i="3" s="1"/>
  <c r="I6355" i="3"/>
  <c r="G6355" i="3" a="1"/>
  <c r="G6355" i="3" s="1"/>
  <c r="I6354" i="3"/>
  <c r="G6354" i="3" a="1"/>
  <c r="G6354" i="3" s="1"/>
  <c r="I6353" i="3"/>
  <c r="G6353" i="3" a="1"/>
  <c r="G6353" i="3" s="1"/>
  <c r="I6352" i="3"/>
  <c r="G6352" i="3" a="1"/>
  <c r="G6352" i="3" s="1"/>
  <c r="I6351" i="3"/>
  <c r="G6351" i="3" a="1"/>
  <c r="G6351" i="3" s="1"/>
  <c r="I6350" i="3"/>
  <c r="G6350" i="3" a="1"/>
  <c r="G6350" i="3" s="1"/>
  <c r="I6349" i="3"/>
  <c r="G6349" i="3" a="1"/>
  <c r="G6349" i="3" s="1"/>
  <c r="I6348" i="3"/>
  <c r="G6348" i="3" a="1"/>
  <c r="G6348" i="3" s="1"/>
  <c r="I6347" i="3"/>
  <c r="G6347" i="3"/>
  <c r="G6347" i="3" a="1"/>
  <c r="I6346" i="3"/>
  <c r="G6346" i="3" a="1"/>
  <c r="G6346" i="3" s="1"/>
  <c r="I6345" i="3"/>
  <c r="G6345" i="3" a="1"/>
  <c r="G6345" i="3" s="1"/>
  <c r="I6344" i="3"/>
  <c r="G6344" i="3" a="1"/>
  <c r="G6344" i="3" s="1"/>
  <c r="I6343" i="3"/>
  <c r="G6343" i="3" a="1"/>
  <c r="G6343" i="3" s="1"/>
  <c r="I6342" i="3"/>
  <c r="G6342" i="3" a="1"/>
  <c r="G6342" i="3" s="1"/>
  <c r="I6341" i="3"/>
  <c r="G6341" i="3" a="1"/>
  <c r="G6341" i="3" s="1"/>
  <c r="I6340" i="3"/>
  <c r="G6340" i="3" a="1"/>
  <c r="G6340" i="3" s="1"/>
  <c r="I6339" i="3"/>
  <c r="G6339" i="3" a="1"/>
  <c r="G6339" i="3" s="1"/>
  <c r="I6338" i="3"/>
  <c r="G6338" i="3" a="1"/>
  <c r="G6338" i="3" s="1"/>
  <c r="I6337" i="3"/>
  <c r="G6337" i="3" a="1"/>
  <c r="G6337" i="3" s="1"/>
  <c r="I6336" i="3"/>
  <c r="G6336" i="3" a="1"/>
  <c r="G6336" i="3" s="1"/>
  <c r="I6335" i="3"/>
  <c r="G6335" i="3"/>
  <c r="G6335" i="3" a="1"/>
  <c r="I6334" i="3"/>
  <c r="G6334" i="3" a="1"/>
  <c r="G6334" i="3" s="1"/>
  <c r="I6333" i="3"/>
  <c r="G6333" i="3" a="1"/>
  <c r="G6333" i="3" s="1"/>
  <c r="I6332" i="3"/>
  <c r="G6332" i="3" a="1"/>
  <c r="G6332" i="3" s="1"/>
  <c r="I6331" i="3"/>
  <c r="G6331" i="3"/>
  <c r="G6331" i="3" a="1"/>
  <c r="I6330" i="3"/>
  <c r="G6330" i="3" a="1"/>
  <c r="G6330" i="3" s="1"/>
  <c r="I6329" i="3"/>
  <c r="G6329" i="3" a="1"/>
  <c r="G6329" i="3" s="1"/>
  <c r="I6328" i="3"/>
  <c r="G6328" i="3" a="1"/>
  <c r="G6328" i="3" s="1"/>
  <c r="I6327" i="3"/>
  <c r="G6327" i="3" a="1"/>
  <c r="G6327" i="3" s="1"/>
  <c r="I6326" i="3"/>
  <c r="G6326" i="3" a="1"/>
  <c r="G6326" i="3" s="1"/>
  <c r="I6325" i="3"/>
  <c r="G6325" i="3" a="1"/>
  <c r="G6325" i="3" s="1"/>
  <c r="I6324" i="3"/>
  <c r="G6324" i="3" a="1"/>
  <c r="G6324" i="3" s="1"/>
  <c r="I6323" i="3"/>
  <c r="G6323" i="3" a="1"/>
  <c r="G6323" i="3" s="1"/>
  <c r="I6322" i="3"/>
  <c r="G6322" i="3" a="1"/>
  <c r="G6322" i="3" s="1"/>
  <c r="I6321" i="3"/>
  <c r="G6321" i="3" a="1"/>
  <c r="G6321" i="3" s="1"/>
  <c r="I6320" i="3"/>
  <c r="G6320" i="3" a="1"/>
  <c r="G6320" i="3" s="1"/>
  <c r="I6319" i="3"/>
  <c r="G6319" i="3" a="1"/>
  <c r="G6319" i="3" s="1"/>
  <c r="I6318" i="3"/>
  <c r="G6318" i="3" a="1"/>
  <c r="G6318" i="3" s="1"/>
  <c r="I6317" i="3"/>
  <c r="G6317" i="3" a="1"/>
  <c r="G6317" i="3" s="1"/>
  <c r="I6316" i="3"/>
  <c r="G6316" i="3" a="1"/>
  <c r="G6316" i="3" s="1"/>
  <c r="I6315" i="3"/>
  <c r="G6315" i="3"/>
  <c r="G6315" i="3" a="1"/>
  <c r="I6314" i="3"/>
  <c r="G6314" i="3" a="1"/>
  <c r="G6314" i="3" s="1"/>
  <c r="I6313" i="3"/>
  <c r="G6313" i="3" a="1"/>
  <c r="G6313" i="3" s="1"/>
  <c r="I6312" i="3"/>
  <c r="G6312" i="3" a="1"/>
  <c r="G6312" i="3" s="1"/>
  <c r="I6311" i="3"/>
  <c r="G6311" i="3" a="1"/>
  <c r="G6311" i="3" s="1"/>
  <c r="I6310" i="3"/>
  <c r="G6310" i="3" a="1"/>
  <c r="G6310" i="3" s="1"/>
  <c r="I6309" i="3"/>
  <c r="G6309" i="3" a="1"/>
  <c r="G6309" i="3" s="1"/>
  <c r="I6308" i="3"/>
  <c r="G6308" i="3" a="1"/>
  <c r="G6308" i="3" s="1"/>
  <c r="I6307" i="3"/>
  <c r="G6307" i="3" a="1"/>
  <c r="G6307" i="3" s="1"/>
  <c r="I6306" i="3"/>
  <c r="G6306" i="3" a="1"/>
  <c r="G6306" i="3" s="1"/>
  <c r="I6305" i="3"/>
  <c r="G6305" i="3" a="1"/>
  <c r="G6305" i="3" s="1"/>
  <c r="I6304" i="3"/>
  <c r="G6304" i="3" a="1"/>
  <c r="G6304" i="3" s="1"/>
  <c r="I6303" i="3"/>
  <c r="G6303" i="3"/>
  <c r="G6303" i="3" a="1"/>
  <c r="I6302" i="3"/>
  <c r="G6302" i="3" a="1"/>
  <c r="G6302" i="3" s="1"/>
  <c r="I6301" i="3"/>
  <c r="G6301" i="3" a="1"/>
  <c r="G6301" i="3" s="1"/>
  <c r="I6300" i="3"/>
  <c r="G6300" i="3" a="1"/>
  <c r="G6300" i="3" s="1"/>
  <c r="I6299" i="3"/>
  <c r="G6299" i="3"/>
  <c r="G6299" i="3" a="1"/>
  <c r="I6298" i="3"/>
  <c r="G6298" i="3" a="1"/>
  <c r="G6298" i="3" s="1"/>
  <c r="I6297" i="3"/>
  <c r="G6297" i="3" a="1"/>
  <c r="G6297" i="3" s="1"/>
  <c r="I6296" i="3"/>
  <c r="G6296" i="3" a="1"/>
  <c r="G6296" i="3" s="1"/>
  <c r="I6295" i="3"/>
  <c r="G6295" i="3" a="1"/>
  <c r="G6295" i="3" s="1"/>
  <c r="I6294" i="3"/>
  <c r="G6294" i="3" a="1"/>
  <c r="G6294" i="3" s="1"/>
  <c r="I6293" i="3"/>
  <c r="G6293" i="3" a="1"/>
  <c r="G6293" i="3" s="1"/>
  <c r="I6292" i="3"/>
  <c r="G6292" i="3" a="1"/>
  <c r="G6292" i="3" s="1"/>
  <c r="I6291" i="3"/>
  <c r="G6291" i="3" a="1"/>
  <c r="G6291" i="3" s="1"/>
  <c r="I6290" i="3"/>
  <c r="G6290" i="3" a="1"/>
  <c r="G6290" i="3" s="1"/>
  <c r="I6289" i="3"/>
  <c r="G6289" i="3" a="1"/>
  <c r="G6289" i="3" s="1"/>
  <c r="I6288" i="3"/>
  <c r="G6288" i="3" a="1"/>
  <c r="G6288" i="3" s="1"/>
  <c r="I6287" i="3"/>
  <c r="G6287" i="3" a="1"/>
  <c r="G6287" i="3" s="1"/>
  <c r="I6286" i="3"/>
  <c r="G6286" i="3" a="1"/>
  <c r="G6286" i="3" s="1"/>
  <c r="I6285" i="3"/>
  <c r="G6285" i="3" a="1"/>
  <c r="G6285" i="3" s="1"/>
  <c r="I6284" i="3"/>
  <c r="G6284" i="3" a="1"/>
  <c r="G6284" i="3" s="1"/>
  <c r="I6283" i="3"/>
  <c r="G6283" i="3"/>
  <c r="G6283" i="3" a="1"/>
  <c r="I6282" i="3"/>
  <c r="G6282" i="3" a="1"/>
  <c r="G6282" i="3" s="1"/>
  <c r="I6281" i="3"/>
  <c r="G6281" i="3" a="1"/>
  <c r="G6281" i="3" s="1"/>
  <c r="I6280" i="3"/>
  <c r="G6280" i="3" a="1"/>
  <c r="G6280" i="3" s="1"/>
  <c r="I6279" i="3"/>
  <c r="G6279" i="3" a="1"/>
  <c r="G6279" i="3" s="1"/>
  <c r="I6278" i="3"/>
  <c r="G6278" i="3" a="1"/>
  <c r="G6278" i="3" s="1"/>
  <c r="I6277" i="3"/>
  <c r="G6277" i="3" a="1"/>
  <c r="G6277" i="3" s="1"/>
  <c r="I6276" i="3"/>
  <c r="G6276" i="3" a="1"/>
  <c r="G6276" i="3" s="1"/>
  <c r="I6275" i="3"/>
  <c r="G6275" i="3" a="1"/>
  <c r="G6275" i="3" s="1"/>
  <c r="I6274" i="3"/>
  <c r="G6274" i="3" a="1"/>
  <c r="G6274" i="3" s="1"/>
  <c r="I6273" i="3"/>
  <c r="G6273" i="3" a="1"/>
  <c r="G6273" i="3" s="1"/>
  <c r="I6272" i="3"/>
  <c r="G6272" i="3" a="1"/>
  <c r="G6272" i="3" s="1"/>
  <c r="I6271" i="3"/>
  <c r="G6271" i="3"/>
  <c r="G6271" i="3" a="1"/>
  <c r="I6270" i="3"/>
  <c r="G6270" i="3" a="1"/>
  <c r="G6270" i="3" s="1"/>
  <c r="I6269" i="3"/>
  <c r="G6269" i="3" a="1"/>
  <c r="G6269" i="3" s="1"/>
  <c r="I6268" i="3"/>
  <c r="G6268" i="3" a="1"/>
  <c r="G6268" i="3" s="1"/>
  <c r="I6267" i="3"/>
  <c r="G6267" i="3"/>
  <c r="G6267" i="3" a="1"/>
  <c r="I6266" i="3"/>
  <c r="G6266" i="3" a="1"/>
  <c r="G6266" i="3" s="1"/>
  <c r="I6265" i="3"/>
  <c r="G6265" i="3" a="1"/>
  <c r="G6265" i="3" s="1"/>
  <c r="I6264" i="3"/>
  <c r="G6264" i="3" a="1"/>
  <c r="G6264" i="3" s="1"/>
  <c r="I6263" i="3"/>
  <c r="G6263" i="3" a="1"/>
  <c r="G6263" i="3" s="1"/>
  <c r="I6262" i="3"/>
  <c r="G6262" i="3" a="1"/>
  <c r="G6262" i="3" s="1"/>
  <c r="I6261" i="3"/>
  <c r="G6261" i="3" a="1"/>
  <c r="G6261" i="3" s="1"/>
  <c r="I6260" i="3"/>
  <c r="G6260" i="3" a="1"/>
  <c r="G6260" i="3" s="1"/>
  <c r="I6259" i="3"/>
  <c r="G6259" i="3" a="1"/>
  <c r="G6259" i="3" s="1"/>
  <c r="I6258" i="3"/>
  <c r="G6258" i="3" a="1"/>
  <c r="G6258" i="3" s="1"/>
  <c r="I6257" i="3"/>
  <c r="G6257" i="3" a="1"/>
  <c r="G6257" i="3" s="1"/>
  <c r="I6256" i="3"/>
  <c r="G6256" i="3" a="1"/>
  <c r="G6256" i="3" s="1"/>
  <c r="I6255" i="3"/>
  <c r="G6255" i="3" a="1"/>
  <c r="G6255" i="3" s="1"/>
  <c r="I6254" i="3"/>
  <c r="G6254" i="3" a="1"/>
  <c r="G6254" i="3" s="1"/>
  <c r="I6253" i="3"/>
  <c r="G6253" i="3" a="1"/>
  <c r="G6253" i="3" s="1"/>
  <c r="I6252" i="3"/>
  <c r="G6252" i="3" a="1"/>
  <c r="G6252" i="3" s="1"/>
  <c r="I6251" i="3"/>
  <c r="G6251" i="3"/>
  <c r="G6251" i="3" a="1"/>
  <c r="I6250" i="3"/>
  <c r="G6250" i="3" a="1"/>
  <c r="G6250" i="3" s="1"/>
  <c r="I6249" i="3"/>
  <c r="G6249" i="3" a="1"/>
  <c r="G6249" i="3" s="1"/>
  <c r="I6248" i="3"/>
  <c r="G6248" i="3" a="1"/>
  <c r="G6248" i="3" s="1"/>
  <c r="I6247" i="3"/>
  <c r="G6247" i="3" a="1"/>
  <c r="G6247" i="3" s="1"/>
  <c r="I6246" i="3"/>
  <c r="G6246" i="3" a="1"/>
  <c r="G6246" i="3" s="1"/>
  <c r="I6245" i="3"/>
  <c r="G6245" i="3" a="1"/>
  <c r="G6245" i="3" s="1"/>
  <c r="I6244" i="3"/>
  <c r="G6244" i="3" a="1"/>
  <c r="G6244" i="3" s="1"/>
  <c r="I6243" i="3"/>
  <c r="G6243" i="3" a="1"/>
  <c r="G6243" i="3" s="1"/>
  <c r="I6242" i="3"/>
  <c r="G6242" i="3" a="1"/>
  <c r="G6242" i="3" s="1"/>
  <c r="I6241" i="3"/>
  <c r="G6241" i="3" a="1"/>
  <c r="G6241" i="3" s="1"/>
  <c r="I6240" i="3"/>
  <c r="G6240" i="3" a="1"/>
  <c r="G6240" i="3" s="1"/>
  <c r="I6239" i="3"/>
  <c r="G6239" i="3"/>
  <c r="G6239" i="3" a="1"/>
  <c r="I6238" i="3"/>
  <c r="G6238" i="3" a="1"/>
  <c r="G6238" i="3" s="1"/>
  <c r="I6237" i="3"/>
  <c r="G6237" i="3" a="1"/>
  <c r="G6237" i="3" s="1"/>
  <c r="I6236" i="3"/>
  <c r="G6236" i="3" a="1"/>
  <c r="G6236" i="3" s="1"/>
  <c r="I6235" i="3"/>
  <c r="G6235" i="3"/>
  <c r="G6235" i="3" a="1"/>
  <c r="I6234" i="3"/>
  <c r="G6234" i="3" a="1"/>
  <c r="G6234" i="3" s="1"/>
  <c r="I6233" i="3"/>
  <c r="G6233" i="3" a="1"/>
  <c r="G6233" i="3" s="1"/>
  <c r="I6232" i="3"/>
  <c r="G6232" i="3" a="1"/>
  <c r="G6232" i="3" s="1"/>
  <c r="I6231" i="3"/>
  <c r="G6231" i="3" a="1"/>
  <c r="G6231" i="3" s="1"/>
  <c r="I6230" i="3"/>
  <c r="G6230" i="3" a="1"/>
  <c r="G6230" i="3" s="1"/>
  <c r="I6229" i="3"/>
  <c r="G6229" i="3" a="1"/>
  <c r="G6229" i="3" s="1"/>
  <c r="I6228" i="3"/>
  <c r="G6228" i="3" a="1"/>
  <c r="G6228" i="3" s="1"/>
  <c r="I6227" i="3"/>
  <c r="G6227" i="3" a="1"/>
  <c r="G6227" i="3" s="1"/>
  <c r="I6226" i="3"/>
  <c r="G6226" i="3" a="1"/>
  <c r="G6226" i="3" s="1"/>
  <c r="I6225" i="3"/>
  <c r="G6225" i="3" a="1"/>
  <c r="G6225" i="3" s="1"/>
  <c r="I6224" i="3"/>
  <c r="G6224" i="3" a="1"/>
  <c r="G6224" i="3" s="1"/>
  <c r="I6223" i="3"/>
  <c r="G6223" i="3" a="1"/>
  <c r="G6223" i="3" s="1"/>
  <c r="I6222" i="3"/>
  <c r="G6222" i="3" a="1"/>
  <c r="G6222" i="3" s="1"/>
  <c r="I6221" i="3"/>
  <c r="G6221" i="3" a="1"/>
  <c r="G6221" i="3" s="1"/>
  <c r="I6220" i="3"/>
  <c r="G6220" i="3" a="1"/>
  <c r="G6220" i="3" s="1"/>
  <c r="I6219" i="3"/>
  <c r="G6219" i="3"/>
  <c r="G6219" i="3" a="1"/>
  <c r="I6218" i="3"/>
  <c r="G6218" i="3" a="1"/>
  <c r="G6218" i="3" s="1"/>
  <c r="I6217" i="3"/>
  <c r="G6217" i="3" a="1"/>
  <c r="G6217" i="3" s="1"/>
  <c r="I6216" i="3"/>
  <c r="G6216" i="3" a="1"/>
  <c r="G6216" i="3" s="1"/>
  <c r="I6215" i="3"/>
  <c r="G6215" i="3" a="1"/>
  <c r="G6215" i="3" s="1"/>
  <c r="I6214" i="3"/>
  <c r="G6214" i="3" a="1"/>
  <c r="G6214" i="3" s="1"/>
  <c r="I6213" i="3"/>
  <c r="G6213" i="3" a="1"/>
  <c r="G6213" i="3" s="1"/>
  <c r="I6212" i="3"/>
  <c r="G6212" i="3" a="1"/>
  <c r="G6212" i="3" s="1"/>
  <c r="I6211" i="3"/>
  <c r="G6211" i="3"/>
  <c r="G6211" i="3" a="1"/>
  <c r="I6210" i="3"/>
  <c r="G6210" i="3" a="1"/>
  <c r="G6210" i="3" s="1"/>
  <c r="I6209" i="3"/>
  <c r="G6209" i="3" a="1"/>
  <c r="G6209" i="3" s="1"/>
  <c r="I6208" i="3"/>
  <c r="G6208" i="3" a="1"/>
  <c r="G6208" i="3" s="1"/>
  <c r="I6207" i="3"/>
  <c r="G6207" i="3" a="1"/>
  <c r="G6207" i="3" s="1"/>
  <c r="I6206" i="3"/>
  <c r="G6206" i="3" a="1"/>
  <c r="G6206" i="3" s="1"/>
  <c r="I6205" i="3"/>
  <c r="G6205" i="3" a="1"/>
  <c r="G6205" i="3" s="1"/>
  <c r="I6204" i="3"/>
  <c r="G6204" i="3" a="1"/>
  <c r="G6204" i="3" s="1"/>
  <c r="I6203" i="3"/>
  <c r="G6203" i="3" a="1"/>
  <c r="G6203" i="3" s="1"/>
  <c r="I6202" i="3"/>
  <c r="G6202" i="3" a="1"/>
  <c r="G6202" i="3" s="1"/>
  <c r="I6201" i="3"/>
  <c r="G6201" i="3" a="1"/>
  <c r="G6201" i="3" s="1"/>
  <c r="I6200" i="3"/>
  <c r="G6200" i="3"/>
  <c r="G6200" i="3" a="1"/>
  <c r="I6199" i="3"/>
  <c r="G6199" i="3"/>
  <c r="G6199" i="3" a="1"/>
  <c r="I6198" i="3"/>
  <c r="G6198" i="3" a="1"/>
  <c r="G6198" i="3" s="1"/>
  <c r="I6197" i="3"/>
  <c r="G6197" i="3" a="1"/>
  <c r="G6197" i="3" s="1"/>
  <c r="I6196" i="3"/>
  <c r="G6196" i="3" a="1"/>
  <c r="G6196" i="3" s="1"/>
  <c r="I6195" i="3"/>
  <c r="G6195" i="3" a="1"/>
  <c r="G6195" i="3" s="1"/>
  <c r="I6194" i="3"/>
  <c r="G6194" i="3" a="1"/>
  <c r="G6194" i="3" s="1"/>
  <c r="I6193" i="3"/>
  <c r="G6193" i="3" a="1"/>
  <c r="G6193" i="3" s="1"/>
  <c r="I6192" i="3"/>
  <c r="G6192" i="3"/>
  <c r="G6192" i="3" a="1"/>
  <c r="I6191" i="3"/>
  <c r="G6191" i="3"/>
  <c r="G6191" i="3" a="1"/>
  <c r="I6190" i="3"/>
  <c r="G6190" i="3" a="1"/>
  <c r="G6190" i="3" s="1"/>
  <c r="I6189" i="3"/>
  <c r="G6189" i="3" a="1"/>
  <c r="G6189" i="3" s="1"/>
  <c r="I6188" i="3"/>
  <c r="G6188" i="3" a="1"/>
  <c r="G6188" i="3" s="1"/>
  <c r="I6187" i="3"/>
  <c r="G6187" i="3"/>
  <c r="G6187" i="3" a="1"/>
  <c r="I6186" i="3"/>
  <c r="G6186" i="3" a="1"/>
  <c r="G6186" i="3" s="1"/>
  <c r="I6185" i="3"/>
  <c r="G6185" i="3" a="1"/>
  <c r="G6185" i="3" s="1"/>
  <c r="I6184" i="3"/>
  <c r="G6184" i="3" a="1"/>
  <c r="G6184" i="3" s="1"/>
  <c r="I6183" i="3"/>
  <c r="G6183" i="3" a="1"/>
  <c r="G6183" i="3" s="1"/>
  <c r="I6182" i="3"/>
  <c r="G6182" i="3" a="1"/>
  <c r="G6182" i="3" s="1"/>
  <c r="I6181" i="3"/>
  <c r="G6181" i="3" a="1"/>
  <c r="G6181" i="3" s="1"/>
  <c r="I6180" i="3"/>
  <c r="G6180" i="3" a="1"/>
  <c r="G6180" i="3" s="1"/>
  <c r="I6179" i="3"/>
  <c r="G6179" i="3" a="1"/>
  <c r="G6179" i="3" s="1"/>
  <c r="I6178" i="3"/>
  <c r="G6178" i="3" a="1"/>
  <c r="G6178" i="3" s="1"/>
  <c r="I6177" i="3"/>
  <c r="G6177" i="3" a="1"/>
  <c r="G6177" i="3" s="1"/>
  <c r="I6176" i="3"/>
  <c r="G6176" i="3" a="1"/>
  <c r="G6176" i="3" s="1"/>
  <c r="I6175" i="3"/>
  <c r="G6175" i="3" a="1"/>
  <c r="G6175" i="3" s="1"/>
  <c r="I6174" i="3"/>
  <c r="G6174" i="3" a="1"/>
  <c r="G6174" i="3" s="1"/>
  <c r="I6173" i="3"/>
  <c r="G6173" i="3" a="1"/>
  <c r="G6173" i="3" s="1"/>
  <c r="I6172" i="3"/>
  <c r="G6172" i="3" a="1"/>
  <c r="G6172" i="3" s="1"/>
  <c r="I6171" i="3"/>
  <c r="G6171" i="3" a="1"/>
  <c r="G6171" i="3" s="1"/>
  <c r="I6170" i="3"/>
  <c r="G6170" i="3" a="1"/>
  <c r="G6170" i="3" s="1"/>
  <c r="I6169" i="3"/>
  <c r="G6169" i="3" a="1"/>
  <c r="G6169" i="3" s="1"/>
  <c r="I6168" i="3"/>
  <c r="G6168" i="3"/>
  <c r="G6168" i="3" a="1"/>
  <c r="I6167" i="3"/>
  <c r="G6167" i="3"/>
  <c r="G6167" i="3" a="1"/>
  <c r="I6166" i="3"/>
  <c r="G6166" i="3" a="1"/>
  <c r="G6166" i="3" s="1"/>
  <c r="I6165" i="3"/>
  <c r="G6165" i="3" a="1"/>
  <c r="G6165" i="3" s="1"/>
  <c r="I6164" i="3"/>
  <c r="G6164" i="3" a="1"/>
  <c r="G6164" i="3" s="1"/>
  <c r="I6163" i="3"/>
  <c r="G6163" i="3" a="1"/>
  <c r="G6163" i="3" s="1"/>
  <c r="I6162" i="3"/>
  <c r="G6162" i="3" a="1"/>
  <c r="G6162" i="3" s="1"/>
  <c r="I6161" i="3"/>
  <c r="G6161" i="3" a="1"/>
  <c r="G6161" i="3" s="1"/>
  <c r="I6160" i="3"/>
  <c r="G6160" i="3" a="1"/>
  <c r="G6160" i="3" s="1"/>
  <c r="I6159" i="3"/>
  <c r="G6159" i="3" a="1"/>
  <c r="G6159" i="3" s="1"/>
  <c r="I6158" i="3"/>
  <c r="G6158" i="3" a="1"/>
  <c r="G6158" i="3" s="1"/>
  <c r="I6157" i="3"/>
  <c r="G6157" i="3" a="1"/>
  <c r="G6157" i="3" s="1"/>
  <c r="I6156" i="3"/>
  <c r="G6156" i="3" a="1"/>
  <c r="G6156" i="3" s="1"/>
  <c r="I6155" i="3"/>
  <c r="G6155" i="3"/>
  <c r="G6155" i="3" a="1"/>
  <c r="I6154" i="3"/>
  <c r="G6154" i="3" a="1"/>
  <c r="G6154" i="3" s="1"/>
  <c r="I6153" i="3"/>
  <c r="G6153" i="3" a="1"/>
  <c r="G6153" i="3" s="1"/>
  <c r="I6152" i="3"/>
  <c r="G6152" i="3" a="1"/>
  <c r="G6152" i="3" s="1"/>
  <c r="I6151" i="3"/>
  <c r="G6151" i="3" a="1"/>
  <c r="G6151" i="3" s="1"/>
  <c r="I6150" i="3"/>
  <c r="G6150" i="3" a="1"/>
  <c r="G6150" i="3" s="1"/>
  <c r="I6149" i="3"/>
  <c r="G6149" i="3" a="1"/>
  <c r="G6149" i="3" s="1"/>
  <c r="I6148" i="3"/>
  <c r="G6148" i="3" a="1"/>
  <c r="G6148" i="3" s="1"/>
  <c r="I6147" i="3"/>
  <c r="G6147" i="3"/>
  <c r="G6147" i="3" a="1"/>
  <c r="I6146" i="3"/>
  <c r="G6146" i="3" a="1"/>
  <c r="G6146" i="3" s="1"/>
  <c r="I6145" i="3"/>
  <c r="G6145" i="3" a="1"/>
  <c r="G6145" i="3" s="1"/>
  <c r="I6144" i="3"/>
  <c r="G6144" i="3" a="1"/>
  <c r="G6144" i="3" s="1"/>
  <c r="I6143" i="3"/>
  <c r="G6143" i="3" a="1"/>
  <c r="G6143" i="3" s="1"/>
  <c r="I6142" i="3"/>
  <c r="G6142" i="3" a="1"/>
  <c r="G6142" i="3" s="1"/>
  <c r="I6141" i="3"/>
  <c r="G6141" i="3" a="1"/>
  <c r="G6141" i="3" s="1"/>
  <c r="I6140" i="3"/>
  <c r="G6140" i="3" a="1"/>
  <c r="G6140" i="3" s="1"/>
  <c r="I6139" i="3"/>
  <c r="G6139" i="3" a="1"/>
  <c r="G6139" i="3" s="1"/>
  <c r="I6138" i="3"/>
  <c r="G6138" i="3" a="1"/>
  <c r="G6138" i="3" s="1"/>
  <c r="I6137" i="3"/>
  <c r="G6137" i="3" a="1"/>
  <c r="G6137" i="3" s="1"/>
  <c r="I6136" i="3"/>
  <c r="G6136" i="3" a="1"/>
  <c r="G6136" i="3" s="1"/>
  <c r="I6135" i="3"/>
  <c r="G6135" i="3" a="1"/>
  <c r="G6135" i="3" s="1"/>
  <c r="I6134" i="3"/>
  <c r="G6134" i="3" a="1"/>
  <c r="G6134" i="3" s="1"/>
  <c r="I6133" i="3"/>
  <c r="G6133" i="3" a="1"/>
  <c r="G6133" i="3" s="1"/>
  <c r="I6132" i="3"/>
  <c r="G6132" i="3" a="1"/>
  <c r="G6132" i="3" s="1"/>
  <c r="I6131" i="3"/>
  <c r="G6131" i="3" a="1"/>
  <c r="G6131" i="3" s="1"/>
  <c r="I6130" i="3"/>
  <c r="G6130" i="3" a="1"/>
  <c r="G6130" i="3" s="1"/>
  <c r="I6129" i="3"/>
  <c r="G6129" i="3" a="1"/>
  <c r="G6129" i="3" s="1"/>
  <c r="I6128" i="3"/>
  <c r="G6128" i="3" a="1"/>
  <c r="G6128" i="3" s="1"/>
  <c r="I6127" i="3"/>
  <c r="G6127" i="3"/>
  <c r="G6127" i="3" a="1"/>
  <c r="I6126" i="3"/>
  <c r="G6126" i="3" a="1"/>
  <c r="G6126" i="3" s="1"/>
  <c r="I6125" i="3"/>
  <c r="G6125" i="3" a="1"/>
  <c r="G6125" i="3" s="1"/>
  <c r="I6124" i="3"/>
  <c r="G6124" i="3" a="1"/>
  <c r="G6124" i="3" s="1"/>
  <c r="I6123" i="3"/>
  <c r="G6123" i="3" a="1"/>
  <c r="G6123" i="3" s="1"/>
  <c r="I6122" i="3"/>
  <c r="G6122" i="3" a="1"/>
  <c r="G6122" i="3" s="1"/>
  <c r="I6121" i="3"/>
  <c r="G6121" i="3" a="1"/>
  <c r="G6121" i="3" s="1"/>
  <c r="I6120" i="3"/>
  <c r="G6120" i="3" a="1"/>
  <c r="G6120" i="3" s="1"/>
  <c r="I6119" i="3"/>
  <c r="G6119" i="3" a="1"/>
  <c r="G6119" i="3" s="1"/>
  <c r="I6118" i="3"/>
  <c r="G6118" i="3" a="1"/>
  <c r="G6118" i="3" s="1"/>
  <c r="I6117" i="3"/>
  <c r="G6117" i="3" a="1"/>
  <c r="G6117" i="3" s="1"/>
  <c r="I6116" i="3"/>
  <c r="G6116" i="3" a="1"/>
  <c r="G6116" i="3" s="1"/>
  <c r="I6115" i="3"/>
  <c r="G6115" i="3" a="1"/>
  <c r="G6115" i="3" s="1"/>
  <c r="I6114" i="3"/>
  <c r="G6114" i="3" a="1"/>
  <c r="G6114" i="3" s="1"/>
  <c r="I6113" i="3"/>
  <c r="G6113" i="3" a="1"/>
  <c r="G6113" i="3" s="1"/>
  <c r="I6112" i="3"/>
  <c r="G6112" i="3" a="1"/>
  <c r="G6112" i="3" s="1"/>
  <c r="I6111" i="3"/>
  <c r="G6111" i="3"/>
  <c r="G6111" i="3" a="1"/>
  <c r="I6110" i="3"/>
  <c r="G6110" i="3" a="1"/>
  <c r="G6110" i="3" s="1"/>
  <c r="I6109" i="3"/>
  <c r="G6109" i="3" a="1"/>
  <c r="G6109" i="3" s="1"/>
  <c r="I6108" i="3"/>
  <c r="G6108" i="3" a="1"/>
  <c r="G6108" i="3" s="1"/>
  <c r="I6107" i="3"/>
  <c r="G6107" i="3" a="1"/>
  <c r="G6107" i="3" s="1"/>
  <c r="I6106" i="3"/>
  <c r="G6106" i="3" a="1"/>
  <c r="G6106" i="3" s="1"/>
  <c r="I6105" i="3"/>
  <c r="G6105" i="3" a="1"/>
  <c r="G6105" i="3" s="1"/>
  <c r="I6104" i="3"/>
  <c r="G6104" i="3" a="1"/>
  <c r="G6104" i="3" s="1"/>
  <c r="I6103" i="3"/>
  <c r="G6103" i="3" a="1"/>
  <c r="G6103" i="3" s="1"/>
  <c r="I6102" i="3"/>
  <c r="G6102" i="3" a="1"/>
  <c r="G6102" i="3" s="1"/>
  <c r="I6101" i="3"/>
  <c r="G6101" i="3" a="1"/>
  <c r="G6101" i="3" s="1"/>
  <c r="I6100" i="3"/>
  <c r="G6100" i="3" a="1"/>
  <c r="G6100" i="3" s="1"/>
  <c r="I6099" i="3"/>
  <c r="G6099" i="3" a="1"/>
  <c r="G6099" i="3" s="1"/>
  <c r="I6098" i="3"/>
  <c r="G6098" i="3" a="1"/>
  <c r="G6098" i="3" s="1"/>
  <c r="I6097" i="3"/>
  <c r="G6097" i="3" a="1"/>
  <c r="G6097" i="3" s="1"/>
  <c r="I6096" i="3"/>
  <c r="G6096" i="3" a="1"/>
  <c r="G6096" i="3" s="1"/>
  <c r="I6095" i="3"/>
  <c r="G6095" i="3"/>
  <c r="G6095" i="3" a="1"/>
  <c r="I6094" i="3"/>
  <c r="G6094" i="3"/>
  <c r="G6094" i="3" a="1"/>
  <c r="I6093" i="3"/>
  <c r="G6093" i="3" a="1"/>
  <c r="G6093" i="3" s="1"/>
  <c r="I6092" i="3"/>
  <c r="G6092" i="3" a="1"/>
  <c r="G6092" i="3" s="1"/>
  <c r="I6091" i="3"/>
  <c r="G6091" i="3" a="1"/>
  <c r="G6091" i="3" s="1"/>
  <c r="I6090" i="3"/>
  <c r="G6090" i="3" a="1"/>
  <c r="G6090" i="3" s="1"/>
  <c r="I6089" i="3"/>
  <c r="G6089" i="3" a="1"/>
  <c r="G6089" i="3" s="1"/>
  <c r="I6088" i="3"/>
  <c r="G6088" i="3" a="1"/>
  <c r="G6088" i="3" s="1"/>
  <c r="I6087" i="3"/>
  <c r="G6087" i="3"/>
  <c r="G6087" i="3" a="1"/>
  <c r="I6086" i="3"/>
  <c r="G6086" i="3"/>
  <c r="G6086" i="3" a="1"/>
  <c r="I6085" i="3"/>
  <c r="G6085" i="3" a="1"/>
  <c r="G6085" i="3" s="1"/>
  <c r="I6084" i="3"/>
  <c r="G6084" i="3" a="1"/>
  <c r="G6084" i="3" s="1"/>
  <c r="I6083" i="3"/>
  <c r="G6083" i="3" a="1"/>
  <c r="G6083" i="3" s="1"/>
  <c r="I6082" i="3"/>
  <c r="G6082" i="3" a="1"/>
  <c r="G6082" i="3" s="1"/>
  <c r="I6081" i="3"/>
  <c r="G6081" i="3" a="1"/>
  <c r="G6081" i="3" s="1"/>
  <c r="I6080" i="3"/>
  <c r="G6080" i="3" a="1"/>
  <c r="G6080" i="3" s="1"/>
  <c r="I6079" i="3"/>
  <c r="G6079" i="3"/>
  <c r="G6079" i="3" a="1"/>
  <c r="I6078" i="3"/>
  <c r="G6078" i="3"/>
  <c r="G6078" i="3" a="1"/>
  <c r="I6077" i="3"/>
  <c r="G6077" i="3" a="1"/>
  <c r="G6077" i="3" s="1"/>
  <c r="I6076" i="3"/>
  <c r="G6076" i="3" a="1"/>
  <c r="G6076" i="3" s="1"/>
  <c r="I6075" i="3"/>
  <c r="G6075" i="3" a="1"/>
  <c r="G6075" i="3" s="1"/>
  <c r="I6074" i="3"/>
  <c r="G6074" i="3" a="1"/>
  <c r="G6074" i="3" s="1"/>
  <c r="I6073" i="3"/>
  <c r="G6073" i="3" a="1"/>
  <c r="G6073" i="3" s="1"/>
  <c r="I6072" i="3"/>
  <c r="G6072" i="3" a="1"/>
  <c r="G6072" i="3" s="1"/>
  <c r="I6071" i="3"/>
  <c r="G6071" i="3"/>
  <c r="G6071" i="3" a="1"/>
  <c r="I6070" i="3"/>
  <c r="G6070" i="3"/>
  <c r="G6070" i="3" a="1"/>
  <c r="I6069" i="3"/>
  <c r="G6069" i="3" a="1"/>
  <c r="G6069" i="3" s="1"/>
  <c r="I6068" i="3"/>
  <c r="G6068" i="3" a="1"/>
  <c r="G6068" i="3" s="1"/>
  <c r="I6067" i="3"/>
  <c r="G6067" i="3" a="1"/>
  <c r="G6067" i="3" s="1"/>
  <c r="I6066" i="3"/>
  <c r="G6066" i="3" a="1"/>
  <c r="G6066" i="3" s="1"/>
  <c r="I6065" i="3"/>
  <c r="G6065" i="3" a="1"/>
  <c r="G6065" i="3" s="1"/>
  <c r="I6064" i="3"/>
  <c r="G6064" i="3" a="1"/>
  <c r="G6064" i="3" s="1"/>
  <c r="I6063" i="3"/>
  <c r="G6063" i="3"/>
  <c r="G6063" i="3" a="1"/>
  <c r="I6062" i="3"/>
  <c r="G6062" i="3"/>
  <c r="G6062" i="3" a="1"/>
  <c r="I6061" i="3"/>
  <c r="G6061" i="3" a="1"/>
  <c r="G6061" i="3" s="1"/>
  <c r="I6060" i="3"/>
  <c r="G6060" i="3" a="1"/>
  <c r="G6060" i="3" s="1"/>
  <c r="I6059" i="3"/>
  <c r="G6059" i="3" a="1"/>
  <c r="G6059" i="3" s="1"/>
  <c r="I6058" i="3"/>
  <c r="G6058" i="3" a="1"/>
  <c r="G6058" i="3" s="1"/>
  <c r="I6057" i="3"/>
  <c r="G6057" i="3" a="1"/>
  <c r="G6057" i="3" s="1"/>
  <c r="I6056" i="3"/>
  <c r="G6056" i="3" a="1"/>
  <c r="G6056" i="3" s="1"/>
  <c r="I6055" i="3"/>
  <c r="G6055" i="3"/>
  <c r="G6055" i="3" a="1"/>
  <c r="I6054" i="3"/>
  <c r="G6054" i="3"/>
  <c r="G6054" i="3" a="1"/>
  <c r="I6053" i="3"/>
  <c r="G6053" i="3" a="1"/>
  <c r="G6053" i="3" s="1"/>
  <c r="I6052" i="3"/>
  <c r="G6052" i="3" a="1"/>
  <c r="G6052" i="3" s="1"/>
  <c r="I6051" i="3"/>
  <c r="G6051" i="3" a="1"/>
  <c r="G6051" i="3" s="1"/>
  <c r="I6050" i="3"/>
  <c r="G6050" i="3" a="1"/>
  <c r="G6050" i="3" s="1"/>
  <c r="I6049" i="3"/>
  <c r="G6049" i="3" a="1"/>
  <c r="G6049" i="3" s="1"/>
  <c r="I6048" i="3"/>
  <c r="G6048" i="3" a="1"/>
  <c r="G6048" i="3" s="1"/>
  <c r="I6047" i="3"/>
  <c r="G6047" i="3"/>
  <c r="G6047" i="3" a="1"/>
  <c r="I6046" i="3"/>
  <c r="G6046" i="3"/>
  <c r="G6046" i="3" a="1"/>
  <c r="I6045" i="3"/>
  <c r="G6045" i="3" a="1"/>
  <c r="G6045" i="3" s="1"/>
  <c r="I6044" i="3"/>
  <c r="G6044" i="3" a="1"/>
  <c r="G6044" i="3" s="1"/>
  <c r="I6043" i="3"/>
  <c r="G6043" i="3" a="1"/>
  <c r="G6043" i="3" s="1"/>
  <c r="I6042" i="3"/>
  <c r="G6042" i="3" a="1"/>
  <c r="G6042" i="3" s="1"/>
  <c r="I6041" i="3"/>
  <c r="G6041" i="3" a="1"/>
  <c r="G6041" i="3" s="1"/>
  <c r="I6040" i="3"/>
  <c r="G6040" i="3" a="1"/>
  <c r="G6040" i="3" s="1"/>
  <c r="I6039" i="3"/>
  <c r="G6039" i="3"/>
  <c r="G6039" i="3" a="1"/>
  <c r="I6038" i="3"/>
  <c r="G6038" i="3"/>
  <c r="G6038" i="3" a="1"/>
  <c r="I6037" i="3"/>
  <c r="G6037" i="3" a="1"/>
  <c r="G6037" i="3" s="1"/>
  <c r="I6036" i="3"/>
  <c r="G6036" i="3" a="1"/>
  <c r="G6036" i="3" s="1"/>
  <c r="I6035" i="3"/>
  <c r="G6035" i="3" a="1"/>
  <c r="G6035" i="3" s="1"/>
  <c r="I6034" i="3"/>
  <c r="G6034" i="3" a="1"/>
  <c r="G6034" i="3" s="1"/>
  <c r="I6033" i="3"/>
  <c r="G6033" i="3" a="1"/>
  <c r="G6033" i="3" s="1"/>
  <c r="I6032" i="3"/>
  <c r="G6032" i="3" a="1"/>
  <c r="G6032" i="3" s="1"/>
  <c r="I6031" i="3"/>
  <c r="G6031" i="3"/>
  <c r="G6031" i="3" a="1"/>
  <c r="I6030" i="3"/>
  <c r="G6030" i="3"/>
  <c r="G6030" i="3" a="1"/>
  <c r="I6029" i="3"/>
  <c r="G6029" i="3" a="1"/>
  <c r="G6029" i="3" s="1"/>
  <c r="I6028" i="3"/>
  <c r="G6028" i="3" a="1"/>
  <c r="G6028" i="3" s="1"/>
  <c r="I6027" i="3"/>
  <c r="G6027" i="3" a="1"/>
  <c r="G6027" i="3" s="1"/>
  <c r="I6026" i="3"/>
  <c r="G6026" i="3" a="1"/>
  <c r="G6026" i="3" s="1"/>
  <c r="I6025" i="3"/>
  <c r="G6025" i="3" a="1"/>
  <c r="G6025" i="3" s="1"/>
  <c r="I6024" i="3"/>
  <c r="G6024" i="3" a="1"/>
  <c r="G6024" i="3" s="1"/>
  <c r="I6023" i="3"/>
  <c r="G6023" i="3"/>
  <c r="G6023" i="3" a="1"/>
  <c r="I6022" i="3"/>
  <c r="G6022" i="3"/>
  <c r="G6022" i="3" a="1"/>
  <c r="I6021" i="3"/>
  <c r="G6021" i="3" a="1"/>
  <c r="G6021" i="3" s="1"/>
  <c r="I6020" i="3"/>
  <c r="G6020" i="3" a="1"/>
  <c r="G6020" i="3" s="1"/>
  <c r="I6019" i="3"/>
  <c r="G6019" i="3" a="1"/>
  <c r="G6019" i="3" s="1"/>
  <c r="I6018" i="3"/>
  <c r="G6018" i="3" a="1"/>
  <c r="G6018" i="3" s="1"/>
  <c r="I6017" i="3"/>
  <c r="G6017" i="3" a="1"/>
  <c r="G6017" i="3" s="1"/>
  <c r="I6016" i="3"/>
  <c r="G6016" i="3" a="1"/>
  <c r="G6016" i="3" s="1"/>
  <c r="I6015" i="3"/>
  <c r="G6015" i="3"/>
  <c r="G6015" i="3" a="1"/>
  <c r="I6014" i="3"/>
  <c r="G6014" i="3"/>
  <c r="G6014" i="3" a="1"/>
  <c r="I6013" i="3"/>
  <c r="G6013" i="3" a="1"/>
  <c r="G6013" i="3" s="1"/>
  <c r="I6012" i="3"/>
  <c r="G6012" i="3" a="1"/>
  <c r="G6012" i="3" s="1"/>
  <c r="I6011" i="3"/>
  <c r="G6011" i="3" a="1"/>
  <c r="G6011" i="3" s="1"/>
  <c r="I6010" i="3"/>
  <c r="G6010" i="3" a="1"/>
  <c r="G6010" i="3" s="1"/>
  <c r="I6009" i="3"/>
  <c r="G6009" i="3" a="1"/>
  <c r="G6009" i="3" s="1"/>
  <c r="I6008" i="3"/>
  <c r="G6008" i="3" a="1"/>
  <c r="G6008" i="3" s="1"/>
  <c r="I6007" i="3"/>
  <c r="G6007" i="3"/>
  <c r="G6007" i="3" a="1"/>
  <c r="I6006" i="3"/>
  <c r="G6006" i="3"/>
  <c r="G6006" i="3" a="1"/>
  <c r="I6005" i="3"/>
  <c r="G6005" i="3" a="1"/>
  <c r="G6005" i="3" s="1"/>
  <c r="I6004" i="3"/>
  <c r="G6004" i="3" a="1"/>
  <c r="G6004" i="3" s="1"/>
  <c r="I6003" i="3"/>
  <c r="G6003" i="3" a="1"/>
  <c r="G6003" i="3" s="1"/>
  <c r="I6002" i="3"/>
  <c r="G6002" i="3" a="1"/>
  <c r="G6002" i="3" s="1"/>
  <c r="I6001" i="3"/>
  <c r="G6001" i="3" a="1"/>
  <c r="G6001" i="3" s="1"/>
  <c r="I6000" i="3"/>
  <c r="G6000" i="3" a="1"/>
  <c r="G6000" i="3" s="1"/>
  <c r="I5999" i="3"/>
  <c r="G5999" i="3"/>
  <c r="G5999" i="3" a="1"/>
  <c r="I5998" i="3"/>
  <c r="G5998" i="3"/>
  <c r="G5998" i="3" a="1"/>
  <c r="I5997" i="3"/>
  <c r="G5997" i="3" a="1"/>
  <c r="G5997" i="3" s="1"/>
  <c r="I5996" i="3"/>
  <c r="G5996" i="3" a="1"/>
  <c r="G5996" i="3" s="1"/>
  <c r="I5995" i="3"/>
  <c r="G5995" i="3" a="1"/>
  <c r="G5995" i="3" s="1"/>
  <c r="I5994" i="3"/>
  <c r="G5994" i="3" a="1"/>
  <c r="G5994" i="3" s="1"/>
  <c r="I5993" i="3"/>
  <c r="G5993" i="3" a="1"/>
  <c r="G5993" i="3" s="1"/>
  <c r="I5992" i="3"/>
  <c r="G5992" i="3" a="1"/>
  <c r="G5992" i="3" s="1"/>
  <c r="I5991" i="3"/>
  <c r="G5991" i="3"/>
  <c r="G5991" i="3" a="1"/>
  <c r="I5990" i="3"/>
  <c r="G5990" i="3"/>
  <c r="G5990" i="3" a="1"/>
  <c r="I5989" i="3"/>
  <c r="G5989" i="3" a="1"/>
  <c r="G5989" i="3" s="1"/>
  <c r="I5988" i="3"/>
  <c r="G5988" i="3" a="1"/>
  <c r="G5988" i="3" s="1"/>
  <c r="I5987" i="3"/>
  <c r="G5987" i="3" a="1"/>
  <c r="G5987" i="3" s="1"/>
  <c r="I5986" i="3"/>
  <c r="G5986" i="3" a="1"/>
  <c r="G5986" i="3" s="1"/>
  <c r="I5985" i="3"/>
  <c r="G5985" i="3" a="1"/>
  <c r="G5985" i="3" s="1"/>
  <c r="I5984" i="3"/>
  <c r="G5984" i="3" a="1"/>
  <c r="G5984" i="3" s="1"/>
  <c r="I5983" i="3"/>
  <c r="G5983" i="3"/>
  <c r="G5983" i="3" a="1"/>
  <c r="I5982" i="3"/>
  <c r="G5982" i="3"/>
  <c r="G5982" i="3" a="1"/>
  <c r="I5981" i="3"/>
  <c r="G5981" i="3" a="1"/>
  <c r="G5981" i="3" s="1"/>
  <c r="I5980" i="3"/>
  <c r="G5980" i="3" a="1"/>
  <c r="G5980" i="3" s="1"/>
  <c r="I5979" i="3"/>
  <c r="G5979" i="3" a="1"/>
  <c r="G5979" i="3" s="1"/>
  <c r="I5978" i="3"/>
  <c r="G5978" i="3" a="1"/>
  <c r="G5978" i="3" s="1"/>
  <c r="I5977" i="3"/>
  <c r="G5977" i="3" a="1"/>
  <c r="G5977" i="3" s="1"/>
  <c r="I5976" i="3"/>
  <c r="G5976" i="3" a="1"/>
  <c r="G5976" i="3" s="1"/>
  <c r="I5975" i="3"/>
  <c r="G5975" i="3"/>
  <c r="G5975" i="3" a="1"/>
  <c r="I5974" i="3"/>
  <c r="G5974" i="3"/>
  <c r="G5974" i="3" a="1"/>
  <c r="I5973" i="3"/>
  <c r="G5973" i="3" a="1"/>
  <c r="G5973" i="3" s="1"/>
  <c r="I5972" i="3"/>
  <c r="G5972" i="3" a="1"/>
  <c r="G5972" i="3" s="1"/>
  <c r="I5971" i="3"/>
  <c r="G5971" i="3" a="1"/>
  <c r="G5971" i="3" s="1"/>
  <c r="I5970" i="3"/>
  <c r="G5970" i="3" a="1"/>
  <c r="G5970" i="3" s="1"/>
  <c r="I5969" i="3"/>
  <c r="G5969" i="3" a="1"/>
  <c r="G5969" i="3" s="1"/>
  <c r="I5968" i="3"/>
  <c r="G5968" i="3" a="1"/>
  <c r="G5968" i="3" s="1"/>
  <c r="I5967" i="3"/>
  <c r="G5967" i="3"/>
  <c r="G5967" i="3" a="1"/>
  <c r="I5966" i="3"/>
  <c r="G5966" i="3"/>
  <c r="G5966" i="3" a="1"/>
  <c r="I5965" i="3"/>
  <c r="G5965" i="3" a="1"/>
  <c r="G5965" i="3" s="1"/>
  <c r="I5964" i="3"/>
  <c r="G5964" i="3" a="1"/>
  <c r="G5964" i="3" s="1"/>
  <c r="I5963" i="3"/>
  <c r="G5963" i="3" a="1"/>
  <c r="G5963" i="3" s="1"/>
  <c r="I5962" i="3"/>
  <c r="G5962" i="3" a="1"/>
  <c r="G5962" i="3" s="1"/>
  <c r="I5961" i="3"/>
  <c r="G5961" i="3" a="1"/>
  <c r="G5961" i="3" s="1"/>
  <c r="I5960" i="3"/>
  <c r="G5960" i="3" a="1"/>
  <c r="G5960" i="3" s="1"/>
  <c r="I5959" i="3"/>
  <c r="G5959" i="3"/>
  <c r="G5959" i="3" a="1"/>
  <c r="I5958" i="3"/>
  <c r="G5958" i="3"/>
  <c r="G5958" i="3" a="1"/>
  <c r="I5957" i="3"/>
  <c r="G5957" i="3" a="1"/>
  <c r="G5957" i="3" s="1"/>
  <c r="I5956" i="3"/>
  <c r="G5956" i="3" a="1"/>
  <c r="G5956" i="3" s="1"/>
  <c r="I5955" i="3"/>
  <c r="G5955" i="3" a="1"/>
  <c r="G5955" i="3" s="1"/>
  <c r="I5954" i="3"/>
  <c r="G5954" i="3" a="1"/>
  <c r="G5954" i="3" s="1"/>
  <c r="I5953" i="3"/>
  <c r="G5953" i="3" a="1"/>
  <c r="G5953" i="3" s="1"/>
  <c r="I5952" i="3"/>
  <c r="G5952" i="3" a="1"/>
  <c r="G5952" i="3" s="1"/>
  <c r="I5951" i="3"/>
  <c r="G5951" i="3"/>
  <c r="G5951" i="3" a="1"/>
  <c r="I5950" i="3"/>
  <c r="G5950" i="3"/>
  <c r="G5950" i="3" a="1"/>
  <c r="I5949" i="3"/>
  <c r="G5949" i="3" a="1"/>
  <c r="G5949" i="3" s="1"/>
  <c r="I5948" i="3"/>
  <c r="G5948" i="3" a="1"/>
  <c r="G5948" i="3" s="1"/>
  <c r="I5947" i="3"/>
  <c r="G5947" i="3" a="1"/>
  <c r="G5947" i="3" s="1"/>
  <c r="I5946" i="3"/>
  <c r="G5946" i="3" a="1"/>
  <c r="G5946" i="3" s="1"/>
  <c r="I5945" i="3"/>
  <c r="G5945" i="3" a="1"/>
  <c r="G5945" i="3" s="1"/>
  <c r="I5944" i="3"/>
  <c r="G5944" i="3" a="1"/>
  <c r="G5944" i="3" s="1"/>
  <c r="I5943" i="3"/>
  <c r="G5943" i="3"/>
  <c r="G5943" i="3" a="1"/>
  <c r="I5942" i="3"/>
  <c r="G5942" i="3" a="1"/>
  <c r="G5942" i="3" s="1"/>
  <c r="I5941" i="3"/>
  <c r="G5941" i="3" a="1"/>
  <c r="G5941" i="3" s="1"/>
  <c r="I5940" i="3"/>
  <c r="G5940" i="3" a="1"/>
  <c r="G5940" i="3" s="1"/>
  <c r="I5939" i="3"/>
  <c r="G5939" i="3" a="1"/>
  <c r="G5939" i="3" s="1"/>
  <c r="I5938" i="3"/>
  <c r="G5938" i="3" a="1"/>
  <c r="G5938" i="3" s="1"/>
  <c r="I5937" i="3"/>
  <c r="G5937" i="3" a="1"/>
  <c r="G5937" i="3" s="1"/>
  <c r="I5936" i="3"/>
  <c r="G5936" i="3" a="1"/>
  <c r="G5936" i="3" s="1"/>
  <c r="I5935" i="3"/>
  <c r="G5935" i="3" a="1"/>
  <c r="G5935" i="3" s="1"/>
  <c r="I5934" i="3"/>
  <c r="G5934" i="3" a="1"/>
  <c r="G5934" i="3" s="1"/>
  <c r="I5933" i="3"/>
  <c r="G5933" i="3" a="1"/>
  <c r="G5933" i="3" s="1"/>
  <c r="I5932" i="3"/>
  <c r="G5932" i="3" a="1"/>
  <c r="G5932" i="3" s="1"/>
  <c r="I5931" i="3"/>
  <c r="G5931" i="3" a="1"/>
  <c r="G5931" i="3" s="1"/>
  <c r="I5930" i="3"/>
  <c r="G5930" i="3" a="1"/>
  <c r="G5930" i="3" s="1"/>
  <c r="I5929" i="3"/>
  <c r="G5929" i="3" a="1"/>
  <c r="G5929" i="3" s="1"/>
  <c r="I5928" i="3"/>
  <c r="G5928" i="3" a="1"/>
  <c r="G5928" i="3" s="1"/>
  <c r="I5927" i="3"/>
  <c r="G5927" i="3" a="1"/>
  <c r="G5927" i="3" s="1"/>
  <c r="I5926" i="3"/>
  <c r="G5926" i="3" a="1"/>
  <c r="G5926" i="3" s="1"/>
  <c r="I5925" i="3"/>
  <c r="G5925" i="3" a="1"/>
  <c r="G5925" i="3" s="1"/>
  <c r="I5924" i="3"/>
  <c r="G5924" i="3" a="1"/>
  <c r="G5924" i="3" s="1"/>
  <c r="I5923" i="3"/>
  <c r="G5923" i="3" a="1"/>
  <c r="G5923" i="3" s="1"/>
  <c r="I5922" i="3"/>
  <c r="G5922" i="3" a="1"/>
  <c r="G5922" i="3" s="1"/>
  <c r="I5921" i="3"/>
  <c r="G5921" i="3" a="1"/>
  <c r="G5921" i="3" s="1"/>
  <c r="I5920" i="3"/>
  <c r="G5920" i="3" a="1"/>
  <c r="G5920" i="3" s="1"/>
  <c r="I5919" i="3"/>
  <c r="G5919" i="3" a="1"/>
  <c r="G5919" i="3" s="1"/>
  <c r="I5918" i="3"/>
  <c r="G5918" i="3" a="1"/>
  <c r="G5918" i="3" s="1"/>
  <c r="I5917" i="3"/>
  <c r="G5917" i="3" a="1"/>
  <c r="G5917" i="3" s="1"/>
  <c r="I5916" i="3"/>
  <c r="G5916" i="3" a="1"/>
  <c r="G5916" i="3" s="1"/>
  <c r="I5915" i="3"/>
  <c r="G5915" i="3" a="1"/>
  <c r="G5915" i="3" s="1"/>
  <c r="I5914" i="3"/>
  <c r="G5914" i="3" a="1"/>
  <c r="G5914" i="3" s="1"/>
  <c r="I5913" i="3"/>
  <c r="G5913" i="3" a="1"/>
  <c r="G5913" i="3" s="1"/>
  <c r="I5912" i="3"/>
  <c r="G5912" i="3" a="1"/>
  <c r="G5912" i="3" s="1"/>
  <c r="I5911" i="3"/>
  <c r="G5911" i="3" a="1"/>
  <c r="G5911" i="3" s="1"/>
  <c r="I5910" i="3"/>
  <c r="G5910" i="3" a="1"/>
  <c r="G5910" i="3" s="1"/>
  <c r="I5909" i="3"/>
  <c r="G5909" i="3" a="1"/>
  <c r="G5909" i="3" s="1"/>
  <c r="I5908" i="3"/>
  <c r="G5908" i="3" a="1"/>
  <c r="G5908" i="3" s="1"/>
  <c r="I5907" i="3"/>
  <c r="G5907" i="3" a="1"/>
  <c r="G5907" i="3" s="1"/>
  <c r="I5906" i="3"/>
  <c r="G5906" i="3" a="1"/>
  <c r="G5906" i="3" s="1"/>
  <c r="I5905" i="3"/>
  <c r="G5905" i="3" a="1"/>
  <c r="G5905" i="3" s="1"/>
  <c r="I5904" i="3"/>
  <c r="G5904" i="3" a="1"/>
  <c r="G5904" i="3" s="1"/>
  <c r="I5903" i="3"/>
  <c r="G5903" i="3" a="1"/>
  <c r="G5903" i="3" s="1"/>
  <c r="I5902" i="3"/>
  <c r="G5902" i="3" a="1"/>
  <c r="G5902" i="3" s="1"/>
  <c r="I5901" i="3"/>
  <c r="G5901" i="3" a="1"/>
  <c r="G5901" i="3" s="1"/>
  <c r="I5900" i="3"/>
  <c r="G5900" i="3" a="1"/>
  <c r="G5900" i="3" s="1"/>
  <c r="I5899" i="3"/>
  <c r="G5899" i="3" a="1"/>
  <c r="G5899" i="3" s="1"/>
  <c r="I5898" i="3"/>
  <c r="G5898" i="3" a="1"/>
  <c r="G5898" i="3" s="1"/>
  <c r="I5897" i="3"/>
  <c r="G5897" i="3" a="1"/>
  <c r="G5897" i="3" s="1"/>
  <c r="I5896" i="3"/>
  <c r="G5896" i="3" a="1"/>
  <c r="G5896" i="3" s="1"/>
  <c r="I5895" i="3"/>
  <c r="G5895" i="3" a="1"/>
  <c r="G5895" i="3" s="1"/>
  <c r="I5894" i="3"/>
  <c r="G5894" i="3" a="1"/>
  <c r="G5894" i="3" s="1"/>
  <c r="I5893" i="3"/>
  <c r="G5893" i="3" a="1"/>
  <c r="G5893" i="3" s="1"/>
  <c r="I5892" i="3"/>
  <c r="G5892" i="3" a="1"/>
  <c r="G5892" i="3" s="1"/>
  <c r="I5891" i="3"/>
  <c r="G5891" i="3" a="1"/>
  <c r="G5891" i="3" s="1"/>
  <c r="I5890" i="3"/>
  <c r="G5890" i="3" a="1"/>
  <c r="G5890" i="3" s="1"/>
  <c r="I5889" i="3"/>
  <c r="G5889" i="3" a="1"/>
  <c r="G5889" i="3" s="1"/>
  <c r="I5888" i="3"/>
  <c r="G5888" i="3" a="1"/>
  <c r="G5888" i="3" s="1"/>
  <c r="I5887" i="3"/>
  <c r="G5887" i="3" a="1"/>
  <c r="G5887" i="3" s="1"/>
  <c r="I5886" i="3"/>
  <c r="G5886" i="3" a="1"/>
  <c r="G5886" i="3" s="1"/>
  <c r="I5885" i="3"/>
  <c r="G5885" i="3" a="1"/>
  <c r="G5885" i="3" s="1"/>
  <c r="I5884" i="3"/>
  <c r="G5884" i="3" a="1"/>
  <c r="G5884" i="3" s="1"/>
  <c r="I5883" i="3"/>
  <c r="G5883" i="3" a="1"/>
  <c r="G5883" i="3" s="1"/>
  <c r="I5882" i="3"/>
  <c r="G5882" i="3" a="1"/>
  <c r="G5882" i="3" s="1"/>
  <c r="I5881" i="3"/>
  <c r="G5881" i="3" a="1"/>
  <c r="G5881" i="3" s="1"/>
  <c r="I5880" i="3"/>
  <c r="G5880" i="3" a="1"/>
  <c r="G5880" i="3" s="1"/>
  <c r="I5879" i="3"/>
  <c r="G5879" i="3" a="1"/>
  <c r="G5879" i="3" s="1"/>
  <c r="I5878" i="3"/>
  <c r="G5878" i="3" a="1"/>
  <c r="G5878" i="3" s="1"/>
  <c r="I5877" i="3"/>
  <c r="G5877" i="3" a="1"/>
  <c r="G5877" i="3" s="1"/>
  <c r="I5876" i="3"/>
  <c r="G5876" i="3" a="1"/>
  <c r="G5876" i="3" s="1"/>
  <c r="I5875" i="3"/>
  <c r="G5875" i="3" a="1"/>
  <c r="G5875" i="3" s="1"/>
  <c r="I5874" i="3"/>
  <c r="G5874" i="3" a="1"/>
  <c r="G5874" i="3" s="1"/>
  <c r="I5873" i="3"/>
  <c r="G5873" i="3" a="1"/>
  <c r="G5873" i="3" s="1"/>
  <c r="I5872" i="3"/>
  <c r="G5872" i="3" a="1"/>
  <c r="G5872" i="3" s="1"/>
  <c r="I5871" i="3"/>
  <c r="G5871" i="3" a="1"/>
  <c r="G5871" i="3" s="1"/>
  <c r="I5870" i="3"/>
  <c r="G5870" i="3" a="1"/>
  <c r="G5870" i="3" s="1"/>
  <c r="I5869" i="3"/>
  <c r="G5869" i="3" a="1"/>
  <c r="G5869" i="3" s="1"/>
  <c r="I5868" i="3"/>
  <c r="G5868" i="3" a="1"/>
  <c r="G5868" i="3" s="1"/>
  <c r="I5867" i="3"/>
  <c r="G5867" i="3" a="1"/>
  <c r="G5867" i="3" s="1"/>
  <c r="I5866" i="3"/>
  <c r="G5866" i="3" a="1"/>
  <c r="G5866" i="3" s="1"/>
  <c r="I5865" i="3"/>
  <c r="G5865" i="3" a="1"/>
  <c r="G5865" i="3" s="1"/>
  <c r="I5864" i="3"/>
  <c r="G5864" i="3" a="1"/>
  <c r="G5864" i="3" s="1"/>
  <c r="I5863" i="3"/>
  <c r="G5863" i="3" a="1"/>
  <c r="G5863" i="3" s="1"/>
  <c r="I5862" i="3"/>
  <c r="G5862" i="3" a="1"/>
  <c r="G5862" i="3" s="1"/>
  <c r="I5861" i="3"/>
  <c r="G5861" i="3" a="1"/>
  <c r="G5861" i="3" s="1"/>
  <c r="I5860" i="3"/>
  <c r="G5860" i="3" a="1"/>
  <c r="G5860" i="3" s="1"/>
  <c r="I5859" i="3"/>
  <c r="G5859" i="3" a="1"/>
  <c r="G5859" i="3" s="1"/>
  <c r="I5858" i="3"/>
  <c r="G5858" i="3" a="1"/>
  <c r="G5858" i="3" s="1"/>
  <c r="I5857" i="3"/>
  <c r="G5857" i="3" a="1"/>
  <c r="G5857" i="3" s="1"/>
  <c r="I5856" i="3"/>
  <c r="G5856" i="3" a="1"/>
  <c r="G5856" i="3" s="1"/>
  <c r="I5855" i="3"/>
  <c r="G5855" i="3" a="1"/>
  <c r="G5855" i="3" s="1"/>
  <c r="I5854" i="3"/>
  <c r="G5854" i="3" a="1"/>
  <c r="G5854" i="3" s="1"/>
  <c r="I5853" i="3"/>
  <c r="G5853" i="3" a="1"/>
  <c r="G5853" i="3" s="1"/>
  <c r="I5852" i="3"/>
  <c r="G5852" i="3" a="1"/>
  <c r="G5852" i="3" s="1"/>
  <c r="I5851" i="3"/>
  <c r="G5851" i="3" a="1"/>
  <c r="G5851" i="3" s="1"/>
  <c r="I5850" i="3"/>
  <c r="G5850" i="3" a="1"/>
  <c r="G5850" i="3" s="1"/>
  <c r="I5849" i="3"/>
  <c r="G5849" i="3" a="1"/>
  <c r="G5849" i="3" s="1"/>
  <c r="I5848" i="3"/>
  <c r="G5848" i="3" a="1"/>
  <c r="G5848" i="3" s="1"/>
  <c r="I5847" i="3"/>
  <c r="G5847" i="3" a="1"/>
  <c r="G5847" i="3" s="1"/>
  <c r="I5846" i="3"/>
  <c r="G5846" i="3" a="1"/>
  <c r="G5846" i="3" s="1"/>
  <c r="I5845" i="3"/>
  <c r="G5845" i="3" a="1"/>
  <c r="G5845" i="3" s="1"/>
  <c r="I5844" i="3"/>
  <c r="G5844" i="3" a="1"/>
  <c r="G5844" i="3" s="1"/>
  <c r="I5843" i="3"/>
  <c r="G5843" i="3" a="1"/>
  <c r="G5843" i="3" s="1"/>
  <c r="I5842" i="3"/>
  <c r="G5842" i="3" a="1"/>
  <c r="G5842" i="3" s="1"/>
  <c r="I5841" i="3"/>
  <c r="G5841" i="3" a="1"/>
  <c r="G5841" i="3" s="1"/>
  <c r="I5840" i="3"/>
  <c r="G5840" i="3" a="1"/>
  <c r="G5840" i="3" s="1"/>
  <c r="I5839" i="3"/>
  <c r="G5839" i="3" a="1"/>
  <c r="G5839" i="3" s="1"/>
  <c r="I5838" i="3"/>
  <c r="G5838" i="3" a="1"/>
  <c r="G5838" i="3" s="1"/>
  <c r="I5837" i="3"/>
  <c r="G5837" i="3" a="1"/>
  <c r="G5837" i="3" s="1"/>
  <c r="I5836" i="3"/>
  <c r="G5836" i="3" a="1"/>
  <c r="G5836" i="3" s="1"/>
  <c r="I5835" i="3"/>
  <c r="G5835" i="3" a="1"/>
  <c r="G5835" i="3" s="1"/>
  <c r="I5834" i="3"/>
  <c r="G5834" i="3" a="1"/>
  <c r="G5834" i="3" s="1"/>
  <c r="I5833" i="3"/>
  <c r="G5833" i="3" a="1"/>
  <c r="G5833" i="3" s="1"/>
  <c r="I5832" i="3"/>
  <c r="G5832" i="3" a="1"/>
  <c r="G5832" i="3" s="1"/>
  <c r="I5831" i="3"/>
  <c r="G5831" i="3" a="1"/>
  <c r="G5831" i="3" s="1"/>
  <c r="I5830" i="3"/>
  <c r="G5830" i="3" a="1"/>
  <c r="G5830" i="3" s="1"/>
  <c r="I5829" i="3"/>
  <c r="G5829" i="3" a="1"/>
  <c r="G5829" i="3" s="1"/>
  <c r="I5828" i="3"/>
  <c r="G5828" i="3" a="1"/>
  <c r="G5828" i="3" s="1"/>
  <c r="I5827" i="3"/>
  <c r="G5827" i="3" a="1"/>
  <c r="G5827" i="3" s="1"/>
  <c r="I5826" i="3"/>
  <c r="G5826" i="3" a="1"/>
  <c r="G5826" i="3" s="1"/>
  <c r="I5825" i="3"/>
  <c r="G5825" i="3" a="1"/>
  <c r="G5825" i="3" s="1"/>
  <c r="I5824" i="3"/>
  <c r="G5824" i="3" a="1"/>
  <c r="G5824" i="3" s="1"/>
  <c r="I5823" i="3"/>
  <c r="G5823" i="3" a="1"/>
  <c r="G5823" i="3" s="1"/>
  <c r="I5822" i="3"/>
  <c r="G5822" i="3" a="1"/>
  <c r="G5822" i="3" s="1"/>
  <c r="I5821" i="3"/>
  <c r="G5821" i="3" a="1"/>
  <c r="G5821" i="3" s="1"/>
  <c r="I5820" i="3"/>
  <c r="G5820" i="3" a="1"/>
  <c r="G5820" i="3" s="1"/>
  <c r="I5819" i="3"/>
  <c r="G5819" i="3" a="1"/>
  <c r="G5819" i="3" s="1"/>
  <c r="I5818" i="3"/>
  <c r="G5818" i="3" a="1"/>
  <c r="G5818" i="3" s="1"/>
  <c r="I5817" i="3"/>
  <c r="G5817" i="3" a="1"/>
  <c r="G5817" i="3" s="1"/>
  <c r="I5816" i="3"/>
  <c r="G5816" i="3" a="1"/>
  <c r="G5816" i="3" s="1"/>
  <c r="I5815" i="3"/>
  <c r="G5815" i="3" a="1"/>
  <c r="G5815" i="3" s="1"/>
  <c r="I5814" i="3"/>
  <c r="G5814" i="3" a="1"/>
  <c r="G5814" i="3" s="1"/>
  <c r="I5813" i="3"/>
  <c r="G5813" i="3" a="1"/>
  <c r="G5813" i="3" s="1"/>
  <c r="I5812" i="3"/>
  <c r="G5812" i="3" a="1"/>
  <c r="G5812" i="3" s="1"/>
  <c r="I5811" i="3"/>
  <c r="G5811" i="3" a="1"/>
  <c r="G5811" i="3" s="1"/>
  <c r="I5810" i="3"/>
  <c r="G5810" i="3" a="1"/>
  <c r="G5810" i="3" s="1"/>
  <c r="I5809" i="3"/>
  <c r="G5809" i="3" a="1"/>
  <c r="G5809" i="3" s="1"/>
  <c r="I5808" i="3"/>
  <c r="G5808" i="3" a="1"/>
  <c r="G5808" i="3" s="1"/>
  <c r="I5807" i="3"/>
  <c r="G5807" i="3" a="1"/>
  <c r="G5807" i="3" s="1"/>
  <c r="I5806" i="3"/>
  <c r="G5806" i="3" a="1"/>
  <c r="G5806" i="3" s="1"/>
  <c r="I5805" i="3"/>
  <c r="G5805" i="3" a="1"/>
  <c r="G5805" i="3" s="1"/>
  <c r="I5804" i="3"/>
  <c r="G5804" i="3" a="1"/>
  <c r="G5804" i="3" s="1"/>
  <c r="I5803" i="3"/>
  <c r="G5803" i="3" a="1"/>
  <c r="G5803" i="3" s="1"/>
  <c r="I5802" i="3"/>
  <c r="G5802" i="3" a="1"/>
  <c r="G5802" i="3" s="1"/>
  <c r="I5801" i="3"/>
  <c r="G5801" i="3" a="1"/>
  <c r="G5801" i="3" s="1"/>
  <c r="I5800" i="3"/>
  <c r="G5800" i="3" a="1"/>
  <c r="G5800" i="3" s="1"/>
  <c r="I5799" i="3"/>
  <c r="G5799" i="3" a="1"/>
  <c r="G5799" i="3" s="1"/>
  <c r="I5798" i="3"/>
  <c r="G5798" i="3" a="1"/>
  <c r="G5798" i="3" s="1"/>
  <c r="I5797" i="3"/>
  <c r="G5797" i="3" a="1"/>
  <c r="G5797" i="3" s="1"/>
  <c r="I5796" i="3"/>
  <c r="G5796" i="3" a="1"/>
  <c r="G5796" i="3" s="1"/>
  <c r="I5795" i="3"/>
  <c r="G5795" i="3" a="1"/>
  <c r="G5795" i="3" s="1"/>
  <c r="I5794" i="3"/>
  <c r="G5794" i="3" a="1"/>
  <c r="G5794" i="3" s="1"/>
  <c r="I5793" i="3"/>
  <c r="G5793" i="3" a="1"/>
  <c r="G5793" i="3" s="1"/>
  <c r="I5792" i="3"/>
  <c r="G5792" i="3" a="1"/>
  <c r="G5792" i="3" s="1"/>
  <c r="I5791" i="3"/>
  <c r="G5791" i="3" a="1"/>
  <c r="G5791" i="3" s="1"/>
  <c r="I5790" i="3"/>
  <c r="G5790" i="3" a="1"/>
  <c r="G5790" i="3" s="1"/>
  <c r="I5789" i="3"/>
  <c r="G5789" i="3" a="1"/>
  <c r="G5789" i="3" s="1"/>
  <c r="I5788" i="3"/>
  <c r="G5788" i="3" a="1"/>
  <c r="G5788" i="3" s="1"/>
  <c r="I5787" i="3"/>
  <c r="G5787" i="3" a="1"/>
  <c r="G5787" i="3" s="1"/>
  <c r="I5786" i="3"/>
  <c r="G5786" i="3" a="1"/>
  <c r="G5786" i="3" s="1"/>
  <c r="I5785" i="3"/>
  <c r="G5785" i="3" a="1"/>
  <c r="G5785" i="3" s="1"/>
  <c r="I5784" i="3"/>
  <c r="G5784" i="3" a="1"/>
  <c r="G5784" i="3" s="1"/>
  <c r="I5783" i="3"/>
  <c r="G5783" i="3" a="1"/>
  <c r="G5783" i="3" s="1"/>
  <c r="I5782" i="3"/>
  <c r="G5782" i="3" a="1"/>
  <c r="G5782" i="3" s="1"/>
  <c r="I5781" i="3"/>
  <c r="G5781" i="3" a="1"/>
  <c r="G5781" i="3" s="1"/>
  <c r="I5780" i="3"/>
  <c r="G5780" i="3" a="1"/>
  <c r="G5780" i="3" s="1"/>
  <c r="I5779" i="3"/>
  <c r="G5779" i="3" a="1"/>
  <c r="G5779" i="3" s="1"/>
  <c r="I5778" i="3"/>
  <c r="G5778" i="3" a="1"/>
  <c r="G5778" i="3" s="1"/>
  <c r="I5777" i="3"/>
  <c r="G5777" i="3" a="1"/>
  <c r="G5777" i="3" s="1"/>
  <c r="I5776" i="3"/>
  <c r="G5776" i="3" a="1"/>
  <c r="G5776" i="3" s="1"/>
  <c r="I5775" i="3"/>
  <c r="G5775" i="3" a="1"/>
  <c r="G5775" i="3" s="1"/>
  <c r="I5774" i="3"/>
  <c r="G5774" i="3" a="1"/>
  <c r="G5774" i="3" s="1"/>
  <c r="I5773" i="3"/>
  <c r="G5773" i="3" a="1"/>
  <c r="G5773" i="3" s="1"/>
  <c r="I5772" i="3"/>
  <c r="G5772" i="3" a="1"/>
  <c r="G5772" i="3" s="1"/>
  <c r="I5771" i="3"/>
  <c r="G5771" i="3" a="1"/>
  <c r="G5771" i="3" s="1"/>
  <c r="I5770" i="3"/>
  <c r="G5770" i="3" a="1"/>
  <c r="G5770" i="3" s="1"/>
  <c r="I5769" i="3"/>
  <c r="G5769" i="3" a="1"/>
  <c r="G5769" i="3" s="1"/>
  <c r="I5768" i="3"/>
  <c r="G5768" i="3" a="1"/>
  <c r="G5768" i="3" s="1"/>
  <c r="I5767" i="3"/>
  <c r="G5767" i="3" a="1"/>
  <c r="G5767" i="3" s="1"/>
  <c r="I5766" i="3"/>
  <c r="G5766" i="3" a="1"/>
  <c r="G5766" i="3" s="1"/>
  <c r="I5765" i="3"/>
  <c r="G5765" i="3" a="1"/>
  <c r="G5765" i="3" s="1"/>
  <c r="I5764" i="3"/>
  <c r="G5764" i="3" a="1"/>
  <c r="G5764" i="3" s="1"/>
  <c r="I5763" i="3"/>
  <c r="G5763" i="3" a="1"/>
  <c r="G5763" i="3" s="1"/>
  <c r="I5762" i="3"/>
  <c r="G5762" i="3" a="1"/>
  <c r="G5762" i="3" s="1"/>
  <c r="I5761" i="3"/>
  <c r="G5761" i="3" a="1"/>
  <c r="G5761" i="3" s="1"/>
  <c r="I5760" i="3"/>
  <c r="G5760" i="3" a="1"/>
  <c r="G5760" i="3" s="1"/>
  <c r="I5759" i="3"/>
  <c r="G5759" i="3" a="1"/>
  <c r="G5759" i="3" s="1"/>
  <c r="I5758" i="3"/>
  <c r="G5758" i="3" a="1"/>
  <c r="G5758" i="3" s="1"/>
  <c r="I5757" i="3"/>
  <c r="G5757" i="3" a="1"/>
  <c r="G5757" i="3" s="1"/>
  <c r="I5756" i="3"/>
  <c r="G5756" i="3" a="1"/>
  <c r="G5756" i="3" s="1"/>
  <c r="I5755" i="3"/>
  <c r="G5755" i="3" a="1"/>
  <c r="G5755" i="3" s="1"/>
  <c r="I5754" i="3"/>
  <c r="G5754" i="3" a="1"/>
  <c r="G5754" i="3" s="1"/>
  <c r="I5753" i="3"/>
  <c r="G5753" i="3" a="1"/>
  <c r="G5753" i="3" s="1"/>
  <c r="I5752" i="3"/>
  <c r="G5752" i="3" a="1"/>
  <c r="G5752" i="3" s="1"/>
  <c r="I5751" i="3"/>
  <c r="G5751" i="3" a="1"/>
  <c r="G5751" i="3" s="1"/>
  <c r="I5750" i="3"/>
  <c r="G5750" i="3" a="1"/>
  <c r="G5750" i="3" s="1"/>
  <c r="I5749" i="3"/>
  <c r="G5749" i="3" a="1"/>
  <c r="G5749" i="3" s="1"/>
  <c r="I5748" i="3"/>
  <c r="G5748" i="3" a="1"/>
  <c r="G5748" i="3" s="1"/>
  <c r="I5747" i="3"/>
  <c r="G5747" i="3" a="1"/>
  <c r="G5747" i="3" s="1"/>
  <c r="I5746" i="3"/>
  <c r="G5746" i="3" a="1"/>
  <c r="G5746" i="3" s="1"/>
  <c r="I5745" i="3"/>
  <c r="G5745" i="3" a="1"/>
  <c r="G5745" i="3" s="1"/>
  <c r="I5744" i="3"/>
  <c r="G5744" i="3" a="1"/>
  <c r="G5744" i="3" s="1"/>
  <c r="I5743" i="3"/>
  <c r="G5743" i="3" a="1"/>
  <c r="G5743" i="3" s="1"/>
  <c r="I5742" i="3"/>
  <c r="G5742" i="3" a="1"/>
  <c r="G5742" i="3" s="1"/>
  <c r="I5741" i="3"/>
  <c r="G5741" i="3" a="1"/>
  <c r="G5741" i="3" s="1"/>
  <c r="I5740" i="3"/>
  <c r="G5740" i="3" a="1"/>
  <c r="G5740" i="3" s="1"/>
  <c r="I5739" i="3"/>
  <c r="G5739" i="3" a="1"/>
  <c r="G5739" i="3" s="1"/>
  <c r="I5738" i="3"/>
  <c r="G5738" i="3" a="1"/>
  <c r="G5738" i="3" s="1"/>
  <c r="I5737" i="3"/>
  <c r="G5737" i="3" a="1"/>
  <c r="G5737" i="3" s="1"/>
  <c r="I5736" i="3"/>
  <c r="G5736" i="3" a="1"/>
  <c r="G5736" i="3" s="1"/>
  <c r="I5735" i="3"/>
  <c r="G5735" i="3" a="1"/>
  <c r="G5735" i="3" s="1"/>
  <c r="I5734" i="3"/>
  <c r="G5734" i="3" a="1"/>
  <c r="G5734" i="3" s="1"/>
  <c r="I5733" i="3"/>
  <c r="G5733" i="3" a="1"/>
  <c r="G5733" i="3" s="1"/>
  <c r="I5732" i="3"/>
  <c r="G5732" i="3" a="1"/>
  <c r="G5732" i="3" s="1"/>
  <c r="I5731" i="3"/>
  <c r="G5731" i="3" a="1"/>
  <c r="G5731" i="3" s="1"/>
  <c r="I5730" i="3"/>
  <c r="G5730" i="3" a="1"/>
  <c r="G5730" i="3" s="1"/>
  <c r="I5729" i="3"/>
  <c r="G5729" i="3" a="1"/>
  <c r="G5729" i="3" s="1"/>
  <c r="I5728" i="3"/>
  <c r="G5728" i="3" a="1"/>
  <c r="G5728" i="3" s="1"/>
  <c r="I5727" i="3"/>
  <c r="G5727" i="3" a="1"/>
  <c r="G5727" i="3" s="1"/>
  <c r="I5726" i="3"/>
  <c r="G5726" i="3" a="1"/>
  <c r="G5726" i="3" s="1"/>
  <c r="I5725" i="3"/>
  <c r="G5725" i="3" a="1"/>
  <c r="G5725" i="3" s="1"/>
  <c r="I5724" i="3"/>
  <c r="G5724" i="3" a="1"/>
  <c r="G5724" i="3" s="1"/>
  <c r="I5723" i="3"/>
  <c r="G5723" i="3" a="1"/>
  <c r="G5723" i="3" s="1"/>
  <c r="I5722" i="3"/>
  <c r="G5722" i="3" a="1"/>
  <c r="G5722" i="3" s="1"/>
  <c r="I5721" i="3"/>
  <c r="G5721" i="3" a="1"/>
  <c r="G5721" i="3" s="1"/>
  <c r="I5720" i="3"/>
  <c r="G5720" i="3" a="1"/>
  <c r="G5720" i="3" s="1"/>
  <c r="I5719" i="3"/>
  <c r="G5719" i="3" a="1"/>
  <c r="G5719" i="3" s="1"/>
  <c r="I5718" i="3"/>
  <c r="G5718" i="3" a="1"/>
  <c r="G5718" i="3" s="1"/>
  <c r="I5717" i="3"/>
  <c r="G5717" i="3" a="1"/>
  <c r="G5717" i="3" s="1"/>
  <c r="I5716" i="3"/>
  <c r="G5716" i="3" a="1"/>
  <c r="G5716" i="3" s="1"/>
  <c r="I5715" i="3"/>
  <c r="G5715" i="3" a="1"/>
  <c r="G5715" i="3" s="1"/>
  <c r="I5714" i="3"/>
  <c r="G5714" i="3" a="1"/>
  <c r="G5714" i="3" s="1"/>
  <c r="I5713" i="3"/>
  <c r="G5713" i="3" a="1"/>
  <c r="G5713" i="3" s="1"/>
  <c r="I5712" i="3"/>
  <c r="G5712" i="3" a="1"/>
  <c r="G5712" i="3" s="1"/>
  <c r="I5711" i="3"/>
  <c r="G5711" i="3" a="1"/>
  <c r="G5711" i="3" s="1"/>
  <c r="I5710" i="3"/>
  <c r="G5710" i="3" a="1"/>
  <c r="G5710" i="3" s="1"/>
  <c r="I5709" i="3"/>
  <c r="G5709" i="3" a="1"/>
  <c r="G5709" i="3" s="1"/>
  <c r="I5708" i="3"/>
  <c r="G5708" i="3" a="1"/>
  <c r="G5708" i="3" s="1"/>
  <c r="I5707" i="3"/>
  <c r="G5707" i="3" a="1"/>
  <c r="G5707" i="3" s="1"/>
  <c r="I5706" i="3"/>
  <c r="G5706" i="3" a="1"/>
  <c r="G5706" i="3" s="1"/>
  <c r="I5705" i="3"/>
  <c r="G5705" i="3" a="1"/>
  <c r="G5705" i="3" s="1"/>
  <c r="I5704" i="3"/>
  <c r="G5704" i="3" a="1"/>
  <c r="G5704" i="3" s="1"/>
  <c r="I5703" i="3"/>
  <c r="G5703" i="3" a="1"/>
  <c r="G5703" i="3" s="1"/>
  <c r="I5702" i="3"/>
  <c r="G5702" i="3" a="1"/>
  <c r="G5702" i="3" s="1"/>
  <c r="I5701" i="3"/>
  <c r="G5701" i="3" a="1"/>
  <c r="G5701" i="3" s="1"/>
  <c r="I5700" i="3"/>
  <c r="G5700" i="3" a="1"/>
  <c r="G5700" i="3" s="1"/>
  <c r="I5699" i="3"/>
  <c r="G5699" i="3" a="1"/>
  <c r="G5699" i="3" s="1"/>
  <c r="I5698" i="3"/>
  <c r="G5698" i="3" a="1"/>
  <c r="G5698" i="3" s="1"/>
  <c r="I5697" i="3"/>
  <c r="G5697" i="3" a="1"/>
  <c r="G5697" i="3" s="1"/>
  <c r="I5696" i="3"/>
  <c r="G5696" i="3" a="1"/>
  <c r="G5696" i="3" s="1"/>
  <c r="I5695" i="3"/>
  <c r="G5695" i="3" a="1"/>
  <c r="G5695" i="3" s="1"/>
  <c r="I5694" i="3"/>
  <c r="G5694" i="3" a="1"/>
  <c r="G5694" i="3" s="1"/>
  <c r="I5693" i="3"/>
  <c r="G5693" i="3" a="1"/>
  <c r="G5693" i="3" s="1"/>
  <c r="I5692" i="3"/>
  <c r="G5692" i="3" a="1"/>
  <c r="G5692" i="3" s="1"/>
  <c r="I5691" i="3"/>
  <c r="G5691" i="3" a="1"/>
  <c r="G5691" i="3" s="1"/>
  <c r="I5690" i="3"/>
  <c r="G5690" i="3" a="1"/>
  <c r="G5690" i="3" s="1"/>
  <c r="I5689" i="3"/>
  <c r="G5689" i="3" a="1"/>
  <c r="G5689" i="3" s="1"/>
  <c r="I5688" i="3"/>
  <c r="G5688" i="3" a="1"/>
  <c r="G5688" i="3" s="1"/>
  <c r="I5687" i="3"/>
  <c r="G5687" i="3" a="1"/>
  <c r="G5687" i="3" s="1"/>
  <c r="I5686" i="3"/>
  <c r="G5686" i="3" a="1"/>
  <c r="G5686" i="3" s="1"/>
  <c r="I5685" i="3"/>
  <c r="G5685" i="3" a="1"/>
  <c r="G5685" i="3" s="1"/>
  <c r="I5684" i="3"/>
  <c r="G5684" i="3" a="1"/>
  <c r="G5684" i="3" s="1"/>
  <c r="I5683" i="3"/>
  <c r="G5683" i="3" a="1"/>
  <c r="G5683" i="3" s="1"/>
  <c r="I5682" i="3"/>
  <c r="G5682" i="3" a="1"/>
  <c r="G5682" i="3" s="1"/>
  <c r="I5681" i="3"/>
  <c r="G5681" i="3" a="1"/>
  <c r="G5681" i="3" s="1"/>
  <c r="I5680" i="3"/>
  <c r="G5680" i="3" a="1"/>
  <c r="G5680" i="3" s="1"/>
  <c r="I5679" i="3"/>
  <c r="G5679" i="3" a="1"/>
  <c r="G5679" i="3" s="1"/>
  <c r="I5678" i="3"/>
  <c r="G5678" i="3" a="1"/>
  <c r="G5678" i="3" s="1"/>
  <c r="I5677" i="3"/>
  <c r="G5677" i="3" a="1"/>
  <c r="G5677" i="3" s="1"/>
  <c r="I5676" i="3"/>
  <c r="G5676" i="3" a="1"/>
  <c r="G5676" i="3" s="1"/>
  <c r="I5675" i="3"/>
  <c r="G5675" i="3" a="1"/>
  <c r="G5675" i="3" s="1"/>
  <c r="I5674" i="3"/>
  <c r="G5674" i="3" a="1"/>
  <c r="G5674" i="3" s="1"/>
  <c r="I5673" i="3"/>
  <c r="G5673" i="3" a="1"/>
  <c r="G5673" i="3" s="1"/>
  <c r="I5672" i="3"/>
  <c r="G5672" i="3" a="1"/>
  <c r="G5672" i="3" s="1"/>
  <c r="I5671" i="3"/>
  <c r="G5671" i="3" a="1"/>
  <c r="G5671" i="3" s="1"/>
  <c r="I5670" i="3"/>
  <c r="G5670" i="3" a="1"/>
  <c r="G5670" i="3" s="1"/>
  <c r="I5669" i="3"/>
  <c r="G5669" i="3" a="1"/>
  <c r="G5669" i="3" s="1"/>
  <c r="I5668" i="3"/>
  <c r="G5668" i="3" a="1"/>
  <c r="G5668" i="3" s="1"/>
  <c r="I5667" i="3"/>
  <c r="G5667" i="3" a="1"/>
  <c r="G5667" i="3" s="1"/>
  <c r="I5666" i="3"/>
  <c r="G5666" i="3" a="1"/>
  <c r="G5666" i="3" s="1"/>
  <c r="I5665" i="3"/>
  <c r="G5665" i="3" a="1"/>
  <c r="G5665" i="3" s="1"/>
  <c r="I5664" i="3"/>
  <c r="G5664" i="3" a="1"/>
  <c r="G5664" i="3" s="1"/>
  <c r="I5663" i="3"/>
  <c r="G5663" i="3" a="1"/>
  <c r="G5663" i="3" s="1"/>
  <c r="I5662" i="3"/>
  <c r="G5662" i="3" a="1"/>
  <c r="G5662" i="3" s="1"/>
  <c r="I5661" i="3"/>
  <c r="G5661" i="3" a="1"/>
  <c r="G5661" i="3" s="1"/>
  <c r="I5660" i="3"/>
  <c r="G5660" i="3" a="1"/>
  <c r="G5660" i="3" s="1"/>
  <c r="I5659" i="3"/>
  <c r="G5659" i="3" a="1"/>
  <c r="G5659" i="3" s="1"/>
  <c r="I5658" i="3"/>
  <c r="G5658" i="3" a="1"/>
  <c r="G5658" i="3" s="1"/>
  <c r="I5657" i="3"/>
  <c r="G5657" i="3" a="1"/>
  <c r="G5657" i="3" s="1"/>
  <c r="I5656" i="3"/>
  <c r="G5656" i="3" a="1"/>
  <c r="G5656" i="3" s="1"/>
  <c r="I5655" i="3"/>
  <c r="G5655" i="3" a="1"/>
  <c r="G5655" i="3" s="1"/>
  <c r="I5654" i="3"/>
  <c r="G5654" i="3" a="1"/>
  <c r="G5654" i="3" s="1"/>
  <c r="I5653" i="3"/>
  <c r="G5653" i="3" a="1"/>
  <c r="G5653" i="3" s="1"/>
  <c r="I5652" i="3"/>
  <c r="G5652" i="3" a="1"/>
  <c r="G5652" i="3" s="1"/>
  <c r="I5651" i="3"/>
  <c r="G5651" i="3" a="1"/>
  <c r="G5651" i="3" s="1"/>
  <c r="I5650" i="3"/>
  <c r="G5650" i="3" a="1"/>
  <c r="G5650" i="3" s="1"/>
  <c r="I5649" i="3"/>
  <c r="G5649" i="3" a="1"/>
  <c r="G5649" i="3" s="1"/>
  <c r="I5648" i="3"/>
  <c r="G5648" i="3" a="1"/>
  <c r="G5648" i="3" s="1"/>
  <c r="I5647" i="3"/>
  <c r="G5647" i="3" a="1"/>
  <c r="G5647" i="3" s="1"/>
  <c r="I5646" i="3"/>
  <c r="G5646" i="3" a="1"/>
  <c r="G5646" i="3" s="1"/>
  <c r="I5645" i="3"/>
  <c r="G5645" i="3" a="1"/>
  <c r="G5645" i="3" s="1"/>
  <c r="I5644" i="3"/>
  <c r="G5644" i="3" a="1"/>
  <c r="G5644" i="3" s="1"/>
  <c r="I5643" i="3"/>
  <c r="G5643" i="3" a="1"/>
  <c r="G5643" i="3" s="1"/>
  <c r="I5642" i="3"/>
  <c r="G5642" i="3" a="1"/>
  <c r="G5642" i="3" s="1"/>
  <c r="I5641" i="3"/>
  <c r="G5641" i="3" a="1"/>
  <c r="G5641" i="3" s="1"/>
  <c r="I5640" i="3"/>
  <c r="G5640" i="3" a="1"/>
  <c r="G5640" i="3" s="1"/>
  <c r="I5639" i="3"/>
  <c r="G5639" i="3" a="1"/>
  <c r="G5639" i="3" s="1"/>
  <c r="I5638" i="3"/>
  <c r="G5638" i="3" a="1"/>
  <c r="G5638" i="3" s="1"/>
  <c r="I5637" i="3"/>
  <c r="G5637" i="3" a="1"/>
  <c r="G5637" i="3" s="1"/>
  <c r="I5636" i="3"/>
  <c r="G5636" i="3" a="1"/>
  <c r="G5636" i="3" s="1"/>
  <c r="I5635" i="3"/>
  <c r="G5635" i="3" a="1"/>
  <c r="G5635" i="3" s="1"/>
  <c r="I5634" i="3"/>
  <c r="G5634" i="3" a="1"/>
  <c r="G5634" i="3" s="1"/>
  <c r="I5633" i="3"/>
  <c r="G5633" i="3" a="1"/>
  <c r="G5633" i="3" s="1"/>
  <c r="I5632" i="3"/>
  <c r="G5632" i="3" a="1"/>
  <c r="G5632" i="3" s="1"/>
  <c r="I5631" i="3"/>
  <c r="G5631" i="3" a="1"/>
  <c r="G5631" i="3" s="1"/>
  <c r="I5630" i="3"/>
  <c r="G5630" i="3" a="1"/>
  <c r="G5630" i="3" s="1"/>
  <c r="I5629" i="3"/>
  <c r="G5629" i="3" a="1"/>
  <c r="G5629" i="3" s="1"/>
  <c r="I5628" i="3"/>
  <c r="G5628" i="3" a="1"/>
  <c r="G5628" i="3" s="1"/>
  <c r="I5627" i="3"/>
  <c r="G5627" i="3" a="1"/>
  <c r="G5627" i="3" s="1"/>
  <c r="I5626" i="3"/>
  <c r="G5626" i="3" a="1"/>
  <c r="G5626" i="3" s="1"/>
  <c r="I5625" i="3"/>
  <c r="G5625" i="3" a="1"/>
  <c r="G5625" i="3" s="1"/>
  <c r="I5624" i="3"/>
  <c r="G5624" i="3" a="1"/>
  <c r="G5624" i="3" s="1"/>
  <c r="I5623" i="3"/>
  <c r="G5623" i="3" a="1"/>
  <c r="G5623" i="3" s="1"/>
  <c r="I5622" i="3"/>
  <c r="G5622" i="3" a="1"/>
  <c r="G5622" i="3" s="1"/>
  <c r="I5621" i="3"/>
  <c r="G5621" i="3" a="1"/>
  <c r="G5621" i="3" s="1"/>
  <c r="I5620" i="3"/>
  <c r="G5620" i="3" a="1"/>
  <c r="G5620" i="3" s="1"/>
  <c r="I5619" i="3"/>
  <c r="G5619" i="3" a="1"/>
  <c r="G5619" i="3" s="1"/>
  <c r="I5618" i="3"/>
  <c r="G5618" i="3" a="1"/>
  <c r="G5618" i="3" s="1"/>
  <c r="I5617" i="3"/>
  <c r="G5617" i="3" a="1"/>
  <c r="G5617" i="3" s="1"/>
  <c r="I5616" i="3"/>
  <c r="G5616" i="3" a="1"/>
  <c r="G5616" i="3" s="1"/>
  <c r="I5615" i="3"/>
  <c r="G5615" i="3" a="1"/>
  <c r="G5615" i="3" s="1"/>
  <c r="I5614" i="3"/>
  <c r="G5614" i="3" a="1"/>
  <c r="G5614" i="3" s="1"/>
  <c r="I5613" i="3"/>
  <c r="G5613" i="3" a="1"/>
  <c r="G5613" i="3" s="1"/>
  <c r="I5612" i="3"/>
  <c r="G5612" i="3" a="1"/>
  <c r="G5612" i="3" s="1"/>
  <c r="I5611" i="3"/>
  <c r="G5611" i="3" a="1"/>
  <c r="G5611" i="3" s="1"/>
  <c r="I5610" i="3"/>
  <c r="G5610" i="3" a="1"/>
  <c r="G5610" i="3" s="1"/>
  <c r="I5609" i="3"/>
  <c r="G5609" i="3" a="1"/>
  <c r="G5609" i="3" s="1"/>
  <c r="I5608" i="3"/>
  <c r="G5608" i="3" a="1"/>
  <c r="G5608" i="3" s="1"/>
  <c r="I5607" i="3"/>
  <c r="G5607" i="3" a="1"/>
  <c r="G5607" i="3" s="1"/>
  <c r="I5606" i="3"/>
  <c r="G5606" i="3" a="1"/>
  <c r="G5606" i="3" s="1"/>
  <c r="I5605" i="3"/>
  <c r="G5605" i="3" a="1"/>
  <c r="G5605" i="3" s="1"/>
  <c r="I5604" i="3"/>
  <c r="G5604" i="3" a="1"/>
  <c r="G5604" i="3" s="1"/>
  <c r="I5603" i="3"/>
  <c r="G5603" i="3" a="1"/>
  <c r="G5603" i="3" s="1"/>
  <c r="I5602" i="3"/>
  <c r="G5602" i="3" a="1"/>
  <c r="G5602" i="3" s="1"/>
  <c r="I5601" i="3"/>
  <c r="G5601" i="3" a="1"/>
  <c r="G5601" i="3" s="1"/>
  <c r="I5600" i="3"/>
  <c r="G5600" i="3" a="1"/>
  <c r="G5600" i="3" s="1"/>
  <c r="I5599" i="3"/>
  <c r="G5599" i="3" a="1"/>
  <c r="G5599" i="3" s="1"/>
  <c r="I5598" i="3"/>
  <c r="G5598" i="3" a="1"/>
  <c r="G5598" i="3" s="1"/>
  <c r="I5597" i="3"/>
  <c r="G5597" i="3" a="1"/>
  <c r="G5597" i="3" s="1"/>
  <c r="I5596" i="3"/>
  <c r="G5596" i="3" a="1"/>
  <c r="G5596" i="3" s="1"/>
  <c r="I5595" i="3"/>
  <c r="G5595" i="3" a="1"/>
  <c r="G5595" i="3" s="1"/>
  <c r="I5594" i="3"/>
  <c r="G5594" i="3" a="1"/>
  <c r="G5594" i="3" s="1"/>
  <c r="I5593" i="3"/>
  <c r="G5593" i="3" a="1"/>
  <c r="G5593" i="3" s="1"/>
  <c r="I5592" i="3"/>
  <c r="G5592" i="3" a="1"/>
  <c r="G5592" i="3" s="1"/>
  <c r="I5591" i="3"/>
  <c r="G5591" i="3" a="1"/>
  <c r="G5591" i="3" s="1"/>
  <c r="I5590" i="3"/>
  <c r="G5590" i="3" a="1"/>
  <c r="G5590" i="3" s="1"/>
  <c r="I5589" i="3"/>
  <c r="G5589" i="3" a="1"/>
  <c r="G5589" i="3" s="1"/>
  <c r="I5588" i="3"/>
  <c r="G5588" i="3" a="1"/>
  <c r="G5588" i="3" s="1"/>
  <c r="I5587" i="3"/>
  <c r="G5587" i="3" a="1"/>
  <c r="G5587" i="3" s="1"/>
  <c r="I5586" i="3"/>
  <c r="G5586" i="3" a="1"/>
  <c r="G5586" i="3" s="1"/>
  <c r="I5585" i="3"/>
  <c r="G5585" i="3" a="1"/>
  <c r="G5585" i="3" s="1"/>
  <c r="I5584" i="3"/>
  <c r="G5584" i="3" a="1"/>
  <c r="G5584" i="3" s="1"/>
  <c r="I5583" i="3"/>
  <c r="G5583" i="3" a="1"/>
  <c r="G5583" i="3" s="1"/>
  <c r="I5582" i="3"/>
  <c r="G5582" i="3" a="1"/>
  <c r="G5582" i="3" s="1"/>
  <c r="I5581" i="3"/>
  <c r="G5581" i="3" a="1"/>
  <c r="G5581" i="3" s="1"/>
  <c r="I5580" i="3"/>
  <c r="G5580" i="3" a="1"/>
  <c r="G5580" i="3" s="1"/>
  <c r="I5579" i="3"/>
  <c r="G5579" i="3" a="1"/>
  <c r="G5579" i="3" s="1"/>
  <c r="I5578" i="3"/>
  <c r="G5578" i="3" a="1"/>
  <c r="G5578" i="3" s="1"/>
  <c r="I5577" i="3"/>
  <c r="G5577" i="3" a="1"/>
  <c r="G5577" i="3" s="1"/>
  <c r="I5576" i="3"/>
  <c r="G5576" i="3" a="1"/>
  <c r="G5576" i="3" s="1"/>
  <c r="I5575" i="3"/>
  <c r="G5575" i="3" a="1"/>
  <c r="G5575" i="3" s="1"/>
  <c r="I5574" i="3"/>
  <c r="G5574" i="3" a="1"/>
  <c r="G5574" i="3" s="1"/>
  <c r="I5573" i="3"/>
  <c r="G5573" i="3" a="1"/>
  <c r="G5573" i="3" s="1"/>
  <c r="I5572" i="3"/>
  <c r="G5572" i="3" a="1"/>
  <c r="G5572" i="3" s="1"/>
  <c r="I5571" i="3"/>
  <c r="G5571" i="3" a="1"/>
  <c r="G5571" i="3" s="1"/>
  <c r="I5570" i="3"/>
  <c r="G5570" i="3" a="1"/>
  <c r="G5570" i="3" s="1"/>
  <c r="I5569" i="3"/>
  <c r="G5569" i="3" a="1"/>
  <c r="G5569" i="3" s="1"/>
  <c r="I5568" i="3"/>
  <c r="G5568" i="3" a="1"/>
  <c r="G5568" i="3" s="1"/>
  <c r="I5567" i="3"/>
  <c r="G5567" i="3" a="1"/>
  <c r="G5567" i="3" s="1"/>
  <c r="I5566" i="3"/>
  <c r="G5566" i="3" a="1"/>
  <c r="G5566" i="3" s="1"/>
  <c r="I5565" i="3"/>
  <c r="G5565" i="3" a="1"/>
  <c r="G5565" i="3" s="1"/>
  <c r="I5564" i="3"/>
  <c r="G5564" i="3" a="1"/>
  <c r="G5564" i="3" s="1"/>
  <c r="I5563" i="3"/>
  <c r="G5563" i="3" a="1"/>
  <c r="G5563" i="3" s="1"/>
  <c r="I5562" i="3"/>
  <c r="G5562" i="3" a="1"/>
  <c r="G5562" i="3" s="1"/>
  <c r="I5561" i="3"/>
  <c r="G5561" i="3" a="1"/>
  <c r="G5561" i="3" s="1"/>
  <c r="I5560" i="3"/>
  <c r="G5560" i="3" a="1"/>
  <c r="G5560" i="3" s="1"/>
  <c r="I5559" i="3"/>
  <c r="G5559" i="3" a="1"/>
  <c r="G5559" i="3" s="1"/>
  <c r="I5558" i="3"/>
  <c r="G5558" i="3" a="1"/>
  <c r="G5558" i="3" s="1"/>
  <c r="I5557" i="3"/>
  <c r="G5557" i="3" a="1"/>
  <c r="G5557" i="3" s="1"/>
  <c r="I5556" i="3"/>
  <c r="G5556" i="3" a="1"/>
  <c r="G5556" i="3" s="1"/>
  <c r="I5555" i="3"/>
  <c r="G5555" i="3" a="1"/>
  <c r="G5555" i="3" s="1"/>
  <c r="I5554" i="3"/>
  <c r="G5554" i="3" a="1"/>
  <c r="G5554" i="3" s="1"/>
  <c r="I5553" i="3"/>
  <c r="G5553" i="3" a="1"/>
  <c r="G5553" i="3" s="1"/>
  <c r="I5552" i="3"/>
  <c r="G5552" i="3" a="1"/>
  <c r="G5552" i="3" s="1"/>
  <c r="I5551" i="3"/>
  <c r="G5551" i="3" a="1"/>
  <c r="G5551" i="3" s="1"/>
  <c r="I5550" i="3"/>
  <c r="G5550" i="3" a="1"/>
  <c r="G5550" i="3" s="1"/>
  <c r="I5549" i="3"/>
  <c r="G5549" i="3" a="1"/>
  <c r="G5549" i="3" s="1"/>
  <c r="I5548" i="3"/>
  <c r="G5548" i="3" a="1"/>
  <c r="G5548" i="3" s="1"/>
  <c r="I5547" i="3"/>
  <c r="G5547" i="3" a="1"/>
  <c r="G5547" i="3" s="1"/>
  <c r="I5546" i="3"/>
  <c r="G5546" i="3" a="1"/>
  <c r="G5546" i="3" s="1"/>
  <c r="I5545" i="3"/>
  <c r="G5545" i="3" a="1"/>
  <c r="G5545" i="3" s="1"/>
  <c r="I5544" i="3"/>
  <c r="G5544" i="3" a="1"/>
  <c r="G5544" i="3" s="1"/>
  <c r="I5543" i="3"/>
  <c r="G5543" i="3" a="1"/>
  <c r="G5543" i="3" s="1"/>
  <c r="I5542" i="3"/>
  <c r="G5542" i="3" a="1"/>
  <c r="G5542" i="3" s="1"/>
  <c r="I5541" i="3"/>
  <c r="G5541" i="3" a="1"/>
  <c r="G5541" i="3" s="1"/>
  <c r="I5540" i="3"/>
  <c r="G5540" i="3" a="1"/>
  <c r="G5540" i="3" s="1"/>
  <c r="I5539" i="3"/>
  <c r="G5539" i="3" a="1"/>
  <c r="G5539" i="3" s="1"/>
  <c r="I5538" i="3"/>
  <c r="G5538" i="3" a="1"/>
  <c r="G5538" i="3" s="1"/>
  <c r="I5537" i="3"/>
  <c r="G5537" i="3" a="1"/>
  <c r="G5537" i="3" s="1"/>
  <c r="I5536" i="3"/>
  <c r="G5536" i="3" a="1"/>
  <c r="G5536" i="3" s="1"/>
  <c r="I5535" i="3"/>
  <c r="G5535" i="3" a="1"/>
  <c r="G5535" i="3" s="1"/>
  <c r="I5534" i="3"/>
  <c r="G5534" i="3" a="1"/>
  <c r="G5534" i="3" s="1"/>
  <c r="I5533" i="3"/>
  <c r="G5533" i="3" a="1"/>
  <c r="G5533" i="3" s="1"/>
  <c r="I5532" i="3"/>
  <c r="G5532" i="3" a="1"/>
  <c r="G5532" i="3" s="1"/>
  <c r="I5531" i="3"/>
  <c r="G5531" i="3" a="1"/>
  <c r="G5531" i="3" s="1"/>
  <c r="I5530" i="3"/>
  <c r="G5530" i="3" a="1"/>
  <c r="G5530" i="3" s="1"/>
  <c r="I5529" i="3"/>
  <c r="G5529" i="3" a="1"/>
  <c r="G5529" i="3" s="1"/>
  <c r="I5528" i="3"/>
  <c r="G5528" i="3" a="1"/>
  <c r="G5528" i="3" s="1"/>
  <c r="I5527" i="3"/>
  <c r="G5527" i="3" a="1"/>
  <c r="G5527" i="3" s="1"/>
  <c r="I5526" i="3"/>
  <c r="G5526" i="3" a="1"/>
  <c r="G5526" i="3" s="1"/>
  <c r="I5525" i="3"/>
  <c r="G5525" i="3" a="1"/>
  <c r="G5525" i="3" s="1"/>
  <c r="I5524" i="3"/>
  <c r="G5524" i="3" a="1"/>
  <c r="G5524" i="3" s="1"/>
  <c r="I5523" i="3"/>
  <c r="G5523" i="3" a="1"/>
  <c r="G5523" i="3" s="1"/>
  <c r="I5522" i="3"/>
  <c r="G5522" i="3" a="1"/>
  <c r="G5522" i="3" s="1"/>
  <c r="I5521" i="3"/>
  <c r="G5521" i="3" a="1"/>
  <c r="G5521" i="3" s="1"/>
  <c r="I5520" i="3"/>
  <c r="G5520" i="3" a="1"/>
  <c r="G5520" i="3" s="1"/>
  <c r="I5519" i="3"/>
  <c r="G5519" i="3" a="1"/>
  <c r="G5519" i="3" s="1"/>
  <c r="I5518" i="3"/>
  <c r="G5518" i="3" a="1"/>
  <c r="G5518" i="3" s="1"/>
  <c r="I5517" i="3"/>
  <c r="G5517" i="3" a="1"/>
  <c r="G5517" i="3" s="1"/>
  <c r="I5516" i="3"/>
  <c r="G5516" i="3" a="1"/>
  <c r="G5516" i="3" s="1"/>
  <c r="I5515" i="3"/>
  <c r="G5515" i="3" a="1"/>
  <c r="G5515" i="3" s="1"/>
  <c r="I5514" i="3"/>
  <c r="G5514" i="3" a="1"/>
  <c r="G5514" i="3" s="1"/>
  <c r="I5513" i="3"/>
  <c r="G5513" i="3" a="1"/>
  <c r="G5513" i="3" s="1"/>
  <c r="I5512" i="3"/>
  <c r="G5512" i="3" a="1"/>
  <c r="G5512" i="3" s="1"/>
  <c r="I5511" i="3"/>
  <c r="G5511" i="3" a="1"/>
  <c r="G5511" i="3" s="1"/>
  <c r="I5510" i="3"/>
  <c r="G5510" i="3" a="1"/>
  <c r="G5510" i="3" s="1"/>
  <c r="I5509" i="3"/>
  <c r="G5509" i="3" a="1"/>
  <c r="G5509" i="3" s="1"/>
  <c r="I5508" i="3"/>
  <c r="G5508" i="3" a="1"/>
  <c r="G5508" i="3" s="1"/>
  <c r="I5507" i="3"/>
  <c r="G5507" i="3" a="1"/>
  <c r="G5507" i="3" s="1"/>
  <c r="I5506" i="3"/>
  <c r="G5506" i="3" a="1"/>
  <c r="G5506" i="3" s="1"/>
  <c r="I5505" i="3"/>
  <c r="G5505" i="3" a="1"/>
  <c r="G5505" i="3" s="1"/>
  <c r="I5504" i="3"/>
  <c r="G5504" i="3" a="1"/>
  <c r="G5504" i="3" s="1"/>
  <c r="I5503" i="3"/>
  <c r="G5503" i="3" a="1"/>
  <c r="G5503" i="3" s="1"/>
  <c r="I5502" i="3"/>
  <c r="G5502" i="3" a="1"/>
  <c r="G5502" i="3" s="1"/>
  <c r="I5501" i="3"/>
  <c r="G5501" i="3" a="1"/>
  <c r="G5501" i="3" s="1"/>
  <c r="I5500" i="3"/>
  <c r="G5500" i="3" a="1"/>
  <c r="G5500" i="3" s="1"/>
  <c r="I5499" i="3"/>
  <c r="G5499" i="3" a="1"/>
  <c r="G5499" i="3" s="1"/>
  <c r="I5498" i="3"/>
  <c r="G5498" i="3" a="1"/>
  <c r="G5498" i="3" s="1"/>
  <c r="I5497" i="3"/>
  <c r="G5497" i="3" a="1"/>
  <c r="G5497" i="3" s="1"/>
  <c r="I5496" i="3"/>
  <c r="G5496" i="3" a="1"/>
  <c r="G5496" i="3" s="1"/>
  <c r="I5495" i="3"/>
  <c r="G5495" i="3" a="1"/>
  <c r="G5495" i="3" s="1"/>
  <c r="I5494" i="3"/>
  <c r="G5494" i="3" a="1"/>
  <c r="G5494" i="3" s="1"/>
  <c r="I5493" i="3"/>
  <c r="G5493" i="3" a="1"/>
  <c r="G5493" i="3" s="1"/>
  <c r="I5492" i="3"/>
  <c r="G5492" i="3" a="1"/>
  <c r="G5492" i="3" s="1"/>
  <c r="I5491" i="3"/>
  <c r="G5491" i="3" a="1"/>
  <c r="G5491" i="3" s="1"/>
  <c r="I5490" i="3"/>
  <c r="G5490" i="3" a="1"/>
  <c r="G5490" i="3" s="1"/>
  <c r="I5489" i="3"/>
  <c r="G5489" i="3" a="1"/>
  <c r="G5489" i="3" s="1"/>
  <c r="I5488" i="3"/>
  <c r="G5488" i="3" a="1"/>
  <c r="G5488" i="3" s="1"/>
  <c r="I5487" i="3"/>
  <c r="G5487" i="3" a="1"/>
  <c r="G5487" i="3" s="1"/>
  <c r="I5486" i="3"/>
  <c r="G5486" i="3" a="1"/>
  <c r="G5486" i="3" s="1"/>
  <c r="I5485" i="3"/>
  <c r="G5485" i="3" a="1"/>
  <c r="G5485" i="3" s="1"/>
  <c r="I5484" i="3"/>
  <c r="G5484" i="3" a="1"/>
  <c r="G5484" i="3" s="1"/>
  <c r="I5483" i="3"/>
  <c r="G5483" i="3" a="1"/>
  <c r="G5483" i="3" s="1"/>
  <c r="I5482" i="3"/>
  <c r="G5482" i="3" a="1"/>
  <c r="G5482" i="3" s="1"/>
  <c r="I5481" i="3"/>
  <c r="G5481" i="3" a="1"/>
  <c r="G5481" i="3" s="1"/>
  <c r="I5480" i="3"/>
  <c r="G5480" i="3" a="1"/>
  <c r="G5480" i="3" s="1"/>
  <c r="I5479" i="3"/>
  <c r="G5479" i="3" a="1"/>
  <c r="G5479" i="3" s="1"/>
  <c r="I5478" i="3"/>
  <c r="G5478" i="3" a="1"/>
  <c r="G5478" i="3" s="1"/>
  <c r="I5477" i="3"/>
  <c r="G5477" i="3" a="1"/>
  <c r="G5477" i="3" s="1"/>
  <c r="I5476" i="3"/>
  <c r="G5476" i="3" a="1"/>
  <c r="G5476" i="3" s="1"/>
  <c r="I5475" i="3"/>
  <c r="G5475" i="3" a="1"/>
  <c r="G5475" i="3" s="1"/>
  <c r="I5474" i="3"/>
  <c r="G5474" i="3" a="1"/>
  <c r="G5474" i="3" s="1"/>
  <c r="I5473" i="3"/>
  <c r="G5473" i="3" a="1"/>
  <c r="G5473" i="3" s="1"/>
  <c r="I5472" i="3"/>
  <c r="G5472" i="3" a="1"/>
  <c r="G5472" i="3" s="1"/>
  <c r="I5471" i="3"/>
  <c r="G5471" i="3" a="1"/>
  <c r="G5471" i="3" s="1"/>
  <c r="I5470" i="3"/>
  <c r="G5470" i="3" a="1"/>
  <c r="G5470" i="3" s="1"/>
  <c r="I5469" i="3"/>
  <c r="G5469" i="3" a="1"/>
  <c r="G5469" i="3" s="1"/>
  <c r="I5468" i="3"/>
  <c r="G5468" i="3" a="1"/>
  <c r="G5468" i="3" s="1"/>
  <c r="I5467" i="3"/>
  <c r="G5467" i="3" a="1"/>
  <c r="G5467" i="3" s="1"/>
  <c r="I5466" i="3"/>
  <c r="G5466" i="3" a="1"/>
  <c r="G5466" i="3" s="1"/>
  <c r="I5465" i="3"/>
  <c r="G5465" i="3" a="1"/>
  <c r="G5465" i="3" s="1"/>
  <c r="I5464" i="3"/>
  <c r="G5464" i="3" a="1"/>
  <c r="G5464" i="3" s="1"/>
  <c r="I5463" i="3"/>
  <c r="G5463" i="3" a="1"/>
  <c r="G5463" i="3" s="1"/>
  <c r="I5462" i="3"/>
  <c r="G5462" i="3" a="1"/>
  <c r="G5462" i="3" s="1"/>
  <c r="I5461" i="3"/>
  <c r="G5461" i="3" a="1"/>
  <c r="G5461" i="3" s="1"/>
  <c r="I5460" i="3"/>
  <c r="G5460" i="3" a="1"/>
  <c r="G5460" i="3" s="1"/>
  <c r="I5459" i="3"/>
  <c r="G5459" i="3" a="1"/>
  <c r="G5459" i="3" s="1"/>
  <c r="I5458" i="3"/>
  <c r="G5458" i="3" a="1"/>
  <c r="G5458" i="3" s="1"/>
  <c r="I5457" i="3"/>
  <c r="G5457" i="3" a="1"/>
  <c r="G5457" i="3" s="1"/>
  <c r="I5456" i="3"/>
  <c r="G5456" i="3" a="1"/>
  <c r="G5456" i="3" s="1"/>
  <c r="I5455" i="3"/>
  <c r="G5455" i="3" a="1"/>
  <c r="G5455" i="3" s="1"/>
  <c r="I5454" i="3"/>
  <c r="G5454" i="3" a="1"/>
  <c r="G5454" i="3" s="1"/>
  <c r="I5453" i="3"/>
  <c r="G5453" i="3" a="1"/>
  <c r="G5453" i="3" s="1"/>
  <c r="I5452" i="3"/>
  <c r="G5452" i="3" a="1"/>
  <c r="G5452" i="3" s="1"/>
  <c r="I5451" i="3"/>
  <c r="G5451" i="3" a="1"/>
  <c r="G5451" i="3" s="1"/>
  <c r="I5450" i="3"/>
  <c r="G5450" i="3" a="1"/>
  <c r="G5450" i="3" s="1"/>
  <c r="I5449" i="3"/>
  <c r="G5449" i="3" a="1"/>
  <c r="G5449" i="3" s="1"/>
  <c r="I5448" i="3"/>
  <c r="G5448" i="3" a="1"/>
  <c r="G5448" i="3" s="1"/>
  <c r="I5447" i="3"/>
  <c r="G5447" i="3" a="1"/>
  <c r="G5447" i="3" s="1"/>
  <c r="I5446" i="3"/>
  <c r="G5446" i="3" a="1"/>
  <c r="G5446" i="3" s="1"/>
  <c r="I5445" i="3"/>
  <c r="G5445" i="3" a="1"/>
  <c r="G5445" i="3" s="1"/>
  <c r="I5444" i="3"/>
  <c r="G5444" i="3" a="1"/>
  <c r="G5444" i="3" s="1"/>
  <c r="I5443" i="3"/>
  <c r="G5443" i="3" a="1"/>
  <c r="G5443" i="3" s="1"/>
  <c r="I5442" i="3"/>
  <c r="G5442" i="3" a="1"/>
  <c r="G5442" i="3" s="1"/>
  <c r="I5441" i="3"/>
  <c r="G5441" i="3" a="1"/>
  <c r="G5441" i="3" s="1"/>
  <c r="I5440" i="3"/>
  <c r="G5440" i="3" a="1"/>
  <c r="G5440" i="3" s="1"/>
  <c r="I5439" i="3"/>
  <c r="G5439" i="3" a="1"/>
  <c r="G5439" i="3" s="1"/>
  <c r="I5438" i="3"/>
  <c r="G5438" i="3" a="1"/>
  <c r="G5438" i="3" s="1"/>
  <c r="I5437" i="3"/>
  <c r="G5437" i="3" a="1"/>
  <c r="G5437" i="3" s="1"/>
  <c r="I5436" i="3"/>
  <c r="G5436" i="3" a="1"/>
  <c r="G5436" i="3" s="1"/>
  <c r="I5435" i="3"/>
  <c r="G5435" i="3" a="1"/>
  <c r="G5435" i="3" s="1"/>
  <c r="I5434" i="3"/>
  <c r="G5434" i="3" a="1"/>
  <c r="G5434" i="3" s="1"/>
  <c r="I5433" i="3"/>
  <c r="G5433" i="3" a="1"/>
  <c r="G5433" i="3" s="1"/>
  <c r="I5432" i="3"/>
  <c r="G5432" i="3" a="1"/>
  <c r="G5432" i="3" s="1"/>
  <c r="I5431" i="3"/>
  <c r="G5431" i="3" a="1"/>
  <c r="G5431" i="3" s="1"/>
  <c r="I5430" i="3"/>
  <c r="G5430" i="3" a="1"/>
  <c r="G5430" i="3" s="1"/>
  <c r="I5429" i="3"/>
  <c r="G5429" i="3" a="1"/>
  <c r="G5429" i="3" s="1"/>
  <c r="I5428" i="3"/>
  <c r="G5428" i="3" a="1"/>
  <c r="G5428" i="3" s="1"/>
  <c r="I5427" i="3"/>
  <c r="G5427" i="3" a="1"/>
  <c r="G5427" i="3" s="1"/>
  <c r="I5426" i="3"/>
  <c r="G5426" i="3" a="1"/>
  <c r="G5426" i="3" s="1"/>
  <c r="I5425" i="3"/>
  <c r="G5425" i="3" a="1"/>
  <c r="G5425" i="3" s="1"/>
  <c r="I5424" i="3"/>
  <c r="G5424" i="3" a="1"/>
  <c r="G5424" i="3" s="1"/>
  <c r="I5423" i="3"/>
  <c r="G5423" i="3" a="1"/>
  <c r="G5423" i="3" s="1"/>
  <c r="I5422" i="3"/>
  <c r="G5422" i="3" a="1"/>
  <c r="G5422" i="3" s="1"/>
  <c r="I5421" i="3"/>
  <c r="G5421" i="3" a="1"/>
  <c r="G5421" i="3" s="1"/>
  <c r="I5420" i="3"/>
  <c r="G5420" i="3" a="1"/>
  <c r="G5420" i="3" s="1"/>
  <c r="I5419" i="3"/>
  <c r="G5419" i="3" a="1"/>
  <c r="G5419" i="3" s="1"/>
  <c r="I5418" i="3"/>
  <c r="G5418" i="3" a="1"/>
  <c r="G5418" i="3" s="1"/>
  <c r="I5417" i="3"/>
  <c r="G5417" i="3" a="1"/>
  <c r="G5417" i="3" s="1"/>
  <c r="I5416" i="3"/>
  <c r="G5416" i="3" a="1"/>
  <c r="G5416" i="3" s="1"/>
  <c r="I5415" i="3"/>
  <c r="G5415" i="3" a="1"/>
  <c r="G5415" i="3" s="1"/>
  <c r="I5414" i="3"/>
  <c r="G5414" i="3" a="1"/>
  <c r="G5414" i="3" s="1"/>
  <c r="I5413" i="3"/>
  <c r="G5413" i="3" a="1"/>
  <c r="G5413" i="3" s="1"/>
  <c r="I5412" i="3"/>
  <c r="G5412" i="3" a="1"/>
  <c r="G5412" i="3" s="1"/>
  <c r="I5411" i="3"/>
  <c r="G5411" i="3" a="1"/>
  <c r="G5411" i="3" s="1"/>
  <c r="I5410" i="3"/>
  <c r="G5410" i="3" a="1"/>
  <c r="G5410" i="3" s="1"/>
  <c r="I5409" i="3"/>
  <c r="G5409" i="3" a="1"/>
  <c r="G5409" i="3" s="1"/>
  <c r="I5408" i="3"/>
  <c r="G5408" i="3" a="1"/>
  <c r="G5408" i="3" s="1"/>
  <c r="I5407" i="3"/>
  <c r="G5407" i="3" a="1"/>
  <c r="G5407" i="3" s="1"/>
  <c r="I5406" i="3"/>
  <c r="G5406" i="3" a="1"/>
  <c r="G5406" i="3" s="1"/>
  <c r="I5405" i="3"/>
  <c r="G5405" i="3" a="1"/>
  <c r="G5405" i="3" s="1"/>
  <c r="I5404" i="3"/>
  <c r="G5404" i="3" a="1"/>
  <c r="G5404" i="3" s="1"/>
  <c r="I5403" i="3"/>
  <c r="G5403" i="3" a="1"/>
  <c r="G5403" i="3" s="1"/>
  <c r="I5402" i="3"/>
  <c r="G5402" i="3" a="1"/>
  <c r="G5402" i="3" s="1"/>
  <c r="I5401" i="3"/>
  <c r="G5401" i="3" a="1"/>
  <c r="G5401" i="3" s="1"/>
  <c r="I5400" i="3"/>
  <c r="G5400" i="3" a="1"/>
  <c r="G5400" i="3" s="1"/>
  <c r="I5399" i="3"/>
  <c r="G5399" i="3" a="1"/>
  <c r="G5399" i="3" s="1"/>
  <c r="I5398" i="3"/>
  <c r="G5398" i="3" a="1"/>
  <c r="G5398" i="3" s="1"/>
  <c r="I5397" i="3"/>
  <c r="G5397" i="3" a="1"/>
  <c r="G5397" i="3" s="1"/>
  <c r="I5396" i="3"/>
  <c r="G5396" i="3" a="1"/>
  <c r="G5396" i="3" s="1"/>
  <c r="I5395" i="3"/>
  <c r="G5395" i="3" a="1"/>
  <c r="G5395" i="3" s="1"/>
  <c r="I5394" i="3"/>
  <c r="G5394" i="3" a="1"/>
  <c r="G5394" i="3" s="1"/>
  <c r="I5393" i="3"/>
  <c r="G5393" i="3" a="1"/>
  <c r="G5393" i="3" s="1"/>
  <c r="I5392" i="3"/>
  <c r="G5392" i="3" a="1"/>
  <c r="G5392" i="3" s="1"/>
  <c r="I5391" i="3"/>
  <c r="G5391" i="3" a="1"/>
  <c r="G5391" i="3" s="1"/>
  <c r="I5390" i="3"/>
  <c r="G5390" i="3" a="1"/>
  <c r="G5390" i="3" s="1"/>
  <c r="I5389" i="3"/>
  <c r="G5389" i="3" a="1"/>
  <c r="G5389" i="3" s="1"/>
  <c r="I5388" i="3"/>
  <c r="G5388" i="3" a="1"/>
  <c r="G5388" i="3" s="1"/>
  <c r="I5387" i="3"/>
  <c r="G5387" i="3" a="1"/>
  <c r="G5387" i="3" s="1"/>
  <c r="I5386" i="3"/>
  <c r="G5386" i="3" a="1"/>
  <c r="G5386" i="3" s="1"/>
  <c r="I5385" i="3"/>
  <c r="G5385" i="3" a="1"/>
  <c r="G5385" i="3" s="1"/>
  <c r="I5384" i="3"/>
  <c r="G5384" i="3" a="1"/>
  <c r="G5384" i="3" s="1"/>
  <c r="I5383" i="3"/>
  <c r="G5383" i="3" a="1"/>
  <c r="G5383" i="3" s="1"/>
  <c r="I5382" i="3"/>
  <c r="G5382" i="3" a="1"/>
  <c r="G5382" i="3" s="1"/>
  <c r="I5381" i="3"/>
  <c r="G5381" i="3" a="1"/>
  <c r="G5381" i="3" s="1"/>
  <c r="I5380" i="3"/>
  <c r="G5380" i="3" a="1"/>
  <c r="G5380" i="3" s="1"/>
  <c r="I5379" i="3"/>
  <c r="G5379" i="3" a="1"/>
  <c r="G5379" i="3" s="1"/>
  <c r="I5378" i="3"/>
  <c r="G5378" i="3" a="1"/>
  <c r="G5378" i="3" s="1"/>
  <c r="I5377" i="3"/>
  <c r="G5377" i="3" a="1"/>
  <c r="G5377" i="3" s="1"/>
  <c r="I5376" i="3"/>
  <c r="G5376" i="3" a="1"/>
  <c r="G5376" i="3" s="1"/>
  <c r="I5375" i="3"/>
  <c r="G5375" i="3" a="1"/>
  <c r="G5375" i="3" s="1"/>
  <c r="I5374" i="3"/>
  <c r="G5374" i="3" a="1"/>
  <c r="G5374" i="3" s="1"/>
  <c r="I5373" i="3"/>
  <c r="G5373" i="3" a="1"/>
  <c r="G5373" i="3" s="1"/>
  <c r="I5372" i="3"/>
  <c r="G5372" i="3" a="1"/>
  <c r="G5372" i="3" s="1"/>
  <c r="I5371" i="3"/>
  <c r="G5371" i="3" a="1"/>
  <c r="G5371" i="3" s="1"/>
  <c r="I5370" i="3"/>
  <c r="G5370" i="3" a="1"/>
  <c r="G5370" i="3" s="1"/>
  <c r="I5369" i="3"/>
  <c r="G5369" i="3" a="1"/>
  <c r="G5369" i="3" s="1"/>
  <c r="I5368" i="3"/>
  <c r="G5368" i="3" a="1"/>
  <c r="G5368" i="3" s="1"/>
  <c r="I5367" i="3"/>
  <c r="G5367" i="3" a="1"/>
  <c r="G5367" i="3" s="1"/>
  <c r="I5366" i="3"/>
  <c r="G5366" i="3" a="1"/>
  <c r="G5366" i="3" s="1"/>
  <c r="I5365" i="3"/>
  <c r="G5365" i="3" a="1"/>
  <c r="G5365" i="3" s="1"/>
  <c r="I5364" i="3"/>
  <c r="G5364" i="3" a="1"/>
  <c r="G5364" i="3" s="1"/>
  <c r="I5363" i="3"/>
  <c r="G5363" i="3" a="1"/>
  <c r="G5363" i="3" s="1"/>
  <c r="I5362" i="3"/>
  <c r="G5362" i="3" a="1"/>
  <c r="G5362" i="3" s="1"/>
  <c r="I5361" i="3"/>
  <c r="G5361" i="3" a="1"/>
  <c r="G5361" i="3" s="1"/>
  <c r="I5360" i="3"/>
  <c r="G5360" i="3" a="1"/>
  <c r="G5360" i="3" s="1"/>
  <c r="I5359" i="3"/>
  <c r="G5359" i="3" a="1"/>
  <c r="G5359" i="3" s="1"/>
  <c r="I5358" i="3"/>
  <c r="G5358" i="3" a="1"/>
  <c r="G5358" i="3" s="1"/>
  <c r="I5357" i="3"/>
  <c r="G5357" i="3" a="1"/>
  <c r="G5357" i="3" s="1"/>
  <c r="I5356" i="3"/>
  <c r="G5356" i="3" a="1"/>
  <c r="G5356" i="3" s="1"/>
  <c r="I5355" i="3"/>
  <c r="G5355" i="3" a="1"/>
  <c r="G5355" i="3" s="1"/>
  <c r="I5354" i="3"/>
  <c r="G5354" i="3" a="1"/>
  <c r="G5354" i="3" s="1"/>
  <c r="I5353" i="3"/>
  <c r="G5353" i="3" a="1"/>
  <c r="G5353" i="3" s="1"/>
  <c r="I5352" i="3"/>
  <c r="G5352" i="3" a="1"/>
  <c r="G5352" i="3" s="1"/>
  <c r="I5351" i="3"/>
  <c r="G5351" i="3" a="1"/>
  <c r="G5351" i="3" s="1"/>
  <c r="I5350" i="3"/>
  <c r="G5350" i="3" a="1"/>
  <c r="G5350" i="3" s="1"/>
  <c r="I5349" i="3"/>
  <c r="G5349" i="3" a="1"/>
  <c r="G5349" i="3" s="1"/>
  <c r="I5348" i="3"/>
  <c r="G5348" i="3" a="1"/>
  <c r="G5348" i="3" s="1"/>
  <c r="I5347" i="3"/>
  <c r="G5347" i="3" a="1"/>
  <c r="G5347" i="3" s="1"/>
  <c r="I5346" i="3"/>
  <c r="G5346" i="3" a="1"/>
  <c r="G5346" i="3" s="1"/>
  <c r="I5345" i="3"/>
  <c r="G5345" i="3" a="1"/>
  <c r="G5345" i="3" s="1"/>
  <c r="I5344" i="3"/>
  <c r="G5344" i="3" a="1"/>
  <c r="G5344" i="3" s="1"/>
  <c r="I5343" i="3"/>
  <c r="G5343" i="3" a="1"/>
  <c r="G5343" i="3" s="1"/>
  <c r="I5342" i="3"/>
  <c r="G5342" i="3" a="1"/>
  <c r="G5342" i="3" s="1"/>
  <c r="I5341" i="3"/>
  <c r="G5341" i="3" a="1"/>
  <c r="G5341" i="3" s="1"/>
  <c r="I5340" i="3"/>
  <c r="G5340" i="3" a="1"/>
  <c r="G5340" i="3" s="1"/>
  <c r="I5339" i="3"/>
  <c r="G5339" i="3" a="1"/>
  <c r="G5339" i="3" s="1"/>
  <c r="I5338" i="3"/>
  <c r="G5338" i="3" a="1"/>
  <c r="G5338" i="3" s="1"/>
  <c r="I5337" i="3"/>
  <c r="G5337" i="3" a="1"/>
  <c r="G5337" i="3" s="1"/>
  <c r="I5336" i="3"/>
  <c r="G5336" i="3" a="1"/>
  <c r="G5336" i="3" s="1"/>
  <c r="I5335" i="3"/>
  <c r="G5335" i="3" a="1"/>
  <c r="G5335" i="3" s="1"/>
  <c r="I5334" i="3"/>
  <c r="G5334" i="3" a="1"/>
  <c r="G5334" i="3" s="1"/>
  <c r="I5333" i="3"/>
  <c r="G5333" i="3" a="1"/>
  <c r="G5333" i="3" s="1"/>
  <c r="I5332" i="3"/>
  <c r="G5332" i="3" a="1"/>
  <c r="G5332" i="3" s="1"/>
  <c r="I5331" i="3"/>
  <c r="G5331" i="3" a="1"/>
  <c r="G5331" i="3" s="1"/>
  <c r="I5330" i="3"/>
  <c r="G5330" i="3" a="1"/>
  <c r="G5330" i="3" s="1"/>
  <c r="I5329" i="3"/>
  <c r="G5329" i="3" a="1"/>
  <c r="G5329" i="3" s="1"/>
  <c r="I5328" i="3"/>
  <c r="G5328" i="3" a="1"/>
  <c r="G5328" i="3" s="1"/>
  <c r="I5327" i="3"/>
  <c r="G5327" i="3" a="1"/>
  <c r="G5327" i="3" s="1"/>
  <c r="I5326" i="3"/>
  <c r="G5326" i="3" a="1"/>
  <c r="G5326" i="3" s="1"/>
  <c r="I5325" i="3"/>
  <c r="G5325" i="3" a="1"/>
  <c r="G5325" i="3" s="1"/>
  <c r="I5324" i="3"/>
  <c r="G5324" i="3" a="1"/>
  <c r="G5324" i="3" s="1"/>
  <c r="I5323" i="3"/>
  <c r="G5323" i="3" a="1"/>
  <c r="G5323" i="3" s="1"/>
  <c r="I5322" i="3"/>
  <c r="G5322" i="3" a="1"/>
  <c r="G5322" i="3" s="1"/>
  <c r="I5321" i="3"/>
  <c r="G5321" i="3" a="1"/>
  <c r="G5321" i="3" s="1"/>
  <c r="I5320" i="3"/>
  <c r="G5320" i="3" a="1"/>
  <c r="G5320" i="3" s="1"/>
  <c r="I5319" i="3"/>
  <c r="G5319" i="3" a="1"/>
  <c r="G5319" i="3" s="1"/>
  <c r="I5318" i="3"/>
  <c r="G5318" i="3" a="1"/>
  <c r="G5318" i="3" s="1"/>
  <c r="I5317" i="3"/>
  <c r="G5317" i="3" a="1"/>
  <c r="G5317" i="3" s="1"/>
  <c r="I5316" i="3"/>
  <c r="G5316" i="3" a="1"/>
  <c r="G5316" i="3" s="1"/>
  <c r="I5315" i="3"/>
  <c r="G5315" i="3" a="1"/>
  <c r="G5315" i="3" s="1"/>
  <c r="I5314" i="3"/>
  <c r="G5314" i="3" a="1"/>
  <c r="G5314" i="3" s="1"/>
  <c r="I5313" i="3"/>
  <c r="G5313" i="3" a="1"/>
  <c r="G5313" i="3" s="1"/>
  <c r="I5312" i="3"/>
  <c r="G5312" i="3" a="1"/>
  <c r="G5312" i="3" s="1"/>
  <c r="I5311" i="3"/>
  <c r="G5311" i="3" a="1"/>
  <c r="G5311" i="3" s="1"/>
  <c r="I5310" i="3"/>
  <c r="G5310" i="3" a="1"/>
  <c r="G5310" i="3" s="1"/>
  <c r="I5309" i="3"/>
  <c r="G5309" i="3" a="1"/>
  <c r="G5309" i="3" s="1"/>
  <c r="I5308" i="3"/>
  <c r="G5308" i="3" a="1"/>
  <c r="G5308" i="3" s="1"/>
  <c r="I5307" i="3"/>
  <c r="G5307" i="3" a="1"/>
  <c r="G5307" i="3" s="1"/>
  <c r="I5306" i="3"/>
  <c r="G5306" i="3" a="1"/>
  <c r="G5306" i="3" s="1"/>
  <c r="I5305" i="3"/>
  <c r="G5305" i="3" a="1"/>
  <c r="G5305" i="3" s="1"/>
  <c r="I5304" i="3"/>
  <c r="G5304" i="3" a="1"/>
  <c r="G5304" i="3" s="1"/>
  <c r="I5303" i="3"/>
  <c r="G5303" i="3" a="1"/>
  <c r="G5303" i="3" s="1"/>
  <c r="I5302" i="3"/>
  <c r="G5302" i="3" a="1"/>
  <c r="G5302" i="3" s="1"/>
  <c r="I5301" i="3"/>
  <c r="G5301" i="3" a="1"/>
  <c r="G5301" i="3" s="1"/>
  <c r="I5300" i="3"/>
  <c r="G5300" i="3" a="1"/>
  <c r="G5300" i="3" s="1"/>
  <c r="I5299" i="3"/>
  <c r="G5299" i="3" a="1"/>
  <c r="G5299" i="3" s="1"/>
  <c r="I5298" i="3"/>
  <c r="G5298" i="3" a="1"/>
  <c r="G5298" i="3" s="1"/>
  <c r="I5297" i="3"/>
  <c r="G5297" i="3" a="1"/>
  <c r="G5297" i="3" s="1"/>
  <c r="I5296" i="3"/>
  <c r="G5296" i="3" a="1"/>
  <c r="G5296" i="3" s="1"/>
  <c r="I5295" i="3"/>
  <c r="G5295" i="3" a="1"/>
  <c r="G5295" i="3" s="1"/>
  <c r="I5294" i="3"/>
  <c r="G5294" i="3" a="1"/>
  <c r="G5294" i="3" s="1"/>
  <c r="I5293" i="3"/>
  <c r="G5293" i="3" a="1"/>
  <c r="G5293" i="3" s="1"/>
  <c r="I5292" i="3"/>
  <c r="G5292" i="3" a="1"/>
  <c r="G5292" i="3" s="1"/>
  <c r="I5291" i="3"/>
  <c r="G5291" i="3" a="1"/>
  <c r="G5291" i="3" s="1"/>
  <c r="I5290" i="3"/>
  <c r="G5290" i="3" a="1"/>
  <c r="G5290" i="3" s="1"/>
  <c r="I5289" i="3"/>
  <c r="G5289" i="3" a="1"/>
  <c r="G5289" i="3" s="1"/>
  <c r="I5288" i="3"/>
  <c r="G5288" i="3" a="1"/>
  <c r="G5288" i="3" s="1"/>
  <c r="I5287" i="3"/>
  <c r="G5287" i="3" a="1"/>
  <c r="G5287" i="3" s="1"/>
  <c r="I5286" i="3"/>
  <c r="G5286" i="3" a="1"/>
  <c r="G5286" i="3" s="1"/>
  <c r="I5285" i="3"/>
  <c r="G5285" i="3" a="1"/>
  <c r="G5285" i="3" s="1"/>
  <c r="I5284" i="3"/>
  <c r="G5284" i="3" a="1"/>
  <c r="G5284" i="3" s="1"/>
  <c r="I5283" i="3"/>
  <c r="G5283" i="3" a="1"/>
  <c r="G5283" i="3" s="1"/>
  <c r="I5282" i="3"/>
  <c r="G5282" i="3" a="1"/>
  <c r="G5282" i="3" s="1"/>
  <c r="I5281" i="3"/>
  <c r="G5281" i="3" a="1"/>
  <c r="G5281" i="3" s="1"/>
  <c r="I5280" i="3"/>
  <c r="G5280" i="3" a="1"/>
  <c r="G5280" i="3" s="1"/>
  <c r="I5279" i="3"/>
  <c r="G5279" i="3" a="1"/>
  <c r="G5279" i="3" s="1"/>
  <c r="I5278" i="3"/>
  <c r="G5278" i="3" a="1"/>
  <c r="G5278" i="3" s="1"/>
  <c r="I5277" i="3"/>
  <c r="G5277" i="3" a="1"/>
  <c r="G5277" i="3" s="1"/>
  <c r="I5276" i="3"/>
  <c r="G5276" i="3" a="1"/>
  <c r="G5276" i="3" s="1"/>
  <c r="I5275" i="3"/>
  <c r="G5275" i="3" a="1"/>
  <c r="G5275" i="3" s="1"/>
  <c r="I5274" i="3"/>
  <c r="G5274" i="3" a="1"/>
  <c r="G5274" i="3" s="1"/>
  <c r="I5273" i="3"/>
  <c r="G5273" i="3" a="1"/>
  <c r="G5273" i="3" s="1"/>
  <c r="I5272" i="3"/>
  <c r="G5272" i="3" a="1"/>
  <c r="G5272" i="3" s="1"/>
  <c r="I5271" i="3"/>
  <c r="G5271" i="3" a="1"/>
  <c r="G5271" i="3" s="1"/>
  <c r="I5270" i="3"/>
  <c r="G5270" i="3" a="1"/>
  <c r="G5270" i="3" s="1"/>
  <c r="I5269" i="3"/>
  <c r="G5269" i="3" a="1"/>
  <c r="G5269" i="3" s="1"/>
  <c r="I5268" i="3"/>
  <c r="G5268" i="3" a="1"/>
  <c r="G5268" i="3" s="1"/>
  <c r="I5267" i="3"/>
  <c r="G5267" i="3" a="1"/>
  <c r="G5267" i="3" s="1"/>
  <c r="I5266" i="3"/>
  <c r="G5266" i="3" a="1"/>
  <c r="G5266" i="3" s="1"/>
  <c r="I5265" i="3"/>
  <c r="G5265" i="3" a="1"/>
  <c r="G5265" i="3" s="1"/>
  <c r="I5264" i="3"/>
  <c r="G5264" i="3" a="1"/>
  <c r="G5264" i="3" s="1"/>
  <c r="I5263" i="3"/>
  <c r="G5263" i="3" a="1"/>
  <c r="G5263" i="3" s="1"/>
  <c r="I5262" i="3"/>
  <c r="G5262" i="3" a="1"/>
  <c r="G5262" i="3" s="1"/>
  <c r="I5261" i="3"/>
  <c r="G5261" i="3" a="1"/>
  <c r="G5261" i="3" s="1"/>
  <c r="I5260" i="3"/>
  <c r="G5260" i="3" a="1"/>
  <c r="G5260" i="3" s="1"/>
  <c r="I5259" i="3"/>
  <c r="G5259" i="3" a="1"/>
  <c r="G5259" i="3" s="1"/>
  <c r="I5258" i="3"/>
  <c r="G5258" i="3" a="1"/>
  <c r="G5258" i="3" s="1"/>
  <c r="I5257" i="3"/>
  <c r="G5257" i="3" a="1"/>
  <c r="G5257" i="3" s="1"/>
  <c r="I5256" i="3"/>
  <c r="G5256" i="3" a="1"/>
  <c r="G5256" i="3" s="1"/>
  <c r="I5255" i="3"/>
  <c r="G5255" i="3" a="1"/>
  <c r="G5255" i="3" s="1"/>
  <c r="I5254" i="3"/>
  <c r="G5254" i="3" a="1"/>
  <c r="G5254" i="3" s="1"/>
  <c r="I5253" i="3"/>
  <c r="G5253" i="3" a="1"/>
  <c r="G5253" i="3" s="1"/>
  <c r="I5252" i="3"/>
  <c r="G5252" i="3" a="1"/>
  <c r="G5252" i="3" s="1"/>
  <c r="I5251" i="3"/>
  <c r="G5251" i="3" a="1"/>
  <c r="G5251" i="3" s="1"/>
  <c r="I5250" i="3"/>
  <c r="G5250" i="3" a="1"/>
  <c r="G5250" i="3" s="1"/>
  <c r="I5249" i="3"/>
  <c r="G5249" i="3" a="1"/>
  <c r="G5249" i="3" s="1"/>
  <c r="I5248" i="3"/>
  <c r="G5248" i="3" a="1"/>
  <c r="G5248" i="3" s="1"/>
  <c r="I5247" i="3"/>
  <c r="G5247" i="3" a="1"/>
  <c r="G5247" i="3" s="1"/>
  <c r="I5246" i="3"/>
  <c r="G5246" i="3" a="1"/>
  <c r="G5246" i="3" s="1"/>
  <c r="I5245" i="3"/>
  <c r="G5245" i="3" a="1"/>
  <c r="G5245" i="3" s="1"/>
  <c r="I5244" i="3"/>
  <c r="G5244" i="3" a="1"/>
  <c r="G5244" i="3" s="1"/>
  <c r="I5243" i="3"/>
  <c r="G5243" i="3" a="1"/>
  <c r="G5243" i="3" s="1"/>
  <c r="I5242" i="3"/>
  <c r="G5242" i="3" a="1"/>
  <c r="G5242" i="3" s="1"/>
  <c r="I5241" i="3"/>
  <c r="G5241" i="3" a="1"/>
  <c r="G5241" i="3" s="1"/>
  <c r="I5240" i="3"/>
  <c r="G5240" i="3" a="1"/>
  <c r="G5240" i="3" s="1"/>
  <c r="I5239" i="3"/>
  <c r="G5239" i="3" a="1"/>
  <c r="G5239" i="3" s="1"/>
  <c r="I5238" i="3"/>
  <c r="G5238" i="3" a="1"/>
  <c r="G5238" i="3" s="1"/>
  <c r="I5237" i="3"/>
  <c r="G5237" i="3" a="1"/>
  <c r="G5237" i="3" s="1"/>
  <c r="I5236" i="3"/>
  <c r="G5236" i="3" a="1"/>
  <c r="G5236" i="3" s="1"/>
  <c r="I5235" i="3"/>
  <c r="G5235" i="3" a="1"/>
  <c r="G5235" i="3" s="1"/>
  <c r="I5234" i="3"/>
  <c r="G5234" i="3" a="1"/>
  <c r="G5234" i="3" s="1"/>
  <c r="I5233" i="3"/>
  <c r="G5233" i="3" a="1"/>
  <c r="G5233" i="3" s="1"/>
  <c r="I5232" i="3"/>
  <c r="G5232" i="3" a="1"/>
  <c r="G5232" i="3" s="1"/>
  <c r="I5231" i="3"/>
  <c r="G5231" i="3" a="1"/>
  <c r="G5231" i="3" s="1"/>
  <c r="I5230" i="3"/>
  <c r="G5230" i="3" a="1"/>
  <c r="G5230" i="3" s="1"/>
  <c r="I5229" i="3"/>
  <c r="G5229" i="3" a="1"/>
  <c r="G5229" i="3" s="1"/>
  <c r="I5228" i="3"/>
  <c r="G5228" i="3" a="1"/>
  <c r="G5228" i="3" s="1"/>
  <c r="I5227" i="3"/>
  <c r="G5227" i="3" a="1"/>
  <c r="G5227" i="3" s="1"/>
  <c r="I5226" i="3"/>
  <c r="G5226" i="3" a="1"/>
  <c r="G5226" i="3" s="1"/>
  <c r="I5225" i="3"/>
  <c r="G5225" i="3" a="1"/>
  <c r="G5225" i="3" s="1"/>
  <c r="I5224" i="3"/>
  <c r="G5224" i="3" a="1"/>
  <c r="G5224" i="3" s="1"/>
  <c r="I5223" i="3"/>
  <c r="G5223" i="3" a="1"/>
  <c r="G5223" i="3" s="1"/>
  <c r="I5222" i="3"/>
  <c r="G5222" i="3" a="1"/>
  <c r="G5222" i="3" s="1"/>
  <c r="I5221" i="3"/>
  <c r="G5221" i="3" a="1"/>
  <c r="G5221" i="3" s="1"/>
  <c r="I5220" i="3"/>
  <c r="G5220" i="3" a="1"/>
  <c r="G5220" i="3" s="1"/>
  <c r="I5219" i="3"/>
  <c r="G5219" i="3" a="1"/>
  <c r="G5219" i="3" s="1"/>
  <c r="I5218" i="3"/>
  <c r="G5218" i="3" a="1"/>
  <c r="G5218" i="3" s="1"/>
  <c r="I5217" i="3"/>
  <c r="G5217" i="3" a="1"/>
  <c r="G5217" i="3" s="1"/>
  <c r="I5216" i="3"/>
  <c r="G5216" i="3" a="1"/>
  <c r="G5216" i="3" s="1"/>
  <c r="I5215" i="3"/>
  <c r="G5215" i="3" a="1"/>
  <c r="G5215" i="3" s="1"/>
  <c r="I5214" i="3"/>
  <c r="G5214" i="3" a="1"/>
  <c r="G5214" i="3" s="1"/>
  <c r="I5213" i="3"/>
  <c r="G5213" i="3" a="1"/>
  <c r="G5213" i="3" s="1"/>
  <c r="I5212" i="3"/>
  <c r="G5212" i="3" a="1"/>
  <c r="G5212" i="3" s="1"/>
  <c r="I5211" i="3"/>
  <c r="G5211" i="3" a="1"/>
  <c r="G5211" i="3" s="1"/>
  <c r="I5210" i="3"/>
  <c r="G5210" i="3" a="1"/>
  <c r="G5210" i="3" s="1"/>
  <c r="I5209" i="3"/>
  <c r="G5209" i="3" a="1"/>
  <c r="G5209" i="3" s="1"/>
  <c r="I5208" i="3"/>
  <c r="G5208" i="3" a="1"/>
  <c r="G5208" i="3" s="1"/>
  <c r="I5207" i="3"/>
  <c r="G5207" i="3" a="1"/>
  <c r="G5207" i="3" s="1"/>
  <c r="I5206" i="3"/>
  <c r="G5206" i="3" a="1"/>
  <c r="G5206" i="3" s="1"/>
  <c r="I5205" i="3"/>
  <c r="G5205" i="3" a="1"/>
  <c r="G5205" i="3" s="1"/>
  <c r="I5204" i="3"/>
  <c r="G5204" i="3" a="1"/>
  <c r="G5204" i="3" s="1"/>
  <c r="I5203" i="3"/>
  <c r="G5203" i="3" a="1"/>
  <c r="G5203" i="3" s="1"/>
  <c r="I5202" i="3"/>
  <c r="G5202" i="3" a="1"/>
  <c r="G5202" i="3" s="1"/>
  <c r="I5201" i="3"/>
  <c r="G5201" i="3" a="1"/>
  <c r="G5201" i="3" s="1"/>
  <c r="I5200" i="3"/>
  <c r="G5200" i="3" a="1"/>
  <c r="G5200" i="3" s="1"/>
  <c r="I5199" i="3"/>
  <c r="G5199" i="3" a="1"/>
  <c r="G5199" i="3" s="1"/>
  <c r="I5198" i="3"/>
  <c r="G5198" i="3" a="1"/>
  <c r="G5198" i="3" s="1"/>
  <c r="I5197" i="3"/>
  <c r="G5197" i="3" a="1"/>
  <c r="G5197" i="3" s="1"/>
  <c r="I5196" i="3"/>
  <c r="G5196" i="3" a="1"/>
  <c r="G5196" i="3" s="1"/>
  <c r="I5195" i="3"/>
  <c r="G5195" i="3" a="1"/>
  <c r="G5195" i="3" s="1"/>
  <c r="I5194" i="3"/>
  <c r="G5194" i="3" a="1"/>
  <c r="G5194" i="3" s="1"/>
  <c r="I5193" i="3"/>
  <c r="G5193" i="3" a="1"/>
  <c r="G5193" i="3" s="1"/>
  <c r="I5192" i="3"/>
  <c r="G5192" i="3" a="1"/>
  <c r="G5192" i="3" s="1"/>
  <c r="I5191" i="3"/>
  <c r="G5191" i="3" a="1"/>
  <c r="G5191" i="3" s="1"/>
  <c r="I5190" i="3"/>
  <c r="G5190" i="3" a="1"/>
  <c r="G5190" i="3" s="1"/>
  <c r="I5189" i="3"/>
  <c r="G5189" i="3" a="1"/>
  <c r="G5189" i="3" s="1"/>
  <c r="I5188" i="3"/>
  <c r="G5188" i="3" a="1"/>
  <c r="G5188" i="3" s="1"/>
  <c r="I5187" i="3"/>
  <c r="G5187" i="3" a="1"/>
  <c r="G5187" i="3" s="1"/>
  <c r="I5186" i="3"/>
  <c r="G5186" i="3" a="1"/>
  <c r="G5186" i="3" s="1"/>
  <c r="I5185" i="3"/>
  <c r="G5185" i="3" a="1"/>
  <c r="G5185" i="3" s="1"/>
  <c r="I5184" i="3"/>
  <c r="G5184" i="3" a="1"/>
  <c r="G5184" i="3" s="1"/>
  <c r="I5183" i="3"/>
  <c r="G5183" i="3" a="1"/>
  <c r="G5183" i="3" s="1"/>
  <c r="I5182" i="3"/>
  <c r="G5182" i="3" a="1"/>
  <c r="G5182" i="3" s="1"/>
  <c r="I5181" i="3"/>
  <c r="G5181" i="3" a="1"/>
  <c r="G5181" i="3" s="1"/>
  <c r="I5180" i="3"/>
  <c r="G5180" i="3" a="1"/>
  <c r="G5180" i="3" s="1"/>
  <c r="I5179" i="3"/>
  <c r="G5179" i="3" a="1"/>
  <c r="G5179" i="3" s="1"/>
  <c r="I5178" i="3"/>
  <c r="G5178" i="3" a="1"/>
  <c r="G5178" i="3" s="1"/>
  <c r="I5177" i="3"/>
  <c r="G5177" i="3" a="1"/>
  <c r="G5177" i="3" s="1"/>
  <c r="I5176" i="3"/>
  <c r="G5176" i="3" a="1"/>
  <c r="G5176" i="3" s="1"/>
  <c r="I5175" i="3"/>
  <c r="G5175" i="3" a="1"/>
  <c r="G5175" i="3" s="1"/>
  <c r="I5174" i="3"/>
  <c r="G5174" i="3" a="1"/>
  <c r="G5174" i="3" s="1"/>
  <c r="I5173" i="3"/>
  <c r="G5173" i="3" a="1"/>
  <c r="G5173" i="3" s="1"/>
  <c r="I5172" i="3"/>
  <c r="G5172" i="3" a="1"/>
  <c r="G5172" i="3" s="1"/>
  <c r="I5171" i="3"/>
  <c r="G5171" i="3" a="1"/>
  <c r="G5171" i="3" s="1"/>
  <c r="I5170" i="3"/>
  <c r="G5170" i="3" a="1"/>
  <c r="G5170" i="3" s="1"/>
  <c r="I5169" i="3"/>
  <c r="G5169" i="3" a="1"/>
  <c r="G5169" i="3" s="1"/>
  <c r="I5168" i="3"/>
  <c r="G5168" i="3" a="1"/>
  <c r="G5168" i="3" s="1"/>
  <c r="I5167" i="3"/>
  <c r="G5167" i="3" a="1"/>
  <c r="G5167" i="3" s="1"/>
  <c r="I5166" i="3"/>
  <c r="G5166" i="3" a="1"/>
  <c r="G5166" i="3" s="1"/>
  <c r="I5165" i="3"/>
  <c r="G5165" i="3" a="1"/>
  <c r="G5165" i="3" s="1"/>
  <c r="I5164" i="3"/>
  <c r="G5164" i="3" a="1"/>
  <c r="G5164" i="3" s="1"/>
  <c r="I5163" i="3"/>
  <c r="G5163" i="3" a="1"/>
  <c r="G5163" i="3" s="1"/>
  <c r="I5162" i="3"/>
  <c r="G5162" i="3" a="1"/>
  <c r="G5162" i="3" s="1"/>
  <c r="I5161" i="3"/>
  <c r="G5161" i="3" a="1"/>
  <c r="G5161" i="3" s="1"/>
  <c r="I5160" i="3"/>
  <c r="G5160" i="3" a="1"/>
  <c r="G5160" i="3" s="1"/>
  <c r="I5159" i="3"/>
  <c r="G5159" i="3" a="1"/>
  <c r="G5159" i="3" s="1"/>
  <c r="I5158" i="3"/>
  <c r="G5158" i="3" a="1"/>
  <c r="G5158" i="3" s="1"/>
  <c r="I5157" i="3"/>
  <c r="G5157" i="3" a="1"/>
  <c r="G5157" i="3" s="1"/>
  <c r="I5156" i="3"/>
  <c r="G5156" i="3" a="1"/>
  <c r="G5156" i="3" s="1"/>
  <c r="I5155" i="3"/>
  <c r="G5155" i="3" a="1"/>
  <c r="G5155" i="3" s="1"/>
  <c r="I5154" i="3"/>
  <c r="G5154" i="3" a="1"/>
  <c r="G5154" i="3" s="1"/>
  <c r="I5153" i="3"/>
  <c r="G5153" i="3" a="1"/>
  <c r="G5153" i="3" s="1"/>
  <c r="I5152" i="3"/>
  <c r="G5152" i="3" a="1"/>
  <c r="G5152" i="3" s="1"/>
  <c r="I5151" i="3"/>
  <c r="G5151" i="3" a="1"/>
  <c r="G5151" i="3" s="1"/>
  <c r="I5150" i="3"/>
  <c r="G5150" i="3" a="1"/>
  <c r="G5150" i="3" s="1"/>
  <c r="I5149" i="3"/>
  <c r="G5149" i="3" a="1"/>
  <c r="G5149" i="3" s="1"/>
  <c r="I5148" i="3"/>
  <c r="G5148" i="3" a="1"/>
  <c r="G5148" i="3" s="1"/>
  <c r="I5147" i="3"/>
  <c r="G5147" i="3" a="1"/>
  <c r="G5147" i="3" s="1"/>
  <c r="I5146" i="3"/>
  <c r="G5146" i="3" a="1"/>
  <c r="G5146" i="3" s="1"/>
  <c r="I5145" i="3"/>
  <c r="G5145" i="3" a="1"/>
  <c r="G5145" i="3" s="1"/>
  <c r="I5144" i="3"/>
  <c r="G5144" i="3" a="1"/>
  <c r="G5144" i="3" s="1"/>
  <c r="I5143" i="3"/>
  <c r="G5143" i="3" a="1"/>
  <c r="G5143" i="3" s="1"/>
  <c r="I5142" i="3"/>
  <c r="G5142" i="3" a="1"/>
  <c r="G5142" i="3" s="1"/>
  <c r="I5141" i="3"/>
  <c r="G5141" i="3" a="1"/>
  <c r="G5141" i="3" s="1"/>
  <c r="I5140" i="3"/>
  <c r="G5140" i="3" a="1"/>
  <c r="G5140" i="3" s="1"/>
  <c r="I5139" i="3"/>
  <c r="G5139" i="3" a="1"/>
  <c r="G5139" i="3" s="1"/>
  <c r="I5138" i="3"/>
  <c r="G5138" i="3" a="1"/>
  <c r="G5138" i="3" s="1"/>
  <c r="I5137" i="3"/>
  <c r="G5137" i="3" a="1"/>
  <c r="G5137" i="3" s="1"/>
  <c r="I5136" i="3"/>
  <c r="G5136" i="3" a="1"/>
  <c r="G5136" i="3" s="1"/>
  <c r="I5135" i="3"/>
  <c r="G5135" i="3" a="1"/>
  <c r="G5135" i="3" s="1"/>
  <c r="I5134" i="3"/>
  <c r="G5134" i="3" a="1"/>
  <c r="G5134" i="3" s="1"/>
  <c r="I5133" i="3"/>
  <c r="G5133" i="3" a="1"/>
  <c r="G5133" i="3" s="1"/>
  <c r="I5132" i="3"/>
  <c r="G5132" i="3" a="1"/>
  <c r="G5132" i="3" s="1"/>
  <c r="I5131" i="3"/>
  <c r="G5131" i="3" a="1"/>
  <c r="G5131" i="3" s="1"/>
  <c r="I5130" i="3"/>
  <c r="G5130" i="3" a="1"/>
  <c r="G5130" i="3" s="1"/>
  <c r="I5129" i="3"/>
  <c r="G5129" i="3" a="1"/>
  <c r="G5129" i="3" s="1"/>
  <c r="I5128" i="3"/>
  <c r="G5128" i="3" a="1"/>
  <c r="G5128" i="3" s="1"/>
  <c r="I5127" i="3"/>
  <c r="G5127" i="3" a="1"/>
  <c r="G5127" i="3" s="1"/>
  <c r="I5126" i="3"/>
  <c r="G5126" i="3" a="1"/>
  <c r="G5126" i="3" s="1"/>
  <c r="I5125" i="3"/>
  <c r="G5125" i="3" a="1"/>
  <c r="G5125" i="3" s="1"/>
  <c r="I5124" i="3"/>
  <c r="G5124" i="3" a="1"/>
  <c r="G5124" i="3" s="1"/>
  <c r="I5123" i="3"/>
  <c r="G5123" i="3" a="1"/>
  <c r="G5123" i="3" s="1"/>
  <c r="I5122" i="3"/>
  <c r="G5122" i="3" a="1"/>
  <c r="G5122" i="3" s="1"/>
  <c r="I5121" i="3"/>
  <c r="G5121" i="3" a="1"/>
  <c r="G5121" i="3" s="1"/>
  <c r="I5120" i="3"/>
  <c r="G5120" i="3" a="1"/>
  <c r="G5120" i="3" s="1"/>
  <c r="I5119" i="3"/>
  <c r="G5119" i="3" a="1"/>
  <c r="G5119" i="3" s="1"/>
  <c r="I5118" i="3"/>
  <c r="G5118" i="3" a="1"/>
  <c r="G5118" i="3" s="1"/>
  <c r="I5117" i="3"/>
  <c r="G5117" i="3" a="1"/>
  <c r="G5117" i="3" s="1"/>
  <c r="I5116" i="3"/>
  <c r="G5116" i="3" a="1"/>
  <c r="G5116" i="3" s="1"/>
  <c r="I5115" i="3"/>
  <c r="G5115" i="3" a="1"/>
  <c r="G5115" i="3" s="1"/>
  <c r="I5114" i="3"/>
  <c r="G5114" i="3" a="1"/>
  <c r="G5114" i="3" s="1"/>
  <c r="I5113" i="3"/>
  <c r="G5113" i="3" a="1"/>
  <c r="G5113" i="3" s="1"/>
  <c r="I5112" i="3"/>
  <c r="G5112" i="3" a="1"/>
  <c r="G5112" i="3" s="1"/>
  <c r="I5111" i="3"/>
  <c r="G5111" i="3" a="1"/>
  <c r="G5111" i="3" s="1"/>
  <c r="I5110" i="3"/>
  <c r="G5110" i="3" a="1"/>
  <c r="G5110" i="3" s="1"/>
  <c r="I5109" i="3"/>
  <c r="G5109" i="3" a="1"/>
  <c r="G5109" i="3" s="1"/>
  <c r="I5108" i="3"/>
  <c r="G5108" i="3" a="1"/>
  <c r="G5108" i="3" s="1"/>
  <c r="I5107" i="3"/>
  <c r="G5107" i="3" a="1"/>
  <c r="G5107" i="3" s="1"/>
  <c r="I5106" i="3"/>
  <c r="G5106" i="3" a="1"/>
  <c r="G5106" i="3" s="1"/>
  <c r="I5105" i="3"/>
  <c r="G5105" i="3" a="1"/>
  <c r="G5105" i="3" s="1"/>
  <c r="I5104" i="3"/>
  <c r="G5104" i="3" a="1"/>
  <c r="G5104" i="3" s="1"/>
  <c r="I5103" i="3"/>
  <c r="G5103" i="3" a="1"/>
  <c r="G5103" i="3" s="1"/>
  <c r="I5102" i="3"/>
  <c r="G5102" i="3" a="1"/>
  <c r="G5102" i="3" s="1"/>
  <c r="I5101" i="3"/>
  <c r="G5101" i="3" a="1"/>
  <c r="G5101" i="3" s="1"/>
  <c r="I5100" i="3"/>
  <c r="G5100" i="3" a="1"/>
  <c r="G5100" i="3" s="1"/>
  <c r="I5099" i="3"/>
  <c r="G5099" i="3" a="1"/>
  <c r="G5099" i="3" s="1"/>
  <c r="I5098" i="3"/>
  <c r="G5098" i="3" a="1"/>
  <c r="G5098" i="3" s="1"/>
  <c r="I5097" i="3"/>
  <c r="G5097" i="3" a="1"/>
  <c r="G5097" i="3" s="1"/>
  <c r="I5096" i="3"/>
  <c r="G5096" i="3" a="1"/>
  <c r="G5096" i="3" s="1"/>
  <c r="I5095" i="3"/>
  <c r="G5095" i="3" a="1"/>
  <c r="G5095" i="3" s="1"/>
  <c r="I5094" i="3"/>
  <c r="G5094" i="3" a="1"/>
  <c r="G5094" i="3" s="1"/>
  <c r="I5093" i="3"/>
  <c r="G5093" i="3" a="1"/>
  <c r="G5093" i="3" s="1"/>
  <c r="I5092" i="3"/>
  <c r="G5092" i="3" a="1"/>
  <c r="G5092" i="3" s="1"/>
  <c r="I5091" i="3"/>
  <c r="G5091" i="3" a="1"/>
  <c r="G5091" i="3" s="1"/>
  <c r="I5090" i="3"/>
  <c r="G5090" i="3" a="1"/>
  <c r="G5090" i="3" s="1"/>
  <c r="I5089" i="3"/>
  <c r="G5089" i="3" a="1"/>
  <c r="G5089" i="3" s="1"/>
  <c r="I5088" i="3"/>
  <c r="G5088" i="3" a="1"/>
  <c r="G5088" i="3" s="1"/>
  <c r="I5087" i="3"/>
  <c r="G5087" i="3" a="1"/>
  <c r="G5087" i="3" s="1"/>
  <c r="I5086" i="3"/>
  <c r="G5086" i="3" a="1"/>
  <c r="G5086" i="3" s="1"/>
  <c r="I5085" i="3"/>
  <c r="G5085" i="3" a="1"/>
  <c r="G5085" i="3" s="1"/>
  <c r="I5084" i="3"/>
  <c r="G5084" i="3" a="1"/>
  <c r="G5084" i="3" s="1"/>
  <c r="I5083" i="3"/>
  <c r="G5083" i="3" a="1"/>
  <c r="G5083" i="3" s="1"/>
  <c r="I5082" i="3"/>
  <c r="G5082" i="3" a="1"/>
  <c r="G5082" i="3" s="1"/>
  <c r="I5081" i="3"/>
  <c r="G5081" i="3" a="1"/>
  <c r="G5081" i="3" s="1"/>
  <c r="I5080" i="3"/>
  <c r="G5080" i="3" a="1"/>
  <c r="G5080" i="3" s="1"/>
  <c r="I5079" i="3"/>
  <c r="G5079" i="3" a="1"/>
  <c r="G5079" i="3" s="1"/>
  <c r="I5078" i="3"/>
  <c r="G5078" i="3" a="1"/>
  <c r="G5078" i="3" s="1"/>
  <c r="I5077" i="3"/>
  <c r="G5077" i="3" a="1"/>
  <c r="G5077" i="3" s="1"/>
  <c r="I5076" i="3"/>
  <c r="G5076" i="3" a="1"/>
  <c r="G5076" i="3" s="1"/>
  <c r="I5075" i="3"/>
  <c r="G5075" i="3" a="1"/>
  <c r="G5075" i="3" s="1"/>
  <c r="I5074" i="3"/>
  <c r="G5074" i="3" a="1"/>
  <c r="G5074" i="3" s="1"/>
  <c r="I5073" i="3"/>
  <c r="G5073" i="3" a="1"/>
  <c r="G5073" i="3" s="1"/>
  <c r="I5072" i="3"/>
  <c r="G5072" i="3" a="1"/>
  <c r="G5072" i="3" s="1"/>
  <c r="I5071" i="3"/>
  <c r="G5071" i="3" a="1"/>
  <c r="G5071" i="3" s="1"/>
  <c r="I5070" i="3"/>
  <c r="G5070" i="3" a="1"/>
  <c r="G5070" i="3" s="1"/>
  <c r="I5069" i="3"/>
  <c r="G5069" i="3" a="1"/>
  <c r="G5069" i="3" s="1"/>
  <c r="I5068" i="3"/>
  <c r="G5068" i="3" a="1"/>
  <c r="G5068" i="3" s="1"/>
  <c r="I5067" i="3"/>
  <c r="G5067" i="3" a="1"/>
  <c r="G5067" i="3" s="1"/>
  <c r="I5066" i="3"/>
  <c r="G5066" i="3" a="1"/>
  <c r="G5066" i="3" s="1"/>
  <c r="I5065" i="3"/>
  <c r="G5065" i="3" a="1"/>
  <c r="G5065" i="3" s="1"/>
  <c r="I5064" i="3"/>
  <c r="G5064" i="3" a="1"/>
  <c r="G5064" i="3" s="1"/>
  <c r="I5063" i="3"/>
  <c r="G5063" i="3" a="1"/>
  <c r="G5063" i="3" s="1"/>
  <c r="I5062" i="3"/>
  <c r="G5062" i="3" a="1"/>
  <c r="G5062" i="3" s="1"/>
  <c r="I5061" i="3"/>
  <c r="G5061" i="3" a="1"/>
  <c r="G5061" i="3" s="1"/>
  <c r="I5060" i="3"/>
  <c r="G5060" i="3" a="1"/>
  <c r="G5060" i="3" s="1"/>
  <c r="I5059" i="3"/>
  <c r="G5059" i="3" a="1"/>
  <c r="G5059" i="3" s="1"/>
  <c r="I5058" i="3"/>
  <c r="G5058" i="3" a="1"/>
  <c r="G5058" i="3" s="1"/>
  <c r="I5057" i="3"/>
  <c r="G5057" i="3" a="1"/>
  <c r="G5057" i="3" s="1"/>
  <c r="I5056" i="3"/>
  <c r="G5056" i="3" a="1"/>
  <c r="G5056" i="3" s="1"/>
  <c r="I5055" i="3"/>
  <c r="G5055" i="3" a="1"/>
  <c r="G5055" i="3" s="1"/>
  <c r="I5054" i="3"/>
  <c r="G5054" i="3" a="1"/>
  <c r="G5054" i="3" s="1"/>
  <c r="I5053" i="3"/>
  <c r="G5053" i="3" a="1"/>
  <c r="G5053" i="3" s="1"/>
  <c r="I5052" i="3"/>
  <c r="G5052" i="3" a="1"/>
  <c r="G5052" i="3" s="1"/>
  <c r="I5051" i="3"/>
  <c r="G5051" i="3" a="1"/>
  <c r="G5051" i="3" s="1"/>
  <c r="I5050" i="3"/>
  <c r="G5050" i="3" a="1"/>
  <c r="G5050" i="3" s="1"/>
  <c r="I5049" i="3"/>
  <c r="G5049" i="3" a="1"/>
  <c r="G5049" i="3" s="1"/>
  <c r="I5048" i="3"/>
  <c r="G5048" i="3" a="1"/>
  <c r="G5048" i="3" s="1"/>
  <c r="I5047" i="3"/>
  <c r="G5047" i="3" a="1"/>
  <c r="G5047" i="3" s="1"/>
  <c r="I5046" i="3"/>
  <c r="G5046" i="3" a="1"/>
  <c r="G5046" i="3" s="1"/>
  <c r="I5045" i="3"/>
  <c r="G5045" i="3" a="1"/>
  <c r="G5045" i="3" s="1"/>
  <c r="I5044" i="3"/>
  <c r="G5044" i="3" a="1"/>
  <c r="G5044" i="3" s="1"/>
  <c r="I5043" i="3"/>
  <c r="G5043" i="3" a="1"/>
  <c r="G5043" i="3" s="1"/>
  <c r="I5042" i="3"/>
  <c r="G5042" i="3" a="1"/>
  <c r="G5042" i="3" s="1"/>
  <c r="I5041" i="3"/>
  <c r="G5041" i="3" a="1"/>
  <c r="G5041" i="3" s="1"/>
  <c r="I5040" i="3"/>
  <c r="G5040" i="3" a="1"/>
  <c r="G5040" i="3" s="1"/>
  <c r="I5039" i="3"/>
  <c r="G5039" i="3" a="1"/>
  <c r="G5039" i="3" s="1"/>
  <c r="I5038" i="3"/>
  <c r="G5038" i="3" a="1"/>
  <c r="G5038" i="3" s="1"/>
  <c r="I5037" i="3"/>
  <c r="G5037" i="3" a="1"/>
  <c r="G5037" i="3" s="1"/>
  <c r="I5036" i="3"/>
  <c r="G5036" i="3" a="1"/>
  <c r="G5036" i="3" s="1"/>
  <c r="I5035" i="3"/>
  <c r="G5035" i="3" a="1"/>
  <c r="G5035" i="3" s="1"/>
  <c r="I5034" i="3"/>
  <c r="G5034" i="3" a="1"/>
  <c r="G5034" i="3" s="1"/>
  <c r="I5033" i="3"/>
  <c r="G5033" i="3" a="1"/>
  <c r="G5033" i="3" s="1"/>
  <c r="I5032" i="3"/>
  <c r="G5032" i="3" a="1"/>
  <c r="G5032" i="3" s="1"/>
  <c r="I5031" i="3"/>
  <c r="G5031" i="3" a="1"/>
  <c r="G5031" i="3" s="1"/>
  <c r="I5030" i="3"/>
  <c r="G5030" i="3" a="1"/>
  <c r="G5030" i="3" s="1"/>
  <c r="I5029" i="3"/>
  <c r="G5029" i="3" a="1"/>
  <c r="G5029" i="3" s="1"/>
  <c r="I5028" i="3"/>
  <c r="G5028" i="3" a="1"/>
  <c r="G5028" i="3" s="1"/>
  <c r="I5027" i="3"/>
  <c r="G5027" i="3" a="1"/>
  <c r="G5027" i="3" s="1"/>
  <c r="I5026" i="3"/>
  <c r="G5026" i="3" a="1"/>
  <c r="G5026" i="3" s="1"/>
  <c r="I5025" i="3"/>
  <c r="G5025" i="3" a="1"/>
  <c r="G5025" i="3" s="1"/>
  <c r="I5024" i="3"/>
  <c r="G5024" i="3" a="1"/>
  <c r="G5024" i="3" s="1"/>
  <c r="I5023" i="3"/>
  <c r="G5023" i="3" a="1"/>
  <c r="G5023" i="3" s="1"/>
  <c r="I5022" i="3"/>
  <c r="G5022" i="3" a="1"/>
  <c r="G5022" i="3" s="1"/>
  <c r="I5021" i="3"/>
  <c r="G5021" i="3" a="1"/>
  <c r="G5021" i="3" s="1"/>
  <c r="I5020" i="3"/>
  <c r="G5020" i="3" a="1"/>
  <c r="G5020" i="3" s="1"/>
  <c r="I5019" i="3"/>
  <c r="G5019" i="3" a="1"/>
  <c r="G5019" i="3" s="1"/>
  <c r="I5018" i="3"/>
  <c r="G5018" i="3" a="1"/>
  <c r="G5018" i="3" s="1"/>
  <c r="I5017" i="3"/>
  <c r="G5017" i="3" a="1"/>
  <c r="G5017" i="3" s="1"/>
  <c r="I5016" i="3"/>
  <c r="G5016" i="3" a="1"/>
  <c r="G5016" i="3" s="1"/>
  <c r="I5015" i="3"/>
  <c r="G5015" i="3" a="1"/>
  <c r="G5015" i="3" s="1"/>
  <c r="I5014" i="3"/>
  <c r="G5014" i="3" a="1"/>
  <c r="G5014" i="3" s="1"/>
  <c r="I5013" i="3"/>
  <c r="G5013" i="3" a="1"/>
  <c r="G5013" i="3" s="1"/>
  <c r="I5012" i="3"/>
  <c r="G5012" i="3" a="1"/>
  <c r="G5012" i="3" s="1"/>
  <c r="I5011" i="3"/>
  <c r="G5011" i="3" a="1"/>
  <c r="G5011" i="3" s="1"/>
  <c r="I5010" i="3"/>
  <c r="G5010" i="3" a="1"/>
  <c r="G5010" i="3" s="1"/>
  <c r="I5009" i="3"/>
  <c r="G5009" i="3" a="1"/>
  <c r="G5009" i="3" s="1"/>
  <c r="I5008" i="3"/>
  <c r="G5008" i="3" a="1"/>
  <c r="G5008" i="3" s="1"/>
  <c r="I5007" i="3"/>
  <c r="G5007" i="3" a="1"/>
  <c r="G5007" i="3" s="1"/>
  <c r="I5006" i="3"/>
  <c r="G5006" i="3" a="1"/>
  <c r="G5006" i="3" s="1"/>
  <c r="I5005" i="3"/>
  <c r="G5005" i="3" a="1"/>
  <c r="G5005" i="3" s="1"/>
  <c r="I5004" i="3"/>
  <c r="G5004" i="3" a="1"/>
  <c r="G5004" i="3" s="1"/>
  <c r="I5003" i="3"/>
  <c r="G5003" i="3" a="1"/>
  <c r="G5003" i="3" s="1"/>
  <c r="I5002" i="3"/>
  <c r="G5002" i="3" a="1"/>
  <c r="G5002" i="3" s="1"/>
  <c r="I5001" i="3"/>
  <c r="G5001" i="3" a="1"/>
  <c r="G5001" i="3" s="1"/>
  <c r="I5000" i="3"/>
  <c r="G5000" i="3" a="1"/>
  <c r="G5000" i="3" s="1"/>
  <c r="I4999" i="3"/>
  <c r="G4999" i="3" a="1"/>
  <c r="G4999" i="3" s="1"/>
  <c r="I4998" i="3"/>
  <c r="G4998" i="3" a="1"/>
  <c r="G4998" i="3" s="1"/>
  <c r="I4997" i="3"/>
  <c r="G4997" i="3" a="1"/>
  <c r="G4997" i="3" s="1"/>
  <c r="I4996" i="3"/>
  <c r="G4996" i="3" a="1"/>
  <c r="G4996" i="3" s="1"/>
  <c r="I4995" i="3"/>
  <c r="G4995" i="3" a="1"/>
  <c r="G4995" i="3" s="1"/>
  <c r="I4994" i="3"/>
  <c r="G4994" i="3" a="1"/>
  <c r="G4994" i="3" s="1"/>
  <c r="I4993" i="3"/>
  <c r="G4993" i="3" a="1"/>
  <c r="G4993" i="3" s="1"/>
  <c r="I4992" i="3"/>
  <c r="G4992" i="3" a="1"/>
  <c r="G4992" i="3" s="1"/>
  <c r="I4991" i="3"/>
  <c r="G4991" i="3" a="1"/>
  <c r="G4991" i="3" s="1"/>
  <c r="I4990" i="3"/>
  <c r="G4990" i="3" a="1"/>
  <c r="G4990" i="3" s="1"/>
  <c r="I4989" i="3"/>
  <c r="G4989" i="3" a="1"/>
  <c r="G4989" i="3" s="1"/>
  <c r="I4988" i="3"/>
  <c r="G4988" i="3" a="1"/>
  <c r="G4988" i="3" s="1"/>
  <c r="I4987" i="3"/>
  <c r="G4987" i="3" a="1"/>
  <c r="G4987" i="3" s="1"/>
  <c r="I4986" i="3"/>
  <c r="G4986" i="3" a="1"/>
  <c r="G4986" i="3" s="1"/>
  <c r="I4985" i="3"/>
  <c r="G4985" i="3" a="1"/>
  <c r="G4985" i="3" s="1"/>
  <c r="I4984" i="3"/>
  <c r="G4984" i="3" a="1"/>
  <c r="G4984" i="3" s="1"/>
  <c r="I4983" i="3"/>
  <c r="G4983" i="3" a="1"/>
  <c r="G4983" i="3" s="1"/>
  <c r="I4982" i="3"/>
  <c r="G4982" i="3" a="1"/>
  <c r="G4982" i="3" s="1"/>
  <c r="I4981" i="3"/>
  <c r="G4981" i="3" a="1"/>
  <c r="G4981" i="3" s="1"/>
  <c r="I4980" i="3"/>
  <c r="G4980" i="3" a="1"/>
  <c r="G4980" i="3" s="1"/>
  <c r="I4979" i="3"/>
  <c r="G4979" i="3" a="1"/>
  <c r="G4979" i="3" s="1"/>
  <c r="I4978" i="3"/>
  <c r="G4978" i="3" a="1"/>
  <c r="G4978" i="3" s="1"/>
  <c r="I4977" i="3"/>
  <c r="G4977" i="3" a="1"/>
  <c r="G4977" i="3" s="1"/>
  <c r="I4976" i="3"/>
  <c r="G4976" i="3" a="1"/>
  <c r="G4976" i="3" s="1"/>
  <c r="I4975" i="3"/>
  <c r="G4975" i="3" a="1"/>
  <c r="G4975" i="3" s="1"/>
  <c r="I4974" i="3"/>
  <c r="G4974" i="3" a="1"/>
  <c r="G4974" i="3" s="1"/>
  <c r="I4973" i="3"/>
  <c r="G4973" i="3" a="1"/>
  <c r="G4973" i="3" s="1"/>
  <c r="I4972" i="3"/>
  <c r="G4972" i="3" a="1"/>
  <c r="G4972" i="3" s="1"/>
  <c r="I4971" i="3"/>
  <c r="G4971" i="3" a="1"/>
  <c r="G4971" i="3" s="1"/>
  <c r="I4970" i="3"/>
  <c r="G4970" i="3" a="1"/>
  <c r="G4970" i="3" s="1"/>
  <c r="I4969" i="3"/>
  <c r="G4969" i="3" a="1"/>
  <c r="G4969" i="3" s="1"/>
  <c r="I4968" i="3"/>
  <c r="G4968" i="3" a="1"/>
  <c r="G4968" i="3" s="1"/>
  <c r="I4967" i="3"/>
  <c r="G4967" i="3" a="1"/>
  <c r="G4967" i="3" s="1"/>
  <c r="I4966" i="3"/>
  <c r="G4966" i="3" a="1"/>
  <c r="G4966" i="3" s="1"/>
  <c r="I4965" i="3"/>
  <c r="G4965" i="3" a="1"/>
  <c r="G4965" i="3" s="1"/>
  <c r="I4964" i="3"/>
  <c r="G4964" i="3" a="1"/>
  <c r="G4964" i="3" s="1"/>
  <c r="I4963" i="3"/>
  <c r="G4963" i="3" a="1"/>
  <c r="G4963" i="3" s="1"/>
  <c r="I4962" i="3"/>
  <c r="G4962" i="3" a="1"/>
  <c r="G4962" i="3" s="1"/>
  <c r="I4961" i="3"/>
  <c r="G4961" i="3" a="1"/>
  <c r="G4961" i="3" s="1"/>
  <c r="I4960" i="3"/>
  <c r="G4960" i="3" a="1"/>
  <c r="G4960" i="3" s="1"/>
  <c r="I4959" i="3"/>
  <c r="G4959" i="3" a="1"/>
  <c r="G4959" i="3" s="1"/>
  <c r="I4958" i="3"/>
  <c r="G4958" i="3" a="1"/>
  <c r="G4958" i="3" s="1"/>
  <c r="I4957" i="3"/>
  <c r="G4957" i="3" a="1"/>
  <c r="G4957" i="3" s="1"/>
  <c r="I4956" i="3"/>
  <c r="G4956" i="3" a="1"/>
  <c r="G4956" i="3" s="1"/>
  <c r="I4955" i="3"/>
  <c r="G4955" i="3" a="1"/>
  <c r="G4955" i="3" s="1"/>
  <c r="I4954" i="3"/>
  <c r="G4954" i="3" a="1"/>
  <c r="G4954" i="3" s="1"/>
  <c r="I4953" i="3"/>
  <c r="G4953" i="3" a="1"/>
  <c r="G4953" i="3" s="1"/>
  <c r="I4952" i="3"/>
  <c r="G4952" i="3" a="1"/>
  <c r="G4952" i="3" s="1"/>
  <c r="I4951" i="3"/>
  <c r="G4951" i="3" a="1"/>
  <c r="G4951" i="3" s="1"/>
  <c r="I4950" i="3"/>
  <c r="G4950" i="3" a="1"/>
  <c r="G4950" i="3" s="1"/>
  <c r="I4949" i="3"/>
  <c r="G4949" i="3" a="1"/>
  <c r="G4949" i="3" s="1"/>
  <c r="I4948" i="3"/>
  <c r="G4948" i="3" a="1"/>
  <c r="G4948" i="3" s="1"/>
  <c r="I4947" i="3"/>
  <c r="G4947" i="3" a="1"/>
  <c r="G4947" i="3" s="1"/>
  <c r="I4946" i="3"/>
  <c r="G4946" i="3" a="1"/>
  <c r="G4946" i="3" s="1"/>
  <c r="I4945" i="3"/>
  <c r="G4945" i="3" a="1"/>
  <c r="G4945" i="3" s="1"/>
  <c r="I4944" i="3"/>
  <c r="G4944" i="3" a="1"/>
  <c r="G4944" i="3" s="1"/>
  <c r="I4943" i="3"/>
  <c r="G4943" i="3" a="1"/>
  <c r="G4943" i="3" s="1"/>
  <c r="I4942" i="3"/>
  <c r="G4942" i="3" a="1"/>
  <c r="G4942" i="3" s="1"/>
  <c r="I4941" i="3"/>
  <c r="G4941" i="3" a="1"/>
  <c r="G4941" i="3" s="1"/>
  <c r="I4940" i="3"/>
  <c r="G4940" i="3" a="1"/>
  <c r="G4940" i="3" s="1"/>
  <c r="I4939" i="3"/>
  <c r="G4939" i="3" a="1"/>
  <c r="G4939" i="3" s="1"/>
  <c r="I4938" i="3"/>
  <c r="G4938" i="3" a="1"/>
  <c r="G4938" i="3" s="1"/>
  <c r="I4937" i="3"/>
  <c r="G4937" i="3" a="1"/>
  <c r="G4937" i="3" s="1"/>
  <c r="I4936" i="3"/>
  <c r="G4936" i="3" a="1"/>
  <c r="G4936" i="3" s="1"/>
  <c r="I4935" i="3"/>
  <c r="G4935" i="3" a="1"/>
  <c r="G4935" i="3" s="1"/>
  <c r="I4934" i="3"/>
  <c r="G4934" i="3" a="1"/>
  <c r="G4934" i="3" s="1"/>
  <c r="I4933" i="3"/>
  <c r="G4933" i="3" a="1"/>
  <c r="G4933" i="3" s="1"/>
  <c r="I4932" i="3"/>
  <c r="G4932" i="3" a="1"/>
  <c r="G4932" i="3" s="1"/>
  <c r="I4931" i="3"/>
  <c r="G4931" i="3" a="1"/>
  <c r="G4931" i="3" s="1"/>
  <c r="I4930" i="3"/>
  <c r="G4930" i="3" a="1"/>
  <c r="G4930" i="3" s="1"/>
  <c r="I4929" i="3"/>
  <c r="G4929" i="3" a="1"/>
  <c r="G4929" i="3" s="1"/>
  <c r="I4928" i="3"/>
  <c r="G4928" i="3" a="1"/>
  <c r="G4928" i="3" s="1"/>
  <c r="I4927" i="3"/>
  <c r="G4927" i="3" a="1"/>
  <c r="G4927" i="3" s="1"/>
  <c r="I4926" i="3"/>
  <c r="G4926" i="3" a="1"/>
  <c r="G4926" i="3" s="1"/>
  <c r="I4925" i="3"/>
  <c r="G4925" i="3" a="1"/>
  <c r="G4925" i="3" s="1"/>
  <c r="I4924" i="3"/>
  <c r="G4924" i="3" a="1"/>
  <c r="G4924" i="3" s="1"/>
  <c r="I4923" i="3"/>
  <c r="G4923" i="3" a="1"/>
  <c r="G4923" i="3" s="1"/>
  <c r="I4922" i="3"/>
  <c r="G4922" i="3" a="1"/>
  <c r="G4922" i="3" s="1"/>
  <c r="I4921" i="3"/>
  <c r="G4921" i="3" a="1"/>
  <c r="G4921" i="3" s="1"/>
  <c r="I4920" i="3"/>
  <c r="G4920" i="3" a="1"/>
  <c r="G4920" i="3" s="1"/>
  <c r="I4919" i="3"/>
  <c r="G4919" i="3" a="1"/>
  <c r="G4919" i="3" s="1"/>
  <c r="I4918" i="3"/>
  <c r="G4918" i="3" a="1"/>
  <c r="G4918" i="3" s="1"/>
  <c r="I4917" i="3"/>
  <c r="G4917" i="3" a="1"/>
  <c r="G4917" i="3" s="1"/>
  <c r="I4916" i="3"/>
  <c r="G4916" i="3" a="1"/>
  <c r="G4916" i="3" s="1"/>
  <c r="I4915" i="3"/>
  <c r="G4915" i="3" a="1"/>
  <c r="G4915" i="3" s="1"/>
  <c r="I4914" i="3"/>
  <c r="G4914" i="3" a="1"/>
  <c r="G4914" i="3" s="1"/>
  <c r="I4913" i="3"/>
  <c r="G4913" i="3" a="1"/>
  <c r="G4913" i="3" s="1"/>
  <c r="I4912" i="3"/>
  <c r="G4912" i="3" a="1"/>
  <c r="G4912" i="3" s="1"/>
  <c r="I4911" i="3"/>
  <c r="G4911" i="3" a="1"/>
  <c r="G4911" i="3" s="1"/>
  <c r="I4910" i="3"/>
  <c r="G4910" i="3" a="1"/>
  <c r="G4910" i="3" s="1"/>
  <c r="I4909" i="3"/>
  <c r="G4909" i="3" a="1"/>
  <c r="G4909" i="3" s="1"/>
  <c r="I4908" i="3"/>
  <c r="G4908" i="3" a="1"/>
  <c r="G4908" i="3" s="1"/>
  <c r="I4907" i="3"/>
  <c r="G4907" i="3" a="1"/>
  <c r="G4907" i="3" s="1"/>
  <c r="I4906" i="3"/>
  <c r="G4906" i="3" a="1"/>
  <c r="G4906" i="3" s="1"/>
  <c r="I4905" i="3"/>
  <c r="G4905" i="3" a="1"/>
  <c r="G4905" i="3" s="1"/>
  <c r="I4904" i="3"/>
  <c r="G4904" i="3" a="1"/>
  <c r="G4904" i="3" s="1"/>
  <c r="I4903" i="3"/>
  <c r="G4903" i="3" a="1"/>
  <c r="G4903" i="3" s="1"/>
  <c r="I4902" i="3"/>
  <c r="G4902" i="3" a="1"/>
  <c r="G4902" i="3" s="1"/>
  <c r="I4901" i="3"/>
  <c r="G4901" i="3" a="1"/>
  <c r="G4901" i="3" s="1"/>
  <c r="I4900" i="3"/>
  <c r="G4900" i="3" a="1"/>
  <c r="G4900" i="3" s="1"/>
  <c r="I4899" i="3"/>
  <c r="G4899" i="3" a="1"/>
  <c r="G4899" i="3" s="1"/>
  <c r="I4898" i="3"/>
  <c r="G4898" i="3" a="1"/>
  <c r="G4898" i="3" s="1"/>
  <c r="I4897" i="3"/>
  <c r="G4897" i="3" a="1"/>
  <c r="G4897" i="3" s="1"/>
  <c r="I4896" i="3"/>
  <c r="G4896" i="3" a="1"/>
  <c r="G4896" i="3" s="1"/>
  <c r="I4895" i="3"/>
  <c r="G4895" i="3" a="1"/>
  <c r="G4895" i="3" s="1"/>
  <c r="I4894" i="3"/>
  <c r="G4894" i="3" a="1"/>
  <c r="G4894" i="3" s="1"/>
  <c r="I4893" i="3"/>
  <c r="G4893" i="3" a="1"/>
  <c r="G4893" i="3" s="1"/>
  <c r="I4892" i="3"/>
  <c r="G4892" i="3" a="1"/>
  <c r="G4892" i="3" s="1"/>
  <c r="I4891" i="3"/>
  <c r="G4891" i="3" a="1"/>
  <c r="G4891" i="3" s="1"/>
  <c r="I4890" i="3"/>
  <c r="G4890" i="3" a="1"/>
  <c r="G4890" i="3" s="1"/>
  <c r="I4889" i="3"/>
  <c r="G4889" i="3" a="1"/>
  <c r="G4889" i="3" s="1"/>
  <c r="I4888" i="3"/>
  <c r="G4888" i="3" a="1"/>
  <c r="G4888" i="3" s="1"/>
  <c r="I4887" i="3"/>
  <c r="G4887" i="3" a="1"/>
  <c r="G4887" i="3" s="1"/>
  <c r="I4886" i="3"/>
  <c r="G4886" i="3" a="1"/>
  <c r="G4886" i="3" s="1"/>
  <c r="I4885" i="3"/>
  <c r="G4885" i="3" a="1"/>
  <c r="G4885" i="3" s="1"/>
  <c r="I4884" i="3"/>
  <c r="G4884" i="3" a="1"/>
  <c r="G4884" i="3" s="1"/>
  <c r="I4883" i="3"/>
  <c r="G4883" i="3" a="1"/>
  <c r="G4883" i="3" s="1"/>
  <c r="I4882" i="3"/>
  <c r="G4882" i="3" a="1"/>
  <c r="G4882" i="3" s="1"/>
  <c r="I4881" i="3"/>
  <c r="G4881" i="3" a="1"/>
  <c r="G4881" i="3" s="1"/>
  <c r="I4880" i="3"/>
  <c r="G4880" i="3" a="1"/>
  <c r="G4880" i="3" s="1"/>
  <c r="I4879" i="3"/>
  <c r="G4879" i="3" a="1"/>
  <c r="G4879" i="3" s="1"/>
  <c r="I4878" i="3"/>
  <c r="G4878" i="3" a="1"/>
  <c r="G4878" i="3" s="1"/>
  <c r="I4877" i="3"/>
  <c r="G4877" i="3" a="1"/>
  <c r="G4877" i="3" s="1"/>
  <c r="I4876" i="3"/>
  <c r="G4876" i="3" a="1"/>
  <c r="G4876" i="3" s="1"/>
  <c r="I4875" i="3"/>
  <c r="G4875" i="3" a="1"/>
  <c r="G4875" i="3" s="1"/>
  <c r="I4874" i="3"/>
  <c r="G4874" i="3" a="1"/>
  <c r="G4874" i="3" s="1"/>
  <c r="I4873" i="3"/>
  <c r="G4873" i="3" a="1"/>
  <c r="G4873" i="3" s="1"/>
  <c r="I4872" i="3"/>
  <c r="G4872" i="3" a="1"/>
  <c r="G4872" i="3" s="1"/>
  <c r="I4871" i="3"/>
  <c r="G4871" i="3" a="1"/>
  <c r="G4871" i="3" s="1"/>
  <c r="I4870" i="3"/>
  <c r="G4870" i="3" a="1"/>
  <c r="G4870" i="3" s="1"/>
  <c r="I4869" i="3"/>
  <c r="G4869" i="3" a="1"/>
  <c r="G4869" i="3" s="1"/>
  <c r="I4868" i="3"/>
  <c r="G4868" i="3" a="1"/>
  <c r="G4868" i="3" s="1"/>
  <c r="I4867" i="3"/>
  <c r="G4867" i="3" a="1"/>
  <c r="G4867" i="3" s="1"/>
  <c r="I4866" i="3"/>
  <c r="G4866" i="3" a="1"/>
  <c r="G4866" i="3" s="1"/>
  <c r="I4865" i="3"/>
  <c r="G4865" i="3" a="1"/>
  <c r="G4865" i="3" s="1"/>
  <c r="I4864" i="3"/>
  <c r="G4864" i="3" a="1"/>
  <c r="G4864" i="3" s="1"/>
  <c r="I4863" i="3"/>
  <c r="G4863" i="3" a="1"/>
  <c r="G4863" i="3" s="1"/>
  <c r="I4862" i="3"/>
  <c r="G4862" i="3" a="1"/>
  <c r="G4862" i="3" s="1"/>
  <c r="I4861" i="3"/>
  <c r="G4861" i="3" a="1"/>
  <c r="G4861" i="3" s="1"/>
  <c r="I4860" i="3"/>
  <c r="G4860" i="3" a="1"/>
  <c r="G4860" i="3" s="1"/>
  <c r="I4859" i="3"/>
  <c r="G4859" i="3" a="1"/>
  <c r="G4859" i="3" s="1"/>
  <c r="I4858" i="3"/>
  <c r="G4858" i="3" a="1"/>
  <c r="G4858" i="3" s="1"/>
  <c r="I4857" i="3"/>
  <c r="G4857" i="3" a="1"/>
  <c r="G4857" i="3" s="1"/>
  <c r="I4856" i="3"/>
  <c r="G4856" i="3" a="1"/>
  <c r="G4856" i="3" s="1"/>
  <c r="I4855" i="3"/>
  <c r="G4855" i="3" a="1"/>
  <c r="G4855" i="3" s="1"/>
  <c r="I4854" i="3"/>
  <c r="G4854" i="3" a="1"/>
  <c r="G4854" i="3" s="1"/>
  <c r="I4853" i="3"/>
  <c r="G4853" i="3" a="1"/>
  <c r="G4853" i="3" s="1"/>
  <c r="I4852" i="3"/>
  <c r="G4852" i="3" a="1"/>
  <c r="G4852" i="3" s="1"/>
  <c r="I4851" i="3"/>
  <c r="G4851" i="3" a="1"/>
  <c r="G4851" i="3" s="1"/>
  <c r="I4850" i="3"/>
  <c r="G4850" i="3" a="1"/>
  <c r="G4850" i="3" s="1"/>
  <c r="I4849" i="3"/>
  <c r="G4849" i="3" a="1"/>
  <c r="G4849" i="3" s="1"/>
  <c r="I4848" i="3"/>
  <c r="G4848" i="3" a="1"/>
  <c r="G4848" i="3" s="1"/>
  <c r="I4847" i="3"/>
  <c r="G4847" i="3" a="1"/>
  <c r="G4847" i="3" s="1"/>
  <c r="I4846" i="3"/>
  <c r="G4846" i="3" a="1"/>
  <c r="G4846" i="3" s="1"/>
  <c r="I4845" i="3"/>
  <c r="G4845" i="3" a="1"/>
  <c r="G4845" i="3" s="1"/>
  <c r="I4844" i="3"/>
  <c r="G4844" i="3" a="1"/>
  <c r="G4844" i="3" s="1"/>
  <c r="I4843" i="3"/>
  <c r="G4843" i="3" a="1"/>
  <c r="G4843" i="3" s="1"/>
  <c r="I4842" i="3"/>
  <c r="G4842" i="3" a="1"/>
  <c r="G4842" i="3" s="1"/>
  <c r="I4841" i="3"/>
  <c r="G4841" i="3" a="1"/>
  <c r="G4841" i="3" s="1"/>
  <c r="I4840" i="3"/>
  <c r="G4840" i="3" a="1"/>
  <c r="G4840" i="3" s="1"/>
  <c r="I4839" i="3"/>
  <c r="G4839" i="3" a="1"/>
  <c r="G4839" i="3" s="1"/>
  <c r="I4838" i="3"/>
  <c r="G4838" i="3" a="1"/>
  <c r="G4838" i="3" s="1"/>
  <c r="I4837" i="3"/>
  <c r="G4837" i="3" a="1"/>
  <c r="G4837" i="3" s="1"/>
  <c r="I4836" i="3"/>
  <c r="G4836" i="3" a="1"/>
  <c r="G4836" i="3" s="1"/>
  <c r="I4835" i="3"/>
  <c r="G4835" i="3" a="1"/>
  <c r="G4835" i="3" s="1"/>
  <c r="I4834" i="3"/>
  <c r="G4834" i="3" a="1"/>
  <c r="G4834" i="3" s="1"/>
  <c r="I4833" i="3"/>
  <c r="G4833" i="3" a="1"/>
  <c r="G4833" i="3" s="1"/>
  <c r="I4832" i="3"/>
  <c r="G4832" i="3" a="1"/>
  <c r="G4832" i="3" s="1"/>
  <c r="I4831" i="3"/>
  <c r="G4831" i="3" a="1"/>
  <c r="G4831" i="3" s="1"/>
  <c r="I4830" i="3"/>
  <c r="G4830" i="3" a="1"/>
  <c r="G4830" i="3" s="1"/>
  <c r="I4829" i="3"/>
  <c r="G4829" i="3" a="1"/>
  <c r="G4829" i="3" s="1"/>
  <c r="I4828" i="3"/>
  <c r="G4828" i="3" a="1"/>
  <c r="G4828" i="3" s="1"/>
  <c r="I4827" i="3"/>
  <c r="G4827" i="3" a="1"/>
  <c r="G4827" i="3" s="1"/>
  <c r="I4826" i="3"/>
  <c r="G4826" i="3" a="1"/>
  <c r="G4826" i="3" s="1"/>
  <c r="I4825" i="3"/>
  <c r="G4825" i="3" a="1"/>
  <c r="G4825" i="3" s="1"/>
  <c r="I4824" i="3"/>
  <c r="G4824" i="3" a="1"/>
  <c r="G4824" i="3" s="1"/>
  <c r="I4823" i="3"/>
  <c r="G4823" i="3" a="1"/>
  <c r="G4823" i="3" s="1"/>
  <c r="I4822" i="3"/>
  <c r="G4822" i="3" a="1"/>
  <c r="G4822" i="3" s="1"/>
  <c r="I4821" i="3"/>
  <c r="G4821" i="3" a="1"/>
  <c r="G4821" i="3" s="1"/>
  <c r="I4820" i="3"/>
  <c r="G4820" i="3" a="1"/>
  <c r="G4820" i="3" s="1"/>
  <c r="I4819" i="3"/>
  <c r="G4819" i="3" a="1"/>
  <c r="G4819" i="3" s="1"/>
  <c r="I4818" i="3"/>
  <c r="G4818" i="3" a="1"/>
  <c r="G4818" i="3" s="1"/>
  <c r="I4817" i="3"/>
  <c r="G4817" i="3" a="1"/>
  <c r="G4817" i="3" s="1"/>
  <c r="I4816" i="3"/>
  <c r="G4816" i="3" a="1"/>
  <c r="G4816" i="3" s="1"/>
  <c r="I4815" i="3"/>
  <c r="G4815" i="3" a="1"/>
  <c r="G4815" i="3" s="1"/>
  <c r="I4814" i="3"/>
  <c r="G4814" i="3" a="1"/>
  <c r="G4814" i="3" s="1"/>
  <c r="I4813" i="3"/>
  <c r="G4813" i="3" a="1"/>
  <c r="G4813" i="3" s="1"/>
  <c r="I4812" i="3"/>
  <c r="G4812" i="3" a="1"/>
  <c r="G4812" i="3" s="1"/>
  <c r="I4811" i="3"/>
  <c r="G4811" i="3" a="1"/>
  <c r="G4811" i="3" s="1"/>
  <c r="I4810" i="3"/>
  <c r="G4810" i="3" a="1"/>
  <c r="G4810" i="3" s="1"/>
  <c r="I4809" i="3"/>
  <c r="G4809" i="3" a="1"/>
  <c r="G4809" i="3" s="1"/>
  <c r="I4808" i="3"/>
  <c r="G4808" i="3" a="1"/>
  <c r="G4808" i="3" s="1"/>
  <c r="I4807" i="3"/>
  <c r="G4807" i="3" a="1"/>
  <c r="G4807" i="3" s="1"/>
  <c r="I4806" i="3"/>
  <c r="G4806" i="3" a="1"/>
  <c r="G4806" i="3" s="1"/>
  <c r="I4805" i="3"/>
  <c r="G4805" i="3" a="1"/>
  <c r="G4805" i="3" s="1"/>
  <c r="I4804" i="3"/>
  <c r="G4804" i="3" a="1"/>
  <c r="G4804" i="3" s="1"/>
  <c r="I4803" i="3"/>
  <c r="G4803" i="3" a="1"/>
  <c r="G4803" i="3" s="1"/>
  <c r="I4802" i="3"/>
  <c r="G4802" i="3" a="1"/>
  <c r="G4802" i="3" s="1"/>
  <c r="I4801" i="3"/>
  <c r="G4801" i="3" a="1"/>
  <c r="G4801" i="3" s="1"/>
  <c r="I4800" i="3"/>
  <c r="G4800" i="3" a="1"/>
  <c r="G4800" i="3" s="1"/>
  <c r="I4799" i="3"/>
  <c r="G4799" i="3" a="1"/>
  <c r="G4799" i="3" s="1"/>
  <c r="I4798" i="3"/>
  <c r="G4798" i="3" a="1"/>
  <c r="G4798" i="3" s="1"/>
  <c r="I4797" i="3"/>
  <c r="G4797" i="3" a="1"/>
  <c r="G4797" i="3" s="1"/>
  <c r="I4796" i="3"/>
  <c r="G4796" i="3" a="1"/>
  <c r="G4796" i="3" s="1"/>
  <c r="I4795" i="3"/>
  <c r="G4795" i="3" a="1"/>
  <c r="G4795" i="3" s="1"/>
  <c r="I4794" i="3"/>
  <c r="G4794" i="3" a="1"/>
  <c r="G4794" i="3" s="1"/>
  <c r="I4793" i="3"/>
  <c r="G4793" i="3" a="1"/>
  <c r="G4793" i="3" s="1"/>
  <c r="I4792" i="3"/>
  <c r="G4792" i="3" a="1"/>
  <c r="G4792" i="3" s="1"/>
  <c r="I4791" i="3"/>
  <c r="G4791" i="3" a="1"/>
  <c r="G4791" i="3" s="1"/>
  <c r="I4790" i="3"/>
  <c r="G4790" i="3" a="1"/>
  <c r="G4790" i="3" s="1"/>
  <c r="I4789" i="3"/>
  <c r="G4789" i="3" a="1"/>
  <c r="G4789" i="3" s="1"/>
  <c r="I4788" i="3"/>
  <c r="G4788" i="3" a="1"/>
  <c r="G4788" i="3" s="1"/>
  <c r="I4787" i="3"/>
  <c r="G4787" i="3" a="1"/>
  <c r="G4787" i="3" s="1"/>
  <c r="I4786" i="3"/>
  <c r="G4786" i="3" a="1"/>
  <c r="G4786" i="3" s="1"/>
  <c r="I4785" i="3"/>
  <c r="G4785" i="3" a="1"/>
  <c r="G4785" i="3" s="1"/>
  <c r="I4784" i="3"/>
  <c r="G4784" i="3" a="1"/>
  <c r="G4784" i="3" s="1"/>
  <c r="I4783" i="3"/>
  <c r="G4783" i="3" a="1"/>
  <c r="G4783" i="3" s="1"/>
  <c r="I4782" i="3"/>
  <c r="G4782" i="3" a="1"/>
  <c r="G4782" i="3" s="1"/>
  <c r="I4781" i="3"/>
  <c r="G4781" i="3" a="1"/>
  <c r="G4781" i="3" s="1"/>
  <c r="I4780" i="3"/>
  <c r="G4780" i="3" a="1"/>
  <c r="G4780" i="3" s="1"/>
  <c r="I4779" i="3"/>
  <c r="G4779" i="3" a="1"/>
  <c r="G4779" i="3" s="1"/>
  <c r="I4778" i="3"/>
  <c r="G4778" i="3" a="1"/>
  <c r="G4778" i="3" s="1"/>
  <c r="I4777" i="3"/>
  <c r="G4777" i="3" a="1"/>
  <c r="G4777" i="3" s="1"/>
  <c r="I4776" i="3"/>
  <c r="G4776" i="3" a="1"/>
  <c r="G4776" i="3" s="1"/>
  <c r="I4775" i="3"/>
  <c r="G4775" i="3" a="1"/>
  <c r="G4775" i="3" s="1"/>
  <c r="I4774" i="3"/>
  <c r="G4774" i="3" a="1"/>
  <c r="G4774" i="3" s="1"/>
  <c r="I4773" i="3"/>
  <c r="G4773" i="3" a="1"/>
  <c r="G4773" i="3" s="1"/>
  <c r="I4772" i="3"/>
  <c r="G4772" i="3" a="1"/>
  <c r="G4772" i="3" s="1"/>
  <c r="I4771" i="3"/>
  <c r="G4771" i="3" a="1"/>
  <c r="G4771" i="3" s="1"/>
  <c r="I4770" i="3"/>
  <c r="G4770" i="3" a="1"/>
  <c r="G4770" i="3" s="1"/>
  <c r="I4769" i="3"/>
  <c r="G4769" i="3" a="1"/>
  <c r="G4769" i="3" s="1"/>
  <c r="I4768" i="3"/>
  <c r="G4768" i="3" a="1"/>
  <c r="G4768" i="3" s="1"/>
  <c r="I4767" i="3"/>
  <c r="G4767" i="3" a="1"/>
  <c r="G4767" i="3" s="1"/>
  <c r="I4766" i="3"/>
  <c r="G4766" i="3" a="1"/>
  <c r="G4766" i="3" s="1"/>
  <c r="I4765" i="3"/>
  <c r="G4765" i="3" a="1"/>
  <c r="G4765" i="3" s="1"/>
  <c r="I4764" i="3"/>
  <c r="G4764" i="3" a="1"/>
  <c r="G4764" i="3" s="1"/>
  <c r="I4763" i="3"/>
  <c r="G4763" i="3" a="1"/>
  <c r="G4763" i="3" s="1"/>
  <c r="I4762" i="3"/>
  <c r="G4762" i="3" a="1"/>
  <c r="G4762" i="3" s="1"/>
  <c r="I4761" i="3"/>
  <c r="G4761" i="3" a="1"/>
  <c r="G4761" i="3" s="1"/>
  <c r="I4760" i="3"/>
  <c r="G4760" i="3" a="1"/>
  <c r="G4760" i="3" s="1"/>
  <c r="I4759" i="3"/>
  <c r="G4759" i="3" a="1"/>
  <c r="G4759" i="3" s="1"/>
  <c r="I4758" i="3"/>
  <c r="G4758" i="3" a="1"/>
  <c r="G4758" i="3" s="1"/>
  <c r="I4757" i="3"/>
  <c r="G4757" i="3" a="1"/>
  <c r="G4757" i="3" s="1"/>
  <c r="I4756" i="3"/>
  <c r="G4756" i="3" a="1"/>
  <c r="G4756" i="3" s="1"/>
  <c r="I4755" i="3"/>
  <c r="G4755" i="3" a="1"/>
  <c r="G4755" i="3" s="1"/>
  <c r="I4754" i="3"/>
  <c r="G4754" i="3" a="1"/>
  <c r="G4754" i="3" s="1"/>
  <c r="I4753" i="3"/>
  <c r="G4753" i="3" a="1"/>
  <c r="G4753" i="3" s="1"/>
  <c r="I4752" i="3"/>
  <c r="G4752" i="3" a="1"/>
  <c r="G4752" i="3" s="1"/>
  <c r="I4751" i="3"/>
  <c r="G4751" i="3" a="1"/>
  <c r="G4751" i="3" s="1"/>
  <c r="I4750" i="3"/>
  <c r="G4750" i="3" a="1"/>
  <c r="G4750" i="3" s="1"/>
  <c r="I4749" i="3"/>
  <c r="G4749" i="3" a="1"/>
  <c r="G4749" i="3" s="1"/>
  <c r="I4748" i="3"/>
  <c r="G4748" i="3" a="1"/>
  <c r="G4748" i="3" s="1"/>
  <c r="I4747" i="3"/>
  <c r="G4747" i="3" a="1"/>
  <c r="G4747" i="3" s="1"/>
  <c r="I4746" i="3"/>
  <c r="G4746" i="3" a="1"/>
  <c r="G4746" i="3" s="1"/>
  <c r="I4745" i="3"/>
  <c r="G4745" i="3" a="1"/>
  <c r="G4745" i="3" s="1"/>
  <c r="I4744" i="3"/>
  <c r="G4744" i="3" a="1"/>
  <c r="G4744" i="3" s="1"/>
  <c r="I4743" i="3"/>
  <c r="G4743" i="3" a="1"/>
  <c r="G4743" i="3" s="1"/>
  <c r="I4742" i="3"/>
  <c r="G4742" i="3" a="1"/>
  <c r="G4742" i="3" s="1"/>
  <c r="I4741" i="3"/>
  <c r="G4741" i="3" a="1"/>
  <c r="G4741" i="3" s="1"/>
  <c r="I4740" i="3"/>
  <c r="G4740" i="3" a="1"/>
  <c r="G4740" i="3" s="1"/>
  <c r="I4739" i="3"/>
  <c r="G4739" i="3" a="1"/>
  <c r="G4739" i="3" s="1"/>
  <c r="I4738" i="3"/>
  <c r="G4738" i="3" a="1"/>
  <c r="G4738" i="3" s="1"/>
  <c r="I4737" i="3"/>
  <c r="G4737" i="3" a="1"/>
  <c r="G4737" i="3" s="1"/>
  <c r="I4736" i="3"/>
  <c r="G4736" i="3" a="1"/>
  <c r="G4736" i="3" s="1"/>
  <c r="I4735" i="3"/>
  <c r="G4735" i="3" a="1"/>
  <c r="G4735" i="3" s="1"/>
  <c r="I4734" i="3"/>
  <c r="G4734" i="3" a="1"/>
  <c r="G4734" i="3" s="1"/>
  <c r="I4733" i="3"/>
  <c r="G4733" i="3" a="1"/>
  <c r="G4733" i="3" s="1"/>
  <c r="I4732" i="3"/>
  <c r="G4732" i="3" a="1"/>
  <c r="G4732" i="3" s="1"/>
  <c r="I4731" i="3"/>
  <c r="G4731" i="3" a="1"/>
  <c r="G4731" i="3" s="1"/>
  <c r="I4730" i="3"/>
  <c r="G4730" i="3" a="1"/>
  <c r="G4730" i="3" s="1"/>
  <c r="I4729" i="3"/>
  <c r="G4729" i="3" a="1"/>
  <c r="G4729" i="3" s="1"/>
  <c r="I4728" i="3"/>
  <c r="G4728" i="3" a="1"/>
  <c r="G4728" i="3" s="1"/>
  <c r="I4727" i="3"/>
  <c r="G4727" i="3" a="1"/>
  <c r="G4727" i="3" s="1"/>
  <c r="I4726" i="3"/>
  <c r="G4726" i="3" a="1"/>
  <c r="G4726" i="3" s="1"/>
  <c r="I4725" i="3"/>
  <c r="G4725" i="3" a="1"/>
  <c r="G4725" i="3" s="1"/>
  <c r="I4724" i="3"/>
  <c r="G4724" i="3" a="1"/>
  <c r="G4724" i="3" s="1"/>
  <c r="I4723" i="3"/>
  <c r="G4723" i="3" a="1"/>
  <c r="G4723" i="3" s="1"/>
  <c r="I4722" i="3"/>
  <c r="G4722" i="3" a="1"/>
  <c r="G4722" i="3" s="1"/>
  <c r="I4721" i="3"/>
  <c r="G4721" i="3" a="1"/>
  <c r="G4721" i="3" s="1"/>
  <c r="I4720" i="3"/>
  <c r="G4720" i="3" a="1"/>
  <c r="G4720" i="3" s="1"/>
  <c r="I4719" i="3"/>
  <c r="G4719" i="3" a="1"/>
  <c r="G4719" i="3" s="1"/>
  <c r="I4718" i="3"/>
  <c r="G4718" i="3" a="1"/>
  <c r="G4718" i="3" s="1"/>
  <c r="I4717" i="3"/>
  <c r="G4717" i="3" a="1"/>
  <c r="G4717" i="3" s="1"/>
  <c r="I4716" i="3"/>
  <c r="G4716" i="3" a="1"/>
  <c r="G4716" i="3" s="1"/>
  <c r="I4715" i="3"/>
  <c r="G4715" i="3" a="1"/>
  <c r="G4715" i="3" s="1"/>
  <c r="I4714" i="3"/>
  <c r="G4714" i="3" a="1"/>
  <c r="G4714" i="3" s="1"/>
  <c r="I4713" i="3"/>
  <c r="G4713" i="3" a="1"/>
  <c r="G4713" i="3" s="1"/>
  <c r="I4712" i="3"/>
  <c r="G4712" i="3" a="1"/>
  <c r="G4712" i="3" s="1"/>
  <c r="I4711" i="3"/>
  <c r="G4711" i="3" a="1"/>
  <c r="G4711" i="3" s="1"/>
  <c r="I4710" i="3"/>
  <c r="G4710" i="3" a="1"/>
  <c r="G4710" i="3" s="1"/>
  <c r="I4709" i="3"/>
  <c r="G4709" i="3" a="1"/>
  <c r="G4709" i="3" s="1"/>
  <c r="I4708" i="3"/>
  <c r="G4708" i="3" a="1"/>
  <c r="G4708" i="3" s="1"/>
  <c r="I4707" i="3"/>
  <c r="G4707" i="3" a="1"/>
  <c r="G4707" i="3" s="1"/>
  <c r="I4706" i="3"/>
  <c r="G4706" i="3" a="1"/>
  <c r="G4706" i="3" s="1"/>
  <c r="I4705" i="3"/>
  <c r="G4705" i="3" a="1"/>
  <c r="G4705" i="3" s="1"/>
  <c r="I4704" i="3"/>
  <c r="G4704" i="3" a="1"/>
  <c r="G4704" i="3" s="1"/>
  <c r="I4703" i="3"/>
  <c r="G4703" i="3" a="1"/>
  <c r="G4703" i="3" s="1"/>
  <c r="I4702" i="3"/>
  <c r="G4702" i="3" a="1"/>
  <c r="G4702" i="3" s="1"/>
  <c r="I4701" i="3"/>
  <c r="G4701" i="3" a="1"/>
  <c r="G4701" i="3" s="1"/>
  <c r="I4700" i="3"/>
  <c r="G4700" i="3" a="1"/>
  <c r="G4700" i="3" s="1"/>
  <c r="I4699" i="3"/>
  <c r="G4699" i="3" a="1"/>
  <c r="G4699" i="3" s="1"/>
  <c r="I4698" i="3"/>
  <c r="G4698" i="3" a="1"/>
  <c r="G4698" i="3" s="1"/>
  <c r="I4697" i="3"/>
  <c r="G4697" i="3" a="1"/>
  <c r="G4697" i="3" s="1"/>
  <c r="I4696" i="3"/>
  <c r="G4696" i="3" a="1"/>
  <c r="G4696" i="3" s="1"/>
  <c r="I4695" i="3"/>
  <c r="G4695" i="3" a="1"/>
  <c r="G4695" i="3" s="1"/>
  <c r="I4694" i="3"/>
  <c r="G4694" i="3" a="1"/>
  <c r="G4694" i="3" s="1"/>
  <c r="I4693" i="3"/>
  <c r="G4693" i="3" a="1"/>
  <c r="G4693" i="3" s="1"/>
  <c r="I4692" i="3"/>
  <c r="G4692" i="3" a="1"/>
  <c r="G4692" i="3" s="1"/>
  <c r="I4691" i="3"/>
  <c r="G4691" i="3" a="1"/>
  <c r="G4691" i="3" s="1"/>
  <c r="I4690" i="3"/>
  <c r="G4690" i="3" a="1"/>
  <c r="G4690" i="3" s="1"/>
  <c r="I4689" i="3"/>
  <c r="G4689" i="3" a="1"/>
  <c r="G4689" i="3" s="1"/>
  <c r="I4688" i="3"/>
  <c r="G4688" i="3" a="1"/>
  <c r="G4688" i="3" s="1"/>
  <c r="I4687" i="3"/>
  <c r="G4687" i="3" a="1"/>
  <c r="G4687" i="3" s="1"/>
  <c r="I4686" i="3"/>
  <c r="G4686" i="3" a="1"/>
  <c r="G4686" i="3" s="1"/>
  <c r="I4685" i="3"/>
  <c r="G4685" i="3" a="1"/>
  <c r="G4685" i="3" s="1"/>
  <c r="I4684" i="3"/>
  <c r="G4684" i="3" a="1"/>
  <c r="G4684" i="3" s="1"/>
  <c r="I4683" i="3"/>
  <c r="G4683" i="3" a="1"/>
  <c r="G4683" i="3" s="1"/>
  <c r="I4682" i="3"/>
  <c r="G4682" i="3" a="1"/>
  <c r="G4682" i="3" s="1"/>
  <c r="I4681" i="3"/>
  <c r="G4681" i="3" a="1"/>
  <c r="G4681" i="3" s="1"/>
  <c r="I4680" i="3"/>
  <c r="G4680" i="3" a="1"/>
  <c r="G4680" i="3" s="1"/>
  <c r="I4679" i="3"/>
  <c r="G4679" i="3" a="1"/>
  <c r="G4679" i="3" s="1"/>
  <c r="I4678" i="3"/>
  <c r="G4678" i="3" a="1"/>
  <c r="G4678" i="3" s="1"/>
  <c r="I4677" i="3"/>
  <c r="G4677" i="3" a="1"/>
  <c r="G4677" i="3" s="1"/>
  <c r="I4676" i="3"/>
  <c r="G4676" i="3" a="1"/>
  <c r="G4676" i="3" s="1"/>
  <c r="I4675" i="3"/>
  <c r="G4675" i="3" a="1"/>
  <c r="G4675" i="3" s="1"/>
  <c r="I4674" i="3"/>
  <c r="G4674" i="3" a="1"/>
  <c r="G4674" i="3" s="1"/>
  <c r="I4673" i="3"/>
  <c r="G4673" i="3" a="1"/>
  <c r="G4673" i="3" s="1"/>
  <c r="I4672" i="3"/>
  <c r="G4672" i="3" a="1"/>
  <c r="G4672" i="3" s="1"/>
  <c r="I4671" i="3"/>
  <c r="G4671" i="3" a="1"/>
  <c r="G4671" i="3" s="1"/>
  <c r="I4670" i="3"/>
  <c r="G4670" i="3" a="1"/>
  <c r="G4670" i="3" s="1"/>
  <c r="I4669" i="3"/>
  <c r="G4669" i="3" a="1"/>
  <c r="G4669" i="3" s="1"/>
  <c r="I4668" i="3"/>
  <c r="G4668" i="3" a="1"/>
  <c r="G4668" i="3" s="1"/>
  <c r="I4667" i="3"/>
  <c r="G4667" i="3" a="1"/>
  <c r="G4667" i="3" s="1"/>
  <c r="I4666" i="3"/>
  <c r="G4666" i="3" a="1"/>
  <c r="G4666" i="3" s="1"/>
  <c r="I4665" i="3"/>
  <c r="G4665" i="3" a="1"/>
  <c r="G4665" i="3" s="1"/>
  <c r="I4664" i="3"/>
  <c r="G4664" i="3" a="1"/>
  <c r="G4664" i="3" s="1"/>
  <c r="I4663" i="3"/>
  <c r="G4663" i="3" a="1"/>
  <c r="G4663" i="3" s="1"/>
  <c r="I4662" i="3"/>
  <c r="G4662" i="3" a="1"/>
  <c r="G4662" i="3" s="1"/>
  <c r="I4661" i="3"/>
  <c r="G4661" i="3" a="1"/>
  <c r="G4661" i="3" s="1"/>
  <c r="I4660" i="3"/>
  <c r="G4660" i="3" a="1"/>
  <c r="G4660" i="3" s="1"/>
  <c r="I4659" i="3"/>
  <c r="G4659" i="3" a="1"/>
  <c r="G4659" i="3" s="1"/>
  <c r="I4658" i="3"/>
  <c r="G4658" i="3" a="1"/>
  <c r="G4658" i="3" s="1"/>
  <c r="I4657" i="3"/>
  <c r="G4657" i="3" a="1"/>
  <c r="G4657" i="3" s="1"/>
  <c r="I4656" i="3"/>
  <c r="G4656" i="3" a="1"/>
  <c r="G4656" i="3" s="1"/>
  <c r="I4655" i="3"/>
  <c r="G4655" i="3" a="1"/>
  <c r="G4655" i="3" s="1"/>
  <c r="I4654" i="3"/>
  <c r="G4654" i="3" a="1"/>
  <c r="G4654" i="3" s="1"/>
  <c r="I4653" i="3"/>
  <c r="G4653" i="3" a="1"/>
  <c r="G4653" i="3" s="1"/>
  <c r="I4652" i="3"/>
  <c r="G4652" i="3" a="1"/>
  <c r="G4652" i="3" s="1"/>
  <c r="I4651" i="3"/>
  <c r="G4651" i="3" a="1"/>
  <c r="G4651" i="3" s="1"/>
  <c r="I4650" i="3"/>
  <c r="G4650" i="3" a="1"/>
  <c r="G4650" i="3" s="1"/>
  <c r="I4649" i="3"/>
  <c r="G4649" i="3" a="1"/>
  <c r="G4649" i="3" s="1"/>
  <c r="I4648" i="3"/>
  <c r="G4648" i="3" a="1"/>
  <c r="G4648" i="3" s="1"/>
  <c r="I4647" i="3"/>
  <c r="G4647" i="3" a="1"/>
  <c r="G4647" i="3" s="1"/>
  <c r="I4646" i="3"/>
  <c r="G4646" i="3" a="1"/>
  <c r="G4646" i="3" s="1"/>
  <c r="I4645" i="3"/>
  <c r="G4645" i="3" a="1"/>
  <c r="G4645" i="3" s="1"/>
  <c r="I4644" i="3"/>
  <c r="G4644" i="3" a="1"/>
  <c r="G4644" i="3" s="1"/>
  <c r="I4643" i="3"/>
  <c r="G4643" i="3" a="1"/>
  <c r="G4643" i="3" s="1"/>
  <c r="I4642" i="3"/>
  <c r="G4642" i="3" a="1"/>
  <c r="G4642" i="3" s="1"/>
  <c r="I4641" i="3"/>
  <c r="G4641" i="3" a="1"/>
  <c r="G4641" i="3" s="1"/>
  <c r="I4640" i="3"/>
  <c r="G4640" i="3" a="1"/>
  <c r="G4640" i="3" s="1"/>
  <c r="I4639" i="3"/>
  <c r="G4639" i="3" a="1"/>
  <c r="G4639" i="3" s="1"/>
  <c r="I4638" i="3"/>
  <c r="G4638" i="3" a="1"/>
  <c r="G4638" i="3" s="1"/>
  <c r="I4637" i="3"/>
  <c r="G4637" i="3" a="1"/>
  <c r="G4637" i="3" s="1"/>
  <c r="I4636" i="3"/>
  <c r="G4636" i="3" a="1"/>
  <c r="G4636" i="3" s="1"/>
  <c r="I4635" i="3"/>
  <c r="G4635" i="3" a="1"/>
  <c r="G4635" i="3" s="1"/>
  <c r="I4634" i="3"/>
  <c r="G4634" i="3" a="1"/>
  <c r="G4634" i="3" s="1"/>
  <c r="I4633" i="3"/>
  <c r="G4633" i="3" a="1"/>
  <c r="G4633" i="3" s="1"/>
  <c r="I4632" i="3"/>
  <c r="G4632" i="3" a="1"/>
  <c r="G4632" i="3" s="1"/>
  <c r="I4631" i="3"/>
  <c r="G4631" i="3" a="1"/>
  <c r="G4631" i="3" s="1"/>
  <c r="I4630" i="3"/>
  <c r="G4630" i="3" a="1"/>
  <c r="G4630" i="3" s="1"/>
  <c r="I4629" i="3"/>
  <c r="G4629" i="3" a="1"/>
  <c r="G4629" i="3" s="1"/>
  <c r="I4628" i="3"/>
  <c r="G4628" i="3" a="1"/>
  <c r="G4628" i="3" s="1"/>
  <c r="I4627" i="3"/>
  <c r="G4627" i="3" a="1"/>
  <c r="G4627" i="3" s="1"/>
  <c r="I4626" i="3"/>
  <c r="G4626" i="3" a="1"/>
  <c r="G4626" i="3" s="1"/>
  <c r="I4625" i="3"/>
  <c r="G4625" i="3" a="1"/>
  <c r="G4625" i="3" s="1"/>
  <c r="I4624" i="3"/>
  <c r="G4624" i="3" a="1"/>
  <c r="G4624" i="3" s="1"/>
  <c r="I4623" i="3"/>
  <c r="G4623" i="3" a="1"/>
  <c r="G4623" i="3" s="1"/>
  <c r="I4622" i="3"/>
  <c r="G4622" i="3" a="1"/>
  <c r="G4622" i="3" s="1"/>
  <c r="I4621" i="3"/>
  <c r="G4621" i="3" a="1"/>
  <c r="G4621" i="3" s="1"/>
  <c r="I4620" i="3"/>
  <c r="G4620" i="3" a="1"/>
  <c r="G4620" i="3" s="1"/>
  <c r="I4619" i="3"/>
  <c r="G4619" i="3" a="1"/>
  <c r="G4619" i="3" s="1"/>
  <c r="I4618" i="3"/>
  <c r="G4618" i="3" a="1"/>
  <c r="G4618" i="3" s="1"/>
  <c r="I4617" i="3"/>
  <c r="G4617" i="3" a="1"/>
  <c r="G4617" i="3" s="1"/>
  <c r="I4616" i="3"/>
  <c r="G4616" i="3" a="1"/>
  <c r="G4616" i="3" s="1"/>
  <c r="I4615" i="3"/>
  <c r="G4615" i="3" a="1"/>
  <c r="G4615" i="3" s="1"/>
  <c r="I4614" i="3"/>
  <c r="G4614" i="3" a="1"/>
  <c r="G4614" i="3" s="1"/>
  <c r="I4613" i="3"/>
  <c r="G4613" i="3" a="1"/>
  <c r="G4613" i="3" s="1"/>
  <c r="I4612" i="3"/>
  <c r="G4612" i="3" a="1"/>
  <c r="G4612" i="3" s="1"/>
  <c r="I4611" i="3"/>
  <c r="G4611" i="3" a="1"/>
  <c r="G4611" i="3" s="1"/>
  <c r="I4610" i="3"/>
  <c r="G4610" i="3" a="1"/>
  <c r="G4610" i="3" s="1"/>
  <c r="I4609" i="3"/>
  <c r="G4609" i="3" a="1"/>
  <c r="G4609" i="3" s="1"/>
  <c r="I4608" i="3"/>
  <c r="G4608" i="3" a="1"/>
  <c r="G4608" i="3" s="1"/>
  <c r="I4607" i="3"/>
  <c r="G4607" i="3" a="1"/>
  <c r="G4607" i="3" s="1"/>
  <c r="I4606" i="3"/>
  <c r="G4606" i="3" a="1"/>
  <c r="G4606" i="3" s="1"/>
  <c r="I4605" i="3"/>
  <c r="G4605" i="3" a="1"/>
  <c r="G4605" i="3" s="1"/>
  <c r="I4604" i="3"/>
  <c r="G4604" i="3" a="1"/>
  <c r="G4604" i="3" s="1"/>
  <c r="I4603" i="3"/>
  <c r="G4603" i="3" a="1"/>
  <c r="G4603" i="3" s="1"/>
  <c r="I4602" i="3"/>
  <c r="G4602" i="3" a="1"/>
  <c r="G4602" i="3" s="1"/>
  <c r="I4601" i="3"/>
  <c r="G4601" i="3" a="1"/>
  <c r="G4601" i="3" s="1"/>
  <c r="I4600" i="3"/>
  <c r="G4600" i="3" a="1"/>
  <c r="G4600" i="3" s="1"/>
  <c r="I4599" i="3"/>
  <c r="G4599" i="3" a="1"/>
  <c r="G4599" i="3" s="1"/>
  <c r="I4598" i="3"/>
  <c r="G4598" i="3" a="1"/>
  <c r="G4598" i="3" s="1"/>
  <c r="I4597" i="3"/>
  <c r="G4597" i="3" a="1"/>
  <c r="G4597" i="3" s="1"/>
  <c r="I4596" i="3"/>
  <c r="G4596" i="3" a="1"/>
  <c r="G4596" i="3" s="1"/>
  <c r="I4595" i="3"/>
  <c r="G4595" i="3" a="1"/>
  <c r="G4595" i="3" s="1"/>
  <c r="I4594" i="3"/>
  <c r="G4594" i="3" a="1"/>
  <c r="G4594" i="3" s="1"/>
  <c r="I4593" i="3"/>
  <c r="G4593" i="3" a="1"/>
  <c r="G4593" i="3" s="1"/>
  <c r="I4592" i="3"/>
  <c r="G4592" i="3" a="1"/>
  <c r="G4592" i="3" s="1"/>
  <c r="I4591" i="3"/>
  <c r="G4591" i="3" a="1"/>
  <c r="G4591" i="3" s="1"/>
  <c r="I4590" i="3"/>
  <c r="G4590" i="3" a="1"/>
  <c r="G4590" i="3" s="1"/>
  <c r="I4589" i="3"/>
  <c r="G4589" i="3" a="1"/>
  <c r="G4589" i="3" s="1"/>
  <c r="I4588" i="3"/>
  <c r="G4588" i="3" a="1"/>
  <c r="G4588" i="3" s="1"/>
  <c r="I4587" i="3"/>
  <c r="G4587" i="3" a="1"/>
  <c r="G4587" i="3" s="1"/>
  <c r="I4586" i="3"/>
  <c r="G4586" i="3" a="1"/>
  <c r="G4586" i="3" s="1"/>
  <c r="I4585" i="3"/>
  <c r="G4585" i="3" a="1"/>
  <c r="G4585" i="3" s="1"/>
  <c r="I4584" i="3"/>
  <c r="G4584" i="3" a="1"/>
  <c r="G4584" i="3" s="1"/>
  <c r="I4583" i="3"/>
  <c r="G4583" i="3" a="1"/>
  <c r="G4583" i="3" s="1"/>
  <c r="I4582" i="3"/>
  <c r="G4582" i="3" a="1"/>
  <c r="G4582" i="3" s="1"/>
  <c r="I4581" i="3"/>
  <c r="G4581" i="3" a="1"/>
  <c r="G4581" i="3" s="1"/>
  <c r="I4580" i="3"/>
  <c r="G4580" i="3" a="1"/>
  <c r="G4580" i="3" s="1"/>
  <c r="I4579" i="3"/>
  <c r="G4579" i="3" a="1"/>
  <c r="G4579" i="3" s="1"/>
  <c r="I4578" i="3"/>
  <c r="G4578" i="3" a="1"/>
  <c r="G4578" i="3" s="1"/>
  <c r="I4577" i="3"/>
  <c r="G4577" i="3" a="1"/>
  <c r="G4577" i="3" s="1"/>
  <c r="I4576" i="3"/>
  <c r="G4576" i="3" a="1"/>
  <c r="G4576" i="3" s="1"/>
  <c r="I4575" i="3"/>
  <c r="G4575" i="3" a="1"/>
  <c r="G4575" i="3" s="1"/>
  <c r="I4574" i="3"/>
  <c r="G4574" i="3" a="1"/>
  <c r="G4574" i="3" s="1"/>
  <c r="I4573" i="3"/>
  <c r="G4573" i="3" a="1"/>
  <c r="G4573" i="3" s="1"/>
  <c r="I4572" i="3"/>
  <c r="G4572" i="3" a="1"/>
  <c r="G4572" i="3" s="1"/>
  <c r="I4571" i="3"/>
  <c r="G4571" i="3" a="1"/>
  <c r="G4571" i="3" s="1"/>
  <c r="I4570" i="3"/>
  <c r="G4570" i="3" a="1"/>
  <c r="G4570" i="3" s="1"/>
  <c r="I4569" i="3"/>
  <c r="G4569" i="3" a="1"/>
  <c r="G4569" i="3" s="1"/>
  <c r="I4568" i="3"/>
  <c r="G4568" i="3" a="1"/>
  <c r="G4568" i="3" s="1"/>
  <c r="I4567" i="3"/>
  <c r="G4567" i="3" a="1"/>
  <c r="G4567" i="3" s="1"/>
  <c r="I4566" i="3"/>
  <c r="G4566" i="3" a="1"/>
  <c r="G4566" i="3" s="1"/>
  <c r="I4565" i="3"/>
  <c r="G4565" i="3" a="1"/>
  <c r="G4565" i="3" s="1"/>
  <c r="I4564" i="3"/>
  <c r="G4564" i="3" a="1"/>
  <c r="G4564" i="3" s="1"/>
  <c r="I4563" i="3"/>
  <c r="G4563" i="3" a="1"/>
  <c r="G4563" i="3" s="1"/>
  <c r="I4562" i="3"/>
  <c r="G4562" i="3" a="1"/>
  <c r="G4562" i="3" s="1"/>
  <c r="I4561" i="3"/>
  <c r="G4561" i="3" a="1"/>
  <c r="G4561" i="3" s="1"/>
  <c r="I4560" i="3"/>
  <c r="G4560" i="3" a="1"/>
  <c r="G4560" i="3" s="1"/>
  <c r="I4559" i="3"/>
  <c r="G4559" i="3" a="1"/>
  <c r="G4559" i="3" s="1"/>
  <c r="I4558" i="3"/>
  <c r="G4558" i="3" a="1"/>
  <c r="G4558" i="3" s="1"/>
  <c r="I4557" i="3"/>
  <c r="G4557" i="3" a="1"/>
  <c r="G4557" i="3" s="1"/>
  <c r="I4556" i="3"/>
  <c r="G4556" i="3" a="1"/>
  <c r="G4556" i="3" s="1"/>
  <c r="I4555" i="3"/>
  <c r="G4555" i="3" a="1"/>
  <c r="G4555" i="3" s="1"/>
  <c r="I4554" i="3"/>
  <c r="G4554" i="3" a="1"/>
  <c r="G4554" i="3" s="1"/>
  <c r="I4553" i="3"/>
  <c r="G4553" i="3" a="1"/>
  <c r="G4553" i="3" s="1"/>
  <c r="I4552" i="3"/>
  <c r="G4552" i="3" a="1"/>
  <c r="G4552" i="3" s="1"/>
  <c r="I4551" i="3"/>
  <c r="G4551" i="3" a="1"/>
  <c r="G4551" i="3" s="1"/>
  <c r="I4550" i="3"/>
  <c r="G4550" i="3" a="1"/>
  <c r="G4550" i="3" s="1"/>
  <c r="I4549" i="3"/>
  <c r="G4549" i="3" a="1"/>
  <c r="G4549" i="3" s="1"/>
  <c r="I4548" i="3"/>
  <c r="G4548" i="3" a="1"/>
  <c r="G4548" i="3" s="1"/>
  <c r="I4547" i="3"/>
  <c r="G4547" i="3" a="1"/>
  <c r="G4547" i="3" s="1"/>
  <c r="I4546" i="3"/>
  <c r="G4546" i="3" a="1"/>
  <c r="G4546" i="3" s="1"/>
  <c r="I4545" i="3"/>
  <c r="G4545" i="3" a="1"/>
  <c r="G4545" i="3" s="1"/>
  <c r="I4544" i="3"/>
  <c r="G4544" i="3" a="1"/>
  <c r="G4544" i="3" s="1"/>
  <c r="I4543" i="3"/>
  <c r="G4543" i="3" a="1"/>
  <c r="G4543" i="3" s="1"/>
  <c r="I4542" i="3"/>
  <c r="G4542" i="3" a="1"/>
  <c r="G4542" i="3" s="1"/>
  <c r="I4541" i="3"/>
  <c r="G4541" i="3" a="1"/>
  <c r="G4541" i="3" s="1"/>
  <c r="I4540" i="3"/>
  <c r="G4540" i="3" a="1"/>
  <c r="G4540" i="3" s="1"/>
  <c r="I4539" i="3"/>
  <c r="G4539" i="3" a="1"/>
  <c r="G4539" i="3" s="1"/>
  <c r="I4538" i="3"/>
  <c r="G4538" i="3" a="1"/>
  <c r="G4538" i="3" s="1"/>
  <c r="I4537" i="3"/>
  <c r="G4537" i="3" a="1"/>
  <c r="G4537" i="3" s="1"/>
  <c r="I4536" i="3"/>
  <c r="G4536" i="3" a="1"/>
  <c r="G4536" i="3" s="1"/>
  <c r="I4535" i="3"/>
  <c r="G4535" i="3" a="1"/>
  <c r="G4535" i="3" s="1"/>
  <c r="I4534" i="3"/>
  <c r="G4534" i="3" a="1"/>
  <c r="G4534" i="3" s="1"/>
  <c r="I4533" i="3"/>
  <c r="G4533" i="3" a="1"/>
  <c r="G4533" i="3" s="1"/>
  <c r="I4532" i="3"/>
  <c r="G4532" i="3" a="1"/>
  <c r="G4532" i="3" s="1"/>
  <c r="I4531" i="3"/>
  <c r="G4531" i="3" a="1"/>
  <c r="G4531" i="3" s="1"/>
  <c r="I4530" i="3"/>
  <c r="G4530" i="3" a="1"/>
  <c r="G4530" i="3" s="1"/>
  <c r="I4529" i="3"/>
  <c r="G4529" i="3" a="1"/>
  <c r="G4529" i="3" s="1"/>
  <c r="I4528" i="3"/>
  <c r="G4528" i="3" a="1"/>
  <c r="G4528" i="3" s="1"/>
  <c r="I4527" i="3"/>
  <c r="G4527" i="3" a="1"/>
  <c r="G4527" i="3" s="1"/>
  <c r="I4526" i="3"/>
  <c r="G4526" i="3" a="1"/>
  <c r="G4526" i="3" s="1"/>
  <c r="I4525" i="3"/>
  <c r="G4525" i="3" a="1"/>
  <c r="G4525" i="3" s="1"/>
  <c r="I4524" i="3"/>
  <c r="G4524" i="3" a="1"/>
  <c r="G4524" i="3" s="1"/>
  <c r="I4523" i="3"/>
  <c r="G4523" i="3" a="1"/>
  <c r="G4523" i="3" s="1"/>
  <c r="I4522" i="3"/>
  <c r="G4522" i="3" a="1"/>
  <c r="G4522" i="3" s="1"/>
  <c r="I4521" i="3"/>
  <c r="G4521" i="3" a="1"/>
  <c r="G4521" i="3" s="1"/>
  <c r="I4520" i="3"/>
  <c r="G4520" i="3" a="1"/>
  <c r="G4520" i="3" s="1"/>
  <c r="I4519" i="3"/>
  <c r="G4519" i="3" a="1"/>
  <c r="G4519" i="3" s="1"/>
  <c r="I4518" i="3"/>
  <c r="G4518" i="3" a="1"/>
  <c r="G4518" i="3" s="1"/>
  <c r="I4517" i="3"/>
  <c r="G4517" i="3" a="1"/>
  <c r="G4517" i="3" s="1"/>
  <c r="I4516" i="3"/>
  <c r="G4516" i="3" a="1"/>
  <c r="G4516" i="3" s="1"/>
  <c r="I4515" i="3"/>
  <c r="G4515" i="3"/>
  <c r="G4515" i="3" a="1"/>
  <c r="I4514" i="3"/>
  <c r="G4514" i="3"/>
  <c r="G4514" i="3" a="1"/>
  <c r="I4513" i="3"/>
  <c r="G4513" i="3" a="1"/>
  <c r="G4513" i="3" s="1"/>
  <c r="I4512" i="3"/>
  <c r="G4512" i="3" a="1"/>
  <c r="G4512" i="3" s="1"/>
  <c r="I4511" i="3"/>
  <c r="G4511" i="3"/>
  <c r="G4511" i="3" a="1"/>
  <c r="I4510" i="3"/>
  <c r="G4510" i="3" a="1"/>
  <c r="G4510" i="3" s="1"/>
  <c r="I4509" i="3"/>
  <c r="G4509" i="3" a="1"/>
  <c r="G4509" i="3" s="1"/>
  <c r="I4508" i="3"/>
  <c r="G4508" i="3" a="1"/>
  <c r="G4508" i="3" s="1"/>
  <c r="I4507" i="3"/>
  <c r="G4507" i="3" a="1"/>
  <c r="G4507" i="3" s="1"/>
  <c r="I4506" i="3"/>
  <c r="G4506" i="3" a="1"/>
  <c r="G4506" i="3" s="1"/>
  <c r="I4505" i="3"/>
  <c r="G4505" i="3" a="1"/>
  <c r="G4505" i="3" s="1"/>
  <c r="I4504" i="3"/>
  <c r="G4504" i="3" a="1"/>
  <c r="G4504" i="3" s="1"/>
  <c r="I4503" i="3"/>
  <c r="G4503" i="3"/>
  <c r="G4503" i="3" a="1"/>
  <c r="I4502" i="3"/>
  <c r="G4502" i="3" a="1"/>
  <c r="G4502" i="3" s="1"/>
  <c r="I4501" i="3"/>
  <c r="G4501" i="3" a="1"/>
  <c r="G4501" i="3" s="1"/>
  <c r="I4500" i="3"/>
  <c r="G4500" i="3" a="1"/>
  <c r="G4500" i="3" s="1"/>
  <c r="I4499" i="3"/>
  <c r="G4499" i="3" a="1"/>
  <c r="G4499" i="3" s="1"/>
  <c r="I4498" i="3"/>
  <c r="G4498" i="3" a="1"/>
  <c r="G4498" i="3" s="1"/>
  <c r="I4497" i="3"/>
  <c r="G4497" i="3" a="1"/>
  <c r="G4497" i="3" s="1"/>
  <c r="I4496" i="3"/>
  <c r="G4496" i="3" a="1"/>
  <c r="G4496" i="3" s="1"/>
  <c r="I4495" i="3"/>
  <c r="G4495" i="3"/>
  <c r="G4495" i="3" a="1"/>
  <c r="I4494" i="3"/>
  <c r="G4494" i="3" a="1"/>
  <c r="G4494" i="3" s="1"/>
  <c r="I4493" i="3"/>
  <c r="G4493" i="3" a="1"/>
  <c r="G4493" i="3" s="1"/>
  <c r="I4492" i="3"/>
  <c r="G4492" i="3" a="1"/>
  <c r="G4492" i="3" s="1"/>
  <c r="I4491" i="3"/>
  <c r="G4491" i="3" a="1"/>
  <c r="G4491" i="3" s="1"/>
  <c r="I4490" i="3"/>
  <c r="G4490" i="3" a="1"/>
  <c r="G4490" i="3" s="1"/>
  <c r="I4489" i="3"/>
  <c r="G4489" i="3" a="1"/>
  <c r="G4489" i="3" s="1"/>
  <c r="I4488" i="3"/>
  <c r="G4488" i="3" a="1"/>
  <c r="G4488" i="3" s="1"/>
  <c r="I4487" i="3"/>
  <c r="G4487" i="3"/>
  <c r="G4487" i="3" a="1"/>
  <c r="I4486" i="3"/>
  <c r="G4486" i="3" a="1"/>
  <c r="G4486" i="3" s="1"/>
  <c r="I4485" i="3"/>
  <c r="G4485" i="3" a="1"/>
  <c r="G4485" i="3" s="1"/>
  <c r="I4484" i="3"/>
  <c r="G4484" i="3" a="1"/>
  <c r="G4484" i="3" s="1"/>
  <c r="I4483" i="3"/>
  <c r="G4483" i="3" a="1"/>
  <c r="G4483" i="3" s="1"/>
  <c r="I4482" i="3"/>
  <c r="G4482" i="3" a="1"/>
  <c r="G4482" i="3" s="1"/>
  <c r="I4481" i="3"/>
  <c r="G4481" i="3" a="1"/>
  <c r="G4481" i="3" s="1"/>
  <c r="I4480" i="3"/>
  <c r="G4480" i="3" a="1"/>
  <c r="G4480" i="3" s="1"/>
  <c r="I4479" i="3"/>
  <c r="G4479" i="3"/>
  <c r="G4479" i="3" a="1"/>
  <c r="I4478" i="3"/>
  <c r="G4478" i="3" a="1"/>
  <c r="G4478" i="3" s="1"/>
  <c r="I4477" i="3"/>
  <c r="G4477" i="3" a="1"/>
  <c r="G4477" i="3" s="1"/>
  <c r="I4476" i="3"/>
  <c r="G4476" i="3" a="1"/>
  <c r="G4476" i="3" s="1"/>
  <c r="I4475" i="3"/>
  <c r="G4475" i="3" a="1"/>
  <c r="G4475" i="3" s="1"/>
  <c r="I4474" i="3"/>
  <c r="G4474" i="3" a="1"/>
  <c r="G4474" i="3" s="1"/>
  <c r="I4473" i="3"/>
  <c r="G4473" i="3" a="1"/>
  <c r="G4473" i="3" s="1"/>
  <c r="I4472" i="3"/>
  <c r="G4472" i="3" a="1"/>
  <c r="G4472" i="3" s="1"/>
  <c r="I4471" i="3"/>
  <c r="G4471" i="3"/>
  <c r="G4471" i="3" a="1"/>
  <c r="I4470" i="3"/>
  <c r="G4470" i="3" a="1"/>
  <c r="G4470" i="3" s="1"/>
  <c r="I4469" i="3"/>
  <c r="G4469" i="3" a="1"/>
  <c r="G4469" i="3" s="1"/>
  <c r="I4468" i="3"/>
  <c r="G4468" i="3" a="1"/>
  <c r="G4468" i="3" s="1"/>
  <c r="I4467" i="3"/>
  <c r="G4467" i="3" a="1"/>
  <c r="G4467" i="3" s="1"/>
  <c r="I4466" i="3"/>
  <c r="G4466" i="3" a="1"/>
  <c r="G4466" i="3" s="1"/>
  <c r="I4465" i="3"/>
  <c r="G4465" i="3" a="1"/>
  <c r="G4465" i="3" s="1"/>
  <c r="I4464" i="3"/>
  <c r="G4464" i="3" a="1"/>
  <c r="G4464" i="3" s="1"/>
  <c r="I4463" i="3"/>
  <c r="G4463" i="3"/>
  <c r="G4463" i="3" a="1"/>
  <c r="I4462" i="3"/>
  <c r="G4462" i="3" a="1"/>
  <c r="G4462" i="3" s="1"/>
  <c r="I4461" i="3"/>
  <c r="G4461" i="3" a="1"/>
  <c r="G4461" i="3" s="1"/>
  <c r="I4460" i="3"/>
  <c r="G4460" i="3" a="1"/>
  <c r="G4460" i="3" s="1"/>
  <c r="I4459" i="3"/>
  <c r="G4459" i="3" a="1"/>
  <c r="G4459" i="3" s="1"/>
  <c r="I4458" i="3"/>
  <c r="G4458" i="3" a="1"/>
  <c r="G4458" i="3" s="1"/>
  <c r="I4457" i="3"/>
  <c r="G4457" i="3" a="1"/>
  <c r="G4457" i="3" s="1"/>
  <c r="I4456" i="3"/>
  <c r="G4456" i="3" a="1"/>
  <c r="G4456" i="3" s="1"/>
  <c r="I4455" i="3"/>
  <c r="G4455" i="3"/>
  <c r="G4455" i="3" a="1"/>
  <c r="I4454" i="3"/>
  <c r="G4454" i="3" a="1"/>
  <c r="G4454" i="3" s="1"/>
  <c r="I4453" i="3"/>
  <c r="G4453" i="3" a="1"/>
  <c r="G4453" i="3" s="1"/>
  <c r="I4452" i="3"/>
  <c r="G4452" i="3" a="1"/>
  <c r="G4452" i="3" s="1"/>
  <c r="I4451" i="3"/>
  <c r="G4451" i="3" a="1"/>
  <c r="G4451" i="3" s="1"/>
  <c r="I4450" i="3"/>
  <c r="G4450" i="3" a="1"/>
  <c r="G4450" i="3" s="1"/>
  <c r="I4449" i="3"/>
  <c r="G4449" i="3" a="1"/>
  <c r="G4449" i="3" s="1"/>
  <c r="I4448" i="3"/>
  <c r="G4448" i="3" a="1"/>
  <c r="G4448" i="3" s="1"/>
  <c r="I4447" i="3"/>
  <c r="G4447" i="3"/>
  <c r="G4447" i="3" a="1"/>
  <c r="I4446" i="3"/>
  <c r="G4446" i="3" a="1"/>
  <c r="G4446" i="3" s="1"/>
  <c r="I4445" i="3"/>
  <c r="G4445" i="3" a="1"/>
  <c r="G4445" i="3" s="1"/>
  <c r="I4444" i="3"/>
  <c r="G4444" i="3" a="1"/>
  <c r="G4444" i="3" s="1"/>
  <c r="I4443" i="3"/>
  <c r="G4443" i="3" a="1"/>
  <c r="G4443" i="3" s="1"/>
  <c r="I4442" i="3"/>
  <c r="G4442" i="3" a="1"/>
  <c r="G4442" i="3" s="1"/>
  <c r="I4441" i="3"/>
  <c r="G4441" i="3" a="1"/>
  <c r="G4441" i="3" s="1"/>
  <c r="I4440" i="3"/>
  <c r="G4440" i="3" a="1"/>
  <c r="G4440" i="3" s="1"/>
  <c r="I4439" i="3"/>
  <c r="G4439" i="3"/>
  <c r="G4439" i="3" a="1"/>
  <c r="I4438" i="3"/>
  <c r="G4438" i="3" a="1"/>
  <c r="G4438" i="3" s="1"/>
  <c r="I4437" i="3"/>
  <c r="G4437" i="3" a="1"/>
  <c r="G4437" i="3" s="1"/>
  <c r="I4436" i="3"/>
  <c r="G4436" i="3" a="1"/>
  <c r="G4436" i="3" s="1"/>
  <c r="I4435" i="3"/>
  <c r="G4435" i="3" a="1"/>
  <c r="G4435" i="3" s="1"/>
  <c r="I4434" i="3"/>
  <c r="G4434" i="3" a="1"/>
  <c r="G4434" i="3" s="1"/>
  <c r="I4433" i="3"/>
  <c r="G4433" i="3" a="1"/>
  <c r="G4433" i="3" s="1"/>
  <c r="I4432" i="3"/>
  <c r="G4432" i="3" a="1"/>
  <c r="G4432" i="3" s="1"/>
  <c r="I4431" i="3"/>
  <c r="G4431" i="3"/>
  <c r="G4431" i="3" a="1"/>
  <c r="I4430" i="3"/>
  <c r="G4430" i="3" a="1"/>
  <c r="G4430" i="3" s="1"/>
  <c r="I4429" i="3"/>
  <c r="G4429" i="3" a="1"/>
  <c r="G4429" i="3" s="1"/>
  <c r="I4428" i="3"/>
  <c r="G4428" i="3" a="1"/>
  <c r="G4428" i="3" s="1"/>
  <c r="I4427" i="3"/>
  <c r="G4427" i="3" a="1"/>
  <c r="G4427" i="3" s="1"/>
  <c r="I4426" i="3"/>
  <c r="G4426" i="3" a="1"/>
  <c r="G4426" i="3" s="1"/>
  <c r="I4425" i="3"/>
  <c r="G4425" i="3" a="1"/>
  <c r="G4425" i="3" s="1"/>
  <c r="I4424" i="3"/>
  <c r="G4424" i="3" a="1"/>
  <c r="G4424" i="3" s="1"/>
  <c r="I4423" i="3"/>
  <c r="G4423" i="3"/>
  <c r="G4423" i="3" a="1"/>
  <c r="I4422" i="3"/>
  <c r="G4422" i="3" a="1"/>
  <c r="G4422" i="3" s="1"/>
  <c r="I4421" i="3"/>
  <c r="G4421" i="3" a="1"/>
  <c r="G4421" i="3" s="1"/>
  <c r="I4420" i="3"/>
  <c r="G4420" i="3" a="1"/>
  <c r="G4420" i="3" s="1"/>
  <c r="I4419" i="3"/>
  <c r="G4419" i="3" a="1"/>
  <c r="G4419" i="3" s="1"/>
  <c r="I4418" i="3"/>
  <c r="G4418" i="3" a="1"/>
  <c r="G4418" i="3" s="1"/>
  <c r="I4417" i="3"/>
  <c r="G4417" i="3" a="1"/>
  <c r="G4417" i="3" s="1"/>
  <c r="I4416" i="3"/>
  <c r="G4416" i="3" a="1"/>
  <c r="G4416" i="3" s="1"/>
  <c r="I4415" i="3"/>
  <c r="G4415" i="3"/>
  <c r="G4415" i="3" a="1"/>
  <c r="I4414" i="3"/>
  <c r="G4414" i="3" a="1"/>
  <c r="G4414" i="3" s="1"/>
  <c r="I4413" i="3"/>
  <c r="G4413" i="3" a="1"/>
  <c r="G4413" i="3" s="1"/>
  <c r="I4412" i="3"/>
  <c r="G4412" i="3" a="1"/>
  <c r="G4412" i="3" s="1"/>
  <c r="I4411" i="3"/>
  <c r="G4411" i="3" a="1"/>
  <c r="G4411" i="3" s="1"/>
  <c r="I4410" i="3"/>
  <c r="G4410" i="3" a="1"/>
  <c r="G4410" i="3" s="1"/>
  <c r="I4409" i="3"/>
  <c r="G4409" i="3" a="1"/>
  <c r="G4409" i="3" s="1"/>
  <c r="I4408" i="3"/>
  <c r="G4408" i="3" a="1"/>
  <c r="G4408" i="3" s="1"/>
  <c r="I4407" i="3"/>
  <c r="G4407" i="3"/>
  <c r="G4407" i="3" a="1"/>
  <c r="I4406" i="3"/>
  <c r="G4406" i="3" a="1"/>
  <c r="G4406" i="3" s="1"/>
  <c r="I4405" i="3"/>
  <c r="G4405" i="3" a="1"/>
  <c r="G4405" i="3" s="1"/>
  <c r="I4404" i="3"/>
  <c r="G4404" i="3" a="1"/>
  <c r="G4404" i="3" s="1"/>
  <c r="I4403" i="3"/>
  <c r="G4403" i="3" a="1"/>
  <c r="G4403" i="3" s="1"/>
  <c r="I4402" i="3"/>
  <c r="G4402" i="3" a="1"/>
  <c r="G4402" i="3" s="1"/>
  <c r="I4401" i="3"/>
  <c r="G4401" i="3" a="1"/>
  <c r="G4401" i="3" s="1"/>
  <c r="I4400" i="3"/>
  <c r="G4400" i="3" a="1"/>
  <c r="G4400" i="3" s="1"/>
  <c r="I4399" i="3"/>
  <c r="G4399" i="3"/>
  <c r="G4399" i="3" a="1"/>
  <c r="I4398" i="3"/>
  <c r="G4398" i="3" a="1"/>
  <c r="G4398" i="3" s="1"/>
  <c r="I4397" i="3"/>
  <c r="G4397" i="3" a="1"/>
  <c r="G4397" i="3" s="1"/>
  <c r="I4396" i="3"/>
  <c r="G4396" i="3" a="1"/>
  <c r="G4396" i="3" s="1"/>
  <c r="I4395" i="3"/>
  <c r="G4395" i="3" a="1"/>
  <c r="G4395" i="3" s="1"/>
  <c r="I4394" i="3"/>
  <c r="G4394" i="3" a="1"/>
  <c r="G4394" i="3" s="1"/>
  <c r="I4393" i="3"/>
  <c r="G4393" i="3" a="1"/>
  <c r="G4393" i="3" s="1"/>
  <c r="I4392" i="3"/>
  <c r="G4392" i="3" a="1"/>
  <c r="G4392" i="3" s="1"/>
  <c r="I4391" i="3"/>
  <c r="G4391" i="3"/>
  <c r="G4391" i="3" a="1"/>
  <c r="I4390" i="3"/>
  <c r="G4390" i="3"/>
  <c r="G4390" i="3" a="1"/>
  <c r="I4389" i="3"/>
  <c r="G4389" i="3" a="1"/>
  <c r="G4389" i="3" s="1"/>
  <c r="I4388" i="3"/>
  <c r="G4388" i="3" a="1"/>
  <c r="G4388" i="3" s="1"/>
  <c r="I4387" i="3"/>
  <c r="G4387" i="3"/>
  <c r="G4387" i="3" a="1"/>
  <c r="I4386" i="3"/>
  <c r="G4386" i="3"/>
  <c r="G4386" i="3" a="1"/>
  <c r="I4385" i="3"/>
  <c r="G4385" i="3" a="1"/>
  <c r="G4385" i="3" s="1"/>
  <c r="I4384" i="3"/>
  <c r="G4384" i="3" a="1"/>
  <c r="G4384" i="3" s="1"/>
  <c r="I4383" i="3"/>
  <c r="G4383" i="3"/>
  <c r="G4383" i="3" a="1"/>
  <c r="I4382" i="3"/>
  <c r="G4382" i="3"/>
  <c r="G4382" i="3" a="1"/>
  <c r="I4381" i="3"/>
  <c r="G4381" i="3" a="1"/>
  <c r="G4381" i="3" s="1"/>
  <c r="I4380" i="3"/>
  <c r="G4380" i="3" a="1"/>
  <c r="G4380" i="3" s="1"/>
  <c r="I4379" i="3"/>
  <c r="G4379" i="3"/>
  <c r="G4379" i="3" a="1"/>
  <c r="I4378" i="3"/>
  <c r="G4378" i="3"/>
  <c r="G4378" i="3" a="1"/>
  <c r="I4377" i="3"/>
  <c r="G4377" i="3" a="1"/>
  <c r="G4377" i="3" s="1"/>
  <c r="I4376" i="3"/>
  <c r="G4376" i="3" a="1"/>
  <c r="G4376" i="3" s="1"/>
  <c r="I4375" i="3"/>
  <c r="G4375" i="3"/>
  <c r="G4375" i="3" a="1"/>
  <c r="I4374" i="3"/>
  <c r="G4374" i="3"/>
  <c r="G4374" i="3" a="1"/>
  <c r="I4373" i="3"/>
  <c r="G4373" i="3" a="1"/>
  <c r="G4373" i="3" s="1"/>
  <c r="I4372" i="3"/>
  <c r="G4372" i="3" a="1"/>
  <c r="G4372" i="3" s="1"/>
  <c r="I4371" i="3"/>
  <c r="G4371" i="3"/>
  <c r="G4371" i="3" a="1"/>
  <c r="I4370" i="3"/>
  <c r="G4370" i="3"/>
  <c r="G4370" i="3" a="1"/>
  <c r="I4369" i="3"/>
  <c r="G4369" i="3" a="1"/>
  <c r="G4369" i="3" s="1"/>
  <c r="I4368" i="3"/>
  <c r="G4368" i="3" a="1"/>
  <c r="G4368" i="3" s="1"/>
  <c r="I4367" i="3"/>
  <c r="G4367" i="3"/>
  <c r="G4367" i="3" a="1"/>
  <c r="I4366" i="3"/>
  <c r="G4366" i="3"/>
  <c r="G4366" i="3" a="1"/>
  <c r="I4365" i="3"/>
  <c r="G4365" i="3" a="1"/>
  <c r="G4365" i="3" s="1"/>
  <c r="I4364" i="3"/>
  <c r="G4364" i="3" a="1"/>
  <c r="G4364" i="3" s="1"/>
  <c r="I4363" i="3"/>
  <c r="G4363" i="3"/>
  <c r="G4363" i="3" a="1"/>
  <c r="I4362" i="3"/>
  <c r="G4362" i="3"/>
  <c r="G4362" i="3" a="1"/>
  <c r="I4361" i="3"/>
  <c r="G4361" i="3" a="1"/>
  <c r="G4361" i="3" s="1"/>
  <c r="I4360" i="3"/>
  <c r="G4360" i="3" a="1"/>
  <c r="G4360" i="3" s="1"/>
  <c r="I4359" i="3"/>
  <c r="G4359" i="3"/>
  <c r="G4359" i="3" a="1"/>
  <c r="I4358" i="3"/>
  <c r="G4358" i="3"/>
  <c r="G4358" i="3" a="1"/>
  <c r="I4357" i="3"/>
  <c r="G4357" i="3" a="1"/>
  <c r="G4357" i="3" s="1"/>
  <c r="I4356" i="3"/>
  <c r="G4356" i="3" a="1"/>
  <c r="G4356" i="3" s="1"/>
  <c r="I4355" i="3"/>
  <c r="G4355" i="3"/>
  <c r="G4355" i="3" a="1"/>
  <c r="I4354" i="3"/>
  <c r="G4354" i="3"/>
  <c r="G4354" i="3" a="1"/>
  <c r="I4353" i="3"/>
  <c r="G4353" i="3" a="1"/>
  <c r="G4353" i="3" s="1"/>
  <c r="I4352" i="3"/>
  <c r="G4352" i="3" a="1"/>
  <c r="G4352" i="3" s="1"/>
  <c r="I4351" i="3"/>
  <c r="G4351" i="3"/>
  <c r="G4351" i="3" a="1"/>
  <c r="I4350" i="3"/>
  <c r="G4350" i="3"/>
  <c r="G4350" i="3" a="1"/>
  <c r="I4349" i="3"/>
  <c r="G4349" i="3" a="1"/>
  <c r="G4349" i="3" s="1"/>
  <c r="I4348" i="3"/>
  <c r="G4348" i="3" a="1"/>
  <c r="G4348" i="3" s="1"/>
  <c r="I4347" i="3"/>
  <c r="G4347" i="3"/>
  <c r="G4347" i="3" a="1"/>
  <c r="I4346" i="3"/>
  <c r="G4346" i="3"/>
  <c r="G4346" i="3" a="1"/>
  <c r="I4345" i="3"/>
  <c r="G4345" i="3" a="1"/>
  <c r="G4345" i="3" s="1"/>
  <c r="I4344" i="3"/>
  <c r="G4344" i="3" a="1"/>
  <c r="G4344" i="3" s="1"/>
  <c r="I4343" i="3"/>
  <c r="G4343" i="3"/>
  <c r="G4343" i="3" a="1"/>
  <c r="I4342" i="3"/>
  <c r="G4342" i="3"/>
  <c r="G4342" i="3" a="1"/>
  <c r="I4341" i="3"/>
  <c r="G4341" i="3" a="1"/>
  <c r="G4341" i="3" s="1"/>
  <c r="I4340" i="3"/>
  <c r="G4340" i="3" a="1"/>
  <c r="G4340" i="3" s="1"/>
  <c r="I4339" i="3"/>
  <c r="G4339" i="3"/>
  <c r="G4339" i="3" a="1"/>
  <c r="I4338" i="3"/>
  <c r="G4338" i="3"/>
  <c r="G4338" i="3" a="1"/>
  <c r="I4337" i="3"/>
  <c r="G4337" i="3" a="1"/>
  <c r="G4337" i="3" s="1"/>
  <c r="I4336" i="3"/>
  <c r="G4336" i="3" a="1"/>
  <c r="G4336" i="3" s="1"/>
  <c r="I4335" i="3"/>
  <c r="G4335" i="3"/>
  <c r="G4335" i="3" a="1"/>
  <c r="I4334" i="3"/>
  <c r="G4334" i="3"/>
  <c r="G4334" i="3" a="1"/>
  <c r="I4333" i="3"/>
  <c r="G4333" i="3" a="1"/>
  <c r="G4333" i="3" s="1"/>
  <c r="I4332" i="3"/>
  <c r="G4332" i="3" a="1"/>
  <c r="G4332" i="3" s="1"/>
  <c r="I4331" i="3"/>
  <c r="G4331" i="3"/>
  <c r="G4331" i="3" a="1"/>
  <c r="I4330" i="3"/>
  <c r="G4330" i="3"/>
  <c r="G4330" i="3" a="1"/>
  <c r="I4329" i="3"/>
  <c r="G4329" i="3" a="1"/>
  <c r="G4329" i="3" s="1"/>
  <c r="I4328" i="3"/>
  <c r="G4328" i="3" a="1"/>
  <c r="G4328" i="3" s="1"/>
  <c r="I4327" i="3"/>
  <c r="G4327" i="3"/>
  <c r="G4327" i="3" a="1"/>
  <c r="I4326" i="3"/>
  <c r="G4326" i="3"/>
  <c r="G4326" i="3" a="1"/>
  <c r="I4325" i="3"/>
  <c r="G4325" i="3" a="1"/>
  <c r="G4325" i="3" s="1"/>
  <c r="I4324" i="3"/>
  <c r="G4324" i="3" a="1"/>
  <c r="G4324" i="3" s="1"/>
  <c r="I4323" i="3"/>
  <c r="G4323" i="3"/>
  <c r="G4323" i="3" a="1"/>
  <c r="I4322" i="3"/>
  <c r="G4322" i="3"/>
  <c r="G4322" i="3" a="1"/>
  <c r="I4321" i="3"/>
  <c r="G4321" i="3" a="1"/>
  <c r="G4321" i="3" s="1"/>
  <c r="I4320" i="3"/>
  <c r="G4320" i="3" a="1"/>
  <c r="G4320" i="3" s="1"/>
  <c r="I4319" i="3"/>
  <c r="G4319" i="3"/>
  <c r="G4319" i="3" a="1"/>
  <c r="I4318" i="3"/>
  <c r="G4318" i="3"/>
  <c r="G4318" i="3" a="1"/>
  <c r="I4317" i="3"/>
  <c r="G4317" i="3" a="1"/>
  <c r="G4317" i="3" s="1"/>
  <c r="I4316" i="3"/>
  <c r="G4316" i="3" a="1"/>
  <c r="G4316" i="3" s="1"/>
  <c r="I4315" i="3"/>
  <c r="G4315" i="3"/>
  <c r="G4315" i="3" a="1"/>
  <c r="I4314" i="3"/>
  <c r="G4314" i="3"/>
  <c r="G4314" i="3" a="1"/>
  <c r="I4313" i="3"/>
  <c r="G4313" i="3" a="1"/>
  <c r="G4313" i="3" s="1"/>
  <c r="I4312" i="3"/>
  <c r="G4312" i="3" a="1"/>
  <c r="G4312" i="3" s="1"/>
  <c r="I4311" i="3"/>
  <c r="G4311" i="3"/>
  <c r="G4311" i="3" a="1"/>
  <c r="I4310" i="3"/>
  <c r="G4310" i="3"/>
  <c r="G4310" i="3" a="1"/>
  <c r="I4309" i="3"/>
  <c r="G4309" i="3" a="1"/>
  <c r="G4309" i="3" s="1"/>
  <c r="I4308" i="3"/>
  <c r="G4308" i="3" a="1"/>
  <c r="G4308" i="3" s="1"/>
  <c r="I4307" i="3"/>
  <c r="G4307" i="3"/>
  <c r="G4307" i="3" a="1"/>
  <c r="I4306" i="3"/>
  <c r="G4306" i="3"/>
  <c r="G4306" i="3" a="1"/>
  <c r="I4305" i="3"/>
  <c r="G4305" i="3" a="1"/>
  <c r="G4305" i="3" s="1"/>
  <c r="I4304" i="3"/>
  <c r="G4304" i="3" a="1"/>
  <c r="G4304" i="3" s="1"/>
  <c r="I4303" i="3"/>
  <c r="G4303" i="3"/>
  <c r="G4303" i="3" a="1"/>
  <c r="I4302" i="3"/>
  <c r="G4302" i="3"/>
  <c r="G4302" i="3" a="1"/>
  <c r="I4301" i="3"/>
  <c r="G4301" i="3" a="1"/>
  <c r="G4301" i="3" s="1"/>
  <c r="I4300" i="3"/>
  <c r="G4300" i="3" a="1"/>
  <c r="G4300" i="3" s="1"/>
  <c r="I4299" i="3"/>
  <c r="G4299" i="3"/>
  <c r="G4299" i="3" a="1"/>
  <c r="I4298" i="3"/>
  <c r="G4298" i="3"/>
  <c r="G4298" i="3" a="1"/>
  <c r="I4297" i="3"/>
  <c r="G4297" i="3" a="1"/>
  <c r="G4297" i="3" s="1"/>
  <c r="I4296" i="3"/>
  <c r="G4296" i="3" a="1"/>
  <c r="G4296" i="3" s="1"/>
  <c r="I4295" i="3"/>
  <c r="G4295" i="3"/>
  <c r="G4295" i="3" a="1"/>
  <c r="I4294" i="3"/>
  <c r="G4294" i="3"/>
  <c r="G4294" i="3" a="1"/>
  <c r="I4293" i="3"/>
  <c r="G4293" i="3" a="1"/>
  <c r="G4293" i="3" s="1"/>
  <c r="I4292" i="3"/>
  <c r="G4292" i="3" a="1"/>
  <c r="G4292" i="3" s="1"/>
  <c r="I4291" i="3"/>
  <c r="G4291" i="3"/>
  <c r="G4291" i="3" a="1"/>
  <c r="I4290" i="3"/>
  <c r="G4290" i="3"/>
  <c r="G4290" i="3" a="1"/>
  <c r="I4289" i="3"/>
  <c r="G4289" i="3" a="1"/>
  <c r="G4289" i="3" s="1"/>
  <c r="I4288" i="3"/>
  <c r="G4288" i="3" a="1"/>
  <c r="G4288" i="3" s="1"/>
  <c r="I4287" i="3"/>
  <c r="G4287" i="3"/>
  <c r="G4287" i="3" a="1"/>
  <c r="I4286" i="3"/>
  <c r="G4286" i="3"/>
  <c r="G4286" i="3" a="1"/>
  <c r="I4285" i="3"/>
  <c r="G4285" i="3" a="1"/>
  <c r="G4285" i="3" s="1"/>
  <c r="I4284" i="3"/>
  <c r="G4284" i="3" a="1"/>
  <c r="G4284" i="3" s="1"/>
  <c r="I4283" i="3"/>
  <c r="G4283" i="3"/>
  <c r="G4283" i="3" a="1"/>
  <c r="I4282" i="3"/>
  <c r="G4282" i="3"/>
  <c r="G4282" i="3" a="1"/>
  <c r="I4281" i="3"/>
  <c r="G4281" i="3" a="1"/>
  <c r="G4281" i="3" s="1"/>
  <c r="I4280" i="3"/>
  <c r="G4280" i="3" a="1"/>
  <c r="G4280" i="3" s="1"/>
  <c r="I4279" i="3"/>
  <c r="G4279" i="3"/>
  <c r="G4279" i="3" a="1"/>
  <c r="I4278" i="3"/>
  <c r="G4278" i="3"/>
  <c r="G4278" i="3" a="1"/>
  <c r="I4277" i="3"/>
  <c r="G4277" i="3" a="1"/>
  <c r="G4277" i="3" s="1"/>
  <c r="I4276" i="3"/>
  <c r="G4276" i="3" a="1"/>
  <c r="G4276" i="3" s="1"/>
  <c r="I4275" i="3"/>
  <c r="G4275" i="3"/>
  <c r="G4275" i="3" a="1"/>
  <c r="I4274" i="3"/>
  <c r="G4274" i="3"/>
  <c r="G4274" i="3" a="1"/>
  <c r="I4273" i="3"/>
  <c r="G4273" i="3" a="1"/>
  <c r="G4273" i="3" s="1"/>
  <c r="I4272" i="3"/>
  <c r="G4272" i="3" a="1"/>
  <c r="G4272" i="3" s="1"/>
  <c r="I4271" i="3"/>
  <c r="G4271" i="3"/>
  <c r="G4271" i="3" a="1"/>
  <c r="I4270" i="3"/>
  <c r="G4270" i="3"/>
  <c r="G4270" i="3" a="1"/>
  <c r="I4269" i="3"/>
  <c r="G4269" i="3" a="1"/>
  <c r="G4269" i="3" s="1"/>
  <c r="I4268" i="3"/>
  <c r="G4268" i="3" a="1"/>
  <c r="G4268" i="3" s="1"/>
  <c r="I4267" i="3"/>
  <c r="G4267" i="3"/>
  <c r="G4267" i="3" a="1"/>
  <c r="I4266" i="3"/>
  <c r="G4266" i="3"/>
  <c r="G4266" i="3" a="1"/>
  <c r="I4265" i="3"/>
  <c r="G4265" i="3" a="1"/>
  <c r="G4265" i="3" s="1"/>
  <c r="I4264" i="3"/>
  <c r="G4264" i="3" a="1"/>
  <c r="G4264" i="3" s="1"/>
  <c r="I4263" i="3"/>
  <c r="G4263" i="3"/>
  <c r="G4263" i="3" a="1"/>
  <c r="I4262" i="3"/>
  <c r="G4262" i="3"/>
  <c r="G4262" i="3" a="1"/>
  <c r="I4261" i="3"/>
  <c r="G4261" i="3" a="1"/>
  <c r="G4261" i="3" s="1"/>
  <c r="I4260" i="3"/>
  <c r="G4260" i="3" a="1"/>
  <c r="G4260" i="3" s="1"/>
  <c r="I4259" i="3"/>
  <c r="G4259" i="3"/>
  <c r="G4259" i="3" a="1"/>
  <c r="I4258" i="3"/>
  <c r="G4258" i="3"/>
  <c r="G4258" i="3" a="1"/>
  <c r="I4257" i="3"/>
  <c r="G4257" i="3" a="1"/>
  <c r="G4257" i="3" s="1"/>
  <c r="I4256" i="3"/>
  <c r="G4256" i="3" a="1"/>
  <c r="G4256" i="3" s="1"/>
  <c r="I4255" i="3"/>
  <c r="G4255" i="3"/>
  <c r="G4255" i="3" a="1"/>
  <c r="I4254" i="3"/>
  <c r="G4254" i="3"/>
  <c r="G4254" i="3" a="1"/>
  <c r="I4253" i="3"/>
  <c r="G4253" i="3" a="1"/>
  <c r="G4253" i="3" s="1"/>
  <c r="I4252" i="3"/>
  <c r="G4252" i="3" a="1"/>
  <c r="G4252" i="3" s="1"/>
  <c r="I4251" i="3"/>
  <c r="G4251" i="3"/>
  <c r="G4251" i="3" a="1"/>
  <c r="I4250" i="3"/>
  <c r="G4250" i="3"/>
  <c r="G4250" i="3" a="1"/>
  <c r="I4249" i="3"/>
  <c r="G4249" i="3" a="1"/>
  <c r="G4249" i="3" s="1"/>
  <c r="I4248" i="3"/>
  <c r="G4248" i="3" a="1"/>
  <c r="G4248" i="3" s="1"/>
  <c r="I4247" i="3"/>
  <c r="G4247" i="3"/>
  <c r="G4247" i="3" a="1"/>
  <c r="I4246" i="3"/>
  <c r="G4246" i="3"/>
  <c r="G4246" i="3" a="1"/>
  <c r="I4245" i="3"/>
  <c r="G4245" i="3" a="1"/>
  <c r="G4245" i="3" s="1"/>
  <c r="I4244" i="3"/>
  <c r="G4244" i="3" a="1"/>
  <c r="G4244" i="3" s="1"/>
  <c r="I4243" i="3"/>
  <c r="G4243" i="3"/>
  <c r="G4243" i="3" a="1"/>
  <c r="I4242" i="3"/>
  <c r="G4242" i="3"/>
  <c r="G4242" i="3" a="1"/>
  <c r="I4241" i="3"/>
  <c r="G4241" i="3" a="1"/>
  <c r="G4241" i="3" s="1"/>
  <c r="I4240" i="3"/>
  <c r="G4240" i="3" a="1"/>
  <c r="G4240" i="3" s="1"/>
  <c r="I4239" i="3"/>
  <c r="G4239" i="3"/>
  <c r="G4239" i="3" a="1"/>
  <c r="I4238" i="3"/>
  <c r="G4238" i="3"/>
  <c r="G4238" i="3" a="1"/>
  <c r="I4237" i="3"/>
  <c r="G4237" i="3" a="1"/>
  <c r="G4237" i="3" s="1"/>
  <c r="I4236" i="3"/>
  <c r="G4236" i="3" a="1"/>
  <c r="G4236" i="3" s="1"/>
  <c r="I4235" i="3"/>
  <c r="G4235" i="3"/>
  <c r="G4235" i="3" a="1"/>
  <c r="I4234" i="3"/>
  <c r="G4234" i="3"/>
  <c r="G4234" i="3" a="1"/>
  <c r="I4233" i="3"/>
  <c r="G4233" i="3" a="1"/>
  <c r="G4233" i="3" s="1"/>
  <c r="I4232" i="3"/>
  <c r="G4232" i="3" a="1"/>
  <c r="G4232" i="3" s="1"/>
  <c r="I4231" i="3"/>
  <c r="G4231" i="3"/>
  <c r="G4231" i="3" a="1"/>
  <c r="I4230" i="3"/>
  <c r="G4230" i="3"/>
  <c r="G4230" i="3" a="1"/>
  <c r="I4229" i="3"/>
  <c r="G4229" i="3" a="1"/>
  <c r="G4229" i="3" s="1"/>
  <c r="I4228" i="3"/>
  <c r="G4228" i="3" a="1"/>
  <c r="G4228" i="3" s="1"/>
  <c r="I4227" i="3"/>
  <c r="G4227" i="3"/>
  <c r="G4227" i="3" a="1"/>
  <c r="I4226" i="3"/>
  <c r="G4226" i="3"/>
  <c r="G4226" i="3" a="1"/>
  <c r="I4225" i="3"/>
  <c r="G4225" i="3" a="1"/>
  <c r="G4225" i="3" s="1"/>
  <c r="I4224" i="3"/>
  <c r="G4224" i="3" a="1"/>
  <c r="G4224" i="3" s="1"/>
  <c r="I4223" i="3"/>
  <c r="G4223" i="3"/>
  <c r="G4223" i="3" a="1"/>
  <c r="I4222" i="3"/>
  <c r="G4222" i="3"/>
  <c r="G4222" i="3" a="1"/>
  <c r="I4221" i="3"/>
  <c r="G4221" i="3" a="1"/>
  <c r="G4221" i="3" s="1"/>
  <c r="I4220" i="3"/>
  <c r="G4220" i="3" a="1"/>
  <c r="G4220" i="3" s="1"/>
  <c r="I4219" i="3"/>
  <c r="G4219" i="3"/>
  <c r="G4219" i="3" a="1"/>
  <c r="I4218" i="3"/>
  <c r="G4218" i="3"/>
  <c r="G4218" i="3" a="1"/>
  <c r="I4217" i="3"/>
  <c r="G4217" i="3" a="1"/>
  <c r="G4217" i="3" s="1"/>
  <c r="I4216" i="3"/>
  <c r="G4216" i="3" a="1"/>
  <c r="G4216" i="3" s="1"/>
  <c r="I4215" i="3"/>
  <c r="G4215" i="3"/>
  <c r="G4215" i="3" a="1"/>
  <c r="I4214" i="3"/>
  <c r="G4214" i="3"/>
  <c r="G4214" i="3" a="1"/>
  <c r="I4213" i="3"/>
  <c r="G4213" i="3" a="1"/>
  <c r="G4213" i="3" s="1"/>
  <c r="I4212" i="3"/>
  <c r="G4212" i="3" a="1"/>
  <c r="G4212" i="3" s="1"/>
  <c r="I4211" i="3"/>
  <c r="G4211" i="3"/>
  <c r="G4211" i="3" a="1"/>
  <c r="I4210" i="3"/>
  <c r="G4210" i="3"/>
  <c r="G4210" i="3" a="1"/>
  <c r="I4209" i="3"/>
  <c r="G4209" i="3" a="1"/>
  <c r="G4209" i="3" s="1"/>
  <c r="I4208" i="3"/>
  <c r="G4208" i="3" a="1"/>
  <c r="G4208" i="3" s="1"/>
  <c r="I4207" i="3"/>
  <c r="G4207" i="3"/>
  <c r="G4207" i="3" a="1"/>
  <c r="I4206" i="3"/>
  <c r="G4206" i="3"/>
  <c r="G4206" i="3" a="1"/>
  <c r="I4205" i="3"/>
  <c r="G4205" i="3" a="1"/>
  <c r="G4205" i="3" s="1"/>
  <c r="I4204" i="3"/>
  <c r="G4204" i="3" a="1"/>
  <c r="G4204" i="3" s="1"/>
  <c r="I4203" i="3"/>
  <c r="G4203" i="3"/>
  <c r="G4203" i="3" a="1"/>
  <c r="I4202" i="3"/>
  <c r="G4202" i="3"/>
  <c r="G4202" i="3" a="1"/>
  <c r="I4201" i="3"/>
  <c r="G4201" i="3" a="1"/>
  <c r="G4201" i="3" s="1"/>
  <c r="I4200" i="3"/>
  <c r="G4200" i="3" a="1"/>
  <c r="G4200" i="3" s="1"/>
  <c r="I4199" i="3"/>
  <c r="G4199" i="3"/>
  <c r="G4199" i="3" a="1"/>
  <c r="I4198" i="3"/>
  <c r="G4198" i="3"/>
  <c r="G4198" i="3" a="1"/>
  <c r="I4197" i="3"/>
  <c r="G4197" i="3" a="1"/>
  <c r="G4197" i="3" s="1"/>
  <c r="I4196" i="3"/>
  <c r="G4196" i="3" a="1"/>
  <c r="G4196" i="3" s="1"/>
  <c r="I4195" i="3"/>
  <c r="G4195" i="3"/>
  <c r="G4195" i="3" a="1"/>
  <c r="I4194" i="3"/>
  <c r="G4194" i="3"/>
  <c r="G4194" i="3" a="1"/>
  <c r="I4193" i="3"/>
  <c r="G4193" i="3" a="1"/>
  <c r="G4193" i="3" s="1"/>
  <c r="I4192" i="3"/>
  <c r="G4192" i="3" a="1"/>
  <c r="G4192" i="3" s="1"/>
  <c r="I4191" i="3"/>
  <c r="G4191" i="3"/>
  <c r="G4191" i="3" a="1"/>
  <c r="I4190" i="3"/>
  <c r="G4190" i="3"/>
  <c r="G4190" i="3" a="1"/>
  <c r="I4189" i="3"/>
  <c r="G4189" i="3" a="1"/>
  <c r="G4189" i="3" s="1"/>
  <c r="I4188" i="3"/>
  <c r="G4188" i="3" a="1"/>
  <c r="G4188" i="3" s="1"/>
  <c r="I4187" i="3"/>
  <c r="G4187" i="3"/>
  <c r="G4187" i="3" a="1"/>
  <c r="I4186" i="3"/>
  <c r="G4186" i="3"/>
  <c r="G4186" i="3" a="1"/>
  <c r="I4185" i="3"/>
  <c r="G4185" i="3" a="1"/>
  <c r="G4185" i="3" s="1"/>
  <c r="I4184" i="3"/>
  <c r="G4184" i="3" a="1"/>
  <c r="G4184" i="3" s="1"/>
  <c r="I4183" i="3"/>
  <c r="G4183" i="3"/>
  <c r="G4183" i="3" a="1"/>
  <c r="I4182" i="3"/>
  <c r="G4182" i="3"/>
  <c r="G4182" i="3" a="1"/>
  <c r="I4181" i="3"/>
  <c r="G4181" i="3" a="1"/>
  <c r="G4181" i="3" s="1"/>
  <c r="I4180" i="3"/>
  <c r="G4180" i="3" a="1"/>
  <c r="G4180" i="3" s="1"/>
  <c r="I4179" i="3"/>
  <c r="G4179" i="3"/>
  <c r="G4179" i="3" a="1"/>
  <c r="I4178" i="3"/>
  <c r="G4178" i="3"/>
  <c r="G4178" i="3" a="1"/>
  <c r="I4177" i="3"/>
  <c r="G4177" i="3" a="1"/>
  <c r="G4177" i="3" s="1"/>
  <c r="I4176" i="3"/>
  <c r="G4176" i="3" a="1"/>
  <c r="G4176" i="3" s="1"/>
  <c r="I4175" i="3"/>
  <c r="G4175" i="3"/>
  <c r="G4175" i="3" a="1"/>
  <c r="I4174" i="3"/>
  <c r="G4174" i="3"/>
  <c r="G4174" i="3" a="1"/>
  <c r="I4173" i="3"/>
  <c r="G4173" i="3" a="1"/>
  <c r="G4173" i="3" s="1"/>
  <c r="I4172" i="3"/>
  <c r="G4172" i="3" a="1"/>
  <c r="G4172" i="3" s="1"/>
  <c r="I4171" i="3"/>
  <c r="G4171" i="3"/>
  <c r="G4171" i="3" a="1"/>
  <c r="I4170" i="3"/>
  <c r="G4170" i="3"/>
  <c r="G4170" i="3" a="1"/>
  <c r="I4169" i="3"/>
  <c r="G4169" i="3" a="1"/>
  <c r="G4169" i="3" s="1"/>
  <c r="I4168" i="3"/>
  <c r="G4168" i="3" a="1"/>
  <c r="G4168" i="3" s="1"/>
  <c r="I4167" i="3"/>
  <c r="G4167" i="3"/>
  <c r="G4167" i="3" a="1"/>
  <c r="I4166" i="3"/>
  <c r="G4166" i="3"/>
  <c r="G4166" i="3" a="1"/>
  <c r="I4165" i="3"/>
  <c r="G4165" i="3" a="1"/>
  <c r="G4165" i="3" s="1"/>
  <c r="I4164" i="3"/>
  <c r="G4164" i="3" a="1"/>
  <c r="G4164" i="3" s="1"/>
  <c r="I4163" i="3"/>
  <c r="G4163" i="3"/>
  <c r="G4163" i="3" a="1"/>
  <c r="I4162" i="3"/>
  <c r="G4162" i="3"/>
  <c r="G4162" i="3" a="1"/>
  <c r="I4161" i="3"/>
  <c r="G4161" i="3" a="1"/>
  <c r="G4161" i="3" s="1"/>
  <c r="I4160" i="3"/>
  <c r="G4160" i="3" a="1"/>
  <c r="G4160" i="3" s="1"/>
  <c r="I4159" i="3"/>
  <c r="G4159" i="3"/>
  <c r="G4159" i="3" a="1"/>
  <c r="I4158" i="3"/>
  <c r="G4158" i="3"/>
  <c r="G4158" i="3" a="1"/>
  <c r="I4157" i="3"/>
  <c r="G4157" i="3" a="1"/>
  <c r="G4157" i="3" s="1"/>
  <c r="I4156" i="3"/>
  <c r="G4156" i="3" a="1"/>
  <c r="G4156" i="3" s="1"/>
  <c r="I4155" i="3"/>
  <c r="G4155" i="3"/>
  <c r="G4155" i="3" a="1"/>
  <c r="I4154" i="3"/>
  <c r="G4154" i="3"/>
  <c r="G4154" i="3" a="1"/>
  <c r="I4153" i="3"/>
  <c r="G4153" i="3" a="1"/>
  <c r="G4153" i="3" s="1"/>
  <c r="I4152" i="3"/>
  <c r="G4152" i="3" a="1"/>
  <c r="G4152" i="3" s="1"/>
  <c r="I4151" i="3"/>
  <c r="G4151" i="3"/>
  <c r="G4151" i="3" a="1"/>
  <c r="I4150" i="3"/>
  <c r="G4150" i="3"/>
  <c r="G4150" i="3" a="1"/>
  <c r="I4149" i="3"/>
  <c r="G4149" i="3" a="1"/>
  <c r="G4149" i="3" s="1"/>
  <c r="I4148" i="3"/>
  <c r="G4148" i="3" a="1"/>
  <c r="G4148" i="3" s="1"/>
  <c r="I4147" i="3"/>
  <c r="G4147" i="3"/>
  <c r="G4147" i="3" a="1"/>
  <c r="I4146" i="3"/>
  <c r="G4146" i="3"/>
  <c r="G4146" i="3" a="1"/>
  <c r="I4145" i="3"/>
  <c r="G4145" i="3" a="1"/>
  <c r="G4145" i="3" s="1"/>
  <c r="I4144" i="3"/>
  <c r="G4144" i="3" a="1"/>
  <c r="G4144" i="3" s="1"/>
  <c r="I4143" i="3"/>
  <c r="G4143" i="3"/>
  <c r="G4143" i="3" a="1"/>
  <c r="I4142" i="3"/>
  <c r="G4142" i="3"/>
  <c r="G4142" i="3" a="1"/>
  <c r="I4141" i="3"/>
  <c r="G4141" i="3" a="1"/>
  <c r="G4141" i="3" s="1"/>
  <c r="I4140" i="3"/>
  <c r="G4140" i="3" a="1"/>
  <c r="G4140" i="3" s="1"/>
  <c r="I4139" i="3"/>
  <c r="G4139" i="3"/>
  <c r="G4139" i="3" a="1"/>
  <c r="I4138" i="3"/>
  <c r="G4138" i="3"/>
  <c r="G4138" i="3" a="1"/>
  <c r="I4137" i="3"/>
  <c r="G4137" i="3" a="1"/>
  <c r="G4137" i="3" s="1"/>
  <c r="I4136" i="3"/>
  <c r="G4136" i="3" a="1"/>
  <c r="G4136" i="3" s="1"/>
  <c r="I4135" i="3"/>
  <c r="G4135" i="3"/>
  <c r="G4135" i="3" a="1"/>
  <c r="I4134" i="3"/>
  <c r="G4134" i="3"/>
  <c r="G4134" i="3" a="1"/>
  <c r="I4133" i="3"/>
  <c r="G4133" i="3" a="1"/>
  <c r="G4133" i="3" s="1"/>
  <c r="I4132" i="3"/>
  <c r="G4132" i="3" a="1"/>
  <c r="G4132" i="3" s="1"/>
  <c r="I4131" i="3"/>
  <c r="G4131" i="3"/>
  <c r="G4131" i="3" a="1"/>
  <c r="I4130" i="3"/>
  <c r="G4130" i="3"/>
  <c r="G4130" i="3" a="1"/>
  <c r="I4129" i="3"/>
  <c r="G4129" i="3" a="1"/>
  <c r="G4129" i="3" s="1"/>
  <c r="I4128" i="3"/>
  <c r="G4128" i="3" a="1"/>
  <c r="G4128" i="3" s="1"/>
  <c r="I4127" i="3"/>
  <c r="G4127" i="3"/>
  <c r="G4127" i="3" a="1"/>
  <c r="I4126" i="3"/>
  <c r="G4126" i="3"/>
  <c r="G4126" i="3" a="1"/>
  <c r="I4125" i="3"/>
  <c r="G4125" i="3" a="1"/>
  <c r="G4125" i="3" s="1"/>
  <c r="I4124" i="3"/>
  <c r="G4124" i="3" a="1"/>
  <c r="G4124" i="3" s="1"/>
  <c r="I4123" i="3"/>
  <c r="G4123" i="3"/>
  <c r="G4123" i="3" a="1"/>
  <c r="I4122" i="3"/>
  <c r="G4122" i="3"/>
  <c r="G4122" i="3" a="1"/>
  <c r="I4121" i="3"/>
  <c r="G4121" i="3" a="1"/>
  <c r="G4121" i="3" s="1"/>
  <c r="I4120" i="3"/>
  <c r="G4120" i="3" a="1"/>
  <c r="G4120" i="3" s="1"/>
  <c r="I4119" i="3"/>
  <c r="G4119" i="3"/>
  <c r="G4119" i="3" a="1"/>
  <c r="I4118" i="3"/>
  <c r="G4118" i="3"/>
  <c r="G4118" i="3" a="1"/>
  <c r="I4117" i="3"/>
  <c r="G4117" i="3" a="1"/>
  <c r="G4117" i="3" s="1"/>
  <c r="I4116" i="3"/>
  <c r="G4116" i="3" a="1"/>
  <c r="G4116" i="3" s="1"/>
  <c r="I4115" i="3"/>
  <c r="G4115" i="3"/>
  <c r="G4115" i="3" a="1"/>
  <c r="I4114" i="3"/>
  <c r="G4114" i="3"/>
  <c r="G4114" i="3" a="1"/>
  <c r="I4113" i="3"/>
  <c r="G4113" i="3" a="1"/>
  <c r="G4113" i="3" s="1"/>
  <c r="I4112" i="3"/>
  <c r="G4112" i="3" a="1"/>
  <c r="G4112" i="3" s="1"/>
  <c r="I4111" i="3"/>
  <c r="G4111" i="3"/>
  <c r="G4111" i="3" a="1"/>
  <c r="I4110" i="3"/>
  <c r="G4110" i="3"/>
  <c r="G4110" i="3" a="1"/>
  <c r="I4109" i="3"/>
  <c r="G4109" i="3" a="1"/>
  <c r="G4109" i="3" s="1"/>
  <c r="I4108" i="3"/>
  <c r="G4108" i="3" a="1"/>
  <c r="G4108" i="3" s="1"/>
  <c r="I4107" i="3"/>
  <c r="G4107" i="3"/>
  <c r="G4107" i="3" a="1"/>
  <c r="I4106" i="3"/>
  <c r="G4106" i="3"/>
  <c r="G4106" i="3" a="1"/>
  <c r="I4105" i="3"/>
  <c r="G4105" i="3" a="1"/>
  <c r="G4105" i="3" s="1"/>
  <c r="I4104" i="3"/>
  <c r="G4104" i="3" a="1"/>
  <c r="G4104" i="3" s="1"/>
  <c r="I4103" i="3"/>
  <c r="G4103" i="3"/>
  <c r="G4103" i="3" a="1"/>
  <c r="I4102" i="3"/>
  <c r="G4102" i="3"/>
  <c r="G4102" i="3" a="1"/>
  <c r="I4101" i="3"/>
  <c r="G4101" i="3" a="1"/>
  <c r="G4101" i="3" s="1"/>
  <c r="I4100" i="3"/>
  <c r="G4100" i="3" a="1"/>
  <c r="G4100" i="3" s="1"/>
  <c r="I4099" i="3"/>
  <c r="G4099" i="3"/>
  <c r="G4099" i="3" a="1"/>
  <c r="I4098" i="3"/>
  <c r="G4098" i="3"/>
  <c r="G4098" i="3" a="1"/>
  <c r="I4097" i="3"/>
  <c r="G4097" i="3" a="1"/>
  <c r="G4097" i="3" s="1"/>
  <c r="I4096" i="3"/>
  <c r="G4096" i="3" a="1"/>
  <c r="G4096" i="3" s="1"/>
  <c r="I4095" i="3"/>
  <c r="G4095" i="3"/>
  <c r="G4095" i="3" a="1"/>
  <c r="I4094" i="3"/>
  <c r="G4094" i="3"/>
  <c r="G4094" i="3" a="1"/>
  <c r="I4093" i="3"/>
  <c r="G4093" i="3" a="1"/>
  <c r="G4093" i="3" s="1"/>
  <c r="I4092" i="3"/>
  <c r="G4092" i="3" a="1"/>
  <c r="G4092" i="3" s="1"/>
  <c r="I4091" i="3"/>
  <c r="G4091" i="3"/>
  <c r="G4091" i="3" a="1"/>
  <c r="I4090" i="3"/>
  <c r="G4090" i="3"/>
  <c r="G4090" i="3" a="1"/>
  <c r="I4089" i="3"/>
  <c r="G4089" i="3" a="1"/>
  <c r="G4089" i="3" s="1"/>
  <c r="I4088" i="3"/>
  <c r="G4088" i="3" a="1"/>
  <c r="G4088" i="3" s="1"/>
  <c r="I4087" i="3"/>
  <c r="G4087" i="3"/>
  <c r="G4087" i="3" a="1"/>
  <c r="I4086" i="3"/>
  <c r="G4086" i="3"/>
  <c r="G4086" i="3" a="1"/>
  <c r="I4085" i="3"/>
  <c r="G4085" i="3" a="1"/>
  <c r="G4085" i="3" s="1"/>
  <c r="I4084" i="3"/>
  <c r="G4084" i="3" a="1"/>
  <c r="G4084" i="3" s="1"/>
  <c r="I4083" i="3"/>
  <c r="G4083" i="3"/>
  <c r="G4083" i="3" a="1"/>
  <c r="I4082" i="3"/>
  <c r="G4082" i="3"/>
  <c r="G4082" i="3" a="1"/>
  <c r="I4081" i="3"/>
  <c r="G4081" i="3" a="1"/>
  <c r="G4081" i="3" s="1"/>
  <c r="I4080" i="3"/>
  <c r="G4080" i="3" a="1"/>
  <c r="G4080" i="3" s="1"/>
  <c r="I4079" i="3"/>
  <c r="G4079" i="3"/>
  <c r="G4079" i="3" a="1"/>
  <c r="I4078" i="3"/>
  <c r="G4078" i="3"/>
  <c r="G4078" i="3" a="1"/>
  <c r="I4077" i="3"/>
  <c r="G4077" i="3" a="1"/>
  <c r="G4077" i="3" s="1"/>
  <c r="I4076" i="3"/>
  <c r="G4076" i="3" a="1"/>
  <c r="G4076" i="3" s="1"/>
  <c r="I4075" i="3"/>
  <c r="G4075" i="3"/>
  <c r="G4075" i="3" a="1"/>
  <c r="I4074" i="3"/>
  <c r="G4074" i="3"/>
  <c r="G4074" i="3" a="1"/>
  <c r="I4073" i="3"/>
  <c r="G4073" i="3" a="1"/>
  <c r="G4073" i="3" s="1"/>
  <c r="I4072" i="3"/>
  <c r="G4072" i="3" a="1"/>
  <c r="G4072" i="3" s="1"/>
  <c r="I4071" i="3"/>
  <c r="G4071" i="3"/>
  <c r="G4071" i="3" a="1"/>
  <c r="I4070" i="3"/>
  <c r="G4070" i="3"/>
  <c r="G4070" i="3" a="1"/>
  <c r="I4069" i="3"/>
  <c r="G4069" i="3" a="1"/>
  <c r="G4069" i="3" s="1"/>
  <c r="I4068" i="3"/>
  <c r="G4068" i="3" a="1"/>
  <c r="G4068" i="3" s="1"/>
  <c r="I4067" i="3"/>
  <c r="G4067" i="3"/>
  <c r="G4067" i="3" a="1"/>
  <c r="I4066" i="3"/>
  <c r="G4066" i="3"/>
  <c r="G4066" i="3" a="1"/>
  <c r="I4065" i="3"/>
  <c r="G4065" i="3" a="1"/>
  <c r="G4065" i="3" s="1"/>
  <c r="I4064" i="3"/>
  <c r="G4064" i="3" a="1"/>
  <c r="G4064" i="3" s="1"/>
  <c r="I4063" i="3"/>
  <c r="G4063" i="3"/>
  <c r="G4063" i="3" a="1"/>
  <c r="I4062" i="3"/>
  <c r="G4062" i="3"/>
  <c r="G4062" i="3" a="1"/>
  <c r="I4061" i="3"/>
  <c r="G4061" i="3" a="1"/>
  <c r="G4061" i="3" s="1"/>
  <c r="I4060" i="3"/>
  <c r="G4060" i="3" a="1"/>
  <c r="G4060" i="3" s="1"/>
  <c r="I4059" i="3"/>
  <c r="G4059" i="3"/>
  <c r="G4059" i="3" a="1"/>
  <c r="I4058" i="3"/>
  <c r="G4058" i="3"/>
  <c r="G4058" i="3" a="1"/>
  <c r="I4057" i="3"/>
  <c r="G4057" i="3" a="1"/>
  <c r="G4057" i="3" s="1"/>
  <c r="I4056" i="3"/>
  <c r="G4056" i="3" a="1"/>
  <c r="G4056" i="3" s="1"/>
  <c r="I4055" i="3"/>
  <c r="G4055" i="3"/>
  <c r="G4055" i="3" a="1"/>
  <c r="I4054" i="3"/>
  <c r="G4054" i="3"/>
  <c r="G4054" i="3" a="1"/>
  <c r="I4053" i="3"/>
  <c r="G4053" i="3" a="1"/>
  <c r="G4053" i="3" s="1"/>
  <c r="I4052" i="3"/>
  <c r="G4052" i="3" a="1"/>
  <c r="G4052" i="3" s="1"/>
  <c r="I4051" i="3"/>
  <c r="G4051" i="3"/>
  <c r="G4051" i="3" a="1"/>
  <c r="I4050" i="3"/>
  <c r="G4050" i="3"/>
  <c r="G4050" i="3" a="1"/>
  <c r="I4049" i="3"/>
  <c r="G4049" i="3" a="1"/>
  <c r="G4049" i="3" s="1"/>
  <c r="I4048" i="3"/>
  <c r="G4048" i="3" a="1"/>
  <c r="G4048" i="3" s="1"/>
  <c r="I4047" i="3"/>
  <c r="G4047" i="3"/>
  <c r="G4047" i="3" a="1"/>
  <c r="I4046" i="3"/>
  <c r="G4046" i="3"/>
  <c r="G4046" i="3" a="1"/>
  <c r="I4045" i="3"/>
  <c r="G4045" i="3" a="1"/>
  <c r="G4045" i="3" s="1"/>
  <c r="I4044" i="3"/>
  <c r="G4044" i="3" a="1"/>
  <c r="G4044" i="3" s="1"/>
  <c r="I4043" i="3"/>
  <c r="G4043" i="3"/>
  <c r="G4043" i="3" a="1"/>
  <c r="I4042" i="3"/>
  <c r="G4042" i="3"/>
  <c r="G4042" i="3" a="1"/>
  <c r="I4041" i="3"/>
  <c r="G4041" i="3" a="1"/>
  <c r="G4041" i="3" s="1"/>
  <c r="I4040" i="3"/>
  <c r="G4040" i="3" a="1"/>
  <c r="G4040" i="3" s="1"/>
  <c r="I4039" i="3"/>
  <c r="G4039" i="3"/>
  <c r="G4039" i="3" a="1"/>
  <c r="I4038" i="3"/>
  <c r="G4038" i="3"/>
  <c r="G4038" i="3" a="1"/>
  <c r="I4037" i="3"/>
  <c r="G4037" i="3" a="1"/>
  <c r="G4037" i="3" s="1"/>
  <c r="I4036" i="3"/>
  <c r="G4036" i="3" a="1"/>
  <c r="G4036" i="3" s="1"/>
  <c r="I4035" i="3"/>
  <c r="G4035" i="3"/>
  <c r="G4035" i="3" a="1"/>
  <c r="I4034" i="3"/>
  <c r="G4034" i="3"/>
  <c r="G4034" i="3" a="1"/>
  <c r="I4033" i="3"/>
  <c r="G4033" i="3" a="1"/>
  <c r="G4033" i="3" s="1"/>
  <c r="I4032" i="3"/>
  <c r="G4032" i="3" a="1"/>
  <c r="G4032" i="3" s="1"/>
  <c r="I4031" i="3"/>
  <c r="G4031" i="3"/>
  <c r="G4031" i="3" a="1"/>
  <c r="I4030" i="3"/>
  <c r="G4030" i="3"/>
  <c r="G4030" i="3" a="1"/>
  <c r="I4029" i="3"/>
  <c r="G4029" i="3" a="1"/>
  <c r="G4029" i="3" s="1"/>
  <c r="I4028" i="3"/>
  <c r="G4028" i="3" a="1"/>
  <c r="G4028" i="3" s="1"/>
  <c r="I4027" i="3"/>
  <c r="G4027" i="3"/>
  <c r="G4027" i="3" a="1"/>
  <c r="I4026" i="3"/>
  <c r="G4026" i="3"/>
  <c r="G4026" i="3" a="1"/>
  <c r="I4025" i="3"/>
  <c r="G4025" i="3" a="1"/>
  <c r="G4025" i="3" s="1"/>
  <c r="I4024" i="3"/>
  <c r="G4024" i="3" a="1"/>
  <c r="G4024" i="3" s="1"/>
  <c r="I4023" i="3"/>
  <c r="G4023" i="3"/>
  <c r="G4023" i="3" a="1"/>
  <c r="I4022" i="3"/>
  <c r="G4022" i="3"/>
  <c r="G4022" i="3" a="1"/>
  <c r="I4021" i="3"/>
  <c r="G4021" i="3" a="1"/>
  <c r="G4021" i="3" s="1"/>
  <c r="I4020" i="3"/>
  <c r="G4020" i="3" a="1"/>
  <c r="G4020" i="3" s="1"/>
  <c r="I4019" i="3"/>
  <c r="G4019" i="3"/>
  <c r="G4019" i="3" a="1"/>
  <c r="I4018" i="3"/>
  <c r="G4018" i="3" a="1"/>
  <c r="G4018" i="3" s="1"/>
  <c r="I4017" i="3"/>
  <c r="G4017" i="3" a="1"/>
  <c r="G4017" i="3" s="1"/>
  <c r="I4016" i="3"/>
  <c r="G4016" i="3" a="1"/>
  <c r="G4016" i="3" s="1"/>
  <c r="I4015" i="3"/>
  <c r="G4015" i="3" a="1"/>
  <c r="G4015" i="3" s="1"/>
  <c r="I4014" i="3"/>
  <c r="G4014" i="3" a="1"/>
  <c r="G4014" i="3" s="1"/>
  <c r="I4013" i="3"/>
  <c r="G4013" i="3" a="1"/>
  <c r="G4013" i="3" s="1"/>
  <c r="I4012" i="3"/>
  <c r="G4012" i="3" a="1"/>
  <c r="G4012" i="3" s="1"/>
  <c r="I4011" i="3"/>
  <c r="G4011" i="3" a="1"/>
  <c r="G4011" i="3" s="1"/>
  <c r="I4010" i="3"/>
  <c r="G4010" i="3" a="1"/>
  <c r="G4010" i="3" s="1"/>
  <c r="I4009" i="3"/>
  <c r="G4009" i="3" a="1"/>
  <c r="G4009" i="3" s="1"/>
  <c r="I4008" i="3"/>
  <c r="G4008" i="3" a="1"/>
  <c r="G4008" i="3" s="1"/>
  <c r="I4007" i="3"/>
  <c r="G4007" i="3" a="1"/>
  <c r="G4007" i="3" s="1"/>
  <c r="I4006" i="3"/>
  <c r="G4006" i="3" a="1"/>
  <c r="G4006" i="3" s="1"/>
  <c r="I4005" i="3"/>
  <c r="G4005" i="3" a="1"/>
  <c r="G4005" i="3" s="1"/>
  <c r="I4004" i="3"/>
  <c r="G4004" i="3" a="1"/>
  <c r="G4004" i="3" s="1"/>
  <c r="I4003" i="3"/>
  <c r="G4003" i="3"/>
  <c r="G4003" i="3" a="1"/>
  <c r="I4002" i="3"/>
  <c r="G4002" i="3" a="1"/>
  <c r="G4002" i="3" s="1"/>
  <c r="I4001" i="3"/>
  <c r="G4001" i="3" a="1"/>
  <c r="G4001" i="3" s="1"/>
  <c r="I4000" i="3"/>
  <c r="G4000" i="3" a="1"/>
  <c r="G4000" i="3" s="1"/>
  <c r="I3999" i="3"/>
  <c r="G3999" i="3" a="1"/>
  <c r="G3999" i="3" s="1"/>
  <c r="I3998" i="3"/>
  <c r="G3998" i="3" a="1"/>
  <c r="G3998" i="3" s="1"/>
  <c r="I3997" i="3"/>
  <c r="G3997" i="3" a="1"/>
  <c r="G3997" i="3" s="1"/>
  <c r="I3996" i="3"/>
  <c r="G3996" i="3" a="1"/>
  <c r="G3996" i="3" s="1"/>
  <c r="I3995" i="3"/>
  <c r="G3995" i="3"/>
  <c r="G3995" i="3" a="1"/>
  <c r="I3994" i="3"/>
  <c r="G3994" i="3" a="1"/>
  <c r="G3994" i="3" s="1"/>
  <c r="I3993" i="3"/>
  <c r="G3993" i="3" a="1"/>
  <c r="G3993" i="3" s="1"/>
  <c r="I3992" i="3"/>
  <c r="G3992" i="3" a="1"/>
  <c r="G3992" i="3" s="1"/>
  <c r="I3991" i="3"/>
  <c r="G3991" i="3" a="1"/>
  <c r="G3991" i="3" s="1"/>
  <c r="I3990" i="3"/>
  <c r="G3990" i="3" a="1"/>
  <c r="G3990" i="3" s="1"/>
  <c r="I3989" i="3"/>
  <c r="G3989" i="3" a="1"/>
  <c r="G3989" i="3" s="1"/>
  <c r="I3988" i="3"/>
  <c r="G3988" i="3" a="1"/>
  <c r="G3988" i="3" s="1"/>
  <c r="I3987" i="3"/>
  <c r="G3987" i="3"/>
  <c r="G3987" i="3" a="1"/>
  <c r="I3986" i="3"/>
  <c r="G3986" i="3" a="1"/>
  <c r="G3986" i="3" s="1"/>
  <c r="I3985" i="3"/>
  <c r="G3985" i="3" a="1"/>
  <c r="G3985" i="3" s="1"/>
  <c r="I3984" i="3"/>
  <c r="G3984" i="3" a="1"/>
  <c r="G3984" i="3" s="1"/>
  <c r="I3983" i="3"/>
  <c r="G3983" i="3" a="1"/>
  <c r="G3983" i="3" s="1"/>
  <c r="I3982" i="3"/>
  <c r="G3982" i="3" a="1"/>
  <c r="G3982" i="3" s="1"/>
  <c r="I3981" i="3"/>
  <c r="G3981" i="3" a="1"/>
  <c r="G3981" i="3" s="1"/>
  <c r="I3980" i="3"/>
  <c r="G3980" i="3" a="1"/>
  <c r="G3980" i="3" s="1"/>
  <c r="I3979" i="3"/>
  <c r="G3979" i="3"/>
  <c r="G3979" i="3" a="1"/>
  <c r="I3978" i="3"/>
  <c r="G3978" i="3" a="1"/>
  <c r="G3978" i="3" s="1"/>
  <c r="I3977" i="3"/>
  <c r="G3977" i="3" a="1"/>
  <c r="G3977" i="3" s="1"/>
  <c r="I3976" i="3"/>
  <c r="G3976" i="3" a="1"/>
  <c r="G3976" i="3" s="1"/>
  <c r="I3975" i="3"/>
  <c r="G3975" i="3" a="1"/>
  <c r="G3975" i="3" s="1"/>
  <c r="I3974" i="3"/>
  <c r="G3974" i="3" a="1"/>
  <c r="G3974" i="3" s="1"/>
  <c r="I3973" i="3"/>
  <c r="G3973" i="3" a="1"/>
  <c r="G3973" i="3" s="1"/>
  <c r="I3972" i="3"/>
  <c r="G3972" i="3" a="1"/>
  <c r="G3972" i="3" s="1"/>
  <c r="I3971" i="3"/>
  <c r="G3971" i="3"/>
  <c r="G3971" i="3" a="1"/>
  <c r="I3970" i="3"/>
  <c r="G3970" i="3" a="1"/>
  <c r="G3970" i="3" s="1"/>
  <c r="I3969" i="3"/>
  <c r="G3969" i="3" a="1"/>
  <c r="G3969" i="3" s="1"/>
  <c r="I3968" i="3"/>
  <c r="G3968" i="3" a="1"/>
  <c r="G3968" i="3" s="1"/>
  <c r="I3967" i="3"/>
  <c r="G3967" i="3" a="1"/>
  <c r="G3967" i="3" s="1"/>
  <c r="I3966" i="3"/>
  <c r="G3966" i="3" a="1"/>
  <c r="G3966" i="3" s="1"/>
  <c r="I3965" i="3"/>
  <c r="G3965" i="3" a="1"/>
  <c r="G3965" i="3" s="1"/>
  <c r="I3964" i="3"/>
  <c r="G3964" i="3" a="1"/>
  <c r="G3964" i="3" s="1"/>
  <c r="I3963" i="3"/>
  <c r="G3963" i="3"/>
  <c r="G3963" i="3" a="1"/>
  <c r="I3962" i="3"/>
  <c r="G3962" i="3" a="1"/>
  <c r="G3962" i="3" s="1"/>
  <c r="I3961" i="3"/>
  <c r="G3961" i="3" a="1"/>
  <c r="G3961" i="3" s="1"/>
  <c r="I3960" i="3"/>
  <c r="G3960" i="3" a="1"/>
  <c r="G3960" i="3" s="1"/>
  <c r="I3959" i="3"/>
  <c r="G3959" i="3" a="1"/>
  <c r="G3959" i="3" s="1"/>
  <c r="I3958" i="3"/>
  <c r="G3958" i="3" a="1"/>
  <c r="G3958" i="3" s="1"/>
  <c r="I3957" i="3"/>
  <c r="G3957" i="3" a="1"/>
  <c r="G3957" i="3" s="1"/>
  <c r="I3956" i="3"/>
  <c r="G3956" i="3" a="1"/>
  <c r="G3956" i="3" s="1"/>
  <c r="I3955" i="3"/>
  <c r="G3955" i="3"/>
  <c r="G3955" i="3" a="1"/>
  <c r="I3954" i="3"/>
  <c r="G3954" i="3" a="1"/>
  <c r="G3954" i="3" s="1"/>
  <c r="I3953" i="3"/>
  <c r="G3953" i="3" a="1"/>
  <c r="G3953" i="3" s="1"/>
  <c r="I3952" i="3"/>
  <c r="G3952" i="3" a="1"/>
  <c r="G3952" i="3" s="1"/>
  <c r="I3951" i="3"/>
  <c r="G3951" i="3" a="1"/>
  <c r="G3951" i="3" s="1"/>
  <c r="I3950" i="3"/>
  <c r="G3950" i="3" a="1"/>
  <c r="G3950" i="3" s="1"/>
  <c r="I3949" i="3"/>
  <c r="G3949" i="3" a="1"/>
  <c r="G3949" i="3" s="1"/>
  <c r="I3948" i="3"/>
  <c r="G3948" i="3" a="1"/>
  <c r="G3948" i="3" s="1"/>
  <c r="I3947" i="3"/>
  <c r="G3947" i="3"/>
  <c r="G3947" i="3" a="1"/>
  <c r="I3946" i="3"/>
  <c r="G3946" i="3" a="1"/>
  <c r="G3946" i="3" s="1"/>
  <c r="I3945" i="3"/>
  <c r="G3945" i="3" a="1"/>
  <c r="G3945" i="3" s="1"/>
  <c r="I3944" i="3"/>
  <c r="G3944" i="3" a="1"/>
  <c r="G3944" i="3" s="1"/>
  <c r="I3943" i="3"/>
  <c r="G3943" i="3" a="1"/>
  <c r="G3943" i="3" s="1"/>
  <c r="I3942" i="3"/>
  <c r="G3942" i="3" a="1"/>
  <c r="G3942" i="3" s="1"/>
  <c r="I3941" i="3"/>
  <c r="G3941" i="3" a="1"/>
  <c r="G3941" i="3" s="1"/>
  <c r="I3940" i="3"/>
  <c r="G3940" i="3" a="1"/>
  <c r="G3940" i="3" s="1"/>
  <c r="I3939" i="3"/>
  <c r="G3939" i="3"/>
  <c r="G3939" i="3" a="1"/>
  <c r="I3938" i="3"/>
  <c r="G3938" i="3" a="1"/>
  <c r="G3938" i="3" s="1"/>
  <c r="I3937" i="3"/>
  <c r="G3937" i="3" a="1"/>
  <c r="G3937" i="3" s="1"/>
  <c r="I3936" i="3"/>
  <c r="G3936" i="3" a="1"/>
  <c r="G3936" i="3" s="1"/>
  <c r="I3935" i="3"/>
  <c r="G3935" i="3" a="1"/>
  <c r="G3935" i="3" s="1"/>
  <c r="I3934" i="3"/>
  <c r="G3934" i="3" a="1"/>
  <c r="G3934" i="3" s="1"/>
  <c r="I3933" i="3"/>
  <c r="G3933" i="3" a="1"/>
  <c r="G3933" i="3" s="1"/>
  <c r="I3932" i="3"/>
  <c r="G3932" i="3" a="1"/>
  <c r="G3932" i="3" s="1"/>
  <c r="I3931" i="3"/>
  <c r="G3931" i="3"/>
  <c r="G3931" i="3" a="1"/>
  <c r="I3930" i="3"/>
  <c r="G3930" i="3" a="1"/>
  <c r="G3930" i="3" s="1"/>
  <c r="I3929" i="3"/>
  <c r="G3929" i="3" a="1"/>
  <c r="G3929" i="3" s="1"/>
  <c r="I3928" i="3"/>
  <c r="G3928" i="3" a="1"/>
  <c r="G3928" i="3" s="1"/>
  <c r="I3927" i="3"/>
  <c r="G3927" i="3" a="1"/>
  <c r="G3927" i="3" s="1"/>
  <c r="I3926" i="3"/>
  <c r="G3926" i="3" a="1"/>
  <c r="G3926" i="3" s="1"/>
  <c r="I3925" i="3"/>
  <c r="G3925" i="3" a="1"/>
  <c r="G3925" i="3" s="1"/>
  <c r="I3924" i="3"/>
  <c r="G3924" i="3" a="1"/>
  <c r="G3924" i="3" s="1"/>
  <c r="I3923" i="3"/>
  <c r="G3923" i="3"/>
  <c r="G3923" i="3" a="1"/>
  <c r="I3922" i="3"/>
  <c r="G3922" i="3" a="1"/>
  <c r="G3922" i="3" s="1"/>
  <c r="I3921" i="3"/>
  <c r="G3921" i="3" a="1"/>
  <c r="G3921" i="3" s="1"/>
  <c r="I3920" i="3"/>
  <c r="G3920" i="3" a="1"/>
  <c r="G3920" i="3" s="1"/>
  <c r="I3919" i="3"/>
  <c r="G3919" i="3" a="1"/>
  <c r="G3919" i="3" s="1"/>
  <c r="I3918" i="3"/>
  <c r="G3918" i="3" a="1"/>
  <c r="G3918" i="3" s="1"/>
  <c r="I3917" i="3"/>
  <c r="G3917" i="3" a="1"/>
  <c r="G3917" i="3" s="1"/>
  <c r="I3916" i="3"/>
  <c r="G3916" i="3" a="1"/>
  <c r="G3916" i="3" s="1"/>
  <c r="I3915" i="3"/>
  <c r="G3915" i="3" a="1"/>
  <c r="G3915" i="3" s="1"/>
  <c r="I3914" i="3"/>
  <c r="G3914" i="3" a="1"/>
  <c r="G3914" i="3" s="1"/>
  <c r="I3913" i="3"/>
  <c r="G3913" i="3" a="1"/>
  <c r="G3913" i="3" s="1"/>
  <c r="I3912" i="3"/>
  <c r="G3912" i="3" a="1"/>
  <c r="G3912" i="3" s="1"/>
  <c r="I3911" i="3"/>
  <c r="G3911" i="3" a="1"/>
  <c r="G3911" i="3" s="1"/>
  <c r="I3910" i="3"/>
  <c r="G3910" i="3" a="1"/>
  <c r="G3910" i="3" s="1"/>
  <c r="I3909" i="3"/>
  <c r="G3909" i="3" a="1"/>
  <c r="G3909" i="3" s="1"/>
  <c r="I3908" i="3"/>
  <c r="G3908" i="3" a="1"/>
  <c r="G3908" i="3" s="1"/>
  <c r="I3907" i="3"/>
  <c r="G3907" i="3"/>
  <c r="G3907" i="3" a="1"/>
  <c r="I3906" i="3"/>
  <c r="G3906" i="3" a="1"/>
  <c r="G3906" i="3" s="1"/>
  <c r="I3905" i="3"/>
  <c r="G3905" i="3" a="1"/>
  <c r="G3905" i="3" s="1"/>
  <c r="I3904" i="3"/>
  <c r="G3904" i="3" a="1"/>
  <c r="G3904" i="3" s="1"/>
  <c r="I3903" i="3"/>
  <c r="G3903" i="3" a="1"/>
  <c r="G3903" i="3" s="1"/>
  <c r="I3902" i="3"/>
  <c r="G3902" i="3" a="1"/>
  <c r="G3902" i="3" s="1"/>
  <c r="I3901" i="3"/>
  <c r="G3901" i="3" a="1"/>
  <c r="G3901" i="3" s="1"/>
  <c r="I3900" i="3"/>
  <c r="G3900" i="3" a="1"/>
  <c r="G3900" i="3" s="1"/>
  <c r="I3899" i="3"/>
  <c r="G3899" i="3" a="1"/>
  <c r="G3899" i="3" s="1"/>
  <c r="I3898" i="3"/>
  <c r="G3898" i="3" a="1"/>
  <c r="G3898" i="3" s="1"/>
  <c r="I3897" i="3"/>
  <c r="G3897" i="3" a="1"/>
  <c r="G3897" i="3" s="1"/>
  <c r="I3896" i="3"/>
  <c r="G3896" i="3" a="1"/>
  <c r="G3896" i="3" s="1"/>
  <c r="I3895" i="3"/>
  <c r="G3895" i="3" a="1"/>
  <c r="G3895" i="3" s="1"/>
  <c r="I3894" i="3"/>
  <c r="G3894" i="3" a="1"/>
  <c r="G3894" i="3" s="1"/>
  <c r="I3893" i="3"/>
  <c r="G3893" i="3" a="1"/>
  <c r="G3893" i="3" s="1"/>
  <c r="I3892" i="3"/>
  <c r="G3892" i="3" a="1"/>
  <c r="G3892" i="3" s="1"/>
  <c r="I3891" i="3"/>
  <c r="G3891" i="3"/>
  <c r="G3891" i="3" a="1"/>
  <c r="I3890" i="3"/>
  <c r="G3890" i="3" a="1"/>
  <c r="G3890" i="3" s="1"/>
  <c r="I3889" i="3"/>
  <c r="G3889" i="3" a="1"/>
  <c r="G3889" i="3" s="1"/>
  <c r="I3888" i="3"/>
  <c r="G3888" i="3" a="1"/>
  <c r="G3888" i="3" s="1"/>
  <c r="I3887" i="3"/>
  <c r="G3887" i="3" a="1"/>
  <c r="G3887" i="3" s="1"/>
  <c r="I3886" i="3"/>
  <c r="G3886" i="3" a="1"/>
  <c r="G3886" i="3" s="1"/>
  <c r="I3885" i="3"/>
  <c r="G3885" i="3" a="1"/>
  <c r="G3885" i="3" s="1"/>
  <c r="I3884" i="3"/>
  <c r="G3884" i="3" a="1"/>
  <c r="G3884" i="3" s="1"/>
  <c r="I3883" i="3"/>
  <c r="G3883" i="3" a="1"/>
  <c r="G3883" i="3" s="1"/>
  <c r="I3882" i="3"/>
  <c r="G3882" i="3" a="1"/>
  <c r="G3882" i="3" s="1"/>
  <c r="I3881" i="3"/>
  <c r="G3881" i="3" a="1"/>
  <c r="G3881" i="3" s="1"/>
  <c r="I3880" i="3"/>
  <c r="G3880" i="3" a="1"/>
  <c r="G3880" i="3" s="1"/>
  <c r="I3879" i="3"/>
  <c r="G3879" i="3" a="1"/>
  <c r="G3879" i="3" s="1"/>
  <c r="I3878" i="3"/>
  <c r="G3878" i="3" a="1"/>
  <c r="G3878" i="3" s="1"/>
  <c r="I3877" i="3"/>
  <c r="G3877" i="3" a="1"/>
  <c r="G3877" i="3" s="1"/>
  <c r="I3876" i="3"/>
  <c r="G3876" i="3" a="1"/>
  <c r="G3876" i="3" s="1"/>
  <c r="I3875" i="3"/>
  <c r="G3875" i="3"/>
  <c r="G3875" i="3" a="1"/>
  <c r="I3874" i="3"/>
  <c r="G3874" i="3" a="1"/>
  <c r="G3874" i="3" s="1"/>
  <c r="I3873" i="3"/>
  <c r="G3873" i="3" a="1"/>
  <c r="G3873" i="3" s="1"/>
  <c r="I3872" i="3"/>
  <c r="G3872" i="3" a="1"/>
  <c r="G3872" i="3" s="1"/>
  <c r="I3871" i="3"/>
  <c r="G3871" i="3" a="1"/>
  <c r="G3871" i="3" s="1"/>
  <c r="I3870" i="3"/>
  <c r="G3870" i="3" a="1"/>
  <c r="G3870" i="3" s="1"/>
  <c r="I3869" i="3"/>
  <c r="G3869" i="3" a="1"/>
  <c r="G3869" i="3" s="1"/>
  <c r="I3868" i="3"/>
  <c r="G3868" i="3" a="1"/>
  <c r="G3868" i="3" s="1"/>
  <c r="I3867" i="3"/>
  <c r="G3867" i="3" a="1"/>
  <c r="G3867" i="3" s="1"/>
  <c r="I3866" i="3"/>
  <c r="G3866" i="3" a="1"/>
  <c r="G3866" i="3" s="1"/>
  <c r="I3865" i="3"/>
  <c r="G3865" i="3" a="1"/>
  <c r="G3865" i="3" s="1"/>
  <c r="I3864" i="3"/>
  <c r="G3864" i="3" a="1"/>
  <c r="G3864" i="3" s="1"/>
  <c r="I3863" i="3"/>
  <c r="G3863" i="3" a="1"/>
  <c r="G3863" i="3" s="1"/>
  <c r="I3862" i="3"/>
  <c r="G3862" i="3" a="1"/>
  <c r="G3862" i="3" s="1"/>
  <c r="I3861" i="3"/>
  <c r="G3861" i="3" a="1"/>
  <c r="G3861" i="3" s="1"/>
  <c r="I3860" i="3"/>
  <c r="G3860" i="3" a="1"/>
  <c r="G3860" i="3" s="1"/>
  <c r="I3859" i="3"/>
  <c r="G3859" i="3"/>
  <c r="G3859" i="3" a="1"/>
  <c r="I3858" i="3"/>
  <c r="G3858" i="3" a="1"/>
  <c r="G3858" i="3" s="1"/>
  <c r="I3857" i="3"/>
  <c r="G3857" i="3" a="1"/>
  <c r="G3857" i="3" s="1"/>
  <c r="I3856" i="3"/>
  <c r="G3856" i="3" a="1"/>
  <c r="G3856" i="3" s="1"/>
  <c r="I3855" i="3"/>
  <c r="G3855" i="3" a="1"/>
  <c r="G3855" i="3" s="1"/>
  <c r="I3854" i="3"/>
  <c r="G3854" i="3" a="1"/>
  <c r="G3854" i="3" s="1"/>
  <c r="I3853" i="3"/>
  <c r="G3853" i="3" a="1"/>
  <c r="G3853" i="3" s="1"/>
  <c r="I3852" i="3"/>
  <c r="G3852" i="3" a="1"/>
  <c r="G3852" i="3" s="1"/>
  <c r="I3851" i="3"/>
  <c r="G3851" i="3" a="1"/>
  <c r="G3851" i="3" s="1"/>
  <c r="I3850" i="3"/>
  <c r="G3850" i="3" a="1"/>
  <c r="G3850" i="3" s="1"/>
  <c r="I3849" i="3"/>
  <c r="G3849" i="3" a="1"/>
  <c r="G3849" i="3" s="1"/>
  <c r="I3848" i="3"/>
  <c r="G3848" i="3" a="1"/>
  <c r="G3848" i="3" s="1"/>
  <c r="I3847" i="3"/>
  <c r="G3847" i="3" a="1"/>
  <c r="G3847" i="3" s="1"/>
  <c r="I3846" i="3"/>
  <c r="G3846" i="3" a="1"/>
  <c r="G3846" i="3" s="1"/>
  <c r="I3845" i="3"/>
  <c r="G3845" i="3" a="1"/>
  <c r="G3845" i="3" s="1"/>
  <c r="I3844" i="3"/>
  <c r="G3844" i="3" a="1"/>
  <c r="G3844" i="3" s="1"/>
  <c r="I3843" i="3"/>
  <c r="G3843" i="3"/>
  <c r="G3843" i="3" a="1"/>
  <c r="I3842" i="3"/>
  <c r="G3842" i="3" a="1"/>
  <c r="G3842" i="3" s="1"/>
  <c r="I3841" i="3"/>
  <c r="G3841" i="3" a="1"/>
  <c r="G3841" i="3" s="1"/>
  <c r="I3840" i="3"/>
  <c r="G3840" i="3" a="1"/>
  <c r="G3840" i="3" s="1"/>
  <c r="I3839" i="3"/>
  <c r="G3839" i="3" a="1"/>
  <c r="G3839" i="3" s="1"/>
  <c r="I3838" i="3"/>
  <c r="G3838" i="3" a="1"/>
  <c r="G3838" i="3" s="1"/>
  <c r="I3837" i="3"/>
  <c r="G3837" i="3" a="1"/>
  <c r="G3837" i="3" s="1"/>
  <c r="I3836" i="3"/>
  <c r="G3836" i="3" a="1"/>
  <c r="G3836" i="3" s="1"/>
  <c r="I3835" i="3"/>
  <c r="G3835" i="3" a="1"/>
  <c r="G3835" i="3" s="1"/>
  <c r="I3834" i="3"/>
  <c r="G3834" i="3" a="1"/>
  <c r="G3834" i="3" s="1"/>
  <c r="I3833" i="3"/>
  <c r="G3833" i="3" a="1"/>
  <c r="G3833" i="3" s="1"/>
  <c r="I3832" i="3"/>
  <c r="G3832" i="3" a="1"/>
  <c r="G3832" i="3" s="1"/>
  <c r="I3831" i="3"/>
  <c r="G3831" i="3" a="1"/>
  <c r="G3831" i="3" s="1"/>
  <c r="I3830" i="3"/>
  <c r="G3830" i="3" a="1"/>
  <c r="G3830" i="3" s="1"/>
  <c r="I3829" i="3"/>
  <c r="G3829" i="3" a="1"/>
  <c r="G3829" i="3" s="1"/>
  <c r="I3828" i="3"/>
  <c r="G3828" i="3" a="1"/>
  <c r="G3828" i="3" s="1"/>
  <c r="I3827" i="3"/>
  <c r="G3827" i="3"/>
  <c r="G3827" i="3" a="1"/>
  <c r="I3826" i="3"/>
  <c r="G3826" i="3" a="1"/>
  <c r="G3826" i="3" s="1"/>
  <c r="I3825" i="3"/>
  <c r="G3825" i="3" a="1"/>
  <c r="G3825" i="3" s="1"/>
  <c r="I3824" i="3"/>
  <c r="G3824" i="3" a="1"/>
  <c r="G3824" i="3" s="1"/>
  <c r="I3823" i="3"/>
  <c r="G3823" i="3" a="1"/>
  <c r="G3823" i="3" s="1"/>
  <c r="I3822" i="3"/>
  <c r="G3822" i="3" a="1"/>
  <c r="G3822" i="3" s="1"/>
  <c r="I3821" i="3"/>
  <c r="G3821" i="3" a="1"/>
  <c r="G3821" i="3" s="1"/>
  <c r="I3820" i="3"/>
  <c r="G3820" i="3" a="1"/>
  <c r="G3820" i="3" s="1"/>
  <c r="I3819" i="3"/>
  <c r="G3819" i="3" a="1"/>
  <c r="G3819" i="3" s="1"/>
  <c r="I3818" i="3"/>
  <c r="G3818" i="3" a="1"/>
  <c r="G3818" i="3" s="1"/>
  <c r="I3817" i="3"/>
  <c r="G3817" i="3" a="1"/>
  <c r="G3817" i="3" s="1"/>
  <c r="I3816" i="3"/>
  <c r="G3816" i="3" a="1"/>
  <c r="G3816" i="3" s="1"/>
  <c r="I3815" i="3"/>
  <c r="G3815" i="3" a="1"/>
  <c r="G3815" i="3" s="1"/>
  <c r="I3814" i="3"/>
  <c r="G3814" i="3" a="1"/>
  <c r="G3814" i="3" s="1"/>
  <c r="I3813" i="3"/>
  <c r="G3813" i="3" a="1"/>
  <c r="G3813" i="3" s="1"/>
  <c r="I3812" i="3"/>
  <c r="G3812" i="3" a="1"/>
  <c r="G3812" i="3" s="1"/>
  <c r="I3811" i="3"/>
  <c r="G3811" i="3"/>
  <c r="G3811" i="3" a="1"/>
  <c r="I3810" i="3"/>
  <c r="G3810" i="3" a="1"/>
  <c r="G3810" i="3" s="1"/>
  <c r="I3809" i="3"/>
  <c r="G3809" i="3" a="1"/>
  <c r="G3809" i="3" s="1"/>
  <c r="I3808" i="3"/>
  <c r="G3808" i="3" a="1"/>
  <c r="G3808" i="3" s="1"/>
  <c r="I3807" i="3"/>
  <c r="G3807" i="3" a="1"/>
  <c r="G3807" i="3" s="1"/>
  <c r="I3806" i="3"/>
  <c r="G3806" i="3" a="1"/>
  <c r="G3806" i="3" s="1"/>
  <c r="I3805" i="3"/>
  <c r="G3805" i="3" a="1"/>
  <c r="G3805" i="3" s="1"/>
  <c r="I3804" i="3"/>
  <c r="G3804" i="3" a="1"/>
  <c r="G3804" i="3" s="1"/>
  <c r="I3803" i="3"/>
  <c r="G3803" i="3" a="1"/>
  <c r="G3803" i="3" s="1"/>
  <c r="I3802" i="3"/>
  <c r="G3802" i="3" a="1"/>
  <c r="G3802" i="3" s="1"/>
  <c r="I3801" i="3"/>
  <c r="G3801" i="3" a="1"/>
  <c r="G3801" i="3" s="1"/>
  <c r="I3800" i="3"/>
  <c r="G3800" i="3" a="1"/>
  <c r="G3800" i="3" s="1"/>
  <c r="I3799" i="3"/>
  <c r="G3799" i="3" a="1"/>
  <c r="G3799" i="3" s="1"/>
  <c r="I3798" i="3"/>
  <c r="G3798" i="3" a="1"/>
  <c r="G3798" i="3" s="1"/>
  <c r="I3797" i="3"/>
  <c r="G3797" i="3" a="1"/>
  <c r="G3797" i="3" s="1"/>
  <c r="I3796" i="3"/>
  <c r="G3796" i="3" a="1"/>
  <c r="G3796" i="3" s="1"/>
  <c r="I3795" i="3"/>
  <c r="G3795" i="3"/>
  <c r="G3795" i="3" a="1"/>
  <c r="I3794" i="3"/>
  <c r="G3794" i="3" a="1"/>
  <c r="G3794" i="3" s="1"/>
  <c r="I3793" i="3"/>
  <c r="G3793" i="3" a="1"/>
  <c r="G3793" i="3" s="1"/>
  <c r="I3792" i="3"/>
  <c r="G3792" i="3" a="1"/>
  <c r="G3792" i="3" s="1"/>
  <c r="I3791" i="3"/>
  <c r="G3791" i="3" a="1"/>
  <c r="G3791" i="3" s="1"/>
  <c r="I3790" i="3"/>
  <c r="G3790" i="3" a="1"/>
  <c r="G3790" i="3" s="1"/>
  <c r="I3789" i="3"/>
  <c r="G3789" i="3" a="1"/>
  <c r="G3789" i="3" s="1"/>
  <c r="I3788" i="3"/>
  <c r="G3788" i="3" a="1"/>
  <c r="G3788" i="3" s="1"/>
  <c r="I3787" i="3"/>
  <c r="G3787" i="3" a="1"/>
  <c r="G3787" i="3" s="1"/>
  <c r="I3786" i="3"/>
  <c r="G3786" i="3" a="1"/>
  <c r="G3786" i="3" s="1"/>
  <c r="I3785" i="3"/>
  <c r="G3785" i="3" a="1"/>
  <c r="G3785" i="3" s="1"/>
  <c r="I3784" i="3"/>
  <c r="G3784" i="3" a="1"/>
  <c r="G3784" i="3" s="1"/>
  <c r="I3783" i="3"/>
  <c r="G3783" i="3" a="1"/>
  <c r="G3783" i="3" s="1"/>
  <c r="I3782" i="3"/>
  <c r="G3782" i="3" a="1"/>
  <c r="G3782" i="3" s="1"/>
  <c r="I3781" i="3"/>
  <c r="G3781" i="3" a="1"/>
  <c r="G3781" i="3" s="1"/>
  <c r="I3780" i="3"/>
  <c r="G3780" i="3" a="1"/>
  <c r="G3780" i="3" s="1"/>
  <c r="I3779" i="3"/>
  <c r="G3779" i="3"/>
  <c r="G3779" i="3" a="1"/>
  <c r="I3778" i="3"/>
  <c r="G3778" i="3" a="1"/>
  <c r="G3778" i="3" s="1"/>
  <c r="I3777" i="3"/>
  <c r="G3777" i="3" a="1"/>
  <c r="G3777" i="3" s="1"/>
  <c r="I3776" i="3"/>
  <c r="G3776" i="3" a="1"/>
  <c r="G3776" i="3" s="1"/>
  <c r="I3775" i="3"/>
  <c r="G3775" i="3" a="1"/>
  <c r="G3775" i="3" s="1"/>
  <c r="I3774" i="3"/>
  <c r="G3774" i="3" a="1"/>
  <c r="G3774" i="3" s="1"/>
  <c r="I3773" i="3"/>
  <c r="G3773" i="3" a="1"/>
  <c r="G3773" i="3" s="1"/>
  <c r="I3772" i="3"/>
  <c r="G3772" i="3" a="1"/>
  <c r="G3772" i="3" s="1"/>
  <c r="I3771" i="3"/>
  <c r="G3771" i="3" a="1"/>
  <c r="G3771" i="3" s="1"/>
  <c r="I3770" i="3"/>
  <c r="G3770" i="3" a="1"/>
  <c r="G3770" i="3" s="1"/>
  <c r="I3769" i="3"/>
  <c r="G3769" i="3" a="1"/>
  <c r="G3769" i="3" s="1"/>
  <c r="I3768" i="3"/>
  <c r="G3768" i="3" a="1"/>
  <c r="G3768" i="3" s="1"/>
  <c r="I3767" i="3"/>
  <c r="G3767" i="3" a="1"/>
  <c r="G3767" i="3" s="1"/>
  <c r="I3766" i="3"/>
  <c r="G3766" i="3" a="1"/>
  <c r="G3766" i="3" s="1"/>
  <c r="I3765" i="3"/>
  <c r="G3765" i="3" a="1"/>
  <c r="G3765" i="3" s="1"/>
  <c r="I3764" i="3"/>
  <c r="G3764" i="3" a="1"/>
  <c r="G3764" i="3" s="1"/>
  <c r="I3763" i="3"/>
  <c r="G3763" i="3"/>
  <c r="G3763" i="3" a="1"/>
  <c r="I3762" i="3"/>
  <c r="G3762" i="3" a="1"/>
  <c r="G3762" i="3" s="1"/>
  <c r="I3761" i="3"/>
  <c r="G3761" i="3" a="1"/>
  <c r="G3761" i="3" s="1"/>
  <c r="I3760" i="3"/>
  <c r="G3760" i="3" a="1"/>
  <c r="G3760" i="3" s="1"/>
  <c r="I3759" i="3"/>
  <c r="G3759" i="3" a="1"/>
  <c r="G3759" i="3" s="1"/>
  <c r="I3758" i="3"/>
  <c r="G3758" i="3" a="1"/>
  <c r="G3758" i="3" s="1"/>
  <c r="I3757" i="3"/>
  <c r="G3757" i="3" a="1"/>
  <c r="G3757" i="3" s="1"/>
  <c r="I3756" i="3"/>
  <c r="G3756" i="3" a="1"/>
  <c r="G3756" i="3" s="1"/>
  <c r="I3755" i="3"/>
  <c r="G3755" i="3" a="1"/>
  <c r="G3755" i="3" s="1"/>
  <c r="I3754" i="3"/>
  <c r="G3754" i="3" a="1"/>
  <c r="G3754" i="3" s="1"/>
  <c r="I3753" i="3"/>
  <c r="G3753" i="3" a="1"/>
  <c r="G3753" i="3" s="1"/>
  <c r="I3752" i="3"/>
  <c r="G3752" i="3" a="1"/>
  <c r="G3752" i="3" s="1"/>
  <c r="I3751" i="3"/>
  <c r="G3751" i="3" a="1"/>
  <c r="G3751" i="3" s="1"/>
  <c r="I3750" i="3"/>
  <c r="G3750" i="3" a="1"/>
  <c r="G3750" i="3" s="1"/>
  <c r="I3749" i="3"/>
  <c r="G3749" i="3" a="1"/>
  <c r="G3749" i="3" s="1"/>
  <c r="I3748" i="3"/>
  <c r="G3748" i="3" a="1"/>
  <c r="G3748" i="3" s="1"/>
  <c r="I3747" i="3"/>
  <c r="G3747" i="3"/>
  <c r="G3747" i="3" a="1"/>
  <c r="I3746" i="3"/>
  <c r="G3746" i="3" a="1"/>
  <c r="G3746" i="3" s="1"/>
  <c r="I3745" i="3"/>
  <c r="G3745" i="3" a="1"/>
  <c r="G3745" i="3" s="1"/>
  <c r="I3744" i="3"/>
  <c r="G3744" i="3" a="1"/>
  <c r="G3744" i="3" s="1"/>
  <c r="I3743" i="3"/>
  <c r="G3743" i="3" a="1"/>
  <c r="G3743" i="3" s="1"/>
  <c r="I3742" i="3"/>
  <c r="G3742" i="3" a="1"/>
  <c r="G3742" i="3" s="1"/>
  <c r="I3741" i="3"/>
  <c r="G3741" i="3" a="1"/>
  <c r="G3741" i="3" s="1"/>
  <c r="I3740" i="3"/>
  <c r="G3740" i="3" a="1"/>
  <c r="G3740" i="3" s="1"/>
  <c r="I3739" i="3"/>
  <c r="G3739" i="3" a="1"/>
  <c r="G3739" i="3" s="1"/>
  <c r="I3738" i="3"/>
  <c r="G3738" i="3" a="1"/>
  <c r="G3738" i="3" s="1"/>
  <c r="I3737" i="3"/>
  <c r="G3737" i="3" a="1"/>
  <c r="G3737" i="3" s="1"/>
  <c r="I3736" i="3"/>
  <c r="G3736" i="3" a="1"/>
  <c r="G3736" i="3" s="1"/>
  <c r="I3735" i="3"/>
  <c r="G3735" i="3" a="1"/>
  <c r="G3735" i="3" s="1"/>
  <c r="I3734" i="3"/>
  <c r="G3734" i="3" a="1"/>
  <c r="G3734" i="3" s="1"/>
  <c r="I3733" i="3"/>
  <c r="G3733" i="3" a="1"/>
  <c r="G3733" i="3" s="1"/>
  <c r="I3732" i="3"/>
  <c r="G3732" i="3" a="1"/>
  <c r="G3732" i="3" s="1"/>
  <c r="I3731" i="3"/>
  <c r="G3731" i="3"/>
  <c r="G3731" i="3" a="1"/>
  <c r="I3730" i="3"/>
  <c r="G3730" i="3" a="1"/>
  <c r="G3730" i="3" s="1"/>
  <c r="I3729" i="3"/>
  <c r="G3729" i="3" a="1"/>
  <c r="G3729" i="3" s="1"/>
  <c r="I3728" i="3"/>
  <c r="G3728" i="3" a="1"/>
  <c r="G3728" i="3" s="1"/>
  <c r="I3727" i="3"/>
  <c r="G3727" i="3" a="1"/>
  <c r="G3727" i="3" s="1"/>
  <c r="I3726" i="3"/>
  <c r="G3726" i="3" a="1"/>
  <c r="G3726" i="3" s="1"/>
  <c r="I3725" i="3"/>
  <c r="G3725" i="3" a="1"/>
  <c r="G3725" i="3" s="1"/>
  <c r="I3724" i="3"/>
  <c r="G3724" i="3" a="1"/>
  <c r="G3724" i="3" s="1"/>
  <c r="I3723" i="3"/>
  <c r="G3723" i="3" a="1"/>
  <c r="G3723" i="3" s="1"/>
  <c r="I3722" i="3"/>
  <c r="G3722" i="3" a="1"/>
  <c r="G3722" i="3" s="1"/>
  <c r="I3721" i="3"/>
  <c r="G3721" i="3" a="1"/>
  <c r="G3721" i="3" s="1"/>
  <c r="I3720" i="3"/>
  <c r="G3720" i="3" a="1"/>
  <c r="G3720" i="3" s="1"/>
  <c r="I3719" i="3"/>
  <c r="G3719" i="3" a="1"/>
  <c r="G3719" i="3" s="1"/>
  <c r="I3718" i="3"/>
  <c r="G3718" i="3" a="1"/>
  <c r="G3718" i="3" s="1"/>
  <c r="I3717" i="3"/>
  <c r="G3717" i="3" a="1"/>
  <c r="G3717" i="3" s="1"/>
  <c r="I3716" i="3"/>
  <c r="G3716" i="3" a="1"/>
  <c r="G3716" i="3" s="1"/>
  <c r="I3715" i="3"/>
  <c r="G3715" i="3"/>
  <c r="G3715" i="3" a="1"/>
  <c r="I3714" i="3"/>
  <c r="G3714" i="3" a="1"/>
  <c r="G3714" i="3" s="1"/>
  <c r="I3713" i="3"/>
  <c r="G3713" i="3" a="1"/>
  <c r="G3713" i="3" s="1"/>
  <c r="I3712" i="3"/>
  <c r="G3712" i="3" a="1"/>
  <c r="G3712" i="3" s="1"/>
  <c r="I3711" i="3"/>
  <c r="G3711" i="3" a="1"/>
  <c r="G3711" i="3" s="1"/>
  <c r="I3710" i="3"/>
  <c r="G3710" i="3" a="1"/>
  <c r="G3710" i="3" s="1"/>
  <c r="I3709" i="3"/>
  <c r="G3709" i="3" a="1"/>
  <c r="G3709" i="3" s="1"/>
  <c r="I3708" i="3"/>
  <c r="G3708" i="3" a="1"/>
  <c r="G3708" i="3" s="1"/>
  <c r="I3707" i="3"/>
  <c r="G3707" i="3" a="1"/>
  <c r="G3707" i="3" s="1"/>
  <c r="I3706" i="3"/>
  <c r="G3706" i="3" a="1"/>
  <c r="G3706" i="3" s="1"/>
  <c r="I3705" i="3"/>
  <c r="G3705" i="3" a="1"/>
  <c r="G3705" i="3" s="1"/>
  <c r="I3704" i="3"/>
  <c r="G3704" i="3" a="1"/>
  <c r="G3704" i="3" s="1"/>
  <c r="I3703" i="3"/>
  <c r="G3703" i="3" a="1"/>
  <c r="G3703" i="3" s="1"/>
  <c r="I3702" i="3"/>
  <c r="G3702" i="3" a="1"/>
  <c r="G3702" i="3" s="1"/>
  <c r="I3701" i="3"/>
  <c r="G3701" i="3" a="1"/>
  <c r="G3701" i="3" s="1"/>
  <c r="I3700" i="3"/>
  <c r="G3700" i="3" a="1"/>
  <c r="G3700" i="3" s="1"/>
  <c r="I3699" i="3"/>
  <c r="G3699" i="3"/>
  <c r="G3699" i="3" a="1"/>
  <c r="I3698" i="3"/>
  <c r="G3698" i="3" a="1"/>
  <c r="G3698" i="3" s="1"/>
  <c r="I3697" i="3"/>
  <c r="G3697" i="3" a="1"/>
  <c r="G3697" i="3" s="1"/>
  <c r="I3696" i="3"/>
  <c r="G3696" i="3" a="1"/>
  <c r="G3696" i="3" s="1"/>
  <c r="I3695" i="3"/>
  <c r="G3695" i="3" a="1"/>
  <c r="G3695" i="3" s="1"/>
  <c r="I3694" i="3"/>
  <c r="G3694" i="3" a="1"/>
  <c r="G3694" i="3" s="1"/>
  <c r="I3693" i="3"/>
  <c r="G3693" i="3" a="1"/>
  <c r="G3693" i="3" s="1"/>
  <c r="I3692" i="3"/>
  <c r="G3692" i="3" a="1"/>
  <c r="G3692" i="3" s="1"/>
  <c r="I3691" i="3"/>
  <c r="G3691" i="3" a="1"/>
  <c r="G3691" i="3" s="1"/>
  <c r="I3690" i="3"/>
  <c r="G3690" i="3" a="1"/>
  <c r="G3690" i="3" s="1"/>
  <c r="I3689" i="3"/>
  <c r="G3689" i="3" a="1"/>
  <c r="G3689" i="3" s="1"/>
  <c r="I3688" i="3"/>
  <c r="G3688" i="3" a="1"/>
  <c r="G3688" i="3" s="1"/>
  <c r="I3687" i="3"/>
  <c r="G3687" i="3" a="1"/>
  <c r="G3687" i="3" s="1"/>
  <c r="I3686" i="3"/>
  <c r="G3686" i="3" a="1"/>
  <c r="G3686" i="3" s="1"/>
  <c r="I3685" i="3"/>
  <c r="G3685" i="3" a="1"/>
  <c r="G3685" i="3" s="1"/>
  <c r="I3684" i="3"/>
  <c r="G3684" i="3" a="1"/>
  <c r="G3684" i="3" s="1"/>
  <c r="I3683" i="3"/>
  <c r="G3683" i="3"/>
  <c r="G3683" i="3" a="1"/>
  <c r="I3682" i="3"/>
  <c r="G3682" i="3" a="1"/>
  <c r="G3682" i="3" s="1"/>
  <c r="I3681" i="3"/>
  <c r="G3681" i="3" a="1"/>
  <c r="G3681" i="3" s="1"/>
  <c r="I3680" i="3"/>
  <c r="G3680" i="3" a="1"/>
  <c r="G3680" i="3" s="1"/>
  <c r="I3679" i="3"/>
  <c r="G3679" i="3" a="1"/>
  <c r="G3679" i="3" s="1"/>
  <c r="I3678" i="3"/>
  <c r="G3678" i="3" a="1"/>
  <c r="G3678" i="3" s="1"/>
  <c r="I3677" i="3"/>
  <c r="G3677" i="3" a="1"/>
  <c r="G3677" i="3" s="1"/>
  <c r="I3676" i="3"/>
  <c r="G3676" i="3" a="1"/>
  <c r="G3676" i="3" s="1"/>
  <c r="I3675" i="3"/>
  <c r="G3675" i="3" a="1"/>
  <c r="G3675" i="3" s="1"/>
  <c r="I3674" i="3"/>
  <c r="G3674" i="3" a="1"/>
  <c r="G3674" i="3" s="1"/>
  <c r="I3673" i="3"/>
  <c r="G3673" i="3" a="1"/>
  <c r="G3673" i="3" s="1"/>
  <c r="I3672" i="3"/>
  <c r="G3672" i="3"/>
  <c r="G3672" i="3" a="1"/>
  <c r="I3671" i="3"/>
  <c r="G3671" i="3"/>
  <c r="G3671" i="3" a="1"/>
  <c r="I3670" i="3"/>
  <c r="G3670" i="3" a="1"/>
  <c r="G3670" i="3" s="1"/>
  <c r="I3669" i="3"/>
  <c r="G3669" i="3" a="1"/>
  <c r="G3669" i="3" s="1"/>
  <c r="I3668" i="3"/>
  <c r="G3668" i="3" a="1"/>
  <c r="G3668" i="3" s="1"/>
  <c r="I3667" i="3"/>
  <c r="G3667" i="3" a="1"/>
  <c r="G3667" i="3" s="1"/>
  <c r="I3666" i="3"/>
  <c r="G3666" i="3" a="1"/>
  <c r="G3666" i="3" s="1"/>
  <c r="I3665" i="3"/>
  <c r="G3665" i="3" a="1"/>
  <c r="G3665" i="3" s="1"/>
  <c r="I3664" i="3"/>
  <c r="G3664" i="3"/>
  <c r="G3664" i="3" a="1"/>
  <c r="I3663" i="3"/>
  <c r="G3663" i="3"/>
  <c r="G3663" i="3" a="1"/>
  <c r="I3662" i="3"/>
  <c r="G3662" i="3" a="1"/>
  <c r="G3662" i="3" s="1"/>
  <c r="I3661" i="3"/>
  <c r="G3661" i="3" a="1"/>
  <c r="G3661" i="3" s="1"/>
  <c r="I3660" i="3"/>
  <c r="G3660" i="3" a="1"/>
  <c r="G3660" i="3" s="1"/>
  <c r="I3659" i="3"/>
  <c r="G3659" i="3" a="1"/>
  <c r="G3659" i="3" s="1"/>
  <c r="I3658" i="3"/>
  <c r="G3658" i="3" a="1"/>
  <c r="G3658" i="3" s="1"/>
  <c r="I3657" i="3"/>
  <c r="G3657" i="3" a="1"/>
  <c r="G3657" i="3" s="1"/>
  <c r="I3656" i="3"/>
  <c r="G3656" i="3"/>
  <c r="G3656" i="3" a="1"/>
  <c r="I3655" i="3"/>
  <c r="G3655" i="3"/>
  <c r="G3655" i="3" a="1"/>
  <c r="I3654" i="3"/>
  <c r="G3654" i="3" a="1"/>
  <c r="G3654" i="3" s="1"/>
  <c r="I3653" i="3"/>
  <c r="G3653" i="3" a="1"/>
  <c r="G3653" i="3" s="1"/>
  <c r="I3652" i="3"/>
  <c r="G3652" i="3" a="1"/>
  <c r="G3652" i="3" s="1"/>
  <c r="I3651" i="3"/>
  <c r="G3651" i="3" a="1"/>
  <c r="G3651" i="3" s="1"/>
  <c r="I3650" i="3"/>
  <c r="G3650" i="3" a="1"/>
  <c r="G3650" i="3" s="1"/>
  <c r="I3649" i="3"/>
  <c r="G3649" i="3" a="1"/>
  <c r="G3649" i="3" s="1"/>
  <c r="I3648" i="3"/>
  <c r="G3648" i="3"/>
  <c r="G3648" i="3" a="1"/>
  <c r="I3647" i="3"/>
  <c r="G3647" i="3"/>
  <c r="G3647" i="3" a="1"/>
  <c r="I3646" i="3"/>
  <c r="G3646" i="3" a="1"/>
  <c r="G3646" i="3" s="1"/>
  <c r="I3645" i="3"/>
  <c r="G3645" i="3" a="1"/>
  <c r="G3645" i="3" s="1"/>
  <c r="I3644" i="3"/>
  <c r="G3644" i="3" a="1"/>
  <c r="G3644" i="3" s="1"/>
  <c r="I3643" i="3"/>
  <c r="G3643" i="3" a="1"/>
  <c r="G3643" i="3" s="1"/>
  <c r="I3642" i="3"/>
  <c r="G3642" i="3" a="1"/>
  <c r="G3642" i="3" s="1"/>
  <c r="I3641" i="3"/>
  <c r="G3641" i="3" a="1"/>
  <c r="G3641" i="3" s="1"/>
  <c r="I3640" i="3"/>
  <c r="G3640" i="3"/>
  <c r="G3640" i="3" a="1"/>
  <c r="I3639" i="3"/>
  <c r="G3639" i="3"/>
  <c r="G3639" i="3" a="1"/>
  <c r="I3638" i="3"/>
  <c r="G3638" i="3" a="1"/>
  <c r="G3638" i="3" s="1"/>
  <c r="I3637" i="3"/>
  <c r="G3637" i="3" a="1"/>
  <c r="G3637" i="3" s="1"/>
  <c r="I3636" i="3"/>
  <c r="G3636" i="3" a="1"/>
  <c r="G3636" i="3" s="1"/>
  <c r="I3635" i="3"/>
  <c r="G3635" i="3" a="1"/>
  <c r="G3635" i="3" s="1"/>
  <c r="I3634" i="3"/>
  <c r="G3634" i="3" a="1"/>
  <c r="G3634" i="3" s="1"/>
  <c r="I3633" i="3"/>
  <c r="G3633" i="3" a="1"/>
  <c r="G3633" i="3" s="1"/>
  <c r="I3632" i="3"/>
  <c r="G3632" i="3"/>
  <c r="G3632" i="3" a="1"/>
  <c r="I3631" i="3"/>
  <c r="G3631" i="3"/>
  <c r="G3631" i="3" a="1"/>
  <c r="I3630" i="3"/>
  <c r="G3630" i="3" a="1"/>
  <c r="G3630" i="3" s="1"/>
  <c r="I3629" i="3"/>
  <c r="G3629" i="3" a="1"/>
  <c r="G3629" i="3" s="1"/>
  <c r="I3628" i="3"/>
  <c r="G3628" i="3" a="1"/>
  <c r="G3628" i="3" s="1"/>
  <c r="I3627" i="3"/>
  <c r="G3627" i="3" a="1"/>
  <c r="G3627" i="3" s="1"/>
  <c r="I3626" i="3"/>
  <c r="G3626" i="3" a="1"/>
  <c r="G3626" i="3" s="1"/>
  <c r="I3625" i="3"/>
  <c r="G3625" i="3" a="1"/>
  <c r="G3625" i="3" s="1"/>
  <c r="I3624" i="3"/>
  <c r="G3624" i="3"/>
  <c r="G3624" i="3" a="1"/>
  <c r="I3623" i="3"/>
  <c r="G3623" i="3"/>
  <c r="G3623" i="3" a="1"/>
  <c r="I3622" i="3"/>
  <c r="G3622" i="3" a="1"/>
  <c r="G3622" i="3" s="1"/>
  <c r="I3621" i="3"/>
  <c r="G3621" i="3" a="1"/>
  <c r="G3621" i="3" s="1"/>
  <c r="I3620" i="3"/>
  <c r="G3620" i="3" a="1"/>
  <c r="G3620" i="3" s="1"/>
  <c r="I3619" i="3"/>
  <c r="G3619" i="3" a="1"/>
  <c r="G3619" i="3" s="1"/>
  <c r="I3618" i="3"/>
  <c r="G3618" i="3" a="1"/>
  <c r="G3618" i="3" s="1"/>
  <c r="I3617" i="3"/>
  <c r="G3617" i="3" a="1"/>
  <c r="G3617" i="3" s="1"/>
  <c r="I3616" i="3"/>
  <c r="G3616" i="3"/>
  <c r="G3616" i="3" a="1"/>
  <c r="I3615" i="3"/>
  <c r="G3615" i="3"/>
  <c r="G3615" i="3" a="1"/>
  <c r="I3614" i="3"/>
  <c r="G3614" i="3" a="1"/>
  <c r="G3614" i="3" s="1"/>
  <c r="I3613" i="3"/>
  <c r="G3613" i="3" a="1"/>
  <c r="G3613" i="3" s="1"/>
  <c r="I3612" i="3"/>
  <c r="G3612" i="3" a="1"/>
  <c r="G3612" i="3" s="1"/>
  <c r="I3611" i="3"/>
  <c r="G3611" i="3" a="1"/>
  <c r="G3611" i="3" s="1"/>
  <c r="I3610" i="3"/>
  <c r="G3610" i="3" a="1"/>
  <c r="G3610" i="3" s="1"/>
  <c r="I3609" i="3"/>
  <c r="G3609" i="3" a="1"/>
  <c r="G3609" i="3" s="1"/>
  <c r="I3608" i="3"/>
  <c r="G3608" i="3"/>
  <c r="G3608" i="3" a="1"/>
  <c r="I3607" i="3"/>
  <c r="G3607" i="3"/>
  <c r="G3607" i="3" a="1"/>
  <c r="I3606" i="3"/>
  <c r="G3606" i="3"/>
  <c r="G3606" i="3" a="1"/>
  <c r="I3605" i="3"/>
  <c r="G3605" i="3" a="1"/>
  <c r="G3605" i="3" s="1"/>
  <c r="I3604" i="3"/>
  <c r="G3604" i="3" a="1"/>
  <c r="G3604" i="3" s="1"/>
  <c r="I3603" i="3"/>
  <c r="G3603" i="3" a="1"/>
  <c r="G3603" i="3" s="1"/>
  <c r="I3602" i="3"/>
  <c r="G3602" i="3" a="1"/>
  <c r="G3602" i="3" s="1"/>
  <c r="I3601" i="3"/>
  <c r="G3601" i="3" a="1"/>
  <c r="G3601" i="3" s="1"/>
  <c r="I3600" i="3"/>
  <c r="G3600" i="3" a="1"/>
  <c r="G3600" i="3" s="1"/>
  <c r="I3599" i="3"/>
  <c r="G3599" i="3" a="1"/>
  <c r="G3599" i="3" s="1"/>
  <c r="I3598" i="3"/>
  <c r="G3598" i="3" a="1"/>
  <c r="G3598" i="3" s="1"/>
  <c r="I3597" i="3"/>
  <c r="G3597" i="3" a="1"/>
  <c r="G3597" i="3" s="1"/>
  <c r="I3596" i="3"/>
  <c r="G3596" i="3"/>
  <c r="G3596" i="3" a="1"/>
  <c r="I3595" i="3"/>
  <c r="G3595" i="3"/>
  <c r="G3595" i="3" a="1"/>
  <c r="I3594" i="3"/>
  <c r="G3594" i="3" a="1"/>
  <c r="G3594" i="3" s="1"/>
  <c r="I3593" i="3"/>
  <c r="G3593" i="3" a="1"/>
  <c r="G3593" i="3" s="1"/>
  <c r="I3592" i="3"/>
  <c r="G3592" i="3" a="1"/>
  <c r="G3592" i="3" s="1"/>
  <c r="I3591" i="3"/>
  <c r="G3591" i="3" a="1"/>
  <c r="G3591" i="3" s="1"/>
  <c r="I3590" i="3"/>
  <c r="G3590" i="3" a="1"/>
  <c r="G3590" i="3" s="1"/>
  <c r="I3589" i="3"/>
  <c r="G3589" i="3" a="1"/>
  <c r="G3589" i="3" s="1"/>
  <c r="I3588" i="3"/>
  <c r="G3588" i="3"/>
  <c r="G3588" i="3" a="1"/>
  <c r="I3587" i="3"/>
  <c r="G3587" i="3"/>
  <c r="G3587" i="3" a="1"/>
  <c r="I3586" i="3"/>
  <c r="G3586" i="3" a="1"/>
  <c r="G3586" i="3" s="1"/>
  <c r="I3585" i="3"/>
  <c r="G3585" i="3" a="1"/>
  <c r="G3585" i="3" s="1"/>
  <c r="I3584" i="3"/>
  <c r="G3584" i="3" a="1"/>
  <c r="G3584" i="3" s="1"/>
  <c r="I3583" i="3"/>
  <c r="G3583" i="3" a="1"/>
  <c r="G3583" i="3" s="1"/>
  <c r="I3582" i="3"/>
  <c r="G3582" i="3" a="1"/>
  <c r="G3582" i="3" s="1"/>
  <c r="I3581" i="3"/>
  <c r="G3581" i="3" a="1"/>
  <c r="G3581" i="3" s="1"/>
  <c r="I3580" i="3"/>
  <c r="G3580" i="3"/>
  <c r="G3580" i="3" a="1"/>
  <c r="I3579" i="3"/>
  <c r="G3579" i="3"/>
  <c r="G3579" i="3" a="1"/>
  <c r="I3578" i="3"/>
  <c r="G3578" i="3" a="1"/>
  <c r="G3578" i="3" s="1"/>
  <c r="I3577" i="3"/>
  <c r="G3577" i="3" a="1"/>
  <c r="G3577" i="3" s="1"/>
  <c r="I3576" i="3"/>
  <c r="G3576" i="3" a="1"/>
  <c r="G3576" i="3" s="1"/>
  <c r="I3575" i="3"/>
  <c r="G3575" i="3" a="1"/>
  <c r="G3575" i="3" s="1"/>
  <c r="I3574" i="3"/>
  <c r="G3574" i="3" a="1"/>
  <c r="G3574" i="3" s="1"/>
  <c r="I3573" i="3"/>
  <c r="G3573" i="3" a="1"/>
  <c r="G3573" i="3" s="1"/>
  <c r="I3572" i="3"/>
  <c r="G3572" i="3"/>
  <c r="G3572" i="3" a="1"/>
  <c r="I3571" i="3"/>
  <c r="G3571" i="3"/>
  <c r="G3571" i="3" a="1"/>
  <c r="I3570" i="3"/>
  <c r="G3570" i="3" a="1"/>
  <c r="G3570" i="3" s="1"/>
  <c r="I3569" i="3"/>
  <c r="G3569" i="3" a="1"/>
  <c r="G3569" i="3" s="1"/>
  <c r="I3568" i="3"/>
  <c r="G3568" i="3" a="1"/>
  <c r="G3568" i="3" s="1"/>
  <c r="I3567" i="3"/>
  <c r="G3567" i="3" a="1"/>
  <c r="G3567" i="3" s="1"/>
  <c r="I3566" i="3"/>
  <c r="G3566" i="3" a="1"/>
  <c r="G3566" i="3" s="1"/>
  <c r="I3565" i="3"/>
  <c r="G3565" i="3" a="1"/>
  <c r="G3565" i="3" s="1"/>
  <c r="I3564" i="3"/>
  <c r="G3564" i="3"/>
  <c r="G3564" i="3" a="1"/>
  <c r="I3563" i="3"/>
  <c r="G3563" i="3"/>
  <c r="G3563" i="3" a="1"/>
  <c r="I3562" i="3"/>
  <c r="G3562" i="3" a="1"/>
  <c r="G3562" i="3" s="1"/>
  <c r="I3561" i="3"/>
  <c r="G3561" i="3" a="1"/>
  <c r="G3561" i="3" s="1"/>
  <c r="I3560" i="3"/>
  <c r="G3560" i="3" a="1"/>
  <c r="G3560" i="3" s="1"/>
  <c r="I3559" i="3"/>
  <c r="G3559" i="3" a="1"/>
  <c r="G3559" i="3" s="1"/>
  <c r="I3558" i="3"/>
  <c r="G3558" i="3" a="1"/>
  <c r="G3558" i="3" s="1"/>
  <c r="I3557" i="3"/>
  <c r="G3557" i="3" a="1"/>
  <c r="G3557" i="3" s="1"/>
  <c r="I3556" i="3"/>
  <c r="G3556" i="3"/>
  <c r="G3556" i="3" a="1"/>
  <c r="I3555" i="3"/>
  <c r="G3555" i="3"/>
  <c r="G3555" i="3" a="1"/>
  <c r="I3554" i="3"/>
  <c r="G3554" i="3" a="1"/>
  <c r="G3554" i="3" s="1"/>
  <c r="I3553" i="3"/>
  <c r="G3553" i="3" a="1"/>
  <c r="G3553" i="3" s="1"/>
  <c r="I3552" i="3"/>
  <c r="G3552" i="3" a="1"/>
  <c r="G3552" i="3" s="1"/>
  <c r="I3551" i="3"/>
  <c r="G3551" i="3" a="1"/>
  <c r="G3551" i="3" s="1"/>
  <c r="I3550" i="3"/>
  <c r="G3550" i="3" a="1"/>
  <c r="G3550" i="3" s="1"/>
  <c r="I3549" i="3"/>
  <c r="G3549" i="3" a="1"/>
  <c r="G3549" i="3" s="1"/>
  <c r="I3548" i="3"/>
  <c r="G3548" i="3"/>
  <c r="G3548" i="3" a="1"/>
  <c r="I3547" i="3"/>
  <c r="G3547" i="3"/>
  <c r="G3547" i="3" a="1"/>
  <c r="I3546" i="3"/>
  <c r="G3546" i="3" a="1"/>
  <c r="G3546" i="3" s="1"/>
  <c r="I3545" i="3"/>
  <c r="G3545" i="3" a="1"/>
  <c r="G3545" i="3" s="1"/>
  <c r="I3544" i="3"/>
  <c r="G3544" i="3" a="1"/>
  <c r="G3544" i="3" s="1"/>
  <c r="I3543" i="3"/>
  <c r="G3543" i="3" a="1"/>
  <c r="G3543" i="3" s="1"/>
  <c r="I3542" i="3"/>
  <c r="G3542" i="3" a="1"/>
  <c r="G3542" i="3" s="1"/>
  <c r="I3541" i="3"/>
  <c r="G3541" i="3" a="1"/>
  <c r="G3541" i="3" s="1"/>
  <c r="I3540" i="3"/>
  <c r="G3540" i="3"/>
  <c r="G3540" i="3" a="1"/>
  <c r="I3539" i="3"/>
  <c r="G3539" i="3"/>
  <c r="G3539" i="3" a="1"/>
  <c r="I3538" i="3"/>
  <c r="G3538" i="3" a="1"/>
  <c r="G3538" i="3" s="1"/>
  <c r="I3537" i="3"/>
  <c r="G3537" i="3" a="1"/>
  <c r="G3537" i="3" s="1"/>
  <c r="I3536" i="3"/>
  <c r="G3536" i="3" a="1"/>
  <c r="G3536" i="3" s="1"/>
  <c r="I3535" i="3"/>
  <c r="G3535" i="3" a="1"/>
  <c r="G3535" i="3" s="1"/>
  <c r="I3534" i="3"/>
  <c r="G3534" i="3" a="1"/>
  <c r="G3534" i="3" s="1"/>
  <c r="I3533" i="3"/>
  <c r="G3533" i="3" a="1"/>
  <c r="G3533" i="3" s="1"/>
  <c r="I3532" i="3"/>
  <c r="G3532" i="3"/>
  <c r="G3532" i="3" a="1"/>
  <c r="I3531" i="3"/>
  <c r="G3531" i="3" a="1"/>
  <c r="G3531" i="3" s="1"/>
  <c r="I3530" i="3"/>
  <c r="G3530" i="3" a="1"/>
  <c r="G3530" i="3" s="1"/>
  <c r="I3529" i="3"/>
  <c r="G3529" i="3" a="1"/>
  <c r="G3529" i="3" s="1"/>
  <c r="I3528" i="3"/>
  <c r="G3528" i="3" a="1"/>
  <c r="G3528" i="3" s="1"/>
  <c r="I3527" i="3"/>
  <c r="G3527" i="3" a="1"/>
  <c r="G3527" i="3" s="1"/>
  <c r="I3526" i="3"/>
  <c r="G3526" i="3" a="1"/>
  <c r="G3526" i="3" s="1"/>
  <c r="I3525" i="3"/>
  <c r="G3525" i="3" a="1"/>
  <c r="G3525" i="3" s="1"/>
  <c r="I3524" i="3"/>
  <c r="G3524" i="3" a="1"/>
  <c r="G3524" i="3" s="1"/>
  <c r="I3523" i="3"/>
  <c r="G3523" i="3" a="1"/>
  <c r="G3523" i="3" s="1"/>
  <c r="I3522" i="3"/>
  <c r="G3522" i="3" a="1"/>
  <c r="G3522" i="3" s="1"/>
  <c r="I3521" i="3"/>
  <c r="G3521" i="3" a="1"/>
  <c r="G3521" i="3" s="1"/>
  <c r="I3520" i="3"/>
  <c r="G3520" i="3" a="1"/>
  <c r="G3520" i="3" s="1"/>
  <c r="I3519" i="3"/>
  <c r="G3519" i="3" a="1"/>
  <c r="G3519" i="3" s="1"/>
  <c r="I3518" i="3"/>
  <c r="G3518" i="3" a="1"/>
  <c r="G3518" i="3" s="1"/>
  <c r="I3517" i="3"/>
  <c r="G3517" i="3" a="1"/>
  <c r="G3517" i="3" s="1"/>
  <c r="I3516" i="3"/>
  <c r="G3516" i="3" a="1"/>
  <c r="G3516" i="3" s="1"/>
  <c r="I3515" i="3"/>
  <c r="G3515" i="3" a="1"/>
  <c r="G3515" i="3" s="1"/>
  <c r="I3514" i="3"/>
  <c r="G3514" i="3" a="1"/>
  <c r="G3514" i="3" s="1"/>
  <c r="I3513" i="3"/>
  <c r="G3513" i="3" a="1"/>
  <c r="G3513" i="3" s="1"/>
  <c r="I3512" i="3"/>
  <c r="G3512" i="3" a="1"/>
  <c r="G3512" i="3" s="1"/>
  <c r="I3511" i="3"/>
  <c r="G3511" i="3" a="1"/>
  <c r="G3511" i="3" s="1"/>
  <c r="I3510" i="3"/>
  <c r="G3510" i="3" a="1"/>
  <c r="G3510" i="3" s="1"/>
  <c r="I3509" i="3"/>
  <c r="G3509" i="3" a="1"/>
  <c r="G3509" i="3" s="1"/>
  <c r="I3508" i="3"/>
  <c r="G3508" i="3" a="1"/>
  <c r="G3508" i="3" s="1"/>
  <c r="I3507" i="3"/>
  <c r="G3507" i="3" a="1"/>
  <c r="G3507" i="3" s="1"/>
  <c r="I3506" i="3"/>
  <c r="G3506" i="3" a="1"/>
  <c r="G3506" i="3" s="1"/>
  <c r="I3505" i="3"/>
  <c r="G3505" i="3" a="1"/>
  <c r="G3505" i="3" s="1"/>
  <c r="I3504" i="3"/>
  <c r="G3504" i="3" a="1"/>
  <c r="G3504" i="3" s="1"/>
  <c r="I3503" i="3"/>
  <c r="G3503" i="3" a="1"/>
  <c r="G3503" i="3" s="1"/>
  <c r="I3502" i="3"/>
  <c r="G3502" i="3" a="1"/>
  <c r="G3502" i="3" s="1"/>
  <c r="I3501" i="3"/>
  <c r="G3501" i="3" a="1"/>
  <c r="G3501" i="3" s="1"/>
  <c r="I3500" i="3"/>
  <c r="G3500" i="3" a="1"/>
  <c r="G3500" i="3" s="1"/>
  <c r="I3499" i="3"/>
  <c r="G3499" i="3" a="1"/>
  <c r="G3499" i="3" s="1"/>
  <c r="I3498" i="3"/>
  <c r="G3498" i="3" a="1"/>
  <c r="G3498" i="3" s="1"/>
  <c r="I3497" i="3"/>
  <c r="G3497" i="3" a="1"/>
  <c r="G3497" i="3" s="1"/>
  <c r="I3496" i="3"/>
  <c r="G3496" i="3" a="1"/>
  <c r="G3496" i="3" s="1"/>
  <c r="I3495" i="3"/>
  <c r="G3495" i="3" a="1"/>
  <c r="G3495" i="3" s="1"/>
  <c r="I3494" i="3"/>
  <c r="G3494" i="3" a="1"/>
  <c r="G3494" i="3" s="1"/>
  <c r="I3493" i="3"/>
  <c r="G3493" i="3" a="1"/>
  <c r="G3493" i="3" s="1"/>
  <c r="I3492" i="3"/>
  <c r="G3492" i="3" a="1"/>
  <c r="G3492" i="3" s="1"/>
  <c r="I3491" i="3"/>
  <c r="G3491" i="3" a="1"/>
  <c r="G3491" i="3" s="1"/>
  <c r="I3490" i="3"/>
  <c r="G3490" i="3" a="1"/>
  <c r="G3490" i="3" s="1"/>
  <c r="I3489" i="3"/>
  <c r="G3489" i="3" a="1"/>
  <c r="G3489" i="3" s="1"/>
  <c r="I3488" i="3"/>
  <c r="G3488" i="3" a="1"/>
  <c r="G3488" i="3" s="1"/>
  <c r="I3487" i="3"/>
  <c r="G3487" i="3" a="1"/>
  <c r="G3487" i="3" s="1"/>
  <c r="I3486" i="3"/>
  <c r="G3486" i="3" a="1"/>
  <c r="G3486" i="3" s="1"/>
  <c r="I3485" i="3"/>
  <c r="G3485" i="3" a="1"/>
  <c r="G3485" i="3" s="1"/>
  <c r="I3484" i="3"/>
  <c r="G3484" i="3" a="1"/>
  <c r="G3484" i="3" s="1"/>
  <c r="I3483" i="3"/>
  <c r="G3483" i="3" a="1"/>
  <c r="G3483" i="3" s="1"/>
  <c r="I3482" i="3"/>
  <c r="G3482" i="3" a="1"/>
  <c r="G3482" i="3" s="1"/>
  <c r="I3481" i="3"/>
  <c r="G3481" i="3" a="1"/>
  <c r="G3481" i="3" s="1"/>
  <c r="I3480" i="3"/>
  <c r="G3480" i="3" a="1"/>
  <c r="G3480" i="3" s="1"/>
  <c r="I3479" i="3"/>
  <c r="G3479" i="3" a="1"/>
  <c r="G3479" i="3" s="1"/>
  <c r="I3478" i="3"/>
  <c r="G3478" i="3" a="1"/>
  <c r="G3478" i="3" s="1"/>
  <c r="I3477" i="3"/>
  <c r="G3477" i="3" a="1"/>
  <c r="G3477" i="3" s="1"/>
  <c r="I3476" i="3"/>
  <c r="G3476" i="3" a="1"/>
  <c r="G3476" i="3" s="1"/>
  <c r="I3475" i="3"/>
  <c r="G3475" i="3" a="1"/>
  <c r="G3475" i="3" s="1"/>
  <c r="I3474" i="3"/>
  <c r="G3474" i="3" a="1"/>
  <c r="G3474" i="3" s="1"/>
  <c r="I3473" i="3"/>
  <c r="G3473" i="3" a="1"/>
  <c r="G3473" i="3" s="1"/>
  <c r="I3472" i="3"/>
  <c r="G3472" i="3" a="1"/>
  <c r="G3472" i="3" s="1"/>
  <c r="I3471" i="3"/>
  <c r="G3471" i="3" a="1"/>
  <c r="G3471" i="3" s="1"/>
  <c r="I3470" i="3"/>
  <c r="G3470" i="3" a="1"/>
  <c r="G3470" i="3" s="1"/>
  <c r="I3469" i="3"/>
  <c r="G3469" i="3" a="1"/>
  <c r="G3469" i="3" s="1"/>
  <c r="I3468" i="3"/>
  <c r="G3468" i="3" a="1"/>
  <c r="G3468" i="3" s="1"/>
  <c r="I3467" i="3"/>
  <c r="G3467" i="3" a="1"/>
  <c r="G3467" i="3" s="1"/>
  <c r="I3466" i="3"/>
  <c r="G3466" i="3" a="1"/>
  <c r="G3466" i="3" s="1"/>
  <c r="I3465" i="3"/>
  <c r="G3465" i="3" a="1"/>
  <c r="G3465" i="3" s="1"/>
  <c r="I3464" i="3"/>
  <c r="G3464" i="3" a="1"/>
  <c r="G3464" i="3" s="1"/>
  <c r="I3463" i="3"/>
  <c r="G3463" i="3" a="1"/>
  <c r="G3463" i="3" s="1"/>
  <c r="I3462" i="3"/>
  <c r="G3462" i="3" a="1"/>
  <c r="G3462" i="3" s="1"/>
  <c r="I3461" i="3"/>
  <c r="G3461" i="3" a="1"/>
  <c r="G3461" i="3" s="1"/>
  <c r="I3460" i="3"/>
  <c r="G3460" i="3" a="1"/>
  <c r="G3460" i="3" s="1"/>
  <c r="I3459" i="3"/>
  <c r="G3459" i="3" a="1"/>
  <c r="G3459" i="3" s="1"/>
  <c r="I3458" i="3"/>
  <c r="G3458" i="3" a="1"/>
  <c r="G3458" i="3" s="1"/>
  <c r="I3457" i="3"/>
  <c r="G3457" i="3" a="1"/>
  <c r="G3457" i="3" s="1"/>
  <c r="I3456" i="3"/>
  <c r="G3456" i="3" a="1"/>
  <c r="G3456" i="3" s="1"/>
  <c r="I3455" i="3"/>
  <c r="G3455" i="3" a="1"/>
  <c r="G3455" i="3" s="1"/>
  <c r="I3454" i="3"/>
  <c r="G3454" i="3" a="1"/>
  <c r="G3454" i="3" s="1"/>
  <c r="I3453" i="3"/>
  <c r="G3453" i="3" a="1"/>
  <c r="G3453" i="3" s="1"/>
  <c r="I3452" i="3"/>
  <c r="G3452" i="3" a="1"/>
  <c r="G3452" i="3" s="1"/>
  <c r="I3451" i="3"/>
  <c r="G3451" i="3" a="1"/>
  <c r="G3451" i="3" s="1"/>
  <c r="I3450" i="3"/>
  <c r="G3450" i="3" a="1"/>
  <c r="G3450" i="3" s="1"/>
  <c r="I3449" i="3"/>
  <c r="G3449" i="3" a="1"/>
  <c r="G3449" i="3" s="1"/>
  <c r="I3448" i="3"/>
  <c r="G3448" i="3" a="1"/>
  <c r="G3448" i="3" s="1"/>
  <c r="I3447" i="3"/>
  <c r="G3447" i="3" a="1"/>
  <c r="G3447" i="3" s="1"/>
  <c r="I3446" i="3"/>
  <c r="G3446" i="3" a="1"/>
  <c r="G3446" i="3" s="1"/>
  <c r="I3445" i="3"/>
  <c r="G3445" i="3" a="1"/>
  <c r="G3445" i="3" s="1"/>
  <c r="I3444" i="3"/>
  <c r="G3444" i="3" a="1"/>
  <c r="G3444" i="3" s="1"/>
  <c r="I3443" i="3"/>
  <c r="G3443" i="3" a="1"/>
  <c r="G3443" i="3" s="1"/>
  <c r="I3442" i="3"/>
  <c r="G3442" i="3" a="1"/>
  <c r="G3442" i="3" s="1"/>
  <c r="I3441" i="3"/>
  <c r="G3441" i="3" a="1"/>
  <c r="G3441" i="3" s="1"/>
  <c r="I3440" i="3"/>
  <c r="G3440" i="3" a="1"/>
  <c r="G3440" i="3" s="1"/>
  <c r="I3439" i="3"/>
  <c r="G3439" i="3" a="1"/>
  <c r="G3439" i="3" s="1"/>
  <c r="I3438" i="3"/>
  <c r="G3438" i="3" a="1"/>
  <c r="G3438" i="3" s="1"/>
  <c r="I3437" i="3"/>
  <c r="G3437" i="3" a="1"/>
  <c r="G3437" i="3" s="1"/>
  <c r="I3436" i="3"/>
  <c r="G3436" i="3" a="1"/>
  <c r="G3436" i="3" s="1"/>
  <c r="I3435" i="3"/>
  <c r="G3435" i="3" a="1"/>
  <c r="G3435" i="3" s="1"/>
  <c r="I3434" i="3"/>
  <c r="G3434" i="3" a="1"/>
  <c r="G3434" i="3" s="1"/>
  <c r="I3433" i="3"/>
  <c r="G3433" i="3" a="1"/>
  <c r="G3433" i="3" s="1"/>
  <c r="I3432" i="3"/>
  <c r="G3432" i="3" a="1"/>
  <c r="G3432" i="3" s="1"/>
  <c r="I3431" i="3"/>
  <c r="G3431" i="3" a="1"/>
  <c r="G3431" i="3" s="1"/>
  <c r="I3430" i="3"/>
  <c r="G3430" i="3" a="1"/>
  <c r="G3430" i="3" s="1"/>
  <c r="I3429" i="3"/>
  <c r="G3429" i="3"/>
  <c r="G3429" i="3" a="1"/>
  <c r="I3428" i="3"/>
  <c r="G3428" i="3" a="1"/>
  <c r="G3428" i="3" s="1"/>
  <c r="I3427" i="3"/>
  <c r="G3427" i="3" a="1"/>
  <c r="G3427" i="3" s="1"/>
  <c r="I3426" i="3"/>
  <c r="G3426" i="3" a="1"/>
  <c r="G3426" i="3" s="1"/>
  <c r="I3425" i="3"/>
  <c r="G3425" i="3"/>
  <c r="G3425" i="3" a="1"/>
  <c r="I3424" i="3"/>
  <c r="G3424" i="3" a="1"/>
  <c r="G3424" i="3" s="1"/>
  <c r="I3423" i="3"/>
  <c r="G3423" i="3" a="1"/>
  <c r="G3423" i="3" s="1"/>
  <c r="I3422" i="3"/>
  <c r="G3422" i="3" a="1"/>
  <c r="G3422" i="3" s="1"/>
  <c r="I3421" i="3"/>
  <c r="G3421" i="3"/>
  <c r="G3421" i="3" a="1"/>
  <c r="I3420" i="3"/>
  <c r="G3420" i="3" a="1"/>
  <c r="G3420" i="3" s="1"/>
  <c r="I3419" i="3"/>
  <c r="G3419" i="3" a="1"/>
  <c r="G3419" i="3" s="1"/>
  <c r="I3418" i="3"/>
  <c r="G3418" i="3" a="1"/>
  <c r="G3418" i="3" s="1"/>
  <c r="I3417" i="3"/>
  <c r="G3417" i="3"/>
  <c r="G3417" i="3" a="1"/>
  <c r="I3416" i="3"/>
  <c r="G3416" i="3" a="1"/>
  <c r="G3416" i="3" s="1"/>
  <c r="I3415" i="3"/>
  <c r="G3415" i="3" a="1"/>
  <c r="G3415" i="3" s="1"/>
  <c r="I3414" i="3"/>
  <c r="G3414" i="3" a="1"/>
  <c r="G3414" i="3" s="1"/>
  <c r="I3413" i="3"/>
  <c r="G3413" i="3"/>
  <c r="G3413" i="3" a="1"/>
  <c r="I3412" i="3"/>
  <c r="G3412" i="3" a="1"/>
  <c r="G3412" i="3" s="1"/>
  <c r="I3411" i="3"/>
  <c r="G3411" i="3" a="1"/>
  <c r="G3411" i="3" s="1"/>
  <c r="I3410" i="3"/>
  <c r="G3410" i="3" a="1"/>
  <c r="G3410" i="3" s="1"/>
  <c r="I3409" i="3"/>
  <c r="G3409" i="3"/>
  <c r="G3409" i="3" a="1"/>
  <c r="I3408" i="3"/>
  <c r="G3408" i="3" a="1"/>
  <c r="G3408" i="3" s="1"/>
  <c r="I3407" i="3"/>
  <c r="G3407" i="3" a="1"/>
  <c r="G3407" i="3" s="1"/>
  <c r="I3406" i="3"/>
  <c r="G3406" i="3" a="1"/>
  <c r="G3406" i="3" s="1"/>
  <c r="I3405" i="3"/>
  <c r="G3405" i="3"/>
  <c r="G3405" i="3" a="1"/>
  <c r="I3404" i="3"/>
  <c r="G3404" i="3" a="1"/>
  <c r="G3404" i="3" s="1"/>
  <c r="I3403" i="3"/>
  <c r="G3403" i="3" a="1"/>
  <c r="G3403" i="3" s="1"/>
  <c r="I3402" i="3"/>
  <c r="G3402" i="3" a="1"/>
  <c r="G3402" i="3" s="1"/>
  <c r="I3401" i="3"/>
  <c r="G3401" i="3"/>
  <c r="G3401" i="3" a="1"/>
  <c r="I3400" i="3"/>
  <c r="G3400" i="3" a="1"/>
  <c r="G3400" i="3" s="1"/>
  <c r="I3399" i="3"/>
  <c r="G3399" i="3" a="1"/>
  <c r="G3399" i="3" s="1"/>
  <c r="I3398" i="3"/>
  <c r="G3398" i="3" a="1"/>
  <c r="G3398" i="3" s="1"/>
  <c r="I3397" i="3"/>
  <c r="G3397" i="3"/>
  <c r="G3397" i="3" a="1"/>
  <c r="I3396" i="3"/>
  <c r="G3396" i="3" a="1"/>
  <c r="G3396" i="3" s="1"/>
  <c r="I3395" i="3"/>
  <c r="G3395" i="3" a="1"/>
  <c r="G3395" i="3" s="1"/>
  <c r="I3394" i="3"/>
  <c r="G3394" i="3" a="1"/>
  <c r="G3394" i="3" s="1"/>
  <c r="I3393" i="3"/>
  <c r="G3393" i="3"/>
  <c r="G3393" i="3" a="1"/>
  <c r="I3392" i="3"/>
  <c r="G3392" i="3" a="1"/>
  <c r="G3392" i="3" s="1"/>
  <c r="I3391" i="3"/>
  <c r="G3391" i="3" a="1"/>
  <c r="G3391" i="3" s="1"/>
  <c r="I3390" i="3"/>
  <c r="G3390" i="3" a="1"/>
  <c r="G3390" i="3" s="1"/>
  <c r="I3389" i="3"/>
  <c r="G3389" i="3"/>
  <c r="G3389" i="3" a="1"/>
  <c r="I3388" i="3"/>
  <c r="G3388" i="3" a="1"/>
  <c r="G3388" i="3" s="1"/>
  <c r="I3387" i="3"/>
  <c r="G3387" i="3" a="1"/>
  <c r="G3387" i="3" s="1"/>
  <c r="I3386" i="3"/>
  <c r="G3386" i="3" a="1"/>
  <c r="G3386" i="3" s="1"/>
  <c r="I3385" i="3"/>
  <c r="G3385" i="3"/>
  <c r="G3385" i="3" a="1"/>
  <c r="I3384" i="3"/>
  <c r="G3384" i="3" a="1"/>
  <c r="G3384" i="3" s="1"/>
  <c r="I3383" i="3"/>
  <c r="G3383" i="3" a="1"/>
  <c r="G3383" i="3" s="1"/>
  <c r="I3382" i="3"/>
  <c r="G3382" i="3" a="1"/>
  <c r="G3382" i="3" s="1"/>
  <c r="I3381" i="3"/>
  <c r="G3381" i="3"/>
  <c r="G3381" i="3" a="1"/>
  <c r="I3380" i="3"/>
  <c r="G3380" i="3" a="1"/>
  <c r="G3380" i="3" s="1"/>
  <c r="I3379" i="3"/>
  <c r="G3379" i="3" a="1"/>
  <c r="G3379" i="3" s="1"/>
  <c r="I3378" i="3"/>
  <c r="G3378" i="3" a="1"/>
  <c r="G3378" i="3" s="1"/>
  <c r="I3377" i="3"/>
  <c r="G3377" i="3"/>
  <c r="G3377" i="3" a="1"/>
  <c r="I3376" i="3"/>
  <c r="G3376" i="3" a="1"/>
  <c r="G3376" i="3" s="1"/>
  <c r="I3375" i="3"/>
  <c r="G3375" i="3" a="1"/>
  <c r="G3375" i="3" s="1"/>
  <c r="I3374" i="3"/>
  <c r="G3374" i="3" a="1"/>
  <c r="G3374" i="3" s="1"/>
  <c r="I3373" i="3"/>
  <c r="G3373" i="3"/>
  <c r="G3373" i="3" a="1"/>
  <c r="I3372" i="3"/>
  <c r="G3372" i="3" a="1"/>
  <c r="G3372" i="3" s="1"/>
  <c r="I3371" i="3"/>
  <c r="G3371" i="3" a="1"/>
  <c r="G3371" i="3" s="1"/>
  <c r="I3370" i="3"/>
  <c r="G3370" i="3" a="1"/>
  <c r="G3370" i="3" s="1"/>
  <c r="I3369" i="3"/>
  <c r="G3369" i="3"/>
  <c r="G3369" i="3" a="1"/>
  <c r="I3368" i="3"/>
  <c r="G3368" i="3" a="1"/>
  <c r="G3368" i="3" s="1"/>
  <c r="I3367" i="3"/>
  <c r="G3367" i="3" a="1"/>
  <c r="G3367" i="3" s="1"/>
  <c r="I3366" i="3"/>
  <c r="G3366" i="3" a="1"/>
  <c r="G3366" i="3" s="1"/>
  <c r="I3365" i="3"/>
  <c r="G3365" i="3"/>
  <c r="G3365" i="3" a="1"/>
  <c r="I3364" i="3"/>
  <c r="G3364" i="3" a="1"/>
  <c r="G3364" i="3" s="1"/>
  <c r="I3363" i="3"/>
  <c r="G3363" i="3" a="1"/>
  <c r="G3363" i="3" s="1"/>
  <c r="I3362" i="3"/>
  <c r="G3362" i="3" a="1"/>
  <c r="G3362" i="3" s="1"/>
  <c r="I3361" i="3"/>
  <c r="G3361" i="3"/>
  <c r="G3361" i="3" a="1"/>
  <c r="I3360" i="3"/>
  <c r="G3360" i="3" a="1"/>
  <c r="G3360" i="3" s="1"/>
  <c r="I3359" i="3"/>
  <c r="G3359" i="3" a="1"/>
  <c r="G3359" i="3" s="1"/>
  <c r="I3358" i="3"/>
  <c r="G3358" i="3" a="1"/>
  <c r="G3358" i="3" s="1"/>
  <c r="I3357" i="3"/>
  <c r="G3357" i="3"/>
  <c r="G3357" i="3" a="1"/>
  <c r="I3356" i="3"/>
  <c r="G3356" i="3" a="1"/>
  <c r="G3356" i="3" s="1"/>
  <c r="I3355" i="3"/>
  <c r="G3355" i="3" a="1"/>
  <c r="G3355" i="3" s="1"/>
  <c r="I3354" i="3"/>
  <c r="G3354" i="3" a="1"/>
  <c r="G3354" i="3" s="1"/>
  <c r="I3353" i="3"/>
  <c r="G3353" i="3"/>
  <c r="G3353" i="3" a="1"/>
  <c r="I3352" i="3"/>
  <c r="G3352" i="3" a="1"/>
  <c r="G3352" i="3" s="1"/>
  <c r="I3351" i="3"/>
  <c r="G3351" i="3" a="1"/>
  <c r="G3351" i="3" s="1"/>
  <c r="I3350" i="3"/>
  <c r="G3350" i="3" a="1"/>
  <c r="G3350" i="3" s="1"/>
  <c r="I3349" i="3"/>
  <c r="G3349" i="3"/>
  <c r="G3349" i="3" a="1"/>
  <c r="I3348" i="3"/>
  <c r="G3348" i="3" a="1"/>
  <c r="G3348" i="3" s="1"/>
  <c r="I3347" i="3"/>
  <c r="G3347" i="3" a="1"/>
  <c r="G3347" i="3" s="1"/>
  <c r="I3346" i="3"/>
  <c r="G3346" i="3" a="1"/>
  <c r="G3346" i="3" s="1"/>
  <c r="I3345" i="3"/>
  <c r="G3345" i="3"/>
  <c r="G3345" i="3" a="1"/>
  <c r="I3344" i="3"/>
  <c r="G3344" i="3" a="1"/>
  <c r="G3344" i="3" s="1"/>
  <c r="I3343" i="3"/>
  <c r="G3343" i="3" a="1"/>
  <c r="G3343" i="3" s="1"/>
  <c r="I3342" i="3"/>
  <c r="G3342" i="3" a="1"/>
  <c r="G3342" i="3" s="1"/>
  <c r="I3341" i="3"/>
  <c r="G3341" i="3"/>
  <c r="G3341" i="3" a="1"/>
  <c r="I3340" i="3"/>
  <c r="G3340" i="3" a="1"/>
  <c r="G3340" i="3" s="1"/>
  <c r="I3339" i="3"/>
  <c r="G3339" i="3" a="1"/>
  <c r="G3339" i="3" s="1"/>
  <c r="I3338" i="3"/>
  <c r="G3338" i="3" a="1"/>
  <c r="G3338" i="3" s="1"/>
  <c r="I3337" i="3"/>
  <c r="G3337" i="3"/>
  <c r="G3337" i="3" a="1"/>
  <c r="I3336" i="3"/>
  <c r="G3336" i="3" a="1"/>
  <c r="G3336" i="3" s="1"/>
  <c r="I3335" i="3"/>
  <c r="G3335" i="3" a="1"/>
  <c r="G3335" i="3" s="1"/>
  <c r="I3334" i="3"/>
  <c r="G3334" i="3" a="1"/>
  <c r="G3334" i="3" s="1"/>
  <c r="I3333" i="3"/>
  <c r="G3333" i="3"/>
  <c r="G3333" i="3" a="1"/>
  <c r="I3332" i="3"/>
  <c r="G3332" i="3" a="1"/>
  <c r="G3332" i="3" s="1"/>
  <c r="I3331" i="3"/>
  <c r="G3331" i="3" a="1"/>
  <c r="G3331" i="3" s="1"/>
  <c r="I3330" i="3"/>
  <c r="G3330" i="3" a="1"/>
  <c r="G3330" i="3" s="1"/>
  <c r="I3329" i="3"/>
  <c r="G3329" i="3"/>
  <c r="G3329" i="3" a="1"/>
  <c r="I3328" i="3"/>
  <c r="G3328" i="3" a="1"/>
  <c r="G3328" i="3" s="1"/>
  <c r="I3327" i="3"/>
  <c r="G3327" i="3" a="1"/>
  <c r="G3327" i="3" s="1"/>
  <c r="I3326" i="3"/>
  <c r="G3326" i="3" a="1"/>
  <c r="G3326" i="3" s="1"/>
  <c r="I3325" i="3"/>
  <c r="G3325" i="3"/>
  <c r="G3325" i="3" a="1"/>
  <c r="I3324" i="3"/>
  <c r="G3324" i="3" a="1"/>
  <c r="G3324" i="3" s="1"/>
  <c r="I3323" i="3"/>
  <c r="G3323" i="3" a="1"/>
  <c r="G3323" i="3" s="1"/>
  <c r="I3322" i="3"/>
  <c r="G3322" i="3" a="1"/>
  <c r="G3322" i="3" s="1"/>
  <c r="I3321" i="3"/>
  <c r="G3321" i="3"/>
  <c r="G3321" i="3" a="1"/>
  <c r="I3320" i="3"/>
  <c r="G3320" i="3" a="1"/>
  <c r="G3320" i="3" s="1"/>
  <c r="I3319" i="3"/>
  <c r="G3319" i="3" a="1"/>
  <c r="G3319" i="3" s="1"/>
  <c r="I3318" i="3"/>
  <c r="G3318" i="3" a="1"/>
  <c r="G3318" i="3" s="1"/>
  <c r="I3317" i="3"/>
  <c r="G3317" i="3"/>
  <c r="G3317" i="3" a="1"/>
  <c r="I3316" i="3"/>
  <c r="G3316" i="3" a="1"/>
  <c r="G3316" i="3" s="1"/>
  <c r="I3315" i="3"/>
  <c r="G3315" i="3" a="1"/>
  <c r="G3315" i="3" s="1"/>
  <c r="I3314" i="3"/>
  <c r="G3314" i="3" a="1"/>
  <c r="G3314" i="3" s="1"/>
  <c r="I3313" i="3"/>
  <c r="G3313" i="3"/>
  <c r="G3313" i="3" a="1"/>
  <c r="I3312" i="3"/>
  <c r="G3312" i="3" a="1"/>
  <c r="G3312" i="3" s="1"/>
  <c r="I3311" i="3"/>
  <c r="G3311" i="3" a="1"/>
  <c r="G3311" i="3" s="1"/>
  <c r="I3310" i="3"/>
  <c r="G3310" i="3" a="1"/>
  <c r="G3310" i="3" s="1"/>
  <c r="I3309" i="3"/>
  <c r="G3309" i="3"/>
  <c r="G3309" i="3" a="1"/>
  <c r="I3308" i="3"/>
  <c r="G3308" i="3" a="1"/>
  <c r="G3308" i="3" s="1"/>
  <c r="I3307" i="3"/>
  <c r="G3307" i="3" a="1"/>
  <c r="G3307" i="3" s="1"/>
  <c r="I3306" i="3"/>
  <c r="G3306" i="3" a="1"/>
  <c r="G3306" i="3" s="1"/>
  <c r="I3305" i="3"/>
  <c r="G3305" i="3"/>
  <c r="G3305" i="3" a="1"/>
  <c r="I3304" i="3"/>
  <c r="G3304" i="3" a="1"/>
  <c r="G3304" i="3" s="1"/>
  <c r="I3303" i="3"/>
  <c r="G3303" i="3" a="1"/>
  <c r="G3303" i="3" s="1"/>
  <c r="I3302" i="3"/>
  <c r="G3302" i="3" a="1"/>
  <c r="G3302" i="3" s="1"/>
  <c r="I3301" i="3"/>
  <c r="G3301" i="3"/>
  <c r="G3301" i="3" a="1"/>
  <c r="I3300" i="3"/>
  <c r="G3300" i="3" a="1"/>
  <c r="G3300" i="3" s="1"/>
  <c r="I3299" i="3"/>
  <c r="G3299" i="3" a="1"/>
  <c r="G3299" i="3" s="1"/>
  <c r="I3298" i="3"/>
  <c r="G3298" i="3" a="1"/>
  <c r="G3298" i="3" s="1"/>
  <c r="I3297" i="3"/>
  <c r="G3297" i="3"/>
  <c r="G3297" i="3" a="1"/>
  <c r="I3296" i="3"/>
  <c r="G3296" i="3" a="1"/>
  <c r="G3296" i="3" s="1"/>
  <c r="I3295" i="3"/>
  <c r="G3295" i="3" a="1"/>
  <c r="G3295" i="3" s="1"/>
  <c r="I3294" i="3"/>
  <c r="G3294" i="3" a="1"/>
  <c r="G3294" i="3" s="1"/>
  <c r="I3293" i="3"/>
  <c r="G3293" i="3"/>
  <c r="G3293" i="3" a="1"/>
  <c r="I3292" i="3"/>
  <c r="G3292" i="3" a="1"/>
  <c r="G3292" i="3" s="1"/>
  <c r="I3291" i="3"/>
  <c r="G3291" i="3" a="1"/>
  <c r="G3291" i="3" s="1"/>
  <c r="I3290" i="3"/>
  <c r="G3290" i="3" a="1"/>
  <c r="G3290" i="3" s="1"/>
  <c r="I3289" i="3"/>
  <c r="G3289" i="3"/>
  <c r="G3289" i="3" a="1"/>
  <c r="I3288" i="3"/>
  <c r="G3288" i="3" a="1"/>
  <c r="G3288" i="3" s="1"/>
  <c r="I3287" i="3"/>
  <c r="G3287" i="3" a="1"/>
  <c r="G3287" i="3" s="1"/>
  <c r="I3286" i="3"/>
  <c r="G3286" i="3" a="1"/>
  <c r="G3286" i="3" s="1"/>
  <c r="I3285" i="3"/>
  <c r="G3285" i="3"/>
  <c r="G3285" i="3" a="1"/>
  <c r="I3284" i="3"/>
  <c r="G3284" i="3" a="1"/>
  <c r="G3284" i="3" s="1"/>
  <c r="I3283" i="3"/>
  <c r="G3283" i="3" a="1"/>
  <c r="G3283" i="3" s="1"/>
  <c r="I3282" i="3"/>
  <c r="G3282" i="3" a="1"/>
  <c r="G3282" i="3" s="1"/>
  <c r="I3281" i="3"/>
  <c r="G3281" i="3"/>
  <c r="G3281" i="3" a="1"/>
  <c r="I3280" i="3"/>
  <c r="G3280" i="3" a="1"/>
  <c r="G3280" i="3" s="1"/>
  <c r="I3279" i="3"/>
  <c r="G3279" i="3" a="1"/>
  <c r="G3279" i="3" s="1"/>
  <c r="I3278" i="3"/>
  <c r="G3278" i="3" a="1"/>
  <c r="G3278" i="3" s="1"/>
  <c r="I3277" i="3"/>
  <c r="G3277" i="3"/>
  <c r="G3277" i="3" a="1"/>
  <c r="I3276" i="3"/>
  <c r="G3276" i="3" a="1"/>
  <c r="G3276" i="3" s="1"/>
  <c r="I3275" i="3"/>
  <c r="G3275" i="3" a="1"/>
  <c r="G3275" i="3" s="1"/>
  <c r="I3274" i="3"/>
  <c r="G3274" i="3" a="1"/>
  <c r="G3274" i="3" s="1"/>
  <c r="I3273" i="3"/>
  <c r="G3273" i="3"/>
  <c r="G3273" i="3" a="1"/>
  <c r="I3272" i="3"/>
  <c r="G3272" i="3" a="1"/>
  <c r="G3272" i="3" s="1"/>
  <c r="I3271" i="3"/>
  <c r="G3271" i="3" a="1"/>
  <c r="G3271" i="3" s="1"/>
  <c r="I3270" i="3"/>
  <c r="G3270" i="3" a="1"/>
  <c r="G3270" i="3" s="1"/>
  <c r="I3269" i="3"/>
  <c r="G3269" i="3"/>
  <c r="G3269" i="3" a="1"/>
  <c r="I3268" i="3"/>
  <c r="G3268" i="3" a="1"/>
  <c r="G3268" i="3" s="1"/>
  <c r="I3267" i="3"/>
  <c r="G3267" i="3" a="1"/>
  <c r="G3267" i="3" s="1"/>
  <c r="I3266" i="3"/>
  <c r="G3266" i="3" a="1"/>
  <c r="G3266" i="3" s="1"/>
  <c r="I3265" i="3"/>
  <c r="G3265" i="3"/>
  <c r="G3265" i="3" a="1"/>
  <c r="I3264" i="3"/>
  <c r="G3264" i="3" a="1"/>
  <c r="G3264" i="3" s="1"/>
  <c r="I3263" i="3"/>
  <c r="G3263" i="3" a="1"/>
  <c r="G3263" i="3" s="1"/>
  <c r="I3262" i="3"/>
  <c r="G3262" i="3" a="1"/>
  <c r="G3262" i="3" s="1"/>
  <c r="I3261" i="3"/>
  <c r="G3261" i="3"/>
  <c r="G3261" i="3" a="1"/>
  <c r="I3260" i="3"/>
  <c r="G3260" i="3" a="1"/>
  <c r="G3260" i="3" s="1"/>
  <c r="I3259" i="3"/>
  <c r="G3259" i="3" a="1"/>
  <c r="G3259" i="3" s="1"/>
  <c r="I3258" i="3"/>
  <c r="G3258" i="3" a="1"/>
  <c r="G3258" i="3" s="1"/>
  <c r="I3257" i="3"/>
  <c r="G3257" i="3"/>
  <c r="G3257" i="3" a="1"/>
  <c r="I3256" i="3"/>
  <c r="G3256" i="3" a="1"/>
  <c r="G3256" i="3" s="1"/>
  <c r="I3255" i="3"/>
  <c r="G3255" i="3" a="1"/>
  <c r="G3255" i="3" s="1"/>
  <c r="I3254" i="3"/>
  <c r="G3254" i="3" a="1"/>
  <c r="G3254" i="3" s="1"/>
  <c r="I3253" i="3"/>
  <c r="G3253" i="3"/>
  <c r="G3253" i="3" a="1"/>
  <c r="I3252" i="3"/>
  <c r="G3252" i="3" a="1"/>
  <c r="G3252" i="3" s="1"/>
  <c r="I3251" i="3"/>
  <c r="G3251" i="3" a="1"/>
  <c r="G3251" i="3" s="1"/>
  <c r="I3250" i="3"/>
  <c r="G3250" i="3" a="1"/>
  <c r="G3250" i="3" s="1"/>
  <c r="I3249" i="3"/>
  <c r="G3249" i="3"/>
  <c r="G3249" i="3" a="1"/>
  <c r="I3248" i="3"/>
  <c r="G3248" i="3" a="1"/>
  <c r="G3248" i="3" s="1"/>
  <c r="I3247" i="3"/>
  <c r="G3247" i="3" a="1"/>
  <c r="G3247" i="3" s="1"/>
  <c r="I3246" i="3"/>
  <c r="G3246" i="3" a="1"/>
  <c r="G3246" i="3" s="1"/>
  <c r="I3245" i="3"/>
  <c r="G3245" i="3"/>
  <c r="G3245" i="3" a="1"/>
  <c r="I3244" i="3"/>
  <c r="G3244" i="3" a="1"/>
  <c r="G3244" i="3" s="1"/>
  <c r="I3243" i="3"/>
  <c r="G3243" i="3" a="1"/>
  <c r="G3243" i="3" s="1"/>
  <c r="I3242" i="3"/>
  <c r="G3242" i="3" a="1"/>
  <c r="G3242" i="3" s="1"/>
  <c r="I3241" i="3"/>
  <c r="G3241" i="3"/>
  <c r="G3241" i="3" a="1"/>
  <c r="I3240" i="3"/>
  <c r="G3240" i="3" a="1"/>
  <c r="G3240" i="3" s="1"/>
  <c r="I3239" i="3"/>
  <c r="G3239" i="3" a="1"/>
  <c r="G3239" i="3" s="1"/>
  <c r="I3238" i="3"/>
  <c r="G3238" i="3" a="1"/>
  <c r="G3238" i="3" s="1"/>
  <c r="I3237" i="3"/>
  <c r="G3237" i="3"/>
  <c r="G3237" i="3" a="1"/>
  <c r="I3236" i="3"/>
  <c r="G3236" i="3" a="1"/>
  <c r="G3236" i="3" s="1"/>
  <c r="I3235" i="3"/>
  <c r="G3235" i="3" a="1"/>
  <c r="G3235" i="3" s="1"/>
  <c r="I3234" i="3"/>
  <c r="G3234" i="3" a="1"/>
  <c r="G3234" i="3" s="1"/>
  <c r="I3233" i="3"/>
  <c r="G3233" i="3"/>
  <c r="G3233" i="3" a="1"/>
  <c r="I3232" i="3"/>
  <c r="G3232" i="3" a="1"/>
  <c r="G3232" i="3" s="1"/>
  <c r="I3231" i="3"/>
  <c r="G3231" i="3" a="1"/>
  <c r="G3231" i="3" s="1"/>
  <c r="I3230" i="3"/>
  <c r="G3230" i="3" a="1"/>
  <c r="G3230" i="3" s="1"/>
  <c r="I3229" i="3"/>
  <c r="G3229" i="3"/>
  <c r="G3229" i="3" a="1"/>
  <c r="I3228" i="3"/>
  <c r="G3228" i="3" a="1"/>
  <c r="G3228" i="3" s="1"/>
  <c r="I3227" i="3"/>
  <c r="G3227" i="3" a="1"/>
  <c r="G3227" i="3" s="1"/>
  <c r="I3226" i="3"/>
  <c r="G3226" i="3" a="1"/>
  <c r="G3226" i="3" s="1"/>
  <c r="I3225" i="3"/>
  <c r="G3225" i="3"/>
  <c r="G3225" i="3" a="1"/>
  <c r="I3224" i="3"/>
  <c r="G3224" i="3" a="1"/>
  <c r="G3224" i="3" s="1"/>
  <c r="I3223" i="3"/>
  <c r="G3223" i="3" a="1"/>
  <c r="G3223" i="3" s="1"/>
  <c r="I3222" i="3"/>
  <c r="G3222" i="3" a="1"/>
  <c r="G3222" i="3" s="1"/>
  <c r="I3221" i="3"/>
  <c r="G3221" i="3"/>
  <c r="G3221" i="3" a="1"/>
  <c r="I3220" i="3"/>
  <c r="G3220" i="3" a="1"/>
  <c r="G3220" i="3" s="1"/>
  <c r="I3219" i="3"/>
  <c r="G3219" i="3" a="1"/>
  <c r="G3219" i="3" s="1"/>
  <c r="I3218" i="3"/>
  <c r="G3218" i="3" a="1"/>
  <c r="G3218" i="3" s="1"/>
  <c r="I3217" i="3"/>
  <c r="G3217" i="3"/>
  <c r="G3217" i="3" a="1"/>
  <c r="I3216" i="3"/>
  <c r="G3216" i="3" a="1"/>
  <c r="G3216" i="3" s="1"/>
  <c r="I3215" i="3"/>
  <c r="G3215" i="3" a="1"/>
  <c r="G3215" i="3" s="1"/>
  <c r="I3214" i="3"/>
  <c r="G3214" i="3" a="1"/>
  <c r="G3214" i="3" s="1"/>
  <c r="I3213" i="3"/>
  <c r="G3213" i="3"/>
  <c r="G3213" i="3" a="1"/>
  <c r="I3212" i="3"/>
  <c r="G3212" i="3" a="1"/>
  <c r="G3212" i="3" s="1"/>
  <c r="I3211" i="3"/>
  <c r="G3211" i="3" a="1"/>
  <c r="G3211" i="3" s="1"/>
  <c r="I3210" i="3"/>
  <c r="G3210" i="3" a="1"/>
  <c r="G3210" i="3" s="1"/>
  <c r="I3209" i="3"/>
  <c r="G3209" i="3"/>
  <c r="G3209" i="3" a="1"/>
  <c r="I3208" i="3"/>
  <c r="G3208" i="3" a="1"/>
  <c r="G3208" i="3" s="1"/>
  <c r="I3207" i="3"/>
  <c r="G3207" i="3" a="1"/>
  <c r="G3207" i="3" s="1"/>
  <c r="I3206" i="3"/>
  <c r="G3206" i="3" a="1"/>
  <c r="G3206" i="3" s="1"/>
  <c r="I3205" i="3"/>
  <c r="G3205" i="3"/>
  <c r="G3205" i="3" a="1"/>
  <c r="I3204" i="3"/>
  <c r="G3204" i="3" a="1"/>
  <c r="G3204" i="3" s="1"/>
  <c r="I3203" i="3"/>
  <c r="G3203" i="3" a="1"/>
  <c r="G3203" i="3" s="1"/>
  <c r="I3202" i="3"/>
  <c r="G3202" i="3" a="1"/>
  <c r="G3202" i="3" s="1"/>
  <c r="I3201" i="3"/>
  <c r="G3201" i="3"/>
  <c r="G3201" i="3" a="1"/>
  <c r="I3200" i="3"/>
  <c r="G3200" i="3" a="1"/>
  <c r="G3200" i="3" s="1"/>
  <c r="I3199" i="3"/>
  <c r="G3199" i="3" a="1"/>
  <c r="G3199" i="3" s="1"/>
  <c r="I3198" i="3"/>
  <c r="G3198" i="3" a="1"/>
  <c r="G3198" i="3" s="1"/>
  <c r="I3197" i="3"/>
  <c r="G3197" i="3"/>
  <c r="G3197" i="3" a="1"/>
  <c r="I3196" i="3"/>
  <c r="G3196" i="3" a="1"/>
  <c r="G3196" i="3" s="1"/>
  <c r="I3195" i="3"/>
  <c r="G3195" i="3" a="1"/>
  <c r="G3195" i="3" s="1"/>
  <c r="I3194" i="3"/>
  <c r="G3194" i="3" a="1"/>
  <c r="G3194" i="3" s="1"/>
  <c r="I3193" i="3"/>
  <c r="G3193" i="3"/>
  <c r="G3193" i="3" a="1"/>
  <c r="I3192" i="3"/>
  <c r="G3192" i="3" a="1"/>
  <c r="G3192" i="3" s="1"/>
  <c r="I3191" i="3"/>
  <c r="G3191" i="3" a="1"/>
  <c r="G3191" i="3" s="1"/>
  <c r="I3190" i="3"/>
  <c r="G3190" i="3" a="1"/>
  <c r="G3190" i="3" s="1"/>
  <c r="I3189" i="3"/>
  <c r="G3189" i="3"/>
  <c r="G3189" i="3" a="1"/>
  <c r="I3188" i="3"/>
  <c r="G3188" i="3" a="1"/>
  <c r="G3188" i="3" s="1"/>
  <c r="I3187" i="3"/>
  <c r="G3187" i="3" a="1"/>
  <c r="G3187" i="3" s="1"/>
  <c r="I3186" i="3"/>
  <c r="G3186" i="3" a="1"/>
  <c r="G3186" i="3" s="1"/>
  <c r="I3185" i="3"/>
  <c r="G3185" i="3"/>
  <c r="G3185" i="3" a="1"/>
  <c r="I3184" i="3"/>
  <c r="G3184" i="3" a="1"/>
  <c r="G3184" i="3" s="1"/>
  <c r="I3183" i="3"/>
  <c r="G3183" i="3" a="1"/>
  <c r="G3183" i="3" s="1"/>
  <c r="I3182" i="3"/>
  <c r="G3182" i="3" a="1"/>
  <c r="G3182" i="3" s="1"/>
  <c r="I3181" i="3"/>
  <c r="G3181" i="3"/>
  <c r="G3181" i="3" a="1"/>
  <c r="I3180" i="3"/>
  <c r="G3180" i="3" a="1"/>
  <c r="G3180" i="3" s="1"/>
  <c r="I3179" i="3"/>
  <c r="G3179" i="3" a="1"/>
  <c r="G3179" i="3" s="1"/>
  <c r="I3178" i="3"/>
  <c r="G3178" i="3" a="1"/>
  <c r="G3178" i="3" s="1"/>
  <c r="I3177" i="3"/>
  <c r="G3177" i="3"/>
  <c r="G3177" i="3" a="1"/>
  <c r="I3176" i="3"/>
  <c r="G3176" i="3" a="1"/>
  <c r="G3176" i="3" s="1"/>
  <c r="I3175" i="3"/>
  <c r="G3175" i="3" a="1"/>
  <c r="G3175" i="3" s="1"/>
  <c r="I3174" i="3"/>
  <c r="G3174" i="3" a="1"/>
  <c r="G3174" i="3" s="1"/>
  <c r="I3173" i="3"/>
  <c r="G3173" i="3"/>
  <c r="G3173" i="3" a="1"/>
  <c r="I3172" i="3"/>
  <c r="G3172" i="3" a="1"/>
  <c r="G3172" i="3" s="1"/>
  <c r="I3171" i="3"/>
  <c r="G3171" i="3" a="1"/>
  <c r="G3171" i="3" s="1"/>
  <c r="I3170" i="3"/>
  <c r="G3170" i="3" a="1"/>
  <c r="G3170" i="3" s="1"/>
  <c r="I3169" i="3"/>
  <c r="G3169" i="3"/>
  <c r="G3169" i="3" a="1"/>
  <c r="I3168" i="3"/>
  <c r="G3168" i="3" a="1"/>
  <c r="G3168" i="3" s="1"/>
  <c r="I3167" i="3"/>
  <c r="G3167" i="3" a="1"/>
  <c r="G3167" i="3" s="1"/>
  <c r="I3166" i="3"/>
  <c r="G3166" i="3" a="1"/>
  <c r="G3166" i="3" s="1"/>
  <c r="I3165" i="3"/>
  <c r="G3165" i="3"/>
  <c r="G3165" i="3" a="1"/>
  <c r="I3164" i="3"/>
  <c r="G3164" i="3" a="1"/>
  <c r="G3164" i="3" s="1"/>
  <c r="I3163" i="3"/>
  <c r="G3163" i="3" a="1"/>
  <c r="G3163" i="3" s="1"/>
  <c r="I3162" i="3"/>
  <c r="G3162" i="3" a="1"/>
  <c r="G3162" i="3" s="1"/>
  <c r="I3161" i="3"/>
  <c r="G3161" i="3"/>
  <c r="G3161" i="3" a="1"/>
  <c r="I3160" i="3"/>
  <c r="G3160" i="3" a="1"/>
  <c r="G3160" i="3" s="1"/>
  <c r="I3159" i="3"/>
  <c r="G3159" i="3" a="1"/>
  <c r="G3159" i="3" s="1"/>
  <c r="I3158" i="3"/>
  <c r="G3158" i="3" a="1"/>
  <c r="G3158" i="3" s="1"/>
  <c r="I3157" i="3"/>
  <c r="G3157" i="3"/>
  <c r="G3157" i="3" a="1"/>
  <c r="I3156" i="3"/>
  <c r="G3156" i="3" a="1"/>
  <c r="G3156" i="3" s="1"/>
  <c r="I3155" i="3"/>
  <c r="G3155" i="3" a="1"/>
  <c r="G3155" i="3" s="1"/>
  <c r="I3154" i="3"/>
  <c r="G3154" i="3" a="1"/>
  <c r="G3154" i="3" s="1"/>
  <c r="I3153" i="3"/>
  <c r="G3153" i="3"/>
  <c r="G3153" i="3" a="1"/>
  <c r="I3152" i="3"/>
  <c r="G3152" i="3" a="1"/>
  <c r="G3152" i="3" s="1"/>
  <c r="I3151" i="3"/>
  <c r="G3151" i="3" a="1"/>
  <c r="G3151" i="3" s="1"/>
  <c r="I3150" i="3"/>
  <c r="G3150" i="3" a="1"/>
  <c r="G3150" i="3" s="1"/>
  <c r="I3149" i="3"/>
  <c r="G3149" i="3"/>
  <c r="G3149" i="3" a="1"/>
  <c r="I3148" i="3"/>
  <c r="G3148" i="3" a="1"/>
  <c r="G3148" i="3" s="1"/>
  <c r="I3147" i="3"/>
  <c r="G3147" i="3" a="1"/>
  <c r="G3147" i="3" s="1"/>
  <c r="I3146" i="3"/>
  <c r="G3146" i="3" a="1"/>
  <c r="G3146" i="3" s="1"/>
  <c r="I3145" i="3"/>
  <c r="G3145" i="3"/>
  <c r="G3145" i="3" a="1"/>
  <c r="I3144" i="3"/>
  <c r="G3144" i="3" a="1"/>
  <c r="G3144" i="3" s="1"/>
  <c r="I3143" i="3"/>
  <c r="G3143" i="3" a="1"/>
  <c r="G3143" i="3" s="1"/>
  <c r="I3142" i="3"/>
  <c r="G3142" i="3" a="1"/>
  <c r="G3142" i="3" s="1"/>
  <c r="I3141" i="3"/>
  <c r="G3141" i="3"/>
  <c r="G3141" i="3" a="1"/>
  <c r="I3140" i="3"/>
  <c r="G3140" i="3" a="1"/>
  <c r="G3140" i="3" s="1"/>
  <c r="I3139" i="3"/>
  <c r="G3139" i="3" a="1"/>
  <c r="G3139" i="3" s="1"/>
  <c r="I3138" i="3"/>
  <c r="G3138" i="3" a="1"/>
  <c r="G3138" i="3" s="1"/>
  <c r="I3137" i="3"/>
  <c r="G3137" i="3"/>
  <c r="G3137" i="3" a="1"/>
  <c r="I3136" i="3"/>
  <c r="G3136" i="3" a="1"/>
  <c r="G3136" i="3" s="1"/>
  <c r="I3135" i="3"/>
  <c r="G3135" i="3" a="1"/>
  <c r="G3135" i="3" s="1"/>
  <c r="I3134" i="3"/>
  <c r="G3134" i="3" a="1"/>
  <c r="G3134" i="3" s="1"/>
  <c r="I3133" i="3"/>
  <c r="G3133" i="3"/>
  <c r="G3133" i="3" a="1"/>
  <c r="I3132" i="3"/>
  <c r="G3132" i="3" a="1"/>
  <c r="G3132" i="3" s="1"/>
  <c r="I3131" i="3"/>
  <c r="G3131" i="3" a="1"/>
  <c r="G3131" i="3" s="1"/>
  <c r="I3130" i="3"/>
  <c r="G3130" i="3" a="1"/>
  <c r="G3130" i="3" s="1"/>
  <c r="I3129" i="3"/>
  <c r="G3129" i="3"/>
  <c r="G3129" i="3" a="1"/>
  <c r="I3128" i="3"/>
  <c r="G3128" i="3" a="1"/>
  <c r="G3128" i="3" s="1"/>
  <c r="I3127" i="3"/>
  <c r="G3127" i="3" a="1"/>
  <c r="G3127" i="3" s="1"/>
  <c r="I3126" i="3"/>
  <c r="G3126" i="3" a="1"/>
  <c r="G3126" i="3" s="1"/>
  <c r="I3125" i="3"/>
  <c r="G3125" i="3"/>
  <c r="G3125" i="3" a="1"/>
  <c r="I3124" i="3"/>
  <c r="G3124" i="3" a="1"/>
  <c r="G3124" i="3" s="1"/>
  <c r="I3123" i="3"/>
  <c r="G3123" i="3" a="1"/>
  <c r="G3123" i="3" s="1"/>
  <c r="I3122" i="3"/>
  <c r="G3122" i="3" a="1"/>
  <c r="G3122" i="3" s="1"/>
  <c r="I3121" i="3"/>
  <c r="G3121" i="3"/>
  <c r="G3121" i="3" a="1"/>
  <c r="I3120" i="3"/>
  <c r="G3120" i="3" a="1"/>
  <c r="G3120" i="3" s="1"/>
  <c r="I3119" i="3"/>
  <c r="G3119" i="3" a="1"/>
  <c r="G3119" i="3" s="1"/>
  <c r="I3118" i="3"/>
  <c r="G3118" i="3" a="1"/>
  <c r="G3118" i="3" s="1"/>
  <c r="I3117" i="3"/>
  <c r="G3117" i="3"/>
  <c r="G3117" i="3" a="1"/>
  <c r="I3116" i="3"/>
  <c r="G3116" i="3" a="1"/>
  <c r="G3116" i="3" s="1"/>
  <c r="I3115" i="3"/>
  <c r="G3115" i="3" a="1"/>
  <c r="G3115" i="3" s="1"/>
  <c r="I3114" i="3"/>
  <c r="G3114" i="3" a="1"/>
  <c r="G3114" i="3" s="1"/>
  <c r="I3113" i="3"/>
  <c r="G3113" i="3"/>
  <c r="G3113" i="3" a="1"/>
  <c r="I3112" i="3"/>
  <c r="G3112" i="3" a="1"/>
  <c r="G3112" i="3" s="1"/>
  <c r="I3111" i="3"/>
  <c r="G3111" i="3" a="1"/>
  <c r="G3111" i="3" s="1"/>
  <c r="I3110" i="3"/>
  <c r="G3110" i="3" a="1"/>
  <c r="G3110" i="3" s="1"/>
  <c r="I3109" i="3"/>
  <c r="G3109" i="3"/>
  <c r="G3109" i="3" a="1"/>
  <c r="I3108" i="3"/>
  <c r="G3108" i="3" a="1"/>
  <c r="G3108" i="3" s="1"/>
  <c r="I3107" i="3"/>
  <c r="G3107" i="3" a="1"/>
  <c r="G3107" i="3" s="1"/>
  <c r="I3106" i="3"/>
  <c r="G3106" i="3" a="1"/>
  <c r="G3106" i="3" s="1"/>
  <c r="I3105" i="3"/>
  <c r="G3105" i="3"/>
  <c r="G3105" i="3" a="1"/>
  <c r="I3104" i="3"/>
  <c r="G3104" i="3" a="1"/>
  <c r="G3104" i="3" s="1"/>
  <c r="I3103" i="3"/>
  <c r="G3103" i="3" a="1"/>
  <c r="G3103" i="3" s="1"/>
  <c r="I3102" i="3"/>
  <c r="G3102" i="3" a="1"/>
  <c r="G3102" i="3" s="1"/>
  <c r="I3101" i="3"/>
  <c r="G3101" i="3"/>
  <c r="G3101" i="3" a="1"/>
  <c r="I3100" i="3"/>
  <c r="G3100" i="3" a="1"/>
  <c r="G3100" i="3" s="1"/>
  <c r="I3099" i="3"/>
  <c r="G3099" i="3" a="1"/>
  <c r="G3099" i="3" s="1"/>
  <c r="I3098" i="3"/>
  <c r="G3098" i="3" a="1"/>
  <c r="G3098" i="3" s="1"/>
  <c r="I3097" i="3"/>
  <c r="G3097" i="3"/>
  <c r="G3097" i="3" a="1"/>
  <c r="I3096" i="3"/>
  <c r="G3096" i="3" a="1"/>
  <c r="G3096" i="3" s="1"/>
  <c r="I3095" i="3"/>
  <c r="G3095" i="3" a="1"/>
  <c r="G3095" i="3" s="1"/>
  <c r="I3094" i="3"/>
  <c r="G3094" i="3" a="1"/>
  <c r="G3094" i="3" s="1"/>
  <c r="I3093" i="3"/>
  <c r="G3093" i="3"/>
  <c r="G3093" i="3" a="1"/>
  <c r="I3092" i="3"/>
  <c r="G3092" i="3" a="1"/>
  <c r="G3092" i="3" s="1"/>
  <c r="I3091" i="3"/>
  <c r="G3091" i="3" a="1"/>
  <c r="G3091" i="3" s="1"/>
  <c r="I3090" i="3"/>
  <c r="G3090" i="3" a="1"/>
  <c r="G3090" i="3" s="1"/>
  <c r="I3089" i="3"/>
  <c r="G3089" i="3"/>
  <c r="G3089" i="3" a="1"/>
  <c r="I3088" i="3"/>
  <c r="G3088" i="3" a="1"/>
  <c r="G3088" i="3" s="1"/>
  <c r="I3087" i="3"/>
  <c r="G3087" i="3" a="1"/>
  <c r="G3087" i="3" s="1"/>
  <c r="I3086" i="3"/>
  <c r="G3086" i="3" a="1"/>
  <c r="G3086" i="3" s="1"/>
  <c r="I3085" i="3"/>
  <c r="G3085" i="3"/>
  <c r="G3085" i="3" a="1"/>
  <c r="I3084" i="3"/>
  <c r="G3084" i="3" a="1"/>
  <c r="G3084" i="3" s="1"/>
  <c r="I3083" i="3"/>
  <c r="G3083" i="3" a="1"/>
  <c r="G3083" i="3" s="1"/>
  <c r="I3082" i="3"/>
  <c r="G3082" i="3" a="1"/>
  <c r="G3082" i="3" s="1"/>
  <c r="I3081" i="3"/>
  <c r="G3081" i="3"/>
  <c r="G3081" i="3" a="1"/>
  <c r="I3080" i="3"/>
  <c r="G3080" i="3" a="1"/>
  <c r="G3080" i="3" s="1"/>
  <c r="I3079" i="3"/>
  <c r="G3079" i="3" a="1"/>
  <c r="G3079" i="3" s="1"/>
  <c r="I3078" i="3"/>
  <c r="G3078" i="3" a="1"/>
  <c r="G3078" i="3" s="1"/>
  <c r="I3077" i="3"/>
  <c r="G3077" i="3"/>
  <c r="G3077" i="3" a="1"/>
  <c r="I3076" i="3"/>
  <c r="G3076" i="3" a="1"/>
  <c r="G3076" i="3" s="1"/>
  <c r="I3075" i="3"/>
  <c r="G3075" i="3" a="1"/>
  <c r="G3075" i="3" s="1"/>
  <c r="I3074" i="3"/>
  <c r="G3074" i="3" a="1"/>
  <c r="G3074" i="3" s="1"/>
  <c r="I3073" i="3"/>
  <c r="G3073" i="3"/>
  <c r="G3073" i="3" a="1"/>
  <c r="I3072" i="3"/>
  <c r="G3072" i="3" a="1"/>
  <c r="G3072" i="3" s="1"/>
  <c r="I3071" i="3"/>
  <c r="G3071" i="3" a="1"/>
  <c r="G3071" i="3" s="1"/>
  <c r="I3070" i="3"/>
  <c r="G3070" i="3" a="1"/>
  <c r="G3070" i="3" s="1"/>
  <c r="I3069" i="3"/>
  <c r="G3069" i="3"/>
  <c r="G3069" i="3" a="1"/>
  <c r="I3068" i="3"/>
  <c r="G3068" i="3" a="1"/>
  <c r="G3068" i="3" s="1"/>
  <c r="I3067" i="3"/>
  <c r="G3067" i="3" a="1"/>
  <c r="G3067" i="3" s="1"/>
  <c r="I3066" i="3"/>
  <c r="G3066" i="3" a="1"/>
  <c r="G3066" i="3" s="1"/>
  <c r="I3065" i="3"/>
  <c r="G3065" i="3"/>
  <c r="G3065" i="3" a="1"/>
  <c r="I3064" i="3"/>
  <c r="G3064" i="3" a="1"/>
  <c r="G3064" i="3" s="1"/>
  <c r="I3063" i="3"/>
  <c r="G3063" i="3" a="1"/>
  <c r="G3063" i="3" s="1"/>
  <c r="I3062" i="3"/>
  <c r="G3062" i="3" a="1"/>
  <c r="G3062" i="3" s="1"/>
  <c r="I3061" i="3"/>
  <c r="G3061" i="3"/>
  <c r="G3061" i="3" a="1"/>
  <c r="I3060" i="3"/>
  <c r="G3060" i="3" a="1"/>
  <c r="G3060" i="3" s="1"/>
  <c r="I3059" i="3"/>
  <c r="G3059" i="3" a="1"/>
  <c r="G3059" i="3" s="1"/>
  <c r="I3058" i="3"/>
  <c r="G3058" i="3" a="1"/>
  <c r="G3058" i="3" s="1"/>
  <c r="I3057" i="3"/>
  <c r="G3057" i="3"/>
  <c r="G3057" i="3" a="1"/>
  <c r="I3056" i="3"/>
  <c r="G3056" i="3" a="1"/>
  <c r="G3056" i="3" s="1"/>
  <c r="I3055" i="3"/>
  <c r="G3055" i="3" a="1"/>
  <c r="G3055" i="3" s="1"/>
  <c r="I3054" i="3"/>
  <c r="G3054" i="3" a="1"/>
  <c r="G3054" i="3" s="1"/>
  <c r="I3053" i="3"/>
  <c r="G3053" i="3"/>
  <c r="G3053" i="3" a="1"/>
  <c r="I3052" i="3"/>
  <c r="G3052" i="3" a="1"/>
  <c r="G3052" i="3" s="1"/>
  <c r="I3051" i="3"/>
  <c r="G3051" i="3" a="1"/>
  <c r="G3051" i="3" s="1"/>
  <c r="I3050" i="3"/>
  <c r="G3050" i="3" a="1"/>
  <c r="G3050" i="3" s="1"/>
  <c r="I3049" i="3"/>
  <c r="G3049" i="3"/>
  <c r="G3049" i="3" a="1"/>
  <c r="I3048" i="3"/>
  <c r="G3048" i="3" a="1"/>
  <c r="G3048" i="3" s="1"/>
  <c r="I3047" i="3"/>
  <c r="G3047" i="3" a="1"/>
  <c r="G3047" i="3" s="1"/>
  <c r="I3046" i="3"/>
  <c r="G3046" i="3" a="1"/>
  <c r="G3046" i="3" s="1"/>
  <c r="I3045" i="3"/>
  <c r="G3045" i="3"/>
  <c r="G3045" i="3" a="1"/>
  <c r="I3044" i="3"/>
  <c r="G3044" i="3" a="1"/>
  <c r="G3044" i="3" s="1"/>
  <c r="I3043" i="3"/>
  <c r="G3043" i="3" a="1"/>
  <c r="G3043" i="3" s="1"/>
  <c r="I3042" i="3"/>
  <c r="G3042" i="3" a="1"/>
  <c r="G3042" i="3" s="1"/>
  <c r="I3041" i="3"/>
  <c r="G3041" i="3"/>
  <c r="G3041" i="3" a="1"/>
  <c r="I3040" i="3"/>
  <c r="G3040" i="3" a="1"/>
  <c r="G3040" i="3" s="1"/>
  <c r="I3039" i="3"/>
  <c r="G3039" i="3" a="1"/>
  <c r="G3039" i="3" s="1"/>
  <c r="I3038" i="3"/>
  <c r="G3038" i="3" a="1"/>
  <c r="G3038" i="3" s="1"/>
  <c r="I3037" i="3"/>
  <c r="G3037" i="3"/>
  <c r="G3037" i="3" a="1"/>
  <c r="I3036" i="3"/>
  <c r="G3036" i="3" a="1"/>
  <c r="G3036" i="3" s="1"/>
  <c r="I3035" i="3"/>
  <c r="G3035" i="3" a="1"/>
  <c r="G3035" i="3" s="1"/>
  <c r="I3034" i="3"/>
  <c r="G3034" i="3" a="1"/>
  <c r="G3034" i="3" s="1"/>
  <c r="I3033" i="3"/>
  <c r="G3033" i="3"/>
  <c r="G3033" i="3" a="1"/>
  <c r="I3032" i="3"/>
  <c r="G3032" i="3" a="1"/>
  <c r="G3032" i="3" s="1"/>
  <c r="I3031" i="3"/>
  <c r="G3031" i="3" a="1"/>
  <c r="G3031" i="3" s="1"/>
  <c r="I3030" i="3"/>
  <c r="G3030" i="3" a="1"/>
  <c r="G3030" i="3" s="1"/>
  <c r="I3029" i="3"/>
  <c r="G3029" i="3"/>
  <c r="G3029" i="3" a="1"/>
  <c r="I3028" i="3"/>
  <c r="G3028" i="3" a="1"/>
  <c r="G3028" i="3" s="1"/>
  <c r="I3027" i="3"/>
  <c r="G3027" i="3" a="1"/>
  <c r="G3027" i="3" s="1"/>
  <c r="I3026" i="3"/>
  <c r="G3026" i="3" a="1"/>
  <c r="G3026" i="3" s="1"/>
  <c r="I3025" i="3"/>
  <c r="G3025" i="3"/>
  <c r="G3025" i="3" a="1"/>
  <c r="I3024" i="3"/>
  <c r="G3024" i="3" a="1"/>
  <c r="G3024" i="3" s="1"/>
  <c r="I3023" i="3"/>
  <c r="G3023" i="3" a="1"/>
  <c r="G3023" i="3" s="1"/>
  <c r="I3022" i="3"/>
  <c r="G3022" i="3" a="1"/>
  <c r="G3022" i="3" s="1"/>
  <c r="I3021" i="3"/>
  <c r="G3021" i="3"/>
  <c r="G3021" i="3" a="1"/>
  <c r="I3020" i="3"/>
  <c r="G3020" i="3" a="1"/>
  <c r="G3020" i="3" s="1"/>
  <c r="I3019" i="3"/>
  <c r="G3019" i="3" a="1"/>
  <c r="G3019" i="3" s="1"/>
  <c r="I3018" i="3"/>
  <c r="G3018" i="3" a="1"/>
  <c r="G3018" i="3" s="1"/>
  <c r="I3017" i="3"/>
  <c r="G3017" i="3"/>
  <c r="G3017" i="3" a="1"/>
  <c r="I3016" i="3"/>
  <c r="G3016" i="3" a="1"/>
  <c r="G3016" i="3" s="1"/>
  <c r="I3015" i="3"/>
  <c r="G3015" i="3" a="1"/>
  <c r="G3015" i="3" s="1"/>
  <c r="I3014" i="3"/>
  <c r="G3014" i="3" a="1"/>
  <c r="G3014" i="3" s="1"/>
  <c r="I3013" i="3"/>
  <c r="G3013" i="3"/>
  <c r="G3013" i="3" a="1"/>
  <c r="I3012" i="3"/>
  <c r="G3012" i="3" a="1"/>
  <c r="G3012" i="3" s="1"/>
  <c r="I3011" i="3"/>
  <c r="G3011" i="3" a="1"/>
  <c r="G3011" i="3" s="1"/>
  <c r="I3010" i="3"/>
  <c r="G3010" i="3" a="1"/>
  <c r="G3010" i="3" s="1"/>
  <c r="I3009" i="3"/>
  <c r="G3009" i="3"/>
  <c r="G3009" i="3" a="1"/>
  <c r="I3008" i="3"/>
  <c r="G3008" i="3" a="1"/>
  <c r="G3008" i="3" s="1"/>
  <c r="I3007" i="3"/>
  <c r="G3007" i="3" a="1"/>
  <c r="G3007" i="3" s="1"/>
  <c r="I3006" i="3"/>
  <c r="G3006" i="3" a="1"/>
  <c r="G3006" i="3" s="1"/>
  <c r="I3005" i="3"/>
  <c r="G3005" i="3"/>
  <c r="G3005" i="3" a="1"/>
  <c r="I3004" i="3"/>
  <c r="G3004" i="3" a="1"/>
  <c r="G3004" i="3" s="1"/>
  <c r="I3003" i="3"/>
  <c r="G3003" i="3" a="1"/>
  <c r="G3003" i="3" s="1"/>
  <c r="I3002" i="3"/>
  <c r="G3002" i="3" a="1"/>
  <c r="G3002" i="3" s="1"/>
  <c r="I3001" i="3"/>
  <c r="G3001" i="3"/>
  <c r="G3001" i="3" a="1"/>
  <c r="I3000" i="3"/>
  <c r="G3000" i="3" a="1"/>
  <c r="G3000" i="3" s="1"/>
  <c r="I2999" i="3"/>
  <c r="G2999" i="3" a="1"/>
  <c r="G2999" i="3" s="1"/>
  <c r="I2998" i="3"/>
  <c r="G2998" i="3" a="1"/>
  <c r="G2998" i="3" s="1"/>
  <c r="I2997" i="3"/>
  <c r="G2997" i="3"/>
  <c r="G2997" i="3" a="1"/>
  <c r="I2996" i="3"/>
  <c r="G2996" i="3" a="1"/>
  <c r="G2996" i="3" s="1"/>
  <c r="I2995" i="3"/>
  <c r="G2995" i="3" a="1"/>
  <c r="G2995" i="3" s="1"/>
  <c r="I2994" i="3"/>
  <c r="G2994" i="3" a="1"/>
  <c r="G2994" i="3" s="1"/>
  <c r="I2993" i="3"/>
  <c r="G2993" i="3"/>
  <c r="G2993" i="3" a="1"/>
  <c r="I2992" i="3"/>
  <c r="G2992" i="3" a="1"/>
  <c r="G2992" i="3" s="1"/>
  <c r="I2991" i="3"/>
  <c r="G2991" i="3" a="1"/>
  <c r="G2991" i="3" s="1"/>
  <c r="I2990" i="3"/>
  <c r="G2990" i="3" a="1"/>
  <c r="G2990" i="3" s="1"/>
  <c r="I2989" i="3"/>
  <c r="G2989" i="3"/>
  <c r="G2989" i="3" a="1"/>
  <c r="I2988" i="3"/>
  <c r="G2988" i="3" a="1"/>
  <c r="G2988" i="3" s="1"/>
  <c r="I2987" i="3"/>
  <c r="G2987" i="3" a="1"/>
  <c r="G2987" i="3" s="1"/>
  <c r="I2986" i="3"/>
  <c r="G2986" i="3" a="1"/>
  <c r="G2986" i="3" s="1"/>
  <c r="I2985" i="3"/>
  <c r="G2985" i="3"/>
  <c r="G2985" i="3" a="1"/>
  <c r="I2984" i="3"/>
  <c r="G2984" i="3" a="1"/>
  <c r="G2984" i="3" s="1"/>
  <c r="I2983" i="3"/>
  <c r="G2983" i="3" a="1"/>
  <c r="G2983" i="3" s="1"/>
  <c r="I2982" i="3"/>
  <c r="G2982" i="3" a="1"/>
  <c r="G2982" i="3" s="1"/>
  <c r="I2981" i="3"/>
  <c r="G2981" i="3"/>
  <c r="G2981" i="3" a="1"/>
  <c r="I2980" i="3"/>
  <c r="G2980" i="3" a="1"/>
  <c r="G2980" i="3" s="1"/>
  <c r="I2979" i="3"/>
  <c r="G2979" i="3" a="1"/>
  <c r="G2979" i="3" s="1"/>
  <c r="I2978" i="3"/>
  <c r="G2978" i="3" a="1"/>
  <c r="G2978" i="3" s="1"/>
  <c r="I2977" i="3"/>
  <c r="G2977" i="3"/>
  <c r="G2977" i="3" a="1"/>
  <c r="I2976" i="3"/>
  <c r="G2976" i="3" a="1"/>
  <c r="G2976" i="3" s="1"/>
  <c r="I2975" i="3"/>
  <c r="G2975" i="3" a="1"/>
  <c r="G2975" i="3" s="1"/>
  <c r="I2974" i="3"/>
  <c r="G2974" i="3" a="1"/>
  <c r="G2974" i="3" s="1"/>
  <c r="I2973" i="3"/>
  <c r="G2973" i="3"/>
  <c r="G2973" i="3" a="1"/>
  <c r="I2972" i="3"/>
  <c r="G2972" i="3" a="1"/>
  <c r="G2972" i="3" s="1"/>
  <c r="I2971" i="3"/>
  <c r="G2971" i="3" a="1"/>
  <c r="G2971" i="3" s="1"/>
  <c r="I2970" i="3"/>
  <c r="G2970" i="3" a="1"/>
  <c r="G2970" i="3" s="1"/>
  <c r="I2969" i="3"/>
  <c r="G2969" i="3"/>
  <c r="G2969" i="3" a="1"/>
  <c r="I2968" i="3"/>
  <c r="G2968" i="3" a="1"/>
  <c r="G2968" i="3" s="1"/>
  <c r="I2967" i="3"/>
  <c r="G2967" i="3" a="1"/>
  <c r="G2967" i="3" s="1"/>
  <c r="I2966" i="3"/>
  <c r="G2966" i="3" a="1"/>
  <c r="G2966" i="3" s="1"/>
  <c r="I2965" i="3"/>
  <c r="G2965" i="3"/>
  <c r="G2965" i="3" a="1"/>
  <c r="I2964" i="3"/>
  <c r="G2964" i="3" a="1"/>
  <c r="G2964" i="3" s="1"/>
  <c r="I2963" i="3"/>
  <c r="G2963" i="3" a="1"/>
  <c r="G2963" i="3" s="1"/>
  <c r="I2962" i="3"/>
  <c r="G2962" i="3" a="1"/>
  <c r="G2962" i="3" s="1"/>
  <c r="I2961" i="3"/>
  <c r="G2961" i="3"/>
  <c r="G2961" i="3" a="1"/>
  <c r="I2960" i="3"/>
  <c r="G2960" i="3" a="1"/>
  <c r="G2960" i="3" s="1"/>
  <c r="I2959" i="3"/>
  <c r="G2959" i="3" a="1"/>
  <c r="G2959" i="3" s="1"/>
  <c r="I2958" i="3"/>
  <c r="G2958" i="3" a="1"/>
  <c r="G2958" i="3" s="1"/>
  <c r="I2957" i="3"/>
  <c r="G2957" i="3"/>
  <c r="G2957" i="3" a="1"/>
  <c r="I2956" i="3"/>
  <c r="G2956" i="3" a="1"/>
  <c r="G2956" i="3" s="1"/>
  <c r="I2955" i="3"/>
  <c r="G2955" i="3" a="1"/>
  <c r="G2955" i="3" s="1"/>
  <c r="I2954" i="3"/>
  <c r="G2954" i="3" a="1"/>
  <c r="G2954" i="3" s="1"/>
  <c r="I2953" i="3"/>
  <c r="G2953" i="3"/>
  <c r="G2953" i="3" a="1"/>
  <c r="I2952" i="3"/>
  <c r="G2952" i="3" a="1"/>
  <c r="G2952" i="3" s="1"/>
  <c r="I2951" i="3"/>
  <c r="G2951" i="3" a="1"/>
  <c r="G2951" i="3" s="1"/>
  <c r="I2950" i="3"/>
  <c r="G2950" i="3" a="1"/>
  <c r="G2950" i="3" s="1"/>
  <c r="I2949" i="3"/>
  <c r="G2949" i="3"/>
  <c r="G2949" i="3" a="1"/>
  <c r="I2948" i="3"/>
  <c r="G2948" i="3" a="1"/>
  <c r="G2948" i="3" s="1"/>
  <c r="I2947" i="3"/>
  <c r="G2947" i="3" a="1"/>
  <c r="G2947" i="3" s="1"/>
  <c r="I2946" i="3"/>
  <c r="G2946" i="3" a="1"/>
  <c r="G2946" i="3" s="1"/>
  <c r="I2945" i="3"/>
  <c r="G2945" i="3"/>
  <c r="G2945" i="3" a="1"/>
  <c r="I2944" i="3"/>
  <c r="G2944" i="3" a="1"/>
  <c r="G2944" i="3" s="1"/>
  <c r="I2943" i="3"/>
  <c r="G2943" i="3" a="1"/>
  <c r="G2943" i="3" s="1"/>
  <c r="I2942" i="3"/>
  <c r="G2942" i="3" a="1"/>
  <c r="G2942" i="3" s="1"/>
  <c r="I2941" i="3"/>
  <c r="G2941" i="3"/>
  <c r="G2941" i="3" a="1"/>
  <c r="I2940" i="3"/>
  <c r="G2940" i="3" a="1"/>
  <c r="G2940" i="3" s="1"/>
  <c r="I2939" i="3"/>
  <c r="G2939" i="3" a="1"/>
  <c r="G2939" i="3" s="1"/>
  <c r="I2938" i="3"/>
  <c r="G2938" i="3" a="1"/>
  <c r="G2938" i="3" s="1"/>
  <c r="I2937" i="3"/>
  <c r="G2937" i="3"/>
  <c r="G2937" i="3" a="1"/>
  <c r="I2936" i="3"/>
  <c r="G2936" i="3" a="1"/>
  <c r="G2936" i="3" s="1"/>
  <c r="I2935" i="3"/>
  <c r="G2935" i="3" a="1"/>
  <c r="G2935" i="3" s="1"/>
  <c r="I2934" i="3"/>
  <c r="G2934" i="3" a="1"/>
  <c r="G2934" i="3" s="1"/>
  <c r="I2933" i="3"/>
  <c r="G2933" i="3"/>
  <c r="G2933" i="3" a="1"/>
  <c r="I2932" i="3"/>
  <c r="G2932" i="3" a="1"/>
  <c r="G2932" i="3" s="1"/>
  <c r="I2931" i="3"/>
  <c r="G2931" i="3" a="1"/>
  <c r="G2931" i="3" s="1"/>
  <c r="I2930" i="3"/>
  <c r="G2930" i="3" a="1"/>
  <c r="G2930" i="3" s="1"/>
  <c r="I2929" i="3"/>
  <c r="G2929" i="3"/>
  <c r="G2929" i="3" a="1"/>
  <c r="I2928" i="3"/>
  <c r="G2928" i="3" a="1"/>
  <c r="G2928" i="3" s="1"/>
  <c r="I2927" i="3"/>
  <c r="G2927" i="3" a="1"/>
  <c r="G2927" i="3" s="1"/>
  <c r="I2926" i="3"/>
  <c r="G2926" i="3" a="1"/>
  <c r="G2926" i="3" s="1"/>
  <c r="I2925" i="3"/>
  <c r="G2925" i="3"/>
  <c r="G2925" i="3" a="1"/>
  <c r="I2924" i="3"/>
  <c r="G2924" i="3" a="1"/>
  <c r="G2924" i="3" s="1"/>
  <c r="I2923" i="3"/>
  <c r="G2923" i="3" a="1"/>
  <c r="G2923" i="3" s="1"/>
  <c r="I2922" i="3"/>
  <c r="G2922" i="3" a="1"/>
  <c r="G2922" i="3" s="1"/>
  <c r="I2921" i="3"/>
  <c r="G2921" i="3"/>
  <c r="G2921" i="3" a="1"/>
  <c r="I2920" i="3"/>
  <c r="G2920" i="3" a="1"/>
  <c r="G2920" i="3" s="1"/>
  <c r="I2919" i="3"/>
  <c r="G2919" i="3" a="1"/>
  <c r="G2919" i="3" s="1"/>
  <c r="I2918" i="3"/>
  <c r="G2918" i="3" a="1"/>
  <c r="G2918" i="3" s="1"/>
  <c r="I2917" i="3"/>
  <c r="G2917" i="3"/>
  <c r="G2917" i="3" a="1"/>
  <c r="I2916" i="3"/>
  <c r="G2916" i="3" a="1"/>
  <c r="G2916" i="3" s="1"/>
  <c r="I2915" i="3"/>
  <c r="G2915" i="3" a="1"/>
  <c r="G2915" i="3" s="1"/>
  <c r="I2914" i="3"/>
  <c r="G2914" i="3" a="1"/>
  <c r="G2914" i="3" s="1"/>
  <c r="I2913" i="3"/>
  <c r="G2913" i="3"/>
  <c r="G2913" i="3" a="1"/>
  <c r="I2912" i="3"/>
  <c r="G2912" i="3" a="1"/>
  <c r="G2912" i="3" s="1"/>
  <c r="I2911" i="3"/>
  <c r="G2911" i="3" a="1"/>
  <c r="G2911" i="3" s="1"/>
  <c r="I2910" i="3"/>
  <c r="G2910" i="3" a="1"/>
  <c r="G2910" i="3" s="1"/>
  <c r="I2909" i="3"/>
  <c r="G2909" i="3"/>
  <c r="G2909" i="3" a="1"/>
  <c r="I2908" i="3"/>
  <c r="G2908" i="3" a="1"/>
  <c r="G2908" i="3" s="1"/>
  <c r="I2907" i="3"/>
  <c r="G2907" i="3" a="1"/>
  <c r="G2907" i="3" s="1"/>
  <c r="I2906" i="3"/>
  <c r="G2906" i="3" a="1"/>
  <c r="G2906" i="3" s="1"/>
  <c r="I2905" i="3"/>
  <c r="G2905" i="3"/>
  <c r="G2905" i="3" a="1"/>
  <c r="I2904" i="3"/>
  <c r="G2904" i="3" a="1"/>
  <c r="G2904" i="3" s="1"/>
  <c r="I2903" i="3"/>
  <c r="G2903" i="3" a="1"/>
  <c r="G2903" i="3" s="1"/>
  <c r="I2902" i="3"/>
  <c r="G2902" i="3" a="1"/>
  <c r="G2902" i="3" s="1"/>
  <c r="I2901" i="3"/>
  <c r="G2901" i="3"/>
  <c r="G2901" i="3" a="1"/>
  <c r="I2900" i="3"/>
  <c r="G2900" i="3" a="1"/>
  <c r="G2900" i="3" s="1"/>
  <c r="I2899" i="3"/>
  <c r="G2899" i="3" a="1"/>
  <c r="G2899" i="3" s="1"/>
  <c r="I2898" i="3"/>
  <c r="G2898" i="3" a="1"/>
  <c r="G2898" i="3" s="1"/>
  <c r="I2897" i="3"/>
  <c r="G2897" i="3"/>
  <c r="G2897" i="3" a="1"/>
  <c r="I2896" i="3"/>
  <c r="G2896" i="3" a="1"/>
  <c r="G2896" i="3" s="1"/>
  <c r="I2895" i="3"/>
  <c r="G2895" i="3" a="1"/>
  <c r="G2895" i="3" s="1"/>
  <c r="I2894" i="3"/>
  <c r="G2894" i="3" a="1"/>
  <c r="G2894" i="3" s="1"/>
  <c r="I2893" i="3"/>
  <c r="G2893" i="3"/>
  <c r="G2893" i="3" a="1"/>
  <c r="I2892" i="3"/>
  <c r="G2892" i="3" a="1"/>
  <c r="G2892" i="3" s="1"/>
  <c r="I2891" i="3"/>
  <c r="G2891" i="3" a="1"/>
  <c r="G2891" i="3" s="1"/>
  <c r="I2890" i="3"/>
  <c r="G2890" i="3" a="1"/>
  <c r="G2890" i="3" s="1"/>
  <c r="I2889" i="3"/>
  <c r="G2889" i="3"/>
  <c r="G2889" i="3" a="1"/>
  <c r="I2888" i="3"/>
  <c r="G2888" i="3" a="1"/>
  <c r="G2888" i="3" s="1"/>
  <c r="I2887" i="3"/>
  <c r="G2887" i="3" a="1"/>
  <c r="G2887" i="3" s="1"/>
  <c r="I2886" i="3"/>
  <c r="G2886" i="3" a="1"/>
  <c r="G2886" i="3" s="1"/>
  <c r="I2885" i="3"/>
  <c r="G2885" i="3"/>
  <c r="G2885" i="3" a="1"/>
  <c r="I2884" i="3"/>
  <c r="G2884" i="3" a="1"/>
  <c r="G2884" i="3" s="1"/>
  <c r="I2883" i="3"/>
  <c r="G2883" i="3" a="1"/>
  <c r="G2883" i="3" s="1"/>
  <c r="I2882" i="3"/>
  <c r="G2882" i="3" a="1"/>
  <c r="G2882" i="3" s="1"/>
  <c r="I2881" i="3"/>
  <c r="G2881" i="3"/>
  <c r="G2881" i="3" a="1"/>
  <c r="I2880" i="3"/>
  <c r="G2880" i="3" a="1"/>
  <c r="G2880" i="3" s="1"/>
  <c r="I2879" i="3"/>
  <c r="G2879" i="3" a="1"/>
  <c r="G2879" i="3" s="1"/>
  <c r="I2878" i="3"/>
  <c r="G2878" i="3" a="1"/>
  <c r="G2878" i="3" s="1"/>
  <c r="I2877" i="3"/>
  <c r="G2877" i="3"/>
  <c r="G2877" i="3" a="1"/>
  <c r="I2876" i="3"/>
  <c r="G2876" i="3" a="1"/>
  <c r="G2876" i="3" s="1"/>
  <c r="I2875" i="3"/>
  <c r="G2875" i="3" a="1"/>
  <c r="G2875" i="3" s="1"/>
  <c r="I2874" i="3"/>
  <c r="G2874" i="3" a="1"/>
  <c r="G2874" i="3" s="1"/>
  <c r="I2873" i="3"/>
  <c r="G2873" i="3"/>
  <c r="G2873" i="3" a="1"/>
  <c r="I2872" i="3"/>
  <c r="G2872" i="3" a="1"/>
  <c r="G2872" i="3" s="1"/>
  <c r="I2871" i="3"/>
  <c r="G2871" i="3" a="1"/>
  <c r="G2871" i="3" s="1"/>
  <c r="I2870" i="3"/>
  <c r="G2870" i="3" a="1"/>
  <c r="G2870" i="3" s="1"/>
  <c r="I2869" i="3"/>
  <c r="G2869" i="3"/>
  <c r="G2869" i="3" a="1"/>
  <c r="I2868" i="3"/>
  <c r="G2868" i="3" a="1"/>
  <c r="G2868" i="3" s="1"/>
  <c r="I2867" i="3"/>
  <c r="G2867" i="3" a="1"/>
  <c r="G2867" i="3" s="1"/>
  <c r="I2866" i="3"/>
  <c r="G2866" i="3" a="1"/>
  <c r="G2866" i="3" s="1"/>
  <c r="I2865" i="3"/>
  <c r="G2865" i="3"/>
  <c r="G2865" i="3" a="1"/>
  <c r="I2864" i="3"/>
  <c r="G2864" i="3" a="1"/>
  <c r="G2864" i="3" s="1"/>
  <c r="I2863" i="3"/>
  <c r="G2863" i="3" a="1"/>
  <c r="G2863" i="3" s="1"/>
  <c r="I2862" i="3"/>
  <c r="G2862" i="3" a="1"/>
  <c r="G2862" i="3" s="1"/>
  <c r="I2861" i="3"/>
  <c r="G2861" i="3"/>
  <c r="G2861" i="3" a="1"/>
  <c r="I2860" i="3"/>
  <c r="G2860" i="3" a="1"/>
  <c r="G2860" i="3" s="1"/>
  <c r="I2859" i="3"/>
  <c r="G2859" i="3" a="1"/>
  <c r="G2859" i="3" s="1"/>
  <c r="I2858" i="3"/>
  <c r="G2858" i="3" a="1"/>
  <c r="G2858" i="3" s="1"/>
  <c r="I2857" i="3"/>
  <c r="G2857" i="3"/>
  <c r="G2857" i="3" a="1"/>
  <c r="I2856" i="3"/>
  <c r="G2856" i="3" a="1"/>
  <c r="G2856" i="3" s="1"/>
  <c r="I2855" i="3"/>
  <c r="G2855" i="3" a="1"/>
  <c r="G2855" i="3" s="1"/>
  <c r="I2854" i="3"/>
  <c r="G2854" i="3" a="1"/>
  <c r="G2854" i="3" s="1"/>
  <c r="I2853" i="3"/>
  <c r="G2853" i="3"/>
  <c r="G2853" i="3" a="1"/>
  <c r="I2852" i="3"/>
  <c r="G2852" i="3" a="1"/>
  <c r="G2852" i="3" s="1"/>
  <c r="I2851" i="3"/>
  <c r="G2851" i="3" a="1"/>
  <c r="G2851" i="3" s="1"/>
  <c r="I2850" i="3"/>
  <c r="G2850" i="3" a="1"/>
  <c r="G2850" i="3" s="1"/>
  <c r="I2849" i="3"/>
  <c r="G2849" i="3"/>
  <c r="G2849" i="3" a="1"/>
  <c r="I2848" i="3"/>
  <c r="G2848" i="3" a="1"/>
  <c r="G2848" i="3" s="1"/>
  <c r="I2847" i="3"/>
  <c r="G2847" i="3" a="1"/>
  <c r="G2847" i="3" s="1"/>
  <c r="I2846" i="3"/>
  <c r="G2846" i="3" a="1"/>
  <c r="G2846" i="3" s="1"/>
  <c r="I2845" i="3"/>
  <c r="G2845" i="3"/>
  <c r="G2845" i="3" a="1"/>
  <c r="I2844" i="3"/>
  <c r="G2844" i="3" a="1"/>
  <c r="G2844" i="3" s="1"/>
  <c r="I2843" i="3"/>
  <c r="G2843" i="3" a="1"/>
  <c r="G2843" i="3" s="1"/>
  <c r="I2842" i="3"/>
  <c r="G2842" i="3" a="1"/>
  <c r="G2842" i="3" s="1"/>
  <c r="I2841" i="3"/>
  <c r="G2841" i="3"/>
  <c r="G2841" i="3" a="1"/>
  <c r="I2840" i="3"/>
  <c r="G2840" i="3" a="1"/>
  <c r="G2840" i="3" s="1"/>
  <c r="I2839" i="3"/>
  <c r="G2839" i="3" a="1"/>
  <c r="G2839" i="3" s="1"/>
  <c r="I2838" i="3"/>
  <c r="G2838" i="3" a="1"/>
  <c r="G2838" i="3" s="1"/>
  <c r="I2837" i="3"/>
  <c r="G2837" i="3"/>
  <c r="G2837" i="3" a="1"/>
  <c r="I2836" i="3"/>
  <c r="G2836" i="3" a="1"/>
  <c r="G2836" i="3" s="1"/>
  <c r="I2835" i="3"/>
  <c r="G2835" i="3" a="1"/>
  <c r="G2835" i="3" s="1"/>
  <c r="I2834" i="3"/>
  <c r="G2834" i="3" a="1"/>
  <c r="G2834" i="3" s="1"/>
  <c r="I2833" i="3"/>
  <c r="G2833" i="3"/>
  <c r="G2833" i="3" a="1"/>
  <c r="I2832" i="3"/>
  <c r="G2832" i="3" a="1"/>
  <c r="G2832" i="3" s="1"/>
  <c r="I2831" i="3"/>
  <c r="G2831" i="3" a="1"/>
  <c r="G2831" i="3" s="1"/>
  <c r="I2830" i="3"/>
  <c r="G2830" i="3" a="1"/>
  <c r="G2830" i="3" s="1"/>
  <c r="I2829" i="3"/>
  <c r="G2829" i="3"/>
  <c r="G2829" i="3" a="1"/>
  <c r="I2828" i="3"/>
  <c r="G2828" i="3" a="1"/>
  <c r="G2828" i="3" s="1"/>
  <c r="I2827" i="3"/>
  <c r="G2827" i="3" a="1"/>
  <c r="G2827" i="3" s="1"/>
  <c r="I2826" i="3"/>
  <c r="G2826" i="3" a="1"/>
  <c r="G2826" i="3" s="1"/>
  <c r="I2825" i="3"/>
  <c r="G2825" i="3"/>
  <c r="G2825" i="3" a="1"/>
  <c r="I2824" i="3"/>
  <c r="G2824" i="3" a="1"/>
  <c r="G2824" i="3" s="1"/>
  <c r="I2823" i="3"/>
  <c r="G2823" i="3" a="1"/>
  <c r="G2823" i="3" s="1"/>
  <c r="I2822" i="3"/>
  <c r="G2822" i="3" a="1"/>
  <c r="G2822" i="3" s="1"/>
  <c r="I2821" i="3"/>
  <c r="G2821" i="3"/>
  <c r="G2821" i="3" a="1"/>
  <c r="I2820" i="3"/>
  <c r="G2820" i="3" a="1"/>
  <c r="G2820" i="3" s="1"/>
  <c r="I2819" i="3"/>
  <c r="G2819" i="3" a="1"/>
  <c r="G2819" i="3" s="1"/>
  <c r="I2818" i="3"/>
  <c r="G2818" i="3" a="1"/>
  <c r="G2818" i="3" s="1"/>
  <c r="I2817" i="3"/>
  <c r="G2817" i="3"/>
  <c r="G2817" i="3" a="1"/>
  <c r="I2816" i="3"/>
  <c r="G2816" i="3" a="1"/>
  <c r="G2816" i="3" s="1"/>
  <c r="I2815" i="3"/>
  <c r="G2815" i="3" a="1"/>
  <c r="G2815" i="3" s="1"/>
  <c r="I2814" i="3"/>
  <c r="G2814" i="3" a="1"/>
  <c r="G2814" i="3" s="1"/>
  <c r="I2813" i="3"/>
  <c r="G2813" i="3"/>
  <c r="G2813" i="3" a="1"/>
  <c r="I2812" i="3"/>
  <c r="G2812" i="3" a="1"/>
  <c r="G2812" i="3" s="1"/>
  <c r="I2811" i="3"/>
  <c r="G2811" i="3" a="1"/>
  <c r="G2811" i="3" s="1"/>
  <c r="I2810" i="3"/>
  <c r="G2810" i="3" a="1"/>
  <c r="G2810" i="3" s="1"/>
  <c r="I2809" i="3"/>
  <c r="G2809" i="3"/>
  <c r="G2809" i="3" a="1"/>
  <c r="I2808" i="3"/>
  <c r="G2808" i="3" a="1"/>
  <c r="G2808" i="3" s="1"/>
  <c r="I2807" i="3"/>
  <c r="G2807" i="3" a="1"/>
  <c r="G2807" i="3" s="1"/>
  <c r="I2806" i="3"/>
  <c r="G2806" i="3" a="1"/>
  <c r="G2806" i="3" s="1"/>
  <c r="I2805" i="3"/>
  <c r="G2805" i="3"/>
  <c r="G2805" i="3" a="1"/>
  <c r="I2804" i="3"/>
  <c r="G2804" i="3" a="1"/>
  <c r="G2804" i="3" s="1"/>
  <c r="I2803" i="3"/>
  <c r="G2803" i="3" a="1"/>
  <c r="G2803" i="3" s="1"/>
  <c r="I2802" i="3"/>
  <c r="G2802" i="3" a="1"/>
  <c r="G2802" i="3" s="1"/>
  <c r="I2801" i="3"/>
  <c r="G2801" i="3"/>
  <c r="G2801" i="3" a="1"/>
  <c r="I2800" i="3"/>
  <c r="G2800" i="3" a="1"/>
  <c r="G2800" i="3" s="1"/>
  <c r="I2799" i="3"/>
  <c r="G2799" i="3" a="1"/>
  <c r="G2799" i="3" s="1"/>
  <c r="I2798" i="3"/>
  <c r="G2798" i="3" a="1"/>
  <c r="G2798" i="3" s="1"/>
  <c r="I2797" i="3"/>
  <c r="G2797" i="3"/>
  <c r="G2797" i="3" a="1"/>
  <c r="I2796" i="3"/>
  <c r="G2796" i="3" a="1"/>
  <c r="G2796" i="3" s="1"/>
  <c r="I2795" i="3"/>
  <c r="G2795" i="3" a="1"/>
  <c r="G2795" i="3" s="1"/>
  <c r="I2794" i="3"/>
  <c r="G2794" i="3" a="1"/>
  <c r="G2794" i="3" s="1"/>
  <c r="I2793" i="3"/>
  <c r="G2793" i="3"/>
  <c r="G2793" i="3" a="1"/>
  <c r="I2792" i="3"/>
  <c r="G2792" i="3" a="1"/>
  <c r="G2792" i="3" s="1"/>
  <c r="I2791" i="3"/>
  <c r="G2791" i="3" a="1"/>
  <c r="G2791" i="3" s="1"/>
  <c r="I2790" i="3"/>
  <c r="G2790" i="3" a="1"/>
  <c r="G2790" i="3" s="1"/>
  <c r="I2789" i="3"/>
  <c r="G2789" i="3"/>
  <c r="G2789" i="3" a="1"/>
  <c r="I2788" i="3"/>
  <c r="G2788" i="3" a="1"/>
  <c r="G2788" i="3" s="1"/>
  <c r="I2787" i="3"/>
  <c r="G2787" i="3" a="1"/>
  <c r="G2787" i="3" s="1"/>
  <c r="I2786" i="3"/>
  <c r="G2786" i="3" a="1"/>
  <c r="G2786" i="3" s="1"/>
  <c r="I2785" i="3"/>
  <c r="G2785" i="3"/>
  <c r="G2785" i="3" a="1"/>
  <c r="I2784" i="3"/>
  <c r="G2784" i="3" a="1"/>
  <c r="G2784" i="3" s="1"/>
  <c r="I2783" i="3"/>
  <c r="G2783" i="3" a="1"/>
  <c r="G2783" i="3" s="1"/>
  <c r="I2782" i="3"/>
  <c r="G2782" i="3" a="1"/>
  <c r="G2782" i="3" s="1"/>
  <c r="I2781" i="3"/>
  <c r="G2781" i="3"/>
  <c r="G2781" i="3" a="1"/>
  <c r="I2780" i="3"/>
  <c r="G2780" i="3" a="1"/>
  <c r="G2780" i="3" s="1"/>
  <c r="I2779" i="3"/>
  <c r="G2779" i="3" a="1"/>
  <c r="G2779" i="3" s="1"/>
  <c r="I2778" i="3"/>
  <c r="G2778" i="3" a="1"/>
  <c r="G2778" i="3" s="1"/>
  <c r="I2777" i="3"/>
  <c r="G2777" i="3"/>
  <c r="G2777" i="3" a="1"/>
  <c r="I2776" i="3"/>
  <c r="G2776" i="3" a="1"/>
  <c r="G2776" i="3" s="1"/>
  <c r="I2775" i="3"/>
  <c r="G2775" i="3" a="1"/>
  <c r="G2775" i="3" s="1"/>
  <c r="I2774" i="3"/>
  <c r="G2774" i="3" a="1"/>
  <c r="G2774" i="3" s="1"/>
  <c r="I2773" i="3"/>
  <c r="G2773" i="3"/>
  <c r="G2773" i="3" a="1"/>
  <c r="I2772" i="3"/>
  <c r="G2772" i="3" a="1"/>
  <c r="G2772" i="3" s="1"/>
  <c r="I2771" i="3"/>
  <c r="G2771" i="3" a="1"/>
  <c r="G2771" i="3" s="1"/>
  <c r="I2770" i="3"/>
  <c r="G2770" i="3" a="1"/>
  <c r="G2770" i="3" s="1"/>
  <c r="I2769" i="3"/>
  <c r="G2769" i="3"/>
  <c r="G2769" i="3" a="1"/>
  <c r="I2768" i="3"/>
  <c r="G2768" i="3" a="1"/>
  <c r="G2768" i="3" s="1"/>
  <c r="I2767" i="3"/>
  <c r="G2767" i="3" a="1"/>
  <c r="G2767" i="3" s="1"/>
  <c r="I2766" i="3"/>
  <c r="G2766" i="3" a="1"/>
  <c r="G2766" i="3" s="1"/>
  <c r="I2765" i="3"/>
  <c r="G2765" i="3"/>
  <c r="G2765" i="3" a="1"/>
  <c r="I2764" i="3"/>
  <c r="G2764" i="3" a="1"/>
  <c r="G2764" i="3" s="1"/>
  <c r="I2763" i="3"/>
  <c r="G2763" i="3" a="1"/>
  <c r="G2763" i="3" s="1"/>
  <c r="I2762" i="3"/>
  <c r="G2762" i="3" a="1"/>
  <c r="G2762" i="3" s="1"/>
  <c r="I2761" i="3"/>
  <c r="G2761" i="3"/>
  <c r="G2761" i="3" a="1"/>
  <c r="I2760" i="3"/>
  <c r="G2760" i="3" a="1"/>
  <c r="G2760" i="3" s="1"/>
  <c r="I2759" i="3"/>
  <c r="G2759" i="3" a="1"/>
  <c r="G2759" i="3" s="1"/>
  <c r="I2758" i="3"/>
  <c r="G2758" i="3" a="1"/>
  <c r="G2758" i="3" s="1"/>
  <c r="I2757" i="3"/>
  <c r="G2757" i="3"/>
  <c r="G2757" i="3" a="1"/>
  <c r="I2756" i="3"/>
  <c r="G2756" i="3" a="1"/>
  <c r="G2756" i="3" s="1"/>
  <c r="I2755" i="3"/>
  <c r="G2755" i="3" a="1"/>
  <c r="G2755" i="3" s="1"/>
  <c r="I2754" i="3"/>
  <c r="G2754" i="3" a="1"/>
  <c r="G2754" i="3" s="1"/>
  <c r="I2753" i="3"/>
  <c r="G2753" i="3"/>
  <c r="G2753" i="3" a="1"/>
  <c r="I2752" i="3"/>
  <c r="G2752" i="3" a="1"/>
  <c r="G2752" i="3" s="1"/>
  <c r="I2751" i="3"/>
  <c r="G2751" i="3" a="1"/>
  <c r="G2751" i="3" s="1"/>
  <c r="I2750" i="3"/>
  <c r="G2750" i="3" a="1"/>
  <c r="G2750" i="3" s="1"/>
  <c r="I2749" i="3"/>
  <c r="G2749" i="3"/>
  <c r="G2749" i="3" a="1"/>
  <c r="I2748" i="3"/>
  <c r="G2748" i="3" a="1"/>
  <c r="G2748" i="3" s="1"/>
  <c r="I2747" i="3"/>
  <c r="G2747" i="3" a="1"/>
  <c r="G2747" i="3" s="1"/>
  <c r="I2746" i="3"/>
  <c r="G2746" i="3" a="1"/>
  <c r="G2746" i="3" s="1"/>
  <c r="I2745" i="3"/>
  <c r="G2745" i="3"/>
  <c r="G2745" i="3" a="1"/>
  <c r="I2744" i="3"/>
  <c r="G2744" i="3" a="1"/>
  <c r="G2744" i="3" s="1"/>
  <c r="I2743" i="3"/>
  <c r="G2743" i="3" a="1"/>
  <c r="G2743" i="3" s="1"/>
  <c r="I2742" i="3"/>
  <c r="G2742" i="3" a="1"/>
  <c r="G2742" i="3" s="1"/>
  <c r="I2741" i="3"/>
  <c r="G2741" i="3"/>
  <c r="G2741" i="3" a="1"/>
  <c r="I2740" i="3"/>
  <c r="G2740" i="3" a="1"/>
  <c r="G2740" i="3" s="1"/>
  <c r="I2739" i="3"/>
  <c r="G2739" i="3" a="1"/>
  <c r="G2739" i="3" s="1"/>
  <c r="I2738" i="3"/>
  <c r="G2738" i="3" a="1"/>
  <c r="G2738" i="3" s="1"/>
  <c r="I2737" i="3"/>
  <c r="G2737" i="3"/>
  <c r="G2737" i="3" a="1"/>
  <c r="I2736" i="3"/>
  <c r="G2736" i="3" a="1"/>
  <c r="G2736" i="3" s="1"/>
  <c r="I2735" i="3"/>
  <c r="G2735" i="3" a="1"/>
  <c r="G2735" i="3" s="1"/>
  <c r="I2734" i="3"/>
  <c r="G2734" i="3" a="1"/>
  <c r="G2734" i="3" s="1"/>
  <c r="I2733" i="3"/>
  <c r="G2733" i="3"/>
  <c r="G2733" i="3" a="1"/>
  <c r="I2732" i="3"/>
  <c r="G2732" i="3" a="1"/>
  <c r="G2732" i="3" s="1"/>
  <c r="I2731" i="3"/>
  <c r="G2731" i="3" a="1"/>
  <c r="G2731" i="3" s="1"/>
  <c r="I2730" i="3"/>
  <c r="G2730" i="3" a="1"/>
  <c r="G2730" i="3" s="1"/>
  <c r="I2729" i="3"/>
  <c r="G2729" i="3"/>
  <c r="G2729" i="3" a="1"/>
  <c r="I2728" i="3"/>
  <c r="G2728" i="3" a="1"/>
  <c r="G2728" i="3" s="1"/>
  <c r="I2727" i="3"/>
  <c r="G2727" i="3" a="1"/>
  <c r="G2727" i="3" s="1"/>
  <c r="I2726" i="3"/>
  <c r="G2726" i="3" a="1"/>
  <c r="G2726" i="3" s="1"/>
  <c r="I2725" i="3"/>
  <c r="G2725" i="3"/>
  <c r="G2725" i="3" a="1"/>
  <c r="I2724" i="3"/>
  <c r="G2724" i="3" a="1"/>
  <c r="G2724" i="3" s="1"/>
  <c r="I2723" i="3"/>
  <c r="G2723" i="3" a="1"/>
  <c r="G2723" i="3" s="1"/>
  <c r="I2722" i="3"/>
  <c r="G2722" i="3" a="1"/>
  <c r="G2722" i="3" s="1"/>
  <c r="I2721" i="3"/>
  <c r="G2721" i="3"/>
  <c r="G2721" i="3" a="1"/>
  <c r="I2720" i="3"/>
  <c r="G2720" i="3" a="1"/>
  <c r="G2720" i="3" s="1"/>
  <c r="I2719" i="3"/>
  <c r="G2719" i="3" a="1"/>
  <c r="G2719" i="3" s="1"/>
  <c r="I2718" i="3"/>
  <c r="G2718" i="3" a="1"/>
  <c r="G2718" i="3" s="1"/>
  <c r="I2717" i="3"/>
  <c r="G2717" i="3"/>
  <c r="G2717" i="3" a="1"/>
  <c r="I2716" i="3"/>
  <c r="G2716" i="3" a="1"/>
  <c r="G2716" i="3" s="1"/>
  <c r="I2715" i="3"/>
  <c r="G2715" i="3" a="1"/>
  <c r="G2715" i="3" s="1"/>
  <c r="I2714" i="3"/>
  <c r="G2714" i="3" a="1"/>
  <c r="G2714" i="3" s="1"/>
  <c r="I2713" i="3"/>
  <c r="G2713" i="3"/>
  <c r="G2713" i="3" a="1"/>
  <c r="I2712" i="3"/>
  <c r="G2712" i="3" a="1"/>
  <c r="G2712" i="3" s="1"/>
  <c r="I2711" i="3"/>
  <c r="G2711" i="3" a="1"/>
  <c r="G2711" i="3" s="1"/>
  <c r="I2710" i="3"/>
  <c r="G2710" i="3" a="1"/>
  <c r="G2710" i="3" s="1"/>
  <c r="I2709" i="3"/>
  <c r="G2709" i="3"/>
  <c r="G2709" i="3" a="1"/>
  <c r="I2708" i="3"/>
  <c r="G2708" i="3" a="1"/>
  <c r="G2708" i="3" s="1"/>
  <c r="I2707" i="3"/>
  <c r="G2707" i="3" a="1"/>
  <c r="G2707" i="3" s="1"/>
  <c r="I2706" i="3"/>
  <c r="G2706" i="3" a="1"/>
  <c r="G2706" i="3" s="1"/>
  <c r="I2705" i="3"/>
  <c r="G2705" i="3"/>
  <c r="G2705" i="3" a="1"/>
  <c r="I2704" i="3"/>
  <c r="G2704" i="3" a="1"/>
  <c r="G2704" i="3" s="1"/>
  <c r="I2703" i="3"/>
  <c r="G2703" i="3" a="1"/>
  <c r="G2703" i="3" s="1"/>
  <c r="I2702" i="3"/>
  <c r="G2702" i="3" a="1"/>
  <c r="G2702" i="3" s="1"/>
  <c r="I2701" i="3"/>
  <c r="G2701" i="3"/>
  <c r="G2701" i="3" a="1"/>
  <c r="I2700" i="3"/>
  <c r="G2700" i="3" a="1"/>
  <c r="G2700" i="3" s="1"/>
  <c r="I2699" i="3"/>
  <c r="G2699" i="3" a="1"/>
  <c r="G2699" i="3" s="1"/>
  <c r="I2698" i="3"/>
  <c r="G2698" i="3" a="1"/>
  <c r="G2698" i="3" s="1"/>
  <c r="I2697" i="3"/>
  <c r="G2697" i="3"/>
  <c r="G2697" i="3" a="1"/>
  <c r="I2696" i="3"/>
  <c r="G2696" i="3" a="1"/>
  <c r="G2696" i="3" s="1"/>
  <c r="I2695" i="3"/>
  <c r="G2695" i="3" a="1"/>
  <c r="G2695" i="3" s="1"/>
  <c r="I2694" i="3"/>
  <c r="G2694" i="3" a="1"/>
  <c r="G2694" i="3" s="1"/>
  <c r="I2693" i="3"/>
  <c r="G2693" i="3"/>
  <c r="G2693" i="3" a="1"/>
  <c r="I2692" i="3"/>
  <c r="G2692" i="3" a="1"/>
  <c r="G2692" i="3" s="1"/>
  <c r="I2691" i="3"/>
  <c r="G2691" i="3" a="1"/>
  <c r="G2691" i="3" s="1"/>
  <c r="I2690" i="3"/>
  <c r="G2690" i="3" a="1"/>
  <c r="G2690" i="3" s="1"/>
  <c r="I2689" i="3"/>
  <c r="G2689" i="3"/>
  <c r="G2689" i="3" a="1"/>
  <c r="I2688" i="3"/>
  <c r="G2688" i="3" a="1"/>
  <c r="G2688" i="3" s="1"/>
  <c r="I2687" i="3"/>
  <c r="G2687" i="3" a="1"/>
  <c r="G2687" i="3" s="1"/>
  <c r="I2686" i="3"/>
  <c r="G2686" i="3" a="1"/>
  <c r="G2686" i="3" s="1"/>
  <c r="I2685" i="3"/>
  <c r="G2685" i="3"/>
  <c r="G2685" i="3" a="1"/>
  <c r="I2684" i="3"/>
  <c r="G2684" i="3" a="1"/>
  <c r="G2684" i="3" s="1"/>
  <c r="I2683" i="3"/>
  <c r="G2683" i="3" a="1"/>
  <c r="G2683" i="3" s="1"/>
  <c r="I2682" i="3"/>
  <c r="G2682" i="3" a="1"/>
  <c r="G2682" i="3" s="1"/>
  <c r="I2681" i="3"/>
  <c r="G2681" i="3"/>
  <c r="G2681" i="3" a="1"/>
  <c r="I2680" i="3"/>
  <c r="G2680" i="3" a="1"/>
  <c r="G2680" i="3" s="1"/>
  <c r="I2679" i="3"/>
  <c r="G2679" i="3" a="1"/>
  <c r="G2679" i="3" s="1"/>
  <c r="I2678" i="3"/>
  <c r="G2678" i="3" a="1"/>
  <c r="G2678" i="3" s="1"/>
  <c r="I2677" i="3"/>
  <c r="G2677" i="3"/>
  <c r="G2677" i="3" a="1"/>
  <c r="I2676" i="3"/>
  <c r="G2676" i="3" a="1"/>
  <c r="G2676" i="3" s="1"/>
  <c r="I2675" i="3"/>
  <c r="G2675" i="3" a="1"/>
  <c r="G2675" i="3" s="1"/>
  <c r="I2674" i="3"/>
  <c r="G2674" i="3" a="1"/>
  <c r="G2674" i="3" s="1"/>
  <c r="I2673" i="3"/>
  <c r="G2673" i="3"/>
  <c r="G2673" i="3" a="1"/>
  <c r="I2672" i="3"/>
  <c r="G2672" i="3" a="1"/>
  <c r="G2672" i="3" s="1"/>
  <c r="I2671" i="3"/>
  <c r="G2671" i="3" a="1"/>
  <c r="G2671" i="3" s="1"/>
  <c r="I2670" i="3"/>
  <c r="G2670" i="3" a="1"/>
  <c r="G2670" i="3" s="1"/>
  <c r="I2669" i="3"/>
  <c r="G2669" i="3"/>
  <c r="G2669" i="3" a="1"/>
  <c r="I2668" i="3"/>
  <c r="G2668" i="3" a="1"/>
  <c r="G2668" i="3" s="1"/>
  <c r="I2667" i="3"/>
  <c r="G2667" i="3" a="1"/>
  <c r="G2667" i="3" s="1"/>
  <c r="I2666" i="3"/>
  <c r="G2666" i="3" a="1"/>
  <c r="G2666" i="3" s="1"/>
  <c r="I2665" i="3"/>
  <c r="G2665" i="3"/>
  <c r="G2665" i="3" a="1"/>
  <c r="I2664" i="3"/>
  <c r="G2664" i="3" a="1"/>
  <c r="G2664" i="3" s="1"/>
  <c r="I2663" i="3"/>
  <c r="G2663" i="3" a="1"/>
  <c r="G2663" i="3" s="1"/>
  <c r="I2662" i="3"/>
  <c r="G2662" i="3" a="1"/>
  <c r="G2662" i="3" s="1"/>
  <c r="I2661" i="3"/>
  <c r="G2661" i="3"/>
  <c r="G2661" i="3" a="1"/>
  <c r="I2660" i="3"/>
  <c r="G2660" i="3" a="1"/>
  <c r="G2660" i="3" s="1"/>
  <c r="I2659" i="3"/>
  <c r="G2659" i="3" a="1"/>
  <c r="G2659" i="3" s="1"/>
  <c r="I2658" i="3"/>
  <c r="G2658" i="3" a="1"/>
  <c r="G2658" i="3" s="1"/>
  <c r="I2657" i="3"/>
  <c r="G2657" i="3"/>
  <c r="G2657" i="3" a="1"/>
  <c r="I2656" i="3"/>
  <c r="G2656" i="3" a="1"/>
  <c r="G2656" i="3" s="1"/>
  <c r="I2655" i="3"/>
  <c r="G2655" i="3" a="1"/>
  <c r="G2655" i="3" s="1"/>
  <c r="I2654" i="3"/>
  <c r="G2654" i="3" a="1"/>
  <c r="G2654" i="3" s="1"/>
  <c r="I2653" i="3"/>
  <c r="G2653" i="3"/>
  <c r="G2653" i="3" a="1"/>
  <c r="I2652" i="3"/>
  <c r="G2652" i="3" a="1"/>
  <c r="G2652" i="3" s="1"/>
  <c r="I2651" i="3"/>
  <c r="G2651" i="3" a="1"/>
  <c r="G2651" i="3" s="1"/>
  <c r="I2650" i="3"/>
  <c r="G2650" i="3" a="1"/>
  <c r="G2650" i="3" s="1"/>
  <c r="I2649" i="3"/>
  <c r="G2649" i="3"/>
  <c r="G2649" i="3" a="1"/>
  <c r="I2648" i="3"/>
  <c r="G2648" i="3" a="1"/>
  <c r="G2648" i="3" s="1"/>
  <c r="I2647" i="3"/>
  <c r="G2647" i="3" a="1"/>
  <c r="G2647" i="3" s="1"/>
  <c r="I2646" i="3"/>
  <c r="G2646" i="3" a="1"/>
  <c r="G2646" i="3" s="1"/>
  <c r="I2645" i="3"/>
  <c r="G2645" i="3"/>
  <c r="G2645" i="3" a="1"/>
  <c r="I2644" i="3"/>
  <c r="G2644" i="3" a="1"/>
  <c r="G2644" i="3" s="1"/>
  <c r="I2643" i="3"/>
  <c r="G2643" i="3" a="1"/>
  <c r="G2643" i="3" s="1"/>
  <c r="I2642" i="3"/>
  <c r="G2642" i="3" a="1"/>
  <c r="G2642" i="3" s="1"/>
  <c r="I2641" i="3"/>
  <c r="G2641" i="3"/>
  <c r="G2641" i="3" a="1"/>
  <c r="I2640" i="3"/>
  <c r="G2640" i="3" a="1"/>
  <c r="G2640" i="3" s="1"/>
  <c r="I2639" i="3"/>
  <c r="G2639" i="3" a="1"/>
  <c r="G2639" i="3" s="1"/>
  <c r="I2638" i="3"/>
  <c r="G2638" i="3" a="1"/>
  <c r="G2638" i="3" s="1"/>
  <c r="I2637" i="3"/>
  <c r="G2637" i="3"/>
  <c r="G2637" i="3" a="1"/>
  <c r="I2636" i="3"/>
  <c r="G2636" i="3" a="1"/>
  <c r="G2636" i="3" s="1"/>
  <c r="I2635" i="3"/>
  <c r="G2635" i="3" a="1"/>
  <c r="G2635" i="3" s="1"/>
  <c r="I2634" i="3"/>
  <c r="G2634" i="3" a="1"/>
  <c r="G2634" i="3" s="1"/>
  <c r="I2633" i="3"/>
  <c r="G2633" i="3"/>
  <c r="G2633" i="3" a="1"/>
  <c r="I2632" i="3"/>
  <c r="G2632" i="3" a="1"/>
  <c r="G2632" i="3" s="1"/>
  <c r="I2631" i="3"/>
  <c r="G2631" i="3" a="1"/>
  <c r="G2631" i="3" s="1"/>
  <c r="I2630" i="3"/>
  <c r="G2630" i="3" a="1"/>
  <c r="G2630" i="3" s="1"/>
  <c r="I2629" i="3"/>
  <c r="G2629" i="3"/>
  <c r="G2629" i="3" a="1"/>
  <c r="I2628" i="3"/>
  <c r="G2628" i="3" a="1"/>
  <c r="G2628" i="3" s="1"/>
  <c r="I2627" i="3"/>
  <c r="G2627" i="3" a="1"/>
  <c r="G2627" i="3" s="1"/>
  <c r="I2626" i="3"/>
  <c r="G2626" i="3" a="1"/>
  <c r="G2626" i="3" s="1"/>
  <c r="I2625" i="3"/>
  <c r="G2625" i="3"/>
  <c r="G2625" i="3" a="1"/>
  <c r="I2624" i="3"/>
  <c r="G2624" i="3" a="1"/>
  <c r="G2624" i="3" s="1"/>
  <c r="I2623" i="3"/>
  <c r="G2623" i="3" a="1"/>
  <c r="G2623" i="3" s="1"/>
  <c r="I2622" i="3"/>
  <c r="G2622" i="3" a="1"/>
  <c r="G2622" i="3" s="1"/>
  <c r="I2621" i="3"/>
  <c r="G2621" i="3"/>
  <c r="G2621" i="3" a="1"/>
  <c r="I2620" i="3"/>
  <c r="G2620" i="3" a="1"/>
  <c r="G2620" i="3" s="1"/>
  <c r="I2619" i="3"/>
  <c r="G2619" i="3" a="1"/>
  <c r="G2619" i="3" s="1"/>
  <c r="I2618" i="3"/>
  <c r="G2618" i="3" a="1"/>
  <c r="G2618" i="3" s="1"/>
  <c r="I2617" i="3"/>
  <c r="G2617" i="3"/>
  <c r="G2617" i="3" a="1"/>
  <c r="I2616" i="3"/>
  <c r="G2616" i="3" a="1"/>
  <c r="G2616" i="3" s="1"/>
  <c r="I2615" i="3"/>
  <c r="G2615" i="3" a="1"/>
  <c r="G2615" i="3" s="1"/>
  <c r="I2614" i="3"/>
  <c r="G2614" i="3" a="1"/>
  <c r="G2614" i="3" s="1"/>
  <c r="I2613" i="3"/>
  <c r="G2613" i="3"/>
  <c r="G2613" i="3" a="1"/>
  <c r="I2612" i="3"/>
  <c r="G2612" i="3" a="1"/>
  <c r="G2612" i="3" s="1"/>
  <c r="I2611" i="3"/>
  <c r="G2611" i="3" a="1"/>
  <c r="G2611" i="3" s="1"/>
  <c r="I2610" i="3"/>
  <c r="G2610" i="3" a="1"/>
  <c r="G2610" i="3" s="1"/>
  <c r="I2609" i="3"/>
  <c r="G2609" i="3"/>
  <c r="G2609" i="3" a="1"/>
  <c r="I2608" i="3"/>
  <c r="G2608" i="3" a="1"/>
  <c r="G2608" i="3" s="1"/>
  <c r="I2607" i="3"/>
  <c r="G2607" i="3" a="1"/>
  <c r="G2607" i="3" s="1"/>
  <c r="I2606" i="3"/>
  <c r="G2606" i="3" a="1"/>
  <c r="G2606" i="3" s="1"/>
  <c r="I2605" i="3"/>
  <c r="G2605" i="3"/>
  <c r="G2605" i="3" a="1"/>
  <c r="I2604" i="3"/>
  <c r="G2604" i="3" a="1"/>
  <c r="G2604" i="3" s="1"/>
  <c r="I2603" i="3"/>
  <c r="G2603" i="3" a="1"/>
  <c r="G2603" i="3" s="1"/>
  <c r="I2602" i="3"/>
  <c r="G2602" i="3" a="1"/>
  <c r="G2602" i="3" s="1"/>
  <c r="I2601" i="3"/>
  <c r="G2601" i="3"/>
  <c r="G2601" i="3" a="1"/>
  <c r="I2600" i="3"/>
  <c r="G2600" i="3" a="1"/>
  <c r="G2600" i="3" s="1"/>
  <c r="I2599" i="3"/>
  <c r="G2599" i="3" a="1"/>
  <c r="G2599" i="3" s="1"/>
  <c r="I2598" i="3"/>
  <c r="G2598" i="3" a="1"/>
  <c r="G2598" i="3" s="1"/>
  <c r="I2597" i="3"/>
  <c r="G2597" i="3"/>
  <c r="G2597" i="3" a="1"/>
  <c r="I2596" i="3"/>
  <c r="G2596" i="3" a="1"/>
  <c r="G2596" i="3" s="1"/>
  <c r="I2595" i="3"/>
  <c r="G2595" i="3" a="1"/>
  <c r="G2595" i="3" s="1"/>
  <c r="I2594" i="3"/>
  <c r="G2594" i="3" a="1"/>
  <c r="G2594" i="3" s="1"/>
  <c r="I2593" i="3"/>
  <c r="G2593" i="3"/>
  <c r="G2593" i="3" a="1"/>
  <c r="I2592" i="3"/>
  <c r="G2592" i="3" a="1"/>
  <c r="G2592" i="3" s="1"/>
  <c r="I2591" i="3"/>
  <c r="G2591" i="3" a="1"/>
  <c r="G2591" i="3" s="1"/>
  <c r="I2590" i="3"/>
  <c r="G2590" i="3" a="1"/>
  <c r="G2590" i="3" s="1"/>
  <c r="I2589" i="3"/>
  <c r="G2589" i="3"/>
  <c r="G2589" i="3" a="1"/>
  <c r="I2588" i="3"/>
  <c r="G2588" i="3" a="1"/>
  <c r="G2588" i="3" s="1"/>
  <c r="I2587" i="3"/>
  <c r="G2587" i="3" a="1"/>
  <c r="G2587" i="3" s="1"/>
  <c r="I2586" i="3"/>
  <c r="G2586" i="3" a="1"/>
  <c r="G2586" i="3" s="1"/>
  <c r="I2585" i="3"/>
  <c r="G2585" i="3"/>
  <c r="G2585" i="3" a="1"/>
  <c r="I2584" i="3"/>
  <c r="G2584" i="3" a="1"/>
  <c r="G2584" i="3" s="1"/>
  <c r="I2583" i="3"/>
  <c r="G2583" i="3" a="1"/>
  <c r="G2583" i="3" s="1"/>
  <c r="I2582" i="3"/>
  <c r="G2582" i="3" a="1"/>
  <c r="G2582" i="3" s="1"/>
  <c r="I2581" i="3"/>
  <c r="G2581" i="3"/>
  <c r="G2581" i="3" a="1"/>
  <c r="I2580" i="3"/>
  <c r="G2580" i="3" a="1"/>
  <c r="G2580" i="3" s="1"/>
  <c r="I2579" i="3"/>
  <c r="G2579" i="3" a="1"/>
  <c r="G2579" i="3" s="1"/>
  <c r="I2578" i="3"/>
  <c r="G2578" i="3" a="1"/>
  <c r="G2578" i="3" s="1"/>
  <c r="I2577" i="3"/>
  <c r="G2577" i="3"/>
  <c r="G2577" i="3" a="1"/>
  <c r="I2576" i="3"/>
  <c r="G2576" i="3" a="1"/>
  <c r="G2576" i="3" s="1"/>
  <c r="I2575" i="3"/>
  <c r="G2575" i="3" a="1"/>
  <c r="G2575" i="3" s="1"/>
  <c r="I2574" i="3"/>
  <c r="G2574" i="3" a="1"/>
  <c r="G2574" i="3" s="1"/>
  <c r="I2573" i="3"/>
  <c r="G2573" i="3"/>
  <c r="G2573" i="3" a="1"/>
  <c r="I2572" i="3"/>
  <c r="G2572" i="3" a="1"/>
  <c r="G2572" i="3" s="1"/>
  <c r="I2571" i="3"/>
  <c r="G2571" i="3" a="1"/>
  <c r="G2571" i="3" s="1"/>
  <c r="I2570" i="3"/>
  <c r="G2570" i="3" a="1"/>
  <c r="G2570" i="3" s="1"/>
  <c r="I2569" i="3"/>
  <c r="G2569" i="3"/>
  <c r="G2569" i="3" a="1"/>
  <c r="I2568" i="3"/>
  <c r="G2568" i="3" a="1"/>
  <c r="G2568" i="3" s="1"/>
  <c r="I2567" i="3"/>
  <c r="G2567" i="3" a="1"/>
  <c r="G2567" i="3" s="1"/>
  <c r="I2566" i="3"/>
  <c r="G2566" i="3" a="1"/>
  <c r="G2566" i="3" s="1"/>
  <c r="I2565" i="3"/>
  <c r="G2565" i="3"/>
  <c r="G2565" i="3" a="1"/>
  <c r="I2564" i="3"/>
  <c r="G2564" i="3" a="1"/>
  <c r="G2564" i="3" s="1"/>
  <c r="I2563" i="3"/>
  <c r="G2563" i="3" a="1"/>
  <c r="G2563" i="3" s="1"/>
  <c r="I2562" i="3"/>
  <c r="G2562" i="3" a="1"/>
  <c r="G2562" i="3" s="1"/>
  <c r="I2561" i="3"/>
  <c r="G2561" i="3"/>
  <c r="G2561" i="3" a="1"/>
  <c r="I2560" i="3"/>
  <c r="G2560" i="3" a="1"/>
  <c r="G2560" i="3" s="1"/>
  <c r="I2559" i="3"/>
  <c r="G2559" i="3" a="1"/>
  <c r="G2559" i="3" s="1"/>
  <c r="I2558" i="3"/>
  <c r="G2558" i="3" a="1"/>
  <c r="G2558" i="3" s="1"/>
  <c r="I2557" i="3"/>
  <c r="G2557" i="3"/>
  <c r="G2557" i="3" a="1"/>
  <c r="I2556" i="3"/>
  <c r="G2556" i="3" a="1"/>
  <c r="G2556" i="3" s="1"/>
  <c r="I2555" i="3"/>
  <c r="G2555" i="3" a="1"/>
  <c r="G2555" i="3" s="1"/>
  <c r="I2554" i="3"/>
  <c r="G2554" i="3" a="1"/>
  <c r="G2554" i="3" s="1"/>
  <c r="I2553" i="3"/>
  <c r="G2553" i="3"/>
  <c r="G2553" i="3" a="1"/>
  <c r="I2552" i="3"/>
  <c r="G2552" i="3" a="1"/>
  <c r="G2552" i="3" s="1"/>
  <c r="I2551" i="3"/>
  <c r="G2551" i="3" a="1"/>
  <c r="G2551" i="3" s="1"/>
  <c r="I2550" i="3"/>
  <c r="G2550" i="3" a="1"/>
  <c r="G2550" i="3" s="1"/>
  <c r="I2549" i="3"/>
  <c r="G2549" i="3"/>
  <c r="G2549" i="3" a="1"/>
  <c r="I2548" i="3"/>
  <c r="G2548" i="3" a="1"/>
  <c r="G2548" i="3" s="1"/>
  <c r="I2547" i="3"/>
  <c r="G2547" i="3" a="1"/>
  <c r="G2547" i="3" s="1"/>
  <c r="I2546" i="3"/>
  <c r="G2546" i="3" a="1"/>
  <c r="G2546" i="3" s="1"/>
  <c r="I2545" i="3"/>
  <c r="G2545" i="3"/>
  <c r="G2545" i="3" a="1"/>
  <c r="I2544" i="3"/>
  <c r="G2544" i="3" a="1"/>
  <c r="G2544" i="3" s="1"/>
  <c r="I2543" i="3"/>
  <c r="G2543" i="3" a="1"/>
  <c r="G2543" i="3" s="1"/>
  <c r="I2542" i="3"/>
  <c r="G2542" i="3" a="1"/>
  <c r="G2542" i="3" s="1"/>
  <c r="I2541" i="3"/>
  <c r="G2541" i="3"/>
  <c r="G2541" i="3" a="1"/>
  <c r="I2540" i="3"/>
  <c r="G2540" i="3" a="1"/>
  <c r="G2540" i="3" s="1"/>
  <c r="I2539" i="3"/>
  <c r="G2539" i="3" a="1"/>
  <c r="G2539" i="3" s="1"/>
  <c r="I2538" i="3"/>
  <c r="G2538" i="3" a="1"/>
  <c r="G2538" i="3" s="1"/>
  <c r="I2537" i="3"/>
  <c r="G2537" i="3"/>
  <c r="G2537" i="3" a="1"/>
  <c r="I2536" i="3"/>
  <c r="G2536" i="3" a="1"/>
  <c r="G2536" i="3" s="1"/>
  <c r="I2535" i="3"/>
  <c r="G2535" i="3" a="1"/>
  <c r="G2535" i="3" s="1"/>
  <c r="I2534" i="3"/>
  <c r="G2534" i="3" a="1"/>
  <c r="G2534" i="3" s="1"/>
  <c r="I2533" i="3"/>
  <c r="G2533" i="3"/>
  <c r="G2533" i="3" a="1"/>
  <c r="I2532" i="3"/>
  <c r="G2532" i="3" a="1"/>
  <c r="G2532" i="3" s="1"/>
  <c r="I2531" i="3"/>
  <c r="G2531" i="3" a="1"/>
  <c r="G2531" i="3" s="1"/>
  <c r="I2530" i="3"/>
  <c r="G2530" i="3" a="1"/>
  <c r="G2530" i="3" s="1"/>
  <c r="I2529" i="3"/>
  <c r="G2529" i="3"/>
  <c r="G2529" i="3" a="1"/>
  <c r="I2528" i="3"/>
  <c r="G2528" i="3" a="1"/>
  <c r="G2528" i="3" s="1"/>
  <c r="I2527" i="3"/>
  <c r="G2527" i="3" a="1"/>
  <c r="G2527" i="3" s="1"/>
  <c r="I2526" i="3"/>
  <c r="G2526" i="3" a="1"/>
  <c r="G2526" i="3" s="1"/>
  <c r="I2525" i="3"/>
  <c r="G2525" i="3"/>
  <c r="G2525" i="3" a="1"/>
  <c r="I2524" i="3"/>
  <c r="G2524" i="3" a="1"/>
  <c r="G2524" i="3" s="1"/>
  <c r="I2523" i="3"/>
  <c r="G2523" i="3" a="1"/>
  <c r="G2523" i="3" s="1"/>
  <c r="I2522" i="3"/>
  <c r="G2522" i="3" a="1"/>
  <c r="G2522" i="3" s="1"/>
  <c r="I2521" i="3"/>
  <c r="G2521" i="3"/>
  <c r="G2521" i="3" a="1"/>
  <c r="I2520" i="3"/>
  <c r="G2520" i="3" a="1"/>
  <c r="G2520" i="3" s="1"/>
  <c r="I2519" i="3"/>
  <c r="G2519" i="3" a="1"/>
  <c r="G2519" i="3" s="1"/>
  <c r="I2518" i="3"/>
  <c r="G2518" i="3" a="1"/>
  <c r="G2518" i="3" s="1"/>
  <c r="I2517" i="3"/>
  <c r="G2517" i="3"/>
  <c r="G2517" i="3" a="1"/>
  <c r="I2516" i="3"/>
  <c r="G2516" i="3" a="1"/>
  <c r="G2516" i="3" s="1"/>
  <c r="I2515" i="3"/>
  <c r="G2515" i="3" a="1"/>
  <c r="G2515" i="3" s="1"/>
  <c r="I2514" i="3"/>
  <c r="G2514" i="3" a="1"/>
  <c r="G2514" i="3" s="1"/>
  <c r="I2513" i="3"/>
  <c r="G2513" i="3"/>
  <c r="G2513" i="3" a="1"/>
  <c r="I2512" i="3"/>
  <c r="G2512" i="3" a="1"/>
  <c r="G2512" i="3" s="1"/>
  <c r="I2511" i="3"/>
  <c r="G2511" i="3" a="1"/>
  <c r="G2511" i="3" s="1"/>
  <c r="I2510" i="3"/>
  <c r="G2510" i="3" a="1"/>
  <c r="G2510" i="3" s="1"/>
  <c r="I2509" i="3"/>
  <c r="G2509" i="3"/>
  <c r="G2509" i="3" a="1"/>
  <c r="I2508" i="3"/>
  <c r="G2508" i="3" a="1"/>
  <c r="G2508" i="3" s="1"/>
  <c r="I2507" i="3"/>
  <c r="G2507" i="3" a="1"/>
  <c r="G2507" i="3" s="1"/>
  <c r="I2506" i="3"/>
  <c r="G2506" i="3" a="1"/>
  <c r="G2506" i="3" s="1"/>
  <c r="I2505" i="3"/>
  <c r="G2505" i="3"/>
  <c r="G2505" i="3" a="1"/>
  <c r="I2504" i="3"/>
  <c r="G2504" i="3" a="1"/>
  <c r="G2504" i="3" s="1"/>
  <c r="I2503" i="3"/>
  <c r="G2503" i="3" a="1"/>
  <c r="G2503" i="3" s="1"/>
  <c r="I2502" i="3"/>
  <c r="G2502" i="3" a="1"/>
  <c r="G2502" i="3" s="1"/>
  <c r="I2501" i="3"/>
  <c r="G2501" i="3"/>
  <c r="G2501" i="3" a="1"/>
  <c r="I2500" i="3"/>
  <c r="G2500" i="3" a="1"/>
  <c r="G2500" i="3" s="1"/>
  <c r="I2499" i="3"/>
  <c r="G2499" i="3" a="1"/>
  <c r="G2499" i="3" s="1"/>
  <c r="I2498" i="3"/>
  <c r="G2498" i="3" a="1"/>
  <c r="G2498" i="3" s="1"/>
  <c r="I2497" i="3"/>
  <c r="G2497" i="3" a="1"/>
  <c r="G2497" i="3" s="1"/>
  <c r="I2496" i="3"/>
  <c r="G2496" i="3" a="1"/>
  <c r="G2496" i="3" s="1"/>
  <c r="I2495" i="3"/>
  <c r="G2495" i="3" a="1"/>
  <c r="G2495" i="3" s="1"/>
  <c r="I2494" i="3"/>
  <c r="G2494" i="3" a="1"/>
  <c r="G2494" i="3" s="1"/>
  <c r="I2493" i="3"/>
  <c r="G2493" i="3"/>
  <c r="G2493" i="3" a="1"/>
  <c r="I2492" i="3"/>
  <c r="G2492" i="3" a="1"/>
  <c r="G2492" i="3" s="1"/>
  <c r="I2491" i="3"/>
  <c r="G2491" i="3" a="1"/>
  <c r="G2491" i="3" s="1"/>
  <c r="I2490" i="3"/>
  <c r="G2490" i="3" a="1"/>
  <c r="G2490" i="3" s="1"/>
  <c r="I2489" i="3"/>
  <c r="G2489" i="3"/>
  <c r="G2489" i="3" a="1"/>
  <c r="I2488" i="3"/>
  <c r="G2488" i="3" a="1"/>
  <c r="G2488" i="3" s="1"/>
  <c r="I2487" i="3"/>
  <c r="G2487" i="3" a="1"/>
  <c r="G2487" i="3" s="1"/>
  <c r="I2486" i="3"/>
  <c r="G2486" i="3" a="1"/>
  <c r="G2486" i="3" s="1"/>
  <c r="I2485" i="3"/>
  <c r="G2485" i="3"/>
  <c r="G2485" i="3" a="1"/>
  <c r="I2484" i="3"/>
  <c r="G2484" i="3" a="1"/>
  <c r="G2484" i="3" s="1"/>
  <c r="I2483" i="3"/>
  <c r="G2483" i="3" a="1"/>
  <c r="G2483" i="3" s="1"/>
  <c r="I2482" i="3"/>
  <c r="G2482" i="3" a="1"/>
  <c r="G2482" i="3" s="1"/>
  <c r="I2481" i="3"/>
  <c r="G2481" i="3"/>
  <c r="G2481" i="3" a="1"/>
  <c r="I2480" i="3"/>
  <c r="G2480" i="3" a="1"/>
  <c r="G2480" i="3" s="1"/>
  <c r="I2479" i="3"/>
  <c r="G2479" i="3" a="1"/>
  <c r="G2479" i="3" s="1"/>
  <c r="I2478" i="3"/>
  <c r="G2478" i="3" a="1"/>
  <c r="G2478" i="3" s="1"/>
  <c r="I2477" i="3"/>
  <c r="G2477" i="3"/>
  <c r="G2477" i="3" a="1"/>
  <c r="I2476" i="3"/>
  <c r="G2476" i="3" a="1"/>
  <c r="G2476" i="3" s="1"/>
  <c r="I2475" i="3"/>
  <c r="G2475" i="3" a="1"/>
  <c r="G2475" i="3" s="1"/>
  <c r="I2474" i="3"/>
  <c r="G2474" i="3" a="1"/>
  <c r="G2474" i="3" s="1"/>
  <c r="I2473" i="3"/>
  <c r="G2473" i="3"/>
  <c r="G2473" i="3" a="1"/>
  <c r="I2472" i="3"/>
  <c r="G2472" i="3" a="1"/>
  <c r="G2472" i="3" s="1"/>
  <c r="I2471" i="3"/>
  <c r="G2471" i="3"/>
  <c r="G2471" i="3" a="1"/>
  <c r="I2470" i="3"/>
  <c r="G2470" i="3" a="1"/>
  <c r="G2470" i="3" s="1"/>
  <c r="I2469" i="3"/>
  <c r="G2469" i="3" a="1"/>
  <c r="G2469" i="3" s="1"/>
  <c r="I2468" i="3"/>
  <c r="G2468" i="3" a="1"/>
  <c r="G2468" i="3" s="1"/>
  <c r="I2467" i="3"/>
  <c r="G2467" i="3" a="1"/>
  <c r="G2467" i="3" s="1"/>
  <c r="I2466" i="3"/>
  <c r="G2466" i="3" a="1"/>
  <c r="G2466" i="3" s="1"/>
  <c r="I2465" i="3"/>
  <c r="G2465" i="3"/>
  <c r="G2465" i="3" a="1"/>
  <c r="I2464" i="3"/>
  <c r="G2464" i="3" a="1"/>
  <c r="G2464" i="3" s="1"/>
  <c r="I2463" i="3"/>
  <c r="G2463" i="3"/>
  <c r="G2463" i="3" a="1"/>
  <c r="I2462" i="3"/>
  <c r="G2462" i="3" a="1"/>
  <c r="G2462" i="3" s="1"/>
  <c r="I2461" i="3"/>
  <c r="G2461" i="3" a="1"/>
  <c r="G2461" i="3" s="1"/>
  <c r="I2460" i="3"/>
  <c r="G2460" i="3" a="1"/>
  <c r="G2460" i="3" s="1"/>
  <c r="I2459" i="3"/>
  <c r="G2459" i="3" a="1"/>
  <c r="G2459" i="3" s="1"/>
  <c r="I2458" i="3"/>
  <c r="G2458" i="3" a="1"/>
  <c r="G2458" i="3" s="1"/>
  <c r="I2457" i="3"/>
  <c r="G2457" i="3"/>
  <c r="G2457" i="3" a="1"/>
  <c r="I2456" i="3"/>
  <c r="G2456" i="3" a="1"/>
  <c r="G2456" i="3" s="1"/>
  <c r="I2455" i="3"/>
  <c r="G2455" i="3"/>
  <c r="G2455" i="3" a="1"/>
  <c r="I2454" i="3"/>
  <c r="G2454" i="3" a="1"/>
  <c r="G2454" i="3" s="1"/>
  <c r="I2453" i="3"/>
  <c r="G2453" i="3" a="1"/>
  <c r="G2453" i="3" s="1"/>
  <c r="I2452" i="3"/>
  <c r="G2452" i="3" a="1"/>
  <c r="G2452" i="3" s="1"/>
  <c r="I2451" i="3"/>
  <c r="G2451" i="3" a="1"/>
  <c r="G2451" i="3" s="1"/>
  <c r="I2450" i="3"/>
  <c r="G2450" i="3" a="1"/>
  <c r="G2450" i="3" s="1"/>
  <c r="I2449" i="3"/>
  <c r="G2449" i="3"/>
  <c r="G2449" i="3" a="1"/>
  <c r="I2448" i="3"/>
  <c r="G2448" i="3" a="1"/>
  <c r="G2448" i="3" s="1"/>
  <c r="I2447" i="3"/>
  <c r="G2447" i="3"/>
  <c r="G2447" i="3" a="1"/>
  <c r="I2446" i="3"/>
  <c r="G2446" i="3" a="1"/>
  <c r="G2446" i="3" s="1"/>
  <c r="I2445" i="3"/>
  <c r="G2445" i="3" a="1"/>
  <c r="G2445" i="3" s="1"/>
  <c r="I2444" i="3"/>
  <c r="G2444" i="3" a="1"/>
  <c r="G2444" i="3" s="1"/>
  <c r="I2443" i="3"/>
  <c r="G2443" i="3" a="1"/>
  <c r="G2443" i="3" s="1"/>
  <c r="I2442" i="3"/>
  <c r="G2442" i="3" a="1"/>
  <c r="G2442" i="3" s="1"/>
  <c r="I2441" i="3"/>
  <c r="G2441" i="3"/>
  <c r="G2441" i="3" a="1"/>
  <c r="I2440" i="3"/>
  <c r="G2440" i="3" a="1"/>
  <c r="G2440" i="3" s="1"/>
  <c r="I2439" i="3"/>
  <c r="G2439" i="3"/>
  <c r="G2439" i="3" a="1"/>
  <c r="I2438" i="3"/>
  <c r="G2438" i="3" a="1"/>
  <c r="G2438" i="3" s="1"/>
  <c r="I2437" i="3"/>
  <c r="G2437" i="3" a="1"/>
  <c r="G2437" i="3" s="1"/>
  <c r="I2436" i="3"/>
  <c r="G2436" i="3" a="1"/>
  <c r="G2436" i="3" s="1"/>
  <c r="I2435" i="3"/>
  <c r="G2435" i="3" a="1"/>
  <c r="G2435" i="3" s="1"/>
  <c r="I2434" i="3"/>
  <c r="G2434" i="3" a="1"/>
  <c r="G2434" i="3" s="1"/>
  <c r="I2433" i="3"/>
  <c r="G2433" i="3"/>
  <c r="G2433" i="3" a="1"/>
  <c r="I2432" i="3"/>
  <c r="G2432" i="3" a="1"/>
  <c r="G2432" i="3" s="1"/>
  <c r="I2431" i="3"/>
  <c r="G2431" i="3"/>
  <c r="G2431" i="3" a="1"/>
  <c r="I2430" i="3"/>
  <c r="G2430" i="3" a="1"/>
  <c r="G2430" i="3" s="1"/>
  <c r="I2429" i="3"/>
  <c r="G2429" i="3" a="1"/>
  <c r="G2429" i="3" s="1"/>
  <c r="I2428" i="3"/>
  <c r="G2428" i="3" a="1"/>
  <c r="G2428" i="3" s="1"/>
  <c r="I2427" i="3"/>
  <c r="G2427" i="3" a="1"/>
  <c r="G2427" i="3" s="1"/>
  <c r="I2426" i="3"/>
  <c r="G2426" i="3" a="1"/>
  <c r="G2426" i="3" s="1"/>
  <c r="I2425" i="3"/>
  <c r="G2425" i="3" a="1"/>
  <c r="G2425" i="3" s="1"/>
  <c r="I2424" i="3"/>
  <c r="G2424" i="3" a="1"/>
  <c r="G2424" i="3" s="1"/>
  <c r="I2423" i="3"/>
  <c r="G2423" i="3"/>
  <c r="G2423" i="3" a="1"/>
  <c r="I2422" i="3"/>
  <c r="G2422" i="3" a="1"/>
  <c r="G2422" i="3" s="1"/>
  <c r="I2421" i="3"/>
  <c r="G2421" i="3" a="1"/>
  <c r="G2421" i="3" s="1"/>
  <c r="I2420" i="3"/>
  <c r="G2420" i="3" a="1"/>
  <c r="G2420" i="3" s="1"/>
  <c r="I2419" i="3"/>
  <c r="G2419" i="3" a="1"/>
  <c r="G2419" i="3" s="1"/>
  <c r="I2418" i="3"/>
  <c r="G2418" i="3" a="1"/>
  <c r="G2418" i="3" s="1"/>
  <c r="I2417" i="3"/>
  <c r="G2417" i="3" a="1"/>
  <c r="G2417" i="3" s="1"/>
  <c r="I2416" i="3"/>
  <c r="G2416" i="3" a="1"/>
  <c r="G2416" i="3" s="1"/>
  <c r="I2415" i="3"/>
  <c r="G2415" i="3"/>
  <c r="G2415" i="3" a="1"/>
  <c r="I2414" i="3"/>
  <c r="G2414" i="3" a="1"/>
  <c r="G2414" i="3" s="1"/>
  <c r="I2413" i="3"/>
  <c r="G2413" i="3" a="1"/>
  <c r="G2413" i="3" s="1"/>
  <c r="I2412" i="3"/>
  <c r="G2412" i="3" a="1"/>
  <c r="G2412" i="3" s="1"/>
  <c r="I2411" i="3"/>
  <c r="G2411" i="3" a="1"/>
  <c r="G2411" i="3" s="1"/>
  <c r="I2410" i="3"/>
  <c r="G2410" i="3" a="1"/>
  <c r="G2410" i="3" s="1"/>
  <c r="I2409" i="3"/>
  <c r="G2409" i="3" a="1"/>
  <c r="G2409" i="3" s="1"/>
  <c r="I2408" i="3"/>
  <c r="G2408" i="3" a="1"/>
  <c r="G2408" i="3" s="1"/>
  <c r="I2407" i="3"/>
  <c r="G2407" i="3"/>
  <c r="G2407" i="3" a="1"/>
  <c r="I2406" i="3"/>
  <c r="G2406" i="3" a="1"/>
  <c r="G2406" i="3" s="1"/>
  <c r="I2405" i="3"/>
  <c r="G2405" i="3" a="1"/>
  <c r="G2405" i="3" s="1"/>
  <c r="I2404" i="3"/>
  <c r="G2404" i="3" a="1"/>
  <c r="G2404" i="3" s="1"/>
  <c r="I2403" i="3"/>
  <c r="G2403" i="3" a="1"/>
  <c r="G2403" i="3" s="1"/>
  <c r="I2402" i="3"/>
  <c r="G2402" i="3" a="1"/>
  <c r="G2402" i="3" s="1"/>
  <c r="I2401" i="3"/>
  <c r="G2401" i="3" a="1"/>
  <c r="G2401" i="3" s="1"/>
  <c r="I2400" i="3"/>
  <c r="G2400" i="3" a="1"/>
  <c r="G2400" i="3" s="1"/>
  <c r="I2399" i="3"/>
  <c r="G2399" i="3"/>
  <c r="G2399" i="3" a="1"/>
  <c r="I2398" i="3"/>
  <c r="G2398" i="3" a="1"/>
  <c r="G2398" i="3" s="1"/>
  <c r="I2397" i="3"/>
  <c r="G2397" i="3" a="1"/>
  <c r="G2397" i="3" s="1"/>
  <c r="I2396" i="3"/>
  <c r="G2396" i="3" a="1"/>
  <c r="G2396" i="3" s="1"/>
  <c r="I2395" i="3"/>
  <c r="G2395" i="3" a="1"/>
  <c r="G2395" i="3" s="1"/>
  <c r="I2394" i="3"/>
  <c r="G2394" i="3" a="1"/>
  <c r="G2394" i="3" s="1"/>
  <c r="I2393" i="3"/>
  <c r="G2393" i="3" a="1"/>
  <c r="G2393" i="3" s="1"/>
  <c r="I2392" i="3"/>
  <c r="G2392" i="3" a="1"/>
  <c r="G2392" i="3" s="1"/>
  <c r="I2391" i="3"/>
  <c r="G2391" i="3"/>
  <c r="G2391" i="3" a="1"/>
  <c r="I2390" i="3"/>
  <c r="G2390" i="3" a="1"/>
  <c r="G2390" i="3" s="1"/>
  <c r="I2389" i="3"/>
  <c r="G2389" i="3" a="1"/>
  <c r="G2389" i="3" s="1"/>
  <c r="I2388" i="3"/>
  <c r="G2388" i="3" a="1"/>
  <c r="G2388" i="3" s="1"/>
  <c r="I2387" i="3"/>
  <c r="G2387" i="3" a="1"/>
  <c r="G2387" i="3" s="1"/>
  <c r="I2386" i="3"/>
  <c r="G2386" i="3" a="1"/>
  <c r="G2386" i="3" s="1"/>
  <c r="I2385" i="3"/>
  <c r="G2385" i="3" a="1"/>
  <c r="G2385" i="3" s="1"/>
  <c r="I2384" i="3"/>
  <c r="G2384" i="3" a="1"/>
  <c r="G2384" i="3" s="1"/>
  <c r="I2383" i="3"/>
  <c r="G2383" i="3"/>
  <c r="G2383" i="3" a="1"/>
  <c r="I2382" i="3"/>
  <c r="G2382" i="3" a="1"/>
  <c r="G2382" i="3" s="1"/>
  <c r="I2381" i="3"/>
  <c r="G2381" i="3" a="1"/>
  <c r="G2381" i="3" s="1"/>
  <c r="I2380" i="3"/>
  <c r="G2380" i="3" a="1"/>
  <c r="G2380" i="3" s="1"/>
  <c r="I2379" i="3"/>
  <c r="G2379" i="3" a="1"/>
  <c r="G2379" i="3" s="1"/>
  <c r="I2378" i="3"/>
  <c r="G2378" i="3" a="1"/>
  <c r="G2378" i="3" s="1"/>
  <c r="I2377" i="3"/>
  <c r="G2377" i="3" a="1"/>
  <c r="G2377" i="3" s="1"/>
  <c r="I2376" i="3"/>
  <c r="G2376" i="3" a="1"/>
  <c r="G2376" i="3" s="1"/>
  <c r="I2375" i="3"/>
  <c r="G2375" i="3"/>
  <c r="G2375" i="3" a="1"/>
  <c r="I2374" i="3"/>
  <c r="G2374" i="3" a="1"/>
  <c r="G2374" i="3" s="1"/>
  <c r="I2373" i="3"/>
  <c r="G2373" i="3" a="1"/>
  <c r="G2373" i="3" s="1"/>
  <c r="I2372" i="3"/>
  <c r="G2372" i="3" a="1"/>
  <c r="G2372" i="3" s="1"/>
  <c r="I2371" i="3"/>
  <c r="G2371" i="3" a="1"/>
  <c r="G2371" i="3" s="1"/>
  <c r="I2370" i="3"/>
  <c r="G2370" i="3" a="1"/>
  <c r="G2370" i="3" s="1"/>
  <c r="I2369" i="3"/>
  <c r="G2369" i="3" a="1"/>
  <c r="G2369" i="3" s="1"/>
  <c r="I2368" i="3"/>
  <c r="G2368" i="3" a="1"/>
  <c r="G2368" i="3" s="1"/>
  <c r="I2367" i="3"/>
  <c r="G2367" i="3"/>
  <c r="G2367" i="3" a="1"/>
  <c r="I2366" i="3"/>
  <c r="G2366" i="3" a="1"/>
  <c r="G2366" i="3" s="1"/>
  <c r="I2365" i="3"/>
  <c r="G2365" i="3" a="1"/>
  <c r="G2365" i="3" s="1"/>
  <c r="I2364" i="3"/>
  <c r="G2364" i="3" a="1"/>
  <c r="G2364" i="3" s="1"/>
  <c r="I2363" i="3"/>
  <c r="G2363" i="3" a="1"/>
  <c r="G2363" i="3" s="1"/>
  <c r="I2362" i="3"/>
  <c r="G2362" i="3" a="1"/>
  <c r="G2362" i="3" s="1"/>
  <c r="I2361" i="3"/>
  <c r="G2361" i="3" a="1"/>
  <c r="G2361" i="3" s="1"/>
  <c r="I2360" i="3"/>
  <c r="G2360" i="3" a="1"/>
  <c r="G2360" i="3" s="1"/>
  <c r="I2359" i="3"/>
  <c r="G2359" i="3"/>
  <c r="G2359" i="3" a="1"/>
  <c r="I2358" i="3"/>
  <c r="G2358" i="3" a="1"/>
  <c r="G2358" i="3" s="1"/>
  <c r="I2357" i="3"/>
  <c r="G2357" i="3" a="1"/>
  <c r="G2357" i="3" s="1"/>
  <c r="I2356" i="3"/>
  <c r="G2356" i="3" a="1"/>
  <c r="G2356" i="3" s="1"/>
  <c r="I2355" i="3"/>
  <c r="G2355" i="3" a="1"/>
  <c r="G2355" i="3" s="1"/>
  <c r="I2354" i="3"/>
  <c r="G2354" i="3" a="1"/>
  <c r="G2354" i="3" s="1"/>
  <c r="I2353" i="3"/>
  <c r="G2353" i="3" a="1"/>
  <c r="G2353" i="3" s="1"/>
  <c r="I2352" i="3"/>
  <c r="G2352" i="3" a="1"/>
  <c r="G2352" i="3" s="1"/>
  <c r="I2351" i="3"/>
  <c r="G2351" i="3"/>
  <c r="G2351" i="3" a="1"/>
  <c r="I2350" i="3"/>
  <c r="G2350" i="3" a="1"/>
  <c r="G2350" i="3" s="1"/>
  <c r="I2349" i="3"/>
  <c r="G2349" i="3" a="1"/>
  <c r="G2349" i="3" s="1"/>
  <c r="I2348" i="3"/>
  <c r="G2348" i="3" a="1"/>
  <c r="G2348" i="3" s="1"/>
  <c r="I2347" i="3"/>
  <c r="G2347" i="3" a="1"/>
  <c r="G2347" i="3" s="1"/>
  <c r="I2346" i="3"/>
  <c r="G2346" i="3" a="1"/>
  <c r="G2346" i="3" s="1"/>
  <c r="I2345" i="3"/>
  <c r="G2345" i="3" a="1"/>
  <c r="G2345" i="3" s="1"/>
  <c r="I2344" i="3"/>
  <c r="G2344" i="3" a="1"/>
  <c r="G2344" i="3" s="1"/>
  <c r="I2343" i="3"/>
  <c r="G2343" i="3"/>
  <c r="G2343" i="3" a="1"/>
  <c r="I2342" i="3"/>
  <c r="G2342" i="3" a="1"/>
  <c r="G2342" i="3" s="1"/>
  <c r="I2341" i="3"/>
  <c r="G2341" i="3" a="1"/>
  <c r="G2341" i="3" s="1"/>
  <c r="I2340" i="3"/>
  <c r="G2340" i="3" a="1"/>
  <c r="G2340" i="3" s="1"/>
  <c r="I2339" i="3"/>
  <c r="G2339" i="3" a="1"/>
  <c r="G2339" i="3" s="1"/>
  <c r="I2338" i="3"/>
  <c r="G2338" i="3" a="1"/>
  <c r="G2338" i="3" s="1"/>
  <c r="I2337" i="3"/>
  <c r="G2337" i="3" a="1"/>
  <c r="G2337" i="3" s="1"/>
  <c r="I2336" i="3"/>
  <c r="G2336" i="3" a="1"/>
  <c r="G2336" i="3" s="1"/>
  <c r="I2335" i="3"/>
  <c r="G2335" i="3"/>
  <c r="G2335" i="3" a="1"/>
  <c r="I2334" i="3"/>
  <c r="G2334" i="3" a="1"/>
  <c r="G2334" i="3" s="1"/>
  <c r="I2333" i="3"/>
  <c r="G2333" i="3" a="1"/>
  <c r="G2333" i="3" s="1"/>
  <c r="I2332" i="3"/>
  <c r="G2332" i="3" a="1"/>
  <c r="G2332" i="3" s="1"/>
  <c r="I2331" i="3"/>
  <c r="G2331" i="3" a="1"/>
  <c r="G2331" i="3" s="1"/>
  <c r="I2330" i="3"/>
  <c r="G2330" i="3" a="1"/>
  <c r="G2330" i="3" s="1"/>
  <c r="I2329" i="3"/>
  <c r="G2329" i="3" a="1"/>
  <c r="G2329" i="3" s="1"/>
  <c r="I2328" i="3"/>
  <c r="G2328" i="3" a="1"/>
  <c r="G2328" i="3" s="1"/>
  <c r="I2327" i="3"/>
  <c r="G2327" i="3"/>
  <c r="G2327" i="3" a="1"/>
  <c r="I2326" i="3"/>
  <c r="G2326" i="3" a="1"/>
  <c r="G2326" i="3" s="1"/>
  <c r="I2325" i="3"/>
  <c r="G2325" i="3" a="1"/>
  <c r="G2325" i="3" s="1"/>
  <c r="I2324" i="3"/>
  <c r="G2324" i="3" a="1"/>
  <c r="G2324" i="3" s="1"/>
  <c r="I2323" i="3"/>
  <c r="G2323" i="3" a="1"/>
  <c r="G2323" i="3" s="1"/>
  <c r="I2322" i="3"/>
  <c r="G2322" i="3" a="1"/>
  <c r="G2322" i="3" s="1"/>
  <c r="I2321" i="3"/>
  <c r="G2321" i="3" a="1"/>
  <c r="G2321" i="3" s="1"/>
  <c r="I2320" i="3"/>
  <c r="G2320" i="3" a="1"/>
  <c r="G2320" i="3" s="1"/>
  <c r="I2319" i="3"/>
  <c r="G2319" i="3"/>
  <c r="G2319" i="3" a="1"/>
  <c r="I2318" i="3"/>
  <c r="G2318" i="3" a="1"/>
  <c r="G2318" i="3" s="1"/>
  <c r="I2317" i="3"/>
  <c r="G2317" i="3" a="1"/>
  <c r="G2317" i="3" s="1"/>
  <c r="I2316" i="3"/>
  <c r="G2316" i="3" a="1"/>
  <c r="G2316" i="3" s="1"/>
  <c r="I2315" i="3"/>
  <c r="G2315" i="3" a="1"/>
  <c r="G2315" i="3" s="1"/>
  <c r="I2314" i="3"/>
  <c r="G2314" i="3" a="1"/>
  <c r="G2314" i="3" s="1"/>
  <c r="I2313" i="3"/>
  <c r="G2313" i="3" a="1"/>
  <c r="G2313" i="3" s="1"/>
  <c r="I2312" i="3"/>
  <c r="G2312" i="3" a="1"/>
  <c r="G2312" i="3" s="1"/>
  <c r="I2311" i="3"/>
  <c r="G2311" i="3"/>
  <c r="G2311" i="3" a="1"/>
  <c r="I2310" i="3"/>
  <c r="G2310" i="3" a="1"/>
  <c r="G2310" i="3" s="1"/>
  <c r="I2309" i="3"/>
  <c r="G2309" i="3" a="1"/>
  <c r="G2309" i="3" s="1"/>
  <c r="I2308" i="3"/>
  <c r="G2308" i="3" a="1"/>
  <c r="G2308" i="3" s="1"/>
  <c r="I2307" i="3"/>
  <c r="G2307" i="3" a="1"/>
  <c r="G2307" i="3" s="1"/>
  <c r="I2306" i="3"/>
  <c r="G2306" i="3" a="1"/>
  <c r="G2306" i="3" s="1"/>
  <c r="I2305" i="3"/>
  <c r="G2305" i="3" a="1"/>
  <c r="G2305" i="3" s="1"/>
  <c r="I2304" i="3"/>
  <c r="G2304" i="3" a="1"/>
  <c r="G2304" i="3" s="1"/>
  <c r="I2303" i="3"/>
  <c r="G2303" i="3"/>
  <c r="G2303" i="3" a="1"/>
  <c r="I2302" i="3"/>
  <c r="G2302" i="3" a="1"/>
  <c r="G2302" i="3" s="1"/>
  <c r="I2301" i="3"/>
  <c r="G2301" i="3" a="1"/>
  <c r="G2301" i="3" s="1"/>
  <c r="I2300" i="3"/>
  <c r="G2300" i="3" a="1"/>
  <c r="G2300" i="3" s="1"/>
  <c r="I2299" i="3"/>
  <c r="G2299" i="3" a="1"/>
  <c r="G2299" i="3" s="1"/>
  <c r="I2298" i="3"/>
  <c r="G2298" i="3" a="1"/>
  <c r="G2298" i="3" s="1"/>
  <c r="I2297" i="3"/>
  <c r="G2297" i="3" a="1"/>
  <c r="G2297" i="3" s="1"/>
  <c r="I2296" i="3"/>
  <c r="G2296" i="3" a="1"/>
  <c r="G2296" i="3" s="1"/>
  <c r="I2295" i="3"/>
  <c r="G2295" i="3"/>
  <c r="G2295" i="3" a="1"/>
  <c r="I2294" i="3"/>
  <c r="G2294" i="3" a="1"/>
  <c r="G2294" i="3" s="1"/>
  <c r="I2293" i="3"/>
  <c r="G2293" i="3" a="1"/>
  <c r="G2293" i="3" s="1"/>
  <c r="I2292" i="3"/>
  <c r="G2292" i="3" a="1"/>
  <c r="G2292" i="3" s="1"/>
  <c r="I2291" i="3"/>
  <c r="G2291" i="3" a="1"/>
  <c r="G2291" i="3" s="1"/>
  <c r="I2290" i="3"/>
  <c r="G2290" i="3" a="1"/>
  <c r="G2290" i="3" s="1"/>
  <c r="I2289" i="3"/>
  <c r="G2289" i="3" a="1"/>
  <c r="G2289" i="3" s="1"/>
  <c r="I2288" i="3"/>
  <c r="G2288" i="3" a="1"/>
  <c r="G2288" i="3" s="1"/>
  <c r="I2287" i="3"/>
  <c r="G2287" i="3"/>
  <c r="G2287" i="3" a="1"/>
  <c r="I2286" i="3"/>
  <c r="G2286" i="3" a="1"/>
  <c r="G2286" i="3" s="1"/>
  <c r="I2285" i="3"/>
  <c r="G2285" i="3" a="1"/>
  <c r="G2285" i="3" s="1"/>
  <c r="I2284" i="3"/>
  <c r="G2284" i="3" a="1"/>
  <c r="G2284" i="3" s="1"/>
  <c r="I2283" i="3"/>
  <c r="G2283" i="3" a="1"/>
  <c r="G2283" i="3" s="1"/>
  <c r="I2282" i="3"/>
  <c r="G2282" i="3" a="1"/>
  <c r="G2282" i="3" s="1"/>
  <c r="I2281" i="3"/>
  <c r="G2281" i="3" a="1"/>
  <c r="G2281" i="3" s="1"/>
  <c r="I2280" i="3"/>
  <c r="G2280" i="3" a="1"/>
  <c r="G2280" i="3" s="1"/>
  <c r="I2279" i="3"/>
  <c r="G2279" i="3"/>
  <c r="G2279" i="3" a="1"/>
  <c r="I2278" i="3"/>
  <c r="G2278" i="3" a="1"/>
  <c r="G2278" i="3" s="1"/>
  <c r="I2277" i="3"/>
  <c r="G2277" i="3" a="1"/>
  <c r="G2277" i="3" s="1"/>
  <c r="I2276" i="3"/>
  <c r="G2276" i="3" a="1"/>
  <c r="G2276" i="3" s="1"/>
  <c r="I2275" i="3"/>
  <c r="G2275" i="3" a="1"/>
  <c r="G2275" i="3" s="1"/>
  <c r="I2274" i="3"/>
  <c r="G2274" i="3" a="1"/>
  <c r="G2274" i="3" s="1"/>
  <c r="I2273" i="3"/>
  <c r="G2273" i="3" a="1"/>
  <c r="G2273" i="3" s="1"/>
  <c r="I2272" i="3"/>
  <c r="G2272" i="3" a="1"/>
  <c r="G2272" i="3" s="1"/>
  <c r="I2271" i="3"/>
  <c r="G2271" i="3"/>
  <c r="G2271" i="3" a="1"/>
  <c r="I2270" i="3"/>
  <c r="G2270" i="3" a="1"/>
  <c r="G2270" i="3" s="1"/>
  <c r="I2269" i="3"/>
  <c r="G2269" i="3" a="1"/>
  <c r="G2269" i="3" s="1"/>
  <c r="I2268" i="3"/>
  <c r="G2268" i="3" a="1"/>
  <c r="G2268" i="3" s="1"/>
  <c r="I2267" i="3"/>
  <c r="G2267" i="3" a="1"/>
  <c r="G2267" i="3" s="1"/>
  <c r="I2266" i="3"/>
  <c r="G2266" i="3" a="1"/>
  <c r="G2266" i="3" s="1"/>
  <c r="I2265" i="3"/>
  <c r="G2265" i="3" a="1"/>
  <c r="G2265" i="3" s="1"/>
  <c r="I2264" i="3"/>
  <c r="G2264" i="3" a="1"/>
  <c r="G2264" i="3" s="1"/>
  <c r="I2263" i="3"/>
  <c r="G2263" i="3"/>
  <c r="G2263" i="3" a="1"/>
  <c r="I2262" i="3"/>
  <c r="G2262" i="3" a="1"/>
  <c r="G2262" i="3" s="1"/>
  <c r="I2261" i="3"/>
  <c r="G2261" i="3" a="1"/>
  <c r="G2261" i="3" s="1"/>
  <c r="I2260" i="3"/>
  <c r="G2260" i="3" a="1"/>
  <c r="G2260" i="3" s="1"/>
  <c r="I2259" i="3"/>
  <c r="G2259" i="3" a="1"/>
  <c r="G2259" i="3" s="1"/>
  <c r="I2258" i="3"/>
  <c r="G2258" i="3" a="1"/>
  <c r="G2258" i="3" s="1"/>
  <c r="I2257" i="3"/>
  <c r="G2257" i="3" a="1"/>
  <c r="G2257" i="3" s="1"/>
  <c r="I2256" i="3"/>
  <c r="G2256" i="3" a="1"/>
  <c r="G2256" i="3" s="1"/>
  <c r="I2255" i="3"/>
  <c r="G2255" i="3"/>
  <c r="G2255" i="3" a="1"/>
  <c r="I2254" i="3"/>
  <c r="G2254" i="3" a="1"/>
  <c r="G2254" i="3" s="1"/>
  <c r="I2253" i="3"/>
  <c r="G2253" i="3" a="1"/>
  <c r="G2253" i="3" s="1"/>
  <c r="I2252" i="3"/>
  <c r="G2252" i="3" a="1"/>
  <c r="G2252" i="3" s="1"/>
  <c r="I2251" i="3"/>
  <c r="G2251" i="3" a="1"/>
  <c r="G2251" i="3" s="1"/>
  <c r="I2250" i="3"/>
  <c r="G2250" i="3" a="1"/>
  <c r="G2250" i="3" s="1"/>
  <c r="I2249" i="3"/>
  <c r="G2249" i="3" a="1"/>
  <c r="G2249" i="3" s="1"/>
  <c r="I2248" i="3"/>
  <c r="G2248" i="3" a="1"/>
  <c r="G2248" i="3" s="1"/>
  <c r="I2247" i="3"/>
  <c r="G2247" i="3"/>
  <c r="G2247" i="3" a="1"/>
  <c r="I2246" i="3"/>
  <c r="G2246" i="3" a="1"/>
  <c r="G2246" i="3" s="1"/>
  <c r="I2245" i="3"/>
  <c r="G2245" i="3" a="1"/>
  <c r="G2245" i="3" s="1"/>
  <c r="I2244" i="3"/>
  <c r="G2244" i="3" a="1"/>
  <c r="G2244" i="3" s="1"/>
  <c r="I2243" i="3"/>
  <c r="G2243" i="3" a="1"/>
  <c r="G2243" i="3" s="1"/>
  <c r="I2242" i="3"/>
  <c r="G2242" i="3" a="1"/>
  <c r="G2242" i="3" s="1"/>
  <c r="I2241" i="3"/>
  <c r="G2241" i="3" a="1"/>
  <c r="G2241" i="3" s="1"/>
  <c r="I2240" i="3"/>
  <c r="G2240" i="3" a="1"/>
  <c r="G2240" i="3" s="1"/>
  <c r="I2239" i="3"/>
  <c r="G2239" i="3"/>
  <c r="G2239" i="3" a="1"/>
  <c r="I2238" i="3"/>
  <c r="G2238" i="3" a="1"/>
  <c r="G2238" i="3" s="1"/>
  <c r="I2237" i="3"/>
  <c r="G2237" i="3" a="1"/>
  <c r="G2237" i="3" s="1"/>
  <c r="I2236" i="3"/>
  <c r="G2236" i="3" a="1"/>
  <c r="G2236" i="3" s="1"/>
  <c r="I2235" i="3"/>
  <c r="G2235" i="3" a="1"/>
  <c r="G2235" i="3" s="1"/>
  <c r="I2234" i="3"/>
  <c r="G2234" i="3" a="1"/>
  <c r="G2234" i="3" s="1"/>
  <c r="I2233" i="3"/>
  <c r="G2233" i="3" a="1"/>
  <c r="G2233" i="3" s="1"/>
  <c r="I2232" i="3"/>
  <c r="G2232" i="3" a="1"/>
  <c r="G2232" i="3" s="1"/>
  <c r="I2231" i="3"/>
  <c r="G2231" i="3"/>
  <c r="G2231" i="3" a="1"/>
  <c r="I2230" i="3"/>
  <c r="G2230" i="3" a="1"/>
  <c r="G2230" i="3" s="1"/>
  <c r="I2229" i="3"/>
  <c r="G2229" i="3" a="1"/>
  <c r="G2229" i="3" s="1"/>
  <c r="I2228" i="3"/>
  <c r="G2228" i="3" a="1"/>
  <c r="G2228" i="3" s="1"/>
  <c r="I2227" i="3"/>
  <c r="G2227" i="3" a="1"/>
  <c r="G2227" i="3" s="1"/>
  <c r="I2226" i="3"/>
  <c r="G2226" i="3" a="1"/>
  <c r="G2226" i="3" s="1"/>
  <c r="I2225" i="3"/>
  <c r="G2225" i="3" a="1"/>
  <c r="G2225" i="3" s="1"/>
  <c r="I2224" i="3"/>
  <c r="G2224" i="3" a="1"/>
  <c r="G2224" i="3" s="1"/>
  <c r="I2223" i="3"/>
  <c r="G2223" i="3"/>
  <c r="G2223" i="3" a="1"/>
  <c r="I2222" i="3"/>
  <c r="G2222" i="3" a="1"/>
  <c r="G2222" i="3" s="1"/>
  <c r="I2221" i="3"/>
  <c r="G2221" i="3" a="1"/>
  <c r="G2221" i="3" s="1"/>
  <c r="I2220" i="3"/>
  <c r="G2220" i="3" a="1"/>
  <c r="G2220" i="3" s="1"/>
  <c r="I2219" i="3"/>
  <c r="G2219" i="3" a="1"/>
  <c r="G2219" i="3" s="1"/>
  <c r="I2218" i="3"/>
  <c r="G2218" i="3" a="1"/>
  <c r="G2218" i="3" s="1"/>
  <c r="I2217" i="3"/>
  <c r="G2217" i="3" a="1"/>
  <c r="G2217" i="3" s="1"/>
  <c r="I2216" i="3"/>
  <c r="G2216" i="3" a="1"/>
  <c r="G2216" i="3" s="1"/>
  <c r="I2215" i="3"/>
  <c r="G2215" i="3"/>
  <c r="G2215" i="3" a="1"/>
  <c r="I2214" i="3"/>
  <c r="G2214" i="3" a="1"/>
  <c r="G2214" i="3" s="1"/>
  <c r="I2213" i="3"/>
  <c r="G2213" i="3" a="1"/>
  <c r="G2213" i="3" s="1"/>
  <c r="I2212" i="3"/>
  <c r="G2212" i="3" a="1"/>
  <c r="G2212" i="3" s="1"/>
  <c r="I2211" i="3"/>
  <c r="G2211" i="3" a="1"/>
  <c r="G2211" i="3" s="1"/>
  <c r="I2210" i="3"/>
  <c r="G2210" i="3" a="1"/>
  <c r="G2210" i="3" s="1"/>
  <c r="I2209" i="3"/>
  <c r="G2209" i="3" a="1"/>
  <c r="G2209" i="3" s="1"/>
  <c r="I2208" i="3"/>
  <c r="G2208" i="3" a="1"/>
  <c r="G2208" i="3" s="1"/>
  <c r="I2207" i="3"/>
  <c r="G2207" i="3"/>
  <c r="G2207" i="3" a="1"/>
  <c r="I2206" i="3"/>
  <c r="G2206" i="3" a="1"/>
  <c r="G2206" i="3" s="1"/>
  <c r="I2205" i="3"/>
  <c r="G2205" i="3" a="1"/>
  <c r="G2205" i="3" s="1"/>
  <c r="I2204" i="3"/>
  <c r="G2204" i="3" a="1"/>
  <c r="G2204" i="3" s="1"/>
  <c r="I2203" i="3"/>
  <c r="G2203" i="3" a="1"/>
  <c r="G2203" i="3" s="1"/>
  <c r="I2202" i="3"/>
  <c r="G2202" i="3" a="1"/>
  <c r="G2202" i="3" s="1"/>
  <c r="I2201" i="3"/>
  <c r="G2201" i="3" a="1"/>
  <c r="G2201" i="3" s="1"/>
  <c r="I2200" i="3"/>
  <c r="G2200" i="3" a="1"/>
  <c r="G2200" i="3" s="1"/>
  <c r="I2199" i="3"/>
  <c r="G2199" i="3"/>
  <c r="G2199" i="3" a="1"/>
  <c r="I2198" i="3"/>
  <c r="G2198" i="3" a="1"/>
  <c r="G2198" i="3" s="1"/>
  <c r="I2197" i="3"/>
  <c r="G2197" i="3" a="1"/>
  <c r="G2197" i="3" s="1"/>
  <c r="I2196" i="3"/>
  <c r="G2196" i="3" a="1"/>
  <c r="G2196" i="3" s="1"/>
  <c r="I2195" i="3"/>
  <c r="G2195" i="3" a="1"/>
  <c r="G2195" i="3" s="1"/>
  <c r="I2194" i="3"/>
  <c r="G2194" i="3" a="1"/>
  <c r="G2194" i="3" s="1"/>
  <c r="I2193" i="3"/>
  <c r="G2193" i="3" a="1"/>
  <c r="G2193" i="3" s="1"/>
  <c r="I2192" i="3"/>
  <c r="G2192" i="3" a="1"/>
  <c r="G2192" i="3" s="1"/>
  <c r="I2191" i="3"/>
  <c r="G2191" i="3"/>
  <c r="G2191" i="3" a="1"/>
  <c r="I2190" i="3"/>
  <c r="G2190" i="3" a="1"/>
  <c r="G2190" i="3" s="1"/>
  <c r="I2189" i="3"/>
  <c r="G2189" i="3" a="1"/>
  <c r="G2189" i="3" s="1"/>
  <c r="I2188" i="3"/>
  <c r="G2188" i="3" a="1"/>
  <c r="G2188" i="3" s="1"/>
  <c r="I2187" i="3"/>
  <c r="G2187" i="3" a="1"/>
  <c r="G2187" i="3" s="1"/>
  <c r="I2186" i="3"/>
  <c r="G2186" i="3" a="1"/>
  <c r="G2186" i="3" s="1"/>
  <c r="I2185" i="3"/>
  <c r="G2185" i="3" a="1"/>
  <c r="G2185" i="3" s="1"/>
  <c r="I2184" i="3"/>
  <c r="G2184" i="3" a="1"/>
  <c r="G2184" i="3" s="1"/>
  <c r="I2183" i="3"/>
  <c r="G2183" i="3"/>
  <c r="G2183" i="3" a="1"/>
  <c r="I2182" i="3"/>
  <c r="G2182" i="3" a="1"/>
  <c r="G2182" i="3" s="1"/>
  <c r="I2181" i="3"/>
  <c r="G2181" i="3" a="1"/>
  <c r="G2181" i="3" s="1"/>
  <c r="I2180" i="3"/>
  <c r="G2180" i="3" a="1"/>
  <c r="G2180" i="3" s="1"/>
  <c r="I2179" i="3"/>
  <c r="G2179" i="3" a="1"/>
  <c r="G2179" i="3" s="1"/>
  <c r="I2178" i="3"/>
  <c r="G2178" i="3" a="1"/>
  <c r="G2178" i="3" s="1"/>
  <c r="I2177" i="3"/>
  <c r="G2177" i="3" a="1"/>
  <c r="G2177" i="3" s="1"/>
  <c r="I2176" i="3"/>
  <c r="G2176" i="3" a="1"/>
  <c r="G2176" i="3" s="1"/>
  <c r="I2175" i="3"/>
  <c r="G2175" i="3"/>
  <c r="G2175" i="3" a="1"/>
  <c r="I2174" i="3"/>
  <c r="G2174" i="3" a="1"/>
  <c r="G2174" i="3" s="1"/>
  <c r="I2173" i="3"/>
  <c r="G2173" i="3" a="1"/>
  <c r="G2173" i="3" s="1"/>
  <c r="I2172" i="3"/>
  <c r="G2172" i="3" a="1"/>
  <c r="G2172" i="3" s="1"/>
  <c r="I2171" i="3"/>
  <c r="G2171" i="3" a="1"/>
  <c r="G2171" i="3" s="1"/>
  <c r="I2170" i="3"/>
  <c r="G2170" i="3" a="1"/>
  <c r="G2170" i="3" s="1"/>
  <c r="I2169" i="3"/>
  <c r="G2169" i="3" a="1"/>
  <c r="G2169" i="3" s="1"/>
  <c r="I2168" i="3"/>
  <c r="G2168" i="3" a="1"/>
  <c r="G2168" i="3" s="1"/>
  <c r="I2167" i="3"/>
  <c r="G2167" i="3"/>
  <c r="G2167" i="3" a="1"/>
  <c r="I2166" i="3"/>
  <c r="G2166" i="3" a="1"/>
  <c r="G2166" i="3" s="1"/>
  <c r="I2165" i="3"/>
  <c r="G2165" i="3" a="1"/>
  <c r="G2165" i="3" s="1"/>
  <c r="I2164" i="3"/>
  <c r="G2164" i="3" a="1"/>
  <c r="G2164" i="3" s="1"/>
  <c r="I2163" i="3"/>
  <c r="G2163" i="3" a="1"/>
  <c r="G2163" i="3" s="1"/>
  <c r="I2162" i="3"/>
  <c r="G2162" i="3" a="1"/>
  <c r="G2162" i="3" s="1"/>
  <c r="I2161" i="3"/>
  <c r="G2161" i="3" a="1"/>
  <c r="G2161" i="3" s="1"/>
  <c r="I2160" i="3"/>
  <c r="G2160" i="3" a="1"/>
  <c r="G2160" i="3" s="1"/>
  <c r="I2159" i="3"/>
  <c r="G2159" i="3"/>
  <c r="G2159" i="3" a="1"/>
  <c r="I2158" i="3"/>
  <c r="G2158" i="3" a="1"/>
  <c r="G2158" i="3" s="1"/>
  <c r="I2157" i="3"/>
  <c r="G2157" i="3" a="1"/>
  <c r="G2157" i="3" s="1"/>
  <c r="I2156" i="3"/>
  <c r="G2156" i="3" a="1"/>
  <c r="G2156" i="3" s="1"/>
  <c r="I2155" i="3"/>
  <c r="G2155" i="3" a="1"/>
  <c r="G2155" i="3" s="1"/>
  <c r="I2154" i="3"/>
  <c r="G2154" i="3" a="1"/>
  <c r="G2154" i="3" s="1"/>
  <c r="I2153" i="3"/>
  <c r="G2153" i="3" a="1"/>
  <c r="G2153" i="3" s="1"/>
  <c r="I2152" i="3"/>
  <c r="G2152" i="3" a="1"/>
  <c r="G2152" i="3" s="1"/>
  <c r="I2151" i="3"/>
  <c r="G2151" i="3"/>
  <c r="G2151" i="3" a="1"/>
  <c r="I2150" i="3"/>
  <c r="G2150" i="3" a="1"/>
  <c r="G2150" i="3" s="1"/>
  <c r="I2149" i="3"/>
  <c r="G2149" i="3" a="1"/>
  <c r="G2149" i="3" s="1"/>
  <c r="I2148" i="3"/>
  <c r="G2148" i="3" a="1"/>
  <c r="G2148" i="3" s="1"/>
  <c r="I2147" i="3"/>
  <c r="G2147" i="3" a="1"/>
  <c r="G2147" i="3" s="1"/>
  <c r="I2146" i="3"/>
  <c r="G2146" i="3" a="1"/>
  <c r="G2146" i="3" s="1"/>
  <c r="I2145" i="3"/>
  <c r="G2145" i="3" a="1"/>
  <c r="G2145" i="3" s="1"/>
  <c r="I2144" i="3"/>
  <c r="G2144" i="3" a="1"/>
  <c r="G2144" i="3" s="1"/>
  <c r="I2143" i="3"/>
  <c r="G2143" i="3"/>
  <c r="G2143" i="3" a="1"/>
  <c r="I2142" i="3"/>
  <c r="G2142" i="3" a="1"/>
  <c r="G2142" i="3" s="1"/>
  <c r="I2141" i="3"/>
  <c r="G2141" i="3" a="1"/>
  <c r="G2141" i="3" s="1"/>
  <c r="I2140" i="3"/>
  <c r="G2140" i="3" a="1"/>
  <c r="G2140" i="3" s="1"/>
  <c r="I2139" i="3"/>
  <c r="G2139" i="3" a="1"/>
  <c r="G2139" i="3" s="1"/>
  <c r="I2138" i="3"/>
  <c r="G2138" i="3" a="1"/>
  <c r="G2138" i="3" s="1"/>
  <c r="I2137" i="3"/>
  <c r="G2137" i="3" a="1"/>
  <c r="G2137" i="3" s="1"/>
  <c r="I2136" i="3"/>
  <c r="G2136" i="3" a="1"/>
  <c r="G2136" i="3" s="1"/>
  <c r="I2135" i="3"/>
  <c r="G2135" i="3"/>
  <c r="G2135" i="3" a="1"/>
  <c r="I2134" i="3"/>
  <c r="G2134" i="3" a="1"/>
  <c r="G2134" i="3" s="1"/>
  <c r="I2133" i="3"/>
  <c r="G2133" i="3" a="1"/>
  <c r="G2133" i="3" s="1"/>
  <c r="I2132" i="3"/>
  <c r="G2132" i="3" a="1"/>
  <c r="G2132" i="3" s="1"/>
  <c r="I2131" i="3"/>
  <c r="G2131" i="3" a="1"/>
  <c r="G2131" i="3" s="1"/>
  <c r="I2130" i="3"/>
  <c r="G2130" i="3" a="1"/>
  <c r="G2130" i="3" s="1"/>
  <c r="I2129" i="3"/>
  <c r="G2129" i="3" a="1"/>
  <c r="G2129" i="3" s="1"/>
  <c r="I2128" i="3"/>
  <c r="G2128" i="3" a="1"/>
  <c r="G2128" i="3" s="1"/>
  <c r="I2127" i="3"/>
  <c r="G2127" i="3"/>
  <c r="G2127" i="3" a="1"/>
  <c r="I2126" i="3"/>
  <c r="G2126" i="3" a="1"/>
  <c r="G2126" i="3" s="1"/>
  <c r="I2125" i="3"/>
  <c r="G2125" i="3" a="1"/>
  <c r="G2125" i="3" s="1"/>
  <c r="I2124" i="3"/>
  <c r="G2124" i="3" a="1"/>
  <c r="G2124" i="3" s="1"/>
  <c r="I2123" i="3"/>
  <c r="G2123" i="3" a="1"/>
  <c r="G2123" i="3" s="1"/>
  <c r="I2122" i="3"/>
  <c r="G2122" i="3" a="1"/>
  <c r="G2122" i="3" s="1"/>
  <c r="I2121" i="3"/>
  <c r="G2121" i="3" a="1"/>
  <c r="G2121" i="3" s="1"/>
  <c r="I2120" i="3"/>
  <c r="G2120" i="3" a="1"/>
  <c r="G2120" i="3" s="1"/>
  <c r="I2119" i="3"/>
  <c r="G2119" i="3"/>
  <c r="G2119" i="3" a="1"/>
  <c r="I2118" i="3"/>
  <c r="G2118" i="3" a="1"/>
  <c r="G2118" i="3" s="1"/>
  <c r="I2117" i="3"/>
  <c r="G2117" i="3" a="1"/>
  <c r="G2117" i="3" s="1"/>
  <c r="I2116" i="3"/>
  <c r="G2116" i="3" a="1"/>
  <c r="G2116" i="3" s="1"/>
  <c r="I2115" i="3"/>
  <c r="G2115" i="3" a="1"/>
  <c r="G2115" i="3" s="1"/>
  <c r="I2114" i="3"/>
  <c r="G2114" i="3" a="1"/>
  <c r="G2114" i="3" s="1"/>
  <c r="I2113" i="3"/>
  <c r="G2113" i="3" a="1"/>
  <c r="G2113" i="3" s="1"/>
  <c r="I2112" i="3"/>
  <c r="G2112" i="3" a="1"/>
  <c r="G2112" i="3" s="1"/>
  <c r="I2111" i="3"/>
  <c r="G2111" i="3"/>
  <c r="G2111" i="3" a="1"/>
  <c r="I2110" i="3"/>
  <c r="G2110" i="3" a="1"/>
  <c r="G2110" i="3" s="1"/>
  <c r="I2109" i="3"/>
  <c r="G2109" i="3" a="1"/>
  <c r="G2109" i="3" s="1"/>
  <c r="I2108" i="3"/>
  <c r="G2108" i="3" a="1"/>
  <c r="G2108" i="3" s="1"/>
  <c r="I2107" i="3"/>
  <c r="G2107" i="3" a="1"/>
  <c r="G2107" i="3" s="1"/>
  <c r="I2106" i="3"/>
  <c r="G2106" i="3" a="1"/>
  <c r="G2106" i="3" s="1"/>
  <c r="I2105" i="3"/>
  <c r="G2105" i="3" a="1"/>
  <c r="G2105" i="3" s="1"/>
  <c r="I2104" i="3"/>
  <c r="G2104" i="3" a="1"/>
  <c r="G2104" i="3" s="1"/>
  <c r="I2103" i="3"/>
  <c r="G2103" i="3"/>
  <c r="G2103" i="3" a="1"/>
  <c r="I2102" i="3"/>
  <c r="G2102" i="3" a="1"/>
  <c r="G2102" i="3" s="1"/>
  <c r="I2101" i="3"/>
  <c r="G2101" i="3" a="1"/>
  <c r="G2101" i="3" s="1"/>
  <c r="I2100" i="3"/>
  <c r="G2100" i="3" a="1"/>
  <c r="G2100" i="3" s="1"/>
  <c r="I2099" i="3"/>
  <c r="G2099" i="3" a="1"/>
  <c r="G2099" i="3" s="1"/>
  <c r="I2098" i="3"/>
  <c r="G2098" i="3" a="1"/>
  <c r="G2098" i="3" s="1"/>
  <c r="I2097" i="3"/>
  <c r="G2097" i="3" a="1"/>
  <c r="G2097" i="3" s="1"/>
  <c r="I2096" i="3"/>
  <c r="G2096" i="3" a="1"/>
  <c r="G2096" i="3" s="1"/>
  <c r="I2095" i="3"/>
  <c r="G2095" i="3"/>
  <c r="G2095" i="3" a="1"/>
  <c r="I2094" i="3"/>
  <c r="G2094" i="3" a="1"/>
  <c r="G2094" i="3" s="1"/>
  <c r="I2093" i="3"/>
  <c r="G2093" i="3" a="1"/>
  <c r="G2093" i="3" s="1"/>
  <c r="I2092" i="3"/>
  <c r="G2092" i="3" a="1"/>
  <c r="G2092" i="3" s="1"/>
  <c r="I2091" i="3"/>
  <c r="G2091" i="3" a="1"/>
  <c r="G2091" i="3" s="1"/>
  <c r="I2090" i="3"/>
  <c r="G2090" i="3" a="1"/>
  <c r="G2090" i="3" s="1"/>
  <c r="I2089" i="3"/>
  <c r="G2089" i="3" a="1"/>
  <c r="G2089" i="3" s="1"/>
  <c r="I2088" i="3"/>
  <c r="G2088" i="3" a="1"/>
  <c r="G2088" i="3" s="1"/>
  <c r="I2087" i="3"/>
  <c r="G2087" i="3"/>
  <c r="G2087" i="3" a="1"/>
  <c r="I2086" i="3"/>
  <c r="G2086" i="3" a="1"/>
  <c r="G2086" i="3" s="1"/>
  <c r="I2085" i="3"/>
  <c r="G2085" i="3" a="1"/>
  <c r="G2085" i="3" s="1"/>
  <c r="I2084" i="3"/>
  <c r="G2084" i="3" a="1"/>
  <c r="G2084" i="3" s="1"/>
  <c r="I2083" i="3"/>
  <c r="G2083" i="3" a="1"/>
  <c r="G2083" i="3" s="1"/>
  <c r="I2082" i="3"/>
  <c r="G2082" i="3" a="1"/>
  <c r="G2082" i="3" s="1"/>
  <c r="I2081" i="3"/>
  <c r="G2081" i="3" a="1"/>
  <c r="G2081" i="3" s="1"/>
  <c r="I2080" i="3"/>
  <c r="G2080" i="3" a="1"/>
  <c r="G2080" i="3" s="1"/>
  <c r="I2079" i="3"/>
  <c r="G2079" i="3"/>
  <c r="G2079" i="3" a="1"/>
  <c r="I2078" i="3"/>
  <c r="G2078" i="3" a="1"/>
  <c r="G2078" i="3" s="1"/>
  <c r="I2077" i="3"/>
  <c r="G2077" i="3" a="1"/>
  <c r="G2077" i="3" s="1"/>
  <c r="I2076" i="3"/>
  <c r="G2076" i="3" a="1"/>
  <c r="G2076" i="3" s="1"/>
  <c r="I2075" i="3"/>
  <c r="G2075" i="3" a="1"/>
  <c r="G2075" i="3" s="1"/>
  <c r="I2074" i="3"/>
  <c r="G2074" i="3" a="1"/>
  <c r="G2074" i="3" s="1"/>
  <c r="I2073" i="3"/>
  <c r="G2073" i="3" a="1"/>
  <c r="G2073" i="3" s="1"/>
  <c r="I2072" i="3"/>
  <c r="G2072" i="3" a="1"/>
  <c r="G2072" i="3" s="1"/>
  <c r="I2071" i="3"/>
  <c r="G2071" i="3"/>
  <c r="G2071" i="3" a="1"/>
  <c r="I2070" i="3"/>
  <c r="G2070" i="3" a="1"/>
  <c r="G2070" i="3" s="1"/>
  <c r="I2069" i="3"/>
  <c r="G2069" i="3" a="1"/>
  <c r="G2069" i="3" s="1"/>
  <c r="I2068" i="3"/>
  <c r="G2068" i="3" a="1"/>
  <c r="G2068" i="3" s="1"/>
  <c r="I2067" i="3"/>
  <c r="G2067" i="3" a="1"/>
  <c r="G2067" i="3" s="1"/>
  <c r="I2066" i="3"/>
  <c r="G2066" i="3" a="1"/>
  <c r="G2066" i="3" s="1"/>
  <c r="I2065" i="3"/>
  <c r="G2065" i="3" a="1"/>
  <c r="G2065" i="3" s="1"/>
  <c r="I2064" i="3"/>
  <c r="G2064" i="3" a="1"/>
  <c r="G2064" i="3" s="1"/>
  <c r="I2063" i="3"/>
  <c r="G2063" i="3"/>
  <c r="G2063" i="3" a="1"/>
  <c r="I2062" i="3"/>
  <c r="G2062" i="3" a="1"/>
  <c r="G2062" i="3" s="1"/>
  <c r="I2061" i="3"/>
  <c r="G2061" i="3" a="1"/>
  <c r="G2061" i="3" s="1"/>
  <c r="I2060" i="3"/>
  <c r="G2060" i="3" a="1"/>
  <c r="G2060" i="3" s="1"/>
  <c r="I2059" i="3"/>
  <c r="G2059" i="3" a="1"/>
  <c r="G2059" i="3" s="1"/>
  <c r="I2058" i="3"/>
  <c r="G2058" i="3" a="1"/>
  <c r="G2058" i="3" s="1"/>
  <c r="I2057" i="3"/>
  <c r="G2057" i="3" a="1"/>
  <c r="G2057" i="3" s="1"/>
  <c r="I2056" i="3"/>
  <c r="G2056" i="3" a="1"/>
  <c r="G2056" i="3" s="1"/>
  <c r="I2055" i="3"/>
  <c r="G2055" i="3"/>
  <c r="G2055" i="3" a="1"/>
  <c r="I2054" i="3"/>
  <c r="G2054" i="3" a="1"/>
  <c r="G2054" i="3" s="1"/>
  <c r="I2053" i="3"/>
  <c r="G2053" i="3" a="1"/>
  <c r="G2053" i="3" s="1"/>
  <c r="I2052" i="3"/>
  <c r="G2052" i="3" a="1"/>
  <c r="G2052" i="3" s="1"/>
  <c r="I2051" i="3"/>
  <c r="G2051" i="3" a="1"/>
  <c r="G2051" i="3" s="1"/>
  <c r="I2050" i="3"/>
  <c r="G2050" i="3" a="1"/>
  <c r="G2050" i="3" s="1"/>
  <c r="I2049" i="3"/>
  <c r="G2049" i="3" a="1"/>
  <c r="G2049" i="3" s="1"/>
  <c r="I2048" i="3"/>
  <c r="G2048" i="3" a="1"/>
  <c r="G2048" i="3" s="1"/>
  <c r="I2047" i="3"/>
  <c r="G2047" i="3"/>
  <c r="G2047" i="3" a="1"/>
  <c r="I2046" i="3"/>
  <c r="G2046" i="3" a="1"/>
  <c r="G2046" i="3" s="1"/>
  <c r="I2045" i="3"/>
  <c r="G2045" i="3" a="1"/>
  <c r="G2045" i="3" s="1"/>
  <c r="I2044" i="3"/>
  <c r="G2044" i="3" a="1"/>
  <c r="G2044" i="3" s="1"/>
  <c r="I2043" i="3"/>
  <c r="G2043" i="3" a="1"/>
  <c r="G2043" i="3" s="1"/>
  <c r="I2042" i="3"/>
  <c r="G2042" i="3" a="1"/>
  <c r="G2042" i="3" s="1"/>
  <c r="I2041" i="3"/>
  <c r="G2041" i="3" a="1"/>
  <c r="G2041" i="3" s="1"/>
  <c r="I2040" i="3"/>
  <c r="G2040" i="3" a="1"/>
  <c r="G2040" i="3" s="1"/>
  <c r="I2039" i="3"/>
  <c r="G2039" i="3"/>
  <c r="G2039" i="3" a="1"/>
  <c r="I2038" i="3"/>
  <c r="G2038" i="3" a="1"/>
  <c r="G2038" i="3" s="1"/>
  <c r="I2037" i="3"/>
  <c r="G2037" i="3" a="1"/>
  <c r="G2037" i="3" s="1"/>
  <c r="I2036" i="3"/>
  <c r="G2036" i="3" a="1"/>
  <c r="G2036" i="3" s="1"/>
  <c r="I2035" i="3"/>
  <c r="G2035" i="3" a="1"/>
  <c r="G2035" i="3" s="1"/>
  <c r="I2034" i="3"/>
  <c r="G2034" i="3" a="1"/>
  <c r="G2034" i="3" s="1"/>
  <c r="I2033" i="3"/>
  <c r="G2033" i="3" a="1"/>
  <c r="G2033" i="3" s="1"/>
  <c r="I2032" i="3"/>
  <c r="G2032" i="3" a="1"/>
  <c r="G2032" i="3" s="1"/>
  <c r="I2031" i="3"/>
  <c r="G2031" i="3"/>
  <c r="G2031" i="3" a="1"/>
  <c r="I2030" i="3"/>
  <c r="G2030" i="3" a="1"/>
  <c r="G2030" i="3" s="1"/>
  <c r="I2029" i="3"/>
  <c r="G2029" i="3" a="1"/>
  <c r="G2029" i="3" s="1"/>
  <c r="I2028" i="3"/>
  <c r="G2028" i="3" a="1"/>
  <c r="G2028" i="3" s="1"/>
  <c r="I2027" i="3"/>
  <c r="G2027" i="3" a="1"/>
  <c r="G2027" i="3" s="1"/>
  <c r="I2026" i="3"/>
  <c r="G2026" i="3" a="1"/>
  <c r="G2026" i="3" s="1"/>
  <c r="I2025" i="3"/>
  <c r="G2025" i="3" a="1"/>
  <c r="G2025" i="3" s="1"/>
  <c r="I2024" i="3"/>
  <c r="G2024" i="3" a="1"/>
  <c r="G2024" i="3" s="1"/>
  <c r="I2023" i="3"/>
  <c r="G2023" i="3"/>
  <c r="G2023" i="3" a="1"/>
  <c r="I2022" i="3"/>
  <c r="G2022" i="3" a="1"/>
  <c r="G2022" i="3" s="1"/>
  <c r="I2021" i="3"/>
  <c r="G2021" i="3" a="1"/>
  <c r="G2021" i="3" s="1"/>
  <c r="I2020" i="3"/>
  <c r="G2020" i="3" a="1"/>
  <c r="G2020" i="3" s="1"/>
  <c r="I2019" i="3"/>
  <c r="G2019" i="3" a="1"/>
  <c r="G2019" i="3" s="1"/>
  <c r="I2018" i="3"/>
  <c r="G2018" i="3" a="1"/>
  <c r="G2018" i="3" s="1"/>
  <c r="I2017" i="3"/>
  <c r="G2017" i="3" a="1"/>
  <c r="G2017" i="3" s="1"/>
  <c r="I2016" i="3"/>
  <c r="G2016" i="3" a="1"/>
  <c r="G2016" i="3" s="1"/>
  <c r="I2015" i="3"/>
  <c r="G2015" i="3"/>
  <c r="G2015" i="3" a="1"/>
  <c r="I2014" i="3"/>
  <c r="G2014" i="3" a="1"/>
  <c r="G2014" i="3" s="1"/>
  <c r="I2013" i="3"/>
  <c r="G2013" i="3" a="1"/>
  <c r="G2013" i="3" s="1"/>
  <c r="I2012" i="3"/>
  <c r="G2012" i="3" a="1"/>
  <c r="G2012" i="3" s="1"/>
  <c r="I2011" i="3"/>
  <c r="G2011" i="3" a="1"/>
  <c r="G2011" i="3" s="1"/>
  <c r="I2010" i="3"/>
  <c r="G2010" i="3" a="1"/>
  <c r="G2010" i="3" s="1"/>
  <c r="I2009" i="3"/>
  <c r="G2009" i="3" a="1"/>
  <c r="G2009" i="3" s="1"/>
  <c r="I2008" i="3"/>
  <c r="G2008" i="3" a="1"/>
  <c r="G2008" i="3" s="1"/>
  <c r="I2007" i="3"/>
  <c r="G2007" i="3"/>
  <c r="G2007" i="3" a="1"/>
  <c r="I2006" i="3"/>
  <c r="G2006" i="3" a="1"/>
  <c r="G2006" i="3" s="1"/>
  <c r="I2005" i="3"/>
  <c r="G2005" i="3" a="1"/>
  <c r="G2005" i="3" s="1"/>
  <c r="I2004" i="3"/>
  <c r="G2004" i="3" a="1"/>
  <c r="G2004" i="3" s="1"/>
  <c r="I2003" i="3"/>
  <c r="G2003" i="3" a="1"/>
  <c r="G2003" i="3" s="1"/>
  <c r="I2002" i="3"/>
  <c r="G2002" i="3" a="1"/>
  <c r="G2002" i="3" s="1"/>
  <c r="I2001" i="3"/>
  <c r="G2001" i="3" a="1"/>
  <c r="G2001" i="3" s="1"/>
  <c r="I2000" i="3"/>
  <c r="G2000" i="3" a="1"/>
  <c r="G2000" i="3" s="1"/>
  <c r="I1999" i="3"/>
  <c r="G1999" i="3"/>
  <c r="G1999" i="3" a="1"/>
  <c r="I1998" i="3"/>
  <c r="G1998" i="3" a="1"/>
  <c r="G1998" i="3" s="1"/>
  <c r="I1997" i="3"/>
  <c r="G1997" i="3" a="1"/>
  <c r="G1997" i="3" s="1"/>
  <c r="I1996" i="3"/>
  <c r="G1996" i="3" a="1"/>
  <c r="G1996" i="3" s="1"/>
  <c r="I1995" i="3"/>
  <c r="G1995" i="3" a="1"/>
  <c r="G1995" i="3" s="1"/>
  <c r="I1994" i="3"/>
  <c r="G1994" i="3" a="1"/>
  <c r="G1994" i="3" s="1"/>
  <c r="I1993" i="3"/>
  <c r="G1993" i="3" a="1"/>
  <c r="G1993" i="3" s="1"/>
  <c r="I1992" i="3"/>
  <c r="G1992" i="3" a="1"/>
  <c r="G1992" i="3" s="1"/>
  <c r="I1991" i="3"/>
  <c r="G1991" i="3"/>
  <c r="G1991" i="3" a="1"/>
  <c r="I1990" i="3"/>
  <c r="G1990" i="3" a="1"/>
  <c r="G1990" i="3" s="1"/>
  <c r="I1989" i="3"/>
  <c r="G1989" i="3" a="1"/>
  <c r="G1989" i="3" s="1"/>
  <c r="I1988" i="3"/>
  <c r="G1988" i="3" a="1"/>
  <c r="G1988" i="3" s="1"/>
  <c r="I1987" i="3"/>
  <c r="G1987" i="3" a="1"/>
  <c r="G1987" i="3" s="1"/>
  <c r="I1986" i="3"/>
  <c r="G1986" i="3" a="1"/>
  <c r="G1986" i="3" s="1"/>
  <c r="I1985" i="3"/>
  <c r="G1985" i="3" a="1"/>
  <c r="G1985" i="3" s="1"/>
  <c r="I1984" i="3"/>
  <c r="G1984" i="3" a="1"/>
  <c r="G1984" i="3" s="1"/>
  <c r="I1983" i="3"/>
  <c r="G1983" i="3"/>
  <c r="G1983" i="3" a="1"/>
  <c r="I1982" i="3"/>
  <c r="G1982" i="3" a="1"/>
  <c r="G1982" i="3" s="1"/>
  <c r="I1981" i="3"/>
  <c r="G1981" i="3" a="1"/>
  <c r="G1981" i="3" s="1"/>
  <c r="I1980" i="3"/>
  <c r="G1980" i="3" a="1"/>
  <c r="G1980" i="3" s="1"/>
  <c r="I1979" i="3"/>
  <c r="G1979" i="3" a="1"/>
  <c r="G1979" i="3" s="1"/>
  <c r="I1978" i="3"/>
  <c r="G1978" i="3" a="1"/>
  <c r="G1978" i="3" s="1"/>
  <c r="I1977" i="3"/>
  <c r="G1977" i="3" a="1"/>
  <c r="G1977" i="3" s="1"/>
  <c r="I1976" i="3"/>
  <c r="G1976" i="3" a="1"/>
  <c r="G1976" i="3" s="1"/>
  <c r="I1975" i="3"/>
  <c r="G1975" i="3"/>
  <c r="G1975" i="3" a="1"/>
  <c r="I1974" i="3"/>
  <c r="G1974" i="3" a="1"/>
  <c r="G1974" i="3" s="1"/>
  <c r="I1973" i="3"/>
  <c r="G1973" i="3" a="1"/>
  <c r="G1973" i="3" s="1"/>
  <c r="I1972" i="3"/>
  <c r="G1972" i="3" a="1"/>
  <c r="G1972" i="3" s="1"/>
  <c r="I1971" i="3"/>
  <c r="G1971" i="3" a="1"/>
  <c r="G1971" i="3" s="1"/>
  <c r="I1970" i="3"/>
  <c r="G1970" i="3" a="1"/>
  <c r="G1970" i="3" s="1"/>
  <c r="I1969" i="3"/>
  <c r="G1969" i="3" a="1"/>
  <c r="G1969" i="3" s="1"/>
  <c r="I1968" i="3"/>
  <c r="G1968" i="3" a="1"/>
  <c r="G1968" i="3" s="1"/>
  <c r="I1967" i="3"/>
  <c r="G1967" i="3"/>
  <c r="G1967" i="3" a="1"/>
  <c r="I1966" i="3"/>
  <c r="G1966" i="3" a="1"/>
  <c r="G1966" i="3" s="1"/>
  <c r="I1965" i="3"/>
  <c r="G1965" i="3" a="1"/>
  <c r="G1965" i="3" s="1"/>
  <c r="I1964" i="3"/>
  <c r="G1964" i="3" a="1"/>
  <c r="G1964" i="3" s="1"/>
  <c r="I1963" i="3"/>
  <c r="G1963" i="3" a="1"/>
  <c r="G1963" i="3" s="1"/>
  <c r="I1962" i="3"/>
  <c r="G1962" i="3" a="1"/>
  <c r="G1962" i="3" s="1"/>
  <c r="I1961" i="3"/>
  <c r="G1961" i="3" a="1"/>
  <c r="G1961" i="3" s="1"/>
  <c r="I1960" i="3"/>
  <c r="G1960" i="3" a="1"/>
  <c r="G1960" i="3" s="1"/>
  <c r="I1959" i="3"/>
  <c r="G1959" i="3"/>
  <c r="G1959" i="3" a="1"/>
  <c r="I1958" i="3"/>
  <c r="G1958" i="3" a="1"/>
  <c r="G1958" i="3" s="1"/>
  <c r="I1957" i="3"/>
  <c r="G1957" i="3" a="1"/>
  <c r="G1957" i="3" s="1"/>
  <c r="I1956" i="3"/>
  <c r="G1956" i="3" a="1"/>
  <c r="G1956" i="3" s="1"/>
  <c r="I1955" i="3"/>
  <c r="G1955" i="3" a="1"/>
  <c r="G1955" i="3" s="1"/>
  <c r="I1954" i="3"/>
  <c r="G1954" i="3" a="1"/>
  <c r="G1954" i="3" s="1"/>
  <c r="I1953" i="3"/>
  <c r="G1953" i="3" a="1"/>
  <c r="G1953" i="3" s="1"/>
  <c r="I1952" i="3"/>
  <c r="G1952" i="3" a="1"/>
  <c r="G1952" i="3" s="1"/>
  <c r="I1951" i="3"/>
  <c r="G1951" i="3"/>
  <c r="G1951" i="3" a="1"/>
  <c r="I1950" i="3"/>
  <c r="G1950" i="3" a="1"/>
  <c r="G1950" i="3" s="1"/>
  <c r="I1949" i="3"/>
  <c r="G1949" i="3" a="1"/>
  <c r="G1949" i="3" s="1"/>
  <c r="I1948" i="3"/>
  <c r="G1948" i="3" a="1"/>
  <c r="G1948" i="3" s="1"/>
  <c r="I1947" i="3"/>
  <c r="G1947" i="3" a="1"/>
  <c r="G1947" i="3" s="1"/>
  <c r="I1946" i="3"/>
  <c r="G1946" i="3" a="1"/>
  <c r="G1946" i="3" s="1"/>
  <c r="I1945" i="3"/>
  <c r="G1945" i="3" a="1"/>
  <c r="G1945" i="3" s="1"/>
  <c r="I1944" i="3"/>
  <c r="G1944" i="3" a="1"/>
  <c r="G1944" i="3" s="1"/>
  <c r="I1943" i="3"/>
  <c r="G1943" i="3"/>
  <c r="G1943" i="3" a="1"/>
  <c r="I1942" i="3"/>
  <c r="G1942" i="3" a="1"/>
  <c r="G1942" i="3" s="1"/>
  <c r="I1941" i="3"/>
  <c r="G1941" i="3" a="1"/>
  <c r="G1941" i="3" s="1"/>
  <c r="I1940" i="3"/>
  <c r="G1940" i="3" a="1"/>
  <c r="G1940" i="3" s="1"/>
  <c r="I1939" i="3"/>
  <c r="G1939" i="3" a="1"/>
  <c r="G1939" i="3" s="1"/>
  <c r="I1938" i="3"/>
  <c r="G1938" i="3" a="1"/>
  <c r="G1938" i="3" s="1"/>
  <c r="I1937" i="3"/>
  <c r="G1937" i="3" a="1"/>
  <c r="G1937" i="3" s="1"/>
  <c r="I1936" i="3"/>
  <c r="G1936" i="3" a="1"/>
  <c r="G1936" i="3" s="1"/>
  <c r="I1935" i="3"/>
  <c r="G1935" i="3"/>
  <c r="G1935" i="3" a="1"/>
  <c r="I1934" i="3"/>
  <c r="G1934" i="3" a="1"/>
  <c r="G1934" i="3" s="1"/>
  <c r="I1933" i="3"/>
  <c r="G1933" i="3" a="1"/>
  <c r="G1933" i="3" s="1"/>
  <c r="I1932" i="3"/>
  <c r="G1932" i="3" a="1"/>
  <c r="G1932" i="3" s="1"/>
  <c r="I1931" i="3"/>
  <c r="G1931" i="3" a="1"/>
  <c r="G1931" i="3" s="1"/>
  <c r="I1930" i="3"/>
  <c r="G1930" i="3" a="1"/>
  <c r="G1930" i="3" s="1"/>
  <c r="I1929" i="3"/>
  <c r="G1929" i="3" a="1"/>
  <c r="G1929" i="3" s="1"/>
  <c r="I1928" i="3"/>
  <c r="G1928" i="3" a="1"/>
  <c r="G1928" i="3" s="1"/>
  <c r="I1927" i="3"/>
  <c r="G1927" i="3"/>
  <c r="G1927" i="3" a="1"/>
  <c r="I1926" i="3"/>
  <c r="G1926" i="3" a="1"/>
  <c r="G1926" i="3" s="1"/>
  <c r="I1925" i="3"/>
  <c r="G1925" i="3" a="1"/>
  <c r="G1925" i="3" s="1"/>
  <c r="I1924" i="3"/>
  <c r="G1924" i="3" a="1"/>
  <c r="G1924" i="3" s="1"/>
  <c r="I1923" i="3"/>
  <c r="G1923" i="3" a="1"/>
  <c r="G1923" i="3" s="1"/>
  <c r="I1922" i="3"/>
  <c r="G1922" i="3" a="1"/>
  <c r="G1922" i="3" s="1"/>
  <c r="I1921" i="3"/>
  <c r="G1921" i="3" a="1"/>
  <c r="G1921" i="3" s="1"/>
  <c r="I1920" i="3"/>
  <c r="G1920" i="3" a="1"/>
  <c r="G1920" i="3" s="1"/>
  <c r="I1919" i="3"/>
  <c r="G1919" i="3"/>
  <c r="G1919" i="3" a="1"/>
  <c r="I1918" i="3"/>
  <c r="G1918" i="3" a="1"/>
  <c r="G1918" i="3" s="1"/>
  <c r="I1917" i="3"/>
  <c r="G1917" i="3" a="1"/>
  <c r="G1917" i="3" s="1"/>
  <c r="I1916" i="3"/>
  <c r="G1916" i="3" a="1"/>
  <c r="G1916" i="3" s="1"/>
  <c r="I1915" i="3"/>
  <c r="G1915" i="3" a="1"/>
  <c r="G1915" i="3" s="1"/>
  <c r="I1914" i="3"/>
  <c r="G1914" i="3" a="1"/>
  <c r="G1914" i="3" s="1"/>
  <c r="I1913" i="3"/>
  <c r="G1913" i="3" a="1"/>
  <c r="G1913" i="3" s="1"/>
  <c r="I1912" i="3"/>
  <c r="G1912" i="3" a="1"/>
  <c r="G1912" i="3" s="1"/>
  <c r="I1911" i="3"/>
  <c r="G1911" i="3"/>
  <c r="G1911" i="3" a="1"/>
  <c r="I1910" i="3"/>
  <c r="G1910" i="3" a="1"/>
  <c r="G1910" i="3" s="1"/>
  <c r="I1909" i="3"/>
  <c r="G1909" i="3" a="1"/>
  <c r="G1909" i="3" s="1"/>
  <c r="I1908" i="3"/>
  <c r="G1908" i="3" a="1"/>
  <c r="G1908" i="3" s="1"/>
  <c r="I1907" i="3"/>
  <c r="G1907" i="3" a="1"/>
  <c r="G1907" i="3" s="1"/>
  <c r="I1906" i="3"/>
  <c r="G1906" i="3" a="1"/>
  <c r="G1906" i="3" s="1"/>
  <c r="I1905" i="3"/>
  <c r="G1905" i="3" a="1"/>
  <c r="G1905" i="3" s="1"/>
  <c r="I1904" i="3"/>
  <c r="G1904" i="3" a="1"/>
  <c r="G1904" i="3" s="1"/>
  <c r="I1903" i="3"/>
  <c r="G1903" i="3"/>
  <c r="G1903" i="3" a="1"/>
  <c r="I1902" i="3"/>
  <c r="G1902" i="3" a="1"/>
  <c r="G1902" i="3" s="1"/>
  <c r="I1901" i="3"/>
  <c r="G1901" i="3" a="1"/>
  <c r="G1901" i="3" s="1"/>
  <c r="I1900" i="3"/>
  <c r="G1900" i="3" a="1"/>
  <c r="G1900" i="3" s="1"/>
  <c r="I1899" i="3"/>
  <c r="G1899" i="3" a="1"/>
  <c r="G1899" i="3" s="1"/>
  <c r="I1898" i="3"/>
  <c r="G1898" i="3" a="1"/>
  <c r="G1898" i="3" s="1"/>
  <c r="I1897" i="3"/>
  <c r="G1897" i="3" a="1"/>
  <c r="G1897" i="3" s="1"/>
  <c r="I1896" i="3"/>
  <c r="G1896" i="3" a="1"/>
  <c r="G1896" i="3" s="1"/>
  <c r="I1895" i="3"/>
  <c r="G1895" i="3"/>
  <c r="G1895" i="3" a="1"/>
  <c r="I1894" i="3"/>
  <c r="G1894" i="3" a="1"/>
  <c r="G1894" i="3" s="1"/>
  <c r="I1893" i="3"/>
  <c r="G1893" i="3" a="1"/>
  <c r="G1893" i="3" s="1"/>
  <c r="I1892" i="3"/>
  <c r="G1892" i="3" a="1"/>
  <c r="G1892" i="3" s="1"/>
  <c r="I1891" i="3"/>
  <c r="G1891" i="3" a="1"/>
  <c r="G1891" i="3" s="1"/>
  <c r="I1890" i="3"/>
  <c r="G1890" i="3" a="1"/>
  <c r="G1890" i="3" s="1"/>
  <c r="I1889" i="3"/>
  <c r="G1889" i="3" a="1"/>
  <c r="G1889" i="3" s="1"/>
  <c r="I1888" i="3"/>
  <c r="G1888" i="3" a="1"/>
  <c r="G1888" i="3" s="1"/>
  <c r="I1887" i="3"/>
  <c r="G1887" i="3"/>
  <c r="G1887" i="3" a="1"/>
  <c r="I1886" i="3"/>
  <c r="G1886" i="3" a="1"/>
  <c r="G1886" i="3" s="1"/>
  <c r="I1885" i="3"/>
  <c r="G1885" i="3" a="1"/>
  <c r="G1885" i="3" s="1"/>
  <c r="I1884" i="3"/>
  <c r="G1884" i="3" a="1"/>
  <c r="G1884" i="3" s="1"/>
  <c r="I1883" i="3"/>
  <c r="G1883" i="3" a="1"/>
  <c r="G1883" i="3" s="1"/>
  <c r="I1882" i="3"/>
  <c r="G1882" i="3" a="1"/>
  <c r="G1882" i="3" s="1"/>
  <c r="I1881" i="3"/>
  <c r="G1881" i="3" a="1"/>
  <c r="G1881" i="3" s="1"/>
  <c r="I1880" i="3"/>
  <c r="G1880" i="3" a="1"/>
  <c r="G1880" i="3" s="1"/>
  <c r="I1879" i="3"/>
  <c r="G1879" i="3"/>
  <c r="G1879" i="3" a="1"/>
  <c r="I1878" i="3"/>
  <c r="G1878" i="3" a="1"/>
  <c r="G1878" i="3" s="1"/>
  <c r="I1877" i="3"/>
  <c r="G1877" i="3" a="1"/>
  <c r="G1877" i="3" s="1"/>
  <c r="I1876" i="3"/>
  <c r="G1876" i="3" a="1"/>
  <c r="G1876" i="3" s="1"/>
  <c r="I1875" i="3"/>
  <c r="G1875" i="3" a="1"/>
  <c r="G1875" i="3" s="1"/>
  <c r="I1874" i="3"/>
  <c r="G1874" i="3" a="1"/>
  <c r="G1874" i="3" s="1"/>
  <c r="I1873" i="3"/>
  <c r="G1873" i="3" a="1"/>
  <c r="G1873" i="3" s="1"/>
  <c r="I1872" i="3"/>
  <c r="G1872" i="3" a="1"/>
  <c r="G1872" i="3" s="1"/>
  <c r="I1871" i="3"/>
  <c r="G1871" i="3"/>
  <c r="G1871" i="3" a="1"/>
  <c r="I1870" i="3"/>
  <c r="G1870" i="3" a="1"/>
  <c r="G1870" i="3" s="1"/>
  <c r="I1869" i="3"/>
  <c r="G1869" i="3" a="1"/>
  <c r="G1869" i="3" s="1"/>
  <c r="I1868" i="3"/>
  <c r="G1868" i="3" a="1"/>
  <c r="G1868" i="3" s="1"/>
  <c r="I1867" i="3"/>
  <c r="G1867" i="3" a="1"/>
  <c r="G1867" i="3" s="1"/>
  <c r="I1866" i="3"/>
  <c r="G1866" i="3" a="1"/>
  <c r="G1866" i="3" s="1"/>
  <c r="I1865" i="3"/>
  <c r="G1865" i="3" a="1"/>
  <c r="G1865" i="3" s="1"/>
  <c r="I1864" i="3"/>
  <c r="G1864" i="3" a="1"/>
  <c r="G1864" i="3" s="1"/>
  <c r="I1863" i="3"/>
  <c r="G1863" i="3"/>
  <c r="G1863" i="3" a="1"/>
  <c r="I1862" i="3"/>
  <c r="G1862" i="3" a="1"/>
  <c r="G1862" i="3" s="1"/>
  <c r="I1861" i="3"/>
  <c r="G1861" i="3" a="1"/>
  <c r="G1861" i="3" s="1"/>
  <c r="I1860" i="3"/>
  <c r="G1860" i="3" a="1"/>
  <c r="G1860" i="3" s="1"/>
  <c r="I1859" i="3"/>
  <c r="G1859" i="3" a="1"/>
  <c r="G1859" i="3" s="1"/>
  <c r="I1858" i="3"/>
  <c r="G1858" i="3" a="1"/>
  <c r="G1858" i="3" s="1"/>
  <c r="I1857" i="3"/>
  <c r="G1857" i="3" a="1"/>
  <c r="G1857" i="3" s="1"/>
  <c r="I1856" i="3"/>
  <c r="G1856" i="3" a="1"/>
  <c r="G1856" i="3" s="1"/>
  <c r="I1855" i="3"/>
  <c r="G1855" i="3"/>
  <c r="G1855" i="3" a="1"/>
  <c r="I1854" i="3"/>
  <c r="G1854" i="3" a="1"/>
  <c r="G1854" i="3" s="1"/>
  <c r="I1853" i="3"/>
  <c r="G1853" i="3" a="1"/>
  <c r="G1853" i="3" s="1"/>
  <c r="I1852" i="3"/>
  <c r="G1852" i="3" a="1"/>
  <c r="G1852" i="3" s="1"/>
  <c r="I1851" i="3"/>
  <c r="G1851" i="3" a="1"/>
  <c r="G1851" i="3" s="1"/>
  <c r="I1850" i="3"/>
  <c r="G1850" i="3" a="1"/>
  <c r="G1850" i="3" s="1"/>
  <c r="I1849" i="3"/>
  <c r="G1849" i="3" a="1"/>
  <c r="G1849" i="3" s="1"/>
  <c r="I1848" i="3"/>
  <c r="G1848" i="3" a="1"/>
  <c r="G1848" i="3" s="1"/>
  <c r="I1847" i="3"/>
  <c r="G1847" i="3"/>
  <c r="G1847" i="3" a="1"/>
  <c r="I1846" i="3"/>
  <c r="G1846" i="3" a="1"/>
  <c r="G1846" i="3" s="1"/>
  <c r="I1845" i="3"/>
  <c r="G1845" i="3" a="1"/>
  <c r="G1845" i="3" s="1"/>
  <c r="I1844" i="3"/>
  <c r="G1844" i="3" a="1"/>
  <c r="G1844" i="3" s="1"/>
  <c r="I1843" i="3"/>
  <c r="G1843" i="3" a="1"/>
  <c r="G1843" i="3" s="1"/>
  <c r="I1842" i="3"/>
  <c r="G1842" i="3" a="1"/>
  <c r="G1842" i="3" s="1"/>
  <c r="I1841" i="3"/>
  <c r="G1841" i="3" a="1"/>
  <c r="G1841" i="3" s="1"/>
  <c r="I1840" i="3"/>
  <c r="G1840" i="3" a="1"/>
  <c r="G1840" i="3" s="1"/>
  <c r="I1839" i="3"/>
  <c r="G1839" i="3"/>
  <c r="G1839" i="3" a="1"/>
  <c r="I1838" i="3"/>
  <c r="G1838" i="3" a="1"/>
  <c r="G1838" i="3" s="1"/>
  <c r="I1837" i="3"/>
  <c r="G1837" i="3" a="1"/>
  <c r="G1837" i="3" s="1"/>
  <c r="I1836" i="3"/>
  <c r="G1836" i="3" a="1"/>
  <c r="G1836" i="3" s="1"/>
  <c r="I1835" i="3"/>
  <c r="G1835" i="3" a="1"/>
  <c r="G1835" i="3" s="1"/>
  <c r="I1834" i="3"/>
  <c r="G1834" i="3" a="1"/>
  <c r="G1834" i="3" s="1"/>
  <c r="I1833" i="3"/>
  <c r="G1833" i="3" a="1"/>
  <c r="G1833" i="3" s="1"/>
  <c r="I1832" i="3"/>
  <c r="G1832" i="3" a="1"/>
  <c r="G1832" i="3" s="1"/>
  <c r="I1831" i="3"/>
  <c r="G1831" i="3"/>
  <c r="G1831" i="3" a="1"/>
  <c r="I1830" i="3"/>
  <c r="G1830" i="3" a="1"/>
  <c r="G1830" i="3" s="1"/>
  <c r="I1829" i="3"/>
  <c r="G1829" i="3" a="1"/>
  <c r="G1829" i="3" s="1"/>
  <c r="I1828" i="3"/>
  <c r="G1828" i="3" a="1"/>
  <c r="G1828" i="3" s="1"/>
  <c r="I1827" i="3"/>
  <c r="G1827" i="3" a="1"/>
  <c r="G1827" i="3" s="1"/>
  <c r="I1826" i="3"/>
  <c r="G1826" i="3" a="1"/>
  <c r="G1826" i="3" s="1"/>
  <c r="I1825" i="3"/>
  <c r="G1825" i="3" a="1"/>
  <c r="G1825" i="3" s="1"/>
  <c r="I1824" i="3"/>
  <c r="G1824" i="3" a="1"/>
  <c r="G1824" i="3" s="1"/>
  <c r="I1823" i="3"/>
  <c r="G1823" i="3"/>
  <c r="G1823" i="3" a="1"/>
  <c r="I1822" i="3"/>
  <c r="G1822" i="3" a="1"/>
  <c r="G1822" i="3" s="1"/>
  <c r="I1821" i="3"/>
  <c r="G1821" i="3" a="1"/>
  <c r="G1821" i="3" s="1"/>
  <c r="I1820" i="3"/>
  <c r="G1820" i="3" a="1"/>
  <c r="G1820" i="3" s="1"/>
  <c r="I1819" i="3"/>
  <c r="G1819" i="3" a="1"/>
  <c r="G1819" i="3" s="1"/>
  <c r="I1818" i="3"/>
  <c r="G1818" i="3" a="1"/>
  <c r="G1818" i="3" s="1"/>
  <c r="I1817" i="3"/>
  <c r="G1817" i="3" a="1"/>
  <c r="G1817" i="3" s="1"/>
  <c r="I1816" i="3"/>
  <c r="G1816" i="3" a="1"/>
  <c r="G1816" i="3" s="1"/>
  <c r="I1815" i="3"/>
  <c r="G1815" i="3"/>
  <c r="G1815" i="3" a="1"/>
  <c r="I1814" i="3"/>
  <c r="G1814" i="3" a="1"/>
  <c r="G1814" i="3" s="1"/>
  <c r="I1813" i="3"/>
  <c r="G1813" i="3" a="1"/>
  <c r="G1813" i="3" s="1"/>
  <c r="I1812" i="3"/>
  <c r="G1812" i="3" a="1"/>
  <c r="G1812" i="3" s="1"/>
  <c r="I1811" i="3"/>
  <c r="G1811" i="3" a="1"/>
  <c r="G1811" i="3" s="1"/>
  <c r="I1810" i="3"/>
  <c r="G1810" i="3" a="1"/>
  <c r="G1810" i="3" s="1"/>
  <c r="I1809" i="3"/>
  <c r="G1809" i="3" a="1"/>
  <c r="G1809" i="3" s="1"/>
  <c r="I1808" i="3"/>
  <c r="G1808" i="3" a="1"/>
  <c r="G1808" i="3" s="1"/>
  <c r="I1807" i="3"/>
  <c r="G1807" i="3"/>
  <c r="G1807" i="3" a="1"/>
  <c r="I1806" i="3"/>
  <c r="G1806" i="3" a="1"/>
  <c r="G1806" i="3" s="1"/>
  <c r="I1805" i="3"/>
  <c r="G1805" i="3" a="1"/>
  <c r="G1805" i="3" s="1"/>
  <c r="I1804" i="3"/>
  <c r="G1804" i="3" a="1"/>
  <c r="G1804" i="3" s="1"/>
  <c r="I1803" i="3"/>
  <c r="G1803" i="3" a="1"/>
  <c r="G1803" i="3" s="1"/>
  <c r="I1802" i="3"/>
  <c r="G1802" i="3" a="1"/>
  <c r="G1802" i="3" s="1"/>
  <c r="I1801" i="3"/>
  <c r="G1801" i="3" a="1"/>
  <c r="G1801" i="3" s="1"/>
  <c r="I1800" i="3"/>
  <c r="G1800" i="3" a="1"/>
  <c r="G1800" i="3" s="1"/>
  <c r="I1799" i="3"/>
  <c r="G1799" i="3"/>
  <c r="G1799" i="3" a="1"/>
  <c r="I1798" i="3"/>
  <c r="G1798" i="3" a="1"/>
  <c r="G1798" i="3" s="1"/>
  <c r="I1797" i="3"/>
  <c r="G1797" i="3" a="1"/>
  <c r="G1797" i="3" s="1"/>
  <c r="I1796" i="3"/>
  <c r="G1796" i="3" a="1"/>
  <c r="G1796" i="3" s="1"/>
  <c r="I1795" i="3"/>
  <c r="G1795" i="3" a="1"/>
  <c r="G1795" i="3" s="1"/>
  <c r="I1794" i="3"/>
  <c r="G1794" i="3" a="1"/>
  <c r="G1794" i="3" s="1"/>
  <c r="I1793" i="3"/>
  <c r="G1793" i="3" a="1"/>
  <c r="G1793" i="3" s="1"/>
  <c r="I1792" i="3"/>
  <c r="G1792" i="3" a="1"/>
  <c r="G1792" i="3" s="1"/>
  <c r="I1791" i="3"/>
  <c r="G1791" i="3"/>
  <c r="G1791" i="3" a="1"/>
  <c r="I1790" i="3"/>
  <c r="G1790" i="3" a="1"/>
  <c r="G1790" i="3" s="1"/>
  <c r="I1789" i="3"/>
  <c r="G1789" i="3" a="1"/>
  <c r="G1789" i="3" s="1"/>
  <c r="I1788" i="3"/>
  <c r="G1788" i="3" a="1"/>
  <c r="G1788" i="3" s="1"/>
  <c r="I1787" i="3"/>
  <c r="G1787" i="3" a="1"/>
  <c r="G1787" i="3" s="1"/>
  <c r="I1786" i="3"/>
  <c r="G1786" i="3" a="1"/>
  <c r="G1786" i="3" s="1"/>
  <c r="I1785" i="3"/>
  <c r="G1785" i="3" a="1"/>
  <c r="G1785" i="3" s="1"/>
  <c r="I1784" i="3"/>
  <c r="G1784" i="3" a="1"/>
  <c r="G1784" i="3" s="1"/>
  <c r="I1783" i="3"/>
  <c r="G1783" i="3"/>
  <c r="G1783" i="3" a="1"/>
  <c r="I1782" i="3"/>
  <c r="G1782" i="3" a="1"/>
  <c r="G1782" i="3" s="1"/>
  <c r="I1781" i="3"/>
  <c r="G1781" i="3" a="1"/>
  <c r="G1781" i="3" s="1"/>
  <c r="I1780" i="3"/>
  <c r="G1780" i="3" a="1"/>
  <c r="G1780" i="3" s="1"/>
  <c r="I1779" i="3"/>
  <c r="G1779" i="3" a="1"/>
  <c r="G1779" i="3" s="1"/>
  <c r="I1778" i="3"/>
  <c r="G1778" i="3" a="1"/>
  <c r="G1778" i="3" s="1"/>
  <c r="I1777" i="3"/>
  <c r="G1777" i="3" a="1"/>
  <c r="G1777" i="3" s="1"/>
  <c r="I1776" i="3"/>
  <c r="G1776" i="3" a="1"/>
  <c r="G1776" i="3" s="1"/>
  <c r="I1775" i="3"/>
  <c r="G1775" i="3"/>
  <c r="G1775" i="3" a="1"/>
  <c r="I1774" i="3"/>
  <c r="G1774" i="3" a="1"/>
  <c r="G1774" i="3" s="1"/>
  <c r="I1773" i="3"/>
  <c r="G1773" i="3" a="1"/>
  <c r="G1773" i="3" s="1"/>
  <c r="I1772" i="3"/>
  <c r="G1772" i="3" a="1"/>
  <c r="G1772" i="3" s="1"/>
  <c r="I1771" i="3"/>
  <c r="G1771" i="3" a="1"/>
  <c r="G1771" i="3" s="1"/>
  <c r="I1770" i="3"/>
  <c r="G1770" i="3" a="1"/>
  <c r="G1770" i="3" s="1"/>
  <c r="I1769" i="3"/>
  <c r="G1769" i="3" a="1"/>
  <c r="G1769" i="3" s="1"/>
  <c r="I1768" i="3"/>
  <c r="G1768" i="3" a="1"/>
  <c r="G1768" i="3" s="1"/>
  <c r="I1767" i="3"/>
  <c r="G1767" i="3"/>
  <c r="G1767" i="3" a="1"/>
  <c r="I1766" i="3"/>
  <c r="G1766" i="3" a="1"/>
  <c r="G1766" i="3" s="1"/>
  <c r="I1765" i="3"/>
  <c r="G1765" i="3" a="1"/>
  <c r="G1765" i="3" s="1"/>
  <c r="I1764" i="3"/>
  <c r="G1764" i="3" a="1"/>
  <c r="G1764" i="3" s="1"/>
  <c r="I1763" i="3"/>
  <c r="G1763" i="3" a="1"/>
  <c r="G1763" i="3" s="1"/>
  <c r="I1762" i="3"/>
  <c r="G1762" i="3" a="1"/>
  <c r="G1762" i="3" s="1"/>
  <c r="I1761" i="3"/>
  <c r="G1761" i="3" a="1"/>
  <c r="G1761" i="3" s="1"/>
  <c r="I1760" i="3"/>
  <c r="G1760" i="3" a="1"/>
  <c r="G1760" i="3" s="1"/>
  <c r="I1759" i="3"/>
  <c r="G1759" i="3"/>
  <c r="G1759" i="3" a="1"/>
  <c r="I1758" i="3"/>
  <c r="G1758" i="3" a="1"/>
  <c r="G1758" i="3" s="1"/>
  <c r="I1757" i="3"/>
  <c r="G1757" i="3" a="1"/>
  <c r="G1757" i="3" s="1"/>
  <c r="I1756" i="3"/>
  <c r="G1756" i="3" a="1"/>
  <c r="G1756" i="3" s="1"/>
  <c r="I1755" i="3"/>
  <c r="G1755" i="3" a="1"/>
  <c r="G1755" i="3" s="1"/>
  <c r="I1754" i="3"/>
  <c r="G1754" i="3" a="1"/>
  <c r="G1754" i="3" s="1"/>
  <c r="I1753" i="3"/>
  <c r="G1753" i="3" a="1"/>
  <c r="G1753" i="3" s="1"/>
  <c r="I1752" i="3"/>
  <c r="G1752" i="3" a="1"/>
  <c r="G1752" i="3" s="1"/>
  <c r="I1751" i="3"/>
  <c r="G1751" i="3"/>
  <c r="G1751" i="3" a="1"/>
  <c r="I1750" i="3"/>
  <c r="G1750" i="3" a="1"/>
  <c r="G1750" i="3" s="1"/>
  <c r="I1749" i="3"/>
  <c r="G1749" i="3" a="1"/>
  <c r="G1749" i="3" s="1"/>
  <c r="I1748" i="3"/>
  <c r="G1748" i="3" a="1"/>
  <c r="G1748" i="3" s="1"/>
  <c r="I1747" i="3"/>
  <c r="G1747" i="3" a="1"/>
  <c r="G1747" i="3" s="1"/>
  <c r="I1746" i="3"/>
  <c r="G1746" i="3" a="1"/>
  <c r="G1746" i="3" s="1"/>
  <c r="I1745" i="3"/>
  <c r="G1745" i="3" a="1"/>
  <c r="G1745" i="3" s="1"/>
  <c r="I1744" i="3"/>
  <c r="G1744" i="3" a="1"/>
  <c r="G1744" i="3" s="1"/>
  <c r="I1743" i="3"/>
  <c r="G1743" i="3"/>
  <c r="G1743" i="3" a="1"/>
  <c r="I1742" i="3"/>
  <c r="G1742" i="3" a="1"/>
  <c r="G1742" i="3" s="1"/>
  <c r="I1741" i="3"/>
  <c r="G1741" i="3" a="1"/>
  <c r="G1741" i="3" s="1"/>
  <c r="I1740" i="3"/>
  <c r="G1740" i="3" a="1"/>
  <c r="G1740" i="3" s="1"/>
  <c r="I1739" i="3"/>
  <c r="G1739" i="3" a="1"/>
  <c r="G1739" i="3" s="1"/>
  <c r="I1738" i="3"/>
  <c r="G1738" i="3" a="1"/>
  <c r="G1738" i="3" s="1"/>
  <c r="I1737" i="3"/>
  <c r="G1737" i="3" a="1"/>
  <c r="G1737" i="3" s="1"/>
  <c r="I1736" i="3"/>
  <c r="G1736" i="3" a="1"/>
  <c r="G1736" i="3" s="1"/>
  <c r="I1735" i="3"/>
  <c r="G1735" i="3"/>
  <c r="G1735" i="3" a="1"/>
  <c r="I1734" i="3"/>
  <c r="G1734" i="3" a="1"/>
  <c r="G1734" i="3" s="1"/>
  <c r="I1733" i="3"/>
  <c r="G1733" i="3" a="1"/>
  <c r="G1733" i="3" s="1"/>
  <c r="I1732" i="3"/>
  <c r="G1732" i="3" a="1"/>
  <c r="G1732" i="3" s="1"/>
  <c r="I1731" i="3"/>
  <c r="G1731" i="3" a="1"/>
  <c r="G1731" i="3" s="1"/>
  <c r="I1730" i="3"/>
  <c r="G1730" i="3" a="1"/>
  <c r="G1730" i="3" s="1"/>
  <c r="I1729" i="3"/>
  <c r="G1729" i="3" a="1"/>
  <c r="G1729" i="3" s="1"/>
  <c r="I1728" i="3"/>
  <c r="G1728" i="3" a="1"/>
  <c r="G1728" i="3" s="1"/>
  <c r="I1727" i="3"/>
  <c r="G1727" i="3"/>
  <c r="G1727" i="3" a="1"/>
  <c r="I1726" i="3"/>
  <c r="G1726" i="3" a="1"/>
  <c r="G1726" i="3" s="1"/>
  <c r="I1725" i="3"/>
  <c r="G1725" i="3" a="1"/>
  <c r="G1725" i="3" s="1"/>
  <c r="I1724" i="3"/>
  <c r="G1724" i="3" a="1"/>
  <c r="G1724" i="3" s="1"/>
  <c r="I1723" i="3"/>
  <c r="G1723" i="3" a="1"/>
  <c r="G1723" i="3" s="1"/>
  <c r="I1722" i="3"/>
  <c r="G1722" i="3" a="1"/>
  <c r="G1722" i="3" s="1"/>
  <c r="I1721" i="3"/>
  <c r="G1721" i="3" a="1"/>
  <c r="G1721" i="3" s="1"/>
  <c r="I1720" i="3"/>
  <c r="G1720" i="3" a="1"/>
  <c r="G1720" i="3" s="1"/>
  <c r="I1719" i="3"/>
  <c r="G1719" i="3"/>
  <c r="G1719" i="3" a="1"/>
  <c r="I1718" i="3"/>
  <c r="G1718" i="3" a="1"/>
  <c r="G1718" i="3" s="1"/>
  <c r="I1717" i="3"/>
  <c r="G1717" i="3" a="1"/>
  <c r="G1717" i="3" s="1"/>
  <c r="I1716" i="3"/>
  <c r="G1716" i="3" a="1"/>
  <c r="G1716" i="3" s="1"/>
  <c r="I1715" i="3"/>
  <c r="G1715" i="3" a="1"/>
  <c r="G1715" i="3" s="1"/>
  <c r="I1714" i="3"/>
  <c r="G1714" i="3" a="1"/>
  <c r="G1714" i="3" s="1"/>
  <c r="I1713" i="3"/>
  <c r="G1713" i="3" a="1"/>
  <c r="G1713" i="3" s="1"/>
  <c r="I1712" i="3"/>
  <c r="G1712" i="3" a="1"/>
  <c r="G1712" i="3" s="1"/>
  <c r="I1711" i="3"/>
  <c r="G1711" i="3"/>
  <c r="G1711" i="3" a="1"/>
  <c r="I1710" i="3"/>
  <c r="G1710" i="3" a="1"/>
  <c r="G1710" i="3" s="1"/>
  <c r="I1709" i="3"/>
  <c r="G1709" i="3" a="1"/>
  <c r="G1709" i="3" s="1"/>
  <c r="I1708" i="3"/>
  <c r="G1708" i="3" a="1"/>
  <c r="G1708" i="3" s="1"/>
  <c r="I1707" i="3"/>
  <c r="G1707" i="3" a="1"/>
  <c r="G1707" i="3" s="1"/>
  <c r="I1706" i="3"/>
  <c r="G1706" i="3" a="1"/>
  <c r="G1706" i="3" s="1"/>
  <c r="I1705" i="3"/>
  <c r="G1705" i="3" a="1"/>
  <c r="G1705" i="3" s="1"/>
  <c r="I1704" i="3"/>
  <c r="G1704" i="3" a="1"/>
  <c r="G1704" i="3" s="1"/>
  <c r="I1703" i="3"/>
  <c r="G1703" i="3"/>
  <c r="G1703" i="3" a="1"/>
  <c r="I1702" i="3"/>
  <c r="G1702" i="3" a="1"/>
  <c r="G1702" i="3" s="1"/>
  <c r="I1701" i="3"/>
  <c r="G1701" i="3" a="1"/>
  <c r="G1701" i="3" s="1"/>
  <c r="I1700" i="3"/>
  <c r="G1700" i="3" a="1"/>
  <c r="G1700" i="3" s="1"/>
  <c r="I1699" i="3"/>
  <c r="G1699" i="3" a="1"/>
  <c r="G1699" i="3" s="1"/>
  <c r="I1698" i="3"/>
  <c r="G1698" i="3" a="1"/>
  <c r="G1698" i="3" s="1"/>
  <c r="I1697" i="3"/>
  <c r="G1697" i="3" a="1"/>
  <c r="G1697" i="3" s="1"/>
  <c r="I1696" i="3"/>
  <c r="G1696" i="3" a="1"/>
  <c r="G1696" i="3" s="1"/>
  <c r="I1695" i="3"/>
  <c r="G1695" i="3"/>
  <c r="G1695" i="3" a="1"/>
  <c r="I1694" i="3"/>
  <c r="G1694" i="3" a="1"/>
  <c r="G1694" i="3" s="1"/>
  <c r="I1693" i="3"/>
  <c r="G1693" i="3" a="1"/>
  <c r="G1693" i="3" s="1"/>
  <c r="I1692" i="3"/>
  <c r="G1692" i="3" a="1"/>
  <c r="G1692" i="3" s="1"/>
  <c r="I1691" i="3"/>
  <c r="G1691" i="3" a="1"/>
  <c r="G1691" i="3" s="1"/>
  <c r="I1690" i="3"/>
  <c r="G1690" i="3" a="1"/>
  <c r="G1690" i="3" s="1"/>
  <c r="I1689" i="3"/>
  <c r="G1689" i="3" a="1"/>
  <c r="G1689" i="3" s="1"/>
  <c r="I1688" i="3"/>
  <c r="G1688" i="3" a="1"/>
  <c r="G1688" i="3" s="1"/>
  <c r="I1687" i="3"/>
  <c r="G1687" i="3"/>
  <c r="G1687" i="3" a="1"/>
  <c r="I1686" i="3"/>
  <c r="G1686" i="3" a="1"/>
  <c r="G1686" i="3" s="1"/>
  <c r="I1685" i="3"/>
  <c r="G1685" i="3" a="1"/>
  <c r="G1685" i="3" s="1"/>
  <c r="I1684" i="3"/>
  <c r="G1684" i="3" a="1"/>
  <c r="G1684" i="3" s="1"/>
  <c r="I1683" i="3"/>
  <c r="G1683" i="3" a="1"/>
  <c r="G1683" i="3" s="1"/>
  <c r="I1682" i="3"/>
  <c r="G1682" i="3" a="1"/>
  <c r="G1682" i="3" s="1"/>
  <c r="I1681" i="3"/>
  <c r="G1681" i="3" a="1"/>
  <c r="G1681" i="3" s="1"/>
  <c r="I1680" i="3"/>
  <c r="G1680" i="3" a="1"/>
  <c r="G1680" i="3" s="1"/>
  <c r="I1679" i="3"/>
  <c r="G1679" i="3"/>
  <c r="G1679" i="3" a="1"/>
  <c r="I1678" i="3"/>
  <c r="G1678" i="3" a="1"/>
  <c r="G1678" i="3" s="1"/>
  <c r="I1677" i="3"/>
  <c r="G1677" i="3" a="1"/>
  <c r="G1677" i="3" s="1"/>
  <c r="I1676" i="3"/>
  <c r="G1676" i="3" a="1"/>
  <c r="G1676" i="3" s="1"/>
  <c r="I1675" i="3"/>
  <c r="G1675" i="3" a="1"/>
  <c r="G1675" i="3" s="1"/>
  <c r="I1674" i="3"/>
  <c r="G1674" i="3" a="1"/>
  <c r="G1674" i="3" s="1"/>
  <c r="I1673" i="3"/>
  <c r="G1673" i="3" a="1"/>
  <c r="G1673" i="3" s="1"/>
  <c r="I1672" i="3"/>
  <c r="G1672" i="3" a="1"/>
  <c r="G1672" i="3" s="1"/>
  <c r="I1671" i="3"/>
  <c r="G1671" i="3"/>
  <c r="G1671" i="3" a="1"/>
  <c r="I1670" i="3"/>
  <c r="G1670" i="3" a="1"/>
  <c r="G1670" i="3" s="1"/>
  <c r="I1669" i="3"/>
  <c r="G1669" i="3" a="1"/>
  <c r="G1669" i="3" s="1"/>
  <c r="I1668" i="3"/>
  <c r="G1668" i="3" a="1"/>
  <c r="G1668" i="3" s="1"/>
  <c r="I1667" i="3"/>
  <c r="G1667" i="3" a="1"/>
  <c r="G1667" i="3" s="1"/>
  <c r="I1666" i="3"/>
  <c r="G1666" i="3" a="1"/>
  <c r="G1666" i="3" s="1"/>
  <c r="I1665" i="3"/>
  <c r="G1665" i="3" a="1"/>
  <c r="G1665" i="3" s="1"/>
  <c r="I1664" i="3"/>
  <c r="G1664" i="3" a="1"/>
  <c r="G1664" i="3" s="1"/>
  <c r="I1663" i="3"/>
  <c r="G1663" i="3"/>
  <c r="G1663" i="3" a="1"/>
  <c r="I1662" i="3"/>
  <c r="G1662" i="3" a="1"/>
  <c r="G1662" i="3" s="1"/>
  <c r="I1661" i="3"/>
  <c r="G1661" i="3" a="1"/>
  <c r="G1661" i="3" s="1"/>
  <c r="I1660" i="3"/>
  <c r="G1660" i="3" a="1"/>
  <c r="G1660" i="3" s="1"/>
  <c r="I1659" i="3"/>
  <c r="G1659" i="3" a="1"/>
  <c r="G1659" i="3" s="1"/>
  <c r="I1658" i="3"/>
  <c r="G1658" i="3" a="1"/>
  <c r="G1658" i="3" s="1"/>
  <c r="I1657" i="3"/>
  <c r="G1657" i="3" a="1"/>
  <c r="G1657" i="3" s="1"/>
  <c r="I1656" i="3"/>
  <c r="G1656" i="3" a="1"/>
  <c r="G1656" i="3" s="1"/>
  <c r="I1655" i="3"/>
  <c r="G1655" i="3"/>
  <c r="G1655" i="3" a="1"/>
  <c r="I1654" i="3"/>
  <c r="G1654" i="3" a="1"/>
  <c r="G1654" i="3" s="1"/>
  <c r="I1653" i="3"/>
  <c r="G1653" i="3" a="1"/>
  <c r="G1653" i="3" s="1"/>
  <c r="I1652" i="3"/>
  <c r="G1652" i="3" a="1"/>
  <c r="G1652" i="3" s="1"/>
  <c r="I1651" i="3"/>
  <c r="G1651" i="3" a="1"/>
  <c r="G1651" i="3" s="1"/>
  <c r="I1650" i="3"/>
  <c r="G1650" i="3" a="1"/>
  <c r="G1650" i="3" s="1"/>
  <c r="I1649" i="3"/>
  <c r="G1649" i="3" a="1"/>
  <c r="G1649" i="3" s="1"/>
  <c r="I1648" i="3"/>
  <c r="G1648" i="3" a="1"/>
  <c r="G1648" i="3" s="1"/>
  <c r="I1647" i="3"/>
  <c r="G1647" i="3"/>
  <c r="G1647" i="3" a="1"/>
  <c r="I1646" i="3"/>
  <c r="G1646" i="3" a="1"/>
  <c r="G1646" i="3" s="1"/>
  <c r="I1645" i="3"/>
  <c r="G1645" i="3" a="1"/>
  <c r="G1645" i="3" s="1"/>
  <c r="I1644" i="3"/>
  <c r="G1644" i="3" a="1"/>
  <c r="G1644" i="3" s="1"/>
  <c r="I1643" i="3"/>
  <c r="G1643" i="3" a="1"/>
  <c r="G1643" i="3" s="1"/>
  <c r="I1642" i="3"/>
  <c r="G1642" i="3" a="1"/>
  <c r="G1642" i="3" s="1"/>
  <c r="I1641" i="3"/>
  <c r="G1641" i="3" a="1"/>
  <c r="G1641" i="3" s="1"/>
  <c r="I1640" i="3"/>
  <c r="G1640" i="3" a="1"/>
  <c r="G1640" i="3" s="1"/>
  <c r="I1639" i="3"/>
  <c r="G1639" i="3"/>
  <c r="G1639" i="3" a="1"/>
  <c r="I1638" i="3"/>
  <c r="G1638" i="3"/>
  <c r="G1638" i="3" a="1"/>
  <c r="I1637" i="3"/>
  <c r="G1637" i="3"/>
  <c r="G1637" i="3" a="1"/>
  <c r="I1636" i="3"/>
  <c r="G1636" i="3" a="1"/>
  <c r="G1636" i="3" s="1"/>
  <c r="I1635" i="3"/>
  <c r="G1635" i="3" a="1"/>
  <c r="G1635" i="3" s="1"/>
  <c r="I1634" i="3"/>
  <c r="G1634" i="3" a="1"/>
  <c r="G1634" i="3" s="1"/>
  <c r="I1633" i="3"/>
  <c r="G1633" i="3" a="1"/>
  <c r="G1633" i="3" s="1"/>
  <c r="I1632" i="3"/>
  <c r="G1632" i="3" a="1"/>
  <c r="G1632" i="3" s="1"/>
  <c r="I1631" i="3"/>
  <c r="G1631" i="3" a="1"/>
  <c r="G1631" i="3" s="1"/>
  <c r="I1630" i="3"/>
  <c r="G1630" i="3" a="1"/>
  <c r="G1630" i="3" s="1"/>
  <c r="I1629" i="3"/>
  <c r="G1629" i="3" a="1"/>
  <c r="G1629" i="3" s="1"/>
  <c r="I1628" i="3"/>
  <c r="G1628" i="3" a="1"/>
  <c r="G1628" i="3" s="1"/>
  <c r="I1627" i="3"/>
  <c r="G1627" i="3" a="1"/>
  <c r="G1627" i="3" s="1"/>
  <c r="I1626" i="3"/>
  <c r="G1626" i="3" a="1"/>
  <c r="G1626" i="3" s="1"/>
  <c r="I1625" i="3"/>
  <c r="G1625" i="3" a="1"/>
  <c r="G1625" i="3" s="1"/>
  <c r="I1624" i="3"/>
  <c r="G1624" i="3" a="1"/>
  <c r="G1624" i="3" s="1"/>
  <c r="I1623" i="3"/>
  <c r="G1623" i="3"/>
  <c r="G1623" i="3" a="1"/>
  <c r="I1622" i="3"/>
  <c r="G1622" i="3"/>
  <c r="G1622" i="3" a="1"/>
  <c r="I1621" i="3"/>
  <c r="G1621" i="3"/>
  <c r="G1621" i="3" a="1"/>
  <c r="I1620" i="3"/>
  <c r="G1620" i="3" a="1"/>
  <c r="G1620" i="3" s="1"/>
  <c r="I1619" i="3"/>
  <c r="G1619" i="3" a="1"/>
  <c r="G1619" i="3" s="1"/>
  <c r="I1618" i="3"/>
  <c r="G1618" i="3" a="1"/>
  <c r="G1618" i="3" s="1"/>
  <c r="I1617" i="3"/>
  <c r="G1617" i="3" a="1"/>
  <c r="G1617" i="3" s="1"/>
  <c r="I1616" i="3"/>
  <c r="G1616" i="3" a="1"/>
  <c r="G1616" i="3" s="1"/>
  <c r="I1615" i="3"/>
  <c r="G1615" i="3" a="1"/>
  <c r="G1615" i="3" s="1"/>
  <c r="I1614" i="3"/>
  <c r="G1614" i="3" a="1"/>
  <c r="G1614" i="3" s="1"/>
  <c r="I1613" i="3"/>
  <c r="G1613" i="3" a="1"/>
  <c r="G1613" i="3" s="1"/>
  <c r="I1612" i="3"/>
  <c r="G1612" i="3" a="1"/>
  <c r="G1612" i="3" s="1"/>
  <c r="I1611" i="3"/>
  <c r="G1611" i="3"/>
  <c r="G1611" i="3" a="1"/>
  <c r="I1610" i="3"/>
  <c r="G1610" i="3"/>
  <c r="G1610" i="3" a="1"/>
  <c r="I1609" i="3"/>
  <c r="G1609" i="3"/>
  <c r="G1609" i="3" a="1"/>
  <c r="I1608" i="3"/>
  <c r="G1608" i="3" a="1"/>
  <c r="G1608" i="3" s="1"/>
  <c r="I1607" i="3"/>
  <c r="G1607" i="3" a="1"/>
  <c r="G1607" i="3" s="1"/>
  <c r="I1606" i="3"/>
  <c r="G1606" i="3" a="1"/>
  <c r="G1606" i="3" s="1"/>
  <c r="I1605" i="3"/>
  <c r="G1605" i="3" a="1"/>
  <c r="G1605" i="3" s="1"/>
  <c r="I1604" i="3"/>
  <c r="G1604" i="3" a="1"/>
  <c r="G1604" i="3" s="1"/>
  <c r="I1603" i="3"/>
  <c r="G1603" i="3"/>
  <c r="G1603" i="3" a="1"/>
  <c r="I1602" i="3"/>
  <c r="G1602" i="3"/>
  <c r="G1602" i="3" a="1"/>
  <c r="I1601" i="3"/>
  <c r="G1601" i="3"/>
  <c r="G1601" i="3" a="1"/>
  <c r="I1600" i="3"/>
  <c r="G1600" i="3" a="1"/>
  <c r="G1600" i="3" s="1"/>
  <c r="I1599" i="3"/>
  <c r="G1599" i="3" a="1"/>
  <c r="G1599" i="3" s="1"/>
  <c r="I1598" i="3"/>
  <c r="G1598" i="3" a="1"/>
  <c r="G1598" i="3" s="1"/>
  <c r="I1597" i="3"/>
  <c r="G1597" i="3" a="1"/>
  <c r="G1597" i="3" s="1"/>
  <c r="I1596" i="3"/>
  <c r="G1596" i="3" a="1"/>
  <c r="G1596" i="3" s="1"/>
  <c r="I1595" i="3"/>
  <c r="G1595" i="3"/>
  <c r="G1595" i="3" a="1"/>
  <c r="I1594" i="3"/>
  <c r="G1594" i="3"/>
  <c r="G1594" i="3" a="1"/>
  <c r="I1593" i="3"/>
  <c r="G1593" i="3"/>
  <c r="G1593" i="3" a="1"/>
  <c r="I1592" i="3"/>
  <c r="G1592" i="3" a="1"/>
  <c r="G1592" i="3" s="1"/>
  <c r="I1591" i="3"/>
  <c r="G1591" i="3" a="1"/>
  <c r="G1591" i="3" s="1"/>
  <c r="I1590" i="3"/>
  <c r="G1590" i="3" a="1"/>
  <c r="G1590" i="3" s="1"/>
  <c r="I1589" i="3"/>
  <c r="G1589" i="3" a="1"/>
  <c r="G1589" i="3" s="1"/>
  <c r="I1588" i="3"/>
  <c r="G1588" i="3" a="1"/>
  <c r="G1588" i="3" s="1"/>
  <c r="I1587" i="3"/>
  <c r="G1587" i="3"/>
  <c r="G1587" i="3" a="1"/>
  <c r="I1586" i="3"/>
  <c r="G1586" i="3"/>
  <c r="G1586" i="3" a="1"/>
  <c r="I1585" i="3"/>
  <c r="G1585" i="3"/>
  <c r="G1585" i="3" a="1"/>
  <c r="I1584" i="3"/>
  <c r="G1584" i="3" a="1"/>
  <c r="G1584" i="3" s="1"/>
  <c r="I1583" i="3"/>
  <c r="G1583" i="3" a="1"/>
  <c r="G1583" i="3" s="1"/>
  <c r="I1582" i="3"/>
  <c r="G1582" i="3" a="1"/>
  <c r="G1582" i="3" s="1"/>
  <c r="I1581" i="3"/>
  <c r="G1581" i="3" a="1"/>
  <c r="G1581" i="3" s="1"/>
  <c r="I1580" i="3"/>
  <c r="G1580" i="3" a="1"/>
  <c r="G1580" i="3" s="1"/>
  <c r="I1579" i="3"/>
  <c r="G1579" i="3"/>
  <c r="G1579" i="3" a="1"/>
  <c r="I1578" i="3"/>
  <c r="G1578" i="3"/>
  <c r="G1578" i="3" a="1"/>
  <c r="I1577" i="3"/>
  <c r="G1577" i="3"/>
  <c r="G1577" i="3" a="1"/>
  <c r="I1576" i="3"/>
  <c r="G1576" i="3" a="1"/>
  <c r="G1576" i="3" s="1"/>
  <c r="I1575" i="3"/>
  <c r="G1575" i="3" a="1"/>
  <c r="G1575" i="3" s="1"/>
  <c r="I1574" i="3"/>
  <c r="G1574" i="3" a="1"/>
  <c r="G1574" i="3" s="1"/>
  <c r="I1573" i="3"/>
  <c r="G1573" i="3" a="1"/>
  <c r="G1573" i="3" s="1"/>
  <c r="I1572" i="3"/>
  <c r="G1572" i="3" a="1"/>
  <c r="G1572" i="3" s="1"/>
  <c r="I1571" i="3"/>
  <c r="G1571" i="3"/>
  <c r="G1571" i="3" a="1"/>
  <c r="I1570" i="3"/>
  <c r="G1570" i="3"/>
  <c r="G1570" i="3" a="1"/>
  <c r="I1569" i="3"/>
  <c r="G1569" i="3"/>
  <c r="G1569" i="3" a="1"/>
  <c r="I1568" i="3"/>
  <c r="G1568" i="3" a="1"/>
  <c r="G1568" i="3" s="1"/>
  <c r="I1567" i="3"/>
  <c r="G1567" i="3" a="1"/>
  <c r="G1567" i="3" s="1"/>
  <c r="I1566" i="3"/>
  <c r="G1566" i="3" a="1"/>
  <c r="G1566" i="3" s="1"/>
  <c r="I1565" i="3"/>
  <c r="G1565" i="3" a="1"/>
  <c r="G1565" i="3" s="1"/>
  <c r="I1564" i="3"/>
  <c r="G1564" i="3" a="1"/>
  <c r="G1564" i="3" s="1"/>
  <c r="I1563" i="3"/>
  <c r="G1563" i="3"/>
  <c r="G1563" i="3" a="1"/>
  <c r="I1562" i="3"/>
  <c r="G1562" i="3"/>
  <c r="G1562" i="3" a="1"/>
  <c r="I1561" i="3"/>
  <c r="G1561" i="3"/>
  <c r="G1561" i="3" a="1"/>
  <c r="I1560" i="3"/>
  <c r="G1560" i="3" a="1"/>
  <c r="G1560" i="3" s="1"/>
  <c r="I1559" i="3"/>
  <c r="G1559" i="3" a="1"/>
  <c r="G1559" i="3" s="1"/>
  <c r="I1558" i="3"/>
  <c r="G1558" i="3" a="1"/>
  <c r="G1558" i="3" s="1"/>
  <c r="I1557" i="3"/>
  <c r="G1557" i="3" a="1"/>
  <c r="G1557" i="3" s="1"/>
  <c r="I1556" i="3"/>
  <c r="G1556" i="3" a="1"/>
  <c r="G1556" i="3" s="1"/>
  <c r="I1555" i="3"/>
  <c r="G1555" i="3"/>
  <c r="G1555" i="3" a="1"/>
  <c r="I1554" i="3"/>
  <c r="G1554" i="3"/>
  <c r="G1554" i="3" a="1"/>
  <c r="I1553" i="3"/>
  <c r="G1553" i="3"/>
  <c r="G1553" i="3" a="1"/>
  <c r="I1552" i="3"/>
  <c r="G1552" i="3" a="1"/>
  <c r="G1552" i="3" s="1"/>
  <c r="I1551" i="3"/>
  <c r="G1551" i="3" a="1"/>
  <c r="G1551" i="3" s="1"/>
  <c r="I1550" i="3"/>
  <c r="G1550" i="3" a="1"/>
  <c r="G1550" i="3" s="1"/>
  <c r="I1549" i="3"/>
  <c r="G1549" i="3" a="1"/>
  <c r="G1549" i="3" s="1"/>
  <c r="I1548" i="3"/>
  <c r="G1548" i="3" a="1"/>
  <c r="G1548" i="3" s="1"/>
  <c r="I1547" i="3"/>
  <c r="G1547" i="3"/>
  <c r="G1547" i="3" a="1"/>
  <c r="I1546" i="3"/>
  <c r="G1546" i="3"/>
  <c r="G1546" i="3" a="1"/>
  <c r="I1545" i="3"/>
  <c r="G1545" i="3"/>
  <c r="G1545" i="3" a="1"/>
  <c r="I1544" i="3"/>
  <c r="G1544" i="3" a="1"/>
  <c r="G1544" i="3" s="1"/>
  <c r="I1543" i="3"/>
  <c r="G1543" i="3" a="1"/>
  <c r="G1543" i="3" s="1"/>
  <c r="I1542" i="3"/>
  <c r="G1542" i="3" a="1"/>
  <c r="G1542" i="3" s="1"/>
  <c r="I1541" i="3"/>
  <c r="G1541" i="3" a="1"/>
  <c r="G1541" i="3" s="1"/>
  <c r="I1540" i="3"/>
  <c r="G1540" i="3" a="1"/>
  <c r="G1540" i="3" s="1"/>
  <c r="I1539" i="3"/>
  <c r="G1539" i="3"/>
  <c r="G1539" i="3" a="1"/>
  <c r="I1538" i="3"/>
  <c r="G1538" i="3"/>
  <c r="G1538" i="3" a="1"/>
  <c r="I1537" i="3"/>
  <c r="G1537" i="3"/>
  <c r="G1537" i="3" a="1"/>
  <c r="I1536" i="3"/>
  <c r="G1536" i="3" a="1"/>
  <c r="G1536" i="3" s="1"/>
  <c r="I1535" i="3"/>
  <c r="G1535" i="3" a="1"/>
  <c r="G1535" i="3" s="1"/>
  <c r="I1534" i="3"/>
  <c r="G1534" i="3" a="1"/>
  <c r="G1534" i="3" s="1"/>
  <c r="I1533" i="3"/>
  <c r="G1533" i="3" a="1"/>
  <c r="G1533" i="3" s="1"/>
  <c r="I1532" i="3"/>
  <c r="G1532" i="3" a="1"/>
  <c r="G1532" i="3" s="1"/>
  <c r="I1531" i="3"/>
  <c r="G1531" i="3"/>
  <c r="G1531" i="3" a="1"/>
  <c r="I1530" i="3"/>
  <c r="G1530" i="3"/>
  <c r="G1530" i="3" a="1"/>
  <c r="I1529" i="3"/>
  <c r="G1529" i="3"/>
  <c r="G1529" i="3" a="1"/>
  <c r="I1528" i="3"/>
  <c r="G1528" i="3" a="1"/>
  <c r="G1528" i="3" s="1"/>
  <c r="I1527" i="3"/>
  <c r="G1527" i="3" a="1"/>
  <c r="G1527" i="3" s="1"/>
  <c r="I1526" i="3"/>
  <c r="G1526" i="3" a="1"/>
  <c r="G1526" i="3" s="1"/>
  <c r="I1525" i="3"/>
  <c r="G1525" i="3" a="1"/>
  <c r="G1525" i="3" s="1"/>
  <c r="I1524" i="3"/>
  <c r="G1524" i="3" a="1"/>
  <c r="G1524" i="3" s="1"/>
  <c r="I1523" i="3"/>
  <c r="G1523" i="3"/>
  <c r="G1523" i="3" a="1"/>
  <c r="I1522" i="3"/>
  <c r="G1522" i="3"/>
  <c r="G1522" i="3" a="1"/>
  <c r="I1521" i="3"/>
  <c r="G1521" i="3"/>
  <c r="G1521" i="3" a="1"/>
  <c r="I1520" i="3"/>
  <c r="G1520" i="3" a="1"/>
  <c r="G1520" i="3" s="1"/>
  <c r="I1519" i="3"/>
  <c r="G1519" i="3" a="1"/>
  <c r="G1519" i="3" s="1"/>
  <c r="I1518" i="3"/>
  <c r="G1518" i="3" a="1"/>
  <c r="G1518" i="3" s="1"/>
  <c r="I1517" i="3"/>
  <c r="G1517" i="3" a="1"/>
  <c r="G1517" i="3" s="1"/>
  <c r="I1516" i="3"/>
  <c r="G1516" i="3" a="1"/>
  <c r="G1516" i="3" s="1"/>
  <c r="I1515" i="3"/>
  <c r="G1515" i="3"/>
  <c r="G1515" i="3" a="1"/>
  <c r="I1514" i="3"/>
  <c r="G1514" i="3"/>
  <c r="G1514" i="3" a="1"/>
  <c r="I1513" i="3"/>
  <c r="G1513" i="3"/>
  <c r="G1513" i="3" a="1"/>
  <c r="I1512" i="3"/>
  <c r="G1512" i="3" a="1"/>
  <c r="G1512" i="3" s="1"/>
  <c r="I1511" i="3"/>
  <c r="G1511" i="3" a="1"/>
  <c r="G1511" i="3" s="1"/>
  <c r="I1510" i="3"/>
  <c r="G1510" i="3" a="1"/>
  <c r="G1510" i="3" s="1"/>
  <c r="I1509" i="3"/>
  <c r="G1509" i="3" a="1"/>
  <c r="G1509" i="3" s="1"/>
  <c r="I1508" i="3"/>
  <c r="G1508" i="3" a="1"/>
  <c r="G1508" i="3" s="1"/>
  <c r="I1507" i="3"/>
  <c r="G1507" i="3"/>
  <c r="G1507" i="3" a="1"/>
  <c r="I1506" i="3"/>
  <c r="G1506" i="3"/>
  <c r="G1506" i="3" a="1"/>
  <c r="I1505" i="3"/>
  <c r="G1505" i="3"/>
  <c r="G1505" i="3" a="1"/>
  <c r="I1504" i="3"/>
  <c r="G1504" i="3" a="1"/>
  <c r="G1504" i="3" s="1"/>
  <c r="I1503" i="3"/>
  <c r="G1503" i="3" a="1"/>
  <c r="G1503" i="3" s="1"/>
  <c r="I1502" i="3"/>
  <c r="G1502" i="3" a="1"/>
  <c r="G1502" i="3" s="1"/>
  <c r="I1501" i="3"/>
  <c r="G1501" i="3" a="1"/>
  <c r="G1501" i="3" s="1"/>
  <c r="I1500" i="3"/>
  <c r="G1500" i="3" a="1"/>
  <c r="G1500" i="3" s="1"/>
  <c r="I1499" i="3"/>
  <c r="G1499" i="3"/>
  <c r="G1499" i="3" a="1"/>
  <c r="I1498" i="3"/>
  <c r="G1498" i="3"/>
  <c r="G1498" i="3" a="1"/>
  <c r="I1497" i="3"/>
  <c r="G1497" i="3"/>
  <c r="G1497" i="3" a="1"/>
  <c r="I1496" i="3"/>
  <c r="G1496" i="3" a="1"/>
  <c r="G1496" i="3" s="1"/>
  <c r="I1495" i="3"/>
  <c r="G1495" i="3" a="1"/>
  <c r="G1495" i="3" s="1"/>
  <c r="I1494" i="3"/>
  <c r="G1494" i="3" a="1"/>
  <c r="G1494" i="3" s="1"/>
  <c r="I1493" i="3"/>
  <c r="G1493" i="3" a="1"/>
  <c r="G1493" i="3" s="1"/>
  <c r="I1492" i="3"/>
  <c r="G1492" i="3" a="1"/>
  <c r="G1492" i="3" s="1"/>
  <c r="I1491" i="3"/>
  <c r="G1491" i="3"/>
  <c r="G1491" i="3" a="1"/>
  <c r="I1490" i="3"/>
  <c r="G1490" i="3"/>
  <c r="G1490" i="3" a="1"/>
  <c r="I1489" i="3"/>
  <c r="G1489" i="3"/>
  <c r="G1489" i="3" a="1"/>
  <c r="I1488" i="3"/>
  <c r="G1488" i="3" a="1"/>
  <c r="G1488" i="3" s="1"/>
  <c r="I1487" i="3"/>
  <c r="G1487" i="3" a="1"/>
  <c r="G1487" i="3" s="1"/>
  <c r="I1486" i="3"/>
  <c r="G1486" i="3" a="1"/>
  <c r="G1486" i="3" s="1"/>
  <c r="I1485" i="3"/>
  <c r="G1485" i="3" a="1"/>
  <c r="G1485" i="3" s="1"/>
  <c r="I1484" i="3"/>
  <c r="G1484" i="3" a="1"/>
  <c r="G1484" i="3" s="1"/>
  <c r="I1483" i="3"/>
  <c r="G1483" i="3"/>
  <c r="G1483" i="3" a="1"/>
  <c r="I1482" i="3"/>
  <c r="G1482" i="3"/>
  <c r="G1482" i="3" a="1"/>
  <c r="I1481" i="3"/>
  <c r="G1481" i="3"/>
  <c r="G1481" i="3" a="1"/>
  <c r="I1480" i="3"/>
  <c r="G1480" i="3" a="1"/>
  <c r="G1480" i="3" s="1"/>
  <c r="I1479" i="3"/>
  <c r="G1479" i="3" a="1"/>
  <c r="G1479" i="3" s="1"/>
  <c r="I1478" i="3"/>
  <c r="G1478" i="3" a="1"/>
  <c r="G1478" i="3" s="1"/>
  <c r="I1477" i="3"/>
  <c r="G1477" i="3" a="1"/>
  <c r="G1477" i="3" s="1"/>
  <c r="I1476" i="3"/>
  <c r="G1476" i="3" a="1"/>
  <c r="G1476" i="3" s="1"/>
  <c r="I1475" i="3"/>
  <c r="G1475" i="3"/>
  <c r="G1475" i="3" a="1"/>
  <c r="I1474" i="3"/>
  <c r="G1474" i="3"/>
  <c r="G1474" i="3" a="1"/>
  <c r="I1473" i="3"/>
  <c r="G1473" i="3"/>
  <c r="G1473" i="3" a="1"/>
  <c r="I1472" i="3"/>
  <c r="G1472" i="3" a="1"/>
  <c r="G1472" i="3" s="1"/>
  <c r="I1471" i="3"/>
  <c r="G1471" i="3" a="1"/>
  <c r="G1471" i="3" s="1"/>
  <c r="I1470" i="3"/>
  <c r="G1470" i="3" a="1"/>
  <c r="G1470" i="3" s="1"/>
  <c r="I1469" i="3"/>
  <c r="G1469" i="3" a="1"/>
  <c r="G1469" i="3" s="1"/>
  <c r="I1468" i="3"/>
  <c r="G1468" i="3" a="1"/>
  <c r="G1468" i="3" s="1"/>
  <c r="I1467" i="3"/>
  <c r="G1467" i="3"/>
  <c r="G1467" i="3" a="1"/>
  <c r="I1466" i="3"/>
  <c r="G1466" i="3"/>
  <c r="G1466" i="3" a="1"/>
  <c r="I1465" i="3"/>
  <c r="G1465" i="3"/>
  <c r="G1465" i="3" a="1"/>
  <c r="I1464" i="3"/>
  <c r="G1464" i="3" a="1"/>
  <c r="G1464" i="3" s="1"/>
  <c r="I1463" i="3"/>
  <c r="G1463" i="3" a="1"/>
  <c r="G1463" i="3" s="1"/>
  <c r="I1462" i="3"/>
  <c r="G1462" i="3" a="1"/>
  <c r="G1462" i="3" s="1"/>
  <c r="I1461" i="3"/>
  <c r="G1461" i="3" a="1"/>
  <c r="G1461" i="3" s="1"/>
  <c r="I1460" i="3"/>
  <c r="G1460" i="3" a="1"/>
  <c r="G1460" i="3" s="1"/>
  <c r="I1459" i="3"/>
  <c r="G1459" i="3"/>
  <c r="G1459" i="3" a="1"/>
  <c r="I1458" i="3"/>
  <c r="G1458" i="3"/>
  <c r="G1458" i="3" a="1"/>
  <c r="I1457" i="3"/>
  <c r="G1457" i="3"/>
  <c r="G1457" i="3" a="1"/>
  <c r="I1456" i="3"/>
  <c r="G1456" i="3" a="1"/>
  <c r="G1456" i="3" s="1"/>
  <c r="I1455" i="3"/>
  <c r="G1455" i="3" a="1"/>
  <c r="G1455" i="3" s="1"/>
  <c r="I1454" i="3"/>
  <c r="G1454" i="3" a="1"/>
  <c r="G1454" i="3" s="1"/>
  <c r="I1453" i="3"/>
  <c r="G1453" i="3" a="1"/>
  <c r="G1453" i="3" s="1"/>
  <c r="I1452" i="3"/>
  <c r="G1452" i="3" a="1"/>
  <c r="G1452" i="3" s="1"/>
  <c r="I1451" i="3"/>
  <c r="G1451" i="3"/>
  <c r="G1451" i="3" a="1"/>
  <c r="I1450" i="3"/>
  <c r="G1450" i="3"/>
  <c r="G1450" i="3" a="1"/>
  <c r="I1449" i="3"/>
  <c r="G1449" i="3"/>
  <c r="G1449" i="3" a="1"/>
  <c r="I1448" i="3"/>
  <c r="G1448" i="3" a="1"/>
  <c r="G1448" i="3" s="1"/>
  <c r="I1447" i="3"/>
  <c r="G1447" i="3" a="1"/>
  <c r="G1447" i="3" s="1"/>
  <c r="I1446" i="3"/>
  <c r="G1446" i="3" a="1"/>
  <c r="G1446" i="3" s="1"/>
  <c r="I1445" i="3"/>
  <c r="G1445" i="3" a="1"/>
  <c r="G1445" i="3" s="1"/>
  <c r="I1444" i="3"/>
  <c r="G1444" i="3" a="1"/>
  <c r="G1444" i="3" s="1"/>
  <c r="I1443" i="3"/>
  <c r="G1443" i="3"/>
  <c r="G1443" i="3" a="1"/>
  <c r="I1442" i="3"/>
  <c r="G1442" i="3"/>
  <c r="G1442" i="3" a="1"/>
  <c r="I1441" i="3"/>
  <c r="G1441" i="3"/>
  <c r="G1441" i="3" a="1"/>
  <c r="I1440" i="3"/>
  <c r="G1440" i="3" a="1"/>
  <c r="G1440" i="3" s="1"/>
  <c r="I1439" i="3"/>
  <c r="G1439" i="3" a="1"/>
  <c r="G1439" i="3" s="1"/>
  <c r="I1438" i="3"/>
  <c r="G1438" i="3" a="1"/>
  <c r="G1438" i="3" s="1"/>
  <c r="I1437" i="3"/>
  <c r="G1437" i="3" a="1"/>
  <c r="G1437" i="3" s="1"/>
  <c r="I1436" i="3"/>
  <c r="G1436" i="3" a="1"/>
  <c r="G1436" i="3" s="1"/>
  <c r="I1435" i="3"/>
  <c r="G1435" i="3"/>
  <c r="G1435" i="3" a="1"/>
  <c r="I1434" i="3"/>
  <c r="G1434" i="3"/>
  <c r="G1434" i="3" a="1"/>
  <c r="I1433" i="3"/>
  <c r="G1433" i="3"/>
  <c r="G1433" i="3" a="1"/>
  <c r="I1432" i="3"/>
  <c r="G1432" i="3" a="1"/>
  <c r="G1432" i="3" s="1"/>
  <c r="I1431" i="3"/>
  <c r="G1431" i="3" a="1"/>
  <c r="G1431" i="3" s="1"/>
  <c r="I1430" i="3"/>
  <c r="G1430" i="3" a="1"/>
  <c r="G1430" i="3" s="1"/>
  <c r="I1429" i="3"/>
  <c r="G1429" i="3" a="1"/>
  <c r="G1429" i="3" s="1"/>
  <c r="I1428" i="3"/>
  <c r="G1428" i="3" a="1"/>
  <c r="G1428" i="3" s="1"/>
  <c r="I1427" i="3"/>
  <c r="G1427" i="3"/>
  <c r="G1427" i="3" a="1"/>
  <c r="I1426" i="3"/>
  <c r="G1426" i="3"/>
  <c r="G1426" i="3" a="1"/>
  <c r="I1425" i="3"/>
  <c r="G1425" i="3"/>
  <c r="G1425" i="3" a="1"/>
  <c r="I1424" i="3"/>
  <c r="G1424" i="3" a="1"/>
  <c r="G1424" i="3" s="1"/>
  <c r="I1423" i="3"/>
  <c r="G1423" i="3" a="1"/>
  <c r="G1423" i="3" s="1"/>
  <c r="I1422" i="3"/>
  <c r="G1422" i="3" a="1"/>
  <c r="G1422" i="3" s="1"/>
  <c r="I1421" i="3"/>
  <c r="G1421" i="3" a="1"/>
  <c r="G1421" i="3" s="1"/>
  <c r="I1420" i="3"/>
  <c r="G1420" i="3" a="1"/>
  <c r="G1420" i="3" s="1"/>
  <c r="I1419" i="3"/>
  <c r="G1419" i="3"/>
  <c r="G1419" i="3" a="1"/>
  <c r="I1418" i="3"/>
  <c r="G1418" i="3"/>
  <c r="G1418" i="3" a="1"/>
  <c r="I1417" i="3"/>
  <c r="G1417" i="3"/>
  <c r="G1417" i="3" a="1"/>
  <c r="I1416" i="3"/>
  <c r="G1416" i="3" a="1"/>
  <c r="G1416" i="3" s="1"/>
  <c r="I1415" i="3"/>
  <c r="G1415" i="3" a="1"/>
  <c r="G1415" i="3" s="1"/>
  <c r="I1414" i="3"/>
  <c r="G1414" i="3" a="1"/>
  <c r="G1414" i="3" s="1"/>
  <c r="I1413" i="3"/>
  <c r="G1413" i="3" a="1"/>
  <c r="G1413" i="3" s="1"/>
  <c r="I1412" i="3"/>
  <c r="G1412" i="3" a="1"/>
  <c r="G1412" i="3" s="1"/>
  <c r="I1411" i="3"/>
  <c r="G1411" i="3"/>
  <c r="G1411" i="3" a="1"/>
  <c r="I1410" i="3"/>
  <c r="G1410" i="3"/>
  <c r="G1410" i="3" a="1"/>
  <c r="I1409" i="3"/>
  <c r="G1409" i="3" a="1"/>
  <c r="G1409" i="3" s="1"/>
  <c r="I1408" i="3"/>
  <c r="G1408" i="3" a="1"/>
  <c r="G1408" i="3" s="1"/>
  <c r="I1407" i="3"/>
  <c r="G1407" i="3"/>
  <c r="G1407" i="3" a="1"/>
  <c r="I1406" i="3"/>
  <c r="G1406" i="3"/>
  <c r="G1406" i="3" a="1"/>
  <c r="I1405" i="3"/>
  <c r="G1405" i="3" a="1"/>
  <c r="G1405" i="3" s="1"/>
  <c r="I1404" i="3"/>
  <c r="G1404" i="3" a="1"/>
  <c r="G1404" i="3" s="1"/>
  <c r="I1403" i="3"/>
  <c r="G1403" i="3"/>
  <c r="G1403" i="3" a="1"/>
  <c r="I1402" i="3"/>
  <c r="G1402" i="3"/>
  <c r="G1402" i="3" a="1"/>
  <c r="I1401" i="3"/>
  <c r="G1401" i="3" a="1"/>
  <c r="G1401" i="3" s="1"/>
  <c r="I1400" i="3"/>
  <c r="G1400" i="3" a="1"/>
  <c r="G1400" i="3" s="1"/>
  <c r="I1399" i="3"/>
  <c r="G1399" i="3"/>
  <c r="G1399" i="3" a="1"/>
  <c r="I1398" i="3"/>
  <c r="G1398" i="3"/>
  <c r="G1398" i="3" a="1"/>
  <c r="I1397" i="3"/>
  <c r="G1397" i="3" a="1"/>
  <c r="G1397" i="3" s="1"/>
  <c r="I1396" i="3"/>
  <c r="G1396" i="3" a="1"/>
  <c r="G1396" i="3" s="1"/>
  <c r="I1395" i="3"/>
  <c r="G1395" i="3"/>
  <c r="G1395" i="3" a="1"/>
  <c r="I1394" i="3"/>
  <c r="G1394" i="3"/>
  <c r="G1394" i="3" a="1"/>
  <c r="I1393" i="3"/>
  <c r="G1393" i="3" a="1"/>
  <c r="G1393" i="3" s="1"/>
  <c r="I1392" i="3"/>
  <c r="G1392" i="3" a="1"/>
  <c r="G1392" i="3" s="1"/>
  <c r="I1391" i="3"/>
  <c r="G1391" i="3"/>
  <c r="G1391" i="3" a="1"/>
  <c r="I1390" i="3"/>
  <c r="G1390" i="3"/>
  <c r="G1390" i="3" a="1"/>
  <c r="I1389" i="3"/>
  <c r="G1389" i="3" a="1"/>
  <c r="G1389" i="3" s="1"/>
  <c r="I1388" i="3"/>
  <c r="G1388" i="3" a="1"/>
  <c r="G1388" i="3" s="1"/>
  <c r="I1387" i="3"/>
  <c r="G1387" i="3"/>
  <c r="G1387" i="3" a="1"/>
  <c r="I1386" i="3"/>
  <c r="G1386" i="3"/>
  <c r="G1386" i="3" a="1"/>
  <c r="I1385" i="3"/>
  <c r="G1385" i="3" a="1"/>
  <c r="G1385" i="3" s="1"/>
  <c r="I1384" i="3"/>
  <c r="G1384" i="3" a="1"/>
  <c r="G1384" i="3" s="1"/>
  <c r="I1383" i="3"/>
  <c r="G1383" i="3"/>
  <c r="G1383" i="3" a="1"/>
  <c r="I1382" i="3"/>
  <c r="G1382" i="3"/>
  <c r="G1382" i="3" a="1"/>
  <c r="I1381" i="3"/>
  <c r="G1381" i="3" a="1"/>
  <c r="G1381" i="3" s="1"/>
  <c r="I1380" i="3"/>
  <c r="G1380" i="3" a="1"/>
  <c r="G1380" i="3" s="1"/>
  <c r="I1379" i="3"/>
  <c r="G1379" i="3"/>
  <c r="G1379" i="3" a="1"/>
  <c r="I1378" i="3"/>
  <c r="G1378" i="3"/>
  <c r="G1378" i="3" a="1"/>
  <c r="I1377" i="3"/>
  <c r="G1377" i="3" a="1"/>
  <c r="G1377" i="3" s="1"/>
  <c r="I1376" i="3"/>
  <c r="G1376" i="3" a="1"/>
  <c r="G1376" i="3" s="1"/>
  <c r="I1375" i="3"/>
  <c r="G1375" i="3"/>
  <c r="G1375" i="3" a="1"/>
  <c r="I1374" i="3"/>
  <c r="G1374" i="3"/>
  <c r="G1374" i="3" a="1"/>
  <c r="I1373" i="3"/>
  <c r="G1373" i="3" a="1"/>
  <c r="G1373" i="3" s="1"/>
  <c r="I1372" i="3"/>
  <c r="G1372" i="3" a="1"/>
  <c r="G1372" i="3" s="1"/>
  <c r="I1371" i="3"/>
  <c r="G1371" i="3"/>
  <c r="G1371" i="3" a="1"/>
  <c r="I1370" i="3"/>
  <c r="G1370" i="3"/>
  <c r="G1370" i="3" a="1"/>
  <c r="I1369" i="3"/>
  <c r="G1369" i="3" a="1"/>
  <c r="G1369" i="3" s="1"/>
  <c r="I1368" i="3"/>
  <c r="G1368" i="3" a="1"/>
  <c r="G1368" i="3" s="1"/>
  <c r="I1367" i="3"/>
  <c r="G1367" i="3"/>
  <c r="G1367" i="3" a="1"/>
  <c r="I1366" i="3"/>
  <c r="G1366" i="3"/>
  <c r="G1366" i="3" a="1"/>
  <c r="I1365" i="3"/>
  <c r="G1365" i="3" a="1"/>
  <c r="G1365" i="3" s="1"/>
  <c r="I1364" i="3"/>
  <c r="G1364" i="3" a="1"/>
  <c r="G1364" i="3" s="1"/>
  <c r="I1363" i="3"/>
  <c r="G1363" i="3"/>
  <c r="G1363" i="3" a="1"/>
  <c r="I1362" i="3"/>
  <c r="G1362" i="3"/>
  <c r="G1362" i="3" a="1"/>
  <c r="I1361" i="3"/>
  <c r="G1361" i="3" a="1"/>
  <c r="G1361" i="3" s="1"/>
  <c r="I1360" i="3"/>
  <c r="G1360" i="3" a="1"/>
  <c r="G1360" i="3" s="1"/>
  <c r="I1359" i="3"/>
  <c r="G1359" i="3"/>
  <c r="G1359" i="3" a="1"/>
  <c r="I1358" i="3"/>
  <c r="G1358" i="3"/>
  <c r="G1358" i="3" a="1"/>
  <c r="I1357" i="3"/>
  <c r="G1357" i="3" a="1"/>
  <c r="G1357" i="3" s="1"/>
  <c r="I1356" i="3"/>
  <c r="G1356" i="3" a="1"/>
  <c r="G1356" i="3" s="1"/>
  <c r="I1355" i="3"/>
  <c r="G1355" i="3"/>
  <c r="G1355" i="3" a="1"/>
  <c r="I1354" i="3"/>
  <c r="G1354" i="3"/>
  <c r="G1354" i="3" a="1"/>
  <c r="I1353" i="3"/>
  <c r="G1353" i="3" a="1"/>
  <c r="G1353" i="3" s="1"/>
  <c r="I1352" i="3"/>
  <c r="G1352" i="3" a="1"/>
  <c r="G1352" i="3" s="1"/>
  <c r="I1351" i="3"/>
  <c r="G1351" i="3"/>
  <c r="G1351" i="3" a="1"/>
  <c r="I1350" i="3"/>
  <c r="G1350" i="3"/>
  <c r="G1350" i="3" a="1"/>
  <c r="I1349" i="3"/>
  <c r="G1349" i="3" a="1"/>
  <c r="G1349" i="3" s="1"/>
  <c r="I1348" i="3"/>
  <c r="G1348" i="3" a="1"/>
  <c r="G1348" i="3" s="1"/>
  <c r="I1347" i="3"/>
  <c r="G1347" i="3"/>
  <c r="G1347" i="3" a="1"/>
  <c r="I1346" i="3"/>
  <c r="G1346" i="3"/>
  <c r="G1346" i="3" a="1"/>
  <c r="I1345" i="3"/>
  <c r="G1345" i="3" a="1"/>
  <c r="G1345" i="3" s="1"/>
  <c r="I1344" i="3"/>
  <c r="G1344" i="3" a="1"/>
  <c r="G1344" i="3" s="1"/>
  <c r="I1343" i="3"/>
  <c r="G1343" i="3"/>
  <c r="G1343" i="3" a="1"/>
  <c r="I1342" i="3"/>
  <c r="G1342" i="3"/>
  <c r="G1342" i="3" a="1"/>
  <c r="I1341" i="3"/>
  <c r="G1341" i="3" a="1"/>
  <c r="G1341" i="3" s="1"/>
  <c r="I1340" i="3"/>
  <c r="G1340" i="3" a="1"/>
  <c r="G1340" i="3" s="1"/>
  <c r="I1339" i="3"/>
  <c r="G1339" i="3"/>
  <c r="G1339" i="3" a="1"/>
  <c r="I1338" i="3"/>
  <c r="G1338" i="3"/>
  <c r="G1338" i="3" a="1"/>
  <c r="I1337" i="3"/>
  <c r="G1337" i="3" a="1"/>
  <c r="G1337" i="3" s="1"/>
  <c r="I1336" i="3"/>
  <c r="G1336" i="3" a="1"/>
  <c r="G1336" i="3" s="1"/>
  <c r="I1335" i="3"/>
  <c r="G1335" i="3"/>
  <c r="G1335" i="3" a="1"/>
  <c r="I1334" i="3"/>
  <c r="G1334" i="3"/>
  <c r="G1334" i="3" a="1"/>
  <c r="I1333" i="3"/>
  <c r="G1333" i="3" a="1"/>
  <c r="G1333" i="3" s="1"/>
  <c r="I1332" i="3"/>
  <c r="G1332" i="3" a="1"/>
  <c r="G1332" i="3" s="1"/>
  <c r="I1331" i="3"/>
  <c r="G1331" i="3"/>
  <c r="G1331" i="3" a="1"/>
  <c r="I1330" i="3"/>
  <c r="G1330" i="3"/>
  <c r="G1330" i="3" a="1"/>
  <c r="I1329" i="3"/>
  <c r="G1329" i="3" a="1"/>
  <c r="G1329" i="3" s="1"/>
  <c r="I1328" i="3"/>
  <c r="G1328" i="3" a="1"/>
  <c r="G1328" i="3" s="1"/>
  <c r="I1327" i="3"/>
  <c r="G1327" i="3"/>
  <c r="G1327" i="3" a="1"/>
  <c r="I1326" i="3"/>
  <c r="G1326" i="3"/>
  <c r="G1326" i="3" a="1"/>
  <c r="I1325" i="3"/>
  <c r="G1325" i="3" a="1"/>
  <c r="G1325" i="3" s="1"/>
  <c r="I1324" i="3"/>
  <c r="G1324" i="3" a="1"/>
  <c r="G1324" i="3" s="1"/>
  <c r="I1323" i="3"/>
  <c r="G1323" i="3"/>
  <c r="G1323" i="3" a="1"/>
  <c r="I1322" i="3"/>
  <c r="G1322" i="3"/>
  <c r="G1322" i="3" a="1"/>
  <c r="I1321" i="3"/>
  <c r="G1321" i="3" a="1"/>
  <c r="G1321" i="3" s="1"/>
  <c r="I1320" i="3"/>
  <c r="G1320" i="3" a="1"/>
  <c r="G1320" i="3" s="1"/>
  <c r="I1319" i="3"/>
  <c r="G1319" i="3"/>
  <c r="G1319" i="3" a="1"/>
  <c r="I1318" i="3"/>
  <c r="G1318" i="3"/>
  <c r="G1318" i="3" a="1"/>
  <c r="I1317" i="3"/>
  <c r="G1317" i="3" a="1"/>
  <c r="G1317" i="3" s="1"/>
  <c r="I1316" i="3"/>
  <c r="G1316" i="3" a="1"/>
  <c r="G1316" i="3" s="1"/>
  <c r="I1315" i="3"/>
  <c r="G1315" i="3"/>
  <c r="G1315" i="3" a="1"/>
  <c r="I1314" i="3"/>
  <c r="G1314" i="3"/>
  <c r="G1314" i="3" a="1"/>
  <c r="I1313" i="3"/>
  <c r="G1313" i="3" a="1"/>
  <c r="G1313" i="3" s="1"/>
  <c r="I1312" i="3"/>
  <c r="G1312" i="3" a="1"/>
  <c r="G1312" i="3" s="1"/>
  <c r="I1311" i="3"/>
  <c r="G1311" i="3"/>
  <c r="G1311" i="3" a="1"/>
  <c r="I1310" i="3"/>
  <c r="G1310" i="3"/>
  <c r="G1310" i="3" a="1"/>
  <c r="I1309" i="3"/>
  <c r="G1309" i="3" a="1"/>
  <c r="G1309" i="3" s="1"/>
  <c r="I1308" i="3"/>
  <c r="G1308" i="3" a="1"/>
  <c r="G1308" i="3" s="1"/>
  <c r="I1307" i="3"/>
  <c r="G1307" i="3"/>
  <c r="G1307" i="3" a="1"/>
  <c r="I1306" i="3"/>
  <c r="G1306" i="3"/>
  <c r="G1306" i="3" a="1"/>
  <c r="I1305" i="3"/>
  <c r="G1305" i="3" a="1"/>
  <c r="G1305" i="3" s="1"/>
  <c r="I1304" i="3"/>
  <c r="G1304" i="3" a="1"/>
  <c r="G1304" i="3" s="1"/>
  <c r="I1303" i="3"/>
  <c r="G1303" i="3" a="1"/>
  <c r="G1303" i="3" s="1"/>
  <c r="I1302" i="3"/>
  <c r="G1302" i="3" a="1"/>
  <c r="G1302" i="3" s="1"/>
  <c r="I1301" i="3"/>
  <c r="G1301" i="3" a="1"/>
  <c r="G1301" i="3" s="1"/>
  <c r="I1300" i="3"/>
  <c r="G1300" i="3" a="1"/>
  <c r="G1300" i="3" s="1"/>
  <c r="I1299" i="3"/>
  <c r="G1299" i="3"/>
  <c r="G1299" i="3" a="1"/>
  <c r="I1298" i="3"/>
  <c r="G1298" i="3" a="1"/>
  <c r="G1298" i="3" s="1"/>
  <c r="I1297" i="3"/>
  <c r="G1297" i="3" a="1"/>
  <c r="G1297" i="3" s="1"/>
  <c r="I1296" i="3"/>
  <c r="G1296" i="3" a="1"/>
  <c r="G1296" i="3" s="1"/>
  <c r="I1295" i="3"/>
  <c r="G1295" i="3" a="1"/>
  <c r="G1295" i="3" s="1"/>
  <c r="I1294" i="3"/>
  <c r="G1294" i="3" a="1"/>
  <c r="G1294" i="3" s="1"/>
  <c r="I1293" i="3"/>
  <c r="G1293" i="3" a="1"/>
  <c r="G1293" i="3" s="1"/>
  <c r="I1292" i="3"/>
  <c r="G1292" i="3" a="1"/>
  <c r="G1292" i="3" s="1"/>
  <c r="I1291" i="3"/>
  <c r="G1291" i="3" a="1"/>
  <c r="G1291" i="3" s="1"/>
  <c r="I1290" i="3"/>
  <c r="G1290" i="3" a="1"/>
  <c r="G1290" i="3" s="1"/>
  <c r="I1289" i="3"/>
  <c r="G1289" i="3" a="1"/>
  <c r="G1289" i="3" s="1"/>
  <c r="I1288" i="3"/>
  <c r="G1288" i="3" a="1"/>
  <c r="G1288" i="3" s="1"/>
  <c r="I1287" i="3"/>
  <c r="G1287" i="3" a="1"/>
  <c r="G1287" i="3" s="1"/>
  <c r="I1286" i="3"/>
  <c r="G1286" i="3" a="1"/>
  <c r="G1286" i="3" s="1"/>
  <c r="I1285" i="3"/>
  <c r="G1285" i="3" a="1"/>
  <c r="G1285" i="3" s="1"/>
  <c r="I1284" i="3"/>
  <c r="G1284" i="3" a="1"/>
  <c r="G1284" i="3" s="1"/>
  <c r="I1283" i="3"/>
  <c r="G1283" i="3" a="1"/>
  <c r="G1283" i="3" s="1"/>
  <c r="I1282" i="3"/>
  <c r="G1282" i="3" a="1"/>
  <c r="G1282" i="3" s="1"/>
  <c r="I1281" i="3"/>
  <c r="G1281" i="3" a="1"/>
  <c r="G1281" i="3" s="1"/>
  <c r="I1280" i="3"/>
  <c r="G1280" i="3" a="1"/>
  <c r="G1280" i="3" s="1"/>
  <c r="I1279" i="3"/>
  <c r="G1279" i="3" a="1"/>
  <c r="G1279" i="3" s="1"/>
  <c r="I1278" i="3"/>
  <c r="G1278" i="3" a="1"/>
  <c r="G1278" i="3" s="1"/>
  <c r="I1277" i="3"/>
  <c r="G1277" i="3" a="1"/>
  <c r="G1277" i="3" s="1"/>
  <c r="I1276" i="3"/>
  <c r="G1276" i="3" a="1"/>
  <c r="G1276" i="3" s="1"/>
  <c r="I1275" i="3"/>
  <c r="G1275" i="3" a="1"/>
  <c r="G1275" i="3" s="1"/>
  <c r="I1274" i="3"/>
  <c r="G1274" i="3" a="1"/>
  <c r="G1274" i="3" s="1"/>
  <c r="I1273" i="3"/>
  <c r="G1273" i="3" a="1"/>
  <c r="G1273" i="3" s="1"/>
  <c r="I1272" i="3"/>
  <c r="G1272" i="3" a="1"/>
  <c r="G1272" i="3" s="1"/>
  <c r="I1271" i="3"/>
  <c r="G1271" i="3"/>
  <c r="G1271" i="3" a="1"/>
  <c r="I1270" i="3"/>
  <c r="G1270" i="3"/>
  <c r="G1270" i="3" a="1"/>
  <c r="I1269" i="3"/>
  <c r="G1269" i="3" a="1"/>
  <c r="G1269" i="3" s="1"/>
  <c r="I1268" i="3"/>
  <c r="G1268" i="3" a="1"/>
  <c r="G1268" i="3" s="1"/>
  <c r="I1267" i="3"/>
  <c r="G1267" i="3" a="1"/>
  <c r="G1267" i="3" s="1"/>
  <c r="I1266" i="3"/>
  <c r="G1266" i="3" a="1"/>
  <c r="G1266" i="3" s="1"/>
  <c r="I1265" i="3"/>
  <c r="G1265" i="3" a="1"/>
  <c r="G1265" i="3" s="1"/>
  <c r="I1264" i="3"/>
  <c r="G1264" i="3" a="1"/>
  <c r="G1264" i="3" s="1"/>
  <c r="I1263" i="3"/>
  <c r="G1263" i="3"/>
  <c r="G1263" i="3" a="1"/>
  <c r="I1262" i="3"/>
  <c r="G1262" i="3"/>
  <c r="G1262" i="3" a="1"/>
  <c r="I1261" i="3"/>
  <c r="G1261" i="3" a="1"/>
  <c r="G1261" i="3" s="1"/>
  <c r="I1260" i="3"/>
  <c r="G1260" i="3" a="1"/>
  <c r="G1260" i="3" s="1"/>
  <c r="I1259" i="3"/>
  <c r="G1259" i="3" a="1"/>
  <c r="G1259" i="3" s="1"/>
  <c r="I1258" i="3"/>
  <c r="G1258" i="3" a="1"/>
  <c r="G1258" i="3" s="1"/>
  <c r="I1257" i="3"/>
  <c r="G1257" i="3" a="1"/>
  <c r="G1257" i="3" s="1"/>
  <c r="I1256" i="3"/>
  <c r="G1256" i="3" a="1"/>
  <c r="G1256" i="3" s="1"/>
  <c r="I1255" i="3"/>
  <c r="G1255" i="3"/>
  <c r="G1255" i="3" a="1"/>
  <c r="I1254" i="3"/>
  <c r="G1254" i="3"/>
  <c r="G1254" i="3" a="1"/>
  <c r="I1253" i="3"/>
  <c r="G1253" i="3" a="1"/>
  <c r="G1253" i="3" s="1"/>
  <c r="I1252" i="3"/>
  <c r="G1252" i="3" a="1"/>
  <c r="G1252" i="3" s="1"/>
  <c r="I1251" i="3"/>
  <c r="G1251" i="3" a="1"/>
  <c r="G1251" i="3" s="1"/>
  <c r="I1250" i="3"/>
  <c r="G1250" i="3" a="1"/>
  <c r="G1250" i="3" s="1"/>
  <c r="I1249" i="3"/>
  <c r="G1249" i="3" a="1"/>
  <c r="G1249" i="3" s="1"/>
  <c r="I1248" i="3"/>
  <c r="G1248" i="3" a="1"/>
  <c r="G1248" i="3" s="1"/>
  <c r="I1247" i="3"/>
  <c r="G1247" i="3"/>
  <c r="G1247" i="3" a="1"/>
  <c r="I1246" i="3"/>
  <c r="G1246" i="3"/>
  <c r="G1246" i="3" a="1"/>
  <c r="I1245" i="3"/>
  <c r="G1245" i="3" a="1"/>
  <c r="G1245" i="3" s="1"/>
  <c r="I1244" i="3"/>
  <c r="G1244" i="3" a="1"/>
  <c r="G1244" i="3" s="1"/>
  <c r="I1243" i="3"/>
  <c r="G1243" i="3" a="1"/>
  <c r="G1243" i="3" s="1"/>
  <c r="I1242" i="3"/>
  <c r="G1242" i="3" a="1"/>
  <c r="G1242" i="3" s="1"/>
  <c r="I1241" i="3"/>
  <c r="G1241" i="3" a="1"/>
  <c r="G1241" i="3" s="1"/>
  <c r="I1240" i="3"/>
  <c r="G1240" i="3" a="1"/>
  <c r="G1240" i="3" s="1"/>
  <c r="I1239" i="3"/>
  <c r="G1239" i="3"/>
  <c r="G1239" i="3" a="1"/>
  <c r="I1238" i="3"/>
  <c r="G1238" i="3"/>
  <c r="G1238" i="3" a="1"/>
  <c r="I1237" i="3"/>
  <c r="G1237" i="3" a="1"/>
  <c r="G1237" i="3" s="1"/>
  <c r="I1236" i="3"/>
  <c r="G1236" i="3" a="1"/>
  <c r="G1236" i="3" s="1"/>
  <c r="I1235" i="3"/>
  <c r="G1235" i="3" a="1"/>
  <c r="G1235" i="3" s="1"/>
  <c r="I1234" i="3"/>
  <c r="G1234" i="3" a="1"/>
  <c r="G1234" i="3" s="1"/>
  <c r="I1233" i="3"/>
  <c r="G1233" i="3" a="1"/>
  <c r="G1233" i="3" s="1"/>
  <c r="I1232" i="3"/>
  <c r="G1232" i="3" a="1"/>
  <c r="G1232" i="3" s="1"/>
  <c r="I1231" i="3"/>
  <c r="G1231" i="3"/>
  <c r="G1231" i="3" a="1"/>
  <c r="I1230" i="3"/>
  <c r="G1230" i="3"/>
  <c r="G1230" i="3" a="1"/>
  <c r="I1229" i="3"/>
  <c r="G1229" i="3" a="1"/>
  <c r="G1229" i="3" s="1"/>
  <c r="I1228" i="3"/>
  <c r="G1228" i="3" a="1"/>
  <c r="G1228" i="3" s="1"/>
  <c r="I1227" i="3"/>
  <c r="G1227" i="3" a="1"/>
  <c r="G1227" i="3" s="1"/>
  <c r="I1226" i="3"/>
  <c r="G1226" i="3" a="1"/>
  <c r="G1226" i="3" s="1"/>
  <c r="I1225" i="3"/>
  <c r="G1225" i="3" a="1"/>
  <c r="G1225" i="3" s="1"/>
  <c r="I1224" i="3"/>
  <c r="G1224" i="3" a="1"/>
  <c r="G1224" i="3" s="1"/>
  <c r="I1223" i="3"/>
  <c r="G1223" i="3"/>
  <c r="G1223" i="3" a="1"/>
  <c r="I1222" i="3"/>
  <c r="G1222" i="3"/>
  <c r="G1222" i="3" a="1"/>
  <c r="I1221" i="3"/>
  <c r="G1221" i="3" a="1"/>
  <c r="G1221" i="3" s="1"/>
  <c r="I1220" i="3"/>
  <c r="G1220" i="3" a="1"/>
  <c r="G1220" i="3" s="1"/>
  <c r="I1219" i="3"/>
  <c r="G1219" i="3" a="1"/>
  <c r="G1219" i="3" s="1"/>
  <c r="I1218" i="3"/>
  <c r="G1218" i="3" a="1"/>
  <c r="G1218" i="3" s="1"/>
  <c r="I1217" i="3"/>
  <c r="G1217" i="3" a="1"/>
  <c r="G1217" i="3" s="1"/>
  <c r="I1216" i="3"/>
  <c r="G1216" i="3" a="1"/>
  <c r="G1216" i="3" s="1"/>
  <c r="I1215" i="3"/>
  <c r="G1215" i="3"/>
  <c r="G1215" i="3" a="1"/>
  <c r="I1214" i="3"/>
  <c r="G1214" i="3"/>
  <c r="G1214" i="3" a="1"/>
  <c r="I1213" i="3"/>
  <c r="G1213" i="3" a="1"/>
  <c r="G1213" i="3" s="1"/>
  <c r="I1212" i="3"/>
  <c r="G1212" i="3" a="1"/>
  <c r="G1212" i="3" s="1"/>
  <c r="I1211" i="3"/>
  <c r="G1211" i="3" a="1"/>
  <c r="G1211" i="3" s="1"/>
  <c r="I1210" i="3"/>
  <c r="G1210" i="3" a="1"/>
  <c r="G1210" i="3" s="1"/>
  <c r="I1209" i="3"/>
  <c r="G1209" i="3" a="1"/>
  <c r="G1209" i="3" s="1"/>
  <c r="I1208" i="3"/>
  <c r="G1208" i="3" a="1"/>
  <c r="G1208" i="3" s="1"/>
  <c r="I1207" i="3"/>
  <c r="G1207" i="3"/>
  <c r="G1207" i="3" a="1"/>
  <c r="I1206" i="3"/>
  <c r="G1206" i="3"/>
  <c r="G1206" i="3" a="1"/>
  <c r="I1205" i="3"/>
  <c r="G1205" i="3" a="1"/>
  <c r="G1205" i="3" s="1"/>
  <c r="I1204" i="3"/>
  <c r="G1204" i="3" a="1"/>
  <c r="G1204" i="3" s="1"/>
  <c r="I1203" i="3"/>
  <c r="G1203" i="3" a="1"/>
  <c r="G1203" i="3" s="1"/>
  <c r="I1202" i="3"/>
  <c r="G1202" i="3" a="1"/>
  <c r="G1202" i="3" s="1"/>
  <c r="I1201" i="3"/>
  <c r="G1201" i="3" a="1"/>
  <c r="G1201" i="3" s="1"/>
  <c r="I1200" i="3"/>
  <c r="G1200" i="3" a="1"/>
  <c r="G1200" i="3" s="1"/>
  <c r="I1199" i="3"/>
  <c r="G1199" i="3"/>
  <c r="G1199" i="3" a="1"/>
  <c r="I1198" i="3"/>
  <c r="G1198" i="3"/>
  <c r="G1198" i="3" a="1"/>
  <c r="I1197" i="3"/>
  <c r="G1197" i="3" a="1"/>
  <c r="G1197" i="3" s="1"/>
  <c r="I1196" i="3"/>
  <c r="G1196" i="3" a="1"/>
  <c r="G1196" i="3" s="1"/>
  <c r="I1195" i="3"/>
  <c r="G1195" i="3" a="1"/>
  <c r="G1195" i="3" s="1"/>
  <c r="I1194" i="3"/>
  <c r="G1194" i="3" a="1"/>
  <c r="G1194" i="3" s="1"/>
  <c r="I1193" i="3"/>
  <c r="G1193" i="3" a="1"/>
  <c r="G1193" i="3" s="1"/>
  <c r="I1192" i="3"/>
  <c r="G1192" i="3" a="1"/>
  <c r="G1192" i="3" s="1"/>
  <c r="I1191" i="3"/>
  <c r="G1191" i="3"/>
  <c r="G1191" i="3" a="1"/>
  <c r="I1190" i="3"/>
  <c r="G1190" i="3"/>
  <c r="G1190" i="3" a="1"/>
  <c r="I1189" i="3"/>
  <c r="G1189" i="3" a="1"/>
  <c r="G1189" i="3" s="1"/>
  <c r="I1188" i="3"/>
  <c r="G1188" i="3" a="1"/>
  <c r="G1188" i="3" s="1"/>
  <c r="I1187" i="3"/>
  <c r="G1187" i="3" a="1"/>
  <c r="G1187" i="3" s="1"/>
  <c r="I1186" i="3"/>
  <c r="G1186" i="3" a="1"/>
  <c r="G1186" i="3" s="1"/>
  <c r="I1185" i="3"/>
  <c r="G1185" i="3" a="1"/>
  <c r="G1185" i="3" s="1"/>
  <c r="I1184" i="3"/>
  <c r="G1184" i="3" a="1"/>
  <c r="G1184" i="3" s="1"/>
  <c r="I1183" i="3"/>
  <c r="G1183" i="3"/>
  <c r="G1183" i="3" a="1"/>
  <c r="I1182" i="3"/>
  <c r="G1182" i="3" a="1"/>
  <c r="G1182" i="3" s="1"/>
  <c r="I1181" i="3"/>
  <c r="G1181" i="3" a="1"/>
  <c r="G1181" i="3" s="1"/>
  <c r="I1180" i="3"/>
  <c r="G1180" i="3" a="1"/>
  <c r="G1180" i="3" s="1"/>
  <c r="I1179" i="3"/>
  <c r="G1179" i="3" a="1"/>
  <c r="G1179" i="3" s="1"/>
  <c r="I1178" i="3"/>
  <c r="G1178" i="3" a="1"/>
  <c r="G1178" i="3" s="1"/>
  <c r="I1177" i="3"/>
  <c r="G1177" i="3" a="1"/>
  <c r="G1177" i="3" s="1"/>
  <c r="I1176" i="3"/>
  <c r="G1176" i="3" a="1"/>
  <c r="G1176" i="3" s="1"/>
  <c r="I1175" i="3"/>
  <c r="G1175" i="3" a="1"/>
  <c r="G1175" i="3" s="1"/>
  <c r="I1174" i="3"/>
  <c r="G1174" i="3" a="1"/>
  <c r="G1174" i="3" s="1"/>
  <c r="I1173" i="3"/>
  <c r="G1173" i="3" a="1"/>
  <c r="G1173" i="3" s="1"/>
  <c r="I1172" i="3"/>
  <c r="G1172" i="3" a="1"/>
  <c r="G1172" i="3" s="1"/>
  <c r="I1171" i="3"/>
  <c r="G1171" i="3" a="1"/>
  <c r="G1171" i="3" s="1"/>
  <c r="I1170" i="3"/>
  <c r="G1170" i="3" a="1"/>
  <c r="G1170" i="3" s="1"/>
  <c r="I1169" i="3"/>
  <c r="G1169" i="3" a="1"/>
  <c r="G1169" i="3" s="1"/>
  <c r="I1168" i="3"/>
  <c r="G1168" i="3" a="1"/>
  <c r="G1168" i="3" s="1"/>
  <c r="I1167" i="3"/>
  <c r="G1167" i="3"/>
  <c r="G1167" i="3" a="1"/>
  <c r="I1166" i="3"/>
  <c r="G1166" i="3"/>
  <c r="G1166" i="3" a="1"/>
  <c r="I1165" i="3"/>
  <c r="G1165" i="3" a="1"/>
  <c r="G1165" i="3" s="1"/>
  <c r="I1164" i="3"/>
  <c r="G1164" i="3" a="1"/>
  <c r="G1164" i="3" s="1"/>
  <c r="I1163" i="3"/>
  <c r="G1163" i="3"/>
  <c r="G1163" i="3" a="1"/>
  <c r="I1162" i="3"/>
  <c r="G1162" i="3"/>
  <c r="G1162" i="3" a="1"/>
  <c r="I1161" i="3"/>
  <c r="G1161" i="3" a="1"/>
  <c r="G1161" i="3" s="1"/>
  <c r="I1160" i="3"/>
  <c r="G1160" i="3" a="1"/>
  <c r="G1160" i="3" s="1"/>
  <c r="I1159" i="3"/>
  <c r="G1159" i="3"/>
  <c r="G1159" i="3" a="1"/>
  <c r="I1158" i="3"/>
  <c r="G1158" i="3"/>
  <c r="G1158" i="3" a="1"/>
  <c r="I1157" i="3"/>
  <c r="G1157" i="3" a="1"/>
  <c r="G1157" i="3" s="1"/>
  <c r="I1156" i="3"/>
  <c r="G1156" i="3" a="1"/>
  <c r="G1156" i="3" s="1"/>
  <c r="I1155" i="3"/>
  <c r="G1155" i="3"/>
  <c r="G1155" i="3" a="1"/>
  <c r="I1154" i="3"/>
  <c r="G1154" i="3"/>
  <c r="G1154" i="3" a="1"/>
  <c r="I1153" i="3"/>
  <c r="G1153" i="3" a="1"/>
  <c r="G1153" i="3" s="1"/>
  <c r="I1152" i="3"/>
  <c r="G1152" i="3" a="1"/>
  <c r="G1152" i="3" s="1"/>
  <c r="I1151" i="3"/>
  <c r="G1151" i="3"/>
  <c r="G1151" i="3" a="1"/>
  <c r="I1150" i="3"/>
  <c r="G1150" i="3"/>
  <c r="G1150" i="3" a="1"/>
  <c r="I1149" i="3"/>
  <c r="G1149" i="3" a="1"/>
  <c r="G1149" i="3" s="1"/>
  <c r="I1148" i="3"/>
  <c r="G1148" i="3" a="1"/>
  <c r="G1148" i="3" s="1"/>
  <c r="I1147" i="3"/>
  <c r="G1147" i="3"/>
  <c r="G1147" i="3" a="1"/>
  <c r="I1146" i="3"/>
  <c r="G1146" i="3"/>
  <c r="G1146" i="3" a="1"/>
  <c r="I1145" i="3"/>
  <c r="G1145" i="3" a="1"/>
  <c r="G1145" i="3" s="1"/>
  <c r="I1144" i="3"/>
  <c r="G1144" i="3" a="1"/>
  <c r="G1144" i="3" s="1"/>
  <c r="I1143" i="3"/>
  <c r="G1143" i="3" a="1"/>
  <c r="G1143" i="3" s="1"/>
  <c r="I1142" i="3"/>
  <c r="G1142" i="3" a="1"/>
  <c r="G1142" i="3" s="1"/>
  <c r="I1141" i="3"/>
  <c r="G1141" i="3" a="1"/>
  <c r="G1141" i="3" s="1"/>
  <c r="I1140" i="3"/>
  <c r="G1140" i="3" a="1"/>
  <c r="G1140" i="3" s="1"/>
  <c r="I1139" i="3"/>
  <c r="G1139" i="3"/>
  <c r="G1139" i="3" a="1"/>
  <c r="I1138" i="3"/>
  <c r="G1138" i="3"/>
  <c r="G1138" i="3" a="1"/>
  <c r="I1137" i="3"/>
  <c r="G1137" i="3" a="1"/>
  <c r="G1137" i="3" s="1"/>
  <c r="I1136" i="3"/>
  <c r="G1136" i="3" a="1"/>
  <c r="G1136" i="3" s="1"/>
  <c r="I1135" i="3"/>
  <c r="G1135" i="3" a="1"/>
  <c r="G1135" i="3" s="1"/>
  <c r="I1134" i="3"/>
  <c r="G1134" i="3" a="1"/>
  <c r="G1134" i="3" s="1"/>
  <c r="I1133" i="3"/>
  <c r="G1133" i="3" a="1"/>
  <c r="G1133" i="3" s="1"/>
  <c r="I1132" i="3"/>
  <c r="G1132" i="3" a="1"/>
  <c r="G1132" i="3" s="1"/>
  <c r="I1131" i="3"/>
  <c r="G1131" i="3"/>
  <c r="G1131" i="3" a="1"/>
  <c r="I1130" i="3"/>
  <c r="G1130" i="3"/>
  <c r="G1130" i="3" a="1"/>
  <c r="I1129" i="3"/>
  <c r="G1129" i="3" a="1"/>
  <c r="G1129" i="3" s="1"/>
  <c r="I1128" i="3"/>
  <c r="G1128" i="3" a="1"/>
  <c r="G1128" i="3" s="1"/>
  <c r="I1127" i="3"/>
  <c r="G1127" i="3" a="1"/>
  <c r="G1127" i="3" s="1"/>
  <c r="I1126" i="3"/>
  <c r="G1126" i="3" a="1"/>
  <c r="G1126" i="3" s="1"/>
  <c r="I1125" i="3"/>
  <c r="G1125" i="3" a="1"/>
  <c r="G1125" i="3" s="1"/>
  <c r="I1124" i="3"/>
  <c r="G1124" i="3" a="1"/>
  <c r="G1124" i="3" s="1"/>
  <c r="I1123" i="3"/>
  <c r="G1123" i="3"/>
  <c r="G1123" i="3" a="1"/>
  <c r="I1122" i="3"/>
  <c r="G1122" i="3"/>
  <c r="G1122" i="3" a="1"/>
  <c r="I1121" i="3"/>
  <c r="G1121" i="3" a="1"/>
  <c r="G1121" i="3" s="1"/>
  <c r="I1120" i="3"/>
  <c r="G1120" i="3" a="1"/>
  <c r="G1120" i="3" s="1"/>
  <c r="I1119" i="3"/>
  <c r="G1119" i="3" a="1"/>
  <c r="G1119" i="3" s="1"/>
  <c r="I1118" i="3"/>
  <c r="G1118" i="3" a="1"/>
  <c r="G1118" i="3" s="1"/>
  <c r="I1117" i="3"/>
  <c r="G1117" i="3" a="1"/>
  <c r="G1117" i="3" s="1"/>
  <c r="I1116" i="3"/>
  <c r="G1116" i="3" a="1"/>
  <c r="G1116" i="3" s="1"/>
  <c r="I1115" i="3"/>
  <c r="G1115" i="3"/>
  <c r="G1115" i="3" a="1"/>
  <c r="I1114" i="3"/>
  <c r="G1114" i="3"/>
  <c r="G1114" i="3" a="1"/>
  <c r="I1113" i="3"/>
  <c r="G1113" i="3"/>
  <c r="G1113" i="3" a="1"/>
  <c r="I1112" i="3"/>
  <c r="G1112" i="3" a="1"/>
  <c r="G1112" i="3" s="1"/>
  <c r="I1111" i="3"/>
  <c r="G1111" i="3" a="1"/>
  <c r="G1111" i="3" s="1"/>
  <c r="I1110" i="3"/>
  <c r="G1110" i="3" a="1"/>
  <c r="G1110" i="3" s="1"/>
  <c r="I1109" i="3"/>
  <c r="G1109" i="3" a="1"/>
  <c r="G1109" i="3" s="1"/>
  <c r="I1108" i="3"/>
  <c r="G1108" i="3" a="1"/>
  <c r="G1108" i="3" s="1"/>
  <c r="I1107" i="3"/>
  <c r="G1107" i="3" a="1"/>
  <c r="G1107" i="3" s="1"/>
  <c r="I1106" i="3"/>
  <c r="G1106" i="3" a="1"/>
  <c r="G1106" i="3" s="1"/>
  <c r="I1105" i="3"/>
  <c r="G1105" i="3" a="1"/>
  <c r="G1105" i="3" s="1"/>
  <c r="I1104" i="3"/>
  <c r="G1104" i="3" a="1"/>
  <c r="G1104" i="3" s="1"/>
  <c r="I1103" i="3"/>
  <c r="G1103" i="3"/>
  <c r="G1103" i="3" a="1"/>
  <c r="I1102" i="3"/>
  <c r="G1102" i="3"/>
  <c r="G1102" i="3" a="1"/>
  <c r="I1101" i="3"/>
  <c r="G1101" i="3"/>
  <c r="G1101" i="3" a="1"/>
  <c r="I1100" i="3"/>
  <c r="G1100" i="3" a="1"/>
  <c r="G1100" i="3" s="1"/>
  <c r="I1099" i="3"/>
  <c r="G1099" i="3"/>
  <c r="G1099" i="3" a="1"/>
  <c r="I1098" i="3"/>
  <c r="G1098" i="3"/>
  <c r="G1098" i="3" a="1"/>
  <c r="I1097" i="3"/>
  <c r="G1097" i="3" a="1"/>
  <c r="G1097" i="3" s="1"/>
  <c r="I1096" i="3"/>
  <c r="G1096" i="3" a="1"/>
  <c r="G1096" i="3" s="1"/>
  <c r="I1095" i="3"/>
  <c r="G1095" i="3" a="1"/>
  <c r="G1095" i="3" s="1"/>
  <c r="I1094" i="3"/>
  <c r="G1094" i="3" a="1"/>
  <c r="G1094" i="3" s="1"/>
  <c r="I1093" i="3"/>
  <c r="G1093" i="3" a="1"/>
  <c r="G1093" i="3" s="1"/>
  <c r="I1092" i="3"/>
  <c r="G1092" i="3" a="1"/>
  <c r="G1092" i="3" s="1"/>
  <c r="I1091" i="3"/>
  <c r="G1091" i="3"/>
  <c r="G1091" i="3" a="1"/>
  <c r="I1090" i="3"/>
  <c r="G1090" i="3"/>
  <c r="G1090" i="3" a="1"/>
  <c r="I1089" i="3"/>
  <c r="G1089" i="3" a="1"/>
  <c r="G1089" i="3" s="1"/>
  <c r="I1088" i="3"/>
  <c r="G1088" i="3" a="1"/>
  <c r="G1088" i="3" s="1"/>
  <c r="I1087" i="3"/>
  <c r="G1087" i="3" a="1"/>
  <c r="G1087" i="3" s="1"/>
  <c r="I1086" i="3"/>
  <c r="G1086" i="3" a="1"/>
  <c r="G1086" i="3" s="1"/>
  <c r="I1085" i="3"/>
  <c r="G1085" i="3" a="1"/>
  <c r="G1085" i="3" s="1"/>
  <c r="I1084" i="3"/>
  <c r="G1084" i="3" a="1"/>
  <c r="G1084" i="3" s="1"/>
  <c r="I1083" i="3"/>
  <c r="G1083" i="3"/>
  <c r="G1083" i="3" a="1"/>
  <c r="I1082" i="3"/>
  <c r="G1082" i="3"/>
  <c r="G1082" i="3" a="1"/>
  <c r="I1081" i="3"/>
  <c r="G1081" i="3" a="1"/>
  <c r="G1081" i="3" s="1"/>
  <c r="I1080" i="3"/>
  <c r="G1080" i="3" a="1"/>
  <c r="G1080" i="3" s="1"/>
  <c r="I1079" i="3"/>
  <c r="G1079" i="3" a="1"/>
  <c r="G1079" i="3" s="1"/>
  <c r="I1078" i="3"/>
  <c r="G1078" i="3" a="1"/>
  <c r="G1078" i="3" s="1"/>
  <c r="I1077" i="3"/>
  <c r="G1077" i="3" a="1"/>
  <c r="G1077" i="3" s="1"/>
  <c r="I1076" i="3"/>
  <c r="G1076" i="3" a="1"/>
  <c r="G1076" i="3" s="1"/>
  <c r="I1075" i="3"/>
  <c r="G1075" i="3"/>
  <c r="G1075" i="3" a="1"/>
  <c r="I1074" i="3"/>
  <c r="G1074" i="3"/>
  <c r="G1074" i="3" a="1"/>
  <c r="I1073" i="3"/>
  <c r="G1073" i="3" a="1"/>
  <c r="G1073" i="3" s="1"/>
  <c r="I1072" i="3"/>
  <c r="G1072" i="3" a="1"/>
  <c r="G1072" i="3" s="1"/>
  <c r="I1071" i="3"/>
  <c r="G1071" i="3" a="1"/>
  <c r="G1071" i="3" s="1"/>
  <c r="I1070" i="3"/>
  <c r="G1070" i="3" a="1"/>
  <c r="G1070" i="3" s="1"/>
  <c r="I1069" i="3"/>
  <c r="G1069" i="3" a="1"/>
  <c r="G1069" i="3" s="1"/>
  <c r="I1068" i="3"/>
  <c r="G1068" i="3" a="1"/>
  <c r="G1068" i="3" s="1"/>
  <c r="I1067" i="3"/>
  <c r="G1067" i="3"/>
  <c r="G1067" i="3" a="1"/>
  <c r="I1066" i="3"/>
  <c r="G1066" i="3"/>
  <c r="G1066" i="3" a="1"/>
  <c r="I1065" i="3"/>
  <c r="G1065" i="3" a="1"/>
  <c r="G1065" i="3" s="1"/>
  <c r="I1064" i="3"/>
  <c r="G1064" i="3" a="1"/>
  <c r="G1064" i="3" s="1"/>
  <c r="I1063" i="3"/>
  <c r="G1063" i="3" a="1"/>
  <c r="G1063" i="3" s="1"/>
  <c r="I1062" i="3"/>
  <c r="G1062" i="3" a="1"/>
  <c r="G1062" i="3" s="1"/>
  <c r="I1061" i="3"/>
  <c r="G1061" i="3" a="1"/>
  <c r="G1061" i="3" s="1"/>
  <c r="I1060" i="3"/>
  <c r="G1060" i="3" a="1"/>
  <c r="G1060" i="3" s="1"/>
  <c r="I1059" i="3"/>
  <c r="G1059" i="3"/>
  <c r="G1059" i="3" a="1"/>
  <c r="I1058" i="3"/>
  <c r="G1058" i="3"/>
  <c r="G1058" i="3" a="1"/>
  <c r="I1057" i="3"/>
  <c r="G1057" i="3" a="1"/>
  <c r="G1057" i="3" s="1"/>
  <c r="I1056" i="3"/>
  <c r="G1056" i="3" a="1"/>
  <c r="G1056" i="3" s="1"/>
  <c r="I1055" i="3"/>
  <c r="G1055" i="3" a="1"/>
  <c r="G1055" i="3" s="1"/>
  <c r="I1054" i="3"/>
  <c r="G1054" i="3" a="1"/>
  <c r="G1054" i="3" s="1"/>
  <c r="I1053" i="3"/>
  <c r="G1053" i="3" a="1"/>
  <c r="G1053" i="3" s="1"/>
  <c r="I1052" i="3"/>
  <c r="G1052" i="3" a="1"/>
  <c r="G1052" i="3" s="1"/>
  <c r="I1051" i="3"/>
  <c r="G1051" i="3"/>
  <c r="G1051" i="3" a="1"/>
  <c r="I1050" i="3"/>
  <c r="G1050" i="3"/>
  <c r="G1050" i="3" a="1"/>
  <c r="I1049" i="3"/>
  <c r="G1049" i="3" a="1"/>
  <c r="G1049" i="3" s="1"/>
  <c r="I1048" i="3"/>
  <c r="G1048" i="3" a="1"/>
  <c r="G1048" i="3" s="1"/>
  <c r="I1047" i="3"/>
  <c r="G1047" i="3" a="1"/>
  <c r="G1047" i="3" s="1"/>
  <c r="I1046" i="3"/>
  <c r="G1046" i="3" a="1"/>
  <c r="G1046" i="3" s="1"/>
  <c r="I1045" i="3"/>
  <c r="G1045" i="3" a="1"/>
  <c r="G1045" i="3" s="1"/>
  <c r="I1044" i="3"/>
  <c r="G1044" i="3" a="1"/>
  <c r="G1044" i="3" s="1"/>
  <c r="I1043" i="3"/>
  <c r="G1043" i="3"/>
  <c r="G1043" i="3" a="1"/>
  <c r="I1042" i="3"/>
  <c r="G1042" i="3"/>
  <c r="G1042" i="3" a="1"/>
  <c r="I1041" i="3"/>
  <c r="G1041" i="3"/>
  <c r="G1041" i="3" a="1"/>
  <c r="I1040" i="3"/>
  <c r="G1040" i="3" a="1"/>
  <c r="G1040" i="3" s="1"/>
  <c r="I1039" i="3"/>
  <c r="G1039" i="3" a="1"/>
  <c r="G1039" i="3" s="1"/>
  <c r="I1038" i="3"/>
  <c r="G1038" i="3" a="1"/>
  <c r="G1038" i="3" s="1"/>
  <c r="I1037" i="3"/>
  <c r="G1037" i="3" a="1"/>
  <c r="G1037" i="3" s="1"/>
  <c r="I1036" i="3"/>
  <c r="G1036" i="3" a="1"/>
  <c r="G1036" i="3" s="1"/>
  <c r="I1035" i="3"/>
  <c r="G1035" i="3"/>
  <c r="G1035" i="3" a="1"/>
  <c r="I1034" i="3"/>
  <c r="G1034" i="3"/>
  <c r="G1034" i="3" a="1"/>
  <c r="I1033" i="3"/>
  <c r="G1033" i="3" a="1"/>
  <c r="G1033" i="3" s="1"/>
  <c r="I1032" i="3"/>
  <c r="G1032" i="3" a="1"/>
  <c r="G1032" i="3" s="1"/>
  <c r="I1031" i="3"/>
  <c r="G1031" i="3" a="1"/>
  <c r="G1031" i="3" s="1"/>
  <c r="I1030" i="3"/>
  <c r="G1030" i="3" a="1"/>
  <c r="G1030" i="3" s="1"/>
  <c r="I1029" i="3"/>
  <c r="G1029" i="3" a="1"/>
  <c r="G1029" i="3" s="1"/>
  <c r="I1028" i="3"/>
  <c r="G1028" i="3" a="1"/>
  <c r="G1028" i="3" s="1"/>
  <c r="I1027" i="3"/>
  <c r="G1027" i="3"/>
  <c r="G1027" i="3" a="1"/>
  <c r="I1026" i="3"/>
  <c r="G1026" i="3"/>
  <c r="G1026" i="3" a="1"/>
  <c r="I1025" i="3"/>
  <c r="G1025" i="3" a="1"/>
  <c r="G1025" i="3" s="1"/>
  <c r="I1024" i="3"/>
  <c r="G1024" i="3" a="1"/>
  <c r="G1024" i="3" s="1"/>
  <c r="I1023" i="3"/>
  <c r="G1023" i="3" a="1"/>
  <c r="G1023" i="3" s="1"/>
  <c r="I1022" i="3"/>
  <c r="G1022" i="3" a="1"/>
  <c r="G1022" i="3" s="1"/>
  <c r="I1021" i="3"/>
  <c r="G1021" i="3" a="1"/>
  <c r="G1021" i="3" s="1"/>
  <c r="I1020" i="3"/>
  <c r="G1020" i="3" a="1"/>
  <c r="G1020" i="3" s="1"/>
  <c r="I1019" i="3"/>
  <c r="G1019" i="3"/>
  <c r="G1019" i="3" a="1"/>
  <c r="I1018" i="3"/>
  <c r="G1018" i="3"/>
  <c r="G1018" i="3" a="1"/>
  <c r="I1017" i="3"/>
  <c r="G1017" i="3" a="1"/>
  <c r="G1017" i="3" s="1"/>
  <c r="I1016" i="3"/>
  <c r="G1016" i="3" a="1"/>
  <c r="G1016" i="3" s="1"/>
  <c r="I1015" i="3"/>
  <c r="G1015" i="3" a="1"/>
  <c r="G1015" i="3" s="1"/>
  <c r="I1014" i="3"/>
  <c r="G1014" i="3" a="1"/>
  <c r="G1014" i="3" s="1"/>
  <c r="I1013" i="3"/>
  <c r="G1013" i="3" a="1"/>
  <c r="G1013" i="3" s="1"/>
  <c r="I1012" i="3"/>
  <c r="G1012" i="3" a="1"/>
  <c r="G1012" i="3" s="1"/>
  <c r="I1011" i="3"/>
  <c r="G1011" i="3"/>
  <c r="G1011" i="3" a="1"/>
  <c r="I1010" i="3"/>
  <c r="G1010" i="3"/>
  <c r="G1010" i="3" a="1"/>
  <c r="I1009" i="3"/>
  <c r="G1009" i="3" a="1"/>
  <c r="G1009" i="3" s="1"/>
  <c r="I1008" i="3"/>
  <c r="G1008" i="3" a="1"/>
  <c r="G1008" i="3" s="1"/>
  <c r="I1007" i="3"/>
  <c r="G1007" i="3" a="1"/>
  <c r="G1007" i="3" s="1"/>
  <c r="I1006" i="3"/>
  <c r="G1006" i="3" a="1"/>
  <c r="G1006" i="3" s="1"/>
  <c r="I1005" i="3"/>
  <c r="G1005" i="3" a="1"/>
  <c r="G1005" i="3" s="1"/>
  <c r="I1004" i="3"/>
  <c r="G1004" i="3" a="1"/>
  <c r="G1004" i="3" s="1"/>
  <c r="I1003" i="3"/>
  <c r="G1003" i="3"/>
  <c r="G1003" i="3" a="1"/>
  <c r="I1002" i="3"/>
  <c r="G1002" i="3"/>
  <c r="G1002" i="3" a="1"/>
  <c r="I1001" i="3"/>
  <c r="G1001" i="3" a="1"/>
  <c r="G1001" i="3" s="1"/>
  <c r="I1000" i="3"/>
  <c r="G1000" i="3" a="1"/>
  <c r="G1000" i="3" s="1"/>
  <c r="I999" i="3"/>
  <c r="G999" i="3" a="1"/>
  <c r="G999" i="3" s="1"/>
  <c r="I998" i="3"/>
  <c r="G998" i="3" a="1"/>
  <c r="G998" i="3" s="1"/>
  <c r="I997" i="3"/>
  <c r="G997" i="3" a="1"/>
  <c r="G997" i="3" s="1"/>
  <c r="I996" i="3"/>
  <c r="G996" i="3" a="1"/>
  <c r="G996" i="3" s="1"/>
  <c r="I995" i="3"/>
  <c r="G995" i="3"/>
  <c r="G995" i="3" a="1"/>
  <c r="I994" i="3"/>
  <c r="G994" i="3"/>
  <c r="G994" i="3" a="1"/>
  <c r="I993" i="3"/>
  <c r="G993" i="3" a="1"/>
  <c r="G993" i="3" s="1"/>
  <c r="I992" i="3"/>
  <c r="G992" i="3" a="1"/>
  <c r="G992" i="3" s="1"/>
  <c r="I991" i="3"/>
  <c r="G991" i="3" a="1"/>
  <c r="G991" i="3" s="1"/>
  <c r="I990" i="3"/>
  <c r="G990" i="3" a="1"/>
  <c r="G990" i="3" s="1"/>
  <c r="I989" i="3"/>
  <c r="G989" i="3" a="1"/>
  <c r="G989" i="3" s="1"/>
  <c r="I988" i="3"/>
  <c r="G988" i="3" a="1"/>
  <c r="G988" i="3" s="1"/>
  <c r="I987" i="3"/>
  <c r="G987" i="3"/>
  <c r="G987" i="3" a="1"/>
  <c r="I986" i="3"/>
  <c r="G986" i="3"/>
  <c r="G986" i="3" a="1"/>
  <c r="I985" i="3"/>
  <c r="G985" i="3" a="1"/>
  <c r="G985" i="3" s="1"/>
  <c r="I984" i="3"/>
  <c r="G984" i="3" a="1"/>
  <c r="G984" i="3" s="1"/>
  <c r="I983" i="3"/>
  <c r="G983" i="3" a="1"/>
  <c r="G983" i="3" s="1"/>
  <c r="I982" i="3"/>
  <c r="G982" i="3" a="1"/>
  <c r="G982" i="3" s="1"/>
  <c r="I981" i="3"/>
  <c r="G981" i="3" a="1"/>
  <c r="G981" i="3" s="1"/>
  <c r="I980" i="3"/>
  <c r="G980" i="3" a="1"/>
  <c r="G980" i="3" s="1"/>
  <c r="I979" i="3"/>
  <c r="G979" i="3"/>
  <c r="G979" i="3" a="1"/>
  <c r="I978" i="3"/>
  <c r="G978" i="3"/>
  <c r="G978" i="3" a="1"/>
  <c r="I977" i="3"/>
  <c r="G977" i="3" a="1"/>
  <c r="G977" i="3" s="1"/>
  <c r="I976" i="3"/>
  <c r="G976" i="3" a="1"/>
  <c r="G976" i="3" s="1"/>
  <c r="I975" i="3"/>
  <c r="G975" i="3" a="1"/>
  <c r="G975" i="3" s="1"/>
  <c r="I974" i="3"/>
  <c r="G974" i="3" a="1"/>
  <c r="G974" i="3" s="1"/>
  <c r="I973" i="3"/>
  <c r="G973" i="3" a="1"/>
  <c r="G973" i="3" s="1"/>
  <c r="I972" i="3"/>
  <c r="G972" i="3" a="1"/>
  <c r="G972" i="3" s="1"/>
  <c r="I971" i="3"/>
  <c r="G971" i="3"/>
  <c r="G971" i="3" a="1"/>
  <c r="I970" i="3"/>
  <c r="G970" i="3"/>
  <c r="G970" i="3" a="1"/>
  <c r="I969" i="3"/>
  <c r="G969" i="3" a="1"/>
  <c r="G969" i="3" s="1"/>
  <c r="I968" i="3"/>
  <c r="G968" i="3" a="1"/>
  <c r="G968" i="3" s="1"/>
  <c r="I967" i="3"/>
  <c r="G967" i="3" a="1"/>
  <c r="G967" i="3" s="1"/>
  <c r="I966" i="3"/>
  <c r="G966" i="3" a="1"/>
  <c r="G966" i="3" s="1"/>
  <c r="I965" i="3"/>
  <c r="G965" i="3" a="1"/>
  <c r="G965" i="3" s="1"/>
  <c r="I964" i="3"/>
  <c r="G964" i="3" a="1"/>
  <c r="G964" i="3" s="1"/>
  <c r="I963" i="3"/>
  <c r="G963" i="3" a="1"/>
  <c r="G963" i="3" s="1"/>
  <c r="I962" i="3"/>
  <c r="G962" i="3" a="1"/>
  <c r="G962" i="3" s="1"/>
  <c r="I961" i="3"/>
  <c r="G961" i="3" a="1"/>
  <c r="G961" i="3" s="1"/>
  <c r="I960" i="3"/>
  <c r="G960" i="3" a="1"/>
  <c r="G960" i="3" s="1"/>
  <c r="I959" i="3"/>
  <c r="G959" i="3" a="1"/>
  <c r="G959" i="3" s="1"/>
  <c r="I958" i="3"/>
  <c r="G958" i="3" a="1"/>
  <c r="G958" i="3" s="1"/>
  <c r="I957" i="3"/>
  <c r="G957" i="3" a="1"/>
  <c r="G957" i="3" s="1"/>
  <c r="I956" i="3"/>
  <c r="G956" i="3" a="1"/>
  <c r="G956" i="3" s="1"/>
  <c r="I955" i="3"/>
  <c r="G955" i="3" a="1"/>
  <c r="G955" i="3" s="1"/>
  <c r="I954" i="3"/>
  <c r="G954" i="3" a="1"/>
  <c r="G954" i="3" s="1"/>
  <c r="I953" i="3"/>
  <c r="G953" i="3" a="1"/>
  <c r="G953" i="3" s="1"/>
  <c r="I952" i="3"/>
  <c r="G952" i="3" a="1"/>
  <c r="G952" i="3" s="1"/>
  <c r="I951" i="3"/>
  <c r="G951" i="3" a="1"/>
  <c r="G951" i="3" s="1"/>
  <c r="I950" i="3"/>
  <c r="G950" i="3" a="1"/>
  <c r="G950" i="3" s="1"/>
  <c r="I949" i="3"/>
  <c r="G949" i="3" a="1"/>
  <c r="G949" i="3" s="1"/>
  <c r="I948" i="3"/>
  <c r="G948" i="3" a="1"/>
  <c r="G948" i="3" s="1"/>
  <c r="I947" i="3"/>
  <c r="G947" i="3" a="1"/>
  <c r="G947" i="3" s="1"/>
  <c r="I946" i="3"/>
  <c r="G946" i="3" a="1"/>
  <c r="G946" i="3" s="1"/>
  <c r="I945" i="3"/>
  <c r="G945" i="3" a="1"/>
  <c r="G945" i="3" s="1"/>
  <c r="I944" i="3"/>
  <c r="G944" i="3" a="1"/>
  <c r="G944" i="3" s="1"/>
  <c r="I943" i="3"/>
  <c r="G943" i="3" a="1"/>
  <c r="G943" i="3" s="1"/>
  <c r="I942" i="3"/>
  <c r="G942" i="3" a="1"/>
  <c r="G942" i="3" s="1"/>
  <c r="I941" i="3"/>
  <c r="G941" i="3" a="1"/>
  <c r="G941" i="3" s="1"/>
  <c r="I940" i="3"/>
  <c r="G940" i="3" a="1"/>
  <c r="G940" i="3" s="1"/>
  <c r="I939" i="3"/>
  <c r="G939" i="3"/>
  <c r="G939" i="3" a="1"/>
  <c r="I938" i="3"/>
  <c r="G938" i="3"/>
  <c r="G938" i="3" a="1"/>
  <c r="I937" i="3"/>
  <c r="G937" i="3"/>
  <c r="G937" i="3" a="1"/>
  <c r="I936" i="3"/>
  <c r="G936" i="3" a="1"/>
  <c r="G936" i="3" s="1"/>
  <c r="I935" i="3"/>
  <c r="G935" i="3" a="1"/>
  <c r="G935" i="3" s="1"/>
  <c r="I934" i="3"/>
  <c r="G934" i="3" a="1"/>
  <c r="G934" i="3" s="1"/>
  <c r="I933" i="3"/>
  <c r="G933" i="3" a="1"/>
  <c r="G933" i="3" s="1"/>
  <c r="I932" i="3"/>
  <c r="G932" i="3" a="1"/>
  <c r="G932" i="3" s="1"/>
  <c r="I931" i="3"/>
  <c r="G931" i="3" a="1"/>
  <c r="G931" i="3" s="1"/>
  <c r="I930" i="3"/>
  <c r="G930" i="3" a="1"/>
  <c r="G930" i="3" s="1"/>
  <c r="I929" i="3"/>
  <c r="G929" i="3" a="1"/>
  <c r="G929" i="3" s="1"/>
  <c r="I928" i="3"/>
  <c r="G928" i="3" a="1"/>
  <c r="G928" i="3" s="1"/>
  <c r="I927" i="3"/>
  <c r="G927" i="3" a="1"/>
  <c r="G927" i="3" s="1"/>
  <c r="I926" i="3"/>
  <c r="G926" i="3" a="1"/>
  <c r="G926" i="3" s="1"/>
  <c r="I925" i="3"/>
  <c r="G925" i="3" a="1"/>
  <c r="G925" i="3" s="1"/>
  <c r="I924" i="3"/>
  <c r="G924" i="3" a="1"/>
  <c r="G924" i="3" s="1"/>
  <c r="I923" i="3"/>
  <c r="G923" i="3"/>
  <c r="G923" i="3" a="1"/>
  <c r="I922" i="3"/>
  <c r="G922" i="3"/>
  <c r="G922" i="3" a="1"/>
  <c r="I921" i="3"/>
  <c r="G921" i="3"/>
  <c r="G921" i="3" a="1"/>
  <c r="I920" i="3"/>
  <c r="G920" i="3" a="1"/>
  <c r="G920" i="3" s="1"/>
  <c r="I919" i="3"/>
  <c r="G919" i="3" a="1"/>
  <c r="G919" i="3" s="1"/>
  <c r="I918" i="3"/>
  <c r="G918" i="3" a="1"/>
  <c r="G918" i="3" s="1"/>
  <c r="I917" i="3"/>
  <c r="G917" i="3" a="1"/>
  <c r="G917" i="3" s="1"/>
  <c r="I916" i="3"/>
  <c r="G916" i="3" a="1"/>
  <c r="G916" i="3" s="1"/>
  <c r="I915" i="3"/>
  <c r="G915" i="3" a="1"/>
  <c r="G915" i="3" s="1"/>
  <c r="I914" i="3"/>
  <c r="G914" i="3" a="1"/>
  <c r="G914" i="3" s="1"/>
  <c r="I913" i="3"/>
  <c r="G913" i="3" a="1"/>
  <c r="G913" i="3" s="1"/>
  <c r="I912" i="3"/>
  <c r="G912" i="3" a="1"/>
  <c r="G912" i="3" s="1"/>
  <c r="I911" i="3"/>
  <c r="G911" i="3"/>
  <c r="G911" i="3" a="1"/>
  <c r="I910" i="3"/>
  <c r="G910" i="3"/>
  <c r="G910" i="3" a="1"/>
  <c r="I909" i="3"/>
  <c r="G909" i="3" a="1"/>
  <c r="G909" i="3" s="1"/>
  <c r="I908" i="3"/>
  <c r="G908" i="3" a="1"/>
  <c r="G908" i="3" s="1"/>
  <c r="I907" i="3"/>
  <c r="G907" i="3" a="1"/>
  <c r="G907" i="3" s="1"/>
  <c r="I906" i="3"/>
  <c r="G906" i="3" a="1"/>
  <c r="G906" i="3" s="1"/>
  <c r="I905" i="3"/>
  <c r="G905" i="3" a="1"/>
  <c r="G905" i="3" s="1"/>
  <c r="I904" i="3"/>
  <c r="G904" i="3" a="1"/>
  <c r="G904" i="3" s="1"/>
  <c r="I903" i="3"/>
  <c r="G903" i="3"/>
  <c r="G903" i="3" a="1"/>
  <c r="I902" i="3"/>
  <c r="G902" i="3"/>
  <c r="G902" i="3" a="1"/>
  <c r="I901" i="3"/>
  <c r="G901" i="3" a="1"/>
  <c r="G901" i="3" s="1"/>
  <c r="I900" i="3"/>
  <c r="G900" i="3" a="1"/>
  <c r="G900" i="3" s="1"/>
  <c r="I899" i="3"/>
  <c r="G899" i="3" a="1"/>
  <c r="G899" i="3" s="1"/>
  <c r="I898" i="3"/>
  <c r="G898" i="3" a="1"/>
  <c r="G898" i="3" s="1"/>
  <c r="I897" i="3"/>
  <c r="G897" i="3" a="1"/>
  <c r="G897" i="3" s="1"/>
  <c r="I896" i="3"/>
  <c r="G896" i="3" a="1"/>
  <c r="G896" i="3" s="1"/>
  <c r="I895" i="3"/>
  <c r="G895" i="3"/>
  <c r="G895" i="3" a="1"/>
  <c r="I894" i="3"/>
  <c r="G894" i="3"/>
  <c r="G894" i="3" a="1"/>
  <c r="I893" i="3"/>
  <c r="G893" i="3" a="1"/>
  <c r="G893" i="3" s="1"/>
  <c r="I892" i="3"/>
  <c r="G892" i="3" a="1"/>
  <c r="G892" i="3" s="1"/>
  <c r="I891" i="3"/>
  <c r="G891" i="3" a="1"/>
  <c r="G891" i="3" s="1"/>
  <c r="I890" i="3"/>
  <c r="G890" i="3" a="1"/>
  <c r="G890" i="3" s="1"/>
  <c r="I889" i="3"/>
  <c r="G889" i="3" a="1"/>
  <c r="G889" i="3" s="1"/>
  <c r="I888" i="3"/>
  <c r="G888" i="3" a="1"/>
  <c r="G888" i="3" s="1"/>
  <c r="I887" i="3"/>
  <c r="G887" i="3"/>
  <c r="G887" i="3" a="1"/>
  <c r="I886" i="3"/>
  <c r="G886" i="3"/>
  <c r="G886" i="3" a="1"/>
  <c r="I885" i="3"/>
  <c r="G885" i="3" a="1"/>
  <c r="G885" i="3" s="1"/>
  <c r="I884" i="3"/>
  <c r="G884" i="3" a="1"/>
  <c r="G884" i="3" s="1"/>
  <c r="I883" i="3"/>
  <c r="G883" i="3" a="1"/>
  <c r="G883" i="3" s="1"/>
  <c r="I882" i="3"/>
  <c r="G882" i="3" a="1"/>
  <c r="G882" i="3" s="1"/>
  <c r="I881" i="3"/>
  <c r="G881" i="3" a="1"/>
  <c r="G881" i="3" s="1"/>
  <c r="I880" i="3"/>
  <c r="G880" i="3" a="1"/>
  <c r="G880" i="3" s="1"/>
  <c r="I879" i="3"/>
  <c r="G879" i="3"/>
  <c r="G879" i="3" a="1"/>
  <c r="I878" i="3"/>
  <c r="G878" i="3"/>
  <c r="G878" i="3" a="1"/>
  <c r="I877" i="3"/>
  <c r="G877" i="3" a="1"/>
  <c r="G877" i="3" s="1"/>
  <c r="I876" i="3"/>
  <c r="G876" i="3" a="1"/>
  <c r="G876" i="3" s="1"/>
  <c r="I875" i="3"/>
  <c r="G875" i="3" a="1"/>
  <c r="G875" i="3" s="1"/>
  <c r="I874" i="3"/>
  <c r="G874" i="3" a="1"/>
  <c r="G874" i="3" s="1"/>
  <c r="I873" i="3"/>
  <c r="G873" i="3" a="1"/>
  <c r="G873" i="3" s="1"/>
  <c r="I872" i="3"/>
  <c r="G872" i="3" a="1"/>
  <c r="G872" i="3" s="1"/>
  <c r="I871" i="3"/>
  <c r="G871" i="3"/>
  <c r="G871" i="3" a="1"/>
  <c r="I870" i="3"/>
  <c r="G870" i="3"/>
  <c r="G870" i="3" a="1"/>
  <c r="I869" i="3"/>
  <c r="G869" i="3" a="1"/>
  <c r="G869" i="3" s="1"/>
  <c r="I868" i="3"/>
  <c r="G868" i="3" a="1"/>
  <c r="G868" i="3" s="1"/>
  <c r="I867" i="3"/>
  <c r="G867" i="3" a="1"/>
  <c r="G867" i="3" s="1"/>
  <c r="I866" i="3"/>
  <c r="G866" i="3" a="1"/>
  <c r="G866" i="3" s="1"/>
  <c r="I865" i="3"/>
  <c r="G865" i="3" a="1"/>
  <c r="G865" i="3" s="1"/>
  <c r="I864" i="3"/>
  <c r="G864" i="3" a="1"/>
  <c r="G864" i="3" s="1"/>
  <c r="I863" i="3"/>
  <c r="G863" i="3"/>
  <c r="G863" i="3" a="1"/>
  <c r="I862" i="3"/>
  <c r="G862" i="3"/>
  <c r="G862" i="3" a="1"/>
  <c r="I861" i="3"/>
  <c r="G861" i="3" a="1"/>
  <c r="G861" i="3" s="1"/>
  <c r="I860" i="3"/>
  <c r="G860" i="3" a="1"/>
  <c r="G860" i="3" s="1"/>
  <c r="I859" i="3"/>
  <c r="G859" i="3" a="1"/>
  <c r="G859" i="3" s="1"/>
  <c r="I858" i="3"/>
  <c r="G858" i="3"/>
  <c r="G858" i="3" a="1"/>
  <c r="I857" i="3"/>
  <c r="G857" i="3" a="1"/>
  <c r="G857" i="3" s="1"/>
  <c r="I856" i="3"/>
  <c r="G856" i="3" a="1"/>
  <c r="G856" i="3" s="1"/>
  <c r="I855" i="3"/>
  <c r="G855" i="3" a="1"/>
  <c r="G855" i="3" s="1"/>
  <c r="I854" i="3"/>
  <c r="G854" i="3" a="1"/>
  <c r="G854" i="3" s="1"/>
  <c r="I853" i="3"/>
  <c r="G853" i="3" a="1"/>
  <c r="G853" i="3" s="1"/>
  <c r="I852" i="3"/>
  <c r="G852" i="3" a="1"/>
  <c r="G852" i="3" s="1"/>
  <c r="I851" i="3"/>
  <c r="G851" i="3" a="1"/>
  <c r="G851" i="3" s="1"/>
  <c r="I850" i="3"/>
  <c r="G850" i="3" a="1"/>
  <c r="G850" i="3" s="1"/>
  <c r="I849" i="3"/>
  <c r="G849" i="3" a="1"/>
  <c r="G849" i="3" s="1"/>
  <c r="I848" i="3"/>
  <c r="G848" i="3" a="1"/>
  <c r="G848" i="3" s="1"/>
  <c r="I847" i="3"/>
  <c r="G847" i="3" a="1"/>
  <c r="G847" i="3" s="1"/>
  <c r="I846" i="3"/>
  <c r="G846" i="3" a="1"/>
  <c r="G846" i="3" s="1"/>
  <c r="I845" i="3"/>
  <c r="G845" i="3" a="1"/>
  <c r="G845" i="3" s="1"/>
  <c r="I844" i="3"/>
  <c r="G844" i="3" a="1"/>
  <c r="G844" i="3" s="1"/>
  <c r="I843" i="3"/>
  <c r="G843" i="3" a="1"/>
  <c r="G843" i="3" s="1"/>
  <c r="I842" i="3"/>
  <c r="G842" i="3" a="1"/>
  <c r="G842" i="3" s="1"/>
  <c r="I841" i="3"/>
  <c r="G841" i="3" a="1"/>
  <c r="G841" i="3" s="1"/>
  <c r="I840" i="3"/>
  <c r="G840" i="3" a="1"/>
  <c r="G840" i="3" s="1"/>
  <c r="I839" i="3"/>
  <c r="G839" i="3"/>
  <c r="G839" i="3" a="1"/>
  <c r="I838" i="3"/>
  <c r="G838" i="3"/>
  <c r="G838" i="3" a="1"/>
  <c r="I837" i="3"/>
  <c r="G837" i="3" a="1"/>
  <c r="G837" i="3" s="1"/>
  <c r="I836" i="3"/>
  <c r="G836" i="3" a="1"/>
  <c r="G836" i="3" s="1"/>
  <c r="I835" i="3"/>
  <c r="G835" i="3" a="1"/>
  <c r="G835" i="3" s="1"/>
  <c r="I834" i="3"/>
  <c r="G834" i="3" a="1"/>
  <c r="G834" i="3" s="1"/>
  <c r="I833" i="3"/>
  <c r="G833" i="3" a="1"/>
  <c r="G833" i="3" s="1"/>
  <c r="I832" i="3"/>
  <c r="G832" i="3" a="1"/>
  <c r="G832" i="3" s="1"/>
  <c r="I831" i="3"/>
  <c r="G831" i="3" a="1"/>
  <c r="G831" i="3" s="1"/>
  <c r="I830" i="3"/>
  <c r="G830" i="3" a="1"/>
  <c r="G830" i="3" s="1"/>
  <c r="I829" i="3"/>
  <c r="G829" i="3" a="1"/>
  <c r="G829" i="3" s="1"/>
  <c r="I828" i="3"/>
  <c r="G828" i="3" a="1"/>
  <c r="G828" i="3" s="1"/>
  <c r="I827" i="3"/>
  <c r="G827" i="3" a="1"/>
  <c r="G827" i="3" s="1"/>
  <c r="I826" i="3"/>
  <c r="G826" i="3" a="1"/>
  <c r="G826" i="3" s="1"/>
  <c r="I825" i="3"/>
  <c r="G825" i="3" a="1"/>
  <c r="G825" i="3" s="1"/>
  <c r="I824" i="3"/>
  <c r="G824" i="3" a="1"/>
  <c r="G824" i="3" s="1"/>
  <c r="I823" i="3"/>
  <c r="G823" i="3" a="1"/>
  <c r="G823" i="3" s="1"/>
  <c r="I822" i="3"/>
  <c r="G822" i="3"/>
  <c r="G822" i="3" a="1"/>
  <c r="I821" i="3"/>
  <c r="G821" i="3" a="1"/>
  <c r="G821" i="3" s="1"/>
  <c r="I820" i="3"/>
  <c r="G820" i="3" a="1"/>
  <c r="G820" i="3" s="1"/>
  <c r="I819" i="3"/>
  <c r="G819" i="3" a="1"/>
  <c r="G819" i="3" s="1"/>
  <c r="I818" i="3"/>
  <c r="G818" i="3" a="1"/>
  <c r="G818" i="3" s="1"/>
  <c r="I817" i="3"/>
  <c r="G817" i="3" a="1"/>
  <c r="G817" i="3" s="1"/>
  <c r="I816" i="3"/>
  <c r="G816" i="3" a="1"/>
  <c r="G816" i="3" s="1"/>
  <c r="I815" i="3"/>
  <c r="G815" i="3" a="1"/>
  <c r="G815" i="3" s="1"/>
  <c r="I814" i="3"/>
  <c r="G814" i="3" a="1"/>
  <c r="G814" i="3" s="1"/>
  <c r="I813" i="3"/>
  <c r="G813" i="3" a="1"/>
  <c r="G813" i="3" s="1"/>
  <c r="I812" i="3"/>
  <c r="G812" i="3" a="1"/>
  <c r="G812" i="3" s="1"/>
  <c r="I811" i="3"/>
  <c r="G811" i="3" a="1"/>
  <c r="G811" i="3" s="1"/>
  <c r="I810" i="3"/>
  <c r="G810" i="3" a="1"/>
  <c r="G810" i="3" s="1"/>
  <c r="I809" i="3"/>
  <c r="G809" i="3" a="1"/>
  <c r="G809" i="3" s="1"/>
  <c r="I808" i="3"/>
  <c r="G808" i="3" a="1"/>
  <c r="G808" i="3" s="1"/>
  <c r="I807" i="3"/>
  <c r="G807" i="3" a="1"/>
  <c r="G807" i="3" s="1"/>
  <c r="I806" i="3"/>
  <c r="G806" i="3"/>
  <c r="G806" i="3" a="1"/>
  <c r="I805" i="3"/>
  <c r="G805" i="3" a="1"/>
  <c r="G805" i="3" s="1"/>
  <c r="I804" i="3"/>
  <c r="G804" i="3" a="1"/>
  <c r="G804" i="3" s="1"/>
  <c r="I803" i="3"/>
  <c r="G803" i="3" a="1"/>
  <c r="G803" i="3" s="1"/>
  <c r="I802" i="3"/>
  <c r="G802" i="3" a="1"/>
  <c r="G802" i="3" s="1"/>
  <c r="I801" i="3"/>
  <c r="G801" i="3" a="1"/>
  <c r="G801" i="3" s="1"/>
  <c r="I800" i="3"/>
  <c r="G800" i="3" a="1"/>
  <c r="G800" i="3" s="1"/>
  <c r="I799" i="3"/>
  <c r="G799" i="3" a="1"/>
  <c r="G799" i="3" s="1"/>
  <c r="I798" i="3"/>
  <c r="G798" i="3" a="1"/>
  <c r="G798" i="3" s="1"/>
  <c r="I797" i="3"/>
  <c r="G797" i="3" a="1"/>
  <c r="G797" i="3" s="1"/>
  <c r="I796" i="3"/>
  <c r="G796" i="3" a="1"/>
  <c r="G796" i="3" s="1"/>
  <c r="I795" i="3"/>
  <c r="G795" i="3" a="1"/>
  <c r="G795" i="3" s="1"/>
  <c r="I794" i="3"/>
  <c r="G794" i="3" a="1"/>
  <c r="G794" i="3" s="1"/>
  <c r="I793" i="3"/>
  <c r="G793" i="3" a="1"/>
  <c r="G793" i="3" s="1"/>
  <c r="I792" i="3"/>
  <c r="G792" i="3" a="1"/>
  <c r="G792" i="3" s="1"/>
  <c r="I791" i="3"/>
  <c r="G791" i="3" a="1"/>
  <c r="G791" i="3" s="1"/>
  <c r="I790" i="3"/>
  <c r="G790" i="3" a="1"/>
  <c r="G790" i="3" s="1"/>
  <c r="I789" i="3"/>
  <c r="G789" i="3" a="1"/>
  <c r="G789" i="3" s="1"/>
  <c r="I788" i="3"/>
  <c r="G788" i="3" a="1"/>
  <c r="G788" i="3" s="1"/>
  <c r="I787" i="3"/>
  <c r="G787" i="3" a="1"/>
  <c r="G787" i="3" s="1"/>
  <c r="I786" i="3"/>
  <c r="G786" i="3" a="1"/>
  <c r="G786" i="3" s="1"/>
  <c r="I785" i="3"/>
  <c r="G785" i="3" a="1"/>
  <c r="G785" i="3" s="1"/>
  <c r="I784" i="3"/>
  <c r="G784" i="3" a="1"/>
  <c r="G784" i="3" s="1"/>
  <c r="I783" i="3"/>
  <c r="G783" i="3"/>
  <c r="G783" i="3" a="1"/>
  <c r="I782" i="3"/>
  <c r="G782" i="3"/>
  <c r="G782" i="3" a="1"/>
  <c r="I781" i="3"/>
  <c r="G781" i="3" a="1"/>
  <c r="G781" i="3" s="1"/>
  <c r="I780" i="3"/>
  <c r="G780" i="3" a="1"/>
  <c r="G780" i="3" s="1"/>
  <c r="I779" i="3"/>
  <c r="G779" i="3" a="1"/>
  <c r="G779" i="3" s="1"/>
  <c r="I778" i="3"/>
  <c r="G778" i="3" a="1"/>
  <c r="G778" i="3" s="1"/>
  <c r="I777" i="3"/>
  <c r="G777" i="3" a="1"/>
  <c r="G777" i="3" s="1"/>
  <c r="I776" i="3"/>
  <c r="G776" i="3" a="1"/>
  <c r="G776" i="3" s="1"/>
  <c r="I775" i="3"/>
  <c r="G775" i="3" a="1"/>
  <c r="G775" i="3" s="1"/>
  <c r="I774" i="3"/>
  <c r="G774" i="3" a="1"/>
  <c r="G774" i="3" s="1"/>
  <c r="I773" i="3"/>
  <c r="G773" i="3" a="1"/>
  <c r="G773" i="3" s="1"/>
  <c r="I772" i="3"/>
  <c r="G772" i="3" a="1"/>
  <c r="G772" i="3" s="1"/>
  <c r="I771" i="3"/>
  <c r="G771" i="3" a="1"/>
  <c r="G771" i="3" s="1"/>
  <c r="I770" i="3"/>
  <c r="G770" i="3" a="1"/>
  <c r="G770" i="3" s="1"/>
  <c r="I769" i="3"/>
  <c r="G769" i="3" a="1"/>
  <c r="G769" i="3" s="1"/>
  <c r="I768" i="3"/>
  <c r="G768" i="3" a="1"/>
  <c r="G768" i="3" s="1"/>
  <c r="I767" i="3"/>
  <c r="G767" i="3" a="1"/>
  <c r="G767" i="3" s="1"/>
  <c r="I766" i="3"/>
  <c r="G766" i="3"/>
  <c r="G766" i="3" a="1"/>
  <c r="I765" i="3"/>
  <c r="G765" i="3" a="1"/>
  <c r="G765" i="3" s="1"/>
  <c r="I764" i="3"/>
  <c r="G764" i="3" a="1"/>
  <c r="G764" i="3" s="1"/>
  <c r="I763" i="3"/>
  <c r="G763" i="3" a="1"/>
  <c r="G763" i="3" s="1"/>
  <c r="I762" i="3"/>
  <c r="G762" i="3" a="1"/>
  <c r="G762" i="3" s="1"/>
  <c r="I761" i="3"/>
  <c r="G761" i="3" a="1"/>
  <c r="G761" i="3" s="1"/>
  <c r="I760" i="3"/>
  <c r="G760" i="3" a="1"/>
  <c r="G760" i="3" s="1"/>
  <c r="I759" i="3"/>
  <c r="G759" i="3" a="1"/>
  <c r="G759" i="3" s="1"/>
  <c r="I758" i="3"/>
  <c r="G758" i="3" a="1"/>
  <c r="G758" i="3" s="1"/>
  <c r="I757" i="3"/>
  <c r="G757" i="3" a="1"/>
  <c r="G757" i="3" s="1"/>
  <c r="I756" i="3"/>
  <c r="G756" i="3" a="1"/>
  <c r="G756" i="3" s="1"/>
  <c r="I755" i="3"/>
  <c r="G755" i="3" a="1"/>
  <c r="G755" i="3" s="1"/>
  <c r="I754" i="3"/>
  <c r="G754" i="3" a="1"/>
  <c r="G754" i="3" s="1"/>
  <c r="I753" i="3"/>
  <c r="G753" i="3" a="1"/>
  <c r="G753" i="3" s="1"/>
  <c r="I752" i="3"/>
  <c r="G752" i="3" a="1"/>
  <c r="G752" i="3" s="1"/>
  <c r="I751" i="3"/>
  <c r="G751" i="3" a="1"/>
  <c r="G751" i="3" s="1"/>
  <c r="I750" i="3"/>
  <c r="G750" i="3"/>
  <c r="G750" i="3" a="1"/>
  <c r="I749" i="3"/>
  <c r="G749" i="3" a="1"/>
  <c r="G749" i="3" s="1"/>
  <c r="I748" i="3"/>
  <c r="G748" i="3" a="1"/>
  <c r="G748" i="3" s="1"/>
  <c r="I747" i="3"/>
  <c r="G747" i="3" a="1"/>
  <c r="G747" i="3" s="1"/>
  <c r="I746" i="3"/>
  <c r="G746" i="3" a="1"/>
  <c r="G746" i="3" s="1"/>
  <c r="I745" i="3"/>
  <c r="G745" i="3" a="1"/>
  <c r="G745" i="3" s="1"/>
  <c r="I744" i="3"/>
  <c r="G744" i="3" a="1"/>
  <c r="G744" i="3" s="1"/>
  <c r="I743" i="3"/>
  <c r="G743" i="3" a="1"/>
  <c r="G743" i="3" s="1"/>
  <c r="I742" i="3"/>
  <c r="G742" i="3" a="1"/>
  <c r="G742" i="3" s="1"/>
  <c r="I741" i="3"/>
  <c r="G741" i="3" a="1"/>
  <c r="G741" i="3" s="1"/>
  <c r="I740" i="3"/>
  <c r="G740" i="3" a="1"/>
  <c r="G740" i="3" s="1"/>
  <c r="I739" i="3"/>
  <c r="G739" i="3" a="1"/>
  <c r="G739" i="3" s="1"/>
  <c r="I738" i="3"/>
  <c r="G738" i="3" a="1"/>
  <c r="G738" i="3" s="1"/>
  <c r="I737" i="3"/>
  <c r="G737" i="3" a="1"/>
  <c r="G737" i="3" s="1"/>
  <c r="I736" i="3"/>
  <c r="G736" i="3" a="1"/>
  <c r="G736" i="3" s="1"/>
  <c r="I735" i="3"/>
  <c r="G735" i="3" a="1"/>
  <c r="G735" i="3" s="1"/>
  <c r="I734" i="3"/>
  <c r="G734" i="3"/>
  <c r="G734" i="3" a="1"/>
  <c r="I733" i="3"/>
  <c r="G733" i="3" a="1"/>
  <c r="G733" i="3" s="1"/>
  <c r="I732" i="3"/>
  <c r="G732" i="3" a="1"/>
  <c r="G732" i="3" s="1"/>
  <c r="I731" i="3"/>
  <c r="G731" i="3" a="1"/>
  <c r="G731" i="3" s="1"/>
  <c r="I730" i="3"/>
  <c r="G730" i="3" a="1"/>
  <c r="G730" i="3" s="1"/>
  <c r="I729" i="3"/>
  <c r="G729" i="3" a="1"/>
  <c r="G729" i="3" s="1"/>
  <c r="I728" i="3"/>
  <c r="G728" i="3" a="1"/>
  <c r="G728" i="3" s="1"/>
  <c r="I727" i="3"/>
  <c r="G727" i="3" a="1"/>
  <c r="G727" i="3" s="1"/>
  <c r="I726" i="3"/>
  <c r="G726" i="3" a="1"/>
  <c r="G726" i="3" s="1"/>
  <c r="I725" i="3"/>
  <c r="G725" i="3" a="1"/>
  <c r="G725" i="3" s="1"/>
  <c r="I724" i="3"/>
  <c r="G724" i="3" a="1"/>
  <c r="G724" i="3" s="1"/>
  <c r="I723" i="3"/>
  <c r="G723" i="3" a="1"/>
  <c r="G723" i="3" s="1"/>
  <c r="I722" i="3"/>
  <c r="G722" i="3" a="1"/>
  <c r="G722" i="3" s="1"/>
  <c r="I721" i="3"/>
  <c r="G721" i="3" a="1"/>
  <c r="G721" i="3" s="1"/>
  <c r="I720" i="3"/>
  <c r="G720" i="3" a="1"/>
  <c r="G720" i="3" s="1"/>
  <c r="I719" i="3"/>
  <c r="G719" i="3" a="1"/>
  <c r="G719" i="3" s="1"/>
  <c r="I718" i="3"/>
  <c r="G718" i="3"/>
  <c r="G718" i="3" a="1"/>
  <c r="I717" i="3"/>
  <c r="G717" i="3" a="1"/>
  <c r="G717" i="3" s="1"/>
  <c r="I716" i="3"/>
  <c r="G716" i="3" a="1"/>
  <c r="G716" i="3" s="1"/>
  <c r="I715" i="3"/>
  <c r="G715" i="3" a="1"/>
  <c r="G715" i="3" s="1"/>
  <c r="I714" i="3"/>
  <c r="G714" i="3" a="1"/>
  <c r="G714" i="3" s="1"/>
  <c r="I713" i="3"/>
  <c r="G713" i="3" a="1"/>
  <c r="G713" i="3" s="1"/>
  <c r="I712" i="3"/>
  <c r="G712" i="3" a="1"/>
  <c r="G712" i="3" s="1"/>
  <c r="I711" i="3"/>
  <c r="G711" i="3" a="1"/>
  <c r="G711" i="3" s="1"/>
  <c r="I710" i="3"/>
  <c r="G710" i="3" a="1"/>
  <c r="G710" i="3" s="1"/>
  <c r="I709" i="3"/>
  <c r="G709" i="3" a="1"/>
  <c r="G709" i="3" s="1"/>
  <c r="I708" i="3"/>
  <c r="G708" i="3" a="1"/>
  <c r="G708" i="3" s="1"/>
  <c r="I707" i="3"/>
  <c r="G707" i="3" a="1"/>
  <c r="G707" i="3" s="1"/>
  <c r="I706" i="3"/>
  <c r="G706" i="3" a="1"/>
  <c r="G706" i="3" s="1"/>
  <c r="I705" i="3"/>
  <c r="G705" i="3" a="1"/>
  <c r="G705" i="3" s="1"/>
  <c r="I704" i="3"/>
  <c r="G704" i="3" a="1"/>
  <c r="G704" i="3" s="1"/>
  <c r="I703" i="3"/>
  <c r="G703" i="3" a="1"/>
  <c r="G703" i="3" s="1"/>
  <c r="I702" i="3"/>
  <c r="G702" i="3"/>
  <c r="G702" i="3" a="1"/>
  <c r="I701" i="3"/>
  <c r="G701" i="3" a="1"/>
  <c r="G701" i="3" s="1"/>
  <c r="I700" i="3"/>
  <c r="G700" i="3" a="1"/>
  <c r="G700" i="3" s="1"/>
  <c r="I699" i="3"/>
  <c r="G699" i="3" a="1"/>
  <c r="G699" i="3" s="1"/>
  <c r="I698" i="3"/>
  <c r="G698" i="3" a="1"/>
  <c r="G698" i="3" s="1"/>
  <c r="I697" i="3"/>
  <c r="G697" i="3" a="1"/>
  <c r="G697" i="3" s="1"/>
  <c r="I696" i="3"/>
  <c r="G696" i="3"/>
  <c r="G696" i="3" a="1"/>
  <c r="I695" i="3"/>
  <c r="G695" i="3" a="1"/>
  <c r="G695" i="3" s="1"/>
  <c r="I694" i="3"/>
  <c r="G694" i="3" a="1"/>
  <c r="G694" i="3" s="1"/>
  <c r="I693" i="3"/>
  <c r="G693" i="3" a="1"/>
  <c r="G693" i="3" s="1"/>
  <c r="I692" i="3"/>
  <c r="G692" i="3" a="1"/>
  <c r="G692" i="3" s="1"/>
  <c r="I691" i="3"/>
  <c r="G691" i="3" a="1"/>
  <c r="G691" i="3" s="1"/>
  <c r="I690" i="3"/>
  <c r="G690" i="3" a="1"/>
  <c r="G690" i="3" s="1"/>
  <c r="I689" i="3"/>
  <c r="G689" i="3" a="1"/>
  <c r="G689" i="3" s="1"/>
  <c r="I688" i="3"/>
  <c r="G688" i="3" a="1"/>
  <c r="G688" i="3" s="1"/>
  <c r="I687" i="3"/>
  <c r="G687" i="3" a="1"/>
  <c r="G687" i="3" s="1"/>
  <c r="I686" i="3"/>
  <c r="G686" i="3" a="1"/>
  <c r="G686" i="3" s="1"/>
  <c r="I685" i="3"/>
  <c r="G685" i="3" a="1"/>
  <c r="G685" i="3" s="1"/>
  <c r="I684" i="3"/>
  <c r="G684" i="3" a="1"/>
  <c r="G684" i="3" s="1"/>
  <c r="I683" i="3"/>
  <c r="G683" i="3" a="1"/>
  <c r="G683" i="3" s="1"/>
  <c r="I682" i="3"/>
  <c r="G682" i="3" a="1"/>
  <c r="G682" i="3" s="1"/>
  <c r="I681" i="3"/>
  <c r="G681" i="3" a="1"/>
  <c r="G681" i="3" s="1"/>
  <c r="I680" i="3"/>
  <c r="G680" i="3"/>
  <c r="G680" i="3" a="1"/>
  <c r="I679" i="3"/>
  <c r="G679" i="3" a="1"/>
  <c r="G679" i="3" s="1"/>
  <c r="I678" i="3"/>
  <c r="G678" i="3" a="1"/>
  <c r="G678" i="3" s="1"/>
  <c r="I677" i="3"/>
  <c r="G677" i="3" a="1"/>
  <c r="G677" i="3" s="1"/>
  <c r="I676" i="3"/>
  <c r="G676" i="3" a="1"/>
  <c r="G676" i="3" s="1"/>
  <c r="I675" i="3"/>
  <c r="G675" i="3" a="1"/>
  <c r="G675" i="3" s="1"/>
  <c r="I674" i="3"/>
  <c r="G674" i="3" a="1"/>
  <c r="G674" i="3" s="1"/>
  <c r="I673" i="3"/>
  <c r="G673" i="3" a="1"/>
  <c r="G673" i="3" s="1"/>
  <c r="I672" i="3"/>
  <c r="G672" i="3" a="1"/>
  <c r="G672" i="3" s="1"/>
  <c r="I671" i="3"/>
  <c r="G671" i="3" a="1"/>
  <c r="G671" i="3" s="1"/>
  <c r="I670" i="3"/>
  <c r="G670" i="3" a="1"/>
  <c r="G670" i="3" s="1"/>
  <c r="I669" i="3"/>
  <c r="G669" i="3" a="1"/>
  <c r="G669" i="3" s="1"/>
  <c r="I668" i="3"/>
  <c r="G668" i="3" a="1"/>
  <c r="G668" i="3" s="1"/>
  <c r="I667" i="3"/>
  <c r="G667" i="3" a="1"/>
  <c r="G667" i="3" s="1"/>
  <c r="I666" i="3"/>
  <c r="G666" i="3" a="1"/>
  <c r="G666" i="3" s="1"/>
  <c r="I665" i="3"/>
  <c r="G665" i="3" a="1"/>
  <c r="G665" i="3" s="1"/>
  <c r="I664" i="3"/>
  <c r="G664" i="3"/>
  <c r="G664" i="3" a="1"/>
  <c r="I663" i="3"/>
  <c r="G663" i="3" a="1"/>
  <c r="G663" i="3" s="1"/>
  <c r="I662" i="3"/>
  <c r="G662" i="3" a="1"/>
  <c r="G662" i="3" s="1"/>
  <c r="I661" i="3"/>
  <c r="G661" i="3" a="1"/>
  <c r="G661" i="3" s="1"/>
  <c r="I660" i="3"/>
  <c r="G660" i="3" a="1"/>
  <c r="G660" i="3" s="1"/>
  <c r="I659" i="3"/>
  <c r="G659" i="3" a="1"/>
  <c r="G659" i="3" s="1"/>
  <c r="I658" i="3"/>
  <c r="G658" i="3" a="1"/>
  <c r="G658" i="3" s="1"/>
  <c r="I657" i="3"/>
  <c r="G657" i="3" a="1"/>
  <c r="G657" i="3" s="1"/>
  <c r="I656" i="3"/>
  <c r="G656" i="3" a="1"/>
  <c r="G656" i="3" s="1"/>
  <c r="I655" i="3"/>
  <c r="G655" i="3" a="1"/>
  <c r="G655" i="3" s="1"/>
  <c r="I654" i="3"/>
  <c r="G654" i="3" a="1"/>
  <c r="G654" i="3" s="1"/>
  <c r="I653" i="3"/>
  <c r="G653" i="3" a="1"/>
  <c r="G653" i="3" s="1"/>
  <c r="I652" i="3"/>
  <c r="G652" i="3" a="1"/>
  <c r="G652" i="3" s="1"/>
  <c r="I651" i="3"/>
  <c r="G651" i="3" a="1"/>
  <c r="G651" i="3" s="1"/>
  <c r="I650" i="3"/>
  <c r="G650" i="3" a="1"/>
  <c r="G650" i="3" s="1"/>
  <c r="I649" i="3"/>
  <c r="G649" i="3" a="1"/>
  <c r="G649" i="3" s="1"/>
  <c r="I648" i="3"/>
  <c r="G648" i="3"/>
  <c r="G648" i="3" a="1"/>
  <c r="I647" i="3"/>
  <c r="G647" i="3"/>
  <c r="G647" i="3" a="1"/>
  <c r="I646" i="3"/>
  <c r="G646" i="3" a="1"/>
  <c r="G646" i="3" s="1"/>
  <c r="I645" i="3"/>
  <c r="G645" i="3" a="1"/>
  <c r="G645" i="3" s="1"/>
  <c r="I644" i="3"/>
  <c r="G644" i="3" a="1"/>
  <c r="G644" i="3" s="1"/>
  <c r="I643" i="3"/>
  <c r="G643" i="3" a="1"/>
  <c r="G643" i="3" s="1"/>
  <c r="I642" i="3"/>
  <c r="G642" i="3" a="1"/>
  <c r="G642" i="3" s="1"/>
  <c r="I641" i="3"/>
  <c r="G641" i="3" a="1"/>
  <c r="G641" i="3" s="1"/>
  <c r="I640" i="3"/>
  <c r="G640" i="3" a="1"/>
  <c r="G640" i="3" s="1"/>
  <c r="I639" i="3"/>
  <c r="G639" i="3" a="1"/>
  <c r="G639" i="3" s="1"/>
  <c r="I638" i="3"/>
  <c r="G638" i="3" a="1"/>
  <c r="G638" i="3" s="1"/>
  <c r="I637" i="3"/>
  <c r="G637" i="3" a="1"/>
  <c r="G637" i="3" s="1"/>
  <c r="I636" i="3"/>
  <c r="G636" i="3"/>
  <c r="G636" i="3" a="1"/>
  <c r="I635" i="3"/>
  <c r="G635" i="3"/>
  <c r="G635" i="3" a="1"/>
  <c r="I634" i="3"/>
  <c r="G634" i="3" a="1"/>
  <c r="G634" i="3" s="1"/>
  <c r="I633" i="3"/>
  <c r="G633" i="3" a="1"/>
  <c r="G633" i="3" s="1"/>
  <c r="I632" i="3"/>
  <c r="G632" i="3" a="1"/>
  <c r="G632" i="3" s="1"/>
  <c r="I631" i="3"/>
  <c r="G631" i="3" a="1"/>
  <c r="G631" i="3" s="1"/>
  <c r="I630" i="3"/>
  <c r="G630" i="3" a="1"/>
  <c r="G630" i="3" s="1"/>
  <c r="I629" i="3"/>
  <c r="G629" i="3" a="1"/>
  <c r="G629" i="3" s="1"/>
  <c r="I628" i="3"/>
  <c r="G628" i="3"/>
  <c r="G628" i="3" a="1"/>
  <c r="I627" i="3"/>
  <c r="G627" i="3"/>
  <c r="G627" i="3" a="1"/>
  <c r="I626" i="3"/>
  <c r="G626" i="3" a="1"/>
  <c r="G626" i="3" s="1"/>
  <c r="I625" i="3"/>
  <c r="G625" i="3" a="1"/>
  <c r="G625" i="3" s="1"/>
  <c r="I624" i="3"/>
  <c r="G624" i="3" a="1"/>
  <c r="G624" i="3" s="1"/>
  <c r="I623" i="3"/>
  <c r="G623" i="3" a="1"/>
  <c r="G623" i="3" s="1"/>
  <c r="I622" i="3"/>
  <c r="G622" i="3" a="1"/>
  <c r="G622" i="3" s="1"/>
  <c r="I621" i="3"/>
  <c r="G621" i="3" a="1"/>
  <c r="G621" i="3" s="1"/>
  <c r="I620" i="3"/>
  <c r="G620" i="3" a="1"/>
  <c r="G620" i="3" s="1"/>
  <c r="I619" i="3"/>
  <c r="G619" i="3" a="1"/>
  <c r="G619" i="3" s="1"/>
  <c r="I618" i="3"/>
  <c r="G618" i="3" a="1"/>
  <c r="G618" i="3" s="1"/>
  <c r="I617" i="3"/>
  <c r="G617" i="3" a="1"/>
  <c r="G617" i="3" s="1"/>
  <c r="I616" i="3"/>
  <c r="G616" i="3"/>
  <c r="G616" i="3" a="1"/>
  <c r="I615" i="3"/>
  <c r="G615" i="3" a="1"/>
  <c r="G615" i="3" s="1"/>
  <c r="I614" i="3"/>
  <c r="G614" i="3" a="1"/>
  <c r="G614" i="3" s="1"/>
  <c r="I613" i="3"/>
  <c r="G613" i="3" a="1"/>
  <c r="G613" i="3" s="1"/>
  <c r="I612" i="3"/>
  <c r="G612" i="3"/>
  <c r="G612" i="3" a="1"/>
  <c r="I611" i="3"/>
  <c r="G611" i="3"/>
  <c r="G611" i="3" a="1"/>
  <c r="I610" i="3"/>
  <c r="G610" i="3" a="1"/>
  <c r="G610" i="3" s="1"/>
  <c r="I609" i="3"/>
  <c r="G609" i="3" a="1"/>
  <c r="G609" i="3" s="1"/>
  <c r="I608" i="3"/>
  <c r="G608" i="3" a="1"/>
  <c r="G608" i="3" s="1"/>
  <c r="I607" i="3"/>
  <c r="G607" i="3" a="1"/>
  <c r="G607" i="3" s="1"/>
  <c r="I606" i="3"/>
  <c r="G606" i="3" a="1"/>
  <c r="G606" i="3" s="1"/>
  <c r="I605" i="3"/>
  <c r="G605" i="3" a="1"/>
  <c r="G605" i="3" s="1"/>
  <c r="I604" i="3"/>
  <c r="G604" i="3"/>
  <c r="G604" i="3" a="1"/>
  <c r="I603" i="3"/>
  <c r="G603" i="3" a="1"/>
  <c r="G603" i="3" s="1"/>
  <c r="I602" i="3"/>
  <c r="G602" i="3" a="1"/>
  <c r="G602" i="3" s="1"/>
  <c r="I601" i="3"/>
  <c r="G601" i="3" a="1"/>
  <c r="G601" i="3" s="1"/>
  <c r="I600" i="3"/>
  <c r="G600" i="3" a="1"/>
  <c r="G600" i="3" s="1"/>
  <c r="I599" i="3"/>
  <c r="G599" i="3" a="1"/>
  <c r="G599" i="3" s="1"/>
  <c r="I598" i="3"/>
  <c r="G598" i="3" a="1"/>
  <c r="G598" i="3" s="1"/>
  <c r="I597" i="3"/>
  <c r="G597" i="3" a="1"/>
  <c r="G597" i="3" s="1"/>
  <c r="I596" i="3"/>
  <c r="G596" i="3" a="1"/>
  <c r="G596" i="3" s="1"/>
  <c r="I595" i="3"/>
  <c r="G595" i="3" a="1"/>
  <c r="G595" i="3" s="1"/>
  <c r="I594" i="3"/>
  <c r="G594" i="3" a="1"/>
  <c r="G594" i="3" s="1"/>
  <c r="I593" i="3"/>
  <c r="G593" i="3" a="1"/>
  <c r="G593" i="3" s="1"/>
  <c r="I592" i="3"/>
  <c r="G592" i="3"/>
  <c r="G592" i="3" a="1"/>
  <c r="I591" i="3"/>
  <c r="G591" i="3" a="1"/>
  <c r="G591" i="3" s="1"/>
  <c r="I590" i="3"/>
  <c r="G590" i="3" a="1"/>
  <c r="G590" i="3" s="1"/>
  <c r="I589" i="3"/>
  <c r="G589" i="3" a="1"/>
  <c r="G589" i="3" s="1"/>
  <c r="I588" i="3"/>
  <c r="G588" i="3" a="1"/>
  <c r="G588" i="3" s="1"/>
  <c r="I587" i="3"/>
  <c r="G587" i="3" a="1"/>
  <c r="G587" i="3" s="1"/>
  <c r="I586" i="3"/>
  <c r="G586" i="3" a="1"/>
  <c r="G586" i="3" s="1"/>
  <c r="I585" i="3"/>
  <c r="G585" i="3" a="1"/>
  <c r="G585" i="3" s="1"/>
  <c r="I584" i="3"/>
  <c r="G584" i="3" a="1"/>
  <c r="G584" i="3" s="1"/>
  <c r="I583" i="3"/>
  <c r="G583" i="3" a="1"/>
  <c r="G583" i="3" s="1"/>
  <c r="I582" i="3"/>
  <c r="G582" i="3" a="1"/>
  <c r="G582" i="3" s="1"/>
  <c r="I581" i="3"/>
  <c r="G581" i="3" a="1"/>
  <c r="G581" i="3" s="1"/>
  <c r="I580" i="3"/>
  <c r="G580" i="3" a="1"/>
  <c r="G580" i="3" s="1"/>
  <c r="I579" i="3"/>
  <c r="G579" i="3" a="1"/>
  <c r="G579" i="3" s="1"/>
  <c r="I578" i="3"/>
  <c r="G578" i="3" a="1"/>
  <c r="G578" i="3" s="1"/>
  <c r="I577" i="3"/>
  <c r="G577" i="3" a="1"/>
  <c r="G577" i="3" s="1"/>
  <c r="I576" i="3"/>
  <c r="G576" i="3"/>
  <c r="G576" i="3" a="1"/>
  <c r="I575" i="3"/>
  <c r="G575" i="3" a="1"/>
  <c r="G575" i="3" s="1"/>
  <c r="I574" i="3"/>
  <c r="G574" i="3" a="1"/>
  <c r="G574" i="3" s="1"/>
  <c r="I573" i="3"/>
  <c r="G573" i="3" a="1"/>
  <c r="G573" i="3" s="1"/>
  <c r="I572" i="3"/>
  <c r="G572" i="3" a="1"/>
  <c r="G572" i="3" s="1"/>
  <c r="I571" i="3"/>
  <c r="G571" i="3" a="1"/>
  <c r="G571" i="3" s="1"/>
  <c r="I570" i="3"/>
  <c r="G570" i="3" a="1"/>
  <c r="G570" i="3" s="1"/>
  <c r="I569" i="3"/>
  <c r="G569" i="3" a="1"/>
  <c r="G569" i="3" s="1"/>
  <c r="I568" i="3"/>
  <c r="G568" i="3" a="1"/>
  <c r="G568" i="3" s="1"/>
  <c r="I567" i="3"/>
  <c r="G567" i="3" a="1"/>
  <c r="G567" i="3" s="1"/>
  <c r="I566" i="3"/>
  <c r="G566" i="3" a="1"/>
  <c r="G566" i="3" s="1"/>
  <c r="I565" i="3"/>
  <c r="G565" i="3" a="1"/>
  <c r="G565" i="3" s="1"/>
  <c r="I564" i="3"/>
  <c r="G564" i="3" a="1"/>
  <c r="G564" i="3" s="1"/>
  <c r="I563" i="3"/>
  <c r="G563" i="3" a="1"/>
  <c r="G563" i="3" s="1"/>
  <c r="I562" i="3"/>
  <c r="G562" i="3" a="1"/>
  <c r="G562" i="3" s="1"/>
  <c r="I561" i="3"/>
  <c r="G561" i="3" a="1"/>
  <c r="G561" i="3" s="1"/>
  <c r="I560" i="3"/>
  <c r="G560" i="3"/>
  <c r="G560" i="3" a="1"/>
  <c r="I559" i="3"/>
  <c r="G559" i="3" a="1"/>
  <c r="G559" i="3" s="1"/>
  <c r="I558" i="3"/>
  <c r="G558" i="3" a="1"/>
  <c r="G558" i="3" s="1"/>
  <c r="I557" i="3"/>
  <c r="G557" i="3" a="1"/>
  <c r="G557" i="3" s="1"/>
  <c r="I556" i="3"/>
  <c r="G556" i="3" a="1"/>
  <c r="G556" i="3" s="1"/>
  <c r="I555" i="3"/>
  <c r="G555" i="3" a="1"/>
  <c r="G555" i="3" s="1"/>
  <c r="I554" i="3"/>
  <c r="G554" i="3" a="1"/>
  <c r="G554" i="3" s="1"/>
  <c r="I553" i="3"/>
  <c r="G553" i="3" a="1"/>
  <c r="G553" i="3" s="1"/>
  <c r="I552" i="3"/>
  <c r="G552" i="3" a="1"/>
  <c r="G552" i="3" s="1"/>
  <c r="I551" i="3"/>
  <c r="G551" i="3" a="1"/>
  <c r="G551" i="3" s="1"/>
  <c r="I550" i="3"/>
  <c r="G550" i="3" a="1"/>
  <c r="G550" i="3" s="1"/>
  <c r="I549" i="3"/>
  <c r="G549" i="3" a="1"/>
  <c r="G549" i="3" s="1"/>
  <c r="I548" i="3"/>
  <c r="G548" i="3"/>
  <c r="G548" i="3" a="1"/>
  <c r="I547" i="3"/>
  <c r="G547" i="3" a="1"/>
  <c r="G547" i="3" s="1"/>
  <c r="I546" i="3"/>
  <c r="G546" i="3" a="1"/>
  <c r="G546" i="3" s="1"/>
  <c r="I545" i="3"/>
  <c r="G545" i="3" a="1"/>
  <c r="G545" i="3" s="1"/>
  <c r="I544" i="3"/>
  <c r="G544" i="3" a="1"/>
  <c r="G544" i="3" s="1"/>
  <c r="I543" i="3"/>
  <c r="G543" i="3" a="1"/>
  <c r="G543" i="3" s="1"/>
  <c r="I542" i="3"/>
  <c r="G542" i="3" a="1"/>
  <c r="G542" i="3" s="1"/>
  <c r="I541" i="3"/>
  <c r="G541" i="3" a="1"/>
  <c r="G541" i="3" s="1"/>
  <c r="I540" i="3"/>
  <c r="G540" i="3" a="1"/>
  <c r="G540" i="3" s="1"/>
  <c r="I539" i="3"/>
  <c r="G539" i="3" a="1"/>
  <c r="G539" i="3" s="1"/>
  <c r="I538" i="3"/>
  <c r="G538" i="3" a="1"/>
  <c r="G538" i="3" s="1"/>
  <c r="I537" i="3"/>
  <c r="G537" i="3" a="1"/>
  <c r="G537" i="3" s="1"/>
  <c r="I536" i="3"/>
  <c r="G536" i="3" a="1"/>
  <c r="G536" i="3" s="1"/>
  <c r="I535" i="3"/>
  <c r="G535" i="3" a="1"/>
  <c r="G535" i="3" s="1"/>
  <c r="I534" i="3"/>
  <c r="G534" i="3" a="1"/>
  <c r="G534" i="3" s="1"/>
  <c r="I533" i="3"/>
  <c r="G533" i="3" a="1"/>
  <c r="G533" i="3" s="1"/>
  <c r="I532" i="3"/>
  <c r="G532" i="3"/>
  <c r="G532" i="3" a="1"/>
  <c r="I531" i="3"/>
  <c r="G531" i="3" a="1"/>
  <c r="G531" i="3" s="1"/>
  <c r="I530" i="3"/>
  <c r="G530" i="3" a="1"/>
  <c r="G530" i="3" s="1"/>
  <c r="I529" i="3"/>
  <c r="G529" i="3" a="1"/>
  <c r="G529" i="3" s="1"/>
  <c r="I528" i="3"/>
  <c r="G528" i="3" a="1"/>
  <c r="G528" i="3" s="1"/>
  <c r="I527" i="3"/>
  <c r="G527" i="3" a="1"/>
  <c r="G527" i="3" s="1"/>
  <c r="I526" i="3"/>
  <c r="G526" i="3" a="1"/>
  <c r="G526" i="3" s="1"/>
  <c r="I525" i="3"/>
  <c r="G525" i="3" a="1"/>
  <c r="G525" i="3" s="1"/>
  <c r="I524" i="3"/>
  <c r="G524" i="3" a="1"/>
  <c r="G524" i="3" s="1"/>
  <c r="I523" i="3"/>
  <c r="G523" i="3" a="1"/>
  <c r="G523" i="3" s="1"/>
  <c r="I522" i="3"/>
  <c r="G522" i="3" a="1"/>
  <c r="G522" i="3" s="1"/>
  <c r="I521" i="3"/>
  <c r="G521" i="3" a="1"/>
  <c r="G521" i="3" s="1"/>
  <c r="I520" i="3"/>
  <c r="G520" i="3" a="1"/>
  <c r="G520" i="3" s="1"/>
  <c r="I519" i="3"/>
  <c r="G519" i="3" a="1"/>
  <c r="G519" i="3" s="1"/>
  <c r="I518" i="3"/>
  <c r="G518" i="3" a="1"/>
  <c r="G518" i="3" s="1"/>
  <c r="I517" i="3"/>
  <c r="G517" i="3" a="1"/>
  <c r="G517" i="3" s="1"/>
  <c r="I516" i="3"/>
  <c r="G516" i="3"/>
  <c r="G516" i="3" a="1"/>
  <c r="I515" i="3"/>
  <c r="G515" i="3" a="1"/>
  <c r="G515" i="3" s="1"/>
  <c r="I514" i="3"/>
  <c r="G514" i="3" a="1"/>
  <c r="G514" i="3" s="1"/>
  <c r="I513" i="3"/>
  <c r="G513" i="3" a="1"/>
  <c r="G513" i="3" s="1"/>
  <c r="I512" i="3"/>
  <c r="G512" i="3" a="1"/>
  <c r="G512" i="3" s="1"/>
  <c r="I511" i="3"/>
  <c r="G511" i="3" a="1"/>
  <c r="G511" i="3" s="1"/>
  <c r="I510" i="3"/>
  <c r="G510" i="3" a="1"/>
  <c r="G510" i="3" s="1"/>
  <c r="I509" i="3"/>
  <c r="G509" i="3" a="1"/>
  <c r="G509" i="3" s="1"/>
  <c r="I508" i="3"/>
  <c r="G508" i="3" a="1"/>
  <c r="G508" i="3" s="1"/>
  <c r="I507" i="3"/>
  <c r="G507" i="3" a="1"/>
  <c r="G507" i="3" s="1"/>
  <c r="I506" i="3"/>
  <c r="G506" i="3" a="1"/>
  <c r="G506" i="3" s="1"/>
  <c r="I505" i="3"/>
  <c r="G505" i="3" a="1"/>
  <c r="G505" i="3" s="1"/>
  <c r="I504" i="3"/>
  <c r="G504" i="3" a="1"/>
  <c r="G504" i="3" s="1"/>
  <c r="I503" i="3"/>
  <c r="G503" i="3" a="1"/>
  <c r="G503" i="3" s="1"/>
  <c r="I502" i="3"/>
  <c r="G502" i="3" a="1"/>
  <c r="G502" i="3" s="1"/>
  <c r="I501" i="3"/>
  <c r="G501" i="3" a="1"/>
  <c r="G501" i="3" s="1"/>
  <c r="I500" i="3"/>
  <c r="G500" i="3"/>
  <c r="G500" i="3" a="1"/>
  <c r="I499" i="3"/>
  <c r="G499" i="3" a="1"/>
  <c r="G499" i="3" s="1"/>
  <c r="I498" i="3"/>
  <c r="G498" i="3" a="1"/>
  <c r="G498" i="3" s="1"/>
  <c r="I497" i="3"/>
  <c r="G497" i="3" a="1"/>
  <c r="G497" i="3" s="1"/>
  <c r="I496" i="3"/>
  <c r="G496" i="3" a="1"/>
  <c r="G496" i="3" s="1"/>
  <c r="I495" i="3"/>
  <c r="G495" i="3" a="1"/>
  <c r="G495" i="3" s="1"/>
  <c r="I494" i="3"/>
  <c r="G494" i="3" a="1"/>
  <c r="G494" i="3" s="1"/>
  <c r="I493" i="3"/>
  <c r="G493" i="3" a="1"/>
  <c r="G493" i="3" s="1"/>
  <c r="I492" i="3"/>
  <c r="G492" i="3" a="1"/>
  <c r="G492" i="3" s="1"/>
  <c r="I491" i="3"/>
  <c r="G491" i="3" a="1"/>
  <c r="G491" i="3" s="1"/>
  <c r="I490" i="3"/>
  <c r="G490" i="3" a="1"/>
  <c r="G490" i="3" s="1"/>
  <c r="I489" i="3"/>
  <c r="G489" i="3" a="1"/>
  <c r="G489" i="3" s="1"/>
  <c r="I488" i="3"/>
  <c r="G488" i="3"/>
  <c r="G488" i="3" a="1"/>
  <c r="I487" i="3"/>
  <c r="G487" i="3" a="1"/>
  <c r="G487" i="3" s="1"/>
  <c r="I486" i="3"/>
  <c r="G486" i="3" a="1"/>
  <c r="G486" i="3" s="1"/>
  <c r="I485" i="3"/>
  <c r="G485" i="3" a="1"/>
  <c r="G485" i="3" s="1"/>
  <c r="I484" i="3"/>
  <c r="G484" i="3" a="1"/>
  <c r="G484" i="3" s="1"/>
  <c r="I483" i="3"/>
  <c r="G483" i="3" a="1"/>
  <c r="G483" i="3" s="1"/>
  <c r="I482" i="3"/>
  <c r="G482" i="3" a="1"/>
  <c r="G482" i="3" s="1"/>
  <c r="I481" i="3"/>
  <c r="G481" i="3" a="1"/>
  <c r="G481" i="3" s="1"/>
  <c r="I480" i="3"/>
  <c r="G480" i="3" a="1"/>
  <c r="G480" i="3" s="1"/>
  <c r="I479" i="3"/>
  <c r="G479" i="3" a="1"/>
  <c r="G479" i="3" s="1"/>
  <c r="I478" i="3"/>
  <c r="G478" i="3" a="1"/>
  <c r="G478" i="3" s="1"/>
  <c r="I477" i="3"/>
  <c r="G477" i="3" a="1"/>
  <c r="G477" i="3" s="1"/>
  <c r="I476" i="3"/>
  <c r="G476" i="3"/>
  <c r="G476" i="3" a="1"/>
  <c r="I475" i="3"/>
  <c r="G475" i="3"/>
  <c r="G475" i="3" a="1"/>
  <c r="I474" i="3"/>
  <c r="G474" i="3" a="1"/>
  <c r="G474" i="3" s="1"/>
  <c r="I473" i="3"/>
  <c r="G473" i="3" a="1"/>
  <c r="G473" i="3" s="1"/>
  <c r="I472" i="3"/>
  <c r="G472" i="3" a="1"/>
  <c r="G472" i="3" s="1"/>
  <c r="I471" i="3"/>
  <c r="G471" i="3" a="1"/>
  <c r="G471" i="3" s="1"/>
  <c r="I470" i="3"/>
  <c r="G470" i="3" a="1"/>
  <c r="G470" i="3" s="1"/>
  <c r="I469" i="3"/>
  <c r="G469" i="3" a="1"/>
  <c r="G469" i="3" s="1"/>
  <c r="I468" i="3"/>
  <c r="G468" i="3" a="1"/>
  <c r="G468" i="3" s="1"/>
  <c r="I467" i="3"/>
  <c r="G467" i="3" a="1"/>
  <c r="G467" i="3" s="1"/>
  <c r="I466" i="3"/>
  <c r="G466" i="3" a="1"/>
  <c r="G466" i="3" s="1"/>
  <c r="I465" i="3"/>
  <c r="G465" i="3" a="1"/>
  <c r="G465" i="3" s="1"/>
  <c r="I464" i="3"/>
  <c r="G464" i="3"/>
  <c r="G464" i="3" a="1"/>
  <c r="I463" i="3"/>
  <c r="G463" i="3" a="1"/>
  <c r="G463" i="3" s="1"/>
  <c r="I462" i="3"/>
  <c r="G462" i="3" a="1"/>
  <c r="G462" i="3" s="1"/>
  <c r="I461" i="3"/>
  <c r="G461" i="3" a="1"/>
  <c r="G461" i="3" s="1"/>
  <c r="I460" i="3"/>
  <c r="G460" i="3" a="1"/>
  <c r="G460" i="3" s="1"/>
  <c r="I459" i="3"/>
  <c r="G459" i="3" a="1"/>
  <c r="G459" i="3" s="1"/>
  <c r="I458" i="3"/>
  <c r="G458" i="3" a="1"/>
  <c r="G458" i="3" s="1"/>
  <c r="I457" i="3"/>
  <c r="G457" i="3" a="1"/>
  <c r="G457" i="3" s="1"/>
  <c r="I456" i="3"/>
  <c r="G456" i="3" a="1"/>
  <c r="G456" i="3" s="1"/>
  <c r="I455" i="3"/>
  <c r="G455" i="3" a="1"/>
  <c r="G455" i="3" s="1"/>
  <c r="I454" i="3"/>
  <c r="G454" i="3" a="1"/>
  <c r="G454" i="3" s="1"/>
  <c r="I453" i="3"/>
  <c r="G453" i="3" a="1"/>
  <c r="G453" i="3" s="1"/>
  <c r="I452" i="3"/>
  <c r="G452" i="3" a="1"/>
  <c r="G452" i="3" s="1"/>
  <c r="I451" i="3"/>
  <c r="G451" i="3" a="1"/>
  <c r="G451" i="3" s="1"/>
  <c r="I450" i="3"/>
  <c r="G450" i="3" a="1"/>
  <c r="G450" i="3" s="1"/>
  <c r="I449" i="3"/>
  <c r="G449" i="3" a="1"/>
  <c r="G449" i="3" s="1"/>
  <c r="I448" i="3"/>
  <c r="G448" i="3"/>
  <c r="G448" i="3" a="1"/>
  <c r="I447" i="3"/>
  <c r="G447" i="3"/>
  <c r="G447" i="3" a="1"/>
  <c r="I446" i="3"/>
  <c r="G446" i="3" a="1"/>
  <c r="G446" i="3" s="1"/>
  <c r="I445" i="3"/>
  <c r="G445" i="3" a="1"/>
  <c r="G445" i="3" s="1"/>
  <c r="I444" i="3"/>
  <c r="G444" i="3" a="1"/>
  <c r="G444" i="3" s="1"/>
  <c r="I443" i="3"/>
  <c r="G443" i="3" a="1"/>
  <c r="G443" i="3" s="1"/>
  <c r="I442" i="3"/>
  <c r="G442" i="3" a="1"/>
  <c r="G442" i="3" s="1"/>
  <c r="I441" i="3"/>
  <c r="G441" i="3" a="1"/>
  <c r="G441" i="3" s="1"/>
  <c r="I440" i="3"/>
  <c r="G440" i="3"/>
  <c r="G440" i="3" a="1"/>
  <c r="I439" i="3"/>
  <c r="G439" i="3"/>
  <c r="G439" i="3" a="1"/>
  <c r="I438" i="3"/>
  <c r="G438" i="3" a="1"/>
  <c r="G438" i="3" s="1"/>
  <c r="I437" i="3"/>
  <c r="G437" i="3" a="1"/>
  <c r="G437" i="3" s="1"/>
  <c r="I436" i="3"/>
  <c r="G436" i="3" a="1"/>
  <c r="G436" i="3" s="1"/>
  <c r="I435" i="3"/>
  <c r="G435" i="3" a="1"/>
  <c r="G435" i="3" s="1"/>
  <c r="I434" i="3"/>
  <c r="G434" i="3" a="1"/>
  <c r="G434" i="3" s="1"/>
  <c r="I433" i="3"/>
  <c r="G433" i="3" a="1"/>
  <c r="G433" i="3" s="1"/>
  <c r="I432" i="3"/>
  <c r="G432" i="3" a="1"/>
  <c r="G432" i="3" s="1"/>
  <c r="I431" i="3"/>
  <c r="G431" i="3" a="1"/>
  <c r="G431" i="3" s="1"/>
  <c r="I430" i="3"/>
  <c r="G430" i="3" a="1"/>
  <c r="G430" i="3" s="1"/>
  <c r="I429" i="3"/>
  <c r="G429" i="3" a="1"/>
  <c r="G429" i="3" s="1"/>
  <c r="I428" i="3"/>
  <c r="G428" i="3"/>
  <c r="G428" i="3" a="1"/>
  <c r="I427" i="3"/>
  <c r="G427" i="3" a="1"/>
  <c r="G427" i="3" s="1"/>
  <c r="I426" i="3"/>
  <c r="G426" i="3" a="1"/>
  <c r="G426" i="3" s="1"/>
  <c r="I425" i="3"/>
  <c r="G425" i="3" a="1"/>
  <c r="G425" i="3" s="1"/>
  <c r="I424" i="3"/>
  <c r="G424" i="3"/>
  <c r="G424" i="3" a="1"/>
  <c r="I423" i="3"/>
  <c r="G423" i="3"/>
  <c r="G423" i="3" a="1"/>
  <c r="I422" i="3"/>
  <c r="G422" i="3" a="1"/>
  <c r="G422" i="3" s="1"/>
  <c r="I421" i="3"/>
  <c r="G421" i="3" a="1"/>
  <c r="G421" i="3" s="1"/>
  <c r="I420" i="3"/>
  <c r="G420" i="3" a="1"/>
  <c r="G420" i="3" s="1"/>
  <c r="I419" i="3"/>
  <c r="G419" i="3" a="1"/>
  <c r="G419" i="3" s="1"/>
  <c r="I418" i="3"/>
  <c r="G418" i="3" a="1"/>
  <c r="G418" i="3" s="1"/>
  <c r="I417" i="3"/>
  <c r="G417" i="3" a="1"/>
  <c r="G417" i="3" s="1"/>
  <c r="I416" i="3"/>
  <c r="G416" i="3" a="1"/>
  <c r="G416" i="3" s="1"/>
  <c r="I415" i="3"/>
  <c r="G415" i="3" a="1"/>
  <c r="G415" i="3" s="1"/>
  <c r="I414" i="3"/>
  <c r="G414" i="3" a="1"/>
  <c r="G414" i="3" s="1"/>
  <c r="I413" i="3"/>
  <c r="G413" i="3" a="1"/>
  <c r="G413" i="3" s="1"/>
  <c r="I412" i="3"/>
  <c r="G412" i="3" a="1"/>
  <c r="G412" i="3" s="1"/>
  <c r="I411" i="3"/>
  <c r="G411" i="3" a="1"/>
  <c r="G411" i="3" s="1"/>
  <c r="I410" i="3"/>
  <c r="G410" i="3" a="1"/>
  <c r="G410" i="3" s="1"/>
  <c r="I409" i="3"/>
  <c r="G409" i="3" a="1"/>
  <c r="G409" i="3" s="1"/>
  <c r="I408" i="3"/>
  <c r="G408" i="3"/>
  <c r="G408" i="3" a="1"/>
  <c r="I407" i="3"/>
  <c r="G407" i="3" a="1"/>
  <c r="G407" i="3" s="1"/>
  <c r="I406" i="3"/>
  <c r="G406" i="3" a="1"/>
  <c r="G406" i="3" s="1"/>
  <c r="I405" i="3"/>
  <c r="G405" i="3" a="1"/>
  <c r="G405" i="3" s="1"/>
  <c r="I404" i="3"/>
  <c r="G404" i="3" a="1"/>
  <c r="G404" i="3" s="1"/>
  <c r="I403" i="3"/>
  <c r="G403" i="3" a="1"/>
  <c r="G403" i="3" s="1"/>
  <c r="I402" i="3"/>
  <c r="G402" i="3" a="1"/>
  <c r="G402" i="3" s="1"/>
  <c r="I401" i="3"/>
  <c r="G401" i="3" a="1"/>
  <c r="G401" i="3" s="1"/>
  <c r="I400" i="3"/>
  <c r="G400" i="3" a="1"/>
  <c r="G400" i="3" s="1"/>
  <c r="I399" i="3"/>
  <c r="G399" i="3" a="1"/>
  <c r="G399" i="3" s="1"/>
  <c r="I398" i="3"/>
  <c r="G398" i="3" a="1"/>
  <c r="G398" i="3" s="1"/>
  <c r="I397" i="3"/>
  <c r="G397" i="3" a="1"/>
  <c r="G397" i="3" s="1"/>
  <c r="I396" i="3"/>
  <c r="G396" i="3" a="1"/>
  <c r="G396" i="3" s="1"/>
  <c r="I395" i="3"/>
  <c r="G395" i="3" a="1"/>
  <c r="G395" i="3" s="1"/>
  <c r="I394" i="3"/>
  <c r="G394" i="3" a="1"/>
  <c r="G394" i="3" s="1"/>
  <c r="I393" i="3"/>
  <c r="G393" i="3" a="1"/>
  <c r="G393" i="3" s="1"/>
  <c r="I392" i="3"/>
  <c r="G392" i="3"/>
  <c r="G392" i="3" a="1"/>
  <c r="I391" i="3"/>
  <c r="G391" i="3" a="1"/>
  <c r="G391" i="3" s="1"/>
  <c r="I390" i="3"/>
  <c r="G390" i="3" a="1"/>
  <c r="G390" i="3" s="1"/>
  <c r="I389" i="3"/>
  <c r="G389" i="3" a="1"/>
  <c r="G389" i="3" s="1"/>
  <c r="I388" i="3"/>
  <c r="G388" i="3" a="1"/>
  <c r="G388" i="3" s="1"/>
  <c r="I387" i="3"/>
  <c r="G387" i="3" a="1"/>
  <c r="G387" i="3" s="1"/>
  <c r="I386" i="3"/>
  <c r="G386" i="3" a="1"/>
  <c r="G386" i="3" s="1"/>
  <c r="I385" i="3"/>
  <c r="G385" i="3" a="1"/>
  <c r="G385" i="3" s="1"/>
  <c r="I384" i="3"/>
  <c r="G384" i="3" a="1"/>
  <c r="G384" i="3" s="1"/>
  <c r="I383" i="3"/>
  <c r="G383" i="3" a="1"/>
  <c r="G383" i="3" s="1"/>
  <c r="I382" i="3"/>
  <c r="G382" i="3" a="1"/>
  <c r="G382" i="3" s="1"/>
  <c r="I381" i="3"/>
  <c r="G381" i="3" a="1"/>
  <c r="G381" i="3" s="1"/>
  <c r="I380" i="3"/>
  <c r="G380" i="3" a="1"/>
  <c r="G380" i="3" s="1"/>
  <c r="I379" i="3"/>
  <c r="G379" i="3" a="1"/>
  <c r="G379" i="3" s="1"/>
  <c r="I378" i="3"/>
  <c r="G378" i="3" a="1"/>
  <c r="G378" i="3" s="1"/>
  <c r="I377" i="3"/>
  <c r="G377" i="3" a="1"/>
  <c r="G377" i="3" s="1"/>
  <c r="I376" i="3"/>
  <c r="G376" i="3"/>
  <c r="G376" i="3" a="1"/>
  <c r="I375" i="3"/>
  <c r="G375" i="3" a="1"/>
  <c r="G375" i="3" s="1"/>
  <c r="I374" i="3"/>
  <c r="G374" i="3" a="1"/>
  <c r="G374" i="3" s="1"/>
  <c r="I373" i="3"/>
  <c r="G373" i="3" a="1"/>
  <c r="G373" i="3" s="1"/>
  <c r="I372" i="3"/>
  <c r="G372" i="3" a="1"/>
  <c r="G372" i="3" s="1"/>
  <c r="I371" i="3"/>
  <c r="G371" i="3" a="1"/>
  <c r="G371" i="3" s="1"/>
  <c r="I370" i="3"/>
  <c r="G370" i="3" a="1"/>
  <c r="G370" i="3" s="1"/>
  <c r="I369" i="3"/>
  <c r="G369" i="3" a="1"/>
  <c r="G369" i="3" s="1"/>
  <c r="I368" i="3"/>
  <c r="G368" i="3" a="1"/>
  <c r="G368" i="3" s="1"/>
  <c r="I367" i="3"/>
  <c r="G367" i="3" a="1"/>
  <c r="G367" i="3" s="1"/>
  <c r="I366" i="3"/>
  <c r="G366" i="3" a="1"/>
  <c r="G366" i="3" s="1"/>
  <c r="I365" i="3"/>
  <c r="G365" i="3" a="1"/>
  <c r="G365" i="3" s="1"/>
  <c r="I364" i="3"/>
  <c r="G364" i="3" a="1"/>
  <c r="G364" i="3" s="1"/>
  <c r="I363" i="3"/>
  <c r="G363" i="3" a="1"/>
  <c r="G363" i="3" s="1"/>
  <c r="I362" i="3"/>
  <c r="G362" i="3" a="1"/>
  <c r="G362" i="3" s="1"/>
  <c r="I361" i="3"/>
  <c r="G361" i="3" a="1"/>
  <c r="G361" i="3" s="1"/>
  <c r="I360" i="3"/>
  <c r="G360" i="3"/>
  <c r="G360" i="3" a="1"/>
  <c r="I359" i="3"/>
  <c r="G359" i="3" a="1"/>
  <c r="G359" i="3" s="1"/>
  <c r="I358" i="3"/>
  <c r="G358" i="3" a="1"/>
  <c r="G358" i="3" s="1"/>
  <c r="I357" i="3"/>
  <c r="G357" i="3" a="1"/>
  <c r="G357" i="3" s="1"/>
  <c r="I356" i="3"/>
  <c r="G356" i="3" a="1"/>
  <c r="G356" i="3" s="1"/>
  <c r="I355" i="3"/>
  <c r="G355" i="3" a="1"/>
  <c r="G355" i="3" s="1"/>
  <c r="I354" i="3"/>
  <c r="G354" i="3" a="1"/>
  <c r="G354" i="3" s="1"/>
  <c r="I353" i="3"/>
  <c r="G353" i="3" a="1"/>
  <c r="G353" i="3" s="1"/>
  <c r="I352" i="3"/>
  <c r="G352" i="3" a="1"/>
  <c r="G352" i="3" s="1"/>
  <c r="I351" i="3"/>
  <c r="G351" i="3" a="1"/>
  <c r="G351" i="3" s="1"/>
  <c r="I350" i="3"/>
  <c r="G350" i="3" a="1"/>
  <c r="G350" i="3" s="1"/>
  <c r="I349" i="3"/>
  <c r="G349" i="3" a="1"/>
  <c r="G349" i="3" s="1"/>
  <c r="I348" i="3"/>
  <c r="G348" i="3" a="1"/>
  <c r="G348" i="3" s="1"/>
  <c r="I347" i="3"/>
  <c r="G347" i="3" a="1"/>
  <c r="G347" i="3" s="1"/>
  <c r="I346" i="3"/>
  <c r="G346" i="3" a="1"/>
  <c r="G346" i="3" s="1"/>
  <c r="I345" i="3"/>
  <c r="G345" i="3" a="1"/>
  <c r="G345" i="3" s="1"/>
  <c r="I344" i="3"/>
  <c r="G344" i="3"/>
  <c r="G344" i="3" a="1"/>
  <c r="I343" i="3"/>
  <c r="G343" i="3" a="1"/>
  <c r="G343" i="3" s="1"/>
  <c r="I342" i="3"/>
  <c r="G342" i="3" a="1"/>
  <c r="G342" i="3" s="1"/>
  <c r="I341" i="3"/>
  <c r="G341" i="3" a="1"/>
  <c r="G341" i="3" s="1"/>
  <c r="I340" i="3"/>
  <c r="G340" i="3" a="1"/>
  <c r="G340" i="3" s="1"/>
  <c r="I339" i="3"/>
  <c r="G339" i="3" a="1"/>
  <c r="G339" i="3" s="1"/>
  <c r="I338" i="3"/>
  <c r="G338" i="3" a="1"/>
  <c r="G338" i="3" s="1"/>
  <c r="I337" i="3"/>
  <c r="G337" i="3" a="1"/>
  <c r="G337" i="3" s="1"/>
  <c r="I336" i="3"/>
  <c r="G336" i="3" a="1"/>
  <c r="G336" i="3" s="1"/>
  <c r="I335" i="3"/>
  <c r="G335" i="3" a="1"/>
  <c r="G335" i="3" s="1"/>
  <c r="I334" i="3"/>
  <c r="G334" i="3" a="1"/>
  <c r="G334" i="3" s="1"/>
  <c r="I333" i="3"/>
  <c r="G333" i="3" a="1"/>
  <c r="G333" i="3" s="1"/>
  <c r="I332" i="3"/>
  <c r="G332" i="3" a="1"/>
  <c r="G332" i="3" s="1"/>
  <c r="I331" i="3"/>
  <c r="G331" i="3" a="1"/>
  <c r="G331" i="3" s="1"/>
  <c r="I330" i="3"/>
  <c r="G330" i="3" a="1"/>
  <c r="G330" i="3" s="1"/>
  <c r="I329" i="3"/>
  <c r="G329" i="3" a="1"/>
  <c r="G329" i="3" s="1"/>
  <c r="I328" i="3"/>
  <c r="G328" i="3"/>
  <c r="G328" i="3" a="1"/>
  <c r="I327" i="3"/>
  <c r="G327" i="3" a="1"/>
  <c r="G327" i="3" s="1"/>
  <c r="I326" i="3"/>
  <c r="G326" i="3" a="1"/>
  <c r="G326" i="3" s="1"/>
  <c r="I325" i="3"/>
  <c r="G325" i="3" a="1"/>
  <c r="G325" i="3" s="1"/>
  <c r="I324" i="3"/>
  <c r="G324" i="3" a="1"/>
  <c r="G324" i="3" s="1"/>
  <c r="I323" i="3"/>
  <c r="G323" i="3" a="1"/>
  <c r="G323" i="3" s="1"/>
  <c r="I322" i="3"/>
  <c r="G322" i="3" a="1"/>
  <c r="G322" i="3" s="1"/>
  <c r="I321" i="3"/>
  <c r="G321" i="3" a="1"/>
  <c r="G321" i="3" s="1"/>
  <c r="I320" i="3"/>
  <c r="G320" i="3" a="1"/>
  <c r="G320" i="3" s="1"/>
  <c r="I319" i="3"/>
  <c r="G319" i="3" a="1"/>
  <c r="G319" i="3" s="1"/>
  <c r="I318" i="3"/>
  <c r="G318" i="3" a="1"/>
  <c r="G318" i="3" s="1"/>
  <c r="I317" i="3"/>
  <c r="G317" i="3" a="1"/>
  <c r="G317" i="3" s="1"/>
  <c r="I316" i="3"/>
  <c r="G316" i="3" a="1"/>
  <c r="G316" i="3" s="1"/>
  <c r="I315" i="3"/>
  <c r="G315" i="3" a="1"/>
  <c r="G315" i="3" s="1"/>
  <c r="I314" i="3"/>
  <c r="G314" i="3" a="1"/>
  <c r="G314" i="3" s="1"/>
  <c r="I313" i="3"/>
  <c r="G313" i="3" a="1"/>
  <c r="G313" i="3" s="1"/>
  <c r="I312" i="3"/>
  <c r="G312" i="3"/>
  <c r="G312" i="3" a="1"/>
  <c r="I311" i="3"/>
  <c r="G311" i="3" a="1"/>
  <c r="G311" i="3" s="1"/>
  <c r="I310" i="3"/>
  <c r="G310" i="3" a="1"/>
  <c r="G310" i="3" s="1"/>
  <c r="I309" i="3"/>
  <c r="G309" i="3" a="1"/>
  <c r="G309" i="3" s="1"/>
  <c r="I308" i="3"/>
  <c r="G308" i="3" a="1"/>
  <c r="G308" i="3" s="1"/>
  <c r="I307" i="3"/>
  <c r="G307" i="3" a="1"/>
  <c r="G307" i="3" s="1"/>
  <c r="I306" i="3"/>
  <c r="G306" i="3" a="1"/>
  <c r="G306" i="3" s="1"/>
  <c r="I305" i="3"/>
  <c r="G305" i="3" a="1"/>
  <c r="G305" i="3" s="1"/>
  <c r="I304" i="3"/>
  <c r="G304" i="3" a="1"/>
  <c r="G304" i="3" s="1"/>
  <c r="I303" i="3"/>
  <c r="G303" i="3" a="1"/>
  <c r="G303" i="3" s="1"/>
  <c r="I302" i="3"/>
  <c r="G302" i="3" a="1"/>
  <c r="G302" i="3" s="1"/>
  <c r="I301" i="3"/>
  <c r="G301" i="3" a="1"/>
  <c r="G301" i="3" s="1"/>
  <c r="I300" i="3"/>
  <c r="G300" i="3" a="1"/>
  <c r="G300" i="3" s="1"/>
  <c r="I299" i="3"/>
  <c r="G299" i="3" a="1"/>
  <c r="G299" i="3" s="1"/>
  <c r="I298" i="3"/>
  <c r="G298" i="3" a="1"/>
  <c r="G298" i="3" s="1"/>
  <c r="I297" i="3"/>
  <c r="G297" i="3" a="1"/>
  <c r="G297" i="3" s="1"/>
  <c r="I296" i="3"/>
  <c r="G296" i="3"/>
  <c r="G296" i="3" a="1"/>
  <c r="I295" i="3"/>
  <c r="G295" i="3" a="1"/>
  <c r="G295" i="3" s="1"/>
  <c r="I294" i="3"/>
  <c r="G294" i="3" a="1"/>
  <c r="G294" i="3" s="1"/>
  <c r="I293" i="3"/>
  <c r="G293" i="3" a="1"/>
  <c r="G293" i="3" s="1"/>
  <c r="I292" i="3"/>
  <c r="G292" i="3" a="1"/>
  <c r="G292" i="3" s="1"/>
  <c r="I291" i="3"/>
  <c r="G291" i="3" a="1"/>
  <c r="G291" i="3" s="1"/>
  <c r="I290" i="3"/>
  <c r="G290" i="3" a="1"/>
  <c r="G290" i="3" s="1"/>
  <c r="I289" i="3"/>
  <c r="G289" i="3" a="1"/>
  <c r="G289" i="3" s="1"/>
  <c r="I288" i="3"/>
  <c r="G288" i="3" a="1"/>
  <c r="G288" i="3" s="1"/>
  <c r="I287" i="3"/>
  <c r="G287" i="3" a="1"/>
  <c r="G287" i="3" s="1"/>
  <c r="I286" i="3"/>
  <c r="G286" i="3" a="1"/>
  <c r="G286" i="3" s="1"/>
  <c r="I285" i="3"/>
  <c r="G285" i="3" a="1"/>
  <c r="G285" i="3" s="1"/>
  <c r="I284" i="3"/>
  <c r="G284" i="3" a="1"/>
  <c r="G284" i="3" s="1"/>
  <c r="I283" i="3"/>
  <c r="G283" i="3" a="1"/>
  <c r="G283" i="3" s="1"/>
  <c r="I282" i="3"/>
  <c r="G282" i="3" a="1"/>
  <c r="G282" i="3" s="1"/>
  <c r="I281" i="3"/>
  <c r="G281" i="3" a="1"/>
  <c r="G281" i="3" s="1"/>
  <c r="I280" i="3"/>
  <c r="G280" i="3"/>
  <c r="G280" i="3" a="1"/>
  <c r="I279" i="3"/>
  <c r="G279" i="3" a="1"/>
  <c r="G279" i="3" s="1"/>
  <c r="I278" i="3"/>
  <c r="G278" i="3" a="1"/>
  <c r="G278" i="3" s="1"/>
  <c r="I277" i="3"/>
  <c r="G277" i="3" a="1"/>
  <c r="G277" i="3" s="1"/>
  <c r="I276" i="3"/>
  <c r="G276" i="3" a="1"/>
  <c r="G276" i="3" s="1"/>
  <c r="I275" i="3"/>
  <c r="G275" i="3" a="1"/>
  <c r="G275" i="3" s="1"/>
  <c r="I274" i="3"/>
  <c r="G274" i="3" a="1"/>
  <c r="G274" i="3" s="1"/>
  <c r="I273" i="3"/>
  <c r="G273" i="3" a="1"/>
  <c r="G273" i="3" s="1"/>
  <c r="I272" i="3"/>
  <c r="G272" i="3" a="1"/>
  <c r="G272" i="3" s="1"/>
  <c r="I271" i="3"/>
  <c r="G271" i="3" a="1"/>
  <c r="G271" i="3" s="1"/>
  <c r="I270" i="3"/>
  <c r="G270" i="3" a="1"/>
  <c r="G270" i="3" s="1"/>
  <c r="I269" i="3"/>
  <c r="G269" i="3" a="1"/>
  <c r="G269" i="3" s="1"/>
  <c r="I268" i="3"/>
  <c r="G268" i="3" a="1"/>
  <c r="G268" i="3" s="1"/>
  <c r="I267" i="3"/>
  <c r="G267" i="3" a="1"/>
  <c r="G267" i="3" s="1"/>
  <c r="I266" i="3"/>
  <c r="G266" i="3" a="1"/>
  <c r="G266" i="3" s="1"/>
  <c r="I265" i="3"/>
  <c r="G265" i="3" a="1"/>
  <c r="G265" i="3" s="1"/>
  <c r="I264" i="3"/>
  <c r="G264" i="3"/>
  <c r="G264" i="3" a="1"/>
  <c r="I263" i="3"/>
  <c r="G263" i="3" a="1"/>
  <c r="G263" i="3" s="1"/>
  <c r="I262" i="3"/>
  <c r="G262" i="3" a="1"/>
  <c r="G262" i="3" s="1"/>
  <c r="I261" i="3"/>
  <c r="G261" i="3" a="1"/>
  <c r="G261" i="3" s="1"/>
  <c r="I260" i="3"/>
  <c r="G260" i="3" a="1"/>
  <c r="G260" i="3" s="1"/>
  <c r="I259" i="3"/>
  <c r="G259" i="3" a="1"/>
  <c r="G259" i="3" s="1"/>
  <c r="I258" i="3"/>
  <c r="G258" i="3" a="1"/>
  <c r="G258" i="3" s="1"/>
  <c r="I257" i="3"/>
  <c r="G257" i="3" a="1"/>
  <c r="G257" i="3" s="1"/>
  <c r="I256" i="3"/>
  <c r="G256" i="3" a="1"/>
  <c r="G256" i="3" s="1"/>
  <c r="I255" i="3"/>
  <c r="G255" i="3" a="1"/>
  <c r="G255" i="3" s="1"/>
  <c r="I254" i="3"/>
  <c r="G254" i="3" a="1"/>
  <c r="G254" i="3" s="1"/>
  <c r="I253" i="3"/>
  <c r="G253" i="3" a="1"/>
  <c r="G253" i="3" s="1"/>
  <c r="I252" i="3"/>
  <c r="G252" i="3" a="1"/>
  <c r="G252" i="3" s="1"/>
  <c r="I251" i="3"/>
  <c r="G251" i="3" a="1"/>
  <c r="G251" i="3" s="1"/>
  <c r="I250" i="3"/>
  <c r="G250" i="3" a="1"/>
  <c r="G250" i="3" s="1"/>
  <c r="I249" i="3"/>
  <c r="G249" i="3" a="1"/>
  <c r="G249" i="3" s="1"/>
  <c r="I248" i="3"/>
  <c r="G248" i="3"/>
  <c r="G248" i="3" a="1"/>
  <c r="I247" i="3"/>
  <c r="G247" i="3" a="1"/>
  <c r="G247" i="3" s="1"/>
  <c r="I246" i="3"/>
  <c r="G246" i="3" a="1"/>
  <c r="G246" i="3" s="1"/>
  <c r="I245" i="3"/>
  <c r="G245" i="3" a="1"/>
  <c r="G245" i="3" s="1"/>
  <c r="I244" i="3"/>
  <c r="G244" i="3" a="1"/>
  <c r="G244" i="3" s="1"/>
  <c r="I243" i="3"/>
  <c r="G243" i="3" a="1"/>
  <c r="G243" i="3" s="1"/>
  <c r="I242" i="3"/>
  <c r="G242" i="3" a="1"/>
  <c r="G242" i="3" s="1"/>
  <c r="I241" i="3"/>
  <c r="G241" i="3" a="1"/>
  <c r="G241" i="3" s="1"/>
  <c r="I240" i="3"/>
  <c r="G240" i="3" a="1"/>
  <c r="G240" i="3" s="1"/>
  <c r="I239" i="3"/>
  <c r="G239" i="3" a="1"/>
  <c r="G239" i="3" s="1"/>
  <c r="I238" i="3"/>
  <c r="G238" i="3" a="1"/>
  <c r="G238" i="3" s="1"/>
  <c r="I237" i="3"/>
  <c r="G237" i="3" a="1"/>
  <c r="G237" i="3" s="1"/>
  <c r="I236" i="3"/>
  <c r="G236" i="3" a="1"/>
  <c r="G236" i="3" s="1"/>
  <c r="I235" i="3"/>
  <c r="G235" i="3" a="1"/>
  <c r="G235" i="3" s="1"/>
  <c r="I234" i="3"/>
  <c r="G234" i="3" a="1"/>
  <c r="G234" i="3" s="1"/>
  <c r="I233" i="3"/>
  <c r="G233" i="3" a="1"/>
  <c r="G233" i="3" s="1"/>
  <c r="I232" i="3"/>
  <c r="G232" i="3"/>
  <c r="G232" i="3" a="1"/>
  <c r="I231" i="3"/>
  <c r="G231" i="3" a="1"/>
  <c r="G231" i="3" s="1"/>
  <c r="I230" i="3"/>
  <c r="G230" i="3" a="1"/>
  <c r="G230" i="3" s="1"/>
  <c r="I229" i="3"/>
  <c r="G229" i="3" a="1"/>
  <c r="G229" i="3" s="1"/>
  <c r="I228" i="3"/>
  <c r="G228" i="3" a="1"/>
  <c r="G228" i="3" s="1"/>
  <c r="I227" i="3"/>
  <c r="G227" i="3" a="1"/>
  <c r="G227" i="3" s="1"/>
  <c r="I226" i="3"/>
  <c r="G226" i="3" a="1"/>
  <c r="G226" i="3" s="1"/>
  <c r="I225" i="3"/>
  <c r="G225" i="3" a="1"/>
  <c r="G225" i="3" s="1"/>
  <c r="I224" i="3"/>
  <c r="G224" i="3" a="1"/>
  <c r="G224" i="3" s="1"/>
  <c r="I223" i="3"/>
  <c r="G223" i="3" a="1"/>
  <c r="G223" i="3" s="1"/>
  <c r="I222" i="3"/>
  <c r="G222" i="3" a="1"/>
  <c r="G222" i="3" s="1"/>
  <c r="I221" i="3"/>
  <c r="G221" i="3" a="1"/>
  <c r="G221" i="3" s="1"/>
  <c r="I220" i="3"/>
  <c r="G220" i="3" a="1"/>
  <c r="G220" i="3" s="1"/>
  <c r="I219" i="3"/>
  <c r="G219" i="3" a="1"/>
  <c r="G219" i="3" s="1"/>
  <c r="I218" i="3"/>
  <c r="G218" i="3" a="1"/>
  <c r="G218" i="3" s="1"/>
  <c r="I217" i="3"/>
  <c r="G217" i="3" a="1"/>
  <c r="G217" i="3" s="1"/>
  <c r="I216" i="3"/>
  <c r="G216" i="3"/>
  <c r="G216" i="3" a="1"/>
  <c r="I215" i="3"/>
  <c r="G215" i="3" a="1"/>
  <c r="G215" i="3" s="1"/>
  <c r="I214" i="3"/>
  <c r="G214" i="3" a="1"/>
  <c r="G214" i="3" s="1"/>
  <c r="I213" i="3"/>
  <c r="G213" i="3" a="1"/>
  <c r="G213" i="3" s="1"/>
  <c r="I212" i="3"/>
  <c r="G212" i="3" a="1"/>
  <c r="G212" i="3" s="1"/>
  <c r="I211" i="3"/>
  <c r="G211" i="3" a="1"/>
  <c r="G211" i="3" s="1"/>
  <c r="I210" i="3"/>
  <c r="G210" i="3" a="1"/>
  <c r="G210" i="3" s="1"/>
  <c r="I209" i="3"/>
  <c r="G209" i="3" a="1"/>
  <c r="G209" i="3" s="1"/>
  <c r="I208" i="3"/>
  <c r="G208" i="3" a="1"/>
  <c r="G208" i="3" s="1"/>
  <c r="I207" i="3"/>
  <c r="G207" i="3" a="1"/>
  <c r="G207" i="3" s="1"/>
  <c r="I206" i="3"/>
  <c r="G206" i="3" a="1"/>
  <c r="G206" i="3" s="1"/>
  <c r="I205" i="3"/>
  <c r="G205" i="3" a="1"/>
  <c r="G205" i="3" s="1"/>
  <c r="I204" i="3"/>
  <c r="G204" i="3" a="1"/>
  <c r="G204" i="3" s="1"/>
  <c r="I203" i="3"/>
  <c r="G203" i="3" a="1"/>
  <c r="G203" i="3" s="1"/>
  <c r="I202" i="3"/>
  <c r="G202" i="3" a="1"/>
  <c r="G202" i="3" s="1"/>
  <c r="I201" i="3"/>
  <c r="G201" i="3" a="1"/>
  <c r="G201" i="3" s="1"/>
  <c r="I200" i="3"/>
  <c r="G200" i="3"/>
  <c r="G200" i="3" a="1"/>
  <c r="I199" i="3"/>
  <c r="G199" i="3" a="1"/>
  <c r="G199" i="3" s="1"/>
  <c r="I198" i="3"/>
  <c r="G198" i="3" a="1"/>
  <c r="G198" i="3" s="1"/>
  <c r="I197" i="3"/>
  <c r="G197" i="3" a="1"/>
  <c r="G197" i="3" s="1"/>
  <c r="I196" i="3"/>
  <c r="G196" i="3" a="1"/>
  <c r="G196" i="3" s="1"/>
  <c r="I195" i="3"/>
  <c r="G195" i="3" a="1"/>
  <c r="G195" i="3" s="1"/>
  <c r="I194" i="3"/>
  <c r="G194" i="3" a="1"/>
  <c r="G194" i="3" s="1"/>
  <c r="I193" i="3"/>
  <c r="G193" i="3" a="1"/>
  <c r="G193" i="3" s="1"/>
  <c r="I192" i="3"/>
  <c r="G192" i="3" a="1"/>
  <c r="G192" i="3" s="1"/>
  <c r="I191" i="3"/>
  <c r="G191" i="3" a="1"/>
  <c r="G191" i="3" s="1"/>
  <c r="I190" i="3"/>
  <c r="G190" i="3" a="1"/>
  <c r="G190" i="3" s="1"/>
  <c r="I189" i="3"/>
  <c r="G189" i="3" a="1"/>
  <c r="G189" i="3" s="1"/>
  <c r="I188" i="3"/>
  <c r="G188" i="3" a="1"/>
  <c r="G188" i="3" s="1"/>
  <c r="I187" i="3"/>
  <c r="G187" i="3" a="1"/>
  <c r="G187" i="3" s="1"/>
  <c r="I186" i="3"/>
  <c r="G186" i="3" a="1"/>
  <c r="G186" i="3" s="1"/>
  <c r="I185" i="3"/>
  <c r="G185" i="3" a="1"/>
  <c r="G185" i="3" s="1"/>
  <c r="I184" i="3"/>
  <c r="G184" i="3"/>
  <c r="G184" i="3" a="1"/>
  <c r="I183" i="3"/>
  <c r="G183" i="3" a="1"/>
  <c r="G183" i="3" s="1"/>
  <c r="I182" i="3"/>
  <c r="G182" i="3" a="1"/>
  <c r="G182" i="3" s="1"/>
  <c r="I181" i="3"/>
  <c r="G181" i="3" a="1"/>
  <c r="G181" i="3" s="1"/>
  <c r="I180" i="3"/>
  <c r="G180" i="3" a="1"/>
  <c r="G180" i="3" s="1"/>
  <c r="I179" i="3"/>
  <c r="G179" i="3" a="1"/>
  <c r="G179" i="3" s="1"/>
  <c r="I178" i="3"/>
  <c r="G178" i="3" a="1"/>
  <c r="G178" i="3" s="1"/>
  <c r="I177" i="3"/>
  <c r="G177" i="3" a="1"/>
  <c r="G177" i="3" s="1"/>
  <c r="I176" i="3"/>
  <c r="G176" i="3" a="1"/>
  <c r="G176" i="3" s="1"/>
  <c r="I175" i="3"/>
  <c r="G175" i="3" a="1"/>
  <c r="G175" i="3" s="1"/>
  <c r="I174" i="3"/>
  <c r="G174" i="3" a="1"/>
  <c r="G174" i="3" s="1"/>
  <c r="I173" i="3"/>
  <c r="G173" i="3" a="1"/>
  <c r="G173" i="3" s="1"/>
  <c r="I172" i="3"/>
  <c r="G172" i="3" a="1"/>
  <c r="G172" i="3" s="1"/>
  <c r="I171" i="3"/>
  <c r="G171" i="3" a="1"/>
  <c r="G171" i="3" s="1"/>
  <c r="I170" i="3"/>
  <c r="G170" i="3" a="1"/>
  <c r="G170" i="3" s="1"/>
  <c r="I169" i="3"/>
  <c r="G169" i="3" a="1"/>
  <c r="G169" i="3" s="1"/>
  <c r="I168" i="3"/>
  <c r="G168" i="3"/>
  <c r="G168" i="3" a="1"/>
  <c r="I167" i="3"/>
  <c r="G167" i="3" a="1"/>
  <c r="G167" i="3" s="1"/>
  <c r="I166" i="3"/>
  <c r="G166" i="3" a="1"/>
  <c r="G166" i="3" s="1"/>
  <c r="I165" i="3"/>
  <c r="G165" i="3" a="1"/>
  <c r="G165" i="3" s="1"/>
  <c r="I164" i="3"/>
  <c r="G164" i="3" a="1"/>
  <c r="G164" i="3" s="1"/>
  <c r="I163" i="3"/>
  <c r="G163" i="3" a="1"/>
  <c r="G163" i="3" s="1"/>
  <c r="I162" i="3"/>
  <c r="G162" i="3" a="1"/>
  <c r="G162" i="3" s="1"/>
  <c r="I161" i="3"/>
  <c r="G161" i="3" a="1"/>
  <c r="G161" i="3" s="1"/>
  <c r="I160" i="3"/>
  <c r="G160" i="3" a="1"/>
  <c r="G160" i="3" s="1"/>
  <c r="I159" i="3"/>
  <c r="G159" i="3" a="1"/>
  <c r="G159" i="3" s="1"/>
  <c r="I158" i="3"/>
  <c r="G158" i="3" a="1"/>
  <c r="G158" i="3" s="1"/>
  <c r="I157" i="3"/>
  <c r="G157" i="3" a="1"/>
  <c r="G157" i="3" s="1"/>
  <c r="I156" i="3"/>
  <c r="G156" i="3" a="1"/>
  <c r="G156" i="3" s="1"/>
  <c r="I155" i="3"/>
  <c r="G155" i="3" a="1"/>
  <c r="G155" i="3" s="1"/>
  <c r="I154" i="3"/>
  <c r="G154" i="3" a="1"/>
  <c r="G154" i="3" s="1"/>
  <c r="I153" i="3"/>
  <c r="G153" i="3" a="1"/>
  <c r="G153" i="3" s="1"/>
  <c r="I152" i="3"/>
  <c r="G152" i="3"/>
  <c r="G152" i="3" a="1"/>
  <c r="I151" i="3"/>
  <c r="G151" i="3" a="1"/>
  <c r="G151" i="3" s="1"/>
  <c r="I150" i="3"/>
  <c r="G150" i="3" a="1"/>
  <c r="G150" i="3" s="1"/>
  <c r="I149" i="3"/>
  <c r="G149" i="3" a="1"/>
  <c r="G149" i="3" s="1"/>
  <c r="I148" i="3"/>
  <c r="G148" i="3" a="1"/>
  <c r="G148" i="3" s="1"/>
  <c r="I147" i="3"/>
  <c r="G147" i="3" a="1"/>
  <c r="G147" i="3" s="1"/>
  <c r="I146" i="3"/>
  <c r="G146" i="3" a="1"/>
  <c r="G146" i="3" s="1"/>
  <c r="I145" i="3"/>
  <c r="G145" i="3" a="1"/>
  <c r="G145" i="3" s="1"/>
  <c r="I144" i="3"/>
  <c r="G144" i="3" a="1"/>
  <c r="G144" i="3" s="1"/>
  <c r="I143" i="3"/>
  <c r="G143" i="3" a="1"/>
  <c r="G143" i="3" s="1"/>
  <c r="I142" i="3"/>
  <c r="G142" i="3" a="1"/>
  <c r="G142" i="3" s="1"/>
  <c r="I141" i="3"/>
  <c r="G141" i="3" a="1"/>
  <c r="G141" i="3" s="1"/>
  <c r="I140" i="3"/>
  <c r="G140" i="3" a="1"/>
  <c r="G140" i="3" s="1"/>
  <c r="I139" i="3"/>
  <c r="G139" i="3" a="1"/>
  <c r="G139" i="3" s="1"/>
  <c r="I138" i="3"/>
  <c r="G138" i="3" a="1"/>
  <c r="G138" i="3" s="1"/>
  <c r="I137" i="3"/>
  <c r="G137" i="3" a="1"/>
  <c r="G137" i="3" s="1"/>
  <c r="I136" i="3"/>
  <c r="G136" i="3"/>
  <c r="G136" i="3" a="1"/>
  <c r="I135" i="3"/>
  <c r="G135" i="3" a="1"/>
  <c r="G135" i="3" s="1"/>
  <c r="I134" i="3"/>
  <c r="G134" i="3" a="1"/>
  <c r="G134" i="3" s="1"/>
  <c r="I133" i="3"/>
  <c r="G133" i="3" a="1"/>
  <c r="G133" i="3" s="1"/>
  <c r="I132" i="3"/>
  <c r="G132" i="3" a="1"/>
  <c r="G132" i="3" s="1"/>
  <c r="I131" i="3"/>
  <c r="G131" i="3" a="1"/>
  <c r="G131" i="3" s="1"/>
  <c r="I130" i="3"/>
  <c r="G130" i="3" a="1"/>
  <c r="G130" i="3" s="1"/>
  <c r="I129" i="3"/>
  <c r="G129" i="3" a="1"/>
  <c r="G129" i="3" s="1"/>
  <c r="I128" i="3"/>
  <c r="G128" i="3" a="1"/>
  <c r="G128" i="3" s="1"/>
  <c r="I127" i="3"/>
  <c r="G127" i="3" a="1"/>
  <c r="G127" i="3" s="1"/>
  <c r="I126" i="3"/>
  <c r="G126" i="3" a="1"/>
  <c r="G126" i="3" s="1"/>
  <c r="I125" i="3"/>
  <c r="G125" i="3" a="1"/>
  <c r="G125" i="3" s="1"/>
  <c r="I124" i="3"/>
  <c r="G124" i="3" a="1"/>
  <c r="G124" i="3" s="1"/>
  <c r="I123" i="3"/>
  <c r="G123" i="3" a="1"/>
  <c r="G123" i="3" s="1"/>
  <c r="I122" i="3"/>
  <c r="G122" i="3" a="1"/>
  <c r="G122" i="3" s="1"/>
  <c r="I121" i="3"/>
  <c r="G121" i="3" a="1"/>
  <c r="G121" i="3" s="1"/>
  <c r="I120" i="3"/>
  <c r="G120" i="3"/>
  <c r="G120" i="3" a="1"/>
  <c r="I119" i="3"/>
  <c r="G119" i="3" a="1"/>
  <c r="G119" i="3" s="1"/>
  <c r="I118" i="3"/>
  <c r="G118" i="3" a="1"/>
  <c r="G118" i="3" s="1"/>
  <c r="I117" i="3"/>
  <c r="G117" i="3" a="1"/>
  <c r="G117" i="3" s="1"/>
  <c r="I116" i="3"/>
  <c r="G116" i="3" a="1"/>
  <c r="G116" i="3" s="1"/>
  <c r="I115" i="3"/>
  <c r="G115" i="3" a="1"/>
  <c r="G115" i="3" s="1"/>
  <c r="I114" i="3"/>
  <c r="G114" i="3" a="1"/>
  <c r="G114" i="3" s="1"/>
  <c r="I113" i="3"/>
  <c r="G113" i="3" a="1"/>
  <c r="G113" i="3" s="1"/>
  <c r="I112" i="3"/>
  <c r="G112" i="3" a="1"/>
  <c r="G112" i="3" s="1"/>
  <c r="I111" i="3"/>
  <c r="G111" i="3" a="1"/>
  <c r="G111" i="3" s="1"/>
  <c r="I110" i="3"/>
  <c r="G110" i="3" a="1"/>
  <c r="G110" i="3" s="1"/>
  <c r="I109" i="3"/>
  <c r="G109" i="3" a="1"/>
  <c r="G109" i="3" s="1"/>
  <c r="I108" i="3"/>
  <c r="G108" i="3" a="1"/>
  <c r="G108" i="3" s="1"/>
  <c r="I107" i="3"/>
  <c r="G107" i="3" a="1"/>
  <c r="G107" i="3" s="1"/>
  <c r="I106" i="3"/>
  <c r="G106" i="3" a="1"/>
  <c r="G106" i="3" s="1"/>
  <c r="I105" i="3"/>
  <c r="G105" i="3" a="1"/>
  <c r="G105" i="3" s="1"/>
  <c r="I104" i="3"/>
  <c r="G104" i="3"/>
  <c r="G104" i="3" a="1"/>
  <c r="I103" i="3"/>
  <c r="G103" i="3" a="1"/>
  <c r="G103" i="3" s="1"/>
  <c r="I102" i="3"/>
  <c r="G102" i="3" a="1"/>
  <c r="G102" i="3" s="1"/>
  <c r="I101" i="3"/>
  <c r="G101" i="3" a="1"/>
  <c r="G101" i="3" s="1"/>
  <c r="I100" i="3"/>
  <c r="G100" i="3" a="1"/>
  <c r="G100" i="3" s="1"/>
  <c r="I99" i="3"/>
  <c r="G99" i="3" a="1"/>
  <c r="G99" i="3" s="1"/>
  <c r="I98" i="3"/>
  <c r="G98" i="3" a="1"/>
  <c r="G98" i="3" s="1"/>
  <c r="I97" i="3"/>
  <c r="G97" i="3" a="1"/>
  <c r="G97" i="3" s="1"/>
  <c r="I96" i="3"/>
  <c r="G96" i="3" a="1"/>
  <c r="G96" i="3" s="1"/>
  <c r="I95" i="3"/>
  <c r="G95" i="3" a="1"/>
  <c r="G95" i="3" s="1"/>
  <c r="I94" i="3"/>
  <c r="G94" i="3" a="1"/>
  <c r="G94" i="3" s="1"/>
  <c r="I93" i="3"/>
  <c r="G93" i="3" a="1"/>
  <c r="G93" i="3" s="1"/>
  <c r="I92" i="3"/>
  <c r="G92" i="3" a="1"/>
  <c r="G92" i="3" s="1"/>
  <c r="I91" i="3"/>
  <c r="G91" i="3" a="1"/>
  <c r="G91" i="3" s="1"/>
  <c r="I90" i="3"/>
  <c r="G90" i="3" a="1"/>
  <c r="G90" i="3" s="1"/>
  <c r="I89" i="3"/>
  <c r="G89" i="3" a="1"/>
  <c r="G89" i="3" s="1"/>
  <c r="I88" i="3"/>
  <c r="G88" i="3"/>
  <c r="G88" i="3" a="1"/>
  <c r="I87" i="3"/>
  <c r="G87" i="3" a="1"/>
  <c r="G87" i="3" s="1"/>
  <c r="I86" i="3"/>
  <c r="G86" i="3" a="1"/>
  <c r="G86" i="3" s="1"/>
  <c r="I85" i="3"/>
  <c r="G85" i="3" a="1"/>
  <c r="G85" i="3" s="1"/>
  <c r="I84" i="3"/>
  <c r="G84" i="3" a="1"/>
  <c r="G84" i="3" s="1"/>
  <c r="I83" i="3"/>
  <c r="G83" i="3" a="1"/>
  <c r="G83" i="3" s="1"/>
  <c r="I82" i="3"/>
  <c r="G82" i="3" a="1"/>
  <c r="G82" i="3" s="1"/>
  <c r="I81" i="3"/>
  <c r="G81" i="3" a="1"/>
  <c r="G81" i="3" s="1"/>
  <c r="I80" i="3"/>
  <c r="G80" i="3" a="1"/>
  <c r="G80" i="3" s="1"/>
  <c r="I79" i="3"/>
  <c r="G79" i="3" a="1"/>
  <c r="G79" i="3" s="1"/>
  <c r="I78" i="3"/>
  <c r="G78" i="3" a="1"/>
  <c r="G78" i="3" s="1"/>
  <c r="I77" i="3"/>
  <c r="G77" i="3" a="1"/>
  <c r="G77" i="3" s="1"/>
  <c r="I76" i="3"/>
  <c r="G76" i="3" a="1"/>
  <c r="G76" i="3" s="1"/>
  <c r="I75" i="3"/>
  <c r="G75" i="3" a="1"/>
  <c r="G75" i="3" s="1"/>
  <c r="I74" i="3"/>
  <c r="G74" i="3" a="1"/>
  <c r="G74" i="3" s="1"/>
  <c r="I73" i="3"/>
  <c r="G73" i="3" a="1"/>
  <c r="G73" i="3" s="1"/>
  <c r="I72" i="3"/>
  <c r="G72" i="3"/>
  <c r="G72" i="3" a="1"/>
  <c r="I71" i="3"/>
  <c r="G71" i="3" a="1"/>
  <c r="G71" i="3" s="1"/>
  <c r="I70" i="3"/>
  <c r="G70" i="3" a="1"/>
  <c r="G70" i="3" s="1"/>
  <c r="I69" i="3"/>
  <c r="G69" i="3" a="1"/>
  <c r="G69" i="3" s="1"/>
  <c r="I68" i="3"/>
  <c r="G68" i="3" a="1"/>
  <c r="G68" i="3" s="1"/>
  <c r="I67" i="3"/>
  <c r="G67" i="3" a="1"/>
  <c r="G67" i="3" s="1"/>
  <c r="I66" i="3"/>
  <c r="G66" i="3" a="1"/>
  <c r="G66" i="3" s="1"/>
  <c r="I65" i="3"/>
  <c r="G65" i="3" a="1"/>
  <c r="G65" i="3" s="1"/>
  <c r="I64" i="3"/>
  <c r="G64" i="3" a="1"/>
  <c r="G64" i="3" s="1"/>
  <c r="I63" i="3"/>
  <c r="G63" i="3" a="1"/>
  <c r="G63" i="3" s="1"/>
  <c r="I62" i="3"/>
  <c r="G62" i="3" a="1"/>
  <c r="G62" i="3" s="1"/>
  <c r="I61" i="3"/>
  <c r="G61" i="3" a="1"/>
  <c r="G61" i="3" s="1"/>
  <c r="I60" i="3"/>
  <c r="G60" i="3" a="1"/>
  <c r="G60" i="3" s="1"/>
  <c r="I59" i="3"/>
  <c r="G59" i="3" a="1"/>
  <c r="G59" i="3" s="1"/>
  <c r="I58" i="3"/>
  <c r="G58" i="3" a="1"/>
  <c r="G58" i="3" s="1"/>
  <c r="I57" i="3"/>
  <c r="G57" i="3" a="1"/>
  <c r="G57" i="3" s="1"/>
  <c r="I56" i="3"/>
  <c r="G56" i="3"/>
  <c r="G56" i="3" a="1"/>
  <c r="I55" i="3"/>
  <c r="G55" i="3" a="1"/>
  <c r="G55" i="3" s="1"/>
  <c r="I54" i="3"/>
  <c r="G54" i="3" a="1"/>
  <c r="G54" i="3" s="1"/>
  <c r="I53" i="3"/>
  <c r="G53" i="3" a="1"/>
  <c r="G53" i="3" s="1"/>
  <c r="I52" i="3"/>
  <c r="G52" i="3" a="1"/>
  <c r="G52" i="3" s="1"/>
  <c r="I51" i="3"/>
  <c r="G51" i="3" a="1"/>
  <c r="G51" i="3" s="1"/>
  <c r="I50" i="3"/>
  <c r="G50" i="3" a="1"/>
  <c r="G50" i="3" s="1"/>
  <c r="I49" i="3"/>
  <c r="G49" i="3" a="1"/>
  <c r="G49" i="3" s="1"/>
  <c r="I48" i="3"/>
  <c r="G48" i="3" a="1"/>
  <c r="G48" i="3" s="1"/>
  <c r="I47" i="3"/>
  <c r="G47" i="3" a="1"/>
  <c r="G47" i="3" s="1"/>
  <c r="I46" i="3"/>
  <c r="G46" i="3" a="1"/>
  <c r="G46" i="3" s="1"/>
  <c r="I45" i="3"/>
  <c r="G45" i="3" a="1"/>
  <c r="G45" i="3" s="1"/>
  <c r="I44" i="3"/>
  <c r="G44" i="3" a="1"/>
  <c r="G44" i="3" s="1"/>
  <c r="I43" i="3"/>
  <c r="G43" i="3" a="1"/>
  <c r="G43" i="3" s="1"/>
  <c r="I42" i="3"/>
  <c r="G42" i="3" a="1"/>
  <c r="G42" i="3" s="1"/>
  <c r="I41" i="3"/>
  <c r="G41" i="3" a="1"/>
  <c r="G41" i="3" s="1"/>
  <c r="I40" i="3"/>
  <c r="G40" i="3"/>
  <c r="G40" i="3" a="1"/>
  <c r="I39" i="3"/>
  <c r="G39" i="3" a="1"/>
  <c r="G39" i="3" s="1"/>
  <c r="I38" i="3"/>
  <c r="G38" i="3" a="1"/>
  <c r="G38" i="3" s="1"/>
  <c r="I37" i="3"/>
  <c r="G37" i="3" a="1"/>
  <c r="G37" i="3" s="1"/>
  <c r="I36" i="3"/>
  <c r="G36" i="3" a="1"/>
  <c r="G36" i="3" s="1"/>
  <c r="I35" i="3"/>
  <c r="G35" i="3" a="1"/>
  <c r="G35" i="3" s="1"/>
  <c r="I34" i="3"/>
  <c r="G34" i="3" a="1"/>
  <c r="G34" i="3" s="1"/>
  <c r="I33" i="3"/>
  <c r="G33" i="3" a="1"/>
  <c r="G33" i="3" s="1"/>
  <c r="I32" i="3"/>
  <c r="G32" i="3" a="1"/>
  <c r="G32" i="3" s="1"/>
  <c r="I31" i="3"/>
  <c r="G31" i="3" a="1"/>
  <c r="G31" i="3" s="1"/>
  <c r="I30" i="3"/>
  <c r="G30" i="3" a="1"/>
  <c r="G30" i="3" s="1"/>
  <c r="I29" i="3"/>
  <c r="G29" i="3" a="1"/>
  <c r="G29" i="3" s="1"/>
  <c r="I28" i="3"/>
  <c r="G28" i="3" a="1"/>
  <c r="G28" i="3" s="1"/>
  <c r="I27" i="3"/>
  <c r="G27" i="3" a="1"/>
  <c r="G27" i="3" s="1"/>
  <c r="I26" i="3"/>
  <c r="G26" i="3" a="1"/>
  <c r="G26" i="3" s="1"/>
  <c r="I25" i="3"/>
  <c r="G25" i="3" a="1"/>
  <c r="G25" i="3" s="1"/>
  <c r="I24" i="3"/>
  <c r="G24" i="3"/>
  <c r="G24" i="3" a="1"/>
  <c r="I23" i="3"/>
  <c r="G23" i="3" a="1"/>
  <c r="G23" i="3" s="1"/>
  <c r="I22" i="3"/>
  <c r="G22" i="3" a="1"/>
  <c r="G22" i="3" s="1"/>
  <c r="I21" i="3"/>
  <c r="G21" i="3" a="1"/>
  <c r="G21" i="3" s="1"/>
  <c r="I20" i="3"/>
  <c r="G20" i="3" a="1"/>
  <c r="G20" i="3" s="1"/>
  <c r="I19" i="3"/>
  <c r="G19" i="3" a="1"/>
  <c r="G19" i="3" s="1"/>
  <c r="I18" i="3"/>
  <c r="G18" i="3" a="1"/>
  <c r="G18" i="3" s="1"/>
  <c r="I17" i="3"/>
  <c r="G17" i="3" a="1"/>
  <c r="G17" i="3" s="1"/>
  <c r="I16" i="3"/>
  <c r="G16" i="3" a="1"/>
  <c r="G16" i="3" s="1"/>
  <c r="I15" i="3"/>
  <c r="G15" i="3" a="1"/>
  <c r="G15" i="3" s="1"/>
  <c r="I14" i="3"/>
  <c r="G14" i="3" a="1"/>
  <c r="G14" i="3" s="1"/>
  <c r="I13" i="3"/>
  <c r="G13" i="3" a="1"/>
  <c r="G13" i="3" s="1"/>
  <c r="I12" i="3"/>
  <c r="G12" i="3" a="1"/>
  <c r="G12" i="3" s="1"/>
  <c r="I11" i="3"/>
  <c r="G11" i="3" a="1"/>
  <c r="G11" i="3" s="1"/>
  <c r="I10" i="3"/>
  <c r="G10" i="3" a="1"/>
  <c r="G10" i="3" s="1"/>
  <c r="I9" i="3"/>
  <c r="G9" i="3" a="1"/>
  <c r="G9" i="3" s="1"/>
  <c r="I8" i="3"/>
  <c r="G8" i="3"/>
  <c r="G8" i="3" a="1"/>
  <c r="I7" i="3"/>
  <c r="G7" i="3" a="1"/>
  <c r="G7" i="3" s="1"/>
  <c r="I6" i="3"/>
  <c r="G6" i="3" a="1"/>
  <c r="G6" i="3" s="1"/>
  <c r="I5" i="3"/>
  <c r="G5" i="3" a="1"/>
  <c r="G5" i="3" s="1"/>
  <c r="I4" i="3"/>
  <c r="G4" i="3" a="1"/>
  <c r="G4" i="3" s="1"/>
  <c r="I3" i="3"/>
  <c r="G3" i="3" a="1"/>
  <c r="G3" i="3" s="1"/>
  <c r="G2" i="3" a="1"/>
  <c r="G2" i="3" s="1"/>
  <c r="G517" i="4" l="1"/>
  <c r="G543" i="4"/>
  <c r="G27" i="4"/>
  <c r="G67" i="4"/>
  <c r="G77" i="4"/>
  <c r="G79" i="4"/>
  <c r="G81" i="4"/>
  <c r="G83" i="4"/>
  <c r="G85" i="4"/>
  <c r="G87" i="4"/>
  <c r="G89" i="4"/>
  <c r="G91" i="4"/>
  <c r="G99" i="4"/>
  <c r="G131" i="4"/>
  <c r="G2" i="4"/>
  <c r="G506" i="4"/>
  <c r="G518" i="4"/>
  <c r="G522" i="4"/>
  <c r="G534" i="4"/>
  <c r="G769" i="4"/>
  <c r="G502" i="4"/>
  <c r="G510" i="4"/>
  <c r="G538" i="4"/>
  <c r="G607" i="4"/>
  <c r="G139" i="4"/>
  <c r="G163" i="4"/>
  <c r="G315" i="4"/>
  <c r="G323" i="4"/>
  <c r="G331" i="4"/>
  <c r="G339" i="4"/>
  <c r="G347" i="4"/>
  <c r="G355" i="4"/>
  <c r="G363" i="4"/>
  <c r="G371" i="4"/>
  <c r="G132" i="4"/>
  <c r="G136" i="4"/>
  <c r="G138" i="4"/>
  <c r="G156" i="4"/>
  <c r="G160" i="4"/>
  <c r="G162" i="4"/>
  <c r="G236" i="4"/>
  <c r="G252" i="4"/>
  <c r="G256" i="4"/>
  <c r="G260" i="4"/>
  <c r="G264" i="4"/>
  <c r="G266" i="4"/>
  <c r="G268" i="4"/>
  <c r="G300" i="4"/>
  <c r="G312" i="4"/>
  <c r="G328" i="4"/>
  <c r="G340" i="4"/>
  <c r="G344" i="4"/>
  <c r="G360" i="4"/>
  <c r="G376" i="4"/>
  <c r="G424" i="4"/>
  <c r="G613" i="4"/>
  <c r="G623" i="4"/>
  <c r="G767" i="4"/>
  <c r="G195" i="4"/>
  <c r="G205" i="4"/>
  <c r="G207" i="4"/>
  <c r="G209" i="4"/>
  <c r="G211" i="4"/>
  <c r="G213" i="4"/>
  <c r="G215" i="4"/>
  <c r="G219" i="4"/>
  <c r="G244" i="4"/>
  <c r="G388" i="4"/>
  <c r="G420" i="4"/>
  <c r="G624" i="4"/>
  <c r="G640" i="4"/>
  <c r="G799" i="4"/>
  <c r="G237" i="4"/>
  <c r="G239" i="4"/>
  <c r="G251" i="4"/>
  <c r="G784" i="4"/>
  <c r="G800" i="4"/>
  <c r="G171" i="4"/>
  <c r="G276" i="4"/>
  <c r="G650" i="4"/>
  <c r="G654" i="4"/>
  <c r="G658" i="4"/>
  <c r="G662" i="4"/>
  <c r="G698" i="4"/>
  <c r="G702" i="4"/>
  <c r="G730" i="4"/>
  <c r="G734" i="4"/>
  <c r="G762" i="4"/>
  <c r="G766" i="4"/>
  <c r="G283" i="4"/>
  <c r="G299" i="4"/>
  <c r="G427" i="4"/>
  <c r="G435" i="4"/>
  <c r="G443" i="4"/>
  <c r="G451" i="4"/>
  <c r="G459" i="4"/>
  <c r="G467" i="4"/>
  <c r="G475" i="4"/>
  <c r="G495" i="4"/>
  <c r="G497" i="4"/>
  <c r="G555" i="4"/>
  <c r="G645" i="4"/>
  <c r="G671" i="4"/>
  <c r="G681" i="4"/>
  <c r="G683" i="4"/>
  <c r="G685" i="4"/>
  <c r="G687" i="4"/>
  <c r="G689" i="4"/>
  <c r="G713" i="4"/>
  <c r="G715" i="4"/>
  <c r="G717" i="4"/>
  <c r="G719" i="4"/>
  <c r="G721" i="4"/>
  <c r="G737" i="4"/>
  <c r="G745" i="4"/>
  <c r="G747" i="4"/>
  <c r="G749" i="4"/>
  <c r="G751" i="4"/>
  <c r="G753" i="4"/>
  <c r="G14" i="4"/>
  <c r="G26" i="4"/>
  <c r="G43" i="4"/>
  <c r="G107" i="4"/>
  <c r="G259" i="4"/>
  <c r="G267" i="4"/>
  <c r="G440" i="4"/>
  <c r="G456" i="4"/>
  <c r="G468" i="4"/>
  <c r="G472" i="4"/>
  <c r="G482" i="4"/>
  <c r="G492" i="4"/>
  <c r="G494" i="4"/>
  <c r="G546" i="4"/>
  <c r="G562" i="4"/>
  <c r="G578" i="4"/>
  <c r="G4" i="4"/>
  <c r="G42" i="4"/>
  <c r="G60" i="4"/>
  <c r="G64" i="4"/>
  <c r="G66" i="4"/>
  <c r="G75" i="4"/>
  <c r="G109" i="4"/>
  <c r="G111" i="4"/>
  <c r="G113" i="4"/>
  <c r="G115" i="4"/>
  <c r="G117" i="4"/>
  <c r="G119" i="4"/>
  <c r="G121" i="4"/>
  <c r="G123" i="4"/>
  <c r="G164" i="4"/>
  <c r="G168" i="4"/>
  <c r="G170" i="4"/>
  <c r="G188" i="4"/>
  <c r="G192" i="4"/>
  <c r="G194" i="4"/>
  <c r="G203" i="4"/>
  <c r="G227" i="4"/>
  <c r="G235" i="4"/>
  <c r="G280" i="4"/>
  <c r="G282" i="4"/>
  <c r="G324" i="4"/>
  <c r="G356" i="4"/>
  <c r="G379" i="4"/>
  <c r="G387" i="4"/>
  <c r="G395" i="4"/>
  <c r="G403" i="4"/>
  <c r="G411" i="4"/>
  <c r="G419" i="4"/>
  <c r="G452" i="4"/>
  <c r="G512" i="4"/>
  <c r="G523" i="4"/>
  <c r="G545" i="4"/>
  <c r="G594" i="4"/>
  <c r="G647" i="4"/>
  <c r="G695" i="4"/>
  <c r="G705" i="4"/>
  <c r="G727" i="4"/>
  <c r="G778" i="4"/>
  <c r="G782" i="4"/>
  <c r="G786" i="4"/>
  <c r="G790" i="4"/>
  <c r="G794" i="4"/>
  <c r="G798" i="4"/>
  <c r="G802" i="4"/>
  <c r="G810" i="4"/>
  <c r="G3" i="4"/>
  <c r="G5" i="4"/>
  <c r="G7" i="4"/>
  <c r="G9" i="4"/>
  <c r="G11" i="4"/>
  <c r="G68" i="4"/>
  <c r="G72" i="4"/>
  <c r="G74" i="4"/>
  <c r="G92" i="4"/>
  <c r="G96" i="4"/>
  <c r="G98" i="4"/>
  <c r="G141" i="4"/>
  <c r="G143" i="4"/>
  <c r="G145" i="4"/>
  <c r="G147" i="4"/>
  <c r="G149" i="4"/>
  <c r="G151" i="4"/>
  <c r="G153" i="4"/>
  <c r="G155" i="4"/>
  <c r="G196" i="4"/>
  <c r="G200" i="4"/>
  <c r="G202" i="4"/>
  <c r="G220" i="4"/>
  <c r="G224" i="4"/>
  <c r="G228" i="4"/>
  <c r="G232" i="4"/>
  <c r="G234" i="4"/>
  <c r="G284" i="4"/>
  <c r="G288" i="4"/>
  <c r="G307" i="4"/>
  <c r="G392" i="4"/>
  <c r="G404" i="4"/>
  <c r="G408" i="4"/>
  <c r="G481" i="4"/>
  <c r="G483" i="4"/>
  <c r="G485" i="4"/>
  <c r="G542" i="4"/>
  <c r="G561" i="4"/>
  <c r="G567" i="4"/>
  <c r="G569" i="4"/>
  <c r="G571" i="4"/>
  <c r="G575" i="4"/>
  <c r="G583" i="4"/>
  <c r="G585" i="4"/>
  <c r="G587" i="4"/>
  <c r="G601" i="4"/>
  <c r="G603" i="4"/>
  <c r="G605" i="4"/>
  <c r="G618" i="4"/>
  <c r="G672" i="4"/>
  <c r="G688" i="4"/>
  <c r="G720" i="4"/>
  <c r="G752" i="4"/>
  <c r="G783" i="4"/>
  <c r="G785" i="4"/>
  <c r="G801" i="4"/>
  <c r="G45" i="4"/>
  <c r="G47" i="4"/>
  <c r="G49" i="4"/>
  <c r="G51" i="4"/>
  <c r="G53" i="4"/>
  <c r="G55" i="4"/>
  <c r="G57" i="4"/>
  <c r="G59" i="4"/>
  <c r="G100" i="4"/>
  <c r="G104" i="4"/>
  <c r="G106" i="4"/>
  <c r="G124" i="4"/>
  <c r="G128" i="4"/>
  <c r="G130" i="4"/>
  <c r="G173" i="4"/>
  <c r="G175" i="4"/>
  <c r="G177" i="4"/>
  <c r="G179" i="4"/>
  <c r="G181" i="4"/>
  <c r="G183" i="4"/>
  <c r="G185" i="4"/>
  <c r="G187" i="4"/>
  <c r="G248" i="4"/>
  <c r="G250" i="4"/>
  <c r="G269" i="4"/>
  <c r="G271" i="4"/>
  <c r="G499" i="4"/>
  <c r="G501" i="4"/>
  <c r="G513" i="4"/>
  <c r="G515" i="4"/>
  <c r="G631" i="4"/>
  <c r="G633" i="4"/>
  <c r="G635" i="4"/>
  <c r="G637" i="4"/>
  <c r="G639" i="4"/>
  <c r="G768" i="4"/>
  <c r="G12" i="4"/>
  <c r="G20" i="4"/>
  <c r="G291" i="4"/>
  <c r="G13" i="4"/>
  <c r="G15" i="4"/>
  <c r="G17" i="4"/>
  <c r="G19" i="4"/>
  <c r="G23" i="4"/>
  <c r="G25" i="4"/>
  <c r="G28" i="4"/>
  <c r="G36" i="4"/>
  <c r="G44" i="4"/>
  <c r="G48" i="4"/>
  <c r="G50" i="4"/>
  <c r="G61" i="4"/>
  <c r="G63" i="4"/>
  <c r="G65" i="4"/>
  <c r="G76" i="4"/>
  <c r="G80" i="4"/>
  <c r="G82" i="4"/>
  <c r="G93" i="4"/>
  <c r="G95" i="4"/>
  <c r="G97" i="4"/>
  <c r="G108" i="4"/>
  <c r="G112" i="4"/>
  <c r="G114" i="4"/>
  <c r="G125" i="4"/>
  <c r="G127" i="4"/>
  <c r="G129" i="4"/>
  <c r="G140" i="4"/>
  <c r="G144" i="4"/>
  <c r="G146" i="4"/>
  <c r="G157" i="4"/>
  <c r="G159" i="4"/>
  <c r="G161" i="4"/>
  <c r="G172" i="4"/>
  <c r="G176" i="4"/>
  <c r="G178" i="4"/>
  <c r="G189" i="4"/>
  <c r="G191" i="4"/>
  <c r="G193" i="4"/>
  <c r="G204" i="4"/>
  <c r="G208" i="4"/>
  <c r="G210" i="4"/>
  <c r="G221" i="4"/>
  <c r="G223" i="4"/>
  <c r="G243" i="4"/>
  <c r="G597" i="4"/>
  <c r="G6" i="4"/>
  <c r="G31" i="4"/>
  <c r="G33" i="4"/>
  <c r="G35" i="4"/>
  <c r="G39" i="4"/>
  <c r="G41" i="4"/>
  <c r="G52" i="4"/>
  <c r="G56" i="4"/>
  <c r="G58" i="4"/>
  <c r="G69" i="4"/>
  <c r="G71" i="4"/>
  <c r="G73" i="4"/>
  <c r="G84" i="4"/>
  <c r="G88" i="4"/>
  <c r="G90" i="4"/>
  <c r="G101" i="4"/>
  <c r="G103" i="4"/>
  <c r="G105" i="4"/>
  <c r="G116" i="4"/>
  <c r="G120" i="4"/>
  <c r="G122" i="4"/>
  <c r="G133" i="4"/>
  <c r="G135" i="4"/>
  <c r="G137" i="4"/>
  <c r="G148" i="4"/>
  <c r="G152" i="4"/>
  <c r="G154" i="4"/>
  <c r="G165" i="4"/>
  <c r="G167" i="4"/>
  <c r="G169" i="4"/>
  <c r="G180" i="4"/>
  <c r="G184" i="4"/>
  <c r="G186" i="4"/>
  <c r="G197" i="4"/>
  <c r="G199" i="4"/>
  <c r="G201" i="4"/>
  <c r="G212" i="4"/>
  <c r="G216" i="4"/>
  <c r="G218" i="4"/>
  <c r="G240" i="4"/>
  <c r="G272" i="4"/>
  <c r="G285" i="4"/>
  <c r="G287" i="4"/>
  <c r="G304" i="4"/>
  <c r="G308" i="4"/>
  <c r="G372" i="4"/>
  <c r="G436" i="4"/>
  <c r="G332" i="4"/>
  <c r="G336" i="4"/>
  <c r="G364" i="4"/>
  <c r="G368" i="4"/>
  <c r="G396" i="4"/>
  <c r="G400" i="4"/>
  <c r="G428" i="4"/>
  <c r="G432" i="4"/>
  <c r="G460" i="4"/>
  <c r="G464" i="4"/>
  <c r="G477" i="4"/>
  <c r="G486" i="4"/>
  <c r="G490" i="4"/>
  <c r="G496" i="4"/>
  <c r="G507" i="4"/>
  <c r="G509" i="4"/>
  <c r="G514" i="4"/>
  <c r="G524" i="4"/>
  <c r="G526" i="4"/>
  <c r="G528" i="4"/>
  <c r="G565" i="4"/>
  <c r="G577" i="4"/>
  <c r="G591" i="4"/>
  <c r="G602" i="4"/>
  <c r="G608" i="4"/>
  <c r="G629" i="4"/>
  <c r="G649" i="4"/>
  <c r="G651" i="4"/>
  <c r="G653" i="4"/>
  <c r="G655" i="4"/>
  <c r="G657" i="4"/>
  <c r="G659" i="4"/>
  <c r="G661" i="4"/>
  <c r="G663" i="4"/>
  <c r="G682" i="4"/>
  <c r="G686" i="4"/>
  <c r="G704" i="4"/>
  <c r="G711" i="4"/>
  <c r="G729" i="4"/>
  <c r="G731" i="4"/>
  <c r="G733" i="4"/>
  <c r="G735" i="4"/>
  <c r="G746" i="4"/>
  <c r="G750" i="4"/>
  <c r="G775" i="4"/>
  <c r="G777" i="4"/>
  <c r="G779" i="4"/>
  <c r="G781" i="4"/>
  <c r="G807" i="4"/>
  <c r="G809" i="4"/>
  <c r="G811" i="4"/>
  <c r="G813" i="4"/>
  <c r="G253" i="4"/>
  <c r="G255" i="4"/>
  <c r="G275" i="4"/>
  <c r="G292" i="4"/>
  <c r="G296" i="4"/>
  <c r="G298" i="4"/>
  <c r="G301" i="4"/>
  <c r="G303" i="4"/>
  <c r="G316" i="4"/>
  <c r="G320" i="4"/>
  <c r="G348" i="4"/>
  <c r="G352" i="4"/>
  <c r="G380" i="4"/>
  <c r="G384" i="4"/>
  <c r="G412" i="4"/>
  <c r="G416" i="4"/>
  <c r="G444" i="4"/>
  <c r="G448" i="4"/>
  <c r="G476" i="4"/>
  <c r="G478" i="4"/>
  <c r="G480" i="4"/>
  <c r="G498" i="4"/>
  <c r="G508" i="4"/>
  <c r="G511" i="4"/>
  <c r="G527" i="4"/>
  <c r="G529" i="4"/>
  <c r="G531" i="4"/>
  <c r="G533" i="4"/>
  <c r="G539" i="4"/>
  <c r="G541" i="4"/>
  <c r="G544" i="4"/>
  <c r="G547" i="4"/>
  <c r="G549" i="4"/>
  <c r="G551" i="4"/>
  <c r="G553" i="4"/>
  <c r="G574" i="4"/>
  <c r="G582" i="4"/>
  <c r="G586" i="4"/>
  <c r="G588" i="4"/>
  <c r="G590" i="4"/>
  <c r="G599" i="4"/>
  <c r="G617" i="4"/>
  <c r="G619" i="4"/>
  <c r="G621" i="4"/>
  <c r="G634" i="4"/>
  <c r="G638" i="4"/>
  <c r="G664" i="4"/>
  <c r="G679" i="4"/>
  <c r="G697" i="4"/>
  <c r="G699" i="4"/>
  <c r="G701" i="4"/>
  <c r="G703" i="4"/>
  <c r="G714" i="4"/>
  <c r="G718" i="4"/>
  <c r="G736" i="4"/>
  <c r="G743" i="4"/>
  <c r="G761" i="4"/>
  <c r="G763" i="4"/>
  <c r="G765" i="4"/>
  <c r="G793" i="4"/>
  <c r="G795" i="4"/>
  <c r="G797" i="4"/>
  <c r="G8" i="4"/>
  <c r="G21" i="4"/>
  <c r="G24" i="4"/>
  <c r="G37" i="4"/>
  <c r="G40" i="4"/>
  <c r="G242" i="4"/>
  <c r="G245" i="4"/>
  <c r="G247" i="4"/>
  <c r="G274" i="4"/>
  <c r="G277" i="4"/>
  <c r="G279" i="4"/>
  <c r="G306" i="4"/>
  <c r="G311" i="4"/>
  <c r="G327" i="4"/>
  <c r="G343" i="4"/>
  <c r="G359" i="4"/>
  <c r="G375" i="4"/>
  <c r="G391" i="4"/>
  <c r="G407" i="4"/>
  <c r="G423" i="4"/>
  <c r="G439" i="4"/>
  <c r="G455" i="4"/>
  <c r="G471" i="4"/>
  <c r="G491" i="4"/>
  <c r="G16" i="4"/>
  <c r="G22" i="4"/>
  <c r="G29" i="4"/>
  <c r="G32" i="4"/>
  <c r="G38" i="4"/>
  <c r="G226" i="4"/>
  <c r="G229" i="4"/>
  <c r="G231" i="4"/>
  <c r="G258" i="4"/>
  <c r="G261" i="4"/>
  <c r="G263" i="4"/>
  <c r="G290" i="4"/>
  <c r="G293" i="4"/>
  <c r="G295" i="4"/>
  <c r="G319" i="4"/>
  <c r="G335" i="4"/>
  <c r="G351" i="4"/>
  <c r="G367" i="4"/>
  <c r="G383" i="4"/>
  <c r="G399" i="4"/>
  <c r="G415" i="4"/>
  <c r="G431" i="4"/>
  <c r="G447" i="4"/>
  <c r="G463" i="4"/>
  <c r="G479" i="4"/>
  <c r="G530" i="4"/>
  <c r="G559" i="4"/>
  <c r="G217" i="4"/>
  <c r="G225" i="4"/>
  <c r="G233" i="4"/>
  <c r="G241" i="4"/>
  <c r="G249" i="4"/>
  <c r="G257" i="4"/>
  <c r="G265" i="4"/>
  <c r="G273" i="4"/>
  <c r="G281" i="4"/>
  <c r="G289" i="4"/>
  <c r="G297" i="4"/>
  <c r="G305" i="4"/>
  <c r="G313" i="4"/>
  <c r="G321" i="4"/>
  <c r="G329" i="4"/>
  <c r="G337" i="4"/>
  <c r="G345" i="4"/>
  <c r="G353" i="4"/>
  <c r="G361" i="4"/>
  <c r="G369" i="4"/>
  <c r="G377" i="4"/>
  <c r="G385" i="4"/>
  <c r="G393" i="4"/>
  <c r="G401" i="4"/>
  <c r="G409" i="4"/>
  <c r="G417" i="4"/>
  <c r="G425" i="4"/>
  <c r="G433" i="4"/>
  <c r="G441" i="4"/>
  <c r="G449" i="4"/>
  <c r="G457" i="4"/>
  <c r="G465" i="4"/>
  <c r="G473" i="4"/>
  <c r="G503" i="4"/>
  <c r="G505" i="4"/>
  <c r="G535" i="4"/>
  <c r="G537" i="4"/>
  <c r="G550" i="4"/>
  <c r="G554" i="4"/>
  <c r="G556" i="4"/>
  <c r="G558" i="4"/>
  <c r="G593" i="4"/>
  <c r="G622" i="4"/>
  <c r="G615" i="4"/>
  <c r="G309" i="4"/>
  <c r="G314" i="4"/>
  <c r="G317" i="4"/>
  <c r="G322" i="4"/>
  <c r="G325" i="4"/>
  <c r="G330" i="4"/>
  <c r="G333" i="4"/>
  <c r="G338" i="4"/>
  <c r="G341" i="4"/>
  <c r="G346" i="4"/>
  <c r="G349" i="4"/>
  <c r="G354" i="4"/>
  <c r="G357" i="4"/>
  <c r="G362" i="4"/>
  <c r="G365" i="4"/>
  <c r="G370" i="4"/>
  <c r="G373" i="4"/>
  <c r="G378" i="4"/>
  <c r="G381" i="4"/>
  <c r="G386" i="4"/>
  <c r="G389" i="4"/>
  <c r="G394" i="4"/>
  <c r="G397" i="4"/>
  <c r="G402" i="4"/>
  <c r="G405" i="4"/>
  <c r="G410" i="4"/>
  <c r="G413" i="4"/>
  <c r="G418" i="4"/>
  <c r="G421" i="4"/>
  <c r="G426" i="4"/>
  <c r="G429" i="4"/>
  <c r="G434" i="4"/>
  <c r="G437" i="4"/>
  <c r="G442" i="4"/>
  <c r="G445" i="4"/>
  <c r="G450" i="4"/>
  <c r="G453" i="4"/>
  <c r="G458" i="4"/>
  <c r="G461" i="4"/>
  <c r="G466" i="4"/>
  <c r="G469" i="4"/>
  <c r="G474" i="4"/>
  <c r="G487" i="4"/>
  <c r="G489" i="4"/>
  <c r="G519" i="4"/>
  <c r="G521" i="4"/>
  <c r="G573" i="4"/>
  <c r="G576" i="4"/>
  <c r="G579" i="4"/>
  <c r="G581" i="4"/>
  <c r="G606" i="4"/>
  <c r="G759" i="4"/>
  <c r="G791" i="4"/>
  <c r="G610" i="4"/>
  <c r="G626" i="4"/>
  <c r="G642" i="4"/>
  <c r="G666" i="4"/>
  <c r="G670" i="4"/>
  <c r="G540" i="4"/>
  <c r="G560" i="4"/>
  <c r="G563" i="4"/>
  <c r="G566" i="4"/>
  <c r="G570" i="4"/>
  <c r="G572" i="4"/>
  <c r="G592" i="4"/>
  <c r="G595" i="4"/>
  <c r="G598" i="4"/>
  <c r="G600" i="4"/>
  <c r="G609" i="4"/>
  <c r="G611" i="4"/>
  <c r="G614" i="4"/>
  <c r="G616" i="4"/>
  <c r="G625" i="4"/>
  <c r="G627" i="4"/>
  <c r="G630" i="4"/>
  <c r="G632" i="4"/>
  <c r="G641" i="4"/>
  <c r="G643" i="4"/>
  <c r="G646" i="4"/>
  <c r="G648" i="4"/>
  <c r="G665" i="4"/>
  <c r="G667" i="4"/>
  <c r="G669" i="4"/>
  <c r="G674" i="4"/>
  <c r="G678" i="4"/>
  <c r="G680" i="4"/>
  <c r="G690" i="4"/>
  <c r="G694" i="4"/>
  <c r="G696" i="4"/>
  <c r="G706" i="4"/>
  <c r="G710" i="4"/>
  <c r="G712" i="4"/>
  <c r="G722" i="4"/>
  <c r="G726" i="4"/>
  <c r="G728" i="4"/>
  <c r="G738" i="4"/>
  <c r="G742" i="4"/>
  <c r="G744" i="4"/>
  <c r="G754" i="4"/>
  <c r="G758" i="4"/>
  <c r="G760" i="4"/>
  <c r="G770" i="4"/>
  <c r="G774" i="4"/>
  <c r="G776" i="4"/>
  <c r="G792" i="4"/>
  <c r="G806" i="4"/>
  <c r="G808" i="4"/>
  <c r="G656" i="4"/>
  <c r="G673" i="4"/>
  <c r="G675" i="4"/>
  <c r="G677" i="4"/>
  <c r="G691" i="4"/>
  <c r="G693" i="4"/>
  <c r="G707" i="4"/>
  <c r="G709" i="4"/>
  <c r="G723" i="4"/>
  <c r="G725" i="4"/>
  <c r="G739" i="4"/>
  <c r="G741" i="4"/>
  <c r="G755" i="4"/>
  <c r="G757" i="4"/>
  <c r="G771" i="4"/>
  <c r="G773" i="4"/>
  <c r="G787" i="4"/>
  <c r="G789" i="4"/>
  <c r="G803" i="4"/>
  <c r="G805" i="4"/>
  <c r="G812" i="4"/>
  <c r="G30" i="4"/>
  <c r="G493" i="4"/>
  <c r="G525" i="4"/>
  <c r="G557" i="4"/>
  <c r="G589" i="4"/>
  <c r="G10" i="4"/>
  <c r="G18" i="4"/>
  <c r="G34" i="4"/>
  <c r="G46" i="4"/>
  <c r="G54" i="4"/>
  <c r="G62" i="4"/>
  <c r="G70" i="4"/>
  <c r="G78" i="4"/>
  <c r="G86" i="4"/>
  <c r="G94" i="4"/>
  <c r="G102" i="4"/>
  <c r="G110" i="4"/>
  <c r="G118" i="4"/>
  <c r="G126" i="4"/>
  <c r="G134" i="4"/>
  <c r="G142" i="4"/>
  <c r="G150" i="4"/>
  <c r="G158" i="4"/>
  <c r="G166" i="4"/>
  <c r="G174" i="4"/>
  <c r="G182" i="4"/>
  <c r="G190" i="4"/>
  <c r="G198" i="4"/>
  <c r="G206" i="4"/>
  <c r="G214" i="4"/>
  <c r="G222" i="4"/>
  <c r="G230" i="4"/>
  <c r="G238" i="4"/>
  <c r="G246" i="4"/>
  <c r="G254" i="4"/>
  <c r="G262" i="4"/>
  <c r="G270" i="4"/>
  <c r="G278" i="4"/>
  <c r="G286" i="4"/>
  <c r="G294" i="4"/>
  <c r="G302" i="4"/>
  <c r="G310" i="4"/>
  <c r="G318" i="4"/>
  <c r="G326" i="4"/>
  <c r="G334" i="4"/>
  <c r="G342" i="4"/>
  <c r="G350" i="4"/>
  <c r="G358" i="4"/>
  <c r="G366" i="4"/>
  <c r="G374" i="4"/>
  <c r="G382" i="4"/>
  <c r="G390" i="4"/>
  <c r="G398" i="4"/>
  <c r="G406" i="4"/>
  <c r="G414" i="4"/>
  <c r="G422" i="4"/>
  <c r="G430" i="4"/>
  <c r="G438" i="4"/>
  <c r="G446" i="4"/>
  <c r="G454" i="4"/>
  <c r="G462" i="4"/>
  <c r="G470" i="4"/>
  <c r="G488" i="4"/>
  <c r="G504" i="4"/>
  <c r="G520" i="4"/>
  <c r="G536" i="4"/>
  <c r="G552" i="4"/>
  <c r="G568" i="4"/>
  <c r="G584" i="4"/>
  <c r="G484" i="4"/>
  <c r="G500" i="4"/>
  <c r="G516" i="4"/>
  <c r="G532" i="4"/>
  <c r="G548" i="4"/>
  <c r="G564" i="4"/>
  <c r="G580" i="4"/>
  <c r="G596" i="4"/>
  <c r="G604" i="4"/>
  <c r="G612" i="4"/>
  <c r="G620" i="4"/>
  <c r="G628" i="4"/>
  <c r="G636" i="4"/>
  <c r="G644" i="4"/>
  <c r="G652" i="4"/>
  <c r="G660" i="4"/>
  <c r="G668" i="4"/>
  <c r="G676" i="4"/>
  <c r="G684" i="4"/>
  <c r="G692" i="4"/>
  <c r="G700" i="4"/>
  <c r="G708" i="4"/>
  <c r="G716" i="4"/>
  <c r="G724" i="4"/>
  <c r="G732" i="4"/>
  <c r="G740" i="4"/>
  <c r="G748" i="4"/>
  <c r="G756" i="4"/>
  <c r="G764" i="4"/>
  <c r="G772" i="4"/>
  <c r="G780" i="4"/>
  <c r="G788" i="4"/>
  <c r="G796" i="4"/>
  <c r="G80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520259-25FC-4216-9F56-9DC91B6494A1}" keepAlive="1" name="Query - countryCodes" description="Connection to the 'countryCodes' query in the workbook." type="5" refreshedVersion="8" background="1" saveData="1">
    <dbPr connection="Provider=Microsoft.Mashup.OleDb.1;Data Source=$Workbook$;Location=countryCodes;Extended Properties=&quot;&quot;" command="SELECT * FROM [countryCodes]"/>
  </connection>
  <connection id="2" xr16:uid="{51A0EF43-DD42-4662-857C-DB0062B3419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8D0F6A55-F325-4339-84B5-1F2760477407}" name="WorksheetConnection_TESA-DA-002.xlsx!countryCodes" type="102" refreshedVersion="8" minRefreshableVersion="5">
    <extLst>
      <ext xmlns:x15="http://schemas.microsoft.com/office/spreadsheetml/2010/11/main" uri="{DE250136-89BD-433C-8126-D09CA5730AF9}">
        <x15:connection id="countryCodes">
          <x15:rangePr sourceName="_xlcn.WorksheetConnection_TESADA002.xlsxcountryCodes"/>
        </x15:connection>
      </ext>
    </extLst>
  </connection>
  <connection id="4" xr16:uid="{73A0F9EB-E4AA-41CC-B3E4-BF6BD2C34116}" name="WorksheetConnection_TESA-DA-002.xlsx!Customer_WorkingData" type="102" refreshedVersion="8" minRefreshableVersion="5">
    <extLst>
      <ext xmlns:x15="http://schemas.microsoft.com/office/spreadsheetml/2010/11/main" uri="{DE250136-89BD-433C-8126-D09CA5730AF9}">
        <x15:connection id="Customer_WorkingData">
          <x15:rangePr sourceName="_xlcn.WorksheetConnection_TESADA002.xlsxCustomer_WorkingData"/>
        </x15:connection>
      </ext>
    </extLst>
  </connection>
  <connection id="5" xr16:uid="{8EFFC923-ED0C-418C-B80F-C5034975DC2F}" name="WorksheetConnection_TESA-DA-002.xlsx!Transaction_WorkingData" type="102" refreshedVersion="8" minRefreshableVersion="5">
    <extLst>
      <ext xmlns:x15="http://schemas.microsoft.com/office/spreadsheetml/2010/11/main" uri="{DE250136-89BD-433C-8126-D09CA5730AF9}">
        <x15:connection id="Transaction_WorkingData">
          <x15:rangePr sourceName="_xlcn.WorksheetConnection_TESADA002.xlsxTransaction_WorkingData"/>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4">
    <s v="ThisWorkbookDataModel"/>
    <s v="{[Customer_WorkingData].[STATUS].&amp;[ACTIVE]}"/>
    <s v="{[Customer_WorkingData].[Not Logged in after 6 months].&amp;[True]}"/>
    <s v="{[Customer_WorkingData].[Not Logged in after 6 months].[All]}"/>
  </metadataStrings>
  <mdxMetadata count="3">
    <mdx n="0" f="s">
      <ms ns="1" c="0"/>
    </mdx>
    <mdx n="0" f="s">
      <ms ns="2" c="0"/>
    </mdx>
    <mdx n="0" f="s">
      <ms ns="3" c="0"/>
    </mdx>
  </mdxMetadata>
  <futureMetadata name="XLDAPR" count="1">
    <bk>
      <extLst>
        <ext uri="{bdbb8cdc-fa1e-496e-a857-3c3f30c029c3}">
          <xda:dynamicArrayProperties fDynamic="1" fCollapsed="0"/>
        </ext>
      </extLst>
    </bk>
  </futureMetadata>
  <cellMetadata count="1">
    <bk>
      <rc t="1" v="0"/>
    </bk>
  </cellMetadata>
  <valueMetadata count="3">
    <bk>
      <rc t="2" v="0"/>
    </bk>
    <bk>
      <rc t="2" v="1"/>
    </bk>
    <bk>
      <rc t="2" v="2"/>
    </bk>
  </valueMetadata>
</metadata>
</file>

<file path=xl/sharedStrings.xml><?xml version="1.0" encoding="utf-8"?>
<sst xmlns="http://schemas.openxmlformats.org/spreadsheetml/2006/main" count="90025" uniqueCount="839">
  <si>
    <t>TIER 0</t>
  </si>
  <si>
    <t>ACTIVE</t>
  </si>
  <si>
    <t>20250219</t>
  </si>
  <si>
    <t>TIER 1</t>
  </si>
  <si>
    <t>TIER 2</t>
  </si>
  <si>
    <t>PENDING</t>
  </si>
  <si>
    <t>20250218</t>
  </si>
  <si>
    <t>BLOCKED</t>
  </si>
  <si>
    <t>234</t>
  </si>
  <si>
    <t>20250217</t>
  </si>
  <si>
    <t>20250216</t>
  </si>
  <si>
    <t>20250215</t>
  </si>
  <si>
    <t>TIER 3</t>
  </si>
  <si>
    <t>20250214</t>
  </si>
  <si>
    <t>20250213</t>
  </si>
  <si>
    <t>20250212</t>
  </si>
  <si>
    <t>20250211</t>
  </si>
  <si>
    <t>20250210</t>
  </si>
  <si>
    <t>20250209</t>
  </si>
  <si>
    <t>20250208</t>
  </si>
  <si>
    <t>20250207</t>
  </si>
  <si>
    <t>20250206</t>
  </si>
  <si>
    <t>20250205</t>
  </si>
  <si>
    <t>20250204</t>
  </si>
  <si>
    <t>20250203</t>
  </si>
  <si>
    <t>20250202</t>
  </si>
  <si>
    <t>20250201</t>
  </si>
  <si>
    <t>20250131</t>
  </si>
  <si>
    <t>20250130</t>
  </si>
  <si>
    <t>20250129</t>
  </si>
  <si>
    <t>20250128</t>
  </si>
  <si>
    <t>20250127</t>
  </si>
  <si>
    <t>20250126</t>
  </si>
  <si>
    <t>20250125</t>
  </si>
  <si>
    <t>20250124</t>
  </si>
  <si>
    <t>20250123</t>
  </si>
  <si>
    <t>20250122</t>
  </si>
  <si>
    <t>20250121</t>
  </si>
  <si>
    <t>20250111</t>
  </si>
  <si>
    <t>20250110</t>
  </si>
  <si>
    <t>20250109</t>
  </si>
  <si>
    <t>20250114</t>
  </si>
  <si>
    <t>20250108</t>
  </si>
  <si>
    <t>20250120</t>
  </si>
  <si>
    <t>20250119</t>
  </si>
  <si>
    <t>20250118</t>
  </si>
  <si>
    <t>20250107</t>
  </si>
  <si>
    <t>20250106</t>
  </si>
  <si>
    <t>20250105</t>
  </si>
  <si>
    <t>20250104</t>
  </si>
  <si>
    <t>20250103</t>
  </si>
  <si>
    <t>20250102</t>
  </si>
  <si>
    <t>20250101</t>
  </si>
  <si>
    <t>20241231</t>
  </si>
  <si>
    <t>20250112</t>
  </si>
  <si>
    <t>20241230</t>
  </si>
  <si>
    <t>20241229</t>
  </si>
  <si>
    <t>20241228</t>
  </si>
  <si>
    <t>20241227</t>
  </si>
  <si>
    <t>20241226</t>
  </si>
  <si>
    <t>20250117</t>
  </si>
  <si>
    <t>20250116</t>
  </si>
  <si>
    <t>20241225</t>
  </si>
  <si>
    <t>20241224</t>
  </si>
  <si>
    <t>20241223</t>
  </si>
  <si>
    <t>20241222</t>
  </si>
  <si>
    <t>20241221</t>
  </si>
  <si>
    <t>20241220</t>
  </si>
  <si>
    <t>20241219</t>
  </si>
  <si>
    <t>20241218</t>
  </si>
  <si>
    <t>20241217</t>
  </si>
  <si>
    <t>20241216</t>
  </si>
  <si>
    <t>20241215</t>
  </si>
  <si>
    <t>20241214</t>
  </si>
  <si>
    <t>20241213</t>
  </si>
  <si>
    <t>20241212</t>
  </si>
  <si>
    <t>20241211</t>
  </si>
  <si>
    <t>20241210</t>
  </si>
  <si>
    <t>20241209</t>
  </si>
  <si>
    <t>20241208</t>
  </si>
  <si>
    <t>20241207</t>
  </si>
  <si>
    <t>20241206</t>
  </si>
  <si>
    <t>20241205</t>
  </si>
  <si>
    <t>20241204</t>
  </si>
  <si>
    <t>20250115</t>
  </si>
  <si>
    <t>20250113</t>
  </si>
  <si>
    <t>20241124</t>
  </si>
  <si>
    <t>20241123</t>
  </si>
  <si>
    <t>20241122</t>
  </si>
  <si>
    <t>20241203</t>
  </si>
  <si>
    <t>20241121</t>
  </si>
  <si>
    <t>20241120</t>
  </si>
  <si>
    <t>20241119</t>
  </si>
  <si>
    <t>20241118</t>
  </si>
  <si>
    <t>20241117</t>
  </si>
  <si>
    <t>20241126</t>
  </si>
  <si>
    <t>20241125</t>
  </si>
  <si>
    <t>20241116</t>
  </si>
  <si>
    <t>20241115</t>
  </si>
  <si>
    <t>20241114</t>
  </si>
  <si>
    <t>20241113</t>
  </si>
  <si>
    <t>20241112</t>
  </si>
  <si>
    <t>20241111</t>
  </si>
  <si>
    <t>20241202</t>
  </si>
  <si>
    <t>20241110</t>
  </si>
  <si>
    <t>20241109</t>
  </si>
  <si>
    <t>20241108</t>
  </si>
  <si>
    <t>20241107</t>
  </si>
  <si>
    <t>20241106</t>
  </si>
  <si>
    <t>20241105</t>
  </si>
  <si>
    <t>20241104</t>
  </si>
  <si>
    <t>20241103</t>
  </si>
  <si>
    <t>20241102</t>
  </si>
  <si>
    <t>20241101</t>
  </si>
  <si>
    <t>20241031</t>
  </si>
  <si>
    <t>20241030</t>
  </si>
  <si>
    <t>20241029</t>
  </si>
  <si>
    <t>20241028</t>
  </si>
  <si>
    <t>20241027</t>
  </si>
  <si>
    <t>20241026</t>
  </si>
  <si>
    <t>20241025</t>
  </si>
  <si>
    <t>20241024</t>
  </si>
  <si>
    <t>20241023</t>
  </si>
  <si>
    <t>20241022</t>
  </si>
  <si>
    <t>20241021</t>
  </si>
  <si>
    <t>20241020</t>
  </si>
  <si>
    <t>20241019</t>
  </si>
  <si>
    <t>20241018</t>
  </si>
  <si>
    <t>20241017</t>
  </si>
  <si>
    <t>20241016</t>
  </si>
  <si>
    <t>20241015</t>
  </si>
  <si>
    <t>20241014</t>
  </si>
  <si>
    <t>20241013</t>
  </si>
  <si>
    <t>20241201</t>
  </si>
  <si>
    <t>20241130</t>
  </si>
  <si>
    <t>20241129</t>
  </si>
  <si>
    <t>20241012</t>
  </si>
  <si>
    <t>20241011</t>
  </si>
  <si>
    <t>20241127</t>
  </si>
  <si>
    <t>20241010</t>
  </si>
  <si>
    <t>20241128</t>
  </si>
  <si>
    <t>20241009</t>
  </si>
  <si>
    <t>20241008</t>
  </si>
  <si>
    <t>20241007</t>
  </si>
  <si>
    <t>20241006</t>
  </si>
  <si>
    <t>20241005</t>
  </si>
  <si>
    <t>20241004</t>
  </si>
  <si>
    <t>20241003</t>
  </si>
  <si>
    <t>20241002</t>
  </si>
  <si>
    <t>20241001</t>
  </si>
  <si>
    <t>20240930</t>
  </si>
  <si>
    <t>20240929</t>
  </si>
  <si>
    <t>20240928</t>
  </si>
  <si>
    <t>20240927</t>
  </si>
  <si>
    <t>20240926</t>
  </si>
  <si>
    <t>20240925</t>
  </si>
  <si>
    <t>20240924</t>
  </si>
  <si>
    <t>20240923</t>
  </si>
  <si>
    <t>20240922</t>
  </si>
  <si>
    <t>20240921</t>
  </si>
  <si>
    <t>20240920</t>
  </si>
  <si>
    <t>20240919</t>
  </si>
  <si>
    <t>20240918</t>
  </si>
  <si>
    <t>20240917</t>
  </si>
  <si>
    <t>20240916</t>
  </si>
  <si>
    <t>20240915</t>
  </si>
  <si>
    <t>20240914</t>
  </si>
  <si>
    <t>20240913</t>
  </si>
  <si>
    <t>20240906</t>
  </si>
  <si>
    <t>20240905</t>
  </si>
  <si>
    <t>20240904</t>
  </si>
  <si>
    <t>20240903</t>
  </si>
  <si>
    <t>20240902</t>
  </si>
  <si>
    <t>20240909</t>
  </si>
  <si>
    <t>20240908</t>
  </si>
  <si>
    <t>20240907</t>
  </si>
  <si>
    <t>20240901</t>
  </si>
  <si>
    <t>20240831</t>
  </si>
  <si>
    <t>20240830</t>
  </si>
  <si>
    <t>20240829</t>
  </si>
  <si>
    <t>20240828</t>
  </si>
  <si>
    <t>20240827</t>
  </si>
  <si>
    <t>20240912</t>
  </si>
  <si>
    <t>20240826</t>
  </si>
  <si>
    <t>20240825</t>
  </si>
  <si>
    <t>20240824</t>
  </si>
  <si>
    <t>20240823</t>
  </si>
  <si>
    <t>20240822</t>
  </si>
  <si>
    <t>20240821</t>
  </si>
  <si>
    <t>20240820</t>
  </si>
  <si>
    <t>20240819</t>
  </si>
  <si>
    <t>20240818</t>
  </si>
  <si>
    <t>20240817</t>
  </si>
  <si>
    <t>20240816</t>
  </si>
  <si>
    <t>20240815</t>
  </si>
  <si>
    <t>20240814</t>
  </si>
  <si>
    <t>20240911</t>
  </si>
  <si>
    <t>20240910</t>
  </si>
  <si>
    <t>20240813</t>
  </si>
  <si>
    <t>20240812</t>
  </si>
  <si>
    <t>20240811</t>
  </si>
  <si>
    <t>20240810</t>
  </si>
  <si>
    <t>20240809</t>
  </si>
  <si>
    <t>20240808</t>
  </si>
  <si>
    <t>20240807</t>
  </si>
  <si>
    <t>20240806</t>
  </si>
  <si>
    <t>20240805</t>
  </si>
  <si>
    <t>20240804</t>
  </si>
  <si>
    <t>20240803</t>
  </si>
  <si>
    <t>20240802</t>
  </si>
  <si>
    <t>20240801</t>
  </si>
  <si>
    <t>20240731</t>
  </si>
  <si>
    <t>20240730</t>
  </si>
  <si>
    <t>20240729</t>
  </si>
  <si>
    <t>233</t>
  </si>
  <si>
    <t>20240728</t>
  </si>
  <si>
    <t>20240727</t>
  </si>
  <si>
    <t>20240726</t>
  </si>
  <si>
    <t>20240725</t>
  </si>
  <si>
    <t>20240724</t>
  </si>
  <si>
    <t>20240723</t>
  </si>
  <si>
    <t>20240722</t>
  </si>
  <si>
    <t>20240721</t>
  </si>
  <si>
    <t>20240720</t>
  </si>
  <si>
    <t>20240719</t>
  </si>
  <si>
    <t>20240718</t>
  </si>
  <si>
    <t>20240717</t>
  </si>
  <si>
    <t>20240716</t>
  </si>
  <si>
    <t>20240715</t>
  </si>
  <si>
    <t>20240714</t>
  </si>
  <si>
    <t>20240711</t>
  </si>
  <si>
    <t>20240710</t>
  </si>
  <si>
    <t>20240713</t>
  </si>
  <si>
    <t>20240712</t>
  </si>
  <si>
    <t>20240709</t>
  </si>
  <si>
    <t>20240708</t>
  </si>
  <si>
    <t>20240707</t>
  </si>
  <si>
    <t>20240706</t>
  </si>
  <si>
    <t>20240705</t>
  </si>
  <si>
    <t>20240704</t>
  </si>
  <si>
    <t>20240703</t>
  </si>
  <si>
    <t>20240702</t>
  </si>
  <si>
    <t>20240701</t>
  </si>
  <si>
    <t>20240630</t>
  </si>
  <si>
    <t>20240629</t>
  </si>
  <si>
    <t>20240628</t>
  </si>
  <si>
    <t>20240627</t>
  </si>
  <si>
    <t>20240626</t>
  </si>
  <si>
    <t>20240625</t>
  </si>
  <si>
    <t>20240624</t>
  </si>
  <si>
    <t>20240623</t>
  </si>
  <si>
    <t>20240622</t>
  </si>
  <si>
    <t>20240621</t>
  </si>
  <si>
    <t>20240620</t>
  </si>
  <si>
    <t>20240619</t>
  </si>
  <si>
    <t>20240618</t>
  </si>
  <si>
    <t>20240617</t>
  </si>
  <si>
    <t>20240616</t>
  </si>
  <si>
    <t>20240615</t>
  </si>
  <si>
    <t>254</t>
  </si>
  <si>
    <t>20240614</t>
  </si>
  <si>
    <t>20240613</t>
  </si>
  <si>
    <t>20240612</t>
  </si>
  <si>
    <t>20240611</t>
  </si>
  <si>
    <t>20240610</t>
  </si>
  <si>
    <t>20240609</t>
  </si>
  <si>
    <t>20240608</t>
  </si>
  <si>
    <t>20240607</t>
  </si>
  <si>
    <t>20240606</t>
  </si>
  <si>
    <t>20240605</t>
  </si>
  <si>
    <t>20240604</t>
  </si>
  <si>
    <t>20240527</t>
  </si>
  <si>
    <t>20240530</t>
  </si>
  <si>
    <t>20240528</t>
  </si>
  <si>
    <t>20240531</t>
  </si>
  <si>
    <t>20240529</t>
  </si>
  <si>
    <t>20240526</t>
  </si>
  <si>
    <t>20240525</t>
  </si>
  <si>
    <t>20240524</t>
  </si>
  <si>
    <t>20240523</t>
  </si>
  <si>
    <t>LOGIN_AGE</t>
  </si>
  <si>
    <t>AGE</t>
  </si>
  <si>
    <t>TIER</t>
  </si>
  <si>
    <t>STATUS</t>
  </si>
  <si>
    <t>REGDATE</t>
  </si>
  <si>
    <t>COUNTRY</t>
  </si>
  <si>
    <t>INTERNAL</t>
  </si>
  <si>
    <t>2025-01-11</t>
  </si>
  <si>
    <t>OUTWARD</t>
  </si>
  <si>
    <t>2024-12-05</t>
  </si>
  <si>
    <t>2024-08-07</t>
  </si>
  <si>
    <t>INWARD</t>
  </si>
  <si>
    <t>2024-07-15</t>
  </si>
  <si>
    <t>2024-10-26</t>
  </si>
  <si>
    <t>2024-10-20</t>
  </si>
  <si>
    <t>2025-01-31</t>
  </si>
  <si>
    <t>2024-11-15</t>
  </si>
  <si>
    <t>2024-09-10</t>
  </si>
  <si>
    <t>2024-06-11</t>
  </si>
  <si>
    <t>2024-12-25</t>
  </si>
  <si>
    <t>2024-12-22</t>
  </si>
  <si>
    <t>2024-12-16</t>
  </si>
  <si>
    <t>2024-07-18</t>
  </si>
  <si>
    <t>2025-01-17</t>
  </si>
  <si>
    <t>2024-11-29</t>
  </si>
  <si>
    <t>2024-11-06</t>
  </si>
  <si>
    <t>2024-08-13</t>
  </si>
  <si>
    <t>2024-06-02</t>
  </si>
  <si>
    <t>2025-02-11</t>
  </si>
  <si>
    <t>2024-07-04</t>
  </si>
  <si>
    <t>2025-01-02</t>
  </si>
  <si>
    <t>2024-10-09</t>
  </si>
  <si>
    <t>2024-10-03</t>
  </si>
  <si>
    <t>2024-07-29</t>
  </si>
  <si>
    <t>2024-08-30</t>
  </si>
  <si>
    <t>2024-06-19</t>
  </si>
  <si>
    <t>2024-09-24</t>
  </si>
  <si>
    <t>2024-05-28</t>
  </si>
  <si>
    <t>2025-01-05</t>
  </si>
  <si>
    <t>2024-12-11</t>
  </si>
  <si>
    <t>2024-08-15</t>
  </si>
  <si>
    <t>2024-08-01</t>
  </si>
  <si>
    <t>2024-07-07</t>
  </si>
  <si>
    <t>2025-01-20</t>
  </si>
  <si>
    <t>2024-11-20</t>
  </si>
  <si>
    <t>2024-06-22</t>
  </si>
  <si>
    <t>2024-10-15</t>
  </si>
  <si>
    <t>2024-10-11</t>
  </si>
  <si>
    <t>2024-09-27</t>
  </si>
  <si>
    <t>2025-01-16</t>
  </si>
  <si>
    <t>2024-09-19</t>
  </si>
  <si>
    <t>2024-12-07</t>
  </si>
  <si>
    <t>2024-10-29</t>
  </si>
  <si>
    <t>2024-09-13</t>
  </si>
  <si>
    <t>2024-07-03</t>
  </si>
  <si>
    <t>2024-07-24</t>
  </si>
  <si>
    <t>2025-02-06</t>
  </si>
  <si>
    <t>2025-02-02</t>
  </si>
  <si>
    <t>2024-11-09</t>
  </si>
  <si>
    <t>2024-09-02</t>
  </si>
  <si>
    <t>2024-08-29</t>
  </si>
  <si>
    <t>2024-06-05</t>
  </si>
  <si>
    <t>2024-12-14</t>
  </si>
  <si>
    <t>2024-12-10</t>
  </si>
  <si>
    <t>2024-08-12</t>
  </si>
  <si>
    <t>2024-07-10</t>
  </si>
  <si>
    <t>2024-07-06</t>
  </si>
  <si>
    <t>2024-09-21</t>
  </si>
  <si>
    <t>2024-05-31</t>
  </si>
  <si>
    <t>2024-05-27</t>
  </si>
  <si>
    <t>2025-02-09</t>
  </si>
  <si>
    <t>2025-02-05</t>
  </si>
  <si>
    <t>2024-09-05</t>
  </si>
  <si>
    <t>2024-09-01</t>
  </si>
  <si>
    <t>2024-06-16</t>
  </si>
  <si>
    <t>2024-12-30</t>
  </si>
  <si>
    <t>2024-07-27</t>
  </si>
  <si>
    <t>2024-07-26</t>
  </si>
  <si>
    <t>2024-07-23</t>
  </si>
  <si>
    <t>2024-12-04</t>
  </si>
  <si>
    <t>2024-11-01</t>
  </si>
  <si>
    <t>2024-08-18</t>
  </si>
  <si>
    <t>2024-06-30</t>
  </si>
  <si>
    <t>2025-01-13</t>
  </si>
  <si>
    <t>2024-11-23</t>
  </si>
  <si>
    <t>2024-09-22</t>
  </si>
  <si>
    <t>2024-12-28</t>
  </si>
  <si>
    <t>2024-10-14</t>
  </si>
  <si>
    <t>2024-10-08</t>
  </si>
  <si>
    <t>2025-01-19</t>
  </si>
  <si>
    <t>2024-11-18</t>
  </si>
  <si>
    <t>2024-11-17</t>
  </si>
  <si>
    <t>2024-06-14</t>
  </si>
  <si>
    <t>2025-02-19</t>
  </si>
  <si>
    <t>2024-10-17</t>
  </si>
  <si>
    <t>2025-01-14</t>
  </si>
  <si>
    <t>2025-01-10</t>
  </si>
  <si>
    <t>2024-08-10</t>
  </si>
  <si>
    <t>2024-08-06</t>
  </si>
  <si>
    <t>2024-07-12</t>
  </si>
  <si>
    <t>2025-01-25</t>
  </si>
  <si>
    <t>2024-08-21</t>
  </si>
  <si>
    <t>2024-10-06</t>
  </si>
  <si>
    <t>2024-10-02</t>
  </si>
  <si>
    <t>2025-02-08</t>
  </si>
  <si>
    <t>2024-10-28</t>
  </si>
  <si>
    <t>2024-12-02</t>
  </si>
  <si>
    <t>2024-11-03</t>
  </si>
  <si>
    <t>2024-09-18</t>
  </si>
  <si>
    <t>2024-05-30</t>
  </si>
  <si>
    <t>2024-12-24</t>
  </si>
  <si>
    <t>2024-12-13</t>
  </si>
  <si>
    <t>2025-01-28</t>
  </si>
  <si>
    <t>2024-11-14</t>
  </si>
  <si>
    <t>2024-09-07</t>
  </si>
  <si>
    <t>2024-08-24</t>
  </si>
  <si>
    <t>2024-06-10</t>
  </si>
  <si>
    <t>2025-01-01</t>
  </si>
  <si>
    <t>2024-12-09</t>
  </si>
  <si>
    <t>2024-07-11</t>
  </si>
  <si>
    <t>2024-10-30</t>
  </si>
  <si>
    <t>2024-10-16</t>
  </si>
  <si>
    <t>2024-09-26</t>
  </si>
  <si>
    <t>2025-02-04</t>
  </si>
  <si>
    <t>2024-11-05</t>
  </si>
  <si>
    <t>2024-09-06</t>
  </si>
  <si>
    <t>2024-12-26</t>
  </si>
  <si>
    <t>2024-12-12</t>
  </si>
  <si>
    <t>2024-07-31</t>
  </si>
  <si>
    <t>2024-07-22</t>
  </si>
  <si>
    <t>2024-07-05</t>
  </si>
  <si>
    <t>2025-01-18</t>
  </si>
  <si>
    <t>2024-11-28</t>
  </si>
  <si>
    <t>2024-09-17</t>
  </si>
  <si>
    <t>2024-08-14</t>
  </si>
  <si>
    <t>2024-06-24</t>
  </si>
  <si>
    <t>2025-01-24</t>
  </si>
  <si>
    <t>2024-11-22</t>
  </si>
  <si>
    <t>2024-11-13</t>
  </si>
  <si>
    <t>2024-08-20</t>
  </si>
  <si>
    <t>2024-06-18</t>
  </si>
  <si>
    <t>2024-10-22</t>
  </si>
  <si>
    <t>2024-09-20</t>
  </si>
  <si>
    <t>2025-01-09</t>
  </si>
  <si>
    <t>2024-08-11</t>
  </si>
  <si>
    <t>2024-08-05</t>
  </si>
  <si>
    <t>2025-01-30</t>
  </si>
  <si>
    <t>2024-11-16</t>
  </si>
  <si>
    <t>2024-08-26</t>
  </si>
  <si>
    <t>2024-06-26</t>
  </si>
  <si>
    <t>2024-10-07</t>
  </si>
  <si>
    <t>2024-10-01</t>
  </si>
  <si>
    <t>2025-02-13</t>
  </si>
  <si>
    <t>2024-11-02</t>
  </si>
  <si>
    <t>2024-09-09</t>
  </si>
  <si>
    <t>2024-08-22</t>
  </si>
  <si>
    <t>2024-05-29</t>
  </si>
  <si>
    <t>2025-02-07</t>
  </si>
  <si>
    <t>2024-11-27</t>
  </si>
  <si>
    <t>2024-06-04</t>
  </si>
  <si>
    <t>2024-12-29</t>
  </si>
  <si>
    <t>2024-12-18</t>
  </si>
  <si>
    <t>2024-10-18</t>
  </si>
  <si>
    <t>2024-07-25</t>
  </si>
  <si>
    <t>2025-01-23</t>
  </si>
  <si>
    <t>2024-06-15</t>
  </si>
  <si>
    <t>2025-01-06</t>
  </si>
  <si>
    <t>2024-08-02</t>
  </si>
  <si>
    <t>2024-10-25</t>
  </si>
  <si>
    <t>2024-10-21</t>
  </si>
  <si>
    <t>2024-11-10</t>
  </si>
  <si>
    <t>2024-12-21</t>
  </si>
  <si>
    <t>2024-12-17</t>
  </si>
  <si>
    <t>2024-07-17</t>
  </si>
  <si>
    <t>2024-07-13</t>
  </si>
  <si>
    <t>2025-01-12</t>
  </si>
  <si>
    <t>2024-11-24</t>
  </si>
  <si>
    <t>2024-06-07</t>
  </si>
  <si>
    <t>2025-02-16</t>
  </si>
  <si>
    <t>2024-12-03</t>
  </si>
  <si>
    <t>2024-09-12</t>
  </si>
  <si>
    <t>2024-08-19</t>
  </si>
  <si>
    <t>2024-06-29</t>
  </si>
  <si>
    <t>2024-09-28</t>
  </si>
  <si>
    <t>2024-08-03</t>
  </si>
  <si>
    <t>2025-01-29</t>
  </si>
  <si>
    <t>2024-11-08</t>
  </si>
  <si>
    <t>2024-08-25</t>
  </si>
  <si>
    <t>2024-06-23</t>
  </si>
  <si>
    <t>2024-10-27</t>
  </si>
  <si>
    <t>2024-09-29</t>
  </si>
  <si>
    <t>2024-09-25</t>
  </si>
  <si>
    <t>2025-01-04</t>
  </si>
  <si>
    <t>2024-12-31</t>
  </si>
  <si>
    <t>2024-12-06</t>
  </si>
  <si>
    <t>2024-11-25</t>
  </si>
  <si>
    <t>2024-11-21</t>
  </si>
  <si>
    <t>2024-08-31</t>
  </si>
  <si>
    <t>2024-06-21</t>
  </si>
  <si>
    <t>2024-06-17</t>
  </si>
  <si>
    <t>2024-10-10</t>
  </si>
  <si>
    <t>2025-02-18</t>
  </si>
  <si>
    <t>2025-01-21</t>
  </si>
  <si>
    <t>2024-09-14</t>
  </si>
  <si>
    <t>2024-08-17</t>
  </si>
  <si>
    <t>2024-06-03</t>
  </si>
  <si>
    <t>2025-02-12</t>
  </si>
  <si>
    <t>2024-09-08</t>
  </si>
  <si>
    <t>2024-07-08</t>
  </si>
  <si>
    <t>2024-12-23</t>
  </si>
  <si>
    <t>2024-10-13</t>
  </si>
  <si>
    <t>2024-07-30</t>
  </si>
  <si>
    <t>2024-07-19</t>
  </si>
  <si>
    <t>2025-02-01</t>
  </si>
  <si>
    <t>2024-11-04</t>
  </si>
  <si>
    <t>2024-09-03</t>
  </si>
  <si>
    <t>2024-12-19</t>
  </si>
  <si>
    <t>2024-07-21</t>
  </si>
  <si>
    <t>2025-02-14</t>
  </si>
  <si>
    <t>2024-09-16</t>
  </si>
  <si>
    <t>2024-12-08</t>
  </si>
  <si>
    <t>2024-05-25</t>
  </si>
  <si>
    <t>2025-02-03</t>
  </si>
  <si>
    <t>2024-06-28</t>
  </si>
  <si>
    <t>2024-09-30</t>
  </si>
  <si>
    <t>2024-11-26</t>
  </si>
  <si>
    <t>2024-11-12</t>
  </si>
  <si>
    <t>2024-06-08</t>
  </si>
  <si>
    <t>2025-02-17</t>
  </si>
  <si>
    <t>2025-01-08</t>
  </si>
  <si>
    <t>2024-08-04</t>
  </si>
  <si>
    <t>2024-05-24</t>
  </si>
  <si>
    <t>2024-06-25</t>
  </si>
  <si>
    <t>2024-10-31</t>
  </si>
  <si>
    <t>2024-12-27</t>
  </si>
  <si>
    <t>2025-01-22</t>
  </si>
  <si>
    <t>2024-07-09</t>
  </si>
  <si>
    <t>2024-09-04</t>
  </si>
  <si>
    <t>2024-10-05</t>
  </si>
  <si>
    <t>2024-12-01</t>
  </si>
  <si>
    <t>2024-07-01</t>
  </si>
  <si>
    <t>2024-06-27</t>
  </si>
  <si>
    <t>2024-08-27</t>
  </si>
  <si>
    <t>2024-06-13</t>
  </si>
  <si>
    <t>2024-10-23</t>
  </si>
  <si>
    <t>2024-08-09</t>
  </si>
  <si>
    <t>2024-12-15</t>
  </si>
  <si>
    <t>2024-06-01</t>
  </si>
  <si>
    <t>2025-02-10</t>
  </si>
  <si>
    <t>2024-07-28</t>
  </si>
  <si>
    <t>2025-01-27</t>
  </si>
  <si>
    <t>2024-08-23</t>
  </si>
  <si>
    <t>2024-06-12</t>
  </si>
  <si>
    <t>2024-07-14</t>
  </si>
  <si>
    <t>2024-10-19</t>
  </si>
  <si>
    <t>2024-08-08</t>
  </si>
  <si>
    <t>2024-10-04</t>
  </si>
  <si>
    <t>2025-01-15</t>
  </si>
  <si>
    <t>2024-11-30</t>
  </si>
  <si>
    <t>2024-07-02</t>
  </si>
  <si>
    <t>2025-01-26</t>
  </si>
  <si>
    <t>2024-09-23</t>
  </si>
  <si>
    <t>2024-11-19</t>
  </si>
  <si>
    <t>2024-12-20</t>
  </si>
  <si>
    <t>2024-07-20</t>
  </si>
  <si>
    <t>2024-07-16</t>
  </si>
  <si>
    <t>2024-06-06</t>
  </si>
  <si>
    <t>2025-02-15</t>
  </si>
  <si>
    <t>2024-09-15</t>
  </si>
  <si>
    <t>2024-09-11</t>
  </si>
  <si>
    <t>2024-11-11</t>
  </si>
  <si>
    <t>2024-08-28</t>
  </si>
  <si>
    <t>2025-01-07</t>
  </si>
  <si>
    <t>2024-10-24</t>
  </si>
  <si>
    <t>2024-08-16</t>
  </si>
  <si>
    <t>2024-10-12</t>
  </si>
  <si>
    <t>2024-05-26</t>
  </si>
  <si>
    <t>2024-11-07</t>
  </si>
  <si>
    <t>2024-06-09</t>
  </si>
  <si>
    <t>2025-01-03</t>
  </si>
  <si>
    <t>2024-06-20</t>
  </si>
  <si>
    <t>TransCount</t>
  </si>
  <si>
    <t>TransType</t>
  </si>
  <si>
    <t>TransDate</t>
  </si>
  <si>
    <t>TransTotalAmount</t>
  </si>
  <si>
    <t>DATE</t>
  </si>
  <si>
    <t>Country</t>
  </si>
  <si>
    <t>Country Code</t>
  </si>
  <si>
    <t>Afghanistan</t>
  </si>
  <si>
    <t>Albania</t>
  </si>
  <si>
    <t>Algeria</t>
  </si>
  <si>
    <t>American Samoa</t>
  </si>
  <si>
    <t>Andorra</t>
  </si>
  <si>
    <t>Angola</t>
  </si>
  <si>
    <t>Argentina</t>
  </si>
  <si>
    <t>Armenia</t>
  </si>
  <si>
    <t>Aruba</t>
  </si>
  <si>
    <t>Australia</t>
  </si>
  <si>
    <t>Australian External Territories</t>
  </si>
  <si>
    <t>Austria</t>
  </si>
  <si>
    <t>Azerbaijan</t>
  </si>
  <si>
    <t>Bahrain</t>
  </si>
  <si>
    <t>Bangladesh</t>
  </si>
  <si>
    <t>Belarus</t>
  </si>
  <si>
    <t>Belgium</t>
  </si>
  <si>
    <t>Belize</t>
  </si>
  <si>
    <t>Benin</t>
  </si>
  <si>
    <t>Bhutan</t>
  </si>
  <si>
    <t>Bolivia (Plurinational State of)</t>
  </si>
  <si>
    <t>Bonaire, Sint Eustatius and Saba</t>
  </si>
  <si>
    <t>Bosnia and Herzegovina</t>
  </si>
  <si>
    <t>Botswana</t>
  </si>
  <si>
    <t>Brazil</t>
  </si>
  <si>
    <t>Brunei Darussalam</t>
  </si>
  <si>
    <t>Bulgaria</t>
  </si>
  <si>
    <t>Burkina Faso</t>
  </si>
  <si>
    <t>Burundi</t>
  </si>
  <si>
    <t>Cambodia</t>
  </si>
  <si>
    <t>Cameroon</t>
  </si>
  <si>
    <t>Cape Verde</t>
  </si>
  <si>
    <t>Central African Rep.</t>
  </si>
  <si>
    <t>Chad</t>
  </si>
  <si>
    <t>Chile</t>
  </si>
  <si>
    <t>China</t>
  </si>
  <si>
    <t>Colombia</t>
  </si>
  <si>
    <t>Comoros</t>
  </si>
  <si>
    <t>Congo</t>
  </si>
  <si>
    <t>Cook Islands</t>
  </si>
  <si>
    <t>Costa Rica</t>
  </si>
  <si>
    <t>Côte d'Ivoire</t>
  </si>
  <si>
    <t>Croatia</t>
  </si>
  <si>
    <t>Cuba</t>
  </si>
  <si>
    <t>Cyprus</t>
  </si>
  <si>
    <t>Czech Rep.</t>
  </si>
  <si>
    <t>Dem. People's Rep. of Korea</t>
  </si>
  <si>
    <t>Dem. Rep. of the Congo</t>
  </si>
  <si>
    <t>Denmark</t>
  </si>
  <si>
    <t>Diego Garcia</t>
  </si>
  <si>
    <t>Djibouti</t>
  </si>
  <si>
    <t>Ecuador</t>
  </si>
  <si>
    <t>Egypt</t>
  </si>
  <si>
    <t>El Salvador</t>
  </si>
  <si>
    <t>Equatorial Guinea</t>
  </si>
  <si>
    <t>Eritrea</t>
  </si>
  <si>
    <t>Estonia</t>
  </si>
  <si>
    <t>Ethiopia</t>
  </si>
  <si>
    <t>Falkland Islands (Malvinas)</t>
  </si>
  <si>
    <t>Faroe Islands</t>
  </si>
  <si>
    <t>Fiji</t>
  </si>
  <si>
    <t>Finland</t>
  </si>
  <si>
    <t>France</t>
  </si>
  <si>
    <t>French Dep. and Territories in the Indian Ocean</t>
  </si>
  <si>
    <t>French Guiana</t>
  </si>
  <si>
    <t>French Polynesia</t>
  </si>
  <si>
    <t>Gabon</t>
  </si>
  <si>
    <t>Gambia</t>
  </si>
  <si>
    <t>Georgia</t>
  </si>
  <si>
    <t>Germany</t>
  </si>
  <si>
    <t>Ghana</t>
  </si>
  <si>
    <t>Gibraltar</t>
  </si>
  <si>
    <t>Global Mobile Satellite System (GMSS), shared</t>
  </si>
  <si>
    <t>Greece</t>
  </si>
  <si>
    <t>Greenland</t>
  </si>
  <si>
    <t>Group of countries, shared code</t>
  </si>
  <si>
    <t>Guadeloupe</t>
  </si>
  <si>
    <t>Guatemala</t>
  </si>
  <si>
    <t>Guinea</t>
  </si>
  <si>
    <t>Guinea-Bissau</t>
  </si>
  <si>
    <t>Guyana</t>
  </si>
  <si>
    <t>Haiti</t>
  </si>
  <si>
    <t>Honduras</t>
  </si>
  <si>
    <t>Hong Kong, China</t>
  </si>
  <si>
    <t>Hungary</t>
  </si>
  <si>
    <t>Iceland</t>
  </si>
  <si>
    <t>India</t>
  </si>
  <si>
    <t>Indonesia</t>
  </si>
  <si>
    <t>Inmarsat SNAC</t>
  </si>
  <si>
    <t>International Freephone Service</t>
  </si>
  <si>
    <t>International Networks, shared code</t>
  </si>
  <si>
    <t>International Premium Rate Service (IPRS)</t>
  </si>
  <si>
    <t>International Shared Cost Service (ISCS)</t>
  </si>
  <si>
    <t>Iran (Islamic Republic of)</t>
  </si>
  <si>
    <t>Iraq</t>
  </si>
  <si>
    <t>Ireland</t>
  </si>
  <si>
    <t>Israel</t>
  </si>
  <si>
    <t>Italy</t>
  </si>
  <si>
    <t>Japan</t>
  </si>
  <si>
    <t>Jordan</t>
  </si>
  <si>
    <t>Kazakhstan</t>
  </si>
  <si>
    <t>Kenya</t>
  </si>
  <si>
    <t>Kiribati</t>
  </si>
  <si>
    <t>Korea (Rep. of)</t>
  </si>
  <si>
    <t>Kuwait</t>
  </si>
  <si>
    <t>Kyrgyzstan</t>
  </si>
  <si>
    <t>Lao P.D.R.</t>
  </si>
  <si>
    <t>Latvia</t>
  </si>
  <si>
    <t>Lebanon</t>
  </si>
  <si>
    <t>Lesotho</t>
  </si>
  <si>
    <t>Liberia</t>
  </si>
  <si>
    <t>Libya</t>
  </si>
  <si>
    <t>Liechtenstein</t>
  </si>
  <si>
    <t>Lithuania</t>
  </si>
  <si>
    <t>Luxembourg</t>
  </si>
  <si>
    <t>Macao, China</t>
  </si>
  <si>
    <t>Madagascar</t>
  </si>
  <si>
    <t>Malawi</t>
  </si>
  <si>
    <t>Malaysia</t>
  </si>
  <si>
    <t>Maldives</t>
  </si>
  <si>
    <t>Mali</t>
  </si>
  <si>
    <t>Malta</t>
  </si>
  <si>
    <t>Marshall Islands</t>
  </si>
  <si>
    <t>Martinique</t>
  </si>
  <si>
    <t>Mauritania</t>
  </si>
  <si>
    <t>Mauritius</t>
  </si>
  <si>
    <t>Mexico</t>
  </si>
  <si>
    <t>Micronesia</t>
  </si>
  <si>
    <t>Moldova (Republic of)</t>
  </si>
  <si>
    <t>Monaco</t>
  </si>
  <si>
    <t>Mongolia</t>
  </si>
  <si>
    <t>Montenegro</t>
  </si>
  <si>
    <t>Morocco</t>
  </si>
  <si>
    <t>Mozambique</t>
  </si>
  <si>
    <t>Myanmar</t>
  </si>
  <si>
    <t>Namibia</t>
  </si>
  <si>
    <t>Nauru</t>
  </si>
  <si>
    <t>Nepal</t>
  </si>
  <si>
    <t>Netherlands</t>
  </si>
  <si>
    <t>New Caledonia</t>
  </si>
  <si>
    <t>New Zealand</t>
  </si>
  <si>
    <t>Nicaragua</t>
  </si>
  <si>
    <t>Niger</t>
  </si>
  <si>
    <t>Nigeria</t>
  </si>
  <si>
    <t>Niue</t>
  </si>
  <si>
    <t>Norway</t>
  </si>
  <si>
    <t>Oman</t>
  </si>
  <si>
    <t>Pakistan</t>
  </si>
  <si>
    <t>Palau</t>
  </si>
  <si>
    <t>Panama</t>
  </si>
  <si>
    <t>Papua New Guinea</t>
  </si>
  <si>
    <t>Paraguay</t>
  </si>
  <si>
    <t>Peru</t>
  </si>
  <si>
    <t>Philippines</t>
  </si>
  <si>
    <t>Poland</t>
  </si>
  <si>
    <t>Portugal</t>
  </si>
  <si>
    <t>Qatar</t>
  </si>
  <si>
    <t>Romania</t>
  </si>
  <si>
    <t>Rwanda</t>
  </si>
  <si>
    <t>Saint Helena, Ascension and Tristan da Cunha</t>
  </si>
  <si>
    <t>Saint Pierre and Miquelon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</si>
  <si>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</si>
  <si>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</si>
  <si>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</si>
  <si>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</si>
  <si>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</si>
  <si>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</si>
  <si>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</si>
  <si>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</si>
  <si>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</si>
  <si>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</si>
  <si>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</si>
  <si>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</si>
  <si>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</si>
  <si>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</si>
  <si>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</si>
  <si>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</si>
  <si>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</si>
  <si>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</si>
  <si>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</si>
  <si>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Swaziland</t>
  </si>
  <si>
    <t>Sweden</t>
  </si>
  <si>
    <t>Switzerland</t>
  </si>
  <si>
    <t>Syrian Arab Republic</t>
  </si>
  <si>
    <t>Taiwan, China</t>
  </si>
  <si>
    <t>Tajikistan</t>
  </si>
  <si>
    <t>Tanzania</t>
  </si>
  <si>
    <t>Telecommunications for Disaster Relief (TDR)</t>
  </si>
  <si>
    <t>Thailand</t>
  </si>
  <si>
    <t>The Former Yugoslav Republic of Macedonia</t>
  </si>
  <si>
    <t>Timor-Leste</t>
  </si>
  <si>
    <t>Togo</t>
  </si>
  <si>
    <t>Tokelau</t>
  </si>
  <si>
    <t>Tonga</t>
  </si>
  <si>
    <t>Trial of a proposed new international service</t>
  </si>
  <si>
    <t>Tunisia</t>
  </si>
  <si>
    <t>Turkey</t>
  </si>
  <si>
    <t>Turkmenistan</t>
  </si>
  <si>
    <t>Tuvalu</t>
  </si>
  <si>
    <t>Uganda</t>
  </si>
  <si>
    <t>Ukraine</t>
  </si>
  <si>
    <t>United Arab Emirates</t>
  </si>
  <si>
    <t>United Kingdom</t>
  </si>
  <si>
    <t>Universal Personal Telecommunication (UPT)</t>
  </si>
  <si>
    <t>Uruguay</t>
  </si>
  <si>
    <t>Uzbekistan</t>
  </si>
  <si>
    <t>Vanuatu</t>
  </si>
  <si>
    <t>Vatican</t>
  </si>
  <si>
    <t>Venezuela (Bolivarian Republic of)</t>
  </si>
  <si>
    <t>Viet Nam</t>
  </si>
  <si>
    <t>Wallis and Futuna</t>
  </si>
  <si>
    <t>Yemen</t>
  </si>
  <si>
    <t>Zambia</t>
  </si>
  <si>
    <t>Zimbabwe</t>
  </si>
  <si>
    <t>Reserved</t>
  </si>
  <si>
    <t>Grand Total</t>
  </si>
  <si>
    <t>Row Labels</t>
  </si>
  <si>
    <t>Count of TIER</t>
  </si>
  <si>
    <t>Average of AGE</t>
  </si>
  <si>
    <t>Count of COUNTRY</t>
  </si>
  <si>
    <t>AGE_GROUP</t>
  </si>
  <si>
    <t>Total Active Customers</t>
  </si>
  <si>
    <t>Total Transactions</t>
  </si>
  <si>
    <t>Total Inward Transactions</t>
  </si>
  <si>
    <t>Total Outward Transactions</t>
  </si>
  <si>
    <t>Net Cash Flow</t>
  </si>
  <si>
    <t>KPIS</t>
  </si>
  <si>
    <t>Gen-X</t>
  </si>
  <si>
    <t>Millennials</t>
  </si>
  <si>
    <t>Seniors</t>
  </si>
  <si>
    <t>Unknown</t>
  </si>
  <si>
    <t>Young Adult</t>
  </si>
  <si>
    <t>Column Labels</t>
  </si>
  <si>
    <t>Average of LOGIN_AGE</t>
  </si>
  <si>
    <t>Sum of TransTotalAmount</t>
  </si>
  <si>
    <t>Year</t>
  </si>
  <si>
    <t>Month</t>
  </si>
  <si>
    <t>2025</t>
  </si>
  <si>
    <t>MonthYear</t>
  </si>
  <si>
    <t>Count of STATUS2</t>
  </si>
  <si>
    <t>FALSE</t>
  </si>
  <si>
    <t>TRUE</t>
  </si>
  <si>
    <t>Is Transaction high?</t>
  </si>
  <si>
    <t>High Level</t>
  </si>
  <si>
    <t>Low Level</t>
  </si>
  <si>
    <t>Count of TransType</t>
  </si>
  <si>
    <t>Transaction type</t>
  </si>
  <si>
    <t>Not Logged in after 30 days</t>
  </si>
  <si>
    <t>Not Logged in after 6 months</t>
  </si>
  <si>
    <t>Count of Not Logged in after 30 days</t>
  </si>
  <si>
    <t>2024</t>
  </si>
  <si>
    <t>Dec</t>
  </si>
  <si>
    <t>Nov</t>
  </si>
  <si>
    <t>Oct</t>
  </si>
  <si>
    <t>Sep</t>
  </si>
  <si>
    <t>Aug</t>
  </si>
  <si>
    <t>Jul</t>
  </si>
  <si>
    <t>Jun</t>
  </si>
  <si>
    <t>May</t>
  </si>
  <si>
    <t>Feb</t>
  </si>
  <si>
    <t>Jan</t>
  </si>
  <si>
    <t>StdDev of LOGIN_AGE</t>
  </si>
  <si>
    <t>True</t>
  </si>
  <si>
    <t>Count of AGE</t>
  </si>
  <si>
    <t>Count of AGE_GROUP</t>
  </si>
  <si>
    <t>All</t>
  </si>
  <si>
    <t>Average of TransTotalAmount</t>
  </si>
  <si>
    <t>Day</t>
  </si>
  <si>
    <t>Month No</t>
  </si>
  <si>
    <t>Date</t>
  </si>
  <si>
    <t>Count of Not Logged in after 6 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</si>
</sst>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d\-mmm\-yy;@"/>
    <numFmt numFmtId="165" formatCode="_-[$₦-46A]* #,##0.00_-;\-[$₦-46A]* #,##0.00_-;_-[$₦-46A]* &quot;-&quot;??_-;_-@_-"/>
    <numFmt numFmtId="166" formatCode="yyyy\-mm\-dd;@"/>
    <numFmt numFmtId="167" formatCode="_(* #,##0_);_(* \(#,##0\);_(* &quot;-&quot;??_);_(@_)"/>
  </numFmts>
  <fonts count="9" x14ac:knownFonts="1">
    <font>
      <sz val="11"/>
      <color theme="1"/>
      <name val="Calibri"/>
      <family val="2"/>
      <scheme val="minor"/>
    </font>
    <font>
      <sz val="11"/>
      <color theme="1"/>
      <name val="Calibri"/>
      <family val="2"/>
      <scheme val="minor"/>
    </font>
    <font>
      <b/>
      <sz val="11"/>
      <color theme="1"/>
      <name val="Calibri"/>
      <family val="2"/>
      <scheme val="minor"/>
    </font>
    <font>
      <sz val="9"/>
      <color theme="1"/>
      <name val="Gill Sans MT"/>
      <family val="2"/>
    </font>
    <font>
      <sz val="9"/>
      <color theme="0"/>
      <name val="Gill Sans MT"/>
      <family val="2"/>
    </font>
    <font>
      <sz val="8"/>
      <name val="Calibri"/>
      <family val="2"/>
      <scheme val="minor"/>
    </font>
    <font>
      <sz val="9"/>
      <color rgb="FF001D35"/>
      <name val="Arial"/>
      <family val="2"/>
    </font>
    <font>
      <b/>
      <sz val="9"/>
      <color theme="0"/>
      <name val="Gill Sans MT"/>
      <family val="2"/>
    </font>
    <font>
      <sz val="9"/>
      <color rgb="FFFF0000"/>
      <name val="Gill Sans MT"/>
      <family val="2"/>
    </font>
  </fonts>
  <fills count="5">
    <fill>
      <patternFill patternType="none"/>
    </fill>
    <fill>
      <patternFill patternType="gray125"/>
    </fill>
    <fill>
      <patternFill patternType="solid">
        <fgColor theme="2" tint="-0.749992370372631"/>
        <bgColor indexed="64"/>
      </patternFill>
    </fill>
    <fill>
      <patternFill patternType="solid">
        <fgColor theme="2"/>
        <bgColor indexed="64"/>
      </patternFill>
    </fill>
    <fill>
      <patternFill patternType="solid">
        <fgColor theme="4" tint="0.79998168889431442"/>
        <bgColor theme="4" tint="0.79998168889431442"/>
      </patternFill>
    </fill>
  </fills>
  <borders count="13">
    <border>
      <left/>
      <right/>
      <top/>
      <bottom/>
      <diagonal/>
    </border>
    <border>
      <left style="thin">
        <color theme="4" tint="0.39997558519241921"/>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43" fontId="1" fillId="0" borderId="0" applyFont="0" applyFill="0" applyBorder="0" applyAlignment="0" applyProtection="0"/>
  </cellStyleXfs>
  <cellXfs count="51">
    <xf numFmtId="0" fontId="0" fillId="0" borderId="0" xfId="0"/>
    <xf numFmtId="0" fontId="3" fillId="0" borderId="0" xfId="0" applyFont="1" applyAlignment="1">
      <alignment vertical="center"/>
    </xf>
    <xf numFmtId="0" fontId="3" fillId="0" borderId="0" xfId="0" applyFont="1" applyAlignment="1">
      <alignment horizontal="right" vertical="center"/>
    </xf>
    <xf numFmtId="164" fontId="3" fillId="0" borderId="0" xfId="0" applyNumberFormat="1" applyFont="1" applyAlignment="1">
      <alignment vertical="center"/>
    </xf>
    <xf numFmtId="0" fontId="3" fillId="0" borderId="0" xfId="0" applyFont="1" applyAlignment="1">
      <alignment horizontal="center" vertical="center"/>
    </xf>
    <xf numFmtId="0" fontId="4" fillId="2" borderId="0" xfId="0" applyFont="1" applyFill="1" applyAlignment="1">
      <alignment horizontal="right" vertical="center"/>
    </xf>
    <xf numFmtId="0" fontId="4" fillId="2" borderId="0" xfId="0" applyFont="1" applyFill="1" applyAlignment="1">
      <alignment vertical="center"/>
    </xf>
    <xf numFmtId="164" fontId="4" fillId="2" borderId="0" xfId="0" applyNumberFormat="1" applyFont="1" applyFill="1" applyAlignment="1">
      <alignment vertical="center"/>
    </xf>
    <xf numFmtId="0" fontId="4" fillId="2" borderId="0" xfId="0" applyFont="1" applyFill="1" applyAlignment="1">
      <alignment horizontal="center" vertical="center"/>
    </xf>
    <xf numFmtId="0" fontId="2" fillId="0" borderId="0" xfId="0" applyFont="1" applyAlignment="1">
      <alignment vertical="center"/>
    </xf>
    <xf numFmtId="0" fontId="0" fillId="0" borderId="0" xfId="0" applyAlignment="1">
      <alignment vertical="center"/>
    </xf>
    <xf numFmtId="43" fontId="0" fillId="0" borderId="0" xfId="1" applyFont="1" applyAlignment="1">
      <alignment horizontal="right" vertical="center"/>
    </xf>
    <xf numFmtId="0" fontId="4" fillId="2" borderId="0" xfId="0" applyFont="1" applyFill="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64" fontId="4" fillId="2" borderId="0" xfId="0" applyNumberFormat="1" applyFont="1" applyFill="1" applyAlignment="1">
      <alignment horizontal="center" vertical="center"/>
    </xf>
    <xf numFmtId="164" fontId="3" fillId="0" borderId="0" xfId="0" applyNumberFormat="1" applyFont="1" applyAlignment="1">
      <alignment horizontal="center" vertical="center"/>
    </xf>
    <xf numFmtId="14" fontId="4" fillId="2" borderId="0" xfId="0" applyNumberFormat="1" applyFont="1" applyFill="1" applyAlignment="1">
      <alignment horizontal="left" vertical="center"/>
    </xf>
    <xf numFmtId="14" fontId="0" fillId="0" borderId="0" xfId="0" applyNumberFormat="1" applyAlignment="1">
      <alignment horizontal="left" vertical="center"/>
    </xf>
    <xf numFmtId="165" fontId="4" fillId="2" borderId="0" xfId="0" applyNumberFormat="1" applyFont="1" applyFill="1" applyAlignment="1">
      <alignment horizontal="right" vertical="center"/>
    </xf>
    <xf numFmtId="165" fontId="0" fillId="0" borderId="0" xfId="1" applyNumberFormat="1" applyFont="1" applyAlignment="1">
      <alignment horizontal="right" vertical="center"/>
    </xf>
    <xf numFmtId="49" fontId="3" fillId="0" borderId="0" xfId="0" applyNumberFormat="1" applyFont="1" applyAlignment="1">
      <alignment horizontal="left" vertical="center"/>
    </xf>
    <xf numFmtId="0" fontId="0" fillId="0" borderId="0" xfId="0" pivotButton="1"/>
    <xf numFmtId="0" fontId="0" fillId="0" borderId="0" xfId="0" applyAlignment="1">
      <alignment horizontal="left"/>
    </xf>
    <xf numFmtId="0" fontId="6" fillId="0" borderId="0" xfId="0" applyFont="1"/>
    <xf numFmtId="165" fontId="0" fillId="0" borderId="0" xfId="0" applyNumberFormat="1"/>
    <xf numFmtId="0" fontId="0" fillId="0" borderId="0" xfId="0" applyAlignment="1">
      <alignment horizontal="left" indent="1"/>
    </xf>
    <xf numFmtId="166" fontId="0" fillId="0" borderId="0" xfId="0" applyNumberFormat="1" applyAlignment="1">
      <alignment horizontal="left" vertical="center"/>
    </xf>
    <xf numFmtId="166" fontId="4" fillId="2" borderId="0" xfId="0" applyNumberFormat="1" applyFont="1" applyFill="1" applyAlignment="1">
      <alignment horizontal="left" vertical="center"/>
    </xf>
    <xf numFmtId="9" fontId="0" fillId="0" borderId="0" xfId="0" applyNumberFormat="1"/>
    <xf numFmtId="0" fontId="7" fillId="2" borderId="1" xfId="0" applyFont="1" applyFill="1" applyBorder="1" applyAlignment="1">
      <alignment horizontal="center" vertical="center"/>
    </xf>
    <xf numFmtId="0" fontId="0" fillId="3" borderId="0" xfId="0" applyFill="1"/>
    <xf numFmtId="167" fontId="0" fillId="0" borderId="0" xfId="1" applyNumberFormat="1" applyFont="1"/>
    <xf numFmtId="3" fontId="0" fillId="0" borderId="0" xfId="0" applyNumberFormat="1"/>
    <xf numFmtId="0" fontId="2" fillId="4" borderId="2" xfId="0" applyFont="1" applyFill="1" applyBorder="1"/>
    <xf numFmtId="0" fontId="2" fillId="4" borderId="3" xfId="0" applyFont="1" applyFill="1" applyBorder="1" applyAlignment="1">
      <alignment horizontal="left"/>
    </xf>
    <xf numFmtId="0" fontId="2" fillId="4" borderId="3" xfId="0" applyFont="1" applyFill="1" applyBorder="1"/>
    <xf numFmtId="10" fontId="0" fillId="0" borderId="0" xfId="0" applyNumberFormat="1"/>
    <xf numFmtId="165" fontId="8" fillId="2" borderId="0" xfId="0" applyNumberFormat="1" applyFont="1" applyFill="1" applyAlignment="1">
      <alignment horizontal="center" vertical="center"/>
    </xf>
    <xf numFmtId="0" fontId="8" fillId="2" borderId="0" xfId="0" applyFont="1" applyFill="1" applyAlignment="1">
      <alignment horizontal="center" vertical="center"/>
    </xf>
    <xf numFmtId="1" fontId="4" fillId="2" borderId="0" xfId="0" applyNumberFormat="1" applyFont="1" applyFill="1" applyAlignment="1">
      <alignment horizontal="left" vertical="center"/>
    </xf>
    <xf numFmtId="1" fontId="0" fillId="0" borderId="0" xfId="0" applyNumberFormat="1" applyAlignment="1">
      <alignment horizontal="left" vertical="center"/>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cellXfs>
  <cellStyles count="2">
    <cellStyle name="Comma" xfId="1" builtinId="3"/>
    <cellStyle name="Normal" xfId="0" builtinId="0"/>
  </cellStyles>
  <dxfs count="26">
    <dxf>
      <font>
        <color rgb="FF9C0006"/>
      </font>
      <fill>
        <patternFill>
          <bgColor rgb="FFFFC7CE"/>
        </patternFill>
      </fill>
    </dxf>
    <dxf>
      <font>
        <color rgb="FF006100"/>
      </font>
      <fill>
        <patternFill>
          <bgColor rgb="FFC6EFCE"/>
        </patternFill>
      </fill>
    </dxf>
    <dxf>
      <numFmt numFmtId="0" formatCode="General"/>
      <alignment horizontal="general" vertical="center" textRotation="0" wrapText="0" indent="0" justifyLastLine="0" shrinkToFit="0" readingOrder="0"/>
    </dxf>
    <dxf>
      <numFmt numFmtId="165" formatCode="_-[$₦-46A]* #,##0.00_-;\-[$₦-46A]* #,##0.00_-;_-[$₦-46A]*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_-[$₦-46A]* #,##0.00_-;\-[$₦-46A]* #,##0.00_-;_-[$₦-46A]* &quot;-&quot;??_-;_-@_-"/>
      <alignment horizontal="right" vertical="center" textRotation="0" wrapText="0" indent="0" justifyLastLine="0" shrinkToFit="0" readingOrder="0"/>
    </dxf>
    <dxf>
      <alignment horizontal="right" vertical="center" textRotation="0" wrapText="0" indent="0" justifyLastLine="0" shrinkToFit="0" readingOrder="0"/>
    </dxf>
    <dxf>
      <alignment horizontal="left" vertical="center" textRotation="0" wrapText="0" indent="0" justifyLastLine="0" shrinkToFit="0" readingOrder="0"/>
    </dxf>
    <dxf>
      <numFmt numFmtId="19" formatCode="m/d/yyyy"/>
      <alignment horizontal="left" vertical="center" textRotation="0" wrapText="0" indent="0" justifyLastLine="0" shrinkToFit="0" readingOrder="0"/>
    </dxf>
    <dxf>
      <numFmt numFmtId="19" formatCode="m/d/yyyy"/>
      <alignment horizontal="left" vertical="center" textRotation="0" wrapText="0" indent="0" justifyLastLine="0" shrinkToFit="0" readingOrder="0"/>
    </dxf>
    <dxf>
      <numFmt numFmtId="1" formatCode="0"/>
      <alignment horizontal="left" vertical="center" textRotation="0" wrapText="0" indent="0" justifyLastLine="0" shrinkToFit="0" readingOrder="0"/>
    </dxf>
    <dxf>
      <numFmt numFmtId="1" formatCode="0"/>
      <alignment horizontal="left" vertical="center" textRotation="0" wrapText="0" indent="0" justifyLastLine="0" shrinkToFit="0" readingOrder="0"/>
    </dxf>
    <dxf>
      <numFmt numFmtId="19" formatCode="m/d/yyyy"/>
      <alignment horizontal="left" vertical="center" textRotation="0" wrapText="0" indent="0" justifyLastLine="0" shrinkToFit="0" readingOrder="0"/>
    </dxf>
    <dxf>
      <numFmt numFmtId="19" formatCode="m/d/yyyy"/>
      <alignment horizontal="left" vertical="center" textRotation="0" wrapText="0" indent="0" justifyLastLine="0" shrinkToFit="0" readingOrder="0"/>
    </dxf>
    <dxf>
      <numFmt numFmtId="166" formatCode="yyyy\-mm\-dd;@"/>
      <alignment horizontal="left" vertical="center" textRotation="0" wrapText="0" indent="0" justifyLastLine="0" shrinkToFit="0" readingOrder="0"/>
    </dxf>
    <dxf>
      <font>
        <b val="0"/>
        <i val="0"/>
        <strike val="0"/>
        <condense val="0"/>
        <extend val="0"/>
        <outline val="0"/>
        <shadow val="0"/>
        <u val="none"/>
        <vertAlign val="baseline"/>
        <sz val="9"/>
        <color theme="1"/>
        <name val="Gill Sans MT"/>
        <family val="2"/>
        <scheme val="none"/>
      </font>
      <numFmt numFmtId="0" formatCode="General"/>
      <alignment horizontal="right" vertical="center" textRotation="0" wrapText="0" indent="0" justifyLastLine="0" shrinkToFit="0" readingOrder="0"/>
    </dxf>
    <dxf>
      <font>
        <b val="0"/>
        <i val="0"/>
        <strike val="0"/>
        <condense val="0"/>
        <extend val="0"/>
        <outline val="0"/>
        <shadow val="0"/>
        <u val="none"/>
        <vertAlign val="baseline"/>
        <sz val="9"/>
        <color theme="1"/>
        <name val="Gill Sans MT"/>
        <family val="2"/>
        <scheme val="none"/>
      </font>
      <numFmt numFmtId="0" formatCode="General"/>
      <alignment horizontal="right" vertical="center" textRotation="0" wrapText="0" indent="0" justifyLastLine="0" shrinkToFit="0" readingOrder="0"/>
    </dxf>
    <dxf>
      <font>
        <b val="0"/>
        <i val="0"/>
        <strike val="0"/>
        <condense val="0"/>
        <extend val="0"/>
        <outline val="0"/>
        <shadow val="0"/>
        <u val="none"/>
        <vertAlign val="baseline"/>
        <sz val="9"/>
        <color theme="1"/>
        <name val="Gill Sans MT"/>
        <family val="2"/>
        <scheme val="none"/>
      </font>
      <alignment horizontal="right" vertical="center" textRotation="0" wrapText="0" indent="0" justifyLastLine="0" shrinkToFit="0" readingOrder="0"/>
    </dxf>
    <dxf>
      <font>
        <b val="0"/>
        <i val="0"/>
        <strike val="0"/>
        <condense val="0"/>
        <extend val="0"/>
        <outline val="0"/>
        <shadow val="0"/>
        <u val="none"/>
        <vertAlign val="baseline"/>
        <sz val="9"/>
        <color theme="1"/>
        <name val="Gill Sans MT"/>
        <family val="2"/>
        <scheme val="none"/>
      </font>
      <numFmt numFmtId="0" formatCode="General"/>
      <alignment horizontal="right" vertical="center" textRotation="0" wrapText="0" indent="0" justifyLastLine="0" shrinkToFit="0" readingOrder="0"/>
    </dxf>
    <dxf>
      <font>
        <b val="0"/>
        <i val="0"/>
        <strike val="0"/>
        <condense val="0"/>
        <extend val="0"/>
        <outline val="0"/>
        <shadow val="0"/>
        <u val="none"/>
        <vertAlign val="baseline"/>
        <sz val="9"/>
        <color theme="1"/>
        <name val="Gill Sans MT"/>
        <family val="2"/>
        <scheme val="none"/>
      </font>
      <alignment horizontal="right" vertical="center" textRotation="0" wrapText="0" indent="0" justifyLastLine="0" shrinkToFit="0" readingOrder="0"/>
    </dxf>
    <dxf>
      <font>
        <b val="0"/>
        <i val="0"/>
        <strike val="0"/>
        <condense val="0"/>
        <extend val="0"/>
        <outline val="0"/>
        <shadow val="0"/>
        <u val="none"/>
        <vertAlign val="baseline"/>
        <sz val="9"/>
        <color theme="1"/>
        <name val="Gill Sans M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9"/>
        <color theme="1"/>
        <name val="Gill Sans M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9"/>
        <color theme="1"/>
        <name val="Gill Sans MT"/>
        <family val="2"/>
        <scheme val="none"/>
      </font>
      <numFmt numFmtId="164" formatCode="[$-409]dd\-mmm\-yy;@"/>
      <alignment horizontal="center" vertical="center" textRotation="0" wrapText="0" indent="0" justifyLastLine="0" shrinkToFit="0" readingOrder="0"/>
    </dxf>
    <dxf>
      <font>
        <b val="0"/>
        <i val="0"/>
        <strike val="0"/>
        <condense val="0"/>
        <extend val="0"/>
        <outline val="0"/>
        <shadow val="0"/>
        <u val="none"/>
        <vertAlign val="baseline"/>
        <sz val="9"/>
        <color theme="1"/>
        <name val="Gill Sans MT"/>
        <family val="2"/>
        <scheme val="none"/>
      </font>
      <numFmt numFmtId="164" formatCode="[$-409]dd\-mmm\-yy;@"/>
      <alignment horizontal="general" vertical="center" textRotation="0" wrapText="0" indent="0" justifyLastLine="0" shrinkToFit="0" readingOrder="0"/>
    </dxf>
    <dxf>
      <font>
        <b val="0"/>
        <i val="0"/>
        <strike val="0"/>
        <condense val="0"/>
        <extend val="0"/>
        <outline val="0"/>
        <shadow val="0"/>
        <u val="none"/>
        <vertAlign val="baseline"/>
        <sz val="9"/>
        <color theme="1"/>
        <name val="Gill Sans MT"/>
        <family val="2"/>
        <scheme val="none"/>
      </font>
      <alignment horizontal="center" vertical="center" textRotation="0" wrapText="0" indent="0" justifyLastLine="0" shrinkToFit="0" readingOrder="0"/>
    </dxf>
    <dxf>
      <numFmt numFmtId="0" formatCode="General"/>
    </dxf>
    <dxf>
      <font>
        <sz val="20"/>
      </font>
    </dxf>
  </dxfs>
  <tableStyles count="1" defaultTableStyle="TableStyleMedium2" defaultPivotStyle="PivotStyleLight16">
    <tableStyle name="Slicer Style 1" pivot="0" table="0" count="1" xr9:uid="{25FDA30A-F622-4952-A576-F7DCBDBA98BB}">
      <tableStyleElement type="wholeTable" dxfId="25"/>
    </tableStyle>
  </tableStyles>
  <colors>
    <mruColors>
      <color rgb="FF3A3838"/>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pivotCacheDefinition" Target="pivotCache/pivotCacheDefinition16.xml"/><Relationship Id="rId39" Type="http://schemas.openxmlformats.org/officeDocument/2006/relationships/calcChain" Target="calcChain.xml"/><Relationship Id="rId21" Type="http://schemas.openxmlformats.org/officeDocument/2006/relationships/pivotCacheDefinition" Target="pivotCache/pivotCacheDefinition11.xml"/><Relationship Id="rId34" Type="http://schemas.openxmlformats.org/officeDocument/2006/relationships/connections" Target="connections.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pivotCacheDefinition" Target="pivotCache/pivotCacheDefinition19.xml"/><Relationship Id="rId11" Type="http://schemas.openxmlformats.org/officeDocument/2006/relationships/pivotCacheDefinition" Target="pivotCache/pivotCacheDefinition1.xml"/><Relationship Id="rId24" Type="http://schemas.openxmlformats.org/officeDocument/2006/relationships/pivotCacheDefinition" Target="pivotCache/pivotCacheDefinition14.xml"/><Relationship Id="rId32" Type="http://schemas.microsoft.com/office/2007/relationships/slicerCache" Target="slicerCaches/slicerCache1.xml"/><Relationship Id="rId37" Type="http://schemas.openxmlformats.org/officeDocument/2006/relationships/sheetMetadata" Target="metadata.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5" Type="http://schemas.openxmlformats.org/officeDocument/2006/relationships/worksheet" Target="worksheets/sheet5.xml"/><Relationship Id="rId19" Type="http://schemas.openxmlformats.org/officeDocument/2006/relationships/pivotCacheDefinition" Target="pivotCache/pivotCacheDefinition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30" Type="http://schemas.openxmlformats.org/officeDocument/2006/relationships/pivotCacheDefinition" Target="pivotCache/pivotCacheDefinition20.xml"/><Relationship Id="rId35" Type="http://schemas.openxmlformats.org/officeDocument/2006/relationships/styles" Target="style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pivotCacheDefinition" Target="pivotCache/pivotCacheDefinition15.xml"/><Relationship Id="rId33" Type="http://schemas.openxmlformats.org/officeDocument/2006/relationships/theme" Target="theme/theme1.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20" Type="http://schemas.openxmlformats.org/officeDocument/2006/relationships/pivotCacheDefinition" Target="pivotCache/pivotCacheDefinition10.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openxmlformats.org/officeDocument/2006/relationships/pivotCacheDefinition" Target="pivotCache/pivotCacheDefinition18.xml"/><Relationship Id="rId36" Type="http://schemas.openxmlformats.org/officeDocument/2006/relationships/sharedStrings" Target="sharedString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openxmlformats.org/officeDocument/2006/relationships/pivotCacheDefinition" Target="pivotCache/pivotCacheDefinition21.xml"/><Relationship Id="rId44" Type="http://schemas.openxmlformats.org/officeDocument/2006/relationships/customXml" Target="../customXml/item5.xml"/><Relationship Id="rId52"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[Chinonso Okonkwo - Bank Dashboard.xlsx]PivotTable2!PivotTable6</c:name>
    <c:fmtId val="8"/>
  </c:pivotSource>
  <c:chart>
    <c:title>
      <c:tx>
        <c:rich>
          <a:bodyPr rot="0" spcFirstLastPara="1" vertOverflow="ellipsis" vert="horz" wrap="square" anchor="ctr" anchorCtr="1"/>
          <a:lstStyle/>
          <a:p>
            <a:pPr algn="l">
              <a:defRPr sz="2500" b="0" i="0" u="none" strike="noStrike" kern="1200" spc="0" baseline="0">
                <a:solidFill>
                  <a:schemeClr val="tx1">
                    <a:lumMod val="65000"/>
                    <a:lumOff val="35000"/>
                  </a:schemeClr>
                </a:solidFill>
                <a:latin typeface="+mn-lt"/>
                <a:ea typeface="+mn-ea"/>
                <a:cs typeface="+mn-cs"/>
              </a:defRPr>
            </a:pPr>
            <a:r>
              <a:rPr lang="en-US" sz="2500" b="1">
                <a:solidFill>
                  <a:sysClr val="windowText" lastClr="000000"/>
                </a:solidFill>
              </a:rPr>
              <a:t>Customer Status Distribution</a:t>
            </a:r>
          </a:p>
          <a:p>
            <a:pPr algn="l">
              <a:defRPr sz="2500"/>
            </a:pPr>
            <a:r>
              <a:rPr lang="en-US" sz="2000" b="1"/>
              <a:t>6% (838)</a:t>
            </a:r>
            <a:r>
              <a:rPr lang="en-US" sz="2000" b="1" baseline="0"/>
              <a:t> </a:t>
            </a:r>
            <a:r>
              <a:rPr lang="en-US" sz="2000" baseline="0"/>
              <a:t>of our customers, their account status are Pending, they should be properly onboarded.</a:t>
            </a:r>
            <a:endParaRPr lang="en-US" sz="2000"/>
          </a:p>
        </c:rich>
      </c:tx>
      <c:overlay val="0"/>
      <c:spPr>
        <a:noFill/>
        <a:ln>
          <a:noFill/>
        </a:ln>
        <a:effectLst/>
      </c:spPr>
      <c:txPr>
        <a:bodyPr rot="0" spcFirstLastPara="1" vertOverflow="ellipsis" vert="horz" wrap="square" anchor="ctr" anchorCtr="1"/>
        <a:lstStyle/>
        <a:p>
          <a:pPr algn="l">
            <a:defRPr sz="25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A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A3838"/>
          </a:solidFill>
          <a:ln>
            <a:noFill/>
          </a:ln>
          <a:effectLst/>
        </c:spPr>
      </c:pivotFmt>
      <c:pivotFmt>
        <c:idx val="4"/>
        <c:spPr>
          <a:solidFill>
            <a:srgbClr val="3A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A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PivotTable2!$C$3</c:f>
              <c:strCache>
                <c:ptCount val="1"/>
                <c:pt idx="0">
                  <c:v>Total</c:v>
                </c:pt>
              </c:strCache>
            </c:strRef>
          </c:tx>
          <c:spPr>
            <a:solidFill>
              <a:srgbClr val="3A383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PivotTable2!$B$4:$B$7</c:f>
              <c:strCache>
                <c:ptCount val="3"/>
                <c:pt idx="0">
                  <c:v>ACTIVE</c:v>
                </c:pt>
                <c:pt idx="1">
                  <c:v>BLOCKED</c:v>
                </c:pt>
                <c:pt idx="2">
                  <c:v>PENDING</c:v>
                </c:pt>
              </c:strCache>
            </c:strRef>
          </c:cat>
          <c:val>
            <c:numRef>
              <c:f>PivotTable2!$C$4:$C$7</c:f>
              <c:numCache>
                <c:formatCode>0%</c:formatCode>
                <c:ptCount val="3"/>
                <c:pt idx="0">
                  <c:v>0.91865533801256005</c:v>
                </c:pt>
                <c:pt idx="1">
                  <c:v>1.9431104543775397E-2</c:v>
                </c:pt>
                <c:pt idx="2">
                  <c:v>6.1913557443664571E-2</c:v>
                </c:pt>
              </c:numCache>
            </c:numRef>
          </c:val>
          <c:extLst>
            <c:ext xmlns:c16="http://schemas.microsoft.com/office/drawing/2014/chart" uri="{C3380CC4-5D6E-409C-BE32-E72D297353CC}">
              <c16:uniqueId val="{00000000-FB6B-43C8-87BE-39D2751EE1BA}"/>
            </c:ext>
          </c:extLst>
        </c:ser>
        <c:dLbls>
          <c:dLblPos val="outEnd"/>
          <c:showLegendKey val="0"/>
          <c:showVal val="1"/>
          <c:showCatName val="0"/>
          <c:showSerName val="0"/>
          <c:showPercent val="0"/>
          <c:showBubbleSize val="0"/>
        </c:dLbls>
        <c:gapWidth val="60"/>
        <c:overlap val="-27"/>
        <c:axId val="1599704736"/>
        <c:axId val="1599701376"/>
      </c:barChart>
      <c:catAx>
        <c:axId val="159970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599701376"/>
        <c:crosses val="autoZero"/>
        <c:auto val="1"/>
        <c:lblAlgn val="ctr"/>
        <c:lblOffset val="100"/>
        <c:noMultiLvlLbl val="0"/>
      </c:catAx>
      <c:valAx>
        <c:axId val="1599701376"/>
        <c:scaling>
          <c:orientation val="minMax"/>
        </c:scaling>
        <c:delete val="1"/>
        <c:axPos val="l"/>
        <c:numFmt formatCode="0%" sourceLinked="1"/>
        <c:majorTickMark val="none"/>
        <c:minorTickMark val="none"/>
        <c:tickLblPos val="nextTo"/>
        <c:crossAx val="159970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[Chinonso Okonkwo - Bank Dashboard.xlsx]PivotTable2!PivotTable7</c:name>
    <c:fmtId val="9"/>
  </c:pivotSource>
  <c:chart>
    <c:title>
      <c:tx>
        <c:rich>
          <a:bodyPr rot="0" spcFirstLastPara="1" vertOverflow="ellipsis" vert="horz" wrap="square" anchor="ctr" anchorCtr="1"/>
          <a:lstStyle/>
          <a:p>
            <a:pPr>
              <a:defRPr lang="en-US" sz="2500" b="0" i="0" u="none" strike="noStrike" kern="1200" spc="0" baseline="0">
                <a:solidFill>
                  <a:schemeClr val="tx1"/>
                </a:solidFill>
                <a:latin typeface="+mn-lt"/>
                <a:ea typeface="+mn-ea"/>
                <a:cs typeface="+mn-cs"/>
              </a:defRPr>
            </a:pPr>
            <a:r>
              <a:rPr lang="en-US" sz="2500" b="1"/>
              <a:t>Customer Tier Distribution</a:t>
            </a:r>
          </a:p>
        </c:rich>
      </c:tx>
      <c:overlay val="0"/>
      <c:spPr>
        <a:noFill/>
        <a:ln>
          <a:noFill/>
        </a:ln>
        <a:effectLst/>
      </c:spPr>
      <c:txPr>
        <a:bodyPr rot="0" spcFirstLastPara="1" vertOverflow="ellipsis" vert="horz" wrap="square" anchor="ctr" anchorCtr="1"/>
        <a:lstStyle/>
        <a:p>
          <a:pPr>
            <a:defRPr lang="en-US" sz="25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A3838"/>
          </a:solidFill>
          <a:ln>
            <a:noFill/>
          </a:ln>
          <a:effectLst/>
        </c:spPr>
        <c:marker>
          <c:symbol val="none"/>
        </c:marker>
        <c:dLbl>
          <c:idx val="0"/>
          <c:spPr>
            <a:noFill/>
            <a:ln>
              <a:noFill/>
            </a:ln>
            <a:effectLst/>
          </c:spPr>
          <c:txPr>
            <a:bodyPr rot="0" spcFirstLastPara="1" vertOverflow="ellipsis" vert="horz" wrap="square" anchor="ctr" anchorCtr="1"/>
            <a:lstStyle/>
            <a:p>
              <a:pPr>
                <a:defRPr lang="en-US" sz="1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A3838"/>
          </a:solidFill>
          <a:ln>
            <a:noFill/>
          </a:ln>
          <a:effectLst/>
        </c:spPr>
        <c:marker>
          <c:symbol val="none"/>
        </c:marker>
        <c:dLbl>
          <c:idx val="0"/>
          <c:spPr>
            <a:noFill/>
            <a:ln>
              <a:noFill/>
            </a:ln>
            <a:effectLst/>
          </c:spPr>
          <c:txPr>
            <a:bodyPr rot="0" spcFirstLastPara="1" vertOverflow="ellipsis" vert="horz" wrap="square" anchor="ctr" anchorCtr="1"/>
            <a:lstStyle/>
            <a:p>
              <a:pPr>
                <a:defRPr lang="en-US" sz="1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3A3838"/>
          </a:solidFill>
          <a:ln>
            <a:noFill/>
          </a:ln>
          <a:effectLst/>
        </c:spPr>
        <c:marker>
          <c:symbol val="none"/>
        </c:marker>
        <c:dLbl>
          <c:idx val="0"/>
          <c:spPr>
            <a:noFill/>
            <a:ln>
              <a:noFill/>
            </a:ln>
            <a:effectLst/>
          </c:spPr>
          <c:txPr>
            <a:bodyPr rot="0" spcFirstLastPara="1" vertOverflow="ellipsis" vert="horz" wrap="square" anchor="ctr" anchorCtr="1"/>
            <a:lstStyle/>
            <a:p>
              <a:pPr>
                <a:defRPr lang="en-US" sz="1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PivotTable2!$C$18</c:f>
              <c:strCache>
                <c:ptCount val="1"/>
                <c:pt idx="0">
                  <c:v>Total</c:v>
                </c:pt>
              </c:strCache>
            </c:strRef>
          </c:tx>
          <c:spPr>
            <a:solidFill>
              <a:srgbClr val="3A3838"/>
            </a:solidFill>
            <a:ln>
              <a:noFill/>
            </a:ln>
            <a:effectLst/>
          </c:spPr>
          <c:invertIfNegative val="0"/>
          <c:dLbls>
            <c:spPr>
              <a:noFill/>
              <a:ln>
                <a:noFill/>
              </a:ln>
              <a:effectLst/>
            </c:spPr>
            <c:txPr>
              <a:bodyPr rot="0" spcFirstLastPara="1" vertOverflow="ellipsis" vert="horz" wrap="square" anchor="ctr" anchorCtr="1"/>
              <a:lstStyle/>
              <a:p>
                <a:pPr>
                  <a:defRPr lang="en-US" sz="1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PivotTable2!$B$19:$B$23</c:f>
              <c:strCache>
                <c:ptCount val="4"/>
                <c:pt idx="0">
                  <c:v>TIER 0</c:v>
                </c:pt>
                <c:pt idx="1">
                  <c:v>TIER 1</c:v>
                </c:pt>
                <c:pt idx="2">
                  <c:v>TIER 2</c:v>
                </c:pt>
                <c:pt idx="3">
                  <c:v>TIER 3</c:v>
                </c:pt>
              </c:strCache>
            </c:strRef>
          </c:cat>
          <c:val>
            <c:numRef>
              <c:f>PivotTable2!$C$19:$C$23</c:f>
              <c:numCache>
                <c:formatCode>0%</c:formatCode>
                <c:ptCount val="4"/>
                <c:pt idx="0">
                  <c:v>0.63516808274842995</c:v>
                </c:pt>
                <c:pt idx="1">
                  <c:v>0.27336534909493904</c:v>
                </c:pt>
                <c:pt idx="2">
                  <c:v>5.9770964166974513E-2</c:v>
                </c:pt>
                <c:pt idx="3">
                  <c:v>3.1695603989656443E-2</c:v>
                </c:pt>
              </c:numCache>
            </c:numRef>
          </c:val>
          <c:extLst>
            <c:ext xmlns:c16="http://schemas.microsoft.com/office/drawing/2014/chart" uri="{C3380CC4-5D6E-409C-BE32-E72D297353CC}">
              <c16:uniqueId val="{00000000-4FFF-489B-8E2F-A41E3DD1DC55}"/>
            </c:ext>
          </c:extLst>
        </c:ser>
        <c:dLbls>
          <c:showLegendKey val="0"/>
          <c:showVal val="0"/>
          <c:showCatName val="0"/>
          <c:showSerName val="0"/>
          <c:showPercent val="0"/>
          <c:showBubbleSize val="0"/>
        </c:dLbls>
        <c:gapWidth val="60"/>
        <c:overlap val="-27"/>
        <c:axId val="1809809104"/>
        <c:axId val="789428080"/>
      </c:barChart>
      <c:catAx>
        <c:axId val="1809809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800" b="0" i="0" u="none" strike="noStrike" kern="1200" baseline="0">
                <a:solidFill>
                  <a:schemeClr val="tx1"/>
                </a:solidFill>
                <a:latin typeface="+mn-lt"/>
                <a:ea typeface="+mn-ea"/>
                <a:cs typeface="+mn-cs"/>
              </a:defRPr>
            </a:pPr>
            <a:endParaRPr lang="en-US"/>
          </a:p>
        </c:txPr>
        <c:crossAx val="789428080"/>
        <c:crosses val="autoZero"/>
        <c:auto val="1"/>
        <c:lblAlgn val="ctr"/>
        <c:lblOffset val="100"/>
        <c:noMultiLvlLbl val="0"/>
      </c:catAx>
      <c:valAx>
        <c:axId val="789428080"/>
        <c:scaling>
          <c:orientation val="minMax"/>
        </c:scaling>
        <c:delete val="1"/>
        <c:axPos val="l"/>
        <c:numFmt formatCode="0%" sourceLinked="1"/>
        <c:majorTickMark val="none"/>
        <c:minorTickMark val="none"/>
        <c:tickLblPos val="nextTo"/>
        <c:crossAx val="1809809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[Chinonso Okonkwo - Bank Dashboard.xlsx]PivotTable2!PivotTable10</c:name>
    <c:fmtId val="19"/>
  </c:pivotSource>
  <c:chart>
    <c:title>
      <c:tx>
        <c:rich>
          <a:bodyPr rot="0" spcFirstLastPara="1" vertOverflow="ellipsis" vert="horz" wrap="square" anchor="ctr" anchorCtr="1"/>
          <a:lstStyle/>
          <a:p>
            <a:pPr algn="l">
              <a:defRPr sz="2500" b="0" i="0" u="none" strike="noStrike" kern="1200" spc="0" baseline="0">
                <a:solidFill>
                  <a:schemeClr val="tx1">
                    <a:lumMod val="65000"/>
                    <a:lumOff val="35000"/>
                  </a:schemeClr>
                </a:solidFill>
                <a:latin typeface="+mn-lt"/>
                <a:ea typeface="+mn-ea"/>
                <a:cs typeface="+mn-cs"/>
              </a:defRPr>
            </a:pPr>
            <a:r>
              <a:rPr lang="en-US" sz="2500" b="1" i="0" u="none" strike="noStrike" baseline="0">
                <a:solidFill>
                  <a:sysClr val="windowText" lastClr="000000"/>
                </a:solidFill>
              </a:rPr>
              <a:t>Percentage Distribution of Transaction Types (High vs Low Level)</a:t>
            </a:r>
          </a:p>
          <a:p>
            <a:pPr algn="l">
              <a:defRPr sz="2500"/>
            </a:pPr>
            <a:endParaRPr lang="en-US" sz="2500" b="0" i="0" u="none" strike="noStrike" baseline="0"/>
          </a:p>
          <a:p>
            <a:pPr algn="l">
              <a:defRPr sz="2500"/>
            </a:pPr>
            <a:r>
              <a:rPr lang="en-US" sz="2500" b="0" i="0" u="none" strike="noStrike" baseline="0"/>
              <a:t>A significant portion of </a:t>
            </a:r>
            <a:r>
              <a:rPr lang="en-US" sz="2500" b="1" i="0" u="none" strike="noStrike" baseline="0"/>
              <a:t>outward transactions are high level (40%)</a:t>
            </a:r>
            <a:r>
              <a:rPr lang="en-US" sz="2500" b="0" i="0" u="none" strike="noStrike" baseline="0"/>
              <a:t>, meaning </a:t>
            </a:r>
            <a:r>
              <a:rPr lang="en-US" sz="2500" b="1" i="0" u="none" strike="noStrike" baseline="0"/>
              <a:t>large sums are leaving the bank</a:t>
            </a:r>
            <a:r>
              <a:rPr lang="en-US" sz="2500" b="0" i="0" u="none" strike="noStrike" baseline="0"/>
              <a:t>.</a:t>
            </a:r>
            <a:br>
              <a:rPr lang="en-US" sz="2500" b="0" i="0" u="none" strike="noStrike" baseline="0"/>
            </a:br>
            <a:r>
              <a:rPr lang="en-US" sz="2500" b="0" i="0" u="none" strike="noStrike" baseline="0"/>
              <a:t> </a:t>
            </a:r>
            <a:r>
              <a:rPr lang="en-US" sz="2500" b="1" i="0" u="none" strike="noStrike" baseline="0"/>
              <a:t>Internal transactions are low-level</a:t>
            </a:r>
            <a:r>
              <a:rPr lang="en-US" sz="2500" b="0" i="0" u="none" strike="noStrike" baseline="0"/>
              <a:t>, indicating </a:t>
            </a:r>
            <a:r>
              <a:rPr lang="en-US" sz="2500" b="1" i="0" u="none" strike="noStrike" baseline="0"/>
              <a:t>customers are not keeping funds wi</a:t>
            </a:r>
          </a:p>
        </c:rich>
      </c:tx>
      <c:layout>
        <c:manualLayout>
          <c:xMode val="edge"/>
          <c:yMode val="edge"/>
          <c:x val="9.8785170769261577E-2"/>
          <c:y val="5.6756757964604339E-3"/>
        </c:manualLayout>
      </c:layout>
      <c:overlay val="0"/>
      <c:spPr>
        <a:noFill/>
        <a:ln>
          <a:noFill/>
        </a:ln>
        <a:effectLst/>
      </c:spPr>
      <c:txPr>
        <a:bodyPr rot="0" spcFirstLastPara="1" vertOverflow="ellipsis" vert="horz" wrap="square" anchor="ctr" anchorCtr="1"/>
        <a:lstStyle/>
        <a:p>
          <a:pPr algn="l">
            <a:defRPr sz="25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A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A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3A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31851694731117"/>
          <c:y val="0.38457997403218219"/>
          <c:w val="0.64315507436570429"/>
          <c:h val="0.52344979194402619"/>
        </c:manualLayout>
      </c:layout>
      <c:barChart>
        <c:barDir val="col"/>
        <c:grouping val="clustered"/>
        <c:varyColors val="0"/>
        <c:ser>
          <c:idx val="0"/>
          <c:order val="0"/>
          <c:tx>
            <c:strRef>
              <c:f>PivotTable2!$C$67:$C$68</c:f>
              <c:strCache>
                <c:ptCount val="1"/>
                <c:pt idx="0">
                  <c:v>High Level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PivotTable2!$B$69:$B$72</c:f>
              <c:strCache>
                <c:ptCount val="3"/>
                <c:pt idx="0">
                  <c:v>INTERNAL</c:v>
                </c:pt>
                <c:pt idx="1">
                  <c:v>INWARD</c:v>
                </c:pt>
                <c:pt idx="2">
                  <c:v>OUTWARD</c:v>
                </c:pt>
              </c:strCache>
            </c:strRef>
          </c:cat>
          <c:val>
            <c:numRef>
              <c:f>PivotTable2!$C$69:$C$72</c:f>
              <c:numCache>
                <c:formatCode>0%</c:formatCode>
                <c:ptCount val="3"/>
                <c:pt idx="0">
                  <c:v>5.5555555555555552E-2</c:v>
                </c:pt>
                <c:pt idx="1">
                  <c:v>0.33210332103321033</c:v>
                </c:pt>
                <c:pt idx="2">
                  <c:v>0.40221402214022139</c:v>
                </c:pt>
              </c:numCache>
            </c:numRef>
          </c:val>
          <c:extLst>
            <c:ext xmlns:c16="http://schemas.microsoft.com/office/drawing/2014/chart" uri="{C3380CC4-5D6E-409C-BE32-E72D297353CC}">
              <c16:uniqueId val="{00000000-686A-475A-A45B-626EDDDA03E1}"/>
            </c:ext>
          </c:extLst>
        </c:ser>
        <c:ser>
          <c:idx val="1"/>
          <c:order val="1"/>
          <c:tx>
            <c:strRef>
              <c:f>PivotTable2!$D$67:$D$68</c:f>
              <c:strCache>
                <c:ptCount val="1"/>
                <c:pt idx="0">
                  <c:v>Low Level</c:v>
                </c:pt>
              </c:strCache>
            </c:strRef>
          </c:tx>
          <c:spPr>
            <a:solidFill>
              <a:srgbClr val="3A383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PivotTable2!$B$69:$B$72</c:f>
              <c:strCache>
                <c:ptCount val="3"/>
                <c:pt idx="0">
                  <c:v>INTERNAL</c:v>
                </c:pt>
                <c:pt idx="1">
                  <c:v>INWARD</c:v>
                </c:pt>
                <c:pt idx="2">
                  <c:v>OUTWARD</c:v>
                </c:pt>
              </c:strCache>
            </c:strRef>
          </c:cat>
          <c:val>
            <c:numRef>
              <c:f>PivotTable2!$D$69:$D$72</c:f>
              <c:numCache>
                <c:formatCode>0%</c:formatCode>
                <c:ptCount val="3"/>
                <c:pt idx="0">
                  <c:v>0.94444444444444442</c:v>
                </c:pt>
                <c:pt idx="1">
                  <c:v>0.66789667896678961</c:v>
                </c:pt>
                <c:pt idx="2">
                  <c:v>0.59778597785977861</c:v>
                </c:pt>
              </c:numCache>
            </c:numRef>
          </c:val>
          <c:extLst>
            <c:ext xmlns:c16="http://schemas.microsoft.com/office/drawing/2014/chart" uri="{C3380CC4-5D6E-409C-BE32-E72D297353CC}">
              <c16:uniqueId val="{00000001-686A-475A-A45B-626EDDDA03E1}"/>
            </c:ext>
          </c:extLst>
        </c:ser>
        <c:dLbls>
          <c:dLblPos val="outEnd"/>
          <c:showLegendKey val="0"/>
          <c:showVal val="1"/>
          <c:showCatName val="0"/>
          <c:showSerName val="0"/>
          <c:showPercent val="0"/>
          <c:showBubbleSize val="0"/>
        </c:dLbls>
        <c:gapWidth val="219"/>
        <c:overlap val="-27"/>
        <c:axId val="783061072"/>
        <c:axId val="783061552"/>
      </c:barChart>
      <c:catAx>
        <c:axId val="78306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783061552"/>
        <c:crosses val="autoZero"/>
        <c:auto val="1"/>
        <c:lblAlgn val="ctr"/>
        <c:lblOffset val="100"/>
        <c:noMultiLvlLbl val="0"/>
      </c:catAx>
      <c:valAx>
        <c:axId val="783061552"/>
        <c:scaling>
          <c:orientation val="minMax"/>
        </c:scaling>
        <c:delete val="1"/>
        <c:axPos val="l"/>
        <c:numFmt formatCode="0%" sourceLinked="1"/>
        <c:majorTickMark val="none"/>
        <c:minorTickMark val="none"/>
        <c:tickLblPos val="nextTo"/>
        <c:crossAx val="783061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[Chinonso Okonkwo - Bank Dashboard.xlsx]PivotTable1!PivotTable4</c:name>
    <c:fmtId val="8"/>
  </c:pivotSource>
  <c:chart>
    <c:title>
      <c:tx>
        <c:rich>
          <a:bodyPr rot="0" spcFirstLastPara="1" vertOverflow="ellipsis" vert="horz" wrap="square" anchor="ctr" anchorCtr="1"/>
          <a:lstStyle/>
          <a:p>
            <a:pPr>
              <a:defRPr sz="2500" b="0" i="0" u="none" strike="noStrike" kern="1200" spc="0" baseline="0">
                <a:solidFill>
                  <a:schemeClr val="tx1">
                    <a:lumMod val="65000"/>
                    <a:lumOff val="35000"/>
                  </a:schemeClr>
                </a:solidFill>
                <a:latin typeface="+mn-lt"/>
                <a:ea typeface="+mn-ea"/>
                <a:cs typeface="+mn-cs"/>
              </a:defRPr>
            </a:pPr>
            <a:r>
              <a:rPr lang="en-US" sz="2500" b="1">
                <a:solidFill>
                  <a:sysClr val="windowText" lastClr="000000"/>
                </a:solidFill>
              </a:rPr>
              <a:t>Transaction Trend over the years</a:t>
            </a:r>
          </a:p>
        </c:rich>
      </c:tx>
      <c:overlay val="0"/>
      <c:spPr>
        <a:noFill/>
        <a:ln>
          <a:noFill/>
        </a:ln>
        <a:effectLst/>
      </c:spPr>
      <c:txPr>
        <a:bodyPr rot="0" spcFirstLastPara="1" vertOverflow="ellipsis" vert="horz" wrap="square" anchor="ctr" anchorCtr="1"/>
        <a:lstStyle/>
        <a:p>
          <a:pPr>
            <a:defRPr sz="25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PivotTable1!$E$13:$E$14</c:f>
              <c:strCache>
                <c:ptCount val="1"/>
                <c:pt idx="0">
                  <c:v>INTERNAL</c:v>
                </c:pt>
              </c:strCache>
            </c:strRef>
          </c:tx>
          <c:spPr>
            <a:ln w="28575" cap="rnd">
              <a:solidFill>
                <a:schemeClr val="accent1"/>
              </a:solidFill>
              <a:round/>
            </a:ln>
            <a:effectLst/>
          </c:spPr>
          <c:marker>
            <c:symbol val="none"/>
          </c:marker>
          <c:cat>
            <c:multiLvlStrRef>
              <c:f>PivotTable1!$D$15:$D$27</c:f>
              <c:multiLvlStrCache>
                <c:ptCount val="10"/>
                <c:lvl>
                  <c:pt idx="0">
                    <c:v>May</c:v>
                  </c:pt>
                  <c:pt idx="1">
                    <c:v>Jun</c:v>
                  </c:pt>
                  <c:pt idx="2">
                    <c:v>Jul</c:v>
                  </c:pt>
                  <c:pt idx="3">
                    <c:v>Aug</c:v>
                  </c:pt>
                  <c:pt idx="4">
                    <c:v>Sep</c:v>
                  </c:pt>
                  <c:pt idx="5">
                    <c:v>Oct</c:v>
                  </c:pt>
                  <c:pt idx="6">
                    <c:v>Nov</c:v>
                  </c:pt>
                  <c:pt idx="7">
                    <c:v>Dec</c:v>
                  </c:pt>
                  <c:pt idx="8">
                    <c:v>Jan</c:v>
                  </c:pt>
                  <c:pt idx="9">
                    <c:v>Feb</c:v>
                  </c:pt>
                </c:lvl>
                <c:lvl>
                  <c:pt idx="0">
                    <c:v>2024</c:v>
                  </c:pt>
                  <c:pt idx="8">
                    <c:v>2025</c:v>
                  </c:pt>
                </c:lvl>
              </c:multiLvlStrCache>
            </c:multiLvlStrRef>
          </c:cat>
          <c:val>
            <c:numRef>
              <c:f>PivotTable1!$E$15:$E$27</c:f>
              <c:numCache>
                <c:formatCode>#,##0</c:formatCode>
                <c:ptCount val="10"/>
                <c:pt idx="0">
                  <c:v>39410014.870000005</c:v>
                </c:pt>
                <c:pt idx="1">
                  <c:v>20957068.880000003</c:v>
                </c:pt>
                <c:pt idx="2">
                  <c:v>39643866.919999994</c:v>
                </c:pt>
                <c:pt idx="3">
                  <c:v>50275354.240000002</c:v>
                </c:pt>
                <c:pt idx="4">
                  <c:v>35550513.539999992</c:v>
                </c:pt>
                <c:pt idx="5">
                  <c:v>34480170.219999991</c:v>
                </c:pt>
                <c:pt idx="6">
                  <c:v>35442370.009999998</c:v>
                </c:pt>
                <c:pt idx="7">
                  <c:v>39309756.329999998</c:v>
                </c:pt>
                <c:pt idx="8">
                  <c:v>109944712.34</c:v>
                </c:pt>
                <c:pt idx="9">
                  <c:v>4817597.55</c:v>
                </c:pt>
              </c:numCache>
            </c:numRef>
          </c:val>
          <c:smooth val="0"/>
          <c:extLst>
            <c:ext xmlns:c16="http://schemas.microsoft.com/office/drawing/2014/chart" uri="{C3380CC4-5D6E-409C-BE32-E72D297353CC}">
              <c16:uniqueId val="{00000000-BA2F-429E-9B9B-6AB0EBB80946}"/>
            </c:ext>
          </c:extLst>
        </c:ser>
        <c:ser>
          <c:idx val="1"/>
          <c:order val="1"/>
          <c:tx>
            <c:strRef>
              <c:f>PivotTable1!$F$13:$F$14</c:f>
              <c:strCache>
                <c:ptCount val="1"/>
                <c:pt idx="0">
                  <c:v>INWARD</c:v>
                </c:pt>
              </c:strCache>
            </c:strRef>
          </c:tx>
          <c:spPr>
            <a:ln w="28575" cap="rnd">
              <a:solidFill>
                <a:schemeClr val="accent2"/>
              </a:solidFill>
              <a:round/>
            </a:ln>
            <a:effectLst/>
          </c:spPr>
          <c:marker>
            <c:symbol val="none"/>
          </c:marker>
          <c:cat>
            <c:multiLvlStrRef>
              <c:f>PivotTable1!$D$15:$D$27</c:f>
              <c:multiLvlStrCache>
                <c:ptCount val="10"/>
                <c:lvl>
                  <c:pt idx="0">
                    <c:v>May</c:v>
                  </c:pt>
                  <c:pt idx="1">
                    <c:v>Jun</c:v>
                  </c:pt>
                  <c:pt idx="2">
                    <c:v>Jul</c:v>
                  </c:pt>
                  <c:pt idx="3">
                    <c:v>Aug</c:v>
                  </c:pt>
                  <c:pt idx="4">
                    <c:v>Sep</c:v>
                  </c:pt>
                  <c:pt idx="5">
                    <c:v>Oct</c:v>
                  </c:pt>
                  <c:pt idx="6">
                    <c:v>Nov</c:v>
                  </c:pt>
                  <c:pt idx="7">
                    <c:v>Dec</c:v>
                  </c:pt>
                  <c:pt idx="8">
                    <c:v>Jan</c:v>
                  </c:pt>
                  <c:pt idx="9">
                    <c:v>Feb</c:v>
                  </c:pt>
                </c:lvl>
                <c:lvl>
                  <c:pt idx="0">
                    <c:v>2024</c:v>
                  </c:pt>
                  <c:pt idx="8">
                    <c:v>2025</c:v>
                  </c:pt>
                </c:lvl>
              </c:multiLvlStrCache>
            </c:multiLvlStrRef>
          </c:cat>
          <c:val>
            <c:numRef>
              <c:f>PivotTable1!$F$15:$F$27</c:f>
              <c:numCache>
                <c:formatCode>#,##0</c:formatCode>
                <c:ptCount val="10"/>
                <c:pt idx="0">
                  <c:v>723888</c:v>
                </c:pt>
                <c:pt idx="1">
                  <c:v>21104480.399999999</c:v>
                </c:pt>
                <c:pt idx="2">
                  <c:v>86626406.859999999</c:v>
                </c:pt>
                <c:pt idx="3">
                  <c:v>94933999.159999996</c:v>
                </c:pt>
                <c:pt idx="4">
                  <c:v>111770650.67999996</c:v>
                </c:pt>
                <c:pt idx="5">
                  <c:v>145594435.66000003</c:v>
                </c:pt>
                <c:pt idx="6">
                  <c:v>151054206.56</c:v>
                </c:pt>
                <c:pt idx="7">
                  <c:v>203165219.64000002</c:v>
                </c:pt>
                <c:pt idx="8">
                  <c:v>249240739.60000002</c:v>
                </c:pt>
                <c:pt idx="9">
                  <c:v>145646962.14999998</c:v>
                </c:pt>
              </c:numCache>
            </c:numRef>
          </c:val>
          <c:smooth val="0"/>
          <c:extLst>
            <c:ext xmlns:c16="http://schemas.microsoft.com/office/drawing/2014/chart" uri="{C3380CC4-5D6E-409C-BE32-E72D297353CC}">
              <c16:uniqueId val="{00000001-BA2F-429E-9B9B-6AB0EBB80946}"/>
            </c:ext>
          </c:extLst>
        </c:ser>
        <c:ser>
          <c:idx val="2"/>
          <c:order val="2"/>
          <c:tx>
            <c:strRef>
              <c:f>PivotTable1!$G$13:$G$14</c:f>
              <c:strCache>
                <c:ptCount val="1"/>
                <c:pt idx="0">
                  <c:v>OUTWARD</c:v>
                </c:pt>
              </c:strCache>
            </c:strRef>
          </c:tx>
          <c:spPr>
            <a:ln w="28575" cap="rnd">
              <a:solidFill>
                <a:schemeClr val="accent3"/>
              </a:solidFill>
              <a:round/>
            </a:ln>
            <a:effectLst/>
          </c:spPr>
          <c:marker>
            <c:symbol val="none"/>
          </c:marker>
          <c:cat>
            <c:multiLvlStrRef>
              <c:f>PivotTable1!$D$15:$D$27</c:f>
              <c:multiLvlStrCache>
                <c:ptCount val="10"/>
                <c:lvl>
                  <c:pt idx="0">
                    <c:v>May</c:v>
                  </c:pt>
                  <c:pt idx="1">
                    <c:v>Jun</c:v>
                  </c:pt>
                  <c:pt idx="2">
                    <c:v>Jul</c:v>
                  </c:pt>
                  <c:pt idx="3">
                    <c:v>Aug</c:v>
                  </c:pt>
                  <c:pt idx="4">
                    <c:v>Sep</c:v>
                  </c:pt>
                  <c:pt idx="5">
                    <c:v>Oct</c:v>
                  </c:pt>
                  <c:pt idx="6">
                    <c:v>Nov</c:v>
                  </c:pt>
                  <c:pt idx="7">
                    <c:v>Dec</c:v>
                  </c:pt>
                  <c:pt idx="8">
                    <c:v>Jan</c:v>
                  </c:pt>
                  <c:pt idx="9">
                    <c:v>Feb</c:v>
                  </c:pt>
                </c:lvl>
                <c:lvl>
                  <c:pt idx="0">
                    <c:v>2024</c:v>
                  </c:pt>
                  <c:pt idx="8">
                    <c:v>2025</c:v>
                  </c:pt>
                </c:lvl>
              </c:multiLvlStrCache>
            </c:multiLvlStrRef>
          </c:cat>
          <c:val>
            <c:numRef>
              <c:f>PivotTable1!$G$15:$G$27</c:f>
              <c:numCache>
                <c:formatCode>#,##0</c:formatCode>
                <c:ptCount val="10"/>
                <c:pt idx="0">
                  <c:v>11242138.289999999</c:v>
                </c:pt>
                <c:pt idx="1">
                  <c:v>26179571.650000002</c:v>
                </c:pt>
                <c:pt idx="2">
                  <c:v>96427170.689999998</c:v>
                </c:pt>
                <c:pt idx="3">
                  <c:v>92634329.879999995</c:v>
                </c:pt>
                <c:pt idx="4">
                  <c:v>119551767.79000001</c:v>
                </c:pt>
                <c:pt idx="5">
                  <c:v>150943905.82999998</c:v>
                </c:pt>
                <c:pt idx="6">
                  <c:v>160083326.45999998</c:v>
                </c:pt>
                <c:pt idx="7">
                  <c:v>218249229.91999999</c:v>
                </c:pt>
                <c:pt idx="8">
                  <c:v>270085713.02999997</c:v>
                </c:pt>
                <c:pt idx="9">
                  <c:v>157404866.62</c:v>
                </c:pt>
              </c:numCache>
            </c:numRef>
          </c:val>
          <c:smooth val="0"/>
          <c:extLst>
            <c:ext xmlns:c16="http://schemas.microsoft.com/office/drawing/2014/chart" uri="{C3380CC4-5D6E-409C-BE32-E72D297353CC}">
              <c16:uniqueId val="{00000002-BA2F-429E-9B9B-6AB0EBB80946}"/>
            </c:ext>
          </c:extLst>
        </c:ser>
        <c:dLbls>
          <c:showLegendKey val="0"/>
          <c:showVal val="0"/>
          <c:showCatName val="0"/>
          <c:showSerName val="0"/>
          <c:showPercent val="0"/>
          <c:showBubbleSize val="0"/>
        </c:dLbls>
        <c:smooth val="0"/>
        <c:axId val="442639120"/>
        <c:axId val="442634320"/>
      </c:lineChart>
      <c:catAx>
        <c:axId val="44263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442634320"/>
        <c:crosses val="autoZero"/>
        <c:auto val="1"/>
        <c:lblAlgn val="ctr"/>
        <c:lblOffset val="100"/>
        <c:noMultiLvlLbl val="0"/>
      </c:catAx>
      <c:valAx>
        <c:axId val="4426343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442639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[Chinonso Okonkwo - Bank Dashboard.xlsx]PivotTable2!PivotTable2</c:name>
    <c:fmtId val="28"/>
  </c:pivotSource>
  <c:chart>
    <c:title>
      <c:tx>
        <c:rich>
          <a:bodyPr rot="0" spcFirstLastPara="1" vertOverflow="ellipsis" vert="horz" wrap="square" anchor="ctr" anchorCtr="1"/>
          <a:lstStyle/>
          <a:p>
            <a:pPr>
              <a:defRPr lang="en-US" sz="2500" b="0" i="0" u="none" strike="noStrike" kern="1200" spc="0" baseline="0">
                <a:solidFill>
                  <a:schemeClr val="tx1"/>
                </a:solidFill>
                <a:latin typeface="+mn-lt"/>
                <a:ea typeface="+mn-ea"/>
                <a:cs typeface="+mn-cs"/>
              </a:defRPr>
            </a:pPr>
            <a:r>
              <a:rPr lang="en-US" sz="2500" b="1"/>
              <a:t>After 6 months, 2% </a:t>
            </a:r>
            <a:r>
              <a:rPr lang="en-US" sz="2500"/>
              <a:t>of our customers haven't logged in</a:t>
            </a:r>
          </a:p>
        </c:rich>
      </c:tx>
      <c:overlay val="0"/>
      <c:spPr>
        <a:noFill/>
        <a:ln>
          <a:noFill/>
        </a:ln>
        <a:effectLst/>
      </c:spPr>
      <c:txPr>
        <a:bodyPr rot="0" spcFirstLastPara="1" vertOverflow="ellipsis" vert="horz" wrap="square" anchor="ctr" anchorCtr="1"/>
        <a:lstStyle/>
        <a:p>
          <a:pPr>
            <a:defRPr lang="en-US" sz="25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tx1">
              <a:lumMod val="50000"/>
              <a:lumOff val="50000"/>
            </a:schemeClr>
          </a:solidFill>
          <a:ln>
            <a:noFill/>
          </a:ln>
          <a:effectLst/>
        </c:spPr>
      </c:pivotFmt>
      <c:pivotFmt>
        <c:idx val="2"/>
        <c:spPr>
          <a:solidFill>
            <a:srgbClr val="3A3838"/>
          </a:solidFill>
          <a:ln>
            <a:noFill/>
          </a:ln>
          <a:effectLst/>
        </c:spPr>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tx1">
              <a:lumMod val="50000"/>
              <a:lumOff val="50000"/>
            </a:schemeClr>
          </a:solidFill>
          <a:ln>
            <a:noFill/>
          </a:ln>
          <a:effectLst/>
        </c:spPr>
      </c:pivotFmt>
      <c:pivotFmt>
        <c:idx val="5"/>
        <c:spPr>
          <a:solidFill>
            <a:srgbClr val="3A3838"/>
          </a:solidFill>
          <a:ln>
            <a:noFill/>
          </a:ln>
          <a:effectLst/>
        </c:spPr>
      </c:pivotFmt>
      <c:pivotFmt>
        <c:idx val="6"/>
        <c:spPr>
          <a:solidFill>
            <a:schemeClr val="accent1"/>
          </a:solidFill>
          <a:ln>
            <a:noFill/>
          </a:ln>
          <a:effectLst/>
        </c:spPr>
        <c:dLbl>
          <c:idx val="0"/>
          <c:spPr>
            <a:noFill/>
            <a:ln>
              <a:noFill/>
            </a:ln>
            <a:effectLst/>
          </c:spPr>
          <c:txPr>
            <a:bodyPr rot="0" spcFirstLastPara="1" vertOverflow="ellipsis" vert="horz" wrap="square" anchor="ctr" anchorCtr="1"/>
            <a:lstStyle/>
            <a:p>
              <a:pPr>
                <a:defRPr lang="en-US" sz="1800" b="0"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tx1">
              <a:lumMod val="50000"/>
              <a:lumOff val="50000"/>
            </a:schemeClr>
          </a:solidFill>
          <a:ln>
            <a:noFill/>
          </a:ln>
          <a:effectLst/>
        </c:spPr>
      </c:pivotFmt>
      <c:pivotFmt>
        <c:idx val="8"/>
        <c:spPr>
          <a:solidFill>
            <a:srgbClr val="3A3838"/>
          </a:solidFill>
          <a:ln>
            <a:noFill/>
          </a:ln>
          <a:effectLst/>
        </c:spPr>
      </c:pivotFmt>
      <c:pivotFmt>
        <c:idx val="9"/>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3A3838"/>
          </a:solidFill>
          <a:ln>
            <a:noFill/>
          </a:ln>
          <a:effectLst/>
        </c:spPr>
      </c:pivotFmt>
    </c:pivotFmts>
    <c:plotArea>
      <c:layout/>
      <c:barChart>
        <c:barDir val="col"/>
        <c:grouping val="clustered"/>
        <c:varyColors val="0"/>
        <c:ser>
          <c:idx val="0"/>
          <c:order val="0"/>
          <c:tx>
            <c:strRef>
              <c:f>PivotTable2!$C$99</c:f>
              <c:strCache>
                <c:ptCount val="1"/>
                <c:pt idx="0">
                  <c:v>Total</c:v>
                </c:pt>
              </c:strCache>
            </c:strRef>
          </c:tx>
          <c:spPr>
            <a:solidFill>
              <a:schemeClr val="tx1">
                <a:lumMod val="50000"/>
                <a:lumOff val="50000"/>
              </a:schemeClr>
            </a:solidFill>
            <a:ln>
              <a:noFill/>
            </a:ln>
            <a:effectLst/>
          </c:spPr>
          <c:invertIfNegative val="0"/>
          <c:dPt>
            <c:idx val="1"/>
            <c:invertIfNegative val="0"/>
            <c:bubble3D val="0"/>
            <c:spPr>
              <a:solidFill>
                <a:srgbClr val="3A3838"/>
              </a:solidFill>
              <a:ln>
                <a:noFill/>
              </a:ln>
              <a:effectLst/>
            </c:spPr>
            <c:extLst>
              <c:ext xmlns:c16="http://schemas.microsoft.com/office/drawing/2014/chart" uri="{C3380CC4-5D6E-409C-BE32-E72D297353CC}">
                <c16:uniqueId val="{00000006-14D6-4798-8426-71AB700E7BDF}"/>
              </c:ext>
            </c:extLst>
          </c:dPt>
          <c:dLbls>
            <c:spPr>
              <a:noFill/>
              <a:ln>
                <a:noFill/>
              </a:ln>
              <a:effectLst/>
            </c:spPr>
            <c:txPr>
              <a:bodyPr rot="0" spcFirstLastPara="1" vertOverflow="ellipsis" vert="horz" wrap="square" lIns="38100" tIns="19050" rIns="38100" bIns="19050" anchor="ctr" anchorCtr="1">
                <a:spAutoFit/>
              </a:bodyPr>
              <a:lstStyle/>
              <a:p>
                <a:pPr>
                  <a:defRPr lang="en-US" sz="1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PivotTable2!$B$100:$B$102</c:f>
              <c:strCache>
                <c:ptCount val="2"/>
                <c:pt idx="0">
                  <c:v>FALSE</c:v>
                </c:pt>
                <c:pt idx="1">
                  <c:v>TRUE</c:v>
                </c:pt>
              </c:strCache>
            </c:strRef>
          </c:cat>
          <c:val>
            <c:numRef>
              <c:f>PivotTable2!$C$100:$C$102</c:f>
              <c:numCache>
                <c:formatCode>0%</c:formatCode>
                <c:ptCount val="2"/>
                <c:pt idx="0">
                  <c:v>0.98335209908315913</c:v>
                </c:pt>
                <c:pt idx="1">
                  <c:v>1.6647900916840919E-2</c:v>
                </c:pt>
              </c:numCache>
            </c:numRef>
          </c:val>
          <c:extLst>
            <c:ext xmlns:c16="http://schemas.microsoft.com/office/drawing/2014/chart" uri="{C3380CC4-5D6E-409C-BE32-E72D297353CC}">
              <c16:uniqueId val="{00000004-14D6-4798-8426-71AB700E7BDF}"/>
            </c:ext>
          </c:extLst>
        </c:ser>
        <c:dLbls>
          <c:dLblPos val="outEnd"/>
          <c:showLegendKey val="0"/>
          <c:showVal val="1"/>
          <c:showCatName val="0"/>
          <c:showSerName val="0"/>
          <c:showPercent val="0"/>
          <c:showBubbleSize val="0"/>
        </c:dLbls>
        <c:gapWidth val="80"/>
        <c:overlap val="-27"/>
        <c:axId val="633682400"/>
        <c:axId val="633684320"/>
      </c:barChart>
      <c:catAx>
        <c:axId val="63368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800" b="0" i="0" u="none" strike="noStrike" kern="1200" baseline="0">
                <a:solidFill>
                  <a:schemeClr val="tx1"/>
                </a:solidFill>
                <a:latin typeface="+mn-lt"/>
                <a:ea typeface="+mn-ea"/>
                <a:cs typeface="+mn-cs"/>
              </a:defRPr>
            </a:pPr>
            <a:endParaRPr lang="en-US"/>
          </a:p>
        </c:txPr>
        <c:crossAx val="633684320"/>
        <c:crosses val="autoZero"/>
        <c:auto val="1"/>
        <c:lblAlgn val="ctr"/>
        <c:lblOffset val="100"/>
        <c:noMultiLvlLbl val="0"/>
      </c:catAx>
      <c:valAx>
        <c:axId val="633684320"/>
        <c:scaling>
          <c:orientation val="minMax"/>
        </c:scaling>
        <c:delete val="1"/>
        <c:axPos val="l"/>
        <c:numFmt formatCode="0%" sourceLinked="1"/>
        <c:majorTickMark val="none"/>
        <c:minorTickMark val="none"/>
        <c:tickLblPos val="nextTo"/>
        <c:crossAx val="63368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[Chinonso Okonkwo - Bank Dashboard.xlsx]PivotTable2!PivotTable1</c:name>
    <c:fmtId val="22"/>
  </c:pivotSource>
  <c:chart>
    <c:title>
      <c:tx>
        <c:rich>
          <a:bodyPr rot="0" spcFirstLastPara="1" vertOverflow="ellipsis" vert="horz" wrap="square" anchor="ctr" anchorCtr="1"/>
          <a:lstStyle/>
          <a:p>
            <a:pPr>
              <a:defRPr sz="3500" b="0" i="0" u="none" strike="noStrike" kern="1200" spc="0" baseline="0">
                <a:solidFill>
                  <a:schemeClr val="tx1">
                    <a:lumMod val="65000"/>
                    <a:lumOff val="35000"/>
                  </a:schemeClr>
                </a:solidFill>
                <a:latin typeface="+mn-lt"/>
                <a:ea typeface="+mn-ea"/>
                <a:cs typeface="+mn-cs"/>
              </a:defRPr>
            </a:pPr>
            <a:r>
              <a:rPr lang="en-US" sz="2500" b="1">
                <a:solidFill>
                  <a:sysClr val="windowText" lastClr="000000"/>
                </a:solidFill>
              </a:rPr>
              <a:t>After 30 days, 75% </a:t>
            </a:r>
            <a:r>
              <a:rPr lang="en-US" sz="2500"/>
              <a:t>of our customers haven't logged in,</a:t>
            </a:r>
            <a:r>
              <a:rPr lang="en-US" sz="2500" baseline="0"/>
              <a:t> these customers are at risk of churning</a:t>
            </a:r>
            <a:endParaRPr lang="en-US" sz="2500"/>
          </a:p>
        </c:rich>
      </c:tx>
      <c:overlay val="0"/>
      <c:spPr>
        <a:noFill/>
        <a:ln>
          <a:noFill/>
        </a:ln>
        <a:effectLst/>
      </c:spPr>
      <c:txPr>
        <a:bodyPr rot="0" spcFirstLastPara="1" vertOverflow="ellipsis" vert="horz" wrap="square" anchor="ctr" anchorCtr="1"/>
        <a:lstStyle/>
        <a:p>
          <a:pPr>
            <a:defRPr sz="35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A3838"/>
          </a:solidFill>
          <a:ln>
            <a:noFill/>
          </a:ln>
          <a:effectLst/>
        </c:spPr>
      </c:pivotFmt>
      <c:pivotFmt>
        <c:idx val="3"/>
        <c:spPr>
          <a:solidFill>
            <a:schemeClr val="tx1">
              <a:lumMod val="50000"/>
              <a:lumOff val="50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50000"/>
              <a:lumOff val="50000"/>
            </a:schemeClr>
          </a:solidFill>
          <a:ln>
            <a:noFill/>
          </a:ln>
          <a:effectLst/>
        </c:spPr>
      </c:pivotFmt>
      <c:pivotFmt>
        <c:idx val="6"/>
        <c:spPr>
          <a:solidFill>
            <a:srgbClr val="3A3838"/>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50000"/>
              <a:lumOff val="50000"/>
            </a:schemeClr>
          </a:solidFill>
          <a:ln>
            <a:noFill/>
          </a:ln>
          <a:effectLst/>
        </c:spPr>
      </c:pivotFmt>
      <c:pivotFmt>
        <c:idx val="9"/>
        <c:spPr>
          <a:solidFill>
            <a:srgbClr val="3A3838"/>
          </a:solidFill>
          <a:ln>
            <a:noFill/>
          </a:ln>
          <a:effectLst/>
        </c:spPr>
      </c:pivotFmt>
    </c:pivotFmts>
    <c:plotArea>
      <c:layout/>
      <c:barChart>
        <c:barDir val="col"/>
        <c:grouping val="clustered"/>
        <c:varyColors val="0"/>
        <c:ser>
          <c:idx val="0"/>
          <c:order val="0"/>
          <c:tx>
            <c:strRef>
              <c:f>PivotTable2!$C$83</c:f>
              <c:strCache>
                <c:ptCount val="1"/>
                <c:pt idx="0">
                  <c:v>Total</c:v>
                </c:pt>
              </c:strCache>
            </c:strRef>
          </c:tx>
          <c:spPr>
            <a:solidFill>
              <a:schemeClr val="accent1"/>
            </a:solidFill>
            <a:ln>
              <a:noFill/>
            </a:ln>
            <a:effectLst/>
          </c:spPr>
          <c:invertIfNegative val="0"/>
          <c:dPt>
            <c:idx val="0"/>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1-A5F2-4845-A50B-A59BDF9D0798}"/>
              </c:ext>
            </c:extLst>
          </c:dPt>
          <c:dPt>
            <c:idx val="1"/>
            <c:invertIfNegative val="0"/>
            <c:bubble3D val="0"/>
            <c:spPr>
              <a:solidFill>
                <a:srgbClr val="3A3838"/>
              </a:solidFill>
              <a:ln>
                <a:noFill/>
              </a:ln>
              <a:effectLst/>
            </c:spPr>
            <c:extLst>
              <c:ext xmlns:c16="http://schemas.microsoft.com/office/drawing/2014/chart" uri="{C3380CC4-5D6E-409C-BE32-E72D297353CC}">
                <c16:uniqueId val="{00000003-A5F2-4845-A50B-A59BDF9D0798}"/>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PivotTable2!$B$84:$B$86</c:f>
              <c:strCache>
                <c:ptCount val="2"/>
                <c:pt idx="0">
                  <c:v>FALSE</c:v>
                </c:pt>
                <c:pt idx="1">
                  <c:v>TRUE</c:v>
                </c:pt>
              </c:strCache>
            </c:strRef>
          </c:cat>
          <c:val>
            <c:numRef>
              <c:f>PivotTable2!$C$84:$C$86</c:f>
              <c:numCache>
                <c:formatCode>0%</c:formatCode>
                <c:ptCount val="2"/>
                <c:pt idx="0">
                  <c:v>0.25438314299501369</c:v>
                </c:pt>
                <c:pt idx="1">
                  <c:v>0.74561685700498637</c:v>
                </c:pt>
              </c:numCache>
            </c:numRef>
          </c:val>
          <c:extLst>
            <c:ext xmlns:c16="http://schemas.microsoft.com/office/drawing/2014/chart" uri="{C3380CC4-5D6E-409C-BE32-E72D297353CC}">
              <c16:uniqueId val="{00000004-A5F2-4845-A50B-A59BDF9D0798}"/>
            </c:ext>
          </c:extLst>
        </c:ser>
        <c:dLbls>
          <c:dLblPos val="outEnd"/>
          <c:showLegendKey val="0"/>
          <c:showVal val="1"/>
          <c:showCatName val="0"/>
          <c:showSerName val="0"/>
          <c:showPercent val="0"/>
          <c:showBubbleSize val="0"/>
        </c:dLbls>
        <c:gapWidth val="219"/>
        <c:overlap val="-27"/>
        <c:axId val="633669920"/>
        <c:axId val="633668480"/>
      </c:barChart>
      <c:catAx>
        <c:axId val="6336699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633668480"/>
        <c:crosses val="autoZero"/>
        <c:auto val="1"/>
        <c:lblAlgn val="ctr"/>
        <c:lblOffset val="100"/>
        <c:noMultiLvlLbl val="0"/>
      </c:catAx>
      <c:valAx>
        <c:axId val="633668480"/>
        <c:scaling>
          <c:orientation val="minMax"/>
        </c:scaling>
        <c:delete val="1"/>
        <c:axPos val="l"/>
        <c:numFmt formatCode="0%" sourceLinked="1"/>
        <c:majorTickMark val="out"/>
        <c:minorTickMark val="none"/>
        <c:tickLblPos val="nextTo"/>
        <c:crossAx val="63366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[Chinonso Okonkwo - Bank Dashboard.xlsx]PivotTable2!PivotTable5</c:name>
    <c:fmtId val="36"/>
  </c:pivotSource>
  <c:chart>
    <c:title>
      <c:tx>
        <c:rich>
          <a:bodyPr rot="0" spcFirstLastPara="1" vertOverflow="ellipsis" vert="horz" wrap="square" anchor="ctr" anchorCtr="1"/>
          <a:lstStyle/>
          <a:p>
            <a:pPr>
              <a:defRPr lang="en-US" sz="2400" b="0" i="0" u="none" strike="noStrike" kern="1200" spc="0" baseline="0">
                <a:solidFill>
                  <a:schemeClr val="tx1"/>
                </a:solidFill>
                <a:latin typeface="+mn-lt"/>
                <a:ea typeface="+mn-ea"/>
                <a:cs typeface="+mn-cs"/>
              </a:defRPr>
            </a:pPr>
            <a:r>
              <a:rPr lang="en-US" sz="2400" b="1"/>
              <a:t>Age Disribution of Customers</a:t>
            </a:r>
          </a:p>
          <a:p>
            <a:pPr>
              <a:defRPr sz="2400"/>
            </a:pPr>
            <a:r>
              <a:rPr lang="en-US" sz="2400"/>
              <a:t>The</a:t>
            </a:r>
            <a:r>
              <a:rPr lang="en-US" sz="2400" baseline="0"/>
              <a:t> chart below shows a right skew , which indicates that more customers are distributed to the left</a:t>
            </a:r>
            <a:endParaRPr lang="en-US" sz="2400"/>
          </a:p>
        </c:rich>
      </c:tx>
      <c:layout>
        <c:manualLayout>
          <c:xMode val="edge"/>
          <c:yMode val="edge"/>
          <c:x val="0.10454429089564725"/>
          <c:y val="0"/>
        </c:manualLayout>
      </c:layout>
      <c:overlay val="0"/>
      <c:spPr>
        <a:noFill/>
        <a:ln>
          <a:noFill/>
        </a:ln>
        <a:effectLst/>
      </c:spPr>
      <c:txPr>
        <a:bodyPr rot="0" spcFirstLastPara="1" vertOverflow="ellipsis" vert="horz" wrap="square" anchor="ctr" anchorCtr="1"/>
        <a:lstStyle/>
        <a:p>
          <a:pPr>
            <a:defRPr lang="en-US" sz="2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778736862913059E-2"/>
          <c:y val="0.17015055409740448"/>
          <c:w val="0.92943933054393302"/>
          <c:h val="0.72312882764654418"/>
        </c:manualLayout>
      </c:layout>
      <c:barChart>
        <c:barDir val="col"/>
        <c:grouping val="clustered"/>
        <c:varyColors val="0"/>
        <c:ser>
          <c:idx val="0"/>
          <c:order val="0"/>
          <c:tx>
            <c:strRef>
              <c:f>PivotTable2!$F$130</c:f>
              <c:strCache>
                <c:ptCount val="1"/>
                <c:pt idx="0">
                  <c:v>Total</c:v>
                </c:pt>
              </c:strCache>
            </c:strRef>
          </c:tx>
          <c:spPr>
            <a:solidFill>
              <a:schemeClr val="tx1"/>
            </a:solidFill>
            <a:ln>
              <a:noFill/>
            </a:ln>
            <a:effectLst/>
          </c:spPr>
          <c:invertIfNegative val="0"/>
          <c:cat>
            <c:strRef>
              <c:f>PivotTable2!$E$131:$E$191</c:f>
              <c:strCache>
                <c:ptCount val="60"/>
                <c:pt idx="0">
                  <c:v>3</c:v>
                </c:pt>
                <c:pt idx="1">
                  <c:v>7</c:v>
                </c:pt>
                <c:pt idx="2">
                  <c:v>8</c:v>
                </c:pt>
                <c:pt idx="3">
                  <c:v>9</c:v>
                </c:pt>
                <c:pt idx="4">
                  <c:v>11</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pt idx="27">
                  <c:v>37</c:v>
                </c:pt>
                <c:pt idx="28">
                  <c:v>38</c:v>
                </c:pt>
                <c:pt idx="29">
                  <c:v>39</c:v>
                </c:pt>
                <c:pt idx="30">
                  <c:v>40</c:v>
                </c:pt>
                <c:pt idx="31">
                  <c:v>41</c:v>
                </c:pt>
                <c:pt idx="32">
                  <c:v>42</c:v>
                </c:pt>
                <c:pt idx="33">
                  <c:v>43</c:v>
                </c:pt>
                <c:pt idx="34">
                  <c:v>44</c:v>
                </c:pt>
                <c:pt idx="35">
                  <c:v>45</c:v>
                </c:pt>
                <c:pt idx="36">
                  <c:v>46</c:v>
                </c:pt>
                <c:pt idx="37">
                  <c:v>47</c:v>
                </c:pt>
                <c:pt idx="38">
                  <c:v>48</c:v>
                </c:pt>
                <c:pt idx="39">
                  <c:v>49</c:v>
                </c:pt>
                <c:pt idx="40">
                  <c:v>50</c:v>
                </c:pt>
                <c:pt idx="41">
                  <c:v>51</c:v>
                </c:pt>
                <c:pt idx="42">
                  <c:v>52</c:v>
                </c:pt>
                <c:pt idx="43">
                  <c:v>53</c:v>
                </c:pt>
                <c:pt idx="44">
                  <c:v>54</c:v>
                </c:pt>
                <c:pt idx="45">
                  <c:v>55</c:v>
                </c:pt>
                <c:pt idx="46">
                  <c:v>56</c:v>
                </c:pt>
                <c:pt idx="47">
                  <c:v>57</c:v>
                </c:pt>
                <c:pt idx="48">
                  <c:v>58</c:v>
                </c:pt>
                <c:pt idx="49">
                  <c:v>59</c:v>
                </c:pt>
                <c:pt idx="50">
                  <c:v>60</c:v>
                </c:pt>
                <c:pt idx="51">
                  <c:v>61</c:v>
                </c:pt>
                <c:pt idx="52">
                  <c:v>62</c:v>
                </c:pt>
                <c:pt idx="53">
                  <c:v>63</c:v>
                </c:pt>
                <c:pt idx="54">
                  <c:v>65</c:v>
                </c:pt>
                <c:pt idx="55">
                  <c:v>66</c:v>
                </c:pt>
                <c:pt idx="56">
                  <c:v>67</c:v>
                </c:pt>
                <c:pt idx="57">
                  <c:v>68</c:v>
                </c:pt>
                <c:pt idx="58">
                  <c:v>69</c:v>
                </c:pt>
                <c:pt idx="59">
                  <c:v>75</c:v>
                </c:pt>
              </c:strCache>
            </c:strRef>
          </c:cat>
          <c:val>
            <c:numRef>
              <c:f>PivotTable2!$F$131:$F$191</c:f>
              <c:numCache>
                <c:formatCode>General</c:formatCode>
                <c:ptCount val="60"/>
                <c:pt idx="0">
                  <c:v>1</c:v>
                </c:pt>
                <c:pt idx="1">
                  <c:v>2</c:v>
                </c:pt>
                <c:pt idx="2">
                  <c:v>3</c:v>
                </c:pt>
                <c:pt idx="3">
                  <c:v>1</c:v>
                </c:pt>
                <c:pt idx="4">
                  <c:v>1</c:v>
                </c:pt>
                <c:pt idx="5">
                  <c:v>3</c:v>
                </c:pt>
                <c:pt idx="6">
                  <c:v>5</c:v>
                </c:pt>
                <c:pt idx="7">
                  <c:v>30</c:v>
                </c:pt>
                <c:pt idx="8">
                  <c:v>74</c:v>
                </c:pt>
                <c:pt idx="9">
                  <c:v>164</c:v>
                </c:pt>
                <c:pt idx="10">
                  <c:v>164</c:v>
                </c:pt>
                <c:pt idx="11">
                  <c:v>260</c:v>
                </c:pt>
                <c:pt idx="12">
                  <c:v>281</c:v>
                </c:pt>
                <c:pt idx="13">
                  <c:v>351</c:v>
                </c:pt>
                <c:pt idx="14">
                  <c:v>276</c:v>
                </c:pt>
                <c:pt idx="15">
                  <c:v>468</c:v>
                </c:pt>
                <c:pt idx="16">
                  <c:v>351</c:v>
                </c:pt>
                <c:pt idx="17">
                  <c:v>289</c:v>
                </c:pt>
                <c:pt idx="18">
                  <c:v>269</c:v>
                </c:pt>
                <c:pt idx="19">
                  <c:v>257</c:v>
                </c:pt>
                <c:pt idx="20">
                  <c:v>245</c:v>
                </c:pt>
                <c:pt idx="21">
                  <c:v>203</c:v>
                </c:pt>
                <c:pt idx="22">
                  <c:v>149</c:v>
                </c:pt>
                <c:pt idx="23">
                  <c:v>182</c:v>
                </c:pt>
                <c:pt idx="24">
                  <c:v>126</c:v>
                </c:pt>
                <c:pt idx="25">
                  <c:v>121</c:v>
                </c:pt>
                <c:pt idx="26">
                  <c:v>106</c:v>
                </c:pt>
                <c:pt idx="27">
                  <c:v>99</c:v>
                </c:pt>
                <c:pt idx="28">
                  <c:v>83</c:v>
                </c:pt>
                <c:pt idx="29">
                  <c:v>81</c:v>
                </c:pt>
                <c:pt idx="30">
                  <c:v>91</c:v>
                </c:pt>
                <c:pt idx="31">
                  <c:v>77</c:v>
                </c:pt>
                <c:pt idx="32">
                  <c:v>49</c:v>
                </c:pt>
                <c:pt idx="33">
                  <c:v>57</c:v>
                </c:pt>
                <c:pt idx="34">
                  <c:v>39</c:v>
                </c:pt>
                <c:pt idx="35">
                  <c:v>59</c:v>
                </c:pt>
                <c:pt idx="36">
                  <c:v>35</c:v>
                </c:pt>
                <c:pt idx="37">
                  <c:v>38</c:v>
                </c:pt>
                <c:pt idx="38">
                  <c:v>32</c:v>
                </c:pt>
                <c:pt idx="39">
                  <c:v>33</c:v>
                </c:pt>
                <c:pt idx="40">
                  <c:v>26</c:v>
                </c:pt>
                <c:pt idx="41">
                  <c:v>22</c:v>
                </c:pt>
                <c:pt idx="42">
                  <c:v>19</c:v>
                </c:pt>
                <c:pt idx="43">
                  <c:v>21</c:v>
                </c:pt>
                <c:pt idx="44">
                  <c:v>11</c:v>
                </c:pt>
                <c:pt idx="45">
                  <c:v>18</c:v>
                </c:pt>
                <c:pt idx="46">
                  <c:v>10</c:v>
                </c:pt>
                <c:pt idx="47">
                  <c:v>6</c:v>
                </c:pt>
                <c:pt idx="48">
                  <c:v>6</c:v>
                </c:pt>
                <c:pt idx="49">
                  <c:v>8</c:v>
                </c:pt>
                <c:pt idx="50">
                  <c:v>6</c:v>
                </c:pt>
                <c:pt idx="51">
                  <c:v>3</c:v>
                </c:pt>
                <c:pt idx="52">
                  <c:v>8</c:v>
                </c:pt>
                <c:pt idx="53">
                  <c:v>3</c:v>
                </c:pt>
                <c:pt idx="54">
                  <c:v>2</c:v>
                </c:pt>
                <c:pt idx="55">
                  <c:v>2</c:v>
                </c:pt>
                <c:pt idx="56">
                  <c:v>4</c:v>
                </c:pt>
                <c:pt idx="57">
                  <c:v>2</c:v>
                </c:pt>
                <c:pt idx="58">
                  <c:v>1</c:v>
                </c:pt>
                <c:pt idx="59">
                  <c:v>1</c:v>
                </c:pt>
              </c:numCache>
            </c:numRef>
          </c:val>
          <c:extLst>
            <c:ext xmlns:c16="http://schemas.microsoft.com/office/drawing/2014/chart" uri="{C3380CC4-5D6E-409C-BE32-E72D297353CC}">
              <c16:uniqueId val="{00000000-AD0A-48DF-A6F4-80D220CC5914}"/>
            </c:ext>
          </c:extLst>
        </c:ser>
        <c:dLbls>
          <c:showLegendKey val="0"/>
          <c:showVal val="0"/>
          <c:showCatName val="0"/>
          <c:showSerName val="0"/>
          <c:showPercent val="0"/>
          <c:showBubbleSize val="0"/>
        </c:dLbls>
        <c:gapWidth val="2"/>
        <c:overlap val="-27"/>
        <c:axId val="1320948912"/>
        <c:axId val="1320947472"/>
      </c:barChart>
      <c:catAx>
        <c:axId val="132094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0" i="0" u="none" strike="noStrike" kern="1200" baseline="0">
                <a:solidFill>
                  <a:schemeClr val="tx1"/>
                </a:solidFill>
                <a:latin typeface="+mn-lt"/>
                <a:ea typeface="+mn-ea"/>
                <a:cs typeface="+mn-cs"/>
              </a:defRPr>
            </a:pPr>
            <a:endParaRPr lang="en-US"/>
          </a:p>
        </c:txPr>
        <c:crossAx val="1320947472"/>
        <c:crosses val="autoZero"/>
        <c:auto val="1"/>
        <c:lblAlgn val="ctr"/>
        <c:lblOffset val="100"/>
        <c:noMultiLvlLbl val="0"/>
      </c:catAx>
      <c:valAx>
        <c:axId val="1320947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132094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[Chinonso Okonkwo - Bank Dashboard.xlsx]PivotTable2!PivotTable3</c:name>
    <c:fmtId val="36"/>
  </c:pivotSource>
  <c:chart>
    <c:title>
      <c:tx>
        <c:rich>
          <a:bodyPr rot="0" spcFirstLastPara="1" vertOverflow="ellipsis" vert="horz" wrap="square" anchor="ctr" anchorCtr="1"/>
          <a:lstStyle/>
          <a:p>
            <a:pPr>
              <a:defRPr sz="2500" b="0" i="0" u="none" strike="noStrike" kern="1200" spc="0" baseline="0">
                <a:solidFill>
                  <a:schemeClr val="tx1">
                    <a:lumMod val="65000"/>
                    <a:lumOff val="35000"/>
                  </a:schemeClr>
                </a:solidFill>
                <a:latin typeface="+mn-lt"/>
                <a:ea typeface="+mn-ea"/>
                <a:cs typeface="+mn-cs"/>
              </a:defRPr>
            </a:pPr>
            <a:r>
              <a:rPr lang="en-US" sz="2500" b="1"/>
              <a:t>Age distribution of customers that have not logged after 6 months</a:t>
            </a:r>
          </a:p>
        </c:rich>
      </c:tx>
      <c:layout>
        <c:manualLayout>
          <c:xMode val="edge"/>
          <c:yMode val="edge"/>
          <c:x val="0.17231424071991"/>
          <c:y val="3.0048946584379663E-2"/>
        </c:manualLayout>
      </c:layout>
      <c:overlay val="0"/>
      <c:spPr>
        <a:noFill/>
        <a:ln>
          <a:noFill/>
        </a:ln>
        <a:effectLst/>
      </c:spPr>
      <c:txPr>
        <a:bodyPr rot="0" spcFirstLastPara="1" vertOverflow="ellipsis" vert="horz" wrap="square" anchor="ctr" anchorCtr="1"/>
        <a:lstStyle/>
        <a:p>
          <a:pPr>
            <a:defRPr sz="25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08003347407661"/>
          <c:y val="0.26328484981044037"/>
          <c:w val="0.77754003575639996"/>
          <c:h val="0.53774387576552929"/>
        </c:manualLayout>
      </c:layout>
      <c:barChart>
        <c:barDir val="col"/>
        <c:grouping val="clustered"/>
        <c:varyColors val="0"/>
        <c:ser>
          <c:idx val="0"/>
          <c:order val="0"/>
          <c:tx>
            <c:strRef>
              <c:f>PivotTable2!$C$117</c:f>
              <c:strCache>
                <c:ptCount val="1"/>
                <c:pt idx="0">
                  <c:v>Total</c:v>
                </c:pt>
              </c:strCache>
            </c:strRef>
          </c:tx>
          <c:spPr>
            <a:solidFill>
              <a:schemeClr val="tx1"/>
            </a:solidFill>
            <a:ln>
              <a:noFill/>
            </a:ln>
            <a:effectLst/>
          </c:spPr>
          <c:invertIfNegative val="0"/>
          <c:cat>
            <c:strRef>
              <c:f>PivotTable2!$B$118:$B$145</c:f>
              <c:strCache>
                <c:ptCount val="27"/>
                <c:pt idx="0">
                  <c:v>19</c:v>
                </c:pt>
                <c:pt idx="1">
                  <c:v>21</c:v>
                </c:pt>
                <c:pt idx="2">
                  <c:v>22</c:v>
                </c:pt>
                <c:pt idx="3">
                  <c:v>23</c:v>
                </c:pt>
                <c:pt idx="4">
                  <c:v>24</c:v>
                </c:pt>
                <c:pt idx="5">
                  <c:v>25</c:v>
                </c:pt>
                <c:pt idx="6">
                  <c:v>26</c:v>
                </c:pt>
                <c:pt idx="7">
                  <c:v>27</c:v>
                </c:pt>
                <c:pt idx="8">
                  <c:v>28</c:v>
                </c:pt>
                <c:pt idx="9">
                  <c:v>29</c:v>
                </c:pt>
                <c:pt idx="10">
                  <c:v>30</c:v>
                </c:pt>
                <c:pt idx="11">
                  <c:v>31</c:v>
                </c:pt>
                <c:pt idx="12">
                  <c:v>32</c:v>
                </c:pt>
                <c:pt idx="13">
                  <c:v>33</c:v>
                </c:pt>
                <c:pt idx="14">
                  <c:v>34</c:v>
                </c:pt>
                <c:pt idx="15">
                  <c:v>35</c:v>
                </c:pt>
                <c:pt idx="16">
                  <c:v>36</c:v>
                </c:pt>
                <c:pt idx="17">
                  <c:v>37</c:v>
                </c:pt>
                <c:pt idx="18">
                  <c:v>38</c:v>
                </c:pt>
                <c:pt idx="19">
                  <c:v>39</c:v>
                </c:pt>
                <c:pt idx="20">
                  <c:v>40</c:v>
                </c:pt>
                <c:pt idx="21">
                  <c:v>42</c:v>
                </c:pt>
                <c:pt idx="22">
                  <c:v>46</c:v>
                </c:pt>
                <c:pt idx="23">
                  <c:v>47</c:v>
                </c:pt>
                <c:pt idx="24">
                  <c:v>48</c:v>
                </c:pt>
                <c:pt idx="25">
                  <c:v>49</c:v>
                </c:pt>
                <c:pt idx="26">
                  <c:v>59</c:v>
                </c:pt>
              </c:strCache>
            </c:strRef>
          </c:cat>
          <c:val>
            <c:numRef>
              <c:f>PivotTable2!$C$118:$C$145</c:f>
              <c:numCache>
                <c:formatCode>General</c:formatCode>
                <c:ptCount val="27"/>
                <c:pt idx="0">
                  <c:v>2</c:v>
                </c:pt>
                <c:pt idx="1">
                  <c:v>4</c:v>
                </c:pt>
                <c:pt idx="2">
                  <c:v>4</c:v>
                </c:pt>
                <c:pt idx="3">
                  <c:v>5</c:v>
                </c:pt>
                <c:pt idx="4">
                  <c:v>1</c:v>
                </c:pt>
                <c:pt idx="5">
                  <c:v>8</c:v>
                </c:pt>
                <c:pt idx="6">
                  <c:v>3</c:v>
                </c:pt>
                <c:pt idx="7">
                  <c:v>6</c:v>
                </c:pt>
                <c:pt idx="8">
                  <c:v>5</c:v>
                </c:pt>
                <c:pt idx="9">
                  <c:v>5</c:v>
                </c:pt>
                <c:pt idx="10">
                  <c:v>4</c:v>
                </c:pt>
                <c:pt idx="11">
                  <c:v>4</c:v>
                </c:pt>
                <c:pt idx="12">
                  <c:v>3</c:v>
                </c:pt>
                <c:pt idx="13">
                  <c:v>1</c:v>
                </c:pt>
                <c:pt idx="14">
                  <c:v>2</c:v>
                </c:pt>
                <c:pt idx="15">
                  <c:v>1</c:v>
                </c:pt>
                <c:pt idx="16">
                  <c:v>1</c:v>
                </c:pt>
                <c:pt idx="17">
                  <c:v>2</c:v>
                </c:pt>
                <c:pt idx="18">
                  <c:v>2</c:v>
                </c:pt>
                <c:pt idx="19">
                  <c:v>3</c:v>
                </c:pt>
                <c:pt idx="20">
                  <c:v>6</c:v>
                </c:pt>
                <c:pt idx="21">
                  <c:v>2</c:v>
                </c:pt>
                <c:pt idx="22">
                  <c:v>1</c:v>
                </c:pt>
                <c:pt idx="23">
                  <c:v>1</c:v>
                </c:pt>
                <c:pt idx="24">
                  <c:v>3</c:v>
                </c:pt>
                <c:pt idx="25">
                  <c:v>1</c:v>
                </c:pt>
                <c:pt idx="26">
                  <c:v>1</c:v>
                </c:pt>
              </c:numCache>
            </c:numRef>
          </c:val>
          <c:extLst>
            <c:ext xmlns:c16="http://schemas.microsoft.com/office/drawing/2014/chart" uri="{C3380CC4-5D6E-409C-BE32-E72D297353CC}">
              <c16:uniqueId val="{00000000-6E22-42DC-81A9-0D13575FAD08}"/>
            </c:ext>
          </c:extLst>
        </c:ser>
        <c:dLbls>
          <c:showLegendKey val="0"/>
          <c:showVal val="0"/>
          <c:showCatName val="0"/>
          <c:showSerName val="0"/>
          <c:showPercent val="0"/>
          <c:showBubbleSize val="0"/>
        </c:dLbls>
        <c:gapWidth val="2"/>
        <c:overlap val="-27"/>
        <c:axId val="1628608047"/>
        <c:axId val="1628607567"/>
      </c:barChart>
      <c:catAx>
        <c:axId val="162860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628607567"/>
        <c:crosses val="autoZero"/>
        <c:auto val="1"/>
        <c:lblAlgn val="ctr"/>
        <c:lblOffset val="100"/>
        <c:noMultiLvlLbl val="0"/>
      </c:catAx>
      <c:valAx>
        <c:axId val="1628607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62860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[Chinonso Okonkwo - Bank Dashboard.xlsx]PivotTable1!PivotTable4</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PivotTable1!$E$13:$E$14</c:f>
              <c:strCache>
                <c:ptCount val="1"/>
                <c:pt idx="0">
                  <c:v>INTERNAL</c:v>
                </c:pt>
              </c:strCache>
            </c:strRef>
          </c:tx>
          <c:spPr>
            <a:ln w="28575" cap="rnd">
              <a:solidFill>
                <a:schemeClr val="accent1"/>
              </a:solidFill>
              <a:round/>
            </a:ln>
            <a:effectLst/>
          </c:spPr>
          <c:marker>
            <c:symbol val="none"/>
          </c:marker>
          <c:cat>
            <c:multiLvlStrRef>
              <c:f>PivotTable1!$D$15:$D$27</c:f>
              <c:multiLvlStrCache>
                <c:ptCount val="10"/>
                <c:lvl>
                  <c:pt idx="0">
                    <c:v>May</c:v>
                  </c:pt>
                  <c:pt idx="1">
                    <c:v>Jun</c:v>
                  </c:pt>
                  <c:pt idx="2">
                    <c:v>Jul</c:v>
                  </c:pt>
                  <c:pt idx="3">
                    <c:v>Aug</c:v>
                  </c:pt>
                  <c:pt idx="4">
                    <c:v>Sep</c:v>
                  </c:pt>
                  <c:pt idx="5">
                    <c:v>Oct</c:v>
                  </c:pt>
                  <c:pt idx="6">
                    <c:v>Nov</c:v>
                  </c:pt>
                  <c:pt idx="7">
                    <c:v>Dec</c:v>
                  </c:pt>
                  <c:pt idx="8">
                    <c:v>Jan</c:v>
                  </c:pt>
                  <c:pt idx="9">
                    <c:v>Feb</c:v>
                  </c:pt>
                </c:lvl>
                <c:lvl>
                  <c:pt idx="0">
                    <c:v>2024</c:v>
                  </c:pt>
                  <c:pt idx="8">
                    <c:v>2025</c:v>
                  </c:pt>
                </c:lvl>
              </c:multiLvlStrCache>
            </c:multiLvlStrRef>
          </c:cat>
          <c:val>
            <c:numRef>
              <c:f>PivotTable1!$E$15:$E$27</c:f>
              <c:numCache>
                <c:formatCode>#,##0</c:formatCode>
                <c:ptCount val="10"/>
                <c:pt idx="0">
                  <c:v>39410014.870000005</c:v>
                </c:pt>
                <c:pt idx="1">
                  <c:v>20957068.880000003</c:v>
                </c:pt>
                <c:pt idx="2">
                  <c:v>39643866.919999994</c:v>
                </c:pt>
                <c:pt idx="3">
                  <c:v>50275354.240000002</c:v>
                </c:pt>
                <c:pt idx="4">
                  <c:v>35550513.539999992</c:v>
                </c:pt>
                <c:pt idx="5">
                  <c:v>34480170.219999991</c:v>
                </c:pt>
                <c:pt idx="6">
                  <c:v>35442370.009999998</c:v>
                </c:pt>
                <c:pt idx="7">
                  <c:v>39309756.329999998</c:v>
                </c:pt>
                <c:pt idx="8">
                  <c:v>109944712.34</c:v>
                </c:pt>
                <c:pt idx="9">
                  <c:v>4817597.55</c:v>
                </c:pt>
              </c:numCache>
            </c:numRef>
          </c:val>
          <c:smooth val="0"/>
          <c:extLst>
            <c:ext xmlns:c16="http://schemas.microsoft.com/office/drawing/2014/chart" uri="{C3380CC4-5D6E-409C-BE32-E72D297353CC}">
              <c16:uniqueId val="{00000003-EC23-4AA3-85C2-AB0F9FB55DCD}"/>
            </c:ext>
          </c:extLst>
        </c:ser>
        <c:ser>
          <c:idx val="1"/>
          <c:order val="1"/>
          <c:tx>
            <c:strRef>
              <c:f>PivotTable1!$F$13:$F$14</c:f>
              <c:strCache>
                <c:ptCount val="1"/>
                <c:pt idx="0">
                  <c:v>INWARD</c:v>
                </c:pt>
              </c:strCache>
            </c:strRef>
          </c:tx>
          <c:spPr>
            <a:ln w="28575" cap="rnd">
              <a:solidFill>
                <a:schemeClr val="accent2"/>
              </a:solidFill>
              <a:round/>
            </a:ln>
            <a:effectLst/>
          </c:spPr>
          <c:marker>
            <c:symbol val="none"/>
          </c:marker>
          <c:cat>
            <c:multiLvlStrRef>
              <c:f>PivotTable1!$D$15:$D$27</c:f>
              <c:multiLvlStrCache>
                <c:ptCount val="10"/>
                <c:lvl>
                  <c:pt idx="0">
                    <c:v>May</c:v>
                  </c:pt>
                  <c:pt idx="1">
                    <c:v>Jun</c:v>
                  </c:pt>
                  <c:pt idx="2">
                    <c:v>Jul</c:v>
                  </c:pt>
                  <c:pt idx="3">
                    <c:v>Aug</c:v>
                  </c:pt>
                  <c:pt idx="4">
                    <c:v>Sep</c:v>
                  </c:pt>
                  <c:pt idx="5">
                    <c:v>Oct</c:v>
                  </c:pt>
                  <c:pt idx="6">
                    <c:v>Nov</c:v>
                  </c:pt>
                  <c:pt idx="7">
                    <c:v>Dec</c:v>
                  </c:pt>
                  <c:pt idx="8">
                    <c:v>Jan</c:v>
                  </c:pt>
                  <c:pt idx="9">
                    <c:v>Feb</c:v>
                  </c:pt>
                </c:lvl>
                <c:lvl>
                  <c:pt idx="0">
                    <c:v>2024</c:v>
                  </c:pt>
                  <c:pt idx="8">
                    <c:v>2025</c:v>
                  </c:pt>
                </c:lvl>
              </c:multiLvlStrCache>
            </c:multiLvlStrRef>
          </c:cat>
          <c:val>
            <c:numRef>
              <c:f>PivotTable1!$F$15:$F$27</c:f>
              <c:numCache>
                <c:formatCode>#,##0</c:formatCode>
                <c:ptCount val="10"/>
                <c:pt idx="0">
                  <c:v>723888</c:v>
                </c:pt>
                <c:pt idx="1">
                  <c:v>21104480.399999999</c:v>
                </c:pt>
                <c:pt idx="2">
                  <c:v>86626406.859999999</c:v>
                </c:pt>
                <c:pt idx="3">
                  <c:v>94933999.159999996</c:v>
                </c:pt>
                <c:pt idx="4">
                  <c:v>111770650.67999996</c:v>
                </c:pt>
                <c:pt idx="5">
                  <c:v>145594435.66000003</c:v>
                </c:pt>
                <c:pt idx="6">
                  <c:v>151054206.56</c:v>
                </c:pt>
                <c:pt idx="7">
                  <c:v>203165219.64000002</c:v>
                </c:pt>
                <c:pt idx="8">
                  <c:v>249240739.60000002</c:v>
                </c:pt>
                <c:pt idx="9">
                  <c:v>145646962.14999998</c:v>
                </c:pt>
              </c:numCache>
            </c:numRef>
          </c:val>
          <c:smooth val="0"/>
          <c:extLst>
            <c:ext xmlns:c16="http://schemas.microsoft.com/office/drawing/2014/chart" uri="{C3380CC4-5D6E-409C-BE32-E72D297353CC}">
              <c16:uniqueId val="{00000004-EC23-4AA3-85C2-AB0F9FB55DCD}"/>
            </c:ext>
          </c:extLst>
        </c:ser>
        <c:ser>
          <c:idx val="2"/>
          <c:order val="2"/>
          <c:tx>
            <c:strRef>
              <c:f>PivotTable1!$G$13:$G$14</c:f>
              <c:strCache>
                <c:ptCount val="1"/>
                <c:pt idx="0">
                  <c:v>OUTWARD</c:v>
                </c:pt>
              </c:strCache>
            </c:strRef>
          </c:tx>
          <c:spPr>
            <a:ln w="28575" cap="rnd">
              <a:solidFill>
                <a:schemeClr val="accent3"/>
              </a:solidFill>
              <a:round/>
            </a:ln>
            <a:effectLst/>
          </c:spPr>
          <c:marker>
            <c:symbol val="none"/>
          </c:marker>
          <c:cat>
            <c:multiLvlStrRef>
              <c:f>PivotTable1!$D$15:$D$27</c:f>
              <c:multiLvlStrCache>
                <c:ptCount val="10"/>
                <c:lvl>
                  <c:pt idx="0">
                    <c:v>May</c:v>
                  </c:pt>
                  <c:pt idx="1">
                    <c:v>Jun</c:v>
                  </c:pt>
                  <c:pt idx="2">
                    <c:v>Jul</c:v>
                  </c:pt>
                  <c:pt idx="3">
                    <c:v>Aug</c:v>
                  </c:pt>
                  <c:pt idx="4">
                    <c:v>Sep</c:v>
                  </c:pt>
                  <c:pt idx="5">
                    <c:v>Oct</c:v>
                  </c:pt>
                  <c:pt idx="6">
                    <c:v>Nov</c:v>
                  </c:pt>
                  <c:pt idx="7">
                    <c:v>Dec</c:v>
                  </c:pt>
                  <c:pt idx="8">
                    <c:v>Jan</c:v>
                  </c:pt>
                  <c:pt idx="9">
                    <c:v>Feb</c:v>
                  </c:pt>
                </c:lvl>
                <c:lvl>
                  <c:pt idx="0">
                    <c:v>2024</c:v>
                  </c:pt>
                  <c:pt idx="8">
                    <c:v>2025</c:v>
                  </c:pt>
                </c:lvl>
              </c:multiLvlStrCache>
            </c:multiLvlStrRef>
          </c:cat>
          <c:val>
            <c:numRef>
              <c:f>PivotTable1!$G$15:$G$27</c:f>
              <c:numCache>
                <c:formatCode>#,##0</c:formatCode>
                <c:ptCount val="10"/>
                <c:pt idx="0">
                  <c:v>11242138.289999999</c:v>
                </c:pt>
                <c:pt idx="1">
                  <c:v>26179571.650000002</c:v>
                </c:pt>
                <c:pt idx="2">
                  <c:v>96427170.689999998</c:v>
                </c:pt>
                <c:pt idx="3">
                  <c:v>92634329.879999995</c:v>
                </c:pt>
                <c:pt idx="4">
                  <c:v>119551767.79000001</c:v>
                </c:pt>
                <c:pt idx="5">
                  <c:v>150943905.82999998</c:v>
                </c:pt>
                <c:pt idx="6">
                  <c:v>160083326.45999998</c:v>
                </c:pt>
                <c:pt idx="7">
                  <c:v>218249229.91999999</c:v>
                </c:pt>
                <c:pt idx="8">
                  <c:v>270085713.02999997</c:v>
                </c:pt>
                <c:pt idx="9">
                  <c:v>157404866.62</c:v>
                </c:pt>
              </c:numCache>
            </c:numRef>
          </c:val>
          <c:smooth val="0"/>
          <c:extLst>
            <c:ext xmlns:c16="http://schemas.microsoft.com/office/drawing/2014/chart" uri="{C3380CC4-5D6E-409C-BE32-E72D297353CC}">
              <c16:uniqueId val="{00000005-EC23-4AA3-85C2-AB0F9FB55DCD}"/>
            </c:ext>
          </c:extLst>
        </c:ser>
        <c:dLbls>
          <c:showLegendKey val="0"/>
          <c:showVal val="0"/>
          <c:showCatName val="0"/>
          <c:showSerName val="0"/>
          <c:showPercent val="0"/>
          <c:showBubbleSize val="0"/>
        </c:dLbls>
        <c:smooth val="0"/>
        <c:axId val="442639120"/>
        <c:axId val="442634320"/>
      </c:lineChart>
      <c:catAx>
        <c:axId val="44263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634320"/>
        <c:crosses val="autoZero"/>
        <c:auto val="1"/>
        <c:lblAlgn val="ctr"/>
        <c:lblOffset val="100"/>
        <c:noMultiLvlLbl val="0"/>
      </c:catAx>
      <c:valAx>
        <c:axId val="4426343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639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[Chinonso Okonkwo - Bank Dashboard.xlsx]PivotTable2!PivotTable6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PivotTable2!$C$3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PivotTable2!$B$4:$B$7</c:f>
              <c:strCache>
                <c:ptCount val="3"/>
                <c:pt idx="0">
                  <c:v>ACTIVE</c:v>
                </c:pt>
                <c:pt idx="1">
                  <c:v>BLOCKED</c:v>
                </c:pt>
                <c:pt idx="2">
                  <c:v>PENDING</c:v>
                </c:pt>
              </c:strCache>
            </c:strRef>
          </c:cat>
          <c:val>
            <c:numRef>
              <c:f>PivotTable2!$C$4:$C$7</c:f>
              <c:numCache>
                <c:formatCode>0%</c:formatCode>
                <c:ptCount val="3"/>
                <c:pt idx="0">
                  <c:v>0.91865533801256005</c:v>
                </c:pt>
                <c:pt idx="1">
                  <c:v>1.9431104543775397E-2</c:v>
                </c:pt>
                <c:pt idx="2">
                  <c:v>6.1913557443664571E-2</c:v>
                </c:pt>
              </c:numCache>
            </c:numRef>
          </c:val>
          <c:extLst>
            <c:ext xmlns:c16="http://schemas.microsoft.com/office/drawing/2014/chart" uri="{C3380CC4-5D6E-409C-BE32-E72D297353CC}">
              <c16:uniqueId val="{00000001-968C-47CA-89C0-7D7DBA1AD6C7}"/>
            </c:ext>
          </c:extLst>
        </c:ser>
        <c:dLbls>
          <c:dLblPos val="outEnd"/>
          <c:showLegendKey val="0"/>
          <c:showVal val="1"/>
          <c:showCatName val="0"/>
          <c:showSerName val="0"/>
          <c:showPercent val="0"/>
          <c:showBubbleSize val="0"/>
        </c:dLbls>
        <c:gapWidth val="60"/>
        <c:overlap val="-27"/>
        <c:axId val="1599704736"/>
        <c:axId val="1599701376"/>
      </c:barChart>
      <c:catAx>
        <c:axId val="159970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701376"/>
        <c:crosses val="autoZero"/>
        <c:auto val="1"/>
        <c:lblAlgn val="ctr"/>
        <c:lblOffset val="100"/>
        <c:noMultiLvlLbl val="0"/>
      </c:catAx>
      <c:valAx>
        <c:axId val="1599701376"/>
        <c:scaling>
          <c:orientation val="minMax"/>
        </c:scaling>
        <c:delete val="1"/>
        <c:axPos val="l"/>
        <c:numFmt formatCode="0%" sourceLinked="1"/>
        <c:majorTickMark val="none"/>
        <c:minorTickMark val="none"/>
        <c:tickLblPos val="nextTo"/>
        <c:crossAx val="159970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[Chinonso Okonkwo - Bank Dashboard.xlsx]PivotTable2!PivotTable7</c:name>
    <c:fmtId val="5"/>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Customer Tier Distribution</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PivotTable2!$C$18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PivotTable2!$B$19:$B$23</c:f>
              <c:strCache>
                <c:ptCount val="4"/>
                <c:pt idx="0">
                  <c:v>TIER 0</c:v>
                </c:pt>
                <c:pt idx="1">
                  <c:v>TIER 1</c:v>
                </c:pt>
                <c:pt idx="2">
                  <c:v>TIER 2</c:v>
                </c:pt>
                <c:pt idx="3">
                  <c:v>TIER 3</c:v>
                </c:pt>
              </c:strCache>
            </c:strRef>
          </c:cat>
          <c:val>
            <c:numRef>
              <c:f>PivotTable2!$C$19:$C$23</c:f>
              <c:numCache>
                <c:formatCode>0%</c:formatCode>
                <c:ptCount val="4"/>
                <c:pt idx="0">
                  <c:v>0.63516808274842995</c:v>
                </c:pt>
                <c:pt idx="1">
                  <c:v>0.27336534909493904</c:v>
                </c:pt>
                <c:pt idx="2">
                  <c:v>5.9770964166974513E-2</c:v>
                </c:pt>
                <c:pt idx="3">
                  <c:v>3.1695603989656443E-2</c:v>
                </c:pt>
              </c:numCache>
            </c:numRef>
          </c:val>
          <c:extLst>
            <c:ext xmlns:c16="http://schemas.microsoft.com/office/drawing/2014/chart" uri="{C3380CC4-5D6E-409C-BE32-E72D297353CC}">
              <c16:uniqueId val="{00000001-4CB9-46FE-9DA5-4B8782F6034E}"/>
            </c:ext>
          </c:extLst>
        </c:ser>
        <c:dLbls>
          <c:showLegendKey val="0"/>
          <c:showVal val="0"/>
          <c:showCatName val="0"/>
          <c:showSerName val="0"/>
          <c:showPercent val="0"/>
          <c:showBubbleSize val="0"/>
        </c:dLbls>
        <c:gapWidth val="60"/>
        <c:overlap val="-27"/>
        <c:axId val="1809809104"/>
        <c:axId val="789428080"/>
      </c:barChart>
      <c:catAx>
        <c:axId val="1809809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789428080"/>
        <c:crosses val="autoZero"/>
        <c:auto val="1"/>
        <c:lblAlgn val="ctr"/>
        <c:lblOffset val="100"/>
        <c:noMultiLvlLbl val="0"/>
      </c:catAx>
      <c:valAx>
        <c:axId val="789428080"/>
        <c:scaling>
          <c:orientation val="minMax"/>
        </c:scaling>
        <c:delete val="1"/>
        <c:axPos val="l"/>
        <c:numFmt formatCode="0%" sourceLinked="1"/>
        <c:majorTickMark val="none"/>
        <c:minorTickMark val="none"/>
        <c:tickLblPos val="nextTo"/>
        <c:crossAx val="1809809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[Chinonso Okonkwo - Bank Dashboard.xlsx]PivotTable2!PivotTable8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Inactive customers after registering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[Chinonso Okonkwo - Bank Dashboard.xlsx]PivotTable2!PivotTable10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Percentage Distribution of Transaction Types (High vs Low 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45603674540682"/>
          <c:y val="0.2572178477690289"/>
          <c:w val="0.64315507436570429"/>
          <c:h val="0.65853091280256637"/>
        </c:manualLayout>
      </c:layout>
      <c:barChart>
        <c:barDir val="col"/>
        <c:grouping val="clustered"/>
        <c:varyColors val="0"/>
        <c:ser>
          <c:idx val="0"/>
          <c:order val="0"/>
          <c:tx>
            <c:strRef>
              <c:f>PivotTable2!$C$67:$C$68</c:f>
              <c:strCache>
                <c:ptCount val="1"/>
                <c:pt idx="0">
                  <c:v>High Level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PivotTable2!$B$69:$B$72</c:f>
              <c:strCache>
                <c:ptCount val="3"/>
                <c:pt idx="0">
                  <c:v>INTERNAL</c:v>
                </c:pt>
                <c:pt idx="1">
                  <c:v>INWARD</c:v>
                </c:pt>
                <c:pt idx="2">
                  <c:v>OUTWARD</c:v>
                </c:pt>
              </c:strCache>
            </c:strRef>
          </c:cat>
          <c:val>
            <c:numRef>
              <c:f>PivotTable2!$C$69:$C$72</c:f>
              <c:numCache>
                <c:formatCode>0%</c:formatCode>
                <c:ptCount val="3"/>
                <c:pt idx="0">
                  <c:v>5.5555555555555552E-2</c:v>
                </c:pt>
                <c:pt idx="1">
                  <c:v>0.33210332103321033</c:v>
                </c:pt>
                <c:pt idx="2">
                  <c:v>0.40221402214022139</c:v>
                </c:pt>
              </c:numCache>
            </c:numRef>
          </c:val>
          <c:extLst>
            <c:ext xmlns:c16="http://schemas.microsoft.com/office/drawing/2014/chart" uri="{C3380CC4-5D6E-409C-BE32-E72D297353CC}">
              <c16:uniqueId val="{00000002-880A-46D9-971B-A07F8C77767E}"/>
            </c:ext>
          </c:extLst>
        </c:ser>
        <c:ser>
          <c:idx val="1"/>
          <c:order val="1"/>
          <c:tx>
            <c:strRef>
              <c:f>PivotTable2!$D$67:$D$68</c:f>
              <c:strCache>
                <c:ptCount val="1"/>
                <c:pt idx="0">
                  <c:v>Low Level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PivotTable2!$B$69:$B$72</c:f>
              <c:strCache>
                <c:ptCount val="3"/>
                <c:pt idx="0">
                  <c:v>INTERNAL</c:v>
                </c:pt>
                <c:pt idx="1">
                  <c:v>INWARD</c:v>
                </c:pt>
                <c:pt idx="2">
                  <c:v>OUTWARD</c:v>
                </c:pt>
              </c:strCache>
            </c:strRef>
          </c:cat>
          <c:val>
            <c:numRef>
              <c:f>PivotTable2!$D$69:$D$72</c:f>
              <c:numCache>
                <c:formatCode>0%</c:formatCode>
                <c:ptCount val="3"/>
                <c:pt idx="0">
                  <c:v>0.94444444444444442</c:v>
                </c:pt>
                <c:pt idx="1">
                  <c:v>0.66789667896678961</c:v>
                </c:pt>
                <c:pt idx="2">
                  <c:v>0.59778597785977861</c:v>
                </c:pt>
              </c:numCache>
            </c:numRef>
          </c:val>
          <c:extLst>
            <c:ext xmlns:c16="http://schemas.microsoft.com/office/drawing/2014/chart" uri="{C3380CC4-5D6E-409C-BE32-E72D297353CC}">
              <c16:uniqueId val="{00000003-880A-46D9-971B-A07F8C77767E}"/>
            </c:ext>
          </c:extLst>
        </c:ser>
        <c:dLbls>
          <c:dLblPos val="outEnd"/>
          <c:showLegendKey val="0"/>
          <c:showVal val="1"/>
          <c:showCatName val="0"/>
          <c:showSerName val="0"/>
          <c:showPercent val="0"/>
          <c:showBubbleSize val="0"/>
        </c:dLbls>
        <c:gapWidth val="219"/>
        <c:overlap val="-27"/>
        <c:axId val="783061072"/>
        <c:axId val="783061552"/>
      </c:barChart>
      <c:catAx>
        <c:axId val="78306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061552"/>
        <c:crosses val="autoZero"/>
        <c:auto val="1"/>
        <c:lblAlgn val="ctr"/>
        <c:lblOffset val="100"/>
        <c:noMultiLvlLbl val="0"/>
      </c:catAx>
      <c:valAx>
        <c:axId val="783061552"/>
        <c:scaling>
          <c:orientation val="minMax"/>
        </c:scaling>
        <c:delete val="1"/>
        <c:axPos val="l"/>
        <c:numFmt formatCode="0%" sourceLinked="1"/>
        <c:majorTickMark val="none"/>
        <c:minorTickMark val="none"/>
        <c:tickLblPos val="nextTo"/>
        <c:crossAx val="783061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[Chinonso Okonkwo - Bank Dashboard.xlsx]PivotTable2!PivotTable1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After 30 days, 75% of our customers haven't logged 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A3838"/>
          </a:solidFill>
          <a:ln>
            <a:noFill/>
          </a:ln>
          <a:effectLst/>
        </c:spPr>
      </c:pivotFmt>
      <c:pivotFmt>
        <c:idx val="3"/>
        <c:spPr>
          <a:solidFill>
            <a:schemeClr val="tx1">
              <a:lumMod val="50000"/>
              <a:lumOff val="50000"/>
            </a:schemeClr>
          </a:solidFill>
          <a:ln>
            <a:noFill/>
          </a:ln>
          <a:effectLst/>
        </c:spPr>
      </c:pivotFmt>
    </c:pivotFmts>
    <c:plotArea>
      <c:layout/>
      <c:barChart>
        <c:barDir val="col"/>
        <c:grouping val="clustered"/>
        <c:varyColors val="0"/>
        <c:ser>
          <c:idx val="0"/>
          <c:order val="0"/>
          <c:tx>
            <c:strRef>
              <c:f>PivotTable2!$C$83</c:f>
              <c:strCache>
                <c:ptCount val="1"/>
                <c:pt idx="0">
                  <c:v>Total</c:v>
                </c:pt>
              </c:strCache>
            </c:strRef>
          </c:tx>
          <c:spPr>
            <a:solidFill>
              <a:schemeClr val="accent1"/>
            </a:solidFill>
            <a:ln>
              <a:noFill/>
            </a:ln>
            <a:effectLst/>
          </c:spPr>
          <c:invertIfNegative val="0"/>
          <c:dPt>
            <c:idx val="0"/>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7-0AA8-497E-9DCE-DD02D4EA9BEA}"/>
              </c:ext>
            </c:extLst>
          </c:dPt>
          <c:dPt>
            <c:idx val="1"/>
            <c:invertIfNegative val="0"/>
            <c:bubble3D val="0"/>
            <c:spPr>
              <a:solidFill>
                <a:srgbClr val="3A3838"/>
              </a:solidFill>
              <a:ln>
                <a:noFill/>
              </a:ln>
              <a:effectLst/>
            </c:spPr>
            <c:extLst>
              <c:ext xmlns:c16="http://schemas.microsoft.com/office/drawing/2014/chart" uri="{C3380CC4-5D6E-409C-BE32-E72D297353CC}">
                <c16:uniqueId val="{00000006-0AA8-497E-9DCE-DD02D4EA9B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PivotTable2!$B$84:$B$86</c:f>
              <c:strCache>
                <c:ptCount val="2"/>
                <c:pt idx="0">
                  <c:v>FALSE</c:v>
                </c:pt>
                <c:pt idx="1">
                  <c:v>TRUE</c:v>
                </c:pt>
              </c:strCache>
            </c:strRef>
          </c:cat>
          <c:val>
            <c:numRef>
              <c:f>PivotTable2!$C$84:$C$86</c:f>
              <c:numCache>
                <c:formatCode>0%</c:formatCode>
                <c:ptCount val="2"/>
                <c:pt idx="0">
                  <c:v>0.25438314299501369</c:v>
                </c:pt>
                <c:pt idx="1">
                  <c:v>0.74561685700498637</c:v>
                </c:pt>
              </c:numCache>
            </c:numRef>
          </c:val>
          <c:extLst>
            <c:ext xmlns:c16="http://schemas.microsoft.com/office/drawing/2014/chart" uri="{C3380CC4-5D6E-409C-BE32-E72D297353CC}">
              <c16:uniqueId val="{00000003-0AA8-497E-9DCE-DD02D4EA9BEA}"/>
            </c:ext>
          </c:extLst>
        </c:ser>
        <c:dLbls>
          <c:dLblPos val="outEnd"/>
          <c:showLegendKey val="0"/>
          <c:showVal val="1"/>
          <c:showCatName val="0"/>
          <c:showSerName val="0"/>
          <c:showPercent val="0"/>
          <c:showBubbleSize val="0"/>
        </c:dLbls>
        <c:gapWidth val="219"/>
        <c:overlap val="-27"/>
        <c:axId val="633669920"/>
        <c:axId val="633668480"/>
      </c:barChart>
      <c:catAx>
        <c:axId val="6336699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668480"/>
        <c:crosses val="autoZero"/>
        <c:auto val="1"/>
        <c:lblAlgn val="ctr"/>
        <c:lblOffset val="100"/>
        <c:noMultiLvlLbl val="0"/>
      </c:catAx>
      <c:valAx>
        <c:axId val="633668480"/>
        <c:scaling>
          <c:orientation val="minMax"/>
        </c:scaling>
        <c:delete val="1"/>
        <c:axPos val="l"/>
        <c:numFmt formatCode="0%" sourceLinked="1"/>
        <c:majorTickMark val="out"/>
        <c:minorTickMark val="none"/>
        <c:tickLblPos val="nextTo"/>
        <c:crossAx val="63366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[Chinonso Okonkwo - Bank Dashboard.xlsx]PivotTable2!PivotTable2</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After 6</a:t>
            </a:r>
            <a:r>
              <a:rPr lang="en-US" baseline="0"/>
              <a:t> months, 2% of our customers haven't logged 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solidFill>
            <a:srgbClr val="3A3838"/>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PivotTable2!$C$99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PivotTable2!$B$100:$B$102</c:f>
              <c:strCache>
                <c:ptCount val="2"/>
                <c:pt idx="0">
                  <c:v>FALSE</c:v>
                </c:pt>
                <c:pt idx="1">
                  <c:v>TRUE</c:v>
                </c:pt>
              </c:strCache>
            </c:strRef>
          </c:cat>
          <c:val>
            <c:numRef>
              <c:f>PivotTable2!$C$100:$C$102</c:f>
              <c:numCache>
                <c:formatCode>0%</c:formatCode>
                <c:ptCount val="2"/>
                <c:pt idx="0">
                  <c:v>0.98335209908315913</c:v>
                </c:pt>
                <c:pt idx="1">
                  <c:v>1.6647900916840919E-2</c:v>
                </c:pt>
              </c:numCache>
            </c:numRef>
          </c:val>
          <c:extLst>
            <c:ext xmlns:c16="http://schemas.microsoft.com/office/drawing/2014/chart" uri="{C3380CC4-5D6E-409C-BE32-E72D297353CC}">
              <c16:uniqueId val="{00000002-9410-487D-A23B-93F7BC5F2E19}"/>
            </c:ext>
          </c:extLst>
        </c:ser>
        <c:dLbls>
          <c:dLblPos val="outEnd"/>
          <c:showLegendKey val="0"/>
          <c:showVal val="1"/>
          <c:showCatName val="0"/>
          <c:showSerName val="0"/>
          <c:showPercent val="0"/>
          <c:showBubbleSize val="0"/>
        </c:dLbls>
        <c:gapWidth val="219"/>
        <c:overlap val="-27"/>
        <c:axId val="633682400"/>
        <c:axId val="633684320"/>
      </c:barChart>
      <c:catAx>
        <c:axId val="63368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684320"/>
        <c:crosses val="autoZero"/>
        <c:auto val="1"/>
        <c:lblAlgn val="ctr"/>
        <c:lblOffset val="100"/>
        <c:noMultiLvlLbl val="0"/>
      </c:catAx>
      <c:valAx>
        <c:axId val="633684320"/>
        <c:scaling>
          <c:orientation val="minMax"/>
        </c:scaling>
        <c:delete val="1"/>
        <c:axPos val="l"/>
        <c:numFmt formatCode="0%" sourceLinked="1"/>
        <c:majorTickMark val="none"/>
        <c:minorTickMark val="none"/>
        <c:tickLblPos val="nextTo"/>
        <c:crossAx val="63368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[Chinonso Okonkwo - Bank Dashboard.xlsx]PivotTable2!PivotTable3</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distribution of customers that have not logged after 6 months</a:t>
            </a:r>
          </a:p>
        </c:rich>
      </c:tx>
      <c:layout>
        <c:manualLayout>
          <c:xMode val="edge"/>
          <c:yMode val="edge"/>
          <c:x val="0.17231424071991"/>
          <c:y val="3.00489465843796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08003347407661"/>
          <c:y val="0.26328484981044037"/>
          <c:w val="0.77754003575639996"/>
          <c:h val="0.53774387576552929"/>
        </c:manualLayout>
      </c:layout>
      <c:barChart>
        <c:barDir val="col"/>
        <c:grouping val="clustered"/>
        <c:varyColors val="0"/>
        <c:ser>
          <c:idx val="0"/>
          <c:order val="0"/>
          <c:tx>
            <c:strRef>
              <c:f>PivotTable2!$C$117</c:f>
              <c:strCache>
                <c:ptCount val="1"/>
                <c:pt idx="0">
                  <c:v>Total</c:v>
                </c:pt>
              </c:strCache>
            </c:strRef>
          </c:tx>
          <c:spPr>
            <a:solidFill>
              <a:schemeClr val="accent1"/>
            </a:solidFill>
            <a:ln>
              <a:noFill/>
            </a:ln>
            <a:effectLst/>
          </c:spPr>
          <c:invertIfNegative val="0"/>
          <c:cat>
            <c:strRef>
              <c:f>PivotTable2!$B$118:$B$145</c:f>
              <c:strCache>
                <c:ptCount val="27"/>
                <c:pt idx="0">
                  <c:v>19</c:v>
                </c:pt>
                <c:pt idx="1">
                  <c:v>21</c:v>
                </c:pt>
                <c:pt idx="2">
                  <c:v>22</c:v>
                </c:pt>
                <c:pt idx="3">
                  <c:v>23</c:v>
                </c:pt>
                <c:pt idx="4">
                  <c:v>24</c:v>
                </c:pt>
                <c:pt idx="5">
                  <c:v>25</c:v>
                </c:pt>
                <c:pt idx="6">
                  <c:v>26</c:v>
                </c:pt>
                <c:pt idx="7">
                  <c:v>27</c:v>
                </c:pt>
                <c:pt idx="8">
                  <c:v>28</c:v>
                </c:pt>
                <c:pt idx="9">
                  <c:v>29</c:v>
                </c:pt>
                <c:pt idx="10">
                  <c:v>30</c:v>
                </c:pt>
                <c:pt idx="11">
                  <c:v>31</c:v>
                </c:pt>
                <c:pt idx="12">
                  <c:v>32</c:v>
                </c:pt>
                <c:pt idx="13">
                  <c:v>33</c:v>
                </c:pt>
                <c:pt idx="14">
                  <c:v>34</c:v>
                </c:pt>
                <c:pt idx="15">
                  <c:v>35</c:v>
                </c:pt>
                <c:pt idx="16">
                  <c:v>36</c:v>
                </c:pt>
                <c:pt idx="17">
                  <c:v>37</c:v>
                </c:pt>
                <c:pt idx="18">
                  <c:v>38</c:v>
                </c:pt>
                <c:pt idx="19">
                  <c:v>39</c:v>
                </c:pt>
                <c:pt idx="20">
                  <c:v>40</c:v>
                </c:pt>
                <c:pt idx="21">
                  <c:v>42</c:v>
                </c:pt>
                <c:pt idx="22">
                  <c:v>46</c:v>
                </c:pt>
                <c:pt idx="23">
                  <c:v>47</c:v>
                </c:pt>
                <c:pt idx="24">
                  <c:v>48</c:v>
                </c:pt>
                <c:pt idx="25">
                  <c:v>49</c:v>
                </c:pt>
                <c:pt idx="26">
                  <c:v>59</c:v>
                </c:pt>
              </c:strCache>
            </c:strRef>
          </c:cat>
          <c:val>
            <c:numRef>
              <c:f>PivotTable2!$C$118:$C$145</c:f>
              <c:numCache>
                <c:formatCode>General</c:formatCode>
                <c:ptCount val="27"/>
                <c:pt idx="0">
                  <c:v>2</c:v>
                </c:pt>
                <c:pt idx="1">
                  <c:v>4</c:v>
                </c:pt>
                <c:pt idx="2">
                  <c:v>4</c:v>
                </c:pt>
                <c:pt idx="3">
                  <c:v>5</c:v>
                </c:pt>
                <c:pt idx="4">
                  <c:v>1</c:v>
                </c:pt>
                <c:pt idx="5">
                  <c:v>8</c:v>
                </c:pt>
                <c:pt idx="6">
                  <c:v>3</c:v>
                </c:pt>
                <c:pt idx="7">
                  <c:v>6</c:v>
                </c:pt>
                <c:pt idx="8">
                  <c:v>5</c:v>
                </c:pt>
                <c:pt idx="9">
                  <c:v>5</c:v>
                </c:pt>
                <c:pt idx="10">
                  <c:v>4</c:v>
                </c:pt>
                <c:pt idx="11">
                  <c:v>4</c:v>
                </c:pt>
                <c:pt idx="12">
                  <c:v>3</c:v>
                </c:pt>
                <c:pt idx="13">
                  <c:v>1</c:v>
                </c:pt>
                <c:pt idx="14">
                  <c:v>2</c:v>
                </c:pt>
                <c:pt idx="15">
                  <c:v>1</c:v>
                </c:pt>
                <c:pt idx="16">
                  <c:v>1</c:v>
                </c:pt>
                <c:pt idx="17">
                  <c:v>2</c:v>
                </c:pt>
                <c:pt idx="18">
                  <c:v>2</c:v>
                </c:pt>
                <c:pt idx="19">
                  <c:v>3</c:v>
                </c:pt>
                <c:pt idx="20">
                  <c:v>6</c:v>
                </c:pt>
                <c:pt idx="21">
                  <c:v>2</c:v>
                </c:pt>
                <c:pt idx="22">
                  <c:v>1</c:v>
                </c:pt>
                <c:pt idx="23">
                  <c:v>1</c:v>
                </c:pt>
                <c:pt idx="24">
                  <c:v>3</c:v>
                </c:pt>
                <c:pt idx="25">
                  <c:v>1</c:v>
                </c:pt>
                <c:pt idx="26">
                  <c:v>1</c:v>
                </c:pt>
              </c:numCache>
            </c:numRef>
          </c:val>
          <c:extLst>
            <c:ext xmlns:c16="http://schemas.microsoft.com/office/drawing/2014/chart" uri="{C3380CC4-5D6E-409C-BE32-E72D297353CC}">
              <c16:uniqueId val="{00000004-9698-47E6-8E4B-070BE5024EC4}"/>
            </c:ext>
          </c:extLst>
        </c:ser>
        <c:dLbls>
          <c:showLegendKey val="0"/>
          <c:showVal val="0"/>
          <c:showCatName val="0"/>
          <c:showSerName val="0"/>
          <c:showPercent val="0"/>
          <c:showBubbleSize val="0"/>
        </c:dLbls>
        <c:gapWidth val="2"/>
        <c:overlap val="-27"/>
        <c:axId val="1628608047"/>
        <c:axId val="1628607567"/>
      </c:barChart>
      <c:catAx>
        <c:axId val="162860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607567"/>
        <c:crosses val="autoZero"/>
        <c:auto val="1"/>
        <c:lblAlgn val="ctr"/>
        <c:lblOffset val="100"/>
        <c:noMultiLvlLbl val="0"/>
      </c:catAx>
      <c:valAx>
        <c:axId val="1628607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60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[Chinonso Okonkwo - Bank Dashboard.xlsx]PivotTable2!PivotTable5</c:name>
    <c:fmtId val="3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Age Disribution of Customers</a:t>
            </a:r>
          </a:p>
          <a:p>
            <a:pPr>
              <a:defRPr/>
            </a:pPr>
            <a:endParaRPr lang="en-US"/>
          </a:p>
          <a:p>
            <a:pPr>
              <a:defRPr/>
            </a:pPr>
            <a:r>
              <a:rPr lang="en-US"/>
              <a:t>The</a:t>
            </a:r>
            <a:r>
              <a:rPr lang="en-US" baseline="0"/>
              <a:t> chart below shows a right skew , which indicates that more customers are distributed to the left</a:t>
            </a:r>
            <a:endParaRPr lang="en-US"/>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778736862913059E-2"/>
          <c:y val="0.17015055409740448"/>
          <c:w val="0.92943933054393302"/>
          <c:h val="0.72312882764654418"/>
        </c:manualLayout>
      </c:layout>
      <c:barChart>
        <c:barDir val="col"/>
        <c:grouping val="clustered"/>
        <c:varyColors val="0"/>
        <c:ser>
          <c:idx val="0"/>
          <c:order val="0"/>
          <c:tx>
            <c:strRef>
              <c:f>PivotTable2!$F$130</c:f>
              <c:strCache>
                <c:ptCount val="1"/>
                <c:pt idx="0">
                  <c:v>Total</c:v>
                </c:pt>
              </c:strCache>
            </c:strRef>
          </c:tx>
          <c:spPr>
            <a:solidFill>
              <a:schemeClr val="accent1"/>
            </a:solidFill>
            <a:ln>
              <a:noFill/>
            </a:ln>
            <a:effectLst/>
          </c:spPr>
          <c:invertIfNegative val="0"/>
          <c:cat>
            <c:strRef>
              <c:f>PivotTable2!$E$131:$E$191</c:f>
              <c:strCache>
                <c:ptCount val="60"/>
                <c:pt idx="0">
                  <c:v>3</c:v>
                </c:pt>
                <c:pt idx="1">
                  <c:v>7</c:v>
                </c:pt>
                <c:pt idx="2">
                  <c:v>8</c:v>
                </c:pt>
                <c:pt idx="3">
                  <c:v>9</c:v>
                </c:pt>
                <c:pt idx="4">
                  <c:v>11</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pt idx="27">
                  <c:v>37</c:v>
                </c:pt>
                <c:pt idx="28">
                  <c:v>38</c:v>
                </c:pt>
                <c:pt idx="29">
                  <c:v>39</c:v>
                </c:pt>
                <c:pt idx="30">
                  <c:v>40</c:v>
                </c:pt>
                <c:pt idx="31">
                  <c:v>41</c:v>
                </c:pt>
                <c:pt idx="32">
                  <c:v>42</c:v>
                </c:pt>
                <c:pt idx="33">
                  <c:v>43</c:v>
                </c:pt>
                <c:pt idx="34">
                  <c:v>44</c:v>
                </c:pt>
                <c:pt idx="35">
                  <c:v>45</c:v>
                </c:pt>
                <c:pt idx="36">
                  <c:v>46</c:v>
                </c:pt>
                <c:pt idx="37">
                  <c:v>47</c:v>
                </c:pt>
                <c:pt idx="38">
                  <c:v>48</c:v>
                </c:pt>
                <c:pt idx="39">
                  <c:v>49</c:v>
                </c:pt>
                <c:pt idx="40">
                  <c:v>50</c:v>
                </c:pt>
                <c:pt idx="41">
                  <c:v>51</c:v>
                </c:pt>
                <c:pt idx="42">
                  <c:v>52</c:v>
                </c:pt>
                <c:pt idx="43">
                  <c:v>53</c:v>
                </c:pt>
                <c:pt idx="44">
                  <c:v>54</c:v>
                </c:pt>
                <c:pt idx="45">
                  <c:v>55</c:v>
                </c:pt>
                <c:pt idx="46">
                  <c:v>56</c:v>
                </c:pt>
                <c:pt idx="47">
                  <c:v>57</c:v>
                </c:pt>
                <c:pt idx="48">
                  <c:v>58</c:v>
                </c:pt>
                <c:pt idx="49">
                  <c:v>59</c:v>
                </c:pt>
                <c:pt idx="50">
                  <c:v>60</c:v>
                </c:pt>
                <c:pt idx="51">
                  <c:v>61</c:v>
                </c:pt>
                <c:pt idx="52">
                  <c:v>62</c:v>
                </c:pt>
                <c:pt idx="53">
                  <c:v>63</c:v>
                </c:pt>
                <c:pt idx="54">
                  <c:v>65</c:v>
                </c:pt>
                <c:pt idx="55">
                  <c:v>66</c:v>
                </c:pt>
                <c:pt idx="56">
                  <c:v>67</c:v>
                </c:pt>
                <c:pt idx="57">
                  <c:v>68</c:v>
                </c:pt>
                <c:pt idx="58">
                  <c:v>69</c:v>
                </c:pt>
                <c:pt idx="59">
                  <c:v>75</c:v>
                </c:pt>
              </c:strCache>
            </c:strRef>
          </c:cat>
          <c:val>
            <c:numRef>
              <c:f>PivotTable2!$F$131:$F$191</c:f>
              <c:numCache>
                <c:formatCode>General</c:formatCode>
                <c:ptCount val="60"/>
                <c:pt idx="0">
                  <c:v>1</c:v>
                </c:pt>
                <c:pt idx="1">
                  <c:v>2</c:v>
                </c:pt>
                <c:pt idx="2">
                  <c:v>3</c:v>
                </c:pt>
                <c:pt idx="3">
                  <c:v>1</c:v>
                </c:pt>
                <c:pt idx="4">
                  <c:v>1</c:v>
                </c:pt>
                <c:pt idx="5">
                  <c:v>3</c:v>
                </c:pt>
                <c:pt idx="6">
                  <c:v>5</c:v>
                </c:pt>
                <c:pt idx="7">
                  <c:v>30</c:v>
                </c:pt>
                <c:pt idx="8">
                  <c:v>74</c:v>
                </c:pt>
                <c:pt idx="9">
                  <c:v>164</c:v>
                </c:pt>
                <c:pt idx="10">
                  <c:v>164</c:v>
                </c:pt>
                <c:pt idx="11">
                  <c:v>260</c:v>
                </c:pt>
                <c:pt idx="12">
                  <c:v>281</c:v>
                </c:pt>
                <c:pt idx="13">
                  <c:v>351</c:v>
                </c:pt>
                <c:pt idx="14">
                  <c:v>276</c:v>
                </c:pt>
                <c:pt idx="15">
                  <c:v>468</c:v>
                </c:pt>
                <c:pt idx="16">
                  <c:v>351</c:v>
                </c:pt>
                <c:pt idx="17">
                  <c:v>289</c:v>
                </c:pt>
                <c:pt idx="18">
                  <c:v>269</c:v>
                </c:pt>
                <c:pt idx="19">
                  <c:v>257</c:v>
                </c:pt>
                <c:pt idx="20">
                  <c:v>245</c:v>
                </c:pt>
                <c:pt idx="21">
                  <c:v>203</c:v>
                </c:pt>
                <c:pt idx="22">
                  <c:v>149</c:v>
                </c:pt>
                <c:pt idx="23">
                  <c:v>182</c:v>
                </c:pt>
                <c:pt idx="24">
                  <c:v>126</c:v>
                </c:pt>
                <c:pt idx="25">
                  <c:v>121</c:v>
                </c:pt>
                <c:pt idx="26">
                  <c:v>106</c:v>
                </c:pt>
                <c:pt idx="27">
                  <c:v>99</c:v>
                </c:pt>
                <c:pt idx="28">
                  <c:v>83</c:v>
                </c:pt>
                <c:pt idx="29">
                  <c:v>81</c:v>
                </c:pt>
                <c:pt idx="30">
                  <c:v>91</c:v>
                </c:pt>
                <c:pt idx="31">
                  <c:v>77</c:v>
                </c:pt>
                <c:pt idx="32">
                  <c:v>49</c:v>
                </c:pt>
                <c:pt idx="33">
                  <c:v>57</c:v>
                </c:pt>
                <c:pt idx="34">
                  <c:v>39</c:v>
                </c:pt>
                <c:pt idx="35">
                  <c:v>59</c:v>
                </c:pt>
                <c:pt idx="36">
                  <c:v>35</c:v>
                </c:pt>
                <c:pt idx="37">
                  <c:v>38</c:v>
                </c:pt>
                <c:pt idx="38">
                  <c:v>32</c:v>
                </c:pt>
                <c:pt idx="39">
                  <c:v>33</c:v>
                </c:pt>
                <c:pt idx="40">
                  <c:v>26</c:v>
                </c:pt>
                <c:pt idx="41">
                  <c:v>22</c:v>
                </c:pt>
                <c:pt idx="42">
                  <c:v>19</c:v>
                </c:pt>
                <c:pt idx="43">
                  <c:v>21</c:v>
                </c:pt>
                <c:pt idx="44">
                  <c:v>11</c:v>
                </c:pt>
                <c:pt idx="45">
                  <c:v>18</c:v>
                </c:pt>
                <c:pt idx="46">
                  <c:v>10</c:v>
                </c:pt>
                <c:pt idx="47">
                  <c:v>6</c:v>
                </c:pt>
                <c:pt idx="48">
                  <c:v>6</c:v>
                </c:pt>
                <c:pt idx="49">
                  <c:v>8</c:v>
                </c:pt>
                <c:pt idx="50">
                  <c:v>6</c:v>
                </c:pt>
                <c:pt idx="51">
                  <c:v>3</c:v>
                </c:pt>
                <c:pt idx="52">
                  <c:v>8</c:v>
                </c:pt>
                <c:pt idx="53">
                  <c:v>3</c:v>
                </c:pt>
                <c:pt idx="54">
                  <c:v>2</c:v>
                </c:pt>
                <c:pt idx="55">
                  <c:v>2</c:v>
                </c:pt>
                <c:pt idx="56">
                  <c:v>4</c:v>
                </c:pt>
                <c:pt idx="57">
                  <c:v>2</c:v>
                </c:pt>
                <c:pt idx="58">
                  <c:v>1</c:v>
                </c:pt>
                <c:pt idx="59">
                  <c:v>1</c:v>
                </c:pt>
              </c:numCache>
            </c:numRef>
          </c:val>
          <c:extLst>
            <c:ext xmlns:c16="http://schemas.microsoft.com/office/drawing/2014/chart" uri="{C3380CC4-5D6E-409C-BE32-E72D297353CC}">
              <c16:uniqueId val="{00000000-F42F-44A0-A9F1-59BA8B4507F4}"/>
            </c:ext>
          </c:extLst>
        </c:ser>
        <c:dLbls>
          <c:showLegendKey val="0"/>
          <c:showVal val="0"/>
          <c:showCatName val="0"/>
          <c:showSerName val="0"/>
          <c:showPercent val="0"/>
          <c:showBubbleSize val="0"/>
        </c:dLbls>
        <c:gapWidth val="2"/>
        <c:overlap val="-27"/>
        <c:axId val="1320948912"/>
        <c:axId val="1320947472"/>
      </c:barChart>
      <c:catAx>
        <c:axId val="132094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20947472"/>
        <c:crosses val="autoZero"/>
        <c:auto val="1"/>
        <c:lblAlgn val="ctr"/>
        <c:lblOffset val="100"/>
        <c:noMultiLvlLbl val="0"/>
      </c:catAx>
      <c:valAx>
        <c:axId val="1320947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2094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444501</xdr:colOff>
      <xdr:row>0</xdr:row>
      <xdr:rowOff>82550</xdr:rowOff>
    </xdr:from>
    <xdr:to>
      <xdr:col>36</xdr:col>
      <xdr:colOff>302381</xdr:colOff>
      <xdr:row>5</xdr:row>
      <xdr:rowOff>165100</xdr:rowOff>
    </xdr:to>
    <xdr:sp macro="" textlink="">
      <xdr:nvSpPr>
        <xdr:cNvPr id="2" name="TextBox 1">
          <a:extLst>
            <a:ext uri="{FF2B5EF4-FFF2-40B4-BE49-F238E27FC236}">
              <a16:creationId xmlns:a16="http://schemas.microsoft.com/office/drawing/2014/main" id="{BAC82A98-C449-4920-A12B-D8244C0A2636}"/>
            </a:ext>
          </a:extLst>
        </xdr:cNvPr>
        <xdr:cNvSpPr txBox="1"/>
      </xdr:nvSpPr>
      <xdr:spPr>
        <a:xfrm>
          <a:off x="444501" y="82550"/>
          <a:ext cx="21803480" cy="1003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b="1">
              <a:latin typeface="Abadi Extra Light" panose="020F0502020204030204" pitchFamily="34" charset="0"/>
            </a:rPr>
            <a:t>  </a:t>
          </a:r>
          <a:r>
            <a:rPr lang="en-US" sz="4400" b="1" baseline="0">
              <a:latin typeface="Abadi" panose="020B0604020104020204" pitchFamily="34" charset="0"/>
            </a:rPr>
            <a:t> BANK DASHBOARD</a:t>
          </a:r>
          <a:endParaRPr lang="en-US" sz="4400" b="1">
            <a:latin typeface="Abadi" panose="020B0604020104020204" pitchFamily="34" charset="0"/>
          </a:endParaRPr>
        </a:p>
      </xdr:txBody>
    </xdr:sp>
    <xdr:clientData/>
  </xdr:twoCellAnchor>
  <xdr:twoCellAnchor>
    <xdr:from>
      <xdr:col>0</xdr:col>
      <xdr:colOff>408214</xdr:colOff>
      <xdr:row>6</xdr:row>
      <xdr:rowOff>156030</xdr:rowOff>
    </xdr:from>
    <xdr:to>
      <xdr:col>7</xdr:col>
      <xdr:colOff>408214</xdr:colOff>
      <xdr:row>17</xdr:row>
      <xdr:rowOff>80434</xdr:rowOff>
    </xdr:to>
    <xdr:grpSp>
      <xdr:nvGrpSpPr>
        <xdr:cNvPr id="3" name="Group 2">
          <a:extLst>
            <a:ext uri="{FF2B5EF4-FFF2-40B4-BE49-F238E27FC236}">
              <a16:creationId xmlns:a16="http://schemas.microsoft.com/office/drawing/2014/main" id="{131316EF-56DC-40CB-861D-54A52F15715E}"/>
            </a:ext>
          </a:extLst>
        </xdr:cNvPr>
        <xdr:cNvGrpSpPr/>
      </xdr:nvGrpSpPr>
      <xdr:grpSpPr>
        <a:xfrm>
          <a:off x="408214" y="1299030"/>
          <a:ext cx="4222750" cy="2019904"/>
          <a:chOff x="408214" y="1244601"/>
          <a:chExt cx="4233333" cy="1920119"/>
        </a:xfrm>
      </xdr:grpSpPr>
      <xdr:sp macro="" textlink="">
        <xdr:nvSpPr>
          <xdr:cNvPr id="4" name="Rectangle: Rounded Corners 3">
            <a:extLst>
              <a:ext uri="{FF2B5EF4-FFF2-40B4-BE49-F238E27FC236}">
                <a16:creationId xmlns:a16="http://schemas.microsoft.com/office/drawing/2014/main" id="{EC0B0C2E-C733-14CE-CCB6-449740D9812D}"/>
              </a:ext>
            </a:extLst>
          </xdr:cNvPr>
          <xdr:cNvSpPr/>
        </xdr:nvSpPr>
        <xdr:spPr>
          <a:xfrm>
            <a:off x="408214" y="1244601"/>
            <a:ext cx="4233333" cy="1920119"/>
          </a:xfrm>
          <a:prstGeom prst="roundRect">
            <a:avLst>
              <a:gd name="adj" fmla="val 564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TextBox 4">
            <a:extLst>
              <a:ext uri="{FF2B5EF4-FFF2-40B4-BE49-F238E27FC236}">
                <a16:creationId xmlns:a16="http://schemas.microsoft.com/office/drawing/2014/main" id="{E86E23CA-9A62-1DC4-8EEE-12ABD8D04A5E}"/>
              </a:ext>
            </a:extLst>
          </xdr:cNvPr>
          <xdr:cNvSpPr txBox="1"/>
        </xdr:nvSpPr>
        <xdr:spPr>
          <a:xfrm>
            <a:off x="650119" y="1330476"/>
            <a:ext cx="3825119" cy="54428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t>Total Active Customers</a:t>
            </a:r>
          </a:p>
        </xdr:txBody>
      </xdr:sp>
      <xdr:sp macro="" textlink="KPI!B3">
        <xdr:nvSpPr>
          <xdr:cNvPr id="6" name="TextBox 5">
            <a:extLst>
              <a:ext uri="{FF2B5EF4-FFF2-40B4-BE49-F238E27FC236}">
                <a16:creationId xmlns:a16="http://schemas.microsoft.com/office/drawing/2014/main" id="{854BBD21-13B1-545D-915D-BC60894CC6F7}"/>
              </a:ext>
            </a:extLst>
          </xdr:cNvPr>
          <xdr:cNvSpPr txBox="1"/>
        </xdr:nvSpPr>
        <xdr:spPr>
          <a:xfrm>
            <a:off x="559405" y="1844524"/>
            <a:ext cx="3915833" cy="1103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685DAAE-2834-4395-98B1-75B6ED1A2C12}" type="TxLink">
              <a:rPr lang="en-US" sz="3600" b="0" i="0" u="none" strike="noStrike">
                <a:solidFill>
                  <a:srgbClr val="000000"/>
                </a:solidFill>
                <a:latin typeface="Calibri"/>
                <a:ea typeface="Calibri"/>
                <a:cs typeface="Calibri"/>
              </a:rPr>
              <a:pPr algn="ctr"/>
              <a:t> 12,434 </a:t>
            </a:fld>
            <a:endParaRPr lang="en-US" sz="3600"/>
          </a:p>
        </xdr:txBody>
      </xdr:sp>
    </xdr:grpSp>
    <xdr:clientData/>
  </xdr:twoCellAnchor>
  <xdr:twoCellAnchor>
    <xdr:from>
      <xdr:col>7</xdr:col>
      <xdr:colOff>541715</xdr:colOff>
      <xdr:row>6</xdr:row>
      <xdr:rowOff>156030</xdr:rowOff>
    </xdr:from>
    <xdr:to>
      <xdr:col>14</xdr:col>
      <xdr:colOff>541714</xdr:colOff>
      <xdr:row>17</xdr:row>
      <xdr:rowOff>80434</xdr:rowOff>
    </xdr:to>
    <xdr:grpSp>
      <xdr:nvGrpSpPr>
        <xdr:cNvPr id="7" name="Group 6">
          <a:extLst>
            <a:ext uri="{FF2B5EF4-FFF2-40B4-BE49-F238E27FC236}">
              <a16:creationId xmlns:a16="http://schemas.microsoft.com/office/drawing/2014/main" id="{43F2BDC9-E727-4B30-9A73-82CDA4E5890B}"/>
            </a:ext>
          </a:extLst>
        </xdr:cNvPr>
        <xdr:cNvGrpSpPr/>
      </xdr:nvGrpSpPr>
      <xdr:grpSpPr>
        <a:xfrm>
          <a:off x="4764465" y="1299030"/>
          <a:ext cx="4222749" cy="2019904"/>
          <a:chOff x="408214" y="1244601"/>
          <a:chExt cx="4233333" cy="1920119"/>
        </a:xfrm>
      </xdr:grpSpPr>
      <xdr:sp macro="" textlink="">
        <xdr:nvSpPr>
          <xdr:cNvPr id="8" name="Rectangle: Rounded Corners 7">
            <a:extLst>
              <a:ext uri="{FF2B5EF4-FFF2-40B4-BE49-F238E27FC236}">
                <a16:creationId xmlns:a16="http://schemas.microsoft.com/office/drawing/2014/main" id="{8D9DB948-8BA3-FFA2-ECDF-E615619DA467}"/>
              </a:ext>
            </a:extLst>
          </xdr:cNvPr>
          <xdr:cNvSpPr/>
        </xdr:nvSpPr>
        <xdr:spPr>
          <a:xfrm>
            <a:off x="408214" y="1244601"/>
            <a:ext cx="4233333" cy="1920119"/>
          </a:xfrm>
          <a:prstGeom prst="roundRect">
            <a:avLst>
              <a:gd name="adj" fmla="val 564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TextBox 8">
            <a:extLst>
              <a:ext uri="{FF2B5EF4-FFF2-40B4-BE49-F238E27FC236}">
                <a16:creationId xmlns:a16="http://schemas.microsoft.com/office/drawing/2014/main" id="{B7DAF84D-1FAC-052B-2D32-9BB8729FF7CE}"/>
              </a:ext>
            </a:extLst>
          </xdr:cNvPr>
          <xdr:cNvSpPr txBox="1"/>
        </xdr:nvSpPr>
        <xdr:spPr>
          <a:xfrm>
            <a:off x="650119" y="1330476"/>
            <a:ext cx="3825119" cy="54428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t>Total Transactions</a:t>
            </a:r>
          </a:p>
        </xdr:txBody>
      </xdr:sp>
      <xdr:sp macro="" textlink="KPI!B4">
        <xdr:nvSpPr>
          <xdr:cNvPr id="10" name="TextBox 9">
            <a:extLst>
              <a:ext uri="{FF2B5EF4-FFF2-40B4-BE49-F238E27FC236}">
                <a16:creationId xmlns:a16="http://schemas.microsoft.com/office/drawing/2014/main" id="{F1AA1E69-8CD8-E6E8-0069-5F9FADEB0BBC}"/>
              </a:ext>
            </a:extLst>
          </xdr:cNvPr>
          <xdr:cNvSpPr txBox="1"/>
        </xdr:nvSpPr>
        <xdr:spPr>
          <a:xfrm>
            <a:off x="559405" y="1844524"/>
            <a:ext cx="3915833" cy="1103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C51AB7-7ADE-4473-BCFD-707951DD92F5}" type="TxLink">
              <a:rPr lang="en-US" sz="3600" b="0" i="0" u="none" strike="noStrike">
                <a:solidFill>
                  <a:srgbClr val="000000"/>
                </a:solidFill>
                <a:latin typeface="Calibri"/>
                <a:ea typeface="Calibri"/>
                <a:cs typeface="Calibri"/>
              </a:rPr>
              <a:pPr algn="ctr"/>
              <a:t> ₦2,922,494,433.77 </a:t>
            </a:fld>
            <a:endParaRPr lang="en-US" sz="3600"/>
          </a:p>
        </xdr:txBody>
      </xdr:sp>
    </xdr:grpSp>
    <xdr:clientData/>
  </xdr:twoCellAnchor>
  <xdr:twoCellAnchor>
    <xdr:from>
      <xdr:col>15</xdr:col>
      <xdr:colOff>70453</xdr:colOff>
      <xdr:row>6</xdr:row>
      <xdr:rowOff>156030</xdr:rowOff>
    </xdr:from>
    <xdr:to>
      <xdr:col>22</xdr:col>
      <xdr:colOff>70453</xdr:colOff>
      <xdr:row>17</xdr:row>
      <xdr:rowOff>80434</xdr:rowOff>
    </xdr:to>
    <xdr:grpSp>
      <xdr:nvGrpSpPr>
        <xdr:cNvPr id="11" name="Group 10">
          <a:extLst>
            <a:ext uri="{FF2B5EF4-FFF2-40B4-BE49-F238E27FC236}">
              <a16:creationId xmlns:a16="http://schemas.microsoft.com/office/drawing/2014/main" id="{FAE30D20-87BC-4BA1-84CA-8753E7430271}"/>
            </a:ext>
          </a:extLst>
        </xdr:cNvPr>
        <xdr:cNvGrpSpPr/>
      </xdr:nvGrpSpPr>
      <xdr:grpSpPr>
        <a:xfrm>
          <a:off x="9119203" y="1299030"/>
          <a:ext cx="4222750" cy="2019904"/>
          <a:chOff x="408214" y="1244601"/>
          <a:chExt cx="4233333" cy="1920119"/>
        </a:xfrm>
      </xdr:grpSpPr>
      <xdr:sp macro="" textlink="">
        <xdr:nvSpPr>
          <xdr:cNvPr id="12" name="Rectangle: Rounded Corners 11">
            <a:extLst>
              <a:ext uri="{FF2B5EF4-FFF2-40B4-BE49-F238E27FC236}">
                <a16:creationId xmlns:a16="http://schemas.microsoft.com/office/drawing/2014/main" id="{0F276FF4-7418-0907-D4DA-0EA9BDCB7AA3}"/>
              </a:ext>
            </a:extLst>
          </xdr:cNvPr>
          <xdr:cNvSpPr/>
        </xdr:nvSpPr>
        <xdr:spPr>
          <a:xfrm>
            <a:off x="408214" y="1244601"/>
            <a:ext cx="4233333" cy="1920119"/>
          </a:xfrm>
          <a:prstGeom prst="roundRect">
            <a:avLst>
              <a:gd name="adj" fmla="val 564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TextBox 12">
            <a:extLst>
              <a:ext uri="{FF2B5EF4-FFF2-40B4-BE49-F238E27FC236}">
                <a16:creationId xmlns:a16="http://schemas.microsoft.com/office/drawing/2014/main" id="{F38C1D29-5914-EAFA-3803-A3F22C75DD56}"/>
              </a:ext>
            </a:extLst>
          </xdr:cNvPr>
          <xdr:cNvSpPr txBox="1"/>
        </xdr:nvSpPr>
        <xdr:spPr>
          <a:xfrm>
            <a:off x="650119" y="1330476"/>
            <a:ext cx="3825119" cy="54428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t>Total Inward</a:t>
            </a:r>
            <a:r>
              <a:rPr lang="en-US" sz="2000" baseline="0"/>
              <a:t> Transactions</a:t>
            </a:r>
            <a:endParaRPr lang="en-US" sz="2000"/>
          </a:p>
        </xdr:txBody>
      </xdr:sp>
      <xdr:sp macro="" textlink="KPI!B5">
        <xdr:nvSpPr>
          <xdr:cNvPr id="14" name="TextBox 13">
            <a:extLst>
              <a:ext uri="{FF2B5EF4-FFF2-40B4-BE49-F238E27FC236}">
                <a16:creationId xmlns:a16="http://schemas.microsoft.com/office/drawing/2014/main" id="{A8BFC4B8-47EC-4051-0321-9555215A2B11}"/>
              </a:ext>
            </a:extLst>
          </xdr:cNvPr>
          <xdr:cNvSpPr txBox="1"/>
        </xdr:nvSpPr>
        <xdr:spPr>
          <a:xfrm>
            <a:off x="559405" y="1844524"/>
            <a:ext cx="3915833" cy="1103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77E4506-FF45-433D-9268-5A6F31F40E38}" type="TxLink">
              <a:rPr lang="en-US" sz="3600" b="0" i="0" u="none" strike="noStrike">
                <a:solidFill>
                  <a:srgbClr val="000000"/>
                </a:solidFill>
                <a:latin typeface="Calibri"/>
                <a:ea typeface="Calibri"/>
                <a:cs typeface="Calibri"/>
              </a:rPr>
              <a:pPr algn="ctr"/>
              <a:t> ₦1,209,860,988.71 </a:t>
            </a:fld>
            <a:endParaRPr lang="en-US" sz="3600"/>
          </a:p>
        </xdr:txBody>
      </xdr:sp>
    </xdr:grpSp>
    <xdr:clientData/>
  </xdr:twoCellAnchor>
  <xdr:twoCellAnchor>
    <xdr:from>
      <xdr:col>22</xdr:col>
      <xdr:colOff>203954</xdr:colOff>
      <xdr:row>6</xdr:row>
      <xdr:rowOff>156030</xdr:rowOff>
    </xdr:from>
    <xdr:to>
      <xdr:col>29</xdr:col>
      <xdr:colOff>203954</xdr:colOff>
      <xdr:row>17</xdr:row>
      <xdr:rowOff>80434</xdr:rowOff>
    </xdr:to>
    <xdr:grpSp>
      <xdr:nvGrpSpPr>
        <xdr:cNvPr id="15" name="Group 14">
          <a:extLst>
            <a:ext uri="{FF2B5EF4-FFF2-40B4-BE49-F238E27FC236}">
              <a16:creationId xmlns:a16="http://schemas.microsoft.com/office/drawing/2014/main" id="{708FDCE3-5B3E-4BCF-944C-B70AC9DE7CCB}"/>
            </a:ext>
          </a:extLst>
        </xdr:cNvPr>
        <xdr:cNvGrpSpPr/>
      </xdr:nvGrpSpPr>
      <xdr:grpSpPr>
        <a:xfrm>
          <a:off x="13475454" y="1299030"/>
          <a:ext cx="4222750" cy="2019904"/>
          <a:chOff x="408214" y="1244601"/>
          <a:chExt cx="4233333" cy="1920119"/>
        </a:xfrm>
      </xdr:grpSpPr>
      <xdr:sp macro="" textlink="">
        <xdr:nvSpPr>
          <xdr:cNvPr id="16" name="Rectangle: Rounded Corners 15">
            <a:extLst>
              <a:ext uri="{FF2B5EF4-FFF2-40B4-BE49-F238E27FC236}">
                <a16:creationId xmlns:a16="http://schemas.microsoft.com/office/drawing/2014/main" id="{59E46A5F-CDD9-4A32-9AFC-A64FEEC0BF9D}"/>
              </a:ext>
            </a:extLst>
          </xdr:cNvPr>
          <xdr:cNvSpPr/>
        </xdr:nvSpPr>
        <xdr:spPr>
          <a:xfrm>
            <a:off x="408214" y="1244601"/>
            <a:ext cx="4233333" cy="1920119"/>
          </a:xfrm>
          <a:prstGeom prst="roundRect">
            <a:avLst>
              <a:gd name="adj" fmla="val 564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300"/>
          </a:p>
        </xdr:txBody>
      </xdr:sp>
      <xdr:sp macro="" textlink="">
        <xdr:nvSpPr>
          <xdr:cNvPr id="17" name="TextBox 16">
            <a:extLst>
              <a:ext uri="{FF2B5EF4-FFF2-40B4-BE49-F238E27FC236}">
                <a16:creationId xmlns:a16="http://schemas.microsoft.com/office/drawing/2014/main" id="{1E8A0587-80E1-57AA-8B44-434E50B88B53}"/>
              </a:ext>
            </a:extLst>
          </xdr:cNvPr>
          <xdr:cNvSpPr txBox="1"/>
        </xdr:nvSpPr>
        <xdr:spPr>
          <a:xfrm>
            <a:off x="650119" y="1330476"/>
            <a:ext cx="3825119" cy="54428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t>Total Outward Transactions</a:t>
            </a:r>
          </a:p>
        </xdr:txBody>
      </xdr:sp>
      <xdr:sp macro="" textlink="KPI!B6">
        <xdr:nvSpPr>
          <xdr:cNvPr id="18" name="TextBox 17">
            <a:extLst>
              <a:ext uri="{FF2B5EF4-FFF2-40B4-BE49-F238E27FC236}">
                <a16:creationId xmlns:a16="http://schemas.microsoft.com/office/drawing/2014/main" id="{9133D30A-D2F7-1852-FBC9-3F920F461C0F}"/>
              </a:ext>
            </a:extLst>
          </xdr:cNvPr>
          <xdr:cNvSpPr txBox="1"/>
        </xdr:nvSpPr>
        <xdr:spPr>
          <a:xfrm>
            <a:off x="559405" y="1844524"/>
            <a:ext cx="3915833" cy="1103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BE97E38-AE00-4FD4-8448-3F07B75F7235}" type="TxLink">
              <a:rPr lang="en-US" sz="3600" b="0" i="0" u="none" strike="noStrike">
                <a:solidFill>
                  <a:srgbClr val="000000"/>
                </a:solidFill>
                <a:latin typeface="Calibri"/>
                <a:ea typeface="Calibri"/>
                <a:cs typeface="Calibri"/>
              </a:rPr>
              <a:pPr algn="ctr"/>
              <a:t> ₦1,302,802,020.16 </a:t>
            </a:fld>
            <a:endParaRPr lang="en-US" sz="3600"/>
          </a:p>
        </xdr:txBody>
      </xdr:sp>
    </xdr:grpSp>
    <xdr:clientData/>
  </xdr:twoCellAnchor>
  <xdr:twoCellAnchor>
    <xdr:from>
      <xdr:col>29</xdr:col>
      <xdr:colOff>337456</xdr:colOff>
      <xdr:row>6</xdr:row>
      <xdr:rowOff>156030</xdr:rowOff>
    </xdr:from>
    <xdr:to>
      <xdr:col>36</xdr:col>
      <xdr:colOff>337455</xdr:colOff>
      <xdr:row>17</xdr:row>
      <xdr:rowOff>80434</xdr:rowOff>
    </xdr:to>
    <xdr:grpSp>
      <xdr:nvGrpSpPr>
        <xdr:cNvPr id="19" name="Group 18">
          <a:extLst>
            <a:ext uri="{FF2B5EF4-FFF2-40B4-BE49-F238E27FC236}">
              <a16:creationId xmlns:a16="http://schemas.microsoft.com/office/drawing/2014/main" id="{1CDDF43C-BFF9-4835-AE96-96AED85628BB}"/>
            </a:ext>
          </a:extLst>
        </xdr:cNvPr>
        <xdr:cNvGrpSpPr/>
      </xdr:nvGrpSpPr>
      <xdr:grpSpPr>
        <a:xfrm>
          <a:off x="17831706" y="1299030"/>
          <a:ext cx="4222749" cy="2019904"/>
          <a:chOff x="408214" y="1244601"/>
          <a:chExt cx="4233333" cy="1920119"/>
        </a:xfrm>
      </xdr:grpSpPr>
      <xdr:sp macro="" textlink="">
        <xdr:nvSpPr>
          <xdr:cNvPr id="20" name="Rectangle: Rounded Corners 19">
            <a:extLst>
              <a:ext uri="{FF2B5EF4-FFF2-40B4-BE49-F238E27FC236}">
                <a16:creationId xmlns:a16="http://schemas.microsoft.com/office/drawing/2014/main" id="{571FBA60-DE10-7A48-8FA8-47D15B80F930}"/>
              </a:ext>
            </a:extLst>
          </xdr:cNvPr>
          <xdr:cNvSpPr/>
        </xdr:nvSpPr>
        <xdr:spPr>
          <a:xfrm>
            <a:off x="408214" y="1244601"/>
            <a:ext cx="4233333" cy="1920119"/>
          </a:xfrm>
          <a:prstGeom prst="roundRect">
            <a:avLst>
              <a:gd name="adj" fmla="val 564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1A655963-7195-BCE8-D92F-F4EBEFE6783A}"/>
              </a:ext>
            </a:extLst>
          </xdr:cNvPr>
          <xdr:cNvSpPr txBox="1"/>
        </xdr:nvSpPr>
        <xdr:spPr>
          <a:xfrm>
            <a:off x="650119" y="1330476"/>
            <a:ext cx="3825119" cy="54428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t>Net Cash Flow</a:t>
            </a:r>
          </a:p>
        </xdr:txBody>
      </xdr:sp>
      <xdr:sp macro="" textlink="KPI!B7">
        <xdr:nvSpPr>
          <xdr:cNvPr id="22" name="TextBox 21">
            <a:extLst>
              <a:ext uri="{FF2B5EF4-FFF2-40B4-BE49-F238E27FC236}">
                <a16:creationId xmlns:a16="http://schemas.microsoft.com/office/drawing/2014/main" id="{EA9E4C2A-27D5-6FBB-9227-5E88A643823C}"/>
              </a:ext>
            </a:extLst>
          </xdr:cNvPr>
          <xdr:cNvSpPr txBox="1"/>
        </xdr:nvSpPr>
        <xdr:spPr>
          <a:xfrm>
            <a:off x="559405" y="1844524"/>
            <a:ext cx="3915833" cy="1103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8A66A01-700C-46F7-9A0B-25711F9B9875}" type="TxLink">
              <a:rPr lang="en-US" sz="3600" b="0" i="0" u="none" strike="noStrike">
                <a:solidFill>
                  <a:srgbClr val="000000"/>
                </a:solidFill>
                <a:latin typeface="Calibri"/>
                <a:ea typeface="Calibri"/>
                <a:cs typeface="Calibri"/>
              </a:rPr>
              <a:pPr algn="ctr"/>
              <a:t>-₦92,941,031.45 </a:t>
            </a:fld>
            <a:endParaRPr lang="en-US" sz="3600"/>
          </a:p>
        </xdr:txBody>
      </xdr:sp>
    </xdr:grpSp>
    <xdr:clientData/>
  </xdr:twoCellAnchor>
  <xdr:twoCellAnchor>
    <xdr:from>
      <xdr:col>0</xdr:col>
      <xdr:colOff>438451</xdr:colOff>
      <xdr:row>19</xdr:row>
      <xdr:rowOff>15118</xdr:rowOff>
    </xdr:from>
    <xdr:to>
      <xdr:col>9</xdr:col>
      <xdr:colOff>63500</xdr:colOff>
      <xdr:row>44</xdr:row>
      <xdr:rowOff>90714</xdr:rowOff>
    </xdr:to>
    <xdr:graphicFrame macro="">
      <xdr:nvGraphicFramePr>
        <xdr:cNvPr id="23" name="Chart 22">
          <a:extLst>
            <a:ext uri="{FF2B5EF4-FFF2-40B4-BE49-F238E27FC236}">
              <a16:creationId xmlns:a16="http://schemas.microsoft.com/office/drawing/2014/main" id="{B3AC81F2-6409-4C2E-9400-A09DDB50C4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424844</xdr:colOff>
      <xdr:row>19</xdr:row>
      <xdr:rowOff>15120</xdr:rowOff>
    </xdr:from>
    <xdr:to>
      <xdr:col>36</xdr:col>
      <xdr:colOff>142875</xdr:colOff>
      <xdr:row>44</xdr:row>
      <xdr:rowOff>0</xdr:rowOff>
    </xdr:to>
    <xdr:graphicFrame macro="">
      <xdr:nvGraphicFramePr>
        <xdr:cNvPr id="24" name="Chart 23">
          <a:extLst>
            <a:ext uri="{FF2B5EF4-FFF2-40B4-BE49-F238E27FC236}">
              <a16:creationId xmlns:a16="http://schemas.microsoft.com/office/drawing/2014/main" id="{B8035652-B932-42EE-B863-F2A25CCA66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455839</xdr:colOff>
      <xdr:row>46</xdr:row>
      <xdr:rowOff>71059</xdr:rowOff>
    </xdr:from>
    <xdr:to>
      <xdr:col>18</xdr:col>
      <xdr:colOff>470960</xdr:colOff>
      <xdr:row>95</xdr:row>
      <xdr:rowOff>170846</xdr:rowOff>
    </xdr:to>
    <xdr:graphicFrame macro="">
      <xdr:nvGraphicFramePr>
        <xdr:cNvPr id="26" name="Chart 25">
          <a:extLst>
            <a:ext uri="{FF2B5EF4-FFF2-40B4-BE49-F238E27FC236}">
              <a16:creationId xmlns:a16="http://schemas.microsoft.com/office/drawing/2014/main" id="{8140EE56-6A8E-4CD9-BDCA-EF38B29857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7559</xdr:colOff>
      <xdr:row>45</xdr:row>
      <xdr:rowOff>181427</xdr:rowOff>
    </xdr:from>
    <xdr:to>
      <xdr:col>36</xdr:col>
      <xdr:colOff>211667</xdr:colOff>
      <xdr:row>95</xdr:row>
      <xdr:rowOff>142875</xdr:rowOff>
    </xdr:to>
    <xdr:graphicFrame macro="">
      <xdr:nvGraphicFramePr>
        <xdr:cNvPr id="27" name="Chart 26">
          <a:extLst>
            <a:ext uri="{FF2B5EF4-FFF2-40B4-BE49-F238E27FC236}">
              <a16:creationId xmlns:a16="http://schemas.microsoft.com/office/drawing/2014/main" id="{03D47647-5254-488F-9CC2-669D8E6A6F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501198</xdr:colOff>
      <xdr:row>19</xdr:row>
      <xdr:rowOff>15118</xdr:rowOff>
    </xdr:from>
    <xdr:to>
      <xdr:col>27</xdr:col>
      <xdr:colOff>301626</xdr:colOff>
      <xdr:row>43</xdr:row>
      <xdr:rowOff>158749</xdr:rowOff>
    </xdr:to>
    <xdr:graphicFrame macro="">
      <xdr:nvGraphicFramePr>
        <xdr:cNvPr id="30" name="Chart 29">
          <a:extLst>
            <a:ext uri="{FF2B5EF4-FFF2-40B4-BE49-F238E27FC236}">
              <a16:creationId xmlns:a16="http://schemas.microsoft.com/office/drawing/2014/main" id="{E22A9DCB-04C5-4591-BC13-0D472E681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210910</xdr:colOff>
      <xdr:row>18</xdr:row>
      <xdr:rowOff>183394</xdr:rowOff>
    </xdr:from>
    <xdr:to>
      <xdr:col>18</xdr:col>
      <xdr:colOff>428625</xdr:colOff>
      <xdr:row>44</xdr:row>
      <xdr:rowOff>79376</xdr:rowOff>
    </xdr:to>
    <xdr:graphicFrame macro="">
      <xdr:nvGraphicFramePr>
        <xdr:cNvPr id="31" name="Chart 30">
          <a:extLst>
            <a:ext uri="{FF2B5EF4-FFF2-40B4-BE49-F238E27FC236}">
              <a16:creationId xmlns:a16="http://schemas.microsoft.com/office/drawing/2014/main" id="{F3EF3125-F025-4593-92EF-4CCD459F2B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27</xdr:col>
      <xdr:colOff>61273</xdr:colOff>
      <xdr:row>0</xdr:row>
      <xdr:rowOff>95627</xdr:rowOff>
    </xdr:from>
    <xdr:to>
      <xdr:col>35</xdr:col>
      <xdr:colOff>27369</xdr:colOff>
      <xdr:row>5</xdr:row>
      <xdr:rowOff>76640</xdr:rowOff>
    </xdr:to>
    <mc:AlternateContent xmlns:mc="http://schemas.openxmlformats.org/markup-compatibility/2006" xmlns:a14="http://schemas.microsoft.com/office/drawing/2010/main">
      <mc:Choice Requires="a14">
        <xdr:graphicFrame macro="">
          <xdr:nvGraphicFramePr>
            <xdr:cNvPr id="25" name="Country">
              <a:extLst>
                <a:ext uri="{FF2B5EF4-FFF2-40B4-BE49-F238E27FC236}">
                  <a16:creationId xmlns:a16="http://schemas.microsoft.com/office/drawing/2014/main" id="{C5E33ADE-7C2F-3284-E17F-7ED6C93619D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6349023" y="95627"/>
              <a:ext cx="4792096" cy="9335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476251</xdr:colOff>
      <xdr:row>96</xdr:row>
      <xdr:rowOff>158750</xdr:rowOff>
    </xdr:from>
    <xdr:to>
      <xdr:col>18</xdr:col>
      <xdr:colOff>523875</xdr:colOff>
      <xdr:row>116</xdr:row>
      <xdr:rowOff>127000</xdr:rowOff>
    </xdr:to>
    <xdr:graphicFrame macro="">
      <xdr:nvGraphicFramePr>
        <xdr:cNvPr id="28" name="Chart 27">
          <a:extLst>
            <a:ext uri="{FF2B5EF4-FFF2-40B4-BE49-F238E27FC236}">
              <a16:creationId xmlns:a16="http://schemas.microsoft.com/office/drawing/2014/main" id="{7008BD09-B2B0-41A1-8AC2-BF19B0F98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127000</xdr:colOff>
      <xdr:row>96</xdr:row>
      <xdr:rowOff>142875</xdr:rowOff>
    </xdr:from>
    <xdr:to>
      <xdr:col>36</xdr:col>
      <xdr:colOff>222250</xdr:colOff>
      <xdr:row>116</xdr:row>
      <xdr:rowOff>174624</xdr:rowOff>
    </xdr:to>
    <xdr:graphicFrame macro="">
      <xdr:nvGraphicFramePr>
        <xdr:cNvPr id="29" name="Chart 28">
          <a:extLst>
            <a:ext uri="{FF2B5EF4-FFF2-40B4-BE49-F238E27FC236}">
              <a16:creationId xmlns:a16="http://schemas.microsoft.com/office/drawing/2014/main" id="{AC9DA07E-2301-462A-B101-6EE5B6C416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341019</xdr:colOff>
      <xdr:row>4</xdr:row>
      <xdr:rowOff>22813</xdr:rowOff>
    </xdr:from>
    <xdr:to>
      <xdr:col>17</xdr:col>
      <xdr:colOff>436269</xdr:colOff>
      <xdr:row>19</xdr:row>
      <xdr:rowOff>3764</xdr:rowOff>
    </xdr:to>
    <xdr:graphicFrame macro="">
      <xdr:nvGraphicFramePr>
        <xdr:cNvPr id="3" name="Chart 2">
          <a:extLst>
            <a:ext uri="{FF2B5EF4-FFF2-40B4-BE49-F238E27FC236}">
              <a16:creationId xmlns:a16="http://schemas.microsoft.com/office/drawing/2014/main" id="{8A354E8F-8A1A-4B0C-91F2-0734A69DF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549275</xdr:colOff>
      <xdr:row>1</xdr:row>
      <xdr:rowOff>25400</xdr:rowOff>
    </xdr:from>
    <xdr:to>
      <xdr:col>8</xdr:col>
      <xdr:colOff>323850</xdr:colOff>
      <xdr:row>16</xdr:row>
      <xdr:rowOff>6350</xdr:rowOff>
    </xdr:to>
    <xdr:graphicFrame macro="">
      <xdr:nvGraphicFramePr>
        <xdr:cNvPr id="4" name="Chart 3">
          <a:extLst>
            <a:ext uri="{FF2B5EF4-FFF2-40B4-BE49-F238E27FC236}">
              <a16:creationId xmlns:a16="http://schemas.microsoft.com/office/drawing/2014/main" id="{2D699CDD-F7AE-713A-FE2D-913C52E8F2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393700</xdr:colOff>
      <xdr:row>16</xdr:row>
      <xdr:rowOff>171450</xdr:rowOff>
    </xdr:from>
    <xdr:to>
      <xdr:col>10</xdr:col>
      <xdr:colOff>457200</xdr:colOff>
      <xdr:row>31</xdr:row>
      <xdr:rowOff>152400</xdr:rowOff>
    </xdr:to>
    <xdr:graphicFrame macro="">
      <xdr:nvGraphicFramePr>
        <xdr:cNvPr id="5" name="Chart 4">
          <a:extLst>
            <a:ext uri="{FF2B5EF4-FFF2-40B4-BE49-F238E27FC236}">
              <a16:creationId xmlns:a16="http://schemas.microsoft.com/office/drawing/2014/main" id="{52EB0021-8759-BCB3-A06A-48D3ACBC0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273050</xdr:colOff>
      <xdr:row>32</xdr:row>
      <xdr:rowOff>57150</xdr:rowOff>
    </xdr:from>
    <xdr:to>
      <xdr:col>9</xdr:col>
      <xdr:colOff>520700</xdr:colOff>
      <xdr:row>47</xdr:row>
      <xdr:rowOff>38100</xdr:rowOff>
    </xdr:to>
    <xdr:graphicFrame macro="">
      <xdr:nvGraphicFramePr>
        <xdr:cNvPr id="6" name="Chart 5">
          <a:extLst>
            <a:ext uri="{FF2B5EF4-FFF2-40B4-BE49-F238E27FC236}">
              <a16:creationId xmlns:a16="http://schemas.microsoft.com/office/drawing/2014/main" id="{A7C37748-9CA1-5263-9DC1-15CFF76442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127000</xdr:colOff>
      <xdr:row>65</xdr:row>
      <xdr:rowOff>25400</xdr:rowOff>
    </xdr:from>
    <xdr:to>
      <xdr:col>12</xdr:col>
      <xdr:colOff>292100</xdr:colOff>
      <xdr:row>80</xdr:row>
      <xdr:rowOff>6350</xdr:rowOff>
    </xdr:to>
    <xdr:graphicFrame macro="">
      <xdr:nvGraphicFramePr>
        <xdr:cNvPr id="9" name="Chart 8">
          <a:extLst>
            <a:ext uri="{FF2B5EF4-FFF2-40B4-BE49-F238E27FC236}">
              <a16:creationId xmlns:a16="http://schemas.microsoft.com/office/drawing/2014/main" id="{88F91A9F-5226-16C4-56EC-9EB9F76F3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254006</xdr:colOff>
      <xdr:row>81</xdr:row>
      <xdr:rowOff>53975</xdr:rowOff>
    </xdr:from>
    <xdr:to>
      <xdr:col>7</xdr:col>
      <xdr:colOff>488950</xdr:colOff>
      <xdr:row>96</xdr:row>
      <xdr:rowOff>34925</xdr:rowOff>
    </xdr:to>
    <xdr:graphicFrame macro="">
      <xdr:nvGraphicFramePr>
        <xdr:cNvPr id="2" name="Chart 1">
          <a:extLst>
            <a:ext uri="{FF2B5EF4-FFF2-40B4-BE49-F238E27FC236}">
              <a16:creationId xmlns:a16="http://schemas.microsoft.com/office/drawing/2014/main" id="{E6B94B2A-C652-F81E-E893-4768B33A98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311150</xdr:colOff>
      <xdr:row>96</xdr:row>
      <xdr:rowOff>38100</xdr:rowOff>
    </xdr:from>
    <xdr:to>
      <xdr:col>8</xdr:col>
      <xdr:colOff>412750</xdr:colOff>
      <xdr:row>111</xdr:row>
      <xdr:rowOff>19050</xdr:rowOff>
    </xdr:to>
    <xdr:graphicFrame macro="">
      <xdr:nvGraphicFramePr>
        <xdr:cNvPr id="7" name="Chart 6">
          <a:extLst>
            <a:ext uri="{FF2B5EF4-FFF2-40B4-BE49-F238E27FC236}">
              <a16:creationId xmlns:a16="http://schemas.microsoft.com/office/drawing/2014/main" id="{8551D8E8-91B0-112D-C995-361982F6C1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44450</xdr:colOff>
      <xdr:row>116</xdr:row>
      <xdr:rowOff>95250</xdr:rowOff>
    </xdr:from>
    <xdr:to>
      <xdr:col>18</xdr:col>
      <xdr:colOff>114300</xdr:colOff>
      <xdr:row>129</xdr:row>
      <xdr:rowOff>50800</xdr:rowOff>
    </xdr:to>
    <xdr:graphicFrame macro="">
      <xdr:nvGraphicFramePr>
        <xdr:cNvPr id="10" name="Chart 9">
          <a:extLst>
            <a:ext uri="{FF2B5EF4-FFF2-40B4-BE49-F238E27FC236}">
              <a16:creationId xmlns:a16="http://schemas.microsoft.com/office/drawing/2014/main" id="{6D11BF81-0033-09D2-C8A8-B7B462CFA7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50800</xdr:colOff>
      <xdr:row>115</xdr:row>
      <xdr:rowOff>139700</xdr:rowOff>
    </xdr:from>
    <xdr:to>
      <xdr:col>4</xdr:col>
      <xdr:colOff>622300</xdr:colOff>
      <xdr:row>130</xdr:row>
      <xdr:rowOff>120650</xdr:rowOff>
    </xdr:to>
    <xdr:graphicFrame macro="">
      <xdr:nvGraphicFramePr>
        <xdr:cNvPr id="11" name="Chart 10">
          <a:extLst>
            <a:ext uri="{FF2B5EF4-FFF2-40B4-BE49-F238E27FC236}">
              <a16:creationId xmlns:a16="http://schemas.microsoft.com/office/drawing/2014/main" id="{27D547C2-4D6E-E749-BB4F-B8F8BF4EA1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4.350663310186" backgroundQuery="1" createdVersion="8" refreshedVersion="8" minRefreshableVersion="3" recordCount="0" supportSubquery="1" supportAdvancedDrill="1" xr:uid="{B4AD37A3-AD78-4EA9-BCA7-210845C18C28}">
  <cacheSource type="external" connectionId="2"/>
  <cacheFields count="2">
    <cacheField name="[Customer_WorkingData].[TIER].[TIER]" caption="TIER" numFmtId="0" hierarchy="6" level="1">
      <sharedItems count="4">
        <s v="TIER 0"/>
        <s v="TIER 1"/>
        <s v="TIER 2"/>
        <s v="TIER 3"/>
      </sharedItems>
    </cacheField>
    <cacheField name="[Measures].[Average of LOGIN_AGE]" caption="Average of LOGIN_AGE" numFmtId="0" hierarchy="41" level="32767"/>
  </cacheFields>
  <cacheHierarchies count="52">
    <cacheHierarchy uniqueName="[countryCodes].[Country]" caption="Country" attribute="1" defaultMemberUniqueName="[countryCodes].[Country].[All]" allUniqueName="[countryCodes].[Country].[All]" dimensionUniqueName="[countryCodes]" displayFolder="" count="2" memberValueDatatype="130" unbalanced="0"/>
    <cacheHierarchy uniqueName="[countryCodes].[Country Code]" caption="Country Code" attribute="1" defaultMemberUniqueName="[countryCodes].[Country Code].[All]" allUniqueName="[countryCodes].[Country Code].[All]" dimensionUniqueName="[countryCodes]" displayFolder="" count="0" memberValueDatatype="20" unbalanced="0"/>
    <cacheHierarchy uniqueName="[Customer_WorkingData].[COUNTRY]" caption="COUNTRY" attribute="1" defaultMemberUniqueName="[Customer_WorkingData].[COUNTRY].[All]" allUniqueName="[Customer_WorkingData].[COUNTRY].[All]" dimensionUniqueName="[Customer_WorkingData]" displayFolder="" count="0" memberValueDatatype="130" unbalanced="0"/>
    <cacheHierarchy uniqueName="[Customer_WorkingData].[DATE]" caption="DATE" attribute="1" defaultMemberUniqueName="[Customer_WorkingData].[DATE].[All]" allUniqueName="[Customer_WorkingData].[DATE].[All]" dimensionUniqueName="[Customer_WorkingData]" displayFolder="" count="0" memberValueDatatype="130" unbalanced="0"/>
    <cacheHierarchy uniqueName="[Customer_WorkingData].[REGDATE]" caption="REGDATE" attribute="1" time="1" defaultMemberUniqueName="[Customer_WorkingData].[REGDATE].[All]" allUniqueName="[Customer_WorkingData].[REGDATE].[All]" dimensionUniqueName="[Customer_WorkingData]" displayFolder="" count="0" memberValueDatatype="7" unbalanced="0"/>
    <cacheHierarchy uniqueName="[Customer_WorkingData].[STATUS]" caption="STATUS" attribute="1" defaultMemberUniqueName="[Customer_WorkingData].[STATUS].[All]" allUniqueName="[Customer_WorkingData].[STATUS].[All]" dimensionUniqueName="[Customer_WorkingData]" displayFolder="" count="0" memberValueDatatype="130" unbalanced="0"/>
    <cacheHierarchy uniqueName="[Customer_WorkingData].[TIER]" caption="TIER" attribute="1" defaultMemberUniqueName="[Customer_WorkingData].[TIER].[All]" allUniqueName="[Customer_WorkingData].[TIER].[All]" dimensionUniqueName="[Customer_WorkingData]" displayFolder="" count="2" memberValueDatatype="130" unbalanced="0">
      <fieldsUsage count="2">
        <fieldUsage x="-1"/>
        <fieldUsage x="0"/>
      </fieldsUsage>
    </cacheHierarchy>
    <cacheHierarchy uniqueName="[Customer_WorkingData].[AGE]" caption="AGE" attribute="1" defaultMemberUniqueName="[Customer_WorkingData].[AGE].[All]" allUniqueName="[Customer_WorkingData].[AGE].[All]" dimensionUniqueName="[Customer_WorkingData]" displayFolder="" count="0" memberValueDatatype="20" unbalanced="0"/>
    <cacheHierarchy uniqueName="[Customer_WorkingData].[AGE_GROUP]" caption="AGE_GROUP" attribute="1" defaultMemberUniqueName="[Customer_WorkingData].[AGE_GROUP].[All]" allUniqueName="[Customer_WorkingData].[AGE_GROUP].[All]" dimensionUniqueName="[Customer_WorkingData]" displayFolder="" count="0" memberValueDatatype="130" unbalanced="0"/>
    <cacheHierarchy uniqueName="[Customer_WorkingData].[LOGIN_AGE]" caption="LOGIN_AGE" attribute="1" defaultMemberUniqueName="[Customer_WorkingData].[LOGIN_AGE].[All]" allUniqueName="[Customer_WorkingData].[LOGIN_AGE].[All]" dimensionUniqueName="[Customer_WorkingData]" displayFolder="" count="0" memberValueDatatype="20" unbalanced="0"/>
    <cacheHierarchy uniqueName="[Customer_WorkingData].[Not Logged in after 30 days]" caption="Not Logged in after 30 days" attribute="1" defaultMemberUniqueName="[Customer_WorkingData].[Not Logged in after 30 days].[All]" allUniqueName="[Customer_WorkingData].[Not Logged in after 30 days].[All]" dimensionUniqueName="[Customer_WorkingData]" displayFolder="" count="0" memberValueDatatype="11" unbalanced="0"/>
    <cacheHierarchy uniqueName="[Customer_WorkingData].[Not Logged in after 6 months]" caption="Not Logged in after 6 months" attribute="1" defaultMemberUniqueName="[Customer_WorkingData].[Not Logged in after 6 months].[All]" allUniqueName="[Customer_WorkingData].[Not Logged in after 6 months].[All]" dimensionUniqueName="[Customer_WorkingData]" displayFolder="" count="0" memberValueDatatype="11" unbalanced="0"/>
    <cacheHierarchy uniqueName="[Customer_WorkingData].[REGDATE (Year)]" caption="REGDATE (Year)" attribute="1" defaultMemberUniqueName="[Customer_WorkingData].[REGDATE (Year)].[All]" allUniqueName="[Customer_WorkingData].[REGDATE (Year)].[All]" dimensionUniqueName="[Customer_WorkingData]" displayFolder="" count="0" memberValueDatatype="130" unbalanced="0"/>
    <cacheHierarchy uniqueName="[Customer_WorkingData].[REGDATE (Quarter)]" caption="REGDATE (Quarter)" attribute="1" defaultMemberUniqueName="[Customer_WorkingData].[REGDATE (Quarter)].[All]" allUniqueName="[Customer_WorkingData].[REGDATE (Quarter)].[All]" dimensionUniqueName="[Customer_WorkingData]" displayFolder="" count="0" memberValueDatatype="130" unbalanced="0"/>
    <cacheHierarchy uniqueName="[Customer_WorkingData].[REGDATE (Month)]" caption="REGDATE (Month)" attribute="1" defaultMemberUniqueName="[Customer_WorkingData].[REGDATE (Month)].[All]" allUniqueName="[Customer_WorkingData].[REGDATE (Month)].[All]" dimensionUniqueName="[Customer_WorkingData]" displayFolder="" count="0" memberValueDatatype="130" unbalanced="0"/>
    <cacheHierarchy uniqueName="[Transaction_WorkingData].[TransDate]" caption="TransDate" attribute="1" defaultMemberUniqueName="[Transaction_WorkingData].[TransDate].[All]" allUniqueName="[Transaction_WorkingData].[TransDate].[All]" dimensionUniqueName="[Transaction_WorkingData]" displayFolder="" count="0" memberValueDatatype="130" unbalanced="0"/>
    <cacheHierarchy uniqueName="[Transaction_WorkingData].[Month]" caption="Month" attribute="1" defaultMemberUniqueName="[Transaction_WorkingData].[Month].[All]" allUniqueName="[Transaction_WorkingData].[Month].[All]" dimensionUniqueName="[Transaction_WorkingData]" displayFolder="" count="2" memberValueDatatype="130" unbalanced="0"/>
    <cacheHierarchy uniqueName="[Transaction_WorkingData].[Year]" caption="Year" attribute="1" defaultMemberUniqueName="[Transaction_WorkingData].[Year].[All]" allUniqueName="[Transaction_WorkingData].[Year].[All]" dimensionUniqueName="[Transaction_WorkingData]" displayFolder="" count="2" memberValueDatatype="130" unbalanced="0"/>
    <cacheHierarchy uniqueName="[Transaction_WorkingData].[Day]" caption="Day" attribute="1" defaultMemberUniqueName="[Transaction_WorkingData].[Day].[All]" allUniqueName="[Transaction_WorkingData].[Day].[All]" dimensionUniqueName="[Transaction_WorkingData]" displayFolder="" count="0" memberValueDatatype="20" unbalanced="0"/>
    <cacheHierarchy uniqueName="[Transaction_WorkingData].[Month No]" caption="Month No" attribute="1" defaultMemberUniqueName="[Transaction_WorkingData].[Month No].[All]" allUniqueName="[Transaction_WorkingData].[Month No].[All]" dimensionUniqueName="[Transaction_WorkingData]" displayFolder="" count="0" memberValueDatatype="20" unbalanced="0"/>
    <cacheHierarchy uniqueName="[Transaction_WorkingData].[Date]" caption="Date" attribute="1" time="1" defaultMemberUniqueName="[Transaction_WorkingData].[Date].[All]" allUniqueName="[Transaction_WorkingData].[Date].[All]" dimensionUniqueName="[Transaction_WorkingData]" displayFolder="" count="0" memberValueDatatype="7" unbalanced="0"/>
    <cacheHierarchy uniqueName="[Transaction_WorkingData].[MonthYear]" caption="MonthYear" attribute="1" defaultMemberUniqueName="[Transaction_WorkingData].[MonthYear].[All]" allUniqueName="[Transaction_WorkingData].[MonthYear].[All]" dimensionUniqueName="[Transaction_WorkingData]" displayFolder="" count="0" memberValueDatatype="130" unbalanced="0"/>
    <cacheHierarchy uniqueName="[Transaction_WorkingData].[TransType]" caption="TransType" attribute="1" defaultMemberUniqueName="[Transaction_WorkingData].[TransType].[All]" allUniqueName="[Transaction_WorkingData].[TransType].[All]" dimensionUniqueName="[Transaction_WorkingData]" displayFolder="" count="0" memberValueDatatype="130" unbalanced="0"/>
    <cacheHierarchy uniqueName="[Transaction_WorkingData].[TransCount]" caption="TransCount" attribute="1" defaultMemberUniqueName="[Transaction_WorkingData].[TransCount].[All]" allUniqueName="[Transaction_WorkingData].[TransCount].[All]" dimensionUniqueName="[Transaction_WorkingData]" displayFolder="" count="0" memberValueDatatype="20" unbalanced="0"/>
    <cacheHierarchy uniqueName="[Transaction_WorkingData].[TransTotalAmount]" caption="TransTotalAmount" attribute="1" defaultMemberUniqueName="[Transaction_WorkingData].[TransTotalAmount].[All]" allUniqueName="[Transaction_WorkingData].[TransTotalAmount].[All]" dimensionUniqueName="[Transaction_WorkingData]" displayFolder="" count="0" memberValueDatatype="5" unbalanced="0"/>
    <cacheHierarchy uniqueName="[Transaction_WorkingData].[Is Transaction high?]" caption="Is Transaction high?" attribute="1" defaultMemberUniqueName="[Transaction_WorkingData].[Is Transaction high?].[All]" allUniqueName="[Transaction_WorkingData].[Is Transaction high?].[All]" dimensionUniqueName="[Transaction_WorkingData]" displayFolder="" count="0" memberValueDatatype="5" unbalanced="0"/>
    <cacheHierarchy uniqueName="[Transaction_WorkingData].[Transaction type]" caption="Transaction type" attribute="1" defaultMemberUniqueName="[Transaction_WorkingData].[Transaction type].[All]" allUniqueName="[Transaction_WorkingData].[Transaction type].[All]" dimensionUniqueName="[Transaction_WorkingData]" displayFolder="" count="0" memberValueDatatype="130" unbalanced="0"/>
    <cacheHierarchy uniqueName="[Transaction_WorkingData].[Date (Year)]" caption="Date (Year)" attribute="1" defaultMemberUniqueName="[Transaction_WorkingData].[Date (Year)].[All]" allUniqueName="[Transaction_WorkingData].[Date (Year)].[All]" dimensionUniqueName="[Transaction_WorkingData]" displayFolder="" count="0" memberValueDatatype="130" unbalanced="0"/>
    <cacheHierarchy uniqueName="[Transaction_WorkingData].[Date (Quarter)]" caption="Date (Quarter)" attribute="1" defaultMemberUniqueName="[Transaction_WorkingData].[Date (Quarter)].[All]" allUniqueName="[Transaction_WorkingData].[Date (Quarter)].[All]" dimensionUniqueName="[Transaction_WorkingData]" displayFolder="" count="0" memberValueDatatype="130" unbalanced="0"/>
    <cacheHierarchy uniqueName="[Transaction_WorkingData].[Date (Month)]" caption="Date (Month)" attribute="1" defaultMemberUniqueName="[Transaction_WorkingData].[Date (Month)].[All]" allUniqueName="[Transaction_WorkingData].[Date (Month)].[All]" dimensionUniqueName="[Transaction_WorkingData]" displayFolder="" count="0" memberValueDatatype="130" unbalanced="0"/>
    <cacheHierarchy uniqueName="[Customer_WorkingData].[REGDATE (Month Index)]" caption="REGDATE (Month Index)" attribute="1" defaultMemberUniqueName="[Customer_WorkingData].[REGDATE (Month Index)].[All]" allUniqueName="[Customer_WorkingData].[REGDATE (Month Index)].[All]" dimensionUniqueName="[Customer_WorkingData]" displayFolder="" count="0" memberValueDatatype="20" unbalanced="0" hidden="1"/>
    <cacheHierarchy uniqueName="[Transaction_WorkingData].[Date (Month Index)]" caption="Date (Month Index)" attribute="1" defaultMemberUniqueName="[Transaction_WorkingData].[Date (Month Index)].[All]" allUniqueName="[Transaction_WorkingData].[Date (Month Index)].[All]" dimensionUniqueName="[Transaction_WorkingData]" displayFolder="" count="0" memberValueDatatype="20" unbalanced="0" hidden="1"/>
    <cacheHierarchy uniqueName="[Measures].[__XL_Count countryCodes]" caption="__XL_Count countryCodes" measure="1" displayFolder="" measureGroup="countryCodes" count="0" hidden="1"/>
    <cacheHierarchy uniqueName="[Measures].[__XL_Count Transaction_WorkingData]" caption="__XL_Count Transaction_WorkingData" measure="1" displayFolder="" measureGroup="Transaction_WorkingData" count="0" hidden="1"/>
    <cacheHierarchy uniqueName="[Measures].[__XL_Count Customer_WorkingData]" caption="__XL_Count Customer_WorkingData" measure="1" displayFolder="" measureGroup="Customer_WorkingData" count="0" hidden="1"/>
    <cacheHierarchy uniqueName="[Measures].[__No measures defined]" caption="__No measures defined" measure="1" displayFolder="" count="0" hidden="1"/>
    <cacheHierarchy uniqueName="[Measures].[Count of TIER]" caption="Count of TIER" measure="1" displayFolder="" measureGroup="Customer_WorkingData"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Customer_WorkingData" count="0" hidden="1">
      <extLst>
        <ext xmlns:x15="http://schemas.microsoft.com/office/spreadsheetml/2010/11/main" uri="{B97F6D7D-B522-45F9-BDA1-12C45D357490}">
          <x15:cacheHierarchy aggregatedColumn="2"/>
        </ext>
      </extLst>
    </cacheHierarchy>
    <cacheHierarchy uniqueName="[Measures].[Sum of LOGIN_AGE]" caption="Sum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Average of LOGIN_AGE]" caption="Average of LOGIN_AGE" measure="1" displayFolder="" measureGroup="Customer_WorkingData"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TransTotalAmount]" caption="Sum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STATUS]" caption="Count of STATUS" measure="1" displayFolder="" measureGroup="Customer_WorkingData" count="0" hidden="1">
      <extLst>
        <ext xmlns:x15="http://schemas.microsoft.com/office/spreadsheetml/2010/11/main" uri="{B97F6D7D-B522-45F9-BDA1-12C45D357490}">
          <x15:cacheHierarchy aggregatedColumn="5"/>
        </ext>
      </extLst>
    </cacheHierarchy>
    <cacheHierarchy uniqueName="[Measures].[Count of TransType]" caption="Count of TransType" measure="1" displayFolder="" measureGroup="Transaction_WorkingData" count="0" hidden="1">
      <extLst>
        <ext xmlns:x15="http://schemas.microsoft.com/office/spreadsheetml/2010/11/main" uri="{B97F6D7D-B522-45F9-BDA1-12C45D357490}">
          <x15:cacheHierarchy aggregatedColumn="22"/>
        </ext>
      </extLst>
    </cacheHierarchy>
    <cacheHierarchy uniqueName="[Measures].[Count of Not Logged in after 30 days]" caption="Count of Not Logged in after 30 days" measure="1" displayFolder="" measureGroup="Customer_WorkingData" count="0" hidden="1">
      <extLst>
        <ext xmlns:x15="http://schemas.microsoft.com/office/spreadsheetml/2010/11/main" uri="{B97F6D7D-B522-45F9-BDA1-12C45D357490}">
          <x15:cacheHierarchy aggregatedColumn="10"/>
        </ext>
      </extLst>
    </cacheHierarchy>
    <cacheHierarchy uniqueName="[Measures].[StdDev of LOGIN_AGE]" caption="StdDev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Min of LOGIN_AGE]" caption="Min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Count of AGE]" caption="Count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AGE_GROUP]" caption="Count of AGE_GROUP" measure="1" displayFolder="" measureGroup="Customer_WorkingData" count="0" hidden="1">
      <extLst>
        <ext xmlns:x15="http://schemas.microsoft.com/office/spreadsheetml/2010/11/main" uri="{B97F6D7D-B522-45F9-BDA1-12C45D357490}">
          <x15:cacheHierarchy aggregatedColumn="8"/>
        </ext>
      </extLst>
    </cacheHierarchy>
    <cacheHierarchy uniqueName="[Measures].[Average of TransTotalAmount]" caption="Average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Not Logged in after 6 months]" caption="Count of Not Logged in after 6 months" measure="1" displayFolder="" measureGroup="Customer_WorkingData" count="0" hidden="1">
      <extLst>
        <ext xmlns:x15="http://schemas.microsoft.com/office/spreadsheetml/2010/11/main" uri="{B97F6D7D-B522-45F9-BDA1-12C45D357490}">
          <x15:cacheHierarchy aggregatedColumn="11"/>
        </ext>
      </extLst>
    </cacheHierarchy>
  </cacheHierarchies>
  <kpis count="0"/>
  <dimensions count="4">
    <dimension name="countryCodes" uniqueName="[countryCodes]" caption="countryCodes"/>
    <dimension name="Customer_WorkingData" uniqueName="[Customer_WorkingData]" caption="Customer_WorkingData"/>
    <dimension measure="1" name="Measures" uniqueName="[Measures]" caption="Measures"/>
    <dimension name="Transaction_WorkingData" uniqueName="[Transaction_WorkingData]" caption="Transaction_WorkingData"/>
  </dimensions>
  <measureGroups count="3">
    <measureGroup name="countryCodes" caption="countryCodes"/>
    <measureGroup name="Customer_WorkingData" caption="Customer_WorkingData"/>
    <measureGroup name="Transaction_WorkingData" caption="Transaction_WorkingData"/>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4.350664351849" backgroundQuery="1" createdVersion="8" refreshedVersion="8" minRefreshableVersion="3" recordCount="0" supportSubquery="1" supportAdvancedDrill="1" xr:uid="{8523F926-DE59-456B-9FF8-D98292EE82C6}">
  <cacheSource type="external" connectionId="2"/>
  <cacheFields count="3">
    <cacheField name="[Customer_WorkingData].[AGE_GROUP].[AGE_GROUP]" caption="AGE_GROUP" numFmtId="0" hierarchy="8" level="1">
      <sharedItems count="5">
        <s v="Gen-X"/>
        <s v="Millennials"/>
        <s v="Seniors"/>
        <s v="Unknown"/>
        <s v="Young Adult"/>
      </sharedItems>
    </cacheField>
    <cacheField name="[Customer_WorkingData].[TIER].[TIER]" caption="TIER" numFmtId="0" hierarchy="6" level="1">
      <sharedItems count="4">
        <s v="TIER 0"/>
        <s v="TIER 1"/>
        <s v="TIER 2"/>
        <s v="TIER 3"/>
      </sharedItems>
    </cacheField>
    <cacheField name="[Measures].[Average of LOGIN_AGE]" caption="Average of LOGIN_AGE" numFmtId="0" hierarchy="41" level="32767"/>
  </cacheFields>
  <cacheHierarchies count="52">
    <cacheHierarchy uniqueName="[countryCodes].[Country]" caption="Country" attribute="1" defaultMemberUniqueName="[countryCodes].[Country].[All]" allUniqueName="[countryCodes].[Country].[All]" dimensionUniqueName="[countryCodes]" displayFolder="" count="2" memberValueDatatype="130" unbalanced="0"/>
    <cacheHierarchy uniqueName="[countryCodes].[Country Code]" caption="Country Code" attribute="1" defaultMemberUniqueName="[countryCodes].[Country Code].[All]" allUniqueName="[countryCodes].[Country Code].[All]" dimensionUniqueName="[countryCodes]" displayFolder="" count="0" memberValueDatatype="20" unbalanced="0"/>
    <cacheHierarchy uniqueName="[Customer_WorkingData].[COUNTRY]" caption="COUNTRY" attribute="1" defaultMemberUniqueName="[Customer_WorkingData].[COUNTRY].[All]" allUniqueName="[Customer_WorkingData].[COUNTRY].[All]" dimensionUniqueName="[Customer_WorkingData]" displayFolder="" count="0" memberValueDatatype="130" unbalanced="0"/>
    <cacheHierarchy uniqueName="[Customer_WorkingData].[DATE]" caption="DATE" attribute="1" defaultMemberUniqueName="[Customer_WorkingData].[DATE].[All]" allUniqueName="[Customer_WorkingData].[DATE].[All]" dimensionUniqueName="[Customer_WorkingData]" displayFolder="" count="0" memberValueDatatype="130" unbalanced="0"/>
    <cacheHierarchy uniqueName="[Customer_WorkingData].[REGDATE]" caption="REGDATE" attribute="1" time="1" defaultMemberUniqueName="[Customer_WorkingData].[REGDATE].[All]" allUniqueName="[Customer_WorkingData].[REGDATE].[All]" dimensionUniqueName="[Customer_WorkingData]" displayFolder="" count="0" memberValueDatatype="7" unbalanced="0"/>
    <cacheHierarchy uniqueName="[Customer_WorkingData].[STATUS]" caption="STATUS" attribute="1" defaultMemberUniqueName="[Customer_WorkingData].[STATUS].[All]" allUniqueName="[Customer_WorkingData].[STATUS].[All]" dimensionUniqueName="[Customer_WorkingData]" displayFolder="" count="0" memberValueDatatype="130" unbalanced="0"/>
    <cacheHierarchy uniqueName="[Customer_WorkingData].[TIER]" caption="TIER" attribute="1" defaultMemberUniqueName="[Customer_WorkingData].[TIER].[All]" allUniqueName="[Customer_WorkingData].[TIER].[All]" dimensionUniqueName="[Customer_WorkingData]" displayFolder="" count="2" memberValueDatatype="130" unbalanced="0">
      <fieldsUsage count="2">
        <fieldUsage x="-1"/>
        <fieldUsage x="1"/>
      </fieldsUsage>
    </cacheHierarchy>
    <cacheHierarchy uniqueName="[Customer_WorkingData].[AGE]" caption="AGE" attribute="1" defaultMemberUniqueName="[Customer_WorkingData].[AGE].[All]" allUniqueName="[Customer_WorkingData].[AGE].[All]" dimensionUniqueName="[Customer_WorkingData]" displayFolder="" count="0" memberValueDatatype="20" unbalanced="0"/>
    <cacheHierarchy uniqueName="[Customer_WorkingData].[AGE_GROUP]" caption="AGE_GROUP" attribute="1" defaultMemberUniqueName="[Customer_WorkingData].[AGE_GROUP].[All]" allUniqueName="[Customer_WorkingData].[AGE_GROUP].[All]" dimensionUniqueName="[Customer_WorkingData]" displayFolder="" count="2" memberValueDatatype="130" unbalanced="0">
      <fieldsUsage count="2">
        <fieldUsage x="-1"/>
        <fieldUsage x="0"/>
      </fieldsUsage>
    </cacheHierarchy>
    <cacheHierarchy uniqueName="[Customer_WorkingData].[LOGIN_AGE]" caption="LOGIN_AGE" attribute="1" defaultMemberUniqueName="[Customer_WorkingData].[LOGIN_AGE].[All]" allUniqueName="[Customer_WorkingData].[LOGIN_AGE].[All]" dimensionUniqueName="[Customer_WorkingData]" displayFolder="" count="0" memberValueDatatype="20" unbalanced="0"/>
    <cacheHierarchy uniqueName="[Customer_WorkingData].[Not Logged in after 30 days]" caption="Not Logged in after 30 days" attribute="1" defaultMemberUniqueName="[Customer_WorkingData].[Not Logged in after 30 days].[All]" allUniqueName="[Customer_WorkingData].[Not Logged in after 30 days].[All]" dimensionUniqueName="[Customer_WorkingData]" displayFolder="" count="0" memberValueDatatype="11" unbalanced="0"/>
    <cacheHierarchy uniqueName="[Customer_WorkingData].[Not Logged in after 6 months]" caption="Not Logged in after 6 months" attribute="1" defaultMemberUniqueName="[Customer_WorkingData].[Not Logged in after 6 months].[All]" allUniqueName="[Customer_WorkingData].[Not Logged in after 6 months].[All]" dimensionUniqueName="[Customer_WorkingData]" displayFolder="" count="0" memberValueDatatype="11" unbalanced="0"/>
    <cacheHierarchy uniqueName="[Customer_WorkingData].[REGDATE (Year)]" caption="REGDATE (Year)" attribute="1" defaultMemberUniqueName="[Customer_WorkingData].[REGDATE (Year)].[All]" allUniqueName="[Customer_WorkingData].[REGDATE (Year)].[All]" dimensionUniqueName="[Customer_WorkingData]" displayFolder="" count="0" memberValueDatatype="130" unbalanced="0"/>
    <cacheHierarchy uniqueName="[Customer_WorkingData].[REGDATE (Quarter)]" caption="REGDATE (Quarter)" attribute="1" defaultMemberUniqueName="[Customer_WorkingData].[REGDATE (Quarter)].[All]" allUniqueName="[Customer_WorkingData].[REGDATE (Quarter)].[All]" dimensionUniqueName="[Customer_WorkingData]" displayFolder="" count="0" memberValueDatatype="130" unbalanced="0"/>
    <cacheHierarchy uniqueName="[Customer_WorkingData].[REGDATE (Month)]" caption="REGDATE (Month)" attribute="1" defaultMemberUniqueName="[Customer_WorkingData].[REGDATE (Month)].[All]" allUniqueName="[Customer_WorkingData].[REGDATE (Month)].[All]" dimensionUniqueName="[Customer_WorkingData]" displayFolder="" count="0" memberValueDatatype="130" unbalanced="0"/>
    <cacheHierarchy uniqueName="[Transaction_WorkingData].[TransDate]" caption="TransDate" attribute="1" defaultMemberUniqueName="[Transaction_WorkingData].[TransDate].[All]" allUniqueName="[Transaction_WorkingData].[TransDate].[All]" dimensionUniqueName="[Transaction_WorkingData]" displayFolder="" count="0" memberValueDatatype="130" unbalanced="0"/>
    <cacheHierarchy uniqueName="[Transaction_WorkingData].[Month]" caption="Month" attribute="1" defaultMemberUniqueName="[Transaction_WorkingData].[Month].[All]" allUniqueName="[Transaction_WorkingData].[Month].[All]" dimensionUniqueName="[Transaction_WorkingData]" displayFolder="" count="2" memberValueDatatype="130" unbalanced="0"/>
    <cacheHierarchy uniqueName="[Transaction_WorkingData].[Year]" caption="Year" attribute="1" defaultMemberUniqueName="[Transaction_WorkingData].[Year].[All]" allUniqueName="[Transaction_WorkingData].[Year].[All]" dimensionUniqueName="[Transaction_WorkingData]" displayFolder="" count="2" memberValueDatatype="130" unbalanced="0"/>
    <cacheHierarchy uniqueName="[Transaction_WorkingData].[Day]" caption="Day" attribute="1" defaultMemberUniqueName="[Transaction_WorkingData].[Day].[All]" allUniqueName="[Transaction_WorkingData].[Day].[All]" dimensionUniqueName="[Transaction_WorkingData]" displayFolder="" count="0" memberValueDatatype="20" unbalanced="0"/>
    <cacheHierarchy uniqueName="[Transaction_WorkingData].[Month No]" caption="Month No" attribute="1" defaultMemberUniqueName="[Transaction_WorkingData].[Month No].[All]" allUniqueName="[Transaction_WorkingData].[Month No].[All]" dimensionUniqueName="[Transaction_WorkingData]" displayFolder="" count="0" memberValueDatatype="20" unbalanced="0"/>
    <cacheHierarchy uniqueName="[Transaction_WorkingData].[Date]" caption="Date" attribute="1" time="1" defaultMemberUniqueName="[Transaction_WorkingData].[Date].[All]" allUniqueName="[Transaction_WorkingData].[Date].[All]" dimensionUniqueName="[Transaction_WorkingData]" displayFolder="" count="0" memberValueDatatype="7" unbalanced="0"/>
    <cacheHierarchy uniqueName="[Transaction_WorkingData].[MonthYear]" caption="MonthYear" attribute="1" defaultMemberUniqueName="[Transaction_WorkingData].[MonthYear].[All]" allUniqueName="[Transaction_WorkingData].[MonthYear].[All]" dimensionUniqueName="[Transaction_WorkingData]" displayFolder="" count="0" memberValueDatatype="130" unbalanced="0"/>
    <cacheHierarchy uniqueName="[Transaction_WorkingData].[TransType]" caption="TransType" attribute="1" defaultMemberUniqueName="[Transaction_WorkingData].[TransType].[All]" allUniqueName="[Transaction_WorkingData].[TransType].[All]" dimensionUniqueName="[Transaction_WorkingData]" displayFolder="" count="0" memberValueDatatype="130" unbalanced="0"/>
    <cacheHierarchy uniqueName="[Transaction_WorkingData].[TransCount]" caption="TransCount" attribute="1" defaultMemberUniqueName="[Transaction_WorkingData].[TransCount].[All]" allUniqueName="[Transaction_WorkingData].[TransCount].[All]" dimensionUniqueName="[Transaction_WorkingData]" displayFolder="" count="0" memberValueDatatype="20" unbalanced="0"/>
    <cacheHierarchy uniqueName="[Transaction_WorkingData].[TransTotalAmount]" caption="TransTotalAmount" attribute="1" defaultMemberUniqueName="[Transaction_WorkingData].[TransTotalAmount].[All]" allUniqueName="[Transaction_WorkingData].[TransTotalAmount].[All]" dimensionUniqueName="[Transaction_WorkingData]" displayFolder="" count="0" memberValueDatatype="5" unbalanced="0"/>
    <cacheHierarchy uniqueName="[Transaction_WorkingData].[Is Transaction high?]" caption="Is Transaction high?" attribute="1" defaultMemberUniqueName="[Transaction_WorkingData].[Is Transaction high?].[All]" allUniqueName="[Transaction_WorkingData].[Is Transaction high?].[All]" dimensionUniqueName="[Transaction_WorkingData]" displayFolder="" count="0" memberValueDatatype="5" unbalanced="0"/>
    <cacheHierarchy uniqueName="[Transaction_WorkingData].[Transaction type]" caption="Transaction type" attribute="1" defaultMemberUniqueName="[Transaction_WorkingData].[Transaction type].[All]" allUniqueName="[Transaction_WorkingData].[Transaction type].[All]" dimensionUniqueName="[Transaction_WorkingData]" displayFolder="" count="0" memberValueDatatype="130" unbalanced="0"/>
    <cacheHierarchy uniqueName="[Transaction_WorkingData].[Date (Year)]" caption="Date (Year)" attribute="1" defaultMemberUniqueName="[Transaction_WorkingData].[Date (Year)].[All]" allUniqueName="[Transaction_WorkingData].[Date (Year)].[All]" dimensionUniqueName="[Transaction_WorkingData]" displayFolder="" count="0" memberValueDatatype="130" unbalanced="0"/>
    <cacheHierarchy uniqueName="[Transaction_WorkingData].[Date (Quarter)]" caption="Date (Quarter)" attribute="1" defaultMemberUniqueName="[Transaction_WorkingData].[Date (Quarter)].[All]" allUniqueName="[Transaction_WorkingData].[Date (Quarter)].[All]" dimensionUniqueName="[Transaction_WorkingData]" displayFolder="" count="0" memberValueDatatype="130" unbalanced="0"/>
    <cacheHierarchy uniqueName="[Transaction_WorkingData].[Date (Month)]" caption="Date (Month)" attribute="1" defaultMemberUniqueName="[Transaction_WorkingData].[Date (Month)].[All]" allUniqueName="[Transaction_WorkingData].[Date (Month)].[All]" dimensionUniqueName="[Transaction_WorkingData]" displayFolder="" count="0" memberValueDatatype="130" unbalanced="0"/>
    <cacheHierarchy uniqueName="[Customer_WorkingData].[REGDATE (Month Index)]" caption="REGDATE (Month Index)" attribute="1" defaultMemberUniqueName="[Customer_WorkingData].[REGDATE (Month Index)].[All]" allUniqueName="[Customer_WorkingData].[REGDATE (Month Index)].[All]" dimensionUniqueName="[Customer_WorkingData]" displayFolder="" count="0" memberValueDatatype="20" unbalanced="0" hidden="1"/>
    <cacheHierarchy uniqueName="[Transaction_WorkingData].[Date (Month Index)]" caption="Date (Month Index)" attribute="1" defaultMemberUniqueName="[Transaction_WorkingData].[Date (Month Index)].[All]" allUniqueName="[Transaction_WorkingData].[Date (Month Index)].[All]" dimensionUniqueName="[Transaction_WorkingData]" displayFolder="" count="0" memberValueDatatype="20" unbalanced="0" hidden="1"/>
    <cacheHierarchy uniqueName="[Measures].[__XL_Count countryCodes]" caption="__XL_Count countryCodes" measure="1" displayFolder="" measureGroup="countryCodes" count="0" hidden="1"/>
    <cacheHierarchy uniqueName="[Measures].[__XL_Count Transaction_WorkingData]" caption="__XL_Count Transaction_WorkingData" measure="1" displayFolder="" measureGroup="Transaction_WorkingData" count="0" hidden="1"/>
    <cacheHierarchy uniqueName="[Measures].[__XL_Count Customer_WorkingData]" caption="__XL_Count Customer_WorkingData" measure="1" displayFolder="" measureGroup="Customer_WorkingData" count="0" hidden="1"/>
    <cacheHierarchy uniqueName="[Measures].[__No measures defined]" caption="__No measures defined" measure="1" displayFolder="" count="0" hidden="1"/>
    <cacheHierarchy uniqueName="[Measures].[Count of TIER]" caption="Count of TIER" measure="1" displayFolder="" measureGroup="Customer_WorkingData"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Customer_WorkingData" count="0" hidden="1">
      <extLst>
        <ext xmlns:x15="http://schemas.microsoft.com/office/spreadsheetml/2010/11/main" uri="{B97F6D7D-B522-45F9-BDA1-12C45D357490}">
          <x15:cacheHierarchy aggregatedColumn="2"/>
        </ext>
      </extLst>
    </cacheHierarchy>
    <cacheHierarchy uniqueName="[Measures].[Sum of LOGIN_AGE]" caption="Sum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Average of LOGIN_AGE]" caption="Average of LOGIN_AGE" measure="1" displayFolder="" measureGroup="Customer_WorkingData"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TransTotalAmount]" caption="Sum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STATUS]" caption="Count of STATUS" measure="1" displayFolder="" measureGroup="Customer_WorkingData" count="0" hidden="1">
      <extLst>
        <ext xmlns:x15="http://schemas.microsoft.com/office/spreadsheetml/2010/11/main" uri="{B97F6D7D-B522-45F9-BDA1-12C45D357490}">
          <x15:cacheHierarchy aggregatedColumn="5"/>
        </ext>
      </extLst>
    </cacheHierarchy>
    <cacheHierarchy uniqueName="[Measures].[Count of TransType]" caption="Count of TransType" measure="1" displayFolder="" measureGroup="Transaction_WorkingData" count="0" hidden="1">
      <extLst>
        <ext xmlns:x15="http://schemas.microsoft.com/office/spreadsheetml/2010/11/main" uri="{B97F6D7D-B522-45F9-BDA1-12C45D357490}">
          <x15:cacheHierarchy aggregatedColumn="22"/>
        </ext>
      </extLst>
    </cacheHierarchy>
    <cacheHierarchy uniqueName="[Measures].[Count of Not Logged in after 30 days]" caption="Count of Not Logged in after 30 days" measure="1" displayFolder="" measureGroup="Customer_WorkingData" count="0" hidden="1">
      <extLst>
        <ext xmlns:x15="http://schemas.microsoft.com/office/spreadsheetml/2010/11/main" uri="{B97F6D7D-B522-45F9-BDA1-12C45D357490}">
          <x15:cacheHierarchy aggregatedColumn="10"/>
        </ext>
      </extLst>
    </cacheHierarchy>
    <cacheHierarchy uniqueName="[Measures].[StdDev of LOGIN_AGE]" caption="StdDev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Min of LOGIN_AGE]" caption="Min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Count of AGE]" caption="Count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AGE_GROUP]" caption="Count of AGE_GROUP" measure="1" displayFolder="" measureGroup="Customer_WorkingData" count="0" hidden="1">
      <extLst>
        <ext xmlns:x15="http://schemas.microsoft.com/office/spreadsheetml/2010/11/main" uri="{B97F6D7D-B522-45F9-BDA1-12C45D357490}">
          <x15:cacheHierarchy aggregatedColumn="8"/>
        </ext>
      </extLst>
    </cacheHierarchy>
    <cacheHierarchy uniqueName="[Measures].[Average of TransTotalAmount]" caption="Average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Not Logged in after 6 months]" caption="Count of Not Logged in after 6 months" measure="1" displayFolder="" measureGroup="Customer_WorkingData" count="0" hidden="1">
      <extLst>
        <ext xmlns:x15="http://schemas.microsoft.com/office/spreadsheetml/2010/11/main" uri="{B97F6D7D-B522-45F9-BDA1-12C45D357490}">
          <x15:cacheHierarchy aggregatedColumn="11"/>
        </ext>
      </extLst>
    </cacheHierarchy>
  </cacheHierarchies>
  <kpis count="0"/>
  <dimensions count="4">
    <dimension name="countryCodes" uniqueName="[countryCodes]" caption="countryCodes"/>
    <dimension name="Customer_WorkingData" uniqueName="[Customer_WorkingData]" caption="Customer_WorkingData"/>
    <dimension measure="1" name="Measures" uniqueName="[Measures]" caption="Measures"/>
    <dimension name="Transaction_WorkingData" uniqueName="[Transaction_WorkingData]" caption="Transaction_WorkingData"/>
  </dimensions>
  <measureGroups count="3">
    <measureGroup name="countryCodes" caption="countryCodes"/>
    <measureGroup name="Customer_WorkingData" caption="Customer_WorkingData"/>
    <measureGroup name="Transaction_WorkingData" caption="Transaction_WorkingData"/>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4.350667013889" backgroundQuery="1" createdVersion="8" refreshedVersion="8" minRefreshableVersion="3" recordCount="0" supportSubquery="1" supportAdvancedDrill="1" xr:uid="{28EBCEAC-4DEF-4190-8054-A5AED37695E1}">
  <cacheSource type="external" connectionId="2"/>
  <cacheFields count="4">
    <cacheField name="[Measures].[Sum of TransTotalAmount]" caption="Sum of TransTotalAmount" numFmtId="0" hierarchy="42" level="32767"/>
    <cacheField name="[Transaction_WorkingData].[TransType].[TransType]" caption="TransType" numFmtId="0" hierarchy="22" level="1">
      <sharedItems count="3">
        <s v="INTERNAL"/>
        <s v="INWARD"/>
        <s v="OUTWARD"/>
      </sharedItems>
    </cacheField>
    <cacheField name="[Transaction_WorkingData].[Date (Month)].[Date (Month)]" caption="Date (Month)" numFmtId="0" hierarchy="29" level="1">
      <sharedItems count="10">
        <s v="May"/>
        <s v="Jun"/>
        <s v="Jul"/>
        <s v="Aug"/>
        <s v="Sep"/>
        <s v="Oct"/>
        <s v="Nov"/>
        <s v="Dec"/>
        <s v="Jan"/>
        <s v="Feb"/>
      </sharedItems>
    </cacheField>
    <cacheField name="[Transaction_WorkingData].[Date (Year)].[Date (Year)]" caption="Date (Year)" numFmtId="0" hierarchy="27" level="1">
      <sharedItems count="2">
        <s v="2024"/>
        <s v="2025"/>
      </sharedItems>
    </cacheField>
  </cacheFields>
  <cacheHierarchies count="52">
    <cacheHierarchy uniqueName="[countryCodes].[Country]" caption="Country" attribute="1" defaultMemberUniqueName="[countryCodes].[Country].[All]" allUniqueName="[countryCodes].[Country].[All]" dimensionUniqueName="[countryCodes]" displayFolder="" count="0" memberValueDatatype="130" unbalanced="0"/>
    <cacheHierarchy uniqueName="[countryCodes].[Country Code]" caption="Country Code" attribute="1" defaultMemberUniqueName="[countryCodes].[Country Code].[All]" allUniqueName="[countryCodes].[Country Code].[All]" dimensionUniqueName="[countryCodes]" displayFolder="" count="0" memberValueDatatype="20" unbalanced="0"/>
    <cacheHierarchy uniqueName="[Customer_WorkingData].[COUNTRY]" caption="COUNTRY" attribute="1" defaultMemberUniqueName="[Customer_WorkingData].[COUNTRY].[All]" allUniqueName="[Customer_WorkingData].[COUNTRY].[All]" dimensionUniqueName="[Customer_WorkingData]" displayFolder="" count="0" memberValueDatatype="130" unbalanced="0"/>
    <cacheHierarchy uniqueName="[Customer_WorkingData].[DATE]" caption="DATE" attribute="1" defaultMemberUniqueName="[Customer_WorkingData].[DATE].[All]" allUniqueName="[Customer_WorkingData].[DATE].[All]" dimensionUniqueName="[Customer_WorkingData]" displayFolder="" count="0" memberValueDatatype="130" unbalanced="0"/>
    <cacheHierarchy uniqueName="[Customer_WorkingData].[REGDATE]" caption="REGDATE" attribute="1" time="1" defaultMemberUniqueName="[Customer_WorkingData].[REGDATE].[All]" allUniqueName="[Customer_WorkingData].[REGDATE].[All]" dimensionUniqueName="[Customer_WorkingData]" displayFolder="" count="0" memberValueDatatype="7" unbalanced="0"/>
    <cacheHierarchy uniqueName="[Customer_WorkingData].[STATUS]" caption="STATUS" attribute="1" defaultMemberUniqueName="[Customer_WorkingData].[STATUS].[All]" allUniqueName="[Customer_WorkingData].[STATUS].[All]" dimensionUniqueName="[Customer_WorkingData]" displayFolder="" count="0" memberValueDatatype="130" unbalanced="0"/>
    <cacheHierarchy uniqueName="[Customer_WorkingData].[TIER]" caption="TIER" attribute="1" defaultMemberUniqueName="[Customer_WorkingData].[TIER].[All]" allUniqueName="[Customer_WorkingData].[TIER].[All]" dimensionUniqueName="[Customer_WorkingData]" displayFolder="" count="0" memberValueDatatype="130" unbalanced="0"/>
    <cacheHierarchy uniqueName="[Customer_WorkingData].[AGE]" caption="AGE" attribute="1" defaultMemberUniqueName="[Customer_WorkingData].[AGE].[All]" allUniqueName="[Customer_WorkingData].[AGE].[All]" dimensionUniqueName="[Customer_WorkingData]" displayFolder="" count="0" memberValueDatatype="20" unbalanced="0"/>
    <cacheHierarchy uniqueName="[Customer_WorkingData].[AGE_GROUP]" caption="AGE_GROUP" attribute="1" defaultMemberUniqueName="[Customer_WorkingData].[AGE_GROUP].[All]" allUniqueName="[Customer_WorkingData].[AGE_GROUP].[All]" dimensionUniqueName="[Customer_WorkingData]" displayFolder="" count="0" memberValueDatatype="130" unbalanced="0"/>
    <cacheHierarchy uniqueName="[Customer_WorkingData].[LOGIN_AGE]" caption="LOGIN_AGE" attribute="1" defaultMemberUniqueName="[Customer_WorkingData].[LOGIN_AGE].[All]" allUniqueName="[Customer_WorkingData].[LOGIN_AGE].[All]" dimensionUniqueName="[Customer_WorkingData]" displayFolder="" count="0" memberValueDatatype="20" unbalanced="0"/>
    <cacheHierarchy uniqueName="[Customer_WorkingData].[Not Logged in after 30 days]" caption="Not Logged in after 30 days" attribute="1" defaultMemberUniqueName="[Customer_WorkingData].[Not Logged in after 30 days].[All]" allUniqueName="[Customer_WorkingData].[Not Logged in after 30 days].[All]" dimensionUniqueName="[Customer_WorkingData]" displayFolder="" count="0" memberValueDatatype="11" unbalanced="0"/>
    <cacheHierarchy uniqueName="[Customer_WorkingData].[Not Logged in after 6 months]" caption="Not Logged in after 6 months" attribute="1" defaultMemberUniqueName="[Customer_WorkingData].[Not Logged in after 6 months].[All]" allUniqueName="[Customer_WorkingData].[Not Logged in after 6 months].[All]" dimensionUniqueName="[Customer_WorkingData]" displayFolder="" count="0" memberValueDatatype="11" unbalanced="0"/>
    <cacheHierarchy uniqueName="[Customer_WorkingData].[REGDATE (Year)]" caption="REGDATE (Year)" attribute="1" defaultMemberUniqueName="[Customer_WorkingData].[REGDATE (Year)].[All]" allUniqueName="[Customer_WorkingData].[REGDATE (Year)].[All]" dimensionUniqueName="[Customer_WorkingData]" displayFolder="" count="0" memberValueDatatype="130" unbalanced="0"/>
    <cacheHierarchy uniqueName="[Customer_WorkingData].[REGDATE (Quarter)]" caption="REGDATE (Quarter)" attribute="1" defaultMemberUniqueName="[Customer_WorkingData].[REGDATE (Quarter)].[All]" allUniqueName="[Customer_WorkingData].[REGDATE (Quarter)].[All]" dimensionUniqueName="[Customer_WorkingData]" displayFolder="" count="0" memberValueDatatype="130" unbalanced="0"/>
    <cacheHierarchy uniqueName="[Customer_WorkingData].[REGDATE (Month)]" caption="REGDATE (Month)" attribute="1" defaultMemberUniqueName="[Customer_WorkingData].[REGDATE (Month)].[All]" allUniqueName="[Customer_WorkingData].[REGDATE (Month)].[All]" dimensionUniqueName="[Customer_WorkingData]" displayFolder="" count="0" memberValueDatatype="130" unbalanced="0"/>
    <cacheHierarchy uniqueName="[Transaction_WorkingData].[TransDate]" caption="TransDate" attribute="1" defaultMemberUniqueName="[Transaction_WorkingData].[TransDate].[All]" allUniqueName="[Transaction_WorkingData].[TransDate].[All]" dimensionUniqueName="[Transaction_WorkingData]" displayFolder="" count="0" memberValueDatatype="130" unbalanced="0"/>
    <cacheHierarchy uniqueName="[Transaction_WorkingData].[Month]" caption="Month" attribute="1" defaultMemberUniqueName="[Transaction_WorkingData].[Month].[All]" allUniqueName="[Transaction_WorkingData].[Month].[All]" dimensionUniqueName="[Transaction_WorkingData]" displayFolder="" count="0" memberValueDatatype="130" unbalanced="0"/>
    <cacheHierarchy uniqueName="[Transaction_WorkingData].[Year]" caption="Year" attribute="1" defaultMemberUniqueName="[Transaction_WorkingData].[Year].[All]" allUniqueName="[Transaction_WorkingData].[Year].[All]" dimensionUniqueName="[Transaction_WorkingData]" displayFolder="" count="0" memberValueDatatype="130" unbalanced="0"/>
    <cacheHierarchy uniqueName="[Transaction_WorkingData].[Day]" caption="Day" attribute="1" defaultMemberUniqueName="[Transaction_WorkingData].[Day].[All]" allUniqueName="[Transaction_WorkingData].[Day].[All]" dimensionUniqueName="[Transaction_WorkingData]" displayFolder="" count="0" memberValueDatatype="20" unbalanced="0"/>
    <cacheHierarchy uniqueName="[Transaction_WorkingData].[Month No]" caption="Month No" attribute="1" defaultMemberUniqueName="[Transaction_WorkingData].[Month No].[All]" allUniqueName="[Transaction_WorkingData].[Month No].[All]" dimensionUniqueName="[Transaction_WorkingData]" displayFolder="" count="0" memberValueDatatype="20" unbalanced="0"/>
    <cacheHierarchy uniqueName="[Transaction_WorkingData].[Date]" caption="Date" attribute="1" time="1" defaultMemberUniqueName="[Transaction_WorkingData].[Date].[All]" allUniqueName="[Transaction_WorkingData].[Date].[All]" dimensionUniqueName="[Transaction_WorkingData]" displayFolder="" count="0" memberValueDatatype="7" unbalanced="0"/>
    <cacheHierarchy uniqueName="[Transaction_WorkingData].[MonthYear]" caption="MonthYear" attribute="1" defaultMemberUniqueName="[Transaction_WorkingData].[MonthYear].[All]" allUniqueName="[Transaction_WorkingData].[MonthYear].[All]" dimensionUniqueName="[Transaction_WorkingData]" displayFolder="" count="0" memberValueDatatype="130" unbalanced="0"/>
    <cacheHierarchy uniqueName="[Transaction_WorkingData].[TransType]" caption="TransType" attribute="1" defaultMemberUniqueName="[Transaction_WorkingData].[TransType].[All]" allUniqueName="[Transaction_WorkingData].[TransType].[All]" dimensionUniqueName="[Transaction_WorkingData]" displayFolder="" count="2" memberValueDatatype="130" unbalanced="0">
      <fieldsUsage count="2">
        <fieldUsage x="-1"/>
        <fieldUsage x="1"/>
      </fieldsUsage>
    </cacheHierarchy>
    <cacheHierarchy uniqueName="[Transaction_WorkingData].[TransCount]" caption="TransCount" attribute="1" defaultMemberUniqueName="[Transaction_WorkingData].[TransCount].[All]" allUniqueName="[Transaction_WorkingData].[TransCount].[All]" dimensionUniqueName="[Transaction_WorkingData]" displayFolder="" count="0" memberValueDatatype="20" unbalanced="0"/>
    <cacheHierarchy uniqueName="[Transaction_WorkingData].[TransTotalAmount]" caption="TransTotalAmount" attribute="1" defaultMemberUniqueName="[Transaction_WorkingData].[TransTotalAmount].[All]" allUniqueName="[Transaction_WorkingData].[TransTotalAmount].[All]" dimensionUniqueName="[Transaction_WorkingData]" displayFolder="" count="0" memberValueDatatype="5" unbalanced="0"/>
    <cacheHierarchy uniqueName="[Transaction_WorkingData].[Is Transaction high?]" caption="Is Transaction high?" attribute="1" defaultMemberUniqueName="[Transaction_WorkingData].[Is Transaction high?].[All]" allUniqueName="[Transaction_WorkingData].[Is Transaction high?].[All]" dimensionUniqueName="[Transaction_WorkingData]" displayFolder="" count="0" memberValueDatatype="5" unbalanced="0"/>
    <cacheHierarchy uniqueName="[Transaction_WorkingData].[Transaction type]" caption="Transaction type" attribute="1" defaultMemberUniqueName="[Transaction_WorkingData].[Transaction type].[All]" allUniqueName="[Transaction_WorkingData].[Transaction type].[All]" dimensionUniqueName="[Transaction_WorkingData]" displayFolder="" count="0" memberValueDatatype="130" unbalanced="0"/>
    <cacheHierarchy uniqueName="[Transaction_WorkingData].[Date (Year)]" caption="Date (Year)" attribute="1" defaultMemberUniqueName="[Transaction_WorkingData].[Date (Year)].[All]" allUniqueName="[Transaction_WorkingData].[Date (Year)].[All]" dimensionUniqueName="[Transaction_WorkingData]" displayFolder="" count="2" memberValueDatatype="130" unbalanced="0">
      <fieldsUsage count="2">
        <fieldUsage x="-1"/>
        <fieldUsage x="3"/>
      </fieldsUsage>
    </cacheHierarchy>
    <cacheHierarchy uniqueName="[Transaction_WorkingData].[Date (Quarter)]" caption="Date (Quarter)" attribute="1" defaultMemberUniqueName="[Transaction_WorkingData].[Date (Quarter)].[All]" allUniqueName="[Transaction_WorkingData].[Date (Quarter)].[All]" dimensionUniqueName="[Transaction_WorkingData]" displayFolder="" count="0" memberValueDatatype="130" unbalanced="0"/>
    <cacheHierarchy uniqueName="[Transaction_WorkingData].[Date (Month)]" caption="Date (Month)" attribute="1" defaultMemberUniqueName="[Transaction_WorkingData].[Date (Month)].[All]" allUniqueName="[Transaction_WorkingData].[Date (Month)].[All]" dimensionUniqueName="[Transaction_WorkingData]" displayFolder="" count="2" memberValueDatatype="130" unbalanced="0">
      <fieldsUsage count="2">
        <fieldUsage x="-1"/>
        <fieldUsage x="2"/>
      </fieldsUsage>
    </cacheHierarchy>
    <cacheHierarchy uniqueName="[Customer_WorkingData].[REGDATE (Month Index)]" caption="REGDATE (Month Index)" attribute="1" defaultMemberUniqueName="[Customer_WorkingData].[REGDATE (Month Index)].[All]" allUniqueName="[Customer_WorkingData].[REGDATE (Month Index)].[All]" dimensionUniqueName="[Customer_WorkingData]" displayFolder="" count="0" memberValueDatatype="20" unbalanced="0" hidden="1"/>
    <cacheHierarchy uniqueName="[Transaction_WorkingData].[Date (Month Index)]" caption="Date (Month Index)" attribute="1" defaultMemberUniqueName="[Transaction_WorkingData].[Date (Month Index)].[All]" allUniqueName="[Transaction_WorkingData].[Date (Month Index)].[All]" dimensionUniqueName="[Transaction_WorkingData]" displayFolder="" count="0" memberValueDatatype="20" unbalanced="0" hidden="1"/>
    <cacheHierarchy uniqueName="[Measures].[__XL_Count countryCodes]" caption="__XL_Count countryCodes" measure="1" displayFolder="" measureGroup="countryCodes" count="0" hidden="1"/>
    <cacheHierarchy uniqueName="[Measures].[__XL_Count Transaction_WorkingData]" caption="__XL_Count Transaction_WorkingData" measure="1" displayFolder="" measureGroup="Transaction_WorkingData" count="0" hidden="1"/>
    <cacheHierarchy uniqueName="[Measures].[__XL_Count Customer_WorkingData]" caption="__XL_Count Customer_WorkingData" measure="1" displayFolder="" measureGroup="Customer_WorkingData" count="0" hidden="1"/>
    <cacheHierarchy uniqueName="[Measures].[__No measures defined]" caption="__No measures defined" measure="1" displayFolder="" count="0" hidden="1"/>
    <cacheHierarchy uniqueName="[Measures].[Count of TIER]" caption="Count of TIER" measure="1" displayFolder="" measureGroup="Customer_WorkingData"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Customer_WorkingData" count="0" hidden="1">
      <extLst>
        <ext xmlns:x15="http://schemas.microsoft.com/office/spreadsheetml/2010/11/main" uri="{B97F6D7D-B522-45F9-BDA1-12C45D357490}">
          <x15:cacheHierarchy aggregatedColumn="2"/>
        </ext>
      </extLst>
    </cacheHierarchy>
    <cacheHierarchy uniqueName="[Measures].[Sum of LOGIN_AGE]" caption="Sum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Average of LOGIN_AGE]" caption="Average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Sum of TransTotalAmount]" caption="Sum of TransTotalAmount" measure="1" displayFolder="" measureGroup="Transaction_WorkingData" count="0" oneField="1" hidden="1">
      <fieldsUsage count="1">
        <fieldUsage x="0"/>
      </fieldsUsage>
      <extLst>
        <ext xmlns:x15="http://schemas.microsoft.com/office/spreadsheetml/2010/11/main" uri="{B97F6D7D-B522-45F9-BDA1-12C45D357490}">
          <x15:cacheHierarchy aggregatedColumn="24"/>
        </ext>
      </extLst>
    </cacheHierarchy>
    <cacheHierarchy uniqueName="[Measures].[Count of STATUS]" caption="Count of STATUS" measure="1" displayFolder="" measureGroup="Customer_WorkingData" count="0" hidden="1">
      <extLst>
        <ext xmlns:x15="http://schemas.microsoft.com/office/spreadsheetml/2010/11/main" uri="{B97F6D7D-B522-45F9-BDA1-12C45D357490}">
          <x15:cacheHierarchy aggregatedColumn="5"/>
        </ext>
      </extLst>
    </cacheHierarchy>
    <cacheHierarchy uniqueName="[Measures].[Count of TransType]" caption="Count of TransType" measure="1" displayFolder="" measureGroup="Transaction_WorkingData" count="0" hidden="1">
      <extLst>
        <ext xmlns:x15="http://schemas.microsoft.com/office/spreadsheetml/2010/11/main" uri="{B97F6D7D-B522-45F9-BDA1-12C45D357490}">
          <x15:cacheHierarchy aggregatedColumn="22"/>
        </ext>
      </extLst>
    </cacheHierarchy>
    <cacheHierarchy uniqueName="[Measures].[Count of Not Logged in after 30 days]" caption="Count of Not Logged in after 30 days" measure="1" displayFolder="" measureGroup="Customer_WorkingData" count="0" hidden="1">
      <extLst>
        <ext xmlns:x15="http://schemas.microsoft.com/office/spreadsheetml/2010/11/main" uri="{B97F6D7D-B522-45F9-BDA1-12C45D357490}">
          <x15:cacheHierarchy aggregatedColumn="10"/>
        </ext>
      </extLst>
    </cacheHierarchy>
    <cacheHierarchy uniqueName="[Measures].[StdDev of LOGIN_AGE]" caption="StdDev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Min of LOGIN_AGE]" caption="Min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Count of AGE]" caption="Count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AGE_GROUP]" caption="Count of AGE_GROUP" measure="1" displayFolder="" measureGroup="Customer_WorkingData" count="0" hidden="1">
      <extLst>
        <ext xmlns:x15="http://schemas.microsoft.com/office/spreadsheetml/2010/11/main" uri="{B97F6D7D-B522-45F9-BDA1-12C45D357490}">
          <x15:cacheHierarchy aggregatedColumn="8"/>
        </ext>
      </extLst>
    </cacheHierarchy>
    <cacheHierarchy uniqueName="[Measures].[Average of TransTotalAmount]" caption="Average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Not Logged in after 6 months]" caption="Count of Not Logged in after 6 months" measure="1" displayFolder="" measureGroup="Customer_WorkingData" count="0" hidden="1">
      <extLst>
        <ext xmlns:x15="http://schemas.microsoft.com/office/spreadsheetml/2010/11/main" uri="{B97F6D7D-B522-45F9-BDA1-12C45D357490}">
          <x15:cacheHierarchy aggregatedColumn="11"/>
        </ext>
      </extLst>
    </cacheHierarchy>
  </cacheHierarchies>
  <kpis count="0"/>
  <dimensions count="4">
    <dimension name="countryCodes" uniqueName="[countryCodes]" caption="countryCodes"/>
    <dimension name="Customer_WorkingData" uniqueName="[Customer_WorkingData]" caption="Customer_WorkingData"/>
    <dimension measure="1" name="Measures" uniqueName="[Measures]" caption="Measures"/>
    <dimension name="Transaction_WorkingData" uniqueName="[Transaction_WorkingData]" caption="Transaction_WorkingData"/>
  </dimensions>
  <measureGroups count="3">
    <measureGroup name="countryCodes" caption="countryCodes"/>
    <measureGroup name="Customer_WorkingData" caption="Customer_WorkingData"/>
    <measureGroup name="Transaction_WorkingData" caption="Transaction_WorkingData"/>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4.35066851852" createdVersion="5" refreshedVersion="8" minRefreshableVersion="3" recordCount="0" supportSubquery="1" supportAdvancedDrill="1" xr:uid="{311C9C7E-FCAB-454B-BFA7-92A89644DD3E}">
  <cacheSource type="external" connectionId="2"/>
  <cacheFields count="5">
    <cacheField name="[Customer_WorkingData].[LOGIN_AGE].[LOGIN_AGE]" caption="LOGIN_AGE" numFmtId="0" hierarchy="9" level="1">
      <sharedItems containsSemiMixedTypes="0" containsString="0" containsNumber="1" containsInteger="1" minValue="0" maxValue="0" count="1">
        <n v="0"/>
      </sharedItems>
      <extLst>
        <ext xmlns:x15="http://schemas.microsoft.com/office/spreadsheetml/2010/11/main" uri="{4F2E5C28-24EA-4eb8-9CBF-B6C8F9C3D259}">
          <x15:cachedUniqueNames>
            <x15:cachedUniqueName index="0" name="[Customer_WorkingData].[LOGIN_AGE].&amp;[0]"/>
          </x15:cachedUniqueNames>
        </ext>
      </extLst>
    </cacheField>
    <cacheField name="[Customer_WorkingData].[STATUS].[STATUS]" caption="STATUS" numFmtId="0" hierarchy="5" level="1">
      <sharedItems containsSemiMixedTypes="0" containsNonDate="0" containsString="0"/>
    </cacheField>
    <cacheField name="[Customer_WorkingData].[AGE_GROUP].[AGE_GROUP]" caption="AGE_GROUP" numFmtId="0" hierarchy="8" level="1">
      <sharedItems count="5">
        <s v="Gen-X"/>
        <s v="Millennials"/>
        <s v="Seniors"/>
        <s v="Unknown"/>
        <s v="Young Adult"/>
      </sharedItems>
    </cacheField>
    <cacheField name="[Measures].[Count of AGE_GROUP]" caption="Count of AGE_GROUP" numFmtId="0" hierarchy="49" level="32767"/>
    <cacheField name="[Customer_WorkingData].[Not Logged in after 6 months].[Not Logged in after 6 months]" caption="Not Logged in after 6 months" numFmtId="0" hierarchy="11" level="1">
      <sharedItems containsSemiMixedTypes="0" containsNonDate="0" containsString="0"/>
    </cacheField>
  </cacheFields>
  <cacheHierarchies count="52">
    <cacheHierarchy uniqueName="[countryCodes].[Country]" caption="Country" attribute="1" defaultMemberUniqueName="[countryCodes].[Country].[All]" allUniqueName="[countryCodes].[Country].[All]" dimensionUniqueName="[countryCodes]" displayFolder="" count="2" memberValueDatatype="130" unbalanced="0"/>
    <cacheHierarchy uniqueName="[countryCodes].[Country Code]" caption="Country Code" attribute="1" defaultMemberUniqueName="[countryCodes].[Country Code].[All]" allUniqueName="[countryCodes].[Country Code].[All]" dimensionUniqueName="[countryCodes]" displayFolder="" count="0" memberValueDatatype="20" unbalanced="0"/>
    <cacheHierarchy uniqueName="[Customer_WorkingData].[COUNTRY]" caption="COUNTRY" attribute="1" defaultMemberUniqueName="[Customer_WorkingData].[COUNTRY].[All]" allUniqueName="[Customer_WorkingData].[COUNTRY].[All]" dimensionUniqueName="[Customer_WorkingData]" displayFolder="" count="0" memberValueDatatype="130" unbalanced="0"/>
    <cacheHierarchy uniqueName="[Customer_WorkingData].[DATE]" caption="DATE" attribute="1" defaultMemberUniqueName="[Customer_WorkingData].[DATE].[All]" allUniqueName="[Customer_WorkingData].[DATE].[All]" dimensionUniqueName="[Customer_WorkingData]" displayFolder="" count="0" memberValueDatatype="130" unbalanced="0"/>
    <cacheHierarchy uniqueName="[Customer_WorkingData].[REGDATE]" caption="REGDATE" attribute="1" time="1" defaultMemberUniqueName="[Customer_WorkingData].[REGDATE].[All]" allUniqueName="[Customer_WorkingData].[REGDATE].[All]" dimensionUniqueName="[Customer_WorkingData]" displayFolder="" count="0" memberValueDatatype="7" unbalanced="0"/>
    <cacheHierarchy uniqueName="[Customer_WorkingData].[STATUS]" caption="STATUS" attribute="1" defaultMemberUniqueName="[Customer_WorkingData].[STATUS].[All]" allUniqueName="[Customer_WorkingData].[STATUS].[All]" dimensionUniqueName="[Customer_WorkingData]" displayFolder="" count="2" memberValueDatatype="130" unbalanced="0">
      <fieldsUsage count="2">
        <fieldUsage x="-1"/>
        <fieldUsage x="1"/>
      </fieldsUsage>
    </cacheHierarchy>
    <cacheHierarchy uniqueName="[Customer_WorkingData].[TIER]" caption="TIER" attribute="1" defaultMemberUniqueName="[Customer_WorkingData].[TIER].[All]" allUniqueName="[Customer_WorkingData].[TIER].[All]" dimensionUniqueName="[Customer_WorkingData]" displayFolder="" count="0" memberValueDatatype="130" unbalanced="0"/>
    <cacheHierarchy uniqueName="[Customer_WorkingData].[AGE]" caption="AGE" attribute="1" defaultMemberUniqueName="[Customer_WorkingData].[AGE].[All]" allUniqueName="[Customer_WorkingData].[AGE].[All]" dimensionUniqueName="[Customer_WorkingData]" displayFolder="" count="0" memberValueDatatype="20" unbalanced="0"/>
    <cacheHierarchy uniqueName="[Customer_WorkingData].[AGE_GROUP]" caption="AGE_GROUP" attribute="1" defaultMemberUniqueName="[Customer_WorkingData].[AGE_GROUP].[All]" allUniqueName="[Customer_WorkingData].[AGE_GROUP].[All]" dimensionUniqueName="[Customer_WorkingData]" displayFolder="" count="2" memberValueDatatype="130" unbalanced="0">
      <fieldsUsage count="2">
        <fieldUsage x="-1"/>
        <fieldUsage x="2"/>
      </fieldsUsage>
    </cacheHierarchy>
    <cacheHierarchy uniqueName="[Customer_WorkingData].[LOGIN_AGE]" caption="LOGIN_AGE" attribute="1" defaultMemberUniqueName="[Customer_WorkingData].[LOGIN_AGE].[All]" allUniqueName="[Customer_WorkingData].[LOGIN_AGE].[All]" dimensionUniqueName="[Customer_WorkingData]" displayFolder="" count="2" memberValueDatatype="20" unbalanced="0">
      <fieldsUsage count="2">
        <fieldUsage x="-1"/>
        <fieldUsage x="0"/>
      </fieldsUsage>
    </cacheHierarchy>
    <cacheHierarchy uniqueName="[Customer_WorkingData].[Not Logged in after 30 days]" caption="Not Logged in after 30 days" attribute="1" defaultMemberUniqueName="[Customer_WorkingData].[Not Logged in after 30 days].[All]" allUniqueName="[Customer_WorkingData].[Not Logged in after 30 days].[All]" dimensionUniqueName="[Customer_WorkingData]" displayFolder="" count="0" memberValueDatatype="11" unbalanced="0"/>
    <cacheHierarchy uniqueName="[Customer_WorkingData].[Not Logged in after 6 months]" caption="Not Logged in after 6 months" attribute="1" defaultMemberUniqueName="[Customer_WorkingData].[Not Logged in after 6 months].[All]" allUniqueName="[Customer_WorkingData].[Not Logged in after 6 months].[All]" dimensionUniqueName="[Customer_WorkingData]" displayFolder="" count="2" memberValueDatatype="11" unbalanced="0">
      <fieldsUsage count="2">
        <fieldUsage x="-1"/>
        <fieldUsage x="4"/>
      </fieldsUsage>
    </cacheHierarchy>
    <cacheHierarchy uniqueName="[Customer_WorkingData].[REGDATE (Year)]" caption="REGDATE (Year)" attribute="1" defaultMemberUniqueName="[Customer_WorkingData].[REGDATE (Year)].[All]" allUniqueName="[Customer_WorkingData].[REGDATE (Year)].[All]" dimensionUniqueName="[Customer_WorkingData]" displayFolder="" count="0" memberValueDatatype="130" unbalanced="0"/>
    <cacheHierarchy uniqueName="[Customer_WorkingData].[REGDATE (Quarter)]" caption="REGDATE (Quarter)" attribute="1" defaultMemberUniqueName="[Customer_WorkingData].[REGDATE (Quarter)].[All]" allUniqueName="[Customer_WorkingData].[REGDATE (Quarter)].[All]" dimensionUniqueName="[Customer_WorkingData]" displayFolder="" count="0" memberValueDatatype="130" unbalanced="0"/>
    <cacheHierarchy uniqueName="[Customer_WorkingData].[REGDATE (Month)]" caption="REGDATE (Month)" attribute="1" defaultMemberUniqueName="[Customer_WorkingData].[REGDATE (Month)].[All]" allUniqueName="[Customer_WorkingData].[REGDATE (Month)].[All]" dimensionUniqueName="[Customer_WorkingData]" displayFolder="" count="0" memberValueDatatype="130" unbalanced="0"/>
    <cacheHierarchy uniqueName="[Transaction_WorkingData].[TransDate]" caption="TransDate" attribute="1" defaultMemberUniqueName="[Transaction_WorkingData].[TransDate].[All]" allUniqueName="[Transaction_WorkingData].[TransDate].[All]" dimensionUniqueName="[Transaction_WorkingData]" displayFolder="" count="0" memberValueDatatype="130" unbalanced="0"/>
    <cacheHierarchy uniqueName="[Transaction_WorkingData].[Month]" caption="Month" attribute="1" defaultMemberUniqueName="[Transaction_WorkingData].[Month].[All]" allUniqueName="[Transaction_WorkingData].[Month].[All]" dimensionUniqueName="[Transaction_WorkingData]" displayFolder="" count="2" memberValueDatatype="130" unbalanced="0"/>
    <cacheHierarchy uniqueName="[Transaction_WorkingData].[Year]" caption="Year" attribute="1" defaultMemberUniqueName="[Transaction_WorkingData].[Year].[All]" allUniqueName="[Transaction_WorkingData].[Year].[All]" dimensionUniqueName="[Transaction_WorkingData]" displayFolder="" count="2" memberValueDatatype="130" unbalanced="0"/>
    <cacheHierarchy uniqueName="[Transaction_WorkingData].[Day]" caption="Day" attribute="1" defaultMemberUniqueName="[Transaction_WorkingData].[Day].[All]" allUniqueName="[Transaction_WorkingData].[Day].[All]" dimensionUniqueName="[Transaction_WorkingData]" displayFolder="" count="0" memberValueDatatype="20" unbalanced="0"/>
    <cacheHierarchy uniqueName="[Transaction_WorkingData].[Month No]" caption="Month No" attribute="1" defaultMemberUniqueName="[Transaction_WorkingData].[Month No].[All]" allUniqueName="[Transaction_WorkingData].[Month No].[All]" dimensionUniqueName="[Transaction_WorkingData]" displayFolder="" count="0" memberValueDatatype="20" unbalanced="0"/>
    <cacheHierarchy uniqueName="[Transaction_WorkingData].[Date]" caption="Date" attribute="1" time="1" defaultMemberUniqueName="[Transaction_WorkingData].[Date].[All]" allUniqueName="[Transaction_WorkingData].[Date].[All]" dimensionUniqueName="[Transaction_WorkingData]" displayFolder="" count="0" memberValueDatatype="7" unbalanced="0"/>
    <cacheHierarchy uniqueName="[Transaction_WorkingData].[MonthYear]" caption="MonthYear" attribute="1" defaultMemberUniqueName="[Transaction_WorkingData].[MonthYear].[All]" allUniqueName="[Transaction_WorkingData].[MonthYear].[All]" dimensionUniqueName="[Transaction_WorkingData]" displayFolder="" count="0" memberValueDatatype="130" unbalanced="0"/>
    <cacheHierarchy uniqueName="[Transaction_WorkingData].[TransType]" caption="TransType" attribute="1" defaultMemberUniqueName="[Transaction_WorkingData].[TransType].[All]" allUniqueName="[Transaction_WorkingData].[TransType].[All]" dimensionUniqueName="[Transaction_WorkingData]" displayFolder="" count="0" memberValueDatatype="130" unbalanced="0"/>
    <cacheHierarchy uniqueName="[Transaction_WorkingData].[TransCount]" caption="TransCount" attribute="1" defaultMemberUniqueName="[Transaction_WorkingData].[TransCount].[All]" allUniqueName="[Transaction_WorkingData].[TransCount].[All]" dimensionUniqueName="[Transaction_WorkingData]" displayFolder="" count="0" memberValueDatatype="20" unbalanced="0"/>
    <cacheHierarchy uniqueName="[Transaction_WorkingData].[TransTotalAmount]" caption="TransTotalAmount" attribute="1" defaultMemberUniqueName="[Transaction_WorkingData].[TransTotalAmount].[All]" allUniqueName="[Transaction_WorkingData].[TransTotalAmount].[All]" dimensionUniqueName="[Transaction_WorkingData]" displayFolder="" count="0" memberValueDatatype="5" unbalanced="0"/>
    <cacheHierarchy uniqueName="[Transaction_WorkingData].[Is Transaction high?]" caption="Is Transaction high?" attribute="1" defaultMemberUniqueName="[Transaction_WorkingData].[Is Transaction high?].[All]" allUniqueName="[Transaction_WorkingData].[Is Transaction high?].[All]" dimensionUniqueName="[Transaction_WorkingData]" displayFolder="" count="0" memberValueDatatype="5" unbalanced="0"/>
    <cacheHierarchy uniqueName="[Transaction_WorkingData].[Transaction type]" caption="Transaction type" attribute="1" defaultMemberUniqueName="[Transaction_WorkingData].[Transaction type].[All]" allUniqueName="[Transaction_WorkingData].[Transaction type].[All]" dimensionUniqueName="[Transaction_WorkingData]" displayFolder="" count="0" memberValueDatatype="130" unbalanced="0"/>
    <cacheHierarchy uniqueName="[Transaction_WorkingData].[Date (Year)]" caption="Date (Year)" attribute="1" defaultMemberUniqueName="[Transaction_WorkingData].[Date (Year)].[All]" allUniqueName="[Transaction_WorkingData].[Date (Year)].[All]" dimensionUniqueName="[Transaction_WorkingData]" displayFolder="" count="0" memberValueDatatype="130" unbalanced="0"/>
    <cacheHierarchy uniqueName="[Transaction_WorkingData].[Date (Quarter)]" caption="Date (Quarter)" attribute="1" defaultMemberUniqueName="[Transaction_WorkingData].[Date (Quarter)].[All]" allUniqueName="[Transaction_WorkingData].[Date (Quarter)].[All]" dimensionUniqueName="[Transaction_WorkingData]" displayFolder="" count="0" memberValueDatatype="130" unbalanced="0"/>
    <cacheHierarchy uniqueName="[Transaction_WorkingData].[Date (Month)]" caption="Date (Month)" attribute="1" defaultMemberUniqueName="[Transaction_WorkingData].[Date (Month)].[All]" allUniqueName="[Transaction_WorkingData].[Date (Month)].[All]" dimensionUniqueName="[Transaction_WorkingData]" displayFolder="" count="0" memberValueDatatype="130" unbalanced="0"/>
    <cacheHierarchy uniqueName="[Customer_WorkingData].[REGDATE (Month Index)]" caption="REGDATE (Month Index)" attribute="1" defaultMemberUniqueName="[Customer_WorkingData].[REGDATE (Month Index)].[All]" allUniqueName="[Customer_WorkingData].[REGDATE (Month Index)].[All]" dimensionUniqueName="[Customer_WorkingData]" displayFolder="" count="0" memberValueDatatype="20" unbalanced="0" hidden="1"/>
    <cacheHierarchy uniqueName="[Transaction_WorkingData].[Date (Month Index)]" caption="Date (Month Index)" attribute="1" defaultMemberUniqueName="[Transaction_WorkingData].[Date (Month Index)].[All]" allUniqueName="[Transaction_WorkingData].[Date (Month Index)].[All]" dimensionUniqueName="[Transaction_WorkingData]" displayFolder="" count="0" memberValueDatatype="20" unbalanced="0" hidden="1"/>
    <cacheHierarchy uniqueName="[Measures].[__XL_Count countryCodes]" caption="__XL_Count countryCodes" measure="1" displayFolder="" measureGroup="countryCodes" count="0" hidden="1"/>
    <cacheHierarchy uniqueName="[Measures].[__XL_Count Transaction_WorkingData]" caption="__XL_Count Transaction_WorkingData" measure="1" displayFolder="" measureGroup="Transaction_WorkingData" count="0" hidden="1"/>
    <cacheHierarchy uniqueName="[Measures].[__XL_Count Customer_WorkingData]" caption="__XL_Count Customer_WorkingData" measure="1" displayFolder="" measureGroup="Customer_WorkingData" count="0" hidden="1"/>
    <cacheHierarchy uniqueName="[Measures].[__No measures defined]" caption="__No measures defined" measure="1" displayFolder="" count="0" hidden="1"/>
    <cacheHierarchy uniqueName="[Measures].[Count of TIER]" caption="Count of TIER" measure="1" displayFolder="" measureGroup="Customer_WorkingData"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Customer_WorkingData" count="0" hidden="1">
      <extLst>
        <ext xmlns:x15="http://schemas.microsoft.com/office/spreadsheetml/2010/11/main" uri="{B97F6D7D-B522-45F9-BDA1-12C45D357490}">
          <x15:cacheHierarchy aggregatedColumn="2"/>
        </ext>
      </extLst>
    </cacheHierarchy>
    <cacheHierarchy uniqueName="[Measures].[Sum of LOGIN_AGE]" caption="Sum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Average of LOGIN_AGE]" caption="Average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Sum of TransTotalAmount]" caption="Sum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STATUS]" caption="Count of STATUS" measure="1" displayFolder="" measureGroup="Customer_WorkingData" count="0" hidden="1">
      <extLst>
        <ext xmlns:x15="http://schemas.microsoft.com/office/spreadsheetml/2010/11/main" uri="{B97F6D7D-B522-45F9-BDA1-12C45D357490}">
          <x15:cacheHierarchy aggregatedColumn="5"/>
        </ext>
      </extLst>
    </cacheHierarchy>
    <cacheHierarchy uniqueName="[Measures].[Count of TransType]" caption="Count of TransType" measure="1" displayFolder="" measureGroup="Transaction_WorkingData" count="0" hidden="1">
      <extLst>
        <ext xmlns:x15="http://schemas.microsoft.com/office/spreadsheetml/2010/11/main" uri="{B97F6D7D-B522-45F9-BDA1-12C45D357490}">
          <x15:cacheHierarchy aggregatedColumn="22"/>
        </ext>
      </extLst>
    </cacheHierarchy>
    <cacheHierarchy uniqueName="[Measures].[Count of Not Logged in after 30 days]" caption="Count of Not Logged in after 30 days" measure="1" displayFolder="" measureGroup="Customer_WorkingData" count="0" hidden="1">
      <extLst>
        <ext xmlns:x15="http://schemas.microsoft.com/office/spreadsheetml/2010/11/main" uri="{B97F6D7D-B522-45F9-BDA1-12C45D357490}">
          <x15:cacheHierarchy aggregatedColumn="10"/>
        </ext>
      </extLst>
    </cacheHierarchy>
    <cacheHierarchy uniqueName="[Measures].[StdDev of LOGIN_AGE]" caption="StdDev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Min of LOGIN_AGE]" caption="Min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Count of AGE]" caption="Count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AGE_GROUP]" caption="Count of AGE_GROUP" measure="1" displayFolder="" measureGroup="Customer_WorkingData" count="0" oneField="1" hidden="1">
      <fieldsUsage count="1">
        <fieldUsage x="3"/>
      </fieldsUsage>
      <extLst>
        <ext xmlns:x15="http://schemas.microsoft.com/office/spreadsheetml/2010/11/main" uri="{B97F6D7D-B522-45F9-BDA1-12C45D357490}">
          <x15:cacheHierarchy aggregatedColumn="8"/>
        </ext>
      </extLst>
    </cacheHierarchy>
    <cacheHierarchy uniqueName="[Measures].[Average of TransTotalAmount]" caption="Average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Not Logged in after 6 months]" caption="Count of Not Logged in after 6 months" measure="1" displayFolder="" measureGroup="Customer_WorkingData" count="0" hidden="1">
      <extLst>
        <ext xmlns:x15="http://schemas.microsoft.com/office/spreadsheetml/2010/11/main" uri="{B97F6D7D-B522-45F9-BDA1-12C45D357490}">
          <x15:cacheHierarchy aggregatedColumn="11"/>
        </ext>
      </extLst>
    </cacheHierarchy>
  </cacheHierarchies>
  <kpis count="0"/>
  <dimensions count="4">
    <dimension name="countryCodes" uniqueName="[countryCodes]" caption="countryCodes"/>
    <dimension name="Customer_WorkingData" uniqueName="[Customer_WorkingData]" caption="Customer_WorkingData"/>
    <dimension measure="1" name="Measures" uniqueName="[Measures]" caption="Measures"/>
    <dimension name="Transaction_WorkingData" uniqueName="[Transaction_WorkingData]" caption="Transaction_WorkingData"/>
  </dimensions>
  <measureGroups count="3">
    <measureGroup name="countryCodes" caption="countryCodes"/>
    <measureGroup name="Customer_WorkingData" caption="Customer_WorkingData"/>
    <measureGroup name="Transaction_WorkingData" caption="Transaction_WorkingData"/>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4.350673726854" createdVersion="5" refreshedVersion="8" minRefreshableVersion="3" recordCount="0" supportSubquery="1" supportAdvancedDrill="1" xr:uid="{58694B93-6973-4B8A-88FA-28EA6EE31590}">
  <cacheSource type="external" connectionId="2"/>
  <cacheFields count="5">
    <cacheField name="[Customer_WorkingData].[LOGIN_AGE].[LOGIN_AGE]" caption="LOGIN_AGE" numFmtId="0" hierarchy="9" level="1">
      <sharedItems containsSemiMixedTypes="0" containsString="0" containsNumber="1" containsInteger="1" minValue="0" maxValue="0" count="1">
        <n v="0"/>
      </sharedItems>
      <extLst>
        <ext xmlns:x15="http://schemas.microsoft.com/office/spreadsheetml/2010/11/main" uri="{4F2E5C28-24EA-4eb8-9CBF-B6C8F9C3D259}">
          <x15:cachedUniqueNames>
            <x15:cachedUniqueName index="0" name="[Customer_WorkingData].[LOGIN_AGE].&amp;[0]"/>
          </x15:cachedUniqueNames>
        </ext>
      </extLst>
    </cacheField>
    <cacheField name="[Customer_WorkingData].[STATUS].[STATUS]" caption="STATUS" numFmtId="0" hierarchy="5" level="1">
      <sharedItems containsSemiMixedTypes="0" containsNonDate="0" containsString="0"/>
    </cacheField>
    <cacheField name="[Customer_WorkingData].[Not Logged in after 6 months].[Not Logged in after 6 months]" caption="Not Logged in after 6 months" numFmtId="0" hierarchy="11" level="1">
      <sharedItems containsSemiMixedTypes="0" containsNonDate="0" containsString="0"/>
    </cacheField>
    <cacheField name="[Transaction_WorkingData].[TransType].[TransType]" caption="TransType" numFmtId="0" hierarchy="22" level="1">
      <sharedItems count="3">
        <s v="INTERNAL"/>
        <s v="INWARD"/>
        <s v="OUTWARD"/>
      </sharedItems>
    </cacheField>
    <cacheField name="[Measures].[Average of TransTotalAmount]" caption="Average of TransTotalAmount" numFmtId="0" hierarchy="50" level="32767"/>
  </cacheFields>
  <cacheHierarchies count="52">
    <cacheHierarchy uniqueName="[countryCodes].[Country]" caption="Country" attribute="1" defaultMemberUniqueName="[countryCodes].[Country].[All]" allUniqueName="[countryCodes].[Country].[All]" dimensionUniqueName="[countryCodes]" displayFolder="" count="2" memberValueDatatype="130" unbalanced="0"/>
    <cacheHierarchy uniqueName="[countryCodes].[Country Code]" caption="Country Code" attribute="1" defaultMemberUniqueName="[countryCodes].[Country Code].[All]" allUniqueName="[countryCodes].[Country Code].[All]" dimensionUniqueName="[countryCodes]" displayFolder="" count="0" memberValueDatatype="20" unbalanced="0"/>
    <cacheHierarchy uniqueName="[Customer_WorkingData].[COUNTRY]" caption="COUNTRY" attribute="1" defaultMemberUniqueName="[Customer_WorkingData].[COUNTRY].[All]" allUniqueName="[Customer_WorkingData].[COUNTRY].[All]" dimensionUniqueName="[Customer_WorkingData]" displayFolder="" count="0" memberValueDatatype="130" unbalanced="0"/>
    <cacheHierarchy uniqueName="[Customer_WorkingData].[DATE]" caption="DATE" attribute="1" defaultMemberUniqueName="[Customer_WorkingData].[DATE].[All]" allUniqueName="[Customer_WorkingData].[DATE].[All]" dimensionUniqueName="[Customer_WorkingData]" displayFolder="" count="0" memberValueDatatype="130" unbalanced="0"/>
    <cacheHierarchy uniqueName="[Customer_WorkingData].[REGDATE]" caption="REGDATE" attribute="1" time="1" defaultMemberUniqueName="[Customer_WorkingData].[REGDATE].[All]" allUniqueName="[Customer_WorkingData].[REGDATE].[All]" dimensionUniqueName="[Customer_WorkingData]" displayFolder="" count="0" memberValueDatatype="7" unbalanced="0"/>
    <cacheHierarchy uniqueName="[Customer_WorkingData].[STATUS]" caption="STATUS" attribute="1" defaultMemberUniqueName="[Customer_WorkingData].[STATUS].[All]" allUniqueName="[Customer_WorkingData].[STATUS].[All]" dimensionUniqueName="[Customer_WorkingData]" displayFolder="" count="2" memberValueDatatype="130" unbalanced="0">
      <fieldsUsage count="2">
        <fieldUsage x="-1"/>
        <fieldUsage x="1"/>
      </fieldsUsage>
    </cacheHierarchy>
    <cacheHierarchy uniqueName="[Customer_WorkingData].[TIER]" caption="TIER" attribute="1" defaultMemberUniqueName="[Customer_WorkingData].[TIER].[All]" allUniqueName="[Customer_WorkingData].[TIER].[All]" dimensionUniqueName="[Customer_WorkingData]" displayFolder="" count="0" memberValueDatatype="130" unbalanced="0"/>
    <cacheHierarchy uniqueName="[Customer_WorkingData].[AGE]" caption="AGE" attribute="1" defaultMemberUniqueName="[Customer_WorkingData].[AGE].[All]" allUniqueName="[Customer_WorkingData].[AGE].[All]" dimensionUniqueName="[Customer_WorkingData]" displayFolder="" count="0" memberValueDatatype="20" unbalanced="0"/>
    <cacheHierarchy uniqueName="[Customer_WorkingData].[AGE_GROUP]" caption="AGE_GROUP" attribute="1" defaultMemberUniqueName="[Customer_WorkingData].[AGE_GROUP].[All]" allUniqueName="[Customer_WorkingData].[AGE_GROUP].[All]" dimensionUniqueName="[Customer_WorkingData]" displayFolder="" count="0" memberValueDatatype="130" unbalanced="0"/>
    <cacheHierarchy uniqueName="[Customer_WorkingData].[LOGIN_AGE]" caption="LOGIN_AGE" attribute="1" defaultMemberUniqueName="[Customer_WorkingData].[LOGIN_AGE].[All]" allUniqueName="[Customer_WorkingData].[LOGIN_AGE].[All]" dimensionUniqueName="[Customer_WorkingData]" displayFolder="" count="2" memberValueDatatype="20" unbalanced="0">
      <fieldsUsage count="2">
        <fieldUsage x="-1"/>
        <fieldUsage x="0"/>
      </fieldsUsage>
    </cacheHierarchy>
    <cacheHierarchy uniqueName="[Customer_WorkingData].[Not Logged in after 30 days]" caption="Not Logged in after 30 days" attribute="1" defaultMemberUniqueName="[Customer_WorkingData].[Not Logged in after 30 days].[All]" allUniqueName="[Customer_WorkingData].[Not Logged in after 30 days].[All]" dimensionUniqueName="[Customer_WorkingData]" displayFolder="" count="0" memberValueDatatype="11" unbalanced="0"/>
    <cacheHierarchy uniqueName="[Customer_WorkingData].[Not Logged in after 6 months]" caption="Not Logged in after 6 months" attribute="1" defaultMemberUniqueName="[Customer_WorkingData].[Not Logged in after 6 months].[All]" allUniqueName="[Customer_WorkingData].[Not Logged in after 6 months].[All]" dimensionUniqueName="[Customer_WorkingData]" displayFolder="" count="2" memberValueDatatype="11" unbalanced="0">
      <fieldsUsage count="2">
        <fieldUsage x="-1"/>
        <fieldUsage x="2"/>
      </fieldsUsage>
    </cacheHierarchy>
    <cacheHierarchy uniqueName="[Customer_WorkingData].[REGDATE (Year)]" caption="REGDATE (Year)" attribute="1" defaultMemberUniqueName="[Customer_WorkingData].[REGDATE (Year)].[All]" allUniqueName="[Customer_WorkingData].[REGDATE (Year)].[All]" dimensionUniqueName="[Customer_WorkingData]" displayFolder="" count="0" memberValueDatatype="130" unbalanced="0"/>
    <cacheHierarchy uniqueName="[Customer_WorkingData].[REGDATE (Quarter)]" caption="REGDATE (Quarter)" attribute="1" defaultMemberUniqueName="[Customer_WorkingData].[REGDATE (Quarter)].[All]" allUniqueName="[Customer_WorkingData].[REGDATE (Quarter)].[All]" dimensionUniqueName="[Customer_WorkingData]" displayFolder="" count="0" memberValueDatatype="130" unbalanced="0"/>
    <cacheHierarchy uniqueName="[Customer_WorkingData].[REGDATE (Month)]" caption="REGDATE (Month)" attribute="1" defaultMemberUniqueName="[Customer_WorkingData].[REGDATE (Month)].[All]" allUniqueName="[Customer_WorkingData].[REGDATE (Month)].[All]" dimensionUniqueName="[Customer_WorkingData]" displayFolder="" count="0" memberValueDatatype="130" unbalanced="0"/>
    <cacheHierarchy uniqueName="[Transaction_WorkingData].[TransDate]" caption="TransDate" attribute="1" defaultMemberUniqueName="[Transaction_WorkingData].[TransDate].[All]" allUniqueName="[Transaction_WorkingData].[TransDate].[All]" dimensionUniqueName="[Transaction_WorkingData]" displayFolder="" count="0" memberValueDatatype="130" unbalanced="0"/>
    <cacheHierarchy uniqueName="[Transaction_WorkingData].[Month]" caption="Month" attribute="1" defaultMemberUniqueName="[Transaction_WorkingData].[Month].[All]" allUniqueName="[Transaction_WorkingData].[Month].[All]" dimensionUniqueName="[Transaction_WorkingData]" displayFolder="" count="2" memberValueDatatype="130" unbalanced="0"/>
    <cacheHierarchy uniqueName="[Transaction_WorkingData].[Year]" caption="Year" attribute="1" defaultMemberUniqueName="[Transaction_WorkingData].[Year].[All]" allUniqueName="[Transaction_WorkingData].[Year].[All]" dimensionUniqueName="[Transaction_WorkingData]" displayFolder="" count="2" memberValueDatatype="130" unbalanced="0"/>
    <cacheHierarchy uniqueName="[Transaction_WorkingData].[Day]" caption="Day" attribute="1" defaultMemberUniqueName="[Transaction_WorkingData].[Day].[All]" allUniqueName="[Transaction_WorkingData].[Day].[All]" dimensionUniqueName="[Transaction_WorkingData]" displayFolder="" count="0" memberValueDatatype="20" unbalanced="0"/>
    <cacheHierarchy uniqueName="[Transaction_WorkingData].[Month No]" caption="Month No" attribute="1" defaultMemberUniqueName="[Transaction_WorkingData].[Month No].[All]" allUniqueName="[Transaction_WorkingData].[Month No].[All]" dimensionUniqueName="[Transaction_WorkingData]" displayFolder="" count="0" memberValueDatatype="20" unbalanced="0"/>
    <cacheHierarchy uniqueName="[Transaction_WorkingData].[Date]" caption="Date" attribute="1" time="1" defaultMemberUniqueName="[Transaction_WorkingData].[Date].[All]" allUniqueName="[Transaction_WorkingData].[Date].[All]" dimensionUniqueName="[Transaction_WorkingData]" displayFolder="" count="0" memberValueDatatype="7" unbalanced="0"/>
    <cacheHierarchy uniqueName="[Transaction_WorkingData].[MonthYear]" caption="MonthYear" attribute="1" defaultMemberUniqueName="[Transaction_WorkingData].[MonthYear].[All]" allUniqueName="[Transaction_WorkingData].[MonthYear].[All]" dimensionUniqueName="[Transaction_WorkingData]" displayFolder="" count="0" memberValueDatatype="130" unbalanced="0"/>
    <cacheHierarchy uniqueName="[Transaction_WorkingData].[TransType]" caption="TransType" attribute="1" defaultMemberUniqueName="[Transaction_WorkingData].[TransType].[All]" allUniqueName="[Transaction_WorkingData].[TransType].[All]" dimensionUniqueName="[Transaction_WorkingData]" displayFolder="" count="2" memberValueDatatype="130" unbalanced="0">
      <fieldsUsage count="2">
        <fieldUsage x="-1"/>
        <fieldUsage x="3"/>
      </fieldsUsage>
    </cacheHierarchy>
    <cacheHierarchy uniqueName="[Transaction_WorkingData].[TransCount]" caption="TransCount" attribute="1" defaultMemberUniqueName="[Transaction_WorkingData].[TransCount].[All]" allUniqueName="[Transaction_WorkingData].[TransCount].[All]" dimensionUniqueName="[Transaction_WorkingData]" displayFolder="" count="0" memberValueDatatype="20" unbalanced="0"/>
    <cacheHierarchy uniqueName="[Transaction_WorkingData].[TransTotalAmount]" caption="TransTotalAmount" attribute="1" defaultMemberUniqueName="[Transaction_WorkingData].[TransTotalAmount].[All]" allUniqueName="[Transaction_WorkingData].[TransTotalAmount].[All]" dimensionUniqueName="[Transaction_WorkingData]" displayFolder="" count="0" memberValueDatatype="5" unbalanced="0"/>
    <cacheHierarchy uniqueName="[Transaction_WorkingData].[Is Transaction high?]" caption="Is Transaction high?" attribute="1" defaultMemberUniqueName="[Transaction_WorkingData].[Is Transaction high?].[All]" allUniqueName="[Transaction_WorkingData].[Is Transaction high?].[All]" dimensionUniqueName="[Transaction_WorkingData]" displayFolder="" count="0" memberValueDatatype="5" unbalanced="0"/>
    <cacheHierarchy uniqueName="[Transaction_WorkingData].[Transaction type]" caption="Transaction type" attribute="1" defaultMemberUniqueName="[Transaction_WorkingData].[Transaction type].[All]" allUniqueName="[Transaction_WorkingData].[Transaction type].[All]" dimensionUniqueName="[Transaction_WorkingData]" displayFolder="" count="0" memberValueDatatype="130" unbalanced="0"/>
    <cacheHierarchy uniqueName="[Transaction_WorkingData].[Date (Year)]" caption="Date (Year)" attribute="1" defaultMemberUniqueName="[Transaction_WorkingData].[Date (Year)].[All]" allUniqueName="[Transaction_WorkingData].[Date (Year)].[All]" dimensionUniqueName="[Transaction_WorkingData]" displayFolder="" count="0" memberValueDatatype="130" unbalanced="0"/>
    <cacheHierarchy uniqueName="[Transaction_WorkingData].[Date (Quarter)]" caption="Date (Quarter)" attribute="1" defaultMemberUniqueName="[Transaction_WorkingData].[Date (Quarter)].[All]" allUniqueName="[Transaction_WorkingData].[Date (Quarter)].[All]" dimensionUniqueName="[Transaction_WorkingData]" displayFolder="" count="0" memberValueDatatype="130" unbalanced="0"/>
    <cacheHierarchy uniqueName="[Transaction_WorkingData].[Date (Month)]" caption="Date (Month)" attribute="1" defaultMemberUniqueName="[Transaction_WorkingData].[Date (Month)].[All]" allUniqueName="[Transaction_WorkingData].[Date (Month)].[All]" dimensionUniqueName="[Transaction_WorkingData]" displayFolder="" count="0" memberValueDatatype="130" unbalanced="0"/>
    <cacheHierarchy uniqueName="[Customer_WorkingData].[REGDATE (Month Index)]" caption="REGDATE (Month Index)" attribute="1" defaultMemberUniqueName="[Customer_WorkingData].[REGDATE (Month Index)].[All]" allUniqueName="[Customer_WorkingData].[REGDATE (Month Index)].[All]" dimensionUniqueName="[Customer_WorkingData]" displayFolder="" count="0" memberValueDatatype="20" unbalanced="0" hidden="1"/>
    <cacheHierarchy uniqueName="[Transaction_WorkingData].[Date (Month Index)]" caption="Date (Month Index)" attribute="1" defaultMemberUniqueName="[Transaction_WorkingData].[Date (Month Index)].[All]" allUniqueName="[Transaction_WorkingData].[Date (Month Index)].[All]" dimensionUniqueName="[Transaction_WorkingData]" displayFolder="" count="0" memberValueDatatype="20" unbalanced="0" hidden="1"/>
    <cacheHierarchy uniqueName="[Measures].[__XL_Count countryCodes]" caption="__XL_Count countryCodes" measure="1" displayFolder="" measureGroup="countryCodes" count="0" hidden="1"/>
    <cacheHierarchy uniqueName="[Measures].[__XL_Count Transaction_WorkingData]" caption="__XL_Count Transaction_WorkingData" measure="1" displayFolder="" measureGroup="Transaction_WorkingData" count="0" hidden="1"/>
    <cacheHierarchy uniqueName="[Measures].[__XL_Count Customer_WorkingData]" caption="__XL_Count Customer_WorkingData" measure="1" displayFolder="" measureGroup="Customer_WorkingData" count="0" hidden="1"/>
    <cacheHierarchy uniqueName="[Measures].[__No measures defined]" caption="__No measures defined" measure="1" displayFolder="" count="0" hidden="1"/>
    <cacheHierarchy uniqueName="[Measures].[Count of TIER]" caption="Count of TIER" measure="1" displayFolder="" measureGroup="Customer_WorkingData"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Customer_WorkingData" count="0" hidden="1">
      <extLst>
        <ext xmlns:x15="http://schemas.microsoft.com/office/spreadsheetml/2010/11/main" uri="{B97F6D7D-B522-45F9-BDA1-12C45D357490}">
          <x15:cacheHierarchy aggregatedColumn="2"/>
        </ext>
      </extLst>
    </cacheHierarchy>
    <cacheHierarchy uniqueName="[Measures].[Sum of LOGIN_AGE]" caption="Sum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Average of LOGIN_AGE]" caption="Average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Sum of TransTotalAmount]" caption="Sum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STATUS]" caption="Count of STATUS" measure="1" displayFolder="" measureGroup="Customer_WorkingData" count="0" hidden="1">
      <extLst>
        <ext xmlns:x15="http://schemas.microsoft.com/office/spreadsheetml/2010/11/main" uri="{B97F6D7D-B522-45F9-BDA1-12C45D357490}">
          <x15:cacheHierarchy aggregatedColumn="5"/>
        </ext>
      </extLst>
    </cacheHierarchy>
    <cacheHierarchy uniqueName="[Measures].[Count of TransType]" caption="Count of TransType" measure="1" displayFolder="" measureGroup="Transaction_WorkingData" count="0" hidden="1">
      <extLst>
        <ext xmlns:x15="http://schemas.microsoft.com/office/spreadsheetml/2010/11/main" uri="{B97F6D7D-B522-45F9-BDA1-12C45D357490}">
          <x15:cacheHierarchy aggregatedColumn="22"/>
        </ext>
      </extLst>
    </cacheHierarchy>
    <cacheHierarchy uniqueName="[Measures].[Count of Not Logged in after 30 days]" caption="Count of Not Logged in after 30 days" measure="1" displayFolder="" measureGroup="Customer_WorkingData" count="0" hidden="1">
      <extLst>
        <ext xmlns:x15="http://schemas.microsoft.com/office/spreadsheetml/2010/11/main" uri="{B97F6D7D-B522-45F9-BDA1-12C45D357490}">
          <x15:cacheHierarchy aggregatedColumn="10"/>
        </ext>
      </extLst>
    </cacheHierarchy>
    <cacheHierarchy uniqueName="[Measures].[StdDev of LOGIN_AGE]" caption="StdDev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Min of LOGIN_AGE]" caption="Min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Count of AGE]" caption="Count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AGE_GROUP]" caption="Count of AGE_GROUP" measure="1" displayFolder="" measureGroup="Customer_WorkingData" count="0" hidden="1">
      <extLst>
        <ext xmlns:x15="http://schemas.microsoft.com/office/spreadsheetml/2010/11/main" uri="{B97F6D7D-B522-45F9-BDA1-12C45D357490}">
          <x15:cacheHierarchy aggregatedColumn="8"/>
        </ext>
      </extLst>
    </cacheHierarchy>
    <cacheHierarchy uniqueName="[Measures].[Average of TransTotalAmount]" caption="Average of TransTotalAmount" measure="1" displayFolder="" measureGroup="Transaction_WorkingData" count="0" oneField="1" hidden="1">
      <fieldsUsage count="1">
        <fieldUsage x="4"/>
      </fieldsUsage>
      <extLst>
        <ext xmlns:x15="http://schemas.microsoft.com/office/spreadsheetml/2010/11/main" uri="{B97F6D7D-B522-45F9-BDA1-12C45D357490}">
          <x15:cacheHierarchy aggregatedColumn="24"/>
        </ext>
      </extLst>
    </cacheHierarchy>
    <cacheHierarchy uniqueName="[Measures].[Count of Not Logged in after 6 months]" caption="Count of Not Logged in after 6 months" measure="1" displayFolder="" measureGroup="Customer_WorkingData" count="0" hidden="1">
      <extLst>
        <ext xmlns:x15="http://schemas.microsoft.com/office/spreadsheetml/2010/11/main" uri="{B97F6D7D-B522-45F9-BDA1-12C45D357490}">
          <x15:cacheHierarchy aggregatedColumn="11"/>
        </ext>
      </extLst>
    </cacheHierarchy>
  </cacheHierarchies>
  <kpis count="0"/>
  <dimensions count="4">
    <dimension name="countryCodes" uniqueName="[countryCodes]" caption="countryCodes"/>
    <dimension name="Customer_WorkingData" uniqueName="[Customer_WorkingData]" caption="Customer_WorkingData"/>
    <dimension measure="1" name="Measures" uniqueName="[Measures]" caption="Measures"/>
    <dimension name="Transaction_WorkingData" uniqueName="[Transaction_WorkingData]" caption="Transaction_WorkingData"/>
  </dimensions>
  <measureGroups count="3">
    <measureGroup name="countryCodes" caption="countryCodes"/>
    <measureGroup name="Customer_WorkingData" caption="Customer_WorkingData"/>
    <measureGroup name="Transaction_WorkingData" caption="Transaction_WorkingData"/>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4.350679050927" createdVersion="5" refreshedVersion="8" minRefreshableVersion="3" recordCount="0" supportSubquery="1" supportAdvancedDrill="1" xr:uid="{C8A7DC39-D7B3-42B2-B06C-067E1F6280FB}">
  <cacheSource type="external" connectionId="2"/>
  <cacheFields count="4">
    <cacheField name="[Customer_WorkingData].[LOGIN_AGE].[LOGIN_AGE]" caption="LOGIN_AGE" numFmtId="0" hierarchy="9" level="1">
      <sharedItems containsSemiMixedTypes="0" containsString="0" containsNumber="1" containsInteger="1" minValue="0" maxValue="0" count="1">
        <n v="0"/>
      </sharedItems>
      <extLst>
        <ext xmlns:x15="http://schemas.microsoft.com/office/spreadsheetml/2010/11/main" uri="{4F2E5C28-24EA-4eb8-9CBF-B6C8F9C3D259}">
          <x15:cachedUniqueNames>
            <x15:cachedUniqueName index="0" name="[Customer_WorkingData].[LOGIN_AGE].&amp;[0]"/>
          </x15:cachedUniqueNames>
        </ext>
      </extLst>
    </cacheField>
    <cacheField name="[Customer_WorkingData].[STATUS].[STATUS]" caption="STATUS" numFmtId="0" hierarchy="5" level="1">
      <sharedItems containsSemiMixedTypes="0" containsNonDate="0" containsString="0"/>
    </cacheField>
    <cacheField name="[Customer_WorkingData].[AGE_GROUP].[AGE_GROUP]" caption="AGE_GROUP" numFmtId="0" hierarchy="8" level="1">
      <sharedItems count="5">
        <s v="Gen-X"/>
        <s v="Millennials"/>
        <s v="Seniors"/>
        <s v="Unknown"/>
        <s v="Young Adult"/>
      </sharedItems>
    </cacheField>
    <cacheField name="[Measures].[StdDev of LOGIN_AGE]" caption="StdDev of LOGIN_AGE" numFmtId="0" hierarchy="46" level="32767"/>
  </cacheFields>
  <cacheHierarchies count="52">
    <cacheHierarchy uniqueName="[countryCodes].[Country]" caption="Country" attribute="1" defaultMemberUniqueName="[countryCodes].[Country].[All]" allUniqueName="[countryCodes].[Country].[All]" dimensionUniqueName="[countryCodes]" displayFolder="" count="2" memberValueDatatype="130" unbalanced="0"/>
    <cacheHierarchy uniqueName="[countryCodes].[Country Code]" caption="Country Code" attribute="1" defaultMemberUniqueName="[countryCodes].[Country Code].[All]" allUniqueName="[countryCodes].[Country Code].[All]" dimensionUniqueName="[countryCodes]" displayFolder="" count="0" memberValueDatatype="20" unbalanced="0"/>
    <cacheHierarchy uniqueName="[Customer_WorkingData].[COUNTRY]" caption="COUNTRY" attribute="1" defaultMemberUniqueName="[Customer_WorkingData].[COUNTRY].[All]" allUniqueName="[Customer_WorkingData].[COUNTRY].[All]" dimensionUniqueName="[Customer_WorkingData]" displayFolder="" count="0" memberValueDatatype="130" unbalanced="0"/>
    <cacheHierarchy uniqueName="[Customer_WorkingData].[DATE]" caption="DATE" attribute="1" defaultMemberUniqueName="[Customer_WorkingData].[DATE].[All]" allUniqueName="[Customer_WorkingData].[DATE].[All]" dimensionUniqueName="[Customer_WorkingData]" displayFolder="" count="0" memberValueDatatype="130" unbalanced="0"/>
    <cacheHierarchy uniqueName="[Customer_WorkingData].[REGDATE]" caption="REGDATE" attribute="1" time="1" defaultMemberUniqueName="[Customer_WorkingData].[REGDATE].[All]" allUniqueName="[Customer_WorkingData].[REGDATE].[All]" dimensionUniqueName="[Customer_WorkingData]" displayFolder="" count="0" memberValueDatatype="7" unbalanced="0"/>
    <cacheHierarchy uniqueName="[Customer_WorkingData].[STATUS]" caption="STATUS" attribute="1" defaultMemberUniqueName="[Customer_WorkingData].[STATUS].[All]" allUniqueName="[Customer_WorkingData].[STATUS].[All]" dimensionUniqueName="[Customer_WorkingData]" displayFolder="" count="2" memberValueDatatype="130" unbalanced="0">
      <fieldsUsage count="2">
        <fieldUsage x="-1"/>
        <fieldUsage x="1"/>
      </fieldsUsage>
    </cacheHierarchy>
    <cacheHierarchy uniqueName="[Customer_WorkingData].[TIER]" caption="TIER" attribute="1" defaultMemberUniqueName="[Customer_WorkingData].[TIER].[All]" allUniqueName="[Customer_WorkingData].[TIER].[All]" dimensionUniqueName="[Customer_WorkingData]" displayFolder="" count="0" memberValueDatatype="130" unbalanced="0"/>
    <cacheHierarchy uniqueName="[Customer_WorkingData].[AGE]" caption="AGE" attribute="1" defaultMemberUniqueName="[Customer_WorkingData].[AGE].[All]" allUniqueName="[Customer_WorkingData].[AGE].[All]" dimensionUniqueName="[Customer_WorkingData]" displayFolder="" count="0" memberValueDatatype="20" unbalanced="0"/>
    <cacheHierarchy uniqueName="[Customer_WorkingData].[AGE_GROUP]" caption="AGE_GROUP" attribute="1" defaultMemberUniqueName="[Customer_WorkingData].[AGE_GROUP].[All]" allUniqueName="[Customer_WorkingData].[AGE_GROUP].[All]" dimensionUniqueName="[Customer_WorkingData]" displayFolder="" count="2" memberValueDatatype="130" unbalanced="0">
      <fieldsUsage count="2">
        <fieldUsage x="-1"/>
        <fieldUsage x="2"/>
      </fieldsUsage>
    </cacheHierarchy>
    <cacheHierarchy uniqueName="[Customer_WorkingData].[LOGIN_AGE]" caption="LOGIN_AGE" attribute="1" defaultMemberUniqueName="[Customer_WorkingData].[LOGIN_AGE].[All]" allUniqueName="[Customer_WorkingData].[LOGIN_AGE].[All]" dimensionUniqueName="[Customer_WorkingData]" displayFolder="" count="2" memberValueDatatype="20" unbalanced="0">
      <fieldsUsage count="2">
        <fieldUsage x="-1"/>
        <fieldUsage x="0"/>
      </fieldsUsage>
    </cacheHierarchy>
    <cacheHierarchy uniqueName="[Customer_WorkingData].[Not Logged in after 30 days]" caption="Not Logged in after 30 days" attribute="1" defaultMemberUniqueName="[Customer_WorkingData].[Not Logged in after 30 days].[All]" allUniqueName="[Customer_WorkingData].[Not Logged in after 30 days].[All]" dimensionUniqueName="[Customer_WorkingData]" displayFolder="" count="0" memberValueDatatype="11" unbalanced="0"/>
    <cacheHierarchy uniqueName="[Customer_WorkingData].[Not Logged in after 6 months]" caption="Not Logged in after 6 months" attribute="1" defaultMemberUniqueName="[Customer_WorkingData].[Not Logged in after 6 months].[All]" allUniqueName="[Customer_WorkingData].[Not Logged in after 6 months].[All]" dimensionUniqueName="[Customer_WorkingData]" displayFolder="" count="0" memberValueDatatype="11" unbalanced="0"/>
    <cacheHierarchy uniqueName="[Customer_WorkingData].[REGDATE (Year)]" caption="REGDATE (Year)" attribute="1" defaultMemberUniqueName="[Customer_WorkingData].[REGDATE (Year)].[All]" allUniqueName="[Customer_WorkingData].[REGDATE (Year)].[All]" dimensionUniqueName="[Customer_WorkingData]" displayFolder="" count="0" memberValueDatatype="130" unbalanced="0"/>
    <cacheHierarchy uniqueName="[Customer_WorkingData].[REGDATE (Quarter)]" caption="REGDATE (Quarter)" attribute="1" defaultMemberUniqueName="[Customer_WorkingData].[REGDATE (Quarter)].[All]" allUniqueName="[Customer_WorkingData].[REGDATE (Quarter)].[All]" dimensionUniqueName="[Customer_WorkingData]" displayFolder="" count="0" memberValueDatatype="130" unbalanced="0"/>
    <cacheHierarchy uniqueName="[Customer_WorkingData].[REGDATE (Month)]" caption="REGDATE (Month)" attribute="1" defaultMemberUniqueName="[Customer_WorkingData].[REGDATE (Month)].[All]" allUniqueName="[Customer_WorkingData].[REGDATE (Month)].[All]" dimensionUniqueName="[Customer_WorkingData]" displayFolder="" count="0" memberValueDatatype="130" unbalanced="0"/>
    <cacheHierarchy uniqueName="[Transaction_WorkingData].[TransDate]" caption="TransDate" attribute="1" defaultMemberUniqueName="[Transaction_WorkingData].[TransDate].[All]" allUniqueName="[Transaction_WorkingData].[TransDate].[All]" dimensionUniqueName="[Transaction_WorkingData]" displayFolder="" count="0" memberValueDatatype="130" unbalanced="0"/>
    <cacheHierarchy uniqueName="[Transaction_WorkingData].[Month]" caption="Month" attribute="1" defaultMemberUniqueName="[Transaction_WorkingData].[Month].[All]" allUniqueName="[Transaction_WorkingData].[Month].[All]" dimensionUniqueName="[Transaction_WorkingData]" displayFolder="" count="2" memberValueDatatype="130" unbalanced="0"/>
    <cacheHierarchy uniqueName="[Transaction_WorkingData].[Year]" caption="Year" attribute="1" defaultMemberUniqueName="[Transaction_WorkingData].[Year].[All]" allUniqueName="[Transaction_WorkingData].[Year].[All]" dimensionUniqueName="[Transaction_WorkingData]" displayFolder="" count="2" memberValueDatatype="130" unbalanced="0"/>
    <cacheHierarchy uniqueName="[Transaction_WorkingData].[Day]" caption="Day" attribute="1" defaultMemberUniqueName="[Transaction_WorkingData].[Day].[All]" allUniqueName="[Transaction_WorkingData].[Day].[All]" dimensionUniqueName="[Transaction_WorkingData]" displayFolder="" count="0" memberValueDatatype="20" unbalanced="0"/>
    <cacheHierarchy uniqueName="[Transaction_WorkingData].[Month No]" caption="Month No" attribute="1" defaultMemberUniqueName="[Transaction_WorkingData].[Month No].[All]" allUniqueName="[Transaction_WorkingData].[Month No].[All]" dimensionUniqueName="[Transaction_WorkingData]" displayFolder="" count="0" memberValueDatatype="20" unbalanced="0"/>
    <cacheHierarchy uniqueName="[Transaction_WorkingData].[Date]" caption="Date" attribute="1" time="1" defaultMemberUniqueName="[Transaction_WorkingData].[Date].[All]" allUniqueName="[Transaction_WorkingData].[Date].[All]" dimensionUniqueName="[Transaction_WorkingData]" displayFolder="" count="0" memberValueDatatype="7" unbalanced="0"/>
    <cacheHierarchy uniqueName="[Transaction_WorkingData].[MonthYear]" caption="MonthYear" attribute="1" defaultMemberUniqueName="[Transaction_WorkingData].[MonthYear].[All]" allUniqueName="[Transaction_WorkingData].[MonthYear].[All]" dimensionUniqueName="[Transaction_WorkingData]" displayFolder="" count="0" memberValueDatatype="130" unbalanced="0"/>
    <cacheHierarchy uniqueName="[Transaction_WorkingData].[TransType]" caption="TransType" attribute="1" defaultMemberUniqueName="[Transaction_WorkingData].[TransType].[All]" allUniqueName="[Transaction_WorkingData].[TransType].[All]" dimensionUniqueName="[Transaction_WorkingData]" displayFolder="" count="0" memberValueDatatype="130" unbalanced="0"/>
    <cacheHierarchy uniqueName="[Transaction_WorkingData].[TransCount]" caption="TransCount" attribute="1" defaultMemberUniqueName="[Transaction_WorkingData].[TransCount].[All]" allUniqueName="[Transaction_WorkingData].[TransCount].[All]" dimensionUniqueName="[Transaction_WorkingData]" displayFolder="" count="0" memberValueDatatype="20" unbalanced="0"/>
    <cacheHierarchy uniqueName="[Transaction_WorkingData].[TransTotalAmount]" caption="TransTotalAmount" attribute="1" defaultMemberUniqueName="[Transaction_WorkingData].[TransTotalAmount].[All]" allUniqueName="[Transaction_WorkingData].[TransTotalAmount].[All]" dimensionUniqueName="[Transaction_WorkingData]" displayFolder="" count="0" memberValueDatatype="5" unbalanced="0"/>
    <cacheHierarchy uniqueName="[Transaction_WorkingData].[Is Transaction high?]" caption="Is Transaction high?" attribute="1" defaultMemberUniqueName="[Transaction_WorkingData].[Is Transaction high?].[All]" allUniqueName="[Transaction_WorkingData].[Is Transaction high?].[All]" dimensionUniqueName="[Transaction_WorkingData]" displayFolder="" count="0" memberValueDatatype="5" unbalanced="0"/>
    <cacheHierarchy uniqueName="[Transaction_WorkingData].[Transaction type]" caption="Transaction type" attribute="1" defaultMemberUniqueName="[Transaction_WorkingData].[Transaction type].[All]" allUniqueName="[Transaction_WorkingData].[Transaction type].[All]" dimensionUniqueName="[Transaction_WorkingData]" displayFolder="" count="0" memberValueDatatype="130" unbalanced="0"/>
    <cacheHierarchy uniqueName="[Transaction_WorkingData].[Date (Year)]" caption="Date (Year)" attribute="1" defaultMemberUniqueName="[Transaction_WorkingData].[Date (Year)].[All]" allUniqueName="[Transaction_WorkingData].[Date (Year)].[All]" dimensionUniqueName="[Transaction_WorkingData]" displayFolder="" count="0" memberValueDatatype="130" unbalanced="0"/>
    <cacheHierarchy uniqueName="[Transaction_WorkingData].[Date (Quarter)]" caption="Date (Quarter)" attribute="1" defaultMemberUniqueName="[Transaction_WorkingData].[Date (Quarter)].[All]" allUniqueName="[Transaction_WorkingData].[Date (Quarter)].[All]" dimensionUniqueName="[Transaction_WorkingData]" displayFolder="" count="0" memberValueDatatype="130" unbalanced="0"/>
    <cacheHierarchy uniqueName="[Transaction_WorkingData].[Date (Month)]" caption="Date (Month)" attribute="1" defaultMemberUniqueName="[Transaction_WorkingData].[Date (Month)].[All]" allUniqueName="[Transaction_WorkingData].[Date (Month)].[All]" dimensionUniqueName="[Transaction_WorkingData]" displayFolder="" count="0" memberValueDatatype="130" unbalanced="0"/>
    <cacheHierarchy uniqueName="[Customer_WorkingData].[REGDATE (Month Index)]" caption="REGDATE (Month Index)" attribute="1" defaultMemberUniqueName="[Customer_WorkingData].[REGDATE (Month Index)].[All]" allUniqueName="[Customer_WorkingData].[REGDATE (Month Index)].[All]" dimensionUniqueName="[Customer_WorkingData]" displayFolder="" count="0" memberValueDatatype="20" unbalanced="0" hidden="1"/>
    <cacheHierarchy uniqueName="[Transaction_WorkingData].[Date (Month Index)]" caption="Date (Month Index)" attribute="1" defaultMemberUniqueName="[Transaction_WorkingData].[Date (Month Index)].[All]" allUniqueName="[Transaction_WorkingData].[Date (Month Index)].[All]" dimensionUniqueName="[Transaction_WorkingData]" displayFolder="" count="0" memberValueDatatype="20" unbalanced="0" hidden="1"/>
    <cacheHierarchy uniqueName="[Measures].[__XL_Count countryCodes]" caption="__XL_Count countryCodes" measure="1" displayFolder="" measureGroup="countryCodes" count="0" hidden="1"/>
    <cacheHierarchy uniqueName="[Measures].[__XL_Count Transaction_WorkingData]" caption="__XL_Count Transaction_WorkingData" measure="1" displayFolder="" measureGroup="Transaction_WorkingData" count="0" hidden="1"/>
    <cacheHierarchy uniqueName="[Measures].[__XL_Count Customer_WorkingData]" caption="__XL_Count Customer_WorkingData" measure="1" displayFolder="" measureGroup="Customer_WorkingData" count="0" hidden="1"/>
    <cacheHierarchy uniqueName="[Measures].[__No measures defined]" caption="__No measures defined" measure="1" displayFolder="" count="0" hidden="1"/>
    <cacheHierarchy uniqueName="[Measures].[Count of TIER]" caption="Count of TIER" measure="1" displayFolder="" measureGroup="Customer_WorkingData"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Customer_WorkingData" count="0" hidden="1">
      <extLst>
        <ext xmlns:x15="http://schemas.microsoft.com/office/spreadsheetml/2010/11/main" uri="{B97F6D7D-B522-45F9-BDA1-12C45D357490}">
          <x15:cacheHierarchy aggregatedColumn="2"/>
        </ext>
      </extLst>
    </cacheHierarchy>
    <cacheHierarchy uniqueName="[Measures].[Sum of LOGIN_AGE]" caption="Sum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Average of LOGIN_AGE]" caption="Average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Sum of TransTotalAmount]" caption="Sum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STATUS]" caption="Count of STATUS" measure="1" displayFolder="" measureGroup="Customer_WorkingData" count="0" hidden="1">
      <extLst>
        <ext xmlns:x15="http://schemas.microsoft.com/office/spreadsheetml/2010/11/main" uri="{B97F6D7D-B522-45F9-BDA1-12C45D357490}">
          <x15:cacheHierarchy aggregatedColumn="5"/>
        </ext>
      </extLst>
    </cacheHierarchy>
    <cacheHierarchy uniqueName="[Measures].[Count of TransType]" caption="Count of TransType" measure="1" displayFolder="" measureGroup="Transaction_WorkingData" count="0" hidden="1">
      <extLst>
        <ext xmlns:x15="http://schemas.microsoft.com/office/spreadsheetml/2010/11/main" uri="{B97F6D7D-B522-45F9-BDA1-12C45D357490}">
          <x15:cacheHierarchy aggregatedColumn="22"/>
        </ext>
      </extLst>
    </cacheHierarchy>
    <cacheHierarchy uniqueName="[Measures].[Count of Not Logged in after 30 days]" caption="Count of Not Logged in after 30 days" measure="1" displayFolder="" measureGroup="Customer_WorkingData" count="0" hidden="1">
      <extLst>
        <ext xmlns:x15="http://schemas.microsoft.com/office/spreadsheetml/2010/11/main" uri="{B97F6D7D-B522-45F9-BDA1-12C45D357490}">
          <x15:cacheHierarchy aggregatedColumn="10"/>
        </ext>
      </extLst>
    </cacheHierarchy>
    <cacheHierarchy uniqueName="[Measures].[StdDev of LOGIN_AGE]" caption="StdDev of LOGIN_AGE" measure="1" displayFolder="" measureGroup="Customer_WorkingData" count="0" oneField="1" hidden="1">
      <fieldsUsage count="1">
        <fieldUsage x="3"/>
      </fieldsUsage>
      <extLst>
        <ext xmlns:x15="http://schemas.microsoft.com/office/spreadsheetml/2010/11/main" uri="{B97F6D7D-B522-45F9-BDA1-12C45D357490}">
          <x15:cacheHierarchy aggregatedColumn="9"/>
        </ext>
      </extLst>
    </cacheHierarchy>
    <cacheHierarchy uniqueName="[Measures].[Min of LOGIN_AGE]" caption="Min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Count of AGE]" caption="Count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AGE_GROUP]" caption="Count of AGE_GROUP" measure="1" displayFolder="" measureGroup="Customer_WorkingData" count="0" hidden="1">
      <extLst>
        <ext xmlns:x15="http://schemas.microsoft.com/office/spreadsheetml/2010/11/main" uri="{B97F6D7D-B522-45F9-BDA1-12C45D357490}">
          <x15:cacheHierarchy aggregatedColumn="8"/>
        </ext>
      </extLst>
    </cacheHierarchy>
    <cacheHierarchy uniqueName="[Measures].[Average of TransTotalAmount]" caption="Average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Not Logged in after 6 months]" caption="Count of Not Logged in after 6 months" measure="1" displayFolder="" measureGroup="Customer_WorkingData" count="0" hidden="1">
      <extLst>
        <ext xmlns:x15="http://schemas.microsoft.com/office/spreadsheetml/2010/11/main" uri="{B97F6D7D-B522-45F9-BDA1-12C45D357490}">
          <x15:cacheHierarchy aggregatedColumn="11"/>
        </ext>
      </extLst>
    </cacheHierarchy>
  </cacheHierarchies>
  <kpis count="0"/>
  <dimensions count="4">
    <dimension name="countryCodes" uniqueName="[countryCodes]" caption="countryCodes"/>
    <dimension name="Customer_WorkingData" uniqueName="[Customer_WorkingData]" caption="Customer_WorkingData"/>
    <dimension measure="1" name="Measures" uniqueName="[Measures]" caption="Measures"/>
    <dimension name="Transaction_WorkingData" uniqueName="[Transaction_WorkingData]" caption="Transaction_WorkingData"/>
  </dimensions>
  <measureGroups count="3">
    <measureGroup name="countryCodes" caption="countryCodes"/>
    <measureGroup name="Customer_WorkingData" caption="Customer_WorkingData"/>
    <measureGroup name="Transaction_WorkingData" caption="Transaction_WorkingData"/>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4.350680324074" createdVersion="5" refreshedVersion="8" minRefreshableVersion="3" recordCount="0" supportSubquery="1" supportAdvancedDrill="1" xr:uid="{463A8016-42B3-4A30-95BC-61E274161E26}">
  <cacheSource type="external" connectionId="2"/>
  <cacheFields count="4">
    <cacheField name="[Customer_WorkingData].[LOGIN_AGE].[LOGIN_AGE]" caption="LOGIN_AGE" numFmtId="0" hierarchy="9" level="1">
      <sharedItems containsSemiMixedTypes="0" containsString="0" containsNumber="1" containsInteger="1" minValue="0" maxValue="0" count="1">
        <n v="0"/>
      </sharedItems>
      <extLst>
        <ext xmlns:x15="http://schemas.microsoft.com/office/spreadsheetml/2010/11/main" uri="{4F2E5C28-24EA-4eb8-9CBF-B6C8F9C3D259}">
          <x15:cachedUniqueNames>
            <x15:cachedUniqueName index="0" name="[Customer_WorkingData].[LOGIN_AGE].&amp;[0]"/>
          </x15:cachedUniqueNames>
        </ext>
      </extLst>
    </cacheField>
    <cacheField name="[Customer_WorkingData].[STATUS].[STATUS]" caption="STATUS" numFmtId="0" hierarchy="5" level="1">
      <sharedItems containsSemiMixedTypes="0" containsNonDate="0" containsString="0"/>
    </cacheField>
    <cacheField name="[Customer_WorkingData].[Not Logged in after 6 months].[Not Logged in after 6 months]" caption="Not Logged in after 6 months" numFmtId="0" hierarchy="11" level="1">
      <sharedItems count="2">
        <b v="0"/>
        <b v="1"/>
      </sharedItems>
    </cacheField>
    <cacheField name="[Measures].[Count of Not Logged in after 6 months]" caption="Count of Not Logged in after 6 months" numFmtId="0" hierarchy="51" level="32767"/>
  </cacheFields>
  <cacheHierarchies count="52">
    <cacheHierarchy uniqueName="[countryCodes].[Country]" caption="Country" attribute="1" defaultMemberUniqueName="[countryCodes].[Country].[All]" allUniqueName="[countryCodes].[Country].[All]" dimensionUniqueName="[countryCodes]" displayFolder="" count="2" memberValueDatatype="130" unbalanced="0"/>
    <cacheHierarchy uniqueName="[countryCodes].[Country Code]" caption="Country Code" attribute="1" defaultMemberUniqueName="[countryCodes].[Country Code].[All]" allUniqueName="[countryCodes].[Country Code].[All]" dimensionUniqueName="[countryCodes]" displayFolder="" count="0" memberValueDatatype="20" unbalanced="0"/>
    <cacheHierarchy uniqueName="[Customer_WorkingData].[COUNTRY]" caption="COUNTRY" attribute="1" defaultMemberUniqueName="[Customer_WorkingData].[COUNTRY].[All]" allUniqueName="[Customer_WorkingData].[COUNTRY].[All]" dimensionUniqueName="[Customer_WorkingData]" displayFolder="" count="0" memberValueDatatype="130" unbalanced="0"/>
    <cacheHierarchy uniqueName="[Customer_WorkingData].[DATE]" caption="DATE" attribute="1" defaultMemberUniqueName="[Customer_WorkingData].[DATE].[All]" allUniqueName="[Customer_WorkingData].[DATE].[All]" dimensionUniqueName="[Customer_WorkingData]" displayFolder="" count="0" memberValueDatatype="130" unbalanced="0"/>
    <cacheHierarchy uniqueName="[Customer_WorkingData].[REGDATE]" caption="REGDATE" attribute="1" time="1" defaultMemberUniqueName="[Customer_WorkingData].[REGDATE].[All]" allUniqueName="[Customer_WorkingData].[REGDATE].[All]" dimensionUniqueName="[Customer_WorkingData]" displayFolder="" count="0" memberValueDatatype="7" unbalanced="0"/>
    <cacheHierarchy uniqueName="[Customer_WorkingData].[STATUS]" caption="STATUS" attribute="1" defaultMemberUniqueName="[Customer_WorkingData].[STATUS].[All]" allUniqueName="[Customer_WorkingData].[STATUS].[All]" dimensionUniqueName="[Customer_WorkingData]" displayFolder="" count="2" memberValueDatatype="130" unbalanced="0">
      <fieldsUsage count="2">
        <fieldUsage x="-1"/>
        <fieldUsage x="1"/>
      </fieldsUsage>
    </cacheHierarchy>
    <cacheHierarchy uniqueName="[Customer_WorkingData].[TIER]" caption="TIER" attribute="1" defaultMemberUniqueName="[Customer_WorkingData].[TIER].[All]" allUniqueName="[Customer_WorkingData].[TIER].[All]" dimensionUniqueName="[Customer_WorkingData]" displayFolder="" count="0" memberValueDatatype="130" unbalanced="0"/>
    <cacheHierarchy uniqueName="[Customer_WorkingData].[AGE]" caption="AGE" attribute="1" defaultMemberUniqueName="[Customer_WorkingData].[AGE].[All]" allUniqueName="[Customer_WorkingData].[AGE].[All]" dimensionUniqueName="[Customer_WorkingData]" displayFolder="" count="0" memberValueDatatype="20" unbalanced="0"/>
    <cacheHierarchy uniqueName="[Customer_WorkingData].[AGE_GROUP]" caption="AGE_GROUP" attribute="1" defaultMemberUniqueName="[Customer_WorkingData].[AGE_GROUP].[All]" allUniqueName="[Customer_WorkingData].[AGE_GROUP].[All]" dimensionUniqueName="[Customer_WorkingData]" displayFolder="" count="0" memberValueDatatype="130" unbalanced="0"/>
    <cacheHierarchy uniqueName="[Customer_WorkingData].[LOGIN_AGE]" caption="LOGIN_AGE" attribute="1" defaultMemberUniqueName="[Customer_WorkingData].[LOGIN_AGE].[All]" allUniqueName="[Customer_WorkingData].[LOGIN_AGE].[All]" dimensionUniqueName="[Customer_WorkingData]" displayFolder="" count="2" memberValueDatatype="20" unbalanced="0">
      <fieldsUsage count="2">
        <fieldUsage x="-1"/>
        <fieldUsage x="0"/>
      </fieldsUsage>
    </cacheHierarchy>
    <cacheHierarchy uniqueName="[Customer_WorkingData].[Not Logged in after 30 days]" caption="Not Logged in after 30 days" attribute="1" defaultMemberUniqueName="[Customer_WorkingData].[Not Logged in after 30 days].[All]" allUniqueName="[Customer_WorkingData].[Not Logged in after 30 days].[All]" dimensionUniqueName="[Customer_WorkingData]" displayFolder="" count="0" memberValueDatatype="11" unbalanced="0"/>
    <cacheHierarchy uniqueName="[Customer_WorkingData].[Not Logged in after 6 months]" caption="Not Logged in after 6 months" attribute="1" defaultMemberUniqueName="[Customer_WorkingData].[Not Logged in after 6 months].[All]" allUniqueName="[Customer_WorkingData].[Not Logged in after 6 months].[All]" dimensionUniqueName="[Customer_WorkingData]" displayFolder="" count="2" memberValueDatatype="11" unbalanced="0">
      <fieldsUsage count="2">
        <fieldUsage x="-1"/>
        <fieldUsage x="2"/>
      </fieldsUsage>
    </cacheHierarchy>
    <cacheHierarchy uniqueName="[Customer_WorkingData].[REGDATE (Year)]" caption="REGDATE (Year)" attribute="1" defaultMemberUniqueName="[Customer_WorkingData].[REGDATE (Year)].[All]" allUniqueName="[Customer_WorkingData].[REGDATE (Year)].[All]" dimensionUniqueName="[Customer_WorkingData]" displayFolder="" count="0" memberValueDatatype="130" unbalanced="0"/>
    <cacheHierarchy uniqueName="[Customer_WorkingData].[REGDATE (Quarter)]" caption="REGDATE (Quarter)" attribute="1" defaultMemberUniqueName="[Customer_WorkingData].[REGDATE (Quarter)].[All]" allUniqueName="[Customer_WorkingData].[REGDATE (Quarter)].[All]" dimensionUniqueName="[Customer_WorkingData]" displayFolder="" count="0" memberValueDatatype="130" unbalanced="0"/>
    <cacheHierarchy uniqueName="[Customer_WorkingData].[REGDATE (Month)]" caption="REGDATE (Month)" attribute="1" defaultMemberUniqueName="[Customer_WorkingData].[REGDATE (Month)].[All]" allUniqueName="[Customer_WorkingData].[REGDATE (Month)].[All]" dimensionUniqueName="[Customer_WorkingData]" displayFolder="" count="0" memberValueDatatype="130" unbalanced="0"/>
    <cacheHierarchy uniqueName="[Transaction_WorkingData].[TransDate]" caption="TransDate" attribute="1" defaultMemberUniqueName="[Transaction_WorkingData].[TransDate].[All]" allUniqueName="[Transaction_WorkingData].[TransDate].[All]" dimensionUniqueName="[Transaction_WorkingData]" displayFolder="" count="0" memberValueDatatype="130" unbalanced="0"/>
    <cacheHierarchy uniqueName="[Transaction_WorkingData].[Month]" caption="Month" attribute="1" defaultMemberUniqueName="[Transaction_WorkingData].[Month].[All]" allUniqueName="[Transaction_WorkingData].[Month].[All]" dimensionUniqueName="[Transaction_WorkingData]" displayFolder="" count="2" memberValueDatatype="130" unbalanced="0"/>
    <cacheHierarchy uniqueName="[Transaction_WorkingData].[Year]" caption="Year" attribute="1" defaultMemberUniqueName="[Transaction_WorkingData].[Year].[All]" allUniqueName="[Transaction_WorkingData].[Year].[All]" dimensionUniqueName="[Transaction_WorkingData]" displayFolder="" count="2" memberValueDatatype="130" unbalanced="0"/>
    <cacheHierarchy uniqueName="[Transaction_WorkingData].[Day]" caption="Day" attribute="1" defaultMemberUniqueName="[Transaction_WorkingData].[Day].[All]" allUniqueName="[Transaction_WorkingData].[Day].[All]" dimensionUniqueName="[Transaction_WorkingData]" displayFolder="" count="0" memberValueDatatype="20" unbalanced="0"/>
    <cacheHierarchy uniqueName="[Transaction_WorkingData].[Month No]" caption="Month No" attribute="1" defaultMemberUniqueName="[Transaction_WorkingData].[Month No].[All]" allUniqueName="[Transaction_WorkingData].[Month No].[All]" dimensionUniqueName="[Transaction_WorkingData]" displayFolder="" count="0" memberValueDatatype="20" unbalanced="0"/>
    <cacheHierarchy uniqueName="[Transaction_WorkingData].[Date]" caption="Date" attribute="1" time="1" defaultMemberUniqueName="[Transaction_WorkingData].[Date].[All]" allUniqueName="[Transaction_WorkingData].[Date].[All]" dimensionUniqueName="[Transaction_WorkingData]" displayFolder="" count="0" memberValueDatatype="7" unbalanced="0"/>
    <cacheHierarchy uniqueName="[Transaction_WorkingData].[MonthYear]" caption="MonthYear" attribute="1" defaultMemberUniqueName="[Transaction_WorkingData].[MonthYear].[All]" allUniqueName="[Transaction_WorkingData].[MonthYear].[All]" dimensionUniqueName="[Transaction_WorkingData]" displayFolder="" count="0" memberValueDatatype="130" unbalanced="0"/>
    <cacheHierarchy uniqueName="[Transaction_WorkingData].[TransType]" caption="TransType" attribute="1" defaultMemberUniqueName="[Transaction_WorkingData].[TransType].[All]" allUniqueName="[Transaction_WorkingData].[TransType].[All]" dimensionUniqueName="[Transaction_WorkingData]" displayFolder="" count="0" memberValueDatatype="130" unbalanced="0"/>
    <cacheHierarchy uniqueName="[Transaction_WorkingData].[TransCount]" caption="TransCount" attribute="1" defaultMemberUniqueName="[Transaction_WorkingData].[TransCount].[All]" allUniqueName="[Transaction_WorkingData].[TransCount].[All]" dimensionUniqueName="[Transaction_WorkingData]" displayFolder="" count="0" memberValueDatatype="20" unbalanced="0"/>
    <cacheHierarchy uniqueName="[Transaction_WorkingData].[TransTotalAmount]" caption="TransTotalAmount" attribute="1" defaultMemberUniqueName="[Transaction_WorkingData].[TransTotalAmount].[All]" allUniqueName="[Transaction_WorkingData].[TransTotalAmount].[All]" dimensionUniqueName="[Transaction_WorkingData]" displayFolder="" count="0" memberValueDatatype="5" unbalanced="0"/>
    <cacheHierarchy uniqueName="[Transaction_WorkingData].[Is Transaction high?]" caption="Is Transaction high?" attribute="1" defaultMemberUniqueName="[Transaction_WorkingData].[Is Transaction high?].[All]" allUniqueName="[Transaction_WorkingData].[Is Transaction high?].[All]" dimensionUniqueName="[Transaction_WorkingData]" displayFolder="" count="0" memberValueDatatype="5" unbalanced="0"/>
    <cacheHierarchy uniqueName="[Transaction_WorkingData].[Transaction type]" caption="Transaction type" attribute="1" defaultMemberUniqueName="[Transaction_WorkingData].[Transaction type].[All]" allUniqueName="[Transaction_WorkingData].[Transaction type].[All]" dimensionUniqueName="[Transaction_WorkingData]" displayFolder="" count="0" memberValueDatatype="130" unbalanced="0"/>
    <cacheHierarchy uniqueName="[Transaction_WorkingData].[Date (Year)]" caption="Date (Year)" attribute="1" defaultMemberUniqueName="[Transaction_WorkingData].[Date (Year)].[All]" allUniqueName="[Transaction_WorkingData].[Date (Year)].[All]" dimensionUniqueName="[Transaction_WorkingData]" displayFolder="" count="0" memberValueDatatype="130" unbalanced="0"/>
    <cacheHierarchy uniqueName="[Transaction_WorkingData].[Date (Quarter)]" caption="Date (Quarter)" attribute="1" defaultMemberUniqueName="[Transaction_WorkingData].[Date (Quarter)].[All]" allUniqueName="[Transaction_WorkingData].[Date (Quarter)].[All]" dimensionUniqueName="[Transaction_WorkingData]" displayFolder="" count="0" memberValueDatatype="130" unbalanced="0"/>
    <cacheHierarchy uniqueName="[Transaction_WorkingData].[Date (Month)]" caption="Date (Month)" attribute="1" defaultMemberUniqueName="[Transaction_WorkingData].[Date (Month)].[All]" allUniqueName="[Transaction_WorkingData].[Date (Month)].[All]" dimensionUniqueName="[Transaction_WorkingData]" displayFolder="" count="0" memberValueDatatype="130" unbalanced="0"/>
    <cacheHierarchy uniqueName="[Customer_WorkingData].[REGDATE (Month Index)]" caption="REGDATE (Month Index)" attribute="1" defaultMemberUniqueName="[Customer_WorkingData].[REGDATE (Month Index)].[All]" allUniqueName="[Customer_WorkingData].[REGDATE (Month Index)].[All]" dimensionUniqueName="[Customer_WorkingData]" displayFolder="" count="0" memberValueDatatype="20" unbalanced="0" hidden="1"/>
    <cacheHierarchy uniqueName="[Transaction_WorkingData].[Date (Month Index)]" caption="Date (Month Index)" attribute="1" defaultMemberUniqueName="[Transaction_WorkingData].[Date (Month Index)].[All]" allUniqueName="[Transaction_WorkingData].[Date (Month Index)].[All]" dimensionUniqueName="[Transaction_WorkingData]" displayFolder="" count="0" memberValueDatatype="20" unbalanced="0" hidden="1"/>
    <cacheHierarchy uniqueName="[Measures].[__XL_Count countryCodes]" caption="__XL_Count countryCodes" measure="1" displayFolder="" measureGroup="countryCodes" count="0" hidden="1"/>
    <cacheHierarchy uniqueName="[Measures].[__XL_Count Transaction_WorkingData]" caption="__XL_Count Transaction_WorkingData" measure="1" displayFolder="" measureGroup="Transaction_WorkingData" count="0" hidden="1"/>
    <cacheHierarchy uniqueName="[Measures].[__XL_Count Customer_WorkingData]" caption="__XL_Count Customer_WorkingData" measure="1" displayFolder="" measureGroup="Customer_WorkingData" count="0" hidden="1"/>
    <cacheHierarchy uniqueName="[Measures].[__No measures defined]" caption="__No measures defined" measure="1" displayFolder="" count="0" hidden="1"/>
    <cacheHierarchy uniqueName="[Measures].[Count of TIER]" caption="Count of TIER" measure="1" displayFolder="" measureGroup="Customer_WorkingData"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Customer_WorkingData" count="0" hidden="1">
      <extLst>
        <ext xmlns:x15="http://schemas.microsoft.com/office/spreadsheetml/2010/11/main" uri="{B97F6D7D-B522-45F9-BDA1-12C45D357490}">
          <x15:cacheHierarchy aggregatedColumn="2"/>
        </ext>
      </extLst>
    </cacheHierarchy>
    <cacheHierarchy uniqueName="[Measures].[Sum of LOGIN_AGE]" caption="Sum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Average of LOGIN_AGE]" caption="Average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Sum of TransTotalAmount]" caption="Sum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STATUS]" caption="Count of STATUS" measure="1" displayFolder="" measureGroup="Customer_WorkingData" count="0" hidden="1">
      <extLst>
        <ext xmlns:x15="http://schemas.microsoft.com/office/spreadsheetml/2010/11/main" uri="{B97F6D7D-B522-45F9-BDA1-12C45D357490}">
          <x15:cacheHierarchy aggregatedColumn="5"/>
        </ext>
      </extLst>
    </cacheHierarchy>
    <cacheHierarchy uniqueName="[Measures].[Count of TransType]" caption="Count of TransType" measure="1" displayFolder="" measureGroup="Transaction_WorkingData" count="0" hidden="1">
      <extLst>
        <ext xmlns:x15="http://schemas.microsoft.com/office/spreadsheetml/2010/11/main" uri="{B97F6D7D-B522-45F9-BDA1-12C45D357490}">
          <x15:cacheHierarchy aggregatedColumn="22"/>
        </ext>
      </extLst>
    </cacheHierarchy>
    <cacheHierarchy uniqueName="[Measures].[Count of Not Logged in after 30 days]" caption="Count of Not Logged in after 30 days" measure="1" displayFolder="" measureGroup="Customer_WorkingData" count="0" hidden="1">
      <extLst>
        <ext xmlns:x15="http://schemas.microsoft.com/office/spreadsheetml/2010/11/main" uri="{B97F6D7D-B522-45F9-BDA1-12C45D357490}">
          <x15:cacheHierarchy aggregatedColumn="10"/>
        </ext>
      </extLst>
    </cacheHierarchy>
    <cacheHierarchy uniqueName="[Measures].[StdDev of LOGIN_AGE]" caption="StdDev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Min of LOGIN_AGE]" caption="Min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Count of AGE]" caption="Count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AGE_GROUP]" caption="Count of AGE_GROUP" measure="1" displayFolder="" measureGroup="Customer_WorkingData" count="0" hidden="1">
      <extLst>
        <ext xmlns:x15="http://schemas.microsoft.com/office/spreadsheetml/2010/11/main" uri="{B97F6D7D-B522-45F9-BDA1-12C45D357490}">
          <x15:cacheHierarchy aggregatedColumn="8"/>
        </ext>
      </extLst>
    </cacheHierarchy>
    <cacheHierarchy uniqueName="[Measures].[Average of TransTotalAmount]" caption="Average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Not Logged in after 6 months]" caption="Count of Not Logged in after 6 months" measure="1" displayFolder="" measureGroup="Customer_WorkingData" count="0" oneField="1" hidden="1">
      <fieldsUsage count="1">
        <fieldUsage x="3"/>
      </fieldsUsage>
      <extLst>
        <ext xmlns:x15="http://schemas.microsoft.com/office/spreadsheetml/2010/11/main" uri="{B97F6D7D-B522-45F9-BDA1-12C45D357490}">
          <x15:cacheHierarchy aggregatedColumn="11"/>
        </ext>
      </extLst>
    </cacheHierarchy>
  </cacheHierarchies>
  <kpis count="0"/>
  <dimensions count="4">
    <dimension name="countryCodes" uniqueName="[countryCodes]" caption="countryCodes"/>
    <dimension name="Customer_WorkingData" uniqueName="[Customer_WorkingData]" caption="Customer_WorkingData"/>
    <dimension measure="1" name="Measures" uniqueName="[Measures]" caption="Measures"/>
    <dimension name="Transaction_WorkingData" uniqueName="[Transaction_WorkingData]" caption="Transaction_WorkingData"/>
  </dimensions>
  <measureGroups count="3">
    <measureGroup name="countryCodes" caption="countryCodes"/>
    <measureGroup name="Customer_WorkingData" caption="Customer_WorkingData"/>
    <measureGroup name="Transaction_WorkingData" caption="Transaction_WorkingData"/>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4.350681365744" createdVersion="5" refreshedVersion="8" minRefreshableVersion="3" recordCount="0" supportSubquery="1" supportAdvancedDrill="1" xr:uid="{1FDA6F1B-A1D6-4369-8A81-3689E5CD23D2}">
  <cacheSource type="external" connectionId="2"/>
  <cacheFields count="5">
    <cacheField name="[Customer_WorkingData].[LOGIN_AGE].[LOGIN_AGE]" caption="LOGIN_AGE" numFmtId="0" hierarchy="9" level="1">
      <sharedItems containsSemiMixedTypes="0" containsString="0" containsNumber="1" containsInteger="1" minValue="0" maxValue="0" count="1">
        <n v="0"/>
      </sharedItems>
      <extLst>
        <ext xmlns:x15="http://schemas.microsoft.com/office/spreadsheetml/2010/11/main" uri="{4F2E5C28-24EA-4eb8-9CBF-B6C8F9C3D259}">
          <x15:cachedUniqueNames>
            <x15:cachedUniqueName index="0" name="[Customer_WorkingData].[LOGIN_AGE].&amp;[0]"/>
          </x15:cachedUniqueNames>
        </ext>
      </extLst>
    </cacheField>
    <cacheField name="[Customer_WorkingData].[STATUS].[STATUS]" caption="STATUS" numFmtId="0" hierarchy="5" level="1">
      <sharedItems containsSemiMixedTypes="0" containsNonDate="0" containsString="0"/>
    </cacheField>
    <cacheField name="[Customer_WorkingData].[AGE_GROUP].[AGE_GROUP]" caption="AGE_GROUP" numFmtId="0" hierarchy="8" level="1">
      <sharedItems count="5">
        <s v="Gen-X"/>
        <s v="Millennials"/>
        <s v="Seniors"/>
        <s v="Unknown"/>
        <s v="Young Adult"/>
      </sharedItems>
    </cacheField>
    <cacheField name="[Measures].[Count of AGE_GROUP]" caption="Count of AGE_GROUP" numFmtId="0" hierarchy="49" level="32767"/>
    <cacheField name="[Customer_WorkingData].[Not Logged in after 6 months].[Not Logged in after 6 months]" caption="Not Logged in after 6 months" numFmtId="0" hierarchy="11" level="1">
      <sharedItems containsSemiMixedTypes="0" containsNonDate="0" containsString="0"/>
    </cacheField>
  </cacheFields>
  <cacheHierarchies count="52">
    <cacheHierarchy uniqueName="[countryCodes].[Country]" caption="Country" attribute="1" defaultMemberUniqueName="[countryCodes].[Country].[All]" allUniqueName="[countryCodes].[Country].[All]" dimensionUniqueName="[countryCodes]" displayFolder="" count="2" memberValueDatatype="130" unbalanced="0"/>
    <cacheHierarchy uniqueName="[countryCodes].[Country Code]" caption="Country Code" attribute="1" defaultMemberUniqueName="[countryCodes].[Country Code].[All]" allUniqueName="[countryCodes].[Country Code].[All]" dimensionUniqueName="[countryCodes]" displayFolder="" count="0" memberValueDatatype="20" unbalanced="0"/>
    <cacheHierarchy uniqueName="[Customer_WorkingData].[COUNTRY]" caption="COUNTRY" attribute="1" defaultMemberUniqueName="[Customer_WorkingData].[COUNTRY].[All]" allUniqueName="[Customer_WorkingData].[COUNTRY].[All]" dimensionUniqueName="[Customer_WorkingData]" displayFolder="" count="0" memberValueDatatype="130" unbalanced="0"/>
    <cacheHierarchy uniqueName="[Customer_WorkingData].[DATE]" caption="DATE" attribute="1" defaultMemberUniqueName="[Customer_WorkingData].[DATE].[All]" allUniqueName="[Customer_WorkingData].[DATE].[All]" dimensionUniqueName="[Customer_WorkingData]" displayFolder="" count="0" memberValueDatatype="130" unbalanced="0"/>
    <cacheHierarchy uniqueName="[Customer_WorkingData].[REGDATE]" caption="REGDATE" attribute="1" time="1" defaultMemberUniqueName="[Customer_WorkingData].[REGDATE].[All]" allUniqueName="[Customer_WorkingData].[REGDATE].[All]" dimensionUniqueName="[Customer_WorkingData]" displayFolder="" count="0" memberValueDatatype="7" unbalanced="0"/>
    <cacheHierarchy uniqueName="[Customer_WorkingData].[STATUS]" caption="STATUS" attribute="1" defaultMemberUniqueName="[Customer_WorkingData].[STATUS].[All]" allUniqueName="[Customer_WorkingData].[STATUS].[All]" dimensionUniqueName="[Customer_WorkingData]" displayFolder="" count="2" memberValueDatatype="130" unbalanced="0">
      <fieldsUsage count="2">
        <fieldUsage x="-1"/>
        <fieldUsage x="1"/>
      </fieldsUsage>
    </cacheHierarchy>
    <cacheHierarchy uniqueName="[Customer_WorkingData].[TIER]" caption="TIER" attribute="1" defaultMemberUniqueName="[Customer_WorkingData].[TIER].[All]" allUniqueName="[Customer_WorkingData].[TIER].[All]" dimensionUniqueName="[Customer_WorkingData]" displayFolder="" count="0" memberValueDatatype="130" unbalanced="0"/>
    <cacheHierarchy uniqueName="[Customer_WorkingData].[AGE]" caption="AGE" attribute="1" defaultMemberUniqueName="[Customer_WorkingData].[AGE].[All]" allUniqueName="[Customer_WorkingData].[AGE].[All]" dimensionUniqueName="[Customer_WorkingData]" displayFolder="" count="0" memberValueDatatype="20" unbalanced="0"/>
    <cacheHierarchy uniqueName="[Customer_WorkingData].[AGE_GROUP]" caption="AGE_GROUP" attribute="1" defaultMemberUniqueName="[Customer_WorkingData].[AGE_GROUP].[All]" allUniqueName="[Customer_WorkingData].[AGE_GROUP].[All]" dimensionUniqueName="[Customer_WorkingData]" displayFolder="" count="2" memberValueDatatype="130" unbalanced="0">
      <fieldsUsage count="2">
        <fieldUsage x="-1"/>
        <fieldUsage x="2"/>
      </fieldsUsage>
    </cacheHierarchy>
    <cacheHierarchy uniqueName="[Customer_WorkingData].[LOGIN_AGE]" caption="LOGIN_AGE" attribute="1" defaultMemberUniqueName="[Customer_WorkingData].[LOGIN_AGE].[All]" allUniqueName="[Customer_WorkingData].[LOGIN_AGE].[All]" dimensionUniqueName="[Customer_WorkingData]" displayFolder="" count="2" memberValueDatatype="20" unbalanced="0">
      <fieldsUsage count="2">
        <fieldUsage x="-1"/>
        <fieldUsage x="0"/>
      </fieldsUsage>
    </cacheHierarchy>
    <cacheHierarchy uniqueName="[Customer_WorkingData].[Not Logged in after 30 days]" caption="Not Logged in after 30 days" attribute="1" defaultMemberUniqueName="[Customer_WorkingData].[Not Logged in after 30 days].[All]" allUniqueName="[Customer_WorkingData].[Not Logged in after 30 days].[All]" dimensionUniqueName="[Customer_WorkingData]" displayFolder="" count="0" memberValueDatatype="11" unbalanced="0"/>
    <cacheHierarchy uniqueName="[Customer_WorkingData].[Not Logged in after 6 months]" caption="Not Logged in after 6 months" attribute="1" defaultMemberUniqueName="[Customer_WorkingData].[Not Logged in after 6 months].[All]" allUniqueName="[Customer_WorkingData].[Not Logged in after 6 months].[All]" dimensionUniqueName="[Customer_WorkingData]" displayFolder="" count="2" memberValueDatatype="11" unbalanced="0">
      <fieldsUsage count="2">
        <fieldUsage x="-1"/>
        <fieldUsage x="4"/>
      </fieldsUsage>
    </cacheHierarchy>
    <cacheHierarchy uniqueName="[Customer_WorkingData].[REGDATE (Year)]" caption="REGDATE (Year)" attribute="1" defaultMemberUniqueName="[Customer_WorkingData].[REGDATE (Year)].[All]" allUniqueName="[Customer_WorkingData].[REGDATE (Year)].[All]" dimensionUniqueName="[Customer_WorkingData]" displayFolder="" count="0" memberValueDatatype="130" unbalanced="0"/>
    <cacheHierarchy uniqueName="[Customer_WorkingData].[REGDATE (Quarter)]" caption="REGDATE (Quarter)" attribute="1" defaultMemberUniqueName="[Customer_WorkingData].[REGDATE (Quarter)].[All]" allUniqueName="[Customer_WorkingData].[REGDATE (Quarter)].[All]" dimensionUniqueName="[Customer_WorkingData]" displayFolder="" count="0" memberValueDatatype="130" unbalanced="0"/>
    <cacheHierarchy uniqueName="[Customer_WorkingData].[REGDATE (Month)]" caption="REGDATE (Month)" attribute="1" defaultMemberUniqueName="[Customer_WorkingData].[REGDATE (Month)].[All]" allUniqueName="[Customer_WorkingData].[REGDATE (Month)].[All]" dimensionUniqueName="[Customer_WorkingData]" displayFolder="" count="0" memberValueDatatype="130" unbalanced="0"/>
    <cacheHierarchy uniqueName="[Transaction_WorkingData].[TransDate]" caption="TransDate" attribute="1" defaultMemberUniqueName="[Transaction_WorkingData].[TransDate].[All]" allUniqueName="[Transaction_WorkingData].[TransDate].[All]" dimensionUniqueName="[Transaction_WorkingData]" displayFolder="" count="0" memberValueDatatype="130" unbalanced="0"/>
    <cacheHierarchy uniqueName="[Transaction_WorkingData].[Month]" caption="Month" attribute="1" defaultMemberUniqueName="[Transaction_WorkingData].[Month].[All]" allUniqueName="[Transaction_WorkingData].[Month].[All]" dimensionUniqueName="[Transaction_WorkingData]" displayFolder="" count="2" memberValueDatatype="130" unbalanced="0"/>
    <cacheHierarchy uniqueName="[Transaction_WorkingData].[Year]" caption="Year" attribute="1" defaultMemberUniqueName="[Transaction_WorkingData].[Year].[All]" allUniqueName="[Transaction_WorkingData].[Year].[All]" dimensionUniqueName="[Transaction_WorkingData]" displayFolder="" count="2" memberValueDatatype="130" unbalanced="0"/>
    <cacheHierarchy uniqueName="[Transaction_WorkingData].[Day]" caption="Day" attribute="1" defaultMemberUniqueName="[Transaction_WorkingData].[Day].[All]" allUniqueName="[Transaction_WorkingData].[Day].[All]" dimensionUniqueName="[Transaction_WorkingData]" displayFolder="" count="0" memberValueDatatype="20" unbalanced="0"/>
    <cacheHierarchy uniqueName="[Transaction_WorkingData].[Month No]" caption="Month No" attribute="1" defaultMemberUniqueName="[Transaction_WorkingData].[Month No].[All]" allUniqueName="[Transaction_WorkingData].[Month No].[All]" dimensionUniqueName="[Transaction_WorkingData]" displayFolder="" count="0" memberValueDatatype="20" unbalanced="0"/>
    <cacheHierarchy uniqueName="[Transaction_WorkingData].[Date]" caption="Date" attribute="1" time="1" defaultMemberUniqueName="[Transaction_WorkingData].[Date].[All]" allUniqueName="[Transaction_WorkingData].[Date].[All]" dimensionUniqueName="[Transaction_WorkingData]" displayFolder="" count="0" memberValueDatatype="7" unbalanced="0"/>
    <cacheHierarchy uniqueName="[Transaction_WorkingData].[MonthYear]" caption="MonthYear" attribute="1" defaultMemberUniqueName="[Transaction_WorkingData].[MonthYear].[All]" allUniqueName="[Transaction_WorkingData].[MonthYear].[All]" dimensionUniqueName="[Transaction_WorkingData]" displayFolder="" count="0" memberValueDatatype="130" unbalanced="0"/>
    <cacheHierarchy uniqueName="[Transaction_WorkingData].[TransType]" caption="TransType" attribute="1" defaultMemberUniqueName="[Transaction_WorkingData].[TransType].[All]" allUniqueName="[Transaction_WorkingData].[TransType].[All]" dimensionUniqueName="[Transaction_WorkingData]" displayFolder="" count="0" memberValueDatatype="130" unbalanced="0"/>
    <cacheHierarchy uniqueName="[Transaction_WorkingData].[TransCount]" caption="TransCount" attribute="1" defaultMemberUniqueName="[Transaction_WorkingData].[TransCount].[All]" allUniqueName="[Transaction_WorkingData].[TransCount].[All]" dimensionUniqueName="[Transaction_WorkingData]" displayFolder="" count="0" memberValueDatatype="20" unbalanced="0"/>
    <cacheHierarchy uniqueName="[Transaction_WorkingData].[TransTotalAmount]" caption="TransTotalAmount" attribute="1" defaultMemberUniqueName="[Transaction_WorkingData].[TransTotalAmount].[All]" allUniqueName="[Transaction_WorkingData].[TransTotalAmount].[All]" dimensionUniqueName="[Transaction_WorkingData]" displayFolder="" count="0" memberValueDatatype="5" unbalanced="0"/>
    <cacheHierarchy uniqueName="[Transaction_WorkingData].[Is Transaction high?]" caption="Is Transaction high?" attribute="1" defaultMemberUniqueName="[Transaction_WorkingData].[Is Transaction high?].[All]" allUniqueName="[Transaction_WorkingData].[Is Transaction high?].[All]" dimensionUniqueName="[Transaction_WorkingData]" displayFolder="" count="0" memberValueDatatype="5" unbalanced="0"/>
    <cacheHierarchy uniqueName="[Transaction_WorkingData].[Transaction type]" caption="Transaction type" attribute="1" defaultMemberUniqueName="[Transaction_WorkingData].[Transaction type].[All]" allUniqueName="[Transaction_WorkingData].[Transaction type].[All]" dimensionUniqueName="[Transaction_WorkingData]" displayFolder="" count="0" memberValueDatatype="130" unbalanced="0"/>
    <cacheHierarchy uniqueName="[Transaction_WorkingData].[Date (Year)]" caption="Date (Year)" attribute="1" defaultMemberUniqueName="[Transaction_WorkingData].[Date (Year)].[All]" allUniqueName="[Transaction_WorkingData].[Date (Year)].[All]" dimensionUniqueName="[Transaction_WorkingData]" displayFolder="" count="0" memberValueDatatype="130" unbalanced="0"/>
    <cacheHierarchy uniqueName="[Transaction_WorkingData].[Date (Quarter)]" caption="Date (Quarter)" attribute="1" defaultMemberUniqueName="[Transaction_WorkingData].[Date (Quarter)].[All]" allUniqueName="[Transaction_WorkingData].[Date (Quarter)].[All]" dimensionUniqueName="[Transaction_WorkingData]" displayFolder="" count="0" memberValueDatatype="130" unbalanced="0"/>
    <cacheHierarchy uniqueName="[Transaction_WorkingData].[Date (Month)]" caption="Date (Month)" attribute="1" defaultMemberUniqueName="[Transaction_WorkingData].[Date (Month)].[All]" allUniqueName="[Transaction_WorkingData].[Date (Month)].[All]" dimensionUniqueName="[Transaction_WorkingData]" displayFolder="" count="0" memberValueDatatype="130" unbalanced="0"/>
    <cacheHierarchy uniqueName="[Customer_WorkingData].[REGDATE (Month Index)]" caption="REGDATE (Month Index)" attribute="1" defaultMemberUniqueName="[Customer_WorkingData].[REGDATE (Month Index)].[All]" allUniqueName="[Customer_WorkingData].[REGDATE (Month Index)].[All]" dimensionUniqueName="[Customer_WorkingData]" displayFolder="" count="0" memberValueDatatype="20" unbalanced="0" hidden="1"/>
    <cacheHierarchy uniqueName="[Transaction_WorkingData].[Date (Month Index)]" caption="Date (Month Index)" attribute="1" defaultMemberUniqueName="[Transaction_WorkingData].[Date (Month Index)].[All]" allUniqueName="[Transaction_WorkingData].[Date (Month Index)].[All]" dimensionUniqueName="[Transaction_WorkingData]" displayFolder="" count="0" memberValueDatatype="20" unbalanced="0" hidden="1"/>
    <cacheHierarchy uniqueName="[Measures].[__XL_Count countryCodes]" caption="__XL_Count countryCodes" measure="1" displayFolder="" measureGroup="countryCodes" count="0" hidden="1"/>
    <cacheHierarchy uniqueName="[Measures].[__XL_Count Transaction_WorkingData]" caption="__XL_Count Transaction_WorkingData" measure="1" displayFolder="" measureGroup="Transaction_WorkingData" count="0" hidden="1"/>
    <cacheHierarchy uniqueName="[Measures].[__XL_Count Customer_WorkingData]" caption="__XL_Count Customer_WorkingData" measure="1" displayFolder="" measureGroup="Customer_WorkingData" count="0" hidden="1"/>
    <cacheHierarchy uniqueName="[Measures].[__No measures defined]" caption="__No measures defined" measure="1" displayFolder="" count="0" hidden="1"/>
    <cacheHierarchy uniqueName="[Measures].[Count of TIER]" caption="Count of TIER" measure="1" displayFolder="" measureGroup="Customer_WorkingData"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Customer_WorkingData" count="0" hidden="1">
      <extLst>
        <ext xmlns:x15="http://schemas.microsoft.com/office/spreadsheetml/2010/11/main" uri="{B97F6D7D-B522-45F9-BDA1-12C45D357490}">
          <x15:cacheHierarchy aggregatedColumn="2"/>
        </ext>
      </extLst>
    </cacheHierarchy>
    <cacheHierarchy uniqueName="[Measures].[Sum of LOGIN_AGE]" caption="Sum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Average of LOGIN_AGE]" caption="Average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Sum of TransTotalAmount]" caption="Sum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STATUS]" caption="Count of STATUS" measure="1" displayFolder="" measureGroup="Customer_WorkingData" count="0" hidden="1">
      <extLst>
        <ext xmlns:x15="http://schemas.microsoft.com/office/spreadsheetml/2010/11/main" uri="{B97F6D7D-B522-45F9-BDA1-12C45D357490}">
          <x15:cacheHierarchy aggregatedColumn="5"/>
        </ext>
      </extLst>
    </cacheHierarchy>
    <cacheHierarchy uniqueName="[Measures].[Count of TransType]" caption="Count of TransType" measure="1" displayFolder="" measureGroup="Transaction_WorkingData" count="0" hidden="1">
      <extLst>
        <ext xmlns:x15="http://schemas.microsoft.com/office/spreadsheetml/2010/11/main" uri="{B97F6D7D-B522-45F9-BDA1-12C45D357490}">
          <x15:cacheHierarchy aggregatedColumn="22"/>
        </ext>
      </extLst>
    </cacheHierarchy>
    <cacheHierarchy uniqueName="[Measures].[Count of Not Logged in after 30 days]" caption="Count of Not Logged in after 30 days" measure="1" displayFolder="" measureGroup="Customer_WorkingData" count="0" hidden="1">
      <extLst>
        <ext xmlns:x15="http://schemas.microsoft.com/office/spreadsheetml/2010/11/main" uri="{B97F6D7D-B522-45F9-BDA1-12C45D357490}">
          <x15:cacheHierarchy aggregatedColumn="10"/>
        </ext>
      </extLst>
    </cacheHierarchy>
    <cacheHierarchy uniqueName="[Measures].[StdDev of LOGIN_AGE]" caption="StdDev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Min of LOGIN_AGE]" caption="Min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Count of AGE]" caption="Count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AGE_GROUP]" caption="Count of AGE_GROUP" measure="1" displayFolder="" measureGroup="Customer_WorkingData" count="0" oneField="1" hidden="1">
      <fieldsUsage count="1">
        <fieldUsage x="3"/>
      </fieldsUsage>
      <extLst>
        <ext xmlns:x15="http://schemas.microsoft.com/office/spreadsheetml/2010/11/main" uri="{B97F6D7D-B522-45F9-BDA1-12C45D357490}">
          <x15:cacheHierarchy aggregatedColumn="8"/>
        </ext>
      </extLst>
    </cacheHierarchy>
    <cacheHierarchy uniqueName="[Measures].[Average of TransTotalAmount]" caption="Average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Not Logged in after 6 months]" caption="Count of Not Logged in after 6 months" measure="1" displayFolder="" measureGroup="Customer_WorkingData" count="0" hidden="1">
      <extLst>
        <ext xmlns:x15="http://schemas.microsoft.com/office/spreadsheetml/2010/11/main" uri="{B97F6D7D-B522-45F9-BDA1-12C45D357490}">
          <x15:cacheHierarchy aggregatedColumn="11"/>
        </ext>
      </extLst>
    </cacheHierarchy>
  </cacheHierarchies>
  <kpis count="0"/>
  <dimensions count="4">
    <dimension name="countryCodes" uniqueName="[countryCodes]" caption="countryCodes"/>
    <dimension name="Customer_WorkingData" uniqueName="[Customer_WorkingData]" caption="Customer_WorkingData"/>
    <dimension measure="1" name="Measures" uniqueName="[Measures]" caption="Measures"/>
    <dimension name="Transaction_WorkingData" uniqueName="[Transaction_WorkingData]" caption="Transaction_WorkingData"/>
  </dimensions>
  <measureGroups count="3">
    <measureGroup name="countryCodes" caption="countryCodes"/>
    <measureGroup name="Customer_WorkingData" caption="Customer_WorkingData"/>
    <measureGroup name="Transaction_WorkingData" caption="Transaction_WorkingData"/>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4.350682870368" createdVersion="5" refreshedVersion="8" minRefreshableVersion="3" recordCount="0" supportSubquery="1" supportAdvancedDrill="1" xr:uid="{9163E38E-CDD7-4A52-8F04-218C37FD9B9B}">
  <cacheSource type="external" connectionId="2"/>
  <cacheFields count="2">
    <cacheField name="[Measures].[Count of STATUS]" caption="Count of STATUS" numFmtId="0" hierarchy="43" level="32767"/>
    <cacheField name="[Customer_WorkingData].[STATUS].[STATUS]" caption="STATUS" numFmtId="0" hierarchy="5" level="1">
      <sharedItems count="3">
        <s v="ACTIVE"/>
        <s v="BLOCKED"/>
        <s v="PENDING"/>
      </sharedItems>
    </cacheField>
  </cacheFields>
  <cacheHierarchies count="52">
    <cacheHierarchy uniqueName="[countryCodes].[Country]" caption="Country" attribute="1" defaultMemberUniqueName="[countryCodes].[Country].[All]" allUniqueName="[countryCodes].[Country].[All]" dimensionUniqueName="[countryCodes]" displayFolder="" count="2" memberValueDatatype="130" unbalanced="0"/>
    <cacheHierarchy uniqueName="[countryCodes].[Country Code]" caption="Country Code" attribute="1" defaultMemberUniqueName="[countryCodes].[Country Code].[All]" allUniqueName="[countryCodes].[Country Code].[All]" dimensionUniqueName="[countryCodes]" displayFolder="" count="0" memberValueDatatype="20" unbalanced="0"/>
    <cacheHierarchy uniqueName="[Customer_WorkingData].[COUNTRY]" caption="COUNTRY" attribute="1" defaultMemberUniqueName="[Customer_WorkingData].[COUNTRY].[All]" allUniqueName="[Customer_WorkingData].[COUNTRY].[All]" dimensionUniqueName="[Customer_WorkingData]" displayFolder="" count="0" memberValueDatatype="130" unbalanced="0"/>
    <cacheHierarchy uniqueName="[Customer_WorkingData].[DATE]" caption="DATE" attribute="1" defaultMemberUniqueName="[Customer_WorkingData].[DATE].[All]" allUniqueName="[Customer_WorkingData].[DATE].[All]" dimensionUniqueName="[Customer_WorkingData]" displayFolder="" count="0" memberValueDatatype="130" unbalanced="0"/>
    <cacheHierarchy uniqueName="[Customer_WorkingData].[REGDATE]" caption="REGDATE" attribute="1" time="1" defaultMemberUniqueName="[Customer_WorkingData].[REGDATE].[All]" allUniqueName="[Customer_WorkingData].[REGDATE].[All]" dimensionUniqueName="[Customer_WorkingData]" displayFolder="" count="0" memberValueDatatype="7" unbalanced="0"/>
    <cacheHierarchy uniqueName="[Customer_WorkingData].[STATUS]" caption="STATUS" attribute="1" defaultMemberUniqueName="[Customer_WorkingData].[STATUS].[All]" allUniqueName="[Customer_WorkingData].[STATUS].[All]" dimensionUniqueName="[Customer_WorkingData]" displayFolder="" count="2" memberValueDatatype="130" unbalanced="0">
      <fieldsUsage count="2">
        <fieldUsage x="-1"/>
        <fieldUsage x="1"/>
      </fieldsUsage>
    </cacheHierarchy>
    <cacheHierarchy uniqueName="[Customer_WorkingData].[TIER]" caption="TIER" attribute="1" defaultMemberUniqueName="[Customer_WorkingData].[TIER].[All]" allUniqueName="[Customer_WorkingData].[TIER].[All]" dimensionUniqueName="[Customer_WorkingData]" displayFolder="" count="0" memberValueDatatype="130" unbalanced="0"/>
    <cacheHierarchy uniqueName="[Customer_WorkingData].[AGE]" caption="AGE" attribute="1" defaultMemberUniqueName="[Customer_WorkingData].[AGE].[All]" allUniqueName="[Customer_WorkingData].[AGE].[All]" dimensionUniqueName="[Customer_WorkingData]" displayFolder="" count="0" memberValueDatatype="20" unbalanced="0"/>
    <cacheHierarchy uniqueName="[Customer_WorkingData].[AGE_GROUP]" caption="AGE_GROUP" attribute="1" defaultMemberUniqueName="[Customer_WorkingData].[AGE_GROUP].[All]" allUniqueName="[Customer_WorkingData].[AGE_GROUP].[All]" dimensionUniqueName="[Customer_WorkingData]" displayFolder="" count="0" memberValueDatatype="130" unbalanced="0"/>
    <cacheHierarchy uniqueName="[Customer_WorkingData].[LOGIN_AGE]" caption="LOGIN_AGE" attribute="1" defaultMemberUniqueName="[Customer_WorkingData].[LOGIN_AGE].[All]" allUniqueName="[Customer_WorkingData].[LOGIN_AGE].[All]" dimensionUniqueName="[Customer_WorkingData]" displayFolder="" count="0" memberValueDatatype="20" unbalanced="0"/>
    <cacheHierarchy uniqueName="[Customer_WorkingData].[Not Logged in after 30 days]" caption="Not Logged in after 30 days" attribute="1" defaultMemberUniqueName="[Customer_WorkingData].[Not Logged in after 30 days].[All]" allUniqueName="[Customer_WorkingData].[Not Logged in after 30 days].[All]" dimensionUniqueName="[Customer_WorkingData]" displayFolder="" count="0" memberValueDatatype="11" unbalanced="0"/>
    <cacheHierarchy uniqueName="[Customer_WorkingData].[Not Logged in after 6 months]" caption="Not Logged in after 6 months" attribute="1" defaultMemberUniqueName="[Customer_WorkingData].[Not Logged in after 6 months].[All]" allUniqueName="[Customer_WorkingData].[Not Logged in after 6 months].[All]" dimensionUniqueName="[Customer_WorkingData]" displayFolder="" count="0" memberValueDatatype="11" unbalanced="0"/>
    <cacheHierarchy uniqueName="[Customer_WorkingData].[REGDATE (Year)]" caption="REGDATE (Year)" attribute="1" defaultMemberUniqueName="[Customer_WorkingData].[REGDATE (Year)].[All]" allUniqueName="[Customer_WorkingData].[REGDATE (Year)].[All]" dimensionUniqueName="[Customer_WorkingData]" displayFolder="" count="0" memberValueDatatype="130" unbalanced="0"/>
    <cacheHierarchy uniqueName="[Customer_WorkingData].[REGDATE (Quarter)]" caption="REGDATE (Quarter)" attribute="1" defaultMemberUniqueName="[Customer_WorkingData].[REGDATE (Quarter)].[All]" allUniqueName="[Customer_WorkingData].[REGDATE (Quarter)].[All]" dimensionUniqueName="[Customer_WorkingData]" displayFolder="" count="0" memberValueDatatype="130" unbalanced="0"/>
    <cacheHierarchy uniqueName="[Customer_WorkingData].[REGDATE (Month)]" caption="REGDATE (Month)" attribute="1" defaultMemberUniqueName="[Customer_WorkingData].[REGDATE (Month)].[All]" allUniqueName="[Customer_WorkingData].[REGDATE (Month)].[All]" dimensionUniqueName="[Customer_WorkingData]" displayFolder="" count="0" memberValueDatatype="130" unbalanced="0"/>
    <cacheHierarchy uniqueName="[Transaction_WorkingData].[TransDate]" caption="TransDate" attribute="1" defaultMemberUniqueName="[Transaction_WorkingData].[TransDate].[All]" allUniqueName="[Transaction_WorkingData].[TransDate].[All]" dimensionUniqueName="[Transaction_WorkingData]" displayFolder="" count="0" memberValueDatatype="130" unbalanced="0"/>
    <cacheHierarchy uniqueName="[Transaction_WorkingData].[Month]" caption="Month" attribute="1" defaultMemberUniqueName="[Transaction_WorkingData].[Month].[All]" allUniqueName="[Transaction_WorkingData].[Month].[All]" dimensionUniqueName="[Transaction_WorkingData]" displayFolder="" count="2" memberValueDatatype="130" unbalanced="0"/>
    <cacheHierarchy uniqueName="[Transaction_WorkingData].[Year]" caption="Year" attribute="1" defaultMemberUniqueName="[Transaction_WorkingData].[Year].[All]" allUniqueName="[Transaction_WorkingData].[Year].[All]" dimensionUniqueName="[Transaction_WorkingData]" displayFolder="" count="2" memberValueDatatype="130" unbalanced="0"/>
    <cacheHierarchy uniqueName="[Transaction_WorkingData].[Day]" caption="Day" attribute="1" defaultMemberUniqueName="[Transaction_WorkingData].[Day].[All]" allUniqueName="[Transaction_WorkingData].[Day].[All]" dimensionUniqueName="[Transaction_WorkingData]" displayFolder="" count="0" memberValueDatatype="20" unbalanced="0"/>
    <cacheHierarchy uniqueName="[Transaction_WorkingData].[Month No]" caption="Month No" attribute="1" defaultMemberUniqueName="[Transaction_WorkingData].[Month No].[All]" allUniqueName="[Transaction_WorkingData].[Month No].[All]" dimensionUniqueName="[Transaction_WorkingData]" displayFolder="" count="0" memberValueDatatype="20" unbalanced="0"/>
    <cacheHierarchy uniqueName="[Transaction_WorkingData].[Date]" caption="Date" attribute="1" time="1" defaultMemberUniqueName="[Transaction_WorkingData].[Date].[All]" allUniqueName="[Transaction_WorkingData].[Date].[All]" dimensionUniqueName="[Transaction_WorkingData]" displayFolder="" count="0" memberValueDatatype="7" unbalanced="0"/>
    <cacheHierarchy uniqueName="[Transaction_WorkingData].[MonthYear]" caption="MonthYear" attribute="1" defaultMemberUniqueName="[Transaction_WorkingData].[MonthYear].[All]" allUniqueName="[Transaction_WorkingData].[MonthYear].[All]" dimensionUniqueName="[Transaction_WorkingData]" displayFolder="" count="0" memberValueDatatype="130" unbalanced="0"/>
    <cacheHierarchy uniqueName="[Transaction_WorkingData].[TransType]" caption="TransType" attribute="1" defaultMemberUniqueName="[Transaction_WorkingData].[TransType].[All]" allUniqueName="[Transaction_WorkingData].[TransType].[All]" dimensionUniqueName="[Transaction_WorkingData]" displayFolder="" count="0" memberValueDatatype="130" unbalanced="0"/>
    <cacheHierarchy uniqueName="[Transaction_WorkingData].[TransCount]" caption="TransCount" attribute="1" defaultMemberUniqueName="[Transaction_WorkingData].[TransCount].[All]" allUniqueName="[Transaction_WorkingData].[TransCount].[All]" dimensionUniqueName="[Transaction_WorkingData]" displayFolder="" count="0" memberValueDatatype="20" unbalanced="0"/>
    <cacheHierarchy uniqueName="[Transaction_WorkingData].[TransTotalAmount]" caption="TransTotalAmount" attribute="1" defaultMemberUniqueName="[Transaction_WorkingData].[TransTotalAmount].[All]" allUniqueName="[Transaction_WorkingData].[TransTotalAmount].[All]" dimensionUniqueName="[Transaction_WorkingData]" displayFolder="" count="0" memberValueDatatype="5" unbalanced="0"/>
    <cacheHierarchy uniqueName="[Transaction_WorkingData].[Is Transaction high?]" caption="Is Transaction high?" attribute="1" defaultMemberUniqueName="[Transaction_WorkingData].[Is Transaction high?].[All]" allUniqueName="[Transaction_WorkingData].[Is Transaction high?].[All]" dimensionUniqueName="[Transaction_WorkingData]" displayFolder="" count="0" memberValueDatatype="5" unbalanced="0"/>
    <cacheHierarchy uniqueName="[Transaction_WorkingData].[Transaction type]" caption="Transaction type" attribute="1" defaultMemberUniqueName="[Transaction_WorkingData].[Transaction type].[All]" allUniqueName="[Transaction_WorkingData].[Transaction type].[All]" dimensionUniqueName="[Transaction_WorkingData]" displayFolder="" count="0" memberValueDatatype="130" unbalanced="0"/>
    <cacheHierarchy uniqueName="[Transaction_WorkingData].[Date (Year)]" caption="Date (Year)" attribute="1" defaultMemberUniqueName="[Transaction_WorkingData].[Date (Year)].[All]" allUniqueName="[Transaction_WorkingData].[Date (Year)].[All]" dimensionUniqueName="[Transaction_WorkingData]" displayFolder="" count="0" memberValueDatatype="130" unbalanced="0"/>
    <cacheHierarchy uniqueName="[Transaction_WorkingData].[Date (Quarter)]" caption="Date (Quarter)" attribute="1" defaultMemberUniqueName="[Transaction_WorkingData].[Date (Quarter)].[All]" allUniqueName="[Transaction_WorkingData].[Date (Quarter)].[All]" dimensionUniqueName="[Transaction_WorkingData]" displayFolder="" count="0" memberValueDatatype="130" unbalanced="0"/>
    <cacheHierarchy uniqueName="[Transaction_WorkingData].[Date (Month)]" caption="Date (Month)" attribute="1" defaultMemberUniqueName="[Transaction_WorkingData].[Date (Month)].[All]" allUniqueName="[Transaction_WorkingData].[Date (Month)].[All]" dimensionUniqueName="[Transaction_WorkingData]" displayFolder="" count="0" memberValueDatatype="130" unbalanced="0"/>
    <cacheHierarchy uniqueName="[Customer_WorkingData].[REGDATE (Month Index)]" caption="REGDATE (Month Index)" attribute="1" defaultMemberUniqueName="[Customer_WorkingData].[REGDATE (Month Index)].[All]" allUniqueName="[Customer_WorkingData].[REGDATE (Month Index)].[All]" dimensionUniqueName="[Customer_WorkingData]" displayFolder="" count="0" memberValueDatatype="20" unbalanced="0" hidden="1"/>
    <cacheHierarchy uniqueName="[Transaction_WorkingData].[Date (Month Index)]" caption="Date (Month Index)" attribute="1" defaultMemberUniqueName="[Transaction_WorkingData].[Date (Month Index)].[All]" allUniqueName="[Transaction_WorkingData].[Date (Month Index)].[All]" dimensionUniqueName="[Transaction_WorkingData]" displayFolder="" count="0" memberValueDatatype="20" unbalanced="0" hidden="1"/>
    <cacheHierarchy uniqueName="[Measures].[__XL_Count countryCodes]" caption="__XL_Count countryCodes" measure="1" displayFolder="" measureGroup="countryCodes" count="0" hidden="1"/>
    <cacheHierarchy uniqueName="[Measures].[__XL_Count Transaction_WorkingData]" caption="__XL_Count Transaction_WorkingData" measure="1" displayFolder="" measureGroup="Transaction_WorkingData" count="0" hidden="1"/>
    <cacheHierarchy uniqueName="[Measures].[__XL_Count Customer_WorkingData]" caption="__XL_Count Customer_WorkingData" measure="1" displayFolder="" measureGroup="Customer_WorkingData" count="0" hidden="1"/>
    <cacheHierarchy uniqueName="[Measures].[__No measures defined]" caption="__No measures defined" measure="1" displayFolder="" count="0" hidden="1"/>
    <cacheHierarchy uniqueName="[Measures].[Count of TIER]" caption="Count of TIER" measure="1" displayFolder="" measureGroup="Customer_WorkingData"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Customer_WorkingData" count="0" hidden="1">
      <extLst>
        <ext xmlns:x15="http://schemas.microsoft.com/office/spreadsheetml/2010/11/main" uri="{B97F6D7D-B522-45F9-BDA1-12C45D357490}">
          <x15:cacheHierarchy aggregatedColumn="2"/>
        </ext>
      </extLst>
    </cacheHierarchy>
    <cacheHierarchy uniqueName="[Measures].[Sum of LOGIN_AGE]" caption="Sum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Average of LOGIN_AGE]" caption="Average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Sum of TransTotalAmount]" caption="Sum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STATUS]" caption="Count of STATUS" measure="1" displayFolder="" measureGroup="Customer_WorkingData"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TransType]" caption="Count of TransType" measure="1" displayFolder="" measureGroup="Transaction_WorkingData" count="0" hidden="1">
      <extLst>
        <ext xmlns:x15="http://schemas.microsoft.com/office/spreadsheetml/2010/11/main" uri="{B97F6D7D-B522-45F9-BDA1-12C45D357490}">
          <x15:cacheHierarchy aggregatedColumn="22"/>
        </ext>
      </extLst>
    </cacheHierarchy>
    <cacheHierarchy uniqueName="[Measures].[Count of Not Logged in after 30 days]" caption="Count of Not Logged in after 30 days" measure="1" displayFolder="" measureGroup="Customer_WorkingData" count="0" hidden="1">
      <extLst>
        <ext xmlns:x15="http://schemas.microsoft.com/office/spreadsheetml/2010/11/main" uri="{B97F6D7D-B522-45F9-BDA1-12C45D357490}">
          <x15:cacheHierarchy aggregatedColumn="10"/>
        </ext>
      </extLst>
    </cacheHierarchy>
    <cacheHierarchy uniqueName="[Measures].[StdDev of LOGIN_AGE]" caption="StdDev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Min of LOGIN_AGE]" caption="Min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Count of AGE]" caption="Count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AGE_GROUP]" caption="Count of AGE_GROUP" measure="1" displayFolder="" measureGroup="Customer_WorkingData" count="0" hidden="1">
      <extLst>
        <ext xmlns:x15="http://schemas.microsoft.com/office/spreadsheetml/2010/11/main" uri="{B97F6D7D-B522-45F9-BDA1-12C45D357490}">
          <x15:cacheHierarchy aggregatedColumn="8"/>
        </ext>
      </extLst>
    </cacheHierarchy>
    <cacheHierarchy uniqueName="[Measures].[Average of TransTotalAmount]" caption="Average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Not Logged in after 6 months]" caption="Count of Not Logged in after 6 months" measure="1" displayFolder="" measureGroup="Customer_WorkingData" count="0" hidden="1">
      <extLst>
        <ext xmlns:x15="http://schemas.microsoft.com/office/spreadsheetml/2010/11/main" uri="{B97F6D7D-B522-45F9-BDA1-12C45D357490}">
          <x15:cacheHierarchy aggregatedColumn="11"/>
        </ext>
      </extLst>
    </cacheHierarchy>
  </cacheHierarchies>
  <kpis count="0"/>
  <dimensions count="4">
    <dimension name="countryCodes" uniqueName="[countryCodes]" caption="countryCodes"/>
    <dimension name="Customer_WorkingData" uniqueName="[Customer_WorkingData]" caption="Customer_WorkingData"/>
    <dimension measure="1" name="Measures" uniqueName="[Measures]" caption="Measures"/>
    <dimension name="Transaction_WorkingData" uniqueName="[Transaction_WorkingData]" caption="Transaction_WorkingData"/>
  </dimensions>
  <measureGroups count="3">
    <measureGroup name="countryCodes" caption="countryCodes"/>
    <measureGroup name="Customer_WorkingData" caption="Customer_WorkingData"/>
    <measureGroup name="Transaction_WorkingData" caption="Transaction_WorkingData"/>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4.350684490739" createdVersion="5" refreshedVersion="8" minRefreshableVersion="3" recordCount="0" supportSubquery="1" supportAdvancedDrill="1" xr:uid="{FFF80BA7-F2F5-49CE-BC47-B8E2CC2E24FB}">
  <cacheSource type="external" connectionId="2"/>
  <cacheFields count="4">
    <cacheField name="[Customer_WorkingData].[LOGIN_AGE].[LOGIN_AGE]" caption="LOGIN_AGE" numFmtId="0" hierarchy="9" level="1">
      <sharedItems containsSemiMixedTypes="0" containsString="0" containsNumber="1" containsInteger="1" minValue="0" maxValue="0" count="1">
        <n v="0"/>
      </sharedItems>
      <extLst>
        <ext xmlns:x15="http://schemas.microsoft.com/office/spreadsheetml/2010/11/main" uri="{4F2E5C28-24EA-4eb8-9CBF-B6C8F9C3D259}">
          <x15:cachedUniqueNames>
            <x15:cachedUniqueName index="0" name="[Customer_WorkingData].[LOGIN_AGE].&amp;[0]"/>
          </x15:cachedUniqueNames>
        </ext>
      </extLst>
    </cacheField>
    <cacheField name="[Customer_WorkingData].[STATUS].[STATUS]" caption="STATUS" numFmtId="0" hierarchy="5" level="1">
      <sharedItems containsSemiMixedTypes="0" containsNonDate="0" containsString="0"/>
    </cacheField>
    <cacheField name="[Customer_WorkingData].[AGE].[AGE]" caption="AGE" numFmtId="0" hierarchy="7" level="1">
      <sharedItems containsSemiMixedTypes="0" containsString="0" containsNumber="1" containsInteger="1" minValue="3" maxValue="75" count="60">
        <n v="3"/>
        <n v="7"/>
        <n v="8"/>
        <n v="9"/>
        <n v="11"/>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5"/>
        <n v="66"/>
        <n v="67"/>
        <n v="68"/>
        <n v="69"/>
        <n v="75"/>
      </sharedItems>
      <extLst>
        <ext xmlns:x15="http://schemas.microsoft.com/office/spreadsheetml/2010/11/main" uri="{4F2E5C28-24EA-4eb8-9CBF-B6C8F9C3D259}">
          <x15:cachedUniqueNames>
            <x15:cachedUniqueName index="0" name="[Customer_WorkingData].[AGE].&amp;[3]"/>
            <x15:cachedUniqueName index="1" name="[Customer_WorkingData].[AGE].&amp;[7]"/>
            <x15:cachedUniqueName index="2" name="[Customer_WorkingData].[AGE].&amp;[8]"/>
            <x15:cachedUniqueName index="3" name="[Customer_WorkingData].[AGE].&amp;[9]"/>
            <x15:cachedUniqueName index="4" name="[Customer_WorkingData].[AGE].&amp;[11]"/>
            <x15:cachedUniqueName index="5" name="[Customer_WorkingData].[AGE].&amp;[15]"/>
            <x15:cachedUniqueName index="6" name="[Customer_WorkingData].[AGE].&amp;[16]"/>
            <x15:cachedUniqueName index="7" name="[Customer_WorkingData].[AGE].&amp;[17]"/>
            <x15:cachedUniqueName index="8" name="[Customer_WorkingData].[AGE].&amp;[18]"/>
            <x15:cachedUniqueName index="9" name="[Customer_WorkingData].[AGE].&amp;[19]"/>
            <x15:cachedUniqueName index="10" name="[Customer_WorkingData].[AGE].&amp;[20]"/>
            <x15:cachedUniqueName index="11" name="[Customer_WorkingData].[AGE].&amp;[21]"/>
            <x15:cachedUniqueName index="12" name="[Customer_WorkingData].[AGE].&amp;[22]"/>
            <x15:cachedUniqueName index="13" name="[Customer_WorkingData].[AGE].&amp;[23]"/>
            <x15:cachedUniqueName index="14" name="[Customer_WorkingData].[AGE].&amp;[24]"/>
            <x15:cachedUniqueName index="15" name="[Customer_WorkingData].[AGE].&amp;[25]"/>
            <x15:cachedUniqueName index="16" name="[Customer_WorkingData].[AGE].&amp;[26]"/>
            <x15:cachedUniqueName index="17" name="[Customer_WorkingData].[AGE].&amp;[27]"/>
            <x15:cachedUniqueName index="18" name="[Customer_WorkingData].[AGE].&amp;[28]"/>
            <x15:cachedUniqueName index="19" name="[Customer_WorkingData].[AGE].&amp;[29]"/>
            <x15:cachedUniqueName index="20" name="[Customer_WorkingData].[AGE].&amp;[30]"/>
            <x15:cachedUniqueName index="21" name="[Customer_WorkingData].[AGE].&amp;[31]"/>
            <x15:cachedUniqueName index="22" name="[Customer_WorkingData].[AGE].&amp;[32]"/>
            <x15:cachedUniqueName index="23" name="[Customer_WorkingData].[AGE].&amp;[33]"/>
            <x15:cachedUniqueName index="24" name="[Customer_WorkingData].[AGE].&amp;[34]"/>
            <x15:cachedUniqueName index="25" name="[Customer_WorkingData].[AGE].&amp;[35]"/>
            <x15:cachedUniqueName index="26" name="[Customer_WorkingData].[AGE].&amp;[36]"/>
            <x15:cachedUniqueName index="27" name="[Customer_WorkingData].[AGE].&amp;[37]"/>
            <x15:cachedUniqueName index="28" name="[Customer_WorkingData].[AGE].&amp;[38]"/>
            <x15:cachedUniqueName index="29" name="[Customer_WorkingData].[AGE].&amp;[39]"/>
            <x15:cachedUniqueName index="30" name="[Customer_WorkingData].[AGE].&amp;[40]"/>
            <x15:cachedUniqueName index="31" name="[Customer_WorkingData].[AGE].&amp;[41]"/>
            <x15:cachedUniqueName index="32" name="[Customer_WorkingData].[AGE].&amp;[42]"/>
            <x15:cachedUniqueName index="33" name="[Customer_WorkingData].[AGE].&amp;[43]"/>
            <x15:cachedUniqueName index="34" name="[Customer_WorkingData].[AGE].&amp;[44]"/>
            <x15:cachedUniqueName index="35" name="[Customer_WorkingData].[AGE].&amp;[45]"/>
            <x15:cachedUniqueName index="36" name="[Customer_WorkingData].[AGE].&amp;[46]"/>
            <x15:cachedUniqueName index="37" name="[Customer_WorkingData].[AGE].&amp;[47]"/>
            <x15:cachedUniqueName index="38" name="[Customer_WorkingData].[AGE].&amp;[48]"/>
            <x15:cachedUniqueName index="39" name="[Customer_WorkingData].[AGE].&amp;[49]"/>
            <x15:cachedUniqueName index="40" name="[Customer_WorkingData].[AGE].&amp;[50]"/>
            <x15:cachedUniqueName index="41" name="[Customer_WorkingData].[AGE].&amp;[51]"/>
            <x15:cachedUniqueName index="42" name="[Customer_WorkingData].[AGE].&amp;[52]"/>
            <x15:cachedUniqueName index="43" name="[Customer_WorkingData].[AGE].&amp;[53]"/>
            <x15:cachedUniqueName index="44" name="[Customer_WorkingData].[AGE].&amp;[54]"/>
            <x15:cachedUniqueName index="45" name="[Customer_WorkingData].[AGE].&amp;[55]"/>
            <x15:cachedUniqueName index="46" name="[Customer_WorkingData].[AGE].&amp;[56]"/>
            <x15:cachedUniqueName index="47" name="[Customer_WorkingData].[AGE].&amp;[57]"/>
            <x15:cachedUniqueName index="48" name="[Customer_WorkingData].[AGE].&amp;[58]"/>
            <x15:cachedUniqueName index="49" name="[Customer_WorkingData].[AGE].&amp;[59]"/>
            <x15:cachedUniqueName index="50" name="[Customer_WorkingData].[AGE].&amp;[60]"/>
            <x15:cachedUniqueName index="51" name="[Customer_WorkingData].[AGE].&amp;[61]"/>
            <x15:cachedUniqueName index="52" name="[Customer_WorkingData].[AGE].&amp;[62]"/>
            <x15:cachedUniqueName index="53" name="[Customer_WorkingData].[AGE].&amp;[63]"/>
            <x15:cachedUniqueName index="54" name="[Customer_WorkingData].[AGE].&amp;[65]"/>
            <x15:cachedUniqueName index="55" name="[Customer_WorkingData].[AGE].&amp;[66]"/>
            <x15:cachedUniqueName index="56" name="[Customer_WorkingData].[AGE].&amp;[67]"/>
            <x15:cachedUniqueName index="57" name="[Customer_WorkingData].[AGE].&amp;[68]"/>
            <x15:cachedUniqueName index="58" name="[Customer_WorkingData].[AGE].&amp;[69]"/>
            <x15:cachedUniqueName index="59" name="[Customer_WorkingData].[AGE].&amp;[75]"/>
          </x15:cachedUniqueNames>
        </ext>
      </extLst>
    </cacheField>
    <cacheField name="[Measures].[Count of AGE]" caption="Count of AGE" numFmtId="0" hierarchy="48" level="32767"/>
  </cacheFields>
  <cacheHierarchies count="52">
    <cacheHierarchy uniqueName="[countryCodes].[Country]" caption="Country" attribute="1" defaultMemberUniqueName="[countryCodes].[Country].[All]" allUniqueName="[countryCodes].[Country].[All]" dimensionUniqueName="[countryCodes]" displayFolder="" count="2" memberValueDatatype="130" unbalanced="0"/>
    <cacheHierarchy uniqueName="[countryCodes].[Country Code]" caption="Country Code" attribute="1" defaultMemberUniqueName="[countryCodes].[Country Code].[All]" allUniqueName="[countryCodes].[Country Code].[All]" dimensionUniqueName="[countryCodes]" displayFolder="" count="0" memberValueDatatype="20" unbalanced="0"/>
    <cacheHierarchy uniqueName="[Customer_WorkingData].[COUNTRY]" caption="COUNTRY" attribute="1" defaultMemberUniqueName="[Customer_WorkingData].[COUNTRY].[All]" allUniqueName="[Customer_WorkingData].[COUNTRY].[All]" dimensionUniqueName="[Customer_WorkingData]" displayFolder="" count="0" memberValueDatatype="130" unbalanced="0"/>
    <cacheHierarchy uniqueName="[Customer_WorkingData].[DATE]" caption="DATE" attribute="1" defaultMemberUniqueName="[Customer_WorkingData].[DATE].[All]" allUniqueName="[Customer_WorkingData].[DATE].[All]" dimensionUniqueName="[Customer_WorkingData]" displayFolder="" count="0" memberValueDatatype="130" unbalanced="0"/>
    <cacheHierarchy uniqueName="[Customer_WorkingData].[REGDATE]" caption="REGDATE" attribute="1" time="1" defaultMemberUniqueName="[Customer_WorkingData].[REGDATE].[All]" allUniqueName="[Customer_WorkingData].[REGDATE].[All]" dimensionUniqueName="[Customer_WorkingData]" displayFolder="" count="0" memberValueDatatype="7" unbalanced="0"/>
    <cacheHierarchy uniqueName="[Customer_WorkingData].[STATUS]" caption="STATUS" attribute="1" defaultMemberUniqueName="[Customer_WorkingData].[STATUS].[All]" allUniqueName="[Customer_WorkingData].[STATUS].[All]" dimensionUniqueName="[Customer_WorkingData]" displayFolder="" count="2" memberValueDatatype="130" unbalanced="0">
      <fieldsUsage count="2">
        <fieldUsage x="-1"/>
        <fieldUsage x="1"/>
      </fieldsUsage>
    </cacheHierarchy>
    <cacheHierarchy uniqueName="[Customer_WorkingData].[TIER]" caption="TIER" attribute="1" defaultMemberUniqueName="[Customer_WorkingData].[TIER].[All]" allUniqueName="[Customer_WorkingData].[TIER].[All]" dimensionUniqueName="[Customer_WorkingData]" displayFolder="" count="0" memberValueDatatype="130" unbalanced="0"/>
    <cacheHierarchy uniqueName="[Customer_WorkingData].[AGE]" caption="AGE" attribute="1" defaultMemberUniqueName="[Customer_WorkingData].[AGE].[All]" allUniqueName="[Customer_WorkingData].[AGE].[All]" dimensionUniqueName="[Customer_WorkingData]" displayFolder="" count="2" memberValueDatatype="20" unbalanced="0">
      <fieldsUsage count="2">
        <fieldUsage x="-1"/>
        <fieldUsage x="2"/>
      </fieldsUsage>
    </cacheHierarchy>
    <cacheHierarchy uniqueName="[Customer_WorkingData].[AGE_GROUP]" caption="AGE_GROUP" attribute="1" defaultMemberUniqueName="[Customer_WorkingData].[AGE_GROUP].[All]" allUniqueName="[Customer_WorkingData].[AGE_GROUP].[All]" dimensionUniqueName="[Customer_WorkingData]" displayFolder="" count="0" memberValueDatatype="130" unbalanced="0"/>
    <cacheHierarchy uniqueName="[Customer_WorkingData].[LOGIN_AGE]" caption="LOGIN_AGE" attribute="1" defaultMemberUniqueName="[Customer_WorkingData].[LOGIN_AGE].[All]" allUniqueName="[Customer_WorkingData].[LOGIN_AGE].[All]" dimensionUniqueName="[Customer_WorkingData]" displayFolder="" count="2" memberValueDatatype="20" unbalanced="0">
      <fieldsUsage count="2">
        <fieldUsage x="-1"/>
        <fieldUsage x="0"/>
      </fieldsUsage>
    </cacheHierarchy>
    <cacheHierarchy uniqueName="[Customer_WorkingData].[Not Logged in after 30 days]" caption="Not Logged in after 30 days" attribute="1" defaultMemberUniqueName="[Customer_WorkingData].[Not Logged in after 30 days].[All]" allUniqueName="[Customer_WorkingData].[Not Logged in after 30 days].[All]" dimensionUniqueName="[Customer_WorkingData]" displayFolder="" count="0" memberValueDatatype="11" unbalanced="0"/>
    <cacheHierarchy uniqueName="[Customer_WorkingData].[Not Logged in after 6 months]" caption="Not Logged in after 6 months" attribute="1" defaultMemberUniqueName="[Customer_WorkingData].[Not Logged in after 6 months].[All]" allUniqueName="[Customer_WorkingData].[Not Logged in after 6 months].[All]" dimensionUniqueName="[Customer_WorkingData]" displayFolder="" count="0" memberValueDatatype="11" unbalanced="0"/>
    <cacheHierarchy uniqueName="[Customer_WorkingData].[REGDATE (Year)]" caption="REGDATE (Year)" attribute="1" defaultMemberUniqueName="[Customer_WorkingData].[REGDATE (Year)].[All]" allUniqueName="[Customer_WorkingData].[REGDATE (Year)].[All]" dimensionUniqueName="[Customer_WorkingData]" displayFolder="" count="0" memberValueDatatype="130" unbalanced="0"/>
    <cacheHierarchy uniqueName="[Customer_WorkingData].[REGDATE (Quarter)]" caption="REGDATE (Quarter)" attribute="1" defaultMemberUniqueName="[Customer_WorkingData].[REGDATE (Quarter)].[All]" allUniqueName="[Customer_WorkingData].[REGDATE (Quarter)].[All]" dimensionUniqueName="[Customer_WorkingData]" displayFolder="" count="0" memberValueDatatype="130" unbalanced="0"/>
    <cacheHierarchy uniqueName="[Customer_WorkingData].[REGDATE (Month)]" caption="REGDATE (Month)" attribute="1" defaultMemberUniqueName="[Customer_WorkingData].[REGDATE (Month)].[All]" allUniqueName="[Customer_WorkingData].[REGDATE (Month)].[All]" dimensionUniqueName="[Customer_WorkingData]" displayFolder="" count="0" memberValueDatatype="130" unbalanced="0"/>
    <cacheHierarchy uniqueName="[Transaction_WorkingData].[TransDate]" caption="TransDate" attribute="1" defaultMemberUniqueName="[Transaction_WorkingData].[TransDate].[All]" allUniqueName="[Transaction_WorkingData].[TransDate].[All]" dimensionUniqueName="[Transaction_WorkingData]" displayFolder="" count="0" memberValueDatatype="130" unbalanced="0"/>
    <cacheHierarchy uniqueName="[Transaction_WorkingData].[Month]" caption="Month" attribute="1" defaultMemberUniqueName="[Transaction_WorkingData].[Month].[All]" allUniqueName="[Transaction_WorkingData].[Month].[All]" dimensionUniqueName="[Transaction_WorkingData]" displayFolder="" count="2" memberValueDatatype="130" unbalanced="0"/>
    <cacheHierarchy uniqueName="[Transaction_WorkingData].[Year]" caption="Year" attribute="1" defaultMemberUniqueName="[Transaction_WorkingData].[Year].[All]" allUniqueName="[Transaction_WorkingData].[Year].[All]" dimensionUniqueName="[Transaction_WorkingData]" displayFolder="" count="2" memberValueDatatype="130" unbalanced="0"/>
    <cacheHierarchy uniqueName="[Transaction_WorkingData].[Day]" caption="Day" attribute="1" defaultMemberUniqueName="[Transaction_WorkingData].[Day].[All]" allUniqueName="[Transaction_WorkingData].[Day].[All]" dimensionUniqueName="[Transaction_WorkingData]" displayFolder="" count="0" memberValueDatatype="20" unbalanced="0"/>
    <cacheHierarchy uniqueName="[Transaction_WorkingData].[Month No]" caption="Month No" attribute="1" defaultMemberUniqueName="[Transaction_WorkingData].[Month No].[All]" allUniqueName="[Transaction_WorkingData].[Month No].[All]" dimensionUniqueName="[Transaction_WorkingData]" displayFolder="" count="0" memberValueDatatype="20" unbalanced="0"/>
    <cacheHierarchy uniqueName="[Transaction_WorkingData].[Date]" caption="Date" attribute="1" time="1" defaultMemberUniqueName="[Transaction_WorkingData].[Date].[All]" allUniqueName="[Transaction_WorkingData].[Date].[All]" dimensionUniqueName="[Transaction_WorkingData]" displayFolder="" count="0" memberValueDatatype="7" unbalanced="0"/>
    <cacheHierarchy uniqueName="[Transaction_WorkingData].[MonthYear]" caption="MonthYear" attribute="1" defaultMemberUniqueName="[Transaction_WorkingData].[MonthYear].[All]" allUniqueName="[Transaction_WorkingData].[MonthYear].[All]" dimensionUniqueName="[Transaction_WorkingData]" displayFolder="" count="0" memberValueDatatype="130" unbalanced="0"/>
    <cacheHierarchy uniqueName="[Transaction_WorkingData].[TransType]" caption="TransType" attribute="1" defaultMemberUniqueName="[Transaction_WorkingData].[TransType].[All]" allUniqueName="[Transaction_WorkingData].[TransType].[All]" dimensionUniqueName="[Transaction_WorkingData]" displayFolder="" count="0" memberValueDatatype="130" unbalanced="0"/>
    <cacheHierarchy uniqueName="[Transaction_WorkingData].[TransCount]" caption="TransCount" attribute="1" defaultMemberUniqueName="[Transaction_WorkingData].[TransCount].[All]" allUniqueName="[Transaction_WorkingData].[TransCount].[All]" dimensionUniqueName="[Transaction_WorkingData]" displayFolder="" count="0" memberValueDatatype="20" unbalanced="0"/>
    <cacheHierarchy uniqueName="[Transaction_WorkingData].[TransTotalAmount]" caption="TransTotalAmount" attribute="1" defaultMemberUniqueName="[Transaction_WorkingData].[TransTotalAmount].[All]" allUniqueName="[Transaction_WorkingData].[TransTotalAmount].[All]" dimensionUniqueName="[Transaction_WorkingData]" displayFolder="" count="0" memberValueDatatype="5" unbalanced="0"/>
    <cacheHierarchy uniqueName="[Transaction_WorkingData].[Is Transaction high?]" caption="Is Transaction high?" attribute="1" defaultMemberUniqueName="[Transaction_WorkingData].[Is Transaction high?].[All]" allUniqueName="[Transaction_WorkingData].[Is Transaction high?].[All]" dimensionUniqueName="[Transaction_WorkingData]" displayFolder="" count="0" memberValueDatatype="5" unbalanced="0"/>
    <cacheHierarchy uniqueName="[Transaction_WorkingData].[Transaction type]" caption="Transaction type" attribute="1" defaultMemberUniqueName="[Transaction_WorkingData].[Transaction type].[All]" allUniqueName="[Transaction_WorkingData].[Transaction type].[All]" dimensionUniqueName="[Transaction_WorkingData]" displayFolder="" count="0" memberValueDatatype="130" unbalanced="0"/>
    <cacheHierarchy uniqueName="[Transaction_WorkingData].[Date (Year)]" caption="Date (Year)" attribute="1" defaultMemberUniqueName="[Transaction_WorkingData].[Date (Year)].[All]" allUniqueName="[Transaction_WorkingData].[Date (Year)].[All]" dimensionUniqueName="[Transaction_WorkingData]" displayFolder="" count="0" memberValueDatatype="130" unbalanced="0"/>
    <cacheHierarchy uniqueName="[Transaction_WorkingData].[Date (Quarter)]" caption="Date (Quarter)" attribute="1" defaultMemberUniqueName="[Transaction_WorkingData].[Date (Quarter)].[All]" allUniqueName="[Transaction_WorkingData].[Date (Quarter)].[All]" dimensionUniqueName="[Transaction_WorkingData]" displayFolder="" count="0" memberValueDatatype="130" unbalanced="0"/>
    <cacheHierarchy uniqueName="[Transaction_WorkingData].[Date (Month)]" caption="Date (Month)" attribute="1" defaultMemberUniqueName="[Transaction_WorkingData].[Date (Month)].[All]" allUniqueName="[Transaction_WorkingData].[Date (Month)].[All]" dimensionUniqueName="[Transaction_WorkingData]" displayFolder="" count="0" memberValueDatatype="130" unbalanced="0"/>
    <cacheHierarchy uniqueName="[Customer_WorkingData].[REGDATE (Month Index)]" caption="REGDATE (Month Index)" attribute="1" defaultMemberUniqueName="[Customer_WorkingData].[REGDATE (Month Index)].[All]" allUniqueName="[Customer_WorkingData].[REGDATE (Month Index)].[All]" dimensionUniqueName="[Customer_WorkingData]" displayFolder="" count="0" memberValueDatatype="20" unbalanced="0" hidden="1"/>
    <cacheHierarchy uniqueName="[Transaction_WorkingData].[Date (Month Index)]" caption="Date (Month Index)" attribute="1" defaultMemberUniqueName="[Transaction_WorkingData].[Date (Month Index)].[All]" allUniqueName="[Transaction_WorkingData].[Date (Month Index)].[All]" dimensionUniqueName="[Transaction_WorkingData]" displayFolder="" count="0" memberValueDatatype="20" unbalanced="0" hidden="1"/>
    <cacheHierarchy uniqueName="[Measures].[__XL_Count countryCodes]" caption="__XL_Count countryCodes" measure="1" displayFolder="" measureGroup="countryCodes" count="0" hidden="1"/>
    <cacheHierarchy uniqueName="[Measures].[__XL_Count Transaction_WorkingData]" caption="__XL_Count Transaction_WorkingData" measure="1" displayFolder="" measureGroup="Transaction_WorkingData" count="0" hidden="1"/>
    <cacheHierarchy uniqueName="[Measures].[__XL_Count Customer_WorkingData]" caption="__XL_Count Customer_WorkingData" measure="1" displayFolder="" measureGroup="Customer_WorkingData" count="0" hidden="1"/>
    <cacheHierarchy uniqueName="[Measures].[__No measures defined]" caption="__No measures defined" measure="1" displayFolder="" count="0" hidden="1"/>
    <cacheHierarchy uniqueName="[Measures].[Count of TIER]" caption="Count of TIER" measure="1" displayFolder="" measureGroup="Customer_WorkingData"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Customer_WorkingData" count="0" hidden="1">
      <extLst>
        <ext xmlns:x15="http://schemas.microsoft.com/office/spreadsheetml/2010/11/main" uri="{B97F6D7D-B522-45F9-BDA1-12C45D357490}">
          <x15:cacheHierarchy aggregatedColumn="2"/>
        </ext>
      </extLst>
    </cacheHierarchy>
    <cacheHierarchy uniqueName="[Measures].[Sum of LOGIN_AGE]" caption="Sum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Average of LOGIN_AGE]" caption="Average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Sum of TransTotalAmount]" caption="Sum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STATUS]" caption="Count of STATUS" measure="1" displayFolder="" measureGroup="Customer_WorkingData" count="0" hidden="1">
      <extLst>
        <ext xmlns:x15="http://schemas.microsoft.com/office/spreadsheetml/2010/11/main" uri="{B97F6D7D-B522-45F9-BDA1-12C45D357490}">
          <x15:cacheHierarchy aggregatedColumn="5"/>
        </ext>
      </extLst>
    </cacheHierarchy>
    <cacheHierarchy uniqueName="[Measures].[Count of TransType]" caption="Count of TransType" measure="1" displayFolder="" measureGroup="Transaction_WorkingData" count="0" hidden="1">
      <extLst>
        <ext xmlns:x15="http://schemas.microsoft.com/office/spreadsheetml/2010/11/main" uri="{B97F6D7D-B522-45F9-BDA1-12C45D357490}">
          <x15:cacheHierarchy aggregatedColumn="22"/>
        </ext>
      </extLst>
    </cacheHierarchy>
    <cacheHierarchy uniqueName="[Measures].[Count of Not Logged in after 30 days]" caption="Count of Not Logged in after 30 days" measure="1" displayFolder="" measureGroup="Customer_WorkingData" count="0" hidden="1">
      <extLst>
        <ext xmlns:x15="http://schemas.microsoft.com/office/spreadsheetml/2010/11/main" uri="{B97F6D7D-B522-45F9-BDA1-12C45D357490}">
          <x15:cacheHierarchy aggregatedColumn="10"/>
        </ext>
      </extLst>
    </cacheHierarchy>
    <cacheHierarchy uniqueName="[Measures].[StdDev of LOGIN_AGE]" caption="StdDev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Min of LOGIN_AGE]" caption="Min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Count of AGE]" caption="Count of AGE" measure="1" displayFolder="" measureGroup="Customer_WorkingData" count="0" oneField="1" hidden="1">
      <fieldsUsage count="1">
        <fieldUsage x="3"/>
      </fieldsUsage>
      <extLst>
        <ext xmlns:x15="http://schemas.microsoft.com/office/spreadsheetml/2010/11/main" uri="{B97F6D7D-B522-45F9-BDA1-12C45D357490}">
          <x15:cacheHierarchy aggregatedColumn="7"/>
        </ext>
      </extLst>
    </cacheHierarchy>
    <cacheHierarchy uniqueName="[Measures].[Count of AGE_GROUP]" caption="Count of AGE_GROUP" measure="1" displayFolder="" measureGroup="Customer_WorkingData" count="0" hidden="1">
      <extLst>
        <ext xmlns:x15="http://schemas.microsoft.com/office/spreadsheetml/2010/11/main" uri="{B97F6D7D-B522-45F9-BDA1-12C45D357490}">
          <x15:cacheHierarchy aggregatedColumn="8"/>
        </ext>
      </extLst>
    </cacheHierarchy>
    <cacheHierarchy uniqueName="[Measures].[Average of TransTotalAmount]" caption="Average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Not Logged in after 6 months]" caption="Count of Not Logged in after 6 months" measure="1" displayFolder="" measureGroup="Customer_WorkingData" count="0" hidden="1">
      <extLst>
        <ext xmlns:x15="http://schemas.microsoft.com/office/spreadsheetml/2010/11/main" uri="{B97F6D7D-B522-45F9-BDA1-12C45D357490}">
          <x15:cacheHierarchy aggregatedColumn="11"/>
        </ext>
      </extLst>
    </cacheHierarchy>
  </cacheHierarchies>
  <kpis count="0"/>
  <dimensions count="4">
    <dimension name="countryCodes" uniqueName="[countryCodes]" caption="countryCodes"/>
    <dimension name="Customer_WorkingData" uniqueName="[Customer_WorkingData]" caption="Customer_WorkingData"/>
    <dimension measure="1" name="Measures" uniqueName="[Measures]" caption="Measures"/>
    <dimension name="Transaction_WorkingData" uniqueName="[Transaction_WorkingData]" caption="Transaction_WorkingData"/>
  </dimensions>
  <measureGroups count="3">
    <measureGroup name="countryCodes" caption="countryCodes"/>
    <measureGroup name="Customer_WorkingData" caption="Customer_WorkingData"/>
    <measureGroup name="Transaction_WorkingData" caption="Transaction_WorkingData"/>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4.35068599537" createdVersion="5" refreshedVersion="8" minRefreshableVersion="3" recordCount="0" supportSubquery="1" supportAdvancedDrill="1" xr:uid="{CF7EC8EF-E9E8-4A10-AEDD-90A0B43403BD}">
  <cacheSource type="external" connectionId="2"/>
  <cacheFields count="6">
    <cacheField name="[Customer_WorkingData].[LOGIN_AGE].[LOGIN_AGE]" caption="LOGIN_AGE" numFmtId="0" hierarchy="9" level="1">
      <sharedItems containsSemiMixedTypes="0" containsString="0" containsNumber="1" containsInteger="1" minValue="0" maxValue="0" count="1">
        <n v="0"/>
      </sharedItems>
      <extLst>
        <ext xmlns:x15="http://schemas.microsoft.com/office/spreadsheetml/2010/11/main" uri="{4F2E5C28-24EA-4eb8-9CBF-B6C8F9C3D259}">
          <x15:cachedUniqueNames>
            <x15:cachedUniqueName index="0" name="[Customer_WorkingData].[LOGIN_AGE].&amp;[0]"/>
          </x15:cachedUniqueNames>
        </ext>
      </extLst>
    </cacheField>
    <cacheField name="[Customer_WorkingData].[STATUS].[STATUS]" caption="STATUS" numFmtId="0" hierarchy="5" level="1">
      <sharedItems containsSemiMixedTypes="0" containsNonDate="0" containsString="0"/>
    </cacheField>
    <cacheField name="[Customer_WorkingData].[AGE].[AGE]" caption="AGE" numFmtId="0" hierarchy="7" level="1">
      <sharedItems containsSemiMixedTypes="0" containsString="0" containsNumber="1" containsInteger="1" minValue="19" maxValue="59" count="27">
        <n v="19"/>
        <n v="21"/>
        <n v="22"/>
        <n v="23"/>
        <n v="24"/>
        <n v="25"/>
        <n v="26"/>
        <n v="27"/>
        <n v="28"/>
        <n v="29"/>
        <n v="30"/>
        <n v="31"/>
        <n v="32"/>
        <n v="33"/>
        <n v="34"/>
        <n v="35"/>
        <n v="36"/>
        <n v="37"/>
        <n v="38"/>
        <n v="39"/>
        <n v="40"/>
        <n v="42"/>
        <n v="46"/>
        <n v="47"/>
        <n v="48"/>
        <n v="49"/>
        <n v="59"/>
      </sharedItems>
      <extLst>
        <ext xmlns:x15="http://schemas.microsoft.com/office/spreadsheetml/2010/11/main" uri="{4F2E5C28-24EA-4eb8-9CBF-B6C8F9C3D259}">
          <x15:cachedUniqueNames>
            <x15:cachedUniqueName index="0" name="[Customer_WorkingData].[AGE].&amp;[19]"/>
            <x15:cachedUniqueName index="1" name="[Customer_WorkingData].[AGE].&amp;[21]"/>
            <x15:cachedUniqueName index="2" name="[Customer_WorkingData].[AGE].&amp;[22]"/>
            <x15:cachedUniqueName index="3" name="[Customer_WorkingData].[AGE].&amp;[23]"/>
            <x15:cachedUniqueName index="4" name="[Customer_WorkingData].[AGE].&amp;[24]"/>
            <x15:cachedUniqueName index="5" name="[Customer_WorkingData].[AGE].&amp;[25]"/>
            <x15:cachedUniqueName index="6" name="[Customer_WorkingData].[AGE].&amp;[26]"/>
            <x15:cachedUniqueName index="7" name="[Customer_WorkingData].[AGE].&amp;[27]"/>
            <x15:cachedUniqueName index="8" name="[Customer_WorkingData].[AGE].&amp;[28]"/>
            <x15:cachedUniqueName index="9" name="[Customer_WorkingData].[AGE].&amp;[29]"/>
            <x15:cachedUniqueName index="10" name="[Customer_WorkingData].[AGE].&amp;[30]"/>
            <x15:cachedUniqueName index="11" name="[Customer_WorkingData].[AGE].&amp;[31]"/>
            <x15:cachedUniqueName index="12" name="[Customer_WorkingData].[AGE].&amp;[32]"/>
            <x15:cachedUniqueName index="13" name="[Customer_WorkingData].[AGE].&amp;[33]"/>
            <x15:cachedUniqueName index="14" name="[Customer_WorkingData].[AGE].&amp;[34]"/>
            <x15:cachedUniqueName index="15" name="[Customer_WorkingData].[AGE].&amp;[35]"/>
            <x15:cachedUniqueName index="16" name="[Customer_WorkingData].[AGE].&amp;[36]"/>
            <x15:cachedUniqueName index="17" name="[Customer_WorkingData].[AGE].&amp;[37]"/>
            <x15:cachedUniqueName index="18" name="[Customer_WorkingData].[AGE].&amp;[38]"/>
            <x15:cachedUniqueName index="19" name="[Customer_WorkingData].[AGE].&amp;[39]"/>
            <x15:cachedUniqueName index="20" name="[Customer_WorkingData].[AGE].&amp;[40]"/>
            <x15:cachedUniqueName index="21" name="[Customer_WorkingData].[AGE].&amp;[42]"/>
            <x15:cachedUniqueName index="22" name="[Customer_WorkingData].[AGE].&amp;[46]"/>
            <x15:cachedUniqueName index="23" name="[Customer_WorkingData].[AGE].&amp;[47]"/>
            <x15:cachedUniqueName index="24" name="[Customer_WorkingData].[AGE].&amp;[48]"/>
            <x15:cachedUniqueName index="25" name="[Customer_WorkingData].[AGE].&amp;[49]"/>
            <x15:cachedUniqueName index="26" name="[Customer_WorkingData].[AGE].&amp;[59]"/>
          </x15:cachedUniqueNames>
        </ext>
      </extLst>
    </cacheField>
    <cacheField name="[Customer_WorkingData].[Not Logged in after 30 days].[Not Logged in after 30 days]" caption="Not Logged in after 30 days" numFmtId="0" hierarchy="10" level="1">
      <sharedItems containsSemiMixedTypes="0" containsNonDate="0" containsString="0"/>
    </cacheField>
    <cacheField name="[Customer_WorkingData].[Not Logged in after 6 months].[Not Logged in after 6 months]" caption="Not Logged in after 6 months" numFmtId="0" hierarchy="11" level="1">
      <sharedItems containsSemiMixedTypes="0" containsNonDate="0" containsString="0"/>
    </cacheField>
    <cacheField name="[Measures].[Count of AGE]" caption="Count of AGE" numFmtId="0" hierarchy="48" level="32767"/>
  </cacheFields>
  <cacheHierarchies count="52">
    <cacheHierarchy uniqueName="[countryCodes].[Country]" caption="Country" attribute="1" defaultMemberUniqueName="[countryCodes].[Country].[All]" allUniqueName="[countryCodes].[Country].[All]" dimensionUniqueName="[countryCodes]" displayFolder="" count="2" memberValueDatatype="130" unbalanced="0"/>
    <cacheHierarchy uniqueName="[countryCodes].[Country Code]" caption="Country Code" attribute="1" defaultMemberUniqueName="[countryCodes].[Country Code].[All]" allUniqueName="[countryCodes].[Country Code].[All]" dimensionUniqueName="[countryCodes]" displayFolder="" count="0" memberValueDatatype="20" unbalanced="0"/>
    <cacheHierarchy uniqueName="[Customer_WorkingData].[COUNTRY]" caption="COUNTRY" attribute="1" defaultMemberUniqueName="[Customer_WorkingData].[COUNTRY].[All]" allUniqueName="[Customer_WorkingData].[COUNTRY].[All]" dimensionUniqueName="[Customer_WorkingData]" displayFolder="" count="0" memberValueDatatype="130" unbalanced="0"/>
    <cacheHierarchy uniqueName="[Customer_WorkingData].[DATE]" caption="DATE" attribute="1" defaultMemberUniqueName="[Customer_WorkingData].[DATE].[All]" allUniqueName="[Customer_WorkingData].[DATE].[All]" dimensionUniqueName="[Customer_WorkingData]" displayFolder="" count="0" memberValueDatatype="130" unbalanced="0"/>
    <cacheHierarchy uniqueName="[Customer_WorkingData].[REGDATE]" caption="REGDATE" attribute="1" time="1" defaultMemberUniqueName="[Customer_WorkingData].[REGDATE].[All]" allUniqueName="[Customer_WorkingData].[REGDATE].[All]" dimensionUniqueName="[Customer_WorkingData]" displayFolder="" count="0" memberValueDatatype="7" unbalanced="0"/>
    <cacheHierarchy uniqueName="[Customer_WorkingData].[STATUS]" caption="STATUS" attribute="1" defaultMemberUniqueName="[Customer_WorkingData].[STATUS].[All]" allUniqueName="[Customer_WorkingData].[STATUS].[All]" dimensionUniqueName="[Customer_WorkingData]" displayFolder="" count="2" memberValueDatatype="130" unbalanced="0">
      <fieldsUsage count="2">
        <fieldUsage x="-1"/>
        <fieldUsage x="1"/>
      </fieldsUsage>
    </cacheHierarchy>
    <cacheHierarchy uniqueName="[Customer_WorkingData].[TIER]" caption="TIER" attribute="1" defaultMemberUniqueName="[Customer_WorkingData].[TIER].[All]" allUniqueName="[Customer_WorkingData].[TIER].[All]" dimensionUniqueName="[Customer_WorkingData]" displayFolder="" count="0" memberValueDatatype="130" unbalanced="0"/>
    <cacheHierarchy uniqueName="[Customer_WorkingData].[AGE]" caption="AGE" attribute="1" defaultMemberUniqueName="[Customer_WorkingData].[AGE].[All]" allUniqueName="[Customer_WorkingData].[AGE].[All]" dimensionUniqueName="[Customer_WorkingData]" displayFolder="" count="2" memberValueDatatype="20" unbalanced="0">
      <fieldsUsage count="2">
        <fieldUsage x="-1"/>
        <fieldUsage x="2"/>
      </fieldsUsage>
    </cacheHierarchy>
    <cacheHierarchy uniqueName="[Customer_WorkingData].[AGE_GROUP]" caption="AGE_GROUP" attribute="1" defaultMemberUniqueName="[Customer_WorkingData].[AGE_GROUP].[All]" allUniqueName="[Customer_WorkingData].[AGE_GROUP].[All]" dimensionUniqueName="[Customer_WorkingData]" displayFolder="" count="0" memberValueDatatype="130" unbalanced="0"/>
    <cacheHierarchy uniqueName="[Customer_WorkingData].[LOGIN_AGE]" caption="LOGIN_AGE" attribute="1" defaultMemberUniqueName="[Customer_WorkingData].[LOGIN_AGE].[All]" allUniqueName="[Customer_WorkingData].[LOGIN_AGE].[All]" dimensionUniqueName="[Customer_WorkingData]" displayFolder="" count="2" memberValueDatatype="20" unbalanced="0">
      <fieldsUsage count="2">
        <fieldUsage x="-1"/>
        <fieldUsage x="0"/>
      </fieldsUsage>
    </cacheHierarchy>
    <cacheHierarchy uniqueName="[Customer_WorkingData].[Not Logged in after 30 days]" caption="Not Logged in after 30 days" attribute="1" defaultMemberUniqueName="[Customer_WorkingData].[Not Logged in after 30 days].[All]" allUniqueName="[Customer_WorkingData].[Not Logged in after 30 days].[All]" dimensionUniqueName="[Customer_WorkingData]" displayFolder="" count="2" memberValueDatatype="11" unbalanced="0">
      <fieldsUsage count="2">
        <fieldUsage x="-1"/>
        <fieldUsage x="3"/>
      </fieldsUsage>
    </cacheHierarchy>
    <cacheHierarchy uniqueName="[Customer_WorkingData].[Not Logged in after 6 months]" caption="Not Logged in after 6 months" attribute="1" defaultMemberUniqueName="[Customer_WorkingData].[Not Logged in after 6 months].[All]" allUniqueName="[Customer_WorkingData].[Not Logged in after 6 months].[All]" dimensionUniqueName="[Customer_WorkingData]" displayFolder="" count="2" memberValueDatatype="11" unbalanced="0">
      <fieldsUsage count="2">
        <fieldUsage x="-1"/>
        <fieldUsage x="4"/>
      </fieldsUsage>
    </cacheHierarchy>
    <cacheHierarchy uniqueName="[Customer_WorkingData].[REGDATE (Year)]" caption="REGDATE (Year)" attribute="1" defaultMemberUniqueName="[Customer_WorkingData].[REGDATE (Year)].[All]" allUniqueName="[Customer_WorkingData].[REGDATE (Year)].[All]" dimensionUniqueName="[Customer_WorkingData]" displayFolder="" count="0" memberValueDatatype="130" unbalanced="0"/>
    <cacheHierarchy uniqueName="[Customer_WorkingData].[REGDATE (Quarter)]" caption="REGDATE (Quarter)" attribute="1" defaultMemberUniqueName="[Customer_WorkingData].[REGDATE (Quarter)].[All]" allUniqueName="[Customer_WorkingData].[REGDATE (Quarter)].[All]" dimensionUniqueName="[Customer_WorkingData]" displayFolder="" count="0" memberValueDatatype="130" unbalanced="0"/>
    <cacheHierarchy uniqueName="[Customer_WorkingData].[REGDATE (Month)]" caption="REGDATE (Month)" attribute="1" defaultMemberUniqueName="[Customer_WorkingData].[REGDATE (Month)].[All]" allUniqueName="[Customer_WorkingData].[REGDATE (Month)].[All]" dimensionUniqueName="[Customer_WorkingData]" displayFolder="" count="0" memberValueDatatype="130" unbalanced="0"/>
    <cacheHierarchy uniqueName="[Transaction_WorkingData].[TransDate]" caption="TransDate" attribute="1" defaultMemberUniqueName="[Transaction_WorkingData].[TransDate].[All]" allUniqueName="[Transaction_WorkingData].[TransDate].[All]" dimensionUniqueName="[Transaction_WorkingData]" displayFolder="" count="0" memberValueDatatype="130" unbalanced="0"/>
    <cacheHierarchy uniqueName="[Transaction_WorkingData].[Month]" caption="Month" attribute="1" defaultMemberUniqueName="[Transaction_WorkingData].[Month].[All]" allUniqueName="[Transaction_WorkingData].[Month].[All]" dimensionUniqueName="[Transaction_WorkingData]" displayFolder="" count="2" memberValueDatatype="130" unbalanced="0"/>
    <cacheHierarchy uniqueName="[Transaction_WorkingData].[Year]" caption="Year" attribute="1" defaultMemberUniqueName="[Transaction_WorkingData].[Year].[All]" allUniqueName="[Transaction_WorkingData].[Year].[All]" dimensionUniqueName="[Transaction_WorkingData]" displayFolder="" count="2" memberValueDatatype="130" unbalanced="0"/>
    <cacheHierarchy uniqueName="[Transaction_WorkingData].[Day]" caption="Day" attribute="1" defaultMemberUniqueName="[Transaction_WorkingData].[Day].[All]" allUniqueName="[Transaction_WorkingData].[Day].[All]" dimensionUniqueName="[Transaction_WorkingData]" displayFolder="" count="0" memberValueDatatype="20" unbalanced="0"/>
    <cacheHierarchy uniqueName="[Transaction_WorkingData].[Month No]" caption="Month No" attribute="1" defaultMemberUniqueName="[Transaction_WorkingData].[Month No].[All]" allUniqueName="[Transaction_WorkingData].[Month No].[All]" dimensionUniqueName="[Transaction_WorkingData]" displayFolder="" count="0" memberValueDatatype="20" unbalanced="0"/>
    <cacheHierarchy uniqueName="[Transaction_WorkingData].[Date]" caption="Date" attribute="1" time="1" defaultMemberUniqueName="[Transaction_WorkingData].[Date].[All]" allUniqueName="[Transaction_WorkingData].[Date].[All]" dimensionUniqueName="[Transaction_WorkingData]" displayFolder="" count="0" memberValueDatatype="7" unbalanced="0"/>
    <cacheHierarchy uniqueName="[Transaction_WorkingData].[MonthYear]" caption="MonthYear" attribute="1" defaultMemberUniqueName="[Transaction_WorkingData].[MonthYear].[All]" allUniqueName="[Transaction_WorkingData].[MonthYear].[All]" dimensionUniqueName="[Transaction_WorkingData]" displayFolder="" count="0" memberValueDatatype="130" unbalanced="0"/>
    <cacheHierarchy uniqueName="[Transaction_WorkingData].[TransType]" caption="TransType" attribute="1" defaultMemberUniqueName="[Transaction_WorkingData].[TransType].[All]" allUniqueName="[Transaction_WorkingData].[TransType].[All]" dimensionUniqueName="[Transaction_WorkingData]" displayFolder="" count="0" memberValueDatatype="130" unbalanced="0"/>
    <cacheHierarchy uniqueName="[Transaction_WorkingData].[TransCount]" caption="TransCount" attribute="1" defaultMemberUniqueName="[Transaction_WorkingData].[TransCount].[All]" allUniqueName="[Transaction_WorkingData].[TransCount].[All]" dimensionUniqueName="[Transaction_WorkingData]" displayFolder="" count="0" memberValueDatatype="20" unbalanced="0"/>
    <cacheHierarchy uniqueName="[Transaction_WorkingData].[TransTotalAmount]" caption="TransTotalAmount" attribute="1" defaultMemberUniqueName="[Transaction_WorkingData].[TransTotalAmount].[All]" allUniqueName="[Transaction_WorkingData].[TransTotalAmount].[All]" dimensionUniqueName="[Transaction_WorkingData]" displayFolder="" count="0" memberValueDatatype="5" unbalanced="0"/>
    <cacheHierarchy uniqueName="[Transaction_WorkingData].[Is Transaction high?]" caption="Is Transaction high?" attribute="1" defaultMemberUniqueName="[Transaction_WorkingData].[Is Transaction high?].[All]" allUniqueName="[Transaction_WorkingData].[Is Transaction high?].[All]" dimensionUniqueName="[Transaction_WorkingData]" displayFolder="" count="0" memberValueDatatype="5" unbalanced="0"/>
    <cacheHierarchy uniqueName="[Transaction_WorkingData].[Transaction type]" caption="Transaction type" attribute="1" defaultMemberUniqueName="[Transaction_WorkingData].[Transaction type].[All]" allUniqueName="[Transaction_WorkingData].[Transaction type].[All]" dimensionUniqueName="[Transaction_WorkingData]" displayFolder="" count="0" memberValueDatatype="130" unbalanced="0"/>
    <cacheHierarchy uniqueName="[Transaction_WorkingData].[Date (Year)]" caption="Date (Year)" attribute="1" defaultMemberUniqueName="[Transaction_WorkingData].[Date (Year)].[All]" allUniqueName="[Transaction_WorkingData].[Date (Year)].[All]" dimensionUniqueName="[Transaction_WorkingData]" displayFolder="" count="0" memberValueDatatype="130" unbalanced="0"/>
    <cacheHierarchy uniqueName="[Transaction_WorkingData].[Date (Quarter)]" caption="Date (Quarter)" attribute="1" defaultMemberUniqueName="[Transaction_WorkingData].[Date (Quarter)].[All]" allUniqueName="[Transaction_WorkingData].[Date (Quarter)].[All]" dimensionUniqueName="[Transaction_WorkingData]" displayFolder="" count="0" memberValueDatatype="130" unbalanced="0"/>
    <cacheHierarchy uniqueName="[Transaction_WorkingData].[Date (Month)]" caption="Date (Month)" attribute="1" defaultMemberUniqueName="[Transaction_WorkingData].[Date (Month)].[All]" allUniqueName="[Transaction_WorkingData].[Date (Month)].[All]" dimensionUniqueName="[Transaction_WorkingData]" displayFolder="" count="0" memberValueDatatype="130" unbalanced="0"/>
    <cacheHierarchy uniqueName="[Customer_WorkingData].[REGDATE (Month Index)]" caption="REGDATE (Month Index)" attribute="1" defaultMemberUniqueName="[Customer_WorkingData].[REGDATE (Month Index)].[All]" allUniqueName="[Customer_WorkingData].[REGDATE (Month Index)].[All]" dimensionUniqueName="[Customer_WorkingData]" displayFolder="" count="0" memberValueDatatype="20" unbalanced="0" hidden="1"/>
    <cacheHierarchy uniqueName="[Transaction_WorkingData].[Date (Month Index)]" caption="Date (Month Index)" attribute="1" defaultMemberUniqueName="[Transaction_WorkingData].[Date (Month Index)].[All]" allUniqueName="[Transaction_WorkingData].[Date (Month Index)].[All]" dimensionUniqueName="[Transaction_WorkingData]" displayFolder="" count="0" memberValueDatatype="20" unbalanced="0" hidden="1"/>
    <cacheHierarchy uniqueName="[Measures].[__XL_Count countryCodes]" caption="__XL_Count countryCodes" measure="1" displayFolder="" measureGroup="countryCodes" count="0" hidden="1"/>
    <cacheHierarchy uniqueName="[Measures].[__XL_Count Transaction_WorkingData]" caption="__XL_Count Transaction_WorkingData" measure="1" displayFolder="" measureGroup="Transaction_WorkingData" count="0" hidden="1"/>
    <cacheHierarchy uniqueName="[Measures].[__XL_Count Customer_WorkingData]" caption="__XL_Count Customer_WorkingData" measure="1" displayFolder="" measureGroup="Customer_WorkingData" count="0" hidden="1"/>
    <cacheHierarchy uniqueName="[Measures].[__No measures defined]" caption="__No measures defined" measure="1" displayFolder="" count="0" hidden="1"/>
    <cacheHierarchy uniqueName="[Measures].[Count of TIER]" caption="Count of TIER" measure="1" displayFolder="" measureGroup="Customer_WorkingData"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Customer_WorkingData" count="0" hidden="1">
      <extLst>
        <ext xmlns:x15="http://schemas.microsoft.com/office/spreadsheetml/2010/11/main" uri="{B97F6D7D-B522-45F9-BDA1-12C45D357490}">
          <x15:cacheHierarchy aggregatedColumn="2"/>
        </ext>
      </extLst>
    </cacheHierarchy>
    <cacheHierarchy uniqueName="[Measures].[Sum of LOGIN_AGE]" caption="Sum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Average of LOGIN_AGE]" caption="Average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Sum of TransTotalAmount]" caption="Sum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STATUS]" caption="Count of STATUS" measure="1" displayFolder="" measureGroup="Customer_WorkingData" count="0" hidden="1">
      <extLst>
        <ext xmlns:x15="http://schemas.microsoft.com/office/spreadsheetml/2010/11/main" uri="{B97F6D7D-B522-45F9-BDA1-12C45D357490}">
          <x15:cacheHierarchy aggregatedColumn="5"/>
        </ext>
      </extLst>
    </cacheHierarchy>
    <cacheHierarchy uniqueName="[Measures].[Count of TransType]" caption="Count of TransType" measure="1" displayFolder="" measureGroup="Transaction_WorkingData" count="0" hidden="1">
      <extLst>
        <ext xmlns:x15="http://schemas.microsoft.com/office/spreadsheetml/2010/11/main" uri="{B97F6D7D-B522-45F9-BDA1-12C45D357490}">
          <x15:cacheHierarchy aggregatedColumn="22"/>
        </ext>
      </extLst>
    </cacheHierarchy>
    <cacheHierarchy uniqueName="[Measures].[Count of Not Logged in after 30 days]" caption="Count of Not Logged in after 30 days" measure="1" displayFolder="" measureGroup="Customer_WorkingData" count="0" hidden="1">
      <extLst>
        <ext xmlns:x15="http://schemas.microsoft.com/office/spreadsheetml/2010/11/main" uri="{B97F6D7D-B522-45F9-BDA1-12C45D357490}">
          <x15:cacheHierarchy aggregatedColumn="10"/>
        </ext>
      </extLst>
    </cacheHierarchy>
    <cacheHierarchy uniqueName="[Measures].[StdDev of LOGIN_AGE]" caption="StdDev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Min of LOGIN_AGE]" caption="Min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Count of AGE]" caption="Count of AGE" measure="1" displayFolder="" measureGroup="Customer_WorkingData" count="0" oneField="1" hidden="1">
      <fieldsUsage count="1">
        <fieldUsage x="5"/>
      </fieldsUsage>
      <extLst>
        <ext xmlns:x15="http://schemas.microsoft.com/office/spreadsheetml/2010/11/main" uri="{B97F6D7D-B522-45F9-BDA1-12C45D357490}">
          <x15:cacheHierarchy aggregatedColumn="7"/>
        </ext>
      </extLst>
    </cacheHierarchy>
    <cacheHierarchy uniqueName="[Measures].[Count of AGE_GROUP]" caption="Count of AGE_GROUP" measure="1" displayFolder="" measureGroup="Customer_WorkingData" count="0" hidden="1">
      <extLst>
        <ext xmlns:x15="http://schemas.microsoft.com/office/spreadsheetml/2010/11/main" uri="{B97F6D7D-B522-45F9-BDA1-12C45D357490}">
          <x15:cacheHierarchy aggregatedColumn="8"/>
        </ext>
      </extLst>
    </cacheHierarchy>
    <cacheHierarchy uniqueName="[Measures].[Average of TransTotalAmount]" caption="Average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Not Logged in after 6 months]" caption="Count of Not Logged in after 6 months" measure="1" displayFolder="" measureGroup="Customer_WorkingData" count="0" hidden="1">
      <extLst>
        <ext xmlns:x15="http://schemas.microsoft.com/office/spreadsheetml/2010/11/main" uri="{B97F6D7D-B522-45F9-BDA1-12C45D357490}">
          <x15:cacheHierarchy aggregatedColumn="11"/>
        </ext>
      </extLst>
    </cacheHierarchy>
  </cacheHierarchies>
  <kpis count="0"/>
  <dimensions count="4">
    <dimension name="countryCodes" uniqueName="[countryCodes]" caption="countryCodes"/>
    <dimension name="Customer_WorkingData" uniqueName="[Customer_WorkingData]" caption="Customer_WorkingData"/>
    <dimension measure="1" name="Measures" uniqueName="[Measures]" caption="Measures"/>
    <dimension name="Transaction_WorkingData" uniqueName="[Transaction_WorkingData]" caption="Transaction_WorkingData"/>
  </dimensions>
  <measureGroups count="3">
    <measureGroup name="countryCodes" caption="countryCodes"/>
    <measureGroup name="Customer_WorkingData" caption="Customer_WorkingData"/>
    <measureGroup name="Transaction_WorkingData" caption="Transaction_WorkingData"/>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4.350687731479" createdVersion="5" refreshedVersion="8" minRefreshableVersion="3" recordCount="0" supportSubquery="1" supportAdvancedDrill="1" xr:uid="{3688634A-AC16-4B15-ADBC-F2DEBDB5E268}">
  <cacheSource type="external" connectionId="2"/>
  <cacheFields count="4">
    <cacheField name="[Customer_WorkingData].[LOGIN_AGE].[LOGIN_AGE]" caption="LOGIN_AGE" numFmtId="0" hierarchy="9" level="1">
      <sharedItems containsSemiMixedTypes="0" containsString="0" containsNumber="1" containsInteger="1" minValue="0" maxValue="0" count="1">
        <n v="0"/>
      </sharedItems>
      <extLst>
        <ext xmlns:x15="http://schemas.microsoft.com/office/spreadsheetml/2010/11/main" uri="{4F2E5C28-24EA-4eb8-9CBF-B6C8F9C3D259}">
          <x15:cachedUniqueNames>
            <x15:cachedUniqueName index="0" name="[Customer_WorkingData].[LOGIN_AGE].&amp;[0]"/>
          </x15:cachedUniqueNames>
        </ext>
      </extLst>
    </cacheField>
    <cacheField name="[Customer_WorkingData].[Not Logged in after 30 days].[Not Logged in after 30 days]" caption="Not Logged in after 30 days" numFmtId="0" hierarchy="10" level="1">
      <sharedItems count="2">
        <b v="0"/>
        <b v="1"/>
      </sharedItems>
    </cacheField>
    <cacheField name="[Customer_WorkingData].[STATUS].[STATUS]" caption="STATUS" numFmtId="0" hierarchy="5" level="1">
      <sharedItems containsSemiMixedTypes="0" containsNonDate="0" containsString="0"/>
    </cacheField>
    <cacheField name="[Measures].[Count of Not Logged in after 30 days]" caption="Count of Not Logged in after 30 days" numFmtId="0" hierarchy="45" level="32767"/>
  </cacheFields>
  <cacheHierarchies count="52">
    <cacheHierarchy uniqueName="[countryCodes].[Country]" caption="Country" attribute="1" defaultMemberUniqueName="[countryCodes].[Country].[All]" allUniqueName="[countryCodes].[Country].[All]" dimensionUniqueName="[countryCodes]" displayFolder="" count="2" memberValueDatatype="130" unbalanced="0"/>
    <cacheHierarchy uniqueName="[countryCodes].[Country Code]" caption="Country Code" attribute="1" defaultMemberUniqueName="[countryCodes].[Country Code].[All]" allUniqueName="[countryCodes].[Country Code].[All]" dimensionUniqueName="[countryCodes]" displayFolder="" count="0" memberValueDatatype="20" unbalanced="0"/>
    <cacheHierarchy uniqueName="[Customer_WorkingData].[COUNTRY]" caption="COUNTRY" attribute="1" defaultMemberUniqueName="[Customer_WorkingData].[COUNTRY].[All]" allUniqueName="[Customer_WorkingData].[COUNTRY].[All]" dimensionUniqueName="[Customer_WorkingData]" displayFolder="" count="0" memberValueDatatype="130" unbalanced="0"/>
    <cacheHierarchy uniqueName="[Customer_WorkingData].[DATE]" caption="DATE" attribute="1" defaultMemberUniqueName="[Customer_WorkingData].[DATE].[All]" allUniqueName="[Customer_WorkingData].[DATE].[All]" dimensionUniqueName="[Customer_WorkingData]" displayFolder="" count="0" memberValueDatatype="130" unbalanced="0"/>
    <cacheHierarchy uniqueName="[Customer_WorkingData].[REGDATE]" caption="REGDATE" attribute="1" time="1" defaultMemberUniqueName="[Customer_WorkingData].[REGDATE].[All]" allUniqueName="[Customer_WorkingData].[REGDATE].[All]" dimensionUniqueName="[Customer_WorkingData]" displayFolder="" count="0" memberValueDatatype="7" unbalanced="0"/>
    <cacheHierarchy uniqueName="[Customer_WorkingData].[STATUS]" caption="STATUS" attribute="1" defaultMemberUniqueName="[Customer_WorkingData].[STATUS].[All]" allUniqueName="[Customer_WorkingData].[STATUS].[All]" dimensionUniqueName="[Customer_WorkingData]" displayFolder="" count="2" memberValueDatatype="130" unbalanced="0">
      <fieldsUsage count="2">
        <fieldUsage x="-1"/>
        <fieldUsage x="2"/>
      </fieldsUsage>
    </cacheHierarchy>
    <cacheHierarchy uniqueName="[Customer_WorkingData].[TIER]" caption="TIER" attribute="1" defaultMemberUniqueName="[Customer_WorkingData].[TIER].[All]" allUniqueName="[Customer_WorkingData].[TIER].[All]" dimensionUniqueName="[Customer_WorkingData]" displayFolder="" count="0" memberValueDatatype="130" unbalanced="0"/>
    <cacheHierarchy uniqueName="[Customer_WorkingData].[AGE]" caption="AGE" attribute="1" defaultMemberUniqueName="[Customer_WorkingData].[AGE].[All]" allUniqueName="[Customer_WorkingData].[AGE].[All]" dimensionUniqueName="[Customer_WorkingData]" displayFolder="" count="0" memberValueDatatype="20" unbalanced="0"/>
    <cacheHierarchy uniqueName="[Customer_WorkingData].[AGE_GROUP]" caption="AGE_GROUP" attribute="1" defaultMemberUniqueName="[Customer_WorkingData].[AGE_GROUP].[All]" allUniqueName="[Customer_WorkingData].[AGE_GROUP].[All]" dimensionUniqueName="[Customer_WorkingData]" displayFolder="" count="0" memberValueDatatype="130" unbalanced="0"/>
    <cacheHierarchy uniqueName="[Customer_WorkingData].[LOGIN_AGE]" caption="LOGIN_AGE" attribute="1" defaultMemberUniqueName="[Customer_WorkingData].[LOGIN_AGE].[All]" allUniqueName="[Customer_WorkingData].[LOGIN_AGE].[All]" dimensionUniqueName="[Customer_WorkingData]" displayFolder="" count="2" memberValueDatatype="20" unbalanced="0">
      <fieldsUsage count="2">
        <fieldUsage x="-1"/>
        <fieldUsage x="0"/>
      </fieldsUsage>
    </cacheHierarchy>
    <cacheHierarchy uniqueName="[Customer_WorkingData].[Not Logged in after 30 days]" caption="Not Logged in after 30 days" attribute="1" defaultMemberUniqueName="[Customer_WorkingData].[Not Logged in after 30 days].[All]" allUniqueName="[Customer_WorkingData].[Not Logged in after 30 days].[All]" dimensionUniqueName="[Customer_WorkingData]" displayFolder="" count="2" memberValueDatatype="11" unbalanced="0">
      <fieldsUsage count="2">
        <fieldUsage x="-1"/>
        <fieldUsage x="1"/>
      </fieldsUsage>
    </cacheHierarchy>
    <cacheHierarchy uniqueName="[Customer_WorkingData].[Not Logged in after 6 months]" caption="Not Logged in after 6 months" attribute="1" defaultMemberUniqueName="[Customer_WorkingData].[Not Logged in after 6 months].[All]" allUniqueName="[Customer_WorkingData].[Not Logged in after 6 months].[All]" dimensionUniqueName="[Customer_WorkingData]" displayFolder="" count="0" memberValueDatatype="11" unbalanced="0"/>
    <cacheHierarchy uniqueName="[Customer_WorkingData].[REGDATE (Year)]" caption="REGDATE (Year)" attribute="1" defaultMemberUniqueName="[Customer_WorkingData].[REGDATE (Year)].[All]" allUniqueName="[Customer_WorkingData].[REGDATE (Year)].[All]" dimensionUniqueName="[Customer_WorkingData]" displayFolder="" count="0" memberValueDatatype="130" unbalanced="0"/>
    <cacheHierarchy uniqueName="[Customer_WorkingData].[REGDATE (Quarter)]" caption="REGDATE (Quarter)" attribute="1" defaultMemberUniqueName="[Customer_WorkingData].[REGDATE (Quarter)].[All]" allUniqueName="[Customer_WorkingData].[REGDATE (Quarter)].[All]" dimensionUniqueName="[Customer_WorkingData]" displayFolder="" count="0" memberValueDatatype="130" unbalanced="0"/>
    <cacheHierarchy uniqueName="[Customer_WorkingData].[REGDATE (Month)]" caption="REGDATE (Month)" attribute="1" defaultMemberUniqueName="[Customer_WorkingData].[REGDATE (Month)].[All]" allUniqueName="[Customer_WorkingData].[REGDATE (Month)].[All]" dimensionUniqueName="[Customer_WorkingData]" displayFolder="" count="0" memberValueDatatype="130" unbalanced="0"/>
    <cacheHierarchy uniqueName="[Transaction_WorkingData].[TransDate]" caption="TransDate" attribute="1" defaultMemberUniqueName="[Transaction_WorkingData].[TransDate].[All]" allUniqueName="[Transaction_WorkingData].[TransDate].[All]" dimensionUniqueName="[Transaction_WorkingData]" displayFolder="" count="0" memberValueDatatype="130" unbalanced="0"/>
    <cacheHierarchy uniqueName="[Transaction_WorkingData].[Month]" caption="Month" attribute="1" defaultMemberUniqueName="[Transaction_WorkingData].[Month].[All]" allUniqueName="[Transaction_WorkingData].[Month].[All]" dimensionUniqueName="[Transaction_WorkingData]" displayFolder="" count="2" memberValueDatatype="130" unbalanced="0"/>
    <cacheHierarchy uniqueName="[Transaction_WorkingData].[Year]" caption="Year" attribute="1" defaultMemberUniqueName="[Transaction_WorkingData].[Year].[All]" allUniqueName="[Transaction_WorkingData].[Year].[All]" dimensionUniqueName="[Transaction_WorkingData]" displayFolder="" count="2" memberValueDatatype="130" unbalanced="0"/>
    <cacheHierarchy uniqueName="[Transaction_WorkingData].[Day]" caption="Day" attribute="1" defaultMemberUniqueName="[Transaction_WorkingData].[Day].[All]" allUniqueName="[Transaction_WorkingData].[Day].[All]" dimensionUniqueName="[Transaction_WorkingData]" displayFolder="" count="0" memberValueDatatype="20" unbalanced="0"/>
    <cacheHierarchy uniqueName="[Transaction_WorkingData].[Month No]" caption="Month No" attribute="1" defaultMemberUniqueName="[Transaction_WorkingData].[Month No].[All]" allUniqueName="[Transaction_WorkingData].[Month No].[All]" dimensionUniqueName="[Transaction_WorkingData]" displayFolder="" count="0" memberValueDatatype="20" unbalanced="0"/>
    <cacheHierarchy uniqueName="[Transaction_WorkingData].[Date]" caption="Date" attribute="1" time="1" defaultMemberUniqueName="[Transaction_WorkingData].[Date].[All]" allUniqueName="[Transaction_WorkingData].[Date].[All]" dimensionUniqueName="[Transaction_WorkingData]" displayFolder="" count="0" memberValueDatatype="7" unbalanced="0"/>
    <cacheHierarchy uniqueName="[Transaction_WorkingData].[MonthYear]" caption="MonthYear" attribute="1" defaultMemberUniqueName="[Transaction_WorkingData].[MonthYear].[All]" allUniqueName="[Transaction_WorkingData].[MonthYear].[All]" dimensionUniqueName="[Transaction_WorkingData]" displayFolder="" count="0" memberValueDatatype="130" unbalanced="0"/>
    <cacheHierarchy uniqueName="[Transaction_WorkingData].[TransType]" caption="TransType" attribute="1" defaultMemberUniqueName="[Transaction_WorkingData].[TransType].[All]" allUniqueName="[Transaction_WorkingData].[TransType].[All]" dimensionUniqueName="[Transaction_WorkingData]" displayFolder="" count="0" memberValueDatatype="130" unbalanced="0"/>
    <cacheHierarchy uniqueName="[Transaction_WorkingData].[TransCount]" caption="TransCount" attribute="1" defaultMemberUniqueName="[Transaction_WorkingData].[TransCount].[All]" allUniqueName="[Transaction_WorkingData].[TransCount].[All]" dimensionUniqueName="[Transaction_WorkingData]" displayFolder="" count="0" memberValueDatatype="20" unbalanced="0"/>
    <cacheHierarchy uniqueName="[Transaction_WorkingData].[TransTotalAmount]" caption="TransTotalAmount" attribute="1" defaultMemberUniqueName="[Transaction_WorkingData].[TransTotalAmount].[All]" allUniqueName="[Transaction_WorkingData].[TransTotalAmount].[All]" dimensionUniqueName="[Transaction_WorkingData]" displayFolder="" count="0" memberValueDatatype="5" unbalanced="0"/>
    <cacheHierarchy uniqueName="[Transaction_WorkingData].[Is Transaction high?]" caption="Is Transaction high?" attribute="1" defaultMemberUniqueName="[Transaction_WorkingData].[Is Transaction high?].[All]" allUniqueName="[Transaction_WorkingData].[Is Transaction high?].[All]" dimensionUniqueName="[Transaction_WorkingData]" displayFolder="" count="0" memberValueDatatype="5" unbalanced="0"/>
    <cacheHierarchy uniqueName="[Transaction_WorkingData].[Transaction type]" caption="Transaction type" attribute="1" defaultMemberUniqueName="[Transaction_WorkingData].[Transaction type].[All]" allUniqueName="[Transaction_WorkingData].[Transaction type].[All]" dimensionUniqueName="[Transaction_WorkingData]" displayFolder="" count="0" memberValueDatatype="130" unbalanced="0"/>
    <cacheHierarchy uniqueName="[Transaction_WorkingData].[Date (Year)]" caption="Date (Year)" attribute="1" defaultMemberUniqueName="[Transaction_WorkingData].[Date (Year)].[All]" allUniqueName="[Transaction_WorkingData].[Date (Year)].[All]" dimensionUniqueName="[Transaction_WorkingData]" displayFolder="" count="0" memberValueDatatype="130" unbalanced="0"/>
    <cacheHierarchy uniqueName="[Transaction_WorkingData].[Date (Quarter)]" caption="Date (Quarter)" attribute="1" defaultMemberUniqueName="[Transaction_WorkingData].[Date (Quarter)].[All]" allUniqueName="[Transaction_WorkingData].[Date (Quarter)].[All]" dimensionUniqueName="[Transaction_WorkingData]" displayFolder="" count="0" memberValueDatatype="130" unbalanced="0"/>
    <cacheHierarchy uniqueName="[Transaction_WorkingData].[Date (Month)]" caption="Date (Month)" attribute="1" defaultMemberUniqueName="[Transaction_WorkingData].[Date (Month)].[All]" allUniqueName="[Transaction_WorkingData].[Date (Month)].[All]" dimensionUniqueName="[Transaction_WorkingData]" displayFolder="" count="0" memberValueDatatype="130" unbalanced="0"/>
    <cacheHierarchy uniqueName="[Customer_WorkingData].[REGDATE (Month Index)]" caption="REGDATE (Month Index)" attribute="1" defaultMemberUniqueName="[Customer_WorkingData].[REGDATE (Month Index)].[All]" allUniqueName="[Customer_WorkingData].[REGDATE (Month Index)].[All]" dimensionUniqueName="[Customer_WorkingData]" displayFolder="" count="0" memberValueDatatype="20" unbalanced="0" hidden="1"/>
    <cacheHierarchy uniqueName="[Transaction_WorkingData].[Date (Month Index)]" caption="Date (Month Index)" attribute="1" defaultMemberUniqueName="[Transaction_WorkingData].[Date (Month Index)].[All]" allUniqueName="[Transaction_WorkingData].[Date (Month Index)].[All]" dimensionUniqueName="[Transaction_WorkingData]" displayFolder="" count="0" memberValueDatatype="20" unbalanced="0" hidden="1"/>
    <cacheHierarchy uniqueName="[Measures].[__XL_Count countryCodes]" caption="__XL_Count countryCodes" measure="1" displayFolder="" measureGroup="countryCodes" count="0" hidden="1"/>
    <cacheHierarchy uniqueName="[Measures].[__XL_Count Transaction_WorkingData]" caption="__XL_Count Transaction_WorkingData" measure="1" displayFolder="" measureGroup="Transaction_WorkingData" count="0" hidden="1"/>
    <cacheHierarchy uniqueName="[Measures].[__XL_Count Customer_WorkingData]" caption="__XL_Count Customer_WorkingData" measure="1" displayFolder="" measureGroup="Customer_WorkingData" count="0" hidden="1"/>
    <cacheHierarchy uniqueName="[Measures].[__No measures defined]" caption="__No measures defined" measure="1" displayFolder="" count="0" hidden="1"/>
    <cacheHierarchy uniqueName="[Measures].[Count of TIER]" caption="Count of TIER" measure="1" displayFolder="" measureGroup="Customer_WorkingData"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Customer_WorkingData" count="0" hidden="1">
      <extLst>
        <ext xmlns:x15="http://schemas.microsoft.com/office/spreadsheetml/2010/11/main" uri="{B97F6D7D-B522-45F9-BDA1-12C45D357490}">
          <x15:cacheHierarchy aggregatedColumn="2"/>
        </ext>
      </extLst>
    </cacheHierarchy>
    <cacheHierarchy uniqueName="[Measures].[Sum of LOGIN_AGE]" caption="Sum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Average of LOGIN_AGE]" caption="Average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Sum of TransTotalAmount]" caption="Sum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STATUS]" caption="Count of STATUS" measure="1" displayFolder="" measureGroup="Customer_WorkingData" count="0" hidden="1">
      <extLst>
        <ext xmlns:x15="http://schemas.microsoft.com/office/spreadsheetml/2010/11/main" uri="{B97F6D7D-B522-45F9-BDA1-12C45D357490}">
          <x15:cacheHierarchy aggregatedColumn="5"/>
        </ext>
      </extLst>
    </cacheHierarchy>
    <cacheHierarchy uniqueName="[Measures].[Count of TransType]" caption="Count of TransType" measure="1" displayFolder="" measureGroup="Transaction_WorkingData" count="0" hidden="1">
      <extLst>
        <ext xmlns:x15="http://schemas.microsoft.com/office/spreadsheetml/2010/11/main" uri="{B97F6D7D-B522-45F9-BDA1-12C45D357490}">
          <x15:cacheHierarchy aggregatedColumn="22"/>
        </ext>
      </extLst>
    </cacheHierarchy>
    <cacheHierarchy uniqueName="[Measures].[Count of Not Logged in after 30 days]" caption="Count of Not Logged in after 30 days" measure="1" displayFolder="" measureGroup="Customer_WorkingData" count="0" oneField="1" hidden="1">
      <fieldsUsage count="1">
        <fieldUsage x="3"/>
      </fieldsUsage>
      <extLst>
        <ext xmlns:x15="http://schemas.microsoft.com/office/spreadsheetml/2010/11/main" uri="{B97F6D7D-B522-45F9-BDA1-12C45D357490}">
          <x15:cacheHierarchy aggregatedColumn="10"/>
        </ext>
      </extLst>
    </cacheHierarchy>
    <cacheHierarchy uniqueName="[Measures].[StdDev of LOGIN_AGE]" caption="StdDev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Min of LOGIN_AGE]" caption="Min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Count of AGE]" caption="Count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AGE_GROUP]" caption="Count of AGE_GROUP" measure="1" displayFolder="" measureGroup="Customer_WorkingData" count="0" hidden="1">
      <extLst>
        <ext xmlns:x15="http://schemas.microsoft.com/office/spreadsheetml/2010/11/main" uri="{B97F6D7D-B522-45F9-BDA1-12C45D357490}">
          <x15:cacheHierarchy aggregatedColumn="8"/>
        </ext>
      </extLst>
    </cacheHierarchy>
    <cacheHierarchy uniqueName="[Measures].[Average of TransTotalAmount]" caption="Average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Not Logged in after 6 months]" caption="Count of Not Logged in after 6 months" measure="1" displayFolder="" measureGroup="Customer_WorkingData" count="0" hidden="1">
      <extLst>
        <ext xmlns:x15="http://schemas.microsoft.com/office/spreadsheetml/2010/11/main" uri="{B97F6D7D-B522-45F9-BDA1-12C45D357490}">
          <x15:cacheHierarchy aggregatedColumn="11"/>
        </ext>
      </extLst>
    </cacheHierarchy>
  </cacheHierarchies>
  <kpis count="0"/>
  <dimensions count="4">
    <dimension name="countryCodes" uniqueName="[countryCodes]" caption="countryCodes"/>
    <dimension name="Customer_WorkingData" uniqueName="[Customer_WorkingData]" caption="Customer_WorkingData"/>
    <dimension measure="1" name="Measures" uniqueName="[Measures]" caption="Measures"/>
    <dimension name="Transaction_WorkingData" uniqueName="[Transaction_WorkingData]" caption="Transaction_WorkingData"/>
  </dimensions>
  <measureGroups count="3">
    <measureGroup name="countryCodes" caption="countryCodes"/>
    <measureGroup name="Customer_WorkingData" caption="Customer_WorkingData"/>
    <measureGroup name="Transaction_WorkingData" caption="Transaction_WorkingData"/>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4.350689236111" createdVersion="5" refreshedVersion="8" minRefreshableVersion="3" recordCount="0" supportSubquery="1" supportAdvancedDrill="1" xr:uid="{F92C4FCB-B6FC-4E73-85E6-BF26FA02286C}">
  <cacheSource type="external" connectionId="2"/>
  <cacheFields count="4">
    <cacheField name="[Customer_WorkingData].[LOGIN_AGE].[LOGIN_AGE]" caption="LOGIN_AGE" numFmtId="0" hierarchy="9" level="1">
      <sharedItems containsSemiMixedTypes="0" containsString="0" containsNumber="1" containsInteger="1" minValue="0" maxValue="0" count="1">
        <n v="0"/>
      </sharedItems>
      <extLst>
        <ext xmlns:x15="http://schemas.microsoft.com/office/spreadsheetml/2010/11/main" uri="{4F2E5C28-24EA-4eb8-9CBF-B6C8F9C3D259}">
          <x15:cachedUniqueNames>
            <x15:cachedUniqueName index="0" name="[Customer_WorkingData].[LOGIN_AGE].&amp;[0]"/>
          </x15:cachedUniqueNames>
        </ext>
      </extLst>
    </cacheField>
    <cacheField name="[Transaction_WorkingData].[TransType].[TransType]" caption="TransType" numFmtId="0" hierarchy="22" level="1">
      <sharedItems count="3">
        <s v="INTERNAL"/>
        <s v="INWARD"/>
        <s v="OUTWARD"/>
      </sharedItems>
    </cacheField>
    <cacheField name="[Transaction_WorkingData].[Transaction type].[Transaction type]" caption="Transaction type" numFmtId="0" hierarchy="26" level="1">
      <sharedItems count="2">
        <s v="High Level"/>
        <s v="Low Level"/>
      </sharedItems>
    </cacheField>
    <cacheField name="[Measures].[Count of TransType]" caption="Count of TransType" numFmtId="0" hierarchy="44" level="32767"/>
  </cacheFields>
  <cacheHierarchies count="52">
    <cacheHierarchy uniqueName="[countryCodes].[Country]" caption="Country" attribute="1" defaultMemberUniqueName="[countryCodes].[Country].[All]" allUniqueName="[countryCodes].[Country].[All]" dimensionUniqueName="[countryCodes]" displayFolder="" count="2" memberValueDatatype="130" unbalanced="0"/>
    <cacheHierarchy uniqueName="[countryCodes].[Country Code]" caption="Country Code" attribute="1" defaultMemberUniqueName="[countryCodes].[Country Code].[All]" allUniqueName="[countryCodes].[Country Code].[All]" dimensionUniqueName="[countryCodes]" displayFolder="" count="0" memberValueDatatype="20" unbalanced="0"/>
    <cacheHierarchy uniqueName="[Customer_WorkingData].[COUNTRY]" caption="COUNTRY" attribute="1" defaultMemberUniqueName="[Customer_WorkingData].[COUNTRY].[All]" allUniqueName="[Customer_WorkingData].[COUNTRY].[All]" dimensionUniqueName="[Customer_WorkingData]" displayFolder="" count="0" memberValueDatatype="130" unbalanced="0"/>
    <cacheHierarchy uniqueName="[Customer_WorkingData].[DATE]" caption="DATE" attribute="1" defaultMemberUniqueName="[Customer_WorkingData].[DATE].[All]" allUniqueName="[Customer_WorkingData].[DATE].[All]" dimensionUniqueName="[Customer_WorkingData]" displayFolder="" count="0" memberValueDatatype="130" unbalanced="0"/>
    <cacheHierarchy uniqueName="[Customer_WorkingData].[REGDATE]" caption="REGDATE" attribute="1" time="1" defaultMemberUniqueName="[Customer_WorkingData].[REGDATE].[All]" allUniqueName="[Customer_WorkingData].[REGDATE].[All]" dimensionUniqueName="[Customer_WorkingData]" displayFolder="" count="0" memberValueDatatype="7" unbalanced="0"/>
    <cacheHierarchy uniqueName="[Customer_WorkingData].[STATUS]" caption="STATUS" attribute="1" defaultMemberUniqueName="[Customer_WorkingData].[STATUS].[All]" allUniqueName="[Customer_WorkingData].[STATUS].[All]" dimensionUniqueName="[Customer_WorkingData]" displayFolder="" count="0" memberValueDatatype="130" unbalanced="0"/>
    <cacheHierarchy uniqueName="[Customer_WorkingData].[TIER]" caption="TIER" attribute="1" defaultMemberUniqueName="[Customer_WorkingData].[TIER].[All]" allUniqueName="[Customer_WorkingData].[TIER].[All]" dimensionUniqueName="[Customer_WorkingData]" displayFolder="" count="0" memberValueDatatype="130" unbalanced="0"/>
    <cacheHierarchy uniqueName="[Customer_WorkingData].[AGE]" caption="AGE" attribute="1" defaultMemberUniqueName="[Customer_WorkingData].[AGE].[All]" allUniqueName="[Customer_WorkingData].[AGE].[All]" dimensionUniqueName="[Customer_WorkingData]" displayFolder="" count="0" memberValueDatatype="20" unbalanced="0"/>
    <cacheHierarchy uniqueName="[Customer_WorkingData].[AGE_GROUP]" caption="AGE_GROUP" attribute="1" defaultMemberUniqueName="[Customer_WorkingData].[AGE_GROUP].[All]" allUniqueName="[Customer_WorkingData].[AGE_GROUP].[All]" dimensionUniqueName="[Customer_WorkingData]" displayFolder="" count="0" memberValueDatatype="130" unbalanced="0"/>
    <cacheHierarchy uniqueName="[Customer_WorkingData].[LOGIN_AGE]" caption="LOGIN_AGE" attribute="1" defaultMemberUniqueName="[Customer_WorkingData].[LOGIN_AGE].[All]" allUniqueName="[Customer_WorkingData].[LOGIN_AGE].[All]" dimensionUniqueName="[Customer_WorkingData]" displayFolder="" count="2" memberValueDatatype="20" unbalanced="0">
      <fieldsUsage count="2">
        <fieldUsage x="-1"/>
        <fieldUsage x="0"/>
      </fieldsUsage>
    </cacheHierarchy>
    <cacheHierarchy uniqueName="[Customer_WorkingData].[Not Logged in after 30 days]" caption="Not Logged in after 30 days" attribute="1" defaultMemberUniqueName="[Customer_WorkingData].[Not Logged in after 30 days].[All]" allUniqueName="[Customer_WorkingData].[Not Logged in after 30 days].[All]" dimensionUniqueName="[Customer_WorkingData]" displayFolder="" count="0" memberValueDatatype="11" unbalanced="0"/>
    <cacheHierarchy uniqueName="[Customer_WorkingData].[Not Logged in after 6 months]" caption="Not Logged in after 6 months" attribute="1" defaultMemberUniqueName="[Customer_WorkingData].[Not Logged in after 6 months].[All]" allUniqueName="[Customer_WorkingData].[Not Logged in after 6 months].[All]" dimensionUniqueName="[Customer_WorkingData]" displayFolder="" count="0" memberValueDatatype="11" unbalanced="0"/>
    <cacheHierarchy uniqueName="[Customer_WorkingData].[REGDATE (Year)]" caption="REGDATE (Year)" attribute="1" defaultMemberUniqueName="[Customer_WorkingData].[REGDATE (Year)].[All]" allUniqueName="[Customer_WorkingData].[REGDATE (Year)].[All]" dimensionUniqueName="[Customer_WorkingData]" displayFolder="" count="0" memberValueDatatype="130" unbalanced="0"/>
    <cacheHierarchy uniqueName="[Customer_WorkingData].[REGDATE (Quarter)]" caption="REGDATE (Quarter)" attribute="1" defaultMemberUniqueName="[Customer_WorkingData].[REGDATE (Quarter)].[All]" allUniqueName="[Customer_WorkingData].[REGDATE (Quarter)].[All]" dimensionUniqueName="[Customer_WorkingData]" displayFolder="" count="0" memberValueDatatype="130" unbalanced="0"/>
    <cacheHierarchy uniqueName="[Customer_WorkingData].[REGDATE (Month)]" caption="REGDATE (Month)" attribute="1" defaultMemberUniqueName="[Customer_WorkingData].[REGDATE (Month)].[All]" allUniqueName="[Customer_WorkingData].[REGDATE (Month)].[All]" dimensionUniqueName="[Customer_WorkingData]" displayFolder="" count="0" memberValueDatatype="130" unbalanced="0"/>
    <cacheHierarchy uniqueName="[Transaction_WorkingData].[TransDate]" caption="TransDate" attribute="1" defaultMemberUniqueName="[Transaction_WorkingData].[TransDate].[All]" allUniqueName="[Transaction_WorkingData].[TransDate].[All]" dimensionUniqueName="[Transaction_WorkingData]" displayFolder="" count="0" memberValueDatatype="130" unbalanced="0"/>
    <cacheHierarchy uniqueName="[Transaction_WorkingData].[Month]" caption="Month" attribute="1" defaultMemberUniqueName="[Transaction_WorkingData].[Month].[All]" allUniqueName="[Transaction_WorkingData].[Month].[All]" dimensionUniqueName="[Transaction_WorkingData]" displayFolder="" count="2" memberValueDatatype="130" unbalanced="0"/>
    <cacheHierarchy uniqueName="[Transaction_WorkingData].[Year]" caption="Year" attribute="1" defaultMemberUniqueName="[Transaction_WorkingData].[Year].[All]" allUniqueName="[Transaction_WorkingData].[Year].[All]" dimensionUniqueName="[Transaction_WorkingData]" displayFolder="" count="2" memberValueDatatype="130" unbalanced="0"/>
    <cacheHierarchy uniqueName="[Transaction_WorkingData].[Day]" caption="Day" attribute="1" defaultMemberUniqueName="[Transaction_WorkingData].[Day].[All]" allUniqueName="[Transaction_WorkingData].[Day].[All]" dimensionUniqueName="[Transaction_WorkingData]" displayFolder="" count="0" memberValueDatatype="20" unbalanced="0"/>
    <cacheHierarchy uniqueName="[Transaction_WorkingData].[Month No]" caption="Month No" attribute="1" defaultMemberUniqueName="[Transaction_WorkingData].[Month No].[All]" allUniqueName="[Transaction_WorkingData].[Month No].[All]" dimensionUniqueName="[Transaction_WorkingData]" displayFolder="" count="0" memberValueDatatype="20" unbalanced="0"/>
    <cacheHierarchy uniqueName="[Transaction_WorkingData].[Date]" caption="Date" attribute="1" time="1" defaultMemberUniqueName="[Transaction_WorkingData].[Date].[All]" allUniqueName="[Transaction_WorkingData].[Date].[All]" dimensionUniqueName="[Transaction_WorkingData]" displayFolder="" count="0" memberValueDatatype="7" unbalanced="0"/>
    <cacheHierarchy uniqueName="[Transaction_WorkingData].[MonthYear]" caption="MonthYear" attribute="1" defaultMemberUniqueName="[Transaction_WorkingData].[MonthYear].[All]" allUniqueName="[Transaction_WorkingData].[MonthYear].[All]" dimensionUniqueName="[Transaction_WorkingData]" displayFolder="" count="0" memberValueDatatype="130" unbalanced="0"/>
    <cacheHierarchy uniqueName="[Transaction_WorkingData].[TransType]" caption="TransType" attribute="1" defaultMemberUniqueName="[Transaction_WorkingData].[TransType].[All]" allUniqueName="[Transaction_WorkingData].[TransType].[All]" dimensionUniqueName="[Transaction_WorkingData]" displayFolder="" count="2" memberValueDatatype="130" unbalanced="0">
      <fieldsUsage count="2">
        <fieldUsage x="-1"/>
        <fieldUsage x="1"/>
      </fieldsUsage>
    </cacheHierarchy>
    <cacheHierarchy uniqueName="[Transaction_WorkingData].[TransCount]" caption="TransCount" attribute="1" defaultMemberUniqueName="[Transaction_WorkingData].[TransCount].[All]" allUniqueName="[Transaction_WorkingData].[TransCount].[All]" dimensionUniqueName="[Transaction_WorkingData]" displayFolder="" count="0" memberValueDatatype="20" unbalanced="0"/>
    <cacheHierarchy uniqueName="[Transaction_WorkingData].[TransTotalAmount]" caption="TransTotalAmount" attribute="1" defaultMemberUniqueName="[Transaction_WorkingData].[TransTotalAmount].[All]" allUniqueName="[Transaction_WorkingData].[TransTotalAmount].[All]" dimensionUniqueName="[Transaction_WorkingData]" displayFolder="" count="0" memberValueDatatype="5" unbalanced="0"/>
    <cacheHierarchy uniqueName="[Transaction_WorkingData].[Is Transaction high?]" caption="Is Transaction high?" attribute="1" defaultMemberUniqueName="[Transaction_WorkingData].[Is Transaction high?].[All]" allUniqueName="[Transaction_WorkingData].[Is Transaction high?].[All]" dimensionUniqueName="[Transaction_WorkingData]" displayFolder="" count="0" memberValueDatatype="5" unbalanced="0"/>
    <cacheHierarchy uniqueName="[Transaction_WorkingData].[Transaction type]" caption="Transaction type" attribute="1" defaultMemberUniqueName="[Transaction_WorkingData].[Transaction type].[All]" allUniqueName="[Transaction_WorkingData].[Transaction type].[All]" dimensionUniqueName="[Transaction_WorkingData]" displayFolder="" count="2" memberValueDatatype="130" unbalanced="0">
      <fieldsUsage count="2">
        <fieldUsage x="-1"/>
        <fieldUsage x="2"/>
      </fieldsUsage>
    </cacheHierarchy>
    <cacheHierarchy uniqueName="[Transaction_WorkingData].[Date (Year)]" caption="Date (Year)" attribute="1" defaultMemberUniqueName="[Transaction_WorkingData].[Date (Year)].[All]" allUniqueName="[Transaction_WorkingData].[Date (Year)].[All]" dimensionUniqueName="[Transaction_WorkingData]" displayFolder="" count="0" memberValueDatatype="130" unbalanced="0"/>
    <cacheHierarchy uniqueName="[Transaction_WorkingData].[Date (Quarter)]" caption="Date (Quarter)" attribute="1" defaultMemberUniqueName="[Transaction_WorkingData].[Date (Quarter)].[All]" allUniqueName="[Transaction_WorkingData].[Date (Quarter)].[All]" dimensionUniqueName="[Transaction_WorkingData]" displayFolder="" count="0" memberValueDatatype="130" unbalanced="0"/>
    <cacheHierarchy uniqueName="[Transaction_WorkingData].[Date (Month)]" caption="Date (Month)" attribute="1" defaultMemberUniqueName="[Transaction_WorkingData].[Date (Month)].[All]" allUniqueName="[Transaction_WorkingData].[Date (Month)].[All]" dimensionUniqueName="[Transaction_WorkingData]" displayFolder="" count="0" memberValueDatatype="130" unbalanced="0"/>
    <cacheHierarchy uniqueName="[Customer_WorkingData].[REGDATE (Month Index)]" caption="REGDATE (Month Index)" attribute="1" defaultMemberUniqueName="[Customer_WorkingData].[REGDATE (Month Index)].[All]" allUniqueName="[Customer_WorkingData].[REGDATE (Month Index)].[All]" dimensionUniqueName="[Customer_WorkingData]" displayFolder="" count="0" memberValueDatatype="20" unbalanced="0" hidden="1"/>
    <cacheHierarchy uniqueName="[Transaction_WorkingData].[Date (Month Index)]" caption="Date (Month Index)" attribute="1" defaultMemberUniqueName="[Transaction_WorkingData].[Date (Month Index)].[All]" allUniqueName="[Transaction_WorkingData].[Date (Month Index)].[All]" dimensionUniqueName="[Transaction_WorkingData]" displayFolder="" count="0" memberValueDatatype="20" unbalanced="0" hidden="1"/>
    <cacheHierarchy uniqueName="[Measures].[__XL_Count countryCodes]" caption="__XL_Count countryCodes" measure="1" displayFolder="" measureGroup="countryCodes" count="0" hidden="1"/>
    <cacheHierarchy uniqueName="[Measures].[__XL_Count Transaction_WorkingData]" caption="__XL_Count Transaction_WorkingData" measure="1" displayFolder="" measureGroup="Transaction_WorkingData" count="0" hidden="1"/>
    <cacheHierarchy uniqueName="[Measures].[__XL_Count Customer_WorkingData]" caption="__XL_Count Customer_WorkingData" measure="1" displayFolder="" measureGroup="Customer_WorkingData" count="0" hidden="1"/>
    <cacheHierarchy uniqueName="[Measures].[__No measures defined]" caption="__No measures defined" measure="1" displayFolder="" count="0" hidden="1"/>
    <cacheHierarchy uniqueName="[Measures].[Count of TIER]" caption="Count of TIER" measure="1" displayFolder="" measureGroup="Customer_WorkingData"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Customer_WorkingData" count="0" hidden="1">
      <extLst>
        <ext xmlns:x15="http://schemas.microsoft.com/office/spreadsheetml/2010/11/main" uri="{B97F6D7D-B522-45F9-BDA1-12C45D357490}">
          <x15:cacheHierarchy aggregatedColumn="2"/>
        </ext>
      </extLst>
    </cacheHierarchy>
    <cacheHierarchy uniqueName="[Measures].[Sum of LOGIN_AGE]" caption="Sum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Average of LOGIN_AGE]" caption="Average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Sum of TransTotalAmount]" caption="Sum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STATUS]" caption="Count of STATUS" measure="1" displayFolder="" measureGroup="Customer_WorkingData" count="0" hidden="1">
      <extLst>
        <ext xmlns:x15="http://schemas.microsoft.com/office/spreadsheetml/2010/11/main" uri="{B97F6D7D-B522-45F9-BDA1-12C45D357490}">
          <x15:cacheHierarchy aggregatedColumn="5"/>
        </ext>
      </extLst>
    </cacheHierarchy>
    <cacheHierarchy uniqueName="[Measures].[Count of TransType]" caption="Count of TransType" measure="1" displayFolder="" measureGroup="Transaction_WorkingData" count="0" oneField="1" hidden="1">
      <fieldsUsage count="1">
        <fieldUsage x="3"/>
      </fieldsUsage>
      <extLst>
        <ext xmlns:x15="http://schemas.microsoft.com/office/spreadsheetml/2010/11/main" uri="{B97F6D7D-B522-45F9-BDA1-12C45D357490}">
          <x15:cacheHierarchy aggregatedColumn="22"/>
        </ext>
      </extLst>
    </cacheHierarchy>
    <cacheHierarchy uniqueName="[Measures].[Count of Not Logged in after 30 days]" caption="Count of Not Logged in after 30 days" measure="1" displayFolder="" measureGroup="Customer_WorkingData" count="0" hidden="1">
      <extLst>
        <ext xmlns:x15="http://schemas.microsoft.com/office/spreadsheetml/2010/11/main" uri="{B97F6D7D-B522-45F9-BDA1-12C45D357490}">
          <x15:cacheHierarchy aggregatedColumn="10"/>
        </ext>
      </extLst>
    </cacheHierarchy>
    <cacheHierarchy uniqueName="[Measures].[StdDev of LOGIN_AGE]" caption="StdDev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Min of LOGIN_AGE]" caption="Min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Count of AGE]" caption="Count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AGE_GROUP]" caption="Count of AGE_GROUP" measure="1" displayFolder="" measureGroup="Customer_WorkingData" count="0" hidden="1">
      <extLst>
        <ext xmlns:x15="http://schemas.microsoft.com/office/spreadsheetml/2010/11/main" uri="{B97F6D7D-B522-45F9-BDA1-12C45D357490}">
          <x15:cacheHierarchy aggregatedColumn="8"/>
        </ext>
      </extLst>
    </cacheHierarchy>
    <cacheHierarchy uniqueName="[Measures].[Average of TransTotalAmount]" caption="Average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Not Logged in after 6 months]" caption="Count of Not Logged in after 6 months" measure="1" displayFolder="" measureGroup="Customer_WorkingData" count="0" hidden="1">
      <extLst>
        <ext xmlns:x15="http://schemas.microsoft.com/office/spreadsheetml/2010/11/main" uri="{B97F6D7D-B522-45F9-BDA1-12C45D357490}">
          <x15:cacheHierarchy aggregatedColumn="11"/>
        </ext>
      </extLst>
    </cacheHierarchy>
  </cacheHierarchies>
  <kpis count="0"/>
  <dimensions count="4">
    <dimension name="countryCodes" uniqueName="[countryCodes]" caption="countryCodes"/>
    <dimension name="Customer_WorkingData" uniqueName="[Customer_WorkingData]" caption="Customer_WorkingData"/>
    <dimension measure="1" name="Measures" uniqueName="[Measures]" caption="Measures"/>
    <dimension name="Transaction_WorkingData" uniqueName="[Transaction_WorkingData]" caption="Transaction_WorkingData"/>
  </dimensions>
  <measureGroups count="3">
    <measureGroup name="countryCodes" caption="countryCodes"/>
    <measureGroup name="Customer_WorkingData" caption="Customer_WorkingData"/>
    <measureGroup name="Transaction_WorkingData" caption="Transaction_WorkingData"/>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4.35068935185" createdVersion="5" refreshedVersion="8" minRefreshableVersion="3" recordCount="0" supportSubquery="1" supportAdvancedDrill="1" xr:uid="{6391CB21-5549-40D6-95F5-1A30664D0784}">
  <cacheSource type="external" connectionId="2"/>
  <cacheFields count="1">
    <cacheField name="[Customer_WorkingData].[LOGIN_AGE].[LOGIN_AGE]" caption="LOGIN_AGE" numFmtId="0" hierarchy="9" level="1">
      <sharedItems containsSemiMixedTypes="0" containsString="0" containsNumber="1" containsInteger="1" minValue="0" maxValue="0" count="1">
        <n v="0"/>
      </sharedItems>
      <extLst>
        <ext xmlns:x15="http://schemas.microsoft.com/office/spreadsheetml/2010/11/main" uri="{4F2E5C28-24EA-4eb8-9CBF-B6C8F9C3D259}">
          <x15:cachedUniqueNames>
            <x15:cachedUniqueName index="0" name="[Customer_WorkingData].[LOGIN_AGE].&amp;[0]"/>
          </x15:cachedUniqueNames>
        </ext>
      </extLst>
    </cacheField>
  </cacheFields>
  <cacheHierarchies count="52">
    <cacheHierarchy uniqueName="[countryCodes].[Country]" caption="Country" attribute="1" defaultMemberUniqueName="[countryCodes].[Country].[All]" allUniqueName="[countryCodes].[Country].[All]" dimensionUniqueName="[countryCodes]" displayFolder="" count="2" memberValueDatatype="130" unbalanced="0"/>
    <cacheHierarchy uniqueName="[countryCodes].[Country Code]" caption="Country Code" attribute="1" defaultMemberUniqueName="[countryCodes].[Country Code].[All]" allUniqueName="[countryCodes].[Country Code].[All]" dimensionUniqueName="[countryCodes]" displayFolder="" count="0" memberValueDatatype="20" unbalanced="0"/>
    <cacheHierarchy uniqueName="[Customer_WorkingData].[COUNTRY]" caption="COUNTRY" attribute="1" defaultMemberUniqueName="[Customer_WorkingData].[COUNTRY].[All]" allUniqueName="[Customer_WorkingData].[COUNTRY].[All]" dimensionUniqueName="[Customer_WorkingData]" displayFolder="" count="0" memberValueDatatype="130" unbalanced="0"/>
    <cacheHierarchy uniqueName="[Customer_WorkingData].[DATE]" caption="DATE" attribute="1" defaultMemberUniqueName="[Customer_WorkingData].[DATE].[All]" allUniqueName="[Customer_WorkingData].[DATE].[All]" dimensionUniqueName="[Customer_WorkingData]" displayFolder="" count="0" memberValueDatatype="130" unbalanced="0"/>
    <cacheHierarchy uniqueName="[Customer_WorkingData].[REGDATE]" caption="REGDATE" attribute="1" time="1" defaultMemberUniqueName="[Customer_WorkingData].[REGDATE].[All]" allUniqueName="[Customer_WorkingData].[REGDATE].[All]" dimensionUniqueName="[Customer_WorkingData]" displayFolder="" count="0" memberValueDatatype="7" unbalanced="0"/>
    <cacheHierarchy uniqueName="[Customer_WorkingData].[STATUS]" caption="STATUS" attribute="1" defaultMemberUniqueName="[Customer_WorkingData].[STATUS].[All]" allUniqueName="[Customer_WorkingData].[STATUS].[All]" dimensionUniqueName="[Customer_WorkingData]" displayFolder="" count="0" memberValueDatatype="130" unbalanced="0"/>
    <cacheHierarchy uniqueName="[Customer_WorkingData].[TIER]" caption="TIER" attribute="1" defaultMemberUniqueName="[Customer_WorkingData].[TIER].[All]" allUniqueName="[Customer_WorkingData].[TIER].[All]" dimensionUniqueName="[Customer_WorkingData]" displayFolder="" count="0" memberValueDatatype="130" unbalanced="0"/>
    <cacheHierarchy uniqueName="[Customer_WorkingData].[AGE]" caption="AGE" attribute="1" defaultMemberUniqueName="[Customer_WorkingData].[AGE].[All]" allUniqueName="[Customer_WorkingData].[AGE].[All]" dimensionUniqueName="[Customer_WorkingData]" displayFolder="" count="0" memberValueDatatype="20" unbalanced="0"/>
    <cacheHierarchy uniqueName="[Customer_WorkingData].[AGE_GROUP]" caption="AGE_GROUP" attribute="1" defaultMemberUniqueName="[Customer_WorkingData].[AGE_GROUP].[All]" allUniqueName="[Customer_WorkingData].[AGE_GROUP].[All]" dimensionUniqueName="[Customer_WorkingData]" displayFolder="" count="0" memberValueDatatype="130" unbalanced="0"/>
    <cacheHierarchy uniqueName="[Customer_WorkingData].[LOGIN_AGE]" caption="LOGIN_AGE" attribute="1" defaultMemberUniqueName="[Customer_WorkingData].[LOGIN_AGE].[All]" allUniqueName="[Customer_WorkingData].[LOGIN_AGE].[All]" dimensionUniqueName="[Customer_WorkingData]" displayFolder="" count="2" memberValueDatatype="20" unbalanced="0">
      <fieldsUsage count="2">
        <fieldUsage x="-1"/>
        <fieldUsage x="0"/>
      </fieldsUsage>
    </cacheHierarchy>
    <cacheHierarchy uniqueName="[Customer_WorkingData].[Not Logged in after 30 days]" caption="Not Logged in after 30 days" attribute="1" defaultMemberUniqueName="[Customer_WorkingData].[Not Logged in after 30 days].[All]" allUniqueName="[Customer_WorkingData].[Not Logged in after 30 days].[All]" dimensionUniqueName="[Customer_WorkingData]" displayFolder="" count="0" memberValueDatatype="11" unbalanced="0"/>
    <cacheHierarchy uniqueName="[Customer_WorkingData].[Not Logged in after 6 months]" caption="Not Logged in after 6 months" attribute="1" defaultMemberUniqueName="[Customer_WorkingData].[Not Logged in after 6 months].[All]" allUniqueName="[Customer_WorkingData].[Not Logged in after 6 months].[All]" dimensionUniqueName="[Customer_WorkingData]" displayFolder="" count="0" memberValueDatatype="11" unbalanced="0"/>
    <cacheHierarchy uniqueName="[Customer_WorkingData].[REGDATE (Year)]" caption="REGDATE (Year)" attribute="1" defaultMemberUniqueName="[Customer_WorkingData].[REGDATE (Year)].[All]" allUniqueName="[Customer_WorkingData].[REGDATE (Year)].[All]" dimensionUniqueName="[Customer_WorkingData]" displayFolder="" count="0" memberValueDatatype="130" unbalanced="0"/>
    <cacheHierarchy uniqueName="[Customer_WorkingData].[REGDATE (Quarter)]" caption="REGDATE (Quarter)" attribute="1" defaultMemberUniqueName="[Customer_WorkingData].[REGDATE (Quarter)].[All]" allUniqueName="[Customer_WorkingData].[REGDATE (Quarter)].[All]" dimensionUniqueName="[Customer_WorkingData]" displayFolder="" count="0" memberValueDatatype="130" unbalanced="0"/>
    <cacheHierarchy uniqueName="[Customer_WorkingData].[REGDATE (Month)]" caption="REGDATE (Month)" attribute="1" defaultMemberUniqueName="[Customer_WorkingData].[REGDATE (Month)].[All]" allUniqueName="[Customer_WorkingData].[REGDATE (Month)].[All]" dimensionUniqueName="[Customer_WorkingData]" displayFolder="" count="0" memberValueDatatype="130" unbalanced="0"/>
    <cacheHierarchy uniqueName="[Transaction_WorkingData].[TransDate]" caption="TransDate" attribute="1" defaultMemberUniqueName="[Transaction_WorkingData].[TransDate].[All]" allUniqueName="[Transaction_WorkingData].[TransDate].[All]" dimensionUniqueName="[Transaction_WorkingData]" displayFolder="" count="0" memberValueDatatype="130" unbalanced="0"/>
    <cacheHierarchy uniqueName="[Transaction_WorkingData].[Month]" caption="Month" attribute="1" defaultMemberUniqueName="[Transaction_WorkingData].[Month].[All]" allUniqueName="[Transaction_WorkingData].[Month].[All]" dimensionUniqueName="[Transaction_WorkingData]" displayFolder="" count="2" memberValueDatatype="130" unbalanced="0"/>
    <cacheHierarchy uniqueName="[Transaction_WorkingData].[Year]" caption="Year" attribute="1" defaultMemberUniqueName="[Transaction_WorkingData].[Year].[All]" allUniqueName="[Transaction_WorkingData].[Year].[All]" dimensionUniqueName="[Transaction_WorkingData]" displayFolder="" count="2" memberValueDatatype="130" unbalanced="0"/>
    <cacheHierarchy uniqueName="[Transaction_WorkingData].[Day]" caption="Day" attribute="1" defaultMemberUniqueName="[Transaction_WorkingData].[Day].[All]" allUniqueName="[Transaction_WorkingData].[Day].[All]" dimensionUniqueName="[Transaction_WorkingData]" displayFolder="" count="0" memberValueDatatype="20" unbalanced="0"/>
    <cacheHierarchy uniqueName="[Transaction_WorkingData].[Month No]" caption="Month No" attribute="1" defaultMemberUniqueName="[Transaction_WorkingData].[Month No].[All]" allUniqueName="[Transaction_WorkingData].[Month No].[All]" dimensionUniqueName="[Transaction_WorkingData]" displayFolder="" count="0" memberValueDatatype="20" unbalanced="0"/>
    <cacheHierarchy uniqueName="[Transaction_WorkingData].[Date]" caption="Date" attribute="1" time="1" defaultMemberUniqueName="[Transaction_WorkingData].[Date].[All]" allUniqueName="[Transaction_WorkingData].[Date].[All]" dimensionUniqueName="[Transaction_WorkingData]" displayFolder="" count="0" memberValueDatatype="7" unbalanced="0"/>
    <cacheHierarchy uniqueName="[Transaction_WorkingData].[MonthYear]" caption="MonthYear" attribute="1" defaultMemberUniqueName="[Transaction_WorkingData].[MonthYear].[All]" allUniqueName="[Transaction_WorkingData].[MonthYear].[All]" dimensionUniqueName="[Transaction_WorkingData]" displayFolder="" count="0" memberValueDatatype="130" unbalanced="0"/>
    <cacheHierarchy uniqueName="[Transaction_WorkingData].[TransType]" caption="TransType" attribute="1" defaultMemberUniqueName="[Transaction_WorkingData].[TransType].[All]" allUniqueName="[Transaction_WorkingData].[TransType].[All]" dimensionUniqueName="[Transaction_WorkingData]" displayFolder="" count="0" memberValueDatatype="130" unbalanced="0"/>
    <cacheHierarchy uniqueName="[Transaction_WorkingData].[TransCount]" caption="TransCount" attribute="1" defaultMemberUniqueName="[Transaction_WorkingData].[TransCount].[All]" allUniqueName="[Transaction_WorkingData].[TransCount].[All]" dimensionUniqueName="[Transaction_WorkingData]" displayFolder="" count="0" memberValueDatatype="20" unbalanced="0"/>
    <cacheHierarchy uniqueName="[Transaction_WorkingData].[TransTotalAmount]" caption="TransTotalAmount" attribute="1" defaultMemberUniqueName="[Transaction_WorkingData].[TransTotalAmount].[All]" allUniqueName="[Transaction_WorkingData].[TransTotalAmount].[All]" dimensionUniqueName="[Transaction_WorkingData]" displayFolder="" count="0" memberValueDatatype="5" unbalanced="0"/>
    <cacheHierarchy uniqueName="[Transaction_WorkingData].[Is Transaction high?]" caption="Is Transaction high?" attribute="1" defaultMemberUniqueName="[Transaction_WorkingData].[Is Transaction high?].[All]" allUniqueName="[Transaction_WorkingData].[Is Transaction high?].[All]" dimensionUniqueName="[Transaction_WorkingData]" displayFolder="" count="0" memberValueDatatype="5" unbalanced="0"/>
    <cacheHierarchy uniqueName="[Transaction_WorkingData].[Transaction type]" caption="Transaction type" attribute="1" defaultMemberUniqueName="[Transaction_WorkingData].[Transaction type].[All]" allUniqueName="[Transaction_WorkingData].[Transaction type].[All]" dimensionUniqueName="[Transaction_WorkingData]" displayFolder="" count="0" memberValueDatatype="130" unbalanced="0"/>
    <cacheHierarchy uniqueName="[Transaction_WorkingData].[Date (Year)]" caption="Date (Year)" attribute="1" defaultMemberUniqueName="[Transaction_WorkingData].[Date (Year)].[All]" allUniqueName="[Transaction_WorkingData].[Date (Year)].[All]" dimensionUniqueName="[Transaction_WorkingData]" displayFolder="" count="0" memberValueDatatype="130" unbalanced="0"/>
    <cacheHierarchy uniqueName="[Transaction_WorkingData].[Date (Quarter)]" caption="Date (Quarter)" attribute="1" defaultMemberUniqueName="[Transaction_WorkingData].[Date (Quarter)].[All]" allUniqueName="[Transaction_WorkingData].[Date (Quarter)].[All]" dimensionUniqueName="[Transaction_WorkingData]" displayFolder="" count="0" memberValueDatatype="130" unbalanced="0"/>
    <cacheHierarchy uniqueName="[Transaction_WorkingData].[Date (Month)]" caption="Date (Month)" attribute="1" defaultMemberUniqueName="[Transaction_WorkingData].[Date (Month)].[All]" allUniqueName="[Transaction_WorkingData].[Date (Month)].[All]" dimensionUniqueName="[Transaction_WorkingData]" displayFolder="" count="0" memberValueDatatype="130" unbalanced="0"/>
    <cacheHierarchy uniqueName="[Customer_WorkingData].[REGDATE (Month Index)]" caption="REGDATE (Month Index)" attribute="1" defaultMemberUniqueName="[Customer_WorkingData].[REGDATE (Month Index)].[All]" allUniqueName="[Customer_WorkingData].[REGDATE (Month Index)].[All]" dimensionUniqueName="[Customer_WorkingData]" displayFolder="" count="0" memberValueDatatype="20" unbalanced="0" hidden="1"/>
    <cacheHierarchy uniqueName="[Transaction_WorkingData].[Date (Month Index)]" caption="Date (Month Index)" attribute="1" defaultMemberUniqueName="[Transaction_WorkingData].[Date (Month Index)].[All]" allUniqueName="[Transaction_WorkingData].[Date (Month Index)].[All]" dimensionUniqueName="[Transaction_WorkingData]" displayFolder="" count="0" memberValueDatatype="20" unbalanced="0" hidden="1"/>
    <cacheHierarchy uniqueName="[Measures].[__XL_Count countryCodes]" caption="__XL_Count countryCodes" measure="1" displayFolder="" measureGroup="countryCodes" count="0" hidden="1"/>
    <cacheHierarchy uniqueName="[Measures].[__XL_Count Transaction_WorkingData]" caption="__XL_Count Transaction_WorkingData" measure="1" displayFolder="" measureGroup="Transaction_WorkingData" count="0" hidden="1"/>
    <cacheHierarchy uniqueName="[Measures].[__XL_Count Customer_WorkingData]" caption="__XL_Count Customer_WorkingData" measure="1" displayFolder="" measureGroup="Customer_WorkingData" count="0" hidden="1"/>
    <cacheHierarchy uniqueName="[Measures].[__No measures defined]" caption="__No measures defined" measure="1" displayFolder="" count="0" hidden="1"/>
    <cacheHierarchy uniqueName="[Measures].[Count of TIER]" caption="Count of TIER" measure="1" displayFolder="" measureGroup="Customer_WorkingData"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Customer_WorkingData" count="0" hidden="1">
      <extLst>
        <ext xmlns:x15="http://schemas.microsoft.com/office/spreadsheetml/2010/11/main" uri="{B97F6D7D-B522-45F9-BDA1-12C45D357490}">
          <x15:cacheHierarchy aggregatedColumn="2"/>
        </ext>
      </extLst>
    </cacheHierarchy>
    <cacheHierarchy uniqueName="[Measures].[Sum of LOGIN_AGE]" caption="Sum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Average of LOGIN_AGE]" caption="Average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Sum of TransTotalAmount]" caption="Sum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STATUS]" caption="Count of STATUS" measure="1" displayFolder="" measureGroup="Customer_WorkingData" count="0" hidden="1">
      <extLst>
        <ext xmlns:x15="http://schemas.microsoft.com/office/spreadsheetml/2010/11/main" uri="{B97F6D7D-B522-45F9-BDA1-12C45D357490}">
          <x15:cacheHierarchy aggregatedColumn="5"/>
        </ext>
      </extLst>
    </cacheHierarchy>
    <cacheHierarchy uniqueName="[Measures].[Count of TransType]" caption="Count of TransType" measure="1" displayFolder="" measureGroup="Transaction_WorkingData" count="0" hidden="1">
      <extLst>
        <ext xmlns:x15="http://schemas.microsoft.com/office/spreadsheetml/2010/11/main" uri="{B97F6D7D-B522-45F9-BDA1-12C45D357490}">
          <x15:cacheHierarchy aggregatedColumn="22"/>
        </ext>
      </extLst>
    </cacheHierarchy>
    <cacheHierarchy uniqueName="[Measures].[Count of Not Logged in after 30 days]" caption="Count of Not Logged in after 30 days" measure="1" displayFolder="" measureGroup="Customer_WorkingData" count="0" hidden="1">
      <extLst>
        <ext xmlns:x15="http://schemas.microsoft.com/office/spreadsheetml/2010/11/main" uri="{B97F6D7D-B522-45F9-BDA1-12C45D357490}">
          <x15:cacheHierarchy aggregatedColumn="10"/>
        </ext>
      </extLst>
    </cacheHierarchy>
    <cacheHierarchy uniqueName="[Measures].[StdDev of LOGIN_AGE]" caption="StdDev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Min of LOGIN_AGE]" caption="Min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Count of AGE]" caption="Count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AGE_GROUP]" caption="Count of AGE_GROUP" measure="1" displayFolder="" measureGroup="Customer_WorkingData" count="0" hidden="1">
      <extLst>
        <ext xmlns:x15="http://schemas.microsoft.com/office/spreadsheetml/2010/11/main" uri="{B97F6D7D-B522-45F9-BDA1-12C45D357490}">
          <x15:cacheHierarchy aggregatedColumn="8"/>
        </ext>
      </extLst>
    </cacheHierarchy>
    <cacheHierarchy uniqueName="[Measures].[Average of TransTotalAmount]" caption="Average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Not Logged in after 6 months]" caption="Count of Not Logged in after 6 months" measure="1" displayFolder="" measureGroup="Customer_WorkingData" count="0" hidden="1">
      <extLst>
        <ext xmlns:x15="http://schemas.microsoft.com/office/spreadsheetml/2010/11/main" uri="{B97F6D7D-B522-45F9-BDA1-12C45D357490}">
          <x15:cacheHierarchy aggregatedColumn="11"/>
        </ext>
      </extLst>
    </cacheHierarchy>
  </cacheHierarchies>
  <kpis count="0"/>
  <dimensions count="4">
    <dimension name="countryCodes" uniqueName="[countryCodes]" caption="countryCodes"/>
    <dimension name="Customer_WorkingData" uniqueName="[Customer_WorkingData]" caption="Customer_WorkingData"/>
    <dimension measure="1" name="Measures" uniqueName="[Measures]" caption="Measures"/>
    <dimension name="Transaction_WorkingData" uniqueName="[Transaction_WorkingData]" caption="Transaction_WorkingData"/>
  </dimensions>
  <measureGroups count="3">
    <measureGroup name="countryCodes" caption="countryCodes"/>
    <measureGroup name="Customer_WorkingData" caption="Customer_WorkingData"/>
    <measureGroup name="Transaction_WorkingData" caption="Transaction_WorkingData"/>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4.350691782405" createdVersion="5" refreshedVersion="8" minRefreshableVersion="3" recordCount="0" supportSubquery="1" supportAdvancedDrill="1" xr:uid="{4B4AB424-3969-4747-9AAD-381CF7E882E0}">
  <cacheSource type="external" connectionId="2"/>
  <cacheFields count="2">
    <cacheField name="[Customer_WorkingData].[TIER].[TIER]" caption="TIER" numFmtId="0" hierarchy="6" level="1">
      <sharedItems count="4">
        <s v="TIER 0"/>
        <s v="TIER 1"/>
        <s v="TIER 2"/>
        <s v="TIER 3"/>
      </sharedItems>
    </cacheField>
    <cacheField name="[Measures].[Count of TIER]" caption="Count of TIER" numFmtId="0" hierarchy="36" level="32767"/>
  </cacheFields>
  <cacheHierarchies count="52">
    <cacheHierarchy uniqueName="[countryCodes].[Country]" caption="Country" attribute="1" defaultMemberUniqueName="[countryCodes].[Country].[All]" allUniqueName="[countryCodes].[Country].[All]" dimensionUniqueName="[countryCodes]" displayFolder="" count="2" memberValueDatatype="130" unbalanced="0"/>
    <cacheHierarchy uniqueName="[countryCodes].[Country Code]" caption="Country Code" attribute="1" defaultMemberUniqueName="[countryCodes].[Country Code].[All]" allUniqueName="[countryCodes].[Country Code].[All]" dimensionUniqueName="[countryCodes]" displayFolder="" count="0" memberValueDatatype="20" unbalanced="0"/>
    <cacheHierarchy uniqueName="[Customer_WorkingData].[COUNTRY]" caption="COUNTRY" attribute="1" defaultMemberUniqueName="[Customer_WorkingData].[COUNTRY].[All]" allUniqueName="[Customer_WorkingData].[COUNTRY].[All]" dimensionUniqueName="[Customer_WorkingData]" displayFolder="" count="0" memberValueDatatype="130" unbalanced="0"/>
    <cacheHierarchy uniqueName="[Customer_WorkingData].[DATE]" caption="DATE" attribute="1" defaultMemberUniqueName="[Customer_WorkingData].[DATE].[All]" allUniqueName="[Customer_WorkingData].[DATE].[All]" dimensionUniqueName="[Customer_WorkingData]" displayFolder="" count="0" memberValueDatatype="130" unbalanced="0"/>
    <cacheHierarchy uniqueName="[Customer_WorkingData].[REGDATE]" caption="REGDATE" attribute="1" time="1" defaultMemberUniqueName="[Customer_WorkingData].[REGDATE].[All]" allUniqueName="[Customer_WorkingData].[REGDATE].[All]" dimensionUniqueName="[Customer_WorkingData]" displayFolder="" count="0" memberValueDatatype="7" unbalanced="0"/>
    <cacheHierarchy uniqueName="[Customer_WorkingData].[STATUS]" caption="STATUS" attribute="1" defaultMemberUniqueName="[Customer_WorkingData].[STATUS].[All]" allUniqueName="[Customer_WorkingData].[STATUS].[All]" dimensionUniqueName="[Customer_WorkingData]" displayFolder="" count="0" memberValueDatatype="130" unbalanced="0"/>
    <cacheHierarchy uniqueName="[Customer_WorkingData].[TIER]" caption="TIER" attribute="1" defaultMemberUniqueName="[Customer_WorkingData].[TIER].[All]" allUniqueName="[Customer_WorkingData].[TIER].[All]" dimensionUniqueName="[Customer_WorkingData]" displayFolder="" count="2" memberValueDatatype="130" unbalanced="0">
      <fieldsUsage count="2">
        <fieldUsage x="-1"/>
        <fieldUsage x="0"/>
      </fieldsUsage>
    </cacheHierarchy>
    <cacheHierarchy uniqueName="[Customer_WorkingData].[AGE]" caption="AGE" attribute="1" defaultMemberUniqueName="[Customer_WorkingData].[AGE].[All]" allUniqueName="[Customer_WorkingData].[AGE].[All]" dimensionUniqueName="[Customer_WorkingData]" displayFolder="" count="0" memberValueDatatype="20" unbalanced="0"/>
    <cacheHierarchy uniqueName="[Customer_WorkingData].[AGE_GROUP]" caption="AGE_GROUP" attribute="1" defaultMemberUniqueName="[Customer_WorkingData].[AGE_GROUP].[All]" allUniqueName="[Customer_WorkingData].[AGE_GROUP].[All]" dimensionUniqueName="[Customer_WorkingData]" displayFolder="" count="0" memberValueDatatype="130" unbalanced="0"/>
    <cacheHierarchy uniqueName="[Customer_WorkingData].[LOGIN_AGE]" caption="LOGIN_AGE" attribute="1" defaultMemberUniqueName="[Customer_WorkingData].[LOGIN_AGE].[All]" allUniqueName="[Customer_WorkingData].[LOGIN_AGE].[All]" dimensionUniqueName="[Customer_WorkingData]" displayFolder="" count="0" memberValueDatatype="20" unbalanced="0"/>
    <cacheHierarchy uniqueName="[Customer_WorkingData].[Not Logged in after 30 days]" caption="Not Logged in after 30 days" attribute="1" defaultMemberUniqueName="[Customer_WorkingData].[Not Logged in after 30 days].[All]" allUniqueName="[Customer_WorkingData].[Not Logged in after 30 days].[All]" dimensionUniqueName="[Customer_WorkingData]" displayFolder="" count="0" memberValueDatatype="11" unbalanced="0"/>
    <cacheHierarchy uniqueName="[Customer_WorkingData].[Not Logged in after 6 months]" caption="Not Logged in after 6 months" attribute="1" defaultMemberUniqueName="[Customer_WorkingData].[Not Logged in after 6 months].[All]" allUniqueName="[Customer_WorkingData].[Not Logged in after 6 months].[All]" dimensionUniqueName="[Customer_WorkingData]" displayFolder="" count="0" memberValueDatatype="11" unbalanced="0"/>
    <cacheHierarchy uniqueName="[Customer_WorkingData].[REGDATE (Year)]" caption="REGDATE (Year)" attribute="1" defaultMemberUniqueName="[Customer_WorkingData].[REGDATE (Year)].[All]" allUniqueName="[Customer_WorkingData].[REGDATE (Year)].[All]" dimensionUniqueName="[Customer_WorkingData]" displayFolder="" count="0" memberValueDatatype="130" unbalanced="0"/>
    <cacheHierarchy uniqueName="[Customer_WorkingData].[REGDATE (Quarter)]" caption="REGDATE (Quarter)" attribute="1" defaultMemberUniqueName="[Customer_WorkingData].[REGDATE (Quarter)].[All]" allUniqueName="[Customer_WorkingData].[REGDATE (Quarter)].[All]" dimensionUniqueName="[Customer_WorkingData]" displayFolder="" count="0" memberValueDatatype="130" unbalanced="0"/>
    <cacheHierarchy uniqueName="[Customer_WorkingData].[REGDATE (Month)]" caption="REGDATE (Month)" attribute="1" defaultMemberUniqueName="[Customer_WorkingData].[REGDATE (Month)].[All]" allUniqueName="[Customer_WorkingData].[REGDATE (Month)].[All]" dimensionUniqueName="[Customer_WorkingData]" displayFolder="" count="0" memberValueDatatype="130" unbalanced="0"/>
    <cacheHierarchy uniqueName="[Transaction_WorkingData].[TransDate]" caption="TransDate" attribute="1" defaultMemberUniqueName="[Transaction_WorkingData].[TransDate].[All]" allUniqueName="[Transaction_WorkingData].[TransDate].[All]" dimensionUniqueName="[Transaction_WorkingData]" displayFolder="" count="0" memberValueDatatype="130" unbalanced="0"/>
    <cacheHierarchy uniqueName="[Transaction_WorkingData].[Month]" caption="Month" attribute="1" defaultMemberUniqueName="[Transaction_WorkingData].[Month].[All]" allUniqueName="[Transaction_WorkingData].[Month].[All]" dimensionUniqueName="[Transaction_WorkingData]" displayFolder="" count="2" memberValueDatatype="130" unbalanced="0"/>
    <cacheHierarchy uniqueName="[Transaction_WorkingData].[Year]" caption="Year" attribute="1" defaultMemberUniqueName="[Transaction_WorkingData].[Year].[All]" allUniqueName="[Transaction_WorkingData].[Year].[All]" dimensionUniqueName="[Transaction_WorkingData]" displayFolder="" count="2" memberValueDatatype="130" unbalanced="0"/>
    <cacheHierarchy uniqueName="[Transaction_WorkingData].[Day]" caption="Day" attribute="1" defaultMemberUniqueName="[Transaction_WorkingData].[Day].[All]" allUniqueName="[Transaction_WorkingData].[Day].[All]" dimensionUniqueName="[Transaction_WorkingData]" displayFolder="" count="0" memberValueDatatype="20" unbalanced="0"/>
    <cacheHierarchy uniqueName="[Transaction_WorkingData].[Month No]" caption="Month No" attribute="1" defaultMemberUniqueName="[Transaction_WorkingData].[Month No].[All]" allUniqueName="[Transaction_WorkingData].[Month No].[All]" dimensionUniqueName="[Transaction_WorkingData]" displayFolder="" count="0" memberValueDatatype="20" unbalanced="0"/>
    <cacheHierarchy uniqueName="[Transaction_WorkingData].[Date]" caption="Date" attribute="1" time="1" defaultMemberUniqueName="[Transaction_WorkingData].[Date].[All]" allUniqueName="[Transaction_WorkingData].[Date].[All]" dimensionUniqueName="[Transaction_WorkingData]" displayFolder="" count="0" memberValueDatatype="7" unbalanced="0"/>
    <cacheHierarchy uniqueName="[Transaction_WorkingData].[MonthYear]" caption="MonthYear" attribute="1" defaultMemberUniqueName="[Transaction_WorkingData].[MonthYear].[All]" allUniqueName="[Transaction_WorkingData].[MonthYear].[All]" dimensionUniqueName="[Transaction_WorkingData]" displayFolder="" count="0" memberValueDatatype="130" unbalanced="0"/>
    <cacheHierarchy uniqueName="[Transaction_WorkingData].[TransType]" caption="TransType" attribute="1" defaultMemberUniqueName="[Transaction_WorkingData].[TransType].[All]" allUniqueName="[Transaction_WorkingData].[TransType].[All]" dimensionUniqueName="[Transaction_WorkingData]" displayFolder="" count="0" memberValueDatatype="130" unbalanced="0"/>
    <cacheHierarchy uniqueName="[Transaction_WorkingData].[TransCount]" caption="TransCount" attribute="1" defaultMemberUniqueName="[Transaction_WorkingData].[TransCount].[All]" allUniqueName="[Transaction_WorkingData].[TransCount].[All]" dimensionUniqueName="[Transaction_WorkingData]" displayFolder="" count="0" memberValueDatatype="20" unbalanced="0"/>
    <cacheHierarchy uniqueName="[Transaction_WorkingData].[TransTotalAmount]" caption="TransTotalAmount" attribute="1" defaultMemberUniqueName="[Transaction_WorkingData].[TransTotalAmount].[All]" allUniqueName="[Transaction_WorkingData].[TransTotalAmount].[All]" dimensionUniqueName="[Transaction_WorkingData]" displayFolder="" count="0" memberValueDatatype="5" unbalanced="0"/>
    <cacheHierarchy uniqueName="[Transaction_WorkingData].[Is Transaction high?]" caption="Is Transaction high?" attribute="1" defaultMemberUniqueName="[Transaction_WorkingData].[Is Transaction high?].[All]" allUniqueName="[Transaction_WorkingData].[Is Transaction high?].[All]" dimensionUniqueName="[Transaction_WorkingData]" displayFolder="" count="0" memberValueDatatype="5" unbalanced="0"/>
    <cacheHierarchy uniqueName="[Transaction_WorkingData].[Transaction type]" caption="Transaction type" attribute="1" defaultMemberUniqueName="[Transaction_WorkingData].[Transaction type].[All]" allUniqueName="[Transaction_WorkingData].[Transaction type].[All]" dimensionUniqueName="[Transaction_WorkingData]" displayFolder="" count="0" memberValueDatatype="130" unbalanced="0"/>
    <cacheHierarchy uniqueName="[Transaction_WorkingData].[Date (Year)]" caption="Date (Year)" attribute="1" defaultMemberUniqueName="[Transaction_WorkingData].[Date (Year)].[All]" allUniqueName="[Transaction_WorkingData].[Date (Year)].[All]" dimensionUniqueName="[Transaction_WorkingData]" displayFolder="" count="0" memberValueDatatype="130" unbalanced="0"/>
    <cacheHierarchy uniqueName="[Transaction_WorkingData].[Date (Quarter)]" caption="Date (Quarter)" attribute="1" defaultMemberUniqueName="[Transaction_WorkingData].[Date (Quarter)].[All]" allUniqueName="[Transaction_WorkingData].[Date (Quarter)].[All]" dimensionUniqueName="[Transaction_WorkingData]" displayFolder="" count="0" memberValueDatatype="130" unbalanced="0"/>
    <cacheHierarchy uniqueName="[Transaction_WorkingData].[Date (Month)]" caption="Date (Month)" attribute="1" defaultMemberUniqueName="[Transaction_WorkingData].[Date (Month)].[All]" allUniqueName="[Transaction_WorkingData].[Date (Month)].[All]" dimensionUniqueName="[Transaction_WorkingData]" displayFolder="" count="0" memberValueDatatype="130" unbalanced="0"/>
    <cacheHierarchy uniqueName="[Customer_WorkingData].[REGDATE (Month Index)]" caption="REGDATE (Month Index)" attribute="1" defaultMemberUniqueName="[Customer_WorkingData].[REGDATE (Month Index)].[All]" allUniqueName="[Customer_WorkingData].[REGDATE (Month Index)].[All]" dimensionUniqueName="[Customer_WorkingData]" displayFolder="" count="0" memberValueDatatype="20" unbalanced="0" hidden="1"/>
    <cacheHierarchy uniqueName="[Transaction_WorkingData].[Date (Month Index)]" caption="Date (Month Index)" attribute="1" defaultMemberUniqueName="[Transaction_WorkingData].[Date (Month Index)].[All]" allUniqueName="[Transaction_WorkingData].[Date (Month Index)].[All]" dimensionUniqueName="[Transaction_WorkingData]" displayFolder="" count="0" memberValueDatatype="20" unbalanced="0" hidden="1"/>
    <cacheHierarchy uniqueName="[Measures].[__XL_Count countryCodes]" caption="__XL_Count countryCodes" measure="1" displayFolder="" measureGroup="countryCodes" count="0" hidden="1"/>
    <cacheHierarchy uniqueName="[Measures].[__XL_Count Transaction_WorkingData]" caption="__XL_Count Transaction_WorkingData" measure="1" displayFolder="" measureGroup="Transaction_WorkingData" count="0" hidden="1"/>
    <cacheHierarchy uniqueName="[Measures].[__XL_Count Customer_WorkingData]" caption="__XL_Count Customer_WorkingData" measure="1" displayFolder="" measureGroup="Customer_WorkingData" count="0" hidden="1"/>
    <cacheHierarchy uniqueName="[Measures].[__No measures defined]" caption="__No measures defined" measure="1" displayFolder="" count="0" hidden="1"/>
    <cacheHierarchy uniqueName="[Measures].[Count of TIER]" caption="Count of TIER" measure="1" displayFolder="" measureGroup="Customer_WorkingData"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AGE]" caption="Sum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Customer_WorkingData" count="0" hidden="1">
      <extLst>
        <ext xmlns:x15="http://schemas.microsoft.com/office/spreadsheetml/2010/11/main" uri="{B97F6D7D-B522-45F9-BDA1-12C45D357490}">
          <x15:cacheHierarchy aggregatedColumn="2"/>
        </ext>
      </extLst>
    </cacheHierarchy>
    <cacheHierarchy uniqueName="[Measures].[Sum of LOGIN_AGE]" caption="Sum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Average of LOGIN_AGE]" caption="Average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Sum of TransTotalAmount]" caption="Sum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STATUS]" caption="Count of STATUS" measure="1" displayFolder="" measureGroup="Customer_WorkingData" count="0" hidden="1">
      <extLst>
        <ext xmlns:x15="http://schemas.microsoft.com/office/spreadsheetml/2010/11/main" uri="{B97F6D7D-B522-45F9-BDA1-12C45D357490}">
          <x15:cacheHierarchy aggregatedColumn="5"/>
        </ext>
      </extLst>
    </cacheHierarchy>
    <cacheHierarchy uniqueName="[Measures].[Count of TransType]" caption="Count of TransType" measure="1" displayFolder="" measureGroup="Transaction_WorkingData" count="0" hidden="1">
      <extLst>
        <ext xmlns:x15="http://schemas.microsoft.com/office/spreadsheetml/2010/11/main" uri="{B97F6D7D-B522-45F9-BDA1-12C45D357490}">
          <x15:cacheHierarchy aggregatedColumn="22"/>
        </ext>
      </extLst>
    </cacheHierarchy>
    <cacheHierarchy uniqueName="[Measures].[Count of Not Logged in after 30 days]" caption="Count of Not Logged in after 30 days" measure="1" displayFolder="" measureGroup="Customer_WorkingData" count="0" hidden="1">
      <extLst>
        <ext xmlns:x15="http://schemas.microsoft.com/office/spreadsheetml/2010/11/main" uri="{B97F6D7D-B522-45F9-BDA1-12C45D357490}">
          <x15:cacheHierarchy aggregatedColumn="10"/>
        </ext>
      </extLst>
    </cacheHierarchy>
    <cacheHierarchy uniqueName="[Measures].[StdDev of LOGIN_AGE]" caption="StdDev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Min of LOGIN_AGE]" caption="Min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Count of AGE]" caption="Count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AGE_GROUP]" caption="Count of AGE_GROUP" measure="1" displayFolder="" measureGroup="Customer_WorkingData" count="0" hidden="1">
      <extLst>
        <ext xmlns:x15="http://schemas.microsoft.com/office/spreadsheetml/2010/11/main" uri="{B97F6D7D-B522-45F9-BDA1-12C45D357490}">
          <x15:cacheHierarchy aggregatedColumn="8"/>
        </ext>
      </extLst>
    </cacheHierarchy>
    <cacheHierarchy uniqueName="[Measures].[Average of TransTotalAmount]" caption="Average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Not Logged in after 6 months]" caption="Count of Not Logged in after 6 months" measure="1" displayFolder="" measureGroup="Customer_WorkingData" count="0" hidden="1">
      <extLst>
        <ext xmlns:x15="http://schemas.microsoft.com/office/spreadsheetml/2010/11/main" uri="{B97F6D7D-B522-45F9-BDA1-12C45D357490}">
          <x15:cacheHierarchy aggregatedColumn="11"/>
        </ext>
      </extLst>
    </cacheHierarchy>
  </cacheHierarchies>
  <kpis count="0"/>
  <dimensions count="4">
    <dimension name="countryCodes" uniqueName="[countryCodes]" caption="countryCodes"/>
    <dimension name="Customer_WorkingData" uniqueName="[Customer_WorkingData]" caption="Customer_WorkingData"/>
    <dimension measure="1" name="Measures" uniqueName="[Measures]" caption="Measures"/>
    <dimension name="Transaction_WorkingData" uniqueName="[Transaction_WorkingData]" caption="Transaction_WorkingData"/>
  </dimensions>
  <measureGroups count="3">
    <measureGroup name="countryCodes" caption="countryCodes"/>
    <measureGroup name="Customer_WorkingData" caption="Customer_WorkingData"/>
    <measureGroup name="Transaction_WorkingData" caption="Transaction_WorkingData"/>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4.350693518521" createdVersion="5" refreshedVersion="8" minRefreshableVersion="3" recordCount="0" supportSubquery="1" supportAdvancedDrill="1" xr:uid="{BCA3986F-D13A-41B4-A9F8-927C9C477EDB}">
  <cacheSource type="external" connectionId="2"/>
  <cacheFields count="2">
    <cacheField name="[countryCodes].[Country].[Country]" caption="Country" numFmtId="0" level="1">
      <sharedItems count="4">
        <s v="Ghana"/>
        <s v="Kenya"/>
        <s v="Nigeria"/>
        <s v="United Kingdom"/>
      </sharedItems>
    </cacheField>
    <cacheField name="[Measures].[Count of COUNTRY]" caption="Count of COUNTRY" numFmtId="0" hierarchy="39" level="32767"/>
  </cacheFields>
  <cacheHierarchies count="52">
    <cacheHierarchy uniqueName="[countryCodes].[Country]" caption="Country" attribute="1" defaultMemberUniqueName="[countryCodes].[Country].[All]" allUniqueName="[countryCodes].[Country].[All]" dimensionUniqueName="[countryCodes]" displayFolder="" count="2" memberValueDatatype="130" unbalanced="0">
      <fieldsUsage count="2">
        <fieldUsage x="-1"/>
        <fieldUsage x="0"/>
      </fieldsUsage>
    </cacheHierarchy>
    <cacheHierarchy uniqueName="[countryCodes].[Country Code]" caption="Country Code" attribute="1" defaultMemberUniqueName="[countryCodes].[Country Code].[All]" allUniqueName="[countryCodes].[Country Code].[All]" dimensionUniqueName="[countryCodes]" displayFolder="" count="0" memberValueDatatype="20" unbalanced="0"/>
    <cacheHierarchy uniqueName="[Customer_WorkingData].[COUNTRY]" caption="COUNTRY" attribute="1" defaultMemberUniqueName="[Customer_WorkingData].[COUNTRY].[All]" allUniqueName="[Customer_WorkingData].[COUNTRY].[All]" dimensionUniqueName="[Customer_WorkingData]" displayFolder="" count="0" memberValueDatatype="130" unbalanced="0"/>
    <cacheHierarchy uniqueName="[Customer_WorkingData].[DATE]" caption="DATE" attribute="1" defaultMemberUniqueName="[Customer_WorkingData].[DATE].[All]" allUniqueName="[Customer_WorkingData].[DATE].[All]" dimensionUniqueName="[Customer_WorkingData]" displayFolder="" count="0" memberValueDatatype="130" unbalanced="0"/>
    <cacheHierarchy uniqueName="[Customer_WorkingData].[REGDATE]" caption="REGDATE" attribute="1" time="1" defaultMemberUniqueName="[Customer_WorkingData].[REGDATE].[All]" allUniqueName="[Customer_WorkingData].[REGDATE].[All]" dimensionUniqueName="[Customer_WorkingData]" displayFolder="" count="0" memberValueDatatype="7" unbalanced="0"/>
    <cacheHierarchy uniqueName="[Customer_WorkingData].[STATUS]" caption="STATUS" attribute="1" defaultMemberUniqueName="[Customer_WorkingData].[STATUS].[All]" allUniqueName="[Customer_WorkingData].[STATUS].[All]" dimensionUniqueName="[Customer_WorkingData]" displayFolder="" count="0" memberValueDatatype="130" unbalanced="0"/>
    <cacheHierarchy uniqueName="[Customer_WorkingData].[TIER]" caption="TIER" attribute="1" defaultMemberUniqueName="[Customer_WorkingData].[TIER].[All]" allUniqueName="[Customer_WorkingData].[TIER].[All]" dimensionUniqueName="[Customer_WorkingData]" displayFolder="" count="0" memberValueDatatype="130" unbalanced="0"/>
    <cacheHierarchy uniqueName="[Customer_WorkingData].[AGE]" caption="AGE" attribute="1" defaultMemberUniqueName="[Customer_WorkingData].[AGE].[All]" allUniqueName="[Customer_WorkingData].[AGE].[All]" dimensionUniqueName="[Customer_WorkingData]" displayFolder="" count="0" memberValueDatatype="20" unbalanced="0"/>
    <cacheHierarchy uniqueName="[Customer_WorkingData].[AGE_GROUP]" caption="AGE_GROUP" attribute="1" defaultMemberUniqueName="[Customer_WorkingData].[AGE_GROUP].[All]" allUniqueName="[Customer_WorkingData].[AGE_GROUP].[All]" dimensionUniqueName="[Customer_WorkingData]" displayFolder="" count="0" memberValueDatatype="130" unbalanced="0"/>
    <cacheHierarchy uniqueName="[Customer_WorkingData].[LOGIN_AGE]" caption="LOGIN_AGE" attribute="1" defaultMemberUniqueName="[Customer_WorkingData].[LOGIN_AGE].[All]" allUniqueName="[Customer_WorkingData].[LOGIN_AGE].[All]" dimensionUniqueName="[Customer_WorkingData]" displayFolder="" count="0" memberValueDatatype="20" unbalanced="0"/>
    <cacheHierarchy uniqueName="[Customer_WorkingData].[Not Logged in after 30 days]" caption="Not Logged in after 30 days" attribute="1" defaultMemberUniqueName="[Customer_WorkingData].[Not Logged in after 30 days].[All]" allUniqueName="[Customer_WorkingData].[Not Logged in after 30 days].[All]" dimensionUniqueName="[Customer_WorkingData]" displayFolder="" count="0" memberValueDatatype="11" unbalanced="0"/>
    <cacheHierarchy uniqueName="[Customer_WorkingData].[Not Logged in after 6 months]" caption="Not Logged in after 6 months" attribute="1" defaultMemberUniqueName="[Customer_WorkingData].[Not Logged in after 6 months].[All]" allUniqueName="[Customer_WorkingData].[Not Logged in after 6 months].[All]" dimensionUniqueName="[Customer_WorkingData]" displayFolder="" count="0" memberValueDatatype="11" unbalanced="0"/>
    <cacheHierarchy uniqueName="[Customer_WorkingData].[REGDATE (Year)]" caption="REGDATE (Year)" attribute="1" defaultMemberUniqueName="[Customer_WorkingData].[REGDATE (Year)].[All]" allUniqueName="[Customer_WorkingData].[REGDATE (Year)].[All]" dimensionUniqueName="[Customer_WorkingData]" displayFolder="" count="0" memberValueDatatype="130" unbalanced="0"/>
    <cacheHierarchy uniqueName="[Customer_WorkingData].[REGDATE (Quarter)]" caption="REGDATE (Quarter)" attribute="1" defaultMemberUniqueName="[Customer_WorkingData].[REGDATE (Quarter)].[All]" allUniqueName="[Customer_WorkingData].[REGDATE (Quarter)].[All]" dimensionUniqueName="[Customer_WorkingData]" displayFolder="" count="0" memberValueDatatype="130" unbalanced="0"/>
    <cacheHierarchy uniqueName="[Customer_WorkingData].[REGDATE (Month)]" caption="REGDATE (Month)" attribute="1" defaultMemberUniqueName="[Customer_WorkingData].[REGDATE (Month)].[All]" allUniqueName="[Customer_WorkingData].[REGDATE (Month)].[All]" dimensionUniqueName="[Customer_WorkingData]" displayFolder="" count="0" memberValueDatatype="130" unbalanced="0"/>
    <cacheHierarchy uniqueName="[Transaction_WorkingData].[TransDate]" caption="TransDate" attribute="1" defaultMemberUniqueName="[Transaction_WorkingData].[TransDate].[All]" allUniqueName="[Transaction_WorkingData].[TransDate].[All]" dimensionUniqueName="[Transaction_WorkingData]" displayFolder="" count="0" memberValueDatatype="130" unbalanced="0"/>
    <cacheHierarchy uniqueName="[Transaction_WorkingData].[Month]" caption="Month" attribute="1" defaultMemberUniqueName="[Transaction_WorkingData].[Month].[All]" allUniqueName="[Transaction_WorkingData].[Month].[All]" dimensionUniqueName="[Transaction_WorkingData]" displayFolder="" count="2" memberValueDatatype="130" unbalanced="0"/>
    <cacheHierarchy uniqueName="[Transaction_WorkingData].[Year]" caption="Year" attribute="1" defaultMemberUniqueName="[Transaction_WorkingData].[Year].[All]" allUniqueName="[Transaction_WorkingData].[Year].[All]" dimensionUniqueName="[Transaction_WorkingData]" displayFolder="" count="2" memberValueDatatype="130" unbalanced="0"/>
    <cacheHierarchy uniqueName="[Transaction_WorkingData].[Day]" caption="Day" attribute="1" defaultMemberUniqueName="[Transaction_WorkingData].[Day].[All]" allUniqueName="[Transaction_WorkingData].[Day].[All]" dimensionUniqueName="[Transaction_WorkingData]" displayFolder="" count="0" memberValueDatatype="20" unbalanced="0"/>
    <cacheHierarchy uniqueName="[Transaction_WorkingData].[Month No]" caption="Month No" attribute="1" defaultMemberUniqueName="[Transaction_WorkingData].[Month No].[All]" allUniqueName="[Transaction_WorkingData].[Month No].[All]" dimensionUniqueName="[Transaction_WorkingData]" displayFolder="" count="0" memberValueDatatype="20" unbalanced="0"/>
    <cacheHierarchy uniqueName="[Transaction_WorkingData].[Date]" caption="Date" attribute="1" time="1" defaultMemberUniqueName="[Transaction_WorkingData].[Date].[All]" allUniqueName="[Transaction_WorkingData].[Date].[All]" dimensionUniqueName="[Transaction_WorkingData]" displayFolder="" count="0" memberValueDatatype="7" unbalanced="0"/>
    <cacheHierarchy uniqueName="[Transaction_WorkingData].[MonthYear]" caption="MonthYear" attribute="1" defaultMemberUniqueName="[Transaction_WorkingData].[MonthYear].[All]" allUniqueName="[Transaction_WorkingData].[MonthYear].[All]" dimensionUniqueName="[Transaction_WorkingData]" displayFolder="" count="0" memberValueDatatype="130" unbalanced="0"/>
    <cacheHierarchy uniqueName="[Transaction_WorkingData].[TransType]" caption="TransType" attribute="1" defaultMemberUniqueName="[Transaction_WorkingData].[TransType].[All]" allUniqueName="[Transaction_WorkingData].[TransType].[All]" dimensionUniqueName="[Transaction_WorkingData]" displayFolder="" count="0" memberValueDatatype="130" unbalanced="0"/>
    <cacheHierarchy uniqueName="[Transaction_WorkingData].[TransCount]" caption="TransCount" attribute="1" defaultMemberUniqueName="[Transaction_WorkingData].[TransCount].[All]" allUniqueName="[Transaction_WorkingData].[TransCount].[All]" dimensionUniqueName="[Transaction_WorkingData]" displayFolder="" count="0" memberValueDatatype="20" unbalanced="0"/>
    <cacheHierarchy uniqueName="[Transaction_WorkingData].[TransTotalAmount]" caption="TransTotalAmount" attribute="1" defaultMemberUniqueName="[Transaction_WorkingData].[TransTotalAmount].[All]" allUniqueName="[Transaction_WorkingData].[TransTotalAmount].[All]" dimensionUniqueName="[Transaction_WorkingData]" displayFolder="" count="0" memberValueDatatype="5" unbalanced="0"/>
    <cacheHierarchy uniqueName="[Transaction_WorkingData].[Is Transaction high?]" caption="Is Transaction high?" attribute="1" defaultMemberUniqueName="[Transaction_WorkingData].[Is Transaction high?].[All]" allUniqueName="[Transaction_WorkingData].[Is Transaction high?].[All]" dimensionUniqueName="[Transaction_WorkingData]" displayFolder="" count="0" memberValueDatatype="5" unbalanced="0"/>
    <cacheHierarchy uniqueName="[Transaction_WorkingData].[Transaction type]" caption="Transaction type" attribute="1" defaultMemberUniqueName="[Transaction_WorkingData].[Transaction type].[All]" allUniqueName="[Transaction_WorkingData].[Transaction type].[All]" dimensionUniqueName="[Transaction_WorkingData]" displayFolder="" count="0" memberValueDatatype="130" unbalanced="0"/>
    <cacheHierarchy uniqueName="[Transaction_WorkingData].[Date (Year)]" caption="Date (Year)" attribute="1" defaultMemberUniqueName="[Transaction_WorkingData].[Date (Year)].[All]" allUniqueName="[Transaction_WorkingData].[Date (Year)].[All]" dimensionUniqueName="[Transaction_WorkingData]" displayFolder="" count="0" memberValueDatatype="130" unbalanced="0"/>
    <cacheHierarchy uniqueName="[Transaction_WorkingData].[Date (Quarter)]" caption="Date (Quarter)" attribute="1" defaultMemberUniqueName="[Transaction_WorkingData].[Date (Quarter)].[All]" allUniqueName="[Transaction_WorkingData].[Date (Quarter)].[All]" dimensionUniqueName="[Transaction_WorkingData]" displayFolder="" count="0" memberValueDatatype="130" unbalanced="0"/>
    <cacheHierarchy uniqueName="[Transaction_WorkingData].[Date (Month)]" caption="Date (Month)" attribute="1" defaultMemberUniqueName="[Transaction_WorkingData].[Date (Month)].[All]" allUniqueName="[Transaction_WorkingData].[Date (Month)].[All]" dimensionUniqueName="[Transaction_WorkingData]" displayFolder="" count="0" memberValueDatatype="130" unbalanced="0"/>
    <cacheHierarchy uniqueName="[Customer_WorkingData].[REGDATE (Month Index)]" caption="REGDATE (Month Index)" attribute="1" defaultMemberUniqueName="[Customer_WorkingData].[REGDATE (Month Index)].[All]" allUniqueName="[Customer_WorkingData].[REGDATE (Month Index)].[All]" dimensionUniqueName="[Customer_WorkingData]" displayFolder="" count="0" memberValueDatatype="20" unbalanced="0" hidden="1"/>
    <cacheHierarchy uniqueName="[Transaction_WorkingData].[Date (Month Index)]" caption="Date (Month Index)" attribute="1" defaultMemberUniqueName="[Transaction_WorkingData].[Date (Month Index)].[All]" allUniqueName="[Transaction_WorkingData].[Date (Month Index)].[All]" dimensionUniqueName="[Transaction_WorkingData]" displayFolder="" count="0" memberValueDatatype="20" unbalanced="0" hidden="1"/>
    <cacheHierarchy uniqueName="[Measures].[__XL_Count countryCodes]" caption="__XL_Count countryCodes" measure="1" displayFolder="" measureGroup="countryCodes" count="0" hidden="1"/>
    <cacheHierarchy uniqueName="[Measures].[__XL_Count Transaction_WorkingData]" caption="__XL_Count Transaction_WorkingData" measure="1" displayFolder="" measureGroup="Transaction_WorkingData" count="0" hidden="1"/>
    <cacheHierarchy uniqueName="[Measures].[__XL_Count Customer_WorkingData]" caption="__XL_Count Customer_WorkingData" measure="1" displayFolder="" measureGroup="Customer_WorkingData" count="0" hidden="1"/>
    <cacheHierarchy uniqueName="[Measures].[__No measures defined]" caption="__No measures defined" measure="1" displayFolder="" count="0" hidden="1"/>
    <cacheHierarchy uniqueName="[Measures].[Count of TIER]" caption="Count of TIER" measure="1" displayFolder="" measureGroup="Customer_WorkingData"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Customer_WorkingData"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LOGIN_AGE]" caption="Sum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Average of LOGIN_AGE]" caption="Average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Sum of TransTotalAmount]" caption="Sum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STATUS]" caption="Count of STATUS" measure="1" displayFolder="" measureGroup="Customer_WorkingData" count="0" hidden="1">
      <extLst>
        <ext xmlns:x15="http://schemas.microsoft.com/office/spreadsheetml/2010/11/main" uri="{B97F6D7D-B522-45F9-BDA1-12C45D357490}">
          <x15:cacheHierarchy aggregatedColumn="5"/>
        </ext>
      </extLst>
    </cacheHierarchy>
    <cacheHierarchy uniqueName="[Measures].[Count of TransType]" caption="Count of TransType" measure="1" displayFolder="" measureGroup="Transaction_WorkingData" count="0" hidden="1">
      <extLst>
        <ext xmlns:x15="http://schemas.microsoft.com/office/spreadsheetml/2010/11/main" uri="{B97F6D7D-B522-45F9-BDA1-12C45D357490}">
          <x15:cacheHierarchy aggregatedColumn="22"/>
        </ext>
      </extLst>
    </cacheHierarchy>
    <cacheHierarchy uniqueName="[Measures].[Count of Not Logged in after 30 days]" caption="Count of Not Logged in after 30 days" measure="1" displayFolder="" measureGroup="Customer_WorkingData" count="0" hidden="1">
      <extLst>
        <ext xmlns:x15="http://schemas.microsoft.com/office/spreadsheetml/2010/11/main" uri="{B97F6D7D-B522-45F9-BDA1-12C45D357490}">
          <x15:cacheHierarchy aggregatedColumn="10"/>
        </ext>
      </extLst>
    </cacheHierarchy>
    <cacheHierarchy uniqueName="[Measures].[StdDev of LOGIN_AGE]" caption="StdDev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Min of LOGIN_AGE]" caption="Min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Count of AGE]" caption="Count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AGE_GROUP]" caption="Count of AGE_GROUP" measure="1" displayFolder="" measureGroup="Customer_WorkingData" count="0" hidden="1">
      <extLst>
        <ext xmlns:x15="http://schemas.microsoft.com/office/spreadsheetml/2010/11/main" uri="{B97F6D7D-B522-45F9-BDA1-12C45D357490}">
          <x15:cacheHierarchy aggregatedColumn="8"/>
        </ext>
      </extLst>
    </cacheHierarchy>
    <cacheHierarchy uniqueName="[Measures].[Average of TransTotalAmount]" caption="Average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Not Logged in after 6 months]" caption="Count of Not Logged in after 6 months" measure="1" displayFolder="" measureGroup="Customer_WorkingData" count="0" hidden="1">
      <extLst>
        <ext xmlns:x15="http://schemas.microsoft.com/office/spreadsheetml/2010/11/main" uri="{B97F6D7D-B522-45F9-BDA1-12C45D357490}">
          <x15:cacheHierarchy aggregatedColumn="11"/>
        </ext>
      </extLst>
    </cacheHierarchy>
  </cacheHierarchies>
  <kpis count="0"/>
  <dimensions count="4">
    <dimension name="countryCodes" uniqueName="[countryCodes]" caption="countryCodes"/>
    <dimension name="Customer_WorkingData" uniqueName="[Customer_WorkingData]" caption="Customer_WorkingData"/>
    <dimension measure="1" name="Measures" uniqueName="[Measures]" caption="Measures"/>
    <dimension name="Transaction_WorkingData" uniqueName="[Transaction_WorkingData]" caption="Transaction_WorkingData"/>
  </dimensions>
  <measureGroups count="3">
    <measureGroup name="countryCodes" caption="countryCodes"/>
    <measureGroup name="Customer_WorkingData" caption="Customer_WorkingData"/>
    <measureGroup name="Transaction_WorkingData" caption="Transaction_WorkingData"/>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4.350694328707" createdVersion="5" refreshedVersion="8" minRefreshableVersion="3" recordCount="0" supportSubquery="1" supportAdvancedDrill="1" xr:uid="{93ED7498-D55F-4937-B217-9B6F81F8A6FA}">
  <cacheSource type="external" connectionId="2"/>
  <cacheFields count="2">
    <cacheField name="[Customer_WorkingData].[TIER].[TIER]" caption="TIER" numFmtId="0" hierarchy="6" level="1">
      <sharedItems count="4">
        <s v="TIER 0"/>
        <s v="TIER 1"/>
        <s v="TIER 2"/>
        <s v="TIER 3"/>
      </sharedItems>
    </cacheField>
    <cacheField name="[Measures].[Average of AGE]" caption="Average of AGE" numFmtId="0" hierarchy="38" level="32767"/>
  </cacheFields>
  <cacheHierarchies count="52">
    <cacheHierarchy uniqueName="[countryCodes].[Country]" caption="Country" attribute="1" defaultMemberUniqueName="[countryCodes].[Country].[All]" allUniqueName="[countryCodes].[Country].[All]" dimensionUniqueName="[countryCodes]" displayFolder="" count="2" memberValueDatatype="130" unbalanced="0"/>
    <cacheHierarchy uniqueName="[countryCodes].[Country Code]" caption="Country Code" attribute="1" defaultMemberUniqueName="[countryCodes].[Country Code].[All]" allUniqueName="[countryCodes].[Country Code].[All]" dimensionUniqueName="[countryCodes]" displayFolder="" count="0" memberValueDatatype="20" unbalanced="0"/>
    <cacheHierarchy uniqueName="[Customer_WorkingData].[COUNTRY]" caption="COUNTRY" attribute="1" defaultMemberUniqueName="[Customer_WorkingData].[COUNTRY].[All]" allUniqueName="[Customer_WorkingData].[COUNTRY].[All]" dimensionUniqueName="[Customer_WorkingData]" displayFolder="" count="0" memberValueDatatype="130" unbalanced="0"/>
    <cacheHierarchy uniqueName="[Customer_WorkingData].[DATE]" caption="DATE" attribute="1" defaultMemberUniqueName="[Customer_WorkingData].[DATE].[All]" allUniqueName="[Customer_WorkingData].[DATE].[All]" dimensionUniqueName="[Customer_WorkingData]" displayFolder="" count="0" memberValueDatatype="130" unbalanced="0"/>
    <cacheHierarchy uniqueName="[Customer_WorkingData].[REGDATE]" caption="REGDATE" attribute="1" time="1" defaultMemberUniqueName="[Customer_WorkingData].[REGDATE].[All]" allUniqueName="[Customer_WorkingData].[REGDATE].[All]" dimensionUniqueName="[Customer_WorkingData]" displayFolder="" count="0" memberValueDatatype="7" unbalanced="0"/>
    <cacheHierarchy uniqueName="[Customer_WorkingData].[STATUS]" caption="STATUS" attribute="1" defaultMemberUniqueName="[Customer_WorkingData].[STATUS].[All]" allUniqueName="[Customer_WorkingData].[STATUS].[All]" dimensionUniqueName="[Customer_WorkingData]" displayFolder="" count="0" memberValueDatatype="130" unbalanced="0"/>
    <cacheHierarchy uniqueName="[Customer_WorkingData].[TIER]" caption="TIER" attribute="1" defaultMemberUniqueName="[Customer_WorkingData].[TIER].[All]" allUniqueName="[Customer_WorkingData].[TIER].[All]" dimensionUniqueName="[Customer_WorkingData]" displayFolder="" count="2" memberValueDatatype="130" unbalanced="0">
      <fieldsUsage count="2">
        <fieldUsage x="-1"/>
        <fieldUsage x="0"/>
      </fieldsUsage>
    </cacheHierarchy>
    <cacheHierarchy uniqueName="[Customer_WorkingData].[AGE]" caption="AGE" attribute="1" defaultMemberUniqueName="[Customer_WorkingData].[AGE].[All]" allUniqueName="[Customer_WorkingData].[AGE].[All]" dimensionUniqueName="[Customer_WorkingData]" displayFolder="" count="0" memberValueDatatype="20" unbalanced="0"/>
    <cacheHierarchy uniqueName="[Customer_WorkingData].[AGE_GROUP]" caption="AGE_GROUP" attribute="1" defaultMemberUniqueName="[Customer_WorkingData].[AGE_GROUP].[All]" allUniqueName="[Customer_WorkingData].[AGE_GROUP].[All]" dimensionUniqueName="[Customer_WorkingData]" displayFolder="" count="0" memberValueDatatype="130" unbalanced="0"/>
    <cacheHierarchy uniqueName="[Customer_WorkingData].[LOGIN_AGE]" caption="LOGIN_AGE" attribute="1" defaultMemberUniqueName="[Customer_WorkingData].[LOGIN_AGE].[All]" allUniqueName="[Customer_WorkingData].[LOGIN_AGE].[All]" dimensionUniqueName="[Customer_WorkingData]" displayFolder="" count="0" memberValueDatatype="20" unbalanced="0"/>
    <cacheHierarchy uniqueName="[Customer_WorkingData].[Not Logged in after 30 days]" caption="Not Logged in after 30 days" attribute="1" defaultMemberUniqueName="[Customer_WorkingData].[Not Logged in after 30 days].[All]" allUniqueName="[Customer_WorkingData].[Not Logged in after 30 days].[All]" dimensionUniqueName="[Customer_WorkingData]" displayFolder="" count="0" memberValueDatatype="11" unbalanced="0"/>
    <cacheHierarchy uniqueName="[Customer_WorkingData].[Not Logged in after 6 months]" caption="Not Logged in after 6 months" attribute="1" defaultMemberUniqueName="[Customer_WorkingData].[Not Logged in after 6 months].[All]" allUniqueName="[Customer_WorkingData].[Not Logged in after 6 months].[All]" dimensionUniqueName="[Customer_WorkingData]" displayFolder="" count="0" memberValueDatatype="11" unbalanced="0"/>
    <cacheHierarchy uniqueName="[Customer_WorkingData].[REGDATE (Year)]" caption="REGDATE (Year)" attribute="1" defaultMemberUniqueName="[Customer_WorkingData].[REGDATE (Year)].[All]" allUniqueName="[Customer_WorkingData].[REGDATE (Year)].[All]" dimensionUniqueName="[Customer_WorkingData]" displayFolder="" count="0" memberValueDatatype="130" unbalanced="0"/>
    <cacheHierarchy uniqueName="[Customer_WorkingData].[REGDATE (Quarter)]" caption="REGDATE (Quarter)" attribute="1" defaultMemberUniqueName="[Customer_WorkingData].[REGDATE (Quarter)].[All]" allUniqueName="[Customer_WorkingData].[REGDATE (Quarter)].[All]" dimensionUniqueName="[Customer_WorkingData]" displayFolder="" count="0" memberValueDatatype="130" unbalanced="0"/>
    <cacheHierarchy uniqueName="[Customer_WorkingData].[REGDATE (Month)]" caption="REGDATE (Month)" attribute="1" defaultMemberUniqueName="[Customer_WorkingData].[REGDATE (Month)].[All]" allUniqueName="[Customer_WorkingData].[REGDATE (Month)].[All]" dimensionUniqueName="[Customer_WorkingData]" displayFolder="" count="0" memberValueDatatype="130" unbalanced="0"/>
    <cacheHierarchy uniqueName="[Transaction_WorkingData].[TransDate]" caption="TransDate" attribute="1" defaultMemberUniqueName="[Transaction_WorkingData].[TransDate].[All]" allUniqueName="[Transaction_WorkingData].[TransDate].[All]" dimensionUniqueName="[Transaction_WorkingData]" displayFolder="" count="0" memberValueDatatype="130" unbalanced="0"/>
    <cacheHierarchy uniqueName="[Transaction_WorkingData].[Month]" caption="Month" attribute="1" defaultMemberUniqueName="[Transaction_WorkingData].[Month].[All]" allUniqueName="[Transaction_WorkingData].[Month].[All]" dimensionUniqueName="[Transaction_WorkingData]" displayFolder="" count="2" memberValueDatatype="130" unbalanced="0"/>
    <cacheHierarchy uniqueName="[Transaction_WorkingData].[Year]" caption="Year" attribute="1" defaultMemberUniqueName="[Transaction_WorkingData].[Year].[All]" allUniqueName="[Transaction_WorkingData].[Year].[All]" dimensionUniqueName="[Transaction_WorkingData]" displayFolder="" count="2" memberValueDatatype="130" unbalanced="0"/>
    <cacheHierarchy uniqueName="[Transaction_WorkingData].[Day]" caption="Day" attribute="1" defaultMemberUniqueName="[Transaction_WorkingData].[Day].[All]" allUniqueName="[Transaction_WorkingData].[Day].[All]" dimensionUniqueName="[Transaction_WorkingData]" displayFolder="" count="0" memberValueDatatype="20" unbalanced="0"/>
    <cacheHierarchy uniqueName="[Transaction_WorkingData].[Month No]" caption="Month No" attribute="1" defaultMemberUniqueName="[Transaction_WorkingData].[Month No].[All]" allUniqueName="[Transaction_WorkingData].[Month No].[All]" dimensionUniqueName="[Transaction_WorkingData]" displayFolder="" count="0" memberValueDatatype="20" unbalanced="0"/>
    <cacheHierarchy uniqueName="[Transaction_WorkingData].[Date]" caption="Date" attribute="1" time="1" defaultMemberUniqueName="[Transaction_WorkingData].[Date].[All]" allUniqueName="[Transaction_WorkingData].[Date].[All]" dimensionUniqueName="[Transaction_WorkingData]" displayFolder="" count="0" memberValueDatatype="7" unbalanced="0"/>
    <cacheHierarchy uniqueName="[Transaction_WorkingData].[MonthYear]" caption="MonthYear" attribute="1" defaultMemberUniqueName="[Transaction_WorkingData].[MonthYear].[All]" allUniqueName="[Transaction_WorkingData].[MonthYear].[All]" dimensionUniqueName="[Transaction_WorkingData]" displayFolder="" count="0" memberValueDatatype="130" unbalanced="0"/>
    <cacheHierarchy uniqueName="[Transaction_WorkingData].[TransType]" caption="TransType" attribute="1" defaultMemberUniqueName="[Transaction_WorkingData].[TransType].[All]" allUniqueName="[Transaction_WorkingData].[TransType].[All]" dimensionUniqueName="[Transaction_WorkingData]" displayFolder="" count="0" memberValueDatatype="130" unbalanced="0"/>
    <cacheHierarchy uniqueName="[Transaction_WorkingData].[TransCount]" caption="TransCount" attribute="1" defaultMemberUniqueName="[Transaction_WorkingData].[TransCount].[All]" allUniqueName="[Transaction_WorkingData].[TransCount].[All]" dimensionUniqueName="[Transaction_WorkingData]" displayFolder="" count="0" memberValueDatatype="20" unbalanced="0"/>
    <cacheHierarchy uniqueName="[Transaction_WorkingData].[TransTotalAmount]" caption="TransTotalAmount" attribute="1" defaultMemberUniqueName="[Transaction_WorkingData].[TransTotalAmount].[All]" allUniqueName="[Transaction_WorkingData].[TransTotalAmount].[All]" dimensionUniqueName="[Transaction_WorkingData]" displayFolder="" count="0" memberValueDatatype="5" unbalanced="0"/>
    <cacheHierarchy uniqueName="[Transaction_WorkingData].[Is Transaction high?]" caption="Is Transaction high?" attribute="1" defaultMemberUniqueName="[Transaction_WorkingData].[Is Transaction high?].[All]" allUniqueName="[Transaction_WorkingData].[Is Transaction high?].[All]" dimensionUniqueName="[Transaction_WorkingData]" displayFolder="" count="0" memberValueDatatype="5" unbalanced="0"/>
    <cacheHierarchy uniqueName="[Transaction_WorkingData].[Transaction type]" caption="Transaction type" attribute="1" defaultMemberUniqueName="[Transaction_WorkingData].[Transaction type].[All]" allUniqueName="[Transaction_WorkingData].[Transaction type].[All]" dimensionUniqueName="[Transaction_WorkingData]" displayFolder="" count="0" memberValueDatatype="130" unbalanced="0"/>
    <cacheHierarchy uniqueName="[Transaction_WorkingData].[Date (Year)]" caption="Date (Year)" attribute="1" defaultMemberUniqueName="[Transaction_WorkingData].[Date (Year)].[All]" allUniqueName="[Transaction_WorkingData].[Date (Year)].[All]" dimensionUniqueName="[Transaction_WorkingData]" displayFolder="" count="0" memberValueDatatype="130" unbalanced="0"/>
    <cacheHierarchy uniqueName="[Transaction_WorkingData].[Date (Quarter)]" caption="Date (Quarter)" attribute="1" defaultMemberUniqueName="[Transaction_WorkingData].[Date (Quarter)].[All]" allUniqueName="[Transaction_WorkingData].[Date (Quarter)].[All]" dimensionUniqueName="[Transaction_WorkingData]" displayFolder="" count="0" memberValueDatatype="130" unbalanced="0"/>
    <cacheHierarchy uniqueName="[Transaction_WorkingData].[Date (Month)]" caption="Date (Month)" attribute="1" defaultMemberUniqueName="[Transaction_WorkingData].[Date (Month)].[All]" allUniqueName="[Transaction_WorkingData].[Date (Month)].[All]" dimensionUniqueName="[Transaction_WorkingData]" displayFolder="" count="0" memberValueDatatype="130" unbalanced="0"/>
    <cacheHierarchy uniqueName="[Customer_WorkingData].[REGDATE (Month Index)]" caption="REGDATE (Month Index)" attribute="1" defaultMemberUniqueName="[Customer_WorkingData].[REGDATE (Month Index)].[All]" allUniqueName="[Customer_WorkingData].[REGDATE (Month Index)].[All]" dimensionUniqueName="[Customer_WorkingData]" displayFolder="" count="0" memberValueDatatype="20" unbalanced="0" hidden="1"/>
    <cacheHierarchy uniqueName="[Transaction_WorkingData].[Date (Month Index)]" caption="Date (Month Index)" attribute="1" defaultMemberUniqueName="[Transaction_WorkingData].[Date (Month Index)].[All]" allUniqueName="[Transaction_WorkingData].[Date (Month Index)].[All]" dimensionUniqueName="[Transaction_WorkingData]" displayFolder="" count="0" memberValueDatatype="20" unbalanced="0" hidden="1"/>
    <cacheHierarchy uniqueName="[Measures].[__XL_Count countryCodes]" caption="__XL_Count countryCodes" measure="1" displayFolder="" measureGroup="countryCodes" count="0" hidden="1"/>
    <cacheHierarchy uniqueName="[Measures].[__XL_Count Transaction_WorkingData]" caption="__XL_Count Transaction_WorkingData" measure="1" displayFolder="" measureGroup="Transaction_WorkingData" count="0" hidden="1"/>
    <cacheHierarchy uniqueName="[Measures].[__XL_Count Customer_WorkingData]" caption="__XL_Count Customer_WorkingData" measure="1" displayFolder="" measureGroup="Customer_WorkingData" count="0" hidden="1"/>
    <cacheHierarchy uniqueName="[Measures].[__No measures defined]" caption="__No measures defined" measure="1" displayFolder="" count="0" hidden="1"/>
    <cacheHierarchy uniqueName="[Measures].[Count of TIER]" caption="Count of TIER" measure="1" displayFolder="" measureGroup="Customer_WorkingData"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Customer_WorkingData"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Customer_WorkingData" count="0" hidden="1">
      <extLst>
        <ext xmlns:x15="http://schemas.microsoft.com/office/spreadsheetml/2010/11/main" uri="{B97F6D7D-B522-45F9-BDA1-12C45D357490}">
          <x15:cacheHierarchy aggregatedColumn="2"/>
        </ext>
      </extLst>
    </cacheHierarchy>
    <cacheHierarchy uniqueName="[Measures].[Sum of LOGIN_AGE]" caption="Sum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Average of LOGIN_AGE]" caption="Average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Sum of TransTotalAmount]" caption="Sum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STATUS]" caption="Count of STATUS" measure="1" displayFolder="" measureGroup="Customer_WorkingData" count="0" hidden="1">
      <extLst>
        <ext xmlns:x15="http://schemas.microsoft.com/office/spreadsheetml/2010/11/main" uri="{B97F6D7D-B522-45F9-BDA1-12C45D357490}">
          <x15:cacheHierarchy aggregatedColumn="5"/>
        </ext>
      </extLst>
    </cacheHierarchy>
    <cacheHierarchy uniqueName="[Measures].[Count of TransType]" caption="Count of TransType" measure="1" displayFolder="" measureGroup="Transaction_WorkingData" count="0" hidden="1">
      <extLst>
        <ext xmlns:x15="http://schemas.microsoft.com/office/spreadsheetml/2010/11/main" uri="{B97F6D7D-B522-45F9-BDA1-12C45D357490}">
          <x15:cacheHierarchy aggregatedColumn="22"/>
        </ext>
      </extLst>
    </cacheHierarchy>
    <cacheHierarchy uniqueName="[Measures].[Count of Not Logged in after 30 days]" caption="Count of Not Logged in after 30 days" measure="1" displayFolder="" measureGroup="Customer_WorkingData" count="0" hidden="1">
      <extLst>
        <ext xmlns:x15="http://schemas.microsoft.com/office/spreadsheetml/2010/11/main" uri="{B97F6D7D-B522-45F9-BDA1-12C45D357490}">
          <x15:cacheHierarchy aggregatedColumn="10"/>
        </ext>
      </extLst>
    </cacheHierarchy>
    <cacheHierarchy uniqueName="[Measures].[StdDev of LOGIN_AGE]" caption="StdDev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Min of LOGIN_AGE]" caption="Min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Count of AGE]" caption="Count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AGE_GROUP]" caption="Count of AGE_GROUP" measure="1" displayFolder="" measureGroup="Customer_WorkingData" count="0" hidden="1">
      <extLst>
        <ext xmlns:x15="http://schemas.microsoft.com/office/spreadsheetml/2010/11/main" uri="{B97F6D7D-B522-45F9-BDA1-12C45D357490}">
          <x15:cacheHierarchy aggregatedColumn="8"/>
        </ext>
      </extLst>
    </cacheHierarchy>
    <cacheHierarchy uniqueName="[Measures].[Average of TransTotalAmount]" caption="Average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Not Logged in after 6 months]" caption="Count of Not Logged in after 6 months" measure="1" displayFolder="" measureGroup="Customer_WorkingData" count="0" hidden="1">
      <extLst>
        <ext xmlns:x15="http://schemas.microsoft.com/office/spreadsheetml/2010/11/main" uri="{B97F6D7D-B522-45F9-BDA1-12C45D357490}">
          <x15:cacheHierarchy aggregatedColumn="11"/>
        </ext>
      </extLst>
    </cacheHierarchy>
  </cacheHierarchies>
  <kpis count="0"/>
  <dimensions count="4">
    <dimension name="countryCodes" uniqueName="[countryCodes]" caption="countryCodes"/>
    <dimension name="Customer_WorkingData" uniqueName="[Customer_WorkingData]" caption="Customer_WorkingData"/>
    <dimension measure="1" name="Measures" uniqueName="[Measures]" caption="Measures"/>
    <dimension name="Transaction_WorkingData" uniqueName="[Transaction_WorkingData]" caption="Transaction_WorkingData"/>
  </dimensions>
  <measureGroups count="3">
    <measureGroup name="countryCodes" caption="countryCodes"/>
    <measureGroup name="Customer_WorkingData" caption="Customer_WorkingData"/>
    <measureGroup name="Transaction_WorkingData" caption="Transaction_WorkingData"/>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4.350695601854" createdVersion="5" refreshedVersion="8" minRefreshableVersion="3" recordCount="0" supportSubquery="1" supportAdvancedDrill="1" xr:uid="{9C5F8886-877F-4DFA-A5A2-4E509C9CB9B8}">
  <cacheSource type="external" connectionId="2"/>
  <cacheFields count="2">
    <cacheField name="[Customer_WorkingData].[TIER].[TIER]" caption="TIER" numFmtId="0" hierarchy="6" level="1">
      <sharedItems count="4">
        <s v="TIER 0"/>
        <s v="TIER 1"/>
        <s v="TIER 2"/>
        <s v="TIER 3"/>
      </sharedItems>
    </cacheField>
    <cacheField name="[Measures].[Count of TIER]" caption="Count of TIER" numFmtId="0" hierarchy="36" level="32767"/>
  </cacheFields>
  <cacheHierarchies count="52">
    <cacheHierarchy uniqueName="[countryCodes].[Country]" caption="Country" attribute="1" defaultMemberUniqueName="[countryCodes].[Country].[All]" allUniqueName="[countryCodes].[Country].[All]" dimensionUniqueName="[countryCodes]" displayFolder="" count="2" memberValueDatatype="130" unbalanced="0"/>
    <cacheHierarchy uniqueName="[countryCodes].[Country Code]" caption="Country Code" attribute="1" defaultMemberUniqueName="[countryCodes].[Country Code].[All]" allUniqueName="[countryCodes].[Country Code].[All]" dimensionUniqueName="[countryCodes]" displayFolder="" count="0" memberValueDatatype="20" unbalanced="0"/>
    <cacheHierarchy uniqueName="[Customer_WorkingData].[COUNTRY]" caption="COUNTRY" attribute="1" defaultMemberUniqueName="[Customer_WorkingData].[COUNTRY].[All]" allUniqueName="[Customer_WorkingData].[COUNTRY].[All]" dimensionUniqueName="[Customer_WorkingData]" displayFolder="" count="0" memberValueDatatype="130" unbalanced="0"/>
    <cacheHierarchy uniqueName="[Customer_WorkingData].[DATE]" caption="DATE" attribute="1" defaultMemberUniqueName="[Customer_WorkingData].[DATE].[All]" allUniqueName="[Customer_WorkingData].[DATE].[All]" dimensionUniqueName="[Customer_WorkingData]" displayFolder="" count="0" memberValueDatatype="130" unbalanced="0"/>
    <cacheHierarchy uniqueName="[Customer_WorkingData].[REGDATE]" caption="REGDATE" attribute="1" time="1" defaultMemberUniqueName="[Customer_WorkingData].[REGDATE].[All]" allUniqueName="[Customer_WorkingData].[REGDATE].[All]" dimensionUniqueName="[Customer_WorkingData]" displayFolder="" count="0" memberValueDatatype="7" unbalanced="0"/>
    <cacheHierarchy uniqueName="[Customer_WorkingData].[STATUS]" caption="STATUS" attribute="1" defaultMemberUniqueName="[Customer_WorkingData].[STATUS].[All]" allUniqueName="[Customer_WorkingData].[STATUS].[All]" dimensionUniqueName="[Customer_WorkingData]" displayFolder="" count="0" memberValueDatatype="130" unbalanced="0"/>
    <cacheHierarchy uniqueName="[Customer_WorkingData].[TIER]" caption="TIER" attribute="1" defaultMemberUniqueName="[Customer_WorkingData].[TIER].[All]" allUniqueName="[Customer_WorkingData].[TIER].[All]" dimensionUniqueName="[Customer_WorkingData]" displayFolder="" count="2" memberValueDatatype="130" unbalanced="0">
      <fieldsUsage count="2">
        <fieldUsage x="-1"/>
        <fieldUsage x="0"/>
      </fieldsUsage>
    </cacheHierarchy>
    <cacheHierarchy uniqueName="[Customer_WorkingData].[AGE]" caption="AGE" attribute="1" defaultMemberUniqueName="[Customer_WorkingData].[AGE].[All]" allUniqueName="[Customer_WorkingData].[AGE].[All]" dimensionUniqueName="[Customer_WorkingData]" displayFolder="" count="0" memberValueDatatype="20" unbalanced="0"/>
    <cacheHierarchy uniqueName="[Customer_WorkingData].[AGE_GROUP]" caption="AGE_GROUP" attribute="1" defaultMemberUniqueName="[Customer_WorkingData].[AGE_GROUP].[All]" allUniqueName="[Customer_WorkingData].[AGE_GROUP].[All]" dimensionUniqueName="[Customer_WorkingData]" displayFolder="" count="0" memberValueDatatype="130" unbalanced="0"/>
    <cacheHierarchy uniqueName="[Customer_WorkingData].[LOGIN_AGE]" caption="LOGIN_AGE" attribute="1" defaultMemberUniqueName="[Customer_WorkingData].[LOGIN_AGE].[All]" allUniqueName="[Customer_WorkingData].[LOGIN_AGE].[All]" dimensionUniqueName="[Customer_WorkingData]" displayFolder="" count="0" memberValueDatatype="20" unbalanced="0"/>
    <cacheHierarchy uniqueName="[Customer_WorkingData].[Not Logged in after 30 days]" caption="Not Logged in after 30 days" attribute="1" defaultMemberUniqueName="[Customer_WorkingData].[Not Logged in after 30 days].[All]" allUniqueName="[Customer_WorkingData].[Not Logged in after 30 days].[All]" dimensionUniqueName="[Customer_WorkingData]" displayFolder="" count="0" memberValueDatatype="11" unbalanced="0"/>
    <cacheHierarchy uniqueName="[Customer_WorkingData].[Not Logged in after 6 months]" caption="Not Logged in after 6 months" attribute="1" defaultMemberUniqueName="[Customer_WorkingData].[Not Logged in after 6 months].[All]" allUniqueName="[Customer_WorkingData].[Not Logged in after 6 months].[All]" dimensionUniqueName="[Customer_WorkingData]" displayFolder="" count="0" memberValueDatatype="11" unbalanced="0"/>
    <cacheHierarchy uniqueName="[Customer_WorkingData].[REGDATE (Year)]" caption="REGDATE (Year)" attribute="1" defaultMemberUniqueName="[Customer_WorkingData].[REGDATE (Year)].[All]" allUniqueName="[Customer_WorkingData].[REGDATE (Year)].[All]" dimensionUniqueName="[Customer_WorkingData]" displayFolder="" count="0" memberValueDatatype="130" unbalanced="0"/>
    <cacheHierarchy uniqueName="[Customer_WorkingData].[REGDATE (Quarter)]" caption="REGDATE (Quarter)" attribute="1" defaultMemberUniqueName="[Customer_WorkingData].[REGDATE (Quarter)].[All]" allUniqueName="[Customer_WorkingData].[REGDATE (Quarter)].[All]" dimensionUniqueName="[Customer_WorkingData]" displayFolder="" count="0" memberValueDatatype="130" unbalanced="0"/>
    <cacheHierarchy uniqueName="[Customer_WorkingData].[REGDATE (Month)]" caption="REGDATE (Month)" attribute="1" defaultMemberUniqueName="[Customer_WorkingData].[REGDATE (Month)].[All]" allUniqueName="[Customer_WorkingData].[REGDATE (Month)].[All]" dimensionUniqueName="[Customer_WorkingData]" displayFolder="" count="0" memberValueDatatype="130" unbalanced="0"/>
    <cacheHierarchy uniqueName="[Transaction_WorkingData].[TransDate]" caption="TransDate" attribute="1" defaultMemberUniqueName="[Transaction_WorkingData].[TransDate].[All]" allUniqueName="[Transaction_WorkingData].[TransDate].[All]" dimensionUniqueName="[Transaction_WorkingData]" displayFolder="" count="0" memberValueDatatype="130" unbalanced="0"/>
    <cacheHierarchy uniqueName="[Transaction_WorkingData].[Month]" caption="Month" attribute="1" defaultMemberUniqueName="[Transaction_WorkingData].[Month].[All]" allUniqueName="[Transaction_WorkingData].[Month].[All]" dimensionUniqueName="[Transaction_WorkingData]" displayFolder="" count="2" memberValueDatatype="130" unbalanced="0"/>
    <cacheHierarchy uniqueName="[Transaction_WorkingData].[Year]" caption="Year" attribute="1" defaultMemberUniqueName="[Transaction_WorkingData].[Year].[All]" allUniqueName="[Transaction_WorkingData].[Year].[All]" dimensionUniqueName="[Transaction_WorkingData]" displayFolder="" count="2" memberValueDatatype="130" unbalanced="0"/>
    <cacheHierarchy uniqueName="[Transaction_WorkingData].[Day]" caption="Day" attribute="1" defaultMemberUniqueName="[Transaction_WorkingData].[Day].[All]" allUniqueName="[Transaction_WorkingData].[Day].[All]" dimensionUniqueName="[Transaction_WorkingData]" displayFolder="" count="0" memberValueDatatype="20" unbalanced="0"/>
    <cacheHierarchy uniqueName="[Transaction_WorkingData].[Month No]" caption="Month No" attribute="1" defaultMemberUniqueName="[Transaction_WorkingData].[Month No].[All]" allUniqueName="[Transaction_WorkingData].[Month No].[All]" dimensionUniqueName="[Transaction_WorkingData]" displayFolder="" count="0" memberValueDatatype="20" unbalanced="0"/>
    <cacheHierarchy uniqueName="[Transaction_WorkingData].[Date]" caption="Date" attribute="1" time="1" defaultMemberUniqueName="[Transaction_WorkingData].[Date].[All]" allUniqueName="[Transaction_WorkingData].[Date].[All]" dimensionUniqueName="[Transaction_WorkingData]" displayFolder="" count="0" memberValueDatatype="7" unbalanced="0"/>
    <cacheHierarchy uniqueName="[Transaction_WorkingData].[MonthYear]" caption="MonthYear" attribute="1" defaultMemberUniqueName="[Transaction_WorkingData].[MonthYear].[All]" allUniqueName="[Transaction_WorkingData].[MonthYear].[All]" dimensionUniqueName="[Transaction_WorkingData]" displayFolder="" count="0" memberValueDatatype="130" unbalanced="0"/>
    <cacheHierarchy uniqueName="[Transaction_WorkingData].[TransType]" caption="TransType" attribute="1" defaultMemberUniqueName="[Transaction_WorkingData].[TransType].[All]" allUniqueName="[Transaction_WorkingData].[TransType].[All]" dimensionUniqueName="[Transaction_WorkingData]" displayFolder="" count="0" memberValueDatatype="130" unbalanced="0"/>
    <cacheHierarchy uniqueName="[Transaction_WorkingData].[TransCount]" caption="TransCount" attribute="1" defaultMemberUniqueName="[Transaction_WorkingData].[TransCount].[All]" allUniqueName="[Transaction_WorkingData].[TransCount].[All]" dimensionUniqueName="[Transaction_WorkingData]" displayFolder="" count="0" memberValueDatatype="20" unbalanced="0"/>
    <cacheHierarchy uniqueName="[Transaction_WorkingData].[TransTotalAmount]" caption="TransTotalAmount" attribute="1" defaultMemberUniqueName="[Transaction_WorkingData].[TransTotalAmount].[All]" allUniqueName="[Transaction_WorkingData].[TransTotalAmount].[All]" dimensionUniqueName="[Transaction_WorkingData]" displayFolder="" count="0" memberValueDatatype="5" unbalanced="0"/>
    <cacheHierarchy uniqueName="[Transaction_WorkingData].[Is Transaction high?]" caption="Is Transaction high?" attribute="1" defaultMemberUniqueName="[Transaction_WorkingData].[Is Transaction high?].[All]" allUniqueName="[Transaction_WorkingData].[Is Transaction high?].[All]" dimensionUniqueName="[Transaction_WorkingData]" displayFolder="" count="0" memberValueDatatype="5" unbalanced="0"/>
    <cacheHierarchy uniqueName="[Transaction_WorkingData].[Transaction type]" caption="Transaction type" attribute="1" defaultMemberUniqueName="[Transaction_WorkingData].[Transaction type].[All]" allUniqueName="[Transaction_WorkingData].[Transaction type].[All]" dimensionUniqueName="[Transaction_WorkingData]" displayFolder="" count="0" memberValueDatatype="130" unbalanced="0"/>
    <cacheHierarchy uniqueName="[Transaction_WorkingData].[Date (Year)]" caption="Date (Year)" attribute="1" defaultMemberUniqueName="[Transaction_WorkingData].[Date (Year)].[All]" allUniqueName="[Transaction_WorkingData].[Date (Year)].[All]" dimensionUniqueName="[Transaction_WorkingData]" displayFolder="" count="0" memberValueDatatype="130" unbalanced="0"/>
    <cacheHierarchy uniqueName="[Transaction_WorkingData].[Date (Quarter)]" caption="Date (Quarter)" attribute="1" defaultMemberUniqueName="[Transaction_WorkingData].[Date (Quarter)].[All]" allUniqueName="[Transaction_WorkingData].[Date (Quarter)].[All]" dimensionUniqueName="[Transaction_WorkingData]" displayFolder="" count="0" memberValueDatatype="130" unbalanced="0"/>
    <cacheHierarchy uniqueName="[Transaction_WorkingData].[Date (Month)]" caption="Date (Month)" attribute="1" defaultMemberUniqueName="[Transaction_WorkingData].[Date (Month)].[All]" allUniqueName="[Transaction_WorkingData].[Date (Month)].[All]" dimensionUniqueName="[Transaction_WorkingData]" displayFolder="" count="0" memberValueDatatype="130" unbalanced="0"/>
    <cacheHierarchy uniqueName="[Customer_WorkingData].[REGDATE (Month Index)]" caption="REGDATE (Month Index)" attribute="1" defaultMemberUniqueName="[Customer_WorkingData].[REGDATE (Month Index)].[All]" allUniqueName="[Customer_WorkingData].[REGDATE (Month Index)].[All]" dimensionUniqueName="[Customer_WorkingData]" displayFolder="" count="0" memberValueDatatype="20" unbalanced="0" hidden="1"/>
    <cacheHierarchy uniqueName="[Transaction_WorkingData].[Date (Month Index)]" caption="Date (Month Index)" attribute="1" defaultMemberUniqueName="[Transaction_WorkingData].[Date (Month Index)].[All]" allUniqueName="[Transaction_WorkingData].[Date (Month Index)].[All]" dimensionUniqueName="[Transaction_WorkingData]" displayFolder="" count="0" memberValueDatatype="20" unbalanced="0" hidden="1"/>
    <cacheHierarchy uniqueName="[Measures].[__XL_Count countryCodes]" caption="__XL_Count countryCodes" measure="1" displayFolder="" measureGroup="countryCodes" count="0" hidden="1"/>
    <cacheHierarchy uniqueName="[Measures].[__XL_Count Transaction_WorkingData]" caption="__XL_Count Transaction_WorkingData" measure="1" displayFolder="" measureGroup="Transaction_WorkingData" count="0" hidden="1"/>
    <cacheHierarchy uniqueName="[Measures].[__XL_Count Customer_WorkingData]" caption="__XL_Count Customer_WorkingData" measure="1" displayFolder="" measureGroup="Customer_WorkingData" count="0" hidden="1"/>
    <cacheHierarchy uniqueName="[Measures].[__No measures defined]" caption="__No measures defined" measure="1" displayFolder="" count="0" hidden="1"/>
    <cacheHierarchy uniqueName="[Measures].[Count of TIER]" caption="Count of TIER" measure="1" displayFolder="" measureGroup="Customer_WorkingData"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AGE]" caption="Sum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Customer_WorkingData" count="0" hidden="1">
      <extLst>
        <ext xmlns:x15="http://schemas.microsoft.com/office/spreadsheetml/2010/11/main" uri="{B97F6D7D-B522-45F9-BDA1-12C45D357490}">
          <x15:cacheHierarchy aggregatedColumn="2"/>
        </ext>
      </extLst>
    </cacheHierarchy>
    <cacheHierarchy uniqueName="[Measures].[Sum of LOGIN_AGE]" caption="Sum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Average of LOGIN_AGE]" caption="Average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Sum of TransTotalAmount]" caption="Sum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STATUS]" caption="Count of STATUS" measure="1" displayFolder="" measureGroup="Customer_WorkingData" count="0" hidden="1">
      <extLst>
        <ext xmlns:x15="http://schemas.microsoft.com/office/spreadsheetml/2010/11/main" uri="{B97F6D7D-B522-45F9-BDA1-12C45D357490}">
          <x15:cacheHierarchy aggregatedColumn="5"/>
        </ext>
      </extLst>
    </cacheHierarchy>
    <cacheHierarchy uniqueName="[Measures].[Count of TransType]" caption="Count of TransType" measure="1" displayFolder="" measureGroup="Transaction_WorkingData" count="0" hidden="1">
      <extLst>
        <ext xmlns:x15="http://schemas.microsoft.com/office/spreadsheetml/2010/11/main" uri="{B97F6D7D-B522-45F9-BDA1-12C45D357490}">
          <x15:cacheHierarchy aggregatedColumn="22"/>
        </ext>
      </extLst>
    </cacheHierarchy>
    <cacheHierarchy uniqueName="[Measures].[Count of Not Logged in after 30 days]" caption="Count of Not Logged in after 30 days" measure="1" displayFolder="" measureGroup="Customer_WorkingData" count="0" hidden="1">
      <extLst>
        <ext xmlns:x15="http://schemas.microsoft.com/office/spreadsheetml/2010/11/main" uri="{B97F6D7D-B522-45F9-BDA1-12C45D357490}">
          <x15:cacheHierarchy aggregatedColumn="10"/>
        </ext>
      </extLst>
    </cacheHierarchy>
    <cacheHierarchy uniqueName="[Measures].[StdDev of LOGIN_AGE]" caption="StdDev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Min of LOGIN_AGE]" caption="Min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Count of AGE]" caption="Count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AGE_GROUP]" caption="Count of AGE_GROUP" measure="1" displayFolder="" measureGroup="Customer_WorkingData" count="0" hidden="1">
      <extLst>
        <ext xmlns:x15="http://schemas.microsoft.com/office/spreadsheetml/2010/11/main" uri="{B97F6D7D-B522-45F9-BDA1-12C45D357490}">
          <x15:cacheHierarchy aggregatedColumn="8"/>
        </ext>
      </extLst>
    </cacheHierarchy>
    <cacheHierarchy uniqueName="[Measures].[Average of TransTotalAmount]" caption="Average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Not Logged in after 6 months]" caption="Count of Not Logged in after 6 months" measure="1" displayFolder="" measureGroup="Customer_WorkingData" count="0" hidden="1">
      <extLst>
        <ext xmlns:x15="http://schemas.microsoft.com/office/spreadsheetml/2010/11/main" uri="{B97F6D7D-B522-45F9-BDA1-12C45D357490}">
          <x15:cacheHierarchy aggregatedColumn="11"/>
        </ext>
      </extLst>
    </cacheHierarchy>
  </cacheHierarchies>
  <kpis count="0"/>
  <dimensions count="4">
    <dimension name="countryCodes" uniqueName="[countryCodes]" caption="countryCodes"/>
    <dimension name="Customer_WorkingData" uniqueName="[Customer_WorkingData]" caption="Customer_WorkingData"/>
    <dimension measure="1" name="Measures" uniqueName="[Measures]" caption="Measures"/>
    <dimension name="Transaction_WorkingData" uniqueName="[Transaction_WorkingData]" caption="Transaction_WorkingData"/>
  </dimensions>
  <measureGroups count="3">
    <measureGroup name="countryCodes" caption="countryCodes"/>
    <measureGroup name="Customer_WorkingData" caption="Customer_WorkingData"/>
    <measureGroup name="Transaction_WorkingData" caption="Transaction_WorkingData"/>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4.350700694442" createdVersion="5" refreshedVersion="8" minRefreshableVersion="3" recordCount="0" supportSubquery="1" supportAdvancedDrill="1" xr:uid="{CA7A9E9C-898D-4539-B59F-5A8BAC207AAB}">
  <cacheSource type="external" connectionId="2"/>
  <cacheFields count="3">
    <cacheField name="[countryCodes].[Country].[Country]" caption="Country" numFmtId="0" level="1">
      <sharedItems count="4">
        <s v="Ghana"/>
        <s v="Kenya"/>
        <s v="Nigeria"/>
        <s v="United Kingdom"/>
      </sharedItems>
    </cacheField>
    <cacheField name="[Customer_WorkingData].[TIER].[TIER]" caption="TIER" numFmtId="0" hierarchy="6" level="1">
      <sharedItems count="4">
        <s v="TIER 0"/>
        <s v="TIER 1"/>
        <s v="TIER 2"/>
        <s v="TIER 3"/>
      </sharedItems>
    </cacheField>
    <cacheField name="[Measures].[Count of TIER]" caption="Count of TIER" numFmtId="0" hierarchy="36" level="32767"/>
  </cacheFields>
  <cacheHierarchies count="52">
    <cacheHierarchy uniqueName="[countryCodes].[Country]" caption="Country" attribute="1" defaultMemberUniqueName="[countryCodes].[Country].[All]" allUniqueName="[countryCodes].[Country].[All]" dimensionUniqueName="[countryCodes]" displayFolder="" count="2" memberValueDatatype="130" unbalanced="0">
      <fieldsUsage count="2">
        <fieldUsage x="-1"/>
        <fieldUsage x="0"/>
      </fieldsUsage>
    </cacheHierarchy>
    <cacheHierarchy uniqueName="[countryCodes].[Country Code]" caption="Country Code" attribute="1" defaultMemberUniqueName="[countryCodes].[Country Code].[All]" allUniqueName="[countryCodes].[Country Code].[All]" dimensionUniqueName="[countryCodes]" displayFolder="" count="0" memberValueDatatype="20" unbalanced="0"/>
    <cacheHierarchy uniqueName="[Customer_WorkingData].[COUNTRY]" caption="COUNTRY" attribute="1" defaultMemberUniqueName="[Customer_WorkingData].[COUNTRY].[All]" allUniqueName="[Customer_WorkingData].[COUNTRY].[All]" dimensionUniqueName="[Customer_WorkingData]" displayFolder="" count="0" memberValueDatatype="130" unbalanced="0"/>
    <cacheHierarchy uniqueName="[Customer_WorkingData].[DATE]" caption="DATE" attribute="1" defaultMemberUniqueName="[Customer_WorkingData].[DATE].[All]" allUniqueName="[Customer_WorkingData].[DATE].[All]" dimensionUniqueName="[Customer_WorkingData]" displayFolder="" count="0" memberValueDatatype="130" unbalanced="0"/>
    <cacheHierarchy uniqueName="[Customer_WorkingData].[REGDATE]" caption="REGDATE" attribute="1" time="1" defaultMemberUniqueName="[Customer_WorkingData].[REGDATE].[All]" allUniqueName="[Customer_WorkingData].[REGDATE].[All]" dimensionUniqueName="[Customer_WorkingData]" displayFolder="" count="0" memberValueDatatype="7" unbalanced="0"/>
    <cacheHierarchy uniqueName="[Customer_WorkingData].[STATUS]" caption="STATUS" attribute="1" defaultMemberUniqueName="[Customer_WorkingData].[STATUS].[All]" allUniqueName="[Customer_WorkingData].[STATUS].[All]" dimensionUniqueName="[Customer_WorkingData]" displayFolder="" count="0" memberValueDatatype="130" unbalanced="0"/>
    <cacheHierarchy uniqueName="[Customer_WorkingData].[TIER]" caption="TIER" attribute="1" defaultMemberUniqueName="[Customer_WorkingData].[TIER].[All]" allUniqueName="[Customer_WorkingData].[TIER].[All]" dimensionUniqueName="[Customer_WorkingData]" displayFolder="" count="2" memberValueDatatype="130" unbalanced="0">
      <fieldsUsage count="2">
        <fieldUsage x="-1"/>
        <fieldUsage x="1"/>
      </fieldsUsage>
    </cacheHierarchy>
    <cacheHierarchy uniqueName="[Customer_WorkingData].[AGE]" caption="AGE" attribute="1" defaultMemberUniqueName="[Customer_WorkingData].[AGE].[All]" allUniqueName="[Customer_WorkingData].[AGE].[All]" dimensionUniqueName="[Customer_WorkingData]" displayFolder="" count="0" memberValueDatatype="20" unbalanced="0"/>
    <cacheHierarchy uniqueName="[Customer_WorkingData].[AGE_GROUP]" caption="AGE_GROUP" attribute="1" defaultMemberUniqueName="[Customer_WorkingData].[AGE_GROUP].[All]" allUniqueName="[Customer_WorkingData].[AGE_GROUP].[All]" dimensionUniqueName="[Customer_WorkingData]" displayFolder="" count="0" memberValueDatatype="130" unbalanced="0"/>
    <cacheHierarchy uniqueName="[Customer_WorkingData].[LOGIN_AGE]" caption="LOGIN_AGE" attribute="1" defaultMemberUniqueName="[Customer_WorkingData].[LOGIN_AGE].[All]" allUniqueName="[Customer_WorkingData].[LOGIN_AGE].[All]" dimensionUniqueName="[Customer_WorkingData]" displayFolder="" count="0" memberValueDatatype="20" unbalanced="0"/>
    <cacheHierarchy uniqueName="[Customer_WorkingData].[Not Logged in after 30 days]" caption="Not Logged in after 30 days" attribute="1" defaultMemberUniqueName="[Customer_WorkingData].[Not Logged in after 30 days].[All]" allUniqueName="[Customer_WorkingData].[Not Logged in after 30 days].[All]" dimensionUniqueName="[Customer_WorkingData]" displayFolder="" count="0" memberValueDatatype="11" unbalanced="0"/>
    <cacheHierarchy uniqueName="[Customer_WorkingData].[Not Logged in after 6 months]" caption="Not Logged in after 6 months" attribute="1" defaultMemberUniqueName="[Customer_WorkingData].[Not Logged in after 6 months].[All]" allUniqueName="[Customer_WorkingData].[Not Logged in after 6 months].[All]" dimensionUniqueName="[Customer_WorkingData]" displayFolder="" count="0" memberValueDatatype="11" unbalanced="0"/>
    <cacheHierarchy uniqueName="[Customer_WorkingData].[REGDATE (Year)]" caption="REGDATE (Year)" attribute="1" defaultMemberUniqueName="[Customer_WorkingData].[REGDATE (Year)].[All]" allUniqueName="[Customer_WorkingData].[REGDATE (Year)].[All]" dimensionUniqueName="[Customer_WorkingData]" displayFolder="" count="0" memberValueDatatype="130" unbalanced="0"/>
    <cacheHierarchy uniqueName="[Customer_WorkingData].[REGDATE (Quarter)]" caption="REGDATE (Quarter)" attribute="1" defaultMemberUniqueName="[Customer_WorkingData].[REGDATE (Quarter)].[All]" allUniqueName="[Customer_WorkingData].[REGDATE (Quarter)].[All]" dimensionUniqueName="[Customer_WorkingData]" displayFolder="" count="0" memberValueDatatype="130" unbalanced="0"/>
    <cacheHierarchy uniqueName="[Customer_WorkingData].[REGDATE (Month)]" caption="REGDATE (Month)" attribute="1" defaultMemberUniqueName="[Customer_WorkingData].[REGDATE (Month)].[All]" allUniqueName="[Customer_WorkingData].[REGDATE (Month)].[All]" dimensionUniqueName="[Customer_WorkingData]" displayFolder="" count="0" memberValueDatatype="130" unbalanced="0"/>
    <cacheHierarchy uniqueName="[Transaction_WorkingData].[TransDate]" caption="TransDate" attribute="1" defaultMemberUniqueName="[Transaction_WorkingData].[TransDate].[All]" allUniqueName="[Transaction_WorkingData].[TransDate].[All]" dimensionUniqueName="[Transaction_WorkingData]" displayFolder="" count="0" memberValueDatatype="130" unbalanced="0"/>
    <cacheHierarchy uniqueName="[Transaction_WorkingData].[Month]" caption="Month" attribute="1" defaultMemberUniqueName="[Transaction_WorkingData].[Month].[All]" allUniqueName="[Transaction_WorkingData].[Month].[All]" dimensionUniqueName="[Transaction_WorkingData]" displayFolder="" count="2" memberValueDatatype="130" unbalanced="0"/>
    <cacheHierarchy uniqueName="[Transaction_WorkingData].[Year]" caption="Year" attribute="1" defaultMemberUniqueName="[Transaction_WorkingData].[Year].[All]" allUniqueName="[Transaction_WorkingData].[Year].[All]" dimensionUniqueName="[Transaction_WorkingData]" displayFolder="" count="2" memberValueDatatype="130" unbalanced="0"/>
    <cacheHierarchy uniqueName="[Transaction_WorkingData].[Day]" caption="Day" attribute="1" defaultMemberUniqueName="[Transaction_WorkingData].[Day].[All]" allUniqueName="[Transaction_WorkingData].[Day].[All]" dimensionUniqueName="[Transaction_WorkingData]" displayFolder="" count="0" memberValueDatatype="20" unbalanced="0"/>
    <cacheHierarchy uniqueName="[Transaction_WorkingData].[Month No]" caption="Month No" attribute="1" defaultMemberUniqueName="[Transaction_WorkingData].[Month No].[All]" allUniqueName="[Transaction_WorkingData].[Month No].[All]" dimensionUniqueName="[Transaction_WorkingData]" displayFolder="" count="0" memberValueDatatype="20" unbalanced="0"/>
    <cacheHierarchy uniqueName="[Transaction_WorkingData].[Date]" caption="Date" attribute="1" time="1" defaultMemberUniqueName="[Transaction_WorkingData].[Date].[All]" allUniqueName="[Transaction_WorkingData].[Date].[All]" dimensionUniqueName="[Transaction_WorkingData]" displayFolder="" count="0" memberValueDatatype="7" unbalanced="0"/>
    <cacheHierarchy uniqueName="[Transaction_WorkingData].[MonthYear]" caption="MonthYear" attribute="1" defaultMemberUniqueName="[Transaction_WorkingData].[MonthYear].[All]" allUniqueName="[Transaction_WorkingData].[MonthYear].[All]" dimensionUniqueName="[Transaction_WorkingData]" displayFolder="" count="0" memberValueDatatype="130" unbalanced="0"/>
    <cacheHierarchy uniqueName="[Transaction_WorkingData].[TransType]" caption="TransType" attribute="1" defaultMemberUniqueName="[Transaction_WorkingData].[TransType].[All]" allUniqueName="[Transaction_WorkingData].[TransType].[All]" dimensionUniqueName="[Transaction_WorkingData]" displayFolder="" count="0" memberValueDatatype="130" unbalanced="0"/>
    <cacheHierarchy uniqueName="[Transaction_WorkingData].[TransCount]" caption="TransCount" attribute="1" defaultMemberUniqueName="[Transaction_WorkingData].[TransCount].[All]" allUniqueName="[Transaction_WorkingData].[TransCount].[All]" dimensionUniqueName="[Transaction_WorkingData]" displayFolder="" count="0" memberValueDatatype="20" unbalanced="0"/>
    <cacheHierarchy uniqueName="[Transaction_WorkingData].[TransTotalAmount]" caption="TransTotalAmount" attribute="1" defaultMemberUniqueName="[Transaction_WorkingData].[TransTotalAmount].[All]" allUniqueName="[Transaction_WorkingData].[TransTotalAmount].[All]" dimensionUniqueName="[Transaction_WorkingData]" displayFolder="" count="0" memberValueDatatype="5" unbalanced="0"/>
    <cacheHierarchy uniqueName="[Transaction_WorkingData].[Is Transaction high?]" caption="Is Transaction high?" attribute="1" defaultMemberUniqueName="[Transaction_WorkingData].[Is Transaction high?].[All]" allUniqueName="[Transaction_WorkingData].[Is Transaction high?].[All]" dimensionUniqueName="[Transaction_WorkingData]" displayFolder="" count="0" memberValueDatatype="5" unbalanced="0"/>
    <cacheHierarchy uniqueName="[Transaction_WorkingData].[Transaction type]" caption="Transaction type" attribute="1" defaultMemberUniqueName="[Transaction_WorkingData].[Transaction type].[All]" allUniqueName="[Transaction_WorkingData].[Transaction type].[All]" dimensionUniqueName="[Transaction_WorkingData]" displayFolder="" count="0" memberValueDatatype="130" unbalanced="0"/>
    <cacheHierarchy uniqueName="[Transaction_WorkingData].[Date (Year)]" caption="Date (Year)" attribute="1" defaultMemberUniqueName="[Transaction_WorkingData].[Date (Year)].[All]" allUniqueName="[Transaction_WorkingData].[Date (Year)].[All]" dimensionUniqueName="[Transaction_WorkingData]" displayFolder="" count="0" memberValueDatatype="130" unbalanced="0"/>
    <cacheHierarchy uniqueName="[Transaction_WorkingData].[Date (Quarter)]" caption="Date (Quarter)" attribute="1" defaultMemberUniqueName="[Transaction_WorkingData].[Date (Quarter)].[All]" allUniqueName="[Transaction_WorkingData].[Date (Quarter)].[All]" dimensionUniqueName="[Transaction_WorkingData]" displayFolder="" count="0" memberValueDatatype="130" unbalanced="0"/>
    <cacheHierarchy uniqueName="[Transaction_WorkingData].[Date (Month)]" caption="Date (Month)" attribute="1" defaultMemberUniqueName="[Transaction_WorkingData].[Date (Month)].[All]" allUniqueName="[Transaction_WorkingData].[Date (Month)].[All]" dimensionUniqueName="[Transaction_WorkingData]" displayFolder="" count="0" memberValueDatatype="130" unbalanced="0"/>
    <cacheHierarchy uniqueName="[Customer_WorkingData].[REGDATE (Month Index)]" caption="REGDATE (Month Index)" attribute="1" defaultMemberUniqueName="[Customer_WorkingData].[REGDATE (Month Index)].[All]" allUniqueName="[Customer_WorkingData].[REGDATE (Month Index)].[All]" dimensionUniqueName="[Customer_WorkingData]" displayFolder="" count="0" memberValueDatatype="20" unbalanced="0" hidden="1"/>
    <cacheHierarchy uniqueName="[Transaction_WorkingData].[Date (Month Index)]" caption="Date (Month Index)" attribute="1" defaultMemberUniqueName="[Transaction_WorkingData].[Date (Month Index)].[All]" allUniqueName="[Transaction_WorkingData].[Date (Month Index)].[All]" dimensionUniqueName="[Transaction_WorkingData]" displayFolder="" count="0" memberValueDatatype="20" unbalanced="0" hidden="1"/>
    <cacheHierarchy uniqueName="[Measures].[__XL_Count countryCodes]" caption="__XL_Count countryCodes" measure="1" displayFolder="" measureGroup="countryCodes" count="0" hidden="1"/>
    <cacheHierarchy uniqueName="[Measures].[__XL_Count Transaction_WorkingData]" caption="__XL_Count Transaction_WorkingData" measure="1" displayFolder="" measureGroup="Transaction_WorkingData" count="0" hidden="1"/>
    <cacheHierarchy uniqueName="[Measures].[__XL_Count Customer_WorkingData]" caption="__XL_Count Customer_WorkingData" measure="1" displayFolder="" measureGroup="Customer_WorkingData" count="0" hidden="1"/>
    <cacheHierarchy uniqueName="[Measures].[__No measures defined]" caption="__No measures defined" measure="1" displayFolder="" count="0" hidden="1"/>
    <cacheHierarchy uniqueName="[Measures].[Count of TIER]" caption="Count of TIER" measure="1" displayFolder="" measureGroup="Customer_WorkingData"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AGE]" caption="Sum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Customer_WorkingData" count="0" hidden="1">
      <extLst>
        <ext xmlns:x15="http://schemas.microsoft.com/office/spreadsheetml/2010/11/main" uri="{B97F6D7D-B522-45F9-BDA1-12C45D357490}">
          <x15:cacheHierarchy aggregatedColumn="2"/>
        </ext>
      </extLst>
    </cacheHierarchy>
    <cacheHierarchy uniqueName="[Measures].[Sum of LOGIN_AGE]" caption="Sum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Average of LOGIN_AGE]" caption="Average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Sum of TransTotalAmount]" caption="Sum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STATUS]" caption="Count of STATUS" measure="1" displayFolder="" measureGroup="Customer_WorkingData" count="0" hidden="1">
      <extLst>
        <ext xmlns:x15="http://schemas.microsoft.com/office/spreadsheetml/2010/11/main" uri="{B97F6D7D-B522-45F9-BDA1-12C45D357490}">
          <x15:cacheHierarchy aggregatedColumn="5"/>
        </ext>
      </extLst>
    </cacheHierarchy>
    <cacheHierarchy uniqueName="[Measures].[Count of TransType]" caption="Count of TransType" measure="1" displayFolder="" measureGroup="Transaction_WorkingData" count="0" hidden="1">
      <extLst>
        <ext xmlns:x15="http://schemas.microsoft.com/office/spreadsheetml/2010/11/main" uri="{B97F6D7D-B522-45F9-BDA1-12C45D357490}">
          <x15:cacheHierarchy aggregatedColumn="22"/>
        </ext>
      </extLst>
    </cacheHierarchy>
    <cacheHierarchy uniqueName="[Measures].[Count of Not Logged in after 30 days]" caption="Count of Not Logged in after 30 days" measure="1" displayFolder="" measureGroup="Customer_WorkingData" count="0" hidden="1">
      <extLst>
        <ext xmlns:x15="http://schemas.microsoft.com/office/spreadsheetml/2010/11/main" uri="{B97F6D7D-B522-45F9-BDA1-12C45D357490}">
          <x15:cacheHierarchy aggregatedColumn="10"/>
        </ext>
      </extLst>
    </cacheHierarchy>
    <cacheHierarchy uniqueName="[Measures].[StdDev of LOGIN_AGE]" caption="StdDev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Min of LOGIN_AGE]" caption="Min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Count of AGE]" caption="Count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AGE_GROUP]" caption="Count of AGE_GROUP" measure="1" displayFolder="" measureGroup="Customer_WorkingData" count="0" hidden="1">
      <extLst>
        <ext xmlns:x15="http://schemas.microsoft.com/office/spreadsheetml/2010/11/main" uri="{B97F6D7D-B522-45F9-BDA1-12C45D357490}">
          <x15:cacheHierarchy aggregatedColumn="8"/>
        </ext>
      </extLst>
    </cacheHierarchy>
    <cacheHierarchy uniqueName="[Measures].[Average of TransTotalAmount]" caption="Average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Not Logged in after 6 months]" caption="Count of Not Logged in after 6 months" measure="1" displayFolder="" measureGroup="Customer_WorkingData" count="0" hidden="1">
      <extLst>
        <ext xmlns:x15="http://schemas.microsoft.com/office/spreadsheetml/2010/11/main" uri="{B97F6D7D-B522-45F9-BDA1-12C45D357490}">
          <x15:cacheHierarchy aggregatedColumn="11"/>
        </ext>
      </extLst>
    </cacheHierarchy>
  </cacheHierarchies>
  <kpis count="0"/>
  <dimensions count="4">
    <dimension name="countryCodes" uniqueName="[countryCodes]" caption="countryCodes"/>
    <dimension name="Customer_WorkingData" uniqueName="[Customer_WorkingData]" caption="Customer_WorkingData"/>
    <dimension measure="1" name="Measures" uniqueName="[Measures]" caption="Measures"/>
    <dimension name="Transaction_WorkingData" uniqueName="[Transaction_WorkingData]" caption="Transaction_WorkingData"/>
  </dimensions>
  <measureGroups count="3">
    <measureGroup name="countryCodes" caption="countryCodes"/>
    <measureGroup name="Customer_WorkingData" caption="Customer_WorkingData"/>
    <measureGroup name="Transaction_WorkingData" caption="Transaction_WorkingData"/>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4.350704166667" createdVersion="5" refreshedVersion="8" minRefreshableVersion="3" recordCount="0" supportSubquery="1" supportAdvancedDrill="1" xr:uid="{2C00AEE7-56E6-4C73-BF20-D1D30B5B5711}">
  <cacheSource type="external" connectionId="2"/>
  <cacheFields count="2">
    <cacheField name="[countryCodes].[Country].[Country]" caption="Country" numFmtId="0" level="1">
      <sharedItems count="4">
        <s v="Ghana"/>
        <s v="Kenya"/>
        <s v="Nigeria"/>
        <s v="United Kingdom"/>
      </sharedItems>
    </cacheField>
    <cacheField name="[Measures].[Average of AGE]" caption="Average of AGE" numFmtId="0" hierarchy="38" level="32767"/>
  </cacheFields>
  <cacheHierarchies count="52">
    <cacheHierarchy uniqueName="[countryCodes].[Country]" caption="Country" attribute="1" defaultMemberUniqueName="[countryCodes].[Country].[All]" allUniqueName="[countryCodes].[Country].[All]" dimensionUniqueName="[countryCodes]" displayFolder="" count="2" memberValueDatatype="130" unbalanced="0">
      <fieldsUsage count="2">
        <fieldUsage x="-1"/>
        <fieldUsage x="0"/>
      </fieldsUsage>
    </cacheHierarchy>
    <cacheHierarchy uniqueName="[countryCodes].[Country Code]" caption="Country Code" attribute="1" defaultMemberUniqueName="[countryCodes].[Country Code].[All]" allUniqueName="[countryCodes].[Country Code].[All]" dimensionUniqueName="[countryCodes]" displayFolder="" count="0" memberValueDatatype="20" unbalanced="0"/>
    <cacheHierarchy uniqueName="[Customer_WorkingData].[COUNTRY]" caption="COUNTRY" attribute="1" defaultMemberUniqueName="[Customer_WorkingData].[COUNTRY].[All]" allUniqueName="[Customer_WorkingData].[COUNTRY].[All]" dimensionUniqueName="[Customer_WorkingData]" displayFolder="" count="0" memberValueDatatype="130" unbalanced="0"/>
    <cacheHierarchy uniqueName="[Customer_WorkingData].[DATE]" caption="DATE" attribute="1" defaultMemberUniqueName="[Customer_WorkingData].[DATE].[All]" allUniqueName="[Customer_WorkingData].[DATE].[All]" dimensionUniqueName="[Customer_WorkingData]" displayFolder="" count="0" memberValueDatatype="130" unbalanced="0"/>
    <cacheHierarchy uniqueName="[Customer_WorkingData].[REGDATE]" caption="REGDATE" attribute="1" time="1" defaultMemberUniqueName="[Customer_WorkingData].[REGDATE].[All]" allUniqueName="[Customer_WorkingData].[REGDATE].[All]" dimensionUniqueName="[Customer_WorkingData]" displayFolder="" count="0" memberValueDatatype="7" unbalanced="0"/>
    <cacheHierarchy uniqueName="[Customer_WorkingData].[STATUS]" caption="STATUS" attribute="1" defaultMemberUniqueName="[Customer_WorkingData].[STATUS].[All]" allUniqueName="[Customer_WorkingData].[STATUS].[All]" dimensionUniqueName="[Customer_WorkingData]" displayFolder="" count="0" memberValueDatatype="130" unbalanced="0"/>
    <cacheHierarchy uniqueName="[Customer_WorkingData].[TIER]" caption="TIER" attribute="1" defaultMemberUniqueName="[Customer_WorkingData].[TIER].[All]" allUniqueName="[Customer_WorkingData].[TIER].[All]" dimensionUniqueName="[Customer_WorkingData]" displayFolder="" count="0" memberValueDatatype="130" unbalanced="0"/>
    <cacheHierarchy uniqueName="[Customer_WorkingData].[AGE]" caption="AGE" attribute="1" defaultMemberUniqueName="[Customer_WorkingData].[AGE].[All]" allUniqueName="[Customer_WorkingData].[AGE].[All]" dimensionUniqueName="[Customer_WorkingData]" displayFolder="" count="0" memberValueDatatype="20" unbalanced="0"/>
    <cacheHierarchy uniqueName="[Customer_WorkingData].[AGE_GROUP]" caption="AGE_GROUP" attribute="1" defaultMemberUniqueName="[Customer_WorkingData].[AGE_GROUP].[All]" allUniqueName="[Customer_WorkingData].[AGE_GROUP].[All]" dimensionUniqueName="[Customer_WorkingData]" displayFolder="" count="0" memberValueDatatype="130" unbalanced="0"/>
    <cacheHierarchy uniqueName="[Customer_WorkingData].[LOGIN_AGE]" caption="LOGIN_AGE" attribute="1" defaultMemberUniqueName="[Customer_WorkingData].[LOGIN_AGE].[All]" allUniqueName="[Customer_WorkingData].[LOGIN_AGE].[All]" dimensionUniqueName="[Customer_WorkingData]" displayFolder="" count="0" memberValueDatatype="20" unbalanced="0"/>
    <cacheHierarchy uniqueName="[Customer_WorkingData].[Not Logged in after 30 days]" caption="Not Logged in after 30 days" attribute="1" defaultMemberUniqueName="[Customer_WorkingData].[Not Logged in after 30 days].[All]" allUniqueName="[Customer_WorkingData].[Not Logged in after 30 days].[All]" dimensionUniqueName="[Customer_WorkingData]" displayFolder="" count="0" memberValueDatatype="11" unbalanced="0"/>
    <cacheHierarchy uniqueName="[Customer_WorkingData].[Not Logged in after 6 months]" caption="Not Logged in after 6 months" attribute="1" defaultMemberUniqueName="[Customer_WorkingData].[Not Logged in after 6 months].[All]" allUniqueName="[Customer_WorkingData].[Not Logged in after 6 months].[All]" dimensionUniqueName="[Customer_WorkingData]" displayFolder="" count="0" memberValueDatatype="11" unbalanced="0"/>
    <cacheHierarchy uniqueName="[Customer_WorkingData].[REGDATE (Year)]" caption="REGDATE (Year)" attribute="1" defaultMemberUniqueName="[Customer_WorkingData].[REGDATE (Year)].[All]" allUniqueName="[Customer_WorkingData].[REGDATE (Year)].[All]" dimensionUniqueName="[Customer_WorkingData]" displayFolder="" count="0" memberValueDatatype="130" unbalanced="0"/>
    <cacheHierarchy uniqueName="[Customer_WorkingData].[REGDATE (Quarter)]" caption="REGDATE (Quarter)" attribute="1" defaultMemberUniqueName="[Customer_WorkingData].[REGDATE (Quarter)].[All]" allUniqueName="[Customer_WorkingData].[REGDATE (Quarter)].[All]" dimensionUniqueName="[Customer_WorkingData]" displayFolder="" count="0" memberValueDatatype="130" unbalanced="0"/>
    <cacheHierarchy uniqueName="[Customer_WorkingData].[REGDATE (Month)]" caption="REGDATE (Month)" attribute="1" defaultMemberUniqueName="[Customer_WorkingData].[REGDATE (Month)].[All]" allUniqueName="[Customer_WorkingData].[REGDATE (Month)].[All]" dimensionUniqueName="[Customer_WorkingData]" displayFolder="" count="0" memberValueDatatype="130" unbalanced="0"/>
    <cacheHierarchy uniqueName="[Transaction_WorkingData].[TransDate]" caption="TransDate" attribute="1" defaultMemberUniqueName="[Transaction_WorkingData].[TransDate].[All]" allUniqueName="[Transaction_WorkingData].[TransDate].[All]" dimensionUniqueName="[Transaction_WorkingData]" displayFolder="" count="0" memberValueDatatype="130" unbalanced="0"/>
    <cacheHierarchy uniqueName="[Transaction_WorkingData].[Month]" caption="Month" attribute="1" defaultMemberUniqueName="[Transaction_WorkingData].[Month].[All]" allUniqueName="[Transaction_WorkingData].[Month].[All]" dimensionUniqueName="[Transaction_WorkingData]" displayFolder="" count="2" memberValueDatatype="130" unbalanced="0"/>
    <cacheHierarchy uniqueName="[Transaction_WorkingData].[Year]" caption="Year" attribute="1" defaultMemberUniqueName="[Transaction_WorkingData].[Year].[All]" allUniqueName="[Transaction_WorkingData].[Year].[All]" dimensionUniqueName="[Transaction_WorkingData]" displayFolder="" count="2" memberValueDatatype="130" unbalanced="0"/>
    <cacheHierarchy uniqueName="[Transaction_WorkingData].[Day]" caption="Day" attribute="1" defaultMemberUniqueName="[Transaction_WorkingData].[Day].[All]" allUniqueName="[Transaction_WorkingData].[Day].[All]" dimensionUniqueName="[Transaction_WorkingData]" displayFolder="" count="0" memberValueDatatype="20" unbalanced="0"/>
    <cacheHierarchy uniqueName="[Transaction_WorkingData].[Month No]" caption="Month No" attribute="1" defaultMemberUniqueName="[Transaction_WorkingData].[Month No].[All]" allUniqueName="[Transaction_WorkingData].[Month No].[All]" dimensionUniqueName="[Transaction_WorkingData]" displayFolder="" count="0" memberValueDatatype="20" unbalanced="0"/>
    <cacheHierarchy uniqueName="[Transaction_WorkingData].[Date]" caption="Date" attribute="1" time="1" defaultMemberUniqueName="[Transaction_WorkingData].[Date].[All]" allUniqueName="[Transaction_WorkingData].[Date].[All]" dimensionUniqueName="[Transaction_WorkingData]" displayFolder="" count="0" memberValueDatatype="7" unbalanced="0"/>
    <cacheHierarchy uniqueName="[Transaction_WorkingData].[MonthYear]" caption="MonthYear" attribute="1" defaultMemberUniqueName="[Transaction_WorkingData].[MonthYear].[All]" allUniqueName="[Transaction_WorkingData].[MonthYear].[All]" dimensionUniqueName="[Transaction_WorkingData]" displayFolder="" count="0" memberValueDatatype="130" unbalanced="0"/>
    <cacheHierarchy uniqueName="[Transaction_WorkingData].[TransType]" caption="TransType" attribute="1" defaultMemberUniqueName="[Transaction_WorkingData].[TransType].[All]" allUniqueName="[Transaction_WorkingData].[TransType].[All]" dimensionUniqueName="[Transaction_WorkingData]" displayFolder="" count="0" memberValueDatatype="130" unbalanced="0"/>
    <cacheHierarchy uniqueName="[Transaction_WorkingData].[TransCount]" caption="TransCount" attribute="1" defaultMemberUniqueName="[Transaction_WorkingData].[TransCount].[All]" allUniqueName="[Transaction_WorkingData].[TransCount].[All]" dimensionUniqueName="[Transaction_WorkingData]" displayFolder="" count="0" memberValueDatatype="20" unbalanced="0"/>
    <cacheHierarchy uniqueName="[Transaction_WorkingData].[TransTotalAmount]" caption="TransTotalAmount" attribute="1" defaultMemberUniqueName="[Transaction_WorkingData].[TransTotalAmount].[All]" allUniqueName="[Transaction_WorkingData].[TransTotalAmount].[All]" dimensionUniqueName="[Transaction_WorkingData]" displayFolder="" count="0" memberValueDatatype="5" unbalanced="0"/>
    <cacheHierarchy uniqueName="[Transaction_WorkingData].[Is Transaction high?]" caption="Is Transaction high?" attribute="1" defaultMemberUniqueName="[Transaction_WorkingData].[Is Transaction high?].[All]" allUniqueName="[Transaction_WorkingData].[Is Transaction high?].[All]" dimensionUniqueName="[Transaction_WorkingData]" displayFolder="" count="0" memberValueDatatype="5" unbalanced="0"/>
    <cacheHierarchy uniqueName="[Transaction_WorkingData].[Transaction type]" caption="Transaction type" attribute="1" defaultMemberUniqueName="[Transaction_WorkingData].[Transaction type].[All]" allUniqueName="[Transaction_WorkingData].[Transaction type].[All]" dimensionUniqueName="[Transaction_WorkingData]" displayFolder="" count="0" memberValueDatatype="130" unbalanced="0"/>
    <cacheHierarchy uniqueName="[Transaction_WorkingData].[Date (Year)]" caption="Date (Year)" attribute="1" defaultMemberUniqueName="[Transaction_WorkingData].[Date (Year)].[All]" allUniqueName="[Transaction_WorkingData].[Date (Year)].[All]" dimensionUniqueName="[Transaction_WorkingData]" displayFolder="" count="0" memberValueDatatype="130" unbalanced="0"/>
    <cacheHierarchy uniqueName="[Transaction_WorkingData].[Date (Quarter)]" caption="Date (Quarter)" attribute="1" defaultMemberUniqueName="[Transaction_WorkingData].[Date (Quarter)].[All]" allUniqueName="[Transaction_WorkingData].[Date (Quarter)].[All]" dimensionUniqueName="[Transaction_WorkingData]" displayFolder="" count="0" memberValueDatatype="130" unbalanced="0"/>
    <cacheHierarchy uniqueName="[Transaction_WorkingData].[Date (Month)]" caption="Date (Month)" attribute="1" defaultMemberUniqueName="[Transaction_WorkingData].[Date (Month)].[All]" allUniqueName="[Transaction_WorkingData].[Date (Month)].[All]" dimensionUniqueName="[Transaction_WorkingData]" displayFolder="" count="0" memberValueDatatype="130" unbalanced="0"/>
    <cacheHierarchy uniqueName="[Customer_WorkingData].[REGDATE (Month Index)]" caption="REGDATE (Month Index)" attribute="1" defaultMemberUniqueName="[Customer_WorkingData].[REGDATE (Month Index)].[All]" allUniqueName="[Customer_WorkingData].[REGDATE (Month Index)].[All]" dimensionUniqueName="[Customer_WorkingData]" displayFolder="" count="0" memberValueDatatype="20" unbalanced="0" hidden="1"/>
    <cacheHierarchy uniqueName="[Transaction_WorkingData].[Date (Month Index)]" caption="Date (Month Index)" attribute="1" defaultMemberUniqueName="[Transaction_WorkingData].[Date (Month Index)].[All]" allUniqueName="[Transaction_WorkingData].[Date (Month Index)].[All]" dimensionUniqueName="[Transaction_WorkingData]" displayFolder="" count="0" memberValueDatatype="20" unbalanced="0" hidden="1"/>
    <cacheHierarchy uniqueName="[Measures].[__XL_Count countryCodes]" caption="__XL_Count countryCodes" measure="1" displayFolder="" measureGroup="countryCodes" count="0" hidden="1"/>
    <cacheHierarchy uniqueName="[Measures].[__XL_Count Transaction_WorkingData]" caption="__XL_Count Transaction_WorkingData" measure="1" displayFolder="" measureGroup="Transaction_WorkingData" count="0" hidden="1"/>
    <cacheHierarchy uniqueName="[Measures].[__XL_Count Customer_WorkingData]" caption="__XL_Count Customer_WorkingData" measure="1" displayFolder="" measureGroup="Customer_WorkingData" count="0" hidden="1"/>
    <cacheHierarchy uniqueName="[Measures].[__No measures defined]" caption="__No measures defined" measure="1" displayFolder="" count="0" hidden="1"/>
    <cacheHierarchy uniqueName="[Measures].[Count of TIER]" caption="Count of TIER" measure="1" displayFolder="" measureGroup="Customer_WorkingData"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Customer_WorkingData"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Customer_WorkingData" count="0" hidden="1">
      <extLst>
        <ext xmlns:x15="http://schemas.microsoft.com/office/spreadsheetml/2010/11/main" uri="{B97F6D7D-B522-45F9-BDA1-12C45D357490}">
          <x15:cacheHierarchy aggregatedColumn="2"/>
        </ext>
      </extLst>
    </cacheHierarchy>
    <cacheHierarchy uniqueName="[Measures].[Sum of LOGIN_AGE]" caption="Sum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Average of LOGIN_AGE]" caption="Average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Sum of TransTotalAmount]" caption="Sum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STATUS]" caption="Count of STATUS" measure="1" displayFolder="" measureGroup="Customer_WorkingData" count="0" hidden="1">
      <extLst>
        <ext xmlns:x15="http://schemas.microsoft.com/office/spreadsheetml/2010/11/main" uri="{B97F6D7D-B522-45F9-BDA1-12C45D357490}">
          <x15:cacheHierarchy aggregatedColumn="5"/>
        </ext>
      </extLst>
    </cacheHierarchy>
    <cacheHierarchy uniqueName="[Measures].[Count of TransType]" caption="Count of TransType" measure="1" displayFolder="" measureGroup="Transaction_WorkingData" count="0" hidden="1">
      <extLst>
        <ext xmlns:x15="http://schemas.microsoft.com/office/spreadsheetml/2010/11/main" uri="{B97F6D7D-B522-45F9-BDA1-12C45D357490}">
          <x15:cacheHierarchy aggregatedColumn="22"/>
        </ext>
      </extLst>
    </cacheHierarchy>
    <cacheHierarchy uniqueName="[Measures].[Count of Not Logged in after 30 days]" caption="Count of Not Logged in after 30 days" measure="1" displayFolder="" measureGroup="Customer_WorkingData" count="0" hidden="1">
      <extLst>
        <ext xmlns:x15="http://schemas.microsoft.com/office/spreadsheetml/2010/11/main" uri="{B97F6D7D-B522-45F9-BDA1-12C45D357490}">
          <x15:cacheHierarchy aggregatedColumn="10"/>
        </ext>
      </extLst>
    </cacheHierarchy>
    <cacheHierarchy uniqueName="[Measures].[StdDev of LOGIN_AGE]" caption="StdDev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Min of LOGIN_AGE]" caption="Min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Count of AGE]" caption="Count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AGE_GROUP]" caption="Count of AGE_GROUP" measure="1" displayFolder="" measureGroup="Customer_WorkingData" count="0" hidden="1">
      <extLst>
        <ext xmlns:x15="http://schemas.microsoft.com/office/spreadsheetml/2010/11/main" uri="{B97F6D7D-B522-45F9-BDA1-12C45D357490}">
          <x15:cacheHierarchy aggregatedColumn="8"/>
        </ext>
      </extLst>
    </cacheHierarchy>
    <cacheHierarchy uniqueName="[Measures].[Average of TransTotalAmount]" caption="Average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Not Logged in after 6 months]" caption="Count of Not Logged in after 6 months" measure="1" displayFolder="" measureGroup="Customer_WorkingData" count="0" hidden="1">
      <extLst>
        <ext xmlns:x15="http://schemas.microsoft.com/office/spreadsheetml/2010/11/main" uri="{B97F6D7D-B522-45F9-BDA1-12C45D357490}">
          <x15:cacheHierarchy aggregatedColumn="11"/>
        </ext>
      </extLst>
    </cacheHierarchy>
  </cacheHierarchies>
  <kpis count="0"/>
  <dimensions count="4">
    <dimension name="countryCodes" uniqueName="[countryCodes]" caption="countryCodes"/>
    <dimension name="Customer_WorkingData" uniqueName="[Customer_WorkingData]" caption="Customer_WorkingData"/>
    <dimension measure="1" name="Measures" uniqueName="[Measures]" caption="Measures"/>
    <dimension name="Transaction_WorkingData" uniqueName="[Transaction_WorkingData]" caption="Transaction_WorkingData"/>
  </dimensions>
  <measureGroups count="3">
    <measureGroup name="countryCodes" caption="countryCodes"/>
    <measureGroup name="Customer_WorkingData" caption="Customer_WorkingData"/>
    <measureGroup name="Transaction_WorkingData" caption="Transaction_WorkingData"/>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42.524633564812" backgroundQuery="1" createdVersion="3" refreshedVersion="8" minRefreshableVersion="3" recordCount="0" supportSubquery="1" supportAdvancedDrill="1" xr:uid="{076D2A18-B583-4676-8508-66BC21B8D3EC}">
  <cacheSource type="external" connectionId="2">
    <extLst>
      <ext xmlns:x14="http://schemas.microsoft.com/office/spreadsheetml/2009/9/main" uri="{F057638F-6D5F-4e77-A914-E7F072B9BCA8}">
        <x14:sourceConnection name="ThisWorkbookDataModel"/>
      </ext>
    </extLst>
  </cacheSource>
  <cacheFields count="0"/>
  <cacheHierarchies count="51">
    <cacheHierarchy uniqueName="[countryCodes].[Country]" caption="Country" attribute="1" defaultMemberUniqueName="[countryCodes].[Country].[All]" allUniqueName="[countryCodes].[Country].[All]" dimensionUniqueName="[countryCodes]" displayFolder="" count="2" memberValueDatatype="130" unbalanced="0"/>
    <cacheHierarchy uniqueName="[countryCodes].[Country Code]" caption="Country Code" attribute="1" defaultMemberUniqueName="[countryCodes].[Country Code].[All]" allUniqueName="[countryCodes].[Country Code].[All]" dimensionUniqueName="[countryCodes]" displayFolder="" count="0" memberValueDatatype="20" unbalanced="0"/>
    <cacheHierarchy uniqueName="[Customer_WorkingData].[COUNTRY]" caption="COUNTRY" attribute="1" defaultMemberUniqueName="[Customer_WorkingData].[COUNTRY].[All]" allUniqueName="[Customer_WorkingData].[COUNTRY].[All]" dimensionUniqueName="[Customer_WorkingData]" displayFolder="" count="0" memberValueDatatype="130" unbalanced="0"/>
    <cacheHierarchy uniqueName="[Customer_WorkingData].[DATE]" caption="DATE" attribute="1" defaultMemberUniqueName="[Customer_WorkingData].[DATE].[All]" allUniqueName="[Customer_WorkingData].[DATE].[All]" dimensionUniqueName="[Customer_WorkingData]" displayFolder="" count="0" memberValueDatatype="130" unbalanced="0"/>
    <cacheHierarchy uniqueName="[Customer_WorkingData].[REGDATE]" caption="REGDATE" attribute="1" time="1" defaultMemberUniqueName="[Customer_WorkingData].[REGDATE].[All]" allUniqueName="[Customer_WorkingData].[REGDATE].[All]" dimensionUniqueName="[Customer_WorkingData]" displayFolder="" count="0" memberValueDatatype="7" unbalanced="0"/>
    <cacheHierarchy uniqueName="[Customer_WorkingData].[STATUS]" caption="STATUS" attribute="1" defaultMemberUniqueName="[Customer_WorkingData].[STATUS].[All]" allUniqueName="[Customer_WorkingData].[STATUS].[All]" dimensionUniqueName="[Customer_WorkingData]" displayFolder="" count="0" memberValueDatatype="130" unbalanced="0"/>
    <cacheHierarchy uniqueName="[Customer_WorkingData].[TIER]" caption="TIER" attribute="1" defaultMemberUniqueName="[Customer_WorkingData].[TIER].[All]" allUniqueName="[Customer_WorkingData].[TIER].[All]" dimensionUniqueName="[Customer_WorkingData]" displayFolder="" count="0" memberValueDatatype="130" unbalanced="0"/>
    <cacheHierarchy uniqueName="[Customer_WorkingData].[AGE]" caption="AGE" attribute="1" defaultMemberUniqueName="[Customer_WorkingData].[AGE].[All]" allUniqueName="[Customer_WorkingData].[AGE].[All]" dimensionUniqueName="[Customer_WorkingData]" displayFolder="" count="0" memberValueDatatype="20" unbalanced="0"/>
    <cacheHierarchy uniqueName="[Customer_WorkingData].[AGE_GROUP]" caption="AGE_GROUP" attribute="1" defaultMemberUniqueName="[Customer_WorkingData].[AGE_GROUP].[All]" allUniqueName="[Customer_WorkingData].[AGE_GROUP].[All]" dimensionUniqueName="[Customer_WorkingData]" displayFolder="" count="0" memberValueDatatype="130" unbalanced="0"/>
    <cacheHierarchy uniqueName="[Customer_WorkingData].[LOGIN_AGE]" caption="LOGIN_AGE" attribute="1" defaultMemberUniqueName="[Customer_WorkingData].[LOGIN_AGE].[All]" allUniqueName="[Customer_WorkingData].[LOGIN_AGE].[All]" dimensionUniqueName="[Customer_WorkingData]" displayFolder="" count="0" memberValueDatatype="20" unbalanced="0"/>
    <cacheHierarchy uniqueName="[Customer_WorkingData].[Not Logged in after 30 days]" caption="Not Logged in after 30 days" attribute="1" defaultMemberUniqueName="[Customer_WorkingData].[Not Logged in after 30 days].[All]" allUniqueName="[Customer_WorkingData].[Not Logged in after 30 days].[All]" dimensionUniqueName="[Customer_WorkingData]" displayFolder="" count="0" memberValueDatatype="11" unbalanced="0"/>
    <cacheHierarchy uniqueName="[Customer_WorkingData].[Not Logged in after 6 months]" caption="Not Logged in after 6 months" attribute="1" defaultMemberUniqueName="[Customer_WorkingData].[Not Logged in after 6 months].[All]" allUniqueName="[Customer_WorkingData].[Not Logged in after 6 months].[All]" dimensionUniqueName="[Customer_WorkingData]" displayFolder="" count="0" memberValueDatatype="11" unbalanced="0"/>
    <cacheHierarchy uniqueName="[Customer_WorkingData].[REGDATE (Year)]" caption="REGDATE (Year)" attribute="1" defaultMemberUniqueName="[Customer_WorkingData].[REGDATE (Year)].[All]" allUniqueName="[Customer_WorkingData].[REGDATE (Year)].[All]" dimensionUniqueName="[Customer_WorkingData]" displayFolder="" count="0" memberValueDatatype="130" unbalanced="0"/>
    <cacheHierarchy uniqueName="[Customer_WorkingData].[REGDATE (Quarter)]" caption="REGDATE (Quarter)" attribute="1" defaultMemberUniqueName="[Customer_WorkingData].[REGDATE (Quarter)].[All]" allUniqueName="[Customer_WorkingData].[REGDATE (Quarter)].[All]" dimensionUniqueName="[Customer_WorkingData]" displayFolder="" count="0" memberValueDatatype="130" unbalanced="0"/>
    <cacheHierarchy uniqueName="[Customer_WorkingData].[REGDATE (Month)]" caption="REGDATE (Month)" attribute="1" defaultMemberUniqueName="[Customer_WorkingData].[REGDATE (Month)].[All]" allUniqueName="[Customer_WorkingData].[REGDATE (Month)].[All]" dimensionUniqueName="[Customer_WorkingData]" displayFolder="" count="0" memberValueDatatype="130" unbalanced="0"/>
    <cacheHierarchy uniqueName="[Transaction_WorkingData].[TransDate]" caption="TransDate" attribute="1" defaultMemberUniqueName="[Transaction_WorkingData].[TransDate].[All]" allUniqueName="[Transaction_WorkingData].[TransDate].[All]" dimensionUniqueName="[Transaction_WorkingData]" displayFolder="" count="0" memberValueDatatype="130" unbalanced="0"/>
    <cacheHierarchy uniqueName="[Transaction_WorkingData].[Month]" caption="Month" attribute="1" defaultMemberUniqueName="[Transaction_WorkingData].[Month].[All]" allUniqueName="[Transaction_WorkingData].[Month].[All]" dimensionUniqueName="[Transaction_WorkingData]" displayFolder="" count="2" memberValueDatatype="130" unbalanced="0"/>
    <cacheHierarchy uniqueName="[Transaction_WorkingData].[Year]" caption="Year" attribute="1" defaultMemberUniqueName="[Transaction_WorkingData].[Year].[All]" allUniqueName="[Transaction_WorkingData].[Year].[All]" dimensionUniqueName="[Transaction_WorkingData]" displayFolder="" count="2" memberValueDatatype="130" unbalanced="0"/>
    <cacheHierarchy uniqueName="[Transaction_WorkingData].[Day]" caption="Day" attribute="1" defaultMemberUniqueName="[Transaction_WorkingData].[Day].[All]" allUniqueName="[Transaction_WorkingData].[Day].[All]" dimensionUniqueName="[Transaction_WorkingData]" displayFolder="" count="0" memberValueDatatype="20" unbalanced="0"/>
    <cacheHierarchy uniqueName="[Transaction_WorkingData].[Month No]" caption="Month No" attribute="1" defaultMemberUniqueName="[Transaction_WorkingData].[Month No].[All]" allUniqueName="[Transaction_WorkingData].[Month No].[All]" dimensionUniqueName="[Transaction_WorkingData]" displayFolder="" count="0" memberValueDatatype="20" unbalanced="0"/>
    <cacheHierarchy uniqueName="[Transaction_WorkingData].[Date]" caption="Date" attribute="1" time="1" defaultMemberUniqueName="[Transaction_WorkingData].[Date].[All]" allUniqueName="[Transaction_WorkingData].[Date].[All]" dimensionUniqueName="[Transaction_WorkingData]" displayFolder="" count="0" memberValueDatatype="7" unbalanced="0"/>
    <cacheHierarchy uniqueName="[Transaction_WorkingData].[MonthYear]" caption="MonthYear" attribute="1" defaultMemberUniqueName="[Transaction_WorkingData].[MonthYear].[All]" allUniqueName="[Transaction_WorkingData].[MonthYear].[All]" dimensionUniqueName="[Transaction_WorkingData]" displayFolder="" count="0" memberValueDatatype="130" unbalanced="0"/>
    <cacheHierarchy uniqueName="[Transaction_WorkingData].[TransType]" caption="TransType" attribute="1" defaultMemberUniqueName="[Transaction_WorkingData].[TransType].[All]" allUniqueName="[Transaction_WorkingData].[TransType].[All]" dimensionUniqueName="[Transaction_WorkingData]" displayFolder="" count="0" memberValueDatatype="130" unbalanced="0"/>
    <cacheHierarchy uniqueName="[Transaction_WorkingData].[TransCount]" caption="TransCount" attribute="1" defaultMemberUniqueName="[Transaction_WorkingData].[TransCount].[All]" allUniqueName="[Transaction_WorkingData].[TransCount].[All]" dimensionUniqueName="[Transaction_WorkingData]" displayFolder="" count="0" memberValueDatatype="20" unbalanced="0"/>
    <cacheHierarchy uniqueName="[Transaction_WorkingData].[TransTotalAmount]" caption="TransTotalAmount" attribute="1" defaultMemberUniqueName="[Transaction_WorkingData].[TransTotalAmount].[All]" allUniqueName="[Transaction_WorkingData].[TransTotalAmount].[All]" dimensionUniqueName="[Transaction_WorkingData]" displayFolder="" count="0" memberValueDatatype="5" unbalanced="0"/>
    <cacheHierarchy uniqueName="[Transaction_WorkingData].[Is Transaction high?]" caption="Is Transaction high?" attribute="1" defaultMemberUniqueName="[Transaction_WorkingData].[Is Transaction high?].[All]" allUniqueName="[Transaction_WorkingData].[Is Transaction high?].[All]" dimensionUniqueName="[Transaction_WorkingData]" displayFolder="" count="0" memberValueDatatype="5" unbalanced="0"/>
    <cacheHierarchy uniqueName="[Transaction_WorkingData].[Transaction type]" caption="Transaction type" attribute="1" defaultMemberUniqueName="[Transaction_WorkingData].[Transaction type].[All]" allUniqueName="[Transaction_WorkingData].[Transaction type].[All]" dimensionUniqueName="[Transaction_WorkingData]" displayFolder="" count="0" memberValueDatatype="130" unbalanced="0"/>
    <cacheHierarchy uniqueName="[Transaction_WorkingData].[Date (Year)]" caption="Date (Year)" attribute="1" defaultMemberUniqueName="[Transaction_WorkingData].[Date (Year)].[All]" allUniqueName="[Transaction_WorkingData].[Date (Year)].[All]" dimensionUniqueName="[Transaction_WorkingData]" displayFolder="" count="0" memberValueDatatype="130" unbalanced="0"/>
    <cacheHierarchy uniqueName="[Transaction_WorkingData].[Date (Quarter)]" caption="Date (Quarter)" attribute="1" defaultMemberUniqueName="[Transaction_WorkingData].[Date (Quarter)].[All]" allUniqueName="[Transaction_WorkingData].[Date (Quarter)].[All]" dimensionUniqueName="[Transaction_WorkingData]" displayFolder="" count="0" memberValueDatatype="130" unbalanced="0"/>
    <cacheHierarchy uniqueName="[Transaction_WorkingData].[Date (Month)]" caption="Date (Month)" attribute="1" defaultMemberUniqueName="[Transaction_WorkingData].[Date (Month)].[All]" allUniqueName="[Transaction_WorkingData].[Date (Month)].[All]" dimensionUniqueName="[Transaction_WorkingData]" displayFolder="" count="0" memberValueDatatype="130" unbalanced="0"/>
    <cacheHierarchy uniqueName="[Customer_WorkingData].[REGDATE (Month Index)]" caption="REGDATE (Month Index)" attribute="1" defaultMemberUniqueName="[Customer_WorkingData].[REGDATE (Month Index)].[All]" allUniqueName="[Customer_WorkingData].[REGDATE (Month Index)].[All]" dimensionUniqueName="[Customer_WorkingData]" displayFolder="" count="0" memberValueDatatype="20" unbalanced="0" hidden="1"/>
    <cacheHierarchy uniqueName="[Transaction_WorkingData].[Date (Month Index)]" caption="Date (Month Index)" attribute="1" defaultMemberUniqueName="[Transaction_WorkingData].[Date (Month Index)].[All]" allUniqueName="[Transaction_WorkingData].[Date (Month Index)].[All]" dimensionUniqueName="[Transaction_WorkingData]" displayFolder="" count="0" memberValueDatatype="20" unbalanced="0" hidden="1"/>
    <cacheHierarchy uniqueName="[Measures].[__XL_Count countryCodes]" caption="__XL_Count countryCodes" measure="1" displayFolder="" measureGroup="countryCodes" count="0" hidden="1"/>
    <cacheHierarchy uniqueName="[Measures].[__XL_Count Transaction_WorkingData]" caption="__XL_Count Transaction_WorkingData" measure="1" displayFolder="" measureGroup="Transaction_WorkingData" count="0" hidden="1"/>
    <cacheHierarchy uniqueName="[Measures].[__XL_Count Customer_WorkingData]" caption="__XL_Count Customer_WorkingData" measure="1" displayFolder="" measureGroup="Customer_WorkingData" count="0" hidden="1"/>
    <cacheHierarchy uniqueName="[Measures].[__No measures defined]" caption="__No measures defined" measure="1" displayFolder="" count="0" hidden="1"/>
    <cacheHierarchy uniqueName="[Measures].[Count of TIER]" caption="Count of TIER" measure="1" displayFolder="" measureGroup="Customer_WorkingData"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Customer_WorkingData" count="0" hidden="1">
      <extLst>
        <ext xmlns:x15="http://schemas.microsoft.com/office/spreadsheetml/2010/11/main" uri="{B97F6D7D-B522-45F9-BDA1-12C45D357490}">
          <x15:cacheHierarchy aggregatedColumn="2"/>
        </ext>
      </extLst>
    </cacheHierarchy>
    <cacheHierarchy uniqueName="[Measures].[Sum of LOGIN_AGE]" caption="Sum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Average of LOGIN_AGE]" caption="Average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Sum of TransTotalAmount]" caption="Sum of TransTotalAmount" measure="1" displayFolder="" measureGroup="Transaction_WorkingData" count="0" hidden="1">
      <extLst>
        <ext xmlns:x15="http://schemas.microsoft.com/office/spreadsheetml/2010/11/main" uri="{B97F6D7D-B522-45F9-BDA1-12C45D357490}">
          <x15:cacheHierarchy aggregatedColumn="24"/>
        </ext>
      </extLst>
    </cacheHierarchy>
    <cacheHierarchy uniqueName="[Measures].[Count of STATUS]" caption="Count of STATUS" measure="1" displayFolder="" measureGroup="Customer_WorkingData" count="0" hidden="1">
      <extLst>
        <ext xmlns:x15="http://schemas.microsoft.com/office/spreadsheetml/2010/11/main" uri="{B97F6D7D-B522-45F9-BDA1-12C45D357490}">
          <x15:cacheHierarchy aggregatedColumn="5"/>
        </ext>
      </extLst>
    </cacheHierarchy>
    <cacheHierarchy uniqueName="[Measures].[Count of TransType]" caption="Count of TransType" measure="1" displayFolder="" measureGroup="Transaction_WorkingData" count="0" hidden="1">
      <extLst>
        <ext xmlns:x15="http://schemas.microsoft.com/office/spreadsheetml/2010/11/main" uri="{B97F6D7D-B522-45F9-BDA1-12C45D357490}">
          <x15:cacheHierarchy aggregatedColumn="22"/>
        </ext>
      </extLst>
    </cacheHierarchy>
    <cacheHierarchy uniqueName="[Measures].[Count of Not Logged in after 30 days]" caption="Count of Not Logged in after 30 days" measure="1" displayFolder="" measureGroup="Customer_WorkingData" count="0" hidden="1">
      <extLst>
        <ext xmlns:x15="http://schemas.microsoft.com/office/spreadsheetml/2010/11/main" uri="{B97F6D7D-B522-45F9-BDA1-12C45D357490}">
          <x15:cacheHierarchy aggregatedColumn="10"/>
        </ext>
      </extLst>
    </cacheHierarchy>
    <cacheHierarchy uniqueName="[Measures].[StdDev of LOGIN_AGE]" caption="StdDev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Min of LOGIN_AGE]" caption="Min of LOGIN_AGE" measure="1" displayFolder="" measureGroup="Customer_WorkingData" count="0" hidden="1">
      <extLst>
        <ext xmlns:x15="http://schemas.microsoft.com/office/spreadsheetml/2010/11/main" uri="{B97F6D7D-B522-45F9-BDA1-12C45D357490}">
          <x15:cacheHierarchy aggregatedColumn="9"/>
        </ext>
      </extLst>
    </cacheHierarchy>
    <cacheHierarchy uniqueName="[Measures].[Count of AGE]" caption="Count of AGE" measure="1" displayFolder="" measureGroup="Customer_WorkingData" count="0" hidden="1">
      <extLst>
        <ext xmlns:x15="http://schemas.microsoft.com/office/spreadsheetml/2010/11/main" uri="{B97F6D7D-B522-45F9-BDA1-12C45D357490}">
          <x15:cacheHierarchy aggregatedColumn="7"/>
        </ext>
      </extLst>
    </cacheHierarchy>
    <cacheHierarchy uniqueName="[Measures].[Count of AGE_GROUP]" caption="Count of AGE_GROUP" measure="1" displayFolder="" measureGroup="Customer_WorkingData" count="0" hidden="1">
      <extLst>
        <ext xmlns:x15="http://schemas.microsoft.com/office/spreadsheetml/2010/11/main" uri="{B97F6D7D-B522-45F9-BDA1-12C45D357490}">
          <x15:cacheHierarchy aggregatedColumn="8"/>
        </ext>
      </extLst>
    </cacheHierarchy>
    <cacheHierarchy uniqueName="[Measures].[Average of TransTotalAmount]" caption="Average of TransTotalAmount" measure="1" displayFolder="" measureGroup="Transaction_WorkingData"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36444632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1457A7-6A98-4DA7-8F79-DA017371DA5E}" name="PivotTable3" cacheId="4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3:B1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LOGIN_AGE" fld="1" subtotal="average" baseField="0" baseItem="0"/>
  </dataFields>
  <pivotHierarchies count="52">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LOGIN_AGE"/>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SA-DA-002.xlsx!Customer_WorkingData">
        <x15:activeTabTopLevelEntity name="[Customer_Working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838A6C-D197-42C4-8FB6-9A33AA87A033}" name="PivotTable2" cacheId="4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F10" firstHeaderRow="1" firstDataRow="2" firstDataCol="1"/>
  <pivotFields count="3">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6">
    <i>
      <x/>
    </i>
    <i>
      <x v="1"/>
    </i>
    <i>
      <x v="2"/>
    </i>
    <i>
      <x v="3"/>
    </i>
    <i>
      <x v="4"/>
    </i>
    <i t="grand">
      <x/>
    </i>
  </rowItems>
  <colFields count="1">
    <field x="1"/>
  </colFields>
  <colItems count="5">
    <i>
      <x/>
    </i>
    <i>
      <x v="1"/>
    </i>
    <i>
      <x v="2"/>
    </i>
    <i>
      <x v="3"/>
    </i>
    <i t="grand">
      <x/>
    </i>
  </colItems>
  <dataFields count="1">
    <dataField name="Average of LOGIN_AGE" fld="2" subtotal="average" baseField="0" baseItem="1"/>
  </dataFields>
  <pivotHierarchies count="52">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LOGIN_AGE"/>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SA-DA-002.xlsx!Customer_WorkingData">
        <x15:activeTabTopLevelEntity name="[Customer_Working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90147C-5AA7-4D9D-B646-752A53A6195E}" name="PivotTable4" cacheId="44" applyNumberFormats="0" applyBorderFormats="0" applyFontFormats="0" applyPatternFormats="0" applyAlignmentFormats="0" applyWidthHeightFormats="1" dataCaption="Values" tag="d878e972-5ccd-4e94-94cf-2c59cf4588c6" updatedVersion="8" minRefreshableVersion="3" useAutoFormatting="1" subtotalHiddenItems="1" itemPrintTitles="1" createdVersion="8" indent="0" outline="1" outlineData="1" multipleFieldFilters="0" chartFormat="10">
  <location ref="D13:H27" firstHeaderRow="1" firstDataRow="2" firstDataCol="1"/>
  <pivotFields count="4">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0">
        <item x="0"/>
        <item x="1"/>
        <item x="2"/>
        <item x="3"/>
        <item x="4"/>
        <item x="5"/>
        <item x="6"/>
        <item x="7"/>
        <item x="8"/>
        <item x="9"/>
      </items>
    </pivotField>
    <pivotField axis="axisRow" allDrilled="1" subtotalTop="0" showAll="0" dataSourceSort="1" defaultSubtotal="0">
      <items count="2">
        <item x="0"/>
        <item x="1"/>
      </items>
    </pivotField>
  </pivotFields>
  <rowFields count="2">
    <field x="3"/>
    <field x="2"/>
  </rowFields>
  <rowItems count="13">
    <i>
      <x/>
    </i>
    <i r="1">
      <x/>
    </i>
    <i r="1">
      <x v="1"/>
    </i>
    <i r="1">
      <x v="2"/>
    </i>
    <i r="1">
      <x v="3"/>
    </i>
    <i r="1">
      <x v="4"/>
    </i>
    <i r="1">
      <x v="5"/>
    </i>
    <i r="1">
      <x v="6"/>
    </i>
    <i r="1">
      <x v="7"/>
    </i>
    <i>
      <x v="1"/>
    </i>
    <i r="1">
      <x v="8"/>
    </i>
    <i r="1">
      <x v="9"/>
    </i>
    <i t="grand">
      <x/>
    </i>
  </rowItems>
  <colFields count="1">
    <field x="1"/>
  </colFields>
  <colItems count="4">
    <i>
      <x/>
    </i>
    <i>
      <x v="1"/>
    </i>
    <i>
      <x v="2"/>
    </i>
    <i t="grand">
      <x/>
    </i>
  </colItems>
  <dataFields count="1">
    <dataField name="Sum of TransTotalAmount" fld="0" baseField="0" baseItem="0" numFmtId="3"/>
  </dataFields>
  <chartFormats count="9">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2"/>
          </reference>
        </references>
      </pivotArea>
    </chartFormat>
    <chartFormat chart="8" format="18" series="1">
      <pivotArea type="data" outline="0" fieldPosition="0">
        <references count="2">
          <reference field="4294967294" count="1" selected="0">
            <x v="0"/>
          </reference>
          <reference field="1" count="1" selected="0">
            <x v="0"/>
          </reference>
        </references>
      </pivotArea>
    </chartFormat>
    <chartFormat chart="8" format="19" series="1">
      <pivotArea type="data" outline="0" fieldPosition="0">
        <references count="2">
          <reference field="4294967294" count="1" selected="0">
            <x v="0"/>
          </reference>
          <reference field="1" count="1" selected="0">
            <x v="1"/>
          </reference>
        </references>
      </pivotArea>
    </chartFormat>
    <chartFormat chart="8" format="20" series="1">
      <pivotArea type="data" outline="0" fieldPosition="0">
        <references count="2">
          <reference field="4294967294" count="1" selected="0">
            <x v="0"/>
          </reference>
          <reference field="1" count="1" selected="0">
            <x v="2"/>
          </reference>
        </references>
      </pivotArea>
    </chartFormat>
    <chartFormat chart="9" format="9" series="1">
      <pivotArea type="data" outline="0" fieldPosition="0">
        <references count="2">
          <reference field="4294967294" count="1" selected="0">
            <x v="0"/>
          </reference>
          <reference field="1" count="1" selected="0">
            <x v="0"/>
          </reference>
        </references>
      </pivotArea>
    </chartFormat>
    <chartFormat chart="9" format="10" series="1">
      <pivotArea type="data" outline="0" fieldPosition="0">
        <references count="2">
          <reference field="4294967294" count="1" selected="0">
            <x v="0"/>
          </reference>
          <reference field="1" count="1" selected="0">
            <x v="1"/>
          </reference>
        </references>
      </pivotArea>
    </chartFormat>
    <chartFormat chart="9" format="11" series="1">
      <pivotArea type="data" outline="0" fieldPosition="0">
        <references count="2">
          <reference field="4294967294" count="1" selected="0">
            <x v="0"/>
          </reference>
          <reference field="1" count="1" selected="0">
            <x v="2"/>
          </reference>
        </references>
      </pivotArea>
    </chartFormat>
  </chartFormats>
  <pivotHierarchies count="52">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LOGIN_AGE"/>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7"/>
    <rowHierarchyUsage hierarchyUsage="29"/>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WorkingData]"/>
        <x15:activeTabTopLevelEntity name="[Transaction_WorkingData]"/>
        <x15:activeTabTopLevelEntity name="[countryCod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6F5B0A-02BA-45A5-9E22-F0DF3A1F171C}" name="PivotTable3" cacheId="52" applyNumberFormats="0" applyBorderFormats="0" applyFontFormats="0" applyPatternFormats="0" applyAlignmentFormats="0" applyWidthHeightFormats="1" dataCaption="Values" tag="50dd4e89-0031-4aa4-8a92-df0f0efc2da1" updatedVersion="8" minRefreshableVersion="3" useAutoFormatting="1" subtotalHiddenItems="1" itemPrintTitles="1" createdVersion="5" indent="0" outline="1" outlineData="1" multipleFieldFilters="0" chartFormat="38">
  <location ref="B117:C145" firstHeaderRow="1" firstDataRow="1" firstDataCol="1" rowPageCount="1" colPageCount="1"/>
  <pivotFields count="6">
    <pivotField allDrilled="1" subtotalTop="0" showAll="0" dataSourceSort="1" defaultSubtotal="0" defaultAttributeDrillState="1">
      <items count="1">
        <item s="1" x="0"/>
      </items>
    </pivotField>
    <pivotField allDrilled="1" subtotalTop="0" showAll="0" dataSourceSort="1" defaultSubtotal="0" defaultAttributeDrillState="1"/>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2"/>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pageFields count="1">
    <pageField fld="4" hier="11" name="[Customer_WorkingData].[Not Logged in after 6 months].&amp;[True]" cap="True"/>
  </pageFields>
  <dataFields count="1">
    <dataField name="Count of AGE" fld="5" subtotal="count" baseField="2" baseItem="11"/>
  </dataFields>
  <chartFormats count="2">
    <chartFormat chart="31"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Hierarchies count="52">
    <pivotHierarchy multipleItemSelectionAllowed="1" dragToData="1"/>
    <pivotHierarchy dragToData="1"/>
    <pivotHierarchy dragToData="1"/>
    <pivotHierarchy dragToData="1"/>
    <pivotHierarchy dragToData="1"/>
    <pivotHierarchy multipleItemSelectionAllowed="1" dragToData="1">
      <members count="1" level="1">
        <member name="[Customer_WorkingData].[STATUS].&amp;[ACTIVE]"/>
      </members>
    </pivotHierarchy>
    <pivotHierarchy dragToData="1"/>
    <pivotHierarchy dragToData="1"/>
    <pivotHierarchy dragToData="1"/>
    <pivotHierarchy dragToData="1"/>
    <pivotHierarchy multipleItemSelectionAllowed="1" dragToData="1">
      <members count="1" level="1">
        <member name="[Customer_WorkingData].[Not Logged in after 30 days].&amp;[False]"/>
      </members>
    </pivotHierarchy>
    <pivotHierarchy multipleItemSelectionAllowed="1" dragToData="1">
      <members count="1" level="1">
        <member name="[Customer_WorkingData].[Not Logged in after 6 months].&amp;[True]"/>
      </members>
    </pivotHierarchy>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GE"/>
    <pivotHierarchy dragToData="1"/>
    <pivotHierarchy dragToData="1"/>
    <pivotHierarchy dragToData="1" caption="Average of LOGIN_AGE"/>
    <pivotHierarchy dragToData="1"/>
    <pivotHierarchy dragToData="1"/>
    <pivotHierarchy dragToData="1"/>
    <pivotHierarchy dragToRow="0" dragToCol="0" dragToPage="0" dragToData="1"/>
    <pivotHierarchy dragToData="1"/>
    <pivotHierarchy dragToData="1"/>
    <pivotHierarchy dragToData="1" caption="Count of AG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WorkingData]"/>
        <x15:activeTabTopLevelEntity name="[Transaction_WorkingData]"/>
        <x15:activeTabTopLevelEntity name="[countryCod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257456-AF5C-4663-A132-8AEB80C64749}" name="PivotTable1" cacheId="53" applyNumberFormats="0" applyBorderFormats="0" applyFontFormats="0" applyPatternFormats="0" applyAlignmentFormats="0" applyWidthHeightFormats="1" dataCaption="Values" tag="50dd4e89-0031-4aa4-8a92-df0f0efc2da1" updatedVersion="8" minRefreshableVersion="3" useAutoFormatting="1" subtotalHiddenItems="1" itemPrintTitles="1" createdVersion="5" indent="0" outline="1" outlineData="1" multipleFieldFilters="0" chartFormat="23">
  <location ref="B83:C86" firstHeaderRow="1" firstDataRow="1" firstDataCol="1" rowPageCount="1" colPageCount="1"/>
  <pivotFields count="4">
    <pivotField allDrilled="1" subtotalTop="0" showAll="0" dataSourceSort="1" defaultSubtotal="0" defaultAttributeDrillState="1">
      <items count="1">
        <item s="1" x="0"/>
      </items>
    </pivotField>
    <pivotField axis="axisRow" allDrilled="1" subtotalTop="0" showAll="0" dataSourceSort="1" defaultSubtotal="0" defaultAttributeDrillState="1">
      <items count="2">
        <item x="0"/>
        <item x="1"/>
      </items>
    </pivotField>
    <pivotField axis="axisPage" allDrilled="1" subtotalTop="0" showAll="0" dataSourceSort="1" defaultSubtotal="0" defaultAttributeDrillState="1"/>
    <pivotField dataField="1" subtotalTop="0" showAll="0" defaultSubtotal="0"/>
  </pivotFields>
  <rowFields count="1">
    <field x="1"/>
  </rowFields>
  <rowItems count="3">
    <i>
      <x/>
    </i>
    <i>
      <x v="1"/>
    </i>
    <i t="grand">
      <x/>
    </i>
  </rowItems>
  <colItems count="1">
    <i/>
  </colItems>
  <pageFields count="1">
    <pageField fld="2" hier="5" name="[Customer_WorkingData].[STATUS].&amp;[ACTIVE]" cap="ACTIVE"/>
  </pageFields>
  <dataFields count="1">
    <dataField name="Count of Not Logged in after 30 days" fld="3" subtotal="count" showDataAs="percentOfTotal" baseField="0" baseItem="0" numFmtId="9"/>
  </dataFields>
  <chartFormats count="6">
    <chartFormat chart="18" format="1" series="1">
      <pivotArea type="data" outline="0" fieldPosition="0">
        <references count="1">
          <reference field="4294967294" count="1" selected="0">
            <x v="0"/>
          </reference>
        </references>
      </pivotArea>
    </chartFormat>
    <chartFormat chart="18" format="2">
      <pivotArea type="data" outline="0" fieldPosition="0">
        <references count="2">
          <reference field="4294967294" count="1" selected="0">
            <x v="0"/>
          </reference>
          <reference field="1" count="1" selected="0">
            <x v="1"/>
          </reference>
        </references>
      </pivotArea>
    </chartFormat>
    <chartFormat chart="18" format="3">
      <pivotArea type="data" outline="0" fieldPosition="0">
        <references count="2">
          <reference field="4294967294" count="1" selected="0">
            <x v="0"/>
          </reference>
          <reference field="1" count="1" selected="0">
            <x v="0"/>
          </reference>
        </references>
      </pivotArea>
    </chartFormat>
    <chartFormat chart="22" format="7" series="1">
      <pivotArea type="data" outline="0" fieldPosition="0">
        <references count="1">
          <reference field="4294967294" count="1" selected="0">
            <x v="0"/>
          </reference>
        </references>
      </pivotArea>
    </chartFormat>
    <chartFormat chart="22" format="8">
      <pivotArea type="data" outline="0" fieldPosition="0">
        <references count="2">
          <reference field="4294967294" count="1" selected="0">
            <x v="0"/>
          </reference>
          <reference field="1" count="1" selected="0">
            <x v="0"/>
          </reference>
        </references>
      </pivotArea>
    </chartFormat>
    <chartFormat chart="22" format="9">
      <pivotArea type="data" outline="0" fieldPosition="0">
        <references count="2">
          <reference field="4294967294" count="1" selected="0">
            <x v="0"/>
          </reference>
          <reference field="1" count="1" selected="0">
            <x v="1"/>
          </reference>
        </references>
      </pivotArea>
    </chartFormat>
  </chartFormats>
  <pivotHierarchies count="52">
    <pivotHierarchy multipleItemSelectionAllowed="1" dragToData="1"/>
    <pivotHierarchy dragToData="1"/>
    <pivotHierarchy dragToData="1"/>
    <pivotHierarchy dragToData="1"/>
    <pivotHierarchy dragToData="1"/>
    <pivotHierarchy multipleItemSelectionAllowed="1" dragToData="1">
      <members count="1" level="1">
        <member name="[Customer_WorkingData].[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WorkingData]"/>
        <x15:activeTabTopLevelEntity name="[Transaction_WorkingData]"/>
        <x15:activeTabTopLevelEntity name="[countryCod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6A46A62-DD10-4B40-8810-0812362E4D1A}" name="PivotTable2" cacheId="48" applyNumberFormats="0" applyBorderFormats="0" applyFontFormats="0" applyPatternFormats="0" applyAlignmentFormats="0" applyWidthHeightFormats="1" dataCaption="Values" tag="50dd4e89-0031-4aa4-8a92-df0f0efc2da1" updatedVersion="8" minRefreshableVersion="3" useAutoFormatting="1" subtotalHiddenItems="1" itemPrintTitles="1" createdVersion="5" indent="0" outline="1" outlineData="1" multipleFieldFilters="0" chartFormat="29">
  <location ref="B99:C102" firstHeaderRow="1" firstDataRow="1" firstDataCol="1" rowPageCount="1" colPageCount="1"/>
  <pivotFields count="4">
    <pivotField allDrilled="1" subtotalTop="0" showAll="0" dataSourceSort="1" defaultSubtotal="0" defaultAttributeDrillState="1">
      <items count="1">
        <item s="1" x="0"/>
      </items>
    </pivotField>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s>
  <rowFields count="1">
    <field x="2"/>
  </rowFields>
  <rowItems count="3">
    <i>
      <x/>
    </i>
    <i>
      <x v="1"/>
    </i>
    <i t="grand">
      <x/>
    </i>
  </rowItems>
  <colItems count="1">
    <i/>
  </colItems>
  <pageFields count="1">
    <pageField fld="1" hier="5" name="[Customer_WorkingData].[STATUS].&amp;[ACTIVE]" cap="ACTIVE"/>
  </pageFields>
  <dataFields count="1">
    <dataField name="Count of Not Logged in after 6 months" fld="3" subtotal="count" showDataAs="percentOfTotal" baseField="2" baseItem="0" numFmtId="9"/>
  </dataFields>
  <chartFormats count="3">
    <chartFormat chart="24" format="3" series="1">
      <pivotArea type="data" outline="0" fieldPosition="0">
        <references count="1">
          <reference field="4294967294" count="1" selected="0">
            <x v="0"/>
          </reference>
        </references>
      </pivotArea>
    </chartFormat>
    <chartFormat chart="28" format="9" series="1">
      <pivotArea type="data" outline="0" fieldPosition="0">
        <references count="1">
          <reference field="4294967294" count="1" selected="0">
            <x v="0"/>
          </reference>
        </references>
      </pivotArea>
    </chartFormat>
    <chartFormat chart="28" format="10">
      <pivotArea type="data" outline="0" fieldPosition="0">
        <references count="2">
          <reference field="4294967294" count="1" selected="0">
            <x v="0"/>
          </reference>
          <reference field="2" count="1" selected="0">
            <x v="1"/>
          </reference>
        </references>
      </pivotArea>
    </chartFormat>
  </chartFormats>
  <pivotHierarchies count="52">
    <pivotHierarchy multipleItemSelectionAllowed="1" dragToData="1"/>
    <pivotHierarchy dragToData="1"/>
    <pivotHierarchy dragToData="1"/>
    <pivotHierarchy dragToData="1"/>
    <pivotHierarchy dragToData="1"/>
    <pivotHierarchy multipleItemSelectionAllowed="1" dragToData="1">
      <members count="1" level="1">
        <member name="[Customer_WorkingData].[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WorkingData]"/>
        <x15:activeTabTopLevelEntity name="[Transaction_WorkingData]"/>
        <x15:activeTabTopLevelEntity name="[countryCod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0EE7154-D7C6-48B4-9F9E-A99DFA34B3BB}" name="PivotTable10" cacheId="54" applyNumberFormats="0" applyBorderFormats="0" applyFontFormats="0" applyPatternFormats="0" applyAlignmentFormats="0" applyWidthHeightFormats="1" dataCaption="Values" tag="50dd4e89-0031-4aa4-8a92-df0f0efc2da1" updatedVersion="8" minRefreshableVersion="3" useAutoFormatting="1" subtotalHiddenItems="1" itemPrintTitles="1" createdVersion="5" indent="0" outline="1" outlineData="1" multipleFieldFilters="0" chartFormat="20">
  <location ref="B67:E72" firstHeaderRow="1" firstDataRow="2" firstDataCol="1"/>
  <pivotFields count="4">
    <pivotField allDrilled="1" subtotalTop="0" showAll="0" dataSourceSort="1" defaultSubtotal="0" defaultAttributeDrillState="1">
      <items count="1">
        <item s="1" x="0"/>
      </items>
    </pivotField>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1"/>
  </rowFields>
  <rowItems count="4">
    <i>
      <x/>
    </i>
    <i>
      <x v="1"/>
    </i>
    <i>
      <x v="2"/>
    </i>
    <i t="grand">
      <x/>
    </i>
  </rowItems>
  <colFields count="1">
    <field x="2"/>
  </colFields>
  <colItems count="3">
    <i>
      <x/>
    </i>
    <i>
      <x v="1"/>
    </i>
    <i t="grand">
      <x/>
    </i>
  </colItems>
  <dataFields count="1">
    <dataField name="Count of TransType" fld="3" subtotal="count" showDataAs="percentOfRow" baseField="1" baseItem="0" numFmtId="9"/>
  </dataFields>
  <chartFormats count="4">
    <chartFormat chart="12" format="0" series="1">
      <pivotArea type="data" outline="0" fieldPosition="0">
        <references count="2">
          <reference field="4294967294" count="1" selected="0">
            <x v="0"/>
          </reference>
          <reference field="2" count="1" selected="0">
            <x v="0"/>
          </reference>
        </references>
      </pivotArea>
    </chartFormat>
    <chartFormat chart="12" format="1" series="1">
      <pivotArea type="data" outline="0" fieldPosition="0">
        <references count="2">
          <reference field="4294967294" count="1" selected="0">
            <x v="0"/>
          </reference>
          <reference field="2" count="1" selected="0">
            <x v="1"/>
          </reference>
        </references>
      </pivotArea>
    </chartFormat>
    <chartFormat chart="19" format="8" series="1">
      <pivotArea type="data" outline="0" fieldPosition="0">
        <references count="2">
          <reference field="4294967294" count="1" selected="0">
            <x v="0"/>
          </reference>
          <reference field="2" count="1" selected="0">
            <x v="0"/>
          </reference>
        </references>
      </pivotArea>
    </chartFormat>
    <chartFormat chart="19" format="9" series="1">
      <pivotArea type="data" outline="0" fieldPosition="0">
        <references count="2">
          <reference field="4294967294" count="1" selected="0">
            <x v="0"/>
          </reference>
          <reference field="2" count="1" selected="0">
            <x v="1"/>
          </reference>
        </references>
      </pivotArea>
    </chartFormat>
  </chartFormats>
  <pivotHierarchies count="52">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WorkingData]"/>
        <x15:activeTabTopLevelEntity name="[Transaction_WorkingData]"/>
        <x15:activeTabTopLevelEntity name="[countryCod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E0C66E-FEC4-4A41-9B30-A7E443D464E5}" name="PivotTable11" cacheId="49" applyNumberFormats="0" applyBorderFormats="0" applyFontFormats="0" applyPatternFormats="0" applyAlignmentFormats="0" applyWidthHeightFormats="1" dataCaption="Values" tag="50dd4e89-0031-4aa4-8a92-df0f0efc2da1" updatedVersion="8" minRefreshableVersion="3" useAutoFormatting="1" subtotalHiddenItems="1" itemPrintTitles="1" createdVersion="5" indent="0" outline="1" outlineData="1" multipleFieldFilters="0" chartFormat="29">
  <location ref="B196:C202" firstHeaderRow="1" firstDataRow="1" firstDataCol="1" rowPageCount="1" colPageCount="1"/>
  <pivotFields count="5">
    <pivotField allDrilled="1" subtotalTop="0" showAll="0" dataSourceSort="1" defaultSubtotal="0" defaultAttributeDrillState="1">
      <items count="1">
        <item s="1" x="0"/>
      </items>
    </pivotField>
    <pivotField allDrilled="1" subtotalTop="0" showAll="0" dataSourceSort="1" defaultSubtotal="0" defaultAttributeDrillState="1"/>
    <pivotField axis="axisRow" allDrilled="1" subtotalTop="0" showAll="0" defaultSubtotal="0" defaultAttributeDrillState="1">
      <items count="5">
        <item x="0"/>
        <item x="1"/>
        <item x="2"/>
        <item x="3"/>
        <item x="4"/>
      </items>
    </pivotField>
    <pivotField dataField="1" subtotalTop="0" showAll="0" defaultSubtotal="0"/>
    <pivotField axis="axisPage" allDrilled="1" subtotalTop="0" showAll="0" dataSourceSort="1" defaultSubtotal="0" defaultAttributeDrillState="1"/>
  </pivotFields>
  <rowFields count="1">
    <field x="2"/>
  </rowFields>
  <rowItems count="6">
    <i>
      <x/>
    </i>
    <i>
      <x v="1"/>
    </i>
    <i>
      <x v="2"/>
    </i>
    <i>
      <x v="3"/>
    </i>
    <i>
      <x v="4"/>
    </i>
    <i t="grand">
      <x/>
    </i>
  </rowItems>
  <colItems count="1">
    <i/>
  </colItems>
  <pageFields count="1">
    <pageField fld="4" hier="11" name="[Customer_WorkingData].[Not Logged in after 6 months].[All]" cap="All"/>
  </pageFields>
  <dataFields count="1">
    <dataField name="Count of AGE_GROUP" fld="3" subtotal="count" showDataAs="percentOfTotal" baseField="2" baseItem="3" numFmtId="10"/>
  </dataFields>
  <pivotHierarchies count="52">
    <pivotHierarchy multipleItemSelectionAllowed="1" dragToData="1"/>
    <pivotHierarchy dragToData="1"/>
    <pivotHierarchy dragToData="1"/>
    <pivotHierarchy dragToData="1"/>
    <pivotHierarchy dragToData="1"/>
    <pivotHierarchy multipleItemSelectionAllowed="1" dragToData="1">
      <members count="1" level="1">
        <member name="[Customer_WorkingData].[STATUS].&amp;[ACTIVE]"/>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WorkingData]"/>
        <x15:activeTabTopLevelEntity name="[Transaction_WorkingData]"/>
        <x15:activeTabTopLevelEntity name="[countryCod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772BF5-3D06-45A4-8AB3-CF7379343EEF}" name="PivotTable8" cacheId="55" applyNumberFormats="0" applyBorderFormats="0" applyFontFormats="0" applyPatternFormats="0" applyAlignmentFormats="0" applyWidthHeightFormats="1" dataCaption="Values" tag="e480db31-bb8d-4a98-8a9b-6f59e9427ccd" updatedVersion="8" minRefreshableVersion="3" useAutoFormatting="1" subtotalHiddenItems="1" itemPrintTitles="1" createdVersion="5" indent="0" outline="1" outlineData="1" multipleFieldFilters="0" chartFormat="18">
  <location ref="B34:D51" firstHeaderRow="1" firstDataRow="1" firstDataCol="0"/>
  <pivotFields count="1">
    <pivotField allDrilled="1" subtotalTop="0" showAll="0" dataSourceSort="1" defaultSubtotal="0" defaultAttributeDrillState="1">
      <items count="1">
        <item s="1" x="0"/>
      </items>
    </pivotField>
  </pivotFields>
  <pivotHierarchies count="52">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WorkingData]"/>
        <x15:activeTabTopLevelEntity name="[Transaction_WorkingData]"/>
        <x15:activeTabTopLevelEntity name="[countryCod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FC56A81-61ED-4558-9F8F-1E23A3A652FA}" name="PivotTable6" cacheId="50" applyNumberFormats="0" applyBorderFormats="0" applyFontFormats="0" applyPatternFormats="0" applyAlignmentFormats="0" applyWidthHeightFormats="1" dataCaption="Values" tag="785d4d2f-3f23-4bcf-9cc4-db58704f080e" updatedVersion="8" minRefreshableVersion="3" useAutoFormatting="1" subtotalHiddenItems="1" itemPrintTitles="1" createdVersion="5" indent="0" outline="1" outlineData="1" multipleFieldFilters="0" chartFormat="11">
  <location ref="B3:C7"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Count of STATUS2" fld="0" subtotal="count" showDataAs="percentOfTotal" baseField="0" baseItem="0" numFmtId="9"/>
  </dataFields>
  <chartFormats count="2">
    <chartFormat chart="4"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Hierarchies count="52">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WorkingData]"/>
        <x15:activeTabTopLevelEntity name="[Transaction_Working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D7164A3-73C0-4DE2-8023-FEFF7799773D}" name="PivotTable12" cacheId="45" applyNumberFormats="0" applyBorderFormats="0" applyFontFormats="0" applyPatternFormats="0" applyAlignmentFormats="0" applyWidthHeightFormats="1" dataCaption="Values" tag="50dd4e89-0031-4aa4-8a92-df0f0efc2da1" updatedVersion="8" minRefreshableVersion="3" useAutoFormatting="1" subtotalHiddenItems="1" itemPrintTitles="1" createdVersion="5" indent="0" outline="1" outlineData="1" multipleFieldFilters="0" chartFormat="29">
  <location ref="B208:C214" firstHeaderRow="1" firstDataRow="1" firstDataCol="1" rowPageCount="1" colPageCount="1"/>
  <pivotFields count="5">
    <pivotField allDrilled="1" subtotalTop="0" showAll="0" dataSourceSort="1" defaultSubtotal="0" defaultAttributeDrillState="1">
      <items count="1">
        <item s="1" x="0"/>
      </items>
    </pivotField>
    <pivotField allDrilled="1" subtotalTop="0" showAll="0" dataSourceSort="1" defaultSubtotal="0" defaultAttributeDrillState="1"/>
    <pivotField axis="axisRow" allDrilled="1" subtotalTop="0" showAll="0" defaultSubtotal="0" defaultAttributeDrillState="1">
      <items count="5">
        <item x="0"/>
        <item x="1"/>
        <item x="2"/>
        <item x="3"/>
        <item x="4"/>
      </items>
    </pivotField>
    <pivotField dataField="1" subtotalTop="0" showAll="0" defaultSubtotal="0"/>
    <pivotField axis="axisPage" allDrilled="1" subtotalTop="0" showAll="0" dataSourceSort="1" defaultSubtotal="0" defaultAttributeDrillState="1"/>
  </pivotFields>
  <rowFields count="1">
    <field x="2"/>
  </rowFields>
  <rowItems count="6">
    <i>
      <x/>
    </i>
    <i>
      <x v="1"/>
    </i>
    <i>
      <x v="2"/>
    </i>
    <i>
      <x v="3"/>
    </i>
    <i>
      <x v="4"/>
    </i>
    <i t="grand">
      <x/>
    </i>
  </rowItems>
  <colItems count="1">
    <i/>
  </colItems>
  <pageFields count="1">
    <pageField fld="4" hier="11" name="[Customer_WorkingData].[Not Logged in after 6 months].&amp;[True]" cap="True"/>
  </pageFields>
  <dataFields count="1">
    <dataField name="Count of AGE_GROUP" fld="3" subtotal="count" showDataAs="percentOfTotal" baseField="2" baseItem="3" numFmtId="10"/>
  </dataFields>
  <pivotHierarchies count="52">
    <pivotHierarchy multipleItemSelectionAllowed="1" dragToData="1"/>
    <pivotHierarchy dragToData="1"/>
    <pivotHierarchy dragToData="1"/>
    <pivotHierarchy dragToData="1"/>
    <pivotHierarchy dragToData="1"/>
    <pivotHierarchy multipleItemSelectionAllowed="1" dragToData="1">
      <members count="1" level="1">
        <member name="[Customer_WorkingData].[STATUS].&amp;[ACTIVE]"/>
      </members>
    </pivotHierarchy>
    <pivotHierarchy dragToData="1"/>
    <pivotHierarchy dragToData="1"/>
    <pivotHierarchy dragToData="1"/>
    <pivotHierarchy dragToData="1"/>
    <pivotHierarchy dragToData="1"/>
    <pivotHierarchy multipleItemSelectionAllowed="1" dragToData="1">
      <members count="1" level="1">
        <member name="[Customer_WorkingData].[Not Logged in after 6 months].&amp;[True]"/>
      </members>
    </pivotHierarchy>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WorkingData]"/>
        <x15:activeTabTopLevelEntity name="[Transaction_WorkingData]"/>
        <x15:activeTabTopLevelEntity name="[countryCod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1C1F3FA-6B1A-4D94-9463-59B0D11B4CB4}" name="PivotTable13" cacheId="46" applyNumberFormats="0" applyBorderFormats="0" applyFontFormats="0" applyPatternFormats="0" applyAlignmentFormats="0" applyWidthHeightFormats="1" dataCaption="Values" tag="50dd4e89-0031-4aa4-8a92-df0f0efc2da1" updatedVersion="8" minRefreshableVersion="3" useAutoFormatting="1" subtotalHiddenItems="1" itemPrintTitles="1" createdVersion="5" indent="0" outline="1" outlineData="1" multipleFieldFilters="0" chartFormat="29">
  <location ref="B219:C223" firstHeaderRow="1" firstDataRow="1" firstDataCol="1"/>
  <pivotFields count="5">
    <pivotField allDrilled="1" subtotalTop="0" showAll="0" dataSourceSort="1" defaultSubtotal="0" defaultAttributeDrillState="1">
      <items count="1">
        <item s="1" x="0"/>
      </items>
    </pivotField>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s>
  <rowFields count="1">
    <field x="3"/>
  </rowFields>
  <rowItems count="4">
    <i>
      <x/>
    </i>
    <i>
      <x v="1"/>
    </i>
    <i>
      <x v="2"/>
    </i>
    <i t="grand">
      <x/>
    </i>
  </rowItems>
  <colItems count="1">
    <i/>
  </colItems>
  <dataFields count="1">
    <dataField name="Average of TransTotalAmount" fld="4" subtotal="average" baseField="3" baseItem="1" numFmtId="3"/>
  </dataFields>
  <pivotHierarchies count="52">
    <pivotHierarchy multipleItemSelectionAllowed="1" dragToData="1"/>
    <pivotHierarchy dragToData="1"/>
    <pivotHierarchy dragToData="1"/>
    <pivotHierarchy dragToData="1"/>
    <pivotHierarchy dragToData="1"/>
    <pivotHierarchy multipleItemSelectionAllowed="1" dragToData="1">
      <members count="1" level="1">
        <member name="[Customer_WorkingData].[STATUS].&amp;[ACTIVE]"/>
      </members>
    </pivotHierarchy>
    <pivotHierarchy dragToData="1"/>
    <pivotHierarchy dragToData="1"/>
    <pivotHierarchy dragToData="1"/>
    <pivotHierarchy dragToData="1"/>
    <pivotHierarchy dragToData="1"/>
    <pivotHierarchy multipleItemSelectionAllowed="1" dragToData="1">
      <members count="1" level="1">
        <member name="[Customer_WorkingData].[Not Logged in after 6 months].&amp;[True]"/>
      </members>
    </pivotHierarchy>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Sum of TransTotalAmount"/>
    <pivotHierarchy dragToData="1"/>
    <pivotHierarchy dragToData="1"/>
    <pivotHierarchy dragToRow="0" dragToCol="0" dragToPage="0" dragToData="1"/>
    <pivotHierarchy dragToData="1"/>
    <pivotHierarchy dragToData="1"/>
    <pivotHierarchy dragToData="1"/>
    <pivotHierarchy dragToData="1"/>
    <pivotHierarchy dragToData="1" caption="Average of TransTotalAmount"/>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WorkingData]"/>
        <x15:activeTabTopLevelEntity name="[Transaction_Working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EFC4B86-B215-45C1-8500-F73ABDE442C9}" name="PivotTable7" cacheId="56" applyNumberFormats="0" applyBorderFormats="0" applyFontFormats="0" applyPatternFormats="0" applyAlignmentFormats="0" applyWidthHeightFormats="1" dataCaption="Values" tag="c0522aa4-dd42-40ed-8497-f959a2f2997d" updatedVersion="8" minRefreshableVersion="3" useAutoFormatting="1" subtotalHiddenItems="1" itemPrintTitles="1" createdVersion="5" indent="0" outline="1" outlineData="1" multipleFieldFilters="0" chartFormat="10">
  <location ref="B18:C23"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TIER" fld="1" subtotal="count" showDataAs="percentOfTotal" baseField="0" baseItem="0" numFmtId="9"/>
  </dataFields>
  <chartFormats count="2">
    <chartFormat chart="5"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52">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WorkingData]"/>
        <x15:activeTabTopLevelEntity name="[Transaction_WorkingData]"/>
        <x15:activeTabTopLevelEntity name="[countryCod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1390F11-33C5-466B-A51A-FDD5647CD798}" name="PivotTable5" cacheId="51" applyNumberFormats="0" applyBorderFormats="0" applyFontFormats="0" applyPatternFormats="0" applyAlignmentFormats="0" applyWidthHeightFormats="1" dataCaption="Values" tag="50dd4e89-0031-4aa4-8a92-df0f0efc2da1" updatedVersion="8" minRefreshableVersion="3" useAutoFormatting="1" subtotalHiddenItems="1" itemPrintTitles="1" createdVersion="5" indent="0" outline="1" outlineData="1" multipleFieldFilters="0" chartFormat="38">
  <location ref="E130:F191" firstHeaderRow="1" firstDataRow="1" firstDataCol="1"/>
  <pivotFields count="4">
    <pivotField allDrilled="1" subtotalTop="0" showAll="0" dataSourceSort="1" defaultSubtotal="0" defaultAttributeDrillState="1">
      <items count="1">
        <item s="1" x="0"/>
      </items>
    </pivotField>
    <pivotField allDrilled="1" subtotalTop="0" showAll="0" dataSourceSort="1" defaultSubtotal="0" defaultAttributeDrillState="1"/>
    <pivotField axis="axisRow" allDrilled="1" subtotalTop="0" showAll="0" dataSourceSort="1" defaultSubtotal="0" defaultAttributeDrillState="1">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s>
    </pivotField>
    <pivotField dataField="1" subtotalTop="0" showAll="0" defaultSubtotal="0"/>
  </pivotFields>
  <rowFields count="1">
    <field x="2"/>
  </rowFields>
  <rowItems count="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t="grand">
      <x/>
    </i>
  </rowItems>
  <colItems count="1">
    <i/>
  </colItems>
  <dataFields count="1">
    <dataField name="Count of AGE" fld="3" subtotal="count" baseField="2" baseItem="2"/>
  </dataFields>
  <chartFormats count="3">
    <chartFormat chart="31" format="0"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Hierarchies count="52">
    <pivotHierarchy multipleItemSelectionAllowed="1" dragToData="1"/>
    <pivotHierarchy dragToData="1"/>
    <pivotHierarchy dragToData="1"/>
    <pivotHierarchy dragToData="1"/>
    <pivotHierarchy dragToData="1"/>
    <pivotHierarchy multipleItemSelectionAllowed="1" dragToData="1">
      <members count="1" level="1">
        <member name="[Customer_WorkingData].[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LOGIN_AGE"/>
    <pivotHierarchy dragToData="1"/>
    <pivotHierarchy dragToData="1"/>
    <pivotHierarchy dragToData="1"/>
    <pivotHierarchy dragToRow="0" dragToCol="0" dragToPage="0" dragToData="1"/>
    <pivotHierarchy dragToData="1"/>
    <pivotHierarchy dragToData="1"/>
    <pivotHierarchy dragToData="1" caption="Count of AG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WorkingData]"/>
        <x15:activeTabTopLevelEntity name="[Transaction_WorkingData]"/>
        <x15:activeTabTopLevelEntity name="[countryCod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94A27BC-EE17-43A4-A0E0-C6BC7FD4249A}" name="PivotTable4" cacheId="47" applyNumberFormats="0" applyBorderFormats="0" applyFontFormats="0" applyPatternFormats="0" applyAlignmentFormats="0" applyWidthHeightFormats="1" dataCaption="Values" tag="50dd4e89-0031-4aa4-8a92-df0f0efc2da1" updatedVersion="8" minRefreshableVersion="3" useAutoFormatting="1" subtotalHiddenItems="1" itemPrintTitles="1" createdVersion="5" indent="0" outline="1" outlineData="1" multipleFieldFilters="0" chartFormat="29">
  <location ref="E117:F123" firstHeaderRow="1" firstDataRow="1" firstDataCol="1"/>
  <pivotFields count="4">
    <pivotField allDrilled="1" subtotalTop="0" showAll="0" dataSourceSort="1" defaultSubtotal="0" defaultAttributeDrillState="1">
      <items count="1">
        <item s="1" x="0"/>
      </items>
    </pivotField>
    <pivotField allDrilled="1" subtotalTop="0" showAll="0" dataSourceSort="1" defaultSubtotal="0" defaultAttributeDrillState="1"/>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2"/>
  </rowFields>
  <rowItems count="6">
    <i>
      <x/>
    </i>
    <i>
      <x v="1"/>
    </i>
    <i>
      <x v="2"/>
    </i>
    <i>
      <x v="3"/>
    </i>
    <i>
      <x v="4"/>
    </i>
    <i t="grand">
      <x/>
    </i>
  </rowItems>
  <colItems count="1">
    <i/>
  </colItems>
  <dataFields count="1">
    <dataField name="StdDev of LOGIN_AGE" fld="3" subtotal="stdDev" baseField="2" baseItem="0"/>
  </dataFields>
  <pivotHierarchies count="52">
    <pivotHierarchy multipleItemSelectionAllowed="1" dragToData="1"/>
    <pivotHierarchy dragToData="1"/>
    <pivotHierarchy dragToData="1"/>
    <pivotHierarchy dragToData="1"/>
    <pivotHierarchy dragToData="1"/>
    <pivotHierarchy multipleItemSelectionAllowed="1" dragToData="1">
      <members count="1" level="1">
        <member name="[Customer_WorkingData].[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LOGIN_AGE"/>
    <pivotHierarchy dragToData="1"/>
    <pivotHierarchy dragToData="1"/>
    <pivotHierarchy dragToData="1"/>
    <pivotHierarchy dragToRow="0" dragToCol="0" dragToPage="0" dragToData="1"/>
    <pivotHierarchy dragToData="1" caption="StdDev of LOGIN_AG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WorkingData]"/>
        <x15:activeTabTopLevelEntity name="[Transaction_WorkingData]"/>
        <x15:activeTabTopLevelEntity name="[countryCod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6770DA8-613B-4DBB-A0B2-6F927EB1AD0F}" name="PivotTable1" cacheId="59" applyNumberFormats="0" applyBorderFormats="0" applyFontFormats="0" applyPatternFormats="0" applyAlignmentFormats="0" applyWidthHeightFormats="1" dataCaption="Values" tag="65a3960f-5271-4f9d-9601-eaa9fb99169b" updatedVersion="8" minRefreshableVersion="3" useAutoFormatting="1" subtotalHiddenItems="1" itemPrintTitles="1" createdVersion="5" indent="0" outline="1" outlineData="1" multipleFieldFilters="0">
  <location ref="B3:C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TIER" fld="1" subtotal="count" baseField="0" baseItem="0"/>
  </dataFields>
  <pivotHierarchies count="52">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Working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753ABF4-DAAC-489B-A9D7-E7F9B48C0B3A}" name="PivotTable12" cacheId="60" applyNumberFormats="0" applyBorderFormats="0" applyFontFormats="0" applyPatternFormats="0" applyAlignmentFormats="0" applyWidthHeightFormats="1" dataCaption="Values" tag="00b08415-3be6-44df-970f-d3eb49ce47a3" updatedVersion="8" minRefreshableVersion="3" useAutoFormatting="1" subtotalHiddenItems="1" itemPrintTitles="1" createdVersion="5" indent="0" outline="1" outlineData="1" multipleFieldFilters="0">
  <location ref="J2:O8" firstHeaderRow="1" firstDataRow="2" firstDataCol="1"/>
  <pivotFields count="3">
    <pivotField axis="axisRow" allDrilled="1" subtotalTop="0" showAll="0" defaultSubtotal="0" defaultAttributeDrillState="1">
      <items count="4">
        <item x="3"/>
        <item x="0"/>
        <item x="1"/>
        <item x="2"/>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Fields count="1">
    <field x="1"/>
  </colFields>
  <colItems count="5">
    <i>
      <x/>
    </i>
    <i>
      <x v="1"/>
    </i>
    <i>
      <x v="2"/>
    </i>
    <i>
      <x v="3"/>
    </i>
    <i t="grand">
      <x/>
    </i>
  </colItems>
  <dataFields count="1">
    <dataField name="Count of TIER" fld="2" subtotal="count" showDataAs="percentOfRow" baseField="0" baseItem="0" numFmtId="9"/>
  </dataFields>
  <pivotHierarchies count="52">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WorkingData]"/>
        <x15:activeTabTopLevelEntity name="[countryCod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C5B97DF-FFBF-48CC-B892-1866DD16CA30}" name="PivotTable4" cacheId="61" applyNumberFormats="0" applyBorderFormats="0" applyFontFormats="0" applyPatternFormats="0" applyAlignmentFormats="0" applyWidthHeightFormats="1" dataCaption="Values" tag="5a727732-fe8b-4a17-bd1a-ae9dc7882a17" updatedVersion="8" minRefreshableVersion="3" useAutoFormatting="1" subtotalHiddenItems="1" itemPrintTitles="1" createdVersion="5" indent="0" outline="1" outlineData="1" multipleFieldFilters="0">
  <location ref="E11:F16" firstHeaderRow="1" firstDataRow="1" firstDataCol="1"/>
  <pivotFields count="2">
    <pivotField axis="axisRow" allDrilled="1" subtotalTop="0" showAll="0" defaultSubtotal="0" defaultAttributeDrillState="1">
      <items count="4">
        <item x="3"/>
        <item x="0"/>
        <item x="1"/>
        <item x="2"/>
      </items>
    </pivotField>
    <pivotField dataField="1" subtotalTop="0" showAll="0" defaultSubtotal="0"/>
  </pivotFields>
  <rowFields count="1">
    <field x="0"/>
  </rowFields>
  <rowItems count="5">
    <i>
      <x/>
    </i>
    <i>
      <x v="1"/>
    </i>
    <i>
      <x v="2"/>
    </i>
    <i>
      <x v="3"/>
    </i>
    <i t="grand">
      <x/>
    </i>
  </rowItems>
  <colItems count="1">
    <i/>
  </colItems>
  <dataFields count="1">
    <dataField name="Average of AGE" fld="1" subtotal="average" baseField="0" baseItem="0"/>
  </dataFields>
  <pivotHierarchies count="52">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WorkingData]"/>
        <x15:activeTabTopLevelEntity name="[countryCod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AEC6CE4-EA2D-4767-BFAE-94E18DC3314E}" name="PivotTable3" cacheId="57" applyNumberFormats="0" applyBorderFormats="0" applyFontFormats="0" applyPatternFormats="0" applyAlignmentFormats="0" applyWidthHeightFormats="1" dataCaption="Values" tag="759985f2-17d4-4fcb-a6c9-6fef08fa192c" updatedVersion="8" minRefreshableVersion="3" useAutoFormatting="1" subtotalHiddenItems="1" itemPrintTitles="1" createdVersion="5" indent="0" outline="1" outlineData="1" multipleFieldFilters="0">
  <location ref="E3:F8"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2"/>
    </i>
    <i>
      <x v="1"/>
    </i>
    <i>
      <x v="3"/>
    </i>
    <i>
      <x/>
    </i>
    <i t="grand">
      <x/>
    </i>
  </rowItems>
  <colItems count="1">
    <i/>
  </colItems>
  <dataFields count="1">
    <dataField name="Count of COUNTRY" fld="1" subtotal="count" baseField="0" baseItem="0"/>
  </dataFields>
  <pivotHierarchies count="52">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WorkingData]"/>
        <x15:activeTabTopLevelEntity name="[countryCod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C9FAE27-526E-4E90-A249-8B2D96AD6C13}" name="PivotTable2" cacheId="58" applyNumberFormats="0" applyBorderFormats="0" applyFontFormats="0" applyPatternFormats="0" applyAlignmentFormats="0" applyWidthHeightFormats="1" dataCaption="Values" tag="4e47ce4b-7fe6-408f-a908-3d75cb8bf400" updatedVersion="8" minRefreshableVersion="3" useAutoFormatting="1" subtotalHiddenItems="1" itemPrintTitles="1" createdVersion="5" indent="0" outline="1" outlineData="1" multipleFieldFilters="0">
  <location ref="B11:C1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AGE" fld="1" subtotal="average" baseField="0" baseItem="0"/>
  </dataFields>
  <pivotHierarchies count="52">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Working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BB2D2BB-0FB0-4333-9AB2-C27F4DEE7BEE}" autoFormatId="16" applyNumberFormats="0" applyBorderFormats="0" applyFontFormats="0" applyPatternFormats="0" applyAlignmentFormats="0" applyWidthHeightFormats="0">
  <queryTableRefresh nextId="3">
    <queryTableFields count="2">
      <queryTableField id="1" name="Country" tableColumnId="1"/>
      <queryTableField id="2" name="Country Code"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DF668AD-D8D2-4637-B06F-D0FFD952B5CB}" sourceName="[countryCodes].[Country]">
  <pivotTables>
    <pivotTable tabId="9" name="PivotTable2"/>
    <pivotTable tabId="9" name="PivotTable3"/>
    <pivotTable tabId="9" name="PivotTable4"/>
    <pivotTable tabId="12" name="PivotTable1"/>
    <pivotTable tabId="12" name="PivotTable10"/>
    <pivotTable tabId="12" name="PivotTable11"/>
    <pivotTable tabId="12" name="PivotTable12"/>
    <pivotTable tabId="12" name="PivotTable13"/>
    <pivotTable tabId="12" name="PivotTable2"/>
    <pivotTable tabId="12" name="PivotTable3"/>
    <pivotTable tabId="12" name="PivotTable4"/>
    <pivotTable tabId="12" name="PivotTable5"/>
    <pivotTable tabId="12" name="PivotTable6"/>
    <pivotTable tabId="12" name="PivotTable7"/>
    <pivotTable tabId="12" name="PivotTable8"/>
    <pivotTable tabId="7" name="PivotTable1"/>
    <pivotTable tabId="7" name="PivotTable12"/>
    <pivotTable tabId="7" name="PivotTable2"/>
    <pivotTable tabId="7" name="PivotTable3"/>
    <pivotTable tabId="7" name="PivotTable4"/>
  </pivotTables>
  <data>
    <olap pivotCacheId="364446320">
      <levels count="2">
        <level uniqueName="[countryCodes].[Country].[(All)]" sourceCaption="(All)" count="0"/>
        <level uniqueName="[countryCodes].[Country].[Country]" sourceCaption="Country" count="215">
          <ranges>
            <range startItem="0">
              <i n="[countryCodes].[Country].&amp;[Ghana]" c="Ghana"/>
              <i n="[countryCodes].[Country].&amp;[Kenya]" c="Kenya"/>
              <i n="[countryCodes].[Country].&amp;[Nigeria]" c="Nigeria"/>
              <i n="[countryCodes].[Country].&amp;[United Kingdom]" c="United Kingdom"/>
              <i n="[countryCodes].[Country].&amp;[Afghanistan]" c="Afghanistan"/>
              <i n="[countryCodes].[Country].&amp;[Albania]" c="Albania"/>
              <i n="[countryCodes].[Country].&amp;[Algeria]" c="Algeria"/>
              <i n="[countryCodes].[Country].&amp;[American Samoa]" c="American Samoa"/>
              <i n="[countryCodes].[Country].&amp;[Andorra]" c="Andorra"/>
              <i n="[countryCodes].[Country].&amp;[Angola]" c="Angola"/>
              <i n="[countryCodes].[Country].&amp;[Argentina]" c="Argentina"/>
              <i n="[countryCodes].[Country].&amp;[Armenia]" c="Armenia"/>
              <i n="[countryCodes].[Country].&amp;[Aruba]" c="Aruba"/>
              <i n="[countryCodes].[Country].&amp;[Australia]" c="Australia"/>
              <i n="[countryCodes].[Country].&amp;[Australian External Territories]" c="Australian External Territories"/>
              <i n="[countryCodes].[Country].&amp;[Austria]" c="Austria"/>
              <i n="[countryCodes].[Country].&amp;[Azerbaijan]" c="Azerbaijan"/>
              <i n="[countryCodes].[Country].&amp;[Bahrain]" c="Bahrain"/>
              <i n="[countryCodes].[Country].&amp;[Bangladesh]" c="Bangladesh"/>
              <i n="[countryCodes].[Country].&amp;[Belarus]" c="Belarus"/>
              <i n="[countryCodes].[Country].&amp;[Belgium]" c="Belgium"/>
              <i n="[countryCodes].[Country].&amp;[Belize]" c="Belize"/>
              <i n="[countryCodes].[Country].&amp;[Benin]" c="Benin"/>
              <i n="[countryCodes].[Country].&amp;[Bhutan]" c="Bhutan"/>
              <i n="[countryCodes].[Country].&amp;[Bolivia (Plurinational State of)]" c="Bolivia (Plurinational State of)"/>
              <i n="[countryCodes].[Country].&amp;[Bonaire, Sint Eustatius and Saba]" c="Bonaire, Sint Eustatius and Saba"/>
              <i n="[countryCodes].[Country].&amp;[Bosnia and Herzegovina]" c="Bosnia and Herzegovina"/>
              <i n="[countryCodes].[Country].&amp;[Botswana]" c="Botswana"/>
              <i n="[countryCodes].[Country].&amp;[Brazil]" c="Brazil"/>
              <i n="[countryCodes].[Country].&amp;[Brunei Darussalam]" c="Brunei Darussalam"/>
              <i n="[countryCodes].[Country].&amp;[Bulgaria]" c="Bulgaria"/>
              <i n="[countryCodes].[Country].&amp;[Burkina Faso]" c="Burkina Faso"/>
              <i n="[countryCodes].[Country].&amp;[Burundi]" c="Burundi"/>
              <i n="[countryCodes].[Country].&amp;[Cambodia]" c="Cambodia"/>
              <i n="[countryCodes].[Country].&amp;[Cameroon]" c="Cameroon"/>
              <i n="[countryCodes].[Country].&amp;[Cape Verde]" c="Cape Verde"/>
              <i n="[countryCodes].[Country].&amp;[Central African Rep.]" c="Central African Rep."/>
              <i n="[countryCodes].[Country].&amp;[Chad]" c="Chad"/>
              <i n="[countryCodes].[Country].&amp;[Chile]" c="Chile"/>
              <i n="[countryCodes].[Country].&amp;[China]" c="China"/>
              <i n="[countryCodes].[Country].&amp;[Colombia]" c="Colombia"/>
              <i n="[countryCodes].[Country].&amp;[Comoros]" c="Comoros"/>
              <i n="[countryCodes].[Country].&amp;[Congo]" c="Congo"/>
              <i n="[countryCodes].[Country].&amp;[Cook Islands]" c="Cook Islands"/>
              <i n="[countryCodes].[Country].&amp;[Costa Rica]" c="Costa Rica"/>
              <i n="[countryCodes].[Country].&amp;[Côte d'Ivoire]" c="Côte d'Ivoire"/>
              <i n="[countryCodes].[Country].&amp;[Croatia]" c="Croatia"/>
              <i n="[countryCodes].[Country].&amp;[Cuba]" c="Cuba"/>
              <i n="[countryCodes].[Country].&amp;[Cyprus]" c="Cyprus"/>
              <i n="[countryCodes].[Country].&amp;[Czech Rep.]" c="Czech Rep."/>
              <i n="[countryCodes].[Country].&amp;[Dem. People's Rep. of Korea]" c="Dem. People's Rep. of Korea"/>
              <i n="[countryCodes].[Country].&amp;[Dem. Rep. of the Congo]" c="Dem. Rep. of the Congo"/>
              <i n="[countryCodes].[Country].&amp;[Denmark]" c="Denmark"/>
              <i n="[countryCodes].[Country].&amp;[Diego Garcia]" c="Diego Garcia"/>
              <i n="[countryCodes].[Country].&amp;[Djibouti]" c="Djibouti"/>
              <i n="[countryCodes].[Country].&amp;[Ecuador]" c="Ecuador"/>
              <i n="[countryCodes].[Country].&amp;[Egypt]" c="Egypt"/>
              <i n="[countryCodes].[Country].&amp;[El Salvador]" c="El Salvador"/>
              <i n="[countryCodes].[Country].&amp;[Equatorial Guinea]" c="Equatorial Guinea"/>
              <i n="[countryCodes].[Country].&amp;[Eritrea]" c="Eritrea"/>
              <i n="[countryCodes].[Country].&amp;[Estonia]" c="Estonia"/>
              <i n="[countryCodes].[Country].&amp;[Ethiopia]" c="Ethiopia"/>
              <i n="[countryCodes].[Country].&amp;[Falkland Islands (Malvinas)]" c="Falkland Islands (Malvinas)"/>
              <i n="[countryCodes].[Country].&amp;[Faroe Islands]" c="Faroe Islands"/>
              <i n="[countryCodes].[Country].&amp;[Fiji]" c="Fiji"/>
              <i n="[countryCodes].[Country].&amp;[Finland]" c="Finland"/>
              <i n="[countryCodes].[Country].&amp;[France]" c="France"/>
              <i n="[countryCodes].[Country].&amp;[French Dep. and Territories in the Indian Ocean]" c="French Dep. and Territories in the Indian Ocean"/>
              <i n="[countryCodes].[Country].&amp;[French Guiana]" c="French Guiana"/>
              <i n="[countryCodes].[Country].&amp;[French Polynesia]" c="French Polynesia"/>
              <i n="[countryCodes].[Country].&amp;[Gabon]" c="Gabon"/>
              <i n="[countryCodes].[Country].&amp;[Gambia]" c="Gambia"/>
              <i n="[countryCodes].[Country].&amp;[Georgia]" c="Georgia"/>
              <i n="[countryCodes].[Country].&amp;[Germany]" c="Germany"/>
              <i n="[countryCodes].[Country].&amp;[Gibraltar]" c="Gibraltar"/>
              <i n="[countryCodes].[Country].&amp;[Global Mobile Satellite System (GMSS), shared]" c="Global Mobile Satellite System (GMSS), shared"/>
              <i n="[countryCodes].[Country].&amp;[Greece]" c="Greece"/>
              <i n="[countryCodes].[Country].&amp;[Greenland]" c="Greenland"/>
              <i n="[countryCodes].[Country].&amp;[Group of countries, shared code]" c="Group of countries, shared code"/>
              <i n="[countryCodes].[Country].&amp;[Guadeloupe]" c="Guadeloupe"/>
              <i n="[countryCodes].[Country].&amp;[Guatemala]" c="Guatemala"/>
              <i n="[countryCodes].[Country].&amp;[Guinea]" c="Guinea"/>
              <i n="[countryCodes].[Country].&amp;[Guinea-Bissau]" c="Guinea-Bissau"/>
              <i n="[countryCodes].[Country].&amp;[Guyana]" c="Guyana"/>
              <i n="[countryCodes].[Country].&amp;[Haiti]" c="Haiti"/>
              <i n="[countryCodes].[Country].&amp;[Honduras]" c="Honduras"/>
              <i n="[countryCodes].[Country].&amp;[Hong Kong, China]" c="Hong Kong, China"/>
              <i n="[countryCodes].[Country].&amp;[Hungary]" c="Hungary"/>
              <i n="[countryCodes].[Country].&amp;[Iceland]" c="Iceland"/>
              <i n="[countryCodes].[Country].&amp;[India]" c="India"/>
              <i n="[countryCodes].[Country].&amp;[Indonesia]" c="Indonesia"/>
              <i n="[countryCodes].[Country].&amp;[Inmarsat SNAC]" c="Inmarsat SNAC"/>
              <i n="[countryCodes].[Country].&amp;[International Freephone Service]" c="International Freephone Service"/>
              <i n="[countryCodes].[Country].&amp;[International Networks, shared code]" c="International Networks, shared code"/>
              <i n="[countryCodes].[Country].&amp;[International Premium Rate Service (IPRS)]" c="International Premium Rate Service (IPRS)"/>
              <i n="[countryCodes].[Country].&amp;[International Shared Cost Service (ISCS)]" c="International Shared Cost Service (ISCS)"/>
              <i n="[countryCodes].[Country].&amp;[Iran (Islamic Republic of)]" c="Iran (Islamic Republic of)"/>
              <i n="[countryCodes].[Country].&amp;[Iraq]" c="Iraq"/>
              <i n="[countryCodes].[Country].&amp;[Ireland]" c="Ireland"/>
              <i n="[countryCodes].[Country].&amp;[Israel]" c="Israel"/>
              <i n="[countryCodes].[Country].&amp;[Italy]" c="Italy"/>
              <i n="[countryCodes].[Country].&amp;[Japan]" c="Japan"/>
              <i n="[countryCodes].[Country].&amp;[Jordan]" c="Jordan"/>
              <i n="[countryCodes].[Country].&amp;[Kazakhstan]" c="Kazakhstan"/>
              <i n="[countryCodes].[Country].&amp;[Kiribati]" c="Kiribati"/>
              <i n="[countryCodes].[Country].&amp;[Korea (Rep. of)]" c="Korea (Rep. of)"/>
              <i n="[countryCodes].[Country].&amp;[Kuwait]" c="Kuwait"/>
              <i n="[countryCodes].[Country].&amp;[Kyrgyzstan]" c="Kyrgyzstan"/>
              <i n="[countryCodes].[Country].&amp;[Lao P.D.R.]" c="Lao P.D.R."/>
              <i n="[countryCodes].[Country].&amp;[Latvia]" c="Latvia"/>
              <i n="[countryCodes].[Country].&amp;[Lebanon]" c="Lebanon"/>
              <i n="[countryCodes].[Country].&amp;[Lesotho]" c="Lesotho"/>
              <i n="[countryCodes].[Country].&amp;[Liberia]" c="Liberia"/>
              <i n="[countryCodes].[Country].&amp;[Libya]" c="Libya"/>
              <i n="[countryCodes].[Country].&amp;[Liechtenstein]" c="Liechtenstein"/>
              <i n="[countryCodes].[Country].&amp;[Lithuania]" c="Lithuania"/>
              <i n="[countryCodes].[Country].&amp;[Luxembourg]" c="Luxembourg"/>
              <i n="[countryCodes].[Country].&amp;[Macao, China]" c="Macao, China"/>
              <i n="[countryCodes].[Country].&amp;[Madagascar]" c="Madagascar"/>
              <i n="[countryCodes].[Country].&amp;[Malawi]" c="Malawi"/>
              <i n="[countryCodes].[Country].&amp;[Malaysia]" c="Malaysia"/>
              <i n="[countryCodes].[Country].&amp;[Maldives]" c="Maldives"/>
              <i n="[countryCodes].[Country].&amp;[Mali]" c="Mali"/>
              <i n="[countryCodes].[Country].&amp;[Malta]" c="Malta"/>
              <i n="[countryCodes].[Country].&amp;[Marshall Islands]" c="Marshall Islands"/>
              <i n="[countryCodes].[Country].&amp;[Martinique]" c="Martinique"/>
              <i n="[countryCodes].[Country].&amp;[Mauritania]" c="Mauritania"/>
              <i n="[countryCodes].[Country].&amp;[Mauritius]" c="Mauritius"/>
              <i n="[countryCodes].[Country].&amp;[Mexico]" c="Mexico"/>
              <i n="[countryCodes].[Country].&amp;[Micronesia]" c="Micronesia"/>
              <i n="[countryCodes].[Country].&amp;[Moldova (Republic of)]" c="Moldova (Republic of)"/>
              <i n="[countryCodes].[Country].&amp;[Monaco]" c="Monaco"/>
              <i n="[countryCodes].[Country].&amp;[Mongolia]" c="Mongolia"/>
              <i n="[countryCodes].[Country].&amp;[Montenegro]" c="Montenegro"/>
              <i n="[countryCodes].[Country].&amp;[Morocco]" c="Morocco"/>
              <i n="[countryCodes].[Country].&amp;[Mozambique]" c="Mozambique"/>
              <i n="[countryCodes].[Country].&amp;[Myanmar]" c="Myanmar"/>
              <i n="[countryCodes].[Country].&amp;[Namibia]" c="Namibia"/>
              <i n="[countryCodes].[Country].&amp;[Nauru]" c="Nauru"/>
              <i n="[countryCodes].[Country].&amp;[Nepal]" c="Nepal"/>
              <i n="[countryCodes].[Country].&amp;[Netherlands]" c="Netherlands"/>
              <i n="[countryCodes].[Country].&amp;[New Caledonia]" c="New Caledonia"/>
              <i n="[countryCodes].[Country].&amp;[New Zealand]" c="New Zealand"/>
              <i n="[countryCodes].[Country].&amp;[Nicaragua]" c="Nicaragua"/>
              <i n="[countryCodes].[Country].&amp;[Niger]" c="Niger"/>
              <i n="[countryCodes].[Country].&amp;[Niue]" c="Niue"/>
              <i n="[countryCodes].[Country].&amp;[Norway]" c="Norway"/>
              <i n="[countryCodes].[Country].&amp;[Oman]" c="Oman"/>
              <i n="[countryCodes].[Country].&amp;[Pakistan]" c="Pakistan"/>
              <i n="[countryCodes].[Country].&amp;[Palau]" c="Palau"/>
              <i n="[countryCodes].[Country].&amp;[Panama]" c="Panama"/>
              <i n="[countryCodes].[Country].&amp;[Papua New Guinea]" c="Papua New Guinea"/>
              <i n="[countryCodes].[Country].&amp;[Paraguay]" c="Paraguay"/>
              <i n="[countryCodes].[Country].&amp;[Peru]" c="Peru"/>
              <i n="[countryCodes].[Country].&amp;[Philippines]" c="Philippines"/>
              <i n="[countryCodes].[Country].&amp;[Poland]" c="Poland"/>
              <i n="[countryCodes].[Country].&amp;[Portugal]" c="Portugal"/>
              <i n="[countryCodes].[Country].&amp;[Qatar]" c="Qatar"/>
              <i n="[countryCodes].[Country].&amp;[Reserved]" c="Reserved"/>
              <i n="[countryCodes].[Country].&amp;[Romania]" c="Romania"/>
              <i n="[countryCodes].[Country].&amp;[Rwanda]" c="Rwanda"/>
              <i n="[countryCodes].[Country].&amp;[Saint Helena, Ascension and Tristan da Cunha]" c="Saint Helena, Ascension and Tristan da Cunha"/>
              <i n="[countryCodes].[Country].&amp;[Saint Pierre and Miquelon]" c="Saint Pierre and Miquelon"/>
              <i n="[countryCodes].[Country].&amp;[Samoa]" c="Samoa"/>
              <i n="[countryCodes].[Country].&amp;[San Marino]" c="San Marino"/>
              <i n="[countryCodes].[Country].&amp;[Sao Tome and Principe]" c="Sao Tome and Principe"/>
              <i n="[countryCodes].[Country].&amp;[Saudi Arabia]" c="Saudi Arabia"/>
              <i n="[countryCodes].[Country].&amp;[Senegal]" c="Senegal"/>
              <i n="[countryCodes].[Country].&amp;[Serbia]" c="Serbia"/>
              <i n="[countryCodes].[Country].&amp;[Seychelles]" c="Seychelles"/>
              <i n="[countryCodes].[Country].&amp;[Sierra Leone]" c="Sierra Leone"/>
              <i n="[countryCodes].[Country].&amp;[Singapore]" c="Singapore"/>
              <i n="[countryCodes].[Country].&amp;[Slovakia]" c="Slovakia"/>
              <i n="[countryCodes].[Country].&amp;[Slovenia]" c="Slovenia"/>
              <i n="[countryCodes].[Country].&amp;[Solomon Islands]" c="Solomon Islands"/>
              <i n="[countryCodes].[Country].&amp;[Somalia]" c="Somalia"/>
              <i n="[countryCodes].[Country].&amp;[South Africa]" c="South Africa"/>
              <i n="[countryCodes].[Country].&amp;[South Sudan]" c="South Sudan"/>
              <i n="[countryCodes].[Country].&amp;[Spain]" c="Spain"/>
              <i n="[countryCodes].[Country].&amp;[Sri Lanka]" c="Sri Lanka"/>
              <i n="[countryCodes].[Country].&amp;[Sudan]" c="Sudan"/>
              <i n="[countryCodes].[Country].&amp;[Suriname]" c="Suriname"/>
              <i n="[countryCodes].[Country].&amp;[Swaziland]" c="Swaziland"/>
              <i n="[countryCodes].[Country].&amp;[Sweden]" c="Sweden"/>
              <i n="[countryCodes].[Country].&amp;[Switzerland]" c="Switzerland"/>
              <i n="[countryCodes].[Country].&amp;[Syrian Arab Republic]" c="Syrian Arab Republic"/>
              <i n="[countryCodes].[Country].&amp;[Taiwan, China]" c="Taiwan, China"/>
              <i n="[countryCodes].[Country].&amp;[Tajikistan]" c="Tajikistan"/>
              <i n="[countryCodes].[Country].&amp;[Tanzania]" c="Tanzania"/>
              <i n="[countryCodes].[Country].&amp;[Telecommunications for Disaster Relief (TDR)]" c="Telecommunications for Disaster Relief (TDR)"/>
              <i n="[countryCodes].[Country].&amp;[Thailand]" c="Thailand"/>
              <i n="[countryCodes].[Country].&amp;[The Former Yugoslav Republic of Macedonia]" c="The Former Yugoslav Republic of Macedonia"/>
              <i n="[countryCodes].[Country].&amp;[Timor-Leste]" c="Timor-Leste"/>
              <i n="[countryCodes].[Country].&amp;[Togo]" c="Togo"/>
              <i n="[countryCodes].[Country].&amp;[Tokelau]" c="Tokelau"/>
              <i n="[countryCodes].[Country].&amp;[Tonga]" c="Tonga"/>
              <i n="[countryCodes].[Country].&amp;[Trial of a proposed new international service]" c="Trial of a proposed new international service"/>
              <i n="[countryCodes].[Country].&amp;[Tunisia]" c="Tunisia"/>
              <i n="[countryCodes].[Country].&amp;[Turkey]" c="Turkey"/>
              <i n="[countryCodes].[Country].&amp;[Turkmenistan]" c="Turkmenistan"/>
              <i n="[countryCodes].[Country].&amp;[Tuvalu]" c="Tuvalu"/>
              <i n="[countryCodes].[Country].&amp;[Uganda]" c="Uganda"/>
              <i n="[countryCodes].[Country].&amp;[Ukraine]" c="Ukraine"/>
              <i n="[countryCodes].[Country].&amp;[United Arab Emirates]" c="United Arab Emirates"/>
              <i n="[countryCodes].[Country].&amp;[Universal Personal Telecommunication (UPT)]" c="Universal Personal Telecommunication (UPT)"/>
              <i n="[countryCodes].[Country].&amp;[Uruguay]" c="Uruguay"/>
              <i n="[countryCodes].[Country].&amp;[Uzbekistan]" c="Uzbekistan"/>
              <i n="[countryCodes].[Country].&amp;[Vanuatu]" c="Vanuatu"/>
              <i n="[countryCodes].[Country].&amp;[Vatican]" c="Vatican"/>
              <i n="[countryCodes].[Country].&amp;[Venezuela (Bolivarian Republic of)]" c="Venezuela (Bolivarian Republic of)"/>
              <i n="[countryCodes].[Country].&amp;[Viet Nam]" c="Viet Nam"/>
              <i n="[countryCodes].[Country].&amp;[Wallis and Futuna]" c="Wallis and Futuna"/>
              <i n="[countryCodes].[Country].&amp;[Yemen]" c="Yemen"/>
              <i n="[countryCodes].[Country].&amp;[Zambia]" c="Zambia"/>
              <i n="[countryCodes].[Country].&amp;[Zimbabwe]" c="Zimbabwe"/>
            </range>
          </ranges>
        </level>
      </levels>
      <selections count="1">
        <selection n="[countryCodes].[Country].[All]"/>
      </selections>
    </olap>
  </data>
  <extLst>
    <x:ext xmlns:x15="http://schemas.microsoft.com/office/spreadsheetml/2010/11/main" uri="{470722E0-AACD-4C17-9CDC-17EF765DBC7E}">
      <x15:slicerCacheHideItemsWithNoData count="1">
        <x15:slicerCacheOlapLevelName uniqueName="[countryCodes].[Country].[Country]"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8951C5B-B529-4744-86E4-4EB75FB97B37}" cache="Slicer_Country" caption="Country" columnCount="2"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5EBECE-150F-423B-A1BD-F153C8BD6B4C}" name="countryCodes" displayName="countryCodes" ref="A1:B216" tableType="queryTable" totalsRowShown="0">
  <autoFilter ref="A1:B216" xr:uid="{515EBECE-150F-423B-A1BD-F153C8BD6B4C}"/>
  <tableColumns count="2">
    <tableColumn id="1" xr3:uid="{7B396593-13AF-4E73-A538-F732C5B8C9D9}" uniqueName="1" name="Country" queryTableFieldId="1" dataDxfId="24"/>
    <tableColumn id="2" xr3:uid="{903CD820-3699-4B4D-83FC-8C0DCF1CC94A}" uniqueName="2" name="Country Code" queryTableField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A1C8F2E-086A-45F6-83F1-5EE5357E57BF}" name="Customer_WorkingData" displayName="Customer_WorkingData" ref="A1:J13536" totalsRowShown="0">
  <autoFilter ref="A1:J13536" xr:uid="{FA1C8F2E-086A-45F6-83F1-5EE5357E57BF}"/>
  <tableColumns count="10">
    <tableColumn id="1" xr3:uid="{86CCC9CB-44F0-431D-8BDA-CD6F2065E956}" name="COUNTRY" dataDxfId="23"/>
    <tableColumn id="2" xr3:uid="{D0BC1A4A-1325-4438-A07F-B18FDB2615F2}" name="DATE" dataDxfId="22"/>
    <tableColumn id="3" xr3:uid="{D663F17E-0C97-4B05-A7B1-A246537FBD1B}" name="REGDATE" dataDxfId="21"/>
    <tableColumn id="4" xr3:uid="{B4E33B78-1C44-4A9F-9C2B-2E1B326D7E70}" name="STATUS" dataDxfId="20"/>
    <tableColumn id="5" xr3:uid="{E21A206E-624D-4420-9FE6-5326760FE894}" name="TIER" dataDxfId="19"/>
    <tableColumn id="6" xr3:uid="{141266F1-9D71-4323-9C33-1D9C9DC40145}" name="AGE" dataDxfId="18"/>
    <tableColumn id="9" xr3:uid="{14BED658-93F2-49F1-8B66-4604744D7945}" name="AGE_GROUP" dataDxfId="17">
      <calculatedColumnFormula array="1">_xlfn.IFS( F2 = "", "Unknown", F2 &lt;= 25, "Young Adult", F2 &lt;= 35, "Millennials", F2 &lt;= 50, "Gen-X", F2 &gt; 50, "Seniors")</calculatedColumnFormula>
    </tableColumn>
    <tableColumn id="7" xr3:uid="{9CFC95CF-EBD2-4E8E-8417-AC521CB86A70}" name="LOGIN_AGE" dataDxfId="16"/>
    <tableColumn id="11" xr3:uid="{9CF43775-DA7A-4797-9F44-DD5649F629A5}" name="Not Logged in after 30 days" dataDxfId="15">
      <calculatedColumnFormula>AND(D2="ACTIVE", H2 &gt;30)</calculatedColumnFormula>
    </tableColumn>
    <tableColumn id="12" xr3:uid="{19802956-6B00-4F81-B3C6-E2153638FF22}" name="Not Logged in after 6 months" dataDxfId="14">
      <calculatedColumnFormula>AND(D2="ACTIVE", H2 &gt;180)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776A4BD-C097-4020-BC0D-7DF43BD02A68}" name="Transaction_WorkingData" displayName="Transaction_WorkingData" ref="A1:L813" totalsRowShown="0">
  <autoFilter ref="A1:L813" xr:uid="{8776A4BD-C097-4020-BC0D-7DF43BD02A68}"/>
  <tableColumns count="12">
    <tableColumn id="1" xr3:uid="{6329E97F-A8B6-4FA2-8522-1D9443A38722}" name="TransDate" dataDxfId="13"/>
    <tableColumn id="6" xr3:uid="{FDB7965E-38AB-4548-9F85-4ACFC7E9FD81}" name="Month" dataDxfId="12">
      <calculatedColumnFormula>TEXT(A2,"MMM")</calculatedColumnFormula>
    </tableColumn>
    <tableColumn id="7" xr3:uid="{F24430A6-85CC-442E-BE1E-C6C28627C124}" name="Year" dataDxfId="11">
      <calculatedColumnFormula>TEXT(A2, "YYYY")</calculatedColumnFormula>
    </tableColumn>
    <tableColumn id="11" xr3:uid="{0A7F494F-5A02-4E85-BD1F-E1666F26D6D6}" name="Day" dataDxfId="10">
      <calculatedColumnFormula>DAY(Transaction_WorkingData[[#This Row],[TransDate]])</calculatedColumnFormula>
    </tableColumn>
    <tableColumn id="15" xr3:uid="{42517B82-F244-4C1C-80F6-7E9558D8C290}" name="Month No" dataDxfId="9">
      <calculatedColumnFormula>MONTH(Transaction_WorkingData[[#This Row],[TransDate]])</calculatedColumnFormula>
    </tableColumn>
    <tableColumn id="14" xr3:uid="{8B8A6084-50AC-4002-8798-6CB1D2163C35}" name="Date" dataDxfId="8"/>
    <tableColumn id="9" xr3:uid="{7D9391A1-3B55-4081-B685-D2F5B4C4E11E}" name="MonthYear" dataDxfId="7">
      <calculatedColumnFormula>_xlfn.CONCAT(Transaction_WorkingData[[#This Row],[Month]], " ", Transaction_WorkingData[[#This Row],[Year]])</calculatedColumnFormula>
    </tableColumn>
    <tableColumn id="2" xr3:uid="{83F4BB4C-2F39-4A0C-8499-C2166A132419}" name="TransType" dataDxfId="6"/>
    <tableColumn id="3" xr3:uid="{B8260487-3561-4D76-81A1-22636126F3B6}" name="TransCount" dataDxfId="5"/>
    <tableColumn id="4" xr3:uid="{D0754BA7-7179-4FFF-A1C2-6D019CC5F3A1}" name="TransTotalAmount" dataDxfId="4" dataCellStyle="Comma"/>
    <tableColumn id="12" xr3:uid="{E74FCFA2-C68D-47C9-8D87-D5003B82D386}" name="Is Transaction high?" dataDxfId="3" dataCellStyle="Comma"/>
    <tableColumn id="13" xr3:uid="{D0AD0F71-1EF7-40FF-B20B-5C95FABBD35D}" name="Transaction type" dataDxfId="2">
      <calculatedColumnFormula array="1">_xlfn.IFS(J2 &lt; 5000000, "Low Level", J2 &gt;=5000000, "High Level")</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584BBD8-8855-4FAA-8366-66C713F560D6}">
  <we:reference id="wa200007447" version="1.0.0.0" store="en-US" storeType="OMEX"/>
  <we:alternateReferences>
    <we:reference id="wa200007447" version="1.0.0.0" store="wa200007447"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_xldudf_BOARDFLARE_RUNPY</we:customFunctionIds>
      </we:customFunctionIdList>
    </a:ext>
  </we:extLst>
</we:webextension>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drawing" Target="../drawings/drawing3.xml"/><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pivotTable" Target="../pivotTables/pivotTable15.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openxmlformats.org/officeDocument/2006/relationships/pivotTable" Target="../pivotTables/pivotTable20.xml"/><Relationship Id="rId4"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B0F77-7E63-4651-8136-F79B9474E7D4}">
  <sheetPr codeName="Sheet4"/>
  <dimension ref="A1:G13536"/>
  <sheetViews>
    <sheetView workbookViewId="0">
      <pane ySplit="1" topLeftCell="A2" activePane="bottomLeft" state="frozen"/>
      <selection activeCell="F26" sqref="F26"/>
      <selection pane="bottomLeft" activeCell="C4" sqref="C4"/>
    </sheetView>
  </sheetViews>
  <sheetFormatPr defaultColWidth="8.90625" defaultRowHeight="15" x14ac:dyDescent="0.35"/>
  <cols>
    <col min="1" max="1" width="10.6328125" style="4" bestFit="1" customWidth="1"/>
    <col min="2" max="2" width="10.08984375" style="3" customWidth="1"/>
    <col min="3" max="3" width="12.90625" style="16" customWidth="1"/>
    <col min="4" max="4" width="10.08984375" style="1" bestFit="1" customWidth="1"/>
    <col min="5" max="5" width="9.1796875" style="1" customWidth="1"/>
    <col min="6" max="6" width="7.36328125" style="2" customWidth="1"/>
    <col min="7" max="7" width="12.1796875" style="2" customWidth="1"/>
    <col min="8" max="16384" width="8.90625" style="1"/>
  </cols>
  <sheetData>
    <row r="1" spans="1:7" ht="17.399999999999999" customHeight="1" x14ac:dyDescent="0.35">
      <c r="A1" s="8" t="s">
        <v>285</v>
      </c>
      <c r="B1" s="7" t="s">
        <v>565</v>
      </c>
      <c r="C1" s="15" t="s">
        <v>284</v>
      </c>
      <c r="D1" s="6" t="s">
        <v>283</v>
      </c>
      <c r="E1" s="6" t="s">
        <v>282</v>
      </c>
      <c r="F1" s="5" t="s">
        <v>281</v>
      </c>
      <c r="G1" s="5" t="s">
        <v>280</v>
      </c>
    </row>
    <row r="2" spans="1:7" x14ac:dyDescent="0.35">
      <c r="A2" s="4" t="s">
        <v>8</v>
      </c>
      <c r="B2" s="3" t="s">
        <v>279</v>
      </c>
      <c r="C2" s="16">
        <v>45435</v>
      </c>
      <c r="D2" s="1" t="s">
        <v>1</v>
      </c>
      <c r="E2" s="1" t="s">
        <v>12</v>
      </c>
      <c r="F2" s="2">
        <v>27</v>
      </c>
      <c r="G2" s="2">
        <v>0</v>
      </c>
    </row>
    <row r="3" spans="1:7" x14ac:dyDescent="0.35">
      <c r="A3" s="4" t="s">
        <v>8</v>
      </c>
      <c r="B3" s="3" t="s">
        <v>278</v>
      </c>
      <c r="C3" s="16">
        <v>45436</v>
      </c>
      <c r="D3" s="1" t="s">
        <v>1</v>
      </c>
      <c r="E3" s="1" t="s">
        <v>0</v>
      </c>
      <c r="F3" s="2">
        <v>27</v>
      </c>
      <c r="G3" s="2">
        <v>349</v>
      </c>
    </row>
    <row r="4" spans="1:7" x14ac:dyDescent="0.35">
      <c r="A4" s="4" t="s">
        <v>8</v>
      </c>
      <c r="B4" s="3" t="s">
        <v>277</v>
      </c>
      <c r="C4" s="16">
        <v>45437</v>
      </c>
      <c r="D4" s="1" t="s">
        <v>1</v>
      </c>
      <c r="E4" s="1" t="s">
        <v>12</v>
      </c>
      <c r="F4" s="2">
        <v>22</v>
      </c>
      <c r="G4" s="2">
        <v>0</v>
      </c>
    </row>
    <row r="5" spans="1:7" x14ac:dyDescent="0.35">
      <c r="A5" s="4" t="s">
        <v>8</v>
      </c>
      <c r="B5" s="3" t="s">
        <v>277</v>
      </c>
      <c r="C5" s="16">
        <v>45437</v>
      </c>
      <c r="D5" s="1" t="s">
        <v>1</v>
      </c>
      <c r="E5" s="1" t="s">
        <v>12</v>
      </c>
      <c r="F5" s="2">
        <v>30</v>
      </c>
      <c r="G5" s="2">
        <v>0</v>
      </c>
    </row>
    <row r="6" spans="1:7" x14ac:dyDescent="0.35">
      <c r="A6" s="4" t="s">
        <v>8</v>
      </c>
      <c r="B6" s="3" t="s">
        <v>277</v>
      </c>
      <c r="C6" s="16">
        <v>45437</v>
      </c>
      <c r="D6" s="1" t="s">
        <v>1</v>
      </c>
      <c r="E6" s="1" t="s">
        <v>4</v>
      </c>
      <c r="F6" s="2">
        <v>29</v>
      </c>
      <c r="G6" s="2">
        <v>0</v>
      </c>
    </row>
    <row r="7" spans="1:7" x14ac:dyDescent="0.35">
      <c r="A7" s="4" t="s">
        <v>8</v>
      </c>
      <c r="B7" s="3" t="s">
        <v>277</v>
      </c>
      <c r="C7" s="16">
        <v>45437</v>
      </c>
      <c r="D7" s="1" t="s">
        <v>1</v>
      </c>
      <c r="E7" s="1" t="s">
        <v>12</v>
      </c>
      <c r="F7" s="2">
        <v>23</v>
      </c>
      <c r="G7" s="2">
        <v>0</v>
      </c>
    </row>
    <row r="8" spans="1:7" x14ac:dyDescent="0.35">
      <c r="A8" s="4" t="s">
        <v>8</v>
      </c>
      <c r="B8" s="3" t="s">
        <v>276</v>
      </c>
      <c r="C8" s="16">
        <v>45438</v>
      </c>
      <c r="D8" s="1" t="s">
        <v>1</v>
      </c>
      <c r="E8" s="1" t="s">
        <v>12</v>
      </c>
      <c r="F8" s="2">
        <v>24</v>
      </c>
      <c r="G8" s="2">
        <v>2</v>
      </c>
    </row>
    <row r="9" spans="1:7" x14ac:dyDescent="0.35">
      <c r="A9" s="4" t="s">
        <v>8</v>
      </c>
      <c r="B9" s="3" t="s">
        <v>271</v>
      </c>
      <c r="C9" s="16">
        <v>45439</v>
      </c>
      <c r="D9" s="1" t="s">
        <v>1</v>
      </c>
      <c r="E9" s="1" t="s">
        <v>12</v>
      </c>
      <c r="F9" s="2">
        <v>28</v>
      </c>
      <c r="G9" s="2">
        <v>0</v>
      </c>
    </row>
    <row r="10" spans="1:7" x14ac:dyDescent="0.35">
      <c r="A10" s="4" t="s">
        <v>8</v>
      </c>
      <c r="B10" s="3" t="s">
        <v>271</v>
      </c>
      <c r="C10" s="16">
        <v>45439</v>
      </c>
      <c r="D10" s="1" t="s">
        <v>1</v>
      </c>
      <c r="E10" s="1" t="s">
        <v>12</v>
      </c>
      <c r="F10" s="2">
        <v>23</v>
      </c>
      <c r="G10" s="2">
        <v>0</v>
      </c>
    </row>
    <row r="11" spans="1:7" x14ac:dyDescent="0.35">
      <c r="A11" s="4" t="s">
        <v>8</v>
      </c>
      <c r="B11" s="3" t="s">
        <v>271</v>
      </c>
      <c r="C11" s="16">
        <v>45439</v>
      </c>
      <c r="D11" s="1" t="s">
        <v>1</v>
      </c>
      <c r="E11" s="1" t="s">
        <v>12</v>
      </c>
      <c r="F11" s="2">
        <v>27</v>
      </c>
      <c r="G11" s="2">
        <v>0</v>
      </c>
    </row>
    <row r="12" spans="1:7" x14ac:dyDescent="0.35">
      <c r="A12" s="4" t="s">
        <v>8</v>
      </c>
      <c r="B12" s="3" t="s">
        <v>271</v>
      </c>
      <c r="C12" s="16">
        <v>45439</v>
      </c>
      <c r="D12" s="1" t="s">
        <v>1</v>
      </c>
      <c r="E12" s="1" t="s">
        <v>12</v>
      </c>
      <c r="F12" s="2">
        <v>23</v>
      </c>
      <c r="G12" s="2">
        <v>0</v>
      </c>
    </row>
    <row r="13" spans="1:7" x14ac:dyDescent="0.35">
      <c r="A13" s="4" t="s">
        <v>8</v>
      </c>
      <c r="B13" s="3" t="s">
        <v>275</v>
      </c>
      <c r="C13" s="16">
        <v>45441</v>
      </c>
      <c r="D13" s="1" t="s">
        <v>1</v>
      </c>
      <c r="E13" s="1" t="s">
        <v>4</v>
      </c>
      <c r="F13" s="2">
        <v>24</v>
      </c>
      <c r="G13" s="2">
        <v>2</v>
      </c>
    </row>
    <row r="14" spans="1:7" x14ac:dyDescent="0.35">
      <c r="A14" s="4" t="s">
        <v>8</v>
      </c>
      <c r="B14" s="3" t="s">
        <v>271</v>
      </c>
      <c r="C14" s="16">
        <v>45439</v>
      </c>
      <c r="D14" s="1" t="s">
        <v>1</v>
      </c>
      <c r="E14" s="1" t="s">
        <v>12</v>
      </c>
      <c r="G14" s="2">
        <v>0</v>
      </c>
    </row>
    <row r="15" spans="1:7" x14ac:dyDescent="0.35">
      <c r="A15" s="4" t="s">
        <v>8</v>
      </c>
      <c r="B15" s="3" t="s">
        <v>271</v>
      </c>
      <c r="C15" s="16">
        <v>45439</v>
      </c>
      <c r="D15" s="1" t="s">
        <v>1</v>
      </c>
      <c r="E15" s="1" t="s">
        <v>12</v>
      </c>
      <c r="F15" s="2">
        <v>25</v>
      </c>
      <c r="G15" s="2">
        <v>2</v>
      </c>
    </row>
    <row r="16" spans="1:7" x14ac:dyDescent="0.35">
      <c r="A16" s="4" t="s">
        <v>8</v>
      </c>
      <c r="B16" s="3" t="s">
        <v>268</v>
      </c>
      <c r="C16" s="16">
        <v>45449</v>
      </c>
      <c r="D16" s="1" t="s">
        <v>1</v>
      </c>
      <c r="E16" s="1" t="s">
        <v>4</v>
      </c>
      <c r="F16" s="2">
        <v>28</v>
      </c>
      <c r="G16" s="2">
        <v>48</v>
      </c>
    </row>
    <row r="17" spans="1:7" x14ac:dyDescent="0.35">
      <c r="A17" s="4" t="s">
        <v>8</v>
      </c>
      <c r="B17" s="3" t="s">
        <v>262</v>
      </c>
      <c r="C17" s="16">
        <v>45455</v>
      </c>
      <c r="D17" s="1" t="s">
        <v>1</v>
      </c>
      <c r="E17" s="1" t="s">
        <v>0</v>
      </c>
      <c r="G17" s="2">
        <v>252</v>
      </c>
    </row>
    <row r="18" spans="1:7" x14ac:dyDescent="0.35">
      <c r="A18" s="4" t="s">
        <v>8</v>
      </c>
      <c r="B18" s="3" t="s">
        <v>261</v>
      </c>
      <c r="C18" s="16">
        <v>45456</v>
      </c>
      <c r="D18" s="1" t="s">
        <v>5</v>
      </c>
      <c r="E18" s="1" t="s">
        <v>0</v>
      </c>
      <c r="F18" s="2">
        <v>28</v>
      </c>
    </row>
    <row r="19" spans="1:7" x14ac:dyDescent="0.35">
      <c r="A19" s="4" t="s">
        <v>8</v>
      </c>
      <c r="B19" s="3" t="s">
        <v>261</v>
      </c>
      <c r="C19" s="16">
        <v>45456</v>
      </c>
      <c r="D19" s="1" t="s">
        <v>1</v>
      </c>
      <c r="E19" s="1" t="s">
        <v>3</v>
      </c>
      <c r="F19" s="2">
        <v>32</v>
      </c>
      <c r="G19" s="2">
        <v>251</v>
      </c>
    </row>
    <row r="20" spans="1:7" x14ac:dyDescent="0.35">
      <c r="A20" s="4" t="s">
        <v>8</v>
      </c>
      <c r="B20" s="3" t="s">
        <v>258</v>
      </c>
      <c r="C20" s="16">
        <v>45458</v>
      </c>
      <c r="D20" s="1" t="s">
        <v>1</v>
      </c>
      <c r="E20" s="1" t="s">
        <v>0</v>
      </c>
      <c r="F20" s="2">
        <v>29</v>
      </c>
      <c r="G20" s="2">
        <v>249</v>
      </c>
    </row>
    <row r="21" spans="1:7" x14ac:dyDescent="0.35">
      <c r="A21" s="4" t="s">
        <v>8</v>
      </c>
      <c r="B21" s="3" t="s">
        <v>255</v>
      </c>
      <c r="C21" s="16">
        <v>45461</v>
      </c>
      <c r="D21" s="1" t="s">
        <v>5</v>
      </c>
      <c r="E21" s="1" t="s">
        <v>0</v>
      </c>
    </row>
    <row r="22" spans="1:7" x14ac:dyDescent="0.35">
      <c r="A22" s="4" t="s">
        <v>8</v>
      </c>
      <c r="B22" s="3" t="s">
        <v>271</v>
      </c>
      <c r="C22" s="16">
        <v>45439</v>
      </c>
      <c r="D22" s="1" t="s">
        <v>1</v>
      </c>
      <c r="E22" s="1" t="s">
        <v>12</v>
      </c>
      <c r="F22" s="2">
        <v>44</v>
      </c>
      <c r="G22" s="2">
        <v>149</v>
      </c>
    </row>
    <row r="23" spans="1:7" x14ac:dyDescent="0.35">
      <c r="A23" s="4" t="s">
        <v>8</v>
      </c>
      <c r="B23" s="3" t="s">
        <v>271</v>
      </c>
      <c r="C23" s="16">
        <v>45439</v>
      </c>
      <c r="D23" s="1" t="s">
        <v>1</v>
      </c>
      <c r="E23" s="1" t="s">
        <v>12</v>
      </c>
      <c r="F23" s="2">
        <v>41</v>
      </c>
      <c r="G23" s="2">
        <v>0</v>
      </c>
    </row>
    <row r="24" spans="1:7" x14ac:dyDescent="0.35">
      <c r="A24" s="4" t="s">
        <v>8</v>
      </c>
      <c r="B24" s="3" t="s">
        <v>271</v>
      </c>
      <c r="C24" s="16">
        <v>45439</v>
      </c>
      <c r="D24" s="1" t="s">
        <v>1</v>
      </c>
      <c r="E24" s="1" t="s">
        <v>4</v>
      </c>
      <c r="F24" s="2">
        <v>27</v>
      </c>
      <c r="G24" s="2">
        <v>5</v>
      </c>
    </row>
    <row r="25" spans="1:7" x14ac:dyDescent="0.35">
      <c r="A25" s="4" t="s">
        <v>8</v>
      </c>
      <c r="B25" s="3" t="s">
        <v>271</v>
      </c>
      <c r="C25" s="16">
        <v>45439</v>
      </c>
      <c r="D25" s="1" t="s">
        <v>1</v>
      </c>
      <c r="E25" s="1" t="s">
        <v>12</v>
      </c>
      <c r="F25" s="2">
        <v>31</v>
      </c>
      <c r="G25" s="2">
        <v>13</v>
      </c>
    </row>
    <row r="26" spans="1:7" x14ac:dyDescent="0.35">
      <c r="A26" s="4" t="s">
        <v>8</v>
      </c>
      <c r="B26" s="3" t="s">
        <v>271</v>
      </c>
      <c r="C26" s="16">
        <v>45439</v>
      </c>
      <c r="D26" s="1" t="s">
        <v>1</v>
      </c>
      <c r="E26" s="1" t="s">
        <v>3</v>
      </c>
      <c r="F26" s="2">
        <v>27</v>
      </c>
      <c r="G26" s="2">
        <v>0</v>
      </c>
    </row>
    <row r="27" spans="1:7" x14ac:dyDescent="0.35">
      <c r="A27" s="4" t="s">
        <v>8</v>
      </c>
      <c r="B27" s="3" t="s">
        <v>271</v>
      </c>
      <c r="C27" s="16">
        <v>45439</v>
      </c>
      <c r="D27" s="1" t="s">
        <v>1</v>
      </c>
      <c r="E27" s="1" t="s">
        <v>12</v>
      </c>
      <c r="F27" s="2">
        <v>23</v>
      </c>
      <c r="G27" s="2">
        <v>1</v>
      </c>
    </row>
    <row r="28" spans="1:7" x14ac:dyDescent="0.35">
      <c r="A28" s="4" t="s">
        <v>8</v>
      </c>
      <c r="B28" s="3" t="s">
        <v>271</v>
      </c>
      <c r="C28" s="16">
        <v>45439</v>
      </c>
      <c r="D28" s="1" t="s">
        <v>1</v>
      </c>
      <c r="E28" s="1" t="s">
        <v>12</v>
      </c>
      <c r="F28" s="2">
        <v>29</v>
      </c>
      <c r="G28" s="2">
        <v>0</v>
      </c>
    </row>
    <row r="29" spans="1:7" x14ac:dyDescent="0.35">
      <c r="A29" s="4" t="s">
        <v>8</v>
      </c>
      <c r="B29" s="3" t="s">
        <v>271</v>
      </c>
      <c r="C29" s="16">
        <v>45439</v>
      </c>
      <c r="D29" s="1" t="s">
        <v>1</v>
      </c>
      <c r="E29" s="1" t="s">
        <v>12</v>
      </c>
      <c r="F29" s="2">
        <v>28</v>
      </c>
      <c r="G29" s="2">
        <v>0</v>
      </c>
    </row>
    <row r="30" spans="1:7" x14ac:dyDescent="0.35">
      <c r="A30" s="4" t="s">
        <v>8</v>
      </c>
      <c r="B30" s="3" t="s">
        <v>271</v>
      </c>
      <c r="C30" s="16">
        <v>45439</v>
      </c>
      <c r="D30" s="1" t="s">
        <v>1</v>
      </c>
      <c r="E30" s="1" t="s">
        <v>12</v>
      </c>
      <c r="F30" s="2">
        <v>22</v>
      </c>
      <c r="G30" s="2">
        <v>0</v>
      </c>
    </row>
    <row r="31" spans="1:7" x14ac:dyDescent="0.35">
      <c r="A31" s="4" t="s">
        <v>8</v>
      </c>
      <c r="B31" s="3" t="s">
        <v>270</v>
      </c>
      <c r="C31" s="16">
        <v>45447</v>
      </c>
      <c r="D31" s="1" t="s">
        <v>1</v>
      </c>
      <c r="E31" s="1" t="s">
        <v>3</v>
      </c>
      <c r="F31" s="2">
        <v>26</v>
      </c>
      <c r="G31" s="2">
        <v>220</v>
      </c>
    </row>
    <row r="32" spans="1:7" x14ac:dyDescent="0.35">
      <c r="A32" s="4" t="s">
        <v>8</v>
      </c>
      <c r="B32" s="3" t="s">
        <v>271</v>
      </c>
      <c r="C32" s="16">
        <v>45439</v>
      </c>
      <c r="D32" s="1" t="s">
        <v>1</v>
      </c>
      <c r="E32" s="1" t="s">
        <v>4</v>
      </c>
      <c r="F32" s="2">
        <v>20</v>
      </c>
      <c r="G32" s="2">
        <v>15</v>
      </c>
    </row>
    <row r="33" spans="1:7" x14ac:dyDescent="0.35">
      <c r="A33" s="4" t="s">
        <v>8</v>
      </c>
      <c r="B33" s="3" t="s">
        <v>271</v>
      </c>
      <c r="C33" s="16">
        <v>45439</v>
      </c>
      <c r="D33" s="1" t="s">
        <v>1</v>
      </c>
      <c r="E33" s="1" t="s">
        <v>4</v>
      </c>
      <c r="F33" s="2">
        <v>27</v>
      </c>
      <c r="G33" s="2">
        <v>37</v>
      </c>
    </row>
    <row r="34" spans="1:7" x14ac:dyDescent="0.35">
      <c r="A34" s="4" t="s">
        <v>8</v>
      </c>
      <c r="B34" s="3" t="s">
        <v>271</v>
      </c>
      <c r="C34" s="16">
        <v>45439</v>
      </c>
      <c r="D34" s="1" t="s">
        <v>1</v>
      </c>
      <c r="E34" s="1" t="s">
        <v>12</v>
      </c>
      <c r="F34" s="2">
        <v>24</v>
      </c>
      <c r="G34" s="2">
        <v>44</v>
      </c>
    </row>
    <row r="35" spans="1:7" x14ac:dyDescent="0.35">
      <c r="A35" s="4" t="s">
        <v>8</v>
      </c>
      <c r="B35" s="3" t="s">
        <v>271</v>
      </c>
      <c r="C35" s="16">
        <v>45439</v>
      </c>
      <c r="D35" s="1" t="s">
        <v>1</v>
      </c>
      <c r="E35" s="1" t="s">
        <v>3</v>
      </c>
      <c r="F35" s="2">
        <v>24</v>
      </c>
      <c r="G35" s="2">
        <v>7</v>
      </c>
    </row>
    <row r="36" spans="1:7" x14ac:dyDescent="0.35">
      <c r="A36" s="4" t="s">
        <v>8</v>
      </c>
      <c r="B36" s="3" t="s">
        <v>269</v>
      </c>
      <c r="C36" s="16">
        <v>45448</v>
      </c>
      <c r="D36" s="1" t="s">
        <v>1</v>
      </c>
      <c r="E36" s="1" t="s">
        <v>0</v>
      </c>
      <c r="G36" s="2">
        <v>259</v>
      </c>
    </row>
    <row r="37" spans="1:7" x14ac:dyDescent="0.35">
      <c r="A37" s="4" t="s">
        <v>8</v>
      </c>
      <c r="B37" s="3" t="s">
        <v>269</v>
      </c>
      <c r="C37" s="16">
        <v>45448</v>
      </c>
      <c r="D37" s="1" t="s">
        <v>1</v>
      </c>
      <c r="E37" s="1" t="s">
        <v>0</v>
      </c>
      <c r="G37" s="2">
        <v>107</v>
      </c>
    </row>
    <row r="38" spans="1:7" x14ac:dyDescent="0.35">
      <c r="A38" s="4" t="s">
        <v>8</v>
      </c>
      <c r="B38" s="3" t="s">
        <v>269</v>
      </c>
      <c r="C38" s="16">
        <v>45448</v>
      </c>
      <c r="D38" s="1" t="s">
        <v>1</v>
      </c>
      <c r="E38" s="1" t="s">
        <v>0</v>
      </c>
      <c r="G38" s="2">
        <v>259</v>
      </c>
    </row>
    <row r="39" spans="1:7" x14ac:dyDescent="0.35">
      <c r="A39" s="4" t="s">
        <v>8</v>
      </c>
      <c r="B39" s="3" t="s">
        <v>269</v>
      </c>
      <c r="C39" s="16">
        <v>45448</v>
      </c>
      <c r="D39" s="1" t="s">
        <v>1</v>
      </c>
      <c r="E39" s="1" t="s">
        <v>3</v>
      </c>
      <c r="F39" s="2">
        <v>22</v>
      </c>
      <c r="G39" s="2">
        <v>203</v>
      </c>
    </row>
    <row r="40" spans="1:7" x14ac:dyDescent="0.35">
      <c r="A40" s="4" t="s">
        <v>8</v>
      </c>
      <c r="B40" s="3" t="s">
        <v>268</v>
      </c>
      <c r="C40" s="16">
        <v>45449</v>
      </c>
      <c r="D40" s="1" t="s">
        <v>5</v>
      </c>
      <c r="E40" s="1" t="s">
        <v>0</v>
      </c>
    </row>
    <row r="41" spans="1:7" x14ac:dyDescent="0.35">
      <c r="A41" s="4" t="s">
        <v>8</v>
      </c>
      <c r="B41" s="3" t="s">
        <v>263</v>
      </c>
      <c r="C41" s="16">
        <v>45454</v>
      </c>
      <c r="D41" s="1" t="s">
        <v>1</v>
      </c>
      <c r="E41" s="1" t="s">
        <v>0</v>
      </c>
      <c r="G41" s="2">
        <v>251</v>
      </c>
    </row>
    <row r="42" spans="1:7" x14ac:dyDescent="0.35">
      <c r="A42" s="4" t="s">
        <v>8</v>
      </c>
      <c r="B42" s="3" t="s">
        <v>262</v>
      </c>
      <c r="C42" s="16">
        <v>45455</v>
      </c>
      <c r="D42" s="1" t="s">
        <v>1</v>
      </c>
      <c r="E42" s="1" t="s">
        <v>0</v>
      </c>
      <c r="G42" s="2">
        <v>252</v>
      </c>
    </row>
    <row r="43" spans="1:7" x14ac:dyDescent="0.35">
      <c r="A43" s="4" t="s">
        <v>8</v>
      </c>
      <c r="B43" s="3" t="s">
        <v>262</v>
      </c>
      <c r="C43" s="16">
        <v>45455</v>
      </c>
      <c r="D43" s="1" t="s">
        <v>1</v>
      </c>
      <c r="E43" s="1" t="s">
        <v>0</v>
      </c>
      <c r="G43" s="2">
        <v>248</v>
      </c>
    </row>
    <row r="44" spans="1:7" x14ac:dyDescent="0.35">
      <c r="A44" s="4" t="s">
        <v>8</v>
      </c>
      <c r="B44" s="3" t="s">
        <v>262</v>
      </c>
      <c r="C44" s="16">
        <v>45455</v>
      </c>
      <c r="D44" s="1" t="s">
        <v>1</v>
      </c>
      <c r="E44" s="1" t="s">
        <v>3</v>
      </c>
      <c r="F44" s="2">
        <v>28</v>
      </c>
      <c r="G44" s="2">
        <v>242</v>
      </c>
    </row>
    <row r="45" spans="1:7" x14ac:dyDescent="0.35">
      <c r="A45" s="4" t="s">
        <v>8</v>
      </c>
      <c r="B45" s="3" t="s">
        <v>262</v>
      </c>
      <c r="C45" s="16">
        <v>45455</v>
      </c>
      <c r="D45" s="1" t="s">
        <v>1</v>
      </c>
      <c r="E45" s="1" t="s">
        <v>3</v>
      </c>
      <c r="F45" s="2">
        <v>27</v>
      </c>
      <c r="G45" s="2">
        <v>252</v>
      </c>
    </row>
    <row r="46" spans="1:7" x14ac:dyDescent="0.35">
      <c r="A46" s="4" t="s">
        <v>8</v>
      </c>
      <c r="B46" s="3" t="s">
        <v>262</v>
      </c>
      <c r="C46" s="16">
        <v>45455</v>
      </c>
      <c r="D46" s="1" t="s">
        <v>1</v>
      </c>
      <c r="E46" s="1" t="s">
        <v>0</v>
      </c>
      <c r="G46" s="2">
        <v>6</v>
      </c>
    </row>
    <row r="47" spans="1:7" x14ac:dyDescent="0.35">
      <c r="A47" s="4" t="s">
        <v>8</v>
      </c>
      <c r="B47" s="3" t="s">
        <v>262</v>
      </c>
      <c r="C47" s="16">
        <v>45455</v>
      </c>
      <c r="D47" s="1" t="s">
        <v>1</v>
      </c>
      <c r="E47" s="1" t="s">
        <v>0</v>
      </c>
      <c r="G47" s="2">
        <v>161</v>
      </c>
    </row>
    <row r="48" spans="1:7" x14ac:dyDescent="0.35">
      <c r="A48" s="4" t="s">
        <v>8</v>
      </c>
      <c r="B48" s="3" t="s">
        <v>260</v>
      </c>
      <c r="C48" s="16">
        <v>45457</v>
      </c>
      <c r="D48" s="1" t="s">
        <v>1</v>
      </c>
      <c r="E48" s="1" t="s">
        <v>4</v>
      </c>
      <c r="F48" s="2">
        <v>25</v>
      </c>
      <c r="G48" s="2">
        <v>250</v>
      </c>
    </row>
    <row r="49" spans="1:7" x14ac:dyDescent="0.35">
      <c r="A49" s="4" t="s">
        <v>8</v>
      </c>
      <c r="B49" s="3" t="s">
        <v>260</v>
      </c>
      <c r="C49" s="16">
        <v>45457</v>
      </c>
      <c r="D49" s="1" t="s">
        <v>1</v>
      </c>
      <c r="E49" s="1" t="s">
        <v>3</v>
      </c>
      <c r="F49" s="2">
        <v>25</v>
      </c>
      <c r="G49" s="2">
        <v>117</v>
      </c>
    </row>
    <row r="50" spans="1:7" x14ac:dyDescent="0.35">
      <c r="A50" s="4" t="s">
        <v>8</v>
      </c>
      <c r="B50" s="3" t="s">
        <v>31</v>
      </c>
      <c r="C50" s="16">
        <v>45684</v>
      </c>
      <c r="D50" s="1" t="s">
        <v>1</v>
      </c>
      <c r="E50" s="1" t="s">
        <v>4</v>
      </c>
      <c r="F50" s="2">
        <v>24</v>
      </c>
      <c r="G50" s="2">
        <v>0</v>
      </c>
    </row>
    <row r="51" spans="1:7" x14ac:dyDescent="0.35">
      <c r="A51" s="4" t="s">
        <v>8</v>
      </c>
      <c r="B51" s="3" t="s">
        <v>31</v>
      </c>
      <c r="C51" s="16">
        <v>45684</v>
      </c>
      <c r="D51" s="1" t="s">
        <v>1</v>
      </c>
      <c r="E51" s="1" t="s">
        <v>0</v>
      </c>
      <c r="G51" s="2">
        <v>1</v>
      </c>
    </row>
    <row r="52" spans="1:7" x14ac:dyDescent="0.35">
      <c r="A52" s="4" t="s">
        <v>8</v>
      </c>
      <c r="B52" s="3" t="s">
        <v>30</v>
      </c>
      <c r="C52" s="16">
        <v>45685</v>
      </c>
      <c r="D52" s="1" t="s">
        <v>1</v>
      </c>
      <c r="E52" s="1" t="s">
        <v>0</v>
      </c>
      <c r="G52" s="2">
        <v>22</v>
      </c>
    </row>
    <row r="53" spans="1:7" x14ac:dyDescent="0.35">
      <c r="A53" s="4" t="s">
        <v>8</v>
      </c>
      <c r="B53" s="3" t="s">
        <v>271</v>
      </c>
      <c r="C53" s="16">
        <v>45439</v>
      </c>
      <c r="D53" s="1" t="s">
        <v>1</v>
      </c>
      <c r="E53" s="1" t="s">
        <v>12</v>
      </c>
      <c r="F53" s="2">
        <v>24</v>
      </c>
      <c r="G53" s="2">
        <v>1</v>
      </c>
    </row>
    <row r="54" spans="1:7" x14ac:dyDescent="0.35">
      <c r="A54" s="4" t="s">
        <v>8</v>
      </c>
      <c r="B54" s="3" t="s">
        <v>271</v>
      </c>
      <c r="C54" s="16">
        <v>45439</v>
      </c>
      <c r="D54" s="1" t="s">
        <v>1</v>
      </c>
      <c r="E54" s="1" t="s">
        <v>4</v>
      </c>
      <c r="F54" s="2">
        <v>24</v>
      </c>
      <c r="G54" s="2">
        <v>0</v>
      </c>
    </row>
    <row r="55" spans="1:7" x14ac:dyDescent="0.35">
      <c r="A55" s="4" t="s">
        <v>8</v>
      </c>
      <c r="B55" s="3" t="s">
        <v>271</v>
      </c>
      <c r="C55" s="16">
        <v>45439</v>
      </c>
      <c r="D55" s="1" t="s">
        <v>1</v>
      </c>
      <c r="E55" s="1" t="s">
        <v>12</v>
      </c>
      <c r="F55" s="2">
        <v>23</v>
      </c>
      <c r="G55" s="2">
        <v>3</v>
      </c>
    </row>
    <row r="56" spans="1:7" x14ac:dyDescent="0.35">
      <c r="A56" s="4" t="s">
        <v>8</v>
      </c>
      <c r="B56" s="3" t="s">
        <v>271</v>
      </c>
      <c r="C56" s="16">
        <v>45439</v>
      </c>
      <c r="D56" s="1" t="s">
        <v>1</v>
      </c>
      <c r="E56" s="1" t="s">
        <v>12</v>
      </c>
      <c r="F56" s="2">
        <v>30</v>
      </c>
      <c r="G56" s="2">
        <v>0</v>
      </c>
    </row>
    <row r="57" spans="1:7" x14ac:dyDescent="0.35">
      <c r="A57" s="4" t="s">
        <v>8</v>
      </c>
      <c r="B57" s="3" t="s">
        <v>271</v>
      </c>
      <c r="C57" s="16">
        <v>45439</v>
      </c>
      <c r="D57" s="1" t="s">
        <v>1</v>
      </c>
      <c r="E57" s="1" t="s">
        <v>12</v>
      </c>
      <c r="F57" s="2">
        <v>24</v>
      </c>
      <c r="G57" s="2">
        <v>8</v>
      </c>
    </row>
    <row r="58" spans="1:7" x14ac:dyDescent="0.35">
      <c r="A58" s="4" t="s">
        <v>8</v>
      </c>
      <c r="B58" s="3" t="s">
        <v>271</v>
      </c>
      <c r="C58" s="16">
        <v>45439</v>
      </c>
      <c r="D58" s="1" t="s">
        <v>1</v>
      </c>
      <c r="E58" s="1" t="s">
        <v>12</v>
      </c>
      <c r="F58" s="2">
        <v>24</v>
      </c>
      <c r="G58" s="2">
        <v>3</v>
      </c>
    </row>
    <row r="59" spans="1:7" x14ac:dyDescent="0.35">
      <c r="A59" s="4" t="s">
        <v>8</v>
      </c>
      <c r="B59" s="3" t="s">
        <v>271</v>
      </c>
      <c r="C59" s="16">
        <v>45439</v>
      </c>
      <c r="D59" s="1" t="s">
        <v>1</v>
      </c>
      <c r="E59" s="1" t="s">
        <v>12</v>
      </c>
      <c r="F59" s="2">
        <v>30</v>
      </c>
      <c r="G59" s="2">
        <v>35</v>
      </c>
    </row>
    <row r="60" spans="1:7" x14ac:dyDescent="0.35">
      <c r="A60" s="4" t="s">
        <v>8</v>
      </c>
      <c r="B60" s="3" t="s">
        <v>271</v>
      </c>
      <c r="C60" s="16">
        <v>45439</v>
      </c>
      <c r="D60" s="1" t="s">
        <v>1</v>
      </c>
      <c r="E60" s="1" t="s">
        <v>12</v>
      </c>
      <c r="F60" s="2">
        <v>26</v>
      </c>
      <c r="G60" s="2">
        <v>2</v>
      </c>
    </row>
    <row r="61" spans="1:7" x14ac:dyDescent="0.35">
      <c r="A61" s="4" t="s">
        <v>8</v>
      </c>
      <c r="B61" s="3" t="s">
        <v>271</v>
      </c>
      <c r="C61" s="16">
        <v>45439</v>
      </c>
      <c r="D61" s="1" t="s">
        <v>1</v>
      </c>
      <c r="E61" s="1" t="s">
        <v>12</v>
      </c>
      <c r="F61" s="2">
        <v>26</v>
      </c>
      <c r="G61" s="2">
        <v>0</v>
      </c>
    </row>
    <row r="62" spans="1:7" x14ac:dyDescent="0.35">
      <c r="A62" s="4" t="s">
        <v>8</v>
      </c>
      <c r="B62" s="3" t="s">
        <v>271</v>
      </c>
      <c r="C62" s="16">
        <v>45439</v>
      </c>
      <c r="D62" s="1" t="s">
        <v>1</v>
      </c>
      <c r="E62" s="1" t="s">
        <v>12</v>
      </c>
      <c r="F62" s="2">
        <v>27</v>
      </c>
      <c r="G62" s="2">
        <v>0</v>
      </c>
    </row>
    <row r="63" spans="1:7" x14ac:dyDescent="0.35">
      <c r="A63" s="4" t="s">
        <v>8</v>
      </c>
      <c r="B63" s="3" t="s">
        <v>271</v>
      </c>
      <c r="C63" s="16">
        <v>45439</v>
      </c>
      <c r="D63" s="1" t="s">
        <v>1</v>
      </c>
      <c r="E63" s="1" t="s">
        <v>12</v>
      </c>
      <c r="F63" s="2">
        <v>30</v>
      </c>
      <c r="G63" s="2">
        <v>1</v>
      </c>
    </row>
    <row r="64" spans="1:7" x14ac:dyDescent="0.35">
      <c r="A64" s="4" t="s">
        <v>8</v>
      </c>
      <c r="B64" s="3" t="s">
        <v>271</v>
      </c>
      <c r="C64" s="16">
        <v>45439</v>
      </c>
      <c r="D64" s="1" t="s">
        <v>1</v>
      </c>
      <c r="E64" s="1" t="s">
        <v>0</v>
      </c>
      <c r="G64" s="2">
        <v>194</v>
      </c>
    </row>
    <row r="65" spans="1:7" x14ac:dyDescent="0.35">
      <c r="A65" s="4" t="s">
        <v>8</v>
      </c>
      <c r="B65" s="3" t="s">
        <v>271</v>
      </c>
      <c r="C65" s="16">
        <v>45439</v>
      </c>
      <c r="D65" s="1" t="s">
        <v>1</v>
      </c>
      <c r="E65" s="1" t="s">
        <v>4</v>
      </c>
      <c r="F65" s="2">
        <v>55</v>
      </c>
      <c r="G65" s="2">
        <v>0</v>
      </c>
    </row>
    <row r="66" spans="1:7" x14ac:dyDescent="0.35">
      <c r="A66" s="4" t="s">
        <v>8</v>
      </c>
      <c r="B66" s="3" t="s">
        <v>146</v>
      </c>
      <c r="C66" s="16">
        <v>45569</v>
      </c>
      <c r="D66" s="1" t="s">
        <v>1</v>
      </c>
      <c r="E66" s="1" t="s">
        <v>3</v>
      </c>
      <c r="F66" s="2">
        <v>28</v>
      </c>
      <c r="G66" s="2">
        <v>127</v>
      </c>
    </row>
    <row r="67" spans="1:7" x14ac:dyDescent="0.35">
      <c r="A67" s="4" t="s">
        <v>8</v>
      </c>
      <c r="B67" s="3" t="s">
        <v>271</v>
      </c>
      <c r="C67" s="16">
        <v>45439</v>
      </c>
      <c r="D67" s="1" t="s">
        <v>1</v>
      </c>
      <c r="E67" s="1" t="s">
        <v>12</v>
      </c>
      <c r="F67" s="2">
        <v>22</v>
      </c>
      <c r="G67" s="2">
        <v>0</v>
      </c>
    </row>
    <row r="68" spans="1:7" x14ac:dyDescent="0.35">
      <c r="A68" s="4" t="s">
        <v>8</v>
      </c>
      <c r="B68" s="3" t="s">
        <v>271</v>
      </c>
      <c r="C68" s="16">
        <v>45439</v>
      </c>
      <c r="D68" s="1" t="s">
        <v>1</v>
      </c>
      <c r="E68" s="1" t="s">
        <v>12</v>
      </c>
      <c r="F68" s="2">
        <v>24</v>
      </c>
      <c r="G68" s="2">
        <v>1</v>
      </c>
    </row>
    <row r="69" spans="1:7" x14ac:dyDescent="0.35">
      <c r="A69" s="4" t="s">
        <v>8</v>
      </c>
      <c r="B69" s="3" t="s">
        <v>273</v>
      </c>
      <c r="C69" s="16">
        <v>45440</v>
      </c>
      <c r="D69" s="1" t="s">
        <v>1</v>
      </c>
      <c r="E69" s="1" t="s">
        <v>12</v>
      </c>
      <c r="F69" s="2">
        <v>26</v>
      </c>
      <c r="G69" s="2">
        <v>0</v>
      </c>
    </row>
    <row r="70" spans="1:7" x14ac:dyDescent="0.35">
      <c r="A70" s="4" t="s">
        <v>8</v>
      </c>
      <c r="B70" s="3" t="s">
        <v>271</v>
      </c>
      <c r="C70" s="16">
        <v>45439</v>
      </c>
      <c r="D70" s="1" t="s">
        <v>1</v>
      </c>
      <c r="E70" s="1" t="s">
        <v>3</v>
      </c>
      <c r="F70" s="2">
        <v>49</v>
      </c>
      <c r="G70" s="2">
        <v>149</v>
      </c>
    </row>
    <row r="71" spans="1:7" x14ac:dyDescent="0.35">
      <c r="A71" s="4" t="s">
        <v>8</v>
      </c>
      <c r="B71" s="3" t="s">
        <v>271</v>
      </c>
      <c r="C71" s="16">
        <v>45439</v>
      </c>
      <c r="D71" s="1" t="s">
        <v>1</v>
      </c>
      <c r="E71" s="1" t="s">
        <v>3</v>
      </c>
      <c r="F71" s="2">
        <v>46</v>
      </c>
      <c r="G71" s="2">
        <v>14</v>
      </c>
    </row>
    <row r="72" spans="1:7" x14ac:dyDescent="0.35">
      <c r="A72" s="4" t="s">
        <v>8</v>
      </c>
      <c r="B72" s="3" t="s">
        <v>273</v>
      </c>
      <c r="C72" s="16">
        <v>45440</v>
      </c>
      <c r="D72" s="1" t="s">
        <v>1</v>
      </c>
      <c r="E72" s="1" t="s">
        <v>3</v>
      </c>
      <c r="F72" s="2">
        <v>21</v>
      </c>
      <c r="G72" s="2">
        <v>2</v>
      </c>
    </row>
    <row r="73" spans="1:7" x14ac:dyDescent="0.35">
      <c r="A73" s="4" t="s">
        <v>8</v>
      </c>
      <c r="B73" s="3" t="s">
        <v>273</v>
      </c>
      <c r="C73" s="16">
        <v>45440</v>
      </c>
      <c r="D73" s="1" t="s">
        <v>1</v>
      </c>
      <c r="E73" s="1" t="s">
        <v>12</v>
      </c>
      <c r="F73" s="2">
        <v>37</v>
      </c>
      <c r="G73" s="2">
        <v>20</v>
      </c>
    </row>
    <row r="74" spans="1:7" x14ac:dyDescent="0.35">
      <c r="A74" s="4" t="s">
        <v>8</v>
      </c>
      <c r="B74" s="3" t="s">
        <v>270</v>
      </c>
      <c r="C74" s="16">
        <v>45447</v>
      </c>
      <c r="D74" s="1" t="s">
        <v>1</v>
      </c>
      <c r="E74" s="1" t="s">
        <v>0</v>
      </c>
      <c r="G74" s="2">
        <v>13</v>
      </c>
    </row>
    <row r="75" spans="1:7" x14ac:dyDescent="0.35">
      <c r="A75" s="4" t="s">
        <v>8</v>
      </c>
      <c r="B75" s="3" t="s">
        <v>270</v>
      </c>
      <c r="C75" s="16">
        <v>45447</v>
      </c>
      <c r="D75" s="1" t="s">
        <v>1</v>
      </c>
      <c r="E75" s="1" t="s">
        <v>4</v>
      </c>
      <c r="F75" s="2">
        <v>45</v>
      </c>
      <c r="G75" s="2">
        <v>27</v>
      </c>
    </row>
    <row r="76" spans="1:7" x14ac:dyDescent="0.35">
      <c r="A76" s="4" t="s">
        <v>8</v>
      </c>
      <c r="B76" s="3" t="s">
        <v>270</v>
      </c>
      <c r="C76" s="16">
        <v>45447</v>
      </c>
      <c r="D76" s="1" t="s">
        <v>1</v>
      </c>
      <c r="E76" s="1" t="s">
        <v>0</v>
      </c>
      <c r="G76" s="2">
        <v>260</v>
      </c>
    </row>
    <row r="77" spans="1:7" x14ac:dyDescent="0.35">
      <c r="A77" s="4" t="s">
        <v>8</v>
      </c>
      <c r="B77" s="3" t="s">
        <v>270</v>
      </c>
      <c r="C77" s="16">
        <v>45447</v>
      </c>
      <c r="D77" s="1" t="s">
        <v>1</v>
      </c>
      <c r="E77" s="1" t="s">
        <v>3</v>
      </c>
      <c r="F77" s="2">
        <v>40</v>
      </c>
      <c r="G77" s="2">
        <v>259</v>
      </c>
    </row>
    <row r="78" spans="1:7" x14ac:dyDescent="0.35">
      <c r="A78" s="4" t="s">
        <v>8</v>
      </c>
      <c r="B78" s="3" t="s">
        <v>270</v>
      </c>
      <c r="C78" s="16">
        <v>45447</v>
      </c>
      <c r="D78" s="1" t="s">
        <v>1</v>
      </c>
      <c r="E78" s="1" t="s">
        <v>4</v>
      </c>
      <c r="F78" s="2">
        <v>67</v>
      </c>
      <c r="G78" s="2">
        <v>11</v>
      </c>
    </row>
    <row r="79" spans="1:7" x14ac:dyDescent="0.35">
      <c r="A79" s="4" t="s">
        <v>8</v>
      </c>
      <c r="B79" s="3" t="s">
        <v>263</v>
      </c>
      <c r="C79" s="16">
        <v>45454</v>
      </c>
      <c r="D79" s="1" t="s">
        <v>1</v>
      </c>
      <c r="E79" s="1" t="s">
        <v>0</v>
      </c>
      <c r="G79" s="2">
        <v>221</v>
      </c>
    </row>
    <row r="80" spans="1:7" x14ac:dyDescent="0.35">
      <c r="A80" s="4" t="s">
        <v>8</v>
      </c>
      <c r="B80" s="3" t="s">
        <v>257</v>
      </c>
      <c r="C80" s="16">
        <v>45459</v>
      </c>
      <c r="D80" s="1" t="s">
        <v>1</v>
      </c>
      <c r="E80" s="1" t="s">
        <v>0</v>
      </c>
      <c r="G80" s="2">
        <v>248</v>
      </c>
    </row>
    <row r="81" spans="1:7" x14ac:dyDescent="0.35">
      <c r="A81" s="4" t="s">
        <v>8</v>
      </c>
      <c r="B81" s="3" t="s">
        <v>78</v>
      </c>
      <c r="C81" s="16">
        <v>45635</v>
      </c>
      <c r="D81" s="1" t="s">
        <v>1</v>
      </c>
      <c r="E81" s="1" t="s">
        <v>0</v>
      </c>
      <c r="G81" s="2">
        <v>72</v>
      </c>
    </row>
    <row r="82" spans="1:7" x14ac:dyDescent="0.35">
      <c r="A82" s="4" t="s">
        <v>8</v>
      </c>
      <c r="B82" s="3" t="s">
        <v>51</v>
      </c>
      <c r="C82" s="16">
        <v>45659</v>
      </c>
      <c r="D82" s="1" t="s">
        <v>1</v>
      </c>
      <c r="E82" s="1" t="s">
        <v>4</v>
      </c>
      <c r="F82" s="2">
        <v>23</v>
      </c>
      <c r="G82" s="2">
        <v>48</v>
      </c>
    </row>
    <row r="83" spans="1:7" x14ac:dyDescent="0.35">
      <c r="A83" s="4" t="s">
        <v>8</v>
      </c>
      <c r="B83" s="3" t="s">
        <v>76</v>
      </c>
      <c r="C83" s="16">
        <v>45637</v>
      </c>
      <c r="D83" s="1" t="s">
        <v>1</v>
      </c>
      <c r="E83" s="1" t="s">
        <v>0</v>
      </c>
      <c r="G83" s="2">
        <v>70</v>
      </c>
    </row>
    <row r="84" spans="1:7" x14ac:dyDescent="0.35">
      <c r="A84" s="4" t="s">
        <v>8</v>
      </c>
      <c r="B84" s="3" t="s">
        <v>76</v>
      </c>
      <c r="C84" s="16">
        <v>45637</v>
      </c>
      <c r="D84" s="1" t="s">
        <v>1</v>
      </c>
      <c r="E84" s="1" t="s">
        <v>0</v>
      </c>
      <c r="G84" s="2">
        <v>70</v>
      </c>
    </row>
    <row r="85" spans="1:7" x14ac:dyDescent="0.35">
      <c r="A85" s="4" t="s">
        <v>8</v>
      </c>
      <c r="B85" s="3" t="s">
        <v>76</v>
      </c>
      <c r="C85" s="16">
        <v>45637</v>
      </c>
      <c r="D85" s="1" t="s">
        <v>1</v>
      </c>
      <c r="E85" s="1" t="s">
        <v>4</v>
      </c>
      <c r="F85" s="2">
        <v>48</v>
      </c>
      <c r="G85" s="2">
        <v>6</v>
      </c>
    </row>
    <row r="86" spans="1:7" x14ac:dyDescent="0.35">
      <c r="A86" s="4">
        <v>234</v>
      </c>
      <c r="B86" s="3" t="s">
        <v>76</v>
      </c>
      <c r="C86" s="16">
        <v>45637</v>
      </c>
      <c r="D86" s="1" t="s">
        <v>1</v>
      </c>
      <c r="E86" s="1" t="s">
        <v>0</v>
      </c>
      <c r="G86" s="2">
        <v>21</v>
      </c>
    </row>
    <row r="87" spans="1:7" x14ac:dyDescent="0.35">
      <c r="A87" s="4" t="s">
        <v>8</v>
      </c>
      <c r="B87" s="3" t="s">
        <v>75</v>
      </c>
      <c r="C87" s="16">
        <v>45638</v>
      </c>
      <c r="D87" s="1" t="s">
        <v>1</v>
      </c>
      <c r="E87" s="1" t="s">
        <v>0</v>
      </c>
      <c r="G87" s="2">
        <v>69</v>
      </c>
    </row>
    <row r="88" spans="1:7" x14ac:dyDescent="0.35">
      <c r="A88" s="4" t="s">
        <v>8</v>
      </c>
      <c r="B88" s="3" t="s">
        <v>75</v>
      </c>
      <c r="C88" s="16">
        <v>45638</v>
      </c>
      <c r="D88" s="1" t="s">
        <v>1</v>
      </c>
      <c r="E88" s="1" t="s">
        <v>3</v>
      </c>
      <c r="F88" s="2">
        <v>43</v>
      </c>
      <c r="G88" s="2">
        <v>35</v>
      </c>
    </row>
    <row r="89" spans="1:7" x14ac:dyDescent="0.35">
      <c r="A89" s="4" t="s">
        <v>8</v>
      </c>
      <c r="B89" s="3" t="s">
        <v>22</v>
      </c>
      <c r="C89" s="16">
        <v>45693</v>
      </c>
      <c r="D89" s="1" t="s">
        <v>1</v>
      </c>
      <c r="E89" s="1" t="s">
        <v>0</v>
      </c>
      <c r="G89" s="2">
        <v>14</v>
      </c>
    </row>
    <row r="90" spans="1:7" x14ac:dyDescent="0.35">
      <c r="A90" s="4" t="s">
        <v>8</v>
      </c>
      <c r="B90" s="3" t="s">
        <v>20</v>
      </c>
      <c r="C90" s="16">
        <v>45695</v>
      </c>
      <c r="D90" s="1" t="s">
        <v>1</v>
      </c>
      <c r="E90" s="1" t="s">
        <v>0</v>
      </c>
      <c r="G90" s="2">
        <v>12</v>
      </c>
    </row>
    <row r="91" spans="1:7" x14ac:dyDescent="0.35">
      <c r="A91" s="4" t="s">
        <v>8</v>
      </c>
      <c r="B91" s="3" t="s">
        <v>20</v>
      </c>
      <c r="C91" s="16">
        <v>45695</v>
      </c>
      <c r="D91" s="1" t="s">
        <v>1</v>
      </c>
      <c r="E91" s="1" t="s">
        <v>0</v>
      </c>
      <c r="G91" s="2">
        <v>12</v>
      </c>
    </row>
    <row r="92" spans="1:7" x14ac:dyDescent="0.35">
      <c r="A92" s="4" t="s">
        <v>8</v>
      </c>
      <c r="B92" s="3" t="s">
        <v>20</v>
      </c>
      <c r="C92" s="16">
        <v>45695</v>
      </c>
      <c r="D92" s="1" t="s">
        <v>1</v>
      </c>
      <c r="E92" s="1" t="s">
        <v>3</v>
      </c>
      <c r="F92" s="2">
        <v>27</v>
      </c>
      <c r="G92" s="2">
        <v>2</v>
      </c>
    </row>
    <row r="93" spans="1:7" x14ac:dyDescent="0.35">
      <c r="A93" s="4" t="s">
        <v>8</v>
      </c>
      <c r="B93" s="3" t="s">
        <v>271</v>
      </c>
      <c r="C93" s="16">
        <v>45439</v>
      </c>
      <c r="D93" s="1" t="s">
        <v>1</v>
      </c>
      <c r="E93" s="1" t="s">
        <v>3</v>
      </c>
      <c r="F93" s="2">
        <v>20</v>
      </c>
      <c r="G93" s="2">
        <v>8</v>
      </c>
    </row>
    <row r="94" spans="1:7" x14ac:dyDescent="0.35">
      <c r="A94" s="4" t="s">
        <v>8</v>
      </c>
      <c r="B94" s="3" t="s">
        <v>271</v>
      </c>
      <c r="C94" s="16">
        <v>45439</v>
      </c>
      <c r="D94" s="1" t="s">
        <v>1</v>
      </c>
      <c r="E94" s="1" t="s">
        <v>4</v>
      </c>
      <c r="F94" s="2">
        <v>24</v>
      </c>
      <c r="G94" s="2">
        <v>0</v>
      </c>
    </row>
    <row r="95" spans="1:7" x14ac:dyDescent="0.35">
      <c r="A95" s="4" t="s">
        <v>8</v>
      </c>
      <c r="B95" s="3" t="s">
        <v>271</v>
      </c>
      <c r="C95" s="16">
        <v>45439</v>
      </c>
      <c r="D95" s="1" t="s">
        <v>1</v>
      </c>
      <c r="E95" s="1" t="s">
        <v>4</v>
      </c>
      <c r="F95" s="2">
        <v>23</v>
      </c>
      <c r="G95" s="2">
        <v>50</v>
      </c>
    </row>
    <row r="96" spans="1:7" x14ac:dyDescent="0.35">
      <c r="A96" s="4" t="s">
        <v>8</v>
      </c>
      <c r="B96" s="3" t="s">
        <v>273</v>
      </c>
      <c r="C96" s="16">
        <v>45440</v>
      </c>
      <c r="D96" s="1" t="s">
        <v>1</v>
      </c>
      <c r="E96" s="1" t="s">
        <v>3</v>
      </c>
      <c r="F96" s="2">
        <v>26</v>
      </c>
      <c r="G96" s="2">
        <v>1</v>
      </c>
    </row>
    <row r="97" spans="1:7" x14ac:dyDescent="0.35">
      <c r="A97" s="4" t="s">
        <v>8</v>
      </c>
      <c r="B97" s="3" t="s">
        <v>274</v>
      </c>
      <c r="C97" s="16">
        <v>45443</v>
      </c>
      <c r="D97" s="1" t="s">
        <v>1</v>
      </c>
      <c r="E97" s="1" t="s">
        <v>3</v>
      </c>
      <c r="F97" s="2">
        <v>24</v>
      </c>
      <c r="G97" s="2">
        <v>0</v>
      </c>
    </row>
    <row r="98" spans="1:7" x14ac:dyDescent="0.35">
      <c r="A98" s="4" t="s">
        <v>8</v>
      </c>
      <c r="B98" s="3" t="s">
        <v>272</v>
      </c>
      <c r="C98" s="16">
        <v>45442</v>
      </c>
      <c r="D98" s="1" t="s">
        <v>1</v>
      </c>
      <c r="E98" s="1" t="s">
        <v>12</v>
      </c>
      <c r="F98" s="2">
        <v>25</v>
      </c>
      <c r="G98" s="2">
        <v>5</v>
      </c>
    </row>
    <row r="99" spans="1:7" x14ac:dyDescent="0.35">
      <c r="A99" s="4" t="s">
        <v>8</v>
      </c>
      <c r="B99" s="3" t="s">
        <v>272</v>
      </c>
      <c r="C99" s="16">
        <v>45442</v>
      </c>
      <c r="D99" s="1" t="s">
        <v>1</v>
      </c>
      <c r="E99" s="1" t="s">
        <v>4</v>
      </c>
      <c r="F99" s="2">
        <v>24</v>
      </c>
      <c r="G99" s="2">
        <v>0</v>
      </c>
    </row>
    <row r="100" spans="1:7" x14ac:dyDescent="0.35">
      <c r="A100" s="4" t="s">
        <v>8</v>
      </c>
      <c r="B100" s="3" t="s">
        <v>270</v>
      </c>
      <c r="C100" s="16">
        <v>45447</v>
      </c>
      <c r="D100" s="1" t="s">
        <v>1</v>
      </c>
      <c r="E100" s="1" t="s">
        <v>3</v>
      </c>
      <c r="F100" s="2">
        <v>35</v>
      </c>
      <c r="G100" s="2">
        <v>120</v>
      </c>
    </row>
    <row r="101" spans="1:7" x14ac:dyDescent="0.35">
      <c r="A101" s="4" t="s">
        <v>8</v>
      </c>
      <c r="B101" s="3" t="s">
        <v>270</v>
      </c>
      <c r="C101" s="16">
        <v>45447</v>
      </c>
      <c r="D101" s="1" t="s">
        <v>1</v>
      </c>
      <c r="E101" s="1" t="s">
        <v>0</v>
      </c>
      <c r="G101" s="2">
        <v>250</v>
      </c>
    </row>
    <row r="102" spans="1:7" x14ac:dyDescent="0.35">
      <c r="A102" s="4" t="s">
        <v>8</v>
      </c>
      <c r="B102" s="3" t="s">
        <v>270</v>
      </c>
      <c r="C102" s="16">
        <v>45447</v>
      </c>
      <c r="D102" s="1" t="s">
        <v>1</v>
      </c>
      <c r="E102" s="1" t="s">
        <v>4</v>
      </c>
      <c r="F102" s="2">
        <v>33</v>
      </c>
      <c r="G102" s="2">
        <v>179</v>
      </c>
    </row>
    <row r="103" spans="1:7" x14ac:dyDescent="0.35">
      <c r="A103" s="4" t="s">
        <v>8</v>
      </c>
      <c r="B103" s="3" t="s">
        <v>270</v>
      </c>
      <c r="C103" s="16">
        <v>45447</v>
      </c>
      <c r="D103" s="1" t="s">
        <v>1</v>
      </c>
      <c r="E103" s="1" t="s">
        <v>12</v>
      </c>
      <c r="F103" s="2">
        <v>49</v>
      </c>
      <c r="G103" s="2">
        <v>36</v>
      </c>
    </row>
    <row r="104" spans="1:7" x14ac:dyDescent="0.35">
      <c r="A104" s="4" t="s">
        <v>8</v>
      </c>
      <c r="B104" s="3" t="s">
        <v>240</v>
      </c>
      <c r="C104" s="16">
        <v>45476</v>
      </c>
      <c r="D104" s="1" t="s">
        <v>1</v>
      </c>
      <c r="E104" s="1" t="s">
        <v>0</v>
      </c>
      <c r="G104" s="2">
        <v>231</v>
      </c>
    </row>
    <row r="105" spans="1:7" x14ac:dyDescent="0.35">
      <c r="A105" s="4" t="s">
        <v>8</v>
      </c>
      <c r="B105" s="3" t="s">
        <v>91</v>
      </c>
      <c r="C105" s="16">
        <v>45616</v>
      </c>
      <c r="D105" s="1" t="s">
        <v>1</v>
      </c>
      <c r="E105" s="1" t="s">
        <v>0</v>
      </c>
      <c r="G105" s="2">
        <v>84</v>
      </c>
    </row>
    <row r="106" spans="1:7" x14ac:dyDescent="0.35">
      <c r="A106" s="4" t="s">
        <v>8</v>
      </c>
      <c r="B106" s="3" t="s">
        <v>91</v>
      </c>
      <c r="C106" s="16">
        <v>45616</v>
      </c>
      <c r="D106" s="1" t="s">
        <v>1</v>
      </c>
      <c r="E106" s="1" t="s">
        <v>4</v>
      </c>
      <c r="F106" s="2">
        <v>19</v>
      </c>
      <c r="G106" s="2">
        <v>82</v>
      </c>
    </row>
    <row r="107" spans="1:7" x14ac:dyDescent="0.35">
      <c r="A107" s="4" t="s">
        <v>8</v>
      </c>
      <c r="B107" s="3" t="s">
        <v>91</v>
      </c>
      <c r="C107" s="16">
        <v>45616</v>
      </c>
      <c r="D107" s="1" t="s">
        <v>1</v>
      </c>
      <c r="E107" s="1" t="s">
        <v>0</v>
      </c>
      <c r="G107" s="2">
        <v>90</v>
      </c>
    </row>
    <row r="108" spans="1:7" x14ac:dyDescent="0.35">
      <c r="A108" s="4" t="s">
        <v>8</v>
      </c>
      <c r="B108" s="3" t="s">
        <v>90</v>
      </c>
      <c r="C108" s="16">
        <v>45617</v>
      </c>
      <c r="D108" s="1" t="s">
        <v>1</v>
      </c>
      <c r="E108" s="1" t="s">
        <v>0</v>
      </c>
      <c r="G108" s="2">
        <v>90</v>
      </c>
    </row>
    <row r="109" spans="1:7" x14ac:dyDescent="0.35">
      <c r="A109" s="4" t="s">
        <v>8</v>
      </c>
      <c r="B109" s="3" t="s">
        <v>271</v>
      </c>
      <c r="C109" s="16">
        <v>45439</v>
      </c>
      <c r="D109" s="1" t="s">
        <v>1</v>
      </c>
      <c r="E109" s="1" t="s">
        <v>12</v>
      </c>
      <c r="F109" s="2">
        <v>26</v>
      </c>
      <c r="G109" s="2">
        <v>0</v>
      </c>
    </row>
    <row r="110" spans="1:7" x14ac:dyDescent="0.35">
      <c r="A110" s="4" t="s">
        <v>8</v>
      </c>
      <c r="B110" s="3" t="s">
        <v>271</v>
      </c>
      <c r="C110" s="16">
        <v>45439</v>
      </c>
      <c r="D110" s="1" t="s">
        <v>1</v>
      </c>
      <c r="E110" s="1" t="s">
        <v>12</v>
      </c>
      <c r="F110" s="2">
        <v>28</v>
      </c>
      <c r="G110" s="2">
        <v>3</v>
      </c>
    </row>
    <row r="111" spans="1:7" x14ac:dyDescent="0.35">
      <c r="A111" s="4" t="s">
        <v>8</v>
      </c>
      <c r="B111" s="3" t="s">
        <v>271</v>
      </c>
      <c r="C111" s="16">
        <v>45439</v>
      </c>
      <c r="D111" s="1" t="s">
        <v>1</v>
      </c>
      <c r="E111" s="1" t="s">
        <v>12</v>
      </c>
      <c r="F111" s="2">
        <v>26</v>
      </c>
      <c r="G111" s="2">
        <v>1</v>
      </c>
    </row>
    <row r="112" spans="1:7" x14ac:dyDescent="0.35">
      <c r="A112" s="4" t="s">
        <v>8</v>
      </c>
      <c r="B112" s="3" t="s">
        <v>271</v>
      </c>
      <c r="C112" s="16">
        <v>45439</v>
      </c>
      <c r="D112" s="1" t="s">
        <v>1</v>
      </c>
      <c r="E112" s="1" t="s">
        <v>12</v>
      </c>
      <c r="G112" s="2">
        <v>26</v>
      </c>
    </row>
    <row r="113" spans="1:7" x14ac:dyDescent="0.35">
      <c r="A113" s="4" t="s">
        <v>8</v>
      </c>
      <c r="B113" s="3" t="s">
        <v>273</v>
      </c>
      <c r="C113" s="16">
        <v>45440</v>
      </c>
      <c r="D113" s="1" t="s">
        <v>1</v>
      </c>
      <c r="E113" s="1" t="s">
        <v>3</v>
      </c>
      <c r="F113" s="2">
        <v>50</v>
      </c>
      <c r="G113" s="2">
        <v>1</v>
      </c>
    </row>
    <row r="114" spans="1:7" x14ac:dyDescent="0.35">
      <c r="A114" s="4" t="s">
        <v>8</v>
      </c>
      <c r="B114" s="3" t="s">
        <v>240</v>
      </c>
      <c r="C114" s="16">
        <v>45476</v>
      </c>
      <c r="D114" s="1" t="s">
        <v>1</v>
      </c>
      <c r="E114" s="1" t="s">
        <v>3</v>
      </c>
      <c r="F114" s="2">
        <v>26</v>
      </c>
      <c r="G114" s="2">
        <v>4</v>
      </c>
    </row>
    <row r="115" spans="1:7" x14ac:dyDescent="0.35">
      <c r="A115" s="4" t="s">
        <v>8</v>
      </c>
      <c r="B115" s="3" t="s">
        <v>272</v>
      </c>
      <c r="C115" s="16">
        <v>45442</v>
      </c>
      <c r="D115" s="1" t="s">
        <v>1</v>
      </c>
      <c r="E115" s="1" t="s">
        <v>12</v>
      </c>
      <c r="F115" s="2">
        <v>24</v>
      </c>
      <c r="G115" s="2">
        <v>0</v>
      </c>
    </row>
    <row r="116" spans="1:7" x14ac:dyDescent="0.35">
      <c r="A116" s="4" t="s">
        <v>8</v>
      </c>
      <c r="B116" s="3" t="s">
        <v>269</v>
      </c>
      <c r="C116" s="16">
        <v>45448</v>
      </c>
      <c r="D116" s="1" t="s">
        <v>1</v>
      </c>
      <c r="E116" s="1" t="s">
        <v>0</v>
      </c>
      <c r="F116" s="2">
        <v>24</v>
      </c>
      <c r="G116" s="2">
        <v>56</v>
      </c>
    </row>
    <row r="117" spans="1:7" x14ac:dyDescent="0.35">
      <c r="A117" s="4" t="s">
        <v>8</v>
      </c>
      <c r="B117" s="3" t="s">
        <v>269</v>
      </c>
      <c r="C117" s="16">
        <v>45448</v>
      </c>
      <c r="D117" s="1" t="s">
        <v>1</v>
      </c>
      <c r="E117" s="1" t="s">
        <v>0</v>
      </c>
      <c r="G117" s="2">
        <v>195</v>
      </c>
    </row>
    <row r="118" spans="1:7" x14ac:dyDescent="0.35">
      <c r="A118" s="4" t="s">
        <v>8</v>
      </c>
      <c r="B118" s="3" t="s">
        <v>269</v>
      </c>
      <c r="C118" s="16">
        <v>45448</v>
      </c>
      <c r="D118" s="1" t="s">
        <v>1</v>
      </c>
      <c r="E118" s="1" t="s">
        <v>0</v>
      </c>
      <c r="G118" s="2">
        <v>259</v>
      </c>
    </row>
    <row r="119" spans="1:7" x14ac:dyDescent="0.35">
      <c r="A119" s="4" t="s">
        <v>8</v>
      </c>
      <c r="B119" s="3" t="s">
        <v>268</v>
      </c>
      <c r="C119" s="16">
        <v>45449</v>
      </c>
      <c r="D119" s="1" t="s">
        <v>1</v>
      </c>
      <c r="E119" s="1" t="s">
        <v>0</v>
      </c>
      <c r="G119" s="2">
        <v>258</v>
      </c>
    </row>
    <row r="120" spans="1:7" x14ac:dyDescent="0.35">
      <c r="A120" s="4" t="s">
        <v>8</v>
      </c>
      <c r="B120" s="3" t="s">
        <v>271</v>
      </c>
      <c r="C120" s="16">
        <v>45439</v>
      </c>
      <c r="D120" s="1" t="s">
        <v>1</v>
      </c>
      <c r="E120" s="1" t="s">
        <v>12</v>
      </c>
      <c r="F120" s="2">
        <v>25</v>
      </c>
      <c r="G120" s="2">
        <v>3</v>
      </c>
    </row>
    <row r="121" spans="1:7" x14ac:dyDescent="0.35">
      <c r="A121" s="4" t="s">
        <v>8</v>
      </c>
      <c r="B121" s="3" t="s">
        <v>269</v>
      </c>
      <c r="C121" s="16">
        <v>45448</v>
      </c>
      <c r="D121" s="1" t="s">
        <v>1</v>
      </c>
      <c r="E121" s="1" t="s">
        <v>3</v>
      </c>
      <c r="F121" s="2">
        <v>26</v>
      </c>
      <c r="G121" s="2">
        <v>239</v>
      </c>
    </row>
    <row r="122" spans="1:7" x14ac:dyDescent="0.35">
      <c r="A122" s="4" t="s">
        <v>8</v>
      </c>
      <c r="B122" s="3" t="s">
        <v>269</v>
      </c>
      <c r="C122" s="16">
        <v>45448</v>
      </c>
      <c r="D122" s="1" t="s">
        <v>1</v>
      </c>
      <c r="E122" s="1" t="s">
        <v>0</v>
      </c>
      <c r="G122" s="2">
        <v>215</v>
      </c>
    </row>
    <row r="123" spans="1:7" x14ac:dyDescent="0.35">
      <c r="A123" s="4" t="s">
        <v>8</v>
      </c>
      <c r="B123" s="3" t="s">
        <v>265</v>
      </c>
      <c r="C123" s="16">
        <v>45452</v>
      </c>
      <c r="D123" s="1" t="s">
        <v>1</v>
      </c>
      <c r="E123" s="1" t="s">
        <v>3</v>
      </c>
      <c r="F123" s="2">
        <v>40</v>
      </c>
      <c r="G123" s="2">
        <v>1</v>
      </c>
    </row>
    <row r="124" spans="1:7" x14ac:dyDescent="0.35">
      <c r="A124" s="4" t="s">
        <v>8</v>
      </c>
      <c r="B124" s="3" t="s">
        <v>268</v>
      </c>
      <c r="C124" s="16">
        <v>45449</v>
      </c>
      <c r="D124" s="1" t="s">
        <v>1</v>
      </c>
      <c r="E124" s="1" t="s">
        <v>0</v>
      </c>
      <c r="F124" s="2">
        <v>31</v>
      </c>
      <c r="G124" s="2">
        <v>258</v>
      </c>
    </row>
    <row r="125" spans="1:7" x14ac:dyDescent="0.35">
      <c r="A125" s="4" t="s">
        <v>8</v>
      </c>
      <c r="B125" s="3" t="s">
        <v>268</v>
      </c>
      <c r="C125" s="16">
        <v>45449</v>
      </c>
      <c r="D125" s="1" t="s">
        <v>1</v>
      </c>
      <c r="E125" s="1" t="s">
        <v>0</v>
      </c>
      <c r="G125" s="2">
        <v>54</v>
      </c>
    </row>
    <row r="126" spans="1:7" x14ac:dyDescent="0.35">
      <c r="A126" s="4" t="s">
        <v>8</v>
      </c>
      <c r="B126" s="3" t="s">
        <v>268</v>
      </c>
      <c r="C126" s="16">
        <v>45449</v>
      </c>
      <c r="D126" s="1" t="s">
        <v>1</v>
      </c>
      <c r="E126" s="1" t="s">
        <v>3</v>
      </c>
      <c r="F126" s="2">
        <v>24</v>
      </c>
      <c r="G126" s="2">
        <v>2</v>
      </c>
    </row>
    <row r="127" spans="1:7" x14ac:dyDescent="0.35">
      <c r="A127" s="4" t="s">
        <v>8</v>
      </c>
      <c r="B127" s="3" t="s">
        <v>268</v>
      </c>
      <c r="C127" s="16">
        <v>45449</v>
      </c>
      <c r="D127" s="1" t="s">
        <v>1</v>
      </c>
      <c r="E127" s="1" t="s">
        <v>0</v>
      </c>
      <c r="G127" s="2">
        <v>249</v>
      </c>
    </row>
    <row r="128" spans="1:7" x14ac:dyDescent="0.35">
      <c r="A128" s="4" t="s">
        <v>8</v>
      </c>
      <c r="B128" s="3" t="s">
        <v>267</v>
      </c>
      <c r="C128" s="16">
        <v>45450</v>
      </c>
      <c r="D128" s="1" t="s">
        <v>5</v>
      </c>
      <c r="E128" s="1" t="s">
        <v>0</v>
      </c>
    </row>
    <row r="129" spans="1:7" x14ac:dyDescent="0.35">
      <c r="A129" s="4" t="s">
        <v>8</v>
      </c>
      <c r="B129" s="3" t="s">
        <v>267</v>
      </c>
      <c r="C129" s="16">
        <v>45450</v>
      </c>
      <c r="D129" s="1" t="s">
        <v>1</v>
      </c>
      <c r="E129" s="1" t="s">
        <v>4</v>
      </c>
      <c r="F129" s="2">
        <v>29</v>
      </c>
      <c r="G129" s="2">
        <v>30</v>
      </c>
    </row>
    <row r="130" spans="1:7" x14ac:dyDescent="0.35">
      <c r="A130" s="4" t="s">
        <v>8</v>
      </c>
      <c r="B130" s="3" t="s">
        <v>267</v>
      </c>
      <c r="C130" s="16">
        <v>45450</v>
      </c>
      <c r="D130" s="1" t="s">
        <v>1</v>
      </c>
      <c r="E130" s="1" t="s">
        <v>0</v>
      </c>
      <c r="G130" s="2">
        <v>245</v>
      </c>
    </row>
    <row r="131" spans="1:7" x14ac:dyDescent="0.35">
      <c r="A131" s="4" t="s">
        <v>8</v>
      </c>
      <c r="B131" s="3" t="s">
        <v>267</v>
      </c>
      <c r="C131" s="16">
        <v>45450</v>
      </c>
      <c r="D131" s="1" t="s">
        <v>1</v>
      </c>
      <c r="E131" s="1" t="s">
        <v>0</v>
      </c>
      <c r="G131" s="2">
        <v>23</v>
      </c>
    </row>
    <row r="132" spans="1:7" x14ac:dyDescent="0.35">
      <c r="A132" s="4" t="s">
        <v>8</v>
      </c>
      <c r="B132" s="3" t="s">
        <v>270</v>
      </c>
      <c r="C132" s="16">
        <v>45447</v>
      </c>
      <c r="D132" s="1" t="s">
        <v>1</v>
      </c>
      <c r="E132" s="1" t="s">
        <v>0</v>
      </c>
      <c r="G132" s="2">
        <v>255</v>
      </c>
    </row>
    <row r="133" spans="1:7" x14ac:dyDescent="0.35">
      <c r="A133" s="4" t="s">
        <v>8</v>
      </c>
      <c r="B133" s="3" t="s">
        <v>267</v>
      </c>
      <c r="C133" s="16">
        <v>45450</v>
      </c>
      <c r="D133" s="1" t="s">
        <v>1</v>
      </c>
      <c r="E133" s="1" t="s">
        <v>3</v>
      </c>
      <c r="F133" s="2">
        <v>24</v>
      </c>
      <c r="G133" s="2">
        <v>36</v>
      </c>
    </row>
    <row r="134" spans="1:7" x14ac:dyDescent="0.35">
      <c r="A134" s="4" t="s">
        <v>8</v>
      </c>
      <c r="B134" s="3" t="s">
        <v>268</v>
      </c>
      <c r="C134" s="16">
        <v>45449</v>
      </c>
      <c r="D134" s="1" t="s">
        <v>1</v>
      </c>
      <c r="E134" s="1" t="s">
        <v>0</v>
      </c>
      <c r="G134" s="2">
        <v>72</v>
      </c>
    </row>
    <row r="135" spans="1:7" x14ac:dyDescent="0.35">
      <c r="A135" s="4" t="s">
        <v>8</v>
      </c>
      <c r="B135" s="3" t="s">
        <v>267</v>
      </c>
      <c r="C135" s="16">
        <v>45450</v>
      </c>
      <c r="D135" s="1" t="s">
        <v>1</v>
      </c>
      <c r="E135" s="1" t="s">
        <v>3</v>
      </c>
      <c r="F135" s="2">
        <v>22</v>
      </c>
      <c r="G135" s="2">
        <v>255</v>
      </c>
    </row>
    <row r="136" spans="1:7" x14ac:dyDescent="0.35">
      <c r="A136" s="4" t="s">
        <v>8</v>
      </c>
      <c r="B136" s="3" t="s">
        <v>266</v>
      </c>
      <c r="C136" s="16">
        <v>45451</v>
      </c>
      <c r="D136" s="1" t="s">
        <v>1</v>
      </c>
      <c r="E136" s="1" t="s">
        <v>0</v>
      </c>
      <c r="G136" s="2">
        <v>36</v>
      </c>
    </row>
    <row r="137" spans="1:7" x14ac:dyDescent="0.35">
      <c r="A137" s="4" t="s">
        <v>8</v>
      </c>
      <c r="B137" s="3" t="s">
        <v>266</v>
      </c>
      <c r="C137" s="16">
        <v>45451</v>
      </c>
      <c r="D137" s="1" t="s">
        <v>1</v>
      </c>
      <c r="E137" s="1" t="s">
        <v>0</v>
      </c>
      <c r="G137" s="2">
        <v>111</v>
      </c>
    </row>
    <row r="138" spans="1:7" x14ac:dyDescent="0.35">
      <c r="A138" s="4" t="s">
        <v>8</v>
      </c>
      <c r="B138" s="3" t="s">
        <v>266</v>
      </c>
      <c r="C138" s="16">
        <v>45451</v>
      </c>
      <c r="D138" s="1" t="s">
        <v>1</v>
      </c>
      <c r="E138" s="1" t="s">
        <v>3</v>
      </c>
      <c r="F138" s="2">
        <v>27</v>
      </c>
      <c r="G138" s="2">
        <v>224</v>
      </c>
    </row>
    <row r="139" spans="1:7" x14ac:dyDescent="0.35">
      <c r="A139" s="4" t="s">
        <v>8</v>
      </c>
      <c r="B139" s="3" t="s">
        <v>266</v>
      </c>
      <c r="C139" s="16">
        <v>45451</v>
      </c>
      <c r="D139" s="1" t="s">
        <v>1</v>
      </c>
      <c r="E139" s="1" t="s">
        <v>3</v>
      </c>
      <c r="F139" s="2">
        <v>28</v>
      </c>
      <c r="G139" s="2">
        <v>0</v>
      </c>
    </row>
    <row r="140" spans="1:7" x14ac:dyDescent="0.35">
      <c r="A140" s="4" t="s">
        <v>8</v>
      </c>
      <c r="B140" s="3" t="s">
        <v>266</v>
      </c>
      <c r="C140" s="16">
        <v>45451</v>
      </c>
      <c r="D140" s="1" t="s">
        <v>1</v>
      </c>
      <c r="E140" s="1" t="s">
        <v>3</v>
      </c>
      <c r="F140" s="2">
        <v>30</v>
      </c>
      <c r="G140" s="2">
        <v>208</v>
      </c>
    </row>
    <row r="141" spans="1:7" x14ac:dyDescent="0.35">
      <c r="A141" s="4" t="s">
        <v>8</v>
      </c>
      <c r="B141" s="3" t="s">
        <v>266</v>
      </c>
      <c r="C141" s="16">
        <v>45451</v>
      </c>
      <c r="D141" s="1" t="s">
        <v>1</v>
      </c>
      <c r="E141" s="1" t="s">
        <v>4</v>
      </c>
      <c r="F141" s="2">
        <v>25</v>
      </c>
      <c r="G141" s="2">
        <v>256</v>
      </c>
    </row>
    <row r="142" spans="1:7" x14ac:dyDescent="0.35">
      <c r="A142" s="4" t="s">
        <v>8</v>
      </c>
      <c r="B142" s="3" t="s">
        <v>266</v>
      </c>
      <c r="C142" s="16">
        <v>45451</v>
      </c>
      <c r="D142" s="1" t="s">
        <v>1</v>
      </c>
      <c r="E142" s="1" t="s">
        <v>0</v>
      </c>
      <c r="G142" s="2">
        <v>3</v>
      </c>
    </row>
    <row r="143" spans="1:7" x14ac:dyDescent="0.35">
      <c r="A143" s="4" t="s">
        <v>8</v>
      </c>
      <c r="B143" s="3" t="s">
        <v>266</v>
      </c>
      <c r="C143" s="16">
        <v>45451</v>
      </c>
      <c r="D143" s="1" t="s">
        <v>1</v>
      </c>
      <c r="E143" s="1" t="s">
        <v>12</v>
      </c>
      <c r="F143" s="2">
        <v>30</v>
      </c>
      <c r="G143" s="2">
        <v>8</v>
      </c>
    </row>
    <row r="144" spans="1:7" x14ac:dyDescent="0.35">
      <c r="A144" s="4" t="s">
        <v>8</v>
      </c>
      <c r="B144" s="3" t="s">
        <v>86</v>
      </c>
      <c r="C144" s="16">
        <v>45620</v>
      </c>
      <c r="D144" s="1" t="s">
        <v>1</v>
      </c>
      <c r="E144" s="1" t="s">
        <v>0</v>
      </c>
      <c r="G144" s="2">
        <v>87</v>
      </c>
    </row>
    <row r="145" spans="1:7" x14ac:dyDescent="0.35">
      <c r="A145" s="4" t="s">
        <v>8</v>
      </c>
      <c r="B145" s="3" t="s">
        <v>86</v>
      </c>
      <c r="C145" s="16">
        <v>45620</v>
      </c>
      <c r="D145" s="1" t="s">
        <v>1</v>
      </c>
      <c r="E145" s="1" t="s">
        <v>0</v>
      </c>
      <c r="G145" s="2">
        <v>87</v>
      </c>
    </row>
    <row r="146" spans="1:7" x14ac:dyDescent="0.35">
      <c r="A146" s="4" t="s">
        <v>8</v>
      </c>
      <c r="B146" s="3" t="s">
        <v>86</v>
      </c>
      <c r="C146" s="16">
        <v>45620</v>
      </c>
      <c r="D146" s="1" t="s">
        <v>1</v>
      </c>
      <c r="E146" s="1" t="s">
        <v>0</v>
      </c>
      <c r="G146" s="2">
        <v>87</v>
      </c>
    </row>
    <row r="147" spans="1:7" x14ac:dyDescent="0.35">
      <c r="A147" s="4" t="s">
        <v>8</v>
      </c>
      <c r="B147" s="3" t="s">
        <v>86</v>
      </c>
      <c r="C147" s="16">
        <v>45620</v>
      </c>
      <c r="D147" s="1" t="s">
        <v>1</v>
      </c>
      <c r="E147" s="1" t="s">
        <v>3</v>
      </c>
      <c r="F147" s="2">
        <v>27</v>
      </c>
      <c r="G147" s="2">
        <v>8</v>
      </c>
    </row>
    <row r="148" spans="1:7" x14ac:dyDescent="0.35">
      <c r="A148" s="4" t="s">
        <v>8</v>
      </c>
      <c r="B148" s="3" t="s">
        <v>86</v>
      </c>
      <c r="C148" s="16">
        <v>45620</v>
      </c>
      <c r="D148" s="1" t="s">
        <v>1</v>
      </c>
      <c r="E148" s="1" t="s">
        <v>0</v>
      </c>
      <c r="G148" s="2">
        <v>87</v>
      </c>
    </row>
    <row r="149" spans="1:7" x14ac:dyDescent="0.35">
      <c r="A149" s="4" t="s">
        <v>8</v>
      </c>
      <c r="B149" s="3" t="s">
        <v>86</v>
      </c>
      <c r="C149" s="16">
        <v>45620</v>
      </c>
      <c r="D149" s="1" t="s">
        <v>1</v>
      </c>
      <c r="E149" s="1" t="s">
        <v>0</v>
      </c>
      <c r="G149" s="2">
        <v>20</v>
      </c>
    </row>
    <row r="150" spans="1:7" x14ac:dyDescent="0.35">
      <c r="A150" s="4" t="s">
        <v>8</v>
      </c>
      <c r="B150" s="3" t="s">
        <v>86</v>
      </c>
      <c r="C150" s="16">
        <v>45620</v>
      </c>
      <c r="D150" s="1" t="s">
        <v>1</v>
      </c>
      <c r="E150" s="1" t="s">
        <v>0</v>
      </c>
      <c r="G150" s="2">
        <v>87</v>
      </c>
    </row>
    <row r="151" spans="1:7" x14ac:dyDescent="0.35">
      <c r="A151" s="4" t="s">
        <v>8</v>
      </c>
      <c r="B151" s="3" t="s">
        <v>86</v>
      </c>
      <c r="C151" s="16">
        <v>45620</v>
      </c>
      <c r="D151" s="1" t="s">
        <v>1</v>
      </c>
      <c r="E151" s="1" t="s">
        <v>3</v>
      </c>
      <c r="F151" s="2">
        <v>24</v>
      </c>
      <c r="G151" s="2">
        <v>75</v>
      </c>
    </row>
    <row r="152" spans="1:7" x14ac:dyDescent="0.35">
      <c r="A152" s="4" t="s">
        <v>8</v>
      </c>
      <c r="B152" s="3" t="s">
        <v>86</v>
      </c>
      <c r="C152" s="16">
        <v>45620</v>
      </c>
      <c r="D152" s="1" t="s">
        <v>1</v>
      </c>
      <c r="E152" s="1" t="s">
        <v>0</v>
      </c>
      <c r="G152" s="2">
        <v>64</v>
      </c>
    </row>
    <row r="153" spans="1:7" x14ac:dyDescent="0.35">
      <c r="A153" s="4" t="s">
        <v>8</v>
      </c>
      <c r="B153" s="3" t="s">
        <v>86</v>
      </c>
      <c r="C153" s="16">
        <v>45620</v>
      </c>
      <c r="D153" s="1" t="s">
        <v>5</v>
      </c>
      <c r="E153" s="1" t="s">
        <v>0</v>
      </c>
    </row>
    <row r="154" spans="1:7" x14ac:dyDescent="0.35">
      <c r="A154" s="4" t="s">
        <v>8</v>
      </c>
      <c r="B154" s="3" t="s">
        <v>86</v>
      </c>
      <c r="C154" s="16">
        <v>45620</v>
      </c>
      <c r="D154" s="1" t="s">
        <v>1</v>
      </c>
      <c r="E154" s="1" t="s">
        <v>0</v>
      </c>
      <c r="G154" s="2">
        <v>87</v>
      </c>
    </row>
    <row r="155" spans="1:7" x14ac:dyDescent="0.35">
      <c r="A155" s="4" t="s">
        <v>8</v>
      </c>
      <c r="B155" s="3" t="s">
        <v>96</v>
      </c>
      <c r="C155" s="16">
        <v>45621</v>
      </c>
      <c r="D155" s="1" t="s">
        <v>1</v>
      </c>
      <c r="E155" s="1" t="s">
        <v>0</v>
      </c>
      <c r="G155" s="2">
        <v>86</v>
      </c>
    </row>
    <row r="156" spans="1:7" x14ac:dyDescent="0.35">
      <c r="A156" s="4" t="s">
        <v>8</v>
      </c>
      <c r="B156" s="3" t="s">
        <v>96</v>
      </c>
      <c r="C156" s="16">
        <v>45621</v>
      </c>
      <c r="D156" s="1" t="s">
        <v>1</v>
      </c>
      <c r="E156" s="1" t="s">
        <v>0</v>
      </c>
      <c r="F156" s="2">
        <v>33</v>
      </c>
      <c r="G156" s="2">
        <v>86</v>
      </c>
    </row>
    <row r="157" spans="1:7" x14ac:dyDescent="0.35">
      <c r="A157" s="4" t="s">
        <v>8</v>
      </c>
      <c r="B157" s="3" t="s">
        <v>96</v>
      </c>
      <c r="C157" s="16">
        <v>45621</v>
      </c>
      <c r="D157" s="1" t="s">
        <v>1</v>
      </c>
      <c r="E157" s="1" t="s">
        <v>0</v>
      </c>
      <c r="G157" s="2">
        <v>84</v>
      </c>
    </row>
    <row r="158" spans="1:7" x14ac:dyDescent="0.35">
      <c r="A158" s="4" t="s">
        <v>8</v>
      </c>
      <c r="B158" s="3" t="s">
        <v>96</v>
      </c>
      <c r="C158" s="16">
        <v>45621</v>
      </c>
      <c r="D158" s="1" t="s">
        <v>1</v>
      </c>
      <c r="E158" s="1" t="s">
        <v>3</v>
      </c>
      <c r="F158" s="2">
        <v>23</v>
      </c>
      <c r="G158" s="2">
        <v>0</v>
      </c>
    </row>
    <row r="159" spans="1:7" x14ac:dyDescent="0.35">
      <c r="A159" s="4" t="s">
        <v>8</v>
      </c>
      <c r="B159" s="3" t="s">
        <v>78</v>
      </c>
      <c r="C159" s="16">
        <v>45635</v>
      </c>
      <c r="D159" s="1" t="s">
        <v>1</v>
      </c>
      <c r="E159" s="1" t="s">
        <v>0</v>
      </c>
      <c r="G159" s="2">
        <v>65</v>
      </c>
    </row>
    <row r="160" spans="1:7" x14ac:dyDescent="0.35">
      <c r="A160" s="4" t="s">
        <v>8</v>
      </c>
      <c r="B160" s="3" t="s">
        <v>86</v>
      </c>
      <c r="C160" s="16">
        <v>45620</v>
      </c>
      <c r="D160" s="1" t="s">
        <v>1</v>
      </c>
      <c r="E160" s="1" t="s">
        <v>0</v>
      </c>
      <c r="G160" s="2">
        <v>72</v>
      </c>
    </row>
    <row r="161" spans="1:7" x14ac:dyDescent="0.35">
      <c r="A161" s="4" t="s">
        <v>8</v>
      </c>
      <c r="B161" s="3" t="s">
        <v>86</v>
      </c>
      <c r="C161" s="16">
        <v>45620</v>
      </c>
      <c r="D161" s="1" t="s">
        <v>1</v>
      </c>
      <c r="E161" s="1" t="s">
        <v>0</v>
      </c>
      <c r="G161" s="2">
        <v>85</v>
      </c>
    </row>
    <row r="162" spans="1:7" x14ac:dyDescent="0.35">
      <c r="A162" s="4" t="s">
        <v>8</v>
      </c>
      <c r="B162" s="3" t="s">
        <v>86</v>
      </c>
      <c r="C162" s="16">
        <v>45620</v>
      </c>
      <c r="D162" s="1" t="s">
        <v>1</v>
      </c>
      <c r="E162" s="1" t="s">
        <v>3</v>
      </c>
      <c r="F162" s="2">
        <v>25</v>
      </c>
      <c r="G162" s="2">
        <v>6</v>
      </c>
    </row>
    <row r="163" spans="1:7" x14ac:dyDescent="0.35">
      <c r="A163" s="4" t="s">
        <v>8</v>
      </c>
      <c r="B163" s="3" t="s">
        <v>86</v>
      </c>
      <c r="C163" s="16">
        <v>45620</v>
      </c>
      <c r="D163" s="1" t="s">
        <v>1</v>
      </c>
      <c r="E163" s="1" t="s">
        <v>3</v>
      </c>
      <c r="F163" s="2">
        <v>22</v>
      </c>
      <c r="G163" s="2">
        <v>4</v>
      </c>
    </row>
    <row r="164" spans="1:7" x14ac:dyDescent="0.35">
      <c r="A164" s="4" t="s">
        <v>8</v>
      </c>
      <c r="B164" s="3" t="s">
        <v>86</v>
      </c>
      <c r="C164" s="16">
        <v>45620</v>
      </c>
      <c r="D164" s="1" t="s">
        <v>1</v>
      </c>
      <c r="E164" s="1" t="s">
        <v>3</v>
      </c>
      <c r="F164" s="2">
        <v>33</v>
      </c>
      <c r="G164" s="2">
        <v>87</v>
      </c>
    </row>
    <row r="165" spans="1:7" x14ac:dyDescent="0.35">
      <c r="A165" s="4" t="s">
        <v>8</v>
      </c>
      <c r="B165" s="3" t="s">
        <v>86</v>
      </c>
      <c r="C165" s="16">
        <v>45620</v>
      </c>
      <c r="D165" s="1" t="s">
        <v>1</v>
      </c>
      <c r="E165" s="1" t="s">
        <v>4</v>
      </c>
      <c r="F165" s="2">
        <v>30</v>
      </c>
      <c r="G165" s="2">
        <v>7</v>
      </c>
    </row>
    <row r="166" spans="1:7" x14ac:dyDescent="0.35">
      <c r="A166" s="4" t="s">
        <v>8</v>
      </c>
      <c r="B166" s="3" t="s">
        <v>86</v>
      </c>
      <c r="C166" s="16">
        <v>45620</v>
      </c>
      <c r="D166" s="1" t="s">
        <v>1</v>
      </c>
      <c r="E166" s="1" t="s">
        <v>0</v>
      </c>
      <c r="G166" s="2">
        <v>70</v>
      </c>
    </row>
    <row r="167" spans="1:7" x14ac:dyDescent="0.35">
      <c r="A167" s="4" t="s">
        <v>8</v>
      </c>
      <c r="B167" s="3" t="s">
        <v>86</v>
      </c>
      <c r="C167" s="16">
        <v>45620</v>
      </c>
      <c r="D167" s="1" t="s">
        <v>1</v>
      </c>
      <c r="E167" s="1" t="s">
        <v>3</v>
      </c>
      <c r="F167" s="2">
        <v>22</v>
      </c>
      <c r="G167" s="2">
        <v>14</v>
      </c>
    </row>
    <row r="168" spans="1:7" x14ac:dyDescent="0.35">
      <c r="A168" s="4" t="s">
        <v>8</v>
      </c>
      <c r="B168" s="3" t="s">
        <v>70</v>
      </c>
      <c r="C168" s="16">
        <v>45643</v>
      </c>
      <c r="D168" s="1" t="s">
        <v>1</v>
      </c>
      <c r="E168" s="1" t="s">
        <v>3</v>
      </c>
      <c r="F168" s="2">
        <v>23</v>
      </c>
      <c r="G168" s="2">
        <v>5</v>
      </c>
    </row>
    <row r="169" spans="1:7" x14ac:dyDescent="0.35">
      <c r="A169" s="4" t="s">
        <v>8</v>
      </c>
      <c r="B169" s="3" t="s">
        <v>86</v>
      </c>
      <c r="C169" s="16">
        <v>45620</v>
      </c>
      <c r="D169" s="1" t="s">
        <v>1</v>
      </c>
      <c r="E169" s="1" t="s">
        <v>0</v>
      </c>
      <c r="G169" s="2">
        <v>81</v>
      </c>
    </row>
    <row r="170" spans="1:7" x14ac:dyDescent="0.35">
      <c r="A170" s="4" t="s">
        <v>8</v>
      </c>
      <c r="B170" s="3" t="s">
        <v>86</v>
      </c>
      <c r="C170" s="16">
        <v>45620</v>
      </c>
      <c r="D170" s="1" t="s">
        <v>1</v>
      </c>
      <c r="E170" s="1" t="s">
        <v>0</v>
      </c>
      <c r="G170" s="2">
        <v>87</v>
      </c>
    </row>
    <row r="171" spans="1:7" x14ac:dyDescent="0.35">
      <c r="A171" s="4" t="s">
        <v>8</v>
      </c>
      <c r="B171" s="3" t="s">
        <v>86</v>
      </c>
      <c r="C171" s="16">
        <v>45620</v>
      </c>
      <c r="D171" s="1" t="s">
        <v>7</v>
      </c>
      <c r="E171" s="1" t="s">
        <v>0</v>
      </c>
      <c r="G171" s="2">
        <v>52</v>
      </c>
    </row>
    <row r="172" spans="1:7" x14ac:dyDescent="0.35">
      <c r="A172" s="4">
        <v>234</v>
      </c>
      <c r="B172" s="3" t="s">
        <v>86</v>
      </c>
      <c r="C172" s="16">
        <v>45620</v>
      </c>
      <c r="D172" s="1" t="s">
        <v>5</v>
      </c>
      <c r="E172" s="1" t="s">
        <v>0</v>
      </c>
    </row>
    <row r="173" spans="1:7" x14ac:dyDescent="0.35">
      <c r="A173" s="4" t="s">
        <v>8</v>
      </c>
      <c r="B173" s="3" t="s">
        <v>96</v>
      </c>
      <c r="C173" s="16">
        <v>45621</v>
      </c>
      <c r="D173" s="1" t="s">
        <v>1</v>
      </c>
      <c r="E173" s="1" t="s">
        <v>0</v>
      </c>
      <c r="G173" s="2">
        <v>86</v>
      </c>
    </row>
    <row r="174" spans="1:7" x14ac:dyDescent="0.35">
      <c r="A174" s="4" t="s">
        <v>8</v>
      </c>
      <c r="B174" s="3" t="s">
        <v>96</v>
      </c>
      <c r="C174" s="16">
        <v>45621</v>
      </c>
      <c r="D174" s="1" t="s">
        <v>1</v>
      </c>
      <c r="E174" s="1" t="s">
        <v>0</v>
      </c>
      <c r="G174" s="2">
        <v>72</v>
      </c>
    </row>
    <row r="175" spans="1:7" x14ac:dyDescent="0.35">
      <c r="A175" s="4" t="s">
        <v>8</v>
      </c>
      <c r="B175" s="3" t="s">
        <v>96</v>
      </c>
      <c r="C175" s="16">
        <v>45621</v>
      </c>
      <c r="D175" s="1" t="s">
        <v>1</v>
      </c>
      <c r="E175" s="1" t="s">
        <v>0</v>
      </c>
      <c r="G175" s="2">
        <v>86</v>
      </c>
    </row>
    <row r="176" spans="1:7" x14ac:dyDescent="0.35">
      <c r="A176" s="4" t="s">
        <v>8</v>
      </c>
      <c r="B176" s="3" t="s">
        <v>96</v>
      </c>
      <c r="C176" s="16">
        <v>45621</v>
      </c>
      <c r="D176" s="1" t="s">
        <v>1</v>
      </c>
      <c r="E176" s="1" t="s">
        <v>3</v>
      </c>
      <c r="F176" s="2">
        <v>34</v>
      </c>
      <c r="G176" s="2">
        <v>57</v>
      </c>
    </row>
    <row r="177" spans="1:7" x14ac:dyDescent="0.35">
      <c r="A177" s="4" t="s">
        <v>8</v>
      </c>
      <c r="B177" s="3" t="s">
        <v>95</v>
      </c>
      <c r="C177" s="16">
        <v>45622</v>
      </c>
      <c r="D177" s="1" t="s">
        <v>1</v>
      </c>
      <c r="E177" s="1" t="s">
        <v>0</v>
      </c>
      <c r="G177" s="2">
        <v>85</v>
      </c>
    </row>
    <row r="178" spans="1:7" x14ac:dyDescent="0.35">
      <c r="A178" s="4" t="s">
        <v>8</v>
      </c>
      <c r="B178" s="3" t="s">
        <v>138</v>
      </c>
      <c r="C178" s="16">
        <v>45623</v>
      </c>
      <c r="D178" s="1" t="s">
        <v>1</v>
      </c>
      <c r="E178" s="1" t="s">
        <v>0</v>
      </c>
      <c r="G178" s="2">
        <v>22</v>
      </c>
    </row>
    <row r="179" spans="1:7" x14ac:dyDescent="0.35">
      <c r="A179" s="4" t="s">
        <v>8</v>
      </c>
      <c r="B179" s="3" t="s">
        <v>78</v>
      </c>
      <c r="C179" s="16">
        <v>45635</v>
      </c>
      <c r="D179" s="1" t="s">
        <v>1</v>
      </c>
      <c r="E179" s="1" t="s">
        <v>3</v>
      </c>
      <c r="F179" s="2">
        <v>25</v>
      </c>
      <c r="G179" s="2">
        <v>8</v>
      </c>
    </row>
    <row r="180" spans="1:7" x14ac:dyDescent="0.35">
      <c r="A180" s="4" t="s">
        <v>8</v>
      </c>
      <c r="B180" s="3" t="s">
        <v>78</v>
      </c>
      <c r="C180" s="16">
        <v>45635</v>
      </c>
      <c r="D180" s="1" t="s">
        <v>1</v>
      </c>
      <c r="E180" s="1" t="s">
        <v>0</v>
      </c>
      <c r="G180" s="2">
        <v>8</v>
      </c>
    </row>
    <row r="181" spans="1:7" x14ac:dyDescent="0.35">
      <c r="A181" s="4" t="s">
        <v>8</v>
      </c>
      <c r="B181" s="3" t="s">
        <v>78</v>
      </c>
      <c r="C181" s="16">
        <v>45635</v>
      </c>
      <c r="D181" s="1" t="s">
        <v>1</v>
      </c>
      <c r="E181" s="1" t="s">
        <v>0</v>
      </c>
      <c r="G181" s="2">
        <v>68</v>
      </c>
    </row>
    <row r="182" spans="1:7" x14ac:dyDescent="0.35">
      <c r="A182" s="4" t="s">
        <v>8</v>
      </c>
      <c r="B182" s="3" t="s">
        <v>76</v>
      </c>
      <c r="C182" s="16">
        <v>45637</v>
      </c>
      <c r="D182" s="1" t="s">
        <v>1</v>
      </c>
      <c r="E182" s="1" t="s">
        <v>3</v>
      </c>
      <c r="F182" s="2">
        <v>31</v>
      </c>
      <c r="G182" s="2">
        <v>69</v>
      </c>
    </row>
    <row r="183" spans="1:7" x14ac:dyDescent="0.35">
      <c r="A183" s="4" t="s">
        <v>8</v>
      </c>
      <c r="B183" s="3" t="s">
        <v>76</v>
      </c>
      <c r="C183" s="16">
        <v>45637</v>
      </c>
      <c r="D183" s="1" t="s">
        <v>1</v>
      </c>
      <c r="E183" s="1" t="s">
        <v>3</v>
      </c>
      <c r="F183" s="2">
        <v>30</v>
      </c>
      <c r="G183" s="2">
        <v>70</v>
      </c>
    </row>
    <row r="184" spans="1:7" x14ac:dyDescent="0.35">
      <c r="A184" s="4" t="s">
        <v>8</v>
      </c>
      <c r="B184" s="3" t="s">
        <v>76</v>
      </c>
      <c r="C184" s="16">
        <v>45637</v>
      </c>
      <c r="D184" s="1" t="s">
        <v>1</v>
      </c>
      <c r="E184" s="1" t="s">
        <v>3</v>
      </c>
      <c r="F184" s="2">
        <v>23</v>
      </c>
      <c r="G184" s="2">
        <v>8</v>
      </c>
    </row>
    <row r="185" spans="1:7" x14ac:dyDescent="0.35">
      <c r="A185" s="4">
        <v>234</v>
      </c>
      <c r="B185" s="3" t="s">
        <v>85</v>
      </c>
      <c r="C185" s="16">
        <v>45670</v>
      </c>
      <c r="D185" s="1" t="s">
        <v>1</v>
      </c>
      <c r="E185" s="1" t="s">
        <v>0</v>
      </c>
      <c r="G185" s="2">
        <v>37</v>
      </c>
    </row>
    <row r="186" spans="1:7" x14ac:dyDescent="0.35">
      <c r="A186" s="4" t="s">
        <v>8</v>
      </c>
      <c r="B186" s="3" t="s">
        <v>85</v>
      </c>
      <c r="C186" s="16">
        <v>45670</v>
      </c>
      <c r="D186" s="1" t="s">
        <v>1</v>
      </c>
      <c r="E186" s="1" t="s">
        <v>0</v>
      </c>
      <c r="G186" s="2">
        <v>36</v>
      </c>
    </row>
    <row r="187" spans="1:7" x14ac:dyDescent="0.35">
      <c r="A187" s="4" t="s">
        <v>8</v>
      </c>
      <c r="B187" s="3" t="s">
        <v>85</v>
      </c>
      <c r="C187" s="16">
        <v>45670</v>
      </c>
      <c r="D187" s="1" t="s">
        <v>1</v>
      </c>
      <c r="E187" s="1" t="s">
        <v>3</v>
      </c>
      <c r="F187" s="2">
        <v>44</v>
      </c>
      <c r="G187" s="2">
        <v>24</v>
      </c>
    </row>
    <row r="188" spans="1:7" x14ac:dyDescent="0.35">
      <c r="A188" s="4" t="s">
        <v>8</v>
      </c>
      <c r="B188" s="3" t="s">
        <v>85</v>
      </c>
      <c r="C188" s="16">
        <v>45670</v>
      </c>
      <c r="D188" s="1" t="s">
        <v>1</v>
      </c>
      <c r="E188" s="1" t="s">
        <v>12</v>
      </c>
      <c r="F188" s="2">
        <v>26</v>
      </c>
      <c r="G188" s="2">
        <v>7</v>
      </c>
    </row>
    <row r="189" spans="1:7" x14ac:dyDescent="0.35">
      <c r="A189" s="4" t="s">
        <v>8</v>
      </c>
      <c r="B189" s="3" t="s">
        <v>85</v>
      </c>
      <c r="C189" s="16">
        <v>45670</v>
      </c>
      <c r="D189" s="1" t="s">
        <v>1</v>
      </c>
      <c r="E189" s="1" t="s">
        <v>3</v>
      </c>
      <c r="F189" s="2">
        <v>36</v>
      </c>
      <c r="G189" s="2">
        <v>33</v>
      </c>
    </row>
    <row r="190" spans="1:7" x14ac:dyDescent="0.35">
      <c r="A190" s="4" t="s">
        <v>8</v>
      </c>
      <c r="B190" s="3" t="s">
        <v>85</v>
      </c>
      <c r="C190" s="16">
        <v>45670</v>
      </c>
      <c r="D190" s="1" t="s">
        <v>1</v>
      </c>
      <c r="E190" s="1" t="s">
        <v>3</v>
      </c>
      <c r="F190" s="2">
        <v>22</v>
      </c>
      <c r="G190" s="2">
        <v>24</v>
      </c>
    </row>
    <row r="191" spans="1:7" x14ac:dyDescent="0.35">
      <c r="A191" s="4" t="s">
        <v>8</v>
      </c>
      <c r="B191" s="3" t="s">
        <v>41</v>
      </c>
      <c r="C191" s="16">
        <v>45671</v>
      </c>
      <c r="D191" s="1" t="s">
        <v>1</v>
      </c>
      <c r="E191" s="1" t="s">
        <v>4</v>
      </c>
      <c r="F191" s="2">
        <v>24</v>
      </c>
      <c r="G191" s="2">
        <v>15</v>
      </c>
    </row>
    <row r="192" spans="1:7" x14ac:dyDescent="0.35">
      <c r="A192" s="4" t="s">
        <v>8</v>
      </c>
      <c r="B192" s="3" t="s">
        <v>41</v>
      </c>
      <c r="C192" s="16">
        <v>45671</v>
      </c>
      <c r="D192" s="1" t="s">
        <v>1</v>
      </c>
      <c r="E192" s="1" t="s">
        <v>3</v>
      </c>
      <c r="F192" s="2">
        <v>23</v>
      </c>
      <c r="G192" s="2">
        <v>25</v>
      </c>
    </row>
    <row r="193" spans="1:7" x14ac:dyDescent="0.35">
      <c r="A193" s="4" t="s">
        <v>8</v>
      </c>
      <c r="B193" s="3" t="s">
        <v>84</v>
      </c>
      <c r="C193" s="16">
        <v>45672</v>
      </c>
      <c r="D193" s="1" t="s">
        <v>1</v>
      </c>
      <c r="E193" s="1" t="s">
        <v>3</v>
      </c>
      <c r="F193" s="2">
        <v>24</v>
      </c>
      <c r="G193" s="2">
        <v>35</v>
      </c>
    </row>
    <row r="194" spans="1:7" x14ac:dyDescent="0.35">
      <c r="A194" s="4" t="s">
        <v>8</v>
      </c>
      <c r="B194" s="3" t="s">
        <v>84</v>
      </c>
      <c r="C194" s="16">
        <v>45672</v>
      </c>
      <c r="D194" s="1" t="s">
        <v>1</v>
      </c>
      <c r="E194" s="1" t="s">
        <v>0</v>
      </c>
      <c r="G194" s="2">
        <v>35</v>
      </c>
    </row>
    <row r="195" spans="1:7" x14ac:dyDescent="0.35">
      <c r="A195" s="4" t="s">
        <v>8</v>
      </c>
      <c r="B195" s="3" t="s">
        <v>84</v>
      </c>
      <c r="C195" s="16">
        <v>45672</v>
      </c>
      <c r="D195" s="1" t="s">
        <v>1</v>
      </c>
      <c r="E195" s="1" t="s">
        <v>3</v>
      </c>
      <c r="F195" s="2">
        <v>33</v>
      </c>
      <c r="G195" s="2">
        <v>26</v>
      </c>
    </row>
    <row r="196" spans="1:7" x14ac:dyDescent="0.35">
      <c r="A196" s="4">
        <v>234</v>
      </c>
      <c r="B196" s="3" t="s">
        <v>84</v>
      </c>
      <c r="C196" s="16">
        <v>45672</v>
      </c>
      <c r="D196" s="1" t="s">
        <v>1</v>
      </c>
      <c r="E196" s="1" t="s">
        <v>3</v>
      </c>
      <c r="F196" s="2">
        <v>27</v>
      </c>
      <c r="G196" s="2">
        <v>19</v>
      </c>
    </row>
    <row r="197" spans="1:7" x14ac:dyDescent="0.35">
      <c r="A197" s="4" t="s">
        <v>8</v>
      </c>
      <c r="B197" s="3" t="s">
        <v>61</v>
      </c>
      <c r="C197" s="16">
        <v>45673</v>
      </c>
      <c r="D197" s="1" t="s">
        <v>1</v>
      </c>
      <c r="E197" s="1" t="s">
        <v>3</v>
      </c>
      <c r="F197" s="2">
        <v>27</v>
      </c>
      <c r="G197" s="2">
        <v>3</v>
      </c>
    </row>
    <row r="198" spans="1:7" x14ac:dyDescent="0.35">
      <c r="A198" s="4" t="s">
        <v>8</v>
      </c>
      <c r="B198" s="3" t="s">
        <v>61</v>
      </c>
      <c r="C198" s="16">
        <v>45673</v>
      </c>
      <c r="D198" s="1" t="s">
        <v>1</v>
      </c>
      <c r="E198" s="1" t="s">
        <v>3</v>
      </c>
      <c r="F198" s="2">
        <v>34</v>
      </c>
      <c r="G198" s="2">
        <v>33</v>
      </c>
    </row>
    <row r="199" spans="1:7" x14ac:dyDescent="0.35">
      <c r="A199" s="4" t="s">
        <v>8</v>
      </c>
      <c r="B199" s="3" t="s">
        <v>61</v>
      </c>
      <c r="C199" s="16">
        <v>45673</v>
      </c>
      <c r="D199" s="1" t="s">
        <v>5</v>
      </c>
      <c r="E199" s="1" t="s">
        <v>0</v>
      </c>
    </row>
    <row r="200" spans="1:7" x14ac:dyDescent="0.35">
      <c r="A200" s="4" t="s">
        <v>8</v>
      </c>
      <c r="B200" s="3" t="s">
        <v>86</v>
      </c>
      <c r="C200" s="16">
        <v>45620</v>
      </c>
      <c r="D200" s="1" t="s">
        <v>1</v>
      </c>
      <c r="E200" s="1" t="s">
        <v>0</v>
      </c>
      <c r="G200" s="2">
        <v>76</v>
      </c>
    </row>
    <row r="201" spans="1:7" x14ac:dyDescent="0.35">
      <c r="A201" s="4" t="s">
        <v>8</v>
      </c>
      <c r="B201" s="3" t="s">
        <v>86</v>
      </c>
      <c r="C201" s="16">
        <v>45620</v>
      </c>
      <c r="D201" s="1" t="s">
        <v>1</v>
      </c>
      <c r="E201" s="1" t="s">
        <v>3</v>
      </c>
      <c r="F201" s="2">
        <v>25</v>
      </c>
      <c r="G201" s="2">
        <v>85</v>
      </c>
    </row>
    <row r="202" spans="1:7" x14ac:dyDescent="0.35">
      <c r="A202" s="4" t="s">
        <v>8</v>
      </c>
      <c r="B202" s="3" t="s">
        <v>86</v>
      </c>
      <c r="C202" s="16">
        <v>45620</v>
      </c>
      <c r="D202" s="1" t="s">
        <v>1</v>
      </c>
      <c r="E202" s="1" t="s">
        <v>3</v>
      </c>
      <c r="F202" s="2">
        <v>25</v>
      </c>
      <c r="G202" s="2">
        <v>63</v>
      </c>
    </row>
    <row r="203" spans="1:7" x14ac:dyDescent="0.35">
      <c r="A203" s="4" t="s">
        <v>8</v>
      </c>
      <c r="B203" s="3" t="s">
        <v>135</v>
      </c>
      <c r="C203" s="16">
        <v>45625</v>
      </c>
      <c r="D203" s="1" t="s">
        <v>1</v>
      </c>
      <c r="E203" s="1" t="s">
        <v>3</v>
      </c>
      <c r="F203" s="2">
        <v>25</v>
      </c>
      <c r="G203" s="2">
        <v>82</v>
      </c>
    </row>
    <row r="204" spans="1:7" x14ac:dyDescent="0.35">
      <c r="A204" s="4" t="s">
        <v>8</v>
      </c>
      <c r="B204" s="3" t="s">
        <v>86</v>
      </c>
      <c r="C204" s="16">
        <v>45620</v>
      </c>
      <c r="D204" s="1" t="s">
        <v>7</v>
      </c>
      <c r="E204" s="1" t="s">
        <v>0</v>
      </c>
      <c r="G204" s="2">
        <v>83</v>
      </c>
    </row>
    <row r="205" spans="1:7" x14ac:dyDescent="0.35">
      <c r="A205" s="4" t="s">
        <v>8</v>
      </c>
      <c r="B205" s="3" t="s">
        <v>96</v>
      </c>
      <c r="C205" s="16">
        <v>45621</v>
      </c>
      <c r="D205" s="1" t="s">
        <v>1</v>
      </c>
      <c r="E205" s="1" t="s">
        <v>3</v>
      </c>
      <c r="F205" s="2">
        <v>26</v>
      </c>
      <c r="G205" s="2">
        <v>73</v>
      </c>
    </row>
    <row r="206" spans="1:7" x14ac:dyDescent="0.35">
      <c r="A206" s="4" t="s">
        <v>8</v>
      </c>
      <c r="B206" s="3" t="s">
        <v>96</v>
      </c>
      <c r="C206" s="16">
        <v>45621</v>
      </c>
      <c r="D206" s="1" t="s">
        <v>1</v>
      </c>
      <c r="E206" s="1" t="s">
        <v>0</v>
      </c>
      <c r="G206" s="2">
        <v>86</v>
      </c>
    </row>
    <row r="207" spans="1:7" x14ac:dyDescent="0.35">
      <c r="A207" s="4" t="s">
        <v>8</v>
      </c>
      <c r="B207" s="3" t="s">
        <v>96</v>
      </c>
      <c r="C207" s="16">
        <v>45621</v>
      </c>
      <c r="D207" s="1" t="s">
        <v>1</v>
      </c>
      <c r="E207" s="1" t="s">
        <v>0</v>
      </c>
      <c r="G207" s="2">
        <v>86</v>
      </c>
    </row>
    <row r="208" spans="1:7" x14ac:dyDescent="0.35">
      <c r="A208" s="4" t="s">
        <v>8</v>
      </c>
      <c r="B208" s="3" t="s">
        <v>96</v>
      </c>
      <c r="C208" s="16">
        <v>45621</v>
      </c>
      <c r="D208" s="1" t="s">
        <v>1</v>
      </c>
      <c r="E208" s="1" t="s">
        <v>3</v>
      </c>
      <c r="F208" s="2">
        <v>17</v>
      </c>
      <c r="G208" s="2">
        <v>10</v>
      </c>
    </row>
    <row r="209" spans="1:7" x14ac:dyDescent="0.35">
      <c r="A209" s="4" t="s">
        <v>8</v>
      </c>
      <c r="B209" s="3" t="s">
        <v>96</v>
      </c>
      <c r="C209" s="16">
        <v>45621</v>
      </c>
      <c r="D209" s="1" t="s">
        <v>1</v>
      </c>
      <c r="E209" s="1" t="s">
        <v>3</v>
      </c>
      <c r="F209" s="2">
        <v>35</v>
      </c>
      <c r="G209" s="2">
        <v>2</v>
      </c>
    </row>
    <row r="210" spans="1:7" x14ac:dyDescent="0.35">
      <c r="A210" s="4" t="s">
        <v>8</v>
      </c>
      <c r="B210" s="3" t="s">
        <v>96</v>
      </c>
      <c r="C210" s="16">
        <v>45621</v>
      </c>
      <c r="D210" s="1" t="s">
        <v>1</v>
      </c>
      <c r="E210" s="1" t="s">
        <v>0</v>
      </c>
      <c r="G210" s="2">
        <v>40</v>
      </c>
    </row>
    <row r="211" spans="1:7" x14ac:dyDescent="0.35">
      <c r="A211" s="4" t="s">
        <v>8</v>
      </c>
      <c r="B211" s="3" t="s">
        <v>96</v>
      </c>
      <c r="C211" s="16">
        <v>45621</v>
      </c>
      <c r="D211" s="1" t="s">
        <v>1</v>
      </c>
      <c r="E211" s="1" t="s">
        <v>3</v>
      </c>
      <c r="F211" s="2">
        <v>40</v>
      </c>
      <c r="G211" s="2">
        <v>50</v>
      </c>
    </row>
    <row r="212" spans="1:7" x14ac:dyDescent="0.35">
      <c r="A212" s="4" t="s">
        <v>8</v>
      </c>
      <c r="B212" s="3" t="s">
        <v>50</v>
      </c>
      <c r="C212" s="16">
        <v>45660</v>
      </c>
      <c r="D212" s="1" t="s">
        <v>1</v>
      </c>
      <c r="E212" s="1" t="s">
        <v>0</v>
      </c>
      <c r="G212" s="2">
        <v>1</v>
      </c>
    </row>
    <row r="213" spans="1:7" x14ac:dyDescent="0.35">
      <c r="A213" s="4" t="s">
        <v>8</v>
      </c>
      <c r="B213" s="3" t="s">
        <v>96</v>
      </c>
      <c r="C213" s="16">
        <v>45621</v>
      </c>
      <c r="D213" s="1" t="s">
        <v>1</v>
      </c>
      <c r="E213" s="1" t="s">
        <v>0</v>
      </c>
      <c r="G213" s="2">
        <v>86</v>
      </c>
    </row>
    <row r="214" spans="1:7" x14ac:dyDescent="0.35">
      <c r="A214" s="4" t="s">
        <v>8</v>
      </c>
      <c r="B214" s="3" t="s">
        <v>96</v>
      </c>
      <c r="C214" s="16">
        <v>45621</v>
      </c>
      <c r="D214" s="1" t="s">
        <v>1</v>
      </c>
      <c r="E214" s="1" t="s">
        <v>3</v>
      </c>
      <c r="F214" s="2">
        <v>19</v>
      </c>
      <c r="G214" s="2">
        <v>86</v>
      </c>
    </row>
    <row r="215" spans="1:7" x14ac:dyDescent="0.35">
      <c r="A215" s="4" t="s">
        <v>8</v>
      </c>
      <c r="B215" s="3" t="s">
        <v>96</v>
      </c>
      <c r="C215" s="16">
        <v>45621</v>
      </c>
      <c r="D215" s="1" t="s">
        <v>1</v>
      </c>
      <c r="E215" s="1" t="s">
        <v>3</v>
      </c>
      <c r="F215" s="2">
        <v>26</v>
      </c>
      <c r="G215" s="2">
        <v>0</v>
      </c>
    </row>
    <row r="216" spans="1:7" x14ac:dyDescent="0.35">
      <c r="A216" s="4" t="s">
        <v>8</v>
      </c>
      <c r="B216" s="3" t="s">
        <v>95</v>
      </c>
      <c r="C216" s="16">
        <v>45622</v>
      </c>
      <c r="D216" s="1" t="s">
        <v>1</v>
      </c>
      <c r="E216" s="1" t="s">
        <v>0</v>
      </c>
      <c r="G216" s="2">
        <v>80</v>
      </c>
    </row>
    <row r="217" spans="1:7" x14ac:dyDescent="0.35">
      <c r="A217" s="4" t="s">
        <v>8</v>
      </c>
      <c r="B217" s="3" t="s">
        <v>95</v>
      </c>
      <c r="C217" s="16">
        <v>45622</v>
      </c>
      <c r="D217" s="1" t="s">
        <v>1</v>
      </c>
      <c r="E217" s="1" t="s">
        <v>3</v>
      </c>
      <c r="F217" s="2">
        <v>38</v>
      </c>
      <c r="G217" s="2">
        <v>1</v>
      </c>
    </row>
    <row r="218" spans="1:7" x14ac:dyDescent="0.35">
      <c r="A218" s="4" t="s">
        <v>8</v>
      </c>
      <c r="B218" s="3" t="s">
        <v>50</v>
      </c>
      <c r="C218" s="16">
        <v>45660</v>
      </c>
      <c r="D218" s="1" t="s">
        <v>1</v>
      </c>
      <c r="E218" s="1" t="s">
        <v>0</v>
      </c>
      <c r="G218" s="2">
        <v>8</v>
      </c>
    </row>
    <row r="219" spans="1:7" x14ac:dyDescent="0.35">
      <c r="A219" s="4" t="s">
        <v>8</v>
      </c>
      <c r="B219" s="3" t="s">
        <v>50</v>
      </c>
      <c r="C219" s="16">
        <v>45660</v>
      </c>
      <c r="D219" s="1" t="s">
        <v>5</v>
      </c>
      <c r="E219" s="1" t="s">
        <v>0</v>
      </c>
    </row>
    <row r="220" spans="1:7" x14ac:dyDescent="0.35">
      <c r="A220" s="4" t="s">
        <v>8</v>
      </c>
      <c r="B220" s="3" t="s">
        <v>49</v>
      </c>
      <c r="C220" s="16">
        <v>45661</v>
      </c>
      <c r="D220" s="1" t="s">
        <v>5</v>
      </c>
      <c r="E220" s="1" t="s">
        <v>0</v>
      </c>
    </row>
    <row r="221" spans="1:7" x14ac:dyDescent="0.35">
      <c r="A221" s="4" t="s">
        <v>8</v>
      </c>
      <c r="B221" s="3" t="s">
        <v>96</v>
      </c>
      <c r="C221" s="16">
        <v>45621</v>
      </c>
      <c r="D221" s="1" t="s">
        <v>1</v>
      </c>
      <c r="E221" s="1" t="s">
        <v>0</v>
      </c>
      <c r="G221" s="2">
        <v>86</v>
      </c>
    </row>
    <row r="222" spans="1:7" x14ac:dyDescent="0.35">
      <c r="A222" s="4" t="s">
        <v>8</v>
      </c>
      <c r="B222" s="3" t="s">
        <v>96</v>
      </c>
      <c r="C222" s="16">
        <v>45621</v>
      </c>
      <c r="D222" s="1" t="s">
        <v>1</v>
      </c>
      <c r="E222" s="1" t="s">
        <v>0</v>
      </c>
      <c r="G222" s="2">
        <v>86</v>
      </c>
    </row>
    <row r="223" spans="1:7" x14ac:dyDescent="0.35">
      <c r="A223" s="4" t="s">
        <v>8</v>
      </c>
      <c r="B223" s="3" t="s">
        <v>96</v>
      </c>
      <c r="C223" s="16">
        <v>45621</v>
      </c>
      <c r="D223" s="1" t="s">
        <v>1</v>
      </c>
      <c r="E223" s="1" t="s">
        <v>0</v>
      </c>
      <c r="G223" s="2">
        <v>86</v>
      </c>
    </row>
    <row r="224" spans="1:7" x14ac:dyDescent="0.35">
      <c r="A224" s="4" t="s">
        <v>8</v>
      </c>
      <c r="B224" s="3" t="s">
        <v>81</v>
      </c>
      <c r="C224" s="16">
        <v>45632</v>
      </c>
      <c r="D224" s="1" t="s">
        <v>1</v>
      </c>
      <c r="E224" s="1" t="s">
        <v>0</v>
      </c>
      <c r="G224" s="2">
        <v>36</v>
      </c>
    </row>
    <row r="225" spans="1:7" x14ac:dyDescent="0.35">
      <c r="A225" s="4" t="s">
        <v>8</v>
      </c>
      <c r="B225" s="3" t="s">
        <v>96</v>
      </c>
      <c r="C225" s="16">
        <v>45621</v>
      </c>
      <c r="D225" s="1" t="s">
        <v>1</v>
      </c>
      <c r="E225" s="1" t="s">
        <v>0</v>
      </c>
      <c r="G225" s="2">
        <v>86</v>
      </c>
    </row>
    <row r="226" spans="1:7" x14ac:dyDescent="0.35">
      <c r="A226" s="4" t="s">
        <v>8</v>
      </c>
      <c r="B226" s="3" t="s">
        <v>95</v>
      </c>
      <c r="C226" s="16">
        <v>45622</v>
      </c>
      <c r="D226" s="1" t="s">
        <v>1</v>
      </c>
      <c r="E226" s="1" t="s">
        <v>0</v>
      </c>
      <c r="G226" s="2">
        <v>58</v>
      </c>
    </row>
    <row r="227" spans="1:7" x14ac:dyDescent="0.35">
      <c r="A227" s="4" t="s">
        <v>8</v>
      </c>
      <c r="B227" s="3" t="s">
        <v>95</v>
      </c>
      <c r="C227" s="16">
        <v>45622</v>
      </c>
      <c r="D227" s="1" t="s">
        <v>1</v>
      </c>
      <c r="E227" s="1" t="s">
        <v>0</v>
      </c>
      <c r="G227" s="2">
        <v>58</v>
      </c>
    </row>
    <row r="228" spans="1:7" x14ac:dyDescent="0.35">
      <c r="A228" s="4" t="s">
        <v>8</v>
      </c>
      <c r="B228" s="3" t="s">
        <v>95</v>
      </c>
      <c r="C228" s="16">
        <v>45622</v>
      </c>
      <c r="D228" s="1" t="s">
        <v>1</v>
      </c>
      <c r="E228" s="1" t="s">
        <v>0</v>
      </c>
      <c r="G228" s="2">
        <v>85</v>
      </c>
    </row>
    <row r="229" spans="1:7" x14ac:dyDescent="0.35">
      <c r="A229" s="4" t="s">
        <v>8</v>
      </c>
      <c r="B229" s="3" t="s">
        <v>95</v>
      </c>
      <c r="C229" s="16">
        <v>45622</v>
      </c>
      <c r="D229" s="1" t="s">
        <v>1</v>
      </c>
      <c r="E229" s="1" t="s">
        <v>0</v>
      </c>
      <c r="G229" s="2">
        <v>1</v>
      </c>
    </row>
    <row r="230" spans="1:7" x14ac:dyDescent="0.35">
      <c r="A230" s="4" t="s">
        <v>8</v>
      </c>
      <c r="B230" s="3" t="s">
        <v>95</v>
      </c>
      <c r="C230" s="16">
        <v>45622</v>
      </c>
      <c r="D230" s="1" t="s">
        <v>1</v>
      </c>
      <c r="E230" s="1" t="s">
        <v>0</v>
      </c>
      <c r="G230" s="2">
        <v>85</v>
      </c>
    </row>
    <row r="231" spans="1:7" x14ac:dyDescent="0.35">
      <c r="A231" s="4" t="s">
        <v>8</v>
      </c>
      <c r="B231" s="3" t="s">
        <v>82</v>
      </c>
      <c r="C231" s="16">
        <v>45631</v>
      </c>
      <c r="D231" s="1" t="s">
        <v>1</v>
      </c>
      <c r="E231" s="1" t="s">
        <v>3</v>
      </c>
      <c r="F231" s="2">
        <v>25</v>
      </c>
      <c r="G231" s="2">
        <v>45</v>
      </c>
    </row>
    <row r="232" spans="1:7" x14ac:dyDescent="0.35">
      <c r="A232" s="4" t="s">
        <v>8</v>
      </c>
      <c r="B232" s="3" t="s">
        <v>80</v>
      </c>
      <c r="C232" s="16">
        <v>45633</v>
      </c>
      <c r="D232" s="1" t="s">
        <v>7</v>
      </c>
      <c r="E232" s="1" t="s">
        <v>0</v>
      </c>
      <c r="G232" s="2">
        <v>59</v>
      </c>
    </row>
    <row r="233" spans="1:7" x14ac:dyDescent="0.35">
      <c r="A233" s="4" t="s">
        <v>8</v>
      </c>
      <c r="B233" s="3" t="s">
        <v>96</v>
      </c>
      <c r="C233" s="16">
        <v>45621</v>
      </c>
      <c r="D233" s="1" t="s">
        <v>1</v>
      </c>
      <c r="E233" s="1" t="s">
        <v>0</v>
      </c>
      <c r="G233" s="2">
        <v>78</v>
      </c>
    </row>
    <row r="234" spans="1:7" x14ac:dyDescent="0.35">
      <c r="A234" s="4" t="s">
        <v>8</v>
      </c>
      <c r="B234" s="3" t="s">
        <v>95</v>
      </c>
      <c r="C234" s="16">
        <v>45622</v>
      </c>
      <c r="D234" s="1" t="s">
        <v>1</v>
      </c>
      <c r="E234" s="1" t="s">
        <v>3</v>
      </c>
      <c r="F234" s="2">
        <v>25</v>
      </c>
      <c r="G234" s="2">
        <v>41</v>
      </c>
    </row>
    <row r="235" spans="1:7" x14ac:dyDescent="0.35">
      <c r="A235" s="4" t="s">
        <v>8</v>
      </c>
      <c r="B235" s="3" t="s">
        <v>95</v>
      </c>
      <c r="C235" s="16">
        <v>45622</v>
      </c>
      <c r="D235" s="1" t="s">
        <v>1</v>
      </c>
      <c r="E235" s="1" t="s">
        <v>3</v>
      </c>
      <c r="F235" s="2">
        <v>20</v>
      </c>
      <c r="G235" s="2">
        <v>41</v>
      </c>
    </row>
    <row r="236" spans="1:7" x14ac:dyDescent="0.35">
      <c r="A236" s="4" t="s">
        <v>8</v>
      </c>
      <c r="B236" s="3" t="s">
        <v>95</v>
      </c>
      <c r="C236" s="16">
        <v>45622</v>
      </c>
      <c r="D236" s="1" t="s">
        <v>1</v>
      </c>
      <c r="E236" s="1" t="s">
        <v>3</v>
      </c>
      <c r="F236" s="2">
        <v>20</v>
      </c>
      <c r="G236" s="2">
        <v>37</v>
      </c>
    </row>
    <row r="237" spans="1:7" x14ac:dyDescent="0.35">
      <c r="A237" s="4" t="s">
        <v>8</v>
      </c>
      <c r="B237" s="3" t="s">
        <v>95</v>
      </c>
      <c r="C237" s="16">
        <v>45622</v>
      </c>
      <c r="D237" s="1" t="s">
        <v>1</v>
      </c>
      <c r="E237" s="1" t="s">
        <v>0</v>
      </c>
      <c r="G237" s="2">
        <v>40</v>
      </c>
    </row>
    <row r="238" spans="1:7" x14ac:dyDescent="0.35">
      <c r="A238" s="4" t="s">
        <v>8</v>
      </c>
      <c r="B238" s="3" t="s">
        <v>95</v>
      </c>
      <c r="C238" s="16">
        <v>45622</v>
      </c>
      <c r="D238" s="1" t="s">
        <v>1</v>
      </c>
      <c r="E238" s="1" t="s">
        <v>3</v>
      </c>
      <c r="F238" s="2">
        <v>25</v>
      </c>
      <c r="G238" s="2">
        <v>85</v>
      </c>
    </row>
    <row r="239" spans="1:7" x14ac:dyDescent="0.35">
      <c r="A239" s="4" t="s">
        <v>8</v>
      </c>
      <c r="B239" s="3" t="s">
        <v>95</v>
      </c>
      <c r="C239" s="16">
        <v>45622</v>
      </c>
      <c r="D239" s="1" t="s">
        <v>1</v>
      </c>
      <c r="E239" s="1" t="s">
        <v>0</v>
      </c>
      <c r="G239" s="2">
        <v>85</v>
      </c>
    </row>
    <row r="240" spans="1:7" x14ac:dyDescent="0.35">
      <c r="A240" s="4" t="s">
        <v>8</v>
      </c>
      <c r="B240" s="3" t="s">
        <v>95</v>
      </c>
      <c r="C240" s="16">
        <v>45622</v>
      </c>
      <c r="D240" s="1" t="s">
        <v>1</v>
      </c>
      <c r="E240" s="1" t="s">
        <v>0</v>
      </c>
      <c r="F240" s="2">
        <v>23</v>
      </c>
      <c r="G240" s="2">
        <v>85</v>
      </c>
    </row>
    <row r="241" spans="1:7" x14ac:dyDescent="0.35">
      <c r="A241" s="4" t="s">
        <v>8</v>
      </c>
      <c r="B241" s="3" t="s">
        <v>95</v>
      </c>
      <c r="C241" s="16">
        <v>45622</v>
      </c>
      <c r="D241" s="1" t="s">
        <v>1</v>
      </c>
      <c r="E241" s="1" t="s">
        <v>3</v>
      </c>
      <c r="F241" s="2">
        <v>30</v>
      </c>
      <c r="G241" s="2">
        <v>62</v>
      </c>
    </row>
    <row r="242" spans="1:7" x14ac:dyDescent="0.35">
      <c r="A242" s="4" t="s">
        <v>8</v>
      </c>
      <c r="B242" s="3" t="s">
        <v>138</v>
      </c>
      <c r="C242" s="16">
        <v>45623</v>
      </c>
      <c r="D242" s="1" t="s">
        <v>1</v>
      </c>
      <c r="E242" s="1" t="s">
        <v>3</v>
      </c>
      <c r="F242" s="2">
        <v>33</v>
      </c>
      <c r="G242" s="2">
        <v>47</v>
      </c>
    </row>
    <row r="243" spans="1:7" x14ac:dyDescent="0.35">
      <c r="A243" s="4" t="s">
        <v>8</v>
      </c>
      <c r="B243" s="3" t="s">
        <v>138</v>
      </c>
      <c r="C243" s="16">
        <v>45623</v>
      </c>
      <c r="D243" s="1" t="s">
        <v>1</v>
      </c>
      <c r="E243" s="1" t="s">
        <v>0</v>
      </c>
      <c r="G243" s="2">
        <v>53</v>
      </c>
    </row>
    <row r="244" spans="1:7" x14ac:dyDescent="0.35">
      <c r="A244" s="4" t="s">
        <v>8</v>
      </c>
      <c r="B244" s="3" t="s">
        <v>138</v>
      </c>
      <c r="C244" s="16">
        <v>45623</v>
      </c>
      <c r="D244" s="1" t="s">
        <v>1</v>
      </c>
      <c r="E244" s="1" t="s">
        <v>0</v>
      </c>
      <c r="G244" s="2">
        <v>5</v>
      </c>
    </row>
    <row r="245" spans="1:7" x14ac:dyDescent="0.35">
      <c r="A245" s="4" t="s">
        <v>8</v>
      </c>
      <c r="B245" s="3" t="s">
        <v>96</v>
      </c>
      <c r="C245" s="16">
        <v>45621</v>
      </c>
      <c r="D245" s="1" t="s">
        <v>1</v>
      </c>
      <c r="E245" s="1" t="s">
        <v>3</v>
      </c>
      <c r="F245" s="2">
        <v>23</v>
      </c>
      <c r="G245" s="2">
        <v>9</v>
      </c>
    </row>
    <row r="246" spans="1:7" x14ac:dyDescent="0.35">
      <c r="A246" s="4" t="s">
        <v>8</v>
      </c>
      <c r="B246" s="3" t="s">
        <v>95</v>
      </c>
      <c r="C246" s="16">
        <v>45622</v>
      </c>
      <c r="D246" s="1" t="s">
        <v>1</v>
      </c>
      <c r="E246" s="1" t="s">
        <v>0</v>
      </c>
      <c r="G246" s="2">
        <v>85</v>
      </c>
    </row>
    <row r="247" spans="1:7" x14ac:dyDescent="0.35">
      <c r="A247" s="4" t="s">
        <v>8</v>
      </c>
      <c r="B247" s="3" t="s">
        <v>95</v>
      </c>
      <c r="C247" s="16">
        <v>45622</v>
      </c>
      <c r="D247" s="1" t="s">
        <v>1</v>
      </c>
      <c r="E247" s="1" t="s">
        <v>3</v>
      </c>
      <c r="F247" s="2">
        <v>30</v>
      </c>
      <c r="G247" s="2">
        <v>15</v>
      </c>
    </row>
    <row r="248" spans="1:7" x14ac:dyDescent="0.35">
      <c r="A248" s="4" t="s">
        <v>8</v>
      </c>
      <c r="B248" s="3" t="s">
        <v>95</v>
      </c>
      <c r="C248" s="16">
        <v>45622</v>
      </c>
      <c r="D248" s="1" t="s">
        <v>1</v>
      </c>
      <c r="E248" s="1" t="s">
        <v>3</v>
      </c>
      <c r="F248" s="2">
        <v>22</v>
      </c>
      <c r="G248" s="2">
        <v>13</v>
      </c>
    </row>
    <row r="249" spans="1:7" x14ac:dyDescent="0.35">
      <c r="A249" s="4" t="s">
        <v>8</v>
      </c>
      <c r="B249" s="3" t="s">
        <v>138</v>
      </c>
      <c r="C249" s="16">
        <v>45623</v>
      </c>
      <c r="D249" s="1" t="s">
        <v>1</v>
      </c>
      <c r="E249" s="1" t="s">
        <v>0</v>
      </c>
      <c r="G249" s="2">
        <v>51</v>
      </c>
    </row>
    <row r="250" spans="1:7" x14ac:dyDescent="0.35">
      <c r="A250" s="4" t="s">
        <v>8</v>
      </c>
      <c r="B250" s="3" t="s">
        <v>138</v>
      </c>
      <c r="C250" s="16">
        <v>45623</v>
      </c>
      <c r="D250" s="1" t="s">
        <v>1</v>
      </c>
      <c r="E250" s="1" t="s">
        <v>12</v>
      </c>
      <c r="F250" s="2">
        <v>36</v>
      </c>
      <c r="G250" s="2">
        <v>4</v>
      </c>
    </row>
    <row r="251" spans="1:7" x14ac:dyDescent="0.35">
      <c r="A251" s="4" t="s">
        <v>8</v>
      </c>
      <c r="B251" s="3" t="s">
        <v>138</v>
      </c>
      <c r="C251" s="16">
        <v>45623</v>
      </c>
      <c r="D251" s="1" t="s">
        <v>1</v>
      </c>
      <c r="E251" s="1" t="s">
        <v>3</v>
      </c>
      <c r="F251" s="2">
        <v>20</v>
      </c>
      <c r="G251" s="2">
        <v>84</v>
      </c>
    </row>
    <row r="252" spans="1:7" x14ac:dyDescent="0.35">
      <c r="A252" s="4" t="s">
        <v>8</v>
      </c>
      <c r="B252" s="3" t="s">
        <v>138</v>
      </c>
      <c r="C252" s="16">
        <v>45623</v>
      </c>
      <c r="D252" s="1" t="s">
        <v>1</v>
      </c>
      <c r="E252" s="1" t="s">
        <v>3</v>
      </c>
      <c r="F252" s="2">
        <v>21</v>
      </c>
      <c r="G252" s="2">
        <v>8</v>
      </c>
    </row>
    <row r="253" spans="1:7" x14ac:dyDescent="0.35">
      <c r="A253" s="4" t="s">
        <v>8</v>
      </c>
      <c r="B253" s="3" t="s">
        <v>138</v>
      </c>
      <c r="C253" s="16">
        <v>45623</v>
      </c>
      <c r="D253" s="1" t="s">
        <v>1</v>
      </c>
      <c r="E253" s="1" t="s">
        <v>4</v>
      </c>
      <c r="F253" s="2">
        <v>25</v>
      </c>
      <c r="G253" s="2">
        <v>72</v>
      </c>
    </row>
    <row r="254" spans="1:7" x14ac:dyDescent="0.35">
      <c r="A254" s="4" t="s">
        <v>8</v>
      </c>
      <c r="B254" s="3" t="s">
        <v>256</v>
      </c>
      <c r="C254" s="16">
        <v>45460</v>
      </c>
      <c r="D254" s="1" t="s">
        <v>7</v>
      </c>
      <c r="E254" s="1" t="s">
        <v>3</v>
      </c>
      <c r="F254" s="2">
        <v>23</v>
      </c>
      <c r="G254" s="2">
        <v>192</v>
      </c>
    </row>
    <row r="255" spans="1:7" x14ac:dyDescent="0.35">
      <c r="A255" s="4" t="s">
        <v>8</v>
      </c>
      <c r="B255" s="3" t="s">
        <v>256</v>
      </c>
      <c r="C255" s="16">
        <v>45460</v>
      </c>
      <c r="D255" s="1" t="s">
        <v>1</v>
      </c>
      <c r="E255" s="1" t="s">
        <v>0</v>
      </c>
      <c r="G255" s="2">
        <v>211</v>
      </c>
    </row>
    <row r="256" spans="1:7" x14ac:dyDescent="0.35">
      <c r="A256" s="4" t="s">
        <v>8</v>
      </c>
      <c r="B256" s="3" t="s">
        <v>255</v>
      </c>
      <c r="C256" s="16">
        <v>45461</v>
      </c>
      <c r="D256" s="1" t="s">
        <v>1</v>
      </c>
      <c r="E256" s="1" t="s">
        <v>0</v>
      </c>
      <c r="G256" s="2">
        <v>137</v>
      </c>
    </row>
    <row r="257" spans="1:7" x14ac:dyDescent="0.35">
      <c r="A257" s="4" t="s">
        <v>8</v>
      </c>
      <c r="B257" s="3" t="s">
        <v>255</v>
      </c>
      <c r="C257" s="16">
        <v>45461</v>
      </c>
      <c r="D257" s="1" t="s">
        <v>7</v>
      </c>
      <c r="E257" s="1" t="s">
        <v>3</v>
      </c>
      <c r="F257" s="2">
        <v>50</v>
      </c>
      <c r="G257" s="2">
        <v>246</v>
      </c>
    </row>
    <row r="258" spans="1:7" x14ac:dyDescent="0.35">
      <c r="A258" s="4" t="s">
        <v>8</v>
      </c>
      <c r="B258" s="3" t="s">
        <v>255</v>
      </c>
      <c r="C258" s="16">
        <v>45461</v>
      </c>
      <c r="D258" s="1" t="s">
        <v>5</v>
      </c>
      <c r="E258" s="1" t="s">
        <v>0</v>
      </c>
    </row>
    <row r="259" spans="1:7" x14ac:dyDescent="0.35">
      <c r="A259" s="4" t="s">
        <v>8</v>
      </c>
      <c r="B259" s="3" t="s">
        <v>252</v>
      </c>
      <c r="C259" s="16">
        <v>45464</v>
      </c>
      <c r="D259" s="1" t="s">
        <v>1</v>
      </c>
      <c r="E259" s="1" t="s">
        <v>0</v>
      </c>
      <c r="G259" s="2">
        <v>225</v>
      </c>
    </row>
    <row r="260" spans="1:7" x14ac:dyDescent="0.35">
      <c r="A260" s="4" t="s">
        <v>8</v>
      </c>
      <c r="B260" s="3" t="s">
        <v>255</v>
      </c>
      <c r="C260" s="16">
        <v>45461</v>
      </c>
      <c r="D260" s="1" t="s">
        <v>1</v>
      </c>
      <c r="E260" s="1" t="s">
        <v>0</v>
      </c>
      <c r="F260" s="2">
        <v>38</v>
      </c>
      <c r="G260" s="2">
        <v>246</v>
      </c>
    </row>
    <row r="261" spans="1:7" x14ac:dyDescent="0.35">
      <c r="A261" s="4" t="s">
        <v>8</v>
      </c>
      <c r="B261" s="3" t="s">
        <v>255</v>
      </c>
      <c r="C261" s="16">
        <v>45461</v>
      </c>
      <c r="D261" s="1" t="s">
        <v>1</v>
      </c>
      <c r="E261" s="1" t="s">
        <v>0</v>
      </c>
      <c r="G261" s="2">
        <v>217</v>
      </c>
    </row>
    <row r="262" spans="1:7" x14ac:dyDescent="0.35">
      <c r="A262" s="4" t="s">
        <v>8</v>
      </c>
      <c r="B262" s="3" t="s">
        <v>255</v>
      </c>
      <c r="C262" s="16">
        <v>45461</v>
      </c>
      <c r="D262" s="1" t="s">
        <v>1</v>
      </c>
      <c r="E262" s="1" t="s">
        <v>3</v>
      </c>
      <c r="F262" s="2">
        <v>33</v>
      </c>
      <c r="G262" s="2">
        <v>209</v>
      </c>
    </row>
    <row r="263" spans="1:7" x14ac:dyDescent="0.35">
      <c r="A263" s="4" t="s">
        <v>8</v>
      </c>
      <c r="B263" s="3" t="s">
        <v>255</v>
      </c>
      <c r="C263" s="16">
        <v>45461</v>
      </c>
      <c r="D263" s="1" t="s">
        <v>1</v>
      </c>
      <c r="E263" s="1" t="s">
        <v>0</v>
      </c>
      <c r="G263" s="2">
        <v>9</v>
      </c>
    </row>
    <row r="264" spans="1:7" x14ac:dyDescent="0.35">
      <c r="A264" s="4" t="s">
        <v>8</v>
      </c>
      <c r="B264" s="3" t="s">
        <v>255</v>
      </c>
      <c r="C264" s="16">
        <v>45461</v>
      </c>
      <c r="D264" s="1" t="s">
        <v>1</v>
      </c>
      <c r="E264" s="1" t="s">
        <v>0</v>
      </c>
      <c r="G264" s="2">
        <v>246</v>
      </c>
    </row>
    <row r="265" spans="1:7" x14ac:dyDescent="0.35">
      <c r="A265" s="4" t="s">
        <v>8</v>
      </c>
      <c r="B265" s="3" t="s">
        <v>255</v>
      </c>
      <c r="C265" s="16">
        <v>45461</v>
      </c>
      <c r="D265" s="1" t="s">
        <v>1</v>
      </c>
      <c r="E265" s="1" t="s">
        <v>3</v>
      </c>
      <c r="F265" s="2">
        <v>21</v>
      </c>
      <c r="G265" s="2">
        <v>242</v>
      </c>
    </row>
    <row r="266" spans="1:7" x14ac:dyDescent="0.35">
      <c r="A266" s="4" t="s">
        <v>8</v>
      </c>
      <c r="B266" s="3" t="s">
        <v>255</v>
      </c>
      <c r="C266" s="16">
        <v>45461</v>
      </c>
      <c r="D266" s="1" t="s">
        <v>1</v>
      </c>
      <c r="E266" s="1" t="s">
        <v>0</v>
      </c>
      <c r="G266" s="2">
        <v>129</v>
      </c>
    </row>
    <row r="267" spans="1:7" x14ac:dyDescent="0.35">
      <c r="A267" s="4" t="s">
        <v>8</v>
      </c>
      <c r="B267" s="3" t="s">
        <v>255</v>
      </c>
      <c r="C267" s="16">
        <v>45461</v>
      </c>
      <c r="D267" s="1" t="s">
        <v>1</v>
      </c>
      <c r="E267" s="1" t="s">
        <v>0</v>
      </c>
      <c r="G267" s="2">
        <v>166</v>
      </c>
    </row>
    <row r="268" spans="1:7" x14ac:dyDescent="0.35">
      <c r="A268" s="4" t="s">
        <v>8</v>
      </c>
      <c r="B268" s="3" t="s">
        <v>255</v>
      </c>
      <c r="C268" s="16">
        <v>45461</v>
      </c>
      <c r="D268" s="1" t="s">
        <v>1</v>
      </c>
      <c r="E268" s="1" t="s">
        <v>0</v>
      </c>
      <c r="G268" s="2">
        <v>35</v>
      </c>
    </row>
    <row r="269" spans="1:7" x14ac:dyDescent="0.35">
      <c r="A269" s="4" t="s">
        <v>8</v>
      </c>
      <c r="B269" s="3" t="s">
        <v>255</v>
      </c>
      <c r="C269" s="16">
        <v>45461</v>
      </c>
      <c r="D269" s="1" t="s">
        <v>1</v>
      </c>
      <c r="E269" s="1" t="s">
        <v>3</v>
      </c>
      <c r="F269" s="2">
        <v>25</v>
      </c>
      <c r="G269" s="2">
        <v>158</v>
      </c>
    </row>
    <row r="270" spans="1:7" x14ac:dyDescent="0.35">
      <c r="A270" s="4" t="s">
        <v>8</v>
      </c>
      <c r="B270" s="3" t="s">
        <v>254</v>
      </c>
      <c r="C270" s="16">
        <v>45462</v>
      </c>
      <c r="D270" s="1" t="s">
        <v>7</v>
      </c>
      <c r="E270" s="1" t="s">
        <v>0</v>
      </c>
      <c r="F270" s="2">
        <v>39</v>
      </c>
    </row>
    <row r="271" spans="1:7" x14ac:dyDescent="0.35">
      <c r="A271" s="4" t="s">
        <v>8</v>
      </c>
      <c r="B271" s="3" t="s">
        <v>254</v>
      </c>
      <c r="C271" s="16">
        <v>45462</v>
      </c>
      <c r="D271" s="1" t="s">
        <v>1</v>
      </c>
      <c r="E271" s="1" t="s">
        <v>3</v>
      </c>
      <c r="F271" s="2">
        <v>26</v>
      </c>
      <c r="G271" s="2">
        <v>244</v>
      </c>
    </row>
    <row r="272" spans="1:7" x14ac:dyDescent="0.35">
      <c r="A272" s="4" t="s">
        <v>8</v>
      </c>
      <c r="B272" s="3" t="s">
        <v>254</v>
      </c>
      <c r="C272" s="16">
        <v>45462</v>
      </c>
      <c r="D272" s="1" t="s">
        <v>1</v>
      </c>
      <c r="E272" s="1" t="s">
        <v>0</v>
      </c>
      <c r="G272" s="2">
        <v>62</v>
      </c>
    </row>
    <row r="273" spans="1:7" x14ac:dyDescent="0.35">
      <c r="A273" s="4" t="s">
        <v>8</v>
      </c>
      <c r="B273" s="3" t="s">
        <v>255</v>
      </c>
      <c r="C273" s="16">
        <v>45461</v>
      </c>
      <c r="D273" s="1" t="s">
        <v>1</v>
      </c>
      <c r="E273" s="1" t="s">
        <v>3</v>
      </c>
      <c r="F273" s="2">
        <v>31</v>
      </c>
      <c r="G273" s="2">
        <v>232</v>
      </c>
    </row>
    <row r="274" spans="1:7" x14ac:dyDescent="0.35">
      <c r="A274" s="4" t="s">
        <v>8</v>
      </c>
      <c r="B274" s="3" t="s">
        <v>255</v>
      </c>
      <c r="C274" s="16">
        <v>45461</v>
      </c>
      <c r="D274" s="1" t="s">
        <v>1</v>
      </c>
      <c r="E274" s="1" t="s">
        <v>0</v>
      </c>
      <c r="G274" s="2">
        <v>245</v>
      </c>
    </row>
    <row r="275" spans="1:7" x14ac:dyDescent="0.35">
      <c r="A275" s="4" t="s">
        <v>8</v>
      </c>
      <c r="B275" s="3" t="s">
        <v>255</v>
      </c>
      <c r="C275" s="16">
        <v>45461</v>
      </c>
      <c r="D275" s="1" t="s">
        <v>1</v>
      </c>
      <c r="E275" s="1" t="s">
        <v>0</v>
      </c>
      <c r="G275" s="2">
        <v>246</v>
      </c>
    </row>
    <row r="276" spans="1:7" x14ac:dyDescent="0.35">
      <c r="A276" s="4" t="s">
        <v>8</v>
      </c>
      <c r="B276" s="3" t="s">
        <v>255</v>
      </c>
      <c r="C276" s="16">
        <v>45461</v>
      </c>
      <c r="D276" s="1" t="s">
        <v>1</v>
      </c>
      <c r="E276" s="1" t="s">
        <v>4</v>
      </c>
      <c r="F276" s="2">
        <v>38</v>
      </c>
      <c r="G276" s="2">
        <v>1</v>
      </c>
    </row>
    <row r="277" spans="1:7" x14ac:dyDescent="0.35">
      <c r="A277" s="4" t="s">
        <v>8</v>
      </c>
      <c r="B277" s="3" t="s">
        <v>255</v>
      </c>
      <c r="C277" s="16">
        <v>45461</v>
      </c>
      <c r="D277" s="1" t="s">
        <v>5</v>
      </c>
      <c r="E277" s="1" t="s">
        <v>0</v>
      </c>
      <c r="F277" s="2">
        <v>25</v>
      </c>
    </row>
    <row r="278" spans="1:7" x14ac:dyDescent="0.35">
      <c r="A278" s="4" t="s">
        <v>8</v>
      </c>
      <c r="B278" s="3" t="s">
        <v>254</v>
      </c>
      <c r="C278" s="16">
        <v>45462</v>
      </c>
      <c r="D278" s="1" t="s">
        <v>1</v>
      </c>
      <c r="E278" s="1" t="s">
        <v>0</v>
      </c>
      <c r="G278" s="2">
        <v>116</v>
      </c>
    </row>
    <row r="279" spans="1:7" x14ac:dyDescent="0.35">
      <c r="A279" s="4" t="s">
        <v>8</v>
      </c>
      <c r="B279" s="3" t="s">
        <v>254</v>
      </c>
      <c r="C279" s="16">
        <v>45462</v>
      </c>
      <c r="D279" s="1" t="s">
        <v>5</v>
      </c>
      <c r="E279" s="1" t="s">
        <v>0</v>
      </c>
    </row>
    <row r="280" spans="1:7" x14ac:dyDescent="0.35">
      <c r="A280" s="4" t="s">
        <v>8</v>
      </c>
      <c r="B280" s="3" t="s">
        <v>254</v>
      </c>
      <c r="C280" s="16">
        <v>45462</v>
      </c>
      <c r="D280" s="1" t="s">
        <v>1</v>
      </c>
      <c r="E280" s="1" t="s">
        <v>0</v>
      </c>
      <c r="G280" s="2">
        <v>222</v>
      </c>
    </row>
    <row r="281" spans="1:7" x14ac:dyDescent="0.35">
      <c r="A281" s="4" t="s">
        <v>8</v>
      </c>
      <c r="B281" s="3" t="s">
        <v>254</v>
      </c>
      <c r="C281" s="16">
        <v>45462</v>
      </c>
      <c r="D281" s="1" t="s">
        <v>7</v>
      </c>
      <c r="E281" s="1" t="s">
        <v>3</v>
      </c>
      <c r="F281" s="2">
        <v>22</v>
      </c>
      <c r="G281" s="2">
        <v>173</v>
      </c>
    </row>
    <row r="282" spans="1:7" x14ac:dyDescent="0.35">
      <c r="A282" s="4" t="s">
        <v>8</v>
      </c>
      <c r="B282" s="3" t="s">
        <v>254</v>
      </c>
      <c r="C282" s="16">
        <v>45462</v>
      </c>
      <c r="D282" s="1" t="s">
        <v>1</v>
      </c>
      <c r="E282" s="1" t="s">
        <v>0</v>
      </c>
      <c r="G282" s="2">
        <v>61</v>
      </c>
    </row>
    <row r="283" spans="1:7" x14ac:dyDescent="0.35">
      <c r="A283" s="4" t="s">
        <v>8</v>
      </c>
      <c r="B283" s="3" t="s">
        <v>254</v>
      </c>
      <c r="C283" s="16">
        <v>45462</v>
      </c>
      <c r="D283" s="1" t="s">
        <v>1</v>
      </c>
      <c r="E283" s="1" t="s">
        <v>0</v>
      </c>
      <c r="G283" s="2">
        <v>237</v>
      </c>
    </row>
    <row r="284" spans="1:7" x14ac:dyDescent="0.35">
      <c r="A284" s="4" t="s">
        <v>8</v>
      </c>
      <c r="B284" s="3" t="s">
        <v>253</v>
      </c>
      <c r="C284" s="16">
        <v>45463</v>
      </c>
      <c r="D284" s="1" t="s">
        <v>1</v>
      </c>
      <c r="E284" s="1" t="s">
        <v>3</v>
      </c>
      <c r="F284" s="2">
        <v>37</v>
      </c>
      <c r="G284" s="2">
        <v>203</v>
      </c>
    </row>
    <row r="285" spans="1:7" x14ac:dyDescent="0.35">
      <c r="A285" s="4" t="s">
        <v>8</v>
      </c>
      <c r="B285" s="3" t="s">
        <v>254</v>
      </c>
      <c r="C285" s="16">
        <v>45462</v>
      </c>
      <c r="D285" s="1" t="s">
        <v>1</v>
      </c>
      <c r="E285" s="1" t="s">
        <v>0</v>
      </c>
      <c r="G285" s="2">
        <v>9</v>
      </c>
    </row>
    <row r="286" spans="1:7" x14ac:dyDescent="0.35">
      <c r="A286" s="4" t="s">
        <v>8</v>
      </c>
      <c r="B286" s="3" t="s">
        <v>233</v>
      </c>
      <c r="C286" s="16">
        <v>45485</v>
      </c>
      <c r="D286" s="1" t="s">
        <v>1</v>
      </c>
      <c r="E286" s="1" t="s">
        <v>0</v>
      </c>
      <c r="G286" s="2">
        <v>1</v>
      </c>
    </row>
    <row r="287" spans="1:7" x14ac:dyDescent="0.35">
      <c r="A287" s="4" t="s">
        <v>8</v>
      </c>
      <c r="B287" s="3" t="s">
        <v>254</v>
      </c>
      <c r="C287" s="16">
        <v>45462</v>
      </c>
      <c r="D287" s="1" t="s">
        <v>1</v>
      </c>
      <c r="E287" s="1" t="s">
        <v>0</v>
      </c>
      <c r="G287" s="2">
        <v>243</v>
      </c>
    </row>
    <row r="288" spans="1:7" x14ac:dyDescent="0.35">
      <c r="A288" s="4" t="s">
        <v>8</v>
      </c>
      <c r="B288" s="3" t="s">
        <v>253</v>
      </c>
      <c r="C288" s="16">
        <v>45463</v>
      </c>
      <c r="D288" s="1" t="s">
        <v>1</v>
      </c>
      <c r="E288" s="1" t="s">
        <v>4</v>
      </c>
      <c r="F288" s="2">
        <v>26</v>
      </c>
      <c r="G288" s="2">
        <v>3</v>
      </c>
    </row>
    <row r="289" spans="1:7" x14ac:dyDescent="0.35">
      <c r="A289" s="4" t="s">
        <v>8</v>
      </c>
      <c r="B289" s="3" t="s">
        <v>253</v>
      </c>
      <c r="C289" s="16">
        <v>45463</v>
      </c>
      <c r="D289" s="1" t="s">
        <v>1</v>
      </c>
      <c r="E289" s="1" t="s">
        <v>3</v>
      </c>
      <c r="F289" s="2">
        <v>19</v>
      </c>
      <c r="G289" s="2">
        <v>244</v>
      </c>
    </row>
    <row r="290" spans="1:7" x14ac:dyDescent="0.35">
      <c r="A290" s="4" t="s">
        <v>8</v>
      </c>
      <c r="B290" s="3" t="s">
        <v>253</v>
      </c>
      <c r="C290" s="16">
        <v>45463</v>
      </c>
      <c r="D290" s="1" t="s">
        <v>1</v>
      </c>
      <c r="E290" s="1" t="s">
        <v>0</v>
      </c>
      <c r="G290" s="2">
        <v>244</v>
      </c>
    </row>
    <row r="291" spans="1:7" x14ac:dyDescent="0.35">
      <c r="A291" s="4" t="s">
        <v>8</v>
      </c>
      <c r="B291" s="3" t="s">
        <v>253</v>
      </c>
      <c r="C291" s="16">
        <v>45463</v>
      </c>
      <c r="D291" s="1" t="s">
        <v>1</v>
      </c>
      <c r="E291" s="1" t="s">
        <v>0</v>
      </c>
      <c r="G291" s="2">
        <v>207</v>
      </c>
    </row>
    <row r="292" spans="1:7" x14ac:dyDescent="0.35">
      <c r="A292" s="4" t="s">
        <v>8</v>
      </c>
      <c r="B292" s="3" t="s">
        <v>216</v>
      </c>
      <c r="C292" s="16">
        <v>45500</v>
      </c>
      <c r="D292" s="1" t="s">
        <v>1</v>
      </c>
      <c r="E292" s="1" t="s">
        <v>12</v>
      </c>
      <c r="F292" s="2">
        <v>42</v>
      </c>
      <c r="G292" s="2">
        <v>0</v>
      </c>
    </row>
    <row r="293" spans="1:7" x14ac:dyDescent="0.35">
      <c r="A293" s="4" t="s">
        <v>8</v>
      </c>
      <c r="B293" s="3" t="s">
        <v>233</v>
      </c>
      <c r="C293" s="16">
        <v>45485</v>
      </c>
      <c r="D293" s="1" t="s">
        <v>1</v>
      </c>
      <c r="E293" s="1" t="s">
        <v>0</v>
      </c>
      <c r="G293" s="2">
        <v>222</v>
      </c>
    </row>
    <row r="294" spans="1:7" x14ac:dyDescent="0.35">
      <c r="A294" s="4" t="s">
        <v>8</v>
      </c>
      <c r="B294" s="3" t="s">
        <v>216</v>
      </c>
      <c r="C294" s="16">
        <v>45500</v>
      </c>
      <c r="D294" s="1" t="s">
        <v>1</v>
      </c>
      <c r="E294" s="1" t="s">
        <v>3</v>
      </c>
      <c r="F294" s="2">
        <v>40</v>
      </c>
      <c r="G294" s="2">
        <v>186</v>
      </c>
    </row>
    <row r="295" spans="1:7" x14ac:dyDescent="0.35">
      <c r="A295" s="4" t="s">
        <v>8</v>
      </c>
      <c r="B295" s="3" t="s">
        <v>216</v>
      </c>
      <c r="C295" s="16">
        <v>45500</v>
      </c>
      <c r="D295" s="1" t="s">
        <v>1</v>
      </c>
      <c r="E295" s="1" t="s">
        <v>0</v>
      </c>
      <c r="G295" s="2">
        <v>114</v>
      </c>
    </row>
    <row r="296" spans="1:7" x14ac:dyDescent="0.35">
      <c r="A296" s="4" t="s">
        <v>8</v>
      </c>
      <c r="B296" s="3" t="s">
        <v>215</v>
      </c>
      <c r="C296" s="16">
        <v>45501</v>
      </c>
      <c r="D296" s="1" t="s">
        <v>1</v>
      </c>
      <c r="E296" s="1" t="s">
        <v>3</v>
      </c>
      <c r="F296" s="2">
        <v>23</v>
      </c>
      <c r="G296" s="2">
        <v>93</v>
      </c>
    </row>
    <row r="297" spans="1:7" x14ac:dyDescent="0.35">
      <c r="A297" s="4" t="s">
        <v>8</v>
      </c>
      <c r="B297" s="3" t="s">
        <v>215</v>
      </c>
      <c r="C297" s="16">
        <v>45501</v>
      </c>
      <c r="D297" s="1" t="s">
        <v>1</v>
      </c>
      <c r="E297" s="1" t="s">
        <v>0</v>
      </c>
      <c r="G297" s="2">
        <v>206</v>
      </c>
    </row>
    <row r="298" spans="1:7" x14ac:dyDescent="0.35">
      <c r="A298" s="4" t="s">
        <v>8</v>
      </c>
      <c r="B298" s="3" t="s">
        <v>215</v>
      </c>
      <c r="C298" s="16">
        <v>45501</v>
      </c>
      <c r="D298" s="1" t="s">
        <v>1</v>
      </c>
      <c r="E298" s="1" t="s">
        <v>0</v>
      </c>
      <c r="G298" s="2">
        <v>205</v>
      </c>
    </row>
    <row r="299" spans="1:7" x14ac:dyDescent="0.35">
      <c r="A299" s="4" t="s">
        <v>8</v>
      </c>
      <c r="B299" s="3" t="s">
        <v>215</v>
      </c>
      <c r="C299" s="16">
        <v>45501</v>
      </c>
      <c r="D299" s="1" t="s">
        <v>1</v>
      </c>
      <c r="E299" s="1" t="s">
        <v>3</v>
      </c>
      <c r="F299" s="2">
        <v>30</v>
      </c>
      <c r="G299" s="2">
        <v>206</v>
      </c>
    </row>
    <row r="300" spans="1:7" x14ac:dyDescent="0.35">
      <c r="A300" s="4" t="s">
        <v>8</v>
      </c>
      <c r="B300" s="3" t="s">
        <v>215</v>
      </c>
      <c r="C300" s="16">
        <v>45501</v>
      </c>
      <c r="D300" s="1" t="s">
        <v>1</v>
      </c>
      <c r="E300" s="1" t="s">
        <v>3</v>
      </c>
      <c r="F300" s="2">
        <v>37</v>
      </c>
      <c r="G300" s="2">
        <v>68</v>
      </c>
    </row>
    <row r="301" spans="1:7" x14ac:dyDescent="0.35">
      <c r="A301" s="4" t="s">
        <v>8</v>
      </c>
      <c r="B301" s="3" t="s">
        <v>215</v>
      </c>
      <c r="C301" s="16">
        <v>45501</v>
      </c>
      <c r="D301" s="1" t="s">
        <v>1</v>
      </c>
      <c r="E301" s="1" t="s">
        <v>3</v>
      </c>
      <c r="F301" s="2">
        <v>29</v>
      </c>
      <c r="G301" s="2">
        <v>181</v>
      </c>
    </row>
    <row r="302" spans="1:7" x14ac:dyDescent="0.35">
      <c r="A302" s="4" t="s">
        <v>8</v>
      </c>
      <c r="B302" s="3" t="s">
        <v>215</v>
      </c>
      <c r="C302" s="16">
        <v>45501</v>
      </c>
      <c r="D302" s="1" t="s">
        <v>1</v>
      </c>
      <c r="E302" s="1" t="s">
        <v>0</v>
      </c>
      <c r="G302" s="2">
        <v>180</v>
      </c>
    </row>
    <row r="303" spans="1:7" x14ac:dyDescent="0.35">
      <c r="A303" s="4" t="s">
        <v>8</v>
      </c>
      <c r="B303" s="3" t="s">
        <v>213</v>
      </c>
      <c r="C303" s="16">
        <v>45502</v>
      </c>
      <c r="D303" s="1" t="s">
        <v>1</v>
      </c>
      <c r="E303" s="1" t="s">
        <v>3</v>
      </c>
      <c r="F303" s="2">
        <v>34</v>
      </c>
      <c r="G303" s="2">
        <v>121</v>
      </c>
    </row>
    <row r="304" spans="1:7" x14ac:dyDescent="0.35">
      <c r="A304" s="4" t="s">
        <v>8</v>
      </c>
      <c r="B304" s="3" t="s">
        <v>213</v>
      </c>
      <c r="C304" s="16">
        <v>45502</v>
      </c>
      <c r="D304" s="1" t="s">
        <v>1</v>
      </c>
      <c r="E304" s="1" t="s">
        <v>3</v>
      </c>
      <c r="F304" s="2">
        <v>26</v>
      </c>
      <c r="G304" s="2">
        <v>109</v>
      </c>
    </row>
    <row r="305" spans="1:7" x14ac:dyDescent="0.35">
      <c r="A305" s="4" t="s">
        <v>8</v>
      </c>
      <c r="B305" s="3" t="s">
        <v>213</v>
      </c>
      <c r="C305" s="16">
        <v>45502</v>
      </c>
      <c r="D305" s="1" t="s">
        <v>1</v>
      </c>
      <c r="E305" s="1" t="s">
        <v>0</v>
      </c>
      <c r="G305" s="2">
        <v>114</v>
      </c>
    </row>
    <row r="306" spans="1:7" x14ac:dyDescent="0.35">
      <c r="A306" s="4" t="s">
        <v>8</v>
      </c>
      <c r="B306" s="3" t="s">
        <v>213</v>
      </c>
      <c r="C306" s="16">
        <v>45502</v>
      </c>
      <c r="D306" s="1" t="s">
        <v>1</v>
      </c>
      <c r="E306" s="1" t="s">
        <v>3</v>
      </c>
      <c r="F306" s="2">
        <v>42</v>
      </c>
      <c r="G306" s="2">
        <v>162</v>
      </c>
    </row>
    <row r="307" spans="1:7" x14ac:dyDescent="0.35">
      <c r="A307" s="4" t="s">
        <v>8</v>
      </c>
      <c r="B307" s="3" t="s">
        <v>213</v>
      </c>
      <c r="C307" s="16">
        <v>45502</v>
      </c>
      <c r="D307" s="1" t="s">
        <v>1</v>
      </c>
      <c r="E307" s="1" t="s">
        <v>3</v>
      </c>
      <c r="F307" s="2">
        <v>22</v>
      </c>
      <c r="G307" s="2">
        <v>28</v>
      </c>
    </row>
    <row r="308" spans="1:7" x14ac:dyDescent="0.35">
      <c r="A308" s="4" t="s">
        <v>8</v>
      </c>
      <c r="B308" s="3" t="s">
        <v>213</v>
      </c>
      <c r="C308" s="16">
        <v>45502</v>
      </c>
      <c r="D308" s="1" t="s">
        <v>1</v>
      </c>
      <c r="E308" s="1" t="s">
        <v>0</v>
      </c>
      <c r="G308" s="2">
        <v>205</v>
      </c>
    </row>
    <row r="309" spans="1:7" x14ac:dyDescent="0.35">
      <c r="A309" s="4" t="s">
        <v>8</v>
      </c>
      <c r="B309" s="3" t="s">
        <v>213</v>
      </c>
      <c r="C309" s="16">
        <v>45502</v>
      </c>
      <c r="D309" s="1" t="s">
        <v>7</v>
      </c>
      <c r="E309" s="1" t="s">
        <v>0</v>
      </c>
      <c r="G309" s="2">
        <v>205</v>
      </c>
    </row>
    <row r="310" spans="1:7" x14ac:dyDescent="0.35">
      <c r="A310" s="4" t="s">
        <v>8</v>
      </c>
      <c r="B310" s="3" t="s">
        <v>213</v>
      </c>
      <c r="C310" s="16">
        <v>45502</v>
      </c>
      <c r="D310" s="1" t="s">
        <v>1</v>
      </c>
      <c r="E310" s="1" t="s">
        <v>0</v>
      </c>
      <c r="G310" s="2">
        <v>205</v>
      </c>
    </row>
    <row r="311" spans="1:7" x14ac:dyDescent="0.35">
      <c r="A311" s="4" t="s">
        <v>8</v>
      </c>
      <c r="B311" s="3" t="s">
        <v>119</v>
      </c>
      <c r="C311" s="16">
        <v>45591</v>
      </c>
      <c r="D311" s="1" t="s">
        <v>1</v>
      </c>
      <c r="E311" s="1" t="s">
        <v>0</v>
      </c>
      <c r="G311" s="2">
        <v>37</v>
      </c>
    </row>
    <row r="312" spans="1:7" x14ac:dyDescent="0.35">
      <c r="A312" s="4" t="s">
        <v>8</v>
      </c>
      <c r="B312" s="3" t="s">
        <v>119</v>
      </c>
      <c r="C312" s="16">
        <v>45591</v>
      </c>
      <c r="D312" s="1" t="s">
        <v>1</v>
      </c>
      <c r="E312" s="1" t="s">
        <v>0</v>
      </c>
      <c r="G312" s="2">
        <v>27</v>
      </c>
    </row>
    <row r="313" spans="1:7" x14ac:dyDescent="0.35">
      <c r="A313" s="4" t="s">
        <v>8</v>
      </c>
      <c r="B313" s="3" t="s">
        <v>119</v>
      </c>
      <c r="C313" s="16">
        <v>45591</v>
      </c>
      <c r="D313" s="1" t="s">
        <v>1</v>
      </c>
      <c r="E313" s="1" t="s">
        <v>3</v>
      </c>
      <c r="F313" s="2">
        <v>31</v>
      </c>
      <c r="G313" s="2">
        <v>100</v>
      </c>
    </row>
    <row r="314" spans="1:7" x14ac:dyDescent="0.35">
      <c r="A314" s="4" t="s">
        <v>8</v>
      </c>
      <c r="B314" s="3" t="s">
        <v>119</v>
      </c>
      <c r="C314" s="16">
        <v>45591</v>
      </c>
      <c r="D314" s="1" t="s">
        <v>5</v>
      </c>
      <c r="E314" s="1" t="s">
        <v>0</v>
      </c>
      <c r="F314" s="2">
        <v>21</v>
      </c>
    </row>
    <row r="315" spans="1:7" x14ac:dyDescent="0.35">
      <c r="A315" s="4" t="s">
        <v>8</v>
      </c>
      <c r="B315" s="3" t="s">
        <v>254</v>
      </c>
      <c r="C315" s="16">
        <v>45462</v>
      </c>
      <c r="D315" s="1" t="s">
        <v>1</v>
      </c>
      <c r="E315" s="1" t="s">
        <v>12</v>
      </c>
      <c r="F315" s="2">
        <v>39</v>
      </c>
      <c r="G315" s="2">
        <v>0</v>
      </c>
    </row>
    <row r="316" spans="1:7" x14ac:dyDescent="0.35">
      <c r="A316" s="4" t="s">
        <v>8</v>
      </c>
      <c r="B316" s="3" t="s">
        <v>254</v>
      </c>
      <c r="C316" s="16">
        <v>45462</v>
      </c>
      <c r="D316" s="1" t="s">
        <v>5</v>
      </c>
      <c r="E316" s="1" t="s">
        <v>0</v>
      </c>
    </row>
    <row r="317" spans="1:7" x14ac:dyDescent="0.35">
      <c r="A317" s="4" t="s">
        <v>8</v>
      </c>
      <c r="B317" s="3" t="s">
        <v>254</v>
      </c>
      <c r="C317" s="16">
        <v>45462</v>
      </c>
      <c r="D317" s="1" t="s">
        <v>1</v>
      </c>
      <c r="E317" s="1" t="s">
        <v>3</v>
      </c>
      <c r="F317" s="2">
        <v>48</v>
      </c>
      <c r="G317" s="2">
        <v>244</v>
      </c>
    </row>
    <row r="318" spans="1:7" x14ac:dyDescent="0.35">
      <c r="A318" s="4" t="s">
        <v>8</v>
      </c>
      <c r="B318" s="3" t="s">
        <v>253</v>
      </c>
      <c r="C318" s="16">
        <v>45463</v>
      </c>
      <c r="D318" s="1" t="s">
        <v>1</v>
      </c>
      <c r="E318" s="1" t="s">
        <v>4</v>
      </c>
      <c r="F318" s="2">
        <v>36</v>
      </c>
      <c r="G318" s="2">
        <v>159</v>
      </c>
    </row>
    <row r="319" spans="1:7" x14ac:dyDescent="0.35">
      <c r="A319" s="4" t="s">
        <v>8</v>
      </c>
      <c r="B319" s="3" t="s">
        <v>253</v>
      </c>
      <c r="C319" s="16">
        <v>45463</v>
      </c>
      <c r="D319" s="1" t="s">
        <v>1</v>
      </c>
      <c r="E319" s="1" t="s">
        <v>3</v>
      </c>
      <c r="F319" s="2">
        <v>37</v>
      </c>
      <c r="G319" s="2">
        <v>147</v>
      </c>
    </row>
    <row r="320" spans="1:7" x14ac:dyDescent="0.35">
      <c r="A320" s="4" t="s">
        <v>8</v>
      </c>
      <c r="B320" s="3" t="s">
        <v>253</v>
      </c>
      <c r="C320" s="16">
        <v>45463</v>
      </c>
      <c r="D320" s="1" t="s">
        <v>1</v>
      </c>
      <c r="E320" s="1" t="s">
        <v>0</v>
      </c>
      <c r="G320" s="2">
        <v>233</v>
      </c>
    </row>
    <row r="321" spans="1:7" x14ac:dyDescent="0.35">
      <c r="A321" s="4" t="s">
        <v>8</v>
      </c>
      <c r="B321" s="3" t="s">
        <v>253</v>
      </c>
      <c r="C321" s="16">
        <v>45463</v>
      </c>
      <c r="D321" s="1" t="s">
        <v>1</v>
      </c>
      <c r="E321" s="1" t="s">
        <v>3</v>
      </c>
      <c r="F321" s="2">
        <v>27</v>
      </c>
      <c r="G321" s="2">
        <v>3</v>
      </c>
    </row>
    <row r="322" spans="1:7" x14ac:dyDescent="0.35">
      <c r="A322" s="4" t="s">
        <v>8</v>
      </c>
      <c r="B322" s="3" t="s">
        <v>253</v>
      </c>
      <c r="C322" s="16">
        <v>45463</v>
      </c>
      <c r="D322" s="1" t="s">
        <v>1</v>
      </c>
      <c r="E322" s="1" t="s">
        <v>0</v>
      </c>
      <c r="G322" s="2">
        <v>5</v>
      </c>
    </row>
    <row r="323" spans="1:7" x14ac:dyDescent="0.35">
      <c r="A323" s="4" t="s">
        <v>8</v>
      </c>
      <c r="B323" s="3" t="s">
        <v>253</v>
      </c>
      <c r="C323" s="16">
        <v>45463</v>
      </c>
      <c r="D323" s="1" t="s">
        <v>1</v>
      </c>
      <c r="E323" s="1" t="s">
        <v>3</v>
      </c>
      <c r="F323" s="2">
        <v>35</v>
      </c>
      <c r="G323" s="2">
        <v>129</v>
      </c>
    </row>
    <row r="324" spans="1:7" x14ac:dyDescent="0.35">
      <c r="A324" s="4" t="s">
        <v>8</v>
      </c>
      <c r="B324" s="3" t="s">
        <v>253</v>
      </c>
      <c r="C324" s="16">
        <v>45463</v>
      </c>
      <c r="D324" s="1" t="s">
        <v>1</v>
      </c>
      <c r="E324" s="1" t="s">
        <v>0</v>
      </c>
      <c r="G324" s="2">
        <v>244</v>
      </c>
    </row>
    <row r="325" spans="1:7" x14ac:dyDescent="0.35">
      <c r="A325" s="4" t="s">
        <v>8</v>
      </c>
      <c r="B325" s="3" t="s">
        <v>253</v>
      </c>
      <c r="C325" s="16">
        <v>45463</v>
      </c>
      <c r="D325" s="1" t="s">
        <v>1</v>
      </c>
      <c r="E325" s="1" t="s">
        <v>3</v>
      </c>
      <c r="F325" s="2">
        <v>19</v>
      </c>
      <c r="G325" s="2">
        <v>84</v>
      </c>
    </row>
    <row r="326" spans="1:7" x14ac:dyDescent="0.35">
      <c r="A326" s="4" t="s">
        <v>8</v>
      </c>
      <c r="B326" s="3" t="s">
        <v>253</v>
      </c>
      <c r="C326" s="16">
        <v>45463</v>
      </c>
      <c r="D326" s="1" t="s">
        <v>1</v>
      </c>
      <c r="E326" s="1" t="s">
        <v>3</v>
      </c>
      <c r="F326" s="2">
        <v>31</v>
      </c>
      <c r="G326" s="2">
        <v>151</v>
      </c>
    </row>
    <row r="327" spans="1:7" x14ac:dyDescent="0.35">
      <c r="A327" s="4" t="s">
        <v>8</v>
      </c>
      <c r="B327" s="3" t="s">
        <v>253</v>
      </c>
      <c r="C327" s="16">
        <v>45463</v>
      </c>
      <c r="D327" s="1" t="s">
        <v>1</v>
      </c>
      <c r="E327" s="1" t="s">
        <v>4</v>
      </c>
      <c r="F327" s="2">
        <v>27</v>
      </c>
      <c r="G327" s="2">
        <v>10</v>
      </c>
    </row>
    <row r="328" spans="1:7" x14ac:dyDescent="0.35">
      <c r="A328" s="4" t="s">
        <v>8</v>
      </c>
      <c r="B328" s="3" t="s">
        <v>253</v>
      </c>
      <c r="C328" s="16">
        <v>45463</v>
      </c>
      <c r="D328" s="1" t="s">
        <v>1</v>
      </c>
      <c r="E328" s="1" t="s">
        <v>0</v>
      </c>
      <c r="G328" s="2">
        <v>234</v>
      </c>
    </row>
    <row r="329" spans="1:7" x14ac:dyDescent="0.35">
      <c r="A329" s="4" t="s">
        <v>8</v>
      </c>
      <c r="B329" s="3" t="s">
        <v>253</v>
      </c>
      <c r="C329" s="16">
        <v>45463</v>
      </c>
      <c r="D329" s="1" t="s">
        <v>1</v>
      </c>
      <c r="E329" s="1" t="s">
        <v>0</v>
      </c>
      <c r="G329" s="2">
        <v>160</v>
      </c>
    </row>
    <row r="330" spans="1:7" x14ac:dyDescent="0.35">
      <c r="A330" s="4" t="s">
        <v>8</v>
      </c>
      <c r="B330" s="3" t="s">
        <v>253</v>
      </c>
      <c r="C330" s="16">
        <v>45463</v>
      </c>
      <c r="D330" s="1" t="s">
        <v>7</v>
      </c>
      <c r="E330" s="1" t="s">
        <v>4</v>
      </c>
      <c r="F330" s="2">
        <v>19</v>
      </c>
      <c r="G330" s="2">
        <v>243</v>
      </c>
    </row>
    <row r="331" spans="1:7" x14ac:dyDescent="0.35">
      <c r="A331" s="4" t="s">
        <v>8</v>
      </c>
      <c r="B331" s="3" t="s">
        <v>253</v>
      </c>
      <c r="C331" s="16">
        <v>45463</v>
      </c>
      <c r="D331" s="1" t="s">
        <v>1</v>
      </c>
      <c r="E331" s="1" t="s">
        <v>0</v>
      </c>
      <c r="G331" s="2">
        <v>243</v>
      </c>
    </row>
    <row r="332" spans="1:7" x14ac:dyDescent="0.35">
      <c r="A332" s="4" t="s">
        <v>8</v>
      </c>
      <c r="B332" s="3" t="s">
        <v>254</v>
      </c>
      <c r="C332" s="16">
        <v>45462</v>
      </c>
      <c r="D332" s="1" t="s">
        <v>1</v>
      </c>
      <c r="E332" s="1" t="s">
        <v>0</v>
      </c>
      <c r="G332" s="2">
        <v>245</v>
      </c>
    </row>
    <row r="333" spans="1:7" x14ac:dyDescent="0.35">
      <c r="A333" s="4" t="s">
        <v>8</v>
      </c>
      <c r="B333" s="3" t="s">
        <v>254</v>
      </c>
      <c r="C333" s="16">
        <v>45462</v>
      </c>
      <c r="D333" s="1" t="s">
        <v>1</v>
      </c>
      <c r="E333" s="1" t="s">
        <v>0</v>
      </c>
      <c r="G333" s="2">
        <v>245</v>
      </c>
    </row>
    <row r="334" spans="1:7" x14ac:dyDescent="0.35">
      <c r="A334" s="4" t="s">
        <v>8</v>
      </c>
      <c r="B334" s="3" t="s">
        <v>254</v>
      </c>
      <c r="C334" s="16">
        <v>45462</v>
      </c>
      <c r="D334" s="1" t="s">
        <v>1</v>
      </c>
      <c r="E334" s="1" t="s">
        <v>0</v>
      </c>
      <c r="G334" s="2">
        <v>245</v>
      </c>
    </row>
    <row r="335" spans="1:7" x14ac:dyDescent="0.35">
      <c r="A335" s="4" t="s">
        <v>8</v>
      </c>
      <c r="B335" s="3" t="s">
        <v>254</v>
      </c>
      <c r="C335" s="16">
        <v>45462</v>
      </c>
      <c r="D335" s="1" t="s">
        <v>5</v>
      </c>
      <c r="E335" s="1" t="s">
        <v>0</v>
      </c>
    </row>
    <row r="336" spans="1:7" x14ac:dyDescent="0.35">
      <c r="A336" s="4" t="s">
        <v>8</v>
      </c>
      <c r="B336" s="3" t="s">
        <v>253</v>
      </c>
      <c r="C336" s="16">
        <v>45463</v>
      </c>
      <c r="D336" s="1" t="s">
        <v>1</v>
      </c>
      <c r="E336" s="1" t="s">
        <v>0</v>
      </c>
      <c r="G336" s="2">
        <v>195</v>
      </c>
    </row>
    <row r="337" spans="1:7" x14ac:dyDescent="0.35">
      <c r="A337" s="4" t="s">
        <v>8</v>
      </c>
      <c r="B337" s="3" t="s">
        <v>253</v>
      </c>
      <c r="C337" s="16">
        <v>45463</v>
      </c>
      <c r="D337" s="1" t="s">
        <v>1</v>
      </c>
      <c r="E337" s="1" t="s">
        <v>4</v>
      </c>
      <c r="F337" s="2">
        <v>46</v>
      </c>
      <c r="G337" s="2">
        <v>241</v>
      </c>
    </row>
    <row r="338" spans="1:7" x14ac:dyDescent="0.35">
      <c r="A338" s="4" t="s">
        <v>8</v>
      </c>
      <c r="B338" s="3" t="s">
        <v>253</v>
      </c>
      <c r="C338" s="16">
        <v>45463</v>
      </c>
      <c r="D338" s="1" t="s">
        <v>1</v>
      </c>
      <c r="E338" s="1" t="s">
        <v>0</v>
      </c>
      <c r="G338" s="2">
        <v>22</v>
      </c>
    </row>
    <row r="339" spans="1:7" x14ac:dyDescent="0.35">
      <c r="A339" s="4" t="s">
        <v>8</v>
      </c>
      <c r="B339" s="3" t="s">
        <v>253</v>
      </c>
      <c r="C339" s="16">
        <v>45463</v>
      </c>
      <c r="D339" s="1" t="s">
        <v>1</v>
      </c>
      <c r="E339" s="1" t="s">
        <v>0</v>
      </c>
      <c r="G339" s="2">
        <v>98</v>
      </c>
    </row>
    <row r="340" spans="1:7" x14ac:dyDescent="0.35">
      <c r="A340" s="4" t="s">
        <v>8</v>
      </c>
      <c r="B340" s="3" t="s">
        <v>253</v>
      </c>
      <c r="C340" s="16">
        <v>45463</v>
      </c>
      <c r="D340" s="1" t="s">
        <v>1</v>
      </c>
      <c r="E340" s="1" t="s">
        <v>4</v>
      </c>
      <c r="F340" s="2">
        <v>25</v>
      </c>
      <c r="G340" s="2">
        <v>138</v>
      </c>
    </row>
    <row r="341" spans="1:7" x14ac:dyDescent="0.35">
      <c r="A341" s="4" t="s">
        <v>8</v>
      </c>
      <c r="B341" s="3" t="s">
        <v>253</v>
      </c>
      <c r="C341" s="16">
        <v>45463</v>
      </c>
      <c r="D341" s="1" t="s">
        <v>1</v>
      </c>
      <c r="E341" s="1" t="s">
        <v>3</v>
      </c>
      <c r="F341" s="2">
        <v>31</v>
      </c>
      <c r="G341" s="2">
        <v>211</v>
      </c>
    </row>
    <row r="342" spans="1:7" x14ac:dyDescent="0.35">
      <c r="A342" s="4" t="s">
        <v>8</v>
      </c>
      <c r="B342" s="3" t="s">
        <v>253</v>
      </c>
      <c r="C342" s="16">
        <v>45463</v>
      </c>
      <c r="D342" s="1" t="s">
        <v>5</v>
      </c>
      <c r="E342" s="1" t="s">
        <v>0</v>
      </c>
    </row>
    <row r="343" spans="1:7" x14ac:dyDescent="0.35">
      <c r="A343" s="4" t="s">
        <v>8</v>
      </c>
      <c r="B343" s="3" t="s">
        <v>253</v>
      </c>
      <c r="C343" s="16">
        <v>45463</v>
      </c>
      <c r="D343" s="1" t="s">
        <v>1</v>
      </c>
      <c r="E343" s="1" t="s">
        <v>3</v>
      </c>
      <c r="F343" s="2">
        <v>20</v>
      </c>
      <c r="G343" s="2">
        <v>239</v>
      </c>
    </row>
    <row r="344" spans="1:7" x14ac:dyDescent="0.35">
      <c r="A344" s="4" t="s">
        <v>8</v>
      </c>
      <c r="B344" s="3" t="s">
        <v>254</v>
      </c>
      <c r="C344" s="16">
        <v>45462</v>
      </c>
      <c r="D344" s="1" t="s">
        <v>1</v>
      </c>
      <c r="E344" s="1" t="s">
        <v>0</v>
      </c>
      <c r="G344" s="2">
        <v>112</v>
      </c>
    </row>
    <row r="345" spans="1:7" x14ac:dyDescent="0.35">
      <c r="A345" s="4" t="s">
        <v>8</v>
      </c>
      <c r="B345" s="3" t="s">
        <v>254</v>
      </c>
      <c r="C345" s="16">
        <v>45462</v>
      </c>
      <c r="D345" s="1" t="s">
        <v>1</v>
      </c>
      <c r="E345" s="1" t="s">
        <v>0</v>
      </c>
      <c r="G345" s="2">
        <v>245</v>
      </c>
    </row>
    <row r="346" spans="1:7" x14ac:dyDescent="0.35">
      <c r="A346" s="4" t="s">
        <v>8</v>
      </c>
      <c r="B346" s="3" t="s">
        <v>254</v>
      </c>
      <c r="C346" s="16">
        <v>45462</v>
      </c>
      <c r="D346" s="1" t="s">
        <v>1</v>
      </c>
      <c r="E346" s="1" t="s">
        <v>3</v>
      </c>
      <c r="F346" s="2">
        <v>38</v>
      </c>
      <c r="G346" s="2">
        <v>204</v>
      </c>
    </row>
    <row r="347" spans="1:7" x14ac:dyDescent="0.35">
      <c r="A347" s="4" t="s">
        <v>8</v>
      </c>
      <c r="B347" s="3" t="s">
        <v>252</v>
      </c>
      <c r="C347" s="16">
        <v>45464</v>
      </c>
      <c r="D347" s="1" t="s">
        <v>1</v>
      </c>
      <c r="E347" s="1" t="s">
        <v>0</v>
      </c>
      <c r="G347" s="2">
        <v>13</v>
      </c>
    </row>
    <row r="348" spans="1:7" x14ac:dyDescent="0.35">
      <c r="A348" s="4" t="s">
        <v>8</v>
      </c>
      <c r="B348" s="3" t="s">
        <v>254</v>
      </c>
      <c r="C348" s="16">
        <v>45462</v>
      </c>
      <c r="D348" s="1" t="s">
        <v>7</v>
      </c>
      <c r="E348" s="1" t="s">
        <v>0</v>
      </c>
      <c r="F348" s="2">
        <v>38</v>
      </c>
    </row>
    <row r="349" spans="1:7" x14ac:dyDescent="0.35">
      <c r="A349" s="4" t="s">
        <v>8</v>
      </c>
      <c r="B349" s="3" t="s">
        <v>254</v>
      </c>
      <c r="C349" s="16">
        <v>45462</v>
      </c>
      <c r="D349" s="1" t="s">
        <v>1</v>
      </c>
      <c r="E349" s="1" t="s">
        <v>0</v>
      </c>
      <c r="G349" s="2">
        <v>241</v>
      </c>
    </row>
    <row r="350" spans="1:7" x14ac:dyDescent="0.35">
      <c r="A350" s="4" t="s">
        <v>8</v>
      </c>
      <c r="B350" s="3" t="s">
        <v>254</v>
      </c>
      <c r="C350" s="16">
        <v>45462</v>
      </c>
      <c r="D350" s="1" t="s">
        <v>1</v>
      </c>
      <c r="E350" s="1" t="s">
        <v>0</v>
      </c>
      <c r="G350" s="2">
        <v>239</v>
      </c>
    </row>
    <row r="351" spans="1:7" x14ac:dyDescent="0.35">
      <c r="A351" s="4" t="s">
        <v>8</v>
      </c>
      <c r="B351" s="3" t="s">
        <v>254</v>
      </c>
      <c r="C351" s="16">
        <v>45462</v>
      </c>
      <c r="D351" s="1" t="s">
        <v>1</v>
      </c>
      <c r="E351" s="1" t="s">
        <v>0</v>
      </c>
      <c r="F351" s="2">
        <v>42</v>
      </c>
      <c r="G351" s="2">
        <v>245</v>
      </c>
    </row>
    <row r="352" spans="1:7" x14ac:dyDescent="0.35">
      <c r="A352" s="4" t="s">
        <v>8</v>
      </c>
      <c r="B352" s="3" t="s">
        <v>254</v>
      </c>
      <c r="C352" s="16">
        <v>45462</v>
      </c>
      <c r="D352" s="1" t="s">
        <v>1</v>
      </c>
      <c r="E352" s="1" t="s">
        <v>0</v>
      </c>
      <c r="G352" s="2">
        <v>169</v>
      </c>
    </row>
    <row r="353" spans="1:7" x14ac:dyDescent="0.35">
      <c r="A353" s="4" t="s">
        <v>8</v>
      </c>
      <c r="B353" s="3" t="s">
        <v>254</v>
      </c>
      <c r="C353" s="16">
        <v>45462</v>
      </c>
      <c r="D353" s="1" t="s">
        <v>1</v>
      </c>
      <c r="E353" s="1" t="s">
        <v>0</v>
      </c>
      <c r="F353" s="2">
        <v>40</v>
      </c>
      <c r="G353" s="2">
        <v>245</v>
      </c>
    </row>
    <row r="354" spans="1:7" x14ac:dyDescent="0.35">
      <c r="A354" s="4" t="s">
        <v>8</v>
      </c>
      <c r="B354" s="3" t="s">
        <v>254</v>
      </c>
      <c r="C354" s="16">
        <v>45462</v>
      </c>
      <c r="D354" s="1" t="s">
        <v>1</v>
      </c>
      <c r="E354" s="1" t="s">
        <v>3</v>
      </c>
      <c r="F354" s="2">
        <v>22</v>
      </c>
      <c r="G354" s="2">
        <v>198</v>
      </c>
    </row>
    <row r="355" spans="1:7" x14ac:dyDescent="0.35">
      <c r="A355" s="4" t="s">
        <v>8</v>
      </c>
      <c r="B355" s="3" t="s">
        <v>254</v>
      </c>
      <c r="C355" s="16">
        <v>45462</v>
      </c>
      <c r="D355" s="1" t="s">
        <v>1</v>
      </c>
      <c r="E355" s="1" t="s">
        <v>0</v>
      </c>
      <c r="G355" s="2">
        <v>93</v>
      </c>
    </row>
    <row r="356" spans="1:7" x14ac:dyDescent="0.35">
      <c r="A356" s="4" t="s">
        <v>8</v>
      </c>
      <c r="B356" s="3" t="s">
        <v>254</v>
      </c>
      <c r="C356" s="16">
        <v>45462</v>
      </c>
      <c r="D356" s="1" t="s">
        <v>1</v>
      </c>
      <c r="E356" s="1" t="s">
        <v>0</v>
      </c>
      <c r="G356" s="2">
        <v>192</v>
      </c>
    </row>
    <row r="357" spans="1:7" x14ac:dyDescent="0.35">
      <c r="A357" s="4" t="s">
        <v>8</v>
      </c>
      <c r="B357" s="3" t="s">
        <v>254</v>
      </c>
      <c r="C357" s="16">
        <v>45462</v>
      </c>
      <c r="D357" s="1" t="s">
        <v>1</v>
      </c>
      <c r="E357" s="1" t="s">
        <v>3</v>
      </c>
      <c r="F357" s="2">
        <v>45</v>
      </c>
      <c r="G357" s="2">
        <v>30</v>
      </c>
    </row>
    <row r="358" spans="1:7" x14ac:dyDescent="0.35">
      <c r="A358" s="4" t="s">
        <v>8</v>
      </c>
      <c r="B358" s="3" t="s">
        <v>254</v>
      </c>
      <c r="C358" s="16">
        <v>45462</v>
      </c>
      <c r="D358" s="1" t="s">
        <v>1</v>
      </c>
      <c r="E358" s="1" t="s">
        <v>0</v>
      </c>
      <c r="G358" s="2">
        <v>128</v>
      </c>
    </row>
    <row r="359" spans="1:7" x14ac:dyDescent="0.35">
      <c r="A359" s="4" t="s">
        <v>8</v>
      </c>
      <c r="B359" s="3" t="s">
        <v>254</v>
      </c>
      <c r="C359" s="16">
        <v>45462</v>
      </c>
      <c r="D359" s="1" t="s">
        <v>1</v>
      </c>
      <c r="E359" s="1" t="s">
        <v>3</v>
      </c>
      <c r="F359" s="2">
        <v>27</v>
      </c>
      <c r="G359" s="2">
        <v>245</v>
      </c>
    </row>
    <row r="360" spans="1:7" x14ac:dyDescent="0.35">
      <c r="A360" s="4" t="s">
        <v>8</v>
      </c>
      <c r="B360" s="3" t="s">
        <v>254</v>
      </c>
      <c r="C360" s="16">
        <v>45462</v>
      </c>
      <c r="D360" s="1" t="s">
        <v>1</v>
      </c>
      <c r="E360" s="1" t="s">
        <v>3</v>
      </c>
      <c r="F360" s="2">
        <v>35</v>
      </c>
      <c r="G360" s="2">
        <v>49</v>
      </c>
    </row>
    <row r="361" spans="1:7" x14ac:dyDescent="0.35">
      <c r="A361" s="4" t="s">
        <v>8</v>
      </c>
      <c r="B361" s="3" t="s">
        <v>254</v>
      </c>
      <c r="C361" s="16">
        <v>45462</v>
      </c>
      <c r="D361" s="1" t="s">
        <v>1</v>
      </c>
      <c r="E361" s="1" t="s">
        <v>0</v>
      </c>
      <c r="G361" s="2">
        <v>245</v>
      </c>
    </row>
    <row r="362" spans="1:7" x14ac:dyDescent="0.35">
      <c r="A362" s="4" t="s">
        <v>8</v>
      </c>
      <c r="B362" s="3" t="s">
        <v>254</v>
      </c>
      <c r="C362" s="16">
        <v>45462</v>
      </c>
      <c r="D362" s="1" t="s">
        <v>1</v>
      </c>
      <c r="E362" s="1" t="s">
        <v>3</v>
      </c>
      <c r="F362" s="2">
        <v>31</v>
      </c>
      <c r="G362" s="2">
        <v>245</v>
      </c>
    </row>
    <row r="363" spans="1:7" x14ac:dyDescent="0.35">
      <c r="A363" s="4" t="s">
        <v>8</v>
      </c>
      <c r="B363" s="3" t="s">
        <v>253</v>
      </c>
      <c r="C363" s="16">
        <v>45463</v>
      </c>
      <c r="D363" s="1" t="s">
        <v>1</v>
      </c>
      <c r="E363" s="1" t="s">
        <v>0</v>
      </c>
      <c r="G363" s="2">
        <v>197</v>
      </c>
    </row>
    <row r="364" spans="1:7" x14ac:dyDescent="0.35">
      <c r="A364" s="4" t="s">
        <v>8</v>
      </c>
      <c r="B364" s="3" t="s">
        <v>253</v>
      </c>
      <c r="C364" s="16">
        <v>45463</v>
      </c>
      <c r="D364" s="1" t="s">
        <v>1</v>
      </c>
      <c r="E364" s="1" t="s">
        <v>0</v>
      </c>
      <c r="G364" s="2">
        <v>244</v>
      </c>
    </row>
    <row r="365" spans="1:7" x14ac:dyDescent="0.35">
      <c r="A365" s="4" t="s">
        <v>8</v>
      </c>
      <c r="B365" s="3" t="s">
        <v>253</v>
      </c>
      <c r="C365" s="16">
        <v>45463</v>
      </c>
      <c r="D365" s="1" t="s">
        <v>5</v>
      </c>
      <c r="E365" s="1" t="s">
        <v>0</v>
      </c>
    </row>
    <row r="366" spans="1:7" x14ac:dyDescent="0.35">
      <c r="A366" s="4" t="s">
        <v>8</v>
      </c>
      <c r="B366" s="3" t="s">
        <v>253</v>
      </c>
      <c r="C366" s="16">
        <v>45463</v>
      </c>
      <c r="D366" s="1" t="s">
        <v>1</v>
      </c>
      <c r="E366" s="1" t="s">
        <v>3</v>
      </c>
      <c r="F366" s="2">
        <v>34</v>
      </c>
      <c r="G366" s="2">
        <v>196</v>
      </c>
    </row>
    <row r="367" spans="1:7" x14ac:dyDescent="0.35">
      <c r="A367" s="4" t="s">
        <v>8</v>
      </c>
      <c r="B367" s="3" t="s">
        <v>269</v>
      </c>
      <c r="C367" s="16">
        <v>45448</v>
      </c>
      <c r="D367" s="1" t="s">
        <v>1</v>
      </c>
      <c r="E367" s="1" t="s">
        <v>4</v>
      </c>
      <c r="F367" s="2">
        <v>59</v>
      </c>
      <c r="G367" s="2">
        <v>259</v>
      </c>
    </row>
    <row r="368" spans="1:7" x14ac:dyDescent="0.35">
      <c r="A368" s="4" t="s">
        <v>8</v>
      </c>
      <c r="B368" s="3" t="s">
        <v>269</v>
      </c>
      <c r="C368" s="16">
        <v>45448</v>
      </c>
      <c r="D368" s="1" t="s">
        <v>1</v>
      </c>
      <c r="E368" s="1" t="s">
        <v>12</v>
      </c>
      <c r="F368" s="2">
        <v>27</v>
      </c>
      <c r="G368" s="2">
        <v>1</v>
      </c>
    </row>
    <row r="369" spans="1:7" x14ac:dyDescent="0.35">
      <c r="A369" s="4" t="s">
        <v>8</v>
      </c>
      <c r="B369" s="3" t="s">
        <v>269</v>
      </c>
      <c r="C369" s="16">
        <v>45448</v>
      </c>
      <c r="D369" s="1" t="s">
        <v>1</v>
      </c>
      <c r="E369" s="1" t="s">
        <v>4</v>
      </c>
      <c r="F369" s="2">
        <v>25</v>
      </c>
      <c r="G369" s="2">
        <v>259</v>
      </c>
    </row>
    <row r="370" spans="1:7" x14ac:dyDescent="0.35">
      <c r="A370" s="4" t="s">
        <v>8</v>
      </c>
      <c r="B370" s="3" t="s">
        <v>268</v>
      </c>
      <c r="C370" s="16">
        <v>45449</v>
      </c>
      <c r="D370" s="1" t="s">
        <v>1</v>
      </c>
      <c r="E370" s="1" t="s">
        <v>0</v>
      </c>
      <c r="G370" s="2">
        <v>258</v>
      </c>
    </row>
    <row r="371" spans="1:7" x14ac:dyDescent="0.35">
      <c r="A371" s="4" t="s">
        <v>8</v>
      </c>
      <c r="B371" s="3" t="s">
        <v>255</v>
      </c>
      <c r="C371" s="16">
        <v>45461</v>
      </c>
      <c r="D371" s="1" t="s">
        <v>1</v>
      </c>
      <c r="E371" s="1" t="s">
        <v>0</v>
      </c>
      <c r="G371" s="2">
        <v>211</v>
      </c>
    </row>
    <row r="372" spans="1:7" x14ac:dyDescent="0.35">
      <c r="A372" s="4" t="s">
        <v>8</v>
      </c>
      <c r="B372" s="3" t="s">
        <v>269</v>
      </c>
      <c r="C372" s="16">
        <v>45448</v>
      </c>
      <c r="D372" s="1" t="s">
        <v>1</v>
      </c>
      <c r="E372" s="1" t="s">
        <v>0</v>
      </c>
      <c r="F372" s="2">
        <v>49</v>
      </c>
      <c r="G372" s="2">
        <v>259</v>
      </c>
    </row>
    <row r="373" spans="1:7" x14ac:dyDescent="0.35">
      <c r="A373" s="4" t="s">
        <v>8</v>
      </c>
      <c r="B373" s="3" t="s">
        <v>268</v>
      </c>
      <c r="C373" s="16">
        <v>45449</v>
      </c>
      <c r="D373" s="1" t="s">
        <v>1</v>
      </c>
      <c r="E373" s="1" t="s">
        <v>4</v>
      </c>
      <c r="F373" s="2">
        <v>48</v>
      </c>
      <c r="G373" s="2">
        <v>191</v>
      </c>
    </row>
    <row r="374" spans="1:7" x14ac:dyDescent="0.35">
      <c r="A374" s="4" t="s">
        <v>8</v>
      </c>
      <c r="B374" s="3" t="s">
        <v>267</v>
      </c>
      <c r="C374" s="16">
        <v>45450</v>
      </c>
      <c r="D374" s="1" t="s">
        <v>1</v>
      </c>
      <c r="E374" s="1" t="s">
        <v>0</v>
      </c>
      <c r="G374" s="2">
        <v>33</v>
      </c>
    </row>
    <row r="375" spans="1:7" x14ac:dyDescent="0.35">
      <c r="A375" s="4" t="s">
        <v>8</v>
      </c>
      <c r="B375" s="3" t="s">
        <v>14</v>
      </c>
      <c r="C375" s="16">
        <v>45701</v>
      </c>
      <c r="D375" s="1" t="s">
        <v>5</v>
      </c>
      <c r="E375" s="1" t="s">
        <v>0</v>
      </c>
    </row>
    <row r="376" spans="1:7" x14ac:dyDescent="0.35">
      <c r="A376" s="4" t="s">
        <v>8</v>
      </c>
      <c r="B376" s="3" t="s">
        <v>140</v>
      </c>
      <c r="C376" s="16">
        <v>45624</v>
      </c>
      <c r="D376" s="1" t="s">
        <v>1</v>
      </c>
      <c r="E376" s="1" t="s">
        <v>0</v>
      </c>
      <c r="G376" s="2">
        <v>36</v>
      </c>
    </row>
    <row r="377" spans="1:7" x14ac:dyDescent="0.35">
      <c r="A377" s="4" t="s">
        <v>8</v>
      </c>
      <c r="B377" s="3" t="s">
        <v>266</v>
      </c>
      <c r="C377" s="16">
        <v>45451</v>
      </c>
      <c r="D377" s="1" t="s">
        <v>1</v>
      </c>
      <c r="E377" s="1" t="s">
        <v>4</v>
      </c>
      <c r="F377" s="2">
        <v>31</v>
      </c>
      <c r="G377" s="2">
        <v>2</v>
      </c>
    </row>
    <row r="378" spans="1:7" x14ac:dyDescent="0.35">
      <c r="A378" s="4" t="s">
        <v>8</v>
      </c>
      <c r="B378" s="3" t="s">
        <v>265</v>
      </c>
      <c r="C378" s="16">
        <v>45452</v>
      </c>
      <c r="D378" s="1" t="s">
        <v>1</v>
      </c>
      <c r="E378" s="1" t="s">
        <v>0</v>
      </c>
      <c r="G378" s="2">
        <v>255</v>
      </c>
    </row>
    <row r="379" spans="1:7" x14ac:dyDescent="0.35">
      <c r="A379" s="4" t="s">
        <v>8</v>
      </c>
      <c r="B379" s="3" t="s">
        <v>265</v>
      </c>
      <c r="C379" s="16">
        <v>45452</v>
      </c>
      <c r="D379" s="1" t="s">
        <v>7</v>
      </c>
      <c r="E379" s="1" t="s">
        <v>0</v>
      </c>
    </row>
    <row r="380" spans="1:7" x14ac:dyDescent="0.35">
      <c r="A380" s="4" t="s">
        <v>8</v>
      </c>
      <c r="B380" s="3" t="s">
        <v>263</v>
      </c>
      <c r="C380" s="16">
        <v>45454</v>
      </c>
      <c r="D380" s="1" t="s">
        <v>7</v>
      </c>
      <c r="E380" s="1" t="s">
        <v>0</v>
      </c>
      <c r="G380" s="2">
        <v>57</v>
      </c>
    </row>
    <row r="381" spans="1:7" x14ac:dyDescent="0.35">
      <c r="A381" s="4" t="s">
        <v>8</v>
      </c>
      <c r="B381" s="3" t="s">
        <v>263</v>
      </c>
      <c r="C381" s="16">
        <v>45454</v>
      </c>
      <c r="D381" s="1" t="s">
        <v>1</v>
      </c>
      <c r="E381" s="1" t="s">
        <v>3</v>
      </c>
      <c r="F381" s="2">
        <v>30</v>
      </c>
      <c r="G381" s="2">
        <v>77</v>
      </c>
    </row>
    <row r="382" spans="1:7" x14ac:dyDescent="0.35">
      <c r="A382" s="4" t="s">
        <v>8</v>
      </c>
      <c r="B382" s="3" t="s">
        <v>255</v>
      </c>
      <c r="C382" s="16">
        <v>45461</v>
      </c>
      <c r="D382" s="1" t="s">
        <v>1</v>
      </c>
      <c r="E382" s="1" t="s">
        <v>0</v>
      </c>
      <c r="G382" s="2">
        <v>188</v>
      </c>
    </row>
    <row r="383" spans="1:7" x14ac:dyDescent="0.35">
      <c r="A383" s="4" t="s">
        <v>8</v>
      </c>
      <c r="B383" s="3" t="s">
        <v>255</v>
      </c>
      <c r="C383" s="16">
        <v>45461</v>
      </c>
      <c r="D383" s="1" t="s">
        <v>1</v>
      </c>
      <c r="E383" s="1" t="s">
        <v>3</v>
      </c>
      <c r="F383" s="2">
        <v>27</v>
      </c>
      <c r="G383" s="2">
        <v>233</v>
      </c>
    </row>
    <row r="384" spans="1:7" x14ac:dyDescent="0.35">
      <c r="A384" s="4" t="s">
        <v>8</v>
      </c>
      <c r="B384" s="3" t="s">
        <v>255</v>
      </c>
      <c r="C384" s="16">
        <v>45461</v>
      </c>
      <c r="D384" s="1" t="s">
        <v>1</v>
      </c>
      <c r="E384" s="1" t="s">
        <v>3</v>
      </c>
      <c r="F384" s="2">
        <v>23</v>
      </c>
      <c r="G384" s="2">
        <v>75</v>
      </c>
    </row>
    <row r="385" spans="1:7" x14ac:dyDescent="0.35">
      <c r="A385" s="4" t="s">
        <v>8</v>
      </c>
      <c r="B385" s="3" t="s">
        <v>255</v>
      </c>
      <c r="C385" s="16">
        <v>45461</v>
      </c>
      <c r="D385" s="1" t="s">
        <v>7</v>
      </c>
      <c r="E385" s="1" t="s">
        <v>0</v>
      </c>
      <c r="G385" s="2">
        <v>245</v>
      </c>
    </row>
    <row r="386" spans="1:7" x14ac:dyDescent="0.35">
      <c r="A386" s="4" t="s">
        <v>8</v>
      </c>
      <c r="B386" s="3" t="s">
        <v>255</v>
      </c>
      <c r="C386" s="16">
        <v>45461</v>
      </c>
      <c r="D386" s="1" t="s">
        <v>1</v>
      </c>
      <c r="E386" s="1" t="s">
        <v>3</v>
      </c>
      <c r="F386" s="2">
        <v>29</v>
      </c>
      <c r="G386" s="2">
        <v>223</v>
      </c>
    </row>
    <row r="387" spans="1:7" x14ac:dyDescent="0.35">
      <c r="A387" s="4" t="s">
        <v>8</v>
      </c>
      <c r="B387" s="3" t="s">
        <v>255</v>
      </c>
      <c r="C387" s="16">
        <v>45461</v>
      </c>
      <c r="D387" s="1" t="s">
        <v>1</v>
      </c>
      <c r="E387" s="1" t="s">
        <v>12</v>
      </c>
      <c r="F387" s="2">
        <v>49</v>
      </c>
      <c r="G387" s="2">
        <v>14</v>
      </c>
    </row>
    <row r="388" spans="1:7" x14ac:dyDescent="0.35">
      <c r="A388" s="4" t="s">
        <v>8</v>
      </c>
      <c r="B388" s="3" t="s">
        <v>255</v>
      </c>
      <c r="C388" s="16">
        <v>45461</v>
      </c>
      <c r="D388" s="1" t="s">
        <v>5</v>
      </c>
      <c r="E388" s="1" t="s">
        <v>0</v>
      </c>
    </row>
    <row r="389" spans="1:7" x14ac:dyDescent="0.35">
      <c r="A389" s="4" t="s">
        <v>8</v>
      </c>
      <c r="B389" s="3" t="s">
        <v>140</v>
      </c>
      <c r="C389" s="16">
        <v>45624</v>
      </c>
      <c r="D389" s="1" t="s">
        <v>1</v>
      </c>
      <c r="E389" s="1" t="s">
        <v>0</v>
      </c>
      <c r="G389" s="2">
        <v>83</v>
      </c>
    </row>
    <row r="390" spans="1:7" x14ac:dyDescent="0.35">
      <c r="A390" s="4" t="s">
        <v>8</v>
      </c>
      <c r="B390" s="3" t="s">
        <v>13</v>
      </c>
      <c r="C390" s="16">
        <v>45702</v>
      </c>
      <c r="D390" s="1" t="s">
        <v>1</v>
      </c>
      <c r="E390" s="1" t="s">
        <v>0</v>
      </c>
      <c r="G390" s="2">
        <v>0</v>
      </c>
    </row>
    <row r="391" spans="1:7" x14ac:dyDescent="0.35">
      <c r="A391" s="4" t="s">
        <v>8</v>
      </c>
      <c r="B391" s="3" t="s">
        <v>268</v>
      </c>
      <c r="C391" s="16">
        <v>45449</v>
      </c>
      <c r="D391" s="1" t="s">
        <v>1</v>
      </c>
      <c r="E391" s="1" t="s">
        <v>0</v>
      </c>
      <c r="G391" s="2">
        <v>258</v>
      </c>
    </row>
    <row r="392" spans="1:7" x14ac:dyDescent="0.35">
      <c r="A392" s="4" t="s">
        <v>8</v>
      </c>
      <c r="B392" s="3" t="s">
        <v>267</v>
      </c>
      <c r="C392" s="16">
        <v>45450</v>
      </c>
      <c r="D392" s="1" t="s">
        <v>1</v>
      </c>
      <c r="E392" s="1" t="s">
        <v>3</v>
      </c>
      <c r="F392" s="2">
        <v>41</v>
      </c>
      <c r="G392" s="2">
        <v>135</v>
      </c>
    </row>
    <row r="393" spans="1:7" x14ac:dyDescent="0.35">
      <c r="A393" s="4" t="s">
        <v>8</v>
      </c>
      <c r="B393" s="3" t="s">
        <v>267</v>
      </c>
      <c r="C393" s="16">
        <v>45450</v>
      </c>
      <c r="D393" s="1" t="s">
        <v>1</v>
      </c>
      <c r="E393" s="1" t="s">
        <v>4</v>
      </c>
      <c r="F393" s="2">
        <v>25</v>
      </c>
      <c r="G393" s="2">
        <v>75</v>
      </c>
    </row>
    <row r="394" spans="1:7" x14ac:dyDescent="0.35">
      <c r="A394" s="4" t="s">
        <v>8</v>
      </c>
      <c r="B394" s="3" t="s">
        <v>267</v>
      </c>
      <c r="C394" s="16">
        <v>45450</v>
      </c>
      <c r="D394" s="1" t="s">
        <v>1</v>
      </c>
      <c r="E394" s="1" t="s">
        <v>4</v>
      </c>
      <c r="F394" s="2">
        <v>28</v>
      </c>
      <c r="G394" s="2">
        <v>64</v>
      </c>
    </row>
    <row r="395" spans="1:7" x14ac:dyDescent="0.35">
      <c r="A395" s="4" t="s">
        <v>8</v>
      </c>
      <c r="B395" s="3" t="s">
        <v>267</v>
      </c>
      <c r="C395" s="16">
        <v>45450</v>
      </c>
      <c r="D395" s="1" t="s">
        <v>1</v>
      </c>
      <c r="E395" s="1" t="s">
        <v>3</v>
      </c>
      <c r="F395" s="2">
        <v>28</v>
      </c>
      <c r="G395" s="2">
        <v>257</v>
      </c>
    </row>
    <row r="396" spans="1:7" x14ac:dyDescent="0.35">
      <c r="A396" s="4" t="s">
        <v>8</v>
      </c>
      <c r="B396" s="3" t="s">
        <v>267</v>
      </c>
      <c r="C396" s="16">
        <v>45450</v>
      </c>
      <c r="D396" s="1" t="s">
        <v>1</v>
      </c>
      <c r="E396" s="1" t="s">
        <v>3</v>
      </c>
      <c r="F396" s="2">
        <v>32</v>
      </c>
      <c r="G396" s="2">
        <v>140</v>
      </c>
    </row>
    <row r="397" spans="1:7" x14ac:dyDescent="0.35">
      <c r="A397" s="4" t="s">
        <v>8</v>
      </c>
      <c r="B397" s="3" t="s">
        <v>267</v>
      </c>
      <c r="C397" s="16">
        <v>45450</v>
      </c>
      <c r="D397" s="1" t="s">
        <v>1</v>
      </c>
      <c r="E397" s="1" t="s">
        <v>0</v>
      </c>
      <c r="G397" s="2">
        <v>257</v>
      </c>
    </row>
    <row r="398" spans="1:7" x14ac:dyDescent="0.35">
      <c r="A398" s="4" t="s">
        <v>8</v>
      </c>
      <c r="B398" s="3" t="s">
        <v>266</v>
      </c>
      <c r="C398" s="16">
        <v>45451</v>
      </c>
      <c r="D398" s="1" t="s">
        <v>1</v>
      </c>
      <c r="E398" s="1" t="s">
        <v>0</v>
      </c>
      <c r="G398" s="2">
        <v>246</v>
      </c>
    </row>
    <row r="399" spans="1:7" x14ac:dyDescent="0.35">
      <c r="A399" s="4" t="s">
        <v>8</v>
      </c>
      <c r="B399" s="3" t="s">
        <v>266</v>
      </c>
      <c r="C399" s="16">
        <v>45451</v>
      </c>
      <c r="D399" s="1" t="s">
        <v>7</v>
      </c>
      <c r="E399" s="1" t="s">
        <v>0</v>
      </c>
      <c r="G399" s="2">
        <v>232</v>
      </c>
    </row>
    <row r="400" spans="1:7" x14ac:dyDescent="0.35">
      <c r="A400" s="4" t="s">
        <v>8</v>
      </c>
      <c r="B400" s="3" t="s">
        <v>266</v>
      </c>
      <c r="C400" s="16">
        <v>45451</v>
      </c>
      <c r="D400" s="1" t="s">
        <v>1</v>
      </c>
      <c r="E400" s="1" t="s">
        <v>3</v>
      </c>
      <c r="F400" s="2">
        <v>38</v>
      </c>
      <c r="G400" s="2">
        <v>254</v>
      </c>
    </row>
    <row r="401" spans="1:7" x14ac:dyDescent="0.35">
      <c r="A401" s="4" t="s">
        <v>8</v>
      </c>
      <c r="B401" s="3" t="s">
        <v>265</v>
      </c>
      <c r="C401" s="16">
        <v>45452</v>
      </c>
      <c r="D401" s="1" t="s">
        <v>1</v>
      </c>
      <c r="E401" s="1" t="s">
        <v>0</v>
      </c>
      <c r="G401" s="2">
        <v>0</v>
      </c>
    </row>
    <row r="402" spans="1:7" x14ac:dyDescent="0.35">
      <c r="A402" s="4" t="s">
        <v>8</v>
      </c>
      <c r="B402" s="3" t="s">
        <v>231</v>
      </c>
      <c r="C402" s="16">
        <v>45483</v>
      </c>
      <c r="D402" s="1" t="s">
        <v>1</v>
      </c>
      <c r="E402" s="1" t="s">
        <v>3</v>
      </c>
      <c r="F402" s="2">
        <v>25</v>
      </c>
      <c r="G402" s="2">
        <v>0</v>
      </c>
    </row>
    <row r="403" spans="1:7" x14ac:dyDescent="0.35">
      <c r="A403" s="4" t="s">
        <v>8</v>
      </c>
      <c r="B403" s="3" t="s">
        <v>265</v>
      </c>
      <c r="C403" s="16">
        <v>45452</v>
      </c>
      <c r="D403" s="1" t="s">
        <v>5</v>
      </c>
      <c r="E403" s="1" t="s">
        <v>0</v>
      </c>
      <c r="F403" s="2">
        <v>30</v>
      </c>
    </row>
    <row r="404" spans="1:7" x14ac:dyDescent="0.35">
      <c r="A404" s="4" t="s">
        <v>8</v>
      </c>
      <c r="B404" s="3" t="s">
        <v>264</v>
      </c>
      <c r="C404" s="16">
        <v>45453</v>
      </c>
      <c r="D404" s="1" t="s">
        <v>1</v>
      </c>
      <c r="E404" s="1" t="s">
        <v>4</v>
      </c>
      <c r="F404" s="2">
        <v>28</v>
      </c>
      <c r="G404" s="2">
        <v>252</v>
      </c>
    </row>
    <row r="405" spans="1:7" x14ac:dyDescent="0.35">
      <c r="A405" s="4" t="s">
        <v>8</v>
      </c>
      <c r="B405" s="3" t="s">
        <v>231</v>
      </c>
      <c r="C405" s="16">
        <v>45483</v>
      </c>
      <c r="D405" s="1" t="s">
        <v>7</v>
      </c>
      <c r="E405" s="1" t="s">
        <v>0</v>
      </c>
      <c r="G405" s="2">
        <v>114</v>
      </c>
    </row>
    <row r="406" spans="1:7" x14ac:dyDescent="0.35">
      <c r="A406" s="4" t="s">
        <v>8</v>
      </c>
      <c r="B406" s="3" t="s">
        <v>231</v>
      </c>
      <c r="C406" s="16">
        <v>45483</v>
      </c>
      <c r="D406" s="1" t="s">
        <v>7</v>
      </c>
      <c r="E406" s="1" t="s">
        <v>0</v>
      </c>
      <c r="G406" s="2">
        <v>224</v>
      </c>
    </row>
    <row r="407" spans="1:7" x14ac:dyDescent="0.35">
      <c r="A407" s="4" t="s">
        <v>8</v>
      </c>
      <c r="B407" s="3" t="s">
        <v>230</v>
      </c>
      <c r="C407" s="16">
        <v>45484</v>
      </c>
      <c r="D407" s="1" t="s">
        <v>1</v>
      </c>
      <c r="E407" s="1" t="s">
        <v>0</v>
      </c>
      <c r="G407" s="2">
        <v>164</v>
      </c>
    </row>
    <row r="408" spans="1:7" x14ac:dyDescent="0.35">
      <c r="A408" s="4" t="s">
        <v>8</v>
      </c>
      <c r="B408" s="3" t="s">
        <v>230</v>
      </c>
      <c r="C408" s="16">
        <v>45484</v>
      </c>
      <c r="D408" s="1" t="s">
        <v>1</v>
      </c>
      <c r="E408" s="1" t="s">
        <v>3</v>
      </c>
      <c r="F408" s="2">
        <v>38</v>
      </c>
      <c r="G408" s="2">
        <v>148</v>
      </c>
    </row>
    <row r="409" spans="1:7" x14ac:dyDescent="0.35">
      <c r="A409" s="4" t="s">
        <v>8</v>
      </c>
      <c r="B409" s="3" t="s">
        <v>228</v>
      </c>
      <c r="C409" s="16">
        <v>45488</v>
      </c>
      <c r="D409" s="1" t="s">
        <v>1</v>
      </c>
      <c r="E409" s="1" t="s">
        <v>0</v>
      </c>
      <c r="G409" s="2">
        <v>219</v>
      </c>
    </row>
    <row r="410" spans="1:7" x14ac:dyDescent="0.35">
      <c r="A410" s="4" t="s">
        <v>8</v>
      </c>
      <c r="B410" s="3" t="s">
        <v>263</v>
      </c>
      <c r="C410" s="16">
        <v>45454</v>
      </c>
      <c r="D410" s="1" t="s">
        <v>1</v>
      </c>
      <c r="E410" s="1" t="s">
        <v>3</v>
      </c>
      <c r="F410" s="2">
        <v>27</v>
      </c>
      <c r="G410" s="2">
        <v>253</v>
      </c>
    </row>
    <row r="411" spans="1:7" x14ac:dyDescent="0.35">
      <c r="A411" s="4" t="s">
        <v>8</v>
      </c>
      <c r="B411" s="3" t="s">
        <v>268</v>
      </c>
      <c r="C411" s="16">
        <v>45449</v>
      </c>
      <c r="D411" s="1" t="s">
        <v>1</v>
      </c>
      <c r="E411" s="1" t="s">
        <v>3</v>
      </c>
      <c r="F411" s="2">
        <v>25</v>
      </c>
      <c r="G411" s="2">
        <v>256</v>
      </c>
    </row>
    <row r="412" spans="1:7" x14ac:dyDescent="0.35">
      <c r="A412" s="4" t="s">
        <v>8</v>
      </c>
      <c r="B412" s="3" t="s">
        <v>262</v>
      </c>
      <c r="C412" s="16">
        <v>45455</v>
      </c>
      <c r="D412" s="1" t="s">
        <v>1</v>
      </c>
      <c r="E412" s="1" t="s">
        <v>0</v>
      </c>
      <c r="G412" s="2">
        <v>252</v>
      </c>
    </row>
    <row r="413" spans="1:7" x14ac:dyDescent="0.35">
      <c r="A413" s="4" t="s">
        <v>8</v>
      </c>
      <c r="B413" s="3" t="s">
        <v>266</v>
      </c>
      <c r="C413" s="16">
        <v>45451</v>
      </c>
      <c r="D413" s="1" t="s">
        <v>1</v>
      </c>
      <c r="E413" s="1" t="s">
        <v>0</v>
      </c>
      <c r="F413" s="2">
        <v>39</v>
      </c>
      <c r="G413" s="2">
        <v>256</v>
      </c>
    </row>
    <row r="414" spans="1:7" x14ac:dyDescent="0.35">
      <c r="A414" s="4" t="s">
        <v>8</v>
      </c>
      <c r="B414" s="3" t="s">
        <v>266</v>
      </c>
      <c r="C414" s="16">
        <v>45451</v>
      </c>
      <c r="D414" s="1" t="s">
        <v>1</v>
      </c>
      <c r="E414" s="1" t="s">
        <v>0</v>
      </c>
      <c r="G414" s="2">
        <v>255</v>
      </c>
    </row>
    <row r="415" spans="1:7" x14ac:dyDescent="0.35">
      <c r="A415" s="4" t="s">
        <v>8</v>
      </c>
      <c r="B415" s="3" t="s">
        <v>265</v>
      </c>
      <c r="C415" s="16">
        <v>45452</v>
      </c>
      <c r="D415" s="1" t="s">
        <v>1</v>
      </c>
      <c r="E415" s="1" t="s">
        <v>3</v>
      </c>
      <c r="F415" s="2">
        <v>24</v>
      </c>
      <c r="G415" s="2">
        <v>4</v>
      </c>
    </row>
    <row r="416" spans="1:7" x14ac:dyDescent="0.35">
      <c r="A416" s="4" t="s">
        <v>8</v>
      </c>
      <c r="B416" s="3" t="s">
        <v>265</v>
      </c>
      <c r="C416" s="16">
        <v>45452</v>
      </c>
      <c r="D416" s="1" t="s">
        <v>1</v>
      </c>
      <c r="E416" s="1" t="s">
        <v>4</v>
      </c>
      <c r="F416" s="2">
        <v>26</v>
      </c>
      <c r="G416" s="2">
        <v>107</v>
      </c>
    </row>
    <row r="417" spans="1:7" x14ac:dyDescent="0.35">
      <c r="A417" s="4" t="s">
        <v>8</v>
      </c>
      <c r="B417" s="3" t="s">
        <v>264</v>
      </c>
      <c r="C417" s="16">
        <v>45453</v>
      </c>
      <c r="D417" s="1" t="s">
        <v>1</v>
      </c>
      <c r="E417" s="1" t="s">
        <v>3</v>
      </c>
      <c r="F417" s="2">
        <v>19</v>
      </c>
      <c r="G417" s="2">
        <v>195</v>
      </c>
    </row>
    <row r="418" spans="1:7" x14ac:dyDescent="0.35">
      <c r="A418" s="4" t="s">
        <v>8</v>
      </c>
      <c r="B418" s="3" t="s">
        <v>264</v>
      </c>
      <c r="C418" s="16">
        <v>45453</v>
      </c>
      <c r="D418" s="1" t="s">
        <v>1</v>
      </c>
      <c r="E418" s="1" t="s">
        <v>3</v>
      </c>
      <c r="F418" s="2">
        <v>26</v>
      </c>
      <c r="G418" s="2">
        <v>238</v>
      </c>
    </row>
    <row r="419" spans="1:7" x14ac:dyDescent="0.35">
      <c r="A419" s="4" t="s">
        <v>8</v>
      </c>
      <c r="B419" s="3" t="s">
        <v>264</v>
      </c>
      <c r="C419" s="16">
        <v>45453</v>
      </c>
      <c r="D419" s="1" t="s">
        <v>1</v>
      </c>
      <c r="E419" s="1" t="s">
        <v>12</v>
      </c>
      <c r="F419" s="2">
        <v>30</v>
      </c>
      <c r="G419" s="2">
        <v>0</v>
      </c>
    </row>
    <row r="420" spans="1:7" x14ac:dyDescent="0.35">
      <c r="A420" s="4" t="s">
        <v>8</v>
      </c>
      <c r="B420" s="3" t="s">
        <v>264</v>
      </c>
      <c r="C420" s="16">
        <v>45453</v>
      </c>
      <c r="D420" s="1" t="s">
        <v>1</v>
      </c>
      <c r="E420" s="1" t="s">
        <v>0</v>
      </c>
      <c r="G420" s="2">
        <v>254</v>
      </c>
    </row>
    <row r="421" spans="1:7" x14ac:dyDescent="0.35">
      <c r="A421" s="4" t="s">
        <v>8</v>
      </c>
      <c r="B421" s="3" t="s">
        <v>264</v>
      </c>
      <c r="C421" s="16">
        <v>45453</v>
      </c>
      <c r="D421" s="1" t="s">
        <v>1</v>
      </c>
      <c r="E421" s="1" t="s">
        <v>4</v>
      </c>
      <c r="F421" s="2">
        <v>30</v>
      </c>
      <c r="G421" s="2">
        <v>248</v>
      </c>
    </row>
    <row r="422" spans="1:7" x14ac:dyDescent="0.35">
      <c r="A422" s="4" t="s">
        <v>8</v>
      </c>
      <c r="B422" s="3" t="s">
        <v>260</v>
      </c>
      <c r="C422" s="16">
        <v>45457</v>
      </c>
      <c r="D422" s="1" t="s">
        <v>1</v>
      </c>
      <c r="E422" s="1" t="s">
        <v>0</v>
      </c>
      <c r="G422" s="2">
        <v>250</v>
      </c>
    </row>
    <row r="423" spans="1:7" x14ac:dyDescent="0.35">
      <c r="A423" s="4" t="s">
        <v>8</v>
      </c>
      <c r="B423" s="3" t="s">
        <v>264</v>
      </c>
      <c r="C423" s="16">
        <v>45453</v>
      </c>
      <c r="D423" s="1" t="s">
        <v>1</v>
      </c>
      <c r="E423" s="1" t="s">
        <v>0</v>
      </c>
      <c r="G423" s="2">
        <v>254</v>
      </c>
    </row>
    <row r="424" spans="1:7" x14ac:dyDescent="0.35">
      <c r="A424" s="4" t="s">
        <v>8</v>
      </c>
      <c r="B424" s="3" t="s">
        <v>263</v>
      </c>
      <c r="C424" s="16">
        <v>45454</v>
      </c>
      <c r="D424" s="1" t="s">
        <v>1</v>
      </c>
      <c r="E424" s="1" t="s">
        <v>0</v>
      </c>
      <c r="G424" s="2">
        <v>253</v>
      </c>
    </row>
    <row r="425" spans="1:7" x14ac:dyDescent="0.35">
      <c r="A425" s="4" t="s">
        <v>8</v>
      </c>
      <c r="B425" s="3" t="s">
        <v>263</v>
      </c>
      <c r="C425" s="16">
        <v>45454</v>
      </c>
      <c r="D425" s="1" t="s">
        <v>5</v>
      </c>
      <c r="E425" s="1" t="s">
        <v>0</v>
      </c>
    </row>
    <row r="426" spans="1:7" x14ac:dyDescent="0.35">
      <c r="A426" s="4" t="s">
        <v>8</v>
      </c>
      <c r="B426" s="3" t="s">
        <v>262</v>
      </c>
      <c r="C426" s="16">
        <v>45455</v>
      </c>
      <c r="D426" s="1" t="s">
        <v>1</v>
      </c>
      <c r="E426" s="1" t="s">
        <v>3</v>
      </c>
      <c r="F426" s="2">
        <v>26</v>
      </c>
      <c r="G426" s="2">
        <v>212</v>
      </c>
    </row>
    <row r="427" spans="1:7" x14ac:dyDescent="0.35">
      <c r="A427" s="4" t="s">
        <v>8</v>
      </c>
      <c r="B427" s="3" t="s">
        <v>262</v>
      </c>
      <c r="C427" s="16">
        <v>45455</v>
      </c>
      <c r="D427" s="1" t="s">
        <v>1</v>
      </c>
      <c r="E427" s="1" t="s">
        <v>0</v>
      </c>
      <c r="G427" s="2">
        <v>117</v>
      </c>
    </row>
    <row r="428" spans="1:7" x14ac:dyDescent="0.35">
      <c r="A428" s="4" t="s">
        <v>8</v>
      </c>
      <c r="B428" s="3" t="s">
        <v>262</v>
      </c>
      <c r="C428" s="16">
        <v>45455</v>
      </c>
      <c r="D428" s="1" t="s">
        <v>5</v>
      </c>
      <c r="E428" s="1" t="s">
        <v>0</v>
      </c>
    </row>
    <row r="429" spans="1:7" x14ac:dyDescent="0.35">
      <c r="A429" s="4" t="s">
        <v>8</v>
      </c>
      <c r="B429" s="3" t="s">
        <v>260</v>
      </c>
      <c r="C429" s="16">
        <v>45457</v>
      </c>
      <c r="D429" s="1" t="s">
        <v>1</v>
      </c>
      <c r="E429" s="1" t="s">
        <v>0</v>
      </c>
      <c r="G429" s="2">
        <v>152</v>
      </c>
    </row>
    <row r="430" spans="1:7" x14ac:dyDescent="0.35">
      <c r="A430" s="4" t="s">
        <v>8</v>
      </c>
      <c r="B430" s="3" t="s">
        <v>260</v>
      </c>
      <c r="C430" s="16">
        <v>45457</v>
      </c>
      <c r="D430" s="1" t="s">
        <v>1</v>
      </c>
      <c r="E430" s="1" t="s">
        <v>3</v>
      </c>
      <c r="F430" s="2">
        <v>25</v>
      </c>
      <c r="G430" s="2">
        <v>232</v>
      </c>
    </row>
    <row r="431" spans="1:7" x14ac:dyDescent="0.35">
      <c r="A431" s="4" t="s">
        <v>8</v>
      </c>
      <c r="B431" s="3" t="s">
        <v>260</v>
      </c>
      <c r="C431" s="16">
        <v>45457</v>
      </c>
      <c r="D431" s="1" t="s">
        <v>1</v>
      </c>
      <c r="E431" s="1" t="s">
        <v>3</v>
      </c>
      <c r="F431" s="2">
        <v>55</v>
      </c>
      <c r="G431" s="2">
        <v>67</v>
      </c>
    </row>
    <row r="432" spans="1:7" x14ac:dyDescent="0.35">
      <c r="A432" s="4" t="s">
        <v>8</v>
      </c>
      <c r="B432" s="3" t="s">
        <v>131</v>
      </c>
      <c r="C432" s="16">
        <v>45579</v>
      </c>
      <c r="D432" s="1" t="s">
        <v>1</v>
      </c>
      <c r="E432" s="1" t="s">
        <v>3</v>
      </c>
      <c r="F432" s="2">
        <v>23</v>
      </c>
      <c r="G432" s="2">
        <v>127</v>
      </c>
    </row>
    <row r="433" spans="1:7" x14ac:dyDescent="0.35">
      <c r="A433" s="4" t="s">
        <v>8</v>
      </c>
      <c r="B433" s="3" t="s">
        <v>131</v>
      </c>
      <c r="C433" s="16">
        <v>45579</v>
      </c>
      <c r="D433" s="1" t="s">
        <v>1</v>
      </c>
      <c r="E433" s="1" t="s">
        <v>0</v>
      </c>
      <c r="G433" s="2">
        <v>5</v>
      </c>
    </row>
    <row r="434" spans="1:7" x14ac:dyDescent="0.35">
      <c r="A434" s="4" t="s">
        <v>8</v>
      </c>
      <c r="B434" s="3" t="s">
        <v>131</v>
      </c>
      <c r="C434" s="16">
        <v>45579</v>
      </c>
      <c r="D434" s="1" t="s">
        <v>1</v>
      </c>
      <c r="E434" s="1" t="s">
        <v>3</v>
      </c>
      <c r="F434" s="2">
        <v>39</v>
      </c>
      <c r="G434" s="2">
        <v>127</v>
      </c>
    </row>
    <row r="435" spans="1:7" x14ac:dyDescent="0.35">
      <c r="A435" s="4" t="s">
        <v>8</v>
      </c>
      <c r="B435" s="3" t="s">
        <v>131</v>
      </c>
      <c r="C435" s="16">
        <v>45579</v>
      </c>
      <c r="D435" s="1" t="s">
        <v>1</v>
      </c>
      <c r="E435" s="1" t="s">
        <v>3</v>
      </c>
      <c r="F435" s="2">
        <v>23</v>
      </c>
      <c r="G435" s="2">
        <v>42</v>
      </c>
    </row>
    <row r="436" spans="1:7" x14ac:dyDescent="0.35">
      <c r="A436" s="4" t="s">
        <v>259</v>
      </c>
      <c r="B436" s="3" t="s">
        <v>130</v>
      </c>
      <c r="C436" s="16">
        <v>45580</v>
      </c>
      <c r="D436" s="1" t="s">
        <v>5</v>
      </c>
      <c r="E436" s="1" t="s">
        <v>0</v>
      </c>
    </row>
    <row r="437" spans="1:7" x14ac:dyDescent="0.35">
      <c r="A437" s="4" t="s">
        <v>8</v>
      </c>
      <c r="B437" s="3" t="s">
        <v>267</v>
      </c>
      <c r="C437" s="16">
        <v>45450</v>
      </c>
      <c r="D437" s="1" t="s">
        <v>1</v>
      </c>
      <c r="E437" s="1" t="s">
        <v>0</v>
      </c>
      <c r="G437" s="2">
        <v>257</v>
      </c>
    </row>
    <row r="438" spans="1:7" x14ac:dyDescent="0.35">
      <c r="A438" s="4" t="s">
        <v>8</v>
      </c>
      <c r="B438" s="3" t="s">
        <v>266</v>
      </c>
      <c r="C438" s="16">
        <v>45451</v>
      </c>
      <c r="D438" s="1" t="s">
        <v>1</v>
      </c>
      <c r="E438" s="1" t="s">
        <v>4</v>
      </c>
      <c r="F438" s="2">
        <v>26</v>
      </c>
      <c r="G438" s="2">
        <v>17</v>
      </c>
    </row>
    <row r="439" spans="1:7" x14ac:dyDescent="0.35">
      <c r="A439" s="4" t="s">
        <v>8</v>
      </c>
      <c r="B439" s="3" t="s">
        <v>265</v>
      </c>
      <c r="C439" s="16">
        <v>45452</v>
      </c>
      <c r="D439" s="1" t="s">
        <v>1</v>
      </c>
      <c r="E439" s="1" t="s">
        <v>0</v>
      </c>
      <c r="G439" s="2">
        <v>208</v>
      </c>
    </row>
    <row r="440" spans="1:7" x14ac:dyDescent="0.35">
      <c r="A440" s="4" t="s">
        <v>8</v>
      </c>
      <c r="B440" s="3" t="s">
        <v>265</v>
      </c>
      <c r="C440" s="16">
        <v>45452</v>
      </c>
      <c r="D440" s="1" t="s">
        <v>1</v>
      </c>
      <c r="E440" s="1" t="s">
        <v>4</v>
      </c>
      <c r="F440" s="2">
        <v>27</v>
      </c>
      <c r="G440" s="2">
        <v>172</v>
      </c>
    </row>
    <row r="441" spans="1:7" x14ac:dyDescent="0.35">
      <c r="A441" s="4" t="s">
        <v>8</v>
      </c>
      <c r="B441" s="3" t="s">
        <v>264</v>
      </c>
      <c r="C441" s="16">
        <v>45453</v>
      </c>
      <c r="D441" s="1" t="s">
        <v>1</v>
      </c>
      <c r="E441" s="1" t="s">
        <v>3</v>
      </c>
      <c r="F441" s="2">
        <v>23</v>
      </c>
      <c r="G441" s="2">
        <v>249</v>
      </c>
    </row>
    <row r="442" spans="1:7" x14ac:dyDescent="0.35">
      <c r="A442" s="4" t="s">
        <v>8</v>
      </c>
      <c r="B442" s="3" t="s">
        <v>263</v>
      </c>
      <c r="C442" s="16">
        <v>45454</v>
      </c>
      <c r="D442" s="1" t="s">
        <v>1</v>
      </c>
      <c r="E442" s="1" t="s">
        <v>0</v>
      </c>
      <c r="G442" s="2">
        <v>253</v>
      </c>
    </row>
    <row r="443" spans="1:7" x14ac:dyDescent="0.35">
      <c r="A443" s="4" t="s">
        <v>8</v>
      </c>
      <c r="B443" s="3" t="s">
        <v>263</v>
      </c>
      <c r="C443" s="16">
        <v>45454</v>
      </c>
      <c r="D443" s="1" t="s">
        <v>1</v>
      </c>
      <c r="E443" s="1" t="s">
        <v>3</v>
      </c>
      <c r="F443" s="2">
        <v>30</v>
      </c>
      <c r="G443" s="2">
        <v>251</v>
      </c>
    </row>
    <row r="444" spans="1:7" x14ac:dyDescent="0.35">
      <c r="A444" s="4" t="s">
        <v>8</v>
      </c>
      <c r="B444" s="3" t="s">
        <v>263</v>
      </c>
      <c r="C444" s="16">
        <v>45454</v>
      </c>
      <c r="D444" s="1" t="s">
        <v>1</v>
      </c>
      <c r="E444" s="1" t="s">
        <v>3</v>
      </c>
      <c r="F444" s="2">
        <v>29</v>
      </c>
      <c r="G444" s="2">
        <v>253</v>
      </c>
    </row>
    <row r="445" spans="1:7" x14ac:dyDescent="0.35">
      <c r="A445" s="4" t="s">
        <v>8</v>
      </c>
      <c r="B445" s="3" t="s">
        <v>263</v>
      </c>
      <c r="C445" s="16">
        <v>45454</v>
      </c>
      <c r="D445" s="1" t="s">
        <v>1</v>
      </c>
      <c r="E445" s="1" t="s">
        <v>0</v>
      </c>
      <c r="G445" s="2">
        <v>253</v>
      </c>
    </row>
    <row r="446" spans="1:7" x14ac:dyDescent="0.35">
      <c r="A446" s="4" t="s">
        <v>8</v>
      </c>
      <c r="B446" s="3" t="s">
        <v>263</v>
      </c>
      <c r="C446" s="16">
        <v>45454</v>
      </c>
      <c r="D446" s="1" t="s">
        <v>1</v>
      </c>
      <c r="E446" s="1" t="s">
        <v>0</v>
      </c>
      <c r="G446" s="2">
        <v>119</v>
      </c>
    </row>
    <row r="447" spans="1:7" x14ac:dyDescent="0.35">
      <c r="A447" s="4" t="s">
        <v>8</v>
      </c>
      <c r="B447" s="3" t="s">
        <v>263</v>
      </c>
      <c r="C447" s="16">
        <v>45454</v>
      </c>
      <c r="D447" s="1" t="s">
        <v>1</v>
      </c>
      <c r="E447" s="1" t="s">
        <v>0</v>
      </c>
      <c r="G447" s="2">
        <v>241</v>
      </c>
    </row>
    <row r="448" spans="1:7" x14ac:dyDescent="0.35">
      <c r="A448" s="4" t="s">
        <v>8</v>
      </c>
      <c r="B448" s="3" t="s">
        <v>263</v>
      </c>
      <c r="C448" s="16">
        <v>45454</v>
      </c>
      <c r="D448" s="1" t="s">
        <v>7</v>
      </c>
      <c r="E448" s="1" t="s">
        <v>0</v>
      </c>
      <c r="G448" s="2">
        <v>249</v>
      </c>
    </row>
    <row r="449" spans="1:7" x14ac:dyDescent="0.35">
      <c r="A449" s="4" t="s">
        <v>8</v>
      </c>
      <c r="B449" s="3" t="s">
        <v>263</v>
      </c>
      <c r="C449" s="16">
        <v>45454</v>
      </c>
      <c r="D449" s="1" t="s">
        <v>1</v>
      </c>
      <c r="E449" s="1" t="s">
        <v>0</v>
      </c>
      <c r="G449" s="2">
        <v>202</v>
      </c>
    </row>
    <row r="450" spans="1:7" x14ac:dyDescent="0.35">
      <c r="A450" s="4" t="s">
        <v>8</v>
      </c>
      <c r="B450" s="3" t="s">
        <v>263</v>
      </c>
      <c r="C450" s="16">
        <v>45454</v>
      </c>
      <c r="D450" s="1" t="s">
        <v>1</v>
      </c>
      <c r="E450" s="1" t="s">
        <v>3</v>
      </c>
      <c r="F450" s="2">
        <v>25</v>
      </c>
      <c r="G450" s="2">
        <v>253</v>
      </c>
    </row>
    <row r="451" spans="1:7" x14ac:dyDescent="0.35">
      <c r="A451" s="4" t="s">
        <v>8</v>
      </c>
      <c r="B451" s="3" t="s">
        <v>263</v>
      </c>
      <c r="C451" s="16">
        <v>45454</v>
      </c>
      <c r="D451" s="1" t="s">
        <v>1</v>
      </c>
      <c r="E451" s="1" t="s">
        <v>3</v>
      </c>
      <c r="F451" s="2">
        <v>26</v>
      </c>
      <c r="G451" s="2">
        <v>2</v>
      </c>
    </row>
    <row r="452" spans="1:7" x14ac:dyDescent="0.35">
      <c r="A452" s="4" t="s">
        <v>8</v>
      </c>
      <c r="B452" s="3" t="s">
        <v>262</v>
      </c>
      <c r="C452" s="16">
        <v>45455</v>
      </c>
      <c r="D452" s="1" t="s">
        <v>1</v>
      </c>
      <c r="E452" s="1" t="s">
        <v>0</v>
      </c>
      <c r="G452" s="2">
        <v>243</v>
      </c>
    </row>
    <row r="453" spans="1:7" x14ac:dyDescent="0.35">
      <c r="A453" s="4" t="s">
        <v>8</v>
      </c>
      <c r="B453" s="3" t="s">
        <v>262</v>
      </c>
      <c r="C453" s="16">
        <v>45455</v>
      </c>
      <c r="D453" s="1" t="s">
        <v>1</v>
      </c>
      <c r="E453" s="1" t="s">
        <v>3</v>
      </c>
      <c r="F453" s="2">
        <v>41</v>
      </c>
      <c r="G453" s="2">
        <v>4</v>
      </c>
    </row>
    <row r="454" spans="1:7" x14ac:dyDescent="0.35">
      <c r="A454" s="4" t="s">
        <v>8</v>
      </c>
      <c r="B454" s="3" t="s">
        <v>265</v>
      </c>
      <c r="C454" s="16">
        <v>45452</v>
      </c>
      <c r="D454" s="1" t="s">
        <v>1</v>
      </c>
      <c r="E454" s="1" t="s">
        <v>0</v>
      </c>
      <c r="G454" s="2">
        <v>255</v>
      </c>
    </row>
    <row r="455" spans="1:7" x14ac:dyDescent="0.35">
      <c r="A455" s="4" t="s">
        <v>8</v>
      </c>
      <c r="B455" s="3" t="s">
        <v>265</v>
      </c>
      <c r="C455" s="16">
        <v>45452</v>
      </c>
      <c r="D455" s="1" t="s">
        <v>1</v>
      </c>
      <c r="E455" s="1" t="s">
        <v>4</v>
      </c>
      <c r="F455" s="2">
        <v>26</v>
      </c>
      <c r="G455" s="2">
        <v>203</v>
      </c>
    </row>
    <row r="456" spans="1:7" x14ac:dyDescent="0.35">
      <c r="A456" s="4" t="s">
        <v>8</v>
      </c>
      <c r="B456" s="3" t="s">
        <v>263</v>
      </c>
      <c r="C456" s="16">
        <v>45454</v>
      </c>
      <c r="D456" s="1" t="s">
        <v>1</v>
      </c>
      <c r="E456" s="1" t="s">
        <v>3</v>
      </c>
      <c r="F456" s="2">
        <v>25</v>
      </c>
      <c r="G456" s="2">
        <v>6</v>
      </c>
    </row>
    <row r="457" spans="1:7" x14ac:dyDescent="0.35">
      <c r="A457" s="4" t="s">
        <v>8</v>
      </c>
      <c r="B457" s="3" t="s">
        <v>263</v>
      </c>
      <c r="C457" s="16">
        <v>45454</v>
      </c>
      <c r="D457" s="1" t="s">
        <v>7</v>
      </c>
      <c r="E457" s="1" t="s">
        <v>0</v>
      </c>
      <c r="G457" s="2">
        <v>154</v>
      </c>
    </row>
    <row r="458" spans="1:7" x14ac:dyDescent="0.35">
      <c r="A458" s="4" t="s">
        <v>8</v>
      </c>
      <c r="B458" s="3" t="s">
        <v>263</v>
      </c>
      <c r="C458" s="16">
        <v>45454</v>
      </c>
      <c r="D458" s="1" t="s">
        <v>1</v>
      </c>
      <c r="E458" s="1" t="s">
        <v>0</v>
      </c>
      <c r="G458" s="2">
        <v>253</v>
      </c>
    </row>
    <row r="459" spans="1:7" x14ac:dyDescent="0.35">
      <c r="A459" s="4" t="s">
        <v>8</v>
      </c>
      <c r="B459" s="3" t="s">
        <v>263</v>
      </c>
      <c r="C459" s="16">
        <v>45454</v>
      </c>
      <c r="D459" s="1" t="s">
        <v>1</v>
      </c>
      <c r="E459" s="1" t="s">
        <v>0</v>
      </c>
      <c r="G459" s="2">
        <v>60</v>
      </c>
    </row>
    <row r="460" spans="1:7" x14ac:dyDescent="0.35">
      <c r="A460" s="4" t="s">
        <v>8</v>
      </c>
      <c r="B460" s="3" t="s">
        <v>263</v>
      </c>
      <c r="C460" s="16">
        <v>45454</v>
      </c>
      <c r="D460" s="1" t="s">
        <v>5</v>
      </c>
      <c r="E460" s="1" t="s">
        <v>0</v>
      </c>
      <c r="F460" s="2">
        <v>26</v>
      </c>
    </row>
    <row r="461" spans="1:7" x14ac:dyDescent="0.35">
      <c r="A461" s="4" t="s">
        <v>8</v>
      </c>
      <c r="B461" s="3" t="s">
        <v>263</v>
      </c>
      <c r="C461" s="16">
        <v>45454</v>
      </c>
      <c r="D461" s="1" t="s">
        <v>1</v>
      </c>
      <c r="E461" s="1" t="s">
        <v>3</v>
      </c>
      <c r="F461" s="2">
        <v>17</v>
      </c>
      <c r="G461" s="2">
        <v>2</v>
      </c>
    </row>
    <row r="462" spans="1:7" x14ac:dyDescent="0.35">
      <c r="A462" s="4" t="s">
        <v>8</v>
      </c>
      <c r="B462" s="3" t="s">
        <v>265</v>
      </c>
      <c r="C462" s="16">
        <v>45452</v>
      </c>
      <c r="D462" s="1" t="s">
        <v>1</v>
      </c>
      <c r="E462" s="1" t="s">
        <v>3</v>
      </c>
      <c r="F462" s="2">
        <v>27</v>
      </c>
      <c r="G462" s="2">
        <v>62</v>
      </c>
    </row>
    <row r="463" spans="1:7" x14ac:dyDescent="0.35">
      <c r="A463" s="4" t="s">
        <v>8</v>
      </c>
      <c r="B463" s="3" t="s">
        <v>264</v>
      </c>
      <c r="C463" s="16">
        <v>45453</v>
      </c>
      <c r="D463" s="1" t="s">
        <v>1</v>
      </c>
      <c r="E463" s="1" t="s">
        <v>0</v>
      </c>
      <c r="G463" s="2">
        <v>254</v>
      </c>
    </row>
    <row r="464" spans="1:7" x14ac:dyDescent="0.35">
      <c r="A464" s="4" t="s">
        <v>8</v>
      </c>
      <c r="B464" s="3" t="s">
        <v>263</v>
      </c>
      <c r="C464" s="16">
        <v>45454</v>
      </c>
      <c r="D464" s="1" t="s">
        <v>1</v>
      </c>
      <c r="E464" s="1" t="s">
        <v>3</v>
      </c>
      <c r="F464" s="2">
        <v>34</v>
      </c>
      <c r="G464" s="2">
        <v>201</v>
      </c>
    </row>
    <row r="465" spans="1:7" x14ac:dyDescent="0.35">
      <c r="A465" s="4" t="s">
        <v>8</v>
      </c>
      <c r="B465" s="3" t="s">
        <v>263</v>
      </c>
      <c r="C465" s="16">
        <v>45454</v>
      </c>
      <c r="D465" s="1" t="s">
        <v>7</v>
      </c>
      <c r="E465" s="1" t="s">
        <v>0</v>
      </c>
    </row>
    <row r="466" spans="1:7" x14ac:dyDescent="0.35">
      <c r="A466" s="4" t="s">
        <v>8</v>
      </c>
      <c r="B466" s="3" t="s">
        <v>263</v>
      </c>
      <c r="C466" s="16">
        <v>45454</v>
      </c>
      <c r="D466" s="1" t="s">
        <v>1</v>
      </c>
      <c r="E466" s="1" t="s">
        <v>0</v>
      </c>
      <c r="G466" s="2">
        <v>89</v>
      </c>
    </row>
    <row r="467" spans="1:7" x14ac:dyDescent="0.35">
      <c r="A467" s="4" t="s">
        <v>8</v>
      </c>
      <c r="B467" s="3" t="s">
        <v>262</v>
      </c>
      <c r="C467" s="16">
        <v>45455</v>
      </c>
      <c r="D467" s="1" t="s">
        <v>1</v>
      </c>
      <c r="E467" s="1" t="s">
        <v>0</v>
      </c>
      <c r="G467" s="2">
        <v>114</v>
      </c>
    </row>
    <row r="468" spans="1:7" x14ac:dyDescent="0.35">
      <c r="A468" s="4" t="s">
        <v>8</v>
      </c>
      <c r="B468" s="3" t="s">
        <v>262</v>
      </c>
      <c r="C468" s="16">
        <v>45455</v>
      </c>
      <c r="D468" s="1" t="s">
        <v>5</v>
      </c>
      <c r="E468" s="1" t="s">
        <v>0</v>
      </c>
    </row>
    <row r="469" spans="1:7" x14ac:dyDescent="0.35">
      <c r="A469" s="4" t="s">
        <v>8</v>
      </c>
      <c r="B469" s="3" t="s">
        <v>262</v>
      </c>
      <c r="C469" s="16">
        <v>45455</v>
      </c>
      <c r="D469" s="1" t="s">
        <v>1</v>
      </c>
      <c r="E469" s="1" t="s">
        <v>0</v>
      </c>
      <c r="G469" s="2">
        <v>252</v>
      </c>
    </row>
    <row r="470" spans="1:7" x14ac:dyDescent="0.35">
      <c r="A470" s="4" t="s">
        <v>8</v>
      </c>
      <c r="B470" s="3" t="s">
        <v>262</v>
      </c>
      <c r="C470" s="16">
        <v>45455</v>
      </c>
      <c r="D470" s="1" t="s">
        <v>5</v>
      </c>
      <c r="E470" s="1" t="s">
        <v>0</v>
      </c>
    </row>
    <row r="471" spans="1:7" x14ac:dyDescent="0.35">
      <c r="A471" s="4" t="s">
        <v>8</v>
      </c>
      <c r="B471" s="3" t="s">
        <v>262</v>
      </c>
      <c r="C471" s="16">
        <v>45455</v>
      </c>
      <c r="D471" s="1" t="s">
        <v>1</v>
      </c>
      <c r="E471" s="1" t="s">
        <v>3</v>
      </c>
      <c r="F471" s="2">
        <v>25</v>
      </c>
      <c r="G471" s="2">
        <v>0</v>
      </c>
    </row>
    <row r="472" spans="1:7" x14ac:dyDescent="0.35">
      <c r="A472" s="4" t="s">
        <v>8</v>
      </c>
      <c r="B472" s="3" t="s">
        <v>262</v>
      </c>
      <c r="C472" s="16">
        <v>45455</v>
      </c>
      <c r="D472" s="1" t="s">
        <v>1</v>
      </c>
      <c r="E472" s="1" t="s">
        <v>3</v>
      </c>
      <c r="F472" s="2">
        <v>25</v>
      </c>
      <c r="G472" s="2">
        <v>154</v>
      </c>
    </row>
    <row r="473" spans="1:7" x14ac:dyDescent="0.35">
      <c r="A473" s="4" t="s">
        <v>8</v>
      </c>
      <c r="B473" s="3" t="s">
        <v>262</v>
      </c>
      <c r="C473" s="16">
        <v>45455</v>
      </c>
      <c r="D473" s="1" t="s">
        <v>1</v>
      </c>
      <c r="E473" s="1" t="s">
        <v>3</v>
      </c>
      <c r="F473" s="2">
        <v>25</v>
      </c>
      <c r="G473" s="2">
        <v>64</v>
      </c>
    </row>
    <row r="474" spans="1:7" x14ac:dyDescent="0.35">
      <c r="A474" s="4" t="s">
        <v>8</v>
      </c>
      <c r="B474" s="3" t="s">
        <v>265</v>
      </c>
      <c r="C474" s="16">
        <v>45452</v>
      </c>
      <c r="D474" s="1" t="s">
        <v>1</v>
      </c>
      <c r="E474" s="1" t="s">
        <v>0</v>
      </c>
      <c r="G474" s="2">
        <v>255</v>
      </c>
    </row>
    <row r="475" spans="1:7" x14ac:dyDescent="0.35">
      <c r="A475" s="4" t="s">
        <v>8</v>
      </c>
      <c r="B475" s="3" t="s">
        <v>264</v>
      </c>
      <c r="C475" s="16">
        <v>45453</v>
      </c>
      <c r="D475" s="1" t="s">
        <v>1</v>
      </c>
      <c r="E475" s="1" t="s">
        <v>0</v>
      </c>
      <c r="G475" s="2">
        <v>254</v>
      </c>
    </row>
    <row r="476" spans="1:7" x14ac:dyDescent="0.35">
      <c r="A476" s="4" t="s">
        <v>8</v>
      </c>
      <c r="B476" s="3" t="s">
        <v>264</v>
      </c>
      <c r="C476" s="16">
        <v>45453</v>
      </c>
      <c r="D476" s="1" t="s">
        <v>1</v>
      </c>
      <c r="E476" s="1" t="s">
        <v>0</v>
      </c>
      <c r="G476" s="2">
        <v>103</v>
      </c>
    </row>
    <row r="477" spans="1:7" x14ac:dyDescent="0.35">
      <c r="A477" s="4" t="s">
        <v>8</v>
      </c>
      <c r="B477" s="3" t="s">
        <v>263</v>
      </c>
      <c r="C477" s="16">
        <v>45454</v>
      </c>
      <c r="D477" s="1" t="s">
        <v>1</v>
      </c>
      <c r="E477" s="1" t="s">
        <v>3</v>
      </c>
      <c r="F477" s="2">
        <v>28</v>
      </c>
      <c r="G477" s="2">
        <v>253</v>
      </c>
    </row>
    <row r="478" spans="1:7" x14ac:dyDescent="0.35">
      <c r="A478" s="4" t="s">
        <v>8</v>
      </c>
      <c r="B478" s="3" t="s">
        <v>263</v>
      </c>
      <c r="C478" s="16">
        <v>45454</v>
      </c>
      <c r="D478" s="1" t="s">
        <v>1</v>
      </c>
      <c r="E478" s="1" t="s">
        <v>3</v>
      </c>
      <c r="F478" s="2">
        <v>22</v>
      </c>
      <c r="G478" s="2">
        <v>251</v>
      </c>
    </row>
    <row r="479" spans="1:7" x14ac:dyDescent="0.35">
      <c r="A479" s="4" t="s">
        <v>8</v>
      </c>
      <c r="B479" s="3" t="s">
        <v>263</v>
      </c>
      <c r="C479" s="16">
        <v>45454</v>
      </c>
      <c r="D479" s="1" t="s">
        <v>1</v>
      </c>
      <c r="E479" s="1" t="s">
        <v>0</v>
      </c>
      <c r="G479" s="2">
        <v>0</v>
      </c>
    </row>
    <row r="480" spans="1:7" x14ac:dyDescent="0.35">
      <c r="A480" s="4" t="s">
        <v>8</v>
      </c>
      <c r="B480" s="3" t="s">
        <v>262</v>
      </c>
      <c r="C480" s="16">
        <v>45455</v>
      </c>
      <c r="D480" s="1" t="s">
        <v>1</v>
      </c>
      <c r="E480" s="1" t="s">
        <v>3</v>
      </c>
      <c r="F480" s="2">
        <v>20</v>
      </c>
      <c r="G480" s="2">
        <v>1</v>
      </c>
    </row>
    <row r="481" spans="1:7" x14ac:dyDescent="0.35">
      <c r="A481" s="4" t="s">
        <v>8</v>
      </c>
      <c r="B481" s="3" t="s">
        <v>262</v>
      </c>
      <c r="C481" s="16">
        <v>45455</v>
      </c>
      <c r="D481" s="1" t="s">
        <v>1</v>
      </c>
      <c r="E481" s="1" t="s">
        <v>3</v>
      </c>
      <c r="F481" s="2">
        <v>26</v>
      </c>
      <c r="G481" s="2">
        <v>221</v>
      </c>
    </row>
    <row r="482" spans="1:7" x14ac:dyDescent="0.35">
      <c r="A482" s="4" t="s">
        <v>8</v>
      </c>
      <c r="B482" s="3" t="s">
        <v>262</v>
      </c>
      <c r="C482" s="16">
        <v>45455</v>
      </c>
      <c r="D482" s="1" t="s">
        <v>1</v>
      </c>
      <c r="E482" s="1" t="s">
        <v>4</v>
      </c>
      <c r="F482" s="2">
        <v>31</v>
      </c>
      <c r="G482" s="2">
        <v>0</v>
      </c>
    </row>
    <row r="483" spans="1:7" x14ac:dyDescent="0.35">
      <c r="A483" s="4" t="s">
        <v>8</v>
      </c>
      <c r="B483" s="3" t="s">
        <v>262</v>
      </c>
      <c r="C483" s="16">
        <v>45455</v>
      </c>
      <c r="D483" s="1" t="s">
        <v>1</v>
      </c>
      <c r="E483" s="1" t="s">
        <v>3</v>
      </c>
      <c r="F483" s="2">
        <v>19</v>
      </c>
      <c r="G483" s="2">
        <v>244</v>
      </c>
    </row>
    <row r="484" spans="1:7" x14ac:dyDescent="0.35">
      <c r="A484" s="4" t="s">
        <v>8</v>
      </c>
      <c r="B484" s="3" t="s">
        <v>264</v>
      </c>
      <c r="C484" s="16">
        <v>45453</v>
      </c>
      <c r="D484" s="1" t="s">
        <v>1</v>
      </c>
      <c r="E484" s="1" t="s">
        <v>0</v>
      </c>
      <c r="G484" s="2">
        <v>192</v>
      </c>
    </row>
    <row r="485" spans="1:7" x14ac:dyDescent="0.35">
      <c r="A485" s="4" t="s">
        <v>8</v>
      </c>
      <c r="B485" s="3" t="s">
        <v>264</v>
      </c>
      <c r="C485" s="16">
        <v>45453</v>
      </c>
      <c r="D485" s="1" t="s">
        <v>1</v>
      </c>
      <c r="E485" s="1" t="s">
        <v>4</v>
      </c>
      <c r="F485" s="2">
        <v>27</v>
      </c>
      <c r="G485" s="2">
        <v>22</v>
      </c>
    </row>
    <row r="486" spans="1:7" x14ac:dyDescent="0.35">
      <c r="A486" s="4" t="s">
        <v>8</v>
      </c>
      <c r="B486" s="3" t="s">
        <v>262</v>
      </c>
      <c r="C486" s="16">
        <v>45455</v>
      </c>
      <c r="D486" s="1" t="s">
        <v>1</v>
      </c>
      <c r="E486" s="1" t="s">
        <v>12</v>
      </c>
      <c r="F486" s="2">
        <v>47</v>
      </c>
      <c r="G486" s="2">
        <v>77</v>
      </c>
    </row>
    <row r="487" spans="1:7" x14ac:dyDescent="0.35">
      <c r="A487" s="4" t="s">
        <v>8</v>
      </c>
      <c r="B487" s="3" t="s">
        <v>263</v>
      </c>
      <c r="C487" s="16">
        <v>45454</v>
      </c>
      <c r="D487" s="1" t="s">
        <v>1</v>
      </c>
      <c r="E487" s="1" t="s">
        <v>3</v>
      </c>
      <c r="F487" s="2">
        <v>45</v>
      </c>
      <c r="G487" s="2">
        <v>10</v>
      </c>
    </row>
    <row r="488" spans="1:7" x14ac:dyDescent="0.35">
      <c r="A488" s="4" t="s">
        <v>8</v>
      </c>
      <c r="B488" s="3" t="s">
        <v>263</v>
      </c>
      <c r="C488" s="16">
        <v>45454</v>
      </c>
      <c r="D488" s="1" t="s">
        <v>1</v>
      </c>
      <c r="E488" s="1" t="s">
        <v>0</v>
      </c>
      <c r="G488" s="2">
        <v>253</v>
      </c>
    </row>
    <row r="489" spans="1:7" x14ac:dyDescent="0.35">
      <c r="A489" s="4" t="s">
        <v>8</v>
      </c>
      <c r="B489" s="3" t="s">
        <v>262</v>
      </c>
      <c r="C489" s="16">
        <v>45455</v>
      </c>
      <c r="D489" s="1" t="s">
        <v>1</v>
      </c>
      <c r="E489" s="1" t="s">
        <v>0</v>
      </c>
      <c r="G489" s="2">
        <v>223</v>
      </c>
    </row>
    <row r="490" spans="1:7" x14ac:dyDescent="0.35">
      <c r="A490" s="4" t="s">
        <v>8</v>
      </c>
      <c r="B490" s="3" t="s">
        <v>262</v>
      </c>
      <c r="C490" s="16">
        <v>45455</v>
      </c>
      <c r="D490" s="1" t="s">
        <v>5</v>
      </c>
      <c r="E490" s="1" t="s">
        <v>0</v>
      </c>
    </row>
    <row r="491" spans="1:7" x14ac:dyDescent="0.35">
      <c r="A491" s="4" t="s">
        <v>8</v>
      </c>
      <c r="B491" s="3" t="s">
        <v>262</v>
      </c>
      <c r="C491" s="16">
        <v>45455</v>
      </c>
      <c r="D491" s="1" t="s">
        <v>1</v>
      </c>
      <c r="E491" s="1" t="s">
        <v>3</v>
      </c>
      <c r="F491" s="2">
        <v>32</v>
      </c>
      <c r="G491" s="2">
        <v>252</v>
      </c>
    </row>
    <row r="492" spans="1:7" x14ac:dyDescent="0.35">
      <c r="A492" s="4" t="s">
        <v>8</v>
      </c>
      <c r="B492" s="3" t="s">
        <v>262</v>
      </c>
      <c r="C492" s="16">
        <v>45455</v>
      </c>
      <c r="D492" s="1" t="s">
        <v>1</v>
      </c>
      <c r="E492" s="1" t="s">
        <v>0</v>
      </c>
      <c r="G492" s="2">
        <v>7</v>
      </c>
    </row>
    <row r="493" spans="1:7" x14ac:dyDescent="0.35">
      <c r="A493" s="4" t="s">
        <v>8</v>
      </c>
      <c r="B493" s="3" t="s">
        <v>262</v>
      </c>
      <c r="C493" s="16">
        <v>45455</v>
      </c>
      <c r="D493" s="1" t="s">
        <v>1</v>
      </c>
      <c r="E493" s="1" t="s">
        <v>0</v>
      </c>
      <c r="G493" s="2">
        <v>252</v>
      </c>
    </row>
    <row r="494" spans="1:7" x14ac:dyDescent="0.35">
      <c r="A494" s="4" t="s">
        <v>8</v>
      </c>
      <c r="B494" s="3" t="s">
        <v>262</v>
      </c>
      <c r="C494" s="16">
        <v>45455</v>
      </c>
      <c r="D494" s="1" t="s">
        <v>1</v>
      </c>
      <c r="E494" s="1" t="s">
        <v>4</v>
      </c>
      <c r="F494" s="2">
        <v>46</v>
      </c>
      <c r="G494" s="2">
        <v>230</v>
      </c>
    </row>
    <row r="495" spans="1:7" x14ac:dyDescent="0.35">
      <c r="A495" s="4" t="s">
        <v>8</v>
      </c>
      <c r="B495" s="3" t="s">
        <v>262</v>
      </c>
      <c r="C495" s="16">
        <v>45455</v>
      </c>
      <c r="D495" s="1" t="s">
        <v>5</v>
      </c>
      <c r="E495" s="1" t="s">
        <v>0</v>
      </c>
    </row>
    <row r="496" spans="1:7" x14ac:dyDescent="0.35">
      <c r="A496" s="4" t="s">
        <v>8</v>
      </c>
      <c r="B496" s="3" t="s">
        <v>230</v>
      </c>
      <c r="C496" s="16">
        <v>45484</v>
      </c>
      <c r="D496" s="1" t="s">
        <v>1</v>
      </c>
      <c r="E496" s="1" t="s">
        <v>0</v>
      </c>
      <c r="G496" s="2">
        <v>220</v>
      </c>
    </row>
    <row r="497" spans="1:7" x14ac:dyDescent="0.35">
      <c r="A497" s="4" t="s">
        <v>8</v>
      </c>
      <c r="B497" s="3" t="s">
        <v>230</v>
      </c>
      <c r="C497" s="16">
        <v>45484</v>
      </c>
      <c r="D497" s="1" t="s">
        <v>1</v>
      </c>
      <c r="E497" s="1" t="s">
        <v>4</v>
      </c>
      <c r="F497" s="2">
        <v>28</v>
      </c>
      <c r="G497" s="2">
        <v>222</v>
      </c>
    </row>
    <row r="498" spans="1:7" x14ac:dyDescent="0.35">
      <c r="A498" s="4" t="s">
        <v>8</v>
      </c>
      <c r="B498" s="3" t="s">
        <v>215</v>
      </c>
      <c r="C498" s="16">
        <v>45501</v>
      </c>
      <c r="D498" s="1" t="s">
        <v>1</v>
      </c>
      <c r="E498" s="1" t="s">
        <v>12</v>
      </c>
      <c r="F498" s="2">
        <v>37</v>
      </c>
      <c r="G498" s="2">
        <v>42</v>
      </c>
    </row>
    <row r="499" spans="1:7" x14ac:dyDescent="0.35">
      <c r="A499" s="4" t="s">
        <v>8</v>
      </c>
      <c r="B499" s="3" t="s">
        <v>215</v>
      </c>
      <c r="C499" s="16">
        <v>45501</v>
      </c>
      <c r="D499" s="1" t="s">
        <v>1</v>
      </c>
      <c r="E499" s="1" t="s">
        <v>3</v>
      </c>
      <c r="F499" s="2">
        <v>28</v>
      </c>
      <c r="G499" s="2">
        <v>189</v>
      </c>
    </row>
    <row r="500" spans="1:7" x14ac:dyDescent="0.35">
      <c r="A500" s="4" t="s">
        <v>8</v>
      </c>
      <c r="B500" s="3" t="s">
        <v>17</v>
      </c>
      <c r="C500" s="16">
        <v>45698</v>
      </c>
      <c r="D500" s="1" t="s">
        <v>1</v>
      </c>
      <c r="E500" s="1" t="s">
        <v>0</v>
      </c>
      <c r="G500" s="2">
        <v>1</v>
      </c>
    </row>
    <row r="501" spans="1:7" x14ac:dyDescent="0.35">
      <c r="A501" s="4" t="s">
        <v>8</v>
      </c>
      <c r="B501" s="3" t="s">
        <v>17</v>
      </c>
      <c r="C501" s="16">
        <v>45698</v>
      </c>
      <c r="D501" s="1" t="s">
        <v>1</v>
      </c>
      <c r="E501" s="1" t="s">
        <v>3</v>
      </c>
      <c r="F501" s="2">
        <v>19</v>
      </c>
      <c r="G501" s="2">
        <v>1</v>
      </c>
    </row>
    <row r="502" spans="1:7" x14ac:dyDescent="0.35">
      <c r="A502" s="4" t="s">
        <v>8</v>
      </c>
      <c r="B502" s="3" t="s">
        <v>16</v>
      </c>
      <c r="C502" s="16">
        <v>45699</v>
      </c>
      <c r="D502" s="1" t="s">
        <v>1</v>
      </c>
      <c r="E502" s="1" t="s">
        <v>0</v>
      </c>
      <c r="G502" s="2">
        <v>7</v>
      </c>
    </row>
    <row r="503" spans="1:7" x14ac:dyDescent="0.35">
      <c r="A503" s="4" t="s">
        <v>8</v>
      </c>
      <c r="B503" s="3" t="s">
        <v>16</v>
      </c>
      <c r="C503" s="16">
        <v>45699</v>
      </c>
      <c r="D503" s="1" t="s">
        <v>1</v>
      </c>
      <c r="E503" s="1" t="s">
        <v>0</v>
      </c>
      <c r="G503" s="2">
        <v>8</v>
      </c>
    </row>
    <row r="504" spans="1:7" x14ac:dyDescent="0.35">
      <c r="A504" s="4" t="s">
        <v>8</v>
      </c>
      <c r="B504" s="3" t="s">
        <v>230</v>
      </c>
      <c r="C504" s="16">
        <v>45484</v>
      </c>
      <c r="D504" s="1" t="s">
        <v>1</v>
      </c>
      <c r="E504" s="1" t="s">
        <v>3</v>
      </c>
      <c r="F504" s="2">
        <v>26</v>
      </c>
      <c r="G504" s="2">
        <v>193</v>
      </c>
    </row>
    <row r="505" spans="1:7" x14ac:dyDescent="0.35">
      <c r="A505" s="4" t="s">
        <v>8</v>
      </c>
      <c r="B505" s="3" t="s">
        <v>230</v>
      </c>
      <c r="C505" s="16">
        <v>45484</v>
      </c>
      <c r="D505" s="1" t="s">
        <v>1</v>
      </c>
      <c r="E505" s="1" t="s">
        <v>3</v>
      </c>
      <c r="F505" s="2">
        <v>23</v>
      </c>
      <c r="G505" s="2">
        <v>223</v>
      </c>
    </row>
    <row r="506" spans="1:7" x14ac:dyDescent="0.35">
      <c r="A506" s="4" t="s">
        <v>8</v>
      </c>
      <c r="B506" s="3" t="s">
        <v>230</v>
      </c>
      <c r="C506" s="16">
        <v>45484</v>
      </c>
      <c r="D506" s="1" t="s">
        <v>1</v>
      </c>
      <c r="E506" s="1" t="s">
        <v>0</v>
      </c>
      <c r="G506" s="2">
        <v>207</v>
      </c>
    </row>
    <row r="507" spans="1:7" x14ac:dyDescent="0.35">
      <c r="A507" s="4" t="s">
        <v>8</v>
      </c>
      <c r="B507" s="3" t="s">
        <v>233</v>
      </c>
      <c r="C507" s="16">
        <v>45485</v>
      </c>
      <c r="D507" s="1" t="s">
        <v>1</v>
      </c>
      <c r="E507" s="1" t="s">
        <v>3</v>
      </c>
      <c r="F507" s="2">
        <v>21</v>
      </c>
      <c r="G507" s="2">
        <v>222</v>
      </c>
    </row>
    <row r="508" spans="1:7" x14ac:dyDescent="0.35">
      <c r="A508" s="4" t="s">
        <v>8</v>
      </c>
      <c r="B508" s="3" t="s">
        <v>233</v>
      </c>
      <c r="C508" s="16">
        <v>45485</v>
      </c>
      <c r="D508" s="1" t="s">
        <v>1</v>
      </c>
      <c r="E508" s="1" t="s">
        <v>0</v>
      </c>
      <c r="G508" s="2">
        <v>217</v>
      </c>
    </row>
    <row r="509" spans="1:7" x14ac:dyDescent="0.35">
      <c r="A509" s="4" t="s">
        <v>8</v>
      </c>
      <c r="B509" s="3" t="s">
        <v>108</v>
      </c>
      <c r="C509" s="16">
        <v>45602</v>
      </c>
      <c r="D509" s="1" t="s">
        <v>1</v>
      </c>
      <c r="E509" s="1" t="s">
        <v>0</v>
      </c>
      <c r="G509" s="2">
        <v>53</v>
      </c>
    </row>
    <row r="510" spans="1:7" x14ac:dyDescent="0.35">
      <c r="A510" s="4" t="s">
        <v>8</v>
      </c>
      <c r="B510" s="3" t="s">
        <v>107</v>
      </c>
      <c r="C510" s="16">
        <v>45603</v>
      </c>
      <c r="D510" s="1" t="s">
        <v>1</v>
      </c>
      <c r="E510" s="1" t="s">
        <v>3</v>
      </c>
      <c r="F510" s="2">
        <v>21</v>
      </c>
      <c r="G510" s="2">
        <v>28</v>
      </c>
    </row>
    <row r="511" spans="1:7" x14ac:dyDescent="0.35">
      <c r="A511" s="4" t="s">
        <v>8</v>
      </c>
      <c r="B511" s="3" t="s">
        <v>107</v>
      </c>
      <c r="C511" s="16">
        <v>45603</v>
      </c>
      <c r="D511" s="1" t="s">
        <v>1</v>
      </c>
      <c r="E511" s="1" t="s">
        <v>3</v>
      </c>
      <c r="F511" s="2">
        <v>25</v>
      </c>
      <c r="G511" s="2">
        <v>99</v>
      </c>
    </row>
    <row r="512" spans="1:7" x14ac:dyDescent="0.35">
      <c r="A512" s="4" t="s">
        <v>8</v>
      </c>
      <c r="B512" s="3" t="s">
        <v>105</v>
      </c>
      <c r="C512" s="16">
        <v>45605</v>
      </c>
      <c r="D512" s="1" t="s">
        <v>1</v>
      </c>
      <c r="E512" s="1" t="s">
        <v>4</v>
      </c>
      <c r="F512" s="2">
        <v>24</v>
      </c>
      <c r="G512" s="2">
        <v>63</v>
      </c>
    </row>
    <row r="513" spans="1:7" x14ac:dyDescent="0.35">
      <c r="A513" s="4" t="s">
        <v>8</v>
      </c>
      <c r="B513" s="3" t="s">
        <v>25</v>
      </c>
      <c r="C513" s="16">
        <v>45690</v>
      </c>
      <c r="D513" s="1" t="s">
        <v>1</v>
      </c>
      <c r="E513" s="1" t="s">
        <v>0</v>
      </c>
      <c r="G513" s="2">
        <v>11</v>
      </c>
    </row>
    <row r="514" spans="1:7" x14ac:dyDescent="0.35">
      <c r="A514" s="4" t="s">
        <v>8</v>
      </c>
      <c r="B514" s="3" t="s">
        <v>25</v>
      </c>
      <c r="C514" s="16">
        <v>45690</v>
      </c>
      <c r="D514" s="1" t="s">
        <v>1</v>
      </c>
      <c r="E514" s="1" t="s">
        <v>3</v>
      </c>
      <c r="F514" s="2">
        <v>18</v>
      </c>
      <c r="G514" s="2">
        <v>14</v>
      </c>
    </row>
    <row r="515" spans="1:7" x14ac:dyDescent="0.35">
      <c r="A515" s="4" t="s">
        <v>8</v>
      </c>
      <c r="B515" s="3" t="s">
        <v>25</v>
      </c>
      <c r="C515" s="16">
        <v>45690</v>
      </c>
      <c r="D515" s="1" t="s">
        <v>1</v>
      </c>
      <c r="E515" s="1" t="s">
        <v>0</v>
      </c>
      <c r="G515" s="2">
        <v>1</v>
      </c>
    </row>
    <row r="516" spans="1:7" x14ac:dyDescent="0.35">
      <c r="A516" s="4" t="s">
        <v>8</v>
      </c>
      <c r="B516" s="3" t="s">
        <v>24</v>
      </c>
      <c r="C516" s="16">
        <v>45691</v>
      </c>
      <c r="D516" s="1" t="s">
        <v>1</v>
      </c>
      <c r="E516" s="1" t="s">
        <v>0</v>
      </c>
      <c r="F516" s="2">
        <v>27</v>
      </c>
      <c r="G516" s="2">
        <v>16</v>
      </c>
    </row>
    <row r="517" spans="1:7" x14ac:dyDescent="0.35">
      <c r="A517" s="4" t="s">
        <v>8</v>
      </c>
      <c r="B517" s="3" t="s">
        <v>230</v>
      </c>
      <c r="C517" s="16">
        <v>45484</v>
      </c>
      <c r="D517" s="1" t="s">
        <v>1</v>
      </c>
      <c r="E517" s="1" t="s">
        <v>0</v>
      </c>
      <c r="G517" s="2">
        <v>100</v>
      </c>
    </row>
    <row r="518" spans="1:7" x14ac:dyDescent="0.35">
      <c r="A518" s="4" t="s">
        <v>8</v>
      </c>
      <c r="B518" s="3" t="s">
        <v>227</v>
      </c>
      <c r="C518" s="16">
        <v>45489</v>
      </c>
      <c r="D518" s="1" t="s">
        <v>1</v>
      </c>
      <c r="E518" s="1" t="s">
        <v>3</v>
      </c>
      <c r="F518" s="2">
        <v>36</v>
      </c>
      <c r="G518" s="2">
        <v>209</v>
      </c>
    </row>
    <row r="519" spans="1:7" x14ac:dyDescent="0.35">
      <c r="A519" s="4" t="s">
        <v>8</v>
      </c>
      <c r="B519" s="3" t="s">
        <v>230</v>
      </c>
      <c r="C519" s="16">
        <v>45484</v>
      </c>
      <c r="D519" s="1" t="s">
        <v>7</v>
      </c>
      <c r="E519" s="1" t="s">
        <v>0</v>
      </c>
      <c r="G519" s="2">
        <v>221</v>
      </c>
    </row>
    <row r="520" spans="1:7" x14ac:dyDescent="0.35">
      <c r="A520" s="4" t="s">
        <v>8</v>
      </c>
      <c r="B520" s="3" t="s">
        <v>230</v>
      </c>
      <c r="C520" s="16">
        <v>45484</v>
      </c>
      <c r="D520" s="1" t="s">
        <v>1</v>
      </c>
      <c r="E520" s="1" t="s">
        <v>0</v>
      </c>
      <c r="G520" s="2">
        <v>223</v>
      </c>
    </row>
    <row r="521" spans="1:7" x14ac:dyDescent="0.35">
      <c r="A521" s="4" t="s">
        <v>8</v>
      </c>
      <c r="B521" s="3" t="s">
        <v>230</v>
      </c>
      <c r="C521" s="16">
        <v>45484</v>
      </c>
      <c r="D521" s="1" t="s">
        <v>1</v>
      </c>
      <c r="E521" s="1" t="s">
        <v>0</v>
      </c>
      <c r="F521" s="2">
        <v>57</v>
      </c>
      <c r="G521" s="2">
        <v>205</v>
      </c>
    </row>
    <row r="522" spans="1:7" x14ac:dyDescent="0.35">
      <c r="A522" s="4" t="s">
        <v>8</v>
      </c>
      <c r="B522" s="3" t="s">
        <v>230</v>
      </c>
      <c r="C522" s="16">
        <v>45484</v>
      </c>
      <c r="D522" s="1" t="s">
        <v>1</v>
      </c>
      <c r="E522" s="1" t="s">
        <v>3</v>
      </c>
      <c r="F522" s="2">
        <v>20</v>
      </c>
      <c r="G522" s="2">
        <v>19</v>
      </c>
    </row>
    <row r="523" spans="1:7" x14ac:dyDescent="0.35">
      <c r="A523" s="4" t="s">
        <v>8</v>
      </c>
      <c r="B523" s="3" t="s">
        <v>230</v>
      </c>
      <c r="C523" s="16">
        <v>45484</v>
      </c>
      <c r="D523" s="1" t="s">
        <v>1</v>
      </c>
      <c r="E523" s="1" t="s">
        <v>0</v>
      </c>
      <c r="G523" s="2">
        <v>223</v>
      </c>
    </row>
    <row r="524" spans="1:7" x14ac:dyDescent="0.35">
      <c r="A524" s="4" t="s">
        <v>8</v>
      </c>
      <c r="B524" s="3" t="s">
        <v>232</v>
      </c>
      <c r="C524" s="16">
        <v>45486</v>
      </c>
      <c r="D524" s="1" t="s">
        <v>5</v>
      </c>
      <c r="E524" s="1" t="s">
        <v>0</v>
      </c>
    </row>
    <row r="525" spans="1:7" x14ac:dyDescent="0.35">
      <c r="A525" s="4" t="s">
        <v>8</v>
      </c>
      <c r="B525" s="3" t="s">
        <v>230</v>
      </c>
      <c r="C525" s="16">
        <v>45484</v>
      </c>
      <c r="D525" s="1" t="s">
        <v>1</v>
      </c>
      <c r="E525" s="1" t="s">
        <v>0</v>
      </c>
      <c r="G525" s="2">
        <v>50</v>
      </c>
    </row>
    <row r="526" spans="1:7" x14ac:dyDescent="0.35">
      <c r="A526" s="4" t="s">
        <v>8</v>
      </c>
      <c r="B526" s="3">
        <v>20240234</v>
      </c>
      <c r="C526" s="16">
        <v>45554</v>
      </c>
      <c r="D526" s="1" t="s">
        <v>7</v>
      </c>
      <c r="E526" s="1" t="s">
        <v>0</v>
      </c>
      <c r="G526" s="2">
        <v>153</v>
      </c>
    </row>
    <row r="527" spans="1:7" x14ac:dyDescent="0.35">
      <c r="A527" s="4" t="s">
        <v>8</v>
      </c>
      <c r="B527" s="3" t="s">
        <v>233</v>
      </c>
      <c r="C527" s="16">
        <v>45485</v>
      </c>
      <c r="D527" s="1" t="s">
        <v>1</v>
      </c>
      <c r="E527" s="1" t="s">
        <v>4</v>
      </c>
      <c r="F527" s="2">
        <v>20</v>
      </c>
      <c r="G527" s="2">
        <v>194</v>
      </c>
    </row>
    <row r="528" spans="1:7" x14ac:dyDescent="0.35">
      <c r="A528" s="4" t="s">
        <v>8</v>
      </c>
      <c r="B528" s="3" t="s">
        <v>233</v>
      </c>
      <c r="C528" s="16">
        <v>45485</v>
      </c>
      <c r="D528" s="1" t="s">
        <v>7</v>
      </c>
      <c r="E528" s="1" t="s">
        <v>3</v>
      </c>
      <c r="F528" s="2">
        <v>22</v>
      </c>
      <c r="G528" s="2">
        <v>26</v>
      </c>
    </row>
    <row r="529" spans="1:7" x14ac:dyDescent="0.35">
      <c r="A529" s="4" t="s">
        <v>8</v>
      </c>
      <c r="B529" s="3" t="s">
        <v>233</v>
      </c>
      <c r="C529" s="16">
        <v>45485</v>
      </c>
      <c r="D529" s="1" t="s">
        <v>5</v>
      </c>
      <c r="E529" s="1" t="s">
        <v>0</v>
      </c>
    </row>
    <row r="530" spans="1:7" x14ac:dyDescent="0.35">
      <c r="A530" s="4" t="s">
        <v>8</v>
      </c>
      <c r="B530" s="3" t="s">
        <v>233</v>
      </c>
      <c r="C530" s="16">
        <v>45485</v>
      </c>
      <c r="D530" s="1" t="s">
        <v>1</v>
      </c>
      <c r="E530" s="1" t="s">
        <v>3</v>
      </c>
      <c r="F530" s="2">
        <v>22</v>
      </c>
      <c r="G530" s="2">
        <v>37</v>
      </c>
    </row>
    <row r="531" spans="1:7" x14ac:dyDescent="0.35">
      <c r="A531" s="4" t="s">
        <v>8</v>
      </c>
      <c r="B531" s="3" t="s">
        <v>233</v>
      </c>
      <c r="C531" s="16">
        <v>45485</v>
      </c>
      <c r="D531" s="1" t="s">
        <v>1</v>
      </c>
      <c r="E531" s="1" t="s">
        <v>3</v>
      </c>
      <c r="F531" s="2">
        <v>34</v>
      </c>
      <c r="G531" s="2">
        <v>217</v>
      </c>
    </row>
    <row r="532" spans="1:7" x14ac:dyDescent="0.35">
      <c r="A532" s="4" t="s">
        <v>8</v>
      </c>
      <c r="B532" s="3" t="s">
        <v>233</v>
      </c>
      <c r="C532" s="16">
        <v>45485</v>
      </c>
      <c r="D532" s="1" t="s">
        <v>5</v>
      </c>
      <c r="E532" s="1" t="s">
        <v>0</v>
      </c>
    </row>
    <row r="533" spans="1:7" x14ac:dyDescent="0.35">
      <c r="A533" s="4" t="s">
        <v>8</v>
      </c>
      <c r="B533" s="3" t="s">
        <v>160</v>
      </c>
      <c r="C533" s="16">
        <v>45555</v>
      </c>
      <c r="D533" s="1" t="s">
        <v>1</v>
      </c>
      <c r="E533" s="1" t="s">
        <v>0</v>
      </c>
      <c r="G533" s="2">
        <v>151</v>
      </c>
    </row>
    <row r="534" spans="1:7" x14ac:dyDescent="0.35">
      <c r="A534" s="4" t="s">
        <v>8</v>
      </c>
      <c r="B534" s="3" t="s">
        <v>160</v>
      </c>
      <c r="C534" s="16">
        <v>45555</v>
      </c>
      <c r="D534" s="1" t="s">
        <v>1</v>
      </c>
      <c r="E534" s="1" t="s">
        <v>0</v>
      </c>
      <c r="G534" s="2">
        <v>152</v>
      </c>
    </row>
    <row r="535" spans="1:7" x14ac:dyDescent="0.35">
      <c r="A535" s="4" t="s">
        <v>8</v>
      </c>
      <c r="B535" s="3" t="s">
        <v>160</v>
      </c>
      <c r="C535" s="16">
        <v>45555</v>
      </c>
      <c r="D535" s="1" t="s">
        <v>1</v>
      </c>
      <c r="E535" s="1" t="s">
        <v>0</v>
      </c>
      <c r="G535" s="2">
        <v>152</v>
      </c>
    </row>
    <row r="536" spans="1:7" x14ac:dyDescent="0.35">
      <c r="A536" s="4" t="s">
        <v>8</v>
      </c>
      <c r="B536" s="3" t="s">
        <v>160</v>
      </c>
      <c r="C536" s="16">
        <v>45555</v>
      </c>
      <c r="D536" s="1" t="s">
        <v>1</v>
      </c>
      <c r="E536" s="1" t="s">
        <v>0</v>
      </c>
      <c r="G536" s="2">
        <v>14</v>
      </c>
    </row>
    <row r="537" spans="1:7" x14ac:dyDescent="0.35">
      <c r="A537" s="4" t="s">
        <v>8</v>
      </c>
      <c r="B537" s="3" t="s">
        <v>160</v>
      </c>
      <c r="C537" s="16">
        <v>45555</v>
      </c>
      <c r="D537" s="1" t="s">
        <v>1</v>
      </c>
      <c r="E537" s="1" t="s">
        <v>0</v>
      </c>
      <c r="G537" s="2">
        <v>141</v>
      </c>
    </row>
    <row r="538" spans="1:7" x14ac:dyDescent="0.35">
      <c r="A538" s="4" t="s">
        <v>8</v>
      </c>
      <c r="B538" s="3" t="s">
        <v>160</v>
      </c>
      <c r="C538" s="16">
        <v>45555</v>
      </c>
      <c r="D538" s="1" t="s">
        <v>1</v>
      </c>
      <c r="E538" s="1" t="s">
        <v>0</v>
      </c>
      <c r="G538" s="2">
        <v>137</v>
      </c>
    </row>
    <row r="539" spans="1:7" x14ac:dyDescent="0.35">
      <c r="A539" s="4" t="s">
        <v>8</v>
      </c>
      <c r="B539" s="3" t="s">
        <v>160</v>
      </c>
      <c r="C539" s="16">
        <v>45555</v>
      </c>
      <c r="D539" s="1" t="s">
        <v>1</v>
      </c>
      <c r="E539" s="1" t="s">
        <v>3</v>
      </c>
      <c r="F539" s="2">
        <v>29</v>
      </c>
      <c r="G539" s="2">
        <v>42</v>
      </c>
    </row>
    <row r="540" spans="1:7" x14ac:dyDescent="0.35">
      <c r="A540" s="4" t="s">
        <v>8</v>
      </c>
      <c r="B540" s="3" t="s">
        <v>160</v>
      </c>
      <c r="C540" s="16">
        <v>45555</v>
      </c>
      <c r="D540" s="1" t="s">
        <v>1</v>
      </c>
      <c r="E540" s="1" t="s">
        <v>0</v>
      </c>
      <c r="G540" s="2">
        <v>18</v>
      </c>
    </row>
    <row r="541" spans="1:7" x14ac:dyDescent="0.35">
      <c r="A541" s="4" t="s">
        <v>8</v>
      </c>
      <c r="B541" s="3" t="s">
        <v>160</v>
      </c>
      <c r="C541" s="16">
        <v>45555</v>
      </c>
      <c r="D541" s="1" t="s">
        <v>1</v>
      </c>
      <c r="E541" s="1" t="s">
        <v>0</v>
      </c>
      <c r="G541" s="2">
        <v>131</v>
      </c>
    </row>
    <row r="542" spans="1:7" x14ac:dyDescent="0.35">
      <c r="A542" s="4" t="s">
        <v>8</v>
      </c>
      <c r="B542" s="3" t="s">
        <v>159</v>
      </c>
      <c r="C542" s="16">
        <v>45556</v>
      </c>
      <c r="D542" s="1" t="s">
        <v>7</v>
      </c>
      <c r="E542" s="1" t="s">
        <v>0</v>
      </c>
      <c r="G542" s="2">
        <v>138</v>
      </c>
    </row>
    <row r="543" spans="1:7" x14ac:dyDescent="0.35">
      <c r="A543" s="4" t="s">
        <v>8</v>
      </c>
      <c r="B543" s="3" t="s">
        <v>159</v>
      </c>
      <c r="C543" s="16">
        <v>45556</v>
      </c>
      <c r="D543" s="1" t="s">
        <v>1</v>
      </c>
      <c r="E543" s="1" t="s">
        <v>0</v>
      </c>
      <c r="G543" s="2">
        <v>151</v>
      </c>
    </row>
    <row r="544" spans="1:7" x14ac:dyDescent="0.35">
      <c r="A544" s="4" t="s">
        <v>8</v>
      </c>
      <c r="B544" s="3" t="s">
        <v>55</v>
      </c>
      <c r="C544" s="16">
        <v>45656</v>
      </c>
      <c r="D544" s="1" t="s">
        <v>1</v>
      </c>
      <c r="E544" s="1" t="s">
        <v>3</v>
      </c>
      <c r="F544" s="2">
        <v>49</v>
      </c>
      <c r="G544" s="2">
        <v>22</v>
      </c>
    </row>
    <row r="545" spans="1:7" x14ac:dyDescent="0.35">
      <c r="A545" s="4" t="s">
        <v>8</v>
      </c>
      <c r="B545" s="3" t="s">
        <v>85</v>
      </c>
      <c r="C545" s="16">
        <v>45670</v>
      </c>
      <c r="D545" s="1" t="s">
        <v>1</v>
      </c>
      <c r="E545" s="1" t="s">
        <v>0</v>
      </c>
      <c r="G545" s="2">
        <v>37</v>
      </c>
    </row>
    <row r="546" spans="1:7" x14ac:dyDescent="0.35">
      <c r="A546" s="4" t="s">
        <v>8</v>
      </c>
      <c r="B546" s="3" t="s">
        <v>85</v>
      </c>
      <c r="C546" s="16">
        <v>45670</v>
      </c>
      <c r="D546" s="1" t="s">
        <v>1</v>
      </c>
      <c r="E546" s="1" t="s">
        <v>3</v>
      </c>
      <c r="F546" s="2">
        <v>41</v>
      </c>
      <c r="G546" s="2">
        <v>37</v>
      </c>
    </row>
    <row r="547" spans="1:7" x14ac:dyDescent="0.35">
      <c r="A547" s="4" t="s">
        <v>8</v>
      </c>
      <c r="B547" s="3" t="s">
        <v>85</v>
      </c>
      <c r="C547" s="16">
        <v>45670</v>
      </c>
      <c r="D547" s="1" t="s">
        <v>1</v>
      </c>
      <c r="E547" s="1" t="s">
        <v>3</v>
      </c>
      <c r="F547" s="2">
        <v>20</v>
      </c>
      <c r="G547" s="2">
        <v>32</v>
      </c>
    </row>
    <row r="548" spans="1:7" x14ac:dyDescent="0.35">
      <c r="A548" s="4" t="s">
        <v>8</v>
      </c>
      <c r="B548" s="3" t="s">
        <v>61</v>
      </c>
      <c r="C548" s="16">
        <v>45673</v>
      </c>
      <c r="D548" s="1" t="s">
        <v>1</v>
      </c>
      <c r="E548" s="1" t="s">
        <v>3</v>
      </c>
      <c r="F548" s="2">
        <v>28</v>
      </c>
      <c r="G548" s="2">
        <v>34</v>
      </c>
    </row>
    <row r="549" spans="1:7" x14ac:dyDescent="0.35">
      <c r="A549" s="4" t="s">
        <v>8</v>
      </c>
      <c r="B549" s="3" t="s">
        <v>61</v>
      </c>
      <c r="C549" s="16">
        <v>45673</v>
      </c>
      <c r="D549" s="1" t="s">
        <v>1</v>
      </c>
      <c r="E549" s="1" t="s">
        <v>0</v>
      </c>
      <c r="G549" s="2">
        <v>33</v>
      </c>
    </row>
    <row r="550" spans="1:7" x14ac:dyDescent="0.35">
      <c r="A550" s="4" t="s">
        <v>8</v>
      </c>
      <c r="B550" s="3" t="s">
        <v>61</v>
      </c>
      <c r="C550" s="16">
        <v>45673</v>
      </c>
      <c r="D550" s="1" t="s">
        <v>1</v>
      </c>
      <c r="E550" s="1" t="s">
        <v>0</v>
      </c>
      <c r="G550" s="2">
        <v>8</v>
      </c>
    </row>
    <row r="551" spans="1:7" x14ac:dyDescent="0.35">
      <c r="A551" s="4">
        <v>234</v>
      </c>
      <c r="B551" s="3" t="s">
        <v>61</v>
      </c>
      <c r="C551" s="16">
        <v>45673</v>
      </c>
      <c r="D551" s="1" t="s">
        <v>1</v>
      </c>
      <c r="E551" s="1" t="s">
        <v>0</v>
      </c>
      <c r="G551" s="2">
        <v>34</v>
      </c>
    </row>
    <row r="552" spans="1:7" x14ac:dyDescent="0.35">
      <c r="A552" s="4" t="s">
        <v>8</v>
      </c>
      <c r="B552" s="3" t="s">
        <v>230</v>
      </c>
      <c r="C552" s="16">
        <v>45484</v>
      </c>
      <c r="D552" s="1" t="s">
        <v>1</v>
      </c>
      <c r="E552" s="1" t="s">
        <v>0</v>
      </c>
      <c r="G552" s="2">
        <v>223</v>
      </c>
    </row>
    <row r="553" spans="1:7" x14ac:dyDescent="0.35">
      <c r="A553" s="4" t="s">
        <v>8</v>
      </c>
      <c r="B553" s="3" t="s">
        <v>217</v>
      </c>
      <c r="C553" s="16">
        <v>45499</v>
      </c>
      <c r="D553" s="1" t="s">
        <v>1</v>
      </c>
      <c r="E553" s="1" t="s">
        <v>3</v>
      </c>
      <c r="F553" s="2">
        <v>38</v>
      </c>
      <c r="G553" s="2">
        <v>208</v>
      </c>
    </row>
    <row r="554" spans="1:7" x14ac:dyDescent="0.35">
      <c r="A554" s="4" t="s">
        <v>8</v>
      </c>
      <c r="B554" s="3" t="s">
        <v>230</v>
      </c>
      <c r="C554" s="16">
        <v>45484</v>
      </c>
      <c r="D554" s="1" t="s">
        <v>1</v>
      </c>
      <c r="E554" s="1" t="s">
        <v>4</v>
      </c>
      <c r="F554" s="2">
        <v>28</v>
      </c>
      <c r="G554" s="2">
        <v>164</v>
      </c>
    </row>
    <row r="555" spans="1:7" x14ac:dyDescent="0.35">
      <c r="A555" s="4" t="s">
        <v>8</v>
      </c>
      <c r="B555" s="3" t="s">
        <v>227</v>
      </c>
      <c r="C555" s="16">
        <v>45489</v>
      </c>
      <c r="D555" s="1" t="s">
        <v>1</v>
      </c>
      <c r="E555" s="1" t="s">
        <v>4</v>
      </c>
      <c r="F555" s="2">
        <v>26</v>
      </c>
      <c r="G555" s="2">
        <v>25</v>
      </c>
    </row>
    <row r="556" spans="1:7" x14ac:dyDescent="0.35">
      <c r="A556" s="4" t="s">
        <v>8</v>
      </c>
      <c r="B556" s="3" t="s">
        <v>233</v>
      </c>
      <c r="C556" s="16">
        <v>45485</v>
      </c>
      <c r="D556" s="1" t="s">
        <v>5</v>
      </c>
      <c r="E556" s="1" t="s">
        <v>0</v>
      </c>
    </row>
    <row r="557" spans="1:7" x14ac:dyDescent="0.35">
      <c r="A557" s="4" t="s">
        <v>8</v>
      </c>
      <c r="B557" s="3" t="s">
        <v>233</v>
      </c>
      <c r="C557" s="16">
        <v>45485</v>
      </c>
      <c r="D557" s="1" t="s">
        <v>1</v>
      </c>
      <c r="E557" s="1" t="s">
        <v>0</v>
      </c>
      <c r="G557" s="2">
        <v>50</v>
      </c>
    </row>
    <row r="558" spans="1:7" x14ac:dyDescent="0.35">
      <c r="A558" s="4" t="s">
        <v>8</v>
      </c>
      <c r="B558" s="3" t="s">
        <v>233</v>
      </c>
      <c r="C558" s="16">
        <v>45485</v>
      </c>
      <c r="D558" s="1" t="s">
        <v>1</v>
      </c>
      <c r="E558" s="1" t="s">
        <v>0</v>
      </c>
      <c r="G558" s="2">
        <v>222</v>
      </c>
    </row>
    <row r="559" spans="1:7" x14ac:dyDescent="0.35">
      <c r="A559" s="4" t="s">
        <v>8</v>
      </c>
      <c r="B559" s="3" t="s">
        <v>233</v>
      </c>
      <c r="C559" s="16">
        <v>45485</v>
      </c>
      <c r="D559" s="1" t="s">
        <v>5</v>
      </c>
      <c r="E559" s="1" t="s">
        <v>0</v>
      </c>
    </row>
    <row r="560" spans="1:7" x14ac:dyDescent="0.35">
      <c r="A560" s="4" t="s">
        <v>8</v>
      </c>
      <c r="B560" s="3" t="s">
        <v>227</v>
      </c>
      <c r="C560" s="16">
        <v>45489</v>
      </c>
      <c r="D560" s="1" t="s">
        <v>1</v>
      </c>
      <c r="E560" s="1" t="s">
        <v>0</v>
      </c>
      <c r="G560" s="2">
        <v>117</v>
      </c>
    </row>
    <row r="561" spans="1:7" x14ac:dyDescent="0.35">
      <c r="A561" s="4" t="s">
        <v>8</v>
      </c>
      <c r="B561" s="3" t="s">
        <v>227</v>
      </c>
      <c r="C561" s="16">
        <v>45489</v>
      </c>
      <c r="D561" s="1" t="s">
        <v>1</v>
      </c>
      <c r="E561" s="1" t="s">
        <v>0</v>
      </c>
      <c r="G561" s="2">
        <v>176</v>
      </c>
    </row>
    <row r="562" spans="1:7" x14ac:dyDescent="0.35">
      <c r="A562" s="4" t="s">
        <v>8</v>
      </c>
      <c r="B562" s="3" t="s">
        <v>227</v>
      </c>
      <c r="C562" s="16">
        <v>45489</v>
      </c>
      <c r="D562" s="1" t="s">
        <v>1</v>
      </c>
      <c r="E562" s="1" t="s">
        <v>4</v>
      </c>
      <c r="F562" s="2">
        <v>43</v>
      </c>
      <c r="G562" s="2">
        <v>218</v>
      </c>
    </row>
    <row r="563" spans="1:7" x14ac:dyDescent="0.35">
      <c r="A563" s="4" t="s">
        <v>8</v>
      </c>
      <c r="B563" s="3" t="s">
        <v>227</v>
      </c>
      <c r="C563" s="16">
        <v>45489</v>
      </c>
      <c r="D563" s="1" t="s">
        <v>1</v>
      </c>
      <c r="E563" s="1" t="s">
        <v>0</v>
      </c>
      <c r="G563" s="2">
        <v>218</v>
      </c>
    </row>
    <row r="564" spans="1:7" x14ac:dyDescent="0.35">
      <c r="A564" s="4" t="s">
        <v>8</v>
      </c>
      <c r="B564" s="3" t="s">
        <v>217</v>
      </c>
      <c r="C564" s="16">
        <v>45499</v>
      </c>
      <c r="D564" s="1" t="s">
        <v>5</v>
      </c>
      <c r="E564" s="1" t="s">
        <v>0</v>
      </c>
    </row>
    <row r="565" spans="1:7" x14ac:dyDescent="0.35">
      <c r="A565" s="4" t="s">
        <v>8</v>
      </c>
      <c r="B565" s="3" t="s">
        <v>233</v>
      </c>
      <c r="C565" s="16">
        <v>45485</v>
      </c>
      <c r="D565" s="1" t="s">
        <v>5</v>
      </c>
      <c r="E565" s="1" t="s">
        <v>0</v>
      </c>
    </row>
    <row r="566" spans="1:7" x14ac:dyDescent="0.35">
      <c r="A566" s="4" t="s">
        <v>8</v>
      </c>
      <c r="B566" s="3" t="s">
        <v>233</v>
      </c>
      <c r="C566" s="16">
        <v>45485</v>
      </c>
      <c r="D566" s="1" t="s">
        <v>5</v>
      </c>
      <c r="E566" s="1" t="s">
        <v>0</v>
      </c>
    </row>
    <row r="567" spans="1:7" x14ac:dyDescent="0.35">
      <c r="A567" s="4" t="s">
        <v>8</v>
      </c>
      <c r="B567" s="3" t="s">
        <v>233</v>
      </c>
      <c r="C567" s="16">
        <v>45485</v>
      </c>
      <c r="D567" s="1" t="s">
        <v>1</v>
      </c>
      <c r="E567" s="1" t="s">
        <v>0</v>
      </c>
      <c r="G567" s="2">
        <v>195</v>
      </c>
    </row>
    <row r="568" spans="1:7" x14ac:dyDescent="0.35">
      <c r="A568" s="4" t="s">
        <v>8</v>
      </c>
      <c r="B568" s="3" t="s">
        <v>233</v>
      </c>
      <c r="C568" s="16">
        <v>45485</v>
      </c>
      <c r="D568" s="1" t="s">
        <v>1</v>
      </c>
      <c r="E568" s="1" t="s">
        <v>4</v>
      </c>
      <c r="F568" s="2">
        <v>47</v>
      </c>
      <c r="G568" s="2">
        <v>4</v>
      </c>
    </row>
    <row r="569" spans="1:7" x14ac:dyDescent="0.35">
      <c r="A569" s="4" t="s">
        <v>8</v>
      </c>
      <c r="B569" s="3" t="s">
        <v>233</v>
      </c>
      <c r="C569" s="16">
        <v>45485</v>
      </c>
      <c r="D569" s="1" t="s">
        <v>1</v>
      </c>
      <c r="E569" s="1" t="s">
        <v>3</v>
      </c>
      <c r="F569" s="2">
        <v>41</v>
      </c>
      <c r="G569" s="2">
        <v>175</v>
      </c>
    </row>
    <row r="570" spans="1:7" x14ac:dyDescent="0.35">
      <c r="A570" s="4" t="s">
        <v>8</v>
      </c>
      <c r="B570" s="3" t="s">
        <v>233</v>
      </c>
      <c r="C570" s="16">
        <v>45485</v>
      </c>
      <c r="D570" s="1" t="s">
        <v>1</v>
      </c>
      <c r="E570" s="1" t="s">
        <v>3</v>
      </c>
      <c r="F570" s="2">
        <v>31</v>
      </c>
      <c r="G570" s="2">
        <v>222</v>
      </c>
    </row>
    <row r="571" spans="1:7" x14ac:dyDescent="0.35">
      <c r="A571" s="4" t="s">
        <v>8</v>
      </c>
      <c r="B571" s="3" t="s">
        <v>233</v>
      </c>
      <c r="C571" s="16">
        <v>45485</v>
      </c>
      <c r="D571" s="1" t="s">
        <v>1</v>
      </c>
      <c r="E571" s="1" t="s">
        <v>0</v>
      </c>
      <c r="G571" s="2">
        <v>222</v>
      </c>
    </row>
    <row r="572" spans="1:7" x14ac:dyDescent="0.35">
      <c r="A572" s="4" t="s">
        <v>8</v>
      </c>
      <c r="B572" s="3" t="s">
        <v>233</v>
      </c>
      <c r="C572" s="16">
        <v>45485</v>
      </c>
      <c r="D572" s="1" t="s">
        <v>1</v>
      </c>
      <c r="E572" s="1" t="s">
        <v>0</v>
      </c>
      <c r="G572" s="2">
        <v>222</v>
      </c>
    </row>
    <row r="573" spans="1:7" x14ac:dyDescent="0.35">
      <c r="A573" s="4" t="s">
        <v>8</v>
      </c>
      <c r="B573" s="3" t="s">
        <v>233</v>
      </c>
      <c r="C573" s="16">
        <v>45485</v>
      </c>
      <c r="D573" s="1" t="s">
        <v>1</v>
      </c>
      <c r="E573" s="1" t="s">
        <v>0</v>
      </c>
      <c r="G573" s="2">
        <v>222</v>
      </c>
    </row>
    <row r="574" spans="1:7" x14ac:dyDescent="0.35">
      <c r="A574" s="4" t="s">
        <v>8</v>
      </c>
      <c r="B574" s="3" t="s">
        <v>233</v>
      </c>
      <c r="C574" s="16">
        <v>45485</v>
      </c>
      <c r="D574" s="1" t="s">
        <v>1</v>
      </c>
      <c r="E574" s="1" t="s">
        <v>3</v>
      </c>
      <c r="F574" s="2">
        <v>19</v>
      </c>
      <c r="G574" s="2">
        <v>72</v>
      </c>
    </row>
    <row r="575" spans="1:7" x14ac:dyDescent="0.35">
      <c r="A575" s="4" t="s">
        <v>8</v>
      </c>
      <c r="B575" s="3" t="s">
        <v>233</v>
      </c>
      <c r="C575" s="16">
        <v>45485</v>
      </c>
      <c r="D575" s="1" t="s">
        <v>1</v>
      </c>
      <c r="E575" s="1" t="s">
        <v>12</v>
      </c>
      <c r="F575" s="2">
        <v>39</v>
      </c>
      <c r="G575" s="2">
        <v>42</v>
      </c>
    </row>
    <row r="576" spans="1:7" x14ac:dyDescent="0.35">
      <c r="A576" s="4" t="s">
        <v>8</v>
      </c>
      <c r="B576" s="3" t="s">
        <v>233</v>
      </c>
      <c r="C576" s="16">
        <v>45485</v>
      </c>
      <c r="D576" s="1" t="s">
        <v>1</v>
      </c>
      <c r="E576" s="1" t="s">
        <v>3</v>
      </c>
      <c r="F576" s="2">
        <v>41</v>
      </c>
      <c r="G576" s="2">
        <v>10</v>
      </c>
    </row>
    <row r="577" spans="1:7" x14ac:dyDescent="0.35">
      <c r="A577" s="4" t="s">
        <v>8</v>
      </c>
      <c r="B577" s="3" t="s">
        <v>232</v>
      </c>
      <c r="C577" s="16">
        <v>45486</v>
      </c>
      <c r="D577" s="1" t="s">
        <v>1</v>
      </c>
      <c r="E577" s="1" t="s">
        <v>0</v>
      </c>
      <c r="G577" s="2">
        <v>99</v>
      </c>
    </row>
    <row r="578" spans="1:7" x14ac:dyDescent="0.35">
      <c r="A578" s="4" t="s">
        <v>8</v>
      </c>
      <c r="B578" s="3" t="s">
        <v>232</v>
      </c>
      <c r="C578" s="16">
        <v>45486</v>
      </c>
      <c r="D578" s="1" t="s">
        <v>5</v>
      </c>
      <c r="E578" s="1" t="s">
        <v>0</v>
      </c>
    </row>
    <row r="579" spans="1:7" x14ac:dyDescent="0.35">
      <c r="A579" s="4" t="s">
        <v>8</v>
      </c>
      <c r="B579" s="3" t="s">
        <v>233</v>
      </c>
      <c r="C579" s="16">
        <v>45485</v>
      </c>
      <c r="D579" s="1" t="s">
        <v>1</v>
      </c>
      <c r="E579" s="1" t="s">
        <v>0</v>
      </c>
      <c r="G579" s="2">
        <v>3</v>
      </c>
    </row>
    <row r="580" spans="1:7" x14ac:dyDescent="0.35">
      <c r="A580" s="4" t="s">
        <v>8</v>
      </c>
      <c r="B580" s="3" t="s">
        <v>233</v>
      </c>
      <c r="C580" s="16">
        <v>45485</v>
      </c>
      <c r="D580" s="1" t="s">
        <v>1</v>
      </c>
      <c r="E580" s="1" t="s">
        <v>0</v>
      </c>
      <c r="G580" s="2">
        <v>219</v>
      </c>
    </row>
    <row r="581" spans="1:7" x14ac:dyDescent="0.35">
      <c r="A581" s="4" t="s">
        <v>8</v>
      </c>
      <c r="B581" s="3" t="s">
        <v>233</v>
      </c>
      <c r="C581" s="16">
        <v>45485</v>
      </c>
      <c r="D581" s="1" t="s">
        <v>1</v>
      </c>
      <c r="E581" s="1" t="s">
        <v>3</v>
      </c>
      <c r="F581" s="2">
        <v>39</v>
      </c>
      <c r="G581" s="2">
        <v>90</v>
      </c>
    </row>
    <row r="582" spans="1:7" x14ac:dyDescent="0.35">
      <c r="A582" s="4" t="s">
        <v>8</v>
      </c>
      <c r="B582" s="3" t="s">
        <v>233</v>
      </c>
      <c r="C582" s="16">
        <v>45485</v>
      </c>
      <c r="D582" s="1" t="s">
        <v>1</v>
      </c>
      <c r="E582" s="1" t="s">
        <v>3</v>
      </c>
      <c r="F582" s="2">
        <v>43</v>
      </c>
      <c r="G582" s="2">
        <v>214</v>
      </c>
    </row>
    <row r="583" spans="1:7" x14ac:dyDescent="0.35">
      <c r="A583" s="4" t="s">
        <v>8</v>
      </c>
      <c r="B583" s="3" t="s">
        <v>233</v>
      </c>
      <c r="C583" s="16">
        <v>45485</v>
      </c>
      <c r="D583" s="1" t="s">
        <v>1</v>
      </c>
      <c r="E583" s="1" t="s">
        <v>0</v>
      </c>
      <c r="G583" s="2">
        <v>222</v>
      </c>
    </row>
    <row r="584" spans="1:7" x14ac:dyDescent="0.35">
      <c r="A584" s="4" t="s">
        <v>8</v>
      </c>
      <c r="B584" s="3" t="s">
        <v>233</v>
      </c>
      <c r="C584" s="16">
        <v>45485</v>
      </c>
      <c r="D584" s="1" t="s">
        <v>1</v>
      </c>
      <c r="E584" s="1" t="s">
        <v>0</v>
      </c>
      <c r="G584" s="2">
        <v>221</v>
      </c>
    </row>
    <row r="585" spans="1:7" x14ac:dyDescent="0.35">
      <c r="A585" s="4" t="s">
        <v>8</v>
      </c>
      <c r="B585" s="3" t="s">
        <v>233</v>
      </c>
      <c r="C585" s="16">
        <v>45485</v>
      </c>
      <c r="D585" s="1" t="s">
        <v>1</v>
      </c>
      <c r="E585" s="1" t="s">
        <v>3</v>
      </c>
      <c r="F585" s="2">
        <v>40</v>
      </c>
      <c r="G585" s="2">
        <v>2</v>
      </c>
    </row>
    <row r="586" spans="1:7" x14ac:dyDescent="0.35">
      <c r="A586" s="4" t="s">
        <v>8</v>
      </c>
      <c r="B586" s="3" t="s">
        <v>232</v>
      </c>
      <c r="C586" s="16">
        <v>45486</v>
      </c>
      <c r="D586" s="1" t="s">
        <v>1</v>
      </c>
      <c r="E586" s="1" t="s">
        <v>0</v>
      </c>
      <c r="G586" s="2">
        <v>15</v>
      </c>
    </row>
    <row r="587" spans="1:7" x14ac:dyDescent="0.35">
      <c r="A587" s="4" t="s">
        <v>8</v>
      </c>
      <c r="B587" s="3" t="s">
        <v>133</v>
      </c>
      <c r="C587" s="16">
        <v>45627</v>
      </c>
      <c r="D587" s="1" t="s">
        <v>1</v>
      </c>
      <c r="E587" s="1" t="s">
        <v>0</v>
      </c>
      <c r="F587" s="2">
        <v>45</v>
      </c>
      <c r="G587" s="2">
        <v>80</v>
      </c>
    </row>
    <row r="588" spans="1:7" x14ac:dyDescent="0.35">
      <c r="A588" s="4" t="s">
        <v>8</v>
      </c>
      <c r="B588" s="3" t="s">
        <v>133</v>
      </c>
      <c r="C588" s="16">
        <v>45627</v>
      </c>
      <c r="D588" s="1" t="s">
        <v>1</v>
      </c>
      <c r="E588" s="1" t="s">
        <v>3</v>
      </c>
      <c r="F588" s="2">
        <v>25</v>
      </c>
      <c r="G588" s="2">
        <v>15</v>
      </c>
    </row>
    <row r="589" spans="1:7" x14ac:dyDescent="0.35">
      <c r="A589" s="4" t="s">
        <v>8</v>
      </c>
      <c r="B589" s="3" t="s">
        <v>103</v>
      </c>
      <c r="C589" s="16">
        <v>45628</v>
      </c>
      <c r="D589" s="1" t="s">
        <v>1</v>
      </c>
      <c r="E589" s="1" t="s">
        <v>3</v>
      </c>
      <c r="F589" s="2">
        <v>18</v>
      </c>
      <c r="G589" s="2">
        <v>43</v>
      </c>
    </row>
    <row r="590" spans="1:7" x14ac:dyDescent="0.35">
      <c r="A590" s="4" t="s">
        <v>8</v>
      </c>
      <c r="B590" s="3" t="s">
        <v>103</v>
      </c>
      <c r="C590" s="16">
        <v>45628</v>
      </c>
      <c r="D590" s="1" t="s">
        <v>1</v>
      </c>
      <c r="E590" s="1" t="s">
        <v>0</v>
      </c>
      <c r="G590" s="2">
        <v>24</v>
      </c>
    </row>
    <row r="591" spans="1:7" x14ac:dyDescent="0.35">
      <c r="A591" s="4" t="s">
        <v>8</v>
      </c>
      <c r="B591" s="3" t="s">
        <v>264</v>
      </c>
      <c r="C591" s="16">
        <v>45453</v>
      </c>
      <c r="D591" s="1" t="s">
        <v>1</v>
      </c>
      <c r="E591" s="1" t="s">
        <v>4</v>
      </c>
      <c r="F591" s="2">
        <v>44</v>
      </c>
      <c r="G591" s="2">
        <v>13</v>
      </c>
    </row>
    <row r="592" spans="1:7" x14ac:dyDescent="0.35">
      <c r="A592" s="4" t="s">
        <v>8</v>
      </c>
      <c r="B592" s="3" t="s">
        <v>263</v>
      </c>
      <c r="C592" s="16">
        <v>45454</v>
      </c>
      <c r="D592" s="1" t="s">
        <v>5</v>
      </c>
      <c r="E592" s="1" t="s">
        <v>0</v>
      </c>
    </row>
    <row r="593" spans="1:7" x14ac:dyDescent="0.35">
      <c r="A593" s="4" t="s">
        <v>8</v>
      </c>
      <c r="B593" s="3" t="s">
        <v>263</v>
      </c>
      <c r="C593" s="16">
        <v>45454</v>
      </c>
      <c r="D593" s="1" t="s">
        <v>1</v>
      </c>
      <c r="E593" s="1" t="s">
        <v>0</v>
      </c>
      <c r="G593" s="2">
        <v>100</v>
      </c>
    </row>
    <row r="594" spans="1:7" x14ac:dyDescent="0.35">
      <c r="A594" s="4" t="s">
        <v>8</v>
      </c>
      <c r="B594" s="3" t="s">
        <v>263</v>
      </c>
      <c r="C594" s="16">
        <v>45454</v>
      </c>
      <c r="D594" s="1" t="s">
        <v>1</v>
      </c>
      <c r="E594" s="1" t="s">
        <v>4</v>
      </c>
      <c r="F594" s="2">
        <v>51</v>
      </c>
      <c r="G594" s="2">
        <v>21</v>
      </c>
    </row>
    <row r="595" spans="1:7" x14ac:dyDescent="0.35">
      <c r="A595" s="4" t="s">
        <v>8</v>
      </c>
      <c r="B595" s="3" t="s">
        <v>263</v>
      </c>
      <c r="C595" s="16">
        <v>45454</v>
      </c>
      <c r="D595" s="1" t="s">
        <v>1</v>
      </c>
      <c r="E595" s="1" t="s">
        <v>3</v>
      </c>
      <c r="F595" s="2">
        <v>21</v>
      </c>
      <c r="G595" s="2">
        <v>228</v>
      </c>
    </row>
    <row r="596" spans="1:7" x14ac:dyDescent="0.35">
      <c r="A596" s="4" t="s">
        <v>8</v>
      </c>
      <c r="B596" s="3" t="s">
        <v>262</v>
      </c>
      <c r="C596" s="16">
        <v>45455</v>
      </c>
      <c r="D596" s="1" t="s">
        <v>1</v>
      </c>
      <c r="E596" s="1" t="s">
        <v>3</v>
      </c>
      <c r="F596" s="2">
        <v>22</v>
      </c>
      <c r="G596" s="2">
        <v>244</v>
      </c>
    </row>
    <row r="597" spans="1:7" x14ac:dyDescent="0.35">
      <c r="A597" s="4" t="s">
        <v>8</v>
      </c>
      <c r="B597" s="3" t="s">
        <v>262</v>
      </c>
      <c r="C597" s="16">
        <v>45455</v>
      </c>
      <c r="D597" s="1" t="s">
        <v>1</v>
      </c>
      <c r="E597" s="1" t="s">
        <v>0</v>
      </c>
      <c r="G597" s="2">
        <v>252</v>
      </c>
    </row>
    <row r="598" spans="1:7" x14ac:dyDescent="0.35">
      <c r="A598" s="4" t="s">
        <v>8</v>
      </c>
      <c r="B598" s="3" t="s">
        <v>262</v>
      </c>
      <c r="C598" s="16">
        <v>45455</v>
      </c>
      <c r="D598" s="1" t="s">
        <v>1</v>
      </c>
      <c r="E598" s="1" t="s">
        <v>3</v>
      </c>
      <c r="F598" s="2">
        <v>31</v>
      </c>
      <c r="G598" s="2">
        <v>252</v>
      </c>
    </row>
    <row r="599" spans="1:7" x14ac:dyDescent="0.35">
      <c r="A599" s="4" t="s">
        <v>8</v>
      </c>
      <c r="B599" s="3" t="s">
        <v>262</v>
      </c>
      <c r="C599" s="16">
        <v>45455</v>
      </c>
      <c r="D599" s="1" t="s">
        <v>5</v>
      </c>
      <c r="E599" s="1" t="s">
        <v>0</v>
      </c>
      <c r="F599" s="2">
        <v>26</v>
      </c>
    </row>
    <row r="600" spans="1:7" x14ac:dyDescent="0.35">
      <c r="A600" s="4" t="s">
        <v>8</v>
      </c>
      <c r="B600" s="3" t="s">
        <v>262</v>
      </c>
      <c r="C600" s="16">
        <v>45455</v>
      </c>
      <c r="D600" s="1" t="s">
        <v>5</v>
      </c>
      <c r="E600" s="1" t="s">
        <v>0</v>
      </c>
    </row>
    <row r="601" spans="1:7" x14ac:dyDescent="0.35">
      <c r="A601" s="4" t="s">
        <v>8</v>
      </c>
      <c r="B601" s="3" t="s">
        <v>238</v>
      </c>
      <c r="C601" s="16">
        <v>45478</v>
      </c>
      <c r="D601" s="1" t="s">
        <v>1</v>
      </c>
      <c r="E601" s="1" t="s">
        <v>0</v>
      </c>
      <c r="G601" s="2">
        <v>228</v>
      </c>
    </row>
    <row r="602" spans="1:7" x14ac:dyDescent="0.35">
      <c r="A602" s="4" t="s">
        <v>8</v>
      </c>
      <c r="B602" s="3" t="s">
        <v>262</v>
      </c>
      <c r="C602" s="16">
        <v>45455</v>
      </c>
      <c r="D602" s="1" t="s">
        <v>1</v>
      </c>
      <c r="E602" s="1" t="s">
        <v>3</v>
      </c>
      <c r="F602" s="2">
        <v>23</v>
      </c>
      <c r="G602" s="2">
        <v>252</v>
      </c>
    </row>
    <row r="603" spans="1:7" x14ac:dyDescent="0.35">
      <c r="A603" s="4" t="s">
        <v>8</v>
      </c>
      <c r="B603" s="3" t="s">
        <v>262</v>
      </c>
      <c r="C603" s="16">
        <v>45455</v>
      </c>
      <c r="D603" s="1" t="s">
        <v>1</v>
      </c>
      <c r="E603" s="1" t="s">
        <v>3</v>
      </c>
      <c r="F603" s="2">
        <v>30</v>
      </c>
      <c r="G603" s="2">
        <v>252</v>
      </c>
    </row>
    <row r="604" spans="1:7" x14ac:dyDescent="0.35">
      <c r="A604" s="4" t="s">
        <v>8</v>
      </c>
      <c r="B604" s="3" t="s">
        <v>262</v>
      </c>
      <c r="C604" s="16">
        <v>45455</v>
      </c>
      <c r="D604" s="1" t="s">
        <v>1</v>
      </c>
      <c r="E604" s="1" t="s">
        <v>3</v>
      </c>
      <c r="F604" s="2">
        <v>40</v>
      </c>
      <c r="G604" s="2">
        <v>252</v>
      </c>
    </row>
    <row r="605" spans="1:7" x14ac:dyDescent="0.35">
      <c r="A605" s="4" t="s">
        <v>8</v>
      </c>
      <c r="B605" s="3" t="s">
        <v>237</v>
      </c>
      <c r="C605" s="16">
        <v>45479</v>
      </c>
      <c r="D605" s="1" t="s">
        <v>1</v>
      </c>
      <c r="E605" s="1" t="s">
        <v>0</v>
      </c>
      <c r="G605" s="2">
        <v>215</v>
      </c>
    </row>
    <row r="606" spans="1:7" x14ac:dyDescent="0.35">
      <c r="A606" s="4" t="s">
        <v>8</v>
      </c>
      <c r="B606" s="3" t="s">
        <v>237</v>
      </c>
      <c r="C606" s="16">
        <v>45479</v>
      </c>
      <c r="D606" s="1" t="s">
        <v>1</v>
      </c>
      <c r="E606" s="1" t="s">
        <v>4</v>
      </c>
      <c r="F606" s="2">
        <v>31</v>
      </c>
      <c r="G606" s="2">
        <v>16</v>
      </c>
    </row>
    <row r="607" spans="1:7" x14ac:dyDescent="0.35">
      <c r="A607" s="4" t="s">
        <v>8</v>
      </c>
      <c r="B607" s="3" t="s">
        <v>237</v>
      </c>
      <c r="C607" s="16">
        <v>45479</v>
      </c>
      <c r="D607" s="1" t="s">
        <v>1</v>
      </c>
      <c r="E607" s="1" t="s">
        <v>0</v>
      </c>
      <c r="G607" s="2">
        <v>50</v>
      </c>
    </row>
    <row r="608" spans="1:7" x14ac:dyDescent="0.35">
      <c r="A608" s="4" t="s">
        <v>8</v>
      </c>
      <c r="B608" s="3" t="s">
        <v>237</v>
      </c>
      <c r="C608" s="16">
        <v>45479</v>
      </c>
      <c r="D608" s="1" t="s">
        <v>1</v>
      </c>
      <c r="E608" s="1" t="s">
        <v>0</v>
      </c>
      <c r="G608" s="2">
        <v>168</v>
      </c>
    </row>
    <row r="609" spans="1:7" x14ac:dyDescent="0.35">
      <c r="A609" s="4" t="s">
        <v>8</v>
      </c>
      <c r="B609" s="3" t="s">
        <v>237</v>
      </c>
      <c r="C609" s="16">
        <v>45479</v>
      </c>
      <c r="D609" s="1" t="s">
        <v>1</v>
      </c>
      <c r="E609" s="1" t="s">
        <v>0</v>
      </c>
      <c r="G609" s="2">
        <v>228</v>
      </c>
    </row>
    <row r="610" spans="1:7" x14ac:dyDescent="0.35">
      <c r="A610" s="4" t="s">
        <v>8</v>
      </c>
      <c r="B610" s="3" t="s">
        <v>237</v>
      </c>
      <c r="C610" s="16">
        <v>45479</v>
      </c>
      <c r="D610" s="1" t="s">
        <v>1</v>
      </c>
      <c r="E610" s="1" t="s">
        <v>0</v>
      </c>
      <c r="G610" s="2">
        <v>3</v>
      </c>
    </row>
    <row r="611" spans="1:7" x14ac:dyDescent="0.35">
      <c r="A611" s="4" t="s">
        <v>8</v>
      </c>
      <c r="B611" s="3" t="s">
        <v>237</v>
      </c>
      <c r="C611" s="16">
        <v>45479</v>
      </c>
      <c r="D611" s="1" t="s">
        <v>1</v>
      </c>
      <c r="E611" s="1" t="s">
        <v>3</v>
      </c>
      <c r="F611" s="2">
        <v>25</v>
      </c>
      <c r="G611" s="2">
        <v>205</v>
      </c>
    </row>
    <row r="612" spans="1:7" x14ac:dyDescent="0.35">
      <c r="A612" s="4" t="s">
        <v>8</v>
      </c>
      <c r="B612" s="3" t="s">
        <v>237</v>
      </c>
      <c r="C612" s="16">
        <v>45479</v>
      </c>
      <c r="D612" s="1" t="s">
        <v>1</v>
      </c>
      <c r="E612" s="1" t="s">
        <v>0</v>
      </c>
      <c r="G612" s="2">
        <v>85</v>
      </c>
    </row>
    <row r="613" spans="1:7" x14ac:dyDescent="0.35">
      <c r="A613" s="4" t="s">
        <v>8</v>
      </c>
      <c r="B613" s="3" t="s">
        <v>236</v>
      </c>
      <c r="C613" s="16">
        <v>45480</v>
      </c>
      <c r="D613" s="1" t="s">
        <v>1</v>
      </c>
      <c r="E613" s="1" t="s">
        <v>0</v>
      </c>
      <c r="G613" s="2">
        <v>227</v>
      </c>
    </row>
    <row r="614" spans="1:7" x14ac:dyDescent="0.35">
      <c r="A614" s="4" t="s">
        <v>8</v>
      </c>
      <c r="B614" s="3" t="s">
        <v>236</v>
      </c>
      <c r="C614" s="16">
        <v>45480</v>
      </c>
      <c r="D614" s="1" t="s">
        <v>1</v>
      </c>
      <c r="E614" s="1" t="s">
        <v>0</v>
      </c>
      <c r="G614" s="2">
        <v>226</v>
      </c>
    </row>
    <row r="615" spans="1:7" x14ac:dyDescent="0.35">
      <c r="A615" s="4" t="s">
        <v>8</v>
      </c>
      <c r="B615" s="3" t="s">
        <v>236</v>
      </c>
      <c r="C615" s="16">
        <v>45480</v>
      </c>
      <c r="D615" s="1" t="s">
        <v>1</v>
      </c>
      <c r="E615" s="1" t="s">
        <v>3</v>
      </c>
      <c r="F615" s="2">
        <v>25</v>
      </c>
      <c r="G615" s="2">
        <v>35</v>
      </c>
    </row>
    <row r="616" spans="1:7" x14ac:dyDescent="0.35">
      <c r="A616" s="4" t="s">
        <v>8</v>
      </c>
      <c r="B616" s="3" t="s">
        <v>236</v>
      </c>
      <c r="C616" s="16">
        <v>45480</v>
      </c>
      <c r="D616" s="1" t="s">
        <v>1</v>
      </c>
      <c r="E616" s="1" t="s">
        <v>0</v>
      </c>
      <c r="G616" s="2">
        <v>227</v>
      </c>
    </row>
    <row r="617" spans="1:7" x14ac:dyDescent="0.35">
      <c r="A617" s="4" t="s">
        <v>8</v>
      </c>
      <c r="B617" s="3" t="s">
        <v>236</v>
      </c>
      <c r="C617" s="16">
        <v>45480</v>
      </c>
      <c r="D617" s="1" t="s">
        <v>1</v>
      </c>
      <c r="E617" s="1" t="s">
        <v>3</v>
      </c>
      <c r="F617" s="2">
        <v>24</v>
      </c>
      <c r="G617" s="2">
        <v>94</v>
      </c>
    </row>
    <row r="618" spans="1:7" x14ac:dyDescent="0.35">
      <c r="A618" s="4" t="s">
        <v>8</v>
      </c>
      <c r="B618" s="3" t="s">
        <v>236</v>
      </c>
      <c r="C618" s="16">
        <v>45480</v>
      </c>
      <c r="D618" s="1" t="s">
        <v>1</v>
      </c>
      <c r="E618" s="1" t="s">
        <v>3</v>
      </c>
      <c r="F618" s="2">
        <v>20</v>
      </c>
      <c r="G618" s="2">
        <v>149</v>
      </c>
    </row>
    <row r="619" spans="1:7" x14ac:dyDescent="0.35">
      <c r="A619" s="4" t="s">
        <v>8</v>
      </c>
      <c r="B619" s="3" t="s">
        <v>263</v>
      </c>
      <c r="C619" s="16">
        <v>45454</v>
      </c>
      <c r="D619" s="1" t="s">
        <v>1</v>
      </c>
      <c r="E619" s="1" t="s">
        <v>0</v>
      </c>
      <c r="G619" s="2">
        <v>100</v>
      </c>
    </row>
    <row r="620" spans="1:7" x14ac:dyDescent="0.35">
      <c r="A620" s="4" t="s">
        <v>8</v>
      </c>
      <c r="B620" s="3" t="s">
        <v>263</v>
      </c>
      <c r="C620" s="16">
        <v>45454</v>
      </c>
      <c r="D620" s="1" t="s">
        <v>5</v>
      </c>
      <c r="E620" s="1" t="s">
        <v>0</v>
      </c>
    </row>
    <row r="621" spans="1:7" x14ac:dyDescent="0.35">
      <c r="A621" s="4" t="s">
        <v>8</v>
      </c>
      <c r="B621" s="3" t="s">
        <v>263</v>
      </c>
      <c r="C621" s="16">
        <v>45454</v>
      </c>
      <c r="D621" s="1" t="s">
        <v>1</v>
      </c>
      <c r="E621" s="1" t="s">
        <v>0</v>
      </c>
      <c r="G621" s="2">
        <v>213</v>
      </c>
    </row>
    <row r="622" spans="1:7" x14ac:dyDescent="0.35">
      <c r="A622" s="4" t="s">
        <v>8</v>
      </c>
      <c r="B622" s="3" t="s">
        <v>263</v>
      </c>
      <c r="C622" s="16">
        <v>45454</v>
      </c>
      <c r="D622" s="1" t="s">
        <v>1</v>
      </c>
      <c r="E622" s="1" t="s">
        <v>3</v>
      </c>
      <c r="F622" s="2">
        <v>25</v>
      </c>
      <c r="G622" s="2">
        <v>160</v>
      </c>
    </row>
    <row r="623" spans="1:7" x14ac:dyDescent="0.35">
      <c r="A623" s="4" t="s">
        <v>8</v>
      </c>
      <c r="B623" s="3" t="s">
        <v>262</v>
      </c>
      <c r="C623" s="16">
        <v>45455</v>
      </c>
      <c r="D623" s="1" t="s">
        <v>1</v>
      </c>
      <c r="E623" s="1" t="s">
        <v>3</v>
      </c>
      <c r="F623" s="2">
        <v>24</v>
      </c>
      <c r="G623" s="2">
        <v>231</v>
      </c>
    </row>
    <row r="624" spans="1:7" x14ac:dyDescent="0.35">
      <c r="A624" s="4" t="s">
        <v>8</v>
      </c>
      <c r="B624" s="3" t="s">
        <v>262</v>
      </c>
      <c r="C624" s="16">
        <v>45455</v>
      </c>
      <c r="D624" s="1" t="s">
        <v>1</v>
      </c>
      <c r="E624" s="1" t="s">
        <v>0</v>
      </c>
      <c r="G624" s="2">
        <v>103</v>
      </c>
    </row>
    <row r="625" spans="1:7" x14ac:dyDescent="0.35">
      <c r="A625" s="4" t="s">
        <v>8</v>
      </c>
      <c r="B625" s="3" t="s">
        <v>261</v>
      </c>
      <c r="C625" s="16">
        <v>45456</v>
      </c>
      <c r="D625" s="1" t="s">
        <v>1</v>
      </c>
      <c r="E625" s="1" t="s">
        <v>0</v>
      </c>
      <c r="G625" s="2">
        <v>251</v>
      </c>
    </row>
    <row r="626" spans="1:7" x14ac:dyDescent="0.35">
      <c r="A626" s="4" t="s">
        <v>8</v>
      </c>
      <c r="B626" s="3" t="s">
        <v>60</v>
      </c>
      <c r="C626" s="16">
        <v>45674</v>
      </c>
      <c r="D626" s="1" t="s">
        <v>1</v>
      </c>
      <c r="E626" s="1" t="s">
        <v>3</v>
      </c>
      <c r="F626" s="2">
        <v>31</v>
      </c>
      <c r="G626" s="2">
        <v>32</v>
      </c>
    </row>
    <row r="627" spans="1:7" x14ac:dyDescent="0.35">
      <c r="A627" s="4" t="s">
        <v>8</v>
      </c>
      <c r="B627" s="3" t="s">
        <v>262</v>
      </c>
      <c r="C627" s="16">
        <v>45455</v>
      </c>
      <c r="D627" s="1" t="s">
        <v>1</v>
      </c>
      <c r="E627" s="1" t="s">
        <v>3</v>
      </c>
      <c r="F627" s="2">
        <v>22</v>
      </c>
      <c r="G627" s="2">
        <v>231</v>
      </c>
    </row>
    <row r="628" spans="1:7" x14ac:dyDescent="0.35">
      <c r="A628" s="4" t="s">
        <v>8</v>
      </c>
      <c r="B628" s="3" t="s">
        <v>261</v>
      </c>
      <c r="C628" s="16">
        <v>45456</v>
      </c>
      <c r="D628" s="1" t="s">
        <v>1</v>
      </c>
      <c r="E628" s="1" t="s">
        <v>0</v>
      </c>
      <c r="G628" s="2">
        <v>251</v>
      </c>
    </row>
    <row r="629" spans="1:7" x14ac:dyDescent="0.35">
      <c r="A629" s="4" t="s">
        <v>8</v>
      </c>
      <c r="B629" s="3" t="s">
        <v>261</v>
      </c>
      <c r="C629" s="16">
        <v>45456</v>
      </c>
      <c r="D629" s="1" t="s">
        <v>1</v>
      </c>
      <c r="E629" s="1" t="s">
        <v>0</v>
      </c>
      <c r="G629" s="2">
        <v>244</v>
      </c>
    </row>
    <row r="630" spans="1:7" x14ac:dyDescent="0.35">
      <c r="A630" s="4" t="s">
        <v>8</v>
      </c>
      <c r="B630" s="3" t="s">
        <v>262</v>
      </c>
      <c r="C630" s="16">
        <v>45455</v>
      </c>
      <c r="D630" s="1" t="s">
        <v>1</v>
      </c>
      <c r="E630" s="1" t="s">
        <v>3</v>
      </c>
      <c r="F630" s="2">
        <v>26</v>
      </c>
      <c r="G630" s="2">
        <v>222</v>
      </c>
    </row>
    <row r="631" spans="1:7" x14ac:dyDescent="0.35">
      <c r="A631" s="4" t="s">
        <v>8</v>
      </c>
      <c r="B631" s="3" t="s">
        <v>261</v>
      </c>
      <c r="C631" s="16">
        <v>45456</v>
      </c>
      <c r="D631" s="1" t="s">
        <v>1</v>
      </c>
      <c r="E631" s="1" t="s">
        <v>0</v>
      </c>
      <c r="G631" s="2">
        <v>85</v>
      </c>
    </row>
    <row r="632" spans="1:7" x14ac:dyDescent="0.35">
      <c r="A632" s="4" t="s">
        <v>8</v>
      </c>
      <c r="B632" s="3" t="s">
        <v>261</v>
      </c>
      <c r="C632" s="16">
        <v>45456</v>
      </c>
      <c r="D632" s="1" t="s">
        <v>1</v>
      </c>
      <c r="E632" s="1" t="s">
        <v>3</v>
      </c>
      <c r="F632" s="2">
        <v>21</v>
      </c>
      <c r="G632" s="2">
        <v>251</v>
      </c>
    </row>
    <row r="633" spans="1:7" x14ac:dyDescent="0.35">
      <c r="A633" s="4" t="s">
        <v>8</v>
      </c>
      <c r="B633" s="3" t="s">
        <v>261</v>
      </c>
      <c r="C633" s="16">
        <v>45456</v>
      </c>
      <c r="D633" s="1" t="s">
        <v>5</v>
      </c>
      <c r="E633" s="1" t="s">
        <v>0</v>
      </c>
    </row>
    <row r="634" spans="1:7" x14ac:dyDescent="0.35">
      <c r="A634" s="4" t="s">
        <v>8</v>
      </c>
      <c r="B634" s="3" t="s">
        <v>261</v>
      </c>
      <c r="C634" s="16">
        <v>45456</v>
      </c>
      <c r="D634" s="1" t="s">
        <v>1</v>
      </c>
      <c r="E634" s="1" t="s">
        <v>12</v>
      </c>
      <c r="F634" s="2">
        <v>25</v>
      </c>
      <c r="G634" s="2">
        <v>6</v>
      </c>
    </row>
    <row r="635" spans="1:7" x14ac:dyDescent="0.35">
      <c r="A635" s="4" t="s">
        <v>8</v>
      </c>
      <c r="B635" s="3" t="s">
        <v>261</v>
      </c>
      <c r="C635" s="16">
        <v>45456</v>
      </c>
      <c r="D635" s="1" t="s">
        <v>1</v>
      </c>
      <c r="E635" s="1" t="s">
        <v>0</v>
      </c>
      <c r="F635" s="2">
        <v>29</v>
      </c>
      <c r="G635" s="2">
        <v>251</v>
      </c>
    </row>
    <row r="636" spans="1:7" x14ac:dyDescent="0.35">
      <c r="A636" s="4" t="s">
        <v>8</v>
      </c>
      <c r="B636" s="3" t="s">
        <v>261</v>
      </c>
      <c r="C636" s="16">
        <v>45456</v>
      </c>
      <c r="D636" s="1" t="s">
        <v>5</v>
      </c>
      <c r="E636" s="1" t="s">
        <v>0</v>
      </c>
    </row>
    <row r="637" spans="1:7" x14ac:dyDescent="0.35">
      <c r="A637" s="4" t="s">
        <v>8</v>
      </c>
      <c r="B637" s="3" t="s">
        <v>261</v>
      </c>
      <c r="C637" s="16">
        <v>45456</v>
      </c>
      <c r="D637" s="1" t="s">
        <v>1</v>
      </c>
      <c r="E637" s="1" t="s">
        <v>4</v>
      </c>
      <c r="F637" s="2">
        <v>40</v>
      </c>
      <c r="G637" s="2">
        <v>251</v>
      </c>
    </row>
    <row r="638" spans="1:7" x14ac:dyDescent="0.35">
      <c r="A638" s="4" t="s">
        <v>8</v>
      </c>
      <c r="B638" s="3" t="s">
        <v>260</v>
      </c>
      <c r="C638" s="16">
        <v>45457</v>
      </c>
      <c r="D638" s="1" t="s">
        <v>1</v>
      </c>
      <c r="E638" s="1" t="s">
        <v>0</v>
      </c>
      <c r="G638" s="2">
        <v>207</v>
      </c>
    </row>
    <row r="639" spans="1:7" x14ac:dyDescent="0.35">
      <c r="A639" s="4" t="s">
        <v>8</v>
      </c>
      <c r="B639" s="3" t="s">
        <v>260</v>
      </c>
      <c r="C639" s="16">
        <v>45457</v>
      </c>
      <c r="D639" s="1" t="s">
        <v>1</v>
      </c>
      <c r="E639" s="1" t="s">
        <v>0</v>
      </c>
      <c r="G639" s="2">
        <v>250</v>
      </c>
    </row>
    <row r="640" spans="1:7" x14ac:dyDescent="0.35">
      <c r="A640" s="4" t="s">
        <v>8</v>
      </c>
      <c r="B640" s="3" t="s">
        <v>262</v>
      </c>
      <c r="C640" s="16">
        <v>45455</v>
      </c>
      <c r="D640" s="1" t="s">
        <v>1</v>
      </c>
      <c r="E640" s="1" t="s">
        <v>0</v>
      </c>
      <c r="G640" s="2">
        <v>52</v>
      </c>
    </row>
    <row r="641" spans="1:7" x14ac:dyDescent="0.35">
      <c r="A641" s="4" t="s">
        <v>8</v>
      </c>
      <c r="B641" s="3" t="s">
        <v>261</v>
      </c>
      <c r="C641" s="16">
        <v>45456</v>
      </c>
      <c r="D641" s="1" t="s">
        <v>1</v>
      </c>
      <c r="E641" s="1" t="s">
        <v>4</v>
      </c>
      <c r="F641" s="2">
        <v>32</v>
      </c>
      <c r="G641" s="2">
        <v>0</v>
      </c>
    </row>
    <row r="642" spans="1:7" x14ac:dyDescent="0.35">
      <c r="A642" s="4" t="s">
        <v>8</v>
      </c>
      <c r="B642" s="3" t="s">
        <v>261</v>
      </c>
      <c r="C642" s="16">
        <v>45456</v>
      </c>
      <c r="D642" s="1" t="s">
        <v>1</v>
      </c>
      <c r="E642" s="1" t="s">
        <v>0</v>
      </c>
      <c r="G642" s="2">
        <v>251</v>
      </c>
    </row>
    <row r="643" spans="1:7" x14ac:dyDescent="0.35">
      <c r="A643" s="4" t="s">
        <v>8</v>
      </c>
      <c r="B643" s="3" t="s">
        <v>261</v>
      </c>
      <c r="C643" s="16">
        <v>45456</v>
      </c>
      <c r="D643" s="1" t="s">
        <v>1</v>
      </c>
      <c r="E643" s="1" t="s">
        <v>3</v>
      </c>
      <c r="F643" s="2">
        <v>28</v>
      </c>
      <c r="G643" s="2">
        <v>144</v>
      </c>
    </row>
    <row r="644" spans="1:7" x14ac:dyDescent="0.35">
      <c r="A644" s="4" t="s">
        <v>8</v>
      </c>
      <c r="B644" s="3" t="s">
        <v>261</v>
      </c>
      <c r="C644" s="16">
        <v>45456</v>
      </c>
      <c r="D644" s="1" t="s">
        <v>1</v>
      </c>
      <c r="E644" s="1" t="s">
        <v>0</v>
      </c>
      <c r="G644" s="2">
        <v>251</v>
      </c>
    </row>
    <row r="645" spans="1:7" x14ac:dyDescent="0.35">
      <c r="A645" s="4" t="s">
        <v>8</v>
      </c>
      <c r="B645" s="3" t="s">
        <v>260</v>
      </c>
      <c r="C645" s="16">
        <v>45457</v>
      </c>
      <c r="D645" s="1" t="s">
        <v>1</v>
      </c>
      <c r="E645" s="1" t="s">
        <v>4</v>
      </c>
      <c r="F645" s="2">
        <v>51</v>
      </c>
      <c r="G645" s="2">
        <v>4</v>
      </c>
    </row>
    <row r="646" spans="1:7" x14ac:dyDescent="0.35">
      <c r="A646" s="4" t="s">
        <v>8</v>
      </c>
      <c r="B646" s="3" t="s">
        <v>260</v>
      </c>
      <c r="C646" s="16">
        <v>45457</v>
      </c>
      <c r="D646" s="1" t="s">
        <v>1</v>
      </c>
      <c r="E646" s="1" t="s">
        <v>4</v>
      </c>
      <c r="F646" s="2">
        <v>33</v>
      </c>
      <c r="G646" s="2">
        <v>228</v>
      </c>
    </row>
    <row r="647" spans="1:7" x14ac:dyDescent="0.35">
      <c r="A647" s="4" t="s">
        <v>8</v>
      </c>
      <c r="B647" s="3" t="s">
        <v>260</v>
      </c>
      <c r="C647" s="16">
        <v>45457</v>
      </c>
      <c r="D647" s="1" t="s">
        <v>1</v>
      </c>
      <c r="E647" s="1" t="s">
        <v>0</v>
      </c>
      <c r="G647" s="2">
        <v>250</v>
      </c>
    </row>
    <row r="648" spans="1:7" x14ac:dyDescent="0.35">
      <c r="A648" s="4" t="s">
        <v>8</v>
      </c>
      <c r="B648" s="3" t="s">
        <v>260</v>
      </c>
      <c r="C648" s="16">
        <v>45457</v>
      </c>
      <c r="D648" s="1" t="s">
        <v>1</v>
      </c>
      <c r="E648" s="1" t="s">
        <v>0</v>
      </c>
      <c r="G648" s="2">
        <v>9</v>
      </c>
    </row>
    <row r="649" spans="1:7" x14ac:dyDescent="0.35">
      <c r="A649" s="4" t="s">
        <v>8</v>
      </c>
      <c r="B649" s="3" t="s">
        <v>260</v>
      </c>
      <c r="C649" s="16">
        <v>45457</v>
      </c>
      <c r="D649" s="1" t="s">
        <v>1</v>
      </c>
      <c r="E649" s="1" t="s">
        <v>4</v>
      </c>
      <c r="F649" s="2">
        <v>47</v>
      </c>
      <c r="G649" s="2">
        <v>136</v>
      </c>
    </row>
    <row r="650" spans="1:7" x14ac:dyDescent="0.35">
      <c r="A650" s="4" t="s">
        <v>8</v>
      </c>
      <c r="B650" s="3" t="s">
        <v>185</v>
      </c>
      <c r="C650" s="16">
        <v>45528</v>
      </c>
      <c r="D650" s="1" t="s">
        <v>1</v>
      </c>
      <c r="E650" s="1" t="s">
        <v>3</v>
      </c>
      <c r="F650" s="2">
        <v>23</v>
      </c>
      <c r="G650" s="2">
        <v>177</v>
      </c>
    </row>
    <row r="651" spans="1:7" x14ac:dyDescent="0.35">
      <c r="A651" s="4" t="s">
        <v>8</v>
      </c>
      <c r="B651" s="3" t="s">
        <v>260</v>
      </c>
      <c r="C651" s="16">
        <v>45457</v>
      </c>
      <c r="D651" s="1" t="s">
        <v>1</v>
      </c>
      <c r="E651" s="1" t="s">
        <v>3</v>
      </c>
      <c r="F651" s="2">
        <v>28</v>
      </c>
      <c r="G651" s="2">
        <v>250</v>
      </c>
    </row>
    <row r="652" spans="1:7" x14ac:dyDescent="0.35">
      <c r="A652" s="4" t="s">
        <v>8</v>
      </c>
      <c r="B652" s="3" t="s">
        <v>260</v>
      </c>
      <c r="C652" s="16">
        <v>45457</v>
      </c>
      <c r="D652" s="1" t="s">
        <v>1</v>
      </c>
      <c r="E652" s="1" t="s">
        <v>3</v>
      </c>
      <c r="F652" s="2">
        <v>48</v>
      </c>
      <c r="G652" s="2">
        <v>249</v>
      </c>
    </row>
    <row r="653" spans="1:7" x14ac:dyDescent="0.35">
      <c r="A653" s="4" t="s">
        <v>8</v>
      </c>
      <c r="B653" s="3" t="s">
        <v>260</v>
      </c>
      <c r="C653" s="16">
        <v>45457</v>
      </c>
      <c r="D653" s="1" t="s">
        <v>1</v>
      </c>
      <c r="E653" s="1" t="s">
        <v>3</v>
      </c>
      <c r="F653" s="2">
        <v>23</v>
      </c>
      <c r="G653" s="2">
        <v>250</v>
      </c>
    </row>
    <row r="654" spans="1:7" x14ac:dyDescent="0.35">
      <c r="A654" s="4" t="s">
        <v>8</v>
      </c>
      <c r="B654" s="3" t="s">
        <v>260</v>
      </c>
      <c r="C654" s="16">
        <v>45457</v>
      </c>
      <c r="D654" s="1" t="s">
        <v>1</v>
      </c>
      <c r="E654" s="1" t="s">
        <v>12</v>
      </c>
      <c r="F654" s="2">
        <v>33</v>
      </c>
      <c r="G654" s="2">
        <v>54</v>
      </c>
    </row>
    <row r="655" spans="1:7" x14ac:dyDescent="0.35">
      <c r="A655" s="4" t="s">
        <v>8</v>
      </c>
      <c r="B655" s="3" t="s">
        <v>258</v>
      </c>
      <c r="C655" s="16">
        <v>45458</v>
      </c>
      <c r="D655" s="1" t="s">
        <v>1</v>
      </c>
      <c r="E655" s="1" t="s">
        <v>0</v>
      </c>
      <c r="G655" s="2">
        <v>215</v>
      </c>
    </row>
    <row r="656" spans="1:7" x14ac:dyDescent="0.35">
      <c r="A656" s="4" t="s">
        <v>8</v>
      </c>
      <c r="B656" s="3" t="s">
        <v>258</v>
      </c>
      <c r="C656" s="16">
        <v>45458</v>
      </c>
      <c r="D656" s="1" t="s">
        <v>1</v>
      </c>
      <c r="E656" s="1" t="s">
        <v>0</v>
      </c>
      <c r="G656" s="2">
        <v>249</v>
      </c>
    </row>
    <row r="657" spans="1:7" x14ac:dyDescent="0.35">
      <c r="A657" s="4" t="s">
        <v>8</v>
      </c>
      <c r="B657" s="3" t="s">
        <v>258</v>
      </c>
      <c r="C657" s="16">
        <v>45458</v>
      </c>
      <c r="D657" s="1" t="s">
        <v>1</v>
      </c>
      <c r="E657" s="1" t="s">
        <v>0</v>
      </c>
      <c r="G657" s="2">
        <v>240</v>
      </c>
    </row>
    <row r="658" spans="1:7" x14ac:dyDescent="0.35">
      <c r="A658" s="4" t="s">
        <v>8</v>
      </c>
      <c r="B658" s="3" t="s">
        <v>258</v>
      </c>
      <c r="C658" s="16">
        <v>45458</v>
      </c>
      <c r="D658" s="1" t="s">
        <v>1</v>
      </c>
      <c r="E658" s="1" t="s">
        <v>3</v>
      </c>
      <c r="F658" s="2">
        <v>27</v>
      </c>
      <c r="G658" s="2">
        <v>14</v>
      </c>
    </row>
    <row r="659" spans="1:7" x14ac:dyDescent="0.35">
      <c r="A659" s="4" t="s">
        <v>8</v>
      </c>
      <c r="B659" s="3" t="s">
        <v>256</v>
      </c>
      <c r="C659" s="16">
        <v>45460</v>
      </c>
      <c r="D659" s="1" t="s">
        <v>1</v>
      </c>
      <c r="E659" s="1" t="s">
        <v>0</v>
      </c>
      <c r="G659" s="2">
        <v>247</v>
      </c>
    </row>
    <row r="660" spans="1:7" x14ac:dyDescent="0.35">
      <c r="A660" s="4" t="s">
        <v>8</v>
      </c>
      <c r="B660" s="3" t="s">
        <v>258</v>
      </c>
      <c r="C660" s="16">
        <v>45458</v>
      </c>
      <c r="D660" s="1" t="s">
        <v>1</v>
      </c>
      <c r="E660" s="1" t="s">
        <v>3</v>
      </c>
      <c r="F660" s="2">
        <v>27</v>
      </c>
      <c r="G660" s="2">
        <v>249</v>
      </c>
    </row>
    <row r="661" spans="1:7" x14ac:dyDescent="0.35">
      <c r="A661" s="4" t="s">
        <v>8</v>
      </c>
      <c r="B661" s="3" t="s">
        <v>258</v>
      </c>
      <c r="C661" s="16">
        <v>45458</v>
      </c>
      <c r="D661" s="1" t="s">
        <v>5</v>
      </c>
      <c r="E661" s="1" t="s">
        <v>0</v>
      </c>
    </row>
    <row r="662" spans="1:7" x14ac:dyDescent="0.35">
      <c r="A662" s="4" t="s">
        <v>8</v>
      </c>
      <c r="B662" s="3" t="s">
        <v>258</v>
      </c>
      <c r="C662" s="16">
        <v>45458</v>
      </c>
      <c r="D662" s="1" t="s">
        <v>1</v>
      </c>
      <c r="E662" s="1" t="s">
        <v>0</v>
      </c>
      <c r="F662" s="2">
        <v>42</v>
      </c>
      <c r="G662" s="2">
        <v>245</v>
      </c>
    </row>
    <row r="663" spans="1:7" x14ac:dyDescent="0.35">
      <c r="A663" s="4" t="s">
        <v>8</v>
      </c>
      <c r="B663" s="3" t="s">
        <v>258</v>
      </c>
      <c r="C663" s="16">
        <v>45458</v>
      </c>
      <c r="D663" s="1" t="s">
        <v>5</v>
      </c>
      <c r="E663" s="1" t="s">
        <v>0</v>
      </c>
    </row>
    <row r="664" spans="1:7" x14ac:dyDescent="0.35">
      <c r="A664" s="4" t="s">
        <v>8</v>
      </c>
      <c r="B664" s="3" t="s">
        <v>256</v>
      </c>
      <c r="C664" s="16">
        <v>45460</v>
      </c>
      <c r="D664" s="1" t="s">
        <v>1</v>
      </c>
      <c r="E664" s="1" t="s">
        <v>0</v>
      </c>
      <c r="G664" s="2">
        <v>247</v>
      </c>
    </row>
    <row r="665" spans="1:7" x14ac:dyDescent="0.35">
      <c r="A665" s="4" t="s">
        <v>8</v>
      </c>
      <c r="B665" s="3" t="s">
        <v>256</v>
      </c>
      <c r="C665" s="16">
        <v>45460</v>
      </c>
      <c r="D665" s="1" t="s">
        <v>1</v>
      </c>
      <c r="E665" s="1" t="s">
        <v>0</v>
      </c>
      <c r="G665" s="2">
        <v>247</v>
      </c>
    </row>
    <row r="666" spans="1:7" x14ac:dyDescent="0.35">
      <c r="A666" s="4" t="s">
        <v>8</v>
      </c>
      <c r="B666" s="3" t="s">
        <v>256</v>
      </c>
      <c r="C666" s="16">
        <v>45460</v>
      </c>
      <c r="D666" s="1" t="s">
        <v>7</v>
      </c>
      <c r="E666" s="1" t="s">
        <v>0</v>
      </c>
      <c r="G666" s="2">
        <v>247</v>
      </c>
    </row>
    <row r="667" spans="1:7" x14ac:dyDescent="0.35">
      <c r="A667" s="4" t="s">
        <v>8</v>
      </c>
      <c r="B667" s="3" t="s">
        <v>255</v>
      </c>
      <c r="C667" s="16">
        <v>45461</v>
      </c>
      <c r="D667" s="1" t="s">
        <v>1</v>
      </c>
      <c r="E667" s="1" t="s">
        <v>0</v>
      </c>
      <c r="G667" s="2">
        <v>210</v>
      </c>
    </row>
    <row r="668" spans="1:7" x14ac:dyDescent="0.35">
      <c r="A668" s="4" t="s">
        <v>8</v>
      </c>
      <c r="B668" s="3" t="s">
        <v>255</v>
      </c>
      <c r="C668" s="16">
        <v>45461</v>
      </c>
      <c r="D668" s="1" t="s">
        <v>5</v>
      </c>
      <c r="E668" s="1" t="s">
        <v>0</v>
      </c>
    </row>
    <row r="669" spans="1:7" x14ac:dyDescent="0.35">
      <c r="A669" s="4" t="s">
        <v>8</v>
      </c>
      <c r="B669" s="3" t="s">
        <v>185</v>
      </c>
      <c r="C669" s="16">
        <v>45528</v>
      </c>
      <c r="D669" s="1" t="s">
        <v>5</v>
      </c>
      <c r="E669" s="1" t="s">
        <v>0</v>
      </c>
    </row>
    <row r="670" spans="1:7" x14ac:dyDescent="0.35">
      <c r="A670" s="4" t="s">
        <v>8</v>
      </c>
      <c r="B670" s="3" t="s">
        <v>261</v>
      </c>
      <c r="C670" s="16">
        <v>45456</v>
      </c>
      <c r="D670" s="1" t="s">
        <v>1</v>
      </c>
      <c r="E670" s="1" t="s">
        <v>3</v>
      </c>
      <c r="F670" s="2">
        <v>26</v>
      </c>
      <c r="G670" s="2">
        <v>236</v>
      </c>
    </row>
    <row r="671" spans="1:7" x14ac:dyDescent="0.35">
      <c r="A671" s="4" t="s">
        <v>8</v>
      </c>
      <c r="B671" s="3" t="s">
        <v>258</v>
      </c>
      <c r="C671" s="16">
        <v>45458</v>
      </c>
      <c r="D671" s="1" t="s">
        <v>1</v>
      </c>
      <c r="E671" s="1" t="s">
        <v>0</v>
      </c>
      <c r="G671" s="2">
        <v>249</v>
      </c>
    </row>
    <row r="672" spans="1:7" x14ac:dyDescent="0.35">
      <c r="A672" s="4" t="s">
        <v>8</v>
      </c>
      <c r="B672" s="3" t="s">
        <v>258</v>
      </c>
      <c r="C672" s="16">
        <v>45458</v>
      </c>
      <c r="D672" s="1" t="s">
        <v>1</v>
      </c>
      <c r="E672" s="1" t="s">
        <v>0</v>
      </c>
      <c r="G672" s="2">
        <v>249</v>
      </c>
    </row>
    <row r="673" spans="1:7" x14ac:dyDescent="0.35">
      <c r="A673" s="4" t="s">
        <v>8</v>
      </c>
      <c r="B673" s="3" t="s">
        <v>255</v>
      </c>
      <c r="C673" s="16">
        <v>45461</v>
      </c>
      <c r="D673" s="1" t="s">
        <v>1</v>
      </c>
      <c r="E673" s="1" t="s">
        <v>0</v>
      </c>
      <c r="G673" s="2">
        <v>85</v>
      </c>
    </row>
    <row r="674" spans="1:7" x14ac:dyDescent="0.35">
      <c r="A674" s="4" t="s">
        <v>8</v>
      </c>
      <c r="B674" s="3" t="s">
        <v>258</v>
      </c>
      <c r="C674" s="16">
        <v>45458</v>
      </c>
      <c r="D674" s="1" t="s">
        <v>5</v>
      </c>
      <c r="E674" s="1" t="s">
        <v>0</v>
      </c>
      <c r="F674" s="2">
        <v>26</v>
      </c>
    </row>
    <row r="675" spans="1:7" x14ac:dyDescent="0.35">
      <c r="A675" s="4" t="s">
        <v>8</v>
      </c>
      <c r="B675" s="3" t="s">
        <v>258</v>
      </c>
      <c r="C675" s="16">
        <v>45458</v>
      </c>
      <c r="D675" s="1" t="s">
        <v>1</v>
      </c>
      <c r="E675" s="1" t="s">
        <v>0</v>
      </c>
      <c r="G675" s="2">
        <v>28</v>
      </c>
    </row>
    <row r="676" spans="1:7" x14ac:dyDescent="0.35">
      <c r="A676" s="4" t="s">
        <v>8</v>
      </c>
      <c r="B676" s="3" t="s">
        <v>258</v>
      </c>
      <c r="C676" s="16">
        <v>45458</v>
      </c>
      <c r="D676" s="1" t="s">
        <v>5</v>
      </c>
      <c r="E676" s="1" t="s">
        <v>0</v>
      </c>
    </row>
    <row r="677" spans="1:7" x14ac:dyDescent="0.35">
      <c r="A677" s="4" t="s">
        <v>8</v>
      </c>
      <c r="B677" s="3" t="s">
        <v>258</v>
      </c>
      <c r="C677" s="16">
        <v>45458</v>
      </c>
      <c r="D677" s="1" t="s">
        <v>5</v>
      </c>
      <c r="E677" s="1" t="s">
        <v>0</v>
      </c>
    </row>
    <row r="678" spans="1:7" x14ac:dyDescent="0.35">
      <c r="A678" s="4" t="s">
        <v>8</v>
      </c>
      <c r="B678" s="3" t="s">
        <v>258</v>
      </c>
      <c r="C678" s="16">
        <v>45458</v>
      </c>
      <c r="D678" s="1" t="s">
        <v>1</v>
      </c>
      <c r="E678" s="1" t="s">
        <v>4</v>
      </c>
      <c r="F678" s="2">
        <v>35</v>
      </c>
      <c r="G678" s="2">
        <v>199</v>
      </c>
    </row>
    <row r="679" spans="1:7" x14ac:dyDescent="0.35">
      <c r="A679" s="4" t="s">
        <v>8</v>
      </c>
      <c r="B679" s="3" t="s">
        <v>258</v>
      </c>
      <c r="C679" s="16">
        <v>45458</v>
      </c>
      <c r="D679" s="1" t="s">
        <v>5</v>
      </c>
      <c r="E679" s="1" t="s">
        <v>0</v>
      </c>
    </row>
    <row r="680" spans="1:7" x14ac:dyDescent="0.35">
      <c r="A680" s="4" t="s">
        <v>8</v>
      </c>
      <c r="B680" s="3" t="s">
        <v>258</v>
      </c>
      <c r="C680" s="16">
        <v>45458</v>
      </c>
      <c r="D680" s="1" t="s">
        <v>1</v>
      </c>
      <c r="E680" s="1" t="s">
        <v>0</v>
      </c>
      <c r="G680" s="2">
        <v>180</v>
      </c>
    </row>
    <row r="681" spans="1:7" x14ac:dyDescent="0.35">
      <c r="A681" s="4" t="s">
        <v>8</v>
      </c>
      <c r="B681" s="3" t="s">
        <v>258</v>
      </c>
      <c r="C681" s="16">
        <v>45458</v>
      </c>
      <c r="D681" s="1" t="s">
        <v>5</v>
      </c>
      <c r="E681" s="1" t="s">
        <v>0</v>
      </c>
    </row>
    <row r="682" spans="1:7" x14ac:dyDescent="0.35">
      <c r="A682" s="4" t="s">
        <v>8</v>
      </c>
      <c r="B682" s="3" t="s">
        <v>258</v>
      </c>
      <c r="C682" s="16">
        <v>45458</v>
      </c>
      <c r="D682" s="1" t="s">
        <v>5</v>
      </c>
      <c r="E682" s="1" t="s">
        <v>0</v>
      </c>
    </row>
    <row r="683" spans="1:7" x14ac:dyDescent="0.35">
      <c r="A683" s="4" t="s">
        <v>8</v>
      </c>
      <c r="B683" s="3" t="s">
        <v>255</v>
      </c>
      <c r="C683" s="16">
        <v>45461</v>
      </c>
      <c r="D683" s="1" t="s">
        <v>1</v>
      </c>
      <c r="E683" s="1" t="s">
        <v>0</v>
      </c>
      <c r="G683" s="2">
        <v>16</v>
      </c>
    </row>
    <row r="684" spans="1:7" x14ac:dyDescent="0.35">
      <c r="A684" s="4" t="s">
        <v>8</v>
      </c>
      <c r="B684" s="3" t="s">
        <v>258</v>
      </c>
      <c r="C684" s="16">
        <v>45458</v>
      </c>
      <c r="D684" s="1" t="s">
        <v>1</v>
      </c>
      <c r="E684" s="1" t="s">
        <v>3</v>
      </c>
      <c r="F684" s="2">
        <v>37</v>
      </c>
      <c r="G684" s="2">
        <v>249</v>
      </c>
    </row>
    <row r="685" spans="1:7" x14ac:dyDescent="0.35">
      <c r="A685" s="4" t="s">
        <v>8</v>
      </c>
      <c r="B685" s="3" t="s">
        <v>258</v>
      </c>
      <c r="C685" s="16">
        <v>45458</v>
      </c>
      <c r="D685" s="1" t="s">
        <v>1</v>
      </c>
      <c r="E685" s="1" t="s">
        <v>12</v>
      </c>
      <c r="F685" s="2">
        <v>53</v>
      </c>
      <c r="G685" s="2">
        <v>153</v>
      </c>
    </row>
    <row r="686" spans="1:7" x14ac:dyDescent="0.35">
      <c r="A686" s="4" t="s">
        <v>8</v>
      </c>
      <c r="B686" s="3" t="s">
        <v>260</v>
      </c>
      <c r="C686" s="16">
        <v>45457</v>
      </c>
      <c r="D686" s="1" t="s">
        <v>1</v>
      </c>
      <c r="E686" s="1" t="s">
        <v>0</v>
      </c>
      <c r="G686" s="2">
        <v>224</v>
      </c>
    </row>
    <row r="687" spans="1:7" x14ac:dyDescent="0.35">
      <c r="A687" s="4" t="s">
        <v>8</v>
      </c>
      <c r="B687" s="3" t="s">
        <v>260</v>
      </c>
      <c r="C687" s="16">
        <v>45457</v>
      </c>
      <c r="D687" s="1" t="s">
        <v>1</v>
      </c>
      <c r="E687" s="1" t="s">
        <v>0</v>
      </c>
      <c r="G687" s="2">
        <v>248</v>
      </c>
    </row>
    <row r="688" spans="1:7" x14ac:dyDescent="0.35">
      <c r="A688" s="4" t="s">
        <v>8</v>
      </c>
      <c r="B688" s="3" t="s">
        <v>260</v>
      </c>
      <c r="C688" s="16">
        <v>45457</v>
      </c>
      <c r="D688" s="1" t="s">
        <v>1</v>
      </c>
      <c r="E688" s="1" t="s">
        <v>0</v>
      </c>
      <c r="G688" s="2">
        <v>236</v>
      </c>
    </row>
    <row r="689" spans="1:7" x14ac:dyDescent="0.35">
      <c r="A689" s="4" t="s">
        <v>8</v>
      </c>
      <c r="B689" s="3" t="s">
        <v>257</v>
      </c>
      <c r="C689" s="16">
        <v>45459</v>
      </c>
      <c r="D689" s="1" t="s">
        <v>5</v>
      </c>
      <c r="E689" s="1" t="s">
        <v>0</v>
      </c>
    </row>
    <row r="690" spans="1:7" x14ac:dyDescent="0.35">
      <c r="A690" s="4" t="s">
        <v>8</v>
      </c>
      <c r="B690" s="3" t="s">
        <v>258</v>
      </c>
      <c r="C690" s="16">
        <v>45458</v>
      </c>
      <c r="D690" s="1" t="s">
        <v>5</v>
      </c>
      <c r="E690" s="1" t="s">
        <v>0</v>
      </c>
    </row>
    <row r="691" spans="1:7" x14ac:dyDescent="0.35">
      <c r="A691" s="4" t="s">
        <v>8</v>
      </c>
      <c r="B691" s="3" t="s">
        <v>258</v>
      </c>
      <c r="C691" s="16">
        <v>45458</v>
      </c>
      <c r="D691" s="1" t="s">
        <v>5</v>
      </c>
      <c r="E691" s="1" t="s">
        <v>0</v>
      </c>
    </row>
    <row r="692" spans="1:7" x14ac:dyDescent="0.35">
      <c r="A692" s="4" t="s">
        <v>8</v>
      </c>
      <c r="B692" s="3" t="s">
        <v>258</v>
      </c>
      <c r="C692" s="16">
        <v>45458</v>
      </c>
      <c r="D692" s="1" t="s">
        <v>1</v>
      </c>
      <c r="E692" s="1" t="s">
        <v>12</v>
      </c>
      <c r="F692" s="2">
        <v>39</v>
      </c>
      <c r="G692" s="2">
        <v>170</v>
      </c>
    </row>
    <row r="693" spans="1:7" x14ac:dyDescent="0.35">
      <c r="A693" s="4" t="s">
        <v>8</v>
      </c>
      <c r="B693" s="3" t="s">
        <v>258</v>
      </c>
      <c r="C693" s="16">
        <v>45458</v>
      </c>
      <c r="D693" s="1" t="s">
        <v>1</v>
      </c>
      <c r="E693" s="1" t="s">
        <v>0</v>
      </c>
      <c r="G693" s="2">
        <v>5</v>
      </c>
    </row>
    <row r="694" spans="1:7" x14ac:dyDescent="0.35">
      <c r="A694" s="4" t="s">
        <v>8</v>
      </c>
      <c r="B694" s="3" t="s">
        <v>258</v>
      </c>
      <c r="C694" s="16">
        <v>45458</v>
      </c>
      <c r="D694" s="1" t="s">
        <v>5</v>
      </c>
      <c r="E694" s="1" t="s">
        <v>0</v>
      </c>
    </row>
    <row r="695" spans="1:7" x14ac:dyDescent="0.35">
      <c r="A695" s="4" t="s">
        <v>8</v>
      </c>
      <c r="B695" s="3" t="s">
        <v>258</v>
      </c>
      <c r="C695" s="16">
        <v>45458</v>
      </c>
      <c r="D695" s="1" t="s">
        <v>1</v>
      </c>
      <c r="E695" s="1" t="s">
        <v>4</v>
      </c>
      <c r="F695" s="2">
        <v>40</v>
      </c>
      <c r="G695" s="2">
        <v>243</v>
      </c>
    </row>
    <row r="696" spans="1:7" x14ac:dyDescent="0.35">
      <c r="A696" s="4" t="s">
        <v>8</v>
      </c>
      <c r="B696" s="3" t="s">
        <v>258</v>
      </c>
      <c r="C696" s="16">
        <v>45458</v>
      </c>
      <c r="D696" s="1" t="s">
        <v>1</v>
      </c>
      <c r="E696" s="1" t="s">
        <v>3</v>
      </c>
      <c r="F696" s="2">
        <v>36</v>
      </c>
      <c r="G696" s="2">
        <v>247</v>
      </c>
    </row>
    <row r="697" spans="1:7" x14ac:dyDescent="0.35">
      <c r="A697" s="4" t="s">
        <v>8</v>
      </c>
      <c r="B697" s="3" t="s">
        <v>258</v>
      </c>
      <c r="C697" s="16">
        <v>45458</v>
      </c>
      <c r="D697" s="1" t="s">
        <v>5</v>
      </c>
      <c r="E697" s="1" t="s">
        <v>0</v>
      </c>
    </row>
    <row r="698" spans="1:7" x14ac:dyDescent="0.35">
      <c r="A698" s="4" t="s">
        <v>8</v>
      </c>
      <c r="B698" s="3" t="s">
        <v>258</v>
      </c>
      <c r="C698" s="16">
        <v>45458</v>
      </c>
      <c r="D698" s="1" t="s">
        <v>5</v>
      </c>
      <c r="E698" s="1" t="s">
        <v>0</v>
      </c>
    </row>
    <row r="699" spans="1:7" x14ac:dyDescent="0.35">
      <c r="A699" s="4" t="s">
        <v>8</v>
      </c>
      <c r="B699" s="3" t="s">
        <v>258</v>
      </c>
      <c r="C699" s="16">
        <v>45458</v>
      </c>
      <c r="D699" s="1" t="s">
        <v>5</v>
      </c>
      <c r="E699" s="1" t="s">
        <v>0</v>
      </c>
    </row>
    <row r="700" spans="1:7" x14ac:dyDescent="0.35">
      <c r="A700" s="4" t="s">
        <v>8</v>
      </c>
      <c r="B700" s="3" t="s">
        <v>260</v>
      </c>
      <c r="C700" s="16">
        <v>45457</v>
      </c>
      <c r="D700" s="1" t="s">
        <v>1</v>
      </c>
      <c r="E700" s="1" t="s">
        <v>0</v>
      </c>
      <c r="G700" s="2">
        <v>75</v>
      </c>
    </row>
    <row r="701" spans="1:7" x14ac:dyDescent="0.35">
      <c r="A701" s="4" t="s">
        <v>8</v>
      </c>
      <c r="B701" s="3" t="s">
        <v>260</v>
      </c>
      <c r="C701" s="16">
        <v>45457</v>
      </c>
      <c r="D701" s="1" t="s">
        <v>5</v>
      </c>
      <c r="E701" s="1" t="s">
        <v>0</v>
      </c>
    </row>
    <row r="702" spans="1:7" x14ac:dyDescent="0.35">
      <c r="A702" s="4" t="s">
        <v>8</v>
      </c>
      <c r="B702" s="3" t="s">
        <v>258</v>
      </c>
      <c r="C702" s="16">
        <v>45458</v>
      </c>
      <c r="D702" s="1" t="s">
        <v>1</v>
      </c>
      <c r="E702" s="1" t="s">
        <v>0</v>
      </c>
      <c r="F702" s="2">
        <v>27</v>
      </c>
      <c r="G702" s="2">
        <v>249</v>
      </c>
    </row>
    <row r="703" spans="1:7" x14ac:dyDescent="0.35">
      <c r="A703" s="4" t="s">
        <v>8</v>
      </c>
      <c r="B703" s="3" t="s">
        <v>258</v>
      </c>
      <c r="C703" s="16">
        <v>45458</v>
      </c>
      <c r="D703" s="1" t="s">
        <v>1</v>
      </c>
      <c r="E703" s="1" t="s">
        <v>4</v>
      </c>
      <c r="F703" s="2">
        <v>40</v>
      </c>
      <c r="G703" s="2">
        <v>249</v>
      </c>
    </row>
    <row r="704" spans="1:7" x14ac:dyDescent="0.35">
      <c r="A704" s="4" t="s">
        <v>8</v>
      </c>
      <c r="B704" s="3" t="s">
        <v>258</v>
      </c>
      <c r="C704" s="16">
        <v>45458</v>
      </c>
      <c r="D704" s="1" t="s">
        <v>1</v>
      </c>
      <c r="E704" s="1" t="s">
        <v>3</v>
      </c>
      <c r="F704" s="2">
        <v>23</v>
      </c>
      <c r="G704" s="2">
        <v>0</v>
      </c>
    </row>
    <row r="705" spans="1:7" x14ac:dyDescent="0.35">
      <c r="A705" s="4" t="s">
        <v>8</v>
      </c>
      <c r="B705" s="3" t="s">
        <v>255</v>
      </c>
      <c r="C705" s="16">
        <v>45461</v>
      </c>
      <c r="D705" s="1" t="s">
        <v>1</v>
      </c>
      <c r="E705" s="1" t="s">
        <v>0</v>
      </c>
      <c r="G705" s="2">
        <v>227</v>
      </c>
    </row>
    <row r="706" spans="1:7" x14ac:dyDescent="0.35">
      <c r="A706" s="4" t="s">
        <v>8</v>
      </c>
      <c r="B706" s="3" t="s">
        <v>258</v>
      </c>
      <c r="C706" s="16">
        <v>45458</v>
      </c>
      <c r="D706" s="1" t="s">
        <v>5</v>
      </c>
      <c r="E706" s="1" t="s">
        <v>0</v>
      </c>
    </row>
    <row r="707" spans="1:7" x14ac:dyDescent="0.35">
      <c r="A707" s="4" t="s">
        <v>8</v>
      </c>
      <c r="B707" s="3" t="s">
        <v>258</v>
      </c>
      <c r="C707" s="16">
        <v>45458</v>
      </c>
      <c r="D707" s="1" t="s">
        <v>1</v>
      </c>
      <c r="E707" s="1" t="s">
        <v>3</v>
      </c>
      <c r="F707" s="2">
        <v>29</v>
      </c>
      <c r="G707" s="2">
        <v>249</v>
      </c>
    </row>
    <row r="708" spans="1:7" x14ac:dyDescent="0.35">
      <c r="A708" s="4" t="s">
        <v>8</v>
      </c>
      <c r="B708" s="3" t="s">
        <v>256</v>
      </c>
      <c r="C708" s="16">
        <v>45460</v>
      </c>
      <c r="D708" s="1" t="s">
        <v>1</v>
      </c>
      <c r="E708" s="1" t="s">
        <v>3</v>
      </c>
      <c r="F708" s="2">
        <v>29</v>
      </c>
      <c r="G708" s="2">
        <v>246</v>
      </c>
    </row>
    <row r="709" spans="1:7" x14ac:dyDescent="0.35">
      <c r="A709" s="4" t="s">
        <v>8</v>
      </c>
      <c r="B709" s="3" t="s">
        <v>255</v>
      </c>
      <c r="C709" s="16">
        <v>45461</v>
      </c>
      <c r="D709" s="1" t="s">
        <v>1</v>
      </c>
      <c r="E709" s="1" t="s">
        <v>3</v>
      </c>
      <c r="F709" s="2">
        <v>18</v>
      </c>
      <c r="G709" s="2">
        <v>157</v>
      </c>
    </row>
    <row r="710" spans="1:7" x14ac:dyDescent="0.35">
      <c r="A710" s="4" t="s">
        <v>8</v>
      </c>
      <c r="B710" s="3" t="s">
        <v>258</v>
      </c>
      <c r="C710" s="16">
        <v>45458</v>
      </c>
      <c r="D710" s="1" t="s">
        <v>5</v>
      </c>
      <c r="E710" s="1" t="s">
        <v>0</v>
      </c>
      <c r="F710" s="2">
        <v>29</v>
      </c>
    </row>
    <row r="711" spans="1:7" x14ac:dyDescent="0.35">
      <c r="A711" s="4" t="s">
        <v>8</v>
      </c>
      <c r="B711" s="3" t="s">
        <v>172</v>
      </c>
      <c r="C711" s="16">
        <v>45537</v>
      </c>
      <c r="D711" s="1" t="s">
        <v>1</v>
      </c>
      <c r="E711" s="1" t="s">
        <v>0</v>
      </c>
      <c r="G711" s="2">
        <v>24</v>
      </c>
    </row>
    <row r="712" spans="1:7" x14ac:dyDescent="0.35">
      <c r="A712" s="4" t="s">
        <v>8</v>
      </c>
      <c r="B712" s="3" t="s">
        <v>258</v>
      </c>
      <c r="C712" s="16">
        <v>45458</v>
      </c>
      <c r="D712" s="1" t="s">
        <v>1</v>
      </c>
      <c r="E712" s="1" t="s">
        <v>0</v>
      </c>
      <c r="F712" s="2">
        <v>48</v>
      </c>
      <c r="G712" s="2">
        <v>249</v>
      </c>
    </row>
    <row r="713" spans="1:7" x14ac:dyDescent="0.35">
      <c r="A713" s="4" t="s">
        <v>8</v>
      </c>
      <c r="B713" s="3" t="s">
        <v>257</v>
      </c>
      <c r="C713" s="16">
        <v>45459</v>
      </c>
      <c r="D713" s="1" t="s">
        <v>5</v>
      </c>
      <c r="E713" s="1" t="s">
        <v>0</v>
      </c>
    </row>
    <row r="714" spans="1:7" x14ac:dyDescent="0.35">
      <c r="A714" s="4" t="s">
        <v>8</v>
      </c>
      <c r="B714" s="3" t="s">
        <v>257</v>
      </c>
      <c r="C714" s="16">
        <v>45459</v>
      </c>
      <c r="D714" s="1" t="s">
        <v>5</v>
      </c>
      <c r="E714" s="1" t="s">
        <v>0</v>
      </c>
    </row>
    <row r="715" spans="1:7" x14ac:dyDescent="0.35">
      <c r="A715" s="4" t="s">
        <v>8</v>
      </c>
      <c r="B715" s="3" t="s">
        <v>257</v>
      </c>
      <c r="C715" s="16">
        <v>45459</v>
      </c>
      <c r="D715" s="1" t="s">
        <v>5</v>
      </c>
      <c r="E715" s="1" t="s">
        <v>0</v>
      </c>
    </row>
    <row r="716" spans="1:7" x14ac:dyDescent="0.35">
      <c r="A716" s="4" t="s">
        <v>8</v>
      </c>
      <c r="B716" s="3" t="s">
        <v>257</v>
      </c>
      <c r="C716" s="16">
        <v>45459</v>
      </c>
      <c r="D716" s="1" t="s">
        <v>5</v>
      </c>
      <c r="E716" s="1" t="s">
        <v>0</v>
      </c>
    </row>
    <row r="717" spans="1:7" x14ac:dyDescent="0.35">
      <c r="A717" s="4" t="s">
        <v>8</v>
      </c>
      <c r="B717" s="3" t="s">
        <v>257</v>
      </c>
      <c r="C717" s="16">
        <v>45459</v>
      </c>
      <c r="D717" s="1" t="s">
        <v>1</v>
      </c>
      <c r="E717" s="1" t="s">
        <v>3</v>
      </c>
      <c r="F717" s="2">
        <v>39</v>
      </c>
      <c r="G717" s="2">
        <v>225</v>
      </c>
    </row>
    <row r="718" spans="1:7" x14ac:dyDescent="0.35">
      <c r="A718" s="4" t="s">
        <v>8</v>
      </c>
      <c r="B718" s="3" t="s">
        <v>256</v>
      </c>
      <c r="C718" s="16">
        <v>45460</v>
      </c>
      <c r="D718" s="1" t="s">
        <v>1</v>
      </c>
      <c r="E718" s="1" t="s">
        <v>3</v>
      </c>
      <c r="F718" s="2">
        <v>26</v>
      </c>
      <c r="G718" s="2">
        <v>247</v>
      </c>
    </row>
    <row r="719" spans="1:7" x14ac:dyDescent="0.35">
      <c r="A719" s="4" t="s">
        <v>8</v>
      </c>
      <c r="B719" s="3" t="s">
        <v>256</v>
      </c>
      <c r="C719" s="16">
        <v>45460</v>
      </c>
      <c r="D719" s="1" t="s">
        <v>1</v>
      </c>
      <c r="E719" s="1" t="s">
        <v>3</v>
      </c>
      <c r="F719" s="2">
        <v>25</v>
      </c>
      <c r="G719" s="2">
        <v>73</v>
      </c>
    </row>
    <row r="720" spans="1:7" x14ac:dyDescent="0.35">
      <c r="A720" s="4" t="s">
        <v>8</v>
      </c>
      <c r="B720" s="3" t="s">
        <v>256</v>
      </c>
      <c r="C720" s="16">
        <v>45460</v>
      </c>
      <c r="D720" s="1" t="s">
        <v>1</v>
      </c>
      <c r="E720" s="1" t="s">
        <v>3</v>
      </c>
      <c r="F720" s="2">
        <v>31</v>
      </c>
      <c r="G720" s="2">
        <v>247</v>
      </c>
    </row>
    <row r="721" spans="1:7" x14ac:dyDescent="0.35">
      <c r="A721" s="4" t="s">
        <v>8</v>
      </c>
      <c r="B721" s="3" t="s">
        <v>256</v>
      </c>
      <c r="C721" s="16">
        <v>45460</v>
      </c>
      <c r="D721" s="1" t="s">
        <v>5</v>
      </c>
      <c r="E721" s="1" t="s">
        <v>0</v>
      </c>
    </row>
    <row r="722" spans="1:7" x14ac:dyDescent="0.35">
      <c r="A722" s="4" t="s">
        <v>8</v>
      </c>
      <c r="B722" s="3" t="s">
        <v>255</v>
      </c>
      <c r="C722" s="16">
        <v>45461</v>
      </c>
      <c r="D722" s="1" t="s">
        <v>1</v>
      </c>
      <c r="E722" s="1" t="s">
        <v>0</v>
      </c>
      <c r="G722" s="2">
        <v>236</v>
      </c>
    </row>
    <row r="723" spans="1:7" x14ac:dyDescent="0.35">
      <c r="A723" s="4" t="s">
        <v>8</v>
      </c>
      <c r="B723" s="3" t="s">
        <v>254</v>
      </c>
      <c r="C723" s="16">
        <v>45462</v>
      </c>
      <c r="D723" s="1" t="s">
        <v>1</v>
      </c>
      <c r="E723" s="1" t="s">
        <v>3</v>
      </c>
      <c r="F723" s="2">
        <v>34</v>
      </c>
      <c r="G723" s="2">
        <v>240</v>
      </c>
    </row>
    <row r="724" spans="1:7" x14ac:dyDescent="0.35">
      <c r="A724" s="4" t="s">
        <v>8</v>
      </c>
      <c r="B724" s="3" t="s">
        <v>254</v>
      </c>
      <c r="C724" s="16">
        <v>45462</v>
      </c>
      <c r="D724" s="1" t="s">
        <v>1</v>
      </c>
      <c r="E724" s="1" t="s">
        <v>3</v>
      </c>
      <c r="F724" s="2">
        <v>39</v>
      </c>
      <c r="G724" s="2">
        <v>28</v>
      </c>
    </row>
    <row r="725" spans="1:7" x14ac:dyDescent="0.35">
      <c r="A725" s="4" t="s">
        <v>8</v>
      </c>
      <c r="B725" s="3" t="s">
        <v>254</v>
      </c>
      <c r="C725" s="16">
        <v>45462</v>
      </c>
      <c r="D725" s="1" t="s">
        <v>5</v>
      </c>
      <c r="E725" s="1" t="s">
        <v>0</v>
      </c>
      <c r="F725" s="2">
        <v>28</v>
      </c>
    </row>
    <row r="726" spans="1:7" x14ac:dyDescent="0.35">
      <c r="A726" s="4" t="s">
        <v>8</v>
      </c>
      <c r="B726" s="3" t="s">
        <v>172</v>
      </c>
      <c r="C726" s="16">
        <v>45537</v>
      </c>
      <c r="D726" s="1" t="s">
        <v>1</v>
      </c>
      <c r="E726" s="1" t="s">
        <v>0</v>
      </c>
      <c r="G726" s="2">
        <v>139</v>
      </c>
    </row>
    <row r="727" spans="1:7" x14ac:dyDescent="0.35">
      <c r="A727" s="4" t="s">
        <v>8</v>
      </c>
      <c r="B727" s="3" t="s">
        <v>172</v>
      </c>
      <c r="C727" s="16">
        <v>45537</v>
      </c>
      <c r="D727" s="1" t="s">
        <v>1</v>
      </c>
      <c r="E727" s="1" t="s">
        <v>0</v>
      </c>
      <c r="G727" s="2">
        <v>170</v>
      </c>
    </row>
    <row r="728" spans="1:7" x14ac:dyDescent="0.35">
      <c r="A728" s="4" t="s">
        <v>8</v>
      </c>
      <c r="B728" s="3" t="s">
        <v>172</v>
      </c>
      <c r="C728" s="16">
        <v>45537</v>
      </c>
      <c r="D728" s="1" t="s">
        <v>1</v>
      </c>
      <c r="E728" s="1" t="s">
        <v>0</v>
      </c>
      <c r="G728" s="2">
        <v>100</v>
      </c>
    </row>
    <row r="729" spans="1:7" x14ac:dyDescent="0.35">
      <c r="A729" s="4" t="s">
        <v>8</v>
      </c>
      <c r="B729" s="3" t="s">
        <v>172</v>
      </c>
      <c r="C729" s="16">
        <v>45537</v>
      </c>
      <c r="D729" s="1" t="s">
        <v>1</v>
      </c>
      <c r="E729" s="1" t="s">
        <v>0</v>
      </c>
      <c r="G729" s="2">
        <v>170</v>
      </c>
    </row>
    <row r="730" spans="1:7" x14ac:dyDescent="0.35">
      <c r="A730" s="4" t="s">
        <v>8</v>
      </c>
      <c r="B730" s="3" t="s">
        <v>172</v>
      </c>
      <c r="C730" s="16">
        <v>45537</v>
      </c>
      <c r="D730" s="1" t="s">
        <v>1</v>
      </c>
      <c r="E730" s="1" t="s">
        <v>3</v>
      </c>
      <c r="F730" s="2">
        <v>35</v>
      </c>
      <c r="G730" s="2">
        <v>8</v>
      </c>
    </row>
    <row r="731" spans="1:7" x14ac:dyDescent="0.35">
      <c r="A731" s="4" t="s">
        <v>8</v>
      </c>
      <c r="B731" s="3" t="s">
        <v>172</v>
      </c>
      <c r="C731" s="16">
        <v>45537</v>
      </c>
      <c r="D731" s="1" t="s">
        <v>1</v>
      </c>
      <c r="E731" s="1" t="s">
        <v>12</v>
      </c>
      <c r="F731" s="2">
        <v>30</v>
      </c>
      <c r="G731" s="2">
        <v>0</v>
      </c>
    </row>
    <row r="732" spans="1:7" x14ac:dyDescent="0.35">
      <c r="A732" s="4" t="s">
        <v>8</v>
      </c>
      <c r="B732" s="3" t="s">
        <v>172</v>
      </c>
      <c r="C732" s="16">
        <v>45537</v>
      </c>
      <c r="D732" s="1" t="s">
        <v>1</v>
      </c>
      <c r="E732" s="1" t="s">
        <v>0</v>
      </c>
      <c r="G732" s="2">
        <v>3</v>
      </c>
    </row>
    <row r="733" spans="1:7" x14ac:dyDescent="0.35">
      <c r="A733" s="4" t="s">
        <v>8</v>
      </c>
      <c r="B733" s="3" t="s">
        <v>172</v>
      </c>
      <c r="C733" s="16">
        <v>45537</v>
      </c>
      <c r="D733" s="1" t="s">
        <v>1</v>
      </c>
      <c r="E733" s="1" t="s">
        <v>0</v>
      </c>
      <c r="G733" s="2">
        <v>166</v>
      </c>
    </row>
    <row r="734" spans="1:7" x14ac:dyDescent="0.35">
      <c r="A734" s="4" t="s">
        <v>8</v>
      </c>
      <c r="B734" s="3" t="s">
        <v>172</v>
      </c>
      <c r="C734" s="16">
        <v>45537</v>
      </c>
      <c r="D734" s="1" t="s">
        <v>1</v>
      </c>
      <c r="E734" s="1" t="s">
        <v>0</v>
      </c>
      <c r="G734" s="2">
        <v>154</v>
      </c>
    </row>
    <row r="735" spans="1:7" x14ac:dyDescent="0.35">
      <c r="A735" s="4" t="s">
        <v>8</v>
      </c>
      <c r="B735" s="3" t="s">
        <v>172</v>
      </c>
      <c r="C735" s="16">
        <v>45537</v>
      </c>
      <c r="D735" s="1" t="s">
        <v>1</v>
      </c>
      <c r="E735" s="1" t="s">
        <v>0</v>
      </c>
      <c r="G735" s="2">
        <v>154</v>
      </c>
    </row>
    <row r="736" spans="1:7" x14ac:dyDescent="0.35">
      <c r="A736" s="4" t="s">
        <v>8</v>
      </c>
      <c r="B736" s="3" t="s">
        <v>171</v>
      </c>
      <c r="C736" s="16">
        <v>45538</v>
      </c>
      <c r="D736" s="1" t="s">
        <v>1</v>
      </c>
      <c r="E736" s="1" t="s">
        <v>0</v>
      </c>
      <c r="G736" s="2">
        <v>169</v>
      </c>
    </row>
    <row r="737" spans="1:7" x14ac:dyDescent="0.35">
      <c r="A737" s="4" t="s">
        <v>8</v>
      </c>
      <c r="B737" s="3" t="s">
        <v>260</v>
      </c>
      <c r="C737" s="16">
        <v>45457</v>
      </c>
      <c r="D737" s="1" t="s">
        <v>1</v>
      </c>
      <c r="E737" s="1" t="s">
        <v>0</v>
      </c>
      <c r="G737" s="2">
        <v>244</v>
      </c>
    </row>
    <row r="738" spans="1:7" x14ac:dyDescent="0.35">
      <c r="A738" s="4" t="s">
        <v>8</v>
      </c>
      <c r="B738" s="3" t="s">
        <v>258</v>
      </c>
      <c r="C738" s="16">
        <v>45458</v>
      </c>
      <c r="D738" s="1" t="s">
        <v>1</v>
      </c>
      <c r="E738" s="1" t="s">
        <v>0</v>
      </c>
      <c r="G738" s="2">
        <v>94</v>
      </c>
    </row>
    <row r="739" spans="1:7" x14ac:dyDescent="0.35">
      <c r="A739" s="4" t="s">
        <v>8</v>
      </c>
      <c r="B739" s="3" t="s">
        <v>258</v>
      </c>
      <c r="C739" s="16">
        <v>45458</v>
      </c>
      <c r="D739" s="1" t="s">
        <v>5</v>
      </c>
      <c r="E739" s="1" t="s">
        <v>0</v>
      </c>
    </row>
    <row r="740" spans="1:7" x14ac:dyDescent="0.35">
      <c r="A740" s="4" t="s">
        <v>8</v>
      </c>
      <c r="B740" s="3" t="s">
        <v>257</v>
      </c>
      <c r="C740" s="16">
        <v>45459</v>
      </c>
      <c r="D740" s="1" t="s">
        <v>5</v>
      </c>
      <c r="E740" s="1" t="s">
        <v>0</v>
      </c>
    </row>
    <row r="741" spans="1:7" x14ac:dyDescent="0.35">
      <c r="A741" s="4" t="s">
        <v>8</v>
      </c>
      <c r="B741" s="3" t="s">
        <v>249</v>
      </c>
      <c r="C741" s="16">
        <v>45467</v>
      </c>
      <c r="D741" s="1" t="s">
        <v>1</v>
      </c>
      <c r="E741" s="1" t="s">
        <v>0</v>
      </c>
      <c r="G741" s="2">
        <v>240</v>
      </c>
    </row>
    <row r="742" spans="1:7" x14ac:dyDescent="0.35">
      <c r="A742" s="4" t="s">
        <v>8</v>
      </c>
      <c r="B742" s="3" t="s">
        <v>257</v>
      </c>
      <c r="C742" s="16">
        <v>45459</v>
      </c>
      <c r="D742" s="1" t="s">
        <v>1</v>
      </c>
      <c r="E742" s="1" t="s">
        <v>0</v>
      </c>
      <c r="G742" s="2">
        <v>240</v>
      </c>
    </row>
    <row r="743" spans="1:7" x14ac:dyDescent="0.35">
      <c r="A743" s="4" t="s">
        <v>8</v>
      </c>
      <c r="B743" s="3" t="s">
        <v>257</v>
      </c>
      <c r="C743" s="16">
        <v>45459</v>
      </c>
      <c r="D743" s="1" t="s">
        <v>1</v>
      </c>
      <c r="E743" s="1" t="s">
        <v>12</v>
      </c>
      <c r="F743" s="2">
        <v>44</v>
      </c>
      <c r="G743" s="2">
        <v>152</v>
      </c>
    </row>
    <row r="744" spans="1:7" x14ac:dyDescent="0.35">
      <c r="A744" s="4" t="s">
        <v>8</v>
      </c>
      <c r="B744" s="3" t="s">
        <v>257</v>
      </c>
      <c r="C744" s="16">
        <v>45459</v>
      </c>
      <c r="D744" s="1" t="s">
        <v>5</v>
      </c>
      <c r="E744" s="1" t="s">
        <v>0</v>
      </c>
    </row>
    <row r="745" spans="1:7" x14ac:dyDescent="0.35">
      <c r="A745" s="4" t="s">
        <v>8</v>
      </c>
      <c r="B745" s="3" t="s">
        <v>257</v>
      </c>
      <c r="C745" s="16">
        <v>45459</v>
      </c>
      <c r="D745" s="1" t="s">
        <v>1</v>
      </c>
      <c r="E745" s="1" t="s">
        <v>0</v>
      </c>
      <c r="G745" s="2">
        <v>248</v>
      </c>
    </row>
    <row r="746" spans="1:7" x14ac:dyDescent="0.35">
      <c r="A746" s="4" t="s">
        <v>8</v>
      </c>
      <c r="B746" s="3" t="s">
        <v>257</v>
      </c>
      <c r="C746" s="16">
        <v>45459</v>
      </c>
      <c r="D746" s="1" t="s">
        <v>1</v>
      </c>
      <c r="E746" s="1" t="s">
        <v>0</v>
      </c>
      <c r="F746" s="2">
        <v>30</v>
      </c>
      <c r="G746" s="2">
        <v>248</v>
      </c>
    </row>
    <row r="747" spans="1:7" x14ac:dyDescent="0.35">
      <c r="A747" s="4" t="s">
        <v>8</v>
      </c>
      <c r="B747" s="3" t="s">
        <v>257</v>
      </c>
      <c r="C747" s="16">
        <v>45459</v>
      </c>
      <c r="D747" s="1" t="s">
        <v>5</v>
      </c>
      <c r="E747" s="1" t="s">
        <v>0</v>
      </c>
    </row>
    <row r="748" spans="1:7" x14ac:dyDescent="0.35">
      <c r="A748" s="4" t="s">
        <v>8</v>
      </c>
      <c r="B748" s="3" t="s">
        <v>257</v>
      </c>
      <c r="C748" s="16">
        <v>45459</v>
      </c>
      <c r="D748" s="1" t="s">
        <v>5</v>
      </c>
      <c r="E748" s="1" t="s">
        <v>0</v>
      </c>
    </row>
    <row r="749" spans="1:7" x14ac:dyDescent="0.35">
      <c r="A749" s="4" t="s">
        <v>8</v>
      </c>
      <c r="B749" s="3" t="s">
        <v>257</v>
      </c>
      <c r="C749" s="16">
        <v>45459</v>
      </c>
      <c r="D749" s="1" t="s">
        <v>1</v>
      </c>
      <c r="E749" s="1" t="s">
        <v>3</v>
      </c>
      <c r="F749" s="2">
        <v>47</v>
      </c>
      <c r="G749" s="2">
        <v>143</v>
      </c>
    </row>
    <row r="750" spans="1:7" x14ac:dyDescent="0.35">
      <c r="A750" s="4" t="s">
        <v>8</v>
      </c>
      <c r="B750" s="3" t="s">
        <v>249</v>
      </c>
      <c r="C750" s="16">
        <v>45467</v>
      </c>
      <c r="D750" s="1" t="s">
        <v>1</v>
      </c>
      <c r="E750" s="1" t="s">
        <v>0</v>
      </c>
      <c r="G750" s="2">
        <v>237</v>
      </c>
    </row>
    <row r="751" spans="1:7" x14ac:dyDescent="0.35">
      <c r="A751" s="4" t="s">
        <v>8</v>
      </c>
      <c r="B751" s="3" t="s">
        <v>257</v>
      </c>
      <c r="C751" s="16">
        <v>45459</v>
      </c>
      <c r="D751" s="1" t="s">
        <v>5</v>
      </c>
      <c r="E751" s="1" t="s">
        <v>0</v>
      </c>
    </row>
    <row r="752" spans="1:7" x14ac:dyDescent="0.35">
      <c r="A752" s="4" t="s">
        <v>8</v>
      </c>
      <c r="B752" s="3" t="s">
        <v>249</v>
      </c>
      <c r="C752" s="16">
        <v>45467</v>
      </c>
      <c r="D752" s="1" t="s">
        <v>1</v>
      </c>
      <c r="E752" s="1" t="s">
        <v>3</v>
      </c>
      <c r="F752" s="2">
        <v>22</v>
      </c>
      <c r="G752" s="2">
        <v>229</v>
      </c>
    </row>
    <row r="753" spans="1:7" x14ac:dyDescent="0.35">
      <c r="A753" s="4" t="s">
        <v>8</v>
      </c>
      <c r="B753" s="3" t="s">
        <v>209</v>
      </c>
      <c r="C753" s="16">
        <v>45506</v>
      </c>
      <c r="D753" s="1" t="s">
        <v>1</v>
      </c>
      <c r="E753" s="1" t="s">
        <v>0</v>
      </c>
      <c r="G753" s="2">
        <v>201</v>
      </c>
    </row>
    <row r="754" spans="1:7" x14ac:dyDescent="0.35">
      <c r="A754" s="4">
        <v>234</v>
      </c>
      <c r="B754" s="3" t="s">
        <v>257</v>
      </c>
      <c r="C754" s="16">
        <v>45459</v>
      </c>
      <c r="D754" s="1" t="s">
        <v>1</v>
      </c>
      <c r="E754" s="1" t="s">
        <v>0</v>
      </c>
      <c r="G754" s="2">
        <v>248</v>
      </c>
    </row>
    <row r="755" spans="1:7" x14ac:dyDescent="0.35">
      <c r="A755" s="4">
        <v>234</v>
      </c>
      <c r="B755" s="3" t="s">
        <v>257</v>
      </c>
      <c r="C755" s="16">
        <v>45459</v>
      </c>
      <c r="D755" s="1" t="s">
        <v>1</v>
      </c>
      <c r="E755" s="1" t="s">
        <v>0</v>
      </c>
      <c r="G755" s="2">
        <v>248</v>
      </c>
    </row>
    <row r="756" spans="1:7" x14ac:dyDescent="0.35">
      <c r="A756" s="4">
        <v>234</v>
      </c>
      <c r="B756" s="3" t="s">
        <v>257</v>
      </c>
      <c r="C756" s="16">
        <v>45459</v>
      </c>
      <c r="D756" s="1" t="s">
        <v>1</v>
      </c>
      <c r="E756" s="1" t="s">
        <v>0</v>
      </c>
      <c r="G756" s="2">
        <v>208</v>
      </c>
    </row>
    <row r="757" spans="1:7" x14ac:dyDescent="0.35">
      <c r="A757" s="4">
        <v>234</v>
      </c>
      <c r="B757" s="3" t="s">
        <v>249</v>
      </c>
      <c r="C757" s="16">
        <v>45467</v>
      </c>
      <c r="D757" s="1" t="s">
        <v>1</v>
      </c>
      <c r="E757" s="1" t="s">
        <v>0</v>
      </c>
      <c r="G757" s="2">
        <v>72</v>
      </c>
    </row>
    <row r="758" spans="1:7" x14ac:dyDescent="0.35">
      <c r="A758" s="4">
        <v>234</v>
      </c>
      <c r="B758" s="3" t="s">
        <v>249</v>
      </c>
      <c r="C758" s="16">
        <v>45467</v>
      </c>
      <c r="D758" s="1" t="s">
        <v>1</v>
      </c>
      <c r="E758" s="1" t="s">
        <v>0</v>
      </c>
      <c r="G758" s="2">
        <v>240</v>
      </c>
    </row>
    <row r="759" spans="1:7" x14ac:dyDescent="0.35">
      <c r="A759" s="4">
        <v>234</v>
      </c>
      <c r="B759" s="3" t="s">
        <v>249</v>
      </c>
      <c r="C759" s="16">
        <v>45467</v>
      </c>
      <c r="D759" s="1" t="s">
        <v>1</v>
      </c>
      <c r="E759" s="1" t="s">
        <v>0</v>
      </c>
      <c r="G759" s="2">
        <v>225</v>
      </c>
    </row>
    <row r="760" spans="1:7" x14ac:dyDescent="0.35">
      <c r="A760" s="4">
        <v>234</v>
      </c>
      <c r="B760" s="3" t="s">
        <v>249</v>
      </c>
      <c r="C760" s="16">
        <v>45467</v>
      </c>
      <c r="D760" s="1" t="s">
        <v>1</v>
      </c>
      <c r="E760" s="1" t="s">
        <v>3</v>
      </c>
      <c r="F760" s="2">
        <v>25</v>
      </c>
      <c r="G760" s="2">
        <v>22</v>
      </c>
    </row>
    <row r="761" spans="1:7" x14ac:dyDescent="0.35">
      <c r="A761" s="4">
        <v>234</v>
      </c>
      <c r="B761" s="3" t="s">
        <v>248</v>
      </c>
      <c r="C761" s="16">
        <v>45468</v>
      </c>
      <c r="D761" s="1" t="s">
        <v>1</v>
      </c>
      <c r="E761" s="1" t="s">
        <v>12</v>
      </c>
      <c r="F761" s="2">
        <v>32</v>
      </c>
      <c r="G761" s="2">
        <v>79</v>
      </c>
    </row>
    <row r="762" spans="1:7" x14ac:dyDescent="0.35">
      <c r="A762" s="4">
        <v>234</v>
      </c>
      <c r="B762" s="3" t="s">
        <v>248</v>
      </c>
      <c r="C762" s="16">
        <v>45468</v>
      </c>
      <c r="D762" s="1" t="s">
        <v>1</v>
      </c>
      <c r="E762" s="1" t="s">
        <v>0</v>
      </c>
      <c r="G762" s="2">
        <v>21</v>
      </c>
    </row>
    <row r="763" spans="1:7" x14ac:dyDescent="0.35">
      <c r="A763" s="4">
        <v>234</v>
      </c>
      <c r="B763" s="3" t="s">
        <v>248</v>
      </c>
      <c r="C763" s="16">
        <v>45468</v>
      </c>
      <c r="D763" s="1" t="s">
        <v>1</v>
      </c>
      <c r="E763" s="1" t="s">
        <v>0</v>
      </c>
      <c r="G763" s="2">
        <v>237</v>
      </c>
    </row>
    <row r="764" spans="1:7" x14ac:dyDescent="0.35">
      <c r="A764" s="4">
        <v>234</v>
      </c>
      <c r="B764" s="3" t="s">
        <v>248</v>
      </c>
      <c r="C764" s="16">
        <v>45468</v>
      </c>
      <c r="D764" s="1" t="s">
        <v>1</v>
      </c>
      <c r="E764" s="1" t="s">
        <v>0</v>
      </c>
      <c r="G764" s="2">
        <v>239</v>
      </c>
    </row>
    <row r="765" spans="1:7" x14ac:dyDescent="0.35">
      <c r="A765" s="4">
        <v>234</v>
      </c>
      <c r="B765" s="3" t="s">
        <v>248</v>
      </c>
      <c r="C765" s="16">
        <v>45468</v>
      </c>
      <c r="D765" s="1" t="s">
        <v>1</v>
      </c>
      <c r="E765" s="1" t="s">
        <v>4</v>
      </c>
      <c r="F765" s="2">
        <v>26</v>
      </c>
      <c r="G765" s="2">
        <v>225</v>
      </c>
    </row>
    <row r="766" spans="1:7" x14ac:dyDescent="0.35">
      <c r="A766" s="4">
        <v>234</v>
      </c>
      <c r="B766" s="3" t="s">
        <v>248</v>
      </c>
      <c r="C766" s="16">
        <v>45468</v>
      </c>
      <c r="D766" s="1" t="s">
        <v>1</v>
      </c>
      <c r="E766" s="1" t="s">
        <v>0</v>
      </c>
      <c r="G766" s="2">
        <v>201</v>
      </c>
    </row>
    <row r="767" spans="1:7" x14ac:dyDescent="0.35">
      <c r="A767" s="4">
        <v>234</v>
      </c>
      <c r="B767" s="3" t="s">
        <v>247</v>
      </c>
      <c r="C767" s="16">
        <v>45469</v>
      </c>
      <c r="D767" s="1" t="s">
        <v>1</v>
      </c>
      <c r="E767" s="1" t="s">
        <v>3</v>
      </c>
      <c r="F767" s="2">
        <v>23</v>
      </c>
      <c r="G767" s="2">
        <v>234</v>
      </c>
    </row>
    <row r="768" spans="1:7" x14ac:dyDescent="0.35">
      <c r="A768" s="4">
        <v>234</v>
      </c>
      <c r="B768" s="3" t="s">
        <v>209</v>
      </c>
      <c r="C768" s="16">
        <v>45506</v>
      </c>
      <c r="D768" s="1" t="s">
        <v>1</v>
      </c>
      <c r="E768" s="1" t="s">
        <v>3</v>
      </c>
      <c r="F768" s="2">
        <v>31</v>
      </c>
      <c r="G768" s="2">
        <v>29</v>
      </c>
    </row>
    <row r="769" spans="1:7" x14ac:dyDescent="0.35">
      <c r="A769" s="4">
        <v>234</v>
      </c>
      <c r="B769" s="3" t="s">
        <v>208</v>
      </c>
      <c r="C769" s="16">
        <v>45507</v>
      </c>
      <c r="D769" s="1" t="s">
        <v>1</v>
      </c>
      <c r="E769" s="1" t="s">
        <v>0</v>
      </c>
      <c r="G769" s="2">
        <v>200</v>
      </c>
    </row>
    <row r="770" spans="1:7" x14ac:dyDescent="0.35">
      <c r="A770" s="4">
        <v>234</v>
      </c>
      <c r="B770" s="3" t="s">
        <v>208</v>
      </c>
      <c r="C770" s="16">
        <v>45507</v>
      </c>
      <c r="D770" s="1" t="s">
        <v>1</v>
      </c>
      <c r="E770" s="1" t="s">
        <v>12</v>
      </c>
      <c r="F770" s="2">
        <v>23</v>
      </c>
      <c r="G770" s="2">
        <v>11</v>
      </c>
    </row>
    <row r="771" spans="1:7" x14ac:dyDescent="0.35">
      <c r="A771" s="4">
        <v>234</v>
      </c>
      <c r="B771" s="3" t="s">
        <v>208</v>
      </c>
      <c r="C771" s="16">
        <v>45507</v>
      </c>
      <c r="D771" s="1" t="s">
        <v>5</v>
      </c>
      <c r="E771" s="1" t="s">
        <v>0</v>
      </c>
    </row>
    <row r="772" spans="1:7" x14ac:dyDescent="0.35">
      <c r="A772" s="4">
        <v>234</v>
      </c>
      <c r="B772" s="3" t="s">
        <v>258</v>
      </c>
      <c r="C772" s="16">
        <v>45458</v>
      </c>
      <c r="D772" s="1" t="s">
        <v>5</v>
      </c>
      <c r="E772" s="1" t="s">
        <v>0</v>
      </c>
    </row>
    <row r="773" spans="1:7" x14ac:dyDescent="0.35">
      <c r="A773" s="4">
        <v>234</v>
      </c>
      <c r="B773" s="3" t="s">
        <v>258</v>
      </c>
      <c r="C773" s="16">
        <v>45458</v>
      </c>
      <c r="D773" s="1" t="s">
        <v>5</v>
      </c>
      <c r="E773" s="1" t="s">
        <v>0</v>
      </c>
    </row>
    <row r="774" spans="1:7" x14ac:dyDescent="0.35">
      <c r="A774" s="4">
        <v>234</v>
      </c>
      <c r="B774" s="3" t="s">
        <v>258</v>
      </c>
      <c r="C774" s="16">
        <v>45458</v>
      </c>
      <c r="D774" s="1" t="s">
        <v>1</v>
      </c>
      <c r="E774" s="1" t="s">
        <v>0</v>
      </c>
      <c r="F774" s="2">
        <v>32</v>
      </c>
      <c r="G774" s="2">
        <v>249</v>
      </c>
    </row>
    <row r="775" spans="1:7" x14ac:dyDescent="0.35">
      <c r="A775" s="4">
        <v>234</v>
      </c>
      <c r="B775" s="3" t="s">
        <v>258</v>
      </c>
      <c r="C775" s="16">
        <v>45458</v>
      </c>
      <c r="D775" s="1" t="s">
        <v>5</v>
      </c>
      <c r="E775" s="1" t="s">
        <v>0</v>
      </c>
    </row>
    <row r="776" spans="1:7" x14ac:dyDescent="0.35">
      <c r="A776" s="4">
        <v>234</v>
      </c>
      <c r="B776" s="3" t="s">
        <v>257</v>
      </c>
      <c r="C776" s="16">
        <v>45459</v>
      </c>
      <c r="D776" s="1" t="s">
        <v>1</v>
      </c>
      <c r="E776" s="1" t="s">
        <v>0</v>
      </c>
      <c r="F776" s="2">
        <v>39</v>
      </c>
      <c r="G776" s="2">
        <v>248</v>
      </c>
    </row>
    <row r="777" spans="1:7" x14ac:dyDescent="0.35">
      <c r="A777" s="4">
        <v>234</v>
      </c>
      <c r="B777" s="3" t="s">
        <v>257</v>
      </c>
      <c r="C777" s="16">
        <v>45459</v>
      </c>
      <c r="D777" s="1" t="s">
        <v>1</v>
      </c>
      <c r="E777" s="1" t="s">
        <v>0</v>
      </c>
      <c r="G777" s="2">
        <v>228</v>
      </c>
    </row>
    <row r="778" spans="1:7" x14ac:dyDescent="0.35">
      <c r="A778" s="4">
        <v>234</v>
      </c>
      <c r="B778" s="3" t="s">
        <v>257</v>
      </c>
      <c r="C778" s="16">
        <v>45459</v>
      </c>
      <c r="D778" s="1" t="s">
        <v>7</v>
      </c>
      <c r="E778" s="1" t="s">
        <v>0</v>
      </c>
      <c r="G778" s="2">
        <v>247</v>
      </c>
    </row>
    <row r="779" spans="1:7" x14ac:dyDescent="0.35">
      <c r="A779" s="4">
        <v>234</v>
      </c>
      <c r="B779" s="3" t="s">
        <v>257</v>
      </c>
      <c r="C779" s="16">
        <v>45459</v>
      </c>
      <c r="D779" s="1" t="s">
        <v>1</v>
      </c>
      <c r="E779" s="1" t="s">
        <v>0</v>
      </c>
      <c r="G779" s="2">
        <v>248</v>
      </c>
    </row>
    <row r="780" spans="1:7" x14ac:dyDescent="0.35">
      <c r="A780" s="4">
        <v>234</v>
      </c>
      <c r="B780" s="3" t="s">
        <v>256</v>
      </c>
      <c r="C780" s="16">
        <v>45460</v>
      </c>
      <c r="D780" s="1" t="s">
        <v>1</v>
      </c>
      <c r="E780" s="1" t="s">
        <v>0</v>
      </c>
      <c r="G780" s="2">
        <v>247</v>
      </c>
    </row>
    <row r="781" spans="1:7" x14ac:dyDescent="0.35">
      <c r="A781" s="4">
        <v>234</v>
      </c>
      <c r="B781" s="3" t="s">
        <v>256</v>
      </c>
      <c r="C781" s="16">
        <v>45460</v>
      </c>
      <c r="D781" s="1" t="s">
        <v>5</v>
      </c>
      <c r="E781" s="1" t="s">
        <v>0</v>
      </c>
    </row>
    <row r="782" spans="1:7" x14ac:dyDescent="0.35">
      <c r="A782" s="4">
        <v>234</v>
      </c>
      <c r="B782" s="3" t="s">
        <v>256</v>
      </c>
      <c r="C782" s="16">
        <v>45460</v>
      </c>
      <c r="D782" s="1" t="s">
        <v>1</v>
      </c>
      <c r="E782" s="1" t="s">
        <v>0</v>
      </c>
      <c r="G782" s="2">
        <v>216</v>
      </c>
    </row>
    <row r="783" spans="1:7" x14ac:dyDescent="0.35">
      <c r="A783" s="4">
        <v>234</v>
      </c>
      <c r="B783" s="3" t="s">
        <v>256</v>
      </c>
      <c r="C783" s="16">
        <v>45460</v>
      </c>
      <c r="D783" s="1" t="s">
        <v>1</v>
      </c>
      <c r="E783" s="1" t="s">
        <v>0</v>
      </c>
      <c r="G783" s="2">
        <v>247</v>
      </c>
    </row>
    <row r="784" spans="1:7" x14ac:dyDescent="0.35">
      <c r="A784" s="4">
        <v>234</v>
      </c>
      <c r="B784" s="3" t="s">
        <v>256</v>
      </c>
      <c r="C784" s="16">
        <v>45460</v>
      </c>
      <c r="D784" s="1" t="s">
        <v>1</v>
      </c>
      <c r="E784" s="1" t="s">
        <v>0</v>
      </c>
      <c r="G784" s="2">
        <v>17</v>
      </c>
    </row>
    <row r="785" spans="1:7" x14ac:dyDescent="0.35">
      <c r="A785" s="4">
        <v>234</v>
      </c>
      <c r="B785" s="3" t="s">
        <v>247</v>
      </c>
      <c r="C785" s="16">
        <v>45469</v>
      </c>
      <c r="D785" s="1" t="s">
        <v>1</v>
      </c>
      <c r="E785" s="1" t="s">
        <v>3</v>
      </c>
      <c r="F785" s="2">
        <v>31</v>
      </c>
      <c r="G785" s="2">
        <v>137</v>
      </c>
    </row>
    <row r="786" spans="1:7" x14ac:dyDescent="0.35">
      <c r="A786" s="4">
        <v>234</v>
      </c>
      <c r="B786" s="3" t="s">
        <v>234</v>
      </c>
      <c r="C786" s="16">
        <v>45482</v>
      </c>
      <c r="D786" s="1" t="s">
        <v>5</v>
      </c>
      <c r="E786" s="1" t="s">
        <v>0</v>
      </c>
    </row>
    <row r="787" spans="1:7" x14ac:dyDescent="0.35">
      <c r="A787" s="4">
        <v>234</v>
      </c>
      <c r="B787" s="3" t="s">
        <v>257</v>
      </c>
      <c r="C787" s="16">
        <v>45459</v>
      </c>
      <c r="D787" s="1" t="s">
        <v>1</v>
      </c>
      <c r="E787" s="1" t="s">
        <v>0</v>
      </c>
      <c r="F787" s="2">
        <v>36</v>
      </c>
      <c r="G787" s="2">
        <v>218</v>
      </c>
    </row>
    <row r="788" spans="1:7" x14ac:dyDescent="0.35">
      <c r="A788" s="4">
        <v>234</v>
      </c>
      <c r="B788" s="3" t="s">
        <v>258</v>
      </c>
      <c r="C788" s="16">
        <v>45458</v>
      </c>
      <c r="D788" s="1" t="s">
        <v>5</v>
      </c>
      <c r="E788" s="1" t="s">
        <v>0</v>
      </c>
    </row>
    <row r="789" spans="1:7" x14ac:dyDescent="0.35">
      <c r="A789" s="4">
        <v>234</v>
      </c>
      <c r="B789" s="3" t="s">
        <v>232</v>
      </c>
      <c r="C789" s="16">
        <v>45486</v>
      </c>
      <c r="D789" s="1" t="s">
        <v>1</v>
      </c>
      <c r="E789" s="1" t="s">
        <v>0</v>
      </c>
      <c r="G789" s="2">
        <v>221</v>
      </c>
    </row>
    <row r="790" spans="1:7" x14ac:dyDescent="0.35">
      <c r="A790" s="4">
        <v>234</v>
      </c>
      <c r="B790" s="3" t="s">
        <v>258</v>
      </c>
      <c r="C790" s="16">
        <v>45458</v>
      </c>
      <c r="D790" s="1" t="s">
        <v>1</v>
      </c>
      <c r="E790" s="1" t="s">
        <v>0</v>
      </c>
      <c r="G790" s="2">
        <v>194</v>
      </c>
    </row>
    <row r="791" spans="1:7" x14ac:dyDescent="0.35">
      <c r="A791" s="4">
        <v>234</v>
      </c>
      <c r="B791" s="3" t="s">
        <v>257</v>
      </c>
      <c r="C791" s="16">
        <v>45459</v>
      </c>
      <c r="D791" s="1" t="s">
        <v>1</v>
      </c>
      <c r="E791" s="1" t="s">
        <v>3</v>
      </c>
      <c r="F791" s="2">
        <v>30</v>
      </c>
      <c r="G791" s="2">
        <v>157</v>
      </c>
    </row>
    <row r="792" spans="1:7" x14ac:dyDescent="0.35">
      <c r="A792" s="4">
        <v>234</v>
      </c>
      <c r="B792" s="3" t="s">
        <v>257</v>
      </c>
      <c r="C792" s="16">
        <v>45459</v>
      </c>
      <c r="D792" s="1" t="s">
        <v>1</v>
      </c>
      <c r="E792" s="1" t="s">
        <v>0</v>
      </c>
      <c r="G792" s="2">
        <v>6</v>
      </c>
    </row>
    <row r="793" spans="1:7" x14ac:dyDescent="0.35">
      <c r="A793" s="4">
        <v>234</v>
      </c>
      <c r="B793" s="3" t="s">
        <v>256</v>
      </c>
      <c r="C793" s="16">
        <v>45460</v>
      </c>
      <c r="D793" s="1" t="s">
        <v>1</v>
      </c>
      <c r="E793" s="1" t="s">
        <v>3</v>
      </c>
      <c r="F793" s="2">
        <v>23</v>
      </c>
      <c r="G793" s="2">
        <v>197</v>
      </c>
    </row>
    <row r="794" spans="1:7" x14ac:dyDescent="0.35">
      <c r="A794" s="4">
        <v>234</v>
      </c>
      <c r="B794" s="3" t="s">
        <v>256</v>
      </c>
      <c r="C794" s="16">
        <v>45460</v>
      </c>
      <c r="D794" s="1" t="s">
        <v>7</v>
      </c>
      <c r="E794" s="1" t="s">
        <v>3</v>
      </c>
      <c r="F794" s="2">
        <v>30</v>
      </c>
      <c r="G794" s="2">
        <v>245</v>
      </c>
    </row>
    <row r="795" spans="1:7" x14ac:dyDescent="0.35">
      <c r="A795" s="4">
        <v>234</v>
      </c>
      <c r="B795" s="3" t="s">
        <v>256</v>
      </c>
      <c r="C795" s="16">
        <v>45460</v>
      </c>
      <c r="D795" s="1" t="s">
        <v>1</v>
      </c>
      <c r="E795" s="1" t="s">
        <v>0</v>
      </c>
      <c r="F795" s="2">
        <v>52</v>
      </c>
      <c r="G795" s="2">
        <v>66</v>
      </c>
    </row>
    <row r="796" spans="1:7" x14ac:dyDescent="0.35">
      <c r="A796" s="4">
        <v>234</v>
      </c>
      <c r="B796" s="3" t="s">
        <v>256</v>
      </c>
      <c r="C796" s="16">
        <v>45460</v>
      </c>
      <c r="D796" s="1" t="s">
        <v>1</v>
      </c>
      <c r="E796" s="1" t="s">
        <v>0</v>
      </c>
      <c r="G796" s="2">
        <v>128</v>
      </c>
    </row>
    <row r="797" spans="1:7" x14ac:dyDescent="0.35">
      <c r="A797" s="4">
        <v>234</v>
      </c>
      <c r="B797" s="3" t="s">
        <v>256</v>
      </c>
      <c r="C797" s="16">
        <v>45460</v>
      </c>
      <c r="D797" s="1" t="s">
        <v>1</v>
      </c>
      <c r="E797" s="1" t="s">
        <v>12</v>
      </c>
      <c r="F797" s="2">
        <v>30</v>
      </c>
      <c r="G797" s="2">
        <v>8</v>
      </c>
    </row>
    <row r="798" spans="1:7" x14ac:dyDescent="0.35">
      <c r="A798" s="4">
        <v>234</v>
      </c>
      <c r="B798" s="3" t="s">
        <v>256</v>
      </c>
      <c r="C798" s="16">
        <v>45460</v>
      </c>
      <c r="D798" s="1" t="s">
        <v>1</v>
      </c>
      <c r="E798" s="1" t="s">
        <v>3</v>
      </c>
      <c r="F798" s="2">
        <v>21</v>
      </c>
      <c r="G798" s="2">
        <v>226</v>
      </c>
    </row>
    <row r="799" spans="1:7" x14ac:dyDescent="0.35">
      <c r="A799" s="4">
        <v>234</v>
      </c>
      <c r="B799" s="3" t="s">
        <v>246</v>
      </c>
      <c r="C799" s="16">
        <v>45470</v>
      </c>
      <c r="D799" s="1" t="s">
        <v>5</v>
      </c>
      <c r="E799" s="1" t="s">
        <v>0</v>
      </c>
    </row>
    <row r="800" spans="1:7" x14ac:dyDescent="0.35">
      <c r="A800" s="4">
        <v>234</v>
      </c>
      <c r="B800" s="3" t="s">
        <v>232</v>
      </c>
      <c r="C800" s="16">
        <v>45486</v>
      </c>
      <c r="D800" s="1" t="s">
        <v>1</v>
      </c>
      <c r="E800" s="1" t="s">
        <v>4</v>
      </c>
      <c r="F800" s="2">
        <v>36</v>
      </c>
      <c r="G800" s="2">
        <v>51</v>
      </c>
    </row>
    <row r="801" spans="1:7" x14ac:dyDescent="0.35">
      <c r="A801" s="4">
        <v>234</v>
      </c>
      <c r="B801" s="3" t="s">
        <v>232</v>
      </c>
      <c r="C801" s="16">
        <v>45486</v>
      </c>
      <c r="D801" s="1" t="s">
        <v>1</v>
      </c>
      <c r="E801" s="1" t="s">
        <v>3</v>
      </c>
      <c r="F801" s="2">
        <v>27</v>
      </c>
      <c r="G801" s="2">
        <v>24</v>
      </c>
    </row>
    <row r="802" spans="1:7" x14ac:dyDescent="0.35">
      <c r="A802" s="4">
        <v>234</v>
      </c>
      <c r="B802" s="3" t="s">
        <v>232</v>
      </c>
      <c r="C802" s="16">
        <v>45486</v>
      </c>
      <c r="D802" s="1" t="s">
        <v>1</v>
      </c>
      <c r="E802" s="1" t="s">
        <v>0</v>
      </c>
      <c r="G802" s="2">
        <v>3</v>
      </c>
    </row>
    <row r="803" spans="1:7" x14ac:dyDescent="0.35">
      <c r="A803" s="4">
        <v>234</v>
      </c>
      <c r="B803" s="3" t="s">
        <v>232</v>
      </c>
      <c r="C803" s="16">
        <v>45486</v>
      </c>
      <c r="D803" s="1" t="s">
        <v>1</v>
      </c>
      <c r="E803" s="1" t="s">
        <v>0</v>
      </c>
      <c r="G803" s="2">
        <v>221</v>
      </c>
    </row>
    <row r="804" spans="1:7" x14ac:dyDescent="0.35">
      <c r="A804" s="4">
        <v>234</v>
      </c>
      <c r="B804" s="3" t="s">
        <v>232</v>
      </c>
      <c r="C804" s="16">
        <v>45486</v>
      </c>
      <c r="D804" s="1" t="s">
        <v>5</v>
      </c>
      <c r="E804" s="1" t="s">
        <v>0</v>
      </c>
    </row>
    <row r="805" spans="1:7" x14ac:dyDescent="0.35">
      <c r="A805" s="4">
        <v>234</v>
      </c>
      <c r="B805" s="3" t="s">
        <v>257</v>
      </c>
      <c r="C805" s="16">
        <v>45459</v>
      </c>
      <c r="D805" s="1" t="s">
        <v>1</v>
      </c>
      <c r="E805" s="1" t="s">
        <v>3</v>
      </c>
      <c r="F805" s="2">
        <v>24</v>
      </c>
      <c r="G805" s="2">
        <v>156</v>
      </c>
    </row>
    <row r="806" spans="1:7" x14ac:dyDescent="0.35">
      <c r="A806" s="4">
        <v>234</v>
      </c>
      <c r="B806" s="3" t="s">
        <v>227</v>
      </c>
      <c r="C806" s="16">
        <v>45489</v>
      </c>
      <c r="D806" s="1" t="s">
        <v>1</v>
      </c>
      <c r="E806" s="1" t="s">
        <v>0</v>
      </c>
      <c r="G806" s="2">
        <v>218</v>
      </c>
    </row>
    <row r="807" spans="1:7" x14ac:dyDescent="0.35">
      <c r="A807" s="4">
        <v>234</v>
      </c>
      <c r="B807" s="3" t="s">
        <v>257</v>
      </c>
      <c r="C807" s="16">
        <v>45459</v>
      </c>
      <c r="D807" s="1" t="s">
        <v>5</v>
      </c>
      <c r="E807" s="1" t="s">
        <v>0</v>
      </c>
    </row>
    <row r="808" spans="1:7" x14ac:dyDescent="0.35">
      <c r="A808" s="4">
        <v>234</v>
      </c>
      <c r="B808" s="3" t="s">
        <v>257</v>
      </c>
      <c r="C808" s="16">
        <v>45459</v>
      </c>
      <c r="D808" s="1" t="s">
        <v>1</v>
      </c>
      <c r="E808" s="1" t="s">
        <v>0</v>
      </c>
      <c r="G808" s="2">
        <v>64</v>
      </c>
    </row>
    <row r="809" spans="1:7" x14ac:dyDescent="0.35">
      <c r="A809" s="4">
        <v>234</v>
      </c>
      <c r="B809" s="3" t="s">
        <v>257</v>
      </c>
      <c r="C809" s="16">
        <v>45459</v>
      </c>
      <c r="D809" s="1" t="s">
        <v>1</v>
      </c>
      <c r="E809" s="1" t="s">
        <v>4</v>
      </c>
      <c r="F809" s="2">
        <v>38</v>
      </c>
      <c r="G809" s="2">
        <v>50</v>
      </c>
    </row>
    <row r="810" spans="1:7" x14ac:dyDescent="0.35">
      <c r="A810" s="4">
        <v>234</v>
      </c>
      <c r="B810" s="3" t="s">
        <v>257</v>
      </c>
      <c r="C810" s="16">
        <v>45459</v>
      </c>
      <c r="D810" s="1" t="s">
        <v>5</v>
      </c>
      <c r="E810" s="1" t="s">
        <v>0</v>
      </c>
    </row>
    <row r="811" spans="1:7" x14ac:dyDescent="0.35">
      <c r="A811" s="4">
        <v>234</v>
      </c>
      <c r="B811" s="3" t="s">
        <v>227</v>
      </c>
      <c r="C811" s="16">
        <v>45489</v>
      </c>
      <c r="D811" s="1" t="s">
        <v>1</v>
      </c>
      <c r="E811" s="1" t="s">
        <v>3</v>
      </c>
      <c r="F811" s="2">
        <v>29</v>
      </c>
      <c r="G811" s="2">
        <v>7</v>
      </c>
    </row>
    <row r="812" spans="1:7" x14ac:dyDescent="0.35">
      <c r="A812" s="4">
        <v>234</v>
      </c>
      <c r="B812" s="3" t="s">
        <v>257</v>
      </c>
      <c r="C812" s="16">
        <v>45459</v>
      </c>
      <c r="D812" s="1" t="s">
        <v>5</v>
      </c>
      <c r="E812" s="1" t="s">
        <v>0</v>
      </c>
    </row>
    <row r="813" spans="1:7" x14ac:dyDescent="0.35">
      <c r="A813" s="4">
        <v>234</v>
      </c>
      <c r="B813" s="3" t="s">
        <v>257</v>
      </c>
      <c r="C813" s="16">
        <v>45459</v>
      </c>
      <c r="D813" s="1" t="s">
        <v>1</v>
      </c>
      <c r="E813" s="1" t="s">
        <v>3</v>
      </c>
      <c r="F813" s="2">
        <v>48</v>
      </c>
      <c r="G813" s="2">
        <v>89</v>
      </c>
    </row>
    <row r="814" spans="1:7" x14ac:dyDescent="0.35">
      <c r="A814" s="4">
        <v>234</v>
      </c>
      <c r="B814" s="3" t="s">
        <v>257</v>
      </c>
      <c r="C814" s="16">
        <v>45459</v>
      </c>
      <c r="D814" s="1" t="s">
        <v>5</v>
      </c>
      <c r="E814" s="1" t="s">
        <v>0</v>
      </c>
    </row>
    <row r="815" spans="1:7" x14ac:dyDescent="0.35">
      <c r="A815" s="4">
        <v>234</v>
      </c>
      <c r="B815" s="3" t="s">
        <v>257</v>
      </c>
      <c r="C815" s="16">
        <v>45459</v>
      </c>
      <c r="D815" s="1" t="s">
        <v>1</v>
      </c>
      <c r="E815" s="1" t="s">
        <v>0</v>
      </c>
      <c r="G815" s="2">
        <v>2</v>
      </c>
    </row>
    <row r="816" spans="1:7" x14ac:dyDescent="0.35">
      <c r="A816" s="4">
        <v>234</v>
      </c>
      <c r="B816" s="3" t="s">
        <v>256</v>
      </c>
      <c r="C816" s="16">
        <v>45460</v>
      </c>
      <c r="D816" s="1" t="s">
        <v>1</v>
      </c>
      <c r="E816" s="1" t="s">
        <v>0</v>
      </c>
      <c r="G816" s="2">
        <v>236</v>
      </c>
    </row>
    <row r="817" spans="1:7" x14ac:dyDescent="0.35">
      <c r="A817" s="4">
        <v>234</v>
      </c>
      <c r="B817" s="3" t="s">
        <v>256</v>
      </c>
      <c r="C817" s="16">
        <v>45460</v>
      </c>
      <c r="D817" s="1" t="s">
        <v>1</v>
      </c>
      <c r="E817" s="1" t="s">
        <v>0</v>
      </c>
      <c r="G817" s="2">
        <v>247</v>
      </c>
    </row>
    <row r="818" spans="1:7" x14ac:dyDescent="0.35">
      <c r="A818" s="4">
        <v>234</v>
      </c>
      <c r="B818" s="3" t="s">
        <v>256</v>
      </c>
      <c r="C818" s="16">
        <v>45460</v>
      </c>
      <c r="D818" s="1" t="s">
        <v>1</v>
      </c>
      <c r="E818" s="1" t="s">
        <v>0</v>
      </c>
      <c r="G818" s="2">
        <v>4</v>
      </c>
    </row>
    <row r="819" spans="1:7" x14ac:dyDescent="0.35">
      <c r="A819" s="4">
        <v>234</v>
      </c>
      <c r="B819" s="3" t="s">
        <v>256</v>
      </c>
      <c r="C819" s="16">
        <v>45460</v>
      </c>
      <c r="D819" s="1" t="s">
        <v>1</v>
      </c>
      <c r="E819" s="1" t="s">
        <v>3</v>
      </c>
      <c r="F819" s="2">
        <v>36</v>
      </c>
      <c r="G819" s="2">
        <v>199</v>
      </c>
    </row>
    <row r="820" spans="1:7" x14ac:dyDescent="0.35">
      <c r="A820" s="4">
        <v>234</v>
      </c>
      <c r="B820" s="3" t="s">
        <v>227</v>
      </c>
      <c r="C820" s="16">
        <v>45489</v>
      </c>
      <c r="D820" s="1" t="s">
        <v>1</v>
      </c>
      <c r="E820" s="1" t="s">
        <v>0</v>
      </c>
      <c r="G820" s="2">
        <v>217</v>
      </c>
    </row>
    <row r="821" spans="1:7" x14ac:dyDescent="0.35">
      <c r="A821" s="4">
        <v>234</v>
      </c>
      <c r="B821" s="3" t="s">
        <v>257</v>
      </c>
      <c r="C821" s="16">
        <v>45459</v>
      </c>
      <c r="D821" s="1" t="s">
        <v>1</v>
      </c>
      <c r="E821" s="1" t="s">
        <v>0</v>
      </c>
      <c r="G821" s="2">
        <v>247</v>
      </c>
    </row>
    <row r="822" spans="1:7" x14ac:dyDescent="0.35">
      <c r="A822" s="4">
        <v>234</v>
      </c>
      <c r="B822" s="3" t="s">
        <v>256</v>
      </c>
      <c r="C822" s="16">
        <v>45460</v>
      </c>
      <c r="D822" s="1" t="s">
        <v>1</v>
      </c>
      <c r="E822" s="1" t="s">
        <v>3</v>
      </c>
      <c r="F822" s="2">
        <v>34</v>
      </c>
      <c r="G822" s="2">
        <v>247</v>
      </c>
    </row>
    <row r="823" spans="1:7" x14ac:dyDescent="0.35">
      <c r="A823" s="4">
        <v>234</v>
      </c>
      <c r="B823" s="3" t="s">
        <v>256</v>
      </c>
      <c r="C823" s="16">
        <v>45460</v>
      </c>
      <c r="D823" s="1" t="s">
        <v>1</v>
      </c>
      <c r="E823" s="1" t="s">
        <v>0</v>
      </c>
      <c r="G823" s="2">
        <v>247</v>
      </c>
    </row>
    <row r="824" spans="1:7" x14ac:dyDescent="0.35">
      <c r="A824" s="4">
        <v>234</v>
      </c>
      <c r="B824" s="3" t="s">
        <v>256</v>
      </c>
      <c r="C824" s="16">
        <v>45460</v>
      </c>
      <c r="D824" s="1" t="s">
        <v>5</v>
      </c>
      <c r="E824" s="1" t="s">
        <v>0</v>
      </c>
    </row>
    <row r="825" spans="1:7" x14ac:dyDescent="0.35">
      <c r="A825" s="4">
        <v>234</v>
      </c>
      <c r="B825" s="3" t="s">
        <v>256</v>
      </c>
      <c r="C825" s="16">
        <v>45460</v>
      </c>
      <c r="D825" s="1" t="s">
        <v>1</v>
      </c>
      <c r="E825" s="1" t="s">
        <v>0</v>
      </c>
      <c r="G825" s="2">
        <v>247</v>
      </c>
    </row>
    <row r="826" spans="1:7" x14ac:dyDescent="0.35">
      <c r="A826" s="4">
        <v>234</v>
      </c>
      <c r="B826" s="3" t="s">
        <v>256</v>
      </c>
      <c r="C826" s="16">
        <v>45460</v>
      </c>
      <c r="D826" s="1" t="s">
        <v>1</v>
      </c>
      <c r="E826" s="1" t="s">
        <v>0</v>
      </c>
      <c r="G826" s="2">
        <v>0</v>
      </c>
    </row>
    <row r="827" spans="1:7" x14ac:dyDescent="0.35">
      <c r="A827" s="4">
        <v>234</v>
      </c>
      <c r="B827" s="3" t="s">
        <v>255</v>
      </c>
      <c r="C827" s="16">
        <v>45461</v>
      </c>
      <c r="D827" s="1" t="s">
        <v>1</v>
      </c>
      <c r="E827" s="1" t="s">
        <v>3</v>
      </c>
      <c r="F827" s="2">
        <v>33</v>
      </c>
      <c r="G827" s="2">
        <v>169</v>
      </c>
    </row>
    <row r="828" spans="1:7" x14ac:dyDescent="0.35">
      <c r="A828" s="4">
        <v>234</v>
      </c>
      <c r="B828" s="3" t="s">
        <v>256</v>
      </c>
      <c r="C828" s="16">
        <v>45460</v>
      </c>
      <c r="D828" s="1" t="s">
        <v>1</v>
      </c>
      <c r="E828" s="1" t="s">
        <v>3</v>
      </c>
      <c r="F828" s="2">
        <v>33</v>
      </c>
      <c r="G828" s="2">
        <v>247</v>
      </c>
    </row>
    <row r="829" spans="1:7" x14ac:dyDescent="0.35">
      <c r="A829" s="4">
        <v>234</v>
      </c>
      <c r="B829" s="3" t="s">
        <v>256</v>
      </c>
      <c r="C829" s="16">
        <v>45460</v>
      </c>
      <c r="D829" s="1" t="s">
        <v>1</v>
      </c>
      <c r="E829" s="1" t="s">
        <v>3</v>
      </c>
      <c r="F829" s="2">
        <v>22</v>
      </c>
      <c r="G829" s="2">
        <v>74</v>
      </c>
    </row>
    <row r="830" spans="1:7" x14ac:dyDescent="0.35">
      <c r="A830" s="4">
        <v>234</v>
      </c>
      <c r="B830" s="3" t="s">
        <v>256</v>
      </c>
      <c r="C830" s="16">
        <v>45460</v>
      </c>
      <c r="D830" s="1" t="s">
        <v>1</v>
      </c>
      <c r="E830" s="1" t="s">
        <v>0</v>
      </c>
      <c r="G830" s="2">
        <v>31</v>
      </c>
    </row>
    <row r="831" spans="1:7" x14ac:dyDescent="0.35">
      <c r="A831" s="4">
        <v>234</v>
      </c>
      <c r="B831" s="3" t="s">
        <v>256</v>
      </c>
      <c r="C831" s="16">
        <v>45460</v>
      </c>
      <c r="D831" s="1" t="s">
        <v>1</v>
      </c>
      <c r="E831" s="1" t="s">
        <v>0</v>
      </c>
      <c r="G831" s="2">
        <v>247</v>
      </c>
    </row>
    <row r="832" spans="1:7" x14ac:dyDescent="0.35">
      <c r="A832" s="4">
        <v>234</v>
      </c>
      <c r="B832" s="3" t="s">
        <v>256</v>
      </c>
      <c r="C832" s="16">
        <v>45460</v>
      </c>
      <c r="D832" s="1" t="s">
        <v>7</v>
      </c>
      <c r="E832" s="1" t="s">
        <v>0</v>
      </c>
      <c r="G832" s="2">
        <v>247</v>
      </c>
    </row>
    <row r="833" spans="1:7" x14ac:dyDescent="0.35">
      <c r="A833" s="4">
        <v>234</v>
      </c>
      <c r="B833" s="3" t="s">
        <v>256</v>
      </c>
      <c r="C833" s="16">
        <v>45460</v>
      </c>
      <c r="D833" s="1" t="s">
        <v>5</v>
      </c>
      <c r="E833" s="1" t="s">
        <v>0</v>
      </c>
    </row>
    <row r="834" spans="1:7" x14ac:dyDescent="0.35">
      <c r="A834" s="4">
        <v>234</v>
      </c>
      <c r="B834" s="3" t="s">
        <v>231</v>
      </c>
      <c r="C834" s="16">
        <v>45483</v>
      </c>
      <c r="D834" s="1" t="s">
        <v>5</v>
      </c>
      <c r="E834" s="1" t="s">
        <v>0</v>
      </c>
      <c r="F834" s="2">
        <v>37</v>
      </c>
    </row>
    <row r="835" spans="1:7" x14ac:dyDescent="0.35">
      <c r="A835" s="4">
        <v>234</v>
      </c>
      <c r="B835" s="3" t="s">
        <v>256</v>
      </c>
      <c r="C835" s="16">
        <v>45460</v>
      </c>
      <c r="D835" s="1" t="s">
        <v>1</v>
      </c>
      <c r="E835" s="1" t="s">
        <v>0</v>
      </c>
      <c r="G835" s="2">
        <v>247</v>
      </c>
    </row>
    <row r="836" spans="1:7" x14ac:dyDescent="0.35">
      <c r="A836" s="4">
        <v>234</v>
      </c>
      <c r="B836" s="3" t="s">
        <v>255</v>
      </c>
      <c r="C836" s="16">
        <v>45461</v>
      </c>
      <c r="D836" s="1" t="s">
        <v>1</v>
      </c>
      <c r="E836" s="1" t="s">
        <v>0</v>
      </c>
      <c r="F836" s="2">
        <v>37</v>
      </c>
      <c r="G836" s="2">
        <v>246</v>
      </c>
    </row>
    <row r="837" spans="1:7" x14ac:dyDescent="0.35">
      <c r="A837" s="4">
        <v>234</v>
      </c>
      <c r="B837" s="3" t="s">
        <v>255</v>
      </c>
      <c r="C837" s="16">
        <v>45461</v>
      </c>
      <c r="D837" s="1" t="s">
        <v>1</v>
      </c>
      <c r="E837" s="1" t="s">
        <v>3</v>
      </c>
      <c r="F837" s="2">
        <v>31</v>
      </c>
      <c r="G837" s="2">
        <v>174</v>
      </c>
    </row>
    <row r="838" spans="1:7" x14ac:dyDescent="0.35">
      <c r="A838" s="4">
        <v>234</v>
      </c>
      <c r="B838" s="3" t="s">
        <v>255</v>
      </c>
      <c r="C838" s="16">
        <v>45461</v>
      </c>
      <c r="D838" s="1" t="s">
        <v>1</v>
      </c>
      <c r="E838" s="1" t="s">
        <v>0</v>
      </c>
      <c r="G838" s="2">
        <v>246</v>
      </c>
    </row>
    <row r="839" spans="1:7" x14ac:dyDescent="0.35">
      <c r="A839" s="4">
        <v>234</v>
      </c>
      <c r="B839" s="3" t="s">
        <v>255</v>
      </c>
      <c r="C839" s="16">
        <v>45461</v>
      </c>
      <c r="D839" s="1" t="s">
        <v>7</v>
      </c>
      <c r="E839" s="1" t="s">
        <v>0</v>
      </c>
      <c r="G839" s="2">
        <v>146</v>
      </c>
    </row>
    <row r="840" spans="1:7" x14ac:dyDescent="0.35">
      <c r="A840" s="4">
        <v>234</v>
      </c>
      <c r="B840" s="3" t="s">
        <v>255</v>
      </c>
      <c r="C840" s="16">
        <v>45461</v>
      </c>
      <c r="D840" s="1" t="s">
        <v>1</v>
      </c>
      <c r="E840" s="1" t="s">
        <v>0</v>
      </c>
      <c r="G840" s="2">
        <v>246</v>
      </c>
    </row>
    <row r="841" spans="1:7" x14ac:dyDescent="0.35">
      <c r="A841" s="4">
        <v>234</v>
      </c>
      <c r="B841" s="3" t="s">
        <v>257</v>
      </c>
      <c r="C841" s="16">
        <v>45459</v>
      </c>
      <c r="D841" s="1" t="s">
        <v>1</v>
      </c>
      <c r="E841" s="1" t="s">
        <v>3</v>
      </c>
      <c r="F841" s="2">
        <v>23</v>
      </c>
      <c r="G841" s="2">
        <v>177</v>
      </c>
    </row>
    <row r="842" spans="1:7" x14ac:dyDescent="0.35">
      <c r="A842" s="4">
        <v>234</v>
      </c>
      <c r="B842" s="3" t="s">
        <v>256</v>
      </c>
      <c r="C842" s="16">
        <v>45460</v>
      </c>
      <c r="D842" s="1" t="s">
        <v>1</v>
      </c>
      <c r="E842" s="1" t="s">
        <v>3</v>
      </c>
      <c r="F842" s="2">
        <v>34</v>
      </c>
      <c r="G842" s="2">
        <v>247</v>
      </c>
    </row>
    <row r="843" spans="1:7" x14ac:dyDescent="0.35">
      <c r="A843" s="4">
        <v>234</v>
      </c>
      <c r="B843" s="3" t="s">
        <v>256</v>
      </c>
      <c r="C843" s="16">
        <v>45460</v>
      </c>
      <c r="D843" s="1" t="s">
        <v>1</v>
      </c>
      <c r="E843" s="1" t="s">
        <v>3</v>
      </c>
      <c r="F843" s="2">
        <v>23</v>
      </c>
      <c r="G843" s="2">
        <v>31</v>
      </c>
    </row>
    <row r="844" spans="1:7" x14ac:dyDescent="0.35">
      <c r="A844" s="4">
        <v>234</v>
      </c>
      <c r="B844" s="3" t="s">
        <v>256</v>
      </c>
      <c r="C844" s="16">
        <v>45460</v>
      </c>
      <c r="D844" s="1" t="s">
        <v>1</v>
      </c>
      <c r="E844" s="1" t="s">
        <v>3</v>
      </c>
      <c r="F844" s="2">
        <v>68</v>
      </c>
      <c r="G844" s="2">
        <v>73</v>
      </c>
    </row>
    <row r="845" spans="1:7" x14ac:dyDescent="0.35">
      <c r="A845" s="4">
        <v>234</v>
      </c>
      <c r="B845" s="3" t="s">
        <v>256</v>
      </c>
      <c r="C845" s="16">
        <v>45460</v>
      </c>
      <c r="D845" s="1" t="s">
        <v>1</v>
      </c>
      <c r="E845" s="1" t="s">
        <v>0</v>
      </c>
      <c r="G845" s="2">
        <v>247</v>
      </c>
    </row>
    <row r="846" spans="1:7" x14ac:dyDescent="0.35">
      <c r="A846" s="4">
        <v>234</v>
      </c>
      <c r="B846" s="3" t="s">
        <v>256</v>
      </c>
      <c r="C846" s="16">
        <v>45460</v>
      </c>
      <c r="D846" s="1" t="s">
        <v>1</v>
      </c>
      <c r="E846" s="1" t="s">
        <v>3</v>
      </c>
      <c r="F846" s="2">
        <v>37</v>
      </c>
      <c r="G846" s="2">
        <v>198</v>
      </c>
    </row>
    <row r="847" spans="1:7" x14ac:dyDescent="0.35">
      <c r="A847" s="4">
        <v>234</v>
      </c>
      <c r="B847" s="3" t="s">
        <v>256</v>
      </c>
      <c r="C847" s="16">
        <v>45460</v>
      </c>
      <c r="D847" s="1" t="s">
        <v>1</v>
      </c>
      <c r="E847" s="1" t="s">
        <v>4</v>
      </c>
      <c r="F847" s="2">
        <v>26</v>
      </c>
      <c r="G847" s="2">
        <v>157</v>
      </c>
    </row>
    <row r="848" spans="1:7" x14ac:dyDescent="0.35">
      <c r="A848" s="4">
        <v>234</v>
      </c>
      <c r="B848" s="3" t="s">
        <v>255</v>
      </c>
      <c r="C848" s="16">
        <v>45461</v>
      </c>
      <c r="D848" s="1" t="s">
        <v>1</v>
      </c>
      <c r="E848" s="1" t="s">
        <v>3</v>
      </c>
      <c r="F848" s="2">
        <v>22</v>
      </c>
      <c r="G848" s="2">
        <v>132</v>
      </c>
    </row>
    <row r="849" spans="1:7" x14ac:dyDescent="0.35">
      <c r="A849" s="4">
        <v>234</v>
      </c>
      <c r="B849" s="3" t="s">
        <v>255</v>
      </c>
      <c r="C849" s="16">
        <v>45461</v>
      </c>
      <c r="D849" s="1" t="s">
        <v>1</v>
      </c>
      <c r="E849" s="1" t="s">
        <v>3</v>
      </c>
      <c r="F849" s="2">
        <v>25</v>
      </c>
      <c r="G849" s="2">
        <v>246</v>
      </c>
    </row>
    <row r="850" spans="1:7" x14ac:dyDescent="0.35">
      <c r="A850" s="4">
        <v>234</v>
      </c>
      <c r="B850" s="3" t="s">
        <v>255</v>
      </c>
      <c r="C850" s="16">
        <v>45461</v>
      </c>
      <c r="D850" s="1" t="s">
        <v>1</v>
      </c>
      <c r="E850" s="1" t="s">
        <v>3</v>
      </c>
      <c r="F850" s="2">
        <v>34</v>
      </c>
      <c r="G850" s="2">
        <v>69</v>
      </c>
    </row>
    <row r="851" spans="1:7" x14ac:dyDescent="0.35">
      <c r="A851" s="4">
        <v>234</v>
      </c>
      <c r="B851" s="3" t="s">
        <v>255</v>
      </c>
      <c r="C851" s="16">
        <v>45461</v>
      </c>
      <c r="D851" s="1" t="s">
        <v>1</v>
      </c>
      <c r="E851" s="1" t="s">
        <v>4</v>
      </c>
      <c r="F851" s="2">
        <v>49</v>
      </c>
      <c r="G851" s="2">
        <v>55</v>
      </c>
    </row>
    <row r="852" spans="1:7" x14ac:dyDescent="0.35">
      <c r="A852" s="4">
        <v>234</v>
      </c>
      <c r="B852" s="3" t="s">
        <v>255</v>
      </c>
      <c r="C852" s="16">
        <v>45461</v>
      </c>
      <c r="D852" s="1" t="s">
        <v>1</v>
      </c>
      <c r="E852" s="1" t="s">
        <v>0</v>
      </c>
      <c r="G852" s="2">
        <v>35</v>
      </c>
    </row>
    <row r="853" spans="1:7" x14ac:dyDescent="0.35">
      <c r="A853" s="4">
        <v>234</v>
      </c>
      <c r="B853" s="3" t="s">
        <v>255</v>
      </c>
      <c r="C853" s="16">
        <v>45461</v>
      </c>
      <c r="D853" s="1" t="s">
        <v>1</v>
      </c>
      <c r="E853" s="1" t="s">
        <v>3</v>
      </c>
      <c r="F853" s="2">
        <v>24</v>
      </c>
      <c r="G853" s="2">
        <v>246</v>
      </c>
    </row>
    <row r="854" spans="1:7" x14ac:dyDescent="0.35">
      <c r="A854" s="4">
        <v>234</v>
      </c>
      <c r="B854" s="3" t="s">
        <v>255</v>
      </c>
      <c r="C854" s="16">
        <v>45461</v>
      </c>
      <c r="D854" s="1" t="s">
        <v>7</v>
      </c>
      <c r="E854" s="1" t="s">
        <v>0</v>
      </c>
      <c r="G854" s="2">
        <v>246</v>
      </c>
    </row>
    <row r="855" spans="1:7" x14ac:dyDescent="0.35">
      <c r="A855" s="4">
        <v>234</v>
      </c>
      <c r="B855" s="3" t="s">
        <v>255</v>
      </c>
      <c r="C855" s="16">
        <v>45461</v>
      </c>
      <c r="D855" s="1" t="s">
        <v>1</v>
      </c>
      <c r="E855" s="1" t="s">
        <v>0</v>
      </c>
      <c r="G855" s="2">
        <v>246</v>
      </c>
    </row>
    <row r="856" spans="1:7" x14ac:dyDescent="0.35">
      <c r="A856" s="4">
        <v>234</v>
      </c>
      <c r="B856" s="3" t="s">
        <v>255</v>
      </c>
      <c r="C856" s="16">
        <v>45461</v>
      </c>
      <c r="D856" s="1" t="s">
        <v>5</v>
      </c>
      <c r="E856" s="1" t="s">
        <v>0</v>
      </c>
      <c r="F856" s="2">
        <v>59</v>
      </c>
    </row>
    <row r="857" spans="1:7" x14ac:dyDescent="0.35">
      <c r="A857" s="4">
        <v>234</v>
      </c>
      <c r="B857" s="3" t="s">
        <v>256</v>
      </c>
      <c r="C857" s="16">
        <v>45460</v>
      </c>
      <c r="D857" s="1" t="s">
        <v>1</v>
      </c>
      <c r="E857" s="1" t="s">
        <v>3</v>
      </c>
      <c r="F857" s="2">
        <v>28</v>
      </c>
      <c r="G857" s="2">
        <v>15</v>
      </c>
    </row>
    <row r="858" spans="1:7" x14ac:dyDescent="0.35">
      <c r="A858" s="4">
        <v>234</v>
      </c>
      <c r="B858" s="3" t="s">
        <v>256</v>
      </c>
      <c r="C858" s="16">
        <v>45460</v>
      </c>
      <c r="D858" s="1" t="s">
        <v>1</v>
      </c>
      <c r="E858" s="1" t="s">
        <v>0</v>
      </c>
      <c r="G858" s="2">
        <v>40</v>
      </c>
    </row>
    <row r="859" spans="1:7" x14ac:dyDescent="0.35">
      <c r="A859" s="4">
        <v>234</v>
      </c>
      <c r="B859" s="3" t="s">
        <v>256</v>
      </c>
      <c r="C859" s="16">
        <v>45460</v>
      </c>
      <c r="D859" s="1" t="s">
        <v>1</v>
      </c>
      <c r="E859" s="1" t="s">
        <v>0</v>
      </c>
      <c r="G859" s="2">
        <v>247</v>
      </c>
    </row>
    <row r="860" spans="1:7" x14ac:dyDescent="0.35">
      <c r="A860" s="4">
        <v>234</v>
      </c>
      <c r="B860" s="3" t="s">
        <v>256</v>
      </c>
      <c r="C860" s="16">
        <v>45460</v>
      </c>
      <c r="D860" s="1" t="s">
        <v>1</v>
      </c>
      <c r="E860" s="1" t="s">
        <v>0</v>
      </c>
      <c r="G860" s="2">
        <v>5</v>
      </c>
    </row>
    <row r="861" spans="1:7" x14ac:dyDescent="0.35">
      <c r="A861" s="4">
        <v>234</v>
      </c>
      <c r="B861" s="3" t="s">
        <v>256</v>
      </c>
      <c r="C861" s="16">
        <v>45460</v>
      </c>
      <c r="D861" s="1" t="s">
        <v>1</v>
      </c>
      <c r="E861" s="1" t="s">
        <v>4</v>
      </c>
      <c r="F861" s="2">
        <v>43</v>
      </c>
      <c r="G861" s="2">
        <v>112</v>
      </c>
    </row>
    <row r="862" spans="1:7" x14ac:dyDescent="0.35">
      <c r="A862" s="4">
        <v>234</v>
      </c>
      <c r="B862" s="3" t="s">
        <v>255</v>
      </c>
      <c r="C862" s="16">
        <v>45461</v>
      </c>
      <c r="D862" s="1" t="s">
        <v>1</v>
      </c>
      <c r="E862" s="1" t="s">
        <v>0</v>
      </c>
      <c r="G862" s="2">
        <v>58</v>
      </c>
    </row>
    <row r="863" spans="1:7" x14ac:dyDescent="0.35">
      <c r="A863" s="4">
        <v>234</v>
      </c>
      <c r="B863" s="3" t="s">
        <v>255</v>
      </c>
      <c r="C863" s="16">
        <v>45461</v>
      </c>
      <c r="D863" s="1" t="s">
        <v>1</v>
      </c>
      <c r="E863" s="1" t="s">
        <v>4</v>
      </c>
      <c r="F863" s="2">
        <v>40</v>
      </c>
      <c r="G863" s="2">
        <v>41</v>
      </c>
    </row>
    <row r="864" spans="1:7" x14ac:dyDescent="0.35">
      <c r="A864" s="4">
        <v>234</v>
      </c>
      <c r="B864" s="3" t="s">
        <v>255</v>
      </c>
      <c r="C864" s="16">
        <v>45461</v>
      </c>
      <c r="D864" s="1" t="s">
        <v>1</v>
      </c>
      <c r="E864" s="1" t="s">
        <v>3</v>
      </c>
      <c r="F864" s="2">
        <v>31</v>
      </c>
      <c r="G864" s="2">
        <v>236</v>
      </c>
    </row>
    <row r="865" spans="1:7" x14ac:dyDescent="0.35">
      <c r="A865" s="4">
        <v>234</v>
      </c>
      <c r="B865" s="3" t="s">
        <v>255</v>
      </c>
      <c r="C865" s="16">
        <v>45461</v>
      </c>
      <c r="D865" s="1" t="s">
        <v>5</v>
      </c>
      <c r="E865" s="1" t="s">
        <v>0</v>
      </c>
      <c r="F865" s="2">
        <v>32</v>
      </c>
    </row>
    <row r="866" spans="1:7" x14ac:dyDescent="0.35">
      <c r="A866" s="4">
        <v>234</v>
      </c>
      <c r="B866" s="3" t="s">
        <v>255</v>
      </c>
      <c r="C866" s="16">
        <v>45461</v>
      </c>
      <c r="D866" s="1" t="s">
        <v>1</v>
      </c>
      <c r="E866" s="1" t="s">
        <v>0</v>
      </c>
      <c r="F866" s="2">
        <v>34</v>
      </c>
      <c r="G866" s="2">
        <v>121</v>
      </c>
    </row>
    <row r="867" spans="1:7" x14ac:dyDescent="0.35">
      <c r="A867" s="4">
        <v>234</v>
      </c>
      <c r="B867" s="3" t="s">
        <v>255</v>
      </c>
      <c r="C867" s="16">
        <v>45461</v>
      </c>
      <c r="D867" s="1" t="s">
        <v>7</v>
      </c>
      <c r="E867" s="1" t="s">
        <v>0</v>
      </c>
      <c r="G867" s="2">
        <v>180</v>
      </c>
    </row>
    <row r="868" spans="1:7" x14ac:dyDescent="0.35">
      <c r="A868" s="4">
        <v>234</v>
      </c>
      <c r="B868" s="3" t="s">
        <v>256</v>
      </c>
      <c r="C868" s="16">
        <v>45460</v>
      </c>
      <c r="D868" s="1" t="s">
        <v>1</v>
      </c>
      <c r="E868" s="1" t="s">
        <v>3</v>
      </c>
      <c r="F868" s="2">
        <v>31</v>
      </c>
      <c r="G868" s="2">
        <v>168</v>
      </c>
    </row>
    <row r="869" spans="1:7" x14ac:dyDescent="0.35">
      <c r="A869" s="4">
        <v>234</v>
      </c>
      <c r="B869" s="3" t="s">
        <v>256</v>
      </c>
      <c r="C869" s="16">
        <v>45460</v>
      </c>
      <c r="D869" s="1" t="s">
        <v>1</v>
      </c>
      <c r="E869" s="1" t="s">
        <v>3</v>
      </c>
      <c r="F869" s="2">
        <v>25</v>
      </c>
      <c r="G869" s="2">
        <v>244</v>
      </c>
    </row>
    <row r="870" spans="1:7" x14ac:dyDescent="0.35">
      <c r="A870" s="4">
        <v>234</v>
      </c>
      <c r="B870" s="3" t="s">
        <v>256</v>
      </c>
      <c r="C870" s="16">
        <v>45460</v>
      </c>
      <c r="D870" s="1" t="s">
        <v>1</v>
      </c>
      <c r="E870" s="1" t="s">
        <v>0</v>
      </c>
      <c r="G870" s="2">
        <v>108</v>
      </c>
    </row>
    <row r="871" spans="1:7" x14ac:dyDescent="0.35">
      <c r="A871" s="4">
        <v>234</v>
      </c>
      <c r="B871" s="3" t="s">
        <v>256</v>
      </c>
      <c r="C871" s="16">
        <v>45460</v>
      </c>
      <c r="D871" s="1" t="s">
        <v>1</v>
      </c>
      <c r="E871" s="1" t="s">
        <v>0</v>
      </c>
      <c r="G871" s="2">
        <v>247</v>
      </c>
    </row>
    <row r="872" spans="1:7" x14ac:dyDescent="0.35">
      <c r="A872" s="4">
        <v>234</v>
      </c>
      <c r="B872" s="3" t="s">
        <v>256</v>
      </c>
      <c r="C872" s="16">
        <v>45460</v>
      </c>
      <c r="D872" s="1" t="s">
        <v>1</v>
      </c>
      <c r="E872" s="1" t="s">
        <v>3</v>
      </c>
      <c r="F872" s="2">
        <v>21</v>
      </c>
      <c r="G872" s="2">
        <v>247</v>
      </c>
    </row>
    <row r="873" spans="1:7" x14ac:dyDescent="0.35">
      <c r="A873" s="4">
        <v>234</v>
      </c>
      <c r="B873" s="3" t="s">
        <v>256</v>
      </c>
      <c r="C873" s="16">
        <v>45460</v>
      </c>
      <c r="D873" s="1" t="s">
        <v>1</v>
      </c>
      <c r="E873" s="1" t="s">
        <v>0</v>
      </c>
      <c r="G873" s="2">
        <v>193</v>
      </c>
    </row>
    <row r="874" spans="1:7" x14ac:dyDescent="0.35">
      <c r="A874" s="4">
        <v>234</v>
      </c>
      <c r="B874" s="3" t="s">
        <v>256</v>
      </c>
      <c r="C874" s="16">
        <v>45460</v>
      </c>
      <c r="D874" s="1" t="s">
        <v>1</v>
      </c>
      <c r="E874" s="1" t="s">
        <v>0</v>
      </c>
      <c r="G874" s="2">
        <v>247</v>
      </c>
    </row>
    <row r="875" spans="1:7" x14ac:dyDescent="0.35">
      <c r="A875" s="4">
        <v>234</v>
      </c>
      <c r="B875" s="3" t="s">
        <v>256</v>
      </c>
      <c r="C875" s="16">
        <v>45460</v>
      </c>
      <c r="D875" s="1" t="s">
        <v>7</v>
      </c>
      <c r="E875" s="1" t="s">
        <v>3</v>
      </c>
      <c r="F875" s="2">
        <v>40</v>
      </c>
      <c r="G875" s="2">
        <v>3</v>
      </c>
    </row>
    <row r="876" spans="1:7" x14ac:dyDescent="0.35">
      <c r="A876" s="4">
        <v>234</v>
      </c>
      <c r="B876" s="3" t="s">
        <v>255</v>
      </c>
      <c r="C876" s="16">
        <v>45461</v>
      </c>
      <c r="D876" s="1" t="s">
        <v>1</v>
      </c>
      <c r="E876" s="1" t="s">
        <v>3</v>
      </c>
      <c r="F876" s="2">
        <v>60</v>
      </c>
      <c r="G876" s="2">
        <v>2</v>
      </c>
    </row>
    <row r="877" spans="1:7" x14ac:dyDescent="0.35">
      <c r="A877" s="4">
        <v>234</v>
      </c>
      <c r="B877" s="3" t="s">
        <v>255</v>
      </c>
      <c r="C877" s="16">
        <v>45461</v>
      </c>
      <c r="D877" s="1" t="s">
        <v>1</v>
      </c>
      <c r="E877" s="1" t="s">
        <v>3</v>
      </c>
      <c r="F877" s="2">
        <v>17</v>
      </c>
      <c r="G877" s="2">
        <v>226</v>
      </c>
    </row>
    <row r="878" spans="1:7" x14ac:dyDescent="0.35">
      <c r="A878" s="4">
        <v>234</v>
      </c>
      <c r="B878" s="3" t="s">
        <v>254</v>
      </c>
      <c r="C878" s="16">
        <v>45462</v>
      </c>
      <c r="D878" s="1" t="s">
        <v>5</v>
      </c>
      <c r="E878" s="1" t="s">
        <v>0</v>
      </c>
      <c r="F878" s="2">
        <v>38</v>
      </c>
    </row>
    <row r="879" spans="1:7" x14ac:dyDescent="0.35">
      <c r="A879" s="4">
        <v>234</v>
      </c>
      <c r="B879" s="3" t="s">
        <v>253</v>
      </c>
      <c r="C879" s="16">
        <v>45463</v>
      </c>
      <c r="D879" s="1" t="s">
        <v>1</v>
      </c>
      <c r="E879" s="1" t="s">
        <v>0</v>
      </c>
      <c r="G879" s="2">
        <v>244</v>
      </c>
    </row>
    <row r="880" spans="1:7" x14ac:dyDescent="0.35">
      <c r="A880" s="4">
        <v>234</v>
      </c>
      <c r="B880" s="3" t="s">
        <v>253</v>
      </c>
      <c r="C880" s="16">
        <v>45463</v>
      </c>
      <c r="D880" s="1" t="s">
        <v>1</v>
      </c>
      <c r="E880" s="1" t="s">
        <v>0</v>
      </c>
      <c r="G880" s="2">
        <v>244</v>
      </c>
    </row>
    <row r="881" spans="1:7" x14ac:dyDescent="0.35">
      <c r="A881" s="4">
        <v>234</v>
      </c>
      <c r="B881" s="3" t="s">
        <v>253</v>
      </c>
      <c r="C881" s="16">
        <v>45463</v>
      </c>
      <c r="D881" s="1" t="s">
        <v>5</v>
      </c>
      <c r="E881" s="1" t="s">
        <v>0</v>
      </c>
    </row>
    <row r="882" spans="1:7" x14ac:dyDescent="0.35">
      <c r="A882" s="4">
        <v>234</v>
      </c>
      <c r="B882" s="3" t="s">
        <v>253</v>
      </c>
      <c r="C882" s="16">
        <v>45463</v>
      </c>
      <c r="D882" s="1" t="s">
        <v>1</v>
      </c>
      <c r="E882" s="1" t="s">
        <v>3</v>
      </c>
      <c r="F882" s="2">
        <v>22</v>
      </c>
      <c r="G882" s="2">
        <v>244</v>
      </c>
    </row>
    <row r="883" spans="1:7" x14ac:dyDescent="0.35">
      <c r="A883" s="4">
        <v>234</v>
      </c>
      <c r="B883" s="3" t="s">
        <v>253</v>
      </c>
      <c r="C883" s="16">
        <v>45463</v>
      </c>
      <c r="D883" s="1" t="s">
        <v>7</v>
      </c>
      <c r="E883" s="1" t="s">
        <v>0</v>
      </c>
      <c r="G883" s="2">
        <v>85</v>
      </c>
    </row>
    <row r="884" spans="1:7" x14ac:dyDescent="0.35">
      <c r="A884" s="4">
        <v>234</v>
      </c>
      <c r="B884" s="3" t="s">
        <v>253</v>
      </c>
      <c r="C884" s="16">
        <v>45463</v>
      </c>
      <c r="D884" s="1" t="s">
        <v>1</v>
      </c>
      <c r="E884" s="1" t="s">
        <v>0</v>
      </c>
      <c r="G884" s="2">
        <v>196</v>
      </c>
    </row>
    <row r="885" spans="1:7" x14ac:dyDescent="0.35">
      <c r="A885" s="4">
        <v>234</v>
      </c>
      <c r="B885" s="3" t="s">
        <v>253</v>
      </c>
      <c r="C885" s="16">
        <v>45463</v>
      </c>
      <c r="D885" s="1" t="s">
        <v>1</v>
      </c>
      <c r="E885" s="1" t="s">
        <v>0</v>
      </c>
      <c r="G885" s="2">
        <v>244</v>
      </c>
    </row>
    <row r="886" spans="1:7" x14ac:dyDescent="0.35">
      <c r="A886" s="4">
        <v>234</v>
      </c>
      <c r="B886" s="3" t="s">
        <v>253</v>
      </c>
      <c r="C886" s="16">
        <v>45463</v>
      </c>
      <c r="D886" s="1" t="s">
        <v>1</v>
      </c>
      <c r="E886" s="1" t="s">
        <v>0</v>
      </c>
      <c r="G886" s="2">
        <v>244</v>
      </c>
    </row>
    <row r="887" spans="1:7" x14ac:dyDescent="0.35">
      <c r="A887" s="4">
        <v>234</v>
      </c>
      <c r="B887" s="3" t="s">
        <v>253</v>
      </c>
      <c r="C887" s="16">
        <v>45463</v>
      </c>
      <c r="D887" s="1" t="s">
        <v>1</v>
      </c>
      <c r="E887" s="1" t="s">
        <v>0</v>
      </c>
      <c r="G887" s="2">
        <v>145</v>
      </c>
    </row>
    <row r="888" spans="1:7" x14ac:dyDescent="0.35">
      <c r="A888" s="4">
        <v>234</v>
      </c>
      <c r="B888" s="3" t="s">
        <v>253</v>
      </c>
      <c r="C888" s="16">
        <v>45463</v>
      </c>
      <c r="D888" s="1" t="s">
        <v>1</v>
      </c>
      <c r="E888" s="1" t="s">
        <v>0</v>
      </c>
      <c r="G888" s="2">
        <v>243</v>
      </c>
    </row>
    <row r="889" spans="1:7" x14ac:dyDescent="0.35">
      <c r="A889" s="4">
        <v>234</v>
      </c>
      <c r="B889" s="3" t="s">
        <v>253</v>
      </c>
      <c r="C889" s="16">
        <v>45463</v>
      </c>
      <c r="D889" s="1" t="s">
        <v>1</v>
      </c>
      <c r="E889" s="1" t="s">
        <v>0</v>
      </c>
      <c r="G889" s="2">
        <v>244</v>
      </c>
    </row>
    <row r="890" spans="1:7" x14ac:dyDescent="0.35">
      <c r="A890" s="4">
        <v>234</v>
      </c>
      <c r="B890" s="3" t="s">
        <v>253</v>
      </c>
      <c r="C890" s="16">
        <v>45463</v>
      </c>
      <c r="D890" s="1" t="s">
        <v>1</v>
      </c>
      <c r="E890" s="1" t="s">
        <v>3</v>
      </c>
      <c r="F890" s="2">
        <v>19</v>
      </c>
      <c r="G890" s="2">
        <v>214</v>
      </c>
    </row>
    <row r="891" spans="1:7" x14ac:dyDescent="0.35">
      <c r="A891" s="4">
        <v>234</v>
      </c>
      <c r="B891" s="3" t="s">
        <v>179</v>
      </c>
      <c r="C891" s="16">
        <v>45533</v>
      </c>
      <c r="D891" s="1" t="s">
        <v>1</v>
      </c>
      <c r="E891" s="1" t="s">
        <v>0</v>
      </c>
      <c r="G891" s="2">
        <v>89</v>
      </c>
    </row>
    <row r="892" spans="1:7" x14ac:dyDescent="0.35">
      <c r="A892" s="4">
        <v>234</v>
      </c>
      <c r="B892" s="3" t="s">
        <v>252</v>
      </c>
      <c r="C892" s="16">
        <v>45464</v>
      </c>
      <c r="D892" s="1" t="s">
        <v>1</v>
      </c>
      <c r="E892" s="1" t="s">
        <v>0</v>
      </c>
      <c r="G892" s="2">
        <v>243</v>
      </c>
    </row>
    <row r="893" spans="1:7" x14ac:dyDescent="0.35">
      <c r="A893" s="4">
        <v>234</v>
      </c>
      <c r="B893" s="3" t="s">
        <v>252</v>
      </c>
      <c r="C893" s="16">
        <v>45464</v>
      </c>
      <c r="D893" s="1" t="s">
        <v>1</v>
      </c>
      <c r="E893" s="1" t="s">
        <v>0</v>
      </c>
      <c r="F893" s="2">
        <v>47</v>
      </c>
      <c r="G893" s="2">
        <v>243</v>
      </c>
    </row>
    <row r="894" spans="1:7" x14ac:dyDescent="0.35">
      <c r="A894" s="4">
        <v>234</v>
      </c>
      <c r="B894" s="3" t="s">
        <v>252</v>
      </c>
      <c r="C894" s="16">
        <v>45464</v>
      </c>
      <c r="D894" s="1" t="s">
        <v>1</v>
      </c>
      <c r="E894" s="1" t="s">
        <v>0</v>
      </c>
      <c r="G894" s="2">
        <v>229</v>
      </c>
    </row>
    <row r="895" spans="1:7" x14ac:dyDescent="0.35">
      <c r="A895" s="4">
        <v>234</v>
      </c>
      <c r="B895" s="3" t="s">
        <v>252</v>
      </c>
      <c r="C895" s="16">
        <v>45464</v>
      </c>
      <c r="D895" s="1" t="s">
        <v>1</v>
      </c>
      <c r="E895" s="1" t="s">
        <v>0</v>
      </c>
      <c r="G895" s="2">
        <v>192</v>
      </c>
    </row>
    <row r="896" spans="1:7" x14ac:dyDescent="0.35">
      <c r="A896" s="4">
        <v>234</v>
      </c>
      <c r="B896" s="3" t="s">
        <v>252</v>
      </c>
      <c r="C896" s="16">
        <v>45464</v>
      </c>
      <c r="D896" s="1" t="s">
        <v>1</v>
      </c>
      <c r="E896" s="1" t="s">
        <v>0</v>
      </c>
      <c r="G896" s="2">
        <v>242</v>
      </c>
    </row>
    <row r="897" spans="1:7" x14ac:dyDescent="0.35">
      <c r="A897" s="4">
        <v>234</v>
      </c>
      <c r="B897" s="3" t="s">
        <v>252</v>
      </c>
      <c r="C897" s="16">
        <v>45464</v>
      </c>
      <c r="D897" s="1" t="s">
        <v>1</v>
      </c>
      <c r="E897" s="1" t="s">
        <v>4</v>
      </c>
      <c r="F897" s="2">
        <v>26</v>
      </c>
      <c r="G897" s="2">
        <v>109</v>
      </c>
    </row>
    <row r="898" spans="1:7" x14ac:dyDescent="0.35">
      <c r="A898" s="4">
        <v>234</v>
      </c>
      <c r="B898" s="3" t="s">
        <v>252</v>
      </c>
      <c r="C898" s="16">
        <v>45464</v>
      </c>
      <c r="D898" s="1" t="s">
        <v>1</v>
      </c>
      <c r="E898" s="1" t="s">
        <v>3</v>
      </c>
      <c r="F898" s="2">
        <v>27</v>
      </c>
      <c r="G898" s="2">
        <v>179</v>
      </c>
    </row>
    <row r="899" spans="1:7" x14ac:dyDescent="0.35">
      <c r="A899" s="4">
        <v>234</v>
      </c>
      <c r="B899" s="3" t="s">
        <v>252</v>
      </c>
      <c r="C899" s="16">
        <v>45464</v>
      </c>
      <c r="D899" s="1" t="s">
        <v>1</v>
      </c>
      <c r="E899" s="1" t="s">
        <v>0</v>
      </c>
      <c r="G899" s="2">
        <v>0</v>
      </c>
    </row>
    <row r="900" spans="1:7" x14ac:dyDescent="0.35">
      <c r="A900" s="4">
        <v>234</v>
      </c>
      <c r="B900" s="3" t="s">
        <v>252</v>
      </c>
      <c r="C900" s="16">
        <v>45464</v>
      </c>
      <c r="D900" s="1" t="s">
        <v>1</v>
      </c>
      <c r="E900" s="1" t="s">
        <v>3</v>
      </c>
      <c r="F900" s="2">
        <v>23</v>
      </c>
      <c r="G900" s="2">
        <v>243</v>
      </c>
    </row>
    <row r="901" spans="1:7" x14ac:dyDescent="0.35">
      <c r="A901" s="4">
        <v>234</v>
      </c>
      <c r="B901" s="3" t="s">
        <v>252</v>
      </c>
      <c r="C901" s="16">
        <v>45464</v>
      </c>
      <c r="D901" s="1" t="s">
        <v>1</v>
      </c>
      <c r="E901" s="1" t="s">
        <v>0</v>
      </c>
      <c r="G901" s="2">
        <v>243</v>
      </c>
    </row>
    <row r="902" spans="1:7" x14ac:dyDescent="0.35">
      <c r="A902" s="4">
        <v>234</v>
      </c>
      <c r="B902" s="3" t="s">
        <v>179</v>
      </c>
      <c r="C902" s="16">
        <v>45533</v>
      </c>
      <c r="D902" s="1" t="s">
        <v>1</v>
      </c>
      <c r="E902" s="1" t="s">
        <v>0</v>
      </c>
      <c r="G902" s="2">
        <v>173</v>
      </c>
    </row>
    <row r="903" spans="1:7" x14ac:dyDescent="0.35">
      <c r="A903" s="4">
        <v>234</v>
      </c>
      <c r="B903" s="3" t="s">
        <v>253</v>
      </c>
      <c r="C903" s="16">
        <v>45463</v>
      </c>
      <c r="D903" s="1" t="s">
        <v>1</v>
      </c>
      <c r="E903" s="1" t="s">
        <v>0</v>
      </c>
      <c r="G903" s="2">
        <v>244</v>
      </c>
    </row>
    <row r="904" spans="1:7" x14ac:dyDescent="0.35">
      <c r="A904" s="4">
        <v>234</v>
      </c>
      <c r="B904" s="3" t="s">
        <v>250</v>
      </c>
      <c r="C904" s="16">
        <v>45466</v>
      </c>
      <c r="D904" s="1" t="s">
        <v>1</v>
      </c>
      <c r="E904" s="1" t="s">
        <v>0</v>
      </c>
      <c r="G904" s="2">
        <v>15</v>
      </c>
    </row>
    <row r="905" spans="1:7" x14ac:dyDescent="0.35">
      <c r="A905" s="4">
        <v>234</v>
      </c>
      <c r="B905" s="3" t="s">
        <v>253</v>
      </c>
      <c r="C905" s="16">
        <v>45463</v>
      </c>
      <c r="D905" s="1" t="s">
        <v>1</v>
      </c>
      <c r="E905" s="1" t="s">
        <v>3</v>
      </c>
      <c r="F905" s="2">
        <v>30</v>
      </c>
      <c r="G905" s="2">
        <v>178</v>
      </c>
    </row>
    <row r="906" spans="1:7" x14ac:dyDescent="0.35">
      <c r="A906" s="4">
        <v>234</v>
      </c>
      <c r="B906" s="3" t="s">
        <v>252</v>
      </c>
      <c r="C906" s="16">
        <v>45464</v>
      </c>
      <c r="D906" s="1" t="s">
        <v>1</v>
      </c>
      <c r="E906" s="1" t="s">
        <v>3</v>
      </c>
      <c r="F906" s="2">
        <v>30</v>
      </c>
      <c r="G906" s="2">
        <v>33</v>
      </c>
    </row>
    <row r="907" spans="1:7" x14ac:dyDescent="0.35">
      <c r="A907" s="4">
        <v>234</v>
      </c>
      <c r="B907" s="3" t="s">
        <v>252</v>
      </c>
      <c r="C907" s="16">
        <v>45464</v>
      </c>
      <c r="D907" s="1" t="s">
        <v>1</v>
      </c>
      <c r="E907" s="1" t="s">
        <v>0</v>
      </c>
      <c r="G907" s="2">
        <v>174</v>
      </c>
    </row>
    <row r="908" spans="1:7" x14ac:dyDescent="0.35">
      <c r="A908" s="4">
        <v>234</v>
      </c>
      <c r="B908" s="3" t="s">
        <v>252</v>
      </c>
      <c r="C908" s="16">
        <v>45464</v>
      </c>
      <c r="D908" s="1" t="s">
        <v>1</v>
      </c>
      <c r="E908" s="1" t="s">
        <v>0</v>
      </c>
      <c r="G908" s="2">
        <v>216</v>
      </c>
    </row>
    <row r="909" spans="1:7" x14ac:dyDescent="0.35">
      <c r="A909" s="4">
        <v>234</v>
      </c>
      <c r="B909" s="3" t="s">
        <v>252</v>
      </c>
      <c r="C909" s="16">
        <v>45464</v>
      </c>
      <c r="D909" s="1" t="s">
        <v>1</v>
      </c>
      <c r="E909" s="1" t="s">
        <v>0</v>
      </c>
      <c r="G909" s="2">
        <v>239</v>
      </c>
    </row>
    <row r="910" spans="1:7" x14ac:dyDescent="0.35">
      <c r="A910" s="4">
        <v>234</v>
      </c>
      <c r="B910" s="3" t="s">
        <v>252</v>
      </c>
      <c r="C910" s="16">
        <v>45464</v>
      </c>
      <c r="D910" s="1" t="s">
        <v>1</v>
      </c>
      <c r="E910" s="1" t="s">
        <v>3</v>
      </c>
      <c r="F910" s="2">
        <v>21</v>
      </c>
      <c r="G910" s="2">
        <v>240</v>
      </c>
    </row>
    <row r="911" spans="1:7" x14ac:dyDescent="0.35">
      <c r="A911" s="4">
        <v>234</v>
      </c>
      <c r="B911" s="3" t="s">
        <v>252</v>
      </c>
      <c r="C911" s="16">
        <v>45464</v>
      </c>
      <c r="D911" s="1" t="s">
        <v>1</v>
      </c>
      <c r="E911" s="1" t="s">
        <v>3</v>
      </c>
      <c r="F911" s="2">
        <v>23</v>
      </c>
      <c r="G911" s="2">
        <v>243</v>
      </c>
    </row>
    <row r="912" spans="1:7" x14ac:dyDescent="0.35">
      <c r="A912" s="4">
        <v>234</v>
      </c>
      <c r="B912" s="3" t="s">
        <v>252</v>
      </c>
      <c r="C912" s="16">
        <v>45464</v>
      </c>
      <c r="D912" s="1" t="s">
        <v>1</v>
      </c>
      <c r="E912" s="1" t="s">
        <v>0</v>
      </c>
      <c r="G912" s="2">
        <v>243</v>
      </c>
    </row>
    <row r="913" spans="1:7" x14ac:dyDescent="0.35">
      <c r="A913" s="4">
        <v>234</v>
      </c>
      <c r="B913" s="3" t="s">
        <v>251</v>
      </c>
      <c r="C913" s="16">
        <v>45465</v>
      </c>
      <c r="D913" s="1" t="s">
        <v>1</v>
      </c>
      <c r="E913" s="1" t="s">
        <v>3</v>
      </c>
      <c r="F913" s="2">
        <v>32</v>
      </c>
      <c r="G913" s="2">
        <v>6</v>
      </c>
    </row>
    <row r="914" spans="1:7" x14ac:dyDescent="0.35">
      <c r="A914" s="4">
        <v>234</v>
      </c>
      <c r="B914" s="3" t="s">
        <v>110</v>
      </c>
      <c r="C914" s="16">
        <v>45600</v>
      </c>
      <c r="D914" s="1" t="s">
        <v>5</v>
      </c>
      <c r="E914" s="1" t="s">
        <v>0</v>
      </c>
    </row>
    <row r="915" spans="1:7" x14ac:dyDescent="0.35">
      <c r="A915" s="4">
        <v>234</v>
      </c>
      <c r="B915" s="3" t="s">
        <v>253</v>
      </c>
      <c r="C915" s="16">
        <v>45463</v>
      </c>
      <c r="D915" s="1" t="s">
        <v>5</v>
      </c>
      <c r="E915" s="1" t="s">
        <v>0</v>
      </c>
    </row>
    <row r="916" spans="1:7" x14ac:dyDescent="0.35">
      <c r="A916" s="4">
        <v>234</v>
      </c>
      <c r="B916" s="3" t="s">
        <v>253</v>
      </c>
      <c r="C916" s="16">
        <v>45463</v>
      </c>
      <c r="D916" s="1" t="s">
        <v>7</v>
      </c>
      <c r="E916" s="1" t="s">
        <v>0</v>
      </c>
      <c r="G916" s="2">
        <v>111</v>
      </c>
    </row>
    <row r="917" spans="1:7" x14ac:dyDescent="0.35">
      <c r="A917" s="4">
        <v>234</v>
      </c>
      <c r="B917" s="3" t="s">
        <v>253</v>
      </c>
      <c r="C917" s="16">
        <v>45463</v>
      </c>
      <c r="D917" s="1" t="s">
        <v>1</v>
      </c>
      <c r="E917" s="1" t="s">
        <v>0</v>
      </c>
      <c r="G917" s="2">
        <v>232</v>
      </c>
    </row>
    <row r="918" spans="1:7" x14ac:dyDescent="0.35">
      <c r="A918" s="4">
        <v>234</v>
      </c>
      <c r="B918" s="3" t="s">
        <v>252</v>
      </c>
      <c r="C918" s="16">
        <v>45464</v>
      </c>
      <c r="D918" s="1" t="s">
        <v>1</v>
      </c>
      <c r="E918" s="1" t="s">
        <v>0</v>
      </c>
      <c r="G918" s="2">
        <v>204</v>
      </c>
    </row>
    <row r="919" spans="1:7" x14ac:dyDescent="0.35">
      <c r="A919" s="4">
        <v>234</v>
      </c>
      <c r="B919" s="3" t="s">
        <v>252</v>
      </c>
      <c r="C919" s="16">
        <v>45464</v>
      </c>
      <c r="D919" s="1" t="s">
        <v>1</v>
      </c>
      <c r="E919" s="1" t="s">
        <v>4</v>
      </c>
      <c r="F919" s="2">
        <v>25</v>
      </c>
      <c r="G919" s="2">
        <v>239</v>
      </c>
    </row>
    <row r="920" spans="1:7" x14ac:dyDescent="0.35">
      <c r="A920" s="4">
        <v>234</v>
      </c>
      <c r="B920" s="3" t="s">
        <v>252</v>
      </c>
      <c r="C920" s="16">
        <v>45464</v>
      </c>
      <c r="D920" s="1" t="s">
        <v>1</v>
      </c>
      <c r="E920" s="1" t="s">
        <v>0</v>
      </c>
      <c r="G920" s="2">
        <v>223</v>
      </c>
    </row>
    <row r="921" spans="1:7" x14ac:dyDescent="0.35">
      <c r="A921" s="4">
        <v>234</v>
      </c>
      <c r="B921" s="3" t="s">
        <v>252</v>
      </c>
      <c r="C921" s="16">
        <v>45464</v>
      </c>
      <c r="D921" s="1" t="s">
        <v>1</v>
      </c>
      <c r="E921" s="1" t="s">
        <v>0</v>
      </c>
      <c r="G921" s="2">
        <v>162</v>
      </c>
    </row>
    <row r="922" spans="1:7" x14ac:dyDescent="0.35">
      <c r="A922" s="4">
        <v>234</v>
      </c>
      <c r="B922" s="3" t="s">
        <v>252</v>
      </c>
      <c r="C922" s="16">
        <v>45464</v>
      </c>
      <c r="D922" s="1" t="s">
        <v>1</v>
      </c>
      <c r="E922" s="1" t="s">
        <v>0</v>
      </c>
      <c r="G922" s="2">
        <v>55</v>
      </c>
    </row>
    <row r="923" spans="1:7" x14ac:dyDescent="0.35">
      <c r="A923" s="4">
        <v>234</v>
      </c>
      <c r="B923" s="3" t="s">
        <v>252</v>
      </c>
      <c r="C923" s="16">
        <v>45464</v>
      </c>
      <c r="D923" s="1" t="s">
        <v>1</v>
      </c>
      <c r="E923" s="1" t="s">
        <v>12</v>
      </c>
      <c r="F923" s="2">
        <v>34</v>
      </c>
      <c r="G923" s="2">
        <v>0</v>
      </c>
    </row>
    <row r="924" spans="1:7" x14ac:dyDescent="0.35">
      <c r="A924" s="4">
        <v>234</v>
      </c>
      <c r="B924" s="3" t="s">
        <v>252</v>
      </c>
      <c r="C924" s="16">
        <v>45464</v>
      </c>
      <c r="D924" s="1" t="s">
        <v>5</v>
      </c>
      <c r="E924" s="1" t="s">
        <v>0</v>
      </c>
      <c r="F924" s="2">
        <v>38</v>
      </c>
    </row>
    <row r="925" spans="1:7" x14ac:dyDescent="0.35">
      <c r="A925" s="4">
        <v>234</v>
      </c>
      <c r="B925" s="3" t="s">
        <v>251</v>
      </c>
      <c r="C925" s="16">
        <v>45465</v>
      </c>
      <c r="D925" s="1" t="s">
        <v>1</v>
      </c>
      <c r="E925" s="1" t="s">
        <v>0</v>
      </c>
      <c r="G925" s="2">
        <v>242</v>
      </c>
    </row>
    <row r="926" spans="1:7" x14ac:dyDescent="0.35">
      <c r="A926" s="4">
        <v>234</v>
      </c>
      <c r="B926" s="3" t="s">
        <v>251</v>
      </c>
      <c r="C926" s="16">
        <v>45465</v>
      </c>
      <c r="D926" s="1" t="s">
        <v>1</v>
      </c>
      <c r="E926" s="1" t="s">
        <v>0</v>
      </c>
      <c r="G926" s="2">
        <v>242</v>
      </c>
    </row>
    <row r="927" spans="1:7" x14ac:dyDescent="0.35">
      <c r="A927" s="4">
        <v>234</v>
      </c>
      <c r="B927" s="3" t="s">
        <v>251</v>
      </c>
      <c r="C927" s="16">
        <v>45465</v>
      </c>
      <c r="D927" s="1" t="s">
        <v>1</v>
      </c>
      <c r="E927" s="1" t="s">
        <v>0</v>
      </c>
      <c r="G927" s="2">
        <v>242</v>
      </c>
    </row>
    <row r="928" spans="1:7" x14ac:dyDescent="0.35">
      <c r="A928" s="4">
        <v>234</v>
      </c>
      <c r="B928" s="3" t="s">
        <v>251</v>
      </c>
      <c r="C928" s="16">
        <v>45465</v>
      </c>
      <c r="D928" s="1" t="s">
        <v>1</v>
      </c>
      <c r="E928" s="1" t="s">
        <v>0</v>
      </c>
      <c r="G928" s="2">
        <v>242</v>
      </c>
    </row>
    <row r="929" spans="1:7" x14ac:dyDescent="0.35">
      <c r="A929" s="4">
        <v>234</v>
      </c>
      <c r="B929" s="3" t="s">
        <v>251</v>
      </c>
      <c r="C929" s="16">
        <v>45465</v>
      </c>
      <c r="D929" s="1" t="s">
        <v>1</v>
      </c>
      <c r="E929" s="1" t="s">
        <v>0</v>
      </c>
      <c r="G929" s="2">
        <v>242</v>
      </c>
    </row>
    <row r="930" spans="1:7" x14ac:dyDescent="0.35">
      <c r="A930" s="4">
        <v>234</v>
      </c>
      <c r="B930" s="3" t="s">
        <v>251</v>
      </c>
      <c r="C930" s="16">
        <v>45465</v>
      </c>
      <c r="D930" s="1" t="s">
        <v>1</v>
      </c>
      <c r="E930" s="1" t="s">
        <v>0</v>
      </c>
      <c r="G930" s="2">
        <v>242</v>
      </c>
    </row>
    <row r="931" spans="1:7" x14ac:dyDescent="0.35">
      <c r="A931" s="4">
        <v>234</v>
      </c>
      <c r="B931" s="3" t="s">
        <v>251</v>
      </c>
      <c r="C931" s="16">
        <v>45465</v>
      </c>
      <c r="D931" s="1" t="s">
        <v>1</v>
      </c>
      <c r="E931" s="1" t="s">
        <v>3</v>
      </c>
      <c r="F931" s="2">
        <v>47</v>
      </c>
      <c r="G931" s="2">
        <v>222</v>
      </c>
    </row>
    <row r="932" spans="1:7" x14ac:dyDescent="0.35">
      <c r="A932" s="4">
        <v>234</v>
      </c>
      <c r="B932" s="3" t="s">
        <v>251</v>
      </c>
      <c r="C932" s="16">
        <v>45465</v>
      </c>
      <c r="D932" s="1" t="s">
        <v>1</v>
      </c>
      <c r="E932" s="1" t="s">
        <v>0</v>
      </c>
      <c r="G932" s="2">
        <v>242</v>
      </c>
    </row>
    <row r="933" spans="1:7" x14ac:dyDescent="0.35">
      <c r="A933" s="4">
        <v>234</v>
      </c>
      <c r="B933" s="3" t="s">
        <v>251</v>
      </c>
      <c r="C933" s="16">
        <v>45465</v>
      </c>
      <c r="D933" s="1" t="s">
        <v>1</v>
      </c>
      <c r="E933" s="1" t="s">
        <v>12</v>
      </c>
      <c r="F933" s="2">
        <v>34</v>
      </c>
      <c r="G933" s="2">
        <v>0</v>
      </c>
    </row>
    <row r="934" spans="1:7" x14ac:dyDescent="0.35">
      <c r="A934" s="4">
        <v>234</v>
      </c>
      <c r="B934" s="3" t="s">
        <v>250</v>
      </c>
      <c r="C934" s="16">
        <v>45466</v>
      </c>
      <c r="D934" s="1" t="s">
        <v>1</v>
      </c>
      <c r="E934" s="1" t="s">
        <v>3</v>
      </c>
      <c r="F934" s="2">
        <v>23</v>
      </c>
      <c r="G934" s="2">
        <v>24</v>
      </c>
    </row>
    <row r="935" spans="1:7" x14ac:dyDescent="0.35">
      <c r="A935" s="4">
        <v>234</v>
      </c>
      <c r="B935" s="3" t="s">
        <v>250</v>
      </c>
      <c r="C935" s="16">
        <v>45466</v>
      </c>
      <c r="D935" s="1" t="s">
        <v>5</v>
      </c>
      <c r="E935" s="1" t="s">
        <v>0</v>
      </c>
    </row>
    <row r="936" spans="1:7" x14ac:dyDescent="0.35">
      <c r="A936" s="4">
        <v>234</v>
      </c>
      <c r="B936" s="3" t="s">
        <v>235</v>
      </c>
      <c r="C936" s="16">
        <v>45481</v>
      </c>
      <c r="D936" s="1" t="s">
        <v>1</v>
      </c>
      <c r="E936" s="1" t="s">
        <v>0</v>
      </c>
      <c r="F936" s="2">
        <v>45</v>
      </c>
      <c r="G936" s="2">
        <v>226</v>
      </c>
    </row>
    <row r="937" spans="1:7" x14ac:dyDescent="0.35">
      <c r="A937" s="4">
        <v>234</v>
      </c>
      <c r="B937" s="3" t="s">
        <v>252</v>
      </c>
      <c r="C937" s="16">
        <v>45464</v>
      </c>
      <c r="D937" s="1" t="s">
        <v>1</v>
      </c>
      <c r="E937" s="1" t="s">
        <v>0</v>
      </c>
      <c r="G937" s="2">
        <v>243</v>
      </c>
    </row>
    <row r="938" spans="1:7" x14ac:dyDescent="0.35">
      <c r="A938" s="4">
        <v>234</v>
      </c>
      <c r="B938" s="3" t="s">
        <v>252</v>
      </c>
      <c r="C938" s="16">
        <v>45464</v>
      </c>
      <c r="D938" s="1" t="s">
        <v>1</v>
      </c>
      <c r="E938" s="1" t="s">
        <v>12</v>
      </c>
      <c r="F938" s="2">
        <v>41</v>
      </c>
      <c r="G938" s="2">
        <v>0</v>
      </c>
    </row>
    <row r="939" spans="1:7" x14ac:dyDescent="0.35">
      <c r="A939" s="4">
        <v>234</v>
      </c>
      <c r="B939" s="3" t="s">
        <v>252</v>
      </c>
      <c r="C939" s="16">
        <v>45464</v>
      </c>
      <c r="D939" s="1" t="s">
        <v>1</v>
      </c>
      <c r="E939" s="1" t="s">
        <v>3</v>
      </c>
      <c r="F939" s="2">
        <v>28</v>
      </c>
      <c r="G939" s="2">
        <v>222</v>
      </c>
    </row>
    <row r="940" spans="1:7" x14ac:dyDescent="0.35">
      <c r="A940" s="4">
        <v>234</v>
      </c>
      <c r="B940" s="3" t="s">
        <v>252</v>
      </c>
      <c r="C940" s="16">
        <v>45464</v>
      </c>
      <c r="D940" s="1" t="s">
        <v>1</v>
      </c>
      <c r="E940" s="1" t="s">
        <v>3</v>
      </c>
      <c r="F940" s="2">
        <v>26</v>
      </c>
      <c r="G940" s="2">
        <v>102</v>
      </c>
    </row>
    <row r="941" spans="1:7" x14ac:dyDescent="0.35">
      <c r="A941" s="4">
        <v>234</v>
      </c>
      <c r="B941" s="3" t="s">
        <v>252</v>
      </c>
      <c r="C941" s="16">
        <v>45464</v>
      </c>
      <c r="D941" s="1" t="s">
        <v>1</v>
      </c>
      <c r="E941" s="1" t="s">
        <v>0</v>
      </c>
      <c r="G941" s="2">
        <v>33</v>
      </c>
    </row>
    <row r="942" spans="1:7" x14ac:dyDescent="0.35">
      <c r="A942" s="4">
        <v>234</v>
      </c>
      <c r="B942" s="3" t="s">
        <v>251</v>
      </c>
      <c r="C942" s="16">
        <v>45465</v>
      </c>
      <c r="D942" s="1" t="s">
        <v>1</v>
      </c>
      <c r="E942" s="1" t="s">
        <v>0</v>
      </c>
      <c r="G942" s="2">
        <v>176</v>
      </c>
    </row>
    <row r="943" spans="1:7" x14ac:dyDescent="0.35">
      <c r="A943" s="4">
        <v>234</v>
      </c>
      <c r="B943" s="3" t="s">
        <v>251</v>
      </c>
      <c r="C943" s="16">
        <v>45465</v>
      </c>
      <c r="D943" s="1" t="s">
        <v>1</v>
      </c>
      <c r="E943" s="1" t="s">
        <v>0</v>
      </c>
      <c r="G943" s="2">
        <v>242</v>
      </c>
    </row>
    <row r="944" spans="1:7" x14ac:dyDescent="0.35">
      <c r="A944" s="4">
        <v>234</v>
      </c>
      <c r="B944" s="3" t="s">
        <v>251</v>
      </c>
      <c r="C944" s="16">
        <v>45465</v>
      </c>
      <c r="D944" s="1" t="s">
        <v>5</v>
      </c>
      <c r="E944" s="1" t="s">
        <v>0</v>
      </c>
      <c r="F944" s="2">
        <v>48</v>
      </c>
    </row>
    <row r="945" spans="1:7" x14ac:dyDescent="0.35">
      <c r="A945" s="4">
        <v>234</v>
      </c>
      <c r="B945" s="3" t="s">
        <v>251</v>
      </c>
      <c r="C945" s="16">
        <v>45465</v>
      </c>
      <c r="D945" s="1" t="s">
        <v>5</v>
      </c>
      <c r="E945" s="1" t="s">
        <v>0</v>
      </c>
    </row>
    <row r="946" spans="1:7" x14ac:dyDescent="0.35">
      <c r="A946" s="4">
        <v>234</v>
      </c>
      <c r="B946" s="3" t="s">
        <v>251</v>
      </c>
      <c r="C946" s="16">
        <v>45465</v>
      </c>
      <c r="D946" s="1" t="s">
        <v>1</v>
      </c>
      <c r="E946" s="1" t="s">
        <v>3</v>
      </c>
      <c r="F946" s="2">
        <v>22</v>
      </c>
      <c r="G946" s="2">
        <v>170</v>
      </c>
    </row>
    <row r="947" spans="1:7" x14ac:dyDescent="0.35">
      <c r="A947" s="4">
        <v>234</v>
      </c>
      <c r="B947" s="3" t="s">
        <v>251</v>
      </c>
      <c r="C947" s="16">
        <v>45465</v>
      </c>
      <c r="D947" s="1" t="s">
        <v>1</v>
      </c>
      <c r="E947" s="1" t="s">
        <v>0</v>
      </c>
      <c r="G947" s="2">
        <v>242</v>
      </c>
    </row>
    <row r="948" spans="1:7" x14ac:dyDescent="0.35">
      <c r="A948" s="4">
        <v>234</v>
      </c>
      <c r="B948" s="3" t="s">
        <v>251</v>
      </c>
      <c r="C948" s="16">
        <v>45465</v>
      </c>
      <c r="D948" s="1" t="s">
        <v>1</v>
      </c>
      <c r="E948" s="1" t="s">
        <v>0</v>
      </c>
      <c r="G948" s="2">
        <v>111</v>
      </c>
    </row>
    <row r="949" spans="1:7" x14ac:dyDescent="0.35">
      <c r="A949" s="4">
        <v>234</v>
      </c>
      <c r="B949" s="3" t="s">
        <v>251</v>
      </c>
      <c r="C949" s="16">
        <v>45465</v>
      </c>
      <c r="D949" s="1" t="s">
        <v>1</v>
      </c>
      <c r="E949" s="1" t="s">
        <v>3</v>
      </c>
      <c r="F949" s="2">
        <v>25</v>
      </c>
      <c r="G949" s="2">
        <v>242</v>
      </c>
    </row>
    <row r="950" spans="1:7" x14ac:dyDescent="0.35">
      <c r="A950" s="4">
        <v>234</v>
      </c>
      <c r="B950" s="3" t="s">
        <v>251</v>
      </c>
      <c r="C950" s="16">
        <v>45465</v>
      </c>
      <c r="D950" s="1" t="s">
        <v>1</v>
      </c>
      <c r="E950" s="1" t="s">
        <v>3</v>
      </c>
      <c r="F950" s="2">
        <v>22</v>
      </c>
      <c r="G950" s="2">
        <v>6</v>
      </c>
    </row>
    <row r="951" spans="1:7" x14ac:dyDescent="0.35">
      <c r="A951" s="4">
        <v>234</v>
      </c>
      <c r="B951" s="3" t="s">
        <v>251</v>
      </c>
      <c r="C951" s="16">
        <v>45465</v>
      </c>
      <c r="D951" s="1" t="s">
        <v>1</v>
      </c>
      <c r="E951" s="1" t="s">
        <v>3</v>
      </c>
      <c r="F951" s="2">
        <v>24</v>
      </c>
      <c r="G951" s="2">
        <v>111</v>
      </c>
    </row>
    <row r="952" spans="1:7" x14ac:dyDescent="0.35">
      <c r="A952" s="4">
        <v>234</v>
      </c>
      <c r="B952" s="3" t="s">
        <v>251</v>
      </c>
      <c r="C952" s="16">
        <v>45465</v>
      </c>
      <c r="D952" s="1" t="s">
        <v>1</v>
      </c>
      <c r="E952" s="1" t="s">
        <v>3</v>
      </c>
      <c r="F952" s="2">
        <v>38</v>
      </c>
      <c r="G952" s="2">
        <v>228</v>
      </c>
    </row>
    <row r="953" spans="1:7" x14ac:dyDescent="0.35">
      <c r="A953" s="4">
        <v>234</v>
      </c>
      <c r="B953" s="3" t="s">
        <v>251</v>
      </c>
      <c r="C953" s="16">
        <v>45465</v>
      </c>
      <c r="D953" s="1" t="s">
        <v>1</v>
      </c>
      <c r="E953" s="1" t="s">
        <v>3</v>
      </c>
      <c r="F953" s="2">
        <v>39</v>
      </c>
      <c r="G953" s="2">
        <v>241</v>
      </c>
    </row>
    <row r="954" spans="1:7" x14ac:dyDescent="0.35">
      <c r="A954" s="4">
        <v>234</v>
      </c>
      <c r="B954" s="3" t="s">
        <v>251</v>
      </c>
      <c r="C954" s="16">
        <v>45465</v>
      </c>
      <c r="D954" s="1" t="s">
        <v>1</v>
      </c>
      <c r="E954" s="1" t="s">
        <v>3</v>
      </c>
      <c r="F954" s="2">
        <v>26</v>
      </c>
      <c r="G954" s="2">
        <v>241</v>
      </c>
    </row>
    <row r="955" spans="1:7" x14ac:dyDescent="0.35">
      <c r="A955" s="4">
        <v>234</v>
      </c>
      <c r="B955" s="3" t="s">
        <v>250</v>
      </c>
      <c r="C955" s="16">
        <v>45466</v>
      </c>
      <c r="D955" s="1" t="s">
        <v>5</v>
      </c>
      <c r="E955" s="1" t="s">
        <v>0</v>
      </c>
    </row>
    <row r="956" spans="1:7" x14ac:dyDescent="0.35">
      <c r="A956" s="4">
        <v>234</v>
      </c>
      <c r="B956" s="3" t="s">
        <v>235</v>
      </c>
      <c r="C956" s="16">
        <v>45481</v>
      </c>
      <c r="D956" s="1" t="s">
        <v>1</v>
      </c>
      <c r="E956" s="1" t="s">
        <v>3</v>
      </c>
      <c r="F956" s="2">
        <v>26</v>
      </c>
      <c r="G956" s="2">
        <v>197</v>
      </c>
    </row>
    <row r="957" spans="1:7" x14ac:dyDescent="0.35">
      <c r="A957" s="4">
        <v>234</v>
      </c>
      <c r="B957" s="3" t="s">
        <v>235</v>
      </c>
      <c r="C957" s="16">
        <v>45481</v>
      </c>
      <c r="D957" s="1" t="s">
        <v>1</v>
      </c>
      <c r="E957" s="1" t="s">
        <v>3</v>
      </c>
      <c r="F957" s="2">
        <v>43</v>
      </c>
      <c r="G957" s="2">
        <v>195</v>
      </c>
    </row>
    <row r="958" spans="1:7" x14ac:dyDescent="0.35">
      <c r="A958" s="4">
        <v>234</v>
      </c>
      <c r="B958" s="3" t="s">
        <v>235</v>
      </c>
      <c r="C958" s="16">
        <v>45481</v>
      </c>
      <c r="D958" s="1" t="s">
        <v>1</v>
      </c>
      <c r="E958" s="1" t="s">
        <v>0</v>
      </c>
      <c r="G958" s="2">
        <v>213</v>
      </c>
    </row>
    <row r="959" spans="1:7" x14ac:dyDescent="0.35">
      <c r="A959" s="4">
        <v>234</v>
      </c>
      <c r="B959" s="3" t="s">
        <v>235</v>
      </c>
      <c r="C959" s="16">
        <v>45481</v>
      </c>
      <c r="D959" s="1" t="s">
        <v>5</v>
      </c>
      <c r="E959" s="1" t="s">
        <v>0</v>
      </c>
    </row>
    <row r="960" spans="1:7" x14ac:dyDescent="0.35">
      <c r="A960" s="4">
        <v>234</v>
      </c>
      <c r="B960" s="3" t="s">
        <v>252</v>
      </c>
      <c r="C960" s="16">
        <v>45464</v>
      </c>
      <c r="D960" s="1" t="s">
        <v>1</v>
      </c>
      <c r="E960" s="1" t="s">
        <v>0</v>
      </c>
      <c r="G960" s="2">
        <v>243</v>
      </c>
    </row>
    <row r="961" spans="1:7" x14ac:dyDescent="0.35">
      <c r="A961" s="4">
        <v>234</v>
      </c>
      <c r="B961" s="3" t="s">
        <v>252</v>
      </c>
      <c r="C961" s="16">
        <v>45464</v>
      </c>
      <c r="D961" s="1" t="s">
        <v>7</v>
      </c>
      <c r="E961" s="1" t="s">
        <v>0</v>
      </c>
    </row>
    <row r="962" spans="1:7" x14ac:dyDescent="0.35">
      <c r="A962" s="4">
        <v>234</v>
      </c>
      <c r="B962" s="3" t="s">
        <v>251</v>
      </c>
      <c r="C962" s="16">
        <v>45465</v>
      </c>
      <c r="D962" s="1" t="s">
        <v>1</v>
      </c>
      <c r="E962" s="1" t="s">
        <v>0</v>
      </c>
      <c r="G962" s="2">
        <v>242</v>
      </c>
    </row>
    <row r="963" spans="1:7" x14ac:dyDescent="0.35">
      <c r="A963" s="4">
        <v>234</v>
      </c>
      <c r="B963" s="3" t="s">
        <v>252</v>
      </c>
      <c r="C963" s="16">
        <v>45464</v>
      </c>
      <c r="D963" s="1" t="s">
        <v>1</v>
      </c>
      <c r="E963" s="1" t="s">
        <v>3</v>
      </c>
      <c r="F963" s="2">
        <v>40</v>
      </c>
      <c r="G963" s="2">
        <v>43</v>
      </c>
    </row>
    <row r="964" spans="1:7" x14ac:dyDescent="0.35">
      <c r="A964" s="4">
        <v>234</v>
      </c>
      <c r="B964" s="3" t="s">
        <v>252</v>
      </c>
      <c r="C964" s="16">
        <v>45464</v>
      </c>
      <c r="D964" s="1" t="s">
        <v>1</v>
      </c>
      <c r="E964" s="1" t="s">
        <v>0</v>
      </c>
      <c r="G964" s="2">
        <v>243</v>
      </c>
    </row>
    <row r="965" spans="1:7" x14ac:dyDescent="0.35">
      <c r="A965" s="4">
        <v>234</v>
      </c>
      <c r="B965" s="3" t="s">
        <v>249</v>
      </c>
      <c r="C965" s="16">
        <v>45467</v>
      </c>
      <c r="D965" s="1" t="s">
        <v>1</v>
      </c>
      <c r="E965" s="1" t="s">
        <v>3</v>
      </c>
      <c r="F965" s="2">
        <v>24</v>
      </c>
      <c r="G965" s="2">
        <v>34</v>
      </c>
    </row>
    <row r="966" spans="1:7" x14ac:dyDescent="0.35">
      <c r="A966" s="4">
        <v>234</v>
      </c>
      <c r="B966" s="3" t="s">
        <v>251</v>
      </c>
      <c r="C966" s="16">
        <v>45465</v>
      </c>
      <c r="D966" s="1" t="s">
        <v>1</v>
      </c>
      <c r="E966" s="1" t="s">
        <v>0</v>
      </c>
      <c r="G966" s="2">
        <v>95</v>
      </c>
    </row>
    <row r="967" spans="1:7" x14ac:dyDescent="0.35">
      <c r="A967" s="4">
        <v>234</v>
      </c>
      <c r="B967" s="3" t="s">
        <v>251</v>
      </c>
      <c r="C967" s="16">
        <v>45465</v>
      </c>
      <c r="D967" s="1" t="s">
        <v>1</v>
      </c>
      <c r="E967" s="1" t="s">
        <v>12</v>
      </c>
      <c r="F967" s="2">
        <v>25</v>
      </c>
      <c r="G967" s="2">
        <v>1</v>
      </c>
    </row>
    <row r="968" spans="1:7" x14ac:dyDescent="0.35">
      <c r="A968" s="4">
        <v>234</v>
      </c>
      <c r="B968" s="3" t="s">
        <v>251</v>
      </c>
      <c r="C968" s="16">
        <v>45465</v>
      </c>
      <c r="D968" s="1" t="s">
        <v>1</v>
      </c>
      <c r="E968" s="1" t="s">
        <v>0</v>
      </c>
      <c r="G968" s="2">
        <v>240</v>
      </c>
    </row>
    <row r="969" spans="1:7" x14ac:dyDescent="0.35">
      <c r="A969" s="4">
        <v>234</v>
      </c>
      <c r="B969" s="3" t="s">
        <v>251</v>
      </c>
      <c r="C969" s="16">
        <v>45465</v>
      </c>
      <c r="D969" s="1" t="s">
        <v>1</v>
      </c>
      <c r="E969" s="1" t="s">
        <v>3</v>
      </c>
      <c r="F969" s="2">
        <v>22</v>
      </c>
      <c r="G969" s="2">
        <v>158</v>
      </c>
    </row>
    <row r="970" spans="1:7" x14ac:dyDescent="0.35">
      <c r="A970" s="4">
        <v>234</v>
      </c>
      <c r="B970" s="3" t="s">
        <v>249</v>
      </c>
      <c r="C970" s="16">
        <v>45467</v>
      </c>
      <c r="D970" s="1" t="s">
        <v>7</v>
      </c>
      <c r="E970" s="1" t="s">
        <v>0</v>
      </c>
    </row>
    <row r="971" spans="1:7" x14ac:dyDescent="0.35">
      <c r="A971" s="4">
        <v>234</v>
      </c>
      <c r="B971" s="3" t="s">
        <v>249</v>
      </c>
      <c r="C971" s="16">
        <v>45467</v>
      </c>
      <c r="D971" s="1" t="s">
        <v>1</v>
      </c>
      <c r="E971" s="1" t="s">
        <v>3</v>
      </c>
      <c r="F971" s="2">
        <v>40</v>
      </c>
      <c r="G971" s="2">
        <v>123</v>
      </c>
    </row>
    <row r="972" spans="1:7" x14ac:dyDescent="0.35">
      <c r="A972" s="4">
        <v>234</v>
      </c>
      <c r="B972" s="3" t="s">
        <v>249</v>
      </c>
      <c r="C972" s="16">
        <v>45467</v>
      </c>
      <c r="D972" s="1" t="s">
        <v>1</v>
      </c>
      <c r="E972" s="1" t="s">
        <v>0</v>
      </c>
      <c r="G972" s="2">
        <v>240</v>
      </c>
    </row>
    <row r="973" spans="1:7" x14ac:dyDescent="0.35">
      <c r="A973" s="4">
        <v>234</v>
      </c>
      <c r="B973" s="3" t="s">
        <v>249</v>
      </c>
      <c r="C973" s="16">
        <v>45467</v>
      </c>
      <c r="D973" s="1" t="s">
        <v>1</v>
      </c>
      <c r="E973" s="1" t="s">
        <v>0</v>
      </c>
      <c r="G973" s="2">
        <v>188</v>
      </c>
    </row>
    <row r="974" spans="1:7" x14ac:dyDescent="0.35">
      <c r="A974" s="4">
        <v>234</v>
      </c>
      <c r="B974" s="3" t="s">
        <v>249</v>
      </c>
      <c r="C974" s="16">
        <v>45467</v>
      </c>
      <c r="D974" s="1" t="s">
        <v>1</v>
      </c>
      <c r="E974" s="1" t="s">
        <v>0</v>
      </c>
      <c r="G974" s="2">
        <v>240</v>
      </c>
    </row>
    <row r="975" spans="1:7" x14ac:dyDescent="0.35">
      <c r="A975" s="4">
        <v>234</v>
      </c>
      <c r="B975" s="3" t="s">
        <v>248</v>
      </c>
      <c r="C975" s="16">
        <v>45468</v>
      </c>
      <c r="D975" s="1" t="s">
        <v>1</v>
      </c>
      <c r="E975" s="1" t="s">
        <v>3</v>
      </c>
      <c r="F975" s="2">
        <v>36</v>
      </c>
      <c r="G975" s="2">
        <v>239</v>
      </c>
    </row>
    <row r="976" spans="1:7" x14ac:dyDescent="0.35">
      <c r="A976" s="4">
        <v>234</v>
      </c>
      <c r="B976" s="3" t="s">
        <v>248</v>
      </c>
      <c r="C976" s="16">
        <v>45468</v>
      </c>
      <c r="D976" s="1" t="s">
        <v>1</v>
      </c>
      <c r="E976" s="1" t="s">
        <v>0</v>
      </c>
      <c r="G976" s="2">
        <v>176</v>
      </c>
    </row>
    <row r="977" spans="1:7" x14ac:dyDescent="0.35">
      <c r="A977" s="4">
        <v>234</v>
      </c>
      <c r="B977" s="3" t="s">
        <v>248</v>
      </c>
      <c r="C977" s="16">
        <v>45468</v>
      </c>
      <c r="D977" s="1" t="s">
        <v>5</v>
      </c>
      <c r="E977" s="1" t="s">
        <v>0</v>
      </c>
      <c r="F977" s="2">
        <v>25</v>
      </c>
    </row>
    <row r="978" spans="1:7" x14ac:dyDescent="0.35">
      <c r="A978" s="4">
        <v>234</v>
      </c>
      <c r="B978" s="3" t="s">
        <v>249</v>
      </c>
      <c r="C978" s="16">
        <v>45467</v>
      </c>
      <c r="D978" s="1" t="s">
        <v>1</v>
      </c>
      <c r="E978" s="1" t="s">
        <v>0</v>
      </c>
      <c r="G978" s="2">
        <v>240</v>
      </c>
    </row>
    <row r="979" spans="1:7" x14ac:dyDescent="0.35">
      <c r="A979" s="4">
        <v>234</v>
      </c>
      <c r="B979" s="3" t="s">
        <v>252</v>
      </c>
      <c r="C979" s="16">
        <v>45464</v>
      </c>
      <c r="D979" s="1" t="s">
        <v>1</v>
      </c>
      <c r="E979" s="1" t="s">
        <v>0</v>
      </c>
      <c r="G979" s="2">
        <v>76</v>
      </c>
    </row>
    <row r="980" spans="1:7" x14ac:dyDescent="0.35">
      <c r="A980" s="4">
        <v>234</v>
      </c>
      <c r="B980" s="3" t="s">
        <v>251</v>
      </c>
      <c r="C980" s="16">
        <v>45465</v>
      </c>
      <c r="D980" s="1" t="s">
        <v>5</v>
      </c>
      <c r="E980" s="1" t="s">
        <v>0</v>
      </c>
    </row>
    <row r="981" spans="1:7" x14ac:dyDescent="0.35">
      <c r="A981" s="4">
        <v>234</v>
      </c>
      <c r="B981" s="3" t="s">
        <v>251</v>
      </c>
      <c r="C981" s="16">
        <v>45465</v>
      </c>
      <c r="D981" s="1" t="s">
        <v>1</v>
      </c>
      <c r="E981" s="1" t="s">
        <v>0</v>
      </c>
      <c r="G981" s="2">
        <v>240</v>
      </c>
    </row>
    <row r="982" spans="1:7" x14ac:dyDescent="0.35">
      <c r="A982" s="4">
        <v>234</v>
      </c>
      <c r="B982" s="3" t="s">
        <v>251</v>
      </c>
      <c r="C982" s="16">
        <v>45465</v>
      </c>
      <c r="D982" s="1" t="s">
        <v>1</v>
      </c>
      <c r="E982" s="1" t="s">
        <v>0</v>
      </c>
      <c r="G982" s="2">
        <v>242</v>
      </c>
    </row>
    <row r="983" spans="1:7" x14ac:dyDescent="0.35">
      <c r="A983" s="4">
        <v>234</v>
      </c>
      <c r="B983" s="3" t="s">
        <v>251</v>
      </c>
      <c r="C983" s="16">
        <v>45465</v>
      </c>
      <c r="D983" s="1" t="s">
        <v>1</v>
      </c>
      <c r="E983" s="1" t="s">
        <v>0</v>
      </c>
      <c r="G983" s="2">
        <v>242</v>
      </c>
    </row>
    <row r="984" spans="1:7" x14ac:dyDescent="0.35">
      <c r="A984" s="4">
        <v>234</v>
      </c>
      <c r="B984" s="3" t="s">
        <v>245</v>
      </c>
      <c r="C984" s="16">
        <v>45471</v>
      </c>
      <c r="D984" s="1" t="s">
        <v>1</v>
      </c>
      <c r="E984" s="1" t="s">
        <v>3</v>
      </c>
      <c r="F984" s="2">
        <v>18</v>
      </c>
      <c r="G984" s="2">
        <v>235</v>
      </c>
    </row>
    <row r="985" spans="1:7" x14ac:dyDescent="0.35">
      <c r="A985" s="4">
        <v>234</v>
      </c>
      <c r="B985" s="3" t="s">
        <v>250</v>
      </c>
      <c r="C985" s="16">
        <v>45466</v>
      </c>
      <c r="D985" s="1" t="s">
        <v>1</v>
      </c>
      <c r="E985" s="1" t="s">
        <v>0</v>
      </c>
      <c r="G985" s="2">
        <v>179</v>
      </c>
    </row>
    <row r="986" spans="1:7" x14ac:dyDescent="0.35">
      <c r="A986" s="4">
        <v>234</v>
      </c>
      <c r="B986" s="3" t="s">
        <v>251</v>
      </c>
      <c r="C986" s="16">
        <v>45465</v>
      </c>
      <c r="D986" s="1" t="s">
        <v>1</v>
      </c>
      <c r="E986" s="1" t="s">
        <v>0</v>
      </c>
      <c r="F986" s="2">
        <v>22</v>
      </c>
      <c r="G986" s="2">
        <v>219</v>
      </c>
    </row>
    <row r="987" spans="1:7" x14ac:dyDescent="0.35">
      <c r="A987" s="4">
        <v>234</v>
      </c>
      <c r="B987" s="3" t="s">
        <v>251</v>
      </c>
      <c r="C987" s="16">
        <v>45465</v>
      </c>
      <c r="D987" s="1" t="s">
        <v>1</v>
      </c>
      <c r="E987" s="1" t="s">
        <v>0</v>
      </c>
      <c r="G987" s="2">
        <v>116</v>
      </c>
    </row>
    <row r="988" spans="1:7" x14ac:dyDescent="0.35">
      <c r="A988" s="4">
        <v>234</v>
      </c>
      <c r="B988" s="3" t="s">
        <v>250</v>
      </c>
      <c r="C988" s="16">
        <v>45466</v>
      </c>
      <c r="D988" s="1" t="s">
        <v>1</v>
      </c>
      <c r="E988" s="1" t="s">
        <v>0</v>
      </c>
      <c r="G988" s="2">
        <v>241</v>
      </c>
    </row>
    <row r="989" spans="1:7" x14ac:dyDescent="0.35">
      <c r="A989" s="4">
        <v>234</v>
      </c>
      <c r="B989" s="3" t="s">
        <v>250</v>
      </c>
      <c r="C989" s="16">
        <v>45466</v>
      </c>
      <c r="D989" s="1" t="s">
        <v>1</v>
      </c>
      <c r="E989" s="1" t="s">
        <v>0</v>
      </c>
      <c r="F989" s="2">
        <v>41</v>
      </c>
      <c r="G989" s="2">
        <v>240</v>
      </c>
    </row>
    <row r="990" spans="1:7" x14ac:dyDescent="0.35">
      <c r="A990" s="4">
        <v>234</v>
      </c>
      <c r="B990" s="3" t="s">
        <v>250</v>
      </c>
      <c r="C990" s="16">
        <v>45466</v>
      </c>
      <c r="D990" s="1" t="s">
        <v>1</v>
      </c>
      <c r="E990" s="1" t="s">
        <v>0</v>
      </c>
      <c r="G990" s="2">
        <v>123</v>
      </c>
    </row>
    <row r="991" spans="1:7" x14ac:dyDescent="0.35">
      <c r="A991" s="4">
        <v>234</v>
      </c>
      <c r="B991" s="3" t="s">
        <v>250</v>
      </c>
      <c r="C991" s="16">
        <v>45466</v>
      </c>
      <c r="D991" s="1" t="s">
        <v>1</v>
      </c>
      <c r="E991" s="1" t="s">
        <v>0</v>
      </c>
      <c r="G991" s="2">
        <v>241</v>
      </c>
    </row>
    <row r="992" spans="1:7" x14ac:dyDescent="0.35">
      <c r="A992" s="4">
        <v>234</v>
      </c>
      <c r="B992" s="3" t="s">
        <v>250</v>
      </c>
      <c r="C992" s="16">
        <v>45466</v>
      </c>
      <c r="D992" s="1" t="s">
        <v>1</v>
      </c>
      <c r="E992" s="1" t="s">
        <v>3</v>
      </c>
      <c r="F992" s="2">
        <v>30</v>
      </c>
      <c r="G992" s="2">
        <v>35</v>
      </c>
    </row>
    <row r="993" spans="1:7" x14ac:dyDescent="0.35">
      <c r="A993" s="4">
        <v>234</v>
      </c>
      <c r="B993" s="3" t="s">
        <v>250</v>
      </c>
      <c r="C993" s="16">
        <v>45466</v>
      </c>
      <c r="D993" s="1" t="s">
        <v>1</v>
      </c>
      <c r="E993" s="1" t="s">
        <v>0</v>
      </c>
      <c r="G993" s="2">
        <v>28</v>
      </c>
    </row>
    <row r="994" spans="1:7" x14ac:dyDescent="0.35">
      <c r="A994" s="4">
        <v>234</v>
      </c>
      <c r="B994" s="3" t="s">
        <v>250</v>
      </c>
      <c r="C994" s="16">
        <v>45466</v>
      </c>
      <c r="D994" s="1" t="s">
        <v>1</v>
      </c>
      <c r="E994" s="1" t="s">
        <v>3</v>
      </c>
      <c r="F994" s="2">
        <v>27</v>
      </c>
      <c r="G994" s="2">
        <v>8</v>
      </c>
    </row>
    <row r="995" spans="1:7" x14ac:dyDescent="0.35">
      <c r="A995" s="4">
        <v>234</v>
      </c>
      <c r="B995" s="3" t="s">
        <v>250</v>
      </c>
      <c r="C995" s="16">
        <v>45466</v>
      </c>
      <c r="D995" s="1" t="s">
        <v>1</v>
      </c>
      <c r="E995" s="1" t="s">
        <v>0</v>
      </c>
      <c r="G995" s="2">
        <v>241</v>
      </c>
    </row>
    <row r="996" spans="1:7" x14ac:dyDescent="0.35">
      <c r="A996" s="4">
        <v>234</v>
      </c>
      <c r="B996" s="3" t="s">
        <v>251</v>
      </c>
      <c r="C996" s="16">
        <v>45465</v>
      </c>
      <c r="D996" s="1" t="s">
        <v>1</v>
      </c>
      <c r="E996" s="1" t="s">
        <v>0</v>
      </c>
      <c r="G996" s="2">
        <v>242</v>
      </c>
    </row>
    <row r="997" spans="1:7" x14ac:dyDescent="0.35">
      <c r="A997" s="4">
        <v>234</v>
      </c>
      <c r="B997" s="3" t="s">
        <v>251</v>
      </c>
      <c r="C997" s="16">
        <v>45465</v>
      </c>
      <c r="D997" s="1" t="s">
        <v>1</v>
      </c>
      <c r="E997" s="1" t="s">
        <v>12</v>
      </c>
      <c r="F997" s="2">
        <v>48</v>
      </c>
      <c r="G997" s="2">
        <v>0</v>
      </c>
    </row>
    <row r="998" spans="1:7" x14ac:dyDescent="0.35">
      <c r="A998" s="4">
        <v>234</v>
      </c>
      <c r="B998" s="3" t="s">
        <v>251</v>
      </c>
      <c r="C998" s="16">
        <v>45465</v>
      </c>
      <c r="D998" s="1" t="s">
        <v>1</v>
      </c>
      <c r="E998" s="1" t="s">
        <v>12</v>
      </c>
      <c r="F998" s="2">
        <v>35</v>
      </c>
      <c r="G998" s="2">
        <v>0</v>
      </c>
    </row>
    <row r="999" spans="1:7" x14ac:dyDescent="0.35">
      <c r="A999" s="4">
        <v>234</v>
      </c>
      <c r="B999" s="3" t="s">
        <v>251</v>
      </c>
      <c r="C999" s="16">
        <v>45465</v>
      </c>
      <c r="D999" s="1" t="s">
        <v>5</v>
      </c>
      <c r="E999" s="1" t="s">
        <v>0</v>
      </c>
    </row>
    <row r="1000" spans="1:7" x14ac:dyDescent="0.35">
      <c r="A1000" s="4">
        <v>234</v>
      </c>
      <c r="B1000" s="3" t="s">
        <v>251</v>
      </c>
      <c r="C1000" s="16">
        <v>45465</v>
      </c>
      <c r="D1000" s="1" t="s">
        <v>1</v>
      </c>
      <c r="E1000" s="1" t="s">
        <v>0</v>
      </c>
      <c r="G1000" s="2">
        <v>242</v>
      </c>
    </row>
    <row r="1001" spans="1:7" x14ac:dyDescent="0.35">
      <c r="A1001" s="4">
        <v>234</v>
      </c>
      <c r="B1001" s="3" t="s">
        <v>251</v>
      </c>
      <c r="C1001" s="16">
        <v>45465</v>
      </c>
      <c r="D1001" s="1" t="s">
        <v>5</v>
      </c>
      <c r="E1001" s="1" t="s">
        <v>0</v>
      </c>
    </row>
    <row r="1002" spans="1:7" x14ac:dyDescent="0.35">
      <c r="A1002" s="4">
        <v>234</v>
      </c>
      <c r="B1002" s="3" t="s">
        <v>251</v>
      </c>
      <c r="C1002" s="16">
        <v>45465</v>
      </c>
      <c r="D1002" s="1" t="s">
        <v>1</v>
      </c>
      <c r="E1002" s="1" t="s">
        <v>0</v>
      </c>
      <c r="G1002" s="2">
        <v>16</v>
      </c>
    </row>
    <row r="1003" spans="1:7" x14ac:dyDescent="0.35">
      <c r="A1003" s="4">
        <v>234</v>
      </c>
      <c r="B1003" s="3" t="s">
        <v>251</v>
      </c>
      <c r="C1003" s="16">
        <v>45465</v>
      </c>
      <c r="D1003" s="1" t="s">
        <v>1</v>
      </c>
      <c r="E1003" s="1" t="s">
        <v>0</v>
      </c>
      <c r="G1003" s="2">
        <v>242</v>
      </c>
    </row>
    <row r="1004" spans="1:7" x14ac:dyDescent="0.35">
      <c r="A1004" s="4">
        <v>234</v>
      </c>
      <c r="B1004" s="3" t="s">
        <v>250</v>
      </c>
      <c r="C1004" s="16">
        <v>45466</v>
      </c>
      <c r="D1004" s="1" t="s">
        <v>1</v>
      </c>
      <c r="E1004" s="1" t="s">
        <v>3</v>
      </c>
      <c r="F1004" s="2">
        <v>21</v>
      </c>
      <c r="G1004" s="2">
        <v>174</v>
      </c>
    </row>
    <row r="1005" spans="1:7" x14ac:dyDescent="0.35">
      <c r="A1005" s="4">
        <v>234</v>
      </c>
      <c r="B1005" s="3" t="s">
        <v>250</v>
      </c>
      <c r="C1005" s="16">
        <v>45466</v>
      </c>
      <c r="D1005" s="1" t="s">
        <v>1</v>
      </c>
      <c r="E1005" s="1" t="s">
        <v>0</v>
      </c>
      <c r="G1005" s="2">
        <v>241</v>
      </c>
    </row>
    <row r="1006" spans="1:7" x14ac:dyDescent="0.35">
      <c r="A1006" s="4">
        <v>234</v>
      </c>
      <c r="B1006" s="3" t="s">
        <v>250</v>
      </c>
      <c r="C1006" s="16">
        <v>45466</v>
      </c>
      <c r="D1006" s="1" t="s">
        <v>1</v>
      </c>
      <c r="E1006" s="1" t="s">
        <v>0</v>
      </c>
      <c r="G1006" s="2">
        <v>4</v>
      </c>
    </row>
    <row r="1007" spans="1:7" x14ac:dyDescent="0.35">
      <c r="A1007" s="4">
        <v>234</v>
      </c>
      <c r="B1007" s="3" t="s">
        <v>250</v>
      </c>
      <c r="C1007" s="16">
        <v>45466</v>
      </c>
      <c r="D1007" s="1" t="s">
        <v>1</v>
      </c>
      <c r="E1007" s="1" t="s">
        <v>4</v>
      </c>
      <c r="F1007" s="2">
        <v>43</v>
      </c>
      <c r="G1007" s="2">
        <v>117</v>
      </c>
    </row>
    <row r="1008" spans="1:7" x14ac:dyDescent="0.35">
      <c r="A1008" s="4">
        <v>234</v>
      </c>
      <c r="B1008" s="3" t="s">
        <v>65</v>
      </c>
      <c r="C1008" s="16">
        <v>45648</v>
      </c>
      <c r="D1008" s="1" t="s">
        <v>1</v>
      </c>
      <c r="E1008" s="1" t="s">
        <v>3</v>
      </c>
      <c r="F1008" s="2">
        <v>19</v>
      </c>
      <c r="G1008" s="2">
        <v>1</v>
      </c>
    </row>
    <row r="1009" spans="1:7" x14ac:dyDescent="0.35">
      <c r="A1009" s="4">
        <v>234</v>
      </c>
      <c r="B1009" s="3" t="s">
        <v>114</v>
      </c>
      <c r="C1009" s="16">
        <v>45596</v>
      </c>
      <c r="D1009" s="1" t="s">
        <v>1</v>
      </c>
      <c r="E1009" s="1" t="s">
        <v>0</v>
      </c>
      <c r="G1009" s="2">
        <v>110</v>
      </c>
    </row>
    <row r="1010" spans="1:7" x14ac:dyDescent="0.35">
      <c r="A1010" s="4">
        <v>234</v>
      </c>
      <c r="B1010" s="3" t="s">
        <v>65</v>
      </c>
      <c r="C1010" s="16">
        <v>45648</v>
      </c>
      <c r="D1010" s="1" t="s">
        <v>7</v>
      </c>
      <c r="E1010" s="1" t="s">
        <v>0</v>
      </c>
      <c r="G1010" s="2">
        <v>52</v>
      </c>
    </row>
    <row r="1011" spans="1:7" x14ac:dyDescent="0.35">
      <c r="A1011" s="4">
        <v>234</v>
      </c>
      <c r="B1011" s="3" t="s">
        <v>65</v>
      </c>
      <c r="C1011" s="16">
        <v>45648</v>
      </c>
      <c r="D1011" s="1" t="s">
        <v>1</v>
      </c>
      <c r="E1011" s="1" t="s">
        <v>0</v>
      </c>
      <c r="G1011" s="2">
        <v>54</v>
      </c>
    </row>
    <row r="1012" spans="1:7" x14ac:dyDescent="0.35">
      <c r="A1012" s="4">
        <v>234</v>
      </c>
      <c r="B1012" s="3" t="s">
        <v>65</v>
      </c>
      <c r="C1012" s="16">
        <v>45648</v>
      </c>
      <c r="D1012" s="1" t="s">
        <v>1</v>
      </c>
      <c r="E1012" s="1" t="s">
        <v>0</v>
      </c>
      <c r="G1012" s="2">
        <v>55</v>
      </c>
    </row>
    <row r="1013" spans="1:7" x14ac:dyDescent="0.35">
      <c r="A1013" s="4">
        <v>234</v>
      </c>
      <c r="B1013" s="3" t="s">
        <v>64</v>
      </c>
      <c r="C1013" s="16">
        <v>45649</v>
      </c>
      <c r="D1013" s="1" t="s">
        <v>1</v>
      </c>
      <c r="E1013" s="1" t="s">
        <v>3</v>
      </c>
      <c r="F1013" s="2">
        <v>30</v>
      </c>
      <c r="G1013" s="2">
        <v>0</v>
      </c>
    </row>
    <row r="1014" spans="1:7" x14ac:dyDescent="0.35">
      <c r="A1014" s="4">
        <v>234</v>
      </c>
      <c r="B1014" s="3" t="s">
        <v>64</v>
      </c>
      <c r="C1014" s="16">
        <v>45649</v>
      </c>
      <c r="D1014" s="1" t="s">
        <v>7</v>
      </c>
      <c r="E1014" s="1" t="s">
        <v>0</v>
      </c>
      <c r="G1014" s="2">
        <v>54</v>
      </c>
    </row>
    <row r="1015" spans="1:7" x14ac:dyDescent="0.35">
      <c r="A1015" s="4">
        <v>234</v>
      </c>
      <c r="B1015" s="3" t="s">
        <v>63</v>
      </c>
      <c r="C1015" s="16">
        <v>45650</v>
      </c>
      <c r="D1015" s="1" t="s">
        <v>1</v>
      </c>
      <c r="E1015" s="1" t="s">
        <v>0</v>
      </c>
      <c r="G1015" s="2">
        <v>57</v>
      </c>
    </row>
    <row r="1016" spans="1:7" x14ac:dyDescent="0.35">
      <c r="A1016" s="4">
        <v>234</v>
      </c>
      <c r="B1016" s="3" t="s">
        <v>63</v>
      </c>
      <c r="C1016" s="16">
        <v>45650</v>
      </c>
      <c r="D1016" s="1" t="s">
        <v>1</v>
      </c>
      <c r="E1016" s="1" t="s">
        <v>0</v>
      </c>
      <c r="G1016" s="2">
        <v>21</v>
      </c>
    </row>
    <row r="1017" spans="1:7" x14ac:dyDescent="0.35">
      <c r="A1017" s="4">
        <v>234</v>
      </c>
      <c r="B1017" s="3" t="s">
        <v>62</v>
      </c>
      <c r="C1017" s="16">
        <v>45651</v>
      </c>
      <c r="D1017" s="1" t="s">
        <v>1</v>
      </c>
      <c r="E1017" s="1" t="s">
        <v>0</v>
      </c>
      <c r="G1017" s="2">
        <v>56</v>
      </c>
    </row>
    <row r="1018" spans="1:7" x14ac:dyDescent="0.35">
      <c r="A1018" s="4">
        <v>234</v>
      </c>
      <c r="B1018" s="3" t="s">
        <v>59</v>
      </c>
      <c r="C1018" s="16">
        <v>45652</v>
      </c>
      <c r="D1018" s="1" t="s">
        <v>1</v>
      </c>
      <c r="E1018" s="1" t="s">
        <v>3</v>
      </c>
      <c r="F1018" s="2">
        <v>25</v>
      </c>
      <c r="G1018" s="2">
        <v>55</v>
      </c>
    </row>
    <row r="1019" spans="1:7" x14ac:dyDescent="0.35">
      <c r="A1019" s="4">
        <v>234</v>
      </c>
      <c r="B1019" s="3" t="s">
        <v>59</v>
      </c>
      <c r="C1019" s="16">
        <v>45652</v>
      </c>
      <c r="D1019" s="1" t="s">
        <v>1</v>
      </c>
      <c r="E1019" s="1" t="s">
        <v>3</v>
      </c>
      <c r="F1019" s="2">
        <v>24</v>
      </c>
      <c r="G1019" s="2">
        <v>26</v>
      </c>
    </row>
    <row r="1020" spans="1:7" x14ac:dyDescent="0.35">
      <c r="A1020" s="4">
        <v>234</v>
      </c>
      <c r="B1020" s="3" t="s">
        <v>59</v>
      </c>
      <c r="C1020" s="16">
        <v>45652</v>
      </c>
      <c r="D1020" s="1" t="s">
        <v>1</v>
      </c>
      <c r="E1020" s="1" t="s">
        <v>12</v>
      </c>
      <c r="F1020" s="2">
        <v>30</v>
      </c>
      <c r="G1020" s="2">
        <v>7</v>
      </c>
    </row>
    <row r="1021" spans="1:7" x14ac:dyDescent="0.35">
      <c r="A1021" s="4">
        <v>234</v>
      </c>
      <c r="B1021" s="3" t="s">
        <v>59</v>
      </c>
      <c r="C1021" s="16">
        <v>45652</v>
      </c>
      <c r="D1021" s="1" t="s">
        <v>1</v>
      </c>
      <c r="E1021" s="1" t="s">
        <v>4</v>
      </c>
      <c r="F1021" s="2">
        <v>30</v>
      </c>
      <c r="G1021" s="2">
        <v>0</v>
      </c>
    </row>
    <row r="1022" spans="1:7" x14ac:dyDescent="0.35">
      <c r="A1022" s="4">
        <v>234</v>
      </c>
      <c r="B1022" s="3" t="s">
        <v>59</v>
      </c>
      <c r="C1022" s="16">
        <v>45652</v>
      </c>
      <c r="D1022" s="1" t="s">
        <v>1</v>
      </c>
      <c r="E1022" s="1" t="s">
        <v>0</v>
      </c>
      <c r="F1022" s="2">
        <v>33</v>
      </c>
      <c r="G1022" s="2">
        <v>55</v>
      </c>
    </row>
    <row r="1023" spans="1:7" x14ac:dyDescent="0.35">
      <c r="A1023" s="4">
        <v>234</v>
      </c>
      <c r="B1023" s="3" t="s">
        <v>59</v>
      </c>
      <c r="C1023" s="16">
        <v>45652</v>
      </c>
      <c r="D1023" s="1" t="s">
        <v>1</v>
      </c>
      <c r="E1023" s="1" t="s">
        <v>0</v>
      </c>
      <c r="G1023" s="2">
        <v>53</v>
      </c>
    </row>
    <row r="1024" spans="1:7" x14ac:dyDescent="0.35">
      <c r="A1024" s="4">
        <v>234</v>
      </c>
      <c r="B1024" s="3" t="s">
        <v>59</v>
      </c>
      <c r="C1024" s="16">
        <v>45652</v>
      </c>
      <c r="D1024" s="1" t="s">
        <v>1</v>
      </c>
      <c r="E1024" s="1" t="s">
        <v>3</v>
      </c>
      <c r="F1024" s="2">
        <v>52</v>
      </c>
      <c r="G1024" s="2">
        <v>40</v>
      </c>
    </row>
    <row r="1025" spans="1:7" x14ac:dyDescent="0.35">
      <c r="A1025" s="4">
        <v>234</v>
      </c>
      <c r="B1025" s="3" t="s">
        <v>25</v>
      </c>
      <c r="C1025" s="16">
        <v>45690</v>
      </c>
      <c r="D1025" s="1" t="s">
        <v>1</v>
      </c>
      <c r="E1025" s="1" t="s">
        <v>0</v>
      </c>
      <c r="G1025" s="2">
        <v>17</v>
      </c>
    </row>
    <row r="1026" spans="1:7" x14ac:dyDescent="0.35">
      <c r="A1026" s="4">
        <v>234</v>
      </c>
      <c r="B1026" s="3" t="s">
        <v>25</v>
      </c>
      <c r="C1026" s="16">
        <v>45690</v>
      </c>
      <c r="D1026" s="1" t="s">
        <v>1</v>
      </c>
      <c r="E1026" s="1" t="s">
        <v>0</v>
      </c>
      <c r="G1026" s="2">
        <v>16</v>
      </c>
    </row>
    <row r="1027" spans="1:7" x14ac:dyDescent="0.35">
      <c r="A1027" s="4">
        <v>234</v>
      </c>
      <c r="B1027" s="3" t="s">
        <v>23</v>
      </c>
      <c r="C1027" s="16">
        <v>45692</v>
      </c>
      <c r="D1027" s="1" t="s">
        <v>1</v>
      </c>
      <c r="E1027" s="1" t="s">
        <v>0</v>
      </c>
      <c r="G1027" s="2">
        <v>15</v>
      </c>
    </row>
    <row r="1028" spans="1:7" x14ac:dyDescent="0.35">
      <c r="A1028" s="4">
        <v>234</v>
      </c>
      <c r="B1028" s="3" t="s">
        <v>23</v>
      </c>
      <c r="C1028" s="16">
        <v>45692</v>
      </c>
      <c r="D1028" s="1" t="s">
        <v>1</v>
      </c>
      <c r="E1028" s="1" t="s">
        <v>0</v>
      </c>
      <c r="G1028" s="2">
        <v>15</v>
      </c>
    </row>
    <row r="1029" spans="1:7" x14ac:dyDescent="0.35">
      <c r="A1029" s="4">
        <v>234</v>
      </c>
      <c r="B1029" s="3" t="s">
        <v>21</v>
      </c>
      <c r="C1029" s="16">
        <v>45694</v>
      </c>
      <c r="D1029" s="1" t="s">
        <v>1</v>
      </c>
      <c r="E1029" s="1" t="s">
        <v>12</v>
      </c>
      <c r="F1029" s="2">
        <v>49</v>
      </c>
      <c r="G1029" s="2">
        <v>1</v>
      </c>
    </row>
    <row r="1030" spans="1:7" x14ac:dyDescent="0.35">
      <c r="A1030" s="4">
        <v>234</v>
      </c>
      <c r="B1030" s="3" t="s">
        <v>20</v>
      </c>
      <c r="C1030" s="16">
        <v>45695</v>
      </c>
      <c r="D1030" s="1" t="s">
        <v>1</v>
      </c>
      <c r="E1030" s="1" t="s">
        <v>3</v>
      </c>
      <c r="F1030" s="2">
        <v>41</v>
      </c>
      <c r="G1030" s="2">
        <v>12</v>
      </c>
    </row>
    <row r="1031" spans="1:7" x14ac:dyDescent="0.35">
      <c r="A1031" s="4">
        <v>234</v>
      </c>
      <c r="B1031" s="3" t="s">
        <v>18</v>
      </c>
      <c r="C1031" s="16">
        <v>45697</v>
      </c>
      <c r="D1031" s="1" t="s">
        <v>1</v>
      </c>
      <c r="E1031" s="1" t="s">
        <v>0</v>
      </c>
      <c r="G1031" s="2">
        <v>10</v>
      </c>
    </row>
    <row r="1032" spans="1:7" x14ac:dyDescent="0.35">
      <c r="A1032" s="4">
        <v>234</v>
      </c>
      <c r="B1032" s="3" t="s">
        <v>18</v>
      </c>
      <c r="C1032" s="16">
        <v>45697</v>
      </c>
      <c r="D1032" s="1" t="s">
        <v>1</v>
      </c>
      <c r="E1032" s="1" t="s">
        <v>12</v>
      </c>
      <c r="F1032" s="2">
        <v>45</v>
      </c>
      <c r="G1032" s="2">
        <v>7</v>
      </c>
    </row>
    <row r="1033" spans="1:7" x14ac:dyDescent="0.35">
      <c r="A1033" s="4">
        <v>234</v>
      </c>
      <c r="B1033" s="3" t="s">
        <v>251</v>
      </c>
      <c r="C1033" s="16">
        <v>45465</v>
      </c>
      <c r="D1033" s="1" t="s">
        <v>1</v>
      </c>
      <c r="E1033" s="1" t="s">
        <v>3</v>
      </c>
      <c r="F1033" s="2">
        <v>35</v>
      </c>
      <c r="G1033" s="2">
        <v>242</v>
      </c>
    </row>
    <row r="1034" spans="1:7" x14ac:dyDescent="0.35">
      <c r="A1034" s="4">
        <v>234</v>
      </c>
      <c r="B1034" s="3" t="s">
        <v>251</v>
      </c>
      <c r="C1034" s="16">
        <v>45465</v>
      </c>
      <c r="D1034" s="1" t="s">
        <v>1</v>
      </c>
      <c r="E1034" s="1" t="s">
        <v>0</v>
      </c>
      <c r="G1034" s="2">
        <v>242</v>
      </c>
    </row>
    <row r="1035" spans="1:7" x14ac:dyDescent="0.35">
      <c r="A1035" s="4">
        <v>234</v>
      </c>
      <c r="B1035" s="3" t="s">
        <v>250</v>
      </c>
      <c r="C1035" s="16">
        <v>45466</v>
      </c>
      <c r="D1035" s="1" t="s">
        <v>1</v>
      </c>
      <c r="E1035" s="1" t="s">
        <v>3</v>
      </c>
      <c r="F1035" s="2">
        <v>42</v>
      </c>
      <c r="G1035" s="2">
        <v>32</v>
      </c>
    </row>
    <row r="1036" spans="1:7" x14ac:dyDescent="0.35">
      <c r="A1036" s="4">
        <v>234</v>
      </c>
      <c r="B1036" s="3" t="s">
        <v>250</v>
      </c>
      <c r="C1036" s="16">
        <v>45466</v>
      </c>
      <c r="D1036" s="1" t="s">
        <v>1</v>
      </c>
      <c r="E1036" s="1" t="s">
        <v>0</v>
      </c>
      <c r="G1036" s="2">
        <v>241</v>
      </c>
    </row>
    <row r="1037" spans="1:7" x14ac:dyDescent="0.35">
      <c r="A1037" s="4">
        <v>234</v>
      </c>
      <c r="B1037" s="3" t="s">
        <v>250</v>
      </c>
      <c r="C1037" s="16">
        <v>45466</v>
      </c>
      <c r="D1037" s="1" t="s">
        <v>1</v>
      </c>
      <c r="E1037" s="1" t="s">
        <v>3</v>
      </c>
      <c r="F1037" s="2">
        <v>21</v>
      </c>
      <c r="G1037" s="2">
        <v>241</v>
      </c>
    </row>
    <row r="1038" spans="1:7" x14ac:dyDescent="0.35">
      <c r="A1038" s="4">
        <v>234</v>
      </c>
      <c r="B1038" s="3" t="s">
        <v>250</v>
      </c>
      <c r="C1038" s="16">
        <v>45466</v>
      </c>
      <c r="D1038" s="1" t="s">
        <v>1</v>
      </c>
      <c r="E1038" s="1" t="s">
        <v>0</v>
      </c>
      <c r="G1038" s="2">
        <v>241</v>
      </c>
    </row>
    <row r="1039" spans="1:7" x14ac:dyDescent="0.35">
      <c r="A1039" s="4">
        <v>234</v>
      </c>
      <c r="B1039" s="3" t="s">
        <v>250</v>
      </c>
      <c r="C1039" s="16">
        <v>45466</v>
      </c>
      <c r="D1039" s="1" t="s">
        <v>1</v>
      </c>
      <c r="E1039" s="1" t="s">
        <v>3</v>
      </c>
      <c r="F1039" s="2">
        <v>29</v>
      </c>
      <c r="G1039" s="2">
        <v>92</v>
      </c>
    </row>
    <row r="1040" spans="1:7" x14ac:dyDescent="0.35">
      <c r="A1040" s="4">
        <v>234</v>
      </c>
      <c r="B1040" s="3" t="s">
        <v>250</v>
      </c>
      <c r="C1040" s="16">
        <v>45466</v>
      </c>
      <c r="D1040" s="1" t="s">
        <v>7</v>
      </c>
      <c r="E1040" s="1" t="s">
        <v>3</v>
      </c>
      <c r="F1040" s="2">
        <v>33</v>
      </c>
      <c r="G1040" s="2">
        <v>240</v>
      </c>
    </row>
    <row r="1041" spans="1:7" x14ac:dyDescent="0.35">
      <c r="A1041" s="4">
        <v>234</v>
      </c>
      <c r="B1041" s="3" t="s">
        <v>250</v>
      </c>
      <c r="C1041" s="16">
        <v>45466</v>
      </c>
      <c r="D1041" s="1" t="s">
        <v>1</v>
      </c>
      <c r="E1041" s="1" t="s">
        <v>0</v>
      </c>
      <c r="G1041" s="2">
        <v>241</v>
      </c>
    </row>
    <row r="1042" spans="1:7" x14ac:dyDescent="0.35">
      <c r="A1042" s="4">
        <v>234</v>
      </c>
      <c r="B1042" s="3" t="s">
        <v>250</v>
      </c>
      <c r="C1042" s="16">
        <v>45466</v>
      </c>
      <c r="D1042" s="1" t="s">
        <v>1</v>
      </c>
      <c r="E1042" s="1" t="s">
        <v>3</v>
      </c>
      <c r="F1042" s="2">
        <v>25</v>
      </c>
      <c r="G1042" s="2">
        <v>172</v>
      </c>
    </row>
    <row r="1043" spans="1:7" x14ac:dyDescent="0.35">
      <c r="A1043" s="4">
        <v>234</v>
      </c>
      <c r="B1043" s="3" t="s">
        <v>250</v>
      </c>
      <c r="C1043" s="16">
        <v>45466</v>
      </c>
      <c r="D1043" s="1" t="s">
        <v>1</v>
      </c>
      <c r="E1043" s="1" t="s">
        <v>0</v>
      </c>
      <c r="G1043" s="2">
        <v>201</v>
      </c>
    </row>
    <row r="1044" spans="1:7" x14ac:dyDescent="0.35">
      <c r="A1044" s="4">
        <v>234</v>
      </c>
      <c r="B1044" s="3" t="s">
        <v>250</v>
      </c>
      <c r="C1044" s="16">
        <v>45466</v>
      </c>
      <c r="D1044" s="1" t="s">
        <v>5</v>
      </c>
      <c r="E1044" s="1" t="s">
        <v>0</v>
      </c>
    </row>
    <row r="1045" spans="1:7" x14ac:dyDescent="0.35">
      <c r="A1045" s="4">
        <v>234</v>
      </c>
      <c r="B1045" s="3" t="s">
        <v>250</v>
      </c>
      <c r="C1045" s="16">
        <v>45466</v>
      </c>
      <c r="D1045" s="1" t="s">
        <v>5</v>
      </c>
      <c r="E1045" s="1" t="s">
        <v>0</v>
      </c>
    </row>
    <row r="1046" spans="1:7" x14ac:dyDescent="0.35">
      <c r="A1046" s="4">
        <v>234</v>
      </c>
      <c r="B1046" s="3" t="s">
        <v>250</v>
      </c>
      <c r="C1046" s="16">
        <v>45466</v>
      </c>
      <c r="D1046" s="1" t="s">
        <v>1</v>
      </c>
      <c r="E1046" s="1" t="s">
        <v>0</v>
      </c>
      <c r="G1046" s="2">
        <v>198</v>
      </c>
    </row>
    <row r="1047" spans="1:7" x14ac:dyDescent="0.35">
      <c r="A1047" s="4">
        <v>234</v>
      </c>
      <c r="B1047" s="3" t="s">
        <v>250</v>
      </c>
      <c r="C1047" s="16">
        <v>45466</v>
      </c>
      <c r="D1047" s="1" t="s">
        <v>5</v>
      </c>
      <c r="E1047" s="1" t="s">
        <v>0</v>
      </c>
    </row>
    <row r="1048" spans="1:7" x14ac:dyDescent="0.35">
      <c r="A1048" s="4">
        <v>234</v>
      </c>
      <c r="B1048" s="3" t="s">
        <v>249</v>
      </c>
      <c r="C1048" s="16">
        <v>45467</v>
      </c>
      <c r="D1048" s="1" t="s">
        <v>1</v>
      </c>
      <c r="E1048" s="1" t="s">
        <v>3</v>
      </c>
      <c r="F1048" s="2">
        <v>20</v>
      </c>
      <c r="G1048" s="2">
        <v>240</v>
      </c>
    </row>
    <row r="1049" spans="1:7" x14ac:dyDescent="0.35">
      <c r="A1049" s="4">
        <v>234</v>
      </c>
      <c r="B1049" s="3" t="s">
        <v>249</v>
      </c>
      <c r="C1049" s="16">
        <v>45467</v>
      </c>
      <c r="D1049" s="1" t="s">
        <v>1</v>
      </c>
      <c r="E1049" s="1" t="s">
        <v>3</v>
      </c>
      <c r="F1049" s="2">
        <v>26</v>
      </c>
      <c r="G1049" s="2">
        <v>196</v>
      </c>
    </row>
    <row r="1050" spans="1:7" x14ac:dyDescent="0.35">
      <c r="A1050" s="4">
        <v>234</v>
      </c>
      <c r="B1050" s="3" t="s">
        <v>249</v>
      </c>
      <c r="C1050" s="16">
        <v>45467</v>
      </c>
      <c r="D1050" s="1" t="s">
        <v>1</v>
      </c>
      <c r="E1050" s="1" t="s">
        <v>0</v>
      </c>
      <c r="G1050" s="2">
        <v>207</v>
      </c>
    </row>
    <row r="1051" spans="1:7" x14ac:dyDescent="0.35">
      <c r="A1051" s="4">
        <v>234</v>
      </c>
      <c r="B1051" s="3" t="s">
        <v>249</v>
      </c>
      <c r="C1051" s="16">
        <v>45467</v>
      </c>
      <c r="D1051" s="1" t="s">
        <v>1</v>
      </c>
      <c r="E1051" s="1" t="s">
        <v>0</v>
      </c>
      <c r="G1051" s="2">
        <v>217</v>
      </c>
    </row>
    <row r="1052" spans="1:7" x14ac:dyDescent="0.35">
      <c r="A1052" s="4">
        <v>234</v>
      </c>
      <c r="B1052" s="3" t="s">
        <v>249</v>
      </c>
      <c r="C1052" s="16">
        <v>45467</v>
      </c>
      <c r="D1052" s="1" t="s">
        <v>1</v>
      </c>
      <c r="E1052" s="1" t="s">
        <v>3</v>
      </c>
      <c r="F1052" s="2">
        <v>25</v>
      </c>
      <c r="G1052" s="2">
        <v>35</v>
      </c>
    </row>
    <row r="1053" spans="1:7" x14ac:dyDescent="0.35">
      <c r="A1053" s="4">
        <v>234</v>
      </c>
      <c r="B1053" s="3" t="s">
        <v>247</v>
      </c>
      <c r="C1053" s="16">
        <v>45469</v>
      </c>
      <c r="D1053" s="1" t="s">
        <v>1</v>
      </c>
      <c r="E1053" s="1" t="s">
        <v>3</v>
      </c>
      <c r="F1053" s="2">
        <v>21</v>
      </c>
      <c r="G1053" s="2">
        <v>35</v>
      </c>
    </row>
    <row r="1054" spans="1:7" x14ac:dyDescent="0.35">
      <c r="A1054" s="4">
        <v>234</v>
      </c>
      <c r="B1054" s="3" t="s">
        <v>249</v>
      </c>
      <c r="C1054" s="16">
        <v>45467</v>
      </c>
      <c r="D1054" s="1" t="s">
        <v>1</v>
      </c>
      <c r="E1054" s="1" t="s">
        <v>4</v>
      </c>
      <c r="F1054" s="2">
        <v>43</v>
      </c>
      <c r="G1054" s="2">
        <v>3</v>
      </c>
    </row>
    <row r="1055" spans="1:7" x14ac:dyDescent="0.35">
      <c r="A1055" s="4">
        <v>234</v>
      </c>
      <c r="B1055" s="3" t="s">
        <v>247</v>
      </c>
      <c r="C1055" s="16">
        <v>45469</v>
      </c>
      <c r="D1055" s="1" t="s">
        <v>1</v>
      </c>
      <c r="E1055" s="1" t="s">
        <v>0</v>
      </c>
      <c r="G1055" s="2">
        <v>7</v>
      </c>
    </row>
    <row r="1056" spans="1:7" x14ac:dyDescent="0.35">
      <c r="A1056" s="4">
        <v>234</v>
      </c>
      <c r="B1056" s="3" t="s">
        <v>247</v>
      </c>
      <c r="C1056" s="16">
        <v>45469</v>
      </c>
      <c r="D1056" s="1" t="s">
        <v>1</v>
      </c>
      <c r="E1056" s="1" t="s">
        <v>0</v>
      </c>
      <c r="G1056" s="2">
        <v>238</v>
      </c>
    </row>
    <row r="1057" spans="1:7" x14ac:dyDescent="0.35">
      <c r="A1057" s="4">
        <v>234</v>
      </c>
      <c r="B1057" s="3" t="s">
        <v>247</v>
      </c>
      <c r="C1057" s="16">
        <v>45469</v>
      </c>
      <c r="D1057" s="1" t="s">
        <v>1</v>
      </c>
      <c r="E1057" s="1" t="s">
        <v>3</v>
      </c>
      <c r="F1057" s="2">
        <v>27</v>
      </c>
      <c r="G1057" s="2">
        <v>65</v>
      </c>
    </row>
    <row r="1058" spans="1:7" x14ac:dyDescent="0.35">
      <c r="A1058" s="4">
        <v>234</v>
      </c>
      <c r="B1058" s="3" t="s">
        <v>247</v>
      </c>
      <c r="C1058" s="16">
        <v>45469</v>
      </c>
      <c r="D1058" s="1" t="s">
        <v>1</v>
      </c>
      <c r="E1058" s="1" t="s">
        <v>3</v>
      </c>
      <c r="F1058" s="2">
        <v>32</v>
      </c>
      <c r="G1058" s="2">
        <v>9</v>
      </c>
    </row>
    <row r="1059" spans="1:7" x14ac:dyDescent="0.35">
      <c r="A1059" s="4">
        <v>234</v>
      </c>
      <c r="B1059" s="3" t="s">
        <v>246</v>
      </c>
      <c r="C1059" s="16">
        <v>45470</v>
      </c>
      <c r="D1059" s="1" t="s">
        <v>1</v>
      </c>
      <c r="E1059" s="1" t="s">
        <v>0</v>
      </c>
      <c r="G1059" s="2">
        <v>237</v>
      </c>
    </row>
    <row r="1060" spans="1:7" x14ac:dyDescent="0.35">
      <c r="A1060" s="4">
        <v>234</v>
      </c>
      <c r="B1060" s="3" t="s">
        <v>246</v>
      </c>
      <c r="C1060" s="16">
        <v>45470</v>
      </c>
      <c r="D1060" s="1" t="s">
        <v>1</v>
      </c>
      <c r="E1060" s="1" t="s">
        <v>0</v>
      </c>
      <c r="G1060" s="2">
        <v>229</v>
      </c>
    </row>
    <row r="1061" spans="1:7" x14ac:dyDescent="0.35">
      <c r="A1061" s="4">
        <v>234</v>
      </c>
      <c r="B1061" s="3" t="s">
        <v>246</v>
      </c>
      <c r="C1061" s="16">
        <v>45470</v>
      </c>
      <c r="D1061" s="1" t="s">
        <v>1</v>
      </c>
      <c r="E1061" s="1" t="s">
        <v>0</v>
      </c>
      <c r="G1061" s="2">
        <v>237</v>
      </c>
    </row>
    <row r="1062" spans="1:7" x14ac:dyDescent="0.35">
      <c r="A1062" s="4">
        <v>234</v>
      </c>
      <c r="B1062" s="3" t="s">
        <v>246</v>
      </c>
      <c r="C1062" s="16">
        <v>45470</v>
      </c>
      <c r="D1062" s="1" t="s">
        <v>1</v>
      </c>
      <c r="E1062" s="1" t="s">
        <v>0</v>
      </c>
      <c r="G1062" s="2">
        <v>234</v>
      </c>
    </row>
    <row r="1063" spans="1:7" x14ac:dyDescent="0.35">
      <c r="A1063" s="4">
        <v>234</v>
      </c>
      <c r="B1063" s="3" t="s">
        <v>250</v>
      </c>
      <c r="C1063" s="16">
        <v>45466</v>
      </c>
      <c r="D1063" s="1" t="s">
        <v>1</v>
      </c>
      <c r="E1063" s="1" t="s">
        <v>0</v>
      </c>
      <c r="G1063" s="2">
        <v>241</v>
      </c>
    </row>
    <row r="1064" spans="1:7" x14ac:dyDescent="0.35">
      <c r="A1064" s="4">
        <v>234</v>
      </c>
      <c r="B1064" s="3" t="s">
        <v>249</v>
      </c>
      <c r="C1064" s="16">
        <v>45467</v>
      </c>
      <c r="D1064" s="1" t="s">
        <v>1</v>
      </c>
      <c r="E1064" s="1" t="s">
        <v>0</v>
      </c>
      <c r="G1064" s="2">
        <v>240</v>
      </c>
    </row>
    <row r="1065" spans="1:7" x14ac:dyDescent="0.35">
      <c r="A1065" s="4">
        <v>234</v>
      </c>
      <c r="B1065" s="3" t="s">
        <v>249</v>
      </c>
      <c r="C1065" s="16">
        <v>45467</v>
      </c>
      <c r="D1065" s="1" t="s">
        <v>1</v>
      </c>
      <c r="E1065" s="1" t="s">
        <v>3</v>
      </c>
      <c r="F1065" s="2">
        <v>28</v>
      </c>
      <c r="G1065" s="2">
        <v>238</v>
      </c>
    </row>
    <row r="1066" spans="1:7" x14ac:dyDescent="0.35">
      <c r="A1066" s="4">
        <v>234</v>
      </c>
      <c r="B1066" s="3" t="s">
        <v>249</v>
      </c>
      <c r="C1066" s="16">
        <v>45467</v>
      </c>
      <c r="D1066" s="1" t="s">
        <v>5</v>
      </c>
      <c r="E1066" s="1" t="s">
        <v>0</v>
      </c>
    </row>
    <row r="1067" spans="1:7" x14ac:dyDescent="0.35">
      <c r="A1067" s="4">
        <v>234</v>
      </c>
      <c r="B1067" s="3" t="s">
        <v>249</v>
      </c>
      <c r="C1067" s="16">
        <v>45467</v>
      </c>
      <c r="D1067" s="1" t="s">
        <v>1</v>
      </c>
      <c r="E1067" s="1" t="s">
        <v>0</v>
      </c>
      <c r="G1067" s="2">
        <v>240</v>
      </c>
    </row>
    <row r="1068" spans="1:7" x14ac:dyDescent="0.35">
      <c r="A1068" s="4">
        <v>234</v>
      </c>
      <c r="B1068" s="3" t="s">
        <v>198</v>
      </c>
      <c r="C1068" s="16">
        <v>45517</v>
      </c>
      <c r="D1068" s="1" t="s">
        <v>1</v>
      </c>
      <c r="E1068" s="1" t="s">
        <v>3</v>
      </c>
      <c r="F1068" s="2">
        <v>28</v>
      </c>
      <c r="G1068" s="2">
        <v>32</v>
      </c>
    </row>
    <row r="1069" spans="1:7" x14ac:dyDescent="0.35">
      <c r="A1069" s="4">
        <v>234</v>
      </c>
      <c r="B1069" s="3" t="s">
        <v>249</v>
      </c>
      <c r="C1069" s="16">
        <v>45467</v>
      </c>
      <c r="D1069" s="1" t="s">
        <v>1</v>
      </c>
      <c r="E1069" s="1" t="s">
        <v>0</v>
      </c>
      <c r="G1069" s="2">
        <v>240</v>
      </c>
    </row>
    <row r="1070" spans="1:7" x14ac:dyDescent="0.35">
      <c r="A1070" s="4">
        <v>234</v>
      </c>
      <c r="B1070" s="3" t="s">
        <v>249</v>
      </c>
      <c r="C1070" s="16">
        <v>45467</v>
      </c>
      <c r="D1070" s="1" t="s">
        <v>1</v>
      </c>
      <c r="E1070" s="1" t="s">
        <v>0</v>
      </c>
      <c r="G1070" s="2">
        <v>89</v>
      </c>
    </row>
    <row r="1071" spans="1:7" x14ac:dyDescent="0.35">
      <c r="A1071" s="4">
        <v>234</v>
      </c>
      <c r="B1071" s="3" t="s">
        <v>249</v>
      </c>
      <c r="C1071" s="16">
        <v>45467</v>
      </c>
      <c r="D1071" s="1" t="s">
        <v>1</v>
      </c>
      <c r="E1071" s="1" t="s">
        <v>0</v>
      </c>
      <c r="G1071" s="2">
        <v>240</v>
      </c>
    </row>
    <row r="1072" spans="1:7" x14ac:dyDescent="0.35">
      <c r="A1072" s="4">
        <v>234</v>
      </c>
      <c r="B1072" s="3" t="s">
        <v>249</v>
      </c>
      <c r="C1072" s="16">
        <v>45467</v>
      </c>
      <c r="D1072" s="1" t="s">
        <v>1</v>
      </c>
      <c r="E1072" s="1" t="s">
        <v>0</v>
      </c>
      <c r="G1072" s="2">
        <v>240</v>
      </c>
    </row>
    <row r="1073" spans="1:7" x14ac:dyDescent="0.35">
      <c r="A1073" s="4">
        <v>234</v>
      </c>
      <c r="B1073" s="3" t="s">
        <v>249</v>
      </c>
      <c r="C1073" s="16">
        <v>45467</v>
      </c>
      <c r="D1073" s="1" t="s">
        <v>5</v>
      </c>
      <c r="E1073" s="1" t="s">
        <v>0</v>
      </c>
    </row>
    <row r="1074" spans="1:7" x14ac:dyDescent="0.35">
      <c r="A1074" s="4">
        <v>234</v>
      </c>
      <c r="B1074" s="3" t="s">
        <v>249</v>
      </c>
      <c r="C1074" s="16">
        <v>45467</v>
      </c>
      <c r="D1074" s="1" t="s">
        <v>1</v>
      </c>
      <c r="E1074" s="1" t="s">
        <v>0</v>
      </c>
      <c r="G1074" s="2">
        <v>240</v>
      </c>
    </row>
    <row r="1075" spans="1:7" x14ac:dyDescent="0.35">
      <c r="A1075" s="4">
        <v>234</v>
      </c>
      <c r="B1075" s="3" t="s">
        <v>249</v>
      </c>
      <c r="C1075" s="16">
        <v>45467</v>
      </c>
      <c r="D1075" s="1" t="s">
        <v>1</v>
      </c>
      <c r="E1075" s="1" t="s">
        <v>4</v>
      </c>
      <c r="F1075" s="2">
        <v>25</v>
      </c>
      <c r="G1075" s="2">
        <v>189</v>
      </c>
    </row>
    <row r="1076" spans="1:7" x14ac:dyDescent="0.35">
      <c r="A1076" s="4">
        <v>234</v>
      </c>
      <c r="B1076" s="3" t="s">
        <v>248</v>
      </c>
      <c r="C1076" s="16">
        <v>45468</v>
      </c>
      <c r="D1076" s="1" t="s">
        <v>1</v>
      </c>
      <c r="E1076" s="1" t="s">
        <v>0</v>
      </c>
      <c r="G1076" s="2">
        <v>239</v>
      </c>
    </row>
    <row r="1077" spans="1:7" x14ac:dyDescent="0.35">
      <c r="A1077" s="4">
        <v>234</v>
      </c>
      <c r="B1077" s="3" t="s">
        <v>248</v>
      </c>
      <c r="C1077" s="16">
        <v>45468</v>
      </c>
      <c r="D1077" s="1" t="s">
        <v>1</v>
      </c>
      <c r="E1077" s="1" t="s">
        <v>0</v>
      </c>
      <c r="G1077" s="2">
        <v>1</v>
      </c>
    </row>
    <row r="1078" spans="1:7" x14ac:dyDescent="0.35">
      <c r="A1078" s="4">
        <v>234</v>
      </c>
      <c r="B1078" s="3" t="s">
        <v>248</v>
      </c>
      <c r="C1078" s="16">
        <v>45468</v>
      </c>
      <c r="D1078" s="1" t="s">
        <v>1</v>
      </c>
      <c r="E1078" s="1" t="s">
        <v>3</v>
      </c>
      <c r="F1078" s="2">
        <v>28</v>
      </c>
      <c r="G1078" s="2">
        <v>22</v>
      </c>
    </row>
    <row r="1079" spans="1:7" x14ac:dyDescent="0.35">
      <c r="A1079" s="4">
        <v>234</v>
      </c>
      <c r="B1079" s="3" t="s">
        <v>248</v>
      </c>
      <c r="C1079" s="16">
        <v>45468</v>
      </c>
      <c r="D1079" s="1" t="s">
        <v>1</v>
      </c>
      <c r="E1079" s="1" t="s">
        <v>3</v>
      </c>
      <c r="F1079" s="2">
        <v>26</v>
      </c>
      <c r="G1079" s="2">
        <v>97</v>
      </c>
    </row>
    <row r="1080" spans="1:7" x14ac:dyDescent="0.35">
      <c r="A1080" s="4">
        <v>234</v>
      </c>
      <c r="B1080" s="3" t="s">
        <v>248</v>
      </c>
      <c r="C1080" s="16">
        <v>45468</v>
      </c>
      <c r="D1080" s="1" t="s">
        <v>1</v>
      </c>
      <c r="E1080" s="1" t="s">
        <v>0</v>
      </c>
      <c r="G1080" s="2">
        <v>239</v>
      </c>
    </row>
    <row r="1081" spans="1:7" x14ac:dyDescent="0.35">
      <c r="A1081" s="4">
        <v>234</v>
      </c>
      <c r="B1081" s="3" t="s">
        <v>248</v>
      </c>
      <c r="C1081" s="16">
        <v>45468</v>
      </c>
      <c r="D1081" s="1" t="s">
        <v>1</v>
      </c>
      <c r="E1081" s="1" t="s">
        <v>3</v>
      </c>
      <c r="F1081" s="2">
        <v>22</v>
      </c>
      <c r="G1081" s="2">
        <v>152</v>
      </c>
    </row>
    <row r="1082" spans="1:7" x14ac:dyDescent="0.35">
      <c r="A1082" s="4">
        <v>234</v>
      </c>
      <c r="B1082" s="3" t="s">
        <v>248</v>
      </c>
      <c r="C1082" s="16">
        <v>45468</v>
      </c>
      <c r="D1082" s="1" t="s">
        <v>1</v>
      </c>
      <c r="E1082" s="1" t="s">
        <v>0</v>
      </c>
      <c r="G1082" s="2">
        <v>239</v>
      </c>
    </row>
    <row r="1083" spans="1:7" x14ac:dyDescent="0.35">
      <c r="A1083" s="4">
        <v>234</v>
      </c>
      <c r="B1083" s="3" t="s">
        <v>153</v>
      </c>
      <c r="C1083" s="16">
        <v>45562</v>
      </c>
      <c r="D1083" s="1" t="s">
        <v>1</v>
      </c>
      <c r="E1083" s="1" t="s">
        <v>0</v>
      </c>
      <c r="G1083" s="2">
        <v>145</v>
      </c>
    </row>
    <row r="1084" spans="1:7" x14ac:dyDescent="0.35">
      <c r="A1084" s="4">
        <v>234</v>
      </c>
      <c r="B1084" s="3" t="s">
        <v>198</v>
      </c>
      <c r="C1084" s="16">
        <v>45517</v>
      </c>
      <c r="D1084" s="1" t="s">
        <v>1</v>
      </c>
      <c r="E1084" s="1" t="s">
        <v>3</v>
      </c>
      <c r="F1084" s="2">
        <v>20</v>
      </c>
      <c r="G1084" s="2">
        <v>168</v>
      </c>
    </row>
    <row r="1085" spans="1:7" x14ac:dyDescent="0.35">
      <c r="A1085" s="4">
        <v>234</v>
      </c>
      <c r="B1085" s="3" t="s">
        <v>195</v>
      </c>
      <c r="C1085" s="16">
        <v>45518</v>
      </c>
      <c r="D1085" s="1" t="s">
        <v>1</v>
      </c>
      <c r="E1085" s="1" t="s">
        <v>0</v>
      </c>
      <c r="G1085" s="2">
        <v>114</v>
      </c>
    </row>
    <row r="1086" spans="1:7" x14ac:dyDescent="0.35">
      <c r="A1086" s="4">
        <v>234</v>
      </c>
      <c r="B1086" s="3" t="s">
        <v>194</v>
      </c>
      <c r="C1086" s="16">
        <v>45519</v>
      </c>
      <c r="D1086" s="1" t="s">
        <v>1</v>
      </c>
      <c r="E1086" s="1" t="s">
        <v>3</v>
      </c>
      <c r="F1086" s="2">
        <v>33</v>
      </c>
      <c r="G1086" s="2">
        <v>188</v>
      </c>
    </row>
    <row r="1087" spans="1:7" x14ac:dyDescent="0.35">
      <c r="A1087" s="4">
        <v>234</v>
      </c>
      <c r="B1087" s="3" t="s">
        <v>194</v>
      </c>
      <c r="C1087" s="16">
        <v>45519</v>
      </c>
      <c r="D1087" s="1" t="s">
        <v>1</v>
      </c>
      <c r="E1087" s="1" t="s">
        <v>0</v>
      </c>
      <c r="G1087" s="2">
        <v>188</v>
      </c>
    </row>
    <row r="1088" spans="1:7" x14ac:dyDescent="0.35">
      <c r="A1088" s="4">
        <v>234</v>
      </c>
      <c r="B1088" s="3" t="s">
        <v>194</v>
      </c>
      <c r="C1088" s="16">
        <v>45519</v>
      </c>
      <c r="D1088" s="1" t="s">
        <v>1</v>
      </c>
      <c r="E1088" s="1" t="s">
        <v>0</v>
      </c>
      <c r="G1088" s="2">
        <v>187</v>
      </c>
    </row>
    <row r="1089" spans="1:7" x14ac:dyDescent="0.35">
      <c r="A1089" s="4">
        <v>234</v>
      </c>
      <c r="B1089" s="3" t="s">
        <v>193</v>
      </c>
      <c r="C1089" s="16">
        <v>45520</v>
      </c>
      <c r="D1089" s="1" t="s">
        <v>1</v>
      </c>
      <c r="E1089" s="1" t="s">
        <v>0</v>
      </c>
      <c r="G1089" s="2">
        <v>187</v>
      </c>
    </row>
    <row r="1090" spans="1:7" x14ac:dyDescent="0.35">
      <c r="A1090" s="4">
        <v>234</v>
      </c>
      <c r="B1090" s="3" t="s">
        <v>193</v>
      </c>
      <c r="C1090" s="16">
        <v>45520</v>
      </c>
      <c r="D1090" s="1" t="s">
        <v>1</v>
      </c>
      <c r="E1090" s="1" t="s">
        <v>0</v>
      </c>
      <c r="G1090" s="2">
        <v>187</v>
      </c>
    </row>
    <row r="1091" spans="1:7" x14ac:dyDescent="0.35">
      <c r="A1091" s="4">
        <v>234</v>
      </c>
      <c r="B1091" s="3" t="s">
        <v>193</v>
      </c>
      <c r="C1091" s="16">
        <v>45520</v>
      </c>
      <c r="D1091" s="1" t="s">
        <v>1</v>
      </c>
      <c r="E1091" s="1" t="s">
        <v>3</v>
      </c>
      <c r="F1091" s="2">
        <v>51</v>
      </c>
      <c r="G1091" s="2">
        <v>28</v>
      </c>
    </row>
    <row r="1092" spans="1:7" x14ac:dyDescent="0.35">
      <c r="A1092" s="4">
        <v>234</v>
      </c>
      <c r="B1092" s="3" t="s">
        <v>193</v>
      </c>
      <c r="C1092" s="16">
        <v>45520</v>
      </c>
      <c r="D1092" s="1" t="s">
        <v>5</v>
      </c>
      <c r="E1092" s="1" t="s">
        <v>0</v>
      </c>
    </row>
    <row r="1093" spans="1:7" x14ac:dyDescent="0.35">
      <c r="A1093" s="4">
        <v>234</v>
      </c>
      <c r="B1093" s="3" t="s">
        <v>153</v>
      </c>
      <c r="C1093" s="16">
        <v>45562</v>
      </c>
      <c r="D1093" s="1" t="s">
        <v>1</v>
      </c>
      <c r="E1093" s="1" t="s">
        <v>0</v>
      </c>
      <c r="G1093" s="2">
        <v>145</v>
      </c>
    </row>
    <row r="1094" spans="1:7" x14ac:dyDescent="0.35">
      <c r="A1094" s="4">
        <v>234</v>
      </c>
      <c r="B1094" s="3" t="s">
        <v>153</v>
      </c>
      <c r="C1094" s="16">
        <v>45562</v>
      </c>
      <c r="D1094" s="1" t="s">
        <v>1</v>
      </c>
      <c r="E1094" s="1" t="s">
        <v>0</v>
      </c>
      <c r="G1094" s="2">
        <v>124</v>
      </c>
    </row>
    <row r="1095" spans="1:7" x14ac:dyDescent="0.35">
      <c r="A1095" s="4">
        <v>234</v>
      </c>
      <c r="B1095" s="3" t="s">
        <v>250</v>
      </c>
      <c r="C1095" s="16">
        <v>45466</v>
      </c>
      <c r="D1095" s="1" t="s">
        <v>1</v>
      </c>
      <c r="E1095" s="1" t="s">
        <v>3</v>
      </c>
      <c r="F1095" s="2">
        <v>34</v>
      </c>
      <c r="G1095" s="2">
        <v>240</v>
      </c>
    </row>
    <row r="1096" spans="1:7" x14ac:dyDescent="0.35">
      <c r="A1096" s="4">
        <v>234</v>
      </c>
      <c r="B1096" s="3" t="s">
        <v>250</v>
      </c>
      <c r="C1096" s="16">
        <v>45466</v>
      </c>
      <c r="D1096" s="1" t="s">
        <v>1</v>
      </c>
      <c r="E1096" s="1" t="s">
        <v>0</v>
      </c>
      <c r="G1096" s="2">
        <v>241</v>
      </c>
    </row>
    <row r="1097" spans="1:7" x14ac:dyDescent="0.35">
      <c r="A1097" s="4">
        <v>234</v>
      </c>
      <c r="B1097" s="3" t="s">
        <v>250</v>
      </c>
      <c r="C1097" s="16">
        <v>45466</v>
      </c>
      <c r="D1097" s="1" t="s">
        <v>1</v>
      </c>
      <c r="E1097" s="1" t="s">
        <v>0</v>
      </c>
      <c r="G1097" s="2">
        <v>239</v>
      </c>
    </row>
    <row r="1098" spans="1:7" x14ac:dyDescent="0.35">
      <c r="A1098" s="4">
        <v>234</v>
      </c>
      <c r="B1098" s="3" t="s">
        <v>250</v>
      </c>
      <c r="C1098" s="16">
        <v>45466</v>
      </c>
      <c r="D1098" s="1" t="s">
        <v>1</v>
      </c>
      <c r="E1098" s="1" t="s">
        <v>0</v>
      </c>
      <c r="G1098" s="2">
        <v>41</v>
      </c>
    </row>
    <row r="1099" spans="1:7" x14ac:dyDescent="0.35">
      <c r="A1099" s="4">
        <v>234</v>
      </c>
      <c r="B1099" s="3" t="s">
        <v>250</v>
      </c>
      <c r="C1099" s="16">
        <v>45466</v>
      </c>
      <c r="D1099" s="1" t="s">
        <v>1</v>
      </c>
      <c r="E1099" s="1" t="s">
        <v>0</v>
      </c>
      <c r="F1099" s="2">
        <v>33</v>
      </c>
      <c r="G1099" s="2">
        <v>236</v>
      </c>
    </row>
    <row r="1100" spans="1:7" x14ac:dyDescent="0.35">
      <c r="A1100" s="4">
        <v>234</v>
      </c>
      <c r="B1100" s="3" t="s">
        <v>250</v>
      </c>
      <c r="C1100" s="16">
        <v>45466</v>
      </c>
      <c r="D1100" s="1" t="s">
        <v>1</v>
      </c>
      <c r="E1100" s="1" t="s">
        <v>3</v>
      </c>
      <c r="F1100" s="2">
        <v>51</v>
      </c>
      <c r="G1100" s="2">
        <v>240</v>
      </c>
    </row>
    <row r="1101" spans="1:7" x14ac:dyDescent="0.35">
      <c r="A1101" s="4">
        <v>234</v>
      </c>
      <c r="B1101" s="3" t="s">
        <v>250</v>
      </c>
      <c r="C1101" s="16">
        <v>45466</v>
      </c>
      <c r="D1101" s="1" t="s">
        <v>1</v>
      </c>
      <c r="E1101" s="1" t="s">
        <v>4</v>
      </c>
      <c r="F1101" s="2">
        <v>50</v>
      </c>
      <c r="G1101" s="2">
        <v>21</v>
      </c>
    </row>
    <row r="1102" spans="1:7" x14ac:dyDescent="0.35">
      <c r="A1102" s="4">
        <v>234</v>
      </c>
      <c r="B1102" s="3" t="s">
        <v>250</v>
      </c>
      <c r="C1102" s="16">
        <v>45466</v>
      </c>
      <c r="D1102" s="1" t="s">
        <v>1</v>
      </c>
      <c r="E1102" s="1" t="s">
        <v>3</v>
      </c>
      <c r="F1102" s="2">
        <v>33</v>
      </c>
      <c r="G1102" s="2">
        <v>234</v>
      </c>
    </row>
    <row r="1103" spans="1:7" x14ac:dyDescent="0.35">
      <c r="A1103" s="4">
        <v>234</v>
      </c>
      <c r="B1103" s="3" t="s">
        <v>250</v>
      </c>
      <c r="C1103" s="16">
        <v>45466</v>
      </c>
      <c r="D1103" s="1" t="s">
        <v>1</v>
      </c>
      <c r="E1103" s="1" t="s">
        <v>3</v>
      </c>
      <c r="F1103" s="2">
        <v>43</v>
      </c>
      <c r="G1103" s="2">
        <v>141</v>
      </c>
    </row>
    <row r="1104" spans="1:7" x14ac:dyDescent="0.35">
      <c r="A1104" s="4">
        <v>234</v>
      </c>
      <c r="B1104" s="3" t="s">
        <v>250</v>
      </c>
      <c r="C1104" s="16">
        <v>45466</v>
      </c>
      <c r="D1104" s="1" t="s">
        <v>1</v>
      </c>
      <c r="E1104" s="1" t="s">
        <v>0</v>
      </c>
      <c r="G1104" s="2">
        <v>239</v>
      </c>
    </row>
    <row r="1105" spans="1:7" x14ac:dyDescent="0.35">
      <c r="A1105" s="4">
        <v>234</v>
      </c>
      <c r="B1105" s="3" t="s">
        <v>249</v>
      </c>
      <c r="C1105" s="16">
        <v>45467</v>
      </c>
      <c r="D1105" s="1" t="s">
        <v>1</v>
      </c>
      <c r="E1105" s="1" t="s">
        <v>0</v>
      </c>
      <c r="G1105" s="2">
        <v>202</v>
      </c>
    </row>
    <row r="1106" spans="1:7" x14ac:dyDescent="0.35">
      <c r="A1106" s="4">
        <v>234</v>
      </c>
      <c r="B1106" s="3" t="s">
        <v>249</v>
      </c>
      <c r="C1106" s="16">
        <v>45467</v>
      </c>
      <c r="D1106" s="1" t="s">
        <v>1</v>
      </c>
      <c r="E1106" s="1" t="s">
        <v>4</v>
      </c>
      <c r="F1106" s="2">
        <v>39</v>
      </c>
      <c r="G1106" s="2">
        <v>111</v>
      </c>
    </row>
    <row r="1107" spans="1:7" x14ac:dyDescent="0.35">
      <c r="A1107" s="4">
        <v>234</v>
      </c>
      <c r="B1107" s="3" t="s">
        <v>249</v>
      </c>
      <c r="C1107" s="16">
        <v>45467</v>
      </c>
      <c r="D1107" s="1" t="s">
        <v>1</v>
      </c>
      <c r="E1107" s="1" t="s">
        <v>0</v>
      </c>
      <c r="G1107" s="2">
        <v>240</v>
      </c>
    </row>
    <row r="1108" spans="1:7" x14ac:dyDescent="0.35">
      <c r="A1108" s="4">
        <v>234</v>
      </c>
      <c r="B1108" s="3" t="s">
        <v>248</v>
      </c>
      <c r="C1108" s="16">
        <v>45468</v>
      </c>
      <c r="D1108" s="1" t="s">
        <v>5</v>
      </c>
      <c r="E1108" s="1" t="s">
        <v>0</v>
      </c>
    </row>
    <row r="1109" spans="1:7" x14ac:dyDescent="0.35">
      <c r="A1109" s="4">
        <v>234</v>
      </c>
      <c r="B1109" s="3" t="s">
        <v>249</v>
      </c>
      <c r="C1109" s="16">
        <v>45467</v>
      </c>
      <c r="D1109" s="1" t="s">
        <v>1</v>
      </c>
      <c r="E1109" s="1" t="s">
        <v>3</v>
      </c>
      <c r="F1109" s="2">
        <v>19</v>
      </c>
      <c r="G1109" s="2">
        <v>198</v>
      </c>
    </row>
    <row r="1110" spans="1:7" x14ac:dyDescent="0.35">
      <c r="A1110" s="4">
        <v>234</v>
      </c>
      <c r="B1110" s="3" t="s">
        <v>249</v>
      </c>
      <c r="C1110" s="16">
        <v>45467</v>
      </c>
      <c r="D1110" s="1" t="s">
        <v>1</v>
      </c>
      <c r="E1110" s="1" t="s">
        <v>0</v>
      </c>
      <c r="G1110" s="2">
        <v>240</v>
      </c>
    </row>
    <row r="1111" spans="1:7" x14ac:dyDescent="0.35">
      <c r="A1111" s="4">
        <v>234</v>
      </c>
      <c r="B1111" s="3" t="s">
        <v>249</v>
      </c>
      <c r="C1111" s="16">
        <v>45467</v>
      </c>
      <c r="D1111" s="1" t="s">
        <v>1</v>
      </c>
      <c r="E1111" s="1" t="s">
        <v>0</v>
      </c>
      <c r="G1111" s="2">
        <v>240</v>
      </c>
    </row>
    <row r="1112" spans="1:7" x14ac:dyDescent="0.35">
      <c r="A1112" s="4">
        <v>234</v>
      </c>
      <c r="B1112" s="3" t="s">
        <v>140</v>
      </c>
      <c r="C1112" s="16">
        <v>45624</v>
      </c>
      <c r="D1112" s="1" t="s">
        <v>1</v>
      </c>
      <c r="E1112" s="1" t="s">
        <v>0</v>
      </c>
      <c r="G1112" s="2">
        <v>62</v>
      </c>
    </row>
    <row r="1113" spans="1:7" x14ac:dyDescent="0.35">
      <c r="A1113" s="4">
        <v>234</v>
      </c>
      <c r="B1113" s="3" t="s">
        <v>79</v>
      </c>
      <c r="C1113" s="16">
        <v>45634</v>
      </c>
      <c r="D1113" s="1" t="s">
        <v>1</v>
      </c>
      <c r="E1113" s="1" t="s">
        <v>0</v>
      </c>
      <c r="G1113" s="2">
        <v>66</v>
      </c>
    </row>
    <row r="1114" spans="1:7" x14ac:dyDescent="0.35">
      <c r="A1114" s="4">
        <v>234</v>
      </c>
      <c r="B1114" s="3" t="s">
        <v>79</v>
      </c>
      <c r="C1114" s="16">
        <v>45634</v>
      </c>
      <c r="D1114" s="1" t="s">
        <v>1</v>
      </c>
      <c r="E1114" s="1" t="s">
        <v>0</v>
      </c>
      <c r="G1114" s="2">
        <v>65</v>
      </c>
    </row>
    <row r="1115" spans="1:7" x14ac:dyDescent="0.35">
      <c r="A1115" s="4">
        <v>234</v>
      </c>
      <c r="B1115" s="3" t="s">
        <v>79</v>
      </c>
      <c r="C1115" s="16">
        <v>45634</v>
      </c>
      <c r="D1115" s="1" t="s">
        <v>1</v>
      </c>
      <c r="E1115" s="1" t="s">
        <v>3</v>
      </c>
      <c r="F1115" s="2">
        <v>27</v>
      </c>
      <c r="G1115" s="2">
        <v>72</v>
      </c>
    </row>
    <row r="1116" spans="1:7" x14ac:dyDescent="0.35">
      <c r="A1116" s="4">
        <v>234</v>
      </c>
      <c r="B1116" s="3" t="s">
        <v>79</v>
      </c>
      <c r="C1116" s="16">
        <v>45634</v>
      </c>
      <c r="D1116" s="1" t="s">
        <v>1</v>
      </c>
      <c r="E1116" s="1" t="s">
        <v>3</v>
      </c>
      <c r="F1116" s="2">
        <v>25</v>
      </c>
      <c r="G1116" s="2">
        <v>25</v>
      </c>
    </row>
    <row r="1117" spans="1:7" x14ac:dyDescent="0.35">
      <c r="A1117" s="4">
        <v>234</v>
      </c>
      <c r="B1117" s="3" t="s">
        <v>249</v>
      </c>
      <c r="C1117" s="16">
        <v>45467</v>
      </c>
      <c r="D1117" s="1" t="s">
        <v>1</v>
      </c>
      <c r="E1117" s="1" t="s">
        <v>0</v>
      </c>
      <c r="G1117" s="2">
        <v>236</v>
      </c>
    </row>
    <row r="1118" spans="1:7" x14ac:dyDescent="0.35">
      <c r="A1118" s="4">
        <v>234</v>
      </c>
      <c r="B1118" s="3" t="s">
        <v>248</v>
      </c>
      <c r="C1118" s="16">
        <v>45468</v>
      </c>
      <c r="D1118" s="1" t="s">
        <v>1</v>
      </c>
      <c r="E1118" s="1" t="s">
        <v>0</v>
      </c>
      <c r="G1118" s="2">
        <v>239</v>
      </c>
    </row>
    <row r="1119" spans="1:7" x14ac:dyDescent="0.35">
      <c r="A1119" s="4">
        <v>234</v>
      </c>
      <c r="B1119" s="3" t="s">
        <v>248</v>
      </c>
      <c r="C1119" s="16">
        <v>45468</v>
      </c>
      <c r="D1119" s="1" t="s">
        <v>1</v>
      </c>
      <c r="E1119" s="1" t="s">
        <v>3</v>
      </c>
      <c r="F1119" s="2">
        <v>22</v>
      </c>
      <c r="G1119" s="2">
        <v>236</v>
      </c>
    </row>
    <row r="1120" spans="1:7" x14ac:dyDescent="0.35">
      <c r="A1120" s="4">
        <v>234</v>
      </c>
      <c r="B1120" s="3" t="s">
        <v>248</v>
      </c>
      <c r="C1120" s="16">
        <v>45468</v>
      </c>
      <c r="D1120" s="1" t="s">
        <v>1</v>
      </c>
      <c r="E1120" s="1" t="s">
        <v>0</v>
      </c>
      <c r="G1120" s="2">
        <v>87</v>
      </c>
    </row>
    <row r="1121" spans="1:7" x14ac:dyDescent="0.35">
      <c r="A1121" s="4">
        <v>234</v>
      </c>
      <c r="B1121" s="3" t="s">
        <v>248</v>
      </c>
      <c r="C1121" s="16">
        <v>45468</v>
      </c>
      <c r="D1121" s="1" t="s">
        <v>1</v>
      </c>
      <c r="E1121" s="1" t="s">
        <v>0</v>
      </c>
      <c r="G1121" s="2">
        <v>222</v>
      </c>
    </row>
    <row r="1122" spans="1:7" x14ac:dyDescent="0.35">
      <c r="A1122" s="4">
        <v>234</v>
      </c>
      <c r="B1122" s="3" t="s">
        <v>248</v>
      </c>
      <c r="C1122" s="16">
        <v>45468</v>
      </c>
      <c r="D1122" s="1" t="s">
        <v>1</v>
      </c>
      <c r="E1122" s="1" t="s">
        <v>3</v>
      </c>
      <c r="F1122" s="2">
        <v>36</v>
      </c>
      <c r="G1122" s="2">
        <v>239</v>
      </c>
    </row>
    <row r="1123" spans="1:7" x14ac:dyDescent="0.35">
      <c r="A1123" s="4">
        <v>234</v>
      </c>
      <c r="B1123" s="3" t="s">
        <v>248</v>
      </c>
      <c r="C1123" s="16">
        <v>45468</v>
      </c>
      <c r="D1123" s="1" t="s">
        <v>1</v>
      </c>
      <c r="E1123" s="1" t="s">
        <v>3</v>
      </c>
      <c r="F1123" s="2">
        <v>28</v>
      </c>
      <c r="G1123" s="2">
        <v>109</v>
      </c>
    </row>
    <row r="1124" spans="1:7" x14ac:dyDescent="0.35">
      <c r="A1124" s="4">
        <v>234</v>
      </c>
      <c r="B1124" s="3" t="s">
        <v>248</v>
      </c>
      <c r="C1124" s="16">
        <v>45468</v>
      </c>
      <c r="D1124" s="1" t="s">
        <v>1</v>
      </c>
      <c r="E1124" s="1" t="s">
        <v>3</v>
      </c>
      <c r="F1124" s="2">
        <v>25</v>
      </c>
      <c r="G1124" s="2">
        <v>239</v>
      </c>
    </row>
    <row r="1125" spans="1:7" x14ac:dyDescent="0.35">
      <c r="A1125" s="4">
        <v>234</v>
      </c>
      <c r="B1125" s="3" t="s">
        <v>30</v>
      </c>
      <c r="C1125" s="16">
        <v>45685</v>
      </c>
      <c r="D1125" s="1" t="s">
        <v>1</v>
      </c>
      <c r="E1125" s="1" t="s">
        <v>0</v>
      </c>
      <c r="G1125" s="2">
        <v>22</v>
      </c>
    </row>
    <row r="1126" spans="1:7" x14ac:dyDescent="0.35">
      <c r="A1126" s="4">
        <v>234</v>
      </c>
      <c r="B1126" s="3" t="s">
        <v>28</v>
      </c>
      <c r="C1126" s="16">
        <v>45687</v>
      </c>
      <c r="D1126" s="1" t="s">
        <v>1</v>
      </c>
      <c r="E1126" s="1" t="s">
        <v>0</v>
      </c>
      <c r="G1126" s="2">
        <v>3</v>
      </c>
    </row>
    <row r="1127" spans="1:7" x14ac:dyDescent="0.35">
      <c r="A1127" s="4">
        <v>234</v>
      </c>
      <c r="B1127" s="3" t="s">
        <v>27</v>
      </c>
      <c r="C1127" s="16">
        <v>45688</v>
      </c>
      <c r="D1127" s="1" t="s">
        <v>1</v>
      </c>
      <c r="E1127" s="1" t="s">
        <v>0</v>
      </c>
      <c r="G1127" s="2">
        <v>19</v>
      </c>
    </row>
    <row r="1128" spans="1:7" x14ac:dyDescent="0.35">
      <c r="A1128" s="4">
        <v>234</v>
      </c>
      <c r="B1128" s="3" t="s">
        <v>248</v>
      </c>
      <c r="C1128" s="16">
        <v>45468</v>
      </c>
      <c r="D1128" s="1" t="s">
        <v>7</v>
      </c>
      <c r="E1128" s="1" t="s">
        <v>0</v>
      </c>
      <c r="F1128" s="2">
        <v>40</v>
      </c>
    </row>
    <row r="1129" spans="1:7" x14ac:dyDescent="0.35">
      <c r="A1129" s="4">
        <v>234</v>
      </c>
      <c r="B1129" s="3" t="s">
        <v>248</v>
      </c>
      <c r="C1129" s="16">
        <v>45468</v>
      </c>
      <c r="D1129" s="1" t="s">
        <v>1</v>
      </c>
      <c r="E1129" s="1" t="s">
        <v>0</v>
      </c>
      <c r="G1129" s="2">
        <v>239</v>
      </c>
    </row>
    <row r="1130" spans="1:7" x14ac:dyDescent="0.35">
      <c r="A1130" s="4">
        <v>234</v>
      </c>
      <c r="B1130" s="3" t="s">
        <v>248</v>
      </c>
      <c r="C1130" s="16">
        <v>45468</v>
      </c>
      <c r="D1130" s="1" t="s">
        <v>1</v>
      </c>
      <c r="E1130" s="1" t="s">
        <v>0</v>
      </c>
      <c r="F1130" s="2">
        <v>34</v>
      </c>
      <c r="G1130" s="2">
        <v>239</v>
      </c>
    </row>
    <row r="1131" spans="1:7" x14ac:dyDescent="0.35">
      <c r="A1131" s="4">
        <v>234</v>
      </c>
      <c r="B1131" s="3" t="s">
        <v>248</v>
      </c>
      <c r="C1131" s="16">
        <v>45468</v>
      </c>
      <c r="D1131" s="1" t="s">
        <v>1</v>
      </c>
      <c r="E1131" s="1" t="s">
        <v>0</v>
      </c>
      <c r="G1131" s="2">
        <v>5</v>
      </c>
    </row>
    <row r="1132" spans="1:7" x14ac:dyDescent="0.35">
      <c r="A1132" s="4">
        <v>234</v>
      </c>
      <c r="B1132" s="3" t="s">
        <v>248</v>
      </c>
      <c r="C1132" s="16">
        <v>45468</v>
      </c>
      <c r="D1132" s="1" t="s">
        <v>1</v>
      </c>
      <c r="E1132" s="1" t="s">
        <v>0</v>
      </c>
      <c r="G1132" s="2">
        <v>217</v>
      </c>
    </row>
    <row r="1133" spans="1:7" x14ac:dyDescent="0.35">
      <c r="A1133" s="4">
        <v>234</v>
      </c>
      <c r="B1133" s="3" t="s">
        <v>248</v>
      </c>
      <c r="C1133" s="16">
        <v>45468</v>
      </c>
      <c r="D1133" s="1" t="s">
        <v>1</v>
      </c>
      <c r="E1133" s="1" t="s">
        <v>3</v>
      </c>
      <c r="F1133" s="2">
        <v>25</v>
      </c>
      <c r="G1133" s="2">
        <v>239</v>
      </c>
    </row>
    <row r="1134" spans="1:7" x14ac:dyDescent="0.35">
      <c r="A1134" s="4">
        <v>234</v>
      </c>
      <c r="B1134" s="3" t="s">
        <v>248</v>
      </c>
      <c r="C1134" s="16">
        <v>45468</v>
      </c>
      <c r="D1134" s="1" t="s">
        <v>1</v>
      </c>
      <c r="E1134" s="1" t="s">
        <v>0</v>
      </c>
      <c r="G1134" s="2">
        <v>189</v>
      </c>
    </row>
    <row r="1135" spans="1:7" x14ac:dyDescent="0.35">
      <c r="A1135" s="4">
        <v>234</v>
      </c>
      <c r="B1135" s="3" t="s">
        <v>248</v>
      </c>
      <c r="C1135" s="16">
        <v>45468</v>
      </c>
      <c r="D1135" s="1" t="s">
        <v>1</v>
      </c>
      <c r="E1135" s="1" t="s">
        <v>3</v>
      </c>
      <c r="F1135" s="2">
        <v>23</v>
      </c>
      <c r="G1135" s="2">
        <v>50</v>
      </c>
    </row>
    <row r="1136" spans="1:7" x14ac:dyDescent="0.35">
      <c r="A1136" s="4">
        <v>234</v>
      </c>
      <c r="B1136" s="3" t="s">
        <v>212</v>
      </c>
      <c r="C1136" s="16">
        <v>45503</v>
      </c>
      <c r="D1136" s="1" t="s">
        <v>1</v>
      </c>
      <c r="E1136" s="1" t="s">
        <v>0</v>
      </c>
      <c r="G1136" s="2">
        <v>202</v>
      </c>
    </row>
    <row r="1137" spans="1:7" x14ac:dyDescent="0.35">
      <c r="A1137" s="4">
        <v>234</v>
      </c>
      <c r="B1137" s="3" t="s">
        <v>248</v>
      </c>
      <c r="C1137" s="16">
        <v>45468</v>
      </c>
      <c r="D1137" s="1" t="s">
        <v>1</v>
      </c>
      <c r="E1137" s="1" t="s">
        <v>0</v>
      </c>
      <c r="G1137" s="2">
        <v>198</v>
      </c>
    </row>
    <row r="1138" spans="1:7" x14ac:dyDescent="0.35">
      <c r="A1138" s="4">
        <v>234</v>
      </c>
      <c r="B1138" s="3" t="s">
        <v>60</v>
      </c>
      <c r="C1138" s="16">
        <v>45674</v>
      </c>
      <c r="D1138" s="1" t="s">
        <v>1</v>
      </c>
      <c r="E1138" s="1" t="s">
        <v>3</v>
      </c>
      <c r="F1138" s="2">
        <v>25</v>
      </c>
      <c r="G1138" s="2">
        <v>14</v>
      </c>
    </row>
    <row r="1139" spans="1:7" x14ac:dyDescent="0.35">
      <c r="A1139" s="4">
        <v>234</v>
      </c>
      <c r="B1139" s="3" t="s">
        <v>248</v>
      </c>
      <c r="C1139" s="16">
        <v>45468</v>
      </c>
      <c r="D1139" s="1" t="s">
        <v>1</v>
      </c>
      <c r="E1139" s="1" t="s">
        <v>0</v>
      </c>
      <c r="G1139" s="2">
        <v>239</v>
      </c>
    </row>
    <row r="1140" spans="1:7" x14ac:dyDescent="0.35">
      <c r="A1140" s="4">
        <v>234</v>
      </c>
      <c r="B1140" s="3" t="s">
        <v>248</v>
      </c>
      <c r="C1140" s="16">
        <v>45468</v>
      </c>
      <c r="D1140" s="1" t="s">
        <v>1</v>
      </c>
      <c r="E1140" s="1" t="s">
        <v>0</v>
      </c>
      <c r="G1140" s="2">
        <v>239</v>
      </c>
    </row>
    <row r="1141" spans="1:7" x14ac:dyDescent="0.35">
      <c r="A1141" s="4">
        <v>234</v>
      </c>
      <c r="B1141" s="3" t="s">
        <v>248</v>
      </c>
      <c r="C1141" s="16">
        <v>45468</v>
      </c>
      <c r="D1141" s="1" t="s">
        <v>1</v>
      </c>
      <c r="E1141" s="1" t="s">
        <v>12</v>
      </c>
      <c r="F1141" s="2">
        <v>30</v>
      </c>
      <c r="G1141" s="2">
        <v>9</v>
      </c>
    </row>
    <row r="1142" spans="1:7" x14ac:dyDescent="0.35">
      <c r="A1142" s="4">
        <v>234</v>
      </c>
      <c r="B1142" s="3" t="s">
        <v>248</v>
      </c>
      <c r="C1142" s="16">
        <v>45468</v>
      </c>
      <c r="D1142" s="1" t="s">
        <v>1</v>
      </c>
      <c r="E1142" s="1" t="s">
        <v>0</v>
      </c>
      <c r="G1142" s="2">
        <v>128</v>
      </c>
    </row>
    <row r="1143" spans="1:7" x14ac:dyDescent="0.35">
      <c r="A1143" s="4">
        <v>234</v>
      </c>
      <c r="B1143" s="3" t="s">
        <v>248</v>
      </c>
      <c r="C1143" s="16">
        <v>45468</v>
      </c>
      <c r="D1143" s="1" t="s">
        <v>1</v>
      </c>
      <c r="E1143" s="1" t="s">
        <v>4</v>
      </c>
      <c r="F1143" s="2">
        <v>29</v>
      </c>
      <c r="G1143" s="2">
        <v>102</v>
      </c>
    </row>
    <row r="1144" spans="1:7" x14ac:dyDescent="0.35">
      <c r="A1144" s="4">
        <v>234</v>
      </c>
      <c r="B1144" s="3" t="s">
        <v>248</v>
      </c>
      <c r="C1144" s="16">
        <v>45468</v>
      </c>
      <c r="D1144" s="1" t="s">
        <v>1</v>
      </c>
      <c r="E1144" s="1" t="s">
        <v>3</v>
      </c>
      <c r="F1144" s="2">
        <v>18</v>
      </c>
      <c r="G1144" s="2">
        <v>229</v>
      </c>
    </row>
    <row r="1145" spans="1:7" x14ac:dyDescent="0.35">
      <c r="A1145" s="4">
        <v>234</v>
      </c>
      <c r="B1145" s="3" t="s">
        <v>248</v>
      </c>
      <c r="C1145" s="16">
        <v>45468</v>
      </c>
      <c r="D1145" s="1" t="s">
        <v>1</v>
      </c>
      <c r="E1145" s="1" t="s">
        <v>3</v>
      </c>
      <c r="F1145" s="2">
        <v>25</v>
      </c>
      <c r="G1145" s="2">
        <v>239</v>
      </c>
    </row>
    <row r="1146" spans="1:7" x14ac:dyDescent="0.35">
      <c r="A1146" s="4">
        <v>234</v>
      </c>
      <c r="B1146" s="3" t="s">
        <v>248</v>
      </c>
      <c r="C1146" s="16">
        <v>45468</v>
      </c>
      <c r="D1146" s="1" t="s">
        <v>1</v>
      </c>
      <c r="E1146" s="1" t="s">
        <v>0</v>
      </c>
      <c r="G1146" s="2">
        <v>57</v>
      </c>
    </row>
    <row r="1147" spans="1:7" x14ac:dyDescent="0.35">
      <c r="A1147" s="4">
        <v>234</v>
      </c>
      <c r="B1147" s="3" t="s">
        <v>60</v>
      </c>
      <c r="C1147" s="16">
        <v>45674</v>
      </c>
      <c r="D1147" s="1" t="s">
        <v>1</v>
      </c>
      <c r="E1147" s="1" t="s">
        <v>3</v>
      </c>
      <c r="F1147" s="2">
        <v>29</v>
      </c>
      <c r="G1147" s="2">
        <v>33</v>
      </c>
    </row>
    <row r="1148" spans="1:7" x14ac:dyDescent="0.35">
      <c r="A1148" s="4">
        <v>234</v>
      </c>
      <c r="B1148" s="3" t="s">
        <v>45</v>
      </c>
      <c r="C1148" s="16">
        <v>45675</v>
      </c>
      <c r="D1148" s="1" t="s">
        <v>1</v>
      </c>
      <c r="E1148" s="1" t="s">
        <v>0</v>
      </c>
      <c r="G1148" s="2">
        <v>32</v>
      </c>
    </row>
    <row r="1149" spans="1:7" x14ac:dyDescent="0.35">
      <c r="A1149" s="4">
        <v>234</v>
      </c>
      <c r="B1149" s="3" t="s">
        <v>45</v>
      </c>
      <c r="C1149" s="16">
        <v>45675</v>
      </c>
      <c r="D1149" s="1" t="s">
        <v>5</v>
      </c>
      <c r="E1149" s="1" t="s">
        <v>0</v>
      </c>
    </row>
    <row r="1150" spans="1:7" x14ac:dyDescent="0.35">
      <c r="A1150" s="4">
        <v>234</v>
      </c>
      <c r="B1150" s="3" t="s">
        <v>248</v>
      </c>
      <c r="C1150" s="16">
        <v>45468</v>
      </c>
      <c r="D1150" s="1" t="s">
        <v>1</v>
      </c>
      <c r="E1150" s="1" t="s">
        <v>0</v>
      </c>
      <c r="G1150" s="2">
        <v>190</v>
      </c>
    </row>
    <row r="1151" spans="1:7" x14ac:dyDescent="0.35">
      <c r="A1151" s="4">
        <v>234</v>
      </c>
      <c r="B1151" s="3" t="s">
        <v>248</v>
      </c>
      <c r="C1151" s="16">
        <v>45468</v>
      </c>
      <c r="D1151" s="1" t="s">
        <v>7</v>
      </c>
      <c r="E1151" s="1" t="s">
        <v>0</v>
      </c>
      <c r="G1151" s="2">
        <v>239</v>
      </c>
    </row>
    <row r="1152" spans="1:7" x14ac:dyDescent="0.35">
      <c r="A1152" s="4">
        <v>234</v>
      </c>
      <c r="B1152" s="3" t="s">
        <v>248</v>
      </c>
      <c r="C1152" s="16">
        <v>45468</v>
      </c>
      <c r="D1152" s="1" t="s">
        <v>1</v>
      </c>
      <c r="E1152" s="1" t="s">
        <v>0</v>
      </c>
      <c r="G1152" s="2">
        <v>144</v>
      </c>
    </row>
    <row r="1153" spans="1:7" x14ac:dyDescent="0.35">
      <c r="A1153" s="4">
        <v>234</v>
      </c>
      <c r="B1153" s="3" t="s">
        <v>248</v>
      </c>
      <c r="C1153" s="16">
        <v>45468</v>
      </c>
      <c r="D1153" s="1" t="s">
        <v>1</v>
      </c>
      <c r="E1153" s="1" t="s">
        <v>0</v>
      </c>
      <c r="G1153" s="2">
        <v>7</v>
      </c>
    </row>
    <row r="1154" spans="1:7" x14ac:dyDescent="0.35">
      <c r="A1154" s="4">
        <v>234</v>
      </c>
      <c r="B1154" s="3" t="s">
        <v>248</v>
      </c>
      <c r="C1154" s="16">
        <v>45468</v>
      </c>
      <c r="D1154" s="1" t="s">
        <v>1</v>
      </c>
      <c r="E1154" s="1" t="s">
        <v>0</v>
      </c>
      <c r="G1154" s="2">
        <v>173</v>
      </c>
    </row>
    <row r="1155" spans="1:7" x14ac:dyDescent="0.35">
      <c r="A1155" s="4">
        <v>234</v>
      </c>
      <c r="B1155" s="3" t="s">
        <v>248</v>
      </c>
      <c r="C1155" s="16">
        <v>45468</v>
      </c>
      <c r="D1155" s="1" t="s">
        <v>1</v>
      </c>
      <c r="E1155" s="1" t="s">
        <v>0</v>
      </c>
      <c r="G1155" s="2">
        <v>239</v>
      </c>
    </row>
    <row r="1156" spans="1:7" x14ac:dyDescent="0.35">
      <c r="A1156" s="4">
        <v>234</v>
      </c>
      <c r="B1156" s="3" t="s">
        <v>248</v>
      </c>
      <c r="C1156" s="16">
        <v>45468</v>
      </c>
      <c r="D1156" s="1" t="s">
        <v>1</v>
      </c>
      <c r="E1156" s="1" t="s">
        <v>12</v>
      </c>
      <c r="F1156" s="2">
        <v>29</v>
      </c>
      <c r="G1156" s="2">
        <v>23</v>
      </c>
    </row>
    <row r="1157" spans="1:7" x14ac:dyDescent="0.35">
      <c r="A1157" s="4">
        <v>234</v>
      </c>
      <c r="B1157" s="3" t="s">
        <v>248</v>
      </c>
      <c r="C1157" s="16">
        <v>45468</v>
      </c>
      <c r="D1157" s="1" t="s">
        <v>1</v>
      </c>
      <c r="E1157" s="1" t="s">
        <v>0</v>
      </c>
      <c r="F1157" s="2">
        <v>29</v>
      </c>
      <c r="G1157" s="2">
        <v>102</v>
      </c>
    </row>
    <row r="1158" spans="1:7" x14ac:dyDescent="0.35">
      <c r="A1158" s="4">
        <v>234</v>
      </c>
      <c r="B1158" s="3" t="s">
        <v>248</v>
      </c>
      <c r="C1158" s="16">
        <v>45468</v>
      </c>
      <c r="D1158" s="1" t="s">
        <v>1</v>
      </c>
      <c r="E1158" s="1" t="s">
        <v>3</v>
      </c>
      <c r="F1158" s="2">
        <v>20</v>
      </c>
      <c r="G1158" s="2">
        <v>229</v>
      </c>
    </row>
    <row r="1159" spans="1:7" x14ac:dyDescent="0.35">
      <c r="A1159" s="4">
        <v>234</v>
      </c>
      <c r="B1159" s="3" t="s">
        <v>248</v>
      </c>
      <c r="C1159" s="16">
        <v>45468</v>
      </c>
      <c r="D1159" s="1" t="s">
        <v>1</v>
      </c>
      <c r="E1159" s="1" t="s">
        <v>3</v>
      </c>
      <c r="F1159" s="2">
        <v>30</v>
      </c>
      <c r="G1159" s="2">
        <v>235</v>
      </c>
    </row>
    <row r="1160" spans="1:7" x14ac:dyDescent="0.35">
      <c r="A1160" s="4">
        <v>234</v>
      </c>
      <c r="B1160" s="3" t="s">
        <v>248</v>
      </c>
      <c r="C1160" s="16">
        <v>45468</v>
      </c>
      <c r="D1160" s="1" t="s">
        <v>1</v>
      </c>
      <c r="E1160" s="1" t="s">
        <v>3</v>
      </c>
      <c r="F1160" s="2">
        <v>19</v>
      </c>
      <c r="G1160" s="2">
        <v>199</v>
      </c>
    </row>
    <row r="1161" spans="1:7" x14ac:dyDescent="0.35">
      <c r="A1161" s="4">
        <v>234</v>
      </c>
      <c r="B1161" s="3" t="s">
        <v>248</v>
      </c>
      <c r="C1161" s="16">
        <v>45468</v>
      </c>
      <c r="D1161" s="1" t="s">
        <v>1</v>
      </c>
      <c r="E1161" s="1" t="s">
        <v>12</v>
      </c>
      <c r="F1161" s="2">
        <v>33</v>
      </c>
      <c r="G1161" s="2">
        <v>44</v>
      </c>
    </row>
    <row r="1162" spans="1:7" x14ac:dyDescent="0.35">
      <c r="A1162" s="4">
        <v>234</v>
      </c>
      <c r="B1162" s="3" t="s">
        <v>248</v>
      </c>
      <c r="C1162" s="16">
        <v>45468</v>
      </c>
      <c r="D1162" s="1" t="s">
        <v>5</v>
      </c>
      <c r="E1162" s="1" t="s">
        <v>0</v>
      </c>
    </row>
    <row r="1163" spans="1:7" x14ac:dyDescent="0.35">
      <c r="A1163" s="4">
        <v>234</v>
      </c>
      <c r="B1163" s="3" t="s">
        <v>248</v>
      </c>
      <c r="C1163" s="16">
        <v>45468</v>
      </c>
      <c r="D1163" s="1" t="s">
        <v>1</v>
      </c>
      <c r="E1163" s="1" t="s">
        <v>0</v>
      </c>
      <c r="F1163" s="2">
        <v>18</v>
      </c>
      <c r="G1163" s="2">
        <v>8</v>
      </c>
    </row>
    <row r="1164" spans="1:7" x14ac:dyDescent="0.35">
      <c r="A1164" s="4">
        <v>234</v>
      </c>
      <c r="B1164" s="3" t="s">
        <v>248</v>
      </c>
      <c r="C1164" s="16">
        <v>45468</v>
      </c>
      <c r="D1164" s="1" t="s">
        <v>7</v>
      </c>
      <c r="E1164" s="1" t="s">
        <v>0</v>
      </c>
      <c r="G1164" s="2">
        <v>176</v>
      </c>
    </row>
    <row r="1165" spans="1:7" x14ac:dyDescent="0.35">
      <c r="A1165" s="4">
        <v>234</v>
      </c>
      <c r="B1165" s="3" t="s">
        <v>248</v>
      </c>
      <c r="C1165" s="16">
        <v>45468</v>
      </c>
      <c r="D1165" s="1" t="s">
        <v>1</v>
      </c>
      <c r="E1165" s="1" t="s">
        <v>3</v>
      </c>
      <c r="F1165" s="2">
        <v>26</v>
      </c>
      <c r="G1165" s="2">
        <v>152</v>
      </c>
    </row>
    <row r="1166" spans="1:7" x14ac:dyDescent="0.35">
      <c r="A1166" s="4">
        <v>234</v>
      </c>
      <c r="B1166" s="3" t="s">
        <v>247</v>
      </c>
      <c r="C1166" s="16">
        <v>45469</v>
      </c>
      <c r="D1166" s="1" t="s">
        <v>5</v>
      </c>
      <c r="E1166" s="1" t="s">
        <v>0</v>
      </c>
    </row>
    <row r="1167" spans="1:7" x14ac:dyDescent="0.35">
      <c r="A1167" s="4">
        <v>234</v>
      </c>
      <c r="B1167" s="3" t="s">
        <v>247</v>
      </c>
      <c r="C1167" s="16">
        <v>45469</v>
      </c>
      <c r="D1167" s="1" t="s">
        <v>1</v>
      </c>
      <c r="E1167" s="1" t="s">
        <v>0</v>
      </c>
      <c r="G1167" s="2">
        <v>238</v>
      </c>
    </row>
    <row r="1168" spans="1:7" x14ac:dyDescent="0.35">
      <c r="A1168" s="4">
        <v>234</v>
      </c>
      <c r="B1168" s="3" t="s">
        <v>247</v>
      </c>
      <c r="C1168" s="16">
        <v>45469</v>
      </c>
      <c r="D1168" s="1" t="s">
        <v>1</v>
      </c>
      <c r="E1168" s="1" t="s">
        <v>3</v>
      </c>
      <c r="F1168" s="2">
        <v>24</v>
      </c>
      <c r="G1168" s="2">
        <v>15</v>
      </c>
    </row>
    <row r="1169" spans="1:7" x14ac:dyDescent="0.35">
      <c r="A1169" s="4">
        <v>234</v>
      </c>
      <c r="B1169" s="3" t="s">
        <v>247</v>
      </c>
      <c r="C1169" s="16">
        <v>45469</v>
      </c>
      <c r="D1169" s="1" t="s">
        <v>1</v>
      </c>
      <c r="E1169" s="1" t="s">
        <v>3</v>
      </c>
      <c r="F1169" s="2">
        <v>23</v>
      </c>
      <c r="G1169" s="2">
        <v>234</v>
      </c>
    </row>
    <row r="1170" spans="1:7" x14ac:dyDescent="0.35">
      <c r="A1170" s="4">
        <v>234</v>
      </c>
      <c r="B1170" s="3" t="s">
        <v>248</v>
      </c>
      <c r="C1170" s="16">
        <v>45468</v>
      </c>
      <c r="D1170" s="1" t="s">
        <v>1</v>
      </c>
      <c r="E1170" s="1" t="s">
        <v>4</v>
      </c>
      <c r="F1170" s="2">
        <v>28</v>
      </c>
      <c r="G1170" s="2">
        <v>76</v>
      </c>
    </row>
    <row r="1171" spans="1:7" x14ac:dyDescent="0.35">
      <c r="A1171" s="4">
        <v>234</v>
      </c>
      <c r="B1171" s="3" t="s">
        <v>248</v>
      </c>
      <c r="C1171" s="16">
        <v>45468</v>
      </c>
      <c r="D1171" s="1" t="s">
        <v>1</v>
      </c>
      <c r="E1171" s="1" t="s">
        <v>3</v>
      </c>
      <c r="F1171" s="2">
        <v>29</v>
      </c>
      <c r="G1171" s="2">
        <v>217</v>
      </c>
    </row>
    <row r="1172" spans="1:7" x14ac:dyDescent="0.35">
      <c r="A1172" s="4">
        <v>234</v>
      </c>
      <c r="B1172" s="3" t="s">
        <v>248</v>
      </c>
      <c r="C1172" s="16">
        <v>45468</v>
      </c>
      <c r="D1172" s="1" t="s">
        <v>1</v>
      </c>
      <c r="E1172" s="1" t="s">
        <v>3</v>
      </c>
      <c r="F1172" s="2">
        <v>30</v>
      </c>
      <c r="G1172" s="2">
        <v>43</v>
      </c>
    </row>
    <row r="1173" spans="1:7" x14ac:dyDescent="0.35">
      <c r="A1173" s="4">
        <v>234</v>
      </c>
      <c r="B1173" s="3" t="s">
        <v>247</v>
      </c>
      <c r="C1173" s="16">
        <v>45469</v>
      </c>
      <c r="D1173" s="1" t="s">
        <v>1</v>
      </c>
      <c r="E1173" s="1" t="s">
        <v>0</v>
      </c>
      <c r="G1173" s="2">
        <v>238</v>
      </c>
    </row>
    <row r="1174" spans="1:7" x14ac:dyDescent="0.35">
      <c r="A1174" s="4">
        <v>234</v>
      </c>
      <c r="B1174" s="3" t="s">
        <v>247</v>
      </c>
      <c r="C1174" s="16">
        <v>45469</v>
      </c>
      <c r="D1174" s="1" t="s">
        <v>1</v>
      </c>
      <c r="E1174" s="1" t="s">
        <v>0</v>
      </c>
      <c r="G1174" s="2">
        <v>89</v>
      </c>
    </row>
    <row r="1175" spans="1:7" x14ac:dyDescent="0.35">
      <c r="A1175" s="4">
        <v>234</v>
      </c>
      <c r="B1175" s="3" t="s">
        <v>247</v>
      </c>
      <c r="C1175" s="16">
        <v>45469</v>
      </c>
      <c r="D1175" s="1" t="s">
        <v>1</v>
      </c>
      <c r="E1175" s="1" t="s">
        <v>0</v>
      </c>
      <c r="G1175" s="2">
        <v>6</v>
      </c>
    </row>
    <row r="1176" spans="1:7" x14ac:dyDescent="0.35">
      <c r="A1176" s="4">
        <v>234</v>
      </c>
      <c r="B1176" s="3" t="s">
        <v>247</v>
      </c>
      <c r="C1176" s="16">
        <v>45469</v>
      </c>
      <c r="D1176" s="1" t="s">
        <v>1</v>
      </c>
      <c r="E1176" s="1" t="s">
        <v>0</v>
      </c>
      <c r="G1176" s="2">
        <v>238</v>
      </c>
    </row>
    <row r="1177" spans="1:7" x14ac:dyDescent="0.35">
      <c r="A1177" s="4">
        <v>234</v>
      </c>
      <c r="B1177" s="3" t="s">
        <v>247</v>
      </c>
      <c r="C1177" s="16">
        <v>45469</v>
      </c>
      <c r="D1177" s="1" t="s">
        <v>1</v>
      </c>
      <c r="E1177" s="1" t="s">
        <v>12</v>
      </c>
      <c r="F1177" s="2">
        <v>31</v>
      </c>
      <c r="G1177" s="2">
        <v>24</v>
      </c>
    </row>
    <row r="1178" spans="1:7" x14ac:dyDescent="0.35">
      <c r="A1178" s="4">
        <v>234</v>
      </c>
      <c r="B1178" s="3" t="s">
        <v>247</v>
      </c>
      <c r="C1178" s="16">
        <v>45469</v>
      </c>
      <c r="D1178" s="1" t="s">
        <v>1</v>
      </c>
      <c r="E1178" s="1" t="s">
        <v>0</v>
      </c>
      <c r="G1178" s="2">
        <v>205</v>
      </c>
    </row>
    <row r="1179" spans="1:7" x14ac:dyDescent="0.35">
      <c r="A1179" s="4">
        <v>234</v>
      </c>
      <c r="B1179" s="3" t="s">
        <v>247</v>
      </c>
      <c r="C1179" s="16">
        <v>45469</v>
      </c>
      <c r="D1179" s="1" t="s">
        <v>1</v>
      </c>
      <c r="E1179" s="1" t="s">
        <v>3</v>
      </c>
      <c r="F1179" s="2">
        <v>30</v>
      </c>
      <c r="G1179" s="2">
        <v>45</v>
      </c>
    </row>
    <row r="1180" spans="1:7" x14ac:dyDescent="0.35">
      <c r="A1180" s="4">
        <v>234</v>
      </c>
      <c r="B1180" s="3" t="s">
        <v>247</v>
      </c>
      <c r="C1180" s="16">
        <v>45469</v>
      </c>
      <c r="D1180" s="1" t="s">
        <v>1</v>
      </c>
      <c r="E1180" s="1" t="s">
        <v>0</v>
      </c>
      <c r="G1180" s="2">
        <v>12</v>
      </c>
    </row>
    <row r="1181" spans="1:7" x14ac:dyDescent="0.35">
      <c r="A1181" s="4">
        <v>234</v>
      </c>
      <c r="B1181" s="3" t="s">
        <v>247</v>
      </c>
      <c r="C1181" s="16">
        <v>45469</v>
      </c>
      <c r="D1181" s="1" t="s">
        <v>1</v>
      </c>
      <c r="E1181" s="1" t="s">
        <v>0</v>
      </c>
      <c r="G1181" s="2">
        <v>238</v>
      </c>
    </row>
    <row r="1182" spans="1:7" x14ac:dyDescent="0.35">
      <c r="A1182" s="4">
        <v>234</v>
      </c>
      <c r="B1182" s="3" t="s">
        <v>247</v>
      </c>
      <c r="C1182" s="16">
        <v>45469</v>
      </c>
      <c r="D1182" s="1" t="s">
        <v>1</v>
      </c>
      <c r="E1182" s="1" t="s">
        <v>0</v>
      </c>
      <c r="G1182" s="2">
        <v>231</v>
      </c>
    </row>
    <row r="1183" spans="1:7" x14ac:dyDescent="0.35">
      <c r="A1183" s="4">
        <v>234</v>
      </c>
      <c r="B1183" s="3" t="s">
        <v>247</v>
      </c>
      <c r="C1183" s="16">
        <v>45469</v>
      </c>
      <c r="D1183" s="1" t="s">
        <v>1</v>
      </c>
      <c r="E1183" s="1" t="s">
        <v>0</v>
      </c>
      <c r="G1183" s="2">
        <v>207</v>
      </c>
    </row>
    <row r="1184" spans="1:7" x14ac:dyDescent="0.35">
      <c r="A1184" s="4">
        <v>234</v>
      </c>
      <c r="B1184" s="3" t="s">
        <v>239</v>
      </c>
      <c r="C1184" s="16">
        <v>45477</v>
      </c>
      <c r="D1184" s="1" t="s">
        <v>5</v>
      </c>
      <c r="E1184" s="1" t="s">
        <v>0</v>
      </c>
    </row>
    <row r="1185" spans="1:7" x14ac:dyDescent="0.35">
      <c r="A1185" s="4">
        <v>234</v>
      </c>
      <c r="B1185" s="3" t="s">
        <v>248</v>
      </c>
      <c r="C1185" s="16">
        <v>45468</v>
      </c>
      <c r="D1185" s="1" t="s">
        <v>1</v>
      </c>
      <c r="E1185" s="1" t="s">
        <v>0</v>
      </c>
      <c r="G1185" s="2">
        <v>239</v>
      </c>
    </row>
    <row r="1186" spans="1:7" x14ac:dyDescent="0.35">
      <c r="A1186" s="4">
        <v>234</v>
      </c>
      <c r="B1186" s="3" t="s">
        <v>248</v>
      </c>
      <c r="C1186" s="16">
        <v>45468</v>
      </c>
      <c r="D1186" s="1" t="s">
        <v>1</v>
      </c>
      <c r="E1186" s="1" t="s">
        <v>3</v>
      </c>
      <c r="F1186" s="2">
        <v>24</v>
      </c>
      <c r="G1186" s="2">
        <v>226</v>
      </c>
    </row>
    <row r="1187" spans="1:7" x14ac:dyDescent="0.35">
      <c r="A1187" s="4">
        <v>234</v>
      </c>
      <c r="B1187" s="3" t="s">
        <v>247</v>
      </c>
      <c r="C1187" s="16">
        <v>45469</v>
      </c>
      <c r="D1187" s="1" t="s">
        <v>1</v>
      </c>
      <c r="E1187" s="1" t="s">
        <v>3</v>
      </c>
      <c r="F1187" s="2">
        <v>40</v>
      </c>
      <c r="G1187" s="2">
        <v>54</v>
      </c>
    </row>
    <row r="1188" spans="1:7" x14ac:dyDescent="0.35">
      <c r="A1188" s="4">
        <v>234</v>
      </c>
      <c r="B1188" s="3" t="s">
        <v>247</v>
      </c>
      <c r="C1188" s="16">
        <v>45469</v>
      </c>
      <c r="D1188" s="1" t="s">
        <v>1</v>
      </c>
      <c r="E1188" s="1" t="s">
        <v>12</v>
      </c>
      <c r="F1188" s="2">
        <v>66</v>
      </c>
      <c r="G1188" s="2">
        <v>25</v>
      </c>
    </row>
    <row r="1189" spans="1:7" x14ac:dyDescent="0.35">
      <c r="A1189" s="4">
        <v>234</v>
      </c>
      <c r="B1189" s="3" t="s">
        <v>247</v>
      </c>
      <c r="C1189" s="16">
        <v>45469</v>
      </c>
      <c r="D1189" s="1" t="s">
        <v>1</v>
      </c>
      <c r="E1189" s="1" t="s">
        <v>0</v>
      </c>
      <c r="G1189" s="2">
        <v>3</v>
      </c>
    </row>
    <row r="1190" spans="1:7" x14ac:dyDescent="0.35">
      <c r="A1190" s="4">
        <v>234</v>
      </c>
      <c r="B1190" s="3" t="s">
        <v>247</v>
      </c>
      <c r="C1190" s="16">
        <v>45469</v>
      </c>
      <c r="D1190" s="1" t="s">
        <v>1</v>
      </c>
      <c r="E1190" s="1" t="s">
        <v>0</v>
      </c>
      <c r="G1190" s="2">
        <v>238</v>
      </c>
    </row>
    <row r="1191" spans="1:7" x14ac:dyDescent="0.35">
      <c r="A1191" s="4">
        <v>234</v>
      </c>
      <c r="B1191" s="3" t="s">
        <v>247</v>
      </c>
      <c r="C1191" s="16">
        <v>45469</v>
      </c>
      <c r="D1191" s="1" t="s">
        <v>1</v>
      </c>
      <c r="E1191" s="1" t="s">
        <v>3</v>
      </c>
      <c r="F1191" s="2">
        <v>20</v>
      </c>
      <c r="G1191" s="2">
        <v>238</v>
      </c>
    </row>
    <row r="1192" spans="1:7" x14ac:dyDescent="0.35">
      <c r="A1192" s="4">
        <v>234</v>
      </c>
      <c r="B1192" s="3" t="s">
        <v>247</v>
      </c>
      <c r="C1192" s="16">
        <v>45469</v>
      </c>
      <c r="D1192" s="1" t="s">
        <v>1</v>
      </c>
      <c r="E1192" s="1" t="s">
        <v>0</v>
      </c>
      <c r="G1192" s="2">
        <v>238</v>
      </c>
    </row>
    <row r="1193" spans="1:7" x14ac:dyDescent="0.35">
      <c r="A1193" s="4">
        <v>234</v>
      </c>
      <c r="B1193" s="3" t="s">
        <v>246</v>
      </c>
      <c r="C1193" s="16">
        <v>45470</v>
      </c>
      <c r="D1193" s="1" t="s">
        <v>1</v>
      </c>
      <c r="E1193" s="1" t="s">
        <v>0</v>
      </c>
      <c r="G1193" s="2">
        <v>68</v>
      </c>
    </row>
    <row r="1194" spans="1:7" x14ac:dyDescent="0.35">
      <c r="A1194" s="4">
        <v>234</v>
      </c>
      <c r="B1194" s="3" t="s">
        <v>247</v>
      </c>
      <c r="C1194" s="16">
        <v>45469</v>
      </c>
      <c r="D1194" s="1" t="s">
        <v>1</v>
      </c>
      <c r="E1194" s="1" t="s">
        <v>3</v>
      </c>
      <c r="F1194" s="2">
        <v>27</v>
      </c>
      <c r="G1194" s="2">
        <v>45</v>
      </c>
    </row>
    <row r="1195" spans="1:7" x14ac:dyDescent="0.35">
      <c r="A1195" s="4">
        <v>234</v>
      </c>
      <c r="B1195" s="3" t="s">
        <v>247</v>
      </c>
      <c r="C1195" s="16">
        <v>45469</v>
      </c>
      <c r="D1195" s="1" t="s">
        <v>1</v>
      </c>
      <c r="E1195" s="1" t="s">
        <v>3</v>
      </c>
      <c r="F1195" s="2">
        <v>19</v>
      </c>
      <c r="G1195" s="2">
        <v>12</v>
      </c>
    </row>
    <row r="1196" spans="1:7" x14ac:dyDescent="0.35">
      <c r="A1196" s="4">
        <v>234</v>
      </c>
      <c r="B1196" s="3" t="s">
        <v>121</v>
      </c>
      <c r="C1196" s="16">
        <v>45589</v>
      </c>
      <c r="D1196" s="1" t="s">
        <v>1</v>
      </c>
      <c r="E1196" s="1" t="s">
        <v>0</v>
      </c>
      <c r="G1196" s="2">
        <v>118</v>
      </c>
    </row>
    <row r="1197" spans="1:7" x14ac:dyDescent="0.35">
      <c r="A1197" s="4">
        <v>234</v>
      </c>
      <c r="B1197" s="3" t="s">
        <v>119</v>
      </c>
      <c r="C1197" s="16">
        <v>45591</v>
      </c>
      <c r="D1197" s="1" t="s">
        <v>1</v>
      </c>
      <c r="E1197" s="1" t="s">
        <v>0</v>
      </c>
      <c r="G1197" s="2">
        <v>116</v>
      </c>
    </row>
    <row r="1198" spans="1:7" x14ac:dyDescent="0.35">
      <c r="A1198" s="4">
        <v>234</v>
      </c>
      <c r="B1198" s="3" t="s">
        <v>108</v>
      </c>
      <c r="C1198" s="16">
        <v>45602</v>
      </c>
      <c r="D1198" s="1" t="s">
        <v>1</v>
      </c>
      <c r="E1198" s="1" t="s">
        <v>3</v>
      </c>
      <c r="F1198" s="2">
        <v>31</v>
      </c>
      <c r="G1198" s="2">
        <v>104</v>
      </c>
    </row>
    <row r="1199" spans="1:7" x14ac:dyDescent="0.35">
      <c r="A1199" s="4">
        <v>234</v>
      </c>
      <c r="B1199" s="3" t="s">
        <v>108</v>
      </c>
      <c r="C1199" s="16">
        <v>45602</v>
      </c>
      <c r="D1199" s="1" t="s">
        <v>1</v>
      </c>
      <c r="E1199" s="1" t="s">
        <v>0</v>
      </c>
      <c r="G1199" s="2">
        <v>46</v>
      </c>
    </row>
    <row r="1200" spans="1:7" x14ac:dyDescent="0.35">
      <c r="A1200" s="4">
        <v>234</v>
      </c>
      <c r="B1200" s="3" t="s">
        <v>108</v>
      </c>
      <c r="C1200" s="16">
        <v>45602</v>
      </c>
      <c r="D1200" s="1" t="s">
        <v>5</v>
      </c>
      <c r="E1200" s="1" t="s">
        <v>0</v>
      </c>
    </row>
    <row r="1201" spans="1:7" x14ac:dyDescent="0.35">
      <c r="A1201" s="4">
        <v>234</v>
      </c>
      <c r="B1201" s="3" t="s">
        <v>248</v>
      </c>
      <c r="C1201" s="16">
        <v>45468</v>
      </c>
      <c r="D1201" s="1" t="s">
        <v>1</v>
      </c>
      <c r="E1201" s="1" t="s">
        <v>3</v>
      </c>
      <c r="F1201" s="2">
        <v>25</v>
      </c>
      <c r="G1201" s="2">
        <v>219</v>
      </c>
    </row>
    <row r="1202" spans="1:7" x14ac:dyDescent="0.35">
      <c r="A1202" s="4">
        <v>234</v>
      </c>
      <c r="B1202" s="3" t="s">
        <v>247</v>
      </c>
      <c r="C1202" s="16">
        <v>45469</v>
      </c>
      <c r="D1202" s="1" t="s">
        <v>1</v>
      </c>
      <c r="E1202" s="1" t="s">
        <v>0</v>
      </c>
      <c r="G1202" s="2">
        <v>228</v>
      </c>
    </row>
    <row r="1203" spans="1:7" x14ac:dyDescent="0.35">
      <c r="A1203" s="4">
        <v>234</v>
      </c>
      <c r="B1203" s="3" t="s">
        <v>247</v>
      </c>
      <c r="C1203" s="16">
        <v>45469</v>
      </c>
      <c r="D1203" s="1" t="s">
        <v>1</v>
      </c>
      <c r="E1203" s="1" t="s">
        <v>0</v>
      </c>
      <c r="G1203" s="2">
        <v>238</v>
      </c>
    </row>
    <row r="1204" spans="1:7" x14ac:dyDescent="0.35">
      <c r="A1204" s="4">
        <v>234</v>
      </c>
      <c r="B1204" s="3" t="s">
        <v>247</v>
      </c>
      <c r="C1204" s="16">
        <v>45469</v>
      </c>
      <c r="D1204" s="1" t="s">
        <v>1</v>
      </c>
      <c r="E1204" s="1" t="s">
        <v>0</v>
      </c>
      <c r="F1204" s="2">
        <v>31</v>
      </c>
      <c r="G1204" s="2">
        <v>210</v>
      </c>
    </row>
    <row r="1205" spans="1:7" x14ac:dyDescent="0.35">
      <c r="A1205" s="4">
        <v>234</v>
      </c>
      <c r="B1205" s="3" t="s">
        <v>247</v>
      </c>
      <c r="C1205" s="16">
        <v>45469</v>
      </c>
      <c r="D1205" s="1" t="s">
        <v>1</v>
      </c>
      <c r="E1205" s="1" t="s">
        <v>3</v>
      </c>
      <c r="F1205" s="2">
        <v>23</v>
      </c>
      <c r="G1205" s="2">
        <v>111</v>
      </c>
    </row>
    <row r="1206" spans="1:7" x14ac:dyDescent="0.35">
      <c r="A1206" s="4">
        <v>234</v>
      </c>
      <c r="B1206" s="3" t="s">
        <v>247</v>
      </c>
      <c r="C1206" s="16">
        <v>45469</v>
      </c>
      <c r="D1206" s="1" t="s">
        <v>1</v>
      </c>
      <c r="E1206" s="1" t="s">
        <v>3</v>
      </c>
      <c r="F1206" s="2">
        <v>34</v>
      </c>
      <c r="G1206" s="2">
        <v>238</v>
      </c>
    </row>
    <row r="1207" spans="1:7" x14ac:dyDescent="0.35">
      <c r="A1207" s="4">
        <v>234</v>
      </c>
      <c r="B1207" s="3" t="s">
        <v>247</v>
      </c>
      <c r="C1207" s="16">
        <v>45469</v>
      </c>
      <c r="D1207" s="1" t="s">
        <v>1</v>
      </c>
      <c r="E1207" s="1" t="s">
        <v>0</v>
      </c>
      <c r="G1207" s="2">
        <v>227</v>
      </c>
    </row>
    <row r="1208" spans="1:7" x14ac:dyDescent="0.35">
      <c r="A1208" s="4">
        <v>234</v>
      </c>
      <c r="B1208" s="3" t="s">
        <v>247</v>
      </c>
      <c r="C1208" s="16">
        <v>45469</v>
      </c>
      <c r="D1208" s="1" t="s">
        <v>1</v>
      </c>
      <c r="E1208" s="1" t="s">
        <v>3</v>
      </c>
      <c r="F1208" s="2">
        <v>21</v>
      </c>
      <c r="G1208" s="2">
        <v>94</v>
      </c>
    </row>
    <row r="1209" spans="1:7" x14ac:dyDescent="0.35">
      <c r="A1209" s="4">
        <v>234</v>
      </c>
      <c r="B1209" s="3" t="s">
        <v>247</v>
      </c>
      <c r="C1209" s="16">
        <v>45469</v>
      </c>
      <c r="D1209" s="1" t="s">
        <v>1</v>
      </c>
      <c r="E1209" s="1" t="s">
        <v>12</v>
      </c>
      <c r="F1209" s="2">
        <v>31</v>
      </c>
      <c r="G1209" s="2">
        <v>2</v>
      </c>
    </row>
    <row r="1210" spans="1:7" x14ac:dyDescent="0.35">
      <c r="A1210" s="4">
        <v>234</v>
      </c>
      <c r="B1210" s="3" t="s">
        <v>247</v>
      </c>
      <c r="C1210" s="16">
        <v>45469</v>
      </c>
      <c r="D1210" s="1" t="s">
        <v>1</v>
      </c>
      <c r="E1210" s="1" t="s">
        <v>3</v>
      </c>
      <c r="F1210" s="2">
        <v>28</v>
      </c>
      <c r="G1210" s="2">
        <v>48</v>
      </c>
    </row>
    <row r="1211" spans="1:7" x14ac:dyDescent="0.35">
      <c r="A1211" s="4">
        <v>234</v>
      </c>
      <c r="B1211" s="3" t="s">
        <v>247</v>
      </c>
      <c r="C1211" s="16">
        <v>45469</v>
      </c>
      <c r="D1211" s="1" t="s">
        <v>1</v>
      </c>
      <c r="E1211" s="1" t="s">
        <v>0</v>
      </c>
      <c r="F1211" s="2">
        <v>30</v>
      </c>
      <c r="G1211" s="2">
        <v>238</v>
      </c>
    </row>
    <row r="1212" spans="1:7" x14ac:dyDescent="0.35">
      <c r="A1212" s="4">
        <v>234</v>
      </c>
      <c r="B1212" s="3" t="s">
        <v>247</v>
      </c>
      <c r="C1212" s="16">
        <v>45469</v>
      </c>
      <c r="D1212" s="1" t="s">
        <v>1</v>
      </c>
      <c r="E1212" s="1" t="s">
        <v>3</v>
      </c>
      <c r="F1212" s="2">
        <v>39</v>
      </c>
      <c r="G1212" s="2">
        <v>222</v>
      </c>
    </row>
    <row r="1213" spans="1:7" x14ac:dyDescent="0.35">
      <c r="A1213" s="4">
        <v>234</v>
      </c>
      <c r="B1213" s="3" t="s">
        <v>247</v>
      </c>
      <c r="C1213" s="16">
        <v>45469</v>
      </c>
      <c r="D1213" s="1" t="s">
        <v>1</v>
      </c>
      <c r="E1213" s="1" t="s">
        <v>3</v>
      </c>
      <c r="F1213" s="2">
        <v>26</v>
      </c>
      <c r="G1213" s="2">
        <v>238</v>
      </c>
    </row>
    <row r="1214" spans="1:7" x14ac:dyDescent="0.35">
      <c r="A1214" s="4">
        <v>234</v>
      </c>
      <c r="B1214" s="3" t="s">
        <v>247</v>
      </c>
      <c r="C1214" s="16">
        <v>45469</v>
      </c>
      <c r="D1214" s="1" t="s">
        <v>1</v>
      </c>
      <c r="E1214" s="1" t="s">
        <v>4</v>
      </c>
      <c r="F1214" s="2">
        <v>37</v>
      </c>
      <c r="G1214" s="2">
        <v>60</v>
      </c>
    </row>
    <row r="1215" spans="1:7" x14ac:dyDescent="0.35">
      <c r="A1215" s="4">
        <v>234</v>
      </c>
      <c r="B1215" s="3" t="s">
        <v>247</v>
      </c>
      <c r="C1215" s="16">
        <v>45469</v>
      </c>
      <c r="D1215" s="1" t="s">
        <v>1</v>
      </c>
      <c r="E1215" s="1" t="s">
        <v>0</v>
      </c>
      <c r="G1215" s="2">
        <v>238</v>
      </c>
    </row>
    <row r="1216" spans="1:7" x14ac:dyDescent="0.35">
      <c r="A1216" s="4">
        <v>234</v>
      </c>
      <c r="B1216" s="3" t="s">
        <v>246</v>
      </c>
      <c r="C1216" s="16">
        <v>45470</v>
      </c>
      <c r="D1216" s="1" t="s">
        <v>1</v>
      </c>
      <c r="E1216" s="1" t="s">
        <v>0</v>
      </c>
      <c r="G1216" s="2">
        <v>87</v>
      </c>
    </row>
    <row r="1217" spans="1:7" x14ac:dyDescent="0.35">
      <c r="A1217" s="4">
        <v>234</v>
      </c>
      <c r="B1217" s="3" t="s">
        <v>246</v>
      </c>
      <c r="C1217" s="16">
        <v>45470</v>
      </c>
      <c r="D1217" s="1" t="s">
        <v>1</v>
      </c>
      <c r="E1217" s="1" t="s">
        <v>0</v>
      </c>
      <c r="G1217" s="2">
        <v>237</v>
      </c>
    </row>
    <row r="1218" spans="1:7" x14ac:dyDescent="0.35">
      <c r="A1218" s="4">
        <v>234</v>
      </c>
      <c r="B1218" s="3" t="s">
        <v>246</v>
      </c>
      <c r="C1218" s="16">
        <v>45470</v>
      </c>
      <c r="D1218" s="1" t="s">
        <v>1</v>
      </c>
      <c r="E1218" s="1" t="s">
        <v>0</v>
      </c>
      <c r="G1218" s="2">
        <v>30</v>
      </c>
    </row>
    <row r="1219" spans="1:7" x14ac:dyDescent="0.35">
      <c r="A1219" s="4">
        <v>234</v>
      </c>
      <c r="B1219" s="3" t="s">
        <v>241</v>
      </c>
      <c r="C1219" s="16">
        <v>45475</v>
      </c>
      <c r="D1219" s="1" t="s">
        <v>1</v>
      </c>
      <c r="E1219" s="1" t="s">
        <v>3</v>
      </c>
      <c r="F1219" s="2">
        <v>22</v>
      </c>
      <c r="G1219" s="2">
        <v>163</v>
      </c>
    </row>
    <row r="1220" spans="1:7" x14ac:dyDescent="0.35">
      <c r="A1220" s="4">
        <v>234</v>
      </c>
      <c r="B1220" s="3" t="s">
        <v>246</v>
      </c>
      <c r="C1220" s="16">
        <v>45470</v>
      </c>
      <c r="D1220" s="1" t="s">
        <v>1</v>
      </c>
      <c r="E1220" s="1" t="s">
        <v>0</v>
      </c>
      <c r="G1220" s="2">
        <v>158</v>
      </c>
    </row>
    <row r="1221" spans="1:7" x14ac:dyDescent="0.35">
      <c r="A1221" s="4">
        <v>234</v>
      </c>
      <c r="B1221" s="3" t="s">
        <v>246</v>
      </c>
      <c r="C1221" s="16">
        <v>45470</v>
      </c>
      <c r="D1221" s="1" t="s">
        <v>1</v>
      </c>
      <c r="E1221" s="1" t="s">
        <v>3</v>
      </c>
      <c r="F1221" s="2">
        <v>40</v>
      </c>
      <c r="G1221" s="2">
        <v>17</v>
      </c>
    </row>
    <row r="1222" spans="1:7" x14ac:dyDescent="0.35">
      <c r="A1222" s="4">
        <v>234</v>
      </c>
      <c r="B1222" s="3" t="s">
        <v>246</v>
      </c>
      <c r="C1222" s="16">
        <v>45470</v>
      </c>
      <c r="D1222" s="1" t="s">
        <v>1</v>
      </c>
      <c r="E1222" s="1" t="s">
        <v>0</v>
      </c>
      <c r="G1222" s="2">
        <v>72</v>
      </c>
    </row>
    <row r="1223" spans="1:7" x14ac:dyDescent="0.35">
      <c r="A1223" s="4">
        <v>234</v>
      </c>
      <c r="B1223" s="3" t="s">
        <v>242</v>
      </c>
      <c r="C1223" s="16">
        <v>45474</v>
      </c>
      <c r="D1223" s="1" t="s">
        <v>1</v>
      </c>
      <c r="E1223" s="1" t="s">
        <v>0</v>
      </c>
      <c r="G1223" s="2">
        <v>76</v>
      </c>
    </row>
    <row r="1224" spans="1:7" x14ac:dyDescent="0.35">
      <c r="A1224" s="4">
        <v>234</v>
      </c>
      <c r="B1224" s="3" t="s">
        <v>241</v>
      </c>
      <c r="C1224" s="16">
        <v>45475</v>
      </c>
      <c r="D1224" s="1" t="s">
        <v>1</v>
      </c>
      <c r="E1224" s="1" t="s">
        <v>0</v>
      </c>
      <c r="G1224" s="2">
        <v>232</v>
      </c>
    </row>
    <row r="1225" spans="1:7" x14ac:dyDescent="0.35">
      <c r="A1225" s="4">
        <v>234</v>
      </c>
      <c r="B1225" s="3" t="s">
        <v>241</v>
      </c>
      <c r="C1225" s="16">
        <v>45475</v>
      </c>
      <c r="D1225" s="1" t="s">
        <v>1</v>
      </c>
      <c r="E1225" s="1" t="s">
        <v>0</v>
      </c>
      <c r="G1225" s="2">
        <v>6</v>
      </c>
    </row>
    <row r="1226" spans="1:7" x14ac:dyDescent="0.35">
      <c r="A1226" s="4">
        <v>234</v>
      </c>
      <c r="B1226" s="3" t="s">
        <v>241</v>
      </c>
      <c r="C1226" s="16">
        <v>45475</v>
      </c>
      <c r="D1226" s="1" t="s">
        <v>1</v>
      </c>
      <c r="E1226" s="1" t="s">
        <v>4</v>
      </c>
      <c r="F1226" s="2">
        <v>33</v>
      </c>
      <c r="G1226" s="2">
        <v>2</v>
      </c>
    </row>
    <row r="1227" spans="1:7" x14ac:dyDescent="0.35">
      <c r="A1227" s="4">
        <v>234</v>
      </c>
      <c r="B1227" s="3" t="s">
        <v>240</v>
      </c>
      <c r="C1227" s="16">
        <v>45476</v>
      </c>
      <c r="D1227" s="1" t="s">
        <v>1</v>
      </c>
      <c r="E1227" s="1" t="s">
        <v>3</v>
      </c>
      <c r="F1227" s="2">
        <v>35</v>
      </c>
      <c r="G1227" s="2">
        <v>90</v>
      </c>
    </row>
    <row r="1228" spans="1:7" x14ac:dyDescent="0.35">
      <c r="A1228" s="4">
        <v>234</v>
      </c>
      <c r="B1228" s="3" t="s">
        <v>240</v>
      </c>
      <c r="C1228" s="16">
        <v>45476</v>
      </c>
      <c r="D1228" s="1" t="s">
        <v>5</v>
      </c>
      <c r="E1228" s="1" t="s">
        <v>0</v>
      </c>
    </row>
    <row r="1229" spans="1:7" x14ac:dyDescent="0.35">
      <c r="A1229" s="4">
        <v>234</v>
      </c>
      <c r="B1229" s="3" t="s">
        <v>247</v>
      </c>
      <c r="C1229" s="16">
        <v>45469</v>
      </c>
      <c r="D1229" s="1" t="s">
        <v>1</v>
      </c>
      <c r="E1229" s="1" t="s">
        <v>0</v>
      </c>
      <c r="F1229" s="2">
        <v>32</v>
      </c>
      <c r="G1229" s="2">
        <v>234</v>
      </c>
    </row>
    <row r="1230" spans="1:7" x14ac:dyDescent="0.35">
      <c r="A1230" s="4">
        <v>234</v>
      </c>
      <c r="B1230" s="3" t="s">
        <v>247</v>
      </c>
      <c r="C1230" s="16">
        <v>45469</v>
      </c>
      <c r="D1230" s="1" t="s">
        <v>1</v>
      </c>
      <c r="E1230" s="1" t="s">
        <v>3</v>
      </c>
      <c r="F1230" s="2">
        <v>33</v>
      </c>
      <c r="G1230" s="2">
        <v>74</v>
      </c>
    </row>
    <row r="1231" spans="1:7" x14ac:dyDescent="0.35">
      <c r="A1231" s="4">
        <v>234</v>
      </c>
      <c r="B1231" s="3" t="s">
        <v>246</v>
      </c>
      <c r="C1231" s="16">
        <v>45470</v>
      </c>
      <c r="D1231" s="1" t="s">
        <v>7</v>
      </c>
      <c r="E1231" s="1" t="s">
        <v>4</v>
      </c>
      <c r="F1231" s="2">
        <v>25</v>
      </c>
      <c r="G1231" s="2">
        <v>123</v>
      </c>
    </row>
    <row r="1232" spans="1:7" x14ac:dyDescent="0.35">
      <c r="A1232" s="4">
        <v>234</v>
      </c>
      <c r="B1232" s="3" t="s">
        <v>246</v>
      </c>
      <c r="C1232" s="16">
        <v>45470</v>
      </c>
      <c r="D1232" s="1" t="s">
        <v>1</v>
      </c>
      <c r="E1232" s="1" t="s">
        <v>0</v>
      </c>
      <c r="G1232" s="2">
        <v>237</v>
      </c>
    </row>
    <row r="1233" spans="1:7" x14ac:dyDescent="0.35">
      <c r="A1233" s="4">
        <v>234</v>
      </c>
      <c r="B1233" s="3" t="s">
        <v>246</v>
      </c>
      <c r="C1233" s="16">
        <v>45470</v>
      </c>
      <c r="D1233" s="1" t="s">
        <v>7</v>
      </c>
      <c r="E1233" s="1" t="s">
        <v>0</v>
      </c>
    </row>
    <row r="1234" spans="1:7" x14ac:dyDescent="0.35">
      <c r="A1234" s="4">
        <v>234</v>
      </c>
      <c r="B1234" s="3" t="s">
        <v>246</v>
      </c>
      <c r="C1234" s="16">
        <v>45470</v>
      </c>
      <c r="D1234" s="1" t="s">
        <v>1</v>
      </c>
      <c r="E1234" s="1" t="s">
        <v>0</v>
      </c>
      <c r="G1234" s="2">
        <v>237</v>
      </c>
    </row>
    <row r="1235" spans="1:7" x14ac:dyDescent="0.35">
      <c r="A1235" s="4">
        <v>234</v>
      </c>
      <c r="B1235" s="3" t="s">
        <v>246</v>
      </c>
      <c r="C1235" s="16">
        <v>45470</v>
      </c>
      <c r="D1235" s="1" t="s">
        <v>1</v>
      </c>
      <c r="E1235" s="1" t="s">
        <v>3</v>
      </c>
      <c r="F1235" s="2">
        <v>25</v>
      </c>
      <c r="G1235" s="2">
        <v>229</v>
      </c>
    </row>
    <row r="1236" spans="1:7" x14ac:dyDescent="0.35">
      <c r="A1236" s="4">
        <v>234</v>
      </c>
      <c r="B1236" s="3" t="s">
        <v>246</v>
      </c>
      <c r="C1236" s="16">
        <v>45470</v>
      </c>
      <c r="D1236" s="1" t="s">
        <v>1</v>
      </c>
      <c r="E1236" s="1" t="s">
        <v>3</v>
      </c>
      <c r="F1236" s="2">
        <v>21</v>
      </c>
      <c r="G1236" s="2">
        <v>53</v>
      </c>
    </row>
    <row r="1237" spans="1:7" x14ac:dyDescent="0.35">
      <c r="A1237" s="4">
        <v>234</v>
      </c>
      <c r="B1237" s="3" t="s">
        <v>246</v>
      </c>
      <c r="C1237" s="16">
        <v>45470</v>
      </c>
      <c r="D1237" s="1" t="s">
        <v>5</v>
      </c>
      <c r="E1237" s="1" t="s">
        <v>0</v>
      </c>
      <c r="F1237" s="2">
        <v>25</v>
      </c>
    </row>
    <row r="1238" spans="1:7" x14ac:dyDescent="0.35">
      <c r="A1238" s="4">
        <v>234</v>
      </c>
      <c r="B1238" s="3" t="s">
        <v>246</v>
      </c>
      <c r="C1238" s="16">
        <v>45470</v>
      </c>
      <c r="D1238" s="1" t="s">
        <v>5</v>
      </c>
      <c r="E1238" s="1" t="s">
        <v>0</v>
      </c>
    </row>
    <row r="1239" spans="1:7" x14ac:dyDescent="0.35">
      <c r="A1239" s="4">
        <v>234</v>
      </c>
      <c r="B1239" s="3" t="s">
        <v>246</v>
      </c>
      <c r="C1239" s="16">
        <v>45470</v>
      </c>
      <c r="D1239" s="1" t="s">
        <v>1</v>
      </c>
      <c r="E1239" s="1" t="s">
        <v>4</v>
      </c>
      <c r="F1239" s="2">
        <v>28</v>
      </c>
      <c r="G1239" s="2">
        <v>52</v>
      </c>
    </row>
    <row r="1240" spans="1:7" x14ac:dyDescent="0.35">
      <c r="A1240" s="4">
        <v>234</v>
      </c>
      <c r="B1240" s="3" t="s">
        <v>247</v>
      </c>
      <c r="C1240" s="16">
        <v>45469</v>
      </c>
      <c r="D1240" s="1" t="s">
        <v>1</v>
      </c>
      <c r="E1240" s="1" t="s">
        <v>3</v>
      </c>
      <c r="F1240" s="2">
        <v>26</v>
      </c>
      <c r="G1240" s="2">
        <v>96</v>
      </c>
    </row>
    <row r="1241" spans="1:7" x14ac:dyDescent="0.35">
      <c r="A1241" s="4">
        <v>234</v>
      </c>
      <c r="B1241" s="3" t="s">
        <v>247</v>
      </c>
      <c r="C1241" s="16">
        <v>45469</v>
      </c>
      <c r="D1241" s="1" t="s">
        <v>1</v>
      </c>
      <c r="E1241" s="1" t="s">
        <v>3</v>
      </c>
      <c r="F1241" s="2">
        <v>25</v>
      </c>
      <c r="G1241" s="2">
        <v>156</v>
      </c>
    </row>
    <row r="1242" spans="1:7" x14ac:dyDescent="0.35">
      <c r="A1242" s="4">
        <v>234</v>
      </c>
      <c r="B1242" s="3" t="s">
        <v>246</v>
      </c>
      <c r="C1242" s="16">
        <v>45470</v>
      </c>
      <c r="D1242" s="1" t="s">
        <v>1</v>
      </c>
      <c r="E1242" s="1" t="s">
        <v>0</v>
      </c>
      <c r="G1242" s="2">
        <v>237</v>
      </c>
    </row>
    <row r="1243" spans="1:7" x14ac:dyDescent="0.35">
      <c r="A1243" s="4">
        <v>234</v>
      </c>
      <c r="B1243" s="3" t="s">
        <v>246</v>
      </c>
      <c r="C1243" s="16">
        <v>45470</v>
      </c>
      <c r="D1243" s="1" t="s">
        <v>7</v>
      </c>
      <c r="E1243" s="1" t="s">
        <v>0</v>
      </c>
      <c r="G1243" s="2">
        <v>228</v>
      </c>
    </row>
    <row r="1244" spans="1:7" x14ac:dyDescent="0.35">
      <c r="A1244" s="4">
        <v>234</v>
      </c>
      <c r="B1244" s="3" t="s">
        <v>246</v>
      </c>
      <c r="C1244" s="16">
        <v>45470</v>
      </c>
      <c r="D1244" s="1" t="s">
        <v>1</v>
      </c>
      <c r="E1244" s="1" t="s">
        <v>0</v>
      </c>
      <c r="G1244" s="2">
        <v>237</v>
      </c>
    </row>
    <row r="1245" spans="1:7" x14ac:dyDescent="0.35">
      <c r="A1245" s="4">
        <v>234</v>
      </c>
      <c r="B1245" s="3" t="s">
        <v>246</v>
      </c>
      <c r="C1245" s="16">
        <v>45470</v>
      </c>
      <c r="D1245" s="1" t="s">
        <v>1</v>
      </c>
      <c r="E1245" s="1" t="s">
        <v>3</v>
      </c>
      <c r="F1245" s="2">
        <v>23</v>
      </c>
      <c r="G1245" s="2">
        <v>0</v>
      </c>
    </row>
    <row r="1246" spans="1:7" x14ac:dyDescent="0.35">
      <c r="A1246" s="4">
        <v>234</v>
      </c>
      <c r="B1246" s="3" t="s">
        <v>246</v>
      </c>
      <c r="C1246" s="16">
        <v>45470</v>
      </c>
      <c r="D1246" s="1" t="s">
        <v>1</v>
      </c>
      <c r="E1246" s="1" t="s">
        <v>0</v>
      </c>
      <c r="G1246" s="2">
        <v>67</v>
      </c>
    </row>
    <row r="1247" spans="1:7" x14ac:dyDescent="0.35">
      <c r="A1247" s="4">
        <v>234</v>
      </c>
      <c r="B1247" s="3" t="s">
        <v>246</v>
      </c>
      <c r="C1247" s="16">
        <v>45470</v>
      </c>
      <c r="D1247" s="1" t="s">
        <v>1</v>
      </c>
      <c r="E1247" s="1" t="s">
        <v>0</v>
      </c>
      <c r="G1247" s="2">
        <v>237</v>
      </c>
    </row>
    <row r="1248" spans="1:7" x14ac:dyDescent="0.35">
      <c r="A1248" s="4">
        <v>234</v>
      </c>
      <c r="B1248" s="3" t="s">
        <v>246</v>
      </c>
      <c r="C1248" s="16">
        <v>45470</v>
      </c>
      <c r="D1248" s="1" t="s">
        <v>1</v>
      </c>
      <c r="E1248" s="1" t="s">
        <v>0</v>
      </c>
      <c r="G1248" s="2">
        <v>1</v>
      </c>
    </row>
    <row r="1249" spans="1:7" x14ac:dyDescent="0.35">
      <c r="A1249" s="4">
        <v>234</v>
      </c>
      <c r="B1249" s="3" t="s">
        <v>246</v>
      </c>
      <c r="C1249" s="16">
        <v>45470</v>
      </c>
      <c r="D1249" s="1" t="s">
        <v>5</v>
      </c>
      <c r="E1249" s="1" t="s">
        <v>0</v>
      </c>
    </row>
    <row r="1250" spans="1:7" x14ac:dyDescent="0.35">
      <c r="A1250" s="4">
        <v>234</v>
      </c>
      <c r="B1250" s="3" t="s">
        <v>246</v>
      </c>
      <c r="C1250" s="16">
        <v>45470</v>
      </c>
      <c r="D1250" s="1" t="s">
        <v>1</v>
      </c>
      <c r="E1250" s="1" t="s">
        <v>3</v>
      </c>
      <c r="F1250" s="2">
        <v>23</v>
      </c>
      <c r="G1250" s="2">
        <v>90</v>
      </c>
    </row>
    <row r="1251" spans="1:7" x14ac:dyDescent="0.35">
      <c r="A1251" s="4">
        <v>234</v>
      </c>
      <c r="B1251" s="3" t="s">
        <v>246</v>
      </c>
      <c r="C1251" s="16">
        <v>45470</v>
      </c>
      <c r="D1251" s="1" t="s">
        <v>1</v>
      </c>
      <c r="E1251" s="1" t="s">
        <v>0</v>
      </c>
      <c r="G1251" s="2">
        <v>140</v>
      </c>
    </row>
    <row r="1252" spans="1:7" x14ac:dyDescent="0.35">
      <c r="A1252" s="4">
        <v>234</v>
      </c>
      <c r="B1252" s="3" t="s">
        <v>246</v>
      </c>
      <c r="C1252" s="16">
        <v>45470</v>
      </c>
      <c r="D1252" s="1" t="s">
        <v>1</v>
      </c>
      <c r="E1252" s="1" t="s">
        <v>3</v>
      </c>
      <c r="F1252" s="2">
        <v>67</v>
      </c>
      <c r="G1252" s="2">
        <v>233</v>
      </c>
    </row>
    <row r="1253" spans="1:7" x14ac:dyDescent="0.35">
      <c r="A1253" s="4">
        <v>234</v>
      </c>
      <c r="B1253" s="3" t="s">
        <v>246</v>
      </c>
      <c r="C1253" s="16">
        <v>45470</v>
      </c>
      <c r="D1253" s="1" t="s">
        <v>1</v>
      </c>
      <c r="E1253" s="1" t="s">
        <v>0</v>
      </c>
      <c r="G1253" s="2">
        <v>10</v>
      </c>
    </row>
    <row r="1254" spans="1:7" x14ac:dyDescent="0.35">
      <c r="A1254" s="4">
        <v>234</v>
      </c>
      <c r="B1254" s="3" t="s">
        <v>246</v>
      </c>
      <c r="C1254" s="16">
        <v>45470</v>
      </c>
      <c r="D1254" s="1" t="s">
        <v>7</v>
      </c>
      <c r="E1254" s="1" t="s">
        <v>0</v>
      </c>
      <c r="G1254" s="2">
        <v>237</v>
      </c>
    </row>
    <row r="1255" spans="1:7" x14ac:dyDescent="0.35">
      <c r="A1255" s="4">
        <v>234</v>
      </c>
      <c r="B1255" s="3" t="s">
        <v>246</v>
      </c>
      <c r="C1255" s="16">
        <v>45470</v>
      </c>
      <c r="D1255" s="1" t="s">
        <v>1</v>
      </c>
      <c r="E1255" s="1" t="s">
        <v>0</v>
      </c>
      <c r="G1255" s="2">
        <v>226</v>
      </c>
    </row>
    <row r="1256" spans="1:7" x14ac:dyDescent="0.35">
      <c r="A1256" s="4">
        <v>234</v>
      </c>
      <c r="B1256" s="3" t="s">
        <v>246</v>
      </c>
      <c r="C1256" s="16">
        <v>45470</v>
      </c>
      <c r="D1256" s="1" t="s">
        <v>7</v>
      </c>
      <c r="E1256" s="1" t="s">
        <v>3</v>
      </c>
      <c r="F1256" s="2">
        <v>25</v>
      </c>
      <c r="G1256" s="2">
        <v>146</v>
      </c>
    </row>
    <row r="1257" spans="1:7" x14ac:dyDescent="0.35">
      <c r="A1257" s="4">
        <v>234</v>
      </c>
      <c r="B1257" s="3" t="s">
        <v>246</v>
      </c>
      <c r="C1257" s="16">
        <v>45470</v>
      </c>
      <c r="D1257" s="1" t="s">
        <v>1</v>
      </c>
      <c r="E1257" s="1" t="s">
        <v>3</v>
      </c>
      <c r="F1257" s="2">
        <v>22</v>
      </c>
      <c r="G1257" s="2">
        <v>4</v>
      </c>
    </row>
    <row r="1258" spans="1:7" x14ac:dyDescent="0.35">
      <c r="A1258" s="4">
        <v>234</v>
      </c>
      <c r="B1258" s="3" t="s">
        <v>246</v>
      </c>
      <c r="C1258" s="16">
        <v>45470</v>
      </c>
      <c r="D1258" s="1" t="s">
        <v>1</v>
      </c>
      <c r="E1258" s="1" t="s">
        <v>0</v>
      </c>
      <c r="G1258" s="2">
        <v>46</v>
      </c>
    </row>
    <row r="1259" spans="1:7" x14ac:dyDescent="0.35">
      <c r="A1259" s="4">
        <v>234</v>
      </c>
      <c r="B1259" s="3" t="s">
        <v>246</v>
      </c>
      <c r="C1259" s="16">
        <v>45470</v>
      </c>
      <c r="D1259" s="1" t="s">
        <v>5</v>
      </c>
      <c r="E1259" s="1" t="s">
        <v>0</v>
      </c>
    </row>
    <row r="1260" spans="1:7" x14ac:dyDescent="0.35">
      <c r="A1260" s="4">
        <v>234</v>
      </c>
      <c r="B1260" s="3" t="s">
        <v>246</v>
      </c>
      <c r="C1260" s="16">
        <v>45470</v>
      </c>
      <c r="D1260" s="1" t="s">
        <v>1</v>
      </c>
      <c r="E1260" s="1" t="s">
        <v>3</v>
      </c>
      <c r="F1260" s="2">
        <v>37</v>
      </c>
      <c r="G1260" s="2">
        <v>32</v>
      </c>
    </row>
    <row r="1261" spans="1:7" x14ac:dyDescent="0.35">
      <c r="A1261" s="4">
        <v>234</v>
      </c>
      <c r="B1261" s="3" t="s">
        <v>246</v>
      </c>
      <c r="C1261" s="16">
        <v>45470</v>
      </c>
      <c r="D1261" s="1" t="s">
        <v>1</v>
      </c>
      <c r="E1261" s="1" t="s">
        <v>3</v>
      </c>
      <c r="F1261" s="2">
        <v>23</v>
      </c>
      <c r="G1261" s="2">
        <v>234</v>
      </c>
    </row>
    <row r="1262" spans="1:7" x14ac:dyDescent="0.35">
      <c r="A1262" s="4">
        <v>234</v>
      </c>
      <c r="B1262" s="3" t="s">
        <v>246</v>
      </c>
      <c r="C1262" s="16">
        <v>45470</v>
      </c>
      <c r="D1262" s="1" t="s">
        <v>1</v>
      </c>
      <c r="E1262" s="1" t="s">
        <v>0</v>
      </c>
      <c r="G1262" s="2">
        <v>237</v>
      </c>
    </row>
    <row r="1263" spans="1:7" x14ac:dyDescent="0.35">
      <c r="A1263" s="4">
        <v>234</v>
      </c>
      <c r="B1263" s="3" t="s">
        <v>246</v>
      </c>
      <c r="C1263" s="16">
        <v>45470</v>
      </c>
      <c r="D1263" s="1" t="s">
        <v>1</v>
      </c>
      <c r="E1263" s="1" t="s">
        <v>0</v>
      </c>
      <c r="G1263" s="2">
        <v>237</v>
      </c>
    </row>
    <row r="1264" spans="1:7" x14ac:dyDescent="0.35">
      <c r="A1264" s="4">
        <v>234</v>
      </c>
      <c r="B1264" s="3" t="s">
        <v>242</v>
      </c>
      <c r="C1264" s="16">
        <v>45474</v>
      </c>
      <c r="D1264" s="1" t="s">
        <v>5</v>
      </c>
      <c r="E1264" s="1" t="s">
        <v>0</v>
      </c>
      <c r="F1264" s="2">
        <v>58</v>
      </c>
    </row>
    <row r="1265" spans="1:7" x14ac:dyDescent="0.35">
      <c r="A1265" s="4">
        <v>234</v>
      </c>
      <c r="B1265" s="3" t="s">
        <v>246</v>
      </c>
      <c r="C1265" s="16">
        <v>45470</v>
      </c>
      <c r="D1265" s="1" t="s">
        <v>1</v>
      </c>
      <c r="E1265" s="1" t="s">
        <v>0</v>
      </c>
      <c r="G1265" s="2">
        <v>198</v>
      </c>
    </row>
    <row r="1266" spans="1:7" x14ac:dyDescent="0.35">
      <c r="A1266" s="4">
        <v>234</v>
      </c>
      <c r="B1266" s="3" t="s">
        <v>246</v>
      </c>
      <c r="C1266" s="16">
        <v>45470</v>
      </c>
      <c r="D1266" s="1" t="s">
        <v>1</v>
      </c>
      <c r="E1266" s="1" t="s">
        <v>3</v>
      </c>
      <c r="F1266" s="2">
        <v>32</v>
      </c>
      <c r="G1266" s="2">
        <v>234</v>
      </c>
    </row>
    <row r="1267" spans="1:7" x14ac:dyDescent="0.35">
      <c r="A1267" s="4">
        <v>234</v>
      </c>
      <c r="B1267" s="3" t="s">
        <v>246</v>
      </c>
      <c r="C1267" s="16">
        <v>45470</v>
      </c>
      <c r="D1267" s="1" t="s">
        <v>1</v>
      </c>
      <c r="E1267" s="1" t="s">
        <v>0</v>
      </c>
      <c r="G1267" s="2">
        <v>237</v>
      </c>
    </row>
    <row r="1268" spans="1:7" x14ac:dyDescent="0.35">
      <c r="A1268" s="4">
        <v>234</v>
      </c>
      <c r="B1268" s="3" t="s">
        <v>246</v>
      </c>
      <c r="C1268" s="16">
        <v>45470</v>
      </c>
      <c r="D1268" s="1" t="s">
        <v>1</v>
      </c>
      <c r="E1268" s="1" t="s">
        <v>3</v>
      </c>
      <c r="F1268" s="2">
        <v>25</v>
      </c>
      <c r="G1268" s="2">
        <v>58</v>
      </c>
    </row>
    <row r="1269" spans="1:7" x14ac:dyDescent="0.35">
      <c r="A1269" s="4">
        <v>234</v>
      </c>
      <c r="B1269" s="3" t="s">
        <v>246</v>
      </c>
      <c r="C1269" s="16">
        <v>45470</v>
      </c>
      <c r="D1269" s="1" t="s">
        <v>1</v>
      </c>
      <c r="E1269" s="1" t="s">
        <v>0</v>
      </c>
      <c r="G1269" s="2">
        <v>237</v>
      </c>
    </row>
    <row r="1270" spans="1:7" x14ac:dyDescent="0.35">
      <c r="A1270" s="4">
        <v>234</v>
      </c>
      <c r="B1270" s="3" t="s">
        <v>246</v>
      </c>
      <c r="C1270" s="16">
        <v>45470</v>
      </c>
      <c r="D1270" s="1" t="s">
        <v>1</v>
      </c>
      <c r="E1270" s="1" t="s">
        <v>0</v>
      </c>
      <c r="G1270" s="2">
        <v>160</v>
      </c>
    </row>
    <row r="1271" spans="1:7" x14ac:dyDescent="0.35">
      <c r="A1271" s="4">
        <v>234</v>
      </c>
      <c r="B1271" s="3" t="s">
        <v>245</v>
      </c>
      <c r="C1271" s="16">
        <v>45471</v>
      </c>
      <c r="D1271" s="1" t="s">
        <v>7</v>
      </c>
      <c r="E1271" s="1" t="s">
        <v>0</v>
      </c>
    </row>
    <row r="1272" spans="1:7" x14ac:dyDescent="0.35">
      <c r="A1272" s="4">
        <v>234</v>
      </c>
      <c r="B1272" s="3" t="s">
        <v>246</v>
      </c>
      <c r="C1272" s="16">
        <v>45470</v>
      </c>
      <c r="D1272" s="1" t="s">
        <v>1</v>
      </c>
      <c r="E1272" s="1" t="s">
        <v>0</v>
      </c>
      <c r="G1272" s="2">
        <v>44</v>
      </c>
    </row>
    <row r="1273" spans="1:7" x14ac:dyDescent="0.35">
      <c r="A1273" s="4">
        <v>234</v>
      </c>
      <c r="B1273" s="3" t="s">
        <v>246</v>
      </c>
      <c r="C1273" s="16">
        <v>45470</v>
      </c>
      <c r="D1273" s="1" t="s">
        <v>1</v>
      </c>
      <c r="E1273" s="1" t="s">
        <v>0</v>
      </c>
      <c r="G1273" s="2">
        <v>7</v>
      </c>
    </row>
    <row r="1274" spans="1:7" x14ac:dyDescent="0.35">
      <c r="A1274" s="4">
        <v>234</v>
      </c>
      <c r="B1274" s="3" t="s">
        <v>246</v>
      </c>
      <c r="C1274" s="16">
        <v>45470</v>
      </c>
      <c r="D1274" s="1" t="s">
        <v>1</v>
      </c>
      <c r="E1274" s="1" t="s">
        <v>0</v>
      </c>
      <c r="G1274" s="2">
        <v>237</v>
      </c>
    </row>
    <row r="1275" spans="1:7" x14ac:dyDescent="0.35">
      <c r="A1275" s="4">
        <v>234</v>
      </c>
      <c r="B1275" s="3" t="s">
        <v>242</v>
      </c>
      <c r="C1275" s="16">
        <v>45474</v>
      </c>
      <c r="D1275" s="1" t="s">
        <v>1</v>
      </c>
      <c r="E1275" s="1" t="s">
        <v>0</v>
      </c>
      <c r="G1275" s="2">
        <v>0</v>
      </c>
    </row>
    <row r="1276" spans="1:7" x14ac:dyDescent="0.35">
      <c r="A1276" s="4">
        <v>234</v>
      </c>
      <c r="B1276" s="3" t="s">
        <v>242</v>
      </c>
      <c r="C1276" s="16">
        <v>45474</v>
      </c>
      <c r="D1276" s="1" t="s">
        <v>1</v>
      </c>
      <c r="E1276" s="1" t="s">
        <v>0</v>
      </c>
      <c r="G1276" s="2">
        <v>212</v>
      </c>
    </row>
    <row r="1277" spans="1:7" x14ac:dyDescent="0.35">
      <c r="A1277" s="4">
        <v>234</v>
      </c>
      <c r="B1277" s="3" t="s">
        <v>246</v>
      </c>
      <c r="C1277" s="16">
        <v>45470</v>
      </c>
      <c r="D1277" s="1" t="s">
        <v>5</v>
      </c>
      <c r="E1277" s="1" t="s">
        <v>0</v>
      </c>
      <c r="F1277" s="2">
        <v>26</v>
      </c>
    </row>
    <row r="1278" spans="1:7" x14ac:dyDescent="0.35">
      <c r="A1278" s="4">
        <v>234</v>
      </c>
      <c r="B1278" s="3" t="s">
        <v>246</v>
      </c>
      <c r="C1278" s="16">
        <v>45470</v>
      </c>
      <c r="D1278" s="1" t="s">
        <v>1</v>
      </c>
      <c r="E1278" s="1" t="s">
        <v>3</v>
      </c>
      <c r="F1278" s="2">
        <v>22</v>
      </c>
      <c r="G1278" s="2">
        <v>237</v>
      </c>
    </row>
    <row r="1279" spans="1:7" x14ac:dyDescent="0.35">
      <c r="A1279" s="4">
        <v>234</v>
      </c>
      <c r="B1279" s="3" t="s">
        <v>246</v>
      </c>
      <c r="C1279" s="16">
        <v>45470</v>
      </c>
      <c r="D1279" s="1" t="s">
        <v>1</v>
      </c>
      <c r="E1279" s="1" t="s">
        <v>0</v>
      </c>
      <c r="G1279" s="2">
        <v>231</v>
      </c>
    </row>
    <row r="1280" spans="1:7" x14ac:dyDescent="0.35">
      <c r="A1280" s="4">
        <v>234</v>
      </c>
      <c r="B1280" s="3" t="s">
        <v>246</v>
      </c>
      <c r="C1280" s="16">
        <v>45470</v>
      </c>
      <c r="D1280" s="1" t="s">
        <v>1</v>
      </c>
      <c r="E1280" s="1" t="s">
        <v>0</v>
      </c>
      <c r="G1280" s="2">
        <v>9</v>
      </c>
    </row>
    <row r="1281" spans="1:7" x14ac:dyDescent="0.35">
      <c r="A1281" s="4">
        <v>234</v>
      </c>
      <c r="B1281" s="3" t="s">
        <v>246</v>
      </c>
      <c r="C1281" s="16">
        <v>45470</v>
      </c>
      <c r="D1281" s="1" t="s">
        <v>1</v>
      </c>
      <c r="E1281" s="1" t="s">
        <v>3</v>
      </c>
      <c r="F1281" s="2">
        <v>36</v>
      </c>
      <c r="G1281" s="2">
        <v>34</v>
      </c>
    </row>
    <row r="1282" spans="1:7" x14ac:dyDescent="0.35">
      <c r="A1282" s="4">
        <v>234</v>
      </c>
      <c r="B1282" s="3" t="s">
        <v>246</v>
      </c>
      <c r="C1282" s="16">
        <v>45470</v>
      </c>
      <c r="D1282" s="1" t="s">
        <v>1</v>
      </c>
      <c r="E1282" s="1" t="s">
        <v>4</v>
      </c>
      <c r="F1282" s="2">
        <v>30</v>
      </c>
      <c r="G1282" s="2">
        <v>131</v>
      </c>
    </row>
    <row r="1283" spans="1:7" x14ac:dyDescent="0.35">
      <c r="A1283" s="4">
        <v>234</v>
      </c>
      <c r="B1283" s="3" t="s">
        <v>245</v>
      </c>
      <c r="C1283" s="16">
        <v>45471</v>
      </c>
      <c r="D1283" s="1" t="s">
        <v>1</v>
      </c>
      <c r="E1283" s="1" t="s">
        <v>0</v>
      </c>
      <c r="G1283" s="2">
        <v>236</v>
      </c>
    </row>
    <row r="1284" spans="1:7" x14ac:dyDescent="0.35">
      <c r="A1284" s="4">
        <v>234</v>
      </c>
      <c r="B1284" s="3" t="s">
        <v>245</v>
      </c>
      <c r="C1284" s="16">
        <v>45471</v>
      </c>
      <c r="D1284" s="1" t="s">
        <v>1</v>
      </c>
      <c r="E1284" s="1" t="s">
        <v>0</v>
      </c>
      <c r="G1284" s="2">
        <v>1</v>
      </c>
    </row>
    <row r="1285" spans="1:7" x14ac:dyDescent="0.35">
      <c r="A1285" s="4">
        <v>234</v>
      </c>
      <c r="B1285" s="3" t="s">
        <v>245</v>
      </c>
      <c r="C1285" s="16">
        <v>45471</v>
      </c>
      <c r="D1285" s="1" t="s">
        <v>1</v>
      </c>
      <c r="E1285" s="1" t="s">
        <v>3</v>
      </c>
      <c r="F1285" s="2">
        <v>28</v>
      </c>
      <c r="G1285" s="2">
        <v>214</v>
      </c>
    </row>
    <row r="1286" spans="1:7" x14ac:dyDescent="0.35">
      <c r="A1286" s="4">
        <v>234</v>
      </c>
      <c r="B1286" s="3" t="s">
        <v>245</v>
      </c>
      <c r="C1286" s="16">
        <v>45471</v>
      </c>
      <c r="D1286" s="1" t="s">
        <v>1</v>
      </c>
      <c r="E1286" s="1" t="s">
        <v>4</v>
      </c>
      <c r="F1286" s="2">
        <v>29</v>
      </c>
      <c r="G1286" s="2">
        <v>28</v>
      </c>
    </row>
    <row r="1287" spans="1:7" x14ac:dyDescent="0.35">
      <c r="A1287" s="4">
        <v>234</v>
      </c>
      <c r="B1287" s="3" t="s">
        <v>245</v>
      </c>
      <c r="C1287" s="16">
        <v>45471</v>
      </c>
      <c r="D1287" s="1" t="s">
        <v>1</v>
      </c>
      <c r="E1287" s="1" t="s">
        <v>0</v>
      </c>
      <c r="F1287" s="2">
        <v>28</v>
      </c>
      <c r="G1287" s="2">
        <v>199</v>
      </c>
    </row>
    <row r="1288" spans="1:7" x14ac:dyDescent="0.35">
      <c r="A1288" s="4">
        <v>234</v>
      </c>
      <c r="B1288" s="3" t="s">
        <v>246</v>
      </c>
      <c r="C1288" s="16">
        <v>45470</v>
      </c>
      <c r="D1288" s="1" t="s">
        <v>1</v>
      </c>
      <c r="E1288" s="1" t="s">
        <v>4</v>
      </c>
      <c r="F1288" s="2">
        <v>44</v>
      </c>
      <c r="G1288" s="2">
        <v>237</v>
      </c>
    </row>
    <row r="1289" spans="1:7" x14ac:dyDescent="0.35">
      <c r="A1289" s="4">
        <v>234</v>
      </c>
      <c r="B1289" s="3" t="s">
        <v>246</v>
      </c>
      <c r="C1289" s="16">
        <v>45470</v>
      </c>
      <c r="D1289" s="1" t="s">
        <v>5</v>
      </c>
      <c r="E1289" s="1" t="s">
        <v>0</v>
      </c>
    </row>
    <row r="1290" spans="1:7" x14ac:dyDescent="0.35">
      <c r="A1290" s="4">
        <v>234</v>
      </c>
      <c r="B1290" s="3" t="s">
        <v>246</v>
      </c>
      <c r="C1290" s="16">
        <v>45470</v>
      </c>
      <c r="D1290" s="1" t="s">
        <v>1</v>
      </c>
      <c r="E1290" s="1" t="s">
        <v>0</v>
      </c>
      <c r="G1290" s="2">
        <v>115</v>
      </c>
    </row>
    <row r="1291" spans="1:7" x14ac:dyDescent="0.35">
      <c r="A1291" s="4">
        <v>234</v>
      </c>
      <c r="B1291" s="3" t="s">
        <v>246</v>
      </c>
      <c r="C1291" s="16">
        <v>45470</v>
      </c>
      <c r="D1291" s="1" t="s">
        <v>1</v>
      </c>
      <c r="E1291" s="1" t="s">
        <v>12</v>
      </c>
      <c r="F1291" s="2">
        <v>23</v>
      </c>
      <c r="G1291" s="2">
        <v>3</v>
      </c>
    </row>
    <row r="1292" spans="1:7" x14ac:dyDescent="0.35">
      <c r="A1292" s="4">
        <v>234</v>
      </c>
      <c r="B1292" s="3" t="s">
        <v>246</v>
      </c>
      <c r="C1292" s="16">
        <v>45470</v>
      </c>
      <c r="D1292" s="1" t="s">
        <v>1</v>
      </c>
      <c r="E1292" s="1" t="s">
        <v>3</v>
      </c>
      <c r="F1292" s="2">
        <v>25</v>
      </c>
      <c r="G1292" s="2">
        <v>229</v>
      </c>
    </row>
    <row r="1293" spans="1:7" x14ac:dyDescent="0.35">
      <c r="A1293" s="4">
        <v>234</v>
      </c>
      <c r="B1293" s="3" t="s">
        <v>246</v>
      </c>
      <c r="C1293" s="16">
        <v>45470</v>
      </c>
      <c r="D1293" s="1" t="s">
        <v>5</v>
      </c>
      <c r="E1293" s="1" t="s">
        <v>0</v>
      </c>
    </row>
    <row r="1294" spans="1:7" x14ac:dyDescent="0.35">
      <c r="A1294" s="4">
        <v>234</v>
      </c>
      <c r="B1294" s="3" t="s">
        <v>245</v>
      </c>
      <c r="C1294" s="16">
        <v>45471</v>
      </c>
      <c r="D1294" s="1" t="s">
        <v>1</v>
      </c>
      <c r="E1294" s="1" t="s">
        <v>0</v>
      </c>
      <c r="F1294" s="2">
        <v>26</v>
      </c>
      <c r="G1294" s="2">
        <v>76</v>
      </c>
    </row>
    <row r="1295" spans="1:7" x14ac:dyDescent="0.35">
      <c r="A1295" s="4">
        <v>234</v>
      </c>
      <c r="B1295" s="3" t="s">
        <v>245</v>
      </c>
      <c r="C1295" s="16">
        <v>45471</v>
      </c>
      <c r="D1295" s="1" t="s">
        <v>1</v>
      </c>
      <c r="E1295" s="1" t="s">
        <v>3</v>
      </c>
      <c r="F1295" s="2">
        <v>29</v>
      </c>
      <c r="G1295" s="2">
        <v>6</v>
      </c>
    </row>
    <row r="1296" spans="1:7" x14ac:dyDescent="0.35">
      <c r="A1296" s="4">
        <v>234</v>
      </c>
      <c r="B1296" s="3" t="s">
        <v>245</v>
      </c>
      <c r="C1296" s="16">
        <v>45471</v>
      </c>
      <c r="D1296" s="1" t="s">
        <v>1</v>
      </c>
      <c r="E1296" s="1" t="s">
        <v>0</v>
      </c>
      <c r="G1296" s="2">
        <v>236</v>
      </c>
    </row>
    <row r="1297" spans="1:7" x14ac:dyDescent="0.35">
      <c r="A1297" s="4">
        <v>234</v>
      </c>
      <c r="B1297" s="3" t="s">
        <v>245</v>
      </c>
      <c r="C1297" s="16">
        <v>45471</v>
      </c>
      <c r="D1297" s="1" t="s">
        <v>1</v>
      </c>
      <c r="E1297" s="1" t="s">
        <v>0</v>
      </c>
      <c r="G1297" s="2">
        <v>236</v>
      </c>
    </row>
    <row r="1298" spans="1:7" x14ac:dyDescent="0.35">
      <c r="A1298" s="4">
        <v>234</v>
      </c>
      <c r="B1298" s="3" t="s">
        <v>245</v>
      </c>
      <c r="C1298" s="16">
        <v>45471</v>
      </c>
      <c r="D1298" s="1" t="s">
        <v>1</v>
      </c>
      <c r="E1298" s="1" t="s">
        <v>0</v>
      </c>
      <c r="G1298" s="2">
        <v>236</v>
      </c>
    </row>
    <row r="1299" spans="1:7" x14ac:dyDescent="0.35">
      <c r="A1299" s="4">
        <v>234</v>
      </c>
      <c r="B1299" s="3" t="s">
        <v>245</v>
      </c>
      <c r="C1299" s="16">
        <v>45471</v>
      </c>
      <c r="D1299" s="1" t="s">
        <v>1</v>
      </c>
      <c r="E1299" s="1" t="s">
        <v>3</v>
      </c>
      <c r="F1299" s="2">
        <v>26</v>
      </c>
      <c r="G1299" s="2">
        <v>109</v>
      </c>
    </row>
    <row r="1300" spans="1:7" x14ac:dyDescent="0.35">
      <c r="A1300" s="4">
        <v>234</v>
      </c>
      <c r="B1300" s="3" t="s">
        <v>245</v>
      </c>
      <c r="C1300" s="16">
        <v>45471</v>
      </c>
      <c r="D1300" s="1" t="s">
        <v>1</v>
      </c>
      <c r="E1300" s="1" t="s">
        <v>3</v>
      </c>
      <c r="F1300" s="2">
        <v>35</v>
      </c>
      <c r="G1300" s="2">
        <v>43</v>
      </c>
    </row>
    <row r="1301" spans="1:7" x14ac:dyDescent="0.35">
      <c r="A1301" s="4">
        <v>234</v>
      </c>
      <c r="B1301" s="3" t="s">
        <v>246</v>
      </c>
      <c r="C1301" s="16">
        <v>45470</v>
      </c>
      <c r="D1301" s="1" t="s">
        <v>1</v>
      </c>
      <c r="E1301" s="1" t="s">
        <v>3</v>
      </c>
      <c r="F1301" s="2">
        <v>31</v>
      </c>
      <c r="G1301" s="2">
        <v>133</v>
      </c>
    </row>
    <row r="1302" spans="1:7" x14ac:dyDescent="0.35">
      <c r="A1302" s="4">
        <v>234</v>
      </c>
      <c r="B1302" s="3" t="s">
        <v>226</v>
      </c>
      <c r="C1302" s="16">
        <v>45490</v>
      </c>
      <c r="D1302" s="1" t="s">
        <v>1</v>
      </c>
      <c r="E1302" s="1" t="s">
        <v>0</v>
      </c>
      <c r="F1302" s="2">
        <v>36</v>
      </c>
      <c r="G1302" s="2">
        <v>217</v>
      </c>
    </row>
    <row r="1303" spans="1:7" x14ac:dyDescent="0.35">
      <c r="A1303" s="4">
        <v>234</v>
      </c>
      <c r="B1303" s="3" t="s">
        <v>246</v>
      </c>
      <c r="C1303" s="16">
        <v>45470</v>
      </c>
      <c r="D1303" s="1" t="s">
        <v>1</v>
      </c>
      <c r="E1303" s="1" t="s">
        <v>3</v>
      </c>
      <c r="F1303" s="2">
        <v>33</v>
      </c>
      <c r="G1303" s="2">
        <v>173</v>
      </c>
    </row>
    <row r="1304" spans="1:7" x14ac:dyDescent="0.35">
      <c r="A1304" s="4">
        <v>234</v>
      </c>
      <c r="B1304" s="3" t="s">
        <v>246</v>
      </c>
      <c r="C1304" s="16">
        <v>45470</v>
      </c>
      <c r="D1304" s="1" t="s">
        <v>1</v>
      </c>
      <c r="E1304" s="1" t="s">
        <v>0</v>
      </c>
      <c r="G1304" s="2">
        <v>18</v>
      </c>
    </row>
    <row r="1305" spans="1:7" x14ac:dyDescent="0.35">
      <c r="A1305" s="4">
        <v>234</v>
      </c>
      <c r="B1305" s="3" t="s">
        <v>245</v>
      </c>
      <c r="C1305" s="16">
        <v>45471</v>
      </c>
      <c r="D1305" s="1" t="s">
        <v>1</v>
      </c>
      <c r="E1305" s="1" t="s">
        <v>0</v>
      </c>
      <c r="F1305" s="2">
        <v>40</v>
      </c>
      <c r="G1305" s="2">
        <v>236</v>
      </c>
    </row>
    <row r="1306" spans="1:7" x14ac:dyDescent="0.35">
      <c r="A1306" s="4">
        <v>234</v>
      </c>
      <c r="B1306" s="3" t="s">
        <v>245</v>
      </c>
      <c r="C1306" s="16">
        <v>45471</v>
      </c>
      <c r="D1306" s="1" t="s">
        <v>1</v>
      </c>
      <c r="E1306" s="1" t="s">
        <v>3</v>
      </c>
      <c r="F1306" s="2">
        <v>26</v>
      </c>
      <c r="G1306" s="2">
        <v>187</v>
      </c>
    </row>
    <row r="1307" spans="1:7" x14ac:dyDescent="0.35">
      <c r="A1307" s="4">
        <v>234</v>
      </c>
      <c r="B1307" s="3" t="s">
        <v>245</v>
      </c>
      <c r="C1307" s="16">
        <v>45471</v>
      </c>
      <c r="D1307" s="1" t="s">
        <v>1</v>
      </c>
      <c r="E1307" s="1" t="s">
        <v>0</v>
      </c>
      <c r="G1307" s="2">
        <v>236</v>
      </c>
    </row>
    <row r="1308" spans="1:7" x14ac:dyDescent="0.35">
      <c r="A1308" s="4">
        <v>234</v>
      </c>
      <c r="B1308" s="3" t="s">
        <v>245</v>
      </c>
      <c r="C1308" s="16">
        <v>45471</v>
      </c>
      <c r="D1308" s="1" t="s">
        <v>1</v>
      </c>
      <c r="E1308" s="1" t="s">
        <v>3</v>
      </c>
      <c r="F1308" s="2">
        <v>27</v>
      </c>
      <c r="G1308" s="2">
        <v>235</v>
      </c>
    </row>
    <row r="1309" spans="1:7" x14ac:dyDescent="0.35">
      <c r="A1309" s="4">
        <v>234</v>
      </c>
      <c r="B1309" s="3" t="s">
        <v>245</v>
      </c>
      <c r="C1309" s="16">
        <v>45471</v>
      </c>
      <c r="D1309" s="1" t="s">
        <v>1</v>
      </c>
      <c r="E1309" s="1" t="s">
        <v>0</v>
      </c>
      <c r="G1309" s="2">
        <v>56</v>
      </c>
    </row>
    <row r="1310" spans="1:7" x14ac:dyDescent="0.35">
      <c r="A1310" s="4">
        <v>234</v>
      </c>
      <c r="B1310" s="3" t="s">
        <v>245</v>
      </c>
      <c r="C1310" s="16">
        <v>45471</v>
      </c>
      <c r="D1310" s="1" t="s">
        <v>1</v>
      </c>
      <c r="E1310" s="1" t="s">
        <v>3</v>
      </c>
      <c r="F1310" s="2">
        <v>29</v>
      </c>
      <c r="G1310" s="2">
        <v>171</v>
      </c>
    </row>
    <row r="1311" spans="1:7" x14ac:dyDescent="0.35">
      <c r="A1311" s="4">
        <v>234</v>
      </c>
      <c r="B1311" s="3" t="s">
        <v>245</v>
      </c>
      <c r="C1311" s="16">
        <v>45471</v>
      </c>
      <c r="D1311" s="1" t="s">
        <v>1</v>
      </c>
      <c r="E1311" s="1" t="s">
        <v>0</v>
      </c>
      <c r="G1311" s="2">
        <v>235</v>
      </c>
    </row>
    <row r="1312" spans="1:7" x14ac:dyDescent="0.35">
      <c r="A1312" s="4">
        <v>234</v>
      </c>
      <c r="B1312" s="3" t="s">
        <v>245</v>
      </c>
      <c r="C1312" s="16">
        <v>45471</v>
      </c>
      <c r="D1312" s="1" t="s">
        <v>1</v>
      </c>
      <c r="E1312" s="1" t="s">
        <v>12</v>
      </c>
      <c r="F1312" s="2">
        <v>19</v>
      </c>
      <c r="G1312" s="2">
        <v>115</v>
      </c>
    </row>
    <row r="1313" spans="1:7" x14ac:dyDescent="0.35">
      <c r="A1313" s="4">
        <v>234</v>
      </c>
      <c r="B1313" s="3" t="s">
        <v>245</v>
      </c>
      <c r="C1313" s="16">
        <v>45471</v>
      </c>
      <c r="D1313" s="1" t="s">
        <v>1</v>
      </c>
      <c r="E1313" s="1" t="s">
        <v>0</v>
      </c>
      <c r="G1313" s="2">
        <v>234</v>
      </c>
    </row>
    <row r="1314" spans="1:7" x14ac:dyDescent="0.35">
      <c r="A1314" s="4">
        <v>234</v>
      </c>
      <c r="B1314" s="3" t="s">
        <v>226</v>
      </c>
      <c r="C1314" s="16">
        <v>45490</v>
      </c>
      <c r="D1314" s="1" t="s">
        <v>1</v>
      </c>
      <c r="E1314" s="1" t="s">
        <v>0</v>
      </c>
      <c r="F1314" s="2">
        <v>24</v>
      </c>
      <c r="G1314" s="2">
        <v>19</v>
      </c>
    </row>
    <row r="1315" spans="1:7" x14ac:dyDescent="0.35">
      <c r="A1315" s="4">
        <v>234</v>
      </c>
      <c r="B1315" s="3" t="s">
        <v>225</v>
      </c>
      <c r="C1315" s="16">
        <v>45491</v>
      </c>
      <c r="D1315" s="1" t="s">
        <v>1</v>
      </c>
      <c r="E1315" s="1" t="s">
        <v>0</v>
      </c>
      <c r="G1315" s="2">
        <v>216</v>
      </c>
    </row>
    <row r="1316" spans="1:7" x14ac:dyDescent="0.35">
      <c r="A1316" s="4">
        <v>234</v>
      </c>
      <c r="B1316" s="3" t="s">
        <v>225</v>
      </c>
      <c r="C1316" s="16">
        <v>45491</v>
      </c>
      <c r="D1316" s="1" t="s">
        <v>1</v>
      </c>
      <c r="E1316" s="1" t="s">
        <v>0</v>
      </c>
      <c r="G1316" s="2">
        <v>216</v>
      </c>
    </row>
    <row r="1317" spans="1:7" x14ac:dyDescent="0.35">
      <c r="A1317" s="4">
        <v>234</v>
      </c>
      <c r="B1317" s="3" t="s">
        <v>225</v>
      </c>
      <c r="C1317" s="16">
        <v>45491</v>
      </c>
      <c r="D1317" s="1" t="s">
        <v>1</v>
      </c>
      <c r="E1317" s="1" t="s">
        <v>0</v>
      </c>
      <c r="F1317" s="2">
        <v>34</v>
      </c>
      <c r="G1317" s="2">
        <v>216</v>
      </c>
    </row>
    <row r="1318" spans="1:7" x14ac:dyDescent="0.35">
      <c r="A1318" s="4">
        <v>234</v>
      </c>
      <c r="B1318" s="3" t="s">
        <v>246</v>
      </c>
      <c r="C1318" s="16">
        <v>45470</v>
      </c>
      <c r="D1318" s="1" t="s">
        <v>1</v>
      </c>
      <c r="E1318" s="1" t="s">
        <v>0</v>
      </c>
      <c r="G1318" s="2">
        <v>237</v>
      </c>
    </row>
    <row r="1319" spans="1:7" x14ac:dyDescent="0.35">
      <c r="A1319" s="4">
        <v>234</v>
      </c>
      <c r="B1319" s="3" t="s">
        <v>246</v>
      </c>
      <c r="C1319" s="16">
        <v>45470</v>
      </c>
      <c r="D1319" s="1" t="s">
        <v>1</v>
      </c>
      <c r="E1319" s="1" t="s">
        <v>0</v>
      </c>
      <c r="G1319" s="2">
        <v>154</v>
      </c>
    </row>
    <row r="1320" spans="1:7" x14ac:dyDescent="0.35">
      <c r="A1320" s="4">
        <v>234</v>
      </c>
      <c r="B1320" s="3" t="s">
        <v>182</v>
      </c>
      <c r="C1320" s="16">
        <v>45547</v>
      </c>
      <c r="D1320" s="1" t="s">
        <v>5</v>
      </c>
      <c r="E1320" s="1" t="s">
        <v>0</v>
      </c>
    </row>
    <row r="1321" spans="1:7" x14ac:dyDescent="0.35">
      <c r="A1321" s="4">
        <v>234</v>
      </c>
      <c r="B1321" s="3" t="s">
        <v>246</v>
      </c>
      <c r="C1321" s="16">
        <v>45470</v>
      </c>
      <c r="D1321" s="1" t="s">
        <v>5</v>
      </c>
      <c r="E1321" s="1" t="s">
        <v>0</v>
      </c>
      <c r="F1321" s="2">
        <v>45</v>
      </c>
    </row>
    <row r="1322" spans="1:7" x14ac:dyDescent="0.35">
      <c r="A1322" s="4">
        <v>234</v>
      </c>
      <c r="B1322" s="3" t="s">
        <v>246</v>
      </c>
      <c r="C1322" s="16">
        <v>45470</v>
      </c>
      <c r="D1322" s="1" t="s">
        <v>1</v>
      </c>
      <c r="E1322" s="1" t="s">
        <v>3</v>
      </c>
      <c r="F1322" s="2">
        <v>22</v>
      </c>
      <c r="G1322" s="2">
        <v>33</v>
      </c>
    </row>
    <row r="1323" spans="1:7" x14ac:dyDescent="0.35">
      <c r="A1323" s="4">
        <v>234</v>
      </c>
      <c r="B1323" s="3" t="s">
        <v>246</v>
      </c>
      <c r="C1323" s="16">
        <v>45470</v>
      </c>
      <c r="D1323" s="1" t="s">
        <v>1</v>
      </c>
      <c r="E1323" s="1" t="s">
        <v>12</v>
      </c>
      <c r="F1323" s="2">
        <v>35</v>
      </c>
      <c r="G1323" s="2">
        <v>0</v>
      </c>
    </row>
    <row r="1324" spans="1:7" x14ac:dyDescent="0.35">
      <c r="A1324" s="4">
        <v>234</v>
      </c>
      <c r="B1324" s="3" t="s">
        <v>246</v>
      </c>
      <c r="C1324" s="16">
        <v>45470</v>
      </c>
      <c r="D1324" s="1" t="s">
        <v>5</v>
      </c>
      <c r="E1324" s="1" t="s">
        <v>0</v>
      </c>
      <c r="F1324" s="2">
        <v>36</v>
      </c>
    </row>
    <row r="1325" spans="1:7" x14ac:dyDescent="0.35">
      <c r="A1325" s="4">
        <v>234</v>
      </c>
      <c r="B1325" s="3" t="s">
        <v>246</v>
      </c>
      <c r="C1325" s="16">
        <v>45470</v>
      </c>
      <c r="D1325" s="1" t="s">
        <v>1</v>
      </c>
      <c r="E1325" s="1" t="s">
        <v>0</v>
      </c>
      <c r="G1325" s="2">
        <v>236</v>
      </c>
    </row>
    <row r="1326" spans="1:7" x14ac:dyDescent="0.35">
      <c r="A1326" s="4">
        <v>234</v>
      </c>
      <c r="B1326" s="3" t="s">
        <v>245</v>
      </c>
      <c r="C1326" s="16">
        <v>45471</v>
      </c>
      <c r="D1326" s="1" t="s">
        <v>1</v>
      </c>
      <c r="E1326" s="1" t="s">
        <v>3</v>
      </c>
      <c r="F1326" s="2">
        <v>23</v>
      </c>
      <c r="G1326" s="2">
        <v>236</v>
      </c>
    </row>
    <row r="1327" spans="1:7" x14ac:dyDescent="0.35">
      <c r="A1327" s="4">
        <v>234</v>
      </c>
      <c r="B1327" s="3" t="s">
        <v>245</v>
      </c>
      <c r="C1327" s="16">
        <v>45471</v>
      </c>
      <c r="D1327" s="1" t="s">
        <v>1</v>
      </c>
      <c r="E1327" s="1" t="s">
        <v>3</v>
      </c>
      <c r="F1327" s="2">
        <v>23</v>
      </c>
      <c r="G1327" s="2">
        <v>163</v>
      </c>
    </row>
    <row r="1328" spans="1:7" x14ac:dyDescent="0.35">
      <c r="A1328" s="4">
        <v>234</v>
      </c>
      <c r="B1328" s="3" t="s">
        <v>245</v>
      </c>
      <c r="C1328" s="16">
        <v>45471</v>
      </c>
      <c r="D1328" s="1" t="s">
        <v>1</v>
      </c>
      <c r="E1328" s="1" t="s">
        <v>0</v>
      </c>
      <c r="G1328" s="2">
        <v>199</v>
      </c>
    </row>
    <row r="1329" spans="1:7" x14ac:dyDescent="0.35">
      <c r="A1329" s="4">
        <v>234</v>
      </c>
      <c r="B1329" s="3" t="s">
        <v>245</v>
      </c>
      <c r="C1329" s="16">
        <v>45471</v>
      </c>
      <c r="D1329" s="1" t="s">
        <v>1</v>
      </c>
      <c r="E1329" s="1" t="s">
        <v>0</v>
      </c>
      <c r="G1329" s="2">
        <v>95</v>
      </c>
    </row>
    <row r="1330" spans="1:7" x14ac:dyDescent="0.35">
      <c r="A1330" s="4">
        <v>234</v>
      </c>
      <c r="B1330" s="3" t="s">
        <v>245</v>
      </c>
      <c r="C1330" s="16">
        <v>45471</v>
      </c>
      <c r="D1330" s="1" t="s">
        <v>1</v>
      </c>
      <c r="E1330" s="1" t="s">
        <v>0</v>
      </c>
      <c r="G1330" s="2">
        <v>236</v>
      </c>
    </row>
    <row r="1331" spans="1:7" x14ac:dyDescent="0.35">
      <c r="A1331" s="4">
        <v>234</v>
      </c>
      <c r="B1331" s="3" t="s">
        <v>245</v>
      </c>
      <c r="C1331" s="16">
        <v>45471</v>
      </c>
      <c r="D1331" s="1" t="s">
        <v>1</v>
      </c>
      <c r="E1331" s="1" t="s">
        <v>0</v>
      </c>
      <c r="G1331" s="2">
        <v>236</v>
      </c>
    </row>
    <row r="1332" spans="1:7" x14ac:dyDescent="0.35">
      <c r="A1332" s="4">
        <v>234</v>
      </c>
      <c r="B1332" s="3" t="s">
        <v>245</v>
      </c>
      <c r="C1332" s="16">
        <v>45471</v>
      </c>
      <c r="D1332" s="1" t="s">
        <v>1</v>
      </c>
      <c r="E1332" s="1" t="s">
        <v>3</v>
      </c>
      <c r="F1332" s="2">
        <v>28</v>
      </c>
      <c r="G1332" s="2">
        <v>175</v>
      </c>
    </row>
    <row r="1333" spans="1:7" x14ac:dyDescent="0.35">
      <c r="A1333" s="4">
        <v>234</v>
      </c>
      <c r="B1333" s="3" t="s">
        <v>245</v>
      </c>
      <c r="C1333" s="16">
        <v>45471</v>
      </c>
      <c r="D1333" s="1" t="s">
        <v>1</v>
      </c>
      <c r="E1333" s="1" t="s">
        <v>0</v>
      </c>
      <c r="G1333" s="2">
        <v>63</v>
      </c>
    </row>
    <row r="1334" spans="1:7" x14ac:dyDescent="0.35">
      <c r="A1334" s="4">
        <v>234</v>
      </c>
      <c r="B1334" s="3" t="s">
        <v>245</v>
      </c>
      <c r="C1334" s="16">
        <v>45471</v>
      </c>
      <c r="D1334" s="1" t="s">
        <v>1</v>
      </c>
      <c r="E1334" s="1" t="s">
        <v>0</v>
      </c>
      <c r="G1334" s="2">
        <v>236</v>
      </c>
    </row>
    <row r="1335" spans="1:7" x14ac:dyDescent="0.35">
      <c r="A1335" s="4">
        <v>234</v>
      </c>
      <c r="B1335" s="3" t="s">
        <v>244</v>
      </c>
      <c r="C1335" s="16">
        <v>45472</v>
      </c>
      <c r="D1335" s="1" t="s">
        <v>1</v>
      </c>
      <c r="E1335" s="1" t="s">
        <v>3</v>
      </c>
      <c r="F1335" s="2">
        <v>21</v>
      </c>
      <c r="G1335" s="2">
        <v>223</v>
      </c>
    </row>
    <row r="1336" spans="1:7" x14ac:dyDescent="0.35">
      <c r="A1336" s="4">
        <v>234</v>
      </c>
      <c r="B1336" s="3" t="s">
        <v>244</v>
      </c>
      <c r="C1336" s="16">
        <v>45472</v>
      </c>
      <c r="D1336" s="1" t="s">
        <v>1</v>
      </c>
      <c r="E1336" s="1" t="s">
        <v>0</v>
      </c>
      <c r="G1336" s="2">
        <v>98</v>
      </c>
    </row>
    <row r="1337" spans="1:7" x14ac:dyDescent="0.35">
      <c r="A1337" s="4">
        <v>234</v>
      </c>
      <c r="B1337" s="3" t="s">
        <v>244</v>
      </c>
      <c r="C1337" s="16">
        <v>45472</v>
      </c>
      <c r="D1337" s="1" t="s">
        <v>1</v>
      </c>
      <c r="E1337" s="1" t="s">
        <v>3</v>
      </c>
      <c r="F1337" s="2">
        <v>25</v>
      </c>
      <c r="G1337" s="2">
        <v>226</v>
      </c>
    </row>
    <row r="1338" spans="1:7" x14ac:dyDescent="0.35">
      <c r="A1338" s="4">
        <v>234</v>
      </c>
      <c r="B1338" s="3" t="s">
        <v>242</v>
      </c>
      <c r="C1338" s="16">
        <v>45474</v>
      </c>
      <c r="D1338" s="1" t="s">
        <v>1</v>
      </c>
      <c r="E1338" s="1" t="s">
        <v>3</v>
      </c>
      <c r="F1338" s="2">
        <v>29</v>
      </c>
      <c r="G1338" s="2">
        <v>233</v>
      </c>
    </row>
    <row r="1339" spans="1:7" x14ac:dyDescent="0.35">
      <c r="A1339" s="4">
        <v>234</v>
      </c>
      <c r="B1339" s="3" t="s">
        <v>241</v>
      </c>
      <c r="C1339" s="16">
        <v>45475</v>
      </c>
      <c r="D1339" s="1" t="s">
        <v>1</v>
      </c>
      <c r="E1339" s="1" t="s">
        <v>3</v>
      </c>
      <c r="F1339" s="2">
        <v>37</v>
      </c>
      <c r="G1339" s="2">
        <v>76</v>
      </c>
    </row>
    <row r="1340" spans="1:7" x14ac:dyDescent="0.35">
      <c r="A1340" s="4">
        <v>234</v>
      </c>
      <c r="B1340" s="3" t="s">
        <v>241</v>
      </c>
      <c r="C1340" s="16">
        <v>45475</v>
      </c>
      <c r="D1340" s="1" t="s">
        <v>1</v>
      </c>
      <c r="E1340" s="1" t="s">
        <v>0</v>
      </c>
      <c r="G1340" s="2">
        <v>134</v>
      </c>
    </row>
    <row r="1341" spans="1:7" x14ac:dyDescent="0.35">
      <c r="A1341" s="4">
        <v>234</v>
      </c>
      <c r="B1341" s="3" t="s">
        <v>241</v>
      </c>
      <c r="C1341" s="16">
        <v>45475</v>
      </c>
      <c r="D1341" s="1" t="s">
        <v>1</v>
      </c>
      <c r="E1341" s="1" t="s">
        <v>4</v>
      </c>
      <c r="F1341" s="2">
        <v>24</v>
      </c>
      <c r="G1341" s="2">
        <v>17</v>
      </c>
    </row>
    <row r="1342" spans="1:7" x14ac:dyDescent="0.35">
      <c r="A1342" s="4">
        <v>234</v>
      </c>
      <c r="B1342" s="3" t="s">
        <v>231</v>
      </c>
      <c r="C1342" s="16">
        <v>45483</v>
      </c>
      <c r="D1342" s="1" t="s">
        <v>1</v>
      </c>
      <c r="E1342" s="1" t="s">
        <v>4</v>
      </c>
      <c r="F1342" s="2">
        <v>29</v>
      </c>
      <c r="G1342" s="2">
        <v>9</v>
      </c>
    </row>
    <row r="1343" spans="1:7" x14ac:dyDescent="0.35">
      <c r="A1343" s="4">
        <v>234</v>
      </c>
      <c r="B1343" s="3" t="s">
        <v>231</v>
      </c>
      <c r="C1343" s="16">
        <v>45483</v>
      </c>
      <c r="D1343" s="1" t="s">
        <v>1</v>
      </c>
      <c r="E1343" s="1" t="s">
        <v>0</v>
      </c>
      <c r="G1343" s="2">
        <v>224</v>
      </c>
    </row>
    <row r="1344" spans="1:7" x14ac:dyDescent="0.35">
      <c r="A1344" s="4">
        <v>234</v>
      </c>
      <c r="B1344" s="3" t="s">
        <v>231</v>
      </c>
      <c r="C1344" s="16">
        <v>45483</v>
      </c>
      <c r="D1344" s="1" t="s">
        <v>1</v>
      </c>
      <c r="E1344" s="1" t="s">
        <v>3</v>
      </c>
      <c r="F1344" s="2">
        <v>19</v>
      </c>
      <c r="G1344" s="2">
        <v>127</v>
      </c>
    </row>
    <row r="1345" spans="1:7" x14ac:dyDescent="0.35">
      <c r="A1345" s="4">
        <v>234</v>
      </c>
      <c r="B1345" s="3" t="s">
        <v>231</v>
      </c>
      <c r="C1345" s="16">
        <v>45483</v>
      </c>
      <c r="D1345" s="1" t="s">
        <v>1</v>
      </c>
      <c r="E1345" s="1" t="s">
        <v>4</v>
      </c>
      <c r="F1345" s="2">
        <v>54</v>
      </c>
      <c r="G1345" s="2">
        <v>9</v>
      </c>
    </row>
    <row r="1346" spans="1:7" x14ac:dyDescent="0.35">
      <c r="A1346" s="4">
        <v>234</v>
      </c>
      <c r="B1346" s="3" t="s">
        <v>231</v>
      </c>
      <c r="C1346" s="16">
        <v>45483</v>
      </c>
      <c r="D1346" s="1" t="s">
        <v>1</v>
      </c>
      <c r="E1346" s="1" t="s">
        <v>0</v>
      </c>
      <c r="G1346" s="2">
        <v>22</v>
      </c>
    </row>
    <row r="1347" spans="1:7" x14ac:dyDescent="0.35">
      <c r="A1347" s="4">
        <v>234</v>
      </c>
      <c r="B1347" s="3" t="s">
        <v>231</v>
      </c>
      <c r="C1347" s="16">
        <v>45483</v>
      </c>
      <c r="D1347" s="1" t="s">
        <v>1</v>
      </c>
      <c r="E1347" s="1" t="s">
        <v>0</v>
      </c>
      <c r="G1347" s="2">
        <v>224</v>
      </c>
    </row>
    <row r="1348" spans="1:7" x14ac:dyDescent="0.35">
      <c r="A1348" s="4">
        <v>234</v>
      </c>
      <c r="B1348" s="3" t="s">
        <v>231</v>
      </c>
      <c r="C1348" s="16">
        <v>45483</v>
      </c>
      <c r="D1348" s="1" t="s">
        <v>1</v>
      </c>
      <c r="E1348" s="1" t="s">
        <v>4</v>
      </c>
      <c r="F1348" s="2">
        <v>36</v>
      </c>
      <c r="G1348" s="2">
        <v>221</v>
      </c>
    </row>
    <row r="1349" spans="1:7" x14ac:dyDescent="0.35">
      <c r="A1349" s="4">
        <v>234</v>
      </c>
      <c r="B1349" s="3" t="s">
        <v>231</v>
      </c>
      <c r="C1349" s="16">
        <v>45483</v>
      </c>
      <c r="D1349" s="1" t="s">
        <v>1</v>
      </c>
      <c r="E1349" s="1" t="s">
        <v>0</v>
      </c>
      <c r="G1349" s="2">
        <v>224</v>
      </c>
    </row>
    <row r="1350" spans="1:7" x14ac:dyDescent="0.35">
      <c r="A1350" s="4">
        <v>234</v>
      </c>
      <c r="B1350" s="3" t="s">
        <v>246</v>
      </c>
      <c r="C1350" s="16">
        <v>45470</v>
      </c>
      <c r="D1350" s="1" t="s">
        <v>1</v>
      </c>
      <c r="E1350" s="1" t="s">
        <v>3</v>
      </c>
      <c r="F1350" s="2">
        <v>25</v>
      </c>
      <c r="G1350" s="2">
        <v>236</v>
      </c>
    </row>
    <row r="1351" spans="1:7" x14ac:dyDescent="0.35">
      <c r="A1351" s="4">
        <v>234</v>
      </c>
      <c r="B1351" s="3" t="s">
        <v>246</v>
      </c>
      <c r="C1351" s="16">
        <v>45470</v>
      </c>
      <c r="D1351" s="1" t="s">
        <v>1</v>
      </c>
      <c r="E1351" s="1" t="s">
        <v>3</v>
      </c>
      <c r="F1351" s="2">
        <v>36</v>
      </c>
      <c r="G1351" s="2">
        <v>7</v>
      </c>
    </row>
    <row r="1352" spans="1:7" x14ac:dyDescent="0.35">
      <c r="A1352" s="4">
        <v>234</v>
      </c>
      <c r="B1352" s="3" t="s">
        <v>245</v>
      </c>
      <c r="C1352" s="16">
        <v>45471</v>
      </c>
      <c r="D1352" s="1" t="s">
        <v>1</v>
      </c>
      <c r="E1352" s="1" t="s">
        <v>0</v>
      </c>
      <c r="G1352" s="2">
        <v>234</v>
      </c>
    </row>
    <row r="1353" spans="1:7" x14ac:dyDescent="0.35">
      <c r="A1353" s="4">
        <v>234</v>
      </c>
      <c r="B1353" s="3" t="s">
        <v>230</v>
      </c>
      <c r="C1353" s="16">
        <v>45484</v>
      </c>
      <c r="D1353" s="1" t="s">
        <v>1</v>
      </c>
      <c r="E1353" s="1" t="s">
        <v>4</v>
      </c>
      <c r="F1353" s="2">
        <v>25</v>
      </c>
      <c r="G1353" s="2">
        <v>188</v>
      </c>
    </row>
    <row r="1354" spans="1:7" x14ac:dyDescent="0.35">
      <c r="A1354" s="4">
        <v>234</v>
      </c>
      <c r="B1354" s="3" t="s">
        <v>245</v>
      </c>
      <c r="C1354" s="16">
        <v>45471</v>
      </c>
      <c r="D1354" s="1" t="s">
        <v>5</v>
      </c>
      <c r="E1354" s="1" t="s">
        <v>0</v>
      </c>
    </row>
    <row r="1355" spans="1:7" x14ac:dyDescent="0.35">
      <c r="A1355" s="4">
        <v>234</v>
      </c>
      <c r="B1355" s="3" t="s">
        <v>245</v>
      </c>
      <c r="C1355" s="16">
        <v>45471</v>
      </c>
      <c r="D1355" s="1" t="s">
        <v>1</v>
      </c>
      <c r="E1355" s="1" t="s">
        <v>4</v>
      </c>
      <c r="F1355" s="2">
        <v>44</v>
      </c>
      <c r="G1355" s="2">
        <v>40</v>
      </c>
    </row>
    <row r="1356" spans="1:7" x14ac:dyDescent="0.35">
      <c r="A1356" s="4">
        <v>234</v>
      </c>
      <c r="B1356" s="3" t="s">
        <v>245</v>
      </c>
      <c r="C1356" s="16">
        <v>45471</v>
      </c>
      <c r="D1356" s="1" t="s">
        <v>1</v>
      </c>
      <c r="E1356" s="1" t="s">
        <v>0</v>
      </c>
      <c r="G1356" s="2">
        <v>236</v>
      </c>
    </row>
    <row r="1357" spans="1:7" x14ac:dyDescent="0.35">
      <c r="A1357" s="4">
        <v>234</v>
      </c>
      <c r="B1357" s="3" t="s">
        <v>245</v>
      </c>
      <c r="C1357" s="16">
        <v>45471</v>
      </c>
      <c r="D1357" s="1" t="s">
        <v>1</v>
      </c>
      <c r="E1357" s="1" t="s">
        <v>0</v>
      </c>
      <c r="G1357" s="2">
        <v>236</v>
      </c>
    </row>
    <row r="1358" spans="1:7" x14ac:dyDescent="0.35">
      <c r="A1358" s="4">
        <v>234</v>
      </c>
      <c r="B1358" s="3" t="s">
        <v>245</v>
      </c>
      <c r="C1358" s="16">
        <v>45471</v>
      </c>
      <c r="D1358" s="1" t="s">
        <v>1</v>
      </c>
      <c r="E1358" s="1" t="s">
        <v>3</v>
      </c>
      <c r="F1358" s="2">
        <v>20</v>
      </c>
      <c r="G1358" s="2">
        <v>220</v>
      </c>
    </row>
    <row r="1359" spans="1:7" x14ac:dyDescent="0.35">
      <c r="A1359" s="4">
        <v>234</v>
      </c>
      <c r="B1359" s="3" t="s">
        <v>245</v>
      </c>
      <c r="C1359" s="16">
        <v>45471</v>
      </c>
      <c r="D1359" s="1" t="s">
        <v>1</v>
      </c>
      <c r="E1359" s="1" t="s">
        <v>3</v>
      </c>
      <c r="F1359" s="2">
        <v>20</v>
      </c>
      <c r="G1359" s="2">
        <v>63</v>
      </c>
    </row>
    <row r="1360" spans="1:7" x14ac:dyDescent="0.35">
      <c r="A1360" s="4">
        <v>234</v>
      </c>
      <c r="B1360" s="3" t="s">
        <v>245</v>
      </c>
      <c r="C1360" s="16">
        <v>45471</v>
      </c>
      <c r="D1360" s="1" t="s">
        <v>1</v>
      </c>
      <c r="E1360" s="1" t="s">
        <v>0</v>
      </c>
      <c r="G1360" s="2">
        <v>165</v>
      </c>
    </row>
    <row r="1361" spans="1:7" x14ac:dyDescent="0.35">
      <c r="A1361" s="4">
        <v>234</v>
      </c>
      <c r="B1361" s="3" t="s">
        <v>245</v>
      </c>
      <c r="C1361" s="16">
        <v>45471</v>
      </c>
      <c r="D1361" s="1" t="s">
        <v>1</v>
      </c>
      <c r="E1361" s="1" t="s">
        <v>0</v>
      </c>
      <c r="G1361" s="2">
        <v>1</v>
      </c>
    </row>
    <row r="1362" spans="1:7" x14ac:dyDescent="0.35">
      <c r="A1362" s="4">
        <v>234</v>
      </c>
      <c r="B1362" s="3" t="s">
        <v>245</v>
      </c>
      <c r="C1362" s="16">
        <v>45471</v>
      </c>
      <c r="D1362" s="1" t="s">
        <v>5</v>
      </c>
      <c r="E1362" s="1" t="s">
        <v>0</v>
      </c>
    </row>
    <row r="1363" spans="1:7" x14ac:dyDescent="0.35">
      <c r="A1363" s="4">
        <v>234</v>
      </c>
      <c r="B1363" s="3" t="s">
        <v>245</v>
      </c>
      <c r="C1363" s="16">
        <v>45471</v>
      </c>
      <c r="D1363" s="1" t="s">
        <v>1</v>
      </c>
      <c r="E1363" s="1" t="s">
        <v>0</v>
      </c>
      <c r="F1363" s="2">
        <v>37</v>
      </c>
      <c r="G1363" s="2">
        <v>225</v>
      </c>
    </row>
    <row r="1364" spans="1:7" x14ac:dyDescent="0.35">
      <c r="A1364" s="4">
        <v>234</v>
      </c>
      <c r="B1364" s="3" t="s">
        <v>245</v>
      </c>
      <c r="C1364" s="16">
        <v>45471</v>
      </c>
      <c r="D1364" s="1" t="s">
        <v>1</v>
      </c>
      <c r="E1364" s="1" t="s">
        <v>3</v>
      </c>
      <c r="F1364" s="2">
        <v>21</v>
      </c>
      <c r="G1364" s="2">
        <v>221</v>
      </c>
    </row>
    <row r="1365" spans="1:7" x14ac:dyDescent="0.35">
      <c r="A1365" s="4">
        <v>234</v>
      </c>
      <c r="B1365" s="3" t="s">
        <v>244</v>
      </c>
      <c r="C1365" s="16">
        <v>45472</v>
      </c>
      <c r="D1365" s="1" t="s">
        <v>1</v>
      </c>
      <c r="E1365" s="1" t="s">
        <v>3</v>
      </c>
      <c r="F1365" s="2">
        <v>20</v>
      </c>
      <c r="G1365" s="2">
        <v>235</v>
      </c>
    </row>
    <row r="1366" spans="1:7" x14ac:dyDescent="0.35">
      <c r="A1366" s="4">
        <v>234</v>
      </c>
      <c r="B1366" s="3" t="s">
        <v>244</v>
      </c>
      <c r="C1366" s="16">
        <v>45472</v>
      </c>
      <c r="D1366" s="1" t="s">
        <v>1</v>
      </c>
      <c r="E1366" s="1" t="s">
        <v>0</v>
      </c>
      <c r="G1366" s="2">
        <v>134</v>
      </c>
    </row>
    <row r="1367" spans="1:7" x14ac:dyDescent="0.35">
      <c r="A1367" s="4">
        <v>234</v>
      </c>
      <c r="B1367" s="3" t="s">
        <v>243</v>
      </c>
      <c r="C1367" s="16">
        <v>45473</v>
      </c>
      <c r="D1367" s="1" t="s">
        <v>1</v>
      </c>
      <c r="E1367" s="1" t="s">
        <v>0</v>
      </c>
      <c r="G1367" s="2">
        <v>231</v>
      </c>
    </row>
    <row r="1368" spans="1:7" x14ac:dyDescent="0.35">
      <c r="A1368" s="4">
        <v>234</v>
      </c>
      <c r="B1368" s="3" t="s">
        <v>243</v>
      </c>
      <c r="C1368" s="16">
        <v>45473</v>
      </c>
      <c r="D1368" s="1" t="s">
        <v>1</v>
      </c>
      <c r="E1368" s="1" t="s">
        <v>0</v>
      </c>
      <c r="G1368" s="2">
        <v>234</v>
      </c>
    </row>
    <row r="1369" spans="1:7" x14ac:dyDescent="0.35">
      <c r="A1369" s="4">
        <v>234</v>
      </c>
      <c r="B1369" s="3" t="s">
        <v>243</v>
      </c>
      <c r="C1369" s="16">
        <v>45473</v>
      </c>
      <c r="D1369" s="1" t="s">
        <v>1</v>
      </c>
      <c r="E1369" s="1" t="s">
        <v>4</v>
      </c>
      <c r="F1369" s="2">
        <v>22</v>
      </c>
      <c r="G1369" s="2">
        <v>102</v>
      </c>
    </row>
    <row r="1370" spans="1:7" x14ac:dyDescent="0.35">
      <c r="A1370" s="4">
        <v>234</v>
      </c>
      <c r="B1370" s="3" t="s">
        <v>243</v>
      </c>
      <c r="C1370" s="16">
        <v>45473</v>
      </c>
      <c r="D1370" s="1" t="s">
        <v>1</v>
      </c>
      <c r="E1370" s="1" t="s">
        <v>0</v>
      </c>
      <c r="G1370" s="2">
        <v>234</v>
      </c>
    </row>
    <row r="1371" spans="1:7" x14ac:dyDescent="0.35">
      <c r="A1371" s="4">
        <v>234</v>
      </c>
      <c r="B1371" s="3" t="s">
        <v>230</v>
      </c>
      <c r="C1371" s="16">
        <v>45484</v>
      </c>
      <c r="D1371" s="1" t="s">
        <v>1</v>
      </c>
      <c r="E1371" s="1" t="s">
        <v>0</v>
      </c>
      <c r="F1371" s="2">
        <v>28</v>
      </c>
      <c r="G1371" s="2">
        <v>223</v>
      </c>
    </row>
    <row r="1372" spans="1:7" x14ac:dyDescent="0.35">
      <c r="A1372" s="4">
        <v>234</v>
      </c>
      <c r="B1372" s="3" t="s">
        <v>44</v>
      </c>
      <c r="C1372" s="16">
        <v>45676</v>
      </c>
      <c r="D1372" s="1" t="s">
        <v>1</v>
      </c>
      <c r="E1372" s="1" t="s">
        <v>0</v>
      </c>
      <c r="F1372" s="2">
        <v>45</v>
      </c>
      <c r="G1372" s="2">
        <v>31</v>
      </c>
    </row>
    <row r="1373" spans="1:7" x14ac:dyDescent="0.35">
      <c r="A1373" s="4">
        <v>234</v>
      </c>
      <c r="B1373" s="3" t="s">
        <v>44</v>
      </c>
      <c r="C1373" s="16">
        <v>45676</v>
      </c>
      <c r="D1373" s="1" t="s">
        <v>1</v>
      </c>
      <c r="E1373" s="1" t="s">
        <v>0</v>
      </c>
      <c r="G1373" s="2">
        <v>30</v>
      </c>
    </row>
    <row r="1374" spans="1:7" x14ac:dyDescent="0.35">
      <c r="A1374" s="4">
        <v>234</v>
      </c>
      <c r="B1374" s="3" t="s">
        <v>44</v>
      </c>
      <c r="C1374" s="16">
        <v>45676</v>
      </c>
      <c r="D1374" s="1" t="s">
        <v>1</v>
      </c>
      <c r="E1374" s="1" t="s">
        <v>3</v>
      </c>
      <c r="F1374" s="2">
        <v>27</v>
      </c>
      <c r="G1374" s="2">
        <v>31</v>
      </c>
    </row>
    <row r="1375" spans="1:7" x14ac:dyDescent="0.35">
      <c r="A1375" s="4">
        <v>234</v>
      </c>
      <c r="B1375" s="3" t="s">
        <v>43</v>
      </c>
      <c r="C1375" s="16">
        <v>45677</v>
      </c>
      <c r="D1375" s="1" t="s">
        <v>1</v>
      </c>
      <c r="E1375" s="1" t="s">
        <v>0</v>
      </c>
      <c r="G1375" s="2">
        <v>30</v>
      </c>
    </row>
    <row r="1376" spans="1:7" x14ac:dyDescent="0.35">
      <c r="A1376" s="4">
        <v>234</v>
      </c>
      <c r="B1376" s="3" t="s">
        <v>43</v>
      </c>
      <c r="C1376" s="16">
        <v>45677</v>
      </c>
      <c r="D1376" s="1" t="s">
        <v>1</v>
      </c>
      <c r="E1376" s="1" t="s">
        <v>4</v>
      </c>
      <c r="F1376" s="2">
        <v>27</v>
      </c>
      <c r="G1376" s="2">
        <v>18</v>
      </c>
    </row>
    <row r="1377" spans="1:7" x14ac:dyDescent="0.35">
      <c r="A1377" s="4">
        <v>234</v>
      </c>
      <c r="B1377" s="3" t="s">
        <v>37</v>
      </c>
      <c r="C1377" s="16">
        <v>45678</v>
      </c>
      <c r="D1377" s="1" t="s">
        <v>1</v>
      </c>
      <c r="E1377" s="1" t="s">
        <v>12</v>
      </c>
      <c r="F1377" s="2">
        <v>37</v>
      </c>
      <c r="G1377" s="2">
        <v>3</v>
      </c>
    </row>
    <row r="1378" spans="1:7" x14ac:dyDescent="0.35">
      <c r="A1378" s="4">
        <v>234</v>
      </c>
      <c r="B1378" s="3" t="s">
        <v>37</v>
      </c>
      <c r="C1378" s="16">
        <v>45678</v>
      </c>
      <c r="D1378" s="1" t="s">
        <v>1</v>
      </c>
      <c r="E1378" s="1" t="s">
        <v>3</v>
      </c>
      <c r="F1378" s="2">
        <v>20</v>
      </c>
      <c r="G1378" s="2">
        <v>1</v>
      </c>
    </row>
    <row r="1379" spans="1:7" x14ac:dyDescent="0.35">
      <c r="A1379" s="4">
        <v>234</v>
      </c>
      <c r="B1379" s="3" t="s">
        <v>37</v>
      </c>
      <c r="C1379" s="16">
        <v>45678</v>
      </c>
      <c r="D1379" s="1" t="s">
        <v>1</v>
      </c>
      <c r="E1379" s="1" t="s">
        <v>12</v>
      </c>
      <c r="F1379" s="2">
        <v>25</v>
      </c>
      <c r="G1379" s="2">
        <v>6</v>
      </c>
    </row>
    <row r="1380" spans="1:7" x14ac:dyDescent="0.35">
      <c r="A1380" s="4">
        <v>234</v>
      </c>
      <c r="B1380" s="3" t="s">
        <v>37</v>
      </c>
      <c r="C1380" s="16">
        <v>45678</v>
      </c>
      <c r="D1380" s="1" t="s">
        <v>1</v>
      </c>
      <c r="E1380" s="1" t="s">
        <v>4</v>
      </c>
      <c r="F1380" s="2">
        <v>29</v>
      </c>
      <c r="G1380" s="2">
        <v>3</v>
      </c>
    </row>
    <row r="1381" spans="1:7" x14ac:dyDescent="0.35">
      <c r="A1381" s="4">
        <v>234</v>
      </c>
      <c r="B1381" s="3" t="s">
        <v>37</v>
      </c>
      <c r="C1381" s="16">
        <v>45678</v>
      </c>
      <c r="D1381" s="1" t="s">
        <v>1</v>
      </c>
      <c r="E1381" s="1" t="s">
        <v>0</v>
      </c>
      <c r="G1381" s="2">
        <v>29</v>
      </c>
    </row>
    <row r="1382" spans="1:7" x14ac:dyDescent="0.35">
      <c r="A1382" s="4">
        <v>234</v>
      </c>
      <c r="B1382" s="3" t="s">
        <v>37</v>
      </c>
      <c r="C1382" s="16">
        <v>45678</v>
      </c>
      <c r="D1382" s="1" t="s">
        <v>1</v>
      </c>
      <c r="E1382" s="1" t="s">
        <v>0</v>
      </c>
      <c r="G1382" s="2">
        <v>28</v>
      </c>
    </row>
    <row r="1383" spans="1:7" x14ac:dyDescent="0.35">
      <c r="A1383" s="4">
        <v>234</v>
      </c>
      <c r="B1383" s="3" t="s">
        <v>37</v>
      </c>
      <c r="C1383" s="16">
        <v>45678</v>
      </c>
      <c r="D1383" s="1" t="s">
        <v>1</v>
      </c>
      <c r="E1383" s="1" t="s">
        <v>3</v>
      </c>
      <c r="F1383" s="2">
        <v>23</v>
      </c>
      <c r="G1383" s="2">
        <v>3</v>
      </c>
    </row>
    <row r="1384" spans="1:7" x14ac:dyDescent="0.35">
      <c r="A1384" s="4">
        <v>234</v>
      </c>
      <c r="B1384" s="3" t="s">
        <v>37</v>
      </c>
      <c r="C1384" s="16">
        <v>45678</v>
      </c>
      <c r="D1384" s="1" t="s">
        <v>1</v>
      </c>
      <c r="E1384" s="1" t="s">
        <v>3</v>
      </c>
      <c r="F1384" s="2">
        <v>26</v>
      </c>
      <c r="G1384" s="2">
        <v>0</v>
      </c>
    </row>
    <row r="1385" spans="1:7" x14ac:dyDescent="0.35">
      <c r="A1385" s="4">
        <v>234</v>
      </c>
      <c r="B1385" s="3" t="s">
        <v>37</v>
      </c>
      <c r="C1385" s="16">
        <v>45678</v>
      </c>
      <c r="D1385" s="1" t="s">
        <v>1</v>
      </c>
      <c r="E1385" s="1" t="s">
        <v>3</v>
      </c>
      <c r="F1385" s="2">
        <v>22</v>
      </c>
      <c r="G1385" s="2">
        <v>22</v>
      </c>
    </row>
    <row r="1386" spans="1:7" x14ac:dyDescent="0.35">
      <c r="A1386" s="4">
        <v>234</v>
      </c>
      <c r="B1386" s="3" t="s">
        <v>37</v>
      </c>
      <c r="C1386" s="16">
        <v>45678</v>
      </c>
      <c r="D1386" s="1" t="s">
        <v>1</v>
      </c>
      <c r="E1386" s="1" t="s">
        <v>0</v>
      </c>
      <c r="G1386" s="2">
        <v>26</v>
      </c>
    </row>
    <row r="1387" spans="1:7" x14ac:dyDescent="0.35">
      <c r="A1387" s="4">
        <v>234</v>
      </c>
      <c r="B1387" s="3" t="s">
        <v>26</v>
      </c>
      <c r="C1387" s="16">
        <v>45689</v>
      </c>
      <c r="D1387" s="1" t="s">
        <v>1</v>
      </c>
      <c r="E1387" s="1" t="s">
        <v>0</v>
      </c>
      <c r="G1387" s="2">
        <v>18</v>
      </c>
    </row>
    <row r="1388" spans="1:7" x14ac:dyDescent="0.35">
      <c r="A1388" s="4">
        <v>234</v>
      </c>
      <c r="B1388" s="3" t="s">
        <v>26</v>
      </c>
      <c r="C1388" s="16">
        <v>45689</v>
      </c>
      <c r="D1388" s="1" t="s">
        <v>1</v>
      </c>
      <c r="E1388" s="1" t="s">
        <v>0</v>
      </c>
      <c r="G1388" s="2">
        <v>18</v>
      </c>
    </row>
    <row r="1389" spans="1:7" x14ac:dyDescent="0.35">
      <c r="A1389" s="4">
        <v>234</v>
      </c>
      <c r="B1389" s="3" t="s">
        <v>26</v>
      </c>
      <c r="C1389" s="16">
        <v>45689</v>
      </c>
      <c r="D1389" s="1" t="s">
        <v>1</v>
      </c>
      <c r="E1389" s="1" t="s">
        <v>0</v>
      </c>
      <c r="G1389" s="2">
        <v>17</v>
      </c>
    </row>
    <row r="1390" spans="1:7" x14ac:dyDescent="0.35">
      <c r="A1390" s="4">
        <v>234</v>
      </c>
      <c r="B1390" s="3" t="s">
        <v>26</v>
      </c>
      <c r="C1390" s="16">
        <v>45689</v>
      </c>
      <c r="D1390" s="1" t="s">
        <v>1</v>
      </c>
      <c r="E1390" s="1" t="s">
        <v>0</v>
      </c>
      <c r="G1390" s="2">
        <v>18</v>
      </c>
    </row>
    <row r="1391" spans="1:7" x14ac:dyDescent="0.35">
      <c r="A1391" s="4">
        <v>234</v>
      </c>
      <c r="B1391" s="3" t="s">
        <v>245</v>
      </c>
      <c r="C1391" s="16">
        <v>45471</v>
      </c>
      <c r="D1391" s="1" t="s">
        <v>1</v>
      </c>
      <c r="E1391" s="1" t="s">
        <v>3</v>
      </c>
      <c r="F1391" s="2">
        <v>21</v>
      </c>
      <c r="G1391" s="2">
        <v>81</v>
      </c>
    </row>
    <row r="1392" spans="1:7" x14ac:dyDescent="0.35">
      <c r="A1392" s="4">
        <v>234</v>
      </c>
      <c r="B1392" s="3" t="s">
        <v>245</v>
      </c>
      <c r="C1392" s="16">
        <v>45471</v>
      </c>
      <c r="D1392" s="1" t="s">
        <v>1</v>
      </c>
      <c r="E1392" s="1" t="s">
        <v>0</v>
      </c>
      <c r="G1392" s="2">
        <v>221</v>
      </c>
    </row>
    <row r="1393" spans="1:7" x14ac:dyDescent="0.35">
      <c r="A1393" s="4">
        <v>234</v>
      </c>
      <c r="B1393" s="3" t="s">
        <v>245</v>
      </c>
      <c r="C1393" s="16">
        <v>45471</v>
      </c>
      <c r="D1393" s="1" t="s">
        <v>1</v>
      </c>
      <c r="E1393" s="1" t="s">
        <v>0</v>
      </c>
      <c r="G1393" s="2">
        <v>236</v>
      </c>
    </row>
    <row r="1394" spans="1:7" x14ac:dyDescent="0.35">
      <c r="A1394" s="4">
        <v>234</v>
      </c>
      <c r="B1394" s="3" t="s">
        <v>245</v>
      </c>
      <c r="C1394" s="16">
        <v>45471</v>
      </c>
      <c r="D1394" s="1" t="s">
        <v>1</v>
      </c>
      <c r="E1394" s="1" t="s">
        <v>4</v>
      </c>
      <c r="F1394" s="2">
        <v>22</v>
      </c>
      <c r="G1394" s="2">
        <v>20</v>
      </c>
    </row>
    <row r="1395" spans="1:7" x14ac:dyDescent="0.35">
      <c r="A1395" s="4">
        <v>234</v>
      </c>
      <c r="B1395" s="3" t="s">
        <v>245</v>
      </c>
      <c r="C1395" s="16">
        <v>45471</v>
      </c>
      <c r="D1395" s="1" t="s">
        <v>1</v>
      </c>
      <c r="E1395" s="1" t="s">
        <v>3</v>
      </c>
      <c r="F1395" s="2">
        <v>27</v>
      </c>
      <c r="G1395" s="2">
        <v>235</v>
      </c>
    </row>
    <row r="1396" spans="1:7" x14ac:dyDescent="0.35">
      <c r="A1396" s="4">
        <v>234</v>
      </c>
      <c r="B1396" s="3" t="s">
        <v>245</v>
      </c>
      <c r="C1396" s="16">
        <v>45471</v>
      </c>
      <c r="D1396" s="1" t="s">
        <v>1</v>
      </c>
      <c r="E1396" s="1" t="s">
        <v>0</v>
      </c>
      <c r="G1396" s="2">
        <v>236</v>
      </c>
    </row>
    <row r="1397" spans="1:7" x14ac:dyDescent="0.35">
      <c r="A1397" s="4">
        <v>234</v>
      </c>
      <c r="B1397" s="3" t="s">
        <v>245</v>
      </c>
      <c r="C1397" s="16">
        <v>45471</v>
      </c>
      <c r="D1397" s="1" t="s">
        <v>1</v>
      </c>
      <c r="E1397" s="1" t="s">
        <v>0</v>
      </c>
      <c r="G1397" s="2">
        <v>235</v>
      </c>
    </row>
    <row r="1398" spans="1:7" x14ac:dyDescent="0.35">
      <c r="A1398" s="4">
        <v>234</v>
      </c>
      <c r="B1398" s="3" t="s">
        <v>245</v>
      </c>
      <c r="C1398" s="16">
        <v>45471</v>
      </c>
      <c r="D1398" s="1" t="s">
        <v>1</v>
      </c>
      <c r="E1398" s="1" t="s">
        <v>0</v>
      </c>
      <c r="G1398" s="2">
        <v>235</v>
      </c>
    </row>
    <row r="1399" spans="1:7" x14ac:dyDescent="0.35">
      <c r="A1399" s="4">
        <v>234</v>
      </c>
      <c r="B1399" s="3" t="s">
        <v>245</v>
      </c>
      <c r="C1399" s="16">
        <v>45471</v>
      </c>
      <c r="D1399" s="1" t="s">
        <v>1</v>
      </c>
      <c r="E1399" s="1" t="s">
        <v>3</v>
      </c>
      <c r="F1399" s="2">
        <v>19</v>
      </c>
      <c r="G1399" s="2">
        <v>3</v>
      </c>
    </row>
    <row r="1400" spans="1:7" x14ac:dyDescent="0.35">
      <c r="A1400" s="4">
        <v>234</v>
      </c>
      <c r="B1400" s="3" t="s">
        <v>244</v>
      </c>
      <c r="C1400" s="16">
        <v>45472</v>
      </c>
      <c r="D1400" s="1" t="s">
        <v>1</v>
      </c>
      <c r="E1400" s="1" t="s">
        <v>3</v>
      </c>
      <c r="F1400" s="2">
        <v>21</v>
      </c>
      <c r="G1400" s="2">
        <v>8</v>
      </c>
    </row>
    <row r="1401" spans="1:7" x14ac:dyDescent="0.35">
      <c r="A1401" s="4">
        <v>234</v>
      </c>
      <c r="B1401" s="3" t="s">
        <v>244</v>
      </c>
      <c r="C1401" s="16">
        <v>45472</v>
      </c>
      <c r="D1401" s="1" t="s">
        <v>1</v>
      </c>
      <c r="E1401" s="1" t="s">
        <v>0</v>
      </c>
      <c r="G1401" s="2">
        <v>223</v>
      </c>
    </row>
    <row r="1402" spans="1:7" x14ac:dyDescent="0.35">
      <c r="A1402" s="4">
        <v>234</v>
      </c>
      <c r="B1402" s="3" t="s">
        <v>244</v>
      </c>
      <c r="C1402" s="16">
        <v>45472</v>
      </c>
      <c r="D1402" s="1" t="s">
        <v>5</v>
      </c>
      <c r="E1402" s="1" t="s">
        <v>0</v>
      </c>
    </row>
    <row r="1403" spans="1:7" x14ac:dyDescent="0.35">
      <c r="A1403" s="4">
        <v>234</v>
      </c>
      <c r="B1403" s="3" t="s">
        <v>44</v>
      </c>
      <c r="C1403" s="16">
        <v>45676</v>
      </c>
      <c r="D1403" s="1" t="s">
        <v>1</v>
      </c>
      <c r="E1403" s="1" t="s">
        <v>0</v>
      </c>
      <c r="G1403" s="2">
        <v>30</v>
      </c>
    </row>
    <row r="1404" spans="1:7" x14ac:dyDescent="0.35">
      <c r="A1404" s="4">
        <v>234</v>
      </c>
      <c r="B1404" s="3" t="s">
        <v>44</v>
      </c>
      <c r="C1404" s="16">
        <v>45676</v>
      </c>
      <c r="D1404" s="1" t="s">
        <v>1</v>
      </c>
      <c r="E1404" s="1" t="s">
        <v>0</v>
      </c>
      <c r="G1404" s="2">
        <v>13</v>
      </c>
    </row>
    <row r="1405" spans="1:7" x14ac:dyDescent="0.35">
      <c r="A1405" s="4">
        <v>234</v>
      </c>
      <c r="B1405" s="3" t="s">
        <v>245</v>
      </c>
      <c r="C1405" s="16">
        <v>45471</v>
      </c>
      <c r="D1405" s="1" t="s">
        <v>1</v>
      </c>
      <c r="E1405" s="1" t="s">
        <v>3</v>
      </c>
      <c r="F1405" s="2">
        <v>43</v>
      </c>
      <c r="G1405" s="2">
        <v>45</v>
      </c>
    </row>
    <row r="1406" spans="1:7" x14ac:dyDescent="0.35">
      <c r="A1406" s="4">
        <v>234</v>
      </c>
      <c r="B1406" s="3" t="s">
        <v>245</v>
      </c>
      <c r="C1406" s="16">
        <v>45471</v>
      </c>
      <c r="D1406" s="1" t="s">
        <v>1</v>
      </c>
      <c r="E1406" s="1" t="s">
        <v>0</v>
      </c>
      <c r="G1406" s="2">
        <v>58</v>
      </c>
    </row>
    <row r="1407" spans="1:7" x14ac:dyDescent="0.35">
      <c r="A1407" s="4">
        <v>234</v>
      </c>
      <c r="B1407" s="3" t="s">
        <v>245</v>
      </c>
      <c r="C1407" s="16">
        <v>45471</v>
      </c>
      <c r="D1407" s="1" t="s">
        <v>1</v>
      </c>
      <c r="E1407" s="1" t="s">
        <v>0</v>
      </c>
      <c r="G1407" s="2">
        <v>233</v>
      </c>
    </row>
    <row r="1408" spans="1:7" x14ac:dyDescent="0.35">
      <c r="A1408" s="4">
        <v>234</v>
      </c>
      <c r="B1408" s="3" t="s">
        <v>245</v>
      </c>
      <c r="C1408" s="16">
        <v>45471</v>
      </c>
      <c r="D1408" s="1" t="s">
        <v>1</v>
      </c>
      <c r="E1408" s="1" t="s">
        <v>12</v>
      </c>
      <c r="F1408" s="2">
        <v>27</v>
      </c>
      <c r="G1408" s="2">
        <v>12</v>
      </c>
    </row>
    <row r="1409" spans="1:7" x14ac:dyDescent="0.35">
      <c r="A1409" s="4">
        <v>234</v>
      </c>
      <c r="B1409" s="3" t="s">
        <v>244</v>
      </c>
      <c r="C1409" s="16">
        <v>45472</v>
      </c>
      <c r="D1409" s="1" t="s">
        <v>1</v>
      </c>
      <c r="E1409" s="1" t="s">
        <v>3</v>
      </c>
      <c r="F1409" s="2">
        <v>25</v>
      </c>
      <c r="G1409" s="2">
        <v>235</v>
      </c>
    </row>
    <row r="1410" spans="1:7" x14ac:dyDescent="0.35">
      <c r="A1410" s="4">
        <v>234</v>
      </c>
      <c r="B1410" s="3" t="s">
        <v>244</v>
      </c>
      <c r="C1410" s="16">
        <v>45472</v>
      </c>
      <c r="D1410" s="1" t="s">
        <v>1</v>
      </c>
      <c r="E1410" s="1" t="s">
        <v>0</v>
      </c>
      <c r="G1410" s="2">
        <v>25</v>
      </c>
    </row>
    <row r="1411" spans="1:7" x14ac:dyDescent="0.35">
      <c r="A1411" s="4">
        <v>234</v>
      </c>
      <c r="B1411" s="3" t="s">
        <v>244</v>
      </c>
      <c r="C1411" s="16">
        <v>45472</v>
      </c>
      <c r="D1411" s="1" t="s">
        <v>1</v>
      </c>
      <c r="E1411" s="1" t="s">
        <v>0</v>
      </c>
      <c r="G1411" s="2">
        <v>235</v>
      </c>
    </row>
    <row r="1412" spans="1:7" x14ac:dyDescent="0.35">
      <c r="A1412" s="4">
        <v>234</v>
      </c>
      <c r="B1412" s="3" t="s">
        <v>244</v>
      </c>
      <c r="C1412" s="16">
        <v>45472</v>
      </c>
      <c r="D1412" s="1" t="s">
        <v>1</v>
      </c>
      <c r="E1412" s="1" t="s">
        <v>0</v>
      </c>
      <c r="G1412" s="2">
        <v>0</v>
      </c>
    </row>
    <row r="1413" spans="1:7" x14ac:dyDescent="0.35">
      <c r="A1413" s="4">
        <v>234</v>
      </c>
      <c r="B1413" s="3" t="s">
        <v>244</v>
      </c>
      <c r="C1413" s="16">
        <v>45472</v>
      </c>
      <c r="D1413" s="1" t="s">
        <v>1</v>
      </c>
      <c r="E1413" s="1" t="s">
        <v>0</v>
      </c>
      <c r="G1413" s="2">
        <v>197</v>
      </c>
    </row>
    <row r="1414" spans="1:7" x14ac:dyDescent="0.35">
      <c r="A1414" s="4">
        <v>234</v>
      </c>
      <c r="B1414" s="3" t="s">
        <v>244</v>
      </c>
      <c r="C1414" s="16">
        <v>45472</v>
      </c>
      <c r="D1414" s="1" t="s">
        <v>1</v>
      </c>
      <c r="E1414" s="1" t="s">
        <v>0</v>
      </c>
      <c r="G1414" s="2">
        <v>235</v>
      </c>
    </row>
    <row r="1415" spans="1:7" x14ac:dyDescent="0.35">
      <c r="A1415" s="4">
        <v>234</v>
      </c>
      <c r="B1415" s="3" t="s">
        <v>244</v>
      </c>
      <c r="C1415" s="16">
        <v>45472</v>
      </c>
      <c r="D1415" s="1" t="s">
        <v>1</v>
      </c>
      <c r="E1415" s="1" t="s">
        <v>0</v>
      </c>
      <c r="G1415" s="2">
        <v>235</v>
      </c>
    </row>
    <row r="1416" spans="1:7" x14ac:dyDescent="0.35">
      <c r="A1416" s="4">
        <v>234</v>
      </c>
      <c r="B1416" s="3" t="s">
        <v>244</v>
      </c>
      <c r="C1416" s="16">
        <v>45472</v>
      </c>
      <c r="D1416" s="1" t="s">
        <v>1</v>
      </c>
      <c r="E1416" s="1" t="s">
        <v>0</v>
      </c>
      <c r="G1416" s="2">
        <v>53</v>
      </c>
    </row>
    <row r="1417" spans="1:7" x14ac:dyDescent="0.35">
      <c r="A1417" s="4">
        <v>234</v>
      </c>
      <c r="B1417" s="3" t="s">
        <v>244</v>
      </c>
      <c r="C1417" s="16">
        <v>45472</v>
      </c>
      <c r="D1417" s="1" t="s">
        <v>1</v>
      </c>
      <c r="E1417" s="1" t="s">
        <v>0</v>
      </c>
      <c r="G1417" s="2">
        <v>235</v>
      </c>
    </row>
    <row r="1418" spans="1:7" x14ac:dyDescent="0.35">
      <c r="A1418" s="4">
        <v>234</v>
      </c>
      <c r="B1418" s="3" t="s">
        <v>243</v>
      </c>
      <c r="C1418" s="16">
        <v>45473</v>
      </c>
      <c r="D1418" s="1" t="s">
        <v>1</v>
      </c>
      <c r="E1418" s="1" t="s">
        <v>0</v>
      </c>
      <c r="G1418" s="2">
        <v>234</v>
      </c>
    </row>
    <row r="1419" spans="1:7" x14ac:dyDescent="0.35">
      <c r="A1419" s="4">
        <v>234</v>
      </c>
      <c r="B1419" s="3" t="s">
        <v>243</v>
      </c>
      <c r="C1419" s="16">
        <v>45473</v>
      </c>
      <c r="D1419" s="1" t="s">
        <v>1</v>
      </c>
      <c r="E1419" s="1" t="s">
        <v>0</v>
      </c>
      <c r="F1419" s="2">
        <v>25</v>
      </c>
      <c r="G1419" s="2">
        <v>234</v>
      </c>
    </row>
    <row r="1420" spans="1:7" x14ac:dyDescent="0.35">
      <c r="A1420" s="4">
        <v>234</v>
      </c>
      <c r="B1420" s="3" t="s">
        <v>243</v>
      </c>
      <c r="C1420" s="16">
        <v>45473</v>
      </c>
      <c r="D1420" s="1" t="s">
        <v>5</v>
      </c>
      <c r="E1420" s="1" t="s">
        <v>0</v>
      </c>
    </row>
    <row r="1421" spans="1:7" x14ac:dyDescent="0.35">
      <c r="A1421" s="4">
        <v>234</v>
      </c>
      <c r="B1421" s="3" t="s">
        <v>245</v>
      </c>
      <c r="C1421" s="16">
        <v>45471</v>
      </c>
      <c r="D1421" s="1" t="s">
        <v>1</v>
      </c>
      <c r="E1421" s="1" t="s">
        <v>3</v>
      </c>
      <c r="F1421" s="2">
        <v>45</v>
      </c>
      <c r="G1421" s="2">
        <v>56</v>
      </c>
    </row>
    <row r="1422" spans="1:7" x14ac:dyDescent="0.35">
      <c r="A1422" s="4">
        <v>234</v>
      </c>
      <c r="B1422" s="3" t="s">
        <v>245</v>
      </c>
      <c r="C1422" s="16">
        <v>45471</v>
      </c>
      <c r="D1422" s="1" t="s">
        <v>1</v>
      </c>
      <c r="E1422" s="1" t="s">
        <v>0</v>
      </c>
      <c r="G1422" s="2">
        <v>75</v>
      </c>
    </row>
    <row r="1423" spans="1:7" x14ac:dyDescent="0.35">
      <c r="A1423" s="4">
        <v>234</v>
      </c>
      <c r="B1423" s="3" t="s">
        <v>244</v>
      </c>
      <c r="C1423" s="16">
        <v>45472</v>
      </c>
      <c r="D1423" s="1" t="s">
        <v>1</v>
      </c>
      <c r="E1423" s="1" t="s">
        <v>0</v>
      </c>
      <c r="G1423" s="2">
        <v>230</v>
      </c>
    </row>
    <row r="1424" spans="1:7" x14ac:dyDescent="0.35">
      <c r="A1424" s="4">
        <v>234</v>
      </c>
      <c r="B1424" s="3" t="s">
        <v>244</v>
      </c>
      <c r="C1424" s="16">
        <v>45472</v>
      </c>
      <c r="D1424" s="1" t="s">
        <v>1</v>
      </c>
      <c r="E1424" s="1" t="s">
        <v>4</v>
      </c>
      <c r="F1424" s="2">
        <v>30</v>
      </c>
      <c r="G1424" s="2">
        <v>104</v>
      </c>
    </row>
    <row r="1425" spans="1:7" x14ac:dyDescent="0.35">
      <c r="A1425" s="4">
        <v>234</v>
      </c>
      <c r="B1425" s="3" t="s">
        <v>244</v>
      </c>
      <c r="C1425" s="16">
        <v>45472</v>
      </c>
      <c r="D1425" s="1" t="s">
        <v>1</v>
      </c>
      <c r="E1425" s="1" t="s">
        <v>4</v>
      </c>
      <c r="F1425" s="2">
        <v>27</v>
      </c>
      <c r="G1425" s="2">
        <v>229</v>
      </c>
    </row>
    <row r="1426" spans="1:7" x14ac:dyDescent="0.35">
      <c r="A1426" s="4">
        <v>234</v>
      </c>
      <c r="B1426" s="3" t="s">
        <v>244</v>
      </c>
      <c r="C1426" s="16">
        <v>45472</v>
      </c>
      <c r="D1426" s="1" t="s">
        <v>1</v>
      </c>
      <c r="E1426" s="1" t="s">
        <v>0</v>
      </c>
      <c r="G1426" s="2">
        <v>175</v>
      </c>
    </row>
    <row r="1427" spans="1:7" x14ac:dyDescent="0.35">
      <c r="A1427" s="4">
        <v>234</v>
      </c>
      <c r="B1427" s="3" t="s">
        <v>194</v>
      </c>
      <c r="C1427" s="16">
        <v>45519</v>
      </c>
      <c r="D1427" s="1" t="s">
        <v>1</v>
      </c>
      <c r="E1427" s="1" t="s">
        <v>0</v>
      </c>
      <c r="G1427" s="2">
        <v>169</v>
      </c>
    </row>
    <row r="1428" spans="1:7" x14ac:dyDescent="0.35">
      <c r="A1428" s="4">
        <v>234</v>
      </c>
      <c r="B1428" s="3" t="s">
        <v>244</v>
      </c>
      <c r="C1428" s="16">
        <v>45472</v>
      </c>
      <c r="D1428" s="1" t="s">
        <v>5</v>
      </c>
      <c r="E1428" s="1" t="s">
        <v>0</v>
      </c>
    </row>
    <row r="1429" spans="1:7" x14ac:dyDescent="0.35">
      <c r="A1429" s="4">
        <v>234</v>
      </c>
      <c r="B1429" s="3" t="s">
        <v>243</v>
      </c>
      <c r="C1429" s="16">
        <v>45473</v>
      </c>
      <c r="D1429" s="1" t="s">
        <v>1</v>
      </c>
      <c r="E1429" s="1" t="s">
        <v>0</v>
      </c>
      <c r="G1429" s="2">
        <v>135</v>
      </c>
    </row>
    <row r="1430" spans="1:7" x14ac:dyDescent="0.35">
      <c r="A1430" s="4">
        <v>234</v>
      </c>
      <c r="B1430" s="3" t="s">
        <v>243</v>
      </c>
      <c r="C1430" s="16">
        <v>45473</v>
      </c>
      <c r="D1430" s="1" t="s">
        <v>1</v>
      </c>
      <c r="E1430" s="1" t="s">
        <v>3</v>
      </c>
      <c r="F1430" s="2">
        <v>28</v>
      </c>
      <c r="G1430" s="2">
        <v>221</v>
      </c>
    </row>
    <row r="1431" spans="1:7" x14ac:dyDescent="0.35">
      <c r="A1431" s="4">
        <v>234</v>
      </c>
      <c r="B1431" s="3" t="s">
        <v>241</v>
      </c>
      <c r="C1431" s="16">
        <v>45475</v>
      </c>
      <c r="D1431" s="1" t="s">
        <v>5</v>
      </c>
      <c r="E1431" s="1" t="s">
        <v>0</v>
      </c>
      <c r="F1431" s="2">
        <v>40</v>
      </c>
    </row>
    <row r="1432" spans="1:7" x14ac:dyDescent="0.35">
      <c r="A1432" s="4">
        <v>234</v>
      </c>
      <c r="B1432" s="3" t="s">
        <v>241</v>
      </c>
      <c r="C1432" s="16">
        <v>45475</v>
      </c>
      <c r="D1432" s="1" t="s">
        <v>5</v>
      </c>
      <c r="E1432" s="1" t="s">
        <v>0</v>
      </c>
    </row>
    <row r="1433" spans="1:7" x14ac:dyDescent="0.35">
      <c r="A1433" s="4">
        <v>234</v>
      </c>
      <c r="B1433" s="3" t="s">
        <v>194</v>
      </c>
      <c r="C1433" s="16">
        <v>45519</v>
      </c>
      <c r="D1433" s="1" t="s">
        <v>1</v>
      </c>
      <c r="E1433" s="1" t="s">
        <v>3</v>
      </c>
      <c r="F1433" s="2">
        <v>18</v>
      </c>
      <c r="G1433" s="2">
        <v>34</v>
      </c>
    </row>
    <row r="1434" spans="1:7" x14ac:dyDescent="0.35">
      <c r="A1434" s="4">
        <v>234</v>
      </c>
      <c r="B1434" s="3" t="s">
        <v>194</v>
      </c>
      <c r="C1434" s="16">
        <v>45519</v>
      </c>
      <c r="D1434" s="1" t="s">
        <v>1</v>
      </c>
      <c r="E1434" s="1" t="s">
        <v>0</v>
      </c>
      <c r="G1434" s="2">
        <v>188</v>
      </c>
    </row>
    <row r="1435" spans="1:7" x14ac:dyDescent="0.35">
      <c r="A1435" s="4">
        <v>234</v>
      </c>
      <c r="B1435" s="3" t="s">
        <v>194</v>
      </c>
      <c r="C1435" s="16">
        <v>45519</v>
      </c>
      <c r="D1435" s="1" t="s">
        <v>1</v>
      </c>
      <c r="E1435" s="1" t="s">
        <v>0</v>
      </c>
      <c r="G1435" s="2">
        <v>188</v>
      </c>
    </row>
    <row r="1436" spans="1:7" x14ac:dyDescent="0.35">
      <c r="A1436" s="4">
        <v>234</v>
      </c>
      <c r="B1436" s="3" t="s">
        <v>245</v>
      </c>
      <c r="C1436" s="16">
        <v>45471</v>
      </c>
      <c r="D1436" s="1" t="s">
        <v>5</v>
      </c>
      <c r="E1436" s="1" t="s">
        <v>0</v>
      </c>
    </row>
    <row r="1437" spans="1:7" x14ac:dyDescent="0.35">
      <c r="A1437" s="4">
        <v>234</v>
      </c>
      <c r="B1437" s="3" t="s">
        <v>244</v>
      </c>
      <c r="C1437" s="16">
        <v>45472</v>
      </c>
      <c r="D1437" s="1" t="s">
        <v>1</v>
      </c>
      <c r="E1437" s="1" t="s">
        <v>0</v>
      </c>
      <c r="G1437" s="2">
        <v>141</v>
      </c>
    </row>
    <row r="1438" spans="1:7" x14ac:dyDescent="0.35">
      <c r="A1438" s="4">
        <v>234</v>
      </c>
      <c r="B1438" s="3" t="s">
        <v>244</v>
      </c>
      <c r="C1438" s="16">
        <v>45472</v>
      </c>
      <c r="D1438" s="1" t="s">
        <v>1</v>
      </c>
      <c r="E1438" s="1" t="s">
        <v>0</v>
      </c>
      <c r="G1438" s="2">
        <v>0</v>
      </c>
    </row>
    <row r="1439" spans="1:7" x14ac:dyDescent="0.35">
      <c r="A1439" s="4">
        <v>234</v>
      </c>
      <c r="B1439" s="3" t="s">
        <v>243</v>
      </c>
      <c r="C1439" s="16">
        <v>45473</v>
      </c>
      <c r="D1439" s="1" t="s">
        <v>1</v>
      </c>
      <c r="E1439" s="1" t="s">
        <v>0</v>
      </c>
      <c r="G1439" s="2">
        <v>153</v>
      </c>
    </row>
    <row r="1440" spans="1:7" x14ac:dyDescent="0.35">
      <c r="A1440" s="4">
        <v>234</v>
      </c>
      <c r="B1440" s="3" t="s">
        <v>243</v>
      </c>
      <c r="C1440" s="16">
        <v>45473</v>
      </c>
      <c r="D1440" s="1" t="s">
        <v>1</v>
      </c>
      <c r="E1440" s="1" t="s">
        <v>0</v>
      </c>
      <c r="G1440" s="2">
        <v>234</v>
      </c>
    </row>
    <row r="1441" spans="1:7" x14ac:dyDescent="0.35">
      <c r="A1441" s="4">
        <v>234</v>
      </c>
      <c r="B1441" s="3" t="s">
        <v>243</v>
      </c>
      <c r="C1441" s="16">
        <v>45473</v>
      </c>
      <c r="D1441" s="1" t="s">
        <v>1</v>
      </c>
      <c r="E1441" s="1" t="s">
        <v>0</v>
      </c>
      <c r="G1441" s="2">
        <v>234</v>
      </c>
    </row>
    <row r="1442" spans="1:7" x14ac:dyDescent="0.35">
      <c r="A1442" s="4">
        <v>234</v>
      </c>
      <c r="B1442" s="3" t="s">
        <v>243</v>
      </c>
      <c r="C1442" s="16">
        <v>45473</v>
      </c>
      <c r="D1442" s="1" t="s">
        <v>1</v>
      </c>
      <c r="E1442" s="1" t="s">
        <v>0</v>
      </c>
      <c r="G1442" s="2">
        <v>0</v>
      </c>
    </row>
    <row r="1443" spans="1:7" x14ac:dyDescent="0.35">
      <c r="A1443" s="4">
        <v>234</v>
      </c>
      <c r="B1443" s="3" t="s">
        <v>243</v>
      </c>
      <c r="C1443" s="16">
        <v>45473</v>
      </c>
      <c r="D1443" s="1" t="s">
        <v>1</v>
      </c>
      <c r="E1443" s="1" t="s">
        <v>0</v>
      </c>
      <c r="G1443" s="2">
        <v>217</v>
      </c>
    </row>
    <row r="1444" spans="1:7" x14ac:dyDescent="0.35">
      <c r="A1444" s="4">
        <v>234</v>
      </c>
      <c r="B1444" s="3" t="s">
        <v>243</v>
      </c>
      <c r="C1444" s="16">
        <v>45473</v>
      </c>
      <c r="D1444" s="1" t="s">
        <v>1</v>
      </c>
      <c r="E1444" s="1" t="s">
        <v>0</v>
      </c>
      <c r="G1444" s="2">
        <v>234</v>
      </c>
    </row>
    <row r="1445" spans="1:7" x14ac:dyDescent="0.35">
      <c r="A1445" s="4">
        <v>234</v>
      </c>
      <c r="B1445" s="3" t="s">
        <v>244</v>
      </c>
      <c r="C1445" s="16">
        <v>45472</v>
      </c>
      <c r="D1445" s="1" t="s">
        <v>7</v>
      </c>
      <c r="E1445" s="1" t="s">
        <v>0</v>
      </c>
      <c r="G1445" s="2">
        <v>152</v>
      </c>
    </row>
    <row r="1446" spans="1:7" x14ac:dyDescent="0.35">
      <c r="A1446" s="4">
        <v>234</v>
      </c>
      <c r="B1446" s="3" t="s">
        <v>244</v>
      </c>
      <c r="C1446" s="16">
        <v>45472</v>
      </c>
      <c r="D1446" s="1" t="s">
        <v>1</v>
      </c>
      <c r="E1446" s="1" t="s">
        <v>0</v>
      </c>
      <c r="G1446" s="2">
        <v>235</v>
      </c>
    </row>
    <row r="1447" spans="1:7" x14ac:dyDescent="0.35">
      <c r="A1447" s="4">
        <v>234</v>
      </c>
      <c r="B1447" s="3" t="s">
        <v>243</v>
      </c>
      <c r="C1447" s="16">
        <v>45473</v>
      </c>
      <c r="D1447" s="1" t="s">
        <v>1</v>
      </c>
      <c r="E1447" s="1" t="s">
        <v>3</v>
      </c>
      <c r="F1447" s="2">
        <v>20</v>
      </c>
      <c r="G1447" s="2">
        <v>115</v>
      </c>
    </row>
    <row r="1448" spans="1:7" x14ac:dyDescent="0.35">
      <c r="A1448" s="4">
        <v>234</v>
      </c>
      <c r="B1448" s="3" t="s">
        <v>243</v>
      </c>
      <c r="C1448" s="16">
        <v>45473</v>
      </c>
      <c r="D1448" s="1" t="s">
        <v>1</v>
      </c>
      <c r="E1448" s="1" t="s">
        <v>0</v>
      </c>
      <c r="G1448" s="2">
        <v>234</v>
      </c>
    </row>
    <row r="1449" spans="1:7" x14ac:dyDescent="0.35">
      <c r="A1449" s="4">
        <v>234</v>
      </c>
      <c r="B1449" s="3" t="s">
        <v>243</v>
      </c>
      <c r="C1449" s="16">
        <v>45473</v>
      </c>
      <c r="D1449" s="1" t="s">
        <v>1</v>
      </c>
      <c r="E1449" s="1" t="s">
        <v>0</v>
      </c>
      <c r="G1449" s="2">
        <v>234</v>
      </c>
    </row>
    <row r="1450" spans="1:7" x14ac:dyDescent="0.35">
      <c r="A1450" s="4">
        <v>234</v>
      </c>
      <c r="B1450" s="3" t="s">
        <v>243</v>
      </c>
      <c r="C1450" s="16">
        <v>45473</v>
      </c>
      <c r="D1450" s="1" t="s">
        <v>1</v>
      </c>
      <c r="E1450" s="1" t="s">
        <v>4</v>
      </c>
      <c r="F1450" s="2">
        <v>50</v>
      </c>
      <c r="G1450" s="2">
        <v>122</v>
      </c>
    </row>
    <row r="1451" spans="1:7" x14ac:dyDescent="0.35">
      <c r="A1451" s="4">
        <v>234</v>
      </c>
      <c r="B1451" s="3" t="s">
        <v>243</v>
      </c>
      <c r="C1451" s="16">
        <v>45473</v>
      </c>
      <c r="D1451" s="1" t="s">
        <v>1</v>
      </c>
      <c r="E1451" s="1" t="s">
        <v>3</v>
      </c>
      <c r="F1451" s="2">
        <v>28</v>
      </c>
      <c r="G1451" s="2">
        <v>204</v>
      </c>
    </row>
    <row r="1452" spans="1:7" x14ac:dyDescent="0.35">
      <c r="A1452" s="4">
        <v>234</v>
      </c>
      <c r="B1452" s="3" t="s">
        <v>243</v>
      </c>
      <c r="C1452" s="16">
        <v>45473</v>
      </c>
      <c r="D1452" s="1" t="s">
        <v>1</v>
      </c>
      <c r="E1452" s="1" t="s">
        <v>3</v>
      </c>
      <c r="F1452" s="2">
        <v>21</v>
      </c>
      <c r="G1452" s="2">
        <v>149</v>
      </c>
    </row>
    <row r="1453" spans="1:7" x14ac:dyDescent="0.35">
      <c r="A1453" s="4">
        <v>234</v>
      </c>
      <c r="B1453" s="3" t="s">
        <v>243</v>
      </c>
      <c r="C1453" s="16">
        <v>45473</v>
      </c>
      <c r="D1453" s="1" t="s">
        <v>1</v>
      </c>
      <c r="E1453" s="1" t="s">
        <v>3</v>
      </c>
      <c r="F1453" s="2">
        <v>35</v>
      </c>
      <c r="G1453" s="2">
        <v>87</v>
      </c>
    </row>
    <row r="1454" spans="1:7" x14ac:dyDescent="0.35">
      <c r="A1454" s="4">
        <v>234</v>
      </c>
      <c r="B1454" s="3" t="s">
        <v>243</v>
      </c>
      <c r="C1454" s="16">
        <v>45473</v>
      </c>
      <c r="D1454" s="1" t="s">
        <v>1</v>
      </c>
      <c r="E1454" s="1" t="s">
        <v>3</v>
      </c>
      <c r="F1454" s="2">
        <v>21</v>
      </c>
      <c r="G1454" s="2">
        <v>38</v>
      </c>
    </row>
    <row r="1455" spans="1:7" x14ac:dyDescent="0.35">
      <c r="A1455" s="4">
        <v>234</v>
      </c>
      <c r="B1455" s="3" t="s">
        <v>202</v>
      </c>
      <c r="C1455" s="16">
        <v>45513</v>
      </c>
      <c r="D1455" s="1" t="s">
        <v>1</v>
      </c>
      <c r="E1455" s="1" t="s">
        <v>0</v>
      </c>
      <c r="G1455" s="2">
        <v>134</v>
      </c>
    </row>
    <row r="1456" spans="1:7" x14ac:dyDescent="0.35">
      <c r="A1456" s="4">
        <v>234</v>
      </c>
      <c r="B1456" s="3" t="s">
        <v>202</v>
      </c>
      <c r="C1456" s="16">
        <v>45513</v>
      </c>
      <c r="D1456" s="1" t="s">
        <v>1</v>
      </c>
      <c r="E1456" s="1" t="s">
        <v>0</v>
      </c>
      <c r="G1456" s="2">
        <v>194</v>
      </c>
    </row>
    <row r="1457" spans="1:7" x14ac:dyDescent="0.35">
      <c r="A1457" s="4">
        <v>234</v>
      </c>
      <c r="B1457" s="3" t="s">
        <v>202</v>
      </c>
      <c r="C1457" s="16">
        <v>45513</v>
      </c>
      <c r="D1457" s="1" t="s">
        <v>1</v>
      </c>
      <c r="E1457" s="1" t="s">
        <v>3</v>
      </c>
      <c r="F1457" s="2">
        <v>47</v>
      </c>
      <c r="G1457" s="2">
        <v>4</v>
      </c>
    </row>
    <row r="1458" spans="1:7" x14ac:dyDescent="0.35">
      <c r="A1458" s="4">
        <v>234</v>
      </c>
      <c r="B1458" s="3" t="s">
        <v>202</v>
      </c>
      <c r="C1458" s="16">
        <v>45513</v>
      </c>
      <c r="D1458" s="1" t="s">
        <v>1</v>
      </c>
      <c r="E1458" s="1" t="s">
        <v>0</v>
      </c>
      <c r="G1458" s="2">
        <v>29</v>
      </c>
    </row>
    <row r="1459" spans="1:7" x14ac:dyDescent="0.35">
      <c r="A1459" s="4">
        <v>234</v>
      </c>
      <c r="B1459" s="3" t="s">
        <v>244</v>
      </c>
      <c r="C1459" s="16">
        <v>45472</v>
      </c>
      <c r="D1459" s="1" t="s">
        <v>1</v>
      </c>
      <c r="E1459" s="1" t="s">
        <v>0</v>
      </c>
      <c r="G1459" s="2">
        <v>160</v>
      </c>
    </row>
    <row r="1460" spans="1:7" x14ac:dyDescent="0.35">
      <c r="A1460" s="4">
        <v>234</v>
      </c>
      <c r="B1460" s="3" t="s">
        <v>243</v>
      </c>
      <c r="C1460" s="16">
        <v>45473</v>
      </c>
      <c r="D1460" s="1" t="s">
        <v>1</v>
      </c>
      <c r="E1460" s="1" t="s">
        <v>3</v>
      </c>
      <c r="F1460" s="2">
        <v>19</v>
      </c>
      <c r="G1460" s="2">
        <v>230</v>
      </c>
    </row>
    <row r="1461" spans="1:7" x14ac:dyDescent="0.35">
      <c r="A1461" s="4">
        <v>234</v>
      </c>
      <c r="B1461" s="3" t="s">
        <v>243</v>
      </c>
      <c r="C1461" s="16">
        <v>45473</v>
      </c>
      <c r="D1461" s="1" t="s">
        <v>1</v>
      </c>
      <c r="E1461" s="1" t="s">
        <v>0</v>
      </c>
      <c r="G1461" s="2">
        <v>234</v>
      </c>
    </row>
    <row r="1462" spans="1:7" x14ac:dyDescent="0.35">
      <c r="A1462" s="4">
        <v>234</v>
      </c>
      <c r="B1462" s="3" t="s">
        <v>243</v>
      </c>
      <c r="C1462" s="16">
        <v>45473</v>
      </c>
      <c r="D1462" s="1" t="s">
        <v>1</v>
      </c>
      <c r="E1462" s="1" t="s">
        <v>4</v>
      </c>
      <c r="F1462" s="2">
        <v>27</v>
      </c>
      <c r="G1462" s="2">
        <v>9</v>
      </c>
    </row>
    <row r="1463" spans="1:7" x14ac:dyDescent="0.35">
      <c r="A1463" s="4">
        <v>234</v>
      </c>
      <c r="B1463" s="3" t="s">
        <v>243</v>
      </c>
      <c r="C1463" s="16">
        <v>45473</v>
      </c>
      <c r="D1463" s="1" t="s">
        <v>1</v>
      </c>
      <c r="E1463" s="1" t="s">
        <v>3</v>
      </c>
      <c r="F1463" s="2">
        <v>18</v>
      </c>
      <c r="G1463" s="2">
        <v>17</v>
      </c>
    </row>
    <row r="1464" spans="1:7" x14ac:dyDescent="0.35">
      <c r="A1464" s="4">
        <v>234</v>
      </c>
      <c r="B1464" s="3" t="s">
        <v>243</v>
      </c>
      <c r="C1464" s="16">
        <v>45473</v>
      </c>
      <c r="D1464" s="1" t="s">
        <v>1</v>
      </c>
      <c r="E1464" s="1" t="s">
        <v>4</v>
      </c>
      <c r="F1464" s="2">
        <v>30</v>
      </c>
      <c r="G1464" s="2">
        <v>145</v>
      </c>
    </row>
    <row r="1465" spans="1:7" x14ac:dyDescent="0.35">
      <c r="A1465" s="4">
        <v>234</v>
      </c>
      <c r="B1465" s="3" t="s">
        <v>243</v>
      </c>
      <c r="C1465" s="16">
        <v>45473</v>
      </c>
      <c r="D1465" s="1" t="s">
        <v>1</v>
      </c>
      <c r="E1465" s="1" t="s">
        <v>0</v>
      </c>
      <c r="G1465" s="2">
        <v>1</v>
      </c>
    </row>
    <row r="1466" spans="1:7" x14ac:dyDescent="0.35">
      <c r="A1466" s="4">
        <v>234</v>
      </c>
      <c r="B1466" s="3" t="s">
        <v>243</v>
      </c>
      <c r="C1466" s="16">
        <v>45473</v>
      </c>
      <c r="D1466" s="1" t="s">
        <v>1</v>
      </c>
      <c r="E1466" s="1" t="s">
        <v>0</v>
      </c>
      <c r="G1466" s="2">
        <v>2</v>
      </c>
    </row>
    <row r="1467" spans="1:7" x14ac:dyDescent="0.35">
      <c r="A1467" s="4">
        <v>234</v>
      </c>
      <c r="B1467" s="3" t="s">
        <v>243</v>
      </c>
      <c r="C1467" s="16">
        <v>45473</v>
      </c>
      <c r="D1467" s="1" t="s">
        <v>7</v>
      </c>
      <c r="E1467" s="1" t="s">
        <v>0</v>
      </c>
      <c r="G1467" s="2">
        <v>132</v>
      </c>
    </row>
    <row r="1468" spans="1:7" x14ac:dyDescent="0.35">
      <c r="A1468" s="4">
        <v>234</v>
      </c>
      <c r="B1468" s="3" t="s">
        <v>243</v>
      </c>
      <c r="C1468" s="16">
        <v>45473</v>
      </c>
      <c r="D1468" s="1" t="s">
        <v>1</v>
      </c>
      <c r="E1468" s="1" t="s">
        <v>3</v>
      </c>
      <c r="F1468" s="2">
        <v>38</v>
      </c>
      <c r="G1468" s="2">
        <v>216</v>
      </c>
    </row>
    <row r="1469" spans="1:7" x14ac:dyDescent="0.35">
      <c r="A1469" s="4">
        <v>234</v>
      </c>
      <c r="B1469" s="3" t="s">
        <v>243</v>
      </c>
      <c r="C1469" s="16">
        <v>45473</v>
      </c>
      <c r="D1469" s="1" t="s">
        <v>1</v>
      </c>
      <c r="E1469" s="1" t="s">
        <v>0</v>
      </c>
      <c r="G1469" s="2">
        <v>234</v>
      </c>
    </row>
    <row r="1470" spans="1:7" x14ac:dyDescent="0.35">
      <c r="A1470" s="4">
        <v>234</v>
      </c>
      <c r="B1470" s="3" t="s">
        <v>243</v>
      </c>
      <c r="C1470" s="16">
        <v>45473</v>
      </c>
      <c r="D1470" s="1" t="s">
        <v>5</v>
      </c>
      <c r="E1470" s="1" t="s">
        <v>0</v>
      </c>
    </row>
    <row r="1471" spans="1:7" x14ac:dyDescent="0.35">
      <c r="A1471" s="4">
        <v>234</v>
      </c>
      <c r="B1471" s="3" t="s">
        <v>243</v>
      </c>
      <c r="C1471" s="16">
        <v>45473</v>
      </c>
      <c r="D1471" s="1" t="s">
        <v>1</v>
      </c>
      <c r="E1471" s="1" t="s">
        <v>3</v>
      </c>
      <c r="F1471" s="2">
        <v>29</v>
      </c>
      <c r="G1471" s="2">
        <v>8</v>
      </c>
    </row>
    <row r="1472" spans="1:7" x14ac:dyDescent="0.35">
      <c r="A1472" s="4">
        <v>234</v>
      </c>
      <c r="B1472" s="3" t="s">
        <v>243</v>
      </c>
      <c r="C1472" s="16">
        <v>45473</v>
      </c>
      <c r="D1472" s="1" t="s">
        <v>1</v>
      </c>
      <c r="E1472" s="1" t="s">
        <v>0</v>
      </c>
      <c r="G1472" s="2">
        <v>234</v>
      </c>
    </row>
    <row r="1473" spans="1:7" x14ac:dyDescent="0.35">
      <c r="A1473" s="4">
        <v>234</v>
      </c>
      <c r="B1473" s="3" t="s">
        <v>243</v>
      </c>
      <c r="C1473" s="16">
        <v>45473</v>
      </c>
      <c r="D1473" s="1" t="s">
        <v>1</v>
      </c>
      <c r="E1473" s="1" t="s">
        <v>0</v>
      </c>
      <c r="G1473" s="2">
        <v>220</v>
      </c>
    </row>
    <row r="1474" spans="1:7" x14ac:dyDescent="0.35">
      <c r="A1474" s="4">
        <v>234</v>
      </c>
      <c r="B1474" s="3" t="s">
        <v>243</v>
      </c>
      <c r="C1474" s="16">
        <v>45473</v>
      </c>
      <c r="D1474" s="1" t="s">
        <v>5</v>
      </c>
      <c r="E1474" s="1" t="s">
        <v>0</v>
      </c>
    </row>
    <row r="1475" spans="1:7" x14ac:dyDescent="0.35">
      <c r="A1475" s="4">
        <v>234</v>
      </c>
      <c r="B1475" s="3" t="s">
        <v>203</v>
      </c>
      <c r="C1475" s="16">
        <v>45512</v>
      </c>
      <c r="D1475" s="1" t="s">
        <v>1</v>
      </c>
      <c r="E1475" s="1" t="s">
        <v>0</v>
      </c>
      <c r="G1475" s="2">
        <v>1</v>
      </c>
    </row>
    <row r="1476" spans="1:7" x14ac:dyDescent="0.35">
      <c r="A1476" s="4">
        <v>234</v>
      </c>
      <c r="B1476" s="3" t="s">
        <v>243</v>
      </c>
      <c r="C1476" s="16">
        <v>45473</v>
      </c>
      <c r="D1476" s="1" t="s">
        <v>1</v>
      </c>
      <c r="E1476" s="1" t="s">
        <v>3</v>
      </c>
      <c r="F1476" s="2">
        <v>22</v>
      </c>
      <c r="G1476" s="2">
        <v>32</v>
      </c>
    </row>
    <row r="1477" spans="1:7" x14ac:dyDescent="0.35">
      <c r="A1477" s="4">
        <v>234</v>
      </c>
      <c r="B1477" s="3" t="s">
        <v>243</v>
      </c>
      <c r="C1477" s="16">
        <v>45473</v>
      </c>
      <c r="D1477" s="1" t="s">
        <v>1</v>
      </c>
      <c r="E1477" s="1" t="s">
        <v>0</v>
      </c>
      <c r="G1477" s="2">
        <v>144</v>
      </c>
    </row>
    <row r="1478" spans="1:7" x14ac:dyDescent="0.35">
      <c r="A1478" s="4">
        <v>234</v>
      </c>
      <c r="B1478" s="3" t="s">
        <v>243</v>
      </c>
      <c r="C1478" s="16">
        <v>45473</v>
      </c>
      <c r="D1478" s="1" t="s">
        <v>1</v>
      </c>
      <c r="E1478" s="1" t="s">
        <v>0</v>
      </c>
      <c r="G1478" s="2">
        <v>234</v>
      </c>
    </row>
    <row r="1479" spans="1:7" x14ac:dyDescent="0.35">
      <c r="A1479" s="4">
        <v>234</v>
      </c>
      <c r="B1479" s="3" t="s">
        <v>241</v>
      </c>
      <c r="C1479" s="16">
        <v>45475</v>
      </c>
      <c r="D1479" s="1" t="s">
        <v>1</v>
      </c>
      <c r="E1479" s="1" t="s">
        <v>0</v>
      </c>
      <c r="G1479" s="2">
        <v>232</v>
      </c>
    </row>
    <row r="1480" spans="1:7" x14ac:dyDescent="0.35">
      <c r="A1480" s="4">
        <v>234</v>
      </c>
      <c r="B1480" s="3" t="s">
        <v>242</v>
      </c>
      <c r="C1480" s="16">
        <v>45474</v>
      </c>
      <c r="D1480" s="1" t="s">
        <v>1</v>
      </c>
      <c r="E1480" s="1" t="s">
        <v>0</v>
      </c>
      <c r="G1480" s="2">
        <v>226</v>
      </c>
    </row>
    <row r="1481" spans="1:7" x14ac:dyDescent="0.35">
      <c r="A1481" s="4">
        <v>234</v>
      </c>
      <c r="B1481" s="3" t="s">
        <v>242</v>
      </c>
      <c r="C1481" s="16">
        <v>45474</v>
      </c>
      <c r="D1481" s="1" t="s">
        <v>1</v>
      </c>
      <c r="E1481" s="1" t="s">
        <v>0</v>
      </c>
      <c r="G1481" s="2">
        <v>39</v>
      </c>
    </row>
    <row r="1482" spans="1:7" x14ac:dyDescent="0.35">
      <c r="A1482" s="4">
        <v>233</v>
      </c>
      <c r="B1482" s="3" t="s">
        <v>242</v>
      </c>
      <c r="C1482" s="16">
        <v>45474</v>
      </c>
      <c r="D1482" s="1" t="s">
        <v>1</v>
      </c>
      <c r="E1482" s="1" t="s">
        <v>0</v>
      </c>
      <c r="G1482" s="2">
        <v>233</v>
      </c>
    </row>
    <row r="1483" spans="1:7" x14ac:dyDescent="0.35">
      <c r="A1483" s="4">
        <v>233</v>
      </c>
      <c r="B1483" s="3" t="s">
        <v>242</v>
      </c>
      <c r="C1483" s="16">
        <v>45474</v>
      </c>
      <c r="D1483" s="1" t="s">
        <v>1</v>
      </c>
      <c r="E1483" s="1" t="s">
        <v>3</v>
      </c>
      <c r="F1483" s="2">
        <v>21</v>
      </c>
      <c r="G1483" s="2">
        <v>233</v>
      </c>
    </row>
    <row r="1484" spans="1:7" x14ac:dyDescent="0.35">
      <c r="A1484" s="4">
        <v>233</v>
      </c>
      <c r="B1484" s="3" t="s">
        <v>242</v>
      </c>
      <c r="C1484" s="16">
        <v>45474</v>
      </c>
      <c r="D1484" s="1" t="s">
        <v>1</v>
      </c>
      <c r="E1484" s="1" t="s">
        <v>0</v>
      </c>
      <c r="G1484" s="2">
        <v>89</v>
      </c>
    </row>
    <row r="1485" spans="1:7" x14ac:dyDescent="0.35">
      <c r="A1485" s="4">
        <v>233</v>
      </c>
      <c r="B1485" s="3" t="s">
        <v>242</v>
      </c>
      <c r="C1485" s="16">
        <v>45474</v>
      </c>
      <c r="D1485" s="1" t="s">
        <v>1</v>
      </c>
      <c r="E1485" s="1" t="s">
        <v>0</v>
      </c>
      <c r="G1485" s="2">
        <v>233</v>
      </c>
    </row>
    <row r="1486" spans="1:7" x14ac:dyDescent="0.35">
      <c r="A1486" s="4">
        <v>233</v>
      </c>
      <c r="B1486" s="3" t="s">
        <v>203</v>
      </c>
      <c r="C1486" s="16">
        <v>45512</v>
      </c>
      <c r="D1486" s="1" t="s">
        <v>1</v>
      </c>
      <c r="E1486" s="1" t="s">
        <v>3</v>
      </c>
      <c r="F1486" s="2">
        <v>24</v>
      </c>
      <c r="G1486" s="2">
        <v>165</v>
      </c>
    </row>
    <row r="1487" spans="1:7" x14ac:dyDescent="0.35">
      <c r="A1487" s="4">
        <v>233</v>
      </c>
      <c r="B1487" s="3" t="s">
        <v>203</v>
      </c>
      <c r="C1487" s="16">
        <v>45512</v>
      </c>
      <c r="D1487" s="1" t="s">
        <v>1</v>
      </c>
      <c r="E1487" s="1" t="s">
        <v>3</v>
      </c>
      <c r="F1487" s="2">
        <v>32</v>
      </c>
      <c r="G1487" s="2">
        <v>191</v>
      </c>
    </row>
    <row r="1488" spans="1:7" x14ac:dyDescent="0.35">
      <c r="A1488" s="4">
        <v>233</v>
      </c>
      <c r="B1488" s="3" t="s">
        <v>202</v>
      </c>
      <c r="C1488" s="16">
        <v>45513</v>
      </c>
      <c r="D1488" s="1" t="s">
        <v>1</v>
      </c>
      <c r="E1488" s="1" t="s">
        <v>0</v>
      </c>
      <c r="G1488" s="2">
        <v>194</v>
      </c>
    </row>
    <row r="1489" spans="1:7" x14ac:dyDescent="0.35">
      <c r="A1489" s="4">
        <v>233</v>
      </c>
      <c r="B1489" s="3" t="s">
        <v>202</v>
      </c>
      <c r="C1489" s="16">
        <v>45513</v>
      </c>
      <c r="D1489" s="1" t="s">
        <v>1</v>
      </c>
      <c r="E1489" s="1" t="s">
        <v>3</v>
      </c>
      <c r="F1489" s="2">
        <v>28</v>
      </c>
      <c r="G1489" s="2">
        <v>187</v>
      </c>
    </row>
    <row r="1490" spans="1:7" x14ac:dyDescent="0.35">
      <c r="A1490" s="4">
        <v>233</v>
      </c>
      <c r="B1490" s="3" t="s">
        <v>202</v>
      </c>
      <c r="C1490" s="16">
        <v>45513</v>
      </c>
      <c r="D1490" s="1" t="s">
        <v>1</v>
      </c>
      <c r="E1490" s="1" t="s">
        <v>4</v>
      </c>
      <c r="F1490" s="2">
        <v>39</v>
      </c>
      <c r="G1490" s="2">
        <v>185</v>
      </c>
    </row>
    <row r="1491" spans="1:7" x14ac:dyDescent="0.35">
      <c r="A1491" s="4">
        <v>233</v>
      </c>
      <c r="B1491" s="3" t="s">
        <v>202</v>
      </c>
      <c r="C1491" s="16">
        <v>45513</v>
      </c>
      <c r="D1491" s="1" t="s">
        <v>1</v>
      </c>
      <c r="E1491" s="1" t="s">
        <v>0</v>
      </c>
      <c r="G1491" s="2">
        <v>165</v>
      </c>
    </row>
    <row r="1492" spans="1:7" x14ac:dyDescent="0.35">
      <c r="A1492" s="4">
        <v>233</v>
      </c>
      <c r="B1492" s="3" t="s">
        <v>243</v>
      </c>
      <c r="C1492" s="16">
        <v>45473</v>
      </c>
      <c r="D1492" s="1" t="s">
        <v>1</v>
      </c>
      <c r="E1492" s="1" t="s">
        <v>0</v>
      </c>
      <c r="G1492" s="2">
        <v>233</v>
      </c>
    </row>
    <row r="1493" spans="1:7" x14ac:dyDescent="0.35">
      <c r="A1493" s="4">
        <v>233</v>
      </c>
      <c r="B1493" s="3" t="s">
        <v>243</v>
      </c>
      <c r="C1493" s="16">
        <v>45473</v>
      </c>
      <c r="D1493" s="1" t="s">
        <v>1</v>
      </c>
      <c r="E1493" s="1" t="s">
        <v>4</v>
      </c>
      <c r="F1493" s="2">
        <v>33</v>
      </c>
      <c r="G1493" s="2">
        <v>224</v>
      </c>
    </row>
    <row r="1494" spans="1:7" x14ac:dyDescent="0.35">
      <c r="A1494" s="4">
        <v>233</v>
      </c>
      <c r="B1494" s="3" t="s">
        <v>243</v>
      </c>
      <c r="C1494" s="16">
        <v>45473</v>
      </c>
      <c r="D1494" s="1" t="s">
        <v>1</v>
      </c>
      <c r="E1494" s="1" t="s">
        <v>3</v>
      </c>
      <c r="F1494" s="2">
        <v>18</v>
      </c>
      <c r="G1494" s="2">
        <v>89</v>
      </c>
    </row>
    <row r="1495" spans="1:7" x14ac:dyDescent="0.35">
      <c r="A1495" s="4">
        <v>233</v>
      </c>
      <c r="B1495" s="3" t="s">
        <v>243</v>
      </c>
      <c r="C1495" s="16">
        <v>45473</v>
      </c>
      <c r="D1495" s="1" t="s">
        <v>1</v>
      </c>
      <c r="E1495" s="1" t="s">
        <v>0</v>
      </c>
      <c r="G1495" s="2">
        <v>234</v>
      </c>
    </row>
    <row r="1496" spans="1:7" x14ac:dyDescent="0.35">
      <c r="A1496" s="4">
        <v>233</v>
      </c>
      <c r="B1496" s="3" t="s">
        <v>243</v>
      </c>
      <c r="C1496" s="16">
        <v>45473</v>
      </c>
      <c r="D1496" s="1" t="s">
        <v>1</v>
      </c>
      <c r="E1496" s="1" t="s">
        <v>3</v>
      </c>
      <c r="F1496" s="2">
        <v>41</v>
      </c>
      <c r="G1496" s="2">
        <v>202</v>
      </c>
    </row>
    <row r="1497" spans="1:7" x14ac:dyDescent="0.35">
      <c r="A1497" s="4">
        <v>233</v>
      </c>
      <c r="B1497" s="3" t="s">
        <v>243</v>
      </c>
      <c r="C1497" s="16">
        <v>45473</v>
      </c>
      <c r="D1497" s="1" t="s">
        <v>1</v>
      </c>
      <c r="E1497" s="1" t="s">
        <v>0</v>
      </c>
      <c r="F1497" s="2">
        <v>26</v>
      </c>
      <c r="G1497" s="2">
        <v>234</v>
      </c>
    </row>
    <row r="1498" spans="1:7" x14ac:dyDescent="0.35">
      <c r="A1498" s="4">
        <v>233</v>
      </c>
      <c r="B1498" s="3" t="s">
        <v>243</v>
      </c>
      <c r="C1498" s="16">
        <v>45473</v>
      </c>
      <c r="D1498" s="1" t="s">
        <v>5</v>
      </c>
      <c r="E1498" s="1" t="s">
        <v>0</v>
      </c>
    </row>
    <row r="1499" spans="1:7" x14ac:dyDescent="0.35">
      <c r="A1499" s="4">
        <v>233</v>
      </c>
      <c r="B1499" s="3" t="s">
        <v>243</v>
      </c>
      <c r="C1499" s="16">
        <v>45473</v>
      </c>
      <c r="D1499" s="1" t="s">
        <v>1</v>
      </c>
      <c r="E1499" s="1" t="s">
        <v>0</v>
      </c>
      <c r="G1499" s="2">
        <v>232</v>
      </c>
    </row>
    <row r="1500" spans="1:7" x14ac:dyDescent="0.35">
      <c r="A1500" s="4">
        <v>233</v>
      </c>
      <c r="B1500" s="3" t="s">
        <v>242</v>
      </c>
      <c r="C1500" s="16">
        <v>45474</v>
      </c>
      <c r="D1500" s="1" t="s">
        <v>1</v>
      </c>
      <c r="E1500" s="1" t="s">
        <v>3</v>
      </c>
      <c r="F1500" s="2">
        <v>27</v>
      </c>
      <c r="G1500" s="2">
        <v>2</v>
      </c>
    </row>
    <row r="1501" spans="1:7" x14ac:dyDescent="0.35">
      <c r="A1501" s="4">
        <v>233</v>
      </c>
      <c r="B1501" s="3" t="s">
        <v>242</v>
      </c>
      <c r="C1501" s="16">
        <v>45474</v>
      </c>
      <c r="D1501" s="1" t="s">
        <v>1</v>
      </c>
      <c r="E1501" s="1" t="s">
        <v>3</v>
      </c>
      <c r="F1501" s="2">
        <v>26</v>
      </c>
      <c r="G1501" s="2">
        <v>227</v>
      </c>
    </row>
    <row r="1502" spans="1:7" x14ac:dyDescent="0.35">
      <c r="A1502" s="4">
        <v>233</v>
      </c>
      <c r="B1502" s="3" t="s">
        <v>242</v>
      </c>
      <c r="C1502" s="16">
        <v>45474</v>
      </c>
      <c r="D1502" s="1" t="s">
        <v>1</v>
      </c>
      <c r="E1502" s="1" t="s">
        <v>3</v>
      </c>
      <c r="F1502" s="2">
        <v>26</v>
      </c>
      <c r="G1502" s="2">
        <v>228</v>
      </c>
    </row>
    <row r="1503" spans="1:7" x14ac:dyDescent="0.35">
      <c r="A1503" s="4">
        <v>233</v>
      </c>
      <c r="B1503" s="3" t="s">
        <v>242</v>
      </c>
      <c r="C1503" s="16">
        <v>45474</v>
      </c>
      <c r="D1503" s="1" t="s">
        <v>1</v>
      </c>
      <c r="E1503" s="1" t="s">
        <v>3</v>
      </c>
      <c r="F1503" s="2">
        <v>40</v>
      </c>
      <c r="G1503" s="2">
        <v>184</v>
      </c>
    </row>
    <row r="1504" spans="1:7" x14ac:dyDescent="0.35">
      <c r="A1504" s="4">
        <v>233</v>
      </c>
      <c r="B1504" s="3" t="s">
        <v>242</v>
      </c>
      <c r="C1504" s="16">
        <v>45474</v>
      </c>
      <c r="D1504" s="1" t="s">
        <v>1</v>
      </c>
      <c r="E1504" s="1" t="s">
        <v>0</v>
      </c>
      <c r="G1504" s="2">
        <v>231</v>
      </c>
    </row>
    <row r="1505" spans="1:7" x14ac:dyDescent="0.35">
      <c r="A1505" s="4">
        <v>233</v>
      </c>
      <c r="B1505" s="3" t="s">
        <v>184</v>
      </c>
      <c r="C1505" s="16">
        <v>45529</v>
      </c>
      <c r="D1505" s="1" t="s">
        <v>1</v>
      </c>
      <c r="E1505" s="1" t="s">
        <v>0</v>
      </c>
      <c r="G1505" s="2">
        <v>175</v>
      </c>
    </row>
    <row r="1506" spans="1:7" x14ac:dyDescent="0.35">
      <c r="A1506" s="4">
        <v>233</v>
      </c>
      <c r="B1506" s="3" t="s">
        <v>243</v>
      </c>
      <c r="C1506" s="16">
        <v>45473</v>
      </c>
      <c r="D1506" s="1" t="s">
        <v>1</v>
      </c>
      <c r="E1506" s="1" t="s">
        <v>0</v>
      </c>
      <c r="G1506" s="2">
        <v>234</v>
      </c>
    </row>
    <row r="1507" spans="1:7" x14ac:dyDescent="0.35">
      <c r="A1507" s="4">
        <v>233</v>
      </c>
      <c r="B1507" s="3" t="s">
        <v>242</v>
      </c>
      <c r="C1507" s="16">
        <v>45474</v>
      </c>
      <c r="D1507" s="1" t="s">
        <v>1</v>
      </c>
      <c r="E1507" s="1" t="s">
        <v>0</v>
      </c>
      <c r="G1507" s="2">
        <v>233</v>
      </c>
    </row>
    <row r="1508" spans="1:7" x14ac:dyDescent="0.35">
      <c r="A1508" s="4">
        <v>233</v>
      </c>
      <c r="B1508" s="3" t="s">
        <v>242</v>
      </c>
      <c r="C1508" s="16">
        <v>45474</v>
      </c>
      <c r="D1508" s="1" t="s">
        <v>1</v>
      </c>
      <c r="E1508" s="1" t="s">
        <v>0</v>
      </c>
      <c r="G1508" s="2">
        <v>8</v>
      </c>
    </row>
    <row r="1509" spans="1:7" x14ac:dyDescent="0.35">
      <c r="A1509" s="4">
        <v>233</v>
      </c>
      <c r="B1509" s="3" t="s">
        <v>242</v>
      </c>
      <c r="C1509" s="16">
        <v>45474</v>
      </c>
      <c r="D1509" s="1" t="s">
        <v>1</v>
      </c>
      <c r="E1509" s="1" t="s">
        <v>0</v>
      </c>
      <c r="G1509" s="2">
        <v>233</v>
      </c>
    </row>
    <row r="1510" spans="1:7" x14ac:dyDescent="0.35">
      <c r="A1510" s="4">
        <v>233</v>
      </c>
      <c r="B1510" s="3" t="s">
        <v>242</v>
      </c>
      <c r="C1510" s="16">
        <v>45474</v>
      </c>
      <c r="D1510" s="1" t="s">
        <v>1</v>
      </c>
      <c r="E1510" s="1" t="s">
        <v>0</v>
      </c>
      <c r="G1510" s="2">
        <v>133</v>
      </c>
    </row>
    <row r="1511" spans="1:7" x14ac:dyDescent="0.35">
      <c r="A1511" s="4">
        <v>233</v>
      </c>
      <c r="B1511" s="3" t="s">
        <v>242</v>
      </c>
      <c r="C1511" s="16">
        <v>45474</v>
      </c>
      <c r="D1511" s="1" t="s">
        <v>1</v>
      </c>
      <c r="E1511" s="1" t="s">
        <v>0</v>
      </c>
      <c r="G1511" s="2">
        <v>232</v>
      </c>
    </row>
    <row r="1512" spans="1:7" x14ac:dyDescent="0.35">
      <c r="A1512" s="4">
        <v>233</v>
      </c>
      <c r="B1512" s="3" t="s">
        <v>242</v>
      </c>
      <c r="C1512" s="16">
        <v>45474</v>
      </c>
      <c r="D1512" s="1" t="s">
        <v>1</v>
      </c>
      <c r="E1512" s="1" t="s">
        <v>0</v>
      </c>
      <c r="G1512" s="2">
        <v>3</v>
      </c>
    </row>
    <row r="1513" spans="1:7" x14ac:dyDescent="0.35">
      <c r="A1513" s="4">
        <v>233</v>
      </c>
      <c r="B1513" s="3" t="s">
        <v>242</v>
      </c>
      <c r="C1513" s="16">
        <v>45474</v>
      </c>
      <c r="D1513" s="1" t="s">
        <v>1</v>
      </c>
      <c r="E1513" s="1" t="s">
        <v>0</v>
      </c>
      <c r="G1513" s="2">
        <v>116</v>
      </c>
    </row>
    <row r="1514" spans="1:7" x14ac:dyDescent="0.35">
      <c r="A1514" s="4">
        <v>233</v>
      </c>
      <c r="B1514" s="3" t="s">
        <v>242</v>
      </c>
      <c r="C1514" s="16">
        <v>45474</v>
      </c>
      <c r="D1514" s="1" t="s">
        <v>1</v>
      </c>
      <c r="E1514" s="1" t="s">
        <v>0</v>
      </c>
      <c r="G1514" s="2">
        <v>232</v>
      </c>
    </row>
    <row r="1515" spans="1:7" x14ac:dyDescent="0.35">
      <c r="A1515" s="4">
        <v>233</v>
      </c>
      <c r="B1515" s="3" t="s">
        <v>241</v>
      </c>
      <c r="C1515" s="16">
        <v>45475</v>
      </c>
      <c r="D1515" s="1" t="s">
        <v>1</v>
      </c>
      <c r="E1515" s="1" t="s">
        <v>3</v>
      </c>
      <c r="F1515" s="2">
        <v>22</v>
      </c>
      <c r="G1515" s="2">
        <v>232</v>
      </c>
    </row>
    <row r="1516" spans="1:7" x14ac:dyDescent="0.35">
      <c r="A1516" s="4">
        <v>233</v>
      </c>
      <c r="B1516" s="3" t="s">
        <v>93</v>
      </c>
      <c r="C1516" s="16">
        <v>45614</v>
      </c>
      <c r="D1516" s="1" t="s">
        <v>1</v>
      </c>
      <c r="E1516" s="1" t="s">
        <v>0</v>
      </c>
      <c r="G1516" s="2">
        <v>88</v>
      </c>
    </row>
    <row r="1517" spans="1:7" x14ac:dyDescent="0.35">
      <c r="A1517" s="4">
        <v>233</v>
      </c>
      <c r="B1517" s="3" t="s">
        <v>93</v>
      </c>
      <c r="C1517" s="16">
        <v>45614</v>
      </c>
      <c r="D1517" s="1" t="s">
        <v>1</v>
      </c>
      <c r="E1517" s="1" t="s">
        <v>3</v>
      </c>
      <c r="F1517" s="2">
        <v>21</v>
      </c>
      <c r="G1517" s="2">
        <v>91</v>
      </c>
    </row>
    <row r="1518" spans="1:7" x14ac:dyDescent="0.35">
      <c r="A1518" s="4">
        <v>233</v>
      </c>
      <c r="B1518" s="3" t="s">
        <v>93</v>
      </c>
      <c r="C1518" s="16">
        <v>45614</v>
      </c>
      <c r="D1518" s="1" t="s">
        <v>1</v>
      </c>
      <c r="E1518" s="1" t="s">
        <v>3</v>
      </c>
      <c r="F1518" s="2">
        <v>32</v>
      </c>
      <c r="G1518" s="2">
        <v>93</v>
      </c>
    </row>
    <row r="1519" spans="1:7" x14ac:dyDescent="0.35">
      <c r="A1519" s="4">
        <v>233</v>
      </c>
      <c r="B1519" s="3" t="s">
        <v>93</v>
      </c>
      <c r="C1519" s="16">
        <v>45614</v>
      </c>
      <c r="D1519" s="1" t="s">
        <v>1</v>
      </c>
      <c r="E1519" s="1" t="s">
        <v>0</v>
      </c>
      <c r="G1519" s="2">
        <v>93</v>
      </c>
    </row>
    <row r="1520" spans="1:7" x14ac:dyDescent="0.35">
      <c r="A1520" s="4">
        <v>233</v>
      </c>
      <c r="B1520" s="3" t="s">
        <v>243</v>
      </c>
      <c r="C1520" s="16">
        <v>45473</v>
      </c>
      <c r="D1520" s="1" t="s">
        <v>1</v>
      </c>
      <c r="E1520" s="1" t="s">
        <v>3</v>
      </c>
      <c r="F1520" s="2">
        <v>20</v>
      </c>
      <c r="G1520" s="2">
        <v>159</v>
      </c>
    </row>
    <row r="1521" spans="1:7" x14ac:dyDescent="0.35">
      <c r="A1521" s="4">
        <v>233</v>
      </c>
      <c r="B1521" s="3" t="s">
        <v>242</v>
      </c>
      <c r="C1521" s="16">
        <v>45474</v>
      </c>
      <c r="D1521" s="1" t="s">
        <v>1</v>
      </c>
      <c r="E1521" s="1" t="s">
        <v>0</v>
      </c>
      <c r="G1521" s="2">
        <v>7</v>
      </c>
    </row>
    <row r="1522" spans="1:7" x14ac:dyDescent="0.35">
      <c r="A1522" s="4">
        <v>233</v>
      </c>
      <c r="B1522" s="3" t="s">
        <v>242</v>
      </c>
      <c r="C1522" s="16">
        <v>45474</v>
      </c>
      <c r="D1522" s="1" t="s">
        <v>1</v>
      </c>
      <c r="E1522" s="1" t="s">
        <v>0</v>
      </c>
      <c r="G1522" s="2">
        <v>233</v>
      </c>
    </row>
    <row r="1523" spans="1:7" x14ac:dyDescent="0.35">
      <c r="A1523" s="4">
        <v>233</v>
      </c>
      <c r="B1523" s="3" t="s">
        <v>242</v>
      </c>
      <c r="C1523" s="16">
        <v>45474</v>
      </c>
      <c r="D1523" s="1" t="s">
        <v>1</v>
      </c>
      <c r="E1523" s="1" t="s">
        <v>3</v>
      </c>
      <c r="F1523" s="2">
        <v>22</v>
      </c>
      <c r="G1523" s="2">
        <v>229</v>
      </c>
    </row>
    <row r="1524" spans="1:7" x14ac:dyDescent="0.35">
      <c r="A1524" s="4">
        <v>233</v>
      </c>
      <c r="B1524" s="3" t="s">
        <v>241</v>
      </c>
      <c r="C1524" s="16">
        <v>45475</v>
      </c>
      <c r="D1524" s="1" t="s">
        <v>1</v>
      </c>
      <c r="E1524" s="1" t="s">
        <v>4</v>
      </c>
      <c r="F1524" s="2">
        <v>50</v>
      </c>
      <c r="G1524" s="2">
        <v>3</v>
      </c>
    </row>
    <row r="1525" spans="1:7" x14ac:dyDescent="0.35">
      <c r="A1525" s="4">
        <v>233</v>
      </c>
      <c r="B1525" s="3" t="s">
        <v>241</v>
      </c>
      <c r="C1525" s="16">
        <v>45475</v>
      </c>
      <c r="D1525" s="1" t="s">
        <v>1</v>
      </c>
      <c r="E1525" s="1" t="s">
        <v>0</v>
      </c>
      <c r="F1525" s="2">
        <v>27</v>
      </c>
      <c r="G1525" s="2">
        <v>232</v>
      </c>
    </row>
    <row r="1526" spans="1:7" x14ac:dyDescent="0.35">
      <c r="A1526" s="4">
        <v>233</v>
      </c>
      <c r="B1526" s="3" t="s">
        <v>241</v>
      </c>
      <c r="C1526" s="16">
        <v>45475</v>
      </c>
      <c r="D1526" s="1" t="s">
        <v>1</v>
      </c>
      <c r="E1526" s="1" t="s">
        <v>0</v>
      </c>
      <c r="G1526" s="2">
        <v>0</v>
      </c>
    </row>
    <row r="1527" spans="1:7" x14ac:dyDescent="0.35">
      <c r="A1527" s="4">
        <v>233</v>
      </c>
      <c r="B1527" s="3" t="s">
        <v>241</v>
      </c>
      <c r="C1527" s="16">
        <v>45475</v>
      </c>
      <c r="D1527" s="1" t="s">
        <v>5</v>
      </c>
      <c r="E1527" s="1" t="s">
        <v>0</v>
      </c>
    </row>
    <row r="1528" spans="1:7" x14ac:dyDescent="0.35">
      <c r="A1528" s="4">
        <v>233</v>
      </c>
      <c r="B1528" s="3" t="s">
        <v>241</v>
      </c>
      <c r="C1528" s="16">
        <v>45475</v>
      </c>
      <c r="D1528" s="1" t="s">
        <v>1</v>
      </c>
      <c r="E1528" s="1" t="s">
        <v>0</v>
      </c>
      <c r="G1528" s="2">
        <v>25</v>
      </c>
    </row>
    <row r="1529" spans="1:7" x14ac:dyDescent="0.35">
      <c r="A1529" s="4">
        <v>233</v>
      </c>
      <c r="B1529" s="3" t="s">
        <v>243</v>
      </c>
      <c r="C1529" s="16">
        <v>45473</v>
      </c>
      <c r="D1529" s="1" t="s">
        <v>1</v>
      </c>
      <c r="E1529" s="1" t="s">
        <v>0</v>
      </c>
      <c r="G1529" s="2">
        <v>234</v>
      </c>
    </row>
    <row r="1530" spans="1:7" x14ac:dyDescent="0.35">
      <c r="A1530" s="4">
        <v>233</v>
      </c>
      <c r="B1530" s="3" t="s">
        <v>243</v>
      </c>
      <c r="C1530" s="16">
        <v>45473</v>
      </c>
      <c r="D1530" s="1" t="s">
        <v>1</v>
      </c>
      <c r="E1530" s="1" t="s">
        <v>4</v>
      </c>
      <c r="F1530" s="2">
        <v>28</v>
      </c>
      <c r="G1530" s="2">
        <v>176</v>
      </c>
    </row>
    <row r="1531" spans="1:7" x14ac:dyDescent="0.35">
      <c r="A1531" s="4">
        <v>233</v>
      </c>
      <c r="B1531" s="3" t="s">
        <v>242</v>
      </c>
      <c r="C1531" s="16">
        <v>45474</v>
      </c>
      <c r="D1531" s="1" t="s">
        <v>1</v>
      </c>
      <c r="E1531" s="1" t="s">
        <v>0</v>
      </c>
      <c r="G1531" s="2">
        <v>153</v>
      </c>
    </row>
    <row r="1532" spans="1:7" x14ac:dyDescent="0.35">
      <c r="A1532" s="4">
        <v>233</v>
      </c>
      <c r="B1532" s="3" t="s">
        <v>242</v>
      </c>
      <c r="C1532" s="16">
        <v>45474</v>
      </c>
      <c r="D1532" s="1" t="s">
        <v>1</v>
      </c>
      <c r="E1532" s="1" t="s">
        <v>0</v>
      </c>
      <c r="G1532" s="2">
        <v>233</v>
      </c>
    </row>
    <row r="1533" spans="1:7" x14ac:dyDescent="0.35">
      <c r="A1533" s="4">
        <v>233</v>
      </c>
      <c r="B1533" s="3" t="s">
        <v>241</v>
      </c>
      <c r="C1533" s="16">
        <v>45475</v>
      </c>
      <c r="D1533" s="1" t="s">
        <v>1</v>
      </c>
      <c r="E1533" s="1" t="s">
        <v>0</v>
      </c>
      <c r="G1533" s="2">
        <v>232</v>
      </c>
    </row>
    <row r="1534" spans="1:7" x14ac:dyDescent="0.35">
      <c r="A1534" s="4">
        <v>233</v>
      </c>
      <c r="B1534" s="3" t="s">
        <v>241</v>
      </c>
      <c r="C1534" s="16">
        <v>45475</v>
      </c>
      <c r="D1534" s="1" t="s">
        <v>1</v>
      </c>
      <c r="E1534" s="1" t="s">
        <v>0</v>
      </c>
      <c r="G1534" s="2">
        <v>231</v>
      </c>
    </row>
    <row r="1535" spans="1:7" x14ac:dyDescent="0.35">
      <c r="A1535" s="4">
        <v>233</v>
      </c>
      <c r="B1535" s="3" t="s">
        <v>241</v>
      </c>
      <c r="C1535" s="16">
        <v>45475</v>
      </c>
      <c r="D1535" s="1" t="s">
        <v>1</v>
      </c>
      <c r="E1535" s="1" t="s">
        <v>12</v>
      </c>
      <c r="F1535" s="2">
        <v>21</v>
      </c>
      <c r="G1535" s="2">
        <v>7</v>
      </c>
    </row>
    <row r="1536" spans="1:7" x14ac:dyDescent="0.35">
      <c r="A1536" s="4">
        <v>233</v>
      </c>
      <c r="B1536" s="3" t="s">
        <v>241</v>
      </c>
      <c r="C1536" s="16">
        <v>45475</v>
      </c>
      <c r="D1536" s="1" t="s">
        <v>1</v>
      </c>
      <c r="E1536" s="1" t="s">
        <v>0</v>
      </c>
      <c r="G1536" s="2">
        <v>232</v>
      </c>
    </row>
    <row r="1537" spans="1:7" x14ac:dyDescent="0.35">
      <c r="A1537" s="4">
        <v>233</v>
      </c>
      <c r="B1537" s="3" t="s">
        <v>242</v>
      </c>
      <c r="C1537" s="16">
        <v>45474</v>
      </c>
      <c r="D1537" s="1" t="s">
        <v>1</v>
      </c>
      <c r="E1537" s="1" t="s">
        <v>0</v>
      </c>
      <c r="G1537" s="2">
        <v>127</v>
      </c>
    </row>
    <row r="1538" spans="1:7" x14ac:dyDescent="0.35">
      <c r="A1538" s="4">
        <v>233</v>
      </c>
      <c r="B1538" s="3" t="s">
        <v>241</v>
      </c>
      <c r="C1538" s="16">
        <v>45475</v>
      </c>
      <c r="D1538" s="1" t="s">
        <v>1</v>
      </c>
      <c r="E1538" s="1" t="s">
        <v>3</v>
      </c>
      <c r="F1538" s="2">
        <v>36</v>
      </c>
      <c r="G1538" s="2">
        <v>132</v>
      </c>
    </row>
    <row r="1539" spans="1:7" x14ac:dyDescent="0.35">
      <c r="A1539" s="4">
        <v>233</v>
      </c>
      <c r="B1539" s="3" t="s">
        <v>241</v>
      </c>
      <c r="C1539" s="16">
        <v>45475</v>
      </c>
      <c r="D1539" s="1" t="s">
        <v>1</v>
      </c>
      <c r="E1539" s="1" t="s">
        <v>3</v>
      </c>
      <c r="F1539" s="2">
        <v>41</v>
      </c>
      <c r="G1539" s="2">
        <v>230</v>
      </c>
    </row>
    <row r="1540" spans="1:7" x14ac:dyDescent="0.35">
      <c r="A1540" s="4">
        <v>233</v>
      </c>
      <c r="B1540" s="3" t="s">
        <v>239</v>
      </c>
      <c r="C1540" s="16">
        <v>45477</v>
      </c>
      <c r="D1540" s="1" t="s">
        <v>1</v>
      </c>
      <c r="E1540" s="1" t="s">
        <v>3</v>
      </c>
      <c r="F1540" s="2">
        <v>23</v>
      </c>
      <c r="G1540" s="2">
        <v>230</v>
      </c>
    </row>
    <row r="1541" spans="1:7" x14ac:dyDescent="0.35">
      <c r="A1541" s="4">
        <v>233</v>
      </c>
      <c r="B1541" s="3" t="s">
        <v>241</v>
      </c>
      <c r="C1541" s="16">
        <v>45475</v>
      </c>
      <c r="D1541" s="1" t="s">
        <v>1</v>
      </c>
      <c r="E1541" s="1" t="s">
        <v>4</v>
      </c>
      <c r="F1541" s="2">
        <v>27</v>
      </c>
      <c r="G1541" s="2">
        <v>110</v>
      </c>
    </row>
    <row r="1542" spans="1:7" x14ac:dyDescent="0.35">
      <c r="A1542" s="4">
        <v>233</v>
      </c>
      <c r="B1542" s="3" t="s">
        <v>241</v>
      </c>
      <c r="C1542" s="16">
        <v>45475</v>
      </c>
      <c r="D1542" s="1" t="s">
        <v>1</v>
      </c>
      <c r="E1542" s="1" t="s">
        <v>0</v>
      </c>
      <c r="G1542" s="2">
        <v>12</v>
      </c>
    </row>
    <row r="1543" spans="1:7" x14ac:dyDescent="0.35">
      <c r="A1543" s="4">
        <v>233</v>
      </c>
      <c r="B1543" s="3" t="s">
        <v>241</v>
      </c>
      <c r="C1543" s="16">
        <v>45475</v>
      </c>
      <c r="D1543" s="1" t="s">
        <v>1</v>
      </c>
      <c r="E1543" s="1" t="s">
        <v>4</v>
      </c>
      <c r="F1543" s="2">
        <v>26</v>
      </c>
      <c r="G1543" s="2">
        <v>207</v>
      </c>
    </row>
    <row r="1544" spans="1:7" x14ac:dyDescent="0.35">
      <c r="A1544" s="4">
        <v>233</v>
      </c>
      <c r="B1544" s="3" t="s">
        <v>240</v>
      </c>
      <c r="C1544" s="16">
        <v>45476</v>
      </c>
      <c r="D1544" s="1" t="s">
        <v>1</v>
      </c>
      <c r="E1544" s="1" t="s">
        <v>4</v>
      </c>
      <c r="F1544" s="2">
        <v>59</v>
      </c>
      <c r="G1544" s="2">
        <v>10</v>
      </c>
    </row>
    <row r="1545" spans="1:7" x14ac:dyDescent="0.35">
      <c r="A1545" s="4">
        <v>233</v>
      </c>
      <c r="B1545" s="3" t="s">
        <v>239</v>
      </c>
      <c r="C1545" s="16">
        <v>45477</v>
      </c>
      <c r="D1545" s="1" t="s">
        <v>1</v>
      </c>
      <c r="E1545" s="1" t="s">
        <v>0</v>
      </c>
      <c r="G1545" s="2">
        <v>230</v>
      </c>
    </row>
    <row r="1546" spans="1:7" x14ac:dyDescent="0.35">
      <c r="A1546" s="4">
        <v>233</v>
      </c>
      <c r="B1546" s="3" t="s">
        <v>241</v>
      </c>
      <c r="C1546" s="16">
        <v>45475</v>
      </c>
      <c r="D1546" s="1" t="s">
        <v>1</v>
      </c>
      <c r="E1546" s="1" t="s">
        <v>3</v>
      </c>
      <c r="F1546" s="2">
        <v>33</v>
      </c>
      <c r="G1546" s="2">
        <v>14</v>
      </c>
    </row>
    <row r="1547" spans="1:7" x14ac:dyDescent="0.35">
      <c r="A1547" s="4">
        <v>233</v>
      </c>
      <c r="B1547" s="3" t="s">
        <v>241</v>
      </c>
      <c r="C1547" s="16">
        <v>45475</v>
      </c>
      <c r="D1547" s="1" t="s">
        <v>1</v>
      </c>
      <c r="E1547" s="1" t="s">
        <v>0</v>
      </c>
      <c r="F1547" s="2">
        <v>55</v>
      </c>
      <c r="G1547" s="2">
        <v>130</v>
      </c>
    </row>
    <row r="1548" spans="1:7" x14ac:dyDescent="0.35">
      <c r="A1548" s="4">
        <v>233</v>
      </c>
      <c r="B1548" s="3" t="s">
        <v>207</v>
      </c>
      <c r="C1548" s="16">
        <v>45508</v>
      </c>
      <c r="D1548" s="1" t="s">
        <v>1</v>
      </c>
      <c r="E1548" s="1" t="s">
        <v>0</v>
      </c>
      <c r="G1548" s="2">
        <v>199</v>
      </c>
    </row>
    <row r="1549" spans="1:7" x14ac:dyDescent="0.35">
      <c r="A1549" s="4">
        <v>233</v>
      </c>
      <c r="B1549" s="3" t="s">
        <v>241</v>
      </c>
      <c r="C1549" s="16">
        <v>45475</v>
      </c>
      <c r="D1549" s="1" t="s">
        <v>1</v>
      </c>
      <c r="E1549" s="1" t="s">
        <v>0</v>
      </c>
      <c r="G1549" s="2">
        <v>232</v>
      </c>
    </row>
    <row r="1550" spans="1:7" x14ac:dyDescent="0.35">
      <c r="A1550" s="4">
        <v>233</v>
      </c>
      <c r="B1550" s="3" t="s">
        <v>222</v>
      </c>
      <c r="C1550" s="16">
        <v>45494</v>
      </c>
      <c r="D1550" s="1" t="s">
        <v>1</v>
      </c>
      <c r="E1550" s="1" t="s">
        <v>0</v>
      </c>
      <c r="G1550" s="2">
        <v>19</v>
      </c>
    </row>
    <row r="1551" spans="1:7" x14ac:dyDescent="0.35">
      <c r="A1551" s="4">
        <v>233</v>
      </c>
      <c r="B1551" s="3" t="s">
        <v>222</v>
      </c>
      <c r="C1551" s="16">
        <v>45494</v>
      </c>
      <c r="D1551" s="1" t="s">
        <v>1</v>
      </c>
      <c r="E1551" s="1" t="s">
        <v>3</v>
      </c>
      <c r="F1551" s="2">
        <v>20</v>
      </c>
      <c r="G1551" s="2">
        <v>209</v>
      </c>
    </row>
    <row r="1552" spans="1:7" x14ac:dyDescent="0.35">
      <c r="A1552" s="4">
        <v>233</v>
      </c>
      <c r="B1552" s="3" t="s">
        <v>241</v>
      </c>
      <c r="C1552" s="16">
        <v>45475</v>
      </c>
      <c r="D1552" s="1" t="s">
        <v>1</v>
      </c>
      <c r="E1552" s="1" t="s">
        <v>4</v>
      </c>
      <c r="F1552" s="2">
        <v>32</v>
      </c>
      <c r="G1552" s="2">
        <v>218</v>
      </c>
    </row>
    <row r="1553" spans="1:7" x14ac:dyDescent="0.35">
      <c r="A1553" s="4">
        <v>233</v>
      </c>
      <c r="B1553" s="3" t="s">
        <v>241</v>
      </c>
      <c r="C1553" s="16">
        <v>45475</v>
      </c>
      <c r="D1553" s="1" t="s">
        <v>1</v>
      </c>
      <c r="E1553" s="1" t="s">
        <v>3</v>
      </c>
      <c r="F1553" s="2">
        <v>31</v>
      </c>
      <c r="G1553" s="2">
        <v>145</v>
      </c>
    </row>
    <row r="1554" spans="1:7" x14ac:dyDescent="0.35">
      <c r="A1554" s="4">
        <v>233</v>
      </c>
      <c r="B1554" s="3" t="s">
        <v>241</v>
      </c>
      <c r="C1554" s="16">
        <v>45475</v>
      </c>
      <c r="D1554" s="1" t="s">
        <v>1</v>
      </c>
      <c r="E1554" s="1" t="s">
        <v>3</v>
      </c>
      <c r="F1554" s="2">
        <v>35</v>
      </c>
      <c r="G1554" s="2">
        <v>232</v>
      </c>
    </row>
    <row r="1555" spans="1:7" x14ac:dyDescent="0.35">
      <c r="A1555" s="4">
        <v>233</v>
      </c>
      <c r="B1555" s="3" t="s">
        <v>241</v>
      </c>
      <c r="C1555" s="16">
        <v>45475</v>
      </c>
      <c r="D1555" s="1" t="s">
        <v>1</v>
      </c>
      <c r="E1555" s="1" t="s">
        <v>0</v>
      </c>
      <c r="G1555" s="2">
        <v>223</v>
      </c>
    </row>
    <row r="1556" spans="1:7" x14ac:dyDescent="0.35">
      <c r="A1556" s="4">
        <v>233</v>
      </c>
      <c r="B1556" s="3" t="s">
        <v>241</v>
      </c>
      <c r="C1556" s="16">
        <v>45475</v>
      </c>
      <c r="D1556" s="1" t="s">
        <v>1</v>
      </c>
      <c r="E1556" s="1" t="s">
        <v>4</v>
      </c>
      <c r="F1556" s="2">
        <v>20</v>
      </c>
      <c r="G1556" s="2">
        <v>10</v>
      </c>
    </row>
    <row r="1557" spans="1:7" x14ac:dyDescent="0.35">
      <c r="A1557" s="4">
        <v>233</v>
      </c>
      <c r="B1557" s="3" t="s">
        <v>240</v>
      </c>
      <c r="C1557" s="16">
        <v>45476</v>
      </c>
      <c r="D1557" s="1" t="s">
        <v>1</v>
      </c>
      <c r="E1557" s="1" t="s">
        <v>0</v>
      </c>
      <c r="F1557" s="2">
        <v>33</v>
      </c>
      <c r="G1557" s="2">
        <v>231</v>
      </c>
    </row>
    <row r="1558" spans="1:7" x14ac:dyDescent="0.35">
      <c r="A1558" s="4">
        <v>233</v>
      </c>
      <c r="B1558" s="3" t="s">
        <v>240</v>
      </c>
      <c r="C1558" s="16">
        <v>45476</v>
      </c>
      <c r="D1558" s="1" t="s">
        <v>1</v>
      </c>
      <c r="E1558" s="1" t="s">
        <v>0</v>
      </c>
      <c r="G1558" s="2">
        <v>231</v>
      </c>
    </row>
    <row r="1559" spans="1:7" x14ac:dyDescent="0.35">
      <c r="A1559" s="4">
        <v>233</v>
      </c>
      <c r="B1559" s="3" t="s">
        <v>240</v>
      </c>
      <c r="C1559" s="16">
        <v>45476</v>
      </c>
      <c r="D1559" s="1" t="s">
        <v>1</v>
      </c>
      <c r="E1559" s="1" t="s">
        <v>0</v>
      </c>
      <c r="G1559" s="2">
        <v>231</v>
      </c>
    </row>
    <row r="1560" spans="1:7" x14ac:dyDescent="0.35">
      <c r="A1560" s="4">
        <v>233</v>
      </c>
      <c r="B1560" s="3" t="s">
        <v>240</v>
      </c>
      <c r="C1560" s="16">
        <v>45476</v>
      </c>
      <c r="D1560" s="1" t="s">
        <v>1</v>
      </c>
      <c r="E1560" s="1" t="s">
        <v>0</v>
      </c>
      <c r="G1560" s="2">
        <v>231</v>
      </c>
    </row>
    <row r="1561" spans="1:7" x14ac:dyDescent="0.35">
      <c r="A1561" s="4">
        <v>233</v>
      </c>
      <c r="B1561" s="3" t="s">
        <v>240</v>
      </c>
      <c r="C1561" s="16">
        <v>45476</v>
      </c>
      <c r="D1561" s="1" t="s">
        <v>1</v>
      </c>
      <c r="E1561" s="1" t="s">
        <v>0</v>
      </c>
      <c r="G1561" s="2">
        <v>205</v>
      </c>
    </row>
    <row r="1562" spans="1:7" x14ac:dyDescent="0.35">
      <c r="A1562" s="4">
        <v>233</v>
      </c>
      <c r="B1562" s="3" t="s">
        <v>240</v>
      </c>
      <c r="C1562" s="16">
        <v>45476</v>
      </c>
      <c r="D1562" s="1" t="s">
        <v>1</v>
      </c>
      <c r="E1562" s="1" t="s">
        <v>3</v>
      </c>
      <c r="F1562" s="2">
        <v>40</v>
      </c>
      <c r="G1562" s="2">
        <v>231</v>
      </c>
    </row>
    <row r="1563" spans="1:7" x14ac:dyDescent="0.35">
      <c r="A1563" s="4">
        <v>233</v>
      </c>
      <c r="B1563" s="3" t="s">
        <v>240</v>
      </c>
      <c r="C1563" s="16">
        <v>45476</v>
      </c>
      <c r="D1563" s="1" t="s">
        <v>1</v>
      </c>
      <c r="E1563" s="1" t="s">
        <v>0</v>
      </c>
      <c r="G1563" s="2">
        <v>223</v>
      </c>
    </row>
    <row r="1564" spans="1:7" x14ac:dyDescent="0.35">
      <c r="A1564" s="4">
        <v>233</v>
      </c>
      <c r="B1564" s="3" t="s">
        <v>240</v>
      </c>
      <c r="C1564" s="16">
        <v>45476</v>
      </c>
      <c r="D1564" s="1" t="s">
        <v>1</v>
      </c>
      <c r="E1564" s="1" t="s">
        <v>4</v>
      </c>
      <c r="F1564" s="2">
        <v>26</v>
      </c>
      <c r="G1564" s="2">
        <v>13</v>
      </c>
    </row>
    <row r="1565" spans="1:7" x14ac:dyDescent="0.35">
      <c r="A1565" s="4">
        <v>233</v>
      </c>
      <c r="B1565" s="3" t="s">
        <v>221</v>
      </c>
      <c r="C1565" s="16">
        <v>45495</v>
      </c>
      <c r="D1565" s="1" t="s">
        <v>5</v>
      </c>
      <c r="E1565" s="1" t="s">
        <v>0</v>
      </c>
    </row>
    <row r="1566" spans="1:7" x14ac:dyDescent="0.35">
      <c r="A1566" s="4">
        <v>233</v>
      </c>
      <c r="B1566" s="3" t="s">
        <v>239</v>
      </c>
      <c r="C1566" s="16">
        <v>45477</v>
      </c>
      <c r="D1566" s="1" t="s">
        <v>1</v>
      </c>
      <c r="E1566" s="1" t="s">
        <v>3</v>
      </c>
      <c r="F1566" s="2">
        <v>20</v>
      </c>
      <c r="G1566" s="2">
        <v>122</v>
      </c>
    </row>
    <row r="1567" spans="1:7" x14ac:dyDescent="0.35">
      <c r="A1567" s="4">
        <v>233</v>
      </c>
      <c r="B1567" s="3" t="s">
        <v>239</v>
      </c>
      <c r="C1567" s="16">
        <v>45477</v>
      </c>
      <c r="D1567" s="1" t="s">
        <v>1</v>
      </c>
      <c r="E1567" s="1" t="s">
        <v>0</v>
      </c>
      <c r="G1567" s="2">
        <v>230</v>
      </c>
    </row>
    <row r="1568" spans="1:7" x14ac:dyDescent="0.35">
      <c r="A1568" s="4">
        <v>233</v>
      </c>
      <c r="B1568" s="3" t="s">
        <v>239</v>
      </c>
      <c r="C1568" s="16">
        <v>45477</v>
      </c>
      <c r="D1568" s="1" t="s">
        <v>5</v>
      </c>
      <c r="E1568" s="1" t="s">
        <v>0</v>
      </c>
    </row>
    <row r="1569" spans="1:7" x14ac:dyDescent="0.35">
      <c r="A1569" s="4">
        <v>233</v>
      </c>
      <c r="B1569" s="3" t="s">
        <v>206</v>
      </c>
      <c r="C1569" s="16">
        <v>45509</v>
      </c>
      <c r="D1569" s="1" t="s">
        <v>1</v>
      </c>
      <c r="E1569" s="1" t="s">
        <v>3</v>
      </c>
      <c r="F1569" s="2">
        <v>30</v>
      </c>
      <c r="G1569" s="2">
        <v>198</v>
      </c>
    </row>
    <row r="1570" spans="1:7" x14ac:dyDescent="0.35">
      <c r="A1570" s="4">
        <v>233</v>
      </c>
      <c r="B1570" s="3" t="s">
        <v>206</v>
      </c>
      <c r="C1570" s="16">
        <v>45509</v>
      </c>
      <c r="D1570" s="1" t="s">
        <v>1</v>
      </c>
      <c r="E1570" s="1" t="s">
        <v>0</v>
      </c>
      <c r="G1570" s="2">
        <v>50</v>
      </c>
    </row>
    <row r="1571" spans="1:7" x14ac:dyDescent="0.35">
      <c r="A1571" s="4">
        <v>233</v>
      </c>
      <c r="B1571" s="3" t="s">
        <v>206</v>
      </c>
      <c r="C1571" s="16">
        <v>45509</v>
      </c>
      <c r="D1571" s="1" t="s">
        <v>1</v>
      </c>
      <c r="E1571" s="1" t="s">
        <v>0</v>
      </c>
      <c r="G1571" s="2">
        <v>198</v>
      </c>
    </row>
    <row r="1572" spans="1:7" x14ac:dyDescent="0.35">
      <c r="A1572" s="4">
        <v>233</v>
      </c>
      <c r="B1572" s="3" t="s">
        <v>206</v>
      </c>
      <c r="C1572" s="16">
        <v>45509</v>
      </c>
      <c r="D1572" s="1" t="s">
        <v>1</v>
      </c>
      <c r="E1572" s="1" t="s">
        <v>0</v>
      </c>
      <c r="G1572" s="2">
        <v>186</v>
      </c>
    </row>
    <row r="1573" spans="1:7" x14ac:dyDescent="0.35">
      <c r="A1573" s="4">
        <v>233</v>
      </c>
      <c r="B1573" s="3" t="s">
        <v>206</v>
      </c>
      <c r="C1573" s="16">
        <v>45509</v>
      </c>
      <c r="D1573" s="1" t="s">
        <v>1</v>
      </c>
      <c r="E1573" s="1" t="s">
        <v>0</v>
      </c>
      <c r="G1573" s="2">
        <v>198</v>
      </c>
    </row>
    <row r="1574" spans="1:7" x14ac:dyDescent="0.35">
      <c r="A1574" s="4">
        <v>233</v>
      </c>
      <c r="B1574" s="3" t="s">
        <v>206</v>
      </c>
      <c r="C1574" s="16">
        <v>45509</v>
      </c>
      <c r="D1574" s="1" t="s">
        <v>1</v>
      </c>
      <c r="E1574" s="1" t="s">
        <v>0</v>
      </c>
      <c r="G1574" s="2">
        <v>198</v>
      </c>
    </row>
    <row r="1575" spans="1:7" x14ac:dyDescent="0.35">
      <c r="A1575" s="4">
        <v>233</v>
      </c>
      <c r="B1575" s="3" t="s">
        <v>206</v>
      </c>
      <c r="C1575" s="16">
        <v>45509</v>
      </c>
      <c r="D1575" s="1" t="s">
        <v>5</v>
      </c>
      <c r="E1575" s="1" t="s">
        <v>0</v>
      </c>
    </row>
    <row r="1576" spans="1:7" x14ac:dyDescent="0.35">
      <c r="A1576" s="4">
        <v>233</v>
      </c>
      <c r="B1576" s="3" t="s">
        <v>242</v>
      </c>
      <c r="C1576" s="16">
        <v>45474</v>
      </c>
      <c r="D1576" s="1" t="s">
        <v>1</v>
      </c>
      <c r="E1576" s="1" t="s">
        <v>0</v>
      </c>
      <c r="G1576" s="2">
        <v>0</v>
      </c>
    </row>
    <row r="1577" spans="1:7" x14ac:dyDescent="0.35">
      <c r="A1577" s="4">
        <v>233</v>
      </c>
      <c r="B1577" s="3" t="s">
        <v>241</v>
      </c>
      <c r="C1577" s="16">
        <v>45475</v>
      </c>
      <c r="D1577" s="1" t="s">
        <v>1</v>
      </c>
      <c r="E1577" s="1" t="s">
        <v>0</v>
      </c>
      <c r="G1577" s="2">
        <v>232</v>
      </c>
    </row>
    <row r="1578" spans="1:7" x14ac:dyDescent="0.35">
      <c r="A1578" s="4">
        <v>233</v>
      </c>
      <c r="B1578" s="3" t="s">
        <v>241</v>
      </c>
      <c r="C1578" s="16">
        <v>45475</v>
      </c>
      <c r="D1578" s="1" t="s">
        <v>1</v>
      </c>
      <c r="E1578" s="1" t="s">
        <v>3</v>
      </c>
      <c r="F1578" s="2">
        <v>22</v>
      </c>
      <c r="G1578" s="2">
        <v>232</v>
      </c>
    </row>
    <row r="1579" spans="1:7" x14ac:dyDescent="0.35">
      <c r="A1579" s="4">
        <v>233</v>
      </c>
      <c r="B1579" s="3" t="s">
        <v>241</v>
      </c>
      <c r="C1579" s="16">
        <v>45475</v>
      </c>
      <c r="D1579" s="1" t="s">
        <v>1</v>
      </c>
      <c r="E1579" s="1" t="s">
        <v>0</v>
      </c>
      <c r="G1579" s="2">
        <v>232</v>
      </c>
    </row>
    <row r="1580" spans="1:7" x14ac:dyDescent="0.35">
      <c r="A1580" s="4">
        <v>233</v>
      </c>
      <c r="B1580" s="3" t="s">
        <v>241</v>
      </c>
      <c r="C1580" s="16">
        <v>45475</v>
      </c>
      <c r="D1580" s="1" t="s">
        <v>7</v>
      </c>
      <c r="E1580" s="1" t="s">
        <v>0</v>
      </c>
      <c r="F1580" s="2">
        <v>33</v>
      </c>
      <c r="G1580" s="2">
        <v>232</v>
      </c>
    </row>
    <row r="1581" spans="1:7" x14ac:dyDescent="0.35">
      <c r="A1581" s="4">
        <v>233</v>
      </c>
      <c r="B1581" s="3" t="s">
        <v>241</v>
      </c>
      <c r="C1581" s="16">
        <v>45475</v>
      </c>
      <c r="D1581" s="1" t="s">
        <v>5</v>
      </c>
      <c r="E1581" s="1" t="s">
        <v>0</v>
      </c>
    </row>
    <row r="1582" spans="1:7" x14ac:dyDescent="0.35">
      <c r="A1582" s="4">
        <v>233</v>
      </c>
      <c r="B1582" s="3" t="s">
        <v>241</v>
      </c>
      <c r="C1582" s="16">
        <v>45475</v>
      </c>
      <c r="D1582" s="1" t="s">
        <v>1</v>
      </c>
      <c r="E1582" s="1" t="s">
        <v>3</v>
      </c>
      <c r="F1582" s="2">
        <v>21</v>
      </c>
      <c r="G1582" s="2">
        <v>43</v>
      </c>
    </row>
    <row r="1583" spans="1:7" x14ac:dyDescent="0.35">
      <c r="A1583" s="4">
        <v>233</v>
      </c>
      <c r="B1583" s="3" t="s">
        <v>241</v>
      </c>
      <c r="C1583" s="16">
        <v>45475</v>
      </c>
      <c r="D1583" s="1" t="s">
        <v>1</v>
      </c>
      <c r="E1583" s="1" t="s">
        <v>4</v>
      </c>
      <c r="F1583" s="2">
        <v>23</v>
      </c>
      <c r="G1583" s="2">
        <v>12</v>
      </c>
    </row>
    <row r="1584" spans="1:7" x14ac:dyDescent="0.35">
      <c r="A1584" s="4">
        <v>233</v>
      </c>
      <c r="B1584" s="3" t="s">
        <v>241</v>
      </c>
      <c r="C1584" s="16">
        <v>45475</v>
      </c>
      <c r="D1584" s="1" t="s">
        <v>1</v>
      </c>
      <c r="E1584" s="1" t="s">
        <v>4</v>
      </c>
      <c r="F1584" s="2">
        <v>47</v>
      </c>
      <c r="G1584" s="2">
        <v>214</v>
      </c>
    </row>
    <row r="1585" spans="1:7" x14ac:dyDescent="0.35">
      <c r="A1585" s="4">
        <v>233</v>
      </c>
      <c r="B1585" s="3" t="s">
        <v>241</v>
      </c>
      <c r="C1585" s="16">
        <v>45475</v>
      </c>
      <c r="D1585" s="1" t="s">
        <v>1</v>
      </c>
      <c r="E1585" s="1" t="s">
        <v>3</v>
      </c>
      <c r="F1585" s="2">
        <v>28</v>
      </c>
      <c r="G1585" s="2">
        <v>232</v>
      </c>
    </row>
    <row r="1586" spans="1:7" x14ac:dyDescent="0.35">
      <c r="A1586" s="4">
        <v>233</v>
      </c>
      <c r="B1586" s="3" t="s">
        <v>241</v>
      </c>
      <c r="C1586" s="16">
        <v>45475</v>
      </c>
      <c r="D1586" s="1" t="s">
        <v>1</v>
      </c>
      <c r="E1586" s="1" t="s">
        <v>4</v>
      </c>
      <c r="F1586" s="2">
        <v>29</v>
      </c>
      <c r="G1586" s="2">
        <v>0</v>
      </c>
    </row>
    <row r="1587" spans="1:7" x14ac:dyDescent="0.35">
      <c r="A1587" s="4">
        <v>233</v>
      </c>
      <c r="B1587" s="3" t="s">
        <v>239</v>
      </c>
      <c r="C1587" s="16">
        <v>45477</v>
      </c>
      <c r="D1587" s="1" t="s">
        <v>1</v>
      </c>
      <c r="E1587" s="1" t="s">
        <v>0</v>
      </c>
      <c r="G1587" s="2">
        <v>230</v>
      </c>
    </row>
    <row r="1588" spans="1:7" x14ac:dyDescent="0.35">
      <c r="A1588" s="4">
        <v>233</v>
      </c>
      <c r="B1588" s="3" t="s">
        <v>239</v>
      </c>
      <c r="C1588" s="16">
        <v>45477</v>
      </c>
      <c r="D1588" s="1" t="s">
        <v>1</v>
      </c>
      <c r="E1588" s="1" t="s">
        <v>4</v>
      </c>
      <c r="F1588" s="2">
        <v>28</v>
      </c>
      <c r="G1588" s="2">
        <v>7</v>
      </c>
    </row>
    <row r="1589" spans="1:7" x14ac:dyDescent="0.35">
      <c r="A1589" s="4">
        <v>233</v>
      </c>
      <c r="B1589" s="3" t="s">
        <v>239</v>
      </c>
      <c r="C1589" s="16">
        <v>45477</v>
      </c>
      <c r="D1589" s="1" t="s">
        <v>1</v>
      </c>
      <c r="E1589" s="1" t="s">
        <v>4</v>
      </c>
      <c r="F1589" s="2">
        <v>45</v>
      </c>
      <c r="G1589" s="2">
        <v>82</v>
      </c>
    </row>
    <row r="1590" spans="1:7" x14ac:dyDescent="0.35">
      <c r="A1590" s="4">
        <v>233</v>
      </c>
      <c r="B1590" s="3" t="s">
        <v>239</v>
      </c>
      <c r="C1590" s="16">
        <v>45477</v>
      </c>
      <c r="D1590" s="1" t="s">
        <v>1</v>
      </c>
      <c r="E1590" s="1" t="s">
        <v>3</v>
      </c>
      <c r="F1590" s="2">
        <v>17</v>
      </c>
      <c r="G1590" s="2">
        <v>140</v>
      </c>
    </row>
    <row r="1591" spans="1:7" x14ac:dyDescent="0.35">
      <c r="A1591" s="4">
        <v>233</v>
      </c>
      <c r="B1591" s="3" t="s">
        <v>239</v>
      </c>
      <c r="C1591" s="16">
        <v>45477</v>
      </c>
      <c r="D1591" s="1" t="s">
        <v>1</v>
      </c>
      <c r="E1591" s="1" t="s">
        <v>3</v>
      </c>
      <c r="F1591" s="2">
        <v>23</v>
      </c>
      <c r="G1591" s="2">
        <v>225</v>
      </c>
    </row>
    <row r="1592" spans="1:7" x14ac:dyDescent="0.35">
      <c r="A1592" s="4">
        <v>233</v>
      </c>
      <c r="B1592" s="3" t="s">
        <v>239</v>
      </c>
      <c r="C1592" s="16">
        <v>45477</v>
      </c>
      <c r="D1592" s="1" t="s">
        <v>1</v>
      </c>
      <c r="E1592" s="1" t="s">
        <v>0</v>
      </c>
      <c r="G1592" s="2">
        <v>230</v>
      </c>
    </row>
    <row r="1593" spans="1:7" x14ac:dyDescent="0.35">
      <c r="A1593" s="4">
        <v>233</v>
      </c>
      <c r="B1593" s="3" t="s">
        <v>241</v>
      </c>
      <c r="C1593" s="16">
        <v>45475</v>
      </c>
      <c r="D1593" s="1" t="s">
        <v>5</v>
      </c>
      <c r="E1593" s="1" t="s">
        <v>0</v>
      </c>
    </row>
    <row r="1594" spans="1:7" x14ac:dyDescent="0.35">
      <c r="A1594" s="4">
        <v>233</v>
      </c>
      <c r="B1594" s="3" t="s">
        <v>241</v>
      </c>
      <c r="C1594" s="16">
        <v>45475</v>
      </c>
      <c r="D1594" s="1" t="s">
        <v>1</v>
      </c>
      <c r="E1594" s="1" t="s">
        <v>0</v>
      </c>
      <c r="G1594" s="2">
        <v>103</v>
      </c>
    </row>
    <row r="1595" spans="1:7" x14ac:dyDescent="0.35">
      <c r="A1595" s="4">
        <v>233</v>
      </c>
      <c r="B1595" s="3" t="s">
        <v>241</v>
      </c>
      <c r="C1595" s="16">
        <v>45475</v>
      </c>
      <c r="D1595" s="1" t="s">
        <v>1</v>
      </c>
      <c r="E1595" s="1" t="s">
        <v>0</v>
      </c>
      <c r="G1595" s="2">
        <v>232</v>
      </c>
    </row>
    <row r="1596" spans="1:7" x14ac:dyDescent="0.35">
      <c r="A1596" s="4">
        <v>233</v>
      </c>
      <c r="B1596" s="3" t="s">
        <v>231</v>
      </c>
      <c r="C1596" s="16">
        <v>45483</v>
      </c>
      <c r="D1596" s="1" t="s">
        <v>1</v>
      </c>
      <c r="E1596" s="1" t="s">
        <v>0</v>
      </c>
      <c r="G1596" s="2">
        <v>224</v>
      </c>
    </row>
    <row r="1597" spans="1:7" x14ac:dyDescent="0.35">
      <c r="A1597" s="4">
        <v>233</v>
      </c>
      <c r="B1597" s="3" t="s">
        <v>241</v>
      </c>
      <c r="C1597" s="16">
        <v>45475</v>
      </c>
      <c r="D1597" s="1" t="s">
        <v>1</v>
      </c>
      <c r="E1597" s="1" t="s">
        <v>3</v>
      </c>
      <c r="F1597" s="2">
        <v>27</v>
      </c>
      <c r="G1597" s="2">
        <v>74</v>
      </c>
    </row>
    <row r="1598" spans="1:7" x14ac:dyDescent="0.35">
      <c r="A1598" s="4">
        <v>233</v>
      </c>
      <c r="B1598" s="3" t="s">
        <v>241</v>
      </c>
      <c r="C1598" s="16">
        <v>45475</v>
      </c>
      <c r="D1598" s="1" t="s">
        <v>1</v>
      </c>
      <c r="E1598" s="1" t="s">
        <v>0</v>
      </c>
      <c r="G1598" s="2">
        <v>197</v>
      </c>
    </row>
    <row r="1599" spans="1:7" x14ac:dyDescent="0.35">
      <c r="A1599" s="4">
        <v>233</v>
      </c>
      <c r="B1599" s="3" t="s">
        <v>241</v>
      </c>
      <c r="C1599" s="16">
        <v>45475</v>
      </c>
      <c r="D1599" s="1" t="s">
        <v>1</v>
      </c>
      <c r="E1599" s="1" t="s">
        <v>0</v>
      </c>
      <c r="F1599" s="2">
        <v>38</v>
      </c>
      <c r="G1599" s="2">
        <v>31</v>
      </c>
    </row>
    <row r="1600" spans="1:7" x14ac:dyDescent="0.35">
      <c r="A1600" s="4">
        <v>233</v>
      </c>
      <c r="B1600" s="3" t="s">
        <v>241</v>
      </c>
      <c r="C1600" s="16">
        <v>45475</v>
      </c>
      <c r="D1600" s="1" t="s">
        <v>1</v>
      </c>
      <c r="E1600" s="1" t="s">
        <v>3</v>
      </c>
      <c r="F1600" s="2">
        <v>32</v>
      </c>
      <c r="G1600" s="2">
        <v>226</v>
      </c>
    </row>
    <row r="1601" spans="1:7" x14ac:dyDescent="0.35">
      <c r="A1601" s="4">
        <v>233</v>
      </c>
      <c r="B1601" s="3" t="s">
        <v>241</v>
      </c>
      <c r="C1601" s="16">
        <v>45475</v>
      </c>
      <c r="D1601" s="1" t="s">
        <v>1</v>
      </c>
      <c r="E1601" s="1" t="s">
        <v>0</v>
      </c>
      <c r="G1601" s="2">
        <v>173</v>
      </c>
    </row>
    <row r="1602" spans="1:7" x14ac:dyDescent="0.35">
      <c r="A1602" s="4">
        <v>233</v>
      </c>
      <c r="B1602" s="3" t="s">
        <v>241</v>
      </c>
      <c r="C1602" s="16">
        <v>45475</v>
      </c>
      <c r="D1602" s="1" t="s">
        <v>1</v>
      </c>
      <c r="E1602" s="1" t="s">
        <v>4</v>
      </c>
      <c r="F1602" s="2">
        <v>44</v>
      </c>
      <c r="G1602" s="2">
        <v>218</v>
      </c>
    </row>
    <row r="1603" spans="1:7" x14ac:dyDescent="0.35">
      <c r="A1603" s="4">
        <v>233</v>
      </c>
      <c r="B1603" s="3" t="s">
        <v>241</v>
      </c>
      <c r="C1603" s="16">
        <v>45475</v>
      </c>
      <c r="D1603" s="1" t="s">
        <v>1</v>
      </c>
      <c r="E1603" s="1" t="s">
        <v>0</v>
      </c>
      <c r="G1603" s="2">
        <v>232</v>
      </c>
    </row>
    <row r="1604" spans="1:7" x14ac:dyDescent="0.35">
      <c r="A1604" s="4">
        <v>233</v>
      </c>
      <c r="B1604" s="3" t="s">
        <v>241</v>
      </c>
      <c r="C1604" s="16">
        <v>45475</v>
      </c>
      <c r="D1604" s="1" t="s">
        <v>1</v>
      </c>
      <c r="E1604" s="1" t="s">
        <v>0</v>
      </c>
      <c r="F1604" s="2">
        <v>33</v>
      </c>
      <c r="G1604" s="2">
        <v>231</v>
      </c>
    </row>
    <row r="1605" spans="1:7" x14ac:dyDescent="0.35">
      <c r="A1605" s="4">
        <v>233</v>
      </c>
      <c r="B1605" s="3" t="s">
        <v>236</v>
      </c>
      <c r="C1605" s="16">
        <v>45480</v>
      </c>
      <c r="D1605" s="1" t="s">
        <v>1</v>
      </c>
      <c r="E1605" s="1" t="s">
        <v>0</v>
      </c>
      <c r="G1605" s="2">
        <v>227</v>
      </c>
    </row>
    <row r="1606" spans="1:7" x14ac:dyDescent="0.35">
      <c r="A1606" s="4">
        <v>233</v>
      </c>
      <c r="B1606" s="3" t="s">
        <v>236</v>
      </c>
      <c r="C1606" s="16">
        <v>45480</v>
      </c>
      <c r="D1606" s="1" t="s">
        <v>1</v>
      </c>
      <c r="E1606" s="1" t="s">
        <v>3</v>
      </c>
      <c r="F1606" s="2">
        <v>37</v>
      </c>
      <c r="G1606" s="2">
        <v>214</v>
      </c>
    </row>
    <row r="1607" spans="1:7" x14ac:dyDescent="0.35">
      <c r="A1607" s="4">
        <v>233</v>
      </c>
      <c r="B1607" s="3" t="s">
        <v>236</v>
      </c>
      <c r="C1607" s="16">
        <v>45480</v>
      </c>
      <c r="D1607" s="1" t="s">
        <v>1</v>
      </c>
      <c r="E1607" s="1" t="s">
        <v>0</v>
      </c>
      <c r="G1607" s="2">
        <v>227</v>
      </c>
    </row>
    <row r="1608" spans="1:7" x14ac:dyDescent="0.35">
      <c r="A1608" s="4">
        <v>233</v>
      </c>
      <c r="B1608" s="3" t="s">
        <v>236</v>
      </c>
      <c r="C1608" s="16">
        <v>45480</v>
      </c>
      <c r="D1608" s="1" t="s">
        <v>1</v>
      </c>
      <c r="E1608" s="1" t="s">
        <v>0</v>
      </c>
      <c r="G1608" s="2">
        <v>227</v>
      </c>
    </row>
    <row r="1609" spans="1:7" x14ac:dyDescent="0.35">
      <c r="A1609" s="4">
        <v>233</v>
      </c>
      <c r="B1609" s="3" t="s">
        <v>235</v>
      </c>
      <c r="C1609" s="16">
        <v>45481</v>
      </c>
      <c r="D1609" s="1" t="s">
        <v>1</v>
      </c>
      <c r="E1609" s="1" t="s">
        <v>0</v>
      </c>
      <c r="G1609" s="2">
        <v>225</v>
      </c>
    </row>
    <row r="1610" spans="1:7" x14ac:dyDescent="0.35">
      <c r="A1610" s="4">
        <v>233</v>
      </c>
      <c r="B1610" s="3" t="s">
        <v>235</v>
      </c>
      <c r="C1610" s="16">
        <v>45481</v>
      </c>
      <c r="D1610" s="1" t="s">
        <v>5</v>
      </c>
      <c r="E1610" s="1" t="s">
        <v>0</v>
      </c>
    </row>
    <row r="1611" spans="1:7" x14ac:dyDescent="0.35">
      <c r="A1611" s="4">
        <v>233</v>
      </c>
      <c r="B1611" s="3" t="s">
        <v>230</v>
      </c>
      <c r="C1611" s="16">
        <v>45484</v>
      </c>
      <c r="D1611" s="1" t="s">
        <v>1</v>
      </c>
      <c r="E1611" s="1" t="s">
        <v>0</v>
      </c>
      <c r="G1611" s="2">
        <v>223</v>
      </c>
    </row>
    <row r="1612" spans="1:7" x14ac:dyDescent="0.35">
      <c r="A1612" s="4">
        <v>233</v>
      </c>
      <c r="B1612" s="3" t="s">
        <v>230</v>
      </c>
      <c r="C1612" s="16">
        <v>45484</v>
      </c>
      <c r="D1612" s="1" t="s">
        <v>7</v>
      </c>
      <c r="E1612" s="1" t="s">
        <v>0</v>
      </c>
      <c r="G1612" s="2">
        <v>223</v>
      </c>
    </row>
    <row r="1613" spans="1:7" x14ac:dyDescent="0.35">
      <c r="A1613" s="4">
        <v>233</v>
      </c>
      <c r="B1613" s="3" t="s">
        <v>230</v>
      </c>
      <c r="C1613" s="16">
        <v>45484</v>
      </c>
      <c r="D1613" s="1" t="s">
        <v>1</v>
      </c>
      <c r="E1613" s="1" t="s">
        <v>0</v>
      </c>
      <c r="G1613" s="2">
        <v>223</v>
      </c>
    </row>
    <row r="1614" spans="1:7" x14ac:dyDescent="0.35">
      <c r="A1614" s="4">
        <v>233</v>
      </c>
      <c r="B1614" s="3" t="s">
        <v>230</v>
      </c>
      <c r="C1614" s="16">
        <v>45484</v>
      </c>
      <c r="D1614" s="1" t="s">
        <v>1</v>
      </c>
      <c r="E1614" s="1" t="s">
        <v>0</v>
      </c>
      <c r="G1614" s="2">
        <v>220</v>
      </c>
    </row>
    <row r="1615" spans="1:7" x14ac:dyDescent="0.35">
      <c r="A1615" s="4">
        <v>233</v>
      </c>
      <c r="B1615" s="3" t="s">
        <v>230</v>
      </c>
      <c r="C1615" s="16">
        <v>45484</v>
      </c>
      <c r="D1615" s="1" t="s">
        <v>1</v>
      </c>
      <c r="E1615" s="1" t="s">
        <v>3</v>
      </c>
      <c r="F1615" s="2">
        <v>19</v>
      </c>
      <c r="G1615" s="2">
        <v>215</v>
      </c>
    </row>
    <row r="1616" spans="1:7" x14ac:dyDescent="0.35">
      <c r="A1616" s="4">
        <v>233</v>
      </c>
      <c r="B1616" s="3" t="s">
        <v>230</v>
      </c>
      <c r="C1616" s="16">
        <v>45484</v>
      </c>
      <c r="D1616" s="1" t="s">
        <v>1</v>
      </c>
      <c r="E1616" s="1" t="s">
        <v>0</v>
      </c>
      <c r="G1616" s="2">
        <v>223</v>
      </c>
    </row>
    <row r="1617" spans="1:7" x14ac:dyDescent="0.35">
      <c r="A1617" s="4">
        <v>233</v>
      </c>
      <c r="B1617" s="3" t="s">
        <v>228</v>
      </c>
      <c r="C1617" s="16">
        <v>45488</v>
      </c>
      <c r="D1617" s="1" t="s">
        <v>1</v>
      </c>
      <c r="E1617" s="1" t="s">
        <v>0</v>
      </c>
      <c r="F1617" s="2">
        <v>31</v>
      </c>
      <c r="G1617" s="2">
        <v>8</v>
      </c>
    </row>
    <row r="1618" spans="1:7" x14ac:dyDescent="0.35">
      <c r="A1618" s="4">
        <v>233</v>
      </c>
      <c r="B1618" s="3" t="s">
        <v>228</v>
      </c>
      <c r="C1618" s="16">
        <v>45488</v>
      </c>
      <c r="D1618" s="1" t="s">
        <v>1</v>
      </c>
      <c r="E1618" s="1" t="s">
        <v>0</v>
      </c>
      <c r="G1618" s="2">
        <v>92</v>
      </c>
    </row>
    <row r="1619" spans="1:7" x14ac:dyDescent="0.35">
      <c r="A1619" s="4">
        <v>233</v>
      </c>
      <c r="B1619" s="3" t="s">
        <v>228</v>
      </c>
      <c r="C1619" s="16">
        <v>45488</v>
      </c>
      <c r="D1619" s="1" t="s">
        <v>5</v>
      </c>
      <c r="E1619" s="1" t="s">
        <v>0</v>
      </c>
    </row>
    <row r="1620" spans="1:7" x14ac:dyDescent="0.35">
      <c r="A1620" s="4">
        <v>233</v>
      </c>
      <c r="B1620" s="3" t="s">
        <v>241</v>
      </c>
      <c r="C1620" s="16">
        <v>45475</v>
      </c>
      <c r="D1620" s="1" t="s">
        <v>1</v>
      </c>
      <c r="E1620" s="1" t="s">
        <v>4</v>
      </c>
      <c r="F1620" s="2">
        <v>35</v>
      </c>
      <c r="G1620" s="2">
        <v>209</v>
      </c>
    </row>
    <row r="1621" spans="1:7" x14ac:dyDescent="0.35">
      <c r="A1621" s="4">
        <v>233</v>
      </c>
      <c r="B1621" s="3" t="s">
        <v>241</v>
      </c>
      <c r="C1621" s="16">
        <v>45475</v>
      </c>
      <c r="D1621" s="1" t="s">
        <v>1</v>
      </c>
      <c r="E1621" s="1" t="s">
        <v>0</v>
      </c>
      <c r="G1621" s="2">
        <v>32</v>
      </c>
    </row>
    <row r="1622" spans="1:7" x14ac:dyDescent="0.35">
      <c r="A1622" s="4">
        <v>233</v>
      </c>
      <c r="B1622" s="3" t="s">
        <v>241</v>
      </c>
      <c r="C1622" s="16">
        <v>45475</v>
      </c>
      <c r="D1622" s="1" t="s">
        <v>1</v>
      </c>
      <c r="E1622" s="1" t="s">
        <v>4</v>
      </c>
      <c r="F1622" s="2">
        <v>27</v>
      </c>
      <c r="G1622" s="2">
        <v>109</v>
      </c>
    </row>
    <row r="1623" spans="1:7" x14ac:dyDescent="0.35">
      <c r="A1623" s="4">
        <v>233</v>
      </c>
      <c r="B1623" s="3" t="s">
        <v>241</v>
      </c>
      <c r="C1623" s="16">
        <v>45475</v>
      </c>
      <c r="D1623" s="1" t="s">
        <v>1</v>
      </c>
      <c r="E1623" s="1" t="s">
        <v>12</v>
      </c>
      <c r="F1623" s="2">
        <v>35</v>
      </c>
      <c r="G1623" s="2">
        <v>195</v>
      </c>
    </row>
    <row r="1624" spans="1:7" x14ac:dyDescent="0.35">
      <c r="A1624" s="4">
        <v>233</v>
      </c>
      <c r="B1624" s="3" t="s">
        <v>241</v>
      </c>
      <c r="C1624" s="16">
        <v>45475</v>
      </c>
      <c r="D1624" s="1" t="s">
        <v>1</v>
      </c>
      <c r="E1624" s="1" t="s">
        <v>4</v>
      </c>
      <c r="F1624" s="2">
        <v>43</v>
      </c>
      <c r="G1624" s="2">
        <v>113</v>
      </c>
    </row>
    <row r="1625" spans="1:7" x14ac:dyDescent="0.35">
      <c r="A1625" s="4">
        <v>233</v>
      </c>
      <c r="B1625" s="3" t="s">
        <v>231</v>
      </c>
      <c r="C1625" s="16">
        <v>45483</v>
      </c>
      <c r="D1625" s="1" t="s">
        <v>5</v>
      </c>
      <c r="E1625" s="1" t="s">
        <v>0</v>
      </c>
    </row>
    <row r="1626" spans="1:7" x14ac:dyDescent="0.35">
      <c r="A1626" s="4">
        <v>233</v>
      </c>
      <c r="B1626" s="3" t="s">
        <v>241</v>
      </c>
      <c r="C1626" s="16">
        <v>45475</v>
      </c>
      <c r="D1626" s="1" t="s">
        <v>5</v>
      </c>
      <c r="E1626" s="1" t="s">
        <v>0</v>
      </c>
    </row>
    <row r="1627" spans="1:7" x14ac:dyDescent="0.35">
      <c r="A1627" s="4">
        <v>233</v>
      </c>
      <c r="B1627" s="3" t="s">
        <v>241</v>
      </c>
      <c r="C1627" s="16">
        <v>45475</v>
      </c>
      <c r="D1627" s="1" t="s">
        <v>1</v>
      </c>
      <c r="E1627" s="1" t="s">
        <v>12</v>
      </c>
      <c r="F1627" s="2">
        <v>37</v>
      </c>
      <c r="G1627" s="2">
        <v>5</v>
      </c>
    </row>
    <row r="1628" spans="1:7" x14ac:dyDescent="0.35">
      <c r="A1628" s="4">
        <v>233</v>
      </c>
      <c r="B1628" s="3" t="s">
        <v>241</v>
      </c>
      <c r="C1628" s="16">
        <v>45475</v>
      </c>
      <c r="D1628" s="1" t="s">
        <v>5</v>
      </c>
      <c r="E1628" s="1" t="s">
        <v>0</v>
      </c>
      <c r="F1628" s="2">
        <v>39</v>
      </c>
    </row>
    <row r="1629" spans="1:7" x14ac:dyDescent="0.35">
      <c r="A1629" s="4">
        <v>233</v>
      </c>
      <c r="B1629" s="3" t="s">
        <v>241</v>
      </c>
      <c r="C1629" s="16">
        <v>45475</v>
      </c>
      <c r="D1629" s="1" t="s">
        <v>5</v>
      </c>
      <c r="E1629" s="1" t="s">
        <v>0</v>
      </c>
    </row>
    <row r="1630" spans="1:7" x14ac:dyDescent="0.35">
      <c r="A1630" s="4">
        <v>233</v>
      </c>
      <c r="B1630" s="3" t="s">
        <v>241</v>
      </c>
      <c r="C1630" s="16">
        <v>45475</v>
      </c>
      <c r="D1630" s="1" t="s">
        <v>1</v>
      </c>
      <c r="E1630" s="1" t="s">
        <v>4</v>
      </c>
      <c r="F1630" s="2">
        <v>43</v>
      </c>
      <c r="G1630" s="2">
        <v>187</v>
      </c>
    </row>
    <row r="1631" spans="1:7" x14ac:dyDescent="0.35">
      <c r="A1631" s="4">
        <v>233</v>
      </c>
      <c r="B1631" s="3" t="s">
        <v>241</v>
      </c>
      <c r="C1631" s="16">
        <v>45475</v>
      </c>
      <c r="D1631" s="1" t="s">
        <v>1</v>
      </c>
      <c r="E1631" s="1" t="s">
        <v>4</v>
      </c>
      <c r="F1631" s="2">
        <v>25</v>
      </c>
      <c r="G1631" s="2">
        <v>229</v>
      </c>
    </row>
    <row r="1632" spans="1:7" x14ac:dyDescent="0.35">
      <c r="A1632" s="4">
        <v>233</v>
      </c>
      <c r="B1632" s="3" t="s">
        <v>241</v>
      </c>
      <c r="C1632" s="16">
        <v>45475</v>
      </c>
      <c r="D1632" s="1" t="s">
        <v>1</v>
      </c>
      <c r="E1632" s="1" t="s">
        <v>3</v>
      </c>
      <c r="F1632" s="2">
        <v>60</v>
      </c>
      <c r="G1632" s="2">
        <v>10</v>
      </c>
    </row>
    <row r="1633" spans="1:7" x14ac:dyDescent="0.35">
      <c r="A1633" s="4">
        <v>233</v>
      </c>
      <c r="B1633" s="3" t="s">
        <v>240</v>
      </c>
      <c r="C1633" s="16">
        <v>45476</v>
      </c>
      <c r="D1633" s="1" t="s">
        <v>1</v>
      </c>
      <c r="E1633" s="1" t="s">
        <v>3</v>
      </c>
      <c r="F1633" s="2">
        <v>32</v>
      </c>
      <c r="G1633" s="2">
        <v>44</v>
      </c>
    </row>
    <row r="1634" spans="1:7" x14ac:dyDescent="0.35">
      <c r="A1634" s="4">
        <v>233</v>
      </c>
      <c r="B1634" s="3" t="s">
        <v>241</v>
      </c>
      <c r="C1634" s="16">
        <v>45475</v>
      </c>
      <c r="D1634" s="1" t="s">
        <v>1</v>
      </c>
      <c r="E1634" s="1" t="s">
        <v>12</v>
      </c>
      <c r="F1634" s="2">
        <v>26</v>
      </c>
      <c r="G1634" s="2">
        <v>110</v>
      </c>
    </row>
    <row r="1635" spans="1:7" x14ac:dyDescent="0.35">
      <c r="A1635" s="4">
        <v>233</v>
      </c>
      <c r="B1635" s="3" t="s">
        <v>241</v>
      </c>
      <c r="C1635" s="16">
        <v>45475</v>
      </c>
      <c r="D1635" s="1" t="s">
        <v>1</v>
      </c>
      <c r="E1635" s="1" t="s">
        <v>0</v>
      </c>
      <c r="G1635" s="2">
        <v>232</v>
      </c>
    </row>
    <row r="1636" spans="1:7" x14ac:dyDescent="0.35">
      <c r="A1636" s="4">
        <v>233</v>
      </c>
      <c r="B1636" s="3" t="s">
        <v>241</v>
      </c>
      <c r="C1636" s="16">
        <v>45475</v>
      </c>
      <c r="D1636" s="1" t="s">
        <v>5</v>
      </c>
      <c r="E1636" s="1" t="s">
        <v>0</v>
      </c>
    </row>
    <row r="1637" spans="1:7" x14ac:dyDescent="0.35">
      <c r="A1637" s="4">
        <v>233</v>
      </c>
      <c r="B1637" s="3" t="s">
        <v>241</v>
      </c>
      <c r="C1637" s="16">
        <v>45475</v>
      </c>
      <c r="D1637" s="1" t="s">
        <v>1</v>
      </c>
      <c r="E1637" s="1" t="s">
        <v>0</v>
      </c>
      <c r="F1637" s="2">
        <v>37</v>
      </c>
      <c r="G1637" s="2">
        <v>150</v>
      </c>
    </row>
    <row r="1638" spans="1:7" x14ac:dyDescent="0.35">
      <c r="A1638" s="4">
        <v>233</v>
      </c>
      <c r="B1638" s="3" t="s">
        <v>241</v>
      </c>
      <c r="C1638" s="16">
        <v>45475</v>
      </c>
      <c r="D1638" s="1" t="s">
        <v>1</v>
      </c>
      <c r="E1638" s="1" t="s">
        <v>12</v>
      </c>
      <c r="F1638" s="2">
        <v>39</v>
      </c>
      <c r="G1638" s="2">
        <v>74</v>
      </c>
    </row>
    <row r="1639" spans="1:7" x14ac:dyDescent="0.35">
      <c r="A1639" s="4">
        <v>233</v>
      </c>
      <c r="B1639" s="3" t="s">
        <v>241</v>
      </c>
      <c r="C1639" s="16">
        <v>45475</v>
      </c>
      <c r="D1639" s="1" t="s">
        <v>1</v>
      </c>
      <c r="E1639" s="1" t="s">
        <v>3</v>
      </c>
      <c r="F1639" s="2">
        <v>29</v>
      </c>
      <c r="G1639" s="2">
        <v>36</v>
      </c>
    </row>
    <row r="1640" spans="1:7" x14ac:dyDescent="0.35">
      <c r="A1640" s="4">
        <v>233</v>
      </c>
      <c r="B1640" s="3" t="s">
        <v>241</v>
      </c>
      <c r="C1640" s="16">
        <v>45475</v>
      </c>
      <c r="D1640" s="1" t="s">
        <v>1</v>
      </c>
      <c r="E1640" s="1" t="s">
        <v>3</v>
      </c>
      <c r="F1640" s="2">
        <v>37</v>
      </c>
      <c r="G1640" s="2">
        <v>94</v>
      </c>
    </row>
    <row r="1641" spans="1:7" x14ac:dyDescent="0.35">
      <c r="A1641" s="4">
        <v>233</v>
      </c>
      <c r="B1641" s="3" t="s">
        <v>241</v>
      </c>
      <c r="C1641" s="16">
        <v>45475</v>
      </c>
      <c r="D1641" s="1" t="s">
        <v>1</v>
      </c>
      <c r="E1641" s="1" t="s">
        <v>0</v>
      </c>
      <c r="G1641" s="2">
        <v>89</v>
      </c>
    </row>
    <row r="1642" spans="1:7" x14ac:dyDescent="0.35">
      <c r="A1642" s="4">
        <v>233</v>
      </c>
      <c r="B1642" s="3" t="s">
        <v>240</v>
      </c>
      <c r="C1642" s="16">
        <v>45476</v>
      </c>
      <c r="D1642" s="1" t="s">
        <v>1</v>
      </c>
      <c r="E1642" s="1" t="s">
        <v>12</v>
      </c>
      <c r="F1642" s="2">
        <v>30</v>
      </c>
      <c r="G1642" s="2">
        <v>118</v>
      </c>
    </row>
    <row r="1643" spans="1:7" x14ac:dyDescent="0.35">
      <c r="A1643" s="4">
        <v>233</v>
      </c>
      <c r="B1643" s="3" t="s">
        <v>240</v>
      </c>
      <c r="C1643" s="16">
        <v>45476</v>
      </c>
      <c r="D1643" s="1" t="s">
        <v>1</v>
      </c>
      <c r="E1643" s="1" t="s">
        <v>4</v>
      </c>
      <c r="F1643" s="2">
        <v>56</v>
      </c>
      <c r="G1643" s="2">
        <v>92</v>
      </c>
    </row>
    <row r="1644" spans="1:7" x14ac:dyDescent="0.35">
      <c r="A1644" s="4">
        <v>233</v>
      </c>
      <c r="B1644" s="3" t="s">
        <v>240</v>
      </c>
      <c r="C1644" s="16">
        <v>45476</v>
      </c>
      <c r="D1644" s="1" t="s">
        <v>1</v>
      </c>
      <c r="E1644" s="1" t="s">
        <v>0</v>
      </c>
      <c r="F1644" s="2">
        <v>29</v>
      </c>
      <c r="G1644" s="2">
        <v>231</v>
      </c>
    </row>
    <row r="1645" spans="1:7" x14ac:dyDescent="0.35">
      <c r="A1645" s="4">
        <v>233</v>
      </c>
      <c r="B1645" s="3" t="s">
        <v>240</v>
      </c>
      <c r="C1645" s="16">
        <v>45476</v>
      </c>
      <c r="D1645" s="1" t="s">
        <v>1</v>
      </c>
      <c r="E1645" s="1" t="s">
        <v>4</v>
      </c>
      <c r="F1645" s="2">
        <v>32</v>
      </c>
      <c r="G1645" s="2">
        <v>133</v>
      </c>
    </row>
    <row r="1646" spans="1:7" x14ac:dyDescent="0.35">
      <c r="A1646" s="4">
        <v>233</v>
      </c>
      <c r="B1646" s="3" t="s">
        <v>240</v>
      </c>
      <c r="C1646" s="16">
        <v>45476</v>
      </c>
      <c r="D1646" s="1" t="s">
        <v>1</v>
      </c>
      <c r="E1646" s="1" t="s">
        <v>4</v>
      </c>
      <c r="F1646" s="2">
        <v>42</v>
      </c>
      <c r="G1646" s="2">
        <v>84</v>
      </c>
    </row>
    <row r="1647" spans="1:7" x14ac:dyDescent="0.35">
      <c r="A1647" s="4">
        <v>233</v>
      </c>
      <c r="B1647" s="3" t="s">
        <v>240</v>
      </c>
      <c r="C1647" s="16">
        <v>45476</v>
      </c>
      <c r="D1647" s="1" t="s">
        <v>1</v>
      </c>
      <c r="E1647" s="1" t="s">
        <v>0</v>
      </c>
      <c r="G1647" s="2">
        <v>193</v>
      </c>
    </row>
    <row r="1648" spans="1:7" x14ac:dyDescent="0.35">
      <c r="A1648" s="4">
        <v>233</v>
      </c>
      <c r="B1648" s="3" t="s">
        <v>240</v>
      </c>
      <c r="C1648" s="16">
        <v>45476</v>
      </c>
      <c r="D1648" s="1" t="s">
        <v>5</v>
      </c>
      <c r="E1648" s="1" t="s">
        <v>0</v>
      </c>
    </row>
    <row r="1649" spans="1:7" x14ac:dyDescent="0.35">
      <c r="A1649" s="4">
        <v>233</v>
      </c>
      <c r="B1649" s="3" t="s">
        <v>241</v>
      </c>
      <c r="C1649" s="16">
        <v>45475</v>
      </c>
      <c r="D1649" s="1" t="s">
        <v>1</v>
      </c>
      <c r="E1649" s="1" t="s">
        <v>3</v>
      </c>
      <c r="F1649" s="2">
        <v>26</v>
      </c>
      <c r="G1649" s="2">
        <v>52</v>
      </c>
    </row>
    <row r="1650" spans="1:7" x14ac:dyDescent="0.35">
      <c r="A1650" s="4">
        <v>233</v>
      </c>
      <c r="B1650" s="3" t="s">
        <v>239</v>
      </c>
      <c r="C1650" s="16">
        <v>45477</v>
      </c>
      <c r="D1650" s="1" t="s">
        <v>1</v>
      </c>
      <c r="E1650" s="1" t="s">
        <v>0</v>
      </c>
      <c r="G1650" s="2">
        <v>154</v>
      </c>
    </row>
    <row r="1651" spans="1:7" x14ac:dyDescent="0.35">
      <c r="A1651" s="4">
        <v>233</v>
      </c>
      <c r="B1651" s="3" t="s">
        <v>241</v>
      </c>
      <c r="C1651" s="16">
        <v>45475</v>
      </c>
      <c r="D1651" s="1" t="s">
        <v>1</v>
      </c>
      <c r="E1651" s="1" t="s">
        <v>4</v>
      </c>
      <c r="F1651" s="2">
        <v>42</v>
      </c>
      <c r="G1651" s="2">
        <v>195</v>
      </c>
    </row>
    <row r="1652" spans="1:7" x14ac:dyDescent="0.35">
      <c r="A1652" s="4">
        <v>233</v>
      </c>
      <c r="B1652" s="3" t="s">
        <v>241</v>
      </c>
      <c r="C1652" s="16">
        <v>45475</v>
      </c>
      <c r="D1652" s="1" t="s">
        <v>1</v>
      </c>
      <c r="E1652" s="1" t="s">
        <v>0</v>
      </c>
      <c r="G1652" s="2">
        <v>232</v>
      </c>
    </row>
    <row r="1653" spans="1:7" x14ac:dyDescent="0.35">
      <c r="A1653" s="4">
        <v>233</v>
      </c>
      <c r="B1653" s="3" t="s">
        <v>241</v>
      </c>
      <c r="C1653" s="16">
        <v>45475</v>
      </c>
      <c r="D1653" s="1" t="s">
        <v>1</v>
      </c>
      <c r="E1653" s="1" t="s">
        <v>0</v>
      </c>
      <c r="F1653" s="2">
        <v>47</v>
      </c>
      <c r="G1653" s="2">
        <v>225</v>
      </c>
    </row>
    <row r="1654" spans="1:7" x14ac:dyDescent="0.35">
      <c r="A1654" s="4">
        <v>233</v>
      </c>
      <c r="B1654" s="3" t="s">
        <v>241</v>
      </c>
      <c r="C1654" s="16">
        <v>45475</v>
      </c>
      <c r="D1654" s="1" t="s">
        <v>1</v>
      </c>
      <c r="E1654" s="1" t="s">
        <v>0</v>
      </c>
      <c r="F1654" s="2">
        <v>43</v>
      </c>
      <c r="G1654" s="2">
        <v>91</v>
      </c>
    </row>
    <row r="1655" spans="1:7" x14ac:dyDescent="0.35">
      <c r="A1655" s="4">
        <v>233</v>
      </c>
      <c r="B1655" s="3" t="s">
        <v>241</v>
      </c>
      <c r="C1655" s="16">
        <v>45475</v>
      </c>
      <c r="D1655" s="1" t="s">
        <v>1</v>
      </c>
      <c r="E1655" s="1" t="s">
        <v>3</v>
      </c>
      <c r="F1655" s="2">
        <v>23</v>
      </c>
      <c r="G1655" s="2">
        <v>94</v>
      </c>
    </row>
    <row r="1656" spans="1:7" x14ac:dyDescent="0.35">
      <c r="A1656" s="4">
        <v>233</v>
      </c>
      <c r="B1656" s="3" t="s">
        <v>241</v>
      </c>
      <c r="C1656" s="16">
        <v>45475</v>
      </c>
      <c r="D1656" s="1" t="s">
        <v>5</v>
      </c>
      <c r="E1656" s="1" t="s">
        <v>0</v>
      </c>
    </row>
    <row r="1657" spans="1:7" x14ac:dyDescent="0.35">
      <c r="A1657" s="4">
        <v>233</v>
      </c>
      <c r="B1657" s="3" t="s">
        <v>239</v>
      </c>
      <c r="C1657" s="16">
        <v>45477</v>
      </c>
      <c r="D1657" s="1" t="s">
        <v>5</v>
      </c>
      <c r="E1657" s="1" t="s">
        <v>0</v>
      </c>
      <c r="F1657" s="2">
        <v>68</v>
      </c>
    </row>
    <row r="1658" spans="1:7" x14ac:dyDescent="0.35">
      <c r="A1658" s="4">
        <v>233</v>
      </c>
      <c r="B1658" s="3" t="s">
        <v>240</v>
      </c>
      <c r="C1658" s="16">
        <v>45476</v>
      </c>
      <c r="D1658" s="1" t="s">
        <v>1</v>
      </c>
      <c r="E1658" s="1" t="s">
        <v>0</v>
      </c>
      <c r="G1658" s="2">
        <v>231</v>
      </c>
    </row>
    <row r="1659" spans="1:7" x14ac:dyDescent="0.35">
      <c r="A1659" s="4">
        <v>233</v>
      </c>
      <c r="B1659" s="3" t="s">
        <v>225</v>
      </c>
      <c r="C1659" s="16">
        <v>45491</v>
      </c>
      <c r="D1659" s="1" t="s">
        <v>1</v>
      </c>
      <c r="E1659" s="1" t="s">
        <v>0</v>
      </c>
      <c r="F1659" s="2">
        <v>45</v>
      </c>
      <c r="G1659" s="2">
        <v>216</v>
      </c>
    </row>
    <row r="1660" spans="1:7" x14ac:dyDescent="0.35">
      <c r="A1660" s="4">
        <v>233</v>
      </c>
      <c r="B1660" s="3" t="s">
        <v>241</v>
      </c>
      <c r="C1660" s="16">
        <v>45475</v>
      </c>
      <c r="D1660" s="1" t="s">
        <v>1</v>
      </c>
      <c r="E1660" s="1" t="s">
        <v>0</v>
      </c>
      <c r="F1660" s="2">
        <v>31</v>
      </c>
      <c r="G1660" s="2">
        <v>232</v>
      </c>
    </row>
    <row r="1661" spans="1:7" x14ac:dyDescent="0.35">
      <c r="A1661" s="4">
        <v>233</v>
      </c>
      <c r="B1661" s="3" t="s">
        <v>241</v>
      </c>
      <c r="C1661" s="16">
        <v>45475</v>
      </c>
      <c r="D1661" s="1" t="s">
        <v>5</v>
      </c>
      <c r="E1661" s="1" t="s">
        <v>0</v>
      </c>
    </row>
    <row r="1662" spans="1:7" x14ac:dyDescent="0.35">
      <c r="A1662" s="4">
        <v>233</v>
      </c>
      <c r="B1662" s="3" t="s">
        <v>241</v>
      </c>
      <c r="C1662" s="16">
        <v>45475</v>
      </c>
      <c r="D1662" s="1" t="s">
        <v>5</v>
      </c>
      <c r="E1662" s="1" t="s">
        <v>0</v>
      </c>
    </row>
    <row r="1663" spans="1:7" x14ac:dyDescent="0.35">
      <c r="A1663" s="4">
        <v>233</v>
      </c>
      <c r="B1663" s="3" t="s">
        <v>241</v>
      </c>
      <c r="C1663" s="16">
        <v>45475</v>
      </c>
      <c r="D1663" s="1" t="s">
        <v>1</v>
      </c>
      <c r="E1663" s="1" t="s">
        <v>4</v>
      </c>
      <c r="F1663" s="2">
        <v>34</v>
      </c>
      <c r="G1663" s="2">
        <v>229</v>
      </c>
    </row>
    <row r="1664" spans="1:7" x14ac:dyDescent="0.35">
      <c r="A1664" s="4">
        <v>233</v>
      </c>
      <c r="B1664" s="3" t="s">
        <v>240</v>
      </c>
      <c r="C1664" s="16">
        <v>45476</v>
      </c>
      <c r="D1664" s="1" t="s">
        <v>1</v>
      </c>
      <c r="E1664" s="1" t="s">
        <v>4</v>
      </c>
      <c r="F1664" s="2">
        <v>32</v>
      </c>
      <c r="G1664" s="2">
        <v>1</v>
      </c>
    </row>
    <row r="1665" spans="1:7" x14ac:dyDescent="0.35">
      <c r="A1665" s="4">
        <v>233</v>
      </c>
      <c r="B1665" s="3" t="s">
        <v>240</v>
      </c>
      <c r="C1665" s="16">
        <v>45476</v>
      </c>
      <c r="D1665" s="1" t="s">
        <v>1</v>
      </c>
      <c r="E1665" s="1" t="s">
        <v>4</v>
      </c>
      <c r="F1665" s="2">
        <v>28</v>
      </c>
      <c r="G1665" s="2">
        <v>76</v>
      </c>
    </row>
    <row r="1666" spans="1:7" x14ac:dyDescent="0.35">
      <c r="A1666" s="4">
        <v>233</v>
      </c>
      <c r="B1666" s="3" t="s">
        <v>239</v>
      </c>
      <c r="C1666" s="16">
        <v>45477</v>
      </c>
      <c r="D1666" s="1" t="s">
        <v>1</v>
      </c>
      <c r="E1666" s="1" t="s">
        <v>4</v>
      </c>
      <c r="F1666" s="2">
        <v>34</v>
      </c>
      <c r="G1666" s="2">
        <v>178</v>
      </c>
    </row>
    <row r="1667" spans="1:7" x14ac:dyDescent="0.35">
      <c r="A1667" s="4">
        <v>233</v>
      </c>
      <c r="B1667" s="3" t="s">
        <v>239</v>
      </c>
      <c r="C1667" s="16">
        <v>45477</v>
      </c>
      <c r="D1667" s="1" t="s">
        <v>1</v>
      </c>
      <c r="E1667" s="1" t="s">
        <v>0</v>
      </c>
      <c r="F1667" s="2">
        <v>8</v>
      </c>
      <c r="G1667" s="2">
        <v>211</v>
      </c>
    </row>
    <row r="1668" spans="1:7" x14ac:dyDescent="0.35">
      <c r="A1668" s="4">
        <v>233</v>
      </c>
      <c r="B1668" s="3" t="s">
        <v>239</v>
      </c>
      <c r="C1668" s="16">
        <v>45477</v>
      </c>
      <c r="D1668" s="1" t="s">
        <v>1</v>
      </c>
      <c r="E1668" s="1" t="s">
        <v>3</v>
      </c>
      <c r="F1668" s="2">
        <v>44</v>
      </c>
      <c r="G1668" s="2">
        <v>177</v>
      </c>
    </row>
    <row r="1669" spans="1:7" x14ac:dyDescent="0.35">
      <c r="A1669" s="4">
        <v>233</v>
      </c>
      <c r="B1669" s="3" t="s">
        <v>239</v>
      </c>
      <c r="C1669" s="16">
        <v>45477</v>
      </c>
      <c r="D1669" s="1" t="s">
        <v>1</v>
      </c>
      <c r="E1669" s="1" t="s">
        <v>3</v>
      </c>
      <c r="F1669" s="2">
        <v>18</v>
      </c>
      <c r="G1669" s="2">
        <v>8</v>
      </c>
    </row>
    <row r="1670" spans="1:7" x14ac:dyDescent="0.35">
      <c r="A1670" s="4">
        <v>233</v>
      </c>
      <c r="B1670" s="3" t="s">
        <v>88</v>
      </c>
      <c r="C1670" s="16">
        <v>45618</v>
      </c>
      <c r="D1670" s="1" t="s">
        <v>5</v>
      </c>
      <c r="E1670" s="1" t="s">
        <v>0</v>
      </c>
      <c r="F1670" s="2">
        <v>27</v>
      </c>
    </row>
    <row r="1671" spans="1:7" x14ac:dyDescent="0.35">
      <c r="A1671" s="4">
        <v>233</v>
      </c>
      <c r="B1671" s="3" t="s">
        <v>225</v>
      </c>
      <c r="C1671" s="16">
        <v>45491</v>
      </c>
      <c r="D1671" s="1" t="s">
        <v>1</v>
      </c>
      <c r="E1671" s="1" t="s">
        <v>3</v>
      </c>
      <c r="F1671" s="2">
        <v>27</v>
      </c>
      <c r="G1671" s="2">
        <v>133</v>
      </c>
    </row>
    <row r="1672" spans="1:7" x14ac:dyDescent="0.35">
      <c r="A1672" s="4">
        <v>233</v>
      </c>
      <c r="B1672" s="3" t="s">
        <v>225</v>
      </c>
      <c r="C1672" s="16">
        <v>45491</v>
      </c>
      <c r="D1672" s="1" t="s">
        <v>1</v>
      </c>
      <c r="E1672" s="1" t="s">
        <v>0</v>
      </c>
      <c r="G1672" s="2">
        <v>216</v>
      </c>
    </row>
    <row r="1673" spans="1:7" x14ac:dyDescent="0.35">
      <c r="A1673" s="4">
        <v>233</v>
      </c>
      <c r="B1673" s="3" t="s">
        <v>219</v>
      </c>
      <c r="C1673" s="16">
        <v>45497</v>
      </c>
      <c r="D1673" s="1" t="s">
        <v>1</v>
      </c>
      <c r="E1673" s="1" t="s">
        <v>0</v>
      </c>
      <c r="F1673" s="2">
        <v>31</v>
      </c>
      <c r="G1673" s="2">
        <v>210</v>
      </c>
    </row>
    <row r="1674" spans="1:7" x14ac:dyDescent="0.35">
      <c r="A1674" s="4">
        <v>233</v>
      </c>
      <c r="B1674" s="3" t="s">
        <v>218</v>
      </c>
      <c r="C1674" s="16">
        <v>45498</v>
      </c>
      <c r="D1674" s="1" t="s">
        <v>5</v>
      </c>
      <c r="E1674" s="1" t="s">
        <v>0</v>
      </c>
    </row>
    <row r="1675" spans="1:7" x14ac:dyDescent="0.35">
      <c r="A1675" s="4">
        <v>233</v>
      </c>
      <c r="B1675" s="3" t="s">
        <v>239</v>
      </c>
      <c r="C1675" s="16">
        <v>45477</v>
      </c>
      <c r="D1675" s="1" t="s">
        <v>1</v>
      </c>
      <c r="E1675" s="1" t="s">
        <v>0</v>
      </c>
      <c r="G1675" s="2">
        <v>151</v>
      </c>
    </row>
    <row r="1676" spans="1:7" x14ac:dyDescent="0.35">
      <c r="A1676" s="4">
        <v>233</v>
      </c>
      <c r="B1676" s="3" t="s">
        <v>239</v>
      </c>
      <c r="C1676" s="16">
        <v>45477</v>
      </c>
      <c r="D1676" s="1" t="s">
        <v>1</v>
      </c>
      <c r="E1676" s="1" t="s">
        <v>0</v>
      </c>
      <c r="F1676" s="2">
        <v>43</v>
      </c>
      <c r="G1676" s="2">
        <v>230</v>
      </c>
    </row>
    <row r="1677" spans="1:7" x14ac:dyDescent="0.35">
      <c r="A1677" s="4">
        <v>233</v>
      </c>
      <c r="B1677" s="3" t="s">
        <v>241</v>
      </c>
      <c r="C1677" s="16">
        <v>45475</v>
      </c>
      <c r="D1677" s="1" t="s">
        <v>5</v>
      </c>
      <c r="E1677" s="1" t="s">
        <v>0</v>
      </c>
      <c r="F1677" s="2">
        <v>43</v>
      </c>
    </row>
    <row r="1678" spans="1:7" x14ac:dyDescent="0.35">
      <c r="A1678" s="4">
        <v>233</v>
      </c>
      <c r="B1678" s="3" t="s">
        <v>220</v>
      </c>
      <c r="C1678" s="16">
        <v>45496</v>
      </c>
      <c r="D1678" s="1" t="s">
        <v>1</v>
      </c>
      <c r="E1678" s="1" t="s">
        <v>0</v>
      </c>
      <c r="F1678" s="2">
        <v>32</v>
      </c>
      <c r="G1678" s="2">
        <v>211</v>
      </c>
    </row>
    <row r="1679" spans="1:7" x14ac:dyDescent="0.35">
      <c r="A1679" s="4">
        <v>233</v>
      </c>
      <c r="B1679" s="3" t="s">
        <v>241</v>
      </c>
      <c r="C1679" s="16">
        <v>45475</v>
      </c>
      <c r="D1679" s="1" t="s">
        <v>1</v>
      </c>
      <c r="E1679" s="1" t="s">
        <v>4</v>
      </c>
      <c r="F1679" s="2">
        <v>37</v>
      </c>
      <c r="G1679" s="2">
        <v>215</v>
      </c>
    </row>
    <row r="1680" spans="1:7" x14ac:dyDescent="0.35">
      <c r="A1680" s="4">
        <v>233</v>
      </c>
      <c r="B1680" s="3" t="s">
        <v>231</v>
      </c>
      <c r="C1680" s="16">
        <v>45483</v>
      </c>
      <c r="D1680" s="1" t="s">
        <v>1</v>
      </c>
      <c r="E1680" s="1" t="s">
        <v>4</v>
      </c>
      <c r="F1680" s="2">
        <v>38</v>
      </c>
      <c r="G1680" s="2">
        <v>203</v>
      </c>
    </row>
    <row r="1681" spans="1:7" x14ac:dyDescent="0.35">
      <c r="A1681" s="4">
        <v>233</v>
      </c>
      <c r="B1681" s="3" t="s">
        <v>241</v>
      </c>
      <c r="C1681" s="16">
        <v>45475</v>
      </c>
      <c r="D1681" s="1" t="s">
        <v>1</v>
      </c>
      <c r="E1681" s="1" t="s">
        <v>3</v>
      </c>
      <c r="F1681" s="2">
        <v>29</v>
      </c>
      <c r="G1681" s="2">
        <v>13</v>
      </c>
    </row>
    <row r="1682" spans="1:7" x14ac:dyDescent="0.35">
      <c r="A1682" s="4">
        <v>233</v>
      </c>
      <c r="B1682" s="3" t="s">
        <v>241</v>
      </c>
      <c r="C1682" s="16">
        <v>45475</v>
      </c>
      <c r="D1682" s="1" t="s">
        <v>1</v>
      </c>
      <c r="E1682" s="1" t="s">
        <v>3</v>
      </c>
      <c r="F1682" s="2">
        <v>23</v>
      </c>
      <c r="G1682" s="2">
        <v>232</v>
      </c>
    </row>
    <row r="1683" spans="1:7" x14ac:dyDescent="0.35">
      <c r="A1683" s="4">
        <v>233</v>
      </c>
      <c r="B1683" s="3" t="s">
        <v>241</v>
      </c>
      <c r="C1683" s="16">
        <v>45475</v>
      </c>
      <c r="D1683" s="1" t="s">
        <v>1</v>
      </c>
      <c r="E1683" s="1" t="s">
        <v>0</v>
      </c>
      <c r="G1683" s="2">
        <v>232</v>
      </c>
    </row>
    <row r="1684" spans="1:7" x14ac:dyDescent="0.35">
      <c r="A1684" s="4">
        <v>233</v>
      </c>
      <c r="B1684" s="3" t="s">
        <v>241</v>
      </c>
      <c r="C1684" s="16">
        <v>45475</v>
      </c>
      <c r="D1684" s="1" t="s">
        <v>1</v>
      </c>
      <c r="E1684" s="1" t="s">
        <v>3</v>
      </c>
      <c r="F1684" s="2">
        <v>29</v>
      </c>
      <c r="G1684" s="2">
        <v>232</v>
      </c>
    </row>
    <row r="1685" spans="1:7" x14ac:dyDescent="0.35">
      <c r="A1685" s="4">
        <v>233</v>
      </c>
      <c r="B1685" s="3" t="s">
        <v>241</v>
      </c>
      <c r="C1685" s="16">
        <v>45475</v>
      </c>
      <c r="D1685" s="1" t="s">
        <v>1</v>
      </c>
      <c r="E1685" s="1" t="s">
        <v>4</v>
      </c>
      <c r="F1685" s="2">
        <v>27</v>
      </c>
      <c r="G1685" s="2">
        <v>69</v>
      </c>
    </row>
    <row r="1686" spans="1:7" x14ac:dyDescent="0.35">
      <c r="A1686" s="4">
        <v>233</v>
      </c>
      <c r="B1686" s="3" t="s">
        <v>241</v>
      </c>
      <c r="C1686" s="16">
        <v>45475</v>
      </c>
      <c r="D1686" s="1" t="s">
        <v>5</v>
      </c>
      <c r="E1686" s="1" t="s">
        <v>0</v>
      </c>
    </row>
    <row r="1687" spans="1:7" x14ac:dyDescent="0.35">
      <c r="A1687" s="4">
        <v>233</v>
      </c>
      <c r="B1687" s="3" t="s">
        <v>241</v>
      </c>
      <c r="C1687" s="16">
        <v>45475</v>
      </c>
      <c r="D1687" s="1" t="s">
        <v>1</v>
      </c>
      <c r="E1687" s="1" t="s">
        <v>12</v>
      </c>
      <c r="F1687" s="2">
        <v>48</v>
      </c>
      <c r="G1687" s="2">
        <v>180</v>
      </c>
    </row>
    <row r="1688" spans="1:7" x14ac:dyDescent="0.35">
      <c r="A1688" s="4">
        <v>233</v>
      </c>
      <c r="B1688" s="3" t="s">
        <v>241</v>
      </c>
      <c r="C1688" s="16">
        <v>45475</v>
      </c>
      <c r="D1688" s="1" t="s">
        <v>1</v>
      </c>
      <c r="E1688" s="1" t="s">
        <v>0</v>
      </c>
      <c r="G1688" s="2">
        <v>232</v>
      </c>
    </row>
    <row r="1689" spans="1:7" x14ac:dyDescent="0.35">
      <c r="A1689" s="4">
        <v>233</v>
      </c>
      <c r="B1689" s="3" t="s">
        <v>241</v>
      </c>
      <c r="C1689" s="16">
        <v>45475</v>
      </c>
      <c r="D1689" s="1" t="s">
        <v>1</v>
      </c>
      <c r="E1689" s="1" t="s">
        <v>0</v>
      </c>
      <c r="F1689" s="2">
        <v>31</v>
      </c>
      <c r="G1689" s="2">
        <v>183</v>
      </c>
    </row>
    <row r="1690" spans="1:7" x14ac:dyDescent="0.35">
      <c r="A1690" s="4">
        <v>233</v>
      </c>
      <c r="B1690" s="3" t="s">
        <v>160</v>
      </c>
      <c r="C1690" s="16">
        <v>45555</v>
      </c>
      <c r="D1690" s="1" t="s">
        <v>1</v>
      </c>
      <c r="E1690" s="1" t="s">
        <v>3</v>
      </c>
      <c r="F1690" s="2">
        <v>21</v>
      </c>
      <c r="G1690" s="2">
        <v>143</v>
      </c>
    </row>
    <row r="1691" spans="1:7" x14ac:dyDescent="0.35">
      <c r="A1691" s="4">
        <v>233</v>
      </c>
      <c r="B1691" s="3" t="s">
        <v>132</v>
      </c>
      <c r="C1691" s="16">
        <v>45578</v>
      </c>
      <c r="D1691" s="1" t="s">
        <v>1</v>
      </c>
      <c r="E1691" s="1" t="s">
        <v>0</v>
      </c>
      <c r="G1691" s="2">
        <v>115</v>
      </c>
    </row>
    <row r="1692" spans="1:7" x14ac:dyDescent="0.35">
      <c r="A1692" s="4">
        <v>233</v>
      </c>
      <c r="B1692" s="3" t="s">
        <v>241</v>
      </c>
      <c r="C1692" s="16">
        <v>45475</v>
      </c>
      <c r="D1692" s="1" t="s">
        <v>1</v>
      </c>
      <c r="E1692" s="1" t="s">
        <v>3</v>
      </c>
      <c r="F1692" s="2">
        <v>27</v>
      </c>
      <c r="G1692" s="2">
        <v>6</v>
      </c>
    </row>
    <row r="1693" spans="1:7" x14ac:dyDescent="0.35">
      <c r="A1693" s="4">
        <v>233</v>
      </c>
      <c r="B1693" s="3" t="s">
        <v>239</v>
      </c>
      <c r="C1693" s="16">
        <v>45477</v>
      </c>
      <c r="D1693" s="1" t="s">
        <v>1</v>
      </c>
      <c r="E1693" s="1" t="s">
        <v>3</v>
      </c>
      <c r="F1693" s="2">
        <v>41</v>
      </c>
      <c r="G1693" s="2">
        <v>197</v>
      </c>
    </row>
    <row r="1694" spans="1:7" x14ac:dyDescent="0.35">
      <c r="A1694" s="4">
        <v>233</v>
      </c>
      <c r="B1694" s="3" t="s">
        <v>239</v>
      </c>
      <c r="C1694" s="16">
        <v>45477</v>
      </c>
      <c r="D1694" s="1" t="s">
        <v>1</v>
      </c>
      <c r="E1694" s="1" t="s">
        <v>3</v>
      </c>
      <c r="F1694" s="2">
        <v>21</v>
      </c>
      <c r="G1694" s="2">
        <v>218</v>
      </c>
    </row>
    <row r="1695" spans="1:7" x14ac:dyDescent="0.35">
      <c r="A1695" s="4">
        <v>233</v>
      </c>
      <c r="B1695" s="3" t="s">
        <v>239</v>
      </c>
      <c r="C1695" s="16">
        <v>45477</v>
      </c>
      <c r="D1695" s="1" t="s">
        <v>1</v>
      </c>
      <c r="E1695" s="1" t="s">
        <v>3</v>
      </c>
      <c r="F1695" s="2">
        <v>41</v>
      </c>
      <c r="G1695" s="2">
        <v>203</v>
      </c>
    </row>
    <row r="1696" spans="1:7" x14ac:dyDescent="0.35">
      <c r="A1696" s="4">
        <v>233</v>
      </c>
      <c r="B1696" s="3" t="s">
        <v>239</v>
      </c>
      <c r="C1696" s="16">
        <v>45477</v>
      </c>
      <c r="D1696" s="1" t="s">
        <v>1</v>
      </c>
      <c r="E1696" s="1" t="s">
        <v>3</v>
      </c>
      <c r="F1696" s="2">
        <v>28</v>
      </c>
      <c r="G1696" s="2">
        <v>224</v>
      </c>
    </row>
    <row r="1697" spans="1:7" x14ac:dyDescent="0.35">
      <c r="A1697" s="4">
        <v>233</v>
      </c>
      <c r="B1697" s="3" t="s">
        <v>239</v>
      </c>
      <c r="C1697" s="16">
        <v>45477</v>
      </c>
      <c r="D1697" s="1" t="s">
        <v>1</v>
      </c>
      <c r="E1697" s="1" t="s">
        <v>3</v>
      </c>
      <c r="F1697" s="2">
        <v>23</v>
      </c>
      <c r="G1697" s="2">
        <v>223</v>
      </c>
    </row>
    <row r="1698" spans="1:7" x14ac:dyDescent="0.35">
      <c r="A1698" s="4">
        <v>233</v>
      </c>
      <c r="B1698" s="3" t="s">
        <v>235</v>
      </c>
      <c r="C1698" s="16">
        <v>45481</v>
      </c>
      <c r="D1698" s="1" t="s">
        <v>5</v>
      </c>
      <c r="E1698" s="1" t="s">
        <v>0</v>
      </c>
    </row>
    <row r="1699" spans="1:7" x14ac:dyDescent="0.35">
      <c r="A1699" s="4">
        <v>233</v>
      </c>
      <c r="B1699" s="3" t="s">
        <v>238</v>
      </c>
      <c r="C1699" s="16">
        <v>45478</v>
      </c>
      <c r="D1699" s="1" t="s">
        <v>1</v>
      </c>
      <c r="E1699" s="1" t="s">
        <v>0</v>
      </c>
      <c r="G1699" s="2">
        <v>229</v>
      </c>
    </row>
    <row r="1700" spans="1:7" x14ac:dyDescent="0.35">
      <c r="A1700" s="4">
        <v>233</v>
      </c>
      <c r="B1700" s="3" t="s">
        <v>238</v>
      </c>
      <c r="C1700" s="16">
        <v>45478</v>
      </c>
      <c r="D1700" s="1" t="s">
        <v>1</v>
      </c>
      <c r="E1700" s="1" t="s">
        <v>0</v>
      </c>
      <c r="G1700" s="2">
        <v>229</v>
      </c>
    </row>
    <row r="1701" spans="1:7" x14ac:dyDescent="0.35">
      <c r="A1701" s="4">
        <v>233</v>
      </c>
      <c r="B1701" s="3" t="s">
        <v>238</v>
      </c>
      <c r="C1701" s="16">
        <v>45478</v>
      </c>
      <c r="D1701" s="1" t="s">
        <v>1</v>
      </c>
      <c r="E1701" s="1" t="s">
        <v>3</v>
      </c>
      <c r="F1701" s="2">
        <v>32</v>
      </c>
      <c r="G1701" s="2">
        <v>229</v>
      </c>
    </row>
    <row r="1702" spans="1:7" x14ac:dyDescent="0.35">
      <c r="A1702" s="4">
        <v>233</v>
      </c>
      <c r="B1702" s="3" t="s">
        <v>238</v>
      </c>
      <c r="C1702" s="16">
        <v>45478</v>
      </c>
      <c r="D1702" s="1" t="s">
        <v>1</v>
      </c>
      <c r="E1702" s="1" t="s">
        <v>0</v>
      </c>
      <c r="G1702" s="2">
        <v>223</v>
      </c>
    </row>
    <row r="1703" spans="1:7" x14ac:dyDescent="0.35">
      <c r="A1703" s="4">
        <v>233</v>
      </c>
      <c r="B1703" s="3" t="s">
        <v>238</v>
      </c>
      <c r="C1703" s="16">
        <v>45478</v>
      </c>
      <c r="D1703" s="1" t="s">
        <v>1</v>
      </c>
      <c r="E1703" s="1" t="s">
        <v>0</v>
      </c>
      <c r="G1703" s="2">
        <v>229</v>
      </c>
    </row>
    <row r="1704" spans="1:7" x14ac:dyDescent="0.35">
      <c r="A1704" s="4">
        <v>233</v>
      </c>
      <c r="B1704" s="3" t="s">
        <v>238</v>
      </c>
      <c r="C1704" s="16">
        <v>45478</v>
      </c>
      <c r="D1704" s="1" t="s">
        <v>1</v>
      </c>
      <c r="E1704" s="1" t="s">
        <v>3</v>
      </c>
      <c r="F1704" s="2">
        <v>25</v>
      </c>
      <c r="G1704" s="2">
        <v>196</v>
      </c>
    </row>
    <row r="1705" spans="1:7" x14ac:dyDescent="0.35">
      <c r="A1705" s="4">
        <v>233</v>
      </c>
      <c r="B1705" s="3" t="s">
        <v>231</v>
      </c>
      <c r="C1705" s="16">
        <v>45483</v>
      </c>
      <c r="D1705" s="1" t="s">
        <v>1</v>
      </c>
      <c r="E1705" s="1" t="s">
        <v>0</v>
      </c>
      <c r="G1705" s="2">
        <v>224</v>
      </c>
    </row>
    <row r="1706" spans="1:7" x14ac:dyDescent="0.35">
      <c r="A1706" s="4">
        <v>233</v>
      </c>
      <c r="B1706" s="3" t="s">
        <v>231</v>
      </c>
      <c r="C1706" s="16">
        <v>45483</v>
      </c>
      <c r="D1706" s="1" t="s">
        <v>1</v>
      </c>
      <c r="E1706" s="1" t="s">
        <v>12</v>
      </c>
      <c r="F1706" s="2">
        <v>23</v>
      </c>
      <c r="G1706" s="2">
        <v>17</v>
      </c>
    </row>
    <row r="1707" spans="1:7" x14ac:dyDescent="0.35">
      <c r="A1707" s="4">
        <v>233</v>
      </c>
      <c r="B1707" s="3" t="s">
        <v>231</v>
      </c>
      <c r="C1707" s="16">
        <v>45483</v>
      </c>
      <c r="D1707" s="1" t="s">
        <v>1</v>
      </c>
      <c r="E1707" s="1" t="s">
        <v>0</v>
      </c>
      <c r="G1707" s="2">
        <v>224</v>
      </c>
    </row>
    <row r="1708" spans="1:7" x14ac:dyDescent="0.35">
      <c r="A1708" s="4">
        <v>233</v>
      </c>
      <c r="B1708" s="3" t="s">
        <v>231</v>
      </c>
      <c r="C1708" s="16">
        <v>45483</v>
      </c>
      <c r="D1708" s="1" t="s">
        <v>1</v>
      </c>
      <c r="E1708" s="1" t="s">
        <v>0</v>
      </c>
      <c r="G1708" s="2">
        <v>224</v>
      </c>
    </row>
    <row r="1709" spans="1:7" x14ac:dyDescent="0.35">
      <c r="A1709" s="4">
        <v>233</v>
      </c>
      <c r="B1709" s="3" t="s">
        <v>230</v>
      </c>
      <c r="C1709" s="16">
        <v>45484</v>
      </c>
      <c r="D1709" s="1" t="s">
        <v>1</v>
      </c>
      <c r="E1709" s="1" t="s">
        <v>0</v>
      </c>
      <c r="G1709" s="2">
        <v>199</v>
      </c>
    </row>
    <row r="1710" spans="1:7" x14ac:dyDescent="0.35">
      <c r="A1710" s="4">
        <v>233</v>
      </c>
      <c r="B1710" s="3" t="s">
        <v>230</v>
      </c>
      <c r="C1710" s="16">
        <v>45484</v>
      </c>
      <c r="D1710" s="1" t="s">
        <v>1</v>
      </c>
      <c r="E1710" s="1" t="s">
        <v>4</v>
      </c>
      <c r="F1710" s="2">
        <v>35</v>
      </c>
      <c r="G1710" s="2">
        <v>0</v>
      </c>
    </row>
    <row r="1711" spans="1:7" x14ac:dyDescent="0.35">
      <c r="A1711" s="4">
        <v>233</v>
      </c>
      <c r="B1711" s="3" t="s">
        <v>230</v>
      </c>
      <c r="C1711" s="16">
        <v>45484</v>
      </c>
      <c r="D1711" s="1" t="s">
        <v>1</v>
      </c>
      <c r="E1711" s="1" t="s">
        <v>12</v>
      </c>
      <c r="F1711" s="2">
        <v>28</v>
      </c>
      <c r="G1711" s="2">
        <v>179</v>
      </c>
    </row>
    <row r="1712" spans="1:7" x14ac:dyDescent="0.35">
      <c r="A1712" s="4">
        <v>233</v>
      </c>
      <c r="B1712" s="3" t="s">
        <v>230</v>
      </c>
      <c r="C1712" s="16">
        <v>45484</v>
      </c>
      <c r="D1712" s="1" t="s">
        <v>1</v>
      </c>
      <c r="E1712" s="1" t="s">
        <v>0</v>
      </c>
      <c r="G1712" s="2">
        <v>189</v>
      </c>
    </row>
    <row r="1713" spans="1:7" x14ac:dyDescent="0.35">
      <c r="A1713" s="4">
        <v>233</v>
      </c>
      <c r="B1713" s="3" t="s">
        <v>230</v>
      </c>
      <c r="C1713" s="16">
        <v>45484</v>
      </c>
      <c r="D1713" s="1" t="s">
        <v>1</v>
      </c>
      <c r="E1713" s="1" t="s">
        <v>12</v>
      </c>
      <c r="F1713" s="2">
        <v>37</v>
      </c>
      <c r="G1713" s="2">
        <v>115</v>
      </c>
    </row>
    <row r="1714" spans="1:7" x14ac:dyDescent="0.35">
      <c r="A1714" s="4">
        <v>233</v>
      </c>
      <c r="B1714" s="3" t="s">
        <v>230</v>
      </c>
      <c r="C1714" s="16">
        <v>45484</v>
      </c>
      <c r="D1714" s="1" t="s">
        <v>1</v>
      </c>
      <c r="E1714" s="1" t="s">
        <v>0</v>
      </c>
      <c r="G1714" s="2">
        <v>43</v>
      </c>
    </row>
    <row r="1715" spans="1:7" x14ac:dyDescent="0.35">
      <c r="A1715" s="4">
        <v>233</v>
      </c>
      <c r="B1715" s="3" t="s">
        <v>230</v>
      </c>
      <c r="C1715" s="16">
        <v>45484</v>
      </c>
      <c r="D1715" s="1" t="s">
        <v>1</v>
      </c>
      <c r="E1715" s="1" t="s">
        <v>0</v>
      </c>
      <c r="F1715" s="2">
        <v>39</v>
      </c>
      <c r="G1715" s="2">
        <v>223</v>
      </c>
    </row>
    <row r="1716" spans="1:7" x14ac:dyDescent="0.35">
      <c r="A1716" s="4">
        <v>233</v>
      </c>
      <c r="B1716" s="3" t="s">
        <v>220</v>
      </c>
      <c r="C1716" s="16">
        <v>45496</v>
      </c>
      <c r="D1716" s="1" t="s">
        <v>1</v>
      </c>
      <c r="E1716" s="1" t="s">
        <v>4</v>
      </c>
      <c r="F1716" s="2">
        <v>36</v>
      </c>
      <c r="G1716" s="2">
        <v>33</v>
      </c>
    </row>
    <row r="1717" spans="1:7" x14ac:dyDescent="0.35">
      <c r="A1717" s="4">
        <v>233</v>
      </c>
      <c r="B1717" s="3" t="s">
        <v>220</v>
      </c>
      <c r="C1717" s="16">
        <v>45496</v>
      </c>
      <c r="D1717" s="1" t="s">
        <v>1</v>
      </c>
      <c r="E1717" s="1" t="s">
        <v>3</v>
      </c>
      <c r="F1717" s="2">
        <v>20</v>
      </c>
      <c r="G1717" s="2">
        <v>85</v>
      </c>
    </row>
    <row r="1718" spans="1:7" x14ac:dyDescent="0.35">
      <c r="A1718" s="4">
        <v>233</v>
      </c>
      <c r="B1718" s="3" t="s">
        <v>220</v>
      </c>
      <c r="C1718" s="16">
        <v>45496</v>
      </c>
      <c r="D1718" s="1" t="s">
        <v>1</v>
      </c>
      <c r="E1718" s="1" t="s">
        <v>0</v>
      </c>
      <c r="F1718" s="2">
        <v>24</v>
      </c>
      <c r="G1718" s="2">
        <v>211</v>
      </c>
    </row>
    <row r="1719" spans="1:7" x14ac:dyDescent="0.35">
      <c r="A1719" s="4">
        <v>233</v>
      </c>
      <c r="B1719" s="3" t="s">
        <v>212</v>
      </c>
      <c r="C1719" s="16">
        <v>45503</v>
      </c>
      <c r="D1719" s="1" t="s">
        <v>1</v>
      </c>
      <c r="E1719" s="1" t="s">
        <v>3</v>
      </c>
      <c r="F1719" s="2">
        <v>37</v>
      </c>
      <c r="G1719" s="2">
        <v>199</v>
      </c>
    </row>
    <row r="1720" spans="1:7" x14ac:dyDescent="0.35">
      <c r="A1720" s="4">
        <v>233</v>
      </c>
      <c r="B1720" s="3" t="s">
        <v>211</v>
      </c>
      <c r="C1720" s="16">
        <v>45504</v>
      </c>
      <c r="D1720" s="1" t="s">
        <v>1</v>
      </c>
      <c r="E1720" s="1" t="s">
        <v>0</v>
      </c>
      <c r="G1720" s="2">
        <v>203</v>
      </c>
    </row>
    <row r="1721" spans="1:7" x14ac:dyDescent="0.35">
      <c r="A1721" s="4">
        <v>233</v>
      </c>
      <c r="B1721" s="3" t="s">
        <v>211</v>
      </c>
      <c r="C1721" s="16">
        <v>45504</v>
      </c>
      <c r="D1721" s="1" t="s">
        <v>1</v>
      </c>
      <c r="E1721" s="1" t="s">
        <v>3</v>
      </c>
      <c r="F1721" s="2">
        <v>28</v>
      </c>
      <c r="G1721" s="2">
        <v>203</v>
      </c>
    </row>
    <row r="1722" spans="1:7" x14ac:dyDescent="0.35">
      <c r="A1722" s="4">
        <v>233</v>
      </c>
      <c r="B1722" s="3" t="s">
        <v>211</v>
      </c>
      <c r="C1722" s="16">
        <v>45504</v>
      </c>
      <c r="D1722" s="1" t="s">
        <v>1</v>
      </c>
      <c r="E1722" s="1" t="s">
        <v>3</v>
      </c>
      <c r="F1722" s="2">
        <v>27</v>
      </c>
      <c r="G1722" s="2">
        <v>15</v>
      </c>
    </row>
    <row r="1723" spans="1:7" x14ac:dyDescent="0.35">
      <c r="A1723" s="4">
        <v>233</v>
      </c>
      <c r="B1723" s="3" t="s">
        <v>211</v>
      </c>
      <c r="C1723" s="16">
        <v>45504</v>
      </c>
      <c r="D1723" s="1" t="s">
        <v>1</v>
      </c>
      <c r="E1723" s="1" t="s">
        <v>0</v>
      </c>
      <c r="G1723" s="2">
        <v>203</v>
      </c>
    </row>
    <row r="1724" spans="1:7" x14ac:dyDescent="0.35">
      <c r="A1724" s="4">
        <v>233</v>
      </c>
      <c r="B1724" s="3" t="s">
        <v>211</v>
      </c>
      <c r="C1724" s="16">
        <v>45504</v>
      </c>
      <c r="D1724" s="1" t="s">
        <v>1</v>
      </c>
      <c r="E1724" s="1" t="s">
        <v>4</v>
      </c>
      <c r="F1724" s="2">
        <v>25</v>
      </c>
      <c r="G1724" s="2">
        <v>195</v>
      </c>
    </row>
    <row r="1725" spans="1:7" x14ac:dyDescent="0.35">
      <c r="A1725" s="4">
        <v>233</v>
      </c>
      <c r="B1725" s="3" t="s">
        <v>210</v>
      </c>
      <c r="C1725" s="16">
        <v>45505</v>
      </c>
      <c r="D1725" s="1" t="s">
        <v>1</v>
      </c>
      <c r="E1725" s="1" t="s">
        <v>3</v>
      </c>
      <c r="F1725" s="2">
        <v>28</v>
      </c>
      <c r="G1725" s="2">
        <v>18</v>
      </c>
    </row>
    <row r="1726" spans="1:7" x14ac:dyDescent="0.35">
      <c r="A1726" s="4">
        <v>233</v>
      </c>
      <c r="B1726" s="3" t="s">
        <v>210</v>
      </c>
      <c r="C1726" s="16">
        <v>45505</v>
      </c>
      <c r="D1726" s="1" t="s">
        <v>1</v>
      </c>
      <c r="E1726" s="1" t="s">
        <v>3</v>
      </c>
      <c r="F1726" s="2">
        <v>43</v>
      </c>
      <c r="G1726" s="2">
        <v>87</v>
      </c>
    </row>
    <row r="1727" spans="1:7" x14ac:dyDescent="0.35">
      <c r="A1727" s="4">
        <v>233</v>
      </c>
      <c r="B1727" s="3" t="s">
        <v>210</v>
      </c>
      <c r="C1727" s="16">
        <v>45505</v>
      </c>
      <c r="D1727" s="1" t="s">
        <v>1</v>
      </c>
      <c r="E1727" s="1" t="s">
        <v>0</v>
      </c>
      <c r="G1727" s="2">
        <v>202</v>
      </c>
    </row>
    <row r="1728" spans="1:7" x14ac:dyDescent="0.35">
      <c r="A1728" s="4">
        <v>233</v>
      </c>
      <c r="B1728" s="3" t="s">
        <v>210</v>
      </c>
      <c r="C1728" s="16">
        <v>45505</v>
      </c>
      <c r="D1728" s="1" t="s">
        <v>1</v>
      </c>
      <c r="E1728" s="1" t="s">
        <v>0</v>
      </c>
      <c r="G1728" s="2">
        <v>201</v>
      </c>
    </row>
    <row r="1729" spans="1:7" x14ac:dyDescent="0.35">
      <c r="A1729" s="4">
        <v>233</v>
      </c>
      <c r="B1729" s="3" t="s">
        <v>210</v>
      </c>
      <c r="C1729" s="16">
        <v>45505</v>
      </c>
      <c r="D1729" s="1" t="s">
        <v>1</v>
      </c>
      <c r="E1729" s="1" t="s">
        <v>0</v>
      </c>
      <c r="G1729" s="2">
        <v>202</v>
      </c>
    </row>
    <row r="1730" spans="1:7" x14ac:dyDescent="0.35">
      <c r="A1730" s="4">
        <v>233</v>
      </c>
      <c r="B1730" s="3" t="s">
        <v>209</v>
      </c>
      <c r="C1730" s="16">
        <v>45506</v>
      </c>
      <c r="D1730" s="1" t="s">
        <v>1</v>
      </c>
      <c r="E1730" s="1" t="s">
        <v>3</v>
      </c>
      <c r="F1730" s="2">
        <v>25</v>
      </c>
      <c r="G1730" s="2">
        <v>1</v>
      </c>
    </row>
    <row r="1731" spans="1:7" x14ac:dyDescent="0.35">
      <c r="A1731" s="4">
        <v>233</v>
      </c>
      <c r="B1731" s="3" t="s">
        <v>209</v>
      </c>
      <c r="C1731" s="16">
        <v>45506</v>
      </c>
      <c r="D1731" s="1" t="s">
        <v>1</v>
      </c>
      <c r="E1731" s="1" t="s">
        <v>0</v>
      </c>
      <c r="G1731" s="2">
        <v>196</v>
      </c>
    </row>
    <row r="1732" spans="1:7" x14ac:dyDescent="0.35">
      <c r="A1732" s="4">
        <v>233</v>
      </c>
      <c r="B1732" s="3" t="s">
        <v>132</v>
      </c>
      <c r="C1732" s="16">
        <v>45578</v>
      </c>
      <c r="D1732" s="1" t="s">
        <v>1</v>
      </c>
      <c r="E1732" s="1" t="s">
        <v>3</v>
      </c>
      <c r="F1732" s="2">
        <v>22</v>
      </c>
      <c r="G1732" s="2">
        <v>64</v>
      </c>
    </row>
    <row r="1733" spans="1:7" x14ac:dyDescent="0.35">
      <c r="A1733" s="4">
        <v>233</v>
      </c>
      <c r="B1733" s="3" t="s">
        <v>132</v>
      </c>
      <c r="C1733" s="16">
        <v>45578</v>
      </c>
      <c r="D1733" s="1" t="s">
        <v>1</v>
      </c>
      <c r="E1733" s="1" t="s">
        <v>12</v>
      </c>
      <c r="F1733" s="2">
        <v>26</v>
      </c>
      <c r="G1733" s="2">
        <v>5</v>
      </c>
    </row>
    <row r="1734" spans="1:7" x14ac:dyDescent="0.35">
      <c r="A1734" s="4">
        <v>233</v>
      </c>
      <c r="B1734" s="3" t="s">
        <v>132</v>
      </c>
      <c r="C1734" s="16">
        <v>45578</v>
      </c>
      <c r="D1734" s="1" t="s">
        <v>1</v>
      </c>
      <c r="E1734" s="1" t="s">
        <v>3</v>
      </c>
      <c r="F1734" s="2">
        <v>26</v>
      </c>
      <c r="G1734" s="2">
        <v>33</v>
      </c>
    </row>
    <row r="1735" spans="1:7" x14ac:dyDescent="0.35">
      <c r="A1735" s="4">
        <v>233</v>
      </c>
      <c r="B1735" s="3" t="s">
        <v>131</v>
      </c>
      <c r="C1735" s="16">
        <v>45579</v>
      </c>
      <c r="D1735" s="1" t="s">
        <v>1</v>
      </c>
      <c r="E1735" s="1" t="s">
        <v>3</v>
      </c>
      <c r="F1735" s="2">
        <v>22</v>
      </c>
      <c r="G1735" s="2">
        <v>128</v>
      </c>
    </row>
    <row r="1736" spans="1:7" x14ac:dyDescent="0.35">
      <c r="A1736" s="4">
        <v>233</v>
      </c>
      <c r="B1736" s="3" t="s">
        <v>130</v>
      </c>
      <c r="C1736" s="16">
        <v>45580</v>
      </c>
      <c r="D1736" s="1" t="s">
        <v>1</v>
      </c>
      <c r="E1736" s="1" t="s">
        <v>0</v>
      </c>
      <c r="G1736" s="2">
        <v>125</v>
      </c>
    </row>
    <row r="1737" spans="1:7" x14ac:dyDescent="0.35">
      <c r="A1737" s="4">
        <v>233</v>
      </c>
      <c r="B1737" s="3" t="s">
        <v>130</v>
      </c>
      <c r="C1737" s="16">
        <v>45580</v>
      </c>
      <c r="D1737" s="1" t="s">
        <v>1</v>
      </c>
      <c r="E1737" s="1" t="s">
        <v>4</v>
      </c>
      <c r="F1737" s="2">
        <v>31</v>
      </c>
      <c r="G1737" s="2">
        <v>0</v>
      </c>
    </row>
    <row r="1738" spans="1:7" x14ac:dyDescent="0.35">
      <c r="A1738" s="4">
        <v>233</v>
      </c>
      <c r="B1738" s="3" t="s">
        <v>130</v>
      </c>
      <c r="C1738" s="16">
        <v>45580</v>
      </c>
      <c r="D1738" s="1" t="s">
        <v>1</v>
      </c>
      <c r="E1738" s="1" t="s">
        <v>0</v>
      </c>
      <c r="G1738" s="2">
        <v>127</v>
      </c>
    </row>
    <row r="1739" spans="1:7" x14ac:dyDescent="0.35">
      <c r="A1739" s="4">
        <v>233</v>
      </c>
      <c r="B1739" s="3" t="s">
        <v>129</v>
      </c>
      <c r="C1739" s="16">
        <v>45581</v>
      </c>
      <c r="D1739" s="1" t="s">
        <v>1</v>
      </c>
      <c r="E1739" s="1" t="s">
        <v>0</v>
      </c>
      <c r="G1739" s="2">
        <v>109</v>
      </c>
    </row>
    <row r="1740" spans="1:7" x14ac:dyDescent="0.35">
      <c r="A1740" s="4">
        <v>233</v>
      </c>
      <c r="B1740" s="3" t="s">
        <v>129</v>
      </c>
      <c r="C1740" s="16">
        <v>45581</v>
      </c>
      <c r="D1740" s="1" t="s">
        <v>1</v>
      </c>
      <c r="E1740" s="1" t="s">
        <v>0</v>
      </c>
      <c r="G1740" s="2">
        <v>126</v>
      </c>
    </row>
    <row r="1741" spans="1:7" x14ac:dyDescent="0.35">
      <c r="A1741" s="4">
        <v>233</v>
      </c>
      <c r="B1741" s="3" t="s">
        <v>129</v>
      </c>
      <c r="C1741" s="16">
        <v>45581</v>
      </c>
      <c r="D1741" s="1" t="s">
        <v>1</v>
      </c>
      <c r="E1741" s="1" t="s">
        <v>0</v>
      </c>
      <c r="G1741" s="2">
        <v>126</v>
      </c>
    </row>
    <row r="1742" spans="1:7" x14ac:dyDescent="0.35">
      <c r="A1742" s="4">
        <v>233</v>
      </c>
      <c r="B1742" s="3" t="s">
        <v>129</v>
      </c>
      <c r="C1742" s="16">
        <v>45581</v>
      </c>
      <c r="D1742" s="1" t="s">
        <v>1</v>
      </c>
      <c r="E1742" s="1" t="s">
        <v>3</v>
      </c>
      <c r="F1742" s="2">
        <v>41</v>
      </c>
      <c r="G1742" s="2">
        <v>37</v>
      </c>
    </row>
    <row r="1743" spans="1:7" x14ac:dyDescent="0.35">
      <c r="A1743" s="4">
        <v>233</v>
      </c>
      <c r="B1743" s="3" t="s">
        <v>129</v>
      </c>
      <c r="C1743" s="16">
        <v>45581</v>
      </c>
      <c r="D1743" s="1" t="s">
        <v>1</v>
      </c>
      <c r="E1743" s="1" t="s">
        <v>0</v>
      </c>
      <c r="G1743" s="2">
        <v>126</v>
      </c>
    </row>
    <row r="1744" spans="1:7" x14ac:dyDescent="0.35">
      <c r="A1744" s="4">
        <v>233</v>
      </c>
      <c r="B1744" s="3" t="s">
        <v>129</v>
      </c>
      <c r="C1744" s="16">
        <v>45581</v>
      </c>
      <c r="D1744" s="1" t="s">
        <v>1</v>
      </c>
      <c r="E1744" s="1" t="s">
        <v>0</v>
      </c>
      <c r="G1744" s="2">
        <v>126</v>
      </c>
    </row>
    <row r="1745" spans="1:7" x14ac:dyDescent="0.35">
      <c r="A1745" s="4">
        <v>233</v>
      </c>
      <c r="B1745" s="3" t="s">
        <v>128</v>
      </c>
      <c r="C1745" s="16">
        <v>45582</v>
      </c>
      <c r="D1745" s="1" t="s">
        <v>1</v>
      </c>
      <c r="E1745" s="1" t="s">
        <v>0</v>
      </c>
      <c r="G1745" s="2">
        <v>117</v>
      </c>
    </row>
    <row r="1746" spans="1:7" x14ac:dyDescent="0.35">
      <c r="A1746" s="4">
        <v>233</v>
      </c>
      <c r="B1746" s="3" t="s">
        <v>128</v>
      </c>
      <c r="C1746" s="16">
        <v>45582</v>
      </c>
      <c r="D1746" s="1" t="s">
        <v>1</v>
      </c>
      <c r="E1746" s="1" t="s">
        <v>3</v>
      </c>
      <c r="F1746" s="2">
        <v>20</v>
      </c>
      <c r="G1746" s="2">
        <v>102</v>
      </c>
    </row>
    <row r="1747" spans="1:7" x14ac:dyDescent="0.35">
      <c r="A1747" s="4">
        <v>233</v>
      </c>
      <c r="B1747" s="3" t="s">
        <v>128</v>
      </c>
      <c r="C1747" s="16">
        <v>45582</v>
      </c>
      <c r="D1747" s="1" t="s">
        <v>1</v>
      </c>
      <c r="E1747" s="1" t="s">
        <v>0</v>
      </c>
      <c r="G1747" s="2">
        <v>124</v>
      </c>
    </row>
    <row r="1748" spans="1:7" x14ac:dyDescent="0.35">
      <c r="A1748" s="4">
        <v>233</v>
      </c>
      <c r="B1748" s="3" t="s">
        <v>128</v>
      </c>
      <c r="C1748" s="16">
        <v>45582</v>
      </c>
      <c r="D1748" s="1" t="s">
        <v>5</v>
      </c>
      <c r="E1748" s="1" t="s">
        <v>0</v>
      </c>
    </row>
    <row r="1749" spans="1:7" x14ac:dyDescent="0.35">
      <c r="A1749" s="4">
        <v>233</v>
      </c>
      <c r="B1749" s="3" t="s">
        <v>230</v>
      </c>
      <c r="C1749" s="16">
        <v>45484</v>
      </c>
      <c r="D1749" s="1" t="s">
        <v>5</v>
      </c>
      <c r="E1749" s="1" t="s">
        <v>0</v>
      </c>
    </row>
    <row r="1750" spans="1:7" x14ac:dyDescent="0.35">
      <c r="A1750" s="4">
        <v>233</v>
      </c>
      <c r="B1750" s="3" t="s">
        <v>221</v>
      </c>
      <c r="C1750" s="16">
        <v>45495</v>
      </c>
      <c r="D1750" s="1" t="s">
        <v>1</v>
      </c>
      <c r="E1750" s="1" t="s">
        <v>4</v>
      </c>
      <c r="F1750" s="2">
        <v>29</v>
      </c>
      <c r="G1750" s="2">
        <v>154</v>
      </c>
    </row>
    <row r="1751" spans="1:7" x14ac:dyDescent="0.35">
      <c r="A1751" s="4">
        <v>233</v>
      </c>
      <c r="B1751" s="3" t="s">
        <v>221</v>
      </c>
      <c r="C1751" s="16">
        <v>45495</v>
      </c>
      <c r="D1751" s="1" t="s">
        <v>1</v>
      </c>
      <c r="E1751" s="1" t="s">
        <v>3</v>
      </c>
      <c r="F1751" s="2">
        <v>18</v>
      </c>
      <c r="G1751" s="2">
        <v>98</v>
      </c>
    </row>
    <row r="1752" spans="1:7" x14ac:dyDescent="0.35">
      <c r="A1752" s="4">
        <v>233</v>
      </c>
      <c r="B1752" s="3" t="s">
        <v>241</v>
      </c>
      <c r="C1752" s="16">
        <v>45475</v>
      </c>
      <c r="D1752" s="1" t="s">
        <v>1</v>
      </c>
      <c r="E1752" s="1" t="s">
        <v>4</v>
      </c>
      <c r="F1752" s="2">
        <v>31</v>
      </c>
      <c r="G1752" s="2">
        <v>210</v>
      </c>
    </row>
    <row r="1753" spans="1:7" x14ac:dyDescent="0.35">
      <c r="A1753" s="4">
        <v>233</v>
      </c>
      <c r="B1753" s="3" t="s">
        <v>241</v>
      </c>
      <c r="C1753" s="16">
        <v>45475</v>
      </c>
      <c r="D1753" s="1" t="s">
        <v>1</v>
      </c>
      <c r="E1753" s="1" t="s">
        <v>3</v>
      </c>
      <c r="F1753" s="2">
        <v>34</v>
      </c>
      <c r="G1753" s="2">
        <v>232</v>
      </c>
    </row>
    <row r="1754" spans="1:7" x14ac:dyDescent="0.35">
      <c r="A1754" s="4">
        <v>233</v>
      </c>
      <c r="B1754" s="3" t="s">
        <v>221</v>
      </c>
      <c r="C1754" s="16">
        <v>45495</v>
      </c>
      <c r="D1754" s="1" t="s">
        <v>1</v>
      </c>
      <c r="E1754" s="1" t="s">
        <v>3</v>
      </c>
      <c r="F1754" s="2">
        <v>21</v>
      </c>
      <c r="G1754" s="2">
        <v>209</v>
      </c>
    </row>
    <row r="1755" spans="1:7" x14ac:dyDescent="0.35">
      <c r="A1755" s="4">
        <v>233</v>
      </c>
      <c r="B1755" s="3" t="s">
        <v>241</v>
      </c>
      <c r="C1755" s="16">
        <v>45475</v>
      </c>
      <c r="D1755" s="1" t="s">
        <v>1</v>
      </c>
      <c r="E1755" s="1" t="s">
        <v>4</v>
      </c>
      <c r="F1755" s="2">
        <v>48</v>
      </c>
      <c r="G1755" s="2">
        <v>189</v>
      </c>
    </row>
    <row r="1756" spans="1:7" x14ac:dyDescent="0.35">
      <c r="A1756" s="4">
        <v>233</v>
      </c>
      <c r="B1756" s="3" t="s">
        <v>241</v>
      </c>
      <c r="C1756" s="16">
        <v>45475</v>
      </c>
      <c r="D1756" s="1" t="s">
        <v>1</v>
      </c>
      <c r="E1756" s="1" t="s">
        <v>3</v>
      </c>
      <c r="F1756" s="2">
        <v>32</v>
      </c>
      <c r="G1756" s="2">
        <v>220</v>
      </c>
    </row>
    <row r="1757" spans="1:7" x14ac:dyDescent="0.35">
      <c r="A1757" s="4">
        <v>233</v>
      </c>
      <c r="B1757" s="3" t="s">
        <v>241</v>
      </c>
      <c r="C1757" s="16">
        <v>45475</v>
      </c>
      <c r="D1757" s="1" t="s">
        <v>1</v>
      </c>
      <c r="E1757" s="1" t="s">
        <v>4</v>
      </c>
      <c r="F1757" s="2">
        <v>29</v>
      </c>
      <c r="G1757" s="2">
        <v>2</v>
      </c>
    </row>
    <row r="1758" spans="1:7" x14ac:dyDescent="0.35">
      <c r="A1758" s="4">
        <v>233</v>
      </c>
      <c r="B1758" s="3" t="s">
        <v>241</v>
      </c>
      <c r="C1758" s="16">
        <v>45475</v>
      </c>
      <c r="D1758" s="1" t="s">
        <v>1</v>
      </c>
      <c r="E1758" s="1" t="s">
        <v>4</v>
      </c>
      <c r="F1758" s="2">
        <v>37</v>
      </c>
      <c r="G1758" s="2">
        <v>69</v>
      </c>
    </row>
    <row r="1759" spans="1:7" x14ac:dyDescent="0.35">
      <c r="A1759" s="4">
        <v>233</v>
      </c>
      <c r="B1759" s="3" t="s">
        <v>241</v>
      </c>
      <c r="C1759" s="16">
        <v>45475</v>
      </c>
      <c r="D1759" s="1" t="s">
        <v>1</v>
      </c>
      <c r="E1759" s="1" t="s">
        <v>12</v>
      </c>
      <c r="F1759" s="2">
        <v>62</v>
      </c>
      <c r="G1759" s="2">
        <v>2</v>
      </c>
    </row>
    <row r="1760" spans="1:7" x14ac:dyDescent="0.35">
      <c r="A1760" s="4">
        <v>233</v>
      </c>
      <c r="B1760" s="3" t="s">
        <v>241</v>
      </c>
      <c r="C1760" s="16">
        <v>45475</v>
      </c>
      <c r="D1760" s="1" t="s">
        <v>1</v>
      </c>
      <c r="E1760" s="1" t="s">
        <v>4</v>
      </c>
      <c r="F1760" s="2">
        <v>65</v>
      </c>
      <c r="G1760" s="2">
        <v>16</v>
      </c>
    </row>
    <row r="1761" spans="1:7" x14ac:dyDescent="0.35">
      <c r="A1761" s="4">
        <v>233</v>
      </c>
      <c r="B1761" s="3" t="s">
        <v>241</v>
      </c>
      <c r="C1761" s="16">
        <v>45475</v>
      </c>
      <c r="D1761" s="1" t="s">
        <v>1</v>
      </c>
      <c r="E1761" s="1" t="s">
        <v>0</v>
      </c>
      <c r="G1761" s="2">
        <v>230</v>
      </c>
    </row>
    <row r="1762" spans="1:7" x14ac:dyDescent="0.35">
      <c r="A1762" s="4">
        <v>233</v>
      </c>
      <c r="B1762" s="3" t="s">
        <v>241</v>
      </c>
      <c r="C1762" s="16">
        <v>45475</v>
      </c>
      <c r="D1762" s="1" t="s">
        <v>1</v>
      </c>
      <c r="E1762" s="1" t="s">
        <v>3</v>
      </c>
      <c r="F1762" s="2">
        <v>41</v>
      </c>
      <c r="G1762" s="2">
        <v>231</v>
      </c>
    </row>
    <row r="1763" spans="1:7" x14ac:dyDescent="0.35">
      <c r="A1763" s="4">
        <v>233</v>
      </c>
      <c r="B1763" s="3" t="s">
        <v>241</v>
      </c>
      <c r="C1763" s="16">
        <v>45475</v>
      </c>
      <c r="D1763" s="1" t="s">
        <v>1</v>
      </c>
      <c r="E1763" s="1" t="s">
        <v>4</v>
      </c>
      <c r="F1763" s="2">
        <v>46</v>
      </c>
      <c r="G1763" s="2">
        <v>201</v>
      </c>
    </row>
    <row r="1764" spans="1:7" x14ac:dyDescent="0.35">
      <c r="A1764" s="4">
        <v>233</v>
      </c>
      <c r="B1764" s="3" t="s">
        <v>241</v>
      </c>
      <c r="C1764" s="16">
        <v>45475</v>
      </c>
      <c r="D1764" s="1" t="s">
        <v>1</v>
      </c>
      <c r="E1764" s="1" t="s">
        <v>0</v>
      </c>
      <c r="F1764" s="2">
        <v>41</v>
      </c>
      <c r="G1764" s="2">
        <v>68</v>
      </c>
    </row>
    <row r="1765" spans="1:7" x14ac:dyDescent="0.35">
      <c r="A1765" s="4">
        <v>233</v>
      </c>
      <c r="B1765" s="3" t="s">
        <v>220</v>
      </c>
      <c r="C1765" s="16">
        <v>45496</v>
      </c>
      <c r="D1765" s="1" t="s">
        <v>1</v>
      </c>
      <c r="E1765" s="1" t="s">
        <v>12</v>
      </c>
      <c r="F1765" s="2">
        <v>24</v>
      </c>
      <c r="G1765" s="2">
        <v>192</v>
      </c>
    </row>
    <row r="1766" spans="1:7" x14ac:dyDescent="0.35">
      <c r="A1766" s="4">
        <v>233</v>
      </c>
      <c r="B1766" s="3" t="s">
        <v>220</v>
      </c>
      <c r="C1766" s="16">
        <v>45496</v>
      </c>
      <c r="D1766" s="1" t="s">
        <v>1</v>
      </c>
      <c r="E1766" s="1" t="s">
        <v>0</v>
      </c>
      <c r="G1766" s="2">
        <v>37</v>
      </c>
    </row>
    <row r="1767" spans="1:7" x14ac:dyDescent="0.35">
      <c r="A1767" s="4">
        <v>233</v>
      </c>
      <c r="B1767" s="3" t="s">
        <v>220</v>
      </c>
      <c r="C1767" s="16">
        <v>45496</v>
      </c>
      <c r="D1767" s="1" t="s">
        <v>1</v>
      </c>
      <c r="E1767" s="1" t="s">
        <v>0</v>
      </c>
      <c r="G1767" s="2">
        <v>208</v>
      </c>
    </row>
    <row r="1768" spans="1:7" x14ac:dyDescent="0.35">
      <c r="A1768" s="4">
        <v>233</v>
      </c>
      <c r="B1768" s="3" t="s">
        <v>220</v>
      </c>
      <c r="C1768" s="16">
        <v>45496</v>
      </c>
      <c r="D1768" s="1" t="s">
        <v>1</v>
      </c>
      <c r="E1768" s="1" t="s">
        <v>3</v>
      </c>
      <c r="F1768" s="2">
        <v>30</v>
      </c>
      <c r="G1768" s="2">
        <v>194</v>
      </c>
    </row>
    <row r="1769" spans="1:7" x14ac:dyDescent="0.35">
      <c r="A1769" s="4">
        <v>233</v>
      </c>
      <c r="B1769" s="3" t="s">
        <v>220</v>
      </c>
      <c r="C1769" s="16">
        <v>45496</v>
      </c>
      <c r="D1769" s="1" t="s">
        <v>1</v>
      </c>
      <c r="E1769" s="1" t="s">
        <v>3</v>
      </c>
      <c r="F1769" s="2">
        <v>33</v>
      </c>
      <c r="G1769" s="2">
        <v>210</v>
      </c>
    </row>
    <row r="1770" spans="1:7" x14ac:dyDescent="0.35">
      <c r="A1770" s="4">
        <v>233</v>
      </c>
      <c r="B1770" s="3" t="s">
        <v>220</v>
      </c>
      <c r="C1770" s="16">
        <v>45496</v>
      </c>
      <c r="D1770" s="1" t="s">
        <v>1</v>
      </c>
      <c r="E1770" s="1" t="s">
        <v>0</v>
      </c>
      <c r="G1770" s="2">
        <v>211</v>
      </c>
    </row>
    <row r="1771" spans="1:7" x14ac:dyDescent="0.35">
      <c r="A1771" s="4">
        <v>233</v>
      </c>
      <c r="B1771" s="3" t="s">
        <v>220</v>
      </c>
      <c r="C1771" s="16">
        <v>45496</v>
      </c>
      <c r="D1771" s="1" t="s">
        <v>1</v>
      </c>
      <c r="E1771" s="1" t="s">
        <v>0</v>
      </c>
      <c r="G1771" s="2">
        <v>209</v>
      </c>
    </row>
    <row r="1772" spans="1:7" x14ac:dyDescent="0.35">
      <c r="A1772" s="4">
        <v>233</v>
      </c>
      <c r="B1772" s="3" t="s">
        <v>241</v>
      </c>
      <c r="C1772" s="16">
        <v>45475</v>
      </c>
      <c r="D1772" s="1" t="s">
        <v>1</v>
      </c>
      <c r="E1772" s="1" t="s">
        <v>12</v>
      </c>
      <c r="F1772" s="2">
        <v>44</v>
      </c>
      <c r="G1772" s="2">
        <v>131</v>
      </c>
    </row>
    <row r="1773" spans="1:7" x14ac:dyDescent="0.35">
      <c r="A1773" s="4">
        <v>233</v>
      </c>
      <c r="B1773" s="3" t="s">
        <v>241</v>
      </c>
      <c r="C1773" s="16">
        <v>45475</v>
      </c>
      <c r="D1773" s="1" t="s">
        <v>1</v>
      </c>
      <c r="E1773" s="1" t="s">
        <v>0</v>
      </c>
      <c r="F1773" s="2">
        <v>36</v>
      </c>
      <c r="G1773" s="2">
        <v>206</v>
      </c>
    </row>
    <row r="1774" spans="1:7" x14ac:dyDescent="0.35">
      <c r="A1774" s="4">
        <v>233</v>
      </c>
      <c r="B1774" s="3" t="s">
        <v>241</v>
      </c>
      <c r="C1774" s="16">
        <v>45475</v>
      </c>
      <c r="D1774" s="1" t="s">
        <v>1</v>
      </c>
      <c r="E1774" s="1" t="s">
        <v>4</v>
      </c>
      <c r="F1774" s="2">
        <v>52</v>
      </c>
      <c r="G1774" s="2">
        <v>190</v>
      </c>
    </row>
    <row r="1775" spans="1:7" x14ac:dyDescent="0.35">
      <c r="A1775" s="4">
        <v>233</v>
      </c>
      <c r="B1775" s="3" t="s">
        <v>227</v>
      </c>
      <c r="C1775" s="16">
        <v>45489</v>
      </c>
      <c r="D1775" s="1" t="s">
        <v>1</v>
      </c>
      <c r="E1775" s="1" t="s">
        <v>0</v>
      </c>
      <c r="G1775" s="2">
        <v>218</v>
      </c>
    </row>
    <row r="1776" spans="1:7" x14ac:dyDescent="0.35">
      <c r="A1776" s="4">
        <v>233</v>
      </c>
      <c r="B1776" s="3" t="s">
        <v>241</v>
      </c>
      <c r="C1776" s="16">
        <v>45475</v>
      </c>
      <c r="D1776" s="1" t="s">
        <v>1</v>
      </c>
      <c r="E1776" s="1" t="s">
        <v>4</v>
      </c>
      <c r="F1776" s="2">
        <v>32</v>
      </c>
      <c r="G1776" s="2">
        <v>2</v>
      </c>
    </row>
    <row r="1777" spans="1:7" x14ac:dyDescent="0.35">
      <c r="A1777" s="4">
        <v>233</v>
      </c>
      <c r="B1777" s="3" t="s">
        <v>241</v>
      </c>
      <c r="C1777" s="16">
        <v>45475</v>
      </c>
      <c r="D1777" s="1" t="s">
        <v>1</v>
      </c>
      <c r="E1777" s="1" t="s">
        <v>4</v>
      </c>
      <c r="F1777" s="2">
        <v>22</v>
      </c>
      <c r="G1777" s="2">
        <v>2</v>
      </c>
    </row>
    <row r="1778" spans="1:7" x14ac:dyDescent="0.35">
      <c r="A1778" s="4">
        <v>233</v>
      </c>
      <c r="B1778" s="3" t="s">
        <v>240</v>
      </c>
      <c r="C1778" s="16">
        <v>45476</v>
      </c>
      <c r="D1778" s="1" t="s">
        <v>1</v>
      </c>
      <c r="E1778" s="1" t="s">
        <v>0</v>
      </c>
      <c r="G1778" s="2">
        <v>231</v>
      </c>
    </row>
    <row r="1779" spans="1:7" x14ac:dyDescent="0.35">
      <c r="A1779" s="4">
        <v>233</v>
      </c>
      <c r="B1779" s="3" t="s">
        <v>241</v>
      </c>
      <c r="C1779" s="16">
        <v>45475</v>
      </c>
      <c r="D1779" s="1" t="s">
        <v>1</v>
      </c>
      <c r="E1779" s="1" t="s">
        <v>4</v>
      </c>
      <c r="F1779" s="2">
        <v>31</v>
      </c>
      <c r="G1779" s="2">
        <v>87</v>
      </c>
    </row>
    <row r="1780" spans="1:7" x14ac:dyDescent="0.35">
      <c r="A1780" s="4">
        <v>233</v>
      </c>
      <c r="B1780" s="3" t="s">
        <v>241</v>
      </c>
      <c r="C1780" s="16">
        <v>45475</v>
      </c>
      <c r="D1780" s="1" t="s">
        <v>1</v>
      </c>
      <c r="E1780" s="1" t="s">
        <v>3</v>
      </c>
      <c r="F1780" s="2">
        <v>38</v>
      </c>
      <c r="G1780" s="2">
        <v>231</v>
      </c>
    </row>
    <row r="1781" spans="1:7" x14ac:dyDescent="0.35">
      <c r="A1781" s="4">
        <v>233</v>
      </c>
      <c r="B1781" s="3" t="s">
        <v>241</v>
      </c>
      <c r="C1781" s="16">
        <v>45475</v>
      </c>
      <c r="D1781" s="1" t="s">
        <v>1</v>
      </c>
      <c r="E1781" s="1" t="s">
        <v>4</v>
      </c>
      <c r="F1781" s="2">
        <v>37</v>
      </c>
      <c r="G1781" s="2">
        <v>0</v>
      </c>
    </row>
    <row r="1782" spans="1:7" x14ac:dyDescent="0.35">
      <c r="A1782" s="4">
        <v>233</v>
      </c>
      <c r="B1782" s="3" t="s">
        <v>241</v>
      </c>
      <c r="C1782" s="16">
        <v>45475</v>
      </c>
      <c r="D1782" s="1" t="s">
        <v>1</v>
      </c>
      <c r="E1782" s="1" t="s">
        <v>12</v>
      </c>
      <c r="F1782" s="2">
        <v>30</v>
      </c>
      <c r="G1782" s="2">
        <v>10</v>
      </c>
    </row>
    <row r="1783" spans="1:7" x14ac:dyDescent="0.35">
      <c r="A1783" s="4">
        <v>233</v>
      </c>
      <c r="B1783" s="3" t="s">
        <v>241</v>
      </c>
      <c r="C1783" s="16">
        <v>45475</v>
      </c>
      <c r="D1783" s="1" t="s">
        <v>1</v>
      </c>
      <c r="E1783" s="1" t="s">
        <v>0</v>
      </c>
      <c r="G1783" s="2">
        <v>232</v>
      </c>
    </row>
    <row r="1784" spans="1:7" x14ac:dyDescent="0.35">
      <c r="A1784" s="4">
        <v>233</v>
      </c>
      <c r="B1784" s="3" t="s">
        <v>240</v>
      </c>
      <c r="C1784" s="16">
        <v>45476</v>
      </c>
      <c r="D1784" s="1" t="s">
        <v>1</v>
      </c>
      <c r="E1784" s="1" t="s">
        <v>12</v>
      </c>
      <c r="F1784" s="2">
        <v>34</v>
      </c>
      <c r="G1784" s="2">
        <v>6</v>
      </c>
    </row>
    <row r="1785" spans="1:7" x14ac:dyDescent="0.35">
      <c r="A1785" s="4">
        <v>233</v>
      </c>
      <c r="B1785" s="3" t="s">
        <v>240</v>
      </c>
      <c r="C1785" s="16">
        <v>45476</v>
      </c>
      <c r="D1785" s="1" t="s">
        <v>1</v>
      </c>
      <c r="E1785" s="1" t="s">
        <v>0</v>
      </c>
      <c r="F1785" s="2">
        <v>29</v>
      </c>
      <c r="G1785" s="2">
        <v>202</v>
      </c>
    </row>
    <row r="1786" spans="1:7" x14ac:dyDescent="0.35">
      <c r="A1786" s="4">
        <v>233</v>
      </c>
      <c r="B1786" s="3" t="s">
        <v>240</v>
      </c>
      <c r="C1786" s="16">
        <v>45476</v>
      </c>
      <c r="D1786" s="1" t="s">
        <v>1</v>
      </c>
      <c r="E1786" s="1" t="s">
        <v>3</v>
      </c>
      <c r="F1786" s="2">
        <v>39</v>
      </c>
      <c r="G1786" s="2">
        <v>129</v>
      </c>
    </row>
    <row r="1787" spans="1:7" x14ac:dyDescent="0.35">
      <c r="A1787" s="4">
        <v>233</v>
      </c>
      <c r="B1787" s="3" t="s">
        <v>240</v>
      </c>
      <c r="C1787" s="16">
        <v>45476</v>
      </c>
      <c r="D1787" s="1" t="s">
        <v>1</v>
      </c>
      <c r="E1787" s="1" t="s">
        <v>0</v>
      </c>
      <c r="F1787" s="2">
        <v>26</v>
      </c>
      <c r="G1787" s="2">
        <v>19</v>
      </c>
    </row>
    <row r="1788" spans="1:7" x14ac:dyDescent="0.35">
      <c r="A1788" s="4">
        <v>233</v>
      </c>
      <c r="B1788" s="3" t="s">
        <v>240</v>
      </c>
      <c r="C1788" s="16">
        <v>45476</v>
      </c>
      <c r="D1788" s="1" t="s">
        <v>1</v>
      </c>
      <c r="E1788" s="1" t="s">
        <v>0</v>
      </c>
      <c r="F1788" s="2">
        <v>34</v>
      </c>
      <c r="G1788" s="2">
        <v>231</v>
      </c>
    </row>
    <row r="1789" spans="1:7" x14ac:dyDescent="0.35">
      <c r="A1789" s="4">
        <v>233</v>
      </c>
      <c r="B1789" s="3" t="s">
        <v>240</v>
      </c>
      <c r="C1789" s="16">
        <v>45476</v>
      </c>
      <c r="D1789" s="1" t="s">
        <v>1</v>
      </c>
      <c r="E1789" s="1" t="s">
        <v>3</v>
      </c>
      <c r="F1789" s="2">
        <v>38</v>
      </c>
      <c r="G1789" s="2">
        <v>231</v>
      </c>
    </row>
    <row r="1790" spans="1:7" x14ac:dyDescent="0.35">
      <c r="A1790" s="4">
        <v>233</v>
      </c>
      <c r="B1790" s="3" t="s">
        <v>240</v>
      </c>
      <c r="C1790" s="16">
        <v>45476</v>
      </c>
      <c r="D1790" s="1" t="s">
        <v>5</v>
      </c>
      <c r="E1790" s="1" t="s">
        <v>0</v>
      </c>
    </row>
    <row r="1791" spans="1:7" x14ac:dyDescent="0.35">
      <c r="A1791" s="4">
        <v>233</v>
      </c>
      <c r="B1791" s="3" t="s">
        <v>227</v>
      </c>
      <c r="C1791" s="16">
        <v>45489</v>
      </c>
      <c r="D1791" s="1" t="s">
        <v>1</v>
      </c>
      <c r="E1791" s="1" t="s">
        <v>0</v>
      </c>
      <c r="G1791" s="2">
        <v>218</v>
      </c>
    </row>
    <row r="1792" spans="1:7" x14ac:dyDescent="0.35">
      <c r="A1792" s="4">
        <v>233</v>
      </c>
      <c r="B1792" s="3" t="s">
        <v>227</v>
      </c>
      <c r="C1792" s="16">
        <v>45489</v>
      </c>
      <c r="D1792" s="1" t="s">
        <v>1</v>
      </c>
      <c r="E1792" s="1" t="s">
        <v>0</v>
      </c>
      <c r="G1792" s="2">
        <v>218</v>
      </c>
    </row>
    <row r="1793" spans="1:7" x14ac:dyDescent="0.35">
      <c r="A1793" s="4">
        <v>233</v>
      </c>
      <c r="B1793" s="3" t="s">
        <v>226</v>
      </c>
      <c r="C1793" s="16">
        <v>45490</v>
      </c>
      <c r="D1793" s="1" t="s">
        <v>1</v>
      </c>
      <c r="E1793" s="1" t="s">
        <v>0</v>
      </c>
      <c r="G1793" s="2">
        <v>217</v>
      </c>
    </row>
    <row r="1794" spans="1:7" x14ac:dyDescent="0.35">
      <c r="A1794" s="4">
        <v>233</v>
      </c>
      <c r="B1794" s="3" t="s">
        <v>226</v>
      </c>
      <c r="C1794" s="16">
        <v>45490</v>
      </c>
      <c r="D1794" s="1" t="s">
        <v>1</v>
      </c>
      <c r="E1794" s="1" t="s">
        <v>0</v>
      </c>
      <c r="G1794" s="2">
        <v>217</v>
      </c>
    </row>
    <row r="1795" spans="1:7" x14ac:dyDescent="0.35">
      <c r="A1795" s="4">
        <v>233</v>
      </c>
      <c r="B1795" s="3" t="s">
        <v>226</v>
      </c>
      <c r="C1795" s="16">
        <v>45490</v>
      </c>
      <c r="D1795" s="1" t="s">
        <v>1</v>
      </c>
      <c r="E1795" s="1" t="s">
        <v>3</v>
      </c>
      <c r="F1795" s="2">
        <v>38</v>
      </c>
      <c r="G1795" s="2">
        <v>217</v>
      </c>
    </row>
    <row r="1796" spans="1:7" x14ac:dyDescent="0.35">
      <c r="A1796" s="4">
        <v>233</v>
      </c>
      <c r="B1796" s="3" t="s">
        <v>226</v>
      </c>
      <c r="C1796" s="16">
        <v>45490</v>
      </c>
      <c r="D1796" s="1" t="s">
        <v>1</v>
      </c>
      <c r="E1796" s="1" t="s">
        <v>0</v>
      </c>
      <c r="G1796" s="2">
        <v>205</v>
      </c>
    </row>
    <row r="1797" spans="1:7" x14ac:dyDescent="0.35">
      <c r="A1797" s="4">
        <v>233</v>
      </c>
      <c r="B1797" s="3" t="s">
        <v>226</v>
      </c>
      <c r="C1797" s="16">
        <v>45490</v>
      </c>
      <c r="D1797" s="1" t="s">
        <v>1</v>
      </c>
      <c r="E1797" s="1" t="s">
        <v>12</v>
      </c>
      <c r="F1797" s="2">
        <v>25</v>
      </c>
      <c r="G1797" s="2">
        <v>15</v>
      </c>
    </row>
    <row r="1798" spans="1:7" x14ac:dyDescent="0.35">
      <c r="A1798" s="4">
        <v>233</v>
      </c>
      <c r="B1798" s="3" t="s">
        <v>226</v>
      </c>
      <c r="C1798" s="16">
        <v>45490</v>
      </c>
      <c r="D1798" s="1" t="s">
        <v>1</v>
      </c>
      <c r="E1798" s="1" t="s">
        <v>0</v>
      </c>
      <c r="G1798" s="2">
        <v>217</v>
      </c>
    </row>
    <row r="1799" spans="1:7" x14ac:dyDescent="0.35">
      <c r="A1799" s="4">
        <v>233</v>
      </c>
      <c r="B1799" s="3" t="s">
        <v>226</v>
      </c>
      <c r="C1799" s="16">
        <v>45490</v>
      </c>
      <c r="D1799" s="1" t="s">
        <v>1</v>
      </c>
      <c r="E1799" s="1" t="s">
        <v>4</v>
      </c>
      <c r="F1799" s="2">
        <v>26</v>
      </c>
      <c r="G1799" s="2">
        <v>217</v>
      </c>
    </row>
    <row r="1800" spans="1:7" x14ac:dyDescent="0.35">
      <c r="A1800" s="4">
        <v>233</v>
      </c>
      <c r="B1800" s="3" t="s">
        <v>225</v>
      </c>
      <c r="C1800" s="16">
        <v>45491</v>
      </c>
      <c r="D1800" s="1" t="s">
        <v>1</v>
      </c>
      <c r="E1800" s="1" t="s">
        <v>0</v>
      </c>
      <c r="G1800" s="2">
        <v>216</v>
      </c>
    </row>
    <row r="1801" spans="1:7" x14ac:dyDescent="0.35">
      <c r="A1801" s="4">
        <v>233</v>
      </c>
      <c r="B1801" s="3" t="s">
        <v>241</v>
      </c>
      <c r="C1801" s="16">
        <v>45475</v>
      </c>
      <c r="D1801" s="1" t="s">
        <v>1</v>
      </c>
      <c r="E1801" s="1" t="s">
        <v>12</v>
      </c>
      <c r="F1801" s="2">
        <v>27</v>
      </c>
      <c r="G1801" s="2">
        <v>10</v>
      </c>
    </row>
    <row r="1802" spans="1:7" x14ac:dyDescent="0.35">
      <c r="A1802" s="4">
        <v>233</v>
      </c>
      <c r="B1802" s="3" t="s">
        <v>241</v>
      </c>
      <c r="C1802" s="16">
        <v>45475</v>
      </c>
      <c r="D1802" s="1" t="s">
        <v>1</v>
      </c>
      <c r="E1802" s="1" t="s">
        <v>3</v>
      </c>
      <c r="F1802" s="2">
        <v>42</v>
      </c>
      <c r="G1802" s="2">
        <v>196</v>
      </c>
    </row>
    <row r="1803" spans="1:7" x14ac:dyDescent="0.35">
      <c r="A1803" s="4">
        <v>233</v>
      </c>
      <c r="B1803" s="3" t="s">
        <v>241</v>
      </c>
      <c r="C1803" s="16">
        <v>45475</v>
      </c>
      <c r="D1803" s="1" t="s">
        <v>1</v>
      </c>
      <c r="E1803" s="1" t="s">
        <v>0</v>
      </c>
      <c r="G1803" s="2">
        <v>229</v>
      </c>
    </row>
    <row r="1804" spans="1:7" x14ac:dyDescent="0.35">
      <c r="A1804" s="4">
        <v>233</v>
      </c>
      <c r="B1804" s="3" t="s">
        <v>99</v>
      </c>
      <c r="C1804" s="16">
        <v>45610</v>
      </c>
      <c r="D1804" s="1" t="s">
        <v>1</v>
      </c>
      <c r="E1804" s="1" t="s">
        <v>0</v>
      </c>
      <c r="G1804" s="2">
        <v>13</v>
      </c>
    </row>
    <row r="1805" spans="1:7" x14ac:dyDescent="0.35">
      <c r="A1805" s="4">
        <v>233</v>
      </c>
      <c r="B1805" s="3" t="s">
        <v>241</v>
      </c>
      <c r="C1805" s="16">
        <v>45475</v>
      </c>
      <c r="D1805" s="1" t="s">
        <v>1</v>
      </c>
      <c r="E1805" s="1" t="s">
        <v>4</v>
      </c>
      <c r="F1805" s="2">
        <v>32</v>
      </c>
      <c r="G1805" s="2">
        <v>218</v>
      </c>
    </row>
    <row r="1806" spans="1:7" x14ac:dyDescent="0.35">
      <c r="A1806" s="4">
        <v>233</v>
      </c>
      <c r="B1806" s="3" t="s">
        <v>231</v>
      </c>
      <c r="C1806" s="16">
        <v>45483</v>
      </c>
      <c r="D1806" s="1" t="s">
        <v>1</v>
      </c>
      <c r="E1806" s="1" t="s">
        <v>0</v>
      </c>
      <c r="F1806" s="2">
        <v>8</v>
      </c>
      <c r="G1806" s="2">
        <v>224</v>
      </c>
    </row>
    <row r="1807" spans="1:7" x14ac:dyDescent="0.35">
      <c r="A1807" s="4">
        <v>233</v>
      </c>
      <c r="B1807" s="3" t="s">
        <v>241</v>
      </c>
      <c r="C1807" s="16">
        <v>45475</v>
      </c>
      <c r="D1807" s="1" t="s">
        <v>1</v>
      </c>
      <c r="E1807" s="1" t="s">
        <v>12</v>
      </c>
      <c r="F1807" s="2">
        <v>25</v>
      </c>
      <c r="G1807" s="2">
        <v>0</v>
      </c>
    </row>
    <row r="1808" spans="1:7" x14ac:dyDescent="0.35">
      <c r="A1808" s="4">
        <v>233</v>
      </c>
      <c r="B1808" s="3" t="s">
        <v>241</v>
      </c>
      <c r="C1808" s="16">
        <v>45475</v>
      </c>
      <c r="D1808" s="1" t="s">
        <v>1</v>
      </c>
      <c r="E1808" s="1" t="s">
        <v>0</v>
      </c>
      <c r="G1808" s="2">
        <v>219</v>
      </c>
    </row>
    <row r="1809" spans="1:7" x14ac:dyDescent="0.35">
      <c r="A1809" s="4">
        <v>233</v>
      </c>
      <c r="B1809" s="3" t="s">
        <v>241</v>
      </c>
      <c r="C1809" s="16">
        <v>45475</v>
      </c>
      <c r="D1809" s="1" t="s">
        <v>1</v>
      </c>
      <c r="E1809" s="1" t="s">
        <v>0</v>
      </c>
      <c r="F1809" s="2">
        <v>7</v>
      </c>
      <c r="G1809" s="2">
        <v>205</v>
      </c>
    </row>
    <row r="1810" spans="1:7" x14ac:dyDescent="0.35">
      <c r="A1810" s="4">
        <v>233</v>
      </c>
      <c r="B1810" s="3" t="s">
        <v>99</v>
      </c>
      <c r="C1810" s="16">
        <v>45610</v>
      </c>
      <c r="D1810" s="1" t="s">
        <v>1</v>
      </c>
      <c r="E1810" s="1" t="s">
        <v>0</v>
      </c>
      <c r="G1810" s="2">
        <v>0</v>
      </c>
    </row>
    <row r="1811" spans="1:7" x14ac:dyDescent="0.35">
      <c r="A1811" s="4">
        <v>233</v>
      </c>
      <c r="B1811" s="3" t="s">
        <v>240</v>
      </c>
      <c r="C1811" s="16">
        <v>45476</v>
      </c>
      <c r="D1811" s="1" t="s">
        <v>1</v>
      </c>
      <c r="E1811" s="1" t="s">
        <v>12</v>
      </c>
      <c r="F1811" s="2">
        <v>36</v>
      </c>
      <c r="G1811" s="2">
        <v>0</v>
      </c>
    </row>
    <row r="1812" spans="1:7" x14ac:dyDescent="0.35">
      <c r="A1812" s="4">
        <v>233</v>
      </c>
      <c r="B1812" s="3" t="s">
        <v>231</v>
      </c>
      <c r="C1812" s="16">
        <v>45483</v>
      </c>
      <c r="D1812" s="1" t="s">
        <v>1</v>
      </c>
      <c r="E1812" s="1" t="s">
        <v>0</v>
      </c>
      <c r="G1812" s="2">
        <v>75</v>
      </c>
    </row>
    <row r="1813" spans="1:7" x14ac:dyDescent="0.35">
      <c r="A1813" s="4">
        <v>233</v>
      </c>
      <c r="B1813" s="3" t="s">
        <v>241</v>
      </c>
      <c r="C1813" s="16">
        <v>45475</v>
      </c>
      <c r="D1813" s="1" t="s">
        <v>1</v>
      </c>
      <c r="E1813" s="1" t="s">
        <v>0</v>
      </c>
      <c r="G1813" s="2">
        <v>232</v>
      </c>
    </row>
    <row r="1814" spans="1:7" x14ac:dyDescent="0.35">
      <c r="A1814" s="4">
        <v>233</v>
      </c>
      <c r="B1814" s="3" t="s">
        <v>241</v>
      </c>
      <c r="C1814" s="16">
        <v>45475</v>
      </c>
      <c r="D1814" s="1" t="s">
        <v>1</v>
      </c>
      <c r="E1814" s="1" t="s">
        <v>0</v>
      </c>
      <c r="F1814" s="2">
        <v>44</v>
      </c>
      <c r="G1814" s="2">
        <v>173</v>
      </c>
    </row>
    <row r="1815" spans="1:7" x14ac:dyDescent="0.35">
      <c r="A1815" s="4">
        <v>233</v>
      </c>
      <c r="B1815" s="3" t="s">
        <v>241</v>
      </c>
      <c r="C1815" s="16">
        <v>45475</v>
      </c>
      <c r="D1815" s="1" t="s">
        <v>1</v>
      </c>
      <c r="E1815" s="1" t="s">
        <v>3</v>
      </c>
      <c r="F1815" s="2">
        <v>27</v>
      </c>
      <c r="G1815" s="2">
        <v>222</v>
      </c>
    </row>
    <row r="1816" spans="1:7" x14ac:dyDescent="0.35">
      <c r="A1816" s="4">
        <v>233</v>
      </c>
      <c r="B1816" s="3" t="s">
        <v>241</v>
      </c>
      <c r="C1816" s="16">
        <v>45475</v>
      </c>
      <c r="D1816" s="1" t="s">
        <v>1</v>
      </c>
      <c r="E1816" s="1" t="s">
        <v>0</v>
      </c>
      <c r="G1816" s="2">
        <v>232</v>
      </c>
    </row>
    <row r="1817" spans="1:7" x14ac:dyDescent="0.35">
      <c r="A1817" s="4">
        <v>233</v>
      </c>
      <c r="B1817" s="3" t="s">
        <v>241</v>
      </c>
      <c r="C1817" s="16">
        <v>45475</v>
      </c>
      <c r="D1817" s="1" t="s">
        <v>1</v>
      </c>
      <c r="E1817" s="1" t="s">
        <v>12</v>
      </c>
      <c r="F1817" s="2">
        <v>42</v>
      </c>
      <c r="G1817" s="2">
        <v>72</v>
      </c>
    </row>
    <row r="1818" spans="1:7" x14ac:dyDescent="0.35">
      <c r="A1818" s="4">
        <v>233</v>
      </c>
      <c r="B1818" s="3" t="s">
        <v>241</v>
      </c>
      <c r="C1818" s="16">
        <v>45475</v>
      </c>
      <c r="D1818" s="1" t="s">
        <v>5</v>
      </c>
      <c r="E1818" s="1" t="s">
        <v>0</v>
      </c>
      <c r="F1818" s="2">
        <v>25</v>
      </c>
    </row>
    <row r="1819" spans="1:7" x14ac:dyDescent="0.35">
      <c r="A1819" s="4">
        <v>233</v>
      </c>
      <c r="B1819" s="3" t="s">
        <v>241</v>
      </c>
      <c r="C1819" s="16">
        <v>45475</v>
      </c>
      <c r="D1819" s="1" t="s">
        <v>1</v>
      </c>
      <c r="E1819" s="1" t="s">
        <v>0</v>
      </c>
      <c r="F1819" s="2">
        <v>51</v>
      </c>
      <c r="G1819" s="2">
        <v>226</v>
      </c>
    </row>
    <row r="1820" spans="1:7" x14ac:dyDescent="0.35">
      <c r="A1820" s="4">
        <v>233</v>
      </c>
      <c r="B1820" s="3" t="s">
        <v>238</v>
      </c>
      <c r="C1820" s="16">
        <v>45478</v>
      </c>
      <c r="D1820" s="1" t="s">
        <v>1</v>
      </c>
      <c r="E1820" s="1" t="s">
        <v>3</v>
      </c>
      <c r="F1820" s="2">
        <v>29</v>
      </c>
      <c r="G1820" s="2">
        <v>101</v>
      </c>
    </row>
    <row r="1821" spans="1:7" x14ac:dyDescent="0.35">
      <c r="A1821" s="4">
        <v>233</v>
      </c>
      <c r="B1821" s="3" t="s">
        <v>241</v>
      </c>
      <c r="C1821" s="16">
        <v>45475</v>
      </c>
      <c r="D1821" s="1" t="s">
        <v>1</v>
      </c>
      <c r="E1821" s="1" t="s">
        <v>0</v>
      </c>
      <c r="G1821" s="2">
        <v>231</v>
      </c>
    </row>
    <row r="1822" spans="1:7" x14ac:dyDescent="0.35">
      <c r="A1822" s="4">
        <v>233</v>
      </c>
      <c r="B1822" s="3" t="s">
        <v>241</v>
      </c>
      <c r="C1822" s="16">
        <v>45475</v>
      </c>
      <c r="D1822" s="1" t="s">
        <v>1</v>
      </c>
      <c r="E1822" s="1" t="s">
        <v>3</v>
      </c>
      <c r="F1822" s="2">
        <v>32</v>
      </c>
      <c r="G1822" s="2">
        <v>232</v>
      </c>
    </row>
    <row r="1823" spans="1:7" x14ac:dyDescent="0.35">
      <c r="A1823" s="4">
        <v>233</v>
      </c>
      <c r="B1823" s="3" t="s">
        <v>238</v>
      </c>
      <c r="C1823" s="16">
        <v>45478</v>
      </c>
      <c r="D1823" s="1" t="s">
        <v>1</v>
      </c>
      <c r="E1823" s="1" t="s">
        <v>3</v>
      </c>
      <c r="F1823" s="2">
        <v>19</v>
      </c>
      <c r="G1823" s="2">
        <v>65</v>
      </c>
    </row>
    <row r="1824" spans="1:7" x14ac:dyDescent="0.35">
      <c r="A1824" s="4">
        <v>233</v>
      </c>
      <c r="B1824" s="3" t="s">
        <v>238</v>
      </c>
      <c r="C1824" s="16">
        <v>45478</v>
      </c>
      <c r="D1824" s="1" t="s">
        <v>5</v>
      </c>
      <c r="E1824" s="1" t="s">
        <v>0</v>
      </c>
    </row>
    <row r="1825" spans="1:7" x14ac:dyDescent="0.35">
      <c r="A1825" s="4">
        <v>233</v>
      </c>
      <c r="B1825" s="3" t="s">
        <v>183</v>
      </c>
      <c r="C1825" s="16">
        <v>45530</v>
      </c>
      <c r="D1825" s="1" t="s">
        <v>1</v>
      </c>
      <c r="E1825" s="1" t="s">
        <v>0</v>
      </c>
      <c r="G1825" s="2">
        <v>169</v>
      </c>
    </row>
    <row r="1826" spans="1:7" x14ac:dyDescent="0.35">
      <c r="A1826" s="4">
        <v>233</v>
      </c>
      <c r="B1826" s="3" t="s">
        <v>168</v>
      </c>
      <c r="C1826" s="16">
        <v>45541</v>
      </c>
      <c r="D1826" s="1" t="s">
        <v>1</v>
      </c>
      <c r="E1826" s="1" t="s">
        <v>3</v>
      </c>
      <c r="F1826" s="2">
        <v>25</v>
      </c>
      <c r="G1826" s="2">
        <v>164</v>
      </c>
    </row>
    <row r="1827" spans="1:7" x14ac:dyDescent="0.35">
      <c r="A1827" s="4">
        <v>233</v>
      </c>
      <c r="B1827" s="3" t="s">
        <v>241</v>
      </c>
      <c r="C1827" s="16">
        <v>45475</v>
      </c>
      <c r="D1827" s="1" t="s">
        <v>1</v>
      </c>
      <c r="E1827" s="1" t="s">
        <v>0</v>
      </c>
      <c r="G1827" s="2">
        <v>192</v>
      </c>
    </row>
    <row r="1828" spans="1:7" x14ac:dyDescent="0.35">
      <c r="A1828" s="4">
        <v>233</v>
      </c>
      <c r="B1828" s="3" t="s">
        <v>241</v>
      </c>
      <c r="C1828" s="16">
        <v>45475</v>
      </c>
      <c r="D1828" s="1" t="s">
        <v>5</v>
      </c>
      <c r="E1828" s="1" t="s">
        <v>0</v>
      </c>
    </row>
    <row r="1829" spans="1:7" x14ac:dyDescent="0.35">
      <c r="A1829" s="4">
        <v>233</v>
      </c>
      <c r="B1829" s="3" t="s">
        <v>168</v>
      </c>
      <c r="C1829" s="16">
        <v>45541</v>
      </c>
      <c r="D1829" s="1" t="s">
        <v>1</v>
      </c>
      <c r="E1829" s="1" t="s">
        <v>0</v>
      </c>
      <c r="G1829" s="2">
        <v>166</v>
      </c>
    </row>
    <row r="1830" spans="1:7" x14ac:dyDescent="0.35">
      <c r="A1830" s="4">
        <v>233</v>
      </c>
      <c r="B1830" s="3" t="s">
        <v>241</v>
      </c>
      <c r="C1830" s="16">
        <v>45475</v>
      </c>
      <c r="D1830" s="1" t="s">
        <v>1</v>
      </c>
      <c r="E1830" s="1" t="s">
        <v>3</v>
      </c>
      <c r="F1830" s="2">
        <v>32</v>
      </c>
      <c r="G1830" s="2">
        <v>232</v>
      </c>
    </row>
    <row r="1831" spans="1:7" x14ac:dyDescent="0.35">
      <c r="A1831" s="4">
        <v>233</v>
      </c>
      <c r="B1831" s="3" t="s">
        <v>241</v>
      </c>
      <c r="C1831" s="16">
        <v>45475</v>
      </c>
      <c r="D1831" s="1" t="s">
        <v>1</v>
      </c>
      <c r="E1831" s="1" t="s">
        <v>3</v>
      </c>
      <c r="F1831" s="2">
        <v>31</v>
      </c>
      <c r="G1831" s="2">
        <v>85</v>
      </c>
    </row>
    <row r="1832" spans="1:7" x14ac:dyDescent="0.35">
      <c r="A1832" s="4">
        <v>233</v>
      </c>
      <c r="B1832" s="3" t="s">
        <v>241</v>
      </c>
      <c r="C1832" s="16">
        <v>45475</v>
      </c>
      <c r="D1832" s="1" t="s">
        <v>1</v>
      </c>
      <c r="E1832" s="1" t="s">
        <v>4</v>
      </c>
      <c r="F1832" s="2">
        <v>29</v>
      </c>
      <c r="G1832" s="2">
        <v>20</v>
      </c>
    </row>
    <row r="1833" spans="1:7" x14ac:dyDescent="0.35">
      <c r="A1833" s="4">
        <v>233</v>
      </c>
      <c r="B1833" s="3" t="s">
        <v>241</v>
      </c>
      <c r="C1833" s="16">
        <v>45475</v>
      </c>
      <c r="D1833" s="1" t="s">
        <v>1</v>
      </c>
      <c r="E1833" s="1" t="s">
        <v>4</v>
      </c>
      <c r="F1833" s="2">
        <v>31</v>
      </c>
      <c r="G1833" s="2">
        <v>153</v>
      </c>
    </row>
    <row r="1834" spans="1:7" x14ac:dyDescent="0.35">
      <c r="A1834" s="4">
        <v>233</v>
      </c>
      <c r="B1834" s="3" t="s">
        <v>241</v>
      </c>
      <c r="C1834" s="16">
        <v>45475</v>
      </c>
      <c r="D1834" s="1" t="s">
        <v>1</v>
      </c>
      <c r="E1834" s="1" t="s">
        <v>12</v>
      </c>
      <c r="F1834" s="2">
        <v>43</v>
      </c>
      <c r="G1834" s="2">
        <v>16</v>
      </c>
    </row>
    <row r="1835" spans="1:7" x14ac:dyDescent="0.35">
      <c r="A1835" s="4">
        <v>233</v>
      </c>
      <c r="B1835" s="3" t="s">
        <v>168</v>
      </c>
      <c r="C1835" s="16">
        <v>45541</v>
      </c>
      <c r="D1835" s="1" t="s">
        <v>1</v>
      </c>
      <c r="E1835" s="1" t="s">
        <v>0</v>
      </c>
      <c r="G1835" s="2">
        <v>166</v>
      </c>
    </row>
    <row r="1836" spans="1:7" x14ac:dyDescent="0.35">
      <c r="A1836" s="4">
        <v>233</v>
      </c>
      <c r="B1836" s="3" t="s">
        <v>240</v>
      </c>
      <c r="C1836" s="16">
        <v>45476</v>
      </c>
      <c r="D1836" s="1" t="s">
        <v>1</v>
      </c>
      <c r="E1836" s="1" t="s">
        <v>0</v>
      </c>
      <c r="G1836" s="2">
        <v>227</v>
      </c>
    </row>
    <row r="1837" spans="1:7" x14ac:dyDescent="0.35">
      <c r="A1837" s="4">
        <v>233</v>
      </c>
      <c r="B1837" s="3" t="s">
        <v>240</v>
      </c>
      <c r="C1837" s="16">
        <v>45476</v>
      </c>
      <c r="D1837" s="1" t="s">
        <v>1</v>
      </c>
      <c r="E1837" s="1" t="s">
        <v>0</v>
      </c>
      <c r="G1837" s="2">
        <v>231</v>
      </c>
    </row>
    <row r="1838" spans="1:7" x14ac:dyDescent="0.35">
      <c r="A1838" s="4">
        <v>233</v>
      </c>
      <c r="B1838" s="3" t="s">
        <v>168</v>
      </c>
      <c r="C1838" s="16">
        <v>45541</v>
      </c>
      <c r="D1838" s="1" t="s">
        <v>1</v>
      </c>
      <c r="E1838" s="1" t="s">
        <v>0</v>
      </c>
      <c r="G1838" s="2">
        <v>166</v>
      </c>
    </row>
    <row r="1839" spans="1:7" x14ac:dyDescent="0.35">
      <c r="A1839" s="4">
        <v>233</v>
      </c>
      <c r="B1839" s="3" t="s">
        <v>175</v>
      </c>
      <c r="C1839" s="16">
        <v>45542</v>
      </c>
      <c r="D1839" s="1" t="s">
        <v>1</v>
      </c>
      <c r="E1839" s="1" t="s">
        <v>3</v>
      </c>
      <c r="F1839" s="2">
        <v>32</v>
      </c>
      <c r="G1839" s="2">
        <v>165</v>
      </c>
    </row>
    <row r="1840" spans="1:7" x14ac:dyDescent="0.35">
      <c r="A1840" s="4">
        <v>233</v>
      </c>
      <c r="B1840" s="3" t="s">
        <v>175</v>
      </c>
      <c r="C1840" s="16">
        <v>45542</v>
      </c>
      <c r="D1840" s="1" t="s">
        <v>1</v>
      </c>
      <c r="E1840" s="1" t="s">
        <v>3</v>
      </c>
      <c r="F1840" s="2">
        <v>17</v>
      </c>
      <c r="G1840" s="2">
        <v>162</v>
      </c>
    </row>
    <row r="1841" spans="1:7" x14ac:dyDescent="0.35">
      <c r="A1841" s="4">
        <v>233</v>
      </c>
      <c r="B1841" s="3" t="s">
        <v>175</v>
      </c>
      <c r="C1841" s="16">
        <v>45542</v>
      </c>
      <c r="D1841" s="1" t="s">
        <v>1</v>
      </c>
      <c r="E1841" s="1" t="s">
        <v>3</v>
      </c>
      <c r="F1841" s="2">
        <v>23</v>
      </c>
      <c r="G1841" s="2">
        <v>114</v>
      </c>
    </row>
    <row r="1842" spans="1:7" x14ac:dyDescent="0.35">
      <c r="A1842" s="4">
        <v>233</v>
      </c>
      <c r="B1842" s="3" t="s">
        <v>120</v>
      </c>
      <c r="C1842" s="16">
        <v>45590</v>
      </c>
      <c r="D1842" s="1" t="s">
        <v>1</v>
      </c>
      <c r="E1842" s="1" t="s">
        <v>3</v>
      </c>
      <c r="F1842" s="2">
        <v>19</v>
      </c>
      <c r="G1842" s="2">
        <v>38</v>
      </c>
    </row>
    <row r="1843" spans="1:7" x14ac:dyDescent="0.35">
      <c r="A1843" s="4">
        <v>233</v>
      </c>
      <c r="B1843" s="3" t="s">
        <v>175</v>
      </c>
      <c r="C1843" s="16">
        <v>45542</v>
      </c>
      <c r="D1843" s="1" t="s">
        <v>1</v>
      </c>
      <c r="E1843" s="1" t="s">
        <v>0</v>
      </c>
      <c r="G1843" s="2">
        <v>165</v>
      </c>
    </row>
    <row r="1844" spans="1:7" x14ac:dyDescent="0.35">
      <c r="A1844" s="4">
        <v>233</v>
      </c>
      <c r="B1844" s="3" t="s">
        <v>175</v>
      </c>
      <c r="C1844" s="16">
        <v>45542</v>
      </c>
      <c r="D1844" s="1" t="s">
        <v>1</v>
      </c>
      <c r="E1844" s="1" t="s">
        <v>0</v>
      </c>
      <c r="G1844" s="2">
        <v>165</v>
      </c>
    </row>
    <row r="1845" spans="1:7" x14ac:dyDescent="0.35">
      <c r="A1845" s="4">
        <v>233</v>
      </c>
      <c r="B1845" s="3" t="s">
        <v>182</v>
      </c>
      <c r="C1845" s="16">
        <v>45547</v>
      </c>
      <c r="D1845" s="1" t="s">
        <v>1</v>
      </c>
      <c r="E1845" s="1" t="s">
        <v>3</v>
      </c>
      <c r="F1845" s="2">
        <v>19</v>
      </c>
      <c r="G1845" s="2">
        <v>160</v>
      </c>
    </row>
    <row r="1846" spans="1:7" x14ac:dyDescent="0.35">
      <c r="A1846" s="4">
        <v>233</v>
      </c>
      <c r="B1846" s="3" t="s">
        <v>182</v>
      </c>
      <c r="C1846" s="16">
        <v>45547</v>
      </c>
      <c r="D1846" s="1" t="s">
        <v>1</v>
      </c>
      <c r="E1846" s="1" t="s">
        <v>0</v>
      </c>
      <c r="G1846" s="2">
        <v>160</v>
      </c>
    </row>
    <row r="1847" spans="1:7" x14ac:dyDescent="0.35">
      <c r="A1847" s="4">
        <v>233</v>
      </c>
      <c r="B1847" s="3" t="s">
        <v>182</v>
      </c>
      <c r="C1847" s="16">
        <v>45547</v>
      </c>
      <c r="D1847" s="1" t="s">
        <v>1</v>
      </c>
      <c r="E1847" s="1" t="s">
        <v>0</v>
      </c>
      <c r="G1847" s="2">
        <v>160</v>
      </c>
    </row>
    <row r="1848" spans="1:7" x14ac:dyDescent="0.35">
      <c r="A1848" s="4">
        <v>233</v>
      </c>
      <c r="B1848" s="3" t="s">
        <v>182</v>
      </c>
      <c r="C1848" s="16">
        <v>45547</v>
      </c>
      <c r="D1848" s="1" t="s">
        <v>1</v>
      </c>
      <c r="E1848" s="1" t="s">
        <v>3</v>
      </c>
      <c r="F1848" s="2">
        <v>19</v>
      </c>
      <c r="G1848" s="2">
        <v>70</v>
      </c>
    </row>
    <row r="1849" spans="1:7" x14ac:dyDescent="0.35">
      <c r="A1849" s="4">
        <v>233</v>
      </c>
      <c r="B1849" s="3" t="s">
        <v>182</v>
      </c>
      <c r="C1849" s="16">
        <v>45547</v>
      </c>
      <c r="D1849" s="1" t="s">
        <v>1</v>
      </c>
      <c r="E1849" s="1" t="s">
        <v>0</v>
      </c>
      <c r="G1849" s="2">
        <v>160</v>
      </c>
    </row>
    <row r="1850" spans="1:7" x14ac:dyDescent="0.35">
      <c r="A1850" s="4">
        <v>233</v>
      </c>
      <c r="B1850" s="3" t="s">
        <v>182</v>
      </c>
      <c r="C1850" s="16">
        <v>45547</v>
      </c>
      <c r="D1850" s="1" t="s">
        <v>1</v>
      </c>
      <c r="E1850" s="1" t="s">
        <v>3</v>
      </c>
      <c r="F1850" s="2">
        <v>40</v>
      </c>
      <c r="G1850" s="2">
        <v>3</v>
      </c>
    </row>
    <row r="1851" spans="1:7" x14ac:dyDescent="0.35">
      <c r="A1851" s="4">
        <v>233</v>
      </c>
      <c r="B1851" s="3" t="s">
        <v>167</v>
      </c>
      <c r="C1851" s="16">
        <v>45548</v>
      </c>
      <c r="D1851" s="1" t="s">
        <v>1</v>
      </c>
      <c r="E1851" s="1" t="s">
        <v>0</v>
      </c>
      <c r="F1851" s="2">
        <v>26</v>
      </c>
      <c r="G1851" s="2">
        <v>41</v>
      </c>
    </row>
    <row r="1852" spans="1:7" x14ac:dyDescent="0.35">
      <c r="A1852" s="4">
        <v>233</v>
      </c>
      <c r="B1852" s="3" t="s">
        <v>55</v>
      </c>
      <c r="C1852" s="16">
        <v>45656</v>
      </c>
      <c r="D1852" s="1" t="s">
        <v>1</v>
      </c>
      <c r="E1852" s="1" t="s">
        <v>0</v>
      </c>
      <c r="G1852" s="2">
        <v>51</v>
      </c>
    </row>
    <row r="1853" spans="1:7" x14ac:dyDescent="0.35">
      <c r="A1853" s="4">
        <v>233</v>
      </c>
      <c r="B1853" s="3" t="s">
        <v>55</v>
      </c>
      <c r="C1853" s="16">
        <v>45656</v>
      </c>
      <c r="D1853" s="1" t="s">
        <v>1</v>
      </c>
      <c r="E1853" s="1" t="s">
        <v>0</v>
      </c>
      <c r="G1853" s="2">
        <v>34</v>
      </c>
    </row>
    <row r="1854" spans="1:7" x14ac:dyDescent="0.35">
      <c r="A1854" s="4">
        <v>233</v>
      </c>
      <c r="B1854" s="3" t="s">
        <v>55</v>
      </c>
      <c r="C1854" s="16">
        <v>45656</v>
      </c>
      <c r="D1854" s="1" t="s">
        <v>1</v>
      </c>
      <c r="E1854" s="1" t="s">
        <v>0</v>
      </c>
      <c r="G1854" s="2">
        <v>51</v>
      </c>
    </row>
    <row r="1855" spans="1:7" x14ac:dyDescent="0.35">
      <c r="A1855" s="4">
        <v>233</v>
      </c>
      <c r="B1855" s="3" t="s">
        <v>55</v>
      </c>
      <c r="C1855" s="16">
        <v>45656</v>
      </c>
      <c r="D1855" s="1" t="s">
        <v>1</v>
      </c>
      <c r="E1855" s="1" t="s">
        <v>3</v>
      </c>
      <c r="F1855" s="2">
        <v>20</v>
      </c>
      <c r="G1855" s="2">
        <v>5</v>
      </c>
    </row>
    <row r="1856" spans="1:7" x14ac:dyDescent="0.35">
      <c r="A1856" s="4" t="s">
        <v>8</v>
      </c>
      <c r="B1856" s="3" t="s">
        <v>55</v>
      </c>
      <c r="C1856" s="16">
        <v>45656</v>
      </c>
      <c r="D1856" s="1" t="s">
        <v>5</v>
      </c>
      <c r="E1856" s="1" t="s">
        <v>0</v>
      </c>
    </row>
    <row r="1857" spans="1:7" x14ac:dyDescent="0.35">
      <c r="A1857" s="4" t="s">
        <v>8</v>
      </c>
      <c r="B1857" s="3" t="s">
        <v>241</v>
      </c>
      <c r="C1857" s="16">
        <v>45475</v>
      </c>
      <c r="D1857" s="1" t="s">
        <v>1</v>
      </c>
      <c r="E1857" s="1" t="s">
        <v>0</v>
      </c>
      <c r="G1857" s="2">
        <v>160</v>
      </c>
    </row>
    <row r="1858" spans="1:7" x14ac:dyDescent="0.35">
      <c r="A1858" s="4" t="s">
        <v>8</v>
      </c>
      <c r="B1858" s="3" t="s">
        <v>241</v>
      </c>
      <c r="C1858" s="16">
        <v>45475</v>
      </c>
      <c r="D1858" s="1" t="s">
        <v>1</v>
      </c>
      <c r="E1858" s="1" t="s">
        <v>0</v>
      </c>
      <c r="G1858" s="2">
        <v>232</v>
      </c>
    </row>
    <row r="1859" spans="1:7" x14ac:dyDescent="0.35">
      <c r="A1859" s="4" t="s">
        <v>8</v>
      </c>
      <c r="B1859" s="3" t="s">
        <v>241</v>
      </c>
      <c r="C1859" s="16">
        <v>45475</v>
      </c>
      <c r="D1859" s="1" t="s">
        <v>1</v>
      </c>
      <c r="E1859" s="1" t="s">
        <v>12</v>
      </c>
      <c r="F1859" s="2">
        <v>36</v>
      </c>
      <c r="G1859" s="2">
        <v>12</v>
      </c>
    </row>
    <row r="1860" spans="1:7" x14ac:dyDescent="0.35">
      <c r="A1860" s="4" t="s">
        <v>8</v>
      </c>
      <c r="B1860" s="3" t="s">
        <v>240</v>
      </c>
      <c r="C1860" s="16">
        <v>45476</v>
      </c>
      <c r="D1860" s="1" t="s">
        <v>5</v>
      </c>
      <c r="E1860" s="1" t="s">
        <v>0</v>
      </c>
    </row>
    <row r="1861" spans="1:7" x14ac:dyDescent="0.35">
      <c r="A1861" s="4" t="s">
        <v>8</v>
      </c>
      <c r="B1861" s="3" t="s">
        <v>240</v>
      </c>
      <c r="C1861" s="16">
        <v>45476</v>
      </c>
      <c r="D1861" s="1" t="s">
        <v>1</v>
      </c>
      <c r="E1861" s="1" t="s">
        <v>0</v>
      </c>
      <c r="G1861" s="2">
        <v>231</v>
      </c>
    </row>
    <row r="1862" spans="1:7" x14ac:dyDescent="0.35">
      <c r="A1862" s="4" t="s">
        <v>8</v>
      </c>
      <c r="B1862" s="3" t="s">
        <v>240</v>
      </c>
      <c r="C1862" s="16">
        <v>45476</v>
      </c>
      <c r="D1862" s="1" t="s">
        <v>1</v>
      </c>
      <c r="E1862" s="1" t="s">
        <v>4</v>
      </c>
      <c r="F1862" s="2">
        <v>23</v>
      </c>
      <c r="G1862" s="2">
        <v>13</v>
      </c>
    </row>
    <row r="1863" spans="1:7" x14ac:dyDescent="0.35">
      <c r="A1863" s="4" t="s">
        <v>8</v>
      </c>
      <c r="B1863" s="3" t="s">
        <v>240</v>
      </c>
      <c r="C1863" s="16">
        <v>45476</v>
      </c>
      <c r="D1863" s="1" t="s">
        <v>1</v>
      </c>
      <c r="E1863" s="1" t="s">
        <v>12</v>
      </c>
      <c r="F1863" s="2">
        <v>44</v>
      </c>
      <c r="G1863" s="2">
        <v>8</v>
      </c>
    </row>
    <row r="1864" spans="1:7" x14ac:dyDescent="0.35">
      <c r="A1864" s="4" t="s">
        <v>8</v>
      </c>
      <c r="B1864" s="3" t="s">
        <v>240</v>
      </c>
      <c r="C1864" s="16">
        <v>45476</v>
      </c>
      <c r="D1864" s="1" t="s">
        <v>1</v>
      </c>
      <c r="E1864" s="1" t="s">
        <v>3</v>
      </c>
      <c r="F1864" s="2">
        <v>28</v>
      </c>
      <c r="G1864" s="2">
        <v>29</v>
      </c>
    </row>
    <row r="1865" spans="1:7" x14ac:dyDescent="0.35">
      <c r="A1865" s="4" t="s">
        <v>8</v>
      </c>
      <c r="B1865" s="3" t="s">
        <v>240</v>
      </c>
      <c r="C1865" s="16">
        <v>45476</v>
      </c>
      <c r="D1865" s="1" t="s">
        <v>1</v>
      </c>
      <c r="E1865" s="1" t="s">
        <v>4</v>
      </c>
      <c r="F1865" s="2">
        <v>51</v>
      </c>
      <c r="G1865" s="2">
        <v>128</v>
      </c>
    </row>
    <row r="1866" spans="1:7" x14ac:dyDescent="0.35">
      <c r="A1866" s="4" t="s">
        <v>8</v>
      </c>
      <c r="B1866" s="3" t="s">
        <v>240</v>
      </c>
      <c r="C1866" s="16">
        <v>45476</v>
      </c>
      <c r="D1866" s="1" t="s">
        <v>1</v>
      </c>
      <c r="E1866" s="1" t="s">
        <v>0</v>
      </c>
      <c r="G1866" s="2">
        <v>231</v>
      </c>
    </row>
    <row r="1867" spans="1:7" x14ac:dyDescent="0.35">
      <c r="A1867" s="4" t="s">
        <v>8</v>
      </c>
      <c r="B1867" s="3" t="s">
        <v>240</v>
      </c>
      <c r="C1867" s="16">
        <v>45476</v>
      </c>
      <c r="D1867" s="1" t="s">
        <v>1</v>
      </c>
      <c r="E1867" s="1" t="s">
        <v>0</v>
      </c>
      <c r="G1867" s="2">
        <v>34</v>
      </c>
    </row>
    <row r="1868" spans="1:7" x14ac:dyDescent="0.35">
      <c r="A1868" s="4" t="s">
        <v>8</v>
      </c>
      <c r="B1868" s="3" t="s">
        <v>240</v>
      </c>
      <c r="C1868" s="16">
        <v>45476</v>
      </c>
      <c r="D1868" s="1" t="s">
        <v>1</v>
      </c>
      <c r="E1868" s="1" t="s">
        <v>0</v>
      </c>
      <c r="G1868" s="2">
        <v>231</v>
      </c>
    </row>
    <row r="1869" spans="1:7" x14ac:dyDescent="0.35">
      <c r="A1869" s="4" t="s">
        <v>8</v>
      </c>
      <c r="B1869" s="3" t="s">
        <v>240</v>
      </c>
      <c r="C1869" s="16">
        <v>45476</v>
      </c>
      <c r="D1869" s="1" t="s">
        <v>1</v>
      </c>
      <c r="E1869" s="1" t="s">
        <v>0</v>
      </c>
      <c r="G1869" s="2">
        <v>231</v>
      </c>
    </row>
    <row r="1870" spans="1:7" x14ac:dyDescent="0.35">
      <c r="A1870" s="4" t="s">
        <v>8</v>
      </c>
      <c r="B1870" s="3" t="s">
        <v>240</v>
      </c>
      <c r="C1870" s="16">
        <v>45476</v>
      </c>
      <c r="D1870" s="1" t="s">
        <v>5</v>
      </c>
      <c r="E1870" s="1" t="s">
        <v>0</v>
      </c>
    </row>
    <row r="1871" spans="1:7" x14ac:dyDescent="0.35">
      <c r="A1871" s="4" t="s">
        <v>8</v>
      </c>
      <c r="B1871" s="3" t="s">
        <v>238</v>
      </c>
      <c r="C1871" s="16">
        <v>45478</v>
      </c>
      <c r="D1871" s="1" t="s">
        <v>1</v>
      </c>
      <c r="E1871" s="1" t="s">
        <v>0</v>
      </c>
      <c r="G1871" s="2">
        <v>229</v>
      </c>
    </row>
    <row r="1872" spans="1:7" x14ac:dyDescent="0.35">
      <c r="A1872" s="4" t="s">
        <v>8</v>
      </c>
      <c r="B1872" s="3" t="s">
        <v>240</v>
      </c>
      <c r="C1872" s="16">
        <v>45476</v>
      </c>
      <c r="D1872" s="1" t="s">
        <v>1</v>
      </c>
      <c r="E1872" s="1" t="s">
        <v>0</v>
      </c>
      <c r="G1872" s="2">
        <v>0</v>
      </c>
    </row>
    <row r="1873" spans="1:7" x14ac:dyDescent="0.35">
      <c r="A1873" s="4" t="s">
        <v>8</v>
      </c>
      <c r="B1873" s="3" t="s">
        <v>240</v>
      </c>
      <c r="C1873" s="16">
        <v>45476</v>
      </c>
      <c r="D1873" s="1" t="s">
        <v>1</v>
      </c>
      <c r="E1873" s="1" t="s">
        <v>0</v>
      </c>
      <c r="F1873" s="2">
        <v>27</v>
      </c>
      <c r="G1873" s="2">
        <v>231</v>
      </c>
    </row>
    <row r="1874" spans="1:7" x14ac:dyDescent="0.35">
      <c r="A1874" s="4" t="s">
        <v>8</v>
      </c>
      <c r="B1874" s="3" t="s">
        <v>240</v>
      </c>
      <c r="C1874" s="16">
        <v>45476</v>
      </c>
      <c r="D1874" s="1" t="s">
        <v>1</v>
      </c>
      <c r="E1874" s="1" t="s">
        <v>0</v>
      </c>
      <c r="F1874" s="2">
        <v>29</v>
      </c>
      <c r="G1874" s="2">
        <v>231</v>
      </c>
    </row>
    <row r="1875" spans="1:7" x14ac:dyDescent="0.35">
      <c r="A1875" s="4" t="s">
        <v>8</v>
      </c>
      <c r="B1875" s="3" t="s">
        <v>240</v>
      </c>
      <c r="C1875" s="16">
        <v>45476</v>
      </c>
      <c r="D1875" s="1" t="s">
        <v>5</v>
      </c>
      <c r="E1875" s="1" t="s">
        <v>0</v>
      </c>
      <c r="F1875" s="2">
        <v>26</v>
      </c>
    </row>
    <row r="1876" spans="1:7" x14ac:dyDescent="0.35">
      <c r="A1876" s="4" t="s">
        <v>8</v>
      </c>
      <c r="B1876" s="3" t="s">
        <v>240</v>
      </c>
      <c r="C1876" s="16">
        <v>45476</v>
      </c>
      <c r="D1876" s="1" t="s">
        <v>1</v>
      </c>
      <c r="E1876" s="1" t="s">
        <v>0</v>
      </c>
      <c r="G1876" s="2">
        <v>231</v>
      </c>
    </row>
    <row r="1877" spans="1:7" x14ac:dyDescent="0.35">
      <c r="A1877" s="4" t="s">
        <v>8</v>
      </c>
      <c r="B1877" s="3" t="s">
        <v>240</v>
      </c>
      <c r="C1877" s="16">
        <v>45476</v>
      </c>
      <c r="D1877" s="1" t="s">
        <v>1</v>
      </c>
      <c r="E1877" s="1" t="s">
        <v>4</v>
      </c>
      <c r="F1877" s="2">
        <v>34</v>
      </c>
      <c r="G1877" s="2">
        <v>218</v>
      </c>
    </row>
    <row r="1878" spans="1:7" x14ac:dyDescent="0.35">
      <c r="A1878" s="4" t="s">
        <v>8</v>
      </c>
      <c r="B1878" s="3" t="s">
        <v>240</v>
      </c>
      <c r="C1878" s="16">
        <v>45476</v>
      </c>
      <c r="D1878" s="1" t="s">
        <v>1</v>
      </c>
      <c r="E1878" s="1" t="s">
        <v>3</v>
      </c>
      <c r="F1878" s="2">
        <v>41</v>
      </c>
      <c r="G1878" s="2">
        <v>26</v>
      </c>
    </row>
    <row r="1879" spans="1:7" x14ac:dyDescent="0.35">
      <c r="A1879" s="4" t="s">
        <v>8</v>
      </c>
      <c r="B1879" s="3" t="s">
        <v>240</v>
      </c>
      <c r="C1879" s="16">
        <v>45476</v>
      </c>
      <c r="D1879" s="1" t="s">
        <v>1</v>
      </c>
      <c r="E1879" s="1" t="s">
        <v>12</v>
      </c>
      <c r="F1879" s="2">
        <v>33</v>
      </c>
      <c r="G1879" s="2">
        <v>72</v>
      </c>
    </row>
    <row r="1880" spans="1:7" x14ac:dyDescent="0.35">
      <c r="A1880" s="4" t="s">
        <v>8</v>
      </c>
      <c r="B1880" s="3" t="s">
        <v>240</v>
      </c>
      <c r="C1880" s="16">
        <v>45476</v>
      </c>
      <c r="D1880" s="1" t="s">
        <v>1</v>
      </c>
      <c r="E1880" s="1" t="s">
        <v>4</v>
      </c>
      <c r="F1880" s="2">
        <v>43</v>
      </c>
      <c r="G1880" s="2">
        <v>16</v>
      </c>
    </row>
    <row r="1881" spans="1:7" x14ac:dyDescent="0.35">
      <c r="A1881" s="4" t="s">
        <v>8</v>
      </c>
      <c r="B1881" s="3" t="s">
        <v>240</v>
      </c>
      <c r="C1881" s="16">
        <v>45476</v>
      </c>
      <c r="D1881" s="1" t="s">
        <v>1</v>
      </c>
      <c r="E1881" s="1" t="s">
        <v>3</v>
      </c>
      <c r="F1881" s="2">
        <v>56</v>
      </c>
      <c r="G1881" s="2">
        <v>11</v>
      </c>
    </row>
    <row r="1882" spans="1:7" x14ac:dyDescent="0.35">
      <c r="A1882" s="4" t="s">
        <v>8</v>
      </c>
      <c r="B1882" s="3" t="s">
        <v>240</v>
      </c>
      <c r="C1882" s="16">
        <v>45476</v>
      </c>
      <c r="D1882" s="1" t="s">
        <v>1</v>
      </c>
      <c r="E1882" s="1" t="s">
        <v>3</v>
      </c>
      <c r="F1882" s="2">
        <v>31</v>
      </c>
      <c r="G1882" s="2">
        <v>199</v>
      </c>
    </row>
    <row r="1883" spans="1:7" x14ac:dyDescent="0.35">
      <c r="A1883" s="4" t="s">
        <v>8</v>
      </c>
      <c r="B1883" s="3" t="s">
        <v>240</v>
      </c>
      <c r="C1883" s="16">
        <v>45476</v>
      </c>
      <c r="D1883" s="1" t="s">
        <v>1</v>
      </c>
      <c r="E1883" s="1" t="s">
        <v>0</v>
      </c>
      <c r="G1883" s="2">
        <v>231</v>
      </c>
    </row>
    <row r="1884" spans="1:7" x14ac:dyDescent="0.35">
      <c r="A1884" s="4" t="s">
        <v>8</v>
      </c>
      <c r="B1884" s="3" t="s">
        <v>240</v>
      </c>
      <c r="C1884" s="16">
        <v>45476</v>
      </c>
      <c r="D1884" s="1" t="s">
        <v>1</v>
      </c>
      <c r="E1884" s="1" t="s">
        <v>3</v>
      </c>
      <c r="F1884" s="2">
        <v>32</v>
      </c>
      <c r="G1884" s="2">
        <v>118</v>
      </c>
    </row>
    <row r="1885" spans="1:7" x14ac:dyDescent="0.35">
      <c r="A1885" s="4" t="s">
        <v>8</v>
      </c>
      <c r="B1885" s="3" t="s">
        <v>240</v>
      </c>
      <c r="C1885" s="16">
        <v>45476</v>
      </c>
      <c r="D1885" s="1" t="s">
        <v>5</v>
      </c>
      <c r="E1885" s="1" t="s">
        <v>0</v>
      </c>
    </row>
    <row r="1886" spans="1:7" x14ac:dyDescent="0.35">
      <c r="A1886" s="4" t="s">
        <v>8</v>
      </c>
      <c r="B1886" s="3" t="s">
        <v>238</v>
      </c>
      <c r="C1886" s="16">
        <v>45478</v>
      </c>
      <c r="D1886" s="1" t="s">
        <v>5</v>
      </c>
      <c r="E1886" s="1" t="s">
        <v>0</v>
      </c>
    </row>
    <row r="1887" spans="1:7" x14ac:dyDescent="0.35">
      <c r="A1887" s="4" t="s">
        <v>8</v>
      </c>
      <c r="B1887" s="3" t="s">
        <v>240</v>
      </c>
      <c r="C1887" s="16">
        <v>45476</v>
      </c>
      <c r="D1887" s="1" t="s">
        <v>1</v>
      </c>
      <c r="E1887" s="1" t="s">
        <v>3</v>
      </c>
      <c r="F1887" s="2">
        <v>33</v>
      </c>
      <c r="G1887" s="2">
        <v>195</v>
      </c>
    </row>
    <row r="1888" spans="1:7" x14ac:dyDescent="0.35">
      <c r="A1888" s="4" t="s">
        <v>8</v>
      </c>
      <c r="B1888" s="3" t="s">
        <v>240</v>
      </c>
      <c r="C1888" s="16">
        <v>45476</v>
      </c>
      <c r="D1888" s="1" t="s">
        <v>1</v>
      </c>
      <c r="E1888" s="1" t="s">
        <v>4</v>
      </c>
      <c r="F1888" s="2">
        <v>31</v>
      </c>
      <c r="G1888" s="2">
        <v>231</v>
      </c>
    </row>
    <row r="1889" spans="1:7" x14ac:dyDescent="0.35">
      <c r="A1889" s="4" t="s">
        <v>8</v>
      </c>
      <c r="B1889" s="3" t="s">
        <v>240</v>
      </c>
      <c r="C1889" s="16">
        <v>45476</v>
      </c>
      <c r="D1889" s="1" t="s">
        <v>1</v>
      </c>
      <c r="E1889" s="1" t="s">
        <v>12</v>
      </c>
      <c r="F1889" s="2">
        <v>26</v>
      </c>
      <c r="G1889" s="2">
        <v>143</v>
      </c>
    </row>
    <row r="1890" spans="1:7" x14ac:dyDescent="0.35">
      <c r="A1890" s="4" t="s">
        <v>8</v>
      </c>
      <c r="B1890" s="3" t="s">
        <v>240</v>
      </c>
      <c r="C1890" s="16">
        <v>45476</v>
      </c>
      <c r="D1890" s="1" t="s">
        <v>1</v>
      </c>
      <c r="E1890" s="1" t="s">
        <v>0</v>
      </c>
      <c r="G1890" s="2">
        <v>229</v>
      </c>
    </row>
    <row r="1891" spans="1:7" x14ac:dyDescent="0.35">
      <c r="A1891" s="4" t="s">
        <v>8</v>
      </c>
      <c r="B1891" s="3" t="s">
        <v>240</v>
      </c>
      <c r="C1891" s="16">
        <v>45476</v>
      </c>
      <c r="D1891" s="1" t="s">
        <v>1</v>
      </c>
      <c r="E1891" s="1" t="s">
        <v>0</v>
      </c>
      <c r="G1891" s="2">
        <v>119</v>
      </c>
    </row>
    <row r="1892" spans="1:7" x14ac:dyDescent="0.35">
      <c r="A1892" s="4" t="s">
        <v>8</v>
      </c>
      <c r="B1892" s="3" t="s">
        <v>240</v>
      </c>
      <c r="C1892" s="16">
        <v>45476</v>
      </c>
      <c r="D1892" s="1" t="s">
        <v>1</v>
      </c>
      <c r="E1892" s="1" t="s">
        <v>0</v>
      </c>
      <c r="G1892" s="2">
        <v>52</v>
      </c>
    </row>
    <row r="1893" spans="1:7" x14ac:dyDescent="0.35">
      <c r="A1893" s="4" t="s">
        <v>8</v>
      </c>
      <c r="B1893" s="3" t="s">
        <v>240</v>
      </c>
      <c r="C1893" s="16">
        <v>45476</v>
      </c>
      <c r="D1893" s="1" t="s">
        <v>1</v>
      </c>
      <c r="E1893" s="1" t="s">
        <v>3</v>
      </c>
      <c r="F1893" s="2">
        <v>31</v>
      </c>
      <c r="G1893" s="2">
        <v>130</v>
      </c>
    </row>
    <row r="1894" spans="1:7" x14ac:dyDescent="0.35">
      <c r="A1894" s="4" t="s">
        <v>8</v>
      </c>
      <c r="B1894" s="3" t="s">
        <v>240</v>
      </c>
      <c r="C1894" s="16">
        <v>45476</v>
      </c>
      <c r="D1894" s="1" t="s">
        <v>1</v>
      </c>
      <c r="E1894" s="1" t="s">
        <v>0</v>
      </c>
      <c r="G1894" s="2">
        <v>226</v>
      </c>
    </row>
    <row r="1895" spans="1:7" x14ac:dyDescent="0.35">
      <c r="A1895" s="4" t="s">
        <v>8</v>
      </c>
      <c r="B1895" s="3" t="s">
        <v>240</v>
      </c>
      <c r="C1895" s="16">
        <v>45476</v>
      </c>
      <c r="D1895" s="1" t="s">
        <v>1</v>
      </c>
      <c r="E1895" s="1" t="s">
        <v>12</v>
      </c>
      <c r="F1895" s="2">
        <v>33</v>
      </c>
      <c r="G1895" s="2">
        <v>47</v>
      </c>
    </row>
    <row r="1896" spans="1:7" x14ac:dyDescent="0.35">
      <c r="A1896" s="4" t="s">
        <v>8</v>
      </c>
      <c r="B1896" s="3" t="s">
        <v>240</v>
      </c>
      <c r="C1896" s="16">
        <v>45476</v>
      </c>
      <c r="D1896" s="1" t="s">
        <v>1</v>
      </c>
      <c r="E1896" s="1" t="s">
        <v>4</v>
      </c>
      <c r="F1896" s="2">
        <v>36</v>
      </c>
      <c r="G1896" s="2">
        <v>203</v>
      </c>
    </row>
    <row r="1897" spans="1:7" x14ac:dyDescent="0.35">
      <c r="A1897" s="4" t="s">
        <v>8</v>
      </c>
      <c r="B1897" s="3" t="s">
        <v>240</v>
      </c>
      <c r="C1897" s="16">
        <v>45476</v>
      </c>
      <c r="D1897" s="1" t="s">
        <v>1</v>
      </c>
      <c r="E1897" s="1" t="s">
        <v>0</v>
      </c>
      <c r="G1897" s="2">
        <v>83</v>
      </c>
    </row>
    <row r="1898" spans="1:7" x14ac:dyDescent="0.35">
      <c r="A1898" s="4" t="s">
        <v>8</v>
      </c>
      <c r="B1898" s="3" t="s">
        <v>240</v>
      </c>
      <c r="C1898" s="16">
        <v>45476</v>
      </c>
      <c r="D1898" s="1" t="s">
        <v>1</v>
      </c>
      <c r="E1898" s="1" t="s">
        <v>0</v>
      </c>
      <c r="G1898" s="2">
        <v>231</v>
      </c>
    </row>
    <row r="1899" spans="1:7" x14ac:dyDescent="0.35">
      <c r="A1899" s="4" t="s">
        <v>8</v>
      </c>
      <c r="B1899" s="3" t="s">
        <v>240</v>
      </c>
      <c r="C1899" s="16">
        <v>45476</v>
      </c>
      <c r="D1899" s="1" t="s">
        <v>7</v>
      </c>
      <c r="E1899" s="1" t="s">
        <v>12</v>
      </c>
      <c r="F1899" s="2">
        <v>39</v>
      </c>
      <c r="G1899" s="2">
        <v>41</v>
      </c>
    </row>
    <row r="1900" spans="1:7" x14ac:dyDescent="0.35">
      <c r="A1900" s="4" t="s">
        <v>8</v>
      </c>
      <c r="B1900" s="3" t="s">
        <v>240</v>
      </c>
      <c r="C1900" s="16">
        <v>45476</v>
      </c>
      <c r="D1900" s="1" t="s">
        <v>1</v>
      </c>
      <c r="E1900" s="1" t="s">
        <v>0</v>
      </c>
      <c r="G1900" s="2">
        <v>156</v>
      </c>
    </row>
    <row r="1901" spans="1:7" x14ac:dyDescent="0.35">
      <c r="A1901" s="4" t="s">
        <v>8</v>
      </c>
      <c r="B1901" s="3" t="s">
        <v>240</v>
      </c>
      <c r="C1901" s="16">
        <v>45476</v>
      </c>
      <c r="D1901" s="1" t="s">
        <v>1</v>
      </c>
      <c r="E1901" s="1" t="s">
        <v>0</v>
      </c>
      <c r="G1901" s="2">
        <v>231</v>
      </c>
    </row>
    <row r="1902" spans="1:7" x14ac:dyDescent="0.35">
      <c r="A1902" s="4" t="s">
        <v>8</v>
      </c>
      <c r="B1902" s="3" t="s">
        <v>240</v>
      </c>
      <c r="C1902" s="16">
        <v>45476</v>
      </c>
      <c r="D1902" s="1" t="s">
        <v>1</v>
      </c>
      <c r="E1902" s="1" t="s">
        <v>4</v>
      </c>
      <c r="F1902" s="2">
        <v>29</v>
      </c>
      <c r="G1902" s="2">
        <v>10</v>
      </c>
    </row>
    <row r="1903" spans="1:7" x14ac:dyDescent="0.35">
      <c r="A1903" s="4" t="s">
        <v>8</v>
      </c>
      <c r="B1903" s="3" t="s">
        <v>240</v>
      </c>
      <c r="C1903" s="16">
        <v>45476</v>
      </c>
      <c r="D1903" s="1" t="s">
        <v>1</v>
      </c>
      <c r="E1903" s="1" t="s">
        <v>3</v>
      </c>
      <c r="F1903" s="2">
        <v>23</v>
      </c>
      <c r="G1903" s="2">
        <v>149</v>
      </c>
    </row>
    <row r="1904" spans="1:7" x14ac:dyDescent="0.35">
      <c r="A1904" s="4" t="s">
        <v>8</v>
      </c>
      <c r="B1904" s="3" t="s">
        <v>240</v>
      </c>
      <c r="C1904" s="16">
        <v>45476</v>
      </c>
      <c r="D1904" s="1" t="s">
        <v>7</v>
      </c>
      <c r="E1904" s="1" t="s">
        <v>4</v>
      </c>
      <c r="F1904" s="2">
        <v>30</v>
      </c>
      <c r="G1904" s="2">
        <v>184</v>
      </c>
    </row>
    <row r="1905" spans="1:7" x14ac:dyDescent="0.35">
      <c r="A1905" s="4" t="s">
        <v>8</v>
      </c>
      <c r="B1905" s="3" t="s">
        <v>240</v>
      </c>
      <c r="C1905" s="16">
        <v>45476</v>
      </c>
      <c r="D1905" s="1" t="s">
        <v>1</v>
      </c>
      <c r="E1905" s="1" t="s">
        <v>0</v>
      </c>
      <c r="G1905" s="2">
        <v>231</v>
      </c>
    </row>
    <row r="1906" spans="1:7" x14ac:dyDescent="0.35">
      <c r="A1906" s="4" t="s">
        <v>8</v>
      </c>
      <c r="B1906" s="3" t="s">
        <v>240</v>
      </c>
      <c r="C1906" s="16">
        <v>45476</v>
      </c>
      <c r="D1906" s="1" t="s">
        <v>1</v>
      </c>
      <c r="E1906" s="1" t="s">
        <v>0</v>
      </c>
      <c r="G1906" s="2">
        <v>71</v>
      </c>
    </row>
    <row r="1907" spans="1:7" x14ac:dyDescent="0.35">
      <c r="A1907" s="4" t="s">
        <v>8</v>
      </c>
      <c r="B1907" s="3" t="s">
        <v>237</v>
      </c>
      <c r="C1907" s="16">
        <v>45479</v>
      </c>
      <c r="D1907" s="1" t="s">
        <v>5</v>
      </c>
      <c r="E1907" s="1" t="s">
        <v>0</v>
      </c>
    </row>
    <row r="1908" spans="1:7" x14ac:dyDescent="0.35">
      <c r="A1908" s="4" t="s">
        <v>8</v>
      </c>
      <c r="B1908" s="3" t="s">
        <v>96</v>
      </c>
      <c r="C1908" s="16">
        <v>45621</v>
      </c>
      <c r="D1908" s="1" t="s">
        <v>1</v>
      </c>
      <c r="E1908" s="1" t="s">
        <v>0</v>
      </c>
      <c r="G1908" s="2">
        <v>86</v>
      </c>
    </row>
    <row r="1909" spans="1:7" x14ac:dyDescent="0.35">
      <c r="A1909" s="4" t="s">
        <v>8</v>
      </c>
      <c r="B1909" s="3" t="s">
        <v>96</v>
      </c>
      <c r="C1909" s="16">
        <v>45621</v>
      </c>
      <c r="D1909" s="1" t="s">
        <v>1</v>
      </c>
      <c r="E1909" s="1" t="s">
        <v>4</v>
      </c>
      <c r="F1909" s="2">
        <v>40</v>
      </c>
      <c r="G1909" s="2">
        <v>1</v>
      </c>
    </row>
    <row r="1910" spans="1:7" x14ac:dyDescent="0.35">
      <c r="A1910" s="4" t="s">
        <v>8</v>
      </c>
      <c r="B1910" s="3" t="s">
        <v>240</v>
      </c>
      <c r="C1910" s="16">
        <v>45476</v>
      </c>
      <c r="D1910" s="1" t="s">
        <v>1</v>
      </c>
      <c r="E1910" s="1" t="s">
        <v>3</v>
      </c>
      <c r="F1910" s="2">
        <v>30</v>
      </c>
      <c r="G1910" s="2">
        <v>57</v>
      </c>
    </row>
    <row r="1911" spans="1:7" x14ac:dyDescent="0.35">
      <c r="A1911" s="4" t="s">
        <v>8</v>
      </c>
      <c r="B1911" s="3" t="s">
        <v>240</v>
      </c>
      <c r="C1911" s="16">
        <v>45476</v>
      </c>
      <c r="D1911" s="1" t="s">
        <v>1</v>
      </c>
      <c r="E1911" s="1" t="s">
        <v>3</v>
      </c>
      <c r="F1911" s="2">
        <v>29</v>
      </c>
      <c r="G1911" s="2">
        <v>70</v>
      </c>
    </row>
    <row r="1912" spans="1:7" x14ac:dyDescent="0.35">
      <c r="A1912" s="4" t="s">
        <v>8</v>
      </c>
      <c r="B1912" s="3" t="s">
        <v>240</v>
      </c>
      <c r="C1912" s="16">
        <v>45476</v>
      </c>
      <c r="D1912" s="1" t="s">
        <v>1</v>
      </c>
      <c r="E1912" s="1" t="s">
        <v>0</v>
      </c>
      <c r="F1912" s="2">
        <v>49</v>
      </c>
      <c r="G1912" s="2">
        <v>231</v>
      </c>
    </row>
    <row r="1913" spans="1:7" x14ac:dyDescent="0.35">
      <c r="A1913" s="4" t="s">
        <v>8</v>
      </c>
      <c r="B1913" s="3" t="s">
        <v>240</v>
      </c>
      <c r="C1913" s="16">
        <v>45476</v>
      </c>
      <c r="D1913" s="1" t="s">
        <v>1</v>
      </c>
      <c r="E1913" s="1" t="s">
        <v>12</v>
      </c>
      <c r="F1913" s="2">
        <v>45</v>
      </c>
      <c r="G1913" s="2">
        <v>0</v>
      </c>
    </row>
    <row r="1914" spans="1:7" x14ac:dyDescent="0.35">
      <c r="A1914" s="4" t="s">
        <v>8</v>
      </c>
      <c r="B1914" s="3" t="s">
        <v>240</v>
      </c>
      <c r="C1914" s="16">
        <v>45476</v>
      </c>
      <c r="D1914" s="1" t="s">
        <v>1</v>
      </c>
      <c r="E1914" s="1" t="s">
        <v>3</v>
      </c>
      <c r="F1914" s="2">
        <v>37</v>
      </c>
      <c r="G1914" s="2">
        <v>225</v>
      </c>
    </row>
    <row r="1915" spans="1:7" x14ac:dyDescent="0.35">
      <c r="A1915" s="4" t="s">
        <v>8</v>
      </c>
      <c r="B1915" s="3" t="s">
        <v>240</v>
      </c>
      <c r="C1915" s="16">
        <v>45476</v>
      </c>
      <c r="D1915" s="1" t="s">
        <v>1</v>
      </c>
      <c r="E1915" s="1" t="s">
        <v>3</v>
      </c>
      <c r="F1915" s="2">
        <v>43</v>
      </c>
      <c r="G1915" s="2">
        <v>230</v>
      </c>
    </row>
    <row r="1916" spans="1:7" x14ac:dyDescent="0.35">
      <c r="A1916" s="4" t="s">
        <v>8</v>
      </c>
      <c r="B1916" s="3" t="s">
        <v>240</v>
      </c>
      <c r="C1916" s="16">
        <v>45476</v>
      </c>
      <c r="D1916" s="1" t="s">
        <v>1</v>
      </c>
      <c r="E1916" s="1" t="s">
        <v>4</v>
      </c>
      <c r="F1916" s="2">
        <v>35</v>
      </c>
      <c r="G1916" s="2">
        <v>193</v>
      </c>
    </row>
    <row r="1917" spans="1:7" x14ac:dyDescent="0.35">
      <c r="A1917" s="4" t="s">
        <v>8</v>
      </c>
      <c r="B1917" s="3" t="s">
        <v>240</v>
      </c>
      <c r="C1917" s="16">
        <v>45476</v>
      </c>
      <c r="D1917" s="1" t="s">
        <v>1</v>
      </c>
      <c r="E1917" s="1" t="s">
        <v>3</v>
      </c>
      <c r="F1917" s="2">
        <v>31</v>
      </c>
      <c r="G1917" s="2">
        <v>199</v>
      </c>
    </row>
    <row r="1918" spans="1:7" x14ac:dyDescent="0.35">
      <c r="A1918" s="4" t="s">
        <v>8</v>
      </c>
      <c r="B1918" s="3" t="s">
        <v>102</v>
      </c>
      <c r="C1918" s="16">
        <v>45607</v>
      </c>
      <c r="D1918" s="1" t="s">
        <v>1</v>
      </c>
      <c r="E1918" s="1" t="s">
        <v>3</v>
      </c>
      <c r="F1918" s="2">
        <v>26</v>
      </c>
      <c r="G1918" s="2">
        <v>22</v>
      </c>
    </row>
    <row r="1919" spans="1:7" x14ac:dyDescent="0.35">
      <c r="A1919" s="4" t="s">
        <v>8</v>
      </c>
      <c r="B1919" s="3" t="s">
        <v>102</v>
      </c>
      <c r="C1919" s="16">
        <v>45607</v>
      </c>
      <c r="D1919" s="1" t="s">
        <v>1</v>
      </c>
      <c r="E1919" s="1" t="s">
        <v>3</v>
      </c>
      <c r="F1919" s="2">
        <v>24</v>
      </c>
      <c r="G1919" s="2">
        <v>99</v>
      </c>
    </row>
    <row r="1920" spans="1:7" x14ac:dyDescent="0.35">
      <c r="A1920" s="4" t="s">
        <v>8</v>
      </c>
      <c r="B1920" s="3" t="s">
        <v>240</v>
      </c>
      <c r="C1920" s="16">
        <v>45476</v>
      </c>
      <c r="D1920" s="1" t="s">
        <v>1</v>
      </c>
      <c r="E1920" s="1" t="s">
        <v>0</v>
      </c>
      <c r="G1920" s="2">
        <v>231</v>
      </c>
    </row>
    <row r="1921" spans="1:7" x14ac:dyDescent="0.35">
      <c r="A1921" s="4" t="s">
        <v>8</v>
      </c>
      <c r="B1921" s="3" t="s">
        <v>240</v>
      </c>
      <c r="C1921" s="16">
        <v>45476</v>
      </c>
      <c r="D1921" s="1" t="s">
        <v>1</v>
      </c>
      <c r="E1921" s="1" t="s">
        <v>4</v>
      </c>
      <c r="F1921" s="2">
        <v>33</v>
      </c>
      <c r="G1921" s="2">
        <v>35</v>
      </c>
    </row>
    <row r="1922" spans="1:7" x14ac:dyDescent="0.35">
      <c r="A1922" s="4" t="s">
        <v>8</v>
      </c>
      <c r="B1922" s="3" t="s">
        <v>240</v>
      </c>
      <c r="C1922" s="16">
        <v>45476</v>
      </c>
      <c r="D1922" s="1" t="s">
        <v>1</v>
      </c>
      <c r="E1922" s="1" t="s">
        <v>0</v>
      </c>
      <c r="G1922" s="2">
        <v>180</v>
      </c>
    </row>
    <row r="1923" spans="1:7" x14ac:dyDescent="0.35">
      <c r="A1923" s="4" t="s">
        <v>8</v>
      </c>
      <c r="B1923" s="3" t="s">
        <v>240</v>
      </c>
      <c r="C1923" s="16">
        <v>45476</v>
      </c>
      <c r="D1923" s="1" t="s">
        <v>5</v>
      </c>
      <c r="E1923" s="1" t="s">
        <v>0</v>
      </c>
    </row>
    <row r="1924" spans="1:7" x14ac:dyDescent="0.35">
      <c r="A1924" s="4" t="s">
        <v>8</v>
      </c>
      <c r="B1924" s="3" t="s">
        <v>240</v>
      </c>
      <c r="C1924" s="16">
        <v>45476</v>
      </c>
      <c r="D1924" s="1" t="s">
        <v>1</v>
      </c>
      <c r="E1924" s="1" t="s">
        <v>0</v>
      </c>
      <c r="G1924" s="2">
        <v>231</v>
      </c>
    </row>
    <row r="1925" spans="1:7" x14ac:dyDescent="0.35">
      <c r="A1925" s="4" t="s">
        <v>8</v>
      </c>
      <c r="B1925" s="3" t="s">
        <v>240</v>
      </c>
      <c r="C1925" s="16">
        <v>45476</v>
      </c>
      <c r="D1925" s="1" t="s">
        <v>1</v>
      </c>
      <c r="E1925" s="1" t="s">
        <v>3</v>
      </c>
      <c r="F1925" s="2">
        <v>23</v>
      </c>
      <c r="G1925" s="2">
        <v>87</v>
      </c>
    </row>
    <row r="1926" spans="1:7" x14ac:dyDescent="0.35">
      <c r="A1926" s="4" t="s">
        <v>8</v>
      </c>
      <c r="B1926" s="3" t="s">
        <v>240</v>
      </c>
      <c r="C1926" s="16">
        <v>45476</v>
      </c>
      <c r="D1926" s="1" t="s">
        <v>1</v>
      </c>
      <c r="E1926" s="1" t="s">
        <v>4</v>
      </c>
      <c r="F1926" s="2">
        <v>28</v>
      </c>
      <c r="G1926" s="2">
        <v>215</v>
      </c>
    </row>
    <row r="1927" spans="1:7" x14ac:dyDescent="0.35">
      <c r="A1927" s="4" t="s">
        <v>8</v>
      </c>
      <c r="B1927" s="3" t="s">
        <v>240</v>
      </c>
      <c r="C1927" s="16">
        <v>45476</v>
      </c>
      <c r="D1927" s="1" t="s">
        <v>5</v>
      </c>
      <c r="E1927" s="1" t="s">
        <v>0</v>
      </c>
    </row>
    <row r="1928" spans="1:7" x14ac:dyDescent="0.35">
      <c r="A1928" s="4" t="s">
        <v>8</v>
      </c>
      <c r="B1928" s="3" t="s">
        <v>240</v>
      </c>
      <c r="C1928" s="16">
        <v>45476</v>
      </c>
      <c r="D1928" s="1" t="s">
        <v>1</v>
      </c>
      <c r="E1928" s="1" t="s">
        <v>0</v>
      </c>
      <c r="F1928" s="2">
        <v>36</v>
      </c>
      <c r="G1928" s="2">
        <v>231</v>
      </c>
    </row>
    <row r="1929" spans="1:7" x14ac:dyDescent="0.35">
      <c r="A1929" s="4" t="s">
        <v>8</v>
      </c>
      <c r="B1929" s="3" t="s">
        <v>240</v>
      </c>
      <c r="C1929" s="16">
        <v>45476</v>
      </c>
      <c r="D1929" s="1" t="s">
        <v>1</v>
      </c>
      <c r="E1929" s="1" t="s">
        <v>4</v>
      </c>
      <c r="F1929" s="2">
        <v>33</v>
      </c>
      <c r="G1929" s="2">
        <v>229</v>
      </c>
    </row>
    <row r="1930" spans="1:7" x14ac:dyDescent="0.35">
      <c r="A1930" s="4" t="s">
        <v>8</v>
      </c>
      <c r="B1930" s="3" t="s">
        <v>240</v>
      </c>
      <c r="C1930" s="16">
        <v>45476</v>
      </c>
      <c r="D1930" s="1" t="s">
        <v>1</v>
      </c>
      <c r="E1930" s="1" t="s">
        <v>12</v>
      </c>
      <c r="F1930" s="2">
        <v>32</v>
      </c>
      <c r="G1930" s="2">
        <v>135</v>
      </c>
    </row>
    <row r="1931" spans="1:7" x14ac:dyDescent="0.35">
      <c r="A1931" s="4" t="s">
        <v>8</v>
      </c>
      <c r="B1931" s="3" t="s">
        <v>240</v>
      </c>
      <c r="C1931" s="16">
        <v>45476</v>
      </c>
      <c r="D1931" s="1" t="s">
        <v>1</v>
      </c>
      <c r="E1931" s="1" t="s">
        <v>0</v>
      </c>
      <c r="F1931" s="2">
        <v>37</v>
      </c>
      <c r="G1931" s="2">
        <v>216</v>
      </c>
    </row>
    <row r="1932" spans="1:7" x14ac:dyDescent="0.35">
      <c r="A1932" s="4" t="s">
        <v>8</v>
      </c>
      <c r="B1932" s="3" t="s">
        <v>240</v>
      </c>
      <c r="C1932" s="16">
        <v>45476</v>
      </c>
      <c r="D1932" s="1" t="s">
        <v>1</v>
      </c>
      <c r="E1932" s="1" t="s">
        <v>0</v>
      </c>
      <c r="G1932" s="2">
        <v>231</v>
      </c>
    </row>
    <row r="1933" spans="1:7" x14ac:dyDescent="0.35">
      <c r="A1933" s="4" t="s">
        <v>8</v>
      </c>
      <c r="B1933" s="3" t="s">
        <v>240</v>
      </c>
      <c r="C1933" s="16">
        <v>45476</v>
      </c>
      <c r="D1933" s="1" t="s">
        <v>1</v>
      </c>
      <c r="E1933" s="1" t="s">
        <v>4</v>
      </c>
      <c r="F1933" s="2">
        <v>24</v>
      </c>
      <c r="G1933" s="2">
        <v>6</v>
      </c>
    </row>
    <row r="1934" spans="1:7" x14ac:dyDescent="0.35">
      <c r="A1934" s="4" t="s">
        <v>8</v>
      </c>
      <c r="B1934" s="3" t="s">
        <v>240</v>
      </c>
      <c r="C1934" s="16">
        <v>45476</v>
      </c>
      <c r="D1934" s="1" t="s">
        <v>1</v>
      </c>
      <c r="E1934" s="1" t="s">
        <v>3</v>
      </c>
      <c r="F1934" s="2">
        <v>35</v>
      </c>
      <c r="G1934" s="2">
        <v>119</v>
      </c>
    </row>
    <row r="1935" spans="1:7" x14ac:dyDescent="0.35">
      <c r="A1935" s="4" t="s">
        <v>8</v>
      </c>
      <c r="B1935" s="3" t="s">
        <v>240</v>
      </c>
      <c r="C1935" s="16">
        <v>45476</v>
      </c>
      <c r="D1935" s="1" t="s">
        <v>1</v>
      </c>
      <c r="E1935" s="1" t="s">
        <v>4</v>
      </c>
      <c r="F1935" s="2">
        <v>23</v>
      </c>
      <c r="G1935" s="2">
        <v>23</v>
      </c>
    </row>
    <row r="1936" spans="1:7" x14ac:dyDescent="0.35">
      <c r="A1936" s="4" t="s">
        <v>8</v>
      </c>
      <c r="B1936" s="3" t="s">
        <v>240</v>
      </c>
      <c r="C1936" s="16">
        <v>45476</v>
      </c>
      <c r="D1936" s="1" t="s">
        <v>1</v>
      </c>
      <c r="E1936" s="1" t="s">
        <v>4</v>
      </c>
      <c r="F1936" s="2">
        <v>33</v>
      </c>
      <c r="G1936" s="2">
        <v>222</v>
      </c>
    </row>
    <row r="1937" spans="1:7" x14ac:dyDescent="0.35">
      <c r="A1937" s="4" t="s">
        <v>8</v>
      </c>
      <c r="B1937" s="3" t="s">
        <v>240</v>
      </c>
      <c r="C1937" s="16">
        <v>45476</v>
      </c>
      <c r="D1937" s="1" t="s">
        <v>5</v>
      </c>
      <c r="E1937" s="1" t="s">
        <v>0</v>
      </c>
    </row>
    <row r="1938" spans="1:7" x14ac:dyDescent="0.35">
      <c r="A1938" s="4" t="s">
        <v>8</v>
      </c>
      <c r="B1938" s="3" t="s">
        <v>240</v>
      </c>
      <c r="C1938" s="16">
        <v>45476</v>
      </c>
      <c r="D1938" s="1" t="s">
        <v>1</v>
      </c>
      <c r="E1938" s="1" t="s">
        <v>0</v>
      </c>
      <c r="G1938" s="2">
        <v>216</v>
      </c>
    </row>
    <row r="1939" spans="1:7" x14ac:dyDescent="0.35">
      <c r="A1939" s="4" t="s">
        <v>8</v>
      </c>
      <c r="B1939" s="3" t="s">
        <v>240</v>
      </c>
      <c r="C1939" s="16">
        <v>45476</v>
      </c>
      <c r="D1939" s="1" t="s">
        <v>1</v>
      </c>
      <c r="E1939" s="1" t="s">
        <v>3</v>
      </c>
      <c r="F1939" s="2">
        <v>20</v>
      </c>
      <c r="G1939" s="2">
        <v>231</v>
      </c>
    </row>
    <row r="1940" spans="1:7" x14ac:dyDescent="0.35">
      <c r="A1940" s="4" t="s">
        <v>8</v>
      </c>
      <c r="B1940" s="3" t="s">
        <v>240</v>
      </c>
      <c r="C1940" s="16">
        <v>45476</v>
      </c>
      <c r="D1940" s="1" t="s">
        <v>1</v>
      </c>
      <c r="E1940" s="1" t="s">
        <v>4</v>
      </c>
      <c r="F1940" s="2">
        <v>30</v>
      </c>
      <c r="G1940" s="2">
        <v>101</v>
      </c>
    </row>
    <row r="1941" spans="1:7" x14ac:dyDescent="0.35">
      <c r="A1941" s="4" t="s">
        <v>8</v>
      </c>
      <c r="B1941" s="3" t="s">
        <v>239</v>
      </c>
      <c r="C1941" s="16">
        <v>45477</v>
      </c>
      <c r="D1941" s="1" t="s">
        <v>1</v>
      </c>
      <c r="E1941" s="1" t="s">
        <v>12</v>
      </c>
      <c r="F1941" s="2">
        <v>28</v>
      </c>
      <c r="G1941" s="2">
        <v>0</v>
      </c>
    </row>
    <row r="1942" spans="1:7" x14ac:dyDescent="0.35">
      <c r="A1942" s="4" t="s">
        <v>8</v>
      </c>
      <c r="B1942" s="3" t="s">
        <v>239</v>
      </c>
      <c r="C1942" s="16">
        <v>45477</v>
      </c>
      <c r="D1942" s="1" t="s">
        <v>1</v>
      </c>
      <c r="E1942" s="1" t="s">
        <v>3</v>
      </c>
      <c r="F1942" s="2">
        <v>32</v>
      </c>
      <c r="G1942" s="2">
        <v>204</v>
      </c>
    </row>
    <row r="1943" spans="1:7" x14ac:dyDescent="0.35">
      <c r="A1943" s="4" t="s">
        <v>8</v>
      </c>
      <c r="B1943" s="3" t="s">
        <v>239</v>
      </c>
      <c r="C1943" s="16">
        <v>45477</v>
      </c>
      <c r="D1943" s="1" t="s">
        <v>1</v>
      </c>
      <c r="E1943" s="1" t="s">
        <v>3</v>
      </c>
      <c r="F1943" s="2">
        <v>28</v>
      </c>
      <c r="G1943" s="2">
        <v>226</v>
      </c>
    </row>
    <row r="1944" spans="1:7" x14ac:dyDescent="0.35">
      <c r="A1944" s="4" t="s">
        <v>8</v>
      </c>
      <c r="B1944" s="3" t="s">
        <v>239</v>
      </c>
      <c r="C1944" s="16">
        <v>45477</v>
      </c>
      <c r="D1944" s="1" t="s">
        <v>1</v>
      </c>
      <c r="E1944" s="1" t="s">
        <v>12</v>
      </c>
      <c r="F1944" s="2">
        <v>28</v>
      </c>
      <c r="G1944" s="2">
        <v>1</v>
      </c>
    </row>
    <row r="1945" spans="1:7" x14ac:dyDescent="0.35">
      <c r="A1945" s="4" t="s">
        <v>8</v>
      </c>
      <c r="B1945" s="3" t="s">
        <v>239</v>
      </c>
      <c r="C1945" s="16">
        <v>45477</v>
      </c>
      <c r="D1945" s="1" t="s">
        <v>1</v>
      </c>
      <c r="E1945" s="1" t="s">
        <v>3</v>
      </c>
      <c r="F1945" s="2">
        <v>22</v>
      </c>
      <c r="G1945" s="2">
        <v>54</v>
      </c>
    </row>
    <row r="1946" spans="1:7" x14ac:dyDescent="0.35">
      <c r="A1946" s="4" t="s">
        <v>8</v>
      </c>
      <c r="B1946" s="3" t="s">
        <v>239</v>
      </c>
      <c r="C1946" s="16">
        <v>45477</v>
      </c>
      <c r="D1946" s="1" t="s">
        <v>1</v>
      </c>
      <c r="E1946" s="1" t="s">
        <v>4</v>
      </c>
      <c r="F1946" s="2">
        <v>52</v>
      </c>
      <c r="G1946" s="2">
        <v>230</v>
      </c>
    </row>
    <row r="1947" spans="1:7" x14ac:dyDescent="0.35">
      <c r="A1947" s="4" t="s">
        <v>8</v>
      </c>
      <c r="B1947" s="3" t="s">
        <v>231</v>
      </c>
      <c r="C1947" s="16">
        <v>45483</v>
      </c>
      <c r="D1947" s="1" t="s">
        <v>7</v>
      </c>
      <c r="E1947" s="1" t="s">
        <v>12</v>
      </c>
      <c r="F1947" s="2">
        <v>35</v>
      </c>
      <c r="G1947" s="2">
        <v>50</v>
      </c>
    </row>
    <row r="1948" spans="1:7" x14ac:dyDescent="0.35">
      <c r="A1948" s="4" t="s">
        <v>8</v>
      </c>
      <c r="B1948" s="3" t="s">
        <v>231</v>
      </c>
      <c r="C1948" s="16">
        <v>45483</v>
      </c>
      <c r="D1948" s="1" t="s">
        <v>1</v>
      </c>
      <c r="E1948" s="1" t="s">
        <v>3</v>
      </c>
      <c r="F1948" s="2">
        <v>39</v>
      </c>
      <c r="G1948" s="2">
        <v>5</v>
      </c>
    </row>
    <row r="1949" spans="1:7" x14ac:dyDescent="0.35">
      <c r="A1949" s="4" t="s">
        <v>8</v>
      </c>
      <c r="B1949" s="3" t="s">
        <v>230</v>
      </c>
      <c r="C1949" s="16">
        <v>45484</v>
      </c>
      <c r="D1949" s="1" t="s">
        <v>1</v>
      </c>
      <c r="E1949" s="1" t="s">
        <v>0</v>
      </c>
      <c r="G1949" s="2">
        <v>223</v>
      </c>
    </row>
    <row r="1950" spans="1:7" x14ac:dyDescent="0.35">
      <c r="A1950" s="4" t="s">
        <v>8</v>
      </c>
      <c r="B1950" s="3" t="s">
        <v>230</v>
      </c>
      <c r="C1950" s="16">
        <v>45484</v>
      </c>
      <c r="D1950" s="1" t="s">
        <v>1</v>
      </c>
      <c r="E1950" s="1" t="s">
        <v>0</v>
      </c>
      <c r="G1950" s="2">
        <v>65</v>
      </c>
    </row>
    <row r="1951" spans="1:7" x14ac:dyDescent="0.35">
      <c r="A1951" s="4" t="s">
        <v>8</v>
      </c>
      <c r="B1951" s="3" t="s">
        <v>230</v>
      </c>
      <c r="C1951" s="16">
        <v>45484</v>
      </c>
      <c r="D1951" s="1" t="s">
        <v>7</v>
      </c>
      <c r="E1951" s="1" t="s">
        <v>0</v>
      </c>
      <c r="G1951" s="2">
        <v>173</v>
      </c>
    </row>
    <row r="1952" spans="1:7" x14ac:dyDescent="0.35">
      <c r="A1952" s="4" t="s">
        <v>8</v>
      </c>
      <c r="B1952" s="3" t="s">
        <v>230</v>
      </c>
      <c r="C1952" s="16">
        <v>45484</v>
      </c>
      <c r="D1952" s="1" t="s">
        <v>1</v>
      </c>
      <c r="E1952" s="1" t="s">
        <v>4</v>
      </c>
      <c r="F1952" s="2">
        <v>43</v>
      </c>
      <c r="G1952" s="2">
        <v>223</v>
      </c>
    </row>
    <row r="1953" spans="1:7" x14ac:dyDescent="0.35">
      <c r="A1953" s="4" t="s">
        <v>8</v>
      </c>
      <c r="B1953" s="3" t="s">
        <v>230</v>
      </c>
      <c r="C1953" s="16">
        <v>45484</v>
      </c>
      <c r="D1953" s="1" t="s">
        <v>1</v>
      </c>
      <c r="E1953" s="1" t="s">
        <v>3</v>
      </c>
      <c r="F1953" s="2">
        <v>25</v>
      </c>
      <c r="G1953" s="2">
        <v>223</v>
      </c>
    </row>
    <row r="1954" spans="1:7" x14ac:dyDescent="0.35">
      <c r="A1954" s="4" t="s">
        <v>8</v>
      </c>
      <c r="B1954" s="3" t="s">
        <v>230</v>
      </c>
      <c r="C1954" s="16">
        <v>45484</v>
      </c>
      <c r="D1954" s="1" t="s">
        <v>1</v>
      </c>
      <c r="E1954" s="1" t="s">
        <v>0</v>
      </c>
      <c r="G1954" s="2">
        <v>223</v>
      </c>
    </row>
    <row r="1955" spans="1:7" x14ac:dyDescent="0.35">
      <c r="A1955" s="4" t="s">
        <v>8</v>
      </c>
      <c r="B1955" s="3" t="s">
        <v>230</v>
      </c>
      <c r="C1955" s="16">
        <v>45484</v>
      </c>
      <c r="D1955" s="1" t="s">
        <v>1</v>
      </c>
      <c r="E1955" s="1" t="s">
        <v>3</v>
      </c>
      <c r="F1955" s="2">
        <v>26</v>
      </c>
      <c r="G1955" s="2">
        <v>117</v>
      </c>
    </row>
    <row r="1956" spans="1:7" x14ac:dyDescent="0.35">
      <c r="A1956" s="4" t="s">
        <v>8</v>
      </c>
      <c r="B1956" s="3" t="s">
        <v>230</v>
      </c>
      <c r="C1956" s="16">
        <v>45484</v>
      </c>
      <c r="D1956" s="1" t="s">
        <v>1</v>
      </c>
      <c r="E1956" s="1" t="s">
        <v>0</v>
      </c>
      <c r="G1956" s="2">
        <v>223</v>
      </c>
    </row>
    <row r="1957" spans="1:7" x14ac:dyDescent="0.35">
      <c r="A1957" s="4" t="s">
        <v>8</v>
      </c>
      <c r="B1957" s="3" t="s">
        <v>233</v>
      </c>
      <c r="C1957" s="16">
        <v>45485</v>
      </c>
      <c r="D1957" s="1" t="s">
        <v>1</v>
      </c>
      <c r="E1957" s="1" t="s">
        <v>0</v>
      </c>
      <c r="G1957" s="2">
        <v>222</v>
      </c>
    </row>
    <row r="1958" spans="1:7" x14ac:dyDescent="0.35">
      <c r="A1958" s="4" t="s">
        <v>8</v>
      </c>
      <c r="B1958" s="3" t="s">
        <v>233</v>
      </c>
      <c r="C1958" s="16">
        <v>45485</v>
      </c>
      <c r="D1958" s="1" t="s">
        <v>1</v>
      </c>
      <c r="E1958" s="1" t="s">
        <v>3</v>
      </c>
      <c r="F1958" s="2">
        <v>35</v>
      </c>
      <c r="G1958" s="2">
        <v>14</v>
      </c>
    </row>
    <row r="1959" spans="1:7" x14ac:dyDescent="0.35">
      <c r="A1959" s="4" t="s">
        <v>8</v>
      </c>
      <c r="B1959" s="3" t="s">
        <v>115</v>
      </c>
      <c r="C1959" s="16">
        <v>45595</v>
      </c>
      <c r="D1959" s="1" t="s">
        <v>1</v>
      </c>
      <c r="E1959" s="1" t="s">
        <v>3</v>
      </c>
      <c r="F1959" s="2">
        <v>25</v>
      </c>
      <c r="G1959" s="2">
        <v>19</v>
      </c>
    </row>
    <row r="1960" spans="1:7" x14ac:dyDescent="0.35">
      <c r="A1960" s="4" t="s">
        <v>8</v>
      </c>
      <c r="B1960" s="3" t="s">
        <v>115</v>
      </c>
      <c r="C1960" s="16">
        <v>45595</v>
      </c>
      <c r="D1960" s="1" t="s">
        <v>1</v>
      </c>
      <c r="E1960" s="1" t="s">
        <v>0</v>
      </c>
      <c r="G1960" s="2">
        <v>112</v>
      </c>
    </row>
    <row r="1961" spans="1:7" x14ac:dyDescent="0.35">
      <c r="A1961" s="4" t="s">
        <v>8</v>
      </c>
      <c r="B1961" s="3" t="s">
        <v>114</v>
      </c>
      <c r="C1961" s="16">
        <v>45596</v>
      </c>
      <c r="D1961" s="1" t="s">
        <v>1</v>
      </c>
      <c r="E1961" s="1" t="s">
        <v>0</v>
      </c>
      <c r="G1961" s="2">
        <v>38</v>
      </c>
    </row>
    <row r="1962" spans="1:7" x14ac:dyDescent="0.35">
      <c r="A1962" s="4" t="s">
        <v>8</v>
      </c>
      <c r="B1962" s="3" t="s">
        <v>114</v>
      </c>
      <c r="C1962" s="16">
        <v>45596</v>
      </c>
      <c r="D1962" s="1" t="s">
        <v>1</v>
      </c>
      <c r="E1962" s="1" t="s">
        <v>3</v>
      </c>
      <c r="F1962" s="2">
        <v>24</v>
      </c>
      <c r="G1962" s="2">
        <v>105</v>
      </c>
    </row>
    <row r="1963" spans="1:7" x14ac:dyDescent="0.35">
      <c r="A1963" s="4" t="s">
        <v>8</v>
      </c>
      <c r="B1963" s="3" t="s">
        <v>134</v>
      </c>
      <c r="C1963" s="16">
        <v>45626</v>
      </c>
      <c r="D1963" s="1" t="s">
        <v>5</v>
      </c>
      <c r="E1963" s="1" t="s">
        <v>0</v>
      </c>
    </row>
    <row r="1964" spans="1:7" x14ac:dyDescent="0.35">
      <c r="A1964" s="4" t="s">
        <v>8</v>
      </c>
      <c r="B1964" s="3" t="s">
        <v>240</v>
      </c>
      <c r="C1964" s="16">
        <v>45476</v>
      </c>
      <c r="D1964" s="1" t="s">
        <v>5</v>
      </c>
      <c r="E1964" s="1" t="s">
        <v>0</v>
      </c>
      <c r="F1964" s="2">
        <v>26</v>
      </c>
    </row>
    <row r="1965" spans="1:7" x14ac:dyDescent="0.35">
      <c r="A1965" s="4" t="s">
        <v>8</v>
      </c>
      <c r="B1965" s="3" t="s">
        <v>240</v>
      </c>
      <c r="C1965" s="16">
        <v>45476</v>
      </c>
      <c r="D1965" s="1" t="s">
        <v>1</v>
      </c>
      <c r="E1965" s="1" t="s">
        <v>4</v>
      </c>
      <c r="F1965" s="2">
        <v>25</v>
      </c>
      <c r="G1965" s="2">
        <v>205</v>
      </c>
    </row>
    <row r="1966" spans="1:7" x14ac:dyDescent="0.35">
      <c r="A1966" s="4" t="s">
        <v>8</v>
      </c>
      <c r="B1966" s="3" t="s">
        <v>240</v>
      </c>
      <c r="C1966" s="16">
        <v>45476</v>
      </c>
      <c r="D1966" s="1" t="s">
        <v>1</v>
      </c>
      <c r="E1966" s="1" t="s">
        <v>3</v>
      </c>
      <c r="F1966" s="2">
        <v>20</v>
      </c>
      <c r="G1966" s="2">
        <v>73</v>
      </c>
    </row>
    <row r="1967" spans="1:7" x14ac:dyDescent="0.35">
      <c r="A1967" s="4" t="s">
        <v>8</v>
      </c>
      <c r="B1967" s="3" t="s">
        <v>240</v>
      </c>
      <c r="C1967" s="16">
        <v>45476</v>
      </c>
      <c r="D1967" s="1" t="s">
        <v>1</v>
      </c>
      <c r="E1967" s="1" t="s">
        <v>0</v>
      </c>
      <c r="F1967" s="2">
        <v>54</v>
      </c>
      <c r="G1967" s="2">
        <v>152</v>
      </c>
    </row>
    <row r="1968" spans="1:7" x14ac:dyDescent="0.35">
      <c r="A1968" s="4" t="s">
        <v>8</v>
      </c>
      <c r="B1968" s="3" t="s">
        <v>240</v>
      </c>
      <c r="C1968" s="16">
        <v>45476</v>
      </c>
      <c r="D1968" s="1" t="s">
        <v>1</v>
      </c>
      <c r="E1968" s="1" t="s">
        <v>4</v>
      </c>
      <c r="F1968" s="2">
        <v>45</v>
      </c>
      <c r="G1968" s="2">
        <v>218</v>
      </c>
    </row>
    <row r="1969" spans="1:7" x14ac:dyDescent="0.35">
      <c r="A1969" s="4" t="s">
        <v>8</v>
      </c>
      <c r="B1969" s="3" t="s">
        <v>240</v>
      </c>
      <c r="C1969" s="16">
        <v>45476</v>
      </c>
      <c r="D1969" s="1" t="s">
        <v>1</v>
      </c>
      <c r="E1969" s="1" t="s">
        <v>3</v>
      </c>
      <c r="F1969" s="2">
        <v>23</v>
      </c>
      <c r="G1969" s="2">
        <v>217</v>
      </c>
    </row>
    <row r="1970" spans="1:7" x14ac:dyDescent="0.35">
      <c r="A1970" s="4" t="s">
        <v>8</v>
      </c>
      <c r="B1970" s="3" t="s">
        <v>240</v>
      </c>
      <c r="C1970" s="16">
        <v>45476</v>
      </c>
      <c r="D1970" s="1" t="s">
        <v>1</v>
      </c>
      <c r="E1970" s="1" t="s">
        <v>4</v>
      </c>
      <c r="F1970" s="2">
        <v>30</v>
      </c>
      <c r="G1970" s="2">
        <v>1</v>
      </c>
    </row>
    <row r="1971" spans="1:7" x14ac:dyDescent="0.35">
      <c r="A1971" s="4" t="s">
        <v>8</v>
      </c>
      <c r="B1971" s="3" t="s">
        <v>240</v>
      </c>
      <c r="C1971" s="16">
        <v>45476</v>
      </c>
      <c r="D1971" s="1" t="s">
        <v>1</v>
      </c>
      <c r="E1971" s="1" t="s">
        <v>0</v>
      </c>
      <c r="F1971" s="2">
        <v>23</v>
      </c>
      <c r="G1971" s="2">
        <v>152</v>
      </c>
    </row>
    <row r="1972" spans="1:7" x14ac:dyDescent="0.35">
      <c r="A1972" s="4" t="s">
        <v>8</v>
      </c>
      <c r="B1972" s="3" t="s">
        <v>240</v>
      </c>
      <c r="C1972" s="16">
        <v>45476</v>
      </c>
      <c r="D1972" s="1" t="s">
        <v>7</v>
      </c>
      <c r="E1972" s="1" t="s">
        <v>0</v>
      </c>
      <c r="G1972" s="2">
        <v>227</v>
      </c>
    </row>
    <row r="1973" spans="1:7" x14ac:dyDescent="0.35">
      <c r="A1973" s="4" t="s">
        <v>8</v>
      </c>
      <c r="B1973" s="3" t="s">
        <v>240</v>
      </c>
      <c r="C1973" s="16">
        <v>45476</v>
      </c>
      <c r="D1973" s="1" t="s">
        <v>1</v>
      </c>
      <c r="E1973" s="1" t="s">
        <v>0</v>
      </c>
      <c r="G1973" s="2">
        <v>218</v>
      </c>
    </row>
    <row r="1974" spans="1:7" x14ac:dyDescent="0.35">
      <c r="A1974" s="4" t="s">
        <v>8</v>
      </c>
      <c r="B1974" s="3" t="s">
        <v>240</v>
      </c>
      <c r="C1974" s="16">
        <v>45476</v>
      </c>
      <c r="D1974" s="1" t="s">
        <v>1</v>
      </c>
      <c r="E1974" s="1" t="s">
        <v>0</v>
      </c>
      <c r="G1974" s="2">
        <v>231</v>
      </c>
    </row>
    <row r="1975" spans="1:7" x14ac:dyDescent="0.35">
      <c r="A1975" s="4" t="s">
        <v>8</v>
      </c>
      <c r="B1975" s="3" t="s">
        <v>240</v>
      </c>
      <c r="C1975" s="16">
        <v>45476</v>
      </c>
      <c r="D1975" s="1" t="s">
        <v>1</v>
      </c>
      <c r="E1975" s="1" t="s">
        <v>0</v>
      </c>
      <c r="G1975" s="2">
        <v>110</v>
      </c>
    </row>
    <row r="1976" spans="1:7" x14ac:dyDescent="0.35">
      <c r="A1976" s="4" t="s">
        <v>8</v>
      </c>
      <c r="B1976" s="3" t="s">
        <v>240</v>
      </c>
      <c r="C1976" s="16">
        <v>45476</v>
      </c>
      <c r="D1976" s="1" t="s">
        <v>1</v>
      </c>
      <c r="E1976" s="1" t="s">
        <v>12</v>
      </c>
      <c r="F1976" s="2">
        <v>35</v>
      </c>
      <c r="G1976" s="2">
        <v>62</v>
      </c>
    </row>
    <row r="1977" spans="1:7" x14ac:dyDescent="0.35">
      <c r="A1977" s="4" t="s">
        <v>8</v>
      </c>
      <c r="B1977" s="3" t="s">
        <v>240</v>
      </c>
      <c r="C1977" s="16">
        <v>45476</v>
      </c>
      <c r="D1977" s="1" t="s">
        <v>1</v>
      </c>
      <c r="E1977" s="1" t="s">
        <v>12</v>
      </c>
      <c r="F1977" s="2">
        <v>22</v>
      </c>
      <c r="G1977" s="2">
        <v>2</v>
      </c>
    </row>
    <row r="1978" spans="1:7" x14ac:dyDescent="0.35">
      <c r="A1978" s="4" t="s">
        <v>8</v>
      </c>
      <c r="B1978" s="3" t="s">
        <v>240</v>
      </c>
      <c r="C1978" s="16">
        <v>45476</v>
      </c>
      <c r="D1978" s="1" t="s">
        <v>1</v>
      </c>
      <c r="E1978" s="1" t="s">
        <v>0</v>
      </c>
      <c r="G1978" s="2">
        <v>231</v>
      </c>
    </row>
    <row r="1979" spans="1:7" x14ac:dyDescent="0.35">
      <c r="A1979" s="4" t="s">
        <v>8</v>
      </c>
      <c r="B1979" s="3" t="s">
        <v>240</v>
      </c>
      <c r="C1979" s="16">
        <v>45476</v>
      </c>
      <c r="D1979" s="1" t="s">
        <v>1</v>
      </c>
      <c r="E1979" s="1" t="s">
        <v>3</v>
      </c>
      <c r="F1979" s="2">
        <v>33</v>
      </c>
      <c r="G1979" s="2">
        <v>176</v>
      </c>
    </row>
    <row r="1980" spans="1:7" x14ac:dyDescent="0.35">
      <c r="A1980" s="4" t="s">
        <v>8</v>
      </c>
      <c r="B1980" s="3" t="s">
        <v>240</v>
      </c>
      <c r="C1980" s="16">
        <v>45476</v>
      </c>
      <c r="D1980" s="1" t="s">
        <v>1</v>
      </c>
      <c r="E1980" s="1" t="s">
        <v>0</v>
      </c>
      <c r="G1980" s="2">
        <v>231</v>
      </c>
    </row>
    <row r="1981" spans="1:7" x14ac:dyDescent="0.35">
      <c r="A1981" s="4" t="s">
        <v>8</v>
      </c>
      <c r="B1981" s="3" t="s">
        <v>240</v>
      </c>
      <c r="C1981" s="16">
        <v>45476</v>
      </c>
      <c r="D1981" s="1" t="s">
        <v>1</v>
      </c>
      <c r="E1981" s="1" t="s">
        <v>3</v>
      </c>
      <c r="F1981" s="2">
        <v>48</v>
      </c>
      <c r="G1981" s="2">
        <v>18</v>
      </c>
    </row>
    <row r="1982" spans="1:7" x14ac:dyDescent="0.35">
      <c r="A1982" s="4" t="s">
        <v>8</v>
      </c>
      <c r="B1982" s="3" t="s">
        <v>240</v>
      </c>
      <c r="C1982" s="16">
        <v>45476</v>
      </c>
      <c r="D1982" s="1" t="s">
        <v>1</v>
      </c>
      <c r="E1982" s="1" t="s">
        <v>0</v>
      </c>
      <c r="G1982" s="2">
        <v>231</v>
      </c>
    </row>
    <row r="1983" spans="1:7" x14ac:dyDescent="0.35">
      <c r="A1983" s="4" t="s">
        <v>8</v>
      </c>
      <c r="B1983" s="3" t="s">
        <v>240</v>
      </c>
      <c r="C1983" s="16">
        <v>45476</v>
      </c>
      <c r="D1983" s="1" t="s">
        <v>1</v>
      </c>
      <c r="E1983" s="1" t="s">
        <v>0</v>
      </c>
      <c r="G1983" s="2">
        <v>229</v>
      </c>
    </row>
    <row r="1984" spans="1:7" x14ac:dyDescent="0.35">
      <c r="A1984" s="4" t="s">
        <v>8</v>
      </c>
      <c r="B1984" s="3" t="s">
        <v>240</v>
      </c>
      <c r="C1984" s="16">
        <v>45476</v>
      </c>
      <c r="D1984" s="1" t="s">
        <v>1</v>
      </c>
      <c r="E1984" s="1" t="s">
        <v>0</v>
      </c>
      <c r="G1984" s="2">
        <v>231</v>
      </c>
    </row>
    <row r="1985" spans="1:7" x14ac:dyDescent="0.35">
      <c r="A1985" s="4" t="s">
        <v>8</v>
      </c>
      <c r="B1985" s="3" t="s">
        <v>239</v>
      </c>
      <c r="C1985" s="16">
        <v>45477</v>
      </c>
      <c r="D1985" s="1" t="s">
        <v>1</v>
      </c>
      <c r="E1985" s="1" t="s">
        <v>3</v>
      </c>
      <c r="F1985" s="2">
        <v>18</v>
      </c>
      <c r="G1985" s="2">
        <v>144</v>
      </c>
    </row>
    <row r="1986" spans="1:7" x14ac:dyDescent="0.35">
      <c r="A1986" s="4" t="s">
        <v>8</v>
      </c>
      <c r="B1986" s="3" t="s">
        <v>239</v>
      </c>
      <c r="C1986" s="16">
        <v>45477</v>
      </c>
      <c r="D1986" s="1" t="s">
        <v>5</v>
      </c>
      <c r="E1986" s="1" t="s">
        <v>0</v>
      </c>
    </row>
    <row r="1987" spans="1:7" x14ac:dyDescent="0.35">
      <c r="A1987" s="4" t="s">
        <v>8</v>
      </c>
      <c r="B1987" s="3" t="s">
        <v>239</v>
      </c>
      <c r="C1987" s="16">
        <v>45477</v>
      </c>
      <c r="D1987" s="1" t="s">
        <v>1</v>
      </c>
      <c r="E1987" s="1" t="s">
        <v>0</v>
      </c>
      <c r="G1987" s="2">
        <v>230</v>
      </c>
    </row>
    <row r="1988" spans="1:7" x14ac:dyDescent="0.35">
      <c r="A1988" s="4" t="s">
        <v>8</v>
      </c>
      <c r="B1988" s="3" t="s">
        <v>240</v>
      </c>
      <c r="C1988" s="16">
        <v>45476</v>
      </c>
      <c r="D1988" s="1" t="s">
        <v>1</v>
      </c>
      <c r="E1988" s="1" t="s">
        <v>0</v>
      </c>
      <c r="G1988" s="2">
        <v>231</v>
      </c>
    </row>
    <row r="1989" spans="1:7" x14ac:dyDescent="0.35">
      <c r="A1989" s="4" t="s">
        <v>8</v>
      </c>
      <c r="B1989" s="3" t="s">
        <v>240</v>
      </c>
      <c r="C1989" s="16">
        <v>45476</v>
      </c>
      <c r="D1989" s="1" t="s">
        <v>1</v>
      </c>
      <c r="E1989" s="1" t="s">
        <v>3</v>
      </c>
      <c r="F1989" s="2">
        <v>26</v>
      </c>
      <c r="G1989" s="2">
        <v>11</v>
      </c>
    </row>
    <row r="1990" spans="1:7" x14ac:dyDescent="0.35">
      <c r="A1990" s="4" t="s">
        <v>8</v>
      </c>
      <c r="B1990" s="3" t="s">
        <v>240</v>
      </c>
      <c r="C1990" s="16">
        <v>45476</v>
      </c>
      <c r="D1990" s="1" t="s">
        <v>5</v>
      </c>
      <c r="E1990" s="1" t="s">
        <v>0</v>
      </c>
    </row>
    <row r="1991" spans="1:7" x14ac:dyDescent="0.35">
      <c r="A1991" s="4" t="s">
        <v>8</v>
      </c>
      <c r="B1991" s="3" t="s">
        <v>240</v>
      </c>
      <c r="C1991" s="16">
        <v>45476</v>
      </c>
      <c r="D1991" s="1" t="s">
        <v>1</v>
      </c>
      <c r="E1991" s="1" t="s">
        <v>0</v>
      </c>
      <c r="G1991" s="2">
        <v>228</v>
      </c>
    </row>
    <row r="1992" spans="1:7" x14ac:dyDescent="0.35">
      <c r="A1992" s="4" t="s">
        <v>8</v>
      </c>
      <c r="B1992" s="3" t="s">
        <v>239</v>
      </c>
      <c r="C1992" s="16">
        <v>45477</v>
      </c>
      <c r="D1992" s="1" t="s">
        <v>1</v>
      </c>
      <c r="E1992" s="1" t="s">
        <v>0</v>
      </c>
      <c r="G1992" s="2">
        <v>141</v>
      </c>
    </row>
    <row r="1993" spans="1:7" x14ac:dyDescent="0.35">
      <c r="A1993" s="4" t="s">
        <v>8</v>
      </c>
      <c r="B1993" s="3" t="s">
        <v>239</v>
      </c>
      <c r="C1993" s="16">
        <v>45477</v>
      </c>
      <c r="D1993" s="1" t="s">
        <v>1</v>
      </c>
      <c r="E1993" s="1" t="s">
        <v>4</v>
      </c>
      <c r="F1993" s="2">
        <v>28</v>
      </c>
      <c r="G1993" s="2">
        <v>198</v>
      </c>
    </row>
    <row r="1994" spans="1:7" x14ac:dyDescent="0.35">
      <c r="A1994" s="4" t="s">
        <v>8</v>
      </c>
      <c r="B1994" s="3" t="s">
        <v>239</v>
      </c>
      <c r="C1994" s="16">
        <v>45477</v>
      </c>
      <c r="D1994" s="1" t="s">
        <v>1</v>
      </c>
      <c r="E1994" s="1" t="s">
        <v>4</v>
      </c>
      <c r="F1994" s="2">
        <v>34</v>
      </c>
      <c r="G1994" s="2">
        <v>0</v>
      </c>
    </row>
    <row r="1995" spans="1:7" x14ac:dyDescent="0.35">
      <c r="A1995" s="4" t="s">
        <v>8</v>
      </c>
      <c r="B1995" s="3" t="s">
        <v>239</v>
      </c>
      <c r="C1995" s="16">
        <v>45477</v>
      </c>
      <c r="D1995" s="1" t="s">
        <v>5</v>
      </c>
      <c r="E1995" s="1" t="s">
        <v>0</v>
      </c>
    </row>
    <row r="1996" spans="1:7" x14ac:dyDescent="0.35">
      <c r="A1996" s="4" t="s">
        <v>8</v>
      </c>
      <c r="B1996" s="3" t="s">
        <v>239</v>
      </c>
      <c r="C1996" s="16">
        <v>45477</v>
      </c>
      <c r="D1996" s="1" t="s">
        <v>1</v>
      </c>
      <c r="E1996" s="1" t="s">
        <v>0</v>
      </c>
      <c r="G1996" s="2">
        <v>230</v>
      </c>
    </row>
    <row r="1997" spans="1:7" x14ac:dyDescent="0.35">
      <c r="A1997" s="4" t="s">
        <v>8</v>
      </c>
      <c r="B1997" s="3" t="s">
        <v>239</v>
      </c>
      <c r="C1997" s="16">
        <v>45477</v>
      </c>
      <c r="D1997" s="1" t="s">
        <v>1</v>
      </c>
      <c r="E1997" s="1" t="s">
        <v>4</v>
      </c>
      <c r="F1997" s="2">
        <v>34</v>
      </c>
      <c r="G1997" s="2">
        <v>230</v>
      </c>
    </row>
    <row r="1998" spans="1:7" x14ac:dyDescent="0.35">
      <c r="A1998" s="4" t="s">
        <v>8</v>
      </c>
      <c r="B1998" s="3" t="s">
        <v>239</v>
      </c>
      <c r="C1998" s="16">
        <v>45477</v>
      </c>
      <c r="D1998" s="1" t="s">
        <v>5</v>
      </c>
      <c r="E1998" s="1" t="s">
        <v>0</v>
      </c>
    </row>
    <row r="1999" spans="1:7" x14ac:dyDescent="0.35">
      <c r="A1999" s="4" t="s">
        <v>8</v>
      </c>
      <c r="B1999" s="3" t="s">
        <v>240</v>
      </c>
      <c r="C1999" s="16">
        <v>45476</v>
      </c>
      <c r="D1999" s="1" t="s">
        <v>1</v>
      </c>
      <c r="E1999" s="1" t="s">
        <v>3</v>
      </c>
      <c r="F1999" s="2">
        <v>26</v>
      </c>
      <c r="G1999" s="2">
        <v>202</v>
      </c>
    </row>
    <row r="2000" spans="1:7" x14ac:dyDescent="0.35">
      <c r="A2000" s="4" t="s">
        <v>8</v>
      </c>
      <c r="B2000" s="3" t="s">
        <v>240</v>
      </c>
      <c r="C2000" s="16">
        <v>45476</v>
      </c>
      <c r="D2000" s="1" t="s">
        <v>1</v>
      </c>
      <c r="E2000" s="1" t="s">
        <v>3</v>
      </c>
      <c r="F2000" s="2">
        <v>49</v>
      </c>
      <c r="G2000" s="2">
        <v>227</v>
      </c>
    </row>
    <row r="2001" spans="1:7" x14ac:dyDescent="0.35">
      <c r="A2001" s="4" t="s">
        <v>8</v>
      </c>
      <c r="B2001" s="3" t="s">
        <v>240</v>
      </c>
      <c r="C2001" s="16">
        <v>45476</v>
      </c>
      <c r="D2001" s="1" t="s">
        <v>1</v>
      </c>
      <c r="E2001" s="1" t="s">
        <v>3</v>
      </c>
      <c r="F2001" s="2">
        <v>27</v>
      </c>
      <c r="G2001" s="2">
        <v>123</v>
      </c>
    </row>
    <row r="2002" spans="1:7" x14ac:dyDescent="0.35">
      <c r="A2002" s="4" t="s">
        <v>8</v>
      </c>
      <c r="B2002" s="3" t="s">
        <v>240</v>
      </c>
      <c r="C2002" s="16">
        <v>45476</v>
      </c>
      <c r="D2002" s="1" t="s">
        <v>1</v>
      </c>
      <c r="E2002" s="1" t="s">
        <v>3</v>
      </c>
      <c r="F2002" s="2">
        <v>29</v>
      </c>
      <c r="G2002" s="2">
        <v>225</v>
      </c>
    </row>
    <row r="2003" spans="1:7" x14ac:dyDescent="0.35">
      <c r="A2003" s="4" t="s">
        <v>8</v>
      </c>
      <c r="B2003" s="3" t="s">
        <v>240</v>
      </c>
      <c r="C2003" s="16">
        <v>45476</v>
      </c>
      <c r="D2003" s="1" t="s">
        <v>1</v>
      </c>
      <c r="E2003" s="1" t="s">
        <v>0</v>
      </c>
      <c r="G2003" s="2">
        <v>231</v>
      </c>
    </row>
    <row r="2004" spans="1:7" x14ac:dyDescent="0.35">
      <c r="A2004" s="4" t="s">
        <v>8</v>
      </c>
      <c r="B2004" s="3" t="s">
        <v>239</v>
      </c>
      <c r="C2004" s="16">
        <v>45477</v>
      </c>
      <c r="D2004" s="1" t="s">
        <v>1</v>
      </c>
      <c r="E2004" s="1" t="s">
        <v>3</v>
      </c>
      <c r="F2004" s="2">
        <v>27</v>
      </c>
      <c r="G2004" s="2">
        <v>230</v>
      </c>
    </row>
    <row r="2005" spans="1:7" x14ac:dyDescent="0.35">
      <c r="A2005" s="4" t="s">
        <v>8</v>
      </c>
      <c r="B2005" s="3" t="s">
        <v>239</v>
      </c>
      <c r="C2005" s="16">
        <v>45477</v>
      </c>
      <c r="D2005" s="1" t="s">
        <v>1</v>
      </c>
      <c r="E2005" s="1" t="s">
        <v>0</v>
      </c>
      <c r="G2005" s="2">
        <v>229</v>
      </c>
    </row>
    <row r="2006" spans="1:7" x14ac:dyDescent="0.35">
      <c r="A2006" s="4" t="s">
        <v>8</v>
      </c>
      <c r="B2006" s="3" t="s">
        <v>239</v>
      </c>
      <c r="C2006" s="16">
        <v>45477</v>
      </c>
      <c r="D2006" s="1" t="s">
        <v>1</v>
      </c>
      <c r="E2006" s="1" t="s">
        <v>12</v>
      </c>
      <c r="F2006" s="2">
        <v>37</v>
      </c>
      <c r="G2006" s="2">
        <v>167</v>
      </c>
    </row>
    <row r="2007" spans="1:7" x14ac:dyDescent="0.35">
      <c r="A2007" s="4" t="s">
        <v>8</v>
      </c>
      <c r="B2007" s="3" t="s">
        <v>240</v>
      </c>
      <c r="C2007" s="16">
        <v>45476</v>
      </c>
      <c r="D2007" s="1" t="s">
        <v>1</v>
      </c>
      <c r="E2007" s="1" t="s">
        <v>0</v>
      </c>
      <c r="G2007" s="2">
        <v>231</v>
      </c>
    </row>
    <row r="2008" spans="1:7" x14ac:dyDescent="0.35">
      <c r="A2008" s="4" t="s">
        <v>8</v>
      </c>
      <c r="B2008" s="3" t="s">
        <v>240</v>
      </c>
      <c r="C2008" s="16">
        <v>45476</v>
      </c>
      <c r="D2008" s="1" t="s">
        <v>5</v>
      </c>
      <c r="E2008" s="1" t="s">
        <v>0</v>
      </c>
    </row>
    <row r="2009" spans="1:7" x14ac:dyDescent="0.35">
      <c r="A2009" s="4" t="s">
        <v>8</v>
      </c>
      <c r="B2009" s="3" t="s">
        <v>240</v>
      </c>
      <c r="C2009" s="16">
        <v>45476</v>
      </c>
      <c r="D2009" s="1" t="s">
        <v>1</v>
      </c>
      <c r="E2009" s="1" t="s">
        <v>0</v>
      </c>
      <c r="G2009" s="2">
        <v>227</v>
      </c>
    </row>
    <row r="2010" spans="1:7" x14ac:dyDescent="0.35">
      <c r="A2010" s="4" t="s">
        <v>8</v>
      </c>
      <c r="B2010" s="3" t="s">
        <v>239</v>
      </c>
      <c r="C2010" s="16">
        <v>45477</v>
      </c>
      <c r="D2010" s="1" t="s">
        <v>1</v>
      </c>
      <c r="E2010" s="1" t="s">
        <v>12</v>
      </c>
      <c r="F2010" s="2">
        <v>38</v>
      </c>
      <c r="G2010" s="2">
        <v>140</v>
      </c>
    </row>
    <row r="2011" spans="1:7" x14ac:dyDescent="0.35">
      <c r="A2011" s="4" t="s">
        <v>8</v>
      </c>
      <c r="B2011" s="3" t="s">
        <v>239</v>
      </c>
      <c r="C2011" s="16">
        <v>45477</v>
      </c>
      <c r="D2011" s="1" t="s">
        <v>1</v>
      </c>
      <c r="E2011" s="1" t="s">
        <v>4</v>
      </c>
      <c r="F2011" s="2">
        <v>31</v>
      </c>
      <c r="G2011" s="2">
        <v>159</v>
      </c>
    </row>
    <row r="2012" spans="1:7" x14ac:dyDescent="0.35">
      <c r="A2012" s="4" t="s">
        <v>8</v>
      </c>
      <c r="B2012" s="3" t="s">
        <v>77</v>
      </c>
      <c r="C2012" s="16">
        <v>45636</v>
      </c>
      <c r="D2012" s="1" t="s">
        <v>1</v>
      </c>
      <c r="E2012" s="1" t="s">
        <v>0</v>
      </c>
      <c r="G2012" s="2">
        <v>0</v>
      </c>
    </row>
    <row r="2013" spans="1:7" x14ac:dyDescent="0.35">
      <c r="A2013" s="4" t="s">
        <v>8</v>
      </c>
      <c r="B2013" s="3" t="s">
        <v>239</v>
      </c>
      <c r="C2013" s="16">
        <v>45477</v>
      </c>
      <c r="D2013" s="1" t="s">
        <v>1</v>
      </c>
      <c r="E2013" s="1" t="s">
        <v>0</v>
      </c>
      <c r="G2013" s="2">
        <v>230</v>
      </c>
    </row>
    <row r="2014" spans="1:7" x14ac:dyDescent="0.35">
      <c r="A2014" s="4" t="s">
        <v>8</v>
      </c>
      <c r="B2014" s="3" t="s">
        <v>239</v>
      </c>
      <c r="C2014" s="16">
        <v>45477</v>
      </c>
      <c r="D2014" s="1" t="s">
        <v>1</v>
      </c>
      <c r="E2014" s="1" t="s">
        <v>3</v>
      </c>
      <c r="F2014" s="2">
        <v>25</v>
      </c>
      <c r="G2014" s="2">
        <v>230</v>
      </c>
    </row>
    <row r="2015" spans="1:7" x14ac:dyDescent="0.35">
      <c r="A2015" s="4" t="s">
        <v>8</v>
      </c>
      <c r="B2015" s="3" t="s">
        <v>239</v>
      </c>
      <c r="C2015" s="16">
        <v>45477</v>
      </c>
      <c r="D2015" s="1" t="s">
        <v>1</v>
      </c>
      <c r="E2015" s="1" t="s">
        <v>3</v>
      </c>
      <c r="F2015" s="2">
        <v>34</v>
      </c>
      <c r="G2015" s="2">
        <v>230</v>
      </c>
    </row>
    <row r="2016" spans="1:7" x14ac:dyDescent="0.35">
      <c r="A2016" s="4" t="s">
        <v>8</v>
      </c>
      <c r="B2016" s="3" t="s">
        <v>239</v>
      </c>
      <c r="C2016" s="16">
        <v>45477</v>
      </c>
      <c r="D2016" s="1" t="s">
        <v>1</v>
      </c>
      <c r="E2016" s="1" t="s">
        <v>0</v>
      </c>
      <c r="G2016" s="2">
        <v>110</v>
      </c>
    </row>
    <row r="2017" spans="1:7" x14ac:dyDescent="0.35">
      <c r="A2017" s="4" t="s">
        <v>8</v>
      </c>
      <c r="B2017" s="3" t="s">
        <v>239</v>
      </c>
      <c r="C2017" s="16">
        <v>45477</v>
      </c>
      <c r="D2017" s="1" t="s">
        <v>1</v>
      </c>
      <c r="E2017" s="1" t="s">
        <v>4</v>
      </c>
      <c r="F2017" s="2">
        <v>32</v>
      </c>
      <c r="G2017" s="2">
        <v>11</v>
      </c>
    </row>
    <row r="2018" spans="1:7" x14ac:dyDescent="0.35">
      <c r="A2018" s="4" t="s">
        <v>8</v>
      </c>
      <c r="B2018" s="3" t="s">
        <v>239</v>
      </c>
      <c r="C2018" s="16">
        <v>45477</v>
      </c>
      <c r="D2018" s="1" t="s">
        <v>1</v>
      </c>
      <c r="E2018" s="1" t="s">
        <v>0</v>
      </c>
      <c r="G2018" s="2">
        <v>230</v>
      </c>
    </row>
    <row r="2019" spans="1:7" x14ac:dyDescent="0.35">
      <c r="A2019" s="4" t="s">
        <v>8</v>
      </c>
      <c r="B2019" s="3" t="s">
        <v>239</v>
      </c>
      <c r="C2019" s="16">
        <v>45477</v>
      </c>
      <c r="D2019" s="1" t="s">
        <v>5</v>
      </c>
      <c r="E2019" s="1" t="s">
        <v>0</v>
      </c>
      <c r="F2019" s="2">
        <v>34</v>
      </c>
    </row>
    <row r="2020" spans="1:7" x14ac:dyDescent="0.35">
      <c r="A2020" s="4" t="s">
        <v>8</v>
      </c>
      <c r="B2020" s="3" t="s">
        <v>239</v>
      </c>
      <c r="C2020" s="16">
        <v>45477</v>
      </c>
      <c r="D2020" s="1" t="s">
        <v>1</v>
      </c>
      <c r="E2020" s="1" t="s">
        <v>3</v>
      </c>
      <c r="F2020" s="2">
        <v>38</v>
      </c>
      <c r="G2020" s="2">
        <v>3</v>
      </c>
    </row>
    <row r="2021" spans="1:7" x14ac:dyDescent="0.35">
      <c r="A2021" s="4" t="s">
        <v>8</v>
      </c>
      <c r="B2021" s="3" t="s">
        <v>239</v>
      </c>
      <c r="C2021" s="16">
        <v>45477</v>
      </c>
      <c r="D2021" s="1" t="s">
        <v>1</v>
      </c>
      <c r="E2021" s="1" t="s">
        <v>4</v>
      </c>
      <c r="F2021" s="2">
        <v>21</v>
      </c>
      <c r="G2021" s="2">
        <v>29</v>
      </c>
    </row>
    <row r="2022" spans="1:7" x14ac:dyDescent="0.35">
      <c r="A2022" s="4" t="s">
        <v>8</v>
      </c>
      <c r="B2022" s="3" t="s">
        <v>239</v>
      </c>
      <c r="C2022" s="16">
        <v>45477</v>
      </c>
      <c r="D2022" s="1" t="s">
        <v>1</v>
      </c>
      <c r="E2022" s="1" t="s">
        <v>3</v>
      </c>
      <c r="F2022" s="2">
        <v>28</v>
      </c>
      <c r="G2022" s="2">
        <v>183</v>
      </c>
    </row>
    <row r="2023" spans="1:7" x14ac:dyDescent="0.35">
      <c r="A2023" s="4" t="s">
        <v>8</v>
      </c>
      <c r="B2023" s="3" t="s">
        <v>239</v>
      </c>
      <c r="C2023" s="16">
        <v>45477</v>
      </c>
      <c r="D2023" s="1" t="s">
        <v>1</v>
      </c>
      <c r="E2023" s="1" t="s">
        <v>0</v>
      </c>
      <c r="F2023" s="2">
        <v>51</v>
      </c>
      <c r="G2023" s="2">
        <v>230</v>
      </c>
    </row>
    <row r="2024" spans="1:7" x14ac:dyDescent="0.35">
      <c r="A2024" s="4" t="s">
        <v>8</v>
      </c>
      <c r="B2024" s="3" t="s">
        <v>238</v>
      </c>
      <c r="C2024" s="16">
        <v>45478</v>
      </c>
      <c r="D2024" s="1" t="s">
        <v>1</v>
      </c>
      <c r="E2024" s="1" t="s">
        <v>3</v>
      </c>
      <c r="F2024" s="2">
        <v>25</v>
      </c>
      <c r="G2024" s="2">
        <v>223</v>
      </c>
    </row>
    <row r="2025" spans="1:7" x14ac:dyDescent="0.35">
      <c r="A2025" s="4" t="s">
        <v>8</v>
      </c>
      <c r="B2025" s="3" t="s">
        <v>239</v>
      </c>
      <c r="C2025" s="16">
        <v>45477</v>
      </c>
      <c r="D2025" s="1" t="s">
        <v>1</v>
      </c>
      <c r="E2025" s="1" t="s">
        <v>0</v>
      </c>
      <c r="G2025" s="2">
        <v>227</v>
      </c>
    </row>
    <row r="2026" spans="1:7" x14ac:dyDescent="0.35">
      <c r="A2026" s="4" t="s">
        <v>8</v>
      </c>
      <c r="B2026" s="3" t="s">
        <v>239</v>
      </c>
      <c r="C2026" s="16">
        <v>45477</v>
      </c>
      <c r="D2026" s="1" t="s">
        <v>1</v>
      </c>
      <c r="E2026" s="1" t="s">
        <v>12</v>
      </c>
      <c r="F2026" s="2">
        <v>30</v>
      </c>
      <c r="G2026" s="2">
        <v>59</v>
      </c>
    </row>
    <row r="2027" spans="1:7" x14ac:dyDescent="0.35">
      <c r="A2027" s="4" t="s">
        <v>8</v>
      </c>
      <c r="B2027" s="3" t="s">
        <v>239</v>
      </c>
      <c r="C2027" s="16">
        <v>45477</v>
      </c>
      <c r="D2027" s="1" t="s">
        <v>1</v>
      </c>
      <c r="E2027" s="1" t="s">
        <v>4</v>
      </c>
      <c r="F2027" s="2">
        <v>29</v>
      </c>
      <c r="G2027" s="2">
        <v>227</v>
      </c>
    </row>
    <row r="2028" spans="1:7" x14ac:dyDescent="0.35">
      <c r="A2028" s="4" t="s">
        <v>8</v>
      </c>
      <c r="B2028" s="3" t="s">
        <v>239</v>
      </c>
      <c r="C2028" s="16">
        <v>45477</v>
      </c>
      <c r="D2028" s="1" t="s">
        <v>1</v>
      </c>
      <c r="E2028" s="1" t="s">
        <v>0</v>
      </c>
      <c r="G2028" s="2">
        <v>230</v>
      </c>
    </row>
    <row r="2029" spans="1:7" x14ac:dyDescent="0.35">
      <c r="A2029" s="4" t="s">
        <v>8</v>
      </c>
      <c r="B2029" s="3" t="s">
        <v>239</v>
      </c>
      <c r="C2029" s="16">
        <v>45477</v>
      </c>
      <c r="D2029" s="1" t="s">
        <v>1</v>
      </c>
      <c r="E2029" s="1" t="s">
        <v>0</v>
      </c>
      <c r="G2029" s="2">
        <v>165</v>
      </c>
    </row>
    <row r="2030" spans="1:7" x14ac:dyDescent="0.35">
      <c r="A2030" s="4" t="s">
        <v>8</v>
      </c>
      <c r="B2030" s="3" t="s">
        <v>238</v>
      </c>
      <c r="C2030" s="16">
        <v>45478</v>
      </c>
      <c r="D2030" s="1" t="s">
        <v>1</v>
      </c>
      <c r="E2030" s="1" t="s">
        <v>0</v>
      </c>
      <c r="G2030" s="2">
        <v>229</v>
      </c>
    </row>
    <row r="2031" spans="1:7" x14ac:dyDescent="0.35">
      <c r="A2031" s="4" t="s">
        <v>8</v>
      </c>
      <c r="B2031" s="3" t="s">
        <v>238</v>
      </c>
      <c r="C2031" s="16">
        <v>45478</v>
      </c>
      <c r="D2031" s="1" t="s">
        <v>1</v>
      </c>
      <c r="E2031" s="1" t="s">
        <v>0</v>
      </c>
      <c r="G2031" s="2">
        <v>196</v>
      </c>
    </row>
    <row r="2032" spans="1:7" x14ac:dyDescent="0.35">
      <c r="A2032" s="4" t="s">
        <v>8</v>
      </c>
      <c r="B2032" s="3" t="s">
        <v>238</v>
      </c>
      <c r="C2032" s="16">
        <v>45478</v>
      </c>
      <c r="D2032" s="1" t="s">
        <v>1</v>
      </c>
      <c r="E2032" s="1" t="s">
        <v>4</v>
      </c>
      <c r="F2032" s="2">
        <v>30</v>
      </c>
      <c r="G2032" s="2">
        <v>216</v>
      </c>
    </row>
    <row r="2033" spans="1:7" x14ac:dyDescent="0.35">
      <c r="A2033" s="4" t="s">
        <v>8</v>
      </c>
      <c r="B2033" s="3" t="s">
        <v>238</v>
      </c>
      <c r="C2033" s="16">
        <v>45478</v>
      </c>
      <c r="D2033" s="1" t="s">
        <v>1</v>
      </c>
      <c r="E2033" s="1" t="s">
        <v>3</v>
      </c>
      <c r="F2033" s="2">
        <v>24</v>
      </c>
      <c r="G2033" s="2">
        <v>229</v>
      </c>
    </row>
    <row r="2034" spans="1:7" x14ac:dyDescent="0.35">
      <c r="A2034" s="4" t="s">
        <v>8</v>
      </c>
      <c r="B2034" s="3" t="s">
        <v>239</v>
      </c>
      <c r="C2034" s="16">
        <v>45477</v>
      </c>
      <c r="D2034" s="1" t="s">
        <v>5</v>
      </c>
      <c r="E2034" s="1" t="s">
        <v>0</v>
      </c>
    </row>
    <row r="2035" spans="1:7" x14ac:dyDescent="0.35">
      <c r="A2035" s="4" t="s">
        <v>8</v>
      </c>
      <c r="B2035" s="3" t="s">
        <v>239</v>
      </c>
      <c r="C2035" s="16">
        <v>45477</v>
      </c>
      <c r="D2035" s="1" t="s">
        <v>1</v>
      </c>
      <c r="E2035" s="1" t="s">
        <v>4</v>
      </c>
      <c r="F2035" s="2">
        <v>39</v>
      </c>
      <c r="G2035" s="2">
        <v>88</v>
      </c>
    </row>
    <row r="2036" spans="1:7" x14ac:dyDescent="0.35">
      <c r="A2036" s="4" t="s">
        <v>8</v>
      </c>
      <c r="B2036" s="3" t="s">
        <v>239</v>
      </c>
      <c r="C2036" s="16">
        <v>45477</v>
      </c>
      <c r="D2036" s="1" t="s">
        <v>1</v>
      </c>
      <c r="E2036" s="1" t="s">
        <v>4</v>
      </c>
      <c r="F2036" s="2">
        <v>33</v>
      </c>
      <c r="G2036" s="2">
        <v>230</v>
      </c>
    </row>
    <row r="2037" spans="1:7" x14ac:dyDescent="0.35">
      <c r="A2037" s="4" t="s">
        <v>8</v>
      </c>
      <c r="B2037" s="3" t="s">
        <v>239</v>
      </c>
      <c r="C2037" s="16">
        <v>45477</v>
      </c>
      <c r="D2037" s="1" t="s">
        <v>1</v>
      </c>
      <c r="E2037" s="1" t="s">
        <v>3</v>
      </c>
      <c r="F2037" s="2">
        <v>30</v>
      </c>
      <c r="G2037" s="2">
        <v>230</v>
      </c>
    </row>
    <row r="2038" spans="1:7" x14ac:dyDescent="0.35">
      <c r="A2038" s="4" t="s">
        <v>8</v>
      </c>
      <c r="B2038" s="3" t="s">
        <v>239</v>
      </c>
      <c r="C2038" s="16">
        <v>45477</v>
      </c>
      <c r="D2038" s="1" t="s">
        <v>1</v>
      </c>
      <c r="E2038" s="1" t="s">
        <v>0</v>
      </c>
      <c r="G2038" s="2">
        <v>230</v>
      </c>
    </row>
    <row r="2039" spans="1:7" x14ac:dyDescent="0.35">
      <c r="A2039" s="4" t="s">
        <v>8</v>
      </c>
      <c r="B2039" s="3" t="s">
        <v>239</v>
      </c>
      <c r="C2039" s="16">
        <v>45477</v>
      </c>
      <c r="D2039" s="1" t="s">
        <v>1</v>
      </c>
      <c r="E2039" s="1" t="s">
        <v>3</v>
      </c>
      <c r="F2039" s="2">
        <v>35</v>
      </c>
      <c r="G2039" s="2">
        <v>39</v>
      </c>
    </row>
    <row r="2040" spans="1:7" x14ac:dyDescent="0.35">
      <c r="A2040" s="4" t="s">
        <v>8</v>
      </c>
      <c r="B2040" s="3" t="s">
        <v>239</v>
      </c>
      <c r="C2040" s="16">
        <v>45477</v>
      </c>
      <c r="D2040" s="1" t="s">
        <v>1</v>
      </c>
      <c r="E2040" s="1" t="s">
        <v>12</v>
      </c>
      <c r="F2040" s="2">
        <v>40</v>
      </c>
      <c r="G2040" s="2">
        <v>9</v>
      </c>
    </row>
    <row r="2041" spans="1:7" x14ac:dyDescent="0.35">
      <c r="A2041" s="4" t="s">
        <v>8</v>
      </c>
      <c r="B2041" s="3" t="s">
        <v>239</v>
      </c>
      <c r="C2041" s="16">
        <v>45477</v>
      </c>
      <c r="D2041" s="1" t="s">
        <v>1</v>
      </c>
      <c r="E2041" s="1" t="s">
        <v>0</v>
      </c>
      <c r="G2041" s="2">
        <v>230</v>
      </c>
    </row>
    <row r="2042" spans="1:7" x14ac:dyDescent="0.35">
      <c r="A2042" s="4" t="s">
        <v>8</v>
      </c>
      <c r="B2042" s="3" t="s">
        <v>239</v>
      </c>
      <c r="C2042" s="16">
        <v>45477</v>
      </c>
      <c r="D2042" s="1" t="s">
        <v>1</v>
      </c>
      <c r="E2042" s="1" t="s">
        <v>0</v>
      </c>
      <c r="G2042" s="2">
        <v>230</v>
      </c>
    </row>
    <row r="2043" spans="1:7" x14ac:dyDescent="0.35">
      <c r="A2043" s="4" t="s">
        <v>8</v>
      </c>
      <c r="B2043" s="3" t="s">
        <v>239</v>
      </c>
      <c r="C2043" s="16">
        <v>45477</v>
      </c>
      <c r="D2043" s="1" t="s">
        <v>1</v>
      </c>
      <c r="E2043" s="1" t="s">
        <v>3</v>
      </c>
      <c r="F2043" s="2">
        <v>27</v>
      </c>
      <c r="G2043" s="2">
        <v>10</v>
      </c>
    </row>
    <row r="2044" spans="1:7" x14ac:dyDescent="0.35">
      <c r="A2044" s="4" t="s">
        <v>8</v>
      </c>
      <c r="B2044" s="3" t="s">
        <v>239</v>
      </c>
      <c r="C2044" s="16">
        <v>45477</v>
      </c>
      <c r="D2044" s="1" t="s">
        <v>1</v>
      </c>
      <c r="E2044" s="1" t="s">
        <v>0</v>
      </c>
      <c r="G2044" s="2">
        <v>144</v>
      </c>
    </row>
    <row r="2045" spans="1:7" x14ac:dyDescent="0.35">
      <c r="A2045" s="4" t="s">
        <v>8</v>
      </c>
      <c r="B2045" s="3" t="s">
        <v>239</v>
      </c>
      <c r="C2045" s="16">
        <v>45477</v>
      </c>
      <c r="D2045" s="1" t="s">
        <v>1</v>
      </c>
      <c r="E2045" s="1" t="s">
        <v>4</v>
      </c>
      <c r="F2045" s="2">
        <v>27</v>
      </c>
      <c r="G2045" s="2">
        <v>54</v>
      </c>
    </row>
    <row r="2046" spans="1:7" x14ac:dyDescent="0.35">
      <c r="A2046" s="4" t="s">
        <v>8</v>
      </c>
      <c r="B2046" s="3" t="s">
        <v>239</v>
      </c>
      <c r="C2046" s="16">
        <v>45477</v>
      </c>
      <c r="D2046" s="1" t="s">
        <v>1</v>
      </c>
      <c r="E2046" s="1" t="s">
        <v>0</v>
      </c>
      <c r="G2046" s="2">
        <v>230</v>
      </c>
    </row>
    <row r="2047" spans="1:7" x14ac:dyDescent="0.35">
      <c r="A2047" s="4" t="s">
        <v>8</v>
      </c>
      <c r="B2047" s="3" t="s">
        <v>238</v>
      </c>
      <c r="C2047" s="16">
        <v>45478</v>
      </c>
      <c r="D2047" s="1" t="s">
        <v>1</v>
      </c>
      <c r="E2047" s="1" t="s">
        <v>0</v>
      </c>
      <c r="G2047" s="2">
        <v>229</v>
      </c>
    </row>
    <row r="2048" spans="1:7" x14ac:dyDescent="0.35">
      <c r="A2048" s="4" t="s">
        <v>8</v>
      </c>
      <c r="B2048" s="3" t="s">
        <v>238</v>
      </c>
      <c r="C2048" s="16">
        <v>45478</v>
      </c>
      <c r="D2048" s="1" t="s">
        <v>1</v>
      </c>
      <c r="E2048" s="1" t="s">
        <v>4</v>
      </c>
      <c r="F2048" s="2">
        <v>40</v>
      </c>
      <c r="G2048" s="2">
        <v>229</v>
      </c>
    </row>
    <row r="2049" spans="1:7" x14ac:dyDescent="0.35">
      <c r="A2049" s="4" t="s">
        <v>8</v>
      </c>
      <c r="B2049" s="3" t="s">
        <v>238</v>
      </c>
      <c r="C2049" s="16">
        <v>45478</v>
      </c>
      <c r="D2049" s="1" t="s">
        <v>1</v>
      </c>
      <c r="E2049" s="1" t="s">
        <v>0</v>
      </c>
      <c r="G2049" s="2">
        <v>229</v>
      </c>
    </row>
    <row r="2050" spans="1:7" x14ac:dyDescent="0.35">
      <c r="A2050" s="4" t="s">
        <v>8</v>
      </c>
      <c r="B2050" s="3" t="s">
        <v>238</v>
      </c>
      <c r="C2050" s="16">
        <v>45478</v>
      </c>
      <c r="D2050" s="1" t="s">
        <v>1</v>
      </c>
      <c r="E2050" s="1" t="s">
        <v>0</v>
      </c>
      <c r="G2050" s="2">
        <v>0</v>
      </c>
    </row>
    <row r="2051" spans="1:7" x14ac:dyDescent="0.35">
      <c r="A2051" s="4" t="s">
        <v>8</v>
      </c>
      <c r="B2051" s="3" t="s">
        <v>238</v>
      </c>
      <c r="C2051" s="16">
        <v>45478</v>
      </c>
      <c r="D2051" s="1" t="s">
        <v>1</v>
      </c>
      <c r="E2051" s="1" t="s">
        <v>0</v>
      </c>
      <c r="G2051" s="2">
        <v>229</v>
      </c>
    </row>
    <row r="2052" spans="1:7" x14ac:dyDescent="0.35">
      <c r="A2052" s="4" t="s">
        <v>8</v>
      </c>
      <c r="B2052" s="3" t="s">
        <v>238</v>
      </c>
      <c r="C2052" s="16">
        <v>45478</v>
      </c>
      <c r="D2052" s="1" t="s">
        <v>1</v>
      </c>
      <c r="E2052" s="1" t="s">
        <v>0</v>
      </c>
      <c r="F2052" s="2">
        <v>26</v>
      </c>
      <c r="G2052" s="2">
        <v>22</v>
      </c>
    </row>
    <row r="2053" spans="1:7" x14ac:dyDescent="0.35">
      <c r="A2053" s="4" t="s">
        <v>8</v>
      </c>
      <c r="B2053" s="3" t="s">
        <v>238</v>
      </c>
      <c r="C2053" s="16">
        <v>45478</v>
      </c>
      <c r="D2053" s="1" t="s">
        <v>1</v>
      </c>
      <c r="E2053" s="1" t="s">
        <v>0</v>
      </c>
      <c r="G2053" s="2">
        <v>4</v>
      </c>
    </row>
    <row r="2054" spans="1:7" x14ac:dyDescent="0.35">
      <c r="A2054" s="4" t="s">
        <v>8</v>
      </c>
      <c r="B2054" s="3" t="s">
        <v>238</v>
      </c>
      <c r="C2054" s="16">
        <v>45478</v>
      </c>
      <c r="D2054" s="1" t="s">
        <v>1</v>
      </c>
      <c r="E2054" s="1" t="s">
        <v>3</v>
      </c>
      <c r="F2054" s="2">
        <v>23</v>
      </c>
      <c r="G2054" s="2">
        <v>229</v>
      </c>
    </row>
    <row r="2055" spans="1:7" x14ac:dyDescent="0.35">
      <c r="A2055" s="4" t="s">
        <v>8</v>
      </c>
      <c r="B2055" s="3" t="s">
        <v>238</v>
      </c>
      <c r="C2055" s="16">
        <v>45478</v>
      </c>
      <c r="D2055" s="1" t="s">
        <v>1</v>
      </c>
      <c r="E2055" s="1" t="s">
        <v>0</v>
      </c>
      <c r="G2055" s="2">
        <v>228</v>
      </c>
    </row>
    <row r="2056" spans="1:7" x14ac:dyDescent="0.35">
      <c r="A2056" s="4" t="s">
        <v>8</v>
      </c>
      <c r="B2056" s="3" t="s">
        <v>238</v>
      </c>
      <c r="C2056" s="16">
        <v>45478</v>
      </c>
      <c r="D2056" s="1" t="s">
        <v>1</v>
      </c>
      <c r="E2056" s="1" t="s">
        <v>3</v>
      </c>
      <c r="F2056" s="2">
        <v>22</v>
      </c>
      <c r="G2056" s="2">
        <v>229</v>
      </c>
    </row>
    <row r="2057" spans="1:7" x14ac:dyDescent="0.35">
      <c r="A2057" s="4" t="s">
        <v>8</v>
      </c>
      <c r="B2057" s="3" t="s">
        <v>238</v>
      </c>
      <c r="C2057" s="16">
        <v>45478</v>
      </c>
      <c r="D2057" s="1" t="s">
        <v>1</v>
      </c>
      <c r="E2057" s="1" t="s">
        <v>0</v>
      </c>
      <c r="G2057" s="2">
        <v>228</v>
      </c>
    </row>
    <row r="2058" spans="1:7" x14ac:dyDescent="0.35">
      <c r="A2058" s="4" t="s">
        <v>8</v>
      </c>
      <c r="B2058" s="3" t="s">
        <v>238</v>
      </c>
      <c r="C2058" s="16">
        <v>45478</v>
      </c>
      <c r="D2058" s="1" t="s">
        <v>1</v>
      </c>
      <c r="E2058" s="1" t="s">
        <v>0</v>
      </c>
      <c r="G2058" s="2">
        <v>215</v>
      </c>
    </row>
    <row r="2059" spans="1:7" x14ac:dyDescent="0.35">
      <c r="A2059" s="4" t="s">
        <v>8</v>
      </c>
      <c r="B2059" s="3" t="s">
        <v>230</v>
      </c>
      <c r="C2059" s="16">
        <v>45484</v>
      </c>
      <c r="D2059" s="1" t="s">
        <v>1</v>
      </c>
      <c r="E2059" s="1" t="s">
        <v>0</v>
      </c>
      <c r="G2059" s="2">
        <v>222</v>
      </c>
    </row>
    <row r="2060" spans="1:7" x14ac:dyDescent="0.35">
      <c r="A2060" s="4" t="s">
        <v>8</v>
      </c>
      <c r="B2060" s="3" t="s">
        <v>230</v>
      </c>
      <c r="C2060" s="16">
        <v>45484</v>
      </c>
      <c r="D2060" s="1" t="s">
        <v>1</v>
      </c>
      <c r="E2060" s="1" t="s">
        <v>3</v>
      </c>
      <c r="F2060" s="2">
        <v>22</v>
      </c>
      <c r="G2060" s="2">
        <v>221</v>
      </c>
    </row>
    <row r="2061" spans="1:7" x14ac:dyDescent="0.35">
      <c r="A2061" s="4" t="s">
        <v>8</v>
      </c>
      <c r="B2061" s="3" t="s">
        <v>233</v>
      </c>
      <c r="C2061" s="16">
        <v>45485</v>
      </c>
      <c r="D2061" s="1" t="s">
        <v>1</v>
      </c>
      <c r="E2061" s="1" t="s">
        <v>0</v>
      </c>
      <c r="G2061" s="2">
        <v>160</v>
      </c>
    </row>
    <row r="2062" spans="1:7" x14ac:dyDescent="0.35">
      <c r="A2062" s="4" t="s">
        <v>8</v>
      </c>
      <c r="B2062" s="3" t="s">
        <v>233</v>
      </c>
      <c r="C2062" s="16">
        <v>45485</v>
      </c>
      <c r="D2062" s="1" t="s">
        <v>1</v>
      </c>
      <c r="E2062" s="1" t="s">
        <v>3</v>
      </c>
      <c r="F2062" s="2">
        <v>25</v>
      </c>
      <c r="G2062" s="2">
        <v>90</v>
      </c>
    </row>
    <row r="2063" spans="1:7" x14ac:dyDescent="0.35">
      <c r="A2063" s="4" t="s">
        <v>8</v>
      </c>
      <c r="B2063" s="3" t="s">
        <v>232</v>
      </c>
      <c r="C2063" s="16">
        <v>45486</v>
      </c>
      <c r="D2063" s="1" t="s">
        <v>1</v>
      </c>
      <c r="E2063" s="1" t="s">
        <v>3</v>
      </c>
      <c r="F2063" s="2">
        <v>30</v>
      </c>
      <c r="G2063" s="2">
        <v>70</v>
      </c>
    </row>
    <row r="2064" spans="1:7" x14ac:dyDescent="0.35">
      <c r="A2064" s="4" t="s">
        <v>8</v>
      </c>
      <c r="B2064" s="3" t="s">
        <v>232</v>
      </c>
      <c r="C2064" s="16">
        <v>45486</v>
      </c>
      <c r="D2064" s="1" t="s">
        <v>1</v>
      </c>
      <c r="E2064" s="1" t="s">
        <v>0</v>
      </c>
      <c r="F2064" s="2">
        <v>31</v>
      </c>
      <c r="G2064" s="2">
        <v>221</v>
      </c>
    </row>
    <row r="2065" spans="1:7" x14ac:dyDescent="0.35">
      <c r="A2065" s="4" t="s">
        <v>8</v>
      </c>
      <c r="B2065" s="3" t="s">
        <v>239</v>
      </c>
      <c r="C2065" s="16">
        <v>45477</v>
      </c>
      <c r="D2065" s="1" t="s">
        <v>1</v>
      </c>
      <c r="E2065" s="1" t="s">
        <v>0</v>
      </c>
      <c r="G2065" s="2">
        <v>219</v>
      </c>
    </row>
    <row r="2066" spans="1:7" x14ac:dyDescent="0.35">
      <c r="A2066" s="4" t="s">
        <v>8</v>
      </c>
      <c r="B2066" s="3" t="s">
        <v>239</v>
      </c>
      <c r="C2066" s="16">
        <v>45477</v>
      </c>
      <c r="D2066" s="1" t="s">
        <v>1</v>
      </c>
      <c r="E2066" s="1" t="s">
        <v>3</v>
      </c>
      <c r="F2066" s="2">
        <v>33</v>
      </c>
      <c r="G2066" s="2">
        <v>70</v>
      </c>
    </row>
    <row r="2067" spans="1:7" x14ac:dyDescent="0.35">
      <c r="A2067" s="4" t="s">
        <v>8</v>
      </c>
      <c r="B2067" s="3" t="s">
        <v>239</v>
      </c>
      <c r="C2067" s="16">
        <v>45477</v>
      </c>
      <c r="D2067" s="1" t="s">
        <v>5</v>
      </c>
      <c r="E2067" s="1" t="s">
        <v>0</v>
      </c>
    </row>
    <row r="2068" spans="1:7" x14ac:dyDescent="0.35">
      <c r="A2068" s="4" t="s">
        <v>8</v>
      </c>
      <c r="B2068" s="3" t="s">
        <v>239</v>
      </c>
      <c r="C2068" s="16">
        <v>45477</v>
      </c>
      <c r="D2068" s="1" t="s">
        <v>1</v>
      </c>
      <c r="E2068" s="1" t="s">
        <v>3</v>
      </c>
      <c r="F2068" s="2">
        <v>25</v>
      </c>
      <c r="G2068" s="2">
        <v>224</v>
      </c>
    </row>
    <row r="2069" spans="1:7" x14ac:dyDescent="0.35">
      <c r="A2069" s="4" t="s">
        <v>8</v>
      </c>
      <c r="B2069" s="3" t="s">
        <v>239</v>
      </c>
      <c r="C2069" s="16">
        <v>45477</v>
      </c>
      <c r="D2069" s="1" t="s">
        <v>1</v>
      </c>
      <c r="E2069" s="1" t="s">
        <v>4</v>
      </c>
      <c r="F2069" s="2">
        <v>26</v>
      </c>
      <c r="G2069" s="2">
        <v>194</v>
      </c>
    </row>
    <row r="2070" spans="1:7" x14ac:dyDescent="0.35">
      <c r="A2070" s="4" t="s">
        <v>8</v>
      </c>
      <c r="B2070" s="3" t="s">
        <v>239</v>
      </c>
      <c r="C2070" s="16">
        <v>45477</v>
      </c>
      <c r="D2070" s="1" t="s">
        <v>1</v>
      </c>
      <c r="E2070" s="1" t="s">
        <v>0</v>
      </c>
      <c r="G2070" s="2">
        <v>230</v>
      </c>
    </row>
    <row r="2071" spans="1:7" x14ac:dyDescent="0.35">
      <c r="A2071" s="4" t="s">
        <v>8</v>
      </c>
      <c r="B2071" s="3" t="s">
        <v>239</v>
      </c>
      <c r="C2071" s="16">
        <v>45477</v>
      </c>
      <c r="D2071" s="1" t="s">
        <v>5</v>
      </c>
      <c r="E2071" s="1" t="s">
        <v>0</v>
      </c>
    </row>
    <row r="2072" spans="1:7" x14ac:dyDescent="0.35">
      <c r="A2072" s="4" t="s">
        <v>8</v>
      </c>
      <c r="B2072" s="3" t="s">
        <v>239</v>
      </c>
      <c r="C2072" s="16">
        <v>45477</v>
      </c>
      <c r="D2072" s="1" t="s">
        <v>1</v>
      </c>
      <c r="E2072" s="1" t="s">
        <v>4</v>
      </c>
      <c r="F2072" s="2">
        <v>47</v>
      </c>
      <c r="G2072" s="2">
        <v>180</v>
      </c>
    </row>
    <row r="2073" spans="1:7" x14ac:dyDescent="0.35">
      <c r="A2073" s="4" t="s">
        <v>8</v>
      </c>
      <c r="B2073" s="3" t="s">
        <v>239</v>
      </c>
      <c r="C2073" s="16">
        <v>45477</v>
      </c>
      <c r="D2073" s="1" t="s">
        <v>1</v>
      </c>
      <c r="E2073" s="1" t="s">
        <v>0</v>
      </c>
      <c r="G2073" s="2">
        <v>220</v>
      </c>
    </row>
    <row r="2074" spans="1:7" x14ac:dyDescent="0.35">
      <c r="A2074" s="4" t="s">
        <v>8</v>
      </c>
      <c r="B2074" s="3" t="s">
        <v>239</v>
      </c>
      <c r="C2074" s="16">
        <v>45477</v>
      </c>
      <c r="D2074" s="1" t="s">
        <v>1</v>
      </c>
      <c r="E2074" s="1" t="s">
        <v>0</v>
      </c>
      <c r="G2074" s="2">
        <v>230</v>
      </c>
    </row>
    <row r="2075" spans="1:7" x14ac:dyDescent="0.35">
      <c r="A2075" s="4" t="s">
        <v>8</v>
      </c>
      <c r="B2075" s="3" t="s">
        <v>239</v>
      </c>
      <c r="C2075" s="16">
        <v>45477</v>
      </c>
      <c r="D2075" s="1" t="s">
        <v>1</v>
      </c>
      <c r="E2075" s="1" t="s">
        <v>3</v>
      </c>
      <c r="F2075" s="2">
        <v>25</v>
      </c>
      <c r="G2075" s="2">
        <v>227</v>
      </c>
    </row>
    <row r="2076" spans="1:7" x14ac:dyDescent="0.35">
      <c r="A2076" s="4" t="s">
        <v>8</v>
      </c>
      <c r="B2076" s="3" t="s">
        <v>238</v>
      </c>
      <c r="C2076" s="16">
        <v>45478</v>
      </c>
      <c r="D2076" s="1" t="s">
        <v>1</v>
      </c>
      <c r="E2076" s="1" t="s">
        <v>3</v>
      </c>
      <c r="F2076" s="2">
        <v>47</v>
      </c>
      <c r="G2076" s="2">
        <v>163</v>
      </c>
    </row>
    <row r="2077" spans="1:7" x14ac:dyDescent="0.35">
      <c r="A2077" s="4" t="s">
        <v>8</v>
      </c>
      <c r="B2077" s="3" t="s">
        <v>239</v>
      </c>
      <c r="C2077" s="16">
        <v>45477</v>
      </c>
      <c r="D2077" s="1" t="s">
        <v>1</v>
      </c>
      <c r="E2077" s="1" t="s">
        <v>0</v>
      </c>
      <c r="G2077" s="2">
        <v>230</v>
      </c>
    </row>
    <row r="2078" spans="1:7" x14ac:dyDescent="0.35">
      <c r="A2078" s="4" t="s">
        <v>8</v>
      </c>
      <c r="B2078" s="3" t="s">
        <v>238</v>
      </c>
      <c r="C2078" s="16">
        <v>45478</v>
      </c>
      <c r="D2078" s="1" t="s">
        <v>1</v>
      </c>
      <c r="E2078" s="1" t="s">
        <v>0</v>
      </c>
      <c r="G2078" s="2">
        <v>229</v>
      </c>
    </row>
    <row r="2079" spans="1:7" x14ac:dyDescent="0.35">
      <c r="A2079" s="4" t="s">
        <v>8</v>
      </c>
      <c r="B2079" s="3" t="s">
        <v>238</v>
      </c>
      <c r="C2079" s="16">
        <v>45478</v>
      </c>
      <c r="D2079" s="1" t="s">
        <v>1</v>
      </c>
      <c r="E2079" s="1" t="s">
        <v>3</v>
      </c>
      <c r="F2079" s="2">
        <v>25</v>
      </c>
      <c r="G2079" s="2">
        <v>228</v>
      </c>
    </row>
    <row r="2080" spans="1:7" x14ac:dyDescent="0.35">
      <c r="A2080" s="4" t="s">
        <v>8</v>
      </c>
      <c r="B2080" s="3" t="s">
        <v>238</v>
      </c>
      <c r="C2080" s="16">
        <v>45478</v>
      </c>
      <c r="D2080" s="1" t="s">
        <v>5</v>
      </c>
      <c r="E2080" s="1" t="s">
        <v>0</v>
      </c>
    </row>
    <row r="2081" spans="1:7" x14ac:dyDescent="0.35">
      <c r="A2081" s="4" t="s">
        <v>8</v>
      </c>
      <c r="B2081" s="3" t="s">
        <v>76</v>
      </c>
      <c r="C2081" s="16">
        <v>45637</v>
      </c>
      <c r="D2081" s="1" t="s">
        <v>1</v>
      </c>
      <c r="E2081" s="1" t="s">
        <v>0</v>
      </c>
      <c r="G2081" s="2">
        <v>67</v>
      </c>
    </row>
    <row r="2082" spans="1:7" x14ac:dyDescent="0.35">
      <c r="A2082" s="4" t="s">
        <v>8</v>
      </c>
      <c r="B2082" s="3" t="s">
        <v>239</v>
      </c>
      <c r="C2082" s="16">
        <v>45477</v>
      </c>
      <c r="D2082" s="1" t="s">
        <v>1</v>
      </c>
      <c r="E2082" s="1" t="s">
        <v>12</v>
      </c>
      <c r="F2082" s="2">
        <v>47</v>
      </c>
      <c r="G2082" s="2">
        <v>30</v>
      </c>
    </row>
    <row r="2083" spans="1:7" x14ac:dyDescent="0.35">
      <c r="A2083" s="4" t="s">
        <v>8</v>
      </c>
      <c r="B2083" s="3" t="s">
        <v>239</v>
      </c>
      <c r="C2083" s="16">
        <v>45477</v>
      </c>
      <c r="D2083" s="1" t="s">
        <v>5</v>
      </c>
      <c r="E2083" s="1" t="s">
        <v>0</v>
      </c>
    </row>
    <row r="2084" spans="1:7" x14ac:dyDescent="0.35">
      <c r="A2084" s="4" t="s">
        <v>8</v>
      </c>
      <c r="B2084" s="3" t="s">
        <v>239</v>
      </c>
      <c r="C2084" s="16">
        <v>45477</v>
      </c>
      <c r="D2084" s="1" t="s">
        <v>1</v>
      </c>
      <c r="E2084" s="1" t="s">
        <v>3</v>
      </c>
      <c r="F2084" s="2">
        <v>28</v>
      </c>
      <c r="G2084" s="2">
        <v>153</v>
      </c>
    </row>
    <row r="2085" spans="1:7" x14ac:dyDescent="0.35">
      <c r="A2085" s="4" t="s">
        <v>8</v>
      </c>
      <c r="B2085" s="3" t="s">
        <v>239</v>
      </c>
      <c r="C2085" s="16">
        <v>45477</v>
      </c>
      <c r="D2085" s="1" t="s">
        <v>1</v>
      </c>
      <c r="E2085" s="1" t="s">
        <v>0</v>
      </c>
      <c r="G2085" s="2">
        <v>230</v>
      </c>
    </row>
    <row r="2086" spans="1:7" x14ac:dyDescent="0.35">
      <c r="A2086" s="4" t="s">
        <v>8</v>
      </c>
      <c r="B2086" s="3" t="s">
        <v>239</v>
      </c>
      <c r="C2086" s="16">
        <v>45477</v>
      </c>
      <c r="D2086" s="1" t="s">
        <v>1</v>
      </c>
      <c r="E2086" s="1" t="s">
        <v>3</v>
      </c>
      <c r="F2086" s="2">
        <v>29</v>
      </c>
      <c r="G2086" s="2">
        <v>229</v>
      </c>
    </row>
    <row r="2087" spans="1:7" x14ac:dyDescent="0.35">
      <c r="A2087" s="4" t="s">
        <v>8</v>
      </c>
      <c r="B2087" s="3" t="s">
        <v>239</v>
      </c>
      <c r="C2087" s="16">
        <v>45477</v>
      </c>
      <c r="D2087" s="1" t="s">
        <v>1</v>
      </c>
      <c r="E2087" s="1" t="s">
        <v>0</v>
      </c>
      <c r="F2087" s="2">
        <v>27</v>
      </c>
      <c r="G2087" s="2">
        <v>230</v>
      </c>
    </row>
    <row r="2088" spans="1:7" x14ac:dyDescent="0.35">
      <c r="A2088" s="4" t="s">
        <v>8</v>
      </c>
      <c r="B2088" s="3" t="s">
        <v>239</v>
      </c>
      <c r="C2088" s="16">
        <v>45477</v>
      </c>
      <c r="D2088" s="1" t="s">
        <v>1</v>
      </c>
      <c r="E2088" s="1" t="s">
        <v>0</v>
      </c>
      <c r="F2088" s="2">
        <v>25</v>
      </c>
      <c r="G2088" s="2">
        <v>225</v>
      </c>
    </row>
    <row r="2089" spans="1:7" x14ac:dyDescent="0.35">
      <c r="A2089" s="4" t="s">
        <v>8</v>
      </c>
      <c r="B2089" s="3" t="s">
        <v>239</v>
      </c>
      <c r="C2089" s="16">
        <v>45477</v>
      </c>
      <c r="D2089" s="1" t="s">
        <v>1</v>
      </c>
      <c r="E2089" s="1" t="s">
        <v>0</v>
      </c>
      <c r="G2089" s="2">
        <v>218</v>
      </c>
    </row>
    <row r="2090" spans="1:7" x14ac:dyDescent="0.35">
      <c r="A2090" s="4" t="s">
        <v>8</v>
      </c>
      <c r="B2090" s="3" t="s">
        <v>234</v>
      </c>
      <c r="C2090" s="16">
        <v>45482</v>
      </c>
      <c r="D2090" s="1" t="s">
        <v>1</v>
      </c>
      <c r="E2090" s="1" t="s">
        <v>0</v>
      </c>
      <c r="G2090" s="2">
        <v>225</v>
      </c>
    </row>
    <row r="2091" spans="1:7" x14ac:dyDescent="0.35">
      <c r="A2091" s="4" t="s">
        <v>8</v>
      </c>
      <c r="B2091" s="3" t="s">
        <v>239</v>
      </c>
      <c r="C2091" s="16">
        <v>45477</v>
      </c>
      <c r="D2091" s="1" t="s">
        <v>1</v>
      </c>
      <c r="E2091" s="1" t="s">
        <v>3</v>
      </c>
      <c r="F2091" s="2">
        <v>23</v>
      </c>
      <c r="G2091" s="2">
        <v>229</v>
      </c>
    </row>
    <row r="2092" spans="1:7" x14ac:dyDescent="0.35">
      <c r="A2092" s="4" t="s">
        <v>8</v>
      </c>
      <c r="B2092" s="3" t="s">
        <v>239</v>
      </c>
      <c r="C2092" s="16">
        <v>45477</v>
      </c>
      <c r="D2092" s="1" t="s">
        <v>1</v>
      </c>
      <c r="E2092" s="1" t="s">
        <v>3</v>
      </c>
      <c r="F2092" s="2">
        <v>27</v>
      </c>
      <c r="G2092" s="2">
        <v>183</v>
      </c>
    </row>
    <row r="2093" spans="1:7" x14ac:dyDescent="0.35">
      <c r="A2093" s="4" t="s">
        <v>8</v>
      </c>
      <c r="B2093" s="3" t="s">
        <v>239</v>
      </c>
      <c r="C2093" s="16">
        <v>45477</v>
      </c>
      <c r="D2093" s="1" t="s">
        <v>1</v>
      </c>
      <c r="E2093" s="1" t="s">
        <v>0</v>
      </c>
      <c r="G2093" s="2">
        <v>230</v>
      </c>
    </row>
    <row r="2094" spans="1:7" x14ac:dyDescent="0.35">
      <c r="A2094" s="4" t="s">
        <v>8</v>
      </c>
      <c r="B2094" s="3" t="s">
        <v>238</v>
      </c>
      <c r="C2094" s="16">
        <v>45478</v>
      </c>
      <c r="D2094" s="1" t="s">
        <v>1</v>
      </c>
      <c r="E2094" s="1" t="s">
        <v>0</v>
      </c>
      <c r="G2094" s="2">
        <v>206</v>
      </c>
    </row>
    <row r="2095" spans="1:7" x14ac:dyDescent="0.35">
      <c r="A2095" s="4" t="s">
        <v>8</v>
      </c>
      <c r="B2095" s="3" t="s">
        <v>239</v>
      </c>
      <c r="C2095" s="16">
        <v>45477</v>
      </c>
      <c r="D2095" s="1" t="s">
        <v>1</v>
      </c>
      <c r="E2095" s="1" t="s">
        <v>12</v>
      </c>
      <c r="F2095" s="2">
        <v>29</v>
      </c>
      <c r="G2095" s="2">
        <v>18</v>
      </c>
    </row>
    <row r="2096" spans="1:7" x14ac:dyDescent="0.35">
      <c r="A2096" s="4" t="s">
        <v>8</v>
      </c>
      <c r="B2096" s="3" t="s">
        <v>238</v>
      </c>
      <c r="C2096" s="16">
        <v>45478</v>
      </c>
      <c r="D2096" s="1" t="s">
        <v>1</v>
      </c>
      <c r="E2096" s="1" t="s">
        <v>3</v>
      </c>
      <c r="F2096" s="2">
        <v>29</v>
      </c>
      <c r="G2096" s="2">
        <v>229</v>
      </c>
    </row>
    <row r="2097" spans="1:7" x14ac:dyDescent="0.35">
      <c r="A2097" s="4" t="s">
        <v>8</v>
      </c>
      <c r="B2097" s="3" t="s">
        <v>237</v>
      </c>
      <c r="C2097" s="16">
        <v>45479</v>
      </c>
      <c r="D2097" s="1" t="s">
        <v>5</v>
      </c>
      <c r="E2097" s="1" t="s">
        <v>0</v>
      </c>
    </row>
    <row r="2098" spans="1:7" x14ac:dyDescent="0.35">
      <c r="A2098" s="4" t="s">
        <v>8</v>
      </c>
      <c r="B2098" s="3" t="s">
        <v>237</v>
      </c>
      <c r="C2098" s="16">
        <v>45479</v>
      </c>
      <c r="D2098" s="1" t="s">
        <v>1</v>
      </c>
      <c r="E2098" s="1" t="s">
        <v>12</v>
      </c>
      <c r="F2098" s="2">
        <v>37</v>
      </c>
      <c r="G2098" s="2">
        <v>96</v>
      </c>
    </row>
    <row r="2099" spans="1:7" x14ac:dyDescent="0.35">
      <c r="A2099" s="4" t="s">
        <v>8</v>
      </c>
      <c r="B2099" s="3" t="s">
        <v>226</v>
      </c>
      <c r="C2099" s="16">
        <v>45490</v>
      </c>
      <c r="D2099" s="1" t="s">
        <v>1</v>
      </c>
      <c r="E2099" s="1" t="s">
        <v>0</v>
      </c>
      <c r="G2099" s="2">
        <v>31</v>
      </c>
    </row>
    <row r="2100" spans="1:7" x14ac:dyDescent="0.35">
      <c r="A2100" s="4" t="s">
        <v>8</v>
      </c>
      <c r="B2100" s="3" t="s">
        <v>231</v>
      </c>
      <c r="C2100" s="16">
        <v>45483</v>
      </c>
      <c r="D2100" s="1" t="s">
        <v>1</v>
      </c>
      <c r="E2100" s="1" t="s">
        <v>3</v>
      </c>
      <c r="F2100" s="2">
        <v>26</v>
      </c>
      <c r="G2100" s="2">
        <v>9</v>
      </c>
    </row>
    <row r="2101" spans="1:7" x14ac:dyDescent="0.35">
      <c r="A2101" s="4" t="s">
        <v>8</v>
      </c>
      <c r="B2101" s="3" t="s">
        <v>226</v>
      </c>
      <c r="C2101" s="16">
        <v>45490</v>
      </c>
      <c r="D2101" s="1" t="s">
        <v>1</v>
      </c>
      <c r="E2101" s="1" t="s">
        <v>0</v>
      </c>
      <c r="G2101" s="2">
        <v>217</v>
      </c>
    </row>
    <row r="2102" spans="1:7" x14ac:dyDescent="0.35">
      <c r="A2102" s="4" t="s">
        <v>8</v>
      </c>
      <c r="B2102" s="3" t="s">
        <v>225</v>
      </c>
      <c r="C2102" s="16">
        <v>45491</v>
      </c>
      <c r="D2102" s="1" t="s">
        <v>1</v>
      </c>
      <c r="E2102" s="1" t="s">
        <v>3</v>
      </c>
      <c r="F2102" s="2">
        <v>22</v>
      </c>
      <c r="G2102" s="2">
        <v>123</v>
      </c>
    </row>
    <row r="2103" spans="1:7" x14ac:dyDescent="0.35">
      <c r="A2103" s="4" t="s">
        <v>8</v>
      </c>
      <c r="B2103" s="3" t="s">
        <v>225</v>
      </c>
      <c r="C2103" s="16">
        <v>45491</v>
      </c>
      <c r="D2103" s="1" t="s">
        <v>1</v>
      </c>
      <c r="E2103" s="1" t="s">
        <v>0</v>
      </c>
      <c r="G2103" s="2">
        <v>216</v>
      </c>
    </row>
    <row r="2104" spans="1:7" x14ac:dyDescent="0.35">
      <c r="A2104" s="4" t="s">
        <v>8</v>
      </c>
      <c r="B2104" s="3" t="s">
        <v>224</v>
      </c>
      <c r="C2104" s="16">
        <v>45492</v>
      </c>
      <c r="D2104" s="1" t="s">
        <v>1</v>
      </c>
      <c r="E2104" s="1" t="s">
        <v>4</v>
      </c>
      <c r="F2104" s="2">
        <v>32</v>
      </c>
      <c r="G2104" s="2">
        <v>212</v>
      </c>
    </row>
    <row r="2105" spans="1:7" x14ac:dyDescent="0.35">
      <c r="A2105" s="4" t="s">
        <v>8</v>
      </c>
      <c r="B2105" s="3" t="s">
        <v>220</v>
      </c>
      <c r="C2105" s="16">
        <v>45496</v>
      </c>
      <c r="D2105" s="1" t="s">
        <v>1</v>
      </c>
      <c r="E2105" s="1" t="s">
        <v>3</v>
      </c>
      <c r="F2105" s="2">
        <v>22</v>
      </c>
      <c r="G2105" s="2">
        <v>211</v>
      </c>
    </row>
    <row r="2106" spans="1:7" x14ac:dyDescent="0.35">
      <c r="A2106" s="4" t="s">
        <v>8</v>
      </c>
      <c r="B2106" s="3" t="s">
        <v>220</v>
      </c>
      <c r="C2106" s="16">
        <v>45496</v>
      </c>
      <c r="D2106" s="1" t="s">
        <v>1</v>
      </c>
      <c r="E2106" s="1" t="s">
        <v>0</v>
      </c>
      <c r="G2106" s="2">
        <v>35</v>
      </c>
    </row>
    <row r="2107" spans="1:7" x14ac:dyDescent="0.35">
      <c r="A2107" s="4" t="s">
        <v>8</v>
      </c>
      <c r="B2107" s="3" t="s">
        <v>220</v>
      </c>
      <c r="C2107" s="16">
        <v>45496</v>
      </c>
      <c r="D2107" s="1" t="s">
        <v>1</v>
      </c>
      <c r="E2107" s="1" t="s">
        <v>0</v>
      </c>
      <c r="G2107" s="2">
        <v>197</v>
      </c>
    </row>
    <row r="2108" spans="1:7" x14ac:dyDescent="0.35">
      <c r="A2108" s="4" t="s">
        <v>8</v>
      </c>
      <c r="B2108" s="3" t="s">
        <v>220</v>
      </c>
      <c r="C2108" s="16">
        <v>45496</v>
      </c>
      <c r="D2108" s="1" t="s">
        <v>1</v>
      </c>
      <c r="E2108" s="1" t="s">
        <v>0</v>
      </c>
      <c r="G2108" s="2">
        <v>211</v>
      </c>
    </row>
    <row r="2109" spans="1:7" x14ac:dyDescent="0.35">
      <c r="A2109" s="4" t="s">
        <v>8</v>
      </c>
      <c r="B2109" s="3" t="s">
        <v>219</v>
      </c>
      <c r="C2109" s="16">
        <v>45497</v>
      </c>
      <c r="D2109" s="1" t="s">
        <v>1</v>
      </c>
      <c r="E2109" s="1" t="s">
        <v>0</v>
      </c>
      <c r="G2109" s="2">
        <v>210</v>
      </c>
    </row>
    <row r="2110" spans="1:7" x14ac:dyDescent="0.35">
      <c r="A2110" s="4" t="s">
        <v>8</v>
      </c>
      <c r="B2110" s="3" t="s">
        <v>219</v>
      </c>
      <c r="C2110" s="16">
        <v>45497</v>
      </c>
      <c r="D2110" s="1" t="s">
        <v>1</v>
      </c>
      <c r="E2110" s="1" t="s">
        <v>0</v>
      </c>
      <c r="G2110" s="2">
        <v>207</v>
      </c>
    </row>
    <row r="2111" spans="1:7" x14ac:dyDescent="0.35">
      <c r="A2111" s="4" t="s">
        <v>8</v>
      </c>
      <c r="B2111" s="3" t="s">
        <v>219</v>
      </c>
      <c r="C2111" s="16">
        <v>45497</v>
      </c>
      <c r="D2111" s="1" t="s">
        <v>1</v>
      </c>
      <c r="E2111" s="1" t="s">
        <v>4</v>
      </c>
      <c r="F2111" s="2">
        <v>24</v>
      </c>
      <c r="G2111" s="2">
        <v>209</v>
      </c>
    </row>
    <row r="2112" spans="1:7" x14ac:dyDescent="0.35">
      <c r="A2112" s="4" t="s">
        <v>8</v>
      </c>
      <c r="B2112" s="3" t="s">
        <v>219</v>
      </c>
      <c r="C2112" s="16">
        <v>45497</v>
      </c>
      <c r="D2112" s="1" t="s">
        <v>1</v>
      </c>
      <c r="E2112" s="1" t="s">
        <v>3</v>
      </c>
      <c r="F2112" s="2">
        <v>31</v>
      </c>
      <c r="G2112" s="2">
        <v>180</v>
      </c>
    </row>
    <row r="2113" spans="1:7" x14ac:dyDescent="0.35">
      <c r="A2113" s="4" t="s">
        <v>8</v>
      </c>
      <c r="B2113" s="3" t="s">
        <v>219</v>
      </c>
      <c r="C2113" s="16">
        <v>45497</v>
      </c>
      <c r="D2113" s="1" t="s">
        <v>1</v>
      </c>
      <c r="E2113" s="1" t="s">
        <v>3</v>
      </c>
      <c r="F2113" s="2">
        <v>28</v>
      </c>
      <c r="G2113" s="2">
        <v>186</v>
      </c>
    </row>
    <row r="2114" spans="1:7" x14ac:dyDescent="0.35">
      <c r="A2114" s="4" t="s">
        <v>8</v>
      </c>
      <c r="B2114" s="3" t="s">
        <v>219</v>
      </c>
      <c r="C2114" s="16">
        <v>45497</v>
      </c>
      <c r="D2114" s="1" t="s">
        <v>1</v>
      </c>
      <c r="E2114" s="1" t="s">
        <v>4</v>
      </c>
      <c r="F2114" s="2">
        <v>38</v>
      </c>
      <c r="G2114" s="2">
        <v>210</v>
      </c>
    </row>
    <row r="2115" spans="1:7" x14ac:dyDescent="0.35">
      <c r="A2115" s="4" t="s">
        <v>8</v>
      </c>
      <c r="B2115" s="3" t="s">
        <v>239</v>
      </c>
      <c r="C2115" s="16">
        <v>45477</v>
      </c>
      <c r="D2115" s="1" t="s">
        <v>1</v>
      </c>
      <c r="E2115" s="1" t="s">
        <v>3</v>
      </c>
      <c r="F2115" s="2">
        <v>27</v>
      </c>
      <c r="G2115" s="2">
        <v>17</v>
      </c>
    </row>
    <row r="2116" spans="1:7" x14ac:dyDescent="0.35">
      <c r="A2116" s="4" t="s">
        <v>8</v>
      </c>
      <c r="B2116" s="3" t="s">
        <v>239</v>
      </c>
      <c r="C2116" s="16">
        <v>45477</v>
      </c>
      <c r="D2116" s="1" t="s">
        <v>5</v>
      </c>
      <c r="E2116" s="1" t="s">
        <v>0</v>
      </c>
    </row>
    <row r="2117" spans="1:7" x14ac:dyDescent="0.35">
      <c r="A2117" s="4" t="s">
        <v>8</v>
      </c>
      <c r="B2117" s="3" t="s">
        <v>239</v>
      </c>
      <c r="C2117" s="16">
        <v>45477</v>
      </c>
      <c r="D2117" s="1" t="s">
        <v>1</v>
      </c>
      <c r="E2117" s="1" t="s">
        <v>0</v>
      </c>
      <c r="F2117" s="2">
        <v>34</v>
      </c>
      <c r="G2117" s="2">
        <v>230</v>
      </c>
    </row>
    <row r="2118" spans="1:7" x14ac:dyDescent="0.35">
      <c r="A2118" s="4" t="s">
        <v>8</v>
      </c>
      <c r="B2118" s="3" t="s">
        <v>239</v>
      </c>
      <c r="C2118" s="16">
        <v>45477</v>
      </c>
      <c r="D2118" s="1" t="s">
        <v>1</v>
      </c>
      <c r="E2118" s="1" t="s">
        <v>3</v>
      </c>
      <c r="F2118" s="2">
        <v>23</v>
      </c>
      <c r="G2118" s="2">
        <v>169</v>
      </c>
    </row>
    <row r="2119" spans="1:7" x14ac:dyDescent="0.35">
      <c r="A2119" s="4" t="s">
        <v>8</v>
      </c>
      <c r="B2119" s="3" t="s">
        <v>239</v>
      </c>
      <c r="C2119" s="16">
        <v>45477</v>
      </c>
      <c r="D2119" s="1" t="s">
        <v>1</v>
      </c>
      <c r="E2119" s="1" t="s">
        <v>3</v>
      </c>
      <c r="F2119" s="2">
        <v>34</v>
      </c>
      <c r="G2119" s="2">
        <v>59</v>
      </c>
    </row>
    <row r="2120" spans="1:7" x14ac:dyDescent="0.35">
      <c r="A2120" s="4" t="s">
        <v>8</v>
      </c>
      <c r="B2120" s="3" t="s">
        <v>239</v>
      </c>
      <c r="C2120" s="16">
        <v>45477</v>
      </c>
      <c r="D2120" s="1" t="s">
        <v>1</v>
      </c>
      <c r="E2120" s="1" t="s">
        <v>0</v>
      </c>
      <c r="G2120" s="2">
        <v>89</v>
      </c>
    </row>
    <row r="2121" spans="1:7" x14ac:dyDescent="0.35">
      <c r="A2121" s="4" t="s">
        <v>8</v>
      </c>
      <c r="B2121" s="3" t="s">
        <v>239</v>
      </c>
      <c r="C2121" s="16">
        <v>45477</v>
      </c>
      <c r="D2121" s="1" t="s">
        <v>1</v>
      </c>
      <c r="E2121" s="1" t="s">
        <v>4</v>
      </c>
      <c r="F2121" s="2">
        <v>41</v>
      </c>
      <c r="G2121" s="2">
        <v>166</v>
      </c>
    </row>
    <row r="2122" spans="1:7" x14ac:dyDescent="0.35">
      <c r="A2122" s="4" t="s">
        <v>8</v>
      </c>
      <c r="B2122" s="3" t="s">
        <v>239</v>
      </c>
      <c r="C2122" s="16">
        <v>45477</v>
      </c>
      <c r="D2122" s="1" t="s">
        <v>1</v>
      </c>
      <c r="E2122" s="1" t="s">
        <v>12</v>
      </c>
      <c r="F2122" s="2">
        <v>34</v>
      </c>
      <c r="G2122" s="2">
        <v>62</v>
      </c>
    </row>
    <row r="2123" spans="1:7" x14ac:dyDescent="0.35">
      <c r="A2123" s="4" t="s">
        <v>8</v>
      </c>
      <c r="B2123" s="3" t="s">
        <v>233</v>
      </c>
      <c r="C2123" s="16">
        <v>45485</v>
      </c>
      <c r="D2123" s="1" t="s">
        <v>1</v>
      </c>
      <c r="E2123" s="1" t="s">
        <v>3</v>
      </c>
      <c r="F2123" s="2">
        <v>23</v>
      </c>
      <c r="G2123" s="2">
        <v>131</v>
      </c>
    </row>
    <row r="2124" spans="1:7" x14ac:dyDescent="0.35">
      <c r="A2124" s="4" t="s">
        <v>8</v>
      </c>
      <c r="B2124" s="3" t="s">
        <v>233</v>
      </c>
      <c r="C2124" s="16">
        <v>45485</v>
      </c>
      <c r="D2124" s="1" t="s">
        <v>1</v>
      </c>
      <c r="E2124" s="1" t="s">
        <v>3</v>
      </c>
      <c r="F2124" s="2">
        <v>41</v>
      </c>
      <c r="G2124" s="2">
        <v>164</v>
      </c>
    </row>
    <row r="2125" spans="1:7" x14ac:dyDescent="0.35">
      <c r="A2125" s="4" t="s">
        <v>8</v>
      </c>
      <c r="B2125" s="3" t="s">
        <v>233</v>
      </c>
      <c r="C2125" s="16">
        <v>45485</v>
      </c>
      <c r="D2125" s="1" t="s">
        <v>1</v>
      </c>
      <c r="E2125" s="1" t="s">
        <v>0</v>
      </c>
      <c r="G2125" s="2">
        <v>222</v>
      </c>
    </row>
    <row r="2126" spans="1:7" x14ac:dyDescent="0.35">
      <c r="A2126" s="4" t="s">
        <v>8</v>
      </c>
      <c r="B2126" s="3" t="s">
        <v>232</v>
      </c>
      <c r="C2126" s="16">
        <v>45486</v>
      </c>
      <c r="D2126" s="1" t="s">
        <v>1</v>
      </c>
      <c r="E2126" s="1" t="s">
        <v>0</v>
      </c>
      <c r="G2126" s="2">
        <v>46</v>
      </c>
    </row>
    <row r="2127" spans="1:7" x14ac:dyDescent="0.35">
      <c r="A2127" s="4" t="s">
        <v>8</v>
      </c>
      <c r="B2127" s="3" t="s">
        <v>232</v>
      </c>
      <c r="C2127" s="16">
        <v>45486</v>
      </c>
      <c r="D2127" s="1" t="s">
        <v>1</v>
      </c>
      <c r="E2127" s="1" t="s">
        <v>3</v>
      </c>
      <c r="F2127" s="2">
        <v>27</v>
      </c>
      <c r="G2127" s="2">
        <v>2</v>
      </c>
    </row>
    <row r="2128" spans="1:7" x14ac:dyDescent="0.35">
      <c r="A2128" s="4" t="s">
        <v>8</v>
      </c>
      <c r="B2128" s="3" t="s">
        <v>232</v>
      </c>
      <c r="C2128" s="16">
        <v>45486</v>
      </c>
      <c r="D2128" s="1" t="s">
        <v>1</v>
      </c>
      <c r="E2128" s="1" t="s">
        <v>0</v>
      </c>
      <c r="G2128" s="2">
        <v>89</v>
      </c>
    </row>
    <row r="2129" spans="1:7" x14ac:dyDescent="0.35">
      <c r="A2129" s="4" t="s">
        <v>8</v>
      </c>
      <c r="B2129" s="3" t="s">
        <v>232</v>
      </c>
      <c r="C2129" s="16">
        <v>45486</v>
      </c>
      <c r="D2129" s="1" t="s">
        <v>1</v>
      </c>
      <c r="E2129" s="1" t="s">
        <v>3</v>
      </c>
      <c r="F2129" s="2">
        <v>27</v>
      </c>
      <c r="G2129" s="2">
        <v>212</v>
      </c>
    </row>
    <row r="2130" spans="1:7" x14ac:dyDescent="0.35">
      <c r="A2130" s="4" t="s">
        <v>8</v>
      </c>
      <c r="B2130" s="3" t="s">
        <v>232</v>
      </c>
      <c r="C2130" s="16">
        <v>45486</v>
      </c>
      <c r="D2130" s="1" t="s">
        <v>1</v>
      </c>
      <c r="E2130" s="1" t="s">
        <v>0</v>
      </c>
      <c r="G2130" s="2">
        <v>197</v>
      </c>
    </row>
    <row r="2131" spans="1:7" x14ac:dyDescent="0.35">
      <c r="A2131" s="4" t="s">
        <v>8</v>
      </c>
      <c r="B2131" s="3" t="s">
        <v>88</v>
      </c>
      <c r="C2131" s="16">
        <v>45618</v>
      </c>
      <c r="D2131" s="1" t="s">
        <v>1</v>
      </c>
      <c r="E2131" s="1" t="s">
        <v>3</v>
      </c>
      <c r="F2131" s="2">
        <v>26</v>
      </c>
      <c r="G2131" s="2">
        <v>12</v>
      </c>
    </row>
    <row r="2132" spans="1:7" x14ac:dyDescent="0.35">
      <c r="A2132" s="4" t="s">
        <v>8</v>
      </c>
      <c r="B2132" s="3" t="s">
        <v>88</v>
      </c>
      <c r="C2132" s="16">
        <v>45618</v>
      </c>
      <c r="D2132" s="1" t="s">
        <v>1</v>
      </c>
      <c r="E2132" s="1" t="s">
        <v>0</v>
      </c>
      <c r="G2132" s="2">
        <v>89</v>
      </c>
    </row>
    <row r="2133" spans="1:7" x14ac:dyDescent="0.35">
      <c r="A2133" s="4" t="s">
        <v>8</v>
      </c>
      <c r="B2133" s="3" t="s">
        <v>86</v>
      </c>
      <c r="C2133" s="16">
        <v>45620</v>
      </c>
      <c r="D2133" s="1" t="s">
        <v>1</v>
      </c>
      <c r="E2133" s="1" t="s">
        <v>0</v>
      </c>
      <c r="G2133" s="2">
        <v>24</v>
      </c>
    </row>
    <row r="2134" spans="1:7" x14ac:dyDescent="0.35">
      <c r="A2134" s="4" t="s">
        <v>8</v>
      </c>
      <c r="B2134" s="3" t="s">
        <v>86</v>
      </c>
      <c r="C2134" s="16">
        <v>45620</v>
      </c>
      <c r="D2134" s="1" t="s">
        <v>1</v>
      </c>
      <c r="E2134" s="1" t="s">
        <v>3</v>
      </c>
      <c r="F2134" s="2">
        <v>26</v>
      </c>
      <c r="G2134" s="2">
        <v>81</v>
      </c>
    </row>
    <row r="2135" spans="1:7" x14ac:dyDescent="0.35">
      <c r="A2135" s="4" t="s">
        <v>8</v>
      </c>
      <c r="B2135" s="3" t="s">
        <v>96</v>
      </c>
      <c r="C2135" s="16">
        <v>45621</v>
      </c>
      <c r="D2135" s="1" t="s">
        <v>1</v>
      </c>
      <c r="E2135" s="1" t="s">
        <v>0</v>
      </c>
      <c r="G2135" s="2">
        <v>86</v>
      </c>
    </row>
    <row r="2136" spans="1:7" x14ac:dyDescent="0.35">
      <c r="A2136" s="4" t="s">
        <v>8</v>
      </c>
      <c r="B2136" s="3" t="s">
        <v>96</v>
      </c>
      <c r="C2136" s="16">
        <v>45621</v>
      </c>
      <c r="D2136" s="1" t="s">
        <v>1</v>
      </c>
      <c r="E2136" s="1" t="s">
        <v>3</v>
      </c>
      <c r="F2136" s="2">
        <v>31</v>
      </c>
      <c r="G2136" s="2">
        <v>7</v>
      </c>
    </row>
    <row r="2137" spans="1:7" x14ac:dyDescent="0.35">
      <c r="A2137" s="4" t="s">
        <v>8</v>
      </c>
      <c r="B2137" s="3" t="s">
        <v>96</v>
      </c>
      <c r="C2137" s="16">
        <v>45621</v>
      </c>
      <c r="D2137" s="1" t="s">
        <v>1</v>
      </c>
      <c r="E2137" s="1" t="s">
        <v>3</v>
      </c>
      <c r="F2137" s="2">
        <v>22</v>
      </c>
      <c r="G2137" s="2">
        <v>79</v>
      </c>
    </row>
    <row r="2138" spans="1:7" x14ac:dyDescent="0.35">
      <c r="A2138" s="4" t="s">
        <v>8</v>
      </c>
      <c r="B2138" s="3" t="s">
        <v>135</v>
      </c>
      <c r="C2138" s="16">
        <v>45625</v>
      </c>
      <c r="D2138" s="1" t="s">
        <v>7</v>
      </c>
      <c r="E2138" s="1" t="s">
        <v>0</v>
      </c>
      <c r="G2138" s="2">
        <v>82</v>
      </c>
    </row>
    <row r="2139" spans="1:7" x14ac:dyDescent="0.35">
      <c r="A2139" s="4" t="s">
        <v>8</v>
      </c>
      <c r="B2139" s="3" t="s">
        <v>135</v>
      </c>
      <c r="C2139" s="16">
        <v>45625</v>
      </c>
      <c r="D2139" s="1" t="s">
        <v>1</v>
      </c>
      <c r="E2139" s="1" t="s">
        <v>0</v>
      </c>
      <c r="G2139" s="2">
        <v>76</v>
      </c>
    </row>
    <row r="2140" spans="1:7" x14ac:dyDescent="0.35">
      <c r="A2140" s="4" t="s">
        <v>8</v>
      </c>
      <c r="B2140" s="3" t="s">
        <v>135</v>
      </c>
      <c r="C2140" s="16">
        <v>45625</v>
      </c>
      <c r="D2140" s="1" t="s">
        <v>1</v>
      </c>
      <c r="E2140" s="1" t="s">
        <v>4</v>
      </c>
      <c r="F2140" s="2">
        <v>27</v>
      </c>
      <c r="G2140" s="2">
        <v>79</v>
      </c>
    </row>
    <row r="2141" spans="1:7" x14ac:dyDescent="0.35">
      <c r="A2141" s="4" t="s">
        <v>8</v>
      </c>
      <c r="B2141" s="3" t="s">
        <v>232</v>
      </c>
      <c r="C2141" s="16">
        <v>45486</v>
      </c>
      <c r="D2141" s="1" t="s">
        <v>1</v>
      </c>
      <c r="E2141" s="1" t="s">
        <v>0</v>
      </c>
      <c r="G2141" s="2">
        <v>191</v>
      </c>
    </row>
    <row r="2142" spans="1:7" x14ac:dyDescent="0.35">
      <c r="A2142" s="4" t="s">
        <v>8</v>
      </c>
      <c r="B2142" s="3" t="s">
        <v>232</v>
      </c>
      <c r="C2142" s="16">
        <v>45486</v>
      </c>
      <c r="D2142" s="1" t="s">
        <v>1</v>
      </c>
      <c r="E2142" s="1" t="s">
        <v>0</v>
      </c>
      <c r="G2142" s="2">
        <v>4</v>
      </c>
    </row>
    <row r="2143" spans="1:7" x14ac:dyDescent="0.35">
      <c r="A2143" s="4" t="s">
        <v>8</v>
      </c>
      <c r="B2143" s="3" t="s">
        <v>232</v>
      </c>
      <c r="C2143" s="16">
        <v>45486</v>
      </c>
      <c r="D2143" s="1" t="s">
        <v>1</v>
      </c>
      <c r="E2143" s="1" t="s">
        <v>0</v>
      </c>
      <c r="F2143" s="2">
        <v>33</v>
      </c>
      <c r="G2143" s="2">
        <v>221</v>
      </c>
    </row>
    <row r="2144" spans="1:7" x14ac:dyDescent="0.35">
      <c r="A2144" s="4" t="s">
        <v>8</v>
      </c>
      <c r="B2144" s="3" t="s">
        <v>101</v>
      </c>
      <c r="C2144" s="16">
        <v>45608</v>
      </c>
      <c r="D2144" s="1" t="s">
        <v>1</v>
      </c>
      <c r="E2144" s="1" t="s">
        <v>3</v>
      </c>
      <c r="F2144" s="2">
        <v>29</v>
      </c>
      <c r="G2144" s="2">
        <v>6</v>
      </c>
    </row>
    <row r="2145" spans="1:7" x14ac:dyDescent="0.35">
      <c r="A2145" s="4" t="s">
        <v>8</v>
      </c>
      <c r="B2145" s="3" t="s">
        <v>101</v>
      </c>
      <c r="C2145" s="16">
        <v>45608</v>
      </c>
      <c r="D2145" s="1" t="s">
        <v>1</v>
      </c>
      <c r="E2145" s="1" t="s">
        <v>3</v>
      </c>
      <c r="F2145" s="2">
        <v>18</v>
      </c>
      <c r="G2145" s="2">
        <v>12</v>
      </c>
    </row>
    <row r="2146" spans="1:7" x14ac:dyDescent="0.35">
      <c r="A2146" s="4" t="s">
        <v>8</v>
      </c>
      <c r="B2146" s="3" t="s">
        <v>80</v>
      </c>
      <c r="C2146" s="16">
        <v>45633</v>
      </c>
      <c r="D2146" s="1" t="s">
        <v>1</v>
      </c>
      <c r="E2146" s="1" t="s">
        <v>0</v>
      </c>
      <c r="G2146" s="2">
        <v>74</v>
      </c>
    </row>
    <row r="2147" spans="1:7" x14ac:dyDescent="0.35">
      <c r="A2147" s="4" t="s">
        <v>8</v>
      </c>
      <c r="B2147" s="3" t="s">
        <v>79</v>
      </c>
      <c r="C2147" s="16">
        <v>45634</v>
      </c>
      <c r="D2147" s="1" t="s">
        <v>1</v>
      </c>
      <c r="E2147" s="1" t="s">
        <v>0</v>
      </c>
      <c r="G2147" s="2">
        <v>9</v>
      </c>
    </row>
    <row r="2148" spans="1:7" x14ac:dyDescent="0.35">
      <c r="A2148" s="4" t="s">
        <v>8</v>
      </c>
      <c r="B2148" s="3" t="s">
        <v>79</v>
      </c>
      <c r="C2148" s="16">
        <v>45634</v>
      </c>
      <c r="D2148" s="1" t="s">
        <v>1</v>
      </c>
      <c r="E2148" s="1" t="s">
        <v>3</v>
      </c>
      <c r="F2148" s="2">
        <v>25</v>
      </c>
      <c r="G2148" s="2">
        <v>72</v>
      </c>
    </row>
    <row r="2149" spans="1:7" x14ac:dyDescent="0.35">
      <c r="A2149" s="4" t="s">
        <v>8</v>
      </c>
      <c r="B2149" s="3" t="s">
        <v>79</v>
      </c>
      <c r="C2149" s="16">
        <v>45634</v>
      </c>
      <c r="D2149" s="1" t="s">
        <v>1</v>
      </c>
      <c r="E2149" s="1" t="s">
        <v>3</v>
      </c>
      <c r="F2149" s="2">
        <v>25</v>
      </c>
      <c r="G2149" s="2">
        <v>69</v>
      </c>
    </row>
    <row r="2150" spans="1:7" x14ac:dyDescent="0.35">
      <c r="A2150" s="4" t="s">
        <v>8</v>
      </c>
      <c r="B2150" s="3" t="s">
        <v>232</v>
      </c>
      <c r="C2150" s="16">
        <v>45486</v>
      </c>
      <c r="D2150" s="1" t="s">
        <v>1</v>
      </c>
      <c r="E2150" s="1" t="s">
        <v>12</v>
      </c>
      <c r="F2150" s="2">
        <v>33</v>
      </c>
      <c r="G2150" s="2">
        <v>166</v>
      </c>
    </row>
    <row r="2151" spans="1:7" x14ac:dyDescent="0.35">
      <c r="A2151" s="4" t="s">
        <v>8</v>
      </c>
      <c r="B2151" s="3" t="s">
        <v>226</v>
      </c>
      <c r="C2151" s="16">
        <v>45490</v>
      </c>
      <c r="D2151" s="1" t="s">
        <v>1</v>
      </c>
      <c r="E2151" s="1" t="s">
        <v>4</v>
      </c>
      <c r="F2151" s="2">
        <v>25</v>
      </c>
      <c r="G2151" s="2">
        <v>177</v>
      </c>
    </row>
    <row r="2152" spans="1:7" x14ac:dyDescent="0.35">
      <c r="A2152" s="4" t="s">
        <v>8</v>
      </c>
      <c r="B2152" s="3" t="s">
        <v>232</v>
      </c>
      <c r="C2152" s="16">
        <v>45486</v>
      </c>
      <c r="D2152" s="1" t="s">
        <v>5</v>
      </c>
      <c r="E2152" s="1" t="s">
        <v>0</v>
      </c>
    </row>
    <row r="2153" spans="1:7" x14ac:dyDescent="0.35">
      <c r="A2153" s="4" t="s">
        <v>8</v>
      </c>
      <c r="B2153" s="3" t="s">
        <v>232</v>
      </c>
      <c r="C2153" s="16">
        <v>45486</v>
      </c>
      <c r="D2153" s="1" t="s">
        <v>1</v>
      </c>
      <c r="E2153" s="1" t="s">
        <v>0</v>
      </c>
      <c r="G2153" s="2">
        <v>221</v>
      </c>
    </row>
    <row r="2154" spans="1:7" x14ac:dyDescent="0.35">
      <c r="A2154" s="4" t="s">
        <v>8</v>
      </c>
      <c r="B2154" s="3" t="s">
        <v>232</v>
      </c>
      <c r="C2154" s="16">
        <v>45486</v>
      </c>
      <c r="D2154" s="1" t="s">
        <v>1</v>
      </c>
      <c r="E2154" s="1" t="s">
        <v>0</v>
      </c>
      <c r="G2154" s="2">
        <v>36</v>
      </c>
    </row>
    <row r="2155" spans="1:7" x14ac:dyDescent="0.35">
      <c r="A2155" s="4" t="s">
        <v>8</v>
      </c>
      <c r="B2155" s="3" t="s">
        <v>232</v>
      </c>
      <c r="C2155" s="16">
        <v>45486</v>
      </c>
      <c r="D2155" s="1" t="s">
        <v>1</v>
      </c>
      <c r="E2155" s="1" t="s">
        <v>0</v>
      </c>
      <c r="G2155" s="2">
        <v>51</v>
      </c>
    </row>
    <row r="2156" spans="1:7" x14ac:dyDescent="0.35">
      <c r="A2156" s="4" t="s">
        <v>8</v>
      </c>
      <c r="B2156" s="3" t="s">
        <v>232</v>
      </c>
      <c r="C2156" s="16">
        <v>45486</v>
      </c>
      <c r="D2156" s="1" t="s">
        <v>1</v>
      </c>
      <c r="E2156" s="1" t="s">
        <v>0</v>
      </c>
      <c r="F2156" s="2">
        <v>34</v>
      </c>
      <c r="G2156" s="2">
        <v>17</v>
      </c>
    </row>
    <row r="2157" spans="1:7" x14ac:dyDescent="0.35">
      <c r="A2157" s="4" t="s">
        <v>8</v>
      </c>
      <c r="B2157" s="3" t="s">
        <v>232</v>
      </c>
      <c r="C2157" s="16">
        <v>45486</v>
      </c>
      <c r="D2157" s="1" t="s">
        <v>1</v>
      </c>
      <c r="E2157" s="1" t="s">
        <v>3</v>
      </c>
      <c r="F2157" s="2">
        <v>28</v>
      </c>
      <c r="G2157" s="2">
        <v>14</v>
      </c>
    </row>
    <row r="2158" spans="1:7" x14ac:dyDescent="0.35">
      <c r="A2158" s="4" t="s">
        <v>8</v>
      </c>
      <c r="B2158" s="3" t="s">
        <v>232</v>
      </c>
      <c r="C2158" s="16">
        <v>45486</v>
      </c>
      <c r="D2158" s="1" t="s">
        <v>1</v>
      </c>
      <c r="E2158" s="1" t="s">
        <v>0</v>
      </c>
      <c r="G2158" s="2">
        <v>221</v>
      </c>
    </row>
    <row r="2159" spans="1:7" x14ac:dyDescent="0.35">
      <c r="A2159" s="4" t="s">
        <v>8</v>
      </c>
      <c r="B2159" s="3" t="s">
        <v>232</v>
      </c>
      <c r="C2159" s="16">
        <v>45486</v>
      </c>
      <c r="D2159" s="1" t="s">
        <v>1</v>
      </c>
      <c r="E2159" s="1" t="s">
        <v>4</v>
      </c>
      <c r="F2159" s="2">
        <v>26</v>
      </c>
      <c r="G2159" s="2">
        <v>1</v>
      </c>
    </row>
    <row r="2160" spans="1:7" x14ac:dyDescent="0.35">
      <c r="A2160" s="4" t="s">
        <v>8</v>
      </c>
      <c r="B2160" s="3" t="s">
        <v>232</v>
      </c>
      <c r="C2160" s="16">
        <v>45486</v>
      </c>
      <c r="D2160" s="1" t="s">
        <v>1</v>
      </c>
      <c r="E2160" s="1" t="s">
        <v>3</v>
      </c>
      <c r="F2160" s="2">
        <v>25</v>
      </c>
      <c r="G2160" s="2">
        <v>35</v>
      </c>
    </row>
    <row r="2161" spans="1:7" x14ac:dyDescent="0.35">
      <c r="A2161" s="4" t="s">
        <v>8</v>
      </c>
      <c r="B2161" s="3" t="s">
        <v>232</v>
      </c>
      <c r="C2161" s="16">
        <v>45486</v>
      </c>
      <c r="D2161" s="1" t="s">
        <v>1</v>
      </c>
      <c r="E2161" s="1" t="s">
        <v>0</v>
      </c>
      <c r="G2161" s="2">
        <v>204</v>
      </c>
    </row>
    <row r="2162" spans="1:7" x14ac:dyDescent="0.35">
      <c r="A2162" s="4" t="s">
        <v>8</v>
      </c>
      <c r="B2162" s="3" t="s">
        <v>232</v>
      </c>
      <c r="C2162" s="16">
        <v>45486</v>
      </c>
      <c r="D2162" s="1" t="s">
        <v>1</v>
      </c>
      <c r="E2162" s="1" t="s">
        <v>0</v>
      </c>
      <c r="G2162" s="2">
        <v>221</v>
      </c>
    </row>
    <row r="2163" spans="1:7" x14ac:dyDescent="0.35">
      <c r="A2163" s="4" t="s">
        <v>8</v>
      </c>
      <c r="B2163" s="3" t="s">
        <v>232</v>
      </c>
      <c r="C2163" s="16">
        <v>45486</v>
      </c>
      <c r="D2163" s="1" t="s">
        <v>1</v>
      </c>
      <c r="E2163" s="1" t="s">
        <v>0</v>
      </c>
      <c r="G2163" s="2">
        <v>150</v>
      </c>
    </row>
    <row r="2164" spans="1:7" x14ac:dyDescent="0.35">
      <c r="A2164" s="4" t="s">
        <v>8</v>
      </c>
      <c r="B2164" s="3" t="s">
        <v>232</v>
      </c>
      <c r="C2164" s="16">
        <v>45486</v>
      </c>
      <c r="D2164" s="1" t="s">
        <v>1</v>
      </c>
      <c r="E2164" s="1" t="s">
        <v>3</v>
      </c>
      <c r="F2164" s="2">
        <v>31</v>
      </c>
      <c r="G2164" s="2">
        <v>221</v>
      </c>
    </row>
    <row r="2165" spans="1:7" x14ac:dyDescent="0.35">
      <c r="A2165" s="4" t="s">
        <v>8</v>
      </c>
      <c r="B2165" s="3" t="s">
        <v>232</v>
      </c>
      <c r="C2165" s="16">
        <v>45486</v>
      </c>
      <c r="D2165" s="1" t="s">
        <v>1</v>
      </c>
      <c r="E2165" s="1" t="s">
        <v>3</v>
      </c>
      <c r="F2165" s="2">
        <v>25</v>
      </c>
      <c r="G2165" s="2">
        <v>158</v>
      </c>
    </row>
    <row r="2166" spans="1:7" x14ac:dyDescent="0.35">
      <c r="A2166" s="4" t="s">
        <v>8</v>
      </c>
      <c r="B2166" s="3" t="s">
        <v>232</v>
      </c>
      <c r="C2166" s="16">
        <v>45486</v>
      </c>
      <c r="D2166" s="1" t="s">
        <v>1</v>
      </c>
      <c r="E2166" s="1" t="s">
        <v>0</v>
      </c>
      <c r="G2166" s="2">
        <v>217</v>
      </c>
    </row>
    <row r="2167" spans="1:7" x14ac:dyDescent="0.35">
      <c r="A2167" s="4" t="s">
        <v>8</v>
      </c>
      <c r="B2167" s="3" t="s">
        <v>232</v>
      </c>
      <c r="C2167" s="16">
        <v>45486</v>
      </c>
      <c r="D2167" s="1" t="s">
        <v>1</v>
      </c>
      <c r="E2167" s="1" t="s">
        <v>0</v>
      </c>
      <c r="G2167" s="2">
        <v>215</v>
      </c>
    </row>
    <row r="2168" spans="1:7" x14ac:dyDescent="0.35">
      <c r="A2168" s="4" t="s">
        <v>8</v>
      </c>
      <c r="B2168" s="3" t="s">
        <v>232</v>
      </c>
      <c r="C2168" s="16">
        <v>45486</v>
      </c>
      <c r="D2168" s="1" t="s">
        <v>1</v>
      </c>
      <c r="E2168" s="1" t="s">
        <v>0</v>
      </c>
      <c r="G2168" s="2">
        <v>147</v>
      </c>
    </row>
    <row r="2169" spans="1:7" x14ac:dyDescent="0.35">
      <c r="A2169" s="4" t="s">
        <v>8</v>
      </c>
      <c r="B2169" s="3" t="s">
        <v>232</v>
      </c>
      <c r="C2169" s="16">
        <v>45486</v>
      </c>
      <c r="D2169" s="1" t="s">
        <v>1</v>
      </c>
      <c r="E2169" s="1" t="s">
        <v>3</v>
      </c>
      <c r="F2169" s="2">
        <v>25</v>
      </c>
      <c r="G2169" s="2">
        <v>211</v>
      </c>
    </row>
    <row r="2170" spans="1:7" x14ac:dyDescent="0.35">
      <c r="A2170" s="4" t="s">
        <v>8</v>
      </c>
      <c r="B2170" s="3" t="s">
        <v>232</v>
      </c>
      <c r="C2170" s="16">
        <v>45486</v>
      </c>
      <c r="D2170" s="1" t="s">
        <v>1</v>
      </c>
      <c r="E2170" s="1" t="s">
        <v>0</v>
      </c>
      <c r="G2170" s="2">
        <v>221</v>
      </c>
    </row>
    <row r="2171" spans="1:7" x14ac:dyDescent="0.35">
      <c r="A2171" s="4" t="s">
        <v>8</v>
      </c>
      <c r="B2171" s="3" t="s">
        <v>232</v>
      </c>
      <c r="C2171" s="16">
        <v>45486</v>
      </c>
      <c r="D2171" s="1" t="s">
        <v>1</v>
      </c>
      <c r="E2171" s="1" t="s">
        <v>0</v>
      </c>
      <c r="G2171" s="2">
        <v>221</v>
      </c>
    </row>
    <row r="2172" spans="1:7" x14ac:dyDescent="0.35">
      <c r="A2172" s="4" t="s">
        <v>8</v>
      </c>
      <c r="B2172" s="3" t="s">
        <v>232</v>
      </c>
      <c r="C2172" s="16">
        <v>45486</v>
      </c>
      <c r="D2172" s="1" t="s">
        <v>1</v>
      </c>
      <c r="E2172" s="1" t="s">
        <v>0</v>
      </c>
      <c r="G2172" s="2">
        <v>214</v>
      </c>
    </row>
    <row r="2173" spans="1:7" x14ac:dyDescent="0.35">
      <c r="A2173" s="4" t="s">
        <v>8</v>
      </c>
      <c r="B2173" s="3" t="s">
        <v>229</v>
      </c>
      <c r="C2173" s="16">
        <v>45487</v>
      </c>
      <c r="D2173" s="1" t="s">
        <v>1</v>
      </c>
      <c r="E2173" s="1" t="s">
        <v>0</v>
      </c>
      <c r="G2173" s="2">
        <v>212</v>
      </c>
    </row>
    <row r="2174" spans="1:7" x14ac:dyDescent="0.35">
      <c r="A2174" s="4" t="s">
        <v>8</v>
      </c>
      <c r="B2174" s="3" t="s">
        <v>229</v>
      </c>
      <c r="C2174" s="16">
        <v>45487</v>
      </c>
      <c r="D2174" s="1" t="s">
        <v>1</v>
      </c>
      <c r="E2174" s="1" t="s">
        <v>0</v>
      </c>
      <c r="G2174" s="2">
        <v>219</v>
      </c>
    </row>
    <row r="2175" spans="1:7" x14ac:dyDescent="0.35">
      <c r="A2175" s="4" t="s">
        <v>8</v>
      </c>
      <c r="B2175" s="3" t="s">
        <v>229</v>
      </c>
      <c r="C2175" s="16">
        <v>45487</v>
      </c>
      <c r="D2175" s="1" t="s">
        <v>1</v>
      </c>
      <c r="E2175" s="1" t="s">
        <v>3</v>
      </c>
      <c r="F2175" s="2">
        <v>21</v>
      </c>
      <c r="G2175" s="2">
        <v>220</v>
      </c>
    </row>
    <row r="2176" spans="1:7" x14ac:dyDescent="0.35">
      <c r="A2176" s="4" t="s">
        <v>8</v>
      </c>
      <c r="B2176" s="3" t="s">
        <v>229</v>
      </c>
      <c r="C2176" s="16">
        <v>45487</v>
      </c>
      <c r="D2176" s="1" t="s">
        <v>1</v>
      </c>
      <c r="E2176" s="1" t="s">
        <v>3</v>
      </c>
      <c r="F2176" s="2">
        <v>38</v>
      </c>
      <c r="G2176" s="2">
        <v>30</v>
      </c>
    </row>
    <row r="2177" spans="1:7" x14ac:dyDescent="0.35">
      <c r="A2177" s="4" t="s">
        <v>8</v>
      </c>
      <c r="B2177" s="3" t="s">
        <v>229</v>
      </c>
      <c r="C2177" s="16">
        <v>45487</v>
      </c>
      <c r="D2177" s="1" t="s">
        <v>1</v>
      </c>
      <c r="E2177" s="1" t="s">
        <v>0</v>
      </c>
      <c r="G2177" s="2">
        <v>182</v>
      </c>
    </row>
    <row r="2178" spans="1:7" x14ac:dyDescent="0.35">
      <c r="A2178" s="4" t="s">
        <v>8</v>
      </c>
      <c r="B2178" s="3" t="s">
        <v>229</v>
      </c>
      <c r="C2178" s="16">
        <v>45487</v>
      </c>
      <c r="D2178" s="1" t="s">
        <v>1</v>
      </c>
      <c r="E2178" s="1" t="s">
        <v>0</v>
      </c>
      <c r="G2178" s="2">
        <v>220</v>
      </c>
    </row>
    <row r="2179" spans="1:7" x14ac:dyDescent="0.35">
      <c r="A2179" s="4" t="s">
        <v>8</v>
      </c>
      <c r="B2179" s="3" t="s">
        <v>73</v>
      </c>
      <c r="C2179" s="16">
        <v>45640</v>
      </c>
      <c r="D2179" s="1" t="s">
        <v>5</v>
      </c>
      <c r="E2179" s="1" t="s">
        <v>0</v>
      </c>
    </row>
    <row r="2180" spans="1:7" x14ac:dyDescent="0.35">
      <c r="A2180" s="4" t="s">
        <v>8</v>
      </c>
      <c r="B2180" s="3" t="s">
        <v>232</v>
      </c>
      <c r="C2180" s="16">
        <v>45486</v>
      </c>
      <c r="D2180" s="1" t="s">
        <v>1</v>
      </c>
      <c r="E2180" s="1" t="s">
        <v>0</v>
      </c>
      <c r="G2180" s="2">
        <v>221</v>
      </c>
    </row>
    <row r="2181" spans="1:7" x14ac:dyDescent="0.35">
      <c r="A2181" s="4" t="s">
        <v>8</v>
      </c>
      <c r="B2181" s="3" t="s">
        <v>232</v>
      </c>
      <c r="C2181" s="16">
        <v>45486</v>
      </c>
      <c r="D2181" s="1" t="s">
        <v>1</v>
      </c>
      <c r="E2181" s="1" t="s">
        <v>0</v>
      </c>
      <c r="G2181" s="2">
        <v>221</v>
      </c>
    </row>
    <row r="2182" spans="1:7" x14ac:dyDescent="0.35">
      <c r="A2182" s="4" t="s">
        <v>8</v>
      </c>
      <c r="B2182" s="3" t="s">
        <v>232</v>
      </c>
      <c r="C2182" s="16">
        <v>45486</v>
      </c>
      <c r="D2182" s="1" t="s">
        <v>1</v>
      </c>
      <c r="E2182" s="1" t="s">
        <v>3</v>
      </c>
      <c r="F2182" s="2">
        <v>22</v>
      </c>
      <c r="G2182" s="2">
        <v>17</v>
      </c>
    </row>
    <row r="2183" spans="1:7" x14ac:dyDescent="0.35">
      <c r="A2183" s="4" t="s">
        <v>8</v>
      </c>
      <c r="B2183" s="3" t="s">
        <v>232</v>
      </c>
      <c r="C2183" s="16">
        <v>45486</v>
      </c>
      <c r="D2183" s="1" t="s">
        <v>7</v>
      </c>
      <c r="E2183" s="1" t="s">
        <v>0</v>
      </c>
      <c r="G2183" s="2">
        <v>221</v>
      </c>
    </row>
    <row r="2184" spans="1:7" x14ac:dyDescent="0.35">
      <c r="A2184" s="4" t="s">
        <v>8</v>
      </c>
      <c r="B2184" s="3" t="s">
        <v>232</v>
      </c>
      <c r="C2184" s="16">
        <v>45486</v>
      </c>
      <c r="D2184" s="1" t="s">
        <v>1</v>
      </c>
      <c r="E2184" s="1" t="s">
        <v>0</v>
      </c>
      <c r="G2184" s="2">
        <v>2</v>
      </c>
    </row>
    <row r="2185" spans="1:7" x14ac:dyDescent="0.35">
      <c r="A2185" s="4" t="s">
        <v>8</v>
      </c>
      <c r="B2185" s="3" t="s">
        <v>232</v>
      </c>
      <c r="C2185" s="16">
        <v>45486</v>
      </c>
      <c r="D2185" s="1" t="s">
        <v>1</v>
      </c>
      <c r="E2185" s="1" t="s">
        <v>4</v>
      </c>
      <c r="F2185" s="2">
        <v>28</v>
      </c>
      <c r="G2185" s="2">
        <v>14</v>
      </c>
    </row>
    <row r="2186" spans="1:7" x14ac:dyDescent="0.35">
      <c r="A2186" s="4" t="s">
        <v>8</v>
      </c>
      <c r="B2186" s="3" t="s">
        <v>229</v>
      </c>
      <c r="C2186" s="16">
        <v>45487</v>
      </c>
      <c r="D2186" s="1" t="s">
        <v>7</v>
      </c>
      <c r="E2186" s="1" t="s">
        <v>3</v>
      </c>
      <c r="F2186" s="2">
        <v>35</v>
      </c>
      <c r="G2186" s="2">
        <v>205</v>
      </c>
    </row>
    <row r="2187" spans="1:7" x14ac:dyDescent="0.35">
      <c r="A2187" s="4" t="s">
        <v>8</v>
      </c>
      <c r="B2187" s="3" t="s">
        <v>229</v>
      </c>
      <c r="C2187" s="16">
        <v>45487</v>
      </c>
      <c r="D2187" s="1" t="s">
        <v>1</v>
      </c>
      <c r="E2187" s="1" t="s">
        <v>0</v>
      </c>
      <c r="G2187" s="2">
        <v>220</v>
      </c>
    </row>
    <row r="2188" spans="1:7" x14ac:dyDescent="0.35">
      <c r="A2188" s="4" t="s">
        <v>8</v>
      </c>
      <c r="B2188" s="3" t="s">
        <v>53</v>
      </c>
      <c r="C2188" s="16">
        <v>45657</v>
      </c>
      <c r="D2188" s="1" t="s">
        <v>1</v>
      </c>
      <c r="E2188" s="1" t="s">
        <v>0</v>
      </c>
      <c r="G2188" s="2">
        <v>35</v>
      </c>
    </row>
    <row r="2189" spans="1:7" x14ac:dyDescent="0.35">
      <c r="A2189" s="4" t="s">
        <v>8</v>
      </c>
      <c r="B2189" s="3" t="s">
        <v>51</v>
      </c>
      <c r="C2189" s="16">
        <v>45659</v>
      </c>
      <c r="D2189" s="1" t="s">
        <v>1</v>
      </c>
      <c r="E2189" s="1" t="s">
        <v>3</v>
      </c>
      <c r="F2189" s="2">
        <v>27</v>
      </c>
      <c r="G2189" s="2">
        <v>37</v>
      </c>
    </row>
    <row r="2190" spans="1:7" x14ac:dyDescent="0.35">
      <c r="A2190" s="4" t="s">
        <v>8</v>
      </c>
      <c r="B2190" s="3" t="s">
        <v>49</v>
      </c>
      <c r="C2190" s="16">
        <v>45661</v>
      </c>
      <c r="D2190" s="1" t="s">
        <v>1</v>
      </c>
      <c r="E2190" s="1" t="s">
        <v>0</v>
      </c>
      <c r="G2190" s="2">
        <v>46</v>
      </c>
    </row>
    <row r="2191" spans="1:7" x14ac:dyDescent="0.35">
      <c r="A2191" s="4" t="s">
        <v>8</v>
      </c>
      <c r="B2191" s="3" t="s">
        <v>47</v>
      </c>
      <c r="C2191" s="16">
        <v>45663</v>
      </c>
      <c r="D2191" s="1" t="s">
        <v>1</v>
      </c>
      <c r="E2191" s="1" t="s">
        <v>0</v>
      </c>
      <c r="G2191" s="2">
        <v>44</v>
      </c>
    </row>
    <row r="2192" spans="1:7" x14ac:dyDescent="0.35">
      <c r="A2192" s="4" t="s">
        <v>8</v>
      </c>
      <c r="B2192" s="3" t="s">
        <v>47</v>
      </c>
      <c r="C2192" s="16">
        <v>45663</v>
      </c>
      <c r="D2192" s="1" t="s">
        <v>1</v>
      </c>
      <c r="E2192" s="1" t="s">
        <v>12</v>
      </c>
      <c r="F2192" s="2">
        <v>24</v>
      </c>
      <c r="G2192" s="2">
        <v>0</v>
      </c>
    </row>
    <row r="2193" spans="1:7" x14ac:dyDescent="0.35">
      <c r="A2193" s="4" t="s">
        <v>8</v>
      </c>
      <c r="B2193" s="3" t="s">
        <v>42</v>
      </c>
      <c r="C2193" s="16">
        <v>45665</v>
      </c>
      <c r="D2193" s="1" t="s">
        <v>1</v>
      </c>
      <c r="E2193" s="1" t="s">
        <v>0</v>
      </c>
      <c r="G2193" s="2">
        <v>42</v>
      </c>
    </row>
    <row r="2194" spans="1:7" x14ac:dyDescent="0.35">
      <c r="A2194" s="4" t="s">
        <v>8</v>
      </c>
      <c r="B2194" s="3" t="s">
        <v>42</v>
      </c>
      <c r="C2194" s="16">
        <v>45665</v>
      </c>
      <c r="D2194" s="1" t="s">
        <v>1</v>
      </c>
      <c r="E2194" s="1" t="s">
        <v>0</v>
      </c>
      <c r="G2194" s="2">
        <v>40</v>
      </c>
    </row>
    <row r="2195" spans="1:7" x14ac:dyDescent="0.35">
      <c r="A2195" s="4" t="s">
        <v>8</v>
      </c>
      <c r="B2195" s="3" t="s">
        <v>232</v>
      </c>
      <c r="C2195" s="16">
        <v>45486</v>
      </c>
      <c r="D2195" s="1" t="s">
        <v>1</v>
      </c>
      <c r="E2195" s="1" t="s">
        <v>0</v>
      </c>
      <c r="G2195" s="2">
        <v>221</v>
      </c>
    </row>
    <row r="2196" spans="1:7" x14ac:dyDescent="0.35">
      <c r="A2196" s="4" t="s">
        <v>8</v>
      </c>
      <c r="B2196" s="3" t="s">
        <v>232</v>
      </c>
      <c r="C2196" s="16">
        <v>45486</v>
      </c>
      <c r="D2196" s="1" t="s">
        <v>1</v>
      </c>
      <c r="E2196" s="1" t="s">
        <v>3</v>
      </c>
      <c r="F2196" s="2">
        <v>20</v>
      </c>
      <c r="G2196" s="2">
        <v>220</v>
      </c>
    </row>
    <row r="2197" spans="1:7" x14ac:dyDescent="0.35">
      <c r="A2197" s="4" t="s">
        <v>8</v>
      </c>
      <c r="B2197" s="3" t="s">
        <v>229</v>
      </c>
      <c r="C2197" s="16">
        <v>45487</v>
      </c>
      <c r="D2197" s="1" t="s">
        <v>1</v>
      </c>
      <c r="E2197" s="1" t="s">
        <v>0</v>
      </c>
      <c r="G2197" s="2">
        <v>195</v>
      </c>
    </row>
    <row r="2198" spans="1:7" x14ac:dyDescent="0.35">
      <c r="A2198" s="4" t="s">
        <v>8</v>
      </c>
      <c r="B2198" s="3" t="s">
        <v>229</v>
      </c>
      <c r="C2198" s="16">
        <v>45487</v>
      </c>
      <c r="D2198" s="1" t="s">
        <v>1</v>
      </c>
      <c r="E2198" s="1" t="s">
        <v>3</v>
      </c>
      <c r="F2198" s="2">
        <v>30</v>
      </c>
      <c r="G2198" s="2">
        <v>56</v>
      </c>
    </row>
    <row r="2199" spans="1:7" x14ac:dyDescent="0.35">
      <c r="A2199" s="4" t="s">
        <v>8</v>
      </c>
      <c r="B2199" s="3" t="s">
        <v>229</v>
      </c>
      <c r="C2199" s="16">
        <v>45487</v>
      </c>
      <c r="D2199" s="1" t="s">
        <v>1</v>
      </c>
      <c r="E2199" s="1" t="s">
        <v>0</v>
      </c>
      <c r="G2199" s="2">
        <v>0</v>
      </c>
    </row>
    <row r="2200" spans="1:7" x14ac:dyDescent="0.35">
      <c r="A2200" s="4" t="s">
        <v>8</v>
      </c>
      <c r="B2200" s="3" t="s">
        <v>229</v>
      </c>
      <c r="C2200" s="16">
        <v>45487</v>
      </c>
      <c r="D2200" s="1" t="s">
        <v>1</v>
      </c>
      <c r="E2200" s="1" t="s">
        <v>0</v>
      </c>
      <c r="G2200" s="2">
        <v>220</v>
      </c>
    </row>
    <row r="2201" spans="1:7" x14ac:dyDescent="0.35">
      <c r="A2201" s="4" t="s">
        <v>8</v>
      </c>
      <c r="B2201" s="3" t="s">
        <v>229</v>
      </c>
      <c r="C2201" s="16">
        <v>45487</v>
      </c>
      <c r="D2201" s="1" t="s">
        <v>1</v>
      </c>
      <c r="E2201" s="1" t="s">
        <v>3</v>
      </c>
      <c r="F2201" s="2">
        <v>36</v>
      </c>
      <c r="G2201" s="2">
        <v>9</v>
      </c>
    </row>
    <row r="2202" spans="1:7" x14ac:dyDescent="0.35">
      <c r="A2202" s="4" t="s">
        <v>8</v>
      </c>
      <c r="B2202" s="3" t="s">
        <v>232</v>
      </c>
      <c r="C2202" s="16">
        <v>45486</v>
      </c>
      <c r="D2202" s="1" t="s">
        <v>1</v>
      </c>
      <c r="E2202" s="1" t="s">
        <v>0</v>
      </c>
      <c r="G2202" s="2">
        <v>221</v>
      </c>
    </row>
    <row r="2203" spans="1:7" x14ac:dyDescent="0.35">
      <c r="A2203" s="4" t="s">
        <v>8</v>
      </c>
      <c r="B2203" s="3" t="s">
        <v>229</v>
      </c>
      <c r="C2203" s="16">
        <v>45487</v>
      </c>
      <c r="D2203" s="1" t="s">
        <v>1</v>
      </c>
      <c r="E2203" s="1" t="s">
        <v>0</v>
      </c>
      <c r="G2203" s="2">
        <v>220</v>
      </c>
    </row>
    <row r="2204" spans="1:7" x14ac:dyDescent="0.35">
      <c r="A2204" s="4" t="s">
        <v>8</v>
      </c>
      <c r="B2204" s="3" t="s">
        <v>229</v>
      </c>
      <c r="C2204" s="16">
        <v>45487</v>
      </c>
      <c r="D2204" s="1" t="s">
        <v>1</v>
      </c>
      <c r="E2204" s="1" t="s">
        <v>0</v>
      </c>
      <c r="G2204" s="2">
        <v>63</v>
      </c>
    </row>
    <row r="2205" spans="1:7" x14ac:dyDescent="0.35">
      <c r="A2205" s="4" t="s">
        <v>8</v>
      </c>
      <c r="B2205" s="3" t="s">
        <v>229</v>
      </c>
      <c r="C2205" s="16">
        <v>45487</v>
      </c>
      <c r="D2205" s="1" t="s">
        <v>1</v>
      </c>
      <c r="E2205" s="1" t="s">
        <v>0</v>
      </c>
      <c r="G2205" s="2">
        <v>7</v>
      </c>
    </row>
    <row r="2206" spans="1:7" x14ac:dyDescent="0.35">
      <c r="A2206" s="4" t="s">
        <v>8</v>
      </c>
      <c r="B2206" s="3" t="s">
        <v>229</v>
      </c>
      <c r="C2206" s="16">
        <v>45487</v>
      </c>
      <c r="D2206" s="1" t="s">
        <v>5</v>
      </c>
      <c r="E2206" s="1" t="s">
        <v>0</v>
      </c>
      <c r="F2206" s="2">
        <v>26</v>
      </c>
    </row>
    <row r="2207" spans="1:7" x14ac:dyDescent="0.35">
      <c r="A2207" s="4" t="s">
        <v>8</v>
      </c>
      <c r="B2207" s="3" t="s">
        <v>229</v>
      </c>
      <c r="C2207" s="16">
        <v>45487</v>
      </c>
      <c r="D2207" s="1" t="s">
        <v>1</v>
      </c>
      <c r="E2207" s="1" t="s">
        <v>0</v>
      </c>
      <c r="F2207" s="2">
        <v>26</v>
      </c>
      <c r="G2207" s="2">
        <v>220</v>
      </c>
    </row>
    <row r="2208" spans="1:7" x14ac:dyDescent="0.35">
      <c r="A2208" s="4" t="s">
        <v>8</v>
      </c>
      <c r="B2208" s="3" t="s">
        <v>229</v>
      </c>
      <c r="C2208" s="16">
        <v>45487</v>
      </c>
      <c r="D2208" s="1" t="s">
        <v>1</v>
      </c>
      <c r="E2208" s="1" t="s">
        <v>3</v>
      </c>
      <c r="F2208" s="2">
        <v>19</v>
      </c>
      <c r="G2208" s="2">
        <v>29</v>
      </c>
    </row>
    <row r="2209" spans="1:7" x14ac:dyDescent="0.35">
      <c r="A2209" s="4" t="s">
        <v>8</v>
      </c>
      <c r="B2209" s="3" t="s">
        <v>229</v>
      </c>
      <c r="C2209" s="16">
        <v>45487</v>
      </c>
      <c r="D2209" s="1" t="s">
        <v>1</v>
      </c>
      <c r="E2209" s="1" t="s">
        <v>0</v>
      </c>
      <c r="G2209" s="2">
        <v>220</v>
      </c>
    </row>
    <row r="2210" spans="1:7" x14ac:dyDescent="0.35">
      <c r="A2210" s="4" t="s">
        <v>8</v>
      </c>
      <c r="B2210" s="3" t="s">
        <v>228</v>
      </c>
      <c r="C2210" s="16">
        <v>45488</v>
      </c>
      <c r="D2210" s="1" t="s">
        <v>1</v>
      </c>
      <c r="E2210" s="1" t="s">
        <v>0</v>
      </c>
      <c r="G2210" s="2">
        <v>161</v>
      </c>
    </row>
    <row r="2211" spans="1:7" x14ac:dyDescent="0.35">
      <c r="A2211" s="4" t="s">
        <v>8</v>
      </c>
      <c r="B2211" s="3" t="s">
        <v>228</v>
      </c>
      <c r="C2211" s="16">
        <v>45488</v>
      </c>
      <c r="D2211" s="1" t="s">
        <v>1</v>
      </c>
      <c r="E2211" s="1" t="s">
        <v>12</v>
      </c>
      <c r="F2211" s="2">
        <v>34</v>
      </c>
      <c r="G2211" s="2">
        <v>16</v>
      </c>
    </row>
    <row r="2212" spans="1:7" x14ac:dyDescent="0.35">
      <c r="A2212" s="4" t="s">
        <v>8</v>
      </c>
      <c r="B2212" s="3" t="s">
        <v>228</v>
      </c>
      <c r="C2212" s="16">
        <v>45488</v>
      </c>
      <c r="D2212" s="1" t="s">
        <v>1</v>
      </c>
      <c r="E2212" s="1" t="s">
        <v>0</v>
      </c>
      <c r="G2212" s="2">
        <v>219</v>
      </c>
    </row>
    <row r="2213" spans="1:7" x14ac:dyDescent="0.35">
      <c r="A2213" s="4" t="s">
        <v>8</v>
      </c>
      <c r="B2213" s="3" t="s">
        <v>228</v>
      </c>
      <c r="C2213" s="16">
        <v>45488</v>
      </c>
      <c r="D2213" s="1" t="s">
        <v>1</v>
      </c>
      <c r="E2213" s="1" t="s">
        <v>0</v>
      </c>
      <c r="G2213" s="2">
        <v>152</v>
      </c>
    </row>
    <row r="2214" spans="1:7" x14ac:dyDescent="0.35">
      <c r="A2214" s="4" t="s">
        <v>8</v>
      </c>
      <c r="B2214" s="3" t="s">
        <v>234</v>
      </c>
      <c r="C2214" s="16">
        <v>45482</v>
      </c>
      <c r="D2214" s="1" t="s">
        <v>1</v>
      </c>
      <c r="E2214" s="1" t="s">
        <v>0</v>
      </c>
      <c r="G2214" s="2">
        <v>225</v>
      </c>
    </row>
    <row r="2215" spans="1:7" x14ac:dyDescent="0.35">
      <c r="A2215" s="4" t="s">
        <v>8</v>
      </c>
      <c r="B2215" s="3" t="s">
        <v>239</v>
      </c>
      <c r="C2215" s="16">
        <v>45477</v>
      </c>
      <c r="D2215" s="1" t="s">
        <v>1</v>
      </c>
      <c r="E2215" s="1" t="s">
        <v>3</v>
      </c>
      <c r="F2215" s="2">
        <v>20</v>
      </c>
      <c r="G2215" s="2">
        <v>195</v>
      </c>
    </row>
    <row r="2216" spans="1:7" x14ac:dyDescent="0.35">
      <c r="A2216" s="4" t="s">
        <v>8</v>
      </c>
      <c r="B2216" s="3" t="s">
        <v>239</v>
      </c>
      <c r="C2216" s="16">
        <v>45477</v>
      </c>
      <c r="D2216" s="1" t="s">
        <v>5</v>
      </c>
      <c r="E2216" s="1" t="s">
        <v>0</v>
      </c>
    </row>
    <row r="2217" spans="1:7" x14ac:dyDescent="0.35">
      <c r="A2217" s="4" t="s">
        <v>8</v>
      </c>
      <c r="B2217" s="3" t="s">
        <v>239</v>
      </c>
      <c r="C2217" s="16">
        <v>45477</v>
      </c>
      <c r="D2217" s="1" t="s">
        <v>1</v>
      </c>
      <c r="E2217" s="1" t="s">
        <v>3</v>
      </c>
      <c r="F2217" s="2">
        <v>23</v>
      </c>
      <c r="G2217" s="2">
        <v>183</v>
      </c>
    </row>
    <row r="2218" spans="1:7" x14ac:dyDescent="0.35">
      <c r="A2218" s="4" t="s">
        <v>8</v>
      </c>
      <c r="B2218" s="3" t="s">
        <v>239</v>
      </c>
      <c r="C2218" s="16">
        <v>45477</v>
      </c>
      <c r="D2218" s="1" t="s">
        <v>1</v>
      </c>
      <c r="E2218" s="1" t="s">
        <v>3</v>
      </c>
      <c r="F2218" s="2">
        <v>36</v>
      </c>
      <c r="G2218" s="2">
        <v>205</v>
      </c>
    </row>
    <row r="2219" spans="1:7" x14ac:dyDescent="0.35">
      <c r="A2219" s="4" t="s">
        <v>8</v>
      </c>
      <c r="B2219" s="3" t="s">
        <v>238</v>
      </c>
      <c r="C2219" s="16">
        <v>45478</v>
      </c>
      <c r="D2219" s="1" t="s">
        <v>1</v>
      </c>
      <c r="E2219" s="1" t="s">
        <v>3</v>
      </c>
      <c r="F2219" s="2">
        <v>23</v>
      </c>
      <c r="G2219" s="2">
        <v>229</v>
      </c>
    </row>
    <row r="2220" spans="1:7" x14ac:dyDescent="0.35">
      <c r="A2220" s="4" t="s">
        <v>8</v>
      </c>
      <c r="B2220" s="3" t="s">
        <v>239</v>
      </c>
      <c r="C2220" s="16">
        <v>45477</v>
      </c>
      <c r="D2220" s="1" t="s">
        <v>1</v>
      </c>
      <c r="E2220" s="1" t="s">
        <v>0</v>
      </c>
      <c r="G2220" s="2">
        <v>218</v>
      </c>
    </row>
    <row r="2221" spans="1:7" x14ac:dyDescent="0.35">
      <c r="A2221" s="4" t="s">
        <v>8</v>
      </c>
      <c r="B2221" s="3" t="s">
        <v>239</v>
      </c>
      <c r="C2221" s="16">
        <v>45477</v>
      </c>
      <c r="D2221" s="1" t="s">
        <v>1</v>
      </c>
      <c r="E2221" s="1" t="s">
        <v>0</v>
      </c>
      <c r="G2221" s="2">
        <v>218</v>
      </c>
    </row>
    <row r="2222" spans="1:7" x14ac:dyDescent="0.35">
      <c r="A2222" s="4" t="s">
        <v>8</v>
      </c>
      <c r="B2222" s="3" t="s">
        <v>238</v>
      </c>
      <c r="C2222" s="16">
        <v>45478</v>
      </c>
      <c r="D2222" s="1" t="s">
        <v>1</v>
      </c>
      <c r="E2222" s="1" t="s">
        <v>0</v>
      </c>
      <c r="G2222" s="2">
        <v>0</v>
      </c>
    </row>
    <row r="2223" spans="1:7" x14ac:dyDescent="0.35">
      <c r="A2223" s="4" t="s">
        <v>8</v>
      </c>
      <c r="B2223" s="3" t="s">
        <v>238</v>
      </c>
      <c r="C2223" s="16">
        <v>45478</v>
      </c>
      <c r="D2223" s="1" t="s">
        <v>1</v>
      </c>
      <c r="E2223" s="1" t="s">
        <v>0</v>
      </c>
      <c r="G2223" s="2">
        <v>229</v>
      </c>
    </row>
    <row r="2224" spans="1:7" x14ac:dyDescent="0.35">
      <c r="A2224" s="4" t="s">
        <v>8</v>
      </c>
      <c r="B2224" s="3" t="s">
        <v>238</v>
      </c>
      <c r="C2224" s="16">
        <v>45478</v>
      </c>
      <c r="D2224" s="1" t="s">
        <v>1</v>
      </c>
      <c r="E2224" s="1" t="s">
        <v>0</v>
      </c>
      <c r="G2224" s="2">
        <v>207</v>
      </c>
    </row>
    <row r="2225" spans="1:7" x14ac:dyDescent="0.35">
      <c r="A2225" s="4" t="s">
        <v>8</v>
      </c>
      <c r="B2225" s="3" t="s">
        <v>238</v>
      </c>
      <c r="C2225" s="16">
        <v>45478</v>
      </c>
      <c r="D2225" s="1" t="s">
        <v>1</v>
      </c>
      <c r="E2225" s="1" t="s">
        <v>3</v>
      </c>
      <c r="F2225" s="2">
        <v>25</v>
      </c>
      <c r="G2225" s="2">
        <v>159</v>
      </c>
    </row>
    <row r="2226" spans="1:7" x14ac:dyDescent="0.35">
      <c r="A2226" s="4" t="s">
        <v>8</v>
      </c>
      <c r="B2226" s="3" t="s">
        <v>238</v>
      </c>
      <c r="C2226" s="16">
        <v>45478</v>
      </c>
      <c r="D2226" s="1" t="s">
        <v>1</v>
      </c>
      <c r="E2226" s="1" t="s">
        <v>0</v>
      </c>
      <c r="G2226" s="2">
        <v>226</v>
      </c>
    </row>
    <row r="2227" spans="1:7" x14ac:dyDescent="0.35">
      <c r="A2227" s="4" t="s">
        <v>8</v>
      </c>
      <c r="B2227" s="3" t="s">
        <v>238</v>
      </c>
      <c r="C2227" s="16">
        <v>45478</v>
      </c>
      <c r="D2227" s="1" t="s">
        <v>1</v>
      </c>
      <c r="E2227" s="1" t="s">
        <v>3</v>
      </c>
      <c r="F2227" s="2">
        <v>25</v>
      </c>
      <c r="G2227" s="2">
        <v>219</v>
      </c>
    </row>
    <row r="2228" spans="1:7" x14ac:dyDescent="0.35">
      <c r="A2228" s="4" t="s">
        <v>8</v>
      </c>
      <c r="B2228" s="3" t="s">
        <v>237</v>
      </c>
      <c r="C2228" s="16">
        <v>45479</v>
      </c>
      <c r="D2228" s="1" t="s">
        <v>1</v>
      </c>
      <c r="E2228" s="1" t="s">
        <v>3</v>
      </c>
      <c r="F2228" s="2">
        <v>18</v>
      </c>
      <c r="G2228" s="2">
        <v>97</v>
      </c>
    </row>
    <row r="2229" spans="1:7" x14ac:dyDescent="0.35">
      <c r="A2229" s="4" t="s">
        <v>8</v>
      </c>
      <c r="B2229" s="3" t="s">
        <v>239</v>
      </c>
      <c r="C2229" s="16">
        <v>45477</v>
      </c>
      <c r="D2229" s="1" t="s">
        <v>1</v>
      </c>
      <c r="E2229" s="1" t="s">
        <v>0</v>
      </c>
      <c r="F2229" s="2">
        <v>30</v>
      </c>
      <c r="G2229" s="2">
        <v>230</v>
      </c>
    </row>
    <row r="2230" spans="1:7" x14ac:dyDescent="0.35">
      <c r="A2230" s="4" t="s">
        <v>8</v>
      </c>
      <c r="B2230" s="3" t="s">
        <v>239</v>
      </c>
      <c r="C2230" s="16">
        <v>45477</v>
      </c>
      <c r="D2230" s="1" t="s">
        <v>1</v>
      </c>
      <c r="E2230" s="1" t="s">
        <v>3</v>
      </c>
      <c r="F2230" s="2">
        <v>52</v>
      </c>
      <c r="G2230" s="2">
        <v>230</v>
      </c>
    </row>
    <row r="2231" spans="1:7" x14ac:dyDescent="0.35">
      <c r="A2231" s="4" t="s">
        <v>8</v>
      </c>
      <c r="B2231" s="3" t="s">
        <v>239</v>
      </c>
      <c r="C2231" s="16">
        <v>45477</v>
      </c>
      <c r="D2231" s="1" t="s">
        <v>1</v>
      </c>
      <c r="E2231" s="1" t="s">
        <v>0</v>
      </c>
      <c r="G2231" s="2">
        <v>230</v>
      </c>
    </row>
    <row r="2232" spans="1:7" x14ac:dyDescent="0.35">
      <c r="A2232" s="4" t="s">
        <v>8</v>
      </c>
      <c r="B2232" s="3" t="s">
        <v>239</v>
      </c>
      <c r="C2232" s="16">
        <v>45477</v>
      </c>
      <c r="D2232" s="1" t="s">
        <v>1</v>
      </c>
      <c r="E2232" s="1" t="s">
        <v>3</v>
      </c>
      <c r="F2232" s="2">
        <v>25</v>
      </c>
      <c r="G2232" s="2">
        <v>2</v>
      </c>
    </row>
    <row r="2233" spans="1:7" x14ac:dyDescent="0.35">
      <c r="A2233" s="4" t="s">
        <v>8</v>
      </c>
      <c r="B2233" s="3" t="s">
        <v>239</v>
      </c>
      <c r="C2233" s="16">
        <v>45477</v>
      </c>
      <c r="D2233" s="1" t="s">
        <v>1</v>
      </c>
      <c r="E2233" s="1" t="s">
        <v>0</v>
      </c>
      <c r="G2233" s="2">
        <v>230</v>
      </c>
    </row>
    <row r="2234" spans="1:7" x14ac:dyDescent="0.35">
      <c r="A2234" s="4" t="s">
        <v>8</v>
      </c>
      <c r="B2234" s="3" t="s">
        <v>239</v>
      </c>
      <c r="C2234" s="16">
        <v>45477</v>
      </c>
      <c r="D2234" s="1" t="s">
        <v>1</v>
      </c>
      <c r="E2234" s="1" t="s">
        <v>3</v>
      </c>
      <c r="F2234" s="2">
        <v>38</v>
      </c>
      <c r="G2234" s="2">
        <v>203</v>
      </c>
    </row>
    <row r="2235" spans="1:7" x14ac:dyDescent="0.35">
      <c r="A2235" s="4" t="s">
        <v>8</v>
      </c>
      <c r="B2235" s="3" t="s">
        <v>239</v>
      </c>
      <c r="C2235" s="16">
        <v>45477</v>
      </c>
      <c r="D2235" s="1" t="s">
        <v>5</v>
      </c>
      <c r="E2235" s="1" t="s">
        <v>0</v>
      </c>
    </row>
    <row r="2236" spans="1:7" x14ac:dyDescent="0.35">
      <c r="A2236" s="4" t="s">
        <v>8</v>
      </c>
      <c r="B2236" s="3" t="s">
        <v>239</v>
      </c>
      <c r="C2236" s="16">
        <v>45477</v>
      </c>
      <c r="D2236" s="1" t="s">
        <v>5</v>
      </c>
      <c r="E2236" s="1" t="s">
        <v>0</v>
      </c>
    </row>
    <row r="2237" spans="1:7" x14ac:dyDescent="0.35">
      <c r="A2237" s="4" t="s">
        <v>8</v>
      </c>
      <c r="B2237" s="3" t="s">
        <v>239</v>
      </c>
      <c r="C2237" s="16">
        <v>45477</v>
      </c>
      <c r="D2237" s="1" t="s">
        <v>7</v>
      </c>
      <c r="E2237" s="1" t="s">
        <v>3</v>
      </c>
      <c r="F2237" s="2">
        <v>23</v>
      </c>
      <c r="G2237" s="2">
        <v>100</v>
      </c>
    </row>
    <row r="2238" spans="1:7" x14ac:dyDescent="0.35">
      <c r="A2238" s="4" t="s">
        <v>8</v>
      </c>
      <c r="B2238" s="3" t="s">
        <v>239</v>
      </c>
      <c r="C2238" s="16">
        <v>45477</v>
      </c>
      <c r="D2238" s="1" t="s">
        <v>1</v>
      </c>
      <c r="E2238" s="1" t="s">
        <v>0</v>
      </c>
      <c r="G2238" s="2">
        <v>230</v>
      </c>
    </row>
    <row r="2239" spans="1:7" x14ac:dyDescent="0.35">
      <c r="A2239" s="4" t="s">
        <v>8</v>
      </c>
      <c r="B2239" s="3" t="s">
        <v>239</v>
      </c>
      <c r="C2239" s="16">
        <v>45477</v>
      </c>
      <c r="D2239" s="1" t="s">
        <v>1</v>
      </c>
      <c r="E2239" s="1" t="s">
        <v>3</v>
      </c>
      <c r="F2239" s="2">
        <v>26</v>
      </c>
      <c r="G2239" s="2">
        <v>224</v>
      </c>
    </row>
    <row r="2240" spans="1:7" x14ac:dyDescent="0.35">
      <c r="A2240" s="4" t="s">
        <v>8</v>
      </c>
      <c r="B2240" s="3" t="s">
        <v>238</v>
      </c>
      <c r="C2240" s="16">
        <v>45478</v>
      </c>
      <c r="D2240" s="1" t="s">
        <v>1</v>
      </c>
      <c r="E2240" s="1" t="s">
        <v>3</v>
      </c>
      <c r="F2240" s="2">
        <v>25</v>
      </c>
      <c r="G2240" s="2">
        <v>172</v>
      </c>
    </row>
    <row r="2241" spans="1:7" x14ac:dyDescent="0.35">
      <c r="A2241" s="4" t="s">
        <v>8</v>
      </c>
      <c r="B2241" s="3" t="s">
        <v>239</v>
      </c>
      <c r="C2241" s="16">
        <v>45477</v>
      </c>
      <c r="D2241" s="1" t="s">
        <v>1</v>
      </c>
      <c r="E2241" s="1" t="s">
        <v>0</v>
      </c>
      <c r="G2241" s="2">
        <v>225</v>
      </c>
    </row>
    <row r="2242" spans="1:7" x14ac:dyDescent="0.35">
      <c r="A2242" s="4" t="s">
        <v>8</v>
      </c>
      <c r="B2242" s="3" t="s">
        <v>238</v>
      </c>
      <c r="C2242" s="16">
        <v>45478</v>
      </c>
      <c r="D2242" s="1" t="s">
        <v>1</v>
      </c>
      <c r="E2242" s="1" t="s">
        <v>0</v>
      </c>
      <c r="G2242" s="2">
        <v>224</v>
      </c>
    </row>
    <row r="2243" spans="1:7" x14ac:dyDescent="0.35">
      <c r="A2243" s="4" t="s">
        <v>8</v>
      </c>
      <c r="B2243" s="3" t="s">
        <v>238</v>
      </c>
      <c r="C2243" s="16">
        <v>45478</v>
      </c>
      <c r="D2243" s="1" t="s">
        <v>1</v>
      </c>
      <c r="E2243" s="1" t="s">
        <v>0</v>
      </c>
      <c r="G2243" s="2">
        <v>150</v>
      </c>
    </row>
    <row r="2244" spans="1:7" x14ac:dyDescent="0.35">
      <c r="A2244" s="4" t="s">
        <v>8</v>
      </c>
      <c r="B2244" s="3" t="s">
        <v>238</v>
      </c>
      <c r="C2244" s="16">
        <v>45478</v>
      </c>
      <c r="D2244" s="1" t="s">
        <v>1</v>
      </c>
      <c r="E2244" s="1" t="s">
        <v>3</v>
      </c>
      <c r="F2244" s="2">
        <v>43</v>
      </c>
      <c r="G2244" s="2">
        <v>229</v>
      </c>
    </row>
    <row r="2245" spans="1:7" x14ac:dyDescent="0.35">
      <c r="A2245" s="4" t="s">
        <v>8</v>
      </c>
      <c r="B2245" s="3" t="s">
        <v>238</v>
      </c>
      <c r="C2245" s="16">
        <v>45478</v>
      </c>
      <c r="D2245" s="1" t="s">
        <v>1</v>
      </c>
      <c r="E2245" s="1" t="s">
        <v>3</v>
      </c>
      <c r="F2245" s="2">
        <v>31</v>
      </c>
      <c r="G2245" s="2">
        <v>16</v>
      </c>
    </row>
    <row r="2246" spans="1:7" x14ac:dyDescent="0.35">
      <c r="A2246" s="4" t="s">
        <v>8</v>
      </c>
      <c r="B2246" s="3" t="s">
        <v>238</v>
      </c>
      <c r="C2246" s="16">
        <v>45478</v>
      </c>
      <c r="D2246" s="1" t="s">
        <v>1</v>
      </c>
      <c r="E2246" s="1" t="s">
        <v>0</v>
      </c>
      <c r="G2246" s="2">
        <v>61</v>
      </c>
    </row>
    <row r="2247" spans="1:7" x14ac:dyDescent="0.35">
      <c r="A2247" s="4" t="s">
        <v>8</v>
      </c>
      <c r="B2247" s="3" t="s">
        <v>238</v>
      </c>
      <c r="C2247" s="16">
        <v>45478</v>
      </c>
      <c r="D2247" s="1" t="s">
        <v>1</v>
      </c>
      <c r="E2247" s="1" t="s">
        <v>12</v>
      </c>
      <c r="F2247" s="2">
        <v>29</v>
      </c>
      <c r="G2247" s="2">
        <v>180</v>
      </c>
    </row>
    <row r="2248" spans="1:7" x14ac:dyDescent="0.35">
      <c r="A2248" s="4" t="s">
        <v>8</v>
      </c>
      <c r="B2248" s="3" t="s">
        <v>238</v>
      </c>
      <c r="C2248" s="16">
        <v>45478</v>
      </c>
      <c r="D2248" s="1" t="s">
        <v>1</v>
      </c>
      <c r="E2248" s="1" t="s">
        <v>3</v>
      </c>
      <c r="F2248" s="2">
        <v>27</v>
      </c>
      <c r="G2248" s="2">
        <v>224</v>
      </c>
    </row>
    <row r="2249" spans="1:7" x14ac:dyDescent="0.35">
      <c r="A2249" s="4" t="s">
        <v>8</v>
      </c>
      <c r="B2249" s="3" t="s">
        <v>238</v>
      </c>
      <c r="C2249" s="16">
        <v>45478</v>
      </c>
      <c r="D2249" s="1" t="s">
        <v>1</v>
      </c>
      <c r="E2249" s="1" t="s">
        <v>0</v>
      </c>
      <c r="G2249" s="2">
        <v>1</v>
      </c>
    </row>
    <row r="2250" spans="1:7" x14ac:dyDescent="0.35">
      <c r="A2250" s="4" t="s">
        <v>8</v>
      </c>
      <c r="B2250" s="3" t="s">
        <v>238</v>
      </c>
      <c r="C2250" s="16">
        <v>45478</v>
      </c>
      <c r="D2250" s="1" t="s">
        <v>1</v>
      </c>
      <c r="E2250" s="1" t="s">
        <v>3</v>
      </c>
      <c r="F2250" s="2">
        <v>21</v>
      </c>
      <c r="G2250" s="2">
        <v>229</v>
      </c>
    </row>
    <row r="2251" spans="1:7" x14ac:dyDescent="0.35">
      <c r="A2251" s="4" t="s">
        <v>8</v>
      </c>
      <c r="B2251" s="3" t="s">
        <v>238</v>
      </c>
      <c r="C2251" s="16">
        <v>45478</v>
      </c>
      <c r="D2251" s="1" t="s">
        <v>1</v>
      </c>
      <c r="E2251" s="1" t="s">
        <v>0</v>
      </c>
      <c r="G2251" s="2">
        <v>0</v>
      </c>
    </row>
    <row r="2252" spans="1:7" x14ac:dyDescent="0.35">
      <c r="A2252" s="4" t="s">
        <v>8</v>
      </c>
      <c r="B2252" s="3" t="s">
        <v>238</v>
      </c>
      <c r="C2252" s="16">
        <v>45478</v>
      </c>
      <c r="D2252" s="1" t="s">
        <v>1</v>
      </c>
      <c r="E2252" s="1" t="s">
        <v>0</v>
      </c>
      <c r="G2252" s="2">
        <v>178</v>
      </c>
    </row>
    <row r="2253" spans="1:7" x14ac:dyDescent="0.35">
      <c r="A2253" s="4" t="s">
        <v>8</v>
      </c>
      <c r="B2253" s="3" t="s">
        <v>238</v>
      </c>
      <c r="C2253" s="16">
        <v>45478</v>
      </c>
      <c r="D2253" s="1" t="s">
        <v>1</v>
      </c>
      <c r="E2253" s="1" t="s">
        <v>3</v>
      </c>
      <c r="F2253" s="2">
        <v>29</v>
      </c>
      <c r="G2253" s="2">
        <v>149</v>
      </c>
    </row>
    <row r="2254" spans="1:7" x14ac:dyDescent="0.35">
      <c r="A2254" s="4" t="s">
        <v>8</v>
      </c>
      <c r="B2254" s="3" t="s">
        <v>237</v>
      </c>
      <c r="C2254" s="16">
        <v>45479</v>
      </c>
      <c r="D2254" s="1" t="s">
        <v>1</v>
      </c>
      <c r="E2254" s="1" t="s">
        <v>0</v>
      </c>
      <c r="G2254" s="2">
        <v>174</v>
      </c>
    </row>
    <row r="2255" spans="1:7" x14ac:dyDescent="0.35">
      <c r="A2255" s="4" t="s">
        <v>8</v>
      </c>
      <c r="B2255" s="3" t="s">
        <v>237</v>
      </c>
      <c r="C2255" s="16">
        <v>45479</v>
      </c>
      <c r="D2255" s="1" t="s">
        <v>1</v>
      </c>
      <c r="E2255" s="1" t="s">
        <v>0</v>
      </c>
      <c r="G2255" s="2">
        <v>228</v>
      </c>
    </row>
    <row r="2256" spans="1:7" x14ac:dyDescent="0.35">
      <c r="A2256" s="4" t="s">
        <v>8</v>
      </c>
      <c r="B2256" s="3" t="s">
        <v>239</v>
      </c>
      <c r="C2256" s="16">
        <v>45477</v>
      </c>
      <c r="D2256" s="1" t="s">
        <v>1</v>
      </c>
      <c r="E2256" s="1" t="s">
        <v>0</v>
      </c>
      <c r="G2256" s="2">
        <v>11</v>
      </c>
    </row>
    <row r="2257" spans="1:7" x14ac:dyDescent="0.35">
      <c r="A2257" s="4" t="s">
        <v>8</v>
      </c>
      <c r="B2257" s="3" t="s">
        <v>239</v>
      </c>
      <c r="C2257" s="16">
        <v>45477</v>
      </c>
      <c r="D2257" s="1" t="s">
        <v>1</v>
      </c>
      <c r="E2257" s="1" t="s">
        <v>0</v>
      </c>
      <c r="G2257" s="2">
        <v>67</v>
      </c>
    </row>
    <row r="2258" spans="1:7" x14ac:dyDescent="0.35">
      <c r="A2258" s="4" t="s">
        <v>8</v>
      </c>
      <c r="B2258" s="3" t="s">
        <v>239</v>
      </c>
      <c r="C2258" s="16">
        <v>45477</v>
      </c>
      <c r="D2258" s="1" t="s">
        <v>1</v>
      </c>
      <c r="E2258" s="1" t="s">
        <v>3</v>
      </c>
      <c r="F2258" s="2">
        <v>30</v>
      </c>
      <c r="G2258" s="2">
        <v>11</v>
      </c>
    </row>
    <row r="2259" spans="1:7" x14ac:dyDescent="0.35">
      <c r="A2259" s="4" t="s">
        <v>8</v>
      </c>
      <c r="B2259" s="3" t="s">
        <v>239</v>
      </c>
      <c r="C2259" s="16">
        <v>45477</v>
      </c>
      <c r="D2259" s="1" t="s">
        <v>1</v>
      </c>
      <c r="E2259" s="1" t="s">
        <v>0</v>
      </c>
      <c r="G2259" s="2">
        <v>230</v>
      </c>
    </row>
    <row r="2260" spans="1:7" x14ac:dyDescent="0.35">
      <c r="A2260" s="4" t="s">
        <v>8</v>
      </c>
      <c r="B2260" s="3" t="s">
        <v>238</v>
      </c>
      <c r="C2260" s="16">
        <v>45478</v>
      </c>
      <c r="D2260" s="1" t="s">
        <v>5</v>
      </c>
      <c r="E2260" s="1" t="s">
        <v>0</v>
      </c>
    </row>
    <row r="2261" spans="1:7" x14ac:dyDescent="0.35">
      <c r="A2261" s="4" t="s">
        <v>8</v>
      </c>
      <c r="B2261" s="3" t="s">
        <v>238</v>
      </c>
      <c r="C2261" s="16">
        <v>45478</v>
      </c>
      <c r="D2261" s="1" t="s">
        <v>1</v>
      </c>
      <c r="E2261" s="1" t="s">
        <v>3</v>
      </c>
      <c r="F2261" s="2">
        <v>31</v>
      </c>
      <c r="G2261" s="2">
        <v>93</v>
      </c>
    </row>
    <row r="2262" spans="1:7" x14ac:dyDescent="0.35">
      <c r="A2262" s="4" t="s">
        <v>8</v>
      </c>
      <c r="B2262" s="3" t="s">
        <v>129</v>
      </c>
      <c r="C2262" s="16">
        <v>45581</v>
      </c>
      <c r="D2262" s="1" t="s">
        <v>1</v>
      </c>
      <c r="E2262" s="1" t="s">
        <v>0</v>
      </c>
      <c r="F2262" s="2">
        <v>43</v>
      </c>
      <c r="G2262" s="2">
        <v>126</v>
      </c>
    </row>
    <row r="2263" spans="1:7" x14ac:dyDescent="0.35">
      <c r="A2263" s="4" t="s">
        <v>8</v>
      </c>
      <c r="B2263" s="3" t="s">
        <v>238</v>
      </c>
      <c r="C2263" s="16">
        <v>45478</v>
      </c>
      <c r="D2263" s="1" t="s">
        <v>7</v>
      </c>
      <c r="E2263" s="1" t="s">
        <v>0</v>
      </c>
    </row>
    <row r="2264" spans="1:7" x14ac:dyDescent="0.35">
      <c r="A2264" s="4" t="s">
        <v>8</v>
      </c>
      <c r="B2264" s="3" t="s">
        <v>238</v>
      </c>
      <c r="C2264" s="16">
        <v>45478</v>
      </c>
      <c r="D2264" s="1" t="s">
        <v>1</v>
      </c>
      <c r="E2264" s="1" t="s">
        <v>0</v>
      </c>
      <c r="G2264" s="2">
        <v>229</v>
      </c>
    </row>
    <row r="2265" spans="1:7" x14ac:dyDescent="0.35">
      <c r="A2265" s="4" t="s">
        <v>8</v>
      </c>
      <c r="B2265" s="3" t="s">
        <v>238</v>
      </c>
      <c r="C2265" s="16">
        <v>45478</v>
      </c>
      <c r="D2265" s="1" t="s">
        <v>1</v>
      </c>
      <c r="E2265" s="1" t="s">
        <v>3</v>
      </c>
      <c r="F2265" s="2">
        <v>33</v>
      </c>
      <c r="G2265" s="2">
        <v>222</v>
      </c>
    </row>
    <row r="2266" spans="1:7" x14ac:dyDescent="0.35">
      <c r="A2266" s="4" t="s">
        <v>8</v>
      </c>
      <c r="B2266" s="3" t="s">
        <v>238</v>
      </c>
      <c r="C2266" s="16">
        <v>45478</v>
      </c>
      <c r="D2266" s="1" t="s">
        <v>1</v>
      </c>
      <c r="E2266" s="1" t="s">
        <v>0</v>
      </c>
      <c r="F2266" s="2">
        <v>47</v>
      </c>
      <c r="G2266" s="2">
        <v>166</v>
      </c>
    </row>
    <row r="2267" spans="1:7" x14ac:dyDescent="0.35">
      <c r="A2267" s="4" t="s">
        <v>8</v>
      </c>
      <c r="B2267" s="3" t="s">
        <v>235</v>
      </c>
      <c r="C2267" s="16">
        <v>45481</v>
      </c>
      <c r="D2267" s="1" t="s">
        <v>1</v>
      </c>
      <c r="E2267" s="1" t="s">
        <v>0</v>
      </c>
      <c r="F2267" s="2">
        <v>32</v>
      </c>
      <c r="G2267" s="2">
        <v>226</v>
      </c>
    </row>
    <row r="2268" spans="1:7" x14ac:dyDescent="0.35">
      <c r="A2268" s="4" t="s">
        <v>8</v>
      </c>
      <c r="B2268" s="3" t="s">
        <v>235</v>
      </c>
      <c r="C2268" s="16">
        <v>45481</v>
      </c>
      <c r="D2268" s="1" t="s">
        <v>1</v>
      </c>
      <c r="E2268" s="1" t="s">
        <v>3</v>
      </c>
      <c r="F2268" s="2">
        <v>27</v>
      </c>
      <c r="G2268" s="2">
        <v>208</v>
      </c>
    </row>
    <row r="2269" spans="1:7" x14ac:dyDescent="0.35">
      <c r="A2269" s="4" t="s">
        <v>8</v>
      </c>
      <c r="B2269" s="3" t="s">
        <v>235</v>
      </c>
      <c r="C2269" s="16">
        <v>45481</v>
      </c>
      <c r="D2269" s="1" t="s">
        <v>1</v>
      </c>
      <c r="E2269" s="1" t="s">
        <v>4</v>
      </c>
      <c r="F2269" s="2">
        <v>32</v>
      </c>
      <c r="G2269" s="2">
        <v>206</v>
      </c>
    </row>
    <row r="2270" spans="1:7" x14ac:dyDescent="0.35">
      <c r="A2270" s="4" t="s">
        <v>8</v>
      </c>
      <c r="B2270" s="3" t="s">
        <v>129</v>
      </c>
      <c r="C2270" s="16">
        <v>45581</v>
      </c>
      <c r="D2270" s="1" t="s">
        <v>1</v>
      </c>
      <c r="E2270" s="1" t="s">
        <v>3</v>
      </c>
      <c r="F2270" s="2">
        <v>25</v>
      </c>
      <c r="G2270" s="2">
        <v>75</v>
      </c>
    </row>
    <row r="2271" spans="1:7" x14ac:dyDescent="0.35">
      <c r="A2271" s="4" t="s">
        <v>8</v>
      </c>
      <c r="B2271" s="3" t="s">
        <v>129</v>
      </c>
      <c r="C2271" s="16">
        <v>45581</v>
      </c>
      <c r="D2271" s="1" t="s">
        <v>1</v>
      </c>
      <c r="E2271" s="1" t="s">
        <v>3</v>
      </c>
      <c r="F2271" s="2">
        <v>23</v>
      </c>
      <c r="G2271" s="2">
        <v>95</v>
      </c>
    </row>
    <row r="2272" spans="1:7" x14ac:dyDescent="0.35">
      <c r="A2272" s="4" t="s">
        <v>8</v>
      </c>
      <c r="B2272" s="3" t="s">
        <v>128</v>
      </c>
      <c r="C2272" s="16">
        <v>45582</v>
      </c>
      <c r="D2272" s="1" t="s">
        <v>1</v>
      </c>
      <c r="E2272" s="1" t="s">
        <v>0</v>
      </c>
      <c r="G2272" s="2">
        <v>1</v>
      </c>
    </row>
    <row r="2273" spans="1:7" x14ac:dyDescent="0.35">
      <c r="A2273" s="4" t="s">
        <v>8</v>
      </c>
      <c r="B2273" s="3" t="s">
        <v>128</v>
      </c>
      <c r="C2273" s="16">
        <v>45582</v>
      </c>
      <c r="D2273" s="1" t="s">
        <v>1</v>
      </c>
      <c r="E2273" s="1" t="s">
        <v>0</v>
      </c>
      <c r="G2273" s="2">
        <v>125</v>
      </c>
    </row>
    <row r="2274" spans="1:7" x14ac:dyDescent="0.35">
      <c r="A2274" s="4" t="s">
        <v>8</v>
      </c>
      <c r="B2274" s="3" t="s">
        <v>127</v>
      </c>
      <c r="C2274" s="16">
        <v>45583</v>
      </c>
      <c r="D2274" s="1" t="s">
        <v>1</v>
      </c>
      <c r="E2274" s="1" t="s">
        <v>0</v>
      </c>
      <c r="G2274" s="2">
        <v>124</v>
      </c>
    </row>
    <row r="2275" spans="1:7" x14ac:dyDescent="0.35">
      <c r="A2275" s="4" t="s">
        <v>8</v>
      </c>
      <c r="B2275" s="3" t="s">
        <v>108</v>
      </c>
      <c r="C2275" s="16">
        <v>45602</v>
      </c>
      <c r="D2275" s="1" t="s">
        <v>1</v>
      </c>
      <c r="E2275" s="1" t="s">
        <v>0</v>
      </c>
      <c r="G2275" s="2">
        <v>52</v>
      </c>
    </row>
    <row r="2276" spans="1:7" x14ac:dyDescent="0.35">
      <c r="A2276" s="4" t="s">
        <v>8</v>
      </c>
      <c r="B2276" s="3" t="s">
        <v>238</v>
      </c>
      <c r="C2276" s="16">
        <v>45478</v>
      </c>
      <c r="D2276" s="1" t="s">
        <v>7</v>
      </c>
      <c r="E2276" s="1" t="s">
        <v>0</v>
      </c>
    </row>
    <row r="2277" spans="1:7" x14ac:dyDescent="0.35">
      <c r="A2277" s="4" t="s">
        <v>8</v>
      </c>
      <c r="B2277" s="3" t="s">
        <v>239</v>
      </c>
      <c r="C2277" s="16">
        <v>45477</v>
      </c>
      <c r="D2277" s="1" t="s">
        <v>1</v>
      </c>
      <c r="E2277" s="1" t="s">
        <v>0</v>
      </c>
      <c r="G2277" s="2">
        <v>12</v>
      </c>
    </row>
    <row r="2278" spans="1:7" x14ac:dyDescent="0.35">
      <c r="A2278" s="4" t="s">
        <v>8</v>
      </c>
      <c r="B2278" s="3" t="s">
        <v>238</v>
      </c>
      <c r="C2278" s="16">
        <v>45478</v>
      </c>
      <c r="D2278" s="1" t="s">
        <v>1</v>
      </c>
      <c r="E2278" s="1" t="s">
        <v>3</v>
      </c>
      <c r="F2278" s="2">
        <v>19</v>
      </c>
      <c r="G2278" s="2">
        <v>222</v>
      </c>
    </row>
    <row r="2279" spans="1:7" x14ac:dyDescent="0.35">
      <c r="A2279" s="4" t="s">
        <v>8</v>
      </c>
      <c r="B2279" s="3" t="s">
        <v>238</v>
      </c>
      <c r="C2279" s="16">
        <v>45478</v>
      </c>
      <c r="D2279" s="1" t="s">
        <v>7</v>
      </c>
      <c r="E2279" s="1" t="s">
        <v>0</v>
      </c>
      <c r="G2279" s="2">
        <v>229</v>
      </c>
    </row>
    <row r="2280" spans="1:7" x14ac:dyDescent="0.35">
      <c r="A2280" s="4" t="s">
        <v>8</v>
      </c>
      <c r="B2280" s="3" t="s">
        <v>238</v>
      </c>
      <c r="C2280" s="16">
        <v>45478</v>
      </c>
      <c r="D2280" s="1" t="s">
        <v>7</v>
      </c>
      <c r="E2280" s="1" t="s">
        <v>0</v>
      </c>
    </row>
    <row r="2281" spans="1:7" x14ac:dyDescent="0.35">
      <c r="A2281" s="4" t="s">
        <v>8</v>
      </c>
      <c r="B2281" s="3" t="s">
        <v>238</v>
      </c>
      <c r="C2281" s="16">
        <v>45478</v>
      </c>
      <c r="D2281" s="1" t="s">
        <v>1</v>
      </c>
      <c r="E2281" s="1" t="s">
        <v>3</v>
      </c>
      <c r="F2281" s="2">
        <v>29</v>
      </c>
      <c r="G2281" s="2">
        <v>86</v>
      </c>
    </row>
    <row r="2282" spans="1:7" x14ac:dyDescent="0.35">
      <c r="A2282" s="4" t="s">
        <v>8</v>
      </c>
      <c r="B2282" s="3" t="s">
        <v>238</v>
      </c>
      <c r="C2282" s="16">
        <v>45478</v>
      </c>
      <c r="D2282" s="1" t="s">
        <v>1</v>
      </c>
      <c r="E2282" s="1" t="s">
        <v>3</v>
      </c>
      <c r="F2282" s="2">
        <v>47</v>
      </c>
      <c r="G2282" s="2">
        <v>43</v>
      </c>
    </row>
    <row r="2283" spans="1:7" x14ac:dyDescent="0.35">
      <c r="A2283" s="4" t="s">
        <v>8</v>
      </c>
      <c r="B2283" s="3" t="s">
        <v>238</v>
      </c>
      <c r="C2283" s="16">
        <v>45478</v>
      </c>
      <c r="D2283" s="1" t="s">
        <v>1</v>
      </c>
      <c r="E2283" s="1" t="s">
        <v>3</v>
      </c>
      <c r="F2283" s="2">
        <v>48</v>
      </c>
      <c r="G2283" s="2">
        <v>208</v>
      </c>
    </row>
    <row r="2284" spans="1:7" x14ac:dyDescent="0.35">
      <c r="A2284" s="4" t="s">
        <v>8</v>
      </c>
      <c r="B2284" s="3" t="s">
        <v>238</v>
      </c>
      <c r="C2284" s="16">
        <v>45478</v>
      </c>
      <c r="D2284" s="1" t="s">
        <v>1</v>
      </c>
      <c r="E2284" s="1" t="s">
        <v>0</v>
      </c>
      <c r="F2284" s="2">
        <v>45</v>
      </c>
      <c r="G2284" s="2">
        <v>215</v>
      </c>
    </row>
    <row r="2285" spans="1:7" x14ac:dyDescent="0.35">
      <c r="A2285" s="4" t="s">
        <v>8</v>
      </c>
      <c r="B2285" s="3" t="s">
        <v>238</v>
      </c>
      <c r="C2285" s="16">
        <v>45478</v>
      </c>
      <c r="D2285" s="1" t="s">
        <v>5</v>
      </c>
      <c r="E2285" s="1" t="s">
        <v>0</v>
      </c>
    </row>
    <row r="2286" spans="1:7" x14ac:dyDescent="0.35">
      <c r="A2286" s="4" t="s">
        <v>8</v>
      </c>
      <c r="B2286" s="3" t="s">
        <v>237</v>
      </c>
      <c r="C2286" s="16">
        <v>45479</v>
      </c>
      <c r="D2286" s="1" t="s">
        <v>1</v>
      </c>
      <c r="E2286" s="1" t="s">
        <v>3</v>
      </c>
      <c r="F2286" s="2">
        <v>22</v>
      </c>
      <c r="G2286" s="2">
        <v>162</v>
      </c>
    </row>
    <row r="2287" spans="1:7" x14ac:dyDescent="0.35">
      <c r="A2287" s="4" t="s">
        <v>8</v>
      </c>
      <c r="B2287" s="3" t="s">
        <v>238</v>
      </c>
      <c r="C2287" s="16">
        <v>45478</v>
      </c>
      <c r="D2287" s="1" t="s">
        <v>1</v>
      </c>
      <c r="E2287" s="1" t="s">
        <v>3</v>
      </c>
      <c r="F2287" s="2">
        <v>22</v>
      </c>
      <c r="G2287" s="2">
        <v>222</v>
      </c>
    </row>
    <row r="2288" spans="1:7" x14ac:dyDescent="0.35">
      <c r="A2288" s="4" t="s">
        <v>8</v>
      </c>
      <c r="B2288" s="3" t="s">
        <v>238</v>
      </c>
      <c r="C2288" s="16">
        <v>45478</v>
      </c>
      <c r="D2288" s="1" t="s">
        <v>5</v>
      </c>
      <c r="E2288" s="1" t="s">
        <v>0</v>
      </c>
    </row>
    <row r="2289" spans="1:7" x14ac:dyDescent="0.35">
      <c r="A2289" s="4" t="s">
        <v>8</v>
      </c>
      <c r="B2289" s="3" t="s">
        <v>238</v>
      </c>
      <c r="C2289" s="16">
        <v>45478</v>
      </c>
      <c r="D2289" s="1" t="s">
        <v>1</v>
      </c>
      <c r="E2289" s="1" t="s">
        <v>4</v>
      </c>
      <c r="F2289" s="2">
        <v>27</v>
      </c>
      <c r="G2289" s="2">
        <v>229</v>
      </c>
    </row>
    <row r="2290" spans="1:7" x14ac:dyDescent="0.35">
      <c r="A2290" s="4" t="s">
        <v>8</v>
      </c>
      <c r="B2290" s="3" t="s">
        <v>238</v>
      </c>
      <c r="C2290" s="16">
        <v>45478</v>
      </c>
      <c r="D2290" s="1" t="s">
        <v>1</v>
      </c>
      <c r="E2290" s="1" t="s">
        <v>0</v>
      </c>
      <c r="G2290" s="2">
        <v>229</v>
      </c>
    </row>
    <row r="2291" spans="1:7" x14ac:dyDescent="0.35">
      <c r="A2291" s="4" t="s">
        <v>8</v>
      </c>
      <c r="B2291" s="3" t="s">
        <v>238</v>
      </c>
      <c r="C2291" s="16">
        <v>45478</v>
      </c>
      <c r="D2291" s="1" t="s">
        <v>1</v>
      </c>
      <c r="E2291" s="1" t="s">
        <v>3</v>
      </c>
      <c r="F2291" s="2">
        <v>34</v>
      </c>
      <c r="G2291" s="2">
        <v>129</v>
      </c>
    </row>
    <row r="2292" spans="1:7" x14ac:dyDescent="0.35">
      <c r="A2292" s="4" t="s">
        <v>8</v>
      </c>
      <c r="B2292" s="3" t="s">
        <v>238</v>
      </c>
      <c r="C2292" s="16">
        <v>45478</v>
      </c>
      <c r="D2292" s="1" t="s">
        <v>5</v>
      </c>
      <c r="E2292" s="1" t="s">
        <v>0</v>
      </c>
    </row>
    <row r="2293" spans="1:7" x14ac:dyDescent="0.35">
      <c r="A2293" s="4" t="s">
        <v>8</v>
      </c>
      <c r="B2293" s="3" t="s">
        <v>238</v>
      </c>
      <c r="C2293" s="16">
        <v>45478</v>
      </c>
      <c r="D2293" s="1" t="s">
        <v>1</v>
      </c>
      <c r="E2293" s="1" t="s">
        <v>3</v>
      </c>
      <c r="F2293" s="2">
        <v>28</v>
      </c>
      <c r="G2293" s="2">
        <v>117</v>
      </c>
    </row>
    <row r="2294" spans="1:7" x14ac:dyDescent="0.35">
      <c r="A2294" s="4" t="s">
        <v>8</v>
      </c>
      <c r="B2294" s="3" t="s">
        <v>238</v>
      </c>
      <c r="C2294" s="16">
        <v>45478</v>
      </c>
      <c r="D2294" s="1" t="s">
        <v>1</v>
      </c>
      <c r="E2294" s="1" t="s">
        <v>3</v>
      </c>
      <c r="F2294" s="2">
        <v>28</v>
      </c>
      <c r="G2294" s="2">
        <v>107</v>
      </c>
    </row>
    <row r="2295" spans="1:7" x14ac:dyDescent="0.35">
      <c r="A2295" s="4" t="s">
        <v>8</v>
      </c>
      <c r="B2295" s="3" t="s">
        <v>238</v>
      </c>
      <c r="C2295" s="16">
        <v>45478</v>
      </c>
      <c r="D2295" s="1" t="s">
        <v>1</v>
      </c>
      <c r="E2295" s="1" t="s">
        <v>0</v>
      </c>
      <c r="G2295" s="2">
        <v>221</v>
      </c>
    </row>
    <row r="2296" spans="1:7" x14ac:dyDescent="0.35">
      <c r="A2296" s="4" t="s">
        <v>8</v>
      </c>
      <c r="B2296" s="3" t="s">
        <v>238</v>
      </c>
      <c r="C2296" s="16">
        <v>45478</v>
      </c>
      <c r="D2296" s="1" t="s">
        <v>5</v>
      </c>
      <c r="E2296" s="1" t="s">
        <v>0</v>
      </c>
    </row>
    <row r="2297" spans="1:7" x14ac:dyDescent="0.35">
      <c r="A2297" s="4" t="s">
        <v>8</v>
      </c>
      <c r="B2297" s="3" t="s">
        <v>238</v>
      </c>
      <c r="C2297" s="16">
        <v>45478</v>
      </c>
      <c r="D2297" s="1" t="s">
        <v>1</v>
      </c>
      <c r="E2297" s="1" t="s">
        <v>3</v>
      </c>
      <c r="F2297" s="2">
        <v>27</v>
      </c>
      <c r="G2297" s="2">
        <v>189</v>
      </c>
    </row>
    <row r="2298" spans="1:7" x14ac:dyDescent="0.35">
      <c r="A2298" s="4" t="s">
        <v>8</v>
      </c>
      <c r="B2298" s="3" t="s">
        <v>238</v>
      </c>
      <c r="C2298" s="16">
        <v>45478</v>
      </c>
      <c r="D2298" s="1" t="s">
        <v>1</v>
      </c>
      <c r="E2298" s="1" t="s">
        <v>0</v>
      </c>
      <c r="G2298" s="2">
        <v>229</v>
      </c>
    </row>
    <row r="2299" spans="1:7" x14ac:dyDescent="0.35">
      <c r="A2299" s="4" t="s">
        <v>8</v>
      </c>
      <c r="B2299" s="3" t="s">
        <v>238</v>
      </c>
      <c r="C2299" s="16">
        <v>45478</v>
      </c>
      <c r="D2299" s="1" t="s">
        <v>1</v>
      </c>
      <c r="E2299" s="1" t="s">
        <v>0</v>
      </c>
      <c r="G2299" s="2">
        <v>10</v>
      </c>
    </row>
    <row r="2300" spans="1:7" x14ac:dyDescent="0.35">
      <c r="A2300" s="4" t="s">
        <v>8</v>
      </c>
      <c r="B2300" s="3" t="s">
        <v>238</v>
      </c>
      <c r="C2300" s="16">
        <v>45478</v>
      </c>
      <c r="D2300" s="1" t="s">
        <v>1</v>
      </c>
      <c r="E2300" s="1" t="s">
        <v>3</v>
      </c>
      <c r="F2300" s="2">
        <v>24</v>
      </c>
      <c r="G2300" s="2">
        <v>1</v>
      </c>
    </row>
    <row r="2301" spans="1:7" x14ac:dyDescent="0.35">
      <c r="A2301" s="4" t="s">
        <v>8</v>
      </c>
      <c r="B2301" s="3" t="s">
        <v>238</v>
      </c>
      <c r="C2301" s="16">
        <v>45478</v>
      </c>
      <c r="D2301" s="1" t="s">
        <v>1</v>
      </c>
      <c r="E2301" s="1" t="s">
        <v>0</v>
      </c>
      <c r="G2301" s="2">
        <v>229</v>
      </c>
    </row>
    <row r="2302" spans="1:7" x14ac:dyDescent="0.35">
      <c r="A2302" s="4" t="s">
        <v>8</v>
      </c>
      <c r="B2302" s="3" t="s">
        <v>238</v>
      </c>
      <c r="C2302" s="16">
        <v>45478</v>
      </c>
      <c r="D2302" s="1" t="s">
        <v>1</v>
      </c>
      <c r="E2302" s="1" t="s">
        <v>0</v>
      </c>
      <c r="G2302" s="2">
        <v>229</v>
      </c>
    </row>
    <row r="2303" spans="1:7" x14ac:dyDescent="0.35">
      <c r="A2303" s="4" t="s">
        <v>8</v>
      </c>
      <c r="B2303" s="3" t="s">
        <v>110</v>
      </c>
      <c r="C2303" s="16">
        <v>45600</v>
      </c>
      <c r="D2303" s="1" t="s">
        <v>1</v>
      </c>
      <c r="E2303" s="1" t="s">
        <v>3</v>
      </c>
      <c r="F2303" s="2">
        <v>25</v>
      </c>
      <c r="G2303" s="2">
        <v>107</v>
      </c>
    </row>
    <row r="2304" spans="1:7" x14ac:dyDescent="0.35">
      <c r="A2304" s="4" t="s">
        <v>8</v>
      </c>
      <c r="B2304" s="3" t="s">
        <v>108</v>
      </c>
      <c r="C2304" s="16">
        <v>45602</v>
      </c>
      <c r="D2304" s="1" t="s">
        <v>1</v>
      </c>
      <c r="E2304" s="1" t="s">
        <v>3</v>
      </c>
      <c r="F2304" s="2">
        <v>21</v>
      </c>
      <c r="G2304" s="2">
        <v>105</v>
      </c>
    </row>
    <row r="2305" spans="1:7" x14ac:dyDescent="0.35">
      <c r="A2305" s="4" t="s">
        <v>8</v>
      </c>
      <c r="B2305" s="3" t="s">
        <v>56</v>
      </c>
      <c r="C2305" s="16">
        <v>45655</v>
      </c>
      <c r="D2305" s="1" t="s">
        <v>1</v>
      </c>
      <c r="E2305" s="1" t="s">
        <v>3</v>
      </c>
      <c r="F2305" s="2">
        <v>24</v>
      </c>
      <c r="G2305" s="2">
        <v>52</v>
      </c>
    </row>
    <row r="2306" spans="1:7" x14ac:dyDescent="0.35">
      <c r="A2306" s="4" t="s">
        <v>8</v>
      </c>
      <c r="B2306" s="3" t="s">
        <v>56</v>
      </c>
      <c r="C2306" s="16">
        <v>45655</v>
      </c>
      <c r="D2306" s="1" t="s">
        <v>1</v>
      </c>
      <c r="E2306" s="1" t="s">
        <v>0</v>
      </c>
      <c r="G2306" s="2">
        <v>4</v>
      </c>
    </row>
    <row r="2307" spans="1:7" x14ac:dyDescent="0.35">
      <c r="A2307" s="4" t="s">
        <v>8</v>
      </c>
      <c r="B2307" s="3" t="s">
        <v>55</v>
      </c>
      <c r="C2307" s="16">
        <v>45656</v>
      </c>
      <c r="D2307" s="1" t="s">
        <v>1</v>
      </c>
      <c r="E2307" s="1" t="s">
        <v>3</v>
      </c>
      <c r="F2307" s="2">
        <v>23</v>
      </c>
      <c r="G2307" s="2">
        <v>51</v>
      </c>
    </row>
    <row r="2308" spans="1:7" x14ac:dyDescent="0.35">
      <c r="A2308" s="4" t="s">
        <v>8</v>
      </c>
      <c r="B2308" s="3" t="s">
        <v>53</v>
      </c>
      <c r="C2308" s="16">
        <v>45657</v>
      </c>
      <c r="D2308" s="1" t="s">
        <v>1</v>
      </c>
      <c r="E2308" s="1" t="s">
        <v>0</v>
      </c>
      <c r="G2308" s="2">
        <v>34</v>
      </c>
    </row>
    <row r="2309" spans="1:7" x14ac:dyDescent="0.35">
      <c r="A2309" s="4" t="s">
        <v>8</v>
      </c>
      <c r="B2309" s="3" t="s">
        <v>44</v>
      </c>
      <c r="C2309" s="16">
        <v>45676</v>
      </c>
      <c r="D2309" s="1" t="s">
        <v>1</v>
      </c>
      <c r="E2309" s="1" t="s">
        <v>0</v>
      </c>
      <c r="G2309" s="2">
        <v>14</v>
      </c>
    </row>
    <row r="2310" spans="1:7" x14ac:dyDescent="0.35">
      <c r="A2310" s="4" t="s">
        <v>8</v>
      </c>
      <c r="B2310" s="3" t="s">
        <v>44</v>
      </c>
      <c r="C2310" s="16">
        <v>45676</v>
      </c>
      <c r="D2310" s="1" t="s">
        <v>1</v>
      </c>
      <c r="E2310" s="1" t="s">
        <v>0</v>
      </c>
      <c r="G2310" s="2">
        <v>31</v>
      </c>
    </row>
    <row r="2311" spans="1:7" x14ac:dyDescent="0.35">
      <c r="A2311" s="4" t="s">
        <v>8</v>
      </c>
      <c r="B2311" s="3" t="s">
        <v>44</v>
      </c>
      <c r="C2311" s="16">
        <v>45676</v>
      </c>
      <c r="D2311" s="1" t="s">
        <v>1</v>
      </c>
      <c r="E2311" s="1" t="s">
        <v>3</v>
      </c>
      <c r="F2311" s="2">
        <v>34</v>
      </c>
      <c r="G2311" s="2">
        <v>30</v>
      </c>
    </row>
    <row r="2312" spans="1:7" x14ac:dyDescent="0.35">
      <c r="A2312" s="4" t="s">
        <v>8</v>
      </c>
      <c r="B2312" s="3" t="s">
        <v>44</v>
      </c>
      <c r="C2312" s="16">
        <v>45676</v>
      </c>
      <c r="D2312" s="1" t="s">
        <v>1</v>
      </c>
      <c r="E2312" s="1" t="s">
        <v>4</v>
      </c>
      <c r="F2312" s="2">
        <v>47</v>
      </c>
      <c r="G2312" s="2">
        <v>5</v>
      </c>
    </row>
    <row r="2313" spans="1:7" x14ac:dyDescent="0.35">
      <c r="A2313" s="4" t="s">
        <v>8</v>
      </c>
      <c r="B2313" s="3" t="s">
        <v>238</v>
      </c>
      <c r="C2313" s="16">
        <v>45478</v>
      </c>
      <c r="D2313" s="1" t="s">
        <v>1</v>
      </c>
      <c r="E2313" s="1" t="s">
        <v>0</v>
      </c>
      <c r="G2313" s="2">
        <v>229</v>
      </c>
    </row>
    <row r="2314" spans="1:7" x14ac:dyDescent="0.35">
      <c r="A2314" s="4" t="s">
        <v>8</v>
      </c>
      <c r="B2314" s="3" t="s">
        <v>238</v>
      </c>
      <c r="C2314" s="16">
        <v>45478</v>
      </c>
      <c r="D2314" s="1" t="s">
        <v>1</v>
      </c>
      <c r="E2314" s="1" t="s">
        <v>0</v>
      </c>
      <c r="F2314" s="2">
        <v>9</v>
      </c>
      <c r="G2314" s="2">
        <v>229</v>
      </c>
    </row>
    <row r="2315" spans="1:7" x14ac:dyDescent="0.35">
      <c r="A2315" s="4" t="s">
        <v>8</v>
      </c>
      <c r="B2315" s="3" t="s">
        <v>238</v>
      </c>
      <c r="C2315" s="16">
        <v>45478</v>
      </c>
      <c r="D2315" s="1" t="s">
        <v>1</v>
      </c>
      <c r="E2315" s="1" t="s">
        <v>3</v>
      </c>
      <c r="F2315" s="2">
        <v>25</v>
      </c>
      <c r="G2315" s="2">
        <v>229</v>
      </c>
    </row>
    <row r="2316" spans="1:7" x14ac:dyDescent="0.35">
      <c r="A2316" s="4" t="s">
        <v>8</v>
      </c>
      <c r="B2316" s="3" t="s">
        <v>228</v>
      </c>
      <c r="C2316" s="16">
        <v>45488</v>
      </c>
      <c r="D2316" s="1" t="s">
        <v>1</v>
      </c>
      <c r="E2316" s="1" t="s">
        <v>0</v>
      </c>
      <c r="G2316" s="2">
        <v>33</v>
      </c>
    </row>
    <row r="2317" spans="1:7" x14ac:dyDescent="0.35">
      <c r="A2317" s="4" t="s">
        <v>8</v>
      </c>
      <c r="B2317" s="3" t="s">
        <v>238</v>
      </c>
      <c r="C2317" s="16">
        <v>45478</v>
      </c>
      <c r="D2317" s="1" t="s">
        <v>1</v>
      </c>
      <c r="E2317" s="1" t="s">
        <v>0</v>
      </c>
      <c r="G2317" s="2">
        <v>229</v>
      </c>
    </row>
    <row r="2318" spans="1:7" x14ac:dyDescent="0.35">
      <c r="A2318" s="4" t="s">
        <v>8</v>
      </c>
      <c r="B2318" s="3" t="s">
        <v>238</v>
      </c>
      <c r="C2318" s="16">
        <v>45478</v>
      </c>
      <c r="D2318" s="1" t="s">
        <v>1</v>
      </c>
      <c r="E2318" s="1" t="s">
        <v>4</v>
      </c>
      <c r="F2318" s="2">
        <v>29</v>
      </c>
      <c r="G2318" s="2">
        <v>119</v>
      </c>
    </row>
    <row r="2319" spans="1:7" x14ac:dyDescent="0.35">
      <c r="A2319" s="4" t="s">
        <v>8</v>
      </c>
      <c r="B2319" s="3" t="s">
        <v>228</v>
      </c>
      <c r="C2319" s="16">
        <v>45488</v>
      </c>
      <c r="D2319" s="1" t="s">
        <v>1</v>
      </c>
      <c r="E2319" s="1" t="s">
        <v>3</v>
      </c>
      <c r="F2319" s="2">
        <v>19</v>
      </c>
      <c r="G2319" s="2">
        <v>219</v>
      </c>
    </row>
    <row r="2320" spans="1:7" x14ac:dyDescent="0.35">
      <c r="A2320" s="4" t="s">
        <v>8</v>
      </c>
      <c r="B2320" s="3" t="s">
        <v>238</v>
      </c>
      <c r="C2320" s="16">
        <v>45478</v>
      </c>
      <c r="D2320" s="1" t="s">
        <v>1</v>
      </c>
      <c r="E2320" s="1" t="s">
        <v>4</v>
      </c>
      <c r="F2320" s="2">
        <v>34</v>
      </c>
      <c r="G2320" s="2">
        <v>13</v>
      </c>
    </row>
    <row r="2321" spans="1:7" x14ac:dyDescent="0.35">
      <c r="A2321" s="4" t="s">
        <v>8</v>
      </c>
      <c r="B2321" s="3" t="s">
        <v>238</v>
      </c>
      <c r="C2321" s="16">
        <v>45478</v>
      </c>
      <c r="D2321" s="1" t="s">
        <v>1</v>
      </c>
      <c r="E2321" s="1" t="s">
        <v>0</v>
      </c>
      <c r="F2321" s="2">
        <v>40</v>
      </c>
      <c r="G2321" s="2">
        <v>229</v>
      </c>
    </row>
    <row r="2322" spans="1:7" x14ac:dyDescent="0.35">
      <c r="A2322" s="4" t="s">
        <v>8</v>
      </c>
      <c r="B2322" s="3" t="s">
        <v>238</v>
      </c>
      <c r="C2322" s="16">
        <v>45478</v>
      </c>
      <c r="D2322" s="1" t="s">
        <v>1</v>
      </c>
      <c r="E2322" s="1" t="s">
        <v>0</v>
      </c>
      <c r="G2322" s="2">
        <v>227</v>
      </c>
    </row>
    <row r="2323" spans="1:7" x14ac:dyDescent="0.35">
      <c r="A2323" s="4" t="s">
        <v>8</v>
      </c>
      <c r="B2323" s="3" t="s">
        <v>238</v>
      </c>
      <c r="C2323" s="16">
        <v>45478</v>
      </c>
      <c r="D2323" s="1" t="s">
        <v>1</v>
      </c>
      <c r="E2323" s="1" t="s">
        <v>0</v>
      </c>
      <c r="G2323" s="2">
        <v>21</v>
      </c>
    </row>
    <row r="2324" spans="1:7" x14ac:dyDescent="0.35">
      <c r="A2324" s="4" t="s">
        <v>8</v>
      </c>
      <c r="B2324" s="3" t="s">
        <v>238</v>
      </c>
      <c r="C2324" s="16">
        <v>45478</v>
      </c>
      <c r="D2324" s="1" t="s">
        <v>1</v>
      </c>
      <c r="E2324" s="1" t="s">
        <v>0</v>
      </c>
      <c r="G2324" s="2">
        <v>229</v>
      </c>
    </row>
    <row r="2325" spans="1:7" x14ac:dyDescent="0.35">
      <c r="A2325" s="4" t="s">
        <v>8</v>
      </c>
      <c r="B2325" s="3" t="s">
        <v>238</v>
      </c>
      <c r="C2325" s="16">
        <v>45478</v>
      </c>
      <c r="D2325" s="1" t="s">
        <v>1</v>
      </c>
      <c r="E2325" s="1" t="s">
        <v>3</v>
      </c>
      <c r="F2325" s="2">
        <v>41</v>
      </c>
      <c r="G2325" s="2">
        <v>129</v>
      </c>
    </row>
    <row r="2326" spans="1:7" x14ac:dyDescent="0.35">
      <c r="A2326" s="4" t="s">
        <v>8</v>
      </c>
      <c r="B2326" s="3" t="s">
        <v>238</v>
      </c>
      <c r="C2326" s="16">
        <v>45478</v>
      </c>
      <c r="D2326" s="1" t="s">
        <v>1</v>
      </c>
      <c r="E2326" s="1" t="s">
        <v>0</v>
      </c>
      <c r="G2326" s="2">
        <v>86</v>
      </c>
    </row>
    <row r="2327" spans="1:7" x14ac:dyDescent="0.35">
      <c r="A2327" s="4" t="s">
        <v>8</v>
      </c>
      <c r="B2327" s="3" t="s">
        <v>238</v>
      </c>
      <c r="C2327" s="16">
        <v>45478</v>
      </c>
      <c r="D2327" s="1" t="s">
        <v>1</v>
      </c>
      <c r="E2327" s="1" t="s">
        <v>12</v>
      </c>
      <c r="F2327" s="2">
        <v>48</v>
      </c>
      <c r="G2327" s="2">
        <v>123</v>
      </c>
    </row>
    <row r="2328" spans="1:7" x14ac:dyDescent="0.35">
      <c r="A2328" s="4" t="s">
        <v>8</v>
      </c>
      <c r="B2328" s="3" t="s">
        <v>238</v>
      </c>
      <c r="C2328" s="16">
        <v>45478</v>
      </c>
      <c r="D2328" s="1" t="s">
        <v>1</v>
      </c>
      <c r="E2328" s="1" t="s">
        <v>0</v>
      </c>
      <c r="G2328" s="2">
        <v>228</v>
      </c>
    </row>
    <row r="2329" spans="1:7" x14ac:dyDescent="0.35">
      <c r="A2329" s="4" t="s">
        <v>8</v>
      </c>
      <c r="B2329" s="3" t="s">
        <v>238</v>
      </c>
      <c r="C2329" s="16">
        <v>45478</v>
      </c>
      <c r="D2329" s="1" t="s">
        <v>5</v>
      </c>
      <c r="E2329" s="1" t="s">
        <v>0</v>
      </c>
    </row>
    <row r="2330" spans="1:7" x14ac:dyDescent="0.35">
      <c r="A2330" s="4" t="s">
        <v>8</v>
      </c>
      <c r="B2330" s="3" t="s">
        <v>238</v>
      </c>
      <c r="C2330" s="16">
        <v>45478</v>
      </c>
      <c r="D2330" s="1" t="s">
        <v>1</v>
      </c>
      <c r="E2330" s="1" t="s">
        <v>3</v>
      </c>
      <c r="F2330" s="2">
        <v>33</v>
      </c>
      <c r="G2330" s="2">
        <v>91</v>
      </c>
    </row>
    <row r="2331" spans="1:7" x14ac:dyDescent="0.35">
      <c r="A2331" s="4" t="s">
        <v>8</v>
      </c>
      <c r="B2331" s="3" t="s">
        <v>238</v>
      </c>
      <c r="C2331" s="16">
        <v>45478</v>
      </c>
      <c r="D2331" s="1" t="s">
        <v>1</v>
      </c>
      <c r="E2331" s="1" t="s">
        <v>0</v>
      </c>
      <c r="G2331" s="2">
        <v>97</v>
      </c>
    </row>
    <row r="2332" spans="1:7" x14ac:dyDescent="0.35">
      <c r="A2332" s="4" t="s">
        <v>8</v>
      </c>
      <c r="B2332" s="3" t="s">
        <v>238</v>
      </c>
      <c r="C2332" s="16">
        <v>45478</v>
      </c>
      <c r="D2332" s="1" t="s">
        <v>1</v>
      </c>
      <c r="E2332" s="1" t="s">
        <v>0</v>
      </c>
      <c r="G2332" s="2">
        <v>229</v>
      </c>
    </row>
    <row r="2333" spans="1:7" x14ac:dyDescent="0.35">
      <c r="A2333" s="4" t="s">
        <v>8</v>
      </c>
      <c r="B2333" s="3" t="s">
        <v>238</v>
      </c>
      <c r="C2333" s="16">
        <v>45478</v>
      </c>
      <c r="D2333" s="1" t="s">
        <v>1</v>
      </c>
      <c r="E2333" s="1" t="s">
        <v>0</v>
      </c>
      <c r="G2333" s="2">
        <v>181</v>
      </c>
    </row>
    <row r="2334" spans="1:7" x14ac:dyDescent="0.35">
      <c r="A2334" s="4" t="s">
        <v>8</v>
      </c>
      <c r="B2334" s="3" t="s">
        <v>237</v>
      </c>
      <c r="C2334" s="16">
        <v>45479</v>
      </c>
      <c r="D2334" s="1" t="s">
        <v>1</v>
      </c>
      <c r="E2334" s="1" t="s">
        <v>12</v>
      </c>
      <c r="F2334" s="2">
        <v>38</v>
      </c>
      <c r="G2334" s="2">
        <v>70</v>
      </c>
    </row>
    <row r="2335" spans="1:7" x14ac:dyDescent="0.35">
      <c r="A2335" s="4" t="s">
        <v>8</v>
      </c>
      <c r="B2335" s="3" t="s">
        <v>237</v>
      </c>
      <c r="C2335" s="16">
        <v>45479</v>
      </c>
      <c r="D2335" s="1" t="s">
        <v>1</v>
      </c>
      <c r="E2335" s="1" t="s">
        <v>3</v>
      </c>
      <c r="F2335" s="2">
        <v>43</v>
      </c>
      <c r="G2335" s="2">
        <v>58</v>
      </c>
    </row>
    <row r="2336" spans="1:7" x14ac:dyDescent="0.35">
      <c r="A2336" s="4" t="s">
        <v>8</v>
      </c>
      <c r="B2336" s="3" t="s">
        <v>237</v>
      </c>
      <c r="C2336" s="16">
        <v>45479</v>
      </c>
      <c r="D2336" s="1" t="s">
        <v>1</v>
      </c>
      <c r="E2336" s="1" t="s">
        <v>3</v>
      </c>
      <c r="F2336" s="2">
        <v>26</v>
      </c>
      <c r="G2336" s="2">
        <v>218</v>
      </c>
    </row>
    <row r="2337" spans="1:7" x14ac:dyDescent="0.35">
      <c r="A2337" s="4" t="s">
        <v>8</v>
      </c>
      <c r="B2337" s="3" t="s">
        <v>237</v>
      </c>
      <c r="C2337" s="16">
        <v>45479</v>
      </c>
      <c r="D2337" s="1" t="s">
        <v>1</v>
      </c>
      <c r="E2337" s="1" t="s">
        <v>3</v>
      </c>
      <c r="F2337" s="2">
        <v>54</v>
      </c>
      <c r="G2337" s="2">
        <v>73</v>
      </c>
    </row>
    <row r="2338" spans="1:7" x14ac:dyDescent="0.35">
      <c r="A2338" s="4" t="s">
        <v>8</v>
      </c>
      <c r="B2338" s="3" t="s">
        <v>237</v>
      </c>
      <c r="C2338" s="16">
        <v>45479</v>
      </c>
      <c r="D2338" s="1" t="s">
        <v>1</v>
      </c>
      <c r="E2338" s="1" t="s">
        <v>3</v>
      </c>
      <c r="F2338" s="2">
        <v>26</v>
      </c>
      <c r="G2338" s="2">
        <v>204</v>
      </c>
    </row>
    <row r="2339" spans="1:7" x14ac:dyDescent="0.35">
      <c r="A2339" s="4" t="s">
        <v>8</v>
      </c>
      <c r="B2339" s="3" t="s">
        <v>237</v>
      </c>
      <c r="C2339" s="16">
        <v>45479</v>
      </c>
      <c r="D2339" s="1" t="s">
        <v>1</v>
      </c>
      <c r="E2339" s="1" t="s">
        <v>3</v>
      </c>
      <c r="F2339" s="2">
        <v>23</v>
      </c>
      <c r="G2339" s="2">
        <v>0</v>
      </c>
    </row>
    <row r="2340" spans="1:7" x14ac:dyDescent="0.35">
      <c r="A2340" s="4" t="s">
        <v>8</v>
      </c>
      <c r="B2340" s="3" t="s">
        <v>237</v>
      </c>
      <c r="C2340" s="16">
        <v>45479</v>
      </c>
      <c r="D2340" s="1" t="s">
        <v>1</v>
      </c>
      <c r="E2340" s="1" t="s">
        <v>0</v>
      </c>
      <c r="G2340" s="2">
        <v>228</v>
      </c>
    </row>
    <row r="2341" spans="1:7" x14ac:dyDescent="0.35">
      <c r="A2341" s="4" t="s">
        <v>8</v>
      </c>
      <c r="B2341" s="3" t="s">
        <v>237</v>
      </c>
      <c r="C2341" s="16">
        <v>45479</v>
      </c>
      <c r="D2341" s="1" t="s">
        <v>1</v>
      </c>
      <c r="E2341" s="1" t="s">
        <v>0</v>
      </c>
      <c r="G2341" s="2">
        <v>228</v>
      </c>
    </row>
    <row r="2342" spans="1:7" x14ac:dyDescent="0.35">
      <c r="A2342" s="4" t="s">
        <v>8</v>
      </c>
      <c r="B2342" s="3" t="s">
        <v>236</v>
      </c>
      <c r="C2342" s="16">
        <v>45480</v>
      </c>
      <c r="D2342" s="1" t="s">
        <v>1</v>
      </c>
      <c r="E2342" s="1" t="s">
        <v>0</v>
      </c>
      <c r="F2342" s="2">
        <v>31</v>
      </c>
      <c r="G2342" s="2">
        <v>227</v>
      </c>
    </row>
    <row r="2343" spans="1:7" x14ac:dyDescent="0.35">
      <c r="A2343" s="4" t="s">
        <v>8</v>
      </c>
      <c r="B2343" s="3" t="s">
        <v>236</v>
      </c>
      <c r="C2343" s="16">
        <v>45480</v>
      </c>
      <c r="D2343" s="1" t="s">
        <v>1</v>
      </c>
      <c r="E2343" s="1" t="s">
        <v>3</v>
      </c>
      <c r="F2343" s="2">
        <v>24</v>
      </c>
      <c r="G2343" s="2">
        <v>7</v>
      </c>
    </row>
    <row r="2344" spans="1:7" x14ac:dyDescent="0.35">
      <c r="A2344" s="4" t="s">
        <v>8</v>
      </c>
      <c r="B2344" s="3" t="s">
        <v>236</v>
      </c>
      <c r="C2344" s="16">
        <v>45480</v>
      </c>
      <c r="D2344" s="1" t="s">
        <v>1</v>
      </c>
      <c r="E2344" s="1" t="s">
        <v>0</v>
      </c>
      <c r="G2344" s="2">
        <v>227</v>
      </c>
    </row>
    <row r="2345" spans="1:7" x14ac:dyDescent="0.35">
      <c r="A2345" s="4" t="s">
        <v>8</v>
      </c>
      <c r="B2345" s="3" t="s">
        <v>235</v>
      </c>
      <c r="C2345" s="16">
        <v>45481</v>
      </c>
      <c r="D2345" s="1" t="s">
        <v>5</v>
      </c>
      <c r="E2345" s="1" t="s">
        <v>0</v>
      </c>
      <c r="F2345" s="2">
        <v>29</v>
      </c>
    </row>
    <row r="2346" spans="1:7" x14ac:dyDescent="0.35">
      <c r="A2346" s="4" t="s">
        <v>8</v>
      </c>
      <c r="B2346" s="3" t="s">
        <v>237</v>
      </c>
      <c r="C2346" s="16">
        <v>45479</v>
      </c>
      <c r="D2346" s="1" t="s">
        <v>1</v>
      </c>
      <c r="E2346" s="1" t="s">
        <v>0</v>
      </c>
      <c r="F2346" s="2">
        <v>33</v>
      </c>
      <c r="G2346" s="2">
        <v>228</v>
      </c>
    </row>
    <row r="2347" spans="1:7" x14ac:dyDescent="0.35">
      <c r="A2347" s="4" t="s">
        <v>8</v>
      </c>
      <c r="B2347" s="3" t="s">
        <v>237</v>
      </c>
      <c r="C2347" s="16">
        <v>45479</v>
      </c>
      <c r="D2347" s="1" t="s">
        <v>1</v>
      </c>
      <c r="E2347" s="1" t="s">
        <v>0</v>
      </c>
      <c r="F2347" s="2">
        <v>40</v>
      </c>
      <c r="G2347" s="2">
        <v>228</v>
      </c>
    </row>
    <row r="2348" spans="1:7" x14ac:dyDescent="0.35">
      <c r="A2348" s="4" t="s">
        <v>8</v>
      </c>
      <c r="B2348" s="3" t="s">
        <v>237</v>
      </c>
      <c r="C2348" s="16">
        <v>45479</v>
      </c>
      <c r="D2348" s="1" t="s">
        <v>1</v>
      </c>
      <c r="E2348" s="1" t="s">
        <v>0</v>
      </c>
      <c r="G2348" s="2">
        <v>228</v>
      </c>
    </row>
    <row r="2349" spans="1:7" x14ac:dyDescent="0.35">
      <c r="A2349" s="4" t="s">
        <v>8</v>
      </c>
      <c r="B2349" s="3" t="s">
        <v>237</v>
      </c>
      <c r="C2349" s="16">
        <v>45479</v>
      </c>
      <c r="D2349" s="1" t="s">
        <v>1</v>
      </c>
      <c r="E2349" s="1" t="s">
        <v>3</v>
      </c>
      <c r="F2349" s="2">
        <v>22</v>
      </c>
      <c r="G2349" s="2">
        <v>228</v>
      </c>
    </row>
    <row r="2350" spans="1:7" x14ac:dyDescent="0.35">
      <c r="A2350" s="4" t="s">
        <v>8</v>
      </c>
      <c r="B2350" s="3" t="s">
        <v>237</v>
      </c>
      <c r="C2350" s="16">
        <v>45479</v>
      </c>
      <c r="D2350" s="1" t="s">
        <v>1</v>
      </c>
      <c r="E2350" s="1" t="s">
        <v>3</v>
      </c>
      <c r="F2350" s="2">
        <v>32</v>
      </c>
      <c r="G2350" s="2">
        <v>226</v>
      </c>
    </row>
    <row r="2351" spans="1:7" x14ac:dyDescent="0.35">
      <c r="A2351" s="4" t="s">
        <v>8</v>
      </c>
      <c r="B2351" s="3" t="s">
        <v>237</v>
      </c>
      <c r="C2351" s="16">
        <v>45479</v>
      </c>
      <c r="D2351" s="1" t="s">
        <v>1</v>
      </c>
      <c r="E2351" s="1" t="s">
        <v>0</v>
      </c>
      <c r="G2351" s="2">
        <v>202</v>
      </c>
    </row>
    <row r="2352" spans="1:7" x14ac:dyDescent="0.35">
      <c r="A2352" s="4" t="s">
        <v>8</v>
      </c>
      <c r="B2352" s="3" t="s">
        <v>237</v>
      </c>
      <c r="C2352" s="16">
        <v>45479</v>
      </c>
      <c r="D2352" s="1" t="s">
        <v>1</v>
      </c>
      <c r="E2352" s="1" t="s">
        <v>4</v>
      </c>
      <c r="F2352" s="2">
        <v>45</v>
      </c>
      <c r="G2352" s="2">
        <v>206</v>
      </c>
    </row>
    <row r="2353" spans="1:7" x14ac:dyDescent="0.35">
      <c r="A2353" s="4" t="s">
        <v>8</v>
      </c>
      <c r="B2353" s="3" t="s">
        <v>237</v>
      </c>
      <c r="C2353" s="16">
        <v>45479</v>
      </c>
      <c r="D2353" s="1" t="s">
        <v>1</v>
      </c>
      <c r="E2353" s="1" t="s">
        <v>3</v>
      </c>
      <c r="F2353" s="2">
        <v>21</v>
      </c>
      <c r="G2353" s="2">
        <v>228</v>
      </c>
    </row>
    <row r="2354" spans="1:7" x14ac:dyDescent="0.35">
      <c r="A2354" s="4" t="s">
        <v>8</v>
      </c>
      <c r="B2354" s="3" t="s">
        <v>237</v>
      </c>
      <c r="C2354" s="16">
        <v>45479</v>
      </c>
      <c r="D2354" s="1" t="s">
        <v>1</v>
      </c>
      <c r="E2354" s="1" t="s">
        <v>3</v>
      </c>
      <c r="F2354" s="2">
        <v>21</v>
      </c>
      <c r="G2354" s="2">
        <v>78</v>
      </c>
    </row>
    <row r="2355" spans="1:7" x14ac:dyDescent="0.35">
      <c r="A2355" s="4" t="s">
        <v>8</v>
      </c>
      <c r="B2355" s="3" t="s">
        <v>237</v>
      </c>
      <c r="C2355" s="16">
        <v>45479</v>
      </c>
      <c r="D2355" s="1" t="s">
        <v>1</v>
      </c>
      <c r="E2355" s="1" t="s">
        <v>3</v>
      </c>
      <c r="F2355" s="2">
        <v>26</v>
      </c>
      <c r="G2355" s="2">
        <v>138</v>
      </c>
    </row>
    <row r="2356" spans="1:7" x14ac:dyDescent="0.35">
      <c r="A2356" s="4" t="s">
        <v>8</v>
      </c>
      <c r="B2356" s="3" t="s">
        <v>237</v>
      </c>
      <c r="C2356" s="16">
        <v>45479</v>
      </c>
      <c r="D2356" s="1" t="s">
        <v>1</v>
      </c>
      <c r="E2356" s="1" t="s">
        <v>3</v>
      </c>
      <c r="F2356" s="2">
        <v>20</v>
      </c>
      <c r="G2356" s="2">
        <v>121</v>
      </c>
    </row>
    <row r="2357" spans="1:7" x14ac:dyDescent="0.35">
      <c r="A2357" s="4" t="s">
        <v>8</v>
      </c>
      <c r="B2357" s="3" t="s">
        <v>237</v>
      </c>
      <c r="C2357" s="16">
        <v>45479</v>
      </c>
      <c r="D2357" s="1" t="s">
        <v>1</v>
      </c>
      <c r="E2357" s="1" t="s">
        <v>0</v>
      </c>
      <c r="G2357" s="2">
        <v>228</v>
      </c>
    </row>
    <row r="2358" spans="1:7" x14ac:dyDescent="0.35">
      <c r="A2358" s="4" t="s">
        <v>8</v>
      </c>
      <c r="B2358" s="3" t="s">
        <v>237</v>
      </c>
      <c r="C2358" s="16">
        <v>45479</v>
      </c>
      <c r="D2358" s="1" t="s">
        <v>1</v>
      </c>
      <c r="E2358" s="1" t="s">
        <v>3</v>
      </c>
      <c r="F2358" s="2">
        <v>25</v>
      </c>
      <c r="G2358" s="2">
        <v>226</v>
      </c>
    </row>
    <row r="2359" spans="1:7" x14ac:dyDescent="0.35">
      <c r="A2359" s="4" t="s">
        <v>8</v>
      </c>
      <c r="B2359" s="3" t="s">
        <v>237</v>
      </c>
      <c r="C2359" s="16">
        <v>45479</v>
      </c>
      <c r="D2359" s="1" t="s">
        <v>1</v>
      </c>
      <c r="E2359" s="1" t="s">
        <v>0</v>
      </c>
      <c r="G2359" s="2">
        <v>50</v>
      </c>
    </row>
    <row r="2360" spans="1:7" x14ac:dyDescent="0.35">
      <c r="A2360" s="4" t="s">
        <v>8</v>
      </c>
      <c r="B2360" s="3" t="s">
        <v>237</v>
      </c>
      <c r="C2360" s="16">
        <v>45479</v>
      </c>
      <c r="D2360" s="1" t="s">
        <v>1</v>
      </c>
      <c r="E2360" s="1" t="s">
        <v>0</v>
      </c>
      <c r="G2360" s="2">
        <v>228</v>
      </c>
    </row>
    <row r="2361" spans="1:7" x14ac:dyDescent="0.35">
      <c r="A2361" s="4" t="s">
        <v>8</v>
      </c>
      <c r="B2361" s="3" t="s">
        <v>237</v>
      </c>
      <c r="C2361" s="16">
        <v>45479</v>
      </c>
      <c r="D2361" s="1" t="s">
        <v>1</v>
      </c>
      <c r="E2361" s="1" t="s">
        <v>3</v>
      </c>
      <c r="F2361" s="2">
        <v>29</v>
      </c>
      <c r="G2361" s="2">
        <v>172</v>
      </c>
    </row>
    <row r="2362" spans="1:7" x14ac:dyDescent="0.35">
      <c r="A2362" s="4" t="s">
        <v>8</v>
      </c>
      <c r="B2362" s="3" t="s">
        <v>237</v>
      </c>
      <c r="C2362" s="16">
        <v>45479</v>
      </c>
      <c r="D2362" s="1" t="s">
        <v>1</v>
      </c>
      <c r="E2362" s="1" t="s">
        <v>3</v>
      </c>
      <c r="F2362" s="2">
        <v>26</v>
      </c>
      <c r="G2362" s="2">
        <v>34</v>
      </c>
    </row>
    <row r="2363" spans="1:7" x14ac:dyDescent="0.35">
      <c r="A2363" s="4" t="s">
        <v>8</v>
      </c>
      <c r="B2363" s="3" t="s">
        <v>236</v>
      </c>
      <c r="C2363" s="16">
        <v>45480</v>
      </c>
      <c r="D2363" s="1" t="s">
        <v>1</v>
      </c>
      <c r="E2363" s="1" t="s">
        <v>4</v>
      </c>
      <c r="F2363" s="2">
        <v>47</v>
      </c>
      <c r="G2363" s="2">
        <v>26</v>
      </c>
    </row>
    <row r="2364" spans="1:7" x14ac:dyDescent="0.35">
      <c r="A2364" s="4" t="s">
        <v>8</v>
      </c>
      <c r="B2364" s="3" t="s">
        <v>236</v>
      </c>
      <c r="C2364" s="16">
        <v>45480</v>
      </c>
      <c r="D2364" s="1" t="s">
        <v>1</v>
      </c>
      <c r="E2364" s="1" t="s">
        <v>0</v>
      </c>
      <c r="F2364" s="2">
        <v>38</v>
      </c>
      <c r="G2364" s="2">
        <v>227</v>
      </c>
    </row>
    <row r="2365" spans="1:7" x14ac:dyDescent="0.35">
      <c r="A2365" s="4" t="s">
        <v>8</v>
      </c>
      <c r="B2365" s="3" t="s">
        <v>236</v>
      </c>
      <c r="C2365" s="16">
        <v>45480</v>
      </c>
      <c r="D2365" s="1" t="s">
        <v>1</v>
      </c>
      <c r="E2365" s="1" t="s">
        <v>3</v>
      </c>
      <c r="F2365" s="2">
        <v>33</v>
      </c>
      <c r="G2365" s="2">
        <v>226</v>
      </c>
    </row>
    <row r="2366" spans="1:7" x14ac:dyDescent="0.35">
      <c r="A2366" s="4" t="s">
        <v>8</v>
      </c>
      <c r="B2366" s="3" t="s">
        <v>236</v>
      </c>
      <c r="C2366" s="16">
        <v>45480</v>
      </c>
      <c r="D2366" s="1" t="s">
        <v>1</v>
      </c>
      <c r="E2366" s="1" t="s">
        <v>3</v>
      </c>
      <c r="F2366" s="2">
        <v>26</v>
      </c>
      <c r="G2366" s="2">
        <v>36</v>
      </c>
    </row>
    <row r="2367" spans="1:7" x14ac:dyDescent="0.35">
      <c r="A2367" s="4" t="s">
        <v>8</v>
      </c>
      <c r="B2367" s="3" t="s">
        <v>236</v>
      </c>
      <c r="C2367" s="16">
        <v>45480</v>
      </c>
      <c r="D2367" s="1" t="s">
        <v>5</v>
      </c>
      <c r="E2367" s="1" t="s">
        <v>0</v>
      </c>
    </row>
    <row r="2368" spans="1:7" x14ac:dyDescent="0.35">
      <c r="A2368" s="4" t="s">
        <v>8</v>
      </c>
      <c r="B2368" s="3" t="s">
        <v>237</v>
      </c>
      <c r="C2368" s="16">
        <v>45479</v>
      </c>
      <c r="D2368" s="1" t="s">
        <v>1</v>
      </c>
      <c r="E2368" s="1" t="s">
        <v>3</v>
      </c>
      <c r="F2368" s="2">
        <v>27</v>
      </c>
      <c r="G2368" s="2">
        <v>228</v>
      </c>
    </row>
    <row r="2369" spans="1:7" x14ac:dyDescent="0.35">
      <c r="A2369" s="4" t="s">
        <v>8</v>
      </c>
      <c r="B2369" s="3" t="s">
        <v>237</v>
      </c>
      <c r="C2369" s="16">
        <v>45479</v>
      </c>
      <c r="D2369" s="1" t="s">
        <v>1</v>
      </c>
      <c r="E2369" s="1" t="s">
        <v>0</v>
      </c>
      <c r="G2369" s="2">
        <v>224</v>
      </c>
    </row>
    <row r="2370" spans="1:7" x14ac:dyDescent="0.35">
      <c r="A2370" s="4" t="s">
        <v>8</v>
      </c>
      <c r="B2370" s="3" t="s">
        <v>237</v>
      </c>
      <c r="C2370" s="16">
        <v>45479</v>
      </c>
      <c r="D2370" s="1" t="s">
        <v>5</v>
      </c>
      <c r="E2370" s="1" t="s">
        <v>0</v>
      </c>
    </row>
    <row r="2371" spans="1:7" x14ac:dyDescent="0.35">
      <c r="A2371" s="4" t="s">
        <v>8</v>
      </c>
      <c r="B2371" s="3" t="s">
        <v>237</v>
      </c>
      <c r="C2371" s="16">
        <v>45479</v>
      </c>
      <c r="D2371" s="1" t="s">
        <v>1</v>
      </c>
      <c r="E2371" s="1" t="s">
        <v>3</v>
      </c>
      <c r="F2371" s="2">
        <v>26</v>
      </c>
      <c r="G2371" s="2">
        <v>228</v>
      </c>
    </row>
    <row r="2372" spans="1:7" x14ac:dyDescent="0.35">
      <c r="A2372" s="4" t="s">
        <v>8</v>
      </c>
      <c r="B2372" s="3" t="s">
        <v>237</v>
      </c>
      <c r="C2372" s="16">
        <v>45479</v>
      </c>
      <c r="D2372" s="1" t="s">
        <v>7</v>
      </c>
      <c r="E2372" s="1" t="s">
        <v>0</v>
      </c>
      <c r="G2372" s="2">
        <v>228</v>
      </c>
    </row>
    <row r="2373" spans="1:7" x14ac:dyDescent="0.35">
      <c r="A2373" s="4" t="s">
        <v>8</v>
      </c>
      <c r="B2373" s="3" t="s">
        <v>237</v>
      </c>
      <c r="C2373" s="16">
        <v>45479</v>
      </c>
      <c r="D2373" s="1" t="s">
        <v>5</v>
      </c>
      <c r="E2373" s="1" t="s">
        <v>0</v>
      </c>
    </row>
    <row r="2374" spans="1:7" x14ac:dyDescent="0.35">
      <c r="A2374" s="4" t="s">
        <v>8</v>
      </c>
      <c r="B2374" s="3" t="s">
        <v>237</v>
      </c>
      <c r="C2374" s="16">
        <v>45479</v>
      </c>
      <c r="D2374" s="1" t="s">
        <v>1</v>
      </c>
      <c r="E2374" s="1" t="s">
        <v>3</v>
      </c>
      <c r="F2374" s="2">
        <v>27</v>
      </c>
      <c r="G2374" s="2">
        <v>108</v>
      </c>
    </row>
    <row r="2375" spans="1:7" x14ac:dyDescent="0.35">
      <c r="A2375" s="4" t="s">
        <v>8</v>
      </c>
      <c r="B2375" s="3" t="s">
        <v>237</v>
      </c>
      <c r="C2375" s="16">
        <v>45479</v>
      </c>
      <c r="D2375" s="1" t="s">
        <v>1</v>
      </c>
      <c r="E2375" s="1" t="s">
        <v>0</v>
      </c>
      <c r="F2375" s="2">
        <v>27</v>
      </c>
      <c r="G2375" s="2">
        <v>228</v>
      </c>
    </row>
    <row r="2376" spans="1:7" x14ac:dyDescent="0.35">
      <c r="A2376" s="4" t="s">
        <v>8</v>
      </c>
      <c r="B2376" s="3" t="s">
        <v>237</v>
      </c>
      <c r="C2376" s="16">
        <v>45479</v>
      </c>
      <c r="D2376" s="1" t="s">
        <v>1</v>
      </c>
      <c r="E2376" s="1" t="s">
        <v>4</v>
      </c>
      <c r="F2376" s="2">
        <v>25</v>
      </c>
      <c r="G2376" s="2">
        <v>46</v>
      </c>
    </row>
    <row r="2377" spans="1:7" x14ac:dyDescent="0.35">
      <c r="A2377" s="4" t="s">
        <v>8</v>
      </c>
      <c r="B2377" s="3" t="s">
        <v>158</v>
      </c>
      <c r="C2377" s="16">
        <v>45557</v>
      </c>
      <c r="D2377" s="1" t="s">
        <v>7</v>
      </c>
      <c r="E2377" s="1" t="s">
        <v>0</v>
      </c>
    </row>
    <row r="2378" spans="1:7" x14ac:dyDescent="0.35">
      <c r="A2378" s="4" t="s">
        <v>8</v>
      </c>
      <c r="B2378" s="3" t="s">
        <v>237</v>
      </c>
      <c r="C2378" s="16">
        <v>45479</v>
      </c>
      <c r="D2378" s="1" t="s">
        <v>1</v>
      </c>
      <c r="E2378" s="1" t="s">
        <v>0</v>
      </c>
      <c r="G2378" s="2">
        <v>228</v>
      </c>
    </row>
    <row r="2379" spans="1:7" x14ac:dyDescent="0.35">
      <c r="A2379" s="4" t="s">
        <v>8</v>
      </c>
      <c r="B2379" s="3" t="s">
        <v>237</v>
      </c>
      <c r="C2379" s="16">
        <v>45479</v>
      </c>
      <c r="D2379" s="1" t="s">
        <v>1</v>
      </c>
      <c r="E2379" s="1" t="s">
        <v>0</v>
      </c>
      <c r="G2379" s="2">
        <v>226</v>
      </c>
    </row>
    <row r="2380" spans="1:7" x14ac:dyDescent="0.35">
      <c r="A2380" s="4" t="s">
        <v>8</v>
      </c>
      <c r="B2380" s="3" t="s">
        <v>237</v>
      </c>
      <c r="C2380" s="16">
        <v>45479</v>
      </c>
      <c r="D2380" s="1" t="s">
        <v>1</v>
      </c>
      <c r="E2380" s="1" t="s">
        <v>4</v>
      </c>
      <c r="F2380" s="2">
        <v>29</v>
      </c>
      <c r="G2380" s="2">
        <v>221</v>
      </c>
    </row>
    <row r="2381" spans="1:7" x14ac:dyDescent="0.35">
      <c r="A2381" s="4" t="s">
        <v>8</v>
      </c>
      <c r="B2381" s="3" t="s">
        <v>236</v>
      </c>
      <c r="C2381" s="16">
        <v>45480</v>
      </c>
      <c r="D2381" s="1" t="s">
        <v>1</v>
      </c>
      <c r="E2381" s="1" t="s">
        <v>4</v>
      </c>
      <c r="F2381" s="2">
        <v>48</v>
      </c>
      <c r="G2381" s="2">
        <v>62</v>
      </c>
    </row>
    <row r="2382" spans="1:7" x14ac:dyDescent="0.35">
      <c r="A2382" s="4" t="s">
        <v>8</v>
      </c>
      <c r="B2382" s="3" t="s">
        <v>237</v>
      </c>
      <c r="C2382" s="16">
        <v>45479</v>
      </c>
      <c r="D2382" s="1" t="s">
        <v>1</v>
      </c>
      <c r="E2382" s="1" t="s">
        <v>0</v>
      </c>
      <c r="F2382" s="2">
        <v>36</v>
      </c>
      <c r="G2382" s="2">
        <v>223</v>
      </c>
    </row>
    <row r="2383" spans="1:7" x14ac:dyDescent="0.35">
      <c r="A2383" s="4" t="s">
        <v>8</v>
      </c>
      <c r="B2383" s="3" t="s">
        <v>231</v>
      </c>
      <c r="C2383" s="16">
        <v>45483</v>
      </c>
      <c r="D2383" s="1" t="s">
        <v>1</v>
      </c>
      <c r="E2383" s="1" t="s">
        <v>4</v>
      </c>
      <c r="F2383" s="2">
        <v>23</v>
      </c>
      <c r="G2383" s="2">
        <v>207</v>
      </c>
    </row>
    <row r="2384" spans="1:7" x14ac:dyDescent="0.35">
      <c r="A2384" s="4" t="s">
        <v>8</v>
      </c>
      <c r="B2384" s="3" t="s">
        <v>237</v>
      </c>
      <c r="C2384" s="16">
        <v>45479</v>
      </c>
      <c r="D2384" s="1" t="s">
        <v>1</v>
      </c>
      <c r="E2384" s="1" t="s">
        <v>3</v>
      </c>
      <c r="F2384" s="2">
        <v>21</v>
      </c>
      <c r="G2384" s="2">
        <v>228</v>
      </c>
    </row>
    <row r="2385" spans="1:7" x14ac:dyDescent="0.35">
      <c r="A2385" s="4" t="s">
        <v>8</v>
      </c>
      <c r="B2385" s="3" t="s">
        <v>237</v>
      </c>
      <c r="C2385" s="16">
        <v>45479</v>
      </c>
      <c r="D2385" s="1" t="s">
        <v>5</v>
      </c>
      <c r="E2385" s="1" t="s">
        <v>0</v>
      </c>
    </row>
    <row r="2386" spans="1:7" x14ac:dyDescent="0.35">
      <c r="A2386" s="4" t="s">
        <v>8</v>
      </c>
      <c r="B2386" s="3" t="s">
        <v>228</v>
      </c>
      <c r="C2386" s="16">
        <v>45488</v>
      </c>
      <c r="D2386" s="1" t="s">
        <v>1</v>
      </c>
      <c r="E2386" s="1" t="s">
        <v>12</v>
      </c>
      <c r="F2386" s="2">
        <v>24</v>
      </c>
      <c r="G2386" s="2">
        <v>62</v>
      </c>
    </row>
    <row r="2387" spans="1:7" x14ac:dyDescent="0.35">
      <c r="A2387" s="4" t="s">
        <v>8</v>
      </c>
      <c r="B2387" s="3" t="s">
        <v>237</v>
      </c>
      <c r="C2387" s="16">
        <v>45479</v>
      </c>
      <c r="D2387" s="1" t="s">
        <v>1</v>
      </c>
      <c r="E2387" s="1" t="s">
        <v>3</v>
      </c>
      <c r="F2387" s="2">
        <v>24</v>
      </c>
      <c r="G2387" s="2">
        <v>228</v>
      </c>
    </row>
    <row r="2388" spans="1:7" x14ac:dyDescent="0.35">
      <c r="A2388" s="4" t="s">
        <v>8</v>
      </c>
      <c r="B2388" s="3" t="s">
        <v>236</v>
      </c>
      <c r="C2388" s="16">
        <v>45480</v>
      </c>
      <c r="D2388" s="1" t="s">
        <v>1</v>
      </c>
      <c r="E2388" s="1" t="s">
        <v>0</v>
      </c>
      <c r="G2388" s="2">
        <v>227</v>
      </c>
    </row>
    <row r="2389" spans="1:7" x14ac:dyDescent="0.35">
      <c r="A2389" s="4" t="s">
        <v>8</v>
      </c>
      <c r="B2389" s="3" t="s">
        <v>236</v>
      </c>
      <c r="C2389" s="16">
        <v>45480</v>
      </c>
      <c r="D2389" s="1" t="s">
        <v>1</v>
      </c>
      <c r="E2389" s="1" t="s">
        <v>0</v>
      </c>
      <c r="G2389" s="2">
        <v>121</v>
      </c>
    </row>
    <row r="2390" spans="1:7" x14ac:dyDescent="0.35">
      <c r="A2390" s="4" t="s">
        <v>8</v>
      </c>
      <c r="B2390" s="3" t="s">
        <v>230</v>
      </c>
      <c r="C2390" s="16">
        <v>45484</v>
      </c>
      <c r="D2390" s="1" t="s">
        <v>1</v>
      </c>
      <c r="E2390" s="1" t="s">
        <v>0</v>
      </c>
      <c r="G2390" s="2">
        <v>213</v>
      </c>
    </row>
    <row r="2391" spans="1:7" x14ac:dyDescent="0.35">
      <c r="A2391" s="4" t="s">
        <v>8</v>
      </c>
      <c r="B2391" s="3" t="s">
        <v>230</v>
      </c>
      <c r="C2391" s="16">
        <v>45484</v>
      </c>
      <c r="D2391" s="1" t="s">
        <v>1</v>
      </c>
      <c r="E2391" s="1" t="s">
        <v>3</v>
      </c>
      <c r="F2391" s="2">
        <v>43</v>
      </c>
      <c r="G2391" s="2">
        <v>2</v>
      </c>
    </row>
    <row r="2392" spans="1:7" x14ac:dyDescent="0.35">
      <c r="A2392" s="4" t="s">
        <v>8</v>
      </c>
      <c r="B2392" s="3" t="s">
        <v>230</v>
      </c>
      <c r="C2392" s="16">
        <v>45484</v>
      </c>
      <c r="D2392" s="1" t="s">
        <v>1</v>
      </c>
      <c r="E2392" s="1" t="s">
        <v>12</v>
      </c>
      <c r="F2392" s="2">
        <v>26</v>
      </c>
      <c r="G2392" s="2">
        <v>26</v>
      </c>
    </row>
    <row r="2393" spans="1:7" x14ac:dyDescent="0.35">
      <c r="A2393" s="4" t="s">
        <v>8</v>
      </c>
      <c r="B2393" s="3" t="s">
        <v>230</v>
      </c>
      <c r="C2393" s="16">
        <v>45484</v>
      </c>
      <c r="D2393" s="1" t="s">
        <v>1</v>
      </c>
      <c r="E2393" s="1" t="s">
        <v>0</v>
      </c>
      <c r="G2393" s="2">
        <v>222</v>
      </c>
    </row>
    <row r="2394" spans="1:7" x14ac:dyDescent="0.35">
      <c r="A2394" s="4" t="s">
        <v>8</v>
      </c>
      <c r="B2394" s="3" t="s">
        <v>230</v>
      </c>
      <c r="C2394" s="16">
        <v>45484</v>
      </c>
      <c r="D2394" s="1" t="s">
        <v>1</v>
      </c>
      <c r="E2394" s="1" t="s">
        <v>0</v>
      </c>
      <c r="G2394" s="2">
        <v>72</v>
      </c>
    </row>
    <row r="2395" spans="1:7" x14ac:dyDescent="0.35">
      <c r="A2395" s="4" t="s">
        <v>8</v>
      </c>
      <c r="B2395" s="3" t="s">
        <v>230</v>
      </c>
      <c r="C2395" s="16">
        <v>45484</v>
      </c>
      <c r="D2395" s="1" t="s">
        <v>1</v>
      </c>
      <c r="E2395" s="1" t="s">
        <v>0</v>
      </c>
      <c r="G2395" s="2">
        <v>216</v>
      </c>
    </row>
    <row r="2396" spans="1:7" x14ac:dyDescent="0.35">
      <c r="A2396" s="4" t="s">
        <v>8</v>
      </c>
      <c r="B2396" s="3" t="s">
        <v>230</v>
      </c>
      <c r="C2396" s="16">
        <v>45484</v>
      </c>
      <c r="D2396" s="1" t="s">
        <v>5</v>
      </c>
      <c r="E2396" s="1" t="s">
        <v>0</v>
      </c>
    </row>
    <row r="2397" spans="1:7" x14ac:dyDescent="0.35">
      <c r="A2397" s="4" t="s">
        <v>8</v>
      </c>
      <c r="B2397" s="3" t="s">
        <v>228</v>
      </c>
      <c r="C2397" s="16">
        <v>45488</v>
      </c>
      <c r="D2397" s="1" t="s">
        <v>1</v>
      </c>
      <c r="E2397" s="1" t="s">
        <v>0</v>
      </c>
      <c r="G2397" s="2">
        <v>219</v>
      </c>
    </row>
    <row r="2398" spans="1:7" x14ac:dyDescent="0.35">
      <c r="A2398" s="4" t="s">
        <v>8</v>
      </c>
      <c r="B2398" s="3" t="s">
        <v>227</v>
      </c>
      <c r="C2398" s="16">
        <v>45489</v>
      </c>
      <c r="D2398" s="1" t="s">
        <v>1</v>
      </c>
      <c r="E2398" s="1" t="s">
        <v>3</v>
      </c>
      <c r="F2398" s="2">
        <v>34</v>
      </c>
      <c r="G2398" s="2">
        <v>211</v>
      </c>
    </row>
    <row r="2399" spans="1:7" x14ac:dyDescent="0.35">
      <c r="A2399" s="4" t="s">
        <v>8</v>
      </c>
      <c r="B2399" s="3" t="s">
        <v>227</v>
      </c>
      <c r="C2399" s="16">
        <v>45489</v>
      </c>
      <c r="D2399" s="1" t="s">
        <v>1</v>
      </c>
      <c r="E2399" s="1" t="s">
        <v>3</v>
      </c>
      <c r="F2399" s="2">
        <v>25</v>
      </c>
      <c r="G2399" s="2">
        <v>100</v>
      </c>
    </row>
    <row r="2400" spans="1:7" x14ac:dyDescent="0.35">
      <c r="A2400" s="4" t="s">
        <v>8</v>
      </c>
      <c r="B2400" s="3" t="s">
        <v>227</v>
      </c>
      <c r="C2400" s="16">
        <v>45489</v>
      </c>
      <c r="D2400" s="1" t="s">
        <v>1</v>
      </c>
      <c r="E2400" s="1" t="s">
        <v>0</v>
      </c>
      <c r="G2400" s="2">
        <v>218</v>
      </c>
    </row>
    <row r="2401" spans="1:7" x14ac:dyDescent="0.35">
      <c r="A2401" s="4" t="s">
        <v>8</v>
      </c>
      <c r="B2401" s="3" t="s">
        <v>227</v>
      </c>
      <c r="C2401" s="16">
        <v>45489</v>
      </c>
      <c r="D2401" s="1" t="s">
        <v>1</v>
      </c>
      <c r="E2401" s="1" t="s">
        <v>0</v>
      </c>
      <c r="G2401" s="2">
        <v>218</v>
      </c>
    </row>
    <row r="2402" spans="1:7" x14ac:dyDescent="0.35">
      <c r="A2402" s="4" t="s">
        <v>8</v>
      </c>
      <c r="B2402" s="3" t="s">
        <v>226</v>
      </c>
      <c r="C2402" s="16">
        <v>45490</v>
      </c>
      <c r="D2402" s="1" t="s">
        <v>1</v>
      </c>
      <c r="E2402" s="1" t="s">
        <v>4</v>
      </c>
      <c r="F2402" s="2">
        <v>29</v>
      </c>
      <c r="G2402" s="2">
        <v>216</v>
      </c>
    </row>
    <row r="2403" spans="1:7" x14ac:dyDescent="0.35">
      <c r="A2403" s="4" t="s">
        <v>8</v>
      </c>
      <c r="B2403" s="3" t="s">
        <v>226</v>
      </c>
      <c r="C2403" s="16">
        <v>45490</v>
      </c>
      <c r="D2403" s="1" t="s">
        <v>1</v>
      </c>
      <c r="E2403" s="1" t="s">
        <v>4</v>
      </c>
      <c r="F2403" s="2">
        <v>32</v>
      </c>
      <c r="G2403" s="2">
        <v>197</v>
      </c>
    </row>
    <row r="2404" spans="1:7" x14ac:dyDescent="0.35">
      <c r="A2404" s="4" t="s">
        <v>8</v>
      </c>
      <c r="B2404" s="3" t="s">
        <v>226</v>
      </c>
      <c r="C2404" s="16">
        <v>45490</v>
      </c>
      <c r="D2404" s="1" t="s">
        <v>1</v>
      </c>
      <c r="E2404" s="1" t="s">
        <v>3</v>
      </c>
      <c r="F2404" s="2">
        <v>40</v>
      </c>
      <c r="G2404" s="2">
        <v>125</v>
      </c>
    </row>
    <row r="2405" spans="1:7" x14ac:dyDescent="0.35">
      <c r="A2405" s="4" t="s">
        <v>8</v>
      </c>
      <c r="B2405" s="3" t="s">
        <v>237</v>
      </c>
      <c r="C2405" s="16">
        <v>45479</v>
      </c>
      <c r="D2405" s="1" t="s">
        <v>1</v>
      </c>
      <c r="E2405" s="1" t="s">
        <v>0</v>
      </c>
      <c r="F2405" s="2">
        <v>40</v>
      </c>
      <c r="G2405" s="2">
        <v>225</v>
      </c>
    </row>
    <row r="2406" spans="1:7" x14ac:dyDescent="0.35">
      <c r="A2406" s="4" t="s">
        <v>8</v>
      </c>
      <c r="B2406" s="3" t="s">
        <v>237</v>
      </c>
      <c r="C2406" s="16">
        <v>45479</v>
      </c>
      <c r="D2406" s="1" t="s">
        <v>5</v>
      </c>
      <c r="E2406" s="1" t="s">
        <v>0</v>
      </c>
    </row>
    <row r="2407" spans="1:7" x14ac:dyDescent="0.35">
      <c r="A2407" s="4" t="s">
        <v>8</v>
      </c>
      <c r="B2407" s="3" t="s">
        <v>237</v>
      </c>
      <c r="C2407" s="16">
        <v>45479</v>
      </c>
      <c r="D2407" s="1" t="s">
        <v>1</v>
      </c>
      <c r="E2407" s="1" t="s">
        <v>0</v>
      </c>
      <c r="G2407" s="2">
        <v>220</v>
      </c>
    </row>
    <row r="2408" spans="1:7" x14ac:dyDescent="0.35">
      <c r="A2408" s="4" t="s">
        <v>8</v>
      </c>
      <c r="B2408" s="3" t="s">
        <v>237</v>
      </c>
      <c r="C2408" s="16">
        <v>45479</v>
      </c>
      <c r="D2408" s="1" t="s">
        <v>1</v>
      </c>
      <c r="E2408" s="1" t="s">
        <v>0</v>
      </c>
      <c r="G2408" s="2">
        <v>228</v>
      </c>
    </row>
    <row r="2409" spans="1:7" x14ac:dyDescent="0.35">
      <c r="A2409" s="4" t="s">
        <v>8</v>
      </c>
      <c r="B2409" s="3" t="s">
        <v>236</v>
      </c>
      <c r="C2409" s="16">
        <v>45480</v>
      </c>
      <c r="D2409" s="1" t="s">
        <v>1</v>
      </c>
      <c r="E2409" s="1" t="s">
        <v>0</v>
      </c>
      <c r="G2409" s="2">
        <v>227</v>
      </c>
    </row>
    <row r="2410" spans="1:7" x14ac:dyDescent="0.35">
      <c r="A2410" s="4" t="s">
        <v>8</v>
      </c>
      <c r="B2410" s="3" t="s">
        <v>236</v>
      </c>
      <c r="C2410" s="16">
        <v>45480</v>
      </c>
      <c r="D2410" s="1" t="s">
        <v>1</v>
      </c>
      <c r="E2410" s="1" t="s">
        <v>0</v>
      </c>
      <c r="F2410" s="2">
        <v>26</v>
      </c>
      <c r="G2410" s="2">
        <v>227</v>
      </c>
    </row>
    <row r="2411" spans="1:7" x14ac:dyDescent="0.35">
      <c r="A2411" s="4" t="s">
        <v>8</v>
      </c>
      <c r="B2411" s="3" t="s">
        <v>236</v>
      </c>
      <c r="C2411" s="16">
        <v>45480</v>
      </c>
      <c r="D2411" s="1" t="s">
        <v>1</v>
      </c>
      <c r="E2411" s="1" t="s">
        <v>0</v>
      </c>
      <c r="G2411" s="2">
        <v>227</v>
      </c>
    </row>
    <row r="2412" spans="1:7" x14ac:dyDescent="0.35">
      <c r="A2412" s="4" t="s">
        <v>8</v>
      </c>
      <c r="B2412" s="3" t="s">
        <v>236</v>
      </c>
      <c r="C2412" s="16">
        <v>45480</v>
      </c>
      <c r="D2412" s="1" t="s">
        <v>1</v>
      </c>
      <c r="E2412" s="1" t="s">
        <v>0</v>
      </c>
      <c r="G2412" s="2">
        <v>227</v>
      </c>
    </row>
    <row r="2413" spans="1:7" x14ac:dyDescent="0.35">
      <c r="A2413" s="4" t="s">
        <v>8</v>
      </c>
      <c r="B2413" s="3" t="s">
        <v>236</v>
      </c>
      <c r="C2413" s="16">
        <v>45480</v>
      </c>
      <c r="D2413" s="1" t="s">
        <v>1</v>
      </c>
      <c r="E2413" s="1" t="s">
        <v>3</v>
      </c>
      <c r="F2413" s="2">
        <v>25</v>
      </c>
      <c r="G2413" s="2">
        <v>189</v>
      </c>
    </row>
    <row r="2414" spans="1:7" x14ac:dyDescent="0.35">
      <c r="A2414" s="4" t="s">
        <v>8</v>
      </c>
      <c r="B2414" s="3" t="s">
        <v>237</v>
      </c>
      <c r="C2414" s="16">
        <v>45479</v>
      </c>
      <c r="D2414" s="1" t="s">
        <v>1</v>
      </c>
      <c r="E2414" s="1" t="s">
        <v>0</v>
      </c>
      <c r="G2414" s="2">
        <v>192</v>
      </c>
    </row>
    <row r="2415" spans="1:7" x14ac:dyDescent="0.35">
      <c r="A2415" s="4" t="s">
        <v>8</v>
      </c>
      <c r="B2415" s="3" t="s">
        <v>237</v>
      </c>
      <c r="C2415" s="16">
        <v>45479</v>
      </c>
      <c r="D2415" s="1" t="s">
        <v>1</v>
      </c>
      <c r="E2415" s="1" t="s">
        <v>3</v>
      </c>
      <c r="F2415" s="2">
        <v>35</v>
      </c>
      <c r="G2415" s="2">
        <v>62</v>
      </c>
    </row>
    <row r="2416" spans="1:7" x14ac:dyDescent="0.35">
      <c r="A2416" s="4" t="s">
        <v>8</v>
      </c>
      <c r="B2416" s="3" t="s">
        <v>237</v>
      </c>
      <c r="C2416" s="16">
        <v>45479</v>
      </c>
      <c r="D2416" s="1" t="s">
        <v>1</v>
      </c>
      <c r="E2416" s="1" t="s">
        <v>3</v>
      </c>
      <c r="F2416" s="2">
        <v>18</v>
      </c>
      <c r="G2416" s="2">
        <v>0</v>
      </c>
    </row>
    <row r="2417" spans="1:7" x14ac:dyDescent="0.35">
      <c r="A2417" s="4" t="s">
        <v>8</v>
      </c>
      <c r="B2417" s="3" t="s">
        <v>237</v>
      </c>
      <c r="C2417" s="16">
        <v>45479</v>
      </c>
      <c r="D2417" s="1" t="s">
        <v>1</v>
      </c>
      <c r="E2417" s="1" t="s">
        <v>0</v>
      </c>
      <c r="G2417" s="2">
        <v>202</v>
      </c>
    </row>
    <row r="2418" spans="1:7" x14ac:dyDescent="0.35">
      <c r="A2418" s="4" t="s">
        <v>8</v>
      </c>
      <c r="B2418" s="3" t="s">
        <v>237</v>
      </c>
      <c r="C2418" s="16">
        <v>45479</v>
      </c>
      <c r="D2418" s="1" t="s">
        <v>1</v>
      </c>
      <c r="E2418" s="1" t="s">
        <v>0</v>
      </c>
      <c r="G2418" s="2">
        <v>216</v>
      </c>
    </row>
    <row r="2419" spans="1:7" x14ac:dyDescent="0.35">
      <c r="A2419" s="4" t="s">
        <v>8</v>
      </c>
      <c r="B2419" s="3" t="s">
        <v>237</v>
      </c>
      <c r="C2419" s="16">
        <v>45479</v>
      </c>
      <c r="D2419" s="1" t="s">
        <v>1</v>
      </c>
      <c r="E2419" s="1" t="s">
        <v>3</v>
      </c>
      <c r="F2419" s="2">
        <v>26</v>
      </c>
      <c r="G2419" s="2">
        <v>158</v>
      </c>
    </row>
    <row r="2420" spans="1:7" x14ac:dyDescent="0.35">
      <c r="A2420" s="4" t="s">
        <v>8</v>
      </c>
      <c r="B2420" s="3" t="s">
        <v>233</v>
      </c>
      <c r="C2420" s="16">
        <v>45485</v>
      </c>
      <c r="D2420" s="1" t="s">
        <v>1</v>
      </c>
      <c r="E2420" s="1" t="s">
        <v>0</v>
      </c>
      <c r="G2420" s="2">
        <v>222</v>
      </c>
    </row>
    <row r="2421" spans="1:7" x14ac:dyDescent="0.35">
      <c r="A2421" s="4" t="s">
        <v>8</v>
      </c>
      <c r="B2421" s="3" t="s">
        <v>237</v>
      </c>
      <c r="C2421" s="16">
        <v>45479</v>
      </c>
      <c r="D2421" s="1" t="s">
        <v>1</v>
      </c>
      <c r="E2421" s="1" t="s">
        <v>0</v>
      </c>
      <c r="G2421" s="2">
        <v>228</v>
      </c>
    </row>
    <row r="2422" spans="1:7" x14ac:dyDescent="0.35">
      <c r="A2422" s="4" t="s">
        <v>8</v>
      </c>
      <c r="B2422" s="3" t="s">
        <v>237</v>
      </c>
      <c r="C2422" s="16">
        <v>45479</v>
      </c>
      <c r="D2422" s="1" t="s">
        <v>1</v>
      </c>
      <c r="E2422" s="1" t="s">
        <v>3</v>
      </c>
      <c r="F2422" s="2">
        <v>38</v>
      </c>
      <c r="G2422" s="2">
        <v>228</v>
      </c>
    </row>
    <row r="2423" spans="1:7" x14ac:dyDescent="0.35">
      <c r="A2423" s="4" t="s">
        <v>8</v>
      </c>
      <c r="B2423" s="3" t="s">
        <v>237</v>
      </c>
      <c r="C2423" s="16">
        <v>45479</v>
      </c>
      <c r="D2423" s="1" t="s">
        <v>1</v>
      </c>
      <c r="E2423" s="1" t="s">
        <v>4</v>
      </c>
      <c r="F2423" s="2">
        <v>33</v>
      </c>
      <c r="G2423" s="2">
        <v>90</v>
      </c>
    </row>
    <row r="2424" spans="1:7" x14ac:dyDescent="0.35">
      <c r="A2424" s="4" t="s">
        <v>8</v>
      </c>
      <c r="B2424" s="3" t="s">
        <v>237</v>
      </c>
      <c r="C2424" s="16">
        <v>45479</v>
      </c>
      <c r="D2424" s="1" t="s">
        <v>1</v>
      </c>
      <c r="E2424" s="1" t="s">
        <v>3</v>
      </c>
      <c r="F2424" s="2">
        <v>54</v>
      </c>
      <c r="G2424" s="2">
        <v>172</v>
      </c>
    </row>
    <row r="2425" spans="1:7" x14ac:dyDescent="0.35">
      <c r="A2425" s="4" t="s">
        <v>8</v>
      </c>
      <c r="B2425" s="3" t="s">
        <v>233</v>
      </c>
      <c r="C2425" s="16">
        <v>45485</v>
      </c>
      <c r="D2425" s="1" t="s">
        <v>1</v>
      </c>
      <c r="E2425" s="1" t="s">
        <v>0</v>
      </c>
      <c r="G2425" s="2">
        <v>62</v>
      </c>
    </row>
    <row r="2426" spans="1:7" x14ac:dyDescent="0.35">
      <c r="A2426" s="4" t="s">
        <v>8</v>
      </c>
      <c r="B2426" s="3" t="s">
        <v>233</v>
      </c>
      <c r="C2426" s="16">
        <v>45485</v>
      </c>
      <c r="D2426" s="1" t="s">
        <v>1</v>
      </c>
      <c r="E2426" s="1" t="s">
        <v>3</v>
      </c>
      <c r="F2426" s="2">
        <v>23</v>
      </c>
      <c r="G2426" s="2">
        <v>186</v>
      </c>
    </row>
    <row r="2427" spans="1:7" x14ac:dyDescent="0.35">
      <c r="A2427" s="4" t="s">
        <v>8</v>
      </c>
      <c r="B2427" s="3" t="s">
        <v>233</v>
      </c>
      <c r="C2427" s="16">
        <v>45485</v>
      </c>
      <c r="D2427" s="1" t="s">
        <v>1</v>
      </c>
      <c r="E2427" s="1" t="s">
        <v>0</v>
      </c>
      <c r="G2427" s="2">
        <v>202</v>
      </c>
    </row>
    <row r="2428" spans="1:7" x14ac:dyDescent="0.35">
      <c r="A2428" s="4" t="s">
        <v>8</v>
      </c>
      <c r="B2428" s="3" t="s">
        <v>233</v>
      </c>
      <c r="C2428" s="16">
        <v>45485</v>
      </c>
      <c r="D2428" s="1" t="s">
        <v>5</v>
      </c>
      <c r="E2428" s="1" t="s">
        <v>0</v>
      </c>
    </row>
    <row r="2429" spans="1:7" x14ac:dyDescent="0.35">
      <c r="A2429" s="4" t="s">
        <v>8</v>
      </c>
      <c r="B2429" s="3" t="s">
        <v>236</v>
      </c>
      <c r="C2429" s="16">
        <v>45480</v>
      </c>
      <c r="D2429" s="1" t="s">
        <v>1</v>
      </c>
      <c r="E2429" s="1" t="s">
        <v>3</v>
      </c>
      <c r="F2429" s="2">
        <v>30</v>
      </c>
      <c r="G2429" s="2">
        <v>151</v>
      </c>
    </row>
    <row r="2430" spans="1:7" x14ac:dyDescent="0.35">
      <c r="A2430" s="4" t="s">
        <v>8</v>
      </c>
      <c r="B2430" s="3" t="s">
        <v>236</v>
      </c>
      <c r="C2430" s="16">
        <v>45480</v>
      </c>
      <c r="D2430" s="1" t="s">
        <v>1</v>
      </c>
      <c r="E2430" s="1" t="s">
        <v>0</v>
      </c>
      <c r="G2430" s="2">
        <v>227</v>
      </c>
    </row>
    <row r="2431" spans="1:7" x14ac:dyDescent="0.35">
      <c r="A2431" s="4" t="s">
        <v>8</v>
      </c>
      <c r="B2431" s="3" t="s">
        <v>236</v>
      </c>
      <c r="C2431" s="16">
        <v>45480</v>
      </c>
      <c r="D2431" s="1" t="s">
        <v>1</v>
      </c>
      <c r="E2431" s="1" t="s">
        <v>3</v>
      </c>
      <c r="F2431" s="2">
        <v>23</v>
      </c>
      <c r="G2431" s="2">
        <v>106</v>
      </c>
    </row>
    <row r="2432" spans="1:7" x14ac:dyDescent="0.35">
      <c r="A2432" s="4" t="s">
        <v>8</v>
      </c>
      <c r="B2432" s="3" t="s">
        <v>236</v>
      </c>
      <c r="C2432" s="16">
        <v>45480</v>
      </c>
      <c r="D2432" s="1" t="s">
        <v>1</v>
      </c>
      <c r="E2432" s="1" t="s">
        <v>0</v>
      </c>
      <c r="G2432" s="2">
        <v>227</v>
      </c>
    </row>
    <row r="2433" spans="1:7" x14ac:dyDescent="0.35">
      <c r="A2433" s="4" t="s">
        <v>8</v>
      </c>
      <c r="B2433" s="3" t="s">
        <v>236</v>
      </c>
      <c r="C2433" s="16">
        <v>45480</v>
      </c>
      <c r="D2433" s="1" t="s">
        <v>1</v>
      </c>
      <c r="E2433" s="1" t="s">
        <v>0</v>
      </c>
      <c r="G2433" s="2">
        <v>210</v>
      </c>
    </row>
    <row r="2434" spans="1:7" x14ac:dyDescent="0.35">
      <c r="A2434" s="4" t="s">
        <v>8</v>
      </c>
      <c r="B2434" s="3" t="s">
        <v>236</v>
      </c>
      <c r="C2434" s="16">
        <v>45480</v>
      </c>
      <c r="D2434" s="1" t="s">
        <v>5</v>
      </c>
      <c r="E2434" s="1" t="s">
        <v>0</v>
      </c>
    </row>
    <row r="2435" spans="1:7" x14ac:dyDescent="0.35">
      <c r="A2435" s="4" t="s">
        <v>8</v>
      </c>
      <c r="B2435" s="3" t="s">
        <v>236</v>
      </c>
      <c r="C2435" s="16">
        <v>45480</v>
      </c>
      <c r="D2435" s="1" t="s">
        <v>1</v>
      </c>
      <c r="E2435" s="1" t="s">
        <v>0</v>
      </c>
      <c r="G2435" s="2">
        <v>225</v>
      </c>
    </row>
    <row r="2436" spans="1:7" x14ac:dyDescent="0.35">
      <c r="A2436" s="4" t="s">
        <v>8</v>
      </c>
      <c r="B2436" s="3" t="s">
        <v>236</v>
      </c>
      <c r="C2436" s="16">
        <v>45480</v>
      </c>
      <c r="D2436" s="1" t="s">
        <v>1</v>
      </c>
      <c r="E2436" s="1" t="s">
        <v>0</v>
      </c>
      <c r="G2436" s="2">
        <v>226</v>
      </c>
    </row>
    <row r="2437" spans="1:7" x14ac:dyDescent="0.35">
      <c r="A2437" s="4" t="s">
        <v>8</v>
      </c>
      <c r="B2437" s="3" t="s">
        <v>236</v>
      </c>
      <c r="C2437" s="16">
        <v>45480</v>
      </c>
      <c r="D2437" s="1" t="s">
        <v>1</v>
      </c>
      <c r="E2437" s="1" t="s">
        <v>4</v>
      </c>
      <c r="F2437" s="2">
        <v>27</v>
      </c>
      <c r="G2437" s="2">
        <v>224</v>
      </c>
    </row>
    <row r="2438" spans="1:7" x14ac:dyDescent="0.35">
      <c r="A2438" s="4" t="s">
        <v>8</v>
      </c>
      <c r="B2438" s="3" t="s">
        <v>236</v>
      </c>
      <c r="C2438" s="16">
        <v>45480</v>
      </c>
      <c r="D2438" s="1" t="s">
        <v>1</v>
      </c>
      <c r="E2438" s="1" t="s">
        <v>0</v>
      </c>
      <c r="G2438" s="2">
        <v>227</v>
      </c>
    </row>
    <row r="2439" spans="1:7" x14ac:dyDescent="0.35">
      <c r="A2439" s="4" t="s">
        <v>8</v>
      </c>
      <c r="B2439" s="3" t="s">
        <v>236</v>
      </c>
      <c r="C2439" s="16">
        <v>45480</v>
      </c>
      <c r="D2439" s="1" t="s">
        <v>1</v>
      </c>
      <c r="E2439" s="1" t="s">
        <v>0</v>
      </c>
      <c r="G2439" s="2">
        <v>227</v>
      </c>
    </row>
    <row r="2440" spans="1:7" x14ac:dyDescent="0.35">
      <c r="A2440" s="4" t="s">
        <v>8</v>
      </c>
      <c r="B2440" s="3" t="s">
        <v>236</v>
      </c>
      <c r="C2440" s="16">
        <v>45480</v>
      </c>
      <c r="D2440" s="1" t="s">
        <v>1</v>
      </c>
      <c r="E2440" s="1" t="s">
        <v>0</v>
      </c>
      <c r="G2440" s="2">
        <v>227</v>
      </c>
    </row>
    <row r="2441" spans="1:7" x14ac:dyDescent="0.35">
      <c r="A2441" s="4" t="s">
        <v>8</v>
      </c>
      <c r="B2441" s="3" t="s">
        <v>236</v>
      </c>
      <c r="C2441" s="16">
        <v>45480</v>
      </c>
      <c r="D2441" s="1" t="s">
        <v>1</v>
      </c>
      <c r="E2441" s="1" t="s">
        <v>0</v>
      </c>
      <c r="G2441" s="2">
        <v>13</v>
      </c>
    </row>
    <row r="2442" spans="1:7" x14ac:dyDescent="0.35">
      <c r="A2442" s="4" t="s">
        <v>8</v>
      </c>
      <c r="B2442" s="3" t="s">
        <v>236</v>
      </c>
      <c r="C2442" s="16">
        <v>45480</v>
      </c>
      <c r="D2442" s="1" t="s">
        <v>5</v>
      </c>
      <c r="E2442" s="1" t="s">
        <v>0</v>
      </c>
    </row>
    <row r="2443" spans="1:7" x14ac:dyDescent="0.35">
      <c r="A2443" s="4" t="s">
        <v>8</v>
      </c>
      <c r="B2443" s="3" t="s">
        <v>236</v>
      </c>
      <c r="C2443" s="16">
        <v>45480</v>
      </c>
      <c r="D2443" s="1" t="s">
        <v>1</v>
      </c>
      <c r="E2443" s="1" t="s">
        <v>0</v>
      </c>
      <c r="G2443" s="2">
        <v>227</v>
      </c>
    </row>
    <row r="2444" spans="1:7" x14ac:dyDescent="0.35">
      <c r="A2444" s="4" t="s">
        <v>8</v>
      </c>
      <c r="B2444" s="3" t="s">
        <v>236</v>
      </c>
      <c r="C2444" s="16">
        <v>45480</v>
      </c>
      <c r="D2444" s="1" t="s">
        <v>1</v>
      </c>
      <c r="E2444" s="1" t="s">
        <v>3</v>
      </c>
      <c r="F2444" s="2">
        <v>26</v>
      </c>
      <c r="G2444" s="2">
        <v>190</v>
      </c>
    </row>
    <row r="2445" spans="1:7" x14ac:dyDescent="0.35">
      <c r="A2445" s="4" t="s">
        <v>8</v>
      </c>
      <c r="B2445" s="3" t="s">
        <v>236</v>
      </c>
      <c r="C2445" s="16">
        <v>45480</v>
      </c>
      <c r="D2445" s="1" t="s">
        <v>1</v>
      </c>
      <c r="E2445" s="1" t="s">
        <v>0</v>
      </c>
      <c r="G2445" s="2">
        <v>227</v>
      </c>
    </row>
    <row r="2446" spans="1:7" x14ac:dyDescent="0.35">
      <c r="A2446" s="4" t="s">
        <v>8</v>
      </c>
      <c r="B2446" s="3" t="s">
        <v>236</v>
      </c>
      <c r="C2446" s="16">
        <v>45480</v>
      </c>
      <c r="D2446" s="1" t="s">
        <v>5</v>
      </c>
      <c r="E2446" s="1" t="s">
        <v>0</v>
      </c>
    </row>
    <row r="2447" spans="1:7" x14ac:dyDescent="0.35">
      <c r="A2447" s="4" t="s">
        <v>8</v>
      </c>
      <c r="B2447" s="3" t="s">
        <v>236</v>
      </c>
      <c r="C2447" s="16">
        <v>45480</v>
      </c>
      <c r="D2447" s="1" t="s">
        <v>1</v>
      </c>
      <c r="E2447" s="1" t="s">
        <v>3</v>
      </c>
      <c r="F2447" s="2">
        <v>25</v>
      </c>
      <c r="G2447" s="2">
        <v>189</v>
      </c>
    </row>
    <row r="2448" spans="1:7" x14ac:dyDescent="0.35">
      <c r="A2448" s="4" t="s">
        <v>8</v>
      </c>
      <c r="B2448" s="3" t="s">
        <v>236</v>
      </c>
      <c r="C2448" s="16">
        <v>45480</v>
      </c>
      <c r="D2448" s="1" t="s">
        <v>1</v>
      </c>
      <c r="E2448" s="1" t="s">
        <v>3</v>
      </c>
      <c r="F2448" s="2">
        <v>31</v>
      </c>
      <c r="G2448" s="2">
        <v>124</v>
      </c>
    </row>
    <row r="2449" spans="1:7" x14ac:dyDescent="0.35">
      <c r="A2449" s="4" t="s">
        <v>8</v>
      </c>
      <c r="B2449" s="3" t="s">
        <v>236</v>
      </c>
      <c r="C2449" s="16">
        <v>45480</v>
      </c>
      <c r="D2449" s="1" t="s">
        <v>1</v>
      </c>
      <c r="E2449" s="1" t="s">
        <v>3</v>
      </c>
      <c r="F2449" s="2">
        <v>20</v>
      </c>
      <c r="G2449" s="2">
        <v>227</v>
      </c>
    </row>
    <row r="2450" spans="1:7" x14ac:dyDescent="0.35">
      <c r="A2450" s="4" t="s">
        <v>8</v>
      </c>
      <c r="B2450" s="3" t="s">
        <v>236</v>
      </c>
      <c r="C2450" s="16">
        <v>45480</v>
      </c>
      <c r="D2450" s="1" t="s">
        <v>1</v>
      </c>
      <c r="E2450" s="1" t="s">
        <v>0</v>
      </c>
      <c r="G2450" s="2">
        <v>43</v>
      </c>
    </row>
    <row r="2451" spans="1:7" x14ac:dyDescent="0.35">
      <c r="A2451" s="4" t="s">
        <v>8</v>
      </c>
      <c r="B2451" s="3" t="s">
        <v>236</v>
      </c>
      <c r="C2451" s="16">
        <v>45480</v>
      </c>
      <c r="D2451" s="1" t="s">
        <v>5</v>
      </c>
      <c r="E2451" s="1" t="s">
        <v>0</v>
      </c>
    </row>
    <row r="2452" spans="1:7" x14ac:dyDescent="0.35">
      <c r="A2452" s="4" t="s">
        <v>8</v>
      </c>
      <c r="B2452" s="3" t="s">
        <v>231</v>
      </c>
      <c r="C2452" s="16">
        <v>45483</v>
      </c>
      <c r="D2452" s="1" t="s">
        <v>1</v>
      </c>
      <c r="E2452" s="1" t="s">
        <v>0</v>
      </c>
      <c r="G2452" s="2">
        <v>224</v>
      </c>
    </row>
    <row r="2453" spans="1:7" x14ac:dyDescent="0.35">
      <c r="A2453" s="4" t="s">
        <v>8</v>
      </c>
      <c r="B2453" s="3" t="s">
        <v>236</v>
      </c>
      <c r="C2453" s="16">
        <v>45480</v>
      </c>
      <c r="D2453" s="1" t="s">
        <v>1</v>
      </c>
      <c r="E2453" s="1" t="s">
        <v>0</v>
      </c>
      <c r="G2453" s="2">
        <v>227</v>
      </c>
    </row>
    <row r="2454" spans="1:7" x14ac:dyDescent="0.35">
      <c r="A2454" s="4" t="s">
        <v>8</v>
      </c>
      <c r="B2454" s="3" t="s">
        <v>236</v>
      </c>
      <c r="C2454" s="16">
        <v>45480</v>
      </c>
      <c r="D2454" s="1" t="s">
        <v>1</v>
      </c>
      <c r="E2454" s="1" t="s">
        <v>0</v>
      </c>
      <c r="G2454" s="2">
        <v>227</v>
      </c>
    </row>
    <row r="2455" spans="1:7" x14ac:dyDescent="0.35">
      <c r="A2455" s="4" t="s">
        <v>8</v>
      </c>
      <c r="B2455" s="3" t="s">
        <v>236</v>
      </c>
      <c r="C2455" s="16">
        <v>45480</v>
      </c>
      <c r="D2455" s="1" t="s">
        <v>1</v>
      </c>
      <c r="E2455" s="1" t="s">
        <v>3</v>
      </c>
      <c r="F2455" s="2">
        <v>24</v>
      </c>
      <c r="G2455" s="2">
        <v>22</v>
      </c>
    </row>
    <row r="2456" spans="1:7" x14ac:dyDescent="0.35">
      <c r="A2456" s="4" t="s">
        <v>8</v>
      </c>
      <c r="B2456" s="3" t="s">
        <v>236</v>
      </c>
      <c r="C2456" s="16">
        <v>45480</v>
      </c>
      <c r="D2456" s="1" t="s">
        <v>1</v>
      </c>
      <c r="E2456" s="1" t="s">
        <v>0</v>
      </c>
      <c r="G2456" s="2">
        <v>227</v>
      </c>
    </row>
    <row r="2457" spans="1:7" x14ac:dyDescent="0.35">
      <c r="A2457" s="4" t="s">
        <v>8</v>
      </c>
      <c r="B2457" s="3" t="s">
        <v>235</v>
      </c>
      <c r="C2457" s="16">
        <v>45481</v>
      </c>
      <c r="D2457" s="1" t="s">
        <v>1</v>
      </c>
      <c r="E2457" s="1" t="s">
        <v>3</v>
      </c>
      <c r="F2457" s="2">
        <v>34</v>
      </c>
      <c r="G2457" s="2">
        <v>173</v>
      </c>
    </row>
    <row r="2458" spans="1:7" x14ac:dyDescent="0.35">
      <c r="A2458" s="4" t="s">
        <v>8</v>
      </c>
      <c r="B2458" s="3" t="s">
        <v>235</v>
      </c>
      <c r="C2458" s="16">
        <v>45481</v>
      </c>
      <c r="D2458" s="1" t="s">
        <v>1</v>
      </c>
      <c r="E2458" s="1" t="s">
        <v>0</v>
      </c>
      <c r="G2458" s="2">
        <v>213</v>
      </c>
    </row>
    <row r="2459" spans="1:7" x14ac:dyDescent="0.35">
      <c r="A2459" s="4" t="s">
        <v>8</v>
      </c>
      <c r="B2459" s="3" t="s">
        <v>235</v>
      </c>
      <c r="C2459" s="16">
        <v>45481</v>
      </c>
      <c r="D2459" s="1" t="s">
        <v>1</v>
      </c>
      <c r="E2459" s="1" t="s">
        <v>0</v>
      </c>
      <c r="G2459" s="2">
        <v>225</v>
      </c>
    </row>
    <row r="2460" spans="1:7" x14ac:dyDescent="0.35">
      <c r="A2460" s="4" t="s">
        <v>8</v>
      </c>
      <c r="B2460" s="3" t="s">
        <v>235</v>
      </c>
      <c r="C2460" s="16">
        <v>45481</v>
      </c>
      <c r="D2460" s="1" t="s">
        <v>1</v>
      </c>
      <c r="E2460" s="1" t="s">
        <v>3</v>
      </c>
      <c r="F2460" s="2">
        <v>31</v>
      </c>
      <c r="G2460" s="2">
        <v>226</v>
      </c>
    </row>
    <row r="2461" spans="1:7" x14ac:dyDescent="0.35">
      <c r="A2461" s="4" t="s">
        <v>8</v>
      </c>
      <c r="B2461" s="3" t="s">
        <v>235</v>
      </c>
      <c r="C2461" s="16">
        <v>45481</v>
      </c>
      <c r="D2461" s="1" t="s">
        <v>1</v>
      </c>
      <c r="E2461" s="1" t="s">
        <v>12</v>
      </c>
      <c r="F2461" s="2">
        <v>45</v>
      </c>
      <c r="G2461" s="2">
        <v>17</v>
      </c>
    </row>
    <row r="2462" spans="1:7" x14ac:dyDescent="0.35">
      <c r="A2462" s="4" t="s">
        <v>8</v>
      </c>
      <c r="B2462" s="3" t="s">
        <v>213</v>
      </c>
      <c r="C2462" s="16">
        <v>45502</v>
      </c>
      <c r="D2462" s="1" t="s">
        <v>1</v>
      </c>
      <c r="E2462" s="1" t="s">
        <v>0</v>
      </c>
      <c r="F2462" s="2">
        <v>55</v>
      </c>
      <c r="G2462" s="2">
        <v>204</v>
      </c>
    </row>
    <row r="2463" spans="1:7" x14ac:dyDescent="0.35">
      <c r="A2463" s="4" t="s">
        <v>8</v>
      </c>
      <c r="B2463" s="3" t="s">
        <v>230</v>
      </c>
      <c r="C2463" s="16">
        <v>45484</v>
      </c>
      <c r="D2463" s="1" t="s">
        <v>1</v>
      </c>
      <c r="E2463" s="1" t="s">
        <v>4</v>
      </c>
      <c r="F2463" s="2">
        <v>22</v>
      </c>
      <c r="G2463" s="2">
        <v>56</v>
      </c>
    </row>
    <row r="2464" spans="1:7" x14ac:dyDescent="0.35">
      <c r="A2464" s="4" t="s">
        <v>8</v>
      </c>
      <c r="B2464" s="3" t="s">
        <v>230</v>
      </c>
      <c r="C2464" s="16">
        <v>45484</v>
      </c>
      <c r="D2464" s="1" t="s">
        <v>1</v>
      </c>
      <c r="E2464" s="1" t="s">
        <v>3</v>
      </c>
      <c r="F2464" s="2">
        <v>39</v>
      </c>
      <c r="G2464" s="2">
        <v>133</v>
      </c>
    </row>
    <row r="2465" spans="1:7" x14ac:dyDescent="0.35">
      <c r="A2465" s="4" t="s">
        <v>8</v>
      </c>
      <c r="B2465" s="3" t="s">
        <v>230</v>
      </c>
      <c r="C2465" s="16">
        <v>45484</v>
      </c>
      <c r="D2465" s="1" t="s">
        <v>1</v>
      </c>
      <c r="E2465" s="1" t="s">
        <v>3</v>
      </c>
      <c r="F2465" s="2">
        <v>27</v>
      </c>
      <c r="G2465" s="2">
        <v>8</v>
      </c>
    </row>
    <row r="2466" spans="1:7" x14ac:dyDescent="0.35">
      <c r="A2466" s="4" t="s">
        <v>8</v>
      </c>
      <c r="B2466" s="3" t="s">
        <v>230</v>
      </c>
      <c r="C2466" s="16">
        <v>45484</v>
      </c>
      <c r="D2466" s="1" t="s">
        <v>1</v>
      </c>
      <c r="E2466" s="1" t="s">
        <v>0</v>
      </c>
      <c r="G2466" s="2">
        <v>221</v>
      </c>
    </row>
    <row r="2467" spans="1:7" x14ac:dyDescent="0.35">
      <c r="A2467" s="4" t="s">
        <v>8</v>
      </c>
      <c r="B2467" s="3" t="s">
        <v>213</v>
      </c>
      <c r="C2467" s="16">
        <v>45502</v>
      </c>
      <c r="D2467" s="1" t="s">
        <v>1</v>
      </c>
      <c r="E2467" s="1" t="s">
        <v>12</v>
      </c>
      <c r="F2467" s="2">
        <v>36</v>
      </c>
      <c r="G2467" s="2">
        <v>86</v>
      </c>
    </row>
    <row r="2468" spans="1:7" x14ac:dyDescent="0.35">
      <c r="A2468" s="4" t="s">
        <v>8</v>
      </c>
      <c r="B2468" s="3" t="s">
        <v>213</v>
      </c>
      <c r="C2468" s="16">
        <v>45502</v>
      </c>
      <c r="D2468" s="1" t="s">
        <v>1</v>
      </c>
      <c r="E2468" s="1" t="s">
        <v>0</v>
      </c>
      <c r="G2468" s="2">
        <v>205</v>
      </c>
    </row>
    <row r="2469" spans="1:7" x14ac:dyDescent="0.35">
      <c r="A2469" s="4" t="s">
        <v>8</v>
      </c>
      <c r="B2469" s="3" t="s">
        <v>213</v>
      </c>
      <c r="C2469" s="16">
        <v>45502</v>
      </c>
      <c r="D2469" s="1" t="s">
        <v>1</v>
      </c>
      <c r="E2469" s="1" t="s">
        <v>0</v>
      </c>
      <c r="G2469" s="2">
        <v>205</v>
      </c>
    </row>
    <row r="2470" spans="1:7" x14ac:dyDescent="0.35">
      <c r="A2470" s="4" t="s">
        <v>8</v>
      </c>
      <c r="B2470" s="3" t="s">
        <v>213</v>
      </c>
      <c r="C2470" s="16">
        <v>45502</v>
      </c>
      <c r="D2470" s="1" t="s">
        <v>1</v>
      </c>
      <c r="E2470" s="1" t="s">
        <v>0</v>
      </c>
      <c r="G2470" s="2">
        <v>205</v>
      </c>
    </row>
    <row r="2471" spans="1:7" x14ac:dyDescent="0.35">
      <c r="A2471" s="4" t="s">
        <v>8</v>
      </c>
      <c r="B2471" s="3" t="s">
        <v>213</v>
      </c>
      <c r="C2471" s="16">
        <v>45502</v>
      </c>
      <c r="D2471" s="1" t="s">
        <v>1</v>
      </c>
      <c r="E2471" s="1" t="s">
        <v>3</v>
      </c>
      <c r="F2471" s="2">
        <v>28</v>
      </c>
      <c r="G2471" s="2">
        <v>205</v>
      </c>
    </row>
    <row r="2472" spans="1:7" x14ac:dyDescent="0.35">
      <c r="A2472" s="4" t="s">
        <v>8</v>
      </c>
      <c r="B2472" s="3" t="s">
        <v>212</v>
      </c>
      <c r="C2472" s="16">
        <v>45503</v>
      </c>
      <c r="D2472" s="1" t="s">
        <v>1</v>
      </c>
      <c r="E2472" s="1" t="s">
        <v>3</v>
      </c>
      <c r="F2472" s="2">
        <v>23</v>
      </c>
      <c r="G2472" s="2">
        <v>176</v>
      </c>
    </row>
    <row r="2473" spans="1:7" x14ac:dyDescent="0.35">
      <c r="A2473" s="4" t="s">
        <v>8</v>
      </c>
      <c r="B2473" s="3" t="s">
        <v>212</v>
      </c>
      <c r="C2473" s="16">
        <v>45503</v>
      </c>
      <c r="D2473" s="1" t="s">
        <v>1</v>
      </c>
      <c r="E2473" s="1" t="s">
        <v>0</v>
      </c>
      <c r="G2473" s="2">
        <v>204</v>
      </c>
    </row>
    <row r="2474" spans="1:7" x14ac:dyDescent="0.35">
      <c r="A2474" s="4" t="s">
        <v>8</v>
      </c>
      <c r="B2474" s="3" t="s">
        <v>212</v>
      </c>
      <c r="C2474" s="16">
        <v>45503</v>
      </c>
      <c r="D2474" s="1" t="s">
        <v>1</v>
      </c>
      <c r="E2474" s="1" t="s">
        <v>3</v>
      </c>
      <c r="F2474" s="2">
        <v>23</v>
      </c>
      <c r="G2474" s="2">
        <v>187</v>
      </c>
    </row>
    <row r="2475" spans="1:7" x14ac:dyDescent="0.35">
      <c r="A2475" s="4" t="s">
        <v>8</v>
      </c>
      <c r="B2475" s="3" t="s">
        <v>212</v>
      </c>
      <c r="C2475" s="16">
        <v>45503</v>
      </c>
      <c r="D2475" s="1" t="s">
        <v>1</v>
      </c>
      <c r="E2475" s="1" t="s">
        <v>4</v>
      </c>
      <c r="F2475" s="2">
        <v>34</v>
      </c>
      <c r="G2475" s="2">
        <v>5</v>
      </c>
    </row>
    <row r="2476" spans="1:7" x14ac:dyDescent="0.35">
      <c r="A2476" s="4" t="s">
        <v>8</v>
      </c>
      <c r="B2476" s="3" t="s">
        <v>212</v>
      </c>
      <c r="C2476" s="16">
        <v>45503</v>
      </c>
      <c r="D2476" s="1" t="s">
        <v>1</v>
      </c>
      <c r="E2476" s="1" t="s">
        <v>0</v>
      </c>
      <c r="G2476" s="2">
        <v>185</v>
      </c>
    </row>
    <row r="2477" spans="1:7" x14ac:dyDescent="0.35">
      <c r="A2477" s="4" t="s">
        <v>8</v>
      </c>
      <c r="B2477" s="3" t="s">
        <v>212</v>
      </c>
      <c r="C2477" s="16">
        <v>45503</v>
      </c>
      <c r="D2477" s="1" t="s">
        <v>1</v>
      </c>
      <c r="E2477" s="1" t="s">
        <v>0</v>
      </c>
      <c r="G2477" s="2">
        <v>170</v>
      </c>
    </row>
    <row r="2478" spans="1:7" x14ac:dyDescent="0.35">
      <c r="A2478" s="4" t="s">
        <v>8</v>
      </c>
      <c r="B2478" s="3" t="s">
        <v>212</v>
      </c>
      <c r="C2478" s="16">
        <v>45503</v>
      </c>
      <c r="D2478" s="1" t="s">
        <v>1</v>
      </c>
      <c r="E2478" s="1" t="s">
        <v>12</v>
      </c>
      <c r="F2478" s="2">
        <v>25</v>
      </c>
      <c r="G2478" s="2">
        <v>168</v>
      </c>
    </row>
    <row r="2479" spans="1:7" x14ac:dyDescent="0.35">
      <c r="A2479" s="4" t="s">
        <v>8</v>
      </c>
      <c r="B2479" s="3" t="s">
        <v>212</v>
      </c>
      <c r="C2479" s="16">
        <v>45503</v>
      </c>
      <c r="D2479" s="1" t="s">
        <v>7</v>
      </c>
      <c r="E2479" s="1" t="s">
        <v>0</v>
      </c>
      <c r="G2479" s="2">
        <v>41</v>
      </c>
    </row>
    <row r="2480" spans="1:7" x14ac:dyDescent="0.35">
      <c r="A2480" s="4" t="s">
        <v>8</v>
      </c>
      <c r="B2480" s="3" t="s">
        <v>212</v>
      </c>
      <c r="C2480" s="16">
        <v>45503</v>
      </c>
      <c r="D2480" s="1" t="s">
        <v>1</v>
      </c>
      <c r="E2480" s="1" t="s">
        <v>0</v>
      </c>
      <c r="G2480" s="2">
        <v>204</v>
      </c>
    </row>
    <row r="2481" spans="1:7" x14ac:dyDescent="0.35">
      <c r="A2481" s="4" t="s">
        <v>8</v>
      </c>
      <c r="B2481" s="3" t="s">
        <v>212</v>
      </c>
      <c r="C2481" s="16">
        <v>45503</v>
      </c>
      <c r="D2481" s="1" t="s">
        <v>1</v>
      </c>
      <c r="E2481" s="1" t="s">
        <v>3</v>
      </c>
      <c r="F2481" s="2">
        <v>45</v>
      </c>
      <c r="G2481" s="2">
        <v>156</v>
      </c>
    </row>
    <row r="2482" spans="1:7" x14ac:dyDescent="0.35">
      <c r="A2482" s="4" t="s">
        <v>8</v>
      </c>
      <c r="B2482" s="3" t="s">
        <v>211</v>
      </c>
      <c r="C2482" s="16">
        <v>45504</v>
      </c>
      <c r="D2482" s="1" t="s">
        <v>1</v>
      </c>
      <c r="E2482" s="1" t="s">
        <v>0</v>
      </c>
      <c r="G2482" s="2">
        <v>24</v>
      </c>
    </row>
    <row r="2483" spans="1:7" x14ac:dyDescent="0.35">
      <c r="A2483" s="4" t="s">
        <v>8</v>
      </c>
      <c r="B2483" s="3" t="s">
        <v>236</v>
      </c>
      <c r="C2483" s="16">
        <v>45480</v>
      </c>
      <c r="D2483" s="1" t="s">
        <v>1</v>
      </c>
      <c r="E2483" s="1" t="s">
        <v>0</v>
      </c>
      <c r="G2483" s="2">
        <v>169</v>
      </c>
    </row>
    <row r="2484" spans="1:7" x14ac:dyDescent="0.35">
      <c r="A2484" s="4" t="s">
        <v>8</v>
      </c>
      <c r="B2484" s="3" t="s">
        <v>236</v>
      </c>
      <c r="C2484" s="16">
        <v>45480</v>
      </c>
      <c r="D2484" s="1" t="s">
        <v>1</v>
      </c>
      <c r="E2484" s="1" t="s">
        <v>3</v>
      </c>
      <c r="F2484" s="2">
        <v>28</v>
      </c>
      <c r="G2484" s="2">
        <v>226</v>
      </c>
    </row>
    <row r="2485" spans="1:7" x14ac:dyDescent="0.35">
      <c r="A2485" s="4" t="s">
        <v>8</v>
      </c>
      <c r="B2485" s="3" t="s">
        <v>236</v>
      </c>
      <c r="C2485" s="16">
        <v>45480</v>
      </c>
      <c r="D2485" s="1" t="s">
        <v>1</v>
      </c>
      <c r="E2485" s="1" t="s">
        <v>3</v>
      </c>
      <c r="F2485" s="2">
        <v>24</v>
      </c>
      <c r="G2485" s="2">
        <v>151</v>
      </c>
    </row>
    <row r="2486" spans="1:7" x14ac:dyDescent="0.35">
      <c r="A2486" s="4" t="s">
        <v>8</v>
      </c>
      <c r="B2486" s="3" t="s">
        <v>236</v>
      </c>
      <c r="C2486" s="16">
        <v>45480</v>
      </c>
      <c r="D2486" s="1" t="s">
        <v>1</v>
      </c>
      <c r="E2486" s="1" t="s">
        <v>0</v>
      </c>
      <c r="G2486" s="2">
        <v>163</v>
      </c>
    </row>
    <row r="2487" spans="1:7" x14ac:dyDescent="0.35">
      <c r="A2487" s="4" t="s">
        <v>8</v>
      </c>
      <c r="B2487" s="3" t="s">
        <v>236</v>
      </c>
      <c r="C2487" s="16">
        <v>45480</v>
      </c>
      <c r="D2487" s="1" t="s">
        <v>1</v>
      </c>
      <c r="E2487" s="1" t="s">
        <v>3</v>
      </c>
      <c r="F2487" s="2">
        <v>23</v>
      </c>
      <c r="G2487" s="2">
        <v>222</v>
      </c>
    </row>
    <row r="2488" spans="1:7" x14ac:dyDescent="0.35">
      <c r="A2488" s="4" t="s">
        <v>8</v>
      </c>
      <c r="B2488" s="3" t="s">
        <v>236</v>
      </c>
      <c r="C2488" s="16">
        <v>45480</v>
      </c>
      <c r="D2488" s="1" t="s">
        <v>1</v>
      </c>
      <c r="E2488" s="1" t="s">
        <v>0</v>
      </c>
      <c r="G2488" s="2">
        <v>227</v>
      </c>
    </row>
    <row r="2489" spans="1:7" x14ac:dyDescent="0.35">
      <c r="A2489" s="4" t="s">
        <v>8</v>
      </c>
      <c r="B2489" s="3" t="s">
        <v>236</v>
      </c>
      <c r="C2489" s="16">
        <v>45480</v>
      </c>
      <c r="D2489" s="1" t="s">
        <v>1</v>
      </c>
      <c r="E2489" s="1" t="s">
        <v>0</v>
      </c>
      <c r="G2489" s="2">
        <v>121</v>
      </c>
    </row>
    <row r="2490" spans="1:7" x14ac:dyDescent="0.35">
      <c r="A2490" s="4" t="s">
        <v>8</v>
      </c>
      <c r="B2490" s="3" t="s">
        <v>236</v>
      </c>
      <c r="C2490" s="16">
        <v>45480</v>
      </c>
      <c r="D2490" s="1" t="s">
        <v>1</v>
      </c>
      <c r="E2490" s="1" t="s">
        <v>0</v>
      </c>
      <c r="G2490" s="2">
        <v>158</v>
      </c>
    </row>
    <row r="2491" spans="1:7" x14ac:dyDescent="0.35">
      <c r="A2491" s="4" t="s">
        <v>8</v>
      </c>
      <c r="B2491" s="3" t="s">
        <v>235</v>
      </c>
      <c r="C2491" s="16">
        <v>45481</v>
      </c>
      <c r="D2491" s="1" t="s">
        <v>1</v>
      </c>
      <c r="E2491" s="1" t="s">
        <v>0</v>
      </c>
      <c r="G2491" s="2">
        <v>226</v>
      </c>
    </row>
    <row r="2492" spans="1:7" x14ac:dyDescent="0.35">
      <c r="A2492" s="4" t="s">
        <v>8</v>
      </c>
      <c r="B2492" s="3" t="s">
        <v>235</v>
      </c>
      <c r="C2492" s="16">
        <v>45481</v>
      </c>
      <c r="D2492" s="1" t="s">
        <v>1</v>
      </c>
      <c r="E2492" s="1" t="s">
        <v>4</v>
      </c>
      <c r="F2492" s="2">
        <v>25</v>
      </c>
      <c r="G2492" s="2">
        <v>225</v>
      </c>
    </row>
    <row r="2493" spans="1:7" x14ac:dyDescent="0.35">
      <c r="A2493" s="4" t="s">
        <v>8</v>
      </c>
      <c r="B2493" s="3" t="s">
        <v>235</v>
      </c>
      <c r="C2493" s="16">
        <v>45481</v>
      </c>
      <c r="D2493" s="1" t="s">
        <v>1</v>
      </c>
      <c r="E2493" s="1" t="s">
        <v>0</v>
      </c>
      <c r="F2493" s="2">
        <v>33</v>
      </c>
      <c r="G2493" s="2">
        <v>226</v>
      </c>
    </row>
    <row r="2494" spans="1:7" x14ac:dyDescent="0.35">
      <c r="A2494" s="4" t="s">
        <v>8</v>
      </c>
      <c r="B2494" s="3" t="s">
        <v>235</v>
      </c>
      <c r="C2494" s="16">
        <v>45481</v>
      </c>
      <c r="D2494" s="1" t="s">
        <v>1</v>
      </c>
      <c r="E2494" s="1" t="s">
        <v>3</v>
      </c>
      <c r="F2494" s="2">
        <v>29</v>
      </c>
      <c r="G2494" s="2">
        <v>226</v>
      </c>
    </row>
    <row r="2495" spans="1:7" x14ac:dyDescent="0.35">
      <c r="A2495" s="4" t="s">
        <v>8</v>
      </c>
      <c r="B2495" s="3" t="s">
        <v>235</v>
      </c>
      <c r="C2495" s="16">
        <v>45481</v>
      </c>
      <c r="D2495" s="1" t="s">
        <v>1</v>
      </c>
      <c r="E2495" s="1" t="s">
        <v>3</v>
      </c>
      <c r="F2495" s="2">
        <v>28</v>
      </c>
      <c r="G2495" s="2">
        <v>177</v>
      </c>
    </row>
    <row r="2496" spans="1:7" x14ac:dyDescent="0.35">
      <c r="A2496" s="4" t="s">
        <v>8</v>
      </c>
      <c r="B2496" s="3" t="s">
        <v>235</v>
      </c>
      <c r="C2496" s="16">
        <v>45481</v>
      </c>
      <c r="D2496" s="1" t="s">
        <v>1</v>
      </c>
      <c r="E2496" s="1" t="s">
        <v>12</v>
      </c>
      <c r="F2496" s="2">
        <v>33</v>
      </c>
      <c r="G2496" s="2">
        <v>2</v>
      </c>
    </row>
    <row r="2497" spans="1:7" x14ac:dyDescent="0.35">
      <c r="A2497" s="4" t="s">
        <v>8</v>
      </c>
      <c r="B2497" s="3" t="s">
        <v>235</v>
      </c>
      <c r="C2497" s="16">
        <v>45481</v>
      </c>
      <c r="D2497" s="1" t="s">
        <v>7</v>
      </c>
      <c r="E2497" s="1" t="s">
        <v>0</v>
      </c>
      <c r="G2497" s="2">
        <v>226</v>
      </c>
    </row>
    <row r="2498" spans="1:7" x14ac:dyDescent="0.35">
      <c r="A2498" s="4" t="s">
        <v>8</v>
      </c>
      <c r="B2498" s="3" t="s">
        <v>236</v>
      </c>
      <c r="C2498" s="16">
        <v>45480</v>
      </c>
      <c r="D2498" s="1" t="s">
        <v>1</v>
      </c>
      <c r="E2498" s="1" t="s">
        <v>3</v>
      </c>
      <c r="F2498" s="2">
        <v>27</v>
      </c>
      <c r="G2498" s="2">
        <v>224</v>
      </c>
    </row>
    <row r="2499" spans="1:7" x14ac:dyDescent="0.35">
      <c r="A2499" s="4" t="s">
        <v>8</v>
      </c>
      <c r="B2499" s="3" t="s">
        <v>236</v>
      </c>
      <c r="C2499" s="16">
        <v>45480</v>
      </c>
      <c r="D2499" s="1" t="s">
        <v>7</v>
      </c>
      <c r="E2499" s="1" t="s">
        <v>0</v>
      </c>
    </row>
    <row r="2500" spans="1:7" x14ac:dyDescent="0.35">
      <c r="A2500" s="4" t="s">
        <v>8</v>
      </c>
      <c r="B2500" s="3" t="s">
        <v>236</v>
      </c>
      <c r="C2500" s="16">
        <v>45480</v>
      </c>
      <c r="D2500" s="1" t="s">
        <v>1</v>
      </c>
      <c r="E2500" s="1" t="s">
        <v>3</v>
      </c>
      <c r="F2500" s="2">
        <v>39</v>
      </c>
      <c r="G2500" s="2">
        <v>14</v>
      </c>
    </row>
    <row r="2501" spans="1:7" x14ac:dyDescent="0.35">
      <c r="A2501" s="4" t="s">
        <v>8</v>
      </c>
      <c r="B2501" s="3" t="s">
        <v>235</v>
      </c>
      <c r="C2501" s="16">
        <v>45481</v>
      </c>
      <c r="D2501" s="1" t="s">
        <v>1</v>
      </c>
      <c r="E2501" s="1" t="s">
        <v>0</v>
      </c>
      <c r="G2501" s="2">
        <v>117</v>
      </c>
    </row>
    <row r="2502" spans="1:7" x14ac:dyDescent="0.35">
      <c r="A2502" s="4" t="s">
        <v>8</v>
      </c>
      <c r="B2502" s="3" t="s">
        <v>235</v>
      </c>
      <c r="C2502" s="16">
        <v>45481</v>
      </c>
      <c r="D2502" s="1" t="s">
        <v>1</v>
      </c>
      <c r="E2502" s="1" t="s">
        <v>0</v>
      </c>
      <c r="G2502" s="2">
        <v>74</v>
      </c>
    </row>
    <row r="2503" spans="1:7" x14ac:dyDescent="0.35">
      <c r="A2503" s="4" t="s">
        <v>8</v>
      </c>
      <c r="B2503" s="3" t="s">
        <v>235</v>
      </c>
      <c r="C2503" s="16">
        <v>45481</v>
      </c>
      <c r="D2503" s="1" t="s">
        <v>1</v>
      </c>
      <c r="E2503" s="1" t="s">
        <v>3</v>
      </c>
      <c r="F2503" s="2">
        <v>22</v>
      </c>
      <c r="G2503" s="2">
        <v>226</v>
      </c>
    </row>
    <row r="2504" spans="1:7" x14ac:dyDescent="0.35">
      <c r="A2504" s="4" t="s">
        <v>8</v>
      </c>
      <c r="B2504" s="3" t="s">
        <v>235</v>
      </c>
      <c r="C2504" s="16">
        <v>45481</v>
      </c>
      <c r="D2504" s="1" t="s">
        <v>1</v>
      </c>
      <c r="E2504" s="1" t="s">
        <v>0</v>
      </c>
      <c r="G2504" s="2">
        <v>211</v>
      </c>
    </row>
    <row r="2505" spans="1:7" x14ac:dyDescent="0.35">
      <c r="A2505" s="4" t="s">
        <v>8</v>
      </c>
      <c r="B2505" s="3" t="s">
        <v>235</v>
      </c>
      <c r="C2505" s="16">
        <v>45481</v>
      </c>
      <c r="D2505" s="1" t="s">
        <v>1</v>
      </c>
      <c r="E2505" s="1" t="s">
        <v>0</v>
      </c>
      <c r="G2505" s="2">
        <v>226</v>
      </c>
    </row>
    <row r="2506" spans="1:7" x14ac:dyDescent="0.35">
      <c r="A2506" s="4" t="s">
        <v>8</v>
      </c>
      <c r="B2506" s="3" t="s">
        <v>235</v>
      </c>
      <c r="C2506" s="16">
        <v>45481</v>
      </c>
      <c r="D2506" s="1" t="s">
        <v>1</v>
      </c>
      <c r="E2506" s="1" t="s">
        <v>12</v>
      </c>
      <c r="F2506" s="2">
        <v>22</v>
      </c>
      <c r="G2506" s="2">
        <v>7</v>
      </c>
    </row>
    <row r="2507" spans="1:7" x14ac:dyDescent="0.35">
      <c r="A2507" s="4" t="s">
        <v>8</v>
      </c>
      <c r="B2507" s="3" t="s">
        <v>235</v>
      </c>
      <c r="C2507" s="16">
        <v>45481</v>
      </c>
      <c r="D2507" s="1" t="s">
        <v>1</v>
      </c>
      <c r="E2507" s="1" t="s">
        <v>3</v>
      </c>
      <c r="F2507" s="2">
        <v>25</v>
      </c>
      <c r="G2507" s="2">
        <v>141</v>
      </c>
    </row>
    <row r="2508" spans="1:7" x14ac:dyDescent="0.35">
      <c r="A2508" s="4" t="s">
        <v>8</v>
      </c>
      <c r="B2508" s="3" t="s">
        <v>236</v>
      </c>
      <c r="C2508" s="16">
        <v>45480</v>
      </c>
      <c r="D2508" s="1" t="s">
        <v>1</v>
      </c>
      <c r="E2508" s="1" t="s">
        <v>12</v>
      </c>
      <c r="F2508" s="2">
        <v>25</v>
      </c>
      <c r="G2508" s="2">
        <v>103</v>
      </c>
    </row>
    <row r="2509" spans="1:7" x14ac:dyDescent="0.35">
      <c r="A2509" s="4" t="s">
        <v>8</v>
      </c>
      <c r="B2509" s="3" t="s">
        <v>236</v>
      </c>
      <c r="C2509" s="16">
        <v>45480</v>
      </c>
      <c r="D2509" s="1" t="s">
        <v>5</v>
      </c>
      <c r="E2509" s="1" t="s">
        <v>0</v>
      </c>
      <c r="F2509" s="2">
        <v>33</v>
      </c>
    </row>
    <row r="2510" spans="1:7" x14ac:dyDescent="0.35">
      <c r="A2510" s="4" t="s">
        <v>8</v>
      </c>
      <c r="B2510" s="3" t="s">
        <v>236</v>
      </c>
      <c r="C2510" s="16">
        <v>45480</v>
      </c>
      <c r="D2510" s="1" t="s">
        <v>1</v>
      </c>
      <c r="E2510" s="1" t="s">
        <v>0</v>
      </c>
      <c r="G2510" s="2">
        <v>195</v>
      </c>
    </row>
    <row r="2511" spans="1:7" x14ac:dyDescent="0.35">
      <c r="A2511" s="4" t="s">
        <v>8</v>
      </c>
      <c r="B2511" s="3" t="s">
        <v>236</v>
      </c>
      <c r="C2511" s="16">
        <v>45480</v>
      </c>
      <c r="D2511" s="1" t="s">
        <v>1</v>
      </c>
      <c r="E2511" s="1" t="s">
        <v>3</v>
      </c>
      <c r="F2511" s="2">
        <v>23</v>
      </c>
      <c r="G2511" s="2">
        <v>196</v>
      </c>
    </row>
    <row r="2512" spans="1:7" x14ac:dyDescent="0.35">
      <c r="A2512" s="4" t="s">
        <v>8</v>
      </c>
      <c r="B2512" s="3" t="s">
        <v>235</v>
      </c>
      <c r="C2512" s="16">
        <v>45481</v>
      </c>
      <c r="D2512" s="1" t="s">
        <v>1</v>
      </c>
      <c r="E2512" s="1" t="s">
        <v>0</v>
      </c>
      <c r="G2512" s="2">
        <v>9</v>
      </c>
    </row>
    <row r="2513" spans="1:7" x14ac:dyDescent="0.35">
      <c r="A2513" s="4" t="s">
        <v>8</v>
      </c>
      <c r="B2513" s="3" t="s">
        <v>235</v>
      </c>
      <c r="C2513" s="16">
        <v>45481</v>
      </c>
      <c r="D2513" s="1" t="s">
        <v>1</v>
      </c>
      <c r="E2513" s="1" t="s">
        <v>0</v>
      </c>
      <c r="G2513" s="2">
        <v>225</v>
      </c>
    </row>
    <row r="2514" spans="1:7" x14ac:dyDescent="0.35">
      <c r="A2514" s="4" t="s">
        <v>8</v>
      </c>
      <c r="B2514" s="3" t="s">
        <v>235</v>
      </c>
      <c r="C2514" s="16">
        <v>45481</v>
      </c>
      <c r="D2514" s="1" t="s">
        <v>1</v>
      </c>
      <c r="E2514" s="1" t="s">
        <v>0</v>
      </c>
      <c r="F2514" s="2">
        <v>40</v>
      </c>
      <c r="G2514" s="2">
        <v>187</v>
      </c>
    </row>
    <row r="2515" spans="1:7" x14ac:dyDescent="0.35">
      <c r="A2515" s="4" t="s">
        <v>8</v>
      </c>
      <c r="B2515" s="3" t="s">
        <v>235</v>
      </c>
      <c r="C2515" s="16">
        <v>45481</v>
      </c>
      <c r="D2515" s="1" t="s">
        <v>1</v>
      </c>
      <c r="E2515" s="1" t="s">
        <v>0</v>
      </c>
      <c r="G2515" s="2">
        <v>216</v>
      </c>
    </row>
    <row r="2516" spans="1:7" x14ac:dyDescent="0.35">
      <c r="A2516" s="4" t="s">
        <v>8</v>
      </c>
      <c r="B2516" s="3" t="s">
        <v>235</v>
      </c>
      <c r="C2516" s="16">
        <v>45481</v>
      </c>
      <c r="D2516" s="1" t="s">
        <v>1</v>
      </c>
      <c r="E2516" s="1" t="s">
        <v>0</v>
      </c>
      <c r="G2516" s="2">
        <v>226</v>
      </c>
    </row>
    <row r="2517" spans="1:7" x14ac:dyDescent="0.35">
      <c r="A2517" s="4" t="s">
        <v>8</v>
      </c>
      <c r="B2517" s="3" t="s">
        <v>235</v>
      </c>
      <c r="C2517" s="16">
        <v>45481</v>
      </c>
      <c r="D2517" s="1" t="s">
        <v>1</v>
      </c>
      <c r="E2517" s="1" t="s">
        <v>4</v>
      </c>
      <c r="F2517" s="2">
        <v>23</v>
      </c>
      <c r="G2517" s="2">
        <v>19</v>
      </c>
    </row>
    <row r="2518" spans="1:7" x14ac:dyDescent="0.35">
      <c r="A2518" s="4" t="s">
        <v>8</v>
      </c>
      <c r="B2518" s="3" t="s">
        <v>235</v>
      </c>
      <c r="C2518" s="16">
        <v>45481</v>
      </c>
      <c r="D2518" s="1" t="s">
        <v>7</v>
      </c>
      <c r="E2518" s="1" t="s">
        <v>0</v>
      </c>
      <c r="G2518" s="2">
        <v>226</v>
      </c>
    </row>
    <row r="2519" spans="1:7" x14ac:dyDescent="0.35">
      <c r="A2519" s="4" t="s">
        <v>8</v>
      </c>
      <c r="B2519" s="3" t="s">
        <v>235</v>
      </c>
      <c r="C2519" s="16">
        <v>45481</v>
      </c>
      <c r="D2519" s="1" t="s">
        <v>1</v>
      </c>
      <c r="E2519" s="1" t="s">
        <v>4</v>
      </c>
      <c r="F2519" s="2">
        <v>49</v>
      </c>
      <c r="G2519" s="2">
        <v>0</v>
      </c>
    </row>
    <row r="2520" spans="1:7" x14ac:dyDescent="0.35">
      <c r="A2520" s="4" t="s">
        <v>8</v>
      </c>
      <c r="B2520" s="3" t="s">
        <v>234</v>
      </c>
      <c r="C2520" s="16">
        <v>45482</v>
      </c>
      <c r="D2520" s="1" t="s">
        <v>1</v>
      </c>
      <c r="E2520" s="1" t="s">
        <v>3</v>
      </c>
      <c r="F2520" s="2">
        <v>25</v>
      </c>
      <c r="G2520" s="2">
        <v>216</v>
      </c>
    </row>
    <row r="2521" spans="1:7" x14ac:dyDescent="0.35">
      <c r="A2521" s="4" t="s">
        <v>8</v>
      </c>
      <c r="B2521" s="3" t="s">
        <v>236</v>
      </c>
      <c r="C2521" s="16">
        <v>45480</v>
      </c>
      <c r="D2521" s="1" t="s">
        <v>1</v>
      </c>
      <c r="E2521" s="1" t="s">
        <v>0</v>
      </c>
      <c r="G2521" s="2">
        <v>227</v>
      </c>
    </row>
    <row r="2522" spans="1:7" x14ac:dyDescent="0.35">
      <c r="A2522" s="4" t="s">
        <v>8</v>
      </c>
      <c r="B2522" s="3" t="s">
        <v>236</v>
      </c>
      <c r="C2522" s="16">
        <v>45480</v>
      </c>
      <c r="D2522" s="1" t="s">
        <v>1</v>
      </c>
      <c r="E2522" s="1" t="s">
        <v>12</v>
      </c>
      <c r="F2522" s="2">
        <v>18</v>
      </c>
      <c r="G2522" s="2">
        <v>24</v>
      </c>
    </row>
    <row r="2523" spans="1:7" x14ac:dyDescent="0.35">
      <c r="A2523" s="4" t="s">
        <v>8</v>
      </c>
      <c r="B2523" s="3" t="s">
        <v>236</v>
      </c>
      <c r="C2523" s="16">
        <v>45480</v>
      </c>
      <c r="D2523" s="1" t="s">
        <v>1</v>
      </c>
      <c r="E2523" s="1" t="s">
        <v>0</v>
      </c>
      <c r="G2523" s="2">
        <v>227</v>
      </c>
    </row>
    <row r="2524" spans="1:7" x14ac:dyDescent="0.35">
      <c r="A2524" s="4" t="s">
        <v>8</v>
      </c>
      <c r="B2524" s="3" t="s">
        <v>236</v>
      </c>
      <c r="C2524" s="16">
        <v>45480</v>
      </c>
      <c r="D2524" s="1" t="s">
        <v>1</v>
      </c>
      <c r="E2524" s="1" t="s">
        <v>0</v>
      </c>
      <c r="G2524" s="2">
        <v>227</v>
      </c>
    </row>
    <row r="2525" spans="1:7" x14ac:dyDescent="0.35">
      <c r="A2525" s="4" t="s">
        <v>8</v>
      </c>
      <c r="B2525" s="3" t="s">
        <v>236</v>
      </c>
      <c r="C2525" s="16">
        <v>45480</v>
      </c>
      <c r="D2525" s="1" t="s">
        <v>5</v>
      </c>
      <c r="E2525" s="1" t="s">
        <v>0</v>
      </c>
      <c r="F2525" s="2">
        <v>24</v>
      </c>
    </row>
    <row r="2526" spans="1:7" x14ac:dyDescent="0.35">
      <c r="A2526" s="4" t="s">
        <v>8</v>
      </c>
      <c r="B2526" s="3" t="s">
        <v>236</v>
      </c>
      <c r="C2526" s="16">
        <v>45480</v>
      </c>
      <c r="D2526" s="1" t="s">
        <v>1</v>
      </c>
      <c r="E2526" s="1" t="s">
        <v>0</v>
      </c>
      <c r="G2526" s="2">
        <v>216</v>
      </c>
    </row>
    <row r="2527" spans="1:7" x14ac:dyDescent="0.35">
      <c r="A2527" s="4" t="s">
        <v>8</v>
      </c>
      <c r="B2527" s="3" t="s">
        <v>236</v>
      </c>
      <c r="C2527" s="16">
        <v>45480</v>
      </c>
      <c r="D2527" s="1" t="s">
        <v>1</v>
      </c>
      <c r="E2527" s="1" t="s">
        <v>0</v>
      </c>
      <c r="G2527" s="2">
        <v>227</v>
      </c>
    </row>
    <row r="2528" spans="1:7" x14ac:dyDescent="0.35">
      <c r="A2528" s="4" t="s">
        <v>8</v>
      </c>
      <c r="B2528" s="3" t="s">
        <v>235</v>
      </c>
      <c r="C2528" s="16">
        <v>45481</v>
      </c>
      <c r="D2528" s="1" t="s">
        <v>1</v>
      </c>
      <c r="E2528" s="1" t="s">
        <v>0</v>
      </c>
      <c r="G2528" s="2">
        <v>222</v>
      </c>
    </row>
    <row r="2529" spans="1:7" x14ac:dyDescent="0.35">
      <c r="A2529" s="4" t="s">
        <v>8</v>
      </c>
      <c r="B2529" s="3" t="s">
        <v>235</v>
      </c>
      <c r="C2529" s="16">
        <v>45481</v>
      </c>
      <c r="D2529" s="1" t="s">
        <v>1</v>
      </c>
      <c r="E2529" s="1" t="s">
        <v>0</v>
      </c>
      <c r="G2529" s="2">
        <v>19</v>
      </c>
    </row>
    <row r="2530" spans="1:7" x14ac:dyDescent="0.35">
      <c r="A2530" s="4" t="s">
        <v>8</v>
      </c>
      <c r="B2530" s="3" t="s">
        <v>168</v>
      </c>
      <c r="C2530" s="16">
        <v>45541</v>
      </c>
      <c r="D2530" s="1" t="s">
        <v>1</v>
      </c>
      <c r="E2530" s="1" t="s">
        <v>0</v>
      </c>
      <c r="G2530" s="2">
        <v>166</v>
      </c>
    </row>
    <row r="2531" spans="1:7" x14ac:dyDescent="0.35">
      <c r="A2531" s="4" t="s">
        <v>8</v>
      </c>
      <c r="B2531" s="3" t="s">
        <v>169</v>
      </c>
      <c r="C2531" s="16">
        <v>45540</v>
      </c>
      <c r="D2531" s="1" t="s">
        <v>1</v>
      </c>
      <c r="E2531" s="1" t="s">
        <v>0</v>
      </c>
      <c r="G2531" s="2">
        <v>166</v>
      </c>
    </row>
    <row r="2532" spans="1:7" x14ac:dyDescent="0.35">
      <c r="A2532" s="4" t="s">
        <v>8</v>
      </c>
      <c r="B2532" s="3" t="s">
        <v>168</v>
      </c>
      <c r="C2532" s="16">
        <v>45541</v>
      </c>
      <c r="D2532" s="1" t="s">
        <v>1</v>
      </c>
      <c r="E2532" s="1" t="s">
        <v>3</v>
      </c>
      <c r="F2532" s="2">
        <v>31</v>
      </c>
      <c r="G2532" s="2">
        <v>106</v>
      </c>
    </row>
    <row r="2533" spans="1:7" x14ac:dyDescent="0.35">
      <c r="A2533" s="4" t="s">
        <v>8</v>
      </c>
      <c r="B2533" s="3" t="s">
        <v>168</v>
      </c>
      <c r="C2533" s="16">
        <v>45541</v>
      </c>
      <c r="D2533" s="1" t="s">
        <v>1</v>
      </c>
      <c r="E2533" s="1" t="s">
        <v>3</v>
      </c>
      <c r="F2533" s="2">
        <v>25</v>
      </c>
      <c r="G2533" s="2">
        <v>108</v>
      </c>
    </row>
    <row r="2534" spans="1:7" x14ac:dyDescent="0.35">
      <c r="A2534" s="4" t="s">
        <v>8</v>
      </c>
      <c r="B2534" s="3" t="s">
        <v>168</v>
      </c>
      <c r="C2534" s="16">
        <v>45541</v>
      </c>
      <c r="D2534" s="1" t="s">
        <v>1</v>
      </c>
      <c r="E2534" s="1" t="s">
        <v>0</v>
      </c>
      <c r="G2534" s="2">
        <v>166</v>
      </c>
    </row>
    <row r="2535" spans="1:7" x14ac:dyDescent="0.35">
      <c r="A2535" s="4" t="s">
        <v>8</v>
      </c>
      <c r="B2535" s="3" t="s">
        <v>168</v>
      </c>
      <c r="C2535" s="16">
        <v>45541</v>
      </c>
      <c r="D2535" s="1" t="s">
        <v>1</v>
      </c>
      <c r="E2535" s="1" t="s">
        <v>3</v>
      </c>
      <c r="F2535" s="2">
        <v>30</v>
      </c>
      <c r="G2535" s="2">
        <v>166</v>
      </c>
    </row>
    <row r="2536" spans="1:7" x14ac:dyDescent="0.35">
      <c r="A2536" s="4" t="s">
        <v>8</v>
      </c>
      <c r="B2536" s="3" t="s">
        <v>168</v>
      </c>
      <c r="C2536" s="16">
        <v>45541</v>
      </c>
      <c r="D2536" s="1" t="s">
        <v>1</v>
      </c>
      <c r="E2536" s="1" t="s">
        <v>0</v>
      </c>
      <c r="G2536" s="2">
        <v>166</v>
      </c>
    </row>
    <row r="2537" spans="1:7" x14ac:dyDescent="0.35">
      <c r="A2537" s="4" t="s">
        <v>8</v>
      </c>
      <c r="B2537" s="3" t="s">
        <v>168</v>
      </c>
      <c r="C2537" s="16">
        <v>45541</v>
      </c>
      <c r="D2537" s="1" t="s">
        <v>1</v>
      </c>
      <c r="E2537" s="1" t="s">
        <v>0</v>
      </c>
      <c r="G2537" s="2">
        <v>166</v>
      </c>
    </row>
    <row r="2538" spans="1:7" x14ac:dyDescent="0.35">
      <c r="A2538" s="4" t="s">
        <v>8</v>
      </c>
      <c r="B2538" s="3" t="s">
        <v>168</v>
      </c>
      <c r="C2538" s="16">
        <v>45541</v>
      </c>
      <c r="D2538" s="1" t="s">
        <v>5</v>
      </c>
      <c r="E2538" s="1" t="s">
        <v>0</v>
      </c>
    </row>
    <row r="2539" spans="1:7" x14ac:dyDescent="0.35">
      <c r="A2539" s="4" t="s">
        <v>8</v>
      </c>
      <c r="B2539" s="3" t="s">
        <v>168</v>
      </c>
      <c r="C2539" s="16">
        <v>45541</v>
      </c>
      <c r="D2539" s="1" t="s">
        <v>1</v>
      </c>
      <c r="E2539" s="1" t="s">
        <v>0</v>
      </c>
      <c r="G2539" s="2">
        <v>166</v>
      </c>
    </row>
    <row r="2540" spans="1:7" x14ac:dyDescent="0.35">
      <c r="A2540" s="4" t="s">
        <v>8</v>
      </c>
      <c r="B2540" s="3" t="s">
        <v>168</v>
      </c>
      <c r="C2540" s="16">
        <v>45541</v>
      </c>
      <c r="D2540" s="1" t="s">
        <v>1</v>
      </c>
      <c r="E2540" s="1" t="s">
        <v>0</v>
      </c>
      <c r="G2540" s="2">
        <v>166</v>
      </c>
    </row>
    <row r="2541" spans="1:7" x14ac:dyDescent="0.35">
      <c r="A2541" s="4" t="s">
        <v>8</v>
      </c>
      <c r="B2541" s="3" t="s">
        <v>168</v>
      </c>
      <c r="C2541" s="16">
        <v>45541</v>
      </c>
      <c r="D2541" s="1" t="s">
        <v>1</v>
      </c>
      <c r="E2541" s="1" t="s">
        <v>0</v>
      </c>
      <c r="G2541" s="2">
        <v>160</v>
      </c>
    </row>
    <row r="2542" spans="1:7" x14ac:dyDescent="0.35">
      <c r="A2542" s="4" t="s">
        <v>8</v>
      </c>
      <c r="B2542" s="3" t="s">
        <v>168</v>
      </c>
      <c r="C2542" s="16">
        <v>45541</v>
      </c>
      <c r="D2542" s="1" t="s">
        <v>1</v>
      </c>
      <c r="E2542" s="1" t="s">
        <v>3</v>
      </c>
      <c r="F2542" s="2">
        <v>25</v>
      </c>
      <c r="G2542" s="2">
        <v>139</v>
      </c>
    </row>
    <row r="2543" spans="1:7" x14ac:dyDescent="0.35">
      <c r="A2543" s="4" t="s">
        <v>8</v>
      </c>
      <c r="B2543" s="3" t="s">
        <v>168</v>
      </c>
      <c r="C2543" s="16">
        <v>45541</v>
      </c>
      <c r="D2543" s="1" t="s">
        <v>1</v>
      </c>
      <c r="E2543" s="1" t="s">
        <v>3</v>
      </c>
      <c r="F2543" s="2">
        <v>26</v>
      </c>
      <c r="G2543" s="2">
        <v>6</v>
      </c>
    </row>
    <row r="2544" spans="1:7" x14ac:dyDescent="0.35">
      <c r="A2544" s="4" t="s">
        <v>8</v>
      </c>
      <c r="B2544" s="3" t="s">
        <v>168</v>
      </c>
      <c r="C2544" s="16">
        <v>45541</v>
      </c>
      <c r="D2544" s="1" t="s">
        <v>1</v>
      </c>
      <c r="E2544" s="1" t="s">
        <v>0</v>
      </c>
      <c r="G2544" s="2">
        <v>166</v>
      </c>
    </row>
    <row r="2545" spans="1:7" x14ac:dyDescent="0.35">
      <c r="A2545" s="4" t="s">
        <v>8</v>
      </c>
      <c r="B2545" s="3" t="s">
        <v>197</v>
      </c>
      <c r="C2545" s="16">
        <v>45545</v>
      </c>
      <c r="D2545" s="1" t="s">
        <v>1</v>
      </c>
      <c r="E2545" s="1" t="s">
        <v>4</v>
      </c>
      <c r="F2545" s="2">
        <v>26</v>
      </c>
      <c r="G2545" s="2">
        <v>1</v>
      </c>
    </row>
    <row r="2546" spans="1:7" x14ac:dyDescent="0.35">
      <c r="A2546" s="4" t="s">
        <v>8</v>
      </c>
      <c r="B2546" s="3" t="s">
        <v>197</v>
      </c>
      <c r="C2546" s="16">
        <v>45545</v>
      </c>
      <c r="D2546" s="1" t="s">
        <v>1</v>
      </c>
      <c r="E2546" s="1" t="s">
        <v>0</v>
      </c>
      <c r="G2546" s="2">
        <v>154</v>
      </c>
    </row>
    <row r="2547" spans="1:7" x14ac:dyDescent="0.35">
      <c r="A2547" s="4" t="s">
        <v>8</v>
      </c>
      <c r="B2547" s="3" t="s">
        <v>168</v>
      </c>
      <c r="C2547" s="16">
        <v>45541</v>
      </c>
      <c r="D2547" s="1" t="s">
        <v>1</v>
      </c>
      <c r="E2547" s="1" t="s">
        <v>0</v>
      </c>
      <c r="G2547" s="2">
        <v>166</v>
      </c>
    </row>
    <row r="2548" spans="1:7" x14ac:dyDescent="0.35">
      <c r="A2548" s="4" t="s">
        <v>8</v>
      </c>
      <c r="B2548" s="3" t="s">
        <v>168</v>
      </c>
      <c r="C2548" s="16">
        <v>45541</v>
      </c>
      <c r="D2548" s="1" t="s">
        <v>1</v>
      </c>
      <c r="E2548" s="1" t="s">
        <v>0</v>
      </c>
      <c r="G2548" s="2">
        <v>166</v>
      </c>
    </row>
    <row r="2549" spans="1:7" x14ac:dyDescent="0.35">
      <c r="A2549" s="4" t="s">
        <v>8</v>
      </c>
      <c r="B2549" s="3" t="s">
        <v>168</v>
      </c>
      <c r="C2549" s="16">
        <v>45541</v>
      </c>
      <c r="D2549" s="1" t="s">
        <v>5</v>
      </c>
      <c r="E2549" s="1" t="s">
        <v>0</v>
      </c>
    </row>
    <row r="2550" spans="1:7" x14ac:dyDescent="0.35">
      <c r="A2550" s="4" t="s">
        <v>8</v>
      </c>
      <c r="B2550" s="3" t="s">
        <v>168</v>
      </c>
      <c r="C2550" s="16">
        <v>45541</v>
      </c>
      <c r="D2550" s="1" t="s">
        <v>1</v>
      </c>
      <c r="E2550" s="1" t="s">
        <v>3</v>
      </c>
      <c r="F2550" s="2">
        <v>30</v>
      </c>
      <c r="G2550" s="2">
        <v>161</v>
      </c>
    </row>
    <row r="2551" spans="1:7" x14ac:dyDescent="0.35">
      <c r="A2551" s="4" t="s">
        <v>8</v>
      </c>
      <c r="B2551" s="3" t="s">
        <v>168</v>
      </c>
      <c r="C2551" s="16">
        <v>45541</v>
      </c>
      <c r="D2551" s="1" t="s">
        <v>1</v>
      </c>
      <c r="E2551" s="1" t="s">
        <v>0</v>
      </c>
      <c r="G2551" s="2">
        <v>166</v>
      </c>
    </row>
    <row r="2552" spans="1:7" x14ac:dyDescent="0.35">
      <c r="A2552" s="4" t="s">
        <v>8</v>
      </c>
      <c r="B2552" s="3" t="s">
        <v>168</v>
      </c>
      <c r="C2552" s="16">
        <v>45541</v>
      </c>
      <c r="D2552" s="1" t="s">
        <v>1</v>
      </c>
      <c r="E2552" s="1" t="s">
        <v>0</v>
      </c>
      <c r="G2552" s="2">
        <v>166</v>
      </c>
    </row>
    <row r="2553" spans="1:7" x14ac:dyDescent="0.35">
      <c r="A2553" s="4" t="s">
        <v>8</v>
      </c>
      <c r="B2553" s="3" t="s">
        <v>168</v>
      </c>
      <c r="C2553" s="16">
        <v>45541</v>
      </c>
      <c r="D2553" s="1" t="s">
        <v>1</v>
      </c>
      <c r="E2553" s="1" t="s">
        <v>3</v>
      </c>
      <c r="F2553" s="2">
        <v>20</v>
      </c>
      <c r="G2553" s="2">
        <v>33</v>
      </c>
    </row>
    <row r="2554" spans="1:7" x14ac:dyDescent="0.35">
      <c r="A2554" s="4" t="s">
        <v>8</v>
      </c>
      <c r="B2554" s="3" t="s">
        <v>168</v>
      </c>
      <c r="C2554" s="16">
        <v>45541</v>
      </c>
      <c r="D2554" s="1" t="s">
        <v>1</v>
      </c>
      <c r="E2554" s="1" t="s">
        <v>0</v>
      </c>
      <c r="G2554" s="2">
        <v>166</v>
      </c>
    </row>
    <row r="2555" spans="1:7" x14ac:dyDescent="0.35">
      <c r="A2555" s="4" t="s">
        <v>8</v>
      </c>
      <c r="B2555" s="3" t="s">
        <v>168</v>
      </c>
      <c r="C2555" s="16">
        <v>45541</v>
      </c>
      <c r="D2555" s="1" t="s">
        <v>1</v>
      </c>
      <c r="E2555" s="1" t="s">
        <v>0</v>
      </c>
      <c r="G2555" s="2">
        <v>166</v>
      </c>
    </row>
    <row r="2556" spans="1:7" x14ac:dyDescent="0.35">
      <c r="A2556" s="4" t="s">
        <v>8</v>
      </c>
      <c r="B2556" s="3" t="s">
        <v>168</v>
      </c>
      <c r="C2556" s="16">
        <v>45541</v>
      </c>
      <c r="D2556" s="1" t="s">
        <v>1</v>
      </c>
      <c r="E2556" s="1" t="s">
        <v>0</v>
      </c>
      <c r="G2556" s="2">
        <v>166</v>
      </c>
    </row>
    <row r="2557" spans="1:7" x14ac:dyDescent="0.35">
      <c r="A2557" s="4" t="s">
        <v>8</v>
      </c>
      <c r="B2557" s="3" t="s">
        <v>168</v>
      </c>
      <c r="C2557" s="16">
        <v>45541</v>
      </c>
      <c r="D2557" s="1" t="s">
        <v>1</v>
      </c>
      <c r="E2557" s="1" t="s">
        <v>0</v>
      </c>
      <c r="G2557" s="2">
        <v>166</v>
      </c>
    </row>
    <row r="2558" spans="1:7" x14ac:dyDescent="0.35">
      <c r="A2558" s="4" t="s">
        <v>8</v>
      </c>
      <c r="B2558" s="3" t="s">
        <v>168</v>
      </c>
      <c r="C2558" s="16">
        <v>45541</v>
      </c>
      <c r="D2558" s="1" t="s">
        <v>1</v>
      </c>
      <c r="E2558" s="1" t="s">
        <v>0</v>
      </c>
      <c r="G2558" s="2">
        <v>166</v>
      </c>
    </row>
    <row r="2559" spans="1:7" x14ac:dyDescent="0.35">
      <c r="A2559" s="4" t="s">
        <v>8</v>
      </c>
      <c r="B2559" s="3" t="s">
        <v>168</v>
      </c>
      <c r="C2559" s="16">
        <v>45541</v>
      </c>
      <c r="D2559" s="1" t="s">
        <v>1</v>
      </c>
      <c r="E2559" s="1" t="s">
        <v>0</v>
      </c>
      <c r="G2559" s="2">
        <v>162</v>
      </c>
    </row>
    <row r="2560" spans="1:7" x14ac:dyDescent="0.35">
      <c r="A2560" s="4" t="s">
        <v>8</v>
      </c>
      <c r="B2560" s="3" t="s">
        <v>168</v>
      </c>
      <c r="C2560" s="16">
        <v>45541</v>
      </c>
      <c r="D2560" s="1" t="s">
        <v>1</v>
      </c>
      <c r="E2560" s="1" t="s">
        <v>3</v>
      </c>
      <c r="F2560" s="2">
        <v>32</v>
      </c>
      <c r="G2560" s="2">
        <v>0</v>
      </c>
    </row>
    <row r="2561" spans="1:7" x14ac:dyDescent="0.35">
      <c r="A2561" s="4" t="s">
        <v>8</v>
      </c>
      <c r="B2561" s="3" t="s">
        <v>168</v>
      </c>
      <c r="C2561" s="16">
        <v>45541</v>
      </c>
      <c r="D2561" s="1" t="s">
        <v>1</v>
      </c>
      <c r="E2561" s="1" t="s">
        <v>0</v>
      </c>
      <c r="G2561" s="2">
        <v>166</v>
      </c>
    </row>
    <row r="2562" spans="1:7" x14ac:dyDescent="0.35">
      <c r="A2562" s="4" t="s">
        <v>8</v>
      </c>
      <c r="B2562" s="3" t="s">
        <v>168</v>
      </c>
      <c r="C2562" s="16">
        <v>45541</v>
      </c>
      <c r="D2562" s="1" t="s">
        <v>1</v>
      </c>
      <c r="E2562" s="1" t="s">
        <v>0</v>
      </c>
      <c r="G2562" s="2">
        <v>166</v>
      </c>
    </row>
    <row r="2563" spans="1:7" x14ac:dyDescent="0.35">
      <c r="A2563" s="4" t="s">
        <v>8</v>
      </c>
      <c r="B2563" s="3" t="s">
        <v>168</v>
      </c>
      <c r="C2563" s="16">
        <v>45541</v>
      </c>
      <c r="D2563" s="1" t="s">
        <v>1</v>
      </c>
      <c r="E2563" s="1" t="s">
        <v>0</v>
      </c>
      <c r="G2563" s="2">
        <v>166</v>
      </c>
    </row>
    <row r="2564" spans="1:7" x14ac:dyDescent="0.35">
      <c r="A2564" s="4" t="s">
        <v>8</v>
      </c>
      <c r="B2564" s="3" t="s">
        <v>168</v>
      </c>
      <c r="C2564" s="16">
        <v>45541</v>
      </c>
      <c r="D2564" s="1" t="s">
        <v>1</v>
      </c>
      <c r="E2564" s="1" t="s">
        <v>0</v>
      </c>
      <c r="G2564" s="2">
        <v>166</v>
      </c>
    </row>
    <row r="2565" spans="1:7" x14ac:dyDescent="0.35">
      <c r="A2565" s="4" t="s">
        <v>8</v>
      </c>
      <c r="B2565" s="3" t="s">
        <v>168</v>
      </c>
      <c r="C2565" s="16">
        <v>45541</v>
      </c>
      <c r="D2565" s="1" t="s">
        <v>1</v>
      </c>
      <c r="E2565" s="1" t="s">
        <v>3</v>
      </c>
      <c r="F2565" s="2">
        <v>17</v>
      </c>
      <c r="G2565" s="2">
        <v>108</v>
      </c>
    </row>
    <row r="2566" spans="1:7" x14ac:dyDescent="0.35">
      <c r="A2566" s="4" t="s">
        <v>8</v>
      </c>
      <c r="B2566" s="3" t="s">
        <v>168</v>
      </c>
      <c r="C2566" s="16">
        <v>45541</v>
      </c>
      <c r="D2566" s="1" t="s">
        <v>1</v>
      </c>
      <c r="E2566" s="1" t="s">
        <v>0</v>
      </c>
      <c r="G2566" s="2">
        <v>166</v>
      </c>
    </row>
    <row r="2567" spans="1:7" x14ac:dyDescent="0.35">
      <c r="A2567" s="4" t="s">
        <v>8</v>
      </c>
      <c r="B2567" s="3" t="s">
        <v>168</v>
      </c>
      <c r="C2567" s="16">
        <v>45541</v>
      </c>
      <c r="D2567" s="1" t="s">
        <v>1</v>
      </c>
      <c r="E2567" s="1" t="s">
        <v>3</v>
      </c>
      <c r="F2567" s="2">
        <v>22</v>
      </c>
      <c r="G2567" s="2">
        <v>29</v>
      </c>
    </row>
    <row r="2568" spans="1:7" x14ac:dyDescent="0.35">
      <c r="A2568" s="4" t="s">
        <v>8</v>
      </c>
      <c r="B2568" s="3" t="s">
        <v>168</v>
      </c>
      <c r="C2568" s="16">
        <v>45541</v>
      </c>
      <c r="D2568" s="1" t="s">
        <v>1</v>
      </c>
      <c r="E2568" s="1" t="s">
        <v>3</v>
      </c>
      <c r="F2568" s="2">
        <v>25</v>
      </c>
      <c r="G2568" s="2">
        <v>7</v>
      </c>
    </row>
    <row r="2569" spans="1:7" x14ac:dyDescent="0.35">
      <c r="A2569" s="4" t="s">
        <v>8</v>
      </c>
      <c r="B2569" s="3" t="s">
        <v>168</v>
      </c>
      <c r="C2569" s="16">
        <v>45541</v>
      </c>
      <c r="D2569" s="1" t="s">
        <v>1</v>
      </c>
      <c r="E2569" s="1" t="s">
        <v>0</v>
      </c>
      <c r="G2569" s="2">
        <v>166</v>
      </c>
    </row>
    <row r="2570" spans="1:7" x14ac:dyDescent="0.35">
      <c r="A2570" s="4" t="s">
        <v>8</v>
      </c>
      <c r="B2570" s="3" t="s">
        <v>168</v>
      </c>
      <c r="C2570" s="16">
        <v>45541</v>
      </c>
      <c r="D2570" s="1" t="s">
        <v>7</v>
      </c>
      <c r="E2570" s="1" t="s">
        <v>0</v>
      </c>
      <c r="G2570" s="2">
        <v>165</v>
      </c>
    </row>
    <row r="2571" spans="1:7" x14ac:dyDescent="0.35">
      <c r="A2571" s="4" t="s">
        <v>8</v>
      </c>
      <c r="B2571" s="3" t="s">
        <v>168</v>
      </c>
      <c r="C2571" s="16">
        <v>45541</v>
      </c>
      <c r="D2571" s="1" t="s">
        <v>1</v>
      </c>
      <c r="E2571" s="1" t="s">
        <v>0</v>
      </c>
      <c r="G2571" s="2">
        <v>166</v>
      </c>
    </row>
    <row r="2572" spans="1:7" x14ac:dyDescent="0.35">
      <c r="A2572" s="4" t="s">
        <v>8</v>
      </c>
      <c r="B2572" s="3" t="s">
        <v>168</v>
      </c>
      <c r="C2572" s="16">
        <v>45541</v>
      </c>
      <c r="D2572" s="1" t="s">
        <v>5</v>
      </c>
      <c r="E2572" s="1" t="s">
        <v>0</v>
      </c>
    </row>
    <row r="2573" spans="1:7" x14ac:dyDescent="0.35">
      <c r="A2573" s="4" t="s">
        <v>8</v>
      </c>
      <c r="B2573" s="3" t="s">
        <v>168</v>
      </c>
      <c r="C2573" s="16">
        <v>45541</v>
      </c>
      <c r="D2573" s="1" t="s">
        <v>1</v>
      </c>
      <c r="E2573" s="1" t="s">
        <v>0</v>
      </c>
      <c r="G2573" s="2">
        <v>166</v>
      </c>
    </row>
    <row r="2574" spans="1:7" x14ac:dyDescent="0.35">
      <c r="A2574" s="4" t="s">
        <v>8</v>
      </c>
      <c r="B2574" s="3" t="s">
        <v>168</v>
      </c>
      <c r="C2574" s="16">
        <v>45541</v>
      </c>
      <c r="D2574" s="1" t="s">
        <v>1</v>
      </c>
      <c r="E2574" s="1" t="s">
        <v>0</v>
      </c>
      <c r="G2574" s="2">
        <v>115</v>
      </c>
    </row>
    <row r="2575" spans="1:7" x14ac:dyDescent="0.35">
      <c r="A2575" s="4" t="s">
        <v>8</v>
      </c>
      <c r="B2575" s="3" t="s">
        <v>168</v>
      </c>
      <c r="C2575" s="16">
        <v>45541</v>
      </c>
      <c r="D2575" s="1" t="s">
        <v>5</v>
      </c>
      <c r="E2575" s="1" t="s">
        <v>0</v>
      </c>
    </row>
    <row r="2576" spans="1:7" x14ac:dyDescent="0.35">
      <c r="A2576" s="4" t="s">
        <v>8</v>
      </c>
      <c r="B2576" s="3" t="s">
        <v>168</v>
      </c>
      <c r="C2576" s="16">
        <v>45541</v>
      </c>
      <c r="D2576" s="1" t="s">
        <v>1</v>
      </c>
      <c r="E2576" s="1" t="s">
        <v>0</v>
      </c>
      <c r="G2576" s="2">
        <v>166</v>
      </c>
    </row>
    <row r="2577" spans="1:7" x14ac:dyDescent="0.35">
      <c r="A2577" s="4" t="s">
        <v>8</v>
      </c>
      <c r="B2577" s="3" t="s">
        <v>168</v>
      </c>
      <c r="C2577" s="16">
        <v>45541</v>
      </c>
      <c r="D2577" s="1" t="s">
        <v>5</v>
      </c>
      <c r="E2577" s="1" t="s">
        <v>0</v>
      </c>
    </row>
    <row r="2578" spans="1:7" x14ac:dyDescent="0.35">
      <c r="A2578" s="4" t="s">
        <v>8</v>
      </c>
      <c r="B2578" s="3" t="s">
        <v>168</v>
      </c>
      <c r="C2578" s="16">
        <v>45541</v>
      </c>
      <c r="D2578" s="1" t="s">
        <v>1</v>
      </c>
      <c r="E2578" s="1" t="s">
        <v>0</v>
      </c>
      <c r="G2578" s="2">
        <v>166</v>
      </c>
    </row>
    <row r="2579" spans="1:7" x14ac:dyDescent="0.35">
      <c r="A2579" s="4" t="s">
        <v>8</v>
      </c>
      <c r="B2579" s="3" t="s">
        <v>168</v>
      </c>
      <c r="C2579" s="16">
        <v>45541</v>
      </c>
      <c r="D2579" s="1" t="s">
        <v>1</v>
      </c>
      <c r="E2579" s="1" t="s">
        <v>3</v>
      </c>
      <c r="F2579" s="2">
        <v>20</v>
      </c>
      <c r="G2579" s="2">
        <v>8</v>
      </c>
    </row>
    <row r="2580" spans="1:7" x14ac:dyDescent="0.35">
      <c r="A2580" s="4" t="s">
        <v>8</v>
      </c>
      <c r="B2580" s="3" t="s">
        <v>168</v>
      </c>
      <c r="C2580" s="16">
        <v>45541</v>
      </c>
      <c r="D2580" s="1" t="s">
        <v>1</v>
      </c>
      <c r="E2580" s="1" t="s">
        <v>3</v>
      </c>
      <c r="F2580" s="2">
        <v>24</v>
      </c>
      <c r="G2580" s="2">
        <v>166</v>
      </c>
    </row>
    <row r="2581" spans="1:7" x14ac:dyDescent="0.35">
      <c r="A2581" s="4" t="s">
        <v>8</v>
      </c>
      <c r="B2581" s="3" t="s">
        <v>168</v>
      </c>
      <c r="C2581" s="16">
        <v>45541</v>
      </c>
      <c r="D2581" s="1" t="s">
        <v>1</v>
      </c>
      <c r="E2581" s="1" t="s">
        <v>0</v>
      </c>
      <c r="G2581" s="2">
        <v>166</v>
      </c>
    </row>
    <row r="2582" spans="1:7" x14ac:dyDescent="0.35">
      <c r="A2582" s="4" t="s">
        <v>8</v>
      </c>
      <c r="B2582" s="3" t="s">
        <v>168</v>
      </c>
      <c r="C2582" s="16">
        <v>45541</v>
      </c>
      <c r="D2582" s="1" t="s">
        <v>1</v>
      </c>
      <c r="E2582" s="1" t="s">
        <v>0</v>
      </c>
      <c r="G2582" s="2">
        <v>166</v>
      </c>
    </row>
    <row r="2583" spans="1:7" x14ac:dyDescent="0.35">
      <c r="A2583" s="4" t="s">
        <v>8</v>
      </c>
      <c r="B2583" s="3" t="s">
        <v>168</v>
      </c>
      <c r="C2583" s="16">
        <v>45541</v>
      </c>
      <c r="D2583" s="1" t="s">
        <v>1</v>
      </c>
      <c r="E2583" s="1" t="s">
        <v>0</v>
      </c>
      <c r="G2583" s="2">
        <v>166</v>
      </c>
    </row>
    <row r="2584" spans="1:7" x14ac:dyDescent="0.35">
      <c r="A2584" s="4" t="s">
        <v>8</v>
      </c>
      <c r="B2584" s="3" t="s">
        <v>168</v>
      </c>
      <c r="C2584" s="16">
        <v>45541</v>
      </c>
      <c r="D2584" s="1" t="s">
        <v>5</v>
      </c>
      <c r="E2584" s="1" t="s">
        <v>0</v>
      </c>
    </row>
    <row r="2585" spans="1:7" x14ac:dyDescent="0.35">
      <c r="A2585" s="4" t="s">
        <v>8</v>
      </c>
      <c r="B2585" s="3" t="s">
        <v>168</v>
      </c>
      <c r="C2585" s="16">
        <v>45541</v>
      </c>
      <c r="D2585" s="1" t="s">
        <v>7</v>
      </c>
      <c r="E2585" s="1" t="s">
        <v>0</v>
      </c>
      <c r="G2585" s="2">
        <v>162</v>
      </c>
    </row>
    <row r="2586" spans="1:7" x14ac:dyDescent="0.35">
      <c r="A2586" s="4" t="s">
        <v>8</v>
      </c>
      <c r="B2586" s="3" t="s">
        <v>168</v>
      </c>
      <c r="C2586" s="16">
        <v>45541</v>
      </c>
      <c r="D2586" s="1" t="s">
        <v>1</v>
      </c>
      <c r="E2586" s="1" t="s">
        <v>0</v>
      </c>
      <c r="G2586" s="2">
        <v>166</v>
      </c>
    </row>
    <row r="2587" spans="1:7" x14ac:dyDescent="0.35">
      <c r="A2587" s="4" t="s">
        <v>8</v>
      </c>
      <c r="B2587" s="3" t="s">
        <v>168</v>
      </c>
      <c r="C2587" s="16">
        <v>45541</v>
      </c>
      <c r="D2587" s="1" t="s">
        <v>1</v>
      </c>
      <c r="E2587" s="1" t="s">
        <v>0</v>
      </c>
      <c r="G2587" s="2">
        <v>166</v>
      </c>
    </row>
    <row r="2588" spans="1:7" x14ac:dyDescent="0.35">
      <c r="A2588" s="4" t="s">
        <v>8</v>
      </c>
      <c r="B2588" s="3" t="s">
        <v>168</v>
      </c>
      <c r="C2588" s="16">
        <v>45541</v>
      </c>
      <c r="D2588" s="1" t="s">
        <v>1</v>
      </c>
      <c r="E2588" s="1" t="s">
        <v>0</v>
      </c>
      <c r="G2588" s="2">
        <v>163</v>
      </c>
    </row>
    <row r="2589" spans="1:7" x14ac:dyDescent="0.35">
      <c r="A2589" s="4" t="s">
        <v>8</v>
      </c>
      <c r="B2589" s="3" t="s">
        <v>168</v>
      </c>
      <c r="C2589" s="16">
        <v>45541</v>
      </c>
      <c r="D2589" s="1" t="s">
        <v>1</v>
      </c>
      <c r="E2589" s="1" t="s">
        <v>0</v>
      </c>
      <c r="G2589" s="2">
        <v>166</v>
      </c>
    </row>
    <row r="2590" spans="1:7" x14ac:dyDescent="0.35">
      <c r="A2590" s="4" t="s">
        <v>8</v>
      </c>
      <c r="B2590" s="3" t="s">
        <v>168</v>
      </c>
      <c r="C2590" s="16">
        <v>45541</v>
      </c>
      <c r="D2590" s="1" t="s">
        <v>1</v>
      </c>
      <c r="E2590" s="1" t="s">
        <v>3</v>
      </c>
      <c r="F2590" s="2">
        <v>27</v>
      </c>
      <c r="G2590" s="2">
        <v>130</v>
      </c>
    </row>
    <row r="2591" spans="1:7" x14ac:dyDescent="0.35">
      <c r="A2591" s="4" t="s">
        <v>8</v>
      </c>
      <c r="B2591" s="3" t="s">
        <v>168</v>
      </c>
      <c r="C2591" s="16">
        <v>45541</v>
      </c>
      <c r="D2591" s="1" t="s">
        <v>1</v>
      </c>
      <c r="E2591" s="1" t="s">
        <v>0</v>
      </c>
      <c r="G2591" s="2">
        <v>166</v>
      </c>
    </row>
    <row r="2592" spans="1:7" x14ac:dyDescent="0.35">
      <c r="A2592" s="4" t="s">
        <v>8</v>
      </c>
      <c r="B2592" s="3" t="s">
        <v>168</v>
      </c>
      <c r="C2592" s="16">
        <v>45541</v>
      </c>
      <c r="D2592" s="1" t="s">
        <v>1</v>
      </c>
      <c r="E2592" s="1" t="s">
        <v>0</v>
      </c>
      <c r="G2592" s="2">
        <v>154</v>
      </c>
    </row>
    <row r="2593" spans="1:7" x14ac:dyDescent="0.35">
      <c r="A2593" s="4" t="s">
        <v>8</v>
      </c>
      <c r="B2593" s="3" t="s">
        <v>168</v>
      </c>
      <c r="C2593" s="16">
        <v>45541</v>
      </c>
      <c r="D2593" s="1" t="s">
        <v>1</v>
      </c>
      <c r="E2593" s="1" t="s">
        <v>0</v>
      </c>
      <c r="G2593" s="2">
        <v>155</v>
      </c>
    </row>
    <row r="2594" spans="1:7" x14ac:dyDescent="0.35">
      <c r="A2594" s="4" t="s">
        <v>8</v>
      </c>
      <c r="B2594" s="3" t="s">
        <v>168</v>
      </c>
      <c r="C2594" s="16">
        <v>45541</v>
      </c>
      <c r="D2594" s="1" t="s">
        <v>1</v>
      </c>
      <c r="E2594" s="1" t="s">
        <v>0</v>
      </c>
      <c r="G2594" s="2">
        <v>161</v>
      </c>
    </row>
    <row r="2595" spans="1:7" x14ac:dyDescent="0.35">
      <c r="A2595" s="4" t="s">
        <v>8</v>
      </c>
      <c r="B2595" s="3" t="s">
        <v>168</v>
      </c>
      <c r="C2595" s="16">
        <v>45541</v>
      </c>
      <c r="D2595" s="1" t="s">
        <v>1</v>
      </c>
      <c r="E2595" s="1" t="s">
        <v>0</v>
      </c>
      <c r="G2595" s="2">
        <v>166</v>
      </c>
    </row>
    <row r="2596" spans="1:7" x14ac:dyDescent="0.35">
      <c r="A2596" s="4" t="s">
        <v>8</v>
      </c>
      <c r="B2596" s="3" t="s">
        <v>168</v>
      </c>
      <c r="C2596" s="16">
        <v>45541</v>
      </c>
      <c r="D2596" s="1" t="s">
        <v>1</v>
      </c>
      <c r="E2596" s="1" t="s">
        <v>0</v>
      </c>
      <c r="G2596" s="2">
        <v>166</v>
      </c>
    </row>
    <row r="2597" spans="1:7" x14ac:dyDescent="0.35">
      <c r="A2597" s="4" t="s">
        <v>8</v>
      </c>
      <c r="B2597" s="3" t="s">
        <v>175</v>
      </c>
      <c r="C2597" s="16">
        <v>45542</v>
      </c>
      <c r="D2597" s="1" t="s">
        <v>1</v>
      </c>
      <c r="E2597" s="1" t="s">
        <v>0</v>
      </c>
      <c r="G2597" s="2">
        <v>1</v>
      </c>
    </row>
    <row r="2598" spans="1:7" x14ac:dyDescent="0.35">
      <c r="A2598" s="4" t="s">
        <v>8</v>
      </c>
      <c r="B2598" s="3" t="s">
        <v>175</v>
      </c>
      <c r="C2598" s="16">
        <v>45542</v>
      </c>
      <c r="D2598" s="1" t="s">
        <v>5</v>
      </c>
      <c r="E2598" s="1" t="s">
        <v>0</v>
      </c>
    </row>
    <row r="2599" spans="1:7" x14ac:dyDescent="0.35">
      <c r="A2599" s="4" t="s">
        <v>8</v>
      </c>
      <c r="B2599" s="3" t="s">
        <v>175</v>
      </c>
      <c r="C2599" s="16">
        <v>45542</v>
      </c>
      <c r="D2599" s="1" t="s">
        <v>1</v>
      </c>
      <c r="E2599" s="1" t="s">
        <v>4</v>
      </c>
      <c r="F2599" s="2">
        <v>38</v>
      </c>
      <c r="G2599" s="2">
        <v>60</v>
      </c>
    </row>
    <row r="2600" spans="1:7" x14ac:dyDescent="0.35">
      <c r="A2600" s="4" t="s">
        <v>8</v>
      </c>
      <c r="B2600" s="3" t="s">
        <v>175</v>
      </c>
      <c r="C2600" s="16">
        <v>45542</v>
      </c>
      <c r="D2600" s="1" t="s">
        <v>1</v>
      </c>
      <c r="E2600" s="1" t="s">
        <v>3</v>
      </c>
      <c r="F2600" s="2">
        <v>19</v>
      </c>
      <c r="G2600" s="2">
        <v>144</v>
      </c>
    </row>
    <row r="2601" spans="1:7" x14ac:dyDescent="0.35">
      <c r="A2601" s="4" t="s">
        <v>8</v>
      </c>
      <c r="B2601" s="3" t="s">
        <v>175</v>
      </c>
      <c r="C2601" s="16">
        <v>45542</v>
      </c>
      <c r="D2601" s="1" t="s">
        <v>1</v>
      </c>
      <c r="E2601" s="1" t="s">
        <v>0</v>
      </c>
      <c r="G2601" s="2">
        <v>165</v>
      </c>
    </row>
    <row r="2602" spans="1:7" x14ac:dyDescent="0.35">
      <c r="A2602" s="4" t="s">
        <v>8</v>
      </c>
      <c r="B2602" s="3" t="s">
        <v>175</v>
      </c>
      <c r="C2602" s="16">
        <v>45542</v>
      </c>
      <c r="D2602" s="1" t="s">
        <v>1</v>
      </c>
      <c r="E2602" s="1" t="s">
        <v>0</v>
      </c>
      <c r="G2602" s="2">
        <v>92</v>
      </c>
    </row>
    <row r="2603" spans="1:7" x14ac:dyDescent="0.35">
      <c r="A2603" s="4" t="s">
        <v>8</v>
      </c>
      <c r="B2603" s="3" t="s">
        <v>168</v>
      </c>
      <c r="C2603" s="16">
        <v>45541</v>
      </c>
      <c r="D2603" s="1" t="s">
        <v>1</v>
      </c>
      <c r="E2603" s="1" t="s">
        <v>0</v>
      </c>
      <c r="G2603" s="2">
        <v>80</v>
      </c>
    </row>
    <row r="2604" spans="1:7" x14ac:dyDescent="0.35">
      <c r="A2604" s="4" t="s">
        <v>8</v>
      </c>
      <c r="B2604" s="3" t="s">
        <v>168</v>
      </c>
      <c r="C2604" s="16">
        <v>45541</v>
      </c>
      <c r="D2604" s="1" t="s">
        <v>1</v>
      </c>
      <c r="E2604" s="1" t="s">
        <v>3</v>
      </c>
      <c r="F2604" s="2">
        <v>29</v>
      </c>
      <c r="G2604" s="2">
        <v>22</v>
      </c>
    </row>
    <row r="2605" spans="1:7" x14ac:dyDescent="0.35">
      <c r="A2605" s="4" t="s">
        <v>8</v>
      </c>
      <c r="B2605" s="3" t="s">
        <v>175</v>
      </c>
      <c r="C2605" s="16">
        <v>45542</v>
      </c>
      <c r="D2605" s="1" t="s">
        <v>1</v>
      </c>
      <c r="E2605" s="1" t="s">
        <v>0</v>
      </c>
      <c r="G2605" s="2">
        <v>165</v>
      </c>
    </row>
    <row r="2606" spans="1:7" x14ac:dyDescent="0.35">
      <c r="A2606" s="4" t="s">
        <v>8</v>
      </c>
      <c r="B2606" s="3" t="s">
        <v>175</v>
      </c>
      <c r="C2606" s="16">
        <v>45542</v>
      </c>
      <c r="D2606" s="1" t="s">
        <v>1</v>
      </c>
      <c r="E2606" s="1" t="s">
        <v>3</v>
      </c>
      <c r="F2606" s="2">
        <v>37</v>
      </c>
      <c r="G2606" s="2">
        <v>164</v>
      </c>
    </row>
    <row r="2607" spans="1:7" x14ac:dyDescent="0.35">
      <c r="A2607" s="4" t="s">
        <v>8</v>
      </c>
      <c r="B2607" s="3" t="s">
        <v>175</v>
      </c>
      <c r="C2607" s="16">
        <v>45542</v>
      </c>
      <c r="D2607" s="1" t="s">
        <v>1</v>
      </c>
      <c r="E2607" s="1" t="s">
        <v>3</v>
      </c>
      <c r="F2607" s="2">
        <v>19</v>
      </c>
      <c r="G2607" s="2">
        <v>53</v>
      </c>
    </row>
    <row r="2608" spans="1:7" x14ac:dyDescent="0.35">
      <c r="A2608" s="4" t="s">
        <v>8</v>
      </c>
      <c r="B2608" s="3" t="s">
        <v>175</v>
      </c>
      <c r="C2608" s="16">
        <v>45542</v>
      </c>
      <c r="D2608" s="1" t="s">
        <v>1</v>
      </c>
      <c r="E2608" s="1" t="s">
        <v>0</v>
      </c>
      <c r="G2608" s="2">
        <v>165</v>
      </c>
    </row>
    <row r="2609" spans="1:7" x14ac:dyDescent="0.35">
      <c r="A2609" s="4" t="s">
        <v>8</v>
      </c>
      <c r="B2609" s="3" t="s">
        <v>175</v>
      </c>
      <c r="C2609" s="16">
        <v>45542</v>
      </c>
      <c r="D2609" s="1" t="s">
        <v>5</v>
      </c>
      <c r="E2609" s="1" t="s">
        <v>0</v>
      </c>
    </row>
    <row r="2610" spans="1:7" x14ac:dyDescent="0.35">
      <c r="A2610" s="4" t="s">
        <v>8</v>
      </c>
      <c r="B2610" s="3" t="s">
        <v>36</v>
      </c>
      <c r="C2610" s="16">
        <v>45679</v>
      </c>
      <c r="D2610" s="1" t="s">
        <v>5</v>
      </c>
      <c r="E2610" s="1" t="s">
        <v>0</v>
      </c>
    </row>
    <row r="2611" spans="1:7" x14ac:dyDescent="0.35">
      <c r="A2611" s="4" t="s">
        <v>8</v>
      </c>
      <c r="B2611" s="3" t="s">
        <v>175</v>
      </c>
      <c r="C2611" s="16">
        <v>45542</v>
      </c>
      <c r="D2611" s="1" t="s">
        <v>1</v>
      </c>
      <c r="E2611" s="1" t="s">
        <v>0</v>
      </c>
      <c r="F2611" s="2">
        <v>25</v>
      </c>
      <c r="G2611" s="2">
        <v>165</v>
      </c>
    </row>
    <row r="2612" spans="1:7" x14ac:dyDescent="0.35">
      <c r="A2612" s="4" t="s">
        <v>8</v>
      </c>
      <c r="B2612" s="3" t="s">
        <v>175</v>
      </c>
      <c r="C2612" s="16">
        <v>45542</v>
      </c>
      <c r="D2612" s="1" t="s">
        <v>1</v>
      </c>
      <c r="E2612" s="1" t="s">
        <v>3</v>
      </c>
      <c r="F2612" s="2">
        <v>33</v>
      </c>
      <c r="G2612" s="2">
        <v>162</v>
      </c>
    </row>
    <row r="2613" spans="1:7" x14ac:dyDescent="0.35">
      <c r="A2613" s="4" t="s">
        <v>8</v>
      </c>
      <c r="B2613" s="3" t="s">
        <v>175</v>
      </c>
      <c r="C2613" s="16">
        <v>45542</v>
      </c>
      <c r="D2613" s="1" t="s">
        <v>1</v>
      </c>
      <c r="E2613" s="1" t="s">
        <v>0</v>
      </c>
      <c r="G2613" s="2">
        <v>165</v>
      </c>
    </row>
    <row r="2614" spans="1:7" x14ac:dyDescent="0.35">
      <c r="A2614" s="4" t="s">
        <v>8</v>
      </c>
      <c r="B2614" s="3" t="s">
        <v>174</v>
      </c>
      <c r="C2614" s="16">
        <v>45543</v>
      </c>
      <c r="D2614" s="1" t="s">
        <v>1</v>
      </c>
      <c r="E2614" s="1" t="s">
        <v>0</v>
      </c>
      <c r="G2614" s="2">
        <v>164</v>
      </c>
    </row>
    <row r="2615" spans="1:7" x14ac:dyDescent="0.35">
      <c r="A2615" s="4" t="s">
        <v>8</v>
      </c>
      <c r="B2615" s="3" t="s">
        <v>174</v>
      </c>
      <c r="C2615" s="16">
        <v>45543</v>
      </c>
      <c r="D2615" s="1" t="s">
        <v>1</v>
      </c>
      <c r="E2615" s="1" t="s">
        <v>0</v>
      </c>
      <c r="G2615" s="2">
        <v>164</v>
      </c>
    </row>
    <row r="2616" spans="1:7" x14ac:dyDescent="0.35">
      <c r="A2616" s="4" t="s">
        <v>8</v>
      </c>
      <c r="B2616" s="3" t="s">
        <v>173</v>
      </c>
      <c r="C2616" s="16">
        <v>45544</v>
      </c>
      <c r="D2616" s="1" t="s">
        <v>1</v>
      </c>
      <c r="E2616" s="1" t="s">
        <v>0</v>
      </c>
      <c r="G2616" s="2">
        <v>163</v>
      </c>
    </row>
    <row r="2617" spans="1:7" x14ac:dyDescent="0.35">
      <c r="A2617" s="4" t="s">
        <v>8</v>
      </c>
      <c r="B2617" s="3" t="s">
        <v>197</v>
      </c>
      <c r="C2617" s="16">
        <v>45545</v>
      </c>
      <c r="D2617" s="1" t="s">
        <v>1</v>
      </c>
      <c r="E2617" s="1" t="s">
        <v>0</v>
      </c>
      <c r="G2617" s="2">
        <v>26</v>
      </c>
    </row>
    <row r="2618" spans="1:7" x14ac:dyDescent="0.35">
      <c r="A2618" s="4" t="s">
        <v>8</v>
      </c>
      <c r="B2618" s="3" t="s">
        <v>197</v>
      </c>
      <c r="C2618" s="16">
        <v>45545</v>
      </c>
      <c r="D2618" s="1" t="s">
        <v>1</v>
      </c>
      <c r="E2618" s="1" t="s">
        <v>0</v>
      </c>
      <c r="G2618" s="2">
        <v>162</v>
      </c>
    </row>
    <row r="2619" spans="1:7" x14ac:dyDescent="0.35">
      <c r="A2619" s="4" t="s">
        <v>8</v>
      </c>
      <c r="B2619" s="3" t="s">
        <v>196</v>
      </c>
      <c r="C2619" s="16">
        <v>45546</v>
      </c>
      <c r="D2619" s="1" t="s">
        <v>1</v>
      </c>
      <c r="E2619" s="1" t="s">
        <v>0</v>
      </c>
      <c r="G2619" s="2">
        <v>157</v>
      </c>
    </row>
    <row r="2620" spans="1:7" x14ac:dyDescent="0.35">
      <c r="A2620" s="4" t="s">
        <v>8</v>
      </c>
      <c r="B2620" s="3" t="s">
        <v>196</v>
      </c>
      <c r="C2620" s="16">
        <v>45546</v>
      </c>
      <c r="D2620" s="1" t="s">
        <v>1</v>
      </c>
      <c r="E2620" s="1" t="s">
        <v>3</v>
      </c>
      <c r="F2620" s="2">
        <v>42</v>
      </c>
      <c r="G2620" s="2">
        <v>149</v>
      </c>
    </row>
    <row r="2621" spans="1:7" x14ac:dyDescent="0.35">
      <c r="A2621" s="4" t="s">
        <v>8</v>
      </c>
      <c r="B2621" s="3" t="s">
        <v>196</v>
      </c>
      <c r="C2621" s="16">
        <v>45546</v>
      </c>
      <c r="D2621" s="1" t="s">
        <v>1</v>
      </c>
      <c r="E2621" s="1" t="s">
        <v>0</v>
      </c>
      <c r="G2621" s="2">
        <v>161</v>
      </c>
    </row>
    <row r="2622" spans="1:7" x14ac:dyDescent="0.35">
      <c r="A2622" s="4" t="s">
        <v>8</v>
      </c>
      <c r="B2622" s="3" t="s">
        <v>196</v>
      </c>
      <c r="C2622" s="16">
        <v>45546</v>
      </c>
      <c r="D2622" s="1" t="s">
        <v>1</v>
      </c>
      <c r="E2622" s="1" t="s">
        <v>0</v>
      </c>
      <c r="G2622" s="2">
        <v>9</v>
      </c>
    </row>
    <row r="2623" spans="1:7" x14ac:dyDescent="0.35">
      <c r="A2623" s="4" t="s">
        <v>8</v>
      </c>
      <c r="B2623" s="3" t="s">
        <v>182</v>
      </c>
      <c r="C2623" s="16">
        <v>45547</v>
      </c>
      <c r="D2623" s="1" t="s">
        <v>1</v>
      </c>
      <c r="E2623" s="1" t="s">
        <v>0</v>
      </c>
      <c r="G2623" s="2">
        <v>160</v>
      </c>
    </row>
    <row r="2624" spans="1:7" x14ac:dyDescent="0.35">
      <c r="A2624" s="4" t="s">
        <v>8</v>
      </c>
      <c r="B2624" s="3" t="s">
        <v>182</v>
      </c>
      <c r="C2624" s="16">
        <v>45547</v>
      </c>
      <c r="D2624" s="1" t="s">
        <v>1</v>
      </c>
      <c r="E2624" s="1" t="s">
        <v>3</v>
      </c>
      <c r="F2624" s="2">
        <v>23</v>
      </c>
      <c r="G2624" s="2">
        <v>157</v>
      </c>
    </row>
    <row r="2625" spans="1:7" x14ac:dyDescent="0.35">
      <c r="A2625" s="4" t="s">
        <v>8</v>
      </c>
      <c r="B2625" s="3" t="s">
        <v>182</v>
      </c>
      <c r="C2625" s="16">
        <v>45547</v>
      </c>
      <c r="D2625" s="1" t="s">
        <v>1</v>
      </c>
      <c r="E2625" s="1" t="s">
        <v>0</v>
      </c>
      <c r="G2625" s="2">
        <v>160</v>
      </c>
    </row>
    <row r="2626" spans="1:7" x14ac:dyDescent="0.35">
      <c r="A2626" s="4" t="s">
        <v>8</v>
      </c>
      <c r="B2626" s="3" t="s">
        <v>182</v>
      </c>
      <c r="C2626" s="16">
        <v>45547</v>
      </c>
      <c r="D2626" s="1" t="s">
        <v>1</v>
      </c>
      <c r="E2626" s="1" t="s">
        <v>0</v>
      </c>
      <c r="G2626" s="2">
        <v>160</v>
      </c>
    </row>
    <row r="2627" spans="1:7" x14ac:dyDescent="0.35">
      <c r="A2627" s="4" t="s">
        <v>8</v>
      </c>
      <c r="B2627" s="3" t="s">
        <v>182</v>
      </c>
      <c r="C2627" s="16">
        <v>45547</v>
      </c>
      <c r="D2627" s="1" t="s">
        <v>1</v>
      </c>
      <c r="E2627" s="1" t="s">
        <v>0</v>
      </c>
      <c r="G2627" s="2">
        <v>160</v>
      </c>
    </row>
    <row r="2628" spans="1:7" x14ac:dyDescent="0.35">
      <c r="A2628" s="4" t="s">
        <v>8</v>
      </c>
      <c r="B2628" s="3" t="s">
        <v>165</v>
      </c>
      <c r="C2628" s="16">
        <v>45550</v>
      </c>
      <c r="D2628" s="1" t="s">
        <v>1</v>
      </c>
      <c r="E2628" s="1" t="s">
        <v>12</v>
      </c>
      <c r="F2628" s="2">
        <v>37</v>
      </c>
      <c r="G2628" s="2">
        <v>55</v>
      </c>
    </row>
    <row r="2629" spans="1:7" x14ac:dyDescent="0.35">
      <c r="A2629" s="4" t="s">
        <v>8</v>
      </c>
      <c r="B2629" s="3" t="s">
        <v>165</v>
      </c>
      <c r="C2629" s="16">
        <v>45550</v>
      </c>
      <c r="D2629" s="1" t="s">
        <v>1</v>
      </c>
      <c r="E2629" s="1" t="s">
        <v>0</v>
      </c>
      <c r="G2629" s="2">
        <v>155</v>
      </c>
    </row>
    <row r="2630" spans="1:7" x14ac:dyDescent="0.35">
      <c r="A2630" s="4" t="s">
        <v>8</v>
      </c>
      <c r="B2630" s="3" t="s">
        <v>165</v>
      </c>
      <c r="C2630" s="16">
        <v>45550</v>
      </c>
      <c r="D2630" s="1" t="s">
        <v>1</v>
      </c>
      <c r="E2630" s="1" t="s">
        <v>0</v>
      </c>
      <c r="G2630" s="2">
        <v>13</v>
      </c>
    </row>
    <row r="2631" spans="1:7" x14ac:dyDescent="0.35">
      <c r="A2631" s="4" t="s">
        <v>8</v>
      </c>
      <c r="B2631" s="3" t="s">
        <v>138</v>
      </c>
      <c r="C2631" s="16">
        <v>45623</v>
      </c>
      <c r="D2631" s="1" t="s">
        <v>7</v>
      </c>
      <c r="E2631" s="1" t="s">
        <v>0</v>
      </c>
      <c r="G2631" s="2">
        <v>73</v>
      </c>
    </row>
    <row r="2632" spans="1:7" x14ac:dyDescent="0.35">
      <c r="A2632" s="4" t="s">
        <v>8</v>
      </c>
      <c r="B2632" s="3" t="s">
        <v>138</v>
      </c>
      <c r="C2632" s="16">
        <v>45623</v>
      </c>
      <c r="D2632" s="1" t="s">
        <v>1</v>
      </c>
      <c r="E2632" s="1" t="s">
        <v>0</v>
      </c>
      <c r="G2632" s="2">
        <v>82</v>
      </c>
    </row>
    <row r="2633" spans="1:7" x14ac:dyDescent="0.35">
      <c r="A2633" s="4" t="s">
        <v>8</v>
      </c>
      <c r="B2633" s="3" t="s">
        <v>138</v>
      </c>
      <c r="C2633" s="16">
        <v>45623</v>
      </c>
      <c r="D2633" s="1" t="s">
        <v>7</v>
      </c>
      <c r="E2633" s="1" t="s">
        <v>0</v>
      </c>
      <c r="G2633" s="2">
        <v>79</v>
      </c>
    </row>
    <row r="2634" spans="1:7" x14ac:dyDescent="0.35">
      <c r="A2634" s="4" t="s">
        <v>8</v>
      </c>
      <c r="B2634" s="3" t="s">
        <v>140</v>
      </c>
      <c r="C2634" s="16">
        <v>45624</v>
      </c>
      <c r="D2634" s="1" t="s">
        <v>1</v>
      </c>
      <c r="E2634" s="1" t="s">
        <v>0</v>
      </c>
      <c r="G2634" s="2">
        <v>83</v>
      </c>
    </row>
    <row r="2635" spans="1:7" x14ac:dyDescent="0.35">
      <c r="A2635" s="4" t="s">
        <v>8</v>
      </c>
      <c r="B2635" s="3" t="s">
        <v>168</v>
      </c>
      <c r="C2635" s="16">
        <v>45541</v>
      </c>
      <c r="D2635" s="1" t="s">
        <v>1</v>
      </c>
      <c r="E2635" s="1" t="s">
        <v>0</v>
      </c>
      <c r="G2635" s="2">
        <v>166</v>
      </c>
    </row>
    <row r="2636" spans="1:7" x14ac:dyDescent="0.35">
      <c r="A2636" s="4" t="s">
        <v>8</v>
      </c>
      <c r="B2636" s="3" t="s">
        <v>175</v>
      </c>
      <c r="C2636" s="16">
        <v>45542</v>
      </c>
      <c r="D2636" s="1" t="s">
        <v>1</v>
      </c>
      <c r="E2636" s="1" t="s">
        <v>3</v>
      </c>
      <c r="F2636" s="2">
        <v>23</v>
      </c>
      <c r="G2636" s="2">
        <v>152</v>
      </c>
    </row>
    <row r="2637" spans="1:7" x14ac:dyDescent="0.35">
      <c r="A2637" s="4" t="s">
        <v>8</v>
      </c>
      <c r="B2637" s="3" t="s">
        <v>175</v>
      </c>
      <c r="C2637" s="16">
        <v>45542</v>
      </c>
      <c r="D2637" s="1" t="s">
        <v>1</v>
      </c>
      <c r="E2637" s="1" t="s">
        <v>0</v>
      </c>
      <c r="G2637" s="2">
        <v>165</v>
      </c>
    </row>
    <row r="2638" spans="1:7" x14ac:dyDescent="0.35">
      <c r="A2638" s="4" t="s">
        <v>8</v>
      </c>
      <c r="B2638" s="3" t="s">
        <v>175</v>
      </c>
      <c r="C2638" s="16">
        <v>45542</v>
      </c>
      <c r="D2638" s="1" t="s">
        <v>1</v>
      </c>
      <c r="E2638" s="1" t="s">
        <v>3</v>
      </c>
      <c r="F2638" s="2">
        <v>28</v>
      </c>
      <c r="G2638" s="2">
        <v>123</v>
      </c>
    </row>
    <row r="2639" spans="1:7" x14ac:dyDescent="0.35">
      <c r="A2639" s="4" t="s">
        <v>8</v>
      </c>
      <c r="B2639" s="3" t="s">
        <v>175</v>
      </c>
      <c r="C2639" s="16">
        <v>45542</v>
      </c>
      <c r="D2639" s="1" t="s">
        <v>1</v>
      </c>
      <c r="E2639" s="1" t="s">
        <v>3</v>
      </c>
      <c r="F2639" s="2">
        <v>42</v>
      </c>
      <c r="G2639" s="2">
        <v>139</v>
      </c>
    </row>
    <row r="2640" spans="1:7" x14ac:dyDescent="0.35">
      <c r="A2640" s="4" t="s">
        <v>8</v>
      </c>
      <c r="B2640" s="3" t="s">
        <v>175</v>
      </c>
      <c r="C2640" s="16">
        <v>45542</v>
      </c>
      <c r="D2640" s="1" t="s">
        <v>1</v>
      </c>
      <c r="E2640" s="1" t="s">
        <v>3</v>
      </c>
      <c r="F2640" s="2">
        <v>32</v>
      </c>
      <c r="G2640" s="2">
        <v>165</v>
      </c>
    </row>
    <row r="2641" spans="1:7" x14ac:dyDescent="0.35">
      <c r="A2641" s="4" t="s">
        <v>8</v>
      </c>
      <c r="B2641" s="3" t="s">
        <v>175</v>
      </c>
      <c r="C2641" s="16">
        <v>45542</v>
      </c>
      <c r="D2641" s="1" t="s">
        <v>1</v>
      </c>
      <c r="E2641" s="1" t="s">
        <v>0</v>
      </c>
      <c r="G2641" s="2">
        <v>165</v>
      </c>
    </row>
    <row r="2642" spans="1:7" x14ac:dyDescent="0.35">
      <c r="A2642" s="4" t="s">
        <v>8</v>
      </c>
      <c r="B2642" s="3" t="s">
        <v>175</v>
      </c>
      <c r="C2642" s="16">
        <v>45542</v>
      </c>
      <c r="D2642" s="1" t="s">
        <v>1</v>
      </c>
      <c r="E2642" s="1" t="s">
        <v>0</v>
      </c>
      <c r="G2642" s="2">
        <v>165</v>
      </c>
    </row>
    <row r="2643" spans="1:7" x14ac:dyDescent="0.35">
      <c r="A2643" s="4" t="s">
        <v>8</v>
      </c>
      <c r="B2643" s="3" t="s">
        <v>175</v>
      </c>
      <c r="C2643" s="16">
        <v>45542</v>
      </c>
      <c r="D2643" s="1" t="s">
        <v>1</v>
      </c>
      <c r="E2643" s="1" t="s">
        <v>0</v>
      </c>
      <c r="G2643" s="2">
        <v>49</v>
      </c>
    </row>
    <row r="2644" spans="1:7" x14ac:dyDescent="0.35">
      <c r="A2644" s="4" t="s">
        <v>8</v>
      </c>
      <c r="B2644" s="3" t="s">
        <v>175</v>
      </c>
      <c r="C2644" s="16">
        <v>45542</v>
      </c>
      <c r="D2644" s="1" t="s">
        <v>5</v>
      </c>
      <c r="E2644" s="1" t="s">
        <v>0</v>
      </c>
    </row>
    <row r="2645" spans="1:7" x14ac:dyDescent="0.35">
      <c r="A2645" s="4" t="s">
        <v>8</v>
      </c>
      <c r="B2645" s="3" t="s">
        <v>174</v>
      </c>
      <c r="C2645" s="16">
        <v>45543</v>
      </c>
      <c r="D2645" s="1" t="s">
        <v>1</v>
      </c>
      <c r="E2645" s="1" t="s">
        <v>0</v>
      </c>
      <c r="G2645" s="2">
        <v>7</v>
      </c>
    </row>
    <row r="2646" spans="1:7" x14ac:dyDescent="0.35">
      <c r="A2646" s="4" t="s">
        <v>8</v>
      </c>
      <c r="B2646" s="3" t="s">
        <v>235</v>
      </c>
      <c r="C2646" s="16">
        <v>45481</v>
      </c>
      <c r="D2646" s="1" t="s">
        <v>1</v>
      </c>
      <c r="E2646" s="1" t="s">
        <v>3</v>
      </c>
      <c r="F2646" s="2">
        <v>23</v>
      </c>
      <c r="G2646" s="2">
        <v>188</v>
      </c>
    </row>
    <row r="2647" spans="1:7" x14ac:dyDescent="0.35">
      <c r="A2647" s="4" t="s">
        <v>8</v>
      </c>
      <c r="B2647" s="3" t="s">
        <v>235</v>
      </c>
      <c r="C2647" s="16">
        <v>45481</v>
      </c>
      <c r="D2647" s="1" t="s">
        <v>1</v>
      </c>
      <c r="E2647" s="1" t="s">
        <v>3</v>
      </c>
      <c r="F2647" s="2">
        <v>26</v>
      </c>
      <c r="G2647" s="2">
        <v>126</v>
      </c>
    </row>
    <row r="2648" spans="1:7" x14ac:dyDescent="0.35">
      <c r="A2648" s="4" t="s">
        <v>8</v>
      </c>
      <c r="B2648" s="3" t="s">
        <v>235</v>
      </c>
      <c r="C2648" s="16">
        <v>45481</v>
      </c>
      <c r="D2648" s="1" t="s">
        <v>1</v>
      </c>
      <c r="E2648" s="1" t="s">
        <v>4</v>
      </c>
      <c r="F2648" s="2">
        <v>40</v>
      </c>
      <c r="G2648" s="2">
        <v>181</v>
      </c>
    </row>
    <row r="2649" spans="1:7" x14ac:dyDescent="0.35">
      <c r="A2649" s="4" t="s">
        <v>8</v>
      </c>
      <c r="B2649" s="3" t="s">
        <v>235</v>
      </c>
      <c r="C2649" s="16">
        <v>45481</v>
      </c>
      <c r="D2649" s="1" t="s">
        <v>1</v>
      </c>
      <c r="E2649" s="1" t="s">
        <v>3</v>
      </c>
      <c r="F2649" s="2">
        <v>31</v>
      </c>
      <c r="G2649" s="2">
        <v>205</v>
      </c>
    </row>
    <row r="2650" spans="1:7" x14ac:dyDescent="0.35">
      <c r="A2650" s="4" t="s">
        <v>8</v>
      </c>
      <c r="B2650" s="3" t="s">
        <v>235</v>
      </c>
      <c r="C2650" s="16">
        <v>45481</v>
      </c>
      <c r="D2650" s="1" t="s">
        <v>1</v>
      </c>
      <c r="E2650" s="1" t="s">
        <v>3</v>
      </c>
      <c r="F2650" s="2">
        <v>32</v>
      </c>
      <c r="G2650" s="2">
        <v>217</v>
      </c>
    </row>
    <row r="2651" spans="1:7" x14ac:dyDescent="0.35">
      <c r="A2651" s="4" t="s">
        <v>8</v>
      </c>
      <c r="B2651" s="3" t="s">
        <v>235</v>
      </c>
      <c r="C2651" s="16">
        <v>45481</v>
      </c>
      <c r="D2651" s="1" t="s">
        <v>1</v>
      </c>
      <c r="E2651" s="1" t="s">
        <v>3</v>
      </c>
      <c r="F2651" s="2">
        <v>26</v>
      </c>
      <c r="G2651" s="2">
        <v>225</v>
      </c>
    </row>
    <row r="2652" spans="1:7" x14ac:dyDescent="0.35">
      <c r="A2652" s="4" t="s">
        <v>8</v>
      </c>
      <c r="B2652" s="3" t="s">
        <v>235</v>
      </c>
      <c r="C2652" s="16">
        <v>45481</v>
      </c>
      <c r="D2652" s="1" t="s">
        <v>1</v>
      </c>
      <c r="E2652" s="1" t="s">
        <v>0</v>
      </c>
      <c r="G2652" s="2">
        <v>226</v>
      </c>
    </row>
    <row r="2653" spans="1:7" x14ac:dyDescent="0.35">
      <c r="A2653" s="4" t="s">
        <v>8</v>
      </c>
      <c r="B2653" s="3" t="s">
        <v>234</v>
      </c>
      <c r="C2653" s="16">
        <v>45482</v>
      </c>
      <c r="D2653" s="1" t="s">
        <v>5</v>
      </c>
      <c r="E2653" s="1" t="s">
        <v>0</v>
      </c>
    </row>
    <row r="2654" spans="1:7" x14ac:dyDescent="0.35">
      <c r="A2654" s="4" t="s">
        <v>8</v>
      </c>
      <c r="B2654" s="3" t="s">
        <v>235</v>
      </c>
      <c r="C2654" s="16">
        <v>45481</v>
      </c>
      <c r="D2654" s="1" t="s">
        <v>1</v>
      </c>
      <c r="E2654" s="1" t="s">
        <v>3</v>
      </c>
      <c r="F2654" s="2">
        <v>22</v>
      </c>
      <c r="G2654" s="2">
        <v>225</v>
      </c>
    </row>
    <row r="2655" spans="1:7" x14ac:dyDescent="0.35">
      <c r="A2655" s="4" t="s">
        <v>8</v>
      </c>
      <c r="B2655" s="3" t="s">
        <v>235</v>
      </c>
      <c r="C2655" s="16">
        <v>45481</v>
      </c>
      <c r="D2655" s="1" t="s">
        <v>1</v>
      </c>
      <c r="E2655" s="1" t="s">
        <v>0</v>
      </c>
      <c r="G2655" s="2">
        <v>226</v>
      </c>
    </row>
    <row r="2656" spans="1:7" x14ac:dyDescent="0.35">
      <c r="A2656" s="4" t="s">
        <v>8</v>
      </c>
      <c r="B2656" s="3" t="s">
        <v>235</v>
      </c>
      <c r="C2656" s="16">
        <v>45481</v>
      </c>
      <c r="D2656" s="1" t="s">
        <v>1</v>
      </c>
      <c r="E2656" s="1" t="s">
        <v>0</v>
      </c>
      <c r="G2656" s="2">
        <v>110</v>
      </c>
    </row>
    <row r="2657" spans="1:7" x14ac:dyDescent="0.35">
      <c r="A2657" s="4" t="s">
        <v>8</v>
      </c>
      <c r="B2657" s="3" t="s">
        <v>235</v>
      </c>
      <c r="C2657" s="16">
        <v>45481</v>
      </c>
      <c r="D2657" s="1" t="s">
        <v>1</v>
      </c>
      <c r="E2657" s="1" t="s">
        <v>0</v>
      </c>
      <c r="F2657" s="2">
        <v>38</v>
      </c>
      <c r="G2657" s="2">
        <v>165</v>
      </c>
    </row>
    <row r="2658" spans="1:7" x14ac:dyDescent="0.35">
      <c r="A2658" s="4" t="s">
        <v>8</v>
      </c>
      <c r="B2658" s="3" t="s">
        <v>235</v>
      </c>
      <c r="C2658" s="16">
        <v>45481</v>
      </c>
      <c r="D2658" s="1" t="s">
        <v>1</v>
      </c>
      <c r="E2658" s="1" t="s">
        <v>4</v>
      </c>
      <c r="F2658" s="2">
        <v>31</v>
      </c>
      <c r="G2658" s="2">
        <v>100</v>
      </c>
    </row>
    <row r="2659" spans="1:7" x14ac:dyDescent="0.35">
      <c r="A2659" s="4" t="s">
        <v>8</v>
      </c>
      <c r="B2659" s="3" t="s">
        <v>235</v>
      </c>
      <c r="C2659" s="16">
        <v>45481</v>
      </c>
      <c r="D2659" s="1" t="s">
        <v>1</v>
      </c>
      <c r="E2659" s="1" t="s">
        <v>3</v>
      </c>
      <c r="F2659" s="2">
        <v>28</v>
      </c>
      <c r="G2659" s="2">
        <v>125</v>
      </c>
    </row>
    <row r="2660" spans="1:7" x14ac:dyDescent="0.35">
      <c r="A2660" s="4" t="s">
        <v>8</v>
      </c>
      <c r="B2660" s="3" t="s">
        <v>235</v>
      </c>
      <c r="C2660" s="16">
        <v>45481</v>
      </c>
      <c r="D2660" s="1" t="s">
        <v>5</v>
      </c>
      <c r="E2660" s="1" t="s">
        <v>0</v>
      </c>
    </row>
    <row r="2661" spans="1:7" x14ac:dyDescent="0.35">
      <c r="A2661" s="4" t="s">
        <v>8</v>
      </c>
      <c r="B2661" s="3" t="s">
        <v>235</v>
      </c>
      <c r="C2661" s="16">
        <v>45481</v>
      </c>
      <c r="D2661" s="1" t="s">
        <v>1</v>
      </c>
      <c r="E2661" s="1" t="s">
        <v>0</v>
      </c>
      <c r="G2661" s="2">
        <v>208</v>
      </c>
    </row>
    <row r="2662" spans="1:7" x14ac:dyDescent="0.35">
      <c r="A2662" s="4" t="s">
        <v>8</v>
      </c>
      <c r="B2662" s="3" t="s">
        <v>235</v>
      </c>
      <c r="C2662" s="16">
        <v>45481</v>
      </c>
      <c r="D2662" s="1" t="s">
        <v>1</v>
      </c>
      <c r="E2662" s="1" t="s">
        <v>4</v>
      </c>
      <c r="F2662" s="2">
        <v>31</v>
      </c>
      <c r="G2662" s="2">
        <v>226</v>
      </c>
    </row>
    <row r="2663" spans="1:7" x14ac:dyDescent="0.35">
      <c r="A2663" s="4" t="s">
        <v>8</v>
      </c>
      <c r="B2663" s="3" t="s">
        <v>235</v>
      </c>
      <c r="C2663" s="16">
        <v>45481</v>
      </c>
      <c r="D2663" s="1" t="s">
        <v>1</v>
      </c>
      <c r="E2663" s="1" t="s">
        <v>0</v>
      </c>
      <c r="G2663" s="2">
        <v>60</v>
      </c>
    </row>
    <row r="2664" spans="1:7" x14ac:dyDescent="0.35">
      <c r="A2664" s="4" t="s">
        <v>8</v>
      </c>
      <c r="B2664" s="3" t="s">
        <v>235</v>
      </c>
      <c r="C2664" s="16">
        <v>45481</v>
      </c>
      <c r="D2664" s="1" t="s">
        <v>1</v>
      </c>
      <c r="E2664" s="1" t="s">
        <v>4</v>
      </c>
      <c r="F2664" s="2">
        <v>26</v>
      </c>
      <c r="G2664" s="2">
        <v>194</v>
      </c>
    </row>
    <row r="2665" spans="1:7" x14ac:dyDescent="0.35">
      <c r="A2665" s="4" t="s">
        <v>8</v>
      </c>
      <c r="B2665" s="3" t="s">
        <v>235</v>
      </c>
      <c r="C2665" s="16">
        <v>45481</v>
      </c>
      <c r="D2665" s="1" t="s">
        <v>1</v>
      </c>
      <c r="E2665" s="1" t="s">
        <v>4</v>
      </c>
      <c r="F2665" s="2">
        <v>37</v>
      </c>
      <c r="G2665" s="2">
        <v>225</v>
      </c>
    </row>
    <row r="2666" spans="1:7" x14ac:dyDescent="0.35">
      <c r="A2666" s="4" t="s">
        <v>8</v>
      </c>
      <c r="B2666" s="3" t="s">
        <v>235</v>
      </c>
      <c r="C2666" s="16">
        <v>45481</v>
      </c>
      <c r="D2666" s="1" t="s">
        <v>1</v>
      </c>
      <c r="E2666" s="1" t="s">
        <v>3</v>
      </c>
      <c r="F2666" s="2">
        <v>29</v>
      </c>
      <c r="G2666" s="2">
        <v>213</v>
      </c>
    </row>
    <row r="2667" spans="1:7" x14ac:dyDescent="0.35">
      <c r="A2667" s="4" t="s">
        <v>8</v>
      </c>
      <c r="B2667" s="3" t="s">
        <v>234</v>
      </c>
      <c r="C2667" s="16">
        <v>45482</v>
      </c>
      <c r="D2667" s="1" t="s">
        <v>1</v>
      </c>
      <c r="E2667" s="1" t="s">
        <v>3</v>
      </c>
      <c r="F2667" s="2">
        <v>31</v>
      </c>
      <c r="G2667" s="2">
        <v>194</v>
      </c>
    </row>
    <row r="2668" spans="1:7" x14ac:dyDescent="0.35">
      <c r="A2668" s="4" t="s">
        <v>8</v>
      </c>
      <c r="B2668" s="3" t="s">
        <v>235</v>
      </c>
      <c r="C2668" s="16">
        <v>45481</v>
      </c>
      <c r="D2668" s="1" t="s">
        <v>1</v>
      </c>
      <c r="E2668" s="1" t="s">
        <v>0</v>
      </c>
      <c r="G2668" s="2">
        <v>225</v>
      </c>
    </row>
    <row r="2669" spans="1:7" x14ac:dyDescent="0.35">
      <c r="A2669" s="4" t="s">
        <v>8</v>
      </c>
      <c r="B2669" s="3" t="s">
        <v>235</v>
      </c>
      <c r="C2669" s="16">
        <v>45481</v>
      </c>
      <c r="D2669" s="1" t="s">
        <v>1</v>
      </c>
      <c r="E2669" s="1" t="s">
        <v>0</v>
      </c>
      <c r="G2669" s="2">
        <v>132</v>
      </c>
    </row>
    <row r="2670" spans="1:7" x14ac:dyDescent="0.35">
      <c r="A2670" s="4" t="s">
        <v>8</v>
      </c>
      <c r="B2670" s="3" t="s">
        <v>235</v>
      </c>
      <c r="C2670" s="16">
        <v>45481</v>
      </c>
      <c r="D2670" s="1" t="s">
        <v>1</v>
      </c>
      <c r="E2670" s="1" t="s">
        <v>0</v>
      </c>
      <c r="G2670" s="2">
        <v>226</v>
      </c>
    </row>
    <row r="2671" spans="1:7" x14ac:dyDescent="0.35">
      <c r="A2671" s="4" t="s">
        <v>8</v>
      </c>
      <c r="B2671" s="3" t="s">
        <v>235</v>
      </c>
      <c r="C2671" s="16">
        <v>45481</v>
      </c>
      <c r="D2671" s="1" t="s">
        <v>1</v>
      </c>
      <c r="E2671" s="1" t="s">
        <v>0</v>
      </c>
      <c r="G2671" s="2">
        <v>222</v>
      </c>
    </row>
    <row r="2672" spans="1:7" x14ac:dyDescent="0.35">
      <c r="A2672" s="4" t="s">
        <v>8</v>
      </c>
      <c r="B2672" s="3" t="s">
        <v>235</v>
      </c>
      <c r="C2672" s="16">
        <v>45481</v>
      </c>
      <c r="D2672" s="1" t="s">
        <v>1</v>
      </c>
      <c r="E2672" s="1" t="s">
        <v>0</v>
      </c>
      <c r="G2672" s="2">
        <v>4</v>
      </c>
    </row>
    <row r="2673" spans="1:7" x14ac:dyDescent="0.35">
      <c r="A2673" s="4" t="s">
        <v>8</v>
      </c>
      <c r="B2673" s="3" t="s">
        <v>235</v>
      </c>
      <c r="C2673" s="16">
        <v>45481</v>
      </c>
      <c r="D2673" s="1" t="s">
        <v>1</v>
      </c>
      <c r="E2673" s="1" t="s">
        <v>0</v>
      </c>
      <c r="F2673" s="2">
        <v>36</v>
      </c>
      <c r="G2673" s="2">
        <v>226</v>
      </c>
    </row>
    <row r="2674" spans="1:7" x14ac:dyDescent="0.35">
      <c r="A2674" s="4" t="s">
        <v>8</v>
      </c>
      <c r="B2674" s="3" t="s">
        <v>235</v>
      </c>
      <c r="C2674" s="16">
        <v>45481</v>
      </c>
      <c r="D2674" s="1" t="s">
        <v>1</v>
      </c>
      <c r="E2674" s="1" t="s">
        <v>0</v>
      </c>
      <c r="G2674" s="2">
        <v>226</v>
      </c>
    </row>
    <row r="2675" spans="1:7" x14ac:dyDescent="0.35">
      <c r="A2675" s="4" t="s">
        <v>8</v>
      </c>
      <c r="B2675" s="3" t="s">
        <v>235</v>
      </c>
      <c r="C2675" s="16">
        <v>45481</v>
      </c>
      <c r="D2675" s="1" t="s">
        <v>1</v>
      </c>
      <c r="E2675" s="1" t="s">
        <v>3</v>
      </c>
      <c r="F2675" s="2">
        <v>29</v>
      </c>
      <c r="G2675" s="2">
        <v>226</v>
      </c>
    </row>
    <row r="2676" spans="1:7" x14ac:dyDescent="0.35">
      <c r="A2676" s="4" t="s">
        <v>8</v>
      </c>
      <c r="B2676" s="3" t="s">
        <v>234</v>
      </c>
      <c r="C2676" s="16">
        <v>45482</v>
      </c>
      <c r="D2676" s="1" t="s">
        <v>1</v>
      </c>
      <c r="E2676" s="1" t="s">
        <v>0</v>
      </c>
      <c r="G2676" s="2">
        <v>225</v>
      </c>
    </row>
    <row r="2677" spans="1:7" x14ac:dyDescent="0.35">
      <c r="A2677" s="4" t="s">
        <v>8</v>
      </c>
      <c r="B2677" s="3" t="s">
        <v>234</v>
      </c>
      <c r="C2677" s="16">
        <v>45482</v>
      </c>
      <c r="D2677" s="1" t="s">
        <v>1</v>
      </c>
      <c r="E2677" s="1" t="s">
        <v>0</v>
      </c>
      <c r="G2677" s="2">
        <v>225</v>
      </c>
    </row>
    <row r="2678" spans="1:7" x14ac:dyDescent="0.35">
      <c r="A2678" s="4" t="s">
        <v>8</v>
      </c>
      <c r="B2678" s="3" t="s">
        <v>234</v>
      </c>
      <c r="C2678" s="16">
        <v>45482</v>
      </c>
      <c r="D2678" s="1" t="s">
        <v>1</v>
      </c>
      <c r="E2678" s="1" t="s">
        <v>3</v>
      </c>
      <c r="F2678" s="2">
        <v>21</v>
      </c>
      <c r="G2678" s="2">
        <v>203</v>
      </c>
    </row>
    <row r="2679" spans="1:7" x14ac:dyDescent="0.35">
      <c r="A2679" s="4" t="s">
        <v>8</v>
      </c>
      <c r="B2679" s="3" t="s">
        <v>233</v>
      </c>
      <c r="C2679" s="16">
        <v>45485</v>
      </c>
      <c r="D2679" s="1" t="s">
        <v>7</v>
      </c>
      <c r="E2679" s="1" t="s">
        <v>0</v>
      </c>
      <c r="G2679" s="2">
        <v>222</v>
      </c>
    </row>
    <row r="2680" spans="1:7" x14ac:dyDescent="0.35">
      <c r="A2680" s="4" t="s">
        <v>8</v>
      </c>
      <c r="B2680" s="3" t="s">
        <v>235</v>
      </c>
      <c r="C2680" s="16">
        <v>45481</v>
      </c>
      <c r="D2680" s="1" t="s">
        <v>1</v>
      </c>
      <c r="E2680" s="1" t="s">
        <v>0</v>
      </c>
      <c r="G2680" s="2">
        <v>226</v>
      </c>
    </row>
    <row r="2681" spans="1:7" x14ac:dyDescent="0.35">
      <c r="A2681" s="4" t="s">
        <v>8</v>
      </c>
      <c r="B2681" s="3" t="s">
        <v>235</v>
      </c>
      <c r="C2681" s="16">
        <v>45481</v>
      </c>
      <c r="D2681" s="1" t="s">
        <v>1</v>
      </c>
      <c r="E2681" s="1" t="s">
        <v>12</v>
      </c>
      <c r="F2681" s="2">
        <v>37</v>
      </c>
      <c r="G2681" s="2">
        <v>48</v>
      </c>
    </row>
    <row r="2682" spans="1:7" x14ac:dyDescent="0.35">
      <c r="A2682" s="4" t="s">
        <v>8</v>
      </c>
      <c r="B2682" s="3" t="s">
        <v>233</v>
      </c>
      <c r="C2682" s="16">
        <v>45485</v>
      </c>
      <c r="D2682" s="1" t="s">
        <v>1</v>
      </c>
      <c r="E2682" s="1" t="s">
        <v>0</v>
      </c>
      <c r="G2682" s="2">
        <v>65</v>
      </c>
    </row>
    <row r="2683" spans="1:7" x14ac:dyDescent="0.35">
      <c r="A2683" s="4" t="s">
        <v>8</v>
      </c>
      <c r="B2683" s="3" t="s">
        <v>235</v>
      </c>
      <c r="C2683" s="16">
        <v>45481</v>
      </c>
      <c r="D2683" s="1" t="s">
        <v>1</v>
      </c>
      <c r="E2683" s="1" t="s">
        <v>0</v>
      </c>
      <c r="G2683" s="2">
        <v>210</v>
      </c>
    </row>
    <row r="2684" spans="1:7" x14ac:dyDescent="0.35">
      <c r="A2684" s="4" t="s">
        <v>8</v>
      </c>
      <c r="B2684" s="3" t="s">
        <v>234</v>
      </c>
      <c r="C2684" s="16">
        <v>45482</v>
      </c>
      <c r="D2684" s="1" t="s">
        <v>5</v>
      </c>
      <c r="E2684" s="1" t="s">
        <v>0</v>
      </c>
    </row>
    <row r="2685" spans="1:7" x14ac:dyDescent="0.35">
      <c r="A2685" s="4" t="s">
        <v>8</v>
      </c>
      <c r="B2685" s="3" t="s">
        <v>234</v>
      </c>
      <c r="C2685" s="16">
        <v>45482</v>
      </c>
      <c r="D2685" s="1" t="s">
        <v>1</v>
      </c>
      <c r="E2685" s="1" t="s">
        <v>0</v>
      </c>
      <c r="G2685" s="2">
        <v>225</v>
      </c>
    </row>
    <row r="2686" spans="1:7" x14ac:dyDescent="0.35">
      <c r="A2686" s="4" t="s">
        <v>8</v>
      </c>
      <c r="B2686" s="3" t="s">
        <v>234</v>
      </c>
      <c r="C2686" s="16">
        <v>45482</v>
      </c>
      <c r="D2686" s="1" t="s">
        <v>1</v>
      </c>
      <c r="E2686" s="1" t="s">
        <v>3</v>
      </c>
      <c r="F2686" s="2">
        <v>28</v>
      </c>
      <c r="G2686" s="2">
        <v>21</v>
      </c>
    </row>
    <row r="2687" spans="1:7" x14ac:dyDescent="0.35">
      <c r="A2687" s="4" t="s">
        <v>8</v>
      </c>
      <c r="B2687" s="3" t="s">
        <v>234</v>
      </c>
      <c r="C2687" s="16">
        <v>45482</v>
      </c>
      <c r="D2687" s="1" t="s">
        <v>7</v>
      </c>
      <c r="E2687" s="1" t="s">
        <v>3</v>
      </c>
      <c r="F2687" s="2">
        <v>23</v>
      </c>
      <c r="G2687" s="2">
        <v>154</v>
      </c>
    </row>
    <row r="2688" spans="1:7" x14ac:dyDescent="0.35">
      <c r="A2688" s="4" t="s">
        <v>8</v>
      </c>
      <c r="B2688" s="3" t="s">
        <v>234</v>
      </c>
      <c r="C2688" s="16">
        <v>45482</v>
      </c>
      <c r="D2688" s="1" t="s">
        <v>1</v>
      </c>
      <c r="E2688" s="1" t="s">
        <v>0</v>
      </c>
      <c r="G2688" s="2">
        <v>3</v>
      </c>
    </row>
    <row r="2689" spans="1:7" x14ac:dyDescent="0.35">
      <c r="A2689" s="4" t="s">
        <v>8</v>
      </c>
      <c r="B2689" s="3" t="s">
        <v>233</v>
      </c>
      <c r="C2689" s="16">
        <v>45485</v>
      </c>
      <c r="D2689" s="1" t="s">
        <v>1</v>
      </c>
      <c r="E2689" s="1" t="s">
        <v>0</v>
      </c>
      <c r="G2689" s="2">
        <v>205</v>
      </c>
    </row>
    <row r="2690" spans="1:7" x14ac:dyDescent="0.35">
      <c r="A2690" s="4" t="s">
        <v>8</v>
      </c>
      <c r="B2690" s="3" t="s">
        <v>234</v>
      </c>
      <c r="C2690" s="16">
        <v>45482</v>
      </c>
      <c r="D2690" s="1" t="s">
        <v>1</v>
      </c>
      <c r="E2690" s="1" t="s">
        <v>3</v>
      </c>
      <c r="F2690" s="2">
        <v>24</v>
      </c>
      <c r="G2690" s="2">
        <v>24</v>
      </c>
    </row>
    <row r="2691" spans="1:7" x14ac:dyDescent="0.35">
      <c r="A2691" s="4" t="s">
        <v>8</v>
      </c>
      <c r="B2691" s="3" t="s">
        <v>234</v>
      </c>
      <c r="C2691" s="16">
        <v>45482</v>
      </c>
      <c r="D2691" s="1" t="s">
        <v>5</v>
      </c>
      <c r="E2691" s="1" t="s">
        <v>0</v>
      </c>
    </row>
    <row r="2692" spans="1:7" x14ac:dyDescent="0.35">
      <c r="A2692" s="4" t="s">
        <v>8</v>
      </c>
      <c r="B2692" s="3" t="s">
        <v>234</v>
      </c>
      <c r="C2692" s="16">
        <v>45482</v>
      </c>
      <c r="D2692" s="1" t="s">
        <v>1</v>
      </c>
      <c r="E2692" s="1" t="s">
        <v>0</v>
      </c>
      <c r="G2692" s="2">
        <v>222</v>
      </c>
    </row>
    <row r="2693" spans="1:7" x14ac:dyDescent="0.35">
      <c r="A2693" s="4" t="s">
        <v>8</v>
      </c>
      <c r="B2693" s="3" t="s">
        <v>234</v>
      </c>
      <c r="C2693" s="16">
        <v>45482</v>
      </c>
      <c r="D2693" s="1" t="s">
        <v>1</v>
      </c>
      <c r="E2693" s="1" t="s">
        <v>0</v>
      </c>
      <c r="G2693" s="2">
        <v>204</v>
      </c>
    </row>
    <row r="2694" spans="1:7" x14ac:dyDescent="0.35">
      <c r="A2694" s="4" t="s">
        <v>8</v>
      </c>
      <c r="B2694" s="3" t="s">
        <v>234</v>
      </c>
      <c r="C2694" s="16">
        <v>45482</v>
      </c>
      <c r="D2694" s="1" t="s">
        <v>1</v>
      </c>
      <c r="E2694" s="1" t="s">
        <v>3</v>
      </c>
      <c r="F2694" s="2">
        <v>26</v>
      </c>
      <c r="G2694" s="2">
        <v>159</v>
      </c>
    </row>
    <row r="2695" spans="1:7" x14ac:dyDescent="0.35">
      <c r="A2695" s="4" t="s">
        <v>8</v>
      </c>
      <c r="B2695" s="3" t="s">
        <v>234</v>
      </c>
      <c r="C2695" s="16">
        <v>45482</v>
      </c>
      <c r="D2695" s="1" t="s">
        <v>1</v>
      </c>
      <c r="E2695" s="1" t="s">
        <v>3</v>
      </c>
      <c r="F2695" s="2">
        <v>31</v>
      </c>
      <c r="G2695" s="2">
        <v>179</v>
      </c>
    </row>
    <row r="2696" spans="1:7" x14ac:dyDescent="0.35">
      <c r="A2696" s="4" t="s">
        <v>8</v>
      </c>
      <c r="B2696" s="3" t="s">
        <v>234</v>
      </c>
      <c r="C2696" s="16">
        <v>45482</v>
      </c>
      <c r="D2696" s="1" t="s">
        <v>1</v>
      </c>
      <c r="E2696" s="1" t="s">
        <v>4</v>
      </c>
      <c r="F2696" s="2">
        <v>27</v>
      </c>
      <c r="G2696" s="2">
        <v>224</v>
      </c>
    </row>
    <row r="2697" spans="1:7" x14ac:dyDescent="0.35">
      <c r="A2697" s="4" t="s">
        <v>8</v>
      </c>
      <c r="B2697" s="3" t="s">
        <v>234</v>
      </c>
      <c r="C2697" s="16">
        <v>45482</v>
      </c>
      <c r="D2697" s="1" t="s">
        <v>1</v>
      </c>
      <c r="E2697" s="1" t="s">
        <v>0</v>
      </c>
      <c r="G2697" s="2">
        <v>195</v>
      </c>
    </row>
    <row r="2698" spans="1:7" x14ac:dyDescent="0.35">
      <c r="A2698" s="4" t="s">
        <v>8</v>
      </c>
      <c r="B2698" s="3" t="s">
        <v>234</v>
      </c>
      <c r="C2698" s="16">
        <v>45482</v>
      </c>
      <c r="D2698" s="1" t="s">
        <v>1</v>
      </c>
      <c r="E2698" s="1" t="s">
        <v>12</v>
      </c>
      <c r="F2698" s="2">
        <v>39</v>
      </c>
      <c r="G2698" s="2">
        <v>162</v>
      </c>
    </row>
    <row r="2699" spans="1:7" x14ac:dyDescent="0.35">
      <c r="A2699" s="4" t="s">
        <v>8</v>
      </c>
      <c r="B2699" s="3" t="s">
        <v>233</v>
      </c>
      <c r="C2699" s="16">
        <v>45485</v>
      </c>
      <c r="D2699" s="1" t="s">
        <v>1</v>
      </c>
      <c r="E2699" s="1" t="s">
        <v>0</v>
      </c>
      <c r="G2699" s="2">
        <v>171</v>
      </c>
    </row>
    <row r="2700" spans="1:7" x14ac:dyDescent="0.35">
      <c r="A2700" s="4" t="s">
        <v>8</v>
      </c>
      <c r="B2700" s="3" t="s">
        <v>234</v>
      </c>
      <c r="C2700" s="16">
        <v>45482</v>
      </c>
      <c r="D2700" s="1" t="s">
        <v>5</v>
      </c>
      <c r="E2700" s="1" t="s">
        <v>0</v>
      </c>
    </row>
    <row r="2701" spans="1:7" x14ac:dyDescent="0.35">
      <c r="A2701" s="4" t="s">
        <v>8</v>
      </c>
      <c r="B2701" s="3" t="s">
        <v>234</v>
      </c>
      <c r="C2701" s="16">
        <v>45482</v>
      </c>
      <c r="D2701" s="1" t="s">
        <v>1</v>
      </c>
      <c r="E2701" s="1" t="s">
        <v>0</v>
      </c>
      <c r="G2701" s="2">
        <v>32</v>
      </c>
    </row>
    <row r="2702" spans="1:7" x14ac:dyDescent="0.35">
      <c r="A2702" s="4" t="s">
        <v>8</v>
      </c>
      <c r="B2702" s="3" t="s">
        <v>234</v>
      </c>
      <c r="C2702" s="16">
        <v>45482</v>
      </c>
      <c r="D2702" s="1" t="s">
        <v>1</v>
      </c>
      <c r="E2702" s="1" t="s">
        <v>0</v>
      </c>
      <c r="G2702" s="2">
        <v>77</v>
      </c>
    </row>
    <row r="2703" spans="1:7" x14ac:dyDescent="0.35">
      <c r="A2703" s="4" t="s">
        <v>8</v>
      </c>
      <c r="B2703" s="3" t="s">
        <v>234</v>
      </c>
      <c r="C2703" s="16">
        <v>45482</v>
      </c>
      <c r="D2703" s="1" t="s">
        <v>5</v>
      </c>
      <c r="E2703" s="1" t="s">
        <v>0</v>
      </c>
    </row>
    <row r="2704" spans="1:7" x14ac:dyDescent="0.35">
      <c r="A2704" s="4" t="s">
        <v>8</v>
      </c>
      <c r="B2704" s="3" t="s">
        <v>231</v>
      </c>
      <c r="C2704" s="16">
        <v>45483</v>
      </c>
      <c r="D2704" s="1" t="s">
        <v>1</v>
      </c>
      <c r="E2704" s="1" t="s">
        <v>0</v>
      </c>
      <c r="G2704" s="2">
        <v>224</v>
      </c>
    </row>
    <row r="2705" spans="1:7" x14ac:dyDescent="0.35">
      <c r="A2705" s="4" t="s">
        <v>8</v>
      </c>
      <c r="B2705" s="3" t="s">
        <v>233</v>
      </c>
      <c r="C2705" s="16">
        <v>45485</v>
      </c>
      <c r="D2705" s="1" t="s">
        <v>1</v>
      </c>
      <c r="E2705" s="1" t="s">
        <v>3</v>
      </c>
      <c r="F2705" s="2">
        <v>51</v>
      </c>
      <c r="G2705" s="2">
        <v>221</v>
      </c>
    </row>
    <row r="2706" spans="1:7" x14ac:dyDescent="0.35">
      <c r="A2706" s="4" t="s">
        <v>8</v>
      </c>
      <c r="B2706" s="3" t="s">
        <v>233</v>
      </c>
      <c r="C2706" s="16">
        <v>45485</v>
      </c>
      <c r="D2706" s="1" t="s">
        <v>1</v>
      </c>
      <c r="E2706" s="1" t="s">
        <v>3</v>
      </c>
      <c r="F2706" s="2">
        <v>43</v>
      </c>
      <c r="G2706" s="2">
        <v>206</v>
      </c>
    </row>
    <row r="2707" spans="1:7" x14ac:dyDescent="0.35">
      <c r="A2707" s="4" t="s">
        <v>8</v>
      </c>
      <c r="B2707" s="3" t="s">
        <v>233</v>
      </c>
      <c r="C2707" s="16">
        <v>45485</v>
      </c>
      <c r="D2707" s="1" t="s">
        <v>1</v>
      </c>
      <c r="E2707" s="1" t="s">
        <v>3</v>
      </c>
      <c r="F2707" s="2">
        <v>36</v>
      </c>
      <c r="G2707" s="2">
        <v>174</v>
      </c>
    </row>
    <row r="2708" spans="1:7" x14ac:dyDescent="0.35">
      <c r="A2708" s="4" t="s">
        <v>8</v>
      </c>
      <c r="B2708" s="3" t="s">
        <v>233</v>
      </c>
      <c r="C2708" s="16">
        <v>45485</v>
      </c>
      <c r="D2708" s="1" t="s">
        <v>1</v>
      </c>
      <c r="E2708" s="1" t="s">
        <v>0</v>
      </c>
      <c r="G2708" s="2">
        <v>222</v>
      </c>
    </row>
    <row r="2709" spans="1:7" x14ac:dyDescent="0.35">
      <c r="A2709" s="4" t="s">
        <v>8</v>
      </c>
      <c r="B2709" s="3" t="s">
        <v>232</v>
      </c>
      <c r="C2709" s="16">
        <v>45486</v>
      </c>
      <c r="D2709" s="1" t="s">
        <v>1</v>
      </c>
      <c r="E2709" s="1" t="s">
        <v>3</v>
      </c>
      <c r="F2709" s="2">
        <v>36</v>
      </c>
      <c r="G2709" s="2">
        <v>189</v>
      </c>
    </row>
    <row r="2710" spans="1:7" x14ac:dyDescent="0.35">
      <c r="A2710" s="4" t="s">
        <v>8</v>
      </c>
      <c r="B2710" s="3" t="s">
        <v>232</v>
      </c>
      <c r="C2710" s="16">
        <v>45486</v>
      </c>
      <c r="D2710" s="1" t="s">
        <v>1</v>
      </c>
      <c r="E2710" s="1" t="s">
        <v>0</v>
      </c>
      <c r="G2710" s="2">
        <v>221</v>
      </c>
    </row>
    <row r="2711" spans="1:7" x14ac:dyDescent="0.35">
      <c r="A2711" s="4" t="s">
        <v>8</v>
      </c>
      <c r="B2711" s="3" t="s">
        <v>232</v>
      </c>
      <c r="C2711" s="16">
        <v>45486</v>
      </c>
      <c r="D2711" s="1" t="s">
        <v>1</v>
      </c>
      <c r="E2711" s="1" t="s">
        <v>0</v>
      </c>
      <c r="G2711" s="2">
        <v>196</v>
      </c>
    </row>
    <row r="2712" spans="1:7" x14ac:dyDescent="0.35">
      <c r="A2712" s="4" t="s">
        <v>8</v>
      </c>
      <c r="B2712" s="3" t="s">
        <v>229</v>
      </c>
      <c r="C2712" s="16">
        <v>45487</v>
      </c>
      <c r="D2712" s="1" t="s">
        <v>5</v>
      </c>
      <c r="E2712" s="1" t="s">
        <v>0</v>
      </c>
      <c r="F2712" s="2">
        <v>31</v>
      </c>
    </row>
    <row r="2713" spans="1:7" x14ac:dyDescent="0.35">
      <c r="A2713" s="4" t="s">
        <v>8</v>
      </c>
      <c r="B2713" s="3" t="s">
        <v>234</v>
      </c>
      <c r="C2713" s="16">
        <v>45482</v>
      </c>
      <c r="D2713" s="1" t="s">
        <v>1</v>
      </c>
      <c r="E2713" s="1" t="s">
        <v>3</v>
      </c>
      <c r="F2713" s="2">
        <v>25</v>
      </c>
      <c r="G2713" s="2">
        <v>85</v>
      </c>
    </row>
    <row r="2714" spans="1:7" x14ac:dyDescent="0.35">
      <c r="A2714" s="4" t="s">
        <v>8</v>
      </c>
      <c r="B2714" s="3" t="s">
        <v>234</v>
      </c>
      <c r="C2714" s="16">
        <v>45482</v>
      </c>
      <c r="D2714" s="1" t="s">
        <v>1</v>
      </c>
      <c r="E2714" s="1" t="s">
        <v>3</v>
      </c>
      <c r="F2714" s="2">
        <v>22</v>
      </c>
      <c r="G2714" s="2">
        <v>5</v>
      </c>
    </row>
    <row r="2715" spans="1:7" x14ac:dyDescent="0.35">
      <c r="A2715" s="4" t="s">
        <v>8</v>
      </c>
      <c r="B2715" s="3" t="s">
        <v>234</v>
      </c>
      <c r="C2715" s="16">
        <v>45482</v>
      </c>
      <c r="D2715" s="1" t="s">
        <v>1</v>
      </c>
      <c r="E2715" s="1" t="s">
        <v>3</v>
      </c>
      <c r="F2715" s="2">
        <v>27</v>
      </c>
      <c r="G2715" s="2">
        <v>63</v>
      </c>
    </row>
    <row r="2716" spans="1:7" x14ac:dyDescent="0.35">
      <c r="A2716" s="4" t="s">
        <v>8</v>
      </c>
      <c r="B2716" s="3" t="s">
        <v>234</v>
      </c>
      <c r="C2716" s="16">
        <v>45482</v>
      </c>
      <c r="D2716" s="1" t="s">
        <v>1</v>
      </c>
      <c r="E2716" s="1" t="s">
        <v>3</v>
      </c>
      <c r="F2716" s="2">
        <v>31</v>
      </c>
      <c r="G2716" s="2">
        <v>8</v>
      </c>
    </row>
    <row r="2717" spans="1:7" x14ac:dyDescent="0.35">
      <c r="A2717" s="4" t="s">
        <v>8</v>
      </c>
      <c r="B2717" s="3" t="s">
        <v>234</v>
      </c>
      <c r="C2717" s="16">
        <v>45482</v>
      </c>
      <c r="D2717" s="1" t="s">
        <v>1</v>
      </c>
      <c r="E2717" s="1" t="s">
        <v>0</v>
      </c>
      <c r="G2717" s="2">
        <v>225</v>
      </c>
    </row>
    <row r="2718" spans="1:7" x14ac:dyDescent="0.35">
      <c r="A2718" s="4" t="s">
        <v>8</v>
      </c>
      <c r="B2718" s="3" t="s">
        <v>234</v>
      </c>
      <c r="C2718" s="16">
        <v>45482</v>
      </c>
      <c r="D2718" s="1" t="s">
        <v>1</v>
      </c>
      <c r="E2718" s="1" t="s">
        <v>0</v>
      </c>
      <c r="G2718" s="2">
        <v>225</v>
      </c>
    </row>
    <row r="2719" spans="1:7" x14ac:dyDescent="0.35">
      <c r="A2719" s="4" t="s">
        <v>8</v>
      </c>
      <c r="B2719" s="3" t="s">
        <v>234</v>
      </c>
      <c r="C2719" s="16">
        <v>45482</v>
      </c>
      <c r="D2719" s="1" t="s">
        <v>1</v>
      </c>
      <c r="E2719" s="1" t="s">
        <v>3</v>
      </c>
      <c r="F2719" s="2">
        <v>24</v>
      </c>
      <c r="G2719" s="2">
        <v>212</v>
      </c>
    </row>
    <row r="2720" spans="1:7" x14ac:dyDescent="0.35">
      <c r="A2720" s="4" t="s">
        <v>8</v>
      </c>
      <c r="B2720" s="3" t="s">
        <v>234</v>
      </c>
      <c r="C2720" s="16">
        <v>45482</v>
      </c>
      <c r="D2720" s="1" t="s">
        <v>5</v>
      </c>
      <c r="E2720" s="1" t="s">
        <v>0</v>
      </c>
    </row>
    <row r="2721" spans="1:7" x14ac:dyDescent="0.35">
      <c r="A2721" s="4" t="s">
        <v>8</v>
      </c>
      <c r="B2721" s="3" t="s">
        <v>234</v>
      </c>
      <c r="C2721" s="16">
        <v>45482</v>
      </c>
      <c r="D2721" s="1" t="s">
        <v>1</v>
      </c>
      <c r="E2721" s="1" t="s">
        <v>0</v>
      </c>
      <c r="G2721" s="2">
        <v>221</v>
      </c>
    </row>
    <row r="2722" spans="1:7" x14ac:dyDescent="0.35">
      <c r="A2722" s="4" t="s">
        <v>8</v>
      </c>
      <c r="B2722" s="3" t="s">
        <v>234</v>
      </c>
      <c r="C2722" s="16">
        <v>45482</v>
      </c>
      <c r="D2722" s="1" t="s">
        <v>1</v>
      </c>
      <c r="E2722" s="1" t="s">
        <v>0</v>
      </c>
      <c r="G2722" s="2">
        <v>224</v>
      </c>
    </row>
    <row r="2723" spans="1:7" x14ac:dyDescent="0.35">
      <c r="A2723" s="4" t="s">
        <v>8</v>
      </c>
      <c r="B2723" s="3" t="s">
        <v>234</v>
      </c>
      <c r="C2723" s="16">
        <v>45482</v>
      </c>
      <c r="D2723" s="1" t="s">
        <v>1</v>
      </c>
      <c r="E2723" s="1" t="s">
        <v>0</v>
      </c>
      <c r="G2723" s="2">
        <v>26</v>
      </c>
    </row>
    <row r="2724" spans="1:7" x14ac:dyDescent="0.35">
      <c r="A2724" s="4" t="s">
        <v>8</v>
      </c>
      <c r="B2724" s="3" t="s">
        <v>234</v>
      </c>
      <c r="C2724" s="16">
        <v>45482</v>
      </c>
      <c r="D2724" s="1" t="s">
        <v>1</v>
      </c>
      <c r="E2724" s="1" t="s">
        <v>3</v>
      </c>
      <c r="F2724" s="2">
        <v>26</v>
      </c>
      <c r="G2724" s="2">
        <v>204</v>
      </c>
    </row>
    <row r="2725" spans="1:7" x14ac:dyDescent="0.35">
      <c r="A2725" s="4" t="s">
        <v>8</v>
      </c>
      <c r="B2725" s="3" t="s">
        <v>234</v>
      </c>
      <c r="C2725" s="16">
        <v>45482</v>
      </c>
      <c r="D2725" s="1" t="s">
        <v>1</v>
      </c>
      <c r="E2725" s="1" t="s">
        <v>0</v>
      </c>
      <c r="G2725" s="2">
        <v>1</v>
      </c>
    </row>
    <row r="2726" spans="1:7" x14ac:dyDescent="0.35">
      <c r="A2726" s="4" t="s">
        <v>8</v>
      </c>
      <c r="B2726" s="3" t="s">
        <v>234</v>
      </c>
      <c r="C2726" s="16">
        <v>45482</v>
      </c>
      <c r="D2726" s="1" t="s">
        <v>1</v>
      </c>
      <c r="E2726" s="1" t="s">
        <v>0</v>
      </c>
      <c r="G2726" s="2">
        <v>220</v>
      </c>
    </row>
    <row r="2727" spans="1:7" x14ac:dyDescent="0.35">
      <c r="A2727" s="4" t="s">
        <v>8</v>
      </c>
      <c r="B2727" s="3" t="s">
        <v>234</v>
      </c>
      <c r="C2727" s="16">
        <v>45482</v>
      </c>
      <c r="D2727" s="1" t="s">
        <v>1</v>
      </c>
      <c r="E2727" s="1" t="s">
        <v>0</v>
      </c>
      <c r="G2727" s="2">
        <v>225</v>
      </c>
    </row>
    <row r="2728" spans="1:7" x14ac:dyDescent="0.35">
      <c r="A2728" s="4" t="s">
        <v>8</v>
      </c>
      <c r="B2728" s="3" t="s">
        <v>234</v>
      </c>
      <c r="C2728" s="16">
        <v>45482</v>
      </c>
      <c r="D2728" s="1" t="s">
        <v>1</v>
      </c>
      <c r="E2728" s="1" t="s">
        <v>3</v>
      </c>
      <c r="F2728" s="2">
        <v>38</v>
      </c>
      <c r="G2728" s="2">
        <v>29</v>
      </c>
    </row>
    <row r="2729" spans="1:7" x14ac:dyDescent="0.35">
      <c r="A2729" s="4" t="s">
        <v>8</v>
      </c>
      <c r="B2729" s="3" t="s">
        <v>234</v>
      </c>
      <c r="C2729" s="16">
        <v>45482</v>
      </c>
      <c r="D2729" s="1" t="s">
        <v>1</v>
      </c>
      <c r="E2729" s="1" t="s">
        <v>12</v>
      </c>
      <c r="F2729" s="2">
        <v>31</v>
      </c>
      <c r="G2729" s="2">
        <v>0</v>
      </c>
    </row>
    <row r="2730" spans="1:7" x14ac:dyDescent="0.35">
      <c r="A2730" s="4" t="s">
        <v>8</v>
      </c>
      <c r="B2730" s="3" t="s">
        <v>234</v>
      </c>
      <c r="C2730" s="16">
        <v>45482</v>
      </c>
      <c r="D2730" s="1" t="s">
        <v>1</v>
      </c>
      <c r="E2730" s="1" t="s">
        <v>0</v>
      </c>
      <c r="G2730" s="2">
        <v>220</v>
      </c>
    </row>
    <row r="2731" spans="1:7" x14ac:dyDescent="0.35">
      <c r="A2731" s="4" t="s">
        <v>8</v>
      </c>
      <c r="B2731" s="3" t="s">
        <v>234</v>
      </c>
      <c r="C2731" s="16">
        <v>45482</v>
      </c>
      <c r="D2731" s="1" t="s">
        <v>1</v>
      </c>
      <c r="E2731" s="1" t="s">
        <v>4</v>
      </c>
      <c r="F2731" s="2">
        <v>29</v>
      </c>
      <c r="G2731" s="2">
        <v>217</v>
      </c>
    </row>
    <row r="2732" spans="1:7" x14ac:dyDescent="0.35">
      <c r="A2732" s="4" t="s">
        <v>8</v>
      </c>
      <c r="B2732" s="3" t="s">
        <v>234</v>
      </c>
      <c r="C2732" s="16">
        <v>45482</v>
      </c>
      <c r="D2732" s="1" t="s">
        <v>1</v>
      </c>
      <c r="E2732" s="1" t="s">
        <v>12</v>
      </c>
      <c r="F2732" s="2">
        <v>39</v>
      </c>
      <c r="G2732" s="2">
        <v>15</v>
      </c>
    </row>
    <row r="2733" spans="1:7" x14ac:dyDescent="0.35">
      <c r="A2733" s="4" t="s">
        <v>8</v>
      </c>
      <c r="B2733" s="3" t="s">
        <v>234</v>
      </c>
      <c r="C2733" s="16">
        <v>45482</v>
      </c>
      <c r="D2733" s="1" t="s">
        <v>1</v>
      </c>
      <c r="E2733" s="1" t="s">
        <v>3</v>
      </c>
      <c r="F2733" s="2">
        <v>31</v>
      </c>
      <c r="G2733" s="2">
        <v>17</v>
      </c>
    </row>
    <row r="2734" spans="1:7" x14ac:dyDescent="0.35">
      <c r="A2734" s="4" t="s">
        <v>8</v>
      </c>
      <c r="B2734" s="3" t="s">
        <v>234</v>
      </c>
      <c r="C2734" s="16">
        <v>45482</v>
      </c>
      <c r="D2734" s="1" t="s">
        <v>1</v>
      </c>
      <c r="E2734" s="1" t="s">
        <v>0</v>
      </c>
      <c r="G2734" s="2">
        <v>224</v>
      </c>
    </row>
    <row r="2735" spans="1:7" x14ac:dyDescent="0.35">
      <c r="A2735" s="4" t="s">
        <v>8</v>
      </c>
      <c r="B2735" s="3" t="s">
        <v>234</v>
      </c>
      <c r="C2735" s="16">
        <v>45482</v>
      </c>
      <c r="D2735" s="1" t="s">
        <v>1</v>
      </c>
      <c r="E2735" s="1" t="s">
        <v>4</v>
      </c>
      <c r="F2735" s="2">
        <v>55</v>
      </c>
      <c r="G2735" s="2">
        <v>47</v>
      </c>
    </row>
    <row r="2736" spans="1:7" x14ac:dyDescent="0.35">
      <c r="A2736" s="4" t="s">
        <v>8</v>
      </c>
      <c r="B2736" s="3" t="s">
        <v>234</v>
      </c>
      <c r="C2736" s="16">
        <v>45482</v>
      </c>
      <c r="D2736" s="1" t="s">
        <v>1</v>
      </c>
      <c r="E2736" s="1" t="s">
        <v>3</v>
      </c>
      <c r="F2736" s="2">
        <v>31</v>
      </c>
      <c r="G2736" s="2">
        <v>180</v>
      </c>
    </row>
    <row r="2737" spans="1:7" x14ac:dyDescent="0.35">
      <c r="A2737" s="4" t="s">
        <v>8</v>
      </c>
      <c r="B2737" s="3" t="s">
        <v>231</v>
      </c>
      <c r="C2737" s="16">
        <v>45483</v>
      </c>
      <c r="D2737" s="1" t="s">
        <v>1</v>
      </c>
      <c r="E2737" s="1" t="s">
        <v>3</v>
      </c>
      <c r="F2737" s="2">
        <v>23</v>
      </c>
      <c r="G2737" s="2">
        <v>3</v>
      </c>
    </row>
    <row r="2738" spans="1:7" x14ac:dyDescent="0.35">
      <c r="A2738" s="4" t="s">
        <v>8</v>
      </c>
      <c r="B2738" s="3" t="s">
        <v>231</v>
      </c>
      <c r="C2738" s="16">
        <v>45483</v>
      </c>
      <c r="D2738" s="1" t="s">
        <v>1</v>
      </c>
      <c r="E2738" s="1" t="s">
        <v>0</v>
      </c>
      <c r="G2738" s="2">
        <v>135</v>
      </c>
    </row>
    <row r="2739" spans="1:7" x14ac:dyDescent="0.35">
      <c r="A2739" s="4" t="s">
        <v>8</v>
      </c>
      <c r="B2739" s="3" t="s">
        <v>230</v>
      </c>
      <c r="C2739" s="16">
        <v>45484</v>
      </c>
      <c r="D2739" s="1" t="s">
        <v>5</v>
      </c>
      <c r="E2739" s="1" t="s">
        <v>0</v>
      </c>
    </row>
    <row r="2740" spans="1:7" x14ac:dyDescent="0.35">
      <c r="A2740" s="4" t="s">
        <v>8</v>
      </c>
      <c r="B2740" s="3" t="s">
        <v>231</v>
      </c>
      <c r="C2740" s="16">
        <v>45483</v>
      </c>
      <c r="D2740" s="1" t="s">
        <v>1</v>
      </c>
      <c r="E2740" s="1" t="s">
        <v>0</v>
      </c>
      <c r="G2740" s="2">
        <v>219</v>
      </c>
    </row>
    <row r="2741" spans="1:7" x14ac:dyDescent="0.35">
      <c r="A2741" s="4" t="s">
        <v>8</v>
      </c>
      <c r="B2741" s="3" t="s">
        <v>231</v>
      </c>
      <c r="C2741" s="16">
        <v>45483</v>
      </c>
      <c r="D2741" s="1" t="s">
        <v>1</v>
      </c>
      <c r="E2741" s="1" t="s">
        <v>3</v>
      </c>
      <c r="F2741" s="2">
        <v>21</v>
      </c>
      <c r="G2741" s="2">
        <v>224</v>
      </c>
    </row>
    <row r="2742" spans="1:7" x14ac:dyDescent="0.35">
      <c r="A2742" s="4" t="s">
        <v>8</v>
      </c>
      <c r="B2742" s="3" t="s">
        <v>231</v>
      </c>
      <c r="C2742" s="16">
        <v>45483</v>
      </c>
      <c r="D2742" s="1" t="s">
        <v>1</v>
      </c>
      <c r="E2742" s="1" t="s">
        <v>0</v>
      </c>
      <c r="G2742" s="2">
        <v>224</v>
      </c>
    </row>
    <row r="2743" spans="1:7" x14ac:dyDescent="0.35">
      <c r="A2743" s="4" t="s">
        <v>8</v>
      </c>
      <c r="B2743" s="3" t="s">
        <v>231</v>
      </c>
      <c r="C2743" s="16">
        <v>45483</v>
      </c>
      <c r="D2743" s="1" t="s">
        <v>1</v>
      </c>
      <c r="E2743" s="1" t="s">
        <v>0</v>
      </c>
      <c r="G2743" s="2">
        <v>2</v>
      </c>
    </row>
    <row r="2744" spans="1:7" x14ac:dyDescent="0.35">
      <c r="A2744" s="4" t="s">
        <v>8</v>
      </c>
      <c r="B2744" s="3" t="s">
        <v>231</v>
      </c>
      <c r="C2744" s="16">
        <v>45483</v>
      </c>
      <c r="D2744" s="1" t="s">
        <v>1</v>
      </c>
      <c r="E2744" s="1" t="s">
        <v>0</v>
      </c>
      <c r="G2744" s="2">
        <v>222</v>
      </c>
    </row>
    <row r="2745" spans="1:7" x14ac:dyDescent="0.35">
      <c r="A2745" s="4" t="s">
        <v>8</v>
      </c>
      <c r="B2745" s="3" t="s">
        <v>231</v>
      </c>
      <c r="C2745" s="16">
        <v>45483</v>
      </c>
      <c r="D2745" s="1" t="s">
        <v>1</v>
      </c>
      <c r="E2745" s="1" t="s">
        <v>3</v>
      </c>
      <c r="F2745" s="2">
        <v>23</v>
      </c>
      <c r="G2745" s="2">
        <v>211</v>
      </c>
    </row>
    <row r="2746" spans="1:7" x14ac:dyDescent="0.35">
      <c r="A2746" s="4" t="s">
        <v>8</v>
      </c>
      <c r="B2746" s="3" t="s">
        <v>231</v>
      </c>
      <c r="C2746" s="16">
        <v>45483</v>
      </c>
      <c r="D2746" s="1" t="s">
        <v>1</v>
      </c>
      <c r="E2746" s="1" t="s">
        <v>0</v>
      </c>
      <c r="G2746" s="2">
        <v>224</v>
      </c>
    </row>
    <row r="2747" spans="1:7" x14ac:dyDescent="0.35">
      <c r="A2747" s="4" t="s">
        <v>8</v>
      </c>
      <c r="B2747" s="3" t="s">
        <v>234</v>
      </c>
      <c r="C2747" s="16">
        <v>45482</v>
      </c>
      <c r="D2747" s="1" t="s">
        <v>7</v>
      </c>
      <c r="E2747" s="1" t="s">
        <v>0</v>
      </c>
      <c r="G2747" s="2">
        <v>159</v>
      </c>
    </row>
    <row r="2748" spans="1:7" x14ac:dyDescent="0.35">
      <c r="A2748" s="4" t="s">
        <v>8</v>
      </c>
      <c r="B2748" s="3" t="s">
        <v>234</v>
      </c>
      <c r="C2748" s="16">
        <v>45482</v>
      </c>
      <c r="D2748" s="1" t="s">
        <v>1</v>
      </c>
      <c r="E2748" s="1" t="s">
        <v>0</v>
      </c>
      <c r="G2748" s="2">
        <v>224</v>
      </c>
    </row>
    <row r="2749" spans="1:7" x14ac:dyDescent="0.35">
      <c r="A2749" s="4" t="s">
        <v>8</v>
      </c>
      <c r="B2749" s="3" t="s">
        <v>231</v>
      </c>
      <c r="C2749" s="16">
        <v>45483</v>
      </c>
      <c r="D2749" s="1" t="s">
        <v>1</v>
      </c>
      <c r="E2749" s="1" t="s">
        <v>0</v>
      </c>
      <c r="G2749" s="2">
        <v>0</v>
      </c>
    </row>
    <row r="2750" spans="1:7" x14ac:dyDescent="0.35">
      <c r="A2750" s="4" t="s">
        <v>8</v>
      </c>
      <c r="B2750" s="3" t="s">
        <v>231</v>
      </c>
      <c r="C2750" s="16">
        <v>45483</v>
      </c>
      <c r="D2750" s="1" t="s">
        <v>1</v>
      </c>
      <c r="E2750" s="1" t="s">
        <v>3</v>
      </c>
      <c r="F2750" s="2">
        <v>33</v>
      </c>
      <c r="G2750" s="2">
        <v>221</v>
      </c>
    </row>
    <row r="2751" spans="1:7" x14ac:dyDescent="0.35">
      <c r="A2751" s="4" t="s">
        <v>8</v>
      </c>
      <c r="B2751" s="3" t="s">
        <v>231</v>
      </c>
      <c r="C2751" s="16">
        <v>45483</v>
      </c>
      <c r="D2751" s="1" t="s">
        <v>1</v>
      </c>
      <c r="E2751" s="1" t="s">
        <v>0</v>
      </c>
      <c r="G2751" s="2">
        <v>214</v>
      </c>
    </row>
    <row r="2752" spans="1:7" x14ac:dyDescent="0.35">
      <c r="A2752" s="4" t="s">
        <v>8</v>
      </c>
      <c r="B2752" s="3" t="s">
        <v>231</v>
      </c>
      <c r="C2752" s="16">
        <v>45483</v>
      </c>
      <c r="D2752" s="1" t="s">
        <v>1</v>
      </c>
      <c r="E2752" s="1" t="s">
        <v>3</v>
      </c>
      <c r="F2752" s="2">
        <v>19</v>
      </c>
      <c r="G2752" s="2">
        <v>219</v>
      </c>
    </row>
    <row r="2753" spans="1:7" x14ac:dyDescent="0.35">
      <c r="A2753" s="4" t="s">
        <v>8</v>
      </c>
      <c r="B2753" s="3" t="s">
        <v>231</v>
      </c>
      <c r="C2753" s="16">
        <v>45483</v>
      </c>
      <c r="D2753" s="1" t="s">
        <v>1</v>
      </c>
      <c r="E2753" s="1" t="s">
        <v>12</v>
      </c>
      <c r="F2753" s="2">
        <v>23</v>
      </c>
      <c r="G2753" s="2">
        <v>165</v>
      </c>
    </row>
    <row r="2754" spans="1:7" x14ac:dyDescent="0.35">
      <c r="A2754" s="4" t="s">
        <v>8</v>
      </c>
      <c r="B2754" s="3" t="s">
        <v>231</v>
      </c>
      <c r="C2754" s="16">
        <v>45483</v>
      </c>
      <c r="D2754" s="1" t="s">
        <v>1</v>
      </c>
      <c r="E2754" s="1" t="s">
        <v>12</v>
      </c>
      <c r="F2754" s="2">
        <v>29</v>
      </c>
      <c r="G2754" s="2">
        <v>12</v>
      </c>
    </row>
    <row r="2755" spans="1:7" x14ac:dyDescent="0.35">
      <c r="A2755" s="4" t="s">
        <v>8</v>
      </c>
      <c r="B2755" s="3" t="s">
        <v>231</v>
      </c>
      <c r="C2755" s="16">
        <v>45483</v>
      </c>
      <c r="D2755" s="1" t="s">
        <v>1</v>
      </c>
      <c r="E2755" s="1" t="s">
        <v>0</v>
      </c>
      <c r="G2755" s="2">
        <v>224</v>
      </c>
    </row>
    <row r="2756" spans="1:7" x14ac:dyDescent="0.35">
      <c r="A2756" s="4" t="s">
        <v>8</v>
      </c>
      <c r="B2756" s="3" t="s">
        <v>231</v>
      </c>
      <c r="C2756" s="16">
        <v>45483</v>
      </c>
      <c r="D2756" s="1" t="s">
        <v>5</v>
      </c>
      <c r="E2756" s="1" t="s">
        <v>0</v>
      </c>
      <c r="F2756" s="2">
        <v>36</v>
      </c>
    </row>
    <row r="2757" spans="1:7" x14ac:dyDescent="0.35">
      <c r="A2757" s="4" t="s">
        <v>8</v>
      </c>
      <c r="B2757" s="3" t="s">
        <v>231</v>
      </c>
      <c r="C2757" s="16">
        <v>45483</v>
      </c>
      <c r="D2757" s="1" t="s">
        <v>1</v>
      </c>
      <c r="E2757" s="1" t="s">
        <v>0</v>
      </c>
      <c r="G2757" s="2">
        <v>224</v>
      </c>
    </row>
    <row r="2758" spans="1:7" x14ac:dyDescent="0.35">
      <c r="A2758" s="4" t="s">
        <v>8</v>
      </c>
      <c r="B2758" s="3" t="s">
        <v>231</v>
      </c>
      <c r="C2758" s="16">
        <v>45483</v>
      </c>
      <c r="D2758" s="1" t="s">
        <v>1</v>
      </c>
      <c r="E2758" s="1" t="s">
        <v>3</v>
      </c>
      <c r="F2758" s="2">
        <v>34</v>
      </c>
      <c r="G2758" s="2">
        <v>41</v>
      </c>
    </row>
    <row r="2759" spans="1:7" x14ac:dyDescent="0.35">
      <c r="A2759" s="4" t="s">
        <v>8</v>
      </c>
      <c r="B2759" s="3" t="s">
        <v>231</v>
      </c>
      <c r="C2759" s="16">
        <v>45483</v>
      </c>
      <c r="D2759" s="1" t="s">
        <v>1</v>
      </c>
      <c r="E2759" s="1" t="s">
        <v>4</v>
      </c>
      <c r="F2759" s="2">
        <v>28</v>
      </c>
      <c r="G2759" s="2">
        <v>140</v>
      </c>
    </row>
    <row r="2760" spans="1:7" x14ac:dyDescent="0.35">
      <c r="A2760" s="4" t="s">
        <v>8</v>
      </c>
      <c r="B2760" s="3" t="s">
        <v>228</v>
      </c>
      <c r="C2760" s="16">
        <v>45488</v>
      </c>
      <c r="D2760" s="1" t="s">
        <v>1</v>
      </c>
      <c r="E2760" s="1" t="s">
        <v>12</v>
      </c>
      <c r="F2760" s="2">
        <v>25</v>
      </c>
      <c r="G2760" s="2">
        <v>193</v>
      </c>
    </row>
    <row r="2761" spans="1:7" x14ac:dyDescent="0.35">
      <c r="A2761" s="4" t="s">
        <v>8</v>
      </c>
      <c r="B2761" s="3" t="s">
        <v>234</v>
      </c>
      <c r="C2761" s="16">
        <v>45482</v>
      </c>
      <c r="D2761" s="1" t="s">
        <v>1</v>
      </c>
      <c r="E2761" s="1" t="s">
        <v>4</v>
      </c>
      <c r="F2761" s="2">
        <v>52</v>
      </c>
      <c r="G2761" s="2">
        <v>49</v>
      </c>
    </row>
    <row r="2762" spans="1:7" x14ac:dyDescent="0.35">
      <c r="A2762" s="4" t="s">
        <v>8</v>
      </c>
      <c r="B2762" s="3" t="s">
        <v>231</v>
      </c>
      <c r="C2762" s="16">
        <v>45483</v>
      </c>
      <c r="D2762" s="1" t="s">
        <v>1</v>
      </c>
      <c r="E2762" s="1" t="s">
        <v>4</v>
      </c>
      <c r="F2762" s="2">
        <v>43</v>
      </c>
      <c r="G2762" s="2">
        <v>7</v>
      </c>
    </row>
    <row r="2763" spans="1:7" x14ac:dyDescent="0.35">
      <c r="A2763" s="4" t="s">
        <v>8</v>
      </c>
      <c r="B2763" s="3" t="s">
        <v>231</v>
      </c>
      <c r="C2763" s="16">
        <v>45483</v>
      </c>
      <c r="D2763" s="1" t="s">
        <v>1</v>
      </c>
      <c r="E2763" s="1" t="s">
        <v>0</v>
      </c>
      <c r="G2763" s="2">
        <v>133</v>
      </c>
    </row>
    <row r="2764" spans="1:7" x14ac:dyDescent="0.35">
      <c r="A2764" s="4" t="s">
        <v>8</v>
      </c>
      <c r="B2764" s="3" t="s">
        <v>231</v>
      </c>
      <c r="C2764" s="16">
        <v>45483</v>
      </c>
      <c r="D2764" s="1" t="s">
        <v>1</v>
      </c>
      <c r="E2764" s="1" t="s">
        <v>0</v>
      </c>
      <c r="G2764" s="2">
        <v>81</v>
      </c>
    </row>
    <row r="2765" spans="1:7" x14ac:dyDescent="0.35">
      <c r="A2765" s="4" t="s">
        <v>8</v>
      </c>
      <c r="B2765" s="3" t="s">
        <v>231</v>
      </c>
      <c r="C2765" s="16">
        <v>45483</v>
      </c>
      <c r="D2765" s="1" t="s">
        <v>1</v>
      </c>
      <c r="E2765" s="1" t="s">
        <v>0</v>
      </c>
      <c r="F2765" s="2">
        <v>47</v>
      </c>
      <c r="G2765" s="2">
        <v>223</v>
      </c>
    </row>
    <row r="2766" spans="1:7" x14ac:dyDescent="0.35">
      <c r="A2766" s="4" t="s">
        <v>8</v>
      </c>
      <c r="B2766" s="3" t="s">
        <v>231</v>
      </c>
      <c r="C2766" s="16">
        <v>45483</v>
      </c>
      <c r="D2766" s="1" t="s">
        <v>1</v>
      </c>
      <c r="E2766" s="1" t="s">
        <v>0</v>
      </c>
      <c r="F2766" s="2">
        <v>43</v>
      </c>
      <c r="G2766" s="2">
        <v>153</v>
      </c>
    </row>
    <row r="2767" spans="1:7" x14ac:dyDescent="0.35">
      <c r="A2767" s="4" t="s">
        <v>8</v>
      </c>
      <c r="B2767" s="3" t="s">
        <v>231</v>
      </c>
      <c r="C2767" s="16">
        <v>45483</v>
      </c>
      <c r="D2767" s="1" t="s">
        <v>1</v>
      </c>
      <c r="E2767" s="1" t="s">
        <v>4</v>
      </c>
      <c r="F2767" s="2">
        <v>29</v>
      </c>
      <c r="G2767" s="2">
        <v>212</v>
      </c>
    </row>
    <row r="2768" spans="1:7" x14ac:dyDescent="0.35">
      <c r="A2768" s="4" t="s">
        <v>8</v>
      </c>
      <c r="B2768" s="3" t="s">
        <v>231</v>
      </c>
      <c r="C2768" s="16">
        <v>45483</v>
      </c>
      <c r="D2768" s="1" t="s">
        <v>1</v>
      </c>
      <c r="E2768" s="1" t="s">
        <v>0</v>
      </c>
      <c r="F2768" s="2">
        <v>37</v>
      </c>
      <c r="G2768" s="2">
        <v>127</v>
      </c>
    </row>
    <row r="2769" spans="1:7" x14ac:dyDescent="0.35">
      <c r="A2769" s="4" t="s">
        <v>8</v>
      </c>
      <c r="B2769" s="3" t="s">
        <v>228</v>
      </c>
      <c r="C2769" s="16">
        <v>45488</v>
      </c>
      <c r="D2769" s="1" t="s">
        <v>1</v>
      </c>
      <c r="E2769" s="1" t="s">
        <v>0</v>
      </c>
      <c r="G2769" s="2">
        <v>132</v>
      </c>
    </row>
    <row r="2770" spans="1:7" x14ac:dyDescent="0.35">
      <c r="A2770" s="4" t="s">
        <v>8</v>
      </c>
      <c r="B2770" s="3" t="s">
        <v>231</v>
      </c>
      <c r="C2770" s="16">
        <v>45483</v>
      </c>
      <c r="D2770" s="1" t="s">
        <v>1</v>
      </c>
      <c r="E2770" s="1" t="s">
        <v>3</v>
      </c>
      <c r="F2770" s="2">
        <v>31</v>
      </c>
      <c r="G2770" s="2">
        <v>38</v>
      </c>
    </row>
    <row r="2771" spans="1:7" x14ac:dyDescent="0.35">
      <c r="A2771" s="4" t="s">
        <v>8</v>
      </c>
      <c r="B2771" s="3" t="s">
        <v>228</v>
      </c>
      <c r="C2771" s="16">
        <v>45488</v>
      </c>
      <c r="D2771" s="1" t="s">
        <v>1</v>
      </c>
      <c r="E2771" s="1" t="s">
        <v>3</v>
      </c>
      <c r="F2771" s="2">
        <v>21</v>
      </c>
      <c r="G2771" s="2">
        <v>14</v>
      </c>
    </row>
    <row r="2772" spans="1:7" x14ac:dyDescent="0.35">
      <c r="A2772" s="4" t="s">
        <v>8</v>
      </c>
      <c r="B2772" s="3" t="s">
        <v>227</v>
      </c>
      <c r="C2772" s="16">
        <v>45489</v>
      </c>
      <c r="D2772" s="1" t="s">
        <v>5</v>
      </c>
      <c r="E2772" s="1" t="s">
        <v>0</v>
      </c>
    </row>
    <row r="2773" spans="1:7" x14ac:dyDescent="0.35">
      <c r="A2773" s="4" t="s">
        <v>8</v>
      </c>
      <c r="B2773" s="3" t="s">
        <v>231</v>
      </c>
      <c r="C2773" s="16">
        <v>45483</v>
      </c>
      <c r="D2773" s="1" t="s">
        <v>5</v>
      </c>
      <c r="E2773" s="1" t="s">
        <v>0</v>
      </c>
    </row>
    <row r="2774" spans="1:7" x14ac:dyDescent="0.35">
      <c r="A2774" s="4" t="s">
        <v>8</v>
      </c>
      <c r="B2774" s="3" t="s">
        <v>231</v>
      </c>
      <c r="C2774" s="16">
        <v>45483</v>
      </c>
      <c r="D2774" s="1" t="s">
        <v>1</v>
      </c>
      <c r="E2774" s="1" t="s">
        <v>0</v>
      </c>
      <c r="G2774" s="2">
        <v>224</v>
      </c>
    </row>
    <row r="2775" spans="1:7" x14ac:dyDescent="0.35">
      <c r="A2775" s="4" t="s">
        <v>8</v>
      </c>
      <c r="B2775" s="3" t="s">
        <v>231</v>
      </c>
      <c r="C2775" s="16">
        <v>45483</v>
      </c>
      <c r="D2775" s="1" t="s">
        <v>1</v>
      </c>
      <c r="E2775" s="1" t="s">
        <v>3</v>
      </c>
      <c r="F2775" s="2">
        <v>24</v>
      </c>
      <c r="G2775" s="2">
        <v>195</v>
      </c>
    </row>
    <row r="2776" spans="1:7" x14ac:dyDescent="0.35">
      <c r="A2776" s="4" t="s">
        <v>8</v>
      </c>
      <c r="B2776" s="3" t="s">
        <v>231</v>
      </c>
      <c r="C2776" s="16">
        <v>45483</v>
      </c>
      <c r="D2776" s="1" t="s">
        <v>1</v>
      </c>
      <c r="E2776" s="1" t="s">
        <v>4</v>
      </c>
      <c r="F2776" s="2">
        <v>27</v>
      </c>
      <c r="G2776" s="2">
        <v>224</v>
      </c>
    </row>
    <row r="2777" spans="1:7" x14ac:dyDescent="0.35">
      <c r="A2777" s="4" t="s">
        <v>8</v>
      </c>
      <c r="B2777" s="3" t="s">
        <v>231</v>
      </c>
      <c r="C2777" s="16">
        <v>45483</v>
      </c>
      <c r="D2777" s="1" t="s">
        <v>1</v>
      </c>
      <c r="E2777" s="1" t="s">
        <v>0</v>
      </c>
      <c r="G2777" s="2">
        <v>224</v>
      </c>
    </row>
    <row r="2778" spans="1:7" x14ac:dyDescent="0.35">
      <c r="A2778" s="4" t="s">
        <v>8</v>
      </c>
      <c r="B2778" s="3" t="s">
        <v>231</v>
      </c>
      <c r="C2778" s="16">
        <v>45483</v>
      </c>
      <c r="D2778" s="1" t="s">
        <v>1</v>
      </c>
      <c r="E2778" s="1" t="s">
        <v>4</v>
      </c>
      <c r="F2778" s="2">
        <v>43</v>
      </c>
      <c r="G2778" s="2">
        <v>154</v>
      </c>
    </row>
    <row r="2779" spans="1:7" x14ac:dyDescent="0.35">
      <c r="A2779" s="4" t="s">
        <v>8</v>
      </c>
      <c r="B2779" s="3" t="s">
        <v>231</v>
      </c>
      <c r="C2779" s="16">
        <v>45483</v>
      </c>
      <c r="D2779" s="1" t="s">
        <v>1</v>
      </c>
      <c r="E2779" s="1" t="s">
        <v>0</v>
      </c>
      <c r="G2779" s="2">
        <v>224</v>
      </c>
    </row>
    <row r="2780" spans="1:7" x14ac:dyDescent="0.35">
      <c r="A2780" s="4" t="s">
        <v>8</v>
      </c>
      <c r="B2780" s="3" t="s">
        <v>231</v>
      </c>
      <c r="C2780" s="16">
        <v>45483</v>
      </c>
      <c r="D2780" s="1" t="s">
        <v>1</v>
      </c>
      <c r="E2780" s="1" t="s">
        <v>0</v>
      </c>
      <c r="G2780" s="2">
        <v>224</v>
      </c>
    </row>
    <row r="2781" spans="1:7" x14ac:dyDescent="0.35">
      <c r="A2781" s="4" t="s">
        <v>8</v>
      </c>
      <c r="B2781" s="3" t="s">
        <v>231</v>
      </c>
      <c r="C2781" s="16">
        <v>45483</v>
      </c>
      <c r="D2781" s="1" t="s">
        <v>1</v>
      </c>
      <c r="E2781" s="1" t="s">
        <v>3</v>
      </c>
      <c r="F2781" s="2">
        <v>39</v>
      </c>
      <c r="G2781" s="2">
        <v>223</v>
      </c>
    </row>
    <row r="2782" spans="1:7" x14ac:dyDescent="0.35">
      <c r="A2782" s="4" t="s">
        <v>8</v>
      </c>
      <c r="B2782" s="3" t="s">
        <v>231</v>
      </c>
      <c r="C2782" s="16">
        <v>45483</v>
      </c>
      <c r="D2782" s="1" t="s">
        <v>1</v>
      </c>
      <c r="E2782" s="1" t="s">
        <v>0</v>
      </c>
      <c r="G2782" s="2">
        <v>224</v>
      </c>
    </row>
    <row r="2783" spans="1:7" x14ac:dyDescent="0.35">
      <c r="A2783" s="4" t="s">
        <v>8</v>
      </c>
      <c r="B2783" s="3" t="s">
        <v>231</v>
      </c>
      <c r="C2783" s="16">
        <v>45483</v>
      </c>
      <c r="D2783" s="1" t="s">
        <v>1</v>
      </c>
      <c r="E2783" s="1" t="s">
        <v>0</v>
      </c>
      <c r="G2783" s="2">
        <v>224</v>
      </c>
    </row>
    <row r="2784" spans="1:7" x14ac:dyDescent="0.35">
      <c r="A2784" s="4" t="s">
        <v>8</v>
      </c>
      <c r="B2784" s="3" t="s">
        <v>231</v>
      </c>
      <c r="C2784" s="16">
        <v>45483</v>
      </c>
      <c r="D2784" s="1" t="s">
        <v>1</v>
      </c>
      <c r="E2784" s="1" t="s">
        <v>0</v>
      </c>
      <c r="G2784" s="2">
        <v>224</v>
      </c>
    </row>
    <row r="2785" spans="1:7" x14ac:dyDescent="0.35">
      <c r="A2785" s="4" t="s">
        <v>8</v>
      </c>
      <c r="B2785" s="3" t="s">
        <v>231</v>
      </c>
      <c r="C2785" s="16">
        <v>45483</v>
      </c>
      <c r="D2785" s="1" t="s">
        <v>1</v>
      </c>
      <c r="E2785" s="1" t="s">
        <v>0</v>
      </c>
      <c r="G2785" s="2">
        <v>152</v>
      </c>
    </row>
    <row r="2786" spans="1:7" x14ac:dyDescent="0.35">
      <c r="A2786" s="4" t="s">
        <v>8</v>
      </c>
      <c r="B2786" s="3" t="s">
        <v>231</v>
      </c>
      <c r="C2786" s="16">
        <v>45483</v>
      </c>
      <c r="D2786" s="1" t="s">
        <v>5</v>
      </c>
      <c r="E2786" s="1" t="s">
        <v>0</v>
      </c>
      <c r="F2786" s="2">
        <v>42</v>
      </c>
    </row>
    <row r="2787" spans="1:7" x14ac:dyDescent="0.35">
      <c r="A2787" s="4" t="s">
        <v>8</v>
      </c>
      <c r="B2787" s="3" t="s">
        <v>231</v>
      </c>
      <c r="C2787" s="16">
        <v>45483</v>
      </c>
      <c r="D2787" s="1" t="s">
        <v>1</v>
      </c>
      <c r="E2787" s="1" t="s">
        <v>0</v>
      </c>
      <c r="G2787" s="2">
        <v>7</v>
      </c>
    </row>
    <row r="2788" spans="1:7" x14ac:dyDescent="0.35">
      <c r="A2788" s="4" t="s">
        <v>8</v>
      </c>
      <c r="B2788" s="3" t="s">
        <v>231</v>
      </c>
      <c r="C2788" s="16">
        <v>45483</v>
      </c>
      <c r="D2788" s="1" t="s">
        <v>1</v>
      </c>
      <c r="E2788" s="1" t="s">
        <v>3</v>
      </c>
      <c r="F2788" s="2">
        <v>19</v>
      </c>
      <c r="G2788" s="2">
        <v>3</v>
      </c>
    </row>
    <row r="2789" spans="1:7" x14ac:dyDescent="0.35">
      <c r="A2789" s="4" t="s">
        <v>8</v>
      </c>
      <c r="B2789" s="3" t="s">
        <v>231</v>
      </c>
      <c r="C2789" s="16">
        <v>45483</v>
      </c>
      <c r="D2789" s="1" t="s">
        <v>1</v>
      </c>
      <c r="E2789" s="1" t="s">
        <v>3</v>
      </c>
      <c r="F2789" s="2">
        <v>19</v>
      </c>
      <c r="G2789" s="2">
        <v>181</v>
      </c>
    </row>
    <row r="2790" spans="1:7" x14ac:dyDescent="0.35">
      <c r="A2790" s="4" t="s">
        <v>8</v>
      </c>
      <c r="B2790" s="3" t="s">
        <v>231</v>
      </c>
      <c r="C2790" s="16">
        <v>45483</v>
      </c>
      <c r="D2790" s="1" t="s">
        <v>1</v>
      </c>
      <c r="E2790" s="1" t="s">
        <v>12</v>
      </c>
      <c r="F2790" s="2">
        <v>25</v>
      </c>
      <c r="G2790" s="2">
        <v>2</v>
      </c>
    </row>
    <row r="2791" spans="1:7" x14ac:dyDescent="0.35">
      <c r="A2791" s="4" t="s">
        <v>8</v>
      </c>
      <c r="B2791" s="3" t="s">
        <v>231</v>
      </c>
      <c r="C2791" s="16">
        <v>45483</v>
      </c>
      <c r="D2791" s="1" t="s">
        <v>1</v>
      </c>
      <c r="E2791" s="1" t="s">
        <v>0</v>
      </c>
      <c r="G2791" s="2">
        <v>224</v>
      </c>
    </row>
    <row r="2792" spans="1:7" x14ac:dyDescent="0.35">
      <c r="A2792" s="4" t="s">
        <v>8</v>
      </c>
      <c r="B2792" s="3" t="s">
        <v>232</v>
      </c>
      <c r="C2792" s="16">
        <v>45486</v>
      </c>
      <c r="D2792" s="1" t="s">
        <v>1</v>
      </c>
      <c r="E2792" s="1" t="s">
        <v>4</v>
      </c>
      <c r="F2792" s="2">
        <v>42</v>
      </c>
      <c r="G2792" s="2">
        <v>171</v>
      </c>
    </row>
    <row r="2793" spans="1:7" x14ac:dyDescent="0.35">
      <c r="A2793" s="4" t="s">
        <v>8</v>
      </c>
      <c r="B2793" s="3" t="s">
        <v>230</v>
      </c>
      <c r="C2793" s="16">
        <v>45484</v>
      </c>
      <c r="D2793" s="1" t="s">
        <v>7</v>
      </c>
      <c r="E2793" s="1" t="s">
        <v>3</v>
      </c>
      <c r="F2793" s="2">
        <v>27</v>
      </c>
      <c r="G2793" s="2">
        <v>28</v>
      </c>
    </row>
    <row r="2794" spans="1:7" x14ac:dyDescent="0.35">
      <c r="A2794" s="4" t="s">
        <v>8</v>
      </c>
      <c r="B2794" s="3" t="s">
        <v>88</v>
      </c>
      <c r="C2794" s="16">
        <v>45618</v>
      </c>
      <c r="D2794" s="1" t="s">
        <v>1</v>
      </c>
      <c r="E2794" s="1" t="s">
        <v>3</v>
      </c>
      <c r="F2794" s="2">
        <v>27</v>
      </c>
      <c r="G2794" s="2">
        <v>46</v>
      </c>
    </row>
    <row r="2795" spans="1:7" x14ac:dyDescent="0.35">
      <c r="A2795" s="4" t="s">
        <v>8</v>
      </c>
      <c r="B2795" s="3" t="s">
        <v>232</v>
      </c>
      <c r="C2795" s="16">
        <v>45486</v>
      </c>
      <c r="D2795" s="1" t="s">
        <v>1</v>
      </c>
      <c r="E2795" s="1" t="s">
        <v>3</v>
      </c>
      <c r="F2795" s="2">
        <v>20</v>
      </c>
      <c r="G2795" s="2">
        <v>221</v>
      </c>
    </row>
    <row r="2796" spans="1:7" x14ac:dyDescent="0.35">
      <c r="A2796" s="4" t="s">
        <v>8</v>
      </c>
      <c r="B2796" s="3" t="s">
        <v>232</v>
      </c>
      <c r="C2796" s="16">
        <v>45486</v>
      </c>
      <c r="D2796" s="1" t="s">
        <v>1</v>
      </c>
      <c r="E2796" s="1" t="s">
        <v>3</v>
      </c>
      <c r="F2796" s="2">
        <v>39</v>
      </c>
      <c r="G2796" s="2">
        <v>0</v>
      </c>
    </row>
    <row r="2797" spans="1:7" x14ac:dyDescent="0.35">
      <c r="A2797" s="4" t="s">
        <v>8</v>
      </c>
      <c r="B2797" s="3" t="s">
        <v>232</v>
      </c>
      <c r="C2797" s="16">
        <v>45486</v>
      </c>
      <c r="D2797" s="1" t="s">
        <v>1</v>
      </c>
      <c r="E2797" s="1" t="s">
        <v>3</v>
      </c>
      <c r="F2797" s="2">
        <v>20</v>
      </c>
      <c r="G2797" s="2">
        <v>221</v>
      </c>
    </row>
    <row r="2798" spans="1:7" x14ac:dyDescent="0.35">
      <c r="A2798" s="4" t="s">
        <v>8</v>
      </c>
      <c r="B2798" s="3" t="s">
        <v>232</v>
      </c>
      <c r="C2798" s="16">
        <v>45486</v>
      </c>
      <c r="D2798" s="1" t="s">
        <v>1</v>
      </c>
      <c r="E2798" s="1" t="s">
        <v>0</v>
      </c>
      <c r="G2798" s="2">
        <v>74</v>
      </c>
    </row>
    <row r="2799" spans="1:7" x14ac:dyDescent="0.35">
      <c r="A2799" s="4" t="s">
        <v>8</v>
      </c>
      <c r="B2799" s="3" t="s">
        <v>232</v>
      </c>
      <c r="C2799" s="16">
        <v>45486</v>
      </c>
      <c r="D2799" s="1" t="s">
        <v>1</v>
      </c>
      <c r="E2799" s="1" t="s">
        <v>0</v>
      </c>
      <c r="G2799" s="2">
        <v>218</v>
      </c>
    </row>
    <row r="2800" spans="1:7" x14ac:dyDescent="0.35">
      <c r="A2800" s="4" t="s">
        <v>8</v>
      </c>
      <c r="B2800" s="3" t="s">
        <v>229</v>
      </c>
      <c r="C2800" s="16">
        <v>45487</v>
      </c>
      <c r="D2800" s="1" t="s">
        <v>1</v>
      </c>
      <c r="E2800" s="1" t="s">
        <v>0</v>
      </c>
      <c r="G2800" s="2">
        <v>220</v>
      </c>
    </row>
    <row r="2801" spans="1:7" x14ac:dyDescent="0.35">
      <c r="A2801" s="4" t="s">
        <v>8</v>
      </c>
      <c r="B2801" s="3" t="s">
        <v>229</v>
      </c>
      <c r="C2801" s="16">
        <v>45487</v>
      </c>
      <c r="D2801" s="1" t="s">
        <v>1</v>
      </c>
      <c r="E2801" s="1" t="s">
        <v>0</v>
      </c>
      <c r="G2801" s="2">
        <v>205</v>
      </c>
    </row>
    <row r="2802" spans="1:7" x14ac:dyDescent="0.35">
      <c r="A2802" s="4" t="s">
        <v>8</v>
      </c>
      <c r="B2802" s="3" t="s">
        <v>228</v>
      </c>
      <c r="C2802" s="16">
        <v>45488</v>
      </c>
      <c r="D2802" s="1" t="s">
        <v>1</v>
      </c>
      <c r="E2802" s="1" t="s">
        <v>4</v>
      </c>
      <c r="F2802" s="2">
        <v>18</v>
      </c>
      <c r="G2802" s="2">
        <v>191</v>
      </c>
    </row>
    <row r="2803" spans="1:7" x14ac:dyDescent="0.35">
      <c r="A2803" s="4" t="s">
        <v>8</v>
      </c>
      <c r="B2803" s="3" t="s">
        <v>228</v>
      </c>
      <c r="C2803" s="16">
        <v>45488</v>
      </c>
      <c r="D2803" s="1" t="s">
        <v>1</v>
      </c>
      <c r="E2803" s="1" t="s">
        <v>0</v>
      </c>
      <c r="G2803" s="2">
        <v>219</v>
      </c>
    </row>
    <row r="2804" spans="1:7" x14ac:dyDescent="0.35">
      <c r="A2804" s="4" t="s">
        <v>8</v>
      </c>
      <c r="B2804" s="3" t="s">
        <v>228</v>
      </c>
      <c r="C2804" s="16">
        <v>45488</v>
      </c>
      <c r="D2804" s="1" t="s">
        <v>1</v>
      </c>
      <c r="E2804" s="1" t="s">
        <v>4</v>
      </c>
      <c r="F2804" s="2">
        <v>26</v>
      </c>
      <c r="G2804" s="2">
        <v>219</v>
      </c>
    </row>
    <row r="2805" spans="1:7" x14ac:dyDescent="0.35">
      <c r="A2805" s="4" t="s">
        <v>8</v>
      </c>
      <c r="B2805" s="3" t="s">
        <v>228</v>
      </c>
      <c r="C2805" s="16">
        <v>45488</v>
      </c>
      <c r="D2805" s="1" t="s">
        <v>1</v>
      </c>
      <c r="E2805" s="1" t="s">
        <v>0</v>
      </c>
      <c r="G2805" s="2">
        <v>3</v>
      </c>
    </row>
    <row r="2806" spans="1:7" x14ac:dyDescent="0.35">
      <c r="A2806" s="4" t="s">
        <v>8</v>
      </c>
      <c r="B2806" s="3" t="s">
        <v>228</v>
      </c>
      <c r="C2806" s="16">
        <v>45488</v>
      </c>
      <c r="D2806" s="1" t="s">
        <v>1</v>
      </c>
      <c r="E2806" s="1" t="s">
        <v>3</v>
      </c>
      <c r="F2806" s="2">
        <v>20</v>
      </c>
      <c r="G2806" s="2">
        <v>219</v>
      </c>
    </row>
    <row r="2807" spans="1:7" x14ac:dyDescent="0.35">
      <c r="A2807" s="4" t="s">
        <v>8</v>
      </c>
      <c r="B2807" s="3" t="s">
        <v>228</v>
      </c>
      <c r="C2807" s="16">
        <v>45488</v>
      </c>
      <c r="D2807" s="1" t="s">
        <v>1</v>
      </c>
      <c r="E2807" s="1" t="s">
        <v>3</v>
      </c>
      <c r="F2807" s="2">
        <v>34</v>
      </c>
      <c r="G2807" s="2">
        <v>219</v>
      </c>
    </row>
    <row r="2808" spans="1:7" x14ac:dyDescent="0.35">
      <c r="A2808" s="4" t="s">
        <v>8</v>
      </c>
      <c r="B2808" s="3" t="s">
        <v>228</v>
      </c>
      <c r="C2808" s="16">
        <v>45488</v>
      </c>
      <c r="D2808" s="1" t="s">
        <v>1</v>
      </c>
      <c r="E2808" s="1" t="s">
        <v>4</v>
      </c>
      <c r="F2808" s="2">
        <v>25</v>
      </c>
      <c r="G2808" s="2">
        <v>196</v>
      </c>
    </row>
    <row r="2809" spans="1:7" x14ac:dyDescent="0.35">
      <c r="A2809" s="4" t="s">
        <v>8</v>
      </c>
      <c r="B2809" s="3" t="s">
        <v>228</v>
      </c>
      <c r="C2809" s="16">
        <v>45488</v>
      </c>
      <c r="D2809" s="1" t="s">
        <v>1</v>
      </c>
      <c r="E2809" s="1" t="s">
        <v>0</v>
      </c>
      <c r="G2809" s="2">
        <v>219</v>
      </c>
    </row>
    <row r="2810" spans="1:7" x14ac:dyDescent="0.35">
      <c r="A2810" s="4" t="s">
        <v>8</v>
      </c>
      <c r="B2810" s="3" t="s">
        <v>88</v>
      </c>
      <c r="C2810" s="16">
        <v>45618</v>
      </c>
      <c r="D2810" s="1" t="s">
        <v>1</v>
      </c>
      <c r="E2810" s="1" t="s">
        <v>3</v>
      </c>
      <c r="F2810" s="2">
        <v>37</v>
      </c>
      <c r="G2810" s="2">
        <v>86</v>
      </c>
    </row>
    <row r="2811" spans="1:7" x14ac:dyDescent="0.35">
      <c r="A2811" s="4" t="s">
        <v>8</v>
      </c>
      <c r="B2811" s="3" t="s">
        <v>88</v>
      </c>
      <c r="C2811" s="16">
        <v>45618</v>
      </c>
      <c r="D2811" s="1" t="s">
        <v>1</v>
      </c>
      <c r="E2811" s="1" t="s">
        <v>3</v>
      </c>
      <c r="F2811" s="2">
        <v>25</v>
      </c>
      <c r="G2811" s="2">
        <v>55</v>
      </c>
    </row>
    <row r="2812" spans="1:7" x14ac:dyDescent="0.35">
      <c r="A2812" s="4" t="s">
        <v>8</v>
      </c>
      <c r="B2812" s="3" t="s">
        <v>88</v>
      </c>
      <c r="C2812" s="16">
        <v>45618</v>
      </c>
      <c r="D2812" s="1" t="s">
        <v>1</v>
      </c>
      <c r="E2812" s="1" t="s">
        <v>0</v>
      </c>
      <c r="G2812" s="2">
        <v>89</v>
      </c>
    </row>
    <row r="2813" spans="1:7" x14ac:dyDescent="0.35">
      <c r="A2813" s="4" t="s">
        <v>8</v>
      </c>
      <c r="B2813" s="3" t="s">
        <v>88</v>
      </c>
      <c r="C2813" s="16">
        <v>45618</v>
      </c>
      <c r="D2813" s="1" t="s">
        <v>1</v>
      </c>
      <c r="E2813" s="1" t="s">
        <v>3</v>
      </c>
      <c r="F2813" s="2">
        <v>26</v>
      </c>
      <c r="G2813" s="2">
        <v>89</v>
      </c>
    </row>
    <row r="2814" spans="1:7" x14ac:dyDescent="0.35">
      <c r="A2814" s="4" t="s">
        <v>8</v>
      </c>
      <c r="B2814" s="3" t="s">
        <v>87</v>
      </c>
      <c r="C2814" s="16">
        <v>45619</v>
      </c>
      <c r="D2814" s="1" t="s">
        <v>1</v>
      </c>
      <c r="E2814" s="1" t="s">
        <v>0</v>
      </c>
      <c r="G2814" s="2">
        <v>88</v>
      </c>
    </row>
    <row r="2815" spans="1:7" x14ac:dyDescent="0.35">
      <c r="A2815" s="4" t="s">
        <v>8</v>
      </c>
      <c r="B2815" s="3" t="s">
        <v>87</v>
      </c>
      <c r="C2815" s="16">
        <v>45619</v>
      </c>
      <c r="D2815" s="1" t="s">
        <v>1</v>
      </c>
      <c r="E2815" s="1" t="s">
        <v>0</v>
      </c>
      <c r="G2815" s="2">
        <v>17</v>
      </c>
    </row>
    <row r="2816" spans="1:7" x14ac:dyDescent="0.35">
      <c r="A2816" s="4" t="s">
        <v>8</v>
      </c>
      <c r="B2816" s="3" t="s">
        <v>87</v>
      </c>
      <c r="C2816" s="16">
        <v>45619</v>
      </c>
      <c r="D2816" s="1" t="s">
        <v>1</v>
      </c>
      <c r="E2816" s="1" t="s">
        <v>3</v>
      </c>
      <c r="F2816" s="2">
        <v>20</v>
      </c>
      <c r="G2816" s="2">
        <v>77</v>
      </c>
    </row>
    <row r="2817" spans="1:7" x14ac:dyDescent="0.35">
      <c r="A2817" s="4" t="s">
        <v>8</v>
      </c>
      <c r="B2817" s="3" t="s">
        <v>87</v>
      </c>
      <c r="C2817" s="16">
        <v>45619</v>
      </c>
      <c r="D2817" s="1" t="s">
        <v>1</v>
      </c>
      <c r="E2817" s="1" t="s">
        <v>0</v>
      </c>
      <c r="G2817" s="2">
        <v>88</v>
      </c>
    </row>
    <row r="2818" spans="1:7" x14ac:dyDescent="0.35">
      <c r="A2818" s="4" t="s">
        <v>8</v>
      </c>
      <c r="B2818" s="3" t="s">
        <v>87</v>
      </c>
      <c r="C2818" s="16">
        <v>45619</v>
      </c>
      <c r="D2818" s="1" t="s">
        <v>1</v>
      </c>
      <c r="E2818" s="1" t="s">
        <v>3</v>
      </c>
      <c r="F2818" s="2">
        <v>17</v>
      </c>
      <c r="G2818" s="2">
        <v>86</v>
      </c>
    </row>
    <row r="2819" spans="1:7" x14ac:dyDescent="0.35">
      <c r="A2819" s="4" t="s">
        <v>8</v>
      </c>
      <c r="B2819" s="3" t="s">
        <v>87</v>
      </c>
      <c r="C2819" s="16">
        <v>45619</v>
      </c>
      <c r="D2819" s="1" t="s">
        <v>1</v>
      </c>
      <c r="E2819" s="1" t="s">
        <v>0</v>
      </c>
      <c r="G2819" s="2">
        <v>88</v>
      </c>
    </row>
    <row r="2820" spans="1:7" x14ac:dyDescent="0.35">
      <c r="A2820" s="4" t="s">
        <v>8</v>
      </c>
      <c r="B2820" s="3" t="s">
        <v>87</v>
      </c>
      <c r="C2820" s="16">
        <v>45619</v>
      </c>
      <c r="D2820" s="1" t="s">
        <v>1</v>
      </c>
      <c r="E2820" s="1" t="s">
        <v>0</v>
      </c>
      <c r="G2820" s="2">
        <v>80</v>
      </c>
    </row>
    <row r="2821" spans="1:7" x14ac:dyDescent="0.35">
      <c r="A2821" s="4" t="s">
        <v>8</v>
      </c>
      <c r="B2821" s="3" t="s">
        <v>87</v>
      </c>
      <c r="C2821" s="16">
        <v>45619</v>
      </c>
      <c r="D2821" s="1" t="s">
        <v>1</v>
      </c>
      <c r="E2821" s="1" t="s">
        <v>0</v>
      </c>
      <c r="G2821" s="2">
        <v>88</v>
      </c>
    </row>
    <row r="2822" spans="1:7" x14ac:dyDescent="0.35">
      <c r="A2822" s="4" t="s">
        <v>8</v>
      </c>
      <c r="B2822" s="3" t="s">
        <v>87</v>
      </c>
      <c r="C2822" s="16">
        <v>45619</v>
      </c>
      <c r="D2822" s="1" t="s">
        <v>1</v>
      </c>
      <c r="E2822" s="1" t="s">
        <v>0</v>
      </c>
      <c r="G2822" s="2">
        <v>37</v>
      </c>
    </row>
    <row r="2823" spans="1:7" x14ac:dyDescent="0.35">
      <c r="A2823" s="4">
        <v>234</v>
      </c>
      <c r="B2823" s="3" t="s">
        <v>86</v>
      </c>
      <c r="C2823" s="16">
        <v>45620</v>
      </c>
      <c r="D2823" s="1" t="s">
        <v>5</v>
      </c>
      <c r="E2823" s="1" t="s">
        <v>0</v>
      </c>
    </row>
    <row r="2824" spans="1:7" x14ac:dyDescent="0.35">
      <c r="A2824" s="4" t="s">
        <v>8</v>
      </c>
      <c r="B2824" s="3" t="s">
        <v>231</v>
      </c>
      <c r="C2824" s="16">
        <v>45483</v>
      </c>
      <c r="D2824" s="1" t="s">
        <v>1</v>
      </c>
      <c r="E2824" s="1" t="s">
        <v>3</v>
      </c>
      <c r="F2824" s="2">
        <v>30</v>
      </c>
      <c r="G2824" s="2">
        <v>0</v>
      </c>
    </row>
    <row r="2825" spans="1:7" x14ac:dyDescent="0.35">
      <c r="A2825" s="4" t="s">
        <v>8</v>
      </c>
      <c r="B2825" s="3" t="s">
        <v>231</v>
      </c>
      <c r="C2825" s="16">
        <v>45483</v>
      </c>
      <c r="D2825" s="1" t="s">
        <v>1</v>
      </c>
      <c r="E2825" s="1" t="s">
        <v>0</v>
      </c>
      <c r="G2825" s="2">
        <v>154</v>
      </c>
    </row>
    <row r="2826" spans="1:7" x14ac:dyDescent="0.35">
      <c r="A2826" s="4" t="s">
        <v>8</v>
      </c>
      <c r="B2826" s="3" t="s">
        <v>231</v>
      </c>
      <c r="C2826" s="16">
        <v>45483</v>
      </c>
      <c r="D2826" s="1" t="s">
        <v>1</v>
      </c>
      <c r="E2826" s="1" t="s">
        <v>3</v>
      </c>
      <c r="F2826" s="2">
        <v>32</v>
      </c>
      <c r="G2826" s="2">
        <v>222</v>
      </c>
    </row>
    <row r="2827" spans="1:7" x14ac:dyDescent="0.35">
      <c r="A2827" s="4" t="s">
        <v>8</v>
      </c>
      <c r="B2827" s="3" t="s">
        <v>231</v>
      </c>
      <c r="C2827" s="16">
        <v>45483</v>
      </c>
      <c r="D2827" s="1" t="s">
        <v>1</v>
      </c>
      <c r="E2827" s="1" t="s">
        <v>3</v>
      </c>
      <c r="F2827" s="2">
        <v>19</v>
      </c>
      <c r="G2827" s="2">
        <v>223</v>
      </c>
    </row>
    <row r="2828" spans="1:7" x14ac:dyDescent="0.35">
      <c r="A2828" s="4" t="s">
        <v>8</v>
      </c>
      <c r="B2828" s="3" t="s">
        <v>233</v>
      </c>
      <c r="C2828" s="16">
        <v>45485</v>
      </c>
      <c r="D2828" s="1" t="s">
        <v>1</v>
      </c>
      <c r="E2828" s="1" t="s">
        <v>0</v>
      </c>
      <c r="G2828" s="2">
        <v>222</v>
      </c>
    </row>
    <row r="2829" spans="1:7" x14ac:dyDescent="0.35">
      <c r="A2829" s="4" t="s">
        <v>8</v>
      </c>
      <c r="B2829" s="3" t="s">
        <v>231</v>
      </c>
      <c r="C2829" s="16">
        <v>45483</v>
      </c>
      <c r="D2829" s="1" t="s">
        <v>1</v>
      </c>
      <c r="E2829" s="1" t="s">
        <v>4</v>
      </c>
      <c r="F2829" s="2">
        <v>36</v>
      </c>
      <c r="G2829" s="2">
        <v>224</v>
      </c>
    </row>
    <row r="2830" spans="1:7" x14ac:dyDescent="0.35">
      <c r="A2830" s="4" t="s">
        <v>8</v>
      </c>
      <c r="B2830" s="3" t="s">
        <v>231</v>
      </c>
      <c r="C2830" s="16">
        <v>45483</v>
      </c>
      <c r="D2830" s="1" t="s">
        <v>1</v>
      </c>
      <c r="E2830" s="1" t="s">
        <v>4</v>
      </c>
      <c r="F2830" s="2">
        <v>40</v>
      </c>
      <c r="G2830" s="2">
        <v>15</v>
      </c>
    </row>
    <row r="2831" spans="1:7" x14ac:dyDescent="0.35">
      <c r="A2831" s="4" t="s">
        <v>8</v>
      </c>
      <c r="B2831" s="3" t="s">
        <v>230</v>
      </c>
      <c r="C2831" s="16">
        <v>45484</v>
      </c>
      <c r="D2831" s="1" t="s">
        <v>1</v>
      </c>
      <c r="E2831" s="1" t="s">
        <v>4</v>
      </c>
      <c r="F2831" s="2">
        <v>32</v>
      </c>
      <c r="G2831" s="2">
        <v>127</v>
      </c>
    </row>
    <row r="2832" spans="1:7" x14ac:dyDescent="0.35">
      <c r="A2832" s="4" t="s">
        <v>8</v>
      </c>
      <c r="B2832" s="3" t="s">
        <v>231</v>
      </c>
      <c r="C2832" s="16">
        <v>45483</v>
      </c>
      <c r="D2832" s="1" t="s">
        <v>5</v>
      </c>
      <c r="E2832" s="1" t="s">
        <v>0</v>
      </c>
      <c r="F2832" s="2">
        <v>15</v>
      </c>
    </row>
    <row r="2833" spans="1:7" x14ac:dyDescent="0.35">
      <c r="A2833" s="4" t="s">
        <v>8</v>
      </c>
      <c r="B2833" s="3" t="s">
        <v>231</v>
      </c>
      <c r="C2833" s="16">
        <v>45483</v>
      </c>
      <c r="D2833" s="1" t="s">
        <v>1</v>
      </c>
      <c r="E2833" s="1" t="s">
        <v>12</v>
      </c>
      <c r="F2833" s="2">
        <v>46</v>
      </c>
      <c r="G2833" s="2">
        <v>21</v>
      </c>
    </row>
    <row r="2834" spans="1:7" x14ac:dyDescent="0.35">
      <c r="A2834" s="4" t="s">
        <v>8</v>
      </c>
      <c r="B2834" s="3" t="s">
        <v>230</v>
      </c>
      <c r="C2834" s="16">
        <v>45484</v>
      </c>
      <c r="D2834" s="1" t="s">
        <v>1</v>
      </c>
      <c r="E2834" s="1" t="s">
        <v>0</v>
      </c>
      <c r="G2834" s="2">
        <v>220</v>
      </c>
    </row>
    <row r="2835" spans="1:7" x14ac:dyDescent="0.35">
      <c r="A2835" s="4" t="s">
        <v>8</v>
      </c>
      <c r="B2835" s="3" t="s">
        <v>230</v>
      </c>
      <c r="C2835" s="16">
        <v>45484</v>
      </c>
      <c r="D2835" s="1" t="s">
        <v>1</v>
      </c>
      <c r="E2835" s="1" t="s">
        <v>0</v>
      </c>
      <c r="G2835" s="2">
        <v>220</v>
      </c>
    </row>
    <row r="2836" spans="1:7" x14ac:dyDescent="0.35">
      <c r="A2836" s="4" t="s">
        <v>8</v>
      </c>
      <c r="B2836" s="3" t="s">
        <v>233</v>
      </c>
      <c r="C2836" s="16">
        <v>45485</v>
      </c>
      <c r="D2836" s="1" t="s">
        <v>1</v>
      </c>
      <c r="E2836" s="1" t="s">
        <v>0</v>
      </c>
      <c r="G2836" s="2">
        <v>222</v>
      </c>
    </row>
    <row r="2837" spans="1:7" x14ac:dyDescent="0.35">
      <c r="A2837" s="4" t="s">
        <v>8</v>
      </c>
      <c r="B2837" s="3" t="s">
        <v>233</v>
      </c>
      <c r="C2837" s="16">
        <v>45485</v>
      </c>
      <c r="D2837" s="1" t="s">
        <v>1</v>
      </c>
      <c r="E2837" s="1" t="s">
        <v>3</v>
      </c>
      <c r="F2837" s="2">
        <v>39</v>
      </c>
      <c r="G2837" s="2">
        <v>137</v>
      </c>
    </row>
    <row r="2838" spans="1:7" x14ac:dyDescent="0.35">
      <c r="A2838" s="4" t="s">
        <v>8</v>
      </c>
      <c r="B2838" s="3" t="s">
        <v>233</v>
      </c>
      <c r="C2838" s="16">
        <v>45485</v>
      </c>
      <c r="D2838" s="1" t="s">
        <v>1</v>
      </c>
      <c r="E2838" s="1" t="s">
        <v>4</v>
      </c>
      <c r="F2838" s="2">
        <v>39</v>
      </c>
      <c r="G2838" s="2">
        <v>6</v>
      </c>
    </row>
    <row r="2839" spans="1:7" x14ac:dyDescent="0.35">
      <c r="A2839" s="4" t="s">
        <v>8</v>
      </c>
      <c r="B2839" s="3" t="s">
        <v>233</v>
      </c>
      <c r="C2839" s="16">
        <v>45485</v>
      </c>
      <c r="D2839" s="1" t="s">
        <v>1</v>
      </c>
      <c r="E2839" s="1" t="s">
        <v>0</v>
      </c>
      <c r="G2839" s="2">
        <v>0</v>
      </c>
    </row>
    <row r="2840" spans="1:7" x14ac:dyDescent="0.35">
      <c r="A2840" s="4" t="s">
        <v>8</v>
      </c>
      <c r="B2840" s="3" t="s">
        <v>232</v>
      </c>
      <c r="C2840" s="16">
        <v>45486</v>
      </c>
      <c r="D2840" s="1" t="s">
        <v>1</v>
      </c>
      <c r="E2840" s="1" t="s">
        <v>3</v>
      </c>
      <c r="F2840" s="2">
        <v>22</v>
      </c>
      <c r="G2840" s="2">
        <v>5</v>
      </c>
    </row>
    <row r="2841" spans="1:7" x14ac:dyDescent="0.35">
      <c r="A2841" s="4" t="s">
        <v>8</v>
      </c>
      <c r="B2841" s="3" t="s">
        <v>232</v>
      </c>
      <c r="C2841" s="16">
        <v>45486</v>
      </c>
      <c r="D2841" s="1" t="s">
        <v>1</v>
      </c>
      <c r="E2841" s="1" t="s">
        <v>3</v>
      </c>
      <c r="F2841" s="2">
        <v>23</v>
      </c>
      <c r="G2841" s="2">
        <v>56</v>
      </c>
    </row>
    <row r="2842" spans="1:7" x14ac:dyDescent="0.35">
      <c r="A2842" s="4" t="s">
        <v>8</v>
      </c>
      <c r="B2842" s="3" t="s">
        <v>229</v>
      </c>
      <c r="C2842" s="16">
        <v>45487</v>
      </c>
      <c r="D2842" s="1" t="s">
        <v>1</v>
      </c>
      <c r="E2842" s="1" t="s">
        <v>3</v>
      </c>
      <c r="F2842" s="2">
        <v>49</v>
      </c>
      <c r="G2842" s="2">
        <v>23</v>
      </c>
    </row>
    <row r="2843" spans="1:7" x14ac:dyDescent="0.35">
      <c r="A2843" s="4">
        <v>254</v>
      </c>
      <c r="B2843" s="3" t="s">
        <v>229</v>
      </c>
      <c r="C2843" s="16">
        <v>45487</v>
      </c>
      <c r="D2843" s="1" t="s">
        <v>1</v>
      </c>
      <c r="E2843" s="1" t="s">
        <v>3</v>
      </c>
      <c r="F2843" s="2">
        <v>24</v>
      </c>
      <c r="G2843" s="2">
        <v>3</v>
      </c>
    </row>
    <row r="2844" spans="1:7" x14ac:dyDescent="0.35">
      <c r="A2844" s="4">
        <v>254</v>
      </c>
      <c r="B2844" s="3" t="s">
        <v>229</v>
      </c>
      <c r="C2844" s="16">
        <v>45487</v>
      </c>
      <c r="D2844" s="1" t="s">
        <v>1</v>
      </c>
      <c r="E2844" s="1" t="s">
        <v>0</v>
      </c>
      <c r="G2844" s="2">
        <v>220</v>
      </c>
    </row>
    <row r="2845" spans="1:7" x14ac:dyDescent="0.35">
      <c r="A2845" s="4">
        <v>254</v>
      </c>
      <c r="B2845" s="3" t="s">
        <v>229</v>
      </c>
      <c r="C2845" s="16">
        <v>45487</v>
      </c>
      <c r="D2845" s="1" t="s">
        <v>1</v>
      </c>
      <c r="E2845" s="1" t="s">
        <v>0</v>
      </c>
      <c r="G2845" s="2">
        <v>183</v>
      </c>
    </row>
    <row r="2846" spans="1:7" x14ac:dyDescent="0.35">
      <c r="A2846" s="4">
        <v>254</v>
      </c>
      <c r="B2846" s="3" t="s">
        <v>229</v>
      </c>
      <c r="C2846" s="16">
        <v>45487</v>
      </c>
      <c r="D2846" s="1" t="s">
        <v>1</v>
      </c>
      <c r="E2846" s="1" t="s">
        <v>0</v>
      </c>
      <c r="G2846" s="2">
        <v>220</v>
      </c>
    </row>
    <row r="2847" spans="1:7" x14ac:dyDescent="0.35">
      <c r="A2847" s="4">
        <v>254</v>
      </c>
      <c r="B2847" s="3" t="s">
        <v>229</v>
      </c>
      <c r="C2847" s="16">
        <v>45487</v>
      </c>
      <c r="D2847" s="1" t="s">
        <v>1</v>
      </c>
      <c r="E2847" s="1" t="s">
        <v>0</v>
      </c>
      <c r="G2847" s="2">
        <v>212</v>
      </c>
    </row>
    <row r="2848" spans="1:7" x14ac:dyDescent="0.35">
      <c r="A2848" s="4">
        <v>254</v>
      </c>
      <c r="B2848" s="3" t="s">
        <v>228</v>
      </c>
      <c r="C2848" s="16">
        <v>45488</v>
      </c>
      <c r="D2848" s="1" t="s">
        <v>7</v>
      </c>
      <c r="E2848" s="1" t="s">
        <v>3</v>
      </c>
      <c r="F2848" s="2">
        <v>25</v>
      </c>
      <c r="G2848" s="2">
        <v>218</v>
      </c>
    </row>
    <row r="2849" spans="1:7" x14ac:dyDescent="0.35">
      <c r="A2849" s="4">
        <v>254</v>
      </c>
      <c r="B2849" s="3" t="s">
        <v>228</v>
      </c>
      <c r="C2849" s="16">
        <v>45488</v>
      </c>
      <c r="D2849" s="1" t="s">
        <v>1</v>
      </c>
      <c r="E2849" s="1" t="s">
        <v>3</v>
      </c>
      <c r="F2849" s="2">
        <v>36</v>
      </c>
      <c r="G2849" s="2">
        <v>97</v>
      </c>
    </row>
    <row r="2850" spans="1:7" x14ac:dyDescent="0.35">
      <c r="A2850" s="4">
        <v>254</v>
      </c>
      <c r="B2850" s="3" t="s">
        <v>228</v>
      </c>
      <c r="C2850" s="16">
        <v>45488</v>
      </c>
      <c r="D2850" s="1" t="s">
        <v>1</v>
      </c>
      <c r="E2850" s="1" t="s">
        <v>3</v>
      </c>
      <c r="F2850" s="2">
        <v>30</v>
      </c>
      <c r="G2850" s="2">
        <v>219</v>
      </c>
    </row>
    <row r="2851" spans="1:7" x14ac:dyDescent="0.35">
      <c r="A2851" s="4">
        <v>254</v>
      </c>
      <c r="B2851" s="3" t="s">
        <v>228</v>
      </c>
      <c r="C2851" s="16">
        <v>45488</v>
      </c>
      <c r="D2851" s="1" t="s">
        <v>5</v>
      </c>
      <c r="E2851" s="1" t="s">
        <v>0</v>
      </c>
      <c r="F2851" s="2">
        <v>23</v>
      </c>
    </row>
    <row r="2852" spans="1:7" x14ac:dyDescent="0.35">
      <c r="A2852" s="4">
        <v>254</v>
      </c>
      <c r="B2852" s="3" t="s">
        <v>231</v>
      </c>
      <c r="C2852" s="16">
        <v>45483</v>
      </c>
      <c r="D2852" s="1" t="s">
        <v>1</v>
      </c>
      <c r="E2852" s="1" t="s">
        <v>3</v>
      </c>
      <c r="F2852" s="2">
        <v>40</v>
      </c>
      <c r="G2852" s="2">
        <v>224</v>
      </c>
    </row>
    <row r="2853" spans="1:7" x14ac:dyDescent="0.35">
      <c r="A2853" s="4">
        <v>254</v>
      </c>
      <c r="B2853" s="3" t="s">
        <v>231</v>
      </c>
      <c r="C2853" s="16">
        <v>45483</v>
      </c>
      <c r="D2853" s="1" t="s">
        <v>1</v>
      </c>
      <c r="E2853" s="1" t="s">
        <v>0</v>
      </c>
      <c r="G2853" s="2">
        <v>0</v>
      </c>
    </row>
    <row r="2854" spans="1:7" x14ac:dyDescent="0.35">
      <c r="A2854" s="4">
        <v>254</v>
      </c>
      <c r="B2854" s="3" t="s">
        <v>231</v>
      </c>
      <c r="C2854" s="16">
        <v>45483</v>
      </c>
      <c r="D2854" s="1" t="s">
        <v>5</v>
      </c>
      <c r="E2854" s="1" t="s">
        <v>0</v>
      </c>
    </row>
    <row r="2855" spans="1:7" x14ac:dyDescent="0.35">
      <c r="A2855" s="4">
        <v>254</v>
      </c>
      <c r="B2855" s="3" t="s">
        <v>231</v>
      </c>
      <c r="C2855" s="16">
        <v>45483</v>
      </c>
      <c r="D2855" s="1" t="s">
        <v>1</v>
      </c>
      <c r="E2855" s="1" t="s">
        <v>3</v>
      </c>
      <c r="F2855" s="2">
        <v>25</v>
      </c>
      <c r="G2855" s="2">
        <v>168</v>
      </c>
    </row>
    <row r="2856" spans="1:7" x14ac:dyDescent="0.35">
      <c r="A2856" s="4">
        <v>254</v>
      </c>
      <c r="B2856" s="3" t="s">
        <v>231</v>
      </c>
      <c r="C2856" s="16">
        <v>45483</v>
      </c>
      <c r="D2856" s="1" t="s">
        <v>1</v>
      </c>
      <c r="E2856" s="1" t="s">
        <v>3</v>
      </c>
      <c r="F2856" s="2">
        <v>20</v>
      </c>
      <c r="G2856" s="2">
        <v>210</v>
      </c>
    </row>
    <row r="2857" spans="1:7" x14ac:dyDescent="0.35">
      <c r="A2857" s="4">
        <v>254</v>
      </c>
      <c r="B2857" s="3" t="s">
        <v>188</v>
      </c>
      <c r="C2857" s="16">
        <v>45525</v>
      </c>
      <c r="D2857" s="1" t="s">
        <v>1</v>
      </c>
      <c r="E2857" s="1" t="s">
        <v>0</v>
      </c>
      <c r="G2857" s="2">
        <v>182</v>
      </c>
    </row>
    <row r="2858" spans="1:7" x14ac:dyDescent="0.35">
      <c r="A2858" s="4">
        <v>254</v>
      </c>
      <c r="B2858" s="3" t="s">
        <v>231</v>
      </c>
      <c r="C2858" s="16">
        <v>45483</v>
      </c>
      <c r="D2858" s="1" t="s">
        <v>1</v>
      </c>
      <c r="E2858" s="1" t="s">
        <v>0</v>
      </c>
      <c r="G2858" s="2">
        <v>139</v>
      </c>
    </row>
    <row r="2859" spans="1:7" x14ac:dyDescent="0.35">
      <c r="A2859" s="4">
        <v>254</v>
      </c>
      <c r="B2859" s="3" t="s">
        <v>230</v>
      </c>
      <c r="C2859" s="16">
        <v>45484</v>
      </c>
      <c r="D2859" s="1" t="s">
        <v>1</v>
      </c>
      <c r="E2859" s="1" t="s">
        <v>0</v>
      </c>
      <c r="G2859" s="2">
        <v>223</v>
      </c>
    </row>
    <row r="2860" spans="1:7" x14ac:dyDescent="0.35">
      <c r="A2860" s="4">
        <v>254</v>
      </c>
      <c r="B2860" s="3" t="s">
        <v>230</v>
      </c>
      <c r="C2860" s="16">
        <v>45484</v>
      </c>
      <c r="D2860" s="1" t="s">
        <v>1</v>
      </c>
      <c r="E2860" s="1" t="s">
        <v>3</v>
      </c>
      <c r="F2860" s="2">
        <v>25</v>
      </c>
      <c r="G2860" s="2">
        <v>17</v>
      </c>
    </row>
    <row r="2861" spans="1:7" x14ac:dyDescent="0.35">
      <c r="A2861" s="4">
        <v>254</v>
      </c>
      <c r="B2861" s="3" t="s">
        <v>230</v>
      </c>
      <c r="C2861" s="16">
        <v>45484</v>
      </c>
      <c r="D2861" s="1" t="s">
        <v>1</v>
      </c>
      <c r="E2861" s="1" t="s">
        <v>0</v>
      </c>
      <c r="G2861" s="2">
        <v>223</v>
      </c>
    </row>
    <row r="2862" spans="1:7" x14ac:dyDescent="0.35">
      <c r="A2862" s="4">
        <v>254</v>
      </c>
      <c r="B2862" s="3" t="s">
        <v>230</v>
      </c>
      <c r="C2862" s="16">
        <v>45484</v>
      </c>
      <c r="D2862" s="1" t="s">
        <v>5</v>
      </c>
      <c r="E2862" s="1" t="s">
        <v>0</v>
      </c>
    </row>
    <row r="2863" spans="1:7" x14ac:dyDescent="0.35">
      <c r="A2863" s="4">
        <v>254</v>
      </c>
      <c r="B2863" s="3" t="s">
        <v>87</v>
      </c>
      <c r="C2863" s="16">
        <v>45619</v>
      </c>
      <c r="D2863" s="1" t="s">
        <v>1</v>
      </c>
      <c r="E2863" s="1" t="s">
        <v>0</v>
      </c>
      <c r="G2863" s="2">
        <v>88</v>
      </c>
    </row>
    <row r="2864" spans="1:7" x14ac:dyDescent="0.35">
      <c r="A2864" s="4">
        <v>254</v>
      </c>
      <c r="B2864" s="3" t="s">
        <v>87</v>
      </c>
      <c r="C2864" s="16">
        <v>45619</v>
      </c>
      <c r="D2864" s="1" t="s">
        <v>1</v>
      </c>
      <c r="E2864" s="1" t="s">
        <v>0</v>
      </c>
      <c r="G2864" s="2">
        <v>88</v>
      </c>
    </row>
    <row r="2865" spans="1:7" x14ac:dyDescent="0.35">
      <c r="A2865" s="4">
        <v>254</v>
      </c>
      <c r="B2865" s="3" t="s">
        <v>87</v>
      </c>
      <c r="C2865" s="16">
        <v>45619</v>
      </c>
      <c r="D2865" s="1" t="s">
        <v>1</v>
      </c>
      <c r="E2865" s="1" t="s">
        <v>0</v>
      </c>
      <c r="G2865" s="2">
        <v>88</v>
      </c>
    </row>
    <row r="2866" spans="1:7" x14ac:dyDescent="0.35">
      <c r="A2866" s="4">
        <v>254</v>
      </c>
      <c r="B2866" s="3" t="s">
        <v>87</v>
      </c>
      <c r="C2866" s="16">
        <v>45619</v>
      </c>
      <c r="D2866" s="1" t="s">
        <v>1</v>
      </c>
      <c r="E2866" s="1" t="s">
        <v>0</v>
      </c>
      <c r="G2866" s="2">
        <v>70</v>
      </c>
    </row>
    <row r="2867" spans="1:7" x14ac:dyDescent="0.35">
      <c r="A2867" s="4">
        <v>254</v>
      </c>
      <c r="B2867" s="3" t="s">
        <v>87</v>
      </c>
      <c r="C2867" s="16">
        <v>45619</v>
      </c>
      <c r="D2867" s="1" t="s">
        <v>1</v>
      </c>
      <c r="E2867" s="1" t="s">
        <v>0</v>
      </c>
      <c r="G2867" s="2">
        <v>14</v>
      </c>
    </row>
    <row r="2868" spans="1:7" x14ac:dyDescent="0.35">
      <c r="A2868" s="4">
        <v>254</v>
      </c>
      <c r="B2868" s="3" t="s">
        <v>87</v>
      </c>
      <c r="C2868" s="16">
        <v>45619</v>
      </c>
      <c r="D2868" s="1" t="s">
        <v>1</v>
      </c>
      <c r="E2868" s="1" t="s">
        <v>0</v>
      </c>
      <c r="G2868" s="2">
        <v>35</v>
      </c>
    </row>
    <row r="2869" spans="1:7" x14ac:dyDescent="0.35">
      <c r="A2869" s="4">
        <v>254</v>
      </c>
      <c r="B2869" s="3" t="s">
        <v>86</v>
      </c>
      <c r="C2869" s="16">
        <v>45620</v>
      </c>
      <c r="D2869" s="1" t="s">
        <v>1</v>
      </c>
      <c r="E2869" s="1" t="s">
        <v>0</v>
      </c>
      <c r="G2869" s="2">
        <v>87</v>
      </c>
    </row>
    <row r="2870" spans="1:7" x14ac:dyDescent="0.35">
      <c r="A2870" s="4">
        <v>254</v>
      </c>
      <c r="B2870" s="3" t="s">
        <v>86</v>
      </c>
      <c r="C2870" s="16">
        <v>45620</v>
      </c>
      <c r="D2870" s="1" t="s">
        <v>5</v>
      </c>
      <c r="E2870" s="1" t="s">
        <v>0</v>
      </c>
    </row>
    <row r="2871" spans="1:7" x14ac:dyDescent="0.35">
      <c r="A2871" s="4">
        <v>254</v>
      </c>
      <c r="B2871" s="3" t="s">
        <v>231</v>
      </c>
      <c r="C2871" s="16">
        <v>45483</v>
      </c>
      <c r="D2871" s="1" t="s">
        <v>1</v>
      </c>
      <c r="E2871" s="1" t="s">
        <v>3</v>
      </c>
      <c r="F2871" s="2">
        <v>23</v>
      </c>
      <c r="G2871" s="2">
        <v>177</v>
      </c>
    </row>
    <row r="2872" spans="1:7" x14ac:dyDescent="0.35">
      <c r="A2872" s="4">
        <v>254</v>
      </c>
      <c r="B2872" s="3" t="s">
        <v>231</v>
      </c>
      <c r="C2872" s="16">
        <v>45483</v>
      </c>
      <c r="D2872" s="1" t="s">
        <v>1</v>
      </c>
      <c r="E2872" s="1" t="s">
        <v>0</v>
      </c>
      <c r="G2872" s="2">
        <v>162</v>
      </c>
    </row>
    <row r="2873" spans="1:7" x14ac:dyDescent="0.35">
      <c r="A2873" s="4">
        <v>254</v>
      </c>
      <c r="B2873" s="3" t="s">
        <v>231</v>
      </c>
      <c r="C2873" s="16">
        <v>45483</v>
      </c>
      <c r="D2873" s="1" t="s">
        <v>1</v>
      </c>
      <c r="E2873" s="1" t="s">
        <v>0</v>
      </c>
      <c r="G2873" s="2">
        <v>224</v>
      </c>
    </row>
    <row r="2874" spans="1:7" x14ac:dyDescent="0.35">
      <c r="A2874" s="4">
        <v>254</v>
      </c>
      <c r="B2874" s="3" t="s">
        <v>85</v>
      </c>
      <c r="C2874" s="16">
        <v>45670</v>
      </c>
      <c r="D2874" s="1" t="s">
        <v>1</v>
      </c>
      <c r="E2874" s="1" t="s">
        <v>3</v>
      </c>
      <c r="F2874" s="2">
        <v>20</v>
      </c>
      <c r="G2874" s="2">
        <v>24</v>
      </c>
    </row>
    <row r="2875" spans="1:7" x14ac:dyDescent="0.35">
      <c r="A2875" s="4">
        <v>254</v>
      </c>
      <c r="B2875" s="3" t="s">
        <v>231</v>
      </c>
      <c r="C2875" s="16">
        <v>45483</v>
      </c>
      <c r="D2875" s="1" t="s">
        <v>1</v>
      </c>
      <c r="E2875" s="1" t="s">
        <v>4</v>
      </c>
      <c r="F2875" s="2">
        <v>31</v>
      </c>
      <c r="G2875" s="2">
        <v>183</v>
      </c>
    </row>
    <row r="2876" spans="1:7" x14ac:dyDescent="0.35">
      <c r="A2876" s="4">
        <v>254</v>
      </c>
      <c r="B2876" s="3" t="s">
        <v>85</v>
      </c>
      <c r="C2876" s="16">
        <v>45670</v>
      </c>
      <c r="D2876" s="1" t="s">
        <v>1</v>
      </c>
      <c r="E2876" s="1" t="s">
        <v>0</v>
      </c>
      <c r="G2876" s="2">
        <v>37</v>
      </c>
    </row>
    <row r="2877" spans="1:7" x14ac:dyDescent="0.35">
      <c r="A2877" s="4">
        <v>254</v>
      </c>
      <c r="B2877" s="3" t="s">
        <v>231</v>
      </c>
      <c r="C2877" s="16">
        <v>45483</v>
      </c>
      <c r="D2877" s="1" t="s">
        <v>1</v>
      </c>
      <c r="E2877" s="1" t="s">
        <v>0</v>
      </c>
      <c r="G2877" s="2">
        <v>224</v>
      </c>
    </row>
    <row r="2878" spans="1:7" x14ac:dyDescent="0.35">
      <c r="A2878" s="4">
        <v>254</v>
      </c>
      <c r="B2878" s="3" t="s">
        <v>231</v>
      </c>
      <c r="C2878" s="16">
        <v>45483</v>
      </c>
      <c r="D2878" s="1" t="s">
        <v>1</v>
      </c>
      <c r="E2878" s="1" t="s">
        <v>0</v>
      </c>
      <c r="G2878" s="2">
        <v>224</v>
      </c>
    </row>
    <row r="2879" spans="1:7" x14ac:dyDescent="0.35">
      <c r="A2879" s="4">
        <v>254</v>
      </c>
      <c r="B2879" s="3" t="s">
        <v>85</v>
      </c>
      <c r="C2879" s="16">
        <v>45670</v>
      </c>
      <c r="D2879" s="1" t="s">
        <v>1</v>
      </c>
      <c r="E2879" s="1" t="s">
        <v>3</v>
      </c>
      <c r="F2879" s="2">
        <v>23</v>
      </c>
      <c r="G2879" s="2">
        <v>32</v>
      </c>
    </row>
    <row r="2880" spans="1:7" x14ac:dyDescent="0.35">
      <c r="A2880" s="4">
        <v>254</v>
      </c>
      <c r="B2880" s="3" t="s">
        <v>230</v>
      </c>
      <c r="C2880" s="16">
        <v>45484</v>
      </c>
      <c r="D2880" s="1" t="s">
        <v>1</v>
      </c>
      <c r="E2880" s="1" t="s">
        <v>4</v>
      </c>
      <c r="F2880" s="2">
        <v>33</v>
      </c>
      <c r="G2880" s="2">
        <v>151</v>
      </c>
    </row>
    <row r="2881" spans="1:7" x14ac:dyDescent="0.35">
      <c r="A2881" s="4">
        <v>254</v>
      </c>
      <c r="B2881" s="3" t="s">
        <v>230</v>
      </c>
      <c r="C2881" s="16">
        <v>45484</v>
      </c>
      <c r="D2881" s="1" t="s">
        <v>1</v>
      </c>
      <c r="E2881" s="1" t="s">
        <v>0</v>
      </c>
      <c r="G2881" s="2">
        <v>7</v>
      </c>
    </row>
    <row r="2882" spans="1:7" x14ac:dyDescent="0.35">
      <c r="A2882" s="4">
        <v>254</v>
      </c>
      <c r="B2882" s="3" t="s">
        <v>229</v>
      </c>
      <c r="C2882" s="16">
        <v>45487</v>
      </c>
      <c r="D2882" s="1" t="s">
        <v>1</v>
      </c>
      <c r="E2882" s="1" t="s">
        <v>3</v>
      </c>
      <c r="F2882" s="2">
        <v>36</v>
      </c>
      <c r="G2882" s="2">
        <v>181</v>
      </c>
    </row>
    <row r="2883" spans="1:7" x14ac:dyDescent="0.35">
      <c r="A2883" s="4">
        <v>254</v>
      </c>
      <c r="B2883" s="3" t="s">
        <v>229</v>
      </c>
      <c r="C2883" s="16">
        <v>45487</v>
      </c>
      <c r="D2883" s="1" t="s">
        <v>1</v>
      </c>
      <c r="E2883" s="1" t="s">
        <v>0</v>
      </c>
      <c r="G2883" s="2">
        <v>40</v>
      </c>
    </row>
    <row r="2884" spans="1:7" x14ac:dyDescent="0.35">
      <c r="A2884" s="4">
        <v>254</v>
      </c>
      <c r="B2884" s="3" t="s">
        <v>229</v>
      </c>
      <c r="C2884" s="16">
        <v>45487</v>
      </c>
      <c r="D2884" s="1" t="s">
        <v>1</v>
      </c>
      <c r="E2884" s="1" t="s">
        <v>12</v>
      </c>
      <c r="F2884" s="2">
        <v>40</v>
      </c>
      <c r="G2884" s="2">
        <v>13</v>
      </c>
    </row>
    <row r="2885" spans="1:7" x14ac:dyDescent="0.35">
      <c r="A2885" s="4">
        <v>254</v>
      </c>
      <c r="B2885" s="3" t="s">
        <v>229</v>
      </c>
      <c r="C2885" s="16">
        <v>45487</v>
      </c>
      <c r="D2885" s="1" t="s">
        <v>1</v>
      </c>
      <c r="E2885" s="1" t="s">
        <v>0</v>
      </c>
      <c r="G2885" s="2">
        <v>220</v>
      </c>
    </row>
    <row r="2886" spans="1:7" x14ac:dyDescent="0.35">
      <c r="A2886" s="4">
        <v>254</v>
      </c>
      <c r="B2886" s="3" t="s">
        <v>229</v>
      </c>
      <c r="C2886" s="16">
        <v>45487</v>
      </c>
      <c r="D2886" s="1" t="s">
        <v>1</v>
      </c>
      <c r="E2886" s="1" t="s">
        <v>0</v>
      </c>
      <c r="F2886" s="2">
        <v>35</v>
      </c>
      <c r="G2886" s="2">
        <v>219</v>
      </c>
    </row>
    <row r="2887" spans="1:7" x14ac:dyDescent="0.35">
      <c r="A2887" s="4">
        <v>254</v>
      </c>
      <c r="B2887" s="3" t="s">
        <v>228</v>
      </c>
      <c r="C2887" s="16">
        <v>45488</v>
      </c>
      <c r="D2887" s="1" t="s">
        <v>1</v>
      </c>
      <c r="E2887" s="1" t="s">
        <v>0</v>
      </c>
      <c r="G2887" s="2">
        <v>219</v>
      </c>
    </row>
    <row r="2888" spans="1:7" x14ac:dyDescent="0.35">
      <c r="A2888" s="4">
        <v>254</v>
      </c>
      <c r="B2888" s="3" t="s">
        <v>228</v>
      </c>
      <c r="C2888" s="16">
        <v>45488</v>
      </c>
      <c r="D2888" s="1" t="s">
        <v>1</v>
      </c>
      <c r="E2888" s="1" t="s">
        <v>3</v>
      </c>
      <c r="F2888" s="2">
        <v>39</v>
      </c>
      <c r="G2888" s="2">
        <v>217</v>
      </c>
    </row>
    <row r="2889" spans="1:7" x14ac:dyDescent="0.35">
      <c r="A2889" s="4">
        <v>254</v>
      </c>
      <c r="B2889" s="3" t="s">
        <v>228</v>
      </c>
      <c r="C2889" s="16">
        <v>45488</v>
      </c>
      <c r="D2889" s="1" t="s">
        <v>1</v>
      </c>
      <c r="E2889" s="1" t="s">
        <v>0</v>
      </c>
      <c r="G2889" s="2">
        <v>219</v>
      </c>
    </row>
    <row r="2890" spans="1:7" x14ac:dyDescent="0.35">
      <c r="A2890" s="4">
        <v>254</v>
      </c>
      <c r="B2890" s="3" t="s">
        <v>228</v>
      </c>
      <c r="C2890" s="16">
        <v>45488</v>
      </c>
      <c r="D2890" s="1" t="s">
        <v>5</v>
      </c>
      <c r="E2890" s="1" t="s">
        <v>0</v>
      </c>
    </row>
    <row r="2891" spans="1:7" x14ac:dyDescent="0.35">
      <c r="A2891" s="4">
        <v>254</v>
      </c>
      <c r="B2891" s="3" t="s">
        <v>228</v>
      </c>
      <c r="C2891" s="16">
        <v>45488</v>
      </c>
      <c r="D2891" s="1" t="s">
        <v>1</v>
      </c>
      <c r="E2891" s="1" t="s">
        <v>3</v>
      </c>
      <c r="F2891" s="2">
        <v>23</v>
      </c>
      <c r="G2891" s="2">
        <v>207</v>
      </c>
    </row>
    <row r="2892" spans="1:7" x14ac:dyDescent="0.35">
      <c r="A2892" s="4">
        <v>254</v>
      </c>
      <c r="B2892" s="3" t="s">
        <v>229</v>
      </c>
      <c r="C2892" s="16">
        <v>45487</v>
      </c>
      <c r="D2892" s="1" t="s">
        <v>7</v>
      </c>
      <c r="E2892" s="1" t="s">
        <v>3</v>
      </c>
      <c r="F2892" s="2">
        <v>38</v>
      </c>
      <c r="G2892" s="2">
        <v>190</v>
      </c>
    </row>
    <row r="2893" spans="1:7" x14ac:dyDescent="0.35">
      <c r="A2893" s="4">
        <v>254</v>
      </c>
      <c r="B2893" s="3" t="s">
        <v>228</v>
      </c>
      <c r="C2893" s="16">
        <v>45488</v>
      </c>
      <c r="D2893" s="1" t="s">
        <v>1</v>
      </c>
      <c r="E2893" s="1" t="s">
        <v>0</v>
      </c>
      <c r="G2893" s="2">
        <v>219</v>
      </c>
    </row>
    <row r="2894" spans="1:7" x14ac:dyDescent="0.35">
      <c r="A2894" s="4">
        <v>254</v>
      </c>
      <c r="B2894" s="3" t="s">
        <v>228</v>
      </c>
      <c r="C2894" s="16">
        <v>45488</v>
      </c>
      <c r="D2894" s="1" t="s">
        <v>1</v>
      </c>
      <c r="E2894" s="1" t="s">
        <v>3</v>
      </c>
      <c r="F2894" s="2">
        <v>43</v>
      </c>
      <c r="G2894" s="2">
        <v>214</v>
      </c>
    </row>
    <row r="2895" spans="1:7" x14ac:dyDescent="0.35">
      <c r="A2895" s="4">
        <v>254</v>
      </c>
      <c r="B2895" s="3" t="s">
        <v>228</v>
      </c>
      <c r="C2895" s="16">
        <v>45488</v>
      </c>
      <c r="D2895" s="1" t="s">
        <v>1</v>
      </c>
      <c r="E2895" s="1" t="s">
        <v>0</v>
      </c>
      <c r="G2895" s="2">
        <v>219</v>
      </c>
    </row>
    <row r="2896" spans="1:7" x14ac:dyDescent="0.35">
      <c r="A2896" s="4">
        <v>254</v>
      </c>
      <c r="B2896" s="3" t="s">
        <v>228</v>
      </c>
      <c r="C2896" s="16">
        <v>45488</v>
      </c>
      <c r="D2896" s="1" t="s">
        <v>1</v>
      </c>
      <c r="E2896" s="1" t="s">
        <v>0</v>
      </c>
      <c r="G2896" s="2">
        <v>79</v>
      </c>
    </row>
    <row r="2897" spans="1:7" x14ac:dyDescent="0.35">
      <c r="A2897" s="4">
        <v>254</v>
      </c>
      <c r="B2897" s="3" t="s">
        <v>228</v>
      </c>
      <c r="C2897" s="16">
        <v>45488</v>
      </c>
      <c r="D2897" s="1" t="s">
        <v>1</v>
      </c>
      <c r="E2897" s="1" t="s">
        <v>0</v>
      </c>
      <c r="G2897" s="2">
        <v>84</v>
      </c>
    </row>
    <row r="2898" spans="1:7" x14ac:dyDescent="0.35">
      <c r="A2898" s="4">
        <v>254</v>
      </c>
      <c r="B2898" s="3" t="s">
        <v>228</v>
      </c>
      <c r="C2898" s="16">
        <v>45488</v>
      </c>
      <c r="D2898" s="1" t="s">
        <v>1</v>
      </c>
      <c r="E2898" s="1" t="s">
        <v>3</v>
      </c>
      <c r="F2898" s="2">
        <v>18</v>
      </c>
      <c r="G2898" s="2">
        <v>26</v>
      </c>
    </row>
    <row r="2899" spans="1:7" x14ac:dyDescent="0.35">
      <c r="A2899" s="4">
        <v>254</v>
      </c>
      <c r="B2899" s="3" t="s">
        <v>228</v>
      </c>
      <c r="C2899" s="16">
        <v>45488</v>
      </c>
      <c r="D2899" s="1" t="s">
        <v>1</v>
      </c>
      <c r="E2899" s="1" t="s">
        <v>0</v>
      </c>
      <c r="G2899" s="2">
        <v>219</v>
      </c>
    </row>
    <row r="2900" spans="1:7" x14ac:dyDescent="0.35">
      <c r="A2900" s="4">
        <v>254</v>
      </c>
      <c r="B2900" s="3" t="s">
        <v>34</v>
      </c>
      <c r="C2900" s="16">
        <v>45681</v>
      </c>
      <c r="D2900" s="1" t="s">
        <v>1</v>
      </c>
      <c r="E2900" s="1" t="s">
        <v>3</v>
      </c>
      <c r="F2900" s="2">
        <v>43</v>
      </c>
      <c r="G2900" s="2">
        <v>26</v>
      </c>
    </row>
    <row r="2901" spans="1:7" x14ac:dyDescent="0.35">
      <c r="A2901" s="4">
        <v>254</v>
      </c>
      <c r="B2901" s="3" t="s">
        <v>228</v>
      </c>
      <c r="C2901" s="16">
        <v>45488</v>
      </c>
      <c r="D2901" s="1" t="s">
        <v>1</v>
      </c>
      <c r="E2901" s="1" t="s">
        <v>3</v>
      </c>
      <c r="F2901" s="2">
        <v>21</v>
      </c>
      <c r="G2901" s="2">
        <v>219</v>
      </c>
    </row>
    <row r="2902" spans="1:7" x14ac:dyDescent="0.35">
      <c r="A2902" s="4">
        <v>254</v>
      </c>
      <c r="B2902" s="3" t="s">
        <v>228</v>
      </c>
      <c r="C2902" s="16">
        <v>45488</v>
      </c>
      <c r="D2902" s="1" t="s">
        <v>1</v>
      </c>
      <c r="E2902" s="1" t="s">
        <v>3</v>
      </c>
      <c r="F2902" s="2">
        <v>27</v>
      </c>
      <c r="G2902" s="2">
        <v>124</v>
      </c>
    </row>
    <row r="2903" spans="1:7" x14ac:dyDescent="0.35">
      <c r="A2903" s="4">
        <v>254</v>
      </c>
      <c r="B2903" s="3" t="s">
        <v>228</v>
      </c>
      <c r="C2903" s="16">
        <v>45488</v>
      </c>
      <c r="D2903" s="1" t="s">
        <v>1</v>
      </c>
      <c r="E2903" s="1" t="s">
        <v>3</v>
      </c>
      <c r="F2903" s="2">
        <v>40</v>
      </c>
      <c r="G2903" s="2">
        <v>196</v>
      </c>
    </row>
    <row r="2904" spans="1:7" x14ac:dyDescent="0.35">
      <c r="A2904" s="4">
        <v>254</v>
      </c>
      <c r="B2904" s="3" t="s">
        <v>228</v>
      </c>
      <c r="C2904" s="16">
        <v>45488</v>
      </c>
      <c r="D2904" s="1" t="s">
        <v>1</v>
      </c>
      <c r="E2904" s="1" t="s">
        <v>3</v>
      </c>
      <c r="F2904" s="2">
        <v>25</v>
      </c>
      <c r="G2904" s="2">
        <v>164</v>
      </c>
    </row>
    <row r="2905" spans="1:7" x14ac:dyDescent="0.35">
      <c r="A2905" s="4">
        <v>254</v>
      </c>
      <c r="B2905" s="3" t="s">
        <v>228</v>
      </c>
      <c r="C2905" s="16">
        <v>45488</v>
      </c>
      <c r="D2905" s="1" t="s">
        <v>5</v>
      </c>
      <c r="E2905" s="1" t="s">
        <v>0</v>
      </c>
    </row>
    <row r="2906" spans="1:7" x14ac:dyDescent="0.35">
      <c r="A2906" s="4">
        <v>254</v>
      </c>
      <c r="B2906" s="3" t="s">
        <v>228</v>
      </c>
      <c r="C2906" s="16">
        <v>45488</v>
      </c>
      <c r="D2906" s="1" t="s">
        <v>1</v>
      </c>
      <c r="E2906" s="1" t="s">
        <v>0</v>
      </c>
      <c r="G2906" s="2">
        <v>217</v>
      </c>
    </row>
    <row r="2907" spans="1:7" x14ac:dyDescent="0.35">
      <c r="A2907" s="4">
        <v>254</v>
      </c>
      <c r="B2907" s="3" t="s">
        <v>228</v>
      </c>
      <c r="C2907" s="16">
        <v>45488</v>
      </c>
      <c r="D2907" s="1" t="s">
        <v>1</v>
      </c>
      <c r="E2907" s="1" t="s">
        <v>0</v>
      </c>
      <c r="G2907" s="2">
        <v>219</v>
      </c>
    </row>
    <row r="2908" spans="1:7" x14ac:dyDescent="0.35">
      <c r="A2908" s="4">
        <v>254</v>
      </c>
      <c r="B2908" s="3" t="s">
        <v>228</v>
      </c>
      <c r="C2908" s="16">
        <v>45488</v>
      </c>
      <c r="D2908" s="1" t="s">
        <v>5</v>
      </c>
      <c r="E2908" s="1" t="s">
        <v>0</v>
      </c>
    </row>
    <row r="2909" spans="1:7" x14ac:dyDescent="0.35">
      <c r="A2909" s="4">
        <v>254</v>
      </c>
      <c r="B2909" s="3" t="s">
        <v>228</v>
      </c>
      <c r="C2909" s="16">
        <v>45488</v>
      </c>
      <c r="D2909" s="1" t="s">
        <v>7</v>
      </c>
      <c r="E2909" s="1" t="s">
        <v>0</v>
      </c>
    </row>
    <row r="2910" spans="1:7" x14ac:dyDescent="0.35">
      <c r="A2910" s="4">
        <v>254</v>
      </c>
      <c r="B2910" s="3" t="s">
        <v>228</v>
      </c>
      <c r="C2910" s="16">
        <v>45488</v>
      </c>
      <c r="D2910" s="1" t="s">
        <v>1</v>
      </c>
      <c r="E2910" s="1" t="s">
        <v>4</v>
      </c>
      <c r="F2910" s="2">
        <v>32</v>
      </c>
      <c r="G2910" s="2">
        <v>6</v>
      </c>
    </row>
    <row r="2911" spans="1:7" x14ac:dyDescent="0.35">
      <c r="A2911" s="4">
        <v>254</v>
      </c>
      <c r="B2911" s="3" t="s">
        <v>228</v>
      </c>
      <c r="C2911" s="16">
        <v>45488</v>
      </c>
      <c r="D2911" s="1" t="s">
        <v>1</v>
      </c>
      <c r="E2911" s="1" t="s">
        <v>0</v>
      </c>
      <c r="F2911" s="2">
        <v>53</v>
      </c>
      <c r="G2911" s="2">
        <v>219</v>
      </c>
    </row>
    <row r="2912" spans="1:7" x14ac:dyDescent="0.35">
      <c r="A2912" s="4">
        <v>254</v>
      </c>
      <c r="B2912" s="3" t="s">
        <v>228</v>
      </c>
      <c r="C2912" s="16">
        <v>45488</v>
      </c>
      <c r="D2912" s="1" t="s">
        <v>1</v>
      </c>
      <c r="E2912" s="1" t="s">
        <v>4</v>
      </c>
      <c r="F2912" s="2">
        <v>37</v>
      </c>
      <c r="G2912" s="2">
        <v>26</v>
      </c>
    </row>
    <row r="2913" spans="1:7" x14ac:dyDescent="0.35">
      <c r="A2913" s="4">
        <v>254</v>
      </c>
      <c r="B2913" s="3" t="s">
        <v>228</v>
      </c>
      <c r="C2913" s="16">
        <v>45488</v>
      </c>
      <c r="D2913" s="1" t="s">
        <v>1</v>
      </c>
      <c r="E2913" s="1" t="s">
        <v>0</v>
      </c>
      <c r="G2913" s="2">
        <v>219</v>
      </c>
    </row>
    <row r="2914" spans="1:7" x14ac:dyDescent="0.35">
      <c r="A2914" s="4">
        <v>254</v>
      </c>
      <c r="B2914" s="3" t="s">
        <v>228</v>
      </c>
      <c r="C2914" s="16">
        <v>45488</v>
      </c>
      <c r="D2914" s="1" t="s">
        <v>1</v>
      </c>
      <c r="E2914" s="1" t="s">
        <v>3</v>
      </c>
      <c r="F2914" s="2">
        <v>32</v>
      </c>
      <c r="G2914" s="2">
        <v>61</v>
      </c>
    </row>
    <row r="2915" spans="1:7" x14ac:dyDescent="0.35">
      <c r="A2915" s="4">
        <v>254</v>
      </c>
      <c r="B2915" s="3" t="s">
        <v>227</v>
      </c>
      <c r="C2915" s="16">
        <v>45489</v>
      </c>
      <c r="D2915" s="1" t="s">
        <v>1</v>
      </c>
      <c r="E2915" s="1" t="s">
        <v>0</v>
      </c>
      <c r="G2915" s="2">
        <v>196</v>
      </c>
    </row>
    <row r="2916" spans="1:7" x14ac:dyDescent="0.35">
      <c r="A2916" s="4">
        <v>254</v>
      </c>
      <c r="B2916" s="3" t="s">
        <v>227</v>
      </c>
      <c r="C2916" s="16">
        <v>45489</v>
      </c>
      <c r="D2916" s="1" t="s">
        <v>1</v>
      </c>
      <c r="E2916" s="1" t="s">
        <v>3</v>
      </c>
      <c r="F2916" s="2">
        <v>25</v>
      </c>
      <c r="G2916" s="2">
        <v>44</v>
      </c>
    </row>
    <row r="2917" spans="1:7" x14ac:dyDescent="0.35">
      <c r="A2917" s="4">
        <v>254</v>
      </c>
      <c r="B2917" s="3" t="s">
        <v>228</v>
      </c>
      <c r="C2917" s="16">
        <v>45488</v>
      </c>
      <c r="D2917" s="1" t="s">
        <v>1</v>
      </c>
      <c r="E2917" s="1" t="s">
        <v>0</v>
      </c>
      <c r="G2917" s="2">
        <v>15</v>
      </c>
    </row>
    <row r="2918" spans="1:7" x14ac:dyDescent="0.35">
      <c r="A2918" s="4">
        <v>254</v>
      </c>
      <c r="B2918" s="3" t="s">
        <v>223</v>
      </c>
      <c r="C2918" s="16">
        <v>45493</v>
      </c>
      <c r="D2918" s="1" t="s">
        <v>5</v>
      </c>
      <c r="E2918" s="1" t="s">
        <v>0</v>
      </c>
    </row>
    <row r="2919" spans="1:7" x14ac:dyDescent="0.35">
      <c r="A2919" s="4">
        <v>254</v>
      </c>
      <c r="B2919" s="3" t="s">
        <v>228</v>
      </c>
      <c r="C2919" s="16">
        <v>45488</v>
      </c>
      <c r="D2919" s="1" t="s">
        <v>1</v>
      </c>
      <c r="E2919" s="1" t="s">
        <v>0</v>
      </c>
      <c r="G2919" s="2">
        <v>219</v>
      </c>
    </row>
    <row r="2920" spans="1:7" x14ac:dyDescent="0.35">
      <c r="A2920" s="4">
        <v>254</v>
      </c>
      <c r="B2920" s="3" t="s">
        <v>228</v>
      </c>
      <c r="C2920" s="16">
        <v>45488</v>
      </c>
      <c r="D2920" s="1" t="s">
        <v>1</v>
      </c>
      <c r="E2920" s="1" t="s">
        <v>4</v>
      </c>
      <c r="F2920" s="2">
        <v>30</v>
      </c>
      <c r="G2920" s="2">
        <v>211</v>
      </c>
    </row>
    <row r="2921" spans="1:7" x14ac:dyDescent="0.35">
      <c r="A2921" s="4">
        <v>254</v>
      </c>
      <c r="B2921" s="3" t="s">
        <v>228</v>
      </c>
      <c r="C2921" s="16">
        <v>45488</v>
      </c>
      <c r="D2921" s="1" t="s">
        <v>1</v>
      </c>
      <c r="E2921" s="1" t="s">
        <v>4</v>
      </c>
      <c r="F2921" s="2">
        <v>30</v>
      </c>
      <c r="G2921" s="2">
        <v>161</v>
      </c>
    </row>
    <row r="2922" spans="1:7" x14ac:dyDescent="0.35">
      <c r="A2922" s="4">
        <v>254</v>
      </c>
      <c r="B2922" s="3" t="s">
        <v>228</v>
      </c>
      <c r="C2922" s="16">
        <v>45488</v>
      </c>
      <c r="D2922" s="1" t="s">
        <v>1</v>
      </c>
      <c r="E2922" s="1" t="s">
        <v>3</v>
      </c>
      <c r="F2922" s="2">
        <v>26</v>
      </c>
      <c r="G2922" s="2">
        <v>103</v>
      </c>
    </row>
    <row r="2923" spans="1:7" x14ac:dyDescent="0.35">
      <c r="A2923" s="4">
        <v>254</v>
      </c>
      <c r="B2923" s="3" t="s">
        <v>227</v>
      </c>
      <c r="C2923" s="16">
        <v>45489</v>
      </c>
      <c r="D2923" s="1" t="s">
        <v>1</v>
      </c>
      <c r="E2923" s="1" t="s">
        <v>3</v>
      </c>
      <c r="F2923" s="2">
        <v>25</v>
      </c>
      <c r="G2923" s="2">
        <v>9</v>
      </c>
    </row>
    <row r="2924" spans="1:7" x14ac:dyDescent="0.35">
      <c r="A2924" s="4">
        <v>254</v>
      </c>
      <c r="B2924" s="3" t="s">
        <v>227</v>
      </c>
      <c r="C2924" s="16">
        <v>45489</v>
      </c>
      <c r="D2924" s="1" t="s">
        <v>1</v>
      </c>
      <c r="E2924" s="1" t="s">
        <v>0</v>
      </c>
      <c r="G2924" s="2">
        <v>218</v>
      </c>
    </row>
    <row r="2925" spans="1:7" x14ac:dyDescent="0.35">
      <c r="A2925" s="4">
        <v>254</v>
      </c>
      <c r="B2925" s="3" t="s">
        <v>227</v>
      </c>
      <c r="C2925" s="16">
        <v>45489</v>
      </c>
      <c r="D2925" s="1" t="s">
        <v>1</v>
      </c>
      <c r="E2925" s="1" t="s">
        <v>3</v>
      </c>
      <c r="F2925" s="2">
        <v>22</v>
      </c>
      <c r="G2925" s="2">
        <v>53</v>
      </c>
    </row>
    <row r="2926" spans="1:7" x14ac:dyDescent="0.35">
      <c r="A2926" s="4">
        <v>254</v>
      </c>
      <c r="B2926" s="3" t="s">
        <v>228</v>
      </c>
      <c r="C2926" s="16">
        <v>45488</v>
      </c>
      <c r="D2926" s="1" t="s">
        <v>1</v>
      </c>
      <c r="E2926" s="1" t="s">
        <v>0</v>
      </c>
      <c r="G2926" s="2">
        <v>219</v>
      </c>
    </row>
    <row r="2927" spans="1:7" x14ac:dyDescent="0.35">
      <c r="A2927" s="4">
        <v>254</v>
      </c>
      <c r="B2927" s="3" t="s">
        <v>228</v>
      </c>
      <c r="C2927" s="16">
        <v>45488</v>
      </c>
      <c r="D2927" s="1" t="s">
        <v>1</v>
      </c>
      <c r="E2927" s="1" t="s">
        <v>0</v>
      </c>
      <c r="G2927" s="2">
        <v>209</v>
      </c>
    </row>
    <row r="2928" spans="1:7" x14ac:dyDescent="0.35">
      <c r="A2928" s="4">
        <v>254</v>
      </c>
      <c r="B2928" s="3" t="s">
        <v>228</v>
      </c>
      <c r="C2928" s="16">
        <v>45488</v>
      </c>
      <c r="D2928" s="1" t="s">
        <v>1</v>
      </c>
      <c r="E2928" s="1" t="s">
        <v>3</v>
      </c>
      <c r="F2928" s="2">
        <v>20</v>
      </c>
      <c r="G2928" s="2">
        <v>78</v>
      </c>
    </row>
    <row r="2929" spans="1:7" x14ac:dyDescent="0.35">
      <c r="A2929" s="4">
        <v>254</v>
      </c>
      <c r="B2929" s="3" t="s">
        <v>227</v>
      </c>
      <c r="C2929" s="16">
        <v>45489</v>
      </c>
      <c r="D2929" s="1" t="s">
        <v>1</v>
      </c>
      <c r="E2929" s="1" t="s">
        <v>0</v>
      </c>
      <c r="G2929" s="2">
        <v>218</v>
      </c>
    </row>
    <row r="2930" spans="1:7" x14ac:dyDescent="0.35">
      <c r="A2930" s="4">
        <v>254</v>
      </c>
      <c r="B2930" s="3" t="s">
        <v>227</v>
      </c>
      <c r="C2930" s="16">
        <v>45489</v>
      </c>
      <c r="D2930" s="1" t="s">
        <v>1</v>
      </c>
      <c r="E2930" s="1" t="s">
        <v>12</v>
      </c>
      <c r="F2930" s="2">
        <v>32</v>
      </c>
      <c r="G2930" s="2">
        <v>47</v>
      </c>
    </row>
    <row r="2931" spans="1:7" x14ac:dyDescent="0.35">
      <c r="A2931" s="4">
        <v>254</v>
      </c>
      <c r="B2931" s="3" t="s">
        <v>227</v>
      </c>
      <c r="C2931" s="16">
        <v>45489</v>
      </c>
      <c r="D2931" s="1" t="s">
        <v>1</v>
      </c>
      <c r="E2931" s="1" t="s">
        <v>0</v>
      </c>
      <c r="G2931" s="2">
        <v>218</v>
      </c>
    </row>
    <row r="2932" spans="1:7" x14ac:dyDescent="0.35">
      <c r="A2932" s="4">
        <v>254</v>
      </c>
      <c r="B2932" s="3" t="s">
        <v>227</v>
      </c>
      <c r="C2932" s="16">
        <v>45489</v>
      </c>
      <c r="D2932" s="1" t="s">
        <v>5</v>
      </c>
      <c r="E2932" s="1" t="s">
        <v>0</v>
      </c>
    </row>
    <row r="2933" spans="1:7" x14ac:dyDescent="0.35">
      <c r="A2933" s="4">
        <v>254</v>
      </c>
      <c r="B2933" s="3" t="s">
        <v>227</v>
      </c>
      <c r="C2933" s="16">
        <v>45489</v>
      </c>
      <c r="D2933" s="1" t="s">
        <v>1</v>
      </c>
      <c r="E2933" s="1" t="s">
        <v>3</v>
      </c>
      <c r="F2933" s="2">
        <v>21</v>
      </c>
      <c r="G2933" s="2">
        <v>218</v>
      </c>
    </row>
    <row r="2934" spans="1:7" x14ac:dyDescent="0.35">
      <c r="A2934" s="4">
        <v>254</v>
      </c>
      <c r="B2934" s="3" t="s">
        <v>227</v>
      </c>
      <c r="C2934" s="16">
        <v>45489</v>
      </c>
      <c r="D2934" s="1" t="s">
        <v>1</v>
      </c>
      <c r="E2934" s="1" t="s">
        <v>0</v>
      </c>
      <c r="F2934" s="2">
        <v>36</v>
      </c>
      <c r="G2934" s="2">
        <v>111</v>
      </c>
    </row>
    <row r="2935" spans="1:7" x14ac:dyDescent="0.35">
      <c r="A2935" s="4">
        <v>254</v>
      </c>
      <c r="B2935" s="3" t="s">
        <v>227</v>
      </c>
      <c r="C2935" s="16">
        <v>45489</v>
      </c>
      <c r="D2935" s="1" t="s">
        <v>1</v>
      </c>
      <c r="E2935" s="1" t="s">
        <v>3</v>
      </c>
      <c r="F2935" s="2">
        <v>25</v>
      </c>
      <c r="G2935" s="2">
        <v>211</v>
      </c>
    </row>
    <row r="2936" spans="1:7" x14ac:dyDescent="0.35">
      <c r="A2936" s="4">
        <v>254</v>
      </c>
      <c r="B2936" s="3" t="s">
        <v>227</v>
      </c>
      <c r="C2936" s="16">
        <v>45489</v>
      </c>
      <c r="D2936" s="1" t="s">
        <v>1</v>
      </c>
      <c r="E2936" s="1" t="s">
        <v>0</v>
      </c>
      <c r="G2936" s="2">
        <v>218</v>
      </c>
    </row>
    <row r="2937" spans="1:7" x14ac:dyDescent="0.35">
      <c r="A2937" s="4">
        <v>254</v>
      </c>
      <c r="B2937" s="3" t="s">
        <v>227</v>
      </c>
      <c r="C2937" s="16">
        <v>45489</v>
      </c>
      <c r="D2937" s="1" t="s">
        <v>1</v>
      </c>
      <c r="E2937" s="1" t="s">
        <v>0</v>
      </c>
      <c r="G2937" s="2">
        <v>218</v>
      </c>
    </row>
    <row r="2938" spans="1:7" x14ac:dyDescent="0.35">
      <c r="A2938" s="4">
        <v>254</v>
      </c>
      <c r="B2938" s="3" t="s">
        <v>227</v>
      </c>
      <c r="C2938" s="16">
        <v>45489</v>
      </c>
      <c r="D2938" s="1" t="s">
        <v>1</v>
      </c>
      <c r="E2938" s="1" t="s">
        <v>3</v>
      </c>
      <c r="F2938" s="2">
        <v>28</v>
      </c>
      <c r="G2938" s="2">
        <v>218</v>
      </c>
    </row>
    <row r="2939" spans="1:7" x14ac:dyDescent="0.35">
      <c r="A2939" s="4">
        <v>254</v>
      </c>
      <c r="B2939" s="3" t="s">
        <v>227</v>
      </c>
      <c r="C2939" s="16">
        <v>45489</v>
      </c>
      <c r="D2939" s="1" t="s">
        <v>1</v>
      </c>
      <c r="E2939" s="1" t="s">
        <v>0</v>
      </c>
      <c r="G2939" s="2">
        <v>218</v>
      </c>
    </row>
    <row r="2940" spans="1:7" x14ac:dyDescent="0.35">
      <c r="A2940" s="4">
        <v>254</v>
      </c>
      <c r="B2940" s="3" t="s">
        <v>227</v>
      </c>
      <c r="C2940" s="16">
        <v>45489</v>
      </c>
      <c r="D2940" s="1" t="s">
        <v>1</v>
      </c>
      <c r="E2940" s="1" t="s">
        <v>0</v>
      </c>
      <c r="G2940" s="2">
        <v>218</v>
      </c>
    </row>
    <row r="2941" spans="1:7" x14ac:dyDescent="0.35">
      <c r="A2941" s="4">
        <v>254</v>
      </c>
      <c r="B2941" s="3" t="s">
        <v>224</v>
      </c>
      <c r="C2941" s="16">
        <v>45492</v>
      </c>
      <c r="D2941" s="1" t="s">
        <v>1</v>
      </c>
      <c r="E2941" s="1" t="s">
        <v>0</v>
      </c>
      <c r="G2941" s="2">
        <v>208</v>
      </c>
    </row>
    <row r="2942" spans="1:7" x14ac:dyDescent="0.35">
      <c r="A2942" s="4">
        <v>254</v>
      </c>
      <c r="B2942" s="3" t="s">
        <v>227</v>
      </c>
      <c r="C2942" s="16">
        <v>45489</v>
      </c>
      <c r="D2942" s="1" t="s">
        <v>1</v>
      </c>
      <c r="E2942" s="1" t="s">
        <v>0</v>
      </c>
      <c r="G2942" s="2">
        <v>218</v>
      </c>
    </row>
    <row r="2943" spans="1:7" x14ac:dyDescent="0.35">
      <c r="A2943" s="4">
        <v>254</v>
      </c>
      <c r="B2943" s="3" t="s">
        <v>227</v>
      </c>
      <c r="C2943" s="16">
        <v>45489</v>
      </c>
      <c r="D2943" s="1" t="s">
        <v>1</v>
      </c>
      <c r="E2943" s="1" t="s">
        <v>0</v>
      </c>
      <c r="G2943" s="2">
        <v>218</v>
      </c>
    </row>
    <row r="2944" spans="1:7" x14ac:dyDescent="0.35">
      <c r="A2944" s="4">
        <v>254</v>
      </c>
      <c r="B2944" s="3" t="s">
        <v>225</v>
      </c>
      <c r="C2944" s="16">
        <v>45491</v>
      </c>
      <c r="D2944" s="1" t="s">
        <v>1</v>
      </c>
      <c r="E2944" s="1" t="s">
        <v>0</v>
      </c>
      <c r="G2944" s="2">
        <v>216</v>
      </c>
    </row>
    <row r="2945" spans="1:7" x14ac:dyDescent="0.35">
      <c r="A2945" s="4">
        <v>254</v>
      </c>
      <c r="B2945" s="3" t="s">
        <v>223</v>
      </c>
      <c r="C2945" s="16">
        <v>45493</v>
      </c>
      <c r="D2945" s="1" t="s">
        <v>1</v>
      </c>
      <c r="E2945" s="1" t="s">
        <v>0</v>
      </c>
      <c r="G2945" s="2">
        <v>214</v>
      </c>
    </row>
    <row r="2946" spans="1:7" x14ac:dyDescent="0.35">
      <c r="A2946" s="4">
        <v>254</v>
      </c>
      <c r="B2946" s="3" t="s">
        <v>223</v>
      </c>
      <c r="C2946" s="16">
        <v>45493</v>
      </c>
      <c r="D2946" s="1" t="s">
        <v>7</v>
      </c>
      <c r="E2946" s="1" t="s">
        <v>0</v>
      </c>
      <c r="G2946" s="2">
        <v>172</v>
      </c>
    </row>
    <row r="2947" spans="1:7" x14ac:dyDescent="0.35">
      <c r="A2947" s="4">
        <v>254</v>
      </c>
      <c r="B2947" s="3" t="s">
        <v>221</v>
      </c>
      <c r="C2947" s="16">
        <v>45495</v>
      </c>
      <c r="D2947" s="1" t="s">
        <v>1</v>
      </c>
      <c r="E2947" s="1" t="s">
        <v>3</v>
      </c>
      <c r="F2947" s="2">
        <v>19</v>
      </c>
      <c r="G2947" s="2">
        <v>211</v>
      </c>
    </row>
    <row r="2948" spans="1:7" x14ac:dyDescent="0.35">
      <c r="A2948" s="4">
        <v>254</v>
      </c>
      <c r="B2948" s="3" t="s">
        <v>220</v>
      </c>
      <c r="C2948" s="16">
        <v>45496</v>
      </c>
      <c r="D2948" s="1" t="s">
        <v>1</v>
      </c>
      <c r="E2948" s="1" t="s">
        <v>0</v>
      </c>
      <c r="G2948" s="2">
        <v>210</v>
      </c>
    </row>
    <row r="2949" spans="1:7" x14ac:dyDescent="0.35">
      <c r="A2949" s="4">
        <v>254</v>
      </c>
      <c r="B2949" s="3" t="s">
        <v>220</v>
      </c>
      <c r="C2949" s="16">
        <v>45496</v>
      </c>
      <c r="D2949" s="1" t="s">
        <v>1</v>
      </c>
      <c r="E2949" s="1" t="s">
        <v>0</v>
      </c>
      <c r="G2949" s="2">
        <v>1</v>
      </c>
    </row>
    <row r="2950" spans="1:7" x14ac:dyDescent="0.35">
      <c r="A2950" s="4">
        <v>254</v>
      </c>
      <c r="B2950" s="3" t="s">
        <v>220</v>
      </c>
      <c r="C2950" s="16">
        <v>45496</v>
      </c>
      <c r="D2950" s="1" t="s">
        <v>1</v>
      </c>
      <c r="E2950" s="1" t="s">
        <v>12</v>
      </c>
      <c r="F2950" s="2">
        <v>35</v>
      </c>
      <c r="G2950" s="2">
        <v>8</v>
      </c>
    </row>
    <row r="2951" spans="1:7" x14ac:dyDescent="0.35">
      <c r="A2951" s="4">
        <v>254</v>
      </c>
      <c r="B2951" s="3" t="s">
        <v>220</v>
      </c>
      <c r="C2951" s="16">
        <v>45496</v>
      </c>
      <c r="D2951" s="1" t="s">
        <v>1</v>
      </c>
      <c r="E2951" s="1" t="s">
        <v>4</v>
      </c>
      <c r="F2951" s="2">
        <v>23</v>
      </c>
      <c r="G2951" s="2">
        <v>34</v>
      </c>
    </row>
    <row r="2952" spans="1:7" x14ac:dyDescent="0.35">
      <c r="A2952" s="4">
        <v>254</v>
      </c>
      <c r="B2952" s="3" t="s">
        <v>220</v>
      </c>
      <c r="C2952" s="16">
        <v>45496</v>
      </c>
      <c r="D2952" s="1" t="s">
        <v>1</v>
      </c>
      <c r="E2952" s="1" t="s">
        <v>4</v>
      </c>
      <c r="F2952" s="2">
        <v>25</v>
      </c>
      <c r="G2952" s="2">
        <v>11</v>
      </c>
    </row>
    <row r="2953" spans="1:7" x14ac:dyDescent="0.35">
      <c r="A2953" s="4">
        <v>254</v>
      </c>
      <c r="B2953" s="3" t="s">
        <v>227</v>
      </c>
      <c r="C2953" s="16">
        <v>45489</v>
      </c>
      <c r="D2953" s="1" t="s">
        <v>1</v>
      </c>
      <c r="E2953" s="1" t="s">
        <v>0</v>
      </c>
      <c r="F2953" s="2">
        <v>36</v>
      </c>
      <c r="G2953" s="2">
        <v>218</v>
      </c>
    </row>
    <row r="2954" spans="1:7" x14ac:dyDescent="0.35">
      <c r="A2954" s="4">
        <v>254</v>
      </c>
      <c r="B2954" s="3" t="s">
        <v>227</v>
      </c>
      <c r="C2954" s="16">
        <v>45489</v>
      </c>
      <c r="D2954" s="1" t="s">
        <v>1</v>
      </c>
      <c r="E2954" s="1" t="s">
        <v>0</v>
      </c>
      <c r="F2954" s="2">
        <v>33</v>
      </c>
      <c r="G2954" s="2">
        <v>218</v>
      </c>
    </row>
    <row r="2955" spans="1:7" x14ac:dyDescent="0.35">
      <c r="A2955" s="4">
        <v>254</v>
      </c>
      <c r="B2955" s="3" t="s">
        <v>227</v>
      </c>
      <c r="C2955" s="16">
        <v>45489</v>
      </c>
      <c r="D2955" s="1" t="s">
        <v>5</v>
      </c>
      <c r="E2955" s="1" t="s">
        <v>0</v>
      </c>
    </row>
    <row r="2956" spans="1:7" x14ac:dyDescent="0.35">
      <c r="A2956" s="4">
        <v>254</v>
      </c>
      <c r="B2956" s="3" t="s">
        <v>227</v>
      </c>
      <c r="C2956" s="16">
        <v>45489</v>
      </c>
      <c r="D2956" s="1" t="s">
        <v>1</v>
      </c>
      <c r="E2956" s="1" t="s">
        <v>3</v>
      </c>
      <c r="F2956" s="2">
        <v>56</v>
      </c>
      <c r="G2956" s="2">
        <v>75</v>
      </c>
    </row>
    <row r="2957" spans="1:7" x14ac:dyDescent="0.35">
      <c r="A2957" s="4">
        <v>254</v>
      </c>
      <c r="B2957" s="3" t="s">
        <v>227</v>
      </c>
      <c r="C2957" s="16">
        <v>45489</v>
      </c>
      <c r="D2957" s="1" t="s">
        <v>1</v>
      </c>
      <c r="E2957" s="1" t="s">
        <v>0</v>
      </c>
      <c r="G2957" s="2">
        <v>37</v>
      </c>
    </row>
    <row r="2958" spans="1:7" x14ac:dyDescent="0.35">
      <c r="A2958" s="4">
        <v>254</v>
      </c>
      <c r="B2958" s="3" t="s">
        <v>227</v>
      </c>
      <c r="C2958" s="16">
        <v>45489</v>
      </c>
      <c r="D2958" s="1" t="s">
        <v>1</v>
      </c>
      <c r="E2958" s="1" t="s">
        <v>0</v>
      </c>
      <c r="G2958" s="2">
        <v>202</v>
      </c>
    </row>
    <row r="2959" spans="1:7" x14ac:dyDescent="0.35">
      <c r="A2959" s="4">
        <v>254</v>
      </c>
      <c r="B2959" s="3" t="s">
        <v>227</v>
      </c>
      <c r="C2959" s="16">
        <v>45489</v>
      </c>
      <c r="D2959" s="1" t="s">
        <v>1</v>
      </c>
      <c r="E2959" s="1" t="s">
        <v>4</v>
      </c>
      <c r="F2959" s="2">
        <v>27</v>
      </c>
      <c r="G2959" s="2">
        <v>205</v>
      </c>
    </row>
    <row r="2960" spans="1:7" x14ac:dyDescent="0.35">
      <c r="A2960" s="4">
        <v>254</v>
      </c>
      <c r="B2960" s="3" t="s">
        <v>215</v>
      </c>
      <c r="C2960" s="16">
        <v>45501</v>
      </c>
      <c r="D2960" s="1" t="s">
        <v>1</v>
      </c>
      <c r="E2960" s="1" t="s">
        <v>0</v>
      </c>
      <c r="G2960" s="2">
        <v>185</v>
      </c>
    </row>
    <row r="2961" spans="1:7" x14ac:dyDescent="0.35">
      <c r="A2961" s="4">
        <v>254</v>
      </c>
      <c r="B2961" s="3" t="s">
        <v>227</v>
      </c>
      <c r="C2961" s="16">
        <v>45489</v>
      </c>
      <c r="D2961" s="1" t="s">
        <v>1</v>
      </c>
      <c r="E2961" s="1" t="s">
        <v>3</v>
      </c>
      <c r="F2961" s="2">
        <v>21</v>
      </c>
      <c r="G2961" s="2">
        <v>62</v>
      </c>
    </row>
    <row r="2962" spans="1:7" x14ac:dyDescent="0.35">
      <c r="A2962" s="4">
        <v>254</v>
      </c>
      <c r="B2962" s="3" t="s">
        <v>227</v>
      </c>
      <c r="C2962" s="16">
        <v>45489</v>
      </c>
      <c r="D2962" s="1" t="s">
        <v>1</v>
      </c>
      <c r="E2962" s="1" t="s">
        <v>0</v>
      </c>
      <c r="G2962" s="2">
        <v>218</v>
      </c>
    </row>
    <row r="2963" spans="1:7" x14ac:dyDescent="0.35">
      <c r="A2963" s="4">
        <v>254</v>
      </c>
      <c r="B2963" s="3" t="s">
        <v>227</v>
      </c>
      <c r="C2963" s="16">
        <v>45489</v>
      </c>
      <c r="D2963" s="1" t="s">
        <v>1</v>
      </c>
      <c r="E2963" s="1" t="s">
        <v>4</v>
      </c>
      <c r="F2963" s="2">
        <v>19</v>
      </c>
      <c r="G2963" s="2">
        <v>32</v>
      </c>
    </row>
    <row r="2964" spans="1:7" x14ac:dyDescent="0.35">
      <c r="A2964" s="4">
        <v>254</v>
      </c>
      <c r="B2964" s="3" t="s">
        <v>227</v>
      </c>
      <c r="C2964" s="16">
        <v>45489</v>
      </c>
      <c r="D2964" s="1" t="s">
        <v>1</v>
      </c>
      <c r="E2964" s="1" t="s">
        <v>0</v>
      </c>
      <c r="G2964" s="2">
        <v>214</v>
      </c>
    </row>
    <row r="2965" spans="1:7" x14ac:dyDescent="0.35">
      <c r="A2965" s="4">
        <v>254</v>
      </c>
      <c r="B2965" s="3" t="s">
        <v>227</v>
      </c>
      <c r="C2965" s="16">
        <v>45489</v>
      </c>
      <c r="D2965" s="1" t="s">
        <v>1</v>
      </c>
      <c r="E2965" s="1" t="s">
        <v>3</v>
      </c>
      <c r="F2965" s="2">
        <v>29</v>
      </c>
      <c r="G2965" s="2">
        <v>20</v>
      </c>
    </row>
    <row r="2966" spans="1:7" x14ac:dyDescent="0.35">
      <c r="A2966" s="4">
        <v>254</v>
      </c>
      <c r="B2966" s="3" t="s">
        <v>227</v>
      </c>
      <c r="C2966" s="16">
        <v>45489</v>
      </c>
      <c r="D2966" s="1" t="s">
        <v>5</v>
      </c>
      <c r="E2966" s="1" t="s">
        <v>0</v>
      </c>
    </row>
    <row r="2967" spans="1:7" x14ac:dyDescent="0.35">
      <c r="A2967" s="4">
        <v>254</v>
      </c>
      <c r="B2967" s="3" t="s">
        <v>226</v>
      </c>
      <c r="C2967" s="16">
        <v>45490</v>
      </c>
      <c r="D2967" s="1" t="s">
        <v>1</v>
      </c>
      <c r="E2967" s="1" t="s">
        <v>3</v>
      </c>
      <c r="F2967" s="2">
        <v>27</v>
      </c>
      <c r="G2967" s="2">
        <v>201</v>
      </c>
    </row>
    <row r="2968" spans="1:7" x14ac:dyDescent="0.35">
      <c r="A2968" s="4">
        <v>254</v>
      </c>
      <c r="B2968" s="3" t="s">
        <v>227</v>
      </c>
      <c r="C2968" s="16">
        <v>45489</v>
      </c>
      <c r="D2968" s="1" t="s">
        <v>5</v>
      </c>
      <c r="E2968" s="1" t="s">
        <v>0</v>
      </c>
    </row>
    <row r="2969" spans="1:7" x14ac:dyDescent="0.35">
      <c r="A2969" s="4">
        <v>254</v>
      </c>
      <c r="B2969" s="3" t="s">
        <v>227</v>
      </c>
      <c r="C2969" s="16">
        <v>45489</v>
      </c>
      <c r="D2969" s="1" t="s">
        <v>1</v>
      </c>
      <c r="E2969" s="1" t="s">
        <v>3</v>
      </c>
      <c r="F2969" s="2">
        <v>19</v>
      </c>
      <c r="G2969" s="2">
        <v>28</v>
      </c>
    </row>
    <row r="2970" spans="1:7" x14ac:dyDescent="0.35">
      <c r="A2970" s="4">
        <v>254</v>
      </c>
      <c r="B2970" s="3" t="s">
        <v>227</v>
      </c>
      <c r="C2970" s="16">
        <v>45489</v>
      </c>
      <c r="D2970" s="1" t="s">
        <v>1</v>
      </c>
      <c r="E2970" s="1" t="s">
        <v>0</v>
      </c>
      <c r="G2970" s="2">
        <v>218</v>
      </c>
    </row>
    <row r="2971" spans="1:7" x14ac:dyDescent="0.35">
      <c r="A2971" s="4">
        <v>254</v>
      </c>
      <c r="B2971" s="3" t="s">
        <v>227</v>
      </c>
      <c r="C2971" s="16">
        <v>45489</v>
      </c>
      <c r="D2971" s="1" t="s">
        <v>1</v>
      </c>
      <c r="E2971" s="1" t="s">
        <v>0</v>
      </c>
      <c r="G2971" s="2">
        <v>217</v>
      </c>
    </row>
    <row r="2972" spans="1:7" x14ac:dyDescent="0.35">
      <c r="A2972" s="4">
        <v>254</v>
      </c>
      <c r="B2972" s="3" t="s">
        <v>226</v>
      </c>
      <c r="C2972" s="16">
        <v>45490</v>
      </c>
      <c r="D2972" s="1" t="s">
        <v>1</v>
      </c>
      <c r="E2972" s="1" t="s">
        <v>0</v>
      </c>
      <c r="G2972" s="2">
        <v>217</v>
      </c>
    </row>
    <row r="2973" spans="1:7" x14ac:dyDescent="0.35">
      <c r="A2973" s="4">
        <v>254</v>
      </c>
      <c r="B2973" s="3" t="s">
        <v>226</v>
      </c>
      <c r="C2973" s="16">
        <v>45490</v>
      </c>
      <c r="D2973" s="1" t="s">
        <v>1</v>
      </c>
      <c r="E2973" s="1" t="s">
        <v>0</v>
      </c>
      <c r="G2973" s="2">
        <v>195</v>
      </c>
    </row>
    <row r="2974" spans="1:7" x14ac:dyDescent="0.35">
      <c r="A2974" s="4">
        <v>254</v>
      </c>
      <c r="B2974" s="3" t="s">
        <v>226</v>
      </c>
      <c r="C2974" s="16">
        <v>45490</v>
      </c>
      <c r="D2974" s="1" t="s">
        <v>1</v>
      </c>
      <c r="E2974" s="1" t="s">
        <v>0</v>
      </c>
      <c r="G2974" s="2">
        <v>217</v>
      </c>
    </row>
    <row r="2975" spans="1:7" x14ac:dyDescent="0.35">
      <c r="A2975" s="4">
        <v>254</v>
      </c>
      <c r="B2975" s="3" t="s">
        <v>226</v>
      </c>
      <c r="C2975" s="16">
        <v>45490</v>
      </c>
      <c r="D2975" s="1" t="s">
        <v>1</v>
      </c>
      <c r="E2975" s="1" t="s">
        <v>4</v>
      </c>
      <c r="F2975" s="2">
        <v>26</v>
      </c>
      <c r="G2975" s="2">
        <v>77</v>
      </c>
    </row>
    <row r="2976" spans="1:7" x14ac:dyDescent="0.35">
      <c r="A2976" s="4">
        <v>254</v>
      </c>
      <c r="B2976" s="3" t="s">
        <v>226</v>
      </c>
      <c r="C2976" s="16">
        <v>45490</v>
      </c>
      <c r="D2976" s="1" t="s">
        <v>1</v>
      </c>
      <c r="E2976" s="1" t="s">
        <v>0</v>
      </c>
      <c r="G2976" s="2">
        <v>181</v>
      </c>
    </row>
    <row r="2977" spans="1:7" x14ac:dyDescent="0.35">
      <c r="A2977" s="4">
        <v>254</v>
      </c>
      <c r="B2977" s="3" t="s">
        <v>226</v>
      </c>
      <c r="C2977" s="16">
        <v>45490</v>
      </c>
      <c r="D2977" s="1" t="s">
        <v>1</v>
      </c>
      <c r="E2977" s="1" t="s">
        <v>3</v>
      </c>
      <c r="F2977" s="2">
        <v>28</v>
      </c>
      <c r="G2977" s="2">
        <v>83</v>
      </c>
    </row>
    <row r="2978" spans="1:7" x14ac:dyDescent="0.35">
      <c r="A2978" s="4">
        <v>254</v>
      </c>
      <c r="B2978" s="3" t="s">
        <v>226</v>
      </c>
      <c r="C2978" s="16">
        <v>45490</v>
      </c>
      <c r="D2978" s="1" t="s">
        <v>1</v>
      </c>
      <c r="E2978" s="1" t="s">
        <v>12</v>
      </c>
      <c r="F2978" s="2">
        <v>30</v>
      </c>
      <c r="G2978" s="2">
        <v>129</v>
      </c>
    </row>
    <row r="2979" spans="1:7" x14ac:dyDescent="0.35">
      <c r="A2979" s="4">
        <v>254</v>
      </c>
      <c r="B2979" s="3" t="s">
        <v>226</v>
      </c>
      <c r="C2979" s="16">
        <v>45490</v>
      </c>
      <c r="D2979" s="1" t="s">
        <v>1</v>
      </c>
      <c r="E2979" s="1" t="s">
        <v>12</v>
      </c>
      <c r="F2979" s="2">
        <v>27</v>
      </c>
      <c r="G2979" s="2">
        <v>4</v>
      </c>
    </row>
    <row r="2980" spans="1:7" x14ac:dyDescent="0.35">
      <c r="A2980" s="4">
        <v>254</v>
      </c>
      <c r="B2980" s="3" t="s">
        <v>227</v>
      </c>
      <c r="C2980" s="16">
        <v>45489</v>
      </c>
      <c r="D2980" s="1" t="s">
        <v>1</v>
      </c>
      <c r="E2980" s="1" t="s">
        <v>4</v>
      </c>
      <c r="F2980" s="2">
        <v>32</v>
      </c>
      <c r="G2980" s="2">
        <v>138</v>
      </c>
    </row>
    <row r="2981" spans="1:7" x14ac:dyDescent="0.35">
      <c r="A2981" s="4">
        <v>254</v>
      </c>
      <c r="B2981" s="3" t="s">
        <v>227</v>
      </c>
      <c r="C2981" s="16">
        <v>45489</v>
      </c>
      <c r="D2981" s="1" t="s">
        <v>1</v>
      </c>
      <c r="E2981" s="1" t="s">
        <v>0</v>
      </c>
      <c r="G2981" s="2">
        <v>218</v>
      </c>
    </row>
    <row r="2982" spans="1:7" x14ac:dyDescent="0.35">
      <c r="A2982" s="4">
        <v>254</v>
      </c>
      <c r="B2982" s="3" t="s">
        <v>227</v>
      </c>
      <c r="C2982" s="16">
        <v>45489</v>
      </c>
      <c r="D2982" s="1" t="s">
        <v>1</v>
      </c>
      <c r="E2982" s="1" t="s">
        <v>0</v>
      </c>
      <c r="G2982" s="2">
        <v>202</v>
      </c>
    </row>
    <row r="2983" spans="1:7" x14ac:dyDescent="0.35">
      <c r="A2983" s="4">
        <v>254</v>
      </c>
      <c r="B2983" s="3" t="s">
        <v>227</v>
      </c>
      <c r="C2983" s="16">
        <v>45489</v>
      </c>
      <c r="D2983" s="1" t="s">
        <v>1</v>
      </c>
      <c r="E2983" s="1" t="s">
        <v>0</v>
      </c>
      <c r="G2983" s="2">
        <v>218</v>
      </c>
    </row>
    <row r="2984" spans="1:7" x14ac:dyDescent="0.35">
      <c r="A2984" s="4">
        <v>254</v>
      </c>
      <c r="B2984" s="3" t="s">
        <v>226</v>
      </c>
      <c r="C2984" s="16">
        <v>45490</v>
      </c>
      <c r="D2984" s="1" t="s">
        <v>1</v>
      </c>
      <c r="E2984" s="1" t="s">
        <v>0</v>
      </c>
      <c r="G2984" s="2">
        <v>217</v>
      </c>
    </row>
    <row r="2985" spans="1:7" x14ac:dyDescent="0.35">
      <c r="A2985" s="4">
        <v>254</v>
      </c>
      <c r="B2985" s="3" t="s">
        <v>226</v>
      </c>
      <c r="C2985" s="16">
        <v>45490</v>
      </c>
      <c r="D2985" s="1" t="s">
        <v>1</v>
      </c>
      <c r="E2985" s="1" t="s">
        <v>0</v>
      </c>
      <c r="G2985" s="2">
        <v>22</v>
      </c>
    </row>
    <row r="2986" spans="1:7" x14ac:dyDescent="0.35">
      <c r="A2986" s="4">
        <v>254</v>
      </c>
      <c r="B2986" s="3" t="s">
        <v>226</v>
      </c>
      <c r="C2986" s="16">
        <v>45490</v>
      </c>
      <c r="D2986" s="1" t="s">
        <v>1</v>
      </c>
      <c r="E2986" s="1" t="s">
        <v>3</v>
      </c>
      <c r="F2986" s="2">
        <v>18</v>
      </c>
      <c r="G2986" s="2">
        <v>216</v>
      </c>
    </row>
    <row r="2987" spans="1:7" x14ac:dyDescent="0.35">
      <c r="A2987" s="4">
        <v>254</v>
      </c>
      <c r="B2987" s="3" t="s">
        <v>226</v>
      </c>
      <c r="C2987" s="16">
        <v>45490</v>
      </c>
      <c r="D2987" s="1" t="s">
        <v>1</v>
      </c>
      <c r="E2987" s="1" t="s">
        <v>0</v>
      </c>
      <c r="G2987" s="2">
        <v>75</v>
      </c>
    </row>
    <row r="2988" spans="1:7" x14ac:dyDescent="0.35">
      <c r="A2988" s="4">
        <v>254</v>
      </c>
      <c r="B2988" s="3" t="s">
        <v>226</v>
      </c>
      <c r="C2988" s="16">
        <v>45490</v>
      </c>
      <c r="D2988" s="1" t="s">
        <v>1</v>
      </c>
      <c r="E2988" s="1" t="s">
        <v>4</v>
      </c>
      <c r="F2988" s="2">
        <v>27</v>
      </c>
      <c r="G2988" s="2">
        <v>19</v>
      </c>
    </row>
    <row r="2989" spans="1:7" x14ac:dyDescent="0.35">
      <c r="A2989" s="4">
        <v>254</v>
      </c>
      <c r="B2989" s="3" t="s">
        <v>226</v>
      </c>
      <c r="C2989" s="16">
        <v>45490</v>
      </c>
      <c r="D2989" s="1" t="s">
        <v>1</v>
      </c>
      <c r="E2989" s="1" t="s">
        <v>3</v>
      </c>
      <c r="F2989" s="2">
        <v>27</v>
      </c>
      <c r="G2989" s="2">
        <v>217</v>
      </c>
    </row>
    <row r="2990" spans="1:7" x14ac:dyDescent="0.35">
      <c r="A2990" s="4">
        <v>254</v>
      </c>
      <c r="B2990" s="3" t="s">
        <v>226</v>
      </c>
      <c r="C2990" s="16">
        <v>45490</v>
      </c>
      <c r="D2990" s="1" t="s">
        <v>1</v>
      </c>
      <c r="E2990" s="1" t="s">
        <v>3</v>
      </c>
      <c r="F2990" s="2">
        <v>39</v>
      </c>
      <c r="G2990" s="2">
        <v>217</v>
      </c>
    </row>
    <row r="2991" spans="1:7" x14ac:dyDescent="0.35">
      <c r="A2991" s="4">
        <v>254</v>
      </c>
      <c r="B2991" s="3" t="s">
        <v>226</v>
      </c>
      <c r="C2991" s="16">
        <v>45490</v>
      </c>
      <c r="D2991" s="1" t="s">
        <v>1</v>
      </c>
      <c r="E2991" s="1" t="s">
        <v>0</v>
      </c>
      <c r="G2991" s="2">
        <v>217</v>
      </c>
    </row>
    <row r="2992" spans="1:7" x14ac:dyDescent="0.35">
      <c r="A2992" s="4">
        <v>254</v>
      </c>
      <c r="B2992" s="3" t="s">
        <v>225</v>
      </c>
      <c r="C2992" s="16">
        <v>45491</v>
      </c>
      <c r="D2992" s="1" t="s">
        <v>1</v>
      </c>
      <c r="E2992" s="1" t="s">
        <v>4</v>
      </c>
      <c r="F2992" s="2">
        <v>41</v>
      </c>
      <c r="G2992" s="2">
        <v>216</v>
      </c>
    </row>
    <row r="2993" spans="1:7" x14ac:dyDescent="0.35">
      <c r="A2993" s="4">
        <v>254</v>
      </c>
      <c r="B2993" s="3" t="s">
        <v>225</v>
      </c>
      <c r="C2993" s="16">
        <v>45491</v>
      </c>
      <c r="D2993" s="1" t="s">
        <v>1</v>
      </c>
      <c r="E2993" s="1" t="s">
        <v>3</v>
      </c>
      <c r="F2993" s="2">
        <v>23</v>
      </c>
      <c r="G2993" s="2">
        <v>177</v>
      </c>
    </row>
    <row r="2994" spans="1:7" x14ac:dyDescent="0.35">
      <c r="A2994" s="4">
        <v>254</v>
      </c>
      <c r="B2994" s="3" t="s">
        <v>226</v>
      </c>
      <c r="C2994" s="16">
        <v>45490</v>
      </c>
      <c r="D2994" s="1" t="s">
        <v>1</v>
      </c>
      <c r="E2994" s="1" t="s">
        <v>0</v>
      </c>
      <c r="G2994" s="2">
        <v>217</v>
      </c>
    </row>
    <row r="2995" spans="1:7" x14ac:dyDescent="0.35">
      <c r="A2995" s="4">
        <v>254</v>
      </c>
      <c r="B2995" s="3" t="s">
        <v>226</v>
      </c>
      <c r="C2995" s="16">
        <v>45490</v>
      </c>
      <c r="D2995" s="1" t="s">
        <v>1</v>
      </c>
      <c r="E2995" s="1" t="s">
        <v>0</v>
      </c>
      <c r="G2995" s="2">
        <v>217</v>
      </c>
    </row>
    <row r="2996" spans="1:7" x14ac:dyDescent="0.35">
      <c r="A2996" s="4">
        <v>254</v>
      </c>
      <c r="B2996" s="3" t="s">
        <v>226</v>
      </c>
      <c r="C2996" s="16">
        <v>45490</v>
      </c>
      <c r="D2996" s="1" t="s">
        <v>1</v>
      </c>
      <c r="E2996" s="1" t="s">
        <v>0</v>
      </c>
      <c r="G2996" s="2">
        <v>217</v>
      </c>
    </row>
    <row r="2997" spans="1:7" x14ac:dyDescent="0.35">
      <c r="A2997" s="4">
        <v>254</v>
      </c>
      <c r="B2997" s="3" t="s">
        <v>200</v>
      </c>
      <c r="C2997" s="16">
        <v>45515</v>
      </c>
      <c r="D2997" s="1" t="s">
        <v>1</v>
      </c>
      <c r="E2997" s="1" t="s">
        <v>0</v>
      </c>
      <c r="G2997" s="2">
        <v>5</v>
      </c>
    </row>
    <row r="2998" spans="1:7" x14ac:dyDescent="0.35">
      <c r="A2998" s="4">
        <v>254</v>
      </c>
      <c r="B2998" s="3" t="s">
        <v>226</v>
      </c>
      <c r="C2998" s="16">
        <v>45490</v>
      </c>
      <c r="D2998" s="1" t="s">
        <v>1</v>
      </c>
      <c r="E2998" s="1" t="s">
        <v>0</v>
      </c>
      <c r="F2998" s="2">
        <v>25</v>
      </c>
      <c r="G2998" s="2">
        <v>217</v>
      </c>
    </row>
    <row r="2999" spans="1:7" x14ac:dyDescent="0.35">
      <c r="A2999" s="4">
        <v>254</v>
      </c>
      <c r="B2999" s="3" t="s">
        <v>226</v>
      </c>
      <c r="C2999" s="16">
        <v>45490</v>
      </c>
      <c r="D2999" s="1" t="s">
        <v>1</v>
      </c>
      <c r="E2999" s="1" t="s">
        <v>3</v>
      </c>
      <c r="F2999" s="2">
        <v>19</v>
      </c>
      <c r="G2999" s="2">
        <v>83</v>
      </c>
    </row>
    <row r="3000" spans="1:7" x14ac:dyDescent="0.35">
      <c r="A3000" s="4">
        <v>254</v>
      </c>
      <c r="B3000" s="3" t="s">
        <v>226</v>
      </c>
      <c r="C3000" s="16">
        <v>45490</v>
      </c>
      <c r="D3000" s="1" t="s">
        <v>1</v>
      </c>
      <c r="E3000" s="1" t="s">
        <v>4</v>
      </c>
      <c r="F3000" s="2">
        <v>34</v>
      </c>
      <c r="G3000" s="2">
        <v>26</v>
      </c>
    </row>
    <row r="3001" spans="1:7" x14ac:dyDescent="0.35">
      <c r="A3001" s="4">
        <v>254</v>
      </c>
      <c r="B3001" s="3" t="s">
        <v>226</v>
      </c>
      <c r="C3001" s="16">
        <v>45490</v>
      </c>
      <c r="D3001" s="1" t="s">
        <v>1</v>
      </c>
      <c r="E3001" s="1" t="s">
        <v>0</v>
      </c>
      <c r="G3001" s="2">
        <v>217</v>
      </c>
    </row>
    <row r="3002" spans="1:7" x14ac:dyDescent="0.35">
      <c r="A3002" s="4">
        <v>254</v>
      </c>
      <c r="B3002" s="3" t="s">
        <v>226</v>
      </c>
      <c r="C3002" s="16">
        <v>45490</v>
      </c>
      <c r="D3002" s="1" t="s">
        <v>1</v>
      </c>
      <c r="E3002" s="1" t="s">
        <v>0</v>
      </c>
      <c r="G3002" s="2">
        <v>213</v>
      </c>
    </row>
    <row r="3003" spans="1:7" x14ac:dyDescent="0.35">
      <c r="A3003" s="4">
        <v>254</v>
      </c>
      <c r="B3003" s="3" t="s">
        <v>200</v>
      </c>
      <c r="C3003" s="16">
        <v>45515</v>
      </c>
      <c r="D3003" s="1" t="s">
        <v>7</v>
      </c>
      <c r="E3003" s="1" t="s">
        <v>0</v>
      </c>
    </row>
    <row r="3004" spans="1:7" x14ac:dyDescent="0.35">
      <c r="A3004" s="4">
        <v>254</v>
      </c>
      <c r="B3004" s="3" t="s">
        <v>226</v>
      </c>
      <c r="C3004" s="16">
        <v>45490</v>
      </c>
      <c r="D3004" s="1" t="s">
        <v>1</v>
      </c>
      <c r="E3004" s="1" t="s">
        <v>4</v>
      </c>
      <c r="F3004" s="2">
        <v>31</v>
      </c>
      <c r="G3004" s="2">
        <v>52</v>
      </c>
    </row>
    <row r="3005" spans="1:7" x14ac:dyDescent="0.35">
      <c r="A3005" s="4">
        <v>254</v>
      </c>
      <c r="B3005" s="3" t="s">
        <v>226</v>
      </c>
      <c r="C3005" s="16">
        <v>45490</v>
      </c>
      <c r="D3005" s="1" t="s">
        <v>1</v>
      </c>
      <c r="E3005" s="1" t="s">
        <v>0</v>
      </c>
      <c r="G3005" s="2">
        <v>217</v>
      </c>
    </row>
    <row r="3006" spans="1:7" x14ac:dyDescent="0.35">
      <c r="A3006" s="4">
        <v>254</v>
      </c>
      <c r="B3006" s="3" t="s">
        <v>226</v>
      </c>
      <c r="C3006" s="16">
        <v>45490</v>
      </c>
      <c r="D3006" s="1" t="s">
        <v>1</v>
      </c>
      <c r="E3006" s="1" t="s">
        <v>0</v>
      </c>
      <c r="G3006" s="2">
        <v>217</v>
      </c>
    </row>
    <row r="3007" spans="1:7" x14ac:dyDescent="0.35">
      <c r="A3007" s="4">
        <v>254</v>
      </c>
      <c r="B3007" s="3" t="s">
        <v>226</v>
      </c>
      <c r="C3007" s="16">
        <v>45490</v>
      </c>
      <c r="D3007" s="1" t="s">
        <v>1</v>
      </c>
      <c r="E3007" s="1" t="s">
        <v>0</v>
      </c>
      <c r="G3007" s="2">
        <v>127</v>
      </c>
    </row>
    <row r="3008" spans="1:7" x14ac:dyDescent="0.35">
      <c r="A3008" s="4">
        <v>254</v>
      </c>
      <c r="B3008" s="3" t="s">
        <v>226</v>
      </c>
      <c r="C3008" s="16">
        <v>45490</v>
      </c>
      <c r="D3008" s="1" t="s">
        <v>1</v>
      </c>
      <c r="E3008" s="1" t="s">
        <v>0</v>
      </c>
      <c r="G3008" s="2">
        <v>217</v>
      </c>
    </row>
    <row r="3009" spans="1:7" x14ac:dyDescent="0.35">
      <c r="A3009" s="4">
        <v>254</v>
      </c>
      <c r="B3009" s="3" t="s">
        <v>226</v>
      </c>
      <c r="C3009" s="16">
        <v>45490</v>
      </c>
      <c r="D3009" s="1" t="s">
        <v>1</v>
      </c>
      <c r="E3009" s="1" t="s">
        <v>0</v>
      </c>
      <c r="G3009" s="2">
        <v>217</v>
      </c>
    </row>
    <row r="3010" spans="1:7" x14ac:dyDescent="0.35">
      <c r="A3010" s="4">
        <v>254</v>
      </c>
      <c r="B3010" s="3" t="s">
        <v>226</v>
      </c>
      <c r="C3010" s="16">
        <v>45490</v>
      </c>
      <c r="D3010" s="1" t="s">
        <v>1</v>
      </c>
      <c r="E3010" s="1" t="s">
        <v>0</v>
      </c>
      <c r="G3010" s="2">
        <v>217</v>
      </c>
    </row>
    <row r="3011" spans="1:7" x14ac:dyDescent="0.35">
      <c r="A3011" s="4">
        <v>254</v>
      </c>
      <c r="B3011" s="3" t="s">
        <v>226</v>
      </c>
      <c r="C3011" s="16">
        <v>45490</v>
      </c>
      <c r="D3011" s="1" t="s">
        <v>1</v>
      </c>
      <c r="E3011" s="1" t="s">
        <v>0</v>
      </c>
      <c r="G3011" s="2">
        <v>203</v>
      </c>
    </row>
    <row r="3012" spans="1:7" x14ac:dyDescent="0.35">
      <c r="A3012" s="4">
        <v>254</v>
      </c>
      <c r="B3012" s="3" t="s">
        <v>226</v>
      </c>
      <c r="C3012" s="16">
        <v>45490</v>
      </c>
      <c r="D3012" s="1" t="s">
        <v>1</v>
      </c>
      <c r="E3012" s="1" t="s">
        <v>0</v>
      </c>
      <c r="G3012" s="2">
        <v>217</v>
      </c>
    </row>
    <row r="3013" spans="1:7" x14ac:dyDescent="0.35">
      <c r="A3013" s="4">
        <v>254</v>
      </c>
      <c r="B3013" s="3" t="s">
        <v>226</v>
      </c>
      <c r="C3013" s="16">
        <v>45490</v>
      </c>
      <c r="D3013" s="1" t="s">
        <v>1</v>
      </c>
      <c r="E3013" s="1" t="s">
        <v>3</v>
      </c>
      <c r="F3013" s="2">
        <v>25</v>
      </c>
      <c r="G3013" s="2">
        <v>209</v>
      </c>
    </row>
    <row r="3014" spans="1:7" x14ac:dyDescent="0.35">
      <c r="A3014" s="4">
        <v>254</v>
      </c>
      <c r="B3014" s="3" t="s">
        <v>225</v>
      </c>
      <c r="C3014" s="16">
        <v>45491</v>
      </c>
      <c r="D3014" s="1" t="s">
        <v>1</v>
      </c>
      <c r="E3014" s="1" t="s">
        <v>3</v>
      </c>
      <c r="F3014" s="2">
        <v>25</v>
      </c>
      <c r="G3014" s="2">
        <v>216</v>
      </c>
    </row>
    <row r="3015" spans="1:7" x14ac:dyDescent="0.35">
      <c r="A3015" s="4">
        <v>254</v>
      </c>
      <c r="B3015" s="3" t="s">
        <v>225</v>
      </c>
      <c r="C3015" s="16">
        <v>45491</v>
      </c>
      <c r="D3015" s="1" t="s">
        <v>1</v>
      </c>
      <c r="E3015" s="1" t="s">
        <v>12</v>
      </c>
      <c r="F3015" s="2">
        <v>46</v>
      </c>
      <c r="G3015" s="2">
        <v>3</v>
      </c>
    </row>
    <row r="3016" spans="1:7" x14ac:dyDescent="0.35">
      <c r="A3016" s="4">
        <v>254</v>
      </c>
      <c r="B3016" s="3" t="s">
        <v>225</v>
      </c>
      <c r="C3016" s="16">
        <v>45491</v>
      </c>
      <c r="D3016" s="1" t="s">
        <v>1</v>
      </c>
      <c r="E3016" s="1" t="s">
        <v>0</v>
      </c>
      <c r="G3016" s="2">
        <v>216</v>
      </c>
    </row>
    <row r="3017" spans="1:7" x14ac:dyDescent="0.35">
      <c r="A3017" s="4">
        <v>254</v>
      </c>
      <c r="B3017" s="3" t="s">
        <v>225</v>
      </c>
      <c r="C3017" s="16">
        <v>45491</v>
      </c>
      <c r="D3017" s="1" t="s">
        <v>1</v>
      </c>
      <c r="E3017" s="1" t="s">
        <v>0</v>
      </c>
      <c r="G3017" s="2">
        <v>215</v>
      </c>
    </row>
    <row r="3018" spans="1:7" x14ac:dyDescent="0.35">
      <c r="A3018" s="4">
        <v>254</v>
      </c>
      <c r="B3018" s="3" t="s">
        <v>224</v>
      </c>
      <c r="C3018" s="16">
        <v>45492</v>
      </c>
      <c r="D3018" s="1" t="s">
        <v>1</v>
      </c>
      <c r="E3018" s="1" t="s">
        <v>0</v>
      </c>
      <c r="G3018" s="2">
        <v>206</v>
      </c>
    </row>
    <row r="3019" spans="1:7" x14ac:dyDescent="0.35">
      <c r="A3019" s="4">
        <v>254</v>
      </c>
      <c r="B3019" s="3" t="s">
        <v>224</v>
      </c>
      <c r="C3019" s="16">
        <v>45492</v>
      </c>
      <c r="D3019" s="1" t="s">
        <v>1</v>
      </c>
      <c r="E3019" s="1" t="s">
        <v>0</v>
      </c>
      <c r="G3019" s="2">
        <v>214</v>
      </c>
    </row>
    <row r="3020" spans="1:7" x14ac:dyDescent="0.35">
      <c r="A3020" s="4">
        <v>254</v>
      </c>
      <c r="B3020" s="3" t="s">
        <v>224</v>
      </c>
      <c r="C3020" s="16">
        <v>45492</v>
      </c>
      <c r="D3020" s="1" t="s">
        <v>1</v>
      </c>
      <c r="E3020" s="1" t="s">
        <v>12</v>
      </c>
      <c r="F3020" s="2">
        <v>37</v>
      </c>
      <c r="G3020" s="2">
        <v>181</v>
      </c>
    </row>
    <row r="3021" spans="1:7" x14ac:dyDescent="0.35">
      <c r="A3021" s="4">
        <v>254</v>
      </c>
      <c r="B3021" s="3" t="s">
        <v>223</v>
      </c>
      <c r="C3021" s="16">
        <v>45493</v>
      </c>
      <c r="D3021" s="1" t="s">
        <v>1</v>
      </c>
      <c r="E3021" s="1" t="s">
        <v>3</v>
      </c>
      <c r="F3021" s="2">
        <v>21</v>
      </c>
      <c r="G3021" s="2">
        <v>3</v>
      </c>
    </row>
    <row r="3022" spans="1:7" x14ac:dyDescent="0.35">
      <c r="A3022" s="4">
        <v>254</v>
      </c>
      <c r="B3022" s="3" t="s">
        <v>223</v>
      </c>
      <c r="C3022" s="16">
        <v>45493</v>
      </c>
      <c r="D3022" s="1" t="s">
        <v>5</v>
      </c>
      <c r="E3022" s="1" t="s">
        <v>0</v>
      </c>
    </row>
    <row r="3023" spans="1:7" x14ac:dyDescent="0.35">
      <c r="A3023" s="4">
        <v>254</v>
      </c>
      <c r="B3023" s="3" t="s">
        <v>226</v>
      </c>
      <c r="C3023" s="16">
        <v>45490</v>
      </c>
      <c r="D3023" s="1" t="s">
        <v>1</v>
      </c>
      <c r="E3023" s="1" t="s">
        <v>0</v>
      </c>
      <c r="G3023" s="2">
        <v>211</v>
      </c>
    </row>
    <row r="3024" spans="1:7" x14ac:dyDescent="0.35">
      <c r="A3024" s="4">
        <v>254</v>
      </c>
      <c r="B3024" s="3" t="s">
        <v>226</v>
      </c>
      <c r="C3024" s="16">
        <v>45490</v>
      </c>
      <c r="D3024" s="1" t="s">
        <v>1</v>
      </c>
      <c r="E3024" s="1" t="s">
        <v>0</v>
      </c>
      <c r="G3024" s="2">
        <v>209</v>
      </c>
    </row>
    <row r="3025" spans="1:7" x14ac:dyDescent="0.35">
      <c r="A3025" s="4">
        <v>254</v>
      </c>
      <c r="B3025" s="3" t="s">
        <v>226</v>
      </c>
      <c r="C3025" s="16">
        <v>45490</v>
      </c>
      <c r="D3025" s="1" t="s">
        <v>1</v>
      </c>
      <c r="E3025" s="1" t="s">
        <v>0</v>
      </c>
      <c r="G3025" s="2">
        <v>217</v>
      </c>
    </row>
    <row r="3026" spans="1:7" x14ac:dyDescent="0.35">
      <c r="A3026" s="4">
        <v>254</v>
      </c>
      <c r="B3026" s="3" t="s">
        <v>226</v>
      </c>
      <c r="C3026" s="16">
        <v>45490</v>
      </c>
      <c r="D3026" s="1" t="s">
        <v>1</v>
      </c>
      <c r="E3026" s="1" t="s">
        <v>0</v>
      </c>
      <c r="G3026" s="2">
        <v>217</v>
      </c>
    </row>
    <row r="3027" spans="1:7" x14ac:dyDescent="0.35">
      <c r="A3027" s="4">
        <v>254</v>
      </c>
      <c r="B3027" s="3" t="s">
        <v>225</v>
      </c>
      <c r="C3027" s="16">
        <v>45491</v>
      </c>
      <c r="D3027" s="1" t="s">
        <v>1</v>
      </c>
      <c r="E3027" s="1" t="s">
        <v>0</v>
      </c>
      <c r="G3027" s="2">
        <v>52</v>
      </c>
    </row>
    <row r="3028" spans="1:7" x14ac:dyDescent="0.35">
      <c r="A3028" s="4">
        <v>254</v>
      </c>
      <c r="B3028" s="3" t="s">
        <v>225</v>
      </c>
      <c r="C3028" s="16">
        <v>45491</v>
      </c>
      <c r="D3028" s="1" t="s">
        <v>1</v>
      </c>
      <c r="E3028" s="1" t="s">
        <v>0</v>
      </c>
      <c r="G3028" s="2">
        <v>216</v>
      </c>
    </row>
    <row r="3029" spans="1:7" x14ac:dyDescent="0.35">
      <c r="A3029" s="4">
        <v>254</v>
      </c>
      <c r="B3029" s="3" t="s">
        <v>225</v>
      </c>
      <c r="C3029" s="16">
        <v>45491</v>
      </c>
      <c r="D3029" s="1" t="s">
        <v>1</v>
      </c>
      <c r="E3029" s="1" t="s">
        <v>0</v>
      </c>
      <c r="G3029" s="2">
        <v>186</v>
      </c>
    </row>
    <row r="3030" spans="1:7" x14ac:dyDescent="0.35">
      <c r="A3030" s="4">
        <v>254</v>
      </c>
      <c r="B3030" s="3" t="s">
        <v>225</v>
      </c>
      <c r="C3030" s="16">
        <v>45491</v>
      </c>
      <c r="D3030" s="1" t="s">
        <v>1</v>
      </c>
      <c r="E3030" s="1" t="s">
        <v>0</v>
      </c>
      <c r="G3030" s="2">
        <v>2</v>
      </c>
    </row>
    <row r="3031" spans="1:7" x14ac:dyDescent="0.35">
      <c r="A3031" s="4">
        <v>254</v>
      </c>
      <c r="B3031" s="3" t="s">
        <v>225</v>
      </c>
      <c r="C3031" s="16">
        <v>45491</v>
      </c>
      <c r="D3031" s="1" t="s">
        <v>1</v>
      </c>
      <c r="E3031" s="1" t="s">
        <v>0</v>
      </c>
      <c r="G3031" s="2">
        <v>30</v>
      </c>
    </row>
    <row r="3032" spans="1:7" x14ac:dyDescent="0.35">
      <c r="A3032" s="4">
        <v>254</v>
      </c>
      <c r="B3032" s="3" t="s">
        <v>225</v>
      </c>
      <c r="C3032" s="16">
        <v>45491</v>
      </c>
      <c r="D3032" s="1" t="s">
        <v>1</v>
      </c>
      <c r="E3032" s="1" t="s">
        <v>3</v>
      </c>
      <c r="F3032" s="2">
        <v>24</v>
      </c>
      <c r="G3032" s="2">
        <v>201</v>
      </c>
    </row>
    <row r="3033" spans="1:7" x14ac:dyDescent="0.35">
      <c r="A3033" s="4">
        <v>254</v>
      </c>
      <c r="B3033" s="3" t="s">
        <v>225</v>
      </c>
      <c r="C3033" s="16">
        <v>45491</v>
      </c>
      <c r="D3033" s="1" t="s">
        <v>1</v>
      </c>
      <c r="E3033" s="1" t="s">
        <v>0</v>
      </c>
      <c r="G3033" s="2">
        <v>216</v>
      </c>
    </row>
    <row r="3034" spans="1:7" x14ac:dyDescent="0.35">
      <c r="A3034" s="4">
        <v>254</v>
      </c>
      <c r="B3034" s="3" t="s">
        <v>225</v>
      </c>
      <c r="C3034" s="16">
        <v>45491</v>
      </c>
      <c r="D3034" s="1" t="s">
        <v>1</v>
      </c>
      <c r="E3034" s="1" t="s">
        <v>0</v>
      </c>
      <c r="G3034" s="2">
        <v>216</v>
      </c>
    </row>
    <row r="3035" spans="1:7" x14ac:dyDescent="0.35">
      <c r="A3035" s="4">
        <v>254</v>
      </c>
      <c r="B3035" s="3" t="s">
        <v>225</v>
      </c>
      <c r="C3035" s="16">
        <v>45491</v>
      </c>
      <c r="D3035" s="1" t="s">
        <v>1</v>
      </c>
      <c r="E3035" s="1" t="s">
        <v>0</v>
      </c>
      <c r="G3035" s="2">
        <v>216</v>
      </c>
    </row>
    <row r="3036" spans="1:7" x14ac:dyDescent="0.35">
      <c r="A3036" s="4">
        <v>254</v>
      </c>
      <c r="B3036" s="3" t="s">
        <v>224</v>
      </c>
      <c r="C3036" s="16">
        <v>45492</v>
      </c>
      <c r="D3036" s="1" t="s">
        <v>1</v>
      </c>
      <c r="E3036" s="1" t="s">
        <v>0</v>
      </c>
      <c r="G3036" s="2">
        <v>101</v>
      </c>
    </row>
    <row r="3037" spans="1:7" x14ac:dyDescent="0.35">
      <c r="A3037" s="4">
        <v>254</v>
      </c>
      <c r="B3037" s="3" t="s">
        <v>224</v>
      </c>
      <c r="C3037" s="16">
        <v>45492</v>
      </c>
      <c r="D3037" s="1" t="s">
        <v>1</v>
      </c>
      <c r="E3037" s="1" t="s">
        <v>0</v>
      </c>
      <c r="G3037" s="2">
        <v>215</v>
      </c>
    </row>
    <row r="3038" spans="1:7" x14ac:dyDescent="0.35">
      <c r="A3038" s="4">
        <v>254</v>
      </c>
      <c r="B3038" s="3" t="s">
        <v>224</v>
      </c>
      <c r="C3038" s="16">
        <v>45492</v>
      </c>
      <c r="D3038" s="1" t="s">
        <v>5</v>
      </c>
      <c r="E3038" s="1" t="s">
        <v>0</v>
      </c>
    </row>
    <row r="3039" spans="1:7" x14ac:dyDescent="0.35">
      <c r="A3039" s="4">
        <v>254</v>
      </c>
      <c r="B3039" s="3" t="s">
        <v>226</v>
      </c>
      <c r="C3039" s="16">
        <v>45490</v>
      </c>
      <c r="D3039" s="1" t="s">
        <v>5</v>
      </c>
      <c r="E3039" s="1" t="s">
        <v>0</v>
      </c>
      <c r="F3039" s="2">
        <v>48</v>
      </c>
    </row>
    <row r="3040" spans="1:7" x14ac:dyDescent="0.35">
      <c r="A3040" s="4">
        <v>254</v>
      </c>
      <c r="B3040" s="3" t="s">
        <v>225</v>
      </c>
      <c r="C3040" s="16">
        <v>45491</v>
      </c>
      <c r="D3040" s="1" t="s">
        <v>1</v>
      </c>
      <c r="E3040" s="1" t="s">
        <v>3</v>
      </c>
      <c r="F3040" s="2">
        <v>21</v>
      </c>
      <c r="G3040" s="2">
        <v>7</v>
      </c>
    </row>
    <row r="3041" spans="1:7" x14ac:dyDescent="0.35">
      <c r="A3041" s="4">
        <v>254</v>
      </c>
      <c r="B3041" s="3" t="s">
        <v>225</v>
      </c>
      <c r="C3041" s="16">
        <v>45491</v>
      </c>
      <c r="D3041" s="1" t="s">
        <v>1</v>
      </c>
      <c r="E3041" s="1" t="s">
        <v>4</v>
      </c>
      <c r="F3041" s="2">
        <v>25</v>
      </c>
      <c r="G3041" s="2">
        <v>0</v>
      </c>
    </row>
    <row r="3042" spans="1:7" x14ac:dyDescent="0.35">
      <c r="A3042" s="4">
        <v>254</v>
      </c>
      <c r="B3042" s="3" t="s">
        <v>225</v>
      </c>
      <c r="C3042" s="16">
        <v>45491</v>
      </c>
      <c r="D3042" s="1" t="s">
        <v>1</v>
      </c>
      <c r="E3042" s="1" t="s">
        <v>12</v>
      </c>
      <c r="F3042" s="2">
        <v>37</v>
      </c>
      <c r="G3042" s="2">
        <v>85</v>
      </c>
    </row>
    <row r="3043" spans="1:7" x14ac:dyDescent="0.35">
      <c r="A3043" s="4">
        <v>254</v>
      </c>
      <c r="B3043" s="3" t="s">
        <v>225</v>
      </c>
      <c r="C3043" s="16">
        <v>45491</v>
      </c>
      <c r="D3043" s="1" t="s">
        <v>1</v>
      </c>
      <c r="E3043" s="1" t="s">
        <v>4</v>
      </c>
      <c r="F3043" s="2">
        <v>20</v>
      </c>
      <c r="G3043" s="2">
        <v>207</v>
      </c>
    </row>
    <row r="3044" spans="1:7" x14ac:dyDescent="0.35">
      <c r="A3044" s="4">
        <v>254</v>
      </c>
      <c r="B3044" s="3" t="s">
        <v>225</v>
      </c>
      <c r="C3044" s="16">
        <v>45491</v>
      </c>
      <c r="D3044" s="1" t="s">
        <v>1</v>
      </c>
      <c r="E3044" s="1" t="s">
        <v>3</v>
      </c>
      <c r="F3044" s="2">
        <v>24</v>
      </c>
      <c r="G3044" s="2">
        <v>25</v>
      </c>
    </row>
    <row r="3045" spans="1:7" x14ac:dyDescent="0.35">
      <c r="A3045" s="4">
        <v>254</v>
      </c>
      <c r="B3045" s="3" t="s">
        <v>226</v>
      </c>
      <c r="C3045" s="16">
        <v>45490</v>
      </c>
      <c r="D3045" s="1" t="s">
        <v>1</v>
      </c>
      <c r="E3045" s="1" t="s">
        <v>0</v>
      </c>
      <c r="F3045" s="2">
        <v>27</v>
      </c>
      <c r="G3045" s="2">
        <v>217</v>
      </c>
    </row>
    <row r="3046" spans="1:7" x14ac:dyDescent="0.35">
      <c r="A3046" s="4">
        <v>254</v>
      </c>
      <c r="B3046" s="3" t="s">
        <v>225</v>
      </c>
      <c r="C3046" s="16">
        <v>45491</v>
      </c>
      <c r="D3046" s="1" t="s">
        <v>1</v>
      </c>
      <c r="E3046" s="1" t="s">
        <v>0</v>
      </c>
      <c r="F3046" s="2">
        <v>30</v>
      </c>
      <c r="G3046" s="2">
        <v>216</v>
      </c>
    </row>
    <row r="3047" spans="1:7" x14ac:dyDescent="0.35">
      <c r="A3047" s="4">
        <v>254</v>
      </c>
      <c r="B3047" s="3" t="s">
        <v>225</v>
      </c>
      <c r="C3047" s="16">
        <v>45491</v>
      </c>
      <c r="D3047" s="1" t="s">
        <v>1</v>
      </c>
      <c r="E3047" s="1" t="s">
        <v>4</v>
      </c>
      <c r="F3047" s="2">
        <v>29</v>
      </c>
      <c r="G3047" s="2">
        <v>216</v>
      </c>
    </row>
    <row r="3048" spans="1:7" x14ac:dyDescent="0.35">
      <c r="A3048" s="4">
        <v>254</v>
      </c>
      <c r="B3048" s="3" t="s">
        <v>225</v>
      </c>
      <c r="C3048" s="16">
        <v>45491</v>
      </c>
      <c r="D3048" s="1" t="s">
        <v>1</v>
      </c>
      <c r="E3048" s="1" t="s">
        <v>0</v>
      </c>
      <c r="G3048" s="2">
        <v>216</v>
      </c>
    </row>
    <row r="3049" spans="1:7" x14ac:dyDescent="0.35">
      <c r="A3049" s="4">
        <v>254</v>
      </c>
      <c r="B3049" s="3" t="s">
        <v>225</v>
      </c>
      <c r="C3049" s="16">
        <v>45491</v>
      </c>
      <c r="D3049" s="1" t="s">
        <v>1</v>
      </c>
      <c r="E3049" s="1" t="s">
        <v>0</v>
      </c>
      <c r="G3049" s="2">
        <v>150</v>
      </c>
    </row>
    <row r="3050" spans="1:7" x14ac:dyDescent="0.35">
      <c r="A3050" s="4">
        <v>254</v>
      </c>
      <c r="B3050" s="3" t="s">
        <v>225</v>
      </c>
      <c r="C3050" s="16">
        <v>45491</v>
      </c>
      <c r="D3050" s="1" t="s">
        <v>1</v>
      </c>
      <c r="E3050" s="1" t="s">
        <v>0</v>
      </c>
      <c r="G3050" s="2">
        <v>216</v>
      </c>
    </row>
    <row r="3051" spans="1:7" x14ac:dyDescent="0.35">
      <c r="A3051" s="4">
        <v>254</v>
      </c>
      <c r="B3051" s="3" t="s">
        <v>225</v>
      </c>
      <c r="C3051" s="16">
        <v>45491</v>
      </c>
      <c r="D3051" s="1" t="s">
        <v>7</v>
      </c>
      <c r="E3051" s="1" t="s">
        <v>0</v>
      </c>
      <c r="G3051" s="2">
        <v>152</v>
      </c>
    </row>
    <row r="3052" spans="1:7" x14ac:dyDescent="0.35">
      <c r="A3052" s="4">
        <v>254</v>
      </c>
      <c r="B3052" s="3" t="s">
        <v>225</v>
      </c>
      <c r="C3052" s="16">
        <v>45491</v>
      </c>
      <c r="D3052" s="1" t="s">
        <v>1</v>
      </c>
      <c r="E3052" s="1" t="s">
        <v>0</v>
      </c>
      <c r="G3052" s="2">
        <v>216</v>
      </c>
    </row>
    <row r="3053" spans="1:7" x14ac:dyDescent="0.35">
      <c r="A3053" s="4">
        <v>254</v>
      </c>
      <c r="B3053" s="3" t="s">
        <v>225</v>
      </c>
      <c r="C3053" s="16">
        <v>45491</v>
      </c>
      <c r="D3053" s="1" t="s">
        <v>1</v>
      </c>
      <c r="E3053" s="1" t="s">
        <v>0</v>
      </c>
      <c r="G3053" s="2">
        <v>37</v>
      </c>
    </row>
    <row r="3054" spans="1:7" x14ac:dyDescent="0.35">
      <c r="A3054" s="4">
        <v>254</v>
      </c>
      <c r="B3054" s="3" t="s">
        <v>225</v>
      </c>
      <c r="C3054" s="16">
        <v>45491</v>
      </c>
      <c r="D3054" s="1" t="s">
        <v>1</v>
      </c>
      <c r="E3054" s="1" t="s">
        <v>3</v>
      </c>
      <c r="F3054" s="2">
        <v>25</v>
      </c>
      <c r="G3054" s="2">
        <v>0</v>
      </c>
    </row>
    <row r="3055" spans="1:7" x14ac:dyDescent="0.35">
      <c r="A3055" s="4">
        <v>254</v>
      </c>
      <c r="B3055" s="3" t="s">
        <v>225</v>
      </c>
      <c r="C3055" s="16">
        <v>45491</v>
      </c>
      <c r="D3055" s="1" t="s">
        <v>1</v>
      </c>
      <c r="E3055" s="1" t="s">
        <v>0</v>
      </c>
      <c r="G3055" s="2">
        <v>211</v>
      </c>
    </row>
    <row r="3056" spans="1:7" x14ac:dyDescent="0.35">
      <c r="A3056" s="4">
        <v>254</v>
      </c>
      <c r="B3056" s="3" t="s">
        <v>225</v>
      </c>
      <c r="C3056" s="16">
        <v>45491</v>
      </c>
      <c r="D3056" s="1" t="s">
        <v>1</v>
      </c>
      <c r="E3056" s="1" t="s">
        <v>0</v>
      </c>
      <c r="G3056" s="2">
        <v>199</v>
      </c>
    </row>
    <row r="3057" spans="1:7" x14ac:dyDescent="0.35">
      <c r="A3057" s="4">
        <v>254</v>
      </c>
      <c r="B3057" s="3" t="s">
        <v>225</v>
      </c>
      <c r="C3057" s="16">
        <v>45491</v>
      </c>
      <c r="D3057" s="1" t="s">
        <v>1</v>
      </c>
      <c r="E3057" s="1" t="s">
        <v>3</v>
      </c>
      <c r="F3057" s="2">
        <v>23</v>
      </c>
      <c r="G3057" s="2">
        <v>0</v>
      </c>
    </row>
    <row r="3058" spans="1:7" x14ac:dyDescent="0.35">
      <c r="A3058" s="4">
        <v>254</v>
      </c>
      <c r="B3058" s="3" t="s">
        <v>225</v>
      </c>
      <c r="C3058" s="16">
        <v>45491</v>
      </c>
      <c r="D3058" s="1" t="s">
        <v>1</v>
      </c>
      <c r="E3058" s="1" t="s">
        <v>0</v>
      </c>
      <c r="G3058" s="2">
        <v>216</v>
      </c>
    </row>
    <row r="3059" spans="1:7" x14ac:dyDescent="0.35">
      <c r="A3059" s="4">
        <v>254</v>
      </c>
      <c r="B3059" s="3" t="s">
        <v>225</v>
      </c>
      <c r="C3059" s="16">
        <v>45491</v>
      </c>
      <c r="D3059" s="1" t="s">
        <v>1</v>
      </c>
      <c r="E3059" s="1" t="s">
        <v>4</v>
      </c>
      <c r="F3059" s="2">
        <v>29</v>
      </c>
      <c r="G3059" s="2">
        <v>144</v>
      </c>
    </row>
    <row r="3060" spans="1:7" x14ac:dyDescent="0.35">
      <c r="A3060" s="4">
        <v>254</v>
      </c>
      <c r="B3060" s="3" t="s">
        <v>225</v>
      </c>
      <c r="C3060" s="16">
        <v>45491</v>
      </c>
      <c r="D3060" s="1" t="s">
        <v>1</v>
      </c>
      <c r="E3060" s="1" t="s">
        <v>0</v>
      </c>
      <c r="G3060" s="2">
        <v>216</v>
      </c>
    </row>
    <row r="3061" spans="1:7" x14ac:dyDescent="0.35">
      <c r="A3061" s="4">
        <v>254</v>
      </c>
      <c r="B3061" s="3" t="s">
        <v>224</v>
      </c>
      <c r="C3061" s="16">
        <v>45492</v>
      </c>
      <c r="D3061" s="1" t="s">
        <v>1</v>
      </c>
      <c r="E3061" s="1" t="s">
        <v>0</v>
      </c>
      <c r="G3061" s="2">
        <v>199</v>
      </c>
    </row>
    <row r="3062" spans="1:7" x14ac:dyDescent="0.35">
      <c r="A3062" s="4">
        <v>254</v>
      </c>
      <c r="B3062" s="3" t="s">
        <v>224</v>
      </c>
      <c r="C3062" s="16">
        <v>45492</v>
      </c>
      <c r="D3062" s="1" t="s">
        <v>1</v>
      </c>
      <c r="E3062" s="1" t="s">
        <v>12</v>
      </c>
      <c r="F3062" s="2">
        <v>32</v>
      </c>
      <c r="G3062" s="2">
        <v>169</v>
      </c>
    </row>
    <row r="3063" spans="1:7" x14ac:dyDescent="0.35">
      <c r="A3063" s="4">
        <v>254</v>
      </c>
      <c r="B3063" s="3" t="s">
        <v>158</v>
      </c>
      <c r="C3063" s="16">
        <v>45557</v>
      </c>
      <c r="D3063" s="1" t="s">
        <v>1</v>
      </c>
      <c r="E3063" s="1" t="s">
        <v>0</v>
      </c>
      <c r="G3063" s="2">
        <v>61</v>
      </c>
    </row>
    <row r="3064" spans="1:7" x14ac:dyDescent="0.35">
      <c r="A3064" s="4">
        <v>254</v>
      </c>
      <c r="B3064" s="3" t="s">
        <v>85</v>
      </c>
      <c r="C3064" s="16">
        <v>45670</v>
      </c>
      <c r="D3064" s="1" t="s">
        <v>1</v>
      </c>
      <c r="E3064" s="1" t="s">
        <v>3</v>
      </c>
      <c r="F3064" s="2">
        <v>28</v>
      </c>
      <c r="G3064" s="2">
        <v>9</v>
      </c>
    </row>
    <row r="3065" spans="1:7" x14ac:dyDescent="0.35">
      <c r="A3065" s="4">
        <v>254</v>
      </c>
      <c r="B3065" s="3" t="s">
        <v>85</v>
      </c>
      <c r="C3065" s="16">
        <v>45670</v>
      </c>
      <c r="D3065" s="1" t="s">
        <v>1</v>
      </c>
      <c r="E3065" s="1" t="s">
        <v>3</v>
      </c>
      <c r="F3065" s="2">
        <v>33</v>
      </c>
      <c r="G3065" s="2">
        <v>34</v>
      </c>
    </row>
    <row r="3066" spans="1:7" x14ac:dyDescent="0.35">
      <c r="A3066" s="4">
        <v>254</v>
      </c>
      <c r="B3066" s="3" t="s">
        <v>85</v>
      </c>
      <c r="C3066" s="16">
        <v>45670</v>
      </c>
      <c r="D3066" s="1" t="s">
        <v>1</v>
      </c>
      <c r="E3066" s="1" t="s">
        <v>0</v>
      </c>
      <c r="G3066" s="2">
        <v>37</v>
      </c>
    </row>
    <row r="3067" spans="1:7" x14ac:dyDescent="0.35">
      <c r="A3067" s="4">
        <v>254</v>
      </c>
      <c r="B3067" s="3" t="s">
        <v>85</v>
      </c>
      <c r="C3067" s="16">
        <v>45670</v>
      </c>
      <c r="D3067" s="1" t="s">
        <v>1</v>
      </c>
      <c r="E3067" s="1" t="s">
        <v>3</v>
      </c>
      <c r="F3067" s="2">
        <v>27</v>
      </c>
      <c r="G3067" s="2">
        <v>2</v>
      </c>
    </row>
    <row r="3068" spans="1:7" x14ac:dyDescent="0.35">
      <c r="A3068" s="4">
        <v>254</v>
      </c>
      <c r="B3068" s="3" t="s">
        <v>61</v>
      </c>
      <c r="C3068" s="16">
        <v>45673</v>
      </c>
      <c r="D3068" s="1" t="s">
        <v>7</v>
      </c>
      <c r="E3068" s="1" t="s">
        <v>0</v>
      </c>
      <c r="G3068" s="2">
        <v>2</v>
      </c>
    </row>
    <row r="3069" spans="1:7" x14ac:dyDescent="0.35">
      <c r="A3069" s="4">
        <v>254</v>
      </c>
      <c r="B3069" s="3" t="s">
        <v>60</v>
      </c>
      <c r="C3069" s="16">
        <v>45674</v>
      </c>
      <c r="D3069" s="1" t="s">
        <v>1</v>
      </c>
      <c r="E3069" s="1" t="s">
        <v>0</v>
      </c>
      <c r="G3069" s="2">
        <v>15</v>
      </c>
    </row>
    <row r="3070" spans="1:7" x14ac:dyDescent="0.35">
      <c r="A3070" s="4">
        <v>254</v>
      </c>
      <c r="B3070" s="3" t="s">
        <v>60</v>
      </c>
      <c r="C3070" s="16">
        <v>45674</v>
      </c>
      <c r="D3070" s="1" t="s">
        <v>1</v>
      </c>
      <c r="E3070" s="1" t="s">
        <v>3</v>
      </c>
      <c r="F3070" s="2">
        <v>22</v>
      </c>
      <c r="G3070" s="2">
        <v>33</v>
      </c>
    </row>
    <row r="3071" spans="1:7" x14ac:dyDescent="0.35">
      <c r="A3071" s="4">
        <v>254</v>
      </c>
      <c r="B3071" s="3" t="s">
        <v>60</v>
      </c>
      <c r="C3071" s="16">
        <v>45674</v>
      </c>
      <c r="D3071" s="1" t="s">
        <v>1</v>
      </c>
      <c r="E3071" s="1" t="s">
        <v>0</v>
      </c>
      <c r="G3071" s="2">
        <v>33</v>
      </c>
    </row>
    <row r="3072" spans="1:7" x14ac:dyDescent="0.35">
      <c r="A3072" s="4">
        <v>254</v>
      </c>
      <c r="B3072" s="3" t="s">
        <v>226</v>
      </c>
      <c r="C3072" s="16">
        <v>45490</v>
      </c>
      <c r="D3072" s="1" t="s">
        <v>1</v>
      </c>
      <c r="E3072" s="1" t="s">
        <v>3</v>
      </c>
      <c r="F3072" s="2">
        <v>28</v>
      </c>
      <c r="G3072" s="2">
        <v>104</v>
      </c>
    </row>
    <row r="3073" spans="1:7" x14ac:dyDescent="0.35">
      <c r="A3073" s="4">
        <v>254</v>
      </c>
      <c r="B3073" s="3" t="s">
        <v>226</v>
      </c>
      <c r="C3073" s="16">
        <v>45490</v>
      </c>
      <c r="D3073" s="1" t="s">
        <v>7</v>
      </c>
      <c r="E3073" s="1" t="s">
        <v>0</v>
      </c>
      <c r="G3073" s="2">
        <v>182</v>
      </c>
    </row>
    <row r="3074" spans="1:7" x14ac:dyDescent="0.35">
      <c r="A3074" s="4">
        <v>254</v>
      </c>
      <c r="B3074" s="3" t="s">
        <v>225</v>
      </c>
      <c r="C3074" s="16">
        <v>45491</v>
      </c>
      <c r="D3074" s="1" t="s">
        <v>1</v>
      </c>
      <c r="E3074" s="1" t="s">
        <v>4</v>
      </c>
      <c r="F3074" s="2">
        <v>23</v>
      </c>
      <c r="G3074" s="2">
        <v>143</v>
      </c>
    </row>
    <row r="3075" spans="1:7" x14ac:dyDescent="0.35">
      <c r="A3075" s="4">
        <v>254</v>
      </c>
      <c r="B3075" s="3" t="s">
        <v>225</v>
      </c>
      <c r="C3075" s="16">
        <v>45491</v>
      </c>
      <c r="D3075" s="1" t="s">
        <v>1</v>
      </c>
      <c r="E3075" s="1" t="s">
        <v>0</v>
      </c>
      <c r="G3075" s="2">
        <v>193</v>
      </c>
    </row>
    <row r="3076" spans="1:7" x14ac:dyDescent="0.35">
      <c r="A3076" s="4">
        <v>254</v>
      </c>
      <c r="B3076" s="3" t="s">
        <v>225</v>
      </c>
      <c r="C3076" s="16">
        <v>45491</v>
      </c>
      <c r="D3076" s="1" t="s">
        <v>1</v>
      </c>
      <c r="E3076" s="1" t="s">
        <v>0</v>
      </c>
      <c r="G3076" s="2">
        <v>216</v>
      </c>
    </row>
    <row r="3077" spans="1:7" x14ac:dyDescent="0.35">
      <c r="A3077" s="4">
        <v>254</v>
      </c>
      <c r="B3077" s="3" t="s">
        <v>225</v>
      </c>
      <c r="C3077" s="16">
        <v>45491</v>
      </c>
      <c r="D3077" s="1" t="s">
        <v>1</v>
      </c>
      <c r="E3077" s="1" t="s">
        <v>12</v>
      </c>
      <c r="F3077" s="2">
        <v>27</v>
      </c>
      <c r="G3077" s="2">
        <v>0</v>
      </c>
    </row>
    <row r="3078" spans="1:7" x14ac:dyDescent="0.35">
      <c r="A3078" s="4">
        <v>254</v>
      </c>
      <c r="B3078" s="3" t="s">
        <v>225</v>
      </c>
      <c r="C3078" s="16">
        <v>45491</v>
      </c>
      <c r="D3078" s="1" t="s">
        <v>1</v>
      </c>
      <c r="E3078" s="1" t="s">
        <v>0</v>
      </c>
      <c r="G3078" s="2">
        <v>209</v>
      </c>
    </row>
    <row r="3079" spans="1:7" x14ac:dyDescent="0.35">
      <c r="A3079" s="4">
        <v>254</v>
      </c>
      <c r="B3079" s="3" t="s">
        <v>225</v>
      </c>
      <c r="C3079" s="16">
        <v>45491</v>
      </c>
      <c r="D3079" s="1" t="s">
        <v>1</v>
      </c>
      <c r="E3079" s="1" t="s">
        <v>3</v>
      </c>
      <c r="F3079" s="2">
        <v>17</v>
      </c>
      <c r="G3079" s="2">
        <v>1</v>
      </c>
    </row>
    <row r="3080" spans="1:7" x14ac:dyDescent="0.35">
      <c r="A3080" s="4">
        <v>254</v>
      </c>
      <c r="B3080" s="3" t="s">
        <v>225</v>
      </c>
      <c r="C3080" s="16">
        <v>45491</v>
      </c>
      <c r="D3080" s="1" t="s">
        <v>1</v>
      </c>
      <c r="E3080" s="1" t="s">
        <v>0</v>
      </c>
      <c r="G3080" s="2">
        <v>216</v>
      </c>
    </row>
    <row r="3081" spans="1:7" x14ac:dyDescent="0.35">
      <c r="A3081" s="4">
        <v>254</v>
      </c>
      <c r="B3081" s="3" t="s">
        <v>225</v>
      </c>
      <c r="C3081" s="16">
        <v>45491</v>
      </c>
      <c r="D3081" s="1" t="s">
        <v>5</v>
      </c>
      <c r="E3081" s="1" t="s">
        <v>0</v>
      </c>
    </row>
    <row r="3082" spans="1:7" x14ac:dyDescent="0.35">
      <c r="A3082" s="4">
        <v>254</v>
      </c>
      <c r="B3082" s="3" t="s">
        <v>226</v>
      </c>
      <c r="C3082" s="16">
        <v>45490</v>
      </c>
      <c r="D3082" s="1" t="s">
        <v>1</v>
      </c>
      <c r="E3082" s="1" t="s">
        <v>3</v>
      </c>
      <c r="F3082" s="2">
        <v>22</v>
      </c>
      <c r="G3082" s="2">
        <v>216</v>
      </c>
    </row>
    <row r="3083" spans="1:7" x14ac:dyDescent="0.35">
      <c r="A3083" s="4">
        <v>254</v>
      </c>
      <c r="B3083" s="3" t="s">
        <v>226</v>
      </c>
      <c r="C3083" s="16">
        <v>45490</v>
      </c>
      <c r="D3083" s="1" t="s">
        <v>1</v>
      </c>
      <c r="E3083" s="1" t="s">
        <v>0</v>
      </c>
      <c r="G3083" s="2">
        <v>133</v>
      </c>
    </row>
    <row r="3084" spans="1:7" x14ac:dyDescent="0.35">
      <c r="A3084" s="4">
        <v>254</v>
      </c>
      <c r="B3084" s="3" t="s">
        <v>225</v>
      </c>
      <c r="C3084" s="16">
        <v>45491</v>
      </c>
      <c r="D3084" s="1" t="s">
        <v>1</v>
      </c>
      <c r="E3084" s="1" t="s">
        <v>4</v>
      </c>
      <c r="F3084" s="2">
        <v>36</v>
      </c>
      <c r="G3084" s="2">
        <v>97</v>
      </c>
    </row>
    <row r="3085" spans="1:7" x14ac:dyDescent="0.35">
      <c r="A3085" s="4">
        <v>254</v>
      </c>
      <c r="B3085" s="3" t="s">
        <v>225</v>
      </c>
      <c r="C3085" s="16">
        <v>45491</v>
      </c>
      <c r="D3085" s="1" t="s">
        <v>1</v>
      </c>
      <c r="E3085" s="1" t="s">
        <v>0</v>
      </c>
      <c r="G3085" s="2">
        <v>204</v>
      </c>
    </row>
    <row r="3086" spans="1:7" x14ac:dyDescent="0.35">
      <c r="A3086" s="4">
        <v>254</v>
      </c>
      <c r="B3086" s="3" t="s">
        <v>225</v>
      </c>
      <c r="C3086" s="16">
        <v>45491</v>
      </c>
      <c r="D3086" s="1" t="s">
        <v>1</v>
      </c>
      <c r="E3086" s="1" t="s">
        <v>3</v>
      </c>
      <c r="F3086" s="2">
        <v>52</v>
      </c>
      <c r="G3086" s="2">
        <v>216</v>
      </c>
    </row>
    <row r="3087" spans="1:7" x14ac:dyDescent="0.35">
      <c r="A3087" s="4">
        <v>254</v>
      </c>
      <c r="B3087" s="3" t="s">
        <v>225</v>
      </c>
      <c r="C3087" s="16">
        <v>45491</v>
      </c>
      <c r="D3087" s="1" t="s">
        <v>1</v>
      </c>
      <c r="E3087" s="1" t="s">
        <v>0</v>
      </c>
      <c r="G3087" s="2">
        <v>207</v>
      </c>
    </row>
    <row r="3088" spans="1:7" x14ac:dyDescent="0.35">
      <c r="A3088" s="4">
        <v>254</v>
      </c>
      <c r="B3088" s="3" t="s">
        <v>225</v>
      </c>
      <c r="C3088" s="16">
        <v>45491</v>
      </c>
      <c r="D3088" s="1" t="s">
        <v>1</v>
      </c>
      <c r="E3088" s="1" t="s">
        <v>3</v>
      </c>
      <c r="F3088" s="2">
        <v>24</v>
      </c>
      <c r="G3088" s="2">
        <v>160</v>
      </c>
    </row>
    <row r="3089" spans="1:7" x14ac:dyDescent="0.35">
      <c r="A3089" s="4">
        <v>254</v>
      </c>
      <c r="B3089" s="3" t="s">
        <v>225</v>
      </c>
      <c r="C3089" s="16">
        <v>45491</v>
      </c>
      <c r="D3089" s="1" t="s">
        <v>1</v>
      </c>
      <c r="E3089" s="1" t="s">
        <v>4</v>
      </c>
      <c r="F3089" s="2">
        <v>23</v>
      </c>
      <c r="G3089" s="2">
        <v>134</v>
      </c>
    </row>
    <row r="3090" spans="1:7" x14ac:dyDescent="0.35">
      <c r="A3090" s="4">
        <v>254</v>
      </c>
      <c r="B3090" s="3" t="s">
        <v>224</v>
      </c>
      <c r="C3090" s="16">
        <v>45492</v>
      </c>
      <c r="D3090" s="1" t="s">
        <v>1</v>
      </c>
      <c r="E3090" s="1" t="s">
        <v>0</v>
      </c>
      <c r="G3090" s="2">
        <v>82</v>
      </c>
    </row>
    <row r="3091" spans="1:7" x14ac:dyDescent="0.35">
      <c r="A3091" s="4">
        <v>254</v>
      </c>
      <c r="B3091" s="3" t="s">
        <v>224</v>
      </c>
      <c r="C3091" s="16">
        <v>45492</v>
      </c>
      <c r="D3091" s="1" t="s">
        <v>5</v>
      </c>
      <c r="E3091" s="1" t="s">
        <v>0</v>
      </c>
      <c r="F3091" s="2">
        <v>30</v>
      </c>
    </row>
    <row r="3092" spans="1:7" x14ac:dyDescent="0.35">
      <c r="A3092" s="4">
        <v>254</v>
      </c>
      <c r="B3092" s="3" t="s">
        <v>224</v>
      </c>
      <c r="C3092" s="16">
        <v>45492</v>
      </c>
      <c r="D3092" s="1" t="s">
        <v>1</v>
      </c>
      <c r="E3092" s="1" t="s">
        <v>3</v>
      </c>
      <c r="F3092" s="2">
        <v>30</v>
      </c>
      <c r="G3092" s="2">
        <v>6</v>
      </c>
    </row>
    <row r="3093" spans="1:7" x14ac:dyDescent="0.35">
      <c r="A3093" s="4">
        <v>254</v>
      </c>
      <c r="B3093" s="3" t="s">
        <v>224</v>
      </c>
      <c r="C3093" s="16">
        <v>45492</v>
      </c>
      <c r="D3093" s="1" t="s">
        <v>1</v>
      </c>
      <c r="E3093" s="1" t="s">
        <v>12</v>
      </c>
      <c r="F3093" s="2">
        <v>48</v>
      </c>
      <c r="G3093" s="2">
        <v>0</v>
      </c>
    </row>
    <row r="3094" spans="1:7" x14ac:dyDescent="0.35">
      <c r="A3094" s="4">
        <v>254</v>
      </c>
      <c r="B3094" s="3" t="s">
        <v>224</v>
      </c>
      <c r="C3094" s="16">
        <v>45492</v>
      </c>
      <c r="D3094" s="1" t="s">
        <v>1</v>
      </c>
      <c r="E3094" s="1" t="s">
        <v>4</v>
      </c>
      <c r="F3094" s="2">
        <v>33</v>
      </c>
      <c r="G3094" s="2">
        <v>198</v>
      </c>
    </row>
    <row r="3095" spans="1:7" x14ac:dyDescent="0.35">
      <c r="A3095" s="4">
        <v>254</v>
      </c>
      <c r="B3095" s="3" t="s">
        <v>225</v>
      </c>
      <c r="C3095" s="16">
        <v>45491</v>
      </c>
      <c r="D3095" s="1" t="s">
        <v>1</v>
      </c>
      <c r="E3095" s="1" t="s">
        <v>0</v>
      </c>
      <c r="G3095" s="2">
        <v>16</v>
      </c>
    </row>
    <row r="3096" spans="1:7" x14ac:dyDescent="0.35">
      <c r="A3096" s="4">
        <v>254</v>
      </c>
      <c r="B3096" s="3" t="s">
        <v>224</v>
      </c>
      <c r="C3096" s="16">
        <v>45492</v>
      </c>
      <c r="D3096" s="1" t="s">
        <v>1</v>
      </c>
      <c r="E3096" s="1" t="s">
        <v>0</v>
      </c>
      <c r="G3096" s="2">
        <v>79</v>
      </c>
    </row>
    <row r="3097" spans="1:7" x14ac:dyDescent="0.35">
      <c r="A3097" s="4">
        <v>254</v>
      </c>
      <c r="B3097" s="3" t="s">
        <v>224</v>
      </c>
      <c r="C3097" s="16">
        <v>45492</v>
      </c>
      <c r="D3097" s="1" t="s">
        <v>1</v>
      </c>
      <c r="E3097" s="1" t="s">
        <v>0</v>
      </c>
      <c r="G3097" s="2">
        <v>33</v>
      </c>
    </row>
    <row r="3098" spans="1:7" x14ac:dyDescent="0.35">
      <c r="A3098" s="4">
        <v>254</v>
      </c>
      <c r="B3098" s="3" t="s">
        <v>224</v>
      </c>
      <c r="C3098" s="16">
        <v>45492</v>
      </c>
      <c r="D3098" s="1" t="s">
        <v>1</v>
      </c>
      <c r="E3098" s="1" t="s">
        <v>3</v>
      </c>
      <c r="F3098" s="2">
        <v>22</v>
      </c>
      <c r="G3098" s="2">
        <v>2</v>
      </c>
    </row>
    <row r="3099" spans="1:7" x14ac:dyDescent="0.35">
      <c r="A3099" s="4">
        <v>254</v>
      </c>
      <c r="B3099" s="3" t="s">
        <v>224</v>
      </c>
      <c r="C3099" s="16">
        <v>45492</v>
      </c>
      <c r="D3099" s="1" t="s">
        <v>1</v>
      </c>
      <c r="E3099" s="1" t="s">
        <v>3</v>
      </c>
      <c r="F3099" s="2">
        <v>28</v>
      </c>
      <c r="G3099" s="2">
        <v>0</v>
      </c>
    </row>
    <row r="3100" spans="1:7" x14ac:dyDescent="0.35">
      <c r="A3100" s="4">
        <v>254</v>
      </c>
      <c r="B3100" s="3" t="s">
        <v>89</v>
      </c>
      <c r="C3100" s="16">
        <v>45629</v>
      </c>
      <c r="D3100" s="1" t="s">
        <v>1</v>
      </c>
      <c r="E3100" s="1" t="s">
        <v>4</v>
      </c>
      <c r="F3100" s="2">
        <v>28</v>
      </c>
      <c r="G3100" s="2">
        <v>78</v>
      </c>
    </row>
    <row r="3101" spans="1:7" x14ac:dyDescent="0.35">
      <c r="A3101" s="4">
        <v>254</v>
      </c>
      <c r="B3101" s="3" t="s">
        <v>224</v>
      </c>
      <c r="C3101" s="16">
        <v>45492</v>
      </c>
      <c r="D3101" s="1" t="s">
        <v>1</v>
      </c>
      <c r="E3101" s="1" t="s">
        <v>3</v>
      </c>
      <c r="F3101" s="2">
        <v>29</v>
      </c>
      <c r="G3101" s="2">
        <v>185</v>
      </c>
    </row>
    <row r="3102" spans="1:7" x14ac:dyDescent="0.35">
      <c r="A3102" s="4">
        <v>254</v>
      </c>
      <c r="B3102" s="3" t="s">
        <v>224</v>
      </c>
      <c r="C3102" s="16">
        <v>45492</v>
      </c>
      <c r="D3102" s="1" t="s">
        <v>1</v>
      </c>
      <c r="E3102" s="1" t="s">
        <v>0</v>
      </c>
      <c r="G3102" s="2">
        <v>140</v>
      </c>
    </row>
    <row r="3103" spans="1:7" x14ac:dyDescent="0.35">
      <c r="A3103" s="4">
        <v>254</v>
      </c>
      <c r="B3103" s="3" t="s">
        <v>224</v>
      </c>
      <c r="C3103" s="16">
        <v>45492</v>
      </c>
      <c r="D3103" s="1" t="s">
        <v>1</v>
      </c>
      <c r="E3103" s="1" t="s">
        <v>4</v>
      </c>
      <c r="F3103" s="2">
        <v>35</v>
      </c>
      <c r="G3103" s="2">
        <v>167</v>
      </c>
    </row>
    <row r="3104" spans="1:7" x14ac:dyDescent="0.35">
      <c r="A3104" s="4">
        <v>254</v>
      </c>
      <c r="B3104" s="3" t="s">
        <v>224</v>
      </c>
      <c r="C3104" s="16">
        <v>45492</v>
      </c>
      <c r="D3104" s="1" t="s">
        <v>1</v>
      </c>
      <c r="E3104" s="1" t="s">
        <v>0</v>
      </c>
      <c r="G3104" s="2">
        <v>215</v>
      </c>
    </row>
    <row r="3105" spans="1:7" x14ac:dyDescent="0.35">
      <c r="A3105" s="4">
        <v>254</v>
      </c>
      <c r="B3105" s="3" t="s">
        <v>222</v>
      </c>
      <c r="C3105" s="16">
        <v>45494</v>
      </c>
      <c r="D3105" s="1" t="s">
        <v>1</v>
      </c>
      <c r="E3105" s="1" t="s">
        <v>3</v>
      </c>
      <c r="F3105" s="2">
        <v>31</v>
      </c>
      <c r="G3105" s="2">
        <v>23</v>
      </c>
    </row>
    <row r="3106" spans="1:7" x14ac:dyDescent="0.35">
      <c r="A3106" s="4">
        <v>254</v>
      </c>
      <c r="B3106" s="3" t="s">
        <v>223</v>
      </c>
      <c r="C3106" s="16">
        <v>45493</v>
      </c>
      <c r="D3106" s="1" t="s">
        <v>1</v>
      </c>
      <c r="E3106" s="1" t="s">
        <v>0</v>
      </c>
      <c r="G3106" s="2">
        <v>39</v>
      </c>
    </row>
    <row r="3107" spans="1:7" x14ac:dyDescent="0.35">
      <c r="A3107" s="4">
        <v>254</v>
      </c>
      <c r="B3107" s="3" t="s">
        <v>89</v>
      </c>
      <c r="C3107" s="16">
        <v>45629</v>
      </c>
      <c r="D3107" s="1" t="s">
        <v>1</v>
      </c>
      <c r="E3107" s="1" t="s">
        <v>0</v>
      </c>
      <c r="G3107" s="2">
        <v>74</v>
      </c>
    </row>
    <row r="3108" spans="1:7" x14ac:dyDescent="0.35">
      <c r="A3108" s="4">
        <v>254</v>
      </c>
      <c r="B3108" s="3" t="s">
        <v>89</v>
      </c>
      <c r="C3108" s="16">
        <v>45629</v>
      </c>
      <c r="D3108" s="1" t="s">
        <v>1</v>
      </c>
      <c r="E3108" s="1" t="s">
        <v>3</v>
      </c>
      <c r="F3108" s="2">
        <v>23</v>
      </c>
      <c r="G3108" s="2">
        <v>63</v>
      </c>
    </row>
    <row r="3109" spans="1:7" x14ac:dyDescent="0.35">
      <c r="A3109" s="4">
        <v>254</v>
      </c>
      <c r="B3109" s="3" t="s">
        <v>89</v>
      </c>
      <c r="C3109" s="16">
        <v>45629</v>
      </c>
      <c r="D3109" s="1" t="s">
        <v>1</v>
      </c>
      <c r="E3109" s="1" t="s">
        <v>3</v>
      </c>
      <c r="F3109" s="2">
        <v>30</v>
      </c>
      <c r="G3109" s="2">
        <v>59</v>
      </c>
    </row>
    <row r="3110" spans="1:7" x14ac:dyDescent="0.35">
      <c r="A3110" s="4">
        <v>254</v>
      </c>
      <c r="B3110" s="3" t="s">
        <v>224</v>
      </c>
      <c r="C3110" s="16">
        <v>45492</v>
      </c>
      <c r="D3110" s="1" t="s">
        <v>1</v>
      </c>
      <c r="E3110" s="1" t="s">
        <v>3</v>
      </c>
      <c r="F3110" s="2">
        <v>23</v>
      </c>
      <c r="G3110" s="2">
        <v>133</v>
      </c>
    </row>
    <row r="3111" spans="1:7" x14ac:dyDescent="0.35">
      <c r="A3111" s="4">
        <v>254</v>
      </c>
      <c r="B3111" s="3" t="s">
        <v>224</v>
      </c>
      <c r="C3111" s="16">
        <v>45492</v>
      </c>
      <c r="D3111" s="1" t="s">
        <v>1</v>
      </c>
      <c r="E3111" s="1" t="s">
        <v>3</v>
      </c>
      <c r="F3111" s="2">
        <v>24</v>
      </c>
      <c r="G3111" s="2">
        <v>165</v>
      </c>
    </row>
    <row r="3112" spans="1:7" x14ac:dyDescent="0.35">
      <c r="A3112" s="4">
        <v>254</v>
      </c>
      <c r="B3112" s="3" t="s">
        <v>224</v>
      </c>
      <c r="C3112" s="16">
        <v>45492</v>
      </c>
      <c r="D3112" s="1" t="s">
        <v>1</v>
      </c>
      <c r="E3112" s="1" t="s">
        <v>3</v>
      </c>
      <c r="F3112" s="2">
        <v>30</v>
      </c>
      <c r="G3112" s="2">
        <v>143</v>
      </c>
    </row>
    <row r="3113" spans="1:7" x14ac:dyDescent="0.35">
      <c r="A3113" s="4">
        <v>254</v>
      </c>
      <c r="B3113" s="3" t="s">
        <v>224</v>
      </c>
      <c r="C3113" s="16">
        <v>45492</v>
      </c>
      <c r="D3113" s="1" t="s">
        <v>1</v>
      </c>
      <c r="E3113" s="1" t="s">
        <v>3</v>
      </c>
      <c r="F3113" s="2">
        <v>23</v>
      </c>
      <c r="G3113" s="2">
        <v>215</v>
      </c>
    </row>
    <row r="3114" spans="1:7" x14ac:dyDescent="0.35">
      <c r="A3114" s="4">
        <v>254</v>
      </c>
      <c r="B3114" s="3" t="s">
        <v>224</v>
      </c>
      <c r="C3114" s="16">
        <v>45492</v>
      </c>
      <c r="D3114" s="1" t="s">
        <v>1</v>
      </c>
      <c r="E3114" s="1" t="s">
        <v>0</v>
      </c>
      <c r="G3114" s="2">
        <v>215</v>
      </c>
    </row>
    <row r="3115" spans="1:7" x14ac:dyDescent="0.35">
      <c r="A3115" s="4">
        <v>254</v>
      </c>
      <c r="B3115" s="3" t="s">
        <v>224</v>
      </c>
      <c r="C3115" s="16">
        <v>45492</v>
      </c>
      <c r="D3115" s="1" t="s">
        <v>1</v>
      </c>
      <c r="E3115" s="1" t="s">
        <v>0</v>
      </c>
      <c r="G3115" s="2">
        <v>215</v>
      </c>
    </row>
    <row r="3116" spans="1:7" x14ac:dyDescent="0.35">
      <c r="A3116" s="4">
        <v>254</v>
      </c>
      <c r="B3116" s="3" t="s">
        <v>224</v>
      </c>
      <c r="C3116" s="16">
        <v>45492</v>
      </c>
      <c r="D3116" s="1" t="s">
        <v>1</v>
      </c>
      <c r="E3116" s="1" t="s">
        <v>3</v>
      </c>
      <c r="F3116" s="2">
        <v>23</v>
      </c>
      <c r="G3116" s="2">
        <v>215</v>
      </c>
    </row>
    <row r="3117" spans="1:7" x14ac:dyDescent="0.35">
      <c r="A3117" s="4">
        <v>254</v>
      </c>
      <c r="B3117" s="3" t="s">
        <v>224</v>
      </c>
      <c r="C3117" s="16">
        <v>45492</v>
      </c>
      <c r="D3117" s="1" t="s">
        <v>1</v>
      </c>
      <c r="E3117" s="1" t="s">
        <v>0</v>
      </c>
      <c r="G3117" s="2">
        <v>193</v>
      </c>
    </row>
    <row r="3118" spans="1:7" x14ac:dyDescent="0.35">
      <c r="A3118" s="4">
        <v>254</v>
      </c>
      <c r="B3118" s="3" t="s">
        <v>224</v>
      </c>
      <c r="C3118" s="16">
        <v>45492</v>
      </c>
      <c r="D3118" s="1" t="s">
        <v>1</v>
      </c>
      <c r="E3118" s="1" t="s">
        <v>3</v>
      </c>
      <c r="F3118" s="2">
        <v>19</v>
      </c>
      <c r="G3118" s="2">
        <v>213</v>
      </c>
    </row>
    <row r="3119" spans="1:7" x14ac:dyDescent="0.35">
      <c r="A3119" s="4">
        <v>254</v>
      </c>
      <c r="B3119" s="3" t="s">
        <v>223</v>
      </c>
      <c r="C3119" s="16">
        <v>45493</v>
      </c>
      <c r="D3119" s="1" t="s">
        <v>5</v>
      </c>
      <c r="E3119" s="1" t="s">
        <v>0</v>
      </c>
    </row>
    <row r="3120" spans="1:7" x14ac:dyDescent="0.35">
      <c r="A3120" s="4">
        <v>254</v>
      </c>
      <c r="B3120" s="3" t="s">
        <v>224</v>
      </c>
      <c r="C3120" s="16">
        <v>45492</v>
      </c>
      <c r="D3120" s="1" t="s">
        <v>5</v>
      </c>
      <c r="E3120" s="1" t="s">
        <v>0</v>
      </c>
    </row>
    <row r="3121" spans="1:7" x14ac:dyDescent="0.35">
      <c r="A3121" s="4">
        <v>254</v>
      </c>
      <c r="B3121" s="3" t="s">
        <v>224</v>
      </c>
      <c r="C3121" s="16">
        <v>45492</v>
      </c>
      <c r="D3121" s="1" t="s">
        <v>1</v>
      </c>
      <c r="E3121" s="1" t="s">
        <v>3</v>
      </c>
      <c r="F3121" s="2">
        <v>33</v>
      </c>
      <c r="G3121" s="2">
        <v>215</v>
      </c>
    </row>
    <row r="3122" spans="1:7" x14ac:dyDescent="0.35">
      <c r="A3122" s="4">
        <v>254</v>
      </c>
      <c r="B3122" s="3" t="s">
        <v>224</v>
      </c>
      <c r="C3122" s="16">
        <v>45492</v>
      </c>
      <c r="D3122" s="1" t="s">
        <v>1</v>
      </c>
      <c r="E3122" s="1" t="s">
        <v>0</v>
      </c>
      <c r="G3122" s="2">
        <v>194</v>
      </c>
    </row>
    <row r="3123" spans="1:7" x14ac:dyDescent="0.35">
      <c r="A3123" s="4">
        <v>254</v>
      </c>
      <c r="B3123" s="3" t="s">
        <v>224</v>
      </c>
      <c r="C3123" s="16">
        <v>45492</v>
      </c>
      <c r="D3123" s="1" t="s">
        <v>1</v>
      </c>
      <c r="E3123" s="1" t="s">
        <v>0</v>
      </c>
      <c r="G3123" s="2">
        <v>215</v>
      </c>
    </row>
    <row r="3124" spans="1:7" x14ac:dyDescent="0.35">
      <c r="A3124" s="4">
        <v>254</v>
      </c>
      <c r="B3124" s="3" t="s">
        <v>224</v>
      </c>
      <c r="C3124" s="16">
        <v>45492</v>
      </c>
      <c r="D3124" s="1" t="s">
        <v>1</v>
      </c>
      <c r="E3124" s="1" t="s">
        <v>3</v>
      </c>
      <c r="F3124" s="2">
        <v>21</v>
      </c>
      <c r="G3124" s="2">
        <v>201</v>
      </c>
    </row>
    <row r="3125" spans="1:7" x14ac:dyDescent="0.35">
      <c r="A3125" s="4">
        <v>254</v>
      </c>
      <c r="B3125" s="3" t="s">
        <v>199</v>
      </c>
      <c r="C3125" s="16">
        <v>45516</v>
      </c>
      <c r="D3125" s="1" t="s">
        <v>1</v>
      </c>
      <c r="E3125" s="1" t="s">
        <v>0</v>
      </c>
      <c r="G3125" s="2">
        <v>105</v>
      </c>
    </row>
    <row r="3126" spans="1:7" x14ac:dyDescent="0.35">
      <c r="A3126" s="4">
        <v>254</v>
      </c>
      <c r="B3126" s="3" t="s">
        <v>224</v>
      </c>
      <c r="C3126" s="16">
        <v>45492</v>
      </c>
      <c r="D3126" s="1" t="s">
        <v>1</v>
      </c>
      <c r="E3126" s="1" t="s">
        <v>0</v>
      </c>
      <c r="G3126" s="2">
        <v>215</v>
      </c>
    </row>
    <row r="3127" spans="1:7" x14ac:dyDescent="0.35">
      <c r="A3127" s="4">
        <v>254</v>
      </c>
      <c r="B3127" s="3" t="s">
        <v>224</v>
      </c>
      <c r="C3127" s="16">
        <v>45492</v>
      </c>
      <c r="D3127" s="1" t="s">
        <v>1</v>
      </c>
      <c r="E3127" s="1" t="s">
        <v>4</v>
      </c>
      <c r="F3127" s="2">
        <v>33</v>
      </c>
      <c r="G3127" s="2">
        <v>210</v>
      </c>
    </row>
    <row r="3128" spans="1:7" x14ac:dyDescent="0.35">
      <c r="A3128" s="4">
        <v>254</v>
      </c>
      <c r="B3128" s="3" t="s">
        <v>223</v>
      </c>
      <c r="C3128" s="16">
        <v>45493</v>
      </c>
      <c r="D3128" s="1" t="s">
        <v>1</v>
      </c>
      <c r="E3128" s="1" t="s">
        <v>0</v>
      </c>
      <c r="G3128" s="2">
        <v>195</v>
      </c>
    </row>
    <row r="3129" spans="1:7" x14ac:dyDescent="0.35">
      <c r="A3129" s="4">
        <v>254</v>
      </c>
      <c r="B3129" s="3" t="s">
        <v>223</v>
      </c>
      <c r="C3129" s="16">
        <v>45493</v>
      </c>
      <c r="D3129" s="1" t="s">
        <v>1</v>
      </c>
      <c r="E3129" s="1" t="s">
        <v>0</v>
      </c>
      <c r="G3129" s="2">
        <v>137</v>
      </c>
    </row>
    <row r="3130" spans="1:7" x14ac:dyDescent="0.35">
      <c r="A3130" s="4">
        <v>254</v>
      </c>
      <c r="B3130" s="3" t="s">
        <v>223</v>
      </c>
      <c r="C3130" s="16">
        <v>45493</v>
      </c>
      <c r="D3130" s="1" t="s">
        <v>1</v>
      </c>
      <c r="E3130" s="1" t="s">
        <v>0</v>
      </c>
      <c r="G3130" s="2">
        <v>149</v>
      </c>
    </row>
    <row r="3131" spans="1:7" x14ac:dyDescent="0.35">
      <c r="A3131" s="4">
        <v>254</v>
      </c>
      <c r="B3131" s="3" t="s">
        <v>223</v>
      </c>
      <c r="C3131" s="16">
        <v>45493</v>
      </c>
      <c r="D3131" s="1" t="s">
        <v>1</v>
      </c>
      <c r="E3131" s="1" t="s">
        <v>0</v>
      </c>
      <c r="G3131" s="2">
        <v>214</v>
      </c>
    </row>
    <row r="3132" spans="1:7" x14ac:dyDescent="0.35">
      <c r="A3132" s="4">
        <v>254</v>
      </c>
      <c r="B3132" s="3" t="s">
        <v>223</v>
      </c>
      <c r="C3132" s="16">
        <v>45493</v>
      </c>
      <c r="D3132" s="1" t="s">
        <v>1</v>
      </c>
      <c r="E3132" s="1" t="s">
        <v>0</v>
      </c>
      <c r="G3132" s="2">
        <v>214</v>
      </c>
    </row>
    <row r="3133" spans="1:7" x14ac:dyDescent="0.35">
      <c r="A3133" s="4">
        <v>254</v>
      </c>
      <c r="B3133" s="3" t="s">
        <v>223</v>
      </c>
      <c r="C3133" s="16">
        <v>45493</v>
      </c>
      <c r="D3133" s="1" t="s">
        <v>1</v>
      </c>
      <c r="E3133" s="1" t="s">
        <v>0</v>
      </c>
      <c r="G3133" s="2">
        <v>26</v>
      </c>
    </row>
    <row r="3134" spans="1:7" x14ac:dyDescent="0.35">
      <c r="A3134" s="4">
        <v>254</v>
      </c>
      <c r="B3134" s="3" t="s">
        <v>223</v>
      </c>
      <c r="C3134" s="16">
        <v>45493</v>
      </c>
      <c r="D3134" s="1" t="s">
        <v>1</v>
      </c>
      <c r="E3134" s="1" t="s">
        <v>4</v>
      </c>
      <c r="F3134" s="2">
        <v>25</v>
      </c>
      <c r="G3134" s="2">
        <v>112</v>
      </c>
    </row>
    <row r="3135" spans="1:7" x14ac:dyDescent="0.35">
      <c r="A3135" s="4">
        <v>254</v>
      </c>
      <c r="B3135" s="3" t="s">
        <v>223</v>
      </c>
      <c r="C3135" s="16">
        <v>45493</v>
      </c>
      <c r="D3135" s="1" t="s">
        <v>1</v>
      </c>
      <c r="E3135" s="1" t="s">
        <v>0</v>
      </c>
      <c r="G3135" s="2">
        <v>214</v>
      </c>
    </row>
    <row r="3136" spans="1:7" x14ac:dyDescent="0.35">
      <c r="A3136" s="4">
        <v>254</v>
      </c>
      <c r="B3136" s="3" t="s">
        <v>223</v>
      </c>
      <c r="C3136" s="16">
        <v>45493</v>
      </c>
      <c r="D3136" s="1" t="s">
        <v>5</v>
      </c>
      <c r="E3136" s="1" t="s">
        <v>0</v>
      </c>
    </row>
    <row r="3137" spans="1:7" x14ac:dyDescent="0.35">
      <c r="A3137" s="4">
        <v>254</v>
      </c>
      <c r="B3137" s="3" t="s">
        <v>206</v>
      </c>
      <c r="C3137" s="16">
        <v>45509</v>
      </c>
      <c r="D3137" s="1" t="s">
        <v>1</v>
      </c>
      <c r="E3137" s="1" t="s">
        <v>0</v>
      </c>
      <c r="G3137" s="2">
        <v>198</v>
      </c>
    </row>
    <row r="3138" spans="1:7" x14ac:dyDescent="0.35">
      <c r="A3138" s="4">
        <v>254</v>
      </c>
      <c r="B3138" s="3" t="s">
        <v>206</v>
      </c>
      <c r="C3138" s="16">
        <v>45509</v>
      </c>
      <c r="D3138" s="1" t="s">
        <v>1</v>
      </c>
      <c r="E3138" s="1" t="s">
        <v>0</v>
      </c>
      <c r="G3138" s="2">
        <v>56</v>
      </c>
    </row>
    <row r="3139" spans="1:7" x14ac:dyDescent="0.35">
      <c r="A3139" s="4">
        <v>254</v>
      </c>
      <c r="B3139" s="3" t="s">
        <v>206</v>
      </c>
      <c r="C3139" s="16">
        <v>45509</v>
      </c>
      <c r="D3139" s="1" t="s">
        <v>1</v>
      </c>
      <c r="E3139" s="1" t="s">
        <v>0</v>
      </c>
      <c r="G3139" s="2">
        <v>198</v>
      </c>
    </row>
    <row r="3140" spans="1:7" x14ac:dyDescent="0.35">
      <c r="A3140" s="4">
        <v>254</v>
      </c>
      <c r="B3140" s="3" t="s">
        <v>206</v>
      </c>
      <c r="C3140" s="16">
        <v>45509</v>
      </c>
      <c r="D3140" s="1" t="s">
        <v>1</v>
      </c>
      <c r="E3140" s="1" t="s">
        <v>3</v>
      </c>
      <c r="F3140" s="2">
        <v>21</v>
      </c>
      <c r="G3140" s="2">
        <v>1</v>
      </c>
    </row>
    <row r="3141" spans="1:7" x14ac:dyDescent="0.35">
      <c r="A3141" s="4">
        <v>254</v>
      </c>
      <c r="B3141" s="3" t="s">
        <v>206</v>
      </c>
      <c r="C3141" s="16">
        <v>45509</v>
      </c>
      <c r="D3141" s="1" t="s">
        <v>1</v>
      </c>
      <c r="E3141" s="1" t="s">
        <v>0</v>
      </c>
      <c r="G3141" s="2">
        <v>198</v>
      </c>
    </row>
    <row r="3142" spans="1:7" x14ac:dyDescent="0.35">
      <c r="A3142" s="4">
        <v>254</v>
      </c>
      <c r="B3142" s="3" t="s">
        <v>205</v>
      </c>
      <c r="C3142" s="16">
        <v>45510</v>
      </c>
      <c r="D3142" s="1" t="s">
        <v>1</v>
      </c>
      <c r="E3142" s="1" t="s">
        <v>4</v>
      </c>
      <c r="F3142" s="2">
        <v>28</v>
      </c>
      <c r="G3142" s="2">
        <v>185</v>
      </c>
    </row>
    <row r="3143" spans="1:7" x14ac:dyDescent="0.35">
      <c r="A3143" s="4">
        <v>254</v>
      </c>
      <c r="B3143" s="3" t="s">
        <v>205</v>
      </c>
      <c r="C3143" s="16">
        <v>45510</v>
      </c>
      <c r="D3143" s="1" t="s">
        <v>1</v>
      </c>
      <c r="E3143" s="1" t="s">
        <v>0</v>
      </c>
      <c r="G3143" s="2">
        <v>197</v>
      </c>
    </row>
    <row r="3144" spans="1:7" x14ac:dyDescent="0.35">
      <c r="A3144" s="4">
        <v>254</v>
      </c>
      <c r="B3144" s="3" t="s">
        <v>205</v>
      </c>
      <c r="C3144" s="16">
        <v>45510</v>
      </c>
      <c r="D3144" s="1" t="s">
        <v>1</v>
      </c>
      <c r="E3144" s="1" t="s">
        <v>0</v>
      </c>
      <c r="G3144" s="2">
        <v>197</v>
      </c>
    </row>
    <row r="3145" spans="1:7" x14ac:dyDescent="0.35">
      <c r="A3145" s="4">
        <v>254</v>
      </c>
      <c r="B3145" s="3" t="s">
        <v>205</v>
      </c>
      <c r="C3145" s="16">
        <v>45510</v>
      </c>
      <c r="D3145" s="1" t="s">
        <v>5</v>
      </c>
      <c r="E3145" s="1" t="s">
        <v>0</v>
      </c>
      <c r="F3145" s="2">
        <v>44</v>
      </c>
    </row>
    <row r="3146" spans="1:7" x14ac:dyDescent="0.35">
      <c r="A3146" s="4">
        <v>254</v>
      </c>
      <c r="B3146" s="3" t="s">
        <v>224</v>
      </c>
      <c r="C3146" s="16">
        <v>45492</v>
      </c>
      <c r="D3146" s="1" t="s">
        <v>1</v>
      </c>
      <c r="E3146" s="1" t="s">
        <v>0</v>
      </c>
      <c r="G3146" s="2">
        <v>210</v>
      </c>
    </row>
    <row r="3147" spans="1:7" x14ac:dyDescent="0.35">
      <c r="A3147" s="4">
        <v>254</v>
      </c>
      <c r="B3147" s="3" t="s">
        <v>224</v>
      </c>
      <c r="C3147" s="16">
        <v>45492</v>
      </c>
      <c r="D3147" s="1" t="s">
        <v>5</v>
      </c>
      <c r="E3147" s="1" t="s">
        <v>0</v>
      </c>
    </row>
    <row r="3148" spans="1:7" x14ac:dyDescent="0.35">
      <c r="A3148" s="4">
        <v>254</v>
      </c>
      <c r="B3148" s="3" t="s">
        <v>224</v>
      </c>
      <c r="C3148" s="16">
        <v>45492</v>
      </c>
      <c r="D3148" s="1" t="s">
        <v>1</v>
      </c>
      <c r="E3148" s="1" t="s">
        <v>0</v>
      </c>
      <c r="G3148" s="2">
        <v>215</v>
      </c>
    </row>
    <row r="3149" spans="1:7" x14ac:dyDescent="0.35">
      <c r="A3149" s="4">
        <v>254</v>
      </c>
      <c r="B3149" s="3" t="s">
        <v>223</v>
      </c>
      <c r="C3149" s="16">
        <v>45493</v>
      </c>
      <c r="D3149" s="1" t="s">
        <v>1</v>
      </c>
      <c r="E3149" s="1" t="s">
        <v>0</v>
      </c>
      <c r="G3149" s="2">
        <v>197</v>
      </c>
    </row>
    <row r="3150" spans="1:7" x14ac:dyDescent="0.35">
      <c r="A3150" s="4">
        <v>254</v>
      </c>
      <c r="B3150" s="3" t="s">
        <v>223</v>
      </c>
      <c r="C3150" s="16">
        <v>45493</v>
      </c>
      <c r="D3150" s="1" t="s">
        <v>1</v>
      </c>
      <c r="E3150" s="1" t="s">
        <v>4</v>
      </c>
      <c r="F3150" s="2">
        <v>39</v>
      </c>
      <c r="G3150" s="2">
        <v>19</v>
      </c>
    </row>
    <row r="3151" spans="1:7" x14ac:dyDescent="0.35">
      <c r="A3151" s="4">
        <v>254</v>
      </c>
      <c r="B3151" s="3" t="s">
        <v>223</v>
      </c>
      <c r="C3151" s="16">
        <v>45493</v>
      </c>
      <c r="D3151" s="1" t="s">
        <v>1</v>
      </c>
      <c r="E3151" s="1" t="s">
        <v>4</v>
      </c>
      <c r="F3151" s="2">
        <v>28</v>
      </c>
      <c r="G3151" s="2">
        <v>12</v>
      </c>
    </row>
    <row r="3152" spans="1:7" x14ac:dyDescent="0.35">
      <c r="A3152" s="4">
        <v>254</v>
      </c>
      <c r="B3152" s="3" t="s">
        <v>223</v>
      </c>
      <c r="C3152" s="16">
        <v>45493</v>
      </c>
      <c r="D3152" s="1" t="s">
        <v>1</v>
      </c>
      <c r="E3152" s="1" t="s">
        <v>3</v>
      </c>
      <c r="F3152" s="2">
        <v>40</v>
      </c>
      <c r="G3152" s="2">
        <v>23</v>
      </c>
    </row>
    <row r="3153" spans="1:7" x14ac:dyDescent="0.35">
      <c r="A3153" s="4">
        <v>254</v>
      </c>
      <c r="B3153" s="3" t="s">
        <v>223</v>
      </c>
      <c r="C3153" s="16">
        <v>45493</v>
      </c>
      <c r="D3153" s="1" t="s">
        <v>5</v>
      </c>
      <c r="E3153" s="1" t="s">
        <v>0</v>
      </c>
    </row>
    <row r="3154" spans="1:7" x14ac:dyDescent="0.35">
      <c r="A3154" s="4">
        <v>254</v>
      </c>
      <c r="B3154" s="3" t="s">
        <v>223</v>
      </c>
      <c r="C3154" s="16">
        <v>45493</v>
      </c>
      <c r="D3154" s="1" t="s">
        <v>1</v>
      </c>
      <c r="E3154" s="1" t="s">
        <v>0</v>
      </c>
      <c r="G3154" s="2">
        <v>143</v>
      </c>
    </row>
    <row r="3155" spans="1:7" x14ac:dyDescent="0.35">
      <c r="A3155" s="4">
        <v>254</v>
      </c>
      <c r="B3155" s="3" t="s">
        <v>220</v>
      </c>
      <c r="C3155" s="16">
        <v>45496</v>
      </c>
      <c r="D3155" s="1" t="s">
        <v>1</v>
      </c>
      <c r="E3155" s="1" t="s">
        <v>3</v>
      </c>
      <c r="F3155" s="2">
        <v>41</v>
      </c>
      <c r="G3155" s="2">
        <v>90</v>
      </c>
    </row>
    <row r="3156" spans="1:7" x14ac:dyDescent="0.35">
      <c r="A3156" s="4">
        <v>254</v>
      </c>
      <c r="B3156" s="3" t="s">
        <v>219</v>
      </c>
      <c r="C3156" s="16">
        <v>45497</v>
      </c>
      <c r="D3156" s="1" t="s">
        <v>1</v>
      </c>
      <c r="E3156" s="1" t="s">
        <v>3</v>
      </c>
      <c r="F3156" s="2">
        <v>29</v>
      </c>
      <c r="G3156" s="2">
        <v>210</v>
      </c>
    </row>
    <row r="3157" spans="1:7" x14ac:dyDescent="0.35">
      <c r="A3157" s="4">
        <v>254</v>
      </c>
      <c r="B3157" s="3" t="s">
        <v>219</v>
      </c>
      <c r="C3157" s="16">
        <v>45497</v>
      </c>
      <c r="D3157" s="1" t="s">
        <v>1</v>
      </c>
      <c r="E3157" s="1" t="s">
        <v>0</v>
      </c>
      <c r="G3157" s="2">
        <v>63</v>
      </c>
    </row>
    <row r="3158" spans="1:7" x14ac:dyDescent="0.35">
      <c r="A3158" s="4">
        <v>254</v>
      </c>
      <c r="B3158" s="3" t="s">
        <v>219</v>
      </c>
      <c r="C3158" s="16">
        <v>45497</v>
      </c>
      <c r="D3158" s="1" t="s">
        <v>1</v>
      </c>
      <c r="E3158" s="1" t="s">
        <v>0</v>
      </c>
      <c r="G3158" s="2">
        <v>196</v>
      </c>
    </row>
    <row r="3159" spans="1:7" x14ac:dyDescent="0.35">
      <c r="A3159" s="4">
        <v>254</v>
      </c>
      <c r="B3159" s="3" t="s">
        <v>218</v>
      </c>
      <c r="C3159" s="16">
        <v>45498</v>
      </c>
      <c r="D3159" s="1" t="s">
        <v>1</v>
      </c>
      <c r="E3159" s="1" t="s">
        <v>4</v>
      </c>
      <c r="F3159" s="2">
        <v>29</v>
      </c>
      <c r="G3159" s="2">
        <v>209</v>
      </c>
    </row>
    <row r="3160" spans="1:7" x14ac:dyDescent="0.35">
      <c r="A3160" s="4">
        <v>254</v>
      </c>
      <c r="B3160" s="3" t="s">
        <v>218</v>
      </c>
      <c r="C3160" s="16">
        <v>45498</v>
      </c>
      <c r="D3160" s="1" t="s">
        <v>1</v>
      </c>
      <c r="E3160" s="1" t="s">
        <v>0</v>
      </c>
      <c r="G3160" s="2">
        <v>5</v>
      </c>
    </row>
    <row r="3161" spans="1:7" x14ac:dyDescent="0.35">
      <c r="A3161" s="4">
        <v>254</v>
      </c>
      <c r="B3161" s="3" t="s">
        <v>218</v>
      </c>
      <c r="C3161" s="16">
        <v>45498</v>
      </c>
      <c r="D3161" s="1" t="s">
        <v>1</v>
      </c>
      <c r="E3161" s="1" t="s">
        <v>3</v>
      </c>
      <c r="F3161" s="2">
        <v>34</v>
      </c>
      <c r="G3161" s="2">
        <v>116</v>
      </c>
    </row>
    <row r="3162" spans="1:7" x14ac:dyDescent="0.35">
      <c r="A3162" s="4">
        <v>254</v>
      </c>
      <c r="B3162" s="3" t="s">
        <v>218</v>
      </c>
      <c r="C3162" s="16">
        <v>45498</v>
      </c>
      <c r="D3162" s="1" t="s">
        <v>1</v>
      </c>
      <c r="E3162" s="1" t="s">
        <v>0</v>
      </c>
      <c r="G3162" s="2">
        <v>209</v>
      </c>
    </row>
    <row r="3163" spans="1:7" x14ac:dyDescent="0.35">
      <c r="A3163" s="4">
        <v>254</v>
      </c>
      <c r="B3163" s="3" t="s">
        <v>217</v>
      </c>
      <c r="C3163" s="16">
        <v>45499</v>
      </c>
      <c r="D3163" s="1" t="s">
        <v>1</v>
      </c>
      <c r="E3163" s="1" t="s">
        <v>0</v>
      </c>
      <c r="G3163" s="2">
        <v>54</v>
      </c>
    </row>
    <row r="3164" spans="1:7" x14ac:dyDescent="0.35">
      <c r="A3164" s="4">
        <v>254</v>
      </c>
      <c r="B3164" s="3" t="s">
        <v>217</v>
      </c>
      <c r="C3164" s="16">
        <v>45499</v>
      </c>
      <c r="D3164" s="1" t="s">
        <v>1</v>
      </c>
      <c r="E3164" s="1" t="s">
        <v>3</v>
      </c>
      <c r="F3164" s="2">
        <v>17</v>
      </c>
      <c r="G3164" s="2">
        <v>111</v>
      </c>
    </row>
    <row r="3165" spans="1:7" x14ac:dyDescent="0.35">
      <c r="A3165" s="4">
        <v>254</v>
      </c>
      <c r="B3165" s="3" t="s">
        <v>217</v>
      </c>
      <c r="C3165" s="16">
        <v>45499</v>
      </c>
      <c r="D3165" s="1" t="s">
        <v>1</v>
      </c>
      <c r="E3165" s="1" t="s">
        <v>0</v>
      </c>
      <c r="G3165" s="2">
        <v>207</v>
      </c>
    </row>
    <row r="3166" spans="1:7" x14ac:dyDescent="0.35">
      <c r="A3166" s="4">
        <v>254</v>
      </c>
      <c r="B3166" s="3" t="s">
        <v>216</v>
      </c>
      <c r="C3166" s="16">
        <v>45500</v>
      </c>
      <c r="D3166" s="1" t="s">
        <v>5</v>
      </c>
      <c r="E3166" s="1" t="s">
        <v>0</v>
      </c>
    </row>
    <row r="3167" spans="1:7" x14ac:dyDescent="0.35">
      <c r="A3167" s="4">
        <v>254</v>
      </c>
      <c r="B3167" s="3" t="s">
        <v>224</v>
      </c>
      <c r="C3167" s="16">
        <v>45492</v>
      </c>
      <c r="D3167" s="1" t="s">
        <v>1</v>
      </c>
      <c r="E3167" s="1" t="s">
        <v>0</v>
      </c>
      <c r="G3167" s="2">
        <v>0</v>
      </c>
    </row>
    <row r="3168" spans="1:7" x14ac:dyDescent="0.35">
      <c r="A3168" s="4">
        <v>254</v>
      </c>
      <c r="B3168" s="3" t="s">
        <v>223</v>
      </c>
      <c r="C3168" s="16">
        <v>45493</v>
      </c>
      <c r="D3168" s="1" t="s">
        <v>1</v>
      </c>
      <c r="E3168" s="1" t="s">
        <v>0</v>
      </c>
      <c r="G3168" s="2">
        <v>214</v>
      </c>
    </row>
    <row r="3169" spans="1:7" x14ac:dyDescent="0.35">
      <c r="A3169" s="4">
        <v>254</v>
      </c>
      <c r="B3169" s="3" t="s">
        <v>223</v>
      </c>
      <c r="C3169" s="16">
        <v>45493</v>
      </c>
      <c r="D3169" s="1" t="s">
        <v>1</v>
      </c>
      <c r="E3169" s="1" t="s">
        <v>0</v>
      </c>
      <c r="G3169" s="2">
        <v>214</v>
      </c>
    </row>
    <row r="3170" spans="1:7" x14ac:dyDescent="0.35">
      <c r="A3170" s="4">
        <v>254</v>
      </c>
      <c r="B3170" s="3" t="s">
        <v>223</v>
      </c>
      <c r="C3170" s="16">
        <v>45493</v>
      </c>
      <c r="D3170" s="1" t="s">
        <v>1</v>
      </c>
      <c r="E3170" s="1" t="s">
        <v>0</v>
      </c>
      <c r="G3170" s="2">
        <v>36</v>
      </c>
    </row>
    <row r="3171" spans="1:7" x14ac:dyDescent="0.35">
      <c r="A3171" s="4">
        <v>254</v>
      </c>
      <c r="B3171" s="3" t="s">
        <v>223</v>
      </c>
      <c r="C3171" s="16">
        <v>45493</v>
      </c>
      <c r="D3171" s="1" t="s">
        <v>1</v>
      </c>
      <c r="E3171" s="1" t="s">
        <v>0</v>
      </c>
      <c r="G3171" s="2">
        <v>207</v>
      </c>
    </row>
    <row r="3172" spans="1:7" x14ac:dyDescent="0.35">
      <c r="A3172" s="4">
        <v>254</v>
      </c>
      <c r="B3172" s="3" t="s">
        <v>223</v>
      </c>
      <c r="C3172" s="16">
        <v>45493</v>
      </c>
      <c r="D3172" s="1" t="s">
        <v>1</v>
      </c>
      <c r="E3172" s="1" t="s">
        <v>0</v>
      </c>
      <c r="G3172" s="2">
        <v>214</v>
      </c>
    </row>
    <row r="3173" spans="1:7" x14ac:dyDescent="0.35">
      <c r="A3173" s="4">
        <v>254</v>
      </c>
      <c r="B3173" s="3" t="s">
        <v>223</v>
      </c>
      <c r="C3173" s="16">
        <v>45493</v>
      </c>
      <c r="D3173" s="1" t="s">
        <v>1</v>
      </c>
      <c r="E3173" s="1" t="s">
        <v>3</v>
      </c>
      <c r="F3173" s="2">
        <v>29</v>
      </c>
      <c r="G3173" s="2">
        <v>37</v>
      </c>
    </row>
    <row r="3174" spans="1:7" x14ac:dyDescent="0.35">
      <c r="A3174" s="4">
        <v>254</v>
      </c>
      <c r="B3174" s="3" t="s">
        <v>223</v>
      </c>
      <c r="C3174" s="16">
        <v>45493</v>
      </c>
      <c r="D3174" s="1" t="s">
        <v>1</v>
      </c>
      <c r="E3174" s="1" t="s">
        <v>3</v>
      </c>
      <c r="F3174" s="2">
        <v>25</v>
      </c>
      <c r="G3174" s="2">
        <v>181</v>
      </c>
    </row>
    <row r="3175" spans="1:7" x14ac:dyDescent="0.35">
      <c r="A3175" s="4">
        <v>254</v>
      </c>
      <c r="B3175" s="3" t="s">
        <v>223</v>
      </c>
      <c r="C3175" s="16">
        <v>45493</v>
      </c>
      <c r="D3175" s="1" t="s">
        <v>1</v>
      </c>
      <c r="E3175" s="1" t="s">
        <v>0</v>
      </c>
      <c r="G3175" s="2">
        <v>214</v>
      </c>
    </row>
    <row r="3176" spans="1:7" x14ac:dyDescent="0.35">
      <c r="A3176" s="4">
        <v>254</v>
      </c>
      <c r="B3176" s="3" t="s">
        <v>223</v>
      </c>
      <c r="C3176" s="16">
        <v>45493</v>
      </c>
      <c r="D3176" s="1" t="s">
        <v>1</v>
      </c>
      <c r="E3176" s="1" t="s">
        <v>0</v>
      </c>
      <c r="G3176" s="2">
        <v>214</v>
      </c>
    </row>
    <row r="3177" spans="1:7" x14ac:dyDescent="0.35">
      <c r="A3177" s="4">
        <v>254</v>
      </c>
      <c r="B3177" s="3" t="s">
        <v>223</v>
      </c>
      <c r="C3177" s="16">
        <v>45493</v>
      </c>
      <c r="D3177" s="1" t="s">
        <v>1</v>
      </c>
      <c r="E3177" s="1" t="s">
        <v>0</v>
      </c>
      <c r="G3177" s="2">
        <v>204</v>
      </c>
    </row>
    <row r="3178" spans="1:7" x14ac:dyDescent="0.35">
      <c r="A3178" s="4">
        <v>254</v>
      </c>
      <c r="B3178" s="3" t="s">
        <v>223</v>
      </c>
      <c r="C3178" s="16">
        <v>45493</v>
      </c>
      <c r="D3178" s="1" t="s">
        <v>1</v>
      </c>
      <c r="E3178" s="1" t="s">
        <v>0</v>
      </c>
      <c r="G3178" s="2">
        <v>214</v>
      </c>
    </row>
    <row r="3179" spans="1:7" x14ac:dyDescent="0.35">
      <c r="A3179" s="4">
        <v>254</v>
      </c>
      <c r="B3179" s="3" t="s">
        <v>222</v>
      </c>
      <c r="C3179" s="16">
        <v>45494</v>
      </c>
      <c r="D3179" s="1" t="s">
        <v>1</v>
      </c>
      <c r="E3179" s="1" t="s">
        <v>3</v>
      </c>
      <c r="F3179" s="2">
        <v>35</v>
      </c>
      <c r="G3179" s="2">
        <v>63</v>
      </c>
    </row>
    <row r="3180" spans="1:7" x14ac:dyDescent="0.35">
      <c r="A3180" s="4">
        <v>254</v>
      </c>
      <c r="B3180" s="3" t="s">
        <v>222</v>
      </c>
      <c r="C3180" s="16">
        <v>45494</v>
      </c>
      <c r="D3180" s="1" t="s">
        <v>1</v>
      </c>
      <c r="E3180" s="1" t="s">
        <v>0</v>
      </c>
      <c r="G3180" s="2">
        <v>212</v>
      </c>
    </row>
    <row r="3181" spans="1:7" x14ac:dyDescent="0.35">
      <c r="A3181" s="4">
        <v>254</v>
      </c>
      <c r="B3181" s="3" t="s">
        <v>222</v>
      </c>
      <c r="C3181" s="16">
        <v>45494</v>
      </c>
      <c r="D3181" s="1" t="s">
        <v>1</v>
      </c>
      <c r="E3181" s="1" t="s">
        <v>4</v>
      </c>
      <c r="F3181" s="2">
        <v>24</v>
      </c>
      <c r="G3181" s="2">
        <v>121</v>
      </c>
    </row>
    <row r="3182" spans="1:7" x14ac:dyDescent="0.35">
      <c r="A3182" s="4">
        <v>254</v>
      </c>
      <c r="B3182" s="3" t="s">
        <v>222</v>
      </c>
      <c r="C3182" s="16">
        <v>45494</v>
      </c>
      <c r="D3182" s="1" t="s">
        <v>1</v>
      </c>
      <c r="E3182" s="1" t="s">
        <v>0</v>
      </c>
      <c r="G3182" s="2">
        <v>213</v>
      </c>
    </row>
    <row r="3183" spans="1:7" x14ac:dyDescent="0.35">
      <c r="A3183" s="4">
        <v>254</v>
      </c>
      <c r="B3183" s="3" t="s">
        <v>221</v>
      </c>
      <c r="C3183" s="16">
        <v>45495</v>
      </c>
      <c r="D3183" s="1" t="s">
        <v>1</v>
      </c>
      <c r="E3183" s="1" t="s">
        <v>0</v>
      </c>
      <c r="G3183" s="2">
        <v>193</v>
      </c>
    </row>
    <row r="3184" spans="1:7" x14ac:dyDescent="0.35">
      <c r="A3184" s="4">
        <v>254</v>
      </c>
      <c r="B3184" s="3" t="s">
        <v>220</v>
      </c>
      <c r="C3184" s="16">
        <v>45496</v>
      </c>
      <c r="D3184" s="1" t="s">
        <v>1</v>
      </c>
      <c r="E3184" s="1" t="s">
        <v>3</v>
      </c>
      <c r="F3184" s="2">
        <v>23</v>
      </c>
      <c r="G3184" s="2">
        <v>37</v>
      </c>
    </row>
    <row r="3185" spans="1:7" x14ac:dyDescent="0.35">
      <c r="A3185" s="4">
        <v>254</v>
      </c>
      <c r="B3185" s="3" t="s">
        <v>220</v>
      </c>
      <c r="C3185" s="16">
        <v>45496</v>
      </c>
      <c r="D3185" s="1" t="s">
        <v>1</v>
      </c>
      <c r="E3185" s="1" t="s">
        <v>3</v>
      </c>
      <c r="F3185" s="2">
        <v>22</v>
      </c>
      <c r="G3185" s="2">
        <v>209</v>
      </c>
    </row>
    <row r="3186" spans="1:7" x14ac:dyDescent="0.35">
      <c r="A3186" s="4">
        <v>254</v>
      </c>
      <c r="B3186" s="3" t="s">
        <v>223</v>
      </c>
      <c r="C3186" s="16">
        <v>45493</v>
      </c>
      <c r="D3186" s="1" t="s">
        <v>1</v>
      </c>
      <c r="E3186" s="1" t="s">
        <v>3</v>
      </c>
      <c r="F3186" s="2">
        <v>25</v>
      </c>
      <c r="G3186" s="2">
        <v>8</v>
      </c>
    </row>
    <row r="3187" spans="1:7" x14ac:dyDescent="0.35">
      <c r="A3187" s="4">
        <v>254</v>
      </c>
      <c r="B3187" s="3" t="s">
        <v>223</v>
      </c>
      <c r="C3187" s="16">
        <v>45493</v>
      </c>
      <c r="D3187" s="1" t="s">
        <v>1</v>
      </c>
      <c r="E3187" s="1" t="s">
        <v>0</v>
      </c>
      <c r="G3187" s="2">
        <v>214</v>
      </c>
    </row>
    <row r="3188" spans="1:7" x14ac:dyDescent="0.35">
      <c r="A3188" s="4">
        <v>254</v>
      </c>
      <c r="B3188" s="3" t="s">
        <v>223</v>
      </c>
      <c r="C3188" s="16">
        <v>45493</v>
      </c>
      <c r="D3188" s="1" t="s">
        <v>1</v>
      </c>
      <c r="E3188" s="1" t="s">
        <v>4</v>
      </c>
      <c r="F3188" s="2">
        <v>30</v>
      </c>
      <c r="G3188" s="2">
        <v>192</v>
      </c>
    </row>
    <row r="3189" spans="1:7" x14ac:dyDescent="0.35">
      <c r="A3189" s="4">
        <v>254</v>
      </c>
      <c r="B3189" s="3" t="s">
        <v>223</v>
      </c>
      <c r="C3189" s="16">
        <v>45493</v>
      </c>
      <c r="D3189" s="1" t="s">
        <v>1</v>
      </c>
      <c r="E3189" s="1" t="s">
        <v>0</v>
      </c>
      <c r="G3189" s="2">
        <v>212</v>
      </c>
    </row>
    <row r="3190" spans="1:7" x14ac:dyDescent="0.35">
      <c r="A3190" s="4">
        <v>254</v>
      </c>
      <c r="B3190" s="3" t="s">
        <v>223</v>
      </c>
      <c r="C3190" s="16">
        <v>45493</v>
      </c>
      <c r="D3190" s="1" t="s">
        <v>1</v>
      </c>
      <c r="E3190" s="1" t="s">
        <v>0</v>
      </c>
      <c r="G3190" s="2">
        <v>190</v>
      </c>
    </row>
    <row r="3191" spans="1:7" x14ac:dyDescent="0.35">
      <c r="A3191" s="4">
        <v>254</v>
      </c>
      <c r="B3191" s="3" t="s">
        <v>223</v>
      </c>
      <c r="C3191" s="16">
        <v>45493</v>
      </c>
      <c r="D3191" s="1" t="s">
        <v>1</v>
      </c>
      <c r="E3191" s="1" t="s">
        <v>4</v>
      </c>
      <c r="F3191" s="2">
        <v>31</v>
      </c>
      <c r="G3191" s="2">
        <v>209</v>
      </c>
    </row>
    <row r="3192" spans="1:7" x14ac:dyDescent="0.35">
      <c r="A3192" s="4">
        <v>254</v>
      </c>
      <c r="B3192" s="3" t="s">
        <v>223</v>
      </c>
      <c r="C3192" s="16">
        <v>45493</v>
      </c>
      <c r="D3192" s="1" t="s">
        <v>1</v>
      </c>
      <c r="E3192" s="1" t="s">
        <v>0</v>
      </c>
      <c r="G3192" s="2">
        <v>214</v>
      </c>
    </row>
    <row r="3193" spans="1:7" x14ac:dyDescent="0.35">
      <c r="A3193" s="4">
        <v>254</v>
      </c>
      <c r="B3193" s="3" t="s">
        <v>223</v>
      </c>
      <c r="C3193" s="16">
        <v>45493</v>
      </c>
      <c r="D3193" s="1" t="s">
        <v>1</v>
      </c>
      <c r="E3193" s="1" t="s">
        <v>0</v>
      </c>
      <c r="G3193" s="2">
        <v>117</v>
      </c>
    </row>
    <row r="3194" spans="1:7" x14ac:dyDescent="0.35">
      <c r="A3194" s="4">
        <v>254</v>
      </c>
      <c r="B3194" s="3" t="s">
        <v>223</v>
      </c>
      <c r="C3194" s="16">
        <v>45493</v>
      </c>
      <c r="D3194" s="1" t="s">
        <v>1</v>
      </c>
      <c r="E3194" s="1" t="s">
        <v>0</v>
      </c>
      <c r="G3194" s="2">
        <v>214</v>
      </c>
    </row>
    <row r="3195" spans="1:7" x14ac:dyDescent="0.35">
      <c r="A3195" s="4">
        <v>254</v>
      </c>
      <c r="B3195" s="3" t="s">
        <v>222</v>
      </c>
      <c r="C3195" s="16">
        <v>45494</v>
      </c>
      <c r="D3195" s="1" t="s">
        <v>1</v>
      </c>
      <c r="E3195" s="1" t="s">
        <v>3</v>
      </c>
      <c r="F3195" s="2">
        <v>18</v>
      </c>
      <c r="G3195" s="2">
        <v>0</v>
      </c>
    </row>
    <row r="3196" spans="1:7" x14ac:dyDescent="0.35">
      <c r="A3196" s="4">
        <v>254</v>
      </c>
      <c r="B3196" s="3" t="s">
        <v>222</v>
      </c>
      <c r="C3196" s="16">
        <v>45494</v>
      </c>
      <c r="D3196" s="1" t="s">
        <v>1</v>
      </c>
      <c r="E3196" s="1" t="s">
        <v>12</v>
      </c>
      <c r="F3196" s="2">
        <v>32</v>
      </c>
      <c r="G3196" s="2">
        <v>22</v>
      </c>
    </row>
    <row r="3197" spans="1:7" x14ac:dyDescent="0.35">
      <c r="A3197" s="4">
        <v>254</v>
      </c>
      <c r="B3197" s="3" t="s">
        <v>222</v>
      </c>
      <c r="C3197" s="16">
        <v>45494</v>
      </c>
      <c r="D3197" s="1" t="s">
        <v>1</v>
      </c>
      <c r="E3197" s="1" t="s">
        <v>0</v>
      </c>
      <c r="G3197" s="2">
        <v>213</v>
      </c>
    </row>
    <row r="3198" spans="1:7" x14ac:dyDescent="0.35">
      <c r="A3198" s="4">
        <v>254</v>
      </c>
      <c r="B3198" s="3" t="s">
        <v>222</v>
      </c>
      <c r="C3198" s="16">
        <v>45494</v>
      </c>
      <c r="D3198" s="1" t="s">
        <v>1</v>
      </c>
      <c r="E3198" s="1" t="s">
        <v>3</v>
      </c>
      <c r="F3198" s="2">
        <v>25</v>
      </c>
      <c r="G3198" s="2">
        <v>114</v>
      </c>
    </row>
    <row r="3199" spans="1:7" x14ac:dyDescent="0.35">
      <c r="A3199" s="4">
        <v>254</v>
      </c>
      <c r="B3199" s="3" t="s">
        <v>222</v>
      </c>
      <c r="C3199" s="16">
        <v>45494</v>
      </c>
      <c r="D3199" s="1" t="s">
        <v>1</v>
      </c>
      <c r="E3199" s="1" t="s">
        <v>0</v>
      </c>
      <c r="G3199" s="2">
        <v>213</v>
      </c>
    </row>
    <row r="3200" spans="1:7" x14ac:dyDescent="0.35">
      <c r="A3200" s="4">
        <v>254</v>
      </c>
      <c r="B3200" s="3" t="s">
        <v>222</v>
      </c>
      <c r="C3200" s="16">
        <v>45494</v>
      </c>
      <c r="D3200" s="1" t="s">
        <v>1</v>
      </c>
      <c r="E3200" s="1" t="s">
        <v>0</v>
      </c>
      <c r="F3200" s="2">
        <v>33</v>
      </c>
      <c r="G3200" s="2">
        <v>213</v>
      </c>
    </row>
    <row r="3201" spans="1:7" x14ac:dyDescent="0.35">
      <c r="A3201" s="4">
        <v>254</v>
      </c>
      <c r="B3201" s="3" t="s">
        <v>222</v>
      </c>
      <c r="C3201" s="16">
        <v>45494</v>
      </c>
      <c r="D3201" s="1" t="s">
        <v>1</v>
      </c>
      <c r="E3201" s="1" t="s">
        <v>0</v>
      </c>
      <c r="G3201" s="2">
        <v>212</v>
      </c>
    </row>
    <row r="3202" spans="1:7" x14ac:dyDescent="0.35">
      <c r="A3202" s="4">
        <v>254</v>
      </c>
      <c r="B3202" s="3" t="s">
        <v>222</v>
      </c>
      <c r="C3202" s="16">
        <v>45494</v>
      </c>
      <c r="D3202" s="1" t="s">
        <v>1</v>
      </c>
      <c r="E3202" s="1" t="s">
        <v>0</v>
      </c>
      <c r="G3202" s="2">
        <v>211</v>
      </c>
    </row>
    <row r="3203" spans="1:7" x14ac:dyDescent="0.35">
      <c r="A3203" s="4">
        <v>254</v>
      </c>
      <c r="B3203" s="3" t="s">
        <v>222</v>
      </c>
      <c r="C3203" s="16">
        <v>45494</v>
      </c>
      <c r="D3203" s="1" t="s">
        <v>1</v>
      </c>
      <c r="E3203" s="1" t="s">
        <v>3</v>
      </c>
      <c r="F3203" s="2">
        <v>18</v>
      </c>
      <c r="G3203" s="2">
        <v>210</v>
      </c>
    </row>
    <row r="3204" spans="1:7" x14ac:dyDescent="0.35">
      <c r="A3204" s="4">
        <v>254</v>
      </c>
      <c r="B3204" s="3" t="s">
        <v>222</v>
      </c>
      <c r="C3204" s="16">
        <v>45494</v>
      </c>
      <c r="D3204" s="1" t="s">
        <v>1</v>
      </c>
      <c r="E3204" s="1" t="s">
        <v>3</v>
      </c>
      <c r="F3204" s="2">
        <v>20</v>
      </c>
      <c r="G3204" s="2">
        <v>164</v>
      </c>
    </row>
    <row r="3205" spans="1:7" x14ac:dyDescent="0.35">
      <c r="A3205" s="4">
        <v>254</v>
      </c>
      <c r="B3205" s="3" t="s">
        <v>221</v>
      </c>
      <c r="C3205" s="16">
        <v>45495</v>
      </c>
      <c r="D3205" s="1" t="s">
        <v>1</v>
      </c>
      <c r="E3205" s="1" t="s">
        <v>0</v>
      </c>
      <c r="G3205" s="2">
        <v>212</v>
      </c>
    </row>
    <row r="3206" spans="1:7" x14ac:dyDescent="0.35">
      <c r="A3206" s="4">
        <v>254</v>
      </c>
      <c r="B3206" s="3" t="s">
        <v>221</v>
      </c>
      <c r="C3206" s="16">
        <v>45495</v>
      </c>
      <c r="D3206" s="1" t="s">
        <v>1</v>
      </c>
      <c r="E3206" s="1" t="s">
        <v>3</v>
      </c>
      <c r="F3206" s="2">
        <v>29</v>
      </c>
      <c r="G3206" s="2">
        <v>176</v>
      </c>
    </row>
    <row r="3207" spans="1:7" x14ac:dyDescent="0.35">
      <c r="A3207" s="4">
        <v>254</v>
      </c>
      <c r="B3207" s="3" t="s">
        <v>221</v>
      </c>
      <c r="C3207" s="16">
        <v>45495</v>
      </c>
      <c r="D3207" s="1" t="s">
        <v>1</v>
      </c>
      <c r="E3207" s="1" t="s">
        <v>0</v>
      </c>
      <c r="F3207" s="2">
        <v>26</v>
      </c>
      <c r="G3207" s="2">
        <v>212</v>
      </c>
    </row>
    <row r="3208" spans="1:7" x14ac:dyDescent="0.35">
      <c r="A3208" s="4">
        <v>254</v>
      </c>
      <c r="B3208" s="3" t="s">
        <v>220</v>
      </c>
      <c r="C3208" s="16">
        <v>45496</v>
      </c>
      <c r="D3208" s="1" t="s">
        <v>1</v>
      </c>
      <c r="E3208" s="1" t="s">
        <v>0</v>
      </c>
      <c r="G3208" s="2">
        <v>211</v>
      </c>
    </row>
    <row r="3209" spans="1:7" x14ac:dyDescent="0.35">
      <c r="A3209" s="4">
        <v>254</v>
      </c>
      <c r="B3209" s="3" t="s">
        <v>220</v>
      </c>
      <c r="C3209" s="16">
        <v>45496</v>
      </c>
      <c r="D3209" s="1" t="s">
        <v>1</v>
      </c>
      <c r="E3209" s="1" t="s">
        <v>0</v>
      </c>
      <c r="G3209" s="2">
        <v>211</v>
      </c>
    </row>
    <row r="3210" spans="1:7" x14ac:dyDescent="0.35">
      <c r="A3210" s="4">
        <v>254</v>
      </c>
      <c r="B3210" s="3" t="s">
        <v>49</v>
      </c>
      <c r="C3210" s="16">
        <v>45661</v>
      </c>
      <c r="D3210" s="1" t="s">
        <v>1</v>
      </c>
      <c r="E3210" s="1" t="s">
        <v>0</v>
      </c>
      <c r="G3210" s="2">
        <v>46</v>
      </c>
    </row>
    <row r="3211" spans="1:7" x14ac:dyDescent="0.35">
      <c r="A3211" s="4">
        <v>254</v>
      </c>
      <c r="B3211" s="3" t="s">
        <v>49</v>
      </c>
      <c r="C3211" s="16">
        <v>45661</v>
      </c>
      <c r="D3211" s="1" t="s">
        <v>1</v>
      </c>
      <c r="E3211" s="1" t="s">
        <v>3</v>
      </c>
      <c r="F3211" s="2">
        <v>22</v>
      </c>
      <c r="G3211" s="2">
        <v>12</v>
      </c>
    </row>
    <row r="3212" spans="1:7" x14ac:dyDescent="0.35">
      <c r="A3212" s="4">
        <v>254</v>
      </c>
      <c r="B3212" s="3" t="s">
        <v>223</v>
      </c>
      <c r="C3212" s="16">
        <v>45493</v>
      </c>
      <c r="D3212" s="1" t="s">
        <v>1</v>
      </c>
      <c r="E3212" s="1" t="s">
        <v>0</v>
      </c>
      <c r="G3212" s="2">
        <v>211</v>
      </c>
    </row>
    <row r="3213" spans="1:7" x14ac:dyDescent="0.35">
      <c r="A3213" s="4">
        <v>254</v>
      </c>
      <c r="B3213" s="3" t="s">
        <v>223</v>
      </c>
      <c r="C3213" s="16">
        <v>45493</v>
      </c>
      <c r="D3213" s="1" t="s">
        <v>1</v>
      </c>
      <c r="E3213" s="1" t="s">
        <v>0</v>
      </c>
      <c r="G3213" s="2">
        <v>139</v>
      </c>
    </row>
    <row r="3214" spans="1:7" x14ac:dyDescent="0.35">
      <c r="A3214" s="4">
        <v>254</v>
      </c>
      <c r="B3214" s="3" t="s">
        <v>223</v>
      </c>
      <c r="C3214" s="16">
        <v>45493</v>
      </c>
      <c r="D3214" s="1" t="s">
        <v>1</v>
      </c>
      <c r="E3214" s="1" t="s">
        <v>0</v>
      </c>
      <c r="G3214" s="2">
        <v>214</v>
      </c>
    </row>
    <row r="3215" spans="1:7" x14ac:dyDescent="0.35">
      <c r="A3215" s="4">
        <v>254</v>
      </c>
      <c r="B3215" s="3" t="s">
        <v>222</v>
      </c>
      <c r="C3215" s="16">
        <v>45494</v>
      </c>
      <c r="D3215" s="1" t="s">
        <v>1</v>
      </c>
      <c r="E3215" s="1" t="s">
        <v>3</v>
      </c>
      <c r="F3215" s="2">
        <v>45</v>
      </c>
      <c r="G3215" s="2">
        <v>0</v>
      </c>
    </row>
    <row r="3216" spans="1:7" x14ac:dyDescent="0.35">
      <c r="A3216" s="4">
        <v>254</v>
      </c>
      <c r="B3216" s="3" t="s">
        <v>222</v>
      </c>
      <c r="C3216" s="16">
        <v>45494</v>
      </c>
      <c r="D3216" s="1" t="s">
        <v>1</v>
      </c>
      <c r="E3216" s="1" t="s">
        <v>0</v>
      </c>
      <c r="G3216" s="2">
        <v>213</v>
      </c>
    </row>
    <row r="3217" spans="1:7" x14ac:dyDescent="0.35">
      <c r="A3217" s="4">
        <v>254</v>
      </c>
      <c r="B3217" s="3" t="s">
        <v>222</v>
      </c>
      <c r="C3217" s="16">
        <v>45494</v>
      </c>
      <c r="D3217" s="1" t="s">
        <v>5</v>
      </c>
      <c r="E3217" s="1" t="s">
        <v>0</v>
      </c>
    </row>
    <row r="3218" spans="1:7" x14ac:dyDescent="0.35">
      <c r="A3218" s="4">
        <v>254</v>
      </c>
      <c r="B3218" s="3" t="s">
        <v>222</v>
      </c>
      <c r="C3218" s="16">
        <v>45494</v>
      </c>
      <c r="D3218" s="1" t="s">
        <v>1</v>
      </c>
      <c r="E3218" s="1" t="s">
        <v>3</v>
      </c>
      <c r="F3218" s="2">
        <v>23</v>
      </c>
      <c r="G3218" s="2">
        <v>113</v>
      </c>
    </row>
    <row r="3219" spans="1:7" x14ac:dyDescent="0.35">
      <c r="A3219" s="4">
        <v>254</v>
      </c>
      <c r="B3219" s="3" t="s">
        <v>222</v>
      </c>
      <c r="C3219" s="16">
        <v>45494</v>
      </c>
      <c r="D3219" s="1" t="s">
        <v>5</v>
      </c>
      <c r="E3219" s="1" t="s">
        <v>0</v>
      </c>
    </row>
    <row r="3220" spans="1:7" x14ac:dyDescent="0.35">
      <c r="A3220" s="4">
        <v>254</v>
      </c>
      <c r="B3220" s="3" t="s">
        <v>222</v>
      </c>
      <c r="C3220" s="16">
        <v>45494</v>
      </c>
      <c r="D3220" s="1" t="s">
        <v>5</v>
      </c>
      <c r="E3220" s="1" t="s">
        <v>0</v>
      </c>
    </row>
    <row r="3221" spans="1:7" x14ac:dyDescent="0.35">
      <c r="A3221" s="4">
        <v>254</v>
      </c>
      <c r="B3221" s="3" t="s">
        <v>223</v>
      </c>
      <c r="C3221" s="16">
        <v>45493</v>
      </c>
      <c r="D3221" s="1" t="s">
        <v>1</v>
      </c>
      <c r="E3221" s="1" t="s">
        <v>0</v>
      </c>
      <c r="G3221" s="2">
        <v>144</v>
      </c>
    </row>
    <row r="3222" spans="1:7" x14ac:dyDescent="0.35">
      <c r="A3222" s="4">
        <v>254</v>
      </c>
      <c r="B3222" s="3" t="s">
        <v>223</v>
      </c>
      <c r="C3222" s="16">
        <v>45493</v>
      </c>
      <c r="D3222" s="1" t="s">
        <v>1</v>
      </c>
      <c r="E3222" s="1" t="s">
        <v>3</v>
      </c>
      <c r="F3222" s="2">
        <v>44</v>
      </c>
      <c r="G3222" s="2">
        <v>113</v>
      </c>
    </row>
    <row r="3223" spans="1:7" x14ac:dyDescent="0.35">
      <c r="A3223" s="4">
        <v>254</v>
      </c>
      <c r="B3223" s="3" t="s">
        <v>222</v>
      </c>
      <c r="C3223" s="16">
        <v>45494</v>
      </c>
      <c r="D3223" s="1" t="s">
        <v>7</v>
      </c>
      <c r="E3223" s="1" t="s">
        <v>0</v>
      </c>
      <c r="G3223" s="2">
        <v>213</v>
      </c>
    </row>
    <row r="3224" spans="1:7" x14ac:dyDescent="0.35">
      <c r="A3224" s="4">
        <v>254</v>
      </c>
      <c r="B3224" s="3" t="s">
        <v>222</v>
      </c>
      <c r="C3224" s="16">
        <v>45494</v>
      </c>
      <c r="D3224" s="1" t="s">
        <v>1</v>
      </c>
      <c r="E3224" s="1" t="s">
        <v>0</v>
      </c>
      <c r="G3224" s="2">
        <v>170</v>
      </c>
    </row>
    <row r="3225" spans="1:7" x14ac:dyDescent="0.35">
      <c r="A3225" s="4">
        <v>254</v>
      </c>
      <c r="B3225" s="3" t="s">
        <v>222</v>
      </c>
      <c r="C3225" s="16">
        <v>45494</v>
      </c>
      <c r="D3225" s="1" t="s">
        <v>1</v>
      </c>
      <c r="E3225" s="1" t="s">
        <v>3</v>
      </c>
      <c r="F3225" s="2">
        <v>29</v>
      </c>
      <c r="G3225" s="2">
        <v>210</v>
      </c>
    </row>
    <row r="3226" spans="1:7" x14ac:dyDescent="0.35">
      <c r="A3226" s="4">
        <v>254</v>
      </c>
      <c r="B3226" s="3" t="s">
        <v>222</v>
      </c>
      <c r="C3226" s="16">
        <v>45494</v>
      </c>
      <c r="D3226" s="1" t="s">
        <v>5</v>
      </c>
      <c r="E3226" s="1" t="s">
        <v>0</v>
      </c>
    </row>
    <row r="3227" spans="1:7" x14ac:dyDescent="0.35">
      <c r="A3227" s="4">
        <v>254</v>
      </c>
      <c r="B3227" s="3" t="s">
        <v>222</v>
      </c>
      <c r="C3227" s="16">
        <v>45494</v>
      </c>
      <c r="D3227" s="1" t="s">
        <v>1</v>
      </c>
      <c r="E3227" s="1" t="s">
        <v>0</v>
      </c>
      <c r="G3227" s="2">
        <v>212</v>
      </c>
    </row>
    <row r="3228" spans="1:7" x14ac:dyDescent="0.35">
      <c r="A3228" s="4">
        <v>254</v>
      </c>
      <c r="B3228" s="3" t="s">
        <v>20</v>
      </c>
      <c r="C3228" s="16">
        <v>45695</v>
      </c>
      <c r="D3228" s="1" t="s">
        <v>1</v>
      </c>
      <c r="E3228" s="1" t="s">
        <v>3</v>
      </c>
      <c r="F3228" s="2">
        <v>45</v>
      </c>
      <c r="G3228" s="2">
        <v>0</v>
      </c>
    </row>
    <row r="3229" spans="1:7" x14ac:dyDescent="0.35">
      <c r="A3229" s="4">
        <v>254</v>
      </c>
      <c r="B3229" s="3" t="s">
        <v>222</v>
      </c>
      <c r="C3229" s="16">
        <v>45494</v>
      </c>
      <c r="D3229" s="1" t="s">
        <v>1</v>
      </c>
      <c r="E3229" s="1" t="s">
        <v>4</v>
      </c>
      <c r="F3229" s="2">
        <v>49</v>
      </c>
      <c r="G3229" s="2">
        <v>86</v>
      </c>
    </row>
    <row r="3230" spans="1:7" x14ac:dyDescent="0.35">
      <c r="A3230" s="4">
        <v>254</v>
      </c>
      <c r="B3230" s="3" t="s">
        <v>221</v>
      </c>
      <c r="C3230" s="16">
        <v>45495</v>
      </c>
      <c r="D3230" s="1" t="s">
        <v>1</v>
      </c>
      <c r="E3230" s="1" t="s">
        <v>12</v>
      </c>
      <c r="F3230" s="2">
        <v>21</v>
      </c>
      <c r="G3230" s="2">
        <v>4</v>
      </c>
    </row>
    <row r="3231" spans="1:7" x14ac:dyDescent="0.35">
      <c r="A3231" s="4">
        <v>254</v>
      </c>
      <c r="B3231" s="3" t="s">
        <v>221</v>
      </c>
      <c r="C3231" s="16">
        <v>45495</v>
      </c>
      <c r="D3231" s="1" t="s">
        <v>5</v>
      </c>
      <c r="E3231" s="1" t="s">
        <v>0</v>
      </c>
    </row>
    <row r="3232" spans="1:7" x14ac:dyDescent="0.35">
      <c r="A3232" s="4">
        <v>254</v>
      </c>
      <c r="B3232" s="3" t="s">
        <v>221</v>
      </c>
      <c r="C3232" s="16">
        <v>45495</v>
      </c>
      <c r="D3232" s="1" t="s">
        <v>1</v>
      </c>
      <c r="E3232" s="1" t="s">
        <v>0</v>
      </c>
      <c r="G3232" s="2">
        <v>21</v>
      </c>
    </row>
    <row r="3233" spans="1:7" x14ac:dyDescent="0.35">
      <c r="A3233" s="4">
        <v>254</v>
      </c>
      <c r="B3233" s="3" t="s">
        <v>221</v>
      </c>
      <c r="C3233" s="16">
        <v>45495</v>
      </c>
      <c r="D3233" s="1" t="s">
        <v>5</v>
      </c>
      <c r="E3233" s="1" t="s">
        <v>0</v>
      </c>
    </row>
    <row r="3234" spans="1:7" x14ac:dyDescent="0.35">
      <c r="A3234" s="4">
        <v>254</v>
      </c>
      <c r="B3234" s="3" t="s">
        <v>221</v>
      </c>
      <c r="C3234" s="16">
        <v>45495</v>
      </c>
      <c r="D3234" s="1" t="s">
        <v>1</v>
      </c>
      <c r="E3234" s="1" t="s">
        <v>3</v>
      </c>
      <c r="F3234" s="2">
        <v>19</v>
      </c>
      <c r="G3234" s="2">
        <v>193</v>
      </c>
    </row>
    <row r="3235" spans="1:7" x14ac:dyDescent="0.35">
      <c r="A3235" s="4">
        <v>254</v>
      </c>
      <c r="B3235" s="3" t="s">
        <v>221</v>
      </c>
      <c r="C3235" s="16">
        <v>45495</v>
      </c>
      <c r="D3235" s="1" t="s">
        <v>1</v>
      </c>
      <c r="E3235" s="1" t="s">
        <v>0</v>
      </c>
      <c r="G3235" s="2">
        <v>212</v>
      </c>
    </row>
    <row r="3236" spans="1:7" x14ac:dyDescent="0.35">
      <c r="A3236" s="4">
        <v>254</v>
      </c>
      <c r="B3236" s="3" t="s">
        <v>221</v>
      </c>
      <c r="C3236" s="16">
        <v>45495</v>
      </c>
      <c r="D3236" s="1" t="s">
        <v>1</v>
      </c>
      <c r="E3236" s="1" t="s">
        <v>3</v>
      </c>
      <c r="F3236" s="2">
        <v>32</v>
      </c>
      <c r="G3236" s="2">
        <v>185</v>
      </c>
    </row>
    <row r="3237" spans="1:7" x14ac:dyDescent="0.35">
      <c r="A3237" s="4">
        <v>254</v>
      </c>
      <c r="B3237" s="3" t="s">
        <v>221</v>
      </c>
      <c r="C3237" s="16">
        <v>45495</v>
      </c>
      <c r="D3237" s="1" t="s">
        <v>1</v>
      </c>
      <c r="E3237" s="1" t="s">
        <v>3</v>
      </c>
      <c r="F3237" s="2">
        <v>28</v>
      </c>
      <c r="G3237" s="2">
        <v>71</v>
      </c>
    </row>
    <row r="3238" spans="1:7" x14ac:dyDescent="0.35">
      <c r="A3238" s="4">
        <v>254</v>
      </c>
      <c r="B3238" s="3" t="s">
        <v>20</v>
      </c>
      <c r="C3238" s="16">
        <v>45695</v>
      </c>
      <c r="D3238" s="1" t="s">
        <v>1</v>
      </c>
      <c r="E3238" s="1" t="s">
        <v>3</v>
      </c>
      <c r="F3238" s="2">
        <v>23</v>
      </c>
      <c r="G3238" s="2">
        <v>12</v>
      </c>
    </row>
    <row r="3239" spans="1:7" x14ac:dyDescent="0.35">
      <c r="A3239" s="4">
        <v>254</v>
      </c>
      <c r="B3239" s="3" t="s">
        <v>20</v>
      </c>
      <c r="C3239" s="16">
        <v>45695</v>
      </c>
      <c r="D3239" s="1" t="s">
        <v>1</v>
      </c>
      <c r="E3239" s="1" t="s">
        <v>0</v>
      </c>
      <c r="G3239" s="2">
        <v>12</v>
      </c>
    </row>
    <row r="3240" spans="1:7" x14ac:dyDescent="0.35">
      <c r="A3240" s="4">
        <v>254</v>
      </c>
      <c r="B3240" s="3" t="s">
        <v>223</v>
      </c>
      <c r="C3240" s="16">
        <v>45493</v>
      </c>
      <c r="D3240" s="1" t="s">
        <v>1</v>
      </c>
      <c r="E3240" s="1" t="s">
        <v>4</v>
      </c>
      <c r="F3240" s="2">
        <v>60</v>
      </c>
      <c r="G3240" s="2">
        <v>2</v>
      </c>
    </row>
    <row r="3241" spans="1:7" x14ac:dyDescent="0.35">
      <c r="A3241" s="4">
        <v>254</v>
      </c>
      <c r="B3241" s="3" t="s">
        <v>223</v>
      </c>
      <c r="C3241" s="16">
        <v>45493</v>
      </c>
      <c r="D3241" s="1" t="s">
        <v>1</v>
      </c>
      <c r="E3241" s="1" t="s">
        <v>0</v>
      </c>
      <c r="G3241" s="2">
        <v>4</v>
      </c>
    </row>
    <row r="3242" spans="1:7" x14ac:dyDescent="0.35">
      <c r="A3242" s="4">
        <v>254</v>
      </c>
      <c r="B3242" s="3" t="s">
        <v>222</v>
      </c>
      <c r="C3242" s="16">
        <v>45494</v>
      </c>
      <c r="D3242" s="1" t="s">
        <v>1</v>
      </c>
      <c r="E3242" s="1" t="s">
        <v>0</v>
      </c>
      <c r="G3242" s="2">
        <v>5</v>
      </c>
    </row>
    <row r="3243" spans="1:7" x14ac:dyDescent="0.35">
      <c r="A3243" s="4">
        <v>254</v>
      </c>
      <c r="B3243" s="3" t="s">
        <v>222</v>
      </c>
      <c r="C3243" s="16">
        <v>45494</v>
      </c>
      <c r="D3243" s="1" t="s">
        <v>1</v>
      </c>
      <c r="E3243" s="1" t="s">
        <v>0</v>
      </c>
      <c r="G3243" s="2">
        <v>213</v>
      </c>
    </row>
    <row r="3244" spans="1:7" x14ac:dyDescent="0.35">
      <c r="A3244" s="4">
        <v>254</v>
      </c>
      <c r="B3244" s="3" t="s">
        <v>222</v>
      </c>
      <c r="C3244" s="16">
        <v>45494</v>
      </c>
      <c r="D3244" s="1" t="s">
        <v>1</v>
      </c>
      <c r="E3244" s="1" t="s">
        <v>0</v>
      </c>
      <c r="G3244" s="2">
        <v>213</v>
      </c>
    </row>
    <row r="3245" spans="1:7" x14ac:dyDescent="0.35">
      <c r="A3245" s="4">
        <v>254</v>
      </c>
      <c r="B3245" s="3" t="s">
        <v>221</v>
      </c>
      <c r="C3245" s="16">
        <v>45495</v>
      </c>
      <c r="D3245" s="1" t="s">
        <v>1</v>
      </c>
      <c r="E3245" s="1" t="s">
        <v>3</v>
      </c>
      <c r="F3245" s="2">
        <v>28</v>
      </c>
      <c r="G3245" s="2">
        <v>61</v>
      </c>
    </row>
    <row r="3246" spans="1:7" x14ac:dyDescent="0.35">
      <c r="A3246" s="4">
        <v>254</v>
      </c>
      <c r="B3246" s="3" t="s">
        <v>221</v>
      </c>
      <c r="C3246" s="16">
        <v>45495</v>
      </c>
      <c r="D3246" s="1" t="s">
        <v>1</v>
      </c>
      <c r="E3246" s="1" t="s">
        <v>0</v>
      </c>
      <c r="G3246" s="2">
        <v>69</v>
      </c>
    </row>
    <row r="3247" spans="1:7" x14ac:dyDescent="0.35">
      <c r="A3247" s="4">
        <v>254</v>
      </c>
      <c r="B3247" s="3" t="s">
        <v>221</v>
      </c>
      <c r="C3247" s="16">
        <v>45495</v>
      </c>
      <c r="D3247" s="1" t="s">
        <v>1</v>
      </c>
      <c r="E3247" s="1" t="s">
        <v>4</v>
      </c>
      <c r="F3247" s="2">
        <v>45</v>
      </c>
      <c r="G3247" s="2">
        <v>14</v>
      </c>
    </row>
    <row r="3248" spans="1:7" x14ac:dyDescent="0.35">
      <c r="A3248" s="4">
        <v>254</v>
      </c>
      <c r="B3248" s="3" t="s">
        <v>221</v>
      </c>
      <c r="C3248" s="16">
        <v>45495</v>
      </c>
      <c r="D3248" s="1" t="s">
        <v>1</v>
      </c>
      <c r="E3248" s="1" t="s">
        <v>0</v>
      </c>
      <c r="G3248" s="2">
        <v>6</v>
      </c>
    </row>
    <row r="3249" spans="1:7" x14ac:dyDescent="0.35">
      <c r="A3249" s="4">
        <v>254</v>
      </c>
      <c r="B3249" s="3" t="s">
        <v>221</v>
      </c>
      <c r="C3249" s="16">
        <v>45495</v>
      </c>
      <c r="D3249" s="1" t="s">
        <v>1</v>
      </c>
      <c r="E3249" s="1" t="s">
        <v>3</v>
      </c>
      <c r="F3249" s="2">
        <v>22</v>
      </c>
      <c r="G3249" s="2">
        <v>200</v>
      </c>
    </row>
    <row r="3250" spans="1:7" x14ac:dyDescent="0.35">
      <c r="A3250" s="4">
        <v>254</v>
      </c>
      <c r="B3250" s="3" t="s">
        <v>221</v>
      </c>
      <c r="C3250" s="16">
        <v>45495</v>
      </c>
      <c r="D3250" s="1" t="s">
        <v>1</v>
      </c>
      <c r="E3250" s="1" t="s">
        <v>4</v>
      </c>
      <c r="F3250" s="2">
        <v>51</v>
      </c>
      <c r="G3250" s="2">
        <v>186</v>
      </c>
    </row>
    <row r="3251" spans="1:7" x14ac:dyDescent="0.35">
      <c r="A3251" s="4">
        <v>254</v>
      </c>
      <c r="B3251" s="3" t="s">
        <v>133</v>
      </c>
      <c r="C3251" s="16">
        <v>45627</v>
      </c>
      <c r="D3251" s="1" t="s">
        <v>1</v>
      </c>
      <c r="E3251" s="1" t="s">
        <v>0</v>
      </c>
      <c r="G3251" s="2">
        <v>2</v>
      </c>
    </row>
    <row r="3252" spans="1:7" x14ac:dyDescent="0.35">
      <c r="A3252" s="4">
        <v>254</v>
      </c>
      <c r="B3252" s="3" t="s">
        <v>222</v>
      </c>
      <c r="C3252" s="16">
        <v>45494</v>
      </c>
      <c r="D3252" s="1" t="s">
        <v>5</v>
      </c>
      <c r="E3252" s="1" t="s">
        <v>0</v>
      </c>
    </row>
    <row r="3253" spans="1:7" x14ac:dyDescent="0.35">
      <c r="A3253" s="4">
        <v>254</v>
      </c>
      <c r="B3253" s="3" t="s">
        <v>222</v>
      </c>
      <c r="C3253" s="16">
        <v>45494</v>
      </c>
      <c r="D3253" s="1" t="s">
        <v>1</v>
      </c>
      <c r="E3253" s="1" t="s">
        <v>0</v>
      </c>
      <c r="G3253" s="2">
        <v>195</v>
      </c>
    </row>
    <row r="3254" spans="1:7" x14ac:dyDescent="0.35">
      <c r="A3254" s="4">
        <v>254</v>
      </c>
      <c r="B3254" s="3" t="s">
        <v>222</v>
      </c>
      <c r="C3254" s="16">
        <v>45494</v>
      </c>
      <c r="D3254" s="1" t="s">
        <v>1</v>
      </c>
      <c r="E3254" s="1" t="s">
        <v>3</v>
      </c>
      <c r="F3254" s="2">
        <v>24</v>
      </c>
      <c r="G3254" s="2">
        <v>10</v>
      </c>
    </row>
    <row r="3255" spans="1:7" x14ac:dyDescent="0.35">
      <c r="A3255" s="4">
        <v>254</v>
      </c>
      <c r="B3255" s="3" t="s">
        <v>222</v>
      </c>
      <c r="C3255" s="16">
        <v>45494</v>
      </c>
      <c r="D3255" s="1" t="s">
        <v>1</v>
      </c>
      <c r="E3255" s="1" t="s">
        <v>3</v>
      </c>
      <c r="F3255" s="2">
        <v>41</v>
      </c>
      <c r="G3255" s="2">
        <v>1</v>
      </c>
    </row>
    <row r="3256" spans="1:7" x14ac:dyDescent="0.35">
      <c r="A3256" s="4">
        <v>254</v>
      </c>
      <c r="B3256" s="3" t="s">
        <v>222</v>
      </c>
      <c r="C3256" s="16">
        <v>45494</v>
      </c>
      <c r="D3256" s="1" t="s">
        <v>1</v>
      </c>
      <c r="E3256" s="1" t="s">
        <v>0</v>
      </c>
      <c r="G3256" s="2">
        <v>213</v>
      </c>
    </row>
    <row r="3257" spans="1:7" x14ac:dyDescent="0.35">
      <c r="A3257" s="4">
        <v>254</v>
      </c>
      <c r="B3257" s="3" t="s">
        <v>221</v>
      </c>
      <c r="C3257" s="16">
        <v>45495</v>
      </c>
      <c r="D3257" s="1" t="s">
        <v>1</v>
      </c>
      <c r="E3257" s="1" t="s">
        <v>3</v>
      </c>
      <c r="F3257" s="2">
        <v>43</v>
      </c>
      <c r="G3257" s="2">
        <v>202</v>
      </c>
    </row>
    <row r="3258" spans="1:7" x14ac:dyDescent="0.35">
      <c r="A3258" s="4">
        <v>254</v>
      </c>
      <c r="B3258" s="3" t="s">
        <v>221</v>
      </c>
      <c r="C3258" s="16">
        <v>45495</v>
      </c>
      <c r="D3258" s="1" t="s">
        <v>1</v>
      </c>
      <c r="E3258" s="1" t="s">
        <v>4</v>
      </c>
      <c r="F3258" s="2">
        <v>27</v>
      </c>
      <c r="G3258" s="2">
        <v>212</v>
      </c>
    </row>
    <row r="3259" spans="1:7" x14ac:dyDescent="0.35">
      <c r="A3259" s="4">
        <v>254</v>
      </c>
      <c r="B3259" s="3" t="s">
        <v>221</v>
      </c>
      <c r="C3259" s="16">
        <v>45495</v>
      </c>
      <c r="D3259" s="1" t="s">
        <v>1</v>
      </c>
      <c r="E3259" s="1" t="s">
        <v>3</v>
      </c>
      <c r="F3259" s="2">
        <v>21</v>
      </c>
      <c r="G3259" s="2">
        <v>3</v>
      </c>
    </row>
    <row r="3260" spans="1:7" x14ac:dyDescent="0.35">
      <c r="A3260" s="4">
        <v>254</v>
      </c>
      <c r="B3260" s="3" t="s">
        <v>221</v>
      </c>
      <c r="C3260" s="16">
        <v>45495</v>
      </c>
      <c r="D3260" s="1" t="s">
        <v>1</v>
      </c>
      <c r="E3260" s="1" t="s">
        <v>0</v>
      </c>
      <c r="G3260" s="2">
        <v>212</v>
      </c>
    </row>
    <row r="3261" spans="1:7" x14ac:dyDescent="0.35">
      <c r="A3261" s="4">
        <v>254</v>
      </c>
      <c r="B3261" s="3" t="s">
        <v>221</v>
      </c>
      <c r="C3261" s="16">
        <v>45495</v>
      </c>
      <c r="D3261" s="1" t="s">
        <v>1</v>
      </c>
      <c r="E3261" s="1" t="s">
        <v>3</v>
      </c>
      <c r="F3261" s="2">
        <v>31</v>
      </c>
      <c r="G3261" s="2">
        <v>0</v>
      </c>
    </row>
    <row r="3262" spans="1:7" x14ac:dyDescent="0.35">
      <c r="A3262" s="4">
        <v>254</v>
      </c>
      <c r="B3262" s="3" t="s">
        <v>221</v>
      </c>
      <c r="C3262" s="16">
        <v>45495</v>
      </c>
      <c r="D3262" s="1" t="s">
        <v>1</v>
      </c>
      <c r="E3262" s="1" t="s">
        <v>3</v>
      </c>
      <c r="F3262" s="2">
        <v>25</v>
      </c>
      <c r="G3262" s="2">
        <v>52</v>
      </c>
    </row>
    <row r="3263" spans="1:7" x14ac:dyDescent="0.35">
      <c r="A3263" s="4">
        <v>254</v>
      </c>
      <c r="B3263" s="3" t="s">
        <v>221</v>
      </c>
      <c r="C3263" s="16">
        <v>45495</v>
      </c>
      <c r="D3263" s="1" t="s">
        <v>1</v>
      </c>
      <c r="E3263" s="1" t="s">
        <v>12</v>
      </c>
      <c r="F3263" s="2">
        <v>21</v>
      </c>
      <c r="G3263" s="2">
        <v>64</v>
      </c>
    </row>
    <row r="3264" spans="1:7" x14ac:dyDescent="0.35">
      <c r="A3264" s="4">
        <v>254</v>
      </c>
      <c r="B3264" s="3" t="s">
        <v>221</v>
      </c>
      <c r="C3264" s="16">
        <v>45495</v>
      </c>
      <c r="D3264" s="1" t="s">
        <v>1</v>
      </c>
      <c r="E3264" s="1" t="s">
        <v>12</v>
      </c>
      <c r="F3264" s="2">
        <v>22</v>
      </c>
      <c r="G3264" s="2">
        <v>118</v>
      </c>
    </row>
    <row r="3265" spans="1:7" x14ac:dyDescent="0.35">
      <c r="A3265" s="4">
        <v>254</v>
      </c>
      <c r="B3265" s="3" t="s">
        <v>221</v>
      </c>
      <c r="C3265" s="16">
        <v>45495</v>
      </c>
      <c r="D3265" s="1" t="s">
        <v>1</v>
      </c>
      <c r="E3265" s="1" t="s">
        <v>0</v>
      </c>
      <c r="G3265" s="2">
        <v>211</v>
      </c>
    </row>
    <row r="3266" spans="1:7" x14ac:dyDescent="0.35">
      <c r="A3266" s="4">
        <v>254</v>
      </c>
      <c r="B3266" s="3" t="s">
        <v>221</v>
      </c>
      <c r="C3266" s="16">
        <v>45495</v>
      </c>
      <c r="D3266" s="1" t="s">
        <v>1</v>
      </c>
      <c r="E3266" s="1" t="s">
        <v>0</v>
      </c>
      <c r="G3266" s="2">
        <v>178</v>
      </c>
    </row>
    <row r="3267" spans="1:7" x14ac:dyDescent="0.35">
      <c r="A3267" s="4">
        <v>254</v>
      </c>
      <c r="B3267" s="3" t="s">
        <v>221</v>
      </c>
      <c r="C3267" s="16">
        <v>45495</v>
      </c>
      <c r="D3267" s="1" t="s">
        <v>1</v>
      </c>
      <c r="E3267" s="1" t="s">
        <v>12</v>
      </c>
      <c r="F3267" s="2">
        <v>54</v>
      </c>
      <c r="G3267" s="2">
        <v>23</v>
      </c>
    </row>
    <row r="3268" spans="1:7" x14ac:dyDescent="0.35">
      <c r="A3268" s="4">
        <v>254</v>
      </c>
      <c r="B3268" s="3" t="s">
        <v>221</v>
      </c>
      <c r="C3268" s="16">
        <v>45495</v>
      </c>
      <c r="D3268" s="1" t="s">
        <v>1</v>
      </c>
      <c r="E3268" s="1" t="s">
        <v>0</v>
      </c>
      <c r="G3268" s="2">
        <v>211</v>
      </c>
    </row>
    <row r="3269" spans="1:7" x14ac:dyDescent="0.35">
      <c r="A3269" s="4">
        <v>254</v>
      </c>
      <c r="B3269" s="3" t="s">
        <v>221</v>
      </c>
      <c r="C3269" s="16">
        <v>45495</v>
      </c>
      <c r="D3269" s="1" t="s">
        <v>1</v>
      </c>
      <c r="E3269" s="1" t="s">
        <v>3</v>
      </c>
      <c r="F3269" s="2">
        <v>24</v>
      </c>
      <c r="G3269" s="2">
        <v>2</v>
      </c>
    </row>
    <row r="3270" spans="1:7" x14ac:dyDescent="0.35">
      <c r="A3270" s="4">
        <v>254</v>
      </c>
      <c r="B3270" s="3" t="s">
        <v>220</v>
      </c>
      <c r="C3270" s="16">
        <v>45496</v>
      </c>
      <c r="D3270" s="1" t="s">
        <v>5</v>
      </c>
      <c r="E3270" s="1" t="s">
        <v>0</v>
      </c>
    </row>
    <row r="3271" spans="1:7" x14ac:dyDescent="0.35">
      <c r="A3271" s="4">
        <v>254</v>
      </c>
      <c r="B3271" s="3" t="s">
        <v>221</v>
      </c>
      <c r="C3271" s="16">
        <v>45495</v>
      </c>
      <c r="D3271" s="1" t="s">
        <v>1</v>
      </c>
      <c r="E3271" s="1" t="s">
        <v>3</v>
      </c>
      <c r="F3271" s="2">
        <v>30</v>
      </c>
      <c r="G3271" s="2">
        <v>211</v>
      </c>
    </row>
    <row r="3272" spans="1:7" x14ac:dyDescent="0.35">
      <c r="A3272" s="4">
        <v>254</v>
      </c>
      <c r="B3272" s="3" t="s">
        <v>221</v>
      </c>
      <c r="C3272" s="16">
        <v>45495</v>
      </c>
      <c r="D3272" s="1" t="s">
        <v>1</v>
      </c>
      <c r="E3272" s="1" t="s">
        <v>3</v>
      </c>
      <c r="F3272" s="2">
        <v>25</v>
      </c>
      <c r="G3272" s="2">
        <v>127</v>
      </c>
    </row>
    <row r="3273" spans="1:7" x14ac:dyDescent="0.35">
      <c r="A3273" s="4">
        <v>254</v>
      </c>
      <c r="B3273" s="3" t="s">
        <v>220</v>
      </c>
      <c r="C3273" s="16">
        <v>45496</v>
      </c>
      <c r="D3273" s="1" t="s">
        <v>1</v>
      </c>
      <c r="E3273" s="1" t="s">
        <v>0</v>
      </c>
      <c r="G3273" s="2">
        <v>211</v>
      </c>
    </row>
    <row r="3274" spans="1:7" x14ac:dyDescent="0.35">
      <c r="A3274" s="4">
        <v>254</v>
      </c>
      <c r="B3274" s="3" t="s">
        <v>220</v>
      </c>
      <c r="C3274" s="16">
        <v>45496</v>
      </c>
      <c r="D3274" s="1" t="s">
        <v>1</v>
      </c>
      <c r="E3274" s="1" t="s">
        <v>3</v>
      </c>
      <c r="F3274" s="2">
        <v>22</v>
      </c>
      <c r="G3274" s="2">
        <v>211</v>
      </c>
    </row>
    <row r="3275" spans="1:7" x14ac:dyDescent="0.35">
      <c r="A3275" s="4">
        <v>254</v>
      </c>
      <c r="B3275" s="3" t="s">
        <v>220</v>
      </c>
      <c r="C3275" s="16">
        <v>45496</v>
      </c>
      <c r="D3275" s="1" t="s">
        <v>1</v>
      </c>
      <c r="E3275" s="1" t="s">
        <v>4</v>
      </c>
      <c r="F3275" s="2">
        <v>34</v>
      </c>
      <c r="G3275" s="2">
        <v>211</v>
      </c>
    </row>
    <row r="3276" spans="1:7" x14ac:dyDescent="0.35">
      <c r="A3276" s="4">
        <v>254</v>
      </c>
      <c r="B3276" s="3" t="s">
        <v>220</v>
      </c>
      <c r="C3276" s="16">
        <v>45496</v>
      </c>
      <c r="D3276" s="1" t="s">
        <v>1</v>
      </c>
      <c r="E3276" s="1" t="s">
        <v>0</v>
      </c>
      <c r="F3276" s="2">
        <v>32</v>
      </c>
      <c r="G3276" s="2">
        <v>211</v>
      </c>
    </row>
    <row r="3277" spans="1:7" x14ac:dyDescent="0.35">
      <c r="A3277" s="4">
        <v>254</v>
      </c>
      <c r="B3277" s="3" t="s">
        <v>220</v>
      </c>
      <c r="C3277" s="16">
        <v>45496</v>
      </c>
      <c r="D3277" s="1" t="s">
        <v>1</v>
      </c>
      <c r="E3277" s="1" t="s">
        <v>0</v>
      </c>
      <c r="G3277" s="2">
        <v>193</v>
      </c>
    </row>
    <row r="3278" spans="1:7" x14ac:dyDescent="0.35">
      <c r="A3278" s="4">
        <v>254</v>
      </c>
      <c r="B3278" s="3" t="s">
        <v>168</v>
      </c>
      <c r="C3278" s="16">
        <v>45541</v>
      </c>
      <c r="D3278" s="1" t="s">
        <v>1</v>
      </c>
      <c r="E3278" s="1" t="s">
        <v>0</v>
      </c>
      <c r="G3278" s="2">
        <v>165</v>
      </c>
    </row>
    <row r="3279" spans="1:7" x14ac:dyDescent="0.35">
      <c r="A3279" s="4">
        <v>254</v>
      </c>
      <c r="B3279" s="3" t="s">
        <v>175</v>
      </c>
      <c r="C3279" s="16">
        <v>45542</v>
      </c>
      <c r="D3279" s="1" t="s">
        <v>1</v>
      </c>
      <c r="E3279" s="1" t="s">
        <v>0</v>
      </c>
      <c r="G3279" s="2">
        <v>165</v>
      </c>
    </row>
    <row r="3280" spans="1:7" x14ac:dyDescent="0.35">
      <c r="A3280" s="4">
        <v>254</v>
      </c>
      <c r="B3280" s="3" t="s">
        <v>175</v>
      </c>
      <c r="C3280" s="16">
        <v>45542</v>
      </c>
      <c r="D3280" s="1" t="s">
        <v>1</v>
      </c>
      <c r="E3280" s="1" t="s">
        <v>3</v>
      </c>
      <c r="F3280" s="2">
        <v>40</v>
      </c>
      <c r="G3280" s="2">
        <v>130</v>
      </c>
    </row>
    <row r="3281" spans="1:7" x14ac:dyDescent="0.35">
      <c r="A3281" s="4">
        <v>254</v>
      </c>
      <c r="B3281" s="3" t="s">
        <v>175</v>
      </c>
      <c r="C3281" s="16">
        <v>45542</v>
      </c>
      <c r="D3281" s="1" t="s">
        <v>1</v>
      </c>
      <c r="E3281" s="1" t="s">
        <v>0</v>
      </c>
      <c r="G3281" s="2">
        <v>165</v>
      </c>
    </row>
    <row r="3282" spans="1:7" x14ac:dyDescent="0.35">
      <c r="A3282" s="4">
        <v>254</v>
      </c>
      <c r="B3282" s="3" t="s">
        <v>175</v>
      </c>
      <c r="C3282" s="16">
        <v>45542</v>
      </c>
      <c r="D3282" s="1" t="s">
        <v>1</v>
      </c>
      <c r="E3282" s="1" t="s">
        <v>0</v>
      </c>
      <c r="G3282" s="2">
        <v>165</v>
      </c>
    </row>
    <row r="3283" spans="1:7" x14ac:dyDescent="0.35">
      <c r="A3283" s="4">
        <v>254</v>
      </c>
      <c r="B3283" s="3" t="s">
        <v>120</v>
      </c>
      <c r="C3283" s="16">
        <v>45590</v>
      </c>
      <c r="D3283" s="1" t="s">
        <v>1</v>
      </c>
      <c r="E3283" s="1" t="s">
        <v>0</v>
      </c>
      <c r="G3283" s="2">
        <v>117</v>
      </c>
    </row>
    <row r="3284" spans="1:7" x14ac:dyDescent="0.35">
      <c r="A3284" s="4">
        <v>254</v>
      </c>
      <c r="B3284" s="3" t="s">
        <v>175</v>
      </c>
      <c r="C3284" s="16">
        <v>45542</v>
      </c>
      <c r="D3284" s="1" t="s">
        <v>1</v>
      </c>
      <c r="E3284" s="1" t="s">
        <v>3</v>
      </c>
      <c r="F3284" s="2">
        <v>25</v>
      </c>
      <c r="G3284" s="2">
        <v>0</v>
      </c>
    </row>
    <row r="3285" spans="1:7" x14ac:dyDescent="0.35">
      <c r="A3285" s="4">
        <v>254</v>
      </c>
      <c r="B3285" s="3" t="s">
        <v>174</v>
      </c>
      <c r="C3285" s="16">
        <v>45543</v>
      </c>
      <c r="D3285" s="1" t="s">
        <v>1</v>
      </c>
      <c r="E3285" s="1" t="s">
        <v>3</v>
      </c>
      <c r="F3285" s="2">
        <v>21</v>
      </c>
      <c r="G3285" s="2">
        <v>111</v>
      </c>
    </row>
    <row r="3286" spans="1:7" x14ac:dyDescent="0.35">
      <c r="A3286" s="4">
        <v>254</v>
      </c>
      <c r="B3286" s="3" t="s">
        <v>174</v>
      </c>
      <c r="C3286" s="16">
        <v>45543</v>
      </c>
      <c r="D3286" s="1" t="s">
        <v>1</v>
      </c>
      <c r="E3286" s="1" t="s">
        <v>0</v>
      </c>
      <c r="G3286" s="2">
        <v>164</v>
      </c>
    </row>
    <row r="3287" spans="1:7" x14ac:dyDescent="0.35">
      <c r="A3287" s="4">
        <v>254</v>
      </c>
      <c r="B3287" s="3" t="s">
        <v>174</v>
      </c>
      <c r="C3287" s="16">
        <v>45543</v>
      </c>
      <c r="D3287" s="1" t="s">
        <v>1</v>
      </c>
      <c r="E3287" s="1" t="s">
        <v>0</v>
      </c>
      <c r="G3287" s="2">
        <v>101</v>
      </c>
    </row>
    <row r="3288" spans="1:7" x14ac:dyDescent="0.35">
      <c r="A3288" s="4">
        <v>254</v>
      </c>
      <c r="B3288" s="3" t="s">
        <v>174</v>
      </c>
      <c r="C3288" s="16">
        <v>45543</v>
      </c>
      <c r="D3288" s="1" t="s">
        <v>1</v>
      </c>
      <c r="E3288" s="1" t="s">
        <v>0</v>
      </c>
      <c r="G3288" s="2">
        <v>161</v>
      </c>
    </row>
    <row r="3289" spans="1:7" x14ac:dyDescent="0.35">
      <c r="A3289" s="4">
        <v>254</v>
      </c>
      <c r="B3289" s="3" t="s">
        <v>174</v>
      </c>
      <c r="C3289" s="16">
        <v>45543</v>
      </c>
      <c r="D3289" s="1" t="s">
        <v>1</v>
      </c>
      <c r="E3289" s="1" t="s">
        <v>0</v>
      </c>
      <c r="G3289" s="2">
        <v>163</v>
      </c>
    </row>
    <row r="3290" spans="1:7" x14ac:dyDescent="0.35">
      <c r="A3290" s="4">
        <v>254</v>
      </c>
      <c r="B3290" s="3" t="s">
        <v>174</v>
      </c>
      <c r="C3290" s="16">
        <v>45543</v>
      </c>
      <c r="D3290" s="1" t="s">
        <v>1</v>
      </c>
      <c r="E3290" s="1" t="s">
        <v>4</v>
      </c>
      <c r="F3290" s="2">
        <v>45</v>
      </c>
      <c r="G3290" s="2">
        <v>157</v>
      </c>
    </row>
    <row r="3291" spans="1:7" x14ac:dyDescent="0.35">
      <c r="A3291" s="4">
        <v>254</v>
      </c>
      <c r="B3291" s="3" t="s">
        <v>174</v>
      </c>
      <c r="C3291" s="16">
        <v>45543</v>
      </c>
      <c r="D3291" s="1" t="s">
        <v>1</v>
      </c>
      <c r="E3291" s="1" t="s">
        <v>4</v>
      </c>
      <c r="F3291" s="2">
        <v>42</v>
      </c>
      <c r="G3291" s="2">
        <v>33</v>
      </c>
    </row>
    <row r="3292" spans="1:7" x14ac:dyDescent="0.35">
      <c r="A3292" s="4">
        <v>254</v>
      </c>
      <c r="B3292" s="3" t="s">
        <v>120</v>
      </c>
      <c r="C3292" s="16">
        <v>45590</v>
      </c>
      <c r="D3292" s="1" t="s">
        <v>1</v>
      </c>
      <c r="E3292" s="1" t="s">
        <v>3</v>
      </c>
      <c r="F3292" s="2">
        <v>24</v>
      </c>
      <c r="G3292" s="2">
        <v>0</v>
      </c>
    </row>
    <row r="3293" spans="1:7" x14ac:dyDescent="0.35">
      <c r="A3293" s="4">
        <v>254</v>
      </c>
      <c r="B3293" s="3" t="s">
        <v>49</v>
      </c>
      <c r="C3293" s="16">
        <v>45661</v>
      </c>
      <c r="D3293" s="1" t="s">
        <v>5</v>
      </c>
      <c r="E3293" s="1" t="s">
        <v>0</v>
      </c>
    </row>
    <row r="3294" spans="1:7" x14ac:dyDescent="0.35">
      <c r="A3294" s="4">
        <v>254</v>
      </c>
      <c r="B3294" s="3" t="s">
        <v>168</v>
      </c>
      <c r="C3294" s="16">
        <v>45541</v>
      </c>
      <c r="D3294" s="1" t="s">
        <v>1</v>
      </c>
      <c r="E3294" s="1" t="s">
        <v>0</v>
      </c>
      <c r="G3294" s="2">
        <v>163</v>
      </c>
    </row>
    <row r="3295" spans="1:7" x14ac:dyDescent="0.35">
      <c r="A3295" s="4">
        <v>254</v>
      </c>
      <c r="B3295" s="3" t="s">
        <v>168</v>
      </c>
      <c r="C3295" s="16">
        <v>45541</v>
      </c>
      <c r="D3295" s="1" t="s">
        <v>7</v>
      </c>
      <c r="E3295" s="1" t="s">
        <v>3</v>
      </c>
      <c r="F3295" s="2">
        <v>21</v>
      </c>
      <c r="G3295" s="2">
        <v>163</v>
      </c>
    </row>
    <row r="3296" spans="1:7" x14ac:dyDescent="0.35">
      <c r="A3296" s="4">
        <v>254</v>
      </c>
      <c r="B3296" s="3" t="s">
        <v>175</v>
      </c>
      <c r="C3296" s="16">
        <v>45542</v>
      </c>
      <c r="D3296" s="1" t="s">
        <v>1</v>
      </c>
      <c r="E3296" s="1" t="s">
        <v>0</v>
      </c>
      <c r="G3296" s="2">
        <v>165</v>
      </c>
    </row>
    <row r="3297" spans="1:7" x14ac:dyDescent="0.35">
      <c r="A3297" s="4">
        <v>254</v>
      </c>
      <c r="B3297" s="3" t="s">
        <v>175</v>
      </c>
      <c r="C3297" s="16">
        <v>45542</v>
      </c>
      <c r="D3297" s="1" t="s">
        <v>1</v>
      </c>
      <c r="E3297" s="1" t="s">
        <v>3</v>
      </c>
      <c r="F3297" s="2">
        <v>33</v>
      </c>
      <c r="G3297" s="2">
        <v>19</v>
      </c>
    </row>
    <row r="3298" spans="1:7" x14ac:dyDescent="0.35">
      <c r="A3298" s="4">
        <v>254</v>
      </c>
      <c r="B3298" s="3" t="s">
        <v>175</v>
      </c>
      <c r="C3298" s="16">
        <v>45542</v>
      </c>
      <c r="D3298" s="1" t="s">
        <v>1</v>
      </c>
      <c r="E3298" s="1" t="s">
        <v>0</v>
      </c>
      <c r="G3298" s="2">
        <v>165</v>
      </c>
    </row>
    <row r="3299" spans="1:7" x14ac:dyDescent="0.35">
      <c r="A3299" s="4">
        <v>254</v>
      </c>
      <c r="B3299" s="3" t="s">
        <v>175</v>
      </c>
      <c r="C3299" s="16">
        <v>45542</v>
      </c>
      <c r="D3299" s="1" t="s">
        <v>1</v>
      </c>
      <c r="E3299" s="1" t="s">
        <v>0</v>
      </c>
      <c r="G3299" s="2">
        <v>165</v>
      </c>
    </row>
    <row r="3300" spans="1:7" x14ac:dyDescent="0.35">
      <c r="A3300" s="4">
        <v>254</v>
      </c>
      <c r="B3300" s="3" t="s">
        <v>175</v>
      </c>
      <c r="C3300" s="16">
        <v>45542</v>
      </c>
      <c r="D3300" s="1" t="s">
        <v>1</v>
      </c>
      <c r="E3300" s="1" t="s">
        <v>0</v>
      </c>
      <c r="G3300" s="2">
        <v>165</v>
      </c>
    </row>
    <row r="3301" spans="1:7" x14ac:dyDescent="0.35">
      <c r="A3301" s="4">
        <v>254</v>
      </c>
      <c r="B3301" s="3" t="s">
        <v>175</v>
      </c>
      <c r="C3301" s="16">
        <v>45542</v>
      </c>
      <c r="D3301" s="1" t="s">
        <v>1</v>
      </c>
      <c r="E3301" s="1" t="s">
        <v>0</v>
      </c>
      <c r="G3301" s="2">
        <v>42</v>
      </c>
    </row>
    <row r="3302" spans="1:7" x14ac:dyDescent="0.35">
      <c r="A3302" s="4">
        <v>254</v>
      </c>
      <c r="B3302" s="3" t="s">
        <v>175</v>
      </c>
      <c r="C3302" s="16">
        <v>45542</v>
      </c>
      <c r="D3302" s="1" t="s">
        <v>1</v>
      </c>
      <c r="E3302" s="1" t="s">
        <v>0</v>
      </c>
      <c r="G3302" s="2">
        <v>22</v>
      </c>
    </row>
    <row r="3303" spans="1:7" x14ac:dyDescent="0.35">
      <c r="A3303" s="4">
        <v>254</v>
      </c>
      <c r="B3303" s="3" t="s">
        <v>174</v>
      </c>
      <c r="C3303" s="16">
        <v>45543</v>
      </c>
      <c r="D3303" s="1" t="s">
        <v>1</v>
      </c>
      <c r="E3303" s="1" t="s">
        <v>0</v>
      </c>
      <c r="G3303" s="2">
        <v>164</v>
      </c>
    </row>
    <row r="3304" spans="1:7" x14ac:dyDescent="0.35">
      <c r="A3304" s="4">
        <v>254</v>
      </c>
      <c r="B3304" s="3" t="s">
        <v>174</v>
      </c>
      <c r="C3304" s="16">
        <v>45543</v>
      </c>
      <c r="D3304" s="1" t="s">
        <v>1</v>
      </c>
      <c r="E3304" s="1" t="s">
        <v>3</v>
      </c>
      <c r="F3304" s="2">
        <v>35</v>
      </c>
      <c r="G3304" s="2">
        <v>106</v>
      </c>
    </row>
    <row r="3305" spans="1:7" x14ac:dyDescent="0.35">
      <c r="A3305" s="4">
        <v>254</v>
      </c>
      <c r="B3305" s="3" t="s">
        <v>174</v>
      </c>
      <c r="C3305" s="16">
        <v>45543</v>
      </c>
      <c r="D3305" s="1" t="s">
        <v>1</v>
      </c>
      <c r="E3305" s="1" t="s">
        <v>0</v>
      </c>
      <c r="G3305" s="2">
        <v>160</v>
      </c>
    </row>
    <row r="3306" spans="1:7" x14ac:dyDescent="0.35">
      <c r="A3306" s="4">
        <v>254</v>
      </c>
      <c r="B3306" s="3" t="s">
        <v>174</v>
      </c>
      <c r="C3306" s="16">
        <v>45543</v>
      </c>
      <c r="D3306" s="1" t="s">
        <v>1</v>
      </c>
      <c r="E3306" s="1" t="s">
        <v>12</v>
      </c>
      <c r="F3306" s="2">
        <v>23</v>
      </c>
      <c r="G3306" s="2">
        <v>76</v>
      </c>
    </row>
    <row r="3307" spans="1:7" x14ac:dyDescent="0.35">
      <c r="A3307" s="4">
        <v>254</v>
      </c>
      <c r="B3307" s="3" t="s">
        <v>174</v>
      </c>
      <c r="C3307" s="16">
        <v>45543</v>
      </c>
      <c r="D3307" s="1" t="s">
        <v>7</v>
      </c>
      <c r="E3307" s="1" t="s">
        <v>0</v>
      </c>
      <c r="G3307" s="2">
        <v>164</v>
      </c>
    </row>
    <row r="3308" spans="1:7" x14ac:dyDescent="0.35">
      <c r="A3308" s="4">
        <v>254</v>
      </c>
      <c r="B3308" s="3" t="s">
        <v>174</v>
      </c>
      <c r="C3308" s="16">
        <v>45543</v>
      </c>
      <c r="D3308" s="1" t="s">
        <v>1</v>
      </c>
      <c r="E3308" s="1" t="s">
        <v>3</v>
      </c>
      <c r="F3308" s="2">
        <v>40</v>
      </c>
      <c r="G3308" s="2">
        <v>26</v>
      </c>
    </row>
    <row r="3309" spans="1:7" x14ac:dyDescent="0.35">
      <c r="A3309" s="4">
        <v>254</v>
      </c>
      <c r="B3309" s="3" t="s">
        <v>174</v>
      </c>
      <c r="C3309" s="16">
        <v>45543</v>
      </c>
      <c r="D3309" s="1" t="s">
        <v>1</v>
      </c>
      <c r="E3309" s="1" t="s">
        <v>3</v>
      </c>
      <c r="F3309" s="2">
        <v>38</v>
      </c>
      <c r="G3309" s="2">
        <v>164</v>
      </c>
    </row>
    <row r="3310" spans="1:7" x14ac:dyDescent="0.35">
      <c r="A3310" s="4">
        <v>254</v>
      </c>
      <c r="B3310" s="3" t="s">
        <v>174</v>
      </c>
      <c r="C3310" s="16">
        <v>45543</v>
      </c>
      <c r="D3310" s="1" t="s">
        <v>1</v>
      </c>
      <c r="E3310" s="1" t="s">
        <v>3</v>
      </c>
      <c r="F3310" s="2">
        <v>29</v>
      </c>
      <c r="G3310" s="2">
        <v>164</v>
      </c>
    </row>
    <row r="3311" spans="1:7" x14ac:dyDescent="0.35">
      <c r="A3311" s="4">
        <v>254</v>
      </c>
      <c r="B3311" s="3" t="s">
        <v>174</v>
      </c>
      <c r="C3311" s="16">
        <v>45543</v>
      </c>
      <c r="D3311" s="1" t="s">
        <v>1</v>
      </c>
      <c r="E3311" s="1" t="s">
        <v>3</v>
      </c>
      <c r="F3311" s="2">
        <v>23</v>
      </c>
      <c r="G3311" s="2">
        <v>4</v>
      </c>
    </row>
    <row r="3312" spans="1:7" x14ac:dyDescent="0.35">
      <c r="A3312" s="4">
        <v>254</v>
      </c>
      <c r="B3312" s="3" t="s">
        <v>173</v>
      </c>
      <c r="C3312" s="16">
        <v>45544</v>
      </c>
      <c r="D3312" s="1" t="s">
        <v>1</v>
      </c>
      <c r="E3312" s="1" t="s">
        <v>0</v>
      </c>
      <c r="G3312" s="2">
        <v>133</v>
      </c>
    </row>
    <row r="3313" spans="1:7" x14ac:dyDescent="0.35">
      <c r="A3313" s="4">
        <v>254</v>
      </c>
      <c r="B3313" s="3" t="s">
        <v>175</v>
      </c>
      <c r="C3313" s="16">
        <v>45542</v>
      </c>
      <c r="D3313" s="1" t="s">
        <v>5</v>
      </c>
      <c r="E3313" s="1" t="s">
        <v>0</v>
      </c>
    </row>
    <row r="3314" spans="1:7" x14ac:dyDescent="0.35">
      <c r="A3314" s="4">
        <v>254</v>
      </c>
      <c r="B3314" s="3" t="s">
        <v>175</v>
      </c>
      <c r="C3314" s="16">
        <v>45542</v>
      </c>
      <c r="D3314" s="1" t="s">
        <v>1</v>
      </c>
      <c r="E3314" s="1" t="s">
        <v>3</v>
      </c>
      <c r="F3314" s="2">
        <v>24</v>
      </c>
      <c r="G3314" s="2">
        <v>165</v>
      </c>
    </row>
    <row r="3315" spans="1:7" x14ac:dyDescent="0.35">
      <c r="A3315" s="4">
        <v>254</v>
      </c>
      <c r="B3315" s="3" t="s">
        <v>175</v>
      </c>
      <c r="C3315" s="16">
        <v>45542</v>
      </c>
      <c r="D3315" s="1" t="s">
        <v>1</v>
      </c>
      <c r="E3315" s="1" t="s">
        <v>0</v>
      </c>
      <c r="G3315" s="2">
        <v>148</v>
      </c>
    </row>
    <row r="3316" spans="1:7" x14ac:dyDescent="0.35">
      <c r="A3316" s="4">
        <v>254</v>
      </c>
      <c r="B3316" s="3" t="s">
        <v>175</v>
      </c>
      <c r="C3316" s="16">
        <v>45542</v>
      </c>
      <c r="D3316" s="1" t="s">
        <v>1</v>
      </c>
      <c r="E3316" s="1" t="s">
        <v>0</v>
      </c>
      <c r="G3316" s="2">
        <v>165</v>
      </c>
    </row>
    <row r="3317" spans="1:7" x14ac:dyDescent="0.35">
      <c r="A3317" s="4">
        <v>254</v>
      </c>
      <c r="B3317" s="3" t="s">
        <v>175</v>
      </c>
      <c r="C3317" s="16">
        <v>45542</v>
      </c>
      <c r="D3317" s="1" t="s">
        <v>1</v>
      </c>
      <c r="E3317" s="1" t="s">
        <v>0</v>
      </c>
      <c r="G3317" s="2">
        <v>165</v>
      </c>
    </row>
    <row r="3318" spans="1:7" x14ac:dyDescent="0.35">
      <c r="A3318" s="4">
        <v>254</v>
      </c>
      <c r="B3318" s="3" t="s">
        <v>175</v>
      </c>
      <c r="C3318" s="16">
        <v>45542</v>
      </c>
      <c r="D3318" s="1" t="s">
        <v>1</v>
      </c>
      <c r="E3318" s="1" t="s">
        <v>4</v>
      </c>
      <c r="F3318" s="2">
        <v>21</v>
      </c>
      <c r="G3318" s="2">
        <v>165</v>
      </c>
    </row>
    <row r="3319" spans="1:7" x14ac:dyDescent="0.35">
      <c r="A3319" s="4">
        <v>254</v>
      </c>
      <c r="B3319" s="3" t="s">
        <v>175</v>
      </c>
      <c r="C3319" s="16">
        <v>45542</v>
      </c>
      <c r="D3319" s="1" t="s">
        <v>1</v>
      </c>
      <c r="E3319" s="1" t="s">
        <v>4</v>
      </c>
      <c r="F3319" s="2">
        <v>23</v>
      </c>
      <c r="G3319" s="2">
        <v>2</v>
      </c>
    </row>
    <row r="3320" spans="1:7" x14ac:dyDescent="0.35">
      <c r="A3320" s="4">
        <v>254</v>
      </c>
      <c r="B3320" s="3" t="s">
        <v>175</v>
      </c>
      <c r="C3320" s="16">
        <v>45542</v>
      </c>
      <c r="D3320" s="1" t="s">
        <v>1</v>
      </c>
      <c r="E3320" s="1" t="s">
        <v>0</v>
      </c>
      <c r="G3320" s="2">
        <v>165</v>
      </c>
    </row>
    <row r="3321" spans="1:7" x14ac:dyDescent="0.35">
      <c r="A3321" s="4">
        <v>254</v>
      </c>
      <c r="B3321" s="3" t="s">
        <v>175</v>
      </c>
      <c r="C3321" s="16">
        <v>45542</v>
      </c>
      <c r="D3321" s="1" t="s">
        <v>1</v>
      </c>
      <c r="E3321" s="1" t="s">
        <v>0</v>
      </c>
      <c r="G3321" s="2">
        <v>73</v>
      </c>
    </row>
    <row r="3322" spans="1:7" x14ac:dyDescent="0.35">
      <c r="A3322" s="4">
        <v>254</v>
      </c>
      <c r="B3322" s="3" t="s">
        <v>174</v>
      </c>
      <c r="C3322" s="16">
        <v>45543</v>
      </c>
      <c r="D3322" s="1" t="s">
        <v>1</v>
      </c>
      <c r="E3322" s="1" t="s">
        <v>0</v>
      </c>
      <c r="G3322" s="2">
        <v>13</v>
      </c>
    </row>
    <row r="3323" spans="1:7" x14ac:dyDescent="0.35">
      <c r="A3323" s="4">
        <v>254</v>
      </c>
      <c r="B3323" s="3" t="s">
        <v>174</v>
      </c>
      <c r="C3323" s="16">
        <v>45543</v>
      </c>
      <c r="D3323" s="1" t="s">
        <v>5</v>
      </c>
      <c r="E3323" s="1" t="s">
        <v>0</v>
      </c>
    </row>
    <row r="3324" spans="1:7" x14ac:dyDescent="0.35">
      <c r="A3324" s="4">
        <v>254</v>
      </c>
      <c r="B3324" s="3" t="s">
        <v>174</v>
      </c>
      <c r="C3324" s="16">
        <v>45543</v>
      </c>
      <c r="D3324" s="1" t="s">
        <v>1</v>
      </c>
      <c r="E3324" s="1" t="s">
        <v>0</v>
      </c>
      <c r="G3324" s="2">
        <v>1</v>
      </c>
    </row>
    <row r="3325" spans="1:7" x14ac:dyDescent="0.35">
      <c r="A3325" s="4">
        <v>254</v>
      </c>
      <c r="B3325" s="3" t="s">
        <v>174</v>
      </c>
      <c r="C3325" s="16">
        <v>45543</v>
      </c>
      <c r="D3325" s="1" t="s">
        <v>1</v>
      </c>
      <c r="E3325" s="1" t="s">
        <v>0</v>
      </c>
      <c r="G3325" s="2">
        <v>41</v>
      </c>
    </row>
    <row r="3326" spans="1:7" x14ac:dyDescent="0.35">
      <c r="A3326" s="4">
        <v>254</v>
      </c>
      <c r="B3326" s="3" t="s">
        <v>174</v>
      </c>
      <c r="C3326" s="16">
        <v>45543</v>
      </c>
      <c r="D3326" s="1" t="s">
        <v>1</v>
      </c>
      <c r="E3326" s="1" t="s">
        <v>0</v>
      </c>
      <c r="F3326" s="2">
        <v>30</v>
      </c>
      <c r="G3326" s="2">
        <v>164</v>
      </c>
    </row>
    <row r="3327" spans="1:7" x14ac:dyDescent="0.35">
      <c r="A3327" s="4">
        <v>254</v>
      </c>
      <c r="B3327" s="3" t="s">
        <v>174</v>
      </c>
      <c r="C3327" s="16">
        <v>45543</v>
      </c>
      <c r="D3327" s="1" t="s">
        <v>1</v>
      </c>
      <c r="E3327" s="1" t="s">
        <v>3</v>
      </c>
      <c r="F3327" s="2">
        <v>25</v>
      </c>
      <c r="G3327" s="2">
        <v>50</v>
      </c>
    </row>
    <row r="3328" spans="1:7" x14ac:dyDescent="0.35">
      <c r="A3328" s="4">
        <v>254</v>
      </c>
      <c r="B3328" s="3" t="s">
        <v>174</v>
      </c>
      <c r="C3328" s="16">
        <v>45543</v>
      </c>
      <c r="D3328" s="1" t="s">
        <v>1</v>
      </c>
      <c r="E3328" s="1" t="s">
        <v>3</v>
      </c>
      <c r="F3328" s="2">
        <v>33</v>
      </c>
      <c r="G3328" s="2">
        <v>163</v>
      </c>
    </row>
    <row r="3329" spans="1:7" x14ac:dyDescent="0.35">
      <c r="A3329" s="4">
        <v>254</v>
      </c>
      <c r="B3329" s="3" t="s">
        <v>174</v>
      </c>
      <c r="C3329" s="16">
        <v>45543</v>
      </c>
      <c r="D3329" s="1" t="s">
        <v>1</v>
      </c>
      <c r="E3329" s="1" t="s">
        <v>0</v>
      </c>
      <c r="G3329" s="2">
        <v>122</v>
      </c>
    </row>
    <row r="3330" spans="1:7" x14ac:dyDescent="0.35">
      <c r="A3330" s="4">
        <v>254</v>
      </c>
      <c r="B3330" s="3" t="s">
        <v>174</v>
      </c>
      <c r="C3330" s="16">
        <v>45543</v>
      </c>
      <c r="D3330" s="1" t="s">
        <v>1</v>
      </c>
      <c r="E3330" s="1" t="s">
        <v>0</v>
      </c>
      <c r="G3330" s="2">
        <v>164</v>
      </c>
    </row>
    <row r="3331" spans="1:7" x14ac:dyDescent="0.35">
      <c r="A3331" s="4">
        <v>254</v>
      </c>
      <c r="B3331" s="3" t="s">
        <v>174</v>
      </c>
      <c r="C3331" s="16">
        <v>45543</v>
      </c>
      <c r="D3331" s="1" t="s">
        <v>1</v>
      </c>
      <c r="E3331" s="1" t="s">
        <v>0</v>
      </c>
      <c r="G3331" s="2">
        <v>164</v>
      </c>
    </row>
    <row r="3332" spans="1:7" x14ac:dyDescent="0.35">
      <c r="A3332" s="4">
        <v>254</v>
      </c>
      <c r="B3332" s="3" t="s">
        <v>174</v>
      </c>
      <c r="C3332" s="16">
        <v>45543</v>
      </c>
      <c r="D3332" s="1" t="s">
        <v>1</v>
      </c>
      <c r="E3332" s="1" t="s">
        <v>0</v>
      </c>
      <c r="G3332" s="2">
        <v>164</v>
      </c>
    </row>
    <row r="3333" spans="1:7" x14ac:dyDescent="0.35">
      <c r="A3333" s="4">
        <v>254</v>
      </c>
      <c r="B3333" s="3" t="s">
        <v>174</v>
      </c>
      <c r="C3333" s="16">
        <v>45543</v>
      </c>
      <c r="D3333" s="1" t="s">
        <v>1</v>
      </c>
      <c r="E3333" s="1" t="s">
        <v>0</v>
      </c>
      <c r="G3333" s="2">
        <v>162</v>
      </c>
    </row>
    <row r="3334" spans="1:7" x14ac:dyDescent="0.35">
      <c r="A3334" s="4">
        <v>254</v>
      </c>
      <c r="B3334" s="3" t="s">
        <v>174</v>
      </c>
      <c r="C3334" s="16">
        <v>45543</v>
      </c>
      <c r="D3334" s="1" t="s">
        <v>1</v>
      </c>
      <c r="E3334" s="1" t="s">
        <v>0</v>
      </c>
      <c r="G3334" s="2">
        <v>164</v>
      </c>
    </row>
    <row r="3335" spans="1:7" x14ac:dyDescent="0.35">
      <c r="A3335" s="4">
        <v>254</v>
      </c>
      <c r="B3335" s="3" t="s">
        <v>174</v>
      </c>
      <c r="C3335" s="16">
        <v>45543</v>
      </c>
      <c r="D3335" s="1" t="s">
        <v>1</v>
      </c>
      <c r="E3335" s="1" t="s">
        <v>0</v>
      </c>
      <c r="G3335" s="2">
        <v>164</v>
      </c>
    </row>
    <row r="3336" spans="1:7" x14ac:dyDescent="0.35">
      <c r="A3336" s="4">
        <v>254</v>
      </c>
      <c r="B3336" s="3" t="s">
        <v>174</v>
      </c>
      <c r="C3336" s="16">
        <v>45543</v>
      </c>
      <c r="D3336" s="1" t="s">
        <v>1</v>
      </c>
      <c r="E3336" s="1" t="s">
        <v>12</v>
      </c>
      <c r="F3336" s="2">
        <v>28</v>
      </c>
      <c r="G3336" s="2">
        <v>98</v>
      </c>
    </row>
    <row r="3337" spans="1:7" x14ac:dyDescent="0.35">
      <c r="A3337" s="4">
        <v>254</v>
      </c>
      <c r="B3337" s="3" t="s">
        <v>174</v>
      </c>
      <c r="C3337" s="16">
        <v>45543</v>
      </c>
      <c r="D3337" s="1" t="s">
        <v>1</v>
      </c>
      <c r="E3337" s="1" t="s">
        <v>0</v>
      </c>
      <c r="G3337" s="2">
        <v>164</v>
      </c>
    </row>
    <row r="3338" spans="1:7" x14ac:dyDescent="0.35">
      <c r="A3338" s="4">
        <v>254</v>
      </c>
      <c r="B3338" s="3" t="s">
        <v>174</v>
      </c>
      <c r="C3338" s="16">
        <v>45543</v>
      </c>
      <c r="D3338" s="1" t="s">
        <v>1</v>
      </c>
      <c r="E3338" s="1" t="s">
        <v>3</v>
      </c>
      <c r="F3338" s="2">
        <v>19</v>
      </c>
      <c r="G3338" s="2">
        <v>107</v>
      </c>
    </row>
    <row r="3339" spans="1:7" x14ac:dyDescent="0.35">
      <c r="A3339" s="4">
        <v>254</v>
      </c>
      <c r="B3339" s="3" t="s">
        <v>174</v>
      </c>
      <c r="C3339" s="16">
        <v>45543</v>
      </c>
      <c r="D3339" s="1" t="s">
        <v>1</v>
      </c>
      <c r="E3339" s="1" t="s">
        <v>0</v>
      </c>
      <c r="G3339" s="2">
        <v>164</v>
      </c>
    </row>
    <row r="3340" spans="1:7" x14ac:dyDescent="0.35">
      <c r="A3340" s="4">
        <v>254</v>
      </c>
      <c r="B3340" s="3" t="s">
        <v>174</v>
      </c>
      <c r="C3340" s="16">
        <v>45543</v>
      </c>
      <c r="D3340" s="1" t="s">
        <v>1</v>
      </c>
      <c r="E3340" s="1" t="s">
        <v>3</v>
      </c>
      <c r="F3340" s="2">
        <v>26</v>
      </c>
      <c r="G3340" s="2">
        <v>136</v>
      </c>
    </row>
    <row r="3341" spans="1:7" x14ac:dyDescent="0.35">
      <c r="A3341" s="4">
        <v>254</v>
      </c>
      <c r="B3341" s="3" t="s">
        <v>174</v>
      </c>
      <c r="C3341" s="16">
        <v>45543</v>
      </c>
      <c r="D3341" s="1" t="s">
        <v>1</v>
      </c>
      <c r="E3341" s="1" t="s">
        <v>0</v>
      </c>
      <c r="G3341" s="2">
        <v>164</v>
      </c>
    </row>
    <row r="3342" spans="1:7" x14ac:dyDescent="0.35">
      <c r="A3342" s="4">
        <v>254</v>
      </c>
      <c r="B3342" s="3" t="s">
        <v>173</v>
      </c>
      <c r="C3342" s="16">
        <v>45544</v>
      </c>
      <c r="D3342" s="1" t="s">
        <v>1</v>
      </c>
      <c r="E3342" s="1" t="s">
        <v>0</v>
      </c>
      <c r="G3342" s="2">
        <v>107</v>
      </c>
    </row>
    <row r="3343" spans="1:7" x14ac:dyDescent="0.35">
      <c r="A3343" s="4">
        <v>254</v>
      </c>
      <c r="B3343" s="3" t="s">
        <v>173</v>
      </c>
      <c r="C3343" s="16">
        <v>45544</v>
      </c>
      <c r="D3343" s="1" t="s">
        <v>1</v>
      </c>
      <c r="E3343" s="1" t="s">
        <v>3</v>
      </c>
      <c r="F3343" s="2">
        <v>20</v>
      </c>
      <c r="G3343" s="2">
        <v>163</v>
      </c>
    </row>
    <row r="3344" spans="1:7" x14ac:dyDescent="0.35">
      <c r="A3344" s="4">
        <v>254</v>
      </c>
      <c r="B3344" s="3" t="s">
        <v>173</v>
      </c>
      <c r="C3344" s="16">
        <v>45544</v>
      </c>
      <c r="D3344" s="1" t="s">
        <v>1</v>
      </c>
      <c r="E3344" s="1" t="s">
        <v>3</v>
      </c>
      <c r="F3344" s="2">
        <v>20</v>
      </c>
      <c r="G3344" s="2">
        <v>160</v>
      </c>
    </row>
    <row r="3345" spans="1:7" x14ac:dyDescent="0.35">
      <c r="A3345" s="4">
        <v>254</v>
      </c>
      <c r="B3345" s="3" t="s">
        <v>173</v>
      </c>
      <c r="C3345" s="16">
        <v>45544</v>
      </c>
      <c r="D3345" s="1" t="s">
        <v>1</v>
      </c>
      <c r="E3345" s="1" t="s">
        <v>0</v>
      </c>
      <c r="G3345" s="2">
        <v>163</v>
      </c>
    </row>
    <row r="3346" spans="1:7" x14ac:dyDescent="0.35">
      <c r="A3346" s="4">
        <v>254</v>
      </c>
      <c r="B3346" s="3" t="s">
        <v>173</v>
      </c>
      <c r="C3346" s="16">
        <v>45544</v>
      </c>
      <c r="D3346" s="1" t="s">
        <v>1</v>
      </c>
      <c r="E3346" s="1" t="s">
        <v>4</v>
      </c>
      <c r="F3346" s="2">
        <v>27</v>
      </c>
      <c r="G3346" s="2">
        <v>149</v>
      </c>
    </row>
    <row r="3347" spans="1:7" x14ac:dyDescent="0.35">
      <c r="A3347" s="4">
        <v>254</v>
      </c>
      <c r="B3347" s="3" t="s">
        <v>173</v>
      </c>
      <c r="C3347" s="16">
        <v>45544</v>
      </c>
      <c r="D3347" s="1" t="s">
        <v>1</v>
      </c>
      <c r="E3347" s="1" t="s">
        <v>0</v>
      </c>
      <c r="G3347" s="2">
        <v>148</v>
      </c>
    </row>
    <row r="3348" spans="1:7" x14ac:dyDescent="0.35">
      <c r="A3348" s="4">
        <v>254</v>
      </c>
      <c r="B3348" s="3" t="s">
        <v>197</v>
      </c>
      <c r="C3348" s="16">
        <v>45545</v>
      </c>
      <c r="D3348" s="1" t="s">
        <v>1</v>
      </c>
      <c r="E3348" s="1" t="s">
        <v>0</v>
      </c>
      <c r="G3348" s="2">
        <v>162</v>
      </c>
    </row>
    <row r="3349" spans="1:7" x14ac:dyDescent="0.35">
      <c r="A3349" s="4">
        <v>254</v>
      </c>
      <c r="B3349" s="3" t="s">
        <v>174</v>
      </c>
      <c r="C3349" s="16">
        <v>45543</v>
      </c>
      <c r="D3349" s="1" t="s">
        <v>1</v>
      </c>
      <c r="E3349" s="1" t="s">
        <v>0</v>
      </c>
      <c r="G3349" s="2">
        <v>164</v>
      </c>
    </row>
    <row r="3350" spans="1:7" x14ac:dyDescent="0.35">
      <c r="A3350" s="4">
        <v>254</v>
      </c>
      <c r="B3350" s="3" t="s">
        <v>174</v>
      </c>
      <c r="C3350" s="16">
        <v>45543</v>
      </c>
      <c r="D3350" s="1" t="s">
        <v>1</v>
      </c>
      <c r="E3350" s="1" t="s">
        <v>0</v>
      </c>
      <c r="G3350" s="2">
        <v>158</v>
      </c>
    </row>
    <row r="3351" spans="1:7" x14ac:dyDescent="0.35">
      <c r="A3351" s="4">
        <v>254</v>
      </c>
      <c r="B3351" s="3" t="s">
        <v>174</v>
      </c>
      <c r="C3351" s="16">
        <v>45543</v>
      </c>
      <c r="D3351" s="1" t="s">
        <v>1</v>
      </c>
      <c r="E3351" s="1" t="s">
        <v>3</v>
      </c>
      <c r="F3351" s="2">
        <v>34</v>
      </c>
      <c r="G3351" s="2">
        <v>161</v>
      </c>
    </row>
    <row r="3352" spans="1:7" x14ac:dyDescent="0.35">
      <c r="A3352" s="4">
        <v>254</v>
      </c>
      <c r="B3352" s="3" t="s">
        <v>174</v>
      </c>
      <c r="C3352" s="16">
        <v>45543</v>
      </c>
      <c r="D3352" s="1" t="s">
        <v>5</v>
      </c>
      <c r="E3352" s="1" t="s">
        <v>0</v>
      </c>
    </row>
    <row r="3353" spans="1:7" x14ac:dyDescent="0.35">
      <c r="A3353" s="4">
        <v>254</v>
      </c>
      <c r="B3353" s="3" t="s">
        <v>174</v>
      </c>
      <c r="C3353" s="16">
        <v>45543</v>
      </c>
      <c r="D3353" s="1" t="s">
        <v>1</v>
      </c>
      <c r="E3353" s="1" t="s">
        <v>0</v>
      </c>
      <c r="G3353" s="2">
        <v>0</v>
      </c>
    </row>
    <row r="3354" spans="1:7" x14ac:dyDescent="0.35">
      <c r="A3354" s="4">
        <v>254</v>
      </c>
      <c r="B3354" s="3" t="s">
        <v>173</v>
      </c>
      <c r="C3354" s="16">
        <v>45544</v>
      </c>
      <c r="D3354" s="1" t="s">
        <v>1</v>
      </c>
      <c r="E3354" s="1" t="s">
        <v>3</v>
      </c>
      <c r="F3354" s="2">
        <v>29</v>
      </c>
      <c r="G3354" s="2">
        <v>49</v>
      </c>
    </row>
    <row r="3355" spans="1:7" x14ac:dyDescent="0.35">
      <c r="A3355" s="4">
        <v>254</v>
      </c>
      <c r="B3355" s="3" t="s">
        <v>173</v>
      </c>
      <c r="C3355" s="16">
        <v>45544</v>
      </c>
      <c r="D3355" s="1" t="s">
        <v>1</v>
      </c>
      <c r="E3355" s="1" t="s">
        <v>3</v>
      </c>
      <c r="F3355" s="2">
        <v>22</v>
      </c>
      <c r="G3355" s="2">
        <v>161</v>
      </c>
    </row>
    <row r="3356" spans="1:7" x14ac:dyDescent="0.35">
      <c r="A3356" s="4">
        <v>254</v>
      </c>
      <c r="B3356" s="3" t="s">
        <v>174</v>
      </c>
      <c r="C3356" s="16">
        <v>45543</v>
      </c>
      <c r="D3356" s="1" t="s">
        <v>1</v>
      </c>
      <c r="E3356" s="1" t="s">
        <v>0</v>
      </c>
      <c r="G3356" s="2">
        <v>164</v>
      </c>
    </row>
    <row r="3357" spans="1:7" x14ac:dyDescent="0.35">
      <c r="A3357" s="4">
        <v>254</v>
      </c>
      <c r="B3357" s="3" t="s">
        <v>174</v>
      </c>
      <c r="C3357" s="16">
        <v>45543</v>
      </c>
      <c r="D3357" s="1" t="s">
        <v>1</v>
      </c>
      <c r="E3357" s="1" t="s">
        <v>3</v>
      </c>
      <c r="F3357" s="2">
        <v>19</v>
      </c>
      <c r="G3357" s="2">
        <v>164</v>
      </c>
    </row>
    <row r="3358" spans="1:7" x14ac:dyDescent="0.35">
      <c r="A3358" s="4">
        <v>254</v>
      </c>
      <c r="B3358" s="3" t="s">
        <v>174</v>
      </c>
      <c r="C3358" s="16">
        <v>45543</v>
      </c>
      <c r="D3358" s="1" t="s">
        <v>1</v>
      </c>
      <c r="E3358" s="1" t="s">
        <v>0</v>
      </c>
      <c r="G3358" s="2">
        <v>164</v>
      </c>
    </row>
    <row r="3359" spans="1:7" x14ac:dyDescent="0.35">
      <c r="A3359" s="4">
        <v>254</v>
      </c>
      <c r="B3359" s="3" t="s">
        <v>174</v>
      </c>
      <c r="C3359" s="16">
        <v>45543</v>
      </c>
      <c r="D3359" s="1" t="s">
        <v>1</v>
      </c>
      <c r="E3359" s="1" t="s">
        <v>3</v>
      </c>
      <c r="F3359" s="2">
        <v>33</v>
      </c>
      <c r="G3359" s="2">
        <v>160</v>
      </c>
    </row>
    <row r="3360" spans="1:7" x14ac:dyDescent="0.35">
      <c r="A3360" s="4">
        <v>254</v>
      </c>
      <c r="B3360" s="3" t="s">
        <v>155</v>
      </c>
      <c r="C3360" s="16">
        <v>45560</v>
      </c>
      <c r="D3360" s="1" t="s">
        <v>1</v>
      </c>
      <c r="E3360" s="1" t="s">
        <v>0</v>
      </c>
      <c r="G3360" s="2">
        <v>56</v>
      </c>
    </row>
    <row r="3361" spans="1:7" x14ac:dyDescent="0.35">
      <c r="A3361" s="4">
        <v>254</v>
      </c>
      <c r="B3361" s="3" t="s">
        <v>174</v>
      </c>
      <c r="C3361" s="16">
        <v>45543</v>
      </c>
      <c r="D3361" s="1" t="s">
        <v>1</v>
      </c>
      <c r="E3361" s="1" t="s">
        <v>0</v>
      </c>
      <c r="G3361" s="2">
        <v>164</v>
      </c>
    </row>
    <row r="3362" spans="1:7" x14ac:dyDescent="0.35">
      <c r="A3362" s="4">
        <v>254</v>
      </c>
      <c r="B3362" s="3" t="s">
        <v>173</v>
      </c>
      <c r="C3362" s="16">
        <v>45544</v>
      </c>
      <c r="D3362" s="1" t="s">
        <v>1</v>
      </c>
      <c r="E3362" s="1" t="s">
        <v>0</v>
      </c>
      <c r="G3362" s="2">
        <v>161</v>
      </c>
    </row>
    <row r="3363" spans="1:7" x14ac:dyDescent="0.35">
      <c r="A3363" s="4">
        <v>254</v>
      </c>
      <c r="B3363" s="3" t="s">
        <v>155</v>
      </c>
      <c r="C3363" s="16">
        <v>45560</v>
      </c>
      <c r="D3363" s="1" t="s">
        <v>1</v>
      </c>
      <c r="E3363" s="1" t="s">
        <v>3</v>
      </c>
      <c r="F3363" s="2">
        <v>22</v>
      </c>
      <c r="G3363" s="2">
        <v>147</v>
      </c>
    </row>
    <row r="3364" spans="1:7" x14ac:dyDescent="0.35">
      <c r="A3364" s="4">
        <v>254</v>
      </c>
      <c r="B3364" s="3" t="s">
        <v>87</v>
      </c>
      <c r="C3364" s="16">
        <v>45619</v>
      </c>
      <c r="D3364" s="1" t="s">
        <v>1</v>
      </c>
      <c r="E3364" s="1" t="s">
        <v>0</v>
      </c>
      <c r="G3364" s="2">
        <v>87</v>
      </c>
    </row>
    <row r="3365" spans="1:7" x14ac:dyDescent="0.35">
      <c r="A3365" s="4">
        <v>254</v>
      </c>
      <c r="B3365" s="3" t="s">
        <v>87</v>
      </c>
      <c r="C3365" s="16">
        <v>45619</v>
      </c>
      <c r="D3365" s="1" t="s">
        <v>1</v>
      </c>
      <c r="E3365" s="1" t="s">
        <v>3</v>
      </c>
      <c r="F3365" s="2">
        <v>24</v>
      </c>
      <c r="G3365" s="2">
        <v>87</v>
      </c>
    </row>
    <row r="3366" spans="1:7" x14ac:dyDescent="0.35">
      <c r="A3366" s="4">
        <v>254</v>
      </c>
      <c r="B3366" s="3" t="s">
        <v>86</v>
      </c>
      <c r="C3366" s="16">
        <v>45620</v>
      </c>
      <c r="D3366" s="1" t="s">
        <v>1</v>
      </c>
      <c r="E3366" s="1" t="s">
        <v>0</v>
      </c>
      <c r="G3366" s="2">
        <v>87</v>
      </c>
    </row>
    <row r="3367" spans="1:7" x14ac:dyDescent="0.35">
      <c r="A3367" s="4">
        <v>254</v>
      </c>
      <c r="B3367" s="3" t="s">
        <v>86</v>
      </c>
      <c r="C3367" s="16">
        <v>45620</v>
      </c>
      <c r="D3367" s="1" t="s">
        <v>1</v>
      </c>
      <c r="E3367" s="1" t="s">
        <v>0</v>
      </c>
      <c r="G3367" s="2">
        <v>87</v>
      </c>
    </row>
    <row r="3368" spans="1:7" x14ac:dyDescent="0.35">
      <c r="A3368" s="4">
        <v>254</v>
      </c>
      <c r="B3368" s="3" t="s">
        <v>174</v>
      </c>
      <c r="C3368" s="16">
        <v>45543</v>
      </c>
      <c r="D3368" s="1" t="s">
        <v>1</v>
      </c>
      <c r="E3368" s="1" t="s">
        <v>3</v>
      </c>
      <c r="F3368" s="2">
        <v>20</v>
      </c>
      <c r="G3368" s="2">
        <v>41</v>
      </c>
    </row>
    <row r="3369" spans="1:7" x14ac:dyDescent="0.35">
      <c r="A3369" s="4">
        <v>254</v>
      </c>
      <c r="B3369" s="3" t="s">
        <v>174</v>
      </c>
      <c r="C3369" s="16">
        <v>45543</v>
      </c>
      <c r="D3369" s="1" t="s">
        <v>1</v>
      </c>
      <c r="E3369" s="1" t="s">
        <v>0</v>
      </c>
      <c r="G3369" s="2">
        <v>16</v>
      </c>
    </row>
    <row r="3370" spans="1:7" x14ac:dyDescent="0.35">
      <c r="A3370" s="4">
        <v>254</v>
      </c>
      <c r="B3370" s="3" t="s">
        <v>173</v>
      </c>
      <c r="C3370" s="16">
        <v>45544</v>
      </c>
      <c r="D3370" s="1" t="s">
        <v>1</v>
      </c>
      <c r="E3370" s="1" t="s">
        <v>3</v>
      </c>
      <c r="F3370" s="2">
        <v>28</v>
      </c>
      <c r="G3370" s="2">
        <v>8</v>
      </c>
    </row>
    <row r="3371" spans="1:7" x14ac:dyDescent="0.35">
      <c r="A3371" s="4">
        <v>254</v>
      </c>
      <c r="B3371" s="3" t="s">
        <v>173</v>
      </c>
      <c r="C3371" s="16">
        <v>45544</v>
      </c>
      <c r="D3371" s="1" t="s">
        <v>1</v>
      </c>
      <c r="E3371" s="1" t="s">
        <v>0</v>
      </c>
      <c r="F3371" s="2">
        <v>26</v>
      </c>
      <c r="G3371" s="2">
        <v>163</v>
      </c>
    </row>
    <row r="3372" spans="1:7" x14ac:dyDescent="0.35">
      <c r="A3372" s="4">
        <v>254</v>
      </c>
      <c r="B3372" s="3" t="s">
        <v>173</v>
      </c>
      <c r="C3372" s="16">
        <v>45544</v>
      </c>
      <c r="D3372" s="1" t="s">
        <v>1</v>
      </c>
      <c r="E3372" s="1" t="s">
        <v>3</v>
      </c>
      <c r="F3372" s="2">
        <v>22</v>
      </c>
      <c r="G3372" s="2">
        <v>158</v>
      </c>
    </row>
    <row r="3373" spans="1:7" x14ac:dyDescent="0.35">
      <c r="A3373" s="4">
        <v>254</v>
      </c>
      <c r="B3373" s="3" t="s">
        <v>173</v>
      </c>
      <c r="C3373" s="16">
        <v>45544</v>
      </c>
      <c r="D3373" s="1" t="s">
        <v>1</v>
      </c>
      <c r="E3373" s="1" t="s">
        <v>0</v>
      </c>
      <c r="G3373" s="2">
        <v>163</v>
      </c>
    </row>
    <row r="3374" spans="1:7" x14ac:dyDescent="0.35">
      <c r="A3374" s="4">
        <v>254</v>
      </c>
      <c r="B3374" s="3" t="s">
        <v>173</v>
      </c>
      <c r="C3374" s="16">
        <v>45544</v>
      </c>
      <c r="D3374" s="1" t="s">
        <v>1</v>
      </c>
      <c r="E3374" s="1" t="s">
        <v>0</v>
      </c>
      <c r="G3374" s="2">
        <v>163</v>
      </c>
    </row>
    <row r="3375" spans="1:7" x14ac:dyDescent="0.35">
      <c r="A3375" s="4">
        <v>254</v>
      </c>
      <c r="B3375" s="3" t="s">
        <v>173</v>
      </c>
      <c r="C3375" s="16">
        <v>45544</v>
      </c>
      <c r="D3375" s="1" t="s">
        <v>1</v>
      </c>
      <c r="E3375" s="1" t="s">
        <v>0</v>
      </c>
      <c r="G3375" s="2">
        <v>163</v>
      </c>
    </row>
    <row r="3376" spans="1:7" x14ac:dyDescent="0.35">
      <c r="A3376" s="4">
        <v>254</v>
      </c>
      <c r="B3376" s="3" t="s">
        <v>173</v>
      </c>
      <c r="C3376" s="16">
        <v>45544</v>
      </c>
      <c r="D3376" s="1" t="s">
        <v>1</v>
      </c>
      <c r="E3376" s="1" t="s">
        <v>4</v>
      </c>
      <c r="F3376" s="2">
        <v>24</v>
      </c>
      <c r="G3376" s="2">
        <v>152</v>
      </c>
    </row>
    <row r="3377" spans="1:7" x14ac:dyDescent="0.35">
      <c r="A3377" s="4">
        <v>254</v>
      </c>
      <c r="B3377" s="3" t="s">
        <v>173</v>
      </c>
      <c r="C3377" s="16">
        <v>45544</v>
      </c>
      <c r="D3377" s="1" t="s">
        <v>1</v>
      </c>
      <c r="E3377" s="1" t="s">
        <v>0</v>
      </c>
      <c r="G3377" s="2">
        <v>163</v>
      </c>
    </row>
    <row r="3378" spans="1:7" x14ac:dyDescent="0.35">
      <c r="A3378" s="4">
        <v>254</v>
      </c>
      <c r="B3378" s="3" t="s">
        <v>173</v>
      </c>
      <c r="C3378" s="16">
        <v>45544</v>
      </c>
      <c r="D3378" s="1" t="s">
        <v>1</v>
      </c>
      <c r="E3378" s="1" t="s">
        <v>0</v>
      </c>
      <c r="G3378" s="2">
        <v>148</v>
      </c>
    </row>
    <row r="3379" spans="1:7" x14ac:dyDescent="0.35">
      <c r="A3379" s="4">
        <v>254</v>
      </c>
      <c r="B3379" s="3" t="s">
        <v>173</v>
      </c>
      <c r="C3379" s="16">
        <v>45544</v>
      </c>
      <c r="D3379" s="1" t="s">
        <v>1</v>
      </c>
      <c r="E3379" s="1" t="s">
        <v>0</v>
      </c>
      <c r="G3379" s="2">
        <v>163</v>
      </c>
    </row>
    <row r="3380" spans="1:7" x14ac:dyDescent="0.35">
      <c r="A3380" s="4">
        <v>254</v>
      </c>
      <c r="B3380" s="3" t="s">
        <v>173</v>
      </c>
      <c r="C3380" s="16">
        <v>45544</v>
      </c>
      <c r="D3380" s="1" t="s">
        <v>1</v>
      </c>
      <c r="E3380" s="1" t="s">
        <v>0</v>
      </c>
      <c r="G3380" s="2">
        <v>163</v>
      </c>
    </row>
    <row r="3381" spans="1:7" x14ac:dyDescent="0.35">
      <c r="A3381" s="4">
        <v>254</v>
      </c>
      <c r="B3381" s="3" t="s">
        <v>182</v>
      </c>
      <c r="C3381" s="16">
        <v>45547</v>
      </c>
      <c r="D3381" s="1" t="s">
        <v>1</v>
      </c>
      <c r="E3381" s="1" t="s">
        <v>0</v>
      </c>
      <c r="G3381" s="2">
        <v>160</v>
      </c>
    </row>
    <row r="3382" spans="1:7" x14ac:dyDescent="0.35">
      <c r="A3382" s="4">
        <v>254</v>
      </c>
      <c r="B3382" s="3" t="s">
        <v>135</v>
      </c>
      <c r="C3382" s="16">
        <v>45625</v>
      </c>
      <c r="D3382" s="1" t="s">
        <v>1</v>
      </c>
      <c r="E3382" s="1" t="s">
        <v>3</v>
      </c>
      <c r="F3382" s="2">
        <v>31</v>
      </c>
      <c r="G3382" s="2">
        <v>62</v>
      </c>
    </row>
    <row r="3383" spans="1:7" x14ac:dyDescent="0.35">
      <c r="A3383" s="4">
        <v>254</v>
      </c>
      <c r="B3383" s="3" t="s">
        <v>134</v>
      </c>
      <c r="C3383" s="16">
        <v>45626</v>
      </c>
      <c r="D3383" s="1" t="s">
        <v>1</v>
      </c>
      <c r="E3383" s="1" t="s">
        <v>0</v>
      </c>
      <c r="G3383" s="2">
        <v>81</v>
      </c>
    </row>
    <row r="3384" spans="1:7" x14ac:dyDescent="0.35">
      <c r="A3384" s="4">
        <v>254</v>
      </c>
      <c r="B3384" s="3" t="s">
        <v>134</v>
      </c>
      <c r="C3384" s="16">
        <v>45626</v>
      </c>
      <c r="D3384" s="1" t="s">
        <v>1</v>
      </c>
      <c r="E3384" s="1" t="s">
        <v>3</v>
      </c>
      <c r="F3384" s="2">
        <v>35</v>
      </c>
      <c r="G3384" s="2">
        <v>55</v>
      </c>
    </row>
    <row r="3385" spans="1:7" x14ac:dyDescent="0.35">
      <c r="A3385" s="4">
        <v>254</v>
      </c>
      <c r="B3385" s="3" t="s">
        <v>220</v>
      </c>
      <c r="C3385" s="16">
        <v>45496</v>
      </c>
      <c r="D3385" s="1" t="s">
        <v>1</v>
      </c>
      <c r="E3385" s="1" t="s">
        <v>0</v>
      </c>
      <c r="G3385" s="2">
        <v>211</v>
      </c>
    </row>
    <row r="3386" spans="1:7" x14ac:dyDescent="0.35">
      <c r="A3386" s="4">
        <v>254</v>
      </c>
      <c r="B3386" s="3" t="s">
        <v>220</v>
      </c>
      <c r="C3386" s="16">
        <v>45496</v>
      </c>
      <c r="D3386" s="1" t="s">
        <v>1</v>
      </c>
      <c r="E3386" s="1" t="s">
        <v>3</v>
      </c>
      <c r="F3386" s="2">
        <v>29</v>
      </c>
      <c r="G3386" s="2">
        <v>8</v>
      </c>
    </row>
    <row r="3387" spans="1:7" x14ac:dyDescent="0.35">
      <c r="A3387" s="4">
        <v>254</v>
      </c>
      <c r="B3387" s="3" t="s">
        <v>221</v>
      </c>
      <c r="C3387" s="16">
        <v>45495</v>
      </c>
      <c r="D3387" s="1" t="s">
        <v>1</v>
      </c>
      <c r="E3387" s="1" t="s">
        <v>3</v>
      </c>
      <c r="F3387" s="2">
        <v>30</v>
      </c>
      <c r="G3387" s="2">
        <v>54</v>
      </c>
    </row>
    <row r="3388" spans="1:7" x14ac:dyDescent="0.35">
      <c r="A3388" s="4">
        <v>254</v>
      </c>
      <c r="B3388" s="3" t="s">
        <v>220</v>
      </c>
      <c r="C3388" s="16">
        <v>45496</v>
      </c>
      <c r="D3388" s="1" t="s">
        <v>1</v>
      </c>
      <c r="E3388" s="1" t="s">
        <v>3</v>
      </c>
      <c r="F3388" s="2">
        <v>29</v>
      </c>
      <c r="G3388" s="2">
        <v>211</v>
      </c>
    </row>
    <row r="3389" spans="1:7" x14ac:dyDescent="0.35">
      <c r="A3389" s="4">
        <v>254</v>
      </c>
      <c r="B3389" s="3" t="s">
        <v>220</v>
      </c>
      <c r="C3389" s="16">
        <v>45496</v>
      </c>
      <c r="D3389" s="1" t="s">
        <v>1</v>
      </c>
      <c r="E3389" s="1" t="s">
        <v>3</v>
      </c>
      <c r="F3389" s="2">
        <v>31</v>
      </c>
      <c r="G3389" s="2">
        <v>182</v>
      </c>
    </row>
    <row r="3390" spans="1:7" x14ac:dyDescent="0.35">
      <c r="A3390" s="4">
        <v>254</v>
      </c>
      <c r="B3390" s="3" t="s">
        <v>220</v>
      </c>
      <c r="C3390" s="16">
        <v>45496</v>
      </c>
      <c r="D3390" s="1" t="s">
        <v>7</v>
      </c>
      <c r="E3390" s="1" t="s">
        <v>0</v>
      </c>
      <c r="G3390" s="2">
        <v>210</v>
      </c>
    </row>
    <row r="3391" spans="1:7" x14ac:dyDescent="0.35">
      <c r="A3391" s="4">
        <v>254</v>
      </c>
      <c r="B3391" s="3" t="s">
        <v>220</v>
      </c>
      <c r="C3391" s="16">
        <v>45496</v>
      </c>
      <c r="D3391" s="1" t="s">
        <v>1</v>
      </c>
      <c r="E3391" s="1" t="s">
        <v>3</v>
      </c>
      <c r="F3391" s="2">
        <v>35</v>
      </c>
      <c r="G3391" s="2">
        <v>25</v>
      </c>
    </row>
    <row r="3392" spans="1:7" x14ac:dyDescent="0.35">
      <c r="A3392" s="4">
        <v>254</v>
      </c>
      <c r="B3392" s="3" t="s">
        <v>220</v>
      </c>
      <c r="C3392" s="16">
        <v>45496</v>
      </c>
      <c r="D3392" s="1" t="s">
        <v>1</v>
      </c>
      <c r="E3392" s="1" t="s">
        <v>3</v>
      </c>
      <c r="F3392" s="2">
        <v>26</v>
      </c>
      <c r="G3392" s="2">
        <v>169</v>
      </c>
    </row>
    <row r="3393" spans="1:7" x14ac:dyDescent="0.35">
      <c r="A3393" s="4">
        <v>254</v>
      </c>
      <c r="B3393" s="3" t="s">
        <v>219</v>
      </c>
      <c r="C3393" s="16">
        <v>45497</v>
      </c>
      <c r="D3393" s="1" t="s">
        <v>1</v>
      </c>
      <c r="E3393" s="1" t="s">
        <v>12</v>
      </c>
      <c r="F3393" s="2">
        <v>29</v>
      </c>
      <c r="G3393" s="2">
        <v>51</v>
      </c>
    </row>
    <row r="3394" spans="1:7" x14ac:dyDescent="0.35">
      <c r="A3394" s="4">
        <v>254</v>
      </c>
      <c r="B3394" s="3" t="s">
        <v>219</v>
      </c>
      <c r="C3394" s="16">
        <v>45497</v>
      </c>
      <c r="D3394" s="1" t="s">
        <v>1</v>
      </c>
      <c r="E3394" s="1" t="s">
        <v>0</v>
      </c>
      <c r="G3394" s="2">
        <v>146</v>
      </c>
    </row>
    <row r="3395" spans="1:7" x14ac:dyDescent="0.35">
      <c r="A3395" s="4">
        <v>254</v>
      </c>
      <c r="B3395" s="3" t="s">
        <v>219</v>
      </c>
      <c r="C3395" s="16">
        <v>45497</v>
      </c>
      <c r="D3395" s="1" t="s">
        <v>1</v>
      </c>
      <c r="E3395" s="1" t="s">
        <v>0</v>
      </c>
      <c r="G3395" s="2">
        <v>91</v>
      </c>
    </row>
    <row r="3396" spans="1:7" x14ac:dyDescent="0.35">
      <c r="A3396" s="4">
        <v>254</v>
      </c>
      <c r="B3396" s="3" t="s">
        <v>220</v>
      </c>
      <c r="C3396" s="16">
        <v>45496</v>
      </c>
      <c r="D3396" s="1" t="s">
        <v>1</v>
      </c>
      <c r="E3396" s="1" t="s">
        <v>3</v>
      </c>
      <c r="F3396" s="2">
        <v>21</v>
      </c>
      <c r="G3396" s="2">
        <v>168</v>
      </c>
    </row>
    <row r="3397" spans="1:7" x14ac:dyDescent="0.35">
      <c r="A3397" s="4">
        <v>254</v>
      </c>
      <c r="B3397" s="3" t="s">
        <v>219</v>
      </c>
      <c r="C3397" s="16">
        <v>45497</v>
      </c>
      <c r="D3397" s="1" t="s">
        <v>5</v>
      </c>
      <c r="E3397" s="1" t="s">
        <v>0</v>
      </c>
    </row>
    <row r="3398" spans="1:7" x14ac:dyDescent="0.35">
      <c r="A3398" s="4">
        <v>254</v>
      </c>
      <c r="B3398" s="3" t="s">
        <v>219</v>
      </c>
      <c r="C3398" s="16">
        <v>45497</v>
      </c>
      <c r="D3398" s="1" t="s">
        <v>1</v>
      </c>
      <c r="E3398" s="1" t="s">
        <v>3</v>
      </c>
      <c r="F3398" s="2">
        <v>36</v>
      </c>
      <c r="G3398" s="2">
        <v>207</v>
      </c>
    </row>
    <row r="3399" spans="1:7" x14ac:dyDescent="0.35">
      <c r="A3399" s="4">
        <v>254</v>
      </c>
      <c r="B3399" s="3" t="s">
        <v>219</v>
      </c>
      <c r="C3399" s="16">
        <v>45497</v>
      </c>
      <c r="D3399" s="1" t="s">
        <v>1</v>
      </c>
      <c r="E3399" s="1" t="s">
        <v>3</v>
      </c>
      <c r="F3399" s="2">
        <v>21</v>
      </c>
      <c r="G3399" s="2">
        <v>17</v>
      </c>
    </row>
    <row r="3400" spans="1:7" x14ac:dyDescent="0.35">
      <c r="A3400" s="4">
        <v>254</v>
      </c>
      <c r="B3400" s="3" t="s">
        <v>219</v>
      </c>
      <c r="C3400" s="16">
        <v>45497</v>
      </c>
      <c r="D3400" s="1" t="s">
        <v>1</v>
      </c>
      <c r="E3400" s="1" t="s">
        <v>12</v>
      </c>
      <c r="F3400" s="2">
        <v>19</v>
      </c>
      <c r="G3400" s="2">
        <v>3</v>
      </c>
    </row>
    <row r="3401" spans="1:7" x14ac:dyDescent="0.35">
      <c r="A3401" s="4">
        <v>254</v>
      </c>
      <c r="B3401" s="3" t="s">
        <v>219</v>
      </c>
      <c r="C3401" s="16">
        <v>45497</v>
      </c>
      <c r="D3401" s="1" t="s">
        <v>1</v>
      </c>
      <c r="E3401" s="1" t="s">
        <v>4</v>
      </c>
      <c r="F3401" s="2">
        <v>28</v>
      </c>
      <c r="G3401" s="2">
        <v>2</v>
      </c>
    </row>
    <row r="3402" spans="1:7" x14ac:dyDescent="0.35">
      <c r="A3402" s="4">
        <v>254</v>
      </c>
      <c r="B3402" s="3" t="s">
        <v>219</v>
      </c>
      <c r="C3402" s="16">
        <v>45497</v>
      </c>
      <c r="D3402" s="1" t="s">
        <v>1</v>
      </c>
      <c r="E3402" s="1" t="s">
        <v>0</v>
      </c>
      <c r="G3402" s="2">
        <v>210</v>
      </c>
    </row>
    <row r="3403" spans="1:7" x14ac:dyDescent="0.35">
      <c r="A3403" s="4">
        <v>254</v>
      </c>
      <c r="B3403" s="3" t="s">
        <v>219</v>
      </c>
      <c r="C3403" s="16">
        <v>45497</v>
      </c>
      <c r="D3403" s="1" t="s">
        <v>5</v>
      </c>
      <c r="E3403" s="1" t="s">
        <v>0</v>
      </c>
      <c r="F3403" s="2">
        <v>29</v>
      </c>
    </row>
    <row r="3404" spans="1:7" x14ac:dyDescent="0.35">
      <c r="A3404" s="4">
        <v>254</v>
      </c>
      <c r="B3404" s="3" t="s">
        <v>219</v>
      </c>
      <c r="C3404" s="16">
        <v>45497</v>
      </c>
      <c r="D3404" s="1" t="s">
        <v>1</v>
      </c>
      <c r="E3404" s="1" t="s">
        <v>4</v>
      </c>
      <c r="F3404" s="2">
        <v>36</v>
      </c>
      <c r="G3404" s="2">
        <v>184</v>
      </c>
    </row>
    <row r="3405" spans="1:7" x14ac:dyDescent="0.35">
      <c r="A3405" s="4">
        <v>254</v>
      </c>
      <c r="B3405" s="3" t="s">
        <v>219</v>
      </c>
      <c r="C3405" s="16">
        <v>45497</v>
      </c>
      <c r="D3405" s="1" t="s">
        <v>1</v>
      </c>
      <c r="E3405" s="1" t="s">
        <v>0</v>
      </c>
      <c r="G3405" s="2">
        <v>179</v>
      </c>
    </row>
    <row r="3406" spans="1:7" x14ac:dyDescent="0.35">
      <c r="A3406" s="4">
        <v>254</v>
      </c>
      <c r="B3406" s="3" t="s">
        <v>219</v>
      </c>
      <c r="C3406" s="16">
        <v>45497</v>
      </c>
      <c r="D3406" s="1" t="s">
        <v>1</v>
      </c>
      <c r="E3406" s="1" t="s">
        <v>0</v>
      </c>
      <c r="G3406" s="2">
        <v>210</v>
      </c>
    </row>
    <row r="3407" spans="1:7" x14ac:dyDescent="0.35">
      <c r="A3407" s="4">
        <v>254</v>
      </c>
      <c r="B3407" s="3" t="s">
        <v>219</v>
      </c>
      <c r="C3407" s="16">
        <v>45497</v>
      </c>
      <c r="D3407" s="1" t="s">
        <v>1</v>
      </c>
      <c r="E3407" s="1" t="s">
        <v>0</v>
      </c>
      <c r="G3407" s="2">
        <v>30</v>
      </c>
    </row>
    <row r="3408" spans="1:7" x14ac:dyDescent="0.35">
      <c r="A3408" s="4">
        <v>254</v>
      </c>
      <c r="B3408" s="3" t="s">
        <v>219</v>
      </c>
      <c r="C3408" s="16">
        <v>45497</v>
      </c>
      <c r="D3408" s="1" t="s">
        <v>1</v>
      </c>
      <c r="E3408" s="1" t="s">
        <v>0</v>
      </c>
      <c r="F3408" s="2">
        <v>19</v>
      </c>
      <c r="G3408" s="2">
        <v>210</v>
      </c>
    </row>
    <row r="3409" spans="1:7" x14ac:dyDescent="0.35">
      <c r="A3409" s="4">
        <v>254</v>
      </c>
      <c r="B3409" s="3" t="s">
        <v>219</v>
      </c>
      <c r="C3409" s="16">
        <v>45497</v>
      </c>
      <c r="D3409" s="1" t="s">
        <v>1</v>
      </c>
      <c r="E3409" s="1" t="s">
        <v>0</v>
      </c>
      <c r="G3409" s="2">
        <v>210</v>
      </c>
    </row>
    <row r="3410" spans="1:7" x14ac:dyDescent="0.35">
      <c r="A3410" s="4">
        <v>254</v>
      </c>
      <c r="B3410" s="3" t="s">
        <v>219</v>
      </c>
      <c r="C3410" s="16">
        <v>45497</v>
      </c>
      <c r="D3410" s="1" t="s">
        <v>1</v>
      </c>
      <c r="E3410" s="1" t="s">
        <v>3</v>
      </c>
      <c r="F3410" s="2">
        <v>23</v>
      </c>
      <c r="G3410" s="2">
        <v>208</v>
      </c>
    </row>
    <row r="3411" spans="1:7" x14ac:dyDescent="0.35">
      <c r="A3411" s="4">
        <v>254</v>
      </c>
      <c r="B3411" s="3" t="s">
        <v>219</v>
      </c>
      <c r="C3411" s="16">
        <v>45497</v>
      </c>
      <c r="D3411" s="1" t="s">
        <v>7</v>
      </c>
      <c r="E3411" s="1" t="s">
        <v>0</v>
      </c>
      <c r="G3411" s="2">
        <v>210</v>
      </c>
    </row>
    <row r="3412" spans="1:7" x14ac:dyDescent="0.35">
      <c r="A3412" s="4">
        <v>254</v>
      </c>
      <c r="B3412" s="3" t="s">
        <v>219</v>
      </c>
      <c r="C3412" s="16">
        <v>45497</v>
      </c>
      <c r="D3412" s="1" t="s">
        <v>1</v>
      </c>
      <c r="E3412" s="1" t="s">
        <v>0</v>
      </c>
      <c r="G3412" s="2">
        <v>208</v>
      </c>
    </row>
    <row r="3413" spans="1:7" x14ac:dyDescent="0.35">
      <c r="A3413" s="4">
        <v>254</v>
      </c>
      <c r="B3413" s="3" t="s">
        <v>219</v>
      </c>
      <c r="C3413" s="16">
        <v>45497</v>
      </c>
      <c r="D3413" s="1" t="s">
        <v>1</v>
      </c>
      <c r="E3413" s="1" t="s">
        <v>3</v>
      </c>
      <c r="F3413" s="2">
        <v>25</v>
      </c>
      <c r="G3413" s="2">
        <v>207</v>
      </c>
    </row>
    <row r="3414" spans="1:7" x14ac:dyDescent="0.35">
      <c r="A3414" s="4">
        <v>254</v>
      </c>
      <c r="B3414" s="3" t="s">
        <v>219</v>
      </c>
      <c r="C3414" s="16">
        <v>45497</v>
      </c>
      <c r="D3414" s="1" t="s">
        <v>1</v>
      </c>
      <c r="E3414" s="1" t="s">
        <v>4</v>
      </c>
      <c r="F3414" s="2">
        <v>36</v>
      </c>
      <c r="G3414" s="2">
        <v>130</v>
      </c>
    </row>
    <row r="3415" spans="1:7" x14ac:dyDescent="0.35">
      <c r="A3415" s="4">
        <v>254</v>
      </c>
      <c r="B3415" s="3" t="s">
        <v>219</v>
      </c>
      <c r="C3415" s="16">
        <v>45497</v>
      </c>
      <c r="D3415" s="1" t="s">
        <v>1</v>
      </c>
      <c r="E3415" s="1" t="s">
        <v>4</v>
      </c>
      <c r="F3415" s="2">
        <v>20</v>
      </c>
      <c r="G3415" s="2">
        <v>96</v>
      </c>
    </row>
    <row r="3416" spans="1:7" x14ac:dyDescent="0.35">
      <c r="A3416" s="4">
        <v>254</v>
      </c>
      <c r="B3416" s="3" t="s">
        <v>218</v>
      </c>
      <c r="C3416" s="16">
        <v>45498</v>
      </c>
      <c r="D3416" s="1" t="s">
        <v>1</v>
      </c>
      <c r="E3416" s="1" t="s">
        <v>0</v>
      </c>
      <c r="G3416" s="2">
        <v>178</v>
      </c>
    </row>
    <row r="3417" spans="1:7" x14ac:dyDescent="0.35">
      <c r="A3417" s="4">
        <v>254</v>
      </c>
      <c r="B3417" s="3" t="s">
        <v>218</v>
      </c>
      <c r="C3417" s="16">
        <v>45498</v>
      </c>
      <c r="D3417" s="1" t="s">
        <v>1</v>
      </c>
      <c r="E3417" s="1" t="s">
        <v>0</v>
      </c>
      <c r="G3417" s="2">
        <v>209</v>
      </c>
    </row>
    <row r="3418" spans="1:7" x14ac:dyDescent="0.35">
      <c r="A3418" s="4">
        <v>254</v>
      </c>
      <c r="B3418" s="3" t="s">
        <v>218</v>
      </c>
      <c r="C3418" s="16">
        <v>45498</v>
      </c>
      <c r="D3418" s="1" t="s">
        <v>1</v>
      </c>
      <c r="E3418" s="1" t="s">
        <v>3</v>
      </c>
      <c r="F3418" s="2">
        <v>23</v>
      </c>
      <c r="G3418" s="2">
        <v>202</v>
      </c>
    </row>
    <row r="3419" spans="1:7" x14ac:dyDescent="0.35">
      <c r="A3419" s="4">
        <v>254</v>
      </c>
      <c r="B3419" s="3" t="s">
        <v>218</v>
      </c>
      <c r="C3419" s="16">
        <v>45498</v>
      </c>
      <c r="D3419" s="1" t="s">
        <v>1</v>
      </c>
      <c r="E3419" s="1" t="s">
        <v>0</v>
      </c>
      <c r="G3419" s="2">
        <v>77</v>
      </c>
    </row>
    <row r="3420" spans="1:7" x14ac:dyDescent="0.35">
      <c r="A3420" s="4">
        <v>254</v>
      </c>
      <c r="B3420" s="3" t="s">
        <v>217</v>
      </c>
      <c r="C3420" s="16">
        <v>45499</v>
      </c>
      <c r="D3420" s="1" t="s">
        <v>1</v>
      </c>
      <c r="E3420" s="1" t="s">
        <v>0</v>
      </c>
      <c r="G3420" s="2">
        <v>208</v>
      </c>
    </row>
    <row r="3421" spans="1:7" x14ac:dyDescent="0.35">
      <c r="A3421" s="4">
        <v>254</v>
      </c>
      <c r="B3421" s="3" t="s">
        <v>217</v>
      </c>
      <c r="C3421" s="16">
        <v>45499</v>
      </c>
      <c r="D3421" s="1" t="s">
        <v>1</v>
      </c>
      <c r="E3421" s="1" t="s">
        <v>4</v>
      </c>
      <c r="F3421" s="2">
        <v>25</v>
      </c>
      <c r="G3421" s="2">
        <v>83</v>
      </c>
    </row>
    <row r="3422" spans="1:7" x14ac:dyDescent="0.35">
      <c r="A3422" s="4">
        <v>254</v>
      </c>
      <c r="B3422" s="3" t="s">
        <v>217</v>
      </c>
      <c r="C3422" s="16">
        <v>45499</v>
      </c>
      <c r="D3422" s="1" t="s">
        <v>1</v>
      </c>
      <c r="E3422" s="1" t="s">
        <v>0</v>
      </c>
      <c r="G3422" s="2">
        <v>208</v>
      </c>
    </row>
    <row r="3423" spans="1:7" x14ac:dyDescent="0.35">
      <c r="A3423" s="4">
        <v>254</v>
      </c>
      <c r="B3423" s="3" t="s">
        <v>217</v>
      </c>
      <c r="C3423" s="16">
        <v>45499</v>
      </c>
      <c r="D3423" s="1" t="s">
        <v>1</v>
      </c>
      <c r="E3423" s="1" t="s">
        <v>0</v>
      </c>
      <c r="G3423" s="2">
        <v>208</v>
      </c>
    </row>
    <row r="3424" spans="1:7" x14ac:dyDescent="0.35">
      <c r="A3424" s="4">
        <v>254</v>
      </c>
      <c r="B3424" s="3" t="s">
        <v>217</v>
      </c>
      <c r="C3424" s="16">
        <v>45499</v>
      </c>
      <c r="D3424" s="1" t="s">
        <v>1</v>
      </c>
      <c r="E3424" s="1" t="s">
        <v>3</v>
      </c>
      <c r="F3424" s="2">
        <v>20</v>
      </c>
      <c r="G3424" s="2">
        <v>208</v>
      </c>
    </row>
    <row r="3425" spans="1:7" x14ac:dyDescent="0.35">
      <c r="A3425" s="4">
        <v>254</v>
      </c>
      <c r="B3425" s="3" t="s">
        <v>216</v>
      </c>
      <c r="C3425" s="16">
        <v>45500</v>
      </c>
      <c r="D3425" s="1" t="s">
        <v>1</v>
      </c>
      <c r="E3425" s="1" t="s">
        <v>3</v>
      </c>
      <c r="F3425" s="2">
        <v>28</v>
      </c>
      <c r="G3425" s="2">
        <v>207</v>
      </c>
    </row>
    <row r="3426" spans="1:7" x14ac:dyDescent="0.35">
      <c r="A3426" s="4">
        <v>254</v>
      </c>
      <c r="B3426" s="3" t="s">
        <v>216</v>
      </c>
      <c r="C3426" s="16">
        <v>45500</v>
      </c>
      <c r="D3426" s="1" t="s">
        <v>1</v>
      </c>
      <c r="E3426" s="1" t="s">
        <v>0</v>
      </c>
      <c r="G3426" s="2">
        <v>80</v>
      </c>
    </row>
    <row r="3427" spans="1:7" x14ac:dyDescent="0.35">
      <c r="A3427" s="4">
        <v>254</v>
      </c>
      <c r="B3427" s="3" t="s">
        <v>219</v>
      </c>
      <c r="C3427" s="16">
        <v>45497</v>
      </c>
      <c r="D3427" s="1" t="s">
        <v>1</v>
      </c>
      <c r="E3427" s="1" t="s">
        <v>0</v>
      </c>
      <c r="G3427" s="2">
        <v>210</v>
      </c>
    </row>
    <row r="3428" spans="1:7" x14ac:dyDescent="0.35">
      <c r="A3428" s="4">
        <v>254</v>
      </c>
      <c r="B3428" s="3" t="s">
        <v>219</v>
      </c>
      <c r="C3428" s="16">
        <v>45497</v>
      </c>
      <c r="D3428" s="1" t="s">
        <v>1</v>
      </c>
      <c r="E3428" s="1" t="s">
        <v>0</v>
      </c>
      <c r="G3428" s="2">
        <v>16</v>
      </c>
    </row>
    <row r="3429" spans="1:7" x14ac:dyDescent="0.35">
      <c r="A3429" s="4">
        <v>254</v>
      </c>
      <c r="B3429" s="3" t="s">
        <v>219</v>
      </c>
      <c r="C3429" s="16">
        <v>45497</v>
      </c>
      <c r="D3429" s="1" t="s">
        <v>1</v>
      </c>
      <c r="E3429" s="1" t="s">
        <v>3</v>
      </c>
      <c r="F3429" s="2">
        <v>43</v>
      </c>
      <c r="G3429" s="2">
        <v>0</v>
      </c>
    </row>
    <row r="3430" spans="1:7" x14ac:dyDescent="0.35">
      <c r="A3430" s="4">
        <v>254</v>
      </c>
      <c r="B3430" s="3" t="s">
        <v>219</v>
      </c>
      <c r="C3430" s="16">
        <v>45497</v>
      </c>
      <c r="D3430" s="1" t="s">
        <v>5</v>
      </c>
      <c r="E3430" s="1" t="s">
        <v>0</v>
      </c>
    </row>
    <row r="3431" spans="1:7" x14ac:dyDescent="0.35">
      <c r="A3431" s="4">
        <v>254</v>
      </c>
      <c r="B3431" s="3" t="s">
        <v>219</v>
      </c>
      <c r="C3431" s="16">
        <v>45497</v>
      </c>
      <c r="D3431" s="1" t="s">
        <v>1</v>
      </c>
      <c r="E3431" s="1" t="s">
        <v>0</v>
      </c>
      <c r="G3431" s="2">
        <v>210</v>
      </c>
    </row>
    <row r="3432" spans="1:7" x14ac:dyDescent="0.35">
      <c r="A3432" s="4">
        <v>254</v>
      </c>
      <c r="B3432" s="3" t="s">
        <v>219</v>
      </c>
      <c r="C3432" s="16">
        <v>45497</v>
      </c>
      <c r="D3432" s="1" t="s">
        <v>1</v>
      </c>
      <c r="E3432" s="1" t="s">
        <v>0</v>
      </c>
      <c r="G3432" s="2">
        <v>177</v>
      </c>
    </row>
    <row r="3433" spans="1:7" x14ac:dyDescent="0.35">
      <c r="A3433" s="4">
        <v>254</v>
      </c>
      <c r="B3433" s="3" t="s">
        <v>219</v>
      </c>
      <c r="C3433" s="16">
        <v>45497</v>
      </c>
      <c r="D3433" s="1" t="s">
        <v>1</v>
      </c>
      <c r="E3433" s="1" t="s">
        <v>0</v>
      </c>
      <c r="G3433" s="2">
        <v>208</v>
      </c>
    </row>
    <row r="3434" spans="1:7" x14ac:dyDescent="0.35">
      <c r="A3434" s="4">
        <v>254</v>
      </c>
      <c r="B3434" s="3" t="s">
        <v>219</v>
      </c>
      <c r="C3434" s="16">
        <v>45497</v>
      </c>
      <c r="D3434" s="1" t="s">
        <v>1</v>
      </c>
      <c r="E3434" s="1" t="s">
        <v>3</v>
      </c>
      <c r="F3434" s="2">
        <v>22</v>
      </c>
      <c r="G3434" s="2">
        <v>208</v>
      </c>
    </row>
    <row r="3435" spans="1:7" x14ac:dyDescent="0.35">
      <c r="A3435" s="4">
        <v>254</v>
      </c>
      <c r="B3435" s="3" t="s">
        <v>219</v>
      </c>
      <c r="C3435" s="16">
        <v>45497</v>
      </c>
      <c r="D3435" s="1" t="s">
        <v>1</v>
      </c>
      <c r="E3435" s="1" t="s">
        <v>3</v>
      </c>
      <c r="F3435" s="2">
        <v>45</v>
      </c>
      <c r="G3435" s="2">
        <v>210</v>
      </c>
    </row>
    <row r="3436" spans="1:7" x14ac:dyDescent="0.35">
      <c r="A3436" s="4">
        <v>254</v>
      </c>
      <c r="B3436" s="3" t="s">
        <v>219</v>
      </c>
      <c r="C3436" s="16">
        <v>45497</v>
      </c>
      <c r="D3436" s="1" t="s">
        <v>1</v>
      </c>
      <c r="E3436" s="1" t="s">
        <v>0</v>
      </c>
      <c r="G3436" s="2">
        <v>210</v>
      </c>
    </row>
    <row r="3437" spans="1:7" x14ac:dyDescent="0.35">
      <c r="A3437" s="4">
        <v>254</v>
      </c>
      <c r="B3437" s="3" t="s">
        <v>219</v>
      </c>
      <c r="C3437" s="16">
        <v>45497</v>
      </c>
      <c r="D3437" s="1" t="s">
        <v>1</v>
      </c>
      <c r="E3437" s="1" t="s">
        <v>3</v>
      </c>
      <c r="F3437" s="2">
        <v>21</v>
      </c>
      <c r="G3437" s="2">
        <v>1</v>
      </c>
    </row>
    <row r="3438" spans="1:7" x14ac:dyDescent="0.35">
      <c r="A3438" s="4">
        <v>254</v>
      </c>
      <c r="B3438" s="3" t="s">
        <v>219</v>
      </c>
      <c r="C3438" s="16">
        <v>45497</v>
      </c>
      <c r="D3438" s="1" t="s">
        <v>1</v>
      </c>
      <c r="E3438" s="1" t="s">
        <v>0</v>
      </c>
      <c r="F3438" s="2">
        <v>29</v>
      </c>
      <c r="G3438" s="2">
        <v>210</v>
      </c>
    </row>
    <row r="3439" spans="1:7" x14ac:dyDescent="0.35">
      <c r="A3439" s="4">
        <v>254</v>
      </c>
      <c r="B3439" s="3" t="s">
        <v>219</v>
      </c>
      <c r="C3439" s="16">
        <v>45497</v>
      </c>
      <c r="D3439" s="1" t="s">
        <v>1</v>
      </c>
      <c r="E3439" s="1" t="s">
        <v>0</v>
      </c>
      <c r="G3439" s="2">
        <v>210</v>
      </c>
    </row>
    <row r="3440" spans="1:7" x14ac:dyDescent="0.35">
      <c r="A3440" s="4">
        <v>254</v>
      </c>
      <c r="B3440" s="3" t="s">
        <v>219</v>
      </c>
      <c r="C3440" s="16">
        <v>45497</v>
      </c>
      <c r="D3440" s="1" t="s">
        <v>1</v>
      </c>
      <c r="E3440" s="1" t="s">
        <v>0</v>
      </c>
      <c r="G3440" s="2">
        <v>197</v>
      </c>
    </row>
    <row r="3441" spans="1:7" x14ac:dyDescent="0.35">
      <c r="A3441" s="4">
        <v>254</v>
      </c>
      <c r="B3441" s="3" t="s">
        <v>219</v>
      </c>
      <c r="C3441" s="16">
        <v>45497</v>
      </c>
      <c r="D3441" s="1" t="s">
        <v>1</v>
      </c>
      <c r="E3441" s="1" t="s">
        <v>4</v>
      </c>
      <c r="F3441" s="2">
        <v>23</v>
      </c>
      <c r="G3441" s="2">
        <v>210</v>
      </c>
    </row>
    <row r="3442" spans="1:7" x14ac:dyDescent="0.35">
      <c r="A3442" s="4">
        <v>254</v>
      </c>
      <c r="B3442" s="3" t="s">
        <v>219</v>
      </c>
      <c r="C3442" s="16">
        <v>45497</v>
      </c>
      <c r="D3442" s="1" t="s">
        <v>1</v>
      </c>
      <c r="E3442" s="1" t="s">
        <v>0</v>
      </c>
      <c r="G3442" s="2">
        <v>210</v>
      </c>
    </row>
    <row r="3443" spans="1:7" x14ac:dyDescent="0.35">
      <c r="A3443" s="4">
        <v>254</v>
      </c>
      <c r="B3443" s="3" t="s">
        <v>219</v>
      </c>
      <c r="C3443" s="16">
        <v>45497</v>
      </c>
      <c r="D3443" s="1" t="s">
        <v>1</v>
      </c>
      <c r="E3443" s="1" t="s">
        <v>3</v>
      </c>
      <c r="F3443" s="2">
        <v>29</v>
      </c>
      <c r="G3443" s="2">
        <v>16</v>
      </c>
    </row>
    <row r="3444" spans="1:7" x14ac:dyDescent="0.35">
      <c r="A3444" s="4">
        <v>254</v>
      </c>
      <c r="B3444" s="3" t="s">
        <v>219</v>
      </c>
      <c r="C3444" s="16">
        <v>45497</v>
      </c>
      <c r="D3444" s="1" t="s">
        <v>1</v>
      </c>
      <c r="E3444" s="1" t="s">
        <v>0</v>
      </c>
      <c r="G3444" s="2">
        <v>210</v>
      </c>
    </row>
    <row r="3445" spans="1:7" x14ac:dyDescent="0.35">
      <c r="A3445" s="4">
        <v>254</v>
      </c>
      <c r="B3445" s="3" t="s">
        <v>219</v>
      </c>
      <c r="C3445" s="16">
        <v>45497</v>
      </c>
      <c r="D3445" s="1" t="s">
        <v>1</v>
      </c>
      <c r="E3445" s="1" t="s">
        <v>4</v>
      </c>
      <c r="F3445" s="2">
        <v>34</v>
      </c>
      <c r="G3445" s="2">
        <v>149</v>
      </c>
    </row>
    <row r="3446" spans="1:7" x14ac:dyDescent="0.35">
      <c r="A3446" s="4">
        <v>254</v>
      </c>
      <c r="B3446" s="3" t="s">
        <v>219</v>
      </c>
      <c r="C3446" s="16">
        <v>45497</v>
      </c>
      <c r="D3446" s="1" t="s">
        <v>1</v>
      </c>
      <c r="E3446" s="1" t="s">
        <v>0</v>
      </c>
      <c r="G3446" s="2">
        <v>210</v>
      </c>
    </row>
    <row r="3447" spans="1:7" x14ac:dyDescent="0.35">
      <c r="A3447" s="4">
        <v>254</v>
      </c>
      <c r="B3447" s="3" t="s">
        <v>219</v>
      </c>
      <c r="C3447" s="16">
        <v>45497</v>
      </c>
      <c r="D3447" s="1" t="s">
        <v>1</v>
      </c>
      <c r="E3447" s="1" t="s">
        <v>4</v>
      </c>
      <c r="F3447" s="2">
        <v>24</v>
      </c>
      <c r="G3447" s="2">
        <v>129</v>
      </c>
    </row>
    <row r="3448" spans="1:7" x14ac:dyDescent="0.35">
      <c r="A3448" s="4">
        <v>254</v>
      </c>
      <c r="B3448" s="3" t="s">
        <v>218</v>
      </c>
      <c r="C3448" s="16">
        <v>45498</v>
      </c>
      <c r="D3448" s="1" t="s">
        <v>1</v>
      </c>
      <c r="E3448" s="1" t="s">
        <v>3</v>
      </c>
      <c r="F3448" s="2">
        <v>22</v>
      </c>
      <c r="G3448" s="2">
        <v>209</v>
      </c>
    </row>
    <row r="3449" spans="1:7" x14ac:dyDescent="0.35">
      <c r="A3449" s="4">
        <v>254</v>
      </c>
      <c r="B3449" s="3" t="s">
        <v>218</v>
      </c>
      <c r="C3449" s="16">
        <v>45498</v>
      </c>
      <c r="D3449" s="1" t="s">
        <v>1</v>
      </c>
      <c r="E3449" s="1" t="s">
        <v>0</v>
      </c>
      <c r="G3449" s="2">
        <v>209</v>
      </c>
    </row>
    <row r="3450" spans="1:7" x14ac:dyDescent="0.35">
      <c r="A3450" s="4">
        <v>254</v>
      </c>
      <c r="B3450" s="3" t="s">
        <v>218</v>
      </c>
      <c r="C3450" s="16">
        <v>45498</v>
      </c>
      <c r="D3450" s="1" t="s">
        <v>1</v>
      </c>
      <c r="E3450" s="1" t="s">
        <v>0</v>
      </c>
      <c r="G3450" s="2">
        <v>2</v>
      </c>
    </row>
    <row r="3451" spans="1:7" x14ac:dyDescent="0.35">
      <c r="A3451" s="4">
        <v>254</v>
      </c>
      <c r="B3451" s="3" t="s">
        <v>218</v>
      </c>
      <c r="C3451" s="16">
        <v>45498</v>
      </c>
      <c r="D3451" s="1" t="s">
        <v>1</v>
      </c>
      <c r="E3451" s="1" t="s">
        <v>3</v>
      </c>
      <c r="F3451" s="2">
        <v>21</v>
      </c>
      <c r="G3451" s="2">
        <v>52</v>
      </c>
    </row>
    <row r="3452" spans="1:7" x14ac:dyDescent="0.35">
      <c r="A3452" s="4">
        <v>254</v>
      </c>
      <c r="B3452" s="3" t="s">
        <v>218</v>
      </c>
      <c r="C3452" s="16">
        <v>45498</v>
      </c>
      <c r="D3452" s="1" t="s">
        <v>1</v>
      </c>
      <c r="E3452" s="1" t="s">
        <v>4</v>
      </c>
      <c r="F3452" s="2">
        <v>33</v>
      </c>
      <c r="G3452" s="2">
        <v>122</v>
      </c>
    </row>
    <row r="3453" spans="1:7" x14ac:dyDescent="0.35">
      <c r="A3453" s="4">
        <v>254</v>
      </c>
      <c r="B3453" s="3" t="s">
        <v>218</v>
      </c>
      <c r="C3453" s="16">
        <v>45498</v>
      </c>
      <c r="D3453" s="1" t="s">
        <v>1</v>
      </c>
      <c r="E3453" s="1" t="s">
        <v>3</v>
      </c>
      <c r="F3453" s="2">
        <v>35</v>
      </c>
      <c r="G3453" s="2">
        <v>209</v>
      </c>
    </row>
    <row r="3454" spans="1:7" x14ac:dyDescent="0.35">
      <c r="A3454" s="4">
        <v>254</v>
      </c>
      <c r="B3454" s="3" t="s">
        <v>218</v>
      </c>
      <c r="C3454" s="16">
        <v>45498</v>
      </c>
      <c r="D3454" s="1" t="s">
        <v>1</v>
      </c>
      <c r="E3454" s="1" t="s">
        <v>0</v>
      </c>
      <c r="G3454" s="2">
        <v>209</v>
      </c>
    </row>
    <row r="3455" spans="1:7" x14ac:dyDescent="0.35">
      <c r="A3455" s="4">
        <v>254</v>
      </c>
      <c r="B3455" s="3" t="s">
        <v>218</v>
      </c>
      <c r="C3455" s="16">
        <v>45498</v>
      </c>
      <c r="D3455" s="1" t="s">
        <v>1</v>
      </c>
      <c r="E3455" s="1" t="s">
        <v>0</v>
      </c>
      <c r="G3455" s="2">
        <v>209</v>
      </c>
    </row>
    <row r="3456" spans="1:7" x14ac:dyDescent="0.35">
      <c r="A3456" s="4">
        <v>254</v>
      </c>
      <c r="B3456" s="3" t="s">
        <v>218</v>
      </c>
      <c r="C3456" s="16">
        <v>45498</v>
      </c>
      <c r="D3456" s="1" t="s">
        <v>1</v>
      </c>
      <c r="E3456" s="1" t="s">
        <v>0</v>
      </c>
      <c r="G3456" s="2">
        <v>209</v>
      </c>
    </row>
    <row r="3457" spans="1:7" x14ac:dyDescent="0.35">
      <c r="A3457" s="4">
        <v>254</v>
      </c>
      <c r="B3457" s="3" t="s">
        <v>218</v>
      </c>
      <c r="C3457" s="16">
        <v>45498</v>
      </c>
      <c r="D3457" s="1" t="s">
        <v>1</v>
      </c>
      <c r="E3457" s="1" t="s">
        <v>4</v>
      </c>
      <c r="F3457" s="2">
        <v>32</v>
      </c>
      <c r="G3457" s="2">
        <v>84</v>
      </c>
    </row>
    <row r="3458" spans="1:7" x14ac:dyDescent="0.35">
      <c r="A3458" s="4">
        <v>254</v>
      </c>
      <c r="B3458" s="3" t="s">
        <v>218</v>
      </c>
      <c r="C3458" s="16">
        <v>45498</v>
      </c>
      <c r="D3458" s="1" t="s">
        <v>1</v>
      </c>
      <c r="E3458" s="1" t="s">
        <v>0</v>
      </c>
      <c r="G3458" s="2">
        <v>209</v>
      </c>
    </row>
    <row r="3459" spans="1:7" x14ac:dyDescent="0.35">
      <c r="A3459" s="4">
        <v>254</v>
      </c>
      <c r="B3459" s="3" t="s">
        <v>218</v>
      </c>
      <c r="C3459" s="16">
        <v>45498</v>
      </c>
      <c r="D3459" s="1" t="s">
        <v>1</v>
      </c>
      <c r="E3459" s="1" t="s">
        <v>3</v>
      </c>
      <c r="F3459" s="2">
        <v>20</v>
      </c>
      <c r="G3459" s="2">
        <v>140</v>
      </c>
    </row>
    <row r="3460" spans="1:7" x14ac:dyDescent="0.35">
      <c r="A3460" s="4">
        <v>254</v>
      </c>
      <c r="B3460" s="3" t="s">
        <v>218</v>
      </c>
      <c r="C3460" s="16">
        <v>45498</v>
      </c>
      <c r="D3460" s="1" t="s">
        <v>1</v>
      </c>
      <c r="E3460" s="1" t="s">
        <v>0</v>
      </c>
      <c r="G3460" s="2">
        <v>95</v>
      </c>
    </row>
    <row r="3461" spans="1:7" x14ac:dyDescent="0.35">
      <c r="A3461" s="4">
        <v>254</v>
      </c>
      <c r="B3461" s="3" t="s">
        <v>218</v>
      </c>
      <c r="C3461" s="16">
        <v>45498</v>
      </c>
      <c r="D3461" s="1" t="s">
        <v>1</v>
      </c>
      <c r="E3461" s="1" t="s">
        <v>0</v>
      </c>
      <c r="G3461" s="2">
        <v>176</v>
      </c>
    </row>
    <row r="3462" spans="1:7" x14ac:dyDescent="0.35">
      <c r="A3462" s="4">
        <v>254</v>
      </c>
      <c r="B3462" s="3" t="s">
        <v>218</v>
      </c>
      <c r="C3462" s="16">
        <v>45498</v>
      </c>
      <c r="D3462" s="1" t="s">
        <v>1</v>
      </c>
      <c r="E3462" s="1" t="s">
        <v>3</v>
      </c>
      <c r="F3462" s="2">
        <v>34</v>
      </c>
      <c r="G3462" s="2">
        <v>107</v>
      </c>
    </row>
    <row r="3463" spans="1:7" x14ac:dyDescent="0.35">
      <c r="A3463" s="4">
        <v>254</v>
      </c>
      <c r="B3463" s="3" t="s">
        <v>218</v>
      </c>
      <c r="C3463" s="16">
        <v>45498</v>
      </c>
      <c r="D3463" s="1" t="s">
        <v>1</v>
      </c>
      <c r="E3463" s="1" t="s">
        <v>0</v>
      </c>
      <c r="G3463" s="2">
        <v>209</v>
      </c>
    </row>
    <row r="3464" spans="1:7" x14ac:dyDescent="0.35">
      <c r="A3464" s="4">
        <v>254</v>
      </c>
      <c r="B3464" s="3" t="s">
        <v>218</v>
      </c>
      <c r="C3464" s="16">
        <v>45498</v>
      </c>
      <c r="D3464" s="1" t="s">
        <v>1</v>
      </c>
      <c r="E3464" s="1" t="s">
        <v>0</v>
      </c>
      <c r="G3464" s="2">
        <v>209</v>
      </c>
    </row>
    <row r="3465" spans="1:7" x14ac:dyDescent="0.35">
      <c r="A3465" s="4">
        <v>254</v>
      </c>
      <c r="B3465" s="3" t="s">
        <v>218</v>
      </c>
      <c r="C3465" s="16">
        <v>45498</v>
      </c>
      <c r="D3465" s="1" t="s">
        <v>1</v>
      </c>
      <c r="E3465" s="1" t="s">
        <v>3</v>
      </c>
      <c r="F3465" s="2">
        <v>27</v>
      </c>
      <c r="G3465" s="2">
        <v>122</v>
      </c>
    </row>
    <row r="3466" spans="1:7" x14ac:dyDescent="0.35">
      <c r="A3466" s="4">
        <v>254</v>
      </c>
      <c r="B3466" s="3" t="s">
        <v>218</v>
      </c>
      <c r="C3466" s="16">
        <v>45498</v>
      </c>
      <c r="D3466" s="1" t="s">
        <v>1</v>
      </c>
      <c r="E3466" s="1" t="s">
        <v>0</v>
      </c>
      <c r="G3466" s="2">
        <v>14</v>
      </c>
    </row>
    <row r="3467" spans="1:7" x14ac:dyDescent="0.35">
      <c r="A3467" s="4">
        <v>254</v>
      </c>
      <c r="B3467" s="3" t="s">
        <v>218</v>
      </c>
      <c r="C3467" s="16">
        <v>45498</v>
      </c>
      <c r="D3467" s="1" t="s">
        <v>1</v>
      </c>
      <c r="E3467" s="1" t="s">
        <v>3</v>
      </c>
      <c r="F3467" s="2">
        <v>25</v>
      </c>
      <c r="G3467" s="2">
        <v>208</v>
      </c>
    </row>
    <row r="3468" spans="1:7" x14ac:dyDescent="0.35">
      <c r="A3468" s="4">
        <v>254</v>
      </c>
      <c r="B3468" s="3" t="s">
        <v>218</v>
      </c>
      <c r="C3468" s="16">
        <v>45498</v>
      </c>
      <c r="D3468" s="1" t="s">
        <v>1</v>
      </c>
      <c r="E3468" s="1" t="s">
        <v>4</v>
      </c>
      <c r="F3468" s="2">
        <v>35</v>
      </c>
      <c r="G3468" s="2">
        <v>203</v>
      </c>
    </row>
    <row r="3469" spans="1:7" x14ac:dyDescent="0.35">
      <c r="A3469" s="4">
        <v>254</v>
      </c>
      <c r="B3469" s="3" t="s">
        <v>218</v>
      </c>
      <c r="C3469" s="16">
        <v>45498</v>
      </c>
      <c r="D3469" s="1" t="s">
        <v>1</v>
      </c>
      <c r="E3469" s="1" t="s">
        <v>0</v>
      </c>
      <c r="G3469" s="2">
        <v>209</v>
      </c>
    </row>
    <row r="3470" spans="1:7" x14ac:dyDescent="0.35">
      <c r="A3470" s="4">
        <v>254</v>
      </c>
      <c r="B3470" s="3" t="s">
        <v>217</v>
      </c>
      <c r="C3470" s="16">
        <v>45499</v>
      </c>
      <c r="D3470" s="1" t="s">
        <v>5</v>
      </c>
      <c r="E3470" s="1" t="s">
        <v>0</v>
      </c>
    </row>
    <row r="3471" spans="1:7" x14ac:dyDescent="0.35">
      <c r="A3471" s="4">
        <v>254</v>
      </c>
      <c r="B3471" s="3" t="s">
        <v>218</v>
      </c>
      <c r="C3471" s="16">
        <v>45498</v>
      </c>
      <c r="D3471" s="1" t="s">
        <v>1</v>
      </c>
      <c r="E3471" s="1" t="s">
        <v>0</v>
      </c>
      <c r="F3471" s="2">
        <v>27</v>
      </c>
      <c r="G3471" s="2">
        <v>209</v>
      </c>
    </row>
    <row r="3472" spans="1:7" x14ac:dyDescent="0.35">
      <c r="A3472" s="4">
        <v>254</v>
      </c>
      <c r="B3472" s="3" t="s">
        <v>218</v>
      </c>
      <c r="C3472" s="16">
        <v>45498</v>
      </c>
      <c r="D3472" s="1" t="s">
        <v>1</v>
      </c>
      <c r="E3472" s="1" t="s">
        <v>0</v>
      </c>
      <c r="G3472" s="2">
        <v>199</v>
      </c>
    </row>
    <row r="3473" spans="1:7" x14ac:dyDescent="0.35">
      <c r="A3473" s="4">
        <v>254</v>
      </c>
      <c r="B3473" s="3" t="s">
        <v>218</v>
      </c>
      <c r="C3473" s="16">
        <v>45498</v>
      </c>
      <c r="D3473" s="1" t="s">
        <v>1</v>
      </c>
      <c r="E3473" s="1" t="s">
        <v>0</v>
      </c>
      <c r="G3473" s="2">
        <v>82</v>
      </c>
    </row>
    <row r="3474" spans="1:7" x14ac:dyDescent="0.35">
      <c r="A3474" s="4">
        <v>254</v>
      </c>
      <c r="B3474" s="3" t="s">
        <v>218</v>
      </c>
      <c r="C3474" s="16">
        <v>45498</v>
      </c>
      <c r="D3474" s="1" t="s">
        <v>1</v>
      </c>
      <c r="E3474" s="1" t="s">
        <v>3</v>
      </c>
      <c r="F3474" s="2">
        <v>27</v>
      </c>
      <c r="G3474" s="2">
        <v>66</v>
      </c>
    </row>
    <row r="3475" spans="1:7" x14ac:dyDescent="0.35">
      <c r="A3475" s="4">
        <v>254</v>
      </c>
      <c r="B3475" s="3" t="s">
        <v>218</v>
      </c>
      <c r="C3475" s="16">
        <v>45498</v>
      </c>
      <c r="D3475" s="1" t="s">
        <v>1</v>
      </c>
      <c r="E3475" s="1" t="s">
        <v>4</v>
      </c>
      <c r="F3475" s="2">
        <v>50</v>
      </c>
      <c r="G3475" s="2">
        <v>3</v>
      </c>
    </row>
    <row r="3476" spans="1:7" x14ac:dyDescent="0.35">
      <c r="A3476" s="4">
        <v>254</v>
      </c>
      <c r="B3476" s="3" t="s">
        <v>218</v>
      </c>
      <c r="C3476" s="16">
        <v>45498</v>
      </c>
      <c r="D3476" s="1" t="s">
        <v>1</v>
      </c>
      <c r="E3476" s="1" t="s">
        <v>12</v>
      </c>
      <c r="F3476" s="2">
        <v>26</v>
      </c>
      <c r="G3476" s="2">
        <v>201</v>
      </c>
    </row>
    <row r="3477" spans="1:7" x14ac:dyDescent="0.35">
      <c r="A3477" s="4">
        <v>254</v>
      </c>
      <c r="B3477" s="3" t="s">
        <v>218</v>
      </c>
      <c r="C3477" s="16">
        <v>45498</v>
      </c>
      <c r="D3477" s="1" t="s">
        <v>1</v>
      </c>
      <c r="E3477" s="1" t="s">
        <v>0</v>
      </c>
      <c r="G3477" s="2">
        <v>77</v>
      </c>
    </row>
    <row r="3478" spans="1:7" x14ac:dyDescent="0.35">
      <c r="A3478" s="4">
        <v>254</v>
      </c>
      <c r="B3478" s="3" t="s">
        <v>218</v>
      </c>
      <c r="C3478" s="16">
        <v>45498</v>
      </c>
      <c r="D3478" s="1" t="s">
        <v>1</v>
      </c>
      <c r="E3478" s="1" t="s">
        <v>0</v>
      </c>
      <c r="G3478" s="2">
        <v>205</v>
      </c>
    </row>
    <row r="3479" spans="1:7" x14ac:dyDescent="0.35">
      <c r="A3479" s="4">
        <v>254</v>
      </c>
      <c r="B3479" s="3" t="s">
        <v>218</v>
      </c>
      <c r="C3479" s="16">
        <v>45498</v>
      </c>
      <c r="D3479" s="1" t="s">
        <v>7</v>
      </c>
      <c r="E3479" s="1" t="s">
        <v>0</v>
      </c>
      <c r="G3479" s="2">
        <v>209</v>
      </c>
    </row>
    <row r="3480" spans="1:7" x14ac:dyDescent="0.35">
      <c r="A3480" s="4">
        <v>254</v>
      </c>
      <c r="B3480" s="3" t="s">
        <v>218</v>
      </c>
      <c r="C3480" s="16">
        <v>45498</v>
      </c>
      <c r="D3480" s="1" t="s">
        <v>1</v>
      </c>
      <c r="E3480" s="1" t="s">
        <v>0</v>
      </c>
      <c r="G3480" s="2">
        <v>8</v>
      </c>
    </row>
    <row r="3481" spans="1:7" x14ac:dyDescent="0.35">
      <c r="A3481" s="4">
        <v>254</v>
      </c>
      <c r="B3481" s="3" t="s">
        <v>217</v>
      </c>
      <c r="C3481" s="16">
        <v>45499</v>
      </c>
      <c r="D3481" s="1" t="s">
        <v>1</v>
      </c>
      <c r="E3481" s="1" t="s">
        <v>0</v>
      </c>
      <c r="G3481" s="2">
        <v>181</v>
      </c>
    </row>
    <row r="3482" spans="1:7" x14ac:dyDescent="0.35">
      <c r="A3482" s="4">
        <v>254</v>
      </c>
      <c r="B3482" s="3" t="s">
        <v>217</v>
      </c>
      <c r="C3482" s="16">
        <v>45499</v>
      </c>
      <c r="D3482" s="1" t="s">
        <v>1</v>
      </c>
      <c r="E3482" s="1" t="s">
        <v>0</v>
      </c>
      <c r="G3482" s="2">
        <v>208</v>
      </c>
    </row>
    <row r="3483" spans="1:7" x14ac:dyDescent="0.35">
      <c r="A3483" s="4">
        <v>254</v>
      </c>
      <c r="B3483" s="3" t="s">
        <v>217</v>
      </c>
      <c r="C3483" s="16">
        <v>45499</v>
      </c>
      <c r="D3483" s="1" t="s">
        <v>1</v>
      </c>
      <c r="E3483" s="1" t="s">
        <v>0</v>
      </c>
      <c r="G3483" s="2">
        <v>208</v>
      </c>
    </row>
    <row r="3484" spans="1:7" x14ac:dyDescent="0.35">
      <c r="A3484" s="4">
        <v>254</v>
      </c>
      <c r="B3484" s="3" t="s">
        <v>52</v>
      </c>
      <c r="C3484" s="16">
        <v>45658</v>
      </c>
      <c r="D3484" s="1" t="s">
        <v>5</v>
      </c>
      <c r="E3484" s="1" t="s">
        <v>0</v>
      </c>
    </row>
    <row r="3485" spans="1:7" x14ac:dyDescent="0.35">
      <c r="A3485" s="4">
        <v>254</v>
      </c>
      <c r="B3485" s="3" t="s">
        <v>217</v>
      </c>
      <c r="C3485" s="16">
        <v>45499</v>
      </c>
      <c r="D3485" s="1" t="s">
        <v>1</v>
      </c>
      <c r="E3485" s="1" t="s">
        <v>3</v>
      </c>
      <c r="F3485" s="2">
        <v>24</v>
      </c>
      <c r="G3485" s="2">
        <v>204</v>
      </c>
    </row>
    <row r="3486" spans="1:7" x14ac:dyDescent="0.35">
      <c r="A3486" s="4">
        <v>254</v>
      </c>
      <c r="B3486" s="3" t="s">
        <v>217</v>
      </c>
      <c r="C3486" s="16">
        <v>45499</v>
      </c>
      <c r="D3486" s="1" t="s">
        <v>1</v>
      </c>
      <c r="E3486" s="1" t="s">
        <v>0</v>
      </c>
      <c r="G3486" s="2">
        <v>208</v>
      </c>
    </row>
    <row r="3487" spans="1:7" x14ac:dyDescent="0.35">
      <c r="A3487" s="4">
        <v>254</v>
      </c>
      <c r="B3487" s="3" t="s">
        <v>218</v>
      </c>
      <c r="C3487" s="16">
        <v>45498</v>
      </c>
      <c r="D3487" s="1" t="s">
        <v>1</v>
      </c>
      <c r="E3487" s="1" t="s">
        <v>0</v>
      </c>
      <c r="G3487" s="2">
        <v>208</v>
      </c>
    </row>
    <row r="3488" spans="1:7" x14ac:dyDescent="0.35">
      <c r="A3488" s="4">
        <v>254</v>
      </c>
      <c r="B3488" s="3" t="s">
        <v>217</v>
      </c>
      <c r="C3488" s="16">
        <v>45499</v>
      </c>
      <c r="D3488" s="1" t="s">
        <v>1</v>
      </c>
      <c r="E3488" s="1" t="s">
        <v>0</v>
      </c>
      <c r="G3488" s="2">
        <v>208</v>
      </c>
    </row>
    <row r="3489" spans="1:7" x14ac:dyDescent="0.35">
      <c r="A3489" s="4">
        <v>254</v>
      </c>
      <c r="B3489" s="3" t="s">
        <v>217</v>
      </c>
      <c r="C3489" s="16">
        <v>45499</v>
      </c>
      <c r="D3489" s="1" t="s">
        <v>1</v>
      </c>
      <c r="E3489" s="1" t="s">
        <v>0</v>
      </c>
      <c r="F3489" s="2">
        <v>39</v>
      </c>
      <c r="G3489" s="2">
        <v>208</v>
      </c>
    </row>
    <row r="3490" spans="1:7" x14ac:dyDescent="0.35">
      <c r="A3490" s="4">
        <v>254</v>
      </c>
      <c r="B3490" s="3" t="s">
        <v>217</v>
      </c>
      <c r="C3490" s="16">
        <v>45499</v>
      </c>
      <c r="D3490" s="1" t="s">
        <v>1</v>
      </c>
      <c r="E3490" s="1" t="s">
        <v>3</v>
      </c>
      <c r="F3490" s="2">
        <v>28</v>
      </c>
      <c r="G3490" s="2">
        <v>48</v>
      </c>
    </row>
    <row r="3491" spans="1:7" x14ac:dyDescent="0.35">
      <c r="A3491" s="4">
        <v>254</v>
      </c>
      <c r="B3491" s="3" t="s">
        <v>217</v>
      </c>
      <c r="C3491" s="16">
        <v>45499</v>
      </c>
      <c r="D3491" s="1" t="s">
        <v>1</v>
      </c>
      <c r="E3491" s="1" t="s">
        <v>0</v>
      </c>
      <c r="G3491" s="2">
        <v>208</v>
      </c>
    </row>
    <row r="3492" spans="1:7" x14ac:dyDescent="0.35">
      <c r="A3492" s="4">
        <v>254</v>
      </c>
      <c r="B3492" s="3" t="s">
        <v>217</v>
      </c>
      <c r="C3492" s="16">
        <v>45499</v>
      </c>
      <c r="D3492" s="1" t="s">
        <v>1</v>
      </c>
      <c r="E3492" s="1" t="s">
        <v>0</v>
      </c>
      <c r="G3492" s="2">
        <v>208</v>
      </c>
    </row>
    <row r="3493" spans="1:7" x14ac:dyDescent="0.35">
      <c r="A3493" s="4">
        <v>254</v>
      </c>
      <c r="B3493" s="3" t="s">
        <v>217</v>
      </c>
      <c r="C3493" s="16">
        <v>45499</v>
      </c>
      <c r="D3493" s="1" t="s">
        <v>1</v>
      </c>
      <c r="E3493" s="1" t="s">
        <v>0</v>
      </c>
      <c r="F3493" s="2">
        <v>47</v>
      </c>
      <c r="G3493" s="2">
        <v>208</v>
      </c>
    </row>
    <row r="3494" spans="1:7" x14ac:dyDescent="0.35">
      <c r="A3494" s="4">
        <v>254</v>
      </c>
      <c r="B3494" s="3" t="s">
        <v>217</v>
      </c>
      <c r="C3494" s="16">
        <v>45499</v>
      </c>
      <c r="D3494" s="1" t="s">
        <v>1</v>
      </c>
      <c r="E3494" s="1" t="s">
        <v>0</v>
      </c>
      <c r="G3494" s="2">
        <v>208</v>
      </c>
    </row>
    <row r="3495" spans="1:7" x14ac:dyDescent="0.35">
      <c r="A3495" s="4">
        <v>254</v>
      </c>
      <c r="B3495" s="3" t="s">
        <v>217</v>
      </c>
      <c r="C3495" s="16">
        <v>45499</v>
      </c>
      <c r="D3495" s="1" t="s">
        <v>1</v>
      </c>
      <c r="E3495" s="1" t="s">
        <v>0</v>
      </c>
      <c r="G3495" s="2">
        <v>208</v>
      </c>
    </row>
    <row r="3496" spans="1:7" x14ac:dyDescent="0.35">
      <c r="A3496" s="4">
        <v>254</v>
      </c>
      <c r="B3496" s="3" t="s">
        <v>217</v>
      </c>
      <c r="C3496" s="16">
        <v>45499</v>
      </c>
      <c r="D3496" s="1" t="s">
        <v>1</v>
      </c>
      <c r="E3496" s="1" t="s">
        <v>3</v>
      </c>
      <c r="F3496" s="2">
        <v>25</v>
      </c>
      <c r="G3496" s="2">
        <v>206</v>
      </c>
    </row>
    <row r="3497" spans="1:7" x14ac:dyDescent="0.35">
      <c r="A3497" s="4">
        <v>254</v>
      </c>
      <c r="B3497" s="3" t="s">
        <v>217</v>
      </c>
      <c r="C3497" s="16">
        <v>45499</v>
      </c>
      <c r="D3497" s="1" t="s">
        <v>1</v>
      </c>
      <c r="E3497" s="1" t="s">
        <v>0</v>
      </c>
      <c r="G3497" s="2">
        <v>115</v>
      </c>
    </row>
    <row r="3498" spans="1:7" x14ac:dyDescent="0.35">
      <c r="A3498" s="4">
        <v>254</v>
      </c>
      <c r="B3498" s="3" t="s">
        <v>217</v>
      </c>
      <c r="C3498" s="16">
        <v>45499</v>
      </c>
      <c r="D3498" s="1" t="s">
        <v>1</v>
      </c>
      <c r="E3498" s="1" t="s">
        <v>4</v>
      </c>
      <c r="F3498" s="2">
        <v>30</v>
      </c>
      <c r="G3498" s="2">
        <v>208</v>
      </c>
    </row>
    <row r="3499" spans="1:7" x14ac:dyDescent="0.35">
      <c r="A3499" s="4">
        <v>254</v>
      </c>
      <c r="B3499" s="3" t="s">
        <v>217</v>
      </c>
      <c r="C3499" s="16">
        <v>45499</v>
      </c>
      <c r="D3499" s="1" t="s">
        <v>1</v>
      </c>
      <c r="E3499" s="1" t="s">
        <v>0</v>
      </c>
      <c r="G3499" s="2">
        <v>82</v>
      </c>
    </row>
    <row r="3500" spans="1:7" x14ac:dyDescent="0.35">
      <c r="A3500" s="4">
        <v>254</v>
      </c>
      <c r="B3500" s="3" t="s">
        <v>217</v>
      </c>
      <c r="C3500" s="16">
        <v>45499</v>
      </c>
      <c r="D3500" s="1" t="s">
        <v>1</v>
      </c>
      <c r="E3500" s="1" t="s">
        <v>0</v>
      </c>
      <c r="G3500" s="2">
        <v>161</v>
      </c>
    </row>
    <row r="3501" spans="1:7" x14ac:dyDescent="0.35">
      <c r="A3501" s="4">
        <v>254</v>
      </c>
      <c r="B3501" s="3" t="s">
        <v>217</v>
      </c>
      <c r="C3501" s="16">
        <v>45499</v>
      </c>
      <c r="D3501" s="1" t="s">
        <v>1</v>
      </c>
      <c r="E3501" s="1" t="s">
        <v>3</v>
      </c>
      <c r="F3501" s="2">
        <v>36</v>
      </c>
      <c r="G3501" s="2">
        <v>8</v>
      </c>
    </row>
    <row r="3502" spans="1:7" x14ac:dyDescent="0.35">
      <c r="A3502" s="4">
        <v>254</v>
      </c>
      <c r="B3502" s="3" t="s">
        <v>217</v>
      </c>
      <c r="C3502" s="16">
        <v>45499</v>
      </c>
      <c r="D3502" s="1" t="s">
        <v>1</v>
      </c>
      <c r="E3502" s="1" t="s">
        <v>0</v>
      </c>
      <c r="G3502" s="2">
        <v>95</v>
      </c>
    </row>
    <row r="3503" spans="1:7" x14ac:dyDescent="0.35">
      <c r="A3503" s="4">
        <v>254</v>
      </c>
      <c r="B3503" s="3" t="s">
        <v>217</v>
      </c>
      <c r="C3503" s="16">
        <v>45499</v>
      </c>
      <c r="D3503" s="1" t="s">
        <v>1</v>
      </c>
      <c r="E3503" s="1" t="s">
        <v>4</v>
      </c>
      <c r="F3503" s="2">
        <v>22</v>
      </c>
      <c r="G3503" s="2">
        <v>27</v>
      </c>
    </row>
    <row r="3504" spans="1:7" x14ac:dyDescent="0.35">
      <c r="A3504" s="4">
        <v>254</v>
      </c>
      <c r="B3504" s="3" t="s">
        <v>215</v>
      </c>
      <c r="C3504" s="16">
        <v>45501</v>
      </c>
      <c r="D3504" s="1" t="s">
        <v>1</v>
      </c>
      <c r="E3504" s="1" t="s">
        <v>0</v>
      </c>
      <c r="G3504" s="2">
        <v>206</v>
      </c>
    </row>
    <row r="3505" spans="1:7" x14ac:dyDescent="0.35">
      <c r="A3505" s="4">
        <v>254</v>
      </c>
      <c r="B3505" s="3" t="s">
        <v>217</v>
      </c>
      <c r="C3505" s="16">
        <v>45499</v>
      </c>
      <c r="D3505" s="1" t="s">
        <v>1</v>
      </c>
      <c r="E3505" s="1" t="s">
        <v>3</v>
      </c>
      <c r="F3505" s="2">
        <v>19</v>
      </c>
      <c r="G3505" s="2">
        <v>147</v>
      </c>
    </row>
    <row r="3506" spans="1:7" x14ac:dyDescent="0.35">
      <c r="A3506" s="4">
        <v>254</v>
      </c>
      <c r="B3506" s="3" t="s">
        <v>217</v>
      </c>
      <c r="C3506" s="16">
        <v>45499</v>
      </c>
      <c r="D3506" s="1" t="s">
        <v>1</v>
      </c>
      <c r="E3506" s="1" t="s">
        <v>0</v>
      </c>
      <c r="G3506" s="2">
        <v>18</v>
      </c>
    </row>
    <row r="3507" spans="1:7" x14ac:dyDescent="0.35">
      <c r="A3507" s="4">
        <v>254</v>
      </c>
      <c r="B3507" s="3" t="s">
        <v>217</v>
      </c>
      <c r="C3507" s="16">
        <v>45499</v>
      </c>
      <c r="D3507" s="1" t="s">
        <v>1</v>
      </c>
      <c r="E3507" s="1" t="s">
        <v>0</v>
      </c>
      <c r="G3507" s="2">
        <v>196</v>
      </c>
    </row>
    <row r="3508" spans="1:7" x14ac:dyDescent="0.35">
      <c r="A3508" s="4">
        <v>254</v>
      </c>
      <c r="B3508" s="3" t="s">
        <v>217</v>
      </c>
      <c r="C3508" s="16">
        <v>45499</v>
      </c>
      <c r="D3508" s="1" t="s">
        <v>1</v>
      </c>
      <c r="E3508" s="1" t="s">
        <v>0</v>
      </c>
      <c r="G3508" s="2">
        <v>205</v>
      </c>
    </row>
    <row r="3509" spans="1:7" x14ac:dyDescent="0.35">
      <c r="A3509" s="4">
        <v>254</v>
      </c>
      <c r="B3509" s="3" t="s">
        <v>217</v>
      </c>
      <c r="C3509" s="16">
        <v>45499</v>
      </c>
      <c r="D3509" s="1" t="s">
        <v>1</v>
      </c>
      <c r="E3509" s="1" t="s">
        <v>3</v>
      </c>
      <c r="F3509" s="2">
        <v>22</v>
      </c>
      <c r="G3509" s="2">
        <v>57</v>
      </c>
    </row>
    <row r="3510" spans="1:7" x14ac:dyDescent="0.35">
      <c r="A3510" s="4">
        <v>254</v>
      </c>
      <c r="B3510" s="3" t="s">
        <v>212</v>
      </c>
      <c r="C3510" s="16">
        <v>45503</v>
      </c>
      <c r="D3510" s="1" t="s">
        <v>1</v>
      </c>
      <c r="E3510" s="1" t="s">
        <v>3</v>
      </c>
      <c r="F3510" s="2">
        <v>25</v>
      </c>
      <c r="G3510" s="2">
        <v>204</v>
      </c>
    </row>
    <row r="3511" spans="1:7" x14ac:dyDescent="0.35">
      <c r="A3511" s="4">
        <v>254</v>
      </c>
      <c r="B3511" s="3" t="s">
        <v>212</v>
      </c>
      <c r="C3511" s="16">
        <v>45503</v>
      </c>
      <c r="D3511" s="1" t="s">
        <v>7</v>
      </c>
      <c r="E3511" s="1" t="s">
        <v>3</v>
      </c>
      <c r="F3511" s="2">
        <v>18</v>
      </c>
      <c r="G3511" s="2">
        <v>133</v>
      </c>
    </row>
    <row r="3512" spans="1:7" x14ac:dyDescent="0.35">
      <c r="A3512" s="4">
        <v>254</v>
      </c>
      <c r="B3512" s="3" t="s">
        <v>212</v>
      </c>
      <c r="C3512" s="16">
        <v>45503</v>
      </c>
      <c r="D3512" s="1" t="s">
        <v>5</v>
      </c>
      <c r="E3512" s="1" t="s">
        <v>0</v>
      </c>
    </row>
    <row r="3513" spans="1:7" x14ac:dyDescent="0.35">
      <c r="A3513" s="4">
        <v>254</v>
      </c>
      <c r="B3513" s="3" t="s">
        <v>217</v>
      </c>
      <c r="C3513" s="16">
        <v>45499</v>
      </c>
      <c r="D3513" s="1" t="s">
        <v>1</v>
      </c>
      <c r="E3513" s="1" t="s">
        <v>0</v>
      </c>
      <c r="G3513" s="2">
        <v>208</v>
      </c>
    </row>
    <row r="3514" spans="1:7" x14ac:dyDescent="0.35">
      <c r="A3514" s="4">
        <v>254</v>
      </c>
      <c r="B3514" s="3" t="s">
        <v>217</v>
      </c>
      <c r="C3514" s="16">
        <v>45499</v>
      </c>
      <c r="D3514" s="1" t="s">
        <v>1</v>
      </c>
      <c r="E3514" s="1" t="s">
        <v>0</v>
      </c>
      <c r="G3514" s="2">
        <v>94</v>
      </c>
    </row>
    <row r="3515" spans="1:7" x14ac:dyDescent="0.35">
      <c r="A3515" s="4">
        <v>254</v>
      </c>
      <c r="B3515" s="3" t="s">
        <v>217</v>
      </c>
      <c r="C3515" s="16">
        <v>45499</v>
      </c>
      <c r="D3515" s="1" t="s">
        <v>1</v>
      </c>
      <c r="E3515" s="1" t="s">
        <v>0</v>
      </c>
      <c r="G3515" s="2">
        <v>88</v>
      </c>
    </row>
    <row r="3516" spans="1:7" x14ac:dyDescent="0.35">
      <c r="A3516" s="4">
        <v>254</v>
      </c>
      <c r="B3516" s="3" t="s">
        <v>217</v>
      </c>
      <c r="C3516" s="16">
        <v>45499</v>
      </c>
      <c r="D3516" s="1" t="s">
        <v>1</v>
      </c>
      <c r="E3516" s="1" t="s">
        <v>0</v>
      </c>
      <c r="G3516" s="2">
        <v>6</v>
      </c>
    </row>
    <row r="3517" spans="1:7" x14ac:dyDescent="0.35">
      <c r="A3517" s="4">
        <v>254</v>
      </c>
      <c r="B3517" s="3" t="s">
        <v>217</v>
      </c>
      <c r="C3517" s="16">
        <v>45499</v>
      </c>
      <c r="D3517" s="1" t="s">
        <v>1</v>
      </c>
      <c r="E3517" s="1" t="s">
        <v>3</v>
      </c>
      <c r="F3517" s="2">
        <v>23</v>
      </c>
      <c r="G3517" s="2">
        <v>69</v>
      </c>
    </row>
    <row r="3518" spans="1:7" x14ac:dyDescent="0.35">
      <c r="A3518" s="4">
        <v>254</v>
      </c>
      <c r="B3518" s="3" t="s">
        <v>217</v>
      </c>
      <c r="C3518" s="16">
        <v>45499</v>
      </c>
      <c r="D3518" s="1" t="s">
        <v>1</v>
      </c>
      <c r="E3518" s="1" t="s">
        <v>3</v>
      </c>
      <c r="F3518" s="2">
        <v>46</v>
      </c>
      <c r="G3518" s="2">
        <v>19</v>
      </c>
    </row>
    <row r="3519" spans="1:7" x14ac:dyDescent="0.35">
      <c r="A3519" s="4">
        <v>254</v>
      </c>
      <c r="B3519" s="3" t="s">
        <v>217</v>
      </c>
      <c r="C3519" s="16">
        <v>45499</v>
      </c>
      <c r="D3519" s="1" t="s">
        <v>1</v>
      </c>
      <c r="E3519" s="1" t="s">
        <v>0</v>
      </c>
      <c r="G3519" s="2">
        <v>208</v>
      </c>
    </row>
    <row r="3520" spans="1:7" x14ac:dyDescent="0.35">
      <c r="A3520" s="4">
        <v>254</v>
      </c>
      <c r="B3520" s="3" t="s">
        <v>217</v>
      </c>
      <c r="C3520" s="16">
        <v>45499</v>
      </c>
      <c r="D3520" s="1" t="s">
        <v>1</v>
      </c>
      <c r="E3520" s="1" t="s">
        <v>0</v>
      </c>
      <c r="G3520" s="2">
        <v>203</v>
      </c>
    </row>
    <row r="3521" spans="1:7" x14ac:dyDescent="0.35">
      <c r="A3521" s="4">
        <v>254</v>
      </c>
      <c r="B3521" s="3" t="s">
        <v>217</v>
      </c>
      <c r="C3521" s="16">
        <v>45499</v>
      </c>
      <c r="D3521" s="1" t="s">
        <v>1</v>
      </c>
      <c r="E3521" s="1" t="s">
        <v>3</v>
      </c>
      <c r="F3521" s="2">
        <v>20</v>
      </c>
      <c r="G3521" s="2">
        <v>208</v>
      </c>
    </row>
    <row r="3522" spans="1:7" x14ac:dyDescent="0.35">
      <c r="A3522" s="4">
        <v>254</v>
      </c>
      <c r="B3522" s="3" t="s">
        <v>217</v>
      </c>
      <c r="C3522" s="16">
        <v>45499</v>
      </c>
      <c r="D3522" s="1" t="s">
        <v>5</v>
      </c>
      <c r="E3522" s="1" t="s">
        <v>0</v>
      </c>
    </row>
    <row r="3523" spans="1:7" x14ac:dyDescent="0.35">
      <c r="A3523" s="4">
        <v>254</v>
      </c>
      <c r="B3523" s="3" t="s">
        <v>217</v>
      </c>
      <c r="C3523" s="16">
        <v>45499</v>
      </c>
      <c r="D3523" s="1" t="s">
        <v>1</v>
      </c>
      <c r="E3523" s="1" t="s">
        <v>0</v>
      </c>
      <c r="G3523" s="2">
        <v>208</v>
      </c>
    </row>
    <row r="3524" spans="1:7" x14ac:dyDescent="0.35">
      <c r="A3524" s="4">
        <v>254</v>
      </c>
      <c r="B3524" s="3" t="s">
        <v>217</v>
      </c>
      <c r="C3524" s="16">
        <v>45499</v>
      </c>
      <c r="D3524" s="1" t="s">
        <v>1</v>
      </c>
      <c r="E3524" s="1" t="s">
        <v>0</v>
      </c>
      <c r="G3524" s="2">
        <v>208</v>
      </c>
    </row>
    <row r="3525" spans="1:7" x14ac:dyDescent="0.35">
      <c r="A3525" s="4">
        <v>254</v>
      </c>
      <c r="B3525" s="3" t="s">
        <v>217</v>
      </c>
      <c r="C3525" s="16">
        <v>45499</v>
      </c>
      <c r="D3525" s="1" t="s">
        <v>5</v>
      </c>
      <c r="E3525" s="1" t="s">
        <v>0</v>
      </c>
    </row>
    <row r="3526" spans="1:7" x14ac:dyDescent="0.35">
      <c r="A3526" s="4">
        <v>254</v>
      </c>
      <c r="B3526" s="3" t="s">
        <v>217</v>
      </c>
      <c r="C3526" s="16">
        <v>45499</v>
      </c>
      <c r="D3526" s="1" t="s">
        <v>1</v>
      </c>
      <c r="E3526" s="1" t="s">
        <v>0</v>
      </c>
      <c r="G3526" s="2">
        <v>196</v>
      </c>
    </row>
    <row r="3527" spans="1:7" x14ac:dyDescent="0.35">
      <c r="A3527" s="4">
        <v>254</v>
      </c>
      <c r="B3527" s="3" t="s">
        <v>217</v>
      </c>
      <c r="C3527" s="16">
        <v>45499</v>
      </c>
      <c r="D3527" s="1" t="s">
        <v>1</v>
      </c>
      <c r="E3527" s="1" t="s">
        <v>3</v>
      </c>
      <c r="F3527" s="2">
        <v>29</v>
      </c>
      <c r="G3527" s="2">
        <v>77</v>
      </c>
    </row>
    <row r="3528" spans="1:7" x14ac:dyDescent="0.35">
      <c r="A3528" s="4">
        <v>254</v>
      </c>
      <c r="B3528" s="3" t="s">
        <v>216</v>
      </c>
      <c r="C3528" s="16">
        <v>45500</v>
      </c>
      <c r="D3528" s="1" t="s">
        <v>1</v>
      </c>
      <c r="E3528" s="1" t="s">
        <v>0</v>
      </c>
      <c r="G3528" s="2">
        <v>76</v>
      </c>
    </row>
    <row r="3529" spans="1:7" x14ac:dyDescent="0.35">
      <c r="A3529" s="4">
        <v>254</v>
      </c>
      <c r="B3529" s="3" t="s">
        <v>216</v>
      </c>
      <c r="C3529" s="16">
        <v>45500</v>
      </c>
      <c r="D3529" s="1" t="s">
        <v>1</v>
      </c>
      <c r="E3529" s="1" t="s">
        <v>3</v>
      </c>
      <c r="F3529" s="2">
        <v>29</v>
      </c>
      <c r="G3529" s="2">
        <v>195</v>
      </c>
    </row>
    <row r="3530" spans="1:7" x14ac:dyDescent="0.35">
      <c r="A3530" s="4">
        <v>254</v>
      </c>
      <c r="B3530" s="3" t="s">
        <v>216</v>
      </c>
      <c r="C3530" s="16">
        <v>45500</v>
      </c>
      <c r="D3530" s="1" t="s">
        <v>1</v>
      </c>
      <c r="E3530" s="1" t="s">
        <v>4</v>
      </c>
      <c r="F3530" s="2">
        <v>45</v>
      </c>
      <c r="G3530" s="2">
        <v>101</v>
      </c>
    </row>
    <row r="3531" spans="1:7" x14ac:dyDescent="0.35">
      <c r="A3531" s="4">
        <v>254</v>
      </c>
      <c r="B3531" s="3" t="s">
        <v>216</v>
      </c>
      <c r="C3531" s="16">
        <v>45500</v>
      </c>
      <c r="D3531" s="1" t="s">
        <v>1</v>
      </c>
      <c r="E3531" s="1" t="s">
        <v>3</v>
      </c>
      <c r="F3531" s="2">
        <v>38</v>
      </c>
      <c r="G3531" s="2">
        <v>75</v>
      </c>
    </row>
    <row r="3532" spans="1:7" x14ac:dyDescent="0.35">
      <c r="A3532" s="4">
        <v>254</v>
      </c>
      <c r="B3532" s="3" t="s">
        <v>216</v>
      </c>
      <c r="C3532" s="16">
        <v>45500</v>
      </c>
      <c r="D3532" s="1" t="s">
        <v>1</v>
      </c>
      <c r="E3532" s="1" t="s">
        <v>12</v>
      </c>
      <c r="F3532" s="2">
        <v>35</v>
      </c>
      <c r="G3532" s="2">
        <v>18</v>
      </c>
    </row>
    <row r="3533" spans="1:7" x14ac:dyDescent="0.35">
      <c r="A3533" s="4">
        <v>254</v>
      </c>
      <c r="B3533" s="3" t="s">
        <v>216</v>
      </c>
      <c r="C3533" s="16">
        <v>45500</v>
      </c>
      <c r="D3533" s="1" t="s">
        <v>1</v>
      </c>
      <c r="E3533" s="1" t="s">
        <v>0</v>
      </c>
      <c r="G3533" s="2">
        <v>179</v>
      </c>
    </row>
    <row r="3534" spans="1:7" x14ac:dyDescent="0.35">
      <c r="A3534" s="4">
        <v>254</v>
      </c>
      <c r="B3534" s="3" t="s">
        <v>217</v>
      </c>
      <c r="C3534" s="16">
        <v>45499</v>
      </c>
      <c r="D3534" s="1" t="s">
        <v>5</v>
      </c>
      <c r="E3534" s="1" t="s">
        <v>0</v>
      </c>
    </row>
    <row r="3535" spans="1:7" x14ac:dyDescent="0.35">
      <c r="A3535" s="4">
        <v>254</v>
      </c>
      <c r="B3535" s="3" t="s">
        <v>217</v>
      </c>
      <c r="C3535" s="16">
        <v>45499</v>
      </c>
      <c r="D3535" s="1" t="s">
        <v>1</v>
      </c>
      <c r="E3535" s="1" t="s">
        <v>0</v>
      </c>
      <c r="G3535" s="2">
        <v>104</v>
      </c>
    </row>
    <row r="3536" spans="1:7" x14ac:dyDescent="0.35">
      <c r="A3536" s="4">
        <v>254</v>
      </c>
      <c r="B3536" s="3" t="s">
        <v>216</v>
      </c>
      <c r="C3536" s="16">
        <v>45500</v>
      </c>
      <c r="D3536" s="1" t="s">
        <v>1</v>
      </c>
      <c r="E3536" s="1" t="s">
        <v>0</v>
      </c>
      <c r="G3536" s="2">
        <v>18</v>
      </c>
    </row>
    <row r="3537" spans="1:7" x14ac:dyDescent="0.35">
      <c r="A3537" s="4">
        <v>254</v>
      </c>
      <c r="B3537" s="3" t="s">
        <v>216</v>
      </c>
      <c r="C3537" s="16">
        <v>45500</v>
      </c>
      <c r="D3537" s="1" t="s">
        <v>1</v>
      </c>
      <c r="E3537" s="1" t="s">
        <v>0</v>
      </c>
      <c r="G3537" s="2">
        <v>191</v>
      </c>
    </row>
    <row r="3538" spans="1:7" x14ac:dyDescent="0.35">
      <c r="A3538" s="4">
        <v>254</v>
      </c>
      <c r="B3538" s="3" t="s">
        <v>216</v>
      </c>
      <c r="C3538" s="16">
        <v>45500</v>
      </c>
      <c r="D3538" s="1" t="s">
        <v>1</v>
      </c>
      <c r="E3538" s="1" t="s">
        <v>0</v>
      </c>
      <c r="G3538" s="2">
        <v>207</v>
      </c>
    </row>
    <row r="3539" spans="1:7" x14ac:dyDescent="0.35">
      <c r="A3539" s="4">
        <v>254</v>
      </c>
      <c r="B3539" s="3" t="s">
        <v>216</v>
      </c>
      <c r="C3539" s="16">
        <v>45500</v>
      </c>
      <c r="D3539" s="1" t="s">
        <v>1</v>
      </c>
      <c r="E3539" s="1" t="s">
        <v>3</v>
      </c>
      <c r="F3539" s="2">
        <v>22</v>
      </c>
      <c r="G3539" s="2">
        <v>149</v>
      </c>
    </row>
    <row r="3540" spans="1:7" x14ac:dyDescent="0.35">
      <c r="A3540" s="4">
        <v>254</v>
      </c>
      <c r="B3540" s="3" t="s">
        <v>216</v>
      </c>
      <c r="C3540" s="16">
        <v>45500</v>
      </c>
      <c r="D3540" s="1" t="s">
        <v>1</v>
      </c>
      <c r="E3540" s="1" t="s">
        <v>0</v>
      </c>
      <c r="G3540" s="2">
        <v>207</v>
      </c>
    </row>
    <row r="3541" spans="1:7" x14ac:dyDescent="0.35">
      <c r="A3541" s="4">
        <v>254</v>
      </c>
      <c r="B3541" s="3" t="s">
        <v>216</v>
      </c>
      <c r="C3541" s="16">
        <v>45500</v>
      </c>
      <c r="D3541" s="1" t="s">
        <v>1</v>
      </c>
      <c r="E3541" s="1" t="s">
        <v>3</v>
      </c>
      <c r="F3541" s="2">
        <v>26</v>
      </c>
      <c r="G3541" s="2">
        <v>206</v>
      </c>
    </row>
    <row r="3542" spans="1:7" x14ac:dyDescent="0.35">
      <c r="A3542" s="4">
        <v>254</v>
      </c>
      <c r="B3542" s="3" t="s">
        <v>216</v>
      </c>
      <c r="C3542" s="16">
        <v>45500</v>
      </c>
      <c r="D3542" s="1" t="s">
        <v>1</v>
      </c>
      <c r="E3542" s="1" t="s">
        <v>0</v>
      </c>
      <c r="G3542" s="2">
        <v>166</v>
      </c>
    </row>
    <row r="3543" spans="1:7" x14ac:dyDescent="0.35">
      <c r="A3543" s="4">
        <v>254</v>
      </c>
      <c r="B3543" s="3" t="s">
        <v>216</v>
      </c>
      <c r="C3543" s="16">
        <v>45500</v>
      </c>
      <c r="D3543" s="1" t="s">
        <v>5</v>
      </c>
      <c r="E3543" s="1" t="s">
        <v>0</v>
      </c>
    </row>
    <row r="3544" spans="1:7" x14ac:dyDescent="0.35">
      <c r="A3544" s="4">
        <v>254</v>
      </c>
      <c r="B3544" s="3" t="s">
        <v>216</v>
      </c>
      <c r="C3544" s="16">
        <v>45500</v>
      </c>
      <c r="D3544" s="1" t="s">
        <v>1</v>
      </c>
      <c r="E3544" s="1" t="s">
        <v>3</v>
      </c>
      <c r="F3544" s="2">
        <v>29</v>
      </c>
      <c r="G3544" s="2">
        <v>207</v>
      </c>
    </row>
    <row r="3545" spans="1:7" x14ac:dyDescent="0.35">
      <c r="A3545" s="4">
        <v>254</v>
      </c>
      <c r="B3545" s="3" t="s">
        <v>216</v>
      </c>
      <c r="C3545" s="16">
        <v>45500</v>
      </c>
      <c r="D3545" s="1" t="s">
        <v>1</v>
      </c>
      <c r="E3545" s="1" t="s">
        <v>3</v>
      </c>
      <c r="F3545" s="2">
        <v>30</v>
      </c>
      <c r="G3545" s="2">
        <v>66</v>
      </c>
    </row>
    <row r="3546" spans="1:7" x14ac:dyDescent="0.35">
      <c r="A3546" s="4">
        <v>254</v>
      </c>
      <c r="B3546" s="3" t="s">
        <v>217</v>
      </c>
      <c r="C3546" s="16">
        <v>45499</v>
      </c>
      <c r="D3546" s="1" t="s">
        <v>1</v>
      </c>
      <c r="E3546" s="1" t="s">
        <v>3</v>
      </c>
      <c r="F3546" s="2">
        <v>21</v>
      </c>
      <c r="G3546" s="2">
        <v>202</v>
      </c>
    </row>
    <row r="3547" spans="1:7" x14ac:dyDescent="0.35">
      <c r="A3547" s="4">
        <v>254</v>
      </c>
      <c r="B3547" s="3" t="s">
        <v>217</v>
      </c>
      <c r="C3547" s="16">
        <v>45499</v>
      </c>
      <c r="D3547" s="1" t="s">
        <v>1</v>
      </c>
      <c r="E3547" s="1" t="s">
        <v>3</v>
      </c>
      <c r="F3547" s="2">
        <v>34</v>
      </c>
      <c r="G3547" s="2">
        <v>207</v>
      </c>
    </row>
    <row r="3548" spans="1:7" x14ac:dyDescent="0.35">
      <c r="A3548" s="4">
        <v>254</v>
      </c>
      <c r="B3548" s="3" t="s">
        <v>216</v>
      </c>
      <c r="C3548" s="16">
        <v>45500</v>
      </c>
      <c r="D3548" s="1" t="s">
        <v>1</v>
      </c>
      <c r="E3548" s="1" t="s">
        <v>4</v>
      </c>
      <c r="F3548" s="2">
        <v>41</v>
      </c>
      <c r="G3548" s="2">
        <v>1</v>
      </c>
    </row>
    <row r="3549" spans="1:7" x14ac:dyDescent="0.35">
      <c r="A3549" s="4">
        <v>254</v>
      </c>
      <c r="B3549" s="3" t="s">
        <v>216</v>
      </c>
      <c r="C3549" s="16">
        <v>45500</v>
      </c>
      <c r="D3549" s="1" t="s">
        <v>1</v>
      </c>
      <c r="E3549" s="1" t="s">
        <v>0</v>
      </c>
      <c r="G3549" s="2">
        <v>207</v>
      </c>
    </row>
    <row r="3550" spans="1:7" x14ac:dyDescent="0.35">
      <c r="A3550" s="4">
        <v>254</v>
      </c>
      <c r="B3550" s="3" t="s">
        <v>216</v>
      </c>
      <c r="C3550" s="16">
        <v>45500</v>
      </c>
      <c r="D3550" s="1" t="s">
        <v>1</v>
      </c>
      <c r="E3550" s="1" t="s">
        <v>3</v>
      </c>
      <c r="F3550" s="2">
        <v>23</v>
      </c>
      <c r="G3550" s="2">
        <v>207</v>
      </c>
    </row>
    <row r="3551" spans="1:7" x14ac:dyDescent="0.35">
      <c r="A3551" s="4">
        <v>254</v>
      </c>
      <c r="B3551" s="3" t="s">
        <v>216</v>
      </c>
      <c r="C3551" s="16">
        <v>45500</v>
      </c>
      <c r="D3551" s="1" t="s">
        <v>1</v>
      </c>
      <c r="E3551" s="1" t="s">
        <v>3</v>
      </c>
      <c r="F3551" s="2">
        <v>29</v>
      </c>
      <c r="G3551" s="2">
        <v>205</v>
      </c>
    </row>
    <row r="3552" spans="1:7" x14ac:dyDescent="0.35">
      <c r="A3552" s="4">
        <v>254</v>
      </c>
      <c r="B3552" s="3" t="s">
        <v>216</v>
      </c>
      <c r="C3552" s="16">
        <v>45500</v>
      </c>
      <c r="D3552" s="1" t="s">
        <v>1</v>
      </c>
      <c r="E3552" s="1" t="s">
        <v>0</v>
      </c>
      <c r="G3552" s="2">
        <v>207</v>
      </c>
    </row>
    <row r="3553" spans="1:7" x14ac:dyDescent="0.35">
      <c r="A3553" s="4">
        <v>254</v>
      </c>
      <c r="B3553" s="3" t="s">
        <v>216</v>
      </c>
      <c r="C3553" s="16">
        <v>45500</v>
      </c>
      <c r="D3553" s="1" t="s">
        <v>1</v>
      </c>
      <c r="E3553" s="1" t="s">
        <v>3</v>
      </c>
      <c r="F3553" s="2">
        <v>22</v>
      </c>
      <c r="G3553" s="2">
        <v>25</v>
      </c>
    </row>
    <row r="3554" spans="1:7" x14ac:dyDescent="0.35">
      <c r="A3554" s="4">
        <v>254</v>
      </c>
      <c r="B3554" s="3" t="s">
        <v>216</v>
      </c>
      <c r="C3554" s="16">
        <v>45500</v>
      </c>
      <c r="D3554" s="1" t="s">
        <v>1</v>
      </c>
      <c r="E3554" s="1" t="s">
        <v>3</v>
      </c>
      <c r="F3554" s="2">
        <v>23</v>
      </c>
      <c r="G3554" s="2">
        <v>76</v>
      </c>
    </row>
    <row r="3555" spans="1:7" x14ac:dyDescent="0.35">
      <c r="A3555" s="4">
        <v>254</v>
      </c>
      <c r="B3555" s="3" t="s">
        <v>216</v>
      </c>
      <c r="C3555" s="16">
        <v>45500</v>
      </c>
      <c r="D3555" s="1" t="s">
        <v>1</v>
      </c>
      <c r="E3555" s="1" t="s">
        <v>12</v>
      </c>
      <c r="F3555" s="2">
        <v>31</v>
      </c>
      <c r="G3555" s="2">
        <v>8</v>
      </c>
    </row>
    <row r="3556" spans="1:7" x14ac:dyDescent="0.35">
      <c r="A3556" s="4">
        <v>254</v>
      </c>
      <c r="B3556" s="3" t="s">
        <v>216</v>
      </c>
      <c r="C3556" s="16">
        <v>45500</v>
      </c>
      <c r="D3556" s="1" t="s">
        <v>1</v>
      </c>
      <c r="E3556" s="1" t="s">
        <v>0</v>
      </c>
      <c r="G3556" s="2">
        <v>207</v>
      </c>
    </row>
    <row r="3557" spans="1:7" x14ac:dyDescent="0.35">
      <c r="A3557" s="4">
        <v>254</v>
      </c>
      <c r="B3557" s="3" t="s">
        <v>216</v>
      </c>
      <c r="C3557" s="16">
        <v>45500</v>
      </c>
      <c r="D3557" s="1" t="s">
        <v>1</v>
      </c>
      <c r="E3557" s="1" t="s">
        <v>0</v>
      </c>
      <c r="G3557" s="2">
        <v>207</v>
      </c>
    </row>
    <row r="3558" spans="1:7" x14ac:dyDescent="0.35">
      <c r="A3558" s="4">
        <v>254</v>
      </c>
      <c r="B3558" s="3" t="s">
        <v>216</v>
      </c>
      <c r="C3558" s="16">
        <v>45500</v>
      </c>
      <c r="D3558" s="1" t="s">
        <v>1</v>
      </c>
      <c r="E3558" s="1" t="s">
        <v>3</v>
      </c>
      <c r="F3558" s="2">
        <v>33</v>
      </c>
      <c r="G3558" s="2">
        <v>0</v>
      </c>
    </row>
    <row r="3559" spans="1:7" x14ac:dyDescent="0.35">
      <c r="A3559" s="4">
        <v>254</v>
      </c>
      <c r="B3559" s="3" t="s">
        <v>216</v>
      </c>
      <c r="C3559" s="16">
        <v>45500</v>
      </c>
      <c r="D3559" s="1" t="s">
        <v>1</v>
      </c>
      <c r="E3559" s="1" t="s">
        <v>0</v>
      </c>
      <c r="F3559" s="2">
        <v>34</v>
      </c>
      <c r="G3559" s="2">
        <v>207</v>
      </c>
    </row>
    <row r="3560" spans="1:7" x14ac:dyDescent="0.35">
      <c r="A3560" s="4">
        <v>254</v>
      </c>
      <c r="B3560" s="3" t="s">
        <v>215</v>
      </c>
      <c r="C3560" s="16">
        <v>45501</v>
      </c>
      <c r="D3560" s="1" t="s">
        <v>1</v>
      </c>
      <c r="E3560" s="1" t="s">
        <v>0</v>
      </c>
      <c r="G3560" s="2">
        <v>205</v>
      </c>
    </row>
    <row r="3561" spans="1:7" x14ac:dyDescent="0.35">
      <c r="A3561" s="4">
        <v>254</v>
      </c>
      <c r="B3561" s="3" t="s">
        <v>117</v>
      </c>
      <c r="C3561" s="16">
        <v>45593</v>
      </c>
      <c r="D3561" s="1" t="s">
        <v>1</v>
      </c>
      <c r="E3561" s="1" t="s">
        <v>4</v>
      </c>
      <c r="F3561" s="2">
        <v>20</v>
      </c>
      <c r="G3561" s="2">
        <v>13</v>
      </c>
    </row>
    <row r="3562" spans="1:7" x14ac:dyDescent="0.35">
      <c r="A3562" s="4">
        <v>254</v>
      </c>
      <c r="B3562" s="3" t="s">
        <v>117</v>
      </c>
      <c r="C3562" s="16">
        <v>45593</v>
      </c>
      <c r="D3562" s="1" t="s">
        <v>1</v>
      </c>
      <c r="E3562" s="1" t="s">
        <v>0</v>
      </c>
      <c r="G3562" s="2">
        <v>0</v>
      </c>
    </row>
    <row r="3563" spans="1:7" x14ac:dyDescent="0.35">
      <c r="A3563" s="4">
        <v>254</v>
      </c>
      <c r="B3563" s="3" t="s">
        <v>117</v>
      </c>
      <c r="C3563" s="16">
        <v>45593</v>
      </c>
      <c r="D3563" s="1" t="s">
        <v>1</v>
      </c>
      <c r="E3563" s="1" t="s">
        <v>3</v>
      </c>
      <c r="F3563" s="2">
        <v>21</v>
      </c>
      <c r="G3563" s="2">
        <v>113</v>
      </c>
    </row>
    <row r="3564" spans="1:7" x14ac:dyDescent="0.35">
      <c r="A3564" s="4">
        <v>254</v>
      </c>
      <c r="B3564" s="3" t="s">
        <v>217</v>
      </c>
      <c r="C3564" s="16">
        <v>45499</v>
      </c>
      <c r="D3564" s="1" t="s">
        <v>1</v>
      </c>
      <c r="E3564" s="1" t="s">
        <v>0</v>
      </c>
      <c r="G3564" s="2">
        <v>208</v>
      </c>
    </row>
    <row r="3565" spans="1:7" x14ac:dyDescent="0.35">
      <c r="A3565" s="4">
        <v>254</v>
      </c>
      <c r="B3565" s="3" t="s">
        <v>217</v>
      </c>
      <c r="C3565" s="16">
        <v>45499</v>
      </c>
      <c r="D3565" s="1" t="s">
        <v>1</v>
      </c>
      <c r="E3565" s="1" t="s">
        <v>0</v>
      </c>
      <c r="G3565" s="2">
        <v>197</v>
      </c>
    </row>
    <row r="3566" spans="1:7" x14ac:dyDescent="0.35">
      <c r="A3566" s="4">
        <v>254</v>
      </c>
      <c r="B3566" s="3" t="s">
        <v>216</v>
      </c>
      <c r="C3566" s="16">
        <v>45500</v>
      </c>
      <c r="D3566" s="1" t="s">
        <v>1</v>
      </c>
      <c r="E3566" s="1" t="s">
        <v>0</v>
      </c>
      <c r="F3566" s="2">
        <v>51</v>
      </c>
      <c r="G3566" s="2">
        <v>207</v>
      </c>
    </row>
    <row r="3567" spans="1:7" x14ac:dyDescent="0.35">
      <c r="A3567" s="4">
        <v>254</v>
      </c>
      <c r="B3567" s="3" t="s">
        <v>216</v>
      </c>
      <c r="C3567" s="16">
        <v>45500</v>
      </c>
      <c r="D3567" s="1" t="s">
        <v>1</v>
      </c>
      <c r="E3567" s="1" t="s">
        <v>0</v>
      </c>
      <c r="G3567" s="2">
        <v>207</v>
      </c>
    </row>
    <row r="3568" spans="1:7" x14ac:dyDescent="0.35">
      <c r="A3568" s="4">
        <v>254</v>
      </c>
      <c r="B3568" s="3" t="s">
        <v>216</v>
      </c>
      <c r="C3568" s="16">
        <v>45500</v>
      </c>
      <c r="D3568" s="1" t="s">
        <v>1</v>
      </c>
      <c r="E3568" s="1" t="s">
        <v>0</v>
      </c>
      <c r="G3568" s="2">
        <v>207</v>
      </c>
    </row>
    <row r="3569" spans="1:7" x14ac:dyDescent="0.35">
      <c r="A3569" s="4">
        <v>254</v>
      </c>
      <c r="B3569" s="3" t="s">
        <v>216</v>
      </c>
      <c r="C3569" s="16">
        <v>45500</v>
      </c>
      <c r="D3569" s="1" t="s">
        <v>1</v>
      </c>
      <c r="E3569" s="1" t="s">
        <v>0</v>
      </c>
      <c r="G3569" s="2">
        <v>207</v>
      </c>
    </row>
    <row r="3570" spans="1:7" x14ac:dyDescent="0.35">
      <c r="A3570" s="4">
        <v>254</v>
      </c>
      <c r="B3570" s="3" t="s">
        <v>216</v>
      </c>
      <c r="C3570" s="16">
        <v>45500</v>
      </c>
      <c r="D3570" s="1" t="s">
        <v>1</v>
      </c>
      <c r="E3570" s="1" t="s">
        <v>0</v>
      </c>
      <c r="G3570" s="2">
        <v>207</v>
      </c>
    </row>
    <row r="3571" spans="1:7" x14ac:dyDescent="0.35">
      <c r="A3571" s="4">
        <v>254</v>
      </c>
      <c r="B3571" s="3" t="s">
        <v>216</v>
      </c>
      <c r="C3571" s="16">
        <v>45500</v>
      </c>
      <c r="D3571" s="1" t="s">
        <v>1</v>
      </c>
      <c r="E3571" s="1" t="s">
        <v>3</v>
      </c>
      <c r="F3571" s="2">
        <v>37</v>
      </c>
      <c r="G3571" s="2">
        <v>207</v>
      </c>
    </row>
    <row r="3572" spans="1:7" x14ac:dyDescent="0.35">
      <c r="A3572" s="4">
        <v>254</v>
      </c>
      <c r="B3572" s="3" t="s">
        <v>216</v>
      </c>
      <c r="C3572" s="16">
        <v>45500</v>
      </c>
      <c r="D3572" s="1" t="s">
        <v>1</v>
      </c>
      <c r="E3572" s="1" t="s">
        <v>0</v>
      </c>
      <c r="G3572" s="2">
        <v>207</v>
      </c>
    </row>
    <row r="3573" spans="1:7" x14ac:dyDescent="0.35">
      <c r="A3573" s="4">
        <v>254</v>
      </c>
      <c r="B3573" s="3" t="s">
        <v>216</v>
      </c>
      <c r="C3573" s="16">
        <v>45500</v>
      </c>
      <c r="D3573" s="1" t="s">
        <v>1</v>
      </c>
      <c r="E3573" s="1" t="s">
        <v>3</v>
      </c>
      <c r="F3573" s="2">
        <v>32</v>
      </c>
      <c r="G3573" s="2">
        <v>183</v>
      </c>
    </row>
    <row r="3574" spans="1:7" x14ac:dyDescent="0.35">
      <c r="A3574" s="4">
        <v>254</v>
      </c>
      <c r="B3574" s="3" t="s">
        <v>216</v>
      </c>
      <c r="C3574" s="16">
        <v>45500</v>
      </c>
      <c r="D3574" s="1" t="s">
        <v>1</v>
      </c>
      <c r="E3574" s="1" t="s">
        <v>3</v>
      </c>
      <c r="F3574" s="2">
        <v>28</v>
      </c>
      <c r="G3574" s="2">
        <v>197</v>
      </c>
    </row>
    <row r="3575" spans="1:7" x14ac:dyDescent="0.35">
      <c r="A3575" s="4">
        <v>254</v>
      </c>
      <c r="B3575" s="3" t="s">
        <v>216</v>
      </c>
      <c r="C3575" s="16">
        <v>45500</v>
      </c>
      <c r="D3575" s="1" t="s">
        <v>1</v>
      </c>
      <c r="E3575" s="1" t="s">
        <v>3</v>
      </c>
      <c r="F3575" s="2">
        <v>23</v>
      </c>
      <c r="G3575" s="2">
        <v>207</v>
      </c>
    </row>
    <row r="3576" spans="1:7" x14ac:dyDescent="0.35">
      <c r="A3576" s="4">
        <v>254</v>
      </c>
      <c r="B3576" s="3" t="s">
        <v>215</v>
      </c>
      <c r="C3576" s="16">
        <v>45501</v>
      </c>
      <c r="D3576" s="1" t="s">
        <v>1</v>
      </c>
      <c r="E3576" s="1" t="s">
        <v>0</v>
      </c>
      <c r="G3576" s="2">
        <v>96</v>
      </c>
    </row>
    <row r="3577" spans="1:7" x14ac:dyDescent="0.35">
      <c r="A3577" s="4">
        <v>254</v>
      </c>
      <c r="B3577" s="3" t="s">
        <v>215</v>
      </c>
      <c r="C3577" s="16">
        <v>45501</v>
      </c>
      <c r="D3577" s="1" t="s">
        <v>1</v>
      </c>
      <c r="E3577" s="1" t="s">
        <v>3</v>
      </c>
      <c r="F3577" s="2">
        <v>23</v>
      </c>
      <c r="G3577" s="2">
        <v>191</v>
      </c>
    </row>
    <row r="3578" spans="1:7" x14ac:dyDescent="0.35">
      <c r="A3578" s="4">
        <v>254</v>
      </c>
      <c r="B3578" s="3" t="s">
        <v>215</v>
      </c>
      <c r="C3578" s="16">
        <v>45501</v>
      </c>
      <c r="D3578" s="1" t="s">
        <v>1</v>
      </c>
      <c r="E3578" s="1" t="s">
        <v>0</v>
      </c>
      <c r="G3578" s="2">
        <v>205</v>
      </c>
    </row>
    <row r="3579" spans="1:7" x14ac:dyDescent="0.35">
      <c r="A3579" s="4">
        <v>254</v>
      </c>
      <c r="B3579" s="3" t="s">
        <v>215</v>
      </c>
      <c r="C3579" s="16">
        <v>45501</v>
      </c>
      <c r="D3579" s="1" t="s">
        <v>1</v>
      </c>
      <c r="E3579" s="1" t="s">
        <v>3</v>
      </c>
      <c r="F3579" s="2">
        <v>21</v>
      </c>
      <c r="G3579" s="2">
        <v>114</v>
      </c>
    </row>
    <row r="3580" spans="1:7" x14ac:dyDescent="0.35">
      <c r="A3580" s="4">
        <v>254</v>
      </c>
      <c r="B3580" s="3" t="s">
        <v>215</v>
      </c>
      <c r="C3580" s="16">
        <v>45501</v>
      </c>
      <c r="D3580" s="1" t="s">
        <v>1</v>
      </c>
      <c r="E3580" s="1" t="s">
        <v>3</v>
      </c>
      <c r="F3580" s="2">
        <v>43</v>
      </c>
      <c r="G3580" s="2">
        <v>204</v>
      </c>
    </row>
    <row r="3581" spans="1:7" x14ac:dyDescent="0.35">
      <c r="A3581" s="4">
        <v>254</v>
      </c>
      <c r="B3581" s="3" t="s">
        <v>215</v>
      </c>
      <c r="C3581" s="16">
        <v>45501</v>
      </c>
      <c r="D3581" s="1" t="s">
        <v>1</v>
      </c>
      <c r="E3581" s="1" t="s">
        <v>4</v>
      </c>
      <c r="F3581" s="2">
        <v>26</v>
      </c>
      <c r="G3581" s="2">
        <v>206</v>
      </c>
    </row>
    <row r="3582" spans="1:7" x14ac:dyDescent="0.35">
      <c r="A3582" s="4">
        <v>254</v>
      </c>
      <c r="B3582" s="3" t="s">
        <v>215</v>
      </c>
      <c r="C3582" s="16">
        <v>45501</v>
      </c>
      <c r="D3582" s="1" t="s">
        <v>1</v>
      </c>
      <c r="E3582" s="1" t="s">
        <v>3</v>
      </c>
      <c r="F3582" s="2">
        <v>27</v>
      </c>
      <c r="G3582" s="2">
        <v>204</v>
      </c>
    </row>
    <row r="3583" spans="1:7" x14ac:dyDescent="0.35">
      <c r="A3583" s="4">
        <v>254</v>
      </c>
      <c r="B3583" s="3" t="s">
        <v>215</v>
      </c>
      <c r="C3583" s="16">
        <v>45501</v>
      </c>
      <c r="D3583" s="1" t="s">
        <v>1</v>
      </c>
      <c r="E3583" s="1" t="s">
        <v>3</v>
      </c>
      <c r="F3583" s="2">
        <v>39</v>
      </c>
      <c r="G3583" s="2">
        <v>177</v>
      </c>
    </row>
    <row r="3584" spans="1:7" x14ac:dyDescent="0.35">
      <c r="A3584" s="4">
        <v>254</v>
      </c>
      <c r="B3584" s="3" t="s">
        <v>215</v>
      </c>
      <c r="C3584" s="16">
        <v>45501</v>
      </c>
      <c r="D3584" s="1" t="s">
        <v>1</v>
      </c>
      <c r="E3584" s="1" t="s">
        <v>3</v>
      </c>
      <c r="F3584" s="2">
        <v>32</v>
      </c>
      <c r="G3584" s="2">
        <v>175</v>
      </c>
    </row>
    <row r="3585" spans="1:7" x14ac:dyDescent="0.35">
      <c r="A3585" s="4">
        <v>254</v>
      </c>
      <c r="B3585" s="3" t="s">
        <v>216</v>
      </c>
      <c r="C3585" s="16">
        <v>45500</v>
      </c>
      <c r="D3585" s="1" t="s">
        <v>1</v>
      </c>
      <c r="E3585" s="1" t="s">
        <v>12</v>
      </c>
      <c r="F3585" s="2">
        <v>28</v>
      </c>
      <c r="G3585" s="2">
        <v>11</v>
      </c>
    </row>
    <row r="3586" spans="1:7" x14ac:dyDescent="0.35">
      <c r="A3586" s="4">
        <v>254</v>
      </c>
      <c r="B3586" s="3" t="s">
        <v>216</v>
      </c>
      <c r="C3586" s="16">
        <v>45500</v>
      </c>
      <c r="D3586" s="1" t="s">
        <v>1</v>
      </c>
      <c r="E3586" s="1" t="s">
        <v>0</v>
      </c>
      <c r="G3586" s="2">
        <v>114</v>
      </c>
    </row>
    <row r="3587" spans="1:7" x14ac:dyDescent="0.35">
      <c r="A3587" s="4">
        <v>254</v>
      </c>
      <c r="B3587" s="3" t="s">
        <v>216</v>
      </c>
      <c r="C3587" s="16">
        <v>45500</v>
      </c>
      <c r="D3587" s="1" t="s">
        <v>1</v>
      </c>
      <c r="E3587" s="1" t="s">
        <v>0</v>
      </c>
      <c r="G3587" s="2">
        <v>10</v>
      </c>
    </row>
    <row r="3588" spans="1:7" x14ac:dyDescent="0.35">
      <c r="A3588" s="4">
        <v>254</v>
      </c>
      <c r="B3588" s="3" t="s">
        <v>216</v>
      </c>
      <c r="C3588" s="16">
        <v>45500</v>
      </c>
      <c r="D3588" s="1" t="s">
        <v>1</v>
      </c>
      <c r="E3588" s="1" t="s">
        <v>0</v>
      </c>
      <c r="G3588" s="2">
        <v>206</v>
      </c>
    </row>
    <row r="3589" spans="1:7" x14ac:dyDescent="0.35">
      <c r="A3589" s="4">
        <v>254</v>
      </c>
      <c r="B3589" s="3" t="s">
        <v>215</v>
      </c>
      <c r="C3589" s="16">
        <v>45501</v>
      </c>
      <c r="D3589" s="1" t="s">
        <v>1</v>
      </c>
      <c r="E3589" s="1" t="s">
        <v>3</v>
      </c>
      <c r="F3589" s="2">
        <v>28</v>
      </c>
      <c r="G3589" s="2">
        <v>184</v>
      </c>
    </row>
    <row r="3590" spans="1:7" x14ac:dyDescent="0.35">
      <c r="A3590" s="4">
        <v>254</v>
      </c>
      <c r="B3590" s="3" t="s">
        <v>215</v>
      </c>
      <c r="C3590" s="16">
        <v>45501</v>
      </c>
      <c r="D3590" s="1" t="s">
        <v>1</v>
      </c>
      <c r="E3590" s="1" t="s">
        <v>4</v>
      </c>
      <c r="F3590" s="2">
        <v>34</v>
      </c>
      <c r="G3590" s="2">
        <v>88</v>
      </c>
    </row>
    <row r="3591" spans="1:7" x14ac:dyDescent="0.35">
      <c r="A3591" s="4">
        <v>254</v>
      </c>
      <c r="B3591" s="3" t="s">
        <v>216</v>
      </c>
      <c r="C3591" s="16">
        <v>45500</v>
      </c>
      <c r="D3591" s="1" t="s">
        <v>1</v>
      </c>
      <c r="E3591" s="1" t="s">
        <v>4</v>
      </c>
      <c r="F3591" s="2">
        <v>22</v>
      </c>
      <c r="G3591" s="2">
        <v>207</v>
      </c>
    </row>
    <row r="3592" spans="1:7" x14ac:dyDescent="0.35">
      <c r="A3592" s="4">
        <v>254</v>
      </c>
      <c r="B3592" s="3" t="s">
        <v>216</v>
      </c>
      <c r="C3592" s="16">
        <v>45500</v>
      </c>
      <c r="D3592" s="1" t="s">
        <v>1</v>
      </c>
      <c r="E3592" s="1" t="s">
        <v>0</v>
      </c>
      <c r="G3592" s="2">
        <v>15</v>
      </c>
    </row>
    <row r="3593" spans="1:7" x14ac:dyDescent="0.35">
      <c r="A3593" s="4">
        <v>254</v>
      </c>
      <c r="B3593" s="3" t="s">
        <v>216</v>
      </c>
      <c r="C3593" s="16">
        <v>45500</v>
      </c>
      <c r="D3593" s="1" t="s">
        <v>1</v>
      </c>
      <c r="E3593" s="1" t="s">
        <v>4</v>
      </c>
      <c r="F3593" s="2">
        <v>28</v>
      </c>
      <c r="G3593" s="2">
        <v>165</v>
      </c>
    </row>
    <row r="3594" spans="1:7" x14ac:dyDescent="0.35">
      <c r="A3594" s="4">
        <v>254</v>
      </c>
      <c r="B3594" s="3" t="s">
        <v>216</v>
      </c>
      <c r="C3594" s="16">
        <v>45500</v>
      </c>
      <c r="D3594" s="1" t="s">
        <v>1</v>
      </c>
      <c r="E3594" s="1" t="s">
        <v>3</v>
      </c>
      <c r="F3594" s="2">
        <v>33</v>
      </c>
      <c r="G3594" s="2">
        <v>36</v>
      </c>
    </row>
    <row r="3595" spans="1:7" x14ac:dyDescent="0.35">
      <c r="A3595" s="4">
        <v>254</v>
      </c>
      <c r="B3595" s="3" t="s">
        <v>216</v>
      </c>
      <c r="C3595" s="16">
        <v>45500</v>
      </c>
      <c r="D3595" s="1" t="s">
        <v>1</v>
      </c>
      <c r="E3595" s="1" t="s">
        <v>0</v>
      </c>
      <c r="G3595" s="2">
        <v>207</v>
      </c>
    </row>
    <row r="3596" spans="1:7" x14ac:dyDescent="0.35">
      <c r="A3596" s="4">
        <v>254</v>
      </c>
      <c r="B3596" s="3" t="s">
        <v>216</v>
      </c>
      <c r="C3596" s="16">
        <v>45500</v>
      </c>
      <c r="D3596" s="1" t="s">
        <v>1</v>
      </c>
      <c r="E3596" s="1" t="s">
        <v>3</v>
      </c>
      <c r="F3596" s="2">
        <v>30</v>
      </c>
      <c r="G3596" s="2">
        <v>21</v>
      </c>
    </row>
    <row r="3597" spans="1:7" x14ac:dyDescent="0.35">
      <c r="A3597" s="4">
        <v>254</v>
      </c>
      <c r="B3597" s="3" t="s">
        <v>216</v>
      </c>
      <c r="C3597" s="16">
        <v>45500</v>
      </c>
      <c r="D3597" s="1" t="s">
        <v>5</v>
      </c>
      <c r="E3597" s="1" t="s">
        <v>0</v>
      </c>
      <c r="F3597" s="2">
        <v>25</v>
      </c>
    </row>
    <row r="3598" spans="1:7" x14ac:dyDescent="0.35">
      <c r="A3598" s="4">
        <v>254</v>
      </c>
      <c r="B3598" s="3" t="s">
        <v>216</v>
      </c>
      <c r="C3598" s="16">
        <v>45500</v>
      </c>
      <c r="D3598" s="1" t="s">
        <v>1</v>
      </c>
      <c r="E3598" s="1" t="s">
        <v>0</v>
      </c>
      <c r="G3598" s="2">
        <v>155</v>
      </c>
    </row>
    <row r="3599" spans="1:7" x14ac:dyDescent="0.35">
      <c r="A3599" s="4">
        <v>254</v>
      </c>
      <c r="B3599" s="3" t="s">
        <v>216</v>
      </c>
      <c r="C3599" s="16">
        <v>45500</v>
      </c>
      <c r="D3599" s="1" t="s">
        <v>1</v>
      </c>
      <c r="E3599" s="1" t="s">
        <v>3</v>
      </c>
      <c r="F3599" s="2">
        <v>26</v>
      </c>
      <c r="G3599" s="2">
        <v>207</v>
      </c>
    </row>
    <row r="3600" spans="1:7" x14ac:dyDescent="0.35">
      <c r="A3600" s="4">
        <v>254</v>
      </c>
      <c r="B3600" s="3" t="s">
        <v>216</v>
      </c>
      <c r="C3600" s="16">
        <v>45500</v>
      </c>
      <c r="D3600" s="1" t="s">
        <v>1</v>
      </c>
      <c r="E3600" s="1" t="s">
        <v>3</v>
      </c>
      <c r="F3600" s="2">
        <v>31</v>
      </c>
      <c r="G3600" s="2">
        <v>72</v>
      </c>
    </row>
    <row r="3601" spans="1:7" x14ac:dyDescent="0.35">
      <c r="A3601" s="4">
        <v>254</v>
      </c>
      <c r="B3601" s="3" t="s">
        <v>216</v>
      </c>
      <c r="C3601" s="16">
        <v>45500</v>
      </c>
      <c r="D3601" s="1" t="s">
        <v>1</v>
      </c>
      <c r="E3601" s="1" t="s">
        <v>0</v>
      </c>
      <c r="G3601" s="2">
        <v>207</v>
      </c>
    </row>
    <row r="3602" spans="1:7" x14ac:dyDescent="0.35">
      <c r="A3602" s="4">
        <v>254</v>
      </c>
      <c r="B3602" s="3" t="s">
        <v>215</v>
      </c>
      <c r="C3602" s="16">
        <v>45501</v>
      </c>
      <c r="D3602" s="1" t="s">
        <v>1</v>
      </c>
      <c r="E3602" s="1" t="s">
        <v>0</v>
      </c>
      <c r="G3602" s="2">
        <v>206</v>
      </c>
    </row>
    <row r="3603" spans="1:7" x14ac:dyDescent="0.35">
      <c r="A3603" s="4">
        <v>254</v>
      </c>
      <c r="B3603" s="3" t="s">
        <v>215</v>
      </c>
      <c r="C3603" s="16">
        <v>45501</v>
      </c>
      <c r="D3603" s="1" t="s">
        <v>1</v>
      </c>
      <c r="E3603" s="1" t="s">
        <v>3</v>
      </c>
      <c r="F3603" s="2">
        <v>40</v>
      </c>
      <c r="G3603" s="2">
        <v>0</v>
      </c>
    </row>
    <row r="3604" spans="1:7" x14ac:dyDescent="0.35">
      <c r="A3604" s="4">
        <v>254</v>
      </c>
      <c r="B3604" s="3" t="s">
        <v>215</v>
      </c>
      <c r="C3604" s="16">
        <v>45501</v>
      </c>
      <c r="D3604" s="1" t="s">
        <v>1</v>
      </c>
      <c r="E3604" s="1" t="s">
        <v>3</v>
      </c>
      <c r="F3604" s="2">
        <v>19</v>
      </c>
      <c r="G3604" s="2">
        <v>120</v>
      </c>
    </row>
    <row r="3605" spans="1:7" x14ac:dyDescent="0.35">
      <c r="A3605" s="4">
        <v>254</v>
      </c>
      <c r="B3605" s="3" t="s">
        <v>215</v>
      </c>
      <c r="C3605" s="16">
        <v>45501</v>
      </c>
      <c r="D3605" s="1" t="s">
        <v>5</v>
      </c>
      <c r="E3605" s="1" t="s">
        <v>0</v>
      </c>
      <c r="F3605" s="2">
        <v>27</v>
      </c>
    </row>
    <row r="3606" spans="1:7" x14ac:dyDescent="0.35">
      <c r="A3606" s="4">
        <v>254</v>
      </c>
      <c r="B3606" s="3" t="s">
        <v>215</v>
      </c>
      <c r="C3606" s="16">
        <v>45501</v>
      </c>
      <c r="D3606" s="1" t="s">
        <v>1</v>
      </c>
      <c r="E3606" s="1" t="s">
        <v>3</v>
      </c>
      <c r="F3606" s="2">
        <v>19</v>
      </c>
      <c r="G3606" s="2">
        <v>73</v>
      </c>
    </row>
    <row r="3607" spans="1:7" x14ac:dyDescent="0.35">
      <c r="A3607" s="4">
        <v>254</v>
      </c>
      <c r="B3607" s="3" t="s">
        <v>215</v>
      </c>
      <c r="C3607" s="16">
        <v>45501</v>
      </c>
      <c r="D3607" s="1" t="s">
        <v>1</v>
      </c>
      <c r="E3607" s="1" t="s">
        <v>0</v>
      </c>
      <c r="G3607" s="2">
        <v>206</v>
      </c>
    </row>
    <row r="3608" spans="1:7" x14ac:dyDescent="0.35">
      <c r="A3608" s="4">
        <v>254</v>
      </c>
      <c r="B3608" s="3" t="s">
        <v>215</v>
      </c>
      <c r="C3608" s="16">
        <v>45501</v>
      </c>
      <c r="D3608" s="1" t="s">
        <v>1</v>
      </c>
      <c r="E3608" s="1" t="s">
        <v>3</v>
      </c>
      <c r="F3608" s="2">
        <v>61</v>
      </c>
      <c r="G3608" s="2">
        <v>205</v>
      </c>
    </row>
    <row r="3609" spans="1:7" x14ac:dyDescent="0.35">
      <c r="A3609" s="4">
        <v>254</v>
      </c>
      <c r="B3609" s="3" t="s">
        <v>215</v>
      </c>
      <c r="C3609" s="16">
        <v>45501</v>
      </c>
      <c r="D3609" s="1" t="s">
        <v>1</v>
      </c>
      <c r="E3609" s="1" t="s">
        <v>0</v>
      </c>
      <c r="G3609" s="2">
        <v>29</v>
      </c>
    </row>
    <row r="3610" spans="1:7" x14ac:dyDescent="0.35">
      <c r="A3610" s="4">
        <v>254</v>
      </c>
      <c r="B3610" s="3" t="s">
        <v>215</v>
      </c>
      <c r="C3610" s="16">
        <v>45501</v>
      </c>
      <c r="D3610" s="1" t="s">
        <v>1</v>
      </c>
      <c r="E3610" s="1" t="s">
        <v>0</v>
      </c>
      <c r="G3610" s="2">
        <v>206</v>
      </c>
    </row>
    <row r="3611" spans="1:7" x14ac:dyDescent="0.35">
      <c r="A3611" s="4">
        <v>254</v>
      </c>
      <c r="B3611" s="3" t="s">
        <v>215</v>
      </c>
      <c r="C3611" s="16">
        <v>45501</v>
      </c>
      <c r="D3611" s="1" t="s">
        <v>1</v>
      </c>
      <c r="E3611" s="1" t="s">
        <v>4</v>
      </c>
      <c r="F3611" s="2">
        <v>41</v>
      </c>
      <c r="G3611" s="2">
        <v>31</v>
      </c>
    </row>
    <row r="3612" spans="1:7" x14ac:dyDescent="0.35">
      <c r="A3612" s="4">
        <v>254</v>
      </c>
      <c r="B3612" s="3" t="s">
        <v>215</v>
      </c>
      <c r="C3612" s="16">
        <v>45501</v>
      </c>
      <c r="D3612" s="1" t="s">
        <v>1</v>
      </c>
      <c r="E3612" s="1" t="s">
        <v>0</v>
      </c>
      <c r="G3612" s="2">
        <v>181</v>
      </c>
    </row>
    <row r="3613" spans="1:7" x14ac:dyDescent="0.35">
      <c r="A3613" s="4">
        <v>254</v>
      </c>
      <c r="B3613" s="3" t="s">
        <v>215</v>
      </c>
      <c r="C3613" s="16">
        <v>45501</v>
      </c>
      <c r="D3613" s="1" t="s">
        <v>1</v>
      </c>
      <c r="E3613" s="1" t="s">
        <v>3</v>
      </c>
      <c r="F3613" s="2">
        <v>22</v>
      </c>
      <c r="G3613" s="2">
        <v>206</v>
      </c>
    </row>
    <row r="3614" spans="1:7" x14ac:dyDescent="0.35">
      <c r="A3614" s="4">
        <v>254</v>
      </c>
      <c r="B3614" s="3" t="s">
        <v>215</v>
      </c>
      <c r="C3614" s="16">
        <v>45501</v>
      </c>
      <c r="D3614" s="1" t="s">
        <v>1</v>
      </c>
      <c r="E3614" s="1" t="s">
        <v>3</v>
      </c>
      <c r="F3614" s="2">
        <v>23</v>
      </c>
      <c r="G3614" s="2">
        <v>7</v>
      </c>
    </row>
    <row r="3615" spans="1:7" x14ac:dyDescent="0.35">
      <c r="A3615" s="4">
        <v>254</v>
      </c>
      <c r="B3615" s="3" t="s">
        <v>215</v>
      </c>
      <c r="C3615" s="16">
        <v>45501</v>
      </c>
      <c r="D3615" s="1" t="s">
        <v>1</v>
      </c>
      <c r="E3615" s="1" t="s">
        <v>0</v>
      </c>
      <c r="G3615" s="2">
        <v>206</v>
      </c>
    </row>
    <row r="3616" spans="1:7" x14ac:dyDescent="0.35">
      <c r="A3616" s="4">
        <v>254</v>
      </c>
      <c r="B3616" s="3" t="s">
        <v>215</v>
      </c>
      <c r="C3616" s="16">
        <v>45501</v>
      </c>
      <c r="D3616" s="1" t="s">
        <v>1</v>
      </c>
      <c r="E3616" s="1" t="s">
        <v>0</v>
      </c>
      <c r="G3616" s="2">
        <v>96</v>
      </c>
    </row>
    <row r="3617" spans="1:7" x14ac:dyDescent="0.35">
      <c r="A3617" s="4">
        <v>254</v>
      </c>
      <c r="B3617" s="3" t="s">
        <v>215</v>
      </c>
      <c r="C3617" s="16">
        <v>45501</v>
      </c>
      <c r="D3617" s="1" t="s">
        <v>1</v>
      </c>
      <c r="E3617" s="1" t="s">
        <v>4</v>
      </c>
      <c r="F3617" s="2">
        <v>30</v>
      </c>
      <c r="G3617" s="2">
        <v>97</v>
      </c>
    </row>
    <row r="3618" spans="1:7" x14ac:dyDescent="0.35">
      <c r="A3618" s="4">
        <v>254</v>
      </c>
      <c r="B3618" s="3" t="s">
        <v>215</v>
      </c>
      <c r="C3618" s="16">
        <v>45501</v>
      </c>
      <c r="D3618" s="1" t="s">
        <v>1</v>
      </c>
      <c r="E3618" s="1" t="s">
        <v>4</v>
      </c>
      <c r="F3618" s="2">
        <v>27</v>
      </c>
      <c r="G3618" s="2">
        <v>158</v>
      </c>
    </row>
    <row r="3619" spans="1:7" x14ac:dyDescent="0.35">
      <c r="A3619" s="4">
        <v>254</v>
      </c>
      <c r="B3619" s="3" t="s">
        <v>215</v>
      </c>
      <c r="C3619" s="16">
        <v>45501</v>
      </c>
      <c r="D3619" s="1" t="s">
        <v>1</v>
      </c>
      <c r="E3619" s="1" t="s">
        <v>0</v>
      </c>
      <c r="G3619" s="2">
        <v>206</v>
      </c>
    </row>
    <row r="3620" spans="1:7" x14ac:dyDescent="0.35">
      <c r="A3620" s="4">
        <v>254</v>
      </c>
      <c r="B3620" s="3" t="s">
        <v>213</v>
      </c>
      <c r="C3620" s="16">
        <v>45502</v>
      </c>
      <c r="D3620" s="1" t="s">
        <v>1</v>
      </c>
      <c r="E3620" s="1" t="s">
        <v>3</v>
      </c>
      <c r="F3620" s="2">
        <v>25</v>
      </c>
      <c r="G3620" s="2">
        <v>144</v>
      </c>
    </row>
    <row r="3621" spans="1:7" x14ac:dyDescent="0.35">
      <c r="A3621" s="4">
        <v>254</v>
      </c>
      <c r="B3621" s="3" t="s">
        <v>212</v>
      </c>
      <c r="C3621" s="16">
        <v>45503</v>
      </c>
      <c r="D3621" s="1" t="s">
        <v>1</v>
      </c>
      <c r="E3621" s="1" t="s">
        <v>0</v>
      </c>
      <c r="G3621" s="2">
        <v>204</v>
      </c>
    </row>
    <row r="3622" spans="1:7" x14ac:dyDescent="0.35">
      <c r="A3622" s="4">
        <v>254</v>
      </c>
      <c r="B3622" s="3" t="s">
        <v>212</v>
      </c>
      <c r="C3622" s="16">
        <v>45503</v>
      </c>
      <c r="D3622" s="1" t="s">
        <v>1</v>
      </c>
      <c r="E3622" s="1" t="s">
        <v>0</v>
      </c>
      <c r="G3622" s="2">
        <v>204</v>
      </c>
    </row>
    <row r="3623" spans="1:7" x14ac:dyDescent="0.35">
      <c r="A3623" s="4">
        <v>254</v>
      </c>
      <c r="B3623" s="3" t="s">
        <v>114</v>
      </c>
      <c r="C3623" s="16">
        <v>45596</v>
      </c>
      <c r="D3623" s="1" t="s">
        <v>5</v>
      </c>
      <c r="E3623" s="1" t="s">
        <v>0</v>
      </c>
    </row>
    <row r="3624" spans="1:7" x14ac:dyDescent="0.35">
      <c r="A3624" s="4">
        <v>254</v>
      </c>
      <c r="B3624" s="3" t="s">
        <v>215</v>
      </c>
      <c r="C3624" s="16">
        <v>45501</v>
      </c>
      <c r="D3624" s="1" t="s">
        <v>1</v>
      </c>
      <c r="E3624" s="1" t="s">
        <v>0</v>
      </c>
      <c r="G3624" s="2">
        <v>37</v>
      </c>
    </row>
    <row r="3625" spans="1:7" x14ac:dyDescent="0.35">
      <c r="A3625" s="4">
        <v>254</v>
      </c>
      <c r="B3625" s="3" t="s">
        <v>215</v>
      </c>
      <c r="C3625" s="16">
        <v>45501</v>
      </c>
      <c r="D3625" s="1" t="s">
        <v>1</v>
      </c>
      <c r="E3625" s="1" t="s">
        <v>4</v>
      </c>
      <c r="F3625" s="2">
        <v>33</v>
      </c>
      <c r="G3625" s="2">
        <v>47</v>
      </c>
    </row>
    <row r="3626" spans="1:7" x14ac:dyDescent="0.35">
      <c r="A3626" s="4">
        <v>254</v>
      </c>
      <c r="B3626" s="3" t="s">
        <v>215</v>
      </c>
      <c r="C3626" s="16">
        <v>45501</v>
      </c>
      <c r="D3626" s="1" t="s">
        <v>1</v>
      </c>
      <c r="E3626" s="1" t="s">
        <v>3</v>
      </c>
      <c r="F3626" s="2">
        <v>21</v>
      </c>
      <c r="G3626" s="2">
        <v>206</v>
      </c>
    </row>
    <row r="3627" spans="1:7" x14ac:dyDescent="0.35">
      <c r="A3627" s="4">
        <v>254</v>
      </c>
      <c r="B3627" s="3" t="s">
        <v>215</v>
      </c>
      <c r="C3627" s="16">
        <v>45501</v>
      </c>
      <c r="D3627" s="1" t="s">
        <v>1</v>
      </c>
      <c r="E3627" s="1" t="s">
        <v>3</v>
      </c>
      <c r="F3627" s="2">
        <v>24</v>
      </c>
      <c r="G3627" s="2">
        <v>21</v>
      </c>
    </row>
    <row r="3628" spans="1:7" x14ac:dyDescent="0.35">
      <c r="A3628" s="4">
        <v>254</v>
      </c>
      <c r="B3628" s="3" t="s">
        <v>215</v>
      </c>
      <c r="C3628" s="16">
        <v>45501</v>
      </c>
      <c r="D3628" s="1" t="s">
        <v>1</v>
      </c>
      <c r="E3628" s="1" t="s">
        <v>0</v>
      </c>
      <c r="G3628" s="2">
        <v>181</v>
      </c>
    </row>
    <row r="3629" spans="1:7" x14ac:dyDescent="0.35">
      <c r="A3629" s="4">
        <v>254</v>
      </c>
      <c r="B3629" s="3" t="s">
        <v>215</v>
      </c>
      <c r="C3629" s="16">
        <v>45501</v>
      </c>
      <c r="D3629" s="1" t="s">
        <v>1</v>
      </c>
      <c r="E3629" s="1" t="s">
        <v>12</v>
      </c>
      <c r="F3629" s="2">
        <v>32</v>
      </c>
      <c r="G3629" s="2">
        <v>61</v>
      </c>
    </row>
    <row r="3630" spans="1:7" x14ac:dyDescent="0.35">
      <c r="A3630" s="4">
        <v>254</v>
      </c>
      <c r="B3630" s="3" t="s">
        <v>215</v>
      </c>
      <c r="C3630" s="16">
        <v>45501</v>
      </c>
      <c r="D3630" s="1" t="s">
        <v>1</v>
      </c>
      <c r="E3630" s="1" t="s">
        <v>0</v>
      </c>
      <c r="G3630" s="2">
        <v>206</v>
      </c>
    </row>
    <row r="3631" spans="1:7" x14ac:dyDescent="0.35">
      <c r="A3631" s="4">
        <v>254</v>
      </c>
      <c r="B3631" s="3" t="s">
        <v>215</v>
      </c>
      <c r="C3631" s="16">
        <v>45501</v>
      </c>
      <c r="D3631" s="1" t="s">
        <v>1</v>
      </c>
      <c r="E3631" s="1" t="s">
        <v>4</v>
      </c>
      <c r="F3631" s="2">
        <v>30</v>
      </c>
      <c r="G3631" s="2">
        <v>71</v>
      </c>
    </row>
    <row r="3632" spans="1:7" x14ac:dyDescent="0.35">
      <c r="A3632" s="4">
        <v>254</v>
      </c>
      <c r="B3632" s="3" t="s">
        <v>215</v>
      </c>
      <c r="C3632" s="16">
        <v>45501</v>
      </c>
      <c r="D3632" s="1" t="s">
        <v>1</v>
      </c>
      <c r="E3632" s="1" t="s">
        <v>0</v>
      </c>
      <c r="G3632" s="2">
        <v>206</v>
      </c>
    </row>
    <row r="3633" spans="1:7" x14ac:dyDescent="0.35">
      <c r="A3633" s="4">
        <v>254</v>
      </c>
      <c r="B3633" s="3" t="s">
        <v>213</v>
      </c>
      <c r="C3633" s="16">
        <v>45502</v>
      </c>
      <c r="D3633" s="1" t="s">
        <v>1</v>
      </c>
      <c r="E3633" s="1" t="s">
        <v>0</v>
      </c>
      <c r="G3633" s="2">
        <v>205</v>
      </c>
    </row>
    <row r="3634" spans="1:7" x14ac:dyDescent="0.35">
      <c r="A3634" s="4">
        <v>254</v>
      </c>
      <c r="B3634" s="3" t="s">
        <v>213</v>
      </c>
      <c r="C3634" s="16">
        <v>45502</v>
      </c>
      <c r="D3634" s="1" t="s">
        <v>1</v>
      </c>
      <c r="E3634" s="1" t="s">
        <v>0</v>
      </c>
      <c r="G3634" s="2">
        <v>204</v>
      </c>
    </row>
    <row r="3635" spans="1:7" x14ac:dyDescent="0.35">
      <c r="A3635" s="4">
        <v>254</v>
      </c>
      <c r="B3635" s="3" t="s">
        <v>213</v>
      </c>
      <c r="C3635" s="16">
        <v>45502</v>
      </c>
      <c r="D3635" s="1" t="s">
        <v>1</v>
      </c>
      <c r="E3635" s="1" t="s">
        <v>3</v>
      </c>
      <c r="F3635" s="2">
        <v>27</v>
      </c>
      <c r="G3635" s="2">
        <v>41</v>
      </c>
    </row>
    <row r="3636" spans="1:7" x14ac:dyDescent="0.35">
      <c r="A3636" s="4">
        <v>254</v>
      </c>
      <c r="B3636" s="3" t="s">
        <v>213</v>
      </c>
      <c r="C3636" s="16">
        <v>45502</v>
      </c>
      <c r="D3636" s="1" t="s">
        <v>1</v>
      </c>
      <c r="E3636" s="1" t="s">
        <v>0</v>
      </c>
      <c r="F3636" s="2">
        <v>26</v>
      </c>
      <c r="G3636" s="2">
        <v>205</v>
      </c>
    </row>
    <row r="3637" spans="1:7" x14ac:dyDescent="0.35">
      <c r="A3637" s="4">
        <v>254</v>
      </c>
      <c r="B3637" s="3" t="s">
        <v>213</v>
      </c>
      <c r="C3637" s="16">
        <v>45502</v>
      </c>
      <c r="D3637" s="1" t="s">
        <v>1</v>
      </c>
      <c r="E3637" s="1" t="s">
        <v>4</v>
      </c>
      <c r="F3637" s="2">
        <v>33</v>
      </c>
      <c r="G3637" s="2">
        <v>119</v>
      </c>
    </row>
    <row r="3638" spans="1:7" x14ac:dyDescent="0.35">
      <c r="A3638" s="4">
        <v>254</v>
      </c>
      <c r="B3638" s="3" t="s">
        <v>213</v>
      </c>
      <c r="C3638" s="16">
        <v>45502</v>
      </c>
      <c r="D3638" s="1" t="s">
        <v>1</v>
      </c>
      <c r="E3638" s="1" t="s">
        <v>0</v>
      </c>
      <c r="G3638" s="2">
        <v>205</v>
      </c>
    </row>
    <row r="3639" spans="1:7" x14ac:dyDescent="0.35">
      <c r="A3639" s="4">
        <v>254</v>
      </c>
      <c r="B3639" s="3" t="s">
        <v>213</v>
      </c>
      <c r="C3639" s="16">
        <v>45502</v>
      </c>
      <c r="D3639" s="1" t="s">
        <v>1</v>
      </c>
      <c r="E3639" s="1" t="s">
        <v>3</v>
      </c>
      <c r="F3639" s="2">
        <v>23</v>
      </c>
      <c r="G3639" s="2">
        <v>175</v>
      </c>
    </row>
    <row r="3640" spans="1:7" x14ac:dyDescent="0.35">
      <c r="A3640" s="4">
        <v>254</v>
      </c>
      <c r="B3640" s="3" t="s">
        <v>36</v>
      </c>
      <c r="C3640" s="16">
        <v>45679</v>
      </c>
      <c r="D3640" s="1" t="s">
        <v>1</v>
      </c>
      <c r="E3640" s="1" t="s">
        <v>3</v>
      </c>
      <c r="F3640" s="2">
        <v>25</v>
      </c>
      <c r="G3640" s="2">
        <v>4</v>
      </c>
    </row>
    <row r="3641" spans="1:7" x14ac:dyDescent="0.35">
      <c r="A3641" s="4">
        <v>254</v>
      </c>
      <c r="B3641" s="3" t="s">
        <v>35</v>
      </c>
      <c r="C3641" s="16">
        <v>45680</v>
      </c>
      <c r="D3641" s="1" t="s">
        <v>1</v>
      </c>
      <c r="E3641" s="1" t="s">
        <v>3</v>
      </c>
      <c r="F3641" s="2">
        <v>26</v>
      </c>
      <c r="G3641" s="2">
        <v>27</v>
      </c>
    </row>
    <row r="3642" spans="1:7" x14ac:dyDescent="0.35">
      <c r="A3642" s="4">
        <v>254</v>
      </c>
      <c r="B3642" s="3" t="s">
        <v>213</v>
      </c>
      <c r="C3642" s="16">
        <v>45502</v>
      </c>
      <c r="D3642" s="1" t="s">
        <v>5</v>
      </c>
      <c r="E3642" s="1" t="s">
        <v>0</v>
      </c>
    </row>
    <row r="3643" spans="1:7" x14ac:dyDescent="0.35">
      <c r="A3643" s="4">
        <v>254</v>
      </c>
      <c r="B3643" s="3" t="s">
        <v>213</v>
      </c>
      <c r="C3643" s="16">
        <v>45502</v>
      </c>
      <c r="D3643" s="1" t="s">
        <v>1</v>
      </c>
      <c r="E3643" s="1" t="s">
        <v>3</v>
      </c>
      <c r="F3643" s="2">
        <v>48</v>
      </c>
      <c r="G3643" s="2">
        <v>205</v>
      </c>
    </row>
    <row r="3644" spans="1:7" x14ac:dyDescent="0.35">
      <c r="A3644" s="4">
        <v>254</v>
      </c>
      <c r="B3644" s="3" t="s">
        <v>213</v>
      </c>
      <c r="C3644" s="16">
        <v>45502</v>
      </c>
      <c r="D3644" s="1" t="s">
        <v>1</v>
      </c>
      <c r="E3644" s="1" t="s">
        <v>0</v>
      </c>
      <c r="G3644" s="2">
        <v>205</v>
      </c>
    </row>
    <row r="3645" spans="1:7" x14ac:dyDescent="0.35">
      <c r="A3645" s="4">
        <v>254</v>
      </c>
      <c r="B3645" s="3" t="s">
        <v>213</v>
      </c>
      <c r="C3645" s="16">
        <v>45502</v>
      </c>
      <c r="D3645" s="1" t="s">
        <v>1</v>
      </c>
      <c r="E3645" s="1" t="s">
        <v>0</v>
      </c>
      <c r="G3645" s="2">
        <v>205</v>
      </c>
    </row>
    <row r="3646" spans="1:7" x14ac:dyDescent="0.35">
      <c r="A3646" s="4">
        <v>254</v>
      </c>
      <c r="B3646" s="3" t="s">
        <v>213</v>
      </c>
      <c r="C3646" s="16">
        <v>45502</v>
      </c>
      <c r="D3646" s="1" t="s">
        <v>1</v>
      </c>
      <c r="E3646" s="1" t="s">
        <v>0</v>
      </c>
      <c r="G3646" s="2">
        <v>205</v>
      </c>
    </row>
    <row r="3647" spans="1:7" x14ac:dyDescent="0.35">
      <c r="A3647" s="4">
        <v>254</v>
      </c>
      <c r="B3647" s="3" t="s">
        <v>213</v>
      </c>
      <c r="C3647" s="16">
        <v>45502</v>
      </c>
      <c r="D3647" s="1" t="s">
        <v>1</v>
      </c>
      <c r="E3647" s="1" t="s">
        <v>0</v>
      </c>
      <c r="G3647" s="2">
        <v>205</v>
      </c>
    </row>
    <row r="3648" spans="1:7" x14ac:dyDescent="0.35">
      <c r="A3648" s="4">
        <v>254</v>
      </c>
      <c r="B3648" s="3" t="s">
        <v>213</v>
      </c>
      <c r="C3648" s="16">
        <v>45502</v>
      </c>
      <c r="D3648" s="1" t="s">
        <v>1</v>
      </c>
      <c r="E3648" s="1" t="s">
        <v>3</v>
      </c>
      <c r="F3648" s="2">
        <v>19</v>
      </c>
      <c r="G3648" s="2">
        <v>2</v>
      </c>
    </row>
    <row r="3649" spans="1:7" x14ac:dyDescent="0.35">
      <c r="A3649" s="4">
        <v>254</v>
      </c>
      <c r="B3649" s="3" t="s">
        <v>213</v>
      </c>
      <c r="C3649" s="16">
        <v>45502</v>
      </c>
      <c r="D3649" s="1" t="s">
        <v>1</v>
      </c>
      <c r="E3649" s="1" t="s">
        <v>12</v>
      </c>
      <c r="F3649" s="2">
        <v>16</v>
      </c>
      <c r="G3649" s="2">
        <v>0</v>
      </c>
    </row>
    <row r="3650" spans="1:7" x14ac:dyDescent="0.35">
      <c r="A3650" s="4">
        <v>254</v>
      </c>
      <c r="B3650" s="3" t="s">
        <v>213</v>
      </c>
      <c r="C3650" s="16">
        <v>45502</v>
      </c>
      <c r="D3650" s="1" t="s">
        <v>1</v>
      </c>
      <c r="E3650" s="1" t="s">
        <v>0</v>
      </c>
      <c r="G3650" s="2">
        <v>191</v>
      </c>
    </row>
    <row r="3651" spans="1:7" x14ac:dyDescent="0.35">
      <c r="A3651" s="4">
        <v>254</v>
      </c>
      <c r="B3651" s="3" t="s">
        <v>162</v>
      </c>
      <c r="C3651" s="16">
        <v>45553</v>
      </c>
      <c r="D3651" s="1" t="s">
        <v>1</v>
      </c>
      <c r="E3651" s="1" t="s">
        <v>0</v>
      </c>
      <c r="G3651" s="2">
        <v>154</v>
      </c>
    </row>
    <row r="3652" spans="1:7" x14ac:dyDescent="0.35">
      <c r="A3652" s="4">
        <v>254</v>
      </c>
      <c r="B3652" s="3" t="s">
        <v>212</v>
      </c>
      <c r="C3652" s="16">
        <v>45503</v>
      </c>
      <c r="D3652" s="1" t="s">
        <v>1</v>
      </c>
      <c r="E3652" s="1" t="s">
        <v>0</v>
      </c>
      <c r="G3652" s="2">
        <v>204</v>
      </c>
    </row>
    <row r="3653" spans="1:7" x14ac:dyDescent="0.35">
      <c r="A3653" s="4">
        <v>254</v>
      </c>
      <c r="B3653" s="3" t="s">
        <v>212</v>
      </c>
      <c r="C3653" s="16">
        <v>45503</v>
      </c>
      <c r="D3653" s="1" t="s">
        <v>1</v>
      </c>
      <c r="E3653" s="1" t="s">
        <v>0</v>
      </c>
      <c r="G3653" s="2">
        <v>4</v>
      </c>
    </row>
    <row r="3654" spans="1:7" x14ac:dyDescent="0.35">
      <c r="A3654" s="4">
        <v>254</v>
      </c>
      <c r="B3654" s="3" t="s">
        <v>212</v>
      </c>
      <c r="C3654" s="16">
        <v>45503</v>
      </c>
      <c r="D3654" s="1" t="s">
        <v>1</v>
      </c>
      <c r="E3654" s="1" t="s">
        <v>0</v>
      </c>
      <c r="G3654" s="2">
        <v>204</v>
      </c>
    </row>
    <row r="3655" spans="1:7" x14ac:dyDescent="0.35">
      <c r="A3655" s="4">
        <v>254</v>
      </c>
      <c r="B3655" s="3" t="s">
        <v>212</v>
      </c>
      <c r="C3655" s="16">
        <v>45503</v>
      </c>
      <c r="D3655" s="1" t="s">
        <v>1</v>
      </c>
      <c r="E3655" s="1" t="s">
        <v>0</v>
      </c>
      <c r="G3655" s="2">
        <v>52</v>
      </c>
    </row>
    <row r="3656" spans="1:7" x14ac:dyDescent="0.35">
      <c r="A3656" s="4">
        <v>254</v>
      </c>
      <c r="B3656" s="3" t="s">
        <v>212</v>
      </c>
      <c r="C3656" s="16">
        <v>45503</v>
      </c>
      <c r="D3656" s="1" t="s">
        <v>1</v>
      </c>
      <c r="E3656" s="1" t="s">
        <v>0</v>
      </c>
      <c r="G3656" s="2">
        <v>166</v>
      </c>
    </row>
    <row r="3657" spans="1:7" x14ac:dyDescent="0.35">
      <c r="A3657" s="4">
        <v>254</v>
      </c>
      <c r="B3657" s="3" t="s">
        <v>212</v>
      </c>
      <c r="C3657" s="16">
        <v>45503</v>
      </c>
      <c r="D3657" s="1" t="s">
        <v>1</v>
      </c>
      <c r="E3657" s="1" t="s">
        <v>3</v>
      </c>
      <c r="F3657" s="2">
        <v>42</v>
      </c>
      <c r="G3657" s="2">
        <v>135</v>
      </c>
    </row>
    <row r="3658" spans="1:7" x14ac:dyDescent="0.35">
      <c r="A3658" s="4">
        <v>254</v>
      </c>
      <c r="B3658" s="3" t="s">
        <v>162</v>
      </c>
      <c r="C3658" s="16">
        <v>45553</v>
      </c>
      <c r="D3658" s="1" t="s">
        <v>1</v>
      </c>
      <c r="E3658" s="1" t="s">
        <v>0</v>
      </c>
      <c r="G3658" s="2">
        <v>154</v>
      </c>
    </row>
    <row r="3659" spans="1:7" x14ac:dyDescent="0.35">
      <c r="A3659" s="4">
        <v>254</v>
      </c>
      <c r="B3659" s="3" t="s">
        <v>162</v>
      </c>
      <c r="C3659" s="16">
        <v>45553</v>
      </c>
      <c r="D3659" s="1" t="s">
        <v>1</v>
      </c>
      <c r="E3659" s="1" t="s">
        <v>0</v>
      </c>
      <c r="G3659" s="2">
        <v>154</v>
      </c>
    </row>
    <row r="3660" spans="1:7" x14ac:dyDescent="0.35">
      <c r="A3660" s="4">
        <v>254</v>
      </c>
      <c r="B3660" s="3" t="s">
        <v>162</v>
      </c>
      <c r="C3660" s="16">
        <v>45553</v>
      </c>
      <c r="D3660" s="1" t="s">
        <v>1</v>
      </c>
      <c r="E3660" s="1" t="s">
        <v>0</v>
      </c>
      <c r="G3660" s="2">
        <v>154</v>
      </c>
    </row>
    <row r="3661" spans="1:7" x14ac:dyDescent="0.35">
      <c r="A3661" s="4">
        <v>254</v>
      </c>
      <c r="B3661" s="3" t="s">
        <v>162</v>
      </c>
      <c r="C3661" s="16">
        <v>45553</v>
      </c>
      <c r="D3661" s="1" t="s">
        <v>1</v>
      </c>
      <c r="E3661" s="1" t="s">
        <v>3</v>
      </c>
      <c r="F3661" s="2">
        <v>41</v>
      </c>
      <c r="G3661" s="2">
        <v>18</v>
      </c>
    </row>
    <row r="3662" spans="1:7" x14ac:dyDescent="0.35">
      <c r="A3662" s="4">
        <v>254</v>
      </c>
      <c r="B3662" s="3" t="s">
        <v>162</v>
      </c>
      <c r="C3662" s="16">
        <v>45553</v>
      </c>
      <c r="D3662" s="1" t="s">
        <v>1</v>
      </c>
      <c r="E3662" s="1" t="s">
        <v>0</v>
      </c>
      <c r="G3662" s="2">
        <v>71</v>
      </c>
    </row>
    <row r="3663" spans="1:7" x14ac:dyDescent="0.35">
      <c r="A3663" s="4">
        <v>254</v>
      </c>
      <c r="B3663" s="3" t="s">
        <v>162</v>
      </c>
      <c r="C3663" s="16">
        <v>45553</v>
      </c>
      <c r="D3663" s="1" t="s">
        <v>1</v>
      </c>
      <c r="E3663" s="1" t="s">
        <v>0</v>
      </c>
      <c r="G3663" s="2">
        <v>154</v>
      </c>
    </row>
    <row r="3664" spans="1:7" x14ac:dyDescent="0.35">
      <c r="A3664" s="4">
        <v>254</v>
      </c>
      <c r="B3664" s="3" t="s">
        <v>162</v>
      </c>
      <c r="C3664" s="16">
        <v>45553</v>
      </c>
      <c r="D3664" s="1" t="s">
        <v>1</v>
      </c>
      <c r="E3664" s="1" t="s">
        <v>0</v>
      </c>
      <c r="G3664" s="2">
        <v>154</v>
      </c>
    </row>
    <row r="3665" spans="1:7" x14ac:dyDescent="0.35">
      <c r="A3665" s="4">
        <v>254</v>
      </c>
      <c r="B3665" s="3" t="s">
        <v>162</v>
      </c>
      <c r="C3665" s="16">
        <v>45553</v>
      </c>
      <c r="D3665" s="1" t="s">
        <v>1</v>
      </c>
      <c r="E3665" s="1" t="s">
        <v>0</v>
      </c>
      <c r="G3665" s="2">
        <v>154</v>
      </c>
    </row>
    <row r="3666" spans="1:7" x14ac:dyDescent="0.35">
      <c r="A3666" s="4" t="s">
        <v>8</v>
      </c>
      <c r="B3666" s="3" t="s">
        <v>162</v>
      </c>
      <c r="C3666" s="16">
        <v>45553</v>
      </c>
      <c r="D3666" s="1" t="s">
        <v>1</v>
      </c>
      <c r="E3666" s="1" t="s">
        <v>0</v>
      </c>
      <c r="G3666" s="2">
        <v>154</v>
      </c>
    </row>
    <row r="3667" spans="1:7" x14ac:dyDescent="0.35">
      <c r="A3667" s="4" t="s">
        <v>8</v>
      </c>
      <c r="B3667" s="3" t="s">
        <v>162</v>
      </c>
      <c r="C3667" s="16">
        <v>45553</v>
      </c>
      <c r="D3667" s="1" t="s">
        <v>1</v>
      </c>
      <c r="E3667" s="1" t="s">
        <v>0</v>
      </c>
      <c r="G3667" s="2">
        <v>154</v>
      </c>
    </row>
    <row r="3668" spans="1:7" x14ac:dyDescent="0.35">
      <c r="A3668" s="4" t="s">
        <v>8</v>
      </c>
      <c r="B3668" s="3" t="s">
        <v>162</v>
      </c>
      <c r="C3668" s="16">
        <v>45553</v>
      </c>
      <c r="D3668" s="1" t="s">
        <v>1</v>
      </c>
      <c r="E3668" s="1" t="s">
        <v>0</v>
      </c>
      <c r="G3668" s="2">
        <v>154</v>
      </c>
    </row>
    <row r="3669" spans="1:7" x14ac:dyDescent="0.35">
      <c r="A3669" s="4" t="s">
        <v>8</v>
      </c>
      <c r="B3669" s="3" t="s">
        <v>162</v>
      </c>
      <c r="C3669" s="16">
        <v>45553</v>
      </c>
      <c r="D3669" s="1" t="s">
        <v>1</v>
      </c>
      <c r="E3669" s="1" t="s">
        <v>0</v>
      </c>
      <c r="G3669" s="2">
        <v>153</v>
      </c>
    </row>
    <row r="3670" spans="1:7" x14ac:dyDescent="0.35">
      <c r="A3670" s="4" t="s">
        <v>8</v>
      </c>
      <c r="B3670" s="3" t="s">
        <v>56</v>
      </c>
      <c r="C3670" s="16">
        <v>45655</v>
      </c>
      <c r="D3670" s="1" t="s">
        <v>1</v>
      </c>
      <c r="E3670" s="1" t="s">
        <v>3</v>
      </c>
      <c r="F3670" s="2">
        <v>23</v>
      </c>
      <c r="G3670" s="2">
        <v>5</v>
      </c>
    </row>
    <row r="3671" spans="1:7" x14ac:dyDescent="0.35">
      <c r="A3671" s="4" t="s">
        <v>214</v>
      </c>
      <c r="B3671" s="3" t="s">
        <v>53</v>
      </c>
      <c r="C3671" s="16">
        <v>45657</v>
      </c>
      <c r="D3671" s="1" t="s">
        <v>5</v>
      </c>
      <c r="E3671" s="1" t="s">
        <v>0</v>
      </c>
      <c r="F3671" s="2">
        <v>41</v>
      </c>
    </row>
    <row r="3672" spans="1:7" x14ac:dyDescent="0.35">
      <c r="A3672" s="4" t="s">
        <v>8</v>
      </c>
      <c r="B3672" s="3" t="s">
        <v>213</v>
      </c>
      <c r="C3672" s="16">
        <v>45502</v>
      </c>
      <c r="D3672" s="1" t="s">
        <v>1</v>
      </c>
      <c r="E3672" s="1" t="s">
        <v>3</v>
      </c>
      <c r="F3672" s="2">
        <v>29</v>
      </c>
      <c r="G3672" s="2">
        <v>1</v>
      </c>
    </row>
    <row r="3673" spans="1:7" x14ac:dyDescent="0.35">
      <c r="A3673" s="4" t="s">
        <v>8</v>
      </c>
      <c r="B3673" s="3" t="s">
        <v>213</v>
      </c>
      <c r="C3673" s="16">
        <v>45502</v>
      </c>
      <c r="D3673" s="1" t="s">
        <v>1</v>
      </c>
      <c r="E3673" s="1" t="s">
        <v>0</v>
      </c>
      <c r="G3673" s="2">
        <v>200</v>
      </c>
    </row>
    <row r="3674" spans="1:7" x14ac:dyDescent="0.35">
      <c r="A3674" s="4" t="s">
        <v>8</v>
      </c>
      <c r="B3674" s="3" t="s">
        <v>213</v>
      </c>
      <c r="C3674" s="16">
        <v>45502</v>
      </c>
      <c r="D3674" s="1" t="s">
        <v>1</v>
      </c>
      <c r="E3674" s="1" t="s">
        <v>0</v>
      </c>
      <c r="G3674" s="2">
        <v>128</v>
      </c>
    </row>
    <row r="3675" spans="1:7" x14ac:dyDescent="0.35">
      <c r="A3675" s="4" t="s">
        <v>8</v>
      </c>
      <c r="B3675" s="3" t="s">
        <v>213</v>
      </c>
      <c r="C3675" s="16">
        <v>45502</v>
      </c>
      <c r="D3675" s="1" t="s">
        <v>1</v>
      </c>
      <c r="E3675" s="1" t="s">
        <v>0</v>
      </c>
      <c r="G3675" s="2">
        <v>196</v>
      </c>
    </row>
    <row r="3676" spans="1:7" x14ac:dyDescent="0.35">
      <c r="A3676" s="4" t="s">
        <v>8</v>
      </c>
      <c r="B3676" s="3" t="s">
        <v>213</v>
      </c>
      <c r="C3676" s="16">
        <v>45502</v>
      </c>
      <c r="D3676" s="1" t="s">
        <v>1</v>
      </c>
      <c r="E3676" s="1" t="s">
        <v>0</v>
      </c>
      <c r="G3676" s="2">
        <v>198</v>
      </c>
    </row>
    <row r="3677" spans="1:7" x14ac:dyDescent="0.35">
      <c r="A3677" s="4" t="s">
        <v>8</v>
      </c>
      <c r="B3677" s="3" t="s">
        <v>213</v>
      </c>
      <c r="C3677" s="16">
        <v>45502</v>
      </c>
      <c r="D3677" s="1" t="s">
        <v>1</v>
      </c>
      <c r="E3677" s="1" t="s">
        <v>0</v>
      </c>
      <c r="G3677" s="2">
        <v>205</v>
      </c>
    </row>
    <row r="3678" spans="1:7" x14ac:dyDescent="0.35">
      <c r="A3678" s="4" t="s">
        <v>8</v>
      </c>
      <c r="B3678" s="3" t="s">
        <v>213</v>
      </c>
      <c r="C3678" s="16">
        <v>45502</v>
      </c>
      <c r="D3678" s="1" t="s">
        <v>1</v>
      </c>
      <c r="E3678" s="1" t="s">
        <v>0</v>
      </c>
      <c r="G3678" s="2">
        <v>201</v>
      </c>
    </row>
    <row r="3679" spans="1:7" x14ac:dyDescent="0.35">
      <c r="A3679" s="4" t="s">
        <v>8</v>
      </c>
      <c r="B3679" s="3" t="s">
        <v>212</v>
      </c>
      <c r="C3679" s="16">
        <v>45503</v>
      </c>
      <c r="D3679" s="1" t="s">
        <v>1</v>
      </c>
      <c r="E3679" s="1" t="s">
        <v>0</v>
      </c>
      <c r="G3679" s="2">
        <v>43</v>
      </c>
    </row>
    <row r="3680" spans="1:7" x14ac:dyDescent="0.35">
      <c r="A3680" s="4" t="s">
        <v>8</v>
      </c>
      <c r="B3680" s="3" t="s">
        <v>212</v>
      </c>
      <c r="C3680" s="16">
        <v>45503</v>
      </c>
      <c r="D3680" s="1" t="s">
        <v>1</v>
      </c>
      <c r="E3680" s="1" t="s">
        <v>4</v>
      </c>
      <c r="F3680" s="2">
        <v>23</v>
      </c>
      <c r="G3680" s="2">
        <v>69</v>
      </c>
    </row>
    <row r="3681" spans="1:7" x14ac:dyDescent="0.35">
      <c r="A3681" s="4" t="s">
        <v>8</v>
      </c>
      <c r="B3681" s="3" t="s">
        <v>212</v>
      </c>
      <c r="C3681" s="16">
        <v>45503</v>
      </c>
      <c r="D3681" s="1" t="s">
        <v>5</v>
      </c>
      <c r="E3681" s="1" t="s">
        <v>0</v>
      </c>
    </row>
    <row r="3682" spans="1:7" x14ac:dyDescent="0.35">
      <c r="A3682" s="4" t="s">
        <v>8</v>
      </c>
      <c r="B3682" s="3" t="s">
        <v>212</v>
      </c>
      <c r="C3682" s="16">
        <v>45503</v>
      </c>
      <c r="D3682" s="1" t="s">
        <v>1</v>
      </c>
      <c r="E3682" s="1" t="s">
        <v>4</v>
      </c>
      <c r="F3682" s="2">
        <v>45</v>
      </c>
      <c r="G3682" s="2">
        <v>187</v>
      </c>
    </row>
    <row r="3683" spans="1:7" x14ac:dyDescent="0.35">
      <c r="A3683" s="4" t="s">
        <v>8</v>
      </c>
      <c r="B3683" s="3" t="s">
        <v>212</v>
      </c>
      <c r="C3683" s="16">
        <v>45503</v>
      </c>
      <c r="D3683" s="1" t="s">
        <v>1</v>
      </c>
      <c r="E3683" s="1" t="s">
        <v>0</v>
      </c>
      <c r="G3683" s="2">
        <v>1</v>
      </c>
    </row>
    <row r="3684" spans="1:7" x14ac:dyDescent="0.35">
      <c r="A3684" s="4" t="s">
        <v>8</v>
      </c>
      <c r="B3684" s="3" t="s">
        <v>212</v>
      </c>
      <c r="C3684" s="16">
        <v>45503</v>
      </c>
      <c r="D3684" s="1" t="s">
        <v>1</v>
      </c>
      <c r="E3684" s="1" t="s">
        <v>3</v>
      </c>
      <c r="F3684" s="2">
        <v>19</v>
      </c>
      <c r="G3684" s="2">
        <v>178</v>
      </c>
    </row>
    <row r="3685" spans="1:7" x14ac:dyDescent="0.35">
      <c r="A3685" s="4" t="s">
        <v>8</v>
      </c>
      <c r="B3685" s="3" t="s">
        <v>213</v>
      </c>
      <c r="C3685" s="16">
        <v>45502</v>
      </c>
      <c r="D3685" s="1" t="s">
        <v>1</v>
      </c>
      <c r="E3685" s="1" t="s">
        <v>0</v>
      </c>
      <c r="G3685" s="2">
        <v>63</v>
      </c>
    </row>
    <row r="3686" spans="1:7" x14ac:dyDescent="0.35">
      <c r="A3686" s="4" t="s">
        <v>8</v>
      </c>
      <c r="B3686" s="3" t="s">
        <v>212</v>
      </c>
      <c r="C3686" s="16">
        <v>45503</v>
      </c>
      <c r="D3686" s="1" t="s">
        <v>1</v>
      </c>
      <c r="E3686" s="1" t="s">
        <v>3</v>
      </c>
      <c r="F3686" s="2">
        <v>27</v>
      </c>
      <c r="G3686" s="2">
        <v>161</v>
      </c>
    </row>
    <row r="3687" spans="1:7" x14ac:dyDescent="0.35">
      <c r="A3687" s="4" t="s">
        <v>8</v>
      </c>
      <c r="B3687" s="3" t="s">
        <v>212</v>
      </c>
      <c r="C3687" s="16">
        <v>45503</v>
      </c>
      <c r="D3687" s="1" t="s">
        <v>1</v>
      </c>
      <c r="E3687" s="1" t="s">
        <v>0</v>
      </c>
      <c r="G3687" s="2">
        <v>126</v>
      </c>
    </row>
    <row r="3688" spans="1:7" x14ac:dyDescent="0.35">
      <c r="A3688" s="4" t="s">
        <v>8</v>
      </c>
      <c r="B3688" s="3" t="s">
        <v>212</v>
      </c>
      <c r="C3688" s="16">
        <v>45503</v>
      </c>
      <c r="D3688" s="1" t="s">
        <v>1</v>
      </c>
      <c r="E3688" s="1" t="s">
        <v>0</v>
      </c>
      <c r="G3688" s="2">
        <v>204</v>
      </c>
    </row>
    <row r="3689" spans="1:7" x14ac:dyDescent="0.35">
      <c r="A3689" s="4" t="s">
        <v>8</v>
      </c>
      <c r="B3689" s="3" t="s">
        <v>212</v>
      </c>
      <c r="C3689" s="16">
        <v>45503</v>
      </c>
      <c r="D3689" s="1" t="s">
        <v>1</v>
      </c>
      <c r="E3689" s="1" t="s">
        <v>3</v>
      </c>
      <c r="F3689" s="2">
        <v>33</v>
      </c>
      <c r="G3689" s="2">
        <v>196</v>
      </c>
    </row>
    <row r="3690" spans="1:7" x14ac:dyDescent="0.35">
      <c r="A3690" s="4" t="s">
        <v>8</v>
      </c>
      <c r="B3690" s="3" t="s">
        <v>212</v>
      </c>
      <c r="C3690" s="16">
        <v>45503</v>
      </c>
      <c r="D3690" s="1" t="s">
        <v>1</v>
      </c>
      <c r="E3690" s="1" t="s">
        <v>0</v>
      </c>
      <c r="G3690" s="2">
        <v>0</v>
      </c>
    </row>
    <row r="3691" spans="1:7" x14ac:dyDescent="0.35">
      <c r="A3691" s="4" t="s">
        <v>8</v>
      </c>
      <c r="B3691" s="3" t="s">
        <v>212</v>
      </c>
      <c r="C3691" s="16">
        <v>45503</v>
      </c>
      <c r="D3691" s="1" t="s">
        <v>1</v>
      </c>
      <c r="E3691" s="1" t="s">
        <v>0</v>
      </c>
      <c r="F3691" s="2">
        <v>34</v>
      </c>
      <c r="G3691" s="2">
        <v>204</v>
      </c>
    </row>
    <row r="3692" spans="1:7" x14ac:dyDescent="0.35">
      <c r="A3692" s="4" t="s">
        <v>8</v>
      </c>
      <c r="B3692" s="3" t="s">
        <v>212</v>
      </c>
      <c r="C3692" s="16">
        <v>45503</v>
      </c>
      <c r="D3692" s="1" t="s">
        <v>1</v>
      </c>
      <c r="E3692" s="1" t="s">
        <v>3</v>
      </c>
      <c r="F3692" s="2">
        <v>39</v>
      </c>
      <c r="G3692" s="2">
        <v>182</v>
      </c>
    </row>
    <row r="3693" spans="1:7" x14ac:dyDescent="0.35">
      <c r="A3693" s="4" t="s">
        <v>8</v>
      </c>
      <c r="B3693" s="3" t="s">
        <v>211</v>
      </c>
      <c r="C3693" s="16">
        <v>45504</v>
      </c>
      <c r="D3693" s="1" t="s">
        <v>1</v>
      </c>
      <c r="E3693" s="1" t="s">
        <v>0</v>
      </c>
      <c r="G3693" s="2">
        <v>203</v>
      </c>
    </row>
    <row r="3694" spans="1:7" x14ac:dyDescent="0.35">
      <c r="A3694" s="4" t="s">
        <v>8</v>
      </c>
      <c r="B3694" s="3" t="s">
        <v>211</v>
      </c>
      <c r="C3694" s="16">
        <v>45504</v>
      </c>
      <c r="D3694" s="1" t="s">
        <v>1</v>
      </c>
      <c r="E3694" s="1" t="s">
        <v>4</v>
      </c>
      <c r="F3694" s="2">
        <v>43</v>
      </c>
      <c r="G3694" s="2">
        <v>203</v>
      </c>
    </row>
    <row r="3695" spans="1:7" x14ac:dyDescent="0.35">
      <c r="A3695" s="4" t="s">
        <v>8</v>
      </c>
      <c r="B3695" s="3" t="s">
        <v>211</v>
      </c>
      <c r="C3695" s="16">
        <v>45504</v>
      </c>
      <c r="D3695" s="1" t="s">
        <v>1</v>
      </c>
      <c r="E3695" s="1" t="s">
        <v>0</v>
      </c>
      <c r="G3695" s="2">
        <v>181</v>
      </c>
    </row>
    <row r="3696" spans="1:7" x14ac:dyDescent="0.35">
      <c r="A3696" s="4" t="s">
        <v>8</v>
      </c>
      <c r="B3696" s="3" t="s">
        <v>211</v>
      </c>
      <c r="C3696" s="16">
        <v>45504</v>
      </c>
      <c r="D3696" s="1" t="s">
        <v>1</v>
      </c>
      <c r="E3696" s="1" t="s">
        <v>0</v>
      </c>
      <c r="G3696" s="2">
        <v>203</v>
      </c>
    </row>
    <row r="3697" spans="1:7" x14ac:dyDescent="0.35">
      <c r="A3697" s="4" t="s">
        <v>8</v>
      </c>
      <c r="B3697" s="3" t="s">
        <v>211</v>
      </c>
      <c r="C3697" s="16">
        <v>45504</v>
      </c>
      <c r="D3697" s="1" t="s">
        <v>1</v>
      </c>
      <c r="E3697" s="1" t="s">
        <v>3</v>
      </c>
      <c r="F3697" s="2">
        <v>28</v>
      </c>
      <c r="G3697" s="2">
        <v>71</v>
      </c>
    </row>
    <row r="3698" spans="1:7" x14ac:dyDescent="0.35">
      <c r="A3698" s="4" t="s">
        <v>8</v>
      </c>
      <c r="B3698" s="3" t="s">
        <v>211</v>
      </c>
      <c r="C3698" s="16">
        <v>45504</v>
      </c>
      <c r="D3698" s="1" t="s">
        <v>1</v>
      </c>
      <c r="E3698" s="1" t="s">
        <v>0</v>
      </c>
      <c r="G3698" s="2">
        <v>203</v>
      </c>
    </row>
    <row r="3699" spans="1:7" x14ac:dyDescent="0.35">
      <c r="A3699" s="4" t="s">
        <v>8</v>
      </c>
      <c r="B3699" s="3" t="s">
        <v>210</v>
      </c>
      <c r="C3699" s="16">
        <v>45505</v>
      </c>
      <c r="D3699" s="1" t="s">
        <v>1</v>
      </c>
      <c r="E3699" s="1" t="s">
        <v>3</v>
      </c>
      <c r="F3699" s="2">
        <v>35</v>
      </c>
      <c r="G3699" s="2">
        <v>0</v>
      </c>
    </row>
    <row r="3700" spans="1:7" x14ac:dyDescent="0.35">
      <c r="A3700" s="4" t="s">
        <v>8</v>
      </c>
      <c r="B3700" s="3" t="s">
        <v>212</v>
      </c>
      <c r="C3700" s="16">
        <v>45503</v>
      </c>
      <c r="D3700" s="1" t="s">
        <v>1</v>
      </c>
      <c r="E3700" s="1" t="s">
        <v>0</v>
      </c>
      <c r="G3700" s="2">
        <v>204</v>
      </c>
    </row>
    <row r="3701" spans="1:7" x14ac:dyDescent="0.35">
      <c r="A3701" s="4" t="s">
        <v>8</v>
      </c>
      <c r="B3701" s="3" t="s">
        <v>212</v>
      </c>
      <c r="C3701" s="16">
        <v>45503</v>
      </c>
      <c r="D3701" s="1" t="s">
        <v>1</v>
      </c>
      <c r="E3701" s="1" t="s">
        <v>0</v>
      </c>
      <c r="G3701" s="2">
        <v>204</v>
      </c>
    </row>
    <row r="3702" spans="1:7" x14ac:dyDescent="0.35">
      <c r="A3702" s="4" t="s">
        <v>8</v>
      </c>
      <c r="B3702" s="3" t="s">
        <v>212</v>
      </c>
      <c r="C3702" s="16">
        <v>45503</v>
      </c>
      <c r="D3702" s="1" t="s">
        <v>1</v>
      </c>
      <c r="E3702" s="1" t="s">
        <v>0</v>
      </c>
      <c r="G3702" s="2">
        <v>204</v>
      </c>
    </row>
    <row r="3703" spans="1:7" x14ac:dyDescent="0.35">
      <c r="A3703" s="4" t="s">
        <v>8</v>
      </c>
      <c r="B3703" s="3" t="s">
        <v>212</v>
      </c>
      <c r="C3703" s="16">
        <v>45503</v>
      </c>
      <c r="D3703" s="1" t="s">
        <v>1</v>
      </c>
      <c r="E3703" s="1" t="s">
        <v>3</v>
      </c>
      <c r="F3703" s="2">
        <v>44</v>
      </c>
      <c r="G3703" s="2">
        <v>72</v>
      </c>
    </row>
    <row r="3704" spans="1:7" x14ac:dyDescent="0.35">
      <c r="A3704" s="4" t="s">
        <v>8</v>
      </c>
      <c r="B3704" s="3" t="s">
        <v>212</v>
      </c>
      <c r="C3704" s="16">
        <v>45503</v>
      </c>
      <c r="D3704" s="1" t="s">
        <v>1</v>
      </c>
      <c r="E3704" s="1" t="s">
        <v>0</v>
      </c>
      <c r="G3704" s="2">
        <v>203</v>
      </c>
    </row>
    <row r="3705" spans="1:7" x14ac:dyDescent="0.35">
      <c r="A3705" s="4" t="s">
        <v>8</v>
      </c>
      <c r="B3705" s="3" t="s">
        <v>211</v>
      </c>
      <c r="C3705" s="16">
        <v>45504</v>
      </c>
      <c r="D3705" s="1" t="s">
        <v>5</v>
      </c>
      <c r="E3705" s="1" t="s">
        <v>0</v>
      </c>
    </row>
    <row r="3706" spans="1:7" x14ac:dyDescent="0.35">
      <c r="A3706" s="4" t="s">
        <v>8</v>
      </c>
      <c r="B3706" s="3" t="s">
        <v>211</v>
      </c>
      <c r="C3706" s="16">
        <v>45504</v>
      </c>
      <c r="D3706" s="1" t="s">
        <v>1</v>
      </c>
      <c r="E3706" s="1" t="s">
        <v>0</v>
      </c>
      <c r="G3706" s="2">
        <v>1</v>
      </c>
    </row>
    <row r="3707" spans="1:7" x14ac:dyDescent="0.35">
      <c r="A3707" s="4" t="s">
        <v>8</v>
      </c>
      <c r="B3707" s="3" t="s">
        <v>211</v>
      </c>
      <c r="C3707" s="16">
        <v>45504</v>
      </c>
      <c r="D3707" s="1" t="s">
        <v>1</v>
      </c>
      <c r="E3707" s="1" t="s">
        <v>3</v>
      </c>
      <c r="F3707" s="2">
        <v>24</v>
      </c>
      <c r="G3707" s="2">
        <v>52</v>
      </c>
    </row>
    <row r="3708" spans="1:7" x14ac:dyDescent="0.35">
      <c r="A3708" s="4" t="s">
        <v>8</v>
      </c>
      <c r="B3708" s="3" t="s">
        <v>211</v>
      </c>
      <c r="C3708" s="16">
        <v>45504</v>
      </c>
      <c r="D3708" s="1" t="s">
        <v>1</v>
      </c>
      <c r="E3708" s="1" t="s">
        <v>3</v>
      </c>
      <c r="F3708" s="2">
        <v>28</v>
      </c>
      <c r="G3708" s="2">
        <v>199</v>
      </c>
    </row>
    <row r="3709" spans="1:7" x14ac:dyDescent="0.35">
      <c r="A3709" s="4" t="s">
        <v>8</v>
      </c>
      <c r="B3709" s="3" t="s">
        <v>212</v>
      </c>
      <c r="C3709" s="16">
        <v>45503</v>
      </c>
      <c r="D3709" s="1" t="s">
        <v>1</v>
      </c>
      <c r="E3709" s="1" t="s">
        <v>0</v>
      </c>
      <c r="G3709" s="2">
        <v>204</v>
      </c>
    </row>
    <row r="3710" spans="1:7" x14ac:dyDescent="0.35">
      <c r="A3710" s="4" t="s">
        <v>8</v>
      </c>
      <c r="B3710" s="3" t="s">
        <v>91</v>
      </c>
      <c r="C3710" s="16">
        <v>45616</v>
      </c>
      <c r="D3710" s="1" t="s">
        <v>5</v>
      </c>
      <c r="E3710" s="1" t="s">
        <v>0</v>
      </c>
    </row>
    <row r="3711" spans="1:7" x14ac:dyDescent="0.35">
      <c r="A3711" s="4" t="s">
        <v>8</v>
      </c>
      <c r="B3711" s="3" t="s">
        <v>212</v>
      </c>
      <c r="C3711" s="16">
        <v>45503</v>
      </c>
      <c r="D3711" s="1" t="s">
        <v>1</v>
      </c>
      <c r="E3711" s="1" t="s">
        <v>0</v>
      </c>
      <c r="F3711" s="2">
        <v>42</v>
      </c>
      <c r="G3711" s="2">
        <v>204</v>
      </c>
    </row>
    <row r="3712" spans="1:7" x14ac:dyDescent="0.35">
      <c r="A3712" s="4" t="s">
        <v>8</v>
      </c>
      <c r="B3712" s="3" t="s">
        <v>212</v>
      </c>
      <c r="C3712" s="16">
        <v>45503</v>
      </c>
      <c r="D3712" s="1" t="s">
        <v>1</v>
      </c>
      <c r="E3712" s="1" t="s">
        <v>0</v>
      </c>
      <c r="G3712" s="2">
        <v>204</v>
      </c>
    </row>
    <row r="3713" spans="1:7" x14ac:dyDescent="0.35">
      <c r="A3713" s="4" t="s">
        <v>8</v>
      </c>
      <c r="B3713" s="3" t="s">
        <v>212</v>
      </c>
      <c r="C3713" s="16">
        <v>45503</v>
      </c>
      <c r="D3713" s="1" t="s">
        <v>1</v>
      </c>
      <c r="E3713" s="1" t="s">
        <v>3</v>
      </c>
      <c r="F3713" s="2">
        <v>31</v>
      </c>
      <c r="G3713" s="2">
        <v>69</v>
      </c>
    </row>
    <row r="3714" spans="1:7" x14ac:dyDescent="0.35">
      <c r="A3714" s="4" t="s">
        <v>8</v>
      </c>
      <c r="B3714" s="3" t="s">
        <v>211</v>
      </c>
      <c r="C3714" s="16">
        <v>45504</v>
      </c>
      <c r="D3714" s="1" t="s">
        <v>1</v>
      </c>
      <c r="E3714" s="1" t="s">
        <v>0</v>
      </c>
      <c r="G3714" s="2">
        <v>200</v>
      </c>
    </row>
    <row r="3715" spans="1:7" x14ac:dyDescent="0.35">
      <c r="A3715" s="4" t="s">
        <v>8</v>
      </c>
      <c r="B3715" s="3" t="s">
        <v>211</v>
      </c>
      <c r="C3715" s="16">
        <v>45504</v>
      </c>
      <c r="D3715" s="1" t="s">
        <v>1</v>
      </c>
      <c r="E3715" s="1" t="s">
        <v>0</v>
      </c>
      <c r="G3715" s="2">
        <v>203</v>
      </c>
    </row>
    <row r="3716" spans="1:7" x14ac:dyDescent="0.35">
      <c r="A3716" s="4" t="s">
        <v>8</v>
      </c>
      <c r="B3716" s="3" t="s">
        <v>211</v>
      </c>
      <c r="C3716" s="16">
        <v>45504</v>
      </c>
      <c r="D3716" s="1" t="s">
        <v>1</v>
      </c>
      <c r="E3716" s="1" t="s">
        <v>3</v>
      </c>
      <c r="F3716" s="2">
        <v>22</v>
      </c>
      <c r="G3716" s="2">
        <v>174</v>
      </c>
    </row>
    <row r="3717" spans="1:7" x14ac:dyDescent="0.35">
      <c r="A3717" s="4" t="s">
        <v>8</v>
      </c>
      <c r="B3717" s="3" t="s">
        <v>211</v>
      </c>
      <c r="C3717" s="16">
        <v>45504</v>
      </c>
      <c r="D3717" s="1" t="s">
        <v>1</v>
      </c>
      <c r="E3717" s="1" t="s">
        <v>0</v>
      </c>
      <c r="G3717" s="2">
        <v>41</v>
      </c>
    </row>
    <row r="3718" spans="1:7" x14ac:dyDescent="0.35">
      <c r="A3718" s="4" t="s">
        <v>8</v>
      </c>
      <c r="B3718" s="3" t="s">
        <v>211</v>
      </c>
      <c r="C3718" s="16">
        <v>45504</v>
      </c>
      <c r="D3718" s="1" t="s">
        <v>1</v>
      </c>
      <c r="E3718" s="1" t="s">
        <v>0</v>
      </c>
      <c r="G3718" s="2">
        <v>203</v>
      </c>
    </row>
    <row r="3719" spans="1:7" x14ac:dyDescent="0.35">
      <c r="A3719" s="4" t="s">
        <v>8</v>
      </c>
      <c r="B3719" s="3" t="s">
        <v>212</v>
      </c>
      <c r="C3719" s="16">
        <v>45503</v>
      </c>
      <c r="D3719" s="1" t="s">
        <v>1</v>
      </c>
      <c r="E3719" s="1" t="s">
        <v>3</v>
      </c>
      <c r="F3719" s="2">
        <v>20</v>
      </c>
      <c r="G3719" s="2">
        <v>203</v>
      </c>
    </row>
    <row r="3720" spans="1:7" x14ac:dyDescent="0.35">
      <c r="A3720" s="4" t="s">
        <v>8</v>
      </c>
      <c r="B3720" s="3" t="s">
        <v>211</v>
      </c>
      <c r="C3720" s="16">
        <v>45504</v>
      </c>
      <c r="D3720" s="1" t="s">
        <v>1</v>
      </c>
      <c r="E3720" s="1" t="s">
        <v>0</v>
      </c>
      <c r="G3720" s="2">
        <v>4</v>
      </c>
    </row>
    <row r="3721" spans="1:7" x14ac:dyDescent="0.35">
      <c r="A3721" s="4" t="s">
        <v>8</v>
      </c>
      <c r="B3721" s="3" t="s">
        <v>211</v>
      </c>
      <c r="C3721" s="16">
        <v>45504</v>
      </c>
      <c r="D3721" s="1" t="s">
        <v>1</v>
      </c>
      <c r="E3721" s="1" t="s">
        <v>3</v>
      </c>
      <c r="F3721" s="2">
        <v>38</v>
      </c>
      <c r="G3721" s="2">
        <v>203</v>
      </c>
    </row>
    <row r="3722" spans="1:7" x14ac:dyDescent="0.35">
      <c r="A3722" s="4" t="s">
        <v>8</v>
      </c>
      <c r="B3722" s="3" t="s">
        <v>211</v>
      </c>
      <c r="C3722" s="16">
        <v>45504</v>
      </c>
      <c r="D3722" s="1" t="s">
        <v>1</v>
      </c>
      <c r="E3722" s="1" t="s">
        <v>0</v>
      </c>
      <c r="G3722" s="2">
        <v>60</v>
      </c>
    </row>
    <row r="3723" spans="1:7" x14ac:dyDescent="0.35">
      <c r="A3723" s="4" t="s">
        <v>8</v>
      </c>
      <c r="B3723" s="3" t="s">
        <v>211</v>
      </c>
      <c r="C3723" s="16">
        <v>45504</v>
      </c>
      <c r="D3723" s="1" t="s">
        <v>1</v>
      </c>
      <c r="E3723" s="1" t="s">
        <v>0</v>
      </c>
      <c r="G3723" s="2">
        <v>146</v>
      </c>
    </row>
    <row r="3724" spans="1:7" x14ac:dyDescent="0.35">
      <c r="A3724" s="4" t="s">
        <v>8</v>
      </c>
      <c r="B3724" s="3" t="s">
        <v>211</v>
      </c>
      <c r="C3724" s="16">
        <v>45504</v>
      </c>
      <c r="D3724" s="1" t="s">
        <v>1</v>
      </c>
      <c r="E3724" s="1" t="s">
        <v>0</v>
      </c>
      <c r="G3724" s="2">
        <v>180</v>
      </c>
    </row>
    <row r="3725" spans="1:7" x14ac:dyDescent="0.35">
      <c r="A3725" s="4" t="s">
        <v>8</v>
      </c>
      <c r="B3725" s="3" t="s">
        <v>211</v>
      </c>
      <c r="C3725" s="16">
        <v>45504</v>
      </c>
      <c r="D3725" s="1" t="s">
        <v>1</v>
      </c>
      <c r="E3725" s="1" t="s">
        <v>0</v>
      </c>
      <c r="G3725" s="2">
        <v>163</v>
      </c>
    </row>
    <row r="3726" spans="1:7" x14ac:dyDescent="0.35">
      <c r="A3726" s="4" t="s">
        <v>8</v>
      </c>
      <c r="B3726" s="3" t="s">
        <v>211</v>
      </c>
      <c r="C3726" s="16">
        <v>45504</v>
      </c>
      <c r="D3726" s="1" t="s">
        <v>1</v>
      </c>
      <c r="E3726" s="1" t="s">
        <v>3</v>
      </c>
      <c r="F3726" s="2">
        <v>28</v>
      </c>
      <c r="G3726" s="2">
        <v>5</v>
      </c>
    </row>
    <row r="3727" spans="1:7" x14ac:dyDescent="0.35">
      <c r="A3727" s="4" t="s">
        <v>8</v>
      </c>
      <c r="B3727" s="3" t="s">
        <v>209</v>
      </c>
      <c r="C3727" s="16">
        <v>45506</v>
      </c>
      <c r="D3727" s="1" t="s">
        <v>1</v>
      </c>
      <c r="E3727" s="1" t="s">
        <v>4</v>
      </c>
      <c r="F3727" s="2">
        <v>22</v>
      </c>
      <c r="G3727" s="2">
        <v>141</v>
      </c>
    </row>
    <row r="3728" spans="1:7" x14ac:dyDescent="0.35">
      <c r="A3728" s="4" t="s">
        <v>8</v>
      </c>
      <c r="B3728" s="3" t="s">
        <v>209</v>
      </c>
      <c r="C3728" s="16">
        <v>45506</v>
      </c>
      <c r="D3728" s="1" t="s">
        <v>1</v>
      </c>
      <c r="E3728" s="1" t="s">
        <v>0</v>
      </c>
      <c r="G3728" s="2">
        <v>173</v>
      </c>
    </row>
    <row r="3729" spans="1:7" x14ac:dyDescent="0.35">
      <c r="A3729" s="4" t="s">
        <v>8</v>
      </c>
      <c r="B3729" s="3" t="s">
        <v>209</v>
      </c>
      <c r="C3729" s="16">
        <v>45506</v>
      </c>
      <c r="D3729" s="1" t="s">
        <v>1</v>
      </c>
      <c r="E3729" s="1" t="s">
        <v>3</v>
      </c>
      <c r="F3729" s="2">
        <v>24</v>
      </c>
      <c r="G3729" s="2">
        <v>96</v>
      </c>
    </row>
    <row r="3730" spans="1:7" x14ac:dyDescent="0.35">
      <c r="A3730" s="4" t="s">
        <v>8</v>
      </c>
      <c r="B3730" s="3" t="s">
        <v>193</v>
      </c>
      <c r="C3730" s="16">
        <v>45520</v>
      </c>
      <c r="D3730" s="1" t="s">
        <v>1</v>
      </c>
      <c r="E3730" s="1" t="s">
        <v>0</v>
      </c>
      <c r="G3730" s="2">
        <v>187</v>
      </c>
    </row>
    <row r="3731" spans="1:7" x14ac:dyDescent="0.35">
      <c r="A3731" s="4" t="s">
        <v>8</v>
      </c>
      <c r="B3731" s="3" t="s">
        <v>193</v>
      </c>
      <c r="C3731" s="16">
        <v>45520</v>
      </c>
      <c r="D3731" s="1" t="s">
        <v>1</v>
      </c>
      <c r="E3731" s="1" t="s">
        <v>0</v>
      </c>
      <c r="G3731" s="2">
        <v>187</v>
      </c>
    </row>
    <row r="3732" spans="1:7" x14ac:dyDescent="0.35">
      <c r="A3732" s="4" t="s">
        <v>8</v>
      </c>
      <c r="B3732" s="3" t="s">
        <v>193</v>
      </c>
      <c r="C3732" s="16">
        <v>45520</v>
      </c>
      <c r="D3732" s="1" t="s">
        <v>1</v>
      </c>
      <c r="E3732" s="1" t="s">
        <v>3</v>
      </c>
      <c r="F3732" s="2">
        <v>23</v>
      </c>
      <c r="G3732" s="2">
        <v>162</v>
      </c>
    </row>
    <row r="3733" spans="1:7" x14ac:dyDescent="0.35">
      <c r="A3733" s="4" t="s">
        <v>8</v>
      </c>
      <c r="B3733" s="3" t="s">
        <v>193</v>
      </c>
      <c r="C3733" s="16">
        <v>45520</v>
      </c>
      <c r="D3733" s="1" t="s">
        <v>1</v>
      </c>
      <c r="E3733" s="1" t="s">
        <v>0</v>
      </c>
      <c r="G3733" s="2">
        <v>186</v>
      </c>
    </row>
    <row r="3734" spans="1:7" x14ac:dyDescent="0.35">
      <c r="A3734" s="4" t="s">
        <v>8</v>
      </c>
      <c r="B3734" s="3" t="s">
        <v>193</v>
      </c>
      <c r="C3734" s="16">
        <v>45520</v>
      </c>
      <c r="D3734" s="1" t="s">
        <v>1</v>
      </c>
      <c r="E3734" s="1" t="s">
        <v>3</v>
      </c>
      <c r="F3734" s="2">
        <v>31</v>
      </c>
      <c r="G3734" s="2">
        <v>5</v>
      </c>
    </row>
    <row r="3735" spans="1:7" x14ac:dyDescent="0.35">
      <c r="A3735" s="4" t="s">
        <v>8</v>
      </c>
      <c r="B3735" s="3" t="s">
        <v>211</v>
      </c>
      <c r="C3735" s="16">
        <v>45504</v>
      </c>
      <c r="D3735" s="1" t="s">
        <v>1</v>
      </c>
      <c r="E3735" s="1" t="s">
        <v>0</v>
      </c>
      <c r="G3735" s="2">
        <v>203</v>
      </c>
    </row>
    <row r="3736" spans="1:7" x14ac:dyDescent="0.35">
      <c r="A3736" s="4" t="s">
        <v>8</v>
      </c>
      <c r="B3736" s="3" t="s">
        <v>211</v>
      </c>
      <c r="C3736" s="16">
        <v>45504</v>
      </c>
      <c r="D3736" s="1" t="s">
        <v>1</v>
      </c>
      <c r="E3736" s="1" t="s">
        <v>0</v>
      </c>
      <c r="F3736" s="2">
        <v>23</v>
      </c>
      <c r="G3736" s="2">
        <v>203</v>
      </c>
    </row>
    <row r="3737" spans="1:7" x14ac:dyDescent="0.35">
      <c r="A3737" s="4" t="s">
        <v>8</v>
      </c>
      <c r="B3737" s="3" t="s">
        <v>211</v>
      </c>
      <c r="C3737" s="16">
        <v>45504</v>
      </c>
      <c r="D3737" s="1" t="s">
        <v>1</v>
      </c>
      <c r="E3737" s="1" t="s">
        <v>3</v>
      </c>
      <c r="F3737" s="2">
        <v>19</v>
      </c>
      <c r="G3737" s="2">
        <v>201</v>
      </c>
    </row>
    <row r="3738" spans="1:7" x14ac:dyDescent="0.35">
      <c r="A3738" s="4" t="s">
        <v>8</v>
      </c>
      <c r="B3738" s="3" t="s">
        <v>211</v>
      </c>
      <c r="C3738" s="16">
        <v>45504</v>
      </c>
      <c r="D3738" s="1" t="s">
        <v>1</v>
      </c>
      <c r="E3738" s="1" t="s">
        <v>4</v>
      </c>
      <c r="F3738" s="2">
        <v>21</v>
      </c>
      <c r="G3738" s="2">
        <v>201</v>
      </c>
    </row>
    <row r="3739" spans="1:7" x14ac:dyDescent="0.35">
      <c r="A3739" s="4" t="s">
        <v>8</v>
      </c>
      <c r="B3739" s="3" t="s">
        <v>211</v>
      </c>
      <c r="C3739" s="16">
        <v>45504</v>
      </c>
      <c r="D3739" s="1" t="s">
        <v>1</v>
      </c>
      <c r="E3739" s="1" t="s">
        <v>3</v>
      </c>
      <c r="F3739" s="2">
        <v>35</v>
      </c>
      <c r="G3739" s="2">
        <v>203</v>
      </c>
    </row>
    <row r="3740" spans="1:7" x14ac:dyDescent="0.35">
      <c r="A3740" s="4" t="s">
        <v>8</v>
      </c>
      <c r="B3740" s="3" t="s">
        <v>211</v>
      </c>
      <c r="C3740" s="16">
        <v>45504</v>
      </c>
      <c r="D3740" s="1" t="s">
        <v>1</v>
      </c>
      <c r="E3740" s="1" t="s">
        <v>0</v>
      </c>
      <c r="F3740" s="2">
        <v>28</v>
      </c>
      <c r="G3740" s="2">
        <v>203</v>
      </c>
    </row>
    <row r="3741" spans="1:7" x14ac:dyDescent="0.35">
      <c r="A3741" s="4" t="s">
        <v>8</v>
      </c>
      <c r="B3741" s="3" t="s">
        <v>211</v>
      </c>
      <c r="C3741" s="16">
        <v>45504</v>
      </c>
      <c r="D3741" s="1" t="s">
        <v>1</v>
      </c>
      <c r="E3741" s="1" t="s">
        <v>4</v>
      </c>
      <c r="F3741" s="2">
        <v>34</v>
      </c>
      <c r="G3741" s="2">
        <v>54</v>
      </c>
    </row>
    <row r="3742" spans="1:7" x14ac:dyDescent="0.35">
      <c r="A3742" s="4" t="s">
        <v>8</v>
      </c>
      <c r="B3742" s="3" t="s">
        <v>211</v>
      </c>
      <c r="C3742" s="16">
        <v>45504</v>
      </c>
      <c r="D3742" s="1" t="s">
        <v>1</v>
      </c>
      <c r="E3742" s="1" t="s">
        <v>0</v>
      </c>
      <c r="G3742" s="2">
        <v>133</v>
      </c>
    </row>
    <row r="3743" spans="1:7" x14ac:dyDescent="0.35">
      <c r="A3743" s="4" t="s">
        <v>8</v>
      </c>
      <c r="B3743" s="3" t="s">
        <v>210</v>
      </c>
      <c r="C3743" s="16">
        <v>45505</v>
      </c>
      <c r="D3743" s="1" t="s">
        <v>1</v>
      </c>
      <c r="E3743" s="1" t="s">
        <v>12</v>
      </c>
      <c r="F3743" s="2">
        <v>26</v>
      </c>
      <c r="G3743" s="2">
        <v>2</v>
      </c>
    </row>
    <row r="3744" spans="1:7" x14ac:dyDescent="0.35">
      <c r="A3744" s="4" t="s">
        <v>8</v>
      </c>
      <c r="B3744" s="3" t="s">
        <v>210</v>
      </c>
      <c r="C3744" s="16">
        <v>45505</v>
      </c>
      <c r="D3744" s="1" t="s">
        <v>1</v>
      </c>
      <c r="E3744" s="1" t="s">
        <v>0</v>
      </c>
      <c r="G3744" s="2">
        <v>202</v>
      </c>
    </row>
    <row r="3745" spans="1:7" x14ac:dyDescent="0.35">
      <c r="A3745" s="4" t="s">
        <v>8</v>
      </c>
      <c r="B3745" s="3" t="s">
        <v>210</v>
      </c>
      <c r="C3745" s="16">
        <v>45505</v>
      </c>
      <c r="D3745" s="1" t="s">
        <v>1</v>
      </c>
      <c r="E3745" s="1" t="s">
        <v>3</v>
      </c>
      <c r="F3745" s="2">
        <v>52</v>
      </c>
      <c r="G3745" s="2">
        <v>15</v>
      </c>
    </row>
    <row r="3746" spans="1:7" x14ac:dyDescent="0.35">
      <c r="A3746" s="4" t="s">
        <v>8</v>
      </c>
      <c r="B3746" s="3" t="s">
        <v>209</v>
      </c>
      <c r="C3746" s="16">
        <v>45506</v>
      </c>
      <c r="D3746" s="1" t="s">
        <v>1</v>
      </c>
      <c r="E3746" s="1" t="s">
        <v>4</v>
      </c>
      <c r="F3746" s="2">
        <v>52</v>
      </c>
      <c r="G3746" s="2">
        <v>26</v>
      </c>
    </row>
    <row r="3747" spans="1:7" x14ac:dyDescent="0.35">
      <c r="A3747" s="4" t="s">
        <v>8</v>
      </c>
      <c r="B3747" s="3" t="s">
        <v>209</v>
      </c>
      <c r="C3747" s="16">
        <v>45506</v>
      </c>
      <c r="D3747" s="1" t="s">
        <v>1</v>
      </c>
      <c r="E3747" s="1" t="s">
        <v>3</v>
      </c>
      <c r="F3747" s="2">
        <v>28</v>
      </c>
      <c r="G3747" s="2">
        <v>201</v>
      </c>
    </row>
    <row r="3748" spans="1:7" x14ac:dyDescent="0.35">
      <c r="A3748" s="4" t="s">
        <v>8</v>
      </c>
      <c r="B3748" s="3" t="s">
        <v>209</v>
      </c>
      <c r="C3748" s="16">
        <v>45506</v>
      </c>
      <c r="D3748" s="1" t="s">
        <v>5</v>
      </c>
      <c r="E3748" s="1" t="s">
        <v>0</v>
      </c>
      <c r="F3748" s="2">
        <v>25</v>
      </c>
    </row>
    <row r="3749" spans="1:7" x14ac:dyDescent="0.35">
      <c r="A3749" s="4" t="s">
        <v>8</v>
      </c>
      <c r="B3749" s="3" t="s">
        <v>211</v>
      </c>
      <c r="C3749" s="16">
        <v>45504</v>
      </c>
      <c r="D3749" s="1" t="s">
        <v>1</v>
      </c>
      <c r="E3749" s="1" t="s">
        <v>4</v>
      </c>
      <c r="F3749" s="2">
        <v>21</v>
      </c>
      <c r="G3749" s="2">
        <v>41</v>
      </c>
    </row>
    <row r="3750" spans="1:7" x14ac:dyDescent="0.35">
      <c r="A3750" s="4" t="s">
        <v>8</v>
      </c>
      <c r="B3750" s="3" t="s">
        <v>211</v>
      </c>
      <c r="C3750" s="16">
        <v>45504</v>
      </c>
      <c r="D3750" s="1" t="s">
        <v>5</v>
      </c>
      <c r="E3750" s="1" t="s">
        <v>0</v>
      </c>
    </row>
    <row r="3751" spans="1:7" x14ac:dyDescent="0.35">
      <c r="A3751" s="4" t="s">
        <v>8</v>
      </c>
      <c r="B3751" s="3" t="s">
        <v>210</v>
      </c>
      <c r="C3751" s="16">
        <v>45505</v>
      </c>
      <c r="D3751" s="1" t="s">
        <v>1</v>
      </c>
      <c r="E3751" s="1" t="s">
        <v>3</v>
      </c>
      <c r="F3751" s="2">
        <v>29</v>
      </c>
      <c r="G3751" s="2">
        <v>202</v>
      </c>
    </row>
    <row r="3752" spans="1:7" x14ac:dyDescent="0.35">
      <c r="A3752" s="4" t="s">
        <v>8</v>
      </c>
      <c r="B3752" s="3" t="s">
        <v>210</v>
      </c>
      <c r="C3752" s="16">
        <v>45505</v>
      </c>
      <c r="D3752" s="1" t="s">
        <v>1</v>
      </c>
      <c r="E3752" s="1" t="s">
        <v>3</v>
      </c>
      <c r="F3752" s="2">
        <v>27</v>
      </c>
      <c r="G3752" s="2">
        <v>4</v>
      </c>
    </row>
    <row r="3753" spans="1:7" x14ac:dyDescent="0.35">
      <c r="A3753" s="4" t="s">
        <v>8</v>
      </c>
      <c r="B3753" s="3" t="s">
        <v>210</v>
      </c>
      <c r="C3753" s="16">
        <v>45505</v>
      </c>
      <c r="D3753" s="1" t="s">
        <v>5</v>
      </c>
      <c r="E3753" s="1" t="s">
        <v>0</v>
      </c>
    </row>
    <row r="3754" spans="1:7" x14ac:dyDescent="0.35">
      <c r="A3754" s="4" t="s">
        <v>8</v>
      </c>
      <c r="B3754" s="3" t="s">
        <v>210</v>
      </c>
      <c r="C3754" s="16">
        <v>45505</v>
      </c>
      <c r="D3754" s="1" t="s">
        <v>1</v>
      </c>
      <c r="E3754" s="1" t="s">
        <v>0</v>
      </c>
      <c r="G3754" s="2">
        <v>202</v>
      </c>
    </row>
    <row r="3755" spans="1:7" x14ac:dyDescent="0.35">
      <c r="A3755" s="4" t="s">
        <v>8</v>
      </c>
      <c r="B3755" s="3" t="s">
        <v>210</v>
      </c>
      <c r="C3755" s="16">
        <v>45505</v>
      </c>
      <c r="D3755" s="1" t="s">
        <v>1</v>
      </c>
      <c r="E3755" s="1" t="s">
        <v>0</v>
      </c>
      <c r="G3755" s="2">
        <v>201</v>
      </c>
    </row>
    <row r="3756" spans="1:7" x14ac:dyDescent="0.35">
      <c r="A3756" s="4" t="s">
        <v>8</v>
      </c>
      <c r="B3756" s="3" t="s">
        <v>210</v>
      </c>
      <c r="C3756" s="16">
        <v>45505</v>
      </c>
      <c r="D3756" s="1" t="s">
        <v>1</v>
      </c>
      <c r="E3756" s="1" t="s">
        <v>0</v>
      </c>
      <c r="G3756" s="2">
        <v>202</v>
      </c>
    </row>
    <row r="3757" spans="1:7" x14ac:dyDescent="0.35">
      <c r="A3757" s="4" t="s">
        <v>8</v>
      </c>
      <c r="B3757" s="3" t="s">
        <v>210</v>
      </c>
      <c r="C3757" s="16">
        <v>45505</v>
      </c>
      <c r="D3757" s="1" t="s">
        <v>1</v>
      </c>
      <c r="E3757" s="1" t="s">
        <v>3</v>
      </c>
      <c r="F3757" s="2">
        <v>20</v>
      </c>
      <c r="G3757" s="2">
        <v>202</v>
      </c>
    </row>
    <row r="3758" spans="1:7" x14ac:dyDescent="0.35">
      <c r="A3758" s="4" t="s">
        <v>8</v>
      </c>
      <c r="B3758" s="3" t="s">
        <v>211</v>
      </c>
      <c r="C3758" s="16">
        <v>45504</v>
      </c>
      <c r="D3758" s="1" t="s">
        <v>1</v>
      </c>
      <c r="E3758" s="1" t="s">
        <v>0</v>
      </c>
      <c r="G3758" s="2">
        <v>203</v>
      </c>
    </row>
    <row r="3759" spans="1:7" x14ac:dyDescent="0.35">
      <c r="A3759" s="4" t="s">
        <v>8</v>
      </c>
      <c r="B3759" s="3" t="s">
        <v>210</v>
      </c>
      <c r="C3759" s="16">
        <v>45505</v>
      </c>
      <c r="D3759" s="1" t="s">
        <v>1</v>
      </c>
      <c r="E3759" s="1" t="s">
        <v>4</v>
      </c>
      <c r="F3759" s="2">
        <v>25</v>
      </c>
      <c r="G3759" s="2">
        <v>162</v>
      </c>
    </row>
    <row r="3760" spans="1:7" x14ac:dyDescent="0.35">
      <c r="A3760" s="4" t="s">
        <v>8</v>
      </c>
      <c r="B3760" s="3" t="s">
        <v>210</v>
      </c>
      <c r="C3760" s="16">
        <v>45505</v>
      </c>
      <c r="D3760" s="1" t="s">
        <v>1</v>
      </c>
      <c r="E3760" s="1" t="s">
        <v>4</v>
      </c>
      <c r="F3760" s="2">
        <v>38</v>
      </c>
      <c r="G3760" s="2">
        <v>44</v>
      </c>
    </row>
    <row r="3761" spans="1:7" x14ac:dyDescent="0.35">
      <c r="A3761" s="4" t="s">
        <v>8</v>
      </c>
      <c r="B3761" s="3" t="s">
        <v>210</v>
      </c>
      <c r="C3761" s="16">
        <v>45505</v>
      </c>
      <c r="D3761" s="1" t="s">
        <v>1</v>
      </c>
      <c r="E3761" s="1" t="s">
        <v>0</v>
      </c>
      <c r="G3761" s="2">
        <v>190</v>
      </c>
    </row>
    <row r="3762" spans="1:7" x14ac:dyDescent="0.35">
      <c r="A3762" s="4" t="s">
        <v>8</v>
      </c>
      <c r="B3762" s="3" t="s">
        <v>209</v>
      </c>
      <c r="C3762" s="16">
        <v>45506</v>
      </c>
      <c r="D3762" s="1" t="s">
        <v>7</v>
      </c>
      <c r="E3762" s="1" t="s">
        <v>4</v>
      </c>
      <c r="F3762" s="2">
        <v>56</v>
      </c>
      <c r="G3762" s="2">
        <v>179</v>
      </c>
    </row>
    <row r="3763" spans="1:7" x14ac:dyDescent="0.35">
      <c r="A3763" s="4" t="s">
        <v>8</v>
      </c>
      <c r="B3763" s="3" t="s">
        <v>209</v>
      </c>
      <c r="C3763" s="16">
        <v>45506</v>
      </c>
      <c r="D3763" s="1" t="s">
        <v>1</v>
      </c>
      <c r="E3763" s="1" t="s">
        <v>0</v>
      </c>
      <c r="G3763" s="2">
        <v>30</v>
      </c>
    </row>
    <row r="3764" spans="1:7" x14ac:dyDescent="0.35">
      <c r="A3764" s="4" t="s">
        <v>8</v>
      </c>
      <c r="B3764" s="3" t="s">
        <v>102</v>
      </c>
      <c r="C3764" s="16">
        <v>45607</v>
      </c>
      <c r="D3764" s="1" t="s">
        <v>1</v>
      </c>
      <c r="E3764" s="1" t="s">
        <v>0</v>
      </c>
      <c r="G3764" s="2">
        <v>100</v>
      </c>
    </row>
    <row r="3765" spans="1:7" x14ac:dyDescent="0.35">
      <c r="A3765" s="4" t="s">
        <v>8</v>
      </c>
      <c r="B3765" s="3" t="s">
        <v>102</v>
      </c>
      <c r="C3765" s="16">
        <v>45607</v>
      </c>
      <c r="D3765" s="1" t="s">
        <v>1</v>
      </c>
      <c r="E3765" s="1" t="s">
        <v>0</v>
      </c>
      <c r="G3765" s="2">
        <v>100</v>
      </c>
    </row>
    <row r="3766" spans="1:7" x14ac:dyDescent="0.35">
      <c r="A3766" s="4" t="s">
        <v>8</v>
      </c>
      <c r="B3766" s="3" t="s">
        <v>102</v>
      </c>
      <c r="C3766" s="16">
        <v>45607</v>
      </c>
      <c r="D3766" s="1" t="s">
        <v>1</v>
      </c>
      <c r="E3766" s="1" t="s">
        <v>3</v>
      </c>
      <c r="F3766" s="2">
        <v>27</v>
      </c>
      <c r="G3766" s="2">
        <v>96</v>
      </c>
    </row>
    <row r="3767" spans="1:7" x14ac:dyDescent="0.35">
      <c r="A3767" s="4" t="s">
        <v>8</v>
      </c>
      <c r="B3767" s="3" t="s">
        <v>102</v>
      </c>
      <c r="C3767" s="16">
        <v>45607</v>
      </c>
      <c r="D3767" s="1" t="s">
        <v>1</v>
      </c>
      <c r="E3767" s="1" t="s">
        <v>0</v>
      </c>
      <c r="G3767" s="2">
        <v>46</v>
      </c>
    </row>
    <row r="3768" spans="1:7" x14ac:dyDescent="0.35">
      <c r="A3768" s="4" t="s">
        <v>8</v>
      </c>
      <c r="B3768" s="3" t="s">
        <v>88</v>
      </c>
      <c r="C3768" s="16">
        <v>45618</v>
      </c>
      <c r="D3768" s="1" t="s">
        <v>5</v>
      </c>
      <c r="E3768" s="1" t="s">
        <v>0</v>
      </c>
    </row>
    <row r="3769" spans="1:7" x14ac:dyDescent="0.35">
      <c r="A3769" s="4" t="s">
        <v>8</v>
      </c>
      <c r="B3769" s="3" t="s">
        <v>211</v>
      </c>
      <c r="C3769" s="16">
        <v>45504</v>
      </c>
      <c r="D3769" s="1" t="s">
        <v>1</v>
      </c>
      <c r="E3769" s="1" t="s">
        <v>0</v>
      </c>
      <c r="G3769" s="2">
        <v>203</v>
      </c>
    </row>
    <row r="3770" spans="1:7" x14ac:dyDescent="0.35">
      <c r="A3770" s="4" t="s">
        <v>8</v>
      </c>
      <c r="B3770" s="3" t="s">
        <v>211</v>
      </c>
      <c r="C3770" s="16">
        <v>45504</v>
      </c>
      <c r="D3770" s="1" t="s">
        <v>1</v>
      </c>
      <c r="E3770" s="1" t="s">
        <v>0</v>
      </c>
      <c r="G3770" s="2">
        <v>192</v>
      </c>
    </row>
    <row r="3771" spans="1:7" x14ac:dyDescent="0.35">
      <c r="A3771" s="4" t="s">
        <v>8</v>
      </c>
      <c r="B3771" s="3" t="s">
        <v>210</v>
      </c>
      <c r="C3771" s="16">
        <v>45505</v>
      </c>
      <c r="D3771" s="1" t="s">
        <v>1</v>
      </c>
      <c r="E3771" s="1" t="s">
        <v>3</v>
      </c>
      <c r="F3771" s="2">
        <v>23</v>
      </c>
      <c r="G3771" s="2">
        <v>38</v>
      </c>
    </row>
    <row r="3772" spans="1:7" x14ac:dyDescent="0.35">
      <c r="A3772" s="4" t="s">
        <v>8</v>
      </c>
      <c r="B3772" s="3" t="s">
        <v>210</v>
      </c>
      <c r="C3772" s="16">
        <v>45505</v>
      </c>
      <c r="D3772" s="1" t="s">
        <v>1</v>
      </c>
      <c r="E3772" s="1" t="s">
        <v>4</v>
      </c>
      <c r="F3772" s="2">
        <v>29</v>
      </c>
      <c r="G3772" s="2">
        <v>192</v>
      </c>
    </row>
    <row r="3773" spans="1:7" x14ac:dyDescent="0.35">
      <c r="A3773" s="4" t="s">
        <v>8</v>
      </c>
      <c r="B3773" s="3" t="s">
        <v>210</v>
      </c>
      <c r="C3773" s="16">
        <v>45505</v>
      </c>
      <c r="D3773" s="1" t="s">
        <v>1</v>
      </c>
      <c r="E3773" s="1" t="s">
        <v>0</v>
      </c>
      <c r="G3773" s="2">
        <v>170</v>
      </c>
    </row>
    <row r="3774" spans="1:7" x14ac:dyDescent="0.35">
      <c r="A3774" s="4" t="s">
        <v>8</v>
      </c>
      <c r="B3774" s="3" t="s">
        <v>210</v>
      </c>
      <c r="C3774" s="16">
        <v>45505</v>
      </c>
      <c r="D3774" s="1" t="s">
        <v>1</v>
      </c>
      <c r="E3774" s="1" t="s">
        <v>0</v>
      </c>
      <c r="G3774" s="2">
        <v>42</v>
      </c>
    </row>
    <row r="3775" spans="1:7" x14ac:dyDescent="0.35">
      <c r="A3775" s="4" t="s">
        <v>8</v>
      </c>
      <c r="B3775" s="3" t="s">
        <v>210</v>
      </c>
      <c r="C3775" s="16">
        <v>45505</v>
      </c>
      <c r="D3775" s="1" t="s">
        <v>1</v>
      </c>
      <c r="E3775" s="1" t="s">
        <v>3</v>
      </c>
      <c r="F3775" s="2">
        <v>21</v>
      </c>
      <c r="G3775" s="2">
        <v>200</v>
      </c>
    </row>
    <row r="3776" spans="1:7" x14ac:dyDescent="0.35">
      <c r="A3776" s="4" t="s">
        <v>8</v>
      </c>
      <c r="B3776" s="3" t="s">
        <v>209</v>
      </c>
      <c r="C3776" s="16">
        <v>45506</v>
      </c>
      <c r="D3776" s="1" t="s">
        <v>1</v>
      </c>
      <c r="E3776" s="1" t="s">
        <v>0</v>
      </c>
      <c r="G3776" s="2">
        <v>189</v>
      </c>
    </row>
    <row r="3777" spans="1:7" x14ac:dyDescent="0.35">
      <c r="A3777" s="4" t="s">
        <v>8</v>
      </c>
      <c r="B3777" s="3" t="s">
        <v>209</v>
      </c>
      <c r="C3777" s="16">
        <v>45506</v>
      </c>
      <c r="D3777" s="1" t="s">
        <v>5</v>
      </c>
      <c r="E3777" s="1" t="s">
        <v>0</v>
      </c>
    </row>
    <row r="3778" spans="1:7" x14ac:dyDescent="0.35">
      <c r="A3778" s="4" t="s">
        <v>8</v>
      </c>
      <c r="B3778" s="3" t="s">
        <v>34</v>
      </c>
      <c r="C3778" s="16">
        <v>45681</v>
      </c>
      <c r="D3778" s="1" t="s">
        <v>1</v>
      </c>
      <c r="E3778" s="1" t="s">
        <v>0</v>
      </c>
      <c r="G3778" s="2">
        <v>6</v>
      </c>
    </row>
    <row r="3779" spans="1:7" x14ac:dyDescent="0.35">
      <c r="A3779" s="4" t="s">
        <v>8</v>
      </c>
      <c r="B3779" s="3" t="s">
        <v>33</v>
      </c>
      <c r="C3779" s="16">
        <v>45682</v>
      </c>
      <c r="D3779" s="1" t="s">
        <v>1</v>
      </c>
      <c r="E3779" s="1" t="s">
        <v>3</v>
      </c>
      <c r="F3779" s="2">
        <v>21</v>
      </c>
      <c r="G3779" s="2">
        <v>8</v>
      </c>
    </row>
    <row r="3780" spans="1:7" x14ac:dyDescent="0.35">
      <c r="A3780" s="4" t="s">
        <v>8</v>
      </c>
      <c r="B3780" s="3" t="s">
        <v>32</v>
      </c>
      <c r="C3780" s="16">
        <v>45683</v>
      </c>
      <c r="D3780" s="1" t="s">
        <v>1</v>
      </c>
      <c r="E3780" s="1" t="s">
        <v>3</v>
      </c>
      <c r="F3780" s="2">
        <v>26</v>
      </c>
      <c r="G3780" s="2">
        <v>2</v>
      </c>
    </row>
    <row r="3781" spans="1:7" x14ac:dyDescent="0.35">
      <c r="A3781" s="4" t="s">
        <v>8</v>
      </c>
      <c r="B3781" s="3" t="s">
        <v>209</v>
      </c>
      <c r="C3781" s="16">
        <v>45506</v>
      </c>
      <c r="D3781" s="1" t="s">
        <v>1</v>
      </c>
      <c r="E3781" s="1" t="s">
        <v>4</v>
      </c>
      <c r="F3781" s="2">
        <v>21</v>
      </c>
      <c r="G3781" s="2">
        <v>129</v>
      </c>
    </row>
    <row r="3782" spans="1:7" x14ac:dyDescent="0.35">
      <c r="A3782" s="4" t="s">
        <v>8</v>
      </c>
      <c r="B3782" s="3" t="s">
        <v>84</v>
      </c>
      <c r="C3782" s="16">
        <v>45672</v>
      </c>
      <c r="D3782" s="1" t="s">
        <v>1</v>
      </c>
      <c r="E3782" s="1" t="s">
        <v>0</v>
      </c>
      <c r="G3782" s="2">
        <v>24</v>
      </c>
    </row>
    <row r="3783" spans="1:7" x14ac:dyDescent="0.35">
      <c r="A3783" s="4" t="s">
        <v>8</v>
      </c>
      <c r="B3783" s="3" t="s">
        <v>209</v>
      </c>
      <c r="C3783" s="16">
        <v>45506</v>
      </c>
      <c r="D3783" s="1" t="s">
        <v>1</v>
      </c>
      <c r="E3783" s="1" t="s">
        <v>12</v>
      </c>
      <c r="F3783" s="2">
        <v>33</v>
      </c>
      <c r="G3783" s="2">
        <v>13</v>
      </c>
    </row>
    <row r="3784" spans="1:7" x14ac:dyDescent="0.35">
      <c r="A3784" s="4" t="s">
        <v>8</v>
      </c>
      <c r="B3784" s="3" t="s">
        <v>209</v>
      </c>
      <c r="C3784" s="16">
        <v>45506</v>
      </c>
      <c r="D3784" s="1" t="s">
        <v>1</v>
      </c>
      <c r="E3784" s="1" t="s">
        <v>3</v>
      </c>
      <c r="F3784" s="2">
        <v>49</v>
      </c>
      <c r="G3784" s="2">
        <v>140</v>
      </c>
    </row>
    <row r="3785" spans="1:7" x14ac:dyDescent="0.35">
      <c r="A3785" s="4" t="s">
        <v>8</v>
      </c>
      <c r="B3785" s="3" t="s">
        <v>209</v>
      </c>
      <c r="C3785" s="16">
        <v>45506</v>
      </c>
      <c r="D3785" s="1" t="s">
        <v>1</v>
      </c>
      <c r="E3785" s="1" t="s">
        <v>3</v>
      </c>
      <c r="F3785" s="2">
        <v>32</v>
      </c>
      <c r="G3785" s="2">
        <v>169</v>
      </c>
    </row>
    <row r="3786" spans="1:7" x14ac:dyDescent="0.35">
      <c r="A3786" s="4" t="s">
        <v>8</v>
      </c>
      <c r="B3786" s="3" t="s">
        <v>209</v>
      </c>
      <c r="C3786" s="16">
        <v>45506</v>
      </c>
      <c r="D3786" s="1" t="s">
        <v>1</v>
      </c>
      <c r="E3786" s="1" t="s">
        <v>0</v>
      </c>
      <c r="G3786" s="2">
        <v>201</v>
      </c>
    </row>
    <row r="3787" spans="1:7" x14ac:dyDescent="0.35">
      <c r="A3787" s="4" t="s">
        <v>8</v>
      </c>
      <c r="B3787" s="3" t="s">
        <v>209</v>
      </c>
      <c r="C3787" s="16">
        <v>45506</v>
      </c>
      <c r="D3787" s="1" t="s">
        <v>1</v>
      </c>
      <c r="E3787" s="1" t="s">
        <v>3</v>
      </c>
      <c r="F3787" s="2">
        <v>26</v>
      </c>
      <c r="G3787" s="2">
        <v>162</v>
      </c>
    </row>
    <row r="3788" spans="1:7" x14ac:dyDescent="0.35">
      <c r="A3788" s="4" t="s">
        <v>8</v>
      </c>
      <c r="B3788" s="3" t="s">
        <v>209</v>
      </c>
      <c r="C3788" s="16">
        <v>45506</v>
      </c>
      <c r="D3788" s="1" t="s">
        <v>1</v>
      </c>
      <c r="E3788" s="1" t="s">
        <v>0</v>
      </c>
      <c r="G3788" s="2">
        <v>184</v>
      </c>
    </row>
    <row r="3789" spans="1:7" x14ac:dyDescent="0.35">
      <c r="A3789" s="4" t="s">
        <v>8</v>
      </c>
      <c r="B3789" s="3" t="s">
        <v>209</v>
      </c>
      <c r="C3789" s="16">
        <v>45506</v>
      </c>
      <c r="D3789" s="1" t="s">
        <v>1</v>
      </c>
      <c r="E3789" s="1" t="s">
        <v>0</v>
      </c>
      <c r="G3789" s="2">
        <v>201</v>
      </c>
    </row>
    <row r="3790" spans="1:7" x14ac:dyDescent="0.35">
      <c r="A3790" s="4" t="s">
        <v>8</v>
      </c>
      <c r="B3790" s="3" t="s">
        <v>209</v>
      </c>
      <c r="C3790" s="16">
        <v>45506</v>
      </c>
      <c r="D3790" s="1" t="s">
        <v>1</v>
      </c>
      <c r="E3790" s="1" t="s">
        <v>0</v>
      </c>
      <c r="G3790" s="2">
        <v>181</v>
      </c>
    </row>
    <row r="3791" spans="1:7" x14ac:dyDescent="0.35">
      <c r="A3791" s="4" t="s">
        <v>8</v>
      </c>
      <c r="B3791" s="3" t="s">
        <v>209</v>
      </c>
      <c r="C3791" s="16">
        <v>45506</v>
      </c>
      <c r="D3791" s="1" t="s">
        <v>1</v>
      </c>
      <c r="E3791" s="1" t="s">
        <v>3</v>
      </c>
      <c r="F3791" s="2">
        <v>23</v>
      </c>
      <c r="G3791" s="2">
        <v>200</v>
      </c>
    </row>
    <row r="3792" spans="1:7" x14ac:dyDescent="0.35">
      <c r="A3792" s="4" t="s">
        <v>8</v>
      </c>
      <c r="B3792" s="3" t="s">
        <v>209</v>
      </c>
      <c r="C3792" s="16">
        <v>45506</v>
      </c>
      <c r="D3792" s="1" t="s">
        <v>1</v>
      </c>
      <c r="E3792" s="1" t="s">
        <v>0</v>
      </c>
      <c r="G3792" s="2">
        <v>185</v>
      </c>
    </row>
    <row r="3793" spans="1:7" x14ac:dyDescent="0.35">
      <c r="A3793" s="4" t="s">
        <v>8</v>
      </c>
      <c r="B3793" s="3" t="s">
        <v>208</v>
      </c>
      <c r="C3793" s="16">
        <v>45507</v>
      </c>
      <c r="D3793" s="1" t="s">
        <v>1</v>
      </c>
      <c r="E3793" s="1" t="s">
        <v>0</v>
      </c>
      <c r="G3793" s="2">
        <v>25</v>
      </c>
    </row>
    <row r="3794" spans="1:7" x14ac:dyDescent="0.35">
      <c r="A3794" s="4" t="s">
        <v>8</v>
      </c>
      <c r="B3794" s="3" t="s">
        <v>208</v>
      </c>
      <c r="C3794" s="16">
        <v>45507</v>
      </c>
      <c r="D3794" s="1" t="s">
        <v>1</v>
      </c>
      <c r="E3794" s="1" t="s">
        <v>0</v>
      </c>
      <c r="G3794" s="2">
        <v>200</v>
      </c>
    </row>
    <row r="3795" spans="1:7" x14ac:dyDescent="0.35">
      <c r="A3795" s="4" t="s">
        <v>8</v>
      </c>
      <c r="B3795" s="3" t="s">
        <v>208</v>
      </c>
      <c r="C3795" s="16">
        <v>45507</v>
      </c>
      <c r="D3795" s="1" t="s">
        <v>1</v>
      </c>
      <c r="E3795" s="1" t="s">
        <v>4</v>
      </c>
      <c r="F3795" s="2">
        <v>21</v>
      </c>
      <c r="G3795" s="2">
        <v>1</v>
      </c>
    </row>
    <row r="3796" spans="1:7" x14ac:dyDescent="0.35">
      <c r="A3796" s="4" t="s">
        <v>8</v>
      </c>
      <c r="B3796" s="3" t="s">
        <v>207</v>
      </c>
      <c r="C3796" s="16">
        <v>45508</v>
      </c>
      <c r="D3796" s="1" t="s">
        <v>1</v>
      </c>
      <c r="E3796" s="1" t="s">
        <v>3</v>
      </c>
      <c r="F3796" s="2">
        <v>43</v>
      </c>
      <c r="G3796" s="2">
        <v>199</v>
      </c>
    </row>
    <row r="3797" spans="1:7" x14ac:dyDescent="0.35">
      <c r="A3797" s="4" t="s">
        <v>8</v>
      </c>
      <c r="B3797" s="3" t="s">
        <v>207</v>
      </c>
      <c r="C3797" s="16">
        <v>45508</v>
      </c>
      <c r="D3797" s="1" t="s">
        <v>1</v>
      </c>
      <c r="E3797" s="1" t="s">
        <v>0</v>
      </c>
      <c r="G3797" s="2">
        <v>199</v>
      </c>
    </row>
    <row r="3798" spans="1:7" x14ac:dyDescent="0.35">
      <c r="A3798" s="4" t="s">
        <v>8</v>
      </c>
      <c r="B3798" s="3" t="s">
        <v>207</v>
      </c>
      <c r="C3798" s="16">
        <v>45508</v>
      </c>
      <c r="D3798" s="1" t="s">
        <v>1</v>
      </c>
      <c r="E3798" s="1" t="s">
        <v>4</v>
      </c>
      <c r="F3798" s="2">
        <v>33</v>
      </c>
      <c r="G3798" s="2">
        <v>199</v>
      </c>
    </row>
    <row r="3799" spans="1:7" x14ac:dyDescent="0.35">
      <c r="A3799" s="4" t="s">
        <v>8</v>
      </c>
      <c r="B3799" s="3" t="s">
        <v>207</v>
      </c>
      <c r="C3799" s="16">
        <v>45508</v>
      </c>
      <c r="D3799" s="1" t="s">
        <v>1</v>
      </c>
      <c r="E3799" s="1" t="s">
        <v>0</v>
      </c>
      <c r="G3799" s="2">
        <v>198</v>
      </c>
    </row>
    <row r="3800" spans="1:7" x14ac:dyDescent="0.35">
      <c r="A3800" s="4" t="s">
        <v>8</v>
      </c>
      <c r="B3800" s="3" t="s">
        <v>207</v>
      </c>
      <c r="C3800" s="16">
        <v>45508</v>
      </c>
      <c r="D3800" s="1" t="s">
        <v>5</v>
      </c>
      <c r="E3800" s="1" t="s">
        <v>0</v>
      </c>
      <c r="F3800" s="2">
        <v>31</v>
      </c>
    </row>
    <row r="3801" spans="1:7" x14ac:dyDescent="0.35">
      <c r="A3801" s="4" t="s">
        <v>8</v>
      </c>
      <c r="B3801" s="3" t="s">
        <v>209</v>
      </c>
      <c r="C3801" s="16">
        <v>45506</v>
      </c>
      <c r="D3801" s="1" t="s">
        <v>1</v>
      </c>
      <c r="E3801" s="1" t="s">
        <v>12</v>
      </c>
      <c r="F3801" s="2">
        <v>25</v>
      </c>
      <c r="G3801" s="2">
        <v>78</v>
      </c>
    </row>
    <row r="3802" spans="1:7" x14ac:dyDescent="0.35">
      <c r="A3802" s="4">
        <v>254</v>
      </c>
      <c r="B3802" s="3" t="s">
        <v>209</v>
      </c>
      <c r="C3802" s="16">
        <v>45506</v>
      </c>
      <c r="D3802" s="1" t="s">
        <v>1</v>
      </c>
      <c r="E3802" s="1" t="s">
        <v>0</v>
      </c>
      <c r="G3802" s="2">
        <v>30</v>
      </c>
    </row>
    <row r="3803" spans="1:7" x14ac:dyDescent="0.35">
      <c r="A3803" s="4">
        <v>254</v>
      </c>
      <c r="B3803" s="3" t="s">
        <v>209</v>
      </c>
      <c r="C3803" s="16">
        <v>45506</v>
      </c>
      <c r="D3803" s="1" t="s">
        <v>1</v>
      </c>
      <c r="E3803" s="1" t="s">
        <v>3</v>
      </c>
      <c r="F3803" s="2">
        <v>25</v>
      </c>
      <c r="G3803" s="2">
        <v>5</v>
      </c>
    </row>
    <row r="3804" spans="1:7" x14ac:dyDescent="0.35">
      <c r="A3804" s="4">
        <v>254</v>
      </c>
      <c r="B3804" s="3" t="s">
        <v>209</v>
      </c>
      <c r="C3804" s="16">
        <v>45506</v>
      </c>
      <c r="D3804" s="1" t="s">
        <v>1</v>
      </c>
      <c r="E3804" s="1" t="s">
        <v>0</v>
      </c>
      <c r="G3804" s="2">
        <v>201</v>
      </c>
    </row>
    <row r="3805" spans="1:7" x14ac:dyDescent="0.35">
      <c r="A3805" s="4">
        <v>254</v>
      </c>
      <c r="B3805" s="3" t="s">
        <v>209</v>
      </c>
      <c r="C3805" s="16">
        <v>45506</v>
      </c>
      <c r="D3805" s="1" t="s">
        <v>1</v>
      </c>
      <c r="E3805" s="1" t="s">
        <v>0</v>
      </c>
      <c r="G3805" s="2">
        <v>201</v>
      </c>
    </row>
    <row r="3806" spans="1:7" x14ac:dyDescent="0.35">
      <c r="A3806" s="4">
        <v>254</v>
      </c>
      <c r="B3806" s="3" t="s">
        <v>209</v>
      </c>
      <c r="C3806" s="16">
        <v>45506</v>
      </c>
      <c r="D3806" s="1" t="s">
        <v>1</v>
      </c>
      <c r="E3806" s="1" t="s">
        <v>4</v>
      </c>
      <c r="F3806" s="2">
        <v>26</v>
      </c>
      <c r="G3806" s="2">
        <v>6</v>
      </c>
    </row>
    <row r="3807" spans="1:7" x14ac:dyDescent="0.35">
      <c r="A3807" s="4">
        <v>254</v>
      </c>
      <c r="B3807" s="3" t="s">
        <v>209</v>
      </c>
      <c r="C3807" s="16">
        <v>45506</v>
      </c>
      <c r="D3807" s="1" t="s">
        <v>1</v>
      </c>
      <c r="E3807" s="1" t="s">
        <v>3</v>
      </c>
      <c r="F3807" s="2">
        <v>26</v>
      </c>
      <c r="G3807" s="2">
        <v>72</v>
      </c>
    </row>
    <row r="3808" spans="1:7" x14ac:dyDescent="0.35">
      <c r="A3808" s="4">
        <v>254</v>
      </c>
      <c r="B3808" s="3" t="s">
        <v>209</v>
      </c>
      <c r="C3808" s="16">
        <v>45506</v>
      </c>
      <c r="D3808" s="1" t="s">
        <v>1</v>
      </c>
      <c r="E3808" s="1" t="s">
        <v>3</v>
      </c>
      <c r="F3808" s="2">
        <v>27</v>
      </c>
      <c r="G3808" s="2">
        <v>129</v>
      </c>
    </row>
    <row r="3809" spans="1:7" x14ac:dyDescent="0.35">
      <c r="A3809" s="4">
        <v>254</v>
      </c>
      <c r="B3809" s="3" t="s">
        <v>209</v>
      </c>
      <c r="C3809" s="16">
        <v>45506</v>
      </c>
      <c r="D3809" s="1" t="s">
        <v>5</v>
      </c>
      <c r="E3809" s="1" t="s">
        <v>0</v>
      </c>
    </row>
    <row r="3810" spans="1:7" x14ac:dyDescent="0.35">
      <c r="A3810" s="4">
        <v>254</v>
      </c>
      <c r="B3810" s="3" t="s">
        <v>209</v>
      </c>
      <c r="C3810" s="16">
        <v>45506</v>
      </c>
      <c r="D3810" s="1" t="s">
        <v>1</v>
      </c>
      <c r="E3810" s="1" t="s">
        <v>0</v>
      </c>
      <c r="G3810" s="2">
        <v>201</v>
      </c>
    </row>
    <row r="3811" spans="1:7" x14ac:dyDescent="0.35">
      <c r="A3811" s="4">
        <v>254</v>
      </c>
      <c r="B3811" s="3" t="s">
        <v>121</v>
      </c>
      <c r="C3811" s="16">
        <v>45589</v>
      </c>
      <c r="D3811" s="1" t="s">
        <v>1</v>
      </c>
      <c r="E3811" s="1" t="s">
        <v>3</v>
      </c>
      <c r="F3811" s="2">
        <v>40</v>
      </c>
      <c r="G3811" s="2">
        <v>116</v>
      </c>
    </row>
    <row r="3812" spans="1:7" x14ac:dyDescent="0.35">
      <c r="A3812" s="4">
        <v>254</v>
      </c>
      <c r="B3812" s="3" t="s">
        <v>121</v>
      </c>
      <c r="C3812" s="16">
        <v>45589</v>
      </c>
      <c r="D3812" s="1" t="s">
        <v>1</v>
      </c>
      <c r="E3812" s="1" t="s">
        <v>3</v>
      </c>
      <c r="F3812" s="2">
        <v>19</v>
      </c>
      <c r="G3812" s="2">
        <v>115</v>
      </c>
    </row>
    <row r="3813" spans="1:7" x14ac:dyDescent="0.35">
      <c r="A3813" s="4">
        <v>254</v>
      </c>
      <c r="B3813" s="3" t="s">
        <v>57</v>
      </c>
      <c r="C3813" s="16">
        <v>45654</v>
      </c>
      <c r="D3813" s="1" t="s">
        <v>1</v>
      </c>
      <c r="E3813" s="1" t="s">
        <v>3</v>
      </c>
      <c r="F3813" s="2">
        <v>25</v>
      </c>
      <c r="G3813" s="2">
        <v>24</v>
      </c>
    </row>
    <row r="3814" spans="1:7" x14ac:dyDescent="0.35">
      <c r="A3814" s="4">
        <v>254</v>
      </c>
      <c r="B3814" s="3" t="s">
        <v>56</v>
      </c>
      <c r="C3814" s="16">
        <v>45655</v>
      </c>
      <c r="D3814" s="1" t="s">
        <v>1</v>
      </c>
      <c r="E3814" s="1" t="s">
        <v>3</v>
      </c>
      <c r="F3814" s="2">
        <v>27</v>
      </c>
      <c r="G3814" s="2">
        <v>29</v>
      </c>
    </row>
    <row r="3815" spans="1:7" x14ac:dyDescent="0.35">
      <c r="A3815" s="4">
        <v>254</v>
      </c>
      <c r="B3815" s="3" t="s">
        <v>55</v>
      </c>
      <c r="C3815" s="16">
        <v>45656</v>
      </c>
      <c r="D3815" s="1" t="s">
        <v>1</v>
      </c>
      <c r="E3815" s="1" t="s">
        <v>3</v>
      </c>
      <c r="F3815" s="2">
        <v>26</v>
      </c>
      <c r="G3815" s="2">
        <v>51</v>
      </c>
    </row>
    <row r="3816" spans="1:7" x14ac:dyDescent="0.35">
      <c r="A3816" s="4">
        <v>254</v>
      </c>
      <c r="B3816" s="3" t="s">
        <v>55</v>
      </c>
      <c r="C3816" s="16">
        <v>45656</v>
      </c>
      <c r="D3816" s="1" t="s">
        <v>5</v>
      </c>
      <c r="E3816" s="1" t="s">
        <v>0</v>
      </c>
    </row>
    <row r="3817" spans="1:7" x14ac:dyDescent="0.35">
      <c r="A3817" s="4">
        <v>254</v>
      </c>
      <c r="B3817" s="3" t="s">
        <v>209</v>
      </c>
      <c r="C3817" s="16">
        <v>45506</v>
      </c>
      <c r="D3817" s="1" t="s">
        <v>1</v>
      </c>
      <c r="E3817" s="1" t="s">
        <v>0</v>
      </c>
      <c r="G3817" s="2">
        <v>174</v>
      </c>
    </row>
    <row r="3818" spans="1:7" x14ac:dyDescent="0.35">
      <c r="A3818" s="4">
        <v>254</v>
      </c>
      <c r="B3818" s="3" t="s">
        <v>209</v>
      </c>
      <c r="C3818" s="16">
        <v>45506</v>
      </c>
      <c r="D3818" s="1" t="s">
        <v>1</v>
      </c>
      <c r="E3818" s="1" t="s">
        <v>0</v>
      </c>
      <c r="G3818" s="2">
        <v>201</v>
      </c>
    </row>
    <row r="3819" spans="1:7" x14ac:dyDescent="0.35">
      <c r="A3819" s="4">
        <v>254</v>
      </c>
      <c r="B3819" s="3" t="s">
        <v>209</v>
      </c>
      <c r="C3819" s="16">
        <v>45506</v>
      </c>
      <c r="D3819" s="1" t="s">
        <v>1</v>
      </c>
      <c r="E3819" s="1" t="s">
        <v>0</v>
      </c>
      <c r="G3819" s="2">
        <v>201</v>
      </c>
    </row>
    <row r="3820" spans="1:7" x14ac:dyDescent="0.35">
      <c r="A3820" s="4">
        <v>254</v>
      </c>
      <c r="B3820" s="3" t="s">
        <v>209</v>
      </c>
      <c r="C3820" s="16">
        <v>45506</v>
      </c>
      <c r="D3820" s="1" t="s">
        <v>1</v>
      </c>
      <c r="E3820" s="1" t="s">
        <v>4</v>
      </c>
      <c r="F3820" s="2">
        <v>21</v>
      </c>
      <c r="G3820" s="2">
        <v>192</v>
      </c>
    </row>
    <row r="3821" spans="1:7" x14ac:dyDescent="0.35">
      <c r="A3821" s="4">
        <v>254</v>
      </c>
      <c r="B3821" s="3" t="s">
        <v>209</v>
      </c>
      <c r="C3821" s="16">
        <v>45506</v>
      </c>
      <c r="D3821" s="1" t="s">
        <v>1</v>
      </c>
      <c r="E3821" s="1" t="s">
        <v>0</v>
      </c>
      <c r="G3821" s="2">
        <v>201</v>
      </c>
    </row>
    <row r="3822" spans="1:7" x14ac:dyDescent="0.35">
      <c r="A3822" s="4">
        <v>254</v>
      </c>
      <c r="B3822" s="3" t="s">
        <v>209</v>
      </c>
      <c r="C3822" s="16">
        <v>45506</v>
      </c>
      <c r="D3822" s="1" t="s">
        <v>1</v>
      </c>
      <c r="E3822" s="1" t="s">
        <v>0</v>
      </c>
      <c r="G3822" s="2">
        <v>168</v>
      </c>
    </row>
    <row r="3823" spans="1:7" x14ac:dyDescent="0.35">
      <c r="A3823" s="4">
        <v>254</v>
      </c>
      <c r="B3823" s="3" t="s">
        <v>208</v>
      </c>
      <c r="C3823" s="16">
        <v>45507</v>
      </c>
      <c r="D3823" s="1" t="s">
        <v>1</v>
      </c>
      <c r="E3823" s="1" t="s">
        <v>4</v>
      </c>
      <c r="F3823" s="2">
        <v>45</v>
      </c>
      <c r="G3823" s="2">
        <v>164</v>
      </c>
    </row>
    <row r="3824" spans="1:7" x14ac:dyDescent="0.35">
      <c r="A3824" s="4">
        <v>254</v>
      </c>
      <c r="B3824" s="3" t="s">
        <v>208</v>
      </c>
      <c r="C3824" s="16">
        <v>45507</v>
      </c>
      <c r="D3824" s="1" t="s">
        <v>1</v>
      </c>
      <c r="E3824" s="1" t="s">
        <v>0</v>
      </c>
      <c r="G3824" s="2">
        <v>126</v>
      </c>
    </row>
    <row r="3825" spans="1:7" x14ac:dyDescent="0.35">
      <c r="A3825" s="4">
        <v>254</v>
      </c>
      <c r="B3825" s="3" t="s">
        <v>208</v>
      </c>
      <c r="C3825" s="16">
        <v>45507</v>
      </c>
      <c r="D3825" s="1" t="s">
        <v>1</v>
      </c>
      <c r="E3825" s="1" t="s">
        <v>4</v>
      </c>
      <c r="F3825" s="2">
        <v>49</v>
      </c>
      <c r="G3825" s="2">
        <v>31</v>
      </c>
    </row>
    <row r="3826" spans="1:7" x14ac:dyDescent="0.35">
      <c r="A3826" s="4">
        <v>254</v>
      </c>
      <c r="B3826" s="3" t="s">
        <v>208</v>
      </c>
      <c r="C3826" s="16">
        <v>45507</v>
      </c>
      <c r="D3826" s="1" t="s">
        <v>1</v>
      </c>
      <c r="E3826" s="1" t="s">
        <v>0</v>
      </c>
      <c r="G3826" s="2">
        <v>200</v>
      </c>
    </row>
    <row r="3827" spans="1:7" x14ac:dyDescent="0.35">
      <c r="A3827" s="4">
        <v>254</v>
      </c>
      <c r="B3827" s="3" t="s">
        <v>208</v>
      </c>
      <c r="C3827" s="16">
        <v>45507</v>
      </c>
      <c r="D3827" s="1" t="s">
        <v>1</v>
      </c>
      <c r="E3827" s="1" t="s">
        <v>0</v>
      </c>
      <c r="G3827" s="2">
        <v>157</v>
      </c>
    </row>
    <row r="3828" spans="1:7" x14ac:dyDescent="0.35">
      <c r="A3828" s="4">
        <v>254</v>
      </c>
      <c r="B3828" s="3" t="s">
        <v>208</v>
      </c>
      <c r="C3828" s="16">
        <v>45507</v>
      </c>
      <c r="D3828" s="1" t="s">
        <v>1</v>
      </c>
      <c r="E3828" s="1" t="s">
        <v>0</v>
      </c>
      <c r="G3828" s="2">
        <v>139</v>
      </c>
    </row>
    <row r="3829" spans="1:7" x14ac:dyDescent="0.35">
      <c r="A3829" s="4">
        <v>254</v>
      </c>
      <c r="B3829" s="3" t="s">
        <v>208</v>
      </c>
      <c r="C3829" s="16">
        <v>45507</v>
      </c>
      <c r="D3829" s="1" t="s">
        <v>1</v>
      </c>
      <c r="E3829" s="1" t="s">
        <v>0</v>
      </c>
      <c r="G3829" s="2">
        <v>39</v>
      </c>
    </row>
    <row r="3830" spans="1:7" x14ac:dyDescent="0.35">
      <c r="A3830" s="4">
        <v>254</v>
      </c>
      <c r="B3830" s="3" t="s">
        <v>209</v>
      </c>
      <c r="C3830" s="16">
        <v>45506</v>
      </c>
      <c r="D3830" s="1" t="s">
        <v>1</v>
      </c>
      <c r="E3830" s="1" t="s">
        <v>3</v>
      </c>
      <c r="F3830" s="2">
        <v>46</v>
      </c>
      <c r="G3830" s="2">
        <v>195</v>
      </c>
    </row>
    <row r="3831" spans="1:7" x14ac:dyDescent="0.35">
      <c r="A3831" s="4">
        <v>254</v>
      </c>
      <c r="B3831" s="3" t="s">
        <v>209</v>
      </c>
      <c r="C3831" s="16">
        <v>45506</v>
      </c>
      <c r="D3831" s="1" t="s">
        <v>1</v>
      </c>
      <c r="E3831" s="1" t="s">
        <v>3</v>
      </c>
      <c r="F3831" s="2">
        <v>19</v>
      </c>
      <c r="G3831" s="2">
        <v>199</v>
      </c>
    </row>
    <row r="3832" spans="1:7" x14ac:dyDescent="0.35">
      <c r="A3832" s="4">
        <v>254</v>
      </c>
      <c r="B3832" s="3" t="s">
        <v>209</v>
      </c>
      <c r="C3832" s="16">
        <v>45506</v>
      </c>
      <c r="D3832" s="1" t="s">
        <v>1</v>
      </c>
      <c r="E3832" s="1" t="s">
        <v>4</v>
      </c>
      <c r="F3832" s="2">
        <v>27</v>
      </c>
      <c r="G3832" s="2">
        <v>25</v>
      </c>
    </row>
    <row r="3833" spans="1:7" x14ac:dyDescent="0.35">
      <c r="A3833" s="4">
        <v>254</v>
      </c>
      <c r="B3833" s="3" t="s">
        <v>209</v>
      </c>
      <c r="C3833" s="16">
        <v>45506</v>
      </c>
      <c r="D3833" s="1" t="s">
        <v>1</v>
      </c>
      <c r="E3833" s="1" t="s">
        <v>0</v>
      </c>
      <c r="G3833" s="2">
        <v>200</v>
      </c>
    </row>
    <row r="3834" spans="1:7" x14ac:dyDescent="0.35">
      <c r="A3834" s="4">
        <v>254</v>
      </c>
      <c r="B3834" s="3" t="s">
        <v>209</v>
      </c>
      <c r="C3834" s="16">
        <v>45506</v>
      </c>
      <c r="D3834" s="1" t="s">
        <v>1</v>
      </c>
      <c r="E3834" s="1" t="s">
        <v>3</v>
      </c>
      <c r="F3834" s="2">
        <v>26</v>
      </c>
      <c r="G3834" s="2">
        <v>0</v>
      </c>
    </row>
    <row r="3835" spans="1:7" x14ac:dyDescent="0.35">
      <c r="A3835" s="4">
        <v>254</v>
      </c>
      <c r="B3835" s="3" t="s">
        <v>208</v>
      </c>
      <c r="C3835" s="16">
        <v>45507</v>
      </c>
      <c r="D3835" s="1" t="s">
        <v>1</v>
      </c>
      <c r="E3835" s="1" t="s">
        <v>0</v>
      </c>
      <c r="G3835" s="2">
        <v>151</v>
      </c>
    </row>
    <row r="3836" spans="1:7" x14ac:dyDescent="0.35">
      <c r="A3836" s="4">
        <v>254</v>
      </c>
      <c r="B3836" s="3" t="s">
        <v>208</v>
      </c>
      <c r="C3836" s="16">
        <v>45507</v>
      </c>
      <c r="D3836" s="1" t="s">
        <v>1</v>
      </c>
      <c r="E3836" s="1" t="s">
        <v>3</v>
      </c>
      <c r="F3836" s="2">
        <v>51</v>
      </c>
      <c r="G3836" s="2">
        <v>30</v>
      </c>
    </row>
    <row r="3837" spans="1:7" x14ac:dyDescent="0.35">
      <c r="A3837" s="4">
        <v>254</v>
      </c>
      <c r="B3837" s="3" t="s">
        <v>208</v>
      </c>
      <c r="C3837" s="16">
        <v>45507</v>
      </c>
      <c r="D3837" s="1" t="s">
        <v>1</v>
      </c>
      <c r="E3837" s="1" t="s">
        <v>0</v>
      </c>
      <c r="G3837" s="2">
        <v>200</v>
      </c>
    </row>
    <row r="3838" spans="1:7" x14ac:dyDescent="0.35">
      <c r="A3838" s="4">
        <v>254</v>
      </c>
      <c r="B3838" s="3" t="s">
        <v>208</v>
      </c>
      <c r="C3838" s="16">
        <v>45507</v>
      </c>
      <c r="D3838" s="1" t="s">
        <v>1</v>
      </c>
      <c r="E3838" s="1" t="s">
        <v>3</v>
      </c>
      <c r="F3838" s="2">
        <v>25</v>
      </c>
      <c r="G3838" s="2">
        <v>200</v>
      </c>
    </row>
    <row r="3839" spans="1:7" x14ac:dyDescent="0.35">
      <c r="A3839" s="4">
        <v>254</v>
      </c>
      <c r="B3839" s="3" t="s">
        <v>208</v>
      </c>
      <c r="C3839" s="16">
        <v>45507</v>
      </c>
      <c r="D3839" s="1" t="s">
        <v>1</v>
      </c>
      <c r="E3839" s="1" t="s">
        <v>0</v>
      </c>
      <c r="G3839" s="2">
        <v>200</v>
      </c>
    </row>
    <row r="3840" spans="1:7" x14ac:dyDescent="0.35">
      <c r="A3840" s="4">
        <v>254</v>
      </c>
      <c r="B3840" s="3" t="s">
        <v>208</v>
      </c>
      <c r="C3840" s="16">
        <v>45507</v>
      </c>
      <c r="D3840" s="1" t="s">
        <v>1</v>
      </c>
      <c r="E3840" s="1" t="s">
        <v>0</v>
      </c>
      <c r="G3840" s="2">
        <v>200</v>
      </c>
    </row>
    <row r="3841" spans="1:7" x14ac:dyDescent="0.35">
      <c r="A3841" s="4">
        <v>254</v>
      </c>
      <c r="B3841" s="3" t="s">
        <v>208</v>
      </c>
      <c r="C3841" s="16">
        <v>45507</v>
      </c>
      <c r="D3841" s="1" t="s">
        <v>1</v>
      </c>
      <c r="E3841" s="1" t="s">
        <v>0</v>
      </c>
      <c r="G3841" s="2">
        <v>0</v>
      </c>
    </row>
    <row r="3842" spans="1:7" x14ac:dyDescent="0.35">
      <c r="A3842" s="4">
        <v>254</v>
      </c>
      <c r="B3842" s="3" t="s">
        <v>173</v>
      </c>
      <c r="C3842" s="16">
        <v>45544</v>
      </c>
      <c r="D3842" s="1" t="s">
        <v>1</v>
      </c>
      <c r="E3842" s="1" t="s">
        <v>0</v>
      </c>
      <c r="G3842" s="2">
        <v>130</v>
      </c>
    </row>
    <row r="3843" spans="1:7" x14ac:dyDescent="0.35">
      <c r="A3843" s="4">
        <v>254</v>
      </c>
      <c r="B3843" s="3" t="s">
        <v>173</v>
      </c>
      <c r="C3843" s="16">
        <v>45544</v>
      </c>
      <c r="D3843" s="1" t="s">
        <v>1</v>
      </c>
      <c r="E3843" s="1" t="s">
        <v>0</v>
      </c>
      <c r="G3843" s="2">
        <v>163</v>
      </c>
    </row>
    <row r="3844" spans="1:7" x14ac:dyDescent="0.35">
      <c r="A3844" s="4">
        <v>254</v>
      </c>
      <c r="B3844" s="3" t="s">
        <v>173</v>
      </c>
      <c r="C3844" s="16">
        <v>45544</v>
      </c>
      <c r="D3844" s="1" t="s">
        <v>1</v>
      </c>
      <c r="E3844" s="1" t="s">
        <v>0</v>
      </c>
      <c r="G3844" s="2">
        <v>161</v>
      </c>
    </row>
    <row r="3845" spans="1:7" x14ac:dyDescent="0.35">
      <c r="A3845" s="4">
        <v>254</v>
      </c>
      <c r="B3845" s="3" t="s">
        <v>173</v>
      </c>
      <c r="C3845" s="16">
        <v>45544</v>
      </c>
      <c r="D3845" s="1" t="s">
        <v>1</v>
      </c>
      <c r="E3845" s="1" t="s">
        <v>0</v>
      </c>
      <c r="G3845" s="2">
        <v>163</v>
      </c>
    </row>
    <row r="3846" spans="1:7" x14ac:dyDescent="0.35">
      <c r="A3846" s="4">
        <v>254</v>
      </c>
      <c r="B3846" s="3" t="s">
        <v>173</v>
      </c>
      <c r="C3846" s="16">
        <v>45544</v>
      </c>
      <c r="D3846" s="1" t="s">
        <v>1</v>
      </c>
      <c r="E3846" s="1" t="s">
        <v>3</v>
      </c>
      <c r="F3846" s="2">
        <v>24</v>
      </c>
      <c r="G3846" s="2">
        <v>140</v>
      </c>
    </row>
    <row r="3847" spans="1:7" x14ac:dyDescent="0.35">
      <c r="A3847" s="4">
        <v>254</v>
      </c>
      <c r="B3847" s="3" t="s">
        <v>173</v>
      </c>
      <c r="C3847" s="16">
        <v>45544</v>
      </c>
      <c r="D3847" s="1" t="s">
        <v>5</v>
      </c>
      <c r="E3847" s="1" t="s">
        <v>0</v>
      </c>
    </row>
    <row r="3848" spans="1:7" x14ac:dyDescent="0.35">
      <c r="A3848" s="4">
        <v>254</v>
      </c>
      <c r="B3848" s="3" t="s">
        <v>173</v>
      </c>
      <c r="C3848" s="16">
        <v>45544</v>
      </c>
      <c r="D3848" s="1" t="s">
        <v>1</v>
      </c>
      <c r="E3848" s="1" t="s">
        <v>0</v>
      </c>
      <c r="G3848" s="2">
        <v>163</v>
      </c>
    </row>
    <row r="3849" spans="1:7" x14ac:dyDescent="0.35">
      <c r="A3849" s="4">
        <v>254</v>
      </c>
      <c r="B3849" s="3" t="s">
        <v>173</v>
      </c>
      <c r="C3849" s="16">
        <v>45544</v>
      </c>
      <c r="D3849" s="1" t="s">
        <v>1</v>
      </c>
      <c r="E3849" s="1" t="s">
        <v>0</v>
      </c>
      <c r="G3849" s="2">
        <v>163</v>
      </c>
    </row>
    <row r="3850" spans="1:7" x14ac:dyDescent="0.35">
      <c r="A3850" s="4">
        <v>254</v>
      </c>
      <c r="B3850" s="3" t="s">
        <v>173</v>
      </c>
      <c r="C3850" s="16">
        <v>45544</v>
      </c>
      <c r="D3850" s="1" t="s">
        <v>1</v>
      </c>
      <c r="E3850" s="1" t="s">
        <v>0</v>
      </c>
      <c r="G3850" s="2">
        <v>162</v>
      </c>
    </row>
    <row r="3851" spans="1:7" x14ac:dyDescent="0.35">
      <c r="A3851" s="4">
        <v>254</v>
      </c>
      <c r="B3851" s="3" t="s">
        <v>173</v>
      </c>
      <c r="C3851" s="16">
        <v>45544</v>
      </c>
      <c r="D3851" s="1" t="s">
        <v>1</v>
      </c>
      <c r="E3851" s="1" t="s">
        <v>0</v>
      </c>
      <c r="G3851" s="2">
        <v>163</v>
      </c>
    </row>
    <row r="3852" spans="1:7" x14ac:dyDescent="0.35">
      <c r="A3852" s="4">
        <v>254</v>
      </c>
      <c r="B3852" s="3" t="s">
        <v>173</v>
      </c>
      <c r="C3852" s="16">
        <v>45544</v>
      </c>
      <c r="D3852" s="1" t="s">
        <v>1</v>
      </c>
      <c r="E3852" s="1" t="s">
        <v>0</v>
      </c>
      <c r="G3852" s="2">
        <v>163</v>
      </c>
    </row>
    <row r="3853" spans="1:7" x14ac:dyDescent="0.35">
      <c r="A3853" s="4">
        <v>254</v>
      </c>
      <c r="B3853" s="3" t="s">
        <v>173</v>
      </c>
      <c r="C3853" s="16">
        <v>45544</v>
      </c>
      <c r="D3853" s="1" t="s">
        <v>1</v>
      </c>
      <c r="E3853" s="1" t="s">
        <v>3</v>
      </c>
      <c r="F3853" s="2">
        <v>20</v>
      </c>
      <c r="G3853" s="2">
        <v>144</v>
      </c>
    </row>
    <row r="3854" spans="1:7" x14ac:dyDescent="0.35">
      <c r="A3854" s="4">
        <v>254</v>
      </c>
      <c r="B3854" s="3" t="s">
        <v>173</v>
      </c>
      <c r="C3854" s="16">
        <v>45544</v>
      </c>
      <c r="D3854" s="1" t="s">
        <v>1</v>
      </c>
      <c r="E3854" s="1" t="s">
        <v>0</v>
      </c>
      <c r="G3854" s="2">
        <v>163</v>
      </c>
    </row>
    <row r="3855" spans="1:7" x14ac:dyDescent="0.35">
      <c r="A3855" s="4">
        <v>254</v>
      </c>
      <c r="B3855" s="3" t="s">
        <v>173</v>
      </c>
      <c r="C3855" s="16">
        <v>45544</v>
      </c>
      <c r="D3855" s="1" t="s">
        <v>1</v>
      </c>
      <c r="E3855" s="1" t="s">
        <v>0</v>
      </c>
      <c r="G3855" s="2">
        <v>163</v>
      </c>
    </row>
    <row r="3856" spans="1:7" x14ac:dyDescent="0.35">
      <c r="A3856" s="4">
        <v>254</v>
      </c>
      <c r="B3856" s="3" t="s">
        <v>173</v>
      </c>
      <c r="C3856" s="16">
        <v>45544</v>
      </c>
      <c r="D3856" s="1" t="s">
        <v>1</v>
      </c>
      <c r="E3856" s="1" t="s">
        <v>0</v>
      </c>
      <c r="G3856" s="2">
        <v>163</v>
      </c>
    </row>
    <row r="3857" spans="1:7" x14ac:dyDescent="0.35">
      <c r="A3857" s="4">
        <v>254</v>
      </c>
      <c r="B3857" s="3" t="s">
        <v>173</v>
      </c>
      <c r="C3857" s="16">
        <v>45544</v>
      </c>
      <c r="D3857" s="1" t="s">
        <v>1</v>
      </c>
      <c r="E3857" s="1" t="s">
        <v>0</v>
      </c>
      <c r="G3857" s="2">
        <v>163</v>
      </c>
    </row>
    <row r="3858" spans="1:7" x14ac:dyDescent="0.35">
      <c r="A3858" s="4">
        <v>254</v>
      </c>
      <c r="B3858" s="3" t="s">
        <v>173</v>
      </c>
      <c r="C3858" s="16">
        <v>45544</v>
      </c>
      <c r="D3858" s="1" t="s">
        <v>1</v>
      </c>
      <c r="E3858" s="1" t="s">
        <v>0</v>
      </c>
      <c r="G3858" s="2">
        <v>163</v>
      </c>
    </row>
    <row r="3859" spans="1:7" x14ac:dyDescent="0.35">
      <c r="A3859" s="4">
        <v>254</v>
      </c>
      <c r="B3859" s="3" t="s">
        <v>173</v>
      </c>
      <c r="C3859" s="16">
        <v>45544</v>
      </c>
      <c r="D3859" s="1" t="s">
        <v>1</v>
      </c>
      <c r="E3859" s="1" t="s">
        <v>0</v>
      </c>
      <c r="G3859" s="2">
        <v>163</v>
      </c>
    </row>
    <row r="3860" spans="1:7" x14ac:dyDescent="0.35">
      <c r="A3860" s="4">
        <v>254</v>
      </c>
      <c r="B3860" s="3" t="s">
        <v>173</v>
      </c>
      <c r="C3860" s="16">
        <v>45544</v>
      </c>
      <c r="D3860" s="1" t="s">
        <v>1</v>
      </c>
      <c r="E3860" s="1" t="s">
        <v>3</v>
      </c>
      <c r="F3860" s="2">
        <v>25</v>
      </c>
      <c r="G3860" s="2">
        <v>163</v>
      </c>
    </row>
    <row r="3861" spans="1:7" x14ac:dyDescent="0.35">
      <c r="A3861" s="4">
        <v>254</v>
      </c>
      <c r="B3861" s="3" t="s">
        <v>75</v>
      </c>
      <c r="C3861" s="16">
        <v>45638</v>
      </c>
      <c r="D3861" s="1" t="s">
        <v>1</v>
      </c>
      <c r="E3861" s="1" t="s">
        <v>0</v>
      </c>
      <c r="G3861" s="2">
        <v>38</v>
      </c>
    </row>
    <row r="3862" spans="1:7" x14ac:dyDescent="0.35">
      <c r="A3862" s="4">
        <v>254</v>
      </c>
      <c r="B3862" s="3" t="s">
        <v>75</v>
      </c>
      <c r="C3862" s="16">
        <v>45638</v>
      </c>
      <c r="D3862" s="1" t="s">
        <v>1</v>
      </c>
      <c r="E3862" s="1" t="s">
        <v>3</v>
      </c>
      <c r="F3862" s="2">
        <v>21</v>
      </c>
      <c r="G3862" s="2">
        <v>31</v>
      </c>
    </row>
    <row r="3863" spans="1:7" x14ac:dyDescent="0.35">
      <c r="A3863" s="4">
        <v>254</v>
      </c>
      <c r="B3863" s="3" t="s">
        <v>173</v>
      </c>
      <c r="C3863" s="16">
        <v>45544</v>
      </c>
      <c r="D3863" s="1" t="s">
        <v>1</v>
      </c>
      <c r="E3863" s="1" t="s">
        <v>0</v>
      </c>
      <c r="G3863" s="2">
        <v>156</v>
      </c>
    </row>
    <row r="3864" spans="1:7" x14ac:dyDescent="0.35">
      <c r="A3864" s="4">
        <v>254</v>
      </c>
      <c r="B3864" s="3" t="s">
        <v>173</v>
      </c>
      <c r="C3864" s="16">
        <v>45544</v>
      </c>
      <c r="D3864" s="1" t="s">
        <v>1</v>
      </c>
      <c r="E3864" s="1" t="s">
        <v>3</v>
      </c>
      <c r="F3864" s="2">
        <v>18</v>
      </c>
      <c r="G3864" s="2">
        <v>163</v>
      </c>
    </row>
    <row r="3865" spans="1:7" x14ac:dyDescent="0.35">
      <c r="A3865" s="4">
        <v>254</v>
      </c>
      <c r="B3865" s="3" t="s">
        <v>173</v>
      </c>
      <c r="C3865" s="16">
        <v>45544</v>
      </c>
      <c r="D3865" s="1" t="s">
        <v>1</v>
      </c>
      <c r="E3865" s="1" t="s">
        <v>0</v>
      </c>
      <c r="G3865" s="2">
        <v>163</v>
      </c>
    </row>
    <row r="3866" spans="1:7" x14ac:dyDescent="0.35">
      <c r="A3866" s="4">
        <v>254</v>
      </c>
      <c r="B3866" s="3" t="s">
        <v>173</v>
      </c>
      <c r="C3866" s="16">
        <v>45544</v>
      </c>
      <c r="D3866" s="1" t="s">
        <v>1</v>
      </c>
      <c r="E3866" s="1" t="s">
        <v>3</v>
      </c>
      <c r="F3866" s="2">
        <v>29</v>
      </c>
      <c r="G3866" s="2">
        <v>36</v>
      </c>
    </row>
    <row r="3867" spans="1:7" x14ac:dyDescent="0.35">
      <c r="A3867" s="4">
        <v>254</v>
      </c>
      <c r="B3867" s="3" t="s">
        <v>173</v>
      </c>
      <c r="C3867" s="16">
        <v>45544</v>
      </c>
      <c r="D3867" s="1" t="s">
        <v>5</v>
      </c>
      <c r="E3867" s="1" t="s">
        <v>0</v>
      </c>
      <c r="F3867" s="2">
        <v>26</v>
      </c>
    </row>
    <row r="3868" spans="1:7" x14ac:dyDescent="0.35">
      <c r="A3868" s="4">
        <v>254</v>
      </c>
      <c r="B3868" s="3" t="s">
        <v>173</v>
      </c>
      <c r="C3868" s="16">
        <v>45544</v>
      </c>
      <c r="D3868" s="1" t="s">
        <v>1</v>
      </c>
      <c r="E3868" s="1" t="s">
        <v>0</v>
      </c>
      <c r="G3868" s="2">
        <v>163</v>
      </c>
    </row>
    <row r="3869" spans="1:7" x14ac:dyDescent="0.35">
      <c r="A3869" s="4">
        <v>254</v>
      </c>
      <c r="B3869" s="3" t="s">
        <v>173</v>
      </c>
      <c r="C3869" s="16">
        <v>45544</v>
      </c>
      <c r="D3869" s="1" t="s">
        <v>1</v>
      </c>
      <c r="E3869" s="1" t="s">
        <v>0</v>
      </c>
      <c r="G3869" s="2">
        <v>163</v>
      </c>
    </row>
    <row r="3870" spans="1:7" x14ac:dyDescent="0.35">
      <c r="A3870" s="4">
        <v>254</v>
      </c>
      <c r="B3870" s="3" t="s">
        <v>197</v>
      </c>
      <c r="C3870" s="16">
        <v>45545</v>
      </c>
      <c r="D3870" s="1" t="s">
        <v>1</v>
      </c>
      <c r="E3870" s="1" t="s">
        <v>0</v>
      </c>
      <c r="G3870" s="2">
        <v>162</v>
      </c>
    </row>
    <row r="3871" spans="1:7" x14ac:dyDescent="0.35">
      <c r="A3871" s="4">
        <v>254</v>
      </c>
      <c r="B3871" s="3" t="s">
        <v>197</v>
      </c>
      <c r="C3871" s="16">
        <v>45545</v>
      </c>
      <c r="D3871" s="1" t="s">
        <v>1</v>
      </c>
      <c r="E3871" s="1" t="s">
        <v>0</v>
      </c>
      <c r="G3871" s="2">
        <v>134</v>
      </c>
    </row>
    <row r="3872" spans="1:7" x14ac:dyDescent="0.35">
      <c r="A3872" s="4">
        <v>254</v>
      </c>
      <c r="B3872" s="3" t="s">
        <v>197</v>
      </c>
      <c r="C3872" s="16">
        <v>45545</v>
      </c>
      <c r="D3872" s="1" t="s">
        <v>1</v>
      </c>
      <c r="E3872" s="1" t="s">
        <v>0</v>
      </c>
      <c r="G3872" s="2">
        <v>158</v>
      </c>
    </row>
    <row r="3873" spans="1:7" x14ac:dyDescent="0.35">
      <c r="A3873" s="4">
        <v>254</v>
      </c>
      <c r="B3873" s="3" t="s">
        <v>197</v>
      </c>
      <c r="C3873" s="16">
        <v>45545</v>
      </c>
      <c r="D3873" s="1" t="s">
        <v>1</v>
      </c>
      <c r="E3873" s="1" t="s">
        <v>3</v>
      </c>
      <c r="F3873" s="2">
        <v>34</v>
      </c>
      <c r="G3873" s="2">
        <v>162</v>
      </c>
    </row>
    <row r="3874" spans="1:7" x14ac:dyDescent="0.35">
      <c r="A3874" s="4">
        <v>254</v>
      </c>
      <c r="B3874" s="3" t="s">
        <v>173</v>
      </c>
      <c r="C3874" s="16">
        <v>45544</v>
      </c>
      <c r="D3874" s="1" t="s">
        <v>1</v>
      </c>
      <c r="E3874" s="1" t="s">
        <v>0</v>
      </c>
      <c r="G3874" s="2">
        <v>163</v>
      </c>
    </row>
    <row r="3875" spans="1:7" x14ac:dyDescent="0.35">
      <c r="A3875" s="4">
        <v>254</v>
      </c>
      <c r="B3875" s="3" t="s">
        <v>173</v>
      </c>
      <c r="C3875" s="16">
        <v>45544</v>
      </c>
      <c r="D3875" s="1" t="s">
        <v>1</v>
      </c>
      <c r="E3875" s="1" t="s">
        <v>0</v>
      </c>
      <c r="F3875" s="2">
        <v>39</v>
      </c>
      <c r="G3875" s="2">
        <v>163</v>
      </c>
    </row>
    <row r="3876" spans="1:7" x14ac:dyDescent="0.35">
      <c r="A3876" s="4">
        <v>254</v>
      </c>
      <c r="B3876" s="3" t="s">
        <v>173</v>
      </c>
      <c r="C3876" s="16">
        <v>45544</v>
      </c>
      <c r="D3876" s="1" t="s">
        <v>1</v>
      </c>
      <c r="E3876" s="1" t="s">
        <v>4</v>
      </c>
      <c r="F3876" s="2">
        <v>37</v>
      </c>
      <c r="G3876" s="2">
        <v>9</v>
      </c>
    </row>
    <row r="3877" spans="1:7" x14ac:dyDescent="0.35">
      <c r="A3877" s="4">
        <v>254</v>
      </c>
      <c r="B3877" s="3" t="s">
        <v>173</v>
      </c>
      <c r="C3877" s="16">
        <v>45544</v>
      </c>
      <c r="D3877" s="1" t="s">
        <v>1</v>
      </c>
      <c r="E3877" s="1" t="s">
        <v>0</v>
      </c>
      <c r="G3877" s="2">
        <v>163</v>
      </c>
    </row>
    <row r="3878" spans="1:7" x14ac:dyDescent="0.35">
      <c r="A3878" s="4">
        <v>254</v>
      </c>
      <c r="B3878" s="3" t="s">
        <v>173</v>
      </c>
      <c r="C3878" s="16">
        <v>45544</v>
      </c>
      <c r="D3878" s="1" t="s">
        <v>1</v>
      </c>
      <c r="E3878" s="1" t="s">
        <v>0</v>
      </c>
      <c r="G3878" s="2">
        <v>157</v>
      </c>
    </row>
    <row r="3879" spans="1:7" x14ac:dyDescent="0.35">
      <c r="A3879" s="4">
        <v>254</v>
      </c>
      <c r="B3879" s="3" t="s">
        <v>173</v>
      </c>
      <c r="C3879" s="16">
        <v>45544</v>
      </c>
      <c r="D3879" s="1" t="s">
        <v>1</v>
      </c>
      <c r="E3879" s="1" t="s">
        <v>4</v>
      </c>
      <c r="F3879" s="2">
        <v>25</v>
      </c>
      <c r="G3879" s="2">
        <v>41</v>
      </c>
    </row>
    <row r="3880" spans="1:7" x14ac:dyDescent="0.35">
      <c r="A3880" s="4">
        <v>254</v>
      </c>
      <c r="B3880" s="3" t="s">
        <v>173</v>
      </c>
      <c r="C3880" s="16">
        <v>45544</v>
      </c>
      <c r="D3880" s="1" t="s">
        <v>1</v>
      </c>
      <c r="E3880" s="1" t="s">
        <v>0</v>
      </c>
      <c r="G3880" s="2">
        <v>162</v>
      </c>
    </row>
    <row r="3881" spans="1:7" x14ac:dyDescent="0.35">
      <c r="A3881" s="4">
        <v>254</v>
      </c>
      <c r="B3881" s="3" t="s">
        <v>197</v>
      </c>
      <c r="C3881" s="16">
        <v>45545</v>
      </c>
      <c r="D3881" s="1" t="s">
        <v>1</v>
      </c>
      <c r="E3881" s="1" t="s">
        <v>0</v>
      </c>
      <c r="G3881" s="2">
        <v>162</v>
      </c>
    </row>
    <row r="3882" spans="1:7" x14ac:dyDescent="0.35">
      <c r="A3882" s="4">
        <v>254</v>
      </c>
      <c r="B3882" s="3" t="s">
        <v>197</v>
      </c>
      <c r="C3882" s="16">
        <v>45545</v>
      </c>
      <c r="D3882" s="1" t="s">
        <v>1</v>
      </c>
      <c r="E3882" s="1" t="s">
        <v>3</v>
      </c>
      <c r="F3882" s="2">
        <v>57</v>
      </c>
      <c r="G3882" s="2">
        <v>70</v>
      </c>
    </row>
    <row r="3883" spans="1:7" x14ac:dyDescent="0.35">
      <c r="A3883" s="4">
        <v>254</v>
      </c>
      <c r="B3883" s="3" t="s">
        <v>197</v>
      </c>
      <c r="C3883" s="16">
        <v>45545</v>
      </c>
      <c r="D3883" s="1" t="s">
        <v>1</v>
      </c>
      <c r="E3883" s="1" t="s">
        <v>3</v>
      </c>
      <c r="F3883" s="2">
        <v>26</v>
      </c>
      <c r="G3883" s="2">
        <v>8</v>
      </c>
    </row>
    <row r="3884" spans="1:7" x14ac:dyDescent="0.35">
      <c r="A3884" s="4">
        <v>254</v>
      </c>
      <c r="B3884" s="3" t="s">
        <v>197</v>
      </c>
      <c r="C3884" s="16">
        <v>45545</v>
      </c>
      <c r="D3884" s="1" t="s">
        <v>1</v>
      </c>
      <c r="E3884" s="1" t="s">
        <v>0</v>
      </c>
      <c r="G3884" s="2">
        <v>162</v>
      </c>
    </row>
    <row r="3885" spans="1:7" x14ac:dyDescent="0.35">
      <c r="A3885" s="4">
        <v>254</v>
      </c>
      <c r="B3885" s="3" t="s">
        <v>114</v>
      </c>
      <c r="C3885" s="16">
        <v>45596</v>
      </c>
      <c r="D3885" s="1" t="s">
        <v>1</v>
      </c>
      <c r="E3885" s="1" t="s">
        <v>3</v>
      </c>
      <c r="F3885" s="2">
        <v>36</v>
      </c>
      <c r="G3885" s="2">
        <v>79</v>
      </c>
    </row>
    <row r="3886" spans="1:7" x14ac:dyDescent="0.35">
      <c r="A3886" s="4">
        <v>254</v>
      </c>
      <c r="B3886" s="3" t="s">
        <v>114</v>
      </c>
      <c r="C3886" s="16">
        <v>45596</v>
      </c>
      <c r="D3886" s="1" t="s">
        <v>1</v>
      </c>
      <c r="E3886" s="1" t="s">
        <v>0</v>
      </c>
      <c r="G3886" s="2">
        <v>77</v>
      </c>
    </row>
    <row r="3887" spans="1:7" x14ac:dyDescent="0.35">
      <c r="A3887" s="4">
        <v>254</v>
      </c>
      <c r="B3887" s="3" t="s">
        <v>114</v>
      </c>
      <c r="C3887" s="16">
        <v>45596</v>
      </c>
      <c r="D3887" s="1" t="s">
        <v>1</v>
      </c>
      <c r="E3887" s="1" t="s">
        <v>3</v>
      </c>
      <c r="F3887" s="2">
        <v>21</v>
      </c>
      <c r="G3887" s="2">
        <v>79</v>
      </c>
    </row>
    <row r="3888" spans="1:7" x14ac:dyDescent="0.35">
      <c r="A3888" s="4">
        <v>254</v>
      </c>
      <c r="B3888" s="3" t="s">
        <v>114</v>
      </c>
      <c r="C3888" s="16">
        <v>45596</v>
      </c>
      <c r="D3888" s="1" t="s">
        <v>1</v>
      </c>
      <c r="E3888" s="1" t="s">
        <v>3</v>
      </c>
      <c r="F3888" s="2">
        <v>25</v>
      </c>
      <c r="G3888" s="2">
        <v>6</v>
      </c>
    </row>
    <row r="3889" spans="1:7" x14ac:dyDescent="0.35">
      <c r="A3889" s="4">
        <v>254</v>
      </c>
      <c r="B3889" s="3" t="s">
        <v>92</v>
      </c>
      <c r="C3889" s="16">
        <v>45615</v>
      </c>
      <c r="D3889" s="1" t="s">
        <v>1</v>
      </c>
      <c r="E3889" s="1" t="s">
        <v>0</v>
      </c>
      <c r="G3889" s="2">
        <v>92</v>
      </c>
    </row>
    <row r="3890" spans="1:7" x14ac:dyDescent="0.35">
      <c r="A3890" s="4">
        <v>254</v>
      </c>
      <c r="B3890" s="3" t="s">
        <v>92</v>
      </c>
      <c r="C3890" s="16">
        <v>45615</v>
      </c>
      <c r="D3890" s="1" t="s">
        <v>1</v>
      </c>
      <c r="E3890" s="1" t="s">
        <v>3</v>
      </c>
      <c r="F3890" s="2">
        <v>40</v>
      </c>
      <c r="G3890" s="2">
        <v>74</v>
      </c>
    </row>
    <row r="3891" spans="1:7" x14ac:dyDescent="0.35">
      <c r="A3891" s="4">
        <v>254</v>
      </c>
      <c r="B3891" s="3" t="s">
        <v>91</v>
      </c>
      <c r="C3891" s="16">
        <v>45616</v>
      </c>
      <c r="D3891" s="1" t="s">
        <v>5</v>
      </c>
      <c r="E3891" s="1" t="s">
        <v>0</v>
      </c>
    </row>
    <row r="3892" spans="1:7" x14ac:dyDescent="0.35">
      <c r="A3892" s="4">
        <v>254</v>
      </c>
      <c r="B3892" s="3" t="s">
        <v>173</v>
      </c>
      <c r="C3892" s="16">
        <v>45544</v>
      </c>
      <c r="D3892" s="1" t="s">
        <v>1</v>
      </c>
      <c r="E3892" s="1" t="s">
        <v>3</v>
      </c>
      <c r="F3892" s="2">
        <v>23</v>
      </c>
      <c r="G3892" s="2">
        <v>162</v>
      </c>
    </row>
    <row r="3893" spans="1:7" x14ac:dyDescent="0.35">
      <c r="A3893" s="4">
        <v>254</v>
      </c>
      <c r="B3893" s="3" t="s">
        <v>197</v>
      </c>
      <c r="C3893" s="16">
        <v>45545</v>
      </c>
      <c r="D3893" s="1" t="s">
        <v>1</v>
      </c>
      <c r="E3893" s="1" t="s">
        <v>0</v>
      </c>
      <c r="G3893" s="2">
        <v>162</v>
      </c>
    </row>
    <row r="3894" spans="1:7" x14ac:dyDescent="0.35">
      <c r="A3894" s="4">
        <v>254</v>
      </c>
      <c r="B3894" s="3" t="s">
        <v>197</v>
      </c>
      <c r="C3894" s="16">
        <v>45545</v>
      </c>
      <c r="D3894" s="1" t="s">
        <v>1</v>
      </c>
      <c r="E3894" s="1" t="s">
        <v>0</v>
      </c>
      <c r="G3894" s="2">
        <v>162</v>
      </c>
    </row>
    <row r="3895" spans="1:7" x14ac:dyDescent="0.35">
      <c r="A3895" s="4">
        <v>254</v>
      </c>
      <c r="B3895" s="3" t="s">
        <v>197</v>
      </c>
      <c r="C3895" s="16">
        <v>45545</v>
      </c>
      <c r="D3895" s="1" t="s">
        <v>1</v>
      </c>
      <c r="E3895" s="1" t="s">
        <v>0</v>
      </c>
      <c r="G3895" s="2">
        <v>162</v>
      </c>
    </row>
    <row r="3896" spans="1:7" x14ac:dyDescent="0.35">
      <c r="A3896" s="4">
        <v>254</v>
      </c>
      <c r="B3896" s="3" t="s">
        <v>197</v>
      </c>
      <c r="C3896" s="16">
        <v>45545</v>
      </c>
      <c r="D3896" s="1" t="s">
        <v>1</v>
      </c>
      <c r="E3896" s="1" t="s">
        <v>3</v>
      </c>
      <c r="F3896" s="2">
        <v>27</v>
      </c>
      <c r="G3896" s="2">
        <v>111</v>
      </c>
    </row>
    <row r="3897" spans="1:7" x14ac:dyDescent="0.35">
      <c r="A3897" s="4">
        <v>254</v>
      </c>
      <c r="B3897" s="3" t="s">
        <v>197</v>
      </c>
      <c r="C3897" s="16">
        <v>45545</v>
      </c>
      <c r="D3897" s="1" t="s">
        <v>1</v>
      </c>
      <c r="E3897" s="1" t="s">
        <v>0</v>
      </c>
      <c r="G3897" s="2">
        <v>162</v>
      </c>
    </row>
    <row r="3898" spans="1:7" x14ac:dyDescent="0.35">
      <c r="A3898" s="4">
        <v>254</v>
      </c>
      <c r="B3898" s="3" t="s">
        <v>197</v>
      </c>
      <c r="C3898" s="16">
        <v>45545</v>
      </c>
      <c r="D3898" s="1" t="s">
        <v>1</v>
      </c>
      <c r="E3898" s="1" t="s">
        <v>0</v>
      </c>
      <c r="G3898" s="2">
        <v>162</v>
      </c>
    </row>
    <row r="3899" spans="1:7" x14ac:dyDescent="0.35">
      <c r="A3899" s="4">
        <v>254</v>
      </c>
      <c r="B3899" s="3" t="s">
        <v>197</v>
      </c>
      <c r="C3899" s="16">
        <v>45545</v>
      </c>
      <c r="D3899" s="1" t="s">
        <v>1</v>
      </c>
      <c r="E3899" s="1" t="s">
        <v>12</v>
      </c>
      <c r="F3899" s="2">
        <v>40</v>
      </c>
      <c r="G3899" s="2">
        <v>10</v>
      </c>
    </row>
    <row r="3900" spans="1:7" x14ac:dyDescent="0.35">
      <c r="A3900" s="4">
        <v>254</v>
      </c>
      <c r="B3900" s="3" t="s">
        <v>197</v>
      </c>
      <c r="C3900" s="16">
        <v>45545</v>
      </c>
      <c r="D3900" s="1" t="s">
        <v>1</v>
      </c>
      <c r="E3900" s="1" t="s">
        <v>0</v>
      </c>
      <c r="G3900" s="2">
        <v>162</v>
      </c>
    </row>
    <row r="3901" spans="1:7" x14ac:dyDescent="0.35">
      <c r="A3901" s="4">
        <v>254</v>
      </c>
      <c r="B3901" s="3" t="s">
        <v>197</v>
      </c>
      <c r="C3901" s="16">
        <v>45545</v>
      </c>
      <c r="D3901" s="1" t="s">
        <v>1</v>
      </c>
      <c r="E3901" s="1" t="s">
        <v>3</v>
      </c>
      <c r="F3901" s="2">
        <v>25</v>
      </c>
      <c r="G3901" s="2">
        <v>130</v>
      </c>
    </row>
    <row r="3902" spans="1:7" x14ac:dyDescent="0.35">
      <c r="A3902" s="4">
        <v>254</v>
      </c>
      <c r="B3902" s="3" t="s">
        <v>197</v>
      </c>
      <c r="C3902" s="16">
        <v>45545</v>
      </c>
      <c r="D3902" s="1" t="s">
        <v>1</v>
      </c>
      <c r="E3902" s="1" t="s">
        <v>0</v>
      </c>
      <c r="G3902" s="2">
        <v>162</v>
      </c>
    </row>
    <row r="3903" spans="1:7" x14ac:dyDescent="0.35">
      <c r="A3903" s="4">
        <v>254</v>
      </c>
      <c r="B3903" s="3" t="s">
        <v>197</v>
      </c>
      <c r="C3903" s="16">
        <v>45545</v>
      </c>
      <c r="D3903" s="1" t="s">
        <v>1</v>
      </c>
      <c r="E3903" s="1" t="s">
        <v>3</v>
      </c>
      <c r="F3903" s="2">
        <v>24</v>
      </c>
      <c r="G3903" s="2">
        <v>31</v>
      </c>
    </row>
    <row r="3904" spans="1:7" x14ac:dyDescent="0.35">
      <c r="A3904" s="4">
        <v>254</v>
      </c>
      <c r="B3904" s="3" t="s">
        <v>173</v>
      </c>
      <c r="C3904" s="16">
        <v>45544</v>
      </c>
      <c r="D3904" s="1" t="s">
        <v>1</v>
      </c>
      <c r="E3904" s="1" t="s">
        <v>0</v>
      </c>
      <c r="G3904" s="2">
        <v>8</v>
      </c>
    </row>
    <row r="3905" spans="1:7" x14ac:dyDescent="0.35">
      <c r="A3905" s="4">
        <v>254</v>
      </c>
      <c r="B3905" s="3" t="s">
        <v>173</v>
      </c>
      <c r="C3905" s="16">
        <v>45544</v>
      </c>
      <c r="D3905" s="1" t="s">
        <v>1</v>
      </c>
      <c r="E3905" s="1" t="s">
        <v>0</v>
      </c>
      <c r="G3905" s="2">
        <v>163</v>
      </c>
    </row>
    <row r="3906" spans="1:7" x14ac:dyDescent="0.35">
      <c r="A3906" s="4">
        <v>254</v>
      </c>
      <c r="B3906" s="3" t="s">
        <v>173</v>
      </c>
      <c r="C3906" s="16">
        <v>45544</v>
      </c>
      <c r="D3906" s="1" t="s">
        <v>5</v>
      </c>
      <c r="E3906" s="1" t="s">
        <v>0</v>
      </c>
    </row>
    <row r="3907" spans="1:7" x14ac:dyDescent="0.35">
      <c r="A3907" s="4">
        <v>254</v>
      </c>
      <c r="B3907" s="3" t="s">
        <v>197</v>
      </c>
      <c r="C3907" s="16">
        <v>45545</v>
      </c>
      <c r="D3907" s="1" t="s">
        <v>1</v>
      </c>
      <c r="E3907" s="1" t="s">
        <v>3</v>
      </c>
      <c r="F3907" s="2">
        <v>26</v>
      </c>
      <c r="G3907" s="2">
        <v>64</v>
      </c>
    </row>
    <row r="3908" spans="1:7" x14ac:dyDescent="0.35">
      <c r="A3908" s="4">
        <v>254</v>
      </c>
      <c r="B3908" s="3" t="s">
        <v>197</v>
      </c>
      <c r="C3908" s="16">
        <v>45545</v>
      </c>
      <c r="D3908" s="1" t="s">
        <v>1</v>
      </c>
      <c r="E3908" s="1" t="s">
        <v>3</v>
      </c>
      <c r="F3908" s="2">
        <v>19</v>
      </c>
      <c r="G3908" s="2">
        <v>162</v>
      </c>
    </row>
    <row r="3909" spans="1:7" x14ac:dyDescent="0.35">
      <c r="A3909" s="4">
        <v>254</v>
      </c>
      <c r="B3909" s="3" t="s">
        <v>197</v>
      </c>
      <c r="C3909" s="16">
        <v>45545</v>
      </c>
      <c r="D3909" s="1" t="s">
        <v>1</v>
      </c>
      <c r="E3909" s="1" t="s">
        <v>3</v>
      </c>
      <c r="F3909" s="2">
        <v>27</v>
      </c>
      <c r="G3909" s="2">
        <v>24</v>
      </c>
    </row>
    <row r="3910" spans="1:7" x14ac:dyDescent="0.35">
      <c r="A3910" s="4">
        <v>254</v>
      </c>
      <c r="B3910" s="3" t="s">
        <v>197</v>
      </c>
      <c r="C3910" s="16">
        <v>45545</v>
      </c>
      <c r="D3910" s="1" t="s">
        <v>7</v>
      </c>
      <c r="E3910" s="1" t="s">
        <v>0</v>
      </c>
      <c r="G3910" s="2">
        <v>162</v>
      </c>
    </row>
    <row r="3911" spans="1:7" x14ac:dyDescent="0.35">
      <c r="A3911" s="4">
        <v>254</v>
      </c>
      <c r="B3911" s="3" t="s">
        <v>197</v>
      </c>
      <c r="C3911" s="16">
        <v>45545</v>
      </c>
      <c r="D3911" s="1" t="s">
        <v>1</v>
      </c>
      <c r="E3911" s="1" t="s">
        <v>3</v>
      </c>
      <c r="F3911" s="2">
        <v>28</v>
      </c>
      <c r="G3911" s="2">
        <v>89</v>
      </c>
    </row>
    <row r="3912" spans="1:7" x14ac:dyDescent="0.35">
      <c r="A3912" s="4">
        <v>254</v>
      </c>
      <c r="B3912" s="3" t="s">
        <v>197</v>
      </c>
      <c r="C3912" s="16">
        <v>45545</v>
      </c>
      <c r="D3912" s="1" t="s">
        <v>1</v>
      </c>
      <c r="E3912" s="1" t="s">
        <v>0</v>
      </c>
      <c r="G3912" s="2">
        <v>162</v>
      </c>
    </row>
    <row r="3913" spans="1:7" x14ac:dyDescent="0.35">
      <c r="A3913" s="4">
        <v>254</v>
      </c>
      <c r="B3913" s="3" t="s">
        <v>197</v>
      </c>
      <c r="C3913" s="16">
        <v>45545</v>
      </c>
      <c r="D3913" s="1" t="s">
        <v>1</v>
      </c>
      <c r="E3913" s="1" t="s">
        <v>0</v>
      </c>
      <c r="G3913" s="2">
        <v>162</v>
      </c>
    </row>
    <row r="3914" spans="1:7" x14ac:dyDescent="0.35">
      <c r="A3914" s="4">
        <v>254</v>
      </c>
      <c r="B3914" s="3" t="s">
        <v>197</v>
      </c>
      <c r="C3914" s="16">
        <v>45545</v>
      </c>
      <c r="D3914" s="1" t="s">
        <v>1</v>
      </c>
      <c r="E3914" s="1" t="s">
        <v>0</v>
      </c>
      <c r="G3914" s="2">
        <v>162</v>
      </c>
    </row>
    <row r="3915" spans="1:7" x14ac:dyDescent="0.35">
      <c r="A3915" s="4">
        <v>254</v>
      </c>
      <c r="B3915" s="3" t="s">
        <v>197</v>
      </c>
      <c r="C3915" s="16">
        <v>45545</v>
      </c>
      <c r="D3915" s="1" t="s">
        <v>5</v>
      </c>
      <c r="E3915" s="1" t="s">
        <v>0</v>
      </c>
    </row>
    <row r="3916" spans="1:7" x14ac:dyDescent="0.35">
      <c r="A3916" s="4">
        <v>254</v>
      </c>
      <c r="B3916" s="3" t="s">
        <v>197</v>
      </c>
      <c r="C3916" s="16">
        <v>45545</v>
      </c>
      <c r="D3916" s="1" t="s">
        <v>1</v>
      </c>
      <c r="E3916" s="1" t="s">
        <v>0</v>
      </c>
      <c r="G3916" s="2">
        <v>162</v>
      </c>
    </row>
    <row r="3917" spans="1:7" x14ac:dyDescent="0.35">
      <c r="A3917" s="4">
        <v>254</v>
      </c>
      <c r="B3917" s="3" t="s">
        <v>197</v>
      </c>
      <c r="C3917" s="16">
        <v>45545</v>
      </c>
      <c r="D3917" s="1" t="s">
        <v>1</v>
      </c>
      <c r="E3917" s="1" t="s">
        <v>3</v>
      </c>
      <c r="F3917" s="2">
        <v>37</v>
      </c>
      <c r="G3917" s="2">
        <v>16</v>
      </c>
    </row>
    <row r="3918" spans="1:7" x14ac:dyDescent="0.35">
      <c r="A3918" s="4">
        <v>254</v>
      </c>
      <c r="B3918" s="3" t="s">
        <v>197</v>
      </c>
      <c r="C3918" s="16">
        <v>45545</v>
      </c>
      <c r="D3918" s="1" t="s">
        <v>1</v>
      </c>
      <c r="E3918" s="1" t="s">
        <v>3</v>
      </c>
      <c r="F3918" s="2">
        <v>28</v>
      </c>
      <c r="G3918" s="2">
        <v>160</v>
      </c>
    </row>
    <row r="3919" spans="1:7" x14ac:dyDescent="0.35">
      <c r="A3919" s="4">
        <v>254</v>
      </c>
      <c r="B3919" s="3" t="s">
        <v>197</v>
      </c>
      <c r="C3919" s="16">
        <v>45545</v>
      </c>
      <c r="D3919" s="1" t="s">
        <v>1</v>
      </c>
      <c r="E3919" s="1" t="s">
        <v>3</v>
      </c>
      <c r="F3919" s="2">
        <v>19</v>
      </c>
      <c r="G3919" s="2">
        <v>69</v>
      </c>
    </row>
    <row r="3920" spans="1:7" x14ac:dyDescent="0.35">
      <c r="A3920" s="4">
        <v>254</v>
      </c>
      <c r="B3920" s="3" t="s">
        <v>197</v>
      </c>
      <c r="C3920" s="16">
        <v>45545</v>
      </c>
      <c r="D3920" s="1" t="s">
        <v>1</v>
      </c>
      <c r="E3920" s="1" t="s">
        <v>3</v>
      </c>
      <c r="F3920" s="2">
        <v>24</v>
      </c>
      <c r="G3920" s="2">
        <v>161</v>
      </c>
    </row>
    <row r="3921" spans="1:7" x14ac:dyDescent="0.35">
      <c r="A3921" s="4">
        <v>254</v>
      </c>
      <c r="B3921" s="3" t="s">
        <v>197</v>
      </c>
      <c r="C3921" s="16">
        <v>45545</v>
      </c>
      <c r="D3921" s="1" t="s">
        <v>1</v>
      </c>
      <c r="E3921" s="1" t="s">
        <v>0</v>
      </c>
      <c r="G3921" s="2">
        <v>162</v>
      </c>
    </row>
    <row r="3922" spans="1:7" x14ac:dyDescent="0.35">
      <c r="A3922" s="4">
        <v>254</v>
      </c>
      <c r="B3922" s="3" t="s">
        <v>197</v>
      </c>
      <c r="C3922" s="16">
        <v>45545</v>
      </c>
      <c r="D3922" s="1" t="s">
        <v>1</v>
      </c>
      <c r="E3922" s="1" t="s">
        <v>3</v>
      </c>
      <c r="F3922" s="2">
        <v>25</v>
      </c>
      <c r="G3922" s="2">
        <v>162</v>
      </c>
    </row>
    <row r="3923" spans="1:7" x14ac:dyDescent="0.35">
      <c r="A3923" s="4">
        <v>254</v>
      </c>
      <c r="B3923" s="3" t="s">
        <v>197</v>
      </c>
      <c r="C3923" s="16">
        <v>45545</v>
      </c>
      <c r="D3923" s="1" t="s">
        <v>1</v>
      </c>
      <c r="E3923" s="1" t="s">
        <v>12</v>
      </c>
      <c r="F3923" s="2">
        <v>36</v>
      </c>
      <c r="G3923" s="2">
        <v>1</v>
      </c>
    </row>
    <row r="3924" spans="1:7" x14ac:dyDescent="0.35">
      <c r="A3924" s="4">
        <v>254</v>
      </c>
      <c r="B3924" s="3" t="s">
        <v>197</v>
      </c>
      <c r="C3924" s="16">
        <v>45545</v>
      </c>
      <c r="D3924" s="1" t="s">
        <v>1</v>
      </c>
      <c r="E3924" s="1" t="s">
        <v>0</v>
      </c>
      <c r="G3924" s="2">
        <v>139</v>
      </c>
    </row>
    <row r="3925" spans="1:7" x14ac:dyDescent="0.35">
      <c r="A3925" s="4">
        <v>254</v>
      </c>
      <c r="B3925" s="3" t="s">
        <v>197</v>
      </c>
      <c r="C3925" s="16">
        <v>45545</v>
      </c>
      <c r="D3925" s="1" t="s">
        <v>1</v>
      </c>
      <c r="E3925" s="1" t="s">
        <v>0</v>
      </c>
      <c r="G3925" s="2">
        <v>162</v>
      </c>
    </row>
    <row r="3926" spans="1:7" x14ac:dyDescent="0.35">
      <c r="A3926" s="4">
        <v>254</v>
      </c>
      <c r="B3926" s="3" t="s">
        <v>197</v>
      </c>
      <c r="C3926" s="16">
        <v>45545</v>
      </c>
      <c r="D3926" s="1" t="s">
        <v>5</v>
      </c>
      <c r="E3926" s="1" t="s">
        <v>0</v>
      </c>
    </row>
    <row r="3927" spans="1:7" x14ac:dyDescent="0.35">
      <c r="A3927" s="4">
        <v>254</v>
      </c>
      <c r="B3927" s="3" t="s">
        <v>197</v>
      </c>
      <c r="C3927" s="16">
        <v>45545</v>
      </c>
      <c r="D3927" s="1" t="s">
        <v>1</v>
      </c>
      <c r="E3927" s="1" t="s">
        <v>12</v>
      </c>
      <c r="F3927" s="2">
        <v>25</v>
      </c>
      <c r="G3927" s="2">
        <v>159</v>
      </c>
    </row>
    <row r="3928" spans="1:7" x14ac:dyDescent="0.35">
      <c r="A3928" s="4">
        <v>254</v>
      </c>
      <c r="B3928" s="3" t="s">
        <v>197</v>
      </c>
      <c r="C3928" s="16">
        <v>45545</v>
      </c>
      <c r="D3928" s="1" t="s">
        <v>1</v>
      </c>
      <c r="E3928" s="1" t="s">
        <v>0</v>
      </c>
      <c r="G3928" s="2">
        <v>2</v>
      </c>
    </row>
    <row r="3929" spans="1:7" x14ac:dyDescent="0.35">
      <c r="A3929" s="4">
        <v>254</v>
      </c>
      <c r="B3929" s="3" t="s">
        <v>197</v>
      </c>
      <c r="C3929" s="16">
        <v>45545</v>
      </c>
      <c r="D3929" s="1" t="s">
        <v>1</v>
      </c>
      <c r="E3929" s="1" t="s">
        <v>0</v>
      </c>
      <c r="G3929" s="2">
        <v>159</v>
      </c>
    </row>
    <row r="3930" spans="1:7" x14ac:dyDescent="0.35">
      <c r="A3930" s="4">
        <v>254</v>
      </c>
      <c r="B3930" s="3" t="s">
        <v>197</v>
      </c>
      <c r="C3930" s="16">
        <v>45545</v>
      </c>
      <c r="D3930" s="1" t="s">
        <v>1</v>
      </c>
      <c r="E3930" s="1" t="s">
        <v>0</v>
      </c>
      <c r="G3930" s="2">
        <v>162</v>
      </c>
    </row>
    <row r="3931" spans="1:7" x14ac:dyDescent="0.35">
      <c r="A3931" s="4">
        <v>254</v>
      </c>
      <c r="B3931" s="3" t="s">
        <v>197</v>
      </c>
      <c r="C3931" s="16">
        <v>45545</v>
      </c>
      <c r="D3931" s="1" t="s">
        <v>1</v>
      </c>
      <c r="E3931" s="1" t="s">
        <v>0</v>
      </c>
      <c r="G3931" s="2">
        <v>162</v>
      </c>
    </row>
    <row r="3932" spans="1:7" x14ac:dyDescent="0.35">
      <c r="A3932" s="4">
        <v>254</v>
      </c>
      <c r="B3932" s="3" t="s">
        <v>197</v>
      </c>
      <c r="C3932" s="16">
        <v>45545</v>
      </c>
      <c r="D3932" s="1" t="s">
        <v>5</v>
      </c>
      <c r="E3932" s="1" t="s">
        <v>0</v>
      </c>
    </row>
    <row r="3933" spans="1:7" x14ac:dyDescent="0.35">
      <c r="A3933" s="4">
        <v>254</v>
      </c>
      <c r="B3933" s="3" t="s">
        <v>197</v>
      </c>
      <c r="C3933" s="16">
        <v>45545</v>
      </c>
      <c r="D3933" s="1" t="s">
        <v>1</v>
      </c>
      <c r="E3933" s="1" t="s">
        <v>0</v>
      </c>
      <c r="G3933" s="2">
        <v>162</v>
      </c>
    </row>
    <row r="3934" spans="1:7" x14ac:dyDescent="0.35">
      <c r="A3934" s="4">
        <v>254</v>
      </c>
      <c r="B3934" s="3" t="s">
        <v>197</v>
      </c>
      <c r="C3934" s="16">
        <v>45545</v>
      </c>
      <c r="D3934" s="1" t="s">
        <v>1</v>
      </c>
      <c r="E3934" s="1" t="s">
        <v>3</v>
      </c>
      <c r="F3934" s="2">
        <v>28</v>
      </c>
      <c r="G3934" s="2">
        <v>162</v>
      </c>
    </row>
    <row r="3935" spans="1:7" x14ac:dyDescent="0.35">
      <c r="A3935" s="4">
        <v>254</v>
      </c>
      <c r="B3935" s="3" t="s">
        <v>197</v>
      </c>
      <c r="C3935" s="16">
        <v>45545</v>
      </c>
      <c r="D3935" s="1" t="s">
        <v>1</v>
      </c>
      <c r="E3935" s="1" t="s">
        <v>3</v>
      </c>
      <c r="F3935" s="2">
        <v>23</v>
      </c>
      <c r="G3935" s="2">
        <v>73</v>
      </c>
    </row>
    <row r="3936" spans="1:7" x14ac:dyDescent="0.35">
      <c r="A3936" s="4">
        <v>254</v>
      </c>
      <c r="B3936" s="3" t="s">
        <v>197</v>
      </c>
      <c r="C3936" s="16">
        <v>45545</v>
      </c>
      <c r="D3936" s="1" t="s">
        <v>1</v>
      </c>
      <c r="E3936" s="1" t="s">
        <v>3</v>
      </c>
      <c r="F3936" s="2">
        <v>23</v>
      </c>
      <c r="G3936" s="2">
        <v>160</v>
      </c>
    </row>
    <row r="3937" spans="1:7" x14ac:dyDescent="0.35">
      <c r="A3937" s="4">
        <v>254</v>
      </c>
      <c r="B3937" s="3" t="s">
        <v>197</v>
      </c>
      <c r="C3937" s="16">
        <v>45545</v>
      </c>
      <c r="D3937" s="1" t="s">
        <v>1</v>
      </c>
      <c r="E3937" s="1" t="s">
        <v>0</v>
      </c>
      <c r="G3937" s="2">
        <v>162</v>
      </c>
    </row>
    <row r="3938" spans="1:7" x14ac:dyDescent="0.35">
      <c r="A3938" s="4">
        <v>254</v>
      </c>
      <c r="B3938" s="3" t="s">
        <v>197</v>
      </c>
      <c r="C3938" s="16">
        <v>45545</v>
      </c>
      <c r="D3938" s="1" t="s">
        <v>1</v>
      </c>
      <c r="E3938" s="1" t="s">
        <v>3</v>
      </c>
      <c r="F3938" s="2">
        <v>62</v>
      </c>
      <c r="G3938" s="2">
        <v>34</v>
      </c>
    </row>
    <row r="3939" spans="1:7" x14ac:dyDescent="0.35">
      <c r="A3939" s="4">
        <v>254</v>
      </c>
      <c r="B3939" s="3" t="s">
        <v>197</v>
      </c>
      <c r="C3939" s="16">
        <v>45545</v>
      </c>
      <c r="D3939" s="1" t="s">
        <v>1</v>
      </c>
      <c r="E3939" s="1" t="s">
        <v>0</v>
      </c>
      <c r="G3939" s="2">
        <v>162</v>
      </c>
    </row>
    <row r="3940" spans="1:7" x14ac:dyDescent="0.35">
      <c r="A3940" s="4">
        <v>254</v>
      </c>
      <c r="B3940" s="3" t="s">
        <v>197</v>
      </c>
      <c r="C3940" s="16">
        <v>45545</v>
      </c>
      <c r="D3940" s="1" t="s">
        <v>1</v>
      </c>
      <c r="E3940" s="1" t="s">
        <v>0</v>
      </c>
      <c r="G3940" s="2">
        <v>72</v>
      </c>
    </row>
    <row r="3941" spans="1:7" x14ac:dyDescent="0.35">
      <c r="A3941" s="4">
        <v>254</v>
      </c>
      <c r="B3941" s="3" t="s">
        <v>208</v>
      </c>
      <c r="C3941" s="16">
        <v>45507</v>
      </c>
      <c r="D3941" s="1" t="s">
        <v>1</v>
      </c>
      <c r="E3941" s="1" t="s">
        <v>0</v>
      </c>
      <c r="G3941" s="2">
        <v>200</v>
      </c>
    </row>
    <row r="3942" spans="1:7" x14ac:dyDescent="0.35">
      <c r="A3942" s="4">
        <v>254</v>
      </c>
      <c r="B3942" s="3" t="s">
        <v>208</v>
      </c>
      <c r="C3942" s="16">
        <v>45507</v>
      </c>
      <c r="D3942" s="1" t="s">
        <v>1</v>
      </c>
      <c r="E3942" s="1" t="s">
        <v>0</v>
      </c>
      <c r="G3942" s="2">
        <v>200</v>
      </c>
    </row>
    <row r="3943" spans="1:7" x14ac:dyDescent="0.35">
      <c r="A3943" s="4">
        <v>254</v>
      </c>
      <c r="B3943" s="3" t="s">
        <v>208</v>
      </c>
      <c r="C3943" s="16">
        <v>45507</v>
      </c>
      <c r="D3943" s="1" t="s">
        <v>5</v>
      </c>
      <c r="E3943" s="1" t="s">
        <v>0</v>
      </c>
      <c r="F3943" s="2">
        <v>34</v>
      </c>
    </row>
    <row r="3944" spans="1:7" x14ac:dyDescent="0.35">
      <c r="A3944" s="4">
        <v>254</v>
      </c>
      <c r="B3944" s="3" t="s">
        <v>208</v>
      </c>
      <c r="C3944" s="16">
        <v>45507</v>
      </c>
      <c r="D3944" s="1" t="s">
        <v>1</v>
      </c>
      <c r="E3944" s="1" t="s">
        <v>0</v>
      </c>
      <c r="G3944" s="2">
        <v>4</v>
      </c>
    </row>
    <row r="3945" spans="1:7" x14ac:dyDescent="0.35">
      <c r="A3945" s="4">
        <v>254</v>
      </c>
      <c r="B3945" s="3" t="s">
        <v>208</v>
      </c>
      <c r="C3945" s="16">
        <v>45507</v>
      </c>
      <c r="D3945" s="1" t="s">
        <v>1</v>
      </c>
      <c r="E3945" s="1" t="s">
        <v>0</v>
      </c>
      <c r="G3945" s="2">
        <v>200</v>
      </c>
    </row>
    <row r="3946" spans="1:7" x14ac:dyDescent="0.35">
      <c r="A3946" s="4">
        <v>254</v>
      </c>
      <c r="B3946" s="3" t="s">
        <v>208</v>
      </c>
      <c r="C3946" s="16">
        <v>45507</v>
      </c>
      <c r="D3946" s="1" t="s">
        <v>1</v>
      </c>
      <c r="E3946" s="1" t="s">
        <v>0</v>
      </c>
      <c r="G3946" s="2">
        <v>200</v>
      </c>
    </row>
    <row r="3947" spans="1:7" x14ac:dyDescent="0.35">
      <c r="A3947" s="4">
        <v>254</v>
      </c>
      <c r="B3947" s="3" t="s">
        <v>208</v>
      </c>
      <c r="C3947" s="16">
        <v>45507</v>
      </c>
      <c r="D3947" s="1" t="s">
        <v>1</v>
      </c>
      <c r="E3947" s="1" t="s">
        <v>3</v>
      </c>
      <c r="F3947" s="2">
        <v>26</v>
      </c>
      <c r="G3947" s="2">
        <v>200</v>
      </c>
    </row>
    <row r="3948" spans="1:7" x14ac:dyDescent="0.35">
      <c r="A3948" s="4">
        <v>254</v>
      </c>
      <c r="B3948" s="3" t="s">
        <v>11</v>
      </c>
      <c r="C3948" s="16">
        <v>45703</v>
      </c>
      <c r="D3948" s="1" t="s">
        <v>1</v>
      </c>
      <c r="E3948" s="1" t="s">
        <v>0</v>
      </c>
      <c r="G3948" s="2">
        <v>4</v>
      </c>
    </row>
    <row r="3949" spans="1:7" x14ac:dyDescent="0.35">
      <c r="A3949" s="4">
        <v>254</v>
      </c>
      <c r="B3949" s="3" t="s">
        <v>208</v>
      </c>
      <c r="C3949" s="16">
        <v>45507</v>
      </c>
      <c r="D3949" s="1" t="s">
        <v>1</v>
      </c>
      <c r="E3949" s="1" t="s">
        <v>0</v>
      </c>
      <c r="G3949" s="2">
        <v>200</v>
      </c>
    </row>
    <row r="3950" spans="1:7" x14ac:dyDescent="0.35">
      <c r="A3950" s="4">
        <v>254</v>
      </c>
      <c r="B3950" s="3" t="s">
        <v>208</v>
      </c>
      <c r="C3950" s="16">
        <v>45507</v>
      </c>
      <c r="D3950" s="1" t="s">
        <v>1</v>
      </c>
      <c r="E3950" s="1" t="s">
        <v>0</v>
      </c>
      <c r="G3950" s="2">
        <v>160</v>
      </c>
    </row>
    <row r="3951" spans="1:7" x14ac:dyDescent="0.35">
      <c r="A3951" s="4">
        <v>254</v>
      </c>
      <c r="B3951" s="3" t="s">
        <v>208</v>
      </c>
      <c r="C3951" s="16">
        <v>45507</v>
      </c>
      <c r="D3951" s="1" t="s">
        <v>1</v>
      </c>
      <c r="E3951" s="1" t="s">
        <v>0</v>
      </c>
      <c r="G3951" s="2">
        <v>186</v>
      </c>
    </row>
    <row r="3952" spans="1:7" x14ac:dyDescent="0.35">
      <c r="A3952" s="4">
        <v>254</v>
      </c>
      <c r="B3952" s="3" t="s">
        <v>208</v>
      </c>
      <c r="C3952" s="16">
        <v>45507</v>
      </c>
      <c r="D3952" s="1" t="s">
        <v>1</v>
      </c>
      <c r="E3952" s="1" t="s">
        <v>0</v>
      </c>
      <c r="G3952" s="2">
        <v>200</v>
      </c>
    </row>
    <row r="3953" spans="1:7" x14ac:dyDescent="0.35">
      <c r="A3953" s="4">
        <v>254</v>
      </c>
      <c r="B3953" s="3" t="s">
        <v>208</v>
      </c>
      <c r="C3953" s="16">
        <v>45507</v>
      </c>
      <c r="D3953" s="1" t="s">
        <v>1</v>
      </c>
      <c r="E3953" s="1" t="s">
        <v>3</v>
      </c>
      <c r="F3953" s="2">
        <v>31</v>
      </c>
      <c r="G3953" s="2">
        <v>4</v>
      </c>
    </row>
    <row r="3954" spans="1:7" x14ac:dyDescent="0.35">
      <c r="A3954" s="4">
        <v>254</v>
      </c>
      <c r="B3954" s="3" t="s">
        <v>207</v>
      </c>
      <c r="C3954" s="16">
        <v>45508</v>
      </c>
      <c r="D3954" s="1" t="s">
        <v>1</v>
      </c>
      <c r="E3954" s="1" t="s">
        <v>3</v>
      </c>
      <c r="F3954" s="2">
        <v>21</v>
      </c>
      <c r="G3954" s="2">
        <v>199</v>
      </c>
    </row>
    <row r="3955" spans="1:7" x14ac:dyDescent="0.35">
      <c r="A3955" s="4">
        <v>254</v>
      </c>
      <c r="B3955" s="3" t="s">
        <v>207</v>
      </c>
      <c r="C3955" s="16">
        <v>45508</v>
      </c>
      <c r="D3955" s="1" t="s">
        <v>1</v>
      </c>
      <c r="E3955" s="1" t="s">
        <v>4</v>
      </c>
      <c r="F3955" s="2">
        <v>47</v>
      </c>
      <c r="G3955" s="2">
        <v>134</v>
      </c>
    </row>
    <row r="3956" spans="1:7" x14ac:dyDescent="0.35">
      <c r="A3956" s="4">
        <v>254</v>
      </c>
      <c r="B3956" s="3" t="s">
        <v>207</v>
      </c>
      <c r="C3956" s="16">
        <v>45508</v>
      </c>
      <c r="D3956" s="1" t="s">
        <v>1</v>
      </c>
      <c r="E3956" s="1" t="s">
        <v>3</v>
      </c>
      <c r="F3956" s="2">
        <v>34</v>
      </c>
      <c r="G3956" s="2">
        <v>75</v>
      </c>
    </row>
    <row r="3957" spans="1:7" x14ac:dyDescent="0.35">
      <c r="A3957" s="4">
        <v>254</v>
      </c>
      <c r="B3957" s="3" t="s">
        <v>207</v>
      </c>
      <c r="C3957" s="16">
        <v>45508</v>
      </c>
      <c r="D3957" s="1" t="s">
        <v>1</v>
      </c>
      <c r="E3957" s="1" t="s">
        <v>0</v>
      </c>
      <c r="F3957" s="2">
        <v>37</v>
      </c>
      <c r="G3957" s="2">
        <v>199</v>
      </c>
    </row>
    <row r="3958" spans="1:7" x14ac:dyDescent="0.35">
      <c r="A3958" s="4">
        <v>254</v>
      </c>
      <c r="B3958" s="3" t="s">
        <v>207</v>
      </c>
      <c r="C3958" s="16">
        <v>45508</v>
      </c>
      <c r="D3958" s="1" t="s">
        <v>1</v>
      </c>
      <c r="E3958" s="1" t="s">
        <v>3</v>
      </c>
      <c r="F3958" s="2">
        <v>30</v>
      </c>
      <c r="G3958" s="2">
        <v>29</v>
      </c>
    </row>
    <row r="3959" spans="1:7" x14ac:dyDescent="0.35">
      <c r="A3959" s="4">
        <v>254</v>
      </c>
      <c r="B3959" s="3" t="s">
        <v>207</v>
      </c>
      <c r="C3959" s="16">
        <v>45508</v>
      </c>
      <c r="D3959" s="1" t="s">
        <v>1</v>
      </c>
      <c r="E3959" s="1" t="s">
        <v>0</v>
      </c>
      <c r="G3959" s="2">
        <v>181</v>
      </c>
    </row>
    <row r="3960" spans="1:7" x14ac:dyDescent="0.35">
      <c r="A3960" s="4">
        <v>254</v>
      </c>
      <c r="B3960" s="3" t="s">
        <v>207</v>
      </c>
      <c r="C3960" s="16">
        <v>45508</v>
      </c>
      <c r="D3960" s="1" t="s">
        <v>1</v>
      </c>
      <c r="E3960" s="1" t="s">
        <v>0</v>
      </c>
      <c r="G3960" s="2">
        <v>90</v>
      </c>
    </row>
    <row r="3961" spans="1:7" x14ac:dyDescent="0.35">
      <c r="A3961" s="4">
        <v>254</v>
      </c>
      <c r="B3961" s="3" t="s">
        <v>118</v>
      </c>
      <c r="C3961" s="16">
        <v>45592</v>
      </c>
      <c r="D3961" s="1" t="s">
        <v>1</v>
      </c>
      <c r="E3961" s="1" t="s">
        <v>3</v>
      </c>
      <c r="F3961" s="2">
        <v>33</v>
      </c>
      <c r="G3961" s="2">
        <v>59</v>
      </c>
    </row>
    <row r="3962" spans="1:7" x14ac:dyDescent="0.35">
      <c r="A3962" s="4">
        <v>254</v>
      </c>
      <c r="B3962" s="3" t="s">
        <v>117</v>
      </c>
      <c r="C3962" s="16">
        <v>45593</v>
      </c>
      <c r="D3962" s="1" t="s">
        <v>1</v>
      </c>
      <c r="E3962" s="1" t="s">
        <v>4</v>
      </c>
      <c r="F3962" s="2">
        <v>36</v>
      </c>
      <c r="G3962" s="2">
        <v>17</v>
      </c>
    </row>
    <row r="3963" spans="1:7" x14ac:dyDescent="0.35">
      <c r="A3963" s="4">
        <v>254</v>
      </c>
      <c r="B3963" s="3" t="s">
        <v>117</v>
      </c>
      <c r="C3963" s="16">
        <v>45593</v>
      </c>
      <c r="D3963" s="1" t="s">
        <v>1</v>
      </c>
      <c r="E3963" s="1" t="s">
        <v>0</v>
      </c>
      <c r="G3963" s="2">
        <v>114</v>
      </c>
    </row>
    <row r="3964" spans="1:7" x14ac:dyDescent="0.35">
      <c r="A3964" s="4">
        <v>254</v>
      </c>
      <c r="B3964" s="3" t="s">
        <v>10</v>
      </c>
      <c r="C3964" s="16">
        <v>45704</v>
      </c>
      <c r="D3964" s="1" t="s">
        <v>1</v>
      </c>
      <c r="E3964" s="1" t="s">
        <v>0</v>
      </c>
      <c r="G3964" s="2">
        <v>2</v>
      </c>
    </row>
    <row r="3965" spans="1:7" x14ac:dyDescent="0.35">
      <c r="A3965" s="4">
        <v>254</v>
      </c>
      <c r="B3965" s="3" t="s">
        <v>10</v>
      </c>
      <c r="C3965" s="16">
        <v>45704</v>
      </c>
      <c r="D3965" s="1" t="s">
        <v>5</v>
      </c>
      <c r="E3965" s="1" t="s">
        <v>0</v>
      </c>
    </row>
    <row r="3966" spans="1:7" x14ac:dyDescent="0.35">
      <c r="A3966" s="4">
        <v>254</v>
      </c>
      <c r="B3966" s="3" t="s">
        <v>208</v>
      </c>
      <c r="C3966" s="16">
        <v>45507</v>
      </c>
      <c r="D3966" s="1" t="s">
        <v>1</v>
      </c>
      <c r="E3966" s="1" t="s">
        <v>0</v>
      </c>
      <c r="G3966" s="2">
        <v>200</v>
      </c>
    </row>
    <row r="3967" spans="1:7" x14ac:dyDescent="0.35">
      <c r="A3967" s="4">
        <v>254</v>
      </c>
      <c r="B3967" s="3" t="s">
        <v>208</v>
      </c>
      <c r="C3967" s="16">
        <v>45507</v>
      </c>
      <c r="D3967" s="1" t="s">
        <v>1</v>
      </c>
      <c r="E3967" s="1" t="s">
        <v>4</v>
      </c>
      <c r="F3967" s="2">
        <v>33</v>
      </c>
      <c r="G3967" s="2">
        <v>200</v>
      </c>
    </row>
    <row r="3968" spans="1:7" x14ac:dyDescent="0.35">
      <c r="A3968" s="4">
        <v>254</v>
      </c>
      <c r="B3968" s="3" t="s">
        <v>208</v>
      </c>
      <c r="C3968" s="16">
        <v>45507</v>
      </c>
      <c r="D3968" s="1" t="s">
        <v>1</v>
      </c>
      <c r="E3968" s="1" t="s">
        <v>12</v>
      </c>
      <c r="F3968" s="2">
        <v>31</v>
      </c>
      <c r="G3968" s="2">
        <v>199</v>
      </c>
    </row>
    <row r="3969" spans="1:7" x14ac:dyDescent="0.35">
      <c r="A3969" s="4">
        <v>254</v>
      </c>
      <c r="B3969" s="3" t="s">
        <v>208</v>
      </c>
      <c r="C3969" s="16">
        <v>45507</v>
      </c>
      <c r="D3969" s="1" t="s">
        <v>1</v>
      </c>
      <c r="E3969" s="1" t="s">
        <v>0</v>
      </c>
      <c r="G3969" s="2">
        <v>198</v>
      </c>
    </row>
    <row r="3970" spans="1:7" x14ac:dyDescent="0.35">
      <c r="A3970" s="4">
        <v>254</v>
      </c>
      <c r="B3970" s="3" t="s">
        <v>208</v>
      </c>
      <c r="C3970" s="16">
        <v>45507</v>
      </c>
      <c r="D3970" s="1" t="s">
        <v>1</v>
      </c>
      <c r="E3970" s="1" t="s">
        <v>3</v>
      </c>
      <c r="F3970" s="2">
        <v>20</v>
      </c>
      <c r="G3970" s="2">
        <v>17</v>
      </c>
    </row>
    <row r="3971" spans="1:7" x14ac:dyDescent="0.35">
      <c r="A3971" s="4">
        <v>254</v>
      </c>
      <c r="B3971" s="3" t="s">
        <v>208</v>
      </c>
      <c r="C3971" s="16">
        <v>45507</v>
      </c>
      <c r="D3971" s="1" t="s">
        <v>1</v>
      </c>
      <c r="E3971" s="1" t="s">
        <v>3</v>
      </c>
      <c r="F3971" s="2">
        <v>24</v>
      </c>
      <c r="G3971" s="2">
        <v>1</v>
      </c>
    </row>
    <row r="3972" spans="1:7" x14ac:dyDescent="0.35">
      <c r="A3972" s="4">
        <v>254</v>
      </c>
      <c r="B3972" s="3" t="s">
        <v>208</v>
      </c>
      <c r="C3972" s="16">
        <v>45507</v>
      </c>
      <c r="D3972" s="1" t="s">
        <v>1</v>
      </c>
      <c r="E3972" s="1" t="s">
        <v>0</v>
      </c>
      <c r="G3972" s="2">
        <v>197</v>
      </c>
    </row>
    <row r="3973" spans="1:7" x14ac:dyDescent="0.35">
      <c r="A3973" s="4">
        <v>254</v>
      </c>
      <c r="B3973" s="3" t="s">
        <v>207</v>
      </c>
      <c r="C3973" s="16">
        <v>45508</v>
      </c>
      <c r="D3973" s="1" t="s">
        <v>1</v>
      </c>
      <c r="E3973" s="1" t="s">
        <v>0</v>
      </c>
      <c r="G3973" s="2">
        <v>198</v>
      </c>
    </row>
    <row r="3974" spans="1:7" x14ac:dyDescent="0.35">
      <c r="A3974" s="4">
        <v>254</v>
      </c>
      <c r="B3974" s="3" t="s">
        <v>102</v>
      </c>
      <c r="C3974" s="16">
        <v>45607</v>
      </c>
      <c r="D3974" s="1" t="s">
        <v>1</v>
      </c>
      <c r="E3974" s="1" t="s">
        <v>0</v>
      </c>
      <c r="G3974" s="2">
        <v>100</v>
      </c>
    </row>
    <row r="3975" spans="1:7" x14ac:dyDescent="0.35">
      <c r="A3975" s="4">
        <v>254</v>
      </c>
      <c r="B3975" s="3" t="s">
        <v>102</v>
      </c>
      <c r="C3975" s="16">
        <v>45607</v>
      </c>
      <c r="D3975" s="1" t="s">
        <v>1</v>
      </c>
      <c r="E3975" s="1" t="s">
        <v>0</v>
      </c>
      <c r="G3975" s="2">
        <v>100</v>
      </c>
    </row>
    <row r="3976" spans="1:7" x14ac:dyDescent="0.35">
      <c r="A3976" s="4">
        <v>254</v>
      </c>
      <c r="B3976" s="3" t="s">
        <v>102</v>
      </c>
      <c r="C3976" s="16">
        <v>45607</v>
      </c>
      <c r="D3976" s="1" t="s">
        <v>1</v>
      </c>
      <c r="E3976" s="1" t="s">
        <v>0</v>
      </c>
      <c r="G3976" s="2">
        <v>100</v>
      </c>
    </row>
    <row r="3977" spans="1:7" x14ac:dyDescent="0.35">
      <c r="A3977" s="4">
        <v>254</v>
      </c>
      <c r="B3977" s="3" t="s">
        <v>102</v>
      </c>
      <c r="C3977" s="16">
        <v>45607</v>
      </c>
      <c r="D3977" s="1" t="s">
        <v>1</v>
      </c>
      <c r="E3977" s="1" t="s">
        <v>0</v>
      </c>
      <c r="G3977" s="2">
        <v>100</v>
      </c>
    </row>
    <row r="3978" spans="1:7" x14ac:dyDescent="0.35">
      <c r="A3978" s="4">
        <v>254</v>
      </c>
      <c r="B3978" s="3" t="s">
        <v>207</v>
      </c>
      <c r="C3978" s="16">
        <v>45508</v>
      </c>
      <c r="D3978" s="1" t="s">
        <v>1</v>
      </c>
      <c r="E3978" s="1" t="s">
        <v>3</v>
      </c>
      <c r="F3978" s="2">
        <v>26</v>
      </c>
      <c r="G3978" s="2">
        <v>199</v>
      </c>
    </row>
    <row r="3979" spans="1:7" x14ac:dyDescent="0.35">
      <c r="A3979" s="4">
        <v>254</v>
      </c>
      <c r="B3979" s="3" t="s">
        <v>208</v>
      </c>
      <c r="C3979" s="16">
        <v>45507</v>
      </c>
      <c r="D3979" s="1" t="s">
        <v>1</v>
      </c>
      <c r="E3979" s="1" t="s">
        <v>0</v>
      </c>
      <c r="G3979" s="2">
        <v>85</v>
      </c>
    </row>
    <row r="3980" spans="1:7" x14ac:dyDescent="0.35">
      <c r="A3980" s="4">
        <v>254</v>
      </c>
      <c r="B3980" s="3" t="s">
        <v>208</v>
      </c>
      <c r="C3980" s="16">
        <v>45507</v>
      </c>
      <c r="D3980" s="1" t="s">
        <v>1</v>
      </c>
      <c r="E3980" s="1" t="s">
        <v>0</v>
      </c>
      <c r="G3980" s="2">
        <v>200</v>
      </c>
    </row>
    <row r="3981" spans="1:7" x14ac:dyDescent="0.35">
      <c r="A3981" s="4">
        <v>254</v>
      </c>
      <c r="B3981" s="3" t="s">
        <v>208</v>
      </c>
      <c r="C3981" s="16">
        <v>45507</v>
      </c>
      <c r="D3981" s="1" t="s">
        <v>1</v>
      </c>
      <c r="E3981" s="1" t="s">
        <v>3</v>
      </c>
      <c r="F3981" s="2">
        <v>28</v>
      </c>
      <c r="G3981" s="2">
        <v>200</v>
      </c>
    </row>
    <row r="3982" spans="1:7" x14ac:dyDescent="0.35">
      <c r="A3982" s="4">
        <v>254</v>
      </c>
      <c r="B3982" s="3" t="s">
        <v>208</v>
      </c>
      <c r="C3982" s="16">
        <v>45507</v>
      </c>
      <c r="D3982" s="1" t="s">
        <v>1</v>
      </c>
      <c r="E3982" s="1" t="s">
        <v>0</v>
      </c>
      <c r="G3982" s="2">
        <v>200</v>
      </c>
    </row>
    <row r="3983" spans="1:7" x14ac:dyDescent="0.35">
      <c r="A3983" s="4">
        <v>254</v>
      </c>
      <c r="B3983" s="3" t="s">
        <v>207</v>
      </c>
      <c r="C3983" s="16">
        <v>45508</v>
      </c>
      <c r="D3983" s="1" t="s">
        <v>1</v>
      </c>
      <c r="E3983" s="1" t="s">
        <v>0</v>
      </c>
      <c r="G3983" s="2">
        <v>169</v>
      </c>
    </row>
    <row r="3984" spans="1:7" x14ac:dyDescent="0.35">
      <c r="A3984" s="4">
        <v>254</v>
      </c>
      <c r="B3984" s="3" t="s">
        <v>207</v>
      </c>
      <c r="C3984" s="16">
        <v>45508</v>
      </c>
      <c r="D3984" s="1" t="s">
        <v>1</v>
      </c>
      <c r="E3984" s="1" t="s">
        <v>0</v>
      </c>
      <c r="G3984" s="2">
        <v>199</v>
      </c>
    </row>
    <row r="3985" spans="1:7" x14ac:dyDescent="0.35">
      <c r="A3985" s="4">
        <v>254</v>
      </c>
      <c r="B3985" s="3" t="s">
        <v>207</v>
      </c>
      <c r="C3985" s="16">
        <v>45508</v>
      </c>
      <c r="D3985" s="1" t="s">
        <v>1</v>
      </c>
      <c r="E3985" s="1" t="s">
        <v>0</v>
      </c>
      <c r="G3985" s="2">
        <v>159</v>
      </c>
    </row>
    <row r="3986" spans="1:7" x14ac:dyDescent="0.35">
      <c r="A3986" s="4">
        <v>254</v>
      </c>
      <c r="B3986" s="3" t="s">
        <v>207</v>
      </c>
      <c r="C3986" s="16">
        <v>45508</v>
      </c>
      <c r="D3986" s="1" t="s">
        <v>1</v>
      </c>
      <c r="E3986" s="1" t="s">
        <v>0</v>
      </c>
      <c r="G3986" s="2">
        <v>199</v>
      </c>
    </row>
    <row r="3987" spans="1:7" x14ac:dyDescent="0.35">
      <c r="A3987" s="4">
        <v>254</v>
      </c>
      <c r="B3987" s="3" t="s">
        <v>207</v>
      </c>
      <c r="C3987" s="16">
        <v>45508</v>
      </c>
      <c r="D3987" s="1" t="s">
        <v>1</v>
      </c>
      <c r="E3987" s="1" t="s">
        <v>0</v>
      </c>
      <c r="F3987" s="2">
        <v>39</v>
      </c>
      <c r="G3987" s="2">
        <v>145</v>
      </c>
    </row>
    <row r="3988" spans="1:7" x14ac:dyDescent="0.35">
      <c r="A3988" s="4">
        <v>254</v>
      </c>
      <c r="B3988" s="3" t="s">
        <v>207</v>
      </c>
      <c r="C3988" s="16">
        <v>45508</v>
      </c>
      <c r="D3988" s="1" t="s">
        <v>1</v>
      </c>
      <c r="E3988" s="1" t="s">
        <v>3</v>
      </c>
      <c r="F3988" s="2">
        <v>23</v>
      </c>
      <c r="G3988" s="2">
        <v>11</v>
      </c>
    </row>
    <row r="3989" spans="1:7" x14ac:dyDescent="0.35">
      <c r="A3989" s="4">
        <v>254</v>
      </c>
      <c r="B3989" s="3" t="s">
        <v>205</v>
      </c>
      <c r="C3989" s="16">
        <v>45510</v>
      </c>
      <c r="D3989" s="1" t="s">
        <v>1</v>
      </c>
      <c r="E3989" s="1" t="s">
        <v>12</v>
      </c>
      <c r="F3989" s="2">
        <v>30</v>
      </c>
      <c r="G3989" s="2">
        <v>1</v>
      </c>
    </row>
    <row r="3990" spans="1:7" x14ac:dyDescent="0.35">
      <c r="A3990" s="4">
        <v>254</v>
      </c>
      <c r="B3990" s="3" t="s">
        <v>204</v>
      </c>
      <c r="C3990" s="16">
        <v>45511</v>
      </c>
      <c r="D3990" s="1" t="s">
        <v>1</v>
      </c>
      <c r="E3990" s="1" t="s">
        <v>3</v>
      </c>
      <c r="F3990" s="2">
        <v>21</v>
      </c>
      <c r="G3990" s="2">
        <v>119</v>
      </c>
    </row>
    <row r="3991" spans="1:7" x14ac:dyDescent="0.35">
      <c r="A3991" s="4">
        <v>254</v>
      </c>
      <c r="B3991" s="3" t="s">
        <v>204</v>
      </c>
      <c r="C3991" s="16">
        <v>45511</v>
      </c>
      <c r="D3991" s="1" t="s">
        <v>1</v>
      </c>
      <c r="E3991" s="1" t="s">
        <v>3</v>
      </c>
      <c r="F3991" s="2">
        <v>34</v>
      </c>
      <c r="G3991" s="2">
        <v>67</v>
      </c>
    </row>
    <row r="3992" spans="1:7" x14ac:dyDescent="0.35">
      <c r="A3992" s="4">
        <v>254</v>
      </c>
      <c r="B3992" s="3" t="s">
        <v>204</v>
      </c>
      <c r="C3992" s="16">
        <v>45511</v>
      </c>
      <c r="D3992" s="1" t="s">
        <v>1</v>
      </c>
      <c r="E3992" s="1" t="s">
        <v>3</v>
      </c>
      <c r="F3992" s="2">
        <v>21</v>
      </c>
      <c r="G3992" s="2">
        <v>189</v>
      </c>
    </row>
    <row r="3993" spans="1:7" x14ac:dyDescent="0.35">
      <c r="A3993" s="4">
        <v>254</v>
      </c>
      <c r="B3993" s="3" t="s">
        <v>204</v>
      </c>
      <c r="C3993" s="16">
        <v>45511</v>
      </c>
      <c r="D3993" s="1" t="s">
        <v>1</v>
      </c>
      <c r="E3993" s="1" t="s">
        <v>3</v>
      </c>
      <c r="F3993" s="2">
        <v>40</v>
      </c>
      <c r="G3993" s="2">
        <v>142</v>
      </c>
    </row>
    <row r="3994" spans="1:7" x14ac:dyDescent="0.35">
      <c r="A3994" s="4">
        <v>254</v>
      </c>
      <c r="B3994" s="3" t="s">
        <v>204</v>
      </c>
      <c r="C3994" s="16">
        <v>45511</v>
      </c>
      <c r="D3994" s="1" t="s">
        <v>1</v>
      </c>
      <c r="E3994" s="1" t="s">
        <v>0</v>
      </c>
      <c r="G3994" s="2">
        <v>10</v>
      </c>
    </row>
    <row r="3995" spans="1:7" x14ac:dyDescent="0.35">
      <c r="A3995" s="4">
        <v>254</v>
      </c>
      <c r="B3995" s="3" t="s">
        <v>204</v>
      </c>
      <c r="C3995" s="16">
        <v>45511</v>
      </c>
      <c r="D3995" s="1" t="s">
        <v>1</v>
      </c>
      <c r="E3995" s="1" t="s">
        <v>0</v>
      </c>
      <c r="G3995" s="2">
        <v>196</v>
      </c>
    </row>
    <row r="3996" spans="1:7" x14ac:dyDescent="0.35">
      <c r="A3996" s="4">
        <v>254</v>
      </c>
      <c r="B3996" s="3" t="s">
        <v>203</v>
      </c>
      <c r="C3996" s="16">
        <v>45512</v>
      </c>
      <c r="D3996" s="1" t="s">
        <v>1</v>
      </c>
      <c r="E3996" s="1" t="s">
        <v>3</v>
      </c>
      <c r="F3996" s="2">
        <v>30</v>
      </c>
      <c r="G3996" s="2">
        <v>120</v>
      </c>
    </row>
    <row r="3997" spans="1:7" x14ac:dyDescent="0.35">
      <c r="A3997" s="4">
        <v>254</v>
      </c>
      <c r="B3997" s="3" t="s">
        <v>203</v>
      </c>
      <c r="C3997" s="16">
        <v>45512</v>
      </c>
      <c r="D3997" s="1" t="s">
        <v>1</v>
      </c>
      <c r="E3997" s="1" t="s">
        <v>3</v>
      </c>
      <c r="F3997" s="2">
        <v>26</v>
      </c>
      <c r="G3997" s="2">
        <v>0</v>
      </c>
    </row>
    <row r="3998" spans="1:7" x14ac:dyDescent="0.35">
      <c r="A3998" s="4">
        <v>254</v>
      </c>
      <c r="B3998" s="3" t="s">
        <v>203</v>
      </c>
      <c r="C3998" s="16">
        <v>45512</v>
      </c>
      <c r="D3998" s="1" t="s">
        <v>1</v>
      </c>
      <c r="E3998" s="1" t="s">
        <v>0</v>
      </c>
      <c r="G3998" s="2">
        <v>188</v>
      </c>
    </row>
    <row r="3999" spans="1:7" x14ac:dyDescent="0.35">
      <c r="A3999" s="4">
        <v>254</v>
      </c>
      <c r="B3999" s="3" t="s">
        <v>208</v>
      </c>
      <c r="C3999" s="16">
        <v>45507</v>
      </c>
      <c r="D3999" s="1" t="s">
        <v>1</v>
      </c>
      <c r="E3999" s="1" t="s">
        <v>0</v>
      </c>
      <c r="G3999" s="2">
        <v>198</v>
      </c>
    </row>
    <row r="4000" spans="1:7" x14ac:dyDescent="0.35">
      <c r="A4000" s="4">
        <v>254</v>
      </c>
      <c r="B4000" s="3" t="s">
        <v>207</v>
      </c>
      <c r="C4000" s="16">
        <v>45508</v>
      </c>
      <c r="D4000" s="1" t="s">
        <v>1</v>
      </c>
      <c r="E4000" s="1" t="s">
        <v>3</v>
      </c>
      <c r="F4000" s="2">
        <v>22</v>
      </c>
      <c r="G4000" s="2">
        <v>1</v>
      </c>
    </row>
    <row r="4001" spans="1:7" x14ac:dyDescent="0.35">
      <c r="A4001" s="4">
        <v>254</v>
      </c>
      <c r="B4001" s="3" t="s">
        <v>207</v>
      </c>
      <c r="C4001" s="16">
        <v>45508</v>
      </c>
      <c r="D4001" s="1" t="s">
        <v>1</v>
      </c>
      <c r="E4001" s="1" t="s">
        <v>0</v>
      </c>
      <c r="G4001" s="2">
        <v>196</v>
      </c>
    </row>
    <row r="4002" spans="1:7" x14ac:dyDescent="0.35">
      <c r="A4002" s="4">
        <v>254</v>
      </c>
      <c r="B4002" s="3" t="s">
        <v>207</v>
      </c>
      <c r="C4002" s="16">
        <v>45508</v>
      </c>
      <c r="D4002" s="1" t="s">
        <v>1</v>
      </c>
      <c r="E4002" s="1" t="s">
        <v>0</v>
      </c>
      <c r="F4002" s="2">
        <v>29</v>
      </c>
      <c r="G4002" s="2">
        <v>168</v>
      </c>
    </row>
    <row r="4003" spans="1:7" x14ac:dyDescent="0.35">
      <c r="A4003" s="4">
        <v>254</v>
      </c>
      <c r="B4003" s="3" t="s">
        <v>207</v>
      </c>
      <c r="C4003" s="16">
        <v>45508</v>
      </c>
      <c r="D4003" s="1" t="s">
        <v>7</v>
      </c>
      <c r="E4003" s="1" t="s">
        <v>0</v>
      </c>
      <c r="G4003" s="2">
        <v>196</v>
      </c>
    </row>
    <row r="4004" spans="1:7" x14ac:dyDescent="0.35">
      <c r="A4004" s="4">
        <v>254</v>
      </c>
      <c r="B4004" s="3" t="s">
        <v>208</v>
      </c>
      <c r="C4004" s="16">
        <v>45507</v>
      </c>
      <c r="D4004" s="1" t="s">
        <v>1</v>
      </c>
      <c r="E4004" s="1" t="s">
        <v>0</v>
      </c>
      <c r="G4004" s="2">
        <v>200</v>
      </c>
    </row>
    <row r="4005" spans="1:7" x14ac:dyDescent="0.35">
      <c r="A4005" s="4">
        <v>254</v>
      </c>
      <c r="B4005" s="3" t="s">
        <v>207</v>
      </c>
      <c r="C4005" s="16">
        <v>45508</v>
      </c>
      <c r="D4005" s="1" t="s">
        <v>1</v>
      </c>
      <c r="E4005" s="1" t="s">
        <v>0</v>
      </c>
      <c r="G4005" s="2">
        <v>199</v>
      </c>
    </row>
    <row r="4006" spans="1:7" x14ac:dyDescent="0.35">
      <c r="A4006" s="4">
        <v>254</v>
      </c>
      <c r="B4006" s="3" t="s">
        <v>207</v>
      </c>
      <c r="C4006" s="16">
        <v>45508</v>
      </c>
      <c r="D4006" s="1" t="s">
        <v>1</v>
      </c>
      <c r="E4006" s="1" t="s">
        <v>0</v>
      </c>
      <c r="F4006" s="2">
        <v>21</v>
      </c>
      <c r="G4006" s="2">
        <v>199</v>
      </c>
    </row>
    <row r="4007" spans="1:7" x14ac:dyDescent="0.35">
      <c r="A4007" s="4">
        <v>254</v>
      </c>
      <c r="B4007" s="3" t="s">
        <v>207</v>
      </c>
      <c r="C4007" s="16">
        <v>45508</v>
      </c>
      <c r="D4007" s="1" t="s">
        <v>1</v>
      </c>
      <c r="E4007" s="1" t="s">
        <v>3</v>
      </c>
      <c r="F4007" s="2">
        <v>31</v>
      </c>
      <c r="G4007" s="2">
        <v>1</v>
      </c>
    </row>
    <row r="4008" spans="1:7" x14ac:dyDescent="0.35">
      <c r="A4008" s="4">
        <v>254</v>
      </c>
      <c r="B4008" s="3" t="s">
        <v>207</v>
      </c>
      <c r="C4008" s="16">
        <v>45508</v>
      </c>
      <c r="D4008" s="1" t="s">
        <v>1</v>
      </c>
      <c r="E4008" s="1" t="s">
        <v>0</v>
      </c>
      <c r="G4008" s="2">
        <v>81</v>
      </c>
    </row>
    <row r="4009" spans="1:7" x14ac:dyDescent="0.35">
      <c r="A4009" s="4">
        <v>254</v>
      </c>
      <c r="B4009" s="3" t="s">
        <v>206</v>
      </c>
      <c r="C4009" s="16">
        <v>45509</v>
      </c>
      <c r="D4009" s="1" t="s">
        <v>1</v>
      </c>
      <c r="E4009" s="1" t="s">
        <v>3</v>
      </c>
      <c r="F4009" s="2">
        <v>21</v>
      </c>
      <c r="G4009" s="2">
        <v>3</v>
      </c>
    </row>
    <row r="4010" spans="1:7" x14ac:dyDescent="0.35">
      <c r="A4010" s="4">
        <v>254</v>
      </c>
      <c r="B4010" s="3" t="s">
        <v>206</v>
      </c>
      <c r="C4010" s="16">
        <v>45509</v>
      </c>
      <c r="D4010" s="1" t="s">
        <v>1</v>
      </c>
      <c r="E4010" s="1" t="s">
        <v>3</v>
      </c>
      <c r="F4010" s="2">
        <v>24</v>
      </c>
      <c r="G4010" s="2">
        <v>132</v>
      </c>
    </row>
    <row r="4011" spans="1:7" x14ac:dyDescent="0.35">
      <c r="A4011" s="4">
        <v>254</v>
      </c>
      <c r="B4011" s="3" t="s">
        <v>54</v>
      </c>
      <c r="C4011" s="16">
        <v>45669</v>
      </c>
      <c r="D4011" s="1" t="s">
        <v>1</v>
      </c>
      <c r="E4011" s="1" t="s">
        <v>0</v>
      </c>
      <c r="G4011" s="2">
        <v>37</v>
      </c>
    </row>
    <row r="4012" spans="1:7" x14ac:dyDescent="0.35">
      <c r="A4012" s="4">
        <v>254</v>
      </c>
      <c r="B4012" s="3" t="s">
        <v>85</v>
      </c>
      <c r="C4012" s="16">
        <v>45670</v>
      </c>
      <c r="D4012" s="1" t="s">
        <v>1</v>
      </c>
      <c r="E4012" s="1" t="s">
        <v>0</v>
      </c>
      <c r="G4012" s="2">
        <v>10</v>
      </c>
    </row>
    <row r="4013" spans="1:7" x14ac:dyDescent="0.35">
      <c r="A4013" s="4">
        <v>254</v>
      </c>
      <c r="B4013" s="3" t="s">
        <v>85</v>
      </c>
      <c r="C4013" s="16">
        <v>45670</v>
      </c>
      <c r="D4013" s="1" t="s">
        <v>1</v>
      </c>
      <c r="E4013" s="1" t="s">
        <v>0</v>
      </c>
      <c r="G4013" s="2">
        <v>37</v>
      </c>
    </row>
    <row r="4014" spans="1:7" x14ac:dyDescent="0.35">
      <c r="A4014" s="4">
        <v>254</v>
      </c>
      <c r="B4014" s="3" t="s">
        <v>41</v>
      </c>
      <c r="C4014" s="16">
        <v>45671</v>
      </c>
      <c r="D4014" s="1" t="s">
        <v>1</v>
      </c>
      <c r="E4014" s="1" t="s">
        <v>0</v>
      </c>
      <c r="G4014" s="2">
        <v>36</v>
      </c>
    </row>
    <row r="4015" spans="1:7" x14ac:dyDescent="0.35">
      <c r="A4015" s="4">
        <v>254</v>
      </c>
      <c r="B4015" s="3" t="s">
        <v>37</v>
      </c>
      <c r="C4015" s="16">
        <v>45678</v>
      </c>
      <c r="D4015" s="1" t="s">
        <v>1</v>
      </c>
      <c r="E4015" s="1" t="s">
        <v>4</v>
      </c>
      <c r="F4015" s="2">
        <v>31</v>
      </c>
      <c r="G4015" s="2">
        <v>24</v>
      </c>
    </row>
    <row r="4016" spans="1:7" x14ac:dyDescent="0.35">
      <c r="A4016" s="4">
        <v>254</v>
      </c>
      <c r="B4016" s="3" t="s">
        <v>37</v>
      </c>
      <c r="C4016" s="16">
        <v>45678</v>
      </c>
      <c r="D4016" s="1" t="s">
        <v>1</v>
      </c>
      <c r="E4016" s="1" t="s">
        <v>0</v>
      </c>
      <c r="G4016" s="2">
        <v>17</v>
      </c>
    </row>
    <row r="4017" spans="1:7" x14ac:dyDescent="0.35">
      <c r="A4017" s="4">
        <v>254</v>
      </c>
      <c r="B4017" s="3" t="s">
        <v>37</v>
      </c>
      <c r="C4017" s="16">
        <v>45678</v>
      </c>
      <c r="D4017" s="1" t="s">
        <v>1</v>
      </c>
      <c r="E4017" s="1" t="s">
        <v>12</v>
      </c>
      <c r="F4017" s="2">
        <v>24</v>
      </c>
      <c r="G4017" s="2">
        <v>2</v>
      </c>
    </row>
    <row r="4018" spans="1:7" x14ac:dyDescent="0.35">
      <c r="A4018" s="4">
        <v>254</v>
      </c>
      <c r="B4018" s="3" t="s">
        <v>37</v>
      </c>
      <c r="C4018" s="16">
        <v>45678</v>
      </c>
      <c r="D4018" s="1" t="s">
        <v>1</v>
      </c>
      <c r="E4018" s="1" t="s">
        <v>3</v>
      </c>
      <c r="F4018" s="2">
        <v>24</v>
      </c>
      <c r="G4018" s="2">
        <v>1</v>
      </c>
    </row>
    <row r="4019" spans="1:7" x14ac:dyDescent="0.35">
      <c r="A4019" s="4">
        <v>254</v>
      </c>
      <c r="B4019" s="3" t="s">
        <v>207</v>
      </c>
      <c r="C4019" s="16">
        <v>45508</v>
      </c>
      <c r="D4019" s="1" t="s">
        <v>1</v>
      </c>
      <c r="E4019" s="1" t="s">
        <v>0</v>
      </c>
      <c r="G4019" s="2">
        <v>178</v>
      </c>
    </row>
    <row r="4020" spans="1:7" x14ac:dyDescent="0.35">
      <c r="A4020" s="4">
        <v>254</v>
      </c>
      <c r="B4020" s="3" t="s">
        <v>207</v>
      </c>
      <c r="C4020" s="16">
        <v>45508</v>
      </c>
      <c r="D4020" s="1" t="s">
        <v>1</v>
      </c>
      <c r="E4020" s="1" t="s">
        <v>4</v>
      </c>
      <c r="F4020" s="2">
        <v>21</v>
      </c>
      <c r="G4020" s="2">
        <v>162</v>
      </c>
    </row>
    <row r="4021" spans="1:7" x14ac:dyDescent="0.35">
      <c r="A4021" s="4">
        <v>254</v>
      </c>
      <c r="B4021" s="3" t="s">
        <v>207</v>
      </c>
      <c r="C4021" s="16">
        <v>45508</v>
      </c>
      <c r="D4021" s="1" t="s">
        <v>1</v>
      </c>
      <c r="E4021" s="1" t="s">
        <v>3</v>
      </c>
      <c r="F4021" s="2">
        <v>41</v>
      </c>
      <c r="G4021" s="2">
        <v>10</v>
      </c>
    </row>
    <row r="4022" spans="1:7" x14ac:dyDescent="0.35">
      <c r="A4022" s="4">
        <v>254</v>
      </c>
      <c r="B4022" s="3" t="s">
        <v>207</v>
      </c>
      <c r="C4022" s="16">
        <v>45508</v>
      </c>
      <c r="D4022" s="1" t="s">
        <v>1</v>
      </c>
      <c r="E4022" s="1" t="s">
        <v>0</v>
      </c>
      <c r="G4022" s="2">
        <v>35</v>
      </c>
    </row>
    <row r="4023" spans="1:7" x14ac:dyDescent="0.35">
      <c r="A4023" s="4">
        <v>254</v>
      </c>
      <c r="B4023" s="3" t="s">
        <v>207</v>
      </c>
      <c r="C4023" s="16">
        <v>45508</v>
      </c>
      <c r="D4023" s="1" t="s">
        <v>1</v>
      </c>
      <c r="E4023" s="1" t="s">
        <v>4</v>
      </c>
      <c r="F4023" s="2">
        <v>31</v>
      </c>
      <c r="G4023" s="2">
        <v>187</v>
      </c>
    </row>
    <row r="4024" spans="1:7" x14ac:dyDescent="0.35">
      <c r="A4024" s="4">
        <v>254</v>
      </c>
      <c r="B4024" s="3" t="s">
        <v>207</v>
      </c>
      <c r="C4024" s="16">
        <v>45508</v>
      </c>
      <c r="D4024" s="1" t="s">
        <v>1</v>
      </c>
      <c r="E4024" s="1" t="s">
        <v>3</v>
      </c>
      <c r="F4024" s="2">
        <v>29</v>
      </c>
      <c r="G4024" s="2">
        <v>27</v>
      </c>
    </row>
    <row r="4025" spans="1:7" x14ac:dyDescent="0.35">
      <c r="A4025" s="4">
        <v>254</v>
      </c>
      <c r="B4025" s="3" t="s">
        <v>207</v>
      </c>
      <c r="C4025" s="16">
        <v>45508</v>
      </c>
      <c r="D4025" s="1" t="s">
        <v>1</v>
      </c>
      <c r="E4025" s="1" t="s">
        <v>3</v>
      </c>
      <c r="F4025" s="2">
        <v>21</v>
      </c>
      <c r="G4025" s="2">
        <v>10</v>
      </c>
    </row>
    <row r="4026" spans="1:7" x14ac:dyDescent="0.35">
      <c r="A4026" s="4">
        <v>254</v>
      </c>
      <c r="B4026" s="3" t="s">
        <v>207</v>
      </c>
      <c r="C4026" s="16">
        <v>45508</v>
      </c>
      <c r="D4026" s="1" t="s">
        <v>1</v>
      </c>
      <c r="E4026" s="1" t="s">
        <v>0</v>
      </c>
      <c r="G4026" s="2">
        <v>198</v>
      </c>
    </row>
    <row r="4027" spans="1:7" x14ac:dyDescent="0.35">
      <c r="A4027" s="4">
        <v>254</v>
      </c>
      <c r="B4027" s="3" t="s">
        <v>206</v>
      </c>
      <c r="C4027" s="16">
        <v>45509</v>
      </c>
      <c r="D4027" s="1" t="s">
        <v>1</v>
      </c>
      <c r="E4027" s="1" t="s">
        <v>3</v>
      </c>
      <c r="F4027" s="2">
        <v>29</v>
      </c>
      <c r="G4027" s="2">
        <v>196</v>
      </c>
    </row>
    <row r="4028" spans="1:7" x14ac:dyDescent="0.35">
      <c r="A4028" s="4">
        <v>254</v>
      </c>
      <c r="B4028" s="3" t="s">
        <v>124</v>
      </c>
      <c r="C4028" s="16">
        <v>45586</v>
      </c>
      <c r="D4028" s="1" t="s">
        <v>1</v>
      </c>
      <c r="E4028" s="1" t="s">
        <v>0</v>
      </c>
      <c r="G4028" s="2">
        <v>121</v>
      </c>
    </row>
    <row r="4029" spans="1:7" x14ac:dyDescent="0.35">
      <c r="A4029" s="4">
        <v>254</v>
      </c>
      <c r="B4029" s="3" t="s">
        <v>207</v>
      </c>
      <c r="C4029" s="16">
        <v>45508</v>
      </c>
      <c r="D4029" s="1" t="s">
        <v>5</v>
      </c>
      <c r="E4029" s="1" t="s">
        <v>0</v>
      </c>
    </row>
    <row r="4030" spans="1:7" x14ac:dyDescent="0.35">
      <c r="A4030" s="4">
        <v>254</v>
      </c>
      <c r="B4030" s="3" t="s">
        <v>207</v>
      </c>
      <c r="C4030" s="16">
        <v>45508</v>
      </c>
      <c r="D4030" s="1" t="s">
        <v>1</v>
      </c>
      <c r="E4030" s="1" t="s">
        <v>3</v>
      </c>
      <c r="F4030" s="2">
        <v>19</v>
      </c>
      <c r="G4030" s="2">
        <v>186</v>
      </c>
    </row>
    <row r="4031" spans="1:7" x14ac:dyDescent="0.35">
      <c r="A4031" s="4">
        <v>254</v>
      </c>
      <c r="B4031" s="3" t="s">
        <v>207</v>
      </c>
      <c r="C4031" s="16">
        <v>45508</v>
      </c>
      <c r="D4031" s="1" t="s">
        <v>1</v>
      </c>
      <c r="E4031" s="1" t="s">
        <v>3</v>
      </c>
      <c r="F4031" s="2">
        <v>30</v>
      </c>
      <c r="G4031" s="2">
        <v>6</v>
      </c>
    </row>
    <row r="4032" spans="1:7" x14ac:dyDescent="0.35">
      <c r="A4032" s="4">
        <v>254</v>
      </c>
      <c r="B4032" s="3" t="s">
        <v>206</v>
      </c>
      <c r="C4032" s="16">
        <v>45509</v>
      </c>
      <c r="D4032" s="1" t="s">
        <v>1</v>
      </c>
      <c r="E4032" s="1" t="s">
        <v>3</v>
      </c>
      <c r="F4032" s="2">
        <v>24</v>
      </c>
      <c r="G4032" s="2">
        <v>198</v>
      </c>
    </row>
    <row r="4033" spans="1:7" x14ac:dyDescent="0.35">
      <c r="A4033" s="4">
        <v>254</v>
      </c>
      <c r="B4033" s="3" t="s">
        <v>206</v>
      </c>
      <c r="C4033" s="16">
        <v>45509</v>
      </c>
      <c r="D4033" s="1" t="s">
        <v>1</v>
      </c>
      <c r="E4033" s="1" t="s">
        <v>0</v>
      </c>
      <c r="G4033" s="2">
        <v>164</v>
      </c>
    </row>
    <row r="4034" spans="1:7" x14ac:dyDescent="0.35">
      <c r="A4034" s="4">
        <v>254</v>
      </c>
      <c r="B4034" s="3" t="s">
        <v>206</v>
      </c>
      <c r="C4034" s="16">
        <v>45509</v>
      </c>
      <c r="D4034" s="1" t="s">
        <v>1</v>
      </c>
      <c r="E4034" s="1" t="s">
        <v>0</v>
      </c>
      <c r="G4034" s="2">
        <v>196</v>
      </c>
    </row>
    <row r="4035" spans="1:7" x14ac:dyDescent="0.35">
      <c r="A4035" s="4">
        <v>254</v>
      </c>
      <c r="B4035" s="3" t="s">
        <v>206</v>
      </c>
      <c r="C4035" s="16">
        <v>45509</v>
      </c>
      <c r="D4035" s="1" t="s">
        <v>1</v>
      </c>
      <c r="E4035" s="1" t="s">
        <v>0</v>
      </c>
      <c r="G4035" s="2">
        <v>198</v>
      </c>
    </row>
    <row r="4036" spans="1:7" x14ac:dyDescent="0.35">
      <c r="A4036" s="4">
        <v>254</v>
      </c>
      <c r="B4036" s="3" t="s">
        <v>206</v>
      </c>
      <c r="C4036" s="16">
        <v>45509</v>
      </c>
      <c r="D4036" s="1" t="s">
        <v>1</v>
      </c>
      <c r="E4036" s="1" t="s">
        <v>0</v>
      </c>
      <c r="G4036" s="2">
        <v>17</v>
      </c>
    </row>
    <row r="4037" spans="1:7" x14ac:dyDescent="0.35">
      <c r="A4037" s="4">
        <v>254</v>
      </c>
      <c r="B4037" s="3" t="s">
        <v>206</v>
      </c>
      <c r="C4037" s="16">
        <v>45509</v>
      </c>
      <c r="D4037" s="1" t="s">
        <v>1</v>
      </c>
      <c r="E4037" s="1" t="s">
        <v>0</v>
      </c>
      <c r="G4037" s="2">
        <v>198</v>
      </c>
    </row>
    <row r="4038" spans="1:7" x14ac:dyDescent="0.35">
      <c r="A4038" s="4">
        <v>254</v>
      </c>
      <c r="B4038" s="3" t="s">
        <v>206</v>
      </c>
      <c r="C4038" s="16">
        <v>45509</v>
      </c>
      <c r="D4038" s="1" t="s">
        <v>1</v>
      </c>
      <c r="E4038" s="1" t="s">
        <v>0</v>
      </c>
      <c r="G4038" s="2">
        <v>180</v>
      </c>
    </row>
    <row r="4039" spans="1:7" x14ac:dyDescent="0.35">
      <c r="A4039" s="4">
        <v>254</v>
      </c>
      <c r="B4039" s="3" t="s">
        <v>206</v>
      </c>
      <c r="C4039" s="16">
        <v>45509</v>
      </c>
      <c r="D4039" s="1" t="s">
        <v>1</v>
      </c>
      <c r="E4039" s="1" t="s">
        <v>3</v>
      </c>
      <c r="F4039" s="2">
        <v>23</v>
      </c>
      <c r="G4039" s="2">
        <v>111</v>
      </c>
    </row>
    <row r="4040" spans="1:7" x14ac:dyDescent="0.35">
      <c r="A4040" s="4">
        <v>254</v>
      </c>
      <c r="B4040" s="3" t="s">
        <v>206</v>
      </c>
      <c r="C4040" s="16">
        <v>45509</v>
      </c>
      <c r="D4040" s="1" t="s">
        <v>1</v>
      </c>
      <c r="E4040" s="1" t="s">
        <v>3</v>
      </c>
      <c r="F4040" s="2">
        <v>44</v>
      </c>
      <c r="G4040" s="2">
        <v>156</v>
      </c>
    </row>
    <row r="4041" spans="1:7" x14ac:dyDescent="0.35">
      <c r="A4041" s="4">
        <v>254</v>
      </c>
      <c r="B4041" s="3" t="s">
        <v>206</v>
      </c>
      <c r="C4041" s="16">
        <v>45509</v>
      </c>
      <c r="D4041" s="1" t="s">
        <v>1</v>
      </c>
      <c r="E4041" s="1" t="s">
        <v>0</v>
      </c>
      <c r="G4041" s="2">
        <v>197</v>
      </c>
    </row>
    <row r="4042" spans="1:7" x14ac:dyDescent="0.35">
      <c r="A4042" s="4">
        <v>254</v>
      </c>
      <c r="B4042" s="3" t="s">
        <v>205</v>
      </c>
      <c r="C4042" s="16">
        <v>45510</v>
      </c>
      <c r="D4042" s="1" t="s">
        <v>1</v>
      </c>
      <c r="E4042" s="1" t="s">
        <v>0</v>
      </c>
      <c r="G4042" s="2">
        <v>165</v>
      </c>
    </row>
    <row r="4043" spans="1:7" x14ac:dyDescent="0.35">
      <c r="A4043" s="4">
        <v>254</v>
      </c>
      <c r="B4043" s="3" t="s">
        <v>53</v>
      </c>
      <c r="C4043" s="16">
        <v>45657</v>
      </c>
      <c r="D4043" s="1" t="s">
        <v>1</v>
      </c>
      <c r="E4043" s="1" t="s">
        <v>0</v>
      </c>
      <c r="G4043" s="2">
        <v>2</v>
      </c>
    </row>
    <row r="4044" spans="1:7" x14ac:dyDescent="0.35">
      <c r="A4044" s="4">
        <v>254</v>
      </c>
      <c r="B4044" s="3" t="s">
        <v>53</v>
      </c>
      <c r="C4044" s="16">
        <v>45657</v>
      </c>
      <c r="D4044" s="1" t="s">
        <v>1</v>
      </c>
      <c r="E4044" s="1" t="s">
        <v>4</v>
      </c>
      <c r="F4044" s="2">
        <v>38</v>
      </c>
      <c r="G4044" s="2">
        <v>49</v>
      </c>
    </row>
    <row r="4045" spans="1:7" x14ac:dyDescent="0.35">
      <c r="A4045" s="4">
        <v>254</v>
      </c>
      <c r="B4045" s="3" t="s">
        <v>52</v>
      </c>
      <c r="C4045" s="16">
        <v>45658</v>
      </c>
      <c r="D4045" s="1" t="s">
        <v>1</v>
      </c>
      <c r="E4045" s="1" t="s">
        <v>0</v>
      </c>
      <c r="G4045" s="2">
        <v>49</v>
      </c>
    </row>
    <row r="4046" spans="1:7" x14ac:dyDescent="0.35">
      <c r="A4046" s="4">
        <v>254</v>
      </c>
      <c r="B4046" s="3" t="s">
        <v>52</v>
      </c>
      <c r="C4046" s="16">
        <v>45658</v>
      </c>
      <c r="D4046" s="1" t="s">
        <v>1</v>
      </c>
      <c r="E4046" s="1" t="s">
        <v>0</v>
      </c>
      <c r="G4046" s="2">
        <v>11</v>
      </c>
    </row>
    <row r="4047" spans="1:7" x14ac:dyDescent="0.35">
      <c r="A4047" s="4">
        <v>254</v>
      </c>
      <c r="B4047" s="3" t="s">
        <v>81</v>
      </c>
      <c r="C4047" s="16">
        <v>45632</v>
      </c>
      <c r="D4047" s="1" t="s">
        <v>1</v>
      </c>
      <c r="E4047" s="1" t="s">
        <v>3</v>
      </c>
      <c r="F4047" s="2">
        <v>36</v>
      </c>
      <c r="G4047" s="2">
        <v>75</v>
      </c>
    </row>
    <row r="4048" spans="1:7" x14ac:dyDescent="0.35">
      <c r="A4048" s="4">
        <v>254</v>
      </c>
      <c r="B4048" s="3" t="s">
        <v>206</v>
      </c>
      <c r="C4048" s="16">
        <v>45509</v>
      </c>
      <c r="D4048" s="1" t="s">
        <v>1</v>
      </c>
      <c r="E4048" s="1" t="s">
        <v>0</v>
      </c>
      <c r="G4048" s="2">
        <v>22</v>
      </c>
    </row>
    <row r="4049" spans="1:7" x14ac:dyDescent="0.35">
      <c r="A4049" s="4">
        <v>254</v>
      </c>
      <c r="B4049" s="3" t="s">
        <v>205</v>
      </c>
      <c r="C4049" s="16">
        <v>45510</v>
      </c>
      <c r="D4049" s="1" t="s">
        <v>1</v>
      </c>
      <c r="E4049" s="1" t="s">
        <v>0</v>
      </c>
      <c r="G4049" s="2">
        <v>197</v>
      </c>
    </row>
    <row r="4050" spans="1:7" x14ac:dyDescent="0.35">
      <c r="A4050" s="4">
        <v>254</v>
      </c>
      <c r="B4050" s="3" t="s">
        <v>205</v>
      </c>
      <c r="C4050" s="16">
        <v>45510</v>
      </c>
      <c r="D4050" s="1" t="s">
        <v>1</v>
      </c>
      <c r="E4050" s="1" t="s">
        <v>3</v>
      </c>
      <c r="F4050" s="2">
        <v>25</v>
      </c>
      <c r="G4050" s="2">
        <v>196</v>
      </c>
    </row>
    <row r="4051" spans="1:7" x14ac:dyDescent="0.35">
      <c r="A4051" s="4">
        <v>254</v>
      </c>
      <c r="B4051" s="3" t="s">
        <v>81</v>
      </c>
      <c r="C4051" s="16">
        <v>45632</v>
      </c>
      <c r="D4051" s="1" t="s">
        <v>1</v>
      </c>
      <c r="E4051" s="1" t="s">
        <v>0</v>
      </c>
      <c r="G4051" s="2">
        <v>1</v>
      </c>
    </row>
    <row r="4052" spans="1:7" x14ac:dyDescent="0.35">
      <c r="A4052" s="4">
        <v>254</v>
      </c>
      <c r="B4052" s="3" t="s">
        <v>41</v>
      </c>
      <c r="C4052" s="16">
        <v>45671</v>
      </c>
      <c r="D4052" s="1" t="s">
        <v>1</v>
      </c>
      <c r="E4052" s="1" t="s">
        <v>0</v>
      </c>
      <c r="G4052" s="2">
        <v>36</v>
      </c>
    </row>
    <row r="4053" spans="1:7" x14ac:dyDescent="0.35">
      <c r="A4053" s="4">
        <v>254</v>
      </c>
      <c r="B4053" s="3" t="s">
        <v>41</v>
      </c>
      <c r="C4053" s="16">
        <v>45671</v>
      </c>
      <c r="D4053" s="1" t="s">
        <v>1</v>
      </c>
      <c r="E4053" s="1" t="s">
        <v>3</v>
      </c>
      <c r="F4053" s="2">
        <v>25</v>
      </c>
      <c r="G4053" s="2">
        <v>36</v>
      </c>
    </row>
    <row r="4054" spans="1:7" x14ac:dyDescent="0.35">
      <c r="A4054" s="4">
        <v>254</v>
      </c>
      <c r="B4054" s="3" t="s">
        <v>41</v>
      </c>
      <c r="C4054" s="16">
        <v>45671</v>
      </c>
      <c r="D4054" s="1" t="s">
        <v>1</v>
      </c>
      <c r="E4054" s="1" t="s">
        <v>3</v>
      </c>
      <c r="F4054" s="2">
        <v>29</v>
      </c>
      <c r="G4054" s="2">
        <v>18</v>
      </c>
    </row>
    <row r="4055" spans="1:7" x14ac:dyDescent="0.35">
      <c r="A4055" s="4">
        <v>254</v>
      </c>
      <c r="B4055" s="3" t="s">
        <v>206</v>
      </c>
      <c r="C4055" s="16">
        <v>45509</v>
      </c>
      <c r="D4055" s="1" t="s">
        <v>1</v>
      </c>
      <c r="E4055" s="1" t="s">
        <v>0</v>
      </c>
      <c r="G4055" s="2">
        <v>162</v>
      </c>
    </row>
    <row r="4056" spans="1:7" x14ac:dyDescent="0.35">
      <c r="A4056" s="4">
        <v>254</v>
      </c>
      <c r="B4056" s="3" t="s">
        <v>206</v>
      </c>
      <c r="C4056" s="16">
        <v>45509</v>
      </c>
      <c r="D4056" s="1" t="s">
        <v>1</v>
      </c>
      <c r="E4056" s="1" t="s">
        <v>4</v>
      </c>
      <c r="F4056" s="2">
        <v>26</v>
      </c>
      <c r="G4056" s="2">
        <v>198</v>
      </c>
    </row>
    <row r="4057" spans="1:7" x14ac:dyDescent="0.35">
      <c r="A4057" s="4">
        <v>254</v>
      </c>
      <c r="B4057" s="3" t="s">
        <v>206</v>
      </c>
      <c r="C4057" s="16">
        <v>45509</v>
      </c>
      <c r="D4057" s="1" t="s">
        <v>1</v>
      </c>
      <c r="E4057" s="1" t="s">
        <v>3</v>
      </c>
      <c r="F4057" s="2">
        <v>55</v>
      </c>
      <c r="G4057" s="2">
        <v>179</v>
      </c>
    </row>
    <row r="4058" spans="1:7" x14ac:dyDescent="0.35">
      <c r="A4058" s="4">
        <v>254</v>
      </c>
      <c r="B4058" s="3" t="s">
        <v>206</v>
      </c>
      <c r="C4058" s="16">
        <v>45509</v>
      </c>
      <c r="D4058" s="1" t="s">
        <v>5</v>
      </c>
      <c r="E4058" s="1" t="s">
        <v>0</v>
      </c>
    </row>
    <row r="4059" spans="1:7" x14ac:dyDescent="0.35">
      <c r="A4059" s="4">
        <v>254</v>
      </c>
      <c r="B4059" s="3" t="s">
        <v>205</v>
      </c>
      <c r="C4059" s="16">
        <v>45510</v>
      </c>
      <c r="D4059" s="1" t="s">
        <v>1</v>
      </c>
      <c r="E4059" s="1" t="s">
        <v>0</v>
      </c>
      <c r="G4059" s="2">
        <v>137</v>
      </c>
    </row>
    <row r="4060" spans="1:7" x14ac:dyDescent="0.35">
      <c r="A4060" s="4">
        <v>254</v>
      </c>
      <c r="B4060" s="3" t="s">
        <v>205</v>
      </c>
      <c r="C4060" s="16">
        <v>45510</v>
      </c>
      <c r="D4060" s="1" t="s">
        <v>1</v>
      </c>
      <c r="E4060" s="1" t="s">
        <v>12</v>
      </c>
      <c r="F4060" s="2">
        <v>22</v>
      </c>
      <c r="G4060" s="2">
        <v>136</v>
      </c>
    </row>
    <row r="4061" spans="1:7" x14ac:dyDescent="0.35">
      <c r="A4061" s="4">
        <v>254</v>
      </c>
      <c r="B4061" s="3" t="s">
        <v>205</v>
      </c>
      <c r="C4061" s="16">
        <v>45510</v>
      </c>
      <c r="D4061" s="1" t="s">
        <v>1</v>
      </c>
      <c r="E4061" s="1" t="s">
        <v>0</v>
      </c>
      <c r="G4061" s="2">
        <v>197</v>
      </c>
    </row>
    <row r="4062" spans="1:7" x14ac:dyDescent="0.35">
      <c r="A4062" s="4">
        <v>254</v>
      </c>
      <c r="B4062" s="3" t="s">
        <v>205</v>
      </c>
      <c r="C4062" s="16">
        <v>45510</v>
      </c>
      <c r="D4062" s="1" t="s">
        <v>1</v>
      </c>
      <c r="E4062" s="1" t="s">
        <v>0</v>
      </c>
      <c r="G4062" s="2">
        <v>1</v>
      </c>
    </row>
    <row r="4063" spans="1:7" x14ac:dyDescent="0.35">
      <c r="A4063" s="4">
        <v>254</v>
      </c>
      <c r="B4063" s="3" t="s">
        <v>205</v>
      </c>
      <c r="C4063" s="16">
        <v>45510</v>
      </c>
      <c r="D4063" s="1" t="s">
        <v>1</v>
      </c>
      <c r="E4063" s="1" t="s">
        <v>0</v>
      </c>
      <c r="G4063" s="2">
        <v>197</v>
      </c>
    </row>
    <row r="4064" spans="1:7" x14ac:dyDescent="0.35">
      <c r="A4064" s="4">
        <v>254</v>
      </c>
      <c r="B4064" s="3" t="s">
        <v>205</v>
      </c>
      <c r="C4064" s="16">
        <v>45510</v>
      </c>
      <c r="D4064" s="1" t="s">
        <v>1</v>
      </c>
      <c r="E4064" s="1" t="s">
        <v>3</v>
      </c>
      <c r="F4064" s="2">
        <v>20</v>
      </c>
      <c r="G4064" s="2">
        <v>6</v>
      </c>
    </row>
    <row r="4065" spans="1:7" x14ac:dyDescent="0.35">
      <c r="A4065" s="4">
        <v>254</v>
      </c>
      <c r="B4065" s="3" t="s">
        <v>205</v>
      </c>
      <c r="C4065" s="16">
        <v>45510</v>
      </c>
      <c r="D4065" s="1" t="s">
        <v>1</v>
      </c>
      <c r="E4065" s="1" t="s">
        <v>0</v>
      </c>
      <c r="G4065" s="2">
        <v>189</v>
      </c>
    </row>
    <row r="4066" spans="1:7" x14ac:dyDescent="0.35">
      <c r="A4066" s="4">
        <v>254</v>
      </c>
      <c r="B4066" s="3" t="s">
        <v>205</v>
      </c>
      <c r="C4066" s="16">
        <v>45510</v>
      </c>
      <c r="D4066" s="1" t="s">
        <v>1</v>
      </c>
      <c r="E4066" s="1" t="s">
        <v>0</v>
      </c>
      <c r="G4066" s="2">
        <v>196</v>
      </c>
    </row>
    <row r="4067" spans="1:7" x14ac:dyDescent="0.35">
      <c r="A4067" s="4">
        <v>254</v>
      </c>
      <c r="B4067" s="3" t="s">
        <v>206</v>
      </c>
      <c r="C4067" s="16">
        <v>45509</v>
      </c>
      <c r="D4067" s="1" t="s">
        <v>1</v>
      </c>
      <c r="E4067" s="1" t="s">
        <v>3</v>
      </c>
      <c r="F4067" s="2">
        <v>23</v>
      </c>
      <c r="G4067" s="2">
        <v>25</v>
      </c>
    </row>
    <row r="4068" spans="1:7" x14ac:dyDescent="0.35">
      <c r="A4068" s="4">
        <v>254</v>
      </c>
      <c r="B4068" s="3" t="s">
        <v>206</v>
      </c>
      <c r="C4068" s="16">
        <v>45509</v>
      </c>
      <c r="D4068" s="1" t="s">
        <v>1</v>
      </c>
      <c r="E4068" s="1" t="s">
        <v>0</v>
      </c>
      <c r="G4068" s="2">
        <v>3</v>
      </c>
    </row>
    <row r="4069" spans="1:7" x14ac:dyDescent="0.35">
      <c r="A4069" s="4">
        <v>254</v>
      </c>
      <c r="B4069" s="3" t="s">
        <v>206</v>
      </c>
      <c r="C4069" s="16">
        <v>45509</v>
      </c>
      <c r="D4069" s="1" t="s">
        <v>1</v>
      </c>
      <c r="E4069" s="1" t="s">
        <v>0</v>
      </c>
      <c r="G4069" s="2">
        <v>176</v>
      </c>
    </row>
    <row r="4070" spans="1:7" x14ac:dyDescent="0.35">
      <c r="A4070" s="4">
        <v>254</v>
      </c>
      <c r="B4070" s="3" t="s">
        <v>206</v>
      </c>
      <c r="C4070" s="16">
        <v>45509</v>
      </c>
      <c r="D4070" s="1" t="s">
        <v>1</v>
      </c>
      <c r="E4070" s="1" t="s">
        <v>3</v>
      </c>
      <c r="F4070" s="2">
        <v>46</v>
      </c>
      <c r="G4070" s="2">
        <v>3</v>
      </c>
    </row>
    <row r="4071" spans="1:7" x14ac:dyDescent="0.35">
      <c r="A4071" s="4">
        <v>254</v>
      </c>
      <c r="B4071" s="3" t="s">
        <v>206</v>
      </c>
      <c r="C4071" s="16">
        <v>45509</v>
      </c>
      <c r="D4071" s="1" t="s">
        <v>1</v>
      </c>
      <c r="E4071" s="1" t="s">
        <v>12</v>
      </c>
      <c r="F4071" s="2">
        <v>38</v>
      </c>
      <c r="G4071" s="2">
        <v>181</v>
      </c>
    </row>
    <row r="4072" spans="1:7" x14ac:dyDescent="0.35">
      <c r="A4072" s="4">
        <v>254</v>
      </c>
      <c r="B4072" s="3" t="s">
        <v>206</v>
      </c>
      <c r="C4072" s="16">
        <v>45509</v>
      </c>
      <c r="D4072" s="1" t="s">
        <v>1</v>
      </c>
      <c r="E4072" s="1" t="s">
        <v>3</v>
      </c>
      <c r="F4072" s="2">
        <v>30</v>
      </c>
      <c r="G4072" s="2">
        <v>0</v>
      </c>
    </row>
    <row r="4073" spans="1:7" x14ac:dyDescent="0.35">
      <c r="A4073" s="4">
        <v>254</v>
      </c>
      <c r="B4073" s="3" t="s">
        <v>206</v>
      </c>
      <c r="C4073" s="16">
        <v>45509</v>
      </c>
      <c r="D4073" s="1" t="s">
        <v>1</v>
      </c>
      <c r="E4073" s="1" t="s">
        <v>0</v>
      </c>
      <c r="G4073" s="2">
        <v>172</v>
      </c>
    </row>
    <row r="4074" spans="1:7" x14ac:dyDescent="0.35">
      <c r="A4074" s="4">
        <v>254</v>
      </c>
      <c r="B4074" s="3" t="s">
        <v>205</v>
      </c>
      <c r="C4074" s="16">
        <v>45510</v>
      </c>
      <c r="D4074" s="1" t="s">
        <v>5</v>
      </c>
      <c r="E4074" s="1" t="s">
        <v>0</v>
      </c>
    </row>
    <row r="4075" spans="1:7" x14ac:dyDescent="0.35">
      <c r="A4075" s="4">
        <v>254</v>
      </c>
      <c r="B4075" s="3" t="s">
        <v>100</v>
      </c>
      <c r="C4075" s="16">
        <v>45609</v>
      </c>
      <c r="D4075" s="1" t="s">
        <v>1</v>
      </c>
      <c r="E4075" s="1" t="s">
        <v>3</v>
      </c>
      <c r="F4075" s="2">
        <v>34</v>
      </c>
      <c r="G4075" s="2">
        <v>79</v>
      </c>
    </row>
    <row r="4076" spans="1:7" x14ac:dyDescent="0.35">
      <c r="A4076" s="4">
        <v>254</v>
      </c>
      <c r="B4076" s="3" t="s">
        <v>205</v>
      </c>
      <c r="C4076" s="16">
        <v>45510</v>
      </c>
      <c r="D4076" s="1" t="s">
        <v>1</v>
      </c>
      <c r="E4076" s="1" t="s">
        <v>0</v>
      </c>
      <c r="G4076" s="2">
        <v>197</v>
      </c>
    </row>
    <row r="4077" spans="1:7" x14ac:dyDescent="0.35">
      <c r="A4077" s="4">
        <v>254</v>
      </c>
      <c r="B4077" s="3" t="s">
        <v>205</v>
      </c>
      <c r="C4077" s="16">
        <v>45510</v>
      </c>
      <c r="D4077" s="1" t="s">
        <v>1</v>
      </c>
      <c r="E4077" s="1" t="s">
        <v>0</v>
      </c>
      <c r="G4077" s="2">
        <v>0</v>
      </c>
    </row>
    <row r="4078" spans="1:7" x14ac:dyDescent="0.35">
      <c r="A4078" s="4">
        <v>254</v>
      </c>
      <c r="B4078" s="3" t="s">
        <v>205</v>
      </c>
      <c r="C4078" s="16">
        <v>45510</v>
      </c>
      <c r="D4078" s="1" t="s">
        <v>1</v>
      </c>
      <c r="E4078" s="1" t="s">
        <v>0</v>
      </c>
      <c r="G4078" s="2">
        <v>2</v>
      </c>
    </row>
    <row r="4079" spans="1:7" x14ac:dyDescent="0.35">
      <c r="A4079" s="4">
        <v>254</v>
      </c>
      <c r="B4079" s="3" t="s">
        <v>99</v>
      </c>
      <c r="C4079" s="16">
        <v>45610</v>
      </c>
      <c r="D4079" s="1" t="s">
        <v>1</v>
      </c>
      <c r="E4079" s="1" t="s">
        <v>3</v>
      </c>
      <c r="F4079" s="2">
        <v>46</v>
      </c>
      <c r="G4079" s="2">
        <v>95</v>
      </c>
    </row>
    <row r="4080" spans="1:7" x14ac:dyDescent="0.35">
      <c r="A4080" s="4">
        <v>254</v>
      </c>
      <c r="B4080" s="3" t="s">
        <v>99</v>
      </c>
      <c r="C4080" s="16">
        <v>45610</v>
      </c>
      <c r="D4080" s="1" t="s">
        <v>1</v>
      </c>
      <c r="E4080" s="1" t="s">
        <v>0</v>
      </c>
      <c r="G4080" s="2">
        <v>97</v>
      </c>
    </row>
    <row r="4081" spans="1:7" x14ac:dyDescent="0.35">
      <c r="A4081" s="4">
        <v>254</v>
      </c>
      <c r="B4081" s="3" t="s">
        <v>206</v>
      </c>
      <c r="C4081" s="16">
        <v>45509</v>
      </c>
      <c r="D4081" s="1" t="s">
        <v>1</v>
      </c>
      <c r="E4081" s="1" t="s">
        <v>0</v>
      </c>
      <c r="G4081" s="2">
        <v>189</v>
      </c>
    </row>
    <row r="4082" spans="1:7" x14ac:dyDescent="0.35">
      <c r="A4082" s="4">
        <v>254</v>
      </c>
      <c r="B4082" s="3" t="s">
        <v>205</v>
      </c>
      <c r="C4082" s="16">
        <v>45510</v>
      </c>
      <c r="D4082" s="1" t="s">
        <v>1</v>
      </c>
      <c r="E4082" s="1" t="s">
        <v>0</v>
      </c>
      <c r="G4082" s="2">
        <v>185</v>
      </c>
    </row>
    <row r="4083" spans="1:7" x14ac:dyDescent="0.35">
      <c r="A4083" s="4">
        <v>254</v>
      </c>
      <c r="B4083" s="3" t="s">
        <v>205</v>
      </c>
      <c r="C4083" s="16">
        <v>45510</v>
      </c>
      <c r="D4083" s="1" t="s">
        <v>1</v>
      </c>
      <c r="E4083" s="1" t="s">
        <v>4</v>
      </c>
      <c r="F4083" s="2">
        <v>23</v>
      </c>
      <c r="G4083" s="2">
        <v>2</v>
      </c>
    </row>
    <row r="4084" spans="1:7" x14ac:dyDescent="0.35">
      <c r="A4084" s="4">
        <v>254</v>
      </c>
      <c r="B4084" s="3" t="s">
        <v>205</v>
      </c>
      <c r="C4084" s="16">
        <v>45510</v>
      </c>
      <c r="D4084" s="1" t="s">
        <v>1</v>
      </c>
      <c r="E4084" s="1" t="s">
        <v>0</v>
      </c>
      <c r="G4084" s="2">
        <v>193</v>
      </c>
    </row>
    <row r="4085" spans="1:7" x14ac:dyDescent="0.35">
      <c r="A4085" s="4">
        <v>254</v>
      </c>
      <c r="B4085" s="3" t="s">
        <v>205</v>
      </c>
      <c r="C4085" s="16">
        <v>45510</v>
      </c>
      <c r="D4085" s="1" t="s">
        <v>1</v>
      </c>
      <c r="E4085" s="1" t="s">
        <v>0</v>
      </c>
      <c r="G4085" s="2">
        <v>197</v>
      </c>
    </row>
    <row r="4086" spans="1:7" x14ac:dyDescent="0.35">
      <c r="A4086" s="4">
        <v>254</v>
      </c>
      <c r="B4086" s="3" t="s">
        <v>205</v>
      </c>
      <c r="C4086" s="16">
        <v>45510</v>
      </c>
      <c r="D4086" s="1" t="s">
        <v>1</v>
      </c>
      <c r="E4086" s="1" t="s">
        <v>0</v>
      </c>
      <c r="G4086" s="2">
        <v>197</v>
      </c>
    </row>
    <row r="4087" spans="1:7" x14ac:dyDescent="0.35">
      <c r="A4087" s="4">
        <v>254</v>
      </c>
      <c r="B4087" s="3" t="s">
        <v>205</v>
      </c>
      <c r="C4087" s="16">
        <v>45510</v>
      </c>
      <c r="D4087" s="1" t="s">
        <v>1</v>
      </c>
      <c r="E4087" s="1" t="s">
        <v>4</v>
      </c>
      <c r="F4087" s="2">
        <v>24</v>
      </c>
      <c r="G4087" s="2">
        <v>197</v>
      </c>
    </row>
    <row r="4088" spans="1:7" x14ac:dyDescent="0.35">
      <c r="A4088" s="4">
        <v>254</v>
      </c>
      <c r="B4088" s="3" t="s">
        <v>205</v>
      </c>
      <c r="C4088" s="16">
        <v>45510</v>
      </c>
      <c r="D4088" s="1" t="s">
        <v>1</v>
      </c>
      <c r="E4088" s="1" t="s">
        <v>0</v>
      </c>
      <c r="G4088" s="2">
        <v>3</v>
      </c>
    </row>
    <row r="4089" spans="1:7" x14ac:dyDescent="0.35">
      <c r="A4089" s="4">
        <v>254</v>
      </c>
      <c r="B4089" s="3" t="s">
        <v>205</v>
      </c>
      <c r="C4089" s="16">
        <v>45510</v>
      </c>
      <c r="D4089" s="1" t="s">
        <v>1</v>
      </c>
      <c r="E4089" s="1" t="s">
        <v>0</v>
      </c>
      <c r="G4089" s="2">
        <v>196</v>
      </c>
    </row>
    <row r="4090" spans="1:7" x14ac:dyDescent="0.35">
      <c r="A4090" s="4">
        <v>254</v>
      </c>
      <c r="B4090" s="3" t="s">
        <v>205</v>
      </c>
      <c r="C4090" s="16">
        <v>45510</v>
      </c>
      <c r="D4090" s="1" t="s">
        <v>1</v>
      </c>
      <c r="E4090" s="1" t="s">
        <v>0</v>
      </c>
      <c r="G4090" s="2">
        <v>197</v>
      </c>
    </row>
    <row r="4091" spans="1:7" x14ac:dyDescent="0.35">
      <c r="A4091" s="4">
        <v>254</v>
      </c>
      <c r="B4091" s="3" t="s">
        <v>205</v>
      </c>
      <c r="C4091" s="16">
        <v>45510</v>
      </c>
      <c r="D4091" s="1" t="s">
        <v>1</v>
      </c>
      <c r="E4091" s="1" t="s">
        <v>3</v>
      </c>
      <c r="F4091" s="2">
        <v>27</v>
      </c>
      <c r="G4091" s="2">
        <v>48</v>
      </c>
    </row>
    <row r="4092" spans="1:7" x14ac:dyDescent="0.35">
      <c r="A4092" s="4">
        <v>254</v>
      </c>
      <c r="B4092" s="3" t="s">
        <v>204</v>
      </c>
      <c r="C4092" s="16">
        <v>45511</v>
      </c>
      <c r="D4092" s="1" t="s">
        <v>1</v>
      </c>
      <c r="E4092" s="1" t="s">
        <v>0</v>
      </c>
      <c r="G4092" s="2">
        <v>196</v>
      </c>
    </row>
    <row r="4093" spans="1:7" x14ac:dyDescent="0.35">
      <c r="A4093" s="4">
        <v>254</v>
      </c>
      <c r="B4093" s="3" t="s">
        <v>204</v>
      </c>
      <c r="C4093" s="16">
        <v>45511</v>
      </c>
      <c r="D4093" s="1" t="s">
        <v>1</v>
      </c>
      <c r="E4093" s="1" t="s">
        <v>0</v>
      </c>
      <c r="G4093" s="2">
        <v>189</v>
      </c>
    </row>
    <row r="4094" spans="1:7" x14ac:dyDescent="0.35">
      <c r="A4094" s="4">
        <v>254</v>
      </c>
      <c r="B4094" s="3" t="s">
        <v>204</v>
      </c>
      <c r="C4094" s="16">
        <v>45511</v>
      </c>
      <c r="D4094" s="1" t="s">
        <v>1</v>
      </c>
      <c r="E4094" s="1" t="s">
        <v>0</v>
      </c>
      <c r="G4094" s="2">
        <v>196</v>
      </c>
    </row>
    <row r="4095" spans="1:7" x14ac:dyDescent="0.35">
      <c r="A4095" s="4">
        <v>254</v>
      </c>
      <c r="B4095" s="3" t="s">
        <v>204</v>
      </c>
      <c r="C4095" s="16">
        <v>45511</v>
      </c>
      <c r="D4095" s="1" t="s">
        <v>1</v>
      </c>
      <c r="E4095" s="1" t="s">
        <v>0</v>
      </c>
      <c r="G4095" s="2">
        <v>72</v>
      </c>
    </row>
    <row r="4096" spans="1:7" x14ac:dyDescent="0.35">
      <c r="A4096" s="4">
        <v>254</v>
      </c>
      <c r="B4096" s="3" t="s">
        <v>204</v>
      </c>
      <c r="C4096" s="16">
        <v>45511</v>
      </c>
      <c r="D4096" s="1" t="s">
        <v>1</v>
      </c>
      <c r="E4096" s="1" t="s">
        <v>0</v>
      </c>
      <c r="G4096" s="2">
        <v>174</v>
      </c>
    </row>
    <row r="4097" spans="1:7" x14ac:dyDescent="0.35">
      <c r="A4097" s="4">
        <v>254</v>
      </c>
      <c r="B4097" s="3" t="s">
        <v>203</v>
      </c>
      <c r="C4097" s="16">
        <v>45512</v>
      </c>
      <c r="D4097" s="1" t="s">
        <v>1</v>
      </c>
      <c r="E4097" s="1" t="s">
        <v>0</v>
      </c>
      <c r="G4097" s="2">
        <v>192</v>
      </c>
    </row>
    <row r="4098" spans="1:7" x14ac:dyDescent="0.35">
      <c r="A4098" s="4">
        <v>254</v>
      </c>
      <c r="B4098" s="3" t="s">
        <v>203</v>
      </c>
      <c r="C4098" s="16">
        <v>45512</v>
      </c>
      <c r="D4098" s="1" t="s">
        <v>5</v>
      </c>
      <c r="E4098" s="1" t="s">
        <v>0</v>
      </c>
    </row>
    <row r="4099" spans="1:7" x14ac:dyDescent="0.35">
      <c r="A4099" s="4">
        <v>254</v>
      </c>
      <c r="B4099" s="3" t="s">
        <v>205</v>
      </c>
      <c r="C4099" s="16">
        <v>45510</v>
      </c>
      <c r="D4099" s="1" t="s">
        <v>1</v>
      </c>
      <c r="E4099" s="1" t="s">
        <v>4</v>
      </c>
      <c r="F4099" s="2">
        <v>26</v>
      </c>
      <c r="G4099" s="2">
        <v>0</v>
      </c>
    </row>
    <row r="4100" spans="1:7" x14ac:dyDescent="0.35">
      <c r="A4100" s="4">
        <v>254</v>
      </c>
      <c r="B4100" s="3" t="s">
        <v>205</v>
      </c>
      <c r="C4100" s="16">
        <v>45510</v>
      </c>
      <c r="D4100" s="1" t="s">
        <v>1</v>
      </c>
      <c r="E4100" s="1" t="s">
        <v>0</v>
      </c>
      <c r="G4100" s="2">
        <v>197</v>
      </c>
    </row>
    <row r="4101" spans="1:7" x14ac:dyDescent="0.35">
      <c r="A4101" s="4">
        <v>254</v>
      </c>
      <c r="B4101" s="3" t="s">
        <v>205</v>
      </c>
      <c r="C4101" s="16">
        <v>45510</v>
      </c>
      <c r="D4101" s="1" t="s">
        <v>1</v>
      </c>
      <c r="E4101" s="1" t="s">
        <v>4</v>
      </c>
      <c r="F4101" s="2">
        <v>60</v>
      </c>
      <c r="G4101" s="2">
        <v>31</v>
      </c>
    </row>
    <row r="4102" spans="1:7" x14ac:dyDescent="0.35">
      <c r="A4102" s="4">
        <v>254</v>
      </c>
      <c r="B4102" s="3" t="s">
        <v>205</v>
      </c>
      <c r="C4102" s="16">
        <v>45510</v>
      </c>
      <c r="D4102" s="1" t="s">
        <v>1</v>
      </c>
      <c r="E4102" s="1" t="s">
        <v>0</v>
      </c>
      <c r="G4102" s="2">
        <v>197</v>
      </c>
    </row>
    <row r="4103" spans="1:7" x14ac:dyDescent="0.35">
      <c r="A4103" s="4">
        <v>254</v>
      </c>
      <c r="B4103" s="3" t="s">
        <v>204</v>
      </c>
      <c r="C4103" s="16">
        <v>45511</v>
      </c>
      <c r="D4103" s="1" t="s">
        <v>1</v>
      </c>
      <c r="E4103" s="1" t="s">
        <v>0</v>
      </c>
      <c r="G4103" s="2">
        <v>196</v>
      </c>
    </row>
    <row r="4104" spans="1:7" x14ac:dyDescent="0.35">
      <c r="A4104" s="4">
        <v>254</v>
      </c>
      <c r="B4104" s="3" t="s">
        <v>204</v>
      </c>
      <c r="C4104" s="16">
        <v>45511</v>
      </c>
      <c r="D4104" s="1" t="s">
        <v>1</v>
      </c>
      <c r="E4104" s="1" t="s">
        <v>3</v>
      </c>
      <c r="F4104" s="2">
        <v>45</v>
      </c>
      <c r="G4104" s="2">
        <v>69</v>
      </c>
    </row>
    <row r="4105" spans="1:7" x14ac:dyDescent="0.35">
      <c r="A4105" s="4">
        <v>254</v>
      </c>
      <c r="B4105" s="3" t="s">
        <v>204</v>
      </c>
      <c r="C4105" s="16">
        <v>45511</v>
      </c>
      <c r="D4105" s="1" t="s">
        <v>1</v>
      </c>
      <c r="E4105" s="1" t="s">
        <v>0</v>
      </c>
      <c r="G4105" s="2">
        <v>196</v>
      </c>
    </row>
    <row r="4106" spans="1:7" x14ac:dyDescent="0.35">
      <c r="A4106" s="4">
        <v>254</v>
      </c>
      <c r="B4106" s="3" t="s">
        <v>204</v>
      </c>
      <c r="C4106" s="16">
        <v>45511</v>
      </c>
      <c r="D4106" s="1" t="s">
        <v>1</v>
      </c>
      <c r="E4106" s="1" t="s">
        <v>0</v>
      </c>
      <c r="G4106" s="2">
        <v>112</v>
      </c>
    </row>
    <row r="4107" spans="1:7" x14ac:dyDescent="0.35">
      <c r="A4107" s="4">
        <v>254</v>
      </c>
      <c r="B4107" s="3" t="s">
        <v>204</v>
      </c>
      <c r="C4107" s="16">
        <v>45511</v>
      </c>
      <c r="D4107" s="1" t="s">
        <v>1</v>
      </c>
      <c r="E4107" s="1" t="s">
        <v>0</v>
      </c>
      <c r="G4107" s="2">
        <v>186</v>
      </c>
    </row>
    <row r="4108" spans="1:7" x14ac:dyDescent="0.35">
      <c r="A4108" s="4">
        <v>254</v>
      </c>
      <c r="B4108" s="3" t="s">
        <v>203</v>
      </c>
      <c r="C4108" s="16">
        <v>45512</v>
      </c>
      <c r="D4108" s="1" t="s">
        <v>1</v>
      </c>
      <c r="E4108" s="1" t="s">
        <v>3</v>
      </c>
      <c r="F4108" s="2">
        <v>29</v>
      </c>
      <c r="G4108" s="2">
        <v>149</v>
      </c>
    </row>
    <row r="4109" spans="1:7" x14ac:dyDescent="0.35">
      <c r="A4109" s="4">
        <v>254</v>
      </c>
      <c r="B4109" s="3" t="s">
        <v>203</v>
      </c>
      <c r="C4109" s="16">
        <v>45512</v>
      </c>
      <c r="D4109" s="1" t="s">
        <v>1</v>
      </c>
      <c r="E4109" s="1" t="s">
        <v>0</v>
      </c>
      <c r="G4109" s="2">
        <v>194</v>
      </c>
    </row>
    <row r="4110" spans="1:7" x14ac:dyDescent="0.35">
      <c r="A4110" s="4">
        <v>254</v>
      </c>
      <c r="B4110" s="3" t="s">
        <v>203</v>
      </c>
      <c r="C4110" s="16">
        <v>45512</v>
      </c>
      <c r="D4110" s="1" t="s">
        <v>1</v>
      </c>
      <c r="E4110" s="1" t="s">
        <v>0</v>
      </c>
      <c r="G4110" s="2">
        <v>183</v>
      </c>
    </row>
    <row r="4111" spans="1:7" x14ac:dyDescent="0.35">
      <c r="A4111" s="4">
        <v>254</v>
      </c>
      <c r="B4111" s="3" t="s">
        <v>202</v>
      </c>
      <c r="C4111" s="16">
        <v>45513</v>
      </c>
      <c r="D4111" s="1" t="s">
        <v>1</v>
      </c>
      <c r="E4111" s="1" t="s">
        <v>3</v>
      </c>
      <c r="F4111" s="2">
        <v>24</v>
      </c>
      <c r="G4111" s="2">
        <v>156</v>
      </c>
    </row>
    <row r="4112" spans="1:7" x14ac:dyDescent="0.35">
      <c r="A4112" s="4">
        <v>254</v>
      </c>
      <c r="B4112" s="3" t="s">
        <v>184</v>
      </c>
      <c r="C4112" s="16">
        <v>45529</v>
      </c>
      <c r="D4112" s="1" t="s">
        <v>1</v>
      </c>
      <c r="E4112" s="1" t="s">
        <v>0</v>
      </c>
      <c r="G4112" s="2">
        <v>2</v>
      </c>
    </row>
    <row r="4113" spans="1:7" x14ac:dyDescent="0.35">
      <c r="A4113" s="4">
        <v>254</v>
      </c>
      <c r="B4113" s="3" t="s">
        <v>205</v>
      </c>
      <c r="C4113" s="16">
        <v>45510</v>
      </c>
      <c r="D4113" s="1" t="s">
        <v>1</v>
      </c>
      <c r="E4113" s="1" t="s">
        <v>0</v>
      </c>
      <c r="G4113" s="2">
        <v>123</v>
      </c>
    </row>
    <row r="4114" spans="1:7" x14ac:dyDescent="0.35">
      <c r="A4114" s="4">
        <v>254</v>
      </c>
      <c r="B4114" s="3" t="s">
        <v>205</v>
      </c>
      <c r="C4114" s="16">
        <v>45510</v>
      </c>
      <c r="D4114" s="1" t="s">
        <v>1</v>
      </c>
      <c r="E4114" s="1" t="s">
        <v>0</v>
      </c>
      <c r="G4114" s="2">
        <v>188</v>
      </c>
    </row>
    <row r="4115" spans="1:7" x14ac:dyDescent="0.35">
      <c r="A4115" s="4">
        <v>254</v>
      </c>
      <c r="B4115" s="3" t="s">
        <v>205</v>
      </c>
      <c r="C4115" s="16">
        <v>45510</v>
      </c>
      <c r="D4115" s="1" t="s">
        <v>1</v>
      </c>
      <c r="E4115" s="1" t="s">
        <v>0</v>
      </c>
      <c r="G4115" s="2">
        <v>197</v>
      </c>
    </row>
    <row r="4116" spans="1:7" x14ac:dyDescent="0.35">
      <c r="A4116" s="4">
        <v>254</v>
      </c>
      <c r="B4116" s="3" t="s">
        <v>205</v>
      </c>
      <c r="C4116" s="16">
        <v>45510</v>
      </c>
      <c r="D4116" s="1" t="s">
        <v>5</v>
      </c>
      <c r="E4116" s="1" t="s">
        <v>0</v>
      </c>
    </row>
    <row r="4117" spans="1:7" x14ac:dyDescent="0.35">
      <c r="A4117" s="4">
        <v>254</v>
      </c>
      <c r="B4117" s="3" t="s">
        <v>205</v>
      </c>
      <c r="C4117" s="16">
        <v>45510</v>
      </c>
      <c r="D4117" s="1" t="s">
        <v>1</v>
      </c>
      <c r="E4117" s="1" t="s">
        <v>0</v>
      </c>
      <c r="G4117" s="2">
        <v>153</v>
      </c>
    </row>
    <row r="4118" spans="1:7" x14ac:dyDescent="0.35">
      <c r="A4118" s="4">
        <v>254</v>
      </c>
      <c r="B4118" s="3" t="s">
        <v>205</v>
      </c>
      <c r="C4118" s="16">
        <v>45510</v>
      </c>
      <c r="D4118" s="1" t="s">
        <v>1</v>
      </c>
      <c r="E4118" s="1" t="s">
        <v>0</v>
      </c>
      <c r="G4118" s="2">
        <v>197</v>
      </c>
    </row>
    <row r="4119" spans="1:7" x14ac:dyDescent="0.35">
      <c r="A4119" s="4">
        <v>254</v>
      </c>
      <c r="B4119" s="3" t="s">
        <v>204</v>
      </c>
      <c r="C4119" s="16">
        <v>45511</v>
      </c>
      <c r="D4119" s="1" t="s">
        <v>1</v>
      </c>
      <c r="E4119" s="1" t="s">
        <v>12</v>
      </c>
      <c r="F4119" s="2">
        <v>31</v>
      </c>
      <c r="G4119" s="2">
        <v>5</v>
      </c>
    </row>
    <row r="4120" spans="1:7" x14ac:dyDescent="0.35">
      <c r="A4120" s="4">
        <v>254</v>
      </c>
      <c r="B4120" s="3" t="s">
        <v>204</v>
      </c>
      <c r="C4120" s="16">
        <v>45511</v>
      </c>
      <c r="D4120" s="1" t="s">
        <v>1</v>
      </c>
      <c r="E4120" s="1" t="s">
        <v>3</v>
      </c>
      <c r="F4120" s="2">
        <v>25</v>
      </c>
      <c r="G4120" s="2">
        <v>188</v>
      </c>
    </row>
    <row r="4121" spans="1:7" x14ac:dyDescent="0.35">
      <c r="A4121" s="4">
        <v>254</v>
      </c>
      <c r="B4121" s="3" t="s">
        <v>204</v>
      </c>
      <c r="C4121" s="16">
        <v>45511</v>
      </c>
      <c r="D4121" s="1" t="s">
        <v>1</v>
      </c>
      <c r="E4121" s="1" t="s">
        <v>4</v>
      </c>
      <c r="F4121" s="2">
        <v>22</v>
      </c>
      <c r="G4121" s="2">
        <v>196</v>
      </c>
    </row>
    <row r="4122" spans="1:7" x14ac:dyDescent="0.35">
      <c r="A4122" s="4">
        <v>254</v>
      </c>
      <c r="B4122" s="3" t="s">
        <v>204</v>
      </c>
      <c r="C4122" s="16">
        <v>45511</v>
      </c>
      <c r="D4122" s="1" t="s">
        <v>1</v>
      </c>
      <c r="E4122" s="1" t="s">
        <v>0</v>
      </c>
      <c r="G4122" s="2">
        <v>196</v>
      </c>
    </row>
    <row r="4123" spans="1:7" x14ac:dyDescent="0.35">
      <c r="A4123" s="4">
        <v>254</v>
      </c>
      <c r="B4123" s="3" t="s">
        <v>204</v>
      </c>
      <c r="C4123" s="16">
        <v>45511</v>
      </c>
      <c r="D4123" s="1" t="s">
        <v>1</v>
      </c>
      <c r="E4123" s="1" t="s">
        <v>0</v>
      </c>
      <c r="G4123" s="2">
        <v>4</v>
      </c>
    </row>
    <row r="4124" spans="1:7" x14ac:dyDescent="0.35">
      <c r="A4124" s="4">
        <v>254</v>
      </c>
      <c r="B4124" s="3" t="s">
        <v>205</v>
      </c>
      <c r="C4124" s="16">
        <v>45510</v>
      </c>
      <c r="D4124" s="1" t="s">
        <v>1</v>
      </c>
      <c r="E4124" s="1" t="s">
        <v>12</v>
      </c>
      <c r="F4124" s="2">
        <v>28</v>
      </c>
      <c r="G4124" s="2">
        <v>6</v>
      </c>
    </row>
    <row r="4125" spans="1:7" x14ac:dyDescent="0.35">
      <c r="A4125" s="4">
        <v>254</v>
      </c>
      <c r="B4125" s="3" t="s">
        <v>204</v>
      </c>
      <c r="C4125" s="16">
        <v>45511</v>
      </c>
      <c r="D4125" s="1" t="s">
        <v>5</v>
      </c>
      <c r="E4125" s="1" t="s">
        <v>0</v>
      </c>
    </row>
    <row r="4126" spans="1:7" x14ac:dyDescent="0.35">
      <c r="A4126" s="4">
        <v>254</v>
      </c>
      <c r="B4126" s="3" t="s">
        <v>204</v>
      </c>
      <c r="C4126" s="16">
        <v>45511</v>
      </c>
      <c r="D4126" s="1" t="s">
        <v>1</v>
      </c>
      <c r="E4126" s="1" t="s">
        <v>3</v>
      </c>
      <c r="F4126" s="2">
        <v>26</v>
      </c>
      <c r="G4126" s="2">
        <v>14</v>
      </c>
    </row>
    <row r="4127" spans="1:7" x14ac:dyDescent="0.35">
      <c r="A4127" s="4">
        <v>254</v>
      </c>
      <c r="B4127" s="3" t="s">
        <v>204</v>
      </c>
      <c r="C4127" s="16">
        <v>45511</v>
      </c>
      <c r="D4127" s="1" t="s">
        <v>1</v>
      </c>
      <c r="E4127" s="1" t="s">
        <v>3</v>
      </c>
      <c r="F4127" s="2">
        <v>24</v>
      </c>
      <c r="G4127" s="2">
        <v>5</v>
      </c>
    </row>
    <row r="4128" spans="1:7" x14ac:dyDescent="0.35">
      <c r="A4128" s="4">
        <v>254</v>
      </c>
      <c r="B4128" s="3" t="s">
        <v>203</v>
      </c>
      <c r="C4128" s="16">
        <v>45512</v>
      </c>
      <c r="D4128" s="1" t="s">
        <v>1</v>
      </c>
      <c r="E4128" s="1" t="s">
        <v>4</v>
      </c>
      <c r="F4128" s="2">
        <v>30</v>
      </c>
      <c r="G4128" s="2">
        <v>187</v>
      </c>
    </row>
    <row r="4129" spans="1:7" x14ac:dyDescent="0.35">
      <c r="A4129" s="4">
        <v>254</v>
      </c>
      <c r="B4129" s="3" t="s">
        <v>203</v>
      </c>
      <c r="C4129" s="16">
        <v>45512</v>
      </c>
      <c r="D4129" s="1" t="s">
        <v>1</v>
      </c>
      <c r="E4129" s="1" t="s">
        <v>0</v>
      </c>
      <c r="G4129" s="2">
        <v>134</v>
      </c>
    </row>
    <row r="4130" spans="1:7" x14ac:dyDescent="0.35">
      <c r="A4130" s="4">
        <v>254</v>
      </c>
      <c r="B4130" s="3" t="s">
        <v>203</v>
      </c>
      <c r="C4130" s="16">
        <v>45512</v>
      </c>
      <c r="D4130" s="1" t="s">
        <v>1</v>
      </c>
      <c r="E4130" s="1" t="s">
        <v>3</v>
      </c>
      <c r="F4130" s="2">
        <v>22</v>
      </c>
      <c r="G4130" s="2">
        <v>36</v>
      </c>
    </row>
    <row r="4131" spans="1:7" x14ac:dyDescent="0.35">
      <c r="A4131" s="4">
        <v>254</v>
      </c>
      <c r="B4131" s="3" t="s">
        <v>205</v>
      </c>
      <c r="C4131" s="16">
        <v>45510</v>
      </c>
      <c r="D4131" s="1" t="s">
        <v>1</v>
      </c>
      <c r="E4131" s="1" t="s">
        <v>3</v>
      </c>
      <c r="F4131" s="2">
        <v>37</v>
      </c>
      <c r="G4131" s="2">
        <v>181</v>
      </c>
    </row>
    <row r="4132" spans="1:7" x14ac:dyDescent="0.35">
      <c r="A4132" s="4">
        <v>254</v>
      </c>
      <c r="B4132" s="3" t="s">
        <v>205</v>
      </c>
      <c r="C4132" s="16">
        <v>45510</v>
      </c>
      <c r="D4132" s="1" t="s">
        <v>1</v>
      </c>
      <c r="E4132" s="1" t="s">
        <v>3</v>
      </c>
      <c r="F4132" s="2">
        <v>18</v>
      </c>
      <c r="G4132" s="2">
        <v>49</v>
      </c>
    </row>
    <row r="4133" spans="1:7" x14ac:dyDescent="0.35">
      <c r="A4133" s="4">
        <v>254</v>
      </c>
      <c r="B4133" s="3" t="s">
        <v>204</v>
      </c>
      <c r="C4133" s="16">
        <v>45511</v>
      </c>
      <c r="D4133" s="1" t="s">
        <v>1</v>
      </c>
      <c r="E4133" s="1" t="s">
        <v>3</v>
      </c>
      <c r="F4133" s="2">
        <v>29</v>
      </c>
      <c r="G4133" s="2">
        <v>196</v>
      </c>
    </row>
    <row r="4134" spans="1:7" x14ac:dyDescent="0.35">
      <c r="A4134" s="4">
        <v>254</v>
      </c>
      <c r="B4134" s="3" t="s">
        <v>204</v>
      </c>
      <c r="C4134" s="16">
        <v>45511</v>
      </c>
      <c r="D4134" s="1" t="s">
        <v>1</v>
      </c>
      <c r="E4134" s="1" t="s">
        <v>3</v>
      </c>
      <c r="F4134" s="2">
        <v>27</v>
      </c>
      <c r="G4134" s="2">
        <v>196</v>
      </c>
    </row>
    <row r="4135" spans="1:7" x14ac:dyDescent="0.35">
      <c r="A4135" s="4">
        <v>254</v>
      </c>
      <c r="B4135" s="3" t="s">
        <v>204</v>
      </c>
      <c r="C4135" s="16">
        <v>45511</v>
      </c>
      <c r="D4135" s="1" t="s">
        <v>1</v>
      </c>
      <c r="E4135" s="1" t="s">
        <v>3</v>
      </c>
      <c r="F4135" s="2">
        <v>31</v>
      </c>
      <c r="G4135" s="2">
        <v>82</v>
      </c>
    </row>
    <row r="4136" spans="1:7" x14ac:dyDescent="0.35">
      <c r="A4136" s="4">
        <v>254</v>
      </c>
      <c r="B4136" s="3" t="s">
        <v>204</v>
      </c>
      <c r="C4136" s="16">
        <v>45511</v>
      </c>
      <c r="D4136" s="1" t="s">
        <v>1</v>
      </c>
      <c r="E4136" s="1" t="s">
        <v>3</v>
      </c>
      <c r="F4136" s="2">
        <v>44</v>
      </c>
      <c r="G4136" s="2">
        <v>45</v>
      </c>
    </row>
    <row r="4137" spans="1:7" x14ac:dyDescent="0.35">
      <c r="A4137" s="4">
        <v>254</v>
      </c>
      <c r="B4137" s="3" t="s">
        <v>204</v>
      </c>
      <c r="C4137" s="16">
        <v>45511</v>
      </c>
      <c r="D4137" s="1" t="s">
        <v>1</v>
      </c>
      <c r="E4137" s="1" t="s">
        <v>0</v>
      </c>
      <c r="G4137" s="2">
        <v>193</v>
      </c>
    </row>
    <row r="4138" spans="1:7" x14ac:dyDescent="0.35">
      <c r="A4138" s="4">
        <v>254</v>
      </c>
      <c r="B4138" s="3" t="s">
        <v>203</v>
      </c>
      <c r="C4138" s="16">
        <v>45512</v>
      </c>
      <c r="D4138" s="1" t="s">
        <v>1</v>
      </c>
      <c r="E4138" s="1" t="s">
        <v>0</v>
      </c>
      <c r="G4138" s="2">
        <v>192</v>
      </c>
    </row>
    <row r="4139" spans="1:7" x14ac:dyDescent="0.35">
      <c r="A4139" s="4">
        <v>254</v>
      </c>
      <c r="B4139" s="3" t="s">
        <v>203</v>
      </c>
      <c r="C4139" s="16">
        <v>45512</v>
      </c>
      <c r="D4139" s="1" t="s">
        <v>1</v>
      </c>
      <c r="E4139" s="1" t="s">
        <v>3</v>
      </c>
      <c r="F4139" s="2">
        <v>33</v>
      </c>
      <c r="G4139" s="2">
        <v>130</v>
      </c>
    </row>
    <row r="4140" spans="1:7" x14ac:dyDescent="0.35">
      <c r="A4140" s="4">
        <v>254</v>
      </c>
      <c r="B4140" s="3" t="s">
        <v>203</v>
      </c>
      <c r="C4140" s="16">
        <v>45512</v>
      </c>
      <c r="D4140" s="1" t="s">
        <v>1</v>
      </c>
      <c r="E4140" s="1" t="s">
        <v>0</v>
      </c>
      <c r="G4140" s="2">
        <v>186</v>
      </c>
    </row>
    <row r="4141" spans="1:7" x14ac:dyDescent="0.35">
      <c r="A4141" s="4">
        <v>254</v>
      </c>
      <c r="B4141" s="3" t="s">
        <v>203</v>
      </c>
      <c r="C4141" s="16">
        <v>45512</v>
      </c>
      <c r="D4141" s="1" t="s">
        <v>1</v>
      </c>
      <c r="E4141" s="1" t="s">
        <v>3</v>
      </c>
      <c r="F4141" s="2">
        <v>31</v>
      </c>
      <c r="G4141" s="2">
        <v>166</v>
      </c>
    </row>
    <row r="4142" spans="1:7" x14ac:dyDescent="0.35">
      <c r="A4142" s="4">
        <v>254</v>
      </c>
      <c r="B4142" s="3" t="s">
        <v>203</v>
      </c>
      <c r="C4142" s="16">
        <v>45512</v>
      </c>
      <c r="D4142" s="1" t="s">
        <v>1</v>
      </c>
      <c r="E4142" s="1" t="s">
        <v>3</v>
      </c>
      <c r="F4142" s="2">
        <v>42</v>
      </c>
      <c r="G4142" s="2">
        <v>195</v>
      </c>
    </row>
    <row r="4143" spans="1:7" x14ac:dyDescent="0.35">
      <c r="A4143" s="4">
        <v>254</v>
      </c>
      <c r="B4143" s="3" t="s">
        <v>203</v>
      </c>
      <c r="C4143" s="16">
        <v>45512</v>
      </c>
      <c r="D4143" s="1" t="s">
        <v>1</v>
      </c>
      <c r="E4143" s="1" t="s">
        <v>0</v>
      </c>
      <c r="G4143" s="2">
        <v>194</v>
      </c>
    </row>
    <row r="4144" spans="1:7" x14ac:dyDescent="0.35">
      <c r="A4144" s="4">
        <v>254</v>
      </c>
      <c r="B4144" s="3" t="s">
        <v>203</v>
      </c>
      <c r="C4144" s="16">
        <v>45512</v>
      </c>
      <c r="D4144" s="1" t="s">
        <v>1</v>
      </c>
      <c r="E4144" s="1" t="s">
        <v>3</v>
      </c>
      <c r="F4144" s="2">
        <v>24</v>
      </c>
      <c r="G4144" s="2">
        <v>166</v>
      </c>
    </row>
    <row r="4145" spans="1:7" x14ac:dyDescent="0.35">
      <c r="A4145" s="4">
        <v>254</v>
      </c>
      <c r="B4145" s="3" t="s">
        <v>203</v>
      </c>
      <c r="C4145" s="16">
        <v>45512</v>
      </c>
      <c r="D4145" s="1" t="s">
        <v>1</v>
      </c>
      <c r="E4145" s="1" t="s">
        <v>0</v>
      </c>
      <c r="G4145" s="2">
        <v>195</v>
      </c>
    </row>
    <row r="4146" spans="1:7" x14ac:dyDescent="0.35">
      <c r="A4146" s="4">
        <v>254</v>
      </c>
      <c r="B4146" s="3" t="s">
        <v>203</v>
      </c>
      <c r="C4146" s="16">
        <v>45512</v>
      </c>
      <c r="D4146" s="1" t="s">
        <v>1</v>
      </c>
      <c r="E4146" s="1" t="s">
        <v>3</v>
      </c>
      <c r="F4146" s="2">
        <v>26</v>
      </c>
      <c r="G4146" s="2">
        <v>195</v>
      </c>
    </row>
    <row r="4147" spans="1:7" x14ac:dyDescent="0.35">
      <c r="A4147" s="4">
        <v>254</v>
      </c>
      <c r="B4147" s="3" t="s">
        <v>129</v>
      </c>
      <c r="C4147" s="16">
        <v>45581</v>
      </c>
      <c r="D4147" s="1" t="s">
        <v>1</v>
      </c>
      <c r="E4147" s="1" t="s">
        <v>0</v>
      </c>
      <c r="G4147" s="2">
        <v>64</v>
      </c>
    </row>
    <row r="4148" spans="1:7" x14ac:dyDescent="0.35">
      <c r="A4148" s="4">
        <v>254</v>
      </c>
      <c r="B4148" s="3" t="s">
        <v>135</v>
      </c>
      <c r="C4148" s="16">
        <v>45625</v>
      </c>
      <c r="D4148" s="1" t="s">
        <v>1</v>
      </c>
      <c r="E4148" s="1" t="s">
        <v>0</v>
      </c>
      <c r="G4148" s="2">
        <v>0</v>
      </c>
    </row>
    <row r="4149" spans="1:7" x14ac:dyDescent="0.35">
      <c r="A4149" s="4">
        <v>254</v>
      </c>
      <c r="B4149" s="3" t="s">
        <v>133</v>
      </c>
      <c r="C4149" s="16">
        <v>45627</v>
      </c>
      <c r="D4149" s="1" t="s">
        <v>1</v>
      </c>
      <c r="E4149" s="1" t="s">
        <v>0</v>
      </c>
      <c r="G4149" s="2">
        <v>17</v>
      </c>
    </row>
    <row r="4150" spans="1:7" x14ac:dyDescent="0.35">
      <c r="A4150" s="4">
        <v>254</v>
      </c>
      <c r="B4150" s="3" t="s">
        <v>133</v>
      </c>
      <c r="C4150" s="16">
        <v>45627</v>
      </c>
      <c r="D4150" s="1" t="s">
        <v>5</v>
      </c>
      <c r="E4150" s="1" t="s">
        <v>0</v>
      </c>
    </row>
    <row r="4151" spans="1:7" x14ac:dyDescent="0.35">
      <c r="A4151" s="4">
        <v>254</v>
      </c>
      <c r="B4151" s="3" t="s">
        <v>204</v>
      </c>
      <c r="C4151" s="16">
        <v>45511</v>
      </c>
      <c r="D4151" s="1" t="s">
        <v>1</v>
      </c>
      <c r="E4151" s="1" t="s">
        <v>3</v>
      </c>
      <c r="F4151" s="2">
        <v>35</v>
      </c>
      <c r="G4151" s="2">
        <v>74</v>
      </c>
    </row>
    <row r="4152" spans="1:7" x14ac:dyDescent="0.35">
      <c r="A4152" s="4">
        <v>254</v>
      </c>
      <c r="B4152" s="3" t="s">
        <v>203</v>
      </c>
      <c r="C4152" s="16">
        <v>45512</v>
      </c>
      <c r="D4152" s="1" t="s">
        <v>7</v>
      </c>
      <c r="E4152" s="1" t="s">
        <v>0</v>
      </c>
      <c r="G4152" s="2">
        <v>86</v>
      </c>
    </row>
    <row r="4153" spans="1:7" x14ac:dyDescent="0.35">
      <c r="A4153" s="4">
        <v>254</v>
      </c>
      <c r="B4153" s="3" t="s">
        <v>203</v>
      </c>
      <c r="C4153" s="16">
        <v>45512</v>
      </c>
      <c r="D4153" s="1" t="s">
        <v>1</v>
      </c>
      <c r="E4153" s="1" t="s">
        <v>3</v>
      </c>
      <c r="F4153" s="2">
        <v>41</v>
      </c>
      <c r="G4153" s="2">
        <v>36</v>
      </c>
    </row>
    <row r="4154" spans="1:7" x14ac:dyDescent="0.35">
      <c r="A4154" s="4">
        <v>254</v>
      </c>
      <c r="B4154" s="3" t="s">
        <v>203</v>
      </c>
      <c r="C4154" s="16">
        <v>45512</v>
      </c>
      <c r="D4154" s="1" t="s">
        <v>5</v>
      </c>
      <c r="E4154" s="1" t="s">
        <v>0</v>
      </c>
    </row>
    <row r="4155" spans="1:7" x14ac:dyDescent="0.35">
      <c r="A4155" s="4">
        <v>254</v>
      </c>
      <c r="B4155" s="3" t="s">
        <v>203</v>
      </c>
      <c r="C4155" s="16">
        <v>45512</v>
      </c>
      <c r="D4155" s="1" t="s">
        <v>1</v>
      </c>
      <c r="E4155" s="1" t="s">
        <v>0</v>
      </c>
      <c r="G4155" s="2">
        <v>63</v>
      </c>
    </row>
    <row r="4156" spans="1:7" x14ac:dyDescent="0.35">
      <c r="A4156" s="4">
        <v>254</v>
      </c>
      <c r="B4156" s="3" t="s">
        <v>203</v>
      </c>
      <c r="C4156" s="16">
        <v>45512</v>
      </c>
      <c r="D4156" s="1" t="s">
        <v>1</v>
      </c>
      <c r="E4156" s="1" t="s">
        <v>3</v>
      </c>
      <c r="F4156" s="2">
        <v>25</v>
      </c>
      <c r="G4156" s="2">
        <v>165</v>
      </c>
    </row>
    <row r="4157" spans="1:7" x14ac:dyDescent="0.35">
      <c r="A4157" s="4">
        <v>254</v>
      </c>
      <c r="B4157" s="3" t="s">
        <v>203</v>
      </c>
      <c r="C4157" s="16">
        <v>45512</v>
      </c>
      <c r="D4157" s="1" t="s">
        <v>1</v>
      </c>
      <c r="E4157" s="1" t="s">
        <v>0</v>
      </c>
      <c r="G4157" s="2">
        <v>177</v>
      </c>
    </row>
    <row r="4158" spans="1:7" x14ac:dyDescent="0.35">
      <c r="A4158" s="4">
        <v>254</v>
      </c>
      <c r="B4158" s="3" t="s">
        <v>203</v>
      </c>
      <c r="C4158" s="16">
        <v>45512</v>
      </c>
      <c r="D4158" s="1" t="s">
        <v>5</v>
      </c>
      <c r="E4158" s="1" t="s">
        <v>0</v>
      </c>
    </row>
    <row r="4159" spans="1:7" x14ac:dyDescent="0.35">
      <c r="A4159" s="4">
        <v>254</v>
      </c>
      <c r="B4159" s="3" t="s">
        <v>203</v>
      </c>
      <c r="C4159" s="16">
        <v>45512</v>
      </c>
      <c r="D4159" s="1" t="s">
        <v>1</v>
      </c>
      <c r="E4159" s="1" t="s">
        <v>0</v>
      </c>
      <c r="G4159" s="2">
        <v>182</v>
      </c>
    </row>
    <row r="4160" spans="1:7" x14ac:dyDescent="0.35">
      <c r="A4160" s="4">
        <v>254</v>
      </c>
      <c r="B4160" s="3" t="s">
        <v>203</v>
      </c>
      <c r="C4160" s="16">
        <v>45512</v>
      </c>
      <c r="D4160" s="1" t="s">
        <v>1</v>
      </c>
      <c r="E4160" s="1" t="s">
        <v>0</v>
      </c>
      <c r="F4160" s="2">
        <v>37</v>
      </c>
      <c r="G4160" s="2">
        <v>164</v>
      </c>
    </row>
    <row r="4161" spans="1:7" x14ac:dyDescent="0.35">
      <c r="A4161" s="4">
        <v>254</v>
      </c>
      <c r="B4161" s="3" t="s">
        <v>204</v>
      </c>
      <c r="C4161" s="16">
        <v>45511</v>
      </c>
      <c r="D4161" s="1" t="s">
        <v>1</v>
      </c>
      <c r="E4161" s="1" t="s">
        <v>4</v>
      </c>
      <c r="F4161" s="2">
        <v>29</v>
      </c>
      <c r="G4161" s="2">
        <v>152</v>
      </c>
    </row>
    <row r="4162" spans="1:7" x14ac:dyDescent="0.35">
      <c r="A4162" s="4">
        <v>254</v>
      </c>
      <c r="B4162" s="3" t="s">
        <v>204</v>
      </c>
      <c r="C4162" s="16">
        <v>45511</v>
      </c>
      <c r="D4162" s="1" t="s">
        <v>1</v>
      </c>
      <c r="E4162" s="1" t="s">
        <v>0</v>
      </c>
      <c r="G4162" s="2">
        <v>196</v>
      </c>
    </row>
    <row r="4163" spans="1:7" x14ac:dyDescent="0.35">
      <c r="A4163" s="4">
        <v>254</v>
      </c>
      <c r="B4163" s="3" t="s">
        <v>204</v>
      </c>
      <c r="C4163" s="16">
        <v>45511</v>
      </c>
      <c r="D4163" s="1" t="s">
        <v>1</v>
      </c>
      <c r="E4163" s="1" t="s">
        <v>0</v>
      </c>
      <c r="F4163" s="2">
        <v>38</v>
      </c>
      <c r="G4163" s="2">
        <v>37</v>
      </c>
    </row>
    <row r="4164" spans="1:7" x14ac:dyDescent="0.35">
      <c r="A4164" s="4">
        <v>254</v>
      </c>
      <c r="B4164" s="3" t="s">
        <v>204</v>
      </c>
      <c r="C4164" s="16">
        <v>45511</v>
      </c>
      <c r="D4164" s="1" t="s">
        <v>1</v>
      </c>
      <c r="E4164" s="1" t="s">
        <v>3</v>
      </c>
      <c r="F4164" s="2">
        <v>45</v>
      </c>
      <c r="G4164" s="2">
        <v>194</v>
      </c>
    </row>
    <row r="4165" spans="1:7" x14ac:dyDescent="0.35">
      <c r="A4165" s="4">
        <v>254</v>
      </c>
      <c r="B4165" s="3" t="s">
        <v>204</v>
      </c>
      <c r="C4165" s="16">
        <v>45511</v>
      </c>
      <c r="D4165" s="1" t="s">
        <v>1</v>
      </c>
      <c r="E4165" s="1" t="s">
        <v>0</v>
      </c>
      <c r="G4165" s="2">
        <v>196</v>
      </c>
    </row>
    <row r="4166" spans="1:7" x14ac:dyDescent="0.35">
      <c r="A4166" s="4">
        <v>254</v>
      </c>
      <c r="B4166" s="3" t="s">
        <v>204</v>
      </c>
      <c r="C4166" s="16">
        <v>45511</v>
      </c>
      <c r="D4166" s="1" t="s">
        <v>1</v>
      </c>
      <c r="E4166" s="1" t="s">
        <v>0</v>
      </c>
      <c r="G4166" s="2">
        <v>182</v>
      </c>
    </row>
    <row r="4167" spans="1:7" x14ac:dyDescent="0.35">
      <c r="A4167" s="4">
        <v>254</v>
      </c>
      <c r="B4167" s="3" t="s">
        <v>203</v>
      </c>
      <c r="C4167" s="16">
        <v>45512</v>
      </c>
      <c r="D4167" s="1" t="s">
        <v>1</v>
      </c>
      <c r="E4167" s="1" t="s">
        <v>3</v>
      </c>
      <c r="F4167" s="2">
        <v>32</v>
      </c>
      <c r="G4167" s="2">
        <v>195</v>
      </c>
    </row>
    <row r="4168" spans="1:7" x14ac:dyDescent="0.35">
      <c r="A4168" s="4">
        <v>254</v>
      </c>
      <c r="B4168" s="3" t="s">
        <v>203</v>
      </c>
      <c r="C4168" s="16">
        <v>45512</v>
      </c>
      <c r="D4168" s="1" t="s">
        <v>1</v>
      </c>
      <c r="E4168" s="1" t="s">
        <v>12</v>
      </c>
      <c r="F4168" s="2">
        <v>25</v>
      </c>
      <c r="G4168" s="2">
        <v>156</v>
      </c>
    </row>
    <row r="4169" spans="1:7" x14ac:dyDescent="0.35">
      <c r="A4169" s="4">
        <v>254</v>
      </c>
      <c r="B4169" s="3" t="s">
        <v>203</v>
      </c>
      <c r="C4169" s="16">
        <v>45512</v>
      </c>
      <c r="D4169" s="1" t="s">
        <v>1</v>
      </c>
      <c r="E4169" s="1" t="s">
        <v>0</v>
      </c>
      <c r="G4169" s="2">
        <v>195</v>
      </c>
    </row>
    <row r="4170" spans="1:7" x14ac:dyDescent="0.35">
      <c r="A4170" s="4">
        <v>254</v>
      </c>
      <c r="B4170" s="3" t="s">
        <v>203</v>
      </c>
      <c r="C4170" s="16">
        <v>45512</v>
      </c>
      <c r="D4170" s="1" t="s">
        <v>1</v>
      </c>
      <c r="E4170" s="1" t="s">
        <v>0</v>
      </c>
      <c r="G4170" s="2">
        <v>195</v>
      </c>
    </row>
    <row r="4171" spans="1:7" x14ac:dyDescent="0.35">
      <c r="A4171" s="4">
        <v>254</v>
      </c>
      <c r="B4171" s="3" t="s">
        <v>202</v>
      </c>
      <c r="C4171" s="16">
        <v>45513</v>
      </c>
      <c r="D4171" s="1" t="s">
        <v>1</v>
      </c>
      <c r="E4171" s="1" t="s">
        <v>3</v>
      </c>
      <c r="F4171" s="2">
        <v>62</v>
      </c>
      <c r="G4171" s="2">
        <v>139</v>
      </c>
    </row>
    <row r="4172" spans="1:7" x14ac:dyDescent="0.35">
      <c r="A4172" s="4">
        <v>254</v>
      </c>
      <c r="B4172" s="3" t="s">
        <v>202</v>
      </c>
      <c r="C4172" s="16">
        <v>45513</v>
      </c>
      <c r="D4172" s="1" t="s">
        <v>1</v>
      </c>
      <c r="E4172" s="1" t="s">
        <v>3</v>
      </c>
      <c r="F4172" s="2">
        <v>20</v>
      </c>
      <c r="G4172" s="2">
        <v>193</v>
      </c>
    </row>
    <row r="4173" spans="1:7" x14ac:dyDescent="0.35">
      <c r="A4173" s="4">
        <v>254</v>
      </c>
      <c r="B4173" s="3" t="s">
        <v>202</v>
      </c>
      <c r="C4173" s="16">
        <v>45513</v>
      </c>
      <c r="D4173" s="1" t="s">
        <v>1</v>
      </c>
      <c r="E4173" s="1" t="s">
        <v>0</v>
      </c>
      <c r="G4173" s="2">
        <v>194</v>
      </c>
    </row>
    <row r="4174" spans="1:7" x14ac:dyDescent="0.35">
      <c r="A4174" s="4">
        <v>254</v>
      </c>
      <c r="B4174" s="3" t="s">
        <v>202</v>
      </c>
      <c r="C4174" s="16">
        <v>45513</v>
      </c>
      <c r="D4174" s="1" t="s">
        <v>1</v>
      </c>
      <c r="E4174" s="1" t="s">
        <v>3</v>
      </c>
      <c r="F4174" s="2">
        <v>43</v>
      </c>
      <c r="G4174" s="2">
        <v>190</v>
      </c>
    </row>
    <row r="4175" spans="1:7" x14ac:dyDescent="0.35">
      <c r="A4175" s="4">
        <v>254</v>
      </c>
      <c r="B4175" s="3" t="s">
        <v>201</v>
      </c>
      <c r="C4175" s="16">
        <v>45514</v>
      </c>
      <c r="D4175" s="1" t="s">
        <v>1</v>
      </c>
      <c r="E4175" s="1" t="s">
        <v>3</v>
      </c>
      <c r="F4175" s="2">
        <v>21</v>
      </c>
      <c r="G4175" s="2">
        <v>193</v>
      </c>
    </row>
    <row r="4176" spans="1:7" x14ac:dyDescent="0.35">
      <c r="A4176" s="4">
        <v>254</v>
      </c>
      <c r="B4176" s="3" t="s">
        <v>201</v>
      </c>
      <c r="C4176" s="16">
        <v>45514</v>
      </c>
      <c r="D4176" s="1" t="s">
        <v>1</v>
      </c>
      <c r="E4176" s="1" t="s">
        <v>0</v>
      </c>
      <c r="G4176" s="2">
        <v>132</v>
      </c>
    </row>
    <row r="4177" spans="1:7" x14ac:dyDescent="0.35">
      <c r="A4177" s="4">
        <v>254</v>
      </c>
      <c r="B4177" s="3" t="s">
        <v>201</v>
      </c>
      <c r="C4177" s="16">
        <v>45514</v>
      </c>
      <c r="D4177" s="1" t="s">
        <v>1</v>
      </c>
      <c r="E4177" s="1" t="s">
        <v>3</v>
      </c>
      <c r="F4177" s="2">
        <v>45</v>
      </c>
      <c r="G4177" s="2">
        <v>5</v>
      </c>
    </row>
    <row r="4178" spans="1:7" x14ac:dyDescent="0.35">
      <c r="A4178" s="4">
        <v>254</v>
      </c>
      <c r="B4178" s="3" t="s">
        <v>201</v>
      </c>
      <c r="C4178" s="16">
        <v>45514</v>
      </c>
      <c r="D4178" s="1" t="s">
        <v>1</v>
      </c>
      <c r="E4178" s="1" t="s">
        <v>0</v>
      </c>
      <c r="G4178" s="2">
        <v>32</v>
      </c>
    </row>
    <row r="4179" spans="1:7" x14ac:dyDescent="0.35">
      <c r="A4179" s="4">
        <v>254</v>
      </c>
      <c r="B4179" s="3" t="s">
        <v>200</v>
      </c>
      <c r="C4179" s="16">
        <v>45515</v>
      </c>
      <c r="D4179" s="1" t="s">
        <v>1</v>
      </c>
      <c r="E4179" s="1" t="s">
        <v>0</v>
      </c>
      <c r="G4179" s="2">
        <v>1</v>
      </c>
    </row>
    <row r="4180" spans="1:7" x14ac:dyDescent="0.35">
      <c r="A4180" s="4">
        <v>254</v>
      </c>
      <c r="B4180" s="3" t="s">
        <v>200</v>
      </c>
      <c r="C4180" s="16">
        <v>45515</v>
      </c>
      <c r="D4180" s="1" t="s">
        <v>1</v>
      </c>
      <c r="E4180" s="1" t="s">
        <v>0</v>
      </c>
      <c r="F4180" s="2">
        <v>24</v>
      </c>
      <c r="G4180" s="2">
        <v>170</v>
      </c>
    </row>
    <row r="4181" spans="1:7" x14ac:dyDescent="0.35">
      <c r="A4181" s="4">
        <v>254</v>
      </c>
      <c r="B4181" s="3" t="s">
        <v>200</v>
      </c>
      <c r="C4181" s="16">
        <v>45515</v>
      </c>
      <c r="D4181" s="1" t="s">
        <v>1</v>
      </c>
      <c r="E4181" s="1" t="s">
        <v>3</v>
      </c>
      <c r="F4181" s="2">
        <v>20</v>
      </c>
      <c r="G4181" s="2">
        <v>91</v>
      </c>
    </row>
    <row r="4182" spans="1:7" x14ac:dyDescent="0.35">
      <c r="A4182" s="4">
        <v>254</v>
      </c>
      <c r="B4182" s="3" t="s">
        <v>203</v>
      </c>
      <c r="C4182" s="16">
        <v>45512</v>
      </c>
      <c r="D4182" s="1" t="s">
        <v>1</v>
      </c>
      <c r="E4182" s="1" t="s">
        <v>3</v>
      </c>
      <c r="F4182" s="2">
        <v>21</v>
      </c>
      <c r="G4182" s="2">
        <v>130</v>
      </c>
    </row>
    <row r="4183" spans="1:7" x14ac:dyDescent="0.35">
      <c r="A4183" s="4">
        <v>254</v>
      </c>
      <c r="B4183" s="3" t="s">
        <v>203</v>
      </c>
      <c r="C4183" s="16">
        <v>45512</v>
      </c>
      <c r="D4183" s="1" t="s">
        <v>1</v>
      </c>
      <c r="E4183" s="1" t="s">
        <v>0</v>
      </c>
      <c r="G4183" s="2">
        <v>81</v>
      </c>
    </row>
    <row r="4184" spans="1:7" x14ac:dyDescent="0.35">
      <c r="A4184" s="4">
        <v>254</v>
      </c>
      <c r="B4184" s="3" t="s">
        <v>203</v>
      </c>
      <c r="C4184" s="16">
        <v>45512</v>
      </c>
      <c r="D4184" s="1" t="s">
        <v>1</v>
      </c>
      <c r="E4184" s="1" t="s">
        <v>0</v>
      </c>
      <c r="G4184" s="2">
        <v>195</v>
      </c>
    </row>
    <row r="4185" spans="1:7" x14ac:dyDescent="0.35">
      <c r="A4185" s="4">
        <v>254</v>
      </c>
      <c r="B4185" s="3" t="s">
        <v>203</v>
      </c>
      <c r="C4185" s="16">
        <v>45512</v>
      </c>
      <c r="D4185" s="1" t="s">
        <v>5</v>
      </c>
      <c r="E4185" s="1" t="s">
        <v>0</v>
      </c>
      <c r="F4185" s="2">
        <v>30</v>
      </c>
    </row>
    <row r="4186" spans="1:7" x14ac:dyDescent="0.35">
      <c r="A4186" s="4">
        <v>254</v>
      </c>
      <c r="B4186" s="3" t="s">
        <v>202</v>
      </c>
      <c r="C4186" s="16">
        <v>45513</v>
      </c>
      <c r="D4186" s="1" t="s">
        <v>1</v>
      </c>
      <c r="E4186" s="1" t="s">
        <v>0</v>
      </c>
      <c r="G4186" s="2">
        <v>194</v>
      </c>
    </row>
    <row r="4187" spans="1:7" x14ac:dyDescent="0.35">
      <c r="A4187" s="4">
        <v>254</v>
      </c>
      <c r="B4187" s="3" t="s">
        <v>202</v>
      </c>
      <c r="C4187" s="16">
        <v>45513</v>
      </c>
      <c r="D4187" s="1" t="s">
        <v>1</v>
      </c>
      <c r="E4187" s="1" t="s">
        <v>3</v>
      </c>
      <c r="F4187" s="2">
        <v>19</v>
      </c>
      <c r="G4187" s="2">
        <v>173</v>
      </c>
    </row>
    <row r="4188" spans="1:7" x14ac:dyDescent="0.35">
      <c r="A4188" s="4">
        <v>254</v>
      </c>
      <c r="B4188" s="3" t="s">
        <v>203</v>
      </c>
      <c r="C4188" s="16">
        <v>45512</v>
      </c>
      <c r="D4188" s="1" t="s">
        <v>1</v>
      </c>
      <c r="E4188" s="1" t="s">
        <v>0</v>
      </c>
      <c r="G4188" s="2">
        <v>178</v>
      </c>
    </row>
    <row r="4189" spans="1:7" x14ac:dyDescent="0.35">
      <c r="A4189" s="4">
        <v>254</v>
      </c>
      <c r="B4189" s="3" t="s">
        <v>203</v>
      </c>
      <c r="C4189" s="16">
        <v>45512</v>
      </c>
      <c r="D4189" s="1" t="s">
        <v>1</v>
      </c>
      <c r="E4189" s="1" t="s">
        <v>12</v>
      </c>
      <c r="F4189" s="2">
        <v>26</v>
      </c>
      <c r="G4189" s="2">
        <v>10</v>
      </c>
    </row>
    <row r="4190" spans="1:7" x14ac:dyDescent="0.35">
      <c r="A4190" s="4">
        <v>254</v>
      </c>
      <c r="B4190" s="3" t="s">
        <v>203</v>
      </c>
      <c r="C4190" s="16">
        <v>45512</v>
      </c>
      <c r="D4190" s="1" t="s">
        <v>1</v>
      </c>
      <c r="E4190" s="1" t="s">
        <v>3</v>
      </c>
      <c r="F4190" s="2">
        <v>54</v>
      </c>
      <c r="G4190" s="2">
        <v>193</v>
      </c>
    </row>
    <row r="4191" spans="1:7" x14ac:dyDescent="0.35">
      <c r="A4191" s="4">
        <v>254</v>
      </c>
      <c r="B4191" s="3" t="s">
        <v>203</v>
      </c>
      <c r="C4191" s="16">
        <v>45512</v>
      </c>
      <c r="D4191" s="1" t="s">
        <v>1</v>
      </c>
      <c r="E4191" s="1" t="s">
        <v>0</v>
      </c>
      <c r="G4191" s="2">
        <v>192</v>
      </c>
    </row>
    <row r="4192" spans="1:7" x14ac:dyDescent="0.35">
      <c r="A4192" s="4">
        <v>254</v>
      </c>
      <c r="B4192" s="3" t="s">
        <v>202</v>
      </c>
      <c r="C4192" s="16">
        <v>45513</v>
      </c>
      <c r="D4192" s="1" t="s">
        <v>1</v>
      </c>
      <c r="E4192" s="1" t="s">
        <v>0</v>
      </c>
      <c r="G4192" s="2">
        <v>152</v>
      </c>
    </row>
    <row r="4193" spans="1:7" x14ac:dyDescent="0.35">
      <c r="A4193" s="4">
        <v>254</v>
      </c>
      <c r="B4193" s="3" t="s">
        <v>202</v>
      </c>
      <c r="C4193" s="16">
        <v>45513</v>
      </c>
      <c r="D4193" s="1" t="s">
        <v>1</v>
      </c>
      <c r="E4193" s="1" t="s">
        <v>0</v>
      </c>
      <c r="G4193" s="2">
        <v>194</v>
      </c>
    </row>
    <row r="4194" spans="1:7" x14ac:dyDescent="0.35">
      <c r="A4194" s="4">
        <v>254</v>
      </c>
      <c r="B4194" s="3" t="s">
        <v>202</v>
      </c>
      <c r="C4194" s="16">
        <v>45513</v>
      </c>
      <c r="D4194" s="1" t="s">
        <v>1</v>
      </c>
      <c r="E4194" s="1" t="s">
        <v>3</v>
      </c>
      <c r="F4194" s="2">
        <v>20</v>
      </c>
      <c r="G4194" s="2">
        <v>0</v>
      </c>
    </row>
    <row r="4195" spans="1:7" x14ac:dyDescent="0.35">
      <c r="A4195" s="4">
        <v>254</v>
      </c>
      <c r="B4195" s="3" t="s">
        <v>202</v>
      </c>
      <c r="C4195" s="16">
        <v>45513</v>
      </c>
      <c r="D4195" s="1" t="s">
        <v>1</v>
      </c>
      <c r="E4195" s="1" t="s">
        <v>0</v>
      </c>
      <c r="G4195" s="2">
        <v>159</v>
      </c>
    </row>
    <row r="4196" spans="1:7" x14ac:dyDescent="0.35">
      <c r="A4196" s="4">
        <v>254</v>
      </c>
      <c r="B4196" s="3" t="s">
        <v>201</v>
      </c>
      <c r="C4196" s="16">
        <v>45514</v>
      </c>
      <c r="D4196" s="1" t="s">
        <v>1</v>
      </c>
      <c r="E4196" s="1" t="s">
        <v>0</v>
      </c>
      <c r="G4196" s="2">
        <v>192</v>
      </c>
    </row>
    <row r="4197" spans="1:7" x14ac:dyDescent="0.35">
      <c r="A4197" s="4">
        <v>254</v>
      </c>
      <c r="B4197" s="3" t="s">
        <v>201</v>
      </c>
      <c r="C4197" s="16">
        <v>45514</v>
      </c>
      <c r="D4197" s="1" t="s">
        <v>1</v>
      </c>
      <c r="E4197" s="1" t="s">
        <v>0</v>
      </c>
      <c r="G4197" s="2">
        <v>109</v>
      </c>
    </row>
    <row r="4198" spans="1:7" x14ac:dyDescent="0.35">
      <c r="A4198" s="4">
        <v>254</v>
      </c>
      <c r="B4198" s="3" t="s">
        <v>201</v>
      </c>
      <c r="C4198" s="16">
        <v>45514</v>
      </c>
      <c r="D4198" s="1" t="s">
        <v>1</v>
      </c>
      <c r="E4198" s="1" t="s">
        <v>0</v>
      </c>
      <c r="G4198" s="2">
        <v>152</v>
      </c>
    </row>
    <row r="4199" spans="1:7" x14ac:dyDescent="0.35">
      <c r="A4199" s="4">
        <v>254</v>
      </c>
      <c r="B4199" s="3" t="s">
        <v>203</v>
      </c>
      <c r="C4199" s="16">
        <v>45512</v>
      </c>
      <c r="D4199" s="1" t="s">
        <v>7</v>
      </c>
      <c r="E4199" s="1" t="s">
        <v>0</v>
      </c>
      <c r="G4199" s="2">
        <v>183</v>
      </c>
    </row>
    <row r="4200" spans="1:7" x14ac:dyDescent="0.35">
      <c r="A4200" s="4">
        <v>254</v>
      </c>
      <c r="B4200" s="3" t="s">
        <v>203</v>
      </c>
      <c r="C4200" s="16">
        <v>45512</v>
      </c>
      <c r="D4200" s="1" t="s">
        <v>1</v>
      </c>
      <c r="E4200" s="1" t="s">
        <v>3</v>
      </c>
      <c r="F4200" s="2">
        <v>23</v>
      </c>
      <c r="G4200" s="2">
        <v>21</v>
      </c>
    </row>
    <row r="4201" spans="1:7" x14ac:dyDescent="0.35">
      <c r="A4201" s="4">
        <v>254</v>
      </c>
      <c r="B4201" s="3" t="s">
        <v>202</v>
      </c>
      <c r="C4201" s="16">
        <v>45513</v>
      </c>
      <c r="D4201" s="1" t="s">
        <v>1</v>
      </c>
      <c r="E4201" s="1" t="s">
        <v>0</v>
      </c>
      <c r="F4201" s="2">
        <v>19</v>
      </c>
      <c r="G4201" s="2">
        <v>179</v>
      </c>
    </row>
    <row r="4202" spans="1:7" x14ac:dyDescent="0.35">
      <c r="A4202" s="4">
        <v>254</v>
      </c>
      <c r="B4202" s="3" t="s">
        <v>202</v>
      </c>
      <c r="C4202" s="16">
        <v>45513</v>
      </c>
      <c r="D4202" s="1" t="s">
        <v>1</v>
      </c>
      <c r="E4202" s="1" t="s">
        <v>3</v>
      </c>
      <c r="F4202" s="2">
        <v>27</v>
      </c>
      <c r="G4202" s="2">
        <v>0</v>
      </c>
    </row>
    <row r="4203" spans="1:7" x14ac:dyDescent="0.35">
      <c r="A4203" s="4">
        <v>254</v>
      </c>
      <c r="B4203" s="3" t="s">
        <v>202</v>
      </c>
      <c r="C4203" s="16">
        <v>45513</v>
      </c>
      <c r="D4203" s="1" t="s">
        <v>1</v>
      </c>
      <c r="E4203" s="1" t="s">
        <v>3</v>
      </c>
      <c r="F4203" s="2">
        <v>20</v>
      </c>
      <c r="G4203" s="2">
        <v>2</v>
      </c>
    </row>
    <row r="4204" spans="1:7" x14ac:dyDescent="0.35">
      <c r="A4204" s="4">
        <v>254</v>
      </c>
      <c r="B4204" s="3" t="s">
        <v>202</v>
      </c>
      <c r="C4204" s="16">
        <v>45513</v>
      </c>
      <c r="D4204" s="1" t="s">
        <v>1</v>
      </c>
      <c r="E4204" s="1" t="s">
        <v>0</v>
      </c>
      <c r="G4204" s="2">
        <v>194</v>
      </c>
    </row>
    <row r="4205" spans="1:7" x14ac:dyDescent="0.35">
      <c r="A4205" s="4">
        <v>254</v>
      </c>
      <c r="B4205" s="3" t="s">
        <v>202</v>
      </c>
      <c r="C4205" s="16">
        <v>45513</v>
      </c>
      <c r="D4205" s="1" t="s">
        <v>1</v>
      </c>
      <c r="E4205" s="1" t="s">
        <v>0</v>
      </c>
      <c r="G4205" s="2">
        <v>191</v>
      </c>
    </row>
    <row r="4206" spans="1:7" x14ac:dyDescent="0.35">
      <c r="A4206" s="4">
        <v>254</v>
      </c>
      <c r="B4206" s="3" t="s">
        <v>202</v>
      </c>
      <c r="C4206" s="16">
        <v>45513</v>
      </c>
      <c r="D4206" s="1" t="s">
        <v>1</v>
      </c>
      <c r="E4206" s="1" t="s">
        <v>0</v>
      </c>
      <c r="G4206" s="2">
        <v>147</v>
      </c>
    </row>
    <row r="4207" spans="1:7" x14ac:dyDescent="0.35">
      <c r="A4207" s="4">
        <v>254</v>
      </c>
      <c r="B4207" s="3" t="s">
        <v>202</v>
      </c>
      <c r="C4207" s="16">
        <v>45513</v>
      </c>
      <c r="D4207" s="1" t="s">
        <v>1</v>
      </c>
      <c r="E4207" s="1" t="s">
        <v>3</v>
      </c>
      <c r="F4207" s="2">
        <v>32</v>
      </c>
      <c r="G4207" s="2">
        <v>135</v>
      </c>
    </row>
    <row r="4208" spans="1:7" x14ac:dyDescent="0.35">
      <c r="A4208" s="4">
        <v>254</v>
      </c>
      <c r="B4208" s="3" t="s">
        <v>202</v>
      </c>
      <c r="C4208" s="16">
        <v>45513</v>
      </c>
      <c r="D4208" s="1" t="s">
        <v>1</v>
      </c>
      <c r="E4208" s="1" t="s">
        <v>3</v>
      </c>
      <c r="F4208" s="2">
        <v>26</v>
      </c>
      <c r="G4208" s="2">
        <v>192</v>
      </c>
    </row>
    <row r="4209" spans="1:7" x14ac:dyDescent="0.35">
      <c r="A4209" s="4">
        <v>254</v>
      </c>
      <c r="B4209" s="3" t="s">
        <v>202</v>
      </c>
      <c r="C4209" s="16">
        <v>45513</v>
      </c>
      <c r="D4209" s="1" t="s">
        <v>1</v>
      </c>
      <c r="E4209" s="1" t="s">
        <v>0</v>
      </c>
      <c r="G4209" s="2">
        <v>103</v>
      </c>
    </row>
    <row r="4210" spans="1:7" x14ac:dyDescent="0.35">
      <c r="A4210" s="4">
        <v>254</v>
      </c>
      <c r="B4210" s="3" t="s">
        <v>202</v>
      </c>
      <c r="C4210" s="16">
        <v>45513</v>
      </c>
      <c r="D4210" s="1" t="s">
        <v>7</v>
      </c>
      <c r="E4210" s="1" t="s">
        <v>0</v>
      </c>
      <c r="G4210" s="2">
        <v>147</v>
      </c>
    </row>
    <row r="4211" spans="1:7" x14ac:dyDescent="0.35">
      <c r="A4211" s="4">
        <v>254</v>
      </c>
      <c r="B4211" s="3" t="s">
        <v>201</v>
      </c>
      <c r="C4211" s="16">
        <v>45514</v>
      </c>
      <c r="D4211" s="1" t="s">
        <v>1</v>
      </c>
      <c r="E4211" s="1" t="s">
        <v>0</v>
      </c>
      <c r="G4211" s="2">
        <v>180</v>
      </c>
    </row>
    <row r="4212" spans="1:7" x14ac:dyDescent="0.35">
      <c r="A4212" s="4">
        <v>254</v>
      </c>
      <c r="B4212" s="3" t="s">
        <v>201</v>
      </c>
      <c r="C4212" s="16">
        <v>45514</v>
      </c>
      <c r="D4212" s="1" t="s">
        <v>1</v>
      </c>
      <c r="E4212" s="1" t="s">
        <v>4</v>
      </c>
      <c r="F4212" s="2">
        <v>18</v>
      </c>
      <c r="G4212" s="2">
        <v>190</v>
      </c>
    </row>
    <row r="4213" spans="1:7" x14ac:dyDescent="0.35">
      <c r="A4213" s="4">
        <v>254</v>
      </c>
      <c r="B4213" s="3" t="s">
        <v>201</v>
      </c>
      <c r="C4213" s="16">
        <v>45514</v>
      </c>
      <c r="D4213" s="1" t="s">
        <v>1</v>
      </c>
      <c r="E4213" s="1" t="s">
        <v>12</v>
      </c>
      <c r="F4213" s="2">
        <v>18</v>
      </c>
      <c r="G4213" s="2">
        <v>1</v>
      </c>
    </row>
    <row r="4214" spans="1:7" x14ac:dyDescent="0.35">
      <c r="A4214" s="4">
        <v>254</v>
      </c>
      <c r="B4214" s="3" t="s">
        <v>201</v>
      </c>
      <c r="C4214" s="16">
        <v>45514</v>
      </c>
      <c r="D4214" s="1" t="s">
        <v>1</v>
      </c>
      <c r="E4214" s="1" t="s">
        <v>0</v>
      </c>
      <c r="G4214" s="2">
        <v>193</v>
      </c>
    </row>
    <row r="4215" spans="1:7" x14ac:dyDescent="0.35">
      <c r="A4215" s="4">
        <v>254</v>
      </c>
      <c r="B4215" s="3" t="s">
        <v>201</v>
      </c>
      <c r="C4215" s="16">
        <v>45514</v>
      </c>
      <c r="D4215" s="1" t="s">
        <v>1</v>
      </c>
      <c r="E4215" s="1" t="s">
        <v>0</v>
      </c>
      <c r="G4215" s="2">
        <v>193</v>
      </c>
    </row>
    <row r="4216" spans="1:7" x14ac:dyDescent="0.35">
      <c r="A4216" s="4">
        <v>254</v>
      </c>
      <c r="B4216" s="3" t="s">
        <v>201</v>
      </c>
      <c r="C4216" s="16">
        <v>45514</v>
      </c>
      <c r="D4216" s="1" t="s">
        <v>7</v>
      </c>
      <c r="E4216" s="1" t="s">
        <v>0</v>
      </c>
      <c r="G4216" s="2">
        <v>193</v>
      </c>
    </row>
    <row r="4217" spans="1:7" x14ac:dyDescent="0.35">
      <c r="A4217" s="4">
        <v>254</v>
      </c>
      <c r="B4217" s="3" t="s">
        <v>201</v>
      </c>
      <c r="C4217" s="16">
        <v>45514</v>
      </c>
      <c r="D4217" s="1" t="s">
        <v>5</v>
      </c>
      <c r="E4217" s="1" t="s">
        <v>0</v>
      </c>
    </row>
    <row r="4218" spans="1:7" x14ac:dyDescent="0.35">
      <c r="A4218" s="4">
        <v>254</v>
      </c>
      <c r="B4218" s="3" t="s">
        <v>202</v>
      </c>
      <c r="C4218" s="16">
        <v>45513</v>
      </c>
      <c r="D4218" s="1" t="s">
        <v>1</v>
      </c>
      <c r="E4218" s="1" t="s">
        <v>3</v>
      </c>
      <c r="F4218" s="2">
        <v>34</v>
      </c>
      <c r="G4218" s="2">
        <v>166</v>
      </c>
    </row>
    <row r="4219" spans="1:7" x14ac:dyDescent="0.35">
      <c r="A4219" s="4">
        <v>254</v>
      </c>
      <c r="B4219" s="3" t="s">
        <v>202</v>
      </c>
      <c r="C4219" s="16">
        <v>45513</v>
      </c>
      <c r="D4219" s="1" t="s">
        <v>1</v>
      </c>
      <c r="E4219" s="1" t="s">
        <v>0</v>
      </c>
      <c r="G4219" s="2">
        <v>154</v>
      </c>
    </row>
    <row r="4220" spans="1:7" x14ac:dyDescent="0.35">
      <c r="A4220" s="4">
        <v>254</v>
      </c>
      <c r="B4220" s="3" t="s">
        <v>202</v>
      </c>
      <c r="C4220" s="16">
        <v>45513</v>
      </c>
      <c r="D4220" s="1" t="s">
        <v>1</v>
      </c>
      <c r="E4220" s="1" t="s">
        <v>0</v>
      </c>
      <c r="G4220" s="2">
        <v>153</v>
      </c>
    </row>
    <row r="4221" spans="1:7" x14ac:dyDescent="0.35">
      <c r="A4221" s="4">
        <v>254</v>
      </c>
      <c r="B4221" s="3" t="s">
        <v>202</v>
      </c>
      <c r="C4221" s="16">
        <v>45513</v>
      </c>
      <c r="D4221" s="1" t="s">
        <v>1</v>
      </c>
      <c r="E4221" s="1" t="s">
        <v>3</v>
      </c>
      <c r="F4221" s="2">
        <v>30</v>
      </c>
      <c r="G4221" s="2">
        <v>22</v>
      </c>
    </row>
    <row r="4222" spans="1:7" x14ac:dyDescent="0.35">
      <c r="A4222" s="4">
        <v>254</v>
      </c>
      <c r="B4222" s="3" t="s">
        <v>202</v>
      </c>
      <c r="C4222" s="16">
        <v>45513</v>
      </c>
      <c r="D4222" s="1" t="s">
        <v>1</v>
      </c>
      <c r="E4222" s="1" t="s">
        <v>0</v>
      </c>
      <c r="G4222" s="2">
        <v>74</v>
      </c>
    </row>
    <row r="4223" spans="1:7" x14ac:dyDescent="0.35">
      <c r="A4223" s="4">
        <v>254</v>
      </c>
      <c r="B4223" s="3" t="s">
        <v>202</v>
      </c>
      <c r="C4223" s="16">
        <v>45513</v>
      </c>
      <c r="D4223" s="1" t="s">
        <v>1</v>
      </c>
      <c r="E4223" s="1" t="s">
        <v>0</v>
      </c>
      <c r="F4223" s="2">
        <v>36</v>
      </c>
      <c r="G4223" s="2">
        <v>120</v>
      </c>
    </row>
    <row r="4224" spans="1:7" x14ac:dyDescent="0.35">
      <c r="A4224" s="4">
        <v>254</v>
      </c>
      <c r="B4224" s="3" t="s">
        <v>202</v>
      </c>
      <c r="C4224" s="16">
        <v>45513</v>
      </c>
      <c r="D4224" s="1" t="s">
        <v>1</v>
      </c>
      <c r="E4224" s="1" t="s">
        <v>0</v>
      </c>
      <c r="G4224" s="2">
        <v>194</v>
      </c>
    </row>
    <row r="4225" spans="1:7" x14ac:dyDescent="0.35">
      <c r="A4225" s="4">
        <v>254</v>
      </c>
      <c r="B4225" s="3" t="s">
        <v>202</v>
      </c>
      <c r="C4225" s="16">
        <v>45513</v>
      </c>
      <c r="D4225" s="1" t="s">
        <v>5</v>
      </c>
      <c r="E4225" s="1" t="s">
        <v>0</v>
      </c>
    </row>
    <row r="4226" spans="1:7" x14ac:dyDescent="0.35">
      <c r="A4226" s="4">
        <v>254</v>
      </c>
      <c r="B4226" s="3" t="s">
        <v>202</v>
      </c>
      <c r="C4226" s="16">
        <v>45513</v>
      </c>
      <c r="D4226" s="1" t="s">
        <v>1</v>
      </c>
      <c r="E4226" s="1" t="s">
        <v>0</v>
      </c>
      <c r="G4226" s="2">
        <v>191</v>
      </c>
    </row>
    <row r="4227" spans="1:7" x14ac:dyDescent="0.35">
      <c r="A4227" s="4">
        <v>254</v>
      </c>
      <c r="B4227" s="3" t="s">
        <v>202</v>
      </c>
      <c r="C4227" s="16">
        <v>45513</v>
      </c>
      <c r="D4227" s="1" t="s">
        <v>1</v>
      </c>
      <c r="E4227" s="1" t="s">
        <v>3</v>
      </c>
      <c r="F4227" s="2">
        <v>21</v>
      </c>
      <c r="G4227" s="2">
        <v>2</v>
      </c>
    </row>
    <row r="4228" spans="1:7" x14ac:dyDescent="0.35">
      <c r="A4228" s="4">
        <v>254</v>
      </c>
      <c r="B4228" s="3" t="s">
        <v>202</v>
      </c>
      <c r="C4228" s="16">
        <v>45513</v>
      </c>
      <c r="D4228" s="1" t="s">
        <v>1</v>
      </c>
      <c r="E4228" s="1" t="s">
        <v>3</v>
      </c>
      <c r="F4228" s="2">
        <v>25</v>
      </c>
      <c r="G4228" s="2">
        <v>43</v>
      </c>
    </row>
    <row r="4229" spans="1:7" x14ac:dyDescent="0.35">
      <c r="A4229" s="4">
        <v>254</v>
      </c>
      <c r="B4229" s="3" t="s">
        <v>202</v>
      </c>
      <c r="C4229" s="16">
        <v>45513</v>
      </c>
      <c r="D4229" s="1" t="s">
        <v>1</v>
      </c>
      <c r="E4229" s="1" t="s">
        <v>0</v>
      </c>
      <c r="G4229" s="2">
        <v>194</v>
      </c>
    </row>
    <row r="4230" spans="1:7" x14ac:dyDescent="0.35">
      <c r="A4230" s="4">
        <v>254</v>
      </c>
      <c r="B4230" s="3" t="s">
        <v>202</v>
      </c>
      <c r="C4230" s="16">
        <v>45513</v>
      </c>
      <c r="D4230" s="1" t="s">
        <v>1</v>
      </c>
      <c r="E4230" s="1" t="s">
        <v>3</v>
      </c>
      <c r="F4230" s="2">
        <v>27</v>
      </c>
      <c r="G4230" s="2">
        <v>43</v>
      </c>
    </row>
    <row r="4231" spans="1:7" x14ac:dyDescent="0.35">
      <c r="A4231" s="4">
        <v>254</v>
      </c>
      <c r="B4231" s="3" t="s">
        <v>202</v>
      </c>
      <c r="C4231" s="16">
        <v>45513</v>
      </c>
      <c r="D4231" s="1" t="s">
        <v>1</v>
      </c>
      <c r="E4231" s="1" t="s">
        <v>3</v>
      </c>
      <c r="F4231" s="2">
        <v>62</v>
      </c>
      <c r="G4231" s="2">
        <v>153</v>
      </c>
    </row>
    <row r="4232" spans="1:7" x14ac:dyDescent="0.35">
      <c r="A4232" s="4">
        <v>254</v>
      </c>
      <c r="B4232" s="3" t="s">
        <v>202</v>
      </c>
      <c r="C4232" s="16">
        <v>45513</v>
      </c>
      <c r="D4232" s="1" t="s">
        <v>1</v>
      </c>
      <c r="E4232" s="1" t="s">
        <v>3</v>
      </c>
      <c r="F4232" s="2">
        <v>29</v>
      </c>
      <c r="G4232" s="2">
        <v>161</v>
      </c>
    </row>
    <row r="4233" spans="1:7" x14ac:dyDescent="0.35">
      <c r="A4233" s="4">
        <v>254</v>
      </c>
      <c r="B4233" s="3" t="s">
        <v>201</v>
      </c>
      <c r="C4233" s="16">
        <v>45514</v>
      </c>
      <c r="D4233" s="1" t="s">
        <v>1</v>
      </c>
      <c r="E4233" s="1" t="s">
        <v>0</v>
      </c>
      <c r="G4233" s="2">
        <v>44</v>
      </c>
    </row>
    <row r="4234" spans="1:7" x14ac:dyDescent="0.35">
      <c r="A4234" s="4">
        <v>254</v>
      </c>
      <c r="B4234" s="3" t="s">
        <v>201</v>
      </c>
      <c r="C4234" s="16">
        <v>45514</v>
      </c>
      <c r="D4234" s="1" t="s">
        <v>1</v>
      </c>
      <c r="E4234" s="1" t="s">
        <v>0</v>
      </c>
      <c r="G4234" s="2">
        <v>191</v>
      </c>
    </row>
    <row r="4235" spans="1:7" x14ac:dyDescent="0.35">
      <c r="A4235" s="4">
        <v>254</v>
      </c>
      <c r="B4235" s="3" t="s">
        <v>201</v>
      </c>
      <c r="C4235" s="16">
        <v>45514</v>
      </c>
      <c r="D4235" s="1" t="s">
        <v>1</v>
      </c>
      <c r="E4235" s="1" t="s">
        <v>0</v>
      </c>
      <c r="G4235" s="2">
        <v>193</v>
      </c>
    </row>
    <row r="4236" spans="1:7" x14ac:dyDescent="0.35">
      <c r="A4236" s="4">
        <v>254</v>
      </c>
      <c r="B4236" s="3" t="s">
        <v>201</v>
      </c>
      <c r="C4236" s="16">
        <v>45514</v>
      </c>
      <c r="D4236" s="1" t="s">
        <v>1</v>
      </c>
      <c r="E4236" s="1" t="s">
        <v>12</v>
      </c>
      <c r="F4236" s="2">
        <v>23</v>
      </c>
      <c r="G4236" s="2">
        <v>114</v>
      </c>
    </row>
    <row r="4237" spans="1:7" x14ac:dyDescent="0.35">
      <c r="A4237" s="4">
        <v>254</v>
      </c>
      <c r="B4237" s="3" t="s">
        <v>201</v>
      </c>
      <c r="C4237" s="16">
        <v>45514</v>
      </c>
      <c r="D4237" s="1" t="s">
        <v>1</v>
      </c>
      <c r="E4237" s="1" t="s">
        <v>4</v>
      </c>
      <c r="F4237" s="2">
        <v>46</v>
      </c>
      <c r="G4237" s="2">
        <v>13</v>
      </c>
    </row>
    <row r="4238" spans="1:7" x14ac:dyDescent="0.35">
      <c r="A4238" s="4">
        <v>254</v>
      </c>
      <c r="B4238" s="3" t="s">
        <v>201</v>
      </c>
      <c r="C4238" s="16">
        <v>45514</v>
      </c>
      <c r="D4238" s="1" t="s">
        <v>1</v>
      </c>
      <c r="E4238" s="1" t="s">
        <v>3</v>
      </c>
      <c r="F4238" s="2">
        <v>29</v>
      </c>
      <c r="G4238" s="2">
        <v>178</v>
      </c>
    </row>
    <row r="4239" spans="1:7" x14ac:dyDescent="0.35">
      <c r="A4239" s="4">
        <v>254</v>
      </c>
      <c r="B4239" s="3" t="s">
        <v>200</v>
      </c>
      <c r="C4239" s="16">
        <v>45515</v>
      </c>
      <c r="D4239" s="1" t="s">
        <v>1</v>
      </c>
      <c r="E4239" s="1" t="s">
        <v>0</v>
      </c>
      <c r="G4239" s="2">
        <v>22</v>
      </c>
    </row>
    <row r="4240" spans="1:7" x14ac:dyDescent="0.35">
      <c r="A4240" s="4">
        <v>254</v>
      </c>
      <c r="B4240" s="3" t="s">
        <v>200</v>
      </c>
      <c r="C4240" s="16">
        <v>45515</v>
      </c>
      <c r="D4240" s="1" t="s">
        <v>1</v>
      </c>
      <c r="E4240" s="1" t="s">
        <v>3</v>
      </c>
      <c r="F4240" s="2">
        <v>24</v>
      </c>
      <c r="G4240" s="2">
        <v>192</v>
      </c>
    </row>
    <row r="4241" spans="1:7" x14ac:dyDescent="0.35">
      <c r="A4241" s="4">
        <v>254</v>
      </c>
      <c r="B4241" s="3" t="s">
        <v>199</v>
      </c>
      <c r="C4241" s="16">
        <v>45516</v>
      </c>
      <c r="D4241" s="1" t="s">
        <v>1</v>
      </c>
      <c r="E4241" s="1" t="s">
        <v>0</v>
      </c>
      <c r="G4241" s="2">
        <v>191</v>
      </c>
    </row>
    <row r="4242" spans="1:7" x14ac:dyDescent="0.35">
      <c r="A4242" s="4">
        <v>254</v>
      </c>
      <c r="B4242" s="3" t="s">
        <v>199</v>
      </c>
      <c r="C4242" s="16">
        <v>45516</v>
      </c>
      <c r="D4242" s="1" t="s">
        <v>1</v>
      </c>
      <c r="E4242" s="1" t="s">
        <v>0</v>
      </c>
      <c r="G4242" s="2">
        <v>176</v>
      </c>
    </row>
    <row r="4243" spans="1:7" x14ac:dyDescent="0.35">
      <c r="A4243" s="4">
        <v>254</v>
      </c>
      <c r="B4243" s="3" t="s">
        <v>113</v>
      </c>
      <c r="C4243" s="16">
        <v>45597</v>
      </c>
      <c r="D4243" s="1" t="s">
        <v>1</v>
      </c>
      <c r="E4243" s="1" t="s">
        <v>0</v>
      </c>
      <c r="G4243" s="2">
        <v>87</v>
      </c>
    </row>
    <row r="4244" spans="1:7" x14ac:dyDescent="0.35">
      <c r="A4244" s="4">
        <v>254</v>
      </c>
      <c r="B4244" s="3" t="s">
        <v>113</v>
      </c>
      <c r="C4244" s="16">
        <v>45597</v>
      </c>
      <c r="D4244" s="1" t="s">
        <v>1</v>
      </c>
      <c r="E4244" s="1" t="s">
        <v>0</v>
      </c>
      <c r="G4244" s="2">
        <v>110</v>
      </c>
    </row>
    <row r="4245" spans="1:7" x14ac:dyDescent="0.35">
      <c r="A4245" s="4">
        <v>254</v>
      </c>
      <c r="B4245" s="3" t="s">
        <v>112</v>
      </c>
      <c r="C4245" s="16">
        <v>45598</v>
      </c>
      <c r="D4245" s="1" t="s">
        <v>1</v>
      </c>
      <c r="E4245" s="1" t="s">
        <v>3</v>
      </c>
      <c r="F4245" s="2">
        <v>31</v>
      </c>
      <c r="G4245" s="2">
        <v>21</v>
      </c>
    </row>
    <row r="4246" spans="1:7" x14ac:dyDescent="0.35">
      <c r="A4246" s="4">
        <v>254</v>
      </c>
      <c r="B4246" s="3" t="s">
        <v>111</v>
      </c>
      <c r="C4246" s="16">
        <v>45599</v>
      </c>
      <c r="D4246" s="1" t="s">
        <v>1</v>
      </c>
      <c r="E4246" s="1" t="s">
        <v>0</v>
      </c>
      <c r="G4246" s="2">
        <v>108</v>
      </c>
    </row>
    <row r="4247" spans="1:7" x14ac:dyDescent="0.35">
      <c r="A4247" s="4">
        <v>254</v>
      </c>
      <c r="B4247" s="3" t="s">
        <v>80</v>
      </c>
      <c r="C4247" s="16">
        <v>45633</v>
      </c>
      <c r="D4247" s="1" t="s">
        <v>1</v>
      </c>
      <c r="E4247" s="1" t="s">
        <v>12</v>
      </c>
      <c r="F4247" s="2">
        <v>26</v>
      </c>
      <c r="G4247" s="2">
        <v>10</v>
      </c>
    </row>
    <row r="4248" spans="1:7" x14ac:dyDescent="0.35">
      <c r="A4248" s="4">
        <v>254</v>
      </c>
      <c r="B4248" s="3" t="s">
        <v>80</v>
      </c>
      <c r="C4248" s="16">
        <v>45633</v>
      </c>
      <c r="D4248" s="1" t="s">
        <v>5</v>
      </c>
      <c r="E4248" s="1" t="s">
        <v>0</v>
      </c>
    </row>
    <row r="4249" spans="1:7" x14ac:dyDescent="0.35">
      <c r="A4249" s="4">
        <v>254</v>
      </c>
      <c r="B4249" s="3" t="s">
        <v>202</v>
      </c>
      <c r="C4249" s="16">
        <v>45513</v>
      </c>
      <c r="D4249" s="1" t="s">
        <v>1</v>
      </c>
      <c r="E4249" s="1" t="s">
        <v>0</v>
      </c>
      <c r="G4249" s="2">
        <v>181</v>
      </c>
    </row>
    <row r="4250" spans="1:7" x14ac:dyDescent="0.35">
      <c r="A4250" s="4">
        <v>254</v>
      </c>
      <c r="B4250" s="3" t="s">
        <v>202</v>
      </c>
      <c r="C4250" s="16">
        <v>45513</v>
      </c>
      <c r="D4250" s="1" t="s">
        <v>1</v>
      </c>
      <c r="E4250" s="1" t="s">
        <v>0</v>
      </c>
      <c r="G4250" s="2">
        <v>0</v>
      </c>
    </row>
    <row r="4251" spans="1:7" x14ac:dyDescent="0.35">
      <c r="A4251" s="4">
        <v>254</v>
      </c>
      <c r="B4251" s="3" t="s">
        <v>202</v>
      </c>
      <c r="C4251" s="16">
        <v>45513</v>
      </c>
      <c r="D4251" s="1" t="s">
        <v>1</v>
      </c>
      <c r="E4251" s="1" t="s">
        <v>0</v>
      </c>
      <c r="G4251" s="2">
        <v>184</v>
      </c>
    </row>
    <row r="4252" spans="1:7" x14ac:dyDescent="0.35">
      <c r="A4252" s="4">
        <v>254</v>
      </c>
      <c r="B4252" s="3" t="s">
        <v>202</v>
      </c>
      <c r="C4252" s="16">
        <v>45513</v>
      </c>
      <c r="D4252" s="1" t="s">
        <v>1</v>
      </c>
      <c r="E4252" s="1" t="s">
        <v>0</v>
      </c>
      <c r="G4252" s="2">
        <v>23</v>
      </c>
    </row>
    <row r="4253" spans="1:7" x14ac:dyDescent="0.35">
      <c r="A4253" s="4">
        <v>254</v>
      </c>
      <c r="B4253" s="3" t="s">
        <v>202</v>
      </c>
      <c r="C4253" s="16">
        <v>45513</v>
      </c>
      <c r="D4253" s="1" t="s">
        <v>1</v>
      </c>
      <c r="E4253" s="1" t="s">
        <v>3</v>
      </c>
      <c r="F4253" s="2">
        <v>25</v>
      </c>
      <c r="G4253" s="2">
        <v>154</v>
      </c>
    </row>
    <row r="4254" spans="1:7" x14ac:dyDescent="0.35">
      <c r="A4254" s="4">
        <v>254</v>
      </c>
      <c r="B4254" s="3" t="s">
        <v>201</v>
      </c>
      <c r="C4254" s="16">
        <v>45514</v>
      </c>
      <c r="D4254" s="1" t="s">
        <v>1</v>
      </c>
      <c r="E4254" s="1" t="s">
        <v>3</v>
      </c>
      <c r="F4254" s="2">
        <v>22</v>
      </c>
      <c r="G4254" s="2">
        <v>182</v>
      </c>
    </row>
    <row r="4255" spans="1:7" x14ac:dyDescent="0.35">
      <c r="A4255" s="4">
        <v>254</v>
      </c>
      <c r="B4255" s="3" t="s">
        <v>201</v>
      </c>
      <c r="C4255" s="16">
        <v>45514</v>
      </c>
      <c r="D4255" s="1" t="s">
        <v>1</v>
      </c>
      <c r="E4255" s="1" t="s">
        <v>3</v>
      </c>
      <c r="F4255" s="2">
        <v>21</v>
      </c>
      <c r="G4255" s="2">
        <v>164</v>
      </c>
    </row>
    <row r="4256" spans="1:7" x14ac:dyDescent="0.35">
      <c r="A4256" s="4">
        <v>254</v>
      </c>
      <c r="B4256" s="3" t="s">
        <v>201</v>
      </c>
      <c r="C4256" s="16">
        <v>45514</v>
      </c>
      <c r="D4256" s="1" t="s">
        <v>1</v>
      </c>
      <c r="E4256" s="1" t="s">
        <v>0</v>
      </c>
      <c r="G4256" s="2">
        <v>193</v>
      </c>
    </row>
    <row r="4257" spans="1:7" x14ac:dyDescent="0.35">
      <c r="A4257" s="4">
        <v>254</v>
      </c>
      <c r="B4257" s="3" t="s">
        <v>201</v>
      </c>
      <c r="C4257" s="16">
        <v>45514</v>
      </c>
      <c r="D4257" s="1" t="s">
        <v>1</v>
      </c>
      <c r="E4257" s="1" t="s">
        <v>0</v>
      </c>
      <c r="G4257" s="2">
        <v>1</v>
      </c>
    </row>
    <row r="4258" spans="1:7" x14ac:dyDescent="0.35">
      <c r="A4258" s="4">
        <v>254</v>
      </c>
      <c r="B4258" s="3" t="s">
        <v>201</v>
      </c>
      <c r="C4258" s="16">
        <v>45514</v>
      </c>
      <c r="D4258" s="1" t="s">
        <v>1</v>
      </c>
      <c r="E4258" s="1" t="s">
        <v>0</v>
      </c>
      <c r="G4258" s="2">
        <v>151</v>
      </c>
    </row>
    <row r="4259" spans="1:7" x14ac:dyDescent="0.35">
      <c r="A4259" s="4">
        <v>254</v>
      </c>
      <c r="B4259" s="3" t="s">
        <v>201</v>
      </c>
      <c r="C4259" s="16">
        <v>45514</v>
      </c>
      <c r="D4259" s="1" t="s">
        <v>1</v>
      </c>
      <c r="E4259" s="1" t="s">
        <v>3</v>
      </c>
      <c r="F4259" s="2">
        <v>27</v>
      </c>
      <c r="G4259" s="2">
        <v>29</v>
      </c>
    </row>
    <row r="4260" spans="1:7" x14ac:dyDescent="0.35">
      <c r="A4260" s="4">
        <v>254</v>
      </c>
      <c r="B4260" s="3" t="s">
        <v>201</v>
      </c>
      <c r="C4260" s="16">
        <v>45514</v>
      </c>
      <c r="D4260" s="1" t="s">
        <v>1</v>
      </c>
      <c r="E4260" s="1" t="s">
        <v>3</v>
      </c>
      <c r="F4260" s="2">
        <v>33</v>
      </c>
      <c r="G4260" s="2">
        <v>158</v>
      </c>
    </row>
    <row r="4261" spans="1:7" x14ac:dyDescent="0.35">
      <c r="A4261" s="4">
        <v>254</v>
      </c>
      <c r="B4261" s="3" t="s">
        <v>201</v>
      </c>
      <c r="C4261" s="16">
        <v>45514</v>
      </c>
      <c r="D4261" s="1" t="s">
        <v>1</v>
      </c>
      <c r="E4261" s="1" t="s">
        <v>3</v>
      </c>
      <c r="F4261" s="2">
        <v>21</v>
      </c>
      <c r="G4261" s="2">
        <v>193</v>
      </c>
    </row>
    <row r="4262" spans="1:7" x14ac:dyDescent="0.35">
      <c r="A4262" s="4">
        <v>254</v>
      </c>
      <c r="B4262" s="3" t="s">
        <v>201</v>
      </c>
      <c r="C4262" s="16">
        <v>45514</v>
      </c>
      <c r="D4262" s="1" t="s">
        <v>1</v>
      </c>
      <c r="E4262" s="1" t="s">
        <v>0</v>
      </c>
      <c r="G4262" s="2">
        <v>192</v>
      </c>
    </row>
    <row r="4263" spans="1:7" x14ac:dyDescent="0.35">
      <c r="A4263" s="4">
        <v>254</v>
      </c>
      <c r="B4263" s="3" t="s">
        <v>200</v>
      </c>
      <c r="C4263" s="16">
        <v>45515</v>
      </c>
      <c r="D4263" s="1" t="s">
        <v>1</v>
      </c>
      <c r="E4263" s="1" t="s">
        <v>0</v>
      </c>
      <c r="G4263" s="2">
        <v>180</v>
      </c>
    </row>
    <row r="4264" spans="1:7" x14ac:dyDescent="0.35">
      <c r="A4264" s="4">
        <v>254</v>
      </c>
      <c r="B4264" s="3" t="s">
        <v>200</v>
      </c>
      <c r="C4264" s="16">
        <v>45515</v>
      </c>
      <c r="D4264" s="1" t="s">
        <v>1</v>
      </c>
      <c r="E4264" s="1" t="s">
        <v>0</v>
      </c>
      <c r="G4264" s="2">
        <v>147</v>
      </c>
    </row>
    <row r="4265" spans="1:7" x14ac:dyDescent="0.35">
      <c r="A4265" s="4">
        <v>254</v>
      </c>
      <c r="B4265" s="3" t="s">
        <v>200</v>
      </c>
      <c r="C4265" s="16">
        <v>45515</v>
      </c>
      <c r="D4265" s="1" t="s">
        <v>1</v>
      </c>
      <c r="E4265" s="1" t="s">
        <v>0</v>
      </c>
      <c r="G4265" s="2">
        <v>68</v>
      </c>
    </row>
    <row r="4266" spans="1:7" x14ac:dyDescent="0.35">
      <c r="A4266" s="4">
        <v>254</v>
      </c>
      <c r="B4266" s="3" t="s">
        <v>200</v>
      </c>
      <c r="C4266" s="16">
        <v>45515</v>
      </c>
      <c r="D4266" s="1" t="s">
        <v>7</v>
      </c>
      <c r="E4266" s="1" t="s">
        <v>0</v>
      </c>
      <c r="G4266" s="2">
        <v>192</v>
      </c>
    </row>
    <row r="4267" spans="1:7" x14ac:dyDescent="0.35">
      <c r="A4267" s="4">
        <v>254</v>
      </c>
      <c r="B4267" s="3" t="s">
        <v>199</v>
      </c>
      <c r="C4267" s="16">
        <v>45516</v>
      </c>
      <c r="D4267" s="1" t="s">
        <v>1</v>
      </c>
      <c r="E4267" s="1" t="s">
        <v>0</v>
      </c>
      <c r="G4267" s="2">
        <v>0</v>
      </c>
    </row>
    <row r="4268" spans="1:7" x14ac:dyDescent="0.35">
      <c r="A4268" s="4">
        <v>254</v>
      </c>
      <c r="B4268" s="3" t="s">
        <v>199</v>
      </c>
      <c r="C4268" s="16">
        <v>45516</v>
      </c>
      <c r="D4268" s="1" t="s">
        <v>1</v>
      </c>
      <c r="E4268" s="1" t="s">
        <v>3</v>
      </c>
      <c r="F4268" s="2">
        <v>30</v>
      </c>
      <c r="G4268" s="2">
        <v>174</v>
      </c>
    </row>
    <row r="4269" spans="1:7" x14ac:dyDescent="0.35">
      <c r="A4269" s="4">
        <v>254</v>
      </c>
      <c r="B4269" s="3" t="s">
        <v>199</v>
      </c>
      <c r="C4269" s="16">
        <v>45516</v>
      </c>
      <c r="D4269" s="1" t="s">
        <v>1</v>
      </c>
      <c r="E4269" s="1" t="s">
        <v>0</v>
      </c>
      <c r="G4269" s="2">
        <v>158</v>
      </c>
    </row>
    <row r="4270" spans="1:7" x14ac:dyDescent="0.35">
      <c r="A4270" s="4">
        <v>254</v>
      </c>
      <c r="B4270" s="3" t="s">
        <v>198</v>
      </c>
      <c r="C4270" s="16">
        <v>45517</v>
      </c>
      <c r="D4270" s="1" t="s">
        <v>1</v>
      </c>
      <c r="E4270" s="1" t="s">
        <v>0</v>
      </c>
      <c r="G4270" s="2">
        <v>143</v>
      </c>
    </row>
    <row r="4271" spans="1:7" x14ac:dyDescent="0.35">
      <c r="A4271" s="4">
        <v>254</v>
      </c>
      <c r="B4271" s="3" t="s">
        <v>47</v>
      </c>
      <c r="C4271" s="16">
        <v>45663</v>
      </c>
      <c r="D4271" s="1" t="s">
        <v>1</v>
      </c>
      <c r="E4271" s="1" t="s">
        <v>4</v>
      </c>
      <c r="F4271" s="2">
        <v>23</v>
      </c>
      <c r="G4271" s="2">
        <v>23</v>
      </c>
    </row>
    <row r="4272" spans="1:7" x14ac:dyDescent="0.35">
      <c r="A4272" s="4">
        <v>254</v>
      </c>
      <c r="B4272" s="3" t="s">
        <v>47</v>
      </c>
      <c r="C4272" s="16">
        <v>45663</v>
      </c>
      <c r="D4272" s="1" t="s">
        <v>1</v>
      </c>
      <c r="E4272" s="1" t="s">
        <v>0</v>
      </c>
      <c r="G4272" s="2">
        <v>44</v>
      </c>
    </row>
    <row r="4273" spans="1:7" x14ac:dyDescent="0.35">
      <c r="A4273" s="4">
        <v>254</v>
      </c>
      <c r="B4273" s="3" t="s">
        <v>202</v>
      </c>
      <c r="C4273" s="16">
        <v>45513</v>
      </c>
      <c r="D4273" s="1" t="s">
        <v>1</v>
      </c>
      <c r="E4273" s="1" t="s">
        <v>3</v>
      </c>
      <c r="F4273" s="2">
        <v>30</v>
      </c>
      <c r="G4273" s="2">
        <v>187</v>
      </c>
    </row>
    <row r="4274" spans="1:7" x14ac:dyDescent="0.35">
      <c r="A4274" s="4">
        <v>254</v>
      </c>
      <c r="B4274" s="3" t="s">
        <v>201</v>
      </c>
      <c r="C4274" s="16">
        <v>45514</v>
      </c>
      <c r="D4274" s="1" t="s">
        <v>1</v>
      </c>
      <c r="E4274" s="1" t="s">
        <v>0</v>
      </c>
      <c r="G4274" s="2">
        <v>193</v>
      </c>
    </row>
    <row r="4275" spans="1:7" x14ac:dyDescent="0.35">
      <c r="A4275" s="4">
        <v>254</v>
      </c>
      <c r="B4275" s="3" t="s">
        <v>201</v>
      </c>
      <c r="C4275" s="16">
        <v>45514</v>
      </c>
      <c r="D4275" s="1" t="s">
        <v>1</v>
      </c>
      <c r="E4275" s="1" t="s">
        <v>0</v>
      </c>
      <c r="G4275" s="2">
        <v>169</v>
      </c>
    </row>
    <row r="4276" spans="1:7" x14ac:dyDescent="0.35">
      <c r="A4276" s="4">
        <v>254</v>
      </c>
      <c r="B4276" s="3" t="s">
        <v>201</v>
      </c>
      <c r="C4276" s="16">
        <v>45514</v>
      </c>
      <c r="D4276" s="1" t="s">
        <v>1</v>
      </c>
      <c r="E4276" s="1" t="s">
        <v>4</v>
      </c>
      <c r="F4276" s="2">
        <v>30</v>
      </c>
      <c r="G4276" s="2">
        <v>1</v>
      </c>
    </row>
    <row r="4277" spans="1:7" x14ac:dyDescent="0.35">
      <c r="A4277" s="4">
        <v>254</v>
      </c>
      <c r="B4277" s="3" t="s">
        <v>201</v>
      </c>
      <c r="C4277" s="16">
        <v>45514</v>
      </c>
      <c r="D4277" s="1" t="s">
        <v>1</v>
      </c>
      <c r="E4277" s="1" t="s">
        <v>0</v>
      </c>
      <c r="G4277" s="2">
        <v>36</v>
      </c>
    </row>
    <row r="4278" spans="1:7" x14ac:dyDescent="0.35">
      <c r="A4278" s="4">
        <v>254</v>
      </c>
      <c r="B4278" s="3" t="s">
        <v>201</v>
      </c>
      <c r="C4278" s="16">
        <v>45514</v>
      </c>
      <c r="D4278" s="1" t="s">
        <v>1</v>
      </c>
      <c r="E4278" s="1" t="s">
        <v>0</v>
      </c>
      <c r="G4278" s="2">
        <v>84</v>
      </c>
    </row>
    <row r="4279" spans="1:7" x14ac:dyDescent="0.35">
      <c r="A4279" s="4">
        <v>254</v>
      </c>
      <c r="B4279" s="3" t="s">
        <v>201</v>
      </c>
      <c r="C4279" s="16">
        <v>45514</v>
      </c>
      <c r="D4279" s="1" t="s">
        <v>1</v>
      </c>
      <c r="E4279" s="1" t="s">
        <v>3</v>
      </c>
      <c r="F4279" s="2">
        <v>40</v>
      </c>
      <c r="G4279" s="2">
        <v>178</v>
      </c>
    </row>
    <row r="4280" spans="1:7" x14ac:dyDescent="0.35">
      <c r="A4280" s="4">
        <v>254</v>
      </c>
      <c r="B4280" s="3" t="s">
        <v>201</v>
      </c>
      <c r="C4280" s="16">
        <v>45514</v>
      </c>
      <c r="D4280" s="1" t="s">
        <v>1</v>
      </c>
      <c r="E4280" s="1" t="s">
        <v>3</v>
      </c>
      <c r="F4280" s="2">
        <v>38</v>
      </c>
      <c r="G4280" s="2">
        <v>55</v>
      </c>
    </row>
    <row r="4281" spans="1:7" x14ac:dyDescent="0.35">
      <c r="A4281" s="4">
        <v>254</v>
      </c>
      <c r="B4281" s="3" t="s">
        <v>201</v>
      </c>
      <c r="C4281" s="16">
        <v>45514</v>
      </c>
      <c r="D4281" s="1" t="s">
        <v>1</v>
      </c>
      <c r="E4281" s="1" t="s">
        <v>0</v>
      </c>
      <c r="G4281" s="2">
        <v>77</v>
      </c>
    </row>
    <row r="4282" spans="1:7" x14ac:dyDescent="0.35">
      <c r="A4282" s="4">
        <v>254</v>
      </c>
      <c r="B4282" s="3" t="s">
        <v>88</v>
      </c>
      <c r="C4282" s="16">
        <v>45618</v>
      </c>
      <c r="D4282" s="1" t="s">
        <v>5</v>
      </c>
      <c r="E4282" s="1" t="s">
        <v>0</v>
      </c>
      <c r="F4282" s="2">
        <v>34</v>
      </c>
    </row>
    <row r="4283" spans="1:7" x14ac:dyDescent="0.35">
      <c r="A4283" s="4">
        <v>254</v>
      </c>
      <c r="B4283" s="3" t="s">
        <v>202</v>
      </c>
      <c r="C4283" s="16">
        <v>45513</v>
      </c>
      <c r="D4283" s="1" t="s">
        <v>5</v>
      </c>
      <c r="E4283" s="1" t="s">
        <v>0</v>
      </c>
    </row>
    <row r="4284" spans="1:7" x14ac:dyDescent="0.35">
      <c r="A4284" s="4">
        <v>254</v>
      </c>
      <c r="B4284" s="3" t="s">
        <v>202</v>
      </c>
      <c r="C4284" s="16">
        <v>45513</v>
      </c>
      <c r="D4284" s="1" t="s">
        <v>1</v>
      </c>
      <c r="E4284" s="1" t="s">
        <v>0</v>
      </c>
      <c r="G4284" s="2">
        <v>44</v>
      </c>
    </row>
    <row r="4285" spans="1:7" x14ac:dyDescent="0.35">
      <c r="A4285" s="4">
        <v>254</v>
      </c>
      <c r="B4285" s="3" t="s">
        <v>201</v>
      </c>
      <c r="C4285" s="16">
        <v>45514</v>
      </c>
      <c r="D4285" s="1" t="s">
        <v>1</v>
      </c>
      <c r="E4285" s="1" t="s">
        <v>0</v>
      </c>
      <c r="G4285" s="2">
        <v>193</v>
      </c>
    </row>
    <row r="4286" spans="1:7" x14ac:dyDescent="0.35">
      <c r="A4286" s="4">
        <v>254</v>
      </c>
      <c r="B4286" s="3" t="s">
        <v>201</v>
      </c>
      <c r="C4286" s="16">
        <v>45514</v>
      </c>
      <c r="D4286" s="1" t="s">
        <v>1</v>
      </c>
      <c r="E4286" s="1" t="s">
        <v>3</v>
      </c>
      <c r="F4286" s="2">
        <v>35</v>
      </c>
      <c r="G4286" s="2">
        <v>20</v>
      </c>
    </row>
    <row r="4287" spans="1:7" x14ac:dyDescent="0.35">
      <c r="A4287" s="4">
        <v>254</v>
      </c>
      <c r="B4287" s="3" t="s">
        <v>201</v>
      </c>
      <c r="C4287" s="16">
        <v>45514</v>
      </c>
      <c r="D4287" s="1" t="s">
        <v>1</v>
      </c>
      <c r="E4287" s="1" t="s">
        <v>3</v>
      </c>
      <c r="F4287" s="2">
        <v>37</v>
      </c>
      <c r="G4287" s="2">
        <v>180</v>
      </c>
    </row>
    <row r="4288" spans="1:7" x14ac:dyDescent="0.35">
      <c r="A4288" s="4">
        <v>254</v>
      </c>
      <c r="B4288" s="3" t="s">
        <v>201</v>
      </c>
      <c r="C4288" s="16">
        <v>45514</v>
      </c>
      <c r="D4288" s="1" t="s">
        <v>1</v>
      </c>
      <c r="E4288" s="1" t="s">
        <v>3</v>
      </c>
      <c r="F4288" s="2">
        <v>27</v>
      </c>
      <c r="G4288" s="2">
        <v>131</v>
      </c>
    </row>
    <row r="4289" spans="1:7" x14ac:dyDescent="0.35">
      <c r="A4289" s="4">
        <v>254</v>
      </c>
      <c r="B4289" s="3" t="s">
        <v>201</v>
      </c>
      <c r="C4289" s="16">
        <v>45514</v>
      </c>
      <c r="D4289" s="1" t="s">
        <v>1</v>
      </c>
      <c r="E4289" s="1" t="s">
        <v>0</v>
      </c>
      <c r="F4289" s="2">
        <v>49</v>
      </c>
      <c r="G4289" s="2">
        <v>191</v>
      </c>
    </row>
    <row r="4290" spans="1:7" x14ac:dyDescent="0.35">
      <c r="A4290" s="4">
        <v>254</v>
      </c>
      <c r="B4290" s="3" t="s">
        <v>200</v>
      </c>
      <c r="C4290" s="16">
        <v>45515</v>
      </c>
      <c r="D4290" s="1" t="s">
        <v>1</v>
      </c>
      <c r="E4290" s="1" t="s">
        <v>0</v>
      </c>
      <c r="G4290" s="2">
        <v>118</v>
      </c>
    </row>
    <row r="4291" spans="1:7" x14ac:dyDescent="0.35">
      <c r="A4291" s="4">
        <v>254</v>
      </c>
      <c r="B4291" s="3" t="s">
        <v>200</v>
      </c>
      <c r="C4291" s="16">
        <v>45515</v>
      </c>
      <c r="D4291" s="1" t="s">
        <v>1</v>
      </c>
      <c r="E4291" s="1" t="s">
        <v>3</v>
      </c>
      <c r="F4291" s="2">
        <v>21</v>
      </c>
      <c r="G4291" s="2">
        <v>191</v>
      </c>
    </row>
    <row r="4292" spans="1:7" x14ac:dyDescent="0.35">
      <c r="A4292" s="4">
        <v>254</v>
      </c>
      <c r="B4292" s="3" t="s">
        <v>200</v>
      </c>
      <c r="C4292" s="16">
        <v>45515</v>
      </c>
      <c r="D4292" s="1" t="s">
        <v>1</v>
      </c>
      <c r="E4292" s="1" t="s">
        <v>0</v>
      </c>
      <c r="G4292" s="2">
        <v>37</v>
      </c>
    </row>
    <row r="4293" spans="1:7" x14ac:dyDescent="0.35">
      <c r="A4293" s="4">
        <v>254</v>
      </c>
      <c r="B4293" s="3" t="s">
        <v>199</v>
      </c>
      <c r="C4293" s="16">
        <v>45516</v>
      </c>
      <c r="D4293" s="1" t="s">
        <v>5</v>
      </c>
      <c r="E4293" s="1" t="s">
        <v>0</v>
      </c>
    </row>
    <row r="4294" spans="1:7" x14ac:dyDescent="0.35">
      <c r="A4294" s="4">
        <v>254</v>
      </c>
      <c r="B4294" s="3" t="s">
        <v>201</v>
      </c>
      <c r="C4294" s="16">
        <v>45514</v>
      </c>
      <c r="D4294" s="1" t="s">
        <v>1</v>
      </c>
      <c r="E4294" s="1" t="s">
        <v>0</v>
      </c>
      <c r="G4294" s="2">
        <v>193</v>
      </c>
    </row>
    <row r="4295" spans="1:7" x14ac:dyDescent="0.35">
      <c r="A4295" s="4">
        <v>254</v>
      </c>
      <c r="B4295" s="3" t="s">
        <v>201</v>
      </c>
      <c r="C4295" s="16">
        <v>45514</v>
      </c>
      <c r="D4295" s="1" t="s">
        <v>1</v>
      </c>
      <c r="E4295" s="1" t="s">
        <v>4</v>
      </c>
      <c r="F4295" s="2">
        <v>19</v>
      </c>
      <c r="G4295" s="2">
        <v>41</v>
      </c>
    </row>
    <row r="4296" spans="1:7" x14ac:dyDescent="0.35">
      <c r="A4296" s="4">
        <v>254</v>
      </c>
      <c r="B4296" s="3" t="s">
        <v>200</v>
      </c>
      <c r="C4296" s="16">
        <v>45515</v>
      </c>
      <c r="D4296" s="1" t="s">
        <v>1</v>
      </c>
      <c r="E4296" s="1" t="s">
        <v>0</v>
      </c>
      <c r="G4296" s="2">
        <v>192</v>
      </c>
    </row>
    <row r="4297" spans="1:7" x14ac:dyDescent="0.35">
      <c r="A4297" s="4">
        <v>254</v>
      </c>
      <c r="B4297" s="3" t="s">
        <v>200</v>
      </c>
      <c r="C4297" s="16">
        <v>45515</v>
      </c>
      <c r="D4297" s="1" t="s">
        <v>1</v>
      </c>
      <c r="E4297" s="1" t="s">
        <v>3</v>
      </c>
      <c r="F4297" s="2">
        <v>29</v>
      </c>
      <c r="G4297" s="2">
        <v>1</v>
      </c>
    </row>
    <row r="4298" spans="1:7" x14ac:dyDescent="0.35">
      <c r="A4298" s="4">
        <v>254</v>
      </c>
      <c r="B4298" s="3" t="s">
        <v>200</v>
      </c>
      <c r="C4298" s="16">
        <v>45515</v>
      </c>
      <c r="D4298" s="1" t="s">
        <v>1</v>
      </c>
      <c r="E4298" s="1" t="s">
        <v>4</v>
      </c>
      <c r="F4298" s="2">
        <v>31</v>
      </c>
      <c r="G4298" s="2">
        <v>188</v>
      </c>
    </row>
    <row r="4299" spans="1:7" x14ac:dyDescent="0.35">
      <c r="A4299" s="4">
        <v>254</v>
      </c>
      <c r="B4299" s="3" t="s">
        <v>200</v>
      </c>
      <c r="C4299" s="16">
        <v>45515</v>
      </c>
      <c r="D4299" s="1" t="s">
        <v>1</v>
      </c>
      <c r="E4299" s="1" t="s">
        <v>0</v>
      </c>
      <c r="G4299" s="2">
        <v>192</v>
      </c>
    </row>
    <row r="4300" spans="1:7" x14ac:dyDescent="0.35">
      <c r="A4300" s="4">
        <v>254</v>
      </c>
      <c r="B4300" s="3" t="s">
        <v>200</v>
      </c>
      <c r="C4300" s="16">
        <v>45515</v>
      </c>
      <c r="D4300" s="1" t="s">
        <v>1</v>
      </c>
      <c r="E4300" s="1" t="s">
        <v>0</v>
      </c>
      <c r="G4300" s="2">
        <v>105</v>
      </c>
    </row>
    <row r="4301" spans="1:7" x14ac:dyDescent="0.35">
      <c r="A4301" s="4">
        <v>254</v>
      </c>
      <c r="B4301" s="3" t="s">
        <v>200</v>
      </c>
      <c r="C4301" s="16">
        <v>45515</v>
      </c>
      <c r="D4301" s="1" t="s">
        <v>1</v>
      </c>
      <c r="E4301" s="1" t="s">
        <v>0</v>
      </c>
      <c r="G4301" s="2">
        <v>192</v>
      </c>
    </row>
    <row r="4302" spans="1:7" x14ac:dyDescent="0.35">
      <c r="A4302" s="4">
        <v>254</v>
      </c>
      <c r="B4302" s="3" t="s">
        <v>200</v>
      </c>
      <c r="C4302" s="16">
        <v>45515</v>
      </c>
      <c r="D4302" s="1" t="s">
        <v>1</v>
      </c>
      <c r="E4302" s="1" t="s">
        <v>0</v>
      </c>
      <c r="G4302" s="2">
        <v>188</v>
      </c>
    </row>
    <row r="4303" spans="1:7" x14ac:dyDescent="0.35">
      <c r="A4303" s="4">
        <v>254</v>
      </c>
      <c r="B4303" s="3" t="s">
        <v>200</v>
      </c>
      <c r="C4303" s="16">
        <v>45515</v>
      </c>
      <c r="D4303" s="1" t="s">
        <v>1</v>
      </c>
      <c r="E4303" s="1" t="s">
        <v>3</v>
      </c>
      <c r="F4303" s="2">
        <v>26</v>
      </c>
      <c r="G4303" s="2">
        <v>110</v>
      </c>
    </row>
    <row r="4304" spans="1:7" x14ac:dyDescent="0.35">
      <c r="A4304" s="4">
        <v>254</v>
      </c>
      <c r="B4304" s="3" t="s">
        <v>200</v>
      </c>
      <c r="C4304" s="16">
        <v>45515</v>
      </c>
      <c r="D4304" s="1" t="s">
        <v>1</v>
      </c>
      <c r="E4304" s="1" t="s">
        <v>4</v>
      </c>
      <c r="F4304" s="2">
        <v>26</v>
      </c>
      <c r="G4304" s="2">
        <v>76</v>
      </c>
    </row>
    <row r="4305" spans="1:7" x14ac:dyDescent="0.35">
      <c r="A4305" s="4">
        <v>254</v>
      </c>
      <c r="B4305" s="3" t="s">
        <v>199</v>
      </c>
      <c r="C4305" s="16">
        <v>45516</v>
      </c>
      <c r="D4305" s="1" t="s">
        <v>1</v>
      </c>
      <c r="E4305" s="1" t="s">
        <v>3</v>
      </c>
      <c r="F4305" s="2">
        <v>35</v>
      </c>
      <c r="G4305" s="2">
        <v>41</v>
      </c>
    </row>
    <row r="4306" spans="1:7" x14ac:dyDescent="0.35">
      <c r="A4306" s="4">
        <v>254</v>
      </c>
      <c r="B4306" s="3" t="s">
        <v>199</v>
      </c>
      <c r="C4306" s="16">
        <v>45516</v>
      </c>
      <c r="D4306" s="1" t="s">
        <v>1</v>
      </c>
      <c r="E4306" s="1" t="s">
        <v>3</v>
      </c>
      <c r="F4306" s="2">
        <v>24</v>
      </c>
      <c r="G4306" s="2">
        <v>68</v>
      </c>
    </row>
    <row r="4307" spans="1:7" x14ac:dyDescent="0.35">
      <c r="A4307" s="4">
        <v>254</v>
      </c>
      <c r="B4307" s="3" t="s">
        <v>199</v>
      </c>
      <c r="C4307" s="16">
        <v>45516</v>
      </c>
      <c r="D4307" s="1" t="s">
        <v>1</v>
      </c>
      <c r="E4307" s="1" t="s">
        <v>0</v>
      </c>
      <c r="G4307" s="2">
        <v>191</v>
      </c>
    </row>
    <row r="4308" spans="1:7" x14ac:dyDescent="0.35">
      <c r="A4308" s="4">
        <v>254</v>
      </c>
      <c r="B4308" s="3" t="s">
        <v>199</v>
      </c>
      <c r="C4308" s="16">
        <v>45516</v>
      </c>
      <c r="D4308" s="1" t="s">
        <v>1</v>
      </c>
      <c r="E4308" s="1" t="s">
        <v>3</v>
      </c>
      <c r="F4308" s="2">
        <v>67</v>
      </c>
      <c r="G4308" s="2">
        <v>58</v>
      </c>
    </row>
    <row r="4309" spans="1:7" x14ac:dyDescent="0.35">
      <c r="A4309" s="4">
        <v>254</v>
      </c>
      <c r="B4309" s="3" t="s">
        <v>199</v>
      </c>
      <c r="C4309" s="16">
        <v>45516</v>
      </c>
      <c r="D4309" s="1" t="s">
        <v>1</v>
      </c>
      <c r="E4309" s="1" t="s">
        <v>0</v>
      </c>
      <c r="F4309" s="2">
        <v>51</v>
      </c>
      <c r="G4309" s="2">
        <v>191</v>
      </c>
    </row>
    <row r="4310" spans="1:7" x14ac:dyDescent="0.35">
      <c r="A4310" s="4">
        <v>254</v>
      </c>
      <c r="B4310" s="3" t="s">
        <v>198</v>
      </c>
      <c r="C4310" s="16">
        <v>45517</v>
      </c>
      <c r="D4310" s="1" t="s">
        <v>1</v>
      </c>
      <c r="E4310" s="1" t="s">
        <v>3</v>
      </c>
      <c r="F4310" s="2">
        <v>22</v>
      </c>
      <c r="G4310" s="2">
        <v>185</v>
      </c>
    </row>
    <row r="4311" spans="1:7" x14ac:dyDescent="0.35">
      <c r="A4311" s="4">
        <v>254</v>
      </c>
      <c r="B4311" s="3" t="s">
        <v>198</v>
      </c>
      <c r="C4311" s="16">
        <v>45517</v>
      </c>
      <c r="D4311" s="1" t="s">
        <v>1</v>
      </c>
      <c r="E4311" s="1" t="s">
        <v>0</v>
      </c>
      <c r="G4311" s="2">
        <v>190</v>
      </c>
    </row>
    <row r="4312" spans="1:7" x14ac:dyDescent="0.35">
      <c r="A4312" s="4">
        <v>254</v>
      </c>
      <c r="B4312" s="3" t="s">
        <v>195</v>
      </c>
      <c r="C4312" s="16">
        <v>45518</v>
      </c>
      <c r="D4312" s="1" t="s">
        <v>1</v>
      </c>
      <c r="E4312" s="1" t="s">
        <v>0</v>
      </c>
      <c r="G4312" s="2">
        <v>160</v>
      </c>
    </row>
    <row r="4313" spans="1:7" x14ac:dyDescent="0.35">
      <c r="A4313" s="4">
        <v>254</v>
      </c>
      <c r="B4313" s="3" t="s">
        <v>172</v>
      </c>
      <c r="C4313" s="16">
        <v>45537</v>
      </c>
      <c r="D4313" s="1" t="s">
        <v>1</v>
      </c>
      <c r="E4313" s="1" t="s">
        <v>0</v>
      </c>
      <c r="G4313" s="2">
        <v>170</v>
      </c>
    </row>
    <row r="4314" spans="1:7" x14ac:dyDescent="0.35">
      <c r="A4314" s="4">
        <v>254</v>
      </c>
      <c r="B4314" s="3" t="s">
        <v>201</v>
      </c>
      <c r="C4314" s="16">
        <v>45514</v>
      </c>
      <c r="D4314" s="1" t="s">
        <v>1</v>
      </c>
      <c r="E4314" s="1" t="s">
        <v>0</v>
      </c>
      <c r="G4314" s="2">
        <v>193</v>
      </c>
    </row>
    <row r="4315" spans="1:7" x14ac:dyDescent="0.35">
      <c r="A4315" s="4">
        <v>254</v>
      </c>
      <c r="B4315" s="3" t="s">
        <v>201</v>
      </c>
      <c r="C4315" s="16">
        <v>45514</v>
      </c>
      <c r="D4315" s="1" t="s">
        <v>5</v>
      </c>
      <c r="E4315" s="1" t="s">
        <v>0</v>
      </c>
    </row>
    <row r="4316" spans="1:7" x14ac:dyDescent="0.35">
      <c r="A4316" s="4">
        <v>254</v>
      </c>
      <c r="B4316" s="3" t="s">
        <v>200</v>
      </c>
      <c r="C4316" s="16">
        <v>45515</v>
      </c>
      <c r="D4316" s="1" t="s">
        <v>1</v>
      </c>
      <c r="E4316" s="1" t="s">
        <v>0</v>
      </c>
      <c r="G4316" s="2">
        <v>192</v>
      </c>
    </row>
    <row r="4317" spans="1:7" x14ac:dyDescent="0.35">
      <c r="A4317" s="4">
        <v>254</v>
      </c>
      <c r="B4317" s="3" t="s">
        <v>200</v>
      </c>
      <c r="C4317" s="16">
        <v>45515</v>
      </c>
      <c r="D4317" s="1" t="s">
        <v>1</v>
      </c>
      <c r="E4317" s="1" t="s">
        <v>3</v>
      </c>
      <c r="F4317" s="2">
        <v>52</v>
      </c>
      <c r="G4317" s="2">
        <v>190</v>
      </c>
    </row>
    <row r="4318" spans="1:7" x14ac:dyDescent="0.35">
      <c r="A4318" s="4">
        <v>254</v>
      </c>
      <c r="B4318" s="3" t="s">
        <v>200</v>
      </c>
      <c r="C4318" s="16">
        <v>45515</v>
      </c>
      <c r="D4318" s="1" t="s">
        <v>1</v>
      </c>
      <c r="E4318" s="1" t="s">
        <v>4</v>
      </c>
      <c r="F4318" s="2">
        <v>26</v>
      </c>
      <c r="G4318" s="2">
        <v>36</v>
      </c>
    </row>
    <row r="4319" spans="1:7" x14ac:dyDescent="0.35">
      <c r="A4319" s="4">
        <v>254</v>
      </c>
      <c r="B4319" s="3" t="s">
        <v>200</v>
      </c>
      <c r="C4319" s="16">
        <v>45515</v>
      </c>
      <c r="D4319" s="1" t="s">
        <v>1</v>
      </c>
      <c r="E4319" s="1" t="s">
        <v>3</v>
      </c>
      <c r="F4319" s="2">
        <v>32</v>
      </c>
      <c r="G4319" s="2">
        <v>191</v>
      </c>
    </row>
    <row r="4320" spans="1:7" x14ac:dyDescent="0.35">
      <c r="A4320" s="4">
        <v>254</v>
      </c>
      <c r="B4320" s="3" t="s">
        <v>200</v>
      </c>
      <c r="C4320" s="16">
        <v>45515</v>
      </c>
      <c r="D4320" s="1" t="s">
        <v>1</v>
      </c>
      <c r="E4320" s="1" t="s">
        <v>0</v>
      </c>
      <c r="G4320" s="2">
        <v>191</v>
      </c>
    </row>
    <row r="4321" spans="1:7" x14ac:dyDescent="0.35">
      <c r="A4321" s="4">
        <v>254</v>
      </c>
      <c r="B4321" s="3" t="s">
        <v>201</v>
      </c>
      <c r="C4321" s="16">
        <v>45514</v>
      </c>
      <c r="D4321" s="1" t="s">
        <v>1</v>
      </c>
      <c r="E4321" s="1" t="s">
        <v>3</v>
      </c>
      <c r="F4321" s="2">
        <v>24</v>
      </c>
      <c r="G4321" s="2">
        <v>126</v>
      </c>
    </row>
    <row r="4322" spans="1:7" x14ac:dyDescent="0.35">
      <c r="A4322" s="4">
        <v>254</v>
      </c>
      <c r="B4322" s="3" t="s">
        <v>200</v>
      </c>
      <c r="C4322" s="16">
        <v>45515</v>
      </c>
      <c r="D4322" s="1" t="s">
        <v>1</v>
      </c>
      <c r="E4322" s="1" t="s">
        <v>0</v>
      </c>
      <c r="G4322" s="2">
        <v>192</v>
      </c>
    </row>
    <row r="4323" spans="1:7" x14ac:dyDescent="0.35">
      <c r="A4323" s="4">
        <v>254</v>
      </c>
      <c r="B4323" s="3" t="s">
        <v>200</v>
      </c>
      <c r="C4323" s="16">
        <v>45515</v>
      </c>
      <c r="D4323" s="1" t="s">
        <v>1</v>
      </c>
      <c r="E4323" s="1" t="s">
        <v>0</v>
      </c>
      <c r="G4323" s="2">
        <v>0</v>
      </c>
    </row>
    <row r="4324" spans="1:7" x14ac:dyDescent="0.35">
      <c r="A4324" s="4">
        <v>254</v>
      </c>
      <c r="B4324" s="3" t="s">
        <v>200</v>
      </c>
      <c r="C4324" s="16">
        <v>45515</v>
      </c>
      <c r="D4324" s="1" t="s">
        <v>1</v>
      </c>
      <c r="E4324" s="1" t="s">
        <v>3</v>
      </c>
      <c r="F4324" s="2">
        <v>21</v>
      </c>
      <c r="G4324" s="2">
        <v>186</v>
      </c>
    </row>
    <row r="4325" spans="1:7" x14ac:dyDescent="0.35">
      <c r="A4325" s="4">
        <v>254</v>
      </c>
      <c r="B4325" s="3" t="s">
        <v>199</v>
      </c>
      <c r="C4325" s="16">
        <v>45516</v>
      </c>
      <c r="D4325" s="1" t="s">
        <v>1</v>
      </c>
      <c r="E4325" s="1" t="s">
        <v>0</v>
      </c>
      <c r="G4325" s="2">
        <v>191</v>
      </c>
    </row>
    <row r="4326" spans="1:7" x14ac:dyDescent="0.35">
      <c r="A4326" s="4">
        <v>254</v>
      </c>
      <c r="B4326" s="3" t="s">
        <v>199</v>
      </c>
      <c r="C4326" s="16">
        <v>45516</v>
      </c>
      <c r="D4326" s="1" t="s">
        <v>1</v>
      </c>
      <c r="E4326" s="1" t="s">
        <v>0</v>
      </c>
      <c r="F4326" s="2">
        <v>37</v>
      </c>
      <c r="G4326" s="2">
        <v>191</v>
      </c>
    </row>
    <row r="4327" spans="1:7" x14ac:dyDescent="0.35">
      <c r="A4327" s="4">
        <v>254</v>
      </c>
      <c r="B4327" s="3" t="s">
        <v>199</v>
      </c>
      <c r="C4327" s="16">
        <v>45516</v>
      </c>
      <c r="D4327" s="1" t="s">
        <v>1</v>
      </c>
      <c r="E4327" s="1" t="s">
        <v>0</v>
      </c>
      <c r="G4327" s="2">
        <v>81</v>
      </c>
    </row>
    <row r="4328" spans="1:7" x14ac:dyDescent="0.35">
      <c r="A4328" s="4">
        <v>254</v>
      </c>
      <c r="B4328" s="3" t="s">
        <v>199</v>
      </c>
      <c r="C4328" s="16">
        <v>45516</v>
      </c>
      <c r="D4328" s="1" t="s">
        <v>1</v>
      </c>
      <c r="E4328" s="1" t="s">
        <v>0</v>
      </c>
      <c r="G4328" s="2">
        <v>184</v>
      </c>
    </row>
    <row r="4329" spans="1:7" x14ac:dyDescent="0.35">
      <c r="A4329" s="4">
        <v>254</v>
      </c>
      <c r="B4329" s="3" t="s">
        <v>199</v>
      </c>
      <c r="C4329" s="16">
        <v>45516</v>
      </c>
      <c r="D4329" s="1" t="s">
        <v>1</v>
      </c>
      <c r="E4329" s="1" t="s">
        <v>3</v>
      </c>
      <c r="F4329" s="2">
        <v>27</v>
      </c>
      <c r="G4329" s="2">
        <v>190</v>
      </c>
    </row>
    <row r="4330" spans="1:7" x14ac:dyDescent="0.35">
      <c r="A4330" s="4">
        <v>254</v>
      </c>
      <c r="B4330" s="3" t="s">
        <v>199</v>
      </c>
      <c r="C4330" s="16">
        <v>45516</v>
      </c>
      <c r="D4330" s="1" t="s">
        <v>1</v>
      </c>
      <c r="E4330" s="1" t="s">
        <v>3</v>
      </c>
      <c r="F4330" s="2">
        <v>20</v>
      </c>
      <c r="G4330" s="2">
        <v>190</v>
      </c>
    </row>
    <row r="4331" spans="1:7" x14ac:dyDescent="0.35">
      <c r="A4331" s="4">
        <v>254</v>
      </c>
      <c r="B4331" s="3" t="s">
        <v>199</v>
      </c>
      <c r="C4331" s="16">
        <v>45516</v>
      </c>
      <c r="D4331" s="1" t="s">
        <v>1</v>
      </c>
      <c r="E4331" s="1" t="s">
        <v>3</v>
      </c>
      <c r="F4331" s="2">
        <v>35</v>
      </c>
      <c r="G4331" s="2">
        <v>169</v>
      </c>
    </row>
    <row r="4332" spans="1:7" x14ac:dyDescent="0.35">
      <c r="A4332" s="4">
        <v>254</v>
      </c>
      <c r="B4332" s="3" t="s">
        <v>199</v>
      </c>
      <c r="C4332" s="16">
        <v>45516</v>
      </c>
      <c r="D4332" s="1" t="s">
        <v>1</v>
      </c>
      <c r="E4332" s="1" t="s">
        <v>0</v>
      </c>
      <c r="G4332" s="2">
        <v>6</v>
      </c>
    </row>
    <row r="4333" spans="1:7" x14ac:dyDescent="0.35">
      <c r="A4333" s="4">
        <v>254</v>
      </c>
      <c r="B4333" s="3" t="s">
        <v>199</v>
      </c>
      <c r="C4333" s="16">
        <v>45516</v>
      </c>
      <c r="D4333" s="1" t="s">
        <v>1</v>
      </c>
      <c r="E4333" s="1" t="s">
        <v>0</v>
      </c>
      <c r="G4333" s="2">
        <v>191</v>
      </c>
    </row>
    <row r="4334" spans="1:7" x14ac:dyDescent="0.35">
      <c r="A4334" s="4">
        <v>254</v>
      </c>
      <c r="B4334" s="3" t="s">
        <v>199</v>
      </c>
      <c r="C4334" s="16">
        <v>45516</v>
      </c>
      <c r="D4334" s="1" t="s">
        <v>1</v>
      </c>
      <c r="E4334" s="1" t="s">
        <v>3</v>
      </c>
      <c r="F4334" s="2">
        <v>21</v>
      </c>
      <c r="G4334" s="2">
        <v>178</v>
      </c>
    </row>
    <row r="4335" spans="1:7" x14ac:dyDescent="0.35">
      <c r="A4335" s="4">
        <v>254</v>
      </c>
      <c r="B4335" s="3" t="s">
        <v>199</v>
      </c>
      <c r="C4335" s="16">
        <v>45516</v>
      </c>
      <c r="D4335" s="1" t="s">
        <v>1</v>
      </c>
      <c r="E4335" s="1" t="s">
        <v>3</v>
      </c>
      <c r="F4335" s="2">
        <v>25</v>
      </c>
      <c r="G4335" s="2">
        <v>142</v>
      </c>
    </row>
    <row r="4336" spans="1:7" x14ac:dyDescent="0.35">
      <c r="A4336" s="4">
        <v>254</v>
      </c>
      <c r="B4336" s="3" t="s">
        <v>199</v>
      </c>
      <c r="C4336" s="16">
        <v>45516</v>
      </c>
      <c r="D4336" s="1" t="s">
        <v>1</v>
      </c>
      <c r="E4336" s="1" t="s">
        <v>0</v>
      </c>
      <c r="G4336" s="2">
        <v>191</v>
      </c>
    </row>
    <row r="4337" spans="1:7" x14ac:dyDescent="0.35">
      <c r="A4337" s="4">
        <v>254</v>
      </c>
      <c r="B4337" s="3" t="s">
        <v>198</v>
      </c>
      <c r="C4337" s="16">
        <v>45517</v>
      </c>
      <c r="D4337" s="1" t="s">
        <v>1</v>
      </c>
      <c r="E4337" s="1" t="s">
        <v>12</v>
      </c>
      <c r="F4337" s="2">
        <v>37</v>
      </c>
      <c r="G4337" s="2">
        <v>6</v>
      </c>
    </row>
    <row r="4338" spans="1:7" x14ac:dyDescent="0.35">
      <c r="A4338" s="4">
        <v>254</v>
      </c>
      <c r="B4338" s="3" t="s">
        <v>200</v>
      </c>
      <c r="C4338" s="16">
        <v>45515</v>
      </c>
      <c r="D4338" s="1" t="s">
        <v>1</v>
      </c>
      <c r="E4338" s="1" t="s">
        <v>4</v>
      </c>
      <c r="F4338" s="2">
        <v>29</v>
      </c>
      <c r="G4338" s="2">
        <v>187</v>
      </c>
    </row>
    <row r="4339" spans="1:7" x14ac:dyDescent="0.35">
      <c r="A4339" s="4">
        <v>254</v>
      </c>
      <c r="B4339" s="3" t="s">
        <v>200</v>
      </c>
      <c r="C4339" s="16">
        <v>45515</v>
      </c>
      <c r="D4339" s="1" t="s">
        <v>1</v>
      </c>
      <c r="E4339" s="1" t="s">
        <v>4</v>
      </c>
      <c r="F4339" s="2">
        <v>47</v>
      </c>
      <c r="G4339" s="2">
        <v>192</v>
      </c>
    </row>
    <row r="4340" spans="1:7" x14ac:dyDescent="0.35">
      <c r="A4340" s="4">
        <v>254</v>
      </c>
      <c r="B4340" s="3" t="s">
        <v>199</v>
      </c>
      <c r="C4340" s="16">
        <v>45516</v>
      </c>
      <c r="D4340" s="1" t="s">
        <v>1</v>
      </c>
      <c r="E4340" s="1" t="s">
        <v>3</v>
      </c>
      <c r="F4340" s="2">
        <v>19</v>
      </c>
      <c r="G4340" s="2">
        <v>2</v>
      </c>
    </row>
    <row r="4341" spans="1:7" x14ac:dyDescent="0.35">
      <c r="A4341" s="4">
        <v>254</v>
      </c>
      <c r="B4341" s="3" t="s">
        <v>199</v>
      </c>
      <c r="C4341" s="16">
        <v>45516</v>
      </c>
      <c r="D4341" s="1" t="s">
        <v>1</v>
      </c>
      <c r="E4341" s="1" t="s">
        <v>0</v>
      </c>
      <c r="G4341" s="2">
        <v>92</v>
      </c>
    </row>
    <row r="4342" spans="1:7" x14ac:dyDescent="0.35">
      <c r="A4342" s="4">
        <v>254</v>
      </c>
      <c r="B4342" s="3" t="s">
        <v>199</v>
      </c>
      <c r="C4342" s="16">
        <v>45516</v>
      </c>
      <c r="D4342" s="1" t="s">
        <v>1</v>
      </c>
      <c r="E4342" s="1" t="s">
        <v>0</v>
      </c>
      <c r="G4342" s="2">
        <v>92</v>
      </c>
    </row>
    <row r="4343" spans="1:7" x14ac:dyDescent="0.35">
      <c r="A4343" s="4">
        <v>254</v>
      </c>
      <c r="B4343" s="3" t="s">
        <v>199</v>
      </c>
      <c r="C4343" s="16">
        <v>45516</v>
      </c>
      <c r="D4343" s="1" t="s">
        <v>1</v>
      </c>
      <c r="E4343" s="1" t="s">
        <v>0</v>
      </c>
      <c r="G4343" s="2">
        <v>4</v>
      </c>
    </row>
    <row r="4344" spans="1:7" x14ac:dyDescent="0.35">
      <c r="A4344" s="4">
        <v>254</v>
      </c>
      <c r="B4344" s="3" t="s">
        <v>198</v>
      </c>
      <c r="C4344" s="16">
        <v>45517</v>
      </c>
      <c r="D4344" s="1" t="s">
        <v>1</v>
      </c>
      <c r="E4344" s="1" t="s">
        <v>3</v>
      </c>
      <c r="F4344" s="2">
        <v>34</v>
      </c>
      <c r="G4344" s="2">
        <v>98</v>
      </c>
    </row>
    <row r="4345" spans="1:7" x14ac:dyDescent="0.35">
      <c r="A4345" s="4">
        <v>254</v>
      </c>
      <c r="B4345" s="3" t="s">
        <v>198</v>
      </c>
      <c r="C4345" s="16">
        <v>45517</v>
      </c>
      <c r="D4345" s="1" t="s">
        <v>1</v>
      </c>
      <c r="E4345" s="1" t="s">
        <v>3</v>
      </c>
      <c r="F4345" s="2">
        <v>26</v>
      </c>
      <c r="G4345" s="2">
        <v>162</v>
      </c>
    </row>
    <row r="4346" spans="1:7" x14ac:dyDescent="0.35">
      <c r="A4346" s="4">
        <v>254</v>
      </c>
      <c r="B4346" s="3" t="s">
        <v>198</v>
      </c>
      <c r="C4346" s="16">
        <v>45517</v>
      </c>
      <c r="D4346" s="1" t="s">
        <v>1</v>
      </c>
      <c r="E4346" s="1" t="s">
        <v>0</v>
      </c>
      <c r="G4346" s="2">
        <v>190</v>
      </c>
    </row>
    <row r="4347" spans="1:7" x14ac:dyDescent="0.35">
      <c r="A4347" s="4">
        <v>254</v>
      </c>
      <c r="B4347" s="3" t="s">
        <v>198</v>
      </c>
      <c r="C4347" s="16">
        <v>45517</v>
      </c>
      <c r="D4347" s="1" t="s">
        <v>1</v>
      </c>
      <c r="E4347" s="1" t="s">
        <v>12</v>
      </c>
      <c r="F4347" s="2">
        <v>24</v>
      </c>
      <c r="G4347" s="2">
        <v>0</v>
      </c>
    </row>
    <row r="4348" spans="1:7" x14ac:dyDescent="0.35">
      <c r="A4348" s="4">
        <v>254</v>
      </c>
      <c r="B4348" s="3" t="s">
        <v>195</v>
      </c>
      <c r="C4348" s="16">
        <v>45518</v>
      </c>
      <c r="D4348" s="1" t="s">
        <v>1</v>
      </c>
      <c r="E4348" s="1" t="s">
        <v>3</v>
      </c>
      <c r="F4348" s="2">
        <v>24</v>
      </c>
      <c r="G4348" s="2">
        <v>153</v>
      </c>
    </row>
    <row r="4349" spans="1:7" x14ac:dyDescent="0.35">
      <c r="A4349" s="4">
        <v>254</v>
      </c>
      <c r="B4349" s="3" t="s">
        <v>195</v>
      </c>
      <c r="C4349" s="16">
        <v>45518</v>
      </c>
      <c r="D4349" s="1" t="s">
        <v>1</v>
      </c>
      <c r="E4349" s="1" t="s">
        <v>0</v>
      </c>
      <c r="F4349" s="2">
        <v>32</v>
      </c>
      <c r="G4349" s="2">
        <v>189</v>
      </c>
    </row>
    <row r="4350" spans="1:7" x14ac:dyDescent="0.35">
      <c r="A4350" s="4">
        <v>254</v>
      </c>
      <c r="B4350" s="3" t="s">
        <v>195</v>
      </c>
      <c r="C4350" s="16">
        <v>45518</v>
      </c>
      <c r="D4350" s="1" t="s">
        <v>5</v>
      </c>
      <c r="E4350" s="1" t="s">
        <v>0</v>
      </c>
    </row>
    <row r="4351" spans="1:7" x14ac:dyDescent="0.35">
      <c r="A4351" s="4">
        <v>254</v>
      </c>
      <c r="B4351" s="3" t="s">
        <v>200</v>
      </c>
      <c r="C4351" s="16">
        <v>45515</v>
      </c>
      <c r="D4351" s="1" t="s">
        <v>1</v>
      </c>
      <c r="E4351" s="1" t="s">
        <v>4</v>
      </c>
      <c r="F4351" s="2">
        <v>33</v>
      </c>
      <c r="G4351" s="2">
        <v>22</v>
      </c>
    </row>
    <row r="4352" spans="1:7" x14ac:dyDescent="0.35">
      <c r="A4352" s="4">
        <v>254</v>
      </c>
      <c r="B4352" s="3" t="s">
        <v>199</v>
      </c>
      <c r="C4352" s="16">
        <v>45516</v>
      </c>
      <c r="D4352" s="1" t="s">
        <v>1</v>
      </c>
      <c r="E4352" s="1" t="s">
        <v>0</v>
      </c>
      <c r="G4352" s="2">
        <v>41</v>
      </c>
    </row>
    <row r="4353" spans="1:7" x14ac:dyDescent="0.35">
      <c r="A4353" s="4">
        <v>254</v>
      </c>
      <c r="B4353" s="3" t="s">
        <v>199</v>
      </c>
      <c r="C4353" s="16">
        <v>45516</v>
      </c>
      <c r="D4353" s="1" t="s">
        <v>1</v>
      </c>
      <c r="E4353" s="1" t="s">
        <v>0</v>
      </c>
      <c r="G4353" s="2">
        <v>191</v>
      </c>
    </row>
    <row r="4354" spans="1:7" x14ac:dyDescent="0.35">
      <c r="A4354" s="4">
        <v>254</v>
      </c>
      <c r="B4354" s="3" t="s">
        <v>199</v>
      </c>
      <c r="C4354" s="16">
        <v>45516</v>
      </c>
      <c r="D4354" s="1" t="s">
        <v>1</v>
      </c>
      <c r="E4354" s="1" t="s">
        <v>0</v>
      </c>
      <c r="G4354" s="2">
        <v>191</v>
      </c>
    </row>
    <row r="4355" spans="1:7" x14ac:dyDescent="0.35">
      <c r="A4355" s="4">
        <v>254</v>
      </c>
      <c r="B4355" s="3" t="s">
        <v>199</v>
      </c>
      <c r="C4355" s="16">
        <v>45516</v>
      </c>
      <c r="D4355" s="1" t="s">
        <v>1</v>
      </c>
      <c r="E4355" s="1" t="s">
        <v>3</v>
      </c>
      <c r="F4355" s="2">
        <v>22</v>
      </c>
      <c r="G4355" s="2">
        <v>94</v>
      </c>
    </row>
    <row r="4356" spans="1:7" x14ac:dyDescent="0.35">
      <c r="A4356" s="4">
        <v>254</v>
      </c>
      <c r="B4356" s="3" t="s">
        <v>199</v>
      </c>
      <c r="C4356" s="16">
        <v>45516</v>
      </c>
      <c r="D4356" s="1" t="s">
        <v>1</v>
      </c>
      <c r="E4356" s="1" t="s">
        <v>0</v>
      </c>
      <c r="G4356" s="2">
        <v>52</v>
      </c>
    </row>
    <row r="4357" spans="1:7" x14ac:dyDescent="0.35">
      <c r="A4357" s="4">
        <v>254</v>
      </c>
      <c r="B4357" s="3" t="s">
        <v>199</v>
      </c>
      <c r="C4357" s="16">
        <v>45516</v>
      </c>
      <c r="D4357" s="1" t="s">
        <v>1</v>
      </c>
      <c r="E4357" s="1" t="s">
        <v>0</v>
      </c>
      <c r="G4357" s="2">
        <v>12</v>
      </c>
    </row>
    <row r="4358" spans="1:7" x14ac:dyDescent="0.35">
      <c r="A4358" s="4">
        <v>254</v>
      </c>
      <c r="B4358" s="3" t="s">
        <v>199</v>
      </c>
      <c r="C4358" s="16">
        <v>45516</v>
      </c>
      <c r="D4358" s="1" t="s">
        <v>1</v>
      </c>
      <c r="E4358" s="1" t="s">
        <v>0</v>
      </c>
      <c r="G4358" s="2">
        <v>4</v>
      </c>
    </row>
    <row r="4359" spans="1:7" x14ac:dyDescent="0.35">
      <c r="A4359" s="4">
        <v>254</v>
      </c>
      <c r="B4359" s="3" t="s">
        <v>198</v>
      </c>
      <c r="C4359" s="16">
        <v>45517</v>
      </c>
      <c r="D4359" s="1" t="s">
        <v>1</v>
      </c>
      <c r="E4359" s="1" t="s">
        <v>0</v>
      </c>
      <c r="G4359" s="2">
        <v>190</v>
      </c>
    </row>
    <row r="4360" spans="1:7" x14ac:dyDescent="0.35">
      <c r="A4360" s="4">
        <v>254</v>
      </c>
      <c r="B4360" s="3" t="s">
        <v>198</v>
      </c>
      <c r="C4360" s="16">
        <v>45517</v>
      </c>
      <c r="D4360" s="1" t="s">
        <v>1</v>
      </c>
      <c r="E4360" s="1" t="s">
        <v>0</v>
      </c>
      <c r="G4360" s="2">
        <v>184</v>
      </c>
    </row>
    <row r="4361" spans="1:7" x14ac:dyDescent="0.35">
      <c r="A4361" s="4">
        <v>254</v>
      </c>
      <c r="B4361" s="3" t="s">
        <v>198</v>
      </c>
      <c r="C4361" s="16">
        <v>45517</v>
      </c>
      <c r="D4361" s="1" t="s">
        <v>1</v>
      </c>
      <c r="E4361" s="1" t="s">
        <v>0</v>
      </c>
      <c r="G4361" s="2">
        <v>190</v>
      </c>
    </row>
    <row r="4362" spans="1:7" x14ac:dyDescent="0.35">
      <c r="A4362" s="4">
        <v>254</v>
      </c>
      <c r="B4362" s="3" t="s">
        <v>198</v>
      </c>
      <c r="C4362" s="16">
        <v>45517</v>
      </c>
      <c r="D4362" s="1" t="s">
        <v>1</v>
      </c>
      <c r="E4362" s="1" t="s">
        <v>0</v>
      </c>
      <c r="G4362" s="2">
        <v>190</v>
      </c>
    </row>
    <row r="4363" spans="1:7" x14ac:dyDescent="0.35">
      <c r="A4363" s="4">
        <v>254</v>
      </c>
      <c r="B4363" s="3" t="s">
        <v>198</v>
      </c>
      <c r="C4363" s="16">
        <v>45517</v>
      </c>
      <c r="D4363" s="1" t="s">
        <v>1</v>
      </c>
      <c r="E4363" s="1" t="s">
        <v>3</v>
      </c>
      <c r="F4363" s="2">
        <v>32</v>
      </c>
      <c r="G4363" s="2">
        <v>59</v>
      </c>
    </row>
    <row r="4364" spans="1:7" x14ac:dyDescent="0.35">
      <c r="A4364" s="4">
        <v>254</v>
      </c>
      <c r="B4364" s="3" t="s">
        <v>198</v>
      </c>
      <c r="C4364" s="16">
        <v>45517</v>
      </c>
      <c r="D4364" s="1" t="s">
        <v>1</v>
      </c>
      <c r="E4364" s="1" t="s">
        <v>4</v>
      </c>
      <c r="F4364" s="2">
        <v>31</v>
      </c>
      <c r="G4364" s="2">
        <v>69</v>
      </c>
    </row>
    <row r="4365" spans="1:7" x14ac:dyDescent="0.35">
      <c r="A4365" s="4">
        <v>254</v>
      </c>
      <c r="B4365" s="3" t="s">
        <v>195</v>
      </c>
      <c r="C4365" s="16">
        <v>45518</v>
      </c>
      <c r="D4365" s="1" t="s">
        <v>1</v>
      </c>
      <c r="E4365" s="1" t="s">
        <v>3</v>
      </c>
      <c r="F4365" s="2">
        <v>25</v>
      </c>
      <c r="G4365" s="2">
        <v>152</v>
      </c>
    </row>
    <row r="4366" spans="1:7" x14ac:dyDescent="0.35">
      <c r="A4366" s="4">
        <v>254</v>
      </c>
      <c r="B4366" s="3" t="s">
        <v>195</v>
      </c>
      <c r="C4366" s="16">
        <v>45518</v>
      </c>
      <c r="D4366" s="1" t="s">
        <v>1</v>
      </c>
      <c r="E4366" s="1" t="s">
        <v>0</v>
      </c>
      <c r="G4366" s="2">
        <v>184</v>
      </c>
    </row>
    <row r="4367" spans="1:7" x14ac:dyDescent="0.35">
      <c r="A4367" s="4">
        <v>254</v>
      </c>
      <c r="B4367" s="3" t="s">
        <v>195</v>
      </c>
      <c r="C4367" s="16">
        <v>45518</v>
      </c>
      <c r="D4367" s="1" t="s">
        <v>1</v>
      </c>
      <c r="E4367" s="1" t="s">
        <v>0</v>
      </c>
      <c r="G4367" s="2">
        <v>189</v>
      </c>
    </row>
    <row r="4368" spans="1:7" x14ac:dyDescent="0.35">
      <c r="A4368" s="4">
        <v>254</v>
      </c>
      <c r="B4368" s="3" t="s">
        <v>194</v>
      </c>
      <c r="C4368" s="16">
        <v>45519</v>
      </c>
      <c r="D4368" s="1" t="s">
        <v>1</v>
      </c>
      <c r="E4368" s="1" t="s">
        <v>0</v>
      </c>
      <c r="G4368" s="2">
        <v>188</v>
      </c>
    </row>
    <row r="4369" spans="1:7" x14ac:dyDescent="0.35">
      <c r="A4369" s="4">
        <v>254</v>
      </c>
      <c r="B4369" s="3" t="s">
        <v>194</v>
      </c>
      <c r="C4369" s="16">
        <v>45519</v>
      </c>
      <c r="D4369" s="1" t="s">
        <v>1</v>
      </c>
      <c r="E4369" s="1" t="s">
        <v>3</v>
      </c>
      <c r="F4369" s="2">
        <v>29</v>
      </c>
      <c r="G4369" s="2">
        <v>182</v>
      </c>
    </row>
    <row r="4370" spans="1:7" x14ac:dyDescent="0.35">
      <c r="A4370" s="4">
        <v>254</v>
      </c>
      <c r="B4370" s="3" t="s">
        <v>194</v>
      </c>
      <c r="C4370" s="16">
        <v>45519</v>
      </c>
      <c r="D4370" s="1" t="s">
        <v>1</v>
      </c>
      <c r="E4370" s="1" t="s">
        <v>3</v>
      </c>
      <c r="F4370" s="2">
        <v>21</v>
      </c>
      <c r="G4370" s="2">
        <v>112</v>
      </c>
    </row>
    <row r="4371" spans="1:7" x14ac:dyDescent="0.35">
      <c r="A4371" s="4">
        <v>254</v>
      </c>
      <c r="B4371" s="3" t="s">
        <v>194</v>
      </c>
      <c r="C4371" s="16">
        <v>45519</v>
      </c>
      <c r="D4371" s="1" t="s">
        <v>1</v>
      </c>
      <c r="E4371" s="1" t="s">
        <v>0</v>
      </c>
      <c r="G4371" s="2">
        <v>188</v>
      </c>
    </row>
    <row r="4372" spans="1:7" x14ac:dyDescent="0.35">
      <c r="A4372" s="4">
        <v>254</v>
      </c>
      <c r="B4372" s="3" t="s">
        <v>194</v>
      </c>
      <c r="C4372" s="16">
        <v>45519</v>
      </c>
      <c r="D4372" s="1" t="s">
        <v>1</v>
      </c>
      <c r="E4372" s="1" t="s">
        <v>0</v>
      </c>
      <c r="G4372" s="2">
        <v>161</v>
      </c>
    </row>
    <row r="4373" spans="1:7" x14ac:dyDescent="0.35">
      <c r="A4373" s="4">
        <v>254</v>
      </c>
      <c r="B4373" s="3" t="s">
        <v>194</v>
      </c>
      <c r="C4373" s="16">
        <v>45519</v>
      </c>
      <c r="D4373" s="1" t="s">
        <v>1</v>
      </c>
      <c r="E4373" s="1" t="s">
        <v>0</v>
      </c>
      <c r="G4373" s="2">
        <v>188</v>
      </c>
    </row>
    <row r="4374" spans="1:7" x14ac:dyDescent="0.35">
      <c r="A4374" s="4">
        <v>254</v>
      </c>
      <c r="B4374" s="3" t="s">
        <v>194</v>
      </c>
      <c r="C4374" s="16">
        <v>45519</v>
      </c>
      <c r="D4374" s="1" t="s">
        <v>1</v>
      </c>
      <c r="E4374" s="1" t="s">
        <v>0</v>
      </c>
      <c r="G4374" s="2">
        <v>188</v>
      </c>
    </row>
    <row r="4375" spans="1:7" x14ac:dyDescent="0.35">
      <c r="A4375" s="4">
        <v>254</v>
      </c>
      <c r="B4375" s="3" t="s">
        <v>193</v>
      </c>
      <c r="C4375" s="16">
        <v>45520</v>
      </c>
      <c r="D4375" s="1" t="s">
        <v>1</v>
      </c>
      <c r="E4375" s="1" t="s">
        <v>3</v>
      </c>
      <c r="F4375" s="2">
        <v>25</v>
      </c>
      <c r="G4375" s="2">
        <v>91</v>
      </c>
    </row>
    <row r="4376" spans="1:7" x14ac:dyDescent="0.35">
      <c r="A4376" s="4">
        <v>254</v>
      </c>
      <c r="B4376" s="3" t="s">
        <v>94</v>
      </c>
      <c r="C4376" s="16">
        <v>45613</v>
      </c>
      <c r="D4376" s="1" t="s">
        <v>1</v>
      </c>
      <c r="E4376" s="1" t="s">
        <v>4</v>
      </c>
      <c r="F4376" s="2">
        <v>33</v>
      </c>
      <c r="G4376" s="2">
        <v>45</v>
      </c>
    </row>
    <row r="4377" spans="1:7" x14ac:dyDescent="0.35">
      <c r="A4377" s="4">
        <v>254</v>
      </c>
      <c r="B4377" s="3" t="s">
        <v>94</v>
      </c>
      <c r="C4377" s="16">
        <v>45613</v>
      </c>
      <c r="D4377" s="1" t="s">
        <v>1</v>
      </c>
      <c r="E4377" s="1" t="s">
        <v>0</v>
      </c>
      <c r="G4377" s="2">
        <v>94</v>
      </c>
    </row>
    <row r="4378" spans="1:7" x14ac:dyDescent="0.35">
      <c r="A4378" s="4">
        <v>254</v>
      </c>
      <c r="B4378" s="3" t="s">
        <v>94</v>
      </c>
      <c r="C4378" s="16">
        <v>45613</v>
      </c>
      <c r="D4378" s="1" t="s">
        <v>1</v>
      </c>
      <c r="E4378" s="1" t="s">
        <v>4</v>
      </c>
      <c r="F4378" s="2">
        <v>46</v>
      </c>
      <c r="G4378" s="2">
        <v>2</v>
      </c>
    </row>
    <row r="4379" spans="1:7" x14ac:dyDescent="0.35">
      <c r="A4379" s="4">
        <v>254</v>
      </c>
      <c r="B4379" s="3" t="s">
        <v>89</v>
      </c>
      <c r="C4379" s="16">
        <v>45629</v>
      </c>
      <c r="D4379" s="1" t="s">
        <v>1</v>
      </c>
      <c r="E4379" s="1" t="s">
        <v>3</v>
      </c>
      <c r="F4379" s="2">
        <v>23</v>
      </c>
      <c r="G4379" s="2">
        <v>46</v>
      </c>
    </row>
    <row r="4380" spans="1:7" x14ac:dyDescent="0.35">
      <c r="A4380" s="4">
        <v>254</v>
      </c>
      <c r="B4380" s="3" t="s">
        <v>83</v>
      </c>
      <c r="C4380" s="16">
        <v>45630</v>
      </c>
      <c r="D4380" s="1" t="s">
        <v>1</v>
      </c>
      <c r="E4380" s="1" t="s">
        <v>0</v>
      </c>
      <c r="G4380" s="2">
        <v>77</v>
      </c>
    </row>
    <row r="4381" spans="1:7" x14ac:dyDescent="0.35">
      <c r="A4381" s="4">
        <v>254</v>
      </c>
      <c r="B4381" s="3" t="s">
        <v>82</v>
      </c>
      <c r="C4381" s="16">
        <v>45631</v>
      </c>
      <c r="D4381" s="1" t="s">
        <v>1</v>
      </c>
      <c r="E4381" s="1" t="s">
        <v>0</v>
      </c>
      <c r="G4381" s="2">
        <v>65</v>
      </c>
    </row>
    <row r="4382" spans="1:7" x14ac:dyDescent="0.35">
      <c r="A4382" s="4">
        <v>254</v>
      </c>
      <c r="B4382" s="3" t="s">
        <v>82</v>
      </c>
      <c r="C4382" s="16">
        <v>45631</v>
      </c>
      <c r="D4382" s="1" t="s">
        <v>1</v>
      </c>
      <c r="E4382" s="1" t="s">
        <v>0</v>
      </c>
      <c r="G4382" s="2">
        <v>76</v>
      </c>
    </row>
    <row r="4383" spans="1:7" x14ac:dyDescent="0.35">
      <c r="A4383" s="4">
        <v>254</v>
      </c>
      <c r="B4383" s="3" t="s">
        <v>70</v>
      </c>
      <c r="C4383" s="16">
        <v>45643</v>
      </c>
      <c r="D4383" s="1" t="s">
        <v>1</v>
      </c>
      <c r="E4383" s="1" t="s">
        <v>3</v>
      </c>
      <c r="F4383" s="2">
        <v>22</v>
      </c>
      <c r="G4383" s="2">
        <v>14</v>
      </c>
    </row>
    <row r="4384" spans="1:7" x14ac:dyDescent="0.35">
      <c r="A4384" s="4">
        <v>254</v>
      </c>
      <c r="B4384" s="3" t="s">
        <v>70</v>
      </c>
      <c r="C4384" s="16">
        <v>45643</v>
      </c>
      <c r="D4384" s="1" t="s">
        <v>1</v>
      </c>
      <c r="E4384" s="1" t="s">
        <v>0</v>
      </c>
      <c r="G4384" s="2">
        <v>64</v>
      </c>
    </row>
    <row r="4385" spans="1:7" x14ac:dyDescent="0.35">
      <c r="A4385" s="4">
        <v>254</v>
      </c>
      <c r="B4385" s="3" t="s">
        <v>69</v>
      </c>
      <c r="C4385" s="16">
        <v>45644</v>
      </c>
      <c r="D4385" s="1" t="s">
        <v>1</v>
      </c>
      <c r="E4385" s="1" t="s">
        <v>3</v>
      </c>
      <c r="F4385" s="2">
        <v>59</v>
      </c>
      <c r="G4385" s="2">
        <v>1</v>
      </c>
    </row>
    <row r="4386" spans="1:7" x14ac:dyDescent="0.35">
      <c r="A4386" s="4">
        <v>254</v>
      </c>
      <c r="B4386" s="3" t="s">
        <v>69</v>
      </c>
      <c r="C4386" s="16">
        <v>45644</v>
      </c>
      <c r="D4386" s="1" t="s">
        <v>1</v>
      </c>
      <c r="E4386" s="1" t="s">
        <v>0</v>
      </c>
      <c r="G4386" s="2">
        <v>63</v>
      </c>
    </row>
    <row r="4387" spans="1:7" x14ac:dyDescent="0.35">
      <c r="A4387" s="4">
        <v>254</v>
      </c>
      <c r="B4387" s="3" t="s">
        <v>200</v>
      </c>
      <c r="C4387" s="16">
        <v>45515</v>
      </c>
      <c r="D4387" s="1" t="s">
        <v>1</v>
      </c>
      <c r="E4387" s="1" t="s">
        <v>0</v>
      </c>
      <c r="G4387" s="2">
        <v>135</v>
      </c>
    </row>
    <row r="4388" spans="1:7" x14ac:dyDescent="0.35">
      <c r="A4388" s="4">
        <v>254</v>
      </c>
      <c r="B4388" s="3" t="s">
        <v>200</v>
      </c>
      <c r="C4388" s="16">
        <v>45515</v>
      </c>
      <c r="D4388" s="1" t="s">
        <v>1</v>
      </c>
      <c r="E4388" s="1" t="s">
        <v>3</v>
      </c>
      <c r="F4388" s="2">
        <v>27</v>
      </c>
      <c r="G4388" s="2">
        <v>183</v>
      </c>
    </row>
    <row r="4389" spans="1:7" x14ac:dyDescent="0.35">
      <c r="A4389" s="4">
        <v>254</v>
      </c>
      <c r="B4389" s="3" t="s">
        <v>193</v>
      </c>
      <c r="C4389" s="16">
        <v>45520</v>
      </c>
      <c r="D4389" s="1" t="s">
        <v>1</v>
      </c>
      <c r="E4389" s="1" t="s">
        <v>4</v>
      </c>
      <c r="F4389" s="2">
        <v>24</v>
      </c>
      <c r="G4389" s="2">
        <v>68</v>
      </c>
    </row>
    <row r="4390" spans="1:7" x14ac:dyDescent="0.35">
      <c r="A4390" s="4">
        <v>254</v>
      </c>
      <c r="B4390" s="3" t="s">
        <v>199</v>
      </c>
      <c r="C4390" s="16">
        <v>45516</v>
      </c>
      <c r="D4390" s="1" t="s">
        <v>1</v>
      </c>
      <c r="E4390" s="1" t="s">
        <v>3</v>
      </c>
      <c r="F4390" s="2">
        <v>40</v>
      </c>
      <c r="G4390" s="2">
        <v>188</v>
      </c>
    </row>
    <row r="4391" spans="1:7" x14ac:dyDescent="0.35">
      <c r="A4391" s="4">
        <v>254</v>
      </c>
      <c r="B4391" s="3" t="s">
        <v>199</v>
      </c>
      <c r="C4391" s="16">
        <v>45516</v>
      </c>
      <c r="D4391" s="1" t="s">
        <v>1</v>
      </c>
      <c r="E4391" s="1" t="s">
        <v>12</v>
      </c>
      <c r="F4391" s="2">
        <v>28</v>
      </c>
      <c r="G4391" s="2">
        <v>34</v>
      </c>
    </row>
    <row r="4392" spans="1:7" x14ac:dyDescent="0.35">
      <c r="A4392" s="4">
        <v>254</v>
      </c>
      <c r="B4392" s="3" t="s">
        <v>199</v>
      </c>
      <c r="C4392" s="16">
        <v>45516</v>
      </c>
      <c r="D4392" s="1" t="s">
        <v>1</v>
      </c>
      <c r="E4392" s="1" t="s">
        <v>0</v>
      </c>
      <c r="G4392" s="2">
        <v>191</v>
      </c>
    </row>
    <row r="4393" spans="1:7" x14ac:dyDescent="0.35">
      <c r="A4393" s="4">
        <v>254</v>
      </c>
      <c r="B4393" s="3" t="s">
        <v>199</v>
      </c>
      <c r="C4393" s="16">
        <v>45516</v>
      </c>
      <c r="D4393" s="1" t="s">
        <v>1</v>
      </c>
      <c r="E4393" s="1" t="s">
        <v>3</v>
      </c>
      <c r="F4393" s="2">
        <v>28</v>
      </c>
      <c r="G4393" s="2">
        <v>190</v>
      </c>
    </row>
    <row r="4394" spans="1:7" x14ac:dyDescent="0.35">
      <c r="A4394" s="4">
        <v>254</v>
      </c>
      <c r="B4394" s="3" t="s">
        <v>192</v>
      </c>
      <c r="C4394" s="16">
        <v>45521</v>
      </c>
      <c r="D4394" s="1" t="s">
        <v>1</v>
      </c>
      <c r="E4394" s="1" t="s">
        <v>0</v>
      </c>
      <c r="G4394" s="2">
        <v>186</v>
      </c>
    </row>
    <row r="4395" spans="1:7" x14ac:dyDescent="0.35">
      <c r="A4395" s="4">
        <v>254</v>
      </c>
      <c r="B4395" s="3" t="s">
        <v>192</v>
      </c>
      <c r="C4395" s="16">
        <v>45521</v>
      </c>
      <c r="D4395" s="1" t="s">
        <v>1</v>
      </c>
      <c r="E4395" s="1" t="s">
        <v>0</v>
      </c>
      <c r="G4395" s="2">
        <v>186</v>
      </c>
    </row>
    <row r="4396" spans="1:7" x14ac:dyDescent="0.35">
      <c r="A4396" s="4">
        <v>254</v>
      </c>
      <c r="B4396" s="3" t="s">
        <v>192</v>
      </c>
      <c r="C4396" s="16">
        <v>45521</v>
      </c>
      <c r="D4396" s="1" t="s">
        <v>1</v>
      </c>
      <c r="E4396" s="1" t="s">
        <v>3</v>
      </c>
      <c r="F4396" s="2">
        <v>38</v>
      </c>
      <c r="G4396" s="2">
        <v>173</v>
      </c>
    </row>
    <row r="4397" spans="1:7" x14ac:dyDescent="0.35">
      <c r="A4397" s="4">
        <v>254</v>
      </c>
      <c r="B4397" s="3" t="s">
        <v>192</v>
      </c>
      <c r="C4397" s="16">
        <v>45521</v>
      </c>
      <c r="D4397" s="1" t="s">
        <v>1</v>
      </c>
      <c r="E4397" s="1" t="s">
        <v>3</v>
      </c>
      <c r="F4397" s="2">
        <v>33</v>
      </c>
      <c r="G4397" s="2">
        <v>19</v>
      </c>
    </row>
    <row r="4398" spans="1:7" x14ac:dyDescent="0.35">
      <c r="A4398" s="4">
        <v>254</v>
      </c>
      <c r="B4398" s="3" t="s">
        <v>189</v>
      </c>
      <c r="C4398" s="16">
        <v>45524</v>
      </c>
      <c r="D4398" s="1" t="s">
        <v>1</v>
      </c>
      <c r="E4398" s="1" t="s">
        <v>0</v>
      </c>
      <c r="G4398" s="2">
        <v>20</v>
      </c>
    </row>
    <row r="4399" spans="1:7" x14ac:dyDescent="0.35">
      <c r="A4399" s="4">
        <v>254</v>
      </c>
      <c r="B4399" s="3" t="s">
        <v>188</v>
      </c>
      <c r="C4399" s="16">
        <v>45525</v>
      </c>
      <c r="D4399" s="1" t="s">
        <v>5</v>
      </c>
      <c r="E4399" s="1" t="s">
        <v>0</v>
      </c>
    </row>
    <row r="4400" spans="1:7" x14ac:dyDescent="0.35">
      <c r="A4400" s="4">
        <v>254</v>
      </c>
      <c r="B4400" s="3" t="s">
        <v>199</v>
      </c>
      <c r="C4400" s="16">
        <v>45516</v>
      </c>
      <c r="D4400" s="1" t="s">
        <v>1</v>
      </c>
      <c r="E4400" s="1" t="s">
        <v>0</v>
      </c>
      <c r="F4400" s="2">
        <v>29</v>
      </c>
      <c r="G4400" s="2">
        <v>191</v>
      </c>
    </row>
    <row r="4401" spans="1:7" x14ac:dyDescent="0.35">
      <c r="A4401" s="4">
        <v>254</v>
      </c>
      <c r="B4401" s="3" t="s">
        <v>198</v>
      </c>
      <c r="C4401" s="16">
        <v>45517</v>
      </c>
      <c r="D4401" s="1" t="s">
        <v>1</v>
      </c>
      <c r="E4401" s="1" t="s">
        <v>0</v>
      </c>
      <c r="F4401" s="2">
        <v>27</v>
      </c>
      <c r="G4401" s="2">
        <v>190</v>
      </c>
    </row>
    <row r="4402" spans="1:7" x14ac:dyDescent="0.35">
      <c r="A4402" s="4">
        <v>254</v>
      </c>
      <c r="B4402" s="3" t="s">
        <v>198</v>
      </c>
      <c r="C4402" s="16">
        <v>45517</v>
      </c>
      <c r="D4402" s="1" t="s">
        <v>1</v>
      </c>
      <c r="E4402" s="1" t="s">
        <v>0</v>
      </c>
      <c r="G4402" s="2">
        <v>189</v>
      </c>
    </row>
    <row r="4403" spans="1:7" x14ac:dyDescent="0.35">
      <c r="A4403" s="4">
        <v>254</v>
      </c>
      <c r="B4403" s="3" t="s">
        <v>198</v>
      </c>
      <c r="C4403" s="16">
        <v>45517</v>
      </c>
      <c r="D4403" s="1" t="s">
        <v>1</v>
      </c>
      <c r="E4403" s="1" t="s">
        <v>3</v>
      </c>
      <c r="F4403" s="2">
        <v>30</v>
      </c>
      <c r="G4403" s="2">
        <v>190</v>
      </c>
    </row>
    <row r="4404" spans="1:7" x14ac:dyDescent="0.35">
      <c r="A4404" s="4">
        <v>254</v>
      </c>
      <c r="B4404" s="3" t="s">
        <v>198</v>
      </c>
      <c r="C4404" s="16">
        <v>45517</v>
      </c>
      <c r="D4404" s="1" t="s">
        <v>1</v>
      </c>
      <c r="E4404" s="1" t="s">
        <v>4</v>
      </c>
      <c r="F4404" s="2">
        <v>36</v>
      </c>
      <c r="G4404" s="2">
        <v>26</v>
      </c>
    </row>
    <row r="4405" spans="1:7" x14ac:dyDescent="0.35">
      <c r="A4405" s="4">
        <v>254</v>
      </c>
      <c r="B4405" s="3" t="s">
        <v>198</v>
      </c>
      <c r="C4405" s="16">
        <v>45517</v>
      </c>
      <c r="D4405" s="1" t="s">
        <v>1</v>
      </c>
      <c r="E4405" s="1" t="s">
        <v>3</v>
      </c>
      <c r="F4405" s="2">
        <v>21</v>
      </c>
      <c r="G4405" s="2">
        <v>190</v>
      </c>
    </row>
    <row r="4406" spans="1:7" x14ac:dyDescent="0.35">
      <c r="A4406" s="4">
        <v>254</v>
      </c>
      <c r="B4406" s="3" t="s">
        <v>198</v>
      </c>
      <c r="C4406" s="16">
        <v>45517</v>
      </c>
      <c r="D4406" s="1" t="s">
        <v>1</v>
      </c>
      <c r="E4406" s="1" t="s">
        <v>0</v>
      </c>
      <c r="G4406" s="2">
        <v>189</v>
      </c>
    </row>
    <row r="4407" spans="1:7" x14ac:dyDescent="0.35">
      <c r="A4407" s="4">
        <v>254</v>
      </c>
      <c r="B4407" s="3" t="s">
        <v>198</v>
      </c>
      <c r="C4407" s="16">
        <v>45517</v>
      </c>
      <c r="D4407" s="1" t="s">
        <v>1</v>
      </c>
      <c r="E4407" s="1" t="s">
        <v>3</v>
      </c>
      <c r="F4407" s="2">
        <v>19</v>
      </c>
      <c r="G4407" s="2">
        <v>189</v>
      </c>
    </row>
    <row r="4408" spans="1:7" x14ac:dyDescent="0.35">
      <c r="A4408" s="4">
        <v>254</v>
      </c>
      <c r="B4408" s="3" t="s">
        <v>198</v>
      </c>
      <c r="C4408" s="16">
        <v>45517</v>
      </c>
      <c r="D4408" s="1" t="s">
        <v>1</v>
      </c>
      <c r="E4408" s="1" t="s">
        <v>0</v>
      </c>
      <c r="G4408" s="2">
        <v>187</v>
      </c>
    </row>
    <row r="4409" spans="1:7" x14ac:dyDescent="0.35">
      <c r="A4409" s="4">
        <v>254</v>
      </c>
      <c r="B4409" s="3" t="s">
        <v>198</v>
      </c>
      <c r="C4409" s="16">
        <v>45517</v>
      </c>
      <c r="D4409" s="1" t="s">
        <v>1</v>
      </c>
      <c r="E4409" s="1" t="s">
        <v>3</v>
      </c>
      <c r="F4409" s="2">
        <v>40</v>
      </c>
      <c r="G4409" s="2">
        <v>181</v>
      </c>
    </row>
    <row r="4410" spans="1:7" x14ac:dyDescent="0.35">
      <c r="A4410" s="4">
        <v>254</v>
      </c>
      <c r="B4410" s="3" t="s">
        <v>198</v>
      </c>
      <c r="C4410" s="16">
        <v>45517</v>
      </c>
      <c r="D4410" s="1" t="s">
        <v>1</v>
      </c>
      <c r="E4410" s="1" t="s">
        <v>0</v>
      </c>
      <c r="G4410" s="2">
        <v>190</v>
      </c>
    </row>
    <row r="4411" spans="1:7" x14ac:dyDescent="0.35">
      <c r="A4411" s="4">
        <v>254</v>
      </c>
      <c r="B4411" s="3" t="s">
        <v>198</v>
      </c>
      <c r="C4411" s="16">
        <v>45517</v>
      </c>
      <c r="D4411" s="1" t="s">
        <v>1</v>
      </c>
      <c r="E4411" s="1" t="s">
        <v>0</v>
      </c>
      <c r="G4411" s="2">
        <v>190</v>
      </c>
    </row>
    <row r="4412" spans="1:7" x14ac:dyDescent="0.35">
      <c r="A4412" s="4">
        <v>254</v>
      </c>
      <c r="B4412" s="3" t="s">
        <v>195</v>
      </c>
      <c r="C4412" s="16">
        <v>45518</v>
      </c>
      <c r="D4412" s="1" t="s">
        <v>1</v>
      </c>
      <c r="E4412" s="1" t="s">
        <v>0</v>
      </c>
      <c r="G4412" s="2">
        <v>151</v>
      </c>
    </row>
    <row r="4413" spans="1:7" x14ac:dyDescent="0.35">
      <c r="A4413" s="4">
        <v>254</v>
      </c>
      <c r="B4413" s="3" t="s">
        <v>195</v>
      </c>
      <c r="C4413" s="16">
        <v>45518</v>
      </c>
      <c r="D4413" s="1" t="s">
        <v>1</v>
      </c>
      <c r="E4413" s="1" t="s">
        <v>3</v>
      </c>
      <c r="F4413" s="2">
        <v>30</v>
      </c>
      <c r="G4413" s="2">
        <v>9</v>
      </c>
    </row>
    <row r="4414" spans="1:7" x14ac:dyDescent="0.35">
      <c r="A4414" s="4">
        <v>254</v>
      </c>
      <c r="B4414" s="3" t="s">
        <v>195</v>
      </c>
      <c r="C4414" s="16">
        <v>45518</v>
      </c>
      <c r="D4414" s="1" t="s">
        <v>1</v>
      </c>
      <c r="E4414" s="1" t="s">
        <v>0</v>
      </c>
      <c r="G4414" s="2">
        <v>173</v>
      </c>
    </row>
    <row r="4415" spans="1:7" x14ac:dyDescent="0.35">
      <c r="A4415" s="4">
        <v>254</v>
      </c>
      <c r="B4415" s="3" t="s">
        <v>195</v>
      </c>
      <c r="C4415" s="16">
        <v>45518</v>
      </c>
      <c r="D4415" s="1" t="s">
        <v>1</v>
      </c>
      <c r="E4415" s="1" t="s">
        <v>0</v>
      </c>
      <c r="G4415" s="2">
        <v>189</v>
      </c>
    </row>
    <row r="4416" spans="1:7" x14ac:dyDescent="0.35">
      <c r="A4416" s="4">
        <v>254</v>
      </c>
      <c r="B4416" s="3" t="s">
        <v>194</v>
      </c>
      <c r="C4416" s="16">
        <v>45519</v>
      </c>
      <c r="D4416" s="1" t="s">
        <v>1</v>
      </c>
      <c r="E4416" s="1" t="s">
        <v>4</v>
      </c>
      <c r="F4416" s="2">
        <v>24</v>
      </c>
      <c r="G4416" s="2">
        <v>34</v>
      </c>
    </row>
    <row r="4417" spans="1:7" x14ac:dyDescent="0.35">
      <c r="A4417" s="4">
        <v>254</v>
      </c>
      <c r="B4417" s="3" t="s">
        <v>194</v>
      </c>
      <c r="C4417" s="16">
        <v>45519</v>
      </c>
      <c r="D4417" s="1" t="s">
        <v>5</v>
      </c>
      <c r="E4417" s="1" t="s">
        <v>0</v>
      </c>
    </row>
    <row r="4418" spans="1:7" x14ac:dyDescent="0.35">
      <c r="A4418" s="4">
        <v>254</v>
      </c>
      <c r="B4418" s="3" t="s">
        <v>199</v>
      </c>
      <c r="C4418" s="16">
        <v>45516</v>
      </c>
      <c r="D4418" s="1" t="s">
        <v>1</v>
      </c>
      <c r="E4418" s="1" t="s">
        <v>0</v>
      </c>
      <c r="G4418" s="2">
        <v>191</v>
      </c>
    </row>
    <row r="4419" spans="1:7" x14ac:dyDescent="0.35">
      <c r="A4419" s="4">
        <v>254</v>
      </c>
      <c r="B4419" s="3" t="s">
        <v>199</v>
      </c>
      <c r="C4419" s="16">
        <v>45516</v>
      </c>
      <c r="D4419" s="1" t="s">
        <v>1</v>
      </c>
      <c r="E4419" s="1" t="s">
        <v>3</v>
      </c>
      <c r="F4419" s="2">
        <v>21</v>
      </c>
      <c r="G4419" s="2">
        <v>191</v>
      </c>
    </row>
    <row r="4420" spans="1:7" x14ac:dyDescent="0.35">
      <c r="A4420" s="4">
        <v>254</v>
      </c>
      <c r="B4420" s="3" t="s">
        <v>199</v>
      </c>
      <c r="C4420" s="16">
        <v>45516</v>
      </c>
      <c r="D4420" s="1" t="s">
        <v>1</v>
      </c>
      <c r="E4420" s="1" t="s">
        <v>0</v>
      </c>
      <c r="G4420" s="2">
        <v>183</v>
      </c>
    </row>
    <row r="4421" spans="1:7" x14ac:dyDescent="0.35">
      <c r="A4421" s="4">
        <v>254</v>
      </c>
      <c r="B4421" s="3" t="s">
        <v>199</v>
      </c>
      <c r="C4421" s="16">
        <v>45516</v>
      </c>
      <c r="D4421" s="1" t="s">
        <v>1</v>
      </c>
      <c r="E4421" s="1" t="s">
        <v>0</v>
      </c>
      <c r="G4421" s="2">
        <v>191</v>
      </c>
    </row>
    <row r="4422" spans="1:7" x14ac:dyDescent="0.35">
      <c r="A4422" s="4">
        <v>254</v>
      </c>
      <c r="B4422" s="3" t="s">
        <v>199</v>
      </c>
      <c r="C4422" s="16">
        <v>45516</v>
      </c>
      <c r="D4422" s="1" t="s">
        <v>1</v>
      </c>
      <c r="E4422" s="1" t="s">
        <v>3</v>
      </c>
      <c r="F4422" s="2">
        <v>30</v>
      </c>
      <c r="G4422" s="2">
        <v>191</v>
      </c>
    </row>
    <row r="4423" spans="1:7" x14ac:dyDescent="0.35">
      <c r="A4423" s="4">
        <v>254</v>
      </c>
      <c r="B4423" s="3" t="s">
        <v>199</v>
      </c>
      <c r="C4423" s="16">
        <v>45516</v>
      </c>
      <c r="D4423" s="1" t="s">
        <v>1</v>
      </c>
      <c r="E4423" s="1" t="s">
        <v>0</v>
      </c>
      <c r="G4423" s="2">
        <v>189</v>
      </c>
    </row>
    <row r="4424" spans="1:7" x14ac:dyDescent="0.35">
      <c r="A4424" s="4">
        <v>254</v>
      </c>
      <c r="B4424" s="3" t="s">
        <v>199</v>
      </c>
      <c r="C4424" s="16">
        <v>45516</v>
      </c>
      <c r="D4424" s="1" t="s">
        <v>1</v>
      </c>
      <c r="E4424" s="1" t="s">
        <v>3</v>
      </c>
      <c r="F4424" s="2">
        <v>33</v>
      </c>
      <c r="G4424" s="2">
        <v>102</v>
      </c>
    </row>
    <row r="4425" spans="1:7" x14ac:dyDescent="0.35">
      <c r="A4425" s="4">
        <v>254</v>
      </c>
      <c r="B4425" s="3" t="s">
        <v>61</v>
      </c>
      <c r="C4425" s="16">
        <v>45673</v>
      </c>
      <c r="D4425" s="1" t="s">
        <v>1</v>
      </c>
      <c r="E4425" s="1" t="s">
        <v>0</v>
      </c>
      <c r="G4425" s="2">
        <v>34</v>
      </c>
    </row>
    <row r="4426" spans="1:7" x14ac:dyDescent="0.35">
      <c r="A4426" s="4">
        <v>254</v>
      </c>
      <c r="B4426" s="3" t="s">
        <v>198</v>
      </c>
      <c r="C4426" s="16">
        <v>45517</v>
      </c>
      <c r="D4426" s="1" t="s">
        <v>1</v>
      </c>
      <c r="E4426" s="1" t="s">
        <v>4</v>
      </c>
      <c r="F4426" s="2">
        <v>45</v>
      </c>
      <c r="G4426" s="2">
        <v>2</v>
      </c>
    </row>
    <row r="4427" spans="1:7" x14ac:dyDescent="0.35">
      <c r="A4427" s="4">
        <v>254</v>
      </c>
      <c r="B4427" s="3" t="s">
        <v>61</v>
      </c>
      <c r="C4427" s="16">
        <v>45673</v>
      </c>
      <c r="D4427" s="1" t="s">
        <v>5</v>
      </c>
      <c r="E4427" s="1" t="s">
        <v>0</v>
      </c>
    </row>
    <row r="4428" spans="1:7" x14ac:dyDescent="0.35">
      <c r="A4428" s="4">
        <v>254</v>
      </c>
      <c r="B4428" s="3" t="s">
        <v>199</v>
      </c>
      <c r="C4428" s="16">
        <v>45516</v>
      </c>
      <c r="D4428" s="1" t="s">
        <v>1</v>
      </c>
      <c r="E4428" s="1" t="s">
        <v>4</v>
      </c>
      <c r="F4428" s="2">
        <v>26</v>
      </c>
      <c r="G4428" s="2">
        <v>171</v>
      </c>
    </row>
    <row r="4429" spans="1:7" x14ac:dyDescent="0.35">
      <c r="A4429" s="4">
        <v>254</v>
      </c>
      <c r="B4429" s="3" t="s">
        <v>198</v>
      </c>
      <c r="C4429" s="16">
        <v>45517</v>
      </c>
      <c r="D4429" s="1" t="s">
        <v>1</v>
      </c>
      <c r="E4429" s="1" t="s">
        <v>3</v>
      </c>
      <c r="F4429" s="2">
        <v>26</v>
      </c>
      <c r="G4429" s="2">
        <v>190</v>
      </c>
    </row>
    <row r="4430" spans="1:7" x14ac:dyDescent="0.35">
      <c r="A4430" s="4">
        <v>254</v>
      </c>
      <c r="B4430" s="3" t="s">
        <v>198</v>
      </c>
      <c r="C4430" s="16">
        <v>45517</v>
      </c>
      <c r="D4430" s="1" t="s">
        <v>5</v>
      </c>
      <c r="E4430" s="1" t="s">
        <v>0</v>
      </c>
    </row>
    <row r="4431" spans="1:7" x14ac:dyDescent="0.35">
      <c r="A4431" s="4">
        <v>254</v>
      </c>
      <c r="B4431" s="3" t="s">
        <v>198</v>
      </c>
      <c r="C4431" s="16">
        <v>45517</v>
      </c>
      <c r="D4431" s="1" t="s">
        <v>1</v>
      </c>
      <c r="E4431" s="1" t="s">
        <v>0</v>
      </c>
      <c r="G4431" s="2">
        <v>190</v>
      </c>
    </row>
    <row r="4432" spans="1:7" x14ac:dyDescent="0.35">
      <c r="A4432" s="4">
        <v>254</v>
      </c>
      <c r="B4432" s="3" t="s">
        <v>198</v>
      </c>
      <c r="C4432" s="16">
        <v>45517</v>
      </c>
      <c r="D4432" s="1" t="s">
        <v>5</v>
      </c>
      <c r="E4432" s="1" t="s">
        <v>0</v>
      </c>
    </row>
    <row r="4433" spans="1:7" x14ac:dyDescent="0.35">
      <c r="A4433" s="4">
        <v>254</v>
      </c>
      <c r="B4433" s="3" t="s">
        <v>198</v>
      </c>
      <c r="C4433" s="16">
        <v>45517</v>
      </c>
      <c r="D4433" s="1" t="s">
        <v>1</v>
      </c>
      <c r="E4433" s="1" t="s">
        <v>0</v>
      </c>
      <c r="G4433" s="2">
        <v>163</v>
      </c>
    </row>
    <row r="4434" spans="1:7" x14ac:dyDescent="0.35">
      <c r="A4434" s="4">
        <v>254</v>
      </c>
      <c r="B4434" s="3" t="s">
        <v>180</v>
      </c>
      <c r="C4434" s="16">
        <v>45532</v>
      </c>
      <c r="D4434" s="1" t="s">
        <v>1</v>
      </c>
      <c r="E4434" s="1" t="s">
        <v>3</v>
      </c>
      <c r="F4434" s="2">
        <v>20</v>
      </c>
      <c r="G4434" s="2">
        <v>65</v>
      </c>
    </row>
    <row r="4435" spans="1:7" x14ac:dyDescent="0.35">
      <c r="A4435" s="4">
        <v>254</v>
      </c>
      <c r="B4435" s="3" t="s">
        <v>199</v>
      </c>
      <c r="C4435" s="16">
        <v>45516</v>
      </c>
      <c r="D4435" s="1" t="s">
        <v>1</v>
      </c>
      <c r="E4435" s="1" t="s">
        <v>0</v>
      </c>
      <c r="G4435" s="2">
        <v>190</v>
      </c>
    </row>
    <row r="4436" spans="1:7" x14ac:dyDescent="0.35">
      <c r="A4436" s="4">
        <v>254</v>
      </c>
      <c r="B4436" s="3" t="s">
        <v>199</v>
      </c>
      <c r="C4436" s="16">
        <v>45516</v>
      </c>
      <c r="D4436" s="1" t="s">
        <v>5</v>
      </c>
      <c r="E4436" s="1" t="s">
        <v>0</v>
      </c>
    </row>
    <row r="4437" spans="1:7" x14ac:dyDescent="0.35">
      <c r="A4437" s="4">
        <v>254</v>
      </c>
      <c r="B4437" s="3" t="s">
        <v>199</v>
      </c>
      <c r="C4437" s="16">
        <v>45516</v>
      </c>
      <c r="D4437" s="1" t="s">
        <v>1</v>
      </c>
      <c r="E4437" s="1" t="s">
        <v>3</v>
      </c>
      <c r="F4437" s="2">
        <v>25</v>
      </c>
      <c r="G4437" s="2">
        <v>130</v>
      </c>
    </row>
    <row r="4438" spans="1:7" x14ac:dyDescent="0.35">
      <c r="A4438" s="4">
        <v>254</v>
      </c>
      <c r="B4438" s="3" t="s">
        <v>198</v>
      </c>
      <c r="C4438" s="16">
        <v>45517</v>
      </c>
      <c r="D4438" s="1" t="s">
        <v>1</v>
      </c>
      <c r="E4438" s="1" t="s">
        <v>3</v>
      </c>
      <c r="F4438" s="2">
        <v>26</v>
      </c>
      <c r="G4438" s="2">
        <v>135</v>
      </c>
    </row>
    <row r="4439" spans="1:7" x14ac:dyDescent="0.35">
      <c r="A4439" s="4">
        <v>254</v>
      </c>
      <c r="B4439" s="3" t="s">
        <v>195</v>
      </c>
      <c r="C4439" s="16">
        <v>45518</v>
      </c>
      <c r="D4439" s="1" t="s">
        <v>1</v>
      </c>
      <c r="E4439" s="1" t="s">
        <v>3</v>
      </c>
      <c r="F4439" s="2">
        <v>28</v>
      </c>
      <c r="G4439" s="2">
        <v>54</v>
      </c>
    </row>
    <row r="4440" spans="1:7" x14ac:dyDescent="0.35">
      <c r="A4440" s="4">
        <v>254</v>
      </c>
      <c r="B4440" s="3" t="s">
        <v>181</v>
      </c>
      <c r="C4440" s="16">
        <v>45531</v>
      </c>
      <c r="D4440" s="1" t="s">
        <v>1</v>
      </c>
      <c r="E4440" s="1" t="s">
        <v>0</v>
      </c>
      <c r="G4440" s="2">
        <v>176</v>
      </c>
    </row>
    <row r="4441" spans="1:7" x14ac:dyDescent="0.35">
      <c r="A4441" s="4">
        <v>254</v>
      </c>
      <c r="B4441" s="3" t="s">
        <v>195</v>
      </c>
      <c r="C4441" s="16">
        <v>45518</v>
      </c>
      <c r="D4441" s="1" t="s">
        <v>1</v>
      </c>
      <c r="E4441" s="1" t="s">
        <v>0</v>
      </c>
      <c r="G4441" s="2">
        <v>189</v>
      </c>
    </row>
    <row r="4442" spans="1:7" x14ac:dyDescent="0.35">
      <c r="A4442" s="4">
        <v>254</v>
      </c>
      <c r="B4442" s="3" t="s">
        <v>189</v>
      </c>
      <c r="C4442" s="16">
        <v>45524</v>
      </c>
      <c r="D4442" s="1" t="s">
        <v>1</v>
      </c>
      <c r="E4442" s="1" t="s">
        <v>3</v>
      </c>
      <c r="F4442" s="2">
        <v>58</v>
      </c>
      <c r="G4442" s="2">
        <v>181</v>
      </c>
    </row>
    <row r="4443" spans="1:7" x14ac:dyDescent="0.35">
      <c r="A4443" s="4">
        <v>254</v>
      </c>
      <c r="B4443" s="3" t="s">
        <v>198</v>
      </c>
      <c r="C4443" s="16">
        <v>45517</v>
      </c>
      <c r="D4443" s="1" t="s">
        <v>1</v>
      </c>
      <c r="E4443" s="1" t="s">
        <v>0</v>
      </c>
      <c r="G4443" s="2">
        <v>190</v>
      </c>
    </row>
    <row r="4444" spans="1:7" x14ac:dyDescent="0.35">
      <c r="A4444" s="4">
        <v>254</v>
      </c>
      <c r="B4444" s="3" t="s">
        <v>198</v>
      </c>
      <c r="C4444" s="16">
        <v>45517</v>
      </c>
      <c r="D4444" s="1" t="s">
        <v>5</v>
      </c>
      <c r="E4444" s="1" t="s">
        <v>0</v>
      </c>
    </row>
    <row r="4445" spans="1:7" x14ac:dyDescent="0.35">
      <c r="A4445" s="4">
        <v>254</v>
      </c>
      <c r="B4445" s="3" t="s">
        <v>198</v>
      </c>
      <c r="C4445" s="16">
        <v>45517</v>
      </c>
      <c r="D4445" s="1" t="s">
        <v>1</v>
      </c>
      <c r="E4445" s="1" t="s">
        <v>3</v>
      </c>
      <c r="F4445" s="2">
        <v>30</v>
      </c>
      <c r="G4445" s="2">
        <v>107</v>
      </c>
    </row>
    <row r="4446" spans="1:7" x14ac:dyDescent="0.35">
      <c r="A4446" s="4">
        <v>254</v>
      </c>
      <c r="B4446" s="3" t="s">
        <v>195</v>
      </c>
      <c r="C4446" s="16">
        <v>45518</v>
      </c>
      <c r="D4446" s="1" t="s">
        <v>1</v>
      </c>
      <c r="E4446" s="1" t="s">
        <v>0</v>
      </c>
      <c r="G4446" s="2">
        <v>189</v>
      </c>
    </row>
    <row r="4447" spans="1:7" x14ac:dyDescent="0.35">
      <c r="A4447" s="4">
        <v>254</v>
      </c>
      <c r="B4447" s="3" t="s">
        <v>195</v>
      </c>
      <c r="C4447" s="16">
        <v>45518</v>
      </c>
      <c r="D4447" s="1" t="s">
        <v>1</v>
      </c>
      <c r="E4447" s="1" t="s">
        <v>0</v>
      </c>
      <c r="G4447" s="2">
        <v>189</v>
      </c>
    </row>
    <row r="4448" spans="1:7" x14ac:dyDescent="0.35">
      <c r="A4448" s="4">
        <v>254</v>
      </c>
      <c r="B4448" s="3" t="s">
        <v>195</v>
      </c>
      <c r="C4448" s="16">
        <v>45518</v>
      </c>
      <c r="D4448" s="1" t="s">
        <v>1</v>
      </c>
      <c r="E4448" s="1" t="s">
        <v>4</v>
      </c>
      <c r="F4448" s="2">
        <v>35</v>
      </c>
      <c r="G4448" s="2">
        <v>189</v>
      </c>
    </row>
    <row r="4449" spans="1:7" x14ac:dyDescent="0.35">
      <c r="A4449" s="4">
        <v>254</v>
      </c>
      <c r="B4449" s="3" t="s">
        <v>195</v>
      </c>
      <c r="C4449" s="16">
        <v>45518</v>
      </c>
      <c r="D4449" s="1" t="s">
        <v>1</v>
      </c>
      <c r="E4449" s="1" t="s">
        <v>0</v>
      </c>
      <c r="G4449" s="2">
        <v>161</v>
      </c>
    </row>
    <row r="4450" spans="1:7" x14ac:dyDescent="0.35">
      <c r="A4450" s="4">
        <v>254</v>
      </c>
      <c r="B4450" s="3" t="s">
        <v>195</v>
      </c>
      <c r="C4450" s="16">
        <v>45518</v>
      </c>
      <c r="D4450" s="1" t="s">
        <v>1</v>
      </c>
      <c r="E4450" s="1" t="s">
        <v>0</v>
      </c>
      <c r="G4450" s="2">
        <v>189</v>
      </c>
    </row>
    <row r="4451" spans="1:7" x14ac:dyDescent="0.35">
      <c r="A4451" s="4">
        <v>254</v>
      </c>
      <c r="B4451" s="3" t="s">
        <v>195</v>
      </c>
      <c r="C4451" s="16">
        <v>45518</v>
      </c>
      <c r="D4451" s="1" t="s">
        <v>1</v>
      </c>
      <c r="E4451" s="1" t="s">
        <v>0</v>
      </c>
      <c r="G4451" s="2">
        <v>189</v>
      </c>
    </row>
    <row r="4452" spans="1:7" x14ac:dyDescent="0.35">
      <c r="A4452" s="4">
        <v>254</v>
      </c>
      <c r="B4452" s="3" t="s">
        <v>195</v>
      </c>
      <c r="C4452" s="16">
        <v>45518</v>
      </c>
      <c r="D4452" s="1" t="s">
        <v>1</v>
      </c>
      <c r="E4452" s="1" t="s">
        <v>0</v>
      </c>
      <c r="G4452" s="2">
        <v>189</v>
      </c>
    </row>
    <row r="4453" spans="1:7" x14ac:dyDescent="0.35">
      <c r="A4453" s="4">
        <v>254</v>
      </c>
      <c r="B4453" s="3" t="s">
        <v>195</v>
      </c>
      <c r="C4453" s="16">
        <v>45518</v>
      </c>
      <c r="D4453" s="1" t="s">
        <v>1</v>
      </c>
      <c r="E4453" s="1" t="s">
        <v>0</v>
      </c>
      <c r="F4453" s="2">
        <v>35</v>
      </c>
      <c r="G4453" s="2">
        <v>177</v>
      </c>
    </row>
    <row r="4454" spans="1:7" x14ac:dyDescent="0.35">
      <c r="A4454" s="4">
        <v>254</v>
      </c>
      <c r="B4454" s="3" t="s">
        <v>195</v>
      </c>
      <c r="C4454" s="16">
        <v>45518</v>
      </c>
      <c r="D4454" s="1" t="s">
        <v>1</v>
      </c>
      <c r="E4454" s="1" t="s">
        <v>0</v>
      </c>
      <c r="G4454" s="2">
        <v>187</v>
      </c>
    </row>
    <row r="4455" spans="1:7" x14ac:dyDescent="0.35">
      <c r="A4455" s="4">
        <v>254</v>
      </c>
      <c r="B4455" s="3" t="s">
        <v>195</v>
      </c>
      <c r="C4455" s="16">
        <v>45518</v>
      </c>
      <c r="D4455" s="1" t="s">
        <v>1</v>
      </c>
      <c r="E4455" s="1" t="s">
        <v>4</v>
      </c>
      <c r="F4455" s="2">
        <v>28</v>
      </c>
      <c r="G4455" s="2">
        <v>0</v>
      </c>
    </row>
    <row r="4456" spans="1:7" x14ac:dyDescent="0.35">
      <c r="A4456" s="4">
        <v>254</v>
      </c>
      <c r="B4456" s="3" t="s">
        <v>195</v>
      </c>
      <c r="C4456" s="16">
        <v>45518</v>
      </c>
      <c r="D4456" s="1" t="s">
        <v>1</v>
      </c>
      <c r="E4456" s="1" t="s">
        <v>3</v>
      </c>
      <c r="F4456" s="2">
        <v>25</v>
      </c>
      <c r="G4456" s="2">
        <v>52</v>
      </c>
    </row>
    <row r="4457" spans="1:7" x14ac:dyDescent="0.35">
      <c r="A4457" s="4">
        <v>254</v>
      </c>
      <c r="B4457" s="3" t="s">
        <v>195</v>
      </c>
      <c r="C4457" s="16">
        <v>45518</v>
      </c>
      <c r="D4457" s="1" t="s">
        <v>1</v>
      </c>
      <c r="E4457" s="1" t="s">
        <v>0</v>
      </c>
      <c r="G4457" s="2">
        <v>188</v>
      </c>
    </row>
    <row r="4458" spans="1:7" x14ac:dyDescent="0.35">
      <c r="A4458" s="4">
        <v>254</v>
      </c>
      <c r="B4458" s="3" t="s">
        <v>195</v>
      </c>
      <c r="C4458" s="16">
        <v>45518</v>
      </c>
      <c r="D4458" s="1" t="s">
        <v>1</v>
      </c>
      <c r="E4458" s="1" t="s">
        <v>3</v>
      </c>
      <c r="F4458" s="2">
        <v>39</v>
      </c>
      <c r="G4458" s="2">
        <v>156</v>
      </c>
    </row>
    <row r="4459" spans="1:7" x14ac:dyDescent="0.35">
      <c r="A4459" s="4">
        <v>254</v>
      </c>
      <c r="B4459" s="3" t="s">
        <v>195</v>
      </c>
      <c r="C4459" s="16">
        <v>45518</v>
      </c>
      <c r="D4459" s="1" t="s">
        <v>1</v>
      </c>
      <c r="E4459" s="1" t="s">
        <v>0</v>
      </c>
      <c r="G4459" s="2">
        <v>189</v>
      </c>
    </row>
    <row r="4460" spans="1:7" x14ac:dyDescent="0.35">
      <c r="A4460" s="4">
        <v>254</v>
      </c>
      <c r="B4460" s="3" t="s">
        <v>195</v>
      </c>
      <c r="C4460" s="16">
        <v>45518</v>
      </c>
      <c r="D4460" s="1" t="s">
        <v>1</v>
      </c>
      <c r="E4460" s="1" t="s">
        <v>3</v>
      </c>
      <c r="F4460" s="2">
        <v>29</v>
      </c>
      <c r="G4460" s="2">
        <v>139</v>
      </c>
    </row>
    <row r="4461" spans="1:7" x14ac:dyDescent="0.35">
      <c r="A4461" s="4">
        <v>254</v>
      </c>
      <c r="B4461" s="3" t="s">
        <v>194</v>
      </c>
      <c r="C4461" s="16">
        <v>45519</v>
      </c>
      <c r="D4461" s="1" t="s">
        <v>1</v>
      </c>
      <c r="E4461" s="1" t="s">
        <v>0</v>
      </c>
      <c r="G4461" s="2">
        <v>188</v>
      </c>
    </row>
    <row r="4462" spans="1:7" x14ac:dyDescent="0.35">
      <c r="A4462" s="4">
        <v>254</v>
      </c>
      <c r="B4462" s="3" t="s">
        <v>194</v>
      </c>
      <c r="C4462" s="16">
        <v>45519</v>
      </c>
      <c r="D4462" s="1" t="s">
        <v>1</v>
      </c>
      <c r="E4462" s="1" t="s">
        <v>0</v>
      </c>
      <c r="G4462" s="2">
        <v>188</v>
      </c>
    </row>
    <row r="4463" spans="1:7" x14ac:dyDescent="0.35">
      <c r="A4463" s="4">
        <v>254</v>
      </c>
      <c r="B4463" s="3" t="s">
        <v>171</v>
      </c>
      <c r="C4463" s="16">
        <v>45538</v>
      </c>
      <c r="D4463" s="1" t="s">
        <v>1</v>
      </c>
      <c r="E4463" s="1" t="s">
        <v>12</v>
      </c>
      <c r="F4463" s="2">
        <v>24</v>
      </c>
      <c r="G4463" s="2">
        <v>31</v>
      </c>
    </row>
    <row r="4464" spans="1:7" x14ac:dyDescent="0.35">
      <c r="A4464" s="4">
        <v>254</v>
      </c>
      <c r="B4464" s="3" t="s">
        <v>171</v>
      </c>
      <c r="C4464" s="16">
        <v>45538</v>
      </c>
      <c r="D4464" s="1" t="s">
        <v>1</v>
      </c>
      <c r="E4464" s="1" t="s">
        <v>0</v>
      </c>
      <c r="G4464" s="2">
        <v>169</v>
      </c>
    </row>
    <row r="4465" spans="1:7" x14ac:dyDescent="0.35">
      <c r="A4465" s="4">
        <v>254</v>
      </c>
      <c r="B4465" s="3" t="s">
        <v>195</v>
      </c>
      <c r="C4465" s="16">
        <v>45518</v>
      </c>
      <c r="D4465" s="1" t="s">
        <v>1</v>
      </c>
      <c r="E4465" s="1" t="s">
        <v>0</v>
      </c>
      <c r="G4465" s="2">
        <v>0</v>
      </c>
    </row>
    <row r="4466" spans="1:7" x14ac:dyDescent="0.35">
      <c r="A4466" s="4">
        <v>254</v>
      </c>
      <c r="B4466" s="3" t="s">
        <v>195</v>
      </c>
      <c r="C4466" s="16">
        <v>45518</v>
      </c>
      <c r="D4466" s="1" t="s">
        <v>1</v>
      </c>
      <c r="E4466" s="1" t="s">
        <v>3</v>
      </c>
      <c r="F4466" s="2">
        <v>42</v>
      </c>
      <c r="G4466" s="2">
        <v>169</v>
      </c>
    </row>
    <row r="4467" spans="1:7" x14ac:dyDescent="0.35">
      <c r="A4467" s="4">
        <v>254</v>
      </c>
      <c r="B4467" s="3" t="s">
        <v>195</v>
      </c>
      <c r="C4467" s="16">
        <v>45518</v>
      </c>
      <c r="D4467" s="1" t="s">
        <v>1</v>
      </c>
      <c r="E4467" s="1" t="s">
        <v>3</v>
      </c>
      <c r="F4467" s="2">
        <v>52</v>
      </c>
      <c r="G4467" s="2">
        <v>143</v>
      </c>
    </row>
    <row r="4468" spans="1:7" x14ac:dyDescent="0.35">
      <c r="A4468" s="4">
        <v>254</v>
      </c>
      <c r="B4468" s="3" t="s">
        <v>195</v>
      </c>
      <c r="C4468" s="16">
        <v>45518</v>
      </c>
      <c r="D4468" s="1" t="s">
        <v>1</v>
      </c>
      <c r="E4468" s="1" t="s">
        <v>0</v>
      </c>
      <c r="G4468" s="2">
        <v>116</v>
      </c>
    </row>
    <row r="4469" spans="1:7" x14ac:dyDescent="0.35">
      <c r="A4469" s="4">
        <v>254</v>
      </c>
      <c r="B4469" s="3" t="s">
        <v>194</v>
      </c>
      <c r="C4469" s="16">
        <v>45519</v>
      </c>
      <c r="D4469" s="1" t="s">
        <v>5</v>
      </c>
      <c r="E4469" s="1" t="s">
        <v>0</v>
      </c>
    </row>
    <row r="4470" spans="1:7" x14ac:dyDescent="0.35">
      <c r="A4470" s="4">
        <v>254</v>
      </c>
      <c r="B4470" s="3" t="s">
        <v>195</v>
      </c>
      <c r="C4470" s="16">
        <v>45518</v>
      </c>
      <c r="D4470" s="1" t="s">
        <v>1</v>
      </c>
      <c r="E4470" s="1" t="s">
        <v>0</v>
      </c>
      <c r="G4470" s="2">
        <v>43</v>
      </c>
    </row>
    <row r="4471" spans="1:7" x14ac:dyDescent="0.35">
      <c r="A4471" s="4">
        <v>254</v>
      </c>
      <c r="B4471" s="3" t="s">
        <v>194</v>
      </c>
      <c r="C4471" s="16">
        <v>45519</v>
      </c>
      <c r="D4471" s="1" t="s">
        <v>1</v>
      </c>
      <c r="E4471" s="1" t="s">
        <v>0</v>
      </c>
      <c r="G4471" s="2">
        <v>188</v>
      </c>
    </row>
    <row r="4472" spans="1:7" x14ac:dyDescent="0.35">
      <c r="A4472" s="4">
        <v>254</v>
      </c>
      <c r="B4472" s="3" t="s">
        <v>194</v>
      </c>
      <c r="C4472" s="16">
        <v>45519</v>
      </c>
      <c r="D4472" s="1" t="s">
        <v>1</v>
      </c>
      <c r="E4472" s="1" t="s">
        <v>0</v>
      </c>
      <c r="G4472" s="2">
        <v>169</v>
      </c>
    </row>
    <row r="4473" spans="1:7" x14ac:dyDescent="0.35">
      <c r="A4473" s="4">
        <v>254</v>
      </c>
      <c r="B4473" s="3" t="s">
        <v>194</v>
      </c>
      <c r="C4473" s="16">
        <v>45519</v>
      </c>
      <c r="D4473" s="1" t="s">
        <v>1</v>
      </c>
      <c r="E4473" s="1" t="s">
        <v>4</v>
      </c>
      <c r="F4473" s="2">
        <v>30</v>
      </c>
      <c r="G4473" s="2">
        <v>113</v>
      </c>
    </row>
    <row r="4474" spans="1:7" x14ac:dyDescent="0.35">
      <c r="A4474" s="4">
        <v>254</v>
      </c>
      <c r="B4474" s="3" t="s">
        <v>194</v>
      </c>
      <c r="C4474" s="16">
        <v>45519</v>
      </c>
      <c r="D4474" s="1" t="s">
        <v>1</v>
      </c>
      <c r="E4474" s="1" t="s">
        <v>0</v>
      </c>
      <c r="G4474" s="2">
        <v>175</v>
      </c>
    </row>
    <row r="4475" spans="1:7" x14ac:dyDescent="0.35">
      <c r="A4475" s="4">
        <v>254</v>
      </c>
      <c r="B4475" s="3" t="s">
        <v>193</v>
      </c>
      <c r="C4475" s="16">
        <v>45520</v>
      </c>
      <c r="D4475" s="1" t="s">
        <v>1</v>
      </c>
      <c r="E4475" s="1" t="s">
        <v>3</v>
      </c>
      <c r="F4475" s="2">
        <v>19</v>
      </c>
      <c r="G4475" s="2">
        <v>133</v>
      </c>
    </row>
    <row r="4476" spans="1:7" x14ac:dyDescent="0.35">
      <c r="A4476" s="4">
        <v>254</v>
      </c>
      <c r="B4476" s="3" t="s">
        <v>193</v>
      </c>
      <c r="C4476" s="16">
        <v>45520</v>
      </c>
      <c r="D4476" s="1" t="s">
        <v>1</v>
      </c>
      <c r="E4476" s="1" t="s">
        <v>4</v>
      </c>
      <c r="F4476" s="2">
        <v>33</v>
      </c>
      <c r="G4476" s="2">
        <v>9</v>
      </c>
    </row>
    <row r="4477" spans="1:7" x14ac:dyDescent="0.35">
      <c r="A4477" s="4">
        <v>254</v>
      </c>
      <c r="B4477" s="3" t="s">
        <v>193</v>
      </c>
      <c r="C4477" s="16">
        <v>45520</v>
      </c>
      <c r="D4477" s="1" t="s">
        <v>5</v>
      </c>
      <c r="E4477" s="1" t="s">
        <v>0</v>
      </c>
      <c r="F4477" s="2">
        <v>32</v>
      </c>
    </row>
    <row r="4478" spans="1:7" x14ac:dyDescent="0.35">
      <c r="A4478" s="4">
        <v>254</v>
      </c>
      <c r="B4478" s="3" t="s">
        <v>197</v>
      </c>
      <c r="C4478" s="16">
        <v>45545</v>
      </c>
      <c r="D4478" s="1" t="s">
        <v>1</v>
      </c>
      <c r="E4478" s="1" t="s">
        <v>0</v>
      </c>
      <c r="G4478" s="2">
        <v>162</v>
      </c>
    </row>
    <row r="4479" spans="1:7" x14ac:dyDescent="0.35">
      <c r="A4479" s="4">
        <v>254</v>
      </c>
      <c r="B4479" s="3" t="s">
        <v>197</v>
      </c>
      <c r="C4479" s="16">
        <v>45545</v>
      </c>
      <c r="D4479" s="1" t="s">
        <v>1</v>
      </c>
      <c r="E4479" s="1" t="s">
        <v>0</v>
      </c>
      <c r="G4479" s="2">
        <v>162</v>
      </c>
    </row>
    <row r="4480" spans="1:7" x14ac:dyDescent="0.35">
      <c r="A4480" s="4">
        <v>254</v>
      </c>
      <c r="B4480" s="3" t="s">
        <v>197</v>
      </c>
      <c r="C4480" s="16">
        <v>45545</v>
      </c>
      <c r="D4480" s="1" t="s">
        <v>1</v>
      </c>
      <c r="E4480" s="1" t="s">
        <v>3</v>
      </c>
      <c r="F4480" s="2">
        <v>24</v>
      </c>
      <c r="G4480" s="2">
        <v>162</v>
      </c>
    </row>
    <row r="4481" spans="1:7" x14ac:dyDescent="0.35">
      <c r="A4481" s="4">
        <v>254</v>
      </c>
      <c r="B4481" s="3" t="s">
        <v>197</v>
      </c>
      <c r="C4481" s="16">
        <v>45545</v>
      </c>
      <c r="D4481" s="1" t="s">
        <v>1</v>
      </c>
      <c r="E4481" s="1" t="s">
        <v>3</v>
      </c>
      <c r="F4481" s="2">
        <v>19</v>
      </c>
      <c r="G4481" s="2">
        <v>10</v>
      </c>
    </row>
    <row r="4482" spans="1:7" x14ac:dyDescent="0.35">
      <c r="A4482" s="4">
        <v>254</v>
      </c>
      <c r="B4482" s="3" t="s">
        <v>197</v>
      </c>
      <c r="C4482" s="16">
        <v>45545</v>
      </c>
      <c r="D4482" s="1" t="s">
        <v>1</v>
      </c>
      <c r="E4482" s="1" t="s">
        <v>0</v>
      </c>
      <c r="G4482" s="2">
        <v>162</v>
      </c>
    </row>
    <row r="4483" spans="1:7" x14ac:dyDescent="0.35">
      <c r="A4483" s="4">
        <v>254</v>
      </c>
      <c r="B4483" s="3" t="s">
        <v>197</v>
      </c>
      <c r="C4483" s="16">
        <v>45545</v>
      </c>
      <c r="D4483" s="1" t="s">
        <v>1</v>
      </c>
      <c r="E4483" s="1" t="s">
        <v>0</v>
      </c>
      <c r="G4483" s="2">
        <v>141</v>
      </c>
    </row>
    <row r="4484" spans="1:7" x14ac:dyDescent="0.35">
      <c r="A4484" s="4">
        <v>254</v>
      </c>
      <c r="B4484" s="3" t="s">
        <v>197</v>
      </c>
      <c r="C4484" s="16">
        <v>45545</v>
      </c>
      <c r="D4484" s="1" t="s">
        <v>1</v>
      </c>
      <c r="E4484" s="1" t="s">
        <v>0</v>
      </c>
      <c r="G4484" s="2">
        <v>162</v>
      </c>
    </row>
    <row r="4485" spans="1:7" x14ac:dyDescent="0.35">
      <c r="A4485" s="4">
        <v>254</v>
      </c>
      <c r="B4485" s="3" t="s">
        <v>197</v>
      </c>
      <c r="C4485" s="16">
        <v>45545</v>
      </c>
      <c r="D4485" s="1" t="s">
        <v>1</v>
      </c>
      <c r="E4485" s="1" t="s">
        <v>0</v>
      </c>
      <c r="G4485" s="2">
        <v>162</v>
      </c>
    </row>
    <row r="4486" spans="1:7" x14ac:dyDescent="0.35">
      <c r="A4486" s="4">
        <v>254</v>
      </c>
      <c r="B4486" s="3" t="s">
        <v>197</v>
      </c>
      <c r="C4486" s="16">
        <v>45545</v>
      </c>
      <c r="D4486" s="1" t="s">
        <v>1</v>
      </c>
      <c r="E4486" s="1" t="s">
        <v>0</v>
      </c>
      <c r="G4486" s="2">
        <v>66</v>
      </c>
    </row>
    <row r="4487" spans="1:7" x14ac:dyDescent="0.35">
      <c r="A4487" s="4">
        <v>254</v>
      </c>
      <c r="B4487" s="3" t="s">
        <v>197</v>
      </c>
      <c r="C4487" s="16">
        <v>45545</v>
      </c>
      <c r="D4487" s="1" t="s">
        <v>1</v>
      </c>
      <c r="E4487" s="1" t="s">
        <v>0</v>
      </c>
      <c r="G4487" s="2">
        <v>162</v>
      </c>
    </row>
    <row r="4488" spans="1:7" x14ac:dyDescent="0.35">
      <c r="A4488" s="4">
        <v>254</v>
      </c>
      <c r="B4488" s="3" t="s">
        <v>197</v>
      </c>
      <c r="C4488" s="16">
        <v>45545</v>
      </c>
      <c r="D4488" s="1" t="s">
        <v>1</v>
      </c>
      <c r="E4488" s="1" t="s">
        <v>0</v>
      </c>
      <c r="G4488" s="2">
        <v>162</v>
      </c>
    </row>
    <row r="4489" spans="1:7" x14ac:dyDescent="0.35">
      <c r="A4489" s="4">
        <v>254</v>
      </c>
      <c r="B4489" s="3" t="s">
        <v>196</v>
      </c>
      <c r="C4489" s="16">
        <v>45546</v>
      </c>
      <c r="D4489" s="1" t="s">
        <v>1</v>
      </c>
      <c r="E4489" s="1" t="s">
        <v>0</v>
      </c>
      <c r="G4489" s="2">
        <v>135</v>
      </c>
    </row>
    <row r="4490" spans="1:7" x14ac:dyDescent="0.35">
      <c r="A4490" s="4">
        <v>254</v>
      </c>
      <c r="B4490" s="3" t="s">
        <v>196</v>
      </c>
      <c r="C4490" s="16">
        <v>45546</v>
      </c>
      <c r="D4490" s="1" t="s">
        <v>1</v>
      </c>
      <c r="E4490" s="1" t="s">
        <v>0</v>
      </c>
      <c r="G4490" s="2">
        <v>92</v>
      </c>
    </row>
    <row r="4491" spans="1:7" x14ac:dyDescent="0.35">
      <c r="A4491" s="4">
        <v>254</v>
      </c>
      <c r="B4491" s="3" t="s">
        <v>196</v>
      </c>
      <c r="C4491" s="16">
        <v>45546</v>
      </c>
      <c r="D4491" s="1" t="s">
        <v>1</v>
      </c>
      <c r="E4491" s="1" t="s">
        <v>0</v>
      </c>
      <c r="G4491" s="2">
        <v>161</v>
      </c>
    </row>
    <row r="4492" spans="1:7" x14ac:dyDescent="0.35">
      <c r="A4492" s="4">
        <v>254</v>
      </c>
      <c r="B4492" s="3" t="s">
        <v>196</v>
      </c>
      <c r="C4492" s="16">
        <v>45546</v>
      </c>
      <c r="D4492" s="1" t="s">
        <v>5</v>
      </c>
      <c r="E4492" s="1" t="s">
        <v>0</v>
      </c>
    </row>
    <row r="4493" spans="1:7" x14ac:dyDescent="0.35">
      <c r="A4493" s="4">
        <v>254</v>
      </c>
      <c r="B4493" s="3" t="s">
        <v>197</v>
      </c>
      <c r="C4493" s="16">
        <v>45545</v>
      </c>
      <c r="D4493" s="1" t="s">
        <v>1</v>
      </c>
      <c r="E4493" s="1" t="s">
        <v>0</v>
      </c>
      <c r="G4493" s="2">
        <v>89</v>
      </c>
    </row>
    <row r="4494" spans="1:7" x14ac:dyDescent="0.35">
      <c r="A4494" s="4">
        <v>254</v>
      </c>
      <c r="B4494" s="3" t="s">
        <v>197</v>
      </c>
      <c r="C4494" s="16">
        <v>45545</v>
      </c>
      <c r="D4494" s="1" t="s">
        <v>1</v>
      </c>
      <c r="E4494" s="1" t="s">
        <v>12</v>
      </c>
      <c r="F4494" s="2">
        <v>22</v>
      </c>
      <c r="G4494" s="2">
        <v>18</v>
      </c>
    </row>
    <row r="4495" spans="1:7" x14ac:dyDescent="0.35">
      <c r="A4495" s="4">
        <v>254</v>
      </c>
      <c r="B4495" s="3" t="s">
        <v>197</v>
      </c>
      <c r="C4495" s="16">
        <v>45545</v>
      </c>
      <c r="D4495" s="1" t="s">
        <v>1</v>
      </c>
      <c r="E4495" s="1" t="s">
        <v>3</v>
      </c>
      <c r="F4495" s="2">
        <v>23</v>
      </c>
      <c r="G4495" s="2">
        <v>149</v>
      </c>
    </row>
    <row r="4496" spans="1:7" x14ac:dyDescent="0.35">
      <c r="A4496" s="4">
        <v>254</v>
      </c>
      <c r="B4496" s="3" t="s">
        <v>197</v>
      </c>
      <c r="C4496" s="16">
        <v>45545</v>
      </c>
      <c r="D4496" s="1" t="s">
        <v>1</v>
      </c>
      <c r="E4496" s="1" t="s">
        <v>0</v>
      </c>
      <c r="G4496" s="2">
        <v>159</v>
      </c>
    </row>
    <row r="4497" spans="1:7" x14ac:dyDescent="0.35">
      <c r="A4497" s="4">
        <v>254</v>
      </c>
      <c r="B4497" s="3" t="s">
        <v>197</v>
      </c>
      <c r="C4497" s="16">
        <v>45545</v>
      </c>
      <c r="D4497" s="1" t="s">
        <v>1</v>
      </c>
      <c r="E4497" s="1" t="s">
        <v>0</v>
      </c>
      <c r="F4497" s="2">
        <v>35</v>
      </c>
      <c r="G4497" s="2">
        <v>162</v>
      </c>
    </row>
    <row r="4498" spans="1:7" x14ac:dyDescent="0.35">
      <c r="A4498" s="4">
        <v>254</v>
      </c>
      <c r="B4498" s="3" t="s">
        <v>196</v>
      </c>
      <c r="C4498" s="16">
        <v>45546</v>
      </c>
      <c r="D4498" s="1" t="s">
        <v>5</v>
      </c>
      <c r="E4498" s="1" t="s">
        <v>0</v>
      </c>
    </row>
    <row r="4499" spans="1:7" x14ac:dyDescent="0.35">
      <c r="A4499" s="4">
        <v>254</v>
      </c>
      <c r="B4499" s="3" t="s">
        <v>196</v>
      </c>
      <c r="C4499" s="16">
        <v>45546</v>
      </c>
      <c r="D4499" s="1" t="s">
        <v>1</v>
      </c>
      <c r="E4499" s="1" t="s">
        <v>0</v>
      </c>
      <c r="G4499" s="2">
        <v>161</v>
      </c>
    </row>
    <row r="4500" spans="1:7" x14ac:dyDescent="0.35">
      <c r="A4500" s="4">
        <v>254</v>
      </c>
      <c r="B4500" s="3" t="s">
        <v>196</v>
      </c>
      <c r="C4500" s="16">
        <v>45546</v>
      </c>
      <c r="D4500" s="1" t="s">
        <v>1</v>
      </c>
      <c r="E4500" s="1" t="s">
        <v>0</v>
      </c>
      <c r="G4500" s="2">
        <v>161</v>
      </c>
    </row>
    <row r="4501" spans="1:7" x14ac:dyDescent="0.35">
      <c r="A4501" s="4">
        <v>254</v>
      </c>
      <c r="B4501" s="3" t="s">
        <v>196</v>
      </c>
      <c r="C4501" s="16">
        <v>45546</v>
      </c>
      <c r="D4501" s="1" t="s">
        <v>1</v>
      </c>
      <c r="E4501" s="1" t="s">
        <v>0</v>
      </c>
      <c r="G4501" s="2">
        <v>161</v>
      </c>
    </row>
    <row r="4502" spans="1:7" x14ac:dyDescent="0.35">
      <c r="A4502" s="4">
        <v>254</v>
      </c>
      <c r="B4502" s="3" t="s">
        <v>196</v>
      </c>
      <c r="C4502" s="16">
        <v>45546</v>
      </c>
      <c r="D4502" s="1" t="s">
        <v>1</v>
      </c>
      <c r="E4502" s="1" t="s">
        <v>12</v>
      </c>
      <c r="F4502" s="2">
        <v>29</v>
      </c>
      <c r="G4502" s="2">
        <v>1</v>
      </c>
    </row>
    <row r="4503" spans="1:7" x14ac:dyDescent="0.35">
      <c r="A4503" s="4">
        <v>254</v>
      </c>
      <c r="B4503" s="3" t="s">
        <v>197</v>
      </c>
      <c r="C4503" s="16">
        <v>45545</v>
      </c>
      <c r="D4503" s="1" t="s">
        <v>1</v>
      </c>
      <c r="E4503" s="1" t="s">
        <v>0</v>
      </c>
      <c r="G4503" s="2">
        <v>161</v>
      </c>
    </row>
    <row r="4504" spans="1:7" x14ac:dyDescent="0.35">
      <c r="A4504" s="4">
        <v>254</v>
      </c>
      <c r="B4504" s="3" t="s">
        <v>196</v>
      </c>
      <c r="C4504" s="16">
        <v>45546</v>
      </c>
      <c r="D4504" s="1" t="s">
        <v>1</v>
      </c>
      <c r="E4504" s="1" t="s">
        <v>0</v>
      </c>
      <c r="G4504" s="2">
        <v>161</v>
      </c>
    </row>
    <row r="4505" spans="1:7" x14ac:dyDescent="0.35">
      <c r="A4505" s="4">
        <v>254</v>
      </c>
      <c r="B4505" s="3" t="s">
        <v>130</v>
      </c>
      <c r="C4505" s="16">
        <v>45580</v>
      </c>
      <c r="D4505" s="1" t="s">
        <v>1</v>
      </c>
      <c r="E4505" s="1" t="s">
        <v>4</v>
      </c>
      <c r="F4505" s="2">
        <v>47</v>
      </c>
      <c r="G4505" s="2">
        <v>127</v>
      </c>
    </row>
    <row r="4506" spans="1:7" x14ac:dyDescent="0.35">
      <c r="A4506" s="4">
        <v>254</v>
      </c>
      <c r="B4506" s="3" t="s">
        <v>196</v>
      </c>
      <c r="C4506" s="16">
        <v>45546</v>
      </c>
      <c r="D4506" s="1" t="s">
        <v>1</v>
      </c>
      <c r="E4506" s="1" t="s">
        <v>3</v>
      </c>
      <c r="F4506" s="2">
        <v>18</v>
      </c>
      <c r="G4506" s="2">
        <v>1</v>
      </c>
    </row>
    <row r="4507" spans="1:7" x14ac:dyDescent="0.35">
      <c r="A4507" s="4">
        <v>254</v>
      </c>
      <c r="B4507" s="3" t="s">
        <v>196</v>
      </c>
      <c r="C4507" s="16">
        <v>45546</v>
      </c>
      <c r="D4507" s="1" t="s">
        <v>1</v>
      </c>
      <c r="E4507" s="1" t="s">
        <v>0</v>
      </c>
      <c r="F4507" s="2">
        <v>37</v>
      </c>
      <c r="G4507" s="2">
        <v>161</v>
      </c>
    </row>
    <row r="4508" spans="1:7" x14ac:dyDescent="0.35">
      <c r="A4508" s="4">
        <v>254</v>
      </c>
      <c r="B4508" s="3" t="s">
        <v>196</v>
      </c>
      <c r="C4508" s="16">
        <v>45546</v>
      </c>
      <c r="D4508" s="1" t="s">
        <v>5</v>
      </c>
      <c r="E4508" s="1" t="s">
        <v>0</v>
      </c>
    </row>
    <row r="4509" spans="1:7" x14ac:dyDescent="0.35">
      <c r="A4509" s="4">
        <v>254</v>
      </c>
      <c r="B4509" s="3" t="s">
        <v>196</v>
      </c>
      <c r="C4509" s="16">
        <v>45546</v>
      </c>
      <c r="D4509" s="1" t="s">
        <v>1</v>
      </c>
      <c r="E4509" s="1" t="s">
        <v>0</v>
      </c>
      <c r="G4509" s="2">
        <v>161</v>
      </c>
    </row>
    <row r="4510" spans="1:7" x14ac:dyDescent="0.35">
      <c r="A4510" s="4">
        <v>254</v>
      </c>
      <c r="B4510" s="3" t="s">
        <v>196</v>
      </c>
      <c r="C4510" s="16">
        <v>45546</v>
      </c>
      <c r="D4510" s="1" t="s">
        <v>5</v>
      </c>
      <c r="E4510" s="1" t="s">
        <v>0</v>
      </c>
    </row>
    <row r="4511" spans="1:7" x14ac:dyDescent="0.35">
      <c r="A4511" s="4">
        <v>254</v>
      </c>
      <c r="B4511" s="3" t="s">
        <v>196</v>
      </c>
      <c r="C4511" s="16">
        <v>45546</v>
      </c>
      <c r="D4511" s="1" t="s">
        <v>1</v>
      </c>
      <c r="E4511" s="1" t="s">
        <v>0</v>
      </c>
      <c r="G4511" s="2">
        <v>93</v>
      </c>
    </row>
    <row r="4512" spans="1:7" x14ac:dyDescent="0.35">
      <c r="A4512" s="4">
        <v>254</v>
      </c>
      <c r="B4512" s="3" t="s">
        <v>196</v>
      </c>
      <c r="C4512" s="16">
        <v>45546</v>
      </c>
      <c r="D4512" s="1" t="s">
        <v>1</v>
      </c>
      <c r="E4512" s="1" t="s">
        <v>4</v>
      </c>
      <c r="F4512" s="2">
        <v>45</v>
      </c>
      <c r="G4512" s="2">
        <v>151</v>
      </c>
    </row>
    <row r="4513" spans="1:7" x14ac:dyDescent="0.35">
      <c r="A4513" s="4">
        <v>254</v>
      </c>
      <c r="B4513" s="3" t="s">
        <v>196</v>
      </c>
      <c r="C4513" s="16">
        <v>45546</v>
      </c>
      <c r="D4513" s="1" t="s">
        <v>1</v>
      </c>
      <c r="E4513" s="1" t="s">
        <v>0</v>
      </c>
      <c r="G4513" s="2">
        <v>161</v>
      </c>
    </row>
    <row r="4514" spans="1:7" x14ac:dyDescent="0.35">
      <c r="A4514" s="4">
        <v>254</v>
      </c>
      <c r="B4514" s="3" t="s">
        <v>196</v>
      </c>
      <c r="C4514" s="16">
        <v>45546</v>
      </c>
      <c r="D4514" s="1" t="s">
        <v>1</v>
      </c>
      <c r="E4514" s="1" t="s">
        <v>3</v>
      </c>
      <c r="F4514" s="2">
        <v>54</v>
      </c>
      <c r="G4514" s="2">
        <v>4</v>
      </c>
    </row>
    <row r="4515" spans="1:7" x14ac:dyDescent="0.35">
      <c r="A4515" s="4">
        <v>254</v>
      </c>
      <c r="B4515" s="3" t="s">
        <v>196</v>
      </c>
      <c r="C4515" s="16">
        <v>45546</v>
      </c>
      <c r="D4515" s="1" t="s">
        <v>1</v>
      </c>
      <c r="E4515" s="1" t="s">
        <v>3</v>
      </c>
      <c r="F4515" s="2">
        <v>22</v>
      </c>
      <c r="G4515" s="2">
        <v>5</v>
      </c>
    </row>
    <row r="4516" spans="1:7" x14ac:dyDescent="0.35">
      <c r="A4516" s="4">
        <v>254</v>
      </c>
      <c r="B4516" s="3" t="s">
        <v>196</v>
      </c>
      <c r="C4516" s="16">
        <v>45546</v>
      </c>
      <c r="D4516" s="1" t="s">
        <v>1</v>
      </c>
      <c r="E4516" s="1" t="s">
        <v>3</v>
      </c>
      <c r="F4516" s="2">
        <v>25</v>
      </c>
      <c r="G4516" s="2">
        <v>161</v>
      </c>
    </row>
    <row r="4517" spans="1:7" x14ac:dyDescent="0.35">
      <c r="A4517" s="4">
        <v>254</v>
      </c>
      <c r="B4517" s="3" t="s">
        <v>196</v>
      </c>
      <c r="C4517" s="16">
        <v>45546</v>
      </c>
      <c r="D4517" s="1" t="s">
        <v>1</v>
      </c>
      <c r="E4517" s="1" t="s">
        <v>0</v>
      </c>
      <c r="G4517" s="2">
        <v>158</v>
      </c>
    </row>
    <row r="4518" spans="1:7" x14ac:dyDescent="0.35">
      <c r="A4518" s="4">
        <v>254</v>
      </c>
      <c r="B4518" s="3" t="s">
        <v>196</v>
      </c>
      <c r="C4518" s="16">
        <v>45546</v>
      </c>
      <c r="D4518" s="1" t="s">
        <v>1</v>
      </c>
      <c r="E4518" s="1" t="s">
        <v>3</v>
      </c>
      <c r="F4518" s="2">
        <v>29</v>
      </c>
      <c r="G4518" s="2">
        <v>161</v>
      </c>
    </row>
    <row r="4519" spans="1:7" x14ac:dyDescent="0.35">
      <c r="A4519" s="4">
        <v>254</v>
      </c>
      <c r="B4519" s="3" t="s">
        <v>196</v>
      </c>
      <c r="C4519" s="16">
        <v>45546</v>
      </c>
      <c r="D4519" s="1" t="s">
        <v>1</v>
      </c>
      <c r="E4519" s="1" t="s">
        <v>0</v>
      </c>
      <c r="G4519" s="2">
        <v>75</v>
      </c>
    </row>
    <row r="4520" spans="1:7" x14ac:dyDescent="0.35">
      <c r="A4520" s="4">
        <v>254</v>
      </c>
      <c r="B4520" s="3" t="s">
        <v>196</v>
      </c>
      <c r="C4520" s="16">
        <v>45546</v>
      </c>
      <c r="D4520" s="1" t="s">
        <v>1</v>
      </c>
      <c r="E4520" s="1" t="s">
        <v>0</v>
      </c>
      <c r="G4520" s="2">
        <v>39</v>
      </c>
    </row>
    <row r="4521" spans="1:7" x14ac:dyDescent="0.35">
      <c r="A4521" s="4">
        <v>254</v>
      </c>
      <c r="B4521" s="3" t="s">
        <v>196</v>
      </c>
      <c r="C4521" s="16">
        <v>45546</v>
      </c>
      <c r="D4521" s="1" t="s">
        <v>1</v>
      </c>
      <c r="E4521" s="1" t="s">
        <v>0</v>
      </c>
      <c r="G4521" s="2">
        <v>161</v>
      </c>
    </row>
    <row r="4522" spans="1:7" x14ac:dyDescent="0.35">
      <c r="A4522" s="4">
        <v>254</v>
      </c>
      <c r="B4522" s="3" t="s">
        <v>196</v>
      </c>
      <c r="C4522" s="16">
        <v>45546</v>
      </c>
      <c r="D4522" s="1" t="s">
        <v>1</v>
      </c>
      <c r="E4522" s="1" t="s">
        <v>0</v>
      </c>
      <c r="G4522" s="2">
        <v>161</v>
      </c>
    </row>
    <row r="4523" spans="1:7" x14ac:dyDescent="0.35">
      <c r="A4523" s="4">
        <v>254</v>
      </c>
      <c r="B4523" s="3" t="s">
        <v>196</v>
      </c>
      <c r="C4523" s="16">
        <v>45546</v>
      </c>
      <c r="D4523" s="1" t="s">
        <v>1</v>
      </c>
      <c r="E4523" s="1" t="s">
        <v>0</v>
      </c>
      <c r="G4523" s="2">
        <v>161</v>
      </c>
    </row>
    <row r="4524" spans="1:7" x14ac:dyDescent="0.35">
      <c r="A4524" s="4">
        <v>254</v>
      </c>
      <c r="B4524" s="3" t="s">
        <v>196</v>
      </c>
      <c r="C4524" s="16">
        <v>45546</v>
      </c>
      <c r="D4524" s="1" t="s">
        <v>1</v>
      </c>
      <c r="E4524" s="1" t="s">
        <v>3</v>
      </c>
      <c r="F4524" s="2">
        <v>40</v>
      </c>
      <c r="G4524" s="2">
        <v>127</v>
      </c>
    </row>
    <row r="4525" spans="1:7" x14ac:dyDescent="0.35">
      <c r="A4525" s="4">
        <v>254</v>
      </c>
      <c r="B4525" s="3" t="s">
        <v>196</v>
      </c>
      <c r="C4525" s="16">
        <v>45546</v>
      </c>
      <c r="D4525" s="1" t="s">
        <v>1</v>
      </c>
      <c r="E4525" s="1" t="s">
        <v>0</v>
      </c>
      <c r="G4525" s="2">
        <v>151</v>
      </c>
    </row>
    <row r="4526" spans="1:7" x14ac:dyDescent="0.35">
      <c r="A4526" s="4">
        <v>254</v>
      </c>
      <c r="B4526" s="3" t="s">
        <v>196</v>
      </c>
      <c r="C4526" s="16">
        <v>45546</v>
      </c>
      <c r="D4526" s="1" t="s">
        <v>1</v>
      </c>
      <c r="E4526" s="1" t="s">
        <v>0</v>
      </c>
      <c r="G4526" s="2">
        <v>161</v>
      </c>
    </row>
    <row r="4527" spans="1:7" x14ac:dyDescent="0.35">
      <c r="A4527" s="4">
        <v>254</v>
      </c>
      <c r="B4527" s="3" t="s">
        <v>196</v>
      </c>
      <c r="C4527" s="16">
        <v>45546</v>
      </c>
      <c r="D4527" s="1" t="s">
        <v>1</v>
      </c>
      <c r="E4527" s="1" t="s">
        <v>3</v>
      </c>
      <c r="F4527" s="2">
        <v>47</v>
      </c>
      <c r="G4527" s="2">
        <v>89</v>
      </c>
    </row>
    <row r="4528" spans="1:7" x14ac:dyDescent="0.35">
      <c r="A4528" s="4">
        <v>254</v>
      </c>
      <c r="B4528" s="3" t="s">
        <v>196</v>
      </c>
      <c r="C4528" s="16">
        <v>45546</v>
      </c>
      <c r="D4528" s="1" t="s">
        <v>1</v>
      </c>
      <c r="E4528" s="1" t="s">
        <v>4</v>
      </c>
      <c r="F4528" s="2">
        <v>28</v>
      </c>
      <c r="G4528" s="2">
        <v>11</v>
      </c>
    </row>
    <row r="4529" spans="1:7" x14ac:dyDescent="0.35">
      <c r="A4529" s="4">
        <v>254</v>
      </c>
      <c r="B4529" s="3" t="s">
        <v>196</v>
      </c>
      <c r="C4529" s="16">
        <v>45546</v>
      </c>
      <c r="D4529" s="1" t="s">
        <v>1</v>
      </c>
      <c r="E4529" s="1" t="s">
        <v>3</v>
      </c>
      <c r="F4529" s="2">
        <v>32</v>
      </c>
      <c r="G4529" s="2">
        <v>155</v>
      </c>
    </row>
    <row r="4530" spans="1:7" x14ac:dyDescent="0.35">
      <c r="A4530" s="4">
        <v>254</v>
      </c>
      <c r="B4530" s="3" t="s">
        <v>196</v>
      </c>
      <c r="C4530" s="16">
        <v>45546</v>
      </c>
      <c r="D4530" s="1" t="s">
        <v>1</v>
      </c>
      <c r="E4530" s="1" t="s">
        <v>4</v>
      </c>
      <c r="F4530" s="2">
        <v>34</v>
      </c>
      <c r="G4530" s="2">
        <v>3</v>
      </c>
    </row>
    <row r="4531" spans="1:7" x14ac:dyDescent="0.35">
      <c r="A4531" s="4">
        <v>254</v>
      </c>
      <c r="B4531" s="3" t="s">
        <v>196</v>
      </c>
      <c r="C4531" s="16">
        <v>45546</v>
      </c>
      <c r="D4531" s="1" t="s">
        <v>1</v>
      </c>
      <c r="E4531" s="1" t="s">
        <v>0</v>
      </c>
      <c r="G4531" s="2">
        <v>152</v>
      </c>
    </row>
    <row r="4532" spans="1:7" x14ac:dyDescent="0.35">
      <c r="A4532" s="4">
        <v>254</v>
      </c>
      <c r="B4532" s="3" t="s">
        <v>196</v>
      </c>
      <c r="C4532" s="16">
        <v>45546</v>
      </c>
      <c r="D4532" s="1" t="s">
        <v>1</v>
      </c>
      <c r="E4532" s="1" t="s">
        <v>0</v>
      </c>
      <c r="G4532" s="2">
        <v>35</v>
      </c>
    </row>
    <row r="4533" spans="1:7" x14ac:dyDescent="0.35">
      <c r="A4533" s="4">
        <v>254</v>
      </c>
      <c r="B4533" s="3" t="s">
        <v>196</v>
      </c>
      <c r="C4533" s="16">
        <v>45546</v>
      </c>
      <c r="D4533" s="1" t="s">
        <v>1</v>
      </c>
      <c r="E4533" s="1" t="s">
        <v>3</v>
      </c>
      <c r="F4533" s="2">
        <v>17</v>
      </c>
      <c r="G4533" s="2">
        <v>153</v>
      </c>
    </row>
    <row r="4534" spans="1:7" x14ac:dyDescent="0.35">
      <c r="A4534" s="4">
        <v>254</v>
      </c>
      <c r="B4534" s="3" t="s">
        <v>196</v>
      </c>
      <c r="C4534" s="16">
        <v>45546</v>
      </c>
      <c r="D4534" s="1" t="s">
        <v>1</v>
      </c>
      <c r="E4534" s="1" t="s">
        <v>0</v>
      </c>
      <c r="G4534" s="2">
        <v>161</v>
      </c>
    </row>
    <row r="4535" spans="1:7" x14ac:dyDescent="0.35">
      <c r="A4535" s="4">
        <v>254</v>
      </c>
      <c r="B4535" s="3" t="s">
        <v>196</v>
      </c>
      <c r="C4535" s="16">
        <v>45546</v>
      </c>
      <c r="D4535" s="1" t="s">
        <v>1</v>
      </c>
      <c r="E4535" s="1" t="s">
        <v>0</v>
      </c>
      <c r="G4535" s="2">
        <v>161</v>
      </c>
    </row>
    <row r="4536" spans="1:7" x14ac:dyDescent="0.35">
      <c r="A4536" s="4">
        <v>254</v>
      </c>
      <c r="B4536" s="3" t="s">
        <v>196</v>
      </c>
      <c r="C4536" s="16">
        <v>45546</v>
      </c>
      <c r="D4536" s="1" t="s">
        <v>5</v>
      </c>
      <c r="E4536" s="1" t="s">
        <v>0</v>
      </c>
    </row>
    <row r="4537" spans="1:7" x14ac:dyDescent="0.35">
      <c r="A4537" s="4">
        <v>254</v>
      </c>
      <c r="B4537" s="3" t="s">
        <v>196</v>
      </c>
      <c r="C4537" s="16">
        <v>45546</v>
      </c>
      <c r="D4537" s="1" t="s">
        <v>1</v>
      </c>
      <c r="E4537" s="1" t="s">
        <v>0</v>
      </c>
      <c r="G4537" s="2">
        <v>159</v>
      </c>
    </row>
    <row r="4538" spans="1:7" x14ac:dyDescent="0.35">
      <c r="A4538" s="4">
        <v>254</v>
      </c>
      <c r="B4538" s="3" t="s">
        <v>196</v>
      </c>
      <c r="C4538" s="16">
        <v>45546</v>
      </c>
      <c r="D4538" s="1" t="s">
        <v>1</v>
      </c>
      <c r="E4538" s="1" t="s">
        <v>0</v>
      </c>
      <c r="G4538" s="2">
        <v>161</v>
      </c>
    </row>
    <row r="4539" spans="1:7" x14ac:dyDescent="0.35">
      <c r="A4539" s="4">
        <v>254</v>
      </c>
      <c r="B4539" s="3" t="s">
        <v>196</v>
      </c>
      <c r="C4539" s="16">
        <v>45546</v>
      </c>
      <c r="D4539" s="1" t="s">
        <v>1</v>
      </c>
      <c r="E4539" s="1" t="s">
        <v>12</v>
      </c>
      <c r="F4539" s="2">
        <v>31</v>
      </c>
      <c r="G4539" s="2">
        <v>27</v>
      </c>
    </row>
    <row r="4540" spans="1:7" x14ac:dyDescent="0.35">
      <c r="A4540" s="4">
        <v>254</v>
      </c>
      <c r="B4540" s="3" t="s">
        <v>196</v>
      </c>
      <c r="C4540" s="16">
        <v>45546</v>
      </c>
      <c r="D4540" s="1" t="s">
        <v>1</v>
      </c>
      <c r="E4540" s="1" t="s">
        <v>0</v>
      </c>
      <c r="G4540" s="2">
        <v>161</v>
      </c>
    </row>
    <row r="4541" spans="1:7" x14ac:dyDescent="0.35">
      <c r="A4541" s="4">
        <v>254</v>
      </c>
      <c r="B4541" s="3" t="s">
        <v>196</v>
      </c>
      <c r="C4541" s="16">
        <v>45546</v>
      </c>
      <c r="D4541" s="1" t="s">
        <v>1</v>
      </c>
      <c r="E4541" s="1" t="s">
        <v>0</v>
      </c>
      <c r="G4541" s="2">
        <v>160</v>
      </c>
    </row>
    <row r="4542" spans="1:7" x14ac:dyDescent="0.35">
      <c r="A4542" s="4">
        <v>254</v>
      </c>
      <c r="B4542" s="3" t="s">
        <v>196</v>
      </c>
      <c r="C4542" s="16">
        <v>45546</v>
      </c>
      <c r="D4542" s="1" t="s">
        <v>1</v>
      </c>
      <c r="E4542" s="1" t="s">
        <v>3</v>
      </c>
      <c r="F4542" s="2">
        <v>21</v>
      </c>
      <c r="G4542" s="2">
        <v>119</v>
      </c>
    </row>
    <row r="4543" spans="1:7" x14ac:dyDescent="0.35">
      <c r="A4543" s="4">
        <v>254</v>
      </c>
      <c r="B4543" s="3" t="s">
        <v>196</v>
      </c>
      <c r="C4543" s="16">
        <v>45546</v>
      </c>
      <c r="D4543" s="1" t="s">
        <v>1</v>
      </c>
      <c r="E4543" s="1" t="s">
        <v>0</v>
      </c>
      <c r="G4543" s="2">
        <v>161</v>
      </c>
    </row>
    <row r="4544" spans="1:7" x14ac:dyDescent="0.35">
      <c r="A4544" s="4">
        <v>254</v>
      </c>
      <c r="B4544" s="3" t="s">
        <v>196</v>
      </c>
      <c r="C4544" s="16">
        <v>45546</v>
      </c>
      <c r="D4544" s="1" t="s">
        <v>1</v>
      </c>
      <c r="E4544" s="1" t="s">
        <v>0</v>
      </c>
      <c r="G4544" s="2">
        <v>160</v>
      </c>
    </row>
    <row r="4545" spans="1:7" x14ac:dyDescent="0.35">
      <c r="A4545" s="4">
        <v>254</v>
      </c>
      <c r="B4545" s="3" t="s">
        <v>182</v>
      </c>
      <c r="C4545" s="16">
        <v>45547</v>
      </c>
      <c r="D4545" s="1" t="s">
        <v>1</v>
      </c>
      <c r="E4545" s="1" t="s">
        <v>0</v>
      </c>
      <c r="G4545" s="2">
        <v>131</v>
      </c>
    </row>
    <row r="4546" spans="1:7" x14ac:dyDescent="0.35">
      <c r="A4546" s="4">
        <v>254</v>
      </c>
      <c r="B4546" s="3" t="s">
        <v>182</v>
      </c>
      <c r="C4546" s="16">
        <v>45547</v>
      </c>
      <c r="D4546" s="1" t="s">
        <v>1</v>
      </c>
      <c r="E4546" s="1" t="s">
        <v>12</v>
      </c>
      <c r="F4546" s="2">
        <v>26</v>
      </c>
      <c r="G4546" s="2">
        <v>68</v>
      </c>
    </row>
    <row r="4547" spans="1:7" x14ac:dyDescent="0.35">
      <c r="A4547" s="4">
        <v>254</v>
      </c>
      <c r="B4547" s="3" t="s">
        <v>182</v>
      </c>
      <c r="C4547" s="16">
        <v>45547</v>
      </c>
      <c r="D4547" s="1" t="s">
        <v>1</v>
      </c>
      <c r="E4547" s="1" t="s">
        <v>4</v>
      </c>
      <c r="F4547" s="2">
        <v>31</v>
      </c>
      <c r="G4547" s="2">
        <v>144</v>
      </c>
    </row>
    <row r="4548" spans="1:7" x14ac:dyDescent="0.35">
      <c r="A4548" s="4">
        <v>254</v>
      </c>
      <c r="B4548" s="3" t="s">
        <v>182</v>
      </c>
      <c r="C4548" s="16">
        <v>45547</v>
      </c>
      <c r="D4548" s="1" t="s">
        <v>1</v>
      </c>
      <c r="E4548" s="1" t="s">
        <v>0</v>
      </c>
      <c r="G4548" s="2">
        <v>160</v>
      </c>
    </row>
    <row r="4549" spans="1:7" x14ac:dyDescent="0.35">
      <c r="A4549" s="4">
        <v>254</v>
      </c>
      <c r="B4549" s="3" t="s">
        <v>182</v>
      </c>
      <c r="C4549" s="16">
        <v>45547</v>
      </c>
      <c r="D4549" s="1" t="s">
        <v>1</v>
      </c>
      <c r="E4549" s="1" t="s">
        <v>0</v>
      </c>
      <c r="G4549" s="2">
        <v>160</v>
      </c>
    </row>
    <row r="4550" spans="1:7" x14ac:dyDescent="0.35">
      <c r="A4550" s="4">
        <v>254</v>
      </c>
      <c r="B4550" s="3" t="s">
        <v>182</v>
      </c>
      <c r="C4550" s="16">
        <v>45547</v>
      </c>
      <c r="D4550" s="1" t="s">
        <v>1</v>
      </c>
      <c r="E4550" s="1" t="s">
        <v>0</v>
      </c>
      <c r="G4550" s="2">
        <v>50</v>
      </c>
    </row>
    <row r="4551" spans="1:7" x14ac:dyDescent="0.35">
      <c r="A4551" s="4">
        <v>254</v>
      </c>
      <c r="B4551" s="3" t="s">
        <v>182</v>
      </c>
      <c r="C4551" s="16">
        <v>45547</v>
      </c>
      <c r="D4551" s="1" t="s">
        <v>1</v>
      </c>
      <c r="E4551" s="1" t="s">
        <v>0</v>
      </c>
      <c r="G4551" s="2">
        <v>160</v>
      </c>
    </row>
    <row r="4552" spans="1:7" x14ac:dyDescent="0.35">
      <c r="A4552" s="4">
        <v>254</v>
      </c>
      <c r="B4552" s="3" t="s">
        <v>167</v>
      </c>
      <c r="C4552" s="16">
        <v>45548</v>
      </c>
      <c r="D4552" s="1" t="s">
        <v>1</v>
      </c>
      <c r="E4552" s="1" t="s">
        <v>12</v>
      </c>
      <c r="F4552" s="2">
        <v>23</v>
      </c>
      <c r="G4552" s="2">
        <v>0</v>
      </c>
    </row>
    <row r="4553" spans="1:7" x14ac:dyDescent="0.35">
      <c r="A4553" s="4">
        <v>254</v>
      </c>
      <c r="B4553" s="3" t="s">
        <v>167</v>
      </c>
      <c r="C4553" s="16">
        <v>45548</v>
      </c>
      <c r="D4553" s="1" t="s">
        <v>1</v>
      </c>
      <c r="E4553" s="1" t="s">
        <v>3</v>
      </c>
      <c r="F4553" s="2">
        <v>26</v>
      </c>
      <c r="G4553" s="2">
        <v>0</v>
      </c>
    </row>
    <row r="4554" spans="1:7" x14ac:dyDescent="0.35">
      <c r="A4554" s="4">
        <v>254</v>
      </c>
      <c r="B4554" s="3" t="s">
        <v>167</v>
      </c>
      <c r="C4554" s="16">
        <v>45548</v>
      </c>
      <c r="D4554" s="1" t="s">
        <v>7</v>
      </c>
      <c r="E4554" s="1" t="s">
        <v>0</v>
      </c>
      <c r="G4554" s="2">
        <v>156</v>
      </c>
    </row>
    <row r="4555" spans="1:7" x14ac:dyDescent="0.35">
      <c r="A4555" s="4">
        <v>254</v>
      </c>
      <c r="B4555" s="3" t="s">
        <v>167</v>
      </c>
      <c r="C4555" s="16">
        <v>45548</v>
      </c>
      <c r="D4555" s="1" t="s">
        <v>1</v>
      </c>
      <c r="E4555" s="1" t="s">
        <v>0</v>
      </c>
      <c r="G4555" s="2">
        <v>159</v>
      </c>
    </row>
    <row r="4556" spans="1:7" x14ac:dyDescent="0.35">
      <c r="A4556" s="4">
        <v>254</v>
      </c>
      <c r="B4556" s="3" t="s">
        <v>167</v>
      </c>
      <c r="C4556" s="16">
        <v>45548</v>
      </c>
      <c r="D4556" s="1" t="s">
        <v>1</v>
      </c>
      <c r="E4556" s="1" t="s">
        <v>0</v>
      </c>
      <c r="G4556" s="2">
        <v>159</v>
      </c>
    </row>
    <row r="4557" spans="1:7" x14ac:dyDescent="0.35">
      <c r="A4557" s="4">
        <v>254</v>
      </c>
      <c r="B4557" s="3" t="s">
        <v>196</v>
      </c>
      <c r="C4557" s="16">
        <v>45546</v>
      </c>
      <c r="D4557" s="1" t="s">
        <v>1</v>
      </c>
      <c r="E4557" s="1" t="s">
        <v>0</v>
      </c>
      <c r="G4557" s="2">
        <v>158</v>
      </c>
    </row>
    <row r="4558" spans="1:7" x14ac:dyDescent="0.35">
      <c r="A4558" s="4">
        <v>254</v>
      </c>
      <c r="B4558" s="3" t="s">
        <v>196</v>
      </c>
      <c r="C4558" s="16">
        <v>45546</v>
      </c>
      <c r="D4558" s="1" t="s">
        <v>5</v>
      </c>
      <c r="E4558" s="1" t="s">
        <v>0</v>
      </c>
    </row>
    <row r="4559" spans="1:7" x14ac:dyDescent="0.35">
      <c r="A4559" s="4">
        <v>254</v>
      </c>
      <c r="B4559" s="3" t="s">
        <v>196</v>
      </c>
      <c r="C4559" s="16">
        <v>45546</v>
      </c>
      <c r="D4559" s="1" t="s">
        <v>1</v>
      </c>
      <c r="E4559" s="1" t="s">
        <v>0</v>
      </c>
      <c r="G4559" s="2">
        <v>161</v>
      </c>
    </row>
    <row r="4560" spans="1:7" x14ac:dyDescent="0.35">
      <c r="A4560" s="4">
        <v>254</v>
      </c>
      <c r="B4560" s="3" t="s">
        <v>196</v>
      </c>
      <c r="C4560" s="16">
        <v>45546</v>
      </c>
      <c r="D4560" s="1" t="s">
        <v>1</v>
      </c>
      <c r="E4560" s="1" t="s">
        <v>0</v>
      </c>
      <c r="G4560" s="2">
        <v>160</v>
      </c>
    </row>
    <row r="4561" spans="1:7" x14ac:dyDescent="0.35">
      <c r="A4561" s="4">
        <v>254</v>
      </c>
      <c r="B4561" s="3" t="s">
        <v>196</v>
      </c>
      <c r="C4561" s="16">
        <v>45546</v>
      </c>
      <c r="D4561" s="1" t="s">
        <v>1</v>
      </c>
      <c r="E4561" s="1" t="s">
        <v>0</v>
      </c>
      <c r="G4561" s="2">
        <v>161</v>
      </c>
    </row>
    <row r="4562" spans="1:7" x14ac:dyDescent="0.35">
      <c r="A4562" s="4">
        <v>254</v>
      </c>
      <c r="B4562" s="3" t="s">
        <v>196</v>
      </c>
      <c r="C4562" s="16">
        <v>45546</v>
      </c>
      <c r="D4562" s="1" t="s">
        <v>1</v>
      </c>
      <c r="E4562" s="1" t="s">
        <v>0</v>
      </c>
      <c r="G4562" s="2">
        <v>161</v>
      </c>
    </row>
    <row r="4563" spans="1:7" x14ac:dyDescent="0.35">
      <c r="A4563" s="4">
        <v>254</v>
      </c>
      <c r="B4563" s="3" t="s">
        <v>182</v>
      </c>
      <c r="C4563" s="16">
        <v>45547</v>
      </c>
      <c r="D4563" s="1" t="s">
        <v>1</v>
      </c>
      <c r="E4563" s="1" t="s">
        <v>3</v>
      </c>
      <c r="F4563" s="2">
        <v>32</v>
      </c>
      <c r="G4563" s="2">
        <v>13</v>
      </c>
    </row>
    <row r="4564" spans="1:7" x14ac:dyDescent="0.35">
      <c r="A4564" s="4">
        <v>254</v>
      </c>
      <c r="B4564" s="3" t="s">
        <v>182</v>
      </c>
      <c r="C4564" s="16">
        <v>45547</v>
      </c>
      <c r="D4564" s="1" t="s">
        <v>1</v>
      </c>
      <c r="E4564" s="1" t="s">
        <v>4</v>
      </c>
      <c r="F4564" s="2">
        <v>26</v>
      </c>
      <c r="G4564" s="2">
        <v>160</v>
      </c>
    </row>
    <row r="4565" spans="1:7" x14ac:dyDescent="0.35">
      <c r="A4565" s="4">
        <v>254</v>
      </c>
      <c r="B4565" s="3" t="s">
        <v>182</v>
      </c>
      <c r="C4565" s="16">
        <v>45547</v>
      </c>
      <c r="D4565" s="1" t="s">
        <v>1</v>
      </c>
      <c r="E4565" s="1" t="s">
        <v>0</v>
      </c>
      <c r="G4565" s="2">
        <v>129</v>
      </c>
    </row>
    <row r="4566" spans="1:7" x14ac:dyDescent="0.35">
      <c r="A4566" s="4">
        <v>254</v>
      </c>
      <c r="B4566" s="3" t="s">
        <v>182</v>
      </c>
      <c r="C4566" s="16">
        <v>45547</v>
      </c>
      <c r="D4566" s="1" t="s">
        <v>1</v>
      </c>
      <c r="E4566" s="1" t="s">
        <v>0</v>
      </c>
      <c r="G4566" s="2">
        <v>141</v>
      </c>
    </row>
    <row r="4567" spans="1:7" x14ac:dyDescent="0.35">
      <c r="A4567" s="4">
        <v>254</v>
      </c>
      <c r="B4567" s="3" t="s">
        <v>196</v>
      </c>
      <c r="C4567" s="16">
        <v>45546</v>
      </c>
      <c r="D4567" s="1" t="s">
        <v>1</v>
      </c>
      <c r="E4567" s="1" t="s">
        <v>0</v>
      </c>
      <c r="G4567" s="2">
        <v>62</v>
      </c>
    </row>
    <row r="4568" spans="1:7" x14ac:dyDescent="0.35">
      <c r="A4568" s="4">
        <v>254</v>
      </c>
      <c r="B4568" s="3" t="s">
        <v>182</v>
      </c>
      <c r="C4568" s="16">
        <v>45547</v>
      </c>
      <c r="D4568" s="1" t="s">
        <v>1</v>
      </c>
      <c r="E4568" s="1" t="s">
        <v>0</v>
      </c>
      <c r="G4568" s="2">
        <v>24</v>
      </c>
    </row>
    <row r="4569" spans="1:7" x14ac:dyDescent="0.35">
      <c r="A4569" s="4">
        <v>254</v>
      </c>
      <c r="B4569" s="3" t="s">
        <v>182</v>
      </c>
      <c r="C4569" s="16">
        <v>45547</v>
      </c>
      <c r="D4569" s="1" t="s">
        <v>1</v>
      </c>
      <c r="E4569" s="1" t="s">
        <v>0</v>
      </c>
      <c r="G4569" s="2">
        <v>160</v>
      </c>
    </row>
    <row r="4570" spans="1:7" x14ac:dyDescent="0.35">
      <c r="A4570" s="4">
        <v>254</v>
      </c>
      <c r="B4570" s="3" t="s">
        <v>182</v>
      </c>
      <c r="C4570" s="16">
        <v>45547</v>
      </c>
      <c r="D4570" s="1" t="s">
        <v>1</v>
      </c>
      <c r="E4570" s="1" t="s">
        <v>3</v>
      </c>
      <c r="F4570" s="2">
        <v>23</v>
      </c>
      <c r="G4570" s="2">
        <v>160</v>
      </c>
    </row>
    <row r="4571" spans="1:7" x14ac:dyDescent="0.35">
      <c r="A4571" s="4">
        <v>254</v>
      </c>
      <c r="B4571" s="3" t="s">
        <v>182</v>
      </c>
      <c r="C4571" s="16">
        <v>45547</v>
      </c>
      <c r="D4571" s="1" t="s">
        <v>1</v>
      </c>
      <c r="E4571" s="1" t="s">
        <v>0</v>
      </c>
      <c r="G4571" s="2">
        <v>126</v>
      </c>
    </row>
    <row r="4572" spans="1:7" x14ac:dyDescent="0.35">
      <c r="A4572" s="4">
        <v>254</v>
      </c>
      <c r="B4572" s="3" t="s">
        <v>182</v>
      </c>
      <c r="C4572" s="16">
        <v>45547</v>
      </c>
      <c r="D4572" s="1" t="s">
        <v>1</v>
      </c>
      <c r="E4572" s="1" t="s">
        <v>0</v>
      </c>
      <c r="G4572" s="2">
        <v>160</v>
      </c>
    </row>
    <row r="4573" spans="1:7" x14ac:dyDescent="0.35">
      <c r="A4573" s="4">
        <v>254</v>
      </c>
      <c r="B4573" s="3" t="s">
        <v>182</v>
      </c>
      <c r="C4573" s="16">
        <v>45547</v>
      </c>
      <c r="D4573" s="1" t="s">
        <v>1</v>
      </c>
      <c r="E4573" s="1" t="s">
        <v>12</v>
      </c>
      <c r="F4573" s="2">
        <v>26</v>
      </c>
      <c r="G4573" s="2">
        <v>0</v>
      </c>
    </row>
    <row r="4574" spans="1:7" x14ac:dyDescent="0.35">
      <c r="A4574" s="4">
        <v>254</v>
      </c>
      <c r="B4574" s="3" t="s">
        <v>182</v>
      </c>
      <c r="C4574" s="16">
        <v>45547</v>
      </c>
      <c r="D4574" s="1" t="s">
        <v>1</v>
      </c>
      <c r="E4574" s="1" t="s">
        <v>0</v>
      </c>
      <c r="G4574" s="2">
        <v>160</v>
      </c>
    </row>
    <row r="4575" spans="1:7" x14ac:dyDescent="0.35">
      <c r="A4575" s="4">
        <v>254</v>
      </c>
      <c r="B4575" s="3" t="s">
        <v>182</v>
      </c>
      <c r="C4575" s="16">
        <v>45547</v>
      </c>
      <c r="D4575" s="1" t="s">
        <v>1</v>
      </c>
      <c r="E4575" s="1" t="s">
        <v>0</v>
      </c>
      <c r="G4575" s="2">
        <v>160</v>
      </c>
    </row>
    <row r="4576" spans="1:7" x14ac:dyDescent="0.35">
      <c r="A4576" s="4">
        <v>254</v>
      </c>
      <c r="B4576" s="3" t="s">
        <v>182</v>
      </c>
      <c r="C4576" s="16">
        <v>45547</v>
      </c>
      <c r="D4576" s="1" t="s">
        <v>1</v>
      </c>
      <c r="E4576" s="1" t="s">
        <v>0</v>
      </c>
      <c r="G4576" s="2">
        <v>160</v>
      </c>
    </row>
    <row r="4577" spans="1:7" x14ac:dyDescent="0.35">
      <c r="A4577" s="4">
        <v>254</v>
      </c>
      <c r="B4577" s="3" t="s">
        <v>182</v>
      </c>
      <c r="C4577" s="16">
        <v>45547</v>
      </c>
      <c r="D4577" s="1" t="s">
        <v>1</v>
      </c>
      <c r="E4577" s="1" t="s">
        <v>0</v>
      </c>
      <c r="G4577" s="2">
        <v>160</v>
      </c>
    </row>
    <row r="4578" spans="1:7" x14ac:dyDescent="0.35">
      <c r="A4578" s="4">
        <v>254</v>
      </c>
      <c r="B4578" s="3" t="s">
        <v>182</v>
      </c>
      <c r="C4578" s="16">
        <v>45547</v>
      </c>
      <c r="D4578" s="1" t="s">
        <v>1</v>
      </c>
      <c r="E4578" s="1" t="s">
        <v>0</v>
      </c>
      <c r="G4578" s="2">
        <v>160</v>
      </c>
    </row>
    <row r="4579" spans="1:7" x14ac:dyDescent="0.35">
      <c r="A4579" s="4">
        <v>254</v>
      </c>
      <c r="B4579" s="3" t="s">
        <v>182</v>
      </c>
      <c r="C4579" s="16">
        <v>45547</v>
      </c>
      <c r="D4579" s="1" t="s">
        <v>1</v>
      </c>
      <c r="E4579" s="1" t="s">
        <v>0</v>
      </c>
      <c r="G4579" s="2">
        <v>160</v>
      </c>
    </row>
    <row r="4580" spans="1:7" x14ac:dyDescent="0.35">
      <c r="A4580" s="4">
        <v>254</v>
      </c>
      <c r="B4580" s="3" t="s">
        <v>182</v>
      </c>
      <c r="C4580" s="16">
        <v>45547</v>
      </c>
      <c r="D4580" s="1" t="s">
        <v>1</v>
      </c>
      <c r="E4580" s="1" t="s">
        <v>0</v>
      </c>
      <c r="G4580" s="2">
        <v>160</v>
      </c>
    </row>
    <row r="4581" spans="1:7" x14ac:dyDescent="0.35">
      <c r="A4581" s="4">
        <v>254</v>
      </c>
      <c r="B4581" s="3" t="s">
        <v>167</v>
      </c>
      <c r="C4581" s="16">
        <v>45548</v>
      </c>
      <c r="D4581" s="1" t="s">
        <v>5</v>
      </c>
      <c r="E4581" s="1" t="s">
        <v>0</v>
      </c>
    </row>
    <row r="4582" spans="1:7" x14ac:dyDescent="0.35">
      <c r="A4582" s="4">
        <v>254</v>
      </c>
      <c r="B4582" s="3" t="s">
        <v>195</v>
      </c>
      <c r="C4582" s="16">
        <v>45518</v>
      </c>
      <c r="D4582" s="1" t="s">
        <v>1</v>
      </c>
      <c r="E4582" s="1" t="s">
        <v>3</v>
      </c>
      <c r="F4582" s="2">
        <v>17</v>
      </c>
      <c r="G4582" s="2">
        <v>41</v>
      </c>
    </row>
    <row r="4583" spans="1:7" x14ac:dyDescent="0.35">
      <c r="A4583" s="4">
        <v>254</v>
      </c>
      <c r="B4583" s="3" t="s">
        <v>195</v>
      </c>
      <c r="C4583" s="16">
        <v>45518</v>
      </c>
      <c r="D4583" s="1" t="s">
        <v>1</v>
      </c>
      <c r="E4583" s="1" t="s">
        <v>0</v>
      </c>
      <c r="F4583" s="2">
        <v>36</v>
      </c>
      <c r="G4583" s="2">
        <v>189</v>
      </c>
    </row>
    <row r="4584" spans="1:7" x14ac:dyDescent="0.35">
      <c r="A4584" s="4">
        <v>254</v>
      </c>
      <c r="B4584" s="3" t="s">
        <v>194</v>
      </c>
      <c r="C4584" s="16">
        <v>45519</v>
      </c>
      <c r="D4584" s="1" t="s">
        <v>1</v>
      </c>
      <c r="E4584" s="1" t="s">
        <v>0</v>
      </c>
      <c r="G4584" s="2">
        <v>84</v>
      </c>
    </row>
    <row r="4585" spans="1:7" x14ac:dyDescent="0.35">
      <c r="A4585" s="4">
        <v>254</v>
      </c>
      <c r="B4585" s="3" t="s">
        <v>194</v>
      </c>
      <c r="C4585" s="16">
        <v>45519</v>
      </c>
      <c r="D4585" s="1" t="s">
        <v>1</v>
      </c>
      <c r="E4585" s="1" t="s">
        <v>0</v>
      </c>
      <c r="G4585" s="2">
        <v>129</v>
      </c>
    </row>
    <row r="4586" spans="1:7" x14ac:dyDescent="0.35">
      <c r="A4586" s="4">
        <v>254</v>
      </c>
      <c r="B4586" s="3" t="s">
        <v>194</v>
      </c>
      <c r="C4586" s="16">
        <v>45519</v>
      </c>
      <c r="D4586" s="1" t="s">
        <v>1</v>
      </c>
      <c r="E4586" s="1" t="s">
        <v>0</v>
      </c>
      <c r="G4586" s="2">
        <v>188</v>
      </c>
    </row>
    <row r="4587" spans="1:7" x14ac:dyDescent="0.35">
      <c r="A4587" s="4">
        <v>254</v>
      </c>
      <c r="B4587" s="3" t="s">
        <v>194</v>
      </c>
      <c r="C4587" s="16">
        <v>45519</v>
      </c>
      <c r="D4587" s="1" t="s">
        <v>1</v>
      </c>
      <c r="E4587" s="1" t="s">
        <v>0</v>
      </c>
      <c r="G4587" s="2">
        <v>25</v>
      </c>
    </row>
    <row r="4588" spans="1:7" x14ac:dyDescent="0.35">
      <c r="A4588" s="4">
        <v>254</v>
      </c>
      <c r="B4588" s="3" t="s">
        <v>194</v>
      </c>
      <c r="C4588" s="16">
        <v>45519</v>
      </c>
      <c r="D4588" s="1" t="s">
        <v>1</v>
      </c>
      <c r="E4588" s="1" t="s">
        <v>0</v>
      </c>
      <c r="G4588" s="2">
        <v>188</v>
      </c>
    </row>
    <row r="4589" spans="1:7" x14ac:dyDescent="0.35">
      <c r="A4589" s="4">
        <v>254</v>
      </c>
      <c r="B4589" s="3" t="s">
        <v>194</v>
      </c>
      <c r="C4589" s="16">
        <v>45519</v>
      </c>
      <c r="D4589" s="1" t="s">
        <v>1</v>
      </c>
      <c r="E4589" s="1" t="s">
        <v>0</v>
      </c>
      <c r="G4589" s="2">
        <v>184</v>
      </c>
    </row>
    <row r="4590" spans="1:7" x14ac:dyDescent="0.35">
      <c r="A4590" s="4">
        <v>254</v>
      </c>
      <c r="B4590" s="3" t="s">
        <v>194</v>
      </c>
      <c r="C4590" s="16">
        <v>45519</v>
      </c>
      <c r="D4590" s="1" t="s">
        <v>1</v>
      </c>
      <c r="E4590" s="1" t="s">
        <v>3</v>
      </c>
      <c r="F4590" s="2">
        <v>35</v>
      </c>
      <c r="G4590" s="2">
        <v>186</v>
      </c>
    </row>
    <row r="4591" spans="1:7" x14ac:dyDescent="0.35">
      <c r="A4591" s="4">
        <v>254</v>
      </c>
      <c r="B4591" s="3" t="s">
        <v>194</v>
      </c>
      <c r="C4591" s="16">
        <v>45519</v>
      </c>
      <c r="D4591" s="1" t="s">
        <v>1</v>
      </c>
      <c r="E4591" s="1" t="s">
        <v>0</v>
      </c>
      <c r="F4591" s="2">
        <v>40</v>
      </c>
      <c r="G4591" s="2">
        <v>188</v>
      </c>
    </row>
    <row r="4592" spans="1:7" x14ac:dyDescent="0.35">
      <c r="A4592" s="4">
        <v>254</v>
      </c>
      <c r="B4592" s="3" t="s">
        <v>194</v>
      </c>
      <c r="C4592" s="16">
        <v>45519</v>
      </c>
      <c r="D4592" s="1" t="s">
        <v>1</v>
      </c>
      <c r="E4592" s="1" t="s">
        <v>0</v>
      </c>
      <c r="G4592" s="2">
        <v>188</v>
      </c>
    </row>
    <row r="4593" spans="1:7" x14ac:dyDescent="0.35">
      <c r="A4593" s="4">
        <v>254</v>
      </c>
      <c r="B4593" s="3" t="s">
        <v>193</v>
      </c>
      <c r="C4593" s="16">
        <v>45520</v>
      </c>
      <c r="D4593" s="1" t="s">
        <v>1</v>
      </c>
      <c r="E4593" s="1" t="s">
        <v>0</v>
      </c>
      <c r="G4593" s="2">
        <v>187</v>
      </c>
    </row>
    <row r="4594" spans="1:7" x14ac:dyDescent="0.35">
      <c r="A4594" s="4">
        <v>254</v>
      </c>
      <c r="B4594" s="3" t="s">
        <v>193</v>
      </c>
      <c r="C4594" s="16">
        <v>45520</v>
      </c>
      <c r="D4594" s="1" t="s">
        <v>1</v>
      </c>
      <c r="E4594" s="1" t="s">
        <v>0</v>
      </c>
      <c r="G4594" s="2">
        <v>187</v>
      </c>
    </row>
    <row r="4595" spans="1:7" x14ac:dyDescent="0.35">
      <c r="A4595" s="4">
        <v>254</v>
      </c>
      <c r="B4595" s="3" t="s">
        <v>193</v>
      </c>
      <c r="C4595" s="16">
        <v>45520</v>
      </c>
      <c r="D4595" s="1" t="s">
        <v>1</v>
      </c>
      <c r="E4595" s="1" t="s">
        <v>3</v>
      </c>
      <c r="F4595" s="2">
        <v>29</v>
      </c>
      <c r="G4595" s="2">
        <v>149</v>
      </c>
    </row>
    <row r="4596" spans="1:7" x14ac:dyDescent="0.35">
      <c r="A4596" s="4">
        <v>254</v>
      </c>
      <c r="B4596" s="3" t="s">
        <v>193</v>
      </c>
      <c r="C4596" s="16">
        <v>45520</v>
      </c>
      <c r="D4596" s="1" t="s">
        <v>1</v>
      </c>
      <c r="E4596" s="1" t="s">
        <v>0</v>
      </c>
      <c r="G4596" s="2">
        <v>187</v>
      </c>
    </row>
    <row r="4597" spans="1:7" x14ac:dyDescent="0.35">
      <c r="A4597" s="4">
        <v>254</v>
      </c>
      <c r="B4597" s="3" t="s">
        <v>192</v>
      </c>
      <c r="C4597" s="16">
        <v>45521</v>
      </c>
      <c r="D4597" s="1" t="s">
        <v>1</v>
      </c>
      <c r="E4597" s="1" t="s">
        <v>3</v>
      </c>
      <c r="F4597" s="2">
        <v>27</v>
      </c>
      <c r="G4597" s="2">
        <v>116</v>
      </c>
    </row>
    <row r="4598" spans="1:7" x14ac:dyDescent="0.35">
      <c r="A4598" s="4">
        <v>254</v>
      </c>
      <c r="B4598" s="3" t="s">
        <v>192</v>
      </c>
      <c r="C4598" s="16">
        <v>45521</v>
      </c>
      <c r="D4598" s="1" t="s">
        <v>1</v>
      </c>
      <c r="E4598" s="1" t="s">
        <v>3</v>
      </c>
      <c r="F4598" s="2">
        <v>32</v>
      </c>
      <c r="G4598" s="2">
        <v>3</v>
      </c>
    </row>
    <row r="4599" spans="1:7" x14ac:dyDescent="0.35">
      <c r="A4599" s="4">
        <v>254</v>
      </c>
      <c r="B4599" s="3" t="s">
        <v>192</v>
      </c>
      <c r="C4599" s="16">
        <v>45521</v>
      </c>
      <c r="D4599" s="1" t="s">
        <v>1</v>
      </c>
      <c r="E4599" s="1" t="s">
        <v>0</v>
      </c>
      <c r="G4599" s="2">
        <v>178</v>
      </c>
    </row>
    <row r="4600" spans="1:7" x14ac:dyDescent="0.35">
      <c r="A4600" s="4">
        <v>254</v>
      </c>
      <c r="B4600" s="3" t="s">
        <v>192</v>
      </c>
      <c r="C4600" s="16">
        <v>45521</v>
      </c>
      <c r="D4600" s="1" t="s">
        <v>1</v>
      </c>
      <c r="E4600" s="1" t="s">
        <v>3</v>
      </c>
      <c r="F4600" s="2">
        <v>24</v>
      </c>
      <c r="G4600" s="2">
        <v>180</v>
      </c>
    </row>
    <row r="4601" spans="1:7" x14ac:dyDescent="0.35">
      <c r="A4601" s="4">
        <v>254</v>
      </c>
      <c r="B4601" s="3" t="s">
        <v>192</v>
      </c>
      <c r="C4601" s="16">
        <v>45521</v>
      </c>
      <c r="D4601" s="1" t="s">
        <v>1</v>
      </c>
      <c r="E4601" s="1" t="s">
        <v>12</v>
      </c>
      <c r="F4601" s="2">
        <v>29</v>
      </c>
      <c r="G4601" s="2">
        <v>3</v>
      </c>
    </row>
    <row r="4602" spans="1:7" x14ac:dyDescent="0.35">
      <c r="A4602" s="4">
        <v>254</v>
      </c>
      <c r="B4602" s="3" t="s">
        <v>46</v>
      </c>
      <c r="C4602" s="16">
        <v>45664</v>
      </c>
      <c r="D4602" s="1" t="s">
        <v>1</v>
      </c>
      <c r="E4602" s="1" t="s">
        <v>0</v>
      </c>
      <c r="G4602" s="2">
        <v>43</v>
      </c>
    </row>
    <row r="4603" spans="1:7" x14ac:dyDescent="0.35">
      <c r="A4603" s="4">
        <v>254</v>
      </c>
      <c r="B4603" s="3" t="s">
        <v>195</v>
      </c>
      <c r="C4603" s="16">
        <v>45518</v>
      </c>
      <c r="D4603" s="1" t="s">
        <v>5</v>
      </c>
      <c r="E4603" s="1" t="s">
        <v>0</v>
      </c>
    </row>
    <row r="4604" spans="1:7" x14ac:dyDescent="0.35">
      <c r="A4604" s="4">
        <v>254</v>
      </c>
      <c r="B4604" s="3" t="s">
        <v>195</v>
      </c>
      <c r="C4604" s="16">
        <v>45518</v>
      </c>
      <c r="D4604" s="1" t="s">
        <v>1</v>
      </c>
      <c r="E4604" s="1" t="s">
        <v>0</v>
      </c>
      <c r="G4604" s="2">
        <v>21</v>
      </c>
    </row>
    <row r="4605" spans="1:7" x14ac:dyDescent="0.35">
      <c r="A4605" s="4">
        <v>254</v>
      </c>
      <c r="B4605" s="3" t="s">
        <v>195</v>
      </c>
      <c r="C4605" s="16">
        <v>45518</v>
      </c>
      <c r="D4605" s="1" t="s">
        <v>1</v>
      </c>
      <c r="E4605" s="1" t="s">
        <v>0</v>
      </c>
      <c r="F4605" s="2">
        <v>43</v>
      </c>
      <c r="G4605" s="2">
        <v>189</v>
      </c>
    </row>
    <row r="4606" spans="1:7" x14ac:dyDescent="0.35">
      <c r="A4606" s="4">
        <v>254</v>
      </c>
      <c r="B4606" s="3" t="s">
        <v>194</v>
      </c>
      <c r="C4606" s="16">
        <v>45519</v>
      </c>
      <c r="D4606" s="1" t="s">
        <v>1</v>
      </c>
      <c r="E4606" s="1" t="s">
        <v>0</v>
      </c>
      <c r="G4606" s="2">
        <v>188</v>
      </c>
    </row>
    <row r="4607" spans="1:7" x14ac:dyDescent="0.35">
      <c r="A4607" s="4">
        <v>254</v>
      </c>
      <c r="B4607" s="3" t="s">
        <v>194</v>
      </c>
      <c r="C4607" s="16">
        <v>45519</v>
      </c>
      <c r="D4607" s="1" t="s">
        <v>5</v>
      </c>
      <c r="E4607" s="1" t="s">
        <v>0</v>
      </c>
    </row>
    <row r="4608" spans="1:7" x14ac:dyDescent="0.35">
      <c r="A4608" s="4">
        <v>254</v>
      </c>
      <c r="B4608" s="3" t="s">
        <v>194</v>
      </c>
      <c r="C4608" s="16">
        <v>45519</v>
      </c>
      <c r="D4608" s="1" t="s">
        <v>1</v>
      </c>
      <c r="E4608" s="1" t="s">
        <v>0</v>
      </c>
      <c r="G4608" s="2">
        <v>188</v>
      </c>
    </row>
    <row r="4609" spans="1:7" x14ac:dyDescent="0.35">
      <c r="A4609" s="4">
        <v>254</v>
      </c>
      <c r="B4609" s="3" t="s">
        <v>194</v>
      </c>
      <c r="C4609" s="16">
        <v>45519</v>
      </c>
      <c r="D4609" s="1" t="s">
        <v>1</v>
      </c>
      <c r="E4609" s="1" t="s">
        <v>0</v>
      </c>
      <c r="G4609" s="2">
        <v>5</v>
      </c>
    </row>
    <row r="4610" spans="1:7" x14ac:dyDescent="0.35">
      <c r="A4610" s="4">
        <v>254</v>
      </c>
      <c r="B4610" s="3" t="s">
        <v>194</v>
      </c>
      <c r="C4610" s="16">
        <v>45519</v>
      </c>
      <c r="D4610" s="1" t="s">
        <v>7</v>
      </c>
      <c r="E4610" s="1" t="s">
        <v>3</v>
      </c>
      <c r="F4610" s="2">
        <v>21</v>
      </c>
      <c r="G4610" s="2">
        <v>160</v>
      </c>
    </row>
    <row r="4611" spans="1:7" x14ac:dyDescent="0.35">
      <c r="A4611" s="4">
        <v>254</v>
      </c>
      <c r="B4611" s="3" t="s">
        <v>194</v>
      </c>
      <c r="C4611" s="16">
        <v>45519</v>
      </c>
      <c r="D4611" s="1" t="s">
        <v>1</v>
      </c>
      <c r="E4611" s="1" t="s">
        <v>0</v>
      </c>
      <c r="G4611" s="2">
        <v>129</v>
      </c>
    </row>
    <row r="4612" spans="1:7" x14ac:dyDescent="0.35">
      <c r="A4612" s="4">
        <v>254</v>
      </c>
      <c r="B4612" s="3" t="s">
        <v>194</v>
      </c>
      <c r="C4612" s="16">
        <v>45519</v>
      </c>
      <c r="D4612" s="1" t="s">
        <v>1</v>
      </c>
      <c r="E4612" s="1" t="s">
        <v>3</v>
      </c>
      <c r="F4612" s="2">
        <v>28</v>
      </c>
      <c r="G4612" s="2">
        <v>188</v>
      </c>
    </row>
    <row r="4613" spans="1:7" x14ac:dyDescent="0.35">
      <c r="A4613" s="4">
        <v>254</v>
      </c>
      <c r="B4613" s="3" t="s">
        <v>194</v>
      </c>
      <c r="C4613" s="16">
        <v>45519</v>
      </c>
      <c r="D4613" s="1" t="s">
        <v>1</v>
      </c>
      <c r="E4613" s="1" t="s">
        <v>3</v>
      </c>
      <c r="F4613" s="2">
        <v>28</v>
      </c>
      <c r="G4613" s="2">
        <v>187</v>
      </c>
    </row>
    <row r="4614" spans="1:7" x14ac:dyDescent="0.35">
      <c r="A4614" s="4">
        <v>254</v>
      </c>
      <c r="B4614" s="3" t="s">
        <v>194</v>
      </c>
      <c r="C4614" s="16">
        <v>45519</v>
      </c>
      <c r="D4614" s="1" t="s">
        <v>1</v>
      </c>
      <c r="E4614" s="1" t="s">
        <v>4</v>
      </c>
      <c r="F4614" s="2">
        <v>24</v>
      </c>
      <c r="G4614" s="2">
        <v>8</v>
      </c>
    </row>
    <row r="4615" spans="1:7" x14ac:dyDescent="0.35">
      <c r="A4615" s="4">
        <v>254</v>
      </c>
      <c r="B4615" s="3" t="s">
        <v>194</v>
      </c>
      <c r="C4615" s="16">
        <v>45519</v>
      </c>
      <c r="D4615" s="1" t="s">
        <v>1</v>
      </c>
      <c r="E4615" s="1" t="s">
        <v>0</v>
      </c>
      <c r="G4615" s="2">
        <v>188</v>
      </c>
    </row>
    <row r="4616" spans="1:7" x14ac:dyDescent="0.35">
      <c r="A4616" s="4">
        <v>254</v>
      </c>
      <c r="B4616" s="3" t="s">
        <v>193</v>
      </c>
      <c r="C4616" s="16">
        <v>45520</v>
      </c>
      <c r="D4616" s="1" t="s">
        <v>1</v>
      </c>
      <c r="E4616" s="1" t="s">
        <v>3</v>
      </c>
      <c r="F4616" s="2">
        <v>24</v>
      </c>
      <c r="G4616" s="2">
        <v>4</v>
      </c>
    </row>
    <row r="4617" spans="1:7" x14ac:dyDescent="0.35">
      <c r="A4617" s="4">
        <v>254</v>
      </c>
      <c r="B4617" s="3" t="s">
        <v>193</v>
      </c>
      <c r="C4617" s="16">
        <v>45520</v>
      </c>
      <c r="D4617" s="1" t="s">
        <v>1</v>
      </c>
      <c r="E4617" s="1" t="s">
        <v>4</v>
      </c>
      <c r="F4617" s="2">
        <v>25</v>
      </c>
      <c r="G4617" s="2">
        <v>179</v>
      </c>
    </row>
    <row r="4618" spans="1:7" x14ac:dyDescent="0.35">
      <c r="A4618" s="4">
        <v>254</v>
      </c>
      <c r="B4618" s="3" t="s">
        <v>193</v>
      </c>
      <c r="C4618" s="16">
        <v>45520</v>
      </c>
      <c r="D4618" s="1" t="s">
        <v>1</v>
      </c>
      <c r="E4618" s="1" t="s">
        <v>0</v>
      </c>
      <c r="G4618" s="2">
        <v>187</v>
      </c>
    </row>
    <row r="4619" spans="1:7" x14ac:dyDescent="0.35">
      <c r="A4619" s="4">
        <v>254</v>
      </c>
      <c r="B4619" s="3" t="s">
        <v>193</v>
      </c>
      <c r="C4619" s="16">
        <v>45520</v>
      </c>
      <c r="D4619" s="1" t="s">
        <v>5</v>
      </c>
      <c r="E4619" s="1" t="s">
        <v>0</v>
      </c>
    </row>
    <row r="4620" spans="1:7" x14ac:dyDescent="0.35">
      <c r="A4620" s="4">
        <v>254</v>
      </c>
      <c r="B4620" s="3" t="s">
        <v>44</v>
      </c>
      <c r="C4620" s="16">
        <v>45676</v>
      </c>
      <c r="D4620" s="1" t="s">
        <v>1</v>
      </c>
      <c r="E4620" s="1" t="s">
        <v>0</v>
      </c>
      <c r="G4620" s="2">
        <v>31</v>
      </c>
    </row>
    <row r="4621" spans="1:7" x14ac:dyDescent="0.35">
      <c r="A4621" s="4">
        <v>254</v>
      </c>
      <c r="B4621" s="3" t="s">
        <v>194</v>
      </c>
      <c r="C4621" s="16">
        <v>45519</v>
      </c>
      <c r="D4621" s="1" t="s">
        <v>5</v>
      </c>
      <c r="E4621" s="1" t="s">
        <v>0</v>
      </c>
    </row>
    <row r="4622" spans="1:7" x14ac:dyDescent="0.35">
      <c r="A4622" s="4">
        <v>254</v>
      </c>
      <c r="B4622" s="3" t="s">
        <v>194</v>
      </c>
      <c r="C4622" s="16">
        <v>45519</v>
      </c>
      <c r="D4622" s="1" t="s">
        <v>1</v>
      </c>
      <c r="E4622" s="1" t="s">
        <v>3</v>
      </c>
      <c r="F4622" s="2">
        <v>28</v>
      </c>
      <c r="G4622" s="2">
        <v>143</v>
      </c>
    </row>
    <row r="4623" spans="1:7" x14ac:dyDescent="0.35">
      <c r="A4623" s="4">
        <v>254</v>
      </c>
      <c r="B4623" s="3" t="s">
        <v>194</v>
      </c>
      <c r="C4623" s="16">
        <v>45519</v>
      </c>
      <c r="D4623" s="1" t="s">
        <v>1</v>
      </c>
      <c r="E4623" s="1" t="s">
        <v>4</v>
      </c>
      <c r="F4623" s="2">
        <v>26</v>
      </c>
      <c r="G4623" s="2">
        <v>188</v>
      </c>
    </row>
    <row r="4624" spans="1:7" x14ac:dyDescent="0.35">
      <c r="A4624" s="4">
        <v>254</v>
      </c>
      <c r="B4624" s="3" t="s">
        <v>194</v>
      </c>
      <c r="C4624" s="16">
        <v>45519</v>
      </c>
      <c r="D4624" s="1" t="s">
        <v>1</v>
      </c>
      <c r="E4624" s="1" t="s">
        <v>0</v>
      </c>
      <c r="G4624" s="2">
        <v>188</v>
      </c>
    </row>
    <row r="4625" spans="1:7" x14ac:dyDescent="0.35">
      <c r="A4625" s="4">
        <v>254</v>
      </c>
      <c r="B4625" s="3" t="s">
        <v>194</v>
      </c>
      <c r="C4625" s="16">
        <v>45519</v>
      </c>
      <c r="D4625" s="1" t="s">
        <v>1</v>
      </c>
      <c r="E4625" s="1" t="s">
        <v>3</v>
      </c>
      <c r="F4625" s="2">
        <v>25</v>
      </c>
      <c r="G4625" s="2">
        <v>179</v>
      </c>
    </row>
    <row r="4626" spans="1:7" x14ac:dyDescent="0.35">
      <c r="A4626" s="4">
        <v>254</v>
      </c>
      <c r="B4626" s="3" t="s">
        <v>193</v>
      </c>
      <c r="C4626" s="16">
        <v>45520</v>
      </c>
      <c r="D4626" s="1" t="s">
        <v>1</v>
      </c>
      <c r="E4626" s="1" t="s">
        <v>4</v>
      </c>
      <c r="F4626" s="2">
        <v>20</v>
      </c>
      <c r="G4626" s="2">
        <v>181</v>
      </c>
    </row>
    <row r="4627" spans="1:7" x14ac:dyDescent="0.35">
      <c r="A4627" s="4">
        <v>254</v>
      </c>
      <c r="B4627" s="3" t="s">
        <v>193</v>
      </c>
      <c r="C4627" s="16">
        <v>45520</v>
      </c>
      <c r="D4627" s="1" t="s">
        <v>1</v>
      </c>
      <c r="E4627" s="1" t="s">
        <v>3</v>
      </c>
      <c r="F4627" s="2">
        <v>22</v>
      </c>
      <c r="G4627" s="2">
        <v>64</v>
      </c>
    </row>
    <row r="4628" spans="1:7" x14ac:dyDescent="0.35">
      <c r="A4628" s="4">
        <v>254</v>
      </c>
      <c r="B4628" s="3" t="s">
        <v>194</v>
      </c>
      <c r="C4628" s="16">
        <v>45519</v>
      </c>
      <c r="D4628" s="1" t="s">
        <v>5</v>
      </c>
      <c r="E4628" s="1" t="s">
        <v>0</v>
      </c>
    </row>
    <row r="4629" spans="1:7" x14ac:dyDescent="0.35">
      <c r="A4629" s="4">
        <v>254</v>
      </c>
      <c r="B4629" s="3" t="s">
        <v>194</v>
      </c>
      <c r="C4629" s="16">
        <v>45519</v>
      </c>
      <c r="D4629" s="1" t="s">
        <v>1</v>
      </c>
      <c r="E4629" s="1" t="s">
        <v>3</v>
      </c>
      <c r="F4629" s="2">
        <v>22</v>
      </c>
      <c r="G4629" s="2">
        <v>183</v>
      </c>
    </row>
    <row r="4630" spans="1:7" x14ac:dyDescent="0.35">
      <c r="A4630" s="4">
        <v>254</v>
      </c>
      <c r="B4630" s="3" t="s">
        <v>194</v>
      </c>
      <c r="C4630" s="16">
        <v>45519</v>
      </c>
      <c r="D4630" s="1" t="s">
        <v>5</v>
      </c>
      <c r="E4630" s="1" t="s">
        <v>0</v>
      </c>
      <c r="F4630" s="2">
        <v>30</v>
      </c>
    </row>
    <row r="4631" spans="1:7" x14ac:dyDescent="0.35">
      <c r="A4631" s="4">
        <v>254</v>
      </c>
      <c r="B4631" s="3" t="s">
        <v>193</v>
      </c>
      <c r="C4631" s="16">
        <v>45520</v>
      </c>
      <c r="D4631" s="1" t="s">
        <v>1</v>
      </c>
      <c r="E4631" s="1" t="s">
        <v>3</v>
      </c>
      <c r="F4631" s="2">
        <v>23</v>
      </c>
      <c r="G4631" s="2">
        <v>28</v>
      </c>
    </row>
    <row r="4632" spans="1:7" x14ac:dyDescent="0.35">
      <c r="A4632" s="4">
        <v>254</v>
      </c>
      <c r="B4632" s="3" t="s">
        <v>193</v>
      </c>
      <c r="C4632" s="16">
        <v>45520</v>
      </c>
      <c r="D4632" s="1" t="s">
        <v>1</v>
      </c>
      <c r="E4632" s="1" t="s">
        <v>0</v>
      </c>
      <c r="G4632" s="2">
        <v>54</v>
      </c>
    </row>
    <row r="4633" spans="1:7" x14ac:dyDescent="0.35">
      <c r="A4633" s="4">
        <v>254</v>
      </c>
      <c r="B4633" s="3" t="s">
        <v>193</v>
      </c>
      <c r="C4633" s="16">
        <v>45520</v>
      </c>
      <c r="D4633" s="1" t="s">
        <v>1</v>
      </c>
      <c r="E4633" s="1" t="s">
        <v>0</v>
      </c>
      <c r="G4633" s="2">
        <v>187</v>
      </c>
    </row>
    <row r="4634" spans="1:7" x14ac:dyDescent="0.35">
      <c r="A4634" s="4">
        <v>254</v>
      </c>
      <c r="B4634" s="3" t="s">
        <v>193</v>
      </c>
      <c r="C4634" s="16">
        <v>45520</v>
      </c>
      <c r="D4634" s="1" t="s">
        <v>1</v>
      </c>
      <c r="E4634" s="1" t="s">
        <v>0</v>
      </c>
      <c r="G4634" s="2">
        <v>187</v>
      </c>
    </row>
    <row r="4635" spans="1:7" x14ac:dyDescent="0.35">
      <c r="A4635" s="4">
        <v>254</v>
      </c>
      <c r="B4635" s="3" t="s">
        <v>193</v>
      </c>
      <c r="C4635" s="16">
        <v>45520</v>
      </c>
      <c r="D4635" s="1" t="s">
        <v>1</v>
      </c>
      <c r="E4635" s="1" t="s">
        <v>4</v>
      </c>
      <c r="F4635" s="2">
        <v>57</v>
      </c>
      <c r="G4635" s="2">
        <v>120</v>
      </c>
    </row>
    <row r="4636" spans="1:7" x14ac:dyDescent="0.35">
      <c r="A4636" s="4">
        <v>254</v>
      </c>
      <c r="B4636" s="3" t="s">
        <v>193</v>
      </c>
      <c r="C4636" s="16">
        <v>45520</v>
      </c>
      <c r="D4636" s="1" t="s">
        <v>1</v>
      </c>
      <c r="E4636" s="1" t="s">
        <v>0</v>
      </c>
      <c r="G4636" s="2">
        <v>187</v>
      </c>
    </row>
    <row r="4637" spans="1:7" x14ac:dyDescent="0.35">
      <c r="A4637" s="4">
        <v>254</v>
      </c>
      <c r="B4637" s="3" t="s">
        <v>193</v>
      </c>
      <c r="C4637" s="16">
        <v>45520</v>
      </c>
      <c r="D4637" s="1" t="s">
        <v>1</v>
      </c>
      <c r="E4637" s="1" t="s">
        <v>3</v>
      </c>
      <c r="F4637" s="2">
        <v>33</v>
      </c>
      <c r="G4637" s="2">
        <v>179</v>
      </c>
    </row>
    <row r="4638" spans="1:7" x14ac:dyDescent="0.35">
      <c r="A4638" s="4">
        <v>254</v>
      </c>
      <c r="B4638" s="3" t="s">
        <v>193</v>
      </c>
      <c r="C4638" s="16">
        <v>45520</v>
      </c>
      <c r="D4638" s="1" t="s">
        <v>1</v>
      </c>
      <c r="E4638" s="1" t="s">
        <v>0</v>
      </c>
      <c r="G4638" s="2">
        <v>187</v>
      </c>
    </row>
    <row r="4639" spans="1:7" x14ac:dyDescent="0.35">
      <c r="A4639" s="4">
        <v>254</v>
      </c>
      <c r="B4639" s="3" t="s">
        <v>193</v>
      </c>
      <c r="C4639" s="16">
        <v>45520</v>
      </c>
      <c r="D4639" s="1" t="s">
        <v>1</v>
      </c>
      <c r="E4639" s="1" t="s">
        <v>0</v>
      </c>
      <c r="G4639" s="2">
        <v>133</v>
      </c>
    </row>
    <row r="4640" spans="1:7" x14ac:dyDescent="0.35">
      <c r="A4640" s="4">
        <v>254</v>
      </c>
      <c r="B4640" s="3" t="s">
        <v>193</v>
      </c>
      <c r="C4640" s="16">
        <v>45520</v>
      </c>
      <c r="D4640" s="1" t="s">
        <v>1</v>
      </c>
      <c r="E4640" s="1" t="s">
        <v>0</v>
      </c>
      <c r="G4640" s="2">
        <v>181</v>
      </c>
    </row>
    <row r="4641" spans="1:7" x14ac:dyDescent="0.35">
      <c r="A4641" s="4">
        <v>254</v>
      </c>
      <c r="B4641" s="3" t="s">
        <v>192</v>
      </c>
      <c r="C4641" s="16">
        <v>45521</v>
      </c>
      <c r="D4641" s="1" t="s">
        <v>1</v>
      </c>
      <c r="E4641" s="1" t="s">
        <v>3</v>
      </c>
      <c r="F4641" s="2">
        <v>45</v>
      </c>
      <c r="G4641" s="2">
        <v>186</v>
      </c>
    </row>
    <row r="4642" spans="1:7" x14ac:dyDescent="0.35">
      <c r="A4642" s="4">
        <v>254</v>
      </c>
      <c r="B4642" s="3" t="s">
        <v>185</v>
      </c>
      <c r="C4642" s="16">
        <v>45528</v>
      </c>
      <c r="D4642" s="1" t="s">
        <v>1</v>
      </c>
      <c r="E4642" s="1" t="s">
        <v>0</v>
      </c>
      <c r="G4642" s="2">
        <v>7</v>
      </c>
    </row>
    <row r="4643" spans="1:7" x14ac:dyDescent="0.35">
      <c r="A4643" s="4">
        <v>254</v>
      </c>
      <c r="B4643" s="3" t="s">
        <v>13</v>
      </c>
      <c r="C4643" s="16">
        <v>45702</v>
      </c>
      <c r="D4643" s="1" t="s">
        <v>1</v>
      </c>
      <c r="E4643" s="1" t="s">
        <v>3</v>
      </c>
      <c r="F4643" s="2">
        <v>25</v>
      </c>
      <c r="G4643" s="2">
        <v>4</v>
      </c>
    </row>
    <row r="4644" spans="1:7" x14ac:dyDescent="0.35">
      <c r="A4644" s="4">
        <v>254</v>
      </c>
      <c r="B4644" s="3" t="s">
        <v>13</v>
      </c>
      <c r="C4644" s="16">
        <v>45702</v>
      </c>
      <c r="D4644" s="1" t="s">
        <v>1</v>
      </c>
      <c r="E4644" s="1" t="s">
        <v>3</v>
      </c>
      <c r="F4644" s="2">
        <v>41</v>
      </c>
      <c r="G4644" s="2">
        <v>0</v>
      </c>
    </row>
    <row r="4645" spans="1:7" x14ac:dyDescent="0.35">
      <c r="A4645" s="4">
        <v>254</v>
      </c>
      <c r="B4645" s="3" t="s">
        <v>2</v>
      </c>
      <c r="C4645" s="16">
        <v>45707</v>
      </c>
      <c r="D4645" s="1" t="s">
        <v>1</v>
      </c>
      <c r="E4645" s="1" t="s">
        <v>3</v>
      </c>
      <c r="F4645" s="2">
        <v>29</v>
      </c>
      <c r="G4645" s="2">
        <v>0</v>
      </c>
    </row>
    <row r="4646" spans="1:7" x14ac:dyDescent="0.35">
      <c r="A4646" s="4">
        <v>254</v>
      </c>
      <c r="B4646" s="3" t="s">
        <v>2</v>
      </c>
      <c r="C4646" s="16">
        <v>45707</v>
      </c>
      <c r="D4646" s="1" t="s">
        <v>5</v>
      </c>
      <c r="E4646" s="1" t="s">
        <v>0</v>
      </c>
    </row>
    <row r="4647" spans="1:7" x14ac:dyDescent="0.35">
      <c r="A4647" s="4">
        <v>254</v>
      </c>
      <c r="B4647" s="3" t="s">
        <v>193</v>
      </c>
      <c r="C4647" s="16">
        <v>45520</v>
      </c>
      <c r="D4647" s="1" t="s">
        <v>1</v>
      </c>
      <c r="E4647" s="1" t="s">
        <v>3</v>
      </c>
      <c r="F4647" s="2">
        <v>31</v>
      </c>
      <c r="G4647" s="2">
        <v>32</v>
      </c>
    </row>
    <row r="4648" spans="1:7" x14ac:dyDescent="0.35">
      <c r="A4648" s="4">
        <v>254</v>
      </c>
      <c r="B4648" s="3" t="s">
        <v>193</v>
      </c>
      <c r="C4648" s="16">
        <v>45520</v>
      </c>
      <c r="D4648" s="1" t="s">
        <v>1</v>
      </c>
      <c r="E4648" s="1" t="s">
        <v>3</v>
      </c>
      <c r="F4648" s="2">
        <v>25</v>
      </c>
      <c r="G4648" s="2">
        <v>42</v>
      </c>
    </row>
    <row r="4649" spans="1:7" x14ac:dyDescent="0.35">
      <c r="A4649" s="4">
        <v>254</v>
      </c>
      <c r="B4649" s="3" t="s">
        <v>192</v>
      </c>
      <c r="C4649" s="16">
        <v>45521</v>
      </c>
      <c r="D4649" s="1" t="s">
        <v>1</v>
      </c>
      <c r="E4649" s="1" t="s">
        <v>3</v>
      </c>
      <c r="F4649" s="2">
        <v>37</v>
      </c>
      <c r="G4649" s="2">
        <v>162</v>
      </c>
    </row>
    <row r="4650" spans="1:7" x14ac:dyDescent="0.35">
      <c r="A4650" s="4">
        <v>254</v>
      </c>
      <c r="B4650" s="3" t="s">
        <v>192</v>
      </c>
      <c r="C4650" s="16">
        <v>45521</v>
      </c>
      <c r="D4650" s="1" t="s">
        <v>1</v>
      </c>
      <c r="E4650" s="1" t="s">
        <v>3</v>
      </c>
      <c r="F4650" s="2">
        <v>21</v>
      </c>
      <c r="G4650" s="2">
        <v>186</v>
      </c>
    </row>
    <row r="4651" spans="1:7" x14ac:dyDescent="0.35">
      <c r="A4651" s="4">
        <v>254</v>
      </c>
      <c r="B4651" s="3" t="s">
        <v>192</v>
      </c>
      <c r="C4651" s="16">
        <v>45521</v>
      </c>
      <c r="D4651" s="1" t="s">
        <v>1</v>
      </c>
      <c r="E4651" s="1" t="s">
        <v>3</v>
      </c>
      <c r="F4651" s="2">
        <v>24</v>
      </c>
      <c r="G4651" s="2">
        <v>14</v>
      </c>
    </row>
    <row r="4652" spans="1:7" x14ac:dyDescent="0.35">
      <c r="A4652" s="4">
        <v>254</v>
      </c>
      <c r="B4652" s="3" t="s">
        <v>192</v>
      </c>
      <c r="C4652" s="16">
        <v>45521</v>
      </c>
      <c r="D4652" s="1" t="s">
        <v>1</v>
      </c>
      <c r="E4652" s="1" t="s">
        <v>3</v>
      </c>
      <c r="F4652" s="2">
        <v>19</v>
      </c>
      <c r="G4652" s="2">
        <v>170</v>
      </c>
    </row>
    <row r="4653" spans="1:7" x14ac:dyDescent="0.35">
      <c r="A4653" s="4">
        <v>254</v>
      </c>
      <c r="B4653" s="3" t="s">
        <v>192</v>
      </c>
      <c r="C4653" s="16">
        <v>45521</v>
      </c>
      <c r="D4653" s="1" t="s">
        <v>1</v>
      </c>
      <c r="E4653" s="1" t="s">
        <v>3</v>
      </c>
      <c r="F4653" s="2">
        <v>33</v>
      </c>
      <c r="G4653" s="2">
        <v>48</v>
      </c>
    </row>
    <row r="4654" spans="1:7" x14ac:dyDescent="0.35">
      <c r="A4654" s="4">
        <v>254</v>
      </c>
      <c r="B4654" s="3" t="s">
        <v>192</v>
      </c>
      <c r="C4654" s="16">
        <v>45521</v>
      </c>
      <c r="D4654" s="1" t="s">
        <v>1</v>
      </c>
      <c r="E4654" s="1" t="s">
        <v>3</v>
      </c>
      <c r="F4654" s="2">
        <v>19</v>
      </c>
      <c r="G4654" s="2">
        <v>186</v>
      </c>
    </row>
    <row r="4655" spans="1:7" x14ac:dyDescent="0.35">
      <c r="A4655" s="4">
        <v>254</v>
      </c>
      <c r="B4655" s="3" t="s">
        <v>192</v>
      </c>
      <c r="C4655" s="16">
        <v>45521</v>
      </c>
      <c r="D4655" s="1" t="s">
        <v>1</v>
      </c>
      <c r="E4655" s="1" t="s">
        <v>3</v>
      </c>
      <c r="F4655" s="2">
        <v>25</v>
      </c>
      <c r="G4655" s="2">
        <v>0</v>
      </c>
    </row>
    <row r="4656" spans="1:7" x14ac:dyDescent="0.35">
      <c r="A4656" s="4">
        <v>254</v>
      </c>
      <c r="B4656" s="3" t="s">
        <v>192</v>
      </c>
      <c r="C4656" s="16">
        <v>45521</v>
      </c>
      <c r="D4656" s="1" t="s">
        <v>1</v>
      </c>
      <c r="E4656" s="1" t="s">
        <v>3</v>
      </c>
      <c r="F4656" s="2">
        <v>40</v>
      </c>
      <c r="G4656" s="2">
        <v>76</v>
      </c>
    </row>
    <row r="4657" spans="1:7" x14ac:dyDescent="0.35">
      <c r="A4657" s="4">
        <v>254</v>
      </c>
      <c r="B4657" s="3" t="s">
        <v>192</v>
      </c>
      <c r="C4657" s="16">
        <v>45521</v>
      </c>
      <c r="D4657" s="1" t="s">
        <v>1</v>
      </c>
      <c r="E4657" s="1" t="s">
        <v>3</v>
      </c>
      <c r="F4657" s="2">
        <v>25</v>
      </c>
      <c r="G4657" s="2">
        <v>169</v>
      </c>
    </row>
    <row r="4658" spans="1:7" x14ac:dyDescent="0.35">
      <c r="A4658" s="4">
        <v>254</v>
      </c>
      <c r="B4658" s="3" t="s">
        <v>191</v>
      </c>
      <c r="C4658" s="16">
        <v>45522</v>
      </c>
      <c r="D4658" s="1" t="s">
        <v>1</v>
      </c>
      <c r="E4658" s="1" t="s">
        <v>3</v>
      </c>
      <c r="F4658" s="2">
        <v>25</v>
      </c>
      <c r="G4658" s="2">
        <v>13</v>
      </c>
    </row>
    <row r="4659" spans="1:7" x14ac:dyDescent="0.35">
      <c r="A4659" s="4">
        <v>254</v>
      </c>
      <c r="B4659" s="3" t="s">
        <v>191</v>
      </c>
      <c r="C4659" s="16">
        <v>45522</v>
      </c>
      <c r="D4659" s="1" t="s">
        <v>1</v>
      </c>
      <c r="E4659" s="1" t="s">
        <v>0</v>
      </c>
      <c r="G4659" s="2">
        <v>4</v>
      </c>
    </row>
    <row r="4660" spans="1:7" x14ac:dyDescent="0.35">
      <c r="A4660" s="4">
        <v>254</v>
      </c>
      <c r="B4660" s="3" t="s">
        <v>191</v>
      </c>
      <c r="C4660" s="16">
        <v>45522</v>
      </c>
      <c r="D4660" s="1" t="s">
        <v>5</v>
      </c>
      <c r="E4660" s="1" t="s">
        <v>0</v>
      </c>
    </row>
    <row r="4661" spans="1:7" x14ac:dyDescent="0.35">
      <c r="A4661" s="4">
        <v>254</v>
      </c>
      <c r="B4661" s="3" t="s">
        <v>96</v>
      </c>
      <c r="C4661" s="16">
        <v>45621</v>
      </c>
      <c r="D4661" s="1" t="s">
        <v>1</v>
      </c>
      <c r="E4661" s="1" t="s">
        <v>0</v>
      </c>
      <c r="G4661" s="2">
        <v>86</v>
      </c>
    </row>
    <row r="4662" spans="1:7" x14ac:dyDescent="0.35">
      <c r="A4662" s="4">
        <v>254</v>
      </c>
      <c r="B4662" s="3" t="s">
        <v>55</v>
      </c>
      <c r="C4662" s="16">
        <v>45656</v>
      </c>
      <c r="D4662" s="1" t="s">
        <v>1</v>
      </c>
      <c r="E4662" s="1" t="s">
        <v>3</v>
      </c>
      <c r="F4662" s="2">
        <v>41</v>
      </c>
      <c r="G4662" s="2">
        <v>47</v>
      </c>
    </row>
    <row r="4663" spans="1:7" x14ac:dyDescent="0.35">
      <c r="A4663" s="4">
        <v>254</v>
      </c>
      <c r="B4663" s="3" t="s">
        <v>55</v>
      </c>
      <c r="C4663" s="16">
        <v>45656</v>
      </c>
      <c r="D4663" s="1" t="s">
        <v>1</v>
      </c>
      <c r="E4663" s="1" t="s">
        <v>4</v>
      </c>
      <c r="F4663" s="2">
        <v>25</v>
      </c>
      <c r="G4663" s="2">
        <v>36</v>
      </c>
    </row>
    <row r="4664" spans="1:7" x14ac:dyDescent="0.35">
      <c r="A4664" s="4">
        <v>254</v>
      </c>
      <c r="B4664" s="3" t="s">
        <v>53</v>
      </c>
      <c r="C4664" s="16">
        <v>45657</v>
      </c>
      <c r="D4664" s="1" t="s">
        <v>1</v>
      </c>
      <c r="E4664" s="1" t="s">
        <v>0</v>
      </c>
      <c r="G4664" s="2">
        <v>46</v>
      </c>
    </row>
    <row r="4665" spans="1:7" x14ac:dyDescent="0.35">
      <c r="A4665" s="4">
        <v>254</v>
      </c>
      <c r="B4665" s="3" t="s">
        <v>53</v>
      </c>
      <c r="C4665" s="16">
        <v>45657</v>
      </c>
      <c r="D4665" s="1" t="s">
        <v>1</v>
      </c>
      <c r="E4665" s="1" t="s">
        <v>4</v>
      </c>
      <c r="F4665" s="2">
        <v>37</v>
      </c>
      <c r="G4665" s="2">
        <v>46</v>
      </c>
    </row>
    <row r="4666" spans="1:7" x14ac:dyDescent="0.35">
      <c r="A4666" s="4">
        <v>254</v>
      </c>
      <c r="B4666" s="3" t="s">
        <v>192</v>
      </c>
      <c r="C4666" s="16">
        <v>45521</v>
      </c>
      <c r="D4666" s="1" t="s">
        <v>1</v>
      </c>
      <c r="E4666" s="1" t="s">
        <v>0</v>
      </c>
      <c r="G4666" s="2">
        <v>178</v>
      </c>
    </row>
    <row r="4667" spans="1:7" x14ac:dyDescent="0.35">
      <c r="A4667" s="4">
        <v>254</v>
      </c>
      <c r="B4667" s="3" t="s">
        <v>192</v>
      </c>
      <c r="C4667" s="16">
        <v>45521</v>
      </c>
      <c r="D4667" s="1" t="s">
        <v>1</v>
      </c>
      <c r="E4667" s="1" t="s">
        <v>3</v>
      </c>
      <c r="F4667" s="2">
        <v>29</v>
      </c>
      <c r="G4667" s="2">
        <v>175</v>
      </c>
    </row>
    <row r="4668" spans="1:7" x14ac:dyDescent="0.35">
      <c r="A4668" s="4">
        <v>254</v>
      </c>
      <c r="B4668" s="3" t="s">
        <v>192</v>
      </c>
      <c r="C4668" s="16">
        <v>45521</v>
      </c>
      <c r="D4668" s="1" t="s">
        <v>1</v>
      </c>
      <c r="E4668" s="1" t="s">
        <v>0</v>
      </c>
      <c r="G4668" s="2">
        <v>186</v>
      </c>
    </row>
    <row r="4669" spans="1:7" x14ac:dyDescent="0.35">
      <c r="A4669" s="4">
        <v>254</v>
      </c>
      <c r="B4669" s="3" t="s">
        <v>192</v>
      </c>
      <c r="C4669" s="16">
        <v>45521</v>
      </c>
      <c r="D4669" s="1" t="s">
        <v>1</v>
      </c>
      <c r="E4669" s="1" t="s">
        <v>3</v>
      </c>
      <c r="F4669" s="2">
        <v>21</v>
      </c>
      <c r="G4669" s="2">
        <v>159</v>
      </c>
    </row>
    <row r="4670" spans="1:7" x14ac:dyDescent="0.35">
      <c r="A4670" s="4">
        <v>254</v>
      </c>
      <c r="B4670" s="3" t="s">
        <v>192</v>
      </c>
      <c r="C4670" s="16">
        <v>45521</v>
      </c>
      <c r="D4670" s="1" t="s">
        <v>1</v>
      </c>
      <c r="E4670" s="1" t="s">
        <v>0</v>
      </c>
      <c r="G4670" s="2">
        <v>51</v>
      </c>
    </row>
    <row r="4671" spans="1:7" x14ac:dyDescent="0.35">
      <c r="A4671" s="4">
        <v>254</v>
      </c>
      <c r="B4671" s="3" t="s">
        <v>192</v>
      </c>
      <c r="C4671" s="16">
        <v>45521</v>
      </c>
      <c r="D4671" s="1" t="s">
        <v>1</v>
      </c>
      <c r="E4671" s="1" t="s">
        <v>3</v>
      </c>
      <c r="F4671" s="2">
        <v>45</v>
      </c>
      <c r="G4671" s="2">
        <v>40</v>
      </c>
    </row>
    <row r="4672" spans="1:7" x14ac:dyDescent="0.35">
      <c r="A4672" s="4">
        <v>254</v>
      </c>
      <c r="B4672" s="3" t="s">
        <v>192</v>
      </c>
      <c r="C4672" s="16">
        <v>45521</v>
      </c>
      <c r="D4672" s="1" t="s">
        <v>1</v>
      </c>
      <c r="E4672" s="1" t="s">
        <v>3</v>
      </c>
      <c r="F4672" s="2">
        <v>25</v>
      </c>
      <c r="G4672" s="2">
        <v>63</v>
      </c>
    </row>
    <row r="4673" spans="1:7" x14ac:dyDescent="0.35">
      <c r="A4673" s="4">
        <v>254</v>
      </c>
      <c r="B4673" s="3" t="s">
        <v>192</v>
      </c>
      <c r="C4673" s="16">
        <v>45521</v>
      </c>
      <c r="D4673" s="1" t="s">
        <v>1</v>
      </c>
      <c r="E4673" s="1" t="s">
        <v>3</v>
      </c>
      <c r="F4673" s="2">
        <v>37</v>
      </c>
      <c r="G4673" s="2">
        <v>69</v>
      </c>
    </row>
    <row r="4674" spans="1:7" x14ac:dyDescent="0.35">
      <c r="A4674" s="4">
        <v>254</v>
      </c>
      <c r="B4674" s="3" t="s">
        <v>191</v>
      </c>
      <c r="C4674" s="16">
        <v>45522</v>
      </c>
      <c r="D4674" s="1" t="s">
        <v>1</v>
      </c>
      <c r="E4674" s="1" t="s">
        <v>0</v>
      </c>
      <c r="G4674" s="2">
        <v>185</v>
      </c>
    </row>
    <row r="4675" spans="1:7" x14ac:dyDescent="0.35">
      <c r="A4675" s="4">
        <v>254</v>
      </c>
      <c r="B4675" s="3" t="s">
        <v>191</v>
      </c>
      <c r="C4675" s="16">
        <v>45522</v>
      </c>
      <c r="D4675" s="1" t="s">
        <v>1</v>
      </c>
      <c r="E4675" s="1" t="s">
        <v>12</v>
      </c>
      <c r="F4675" s="2">
        <v>41</v>
      </c>
      <c r="G4675" s="2">
        <v>71</v>
      </c>
    </row>
    <row r="4676" spans="1:7" x14ac:dyDescent="0.35">
      <c r="A4676" s="4">
        <v>254</v>
      </c>
      <c r="B4676" s="3" t="s">
        <v>191</v>
      </c>
      <c r="C4676" s="16">
        <v>45522</v>
      </c>
      <c r="D4676" s="1" t="s">
        <v>1</v>
      </c>
      <c r="E4676" s="1" t="s">
        <v>0</v>
      </c>
      <c r="G4676" s="2">
        <v>172</v>
      </c>
    </row>
    <row r="4677" spans="1:7" x14ac:dyDescent="0.35">
      <c r="A4677" s="4">
        <v>254</v>
      </c>
      <c r="B4677" s="3" t="s">
        <v>191</v>
      </c>
      <c r="C4677" s="16">
        <v>45522</v>
      </c>
      <c r="D4677" s="1" t="s">
        <v>1</v>
      </c>
      <c r="E4677" s="1" t="s">
        <v>0</v>
      </c>
      <c r="F4677" s="2">
        <v>21</v>
      </c>
      <c r="G4677" s="2">
        <v>185</v>
      </c>
    </row>
    <row r="4678" spans="1:7" x14ac:dyDescent="0.35">
      <c r="A4678" s="4">
        <v>254</v>
      </c>
      <c r="B4678" s="3" t="s">
        <v>190</v>
      </c>
      <c r="C4678" s="16">
        <v>45523</v>
      </c>
      <c r="D4678" s="1" t="s">
        <v>1</v>
      </c>
      <c r="E4678" s="1" t="s">
        <v>0</v>
      </c>
      <c r="G4678" s="2">
        <v>184</v>
      </c>
    </row>
    <row r="4679" spans="1:7" x14ac:dyDescent="0.35">
      <c r="A4679" s="4">
        <v>254</v>
      </c>
      <c r="B4679" s="3" t="s">
        <v>190</v>
      </c>
      <c r="C4679" s="16">
        <v>45523</v>
      </c>
      <c r="D4679" s="1" t="s">
        <v>1</v>
      </c>
      <c r="E4679" s="1" t="s">
        <v>12</v>
      </c>
      <c r="F4679" s="2">
        <v>35</v>
      </c>
      <c r="G4679" s="2">
        <v>179</v>
      </c>
    </row>
    <row r="4680" spans="1:7" x14ac:dyDescent="0.35">
      <c r="A4680" s="4">
        <v>254</v>
      </c>
      <c r="B4680" s="3" t="s">
        <v>190</v>
      </c>
      <c r="C4680" s="16">
        <v>45523</v>
      </c>
      <c r="D4680" s="1" t="s">
        <v>1</v>
      </c>
      <c r="E4680" s="1" t="s">
        <v>0</v>
      </c>
      <c r="G4680" s="2">
        <v>89</v>
      </c>
    </row>
    <row r="4681" spans="1:7" x14ac:dyDescent="0.35">
      <c r="A4681" s="4">
        <v>254</v>
      </c>
      <c r="B4681" s="3" t="s">
        <v>178</v>
      </c>
      <c r="C4681" s="16">
        <v>45534</v>
      </c>
      <c r="D4681" s="1" t="s">
        <v>1</v>
      </c>
      <c r="E4681" s="1" t="s">
        <v>0</v>
      </c>
      <c r="G4681" s="2">
        <v>155</v>
      </c>
    </row>
    <row r="4682" spans="1:7" x14ac:dyDescent="0.35">
      <c r="A4682" s="4">
        <v>254</v>
      </c>
      <c r="B4682" s="3" t="s">
        <v>192</v>
      </c>
      <c r="C4682" s="16">
        <v>45521</v>
      </c>
      <c r="D4682" s="1" t="s">
        <v>1</v>
      </c>
      <c r="E4682" s="1" t="s">
        <v>0</v>
      </c>
      <c r="G4682" s="2">
        <v>1</v>
      </c>
    </row>
    <row r="4683" spans="1:7" x14ac:dyDescent="0.35">
      <c r="A4683" s="4">
        <v>254</v>
      </c>
      <c r="B4683" s="3" t="s">
        <v>192</v>
      </c>
      <c r="C4683" s="16">
        <v>45521</v>
      </c>
      <c r="D4683" s="1" t="s">
        <v>1</v>
      </c>
      <c r="E4683" s="1" t="s">
        <v>4</v>
      </c>
      <c r="F4683" s="2">
        <v>35</v>
      </c>
      <c r="G4683" s="2">
        <v>15</v>
      </c>
    </row>
    <row r="4684" spans="1:7" x14ac:dyDescent="0.35">
      <c r="A4684" s="4">
        <v>254</v>
      </c>
      <c r="B4684" s="3" t="s">
        <v>192</v>
      </c>
      <c r="C4684" s="16">
        <v>45521</v>
      </c>
      <c r="D4684" s="1" t="s">
        <v>1</v>
      </c>
      <c r="E4684" s="1" t="s">
        <v>0</v>
      </c>
      <c r="G4684" s="2">
        <v>186</v>
      </c>
    </row>
    <row r="4685" spans="1:7" x14ac:dyDescent="0.35">
      <c r="A4685" s="4">
        <v>254</v>
      </c>
      <c r="B4685" s="3" t="s">
        <v>192</v>
      </c>
      <c r="C4685" s="16">
        <v>45521</v>
      </c>
      <c r="D4685" s="1" t="s">
        <v>1</v>
      </c>
      <c r="E4685" s="1" t="s">
        <v>0</v>
      </c>
      <c r="G4685" s="2">
        <v>186</v>
      </c>
    </row>
    <row r="4686" spans="1:7" x14ac:dyDescent="0.35">
      <c r="A4686" s="4">
        <v>254</v>
      </c>
      <c r="B4686" s="3" t="s">
        <v>192</v>
      </c>
      <c r="C4686" s="16">
        <v>45521</v>
      </c>
      <c r="D4686" s="1" t="s">
        <v>1</v>
      </c>
      <c r="E4686" s="1" t="s">
        <v>4</v>
      </c>
      <c r="F4686" s="2">
        <v>28</v>
      </c>
      <c r="G4686" s="2">
        <v>146</v>
      </c>
    </row>
    <row r="4687" spans="1:7" x14ac:dyDescent="0.35">
      <c r="A4687" s="4">
        <v>254</v>
      </c>
      <c r="B4687" s="3" t="s">
        <v>192</v>
      </c>
      <c r="C4687" s="16">
        <v>45521</v>
      </c>
      <c r="D4687" s="1" t="s">
        <v>1</v>
      </c>
      <c r="E4687" s="1" t="s">
        <v>3</v>
      </c>
      <c r="F4687" s="2">
        <v>37</v>
      </c>
      <c r="G4687" s="2">
        <v>186</v>
      </c>
    </row>
    <row r="4688" spans="1:7" x14ac:dyDescent="0.35">
      <c r="A4688" s="4">
        <v>254</v>
      </c>
      <c r="B4688" s="3" t="s">
        <v>192</v>
      </c>
      <c r="C4688" s="16">
        <v>45521</v>
      </c>
      <c r="D4688" s="1" t="s">
        <v>1</v>
      </c>
      <c r="E4688" s="1" t="s">
        <v>3</v>
      </c>
      <c r="F4688" s="2">
        <v>33</v>
      </c>
      <c r="G4688" s="2">
        <v>61</v>
      </c>
    </row>
    <row r="4689" spans="1:7" x14ac:dyDescent="0.35">
      <c r="A4689" s="4">
        <v>254</v>
      </c>
      <c r="B4689" s="3" t="s">
        <v>192</v>
      </c>
      <c r="C4689" s="16">
        <v>45521</v>
      </c>
      <c r="D4689" s="1" t="s">
        <v>1</v>
      </c>
      <c r="E4689" s="1" t="s">
        <v>12</v>
      </c>
      <c r="F4689" s="2">
        <v>24</v>
      </c>
      <c r="G4689" s="2">
        <v>12</v>
      </c>
    </row>
    <row r="4690" spans="1:7" x14ac:dyDescent="0.35">
      <c r="A4690" s="4">
        <v>254</v>
      </c>
      <c r="B4690" s="3" t="s">
        <v>192</v>
      </c>
      <c r="C4690" s="16">
        <v>45521</v>
      </c>
      <c r="D4690" s="1" t="s">
        <v>1</v>
      </c>
      <c r="E4690" s="1" t="s">
        <v>4</v>
      </c>
      <c r="F4690" s="2">
        <v>30</v>
      </c>
      <c r="G4690" s="2">
        <v>185</v>
      </c>
    </row>
    <row r="4691" spans="1:7" x14ac:dyDescent="0.35">
      <c r="A4691" s="4">
        <v>254</v>
      </c>
      <c r="B4691" s="3" t="s">
        <v>192</v>
      </c>
      <c r="C4691" s="16">
        <v>45521</v>
      </c>
      <c r="D4691" s="1" t="s">
        <v>7</v>
      </c>
      <c r="E4691" s="1" t="s">
        <v>3</v>
      </c>
      <c r="F4691" s="2">
        <v>24</v>
      </c>
      <c r="G4691" s="2">
        <v>87</v>
      </c>
    </row>
    <row r="4692" spans="1:7" x14ac:dyDescent="0.35">
      <c r="A4692" s="4">
        <v>254</v>
      </c>
      <c r="B4692" s="3" t="s">
        <v>191</v>
      </c>
      <c r="C4692" s="16">
        <v>45522</v>
      </c>
      <c r="D4692" s="1" t="s">
        <v>1</v>
      </c>
      <c r="E4692" s="1" t="s">
        <v>0</v>
      </c>
      <c r="G4692" s="2">
        <v>185</v>
      </c>
    </row>
    <row r="4693" spans="1:7" x14ac:dyDescent="0.35">
      <c r="A4693" s="4">
        <v>254</v>
      </c>
      <c r="B4693" s="3" t="s">
        <v>191</v>
      </c>
      <c r="C4693" s="16">
        <v>45522</v>
      </c>
      <c r="D4693" s="1" t="s">
        <v>1</v>
      </c>
      <c r="E4693" s="1" t="s">
        <v>0</v>
      </c>
      <c r="G4693" s="2">
        <v>151</v>
      </c>
    </row>
    <row r="4694" spans="1:7" x14ac:dyDescent="0.35">
      <c r="A4694" s="4">
        <v>254</v>
      </c>
      <c r="B4694" s="3" t="s">
        <v>191</v>
      </c>
      <c r="C4694" s="16">
        <v>45522</v>
      </c>
      <c r="D4694" s="1" t="s">
        <v>1</v>
      </c>
      <c r="E4694" s="1" t="s">
        <v>4</v>
      </c>
      <c r="F4694" s="2">
        <v>50</v>
      </c>
      <c r="G4694" s="2">
        <v>0</v>
      </c>
    </row>
    <row r="4695" spans="1:7" x14ac:dyDescent="0.35">
      <c r="A4695" s="4">
        <v>254</v>
      </c>
      <c r="B4695" s="3" t="s">
        <v>191</v>
      </c>
      <c r="C4695" s="16">
        <v>45522</v>
      </c>
      <c r="D4695" s="1" t="s">
        <v>1</v>
      </c>
      <c r="E4695" s="1" t="s">
        <v>0</v>
      </c>
      <c r="G4695" s="2">
        <v>185</v>
      </c>
    </row>
    <row r="4696" spans="1:7" x14ac:dyDescent="0.35">
      <c r="A4696" s="4">
        <v>254</v>
      </c>
      <c r="B4696" s="3" t="s">
        <v>191</v>
      </c>
      <c r="C4696" s="16">
        <v>45522</v>
      </c>
      <c r="D4696" s="1" t="s">
        <v>1</v>
      </c>
      <c r="E4696" s="1" t="s">
        <v>4</v>
      </c>
      <c r="F4696" s="2">
        <v>32</v>
      </c>
      <c r="G4696" s="2">
        <v>184</v>
      </c>
    </row>
    <row r="4697" spans="1:7" x14ac:dyDescent="0.35">
      <c r="A4697" s="4">
        <v>254</v>
      </c>
      <c r="B4697" s="3" t="s">
        <v>190</v>
      </c>
      <c r="C4697" s="16">
        <v>45523</v>
      </c>
      <c r="D4697" s="1" t="s">
        <v>1</v>
      </c>
      <c r="E4697" s="1" t="s">
        <v>3</v>
      </c>
      <c r="F4697" s="2">
        <v>31</v>
      </c>
      <c r="G4697" s="2">
        <v>184</v>
      </c>
    </row>
    <row r="4698" spans="1:7" x14ac:dyDescent="0.35">
      <c r="A4698" s="4">
        <v>254</v>
      </c>
      <c r="B4698" s="3" t="s">
        <v>190</v>
      </c>
      <c r="C4698" s="16">
        <v>45523</v>
      </c>
      <c r="D4698" s="1" t="s">
        <v>1</v>
      </c>
      <c r="E4698" s="1" t="s">
        <v>0</v>
      </c>
      <c r="G4698" s="2">
        <v>184</v>
      </c>
    </row>
    <row r="4699" spans="1:7" x14ac:dyDescent="0.35">
      <c r="A4699" s="4">
        <v>254</v>
      </c>
      <c r="B4699" s="3" t="s">
        <v>51</v>
      </c>
      <c r="C4699" s="16">
        <v>45659</v>
      </c>
      <c r="D4699" s="1" t="s">
        <v>1</v>
      </c>
      <c r="E4699" s="1" t="s">
        <v>0</v>
      </c>
      <c r="G4699" s="2">
        <v>48</v>
      </c>
    </row>
    <row r="4700" spans="1:7" x14ac:dyDescent="0.35">
      <c r="A4700" s="4">
        <v>254</v>
      </c>
      <c r="B4700" s="3" t="s">
        <v>48</v>
      </c>
      <c r="C4700" s="16">
        <v>45662</v>
      </c>
      <c r="D4700" s="1" t="s">
        <v>1</v>
      </c>
      <c r="E4700" s="1" t="s">
        <v>0</v>
      </c>
      <c r="F4700" s="2">
        <v>36</v>
      </c>
      <c r="G4700" s="2">
        <v>45</v>
      </c>
    </row>
    <row r="4701" spans="1:7" x14ac:dyDescent="0.35">
      <c r="A4701" s="4">
        <v>254</v>
      </c>
      <c r="B4701" s="3" t="s">
        <v>47</v>
      </c>
      <c r="C4701" s="16">
        <v>45663</v>
      </c>
      <c r="D4701" s="1" t="s">
        <v>1</v>
      </c>
      <c r="E4701" s="1" t="s">
        <v>3</v>
      </c>
      <c r="F4701" s="2">
        <v>31</v>
      </c>
      <c r="G4701" s="2">
        <v>12</v>
      </c>
    </row>
    <row r="4702" spans="1:7" x14ac:dyDescent="0.35">
      <c r="A4702" s="4">
        <v>254</v>
      </c>
      <c r="B4702" s="3" t="s">
        <v>192</v>
      </c>
      <c r="C4702" s="16">
        <v>45521</v>
      </c>
      <c r="D4702" s="1" t="s">
        <v>1</v>
      </c>
      <c r="E4702" s="1" t="s">
        <v>12</v>
      </c>
      <c r="F4702" s="2">
        <v>45</v>
      </c>
      <c r="G4702" s="2">
        <v>0</v>
      </c>
    </row>
    <row r="4703" spans="1:7" x14ac:dyDescent="0.35">
      <c r="A4703" s="4">
        <v>254</v>
      </c>
      <c r="B4703" s="3" t="s">
        <v>192</v>
      </c>
      <c r="C4703" s="16">
        <v>45521</v>
      </c>
      <c r="D4703" s="1" t="s">
        <v>1</v>
      </c>
      <c r="E4703" s="1" t="s">
        <v>0</v>
      </c>
      <c r="G4703" s="2">
        <v>186</v>
      </c>
    </row>
    <row r="4704" spans="1:7" x14ac:dyDescent="0.35">
      <c r="A4704" s="4">
        <v>254</v>
      </c>
      <c r="B4704" s="3" t="s">
        <v>192</v>
      </c>
      <c r="C4704" s="16">
        <v>45521</v>
      </c>
      <c r="D4704" s="1" t="s">
        <v>1</v>
      </c>
      <c r="E4704" s="1" t="s">
        <v>0</v>
      </c>
      <c r="G4704" s="2">
        <v>0</v>
      </c>
    </row>
    <row r="4705" spans="1:7" x14ac:dyDescent="0.35">
      <c r="A4705" s="4">
        <v>254</v>
      </c>
      <c r="B4705" s="3" t="s">
        <v>192</v>
      </c>
      <c r="C4705" s="16">
        <v>45521</v>
      </c>
      <c r="D4705" s="1" t="s">
        <v>1</v>
      </c>
      <c r="E4705" s="1" t="s">
        <v>0</v>
      </c>
      <c r="G4705" s="2">
        <v>186</v>
      </c>
    </row>
    <row r="4706" spans="1:7" x14ac:dyDescent="0.35">
      <c r="A4706" s="4">
        <v>254</v>
      </c>
      <c r="B4706" s="3" t="s">
        <v>192</v>
      </c>
      <c r="C4706" s="16">
        <v>45521</v>
      </c>
      <c r="D4706" s="1" t="s">
        <v>1</v>
      </c>
      <c r="E4706" s="1" t="s">
        <v>0</v>
      </c>
      <c r="G4706" s="2">
        <v>186</v>
      </c>
    </row>
    <row r="4707" spans="1:7" x14ac:dyDescent="0.35">
      <c r="A4707" s="4">
        <v>254</v>
      </c>
      <c r="B4707" s="3" t="s">
        <v>192</v>
      </c>
      <c r="C4707" s="16">
        <v>45521</v>
      </c>
      <c r="D4707" s="1" t="s">
        <v>1</v>
      </c>
      <c r="E4707" s="1" t="s">
        <v>3</v>
      </c>
      <c r="F4707" s="2">
        <v>24</v>
      </c>
      <c r="G4707" s="2">
        <v>182</v>
      </c>
    </row>
    <row r="4708" spans="1:7" x14ac:dyDescent="0.35">
      <c r="A4708" s="4">
        <v>254</v>
      </c>
      <c r="B4708" s="3" t="s">
        <v>191</v>
      </c>
      <c r="C4708" s="16">
        <v>45522</v>
      </c>
      <c r="D4708" s="1" t="s">
        <v>1</v>
      </c>
      <c r="E4708" s="1" t="s">
        <v>3</v>
      </c>
      <c r="F4708" s="2">
        <v>21</v>
      </c>
      <c r="G4708" s="2">
        <v>181</v>
      </c>
    </row>
    <row r="4709" spans="1:7" x14ac:dyDescent="0.35">
      <c r="A4709" s="4">
        <v>254</v>
      </c>
      <c r="B4709" s="3" t="s">
        <v>191</v>
      </c>
      <c r="C4709" s="16">
        <v>45522</v>
      </c>
      <c r="D4709" s="1" t="s">
        <v>1</v>
      </c>
      <c r="E4709" s="1" t="s">
        <v>4</v>
      </c>
      <c r="F4709" s="2">
        <v>26</v>
      </c>
      <c r="G4709" s="2">
        <v>184</v>
      </c>
    </row>
    <row r="4710" spans="1:7" x14ac:dyDescent="0.35">
      <c r="A4710" s="4">
        <v>254</v>
      </c>
      <c r="B4710" s="3" t="s">
        <v>191</v>
      </c>
      <c r="C4710" s="16">
        <v>45522</v>
      </c>
      <c r="D4710" s="1" t="s">
        <v>1</v>
      </c>
      <c r="E4710" s="1" t="s">
        <v>0</v>
      </c>
      <c r="G4710" s="2">
        <v>4</v>
      </c>
    </row>
    <row r="4711" spans="1:7" x14ac:dyDescent="0.35">
      <c r="A4711" s="4">
        <v>254</v>
      </c>
      <c r="B4711" s="3" t="s">
        <v>191</v>
      </c>
      <c r="C4711" s="16">
        <v>45522</v>
      </c>
      <c r="D4711" s="1" t="s">
        <v>5</v>
      </c>
      <c r="E4711" s="1" t="s">
        <v>0</v>
      </c>
    </row>
    <row r="4712" spans="1:7" x14ac:dyDescent="0.35">
      <c r="A4712" s="4">
        <v>254</v>
      </c>
      <c r="B4712" s="3" t="s">
        <v>191</v>
      </c>
      <c r="C4712" s="16">
        <v>45522</v>
      </c>
      <c r="D4712" s="1" t="s">
        <v>1</v>
      </c>
      <c r="E4712" s="1" t="s">
        <v>0</v>
      </c>
      <c r="G4712" s="2">
        <v>185</v>
      </c>
    </row>
    <row r="4713" spans="1:7" x14ac:dyDescent="0.35">
      <c r="A4713" s="4">
        <v>254</v>
      </c>
      <c r="B4713" s="3" t="s">
        <v>192</v>
      </c>
      <c r="C4713" s="16">
        <v>45521</v>
      </c>
      <c r="D4713" s="1" t="s">
        <v>1</v>
      </c>
      <c r="E4713" s="1" t="s">
        <v>0</v>
      </c>
      <c r="G4713" s="2">
        <v>186</v>
      </c>
    </row>
    <row r="4714" spans="1:7" x14ac:dyDescent="0.35">
      <c r="A4714" s="4">
        <v>254</v>
      </c>
      <c r="B4714" s="3" t="s">
        <v>191</v>
      </c>
      <c r="C4714" s="16">
        <v>45522</v>
      </c>
      <c r="D4714" s="1" t="s">
        <v>1</v>
      </c>
      <c r="E4714" s="1" t="s">
        <v>0</v>
      </c>
      <c r="G4714" s="2">
        <v>185</v>
      </c>
    </row>
    <row r="4715" spans="1:7" x14ac:dyDescent="0.35">
      <c r="A4715" s="4">
        <v>254</v>
      </c>
      <c r="B4715" s="3" t="s">
        <v>191</v>
      </c>
      <c r="C4715" s="16">
        <v>45522</v>
      </c>
      <c r="D4715" s="1" t="s">
        <v>1</v>
      </c>
      <c r="E4715" s="1" t="s">
        <v>3</v>
      </c>
      <c r="F4715" s="2">
        <v>32</v>
      </c>
      <c r="G4715" s="2">
        <v>126</v>
      </c>
    </row>
    <row r="4716" spans="1:7" x14ac:dyDescent="0.35">
      <c r="A4716" s="4">
        <v>254</v>
      </c>
      <c r="B4716" s="3" t="s">
        <v>191</v>
      </c>
      <c r="C4716" s="16">
        <v>45522</v>
      </c>
      <c r="D4716" s="1" t="s">
        <v>1</v>
      </c>
      <c r="E4716" s="1" t="s">
        <v>3</v>
      </c>
      <c r="F4716" s="2">
        <v>27</v>
      </c>
      <c r="G4716" s="2">
        <v>90</v>
      </c>
    </row>
    <row r="4717" spans="1:7" x14ac:dyDescent="0.35">
      <c r="A4717" s="4">
        <v>254</v>
      </c>
      <c r="B4717" s="3" t="s">
        <v>191</v>
      </c>
      <c r="C4717" s="16">
        <v>45522</v>
      </c>
      <c r="D4717" s="1" t="s">
        <v>1</v>
      </c>
      <c r="E4717" s="1" t="s">
        <v>3</v>
      </c>
      <c r="F4717" s="2">
        <v>26</v>
      </c>
      <c r="G4717" s="2">
        <v>138</v>
      </c>
    </row>
    <row r="4718" spans="1:7" x14ac:dyDescent="0.35">
      <c r="A4718" s="4">
        <v>254</v>
      </c>
      <c r="B4718" s="3" t="s">
        <v>191</v>
      </c>
      <c r="C4718" s="16">
        <v>45522</v>
      </c>
      <c r="D4718" s="1" t="s">
        <v>1</v>
      </c>
      <c r="E4718" s="1" t="s">
        <v>4</v>
      </c>
      <c r="F4718" s="2">
        <v>31</v>
      </c>
      <c r="G4718" s="2">
        <v>178</v>
      </c>
    </row>
    <row r="4719" spans="1:7" x14ac:dyDescent="0.35">
      <c r="A4719" s="4">
        <v>254</v>
      </c>
      <c r="B4719" s="3" t="s">
        <v>191</v>
      </c>
      <c r="C4719" s="16">
        <v>45522</v>
      </c>
      <c r="D4719" s="1" t="s">
        <v>5</v>
      </c>
      <c r="E4719" s="1" t="s">
        <v>0</v>
      </c>
    </row>
    <row r="4720" spans="1:7" x14ac:dyDescent="0.35">
      <c r="A4720" s="4">
        <v>254</v>
      </c>
      <c r="B4720" s="3" t="s">
        <v>191</v>
      </c>
      <c r="C4720" s="16">
        <v>45522</v>
      </c>
      <c r="D4720" s="1" t="s">
        <v>1</v>
      </c>
      <c r="E4720" s="1" t="s">
        <v>3</v>
      </c>
      <c r="F4720" s="2">
        <v>29</v>
      </c>
      <c r="G4720" s="2">
        <v>142</v>
      </c>
    </row>
    <row r="4721" spans="1:7" x14ac:dyDescent="0.35">
      <c r="A4721" s="4">
        <v>254</v>
      </c>
      <c r="B4721" s="3" t="s">
        <v>191</v>
      </c>
      <c r="C4721" s="16">
        <v>45522</v>
      </c>
      <c r="D4721" s="1" t="s">
        <v>1</v>
      </c>
      <c r="E4721" s="1" t="s">
        <v>3</v>
      </c>
      <c r="F4721" s="2">
        <v>27</v>
      </c>
      <c r="G4721" s="2">
        <v>113</v>
      </c>
    </row>
    <row r="4722" spans="1:7" x14ac:dyDescent="0.35">
      <c r="A4722" s="4">
        <v>254</v>
      </c>
      <c r="B4722" s="3" t="s">
        <v>191</v>
      </c>
      <c r="C4722" s="16">
        <v>45522</v>
      </c>
      <c r="D4722" s="1" t="s">
        <v>1</v>
      </c>
      <c r="E4722" s="1" t="s">
        <v>0</v>
      </c>
      <c r="G4722" s="2">
        <v>184</v>
      </c>
    </row>
    <row r="4723" spans="1:7" x14ac:dyDescent="0.35">
      <c r="A4723" s="4">
        <v>254</v>
      </c>
      <c r="B4723" s="3" t="s">
        <v>191</v>
      </c>
      <c r="C4723" s="16">
        <v>45522</v>
      </c>
      <c r="D4723" s="1" t="s">
        <v>1</v>
      </c>
      <c r="E4723" s="1" t="s">
        <v>3</v>
      </c>
      <c r="F4723" s="2">
        <v>21</v>
      </c>
      <c r="G4723" s="2">
        <v>0</v>
      </c>
    </row>
    <row r="4724" spans="1:7" x14ac:dyDescent="0.35">
      <c r="A4724" s="4">
        <v>254</v>
      </c>
      <c r="B4724" s="3" t="s">
        <v>191</v>
      </c>
      <c r="C4724" s="16">
        <v>45522</v>
      </c>
      <c r="D4724" s="1" t="s">
        <v>1</v>
      </c>
      <c r="E4724" s="1" t="s">
        <v>0</v>
      </c>
      <c r="G4724" s="2">
        <v>185</v>
      </c>
    </row>
    <row r="4725" spans="1:7" x14ac:dyDescent="0.35">
      <c r="A4725" s="4">
        <v>254</v>
      </c>
      <c r="B4725" s="3" t="s">
        <v>191</v>
      </c>
      <c r="C4725" s="16">
        <v>45522</v>
      </c>
      <c r="D4725" s="1" t="s">
        <v>1</v>
      </c>
      <c r="E4725" s="1" t="s">
        <v>3</v>
      </c>
      <c r="F4725" s="2">
        <v>37</v>
      </c>
      <c r="G4725" s="2">
        <v>185</v>
      </c>
    </row>
    <row r="4726" spans="1:7" x14ac:dyDescent="0.35">
      <c r="A4726" s="4">
        <v>254</v>
      </c>
      <c r="B4726" s="3" t="s">
        <v>191</v>
      </c>
      <c r="C4726" s="16">
        <v>45522</v>
      </c>
      <c r="D4726" s="1" t="s">
        <v>1</v>
      </c>
      <c r="E4726" s="1" t="s">
        <v>3</v>
      </c>
      <c r="F4726" s="2">
        <v>23</v>
      </c>
      <c r="G4726" s="2">
        <v>158</v>
      </c>
    </row>
    <row r="4727" spans="1:7" x14ac:dyDescent="0.35">
      <c r="A4727" s="4">
        <v>254</v>
      </c>
      <c r="B4727" s="3" t="s">
        <v>191</v>
      </c>
      <c r="C4727" s="16">
        <v>45522</v>
      </c>
      <c r="D4727" s="1" t="s">
        <v>1</v>
      </c>
      <c r="E4727" s="1" t="s">
        <v>0</v>
      </c>
      <c r="G4727" s="2">
        <v>185</v>
      </c>
    </row>
    <row r="4728" spans="1:7" x14ac:dyDescent="0.35">
      <c r="A4728" s="4">
        <v>254</v>
      </c>
      <c r="B4728" s="3" t="s">
        <v>191</v>
      </c>
      <c r="C4728" s="16">
        <v>45522</v>
      </c>
      <c r="D4728" s="1" t="s">
        <v>1</v>
      </c>
      <c r="E4728" s="1" t="s">
        <v>0</v>
      </c>
      <c r="G4728" s="2">
        <v>1</v>
      </c>
    </row>
    <row r="4729" spans="1:7" x14ac:dyDescent="0.35">
      <c r="A4729" s="4">
        <v>254</v>
      </c>
      <c r="B4729" s="3" t="s">
        <v>191</v>
      </c>
      <c r="C4729" s="16">
        <v>45522</v>
      </c>
      <c r="D4729" s="1" t="s">
        <v>5</v>
      </c>
      <c r="E4729" s="1" t="s">
        <v>0</v>
      </c>
    </row>
    <row r="4730" spans="1:7" x14ac:dyDescent="0.35">
      <c r="A4730" s="4">
        <v>254</v>
      </c>
      <c r="B4730" s="3" t="s">
        <v>190</v>
      </c>
      <c r="C4730" s="16">
        <v>45523</v>
      </c>
      <c r="D4730" s="1" t="s">
        <v>7</v>
      </c>
      <c r="E4730" s="1" t="s">
        <v>0</v>
      </c>
      <c r="G4730" s="2">
        <v>181</v>
      </c>
    </row>
    <row r="4731" spans="1:7" x14ac:dyDescent="0.35">
      <c r="A4731" s="4">
        <v>254</v>
      </c>
      <c r="B4731" s="3" t="s">
        <v>191</v>
      </c>
      <c r="C4731" s="16">
        <v>45522</v>
      </c>
      <c r="D4731" s="1" t="s">
        <v>1</v>
      </c>
      <c r="E4731" s="1" t="s">
        <v>0</v>
      </c>
      <c r="G4731" s="2">
        <v>185</v>
      </c>
    </row>
    <row r="4732" spans="1:7" x14ac:dyDescent="0.35">
      <c r="A4732" s="4">
        <v>254</v>
      </c>
      <c r="B4732" s="3" t="s">
        <v>191</v>
      </c>
      <c r="C4732" s="16">
        <v>45522</v>
      </c>
      <c r="D4732" s="1" t="s">
        <v>1</v>
      </c>
      <c r="E4732" s="1" t="s">
        <v>0</v>
      </c>
      <c r="G4732" s="2">
        <v>185</v>
      </c>
    </row>
    <row r="4733" spans="1:7" x14ac:dyDescent="0.35">
      <c r="A4733" s="4">
        <v>254</v>
      </c>
      <c r="B4733" s="3" t="s">
        <v>191</v>
      </c>
      <c r="C4733" s="16">
        <v>45522</v>
      </c>
      <c r="D4733" s="1" t="s">
        <v>7</v>
      </c>
      <c r="E4733" s="1" t="s">
        <v>0</v>
      </c>
      <c r="G4733" s="2">
        <v>185</v>
      </c>
    </row>
    <row r="4734" spans="1:7" x14ac:dyDescent="0.35">
      <c r="A4734" s="4">
        <v>254</v>
      </c>
      <c r="B4734" s="3" t="s">
        <v>191</v>
      </c>
      <c r="C4734" s="16">
        <v>45522</v>
      </c>
      <c r="D4734" s="1" t="s">
        <v>1</v>
      </c>
      <c r="E4734" s="1" t="s">
        <v>3</v>
      </c>
      <c r="F4734" s="2">
        <v>26</v>
      </c>
      <c r="G4734" s="2">
        <v>21</v>
      </c>
    </row>
    <row r="4735" spans="1:7" x14ac:dyDescent="0.35">
      <c r="A4735" s="4">
        <v>254</v>
      </c>
      <c r="B4735" s="3" t="s">
        <v>190</v>
      </c>
      <c r="C4735" s="16">
        <v>45523</v>
      </c>
      <c r="D4735" s="1" t="s">
        <v>1</v>
      </c>
      <c r="E4735" s="1" t="s">
        <v>4</v>
      </c>
      <c r="F4735" s="2">
        <v>39</v>
      </c>
      <c r="G4735" s="2">
        <v>98</v>
      </c>
    </row>
    <row r="4736" spans="1:7" x14ac:dyDescent="0.35">
      <c r="A4736" s="4">
        <v>254</v>
      </c>
      <c r="B4736" s="3" t="s">
        <v>190</v>
      </c>
      <c r="C4736" s="16">
        <v>45523</v>
      </c>
      <c r="D4736" s="1" t="s">
        <v>1</v>
      </c>
      <c r="E4736" s="1" t="s">
        <v>3</v>
      </c>
      <c r="F4736" s="2">
        <v>50</v>
      </c>
      <c r="G4736" s="2">
        <v>181</v>
      </c>
    </row>
    <row r="4737" spans="1:7" x14ac:dyDescent="0.35">
      <c r="A4737" s="4">
        <v>254</v>
      </c>
      <c r="B4737" s="3" t="s">
        <v>190</v>
      </c>
      <c r="C4737" s="16">
        <v>45523</v>
      </c>
      <c r="D4737" s="1" t="s">
        <v>1</v>
      </c>
      <c r="E4737" s="1" t="s">
        <v>0</v>
      </c>
      <c r="G4737" s="2">
        <v>184</v>
      </c>
    </row>
    <row r="4738" spans="1:7" x14ac:dyDescent="0.35">
      <c r="A4738" s="4">
        <v>254</v>
      </c>
      <c r="B4738" s="3" t="s">
        <v>190</v>
      </c>
      <c r="C4738" s="16">
        <v>45523</v>
      </c>
      <c r="D4738" s="1" t="s">
        <v>1</v>
      </c>
      <c r="E4738" s="1" t="s">
        <v>3</v>
      </c>
      <c r="F4738" s="2">
        <v>33</v>
      </c>
      <c r="G4738" s="2">
        <v>103</v>
      </c>
    </row>
    <row r="4739" spans="1:7" x14ac:dyDescent="0.35">
      <c r="A4739" s="4">
        <v>254</v>
      </c>
      <c r="B4739" s="3" t="s">
        <v>190</v>
      </c>
      <c r="C4739" s="16">
        <v>45523</v>
      </c>
      <c r="D4739" s="1" t="s">
        <v>1</v>
      </c>
      <c r="E4739" s="1" t="s">
        <v>3</v>
      </c>
      <c r="F4739" s="2">
        <v>36</v>
      </c>
      <c r="G4739" s="2">
        <v>168</v>
      </c>
    </row>
    <row r="4740" spans="1:7" x14ac:dyDescent="0.35">
      <c r="A4740" s="4">
        <v>254</v>
      </c>
      <c r="B4740" s="3" t="s">
        <v>190</v>
      </c>
      <c r="C4740" s="16">
        <v>45523</v>
      </c>
      <c r="D4740" s="1" t="s">
        <v>1</v>
      </c>
      <c r="E4740" s="1" t="s">
        <v>3</v>
      </c>
      <c r="F4740" s="2">
        <v>33</v>
      </c>
      <c r="G4740" s="2">
        <v>168</v>
      </c>
    </row>
    <row r="4741" spans="1:7" x14ac:dyDescent="0.35">
      <c r="A4741" s="4">
        <v>254</v>
      </c>
      <c r="B4741" s="3" t="s">
        <v>190</v>
      </c>
      <c r="C4741" s="16">
        <v>45523</v>
      </c>
      <c r="D4741" s="1" t="s">
        <v>1</v>
      </c>
      <c r="E4741" s="1" t="s">
        <v>0</v>
      </c>
      <c r="G4741" s="2">
        <v>184</v>
      </c>
    </row>
    <row r="4742" spans="1:7" x14ac:dyDescent="0.35">
      <c r="A4742" s="4">
        <v>254</v>
      </c>
      <c r="B4742" s="3" t="s">
        <v>190</v>
      </c>
      <c r="C4742" s="16">
        <v>45523</v>
      </c>
      <c r="D4742" s="1" t="s">
        <v>1</v>
      </c>
      <c r="E4742" s="1" t="s">
        <v>0</v>
      </c>
      <c r="G4742" s="2">
        <v>177</v>
      </c>
    </row>
    <row r="4743" spans="1:7" x14ac:dyDescent="0.35">
      <c r="A4743" s="4">
        <v>254</v>
      </c>
      <c r="B4743" s="3" t="s">
        <v>190</v>
      </c>
      <c r="C4743" s="16">
        <v>45523</v>
      </c>
      <c r="D4743" s="1" t="s">
        <v>1</v>
      </c>
      <c r="E4743" s="1" t="s">
        <v>0</v>
      </c>
      <c r="G4743" s="2">
        <v>176</v>
      </c>
    </row>
    <row r="4744" spans="1:7" x14ac:dyDescent="0.35">
      <c r="A4744" s="4">
        <v>254</v>
      </c>
      <c r="B4744" s="3" t="s">
        <v>190</v>
      </c>
      <c r="C4744" s="16">
        <v>45523</v>
      </c>
      <c r="D4744" s="1" t="s">
        <v>1</v>
      </c>
      <c r="E4744" s="1" t="s">
        <v>0</v>
      </c>
      <c r="G4744" s="2">
        <v>184</v>
      </c>
    </row>
    <row r="4745" spans="1:7" x14ac:dyDescent="0.35">
      <c r="A4745" s="4">
        <v>254</v>
      </c>
      <c r="B4745" s="3" t="s">
        <v>190</v>
      </c>
      <c r="C4745" s="16">
        <v>45523</v>
      </c>
      <c r="D4745" s="1" t="s">
        <v>1</v>
      </c>
      <c r="E4745" s="1" t="s">
        <v>0</v>
      </c>
      <c r="G4745" s="2">
        <v>7</v>
      </c>
    </row>
    <row r="4746" spans="1:7" x14ac:dyDescent="0.35">
      <c r="A4746" s="4">
        <v>254</v>
      </c>
      <c r="B4746" s="3" t="s">
        <v>189</v>
      </c>
      <c r="C4746" s="16">
        <v>45524</v>
      </c>
      <c r="D4746" s="1" t="s">
        <v>1</v>
      </c>
      <c r="E4746" s="1" t="s">
        <v>4</v>
      </c>
      <c r="F4746" s="2">
        <v>28</v>
      </c>
      <c r="G4746" s="2">
        <v>96</v>
      </c>
    </row>
    <row r="4747" spans="1:7" x14ac:dyDescent="0.35">
      <c r="A4747" s="4">
        <v>254</v>
      </c>
      <c r="B4747" s="3" t="s">
        <v>189</v>
      </c>
      <c r="C4747" s="16">
        <v>45524</v>
      </c>
      <c r="D4747" s="1" t="s">
        <v>1</v>
      </c>
      <c r="E4747" s="1" t="s">
        <v>4</v>
      </c>
      <c r="F4747" s="2">
        <v>31</v>
      </c>
      <c r="G4747" s="2">
        <v>147</v>
      </c>
    </row>
    <row r="4748" spans="1:7" x14ac:dyDescent="0.35">
      <c r="A4748" s="4">
        <v>254</v>
      </c>
      <c r="B4748" s="3" t="s">
        <v>189</v>
      </c>
      <c r="C4748" s="16">
        <v>45524</v>
      </c>
      <c r="D4748" s="1" t="s">
        <v>1</v>
      </c>
      <c r="E4748" s="1" t="s">
        <v>0</v>
      </c>
      <c r="G4748" s="2">
        <v>24</v>
      </c>
    </row>
    <row r="4749" spans="1:7" x14ac:dyDescent="0.35">
      <c r="A4749" s="4">
        <v>254</v>
      </c>
      <c r="B4749" s="3" t="s">
        <v>189</v>
      </c>
      <c r="C4749" s="16">
        <v>45524</v>
      </c>
      <c r="D4749" s="1" t="s">
        <v>1</v>
      </c>
      <c r="E4749" s="1" t="s">
        <v>0</v>
      </c>
      <c r="G4749" s="2">
        <v>183</v>
      </c>
    </row>
    <row r="4750" spans="1:7" x14ac:dyDescent="0.35">
      <c r="A4750" s="4">
        <v>254</v>
      </c>
      <c r="B4750" s="3" t="s">
        <v>188</v>
      </c>
      <c r="C4750" s="16">
        <v>45525</v>
      </c>
      <c r="D4750" s="1" t="s">
        <v>1</v>
      </c>
      <c r="E4750" s="1" t="s">
        <v>0</v>
      </c>
      <c r="G4750" s="2">
        <v>182</v>
      </c>
    </row>
    <row r="4751" spans="1:7" x14ac:dyDescent="0.35">
      <c r="A4751" s="4">
        <v>254</v>
      </c>
      <c r="B4751" s="3" t="s">
        <v>187</v>
      </c>
      <c r="C4751" s="16">
        <v>45526</v>
      </c>
      <c r="D4751" s="1" t="s">
        <v>1</v>
      </c>
      <c r="E4751" s="1" t="s">
        <v>0</v>
      </c>
      <c r="F4751" s="2">
        <v>42</v>
      </c>
      <c r="G4751" s="2">
        <v>179</v>
      </c>
    </row>
    <row r="4752" spans="1:7" x14ac:dyDescent="0.35">
      <c r="A4752" s="4">
        <v>254</v>
      </c>
      <c r="B4752" s="3" t="s">
        <v>187</v>
      </c>
      <c r="C4752" s="16">
        <v>45526</v>
      </c>
      <c r="D4752" s="1" t="s">
        <v>1</v>
      </c>
      <c r="E4752" s="1" t="s">
        <v>0</v>
      </c>
      <c r="G4752" s="2">
        <v>5</v>
      </c>
    </row>
    <row r="4753" spans="1:7" x14ac:dyDescent="0.35">
      <c r="A4753" s="4">
        <v>254</v>
      </c>
      <c r="B4753" s="3" t="s">
        <v>187</v>
      </c>
      <c r="C4753" s="16">
        <v>45526</v>
      </c>
      <c r="D4753" s="1" t="s">
        <v>1</v>
      </c>
      <c r="E4753" s="1" t="s">
        <v>0</v>
      </c>
      <c r="G4753" s="2">
        <v>23</v>
      </c>
    </row>
    <row r="4754" spans="1:7" x14ac:dyDescent="0.35">
      <c r="A4754" s="4">
        <v>254</v>
      </c>
      <c r="B4754" s="3" t="s">
        <v>187</v>
      </c>
      <c r="C4754" s="16">
        <v>45526</v>
      </c>
      <c r="D4754" s="1" t="s">
        <v>1</v>
      </c>
      <c r="E4754" s="1" t="s">
        <v>12</v>
      </c>
      <c r="F4754" s="2">
        <v>22</v>
      </c>
      <c r="G4754" s="2">
        <v>0</v>
      </c>
    </row>
    <row r="4755" spans="1:7" x14ac:dyDescent="0.35">
      <c r="A4755" s="4">
        <v>254</v>
      </c>
      <c r="B4755" s="3" t="s">
        <v>187</v>
      </c>
      <c r="C4755" s="16">
        <v>45526</v>
      </c>
      <c r="D4755" s="1" t="s">
        <v>1</v>
      </c>
      <c r="E4755" s="1" t="s">
        <v>0</v>
      </c>
      <c r="G4755" s="2">
        <v>181</v>
      </c>
    </row>
    <row r="4756" spans="1:7" x14ac:dyDescent="0.35">
      <c r="A4756" s="4">
        <v>254</v>
      </c>
      <c r="B4756" s="3" t="s">
        <v>167</v>
      </c>
      <c r="C4756" s="16">
        <v>45548</v>
      </c>
      <c r="D4756" s="1" t="s">
        <v>1</v>
      </c>
      <c r="E4756" s="1" t="s">
        <v>4</v>
      </c>
      <c r="F4756" s="2">
        <v>26</v>
      </c>
      <c r="G4756" s="2">
        <v>0</v>
      </c>
    </row>
    <row r="4757" spans="1:7" x14ac:dyDescent="0.35">
      <c r="A4757" s="4">
        <v>254</v>
      </c>
      <c r="B4757" s="3" t="s">
        <v>109</v>
      </c>
      <c r="C4757" s="16">
        <v>45601</v>
      </c>
      <c r="D4757" s="1" t="s">
        <v>1</v>
      </c>
      <c r="E4757" s="1" t="s">
        <v>3</v>
      </c>
      <c r="F4757" s="2">
        <v>23</v>
      </c>
      <c r="G4757" s="2">
        <v>46</v>
      </c>
    </row>
    <row r="4758" spans="1:7" x14ac:dyDescent="0.35">
      <c r="A4758" s="4">
        <v>254</v>
      </c>
      <c r="B4758" s="3" t="s">
        <v>109</v>
      </c>
      <c r="C4758" s="16">
        <v>45601</v>
      </c>
      <c r="D4758" s="1" t="s">
        <v>1</v>
      </c>
      <c r="E4758" s="1" t="s">
        <v>0</v>
      </c>
      <c r="G4758" s="2">
        <v>68</v>
      </c>
    </row>
    <row r="4759" spans="1:7" x14ac:dyDescent="0.35">
      <c r="A4759" s="4">
        <v>254</v>
      </c>
      <c r="B4759" s="3" t="s">
        <v>109</v>
      </c>
      <c r="C4759" s="16">
        <v>45601</v>
      </c>
      <c r="D4759" s="1" t="s">
        <v>1</v>
      </c>
      <c r="E4759" s="1" t="s">
        <v>0</v>
      </c>
      <c r="G4759" s="2">
        <v>106</v>
      </c>
    </row>
    <row r="4760" spans="1:7" x14ac:dyDescent="0.35">
      <c r="A4760" s="4" t="s">
        <v>8</v>
      </c>
      <c r="B4760" s="3" t="s">
        <v>191</v>
      </c>
      <c r="C4760" s="16">
        <v>45522</v>
      </c>
      <c r="D4760" s="1" t="s">
        <v>1</v>
      </c>
      <c r="E4760" s="1" t="s">
        <v>0</v>
      </c>
      <c r="G4760" s="2">
        <v>185</v>
      </c>
    </row>
    <row r="4761" spans="1:7" x14ac:dyDescent="0.35">
      <c r="A4761" s="4" t="s">
        <v>8</v>
      </c>
      <c r="B4761" s="3" t="s">
        <v>191</v>
      </c>
      <c r="C4761" s="16">
        <v>45522</v>
      </c>
      <c r="D4761" s="1" t="s">
        <v>1</v>
      </c>
      <c r="E4761" s="1" t="s">
        <v>0</v>
      </c>
      <c r="G4761" s="2">
        <v>185</v>
      </c>
    </row>
    <row r="4762" spans="1:7" x14ac:dyDescent="0.35">
      <c r="A4762" s="4" t="s">
        <v>8</v>
      </c>
      <c r="B4762" s="3" t="s">
        <v>191</v>
      </c>
      <c r="C4762" s="16">
        <v>45522</v>
      </c>
      <c r="D4762" s="1" t="s">
        <v>5</v>
      </c>
      <c r="E4762" s="1" t="s">
        <v>0</v>
      </c>
    </row>
    <row r="4763" spans="1:7" x14ac:dyDescent="0.35">
      <c r="A4763" s="4" t="s">
        <v>8</v>
      </c>
      <c r="B4763" s="3" t="s">
        <v>191</v>
      </c>
      <c r="C4763" s="16">
        <v>45522</v>
      </c>
      <c r="D4763" s="1" t="s">
        <v>5</v>
      </c>
      <c r="E4763" s="1" t="s">
        <v>0</v>
      </c>
    </row>
    <row r="4764" spans="1:7" x14ac:dyDescent="0.35">
      <c r="A4764" s="4" t="s">
        <v>8</v>
      </c>
      <c r="B4764" s="3" t="s">
        <v>191</v>
      </c>
      <c r="C4764" s="16">
        <v>45522</v>
      </c>
      <c r="D4764" s="1" t="s">
        <v>5</v>
      </c>
      <c r="E4764" s="1" t="s">
        <v>0</v>
      </c>
    </row>
    <row r="4765" spans="1:7" x14ac:dyDescent="0.35">
      <c r="A4765" s="4" t="s">
        <v>8</v>
      </c>
      <c r="B4765" s="3" t="s">
        <v>191</v>
      </c>
      <c r="C4765" s="16">
        <v>45522</v>
      </c>
      <c r="D4765" s="1" t="s">
        <v>1</v>
      </c>
      <c r="E4765" s="1" t="s">
        <v>0</v>
      </c>
      <c r="G4765" s="2">
        <v>181</v>
      </c>
    </row>
    <row r="4766" spans="1:7" x14ac:dyDescent="0.35">
      <c r="A4766" s="4" t="s">
        <v>8</v>
      </c>
      <c r="B4766" s="3" t="s">
        <v>190</v>
      </c>
      <c r="C4766" s="16">
        <v>45523</v>
      </c>
      <c r="D4766" s="1" t="s">
        <v>5</v>
      </c>
      <c r="E4766" s="1" t="s">
        <v>0</v>
      </c>
    </row>
    <row r="4767" spans="1:7" x14ac:dyDescent="0.35">
      <c r="A4767" s="4" t="s">
        <v>8</v>
      </c>
      <c r="B4767" s="3" t="s">
        <v>190</v>
      </c>
      <c r="C4767" s="16">
        <v>45523</v>
      </c>
      <c r="D4767" s="1" t="s">
        <v>1</v>
      </c>
      <c r="E4767" s="1" t="s">
        <v>0</v>
      </c>
      <c r="G4767" s="2">
        <v>184</v>
      </c>
    </row>
    <row r="4768" spans="1:7" x14ac:dyDescent="0.35">
      <c r="A4768" s="4" t="s">
        <v>8</v>
      </c>
      <c r="B4768" s="3" t="s">
        <v>190</v>
      </c>
      <c r="C4768" s="16">
        <v>45523</v>
      </c>
      <c r="D4768" s="1" t="s">
        <v>1</v>
      </c>
      <c r="E4768" s="1" t="s">
        <v>3</v>
      </c>
      <c r="F4768" s="2">
        <v>53</v>
      </c>
      <c r="G4768" s="2">
        <v>184</v>
      </c>
    </row>
    <row r="4769" spans="1:7" x14ac:dyDescent="0.35">
      <c r="A4769" s="4" t="s">
        <v>8</v>
      </c>
      <c r="B4769" s="3" t="s">
        <v>190</v>
      </c>
      <c r="C4769" s="16">
        <v>45523</v>
      </c>
      <c r="D4769" s="1" t="s">
        <v>1</v>
      </c>
      <c r="E4769" s="1" t="s">
        <v>0</v>
      </c>
      <c r="G4769" s="2">
        <v>184</v>
      </c>
    </row>
    <row r="4770" spans="1:7" x14ac:dyDescent="0.35">
      <c r="A4770" s="4" t="s">
        <v>8</v>
      </c>
      <c r="B4770" s="3" t="s">
        <v>190</v>
      </c>
      <c r="C4770" s="16">
        <v>45523</v>
      </c>
      <c r="D4770" s="1" t="s">
        <v>1</v>
      </c>
      <c r="E4770" s="1" t="s">
        <v>0</v>
      </c>
      <c r="G4770" s="2">
        <v>72</v>
      </c>
    </row>
    <row r="4771" spans="1:7" x14ac:dyDescent="0.35">
      <c r="A4771" s="4" t="s">
        <v>8</v>
      </c>
      <c r="B4771" s="3" t="s">
        <v>190</v>
      </c>
      <c r="C4771" s="16">
        <v>45523</v>
      </c>
      <c r="D4771" s="1" t="s">
        <v>1</v>
      </c>
      <c r="E4771" s="1" t="s">
        <v>0</v>
      </c>
      <c r="G4771" s="2">
        <v>184</v>
      </c>
    </row>
    <row r="4772" spans="1:7" x14ac:dyDescent="0.35">
      <c r="A4772" s="4" t="s">
        <v>8</v>
      </c>
      <c r="B4772" s="3" t="s">
        <v>190</v>
      </c>
      <c r="C4772" s="16">
        <v>45523</v>
      </c>
      <c r="D4772" s="1" t="s">
        <v>1</v>
      </c>
      <c r="E4772" s="1" t="s">
        <v>0</v>
      </c>
      <c r="G4772" s="2">
        <v>184</v>
      </c>
    </row>
    <row r="4773" spans="1:7" x14ac:dyDescent="0.35">
      <c r="A4773" s="4" t="s">
        <v>8</v>
      </c>
      <c r="B4773" s="3" t="s">
        <v>190</v>
      </c>
      <c r="C4773" s="16">
        <v>45523</v>
      </c>
      <c r="D4773" s="1" t="s">
        <v>1</v>
      </c>
      <c r="E4773" s="1" t="s">
        <v>0</v>
      </c>
      <c r="G4773" s="2">
        <v>184</v>
      </c>
    </row>
    <row r="4774" spans="1:7" x14ac:dyDescent="0.35">
      <c r="A4774" s="4" t="s">
        <v>8</v>
      </c>
      <c r="B4774" s="3" t="s">
        <v>190</v>
      </c>
      <c r="C4774" s="16">
        <v>45523</v>
      </c>
      <c r="D4774" s="1" t="s">
        <v>1</v>
      </c>
      <c r="E4774" s="1" t="s">
        <v>3</v>
      </c>
      <c r="F4774" s="2">
        <v>23</v>
      </c>
      <c r="G4774" s="2">
        <v>182</v>
      </c>
    </row>
    <row r="4775" spans="1:7" x14ac:dyDescent="0.35">
      <c r="A4775" s="4" t="s">
        <v>8</v>
      </c>
      <c r="B4775" s="3" t="s">
        <v>97</v>
      </c>
      <c r="C4775" s="16">
        <v>45612</v>
      </c>
      <c r="D4775" s="1" t="s">
        <v>1</v>
      </c>
      <c r="E4775" s="1" t="s">
        <v>0</v>
      </c>
      <c r="G4775" s="2">
        <v>95</v>
      </c>
    </row>
    <row r="4776" spans="1:7" x14ac:dyDescent="0.35">
      <c r="A4776" s="4" t="s">
        <v>8</v>
      </c>
      <c r="B4776" s="3" t="s">
        <v>97</v>
      </c>
      <c r="C4776" s="16">
        <v>45612</v>
      </c>
      <c r="D4776" s="1" t="s">
        <v>1</v>
      </c>
      <c r="E4776" s="1" t="s">
        <v>4</v>
      </c>
      <c r="F4776" s="2">
        <v>29</v>
      </c>
      <c r="G4776" s="2">
        <v>94</v>
      </c>
    </row>
    <row r="4777" spans="1:7" x14ac:dyDescent="0.35">
      <c r="A4777" s="4" t="s">
        <v>8</v>
      </c>
      <c r="B4777" s="3" t="s">
        <v>94</v>
      </c>
      <c r="C4777" s="16">
        <v>45613</v>
      </c>
      <c r="D4777" s="1" t="s">
        <v>1</v>
      </c>
      <c r="E4777" s="1" t="s">
        <v>0</v>
      </c>
      <c r="G4777" s="2">
        <v>94</v>
      </c>
    </row>
    <row r="4778" spans="1:7" x14ac:dyDescent="0.35">
      <c r="A4778" s="4" t="s">
        <v>8</v>
      </c>
      <c r="B4778" s="3" t="s">
        <v>94</v>
      </c>
      <c r="C4778" s="16">
        <v>45613</v>
      </c>
      <c r="D4778" s="1" t="s">
        <v>1</v>
      </c>
      <c r="E4778" s="1" t="s">
        <v>3</v>
      </c>
      <c r="F4778" s="2">
        <v>25</v>
      </c>
      <c r="G4778" s="2">
        <v>41</v>
      </c>
    </row>
    <row r="4779" spans="1:7" x14ac:dyDescent="0.35">
      <c r="A4779" s="4" t="s">
        <v>8</v>
      </c>
      <c r="B4779" s="3" t="s">
        <v>191</v>
      </c>
      <c r="C4779" s="16">
        <v>45522</v>
      </c>
      <c r="D4779" s="1" t="s">
        <v>1</v>
      </c>
      <c r="E4779" s="1" t="s">
        <v>0</v>
      </c>
      <c r="G4779" s="2">
        <v>184</v>
      </c>
    </row>
    <row r="4780" spans="1:7" x14ac:dyDescent="0.35">
      <c r="A4780" s="4" t="s">
        <v>8</v>
      </c>
      <c r="B4780" s="3" t="s">
        <v>190</v>
      </c>
      <c r="C4780" s="16">
        <v>45523</v>
      </c>
      <c r="D4780" s="1" t="s">
        <v>1</v>
      </c>
      <c r="E4780" s="1" t="s">
        <v>0</v>
      </c>
      <c r="G4780" s="2">
        <v>183</v>
      </c>
    </row>
    <row r="4781" spans="1:7" x14ac:dyDescent="0.35">
      <c r="A4781" s="4" t="s">
        <v>8</v>
      </c>
      <c r="B4781" s="3" t="s">
        <v>190</v>
      </c>
      <c r="C4781" s="16">
        <v>45523</v>
      </c>
      <c r="D4781" s="1" t="s">
        <v>1</v>
      </c>
      <c r="E4781" s="1" t="s">
        <v>0</v>
      </c>
      <c r="G4781" s="2">
        <v>174</v>
      </c>
    </row>
    <row r="4782" spans="1:7" x14ac:dyDescent="0.35">
      <c r="A4782" s="4" t="s">
        <v>8</v>
      </c>
      <c r="B4782" s="3" t="s">
        <v>190</v>
      </c>
      <c r="C4782" s="16">
        <v>45523</v>
      </c>
      <c r="D4782" s="1" t="s">
        <v>1</v>
      </c>
      <c r="E4782" s="1" t="s">
        <v>0</v>
      </c>
      <c r="G4782" s="2">
        <v>184</v>
      </c>
    </row>
    <row r="4783" spans="1:7" x14ac:dyDescent="0.35">
      <c r="A4783" s="4" t="s">
        <v>8</v>
      </c>
      <c r="B4783" s="3" t="s">
        <v>190</v>
      </c>
      <c r="C4783" s="16">
        <v>45523</v>
      </c>
      <c r="D4783" s="1" t="s">
        <v>1</v>
      </c>
      <c r="E4783" s="1" t="s">
        <v>0</v>
      </c>
      <c r="G4783" s="2">
        <v>184</v>
      </c>
    </row>
    <row r="4784" spans="1:7" x14ac:dyDescent="0.35">
      <c r="A4784" s="4" t="s">
        <v>8</v>
      </c>
      <c r="B4784" s="3" t="s">
        <v>189</v>
      </c>
      <c r="C4784" s="16">
        <v>45524</v>
      </c>
      <c r="D4784" s="1" t="s">
        <v>1</v>
      </c>
      <c r="E4784" s="1" t="s">
        <v>0</v>
      </c>
      <c r="G4784" s="2">
        <v>183</v>
      </c>
    </row>
    <row r="4785" spans="1:7" x14ac:dyDescent="0.35">
      <c r="A4785" s="4" t="s">
        <v>8</v>
      </c>
      <c r="B4785" s="3" t="s">
        <v>188</v>
      </c>
      <c r="C4785" s="16">
        <v>45525</v>
      </c>
      <c r="D4785" s="1" t="s">
        <v>1</v>
      </c>
      <c r="E4785" s="1" t="s">
        <v>0</v>
      </c>
      <c r="G4785" s="2">
        <v>182</v>
      </c>
    </row>
    <row r="4786" spans="1:7" x14ac:dyDescent="0.35">
      <c r="A4786" s="4" t="s">
        <v>8</v>
      </c>
      <c r="B4786" s="3" t="s">
        <v>188</v>
      </c>
      <c r="C4786" s="16">
        <v>45525</v>
      </c>
      <c r="D4786" s="1" t="s">
        <v>1</v>
      </c>
      <c r="E4786" s="1" t="s">
        <v>0</v>
      </c>
      <c r="G4786" s="2">
        <v>182</v>
      </c>
    </row>
    <row r="4787" spans="1:7" x14ac:dyDescent="0.35">
      <c r="A4787" s="4" t="s">
        <v>8</v>
      </c>
      <c r="B4787" s="3" t="s">
        <v>187</v>
      </c>
      <c r="C4787" s="16">
        <v>45526</v>
      </c>
      <c r="D4787" s="1" t="s">
        <v>1</v>
      </c>
      <c r="E4787" s="1" t="s">
        <v>3</v>
      </c>
      <c r="F4787" s="2">
        <v>21</v>
      </c>
      <c r="G4787" s="2">
        <v>76</v>
      </c>
    </row>
    <row r="4788" spans="1:7" x14ac:dyDescent="0.35">
      <c r="A4788" s="4" t="s">
        <v>8</v>
      </c>
      <c r="B4788" s="3" t="s">
        <v>187</v>
      </c>
      <c r="C4788" s="16">
        <v>45526</v>
      </c>
      <c r="D4788" s="1" t="s">
        <v>1</v>
      </c>
      <c r="E4788" s="1" t="s">
        <v>0</v>
      </c>
      <c r="G4788" s="2">
        <v>39</v>
      </c>
    </row>
    <row r="4789" spans="1:7" x14ac:dyDescent="0.35">
      <c r="A4789" s="4" t="s">
        <v>8</v>
      </c>
      <c r="B4789" s="3" t="s">
        <v>187</v>
      </c>
      <c r="C4789" s="16">
        <v>45526</v>
      </c>
      <c r="D4789" s="1" t="s">
        <v>1</v>
      </c>
      <c r="E4789" s="1" t="s">
        <v>0</v>
      </c>
      <c r="G4789" s="2">
        <v>181</v>
      </c>
    </row>
    <row r="4790" spans="1:7" x14ac:dyDescent="0.35">
      <c r="A4790" s="4" t="s">
        <v>8</v>
      </c>
      <c r="B4790" s="3" t="s">
        <v>187</v>
      </c>
      <c r="C4790" s="16">
        <v>45526</v>
      </c>
      <c r="D4790" s="1" t="s">
        <v>1</v>
      </c>
      <c r="E4790" s="1" t="s">
        <v>0</v>
      </c>
      <c r="G4790" s="2">
        <v>178</v>
      </c>
    </row>
    <row r="4791" spans="1:7" x14ac:dyDescent="0.35">
      <c r="A4791" s="4" t="s">
        <v>8</v>
      </c>
      <c r="B4791" s="3" t="s">
        <v>187</v>
      </c>
      <c r="C4791" s="16">
        <v>45526</v>
      </c>
      <c r="D4791" s="1" t="s">
        <v>1</v>
      </c>
      <c r="E4791" s="1" t="s">
        <v>4</v>
      </c>
      <c r="F4791" s="2">
        <v>27</v>
      </c>
      <c r="G4791" s="2">
        <v>148</v>
      </c>
    </row>
    <row r="4792" spans="1:7" x14ac:dyDescent="0.35">
      <c r="A4792" s="4" t="s">
        <v>8</v>
      </c>
      <c r="B4792" s="3" t="s">
        <v>187</v>
      </c>
      <c r="C4792" s="16">
        <v>45526</v>
      </c>
      <c r="D4792" s="1" t="s">
        <v>5</v>
      </c>
      <c r="E4792" s="1" t="s">
        <v>0</v>
      </c>
    </row>
    <row r="4793" spans="1:7" x14ac:dyDescent="0.35">
      <c r="A4793" s="4" t="s">
        <v>8</v>
      </c>
      <c r="B4793" s="3" t="s">
        <v>190</v>
      </c>
      <c r="C4793" s="16">
        <v>45523</v>
      </c>
      <c r="D4793" s="1" t="s">
        <v>7</v>
      </c>
      <c r="E4793" s="1" t="s">
        <v>3</v>
      </c>
      <c r="F4793" s="2">
        <v>19</v>
      </c>
      <c r="G4793" s="2">
        <v>184</v>
      </c>
    </row>
    <row r="4794" spans="1:7" x14ac:dyDescent="0.35">
      <c r="A4794" s="4" t="s">
        <v>8</v>
      </c>
      <c r="B4794" s="3" t="s">
        <v>190</v>
      </c>
      <c r="C4794" s="16">
        <v>45523</v>
      </c>
      <c r="D4794" s="1" t="s">
        <v>1</v>
      </c>
      <c r="E4794" s="1" t="s">
        <v>0</v>
      </c>
      <c r="G4794" s="2">
        <v>184</v>
      </c>
    </row>
    <row r="4795" spans="1:7" x14ac:dyDescent="0.35">
      <c r="A4795" s="4" t="s">
        <v>8</v>
      </c>
      <c r="B4795" s="3" t="s">
        <v>190</v>
      </c>
      <c r="C4795" s="16">
        <v>45523</v>
      </c>
      <c r="D4795" s="1" t="s">
        <v>1</v>
      </c>
      <c r="E4795" s="1" t="s">
        <v>0</v>
      </c>
      <c r="G4795" s="2">
        <v>171</v>
      </c>
    </row>
    <row r="4796" spans="1:7" x14ac:dyDescent="0.35">
      <c r="A4796" s="4" t="s">
        <v>8</v>
      </c>
      <c r="B4796" s="3" t="s">
        <v>190</v>
      </c>
      <c r="C4796" s="16">
        <v>45523</v>
      </c>
      <c r="D4796" s="1" t="s">
        <v>1</v>
      </c>
      <c r="E4796" s="1" t="s">
        <v>0</v>
      </c>
      <c r="G4796" s="2">
        <v>184</v>
      </c>
    </row>
    <row r="4797" spans="1:7" x14ac:dyDescent="0.35">
      <c r="A4797" s="4" t="s">
        <v>8</v>
      </c>
      <c r="B4797" s="3" t="s">
        <v>190</v>
      </c>
      <c r="C4797" s="16">
        <v>45523</v>
      </c>
      <c r="D4797" s="1" t="s">
        <v>1</v>
      </c>
      <c r="E4797" s="1" t="s">
        <v>0</v>
      </c>
      <c r="G4797" s="2">
        <v>117</v>
      </c>
    </row>
    <row r="4798" spans="1:7" x14ac:dyDescent="0.35">
      <c r="A4798" s="4" t="s">
        <v>8</v>
      </c>
      <c r="B4798" s="3" t="s">
        <v>190</v>
      </c>
      <c r="C4798" s="16">
        <v>45523</v>
      </c>
      <c r="D4798" s="1" t="s">
        <v>1</v>
      </c>
      <c r="E4798" s="1" t="s">
        <v>0</v>
      </c>
      <c r="G4798" s="2">
        <v>0</v>
      </c>
    </row>
    <row r="4799" spans="1:7" x14ac:dyDescent="0.35">
      <c r="A4799" s="4" t="s">
        <v>8</v>
      </c>
      <c r="B4799" s="3" t="s">
        <v>190</v>
      </c>
      <c r="C4799" s="16">
        <v>45523</v>
      </c>
      <c r="D4799" s="1" t="s">
        <v>1</v>
      </c>
      <c r="E4799" s="1" t="s">
        <v>0</v>
      </c>
      <c r="G4799" s="2">
        <v>1</v>
      </c>
    </row>
    <row r="4800" spans="1:7" x14ac:dyDescent="0.35">
      <c r="A4800" s="4" t="s">
        <v>8</v>
      </c>
      <c r="B4800" s="3" t="s">
        <v>190</v>
      </c>
      <c r="C4800" s="16">
        <v>45523</v>
      </c>
      <c r="D4800" s="1" t="s">
        <v>1</v>
      </c>
      <c r="E4800" s="1" t="s">
        <v>0</v>
      </c>
      <c r="G4800" s="2">
        <v>184</v>
      </c>
    </row>
    <row r="4801" spans="1:7" x14ac:dyDescent="0.35">
      <c r="A4801" s="4" t="s">
        <v>8</v>
      </c>
      <c r="B4801" s="3" t="s">
        <v>190</v>
      </c>
      <c r="C4801" s="16">
        <v>45523</v>
      </c>
      <c r="D4801" s="1" t="s">
        <v>1</v>
      </c>
      <c r="E4801" s="1" t="s">
        <v>0</v>
      </c>
      <c r="G4801" s="2">
        <v>82</v>
      </c>
    </row>
    <row r="4802" spans="1:7" x14ac:dyDescent="0.35">
      <c r="A4802" s="4" t="s">
        <v>8</v>
      </c>
      <c r="B4802" s="3" t="s">
        <v>189</v>
      </c>
      <c r="C4802" s="16">
        <v>45524</v>
      </c>
      <c r="D4802" s="1" t="s">
        <v>1</v>
      </c>
      <c r="E4802" s="1" t="s">
        <v>12</v>
      </c>
      <c r="F4802" s="2">
        <v>28</v>
      </c>
      <c r="G4802" s="2">
        <v>5</v>
      </c>
    </row>
    <row r="4803" spans="1:7" x14ac:dyDescent="0.35">
      <c r="A4803" s="4" t="s">
        <v>8</v>
      </c>
      <c r="B4803" s="3" t="s">
        <v>189</v>
      </c>
      <c r="C4803" s="16">
        <v>45524</v>
      </c>
      <c r="D4803" s="1" t="s">
        <v>1</v>
      </c>
      <c r="E4803" s="1" t="s">
        <v>0</v>
      </c>
      <c r="G4803" s="2">
        <v>180</v>
      </c>
    </row>
    <row r="4804" spans="1:7" x14ac:dyDescent="0.35">
      <c r="A4804" s="4" t="s">
        <v>8</v>
      </c>
      <c r="B4804" s="3" t="s">
        <v>189</v>
      </c>
      <c r="C4804" s="16">
        <v>45524</v>
      </c>
      <c r="D4804" s="1" t="s">
        <v>1</v>
      </c>
      <c r="E4804" s="1" t="s">
        <v>0</v>
      </c>
      <c r="G4804" s="2">
        <v>141</v>
      </c>
    </row>
    <row r="4805" spans="1:7" x14ac:dyDescent="0.35">
      <c r="A4805" s="4" t="s">
        <v>8</v>
      </c>
      <c r="B4805" s="3" t="s">
        <v>189</v>
      </c>
      <c r="C4805" s="16">
        <v>45524</v>
      </c>
      <c r="D4805" s="1" t="s">
        <v>5</v>
      </c>
      <c r="E4805" s="1" t="s">
        <v>0</v>
      </c>
    </row>
    <row r="4806" spans="1:7" x14ac:dyDescent="0.35">
      <c r="A4806" s="4" t="s">
        <v>8</v>
      </c>
      <c r="B4806" s="3" t="s">
        <v>104</v>
      </c>
      <c r="C4806" s="16">
        <v>45606</v>
      </c>
      <c r="D4806" s="1" t="s">
        <v>1</v>
      </c>
      <c r="E4806" s="1" t="s">
        <v>3</v>
      </c>
      <c r="F4806" s="2">
        <v>21</v>
      </c>
      <c r="G4806" s="2">
        <v>90</v>
      </c>
    </row>
    <row r="4807" spans="1:7" x14ac:dyDescent="0.35">
      <c r="A4807" s="4" t="s">
        <v>8</v>
      </c>
      <c r="B4807" s="3" t="s">
        <v>102</v>
      </c>
      <c r="C4807" s="16">
        <v>45607</v>
      </c>
      <c r="D4807" s="1" t="s">
        <v>5</v>
      </c>
      <c r="E4807" s="1" t="s">
        <v>0</v>
      </c>
    </row>
    <row r="4808" spans="1:7" x14ac:dyDescent="0.35">
      <c r="A4808" s="4" t="s">
        <v>8</v>
      </c>
      <c r="B4808" s="3" t="s">
        <v>190</v>
      </c>
      <c r="C4808" s="16">
        <v>45523</v>
      </c>
      <c r="D4808" s="1" t="s">
        <v>1</v>
      </c>
      <c r="E4808" s="1" t="s">
        <v>0</v>
      </c>
      <c r="G4808" s="2">
        <v>184</v>
      </c>
    </row>
    <row r="4809" spans="1:7" x14ac:dyDescent="0.35">
      <c r="A4809" s="4" t="s">
        <v>8</v>
      </c>
      <c r="B4809" s="3" t="s">
        <v>190</v>
      </c>
      <c r="C4809" s="16">
        <v>45523</v>
      </c>
      <c r="D4809" s="1" t="s">
        <v>1</v>
      </c>
      <c r="E4809" s="1" t="s">
        <v>0</v>
      </c>
      <c r="G4809" s="2">
        <v>184</v>
      </c>
    </row>
    <row r="4810" spans="1:7" x14ac:dyDescent="0.35">
      <c r="A4810" s="4" t="s">
        <v>8</v>
      </c>
      <c r="B4810" s="3" t="s">
        <v>190</v>
      </c>
      <c r="C4810" s="16">
        <v>45523</v>
      </c>
      <c r="D4810" s="1" t="s">
        <v>1</v>
      </c>
      <c r="E4810" s="1" t="s">
        <v>3</v>
      </c>
      <c r="F4810" s="2">
        <v>21</v>
      </c>
      <c r="G4810" s="2">
        <v>180</v>
      </c>
    </row>
    <row r="4811" spans="1:7" x14ac:dyDescent="0.35">
      <c r="A4811" s="4" t="s">
        <v>8</v>
      </c>
      <c r="B4811" s="3" t="s">
        <v>190</v>
      </c>
      <c r="C4811" s="16">
        <v>45523</v>
      </c>
      <c r="D4811" s="1" t="s">
        <v>1</v>
      </c>
      <c r="E4811" s="1" t="s">
        <v>0</v>
      </c>
      <c r="G4811" s="2">
        <v>184</v>
      </c>
    </row>
    <row r="4812" spans="1:7" x14ac:dyDescent="0.35">
      <c r="A4812" s="4" t="s">
        <v>8</v>
      </c>
      <c r="B4812" s="3" t="s">
        <v>189</v>
      </c>
      <c r="C4812" s="16">
        <v>45524</v>
      </c>
      <c r="D4812" s="1" t="s">
        <v>1</v>
      </c>
      <c r="E4812" s="1" t="s">
        <v>0</v>
      </c>
      <c r="G4812" s="2">
        <v>174</v>
      </c>
    </row>
    <row r="4813" spans="1:7" x14ac:dyDescent="0.35">
      <c r="A4813" s="4" t="s">
        <v>8</v>
      </c>
      <c r="B4813" s="3" t="s">
        <v>189</v>
      </c>
      <c r="C4813" s="16">
        <v>45524</v>
      </c>
      <c r="D4813" s="1" t="s">
        <v>1</v>
      </c>
      <c r="E4813" s="1" t="s">
        <v>3</v>
      </c>
      <c r="F4813" s="2">
        <v>39</v>
      </c>
      <c r="G4813" s="2">
        <v>183</v>
      </c>
    </row>
    <row r="4814" spans="1:7" x14ac:dyDescent="0.35">
      <c r="A4814" s="4" t="s">
        <v>8</v>
      </c>
      <c r="B4814" s="3" t="s">
        <v>189</v>
      </c>
      <c r="C4814" s="16">
        <v>45524</v>
      </c>
      <c r="D4814" s="1" t="s">
        <v>1</v>
      </c>
      <c r="E4814" s="1" t="s">
        <v>0</v>
      </c>
      <c r="G4814" s="2">
        <v>180</v>
      </c>
    </row>
    <row r="4815" spans="1:7" x14ac:dyDescent="0.35">
      <c r="A4815" s="4" t="s">
        <v>8</v>
      </c>
      <c r="B4815" s="3" t="s">
        <v>189</v>
      </c>
      <c r="C4815" s="16">
        <v>45524</v>
      </c>
      <c r="D4815" s="1" t="s">
        <v>1</v>
      </c>
      <c r="E4815" s="1" t="s">
        <v>0</v>
      </c>
      <c r="G4815" s="2">
        <v>29</v>
      </c>
    </row>
    <row r="4816" spans="1:7" x14ac:dyDescent="0.35">
      <c r="A4816" s="4" t="s">
        <v>8</v>
      </c>
      <c r="B4816" s="3" t="s">
        <v>189</v>
      </c>
      <c r="C4816" s="16">
        <v>45524</v>
      </c>
      <c r="D4816" s="1" t="s">
        <v>1</v>
      </c>
      <c r="E4816" s="1" t="s">
        <v>0</v>
      </c>
      <c r="G4816" s="2">
        <v>182</v>
      </c>
    </row>
    <row r="4817" spans="1:7" x14ac:dyDescent="0.35">
      <c r="A4817" s="4" t="s">
        <v>8</v>
      </c>
      <c r="B4817" s="3" t="s">
        <v>189</v>
      </c>
      <c r="C4817" s="16">
        <v>45524</v>
      </c>
      <c r="D4817" s="1" t="s">
        <v>1</v>
      </c>
      <c r="E4817" s="1" t="s">
        <v>0</v>
      </c>
      <c r="G4817" s="2">
        <v>158</v>
      </c>
    </row>
    <row r="4818" spans="1:7" x14ac:dyDescent="0.35">
      <c r="A4818" s="4" t="s">
        <v>8</v>
      </c>
      <c r="B4818" s="3" t="s">
        <v>189</v>
      </c>
      <c r="C4818" s="16">
        <v>45524</v>
      </c>
      <c r="D4818" s="1" t="s">
        <v>1</v>
      </c>
      <c r="E4818" s="1" t="s">
        <v>3</v>
      </c>
      <c r="F4818" s="2">
        <v>25</v>
      </c>
      <c r="G4818" s="2">
        <v>102</v>
      </c>
    </row>
    <row r="4819" spans="1:7" x14ac:dyDescent="0.35">
      <c r="A4819" s="4" t="s">
        <v>8</v>
      </c>
      <c r="B4819" s="3" t="s">
        <v>189</v>
      </c>
      <c r="C4819" s="16">
        <v>45524</v>
      </c>
      <c r="D4819" s="1" t="s">
        <v>1</v>
      </c>
      <c r="E4819" s="1" t="s">
        <v>4</v>
      </c>
      <c r="F4819" s="2">
        <v>35</v>
      </c>
      <c r="G4819" s="2">
        <v>1</v>
      </c>
    </row>
    <row r="4820" spans="1:7" x14ac:dyDescent="0.35">
      <c r="A4820" s="4" t="s">
        <v>8</v>
      </c>
      <c r="B4820" s="3" t="s">
        <v>189</v>
      </c>
      <c r="C4820" s="16">
        <v>45524</v>
      </c>
      <c r="D4820" s="1" t="s">
        <v>1</v>
      </c>
      <c r="E4820" s="1" t="s">
        <v>0</v>
      </c>
      <c r="F4820" s="2">
        <v>31</v>
      </c>
      <c r="G4820" s="2">
        <v>183</v>
      </c>
    </row>
    <row r="4821" spans="1:7" x14ac:dyDescent="0.35">
      <c r="A4821" s="4" t="s">
        <v>8</v>
      </c>
      <c r="B4821" s="3" t="s">
        <v>189</v>
      </c>
      <c r="C4821" s="16">
        <v>45524</v>
      </c>
      <c r="D4821" s="1" t="s">
        <v>1</v>
      </c>
      <c r="E4821" s="1" t="s">
        <v>0</v>
      </c>
      <c r="G4821" s="2">
        <v>182</v>
      </c>
    </row>
    <row r="4822" spans="1:7" x14ac:dyDescent="0.35">
      <c r="A4822" s="4" t="s">
        <v>8</v>
      </c>
      <c r="B4822" s="3" t="s">
        <v>188</v>
      </c>
      <c r="C4822" s="16">
        <v>45525</v>
      </c>
      <c r="D4822" s="1" t="s">
        <v>1</v>
      </c>
      <c r="E4822" s="1" t="s">
        <v>0</v>
      </c>
      <c r="G4822" s="2">
        <v>56</v>
      </c>
    </row>
    <row r="4823" spans="1:7" x14ac:dyDescent="0.35">
      <c r="A4823" s="4" t="s">
        <v>8</v>
      </c>
      <c r="B4823" s="3" t="s">
        <v>188</v>
      </c>
      <c r="C4823" s="16">
        <v>45525</v>
      </c>
      <c r="D4823" s="1" t="s">
        <v>1</v>
      </c>
      <c r="E4823" s="1" t="s">
        <v>0</v>
      </c>
      <c r="G4823" s="2">
        <v>69</v>
      </c>
    </row>
    <row r="4824" spans="1:7" x14ac:dyDescent="0.35">
      <c r="A4824" s="4" t="s">
        <v>8</v>
      </c>
      <c r="B4824" s="3" t="s">
        <v>188</v>
      </c>
      <c r="C4824" s="16">
        <v>45525</v>
      </c>
      <c r="D4824" s="1" t="s">
        <v>1</v>
      </c>
      <c r="E4824" s="1" t="s">
        <v>0</v>
      </c>
      <c r="G4824" s="2">
        <v>0</v>
      </c>
    </row>
    <row r="4825" spans="1:7" x14ac:dyDescent="0.35">
      <c r="A4825" s="4" t="s">
        <v>8</v>
      </c>
      <c r="B4825" s="3" t="s">
        <v>188</v>
      </c>
      <c r="C4825" s="16">
        <v>45525</v>
      </c>
      <c r="D4825" s="1" t="s">
        <v>1</v>
      </c>
      <c r="E4825" s="1" t="s">
        <v>0</v>
      </c>
      <c r="G4825" s="2">
        <v>136</v>
      </c>
    </row>
    <row r="4826" spans="1:7" x14ac:dyDescent="0.35">
      <c r="A4826" s="4" t="s">
        <v>8</v>
      </c>
      <c r="B4826" s="3" t="s">
        <v>188</v>
      </c>
      <c r="C4826" s="16">
        <v>45525</v>
      </c>
      <c r="D4826" s="1" t="s">
        <v>1</v>
      </c>
      <c r="E4826" s="1" t="s">
        <v>0</v>
      </c>
      <c r="G4826" s="2">
        <v>181</v>
      </c>
    </row>
    <row r="4827" spans="1:7" x14ac:dyDescent="0.35">
      <c r="A4827" s="4" t="s">
        <v>8</v>
      </c>
      <c r="B4827" s="3" t="s">
        <v>187</v>
      </c>
      <c r="C4827" s="16">
        <v>45526</v>
      </c>
      <c r="D4827" s="1" t="s">
        <v>1</v>
      </c>
      <c r="E4827" s="1" t="s">
        <v>0</v>
      </c>
      <c r="G4827" s="2">
        <v>181</v>
      </c>
    </row>
    <row r="4828" spans="1:7" x14ac:dyDescent="0.35">
      <c r="A4828" s="4" t="s">
        <v>8</v>
      </c>
      <c r="B4828" s="3" t="s">
        <v>187</v>
      </c>
      <c r="C4828" s="16">
        <v>45526</v>
      </c>
      <c r="D4828" s="1" t="s">
        <v>1</v>
      </c>
      <c r="E4828" s="1" t="s">
        <v>0</v>
      </c>
      <c r="G4828" s="2">
        <v>181</v>
      </c>
    </row>
    <row r="4829" spans="1:7" x14ac:dyDescent="0.35">
      <c r="A4829" s="4" t="s">
        <v>8</v>
      </c>
      <c r="B4829" s="3" t="s">
        <v>88</v>
      </c>
      <c r="C4829" s="16">
        <v>45618</v>
      </c>
      <c r="D4829" s="1" t="s">
        <v>1</v>
      </c>
      <c r="E4829" s="1" t="s">
        <v>0</v>
      </c>
      <c r="G4829" s="2">
        <v>65</v>
      </c>
    </row>
    <row r="4830" spans="1:7" x14ac:dyDescent="0.35">
      <c r="A4830" s="4" t="s">
        <v>8</v>
      </c>
      <c r="B4830" s="3" t="s">
        <v>86</v>
      </c>
      <c r="C4830" s="16">
        <v>45620</v>
      </c>
      <c r="D4830" s="1" t="s">
        <v>5</v>
      </c>
      <c r="E4830" s="1" t="s">
        <v>0</v>
      </c>
      <c r="F4830" s="2">
        <v>22</v>
      </c>
    </row>
    <row r="4831" spans="1:7" x14ac:dyDescent="0.35">
      <c r="A4831" s="4" t="s">
        <v>8</v>
      </c>
      <c r="B4831" s="3" t="s">
        <v>189</v>
      </c>
      <c r="C4831" s="16">
        <v>45524</v>
      </c>
      <c r="D4831" s="1" t="s">
        <v>1</v>
      </c>
      <c r="E4831" s="1" t="s">
        <v>0</v>
      </c>
      <c r="G4831" s="2">
        <v>183</v>
      </c>
    </row>
    <row r="4832" spans="1:7" x14ac:dyDescent="0.35">
      <c r="A4832" s="4" t="s">
        <v>8</v>
      </c>
      <c r="B4832" s="3" t="s">
        <v>189</v>
      </c>
      <c r="C4832" s="16">
        <v>45524</v>
      </c>
      <c r="D4832" s="1" t="s">
        <v>1</v>
      </c>
      <c r="E4832" s="1" t="s">
        <v>0</v>
      </c>
      <c r="G4832" s="2">
        <v>155</v>
      </c>
    </row>
    <row r="4833" spans="1:7" x14ac:dyDescent="0.35">
      <c r="A4833" s="4" t="s">
        <v>8</v>
      </c>
      <c r="B4833" s="3" t="s">
        <v>189</v>
      </c>
      <c r="C4833" s="16">
        <v>45524</v>
      </c>
      <c r="D4833" s="1" t="s">
        <v>5</v>
      </c>
      <c r="E4833" s="1" t="s">
        <v>0</v>
      </c>
    </row>
    <row r="4834" spans="1:7" x14ac:dyDescent="0.35">
      <c r="A4834" s="4">
        <v>233</v>
      </c>
      <c r="B4834" s="3" t="s">
        <v>189</v>
      </c>
      <c r="C4834" s="16">
        <v>45524</v>
      </c>
      <c r="D4834" s="1" t="s">
        <v>1</v>
      </c>
      <c r="E4834" s="1" t="s">
        <v>0</v>
      </c>
      <c r="G4834" s="2">
        <v>104</v>
      </c>
    </row>
    <row r="4835" spans="1:7" x14ac:dyDescent="0.35">
      <c r="A4835" s="4">
        <v>233</v>
      </c>
      <c r="B4835" s="3" t="s">
        <v>189</v>
      </c>
      <c r="C4835" s="16">
        <v>45524</v>
      </c>
      <c r="D4835" s="1" t="s">
        <v>1</v>
      </c>
      <c r="E4835" s="1" t="s">
        <v>12</v>
      </c>
      <c r="F4835" s="2">
        <v>25</v>
      </c>
      <c r="G4835" s="2">
        <v>151</v>
      </c>
    </row>
    <row r="4836" spans="1:7" x14ac:dyDescent="0.35">
      <c r="A4836" s="4">
        <v>233</v>
      </c>
      <c r="B4836" s="3" t="s">
        <v>189</v>
      </c>
      <c r="C4836" s="16">
        <v>45524</v>
      </c>
      <c r="D4836" s="1" t="s">
        <v>1</v>
      </c>
      <c r="E4836" s="1" t="s">
        <v>3</v>
      </c>
      <c r="F4836" s="2">
        <v>24</v>
      </c>
      <c r="G4836" s="2">
        <v>182</v>
      </c>
    </row>
    <row r="4837" spans="1:7" x14ac:dyDescent="0.35">
      <c r="A4837" s="4">
        <v>233</v>
      </c>
      <c r="B4837" s="3" t="s">
        <v>189</v>
      </c>
      <c r="C4837" s="16">
        <v>45524</v>
      </c>
      <c r="D4837" s="1" t="s">
        <v>1</v>
      </c>
      <c r="E4837" s="1" t="s">
        <v>3</v>
      </c>
      <c r="F4837" s="2">
        <v>27</v>
      </c>
      <c r="G4837" s="2">
        <v>107</v>
      </c>
    </row>
    <row r="4838" spans="1:7" x14ac:dyDescent="0.35">
      <c r="A4838" s="4">
        <v>233</v>
      </c>
      <c r="B4838" s="3" t="s">
        <v>189</v>
      </c>
      <c r="C4838" s="16">
        <v>45524</v>
      </c>
      <c r="D4838" s="1" t="s">
        <v>1</v>
      </c>
      <c r="E4838" s="1" t="s">
        <v>3</v>
      </c>
      <c r="F4838" s="2">
        <v>19</v>
      </c>
      <c r="G4838" s="2">
        <v>98</v>
      </c>
    </row>
    <row r="4839" spans="1:7" x14ac:dyDescent="0.35">
      <c r="A4839" s="4">
        <v>233</v>
      </c>
      <c r="B4839" s="3" t="s">
        <v>189</v>
      </c>
      <c r="C4839" s="16">
        <v>45524</v>
      </c>
      <c r="D4839" s="1" t="s">
        <v>1</v>
      </c>
      <c r="E4839" s="1" t="s">
        <v>0</v>
      </c>
      <c r="G4839" s="2">
        <v>183</v>
      </c>
    </row>
    <row r="4840" spans="1:7" x14ac:dyDescent="0.35">
      <c r="A4840" s="4">
        <v>233</v>
      </c>
      <c r="B4840" s="3" t="s">
        <v>189</v>
      </c>
      <c r="C4840" s="16">
        <v>45524</v>
      </c>
      <c r="D4840" s="1" t="s">
        <v>1</v>
      </c>
      <c r="E4840" s="1" t="s">
        <v>0</v>
      </c>
      <c r="G4840" s="2">
        <v>182</v>
      </c>
    </row>
    <row r="4841" spans="1:7" x14ac:dyDescent="0.35">
      <c r="A4841" s="4">
        <v>233</v>
      </c>
      <c r="B4841" s="3" t="s">
        <v>189</v>
      </c>
      <c r="C4841" s="16">
        <v>45524</v>
      </c>
      <c r="D4841" s="1" t="s">
        <v>1</v>
      </c>
      <c r="E4841" s="1" t="s">
        <v>0</v>
      </c>
      <c r="G4841" s="2">
        <v>183</v>
      </c>
    </row>
    <row r="4842" spans="1:7" x14ac:dyDescent="0.35">
      <c r="A4842" s="4">
        <v>233</v>
      </c>
      <c r="B4842" s="3" t="s">
        <v>187</v>
      </c>
      <c r="C4842" s="16">
        <v>45526</v>
      </c>
      <c r="D4842" s="1" t="s">
        <v>1</v>
      </c>
      <c r="E4842" s="1" t="s">
        <v>4</v>
      </c>
      <c r="F4842" s="2">
        <v>40</v>
      </c>
      <c r="G4842" s="2">
        <v>179</v>
      </c>
    </row>
    <row r="4843" spans="1:7" x14ac:dyDescent="0.35">
      <c r="A4843" s="4">
        <v>233</v>
      </c>
      <c r="B4843" s="3" t="s">
        <v>189</v>
      </c>
      <c r="C4843" s="16">
        <v>45524</v>
      </c>
      <c r="D4843" s="1" t="s">
        <v>1</v>
      </c>
      <c r="E4843" s="1" t="s">
        <v>0</v>
      </c>
      <c r="G4843" s="2">
        <v>167</v>
      </c>
    </row>
    <row r="4844" spans="1:7" x14ac:dyDescent="0.35">
      <c r="A4844" s="4">
        <v>233</v>
      </c>
      <c r="B4844" s="3" t="s">
        <v>189</v>
      </c>
      <c r="C4844" s="16">
        <v>45524</v>
      </c>
      <c r="D4844" s="1" t="s">
        <v>1</v>
      </c>
      <c r="E4844" s="1" t="s">
        <v>4</v>
      </c>
      <c r="F4844" s="2">
        <v>40</v>
      </c>
      <c r="G4844" s="2">
        <v>31</v>
      </c>
    </row>
    <row r="4845" spans="1:7" x14ac:dyDescent="0.35">
      <c r="A4845" s="4">
        <v>233</v>
      </c>
      <c r="B4845" s="3" t="s">
        <v>186</v>
      </c>
      <c r="C4845" s="16">
        <v>45527</v>
      </c>
      <c r="D4845" s="1" t="s">
        <v>1</v>
      </c>
      <c r="E4845" s="1" t="s">
        <v>3</v>
      </c>
      <c r="F4845" s="2">
        <v>25</v>
      </c>
      <c r="G4845" s="2">
        <v>162</v>
      </c>
    </row>
    <row r="4846" spans="1:7" x14ac:dyDescent="0.35">
      <c r="A4846" s="4">
        <v>233</v>
      </c>
      <c r="B4846" s="3" t="s">
        <v>186</v>
      </c>
      <c r="C4846" s="16">
        <v>45527</v>
      </c>
      <c r="D4846" s="1" t="s">
        <v>1</v>
      </c>
      <c r="E4846" s="1" t="s">
        <v>3</v>
      </c>
      <c r="F4846" s="2">
        <v>21</v>
      </c>
      <c r="G4846" s="2">
        <v>14</v>
      </c>
    </row>
    <row r="4847" spans="1:7" x14ac:dyDescent="0.35">
      <c r="A4847" s="4">
        <v>233</v>
      </c>
      <c r="B4847" s="3" t="s">
        <v>186</v>
      </c>
      <c r="C4847" s="16">
        <v>45527</v>
      </c>
      <c r="D4847" s="1" t="s">
        <v>1</v>
      </c>
      <c r="E4847" s="1" t="s">
        <v>3</v>
      </c>
      <c r="F4847" s="2">
        <v>29</v>
      </c>
      <c r="G4847" s="2">
        <v>79</v>
      </c>
    </row>
    <row r="4848" spans="1:7" x14ac:dyDescent="0.35">
      <c r="A4848" s="4">
        <v>233</v>
      </c>
      <c r="B4848" s="3" t="s">
        <v>186</v>
      </c>
      <c r="C4848" s="16">
        <v>45527</v>
      </c>
      <c r="D4848" s="1" t="s">
        <v>1</v>
      </c>
      <c r="E4848" s="1" t="s">
        <v>3</v>
      </c>
      <c r="F4848" s="2">
        <v>21</v>
      </c>
      <c r="G4848" s="2">
        <v>86</v>
      </c>
    </row>
    <row r="4849" spans="1:7" x14ac:dyDescent="0.35">
      <c r="A4849" s="4">
        <v>233</v>
      </c>
      <c r="B4849" s="3" t="s">
        <v>186</v>
      </c>
      <c r="C4849" s="16">
        <v>45527</v>
      </c>
      <c r="D4849" s="1" t="s">
        <v>1</v>
      </c>
      <c r="E4849" s="1" t="s">
        <v>3</v>
      </c>
      <c r="F4849" s="2">
        <v>20</v>
      </c>
      <c r="G4849" s="2">
        <v>177</v>
      </c>
    </row>
    <row r="4850" spans="1:7" x14ac:dyDescent="0.35">
      <c r="A4850" s="4">
        <v>233</v>
      </c>
      <c r="B4850" s="3" t="s">
        <v>44</v>
      </c>
      <c r="C4850" s="16">
        <v>45676</v>
      </c>
      <c r="D4850" s="1" t="s">
        <v>1</v>
      </c>
      <c r="E4850" s="1" t="s">
        <v>3</v>
      </c>
      <c r="F4850" s="2">
        <v>19</v>
      </c>
      <c r="G4850" s="2">
        <v>31</v>
      </c>
    </row>
    <row r="4851" spans="1:7" x14ac:dyDescent="0.35">
      <c r="A4851" s="4">
        <v>233</v>
      </c>
      <c r="B4851" s="3" t="s">
        <v>43</v>
      </c>
      <c r="C4851" s="16">
        <v>45677</v>
      </c>
      <c r="D4851" s="1" t="s">
        <v>1</v>
      </c>
      <c r="E4851" s="1" t="s">
        <v>3</v>
      </c>
      <c r="F4851" s="2">
        <v>19</v>
      </c>
      <c r="G4851" s="2">
        <v>17</v>
      </c>
    </row>
    <row r="4852" spans="1:7" x14ac:dyDescent="0.35">
      <c r="A4852" s="4">
        <v>233</v>
      </c>
      <c r="B4852" s="3" t="s">
        <v>37</v>
      </c>
      <c r="C4852" s="16">
        <v>45678</v>
      </c>
      <c r="D4852" s="1" t="s">
        <v>1</v>
      </c>
      <c r="E4852" s="1" t="s">
        <v>0</v>
      </c>
      <c r="G4852" s="2">
        <v>10</v>
      </c>
    </row>
    <row r="4853" spans="1:7" x14ac:dyDescent="0.35">
      <c r="A4853" s="4">
        <v>233</v>
      </c>
      <c r="B4853" s="3" t="s">
        <v>37</v>
      </c>
      <c r="C4853" s="16">
        <v>45678</v>
      </c>
      <c r="D4853" s="1" t="s">
        <v>1</v>
      </c>
      <c r="E4853" s="1" t="s">
        <v>0</v>
      </c>
      <c r="G4853" s="2">
        <v>29</v>
      </c>
    </row>
    <row r="4854" spans="1:7" x14ac:dyDescent="0.35">
      <c r="A4854" s="4">
        <v>233</v>
      </c>
      <c r="B4854" s="3" t="s">
        <v>189</v>
      </c>
      <c r="C4854" s="16">
        <v>45524</v>
      </c>
      <c r="D4854" s="1" t="s">
        <v>1</v>
      </c>
      <c r="E4854" s="1" t="s">
        <v>3</v>
      </c>
      <c r="F4854" s="2">
        <v>29</v>
      </c>
      <c r="G4854" s="2">
        <v>1</v>
      </c>
    </row>
    <row r="4855" spans="1:7" x14ac:dyDescent="0.35">
      <c r="A4855" s="4">
        <v>233</v>
      </c>
      <c r="B4855" s="3" t="s">
        <v>189</v>
      </c>
      <c r="C4855" s="16">
        <v>45524</v>
      </c>
      <c r="D4855" s="1" t="s">
        <v>1</v>
      </c>
      <c r="E4855" s="1" t="s">
        <v>0</v>
      </c>
      <c r="G4855" s="2">
        <v>181</v>
      </c>
    </row>
    <row r="4856" spans="1:7" x14ac:dyDescent="0.35">
      <c r="A4856" s="4">
        <v>233</v>
      </c>
      <c r="B4856" s="3" t="s">
        <v>189</v>
      </c>
      <c r="C4856" s="16">
        <v>45524</v>
      </c>
      <c r="D4856" s="1" t="s">
        <v>1</v>
      </c>
      <c r="E4856" s="1" t="s">
        <v>3</v>
      </c>
      <c r="F4856" s="2">
        <v>20</v>
      </c>
      <c r="G4856" s="2">
        <v>183</v>
      </c>
    </row>
    <row r="4857" spans="1:7" x14ac:dyDescent="0.35">
      <c r="A4857" s="4">
        <v>233</v>
      </c>
      <c r="B4857" s="3" t="s">
        <v>188</v>
      </c>
      <c r="C4857" s="16">
        <v>45525</v>
      </c>
      <c r="D4857" s="1" t="s">
        <v>1</v>
      </c>
      <c r="E4857" s="1" t="s">
        <v>3</v>
      </c>
      <c r="F4857" s="2">
        <v>37</v>
      </c>
      <c r="G4857" s="2">
        <v>9</v>
      </c>
    </row>
    <row r="4858" spans="1:7" x14ac:dyDescent="0.35">
      <c r="A4858" s="4">
        <v>233</v>
      </c>
      <c r="B4858" s="3" t="s">
        <v>187</v>
      </c>
      <c r="C4858" s="16">
        <v>45526</v>
      </c>
      <c r="D4858" s="1" t="s">
        <v>1</v>
      </c>
      <c r="E4858" s="1" t="s">
        <v>0</v>
      </c>
      <c r="G4858" s="2">
        <v>157</v>
      </c>
    </row>
    <row r="4859" spans="1:7" x14ac:dyDescent="0.35">
      <c r="A4859" s="4">
        <v>233</v>
      </c>
      <c r="B4859" s="3" t="s">
        <v>188</v>
      </c>
      <c r="C4859" s="16">
        <v>45525</v>
      </c>
      <c r="D4859" s="1" t="s">
        <v>1</v>
      </c>
      <c r="E4859" s="1" t="s">
        <v>3</v>
      </c>
      <c r="F4859" s="2">
        <v>21</v>
      </c>
      <c r="G4859" s="2">
        <v>19</v>
      </c>
    </row>
    <row r="4860" spans="1:7" x14ac:dyDescent="0.35">
      <c r="A4860" s="4">
        <v>233</v>
      </c>
      <c r="B4860" s="3" t="s">
        <v>188</v>
      </c>
      <c r="C4860" s="16">
        <v>45525</v>
      </c>
      <c r="D4860" s="1" t="s">
        <v>1</v>
      </c>
      <c r="E4860" s="1" t="s">
        <v>3</v>
      </c>
      <c r="F4860" s="2">
        <v>19</v>
      </c>
      <c r="G4860" s="2">
        <v>78</v>
      </c>
    </row>
    <row r="4861" spans="1:7" x14ac:dyDescent="0.35">
      <c r="A4861" s="4">
        <v>233</v>
      </c>
      <c r="B4861" s="3" t="s">
        <v>188</v>
      </c>
      <c r="C4861" s="16">
        <v>45525</v>
      </c>
      <c r="D4861" s="1" t="s">
        <v>1</v>
      </c>
      <c r="E4861" s="1" t="s">
        <v>0</v>
      </c>
      <c r="G4861" s="2">
        <v>182</v>
      </c>
    </row>
    <row r="4862" spans="1:7" x14ac:dyDescent="0.35">
      <c r="A4862" s="4">
        <v>233</v>
      </c>
      <c r="B4862" s="3" t="s">
        <v>188</v>
      </c>
      <c r="C4862" s="16">
        <v>45525</v>
      </c>
      <c r="D4862" s="1" t="s">
        <v>1</v>
      </c>
      <c r="E4862" s="1" t="s">
        <v>0</v>
      </c>
      <c r="G4862" s="2">
        <v>182</v>
      </c>
    </row>
    <row r="4863" spans="1:7" x14ac:dyDescent="0.35">
      <c r="A4863" s="4">
        <v>233</v>
      </c>
      <c r="B4863" s="3" t="s">
        <v>187</v>
      </c>
      <c r="C4863" s="16">
        <v>45526</v>
      </c>
      <c r="D4863" s="1" t="s">
        <v>1</v>
      </c>
      <c r="E4863" s="1" t="s">
        <v>0</v>
      </c>
      <c r="G4863" s="2">
        <v>181</v>
      </c>
    </row>
    <row r="4864" spans="1:7" x14ac:dyDescent="0.35">
      <c r="A4864" s="4">
        <v>233</v>
      </c>
      <c r="B4864" s="3" t="s">
        <v>187</v>
      </c>
      <c r="C4864" s="16">
        <v>45526</v>
      </c>
      <c r="D4864" s="1" t="s">
        <v>1</v>
      </c>
      <c r="E4864" s="1" t="s">
        <v>3</v>
      </c>
      <c r="F4864" s="2">
        <v>41</v>
      </c>
      <c r="G4864" s="2">
        <v>84</v>
      </c>
    </row>
    <row r="4865" spans="1:7" x14ac:dyDescent="0.35">
      <c r="A4865" s="4">
        <v>233</v>
      </c>
      <c r="B4865" s="3" t="s">
        <v>186</v>
      </c>
      <c r="C4865" s="16">
        <v>45527</v>
      </c>
      <c r="D4865" s="1" t="s">
        <v>1</v>
      </c>
      <c r="E4865" s="1" t="s">
        <v>0</v>
      </c>
      <c r="G4865" s="2">
        <v>6</v>
      </c>
    </row>
    <row r="4866" spans="1:7" x14ac:dyDescent="0.35">
      <c r="A4866" s="4">
        <v>233</v>
      </c>
      <c r="B4866" s="3" t="s">
        <v>186</v>
      </c>
      <c r="C4866" s="16">
        <v>45527</v>
      </c>
      <c r="D4866" s="1" t="s">
        <v>1</v>
      </c>
      <c r="E4866" s="1" t="s">
        <v>12</v>
      </c>
      <c r="F4866" s="2">
        <v>37</v>
      </c>
      <c r="G4866" s="2">
        <v>4</v>
      </c>
    </row>
    <row r="4867" spans="1:7" x14ac:dyDescent="0.35">
      <c r="A4867" s="4">
        <v>233</v>
      </c>
      <c r="B4867" s="3" t="s">
        <v>186</v>
      </c>
      <c r="C4867" s="16">
        <v>45527</v>
      </c>
      <c r="D4867" s="1" t="s">
        <v>1</v>
      </c>
      <c r="E4867" s="1" t="s">
        <v>0</v>
      </c>
      <c r="G4867" s="2">
        <v>68</v>
      </c>
    </row>
    <row r="4868" spans="1:7" x14ac:dyDescent="0.35">
      <c r="A4868" s="4">
        <v>233</v>
      </c>
      <c r="B4868" s="3" t="s">
        <v>103</v>
      </c>
      <c r="C4868" s="16">
        <v>45628</v>
      </c>
      <c r="D4868" s="1" t="s">
        <v>1</v>
      </c>
      <c r="E4868" s="1" t="s">
        <v>3</v>
      </c>
      <c r="F4868" s="2">
        <v>22</v>
      </c>
      <c r="G4868" s="2">
        <v>41</v>
      </c>
    </row>
    <row r="4869" spans="1:7" x14ac:dyDescent="0.35">
      <c r="A4869" s="4">
        <v>233</v>
      </c>
      <c r="B4869" s="3" t="s">
        <v>103</v>
      </c>
      <c r="C4869" s="16">
        <v>45628</v>
      </c>
      <c r="D4869" s="1" t="s">
        <v>1</v>
      </c>
      <c r="E4869" s="1" t="s">
        <v>0</v>
      </c>
      <c r="G4869" s="2">
        <v>78</v>
      </c>
    </row>
    <row r="4870" spans="1:7" x14ac:dyDescent="0.35">
      <c r="A4870" s="4">
        <v>233</v>
      </c>
      <c r="B4870" s="3" t="s">
        <v>103</v>
      </c>
      <c r="C4870" s="16">
        <v>45628</v>
      </c>
      <c r="D4870" s="1" t="s">
        <v>1</v>
      </c>
      <c r="E4870" s="1" t="s">
        <v>0</v>
      </c>
      <c r="G4870" s="2">
        <v>79</v>
      </c>
    </row>
    <row r="4871" spans="1:7" x14ac:dyDescent="0.35">
      <c r="A4871" s="4">
        <v>233</v>
      </c>
      <c r="B4871" s="3" t="s">
        <v>89</v>
      </c>
      <c r="C4871" s="16">
        <v>45629</v>
      </c>
      <c r="D4871" s="1" t="s">
        <v>1</v>
      </c>
      <c r="E4871" s="1" t="s">
        <v>4</v>
      </c>
      <c r="F4871" s="2">
        <v>31</v>
      </c>
      <c r="G4871" s="2">
        <v>0</v>
      </c>
    </row>
    <row r="4872" spans="1:7" x14ac:dyDescent="0.35">
      <c r="A4872" s="4">
        <v>233</v>
      </c>
      <c r="B4872" s="3" t="s">
        <v>45</v>
      </c>
      <c r="C4872" s="16">
        <v>45675</v>
      </c>
      <c r="D4872" s="1" t="s">
        <v>1</v>
      </c>
      <c r="E4872" s="1" t="s">
        <v>0</v>
      </c>
      <c r="G4872" s="2">
        <v>24</v>
      </c>
    </row>
    <row r="4873" spans="1:7" x14ac:dyDescent="0.35">
      <c r="A4873" s="4">
        <v>233</v>
      </c>
      <c r="B4873" s="3" t="s">
        <v>45</v>
      </c>
      <c r="C4873" s="16">
        <v>45675</v>
      </c>
      <c r="D4873" s="1" t="s">
        <v>1</v>
      </c>
      <c r="E4873" s="1" t="s">
        <v>0</v>
      </c>
      <c r="G4873" s="2">
        <v>13</v>
      </c>
    </row>
    <row r="4874" spans="1:7" x14ac:dyDescent="0.35">
      <c r="A4874" s="4">
        <v>233</v>
      </c>
      <c r="B4874" s="3" t="s">
        <v>45</v>
      </c>
      <c r="C4874" s="16">
        <v>45675</v>
      </c>
      <c r="D4874" s="1" t="s">
        <v>1</v>
      </c>
      <c r="E4874" s="1" t="s">
        <v>0</v>
      </c>
      <c r="G4874" s="2">
        <v>31</v>
      </c>
    </row>
    <row r="4875" spans="1:7" x14ac:dyDescent="0.35">
      <c r="A4875" s="4">
        <v>233</v>
      </c>
      <c r="B4875" s="3" t="s">
        <v>25</v>
      </c>
      <c r="C4875" s="16">
        <v>45690</v>
      </c>
      <c r="D4875" s="1" t="s">
        <v>1</v>
      </c>
      <c r="E4875" s="1" t="s">
        <v>0</v>
      </c>
      <c r="G4875" s="2">
        <v>17</v>
      </c>
    </row>
    <row r="4876" spans="1:7" x14ac:dyDescent="0.35">
      <c r="A4876" s="4">
        <v>233</v>
      </c>
      <c r="B4876" s="3" t="s">
        <v>24</v>
      </c>
      <c r="C4876" s="16">
        <v>45691</v>
      </c>
      <c r="D4876" s="1" t="s">
        <v>1</v>
      </c>
      <c r="E4876" s="1" t="s">
        <v>0</v>
      </c>
      <c r="G4876" s="2">
        <v>16</v>
      </c>
    </row>
    <row r="4877" spans="1:7" x14ac:dyDescent="0.35">
      <c r="A4877" s="4">
        <v>233</v>
      </c>
      <c r="B4877" s="3" t="s">
        <v>24</v>
      </c>
      <c r="C4877" s="16">
        <v>45691</v>
      </c>
      <c r="D4877" s="1" t="s">
        <v>1</v>
      </c>
      <c r="E4877" s="1" t="s">
        <v>3</v>
      </c>
      <c r="F4877" s="2">
        <v>27</v>
      </c>
      <c r="G4877" s="2">
        <v>0</v>
      </c>
    </row>
    <row r="4878" spans="1:7" x14ac:dyDescent="0.35">
      <c r="A4878" s="4">
        <v>233</v>
      </c>
      <c r="B4878" s="3" t="s">
        <v>23</v>
      </c>
      <c r="C4878" s="16">
        <v>45692</v>
      </c>
      <c r="D4878" s="1" t="s">
        <v>1</v>
      </c>
      <c r="E4878" s="1" t="s">
        <v>3</v>
      </c>
      <c r="F4878" s="2">
        <v>26</v>
      </c>
      <c r="G4878" s="2">
        <v>1</v>
      </c>
    </row>
    <row r="4879" spans="1:7" x14ac:dyDescent="0.35">
      <c r="A4879" s="4">
        <v>233</v>
      </c>
      <c r="B4879" s="3" t="s">
        <v>15</v>
      </c>
      <c r="C4879" s="16">
        <v>45700</v>
      </c>
      <c r="D4879" s="1" t="s">
        <v>1</v>
      </c>
      <c r="E4879" s="1" t="s">
        <v>0</v>
      </c>
      <c r="G4879" s="2">
        <v>6</v>
      </c>
    </row>
    <row r="4880" spans="1:7" x14ac:dyDescent="0.35">
      <c r="A4880" s="4">
        <v>233</v>
      </c>
      <c r="B4880" s="3" t="s">
        <v>15</v>
      </c>
      <c r="C4880" s="16">
        <v>45700</v>
      </c>
      <c r="D4880" s="1" t="s">
        <v>1</v>
      </c>
      <c r="E4880" s="1" t="s">
        <v>0</v>
      </c>
      <c r="G4880" s="2">
        <v>2</v>
      </c>
    </row>
    <row r="4881" spans="1:7" x14ac:dyDescent="0.35">
      <c r="A4881" s="4">
        <v>233</v>
      </c>
      <c r="B4881" s="3" t="s">
        <v>15</v>
      </c>
      <c r="C4881" s="16">
        <v>45700</v>
      </c>
      <c r="D4881" s="1" t="s">
        <v>1</v>
      </c>
      <c r="E4881" s="1" t="s">
        <v>3</v>
      </c>
      <c r="F4881" s="2">
        <v>31</v>
      </c>
      <c r="G4881" s="2">
        <v>7</v>
      </c>
    </row>
    <row r="4882" spans="1:7" x14ac:dyDescent="0.35">
      <c r="A4882" s="4">
        <v>233</v>
      </c>
      <c r="B4882" s="3" t="s">
        <v>15</v>
      </c>
      <c r="C4882" s="16">
        <v>45700</v>
      </c>
      <c r="D4882" s="1" t="s">
        <v>5</v>
      </c>
      <c r="E4882" s="1" t="s">
        <v>0</v>
      </c>
    </row>
    <row r="4883" spans="1:7" x14ac:dyDescent="0.35">
      <c r="A4883" s="4">
        <v>233</v>
      </c>
      <c r="B4883" s="3" t="s">
        <v>189</v>
      </c>
      <c r="C4883" s="16">
        <v>45524</v>
      </c>
      <c r="D4883" s="1" t="s">
        <v>1</v>
      </c>
      <c r="E4883" s="1" t="s">
        <v>0</v>
      </c>
      <c r="G4883" s="2">
        <v>183</v>
      </c>
    </row>
    <row r="4884" spans="1:7" x14ac:dyDescent="0.35">
      <c r="A4884" s="4">
        <v>233</v>
      </c>
      <c r="B4884" s="3" t="s">
        <v>188</v>
      </c>
      <c r="C4884" s="16">
        <v>45525</v>
      </c>
      <c r="D4884" s="1" t="s">
        <v>5</v>
      </c>
      <c r="E4884" s="1" t="s">
        <v>0</v>
      </c>
      <c r="F4884" s="2">
        <v>24</v>
      </c>
    </row>
    <row r="4885" spans="1:7" x14ac:dyDescent="0.35">
      <c r="A4885" s="4">
        <v>233</v>
      </c>
      <c r="B4885" s="3" t="s">
        <v>188</v>
      </c>
      <c r="C4885" s="16">
        <v>45525</v>
      </c>
      <c r="D4885" s="1" t="s">
        <v>1</v>
      </c>
      <c r="E4885" s="1" t="s">
        <v>3</v>
      </c>
      <c r="F4885" s="2">
        <v>25</v>
      </c>
      <c r="G4885" s="2">
        <v>172</v>
      </c>
    </row>
    <row r="4886" spans="1:7" x14ac:dyDescent="0.35">
      <c r="A4886" s="4">
        <v>233</v>
      </c>
      <c r="B4886" s="3" t="s">
        <v>188</v>
      </c>
      <c r="C4886" s="16">
        <v>45525</v>
      </c>
      <c r="D4886" s="1" t="s">
        <v>1</v>
      </c>
      <c r="E4886" s="1" t="s">
        <v>0</v>
      </c>
      <c r="G4886" s="2">
        <v>182</v>
      </c>
    </row>
    <row r="4887" spans="1:7" x14ac:dyDescent="0.35">
      <c r="A4887" s="4">
        <v>233</v>
      </c>
      <c r="B4887" s="3" t="s">
        <v>188</v>
      </c>
      <c r="C4887" s="16">
        <v>45525</v>
      </c>
      <c r="D4887" s="1" t="s">
        <v>1</v>
      </c>
      <c r="E4887" s="1" t="s">
        <v>3</v>
      </c>
      <c r="F4887" s="2">
        <v>28</v>
      </c>
      <c r="G4887" s="2">
        <v>180</v>
      </c>
    </row>
    <row r="4888" spans="1:7" x14ac:dyDescent="0.35">
      <c r="A4888" s="4">
        <v>233</v>
      </c>
      <c r="B4888" s="3" t="s">
        <v>188</v>
      </c>
      <c r="C4888" s="16">
        <v>45525</v>
      </c>
      <c r="D4888" s="1" t="s">
        <v>1</v>
      </c>
      <c r="E4888" s="1" t="s">
        <v>4</v>
      </c>
      <c r="F4888" s="2">
        <v>28</v>
      </c>
      <c r="G4888" s="2">
        <v>181</v>
      </c>
    </row>
    <row r="4889" spans="1:7" x14ac:dyDescent="0.35">
      <c r="A4889" s="4">
        <v>233</v>
      </c>
      <c r="B4889" s="3" t="s">
        <v>188</v>
      </c>
      <c r="C4889" s="16">
        <v>45525</v>
      </c>
      <c r="D4889" s="1" t="s">
        <v>1</v>
      </c>
      <c r="E4889" s="1" t="s">
        <v>0</v>
      </c>
      <c r="G4889" s="2">
        <v>170</v>
      </c>
    </row>
    <row r="4890" spans="1:7" x14ac:dyDescent="0.35">
      <c r="A4890" s="4">
        <v>233</v>
      </c>
      <c r="B4890" s="3" t="s">
        <v>188</v>
      </c>
      <c r="C4890" s="16">
        <v>45525</v>
      </c>
      <c r="D4890" s="1" t="s">
        <v>1</v>
      </c>
      <c r="E4890" s="1" t="s">
        <v>0</v>
      </c>
      <c r="G4890" s="2">
        <v>182</v>
      </c>
    </row>
    <row r="4891" spans="1:7" x14ac:dyDescent="0.35">
      <c r="A4891" s="4">
        <v>233</v>
      </c>
      <c r="B4891" s="3" t="s">
        <v>188</v>
      </c>
      <c r="C4891" s="16">
        <v>45525</v>
      </c>
      <c r="D4891" s="1" t="s">
        <v>1</v>
      </c>
      <c r="E4891" s="1" t="s">
        <v>0</v>
      </c>
      <c r="G4891" s="2">
        <v>180</v>
      </c>
    </row>
    <row r="4892" spans="1:7" x14ac:dyDescent="0.35">
      <c r="A4892" s="4">
        <v>233</v>
      </c>
      <c r="B4892" s="3" t="s">
        <v>188</v>
      </c>
      <c r="C4892" s="16">
        <v>45525</v>
      </c>
      <c r="D4892" s="1" t="s">
        <v>1</v>
      </c>
      <c r="E4892" s="1" t="s">
        <v>0</v>
      </c>
      <c r="G4892" s="2">
        <v>182</v>
      </c>
    </row>
    <row r="4893" spans="1:7" x14ac:dyDescent="0.35">
      <c r="A4893" s="4">
        <v>233</v>
      </c>
      <c r="B4893" s="3" t="s">
        <v>188</v>
      </c>
      <c r="C4893" s="16">
        <v>45525</v>
      </c>
      <c r="D4893" s="1" t="s">
        <v>1</v>
      </c>
      <c r="E4893" s="1" t="s">
        <v>0</v>
      </c>
      <c r="G4893" s="2">
        <v>182</v>
      </c>
    </row>
    <row r="4894" spans="1:7" x14ac:dyDescent="0.35">
      <c r="A4894" s="4">
        <v>233</v>
      </c>
      <c r="B4894" s="3" t="s">
        <v>188</v>
      </c>
      <c r="C4894" s="16">
        <v>45525</v>
      </c>
      <c r="D4894" s="1" t="s">
        <v>1</v>
      </c>
      <c r="E4894" s="1" t="s">
        <v>0</v>
      </c>
      <c r="G4894" s="2">
        <v>162</v>
      </c>
    </row>
    <row r="4895" spans="1:7" x14ac:dyDescent="0.35">
      <c r="A4895" s="4">
        <v>233</v>
      </c>
      <c r="B4895" s="3" t="s">
        <v>188</v>
      </c>
      <c r="C4895" s="16">
        <v>45525</v>
      </c>
      <c r="D4895" s="1" t="s">
        <v>1</v>
      </c>
      <c r="E4895" s="1" t="s">
        <v>3</v>
      </c>
      <c r="F4895" s="2">
        <v>22</v>
      </c>
      <c r="G4895" s="2">
        <v>33</v>
      </c>
    </row>
    <row r="4896" spans="1:7" x14ac:dyDescent="0.35">
      <c r="A4896" s="4">
        <v>233</v>
      </c>
      <c r="B4896" s="3" t="s">
        <v>188</v>
      </c>
      <c r="C4896" s="16">
        <v>45525</v>
      </c>
      <c r="D4896" s="1" t="s">
        <v>1</v>
      </c>
      <c r="E4896" s="1" t="s">
        <v>0</v>
      </c>
      <c r="G4896" s="2">
        <v>182</v>
      </c>
    </row>
    <row r="4897" spans="1:7" x14ac:dyDescent="0.35">
      <c r="A4897" s="4">
        <v>233</v>
      </c>
      <c r="B4897" s="3" t="s">
        <v>188</v>
      </c>
      <c r="C4897" s="16">
        <v>45525</v>
      </c>
      <c r="D4897" s="1" t="s">
        <v>1</v>
      </c>
      <c r="E4897" s="1" t="s">
        <v>0</v>
      </c>
      <c r="G4897" s="2">
        <v>170</v>
      </c>
    </row>
    <row r="4898" spans="1:7" x14ac:dyDescent="0.35">
      <c r="A4898" s="4">
        <v>233</v>
      </c>
      <c r="B4898" s="3" t="s">
        <v>188</v>
      </c>
      <c r="C4898" s="16">
        <v>45525</v>
      </c>
      <c r="D4898" s="1" t="s">
        <v>1</v>
      </c>
      <c r="E4898" s="1" t="s">
        <v>3</v>
      </c>
      <c r="F4898" s="2">
        <v>27</v>
      </c>
      <c r="G4898" s="2">
        <v>90</v>
      </c>
    </row>
    <row r="4899" spans="1:7" x14ac:dyDescent="0.35">
      <c r="A4899" s="4">
        <v>233</v>
      </c>
      <c r="B4899" s="3" t="s">
        <v>188</v>
      </c>
      <c r="C4899" s="16">
        <v>45525</v>
      </c>
      <c r="D4899" s="1" t="s">
        <v>1</v>
      </c>
      <c r="E4899" s="1" t="s">
        <v>0</v>
      </c>
      <c r="G4899" s="2">
        <v>50</v>
      </c>
    </row>
    <row r="4900" spans="1:7" x14ac:dyDescent="0.35">
      <c r="A4900" s="4">
        <v>233</v>
      </c>
      <c r="B4900" s="3" t="s">
        <v>188</v>
      </c>
      <c r="C4900" s="16">
        <v>45525</v>
      </c>
      <c r="D4900" s="1" t="s">
        <v>1</v>
      </c>
      <c r="E4900" s="1" t="s">
        <v>0</v>
      </c>
      <c r="G4900" s="2">
        <v>176</v>
      </c>
    </row>
    <row r="4901" spans="1:7" x14ac:dyDescent="0.35">
      <c r="A4901" s="4">
        <v>233</v>
      </c>
      <c r="B4901" s="3" t="s">
        <v>188</v>
      </c>
      <c r="C4901" s="16">
        <v>45525</v>
      </c>
      <c r="D4901" s="1" t="s">
        <v>5</v>
      </c>
      <c r="E4901" s="1" t="s">
        <v>0</v>
      </c>
      <c r="F4901" s="2">
        <v>25</v>
      </c>
    </row>
    <row r="4902" spans="1:7" x14ac:dyDescent="0.35">
      <c r="A4902" s="4">
        <v>233</v>
      </c>
      <c r="B4902" s="3" t="s">
        <v>188</v>
      </c>
      <c r="C4902" s="16">
        <v>45525</v>
      </c>
      <c r="D4902" s="1" t="s">
        <v>1</v>
      </c>
      <c r="E4902" s="1" t="s">
        <v>0</v>
      </c>
      <c r="G4902" s="2">
        <v>181</v>
      </c>
    </row>
    <row r="4903" spans="1:7" x14ac:dyDescent="0.35">
      <c r="A4903" s="4">
        <v>233</v>
      </c>
      <c r="B4903" s="3" t="s">
        <v>188</v>
      </c>
      <c r="C4903" s="16">
        <v>45525</v>
      </c>
      <c r="D4903" s="1" t="s">
        <v>1</v>
      </c>
      <c r="E4903" s="1" t="s">
        <v>0</v>
      </c>
      <c r="G4903" s="2">
        <v>182</v>
      </c>
    </row>
    <row r="4904" spans="1:7" x14ac:dyDescent="0.35">
      <c r="A4904" s="4">
        <v>233</v>
      </c>
      <c r="B4904" s="3" t="s">
        <v>188</v>
      </c>
      <c r="C4904" s="16">
        <v>45525</v>
      </c>
      <c r="D4904" s="1" t="s">
        <v>1</v>
      </c>
      <c r="E4904" s="1" t="s">
        <v>0</v>
      </c>
      <c r="G4904" s="2">
        <v>182</v>
      </c>
    </row>
    <row r="4905" spans="1:7" x14ac:dyDescent="0.35">
      <c r="A4905" s="4">
        <v>233</v>
      </c>
      <c r="B4905" s="3" t="s">
        <v>187</v>
      </c>
      <c r="C4905" s="16">
        <v>45526</v>
      </c>
      <c r="D4905" s="1" t="s">
        <v>1</v>
      </c>
      <c r="E4905" s="1" t="s">
        <v>0</v>
      </c>
      <c r="G4905" s="2">
        <v>181</v>
      </c>
    </row>
    <row r="4906" spans="1:7" x14ac:dyDescent="0.35">
      <c r="A4906" s="4">
        <v>233</v>
      </c>
      <c r="B4906" s="3" t="s">
        <v>187</v>
      </c>
      <c r="C4906" s="16">
        <v>45526</v>
      </c>
      <c r="D4906" s="1" t="s">
        <v>1</v>
      </c>
      <c r="E4906" s="1" t="s">
        <v>4</v>
      </c>
      <c r="F4906" s="2">
        <v>49</v>
      </c>
      <c r="G4906" s="2">
        <v>138</v>
      </c>
    </row>
    <row r="4907" spans="1:7" x14ac:dyDescent="0.35">
      <c r="A4907" s="4">
        <v>233</v>
      </c>
      <c r="B4907" s="3" t="s">
        <v>187</v>
      </c>
      <c r="C4907" s="16">
        <v>45526</v>
      </c>
      <c r="D4907" s="1" t="s">
        <v>1</v>
      </c>
      <c r="E4907" s="1" t="s">
        <v>0</v>
      </c>
      <c r="G4907" s="2">
        <v>159</v>
      </c>
    </row>
    <row r="4908" spans="1:7" x14ac:dyDescent="0.35">
      <c r="A4908" s="4">
        <v>233</v>
      </c>
      <c r="B4908" s="3" t="s">
        <v>188</v>
      </c>
      <c r="C4908" s="16">
        <v>45525</v>
      </c>
      <c r="D4908" s="1" t="s">
        <v>1</v>
      </c>
      <c r="E4908" s="1" t="s">
        <v>3</v>
      </c>
      <c r="F4908" s="2">
        <v>27</v>
      </c>
      <c r="G4908" s="2">
        <v>0</v>
      </c>
    </row>
    <row r="4909" spans="1:7" x14ac:dyDescent="0.35">
      <c r="A4909" s="4">
        <v>233</v>
      </c>
      <c r="B4909" s="3" t="s">
        <v>188</v>
      </c>
      <c r="C4909" s="16">
        <v>45525</v>
      </c>
      <c r="D4909" s="1" t="s">
        <v>1</v>
      </c>
      <c r="E4909" s="1" t="s">
        <v>12</v>
      </c>
      <c r="F4909" s="2">
        <v>34</v>
      </c>
      <c r="G4909" s="2">
        <v>37</v>
      </c>
    </row>
    <row r="4910" spans="1:7" x14ac:dyDescent="0.35">
      <c r="A4910" s="4">
        <v>233</v>
      </c>
      <c r="B4910" s="3" t="s">
        <v>187</v>
      </c>
      <c r="C4910" s="16">
        <v>45526</v>
      </c>
      <c r="D4910" s="1" t="s">
        <v>1</v>
      </c>
      <c r="E4910" s="1" t="s">
        <v>0</v>
      </c>
      <c r="G4910" s="2">
        <v>151</v>
      </c>
    </row>
    <row r="4911" spans="1:7" x14ac:dyDescent="0.35">
      <c r="A4911" s="4">
        <v>233</v>
      </c>
      <c r="B4911" s="3" t="s">
        <v>187</v>
      </c>
      <c r="C4911" s="16">
        <v>45526</v>
      </c>
      <c r="D4911" s="1" t="s">
        <v>1</v>
      </c>
      <c r="E4911" s="1" t="s">
        <v>0</v>
      </c>
      <c r="G4911" s="2">
        <v>177</v>
      </c>
    </row>
    <row r="4912" spans="1:7" x14ac:dyDescent="0.35">
      <c r="A4912" s="4">
        <v>233</v>
      </c>
      <c r="B4912" s="3" t="s">
        <v>187</v>
      </c>
      <c r="C4912" s="16">
        <v>45526</v>
      </c>
      <c r="D4912" s="1" t="s">
        <v>1</v>
      </c>
      <c r="E4912" s="1" t="s">
        <v>0</v>
      </c>
      <c r="G4912" s="2">
        <v>181</v>
      </c>
    </row>
    <row r="4913" spans="1:7" x14ac:dyDescent="0.35">
      <c r="A4913" s="4">
        <v>233</v>
      </c>
      <c r="B4913" s="3" t="s">
        <v>187</v>
      </c>
      <c r="C4913" s="16">
        <v>45526</v>
      </c>
      <c r="D4913" s="1" t="s">
        <v>1</v>
      </c>
      <c r="E4913" s="1" t="s">
        <v>0</v>
      </c>
      <c r="G4913" s="2">
        <v>13</v>
      </c>
    </row>
    <row r="4914" spans="1:7" x14ac:dyDescent="0.35">
      <c r="A4914" s="4">
        <v>233</v>
      </c>
      <c r="B4914" s="3" t="s">
        <v>187</v>
      </c>
      <c r="C4914" s="16">
        <v>45526</v>
      </c>
      <c r="D4914" s="1" t="s">
        <v>1</v>
      </c>
      <c r="E4914" s="1" t="s">
        <v>0</v>
      </c>
      <c r="G4914" s="2">
        <v>181</v>
      </c>
    </row>
    <row r="4915" spans="1:7" x14ac:dyDescent="0.35">
      <c r="A4915" s="4">
        <v>233</v>
      </c>
      <c r="B4915" s="3" t="s">
        <v>187</v>
      </c>
      <c r="C4915" s="16">
        <v>45526</v>
      </c>
      <c r="D4915" s="1" t="s">
        <v>1</v>
      </c>
      <c r="E4915" s="1" t="s">
        <v>0</v>
      </c>
      <c r="G4915" s="2">
        <v>181</v>
      </c>
    </row>
    <row r="4916" spans="1:7" x14ac:dyDescent="0.35">
      <c r="A4916" s="4">
        <v>233</v>
      </c>
      <c r="B4916" s="3" t="s">
        <v>187</v>
      </c>
      <c r="C4916" s="16">
        <v>45526</v>
      </c>
      <c r="D4916" s="1" t="s">
        <v>5</v>
      </c>
      <c r="E4916" s="1" t="s">
        <v>0</v>
      </c>
    </row>
    <row r="4917" spans="1:7" x14ac:dyDescent="0.35">
      <c r="A4917" s="4">
        <v>233</v>
      </c>
      <c r="B4917" s="3" t="s">
        <v>187</v>
      </c>
      <c r="C4917" s="16">
        <v>45526</v>
      </c>
      <c r="D4917" s="1" t="s">
        <v>1</v>
      </c>
      <c r="E4917" s="1" t="s">
        <v>0</v>
      </c>
      <c r="G4917" s="2">
        <v>159</v>
      </c>
    </row>
    <row r="4918" spans="1:7" x14ac:dyDescent="0.35">
      <c r="A4918" s="4">
        <v>233</v>
      </c>
      <c r="B4918" s="3" t="s">
        <v>188</v>
      </c>
      <c r="C4918" s="16">
        <v>45525</v>
      </c>
      <c r="D4918" s="1" t="s">
        <v>1</v>
      </c>
      <c r="E4918" s="1" t="s">
        <v>0</v>
      </c>
      <c r="G4918" s="2">
        <v>182</v>
      </c>
    </row>
    <row r="4919" spans="1:7" x14ac:dyDescent="0.35">
      <c r="A4919" s="4">
        <v>233</v>
      </c>
      <c r="B4919" s="3" t="s">
        <v>188</v>
      </c>
      <c r="C4919" s="16">
        <v>45525</v>
      </c>
      <c r="D4919" s="1" t="s">
        <v>1</v>
      </c>
      <c r="E4919" s="1" t="s">
        <v>3</v>
      </c>
      <c r="F4919" s="2">
        <v>31</v>
      </c>
      <c r="G4919" s="2">
        <v>175</v>
      </c>
    </row>
    <row r="4920" spans="1:7" x14ac:dyDescent="0.35">
      <c r="A4920" s="4">
        <v>233</v>
      </c>
      <c r="B4920" s="3" t="s">
        <v>187</v>
      </c>
      <c r="C4920" s="16">
        <v>45526</v>
      </c>
      <c r="D4920" s="1" t="s">
        <v>1</v>
      </c>
      <c r="E4920" s="1" t="s">
        <v>0</v>
      </c>
      <c r="G4920" s="2">
        <v>181</v>
      </c>
    </row>
    <row r="4921" spans="1:7" x14ac:dyDescent="0.35">
      <c r="A4921" s="4">
        <v>233</v>
      </c>
      <c r="B4921" s="3" t="s">
        <v>187</v>
      </c>
      <c r="C4921" s="16">
        <v>45526</v>
      </c>
      <c r="D4921" s="1" t="s">
        <v>1</v>
      </c>
      <c r="E4921" s="1" t="s">
        <v>3</v>
      </c>
      <c r="F4921" s="2">
        <v>25</v>
      </c>
      <c r="G4921" s="2">
        <v>11</v>
      </c>
    </row>
    <row r="4922" spans="1:7" x14ac:dyDescent="0.35">
      <c r="A4922" s="4">
        <v>233</v>
      </c>
      <c r="B4922" s="3" t="s">
        <v>187</v>
      </c>
      <c r="C4922" s="16">
        <v>45526</v>
      </c>
      <c r="D4922" s="1" t="s">
        <v>1</v>
      </c>
      <c r="E4922" s="1" t="s">
        <v>0</v>
      </c>
      <c r="G4922" s="2">
        <v>68</v>
      </c>
    </row>
    <row r="4923" spans="1:7" x14ac:dyDescent="0.35">
      <c r="A4923" s="4">
        <v>233</v>
      </c>
      <c r="B4923" s="3" t="s">
        <v>187</v>
      </c>
      <c r="C4923" s="16">
        <v>45526</v>
      </c>
      <c r="D4923" s="1" t="s">
        <v>1</v>
      </c>
      <c r="E4923" s="1" t="s">
        <v>0</v>
      </c>
      <c r="G4923" s="2">
        <v>106</v>
      </c>
    </row>
    <row r="4924" spans="1:7" x14ac:dyDescent="0.35">
      <c r="A4924" s="4">
        <v>233</v>
      </c>
      <c r="B4924" s="3" t="s">
        <v>187</v>
      </c>
      <c r="C4924" s="16">
        <v>45526</v>
      </c>
      <c r="D4924" s="1" t="s">
        <v>1</v>
      </c>
      <c r="E4924" s="1" t="s">
        <v>0</v>
      </c>
      <c r="G4924" s="2">
        <v>181</v>
      </c>
    </row>
    <row r="4925" spans="1:7" x14ac:dyDescent="0.35">
      <c r="A4925" s="4">
        <v>233</v>
      </c>
      <c r="B4925" s="3" t="s">
        <v>187</v>
      </c>
      <c r="C4925" s="16">
        <v>45526</v>
      </c>
      <c r="D4925" s="1" t="s">
        <v>1</v>
      </c>
      <c r="E4925" s="1" t="s">
        <v>0</v>
      </c>
      <c r="G4925" s="2">
        <v>179</v>
      </c>
    </row>
    <row r="4926" spans="1:7" x14ac:dyDescent="0.35">
      <c r="A4926" s="4">
        <v>233</v>
      </c>
      <c r="B4926" s="3" t="s">
        <v>187</v>
      </c>
      <c r="C4926" s="16">
        <v>45526</v>
      </c>
      <c r="D4926" s="1" t="s">
        <v>1</v>
      </c>
      <c r="E4926" s="1" t="s">
        <v>0</v>
      </c>
      <c r="G4926" s="2">
        <v>181</v>
      </c>
    </row>
    <row r="4927" spans="1:7" x14ac:dyDescent="0.35">
      <c r="A4927" s="4">
        <v>233</v>
      </c>
      <c r="B4927" s="3" t="s">
        <v>187</v>
      </c>
      <c r="C4927" s="16">
        <v>45526</v>
      </c>
      <c r="D4927" s="1" t="s">
        <v>1</v>
      </c>
      <c r="E4927" s="1" t="s">
        <v>0</v>
      </c>
      <c r="G4927" s="2">
        <v>154</v>
      </c>
    </row>
    <row r="4928" spans="1:7" x14ac:dyDescent="0.35">
      <c r="A4928" s="4">
        <v>233</v>
      </c>
      <c r="B4928" s="3" t="s">
        <v>187</v>
      </c>
      <c r="C4928" s="16">
        <v>45526</v>
      </c>
      <c r="D4928" s="1" t="s">
        <v>5</v>
      </c>
      <c r="E4928" s="1" t="s">
        <v>0</v>
      </c>
      <c r="F4928" s="2">
        <v>40</v>
      </c>
    </row>
    <row r="4929" spans="1:7" x14ac:dyDescent="0.35">
      <c r="A4929" s="4">
        <v>233</v>
      </c>
      <c r="B4929" s="3" t="s">
        <v>187</v>
      </c>
      <c r="C4929" s="16">
        <v>45526</v>
      </c>
      <c r="D4929" s="1" t="s">
        <v>1</v>
      </c>
      <c r="E4929" s="1" t="s">
        <v>0</v>
      </c>
      <c r="G4929" s="2">
        <v>181</v>
      </c>
    </row>
    <row r="4930" spans="1:7" x14ac:dyDescent="0.35">
      <c r="A4930" s="4">
        <v>233</v>
      </c>
      <c r="B4930" s="3" t="s">
        <v>187</v>
      </c>
      <c r="C4930" s="16">
        <v>45526</v>
      </c>
      <c r="D4930" s="1" t="s">
        <v>5</v>
      </c>
      <c r="E4930" s="1" t="s">
        <v>0</v>
      </c>
    </row>
    <row r="4931" spans="1:7" x14ac:dyDescent="0.35">
      <c r="A4931" s="4">
        <v>233</v>
      </c>
      <c r="B4931" s="3" t="s">
        <v>187</v>
      </c>
      <c r="C4931" s="16">
        <v>45526</v>
      </c>
      <c r="D4931" s="1" t="s">
        <v>1</v>
      </c>
      <c r="E4931" s="1" t="s">
        <v>0</v>
      </c>
      <c r="G4931" s="2">
        <v>181</v>
      </c>
    </row>
    <row r="4932" spans="1:7" x14ac:dyDescent="0.35">
      <c r="A4932" s="4">
        <v>233</v>
      </c>
      <c r="B4932" s="3" t="s">
        <v>187</v>
      </c>
      <c r="C4932" s="16">
        <v>45526</v>
      </c>
      <c r="D4932" s="1" t="s">
        <v>1</v>
      </c>
      <c r="E4932" s="1" t="s">
        <v>0</v>
      </c>
      <c r="G4932" s="2">
        <v>73</v>
      </c>
    </row>
    <row r="4933" spans="1:7" x14ac:dyDescent="0.35">
      <c r="A4933" s="4">
        <v>233</v>
      </c>
      <c r="B4933" s="3" t="s">
        <v>187</v>
      </c>
      <c r="C4933" s="16">
        <v>45526</v>
      </c>
      <c r="D4933" s="1" t="s">
        <v>1</v>
      </c>
      <c r="E4933" s="1" t="s">
        <v>0</v>
      </c>
      <c r="G4933" s="2">
        <v>159</v>
      </c>
    </row>
    <row r="4934" spans="1:7" x14ac:dyDescent="0.35">
      <c r="A4934" s="4">
        <v>233</v>
      </c>
      <c r="B4934" s="3" t="s">
        <v>187</v>
      </c>
      <c r="C4934" s="16">
        <v>45526</v>
      </c>
      <c r="D4934" s="1" t="s">
        <v>1</v>
      </c>
      <c r="E4934" s="1" t="s">
        <v>3</v>
      </c>
      <c r="F4934" s="2">
        <v>19</v>
      </c>
      <c r="G4934" s="2">
        <v>181</v>
      </c>
    </row>
    <row r="4935" spans="1:7" x14ac:dyDescent="0.35">
      <c r="A4935" s="4">
        <v>233</v>
      </c>
      <c r="B4935" s="3" t="s">
        <v>187</v>
      </c>
      <c r="C4935" s="16">
        <v>45526</v>
      </c>
      <c r="D4935" s="1" t="s">
        <v>1</v>
      </c>
      <c r="E4935" s="1" t="s">
        <v>12</v>
      </c>
      <c r="F4935" s="2">
        <v>26</v>
      </c>
      <c r="G4935" s="2">
        <v>126</v>
      </c>
    </row>
    <row r="4936" spans="1:7" x14ac:dyDescent="0.35">
      <c r="A4936" s="4">
        <v>233</v>
      </c>
      <c r="B4936" s="3" t="s">
        <v>186</v>
      </c>
      <c r="C4936" s="16">
        <v>45527</v>
      </c>
      <c r="D4936" s="1" t="s">
        <v>1</v>
      </c>
      <c r="E4936" s="1" t="s">
        <v>0</v>
      </c>
      <c r="G4936" s="2">
        <v>140</v>
      </c>
    </row>
    <row r="4937" spans="1:7" x14ac:dyDescent="0.35">
      <c r="A4937" s="4">
        <v>233</v>
      </c>
      <c r="B4937" s="3" t="s">
        <v>186</v>
      </c>
      <c r="C4937" s="16">
        <v>45527</v>
      </c>
      <c r="D4937" s="1" t="s">
        <v>1</v>
      </c>
      <c r="E4937" s="1" t="s">
        <v>3</v>
      </c>
      <c r="F4937" s="2">
        <v>21</v>
      </c>
      <c r="G4937" s="2">
        <v>154</v>
      </c>
    </row>
    <row r="4938" spans="1:7" x14ac:dyDescent="0.35">
      <c r="A4938" s="4">
        <v>233</v>
      </c>
      <c r="B4938" s="3" t="s">
        <v>186</v>
      </c>
      <c r="C4938" s="16">
        <v>45527</v>
      </c>
      <c r="D4938" s="1" t="s">
        <v>1</v>
      </c>
      <c r="E4938" s="1" t="s">
        <v>0</v>
      </c>
      <c r="G4938" s="2">
        <v>180</v>
      </c>
    </row>
    <row r="4939" spans="1:7" x14ac:dyDescent="0.35">
      <c r="A4939" s="4">
        <v>233</v>
      </c>
      <c r="B4939" s="3" t="s">
        <v>186</v>
      </c>
      <c r="C4939" s="16">
        <v>45527</v>
      </c>
      <c r="D4939" s="1" t="s">
        <v>1</v>
      </c>
      <c r="E4939" s="1" t="s">
        <v>0</v>
      </c>
      <c r="G4939" s="2">
        <v>89</v>
      </c>
    </row>
    <row r="4940" spans="1:7" x14ac:dyDescent="0.35">
      <c r="A4940" s="4">
        <v>233</v>
      </c>
      <c r="B4940" s="3" t="s">
        <v>186</v>
      </c>
      <c r="C4940" s="16">
        <v>45527</v>
      </c>
      <c r="D4940" s="1" t="s">
        <v>1</v>
      </c>
      <c r="E4940" s="1" t="s">
        <v>0</v>
      </c>
      <c r="G4940" s="2">
        <v>180</v>
      </c>
    </row>
    <row r="4941" spans="1:7" x14ac:dyDescent="0.35">
      <c r="A4941" s="4">
        <v>233</v>
      </c>
      <c r="B4941" s="3" t="s">
        <v>186</v>
      </c>
      <c r="C4941" s="16">
        <v>45527</v>
      </c>
      <c r="D4941" s="1" t="s">
        <v>1</v>
      </c>
      <c r="E4941" s="1" t="s">
        <v>0</v>
      </c>
      <c r="G4941" s="2">
        <v>174</v>
      </c>
    </row>
    <row r="4942" spans="1:7" x14ac:dyDescent="0.35">
      <c r="A4942" s="4">
        <v>233</v>
      </c>
      <c r="B4942" s="3" t="s">
        <v>186</v>
      </c>
      <c r="C4942" s="16">
        <v>45527</v>
      </c>
      <c r="D4942" s="1" t="s">
        <v>1</v>
      </c>
      <c r="E4942" s="1" t="s">
        <v>3</v>
      </c>
      <c r="F4942" s="2">
        <v>27</v>
      </c>
      <c r="G4942" s="2">
        <v>104</v>
      </c>
    </row>
    <row r="4943" spans="1:7" x14ac:dyDescent="0.35">
      <c r="A4943" s="4">
        <v>233</v>
      </c>
      <c r="B4943" s="3" t="s">
        <v>186</v>
      </c>
      <c r="C4943" s="16">
        <v>45527</v>
      </c>
      <c r="D4943" s="1" t="s">
        <v>1</v>
      </c>
      <c r="E4943" s="1" t="s">
        <v>0</v>
      </c>
      <c r="G4943" s="2">
        <v>180</v>
      </c>
    </row>
    <row r="4944" spans="1:7" x14ac:dyDescent="0.35">
      <c r="A4944" s="4">
        <v>233</v>
      </c>
      <c r="B4944" s="3" t="s">
        <v>186</v>
      </c>
      <c r="C4944" s="16">
        <v>45527</v>
      </c>
      <c r="D4944" s="1" t="s">
        <v>1</v>
      </c>
      <c r="E4944" s="1" t="s">
        <v>3</v>
      </c>
      <c r="F4944" s="2">
        <v>27</v>
      </c>
      <c r="G4944" s="2">
        <v>20</v>
      </c>
    </row>
    <row r="4945" spans="1:7" x14ac:dyDescent="0.35">
      <c r="A4945" s="4">
        <v>233</v>
      </c>
      <c r="B4945" s="3" t="s">
        <v>186</v>
      </c>
      <c r="C4945" s="16">
        <v>45527</v>
      </c>
      <c r="D4945" s="1" t="s">
        <v>1</v>
      </c>
      <c r="E4945" s="1" t="s">
        <v>0</v>
      </c>
      <c r="G4945" s="2">
        <v>21</v>
      </c>
    </row>
    <row r="4946" spans="1:7" x14ac:dyDescent="0.35">
      <c r="A4946" s="4">
        <v>233</v>
      </c>
      <c r="B4946" s="3" t="s">
        <v>185</v>
      </c>
      <c r="C4946" s="16">
        <v>45528</v>
      </c>
      <c r="D4946" s="1" t="s">
        <v>5</v>
      </c>
      <c r="E4946" s="1" t="s">
        <v>0</v>
      </c>
    </row>
    <row r="4947" spans="1:7" x14ac:dyDescent="0.35">
      <c r="A4947" s="4">
        <v>233</v>
      </c>
      <c r="B4947" s="3" t="s">
        <v>187</v>
      </c>
      <c r="C4947" s="16">
        <v>45526</v>
      </c>
      <c r="D4947" s="1" t="s">
        <v>1</v>
      </c>
      <c r="E4947" s="1" t="s">
        <v>0</v>
      </c>
      <c r="G4947" s="2">
        <v>118</v>
      </c>
    </row>
    <row r="4948" spans="1:7" x14ac:dyDescent="0.35">
      <c r="A4948" s="4">
        <v>233</v>
      </c>
      <c r="B4948" s="3" t="s">
        <v>187</v>
      </c>
      <c r="C4948" s="16">
        <v>45526</v>
      </c>
      <c r="D4948" s="1" t="s">
        <v>1</v>
      </c>
      <c r="E4948" s="1" t="s">
        <v>0</v>
      </c>
      <c r="G4948" s="2">
        <v>181</v>
      </c>
    </row>
    <row r="4949" spans="1:7" x14ac:dyDescent="0.35">
      <c r="A4949" s="4">
        <v>233</v>
      </c>
      <c r="B4949" s="3" t="s">
        <v>186</v>
      </c>
      <c r="C4949" s="16">
        <v>45527</v>
      </c>
      <c r="D4949" s="1" t="s">
        <v>7</v>
      </c>
      <c r="E4949" s="1" t="s">
        <v>0</v>
      </c>
      <c r="G4949" s="2">
        <v>169</v>
      </c>
    </row>
    <row r="4950" spans="1:7" x14ac:dyDescent="0.35">
      <c r="A4950" s="4">
        <v>233</v>
      </c>
      <c r="B4950" s="3" t="s">
        <v>186</v>
      </c>
      <c r="C4950" s="16">
        <v>45527</v>
      </c>
      <c r="D4950" s="1" t="s">
        <v>1</v>
      </c>
      <c r="E4950" s="1" t="s">
        <v>3</v>
      </c>
      <c r="F4950" s="2">
        <v>45</v>
      </c>
      <c r="G4950" s="2">
        <v>100</v>
      </c>
    </row>
    <row r="4951" spans="1:7" x14ac:dyDescent="0.35">
      <c r="A4951" s="4">
        <v>233</v>
      </c>
      <c r="B4951" s="3" t="s">
        <v>186</v>
      </c>
      <c r="C4951" s="16">
        <v>45527</v>
      </c>
      <c r="D4951" s="1" t="s">
        <v>1</v>
      </c>
      <c r="E4951" s="1" t="s">
        <v>0</v>
      </c>
      <c r="G4951" s="2">
        <v>79</v>
      </c>
    </row>
    <row r="4952" spans="1:7" x14ac:dyDescent="0.35">
      <c r="A4952" s="4">
        <v>233</v>
      </c>
      <c r="B4952" s="3" t="s">
        <v>186</v>
      </c>
      <c r="C4952" s="16">
        <v>45527</v>
      </c>
      <c r="D4952" s="1" t="s">
        <v>1</v>
      </c>
      <c r="E4952" s="1" t="s">
        <v>3</v>
      </c>
      <c r="F4952" s="2">
        <v>34</v>
      </c>
      <c r="G4952" s="2">
        <v>158</v>
      </c>
    </row>
    <row r="4953" spans="1:7" x14ac:dyDescent="0.35">
      <c r="A4953" s="4">
        <v>233</v>
      </c>
      <c r="B4953" s="3" t="s">
        <v>186</v>
      </c>
      <c r="C4953" s="16">
        <v>45527</v>
      </c>
      <c r="D4953" s="1" t="s">
        <v>1</v>
      </c>
      <c r="E4953" s="1" t="s">
        <v>0</v>
      </c>
      <c r="G4953" s="2">
        <v>57</v>
      </c>
    </row>
    <row r="4954" spans="1:7" x14ac:dyDescent="0.35">
      <c r="A4954" s="4">
        <v>233</v>
      </c>
      <c r="B4954" s="3" t="s">
        <v>186</v>
      </c>
      <c r="C4954" s="16">
        <v>45527</v>
      </c>
      <c r="D4954" s="1" t="s">
        <v>1</v>
      </c>
      <c r="E4954" s="1" t="s">
        <v>0</v>
      </c>
      <c r="G4954" s="2">
        <v>180</v>
      </c>
    </row>
    <row r="4955" spans="1:7" x14ac:dyDescent="0.35">
      <c r="A4955" s="4">
        <v>233</v>
      </c>
      <c r="B4955" s="3" t="s">
        <v>186</v>
      </c>
      <c r="C4955" s="16">
        <v>45527</v>
      </c>
      <c r="D4955" s="1" t="s">
        <v>1</v>
      </c>
      <c r="E4955" s="1" t="s">
        <v>3</v>
      </c>
      <c r="F4955" s="2">
        <v>23</v>
      </c>
      <c r="G4955" s="2">
        <v>88</v>
      </c>
    </row>
    <row r="4956" spans="1:7" x14ac:dyDescent="0.35">
      <c r="A4956" s="4">
        <v>233</v>
      </c>
      <c r="B4956" s="3" t="s">
        <v>186</v>
      </c>
      <c r="C4956" s="16">
        <v>45527</v>
      </c>
      <c r="D4956" s="1" t="s">
        <v>1</v>
      </c>
      <c r="E4956" s="1" t="s">
        <v>3</v>
      </c>
      <c r="F4956" s="2">
        <v>23</v>
      </c>
      <c r="G4956" s="2">
        <v>179</v>
      </c>
    </row>
    <row r="4957" spans="1:7" x14ac:dyDescent="0.35">
      <c r="A4957" s="4">
        <v>233</v>
      </c>
      <c r="B4957" s="3" t="s">
        <v>185</v>
      </c>
      <c r="C4957" s="16">
        <v>45528</v>
      </c>
      <c r="D4957" s="1" t="s">
        <v>1</v>
      </c>
      <c r="E4957" s="1" t="s">
        <v>0</v>
      </c>
      <c r="G4957" s="2">
        <v>179</v>
      </c>
    </row>
    <row r="4958" spans="1:7" x14ac:dyDescent="0.35">
      <c r="A4958" s="4">
        <v>233</v>
      </c>
      <c r="B4958" s="3" t="s">
        <v>185</v>
      </c>
      <c r="C4958" s="16">
        <v>45528</v>
      </c>
      <c r="D4958" s="1" t="s">
        <v>5</v>
      </c>
      <c r="E4958" s="1" t="s">
        <v>0</v>
      </c>
    </row>
    <row r="4959" spans="1:7" x14ac:dyDescent="0.35">
      <c r="A4959" s="4">
        <v>233</v>
      </c>
      <c r="B4959" s="3" t="s">
        <v>187</v>
      </c>
      <c r="C4959" s="16">
        <v>45526</v>
      </c>
      <c r="D4959" s="1" t="s">
        <v>1</v>
      </c>
      <c r="E4959" s="1" t="s">
        <v>0</v>
      </c>
      <c r="G4959" s="2">
        <v>180</v>
      </c>
    </row>
    <row r="4960" spans="1:7" x14ac:dyDescent="0.35">
      <c r="A4960" s="4">
        <v>233</v>
      </c>
      <c r="B4960" s="3" t="s">
        <v>187</v>
      </c>
      <c r="C4960" s="16">
        <v>45526</v>
      </c>
      <c r="D4960" s="1" t="s">
        <v>1</v>
      </c>
      <c r="E4960" s="1" t="s">
        <v>3</v>
      </c>
      <c r="F4960" s="2">
        <v>40</v>
      </c>
      <c r="G4960" s="2">
        <v>17</v>
      </c>
    </row>
    <row r="4961" spans="1:7" x14ac:dyDescent="0.35">
      <c r="A4961" s="4">
        <v>233</v>
      </c>
      <c r="B4961" s="3" t="s">
        <v>187</v>
      </c>
      <c r="C4961" s="16">
        <v>45526</v>
      </c>
      <c r="D4961" s="1" t="s">
        <v>1</v>
      </c>
      <c r="E4961" s="1" t="s">
        <v>0</v>
      </c>
      <c r="G4961" s="2">
        <v>48</v>
      </c>
    </row>
    <row r="4962" spans="1:7" x14ac:dyDescent="0.35">
      <c r="A4962" s="4">
        <v>233</v>
      </c>
      <c r="B4962" s="3" t="s">
        <v>186</v>
      </c>
      <c r="C4962" s="16">
        <v>45527</v>
      </c>
      <c r="D4962" s="1" t="s">
        <v>1</v>
      </c>
      <c r="E4962" s="1" t="s">
        <v>3</v>
      </c>
      <c r="F4962" s="2">
        <v>23</v>
      </c>
      <c r="G4962" s="2">
        <v>180</v>
      </c>
    </row>
    <row r="4963" spans="1:7" x14ac:dyDescent="0.35">
      <c r="A4963" s="4">
        <v>233</v>
      </c>
      <c r="B4963" s="3" t="s">
        <v>186</v>
      </c>
      <c r="C4963" s="16">
        <v>45527</v>
      </c>
      <c r="D4963" s="1" t="s">
        <v>7</v>
      </c>
      <c r="E4963" s="1" t="s">
        <v>0</v>
      </c>
      <c r="F4963" s="2">
        <v>28</v>
      </c>
    </row>
    <row r="4964" spans="1:7" x14ac:dyDescent="0.35">
      <c r="A4964" s="4">
        <v>233</v>
      </c>
      <c r="B4964" s="3" t="s">
        <v>186</v>
      </c>
      <c r="C4964" s="16">
        <v>45527</v>
      </c>
      <c r="D4964" s="1" t="s">
        <v>1</v>
      </c>
      <c r="E4964" s="1" t="s">
        <v>0</v>
      </c>
      <c r="G4964" s="2">
        <v>102</v>
      </c>
    </row>
    <row r="4965" spans="1:7" x14ac:dyDescent="0.35">
      <c r="A4965" s="4">
        <v>233</v>
      </c>
      <c r="B4965" s="3" t="s">
        <v>186</v>
      </c>
      <c r="C4965" s="16">
        <v>45527</v>
      </c>
      <c r="D4965" s="1" t="s">
        <v>1</v>
      </c>
      <c r="E4965" s="1" t="s">
        <v>4</v>
      </c>
      <c r="F4965" s="2">
        <v>32</v>
      </c>
      <c r="G4965" s="2">
        <v>180</v>
      </c>
    </row>
    <row r="4966" spans="1:7" x14ac:dyDescent="0.35">
      <c r="A4966" s="4">
        <v>233</v>
      </c>
      <c r="B4966" s="3" t="s">
        <v>186</v>
      </c>
      <c r="C4966" s="16">
        <v>45527</v>
      </c>
      <c r="D4966" s="1" t="s">
        <v>1</v>
      </c>
      <c r="E4966" s="1" t="s">
        <v>0</v>
      </c>
      <c r="G4966" s="2">
        <v>171</v>
      </c>
    </row>
    <row r="4967" spans="1:7" x14ac:dyDescent="0.35">
      <c r="A4967" s="4">
        <v>233</v>
      </c>
      <c r="B4967" s="3" t="s">
        <v>186</v>
      </c>
      <c r="C4967" s="16">
        <v>45527</v>
      </c>
      <c r="D4967" s="1" t="s">
        <v>1</v>
      </c>
      <c r="E4967" s="1" t="s">
        <v>0</v>
      </c>
      <c r="G4967" s="2">
        <v>179</v>
      </c>
    </row>
    <row r="4968" spans="1:7" x14ac:dyDescent="0.35">
      <c r="A4968" s="4">
        <v>233</v>
      </c>
      <c r="B4968" s="3" t="s">
        <v>186</v>
      </c>
      <c r="C4968" s="16">
        <v>45527</v>
      </c>
      <c r="D4968" s="1" t="s">
        <v>1</v>
      </c>
      <c r="E4968" s="1" t="s">
        <v>0</v>
      </c>
      <c r="G4968" s="2">
        <v>131</v>
      </c>
    </row>
    <row r="4969" spans="1:7" x14ac:dyDescent="0.35">
      <c r="A4969" s="4">
        <v>233</v>
      </c>
      <c r="B4969" s="3" t="s">
        <v>186</v>
      </c>
      <c r="C4969" s="16">
        <v>45527</v>
      </c>
      <c r="D4969" s="1" t="s">
        <v>1</v>
      </c>
      <c r="E4969" s="1" t="s">
        <v>0</v>
      </c>
      <c r="G4969" s="2">
        <v>180</v>
      </c>
    </row>
    <row r="4970" spans="1:7" x14ac:dyDescent="0.35">
      <c r="A4970" s="4">
        <v>233</v>
      </c>
      <c r="B4970" s="3" t="s">
        <v>186</v>
      </c>
      <c r="C4970" s="16">
        <v>45527</v>
      </c>
      <c r="D4970" s="1" t="s">
        <v>1</v>
      </c>
      <c r="E4970" s="1" t="s">
        <v>4</v>
      </c>
      <c r="F4970" s="2">
        <v>35</v>
      </c>
      <c r="G4970" s="2">
        <v>68</v>
      </c>
    </row>
    <row r="4971" spans="1:7" x14ac:dyDescent="0.35">
      <c r="A4971" s="4">
        <v>233</v>
      </c>
      <c r="B4971" s="3" t="s">
        <v>186</v>
      </c>
      <c r="C4971" s="16">
        <v>45527</v>
      </c>
      <c r="D4971" s="1" t="s">
        <v>1</v>
      </c>
      <c r="E4971" s="1" t="s">
        <v>0</v>
      </c>
      <c r="G4971" s="2">
        <v>180</v>
      </c>
    </row>
    <row r="4972" spans="1:7" x14ac:dyDescent="0.35">
      <c r="A4972" s="4">
        <v>233</v>
      </c>
      <c r="B4972" s="3" t="s">
        <v>185</v>
      </c>
      <c r="C4972" s="16">
        <v>45528</v>
      </c>
      <c r="D4972" s="1" t="s">
        <v>1</v>
      </c>
      <c r="E4972" s="1" t="s">
        <v>0</v>
      </c>
      <c r="G4972" s="2">
        <v>179</v>
      </c>
    </row>
    <row r="4973" spans="1:7" x14ac:dyDescent="0.35">
      <c r="A4973" s="4">
        <v>233</v>
      </c>
      <c r="B4973" s="3" t="s">
        <v>185</v>
      </c>
      <c r="C4973" s="16">
        <v>45528</v>
      </c>
      <c r="D4973" s="1" t="s">
        <v>1</v>
      </c>
      <c r="E4973" s="1" t="s">
        <v>3</v>
      </c>
      <c r="F4973" s="2">
        <v>30</v>
      </c>
      <c r="G4973" s="2">
        <v>179</v>
      </c>
    </row>
    <row r="4974" spans="1:7" x14ac:dyDescent="0.35">
      <c r="A4974" s="4">
        <v>233</v>
      </c>
      <c r="B4974" s="3" t="s">
        <v>185</v>
      </c>
      <c r="C4974" s="16">
        <v>45528</v>
      </c>
      <c r="D4974" s="1" t="s">
        <v>1</v>
      </c>
      <c r="E4974" s="1" t="s">
        <v>0</v>
      </c>
      <c r="G4974" s="2">
        <v>179</v>
      </c>
    </row>
    <row r="4975" spans="1:7" x14ac:dyDescent="0.35">
      <c r="A4975" s="4">
        <v>233</v>
      </c>
      <c r="B4975" s="3" t="s">
        <v>184</v>
      </c>
      <c r="C4975" s="16">
        <v>45529</v>
      </c>
      <c r="D4975" s="1" t="s">
        <v>1</v>
      </c>
      <c r="E4975" s="1" t="s">
        <v>0</v>
      </c>
      <c r="G4975" s="2">
        <v>166</v>
      </c>
    </row>
    <row r="4976" spans="1:7" x14ac:dyDescent="0.35">
      <c r="A4976" s="4">
        <v>233</v>
      </c>
      <c r="B4976" s="3" t="s">
        <v>184</v>
      </c>
      <c r="C4976" s="16">
        <v>45529</v>
      </c>
      <c r="D4976" s="1" t="s">
        <v>1</v>
      </c>
      <c r="E4976" s="1" t="s">
        <v>0</v>
      </c>
      <c r="G4976" s="2">
        <v>164</v>
      </c>
    </row>
    <row r="4977" spans="1:7" x14ac:dyDescent="0.35">
      <c r="A4977" s="4">
        <v>233</v>
      </c>
      <c r="B4977" s="3" t="s">
        <v>184</v>
      </c>
      <c r="C4977" s="16">
        <v>45529</v>
      </c>
      <c r="D4977" s="1" t="s">
        <v>1</v>
      </c>
      <c r="E4977" s="1" t="s">
        <v>3</v>
      </c>
      <c r="F4977" s="2">
        <v>25</v>
      </c>
      <c r="G4977" s="2">
        <v>45</v>
      </c>
    </row>
    <row r="4978" spans="1:7" x14ac:dyDescent="0.35">
      <c r="A4978" s="4">
        <v>233</v>
      </c>
      <c r="B4978" s="3" t="s">
        <v>184</v>
      </c>
      <c r="C4978" s="16">
        <v>45529</v>
      </c>
      <c r="D4978" s="1" t="s">
        <v>1</v>
      </c>
      <c r="E4978" s="1" t="s">
        <v>3</v>
      </c>
      <c r="F4978" s="2">
        <v>27</v>
      </c>
      <c r="G4978" s="2">
        <v>149</v>
      </c>
    </row>
    <row r="4979" spans="1:7" x14ac:dyDescent="0.35">
      <c r="A4979" s="4">
        <v>233</v>
      </c>
      <c r="B4979" s="3" t="s">
        <v>183</v>
      </c>
      <c r="C4979" s="16">
        <v>45530</v>
      </c>
      <c r="D4979" s="1" t="s">
        <v>1</v>
      </c>
      <c r="E4979" s="1" t="s">
        <v>0</v>
      </c>
      <c r="G4979" s="2">
        <v>148</v>
      </c>
    </row>
    <row r="4980" spans="1:7" x14ac:dyDescent="0.35">
      <c r="A4980" s="4">
        <v>233</v>
      </c>
      <c r="B4980" s="3" t="s">
        <v>183</v>
      </c>
      <c r="C4980" s="16">
        <v>45530</v>
      </c>
      <c r="D4980" s="1" t="s">
        <v>1</v>
      </c>
      <c r="E4980" s="1" t="s">
        <v>3</v>
      </c>
      <c r="F4980" s="2">
        <v>25</v>
      </c>
      <c r="G4980" s="2">
        <v>1</v>
      </c>
    </row>
    <row r="4981" spans="1:7" x14ac:dyDescent="0.35">
      <c r="A4981" s="4">
        <v>233</v>
      </c>
      <c r="B4981" s="3" t="s">
        <v>183</v>
      </c>
      <c r="C4981" s="16">
        <v>45530</v>
      </c>
      <c r="D4981" s="1" t="s">
        <v>1</v>
      </c>
      <c r="E4981" s="1" t="s">
        <v>0</v>
      </c>
      <c r="G4981" s="2">
        <v>4</v>
      </c>
    </row>
    <row r="4982" spans="1:7" x14ac:dyDescent="0.35">
      <c r="A4982" s="4">
        <v>233</v>
      </c>
      <c r="B4982" s="3" t="s">
        <v>183</v>
      </c>
      <c r="C4982" s="16">
        <v>45530</v>
      </c>
      <c r="D4982" s="1" t="s">
        <v>1</v>
      </c>
      <c r="E4982" s="1" t="s">
        <v>0</v>
      </c>
      <c r="G4982" s="2">
        <v>166</v>
      </c>
    </row>
    <row r="4983" spans="1:7" x14ac:dyDescent="0.35">
      <c r="A4983" s="4">
        <v>233</v>
      </c>
      <c r="B4983" s="3" t="s">
        <v>183</v>
      </c>
      <c r="C4983" s="16">
        <v>45530</v>
      </c>
      <c r="D4983" s="1" t="s">
        <v>1</v>
      </c>
      <c r="E4983" s="1" t="s">
        <v>0</v>
      </c>
      <c r="G4983" s="2">
        <v>177</v>
      </c>
    </row>
    <row r="4984" spans="1:7" x14ac:dyDescent="0.35">
      <c r="A4984" s="4">
        <v>233</v>
      </c>
      <c r="B4984" s="3" t="s">
        <v>88</v>
      </c>
      <c r="C4984" s="16">
        <v>45618</v>
      </c>
      <c r="D4984" s="1" t="s">
        <v>1</v>
      </c>
      <c r="E4984" s="1" t="s">
        <v>0</v>
      </c>
      <c r="G4984" s="2">
        <v>87</v>
      </c>
    </row>
    <row r="4985" spans="1:7" x14ac:dyDescent="0.35">
      <c r="A4985" s="4">
        <v>233</v>
      </c>
      <c r="B4985" s="3" t="s">
        <v>87</v>
      </c>
      <c r="C4985" s="16">
        <v>45619</v>
      </c>
      <c r="D4985" s="1" t="s">
        <v>1</v>
      </c>
      <c r="E4985" s="1" t="s">
        <v>0</v>
      </c>
      <c r="G4985" s="2">
        <v>88</v>
      </c>
    </row>
    <row r="4986" spans="1:7" x14ac:dyDescent="0.35">
      <c r="A4986" s="4">
        <v>233</v>
      </c>
      <c r="B4986" s="3" t="s">
        <v>187</v>
      </c>
      <c r="C4986" s="16">
        <v>45526</v>
      </c>
      <c r="D4986" s="1" t="s">
        <v>1</v>
      </c>
      <c r="E4986" s="1" t="s">
        <v>0</v>
      </c>
      <c r="G4986" s="2">
        <v>181</v>
      </c>
    </row>
    <row r="4987" spans="1:7" x14ac:dyDescent="0.35">
      <c r="A4987" s="4">
        <v>233</v>
      </c>
      <c r="B4987" s="3" t="s">
        <v>187</v>
      </c>
      <c r="C4987" s="16">
        <v>45526</v>
      </c>
      <c r="D4987" s="1" t="s">
        <v>1</v>
      </c>
      <c r="E4987" s="1" t="s">
        <v>0</v>
      </c>
      <c r="G4987" s="2">
        <v>175</v>
      </c>
    </row>
    <row r="4988" spans="1:7" x14ac:dyDescent="0.35">
      <c r="A4988" s="4">
        <v>233</v>
      </c>
      <c r="B4988" s="3" t="s">
        <v>187</v>
      </c>
      <c r="C4988" s="16">
        <v>45526</v>
      </c>
      <c r="D4988" s="1" t="s">
        <v>5</v>
      </c>
      <c r="E4988" s="1" t="s">
        <v>0</v>
      </c>
    </row>
    <row r="4989" spans="1:7" x14ac:dyDescent="0.35">
      <c r="A4989" s="4">
        <v>233</v>
      </c>
      <c r="B4989" s="3" t="s">
        <v>187</v>
      </c>
      <c r="C4989" s="16">
        <v>45526</v>
      </c>
      <c r="D4989" s="1" t="s">
        <v>1</v>
      </c>
      <c r="E4989" s="1" t="s">
        <v>0</v>
      </c>
      <c r="F4989" s="2">
        <v>29</v>
      </c>
      <c r="G4989" s="2">
        <v>181</v>
      </c>
    </row>
    <row r="4990" spans="1:7" x14ac:dyDescent="0.35">
      <c r="A4990" s="4">
        <v>233</v>
      </c>
      <c r="B4990" s="3" t="s">
        <v>187</v>
      </c>
      <c r="C4990" s="16">
        <v>45526</v>
      </c>
      <c r="D4990" s="1" t="s">
        <v>1</v>
      </c>
      <c r="E4990" s="1" t="s">
        <v>4</v>
      </c>
      <c r="F4990" s="2">
        <v>27</v>
      </c>
      <c r="G4990" s="2">
        <v>177</v>
      </c>
    </row>
    <row r="4991" spans="1:7" x14ac:dyDescent="0.35">
      <c r="A4991" s="4">
        <v>233</v>
      </c>
      <c r="B4991" s="3" t="s">
        <v>186</v>
      </c>
      <c r="C4991" s="16">
        <v>45527</v>
      </c>
      <c r="D4991" s="1" t="s">
        <v>1</v>
      </c>
      <c r="E4991" s="1" t="s">
        <v>0</v>
      </c>
      <c r="G4991" s="2">
        <v>180</v>
      </c>
    </row>
    <row r="4992" spans="1:7" x14ac:dyDescent="0.35">
      <c r="A4992" s="4">
        <v>233</v>
      </c>
      <c r="B4992" s="3" t="s">
        <v>186</v>
      </c>
      <c r="C4992" s="16">
        <v>45527</v>
      </c>
      <c r="D4992" s="1" t="s">
        <v>1</v>
      </c>
      <c r="E4992" s="1" t="s">
        <v>3</v>
      </c>
      <c r="F4992" s="2">
        <v>23</v>
      </c>
      <c r="G4992" s="2">
        <v>48</v>
      </c>
    </row>
    <row r="4993" spans="1:7" x14ac:dyDescent="0.35">
      <c r="A4993" s="4">
        <v>233</v>
      </c>
      <c r="B4993" s="3" t="s">
        <v>186</v>
      </c>
      <c r="C4993" s="16">
        <v>45527</v>
      </c>
      <c r="D4993" s="1" t="s">
        <v>1</v>
      </c>
      <c r="E4993" s="1" t="s">
        <v>3</v>
      </c>
      <c r="F4993" s="2">
        <v>22</v>
      </c>
      <c r="G4993" s="2">
        <v>110</v>
      </c>
    </row>
    <row r="4994" spans="1:7" x14ac:dyDescent="0.35">
      <c r="A4994" s="4">
        <v>233</v>
      </c>
      <c r="B4994" s="3" t="s">
        <v>186</v>
      </c>
      <c r="C4994" s="16">
        <v>45527</v>
      </c>
      <c r="D4994" s="1" t="s">
        <v>1</v>
      </c>
      <c r="E4994" s="1" t="s">
        <v>3</v>
      </c>
      <c r="F4994" s="2">
        <v>19</v>
      </c>
      <c r="G4994" s="2">
        <v>29</v>
      </c>
    </row>
    <row r="4995" spans="1:7" x14ac:dyDescent="0.35">
      <c r="A4995" s="4">
        <v>233</v>
      </c>
      <c r="B4995" s="3" t="s">
        <v>186</v>
      </c>
      <c r="C4995" s="16">
        <v>45527</v>
      </c>
      <c r="D4995" s="1" t="s">
        <v>1</v>
      </c>
      <c r="E4995" s="1" t="s">
        <v>12</v>
      </c>
      <c r="F4995" s="2">
        <v>26</v>
      </c>
      <c r="G4995" s="2">
        <v>0</v>
      </c>
    </row>
    <row r="4996" spans="1:7" x14ac:dyDescent="0.35">
      <c r="A4996" s="4">
        <v>233</v>
      </c>
      <c r="B4996" s="3" t="s">
        <v>186</v>
      </c>
      <c r="C4996" s="16">
        <v>45527</v>
      </c>
      <c r="D4996" s="1" t="s">
        <v>1</v>
      </c>
      <c r="E4996" s="1" t="s">
        <v>0</v>
      </c>
      <c r="G4996" s="2">
        <v>180</v>
      </c>
    </row>
    <row r="4997" spans="1:7" x14ac:dyDescent="0.35">
      <c r="A4997" s="4">
        <v>233</v>
      </c>
      <c r="B4997" s="3" t="s">
        <v>186</v>
      </c>
      <c r="C4997" s="16">
        <v>45527</v>
      </c>
      <c r="D4997" s="1" t="s">
        <v>1</v>
      </c>
      <c r="E4997" s="1" t="s">
        <v>0</v>
      </c>
      <c r="G4997" s="2">
        <v>158</v>
      </c>
    </row>
    <row r="4998" spans="1:7" x14ac:dyDescent="0.35">
      <c r="A4998" s="4">
        <v>233</v>
      </c>
      <c r="B4998" s="3" t="s">
        <v>186</v>
      </c>
      <c r="C4998" s="16">
        <v>45527</v>
      </c>
      <c r="D4998" s="1" t="s">
        <v>1</v>
      </c>
      <c r="E4998" s="1" t="s">
        <v>3</v>
      </c>
      <c r="F4998" s="2">
        <v>19</v>
      </c>
      <c r="G4998" s="2">
        <v>180</v>
      </c>
    </row>
    <row r="4999" spans="1:7" x14ac:dyDescent="0.35">
      <c r="A4999" s="4">
        <v>233</v>
      </c>
      <c r="B4999" s="3" t="s">
        <v>186</v>
      </c>
      <c r="C4999" s="16">
        <v>45527</v>
      </c>
      <c r="D4999" s="1" t="s">
        <v>1</v>
      </c>
      <c r="E4999" s="1" t="s">
        <v>0</v>
      </c>
      <c r="G4999" s="2">
        <v>66</v>
      </c>
    </row>
    <row r="5000" spans="1:7" x14ac:dyDescent="0.35">
      <c r="A5000" s="4">
        <v>233</v>
      </c>
      <c r="B5000" s="3" t="s">
        <v>186</v>
      </c>
      <c r="C5000" s="16">
        <v>45527</v>
      </c>
      <c r="D5000" s="1" t="s">
        <v>1</v>
      </c>
      <c r="E5000" s="1" t="s">
        <v>0</v>
      </c>
      <c r="G5000" s="2">
        <v>178</v>
      </c>
    </row>
    <row r="5001" spans="1:7" x14ac:dyDescent="0.35">
      <c r="A5001" s="4">
        <v>233</v>
      </c>
      <c r="B5001" s="3" t="s">
        <v>186</v>
      </c>
      <c r="C5001" s="16">
        <v>45527</v>
      </c>
      <c r="D5001" s="1" t="s">
        <v>1</v>
      </c>
      <c r="E5001" s="1" t="s">
        <v>12</v>
      </c>
      <c r="F5001" s="2">
        <v>24</v>
      </c>
      <c r="G5001" s="2">
        <v>4</v>
      </c>
    </row>
    <row r="5002" spans="1:7" x14ac:dyDescent="0.35">
      <c r="A5002" s="4">
        <v>233</v>
      </c>
      <c r="B5002" s="3" t="s">
        <v>186</v>
      </c>
      <c r="C5002" s="16">
        <v>45527</v>
      </c>
      <c r="D5002" s="1" t="s">
        <v>1</v>
      </c>
      <c r="E5002" s="1" t="s">
        <v>0</v>
      </c>
      <c r="G5002" s="2">
        <v>180</v>
      </c>
    </row>
    <row r="5003" spans="1:7" x14ac:dyDescent="0.35">
      <c r="A5003" s="4">
        <v>233</v>
      </c>
      <c r="B5003" s="3" t="s">
        <v>186</v>
      </c>
      <c r="C5003" s="16">
        <v>45527</v>
      </c>
      <c r="D5003" s="1" t="s">
        <v>1</v>
      </c>
      <c r="E5003" s="1" t="s">
        <v>0</v>
      </c>
      <c r="F5003" s="2">
        <v>26</v>
      </c>
      <c r="G5003" s="2">
        <v>169</v>
      </c>
    </row>
    <row r="5004" spans="1:7" x14ac:dyDescent="0.35">
      <c r="A5004" s="4">
        <v>233</v>
      </c>
      <c r="B5004" s="3" t="s">
        <v>186</v>
      </c>
      <c r="C5004" s="16">
        <v>45527</v>
      </c>
      <c r="D5004" s="1" t="s">
        <v>1</v>
      </c>
      <c r="E5004" s="1" t="s">
        <v>3</v>
      </c>
      <c r="F5004" s="2">
        <v>19</v>
      </c>
      <c r="G5004" s="2">
        <v>32</v>
      </c>
    </row>
    <row r="5005" spans="1:7" x14ac:dyDescent="0.35">
      <c r="A5005" s="4">
        <v>233</v>
      </c>
      <c r="B5005" s="3" t="s">
        <v>186</v>
      </c>
      <c r="C5005" s="16">
        <v>45527</v>
      </c>
      <c r="D5005" s="1" t="s">
        <v>1</v>
      </c>
      <c r="E5005" s="1" t="s">
        <v>0</v>
      </c>
      <c r="G5005" s="2">
        <v>180</v>
      </c>
    </row>
    <row r="5006" spans="1:7" x14ac:dyDescent="0.35">
      <c r="A5006" s="4">
        <v>233</v>
      </c>
      <c r="B5006" s="3" t="s">
        <v>186</v>
      </c>
      <c r="C5006" s="16">
        <v>45527</v>
      </c>
      <c r="D5006" s="1" t="s">
        <v>1</v>
      </c>
      <c r="E5006" s="1" t="s">
        <v>0</v>
      </c>
      <c r="G5006" s="2">
        <v>180</v>
      </c>
    </row>
    <row r="5007" spans="1:7" x14ac:dyDescent="0.35">
      <c r="A5007" s="4">
        <v>233</v>
      </c>
      <c r="B5007" s="3" t="s">
        <v>186</v>
      </c>
      <c r="C5007" s="16">
        <v>45527</v>
      </c>
      <c r="D5007" s="1" t="s">
        <v>1</v>
      </c>
      <c r="E5007" s="1" t="s">
        <v>0</v>
      </c>
      <c r="G5007" s="2">
        <v>139</v>
      </c>
    </row>
    <row r="5008" spans="1:7" x14ac:dyDescent="0.35">
      <c r="A5008" s="4">
        <v>233</v>
      </c>
      <c r="B5008" s="3" t="s">
        <v>186</v>
      </c>
      <c r="C5008" s="16">
        <v>45527</v>
      </c>
      <c r="D5008" s="1" t="s">
        <v>1</v>
      </c>
      <c r="E5008" s="1" t="s">
        <v>0</v>
      </c>
      <c r="G5008" s="2">
        <v>112</v>
      </c>
    </row>
    <row r="5009" spans="1:7" x14ac:dyDescent="0.35">
      <c r="A5009" s="4">
        <v>233</v>
      </c>
      <c r="B5009" s="3" t="s">
        <v>186</v>
      </c>
      <c r="C5009" s="16">
        <v>45527</v>
      </c>
      <c r="D5009" s="1" t="s">
        <v>1</v>
      </c>
      <c r="E5009" s="1" t="s">
        <v>0</v>
      </c>
      <c r="F5009" s="2">
        <v>45</v>
      </c>
      <c r="G5009" s="2">
        <v>66</v>
      </c>
    </row>
    <row r="5010" spans="1:7" x14ac:dyDescent="0.35">
      <c r="A5010" s="4">
        <v>233</v>
      </c>
      <c r="B5010" s="3" t="s">
        <v>186</v>
      </c>
      <c r="C5010" s="16">
        <v>45527</v>
      </c>
      <c r="D5010" s="1" t="s">
        <v>1</v>
      </c>
      <c r="E5010" s="1" t="s">
        <v>0</v>
      </c>
      <c r="G5010" s="2">
        <v>86</v>
      </c>
    </row>
    <row r="5011" spans="1:7" x14ac:dyDescent="0.35">
      <c r="A5011" s="4">
        <v>233</v>
      </c>
      <c r="B5011" s="3" t="s">
        <v>185</v>
      </c>
      <c r="C5011" s="16">
        <v>45528</v>
      </c>
      <c r="D5011" s="1" t="s">
        <v>1</v>
      </c>
      <c r="E5011" s="1" t="s">
        <v>0</v>
      </c>
      <c r="G5011" s="2">
        <v>144</v>
      </c>
    </row>
    <row r="5012" spans="1:7" x14ac:dyDescent="0.35">
      <c r="A5012" s="4">
        <v>233</v>
      </c>
      <c r="B5012" s="3" t="s">
        <v>185</v>
      </c>
      <c r="C5012" s="16">
        <v>45528</v>
      </c>
      <c r="D5012" s="1" t="s">
        <v>1</v>
      </c>
      <c r="E5012" s="1" t="s">
        <v>3</v>
      </c>
      <c r="F5012" s="2">
        <v>26</v>
      </c>
      <c r="G5012" s="2">
        <v>0</v>
      </c>
    </row>
    <row r="5013" spans="1:7" x14ac:dyDescent="0.35">
      <c r="A5013" s="4">
        <v>233</v>
      </c>
      <c r="B5013" s="3" t="s">
        <v>185</v>
      </c>
      <c r="C5013" s="16">
        <v>45528</v>
      </c>
      <c r="D5013" s="1" t="s">
        <v>1</v>
      </c>
      <c r="E5013" s="1" t="s">
        <v>3</v>
      </c>
      <c r="F5013" s="2">
        <v>19</v>
      </c>
      <c r="G5013" s="2">
        <v>96</v>
      </c>
    </row>
    <row r="5014" spans="1:7" x14ac:dyDescent="0.35">
      <c r="A5014" s="4">
        <v>233</v>
      </c>
      <c r="B5014" s="3" t="s">
        <v>185</v>
      </c>
      <c r="C5014" s="16">
        <v>45528</v>
      </c>
      <c r="D5014" s="1" t="s">
        <v>1</v>
      </c>
      <c r="E5014" s="1" t="s">
        <v>3</v>
      </c>
      <c r="F5014" s="2">
        <v>27</v>
      </c>
      <c r="G5014" s="2">
        <v>176</v>
      </c>
    </row>
    <row r="5015" spans="1:7" x14ac:dyDescent="0.35">
      <c r="A5015" s="4">
        <v>233</v>
      </c>
      <c r="B5015" s="3" t="s">
        <v>185</v>
      </c>
      <c r="C5015" s="16">
        <v>45528</v>
      </c>
      <c r="D5015" s="1" t="s">
        <v>1</v>
      </c>
      <c r="E5015" s="1" t="s">
        <v>3</v>
      </c>
      <c r="F5015" s="2">
        <v>22</v>
      </c>
      <c r="G5015" s="2">
        <v>19</v>
      </c>
    </row>
    <row r="5016" spans="1:7" x14ac:dyDescent="0.35">
      <c r="A5016" s="4">
        <v>233</v>
      </c>
      <c r="B5016" s="3" t="s">
        <v>28</v>
      </c>
      <c r="C5016" s="16">
        <v>45687</v>
      </c>
      <c r="D5016" s="1" t="s">
        <v>1</v>
      </c>
      <c r="E5016" s="1" t="s">
        <v>0</v>
      </c>
      <c r="G5016" s="2">
        <v>18</v>
      </c>
    </row>
    <row r="5017" spans="1:7" x14ac:dyDescent="0.35">
      <c r="A5017" s="4">
        <v>233</v>
      </c>
      <c r="B5017" s="3" t="s">
        <v>27</v>
      </c>
      <c r="C5017" s="16">
        <v>45688</v>
      </c>
      <c r="D5017" s="1" t="s">
        <v>1</v>
      </c>
      <c r="E5017" s="1" t="s">
        <v>0</v>
      </c>
      <c r="G5017" s="2">
        <v>19</v>
      </c>
    </row>
    <row r="5018" spans="1:7" x14ac:dyDescent="0.35">
      <c r="A5018" s="4">
        <v>233</v>
      </c>
      <c r="B5018" s="3" t="s">
        <v>27</v>
      </c>
      <c r="C5018" s="16">
        <v>45688</v>
      </c>
      <c r="D5018" s="1" t="s">
        <v>5</v>
      </c>
      <c r="E5018" s="1" t="s">
        <v>0</v>
      </c>
    </row>
    <row r="5019" spans="1:7" x14ac:dyDescent="0.35">
      <c r="A5019" s="4">
        <v>233</v>
      </c>
      <c r="B5019" s="3" t="s">
        <v>186</v>
      </c>
      <c r="C5019" s="16">
        <v>45527</v>
      </c>
      <c r="D5019" s="1" t="s">
        <v>1</v>
      </c>
      <c r="E5019" s="1" t="s">
        <v>0</v>
      </c>
      <c r="G5019" s="2">
        <v>180</v>
      </c>
    </row>
    <row r="5020" spans="1:7" x14ac:dyDescent="0.35">
      <c r="A5020" s="4">
        <v>233</v>
      </c>
      <c r="B5020" s="3" t="s">
        <v>186</v>
      </c>
      <c r="C5020" s="16">
        <v>45527</v>
      </c>
      <c r="D5020" s="1" t="s">
        <v>1</v>
      </c>
      <c r="E5020" s="1" t="s">
        <v>0</v>
      </c>
      <c r="G5020" s="2">
        <v>177</v>
      </c>
    </row>
    <row r="5021" spans="1:7" x14ac:dyDescent="0.35">
      <c r="A5021" s="4">
        <v>233</v>
      </c>
      <c r="B5021" s="3" t="s">
        <v>185</v>
      </c>
      <c r="C5021" s="16">
        <v>45528</v>
      </c>
      <c r="D5021" s="1" t="s">
        <v>1</v>
      </c>
      <c r="E5021" s="1" t="s">
        <v>3</v>
      </c>
      <c r="F5021" s="2">
        <v>33</v>
      </c>
      <c r="G5021" s="2">
        <v>176</v>
      </c>
    </row>
    <row r="5022" spans="1:7" x14ac:dyDescent="0.35">
      <c r="A5022" s="4">
        <v>233</v>
      </c>
      <c r="B5022" s="3" t="s">
        <v>185</v>
      </c>
      <c r="C5022" s="16">
        <v>45528</v>
      </c>
      <c r="D5022" s="1" t="s">
        <v>5</v>
      </c>
      <c r="E5022" s="1" t="s">
        <v>0</v>
      </c>
    </row>
    <row r="5023" spans="1:7" x14ac:dyDescent="0.35">
      <c r="A5023" s="4">
        <v>233</v>
      </c>
      <c r="B5023" s="3" t="s">
        <v>185</v>
      </c>
      <c r="C5023" s="16">
        <v>45528</v>
      </c>
      <c r="D5023" s="1" t="s">
        <v>1</v>
      </c>
      <c r="E5023" s="1" t="s">
        <v>4</v>
      </c>
      <c r="F5023" s="2">
        <v>20</v>
      </c>
      <c r="G5023" s="2">
        <v>46</v>
      </c>
    </row>
    <row r="5024" spans="1:7" x14ac:dyDescent="0.35">
      <c r="A5024" s="4">
        <v>233</v>
      </c>
      <c r="B5024" s="3" t="s">
        <v>182</v>
      </c>
      <c r="C5024" s="16">
        <v>45547</v>
      </c>
      <c r="D5024" s="1" t="s">
        <v>1</v>
      </c>
      <c r="E5024" s="1" t="s">
        <v>3</v>
      </c>
      <c r="F5024" s="2">
        <v>31</v>
      </c>
      <c r="G5024" s="2">
        <v>17</v>
      </c>
    </row>
    <row r="5025" spans="1:7" x14ac:dyDescent="0.35">
      <c r="A5025" s="4">
        <v>233</v>
      </c>
      <c r="B5025" s="3" t="s">
        <v>182</v>
      </c>
      <c r="C5025" s="16">
        <v>45547</v>
      </c>
      <c r="D5025" s="1" t="s">
        <v>1</v>
      </c>
      <c r="E5025" s="1" t="s">
        <v>0</v>
      </c>
      <c r="G5025" s="2">
        <v>159</v>
      </c>
    </row>
    <row r="5026" spans="1:7" x14ac:dyDescent="0.35">
      <c r="A5026" s="4">
        <v>233</v>
      </c>
      <c r="B5026" s="3" t="s">
        <v>182</v>
      </c>
      <c r="C5026" s="16">
        <v>45547</v>
      </c>
      <c r="D5026" s="1" t="s">
        <v>1</v>
      </c>
      <c r="E5026" s="1" t="s">
        <v>0</v>
      </c>
      <c r="G5026" s="2">
        <v>160</v>
      </c>
    </row>
    <row r="5027" spans="1:7" x14ac:dyDescent="0.35">
      <c r="A5027" s="4">
        <v>233</v>
      </c>
      <c r="B5027" s="3" t="s">
        <v>182</v>
      </c>
      <c r="C5027" s="16">
        <v>45547</v>
      </c>
      <c r="D5027" s="1" t="s">
        <v>1</v>
      </c>
      <c r="E5027" s="1" t="s">
        <v>0</v>
      </c>
      <c r="G5027" s="2">
        <v>155</v>
      </c>
    </row>
    <row r="5028" spans="1:7" x14ac:dyDescent="0.35">
      <c r="A5028" s="4">
        <v>233</v>
      </c>
      <c r="B5028" s="3" t="s">
        <v>182</v>
      </c>
      <c r="C5028" s="16">
        <v>45547</v>
      </c>
      <c r="D5028" s="1" t="s">
        <v>1</v>
      </c>
      <c r="E5028" s="1" t="s">
        <v>0</v>
      </c>
      <c r="G5028" s="2">
        <v>158</v>
      </c>
    </row>
    <row r="5029" spans="1:7" x14ac:dyDescent="0.35">
      <c r="A5029" s="4">
        <v>233</v>
      </c>
      <c r="B5029" s="3" t="s">
        <v>182</v>
      </c>
      <c r="C5029" s="16">
        <v>45547</v>
      </c>
      <c r="D5029" s="1" t="s">
        <v>1</v>
      </c>
      <c r="E5029" s="1" t="s">
        <v>0</v>
      </c>
      <c r="G5029" s="2">
        <v>143</v>
      </c>
    </row>
    <row r="5030" spans="1:7" x14ac:dyDescent="0.35">
      <c r="A5030" s="4">
        <v>233</v>
      </c>
      <c r="B5030" s="3" t="s">
        <v>182</v>
      </c>
      <c r="C5030" s="16">
        <v>45547</v>
      </c>
      <c r="D5030" s="1" t="s">
        <v>1</v>
      </c>
      <c r="E5030" s="1" t="s">
        <v>0</v>
      </c>
      <c r="G5030" s="2">
        <v>160</v>
      </c>
    </row>
    <row r="5031" spans="1:7" x14ac:dyDescent="0.35">
      <c r="A5031" s="4">
        <v>233</v>
      </c>
      <c r="B5031" s="3" t="s">
        <v>182</v>
      </c>
      <c r="C5031" s="16">
        <v>45547</v>
      </c>
      <c r="D5031" s="1" t="s">
        <v>1</v>
      </c>
      <c r="E5031" s="1" t="s">
        <v>0</v>
      </c>
      <c r="G5031" s="2">
        <v>160</v>
      </c>
    </row>
    <row r="5032" spans="1:7" x14ac:dyDescent="0.35">
      <c r="A5032" s="4">
        <v>233</v>
      </c>
      <c r="B5032" s="3" t="s">
        <v>182</v>
      </c>
      <c r="C5032" s="16">
        <v>45547</v>
      </c>
      <c r="D5032" s="1" t="s">
        <v>1</v>
      </c>
      <c r="E5032" s="1" t="s">
        <v>0</v>
      </c>
      <c r="G5032" s="2">
        <v>152</v>
      </c>
    </row>
    <row r="5033" spans="1:7" x14ac:dyDescent="0.35">
      <c r="A5033" s="4">
        <v>233</v>
      </c>
      <c r="B5033" s="3" t="s">
        <v>182</v>
      </c>
      <c r="C5033" s="16">
        <v>45547</v>
      </c>
      <c r="D5033" s="1" t="s">
        <v>1</v>
      </c>
      <c r="E5033" s="1" t="s">
        <v>0</v>
      </c>
      <c r="G5033" s="2">
        <v>160</v>
      </c>
    </row>
    <row r="5034" spans="1:7" x14ac:dyDescent="0.35">
      <c r="A5034" s="4">
        <v>233</v>
      </c>
      <c r="B5034" s="3" t="s">
        <v>182</v>
      </c>
      <c r="C5034" s="16">
        <v>45547</v>
      </c>
      <c r="D5034" s="1" t="s">
        <v>1</v>
      </c>
      <c r="E5034" s="1" t="s">
        <v>3</v>
      </c>
      <c r="F5034" s="2">
        <v>30</v>
      </c>
      <c r="G5034" s="2">
        <v>155</v>
      </c>
    </row>
    <row r="5035" spans="1:7" x14ac:dyDescent="0.35">
      <c r="A5035" s="4">
        <v>233</v>
      </c>
      <c r="B5035" s="3" t="s">
        <v>182</v>
      </c>
      <c r="C5035" s="16">
        <v>45547</v>
      </c>
      <c r="D5035" s="1" t="s">
        <v>1</v>
      </c>
      <c r="E5035" s="1" t="s">
        <v>0</v>
      </c>
      <c r="G5035" s="2">
        <v>160</v>
      </c>
    </row>
    <row r="5036" spans="1:7" x14ac:dyDescent="0.35">
      <c r="A5036" s="4">
        <v>233</v>
      </c>
      <c r="B5036" s="3" t="s">
        <v>182</v>
      </c>
      <c r="C5036" s="16">
        <v>45547</v>
      </c>
      <c r="D5036" s="1" t="s">
        <v>1</v>
      </c>
      <c r="E5036" s="1" t="s">
        <v>0</v>
      </c>
      <c r="G5036" s="2">
        <v>160</v>
      </c>
    </row>
    <row r="5037" spans="1:7" x14ac:dyDescent="0.35">
      <c r="A5037" s="4">
        <v>233</v>
      </c>
      <c r="B5037" s="3" t="s">
        <v>182</v>
      </c>
      <c r="C5037" s="16">
        <v>45547</v>
      </c>
      <c r="D5037" s="1" t="s">
        <v>1</v>
      </c>
      <c r="E5037" s="1" t="s">
        <v>0</v>
      </c>
      <c r="G5037" s="2">
        <v>160</v>
      </c>
    </row>
    <row r="5038" spans="1:7" x14ac:dyDescent="0.35">
      <c r="A5038" s="4">
        <v>233</v>
      </c>
      <c r="B5038" s="3" t="s">
        <v>182</v>
      </c>
      <c r="C5038" s="16">
        <v>45547</v>
      </c>
      <c r="D5038" s="1" t="s">
        <v>1</v>
      </c>
      <c r="E5038" s="1" t="s">
        <v>0</v>
      </c>
      <c r="G5038" s="2">
        <v>160</v>
      </c>
    </row>
    <row r="5039" spans="1:7" x14ac:dyDescent="0.35">
      <c r="A5039" s="4">
        <v>233</v>
      </c>
      <c r="B5039" s="3" t="s">
        <v>167</v>
      </c>
      <c r="C5039" s="16">
        <v>45548</v>
      </c>
      <c r="D5039" s="1" t="s">
        <v>1</v>
      </c>
      <c r="E5039" s="1" t="s">
        <v>0</v>
      </c>
      <c r="F5039" s="2">
        <v>35</v>
      </c>
      <c r="G5039" s="2">
        <v>151</v>
      </c>
    </row>
    <row r="5040" spans="1:7" x14ac:dyDescent="0.35">
      <c r="A5040" s="4">
        <v>233</v>
      </c>
      <c r="B5040" s="3" t="s">
        <v>167</v>
      </c>
      <c r="C5040" s="16">
        <v>45548</v>
      </c>
      <c r="D5040" s="1" t="s">
        <v>7</v>
      </c>
      <c r="E5040" s="1" t="s">
        <v>0</v>
      </c>
      <c r="G5040" s="2">
        <v>159</v>
      </c>
    </row>
    <row r="5041" spans="1:7" x14ac:dyDescent="0.35">
      <c r="A5041" s="4">
        <v>233</v>
      </c>
      <c r="B5041" s="3" t="s">
        <v>167</v>
      </c>
      <c r="C5041" s="16">
        <v>45548</v>
      </c>
      <c r="D5041" s="1" t="s">
        <v>1</v>
      </c>
      <c r="E5041" s="1" t="s">
        <v>0</v>
      </c>
      <c r="G5041" s="2">
        <v>159</v>
      </c>
    </row>
    <row r="5042" spans="1:7" x14ac:dyDescent="0.35">
      <c r="A5042" s="4">
        <v>233</v>
      </c>
      <c r="B5042" s="3" t="s">
        <v>167</v>
      </c>
      <c r="C5042" s="16">
        <v>45548</v>
      </c>
      <c r="D5042" s="1" t="s">
        <v>1</v>
      </c>
      <c r="E5042" s="1" t="s">
        <v>0</v>
      </c>
      <c r="G5042" s="2">
        <v>159</v>
      </c>
    </row>
    <row r="5043" spans="1:7" x14ac:dyDescent="0.35">
      <c r="A5043" s="4">
        <v>233</v>
      </c>
      <c r="B5043" s="3" t="s">
        <v>167</v>
      </c>
      <c r="C5043" s="16">
        <v>45548</v>
      </c>
      <c r="D5043" s="1" t="s">
        <v>1</v>
      </c>
      <c r="E5043" s="1" t="s">
        <v>0</v>
      </c>
      <c r="G5043" s="2">
        <v>159</v>
      </c>
    </row>
    <row r="5044" spans="1:7" x14ac:dyDescent="0.35">
      <c r="A5044" s="4">
        <v>233</v>
      </c>
      <c r="B5044" s="3" t="s">
        <v>167</v>
      </c>
      <c r="C5044" s="16">
        <v>45548</v>
      </c>
      <c r="D5044" s="1" t="s">
        <v>1</v>
      </c>
      <c r="E5044" s="1" t="s">
        <v>0</v>
      </c>
      <c r="G5044" s="2">
        <v>129</v>
      </c>
    </row>
    <row r="5045" spans="1:7" x14ac:dyDescent="0.35">
      <c r="A5045" s="4">
        <v>233</v>
      </c>
      <c r="B5045" s="3" t="s">
        <v>167</v>
      </c>
      <c r="C5045" s="16">
        <v>45548</v>
      </c>
      <c r="D5045" s="1" t="s">
        <v>1</v>
      </c>
      <c r="E5045" s="1" t="s">
        <v>0</v>
      </c>
      <c r="G5045" s="2">
        <v>159</v>
      </c>
    </row>
    <row r="5046" spans="1:7" x14ac:dyDescent="0.35">
      <c r="A5046" s="4">
        <v>233</v>
      </c>
      <c r="B5046" s="3" t="s">
        <v>167</v>
      </c>
      <c r="C5046" s="16">
        <v>45548</v>
      </c>
      <c r="D5046" s="1" t="s">
        <v>1</v>
      </c>
      <c r="E5046" s="1" t="s">
        <v>0</v>
      </c>
      <c r="G5046" s="2">
        <v>159</v>
      </c>
    </row>
    <row r="5047" spans="1:7" x14ac:dyDescent="0.35">
      <c r="A5047" s="4">
        <v>233</v>
      </c>
      <c r="B5047" s="3" t="s">
        <v>182</v>
      </c>
      <c r="C5047" s="16">
        <v>45547</v>
      </c>
      <c r="D5047" s="1" t="s">
        <v>1</v>
      </c>
      <c r="E5047" s="1" t="s">
        <v>3</v>
      </c>
      <c r="F5047" s="2">
        <v>23</v>
      </c>
      <c r="G5047" s="2">
        <v>147</v>
      </c>
    </row>
    <row r="5048" spans="1:7" x14ac:dyDescent="0.35">
      <c r="A5048" s="4">
        <v>233</v>
      </c>
      <c r="B5048" s="3" t="s">
        <v>182</v>
      </c>
      <c r="C5048" s="16">
        <v>45547</v>
      </c>
      <c r="D5048" s="1" t="s">
        <v>1</v>
      </c>
      <c r="E5048" s="1" t="s">
        <v>0</v>
      </c>
      <c r="G5048" s="2">
        <v>138</v>
      </c>
    </row>
    <row r="5049" spans="1:7" x14ac:dyDescent="0.35">
      <c r="A5049" s="4">
        <v>233</v>
      </c>
      <c r="B5049" s="3" t="s">
        <v>182</v>
      </c>
      <c r="C5049" s="16">
        <v>45547</v>
      </c>
      <c r="D5049" s="1" t="s">
        <v>1</v>
      </c>
      <c r="E5049" s="1" t="s">
        <v>3</v>
      </c>
      <c r="F5049" s="2">
        <v>52</v>
      </c>
      <c r="G5049" s="2">
        <v>160</v>
      </c>
    </row>
    <row r="5050" spans="1:7" x14ac:dyDescent="0.35">
      <c r="A5050" s="4">
        <v>233</v>
      </c>
      <c r="B5050" s="3" t="s">
        <v>182</v>
      </c>
      <c r="C5050" s="16">
        <v>45547</v>
      </c>
      <c r="D5050" s="1" t="s">
        <v>1</v>
      </c>
      <c r="E5050" s="1" t="s">
        <v>0</v>
      </c>
      <c r="G5050" s="2">
        <v>160</v>
      </c>
    </row>
    <row r="5051" spans="1:7" x14ac:dyDescent="0.35">
      <c r="A5051" s="4">
        <v>233</v>
      </c>
      <c r="B5051" s="3" t="s">
        <v>182</v>
      </c>
      <c r="C5051" s="16">
        <v>45547</v>
      </c>
      <c r="D5051" s="1" t="s">
        <v>1</v>
      </c>
      <c r="E5051" s="1" t="s">
        <v>0</v>
      </c>
      <c r="G5051" s="2">
        <v>152</v>
      </c>
    </row>
    <row r="5052" spans="1:7" x14ac:dyDescent="0.35">
      <c r="A5052" s="4">
        <v>233</v>
      </c>
      <c r="B5052" s="3" t="s">
        <v>182</v>
      </c>
      <c r="C5052" s="16">
        <v>45547</v>
      </c>
      <c r="D5052" s="1" t="s">
        <v>1</v>
      </c>
      <c r="E5052" s="1" t="s">
        <v>0</v>
      </c>
      <c r="G5052" s="2">
        <v>159</v>
      </c>
    </row>
    <row r="5053" spans="1:7" x14ac:dyDescent="0.35">
      <c r="A5053" s="4">
        <v>233</v>
      </c>
      <c r="B5053" s="3" t="s">
        <v>182</v>
      </c>
      <c r="C5053" s="16">
        <v>45547</v>
      </c>
      <c r="D5053" s="1" t="s">
        <v>1</v>
      </c>
      <c r="E5053" s="1" t="s">
        <v>0</v>
      </c>
      <c r="G5053" s="2">
        <v>104</v>
      </c>
    </row>
    <row r="5054" spans="1:7" x14ac:dyDescent="0.35">
      <c r="A5054" s="4">
        <v>233</v>
      </c>
      <c r="B5054" s="3" t="s">
        <v>182</v>
      </c>
      <c r="C5054" s="16">
        <v>45547</v>
      </c>
      <c r="D5054" s="1" t="s">
        <v>1</v>
      </c>
      <c r="E5054" s="1" t="s">
        <v>0</v>
      </c>
      <c r="G5054" s="2">
        <v>160</v>
      </c>
    </row>
    <row r="5055" spans="1:7" x14ac:dyDescent="0.35">
      <c r="A5055" s="4">
        <v>233</v>
      </c>
      <c r="B5055" s="3" t="s">
        <v>182</v>
      </c>
      <c r="C5055" s="16">
        <v>45547</v>
      </c>
      <c r="D5055" s="1" t="s">
        <v>1</v>
      </c>
      <c r="E5055" s="1" t="s">
        <v>0</v>
      </c>
      <c r="G5055" s="2">
        <v>160</v>
      </c>
    </row>
    <row r="5056" spans="1:7" x14ac:dyDescent="0.35">
      <c r="A5056" s="4">
        <v>233</v>
      </c>
      <c r="B5056" s="3" t="s">
        <v>182</v>
      </c>
      <c r="C5056" s="16">
        <v>45547</v>
      </c>
      <c r="D5056" s="1" t="s">
        <v>1</v>
      </c>
      <c r="E5056" s="1" t="s">
        <v>0</v>
      </c>
      <c r="G5056" s="2">
        <v>160</v>
      </c>
    </row>
    <row r="5057" spans="1:7" x14ac:dyDescent="0.35">
      <c r="A5057" s="4">
        <v>233</v>
      </c>
      <c r="B5057" s="3" t="s">
        <v>182</v>
      </c>
      <c r="C5057" s="16">
        <v>45547</v>
      </c>
      <c r="D5057" s="1" t="s">
        <v>1</v>
      </c>
      <c r="E5057" s="1" t="s">
        <v>0</v>
      </c>
      <c r="G5057" s="2">
        <v>160</v>
      </c>
    </row>
    <row r="5058" spans="1:7" x14ac:dyDescent="0.35">
      <c r="A5058" s="4">
        <v>233</v>
      </c>
      <c r="B5058" s="3" t="s">
        <v>182</v>
      </c>
      <c r="C5058" s="16">
        <v>45547</v>
      </c>
      <c r="D5058" s="1" t="s">
        <v>1</v>
      </c>
      <c r="E5058" s="1" t="s">
        <v>0</v>
      </c>
      <c r="G5058" s="2">
        <v>160</v>
      </c>
    </row>
    <row r="5059" spans="1:7" x14ac:dyDescent="0.35">
      <c r="A5059" s="4">
        <v>233</v>
      </c>
      <c r="B5059" s="3" t="s">
        <v>182</v>
      </c>
      <c r="C5059" s="16">
        <v>45547</v>
      </c>
      <c r="D5059" s="1" t="s">
        <v>1</v>
      </c>
      <c r="E5059" s="1" t="s">
        <v>0</v>
      </c>
      <c r="G5059" s="2">
        <v>160</v>
      </c>
    </row>
    <row r="5060" spans="1:7" x14ac:dyDescent="0.35">
      <c r="A5060" s="4">
        <v>233</v>
      </c>
      <c r="B5060" s="3" t="s">
        <v>182</v>
      </c>
      <c r="C5060" s="16">
        <v>45547</v>
      </c>
      <c r="D5060" s="1" t="s">
        <v>1</v>
      </c>
      <c r="E5060" s="1" t="s">
        <v>0</v>
      </c>
      <c r="G5060" s="2">
        <v>160</v>
      </c>
    </row>
    <row r="5061" spans="1:7" x14ac:dyDescent="0.35">
      <c r="A5061" s="4">
        <v>233</v>
      </c>
      <c r="B5061" s="3" t="s">
        <v>182</v>
      </c>
      <c r="C5061" s="16">
        <v>45547</v>
      </c>
      <c r="D5061" s="1" t="s">
        <v>1</v>
      </c>
      <c r="E5061" s="1" t="s">
        <v>0</v>
      </c>
      <c r="G5061" s="2">
        <v>159</v>
      </c>
    </row>
    <row r="5062" spans="1:7" x14ac:dyDescent="0.35">
      <c r="A5062" s="4">
        <v>233</v>
      </c>
      <c r="B5062" s="3" t="s">
        <v>182</v>
      </c>
      <c r="C5062" s="16">
        <v>45547</v>
      </c>
      <c r="D5062" s="1" t="s">
        <v>1</v>
      </c>
      <c r="E5062" s="1" t="s">
        <v>0</v>
      </c>
      <c r="G5062" s="2">
        <v>7</v>
      </c>
    </row>
    <row r="5063" spans="1:7" x14ac:dyDescent="0.35">
      <c r="A5063" s="4">
        <v>233</v>
      </c>
      <c r="B5063" s="3" t="s">
        <v>182</v>
      </c>
      <c r="C5063" s="16">
        <v>45547</v>
      </c>
      <c r="D5063" s="1" t="s">
        <v>1</v>
      </c>
      <c r="E5063" s="1" t="s">
        <v>0</v>
      </c>
      <c r="G5063" s="2">
        <v>137</v>
      </c>
    </row>
    <row r="5064" spans="1:7" x14ac:dyDescent="0.35">
      <c r="A5064" s="4">
        <v>233</v>
      </c>
      <c r="B5064" s="3" t="s">
        <v>167</v>
      </c>
      <c r="C5064" s="16">
        <v>45548</v>
      </c>
      <c r="D5064" s="1" t="s">
        <v>1</v>
      </c>
      <c r="E5064" s="1" t="s">
        <v>0</v>
      </c>
      <c r="G5064" s="2">
        <v>154</v>
      </c>
    </row>
    <row r="5065" spans="1:7" x14ac:dyDescent="0.35">
      <c r="A5065" s="4">
        <v>233</v>
      </c>
      <c r="B5065" s="3" t="s">
        <v>182</v>
      </c>
      <c r="C5065" s="16">
        <v>45547</v>
      </c>
      <c r="D5065" s="1" t="s">
        <v>1</v>
      </c>
      <c r="E5065" s="1" t="s">
        <v>3</v>
      </c>
      <c r="F5065" s="2">
        <v>24</v>
      </c>
      <c r="G5065" s="2">
        <v>63</v>
      </c>
    </row>
    <row r="5066" spans="1:7" x14ac:dyDescent="0.35">
      <c r="A5066" s="4">
        <v>233</v>
      </c>
      <c r="B5066" s="3" t="s">
        <v>182</v>
      </c>
      <c r="C5066" s="16">
        <v>45547</v>
      </c>
      <c r="D5066" s="1" t="s">
        <v>1</v>
      </c>
      <c r="E5066" s="1" t="s">
        <v>0</v>
      </c>
      <c r="G5066" s="2">
        <v>160</v>
      </c>
    </row>
    <row r="5067" spans="1:7" x14ac:dyDescent="0.35">
      <c r="A5067" s="4">
        <v>233</v>
      </c>
      <c r="B5067" s="3" t="s">
        <v>167</v>
      </c>
      <c r="C5067" s="16">
        <v>45548</v>
      </c>
      <c r="D5067" s="1" t="s">
        <v>7</v>
      </c>
      <c r="E5067" s="1" t="s">
        <v>0</v>
      </c>
      <c r="G5067" s="2">
        <v>159</v>
      </c>
    </row>
    <row r="5068" spans="1:7" x14ac:dyDescent="0.35">
      <c r="A5068" s="4">
        <v>233</v>
      </c>
      <c r="B5068" s="3" t="s">
        <v>167</v>
      </c>
      <c r="C5068" s="16">
        <v>45548</v>
      </c>
      <c r="D5068" s="1" t="s">
        <v>1</v>
      </c>
      <c r="E5068" s="1" t="s">
        <v>0</v>
      </c>
      <c r="G5068" s="2">
        <v>158</v>
      </c>
    </row>
    <row r="5069" spans="1:7" x14ac:dyDescent="0.35">
      <c r="A5069" s="4">
        <v>233</v>
      </c>
      <c r="B5069" s="3" t="s">
        <v>167</v>
      </c>
      <c r="C5069" s="16">
        <v>45548</v>
      </c>
      <c r="D5069" s="1" t="s">
        <v>1</v>
      </c>
      <c r="E5069" s="1" t="s">
        <v>0</v>
      </c>
      <c r="G5069" s="2">
        <v>128</v>
      </c>
    </row>
    <row r="5070" spans="1:7" x14ac:dyDescent="0.35">
      <c r="A5070" s="4">
        <v>233</v>
      </c>
      <c r="B5070" s="3" t="s">
        <v>167</v>
      </c>
      <c r="C5070" s="16">
        <v>45548</v>
      </c>
      <c r="D5070" s="1" t="s">
        <v>1</v>
      </c>
      <c r="E5070" s="1" t="s">
        <v>0</v>
      </c>
      <c r="G5070" s="2">
        <v>159</v>
      </c>
    </row>
    <row r="5071" spans="1:7" x14ac:dyDescent="0.35">
      <c r="A5071" s="4">
        <v>233</v>
      </c>
      <c r="B5071" s="3" t="s">
        <v>182</v>
      </c>
      <c r="C5071" s="16">
        <v>45547</v>
      </c>
      <c r="D5071" s="1" t="s">
        <v>1</v>
      </c>
      <c r="E5071" s="1" t="s">
        <v>0</v>
      </c>
      <c r="G5071" s="2">
        <v>160</v>
      </c>
    </row>
    <row r="5072" spans="1:7" x14ac:dyDescent="0.35">
      <c r="A5072" s="4">
        <v>233</v>
      </c>
      <c r="B5072" s="3" t="s">
        <v>182</v>
      </c>
      <c r="C5072" s="16">
        <v>45547</v>
      </c>
      <c r="D5072" s="1" t="s">
        <v>1</v>
      </c>
      <c r="E5072" s="1" t="s">
        <v>0</v>
      </c>
      <c r="G5072" s="2">
        <v>160</v>
      </c>
    </row>
    <row r="5073" spans="1:7" x14ac:dyDescent="0.35">
      <c r="A5073" s="4">
        <v>233</v>
      </c>
      <c r="B5073" s="3" t="s">
        <v>182</v>
      </c>
      <c r="C5073" s="16">
        <v>45547</v>
      </c>
      <c r="D5073" s="1" t="s">
        <v>1</v>
      </c>
      <c r="E5073" s="1" t="s">
        <v>0</v>
      </c>
      <c r="G5073" s="2">
        <v>159</v>
      </c>
    </row>
    <row r="5074" spans="1:7" x14ac:dyDescent="0.35">
      <c r="A5074" s="4">
        <v>233</v>
      </c>
      <c r="B5074" s="3" t="s">
        <v>182</v>
      </c>
      <c r="C5074" s="16">
        <v>45547</v>
      </c>
      <c r="D5074" s="1" t="s">
        <v>1</v>
      </c>
      <c r="E5074" s="1" t="s">
        <v>0</v>
      </c>
      <c r="G5074" s="2">
        <v>160</v>
      </c>
    </row>
    <row r="5075" spans="1:7" x14ac:dyDescent="0.35">
      <c r="A5075" s="4">
        <v>233</v>
      </c>
      <c r="B5075" s="3" t="s">
        <v>182</v>
      </c>
      <c r="C5075" s="16">
        <v>45547</v>
      </c>
      <c r="D5075" s="1" t="s">
        <v>1</v>
      </c>
      <c r="E5075" s="1" t="s">
        <v>3</v>
      </c>
      <c r="F5075" s="2">
        <v>26</v>
      </c>
      <c r="G5075" s="2">
        <v>139</v>
      </c>
    </row>
    <row r="5076" spans="1:7" x14ac:dyDescent="0.35">
      <c r="A5076" s="4">
        <v>233</v>
      </c>
      <c r="B5076" s="3" t="s">
        <v>182</v>
      </c>
      <c r="C5076" s="16">
        <v>45547</v>
      </c>
      <c r="D5076" s="1" t="s">
        <v>1</v>
      </c>
      <c r="E5076" s="1" t="s">
        <v>12</v>
      </c>
      <c r="F5076" s="2">
        <v>24</v>
      </c>
      <c r="G5076" s="2">
        <v>152</v>
      </c>
    </row>
    <row r="5077" spans="1:7" x14ac:dyDescent="0.35">
      <c r="A5077" s="4">
        <v>233</v>
      </c>
      <c r="B5077" s="3" t="s">
        <v>182</v>
      </c>
      <c r="C5077" s="16">
        <v>45547</v>
      </c>
      <c r="D5077" s="1" t="s">
        <v>1</v>
      </c>
      <c r="E5077" s="1" t="s">
        <v>0</v>
      </c>
      <c r="G5077" s="2">
        <v>154</v>
      </c>
    </row>
    <row r="5078" spans="1:7" x14ac:dyDescent="0.35">
      <c r="A5078" s="4">
        <v>233</v>
      </c>
      <c r="B5078" s="3" t="s">
        <v>182</v>
      </c>
      <c r="C5078" s="16">
        <v>45547</v>
      </c>
      <c r="D5078" s="1" t="s">
        <v>1</v>
      </c>
      <c r="E5078" s="1" t="s">
        <v>0</v>
      </c>
      <c r="G5078" s="2">
        <v>160</v>
      </c>
    </row>
    <row r="5079" spans="1:7" x14ac:dyDescent="0.35">
      <c r="A5079" s="4">
        <v>233</v>
      </c>
      <c r="B5079" s="3" t="s">
        <v>182</v>
      </c>
      <c r="C5079" s="16">
        <v>45547</v>
      </c>
      <c r="D5079" s="1" t="s">
        <v>1</v>
      </c>
      <c r="E5079" s="1" t="s">
        <v>3</v>
      </c>
      <c r="F5079" s="2">
        <v>29</v>
      </c>
      <c r="G5079" s="2">
        <v>152</v>
      </c>
    </row>
    <row r="5080" spans="1:7" x14ac:dyDescent="0.35">
      <c r="A5080" s="4">
        <v>233</v>
      </c>
      <c r="B5080" s="3" t="s">
        <v>182</v>
      </c>
      <c r="C5080" s="16">
        <v>45547</v>
      </c>
      <c r="D5080" s="1" t="s">
        <v>1</v>
      </c>
      <c r="E5080" s="1" t="s">
        <v>0</v>
      </c>
      <c r="G5080" s="2">
        <v>160</v>
      </c>
    </row>
    <row r="5081" spans="1:7" x14ac:dyDescent="0.35">
      <c r="A5081" s="4">
        <v>233</v>
      </c>
      <c r="B5081" s="3" t="s">
        <v>182</v>
      </c>
      <c r="C5081" s="16">
        <v>45547</v>
      </c>
      <c r="D5081" s="1" t="s">
        <v>1</v>
      </c>
      <c r="E5081" s="1" t="s">
        <v>0</v>
      </c>
      <c r="G5081" s="2">
        <v>160</v>
      </c>
    </row>
    <row r="5082" spans="1:7" x14ac:dyDescent="0.35">
      <c r="A5082" s="4">
        <v>233</v>
      </c>
      <c r="B5082" s="3" t="s">
        <v>182</v>
      </c>
      <c r="C5082" s="16">
        <v>45547</v>
      </c>
      <c r="D5082" s="1" t="s">
        <v>1</v>
      </c>
      <c r="E5082" s="1" t="s">
        <v>0</v>
      </c>
      <c r="G5082" s="2">
        <v>160</v>
      </c>
    </row>
    <row r="5083" spans="1:7" x14ac:dyDescent="0.35">
      <c r="A5083" s="4">
        <v>233</v>
      </c>
      <c r="B5083" s="3" t="s">
        <v>182</v>
      </c>
      <c r="C5083" s="16">
        <v>45547</v>
      </c>
      <c r="D5083" s="1" t="s">
        <v>1</v>
      </c>
      <c r="E5083" s="1" t="s">
        <v>0</v>
      </c>
      <c r="G5083" s="2">
        <v>160</v>
      </c>
    </row>
    <row r="5084" spans="1:7" x14ac:dyDescent="0.35">
      <c r="A5084" s="4">
        <v>233</v>
      </c>
      <c r="B5084" s="3" t="s">
        <v>182</v>
      </c>
      <c r="C5084" s="16">
        <v>45547</v>
      </c>
      <c r="D5084" s="1" t="s">
        <v>1</v>
      </c>
      <c r="E5084" s="1" t="s">
        <v>0</v>
      </c>
      <c r="G5084" s="2">
        <v>160</v>
      </c>
    </row>
    <row r="5085" spans="1:7" x14ac:dyDescent="0.35">
      <c r="A5085" s="4">
        <v>233</v>
      </c>
      <c r="B5085" s="3" t="s">
        <v>182</v>
      </c>
      <c r="C5085" s="16">
        <v>45547</v>
      </c>
      <c r="D5085" s="1" t="s">
        <v>1</v>
      </c>
      <c r="E5085" s="1" t="s">
        <v>0</v>
      </c>
      <c r="G5085" s="2">
        <v>160</v>
      </c>
    </row>
    <row r="5086" spans="1:7" x14ac:dyDescent="0.35">
      <c r="A5086" s="4">
        <v>233</v>
      </c>
      <c r="B5086" s="3" t="s">
        <v>182</v>
      </c>
      <c r="C5086" s="16">
        <v>45547</v>
      </c>
      <c r="D5086" s="1" t="s">
        <v>5</v>
      </c>
      <c r="E5086" s="1" t="s">
        <v>0</v>
      </c>
    </row>
    <row r="5087" spans="1:7" x14ac:dyDescent="0.35">
      <c r="A5087" s="4">
        <v>233</v>
      </c>
      <c r="B5087" s="3" t="s">
        <v>182</v>
      </c>
      <c r="C5087" s="16">
        <v>45547</v>
      </c>
      <c r="D5087" s="1" t="s">
        <v>1</v>
      </c>
      <c r="E5087" s="1" t="s">
        <v>0</v>
      </c>
      <c r="G5087" s="2">
        <v>160</v>
      </c>
    </row>
    <row r="5088" spans="1:7" x14ac:dyDescent="0.35">
      <c r="A5088" s="4">
        <v>233</v>
      </c>
      <c r="B5088" s="3" t="s">
        <v>182</v>
      </c>
      <c r="C5088" s="16">
        <v>45547</v>
      </c>
      <c r="D5088" s="1" t="s">
        <v>1</v>
      </c>
      <c r="E5088" s="1" t="s">
        <v>0</v>
      </c>
      <c r="G5088" s="2">
        <v>160</v>
      </c>
    </row>
    <row r="5089" spans="1:7" x14ac:dyDescent="0.35">
      <c r="A5089" s="4">
        <v>233</v>
      </c>
      <c r="B5089" s="3" t="s">
        <v>182</v>
      </c>
      <c r="C5089" s="16">
        <v>45547</v>
      </c>
      <c r="D5089" s="1" t="s">
        <v>1</v>
      </c>
      <c r="E5089" s="1" t="s">
        <v>3</v>
      </c>
      <c r="F5089" s="2">
        <v>22</v>
      </c>
      <c r="G5089" s="2">
        <v>160</v>
      </c>
    </row>
    <row r="5090" spans="1:7" x14ac:dyDescent="0.35">
      <c r="A5090" s="4">
        <v>233</v>
      </c>
      <c r="B5090" s="3" t="s">
        <v>182</v>
      </c>
      <c r="C5090" s="16">
        <v>45547</v>
      </c>
      <c r="D5090" s="1" t="s">
        <v>1</v>
      </c>
      <c r="E5090" s="1" t="s">
        <v>0</v>
      </c>
      <c r="G5090" s="2">
        <v>160</v>
      </c>
    </row>
    <row r="5091" spans="1:7" x14ac:dyDescent="0.35">
      <c r="A5091" s="4">
        <v>233</v>
      </c>
      <c r="B5091" s="3" t="s">
        <v>182</v>
      </c>
      <c r="C5091" s="16">
        <v>45547</v>
      </c>
      <c r="D5091" s="1" t="s">
        <v>1</v>
      </c>
      <c r="E5091" s="1" t="s">
        <v>4</v>
      </c>
      <c r="F5091" s="2">
        <v>25</v>
      </c>
      <c r="G5091" s="2">
        <v>159</v>
      </c>
    </row>
    <row r="5092" spans="1:7" x14ac:dyDescent="0.35">
      <c r="A5092" s="4">
        <v>233</v>
      </c>
      <c r="B5092" s="3" t="s">
        <v>182</v>
      </c>
      <c r="C5092" s="16">
        <v>45547</v>
      </c>
      <c r="D5092" s="1" t="s">
        <v>1</v>
      </c>
      <c r="E5092" s="1" t="s">
        <v>0</v>
      </c>
      <c r="G5092" s="2">
        <v>160</v>
      </c>
    </row>
    <row r="5093" spans="1:7" x14ac:dyDescent="0.35">
      <c r="A5093" s="4">
        <v>233</v>
      </c>
      <c r="B5093" s="3" t="s">
        <v>182</v>
      </c>
      <c r="C5093" s="16">
        <v>45547</v>
      </c>
      <c r="D5093" s="1" t="s">
        <v>1</v>
      </c>
      <c r="E5093" s="1" t="s">
        <v>0</v>
      </c>
      <c r="G5093" s="2">
        <v>160</v>
      </c>
    </row>
    <row r="5094" spans="1:7" x14ac:dyDescent="0.35">
      <c r="A5094" s="4">
        <v>233</v>
      </c>
      <c r="B5094" s="3" t="s">
        <v>182</v>
      </c>
      <c r="C5094" s="16">
        <v>45547</v>
      </c>
      <c r="D5094" s="1" t="s">
        <v>1</v>
      </c>
      <c r="E5094" s="1" t="s">
        <v>0</v>
      </c>
      <c r="G5094" s="2">
        <v>160</v>
      </c>
    </row>
    <row r="5095" spans="1:7" x14ac:dyDescent="0.35">
      <c r="A5095" s="4">
        <v>233</v>
      </c>
      <c r="B5095" s="3" t="s">
        <v>182</v>
      </c>
      <c r="C5095" s="16">
        <v>45547</v>
      </c>
      <c r="D5095" s="1" t="s">
        <v>1</v>
      </c>
      <c r="E5095" s="1" t="s">
        <v>0</v>
      </c>
      <c r="G5095" s="2">
        <v>160</v>
      </c>
    </row>
    <row r="5096" spans="1:7" x14ac:dyDescent="0.35">
      <c r="A5096" s="4">
        <v>233</v>
      </c>
      <c r="B5096" s="3" t="s">
        <v>182</v>
      </c>
      <c r="C5096" s="16">
        <v>45547</v>
      </c>
      <c r="D5096" s="1" t="s">
        <v>1</v>
      </c>
      <c r="E5096" s="1" t="s">
        <v>0</v>
      </c>
      <c r="G5096" s="2">
        <v>160</v>
      </c>
    </row>
    <row r="5097" spans="1:7" x14ac:dyDescent="0.35">
      <c r="A5097" s="4">
        <v>233</v>
      </c>
      <c r="B5097" s="3" t="s">
        <v>182</v>
      </c>
      <c r="C5097" s="16">
        <v>45547</v>
      </c>
      <c r="D5097" s="1" t="s">
        <v>1</v>
      </c>
      <c r="E5097" s="1" t="s">
        <v>0</v>
      </c>
      <c r="G5097" s="2">
        <v>160</v>
      </c>
    </row>
    <row r="5098" spans="1:7" x14ac:dyDescent="0.35">
      <c r="A5098" s="4">
        <v>233</v>
      </c>
      <c r="B5098" s="3" t="s">
        <v>182</v>
      </c>
      <c r="C5098" s="16">
        <v>45547</v>
      </c>
      <c r="D5098" s="1" t="s">
        <v>1</v>
      </c>
      <c r="E5098" s="1" t="s">
        <v>3</v>
      </c>
      <c r="F5098" s="2">
        <v>20</v>
      </c>
      <c r="G5098" s="2">
        <v>0</v>
      </c>
    </row>
    <row r="5099" spans="1:7" x14ac:dyDescent="0.35">
      <c r="A5099" s="4">
        <v>233</v>
      </c>
      <c r="B5099" s="3" t="s">
        <v>182</v>
      </c>
      <c r="C5099" s="16">
        <v>45547</v>
      </c>
      <c r="D5099" s="1" t="s">
        <v>1</v>
      </c>
      <c r="E5099" s="1" t="s">
        <v>0</v>
      </c>
      <c r="G5099" s="2">
        <v>124</v>
      </c>
    </row>
    <row r="5100" spans="1:7" x14ac:dyDescent="0.35">
      <c r="A5100" s="4">
        <v>233</v>
      </c>
      <c r="B5100" s="3" t="s">
        <v>182</v>
      </c>
      <c r="C5100" s="16">
        <v>45547</v>
      </c>
      <c r="D5100" s="1" t="s">
        <v>1</v>
      </c>
      <c r="E5100" s="1" t="s">
        <v>3</v>
      </c>
      <c r="F5100" s="2">
        <v>22</v>
      </c>
      <c r="G5100" s="2">
        <v>160</v>
      </c>
    </row>
    <row r="5101" spans="1:7" x14ac:dyDescent="0.35">
      <c r="A5101" s="4">
        <v>233</v>
      </c>
      <c r="B5101" s="3" t="s">
        <v>182</v>
      </c>
      <c r="C5101" s="16">
        <v>45547</v>
      </c>
      <c r="D5101" s="1" t="s">
        <v>1</v>
      </c>
      <c r="E5101" s="1" t="s">
        <v>0</v>
      </c>
      <c r="G5101" s="2">
        <v>160</v>
      </c>
    </row>
    <row r="5102" spans="1:7" x14ac:dyDescent="0.35">
      <c r="A5102" s="4">
        <v>233</v>
      </c>
      <c r="B5102" s="3" t="s">
        <v>182</v>
      </c>
      <c r="C5102" s="16">
        <v>45547</v>
      </c>
      <c r="D5102" s="1" t="s">
        <v>1</v>
      </c>
      <c r="E5102" s="1" t="s">
        <v>0</v>
      </c>
      <c r="G5102" s="2">
        <v>160</v>
      </c>
    </row>
    <row r="5103" spans="1:7" x14ac:dyDescent="0.35">
      <c r="A5103" s="4">
        <v>233</v>
      </c>
      <c r="B5103" s="3" t="s">
        <v>182</v>
      </c>
      <c r="C5103" s="16">
        <v>45547</v>
      </c>
      <c r="D5103" s="1" t="s">
        <v>1</v>
      </c>
      <c r="E5103" s="1" t="s">
        <v>0</v>
      </c>
      <c r="G5103" s="2">
        <v>160</v>
      </c>
    </row>
    <row r="5104" spans="1:7" x14ac:dyDescent="0.35">
      <c r="A5104" s="4">
        <v>233</v>
      </c>
      <c r="B5104" s="3" t="s">
        <v>182</v>
      </c>
      <c r="C5104" s="16">
        <v>45547</v>
      </c>
      <c r="D5104" s="1" t="s">
        <v>1</v>
      </c>
      <c r="E5104" s="1" t="s">
        <v>3</v>
      </c>
      <c r="F5104" s="2">
        <v>19</v>
      </c>
      <c r="G5104" s="2">
        <v>10</v>
      </c>
    </row>
    <row r="5105" spans="1:7" x14ac:dyDescent="0.35">
      <c r="A5105" s="4">
        <v>233</v>
      </c>
      <c r="B5105" s="3" t="s">
        <v>182</v>
      </c>
      <c r="C5105" s="16">
        <v>45547</v>
      </c>
      <c r="D5105" s="1" t="s">
        <v>1</v>
      </c>
      <c r="E5105" s="1" t="s">
        <v>0</v>
      </c>
      <c r="G5105" s="2">
        <v>160</v>
      </c>
    </row>
    <row r="5106" spans="1:7" x14ac:dyDescent="0.35">
      <c r="A5106" s="4">
        <v>233</v>
      </c>
      <c r="B5106" s="3" t="s">
        <v>182</v>
      </c>
      <c r="C5106" s="16">
        <v>45547</v>
      </c>
      <c r="D5106" s="1" t="s">
        <v>1</v>
      </c>
      <c r="E5106" s="1" t="s">
        <v>0</v>
      </c>
      <c r="G5106" s="2">
        <v>160</v>
      </c>
    </row>
    <row r="5107" spans="1:7" x14ac:dyDescent="0.35">
      <c r="A5107" s="4">
        <v>233</v>
      </c>
      <c r="B5107" s="3" t="s">
        <v>182</v>
      </c>
      <c r="C5107" s="16">
        <v>45547</v>
      </c>
      <c r="D5107" s="1" t="s">
        <v>1</v>
      </c>
      <c r="E5107" s="1" t="s">
        <v>0</v>
      </c>
      <c r="G5107" s="2">
        <v>160</v>
      </c>
    </row>
    <row r="5108" spans="1:7" x14ac:dyDescent="0.35">
      <c r="A5108" s="4">
        <v>233</v>
      </c>
      <c r="B5108" s="3" t="s">
        <v>182</v>
      </c>
      <c r="C5108" s="16">
        <v>45547</v>
      </c>
      <c r="D5108" s="1" t="s">
        <v>1</v>
      </c>
      <c r="E5108" s="1" t="s">
        <v>0</v>
      </c>
      <c r="G5108" s="2">
        <v>160</v>
      </c>
    </row>
    <row r="5109" spans="1:7" x14ac:dyDescent="0.35">
      <c r="A5109" s="4">
        <v>233</v>
      </c>
      <c r="B5109" s="3" t="s">
        <v>182</v>
      </c>
      <c r="C5109" s="16">
        <v>45547</v>
      </c>
      <c r="D5109" s="1" t="s">
        <v>1</v>
      </c>
      <c r="E5109" s="1" t="s">
        <v>4</v>
      </c>
      <c r="F5109" s="2">
        <v>27</v>
      </c>
      <c r="G5109" s="2">
        <v>0</v>
      </c>
    </row>
    <row r="5110" spans="1:7" x14ac:dyDescent="0.35">
      <c r="A5110" s="4">
        <v>233</v>
      </c>
      <c r="B5110" s="3" t="s">
        <v>182</v>
      </c>
      <c r="C5110" s="16">
        <v>45547</v>
      </c>
      <c r="D5110" s="1" t="s">
        <v>1</v>
      </c>
      <c r="E5110" s="1" t="s">
        <v>0</v>
      </c>
      <c r="G5110" s="2">
        <v>159</v>
      </c>
    </row>
    <row r="5111" spans="1:7" x14ac:dyDescent="0.35">
      <c r="A5111" s="4">
        <v>233</v>
      </c>
      <c r="B5111" s="3" t="s">
        <v>182</v>
      </c>
      <c r="C5111" s="16">
        <v>45547</v>
      </c>
      <c r="D5111" s="1" t="s">
        <v>1</v>
      </c>
      <c r="E5111" s="1" t="s">
        <v>0</v>
      </c>
      <c r="F5111" s="2">
        <v>29</v>
      </c>
      <c r="G5111" s="2">
        <v>160</v>
      </c>
    </row>
    <row r="5112" spans="1:7" x14ac:dyDescent="0.35">
      <c r="A5112" s="4">
        <v>233</v>
      </c>
      <c r="B5112" s="3" t="s">
        <v>182</v>
      </c>
      <c r="C5112" s="16">
        <v>45547</v>
      </c>
      <c r="D5112" s="1" t="s">
        <v>1</v>
      </c>
      <c r="E5112" s="1" t="s">
        <v>3</v>
      </c>
      <c r="F5112" s="2">
        <v>30</v>
      </c>
      <c r="G5112" s="2">
        <v>145</v>
      </c>
    </row>
    <row r="5113" spans="1:7" x14ac:dyDescent="0.35">
      <c r="A5113" s="4">
        <v>233</v>
      </c>
      <c r="B5113" s="3" t="s">
        <v>182</v>
      </c>
      <c r="C5113" s="16">
        <v>45547</v>
      </c>
      <c r="D5113" s="1" t="s">
        <v>1</v>
      </c>
      <c r="E5113" s="1" t="s">
        <v>0</v>
      </c>
      <c r="G5113" s="2">
        <v>160</v>
      </c>
    </row>
    <row r="5114" spans="1:7" x14ac:dyDescent="0.35">
      <c r="A5114" s="4">
        <v>233</v>
      </c>
      <c r="B5114" s="3" t="s">
        <v>182</v>
      </c>
      <c r="C5114" s="16">
        <v>45547</v>
      </c>
      <c r="D5114" s="1" t="s">
        <v>1</v>
      </c>
      <c r="E5114" s="1" t="s">
        <v>4</v>
      </c>
      <c r="F5114" s="2">
        <v>30</v>
      </c>
      <c r="G5114" s="2">
        <v>56</v>
      </c>
    </row>
    <row r="5115" spans="1:7" x14ac:dyDescent="0.35">
      <c r="A5115" s="4">
        <v>233</v>
      </c>
      <c r="B5115" s="3" t="s">
        <v>182</v>
      </c>
      <c r="C5115" s="16">
        <v>45547</v>
      </c>
      <c r="D5115" s="1" t="s">
        <v>1</v>
      </c>
      <c r="E5115" s="1" t="s">
        <v>0</v>
      </c>
      <c r="G5115" s="2">
        <v>160</v>
      </c>
    </row>
    <row r="5116" spans="1:7" x14ac:dyDescent="0.35">
      <c r="A5116" s="4">
        <v>233</v>
      </c>
      <c r="B5116" s="3" t="s">
        <v>182</v>
      </c>
      <c r="C5116" s="16">
        <v>45547</v>
      </c>
      <c r="D5116" s="1" t="s">
        <v>1</v>
      </c>
      <c r="E5116" s="1" t="s">
        <v>0</v>
      </c>
      <c r="G5116" s="2">
        <v>160</v>
      </c>
    </row>
    <row r="5117" spans="1:7" x14ac:dyDescent="0.35">
      <c r="A5117" s="4">
        <v>233</v>
      </c>
      <c r="B5117" s="3" t="s">
        <v>182</v>
      </c>
      <c r="C5117" s="16">
        <v>45547</v>
      </c>
      <c r="D5117" s="1" t="s">
        <v>1</v>
      </c>
      <c r="E5117" s="1" t="s">
        <v>0</v>
      </c>
      <c r="G5117" s="2">
        <v>160</v>
      </c>
    </row>
    <row r="5118" spans="1:7" x14ac:dyDescent="0.35">
      <c r="A5118" s="4">
        <v>233</v>
      </c>
      <c r="B5118" s="3" t="s">
        <v>182</v>
      </c>
      <c r="C5118" s="16">
        <v>45547</v>
      </c>
      <c r="D5118" s="1" t="s">
        <v>1</v>
      </c>
      <c r="E5118" s="1" t="s">
        <v>0</v>
      </c>
      <c r="G5118" s="2">
        <v>160</v>
      </c>
    </row>
    <row r="5119" spans="1:7" x14ac:dyDescent="0.35">
      <c r="A5119" s="4">
        <v>233</v>
      </c>
      <c r="B5119" s="3" t="s">
        <v>182</v>
      </c>
      <c r="C5119" s="16">
        <v>45547</v>
      </c>
      <c r="D5119" s="1" t="s">
        <v>1</v>
      </c>
      <c r="E5119" s="1" t="s">
        <v>0</v>
      </c>
      <c r="G5119" s="2">
        <v>160</v>
      </c>
    </row>
    <row r="5120" spans="1:7" x14ac:dyDescent="0.35">
      <c r="A5120" s="4">
        <v>233</v>
      </c>
      <c r="B5120" s="3" t="s">
        <v>182</v>
      </c>
      <c r="C5120" s="16">
        <v>45547</v>
      </c>
      <c r="D5120" s="1" t="s">
        <v>1</v>
      </c>
      <c r="E5120" s="1" t="s">
        <v>0</v>
      </c>
      <c r="G5120" s="2">
        <v>160</v>
      </c>
    </row>
    <row r="5121" spans="1:7" x14ac:dyDescent="0.35">
      <c r="A5121" s="4">
        <v>233</v>
      </c>
      <c r="B5121" s="3" t="s">
        <v>182</v>
      </c>
      <c r="C5121" s="16">
        <v>45547</v>
      </c>
      <c r="D5121" s="1" t="s">
        <v>1</v>
      </c>
      <c r="E5121" s="1" t="s">
        <v>0</v>
      </c>
      <c r="G5121" s="2">
        <v>160</v>
      </c>
    </row>
    <row r="5122" spans="1:7" x14ac:dyDescent="0.35">
      <c r="A5122" s="4">
        <v>233</v>
      </c>
      <c r="B5122" s="3" t="s">
        <v>167</v>
      </c>
      <c r="C5122" s="16">
        <v>45548</v>
      </c>
      <c r="D5122" s="1" t="s">
        <v>1</v>
      </c>
      <c r="E5122" s="1" t="s">
        <v>0</v>
      </c>
      <c r="G5122" s="2">
        <v>159</v>
      </c>
    </row>
    <row r="5123" spans="1:7" x14ac:dyDescent="0.35">
      <c r="A5123" s="4">
        <v>233</v>
      </c>
      <c r="B5123" s="3" t="s">
        <v>167</v>
      </c>
      <c r="C5123" s="16">
        <v>45548</v>
      </c>
      <c r="D5123" s="1" t="s">
        <v>1</v>
      </c>
      <c r="E5123" s="1" t="s">
        <v>3</v>
      </c>
      <c r="F5123" s="2">
        <v>23</v>
      </c>
      <c r="G5123" s="2">
        <v>159</v>
      </c>
    </row>
    <row r="5124" spans="1:7" x14ac:dyDescent="0.35">
      <c r="A5124" s="4">
        <v>233</v>
      </c>
      <c r="B5124" s="3" t="s">
        <v>167</v>
      </c>
      <c r="C5124" s="16">
        <v>45548</v>
      </c>
      <c r="D5124" s="1" t="s">
        <v>1</v>
      </c>
      <c r="E5124" s="1" t="s">
        <v>3</v>
      </c>
      <c r="F5124" s="2">
        <v>22</v>
      </c>
      <c r="G5124" s="2">
        <v>146</v>
      </c>
    </row>
    <row r="5125" spans="1:7" x14ac:dyDescent="0.35">
      <c r="A5125" s="4">
        <v>233</v>
      </c>
      <c r="B5125" s="3" t="s">
        <v>167</v>
      </c>
      <c r="C5125" s="16">
        <v>45548</v>
      </c>
      <c r="D5125" s="1" t="s">
        <v>1</v>
      </c>
      <c r="E5125" s="1" t="s">
        <v>0</v>
      </c>
      <c r="G5125" s="2">
        <v>158</v>
      </c>
    </row>
    <row r="5126" spans="1:7" x14ac:dyDescent="0.35">
      <c r="A5126" s="4">
        <v>233</v>
      </c>
      <c r="B5126" s="3" t="s">
        <v>167</v>
      </c>
      <c r="C5126" s="16">
        <v>45548</v>
      </c>
      <c r="D5126" s="1" t="s">
        <v>1</v>
      </c>
      <c r="E5126" s="1" t="s">
        <v>0</v>
      </c>
      <c r="G5126" s="2">
        <v>159</v>
      </c>
    </row>
    <row r="5127" spans="1:7" x14ac:dyDescent="0.35">
      <c r="A5127" s="4">
        <v>233</v>
      </c>
      <c r="B5127" s="3" t="s">
        <v>57</v>
      </c>
      <c r="C5127" s="16">
        <v>45654</v>
      </c>
      <c r="D5127" s="1" t="s">
        <v>1</v>
      </c>
      <c r="E5127" s="1" t="s">
        <v>4</v>
      </c>
      <c r="F5127" s="2">
        <v>47</v>
      </c>
      <c r="G5127" s="2">
        <v>53</v>
      </c>
    </row>
    <row r="5128" spans="1:7" x14ac:dyDescent="0.35">
      <c r="A5128" s="4">
        <v>233</v>
      </c>
      <c r="B5128" s="3" t="s">
        <v>57</v>
      </c>
      <c r="C5128" s="16">
        <v>45654</v>
      </c>
      <c r="D5128" s="1" t="s">
        <v>1</v>
      </c>
      <c r="E5128" s="1" t="s">
        <v>0</v>
      </c>
      <c r="G5128" s="2">
        <v>49</v>
      </c>
    </row>
    <row r="5129" spans="1:7" x14ac:dyDescent="0.35">
      <c r="A5129" s="4">
        <v>233</v>
      </c>
      <c r="B5129" s="3" t="s">
        <v>56</v>
      </c>
      <c r="C5129" s="16">
        <v>45655</v>
      </c>
      <c r="D5129" s="1" t="s">
        <v>1</v>
      </c>
      <c r="E5129" s="1" t="s">
        <v>0</v>
      </c>
      <c r="G5129" s="2">
        <v>52</v>
      </c>
    </row>
    <row r="5130" spans="1:7" x14ac:dyDescent="0.35">
      <c r="A5130" s="4">
        <v>233</v>
      </c>
      <c r="B5130" s="3" t="s">
        <v>6</v>
      </c>
      <c r="C5130" s="16">
        <v>45706</v>
      </c>
      <c r="D5130" s="1" t="s">
        <v>1</v>
      </c>
      <c r="E5130" s="1" t="s">
        <v>0</v>
      </c>
      <c r="G5130" s="2">
        <v>0</v>
      </c>
    </row>
    <row r="5131" spans="1:7" x14ac:dyDescent="0.35">
      <c r="A5131" s="4">
        <v>233</v>
      </c>
      <c r="B5131" s="3" t="s">
        <v>186</v>
      </c>
      <c r="C5131" s="16">
        <v>45527</v>
      </c>
      <c r="D5131" s="1" t="s">
        <v>1</v>
      </c>
      <c r="E5131" s="1" t="s">
        <v>0</v>
      </c>
      <c r="G5131" s="2">
        <v>176</v>
      </c>
    </row>
    <row r="5132" spans="1:7" x14ac:dyDescent="0.35">
      <c r="A5132" s="4">
        <v>233</v>
      </c>
      <c r="B5132" s="3" t="s">
        <v>185</v>
      </c>
      <c r="C5132" s="16">
        <v>45528</v>
      </c>
      <c r="D5132" s="1" t="s">
        <v>1</v>
      </c>
      <c r="E5132" s="1" t="s">
        <v>0</v>
      </c>
      <c r="G5132" s="2">
        <v>36</v>
      </c>
    </row>
    <row r="5133" spans="1:7" x14ac:dyDescent="0.35">
      <c r="A5133" s="4">
        <v>233</v>
      </c>
      <c r="B5133" s="3" t="s">
        <v>185</v>
      </c>
      <c r="C5133" s="16">
        <v>45528</v>
      </c>
      <c r="D5133" s="1" t="s">
        <v>1</v>
      </c>
      <c r="E5133" s="1" t="s">
        <v>4</v>
      </c>
      <c r="F5133" s="2">
        <v>25</v>
      </c>
      <c r="G5133" s="2">
        <v>124</v>
      </c>
    </row>
    <row r="5134" spans="1:7" x14ac:dyDescent="0.35">
      <c r="A5134" s="4">
        <v>233</v>
      </c>
      <c r="B5134" s="3" t="s">
        <v>185</v>
      </c>
      <c r="C5134" s="16">
        <v>45528</v>
      </c>
      <c r="D5134" s="1" t="s">
        <v>1</v>
      </c>
      <c r="E5134" s="1" t="s">
        <v>3</v>
      </c>
      <c r="F5134" s="2">
        <v>18</v>
      </c>
      <c r="G5134" s="2">
        <v>0</v>
      </c>
    </row>
    <row r="5135" spans="1:7" x14ac:dyDescent="0.35">
      <c r="A5135" s="4">
        <v>233</v>
      </c>
      <c r="B5135" s="3" t="s">
        <v>185</v>
      </c>
      <c r="C5135" s="16">
        <v>45528</v>
      </c>
      <c r="D5135" s="1" t="s">
        <v>1</v>
      </c>
      <c r="E5135" s="1" t="s">
        <v>3</v>
      </c>
      <c r="F5135" s="2">
        <v>29</v>
      </c>
      <c r="G5135" s="2">
        <v>70</v>
      </c>
    </row>
    <row r="5136" spans="1:7" x14ac:dyDescent="0.35">
      <c r="A5136" s="4">
        <v>233</v>
      </c>
      <c r="B5136" s="3" t="s">
        <v>185</v>
      </c>
      <c r="C5136" s="16">
        <v>45528</v>
      </c>
      <c r="D5136" s="1" t="s">
        <v>1</v>
      </c>
      <c r="E5136" s="1" t="s">
        <v>3</v>
      </c>
      <c r="F5136" s="2">
        <v>23</v>
      </c>
      <c r="G5136" s="2">
        <v>128</v>
      </c>
    </row>
    <row r="5137" spans="1:7" x14ac:dyDescent="0.35">
      <c r="A5137" s="4">
        <v>233</v>
      </c>
      <c r="B5137" s="3" t="s">
        <v>185</v>
      </c>
      <c r="C5137" s="16">
        <v>45528</v>
      </c>
      <c r="D5137" s="1" t="s">
        <v>1</v>
      </c>
      <c r="E5137" s="1" t="s">
        <v>3</v>
      </c>
      <c r="F5137" s="2">
        <v>25</v>
      </c>
      <c r="G5137" s="2">
        <v>149</v>
      </c>
    </row>
    <row r="5138" spans="1:7" x14ac:dyDescent="0.35">
      <c r="A5138" s="4">
        <v>233</v>
      </c>
      <c r="B5138" s="3" t="s">
        <v>185</v>
      </c>
      <c r="C5138" s="16">
        <v>45528</v>
      </c>
      <c r="D5138" s="1" t="s">
        <v>1</v>
      </c>
      <c r="E5138" s="1" t="s">
        <v>12</v>
      </c>
      <c r="F5138" s="2">
        <v>28</v>
      </c>
      <c r="G5138" s="2">
        <v>7</v>
      </c>
    </row>
    <row r="5139" spans="1:7" x14ac:dyDescent="0.35">
      <c r="A5139" s="4">
        <v>233</v>
      </c>
      <c r="B5139" s="3" t="s">
        <v>185</v>
      </c>
      <c r="C5139" s="16">
        <v>45528</v>
      </c>
      <c r="D5139" s="1" t="s">
        <v>1</v>
      </c>
      <c r="E5139" s="1" t="s">
        <v>3</v>
      </c>
      <c r="F5139" s="2">
        <v>26</v>
      </c>
      <c r="G5139" s="2">
        <v>178</v>
      </c>
    </row>
    <row r="5140" spans="1:7" x14ac:dyDescent="0.35">
      <c r="A5140" s="4">
        <v>233</v>
      </c>
      <c r="B5140" s="3" t="s">
        <v>185</v>
      </c>
      <c r="C5140" s="16">
        <v>45528</v>
      </c>
      <c r="D5140" s="1" t="s">
        <v>1</v>
      </c>
      <c r="E5140" s="1" t="s">
        <v>0</v>
      </c>
      <c r="G5140" s="2">
        <v>179</v>
      </c>
    </row>
    <row r="5141" spans="1:7" x14ac:dyDescent="0.35">
      <c r="A5141" s="4">
        <v>233</v>
      </c>
      <c r="B5141" s="3" t="s">
        <v>185</v>
      </c>
      <c r="C5141" s="16">
        <v>45528</v>
      </c>
      <c r="D5141" s="1" t="s">
        <v>1</v>
      </c>
      <c r="E5141" s="1" t="s">
        <v>3</v>
      </c>
      <c r="F5141" s="2">
        <v>21</v>
      </c>
      <c r="G5141" s="2">
        <v>177</v>
      </c>
    </row>
    <row r="5142" spans="1:7" x14ac:dyDescent="0.35">
      <c r="A5142" s="4">
        <v>233</v>
      </c>
      <c r="B5142" s="3" t="s">
        <v>185</v>
      </c>
      <c r="C5142" s="16">
        <v>45528</v>
      </c>
      <c r="D5142" s="1" t="s">
        <v>5</v>
      </c>
      <c r="E5142" s="1" t="s">
        <v>0</v>
      </c>
    </row>
    <row r="5143" spans="1:7" x14ac:dyDescent="0.35">
      <c r="A5143" s="4">
        <v>233</v>
      </c>
      <c r="B5143" s="3" t="s">
        <v>185</v>
      </c>
      <c r="C5143" s="16">
        <v>45528</v>
      </c>
      <c r="D5143" s="1" t="s">
        <v>1</v>
      </c>
      <c r="E5143" s="1" t="s">
        <v>3</v>
      </c>
      <c r="F5143" s="2">
        <v>23</v>
      </c>
      <c r="G5143" s="2">
        <v>178</v>
      </c>
    </row>
    <row r="5144" spans="1:7" x14ac:dyDescent="0.35">
      <c r="A5144" s="4">
        <v>233</v>
      </c>
      <c r="B5144" s="3" t="s">
        <v>185</v>
      </c>
      <c r="C5144" s="16">
        <v>45528</v>
      </c>
      <c r="D5144" s="1" t="s">
        <v>1</v>
      </c>
      <c r="E5144" s="1" t="s">
        <v>3</v>
      </c>
      <c r="F5144" s="2">
        <v>30</v>
      </c>
      <c r="G5144" s="2">
        <v>128</v>
      </c>
    </row>
    <row r="5145" spans="1:7" x14ac:dyDescent="0.35">
      <c r="A5145" s="4">
        <v>233</v>
      </c>
      <c r="B5145" s="3" t="s">
        <v>184</v>
      </c>
      <c r="C5145" s="16">
        <v>45529</v>
      </c>
      <c r="D5145" s="1" t="s">
        <v>1</v>
      </c>
      <c r="E5145" s="1" t="s">
        <v>3</v>
      </c>
      <c r="F5145" s="2">
        <v>40</v>
      </c>
      <c r="G5145" s="2">
        <v>164</v>
      </c>
    </row>
    <row r="5146" spans="1:7" x14ac:dyDescent="0.35">
      <c r="A5146" s="4">
        <v>233</v>
      </c>
      <c r="B5146" s="3" t="s">
        <v>184</v>
      </c>
      <c r="C5146" s="16">
        <v>45529</v>
      </c>
      <c r="D5146" s="1" t="s">
        <v>1</v>
      </c>
      <c r="E5146" s="1" t="s">
        <v>0</v>
      </c>
      <c r="G5146" s="2">
        <v>178</v>
      </c>
    </row>
    <row r="5147" spans="1:7" x14ac:dyDescent="0.35">
      <c r="A5147" s="4">
        <v>233</v>
      </c>
      <c r="B5147" s="3" t="s">
        <v>184</v>
      </c>
      <c r="C5147" s="16">
        <v>45529</v>
      </c>
      <c r="D5147" s="1" t="s">
        <v>1</v>
      </c>
      <c r="E5147" s="1" t="s">
        <v>0</v>
      </c>
      <c r="G5147" s="2">
        <v>178</v>
      </c>
    </row>
    <row r="5148" spans="1:7" x14ac:dyDescent="0.35">
      <c r="A5148" s="4">
        <v>233</v>
      </c>
      <c r="B5148" s="3" t="s">
        <v>184</v>
      </c>
      <c r="C5148" s="16">
        <v>45529</v>
      </c>
      <c r="D5148" s="1" t="s">
        <v>1</v>
      </c>
      <c r="E5148" s="1" t="s">
        <v>12</v>
      </c>
      <c r="F5148" s="2">
        <v>33</v>
      </c>
      <c r="G5148" s="2">
        <v>177</v>
      </c>
    </row>
    <row r="5149" spans="1:7" x14ac:dyDescent="0.35">
      <c r="A5149" s="4">
        <v>233</v>
      </c>
      <c r="B5149" s="3" t="s">
        <v>185</v>
      </c>
      <c r="C5149" s="16">
        <v>45528</v>
      </c>
      <c r="D5149" s="1" t="s">
        <v>1</v>
      </c>
      <c r="E5149" s="1" t="s">
        <v>0</v>
      </c>
      <c r="G5149" s="2">
        <v>178</v>
      </c>
    </row>
    <row r="5150" spans="1:7" x14ac:dyDescent="0.35">
      <c r="A5150" s="4">
        <v>233</v>
      </c>
      <c r="B5150" s="3" t="s">
        <v>185</v>
      </c>
      <c r="C5150" s="16">
        <v>45528</v>
      </c>
      <c r="D5150" s="1" t="s">
        <v>5</v>
      </c>
      <c r="E5150" s="1" t="s">
        <v>0</v>
      </c>
    </row>
    <row r="5151" spans="1:7" x14ac:dyDescent="0.35">
      <c r="A5151" s="4">
        <v>233</v>
      </c>
      <c r="B5151" s="3" t="s">
        <v>185</v>
      </c>
      <c r="C5151" s="16">
        <v>45528</v>
      </c>
      <c r="D5151" s="1" t="s">
        <v>1</v>
      </c>
      <c r="E5151" s="1" t="s">
        <v>0</v>
      </c>
      <c r="G5151" s="2">
        <v>5</v>
      </c>
    </row>
    <row r="5152" spans="1:7" x14ac:dyDescent="0.35">
      <c r="A5152" s="4">
        <v>233</v>
      </c>
      <c r="B5152" s="3" t="s">
        <v>184</v>
      </c>
      <c r="C5152" s="16">
        <v>45529</v>
      </c>
      <c r="D5152" s="1" t="s">
        <v>1</v>
      </c>
      <c r="E5152" s="1" t="s">
        <v>3</v>
      </c>
      <c r="F5152" s="2">
        <v>26</v>
      </c>
      <c r="G5152" s="2">
        <v>160</v>
      </c>
    </row>
    <row r="5153" spans="1:7" x14ac:dyDescent="0.35">
      <c r="A5153" s="4">
        <v>233</v>
      </c>
      <c r="B5153" s="3" t="s">
        <v>184</v>
      </c>
      <c r="C5153" s="16">
        <v>45529</v>
      </c>
      <c r="D5153" s="1" t="s">
        <v>1</v>
      </c>
      <c r="E5153" s="1" t="s">
        <v>0</v>
      </c>
      <c r="G5153" s="2">
        <v>178</v>
      </c>
    </row>
    <row r="5154" spans="1:7" x14ac:dyDescent="0.35">
      <c r="A5154" s="4">
        <v>233</v>
      </c>
      <c r="B5154" s="3" t="s">
        <v>184</v>
      </c>
      <c r="C5154" s="16">
        <v>45529</v>
      </c>
      <c r="D5154" s="1" t="s">
        <v>1</v>
      </c>
      <c r="E5154" s="1" t="s">
        <v>3</v>
      </c>
      <c r="F5154" s="2">
        <v>23</v>
      </c>
      <c r="G5154" s="2">
        <v>18</v>
      </c>
    </row>
    <row r="5155" spans="1:7" x14ac:dyDescent="0.35">
      <c r="A5155" s="4">
        <v>233</v>
      </c>
      <c r="B5155" s="3" t="s">
        <v>184</v>
      </c>
      <c r="C5155" s="16">
        <v>45529</v>
      </c>
      <c r="D5155" s="1" t="s">
        <v>1</v>
      </c>
      <c r="E5155" s="1" t="s">
        <v>0</v>
      </c>
      <c r="G5155" s="2">
        <v>178</v>
      </c>
    </row>
    <row r="5156" spans="1:7" x14ac:dyDescent="0.35">
      <c r="A5156" s="4">
        <v>233</v>
      </c>
      <c r="B5156" s="3" t="s">
        <v>184</v>
      </c>
      <c r="C5156" s="16">
        <v>45529</v>
      </c>
      <c r="D5156" s="1" t="s">
        <v>1</v>
      </c>
      <c r="E5156" s="1" t="s">
        <v>0</v>
      </c>
      <c r="G5156" s="2">
        <v>178</v>
      </c>
    </row>
    <row r="5157" spans="1:7" x14ac:dyDescent="0.35">
      <c r="A5157" s="4">
        <v>233</v>
      </c>
      <c r="B5157" s="3" t="s">
        <v>184</v>
      </c>
      <c r="C5157" s="16">
        <v>45529</v>
      </c>
      <c r="D5157" s="1" t="s">
        <v>1</v>
      </c>
      <c r="E5157" s="1" t="s">
        <v>0</v>
      </c>
      <c r="G5157" s="2">
        <v>2</v>
      </c>
    </row>
    <row r="5158" spans="1:7" x14ac:dyDescent="0.35">
      <c r="A5158" s="4">
        <v>233</v>
      </c>
      <c r="B5158" s="3" t="s">
        <v>184</v>
      </c>
      <c r="C5158" s="16">
        <v>45529</v>
      </c>
      <c r="D5158" s="1" t="s">
        <v>1</v>
      </c>
      <c r="E5158" s="1" t="s">
        <v>0</v>
      </c>
      <c r="G5158" s="2">
        <v>177</v>
      </c>
    </row>
    <row r="5159" spans="1:7" x14ac:dyDescent="0.35">
      <c r="A5159" s="4">
        <v>233</v>
      </c>
      <c r="B5159" s="3" t="s">
        <v>184</v>
      </c>
      <c r="C5159" s="16">
        <v>45529</v>
      </c>
      <c r="D5159" s="1" t="s">
        <v>1</v>
      </c>
      <c r="E5159" s="1" t="s">
        <v>3</v>
      </c>
      <c r="F5159" s="2">
        <v>19</v>
      </c>
      <c r="G5159" s="2">
        <v>28</v>
      </c>
    </row>
    <row r="5160" spans="1:7" x14ac:dyDescent="0.35">
      <c r="A5160" s="4">
        <v>233</v>
      </c>
      <c r="B5160" s="3" t="s">
        <v>184</v>
      </c>
      <c r="C5160" s="16">
        <v>45529</v>
      </c>
      <c r="D5160" s="1" t="s">
        <v>5</v>
      </c>
      <c r="E5160" s="1" t="s">
        <v>0</v>
      </c>
    </row>
    <row r="5161" spans="1:7" x14ac:dyDescent="0.35">
      <c r="A5161" s="4">
        <v>233</v>
      </c>
      <c r="B5161" s="3" t="s">
        <v>184</v>
      </c>
      <c r="C5161" s="16">
        <v>45529</v>
      </c>
      <c r="D5161" s="1" t="s">
        <v>1</v>
      </c>
      <c r="E5161" s="1" t="s">
        <v>0</v>
      </c>
      <c r="G5161" s="2">
        <v>88</v>
      </c>
    </row>
    <row r="5162" spans="1:7" x14ac:dyDescent="0.35">
      <c r="A5162" s="4">
        <v>233</v>
      </c>
      <c r="B5162" s="3" t="s">
        <v>185</v>
      </c>
      <c r="C5162" s="16">
        <v>45528</v>
      </c>
      <c r="D5162" s="1" t="s">
        <v>1</v>
      </c>
      <c r="E5162" s="1" t="s">
        <v>4</v>
      </c>
      <c r="F5162" s="2">
        <v>21</v>
      </c>
      <c r="G5162" s="2">
        <v>179</v>
      </c>
    </row>
    <row r="5163" spans="1:7" x14ac:dyDescent="0.35">
      <c r="A5163" s="4">
        <v>233</v>
      </c>
      <c r="B5163" s="3" t="s">
        <v>184</v>
      </c>
      <c r="C5163" s="16">
        <v>45529</v>
      </c>
      <c r="D5163" s="1" t="s">
        <v>1</v>
      </c>
      <c r="E5163" s="1" t="s">
        <v>3</v>
      </c>
      <c r="F5163" s="2">
        <v>23</v>
      </c>
      <c r="G5163" s="2">
        <v>164</v>
      </c>
    </row>
    <row r="5164" spans="1:7" x14ac:dyDescent="0.35">
      <c r="A5164" s="4">
        <v>233</v>
      </c>
      <c r="B5164" s="3" t="s">
        <v>184</v>
      </c>
      <c r="C5164" s="16">
        <v>45529</v>
      </c>
      <c r="D5164" s="1" t="s">
        <v>1</v>
      </c>
      <c r="E5164" s="1" t="s">
        <v>12</v>
      </c>
      <c r="F5164" s="2">
        <v>22</v>
      </c>
      <c r="G5164" s="2">
        <v>130</v>
      </c>
    </row>
    <row r="5165" spans="1:7" x14ac:dyDescent="0.35">
      <c r="A5165" s="4">
        <v>233</v>
      </c>
      <c r="B5165" s="3" t="s">
        <v>184</v>
      </c>
      <c r="C5165" s="16">
        <v>45529</v>
      </c>
      <c r="D5165" s="1" t="s">
        <v>1</v>
      </c>
      <c r="E5165" s="1" t="s">
        <v>12</v>
      </c>
      <c r="F5165" s="2">
        <v>34</v>
      </c>
      <c r="G5165" s="2">
        <v>1</v>
      </c>
    </row>
    <row r="5166" spans="1:7" x14ac:dyDescent="0.35">
      <c r="A5166" s="4">
        <v>233</v>
      </c>
      <c r="B5166" s="3" t="s">
        <v>184</v>
      </c>
      <c r="C5166" s="16">
        <v>45529</v>
      </c>
      <c r="D5166" s="1" t="s">
        <v>1</v>
      </c>
      <c r="E5166" s="1" t="s">
        <v>4</v>
      </c>
      <c r="F5166" s="2">
        <v>22</v>
      </c>
      <c r="G5166" s="2">
        <v>2</v>
      </c>
    </row>
    <row r="5167" spans="1:7" x14ac:dyDescent="0.35">
      <c r="A5167" s="4">
        <v>233</v>
      </c>
      <c r="B5167" s="3" t="s">
        <v>184</v>
      </c>
      <c r="C5167" s="16">
        <v>45529</v>
      </c>
      <c r="D5167" s="1" t="s">
        <v>1</v>
      </c>
      <c r="E5167" s="1" t="s">
        <v>3</v>
      </c>
      <c r="F5167" s="2">
        <v>22</v>
      </c>
      <c r="G5167" s="2">
        <v>104</v>
      </c>
    </row>
    <row r="5168" spans="1:7" x14ac:dyDescent="0.35">
      <c r="A5168" s="4">
        <v>233</v>
      </c>
      <c r="B5168" s="3" t="s">
        <v>184</v>
      </c>
      <c r="C5168" s="16">
        <v>45529</v>
      </c>
      <c r="D5168" s="1" t="s">
        <v>1</v>
      </c>
      <c r="E5168" s="1" t="s">
        <v>3</v>
      </c>
      <c r="F5168" s="2">
        <v>23</v>
      </c>
      <c r="G5168" s="2">
        <v>13</v>
      </c>
    </row>
    <row r="5169" spans="1:7" x14ac:dyDescent="0.35">
      <c r="A5169" s="4">
        <v>233</v>
      </c>
      <c r="B5169" s="3" t="s">
        <v>184</v>
      </c>
      <c r="C5169" s="16">
        <v>45529</v>
      </c>
      <c r="D5169" s="1" t="s">
        <v>1</v>
      </c>
      <c r="E5169" s="1" t="s">
        <v>0</v>
      </c>
      <c r="G5169" s="2">
        <v>63</v>
      </c>
    </row>
    <row r="5170" spans="1:7" x14ac:dyDescent="0.35">
      <c r="A5170" s="4">
        <v>233</v>
      </c>
      <c r="B5170" s="3" t="s">
        <v>184</v>
      </c>
      <c r="C5170" s="16">
        <v>45529</v>
      </c>
      <c r="D5170" s="1" t="s">
        <v>1</v>
      </c>
      <c r="E5170" s="1" t="s">
        <v>3</v>
      </c>
      <c r="F5170" s="2">
        <v>27</v>
      </c>
      <c r="G5170" s="2">
        <v>96</v>
      </c>
    </row>
    <row r="5171" spans="1:7" x14ac:dyDescent="0.35">
      <c r="A5171" s="4">
        <v>233</v>
      </c>
      <c r="B5171" s="3" t="s">
        <v>183</v>
      </c>
      <c r="C5171" s="16">
        <v>45530</v>
      </c>
      <c r="D5171" s="1" t="s">
        <v>1</v>
      </c>
      <c r="E5171" s="1" t="s">
        <v>0</v>
      </c>
      <c r="G5171" s="2">
        <v>154</v>
      </c>
    </row>
    <row r="5172" spans="1:7" x14ac:dyDescent="0.35">
      <c r="A5172" s="4">
        <v>233</v>
      </c>
      <c r="B5172" s="3" t="s">
        <v>183</v>
      </c>
      <c r="C5172" s="16">
        <v>45530</v>
      </c>
      <c r="D5172" s="1" t="s">
        <v>1</v>
      </c>
      <c r="E5172" s="1" t="s">
        <v>3</v>
      </c>
      <c r="F5172" s="2">
        <v>48</v>
      </c>
      <c r="G5172" s="2">
        <v>62</v>
      </c>
    </row>
    <row r="5173" spans="1:7" x14ac:dyDescent="0.35">
      <c r="A5173" s="4">
        <v>233</v>
      </c>
      <c r="B5173" s="3" t="s">
        <v>183</v>
      </c>
      <c r="C5173" s="16">
        <v>45530</v>
      </c>
      <c r="D5173" s="1" t="s">
        <v>5</v>
      </c>
      <c r="E5173" s="1" t="s">
        <v>0</v>
      </c>
      <c r="F5173" s="2">
        <v>41</v>
      </c>
    </row>
    <row r="5174" spans="1:7" x14ac:dyDescent="0.35">
      <c r="A5174" s="4">
        <v>233</v>
      </c>
      <c r="B5174" s="3" t="s">
        <v>184</v>
      </c>
      <c r="C5174" s="16">
        <v>45529</v>
      </c>
      <c r="D5174" s="1" t="s">
        <v>1</v>
      </c>
      <c r="E5174" s="1" t="s">
        <v>3</v>
      </c>
      <c r="F5174" s="2">
        <v>29</v>
      </c>
      <c r="G5174" s="2">
        <v>28</v>
      </c>
    </row>
    <row r="5175" spans="1:7" x14ac:dyDescent="0.35">
      <c r="A5175" s="4">
        <v>233</v>
      </c>
      <c r="B5175" s="3" t="s">
        <v>184</v>
      </c>
      <c r="C5175" s="16">
        <v>45529</v>
      </c>
      <c r="D5175" s="1" t="s">
        <v>5</v>
      </c>
      <c r="E5175" s="1" t="s">
        <v>0</v>
      </c>
    </row>
    <row r="5176" spans="1:7" x14ac:dyDescent="0.35">
      <c r="A5176" s="4">
        <v>233</v>
      </c>
      <c r="B5176" s="3" t="s">
        <v>184</v>
      </c>
      <c r="C5176" s="16">
        <v>45529</v>
      </c>
      <c r="D5176" s="1" t="s">
        <v>1</v>
      </c>
      <c r="E5176" s="1" t="s">
        <v>0</v>
      </c>
      <c r="G5176" s="2">
        <v>147</v>
      </c>
    </row>
    <row r="5177" spans="1:7" x14ac:dyDescent="0.35">
      <c r="A5177" s="4">
        <v>233</v>
      </c>
      <c r="B5177" s="3" t="s">
        <v>184</v>
      </c>
      <c r="C5177" s="16">
        <v>45529</v>
      </c>
      <c r="D5177" s="1" t="s">
        <v>1</v>
      </c>
      <c r="E5177" s="1" t="s">
        <v>3</v>
      </c>
      <c r="F5177" s="2">
        <v>25</v>
      </c>
      <c r="G5177" s="2">
        <v>13</v>
      </c>
    </row>
    <row r="5178" spans="1:7" x14ac:dyDescent="0.35">
      <c r="A5178" s="4">
        <v>233</v>
      </c>
      <c r="B5178" s="3" t="s">
        <v>184</v>
      </c>
      <c r="C5178" s="16">
        <v>45529</v>
      </c>
      <c r="D5178" s="1" t="s">
        <v>1</v>
      </c>
      <c r="E5178" s="1" t="s">
        <v>3</v>
      </c>
      <c r="F5178" s="2">
        <v>27</v>
      </c>
      <c r="G5178" s="2">
        <v>127</v>
      </c>
    </row>
    <row r="5179" spans="1:7" x14ac:dyDescent="0.35">
      <c r="A5179" s="4">
        <v>233</v>
      </c>
      <c r="B5179" s="3" t="s">
        <v>184</v>
      </c>
      <c r="C5179" s="16">
        <v>45529</v>
      </c>
      <c r="D5179" s="1" t="s">
        <v>1</v>
      </c>
      <c r="E5179" s="1" t="s">
        <v>0</v>
      </c>
      <c r="G5179" s="2">
        <v>160</v>
      </c>
    </row>
    <row r="5180" spans="1:7" x14ac:dyDescent="0.35">
      <c r="A5180" s="4">
        <v>233</v>
      </c>
      <c r="B5180" s="3" t="s">
        <v>184</v>
      </c>
      <c r="C5180" s="16">
        <v>45529</v>
      </c>
      <c r="D5180" s="1" t="s">
        <v>1</v>
      </c>
      <c r="E5180" s="1" t="s">
        <v>0</v>
      </c>
      <c r="G5180" s="2">
        <v>178</v>
      </c>
    </row>
    <row r="5181" spans="1:7" x14ac:dyDescent="0.35">
      <c r="A5181" s="4">
        <v>233</v>
      </c>
      <c r="B5181" s="3" t="s">
        <v>184</v>
      </c>
      <c r="C5181" s="16">
        <v>45529</v>
      </c>
      <c r="D5181" s="1" t="s">
        <v>1</v>
      </c>
      <c r="E5181" s="1" t="s">
        <v>3</v>
      </c>
      <c r="F5181" s="2">
        <v>21</v>
      </c>
      <c r="G5181" s="2">
        <v>5</v>
      </c>
    </row>
    <row r="5182" spans="1:7" x14ac:dyDescent="0.35">
      <c r="A5182" s="4">
        <v>233</v>
      </c>
      <c r="B5182" s="3" t="s">
        <v>184</v>
      </c>
      <c r="C5182" s="16">
        <v>45529</v>
      </c>
      <c r="D5182" s="1" t="s">
        <v>5</v>
      </c>
      <c r="E5182" s="1" t="s">
        <v>0</v>
      </c>
    </row>
    <row r="5183" spans="1:7" x14ac:dyDescent="0.35">
      <c r="A5183" s="4">
        <v>233</v>
      </c>
      <c r="B5183" s="3" t="s">
        <v>184</v>
      </c>
      <c r="C5183" s="16">
        <v>45529</v>
      </c>
      <c r="D5183" s="1" t="s">
        <v>1</v>
      </c>
      <c r="E5183" s="1" t="s">
        <v>12</v>
      </c>
      <c r="F5183" s="2">
        <v>36</v>
      </c>
      <c r="G5183" s="2">
        <v>177</v>
      </c>
    </row>
    <row r="5184" spans="1:7" x14ac:dyDescent="0.35">
      <c r="A5184" s="4">
        <v>233</v>
      </c>
      <c r="B5184" s="3" t="s">
        <v>184</v>
      </c>
      <c r="C5184" s="16">
        <v>45529</v>
      </c>
      <c r="D5184" s="1" t="s">
        <v>1</v>
      </c>
      <c r="E5184" s="1" t="s">
        <v>0</v>
      </c>
      <c r="G5184" s="2">
        <v>171</v>
      </c>
    </row>
    <row r="5185" spans="1:7" x14ac:dyDescent="0.35">
      <c r="A5185" s="4">
        <v>233</v>
      </c>
      <c r="B5185" s="3" t="s">
        <v>184</v>
      </c>
      <c r="C5185" s="16">
        <v>45529</v>
      </c>
      <c r="D5185" s="1" t="s">
        <v>1</v>
      </c>
      <c r="E5185" s="1" t="s">
        <v>0</v>
      </c>
      <c r="G5185" s="2">
        <v>178</v>
      </c>
    </row>
    <row r="5186" spans="1:7" x14ac:dyDescent="0.35">
      <c r="A5186" s="4">
        <v>233</v>
      </c>
      <c r="B5186" s="3" t="s">
        <v>183</v>
      </c>
      <c r="C5186" s="16">
        <v>45530</v>
      </c>
      <c r="D5186" s="1" t="s">
        <v>1</v>
      </c>
      <c r="E5186" s="1" t="s">
        <v>4</v>
      </c>
      <c r="F5186" s="2">
        <v>28</v>
      </c>
      <c r="G5186" s="2">
        <v>1</v>
      </c>
    </row>
    <row r="5187" spans="1:7" x14ac:dyDescent="0.35">
      <c r="A5187" s="4">
        <v>233</v>
      </c>
      <c r="B5187" s="3" t="s">
        <v>183</v>
      </c>
      <c r="C5187" s="16">
        <v>45530</v>
      </c>
      <c r="D5187" s="1" t="s">
        <v>7</v>
      </c>
      <c r="E5187" s="1" t="s">
        <v>0</v>
      </c>
      <c r="G5187" s="2">
        <v>171</v>
      </c>
    </row>
    <row r="5188" spans="1:7" x14ac:dyDescent="0.35">
      <c r="A5188" s="4">
        <v>233</v>
      </c>
      <c r="B5188" s="3" t="s">
        <v>183</v>
      </c>
      <c r="C5188" s="16">
        <v>45530</v>
      </c>
      <c r="D5188" s="1" t="s">
        <v>1</v>
      </c>
      <c r="E5188" s="1" t="s">
        <v>0</v>
      </c>
      <c r="G5188" s="2">
        <v>177</v>
      </c>
    </row>
    <row r="5189" spans="1:7" x14ac:dyDescent="0.35">
      <c r="A5189" s="4">
        <v>233</v>
      </c>
      <c r="B5189" s="3" t="s">
        <v>183</v>
      </c>
      <c r="C5189" s="16">
        <v>45530</v>
      </c>
      <c r="D5189" s="1" t="s">
        <v>1</v>
      </c>
      <c r="E5189" s="1" t="s">
        <v>0</v>
      </c>
      <c r="F5189" s="2">
        <v>32</v>
      </c>
      <c r="G5189" s="2">
        <v>177</v>
      </c>
    </row>
    <row r="5190" spans="1:7" x14ac:dyDescent="0.35">
      <c r="A5190" s="4">
        <v>233</v>
      </c>
      <c r="B5190" s="3" t="s">
        <v>183</v>
      </c>
      <c r="C5190" s="16">
        <v>45530</v>
      </c>
      <c r="D5190" s="1" t="s">
        <v>1</v>
      </c>
      <c r="E5190" s="1" t="s">
        <v>0</v>
      </c>
      <c r="G5190" s="2">
        <v>5</v>
      </c>
    </row>
    <row r="5191" spans="1:7" x14ac:dyDescent="0.35">
      <c r="A5191" s="4">
        <v>233</v>
      </c>
      <c r="B5191" s="3" t="s">
        <v>183</v>
      </c>
      <c r="C5191" s="16">
        <v>45530</v>
      </c>
      <c r="D5191" s="1" t="s">
        <v>1</v>
      </c>
      <c r="E5191" s="1" t="s">
        <v>0</v>
      </c>
      <c r="G5191" s="2">
        <v>177</v>
      </c>
    </row>
    <row r="5192" spans="1:7" x14ac:dyDescent="0.35">
      <c r="A5192" s="4">
        <v>233</v>
      </c>
      <c r="B5192" s="3" t="s">
        <v>183</v>
      </c>
      <c r="C5192" s="16">
        <v>45530</v>
      </c>
      <c r="D5192" s="1" t="s">
        <v>1</v>
      </c>
      <c r="E5192" s="1" t="s">
        <v>0</v>
      </c>
      <c r="G5192" s="2">
        <v>177</v>
      </c>
    </row>
    <row r="5193" spans="1:7" x14ac:dyDescent="0.35">
      <c r="A5193" s="4">
        <v>233</v>
      </c>
      <c r="B5193" s="3" t="s">
        <v>183</v>
      </c>
      <c r="C5193" s="16">
        <v>45530</v>
      </c>
      <c r="D5193" s="1" t="s">
        <v>1</v>
      </c>
      <c r="E5193" s="1" t="s">
        <v>3</v>
      </c>
      <c r="F5193" s="2">
        <v>22</v>
      </c>
      <c r="G5193" s="2">
        <v>160</v>
      </c>
    </row>
    <row r="5194" spans="1:7" x14ac:dyDescent="0.35">
      <c r="A5194" s="4">
        <v>233</v>
      </c>
      <c r="B5194" s="3" t="s">
        <v>183</v>
      </c>
      <c r="C5194" s="16">
        <v>45530</v>
      </c>
      <c r="D5194" s="1" t="s">
        <v>1</v>
      </c>
      <c r="E5194" s="1" t="s">
        <v>0</v>
      </c>
      <c r="G5194" s="2">
        <v>177</v>
      </c>
    </row>
    <row r="5195" spans="1:7" x14ac:dyDescent="0.35">
      <c r="A5195" s="4">
        <v>233</v>
      </c>
      <c r="B5195" s="3" t="s">
        <v>183</v>
      </c>
      <c r="C5195" s="16">
        <v>45530</v>
      </c>
      <c r="D5195" s="1" t="s">
        <v>1</v>
      </c>
      <c r="E5195" s="1" t="s">
        <v>4</v>
      </c>
      <c r="F5195" s="2">
        <v>25</v>
      </c>
      <c r="G5195" s="2">
        <v>149</v>
      </c>
    </row>
    <row r="5196" spans="1:7" x14ac:dyDescent="0.35">
      <c r="A5196" s="4">
        <v>233</v>
      </c>
      <c r="B5196" s="3" t="s">
        <v>183</v>
      </c>
      <c r="C5196" s="16">
        <v>45530</v>
      </c>
      <c r="D5196" s="1" t="s">
        <v>1</v>
      </c>
      <c r="E5196" s="1" t="s">
        <v>3</v>
      </c>
      <c r="F5196" s="2">
        <v>49</v>
      </c>
      <c r="G5196" s="2">
        <v>62</v>
      </c>
    </row>
    <row r="5197" spans="1:7" x14ac:dyDescent="0.35">
      <c r="A5197" s="4">
        <v>233</v>
      </c>
      <c r="B5197" s="3" t="s">
        <v>183</v>
      </c>
      <c r="C5197" s="16">
        <v>45530</v>
      </c>
      <c r="D5197" s="1" t="s">
        <v>1</v>
      </c>
      <c r="E5197" s="1" t="s">
        <v>0</v>
      </c>
      <c r="G5197" s="2">
        <v>177</v>
      </c>
    </row>
    <row r="5198" spans="1:7" x14ac:dyDescent="0.35">
      <c r="A5198" s="4">
        <v>233</v>
      </c>
      <c r="B5198" s="3" t="s">
        <v>183</v>
      </c>
      <c r="C5198" s="16">
        <v>45530</v>
      </c>
      <c r="D5198" s="1" t="s">
        <v>1</v>
      </c>
      <c r="E5198" s="1" t="s">
        <v>3</v>
      </c>
      <c r="F5198" s="2">
        <v>24</v>
      </c>
      <c r="G5198" s="2">
        <v>61</v>
      </c>
    </row>
    <row r="5199" spans="1:7" x14ac:dyDescent="0.35">
      <c r="A5199" s="4">
        <v>233</v>
      </c>
      <c r="B5199" s="3" t="s">
        <v>183</v>
      </c>
      <c r="C5199" s="16">
        <v>45530</v>
      </c>
      <c r="D5199" s="1" t="s">
        <v>1</v>
      </c>
      <c r="E5199" s="1" t="s">
        <v>0</v>
      </c>
      <c r="G5199" s="2">
        <v>174</v>
      </c>
    </row>
    <row r="5200" spans="1:7" x14ac:dyDescent="0.35">
      <c r="A5200" s="4">
        <v>233</v>
      </c>
      <c r="B5200" s="3" t="s">
        <v>183</v>
      </c>
      <c r="C5200" s="16">
        <v>45530</v>
      </c>
      <c r="D5200" s="1" t="s">
        <v>1</v>
      </c>
      <c r="E5200" s="1" t="s">
        <v>0</v>
      </c>
      <c r="G5200" s="2">
        <v>0</v>
      </c>
    </row>
    <row r="5201" spans="1:7" x14ac:dyDescent="0.35">
      <c r="A5201" s="4">
        <v>233</v>
      </c>
      <c r="B5201" s="3" t="s">
        <v>181</v>
      </c>
      <c r="C5201" s="16">
        <v>45531</v>
      </c>
      <c r="D5201" s="1" t="s">
        <v>1</v>
      </c>
      <c r="E5201" s="1" t="s">
        <v>12</v>
      </c>
      <c r="F5201" s="2">
        <v>49</v>
      </c>
      <c r="G5201" s="2">
        <v>9</v>
      </c>
    </row>
    <row r="5202" spans="1:7" x14ac:dyDescent="0.35">
      <c r="A5202" s="4">
        <v>233</v>
      </c>
      <c r="B5202" s="3" t="s">
        <v>183</v>
      </c>
      <c r="C5202" s="16">
        <v>45530</v>
      </c>
      <c r="D5202" s="1" t="s">
        <v>1</v>
      </c>
      <c r="E5202" s="1" t="s">
        <v>4</v>
      </c>
      <c r="F5202" s="2">
        <v>29</v>
      </c>
      <c r="G5202" s="2">
        <v>153</v>
      </c>
    </row>
    <row r="5203" spans="1:7" x14ac:dyDescent="0.35">
      <c r="A5203" s="4">
        <v>233</v>
      </c>
      <c r="B5203" s="3" t="s">
        <v>183</v>
      </c>
      <c r="C5203" s="16">
        <v>45530</v>
      </c>
      <c r="D5203" s="1" t="s">
        <v>1</v>
      </c>
      <c r="E5203" s="1" t="s">
        <v>0</v>
      </c>
      <c r="G5203" s="2">
        <v>3</v>
      </c>
    </row>
    <row r="5204" spans="1:7" x14ac:dyDescent="0.35">
      <c r="A5204" s="4">
        <v>233</v>
      </c>
      <c r="B5204" s="3" t="s">
        <v>183</v>
      </c>
      <c r="C5204" s="16">
        <v>45530</v>
      </c>
      <c r="D5204" s="1" t="s">
        <v>1</v>
      </c>
      <c r="E5204" s="1" t="s">
        <v>3</v>
      </c>
      <c r="F5204" s="2">
        <v>31</v>
      </c>
      <c r="G5204" s="2">
        <v>3</v>
      </c>
    </row>
    <row r="5205" spans="1:7" x14ac:dyDescent="0.35">
      <c r="A5205" s="4">
        <v>233</v>
      </c>
      <c r="B5205" s="3" t="s">
        <v>183</v>
      </c>
      <c r="C5205" s="16">
        <v>45530</v>
      </c>
      <c r="D5205" s="1" t="s">
        <v>1</v>
      </c>
      <c r="E5205" s="1" t="s">
        <v>0</v>
      </c>
      <c r="G5205" s="2">
        <v>64</v>
      </c>
    </row>
    <row r="5206" spans="1:7" x14ac:dyDescent="0.35">
      <c r="A5206" s="4">
        <v>233</v>
      </c>
      <c r="B5206" s="3" t="s">
        <v>183</v>
      </c>
      <c r="C5206" s="16">
        <v>45530</v>
      </c>
      <c r="D5206" s="1" t="s">
        <v>1</v>
      </c>
      <c r="E5206" s="1" t="s">
        <v>0</v>
      </c>
      <c r="G5206" s="2">
        <v>153</v>
      </c>
    </row>
    <row r="5207" spans="1:7" x14ac:dyDescent="0.35">
      <c r="A5207" s="4">
        <v>233</v>
      </c>
      <c r="B5207" s="3" t="s">
        <v>183</v>
      </c>
      <c r="C5207" s="16">
        <v>45530</v>
      </c>
      <c r="D5207" s="1" t="s">
        <v>1</v>
      </c>
      <c r="E5207" s="1" t="s">
        <v>0</v>
      </c>
      <c r="G5207" s="2">
        <v>159</v>
      </c>
    </row>
    <row r="5208" spans="1:7" x14ac:dyDescent="0.35">
      <c r="A5208" s="4">
        <v>233</v>
      </c>
      <c r="B5208" s="3" t="s">
        <v>181</v>
      </c>
      <c r="C5208" s="16">
        <v>45531</v>
      </c>
      <c r="D5208" s="1" t="s">
        <v>1</v>
      </c>
      <c r="E5208" s="1" t="s">
        <v>0</v>
      </c>
      <c r="G5208" s="2">
        <v>176</v>
      </c>
    </row>
    <row r="5209" spans="1:7" x14ac:dyDescent="0.35">
      <c r="A5209" s="4">
        <v>233</v>
      </c>
      <c r="B5209" s="3" t="s">
        <v>77</v>
      </c>
      <c r="C5209" s="16">
        <v>45636</v>
      </c>
      <c r="D5209" s="1" t="s">
        <v>1</v>
      </c>
      <c r="E5209" s="1" t="s">
        <v>0</v>
      </c>
      <c r="G5209" s="2">
        <v>71</v>
      </c>
    </row>
    <row r="5210" spans="1:7" x14ac:dyDescent="0.35">
      <c r="A5210" s="4">
        <v>233</v>
      </c>
      <c r="B5210" s="3" t="s">
        <v>2</v>
      </c>
      <c r="C5210" s="16">
        <v>45707</v>
      </c>
      <c r="D5210" s="1" t="s">
        <v>1</v>
      </c>
      <c r="E5210" s="1" t="s">
        <v>0</v>
      </c>
      <c r="G5210" s="2">
        <v>0</v>
      </c>
    </row>
    <row r="5211" spans="1:7" x14ac:dyDescent="0.35">
      <c r="A5211" s="4">
        <v>233</v>
      </c>
      <c r="B5211" s="3" t="s">
        <v>2</v>
      </c>
      <c r="C5211" s="16">
        <v>45707</v>
      </c>
      <c r="D5211" s="1" t="s">
        <v>1</v>
      </c>
      <c r="E5211" s="1" t="s">
        <v>0</v>
      </c>
      <c r="G5211" s="2">
        <v>0</v>
      </c>
    </row>
    <row r="5212" spans="1:7" x14ac:dyDescent="0.35">
      <c r="A5212" s="4">
        <v>233</v>
      </c>
      <c r="B5212" s="3" t="s">
        <v>2</v>
      </c>
      <c r="C5212" s="16">
        <v>45707</v>
      </c>
      <c r="D5212" s="1" t="s">
        <v>5</v>
      </c>
      <c r="E5212" s="1" t="s">
        <v>0</v>
      </c>
    </row>
    <row r="5213" spans="1:7" x14ac:dyDescent="0.35">
      <c r="A5213" s="4">
        <v>233</v>
      </c>
      <c r="B5213" s="3" t="s">
        <v>183</v>
      </c>
      <c r="C5213" s="16">
        <v>45530</v>
      </c>
      <c r="D5213" s="1" t="s">
        <v>1</v>
      </c>
      <c r="E5213" s="1" t="s">
        <v>0</v>
      </c>
      <c r="G5213" s="2">
        <v>177</v>
      </c>
    </row>
    <row r="5214" spans="1:7" x14ac:dyDescent="0.35">
      <c r="A5214" s="4">
        <v>233</v>
      </c>
      <c r="B5214" s="3" t="s">
        <v>183</v>
      </c>
      <c r="C5214" s="16">
        <v>45530</v>
      </c>
      <c r="D5214" s="1" t="s">
        <v>1</v>
      </c>
      <c r="E5214" s="1" t="s">
        <v>0</v>
      </c>
      <c r="G5214" s="2">
        <v>148</v>
      </c>
    </row>
    <row r="5215" spans="1:7" x14ac:dyDescent="0.35">
      <c r="A5215" s="4">
        <v>233</v>
      </c>
      <c r="B5215" s="3" t="s">
        <v>183</v>
      </c>
      <c r="C5215" s="16">
        <v>45530</v>
      </c>
      <c r="D5215" s="1" t="s">
        <v>1</v>
      </c>
      <c r="E5215" s="1" t="s">
        <v>0</v>
      </c>
      <c r="F5215" s="2">
        <v>23</v>
      </c>
      <c r="G5215" s="2">
        <v>176</v>
      </c>
    </row>
    <row r="5216" spans="1:7" x14ac:dyDescent="0.35">
      <c r="A5216" s="4">
        <v>233</v>
      </c>
      <c r="B5216" s="3" t="s">
        <v>183</v>
      </c>
      <c r="C5216" s="16">
        <v>45530</v>
      </c>
      <c r="D5216" s="1" t="s">
        <v>1</v>
      </c>
      <c r="E5216" s="1" t="s">
        <v>0</v>
      </c>
      <c r="G5216" s="2">
        <v>146</v>
      </c>
    </row>
    <row r="5217" spans="1:7" x14ac:dyDescent="0.35">
      <c r="A5217" s="4">
        <v>233</v>
      </c>
      <c r="B5217" s="3" t="s">
        <v>183</v>
      </c>
      <c r="C5217" s="16">
        <v>45530</v>
      </c>
      <c r="D5217" s="1" t="s">
        <v>1</v>
      </c>
      <c r="E5217" s="1" t="s">
        <v>0</v>
      </c>
      <c r="G5217" s="2">
        <v>175</v>
      </c>
    </row>
    <row r="5218" spans="1:7" x14ac:dyDescent="0.35">
      <c r="A5218" s="4">
        <v>233</v>
      </c>
      <c r="B5218" s="3" t="s">
        <v>183</v>
      </c>
      <c r="C5218" s="16">
        <v>45530</v>
      </c>
      <c r="D5218" s="1" t="s">
        <v>1</v>
      </c>
      <c r="E5218" s="1" t="s">
        <v>0</v>
      </c>
      <c r="G5218" s="2">
        <v>172</v>
      </c>
    </row>
    <row r="5219" spans="1:7" x14ac:dyDescent="0.35">
      <c r="A5219" s="4">
        <v>233</v>
      </c>
      <c r="B5219" s="3" t="s">
        <v>183</v>
      </c>
      <c r="C5219" s="16">
        <v>45530</v>
      </c>
      <c r="D5219" s="1" t="s">
        <v>1</v>
      </c>
      <c r="E5219" s="1" t="s">
        <v>0</v>
      </c>
      <c r="G5219" s="2">
        <v>177</v>
      </c>
    </row>
    <row r="5220" spans="1:7" x14ac:dyDescent="0.35">
      <c r="A5220" s="4">
        <v>233</v>
      </c>
      <c r="B5220" s="3" t="s">
        <v>183</v>
      </c>
      <c r="C5220" s="16">
        <v>45530</v>
      </c>
      <c r="D5220" s="1" t="s">
        <v>5</v>
      </c>
      <c r="E5220" s="1" t="s">
        <v>0</v>
      </c>
    </row>
    <row r="5221" spans="1:7" x14ac:dyDescent="0.35">
      <c r="A5221" s="4">
        <v>233</v>
      </c>
      <c r="B5221" s="3" t="s">
        <v>183</v>
      </c>
      <c r="C5221" s="16">
        <v>45530</v>
      </c>
      <c r="D5221" s="1" t="s">
        <v>1</v>
      </c>
      <c r="E5221" s="1" t="s">
        <v>0</v>
      </c>
      <c r="G5221" s="2">
        <v>162</v>
      </c>
    </row>
    <row r="5222" spans="1:7" x14ac:dyDescent="0.35">
      <c r="A5222" s="4">
        <v>233</v>
      </c>
      <c r="B5222" s="3" t="s">
        <v>183</v>
      </c>
      <c r="C5222" s="16">
        <v>45530</v>
      </c>
      <c r="D5222" s="1" t="s">
        <v>1</v>
      </c>
      <c r="E5222" s="1" t="s">
        <v>0</v>
      </c>
      <c r="G5222" s="2">
        <v>176</v>
      </c>
    </row>
    <row r="5223" spans="1:7" x14ac:dyDescent="0.35">
      <c r="A5223" s="4">
        <v>233</v>
      </c>
      <c r="B5223" s="3" t="s">
        <v>183</v>
      </c>
      <c r="C5223" s="16">
        <v>45530</v>
      </c>
      <c r="D5223" s="1" t="s">
        <v>1</v>
      </c>
      <c r="E5223" s="1" t="s">
        <v>0</v>
      </c>
      <c r="F5223" s="2">
        <v>24</v>
      </c>
      <c r="G5223" s="2">
        <v>177</v>
      </c>
    </row>
    <row r="5224" spans="1:7" x14ac:dyDescent="0.35">
      <c r="A5224" s="4">
        <v>233</v>
      </c>
      <c r="B5224" s="3" t="s">
        <v>183</v>
      </c>
      <c r="C5224" s="16">
        <v>45530</v>
      </c>
      <c r="D5224" s="1" t="s">
        <v>1</v>
      </c>
      <c r="E5224" s="1" t="s">
        <v>3</v>
      </c>
      <c r="F5224" s="2">
        <v>35</v>
      </c>
      <c r="G5224" s="2">
        <v>91</v>
      </c>
    </row>
    <row r="5225" spans="1:7" x14ac:dyDescent="0.35">
      <c r="A5225" s="4">
        <v>233</v>
      </c>
      <c r="B5225" s="3" t="s">
        <v>183</v>
      </c>
      <c r="C5225" s="16">
        <v>45530</v>
      </c>
      <c r="D5225" s="1" t="s">
        <v>1</v>
      </c>
      <c r="E5225" s="1" t="s">
        <v>12</v>
      </c>
      <c r="F5225" s="2">
        <v>32</v>
      </c>
      <c r="G5225" s="2">
        <v>176</v>
      </c>
    </row>
    <row r="5226" spans="1:7" x14ac:dyDescent="0.35">
      <c r="A5226" s="4">
        <v>233</v>
      </c>
      <c r="B5226" s="3" t="s">
        <v>183</v>
      </c>
      <c r="C5226" s="16">
        <v>45530</v>
      </c>
      <c r="D5226" s="1" t="s">
        <v>1</v>
      </c>
      <c r="E5226" s="1" t="s">
        <v>0</v>
      </c>
      <c r="G5226" s="2">
        <v>177</v>
      </c>
    </row>
    <row r="5227" spans="1:7" x14ac:dyDescent="0.35">
      <c r="A5227" s="4">
        <v>233</v>
      </c>
      <c r="B5227" s="3" t="s">
        <v>183</v>
      </c>
      <c r="C5227" s="16">
        <v>45530</v>
      </c>
      <c r="D5227" s="1" t="s">
        <v>1</v>
      </c>
      <c r="E5227" s="1" t="s">
        <v>0</v>
      </c>
      <c r="G5227" s="2">
        <v>174</v>
      </c>
    </row>
    <row r="5228" spans="1:7" x14ac:dyDescent="0.35">
      <c r="A5228" s="4">
        <v>233</v>
      </c>
      <c r="B5228" s="3" t="s">
        <v>183</v>
      </c>
      <c r="C5228" s="16">
        <v>45530</v>
      </c>
      <c r="D5228" s="1" t="s">
        <v>1</v>
      </c>
      <c r="E5228" s="1" t="s">
        <v>3</v>
      </c>
      <c r="F5228" s="2">
        <v>27</v>
      </c>
      <c r="G5228" s="2">
        <v>3</v>
      </c>
    </row>
    <row r="5229" spans="1:7" x14ac:dyDescent="0.35">
      <c r="A5229" s="4">
        <v>233</v>
      </c>
      <c r="B5229" s="3" t="s">
        <v>183</v>
      </c>
      <c r="C5229" s="16">
        <v>45530</v>
      </c>
      <c r="D5229" s="1" t="s">
        <v>1</v>
      </c>
      <c r="E5229" s="1" t="s">
        <v>0</v>
      </c>
      <c r="G5229" s="2">
        <v>166</v>
      </c>
    </row>
    <row r="5230" spans="1:7" x14ac:dyDescent="0.35">
      <c r="A5230" s="4">
        <v>233</v>
      </c>
      <c r="B5230" s="3" t="s">
        <v>183</v>
      </c>
      <c r="C5230" s="16">
        <v>45530</v>
      </c>
      <c r="D5230" s="1" t="s">
        <v>7</v>
      </c>
      <c r="E5230" s="1" t="s">
        <v>3</v>
      </c>
      <c r="F5230" s="2">
        <v>56</v>
      </c>
      <c r="G5230" s="2">
        <v>80</v>
      </c>
    </row>
    <row r="5231" spans="1:7" x14ac:dyDescent="0.35">
      <c r="A5231" s="4">
        <v>233</v>
      </c>
      <c r="B5231" s="3" t="s">
        <v>183</v>
      </c>
      <c r="C5231" s="16">
        <v>45530</v>
      </c>
      <c r="D5231" s="1" t="s">
        <v>1</v>
      </c>
      <c r="E5231" s="1" t="s">
        <v>3</v>
      </c>
      <c r="F5231" s="2">
        <v>22</v>
      </c>
      <c r="G5231" s="2">
        <v>1</v>
      </c>
    </row>
    <row r="5232" spans="1:7" x14ac:dyDescent="0.35">
      <c r="A5232" s="4">
        <v>233</v>
      </c>
      <c r="B5232" s="3" t="s">
        <v>181</v>
      </c>
      <c r="C5232" s="16">
        <v>45531</v>
      </c>
      <c r="D5232" s="1" t="s">
        <v>1</v>
      </c>
      <c r="E5232" s="1" t="s">
        <v>3</v>
      </c>
      <c r="F5232" s="2">
        <v>25</v>
      </c>
      <c r="G5232" s="2">
        <v>43</v>
      </c>
    </row>
    <row r="5233" spans="1:7" x14ac:dyDescent="0.35">
      <c r="A5233" s="4">
        <v>233</v>
      </c>
      <c r="B5233" s="3" t="s">
        <v>181</v>
      </c>
      <c r="C5233" s="16">
        <v>45531</v>
      </c>
      <c r="D5233" s="1" t="s">
        <v>1</v>
      </c>
      <c r="E5233" s="1" t="s">
        <v>0</v>
      </c>
      <c r="G5233" s="2">
        <v>9</v>
      </c>
    </row>
    <row r="5234" spans="1:7" x14ac:dyDescent="0.35">
      <c r="A5234" s="4">
        <v>233</v>
      </c>
      <c r="B5234" s="3" t="s">
        <v>181</v>
      </c>
      <c r="C5234" s="16">
        <v>45531</v>
      </c>
      <c r="D5234" s="1" t="s">
        <v>1</v>
      </c>
      <c r="E5234" s="1" t="s">
        <v>0</v>
      </c>
      <c r="G5234" s="2">
        <v>176</v>
      </c>
    </row>
    <row r="5235" spans="1:7" x14ac:dyDescent="0.35">
      <c r="A5235" s="4">
        <v>233</v>
      </c>
      <c r="B5235" s="3" t="s">
        <v>181</v>
      </c>
      <c r="C5235" s="16">
        <v>45531</v>
      </c>
      <c r="D5235" s="1" t="s">
        <v>1</v>
      </c>
      <c r="E5235" s="1" t="s">
        <v>0</v>
      </c>
      <c r="G5235" s="2">
        <v>171</v>
      </c>
    </row>
    <row r="5236" spans="1:7" x14ac:dyDescent="0.35">
      <c r="A5236" s="4">
        <v>233</v>
      </c>
      <c r="B5236" s="3" t="s">
        <v>183</v>
      </c>
      <c r="C5236" s="16">
        <v>45530</v>
      </c>
      <c r="D5236" s="1" t="s">
        <v>1</v>
      </c>
      <c r="E5236" s="1" t="s">
        <v>0</v>
      </c>
      <c r="G5236" s="2">
        <v>177</v>
      </c>
    </row>
    <row r="5237" spans="1:7" x14ac:dyDescent="0.35">
      <c r="A5237" s="4">
        <v>233</v>
      </c>
      <c r="B5237" s="3" t="s">
        <v>183</v>
      </c>
      <c r="C5237" s="16">
        <v>45530</v>
      </c>
      <c r="D5237" s="1" t="s">
        <v>1</v>
      </c>
      <c r="E5237" s="1" t="s">
        <v>0</v>
      </c>
      <c r="G5237" s="2">
        <v>174</v>
      </c>
    </row>
    <row r="5238" spans="1:7" x14ac:dyDescent="0.35">
      <c r="A5238" s="4">
        <v>233</v>
      </c>
      <c r="B5238" s="3" t="s">
        <v>183</v>
      </c>
      <c r="C5238" s="16">
        <v>45530</v>
      </c>
      <c r="D5238" s="1" t="s">
        <v>1</v>
      </c>
      <c r="E5238" s="1" t="s">
        <v>3</v>
      </c>
      <c r="F5238" s="2">
        <v>35</v>
      </c>
      <c r="G5238" s="2">
        <v>2</v>
      </c>
    </row>
    <row r="5239" spans="1:7" x14ac:dyDescent="0.35">
      <c r="A5239" s="4">
        <v>233</v>
      </c>
      <c r="B5239" s="3" t="s">
        <v>183</v>
      </c>
      <c r="C5239" s="16">
        <v>45530</v>
      </c>
      <c r="D5239" s="1" t="s">
        <v>1</v>
      </c>
      <c r="E5239" s="1" t="s">
        <v>0</v>
      </c>
      <c r="G5239" s="2">
        <v>177</v>
      </c>
    </row>
    <row r="5240" spans="1:7" x14ac:dyDescent="0.35">
      <c r="A5240" s="4">
        <v>233</v>
      </c>
      <c r="B5240" s="3" t="s">
        <v>183</v>
      </c>
      <c r="C5240" s="16">
        <v>45530</v>
      </c>
      <c r="D5240" s="1" t="s">
        <v>1</v>
      </c>
      <c r="E5240" s="1" t="s">
        <v>3</v>
      </c>
      <c r="F5240" s="2">
        <v>32</v>
      </c>
      <c r="G5240" s="2">
        <v>82</v>
      </c>
    </row>
    <row r="5241" spans="1:7" x14ac:dyDescent="0.35">
      <c r="A5241" s="4">
        <v>233</v>
      </c>
      <c r="B5241" s="3" t="s">
        <v>183</v>
      </c>
      <c r="C5241" s="16">
        <v>45530</v>
      </c>
      <c r="D5241" s="1" t="s">
        <v>1</v>
      </c>
      <c r="E5241" s="1" t="s">
        <v>3</v>
      </c>
      <c r="F5241" s="2">
        <v>25</v>
      </c>
      <c r="G5241" s="2">
        <v>48</v>
      </c>
    </row>
    <row r="5242" spans="1:7" x14ac:dyDescent="0.35">
      <c r="A5242" s="4">
        <v>233</v>
      </c>
      <c r="B5242" s="3" t="s">
        <v>181</v>
      </c>
      <c r="C5242" s="16">
        <v>45531</v>
      </c>
      <c r="D5242" s="1" t="s">
        <v>1</v>
      </c>
      <c r="E5242" s="1" t="s">
        <v>3</v>
      </c>
      <c r="F5242" s="2">
        <v>17</v>
      </c>
      <c r="G5242" s="2">
        <v>5</v>
      </c>
    </row>
    <row r="5243" spans="1:7" x14ac:dyDescent="0.35">
      <c r="A5243" s="4">
        <v>233</v>
      </c>
      <c r="B5243" s="3" t="s">
        <v>181</v>
      </c>
      <c r="C5243" s="16">
        <v>45531</v>
      </c>
      <c r="D5243" s="1" t="s">
        <v>1</v>
      </c>
      <c r="E5243" s="1" t="s">
        <v>0</v>
      </c>
      <c r="G5243" s="2">
        <v>176</v>
      </c>
    </row>
    <row r="5244" spans="1:7" x14ac:dyDescent="0.35">
      <c r="A5244" s="4">
        <v>233</v>
      </c>
      <c r="B5244" s="3" t="s">
        <v>181</v>
      </c>
      <c r="C5244" s="16">
        <v>45531</v>
      </c>
      <c r="D5244" s="1" t="s">
        <v>1</v>
      </c>
      <c r="E5244" s="1" t="s">
        <v>3</v>
      </c>
      <c r="F5244" s="2">
        <v>24</v>
      </c>
      <c r="G5244" s="2">
        <v>116</v>
      </c>
    </row>
    <row r="5245" spans="1:7" x14ac:dyDescent="0.35">
      <c r="A5245" s="4">
        <v>233</v>
      </c>
      <c r="B5245" s="3" t="s">
        <v>181</v>
      </c>
      <c r="C5245" s="16">
        <v>45531</v>
      </c>
      <c r="D5245" s="1" t="s">
        <v>1</v>
      </c>
      <c r="E5245" s="1" t="s">
        <v>0</v>
      </c>
      <c r="G5245" s="2">
        <v>146</v>
      </c>
    </row>
    <row r="5246" spans="1:7" x14ac:dyDescent="0.35">
      <c r="A5246" s="4">
        <v>233</v>
      </c>
      <c r="B5246" s="3" t="s">
        <v>183</v>
      </c>
      <c r="C5246" s="16">
        <v>45530</v>
      </c>
      <c r="D5246" s="1" t="s">
        <v>1</v>
      </c>
      <c r="E5246" s="1" t="s">
        <v>0</v>
      </c>
      <c r="G5246" s="2">
        <v>147</v>
      </c>
    </row>
    <row r="5247" spans="1:7" x14ac:dyDescent="0.35">
      <c r="A5247" s="4">
        <v>233</v>
      </c>
      <c r="B5247" s="3" t="s">
        <v>183</v>
      </c>
      <c r="C5247" s="16">
        <v>45530</v>
      </c>
      <c r="D5247" s="1" t="s">
        <v>1</v>
      </c>
      <c r="E5247" s="1" t="s">
        <v>0</v>
      </c>
      <c r="G5247" s="2">
        <v>177</v>
      </c>
    </row>
    <row r="5248" spans="1:7" x14ac:dyDescent="0.35">
      <c r="A5248" s="4">
        <v>233</v>
      </c>
      <c r="B5248" s="3" t="s">
        <v>183</v>
      </c>
      <c r="C5248" s="16">
        <v>45530</v>
      </c>
      <c r="D5248" s="1" t="s">
        <v>1</v>
      </c>
      <c r="E5248" s="1" t="s">
        <v>0</v>
      </c>
      <c r="G5248" s="2">
        <v>177</v>
      </c>
    </row>
    <row r="5249" spans="1:7" x14ac:dyDescent="0.35">
      <c r="A5249" s="4">
        <v>233</v>
      </c>
      <c r="B5249" s="3" t="s">
        <v>183</v>
      </c>
      <c r="C5249" s="16">
        <v>45530</v>
      </c>
      <c r="D5249" s="1" t="s">
        <v>1</v>
      </c>
      <c r="E5249" s="1" t="s">
        <v>3</v>
      </c>
      <c r="F5249" s="2">
        <v>26</v>
      </c>
      <c r="G5249" s="2">
        <v>165</v>
      </c>
    </row>
    <row r="5250" spans="1:7" x14ac:dyDescent="0.35">
      <c r="A5250" s="4">
        <v>233</v>
      </c>
      <c r="B5250" s="3" t="s">
        <v>181</v>
      </c>
      <c r="C5250" s="16">
        <v>45531</v>
      </c>
      <c r="D5250" s="1" t="s">
        <v>1</v>
      </c>
      <c r="E5250" s="1" t="s">
        <v>0</v>
      </c>
      <c r="G5250" s="2">
        <v>176</v>
      </c>
    </row>
    <row r="5251" spans="1:7" x14ac:dyDescent="0.35">
      <c r="A5251" s="4">
        <v>233</v>
      </c>
      <c r="B5251" s="3" t="s">
        <v>181</v>
      </c>
      <c r="C5251" s="16">
        <v>45531</v>
      </c>
      <c r="D5251" s="1" t="s">
        <v>1</v>
      </c>
      <c r="E5251" s="1" t="s">
        <v>0</v>
      </c>
      <c r="G5251" s="2">
        <v>176</v>
      </c>
    </row>
    <row r="5252" spans="1:7" x14ac:dyDescent="0.35">
      <c r="A5252" s="4">
        <v>233</v>
      </c>
      <c r="B5252" s="3" t="s">
        <v>181</v>
      </c>
      <c r="C5252" s="16">
        <v>45531</v>
      </c>
      <c r="D5252" s="1" t="s">
        <v>1</v>
      </c>
      <c r="E5252" s="1" t="s">
        <v>0</v>
      </c>
      <c r="G5252" s="2">
        <v>176</v>
      </c>
    </row>
    <row r="5253" spans="1:7" x14ac:dyDescent="0.35">
      <c r="A5253" s="4">
        <v>233</v>
      </c>
      <c r="B5253" s="3" t="s">
        <v>181</v>
      </c>
      <c r="C5253" s="16">
        <v>45531</v>
      </c>
      <c r="D5253" s="1" t="s">
        <v>1</v>
      </c>
      <c r="E5253" s="1" t="s">
        <v>0</v>
      </c>
      <c r="G5253" s="2">
        <v>80</v>
      </c>
    </row>
    <row r="5254" spans="1:7" x14ac:dyDescent="0.35">
      <c r="A5254" s="4">
        <v>233</v>
      </c>
      <c r="B5254" s="3" t="s">
        <v>181</v>
      </c>
      <c r="C5254" s="16">
        <v>45531</v>
      </c>
      <c r="D5254" s="1" t="s">
        <v>1</v>
      </c>
      <c r="E5254" s="1" t="s">
        <v>12</v>
      </c>
      <c r="F5254" s="2">
        <v>23</v>
      </c>
      <c r="G5254" s="2">
        <v>0</v>
      </c>
    </row>
    <row r="5255" spans="1:7" x14ac:dyDescent="0.35">
      <c r="A5255" s="4">
        <v>233</v>
      </c>
      <c r="B5255" s="3" t="s">
        <v>181</v>
      </c>
      <c r="C5255" s="16">
        <v>45531</v>
      </c>
      <c r="D5255" s="1" t="s">
        <v>1</v>
      </c>
      <c r="E5255" s="1" t="s">
        <v>4</v>
      </c>
      <c r="F5255" s="2">
        <v>25</v>
      </c>
      <c r="G5255" s="2">
        <v>173</v>
      </c>
    </row>
    <row r="5256" spans="1:7" x14ac:dyDescent="0.35">
      <c r="A5256" s="4">
        <v>233</v>
      </c>
      <c r="B5256" s="3" t="s">
        <v>183</v>
      </c>
      <c r="C5256" s="16">
        <v>45530</v>
      </c>
      <c r="D5256" s="1" t="s">
        <v>1</v>
      </c>
      <c r="E5256" s="1" t="s">
        <v>0</v>
      </c>
      <c r="G5256" s="2">
        <v>6</v>
      </c>
    </row>
    <row r="5257" spans="1:7" x14ac:dyDescent="0.35">
      <c r="A5257" s="4">
        <v>233</v>
      </c>
      <c r="B5257" s="3" t="s">
        <v>183</v>
      </c>
      <c r="C5257" s="16">
        <v>45530</v>
      </c>
      <c r="D5257" s="1" t="s">
        <v>5</v>
      </c>
      <c r="E5257" s="1" t="s">
        <v>0</v>
      </c>
    </row>
    <row r="5258" spans="1:7" x14ac:dyDescent="0.35">
      <c r="A5258" s="4">
        <v>233</v>
      </c>
      <c r="B5258" s="3" t="s">
        <v>183</v>
      </c>
      <c r="C5258" s="16">
        <v>45530</v>
      </c>
      <c r="D5258" s="1" t="s">
        <v>1</v>
      </c>
      <c r="E5258" s="1" t="s">
        <v>4</v>
      </c>
      <c r="F5258" s="2">
        <v>29</v>
      </c>
      <c r="G5258" s="2">
        <v>159</v>
      </c>
    </row>
    <row r="5259" spans="1:7" x14ac:dyDescent="0.35">
      <c r="A5259" s="4">
        <v>233</v>
      </c>
      <c r="B5259" s="3" t="s">
        <v>183</v>
      </c>
      <c r="C5259" s="16">
        <v>45530</v>
      </c>
      <c r="D5259" s="1" t="s">
        <v>1</v>
      </c>
      <c r="E5259" s="1" t="s">
        <v>3</v>
      </c>
      <c r="F5259" s="2">
        <v>24</v>
      </c>
      <c r="G5259" s="2">
        <v>177</v>
      </c>
    </row>
    <row r="5260" spans="1:7" x14ac:dyDescent="0.35">
      <c r="A5260" s="4">
        <v>233</v>
      </c>
      <c r="B5260" s="3" t="s">
        <v>181</v>
      </c>
      <c r="C5260" s="16">
        <v>45531</v>
      </c>
      <c r="D5260" s="1" t="s">
        <v>5</v>
      </c>
      <c r="E5260" s="1" t="s">
        <v>0</v>
      </c>
    </row>
    <row r="5261" spans="1:7" x14ac:dyDescent="0.35">
      <c r="A5261" s="4">
        <v>233</v>
      </c>
      <c r="B5261" s="3" t="s">
        <v>181</v>
      </c>
      <c r="C5261" s="16">
        <v>45531</v>
      </c>
      <c r="D5261" s="1" t="s">
        <v>1</v>
      </c>
      <c r="E5261" s="1" t="s">
        <v>0</v>
      </c>
      <c r="G5261" s="2">
        <v>37</v>
      </c>
    </row>
    <row r="5262" spans="1:7" x14ac:dyDescent="0.35">
      <c r="A5262" s="4">
        <v>233</v>
      </c>
      <c r="B5262" s="3" t="s">
        <v>181</v>
      </c>
      <c r="C5262" s="16">
        <v>45531</v>
      </c>
      <c r="D5262" s="1" t="s">
        <v>1</v>
      </c>
      <c r="E5262" s="1" t="s">
        <v>4</v>
      </c>
      <c r="F5262" s="2">
        <v>22</v>
      </c>
      <c r="G5262" s="2">
        <v>175</v>
      </c>
    </row>
    <row r="5263" spans="1:7" x14ac:dyDescent="0.35">
      <c r="A5263" s="4">
        <v>233</v>
      </c>
      <c r="B5263" s="3" t="s">
        <v>181</v>
      </c>
      <c r="C5263" s="16">
        <v>45531</v>
      </c>
      <c r="D5263" s="1" t="s">
        <v>1</v>
      </c>
      <c r="E5263" s="1" t="s">
        <v>3</v>
      </c>
      <c r="F5263" s="2">
        <v>61</v>
      </c>
      <c r="G5263" s="2">
        <v>176</v>
      </c>
    </row>
    <row r="5264" spans="1:7" x14ac:dyDescent="0.35">
      <c r="A5264" s="4">
        <v>233</v>
      </c>
      <c r="B5264" s="3" t="s">
        <v>181</v>
      </c>
      <c r="C5264" s="16">
        <v>45531</v>
      </c>
      <c r="D5264" s="1" t="s">
        <v>1</v>
      </c>
      <c r="E5264" s="1" t="s">
        <v>3</v>
      </c>
      <c r="F5264" s="2">
        <v>53</v>
      </c>
      <c r="G5264" s="2">
        <v>10</v>
      </c>
    </row>
    <row r="5265" spans="1:7" x14ac:dyDescent="0.35">
      <c r="A5265" s="4">
        <v>233</v>
      </c>
      <c r="B5265" s="3" t="s">
        <v>181</v>
      </c>
      <c r="C5265" s="16">
        <v>45531</v>
      </c>
      <c r="D5265" s="1" t="s">
        <v>1</v>
      </c>
      <c r="E5265" s="1" t="s">
        <v>0</v>
      </c>
      <c r="G5265" s="2">
        <v>176</v>
      </c>
    </row>
    <row r="5266" spans="1:7" x14ac:dyDescent="0.35">
      <c r="A5266" s="4">
        <v>233</v>
      </c>
      <c r="B5266" s="3" t="s">
        <v>181</v>
      </c>
      <c r="C5266" s="16">
        <v>45531</v>
      </c>
      <c r="D5266" s="1" t="s">
        <v>1</v>
      </c>
      <c r="E5266" s="1" t="s">
        <v>4</v>
      </c>
      <c r="F5266" s="2">
        <v>28</v>
      </c>
      <c r="G5266" s="2">
        <v>46</v>
      </c>
    </row>
    <row r="5267" spans="1:7" x14ac:dyDescent="0.35">
      <c r="A5267" s="4">
        <v>233</v>
      </c>
      <c r="B5267" s="3" t="s">
        <v>181</v>
      </c>
      <c r="C5267" s="16">
        <v>45531</v>
      </c>
      <c r="D5267" s="1" t="s">
        <v>1</v>
      </c>
      <c r="E5267" s="1" t="s">
        <v>0</v>
      </c>
      <c r="G5267" s="2">
        <v>176</v>
      </c>
    </row>
    <row r="5268" spans="1:7" x14ac:dyDescent="0.35">
      <c r="A5268" s="4">
        <v>233</v>
      </c>
      <c r="B5268" s="3" t="s">
        <v>181</v>
      </c>
      <c r="C5268" s="16">
        <v>45531</v>
      </c>
      <c r="D5268" s="1" t="s">
        <v>1</v>
      </c>
      <c r="E5268" s="1" t="s">
        <v>0</v>
      </c>
      <c r="G5268" s="2">
        <v>175</v>
      </c>
    </row>
    <row r="5269" spans="1:7" x14ac:dyDescent="0.35">
      <c r="A5269" s="4">
        <v>233</v>
      </c>
      <c r="B5269" s="3" t="s">
        <v>181</v>
      </c>
      <c r="C5269" s="16">
        <v>45531</v>
      </c>
      <c r="D5269" s="1" t="s">
        <v>1</v>
      </c>
      <c r="E5269" s="1" t="s">
        <v>0</v>
      </c>
      <c r="G5269" s="2">
        <v>0</v>
      </c>
    </row>
    <row r="5270" spans="1:7" x14ac:dyDescent="0.35">
      <c r="A5270" s="4">
        <v>233</v>
      </c>
      <c r="B5270" s="3" t="s">
        <v>183</v>
      </c>
      <c r="C5270" s="16">
        <v>45530</v>
      </c>
      <c r="D5270" s="1" t="s">
        <v>5</v>
      </c>
      <c r="E5270" s="1" t="s">
        <v>0</v>
      </c>
    </row>
    <row r="5271" spans="1:7" x14ac:dyDescent="0.35">
      <c r="A5271" s="4">
        <v>233</v>
      </c>
      <c r="B5271" s="3" t="s">
        <v>181</v>
      </c>
      <c r="C5271" s="16">
        <v>45531</v>
      </c>
      <c r="D5271" s="1" t="s">
        <v>1</v>
      </c>
      <c r="E5271" s="1" t="s">
        <v>0</v>
      </c>
      <c r="G5271" s="2">
        <v>176</v>
      </c>
    </row>
    <row r="5272" spans="1:7" x14ac:dyDescent="0.35">
      <c r="A5272" s="4">
        <v>233</v>
      </c>
      <c r="B5272" s="3" t="s">
        <v>181</v>
      </c>
      <c r="C5272" s="16">
        <v>45531</v>
      </c>
      <c r="D5272" s="1" t="s">
        <v>1</v>
      </c>
      <c r="E5272" s="1" t="s">
        <v>0</v>
      </c>
      <c r="G5272" s="2">
        <v>176</v>
      </c>
    </row>
    <row r="5273" spans="1:7" x14ac:dyDescent="0.35">
      <c r="A5273" s="4">
        <v>233</v>
      </c>
      <c r="B5273" s="3" t="s">
        <v>181</v>
      </c>
      <c r="C5273" s="16">
        <v>45531</v>
      </c>
      <c r="D5273" s="1" t="s">
        <v>1</v>
      </c>
      <c r="E5273" s="1" t="s">
        <v>0</v>
      </c>
      <c r="G5273" s="2">
        <v>176</v>
      </c>
    </row>
    <row r="5274" spans="1:7" x14ac:dyDescent="0.35">
      <c r="A5274" s="4">
        <v>233</v>
      </c>
      <c r="B5274" s="3" t="s">
        <v>181</v>
      </c>
      <c r="C5274" s="16">
        <v>45531</v>
      </c>
      <c r="D5274" s="1" t="s">
        <v>1</v>
      </c>
      <c r="E5274" s="1" t="s">
        <v>0</v>
      </c>
      <c r="G5274" s="2">
        <v>176</v>
      </c>
    </row>
    <row r="5275" spans="1:7" x14ac:dyDescent="0.35">
      <c r="A5275" s="4">
        <v>233</v>
      </c>
      <c r="B5275" s="3" t="s">
        <v>181</v>
      </c>
      <c r="C5275" s="16">
        <v>45531</v>
      </c>
      <c r="D5275" s="1" t="s">
        <v>1</v>
      </c>
      <c r="E5275" s="1" t="s">
        <v>0</v>
      </c>
      <c r="G5275" s="2">
        <v>175</v>
      </c>
    </row>
    <row r="5276" spans="1:7" x14ac:dyDescent="0.35">
      <c r="A5276" s="4">
        <v>233</v>
      </c>
      <c r="B5276" s="3" t="s">
        <v>181</v>
      </c>
      <c r="C5276" s="16">
        <v>45531</v>
      </c>
      <c r="D5276" s="1" t="s">
        <v>1</v>
      </c>
      <c r="E5276" s="1" t="s">
        <v>0</v>
      </c>
      <c r="G5276" s="2">
        <v>174</v>
      </c>
    </row>
    <row r="5277" spans="1:7" x14ac:dyDescent="0.35">
      <c r="A5277" s="4">
        <v>233</v>
      </c>
      <c r="B5277" s="3" t="s">
        <v>181</v>
      </c>
      <c r="C5277" s="16">
        <v>45531</v>
      </c>
      <c r="D5277" s="1" t="s">
        <v>5</v>
      </c>
      <c r="E5277" s="1" t="s">
        <v>0</v>
      </c>
      <c r="F5277" s="2">
        <v>28</v>
      </c>
    </row>
    <row r="5278" spans="1:7" x14ac:dyDescent="0.35">
      <c r="A5278" s="4">
        <v>233</v>
      </c>
      <c r="B5278" s="3" t="s">
        <v>181</v>
      </c>
      <c r="C5278" s="16">
        <v>45531</v>
      </c>
      <c r="D5278" s="1" t="s">
        <v>1</v>
      </c>
      <c r="E5278" s="1" t="s">
        <v>0</v>
      </c>
      <c r="G5278" s="2">
        <v>176</v>
      </c>
    </row>
    <row r="5279" spans="1:7" x14ac:dyDescent="0.35">
      <c r="A5279" s="4">
        <v>233</v>
      </c>
      <c r="B5279" s="3" t="s">
        <v>181</v>
      </c>
      <c r="C5279" s="16">
        <v>45531</v>
      </c>
      <c r="D5279" s="1" t="s">
        <v>1</v>
      </c>
      <c r="E5279" s="1" t="s">
        <v>0</v>
      </c>
      <c r="G5279" s="2">
        <v>176</v>
      </c>
    </row>
    <row r="5280" spans="1:7" x14ac:dyDescent="0.35">
      <c r="A5280" s="4">
        <v>233</v>
      </c>
      <c r="B5280" s="3" t="s">
        <v>181</v>
      </c>
      <c r="C5280" s="16">
        <v>45531</v>
      </c>
      <c r="D5280" s="1" t="s">
        <v>1</v>
      </c>
      <c r="E5280" s="1" t="s">
        <v>0</v>
      </c>
      <c r="G5280" s="2">
        <v>176</v>
      </c>
    </row>
    <row r="5281" spans="1:7" x14ac:dyDescent="0.35">
      <c r="A5281" s="4">
        <v>233</v>
      </c>
      <c r="B5281" s="3" t="s">
        <v>181</v>
      </c>
      <c r="C5281" s="16">
        <v>45531</v>
      </c>
      <c r="D5281" s="1" t="s">
        <v>1</v>
      </c>
      <c r="E5281" s="1" t="s">
        <v>0</v>
      </c>
      <c r="G5281" s="2">
        <v>176</v>
      </c>
    </row>
    <row r="5282" spans="1:7" x14ac:dyDescent="0.35">
      <c r="A5282" s="4">
        <v>233</v>
      </c>
      <c r="B5282" s="3" t="s">
        <v>181</v>
      </c>
      <c r="C5282" s="16">
        <v>45531</v>
      </c>
      <c r="D5282" s="1" t="s">
        <v>1</v>
      </c>
      <c r="E5282" s="1" t="s">
        <v>3</v>
      </c>
      <c r="F5282" s="2">
        <v>20</v>
      </c>
      <c r="G5282" s="2">
        <v>176</v>
      </c>
    </row>
    <row r="5283" spans="1:7" x14ac:dyDescent="0.35">
      <c r="A5283" s="4">
        <v>233</v>
      </c>
      <c r="B5283" s="3" t="s">
        <v>183</v>
      </c>
      <c r="C5283" s="16">
        <v>45530</v>
      </c>
      <c r="D5283" s="1" t="s">
        <v>1</v>
      </c>
      <c r="E5283" s="1" t="s">
        <v>3</v>
      </c>
      <c r="F5283" s="2">
        <v>47</v>
      </c>
      <c r="G5283" s="2">
        <v>83</v>
      </c>
    </row>
    <row r="5284" spans="1:7" x14ac:dyDescent="0.35">
      <c r="A5284" s="4">
        <v>233</v>
      </c>
      <c r="B5284" s="3" t="s">
        <v>181</v>
      </c>
      <c r="C5284" s="16">
        <v>45531</v>
      </c>
      <c r="D5284" s="1" t="s">
        <v>1</v>
      </c>
      <c r="E5284" s="1" t="s">
        <v>0</v>
      </c>
      <c r="G5284" s="2">
        <v>176</v>
      </c>
    </row>
    <row r="5285" spans="1:7" x14ac:dyDescent="0.35">
      <c r="A5285" s="4">
        <v>233</v>
      </c>
      <c r="B5285" s="3" t="s">
        <v>181</v>
      </c>
      <c r="C5285" s="16">
        <v>45531</v>
      </c>
      <c r="D5285" s="1" t="s">
        <v>1</v>
      </c>
      <c r="E5285" s="1" t="s">
        <v>0</v>
      </c>
      <c r="G5285" s="2">
        <v>176</v>
      </c>
    </row>
    <row r="5286" spans="1:7" x14ac:dyDescent="0.35">
      <c r="A5286" s="4">
        <v>233</v>
      </c>
      <c r="B5286" s="3" t="s">
        <v>181</v>
      </c>
      <c r="C5286" s="16">
        <v>45531</v>
      </c>
      <c r="D5286" s="1" t="s">
        <v>1</v>
      </c>
      <c r="E5286" s="1" t="s">
        <v>0</v>
      </c>
      <c r="G5286" s="2">
        <v>176</v>
      </c>
    </row>
    <row r="5287" spans="1:7" x14ac:dyDescent="0.35">
      <c r="A5287" s="4">
        <v>233</v>
      </c>
      <c r="B5287" s="3" t="s">
        <v>181</v>
      </c>
      <c r="C5287" s="16">
        <v>45531</v>
      </c>
      <c r="D5287" s="1" t="s">
        <v>5</v>
      </c>
      <c r="E5287" s="1" t="s">
        <v>0</v>
      </c>
    </row>
    <row r="5288" spans="1:7" x14ac:dyDescent="0.35">
      <c r="A5288" s="4">
        <v>233</v>
      </c>
      <c r="B5288" s="3" t="s">
        <v>181</v>
      </c>
      <c r="C5288" s="16">
        <v>45531</v>
      </c>
      <c r="D5288" s="1" t="s">
        <v>1</v>
      </c>
      <c r="E5288" s="1" t="s">
        <v>0</v>
      </c>
      <c r="G5288" s="2">
        <v>176</v>
      </c>
    </row>
    <row r="5289" spans="1:7" x14ac:dyDescent="0.35">
      <c r="A5289" s="4">
        <v>233</v>
      </c>
      <c r="B5289" s="3" t="s">
        <v>181</v>
      </c>
      <c r="C5289" s="16">
        <v>45531</v>
      </c>
      <c r="D5289" s="1" t="s">
        <v>1</v>
      </c>
      <c r="E5289" s="1" t="s">
        <v>0</v>
      </c>
      <c r="G5289" s="2">
        <v>176</v>
      </c>
    </row>
    <row r="5290" spans="1:7" x14ac:dyDescent="0.35">
      <c r="A5290" s="4">
        <v>233</v>
      </c>
      <c r="B5290" s="3" t="s">
        <v>181</v>
      </c>
      <c r="C5290" s="16">
        <v>45531</v>
      </c>
      <c r="D5290" s="1" t="s">
        <v>1</v>
      </c>
      <c r="E5290" s="1" t="s">
        <v>0</v>
      </c>
      <c r="G5290" s="2">
        <v>176</v>
      </c>
    </row>
    <row r="5291" spans="1:7" x14ac:dyDescent="0.35">
      <c r="A5291" s="4">
        <v>233</v>
      </c>
      <c r="B5291" s="3" t="s">
        <v>181</v>
      </c>
      <c r="C5291" s="16">
        <v>45531</v>
      </c>
      <c r="D5291" s="1" t="s">
        <v>1</v>
      </c>
      <c r="E5291" s="1" t="s">
        <v>3</v>
      </c>
      <c r="F5291" s="2">
        <v>44</v>
      </c>
      <c r="G5291" s="2">
        <v>173</v>
      </c>
    </row>
    <row r="5292" spans="1:7" x14ac:dyDescent="0.35">
      <c r="A5292" s="4">
        <v>233</v>
      </c>
      <c r="B5292" s="3" t="s">
        <v>181</v>
      </c>
      <c r="C5292" s="16">
        <v>45531</v>
      </c>
      <c r="D5292" s="1" t="s">
        <v>1</v>
      </c>
      <c r="E5292" s="1" t="s">
        <v>0</v>
      </c>
      <c r="G5292" s="2">
        <v>176</v>
      </c>
    </row>
    <row r="5293" spans="1:7" x14ac:dyDescent="0.35">
      <c r="A5293" s="4">
        <v>233</v>
      </c>
      <c r="B5293" s="3" t="s">
        <v>181</v>
      </c>
      <c r="C5293" s="16">
        <v>45531</v>
      </c>
      <c r="D5293" s="1" t="s">
        <v>1</v>
      </c>
      <c r="E5293" s="1" t="s">
        <v>3</v>
      </c>
      <c r="F5293" s="2">
        <v>23</v>
      </c>
      <c r="G5293" s="2">
        <v>160</v>
      </c>
    </row>
    <row r="5294" spans="1:7" x14ac:dyDescent="0.35">
      <c r="A5294" s="4">
        <v>233</v>
      </c>
      <c r="B5294" s="3" t="s">
        <v>181</v>
      </c>
      <c r="C5294" s="16">
        <v>45531</v>
      </c>
      <c r="D5294" s="1" t="s">
        <v>1</v>
      </c>
      <c r="E5294" s="1" t="s">
        <v>0</v>
      </c>
      <c r="G5294" s="2">
        <v>175</v>
      </c>
    </row>
    <row r="5295" spans="1:7" x14ac:dyDescent="0.35">
      <c r="A5295" s="4">
        <v>233</v>
      </c>
      <c r="B5295" s="3" t="s">
        <v>181</v>
      </c>
      <c r="C5295" s="16">
        <v>45531</v>
      </c>
      <c r="D5295" s="1" t="s">
        <v>1</v>
      </c>
      <c r="E5295" s="1" t="s">
        <v>0</v>
      </c>
      <c r="G5295" s="2">
        <v>176</v>
      </c>
    </row>
    <row r="5296" spans="1:7" x14ac:dyDescent="0.35">
      <c r="A5296" s="4">
        <v>233</v>
      </c>
      <c r="B5296" s="3" t="s">
        <v>181</v>
      </c>
      <c r="C5296" s="16">
        <v>45531</v>
      </c>
      <c r="D5296" s="1" t="s">
        <v>1</v>
      </c>
      <c r="E5296" s="1" t="s">
        <v>3</v>
      </c>
      <c r="F5296" s="2">
        <v>18</v>
      </c>
      <c r="G5296" s="2">
        <v>131</v>
      </c>
    </row>
    <row r="5297" spans="1:7" x14ac:dyDescent="0.35">
      <c r="A5297" s="4">
        <v>233</v>
      </c>
      <c r="B5297" s="3" t="s">
        <v>181</v>
      </c>
      <c r="C5297" s="16">
        <v>45531</v>
      </c>
      <c r="D5297" s="1" t="s">
        <v>1</v>
      </c>
      <c r="E5297" s="1" t="s">
        <v>3</v>
      </c>
      <c r="F5297" s="2">
        <v>21</v>
      </c>
      <c r="G5297" s="2">
        <v>0</v>
      </c>
    </row>
    <row r="5298" spans="1:7" x14ac:dyDescent="0.35">
      <c r="A5298" s="4">
        <v>233</v>
      </c>
      <c r="B5298" s="3" t="s">
        <v>181</v>
      </c>
      <c r="C5298" s="16">
        <v>45531</v>
      </c>
      <c r="D5298" s="1" t="s">
        <v>1</v>
      </c>
      <c r="E5298" s="1" t="s">
        <v>0</v>
      </c>
      <c r="G5298" s="2">
        <v>176</v>
      </c>
    </row>
    <row r="5299" spans="1:7" x14ac:dyDescent="0.35">
      <c r="A5299" s="4">
        <v>233</v>
      </c>
      <c r="B5299" s="3" t="s">
        <v>181</v>
      </c>
      <c r="C5299" s="16">
        <v>45531</v>
      </c>
      <c r="D5299" s="1" t="s">
        <v>1</v>
      </c>
      <c r="E5299" s="1" t="s">
        <v>0</v>
      </c>
      <c r="G5299" s="2">
        <v>176</v>
      </c>
    </row>
    <row r="5300" spans="1:7" x14ac:dyDescent="0.35">
      <c r="A5300" s="4">
        <v>233</v>
      </c>
      <c r="B5300" s="3" t="s">
        <v>181</v>
      </c>
      <c r="C5300" s="16">
        <v>45531</v>
      </c>
      <c r="D5300" s="1" t="s">
        <v>1</v>
      </c>
      <c r="E5300" s="1" t="s">
        <v>0</v>
      </c>
      <c r="G5300" s="2">
        <v>176</v>
      </c>
    </row>
    <row r="5301" spans="1:7" x14ac:dyDescent="0.35">
      <c r="A5301" s="4">
        <v>233</v>
      </c>
      <c r="B5301" s="3" t="s">
        <v>181</v>
      </c>
      <c r="C5301" s="16">
        <v>45531</v>
      </c>
      <c r="D5301" s="1" t="s">
        <v>1</v>
      </c>
      <c r="E5301" s="1" t="s">
        <v>0</v>
      </c>
      <c r="G5301" s="2">
        <v>176</v>
      </c>
    </row>
    <row r="5302" spans="1:7" x14ac:dyDescent="0.35">
      <c r="A5302" s="4">
        <v>233</v>
      </c>
      <c r="B5302" s="3" t="s">
        <v>181</v>
      </c>
      <c r="C5302" s="16">
        <v>45531</v>
      </c>
      <c r="D5302" s="1" t="s">
        <v>1</v>
      </c>
      <c r="E5302" s="1" t="s">
        <v>0</v>
      </c>
      <c r="G5302" s="2">
        <v>99</v>
      </c>
    </row>
    <row r="5303" spans="1:7" x14ac:dyDescent="0.35">
      <c r="A5303" s="4">
        <v>233</v>
      </c>
      <c r="B5303" s="3" t="s">
        <v>181</v>
      </c>
      <c r="C5303" s="16">
        <v>45531</v>
      </c>
      <c r="D5303" s="1" t="s">
        <v>1</v>
      </c>
      <c r="E5303" s="1" t="s">
        <v>0</v>
      </c>
      <c r="G5303" s="2">
        <v>176</v>
      </c>
    </row>
    <row r="5304" spans="1:7" x14ac:dyDescent="0.35">
      <c r="A5304" s="4">
        <v>233</v>
      </c>
      <c r="B5304" s="3" t="s">
        <v>181</v>
      </c>
      <c r="C5304" s="16">
        <v>45531</v>
      </c>
      <c r="D5304" s="1" t="s">
        <v>1</v>
      </c>
      <c r="E5304" s="1" t="s">
        <v>0</v>
      </c>
      <c r="G5304" s="2">
        <v>176</v>
      </c>
    </row>
    <row r="5305" spans="1:7" x14ac:dyDescent="0.35">
      <c r="A5305" s="4">
        <v>233</v>
      </c>
      <c r="B5305" s="3" t="s">
        <v>181</v>
      </c>
      <c r="C5305" s="16">
        <v>45531</v>
      </c>
      <c r="D5305" s="1" t="s">
        <v>1</v>
      </c>
      <c r="E5305" s="1" t="s">
        <v>3</v>
      </c>
      <c r="F5305" s="2">
        <v>48</v>
      </c>
      <c r="G5305" s="2">
        <v>165</v>
      </c>
    </row>
    <row r="5306" spans="1:7" x14ac:dyDescent="0.35">
      <c r="A5306" s="4">
        <v>233</v>
      </c>
      <c r="B5306" s="3" t="s">
        <v>181</v>
      </c>
      <c r="C5306" s="16">
        <v>45531</v>
      </c>
      <c r="D5306" s="1" t="s">
        <v>1</v>
      </c>
      <c r="E5306" s="1" t="s">
        <v>0</v>
      </c>
      <c r="G5306" s="2">
        <v>1</v>
      </c>
    </row>
    <row r="5307" spans="1:7" x14ac:dyDescent="0.35">
      <c r="A5307" s="4">
        <v>233</v>
      </c>
      <c r="B5307" s="3" t="s">
        <v>181</v>
      </c>
      <c r="C5307" s="16">
        <v>45531</v>
      </c>
      <c r="D5307" s="1" t="s">
        <v>1</v>
      </c>
      <c r="E5307" s="1" t="s">
        <v>0</v>
      </c>
      <c r="G5307" s="2">
        <v>176</v>
      </c>
    </row>
    <row r="5308" spans="1:7" x14ac:dyDescent="0.35">
      <c r="A5308" s="4">
        <v>233</v>
      </c>
      <c r="B5308" s="3" t="s">
        <v>181</v>
      </c>
      <c r="C5308" s="16">
        <v>45531</v>
      </c>
      <c r="D5308" s="1" t="s">
        <v>1</v>
      </c>
      <c r="E5308" s="1" t="s">
        <v>0</v>
      </c>
      <c r="G5308" s="2">
        <v>176</v>
      </c>
    </row>
    <row r="5309" spans="1:7" x14ac:dyDescent="0.35">
      <c r="A5309" s="4">
        <v>233</v>
      </c>
      <c r="B5309" s="3" t="s">
        <v>181</v>
      </c>
      <c r="C5309" s="16">
        <v>45531</v>
      </c>
      <c r="D5309" s="1" t="s">
        <v>1</v>
      </c>
      <c r="E5309" s="1" t="s">
        <v>3</v>
      </c>
      <c r="F5309" s="2">
        <v>25</v>
      </c>
      <c r="G5309" s="2">
        <v>28</v>
      </c>
    </row>
    <row r="5310" spans="1:7" x14ac:dyDescent="0.35">
      <c r="A5310" s="4">
        <v>233</v>
      </c>
      <c r="B5310" s="3" t="s">
        <v>180</v>
      </c>
      <c r="C5310" s="16">
        <v>45532</v>
      </c>
      <c r="D5310" s="1" t="s">
        <v>1</v>
      </c>
      <c r="E5310" s="1" t="s">
        <v>0</v>
      </c>
      <c r="G5310" s="2">
        <v>175</v>
      </c>
    </row>
    <row r="5311" spans="1:7" x14ac:dyDescent="0.35">
      <c r="A5311" s="4">
        <v>233</v>
      </c>
      <c r="B5311" s="3" t="s">
        <v>180</v>
      </c>
      <c r="C5311" s="16">
        <v>45532</v>
      </c>
      <c r="D5311" s="1" t="s">
        <v>1</v>
      </c>
      <c r="E5311" s="1" t="s">
        <v>0</v>
      </c>
      <c r="G5311" s="2">
        <v>175</v>
      </c>
    </row>
    <row r="5312" spans="1:7" x14ac:dyDescent="0.35">
      <c r="A5312" s="4">
        <v>233</v>
      </c>
      <c r="B5312" s="3" t="s">
        <v>180</v>
      </c>
      <c r="C5312" s="16">
        <v>45532</v>
      </c>
      <c r="D5312" s="1" t="s">
        <v>1</v>
      </c>
      <c r="E5312" s="1" t="s">
        <v>0</v>
      </c>
      <c r="G5312" s="2">
        <v>107</v>
      </c>
    </row>
    <row r="5313" spans="1:7" x14ac:dyDescent="0.35">
      <c r="A5313" s="4">
        <v>233</v>
      </c>
      <c r="B5313" s="3" t="s">
        <v>180</v>
      </c>
      <c r="C5313" s="16">
        <v>45532</v>
      </c>
      <c r="D5313" s="1" t="s">
        <v>1</v>
      </c>
      <c r="E5313" s="1" t="s">
        <v>0</v>
      </c>
      <c r="G5313" s="2">
        <v>175</v>
      </c>
    </row>
    <row r="5314" spans="1:7" x14ac:dyDescent="0.35">
      <c r="A5314" s="4">
        <v>233</v>
      </c>
      <c r="B5314" s="3" t="s">
        <v>180</v>
      </c>
      <c r="C5314" s="16">
        <v>45532</v>
      </c>
      <c r="D5314" s="1" t="s">
        <v>1</v>
      </c>
      <c r="E5314" s="1" t="s">
        <v>0</v>
      </c>
      <c r="G5314" s="2">
        <v>175</v>
      </c>
    </row>
    <row r="5315" spans="1:7" x14ac:dyDescent="0.35">
      <c r="A5315" s="4">
        <v>233</v>
      </c>
      <c r="B5315" s="3" t="s">
        <v>180</v>
      </c>
      <c r="C5315" s="16">
        <v>45532</v>
      </c>
      <c r="D5315" s="1" t="s">
        <v>5</v>
      </c>
      <c r="E5315" s="1" t="s">
        <v>0</v>
      </c>
    </row>
    <row r="5316" spans="1:7" x14ac:dyDescent="0.35">
      <c r="A5316" s="4">
        <v>233</v>
      </c>
      <c r="B5316" s="3" t="s">
        <v>181</v>
      </c>
      <c r="C5316" s="16">
        <v>45531</v>
      </c>
      <c r="D5316" s="1" t="s">
        <v>1</v>
      </c>
      <c r="E5316" s="1" t="s">
        <v>3</v>
      </c>
      <c r="F5316" s="2">
        <v>35</v>
      </c>
      <c r="G5316" s="2">
        <v>123</v>
      </c>
    </row>
    <row r="5317" spans="1:7" x14ac:dyDescent="0.35">
      <c r="A5317" s="4">
        <v>233</v>
      </c>
      <c r="B5317" s="3" t="s">
        <v>181</v>
      </c>
      <c r="C5317" s="16">
        <v>45531</v>
      </c>
      <c r="D5317" s="1" t="s">
        <v>1</v>
      </c>
      <c r="E5317" s="1" t="s">
        <v>0</v>
      </c>
      <c r="G5317" s="2">
        <v>176</v>
      </c>
    </row>
    <row r="5318" spans="1:7" x14ac:dyDescent="0.35">
      <c r="A5318" s="4">
        <v>233</v>
      </c>
      <c r="B5318" s="3" t="s">
        <v>181</v>
      </c>
      <c r="C5318" s="16">
        <v>45531</v>
      </c>
      <c r="D5318" s="1" t="s">
        <v>1</v>
      </c>
      <c r="E5318" s="1" t="s">
        <v>0</v>
      </c>
      <c r="G5318" s="2">
        <v>176</v>
      </c>
    </row>
    <row r="5319" spans="1:7" x14ac:dyDescent="0.35">
      <c r="A5319" s="4">
        <v>233</v>
      </c>
      <c r="B5319" s="3" t="s">
        <v>181</v>
      </c>
      <c r="C5319" s="16">
        <v>45531</v>
      </c>
      <c r="D5319" s="1" t="s">
        <v>1</v>
      </c>
      <c r="E5319" s="1" t="s">
        <v>0</v>
      </c>
      <c r="G5319" s="2">
        <v>30</v>
      </c>
    </row>
    <row r="5320" spans="1:7" x14ac:dyDescent="0.35">
      <c r="A5320" s="4">
        <v>233</v>
      </c>
      <c r="B5320" s="3" t="s">
        <v>181</v>
      </c>
      <c r="C5320" s="16">
        <v>45531</v>
      </c>
      <c r="D5320" s="1" t="s">
        <v>1</v>
      </c>
      <c r="E5320" s="1" t="s">
        <v>0</v>
      </c>
      <c r="G5320" s="2">
        <v>176</v>
      </c>
    </row>
    <row r="5321" spans="1:7" x14ac:dyDescent="0.35">
      <c r="A5321" s="4">
        <v>233</v>
      </c>
      <c r="B5321" s="3" t="s">
        <v>181</v>
      </c>
      <c r="C5321" s="16">
        <v>45531</v>
      </c>
      <c r="D5321" s="1" t="s">
        <v>1</v>
      </c>
      <c r="E5321" s="1" t="s">
        <v>0</v>
      </c>
      <c r="G5321" s="2">
        <v>175</v>
      </c>
    </row>
    <row r="5322" spans="1:7" x14ac:dyDescent="0.35">
      <c r="A5322" s="4">
        <v>233</v>
      </c>
      <c r="B5322" s="3" t="s">
        <v>180</v>
      </c>
      <c r="C5322" s="16">
        <v>45532</v>
      </c>
      <c r="D5322" s="1" t="s">
        <v>1</v>
      </c>
      <c r="E5322" s="1" t="s">
        <v>0</v>
      </c>
      <c r="G5322" s="2">
        <v>175</v>
      </c>
    </row>
    <row r="5323" spans="1:7" x14ac:dyDescent="0.35">
      <c r="A5323" s="4">
        <v>233</v>
      </c>
      <c r="B5323" s="3" t="s">
        <v>180</v>
      </c>
      <c r="C5323" s="16">
        <v>45532</v>
      </c>
      <c r="D5323" s="1" t="s">
        <v>1</v>
      </c>
      <c r="E5323" s="1" t="s">
        <v>0</v>
      </c>
      <c r="G5323" s="2">
        <v>175</v>
      </c>
    </row>
    <row r="5324" spans="1:7" x14ac:dyDescent="0.35">
      <c r="A5324" s="4">
        <v>233</v>
      </c>
      <c r="B5324" s="3" t="s">
        <v>180</v>
      </c>
      <c r="C5324" s="16">
        <v>45532</v>
      </c>
      <c r="D5324" s="1" t="s">
        <v>1</v>
      </c>
      <c r="E5324" s="1" t="s">
        <v>0</v>
      </c>
      <c r="G5324" s="2">
        <v>175</v>
      </c>
    </row>
    <row r="5325" spans="1:7" x14ac:dyDescent="0.35">
      <c r="A5325" s="4">
        <v>233</v>
      </c>
      <c r="B5325" s="3" t="s">
        <v>180</v>
      </c>
      <c r="C5325" s="16">
        <v>45532</v>
      </c>
      <c r="D5325" s="1" t="s">
        <v>1</v>
      </c>
      <c r="E5325" s="1" t="s">
        <v>0</v>
      </c>
      <c r="G5325" s="2">
        <v>175</v>
      </c>
    </row>
    <row r="5326" spans="1:7" x14ac:dyDescent="0.35">
      <c r="A5326" s="4">
        <v>233</v>
      </c>
      <c r="B5326" s="3" t="s">
        <v>180</v>
      </c>
      <c r="C5326" s="16">
        <v>45532</v>
      </c>
      <c r="D5326" s="1" t="s">
        <v>1</v>
      </c>
      <c r="E5326" s="1" t="s">
        <v>3</v>
      </c>
      <c r="F5326" s="2">
        <v>23</v>
      </c>
      <c r="G5326" s="2">
        <v>121</v>
      </c>
    </row>
    <row r="5327" spans="1:7" x14ac:dyDescent="0.35">
      <c r="A5327" s="4">
        <v>233</v>
      </c>
      <c r="B5327" s="3" t="s">
        <v>180</v>
      </c>
      <c r="C5327" s="16">
        <v>45532</v>
      </c>
      <c r="D5327" s="1" t="s">
        <v>1</v>
      </c>
      <c r="E5327" s="1" t="s">
        <v>0</v>
      </c>
      <c r="G5327" s="2">
        <v>175</v>
      </c>
    </row>
    <row r="5328" spans="1:7" x14ac:dyDescent="0.35">
      <c r="A5328" s="4">
        <v>233</v>
      </c>
      <c r="B5328" s="3" t="s">
        <v>180</v>
      </c>
      <c r="C5328" s="16">
        <v>45532</v>
      </c>
      <c r="D5328" s="1" t="s">
        <v>1</v>
      </c>
      <c r="E5328" s="1" t="s">
        <v>0</v>
      </c>
      <c r="G5328" s="2">
        <v>158</v>
      </c>
    </row>
    <row r="5329" spans="1:7" x14ac:dyDescent="0.35">
      <c r="A5329" s="4">
        <v>233</v>
      </c>
      <c r="B5329" s="3" t="s">
        <v>180</v>
      </c>
      <c r="C5329" s="16">
        <v>45532</v>
      </c>
      <c r="D5329" s="1" t="s">
        <v>1</v>
      </c>
      <c r="E5329" s="1" t="s">
        <v>0</v>
      </c>
      <c r="G5329" s="2">
        <v>175</v>
      </c>
    </row>
    <row r="5330" spans="1:7" x14ac:dyDescent="0.35">
      <c r="A5330" s="4">
        <v>233</v>
      </c>
      <c r="B5330" s="3" t="s">
        <v>180</v>
      </c>
      <c r="C5330" s="16">
        <v>45532</v>
      </c>
      <c r="D5330" s="1" t="s">
        <v>1</v>
      </c>
      <c r="E5330" s="1" t="s">
        <v>0</v>
      </c>
      <c r="G5330" s="2">
        <v>175</v>
      </c>
    </row>
    <row r="5331" spans="1:7" x14ac:dyDescent="0.35">
      <c r="A5331" s="4">
        <v>233</v>
      </c>
      <c r="B5331" s="3" t="s">
        <v>180</v>
      </c>
      <c r="C5331" s="16">
        <v>45532</v>
      </c>
      <c r="D5331" s="1" t="s">
        <v>5</v>
      </c>
      <c r="E5331" s="1" t="s">
        <v>0</v>
      </c>
    </row>
    <row r="5332" spans="1:7" x14ac:dyDescent="0.35">
      <c r="A5332" s="4">
        <v>233</v>
      </c>
      <c r="B5332" s="3" t="s">
        <v>182</v>
      </c>
      <c r="C5332" s="16">
        <v>45547</v>
      </c>
      <c r="D5332" s="1" t="s">
        <v>1</v>
      </c>
      <c r="E5332" s="1" t="s">
        <v>0</v>
      </c>
      <c r="G5332" s="2">
        <v>160</v>
      </c>
    </row>
    <row r="5333" spans="1:7" x14ac:dyDescent="0.35">
      <c r="A5333" s="4">
        <v>233</v>
      </c>
      <c r="B5333" s="3" t="s">
        <v>182</v>
      </c>
      <c r="C5333" s="16">
        <v>45547</v>
      </c>
      <c r="D5333" s="1" t="s">
        <v>1</v>
      </c>
      <c r="E5333" s="1" t="s">
        <v>0</v>
      </c>
      <c r="G5333" s="2">
        <v>160</v>
      </c>
    </row>
    <row r="5334" spans="1:7" x14ac:dyDescent="0.35">
      <c r="A5334" s="4">
        <v>233</v>
      </c>
      <c r="B5334" s="3" t="s">
        <v>182</v>
      </c>
      <c r="C5334" s="16">
        <v>45547</v>
      </c>
      <c r="D5334" s="1" t="s">
        <v>1</v>
      </c>
      <c r="E5334" s="1" t="s">
        <v>0</v>
      </c>
      <c r="G5334" s="2">
        <v>160</v>
      </c>
    </row>
    <row r="5335" spans="1:7" x14ac:dyDescent="0.35">
      <c r="A5335" s="4">
        <v>233</v>
      </c>
      <c r="B5335" s="3" t="s">
        <v>182</v>
      </c>
      <c r="C5335" s="16">
        <v>45547</v>
      </c>
      <c r="D5335" s="1" t="s">
        <v>1</v>
      </c>
      <c r="E5335" s="1" t="s">
        <v>0</v>
      </c>
      <c r="G5335" s="2">
        <v>63</v>
      </c>
    </row>
    <row r="5336" spans="1:7" x14ac:dyDescent="0.35">
      <c r="A5336" s="4">
        <v>233</v>
      </c>
      <c r="B5336" s="3" t="s">
        <v>182</v>
      </c>
      <c r="C5336" s="16">
        <v>45547</v>
      </c>
      <c r="D5336" s="1" t="s">
        <v>1</v>
      </c>
      <c r="E5336" s="1" t="s">
        <v>0</v>
      </c>
      <c r="G5336" s="2">
        <v>160</v>
      </c>
    </row>
    <row r="5337" spans="1:7" x14ac:dyDescent="0.35">
      <c r="A5337" s="4">
        <v>233</v>
      </c>
      <c r="B5337" s="3" t="s">
        <v>182</v>
      </c>
      <c r="C5337" s="16">
        <v>45547</v>
      </c>
      <c r="D5337" s="1" t="s">
        <v>1</v>
      </c>
      <c r="E5337" s="1" t="s">
        <v>3</v>
      </c>
      <c r="F5337" s="2">
        <v>24</v>
      </c>
      <c r="G5337" s="2">
        <v>1</v>
      </c>
    </row>
    <row r="5338" spans="1:7" x14ac:dyDescent="0.35">
      <c r="A5338" s="4">
        <v>233</v>
      </c>
      <c r="B5338" s="3" t="s">
        <v>182</v>
      </c>
      <c r="C5338" s="16">
        <v>45547</v>
      </c>
      <c r="D5338" s="1" t="s">
        <v>1</v>
      </c>
      <c r="E5338" s="1" t="s">
        <v>0</v>
      </c>
      <c r="G5338" s="2">
        <v>160</v>
      </c>
    </row>
    <row r="5339" spans="1:7" x14ac:dyDescent="0.35">
      <c r="A5339" s="4">
        <v>233</v>
      </c>
      <c r="B5339" s="3" t="s">
        <v>182</v>
      </c>
      <c r="C5339" s="16">
        <v>45547</v>
      </c>
      <c r="D5339" s="1" t="s">
        <v>1</v>
      </c>
      <c r="E5339" s="1" t="s">
        <v>0</v>
      </c>
      <c r="G5339" s="2">
        <v>160</v>
      </c>
    </row>
    <row r="5340" spans="1:7" x14ac:dyDescent="0.35">
      <c r="A5340" s="4">
        <v>233</v>
      </c>
      <c r="B5340" s="3" t="s">
        <v>182</v>
      </c>
      <c r="C5340" s="16">
        <v>45547</v>
      </c>
      <c r="D5340" s="1" t="s">
        <v>1</v>
      </c>
      <c r="E5340" s="1" t="s">
        <v>0</v>
      </c>
      <c r="G5340" s="2">
        <v>160</v>
      </c>
    </row>
    <row r="5341" spans="1:7" x14ac:dyDescent="0.35">
      <c r="A5341" s="4">
        <v>233</v>
      </c>
      <c r="B5341" s="3" t="s">
        <v>182</v>
      </c>
      <c r="C5341" s="16">
        <v>45547</v>
      </c>
      <c r="D5341" s="1" t="s">
        <v>1</v>
      </c>
      <c r="E5341" s="1" t="s">
        <v>0</v>
      </c>
      <c r="G5341" s="2">
        <v>160</v>
      </c>
    </row>
    <row r="5342" spans="1:7" x14ac:dyDescent="0.35">
      <c r="A5342" s="4">
        <v>233</v>
      </c>
      <c r="B5342" s="3" t="s">
        <v>182</v>
      </c>
      <c r="C5342" s="16">
        <v>45547</v>
      </c>
      <c r="D5342" s="1" t="s">
        <v>1</v>
      </c>
      <c r="E5342" s="1" t="s">
        <v>0</v>
      </c>
      <c r="G5342" s="2">
        <v>0</v>
      </c>
    </row>
    <row r="5343" spans="1:7" x14ac:dyDescent="0.35">
      <c r="A5343" s="4">
        <v>233</v>
      </c>
      <c r="B5343" s="3" t="s">
        <v>182</v>
      </c>
      <c r="C5343" s="16">
        <v>45547</v>
      </c>
      <c r="D5343" s="1" t="s">
        <v>1</v>
      </c>
      <c r="E5343" s="1" t="s">
        <v>0</v>
      </c>
      <c r="G5343" s="2">
        <v>108</v>
      </c>
    </row>
    <row r="5344" spans="1:7" x14ac:dyDescent="0.35">
      <c r="A5344" s="4">
        <v>233</v>
      </c>
      <c r="B5344" s="3" t="s">
        <v>167</v>
      </c>
      <c r="C5344" s="16">
        <v>45548</v>
      </c>
      <c r="D5344" s="1" t="s">
        <v>1</v>
      </c>
      <c r="E5344" s="1" t="s">
        <v>0</v>
      </c>
      <c r="G5344" s="2">
        <v>159</v>
      </c>
    </row>
    <row r="5345" spans="1:7" x14ac:dyDescent="0.35">
      <c r="A5345" s="4">
        <v>233</v>
      </c>
      <c r="B5345" s="3" t="s">
        <v>167</v>
      </c>
      <c r="C5345" s="16">
        <v>45548</v>
      </c>
      <c r="D5345" s="1" t="s">
        <v>1</v>
      </c>
      <c r="E5345" s="1" t="s">
        <v>0</v>
      </c>
      <c r="G5345" s="2">
        <v>159</v>
      </c>
    </row>
    <row r="5346" spans="1:7" x14ac:dyDescent="0.35">
      <c r="A5346" s="4">
        <v>233</v>
      </c>
      <c r="B5346" s="3" t="s">
        <v>167</v>
      </c>
      <c r="C5346" s="16">
        <v>45548</v>
      </c>
      <c r="D5346" s="1" t="s">
        <v>1</v>
      </c>
      <c r="E5346" s="1" t="s">
        <v>0</v>
      </c>
      <c r="G5346" s="2">
        <v>159</v>
      </c>
    </row>
    <row r="5347" spans="1:7" x14ac:dyDescent="0.35">
      <c r="A5347" s="4">
        <v>233</v>
      </c>
      <c r="B5347" s="3" t="s">
        <v>167</v>
      </c>
      <c r="C5347" s="16">
        <v>45548</v>
      </c>
      <c r="D5347" s="1" t="s">
        <v>1</v>
      </c>
      <c r="E5347" s="1" t="s">
        <v>0</v>
      </c>
      <c r="G5347" s="2">
        <v>159</v>
      </c>
    </row>
    <row r="5348" spans="1:7" x14ac:dyDescent="0.35">
      <c r="A5348" s="4">
        <v>233</v>
      </c>
      <c r="B5348" s="3" t="s">
        <v>38</v>
      </c>
      <c r="C5348" s="16">
        <v>45668</v>
      </c>
      <c r="D5348" s="1" t="s">
        <v>1</v>
      </c>
      <c r="E5348" s="1" t="s">
        <v>3</v>
      </c>
      <c r="F5348" s="2">
        <v>23</v>
      </c>
      <c r="G5348" s="2">
        <v>39</v>
      </c>
    </row>
    <row r="5349" spans="1:7" x14ac:dyDescent="0.35">
      <c r="A5349" s="4" t="s">
        <v>8</v>
      </c>
      <c r="B5349" s="3" t="s">
        <v>38</v>
      </c>
      <c r="C5349" s="16">
        <v>45668</v>
      </c>
      <c r="D5349" s="1" t="s">
        <v>1</v>
      </c>
      <c r="E5349" s="1" t="s">
        <v>12</v>
      </c>
      <c r="F5349" s="2">
        <v>26</v>
      </c>
      <c r="G5349" s="2">
        <v>35</v>
      </c>
    </row>
    <row r="5350" spans="1:7" x14ac:dyDescent="0.35">
      <c r="A5350" s="4" t="s">
        <v>8</v>
      </c>
      <c r="B5350" s="3" t="s">
        <v>54</v>
      </c>
      <c r="C5350" s="16">
        <v>45669</v>
      </c>
      <c r="D5350" s="1" t="s">
        <v>1</v>
      </c>
      <c r="E5350" s="1" t="s">
        <v>0</v>
      </c>
      <c r="G5350" s="2">
        <v>31</v>
      </c>
    </row>
    <row r="5351" spans="1:7" x14ac:dyDescent="0.35">
      <c r="A5351" s="4" t="s">
        <v>8</v>
      </c>
      <c r="B5351" s="3" t="s">
        <v>54</v>
      </c>
      <c r="C5351" s="16">
        <v>45669</v>
      </c>
      <c r="D5351" s="1" t="s">
        <v>1</v>
      </c>
      <c r="E5351" s="1" t="s">
        <v>3</v>
      </c>
      <c r="F5351" s="2">
        <v>21</v>
      </c>
      <c r="G5351" s="2">
        <v>7</v>
      </c>
    </row>
    <row r="5352" spans="1:7" x14ac:dyDescent="0.35">
      <c r="A5352" s="4" t="s">
        <v>8</v>
      </c>
      <c r="B5352" s="3" t="s">
        <v>182</v>
      </c>
      <c r="C5352" s="16">
        <v>45547</v>
      </c>
      <c r="D5352" s="1" t="s">
        <v>1</v>
      </c>
      <c r="E5352" s="1" t="s">
        <v>0</v>
      </c>
      <c r="G5352" s="2">
        <v>160</v>
      </c>
    </row>
    <row r="5353" spans="1:7" x14ac:dyDescent="0.35">
      <c r="A5353" s="4" t="s">
        <v>8</v>
      </c>
      <c r="B5353" s="3" t="s">
        <v>182</v>
      </c>
      <c r="C5353" s="16">
        <v>45547</v>
      </c>
      <c r="D5353" s="1" t="s">
        <v>1</v>
      </c>
      <c r="E5353" s="1" t="s">
        <v>0</v>
      </c>
      <c r="G5353" s="2">
        <v>160</v>
      </c>
    </row>
    <row r="5354" spans="1:7" x14ac:dyDescent="0.35">
      <c r="A5354" s="4" t="s">
        <v>8</v>
      </c>
      <c r="B5354" s="3" t="s">
        <v>182</v>
      </c>
      <c r="C5354" s="16">
        <v>45547</v>
      </c>
      <c r="D5354" s="1" t="s">
        <v>1</v>
      </c>
      <c r="E5354" s="1" t="s">
        <v>0</v>
      </c>
      <c r="G5354" s="2">
        <v>160</v>
      </c>
    </row>
    <row r="5355" spans="1:7" x14ac:dyDescent="0.35">
      <c r="A5355" s="4" t="s">
        <v>8</v>
      </c>
      <c r="B5355" s="3" t="s">
        <v>182</v>
      </c>
      <c r="C5355" s="16">
        <v>45547</v>
      </c>
      <c r="D5355" s="1" t="s">
        <v>1</v>
      </c>
      <c r="E5355" s="1" t="s">
        <v>0</v>
      </c>
      <c r="G5355" s="2">
        <v>160</v>
      </c>
    </row>
    <row r="5356" spans="1:7" x14ac:dyDescent="0.35">
      <c r="A5356" s="4" t="s">
        <v>8</v>
      </c>
      <c r="B5356" s="3" t="s">
        <v>182</v>
      </c>
      <c r="C5356" s="16">
        <v>45547</v>
      </c>
      <c r="D5356" s="1" t="s">
        <v>1</v>
      </c>
      <c r="E5356" s="1" t="s">
        <v>0</v>
      </c>
      <c r="F5356" s="2">
        <v>42</v>
      </c>
      <c r="G5356" s="2">
        <v>119</v>
      </c>
    </row>
    <row r="5357" spans="1:7" x14ac:dyDescent="0.35">
      <c r="A5357" s="4" t="s">
        <v>8</v>
      </c>
      <c r="B5357" s="3" t="s">
        <v>182</v>
      </c>
      <c r="C5357" s="16">
        <v>45547</v>
      </c>
      <c r="D5357" s="1" t="s">
        <v>1</v>
      </c>
      <c r="E5357" s="1" t="s">
        <v>3</v>
      </c>
      <c r="F5357" s="2">
        <v>29</v>
      </c>
      <c r="G5357" s="2">
        <v>73</v>
      </c>
    </row>
    <row r="5358" spans="1:7" x14ac:dyDescent="0.35">
      <c r="A5358" s="4" t="s">
        <v>8</v>
      </c>
      <c r="B5358" s="3" t="s">
        <v>167</v>
      </c>
      <c r="C5358" s="16">
        <v>45548</v>
      </c>
      <c r="D5358" s="1" t="s">
        <v>1</v>
      </c>
      <c r="E5358" s="1" t="s">
        <v>0</v>
      </c>
      <c r="G5358" s="2">
        <v>159</v>
      </c>
    </row>
    <row r="5359" spans="1:7" x14ac:dyDescent="0.35">
      <c r="A5359" s="4" t="s">
        <v>8</v>
      </c>
      <c r="B5359" s="3" t="s">
        <v>167</v>
      </c>
      <c r="C5359" s="16">
        <v>45548</v>
      </c>
      <c r="D5359" s="1" t="s">
        <v>1</v>
      </c>
      <c r="E5359" s="1" t="s">
        <v>0</v>
      </c>
      <c r="G5359" s="2">
        <v>159</v>
      </c>
    </row>
    <row r="5360" spans="1:7" x14ac:dyDescent="0.35">
      <c r="A5360" s="4" t="s">
        <v>8</v>
      </c>
      <c r="B5360" s="3" t="s">
        <v>167</v>
      </c>
      <c r="C5360" s="16">
        <v>45548</v>
      </c>
      <c r="D5360" s="1" t="s">
        <v>1</v>
      </c>
      <c r="E5360" s="1" t="s">
        <v>0</v>
      </c>
      <c r="G5360" s="2">
        <v>159</v>
      </c>
    </row>
    <row r="5361" spans="1:7" x14ac:dyDescent="0.35">
      <c r="A5361" s="4" t="s">
        <v>8</v>
      </c>
      <c r="B5361" s="3" t="s">
        <v>167</v>
      </c>
      <c r="C5361" s="16">
        <v>45548</v>
      </c>
      <c r="D5361" s="1" t="s">
        <v>5</v>
      </c>
      <c r="E5361" s="1" t="s">
        <v>0</v>
      </c>
    </row>
    <row r="5362" spans="1:7" x14ac:dyDescent="0.35">
      <c r="A5362" s="4" t="s">
        <v>8</v>
      </c>
      <c r="B5362" s="3" t="s">
        <v>167</v>
      </c>
      <c r="C5362" s="16">
        <v>45548</v>
      </c>
      <c r="D5362" s="1" t="s">
        <v>7</v>
      </c>
      <c r="E5362" s="1" t="s">
        <v>3</v>
      </c>
      <c r="F5362" s="2">
        <v>18</v>
      </c>
      <c r="G5362" s="2">
        <v>88</v>
      </c>
    </row>
    <row r="5363" spans="1:7" x14ac:dyDescent="0.35">
      <c r="A5363" s="4" t="s">
        <v>8</v>
      </c>
      <c r="B5363" s="3" t="s">
        <v>182</v>
      </c>
      <c r="C5363" s="16">
        <v>45547</v>
      </c>
      <c r="D5363" s="1" t="s">
        <v>1</v>
      </c>
      <c r="E5363" s="1" t="s">
        <v>0</v>
      </c>
      <c r="G5363" s="2">
        <v>160</v>
      </c>
    </row>
    <row r="5364" spans="1:7" x14ac:dyDescent="0.35">
      <c r="A5364" s="4" t="s">
        <v>8</v>
      </c>
      <c r="B5364" s="3" t="s">
        <v>182</v>
      </c>
      <c r="C5364" s="16">
        <v>45547</v>
      </c>
      <c r="D5364" s="1" t="s">
        <v>1</v>
      </c>
      <c r="E5364" s="1" t="s">
        <v>0</v>
      </c>
      <c r="G5364" s="2">
        <v>160</v>
      </c>
    </row>
    <row r="5365" spans="1:7" x14ac:dyDescent="0.35">
      <c r="A5365" s="4" t="s">
        <v>8</v>
      </c>
      <c r="B5365" s="3" t="s">
        <v>167</v>
      </c>
      <c r="C5365" s="16">
        <v>45548</v>
      </c>
      <c r="D5365" s="1" t="s">
        <v>1</v>
      </c>
      <c r="E5365" s="1" t="s">
        <v>0</v>
      </c>
      <c r="G5365" s="2">
        <v>159</v>
      </c>
    </row>
    <row r="5366" spans="1:7" x14ac:dyDescent="0.35">
      <c r="A5366" s="4" t="s">
        <v>8</v>
      </c>
      <c r="B5366" s="3" t="s">
        <v>167</v>
      </c>
      <c r="C5366" s="16">
        <v>45548</v>
      </c>
      <c r="D5366" s="1" t="s">
        <v>1</v>
      </c>
      <c r="E5366" s="1" t="s">
        <v>0</v>
      </c>
      <c r="G5366" s="2">
        <v>159</v>
      </c>
    </row>
    <row r="5367" spans="1:7" x14ac:dyDescent="0.35">
      <c r="A5367" s="4" t="s">
        <v>8</v>
      </c>
      <c r="B5367" s="3" t="s">
        <v>167</v>
      </c>
      <c r="C5367" s="16">
        <v>45548</v>
      </c>
      <c r="D5367" s="1" t="s">
        <v>1</v>
      </c>
      <c r="E5367" s="1" t="s">
        <v>3</v>
      </c>
      <c r="F5367" s="2">
        <v>18</v>
      </c>
      <c r="G5367" s="2">
        <v>79</v>
      </c>
    </row>
    <row r="5368" spans="1:7" x14ac:dyDescent="0.35">
      <c r="A5368" s="4" t="s">
        <v>8</v>
      </c>
      <c r="B5368" s="3" t="s">
        <v>167</v>
      </c>
      <c r="C5368" s="16">
        <v>45548</v>
      </c>
      <c r="D5368" s="1" t="s">
        <v>1</v>
      </c>
      <c r="E5368" s="1" t="s">
        <v>0</v>
      </c>
      <c r="G5368" s="2">
        <v>159</v>
      </c>
    </row>
    <row r="5369" spans="1:7" x14ac:dyDescent="0.35">
      <c r="A5369" s="4" t="s">
        <v>8</v>
      </c>
      <c r="B5369" s="3" t="s">
        <v>167</v>
      </c>
      <c r="C5369" s="16">
        <v>45548</v>
      </c>
      <c r="D5369" s="1" t="s">
        <v>1</v>
      </c>
      <c r="E5369" s="1" t="s">
        <v>3</v>
      </c>
      <c r="F5369" s="2">
        <v>28</v>
      </c>
      <c r="G5369" s="2">
        <v>159</v>
      </c>
    </row>
    <row r="5370" spans="1:7" x14ac:dyDescent="0.35">
      <c r="A5370" s="4" t="s">
        <v>8</v>
      </c>
      <c r="B5370" s="3" t="s">
        <v>167</v>
      </c>
      <c r="C5370" s="16">
        <v>45548</v>
      </c>
      <c r="D5370" s="1" t="s">
        <v>1</v>
      </c>
      <c r="E5370" s="1" t="s">
        <v>3</v>
      </c>
      <c r="F5370" s="2">
        <v>27</v>
      </c>
      <c r="G5370" s="2">
        <v>159</v>
      </c>
    </row>
    <row r="5371" spans="1:7" x14ac:dyDescent="0.35">
      <c r="A5371" s="4" t="s">
        <v>8</v>
      </c>
      <c r="B5371" s="3" t="s">
        <v>167</v>
      </c>
      <c r="C5371" s="16">
        <v>45548</v>
      </c>
      <c r="D5371" s="1" t="s">
        <v>1</v>
      </c>
      <c r="E5371" s="1" t="s">
        <v>0</v>
      </c>
      <c r="G5371" s="2">
        <v>159</v>
      </c>
    </row>
    <row r="5372" spans="1:7" x14ac:dyDescent="0.35">
      <c r="A5372" s="4" t="s">
        <v>8</v>
      </c>
      <c r="B5372" s="3" t="s">
        <v>167</v>
      </c>
      <c r="C5372" s="16">
        <v>45548</v>
      </c>
      <c r="D5372" s="1" t="s">
        <v>1</v>
      </c>
      <c r="E5372" s="1" t="s">
        <v>3</v>
      </c>
      <c r="F5372" s="2">
        <v>45</v>
      </c>
      <c r="G5372" s="2">
        <v>0</v>
      </c>
    </row>
    <row r="5373" spans="1:7" x14ac:dyDescent="0.35">
      <c r="A5373" s="4" t="s">
        <v>8</v>
      </c>
      <c r="B5373" s="3" t="s">
        <v>167</v>
      </c>
      <c r="C5373" s="16">
        <v>45548</v>
      </c>
      <c r="D5373" s="1" t="s">
        <v>1</v>
      </c>
      <c r="E5373" s="1" t="s">
        <v>3</v>
      </c>
      <c r="F5373" s="2">
        <v>45</v>
      </c>
      <c r="G5373" s="2">
        <v>130</v>
      </c>
    </row>
    <row r="5374" spans="1:7" x14ac:dyDescent="0.35">
      <c r="A5374" s="4" t="s">
        <v>8</v>
      </c>
      <c r="B5374" s="3" t="s">
        <v>167</v>
      </c>
      <c r="C5374" s="16">
        <v>45548</v>
      </c>
      <c r="D5374" s="1" t="s">
        <v>1</v>
      </c>
      <c r="E5374" s="1" t="s">
        <v>0</v>
      </c>
      <c r="G5374" s="2">
        <v>159</v>
      </c>
    </row>
    <row r="5375" spans="1:7" x14ac:dyDescent="0.35">
      <c r="A5375" s="4" t="s">
        <v>8</v>
      </c>
      <c r="B5375" s="3" t="s">
        <v>167</v>
      </c>
      <c r="C5375" s="16">
        <v>45548</v>
      </c>
      <c r="D5375" s="1" t="s">
        <v>1</v>
      </c>
      <c r="E5375" s="1" t="s">
        <v>0</v>
      </c>
      <c r="G5375" s="2">
        <v>159</v>
      </c>
    </row>
    <row r="5376" spans="1:7" x14ac:dyDescent="0.35">
      <c r="A5376" s="4" t="s">
        <v>8</v>
      </c>
      <c r="B5376" s="3" t="s">
        <v>167</v>
      </c>
      <c r="C5376" s="16">
        <v>45548</v>
      </c>
      <c r="D5376" s="1" t="s">
        <v>1</v>
      </c>
      <c r="E5376" s="1" t="s">
        <v>0</v>
      </c>
      <c r="G5376" s="2">
        <v>102</v>
      </c>
    </row>
    <row r="5377" spans="1:7" x14ac:dyDescent="0.35">
      <c r="A5377" s="4" t="s">
        <v>8</v>
      </c>
      <c r="B5377" s="3" t="s">
        <v>167</v>
      </c>
      <c r="C5377" s="16">
        <v>45548</v>
      </c>
      <c r="D5377" s="1" t="s">
        <v>1</v>
      </c>
      <c r="E5377" s="1" t="s">
        <v>0</v>
      </c>
      <c r="G5377" s="2">
        <v>159</v>
      </c>
    </row>
    <row r="5378" spans="1:7" x14ac:dyDescent="0.35">
      <c r="A5378" s="4" t="s">
        <v>8</v>
      </c>
      <c r="B5378" s="3" t="s">
        <v>167</v>
      </c>
      <c r="C5378" s="16">
        <v>45548</v>
      </c>
      <c r="D5378" s="1" t="s">
        <v>1</v>
      </c>
      <c r="E5378" s="1" t="s">
        <v>0</v>
      </c>
      <c r="G5378" s="2">
        <v>156</v>
      </c>
    </row>
    <row r="5379" spans="1:7" x14ac:dyDescent="0.35">
      <c r="A5379" s="4" t="s">
        <v>8</v>
      </c>
      <c r="B5379" s="3" t="s">
        <v>167</v>
      </c>
      <c r="C5379" s="16">
        <v>45548</v>
      </c>
      <c r="D5379" s="1" t="s">
        <v>1</v>
      </c>
      <c r="E5379" s="1" t="s">
        <v>12</v>
      </c>
      <c r="F5379" s="2">
        <v>22</v>
      </c>
      <c r="G5379" s="2">
        <v>115</v>
      </c>
    </row>
    <row r="5380" spans="1:7" x14ac:dyDescent="0.35">
      <c r="A5380" s="4" t="s">
        <v>8</v>
      </c>
      <c r="B5380" s="3" t="s">
        <v>167</v>
      </c>
      <c r="C5380" s="16">
        <v>45548</v>
      </c>
      <c r="D5380" s="1" t="s">
        <v>1</v>
      </c>
      <c r="E5380" s="1" t="s">
        <v>3</v>
      </c>
      <c r="F5380" s="2">
        <v>25</v>
      </c>
      <c r="G5380" s="2">
        <v>28</v>
      </c>
    </row>
    <row r="5381" spans="1:7" x14ac:dyDescent="0.35">
      <c r="A5381" s="4" t="s">
        <v>8</v>
      </c>
      <c r="B5381" s="3" t="s">
        <v>167</v>
      </c>
      <c r="C5381" s="16">
        <v>45548</v>
      </c>
      <c r="D5381" s="1" t="s">
        <v>1</v>
      </c>
      <c r="E5381" s="1" t="s">
        <v>0</v>
      </c>
      <c r="G5381" s="2">
        <v>159</v>
      </c>
    </row>
    <row r="5382" spans="1:7" x14ac:dyDescent="0.35">
      <c r="A5382" s="4" t="s">
        <v>8</v>
      </c>
      <c r="B5382" s="3" t="s">
        <v>167</v>
      </c>
      <c r="C5382" s="16">
        <v>45548</v>
      </c>
      <c r="D5382" s="1" t="s">
        <v>1</v>
      </c>
      <c r="E5382" s="1" t="s">
        <v>0</v>
      </c>
      <c r="G5382" s="2">
        <v>159</v>
      </c>
    </row>
    <row r="5383" spans="1:7" x14ac:dyDescent="0.35">
      <c r="A5383" s="4" t="s">
        <v>8</v>
      </c>
      <c r="B5383" s="3" t="s">
        <v>167</v>
      </c>
      <c r="C5383" s="16">
        <v>45548</v>
      </c>
      <c r="D5383" s="1" t="s">
        <v>1</v>
      </c>
      <c r="E5383" s="1" t="s">
        <v>0</v>
      </c>
      <c r="G5383" s="2">
        <v>159</v>
      </c>
    </row>
    <row r="5384" spans="1:7" x14ac:dyDescent="0.35">
      <c r="A5384" s="4" t="s">
        <v>8</v>
      </c>
      <c r="B5384" s="3" t="s">
        <v>167</v>
      </c>
      <c r="C5384" s="16">
        <v>45548</v>
      </c>
      <c r="D5384" s="1" t="s">
        <v>1</v>
      </c>
      <c r="E5384" s="1" t="s">
        <v>12</v>
      </c>
      <c r="F5384" s="2">
        <v>29</v>
      </c>
      <c r="G5384" s="2">
        <v>0</v>
      </c>
    </row>
    <row r="5385" spans="1:7" x14ac:dyDescent="0.35">
      <c r="A5385" s="4" t="s">
        <v>8</v>
      </c>
      <c r="B5385" s="3" t="s">
        <v>167</v>
      </c>
      <c r="C5385" s="16">
        <v>45548</v>
      </c>
      <c r="D5385" s="1" t="s">
        <v>1</v>
      </c>
      <c r="E5385" s="1" t="s">
        <v>3</v>
      </c>
      <c r="F5385" s="2">
        <v>21</v>
      </c>
      <c r="G5385" s="2">
        <v>159</v>
      </c>
    </row>
    <row r="5386" spans="1:7" x14ac:dyDescent="0.35">
      <c r="A5386" s="4" t="s">
        <v>8</v>
      </c>
      <c r="B5386" s="3" t="s">
        <v>167</v>
      </c>
      <c r="C5386" s="16">
        <v>45548</v>
      </c>
      <c r="D5386" s="1" t="s">
        <v>5</v>
      </c>
      <c r="E5386" s="1" t="s">
        <v>0</v>
      </c>
    </row>
    <row r="5387" spans="1:7" x14ac:dyDescent="0.35">
      <c r="A5387" s="4" t="s">
        <v>8</v>
      </c>
      <c r="B5387" s="3" t="s">
        <v>167</v>
      </c>
      <c r="C5387" s="16">
        <v>45548</v>
      </c>
      <c r="D5387" s="1" t="s">
        <v>1</v>
      </c>
      <c r="E5387" s="1" t="s">
        <v>0</v>
      </c>
      <c r="G5387" s="2">
        <v>159</v>
      </c>
    </row>
    <row r="5388" spans="1:7" x14ac:dyDescent="0.35">
      <c r="A5388" s="4" t="s">
        <v>8</v>
      </c>
      <c r="B5388" s="3" t="s">
        <v>167</v>
      </c>
      <c r="C5388" s="16">
        <v>45548</v>
      </c>
      <c r="D5388" s="1" t="s">
        <v>1</v>
      </c>
      <c r="E5388" s="1" t="s">
        <v>0</v>
      </c>
      <c r="G5388" s="2">
        <v>159</v>
      </c>
    </row>
    <row r="5389" spans="1:7" x14ac:dyDescent="0.35">
      <c r="A5389" s="4" t="s">
        <v>8</v>
      </c>
      <c r="B5389" s="3" t="s">
        <v>167</v>
      </c>
      <c r="C5389" s="16">
        <v>45548</v>
      </c>
      <c r="D5389" s="1" t="s">
        <v>1</v>
      </c>
      <c r="E5389" s="1" t="s">
        <v>0</v>
      </c>
      <c r="G5389" s="2">
        <v>159</v>
      </c>
    </row>
    <row r="5390" spans="1:7" x14ac:dyDescent="0.35">
      <c r="A5390" s="4" t="s">
        <v>8</v>
      </c>
      <c r="B5390" s="3" t="s">
        <v>167</v>
      </c>
      <c r="C5390" s="16">
        <v>45548</v>
      </c>
      <c r="D5390" s="1" t="s">
        <v>1</v>
      </c>
      <c r="E5390" s="1" t="s">
        <v>0</v>
      </c>
      <c r="G5390" s="2">
        <v>159</v>
      </c>
    </row>
    <row r="5391" spans="1:7" x14ac:dyDescent="0.35">
      <c r="A5391" s="4" t="s">
        <v>8</v>
      </c>
      <c r="B5391" s="3" t="s">
        <v>167</v>
      </c>
      <c r="C5391" s="16">
        <v>45548</v>
      </c>
      <c r="D5391" s="1" t="s">
        <v>1</v>
      </c>
      <c r="E5391" s="1" t="s">
        <v>0</v>
      </c>
      <c r="G5391" s="2">
        <v>159</v>
      </c>
    </row>
    <row r="5392" spans="1:7" x14ac:dyDescent="0.35">
      <c r="A5392" s="4" t="s">
        <v>8</v>
      </c>
      <c r="B5392" s="3" t="s">
        <v>167</v>
      </c>
      <c r="C5392" s="16">
        <v>45548</v>
      </c>
      <c r="D5392" s="1" t="s">
        <v>1</v>
      </c>
      <c r="E5392" s="1" t="s">
        <v>0</v>
      </c>
      <c r="G5392" s="2">
        <v>159</v>
      </c>
    </row>
    <row r="5393" spans="1:7" x14ac:dyDescent="0.35">
      <c r="A5393" s="4" t="s">
        <v>8</v>
      </c>
      <c r="B5393" s="3" t="s">
        <v>167</v>
      </c>
      <c r="C5393" s="16">
        <v>45548</v>
      </c>
      <c r="D5393" s="1" t="s">
        <v>1</v>
      </c>
      <c r="E5393" s="1" t="s">
        <v>0</v>
      </c>
      <c r="G5393" s="2">
        <v>113</v>
      </c>
    </row>
    <row r="5394" spans="1:7" x14ac:dyDescent="0.35">
      <c r="A5394" s="4" t="s">
        <v>8</v>
      </c>
      <c r="B5394" s="3" t="s">
        <v>167</v>
      </c>
      <c r="C5394" s="16">
        <v>45548</v>
      </c>
      <c r="D5394" s="1" t="s">
        <v>1</v>
      </c>
      <c r="E5394" s="1" t="s">
        <v>0</v>
      </c>
      <c r="G5394" s="2">
        <v>159</v>
      </c>
    </row>
    <row r="5395" spans="1:7" x14ac:dyDescent="0.35">
      <c r="A5395" s="4" t="s">
        <v>8</v>
      </c>
      <c r="B5395" s="3" t="s">
        <v>167</v>
      </c>
      <c r="C5395" s="16">
        <v>45548</v>
      </c>
      <c r="D5395" s="1" t="s">
        <v>1</v>
      </c>
      <c r="E5395" s="1" t="s">
        <v>0</v>
      </c>
      <c r="G5395" s="2">
        <v>159</v>
      </c>
    </row>
    <row r="5396" spans="1:7" x14ac:dyDescent="0.35">
      <c r="A5396" s="4" t="s">
        <v>8</v>
      </c>
      <c r="B5396" s="3" t="s">
        <v>167</v>
      </c>
      <c r="C5396" s="16">
        <v>45548</v>
      </c>
      <c r="D5396" s="1" t="s">
        <v>1</v>
      </c>
      <c r="E5396" s="1" t="s">
        <v>0</v>
      </c>
      <c r="G5396" s="2">
        <v>159</v>
      </c>
    </row>
    <row r="5397" spans="1:7" x14ac:dyDescent="0.35">
      <c r="A5397" s="4" t="s">
        <v>8</v>
      </c>
      <c r="B5397" s="3" t="s">
        <v>167</v>
      </c>
      <c r="C5397" s="16">
        <v>45548</v>
      </c>
      <c r="D5397" s="1" t="s">
        <v>1</v>
      </c>
      <c r="E5397" s="1" t="s">
        <v>0</v>
      </c>
      <c r="G5397" s="2">
        <v>123</v>
      </c>
    </row>
    <row r="5398" spans="1:7" x14ac:dyDescent="0.35">
      <c r="A5398" s="4" t="s">
        <v>8</v>
      </c>
      <c r="B5398" s="3" t="s">
        <v>167</v>
      </c>
      <c r="C5398" s="16">
        <v>45548</v>
      </c>
      <c r="D5398" s="1" t="s">
        <v>1</v>
      </c>
      <c r="E5398" s="1" t="s">
        <v>0</v>
      </c>
      <c r="G5398" s="2">
        <v>159</v>
      </c>
    </row>
    <row r="5399" spans="1:7" x14ac:dyDescent="0.35">
      <c r="A5399" s="4" t="s">
        <v>8</v>
      </c>
      <c r="B5399" s="3" t="s">
        <v>167</v>
      </c>
      <c r="C5399" s="16">
        <v>45548</v>
      </c>
      <c r="D5399" s="1" t="s">
        <v>1</v>
      </c>
      <c r="E5399" s="1" t="s">
        <v>0</v>
      </c>
      <c r="G5399" s="2">
        <v>159</v>
      </c>
    </row>
    <row r="5400" spans="1:7" x14ac:dyDescent="0.35">
      <c r="A5400" s="4" t="s">
        <v>8</v>
      </c>
      <c r="B5400" s="3" t="s">
        <v>167</v>
      </c>
      <c r="C5400" s="16">
        <v>45548</v>
      </c>
      <c r="D5400" s="1" t="s">
        <v>5</v>
      </c>
      <c r="E5400" s="1" t="s">
        <v>0</v>
      </c>
    </row>
    <row r="5401" spans="1:7" x14ac:dyDescent="0.35">
      <c r="A5401" s="4" t="s">
        <v>8</v>
      </c>
      <c r="B5401" s="3" t="s">
        <v>167</v>
      </c>
      <c r="C5401" s="16">
        <v>45548</v>
      </c>
      <c r="D5401" s="1" t="s">
        <v>1</v>
      </c>
      <c r="E5401" s="1" t="s">
        <v>0</v>
      </c>
      <c r="G5401" s="2">
        <v>159</v>
      </c>
    </row>
    <row r="5402" spans="1:7" x14ac:dyDescent="0.35">
      <c r="A5402" s="4" t="s">
        <v>8</v>
      </c>
      <c r="B5402" s="3" t="s">
        <v>167</v>
      </c>
      <c r="C5402" s="16">
        <v>45548</v>
      </c>
      <c r="D5402" s="1" t="s">
        <v>1</v>
      </c>
      <c r="E5402" s="1" t="s">
        <v>0</v>
      </c>
      <c r="G5402" s="2">
        <v>47</v>
      </c>
    </row>
    <row r="5403" spans="1:7" x14ac:dyDescent="0.35">
      <c r="A5403" s="4" t="s">
        <v>8</v>
      </c>
      <c r="B5403" s="3" t="s">
        <v>167</v>
      </c>
      <c r="C5403" s="16">
        <v>45548</v>
      </c>
      <c r="D5403" s="1" t="s">
        <v>1</v>
      </c>
      <c r="E5403" s="1" t="s">
        <v>0</v>
      </c>
      <c r="G5403" s="2">
        <v>159</v>
      </c>
    </row>
    <row r="5404" spans="1:7" x14ac:dyDescent="0.35">
      <c r="A5404" s="4" t="s">
        <v>8</v>
      </c>
      <c r="B5404" s="3" t="s">
        <v>167</v>
      </c>
      <c r="C5404" s="16">
        <v>45548</v>
      </c>
      <c r="D5404" s="1" t="s">
        <v>1</v>
      </c>
      <c r="E5404" s="1" t="s">
        <v>0</v>
      </c>
      <c r="G5404" s="2">
        <v>159</v>
      </c>
    </row>
    <row r="5405" spans="1:7" x14ac:dyDescent="0.35">
      <c r="A5405" s="4" t="s">
        <v>8</v>
      </c>
      <c r="B5405" s="3" t="s">
        <v>167</v>
      </c>
      <c r="C5405" s="16">
        <v>45548</v>
      </c>
      <c r="D5405" s="1" t="s">
        <v>1</v>
      </c>
      <c r="E5405" s="1" t="s">
        <v>0</v>
      </c>
      <c r="G5405" s="2">
        <v>159</v>
      </c>
    </row>
    <row r="5406" spans="1:7" x14ac:dyDescent="0.35">
      <c r="A5406" s="4" t="s">
        <v>8</v>
      </c>
      <c r="B5406" s="3" t="s">
        <v>167</v>
      </c>
      <c r="C5406" s="16">
        <v>45548</v>
      </c>
      <c r="D5406" s="1" t="s">
        <v>1</v>
      </c>
      <c r="E5406" s="1" t="s">
        <v>0</v>
      </c>
      <c r="G5406" s="2">
        <v>159</v>
      </c>
    </row>
    <row r="5407" spans="1:7" x14ac:dyDescent="0.35">
      <c r="A5407" s="4" t="s">
        <v>8</v>
      </c>
      <c r="B5407" s="3" t="s">
        <v>167</v>
      </c>
      <c r="C5407" s="16">
        <v>45548</v>
      </c>
      <c r="D5407" s="1" t="s">
        <v>1</v>
      </c>
      <c r="E5407" s="1" t="s">
        <v>0</v>
      </c>
      <c r="G5407" s="2">
        <v>159</v>
      </c>
    </row>
    <row r="5408" spans="1:7" x14ac:dyDescent="0.35">
      <c r="A5408" s="4" t="s">
        <v>8</v>
      </c>
      <c r="B5408" s="3" t="s">
        <v>167</v>
      </c>
      <c r="C5408" s="16">
        <v>45548</v>
      </c>
      <c r="D5408" s="1" t="s">
        <v>1</v>
      </c>
      <c r="E5408" s="1" t="s">
        <v>0</v>
      </c>
      <c r="G5408" s="2">
        <v>159</v>
      </c>
    </row>
    <row r="5409" spans="1:7" x14ac:dyDescent="0.35">
      <c r="A5409" s="4" t="s">
        <v>8</v>
      </c>
      <c r="B5409" s="3" t="s">
        <v>167</v>
      </c>
      <c r="C5409" s="16">
        <v>45548</v>
      </c>
      <c r="D5409" s="1" t="s">
        <v>1</v>
      </c>
      <c r="E5409" s="1" t="s">
        <v>0</v>
      </c>
      <c r="G5409" s="2">
        <v>159</v>
      </c>
    </row>
    <row r="5410" spans="1:7" x14ac:dyDescent="0.35">
      <c r="A5410" s="4" t="s">
        <v>8</v>
      </c>
      <c r="B5410" s="3" t="s">
        <v>167</v>
      </c>
      <c r="C5410" s="16">
        <v>45548</v>
      </c>
      <c r="D5410" s="1" t="s">
        <v>1</v>
      </c>
      <c r="E5410" s="1" t="s">
        <v>0</v>
      </c>
      <c r="G5410" s="2">
        <v>158</v>
      </c>
    </row>
    <row r="5411" spans="1:7" x14ac:dyDescent="0.35">
      <c r="A5411" s="4" t="s">
        <v>8</v>
      </c>
      <c r="B5411" s="3" t="s">
        <v>181</v>
      </c>
      <c r="C5411" s="16">
        <v>45531</v>
      </c>
      <c r="D5411" s="1" t="s">
        <v>1</v>
      </c>
      <c r="E5411" s="1" t="s">
        <v>3</v>
      </c>
      <c r="F5411" s="2">
        <v>25</v>
      </c>
      <c r="G5411" s="2">
        <v>175</v>
      </c>
    </row>
    <row r="5412" spans="1:7" x14ac:dyDescent="0.35">
      <c r="A5412" s="4" t="s">
        <v>8</v>
      </c>
      <c r="B5412" s="3" t="s">
        <v>181</v>
      </c>
      <c r="C5412" s="16">
        <v>45531</v>
      </c>
      <c r="D5412" s="1" t="s">
        <v>1</v>
      </c>
      <c r="E5412" s="1" t="s">
        <v>3</v>
      </c>
      <c r="F5412" s="2">
        <v>28</v>
      </c>
      <c r="G5412" s="2">
        <v>72</v>
      </c>
    </row>
    <row r="5413" spans="1:7" x14ac:dyDescent="0.35">
      <c r="A5413" s="4" t="s">
        <v>8</v>
      </c>
      <c r="B5413" s="3" t="s">
        <v>181</v>
      </c>
      <c r="C5413" s="16">
        <v>45531</v>
      </c>
      <c r="D5413" s="1" t="s">
        <v>1</v>
      </c>
      <c r="E5413" s="1" t="s">
        <v>3</v>
      </c>
      <c r="F5413" s="2">
        <v>24</v>
      </c>
      <c r="G5413" s="2">
        <v>126</v>
      </c>
    </row>
    <row r="5414" spans="1:7" x14ac:dyDescent="0.35">
      <c r="A5414" s="4" t="s">
        <v>8</v>
      </c>
      <c r="B5414" s="3" t="s">
        <v>181</v>
      </c>
      <c r="C5414" s="16">
        <v>45531</v>
      </c>
      <c r="D5414" s="1" t="s">
        <v>1</v>
      </c>
      <c r="E5414" s="1" t="s">
        <v>0</v>
      </c>
      <c r="G5414" s="2">
        <v>175</v>
      </c>
    </row>
    <row r="5415" spans="1:7" x14ac:dyDescent="0.35">
      <c r="A5415" s="4" t="s">
        <v>8</v>
      </c>
      <c r="B5415" s="3" t="s">
        <v>181</v>
      </c>
      <c r="C5415" s="16">
        <v>45531</v>
      </c>
      <c r="D5415" s="1" t="s">
        <v>1</v>
      </c>
      <c r="E5415" s="1" t="s">
        <v>0</v>
      </c>
      <c r="G5415" s="2">
        <v>176</v>
      </c>
    </row>
    <row r="5416" spans="1:7" x14ac:dyDescent="0.35">
      <c r="A5416" s="4" t="s">
        <v>8</v>
      </c>
      <c r="B5416" s="3" t="s">
        <v>181</v>
      </c>
      <c r="C5416" s="16">
        <v>45531</v>
      </c>
      <c r="D5416" s="1" t="s">
        <v>1</v>
      </c>
      <c r="E5416" s="1" t="s">
        <v>0</v>
      </c>
      <c r="G5416" s="2">
        <v>176</v>
      </c>
    </row>
    <row r="5417" spans="1:7" x14ac:dyDescent="0.35">
      <c r="A5417" s="4">
        <v>254</v>
      </c>
      <c r="B5417" s="3" t="s">
        <v>181</v>
      </c>
      <c r="C5417" s="16">
        <v>45531</v>
      </c>
      <c r="D5417" s="1" t="s">
        <v>1</v>
      </c>
      <c r="E5417" s="1" t="s">
        <v>0</v>
      </c>
      <c r="G5417" s="2">
        <v>176</v>
      </c>
    </row>
    <row r="5418" spans="1:7" x14ac:dyDescent="0.35">
      <c r="A5418" s="4">
        <v>254</v>
      </c>
      <c r="B5418" s="3" t="s">
        <v>181</v>
      </c>
      <c r="C5418" s="16">
        <v>45531</v>
      </c>
      <c r="D5418" s="1" t="s">
        <v>1</v>
      </c>
      <c r="E5418" s="1" t="s">
        <v>3</v>
      </c>
      <c r="F5418" s="2">
        <v>19</v>
      </c>
      <c r="G5418" s="2">
        <v>4</v>
      </c>
    </row>
    <row r="5419" spans="1:7" x14ac:dyDescent="0.35">
      <c r="A5419" s="4">
        <v>254</v>
      </c>
      <c r="B5419" s="3" t="s">
        <v>181</v>
      </c>
      <c r="C5419" s="16">
        <v>45531</v>
      </c>
      <c r="D5419" s="1" t="s">
        <v>1</v>
      </c>
      <c r="E5419" s="1" t="s">
        <v>0</v>
      </c>
      <c r="G5419" s="2">
        <v>176</v>
      </c>
    </row>
    <row r="5420" spans="1:7" x14ac:dyDescent="0.35">
      <c r="A5420" s="4">
        <v>254</v>
      </c>
      <c r="B5420" s="3" t="s">
        <v>181</v>
      </c>
      <c r="C5420" s="16">
        <v>45531</v>
      </c>
      <c r="D5420" s="1" t="s">
        <v>1</v>
      </c>
      <c r="E5420" s="1" t="s">
        <v>12</v>
      </c>
      <c r="F5420" s="2">
        <v>22</v>
      </c>
      <c r="G5420" s="2">
        <v>36</v>
      </c>
    </row>
    <row r="5421" spans="1:7" x14ac:dyDescent="0.35">
      <c r="A5421" s="4">
        <v>254</v>
      </c>
      <c r="B5421" s="3" t="s">
        <v>120</v>
      </c>
      <c r="C5421" s="16">
        <v>45590</v>
      </c>
      <c r="D5421" s="1" t="s">
        <v>1</v>
      </c>
      <c r="E5421" s="1" t="s">
        <v>3</v>
      </c>
      <c r="F5421" s="2">
        <v>62</v>
      </c>
      <c r="G5421" s="2">
        <v>1</v>
      </c>
    </row>
    <row r="5422" spans="1:7" x14ac:dyDescent="0.35">
      <c r="A5422" s="4">
        <v>254</v>
      </c>
      <c r="B5422" s="3" t="s">
        <v>181</v>
      </c>
      <c r="C5422" s="16">
        <v>45531</v>
      </c>
      <c r="D5422" s="1" t="s">
        <v>1</v>
      </c>
      <c r="E5422" s="1" t="s">
        <v>0</v>
      </c>
      <c r="G5422" s="2">
        <v>176</v>
      </c>
    </row>
    <row r="5423" spans="1:7" x14ac:dyDescent="0.35">
      <c r="A5423" s="4">
        <v>254</v>
      </c>
      <c r="B5423" s="3" t="s">
        <v>78</v>
      </c>
      <c r="C5423" s="16">
        <v>45635</v>
      </c>
      <c r="D5423" s="1" t="s">
        <v>1</v>
      </c>
      <c r="E5423" s="1" t="s">
        <v>3</v>
      </c>
      <c r="F5423" s="2">
        <v>41</v>
      </c>
      <c r="G5423" s="2">
        <v>71</v>
      </c>
    </row>
    <row r="5424" spans="1:7" x14ac:dyDescent="0.35">
      <c r="A5424" s="4">
        <v>254</v>
      </c>
      <c r="B5424" s="3" t="s">
        <v>51</v>
      </c>
      <c r="C5424" s="16">
        <v>45659</v>
      </c>
      <c r="D5424" s="1" t="s">
        <v>1</v>
      </c>
      <c r="E5424" s="1" t="s">
        <v>3</v>
      </c>
      <c r="F5424" s="2">
        <v>35</v>
      </c>
      <c r="G5424" s="2">
        <v>48</v>
      </c>
    </row>
    <row r="5425" spans="1:7" x14ac:dyDescent="0.35">
      <c r="A5425" s="4">
        <v>254</v>
      </c>
      <c r="B5425" s="3" t="s">
        <v>50</v>
      </c>
      <c r="C5425" s="16">
        <v>45660</v>
      </c>
      <c r="D5425" s="1" t="s">
        <v>5</v>
      </c>
      <c r="E5425" s="1" t="s">
        <v>0</v>
      </c>
    </row>
    <row r="5426" spans="1:7" x14ac:dyDescent="0.35">
      <c r="A5426" s="4">
        <v>254</v>
      </c>
      <c r="B5426" s="3" t="s">
        <v>181</v>
      </c>
      <c r="C5426" s="16">
        <v>45531</v>
      </c>
      <c r="D5426" s="1" t="s">
        <v>1</v>
      </c>
      <c r="E5426" s="1" t="s">
        <v>0</v>
      </c>
      <c r="G5426" s="2">
        <v>176</v>
      </c>
    </row>
    <row r="5427" spans="1:7" x14ac:dyDescent="0.35">
      <c r="A5427" s="4">
        <v>254</v>
      </c>
      <c r="B5427" s="3" t="s">
        <v>181</v>
      </c>
      <c r="C5427" s="16">
        <v>45531</v>
      </c>
      <c r="D5427" s="1" t="s">
        <v>1</v>
      </c>
      <c r="E5427" s="1" t="s">
        <v>0</v>
      </c>
      <c r="G5427" s="2">
        <v>174</v>
      </c>
    </row>
    <row r="5428" spans="1:7" x14ac:dyDescent="0.35">
      <c r="A5428" s="4">
        <v>254</v>
      </c>
      <c r="B5428" s="3" t="s">
        <v>181</v>
      </c>
      <c r="C5428" s="16">
        <v>45531</v>
      </c>
      <c r="D5428" s="1" t="s">
        <v>1</v>
      </c>
      <c r="E5428" s="1" t="s">
        <v>0</v>
      </c>
      <c r="G5428" s="2">
        <v>159</v>
      </c>
    </row>
    <row r="5429" spans="1:7" x14ac:dyDescent="0.35">
      <c r="A5429" s="4">
        <v>254</v>
      </c>
      <c r="B5429" s="3" t="s">
        <v>181</v>
      </c>
      <c r="C5429" s="16">
        <v>45531</v>
      </c>
      <c r="D5429" s="1" t="s">
        <v>1</v>
      </c>
      <c r="E5429" s="1" t="s">
        <v>0</v>
      </c>
      <c r="G5429" s="2">
        <v>176</v>
      </c>
    </row>
    <row r="5430" spans="1:7" x14ac:dyDescent="0.35">
      <c r="A5430" s="4">
        <v>254</v>
      </c>
      <c r="B5430" s="3" t="s">
        <v>181</v>
      </c>
      <c r="C5430" s="16">
        <v>45531</v>
      </c>
      <c r="D5430" s="1" t="s">
        <v>1</v>
      </c>
      <c r="E5430" s="1" t="s">
        <v>3</v>
      </c>
      <c r="F5430" s="2">
        <v>25</v>
      </c>
      <c r="G5430" s="2">
        <v>176</v>
      </c>
    </row>
    <row r="5431" spans="1:7" x14ac:dyDescent="0.35">
      <c r="A5431" s="4">
        <v>254</v>
      </c>
      <c r="B5431" s="3" t="s">
        <v>181</v>
      </c>
      <c r="C5431" s="16">
        <v>45531</v>
      </c>
      <c r="D5431" s="1" t="s">
        <v>1</v>
      </c>
      <c r="E5431" s="1" t="s">
        <v>0</v>
      </c>
      <c r="G5431" s="2">
        <v>176</v>
      </c>
    </row>
    <row r="5432" spans="1:7" x14ac:dyDescent="0.35">
      <c r="A5432" s="4">
        <v>254</v>
      </c>
      <c r="B5432" s="3" t="s">
        <v>181</v>
      </c>
      <c r="C5432" s="16">
        <v>45531</v>
      </c>
      <c r="D5432" s="1" t="s">
        <v>1</v>
      </c>
      <c r="E5432" s="1" t="s">
        <v>0</v>
      </c>
      <c r="G5432" s="2">
        <v>98</v>
      </c>
    </row>
    <row r="5433" spans="1:7" x14ac:dyDescent="0.35">
      <c r="A5433" s="4">
        <v>254</v>
      </c>
      <c r="B5433" s="3" t="s">
        <v>181</v>
      </c>
      <c r="C5433" s="16">
        <v>45531</v>
      </c>
      <c r="D5433" s="1" t="s">
        <v>1</v>
      </c>
      <c r="E5433" s="1" t="s">
        <v>0</v>
      </c>
      <c r="G5433" s="2">
        <v>146</v>
      </c>
    </row>
    <row r="5434" spans="1:7" x14ac:dyDescent="0.35">
      <c r="A5434" s="4">
        <v>254</v>
      </c>
      <c r="B5434" s="3" t="s">
        <v>181</v>
      </c>
      <c r="C5434" s="16">
        <v>45531</v>
      </c>
      <c r="D5434" s="1" t="s">
        <v>1</v>
      </c>
      <c r="E5434" s="1" t="s">
        <v>0</v>
      </c>
      <c r="G5434" s="2">
        <v>127</v>
      </c>
    </row>
    <row r="5435" spans="1:7" x14ac:dyDescent="0.35">
      <c r="A5435" s="4">
        <v>254</v>
      </c>
      <c r="B5435" s="3" t="s">
        <v>180</v>
      </c>
      <c r="C5435" s="16">
        <v>45532</v>
      </c>
      <c r="D5435" s="1" t="s">
        <v>1</v>
      </c>
      <c r="E5435" s="1" t="s">
        <v>0</v>
      </c>
      <c r="G5435" s="2">
        <v>173</v>
      </c>
    </row>
    <row r="5436" spans="1:7" x14ac:dyDescent="0.35">
      <c r="A5436" s="4">
        <v>254</v>
      </c>
      <c r="B5436" s="3" t="s">
        <v>180</v>
      </c>
      <c r="C5436" s="16">
        <v>45532</v>
      </c>
      <c r="D5436" s="1" t="s">
        <v>1</v>
      </c>
      <c r="E5436" s="1" t="s">
        <v>4</v>
      </c>
      <c r="F5436" s="2">
        <v>23</v>
      </c>
      <c r="G5436" s="2">
        <v>46</v>
      </c>
    </row>
    <row r="5437" spans="1:7" x14ac:dyDescent="0.35">
      <c r="A5437" s="4">
        <v>254</v>
      </c>
      <c r="B5437" s="3" t="s">
        <v>180</v>
      </c>
      <c r="C5437" s="16">
        <v>45532</v>
      </c>
      <c r="D5437" s="1" t="s">
        <v>1</v>
      </c>
      <c r="E5437" s="1" t="s">
        <v>0</v>
      </c>
      <c r="G5437" s="2">
        <v>84</v>
      </c>
    </row>
    <row r="5438" spans="1:7" x14ac:dyDescent="0.35">
      <c r="A5438" s="4">
        <v>254</v>
      </c>
      <c r="B5438" s="3" t="s">
        <v>180</v>
      </c>
      <c r="C5438" s="16">
        <v>45532</v>
      </c>
      <c r="D5438" s="1" t="s">
        <v>1</v>
      </c>
      <c r="E5438" s="1" t="s">
        <v>0</v>
      </c>
      <c r="G5438" s="2">
        <v>163</v>
      </c>
    </row>
    <row r="5439" spans="1:7" x14ac:dyDescent="0.35">
      <c r="A5439" s="4">
        <v>254</v>
      </c>
      <c r="B5439" s="3" t="s">
        <v>180</v>
      </c>
      <c r="C5439" s="16">
        <v>45532</v>
      </c>
      <c r="D5439" s="1" t="s">
        <v>1</v>
      </c>
      <c r="E5439" s="1" t="s">
        <v>0</v>
      </c>
      <c r="G5439" s="2">
        <v>175</v>
      </c>
    </row>
    <row r="5440" spans="1:7" x14ac:dyDescent="0.35">
      <c r="A5440" s="4">
        <v>254</v>
      </c>
      <c r="B5440" s="3" t="s">
        <v>180</v>
      </c>
      <c r="C5440" s="16">
        <v>45532</v>
      </c>
      <c r="D5440" s="1" t="s">
        <v>1</v>
      </c>
      <c r="E5440" s="1" t="s">
        <v>3</v>
      </c>
      <c r="F5440" s="2">
        <v>23</v>
      </c>
      <c r="G5440" s="2">
        <v>156</v>
      </c>
    </row>
    <row r="5441" spans="1:7" x14ac:dyDescent="0.35">
      <c r="A5441" s="4">
        <v>254</v>
      </c>
      <c r="B5441" s="3" t="s">
        <v>180</v>
      </c>
      <c r="C5441" s="16">
        <v>45532</v>
      </c>
      <c r="D5441" s="1" t="s">
        <v>1</v>
      </c>
      <c r="E5441" s="1" t="s">
        <v>0</v>
      </c>
      <c r="G5441" s="2">
        <v>175</v>
      </c>
    </row>
    <row r="5442" spans="1:7" x14ac:dyDescent="0.35">
      <c r="A5442" s="4">
        <v>254</v>
      </c>
      <c r="B5442" s="3" t="s">
        <v>180</v>
      </c>
      <c r="C5442" s="16">
        <v>45532</v>
      </c>
      <c r="D5442" s="1" t="s">
        <v>1</v>
      </c>
      <c r="E5442" s="1" t="s">
        <v>0</v>
      </c>
      <c r="G5442" s="2">
        <v>175</v>
      </c>
    </row>
    <row r="5443" spans="1:7" x14ac:dyDescent="0.35">
      <c r="A5443" s="4">
        <v>254</v>
      </c>
      <c r="B5443" s="3" t="s">
        <v>180</v>
      </c>
      <c r="C5443" s="16">
        <v>45532</v>
      </c>
      <c r="D5443" s="1" t="s">
        <v>1</v>
      </c>
      <c r="E5443" s="1" t="s">
        <v>0</v>
      </c>
      <c r="G5443" s="2">
        <v>175</v>
      </c>
    </row>
    <row r="5444" spans="1:7" x14ac:dyDescent="0.35">
      <c r="A5444" s="4">
        <v>254</v>
      </c>
      <c r="B5444" s="3" t="s">
        <v>180</v>
      </c>
      <c r="C5444" s="16">
        <v>45532</v>
      </c>
      <c r="D5444" s="1" t="s">
        <v>1</v>
      </c>
      <c r="E5444" s="1" t="s">
        <v>0</v>
      </c>
      <c r="G5444" s="2">
        <v>175</v>
      </c>
    </row>
    <row r="5445" spans="1:7" x14ac:dyDescent="0.35">
      <c r="A5445" s="4">
        <v>254</v>
      </c>
      <c r="B5445" s="3" t="s">
        <v>180</v>
      </c>
      <c r="C5445" s="16">
        <v>45532</v>
      </c>
      <c r="D5445" s="1" t="s">
        <v>1</v>
      </c>
      <c r="E5445" s="1" t="s">
        <v>0</v>
      </c>
      <c r="G5445" s="2">
        <v>175</v>
      </c>
    </row>
    <row r="5446" spans="1:7" x14ac:dyDescent="0.35">
      <c r="A5446" s="4">
        <v>254</v>
      </c>
      <c r="B5446" s="3" t="s">
        <v>180</v>
      </c>
      <c r="C5446" s="16">
        <v>45532</v>
      </c>
      <c r="D5446" s="1" t="s">
        <v>1</v>
      </c>
      <c r="E5446" s="1" t="s">
        <v>3</v>
      </c>
      <c r="F5446" s="2">
        <v>37</v>
      </c>
      <c r="G5446" s="2">
        <v>175</v>
      </c>
    </row>
    <row r="5447" spans="1:7" x14ac:dyDescent="0.35">
      <c r="A5447" s="4">
        <v>254</v>
      </c>
      <c r="B5447" s="3" t="s">
        <v>180</v>
      </c>
      <c r="C5447" s="16">
        <v>45532</v>
      </c>
      <c r="D5447" s="1" t="s">
        <v>1</v>
      </c>
      <c r="E5447" s="1" t="s">
        <v>0</v>
      </c>
      <c r="G5447" s="2">
        <v>175</v>
      </c>
    </row>
    <row r="5448" spans="1:7" x14ac:dyDescent="0.35">
      <c r="A5448" s="4">
        <v>254</v>
      </c>
      <c r="B5448" s="3" t="s">
        <v>181</v>
      </c>
      <c r="C5448" s="16">
        <v>45531</v>
      </c>
      <c r="D5448" s="1" t="s">
        <v>1</v>
      </c>
      <c r="E5448" s="1" t="s">
        <v>0</v>
      </c>
      <c r="G5448" s="2">
        <v>176</v>
      </c>
    </row>
    <row r="5449" spans="1:7" x14ac:dyDescent="0.35">
      <c r="A5449" s="4">
        <v>254</v>
      </c>
      <c r="B5449" s="3" t="s">
        <v>181</v>
      </c>
      <c r="C5449" s="16">
        <v>45531</v>
      </c>
      <c r="D5449" s="1" t="s">
        <v>7</v>
      </c>
      <c r="E5449" s="1" t="s">
        <v>0</v>
      </c>
      <c r="G5449" s="2">
        <v>176</v>
      </c>
    </row>
    <row r="5450" spans="1:7" x14ac:dyDescent="0.35">
      <c r="A5450" s="4">
        <v>254</v>
      </c>
      <c r="B5450" s="3" t="s">
        <v>181</v>
      </c>
      <c r="C5450" s="16">
        <v>45531</v>
      </c>
      <c r="D5450" s="1" t="s">
        <v>1</v>
      </c>
      <c r="E5450" s="1" t="s">
        <v>0</v>
      </c>
      <c r="G5450" s="2">
        <v>176</v>
      </c>
    </row>
    <row r="5451" spans="1:7" x14ac:dyDescent="0.35">
      <c r="A5451" s="4">
        <v>254</v>
      </c>
      <c r="B5451" s="3" t="s">
        <v>181</v>
      </c>
      <c r="C5451" s="16">
        <v>45531</v>
      </c>
      <c r="D5451" s="1" t="s">
        <v>1</v>
      </c>
      <c r="E5451" s="1" t="s">
        <v>0</v>
      </c>
      <c r="G5451" s="2">
        <v>176</v>
      </c>
    </row>
    <row r="5452" spans="1:7" x14ac:dyDescent="0.35">
      <c r="A5452" s="4">
        <v>254</v>
      </c>
      <c r="B5452" s="3" t="s">
        <v>181</v>
      </c>
      <c r="C5452" s="16">
        <v>45531</v>
      </c>
      <c r="D5452" s="1" t="s">
        <v>1</v>
      </c>
      <c r="E5452" s="1" t="s">
        <v>0</v>
      </c>
      <c r="G5452" s="2">
        <v>176</v>
      </c>
    </row>
    <row r="5453" spans="1:7" x14ac:dyDescent="0.35">
      <c r="A5453" s="4">
        <v>254</v>
      </c>
      <c r="B5453" s="3" t="s">
        <v>181</v>
      </c>
      <c r="C5453" s="16">
        <v>45531</v>
      </c>
      <c r="D5453" s="1" t="s">
        <v>7</v>
      </c>
      <c r="E5453" s="1" t="s">
        <v>0</v>
      </c>
      <c r="G5453" s="2">
        <v>176</v>
      </c>
    </row>
    <row r="5454" spans="1:7" x14ac:dyDescent="0.35">
      <c r="A5454" s="4">
        <v>254</v>
      </c>
      <c r="B5454" s="3" t="s">
        <v>181</v>
      </c>
      <c r="C5454" s="16">
        <v>45531</v>
      </c>
      <c r="D5454" s="1" t="s">
        <v>1</v>
      </c>
      <c r="E5454" s="1" t="s">
        <v>0</v>
      </c>
      <c r="G5454" s="2">
        <v>176</v>
      </c>
    </row>
    <row r="5455" spans="1:7" x14ac:dyDescent="0.35">
      <c r="A5455" s="4">
        <v>254</v>
      </c>
      <c r="B5455" s="3" t="s">
        <v>181</v>
      </c>
      <c r="C5455" s="16">
        <v>45531</v>
      </c>
      <c r="D5455" s="1" t="s">
        <v>1</v>
      </c>
      <c r="E5455" s="1" t="s">
        <v>0</v>
      </c>
      <c r="G5455" s="2">
        <v>129</v>
      </c>
    </row>
    <row r="5456" spans="1:7" x14ac:dyDescent="0.35">
      <c r="A5456" s="4">
        <v>254</v>
      </c>
      <c r="B5456" s="3" t="s">
        <v>180</v>
      </c>
      <c r="C5456" s="16">
        <v>45532</v>
      </c>
      <c r="D5456" s="1" t="s">
        <v>5</v>
      </c>
      <c r="E5456" s="1" t="s">
        <v>0</v>
      </c>
    </row>
    <row r="5457" spans="1:7" x14ac:dyDescent="0.35">
      <c r="A5457" s="4">
        <v>254</v>
      </c>
      <c r="B5457" s="3" t="s">
        <v>181</v>
      </c>
      <c r="C5457" s="16">
        <v>45531</v>
      </c>
      <c r="D5457" s="1" t="s">
        <v>1</v>
      </c>
      <c r="E5457" s="1" t="s">
        <v>0</v>
      </c>
      <c r="G5457" s="2">
        <v>176</v>
      </c>
    </row>
    <row r="5458" spans="1:7" x14ac:dyDescent="0.35">
      <c r="A5458" s="4">
        <v>254</v>
      </c>
      <c r="B5458" s="3" t="s">
        <v>181</v>
      </c>
      <c r="C5458" s="16">
        <v>45531</v>
      </c>
      <c r="D5458" s="1" t="s">
        <v>1</v>
      </c>
      <c r="E5458" s="1" t="s">
        <v>0</v>
      </c>
      <c r="G5458" s="2">
        <v>176</v>
      </c>
    </row>
    <row r="5459" spans="1:7" x14ac:dyDescent="0.35">
      <c r="A5459" s="4">
        <v>254</v>
      </c>
      <c r="B5459" s="3" t="s">
        <v>180</v>
      </c>
      <c r="C5459" s="16">
        <v>45532</v>
      </c>
      <c r="D5459" s="1" t="s">
        <v>5</v>
      </c>
      <c r="E5459" s="1" t="s">
        <v>0</v>
      </c>
    </row>
    <row r="5460" spans="1:7" x14ac:dyDescent="0.35">
      <c r="A5460" s="4">
        <v>254</v>
      </c>
      <c r="B5460" s="3" t="s">
        <v>180</v>
      </c>
      <c r="C5460" s="16">
        <v>45532</v>
      </c>
      <c r="D5460" s="1" t="s">
        <v>1</v>
      </c>
      <c r="E5460" s="1" t="s">
        <v>3</v>
      </c>
      <c r="F5460" s="2">
        <v>24</v>
      </c>
      <c r="G5460" s="2">
        <v>4</v>
      </c>
    </row>
    <row r="5461" spans="1:7" x14ac:dyDescent="0.35">
      <c r="A5461" s="4">
        <v>254</v>
      </c>
      <c r="B5461" s="3" t="s">
        <v>180</v>
      </c>
      <c r="C5461" s="16">
        <v>45532</v>
      </c>
      <c r="D5461" s="1" t="s">
        <v>1</v>
      </c>
      <c r="E5461" s="1" t="s">
        <v>0</v>
      </c>
      <c r="G5461" s="2">
        <v>175</v>
      </c>
    </row>
    <row r="5462" spans="1:7" x14ac:dyDescent="0.35">
      <c r="A5462" s="4">
        <v>254</v>
      </c>
      <c r="B5462" s="3" t="s">
        <v>180</v>
      </c>
      <c r="C5462" s="16">
        <v>45532</v>
      </c>
      <c r="D5462" s="1" t="s">
        <v>1</v>
      </c>
      <c r="E5462" s="1" t="s">
        <v>0</v>
      </c>
      <c r="G5462" s="2">
        <v>175</v>
      </c>
    </row>
    <row r="5463" spans="1:7" x14ac:dyDescent="0.35">
      <c r="A5463" s="4">
        <v>254</v>
      </c>
      <c r="B5463" s="3" t="s">
        <v>180</v>
      </c>
      <c r="C5463" s="16">
        <v>45532</v>
      </c>
      <c r="D5463" s="1" t="s">
        <v>1</v>
      </c>
      <c r="E5463" s="1" t="s">
        <v>0</v>
      </c>
      <c r="G5463" s="2">
        <v>160</v>
      </c>
    </row>
    <row r="5464" spans="1:7" x14ac:dyDescent="0.35">
      <c r="A5464" s="4">
        <v>254</v>
      </c>
      <c r="B5464" s="3" t="s">
        <v>180</v>
      </c>
      <c r="C5464" s="16">
        <v>45532</v>
      </c>
      <c r="D5464" s="1" t="s">
        <v>1</v>
      </c>
      <c r="E5464" s="1" t="s">
        <v>0</v>
      </c>
      <c r="G5464" s="2">
        <v>175</v>
      </c>
    </row>
    <row r="5465" spans="1:7" x14ac:dyDescent="0.35">
      <c r="A5465" s="4">
        <v>254</v>
      </c>
      <c r="B5465" s="3" t="s">
        <v>180</v>
      </c>
      <c r="C5465" s="16">
        <v>45532</v>
      </c>
      <c r="D5465" s="1" t="s">
        <v>1</v>
      </c>
      <c r="E5465" s="1" t="s">
        <v>0</v>
      </c>
      <c r="G5465" s="2">
        <v>175</v>
      </c>
    </row>
    <row r="5466" spans="1:7" x14ac:dyDescent="0.35">
      <c r="A5466" s="4">
        <v>254</v>
      </c>
      <c r="B5466" s="3" t="s">
        <v>180</v>
      </c>
      <c r="C5466" s="16">
        <v>45532</v>
      </c>
      <c r="D5466" s="1" t="s">
        <v>1</v>
      </c>
      <c r="E5466" s="1" t="s">
        <v>3</v>
      </c>
      <c r="F5466" s="2">
        <v>26</v>
      </c>
      <c r="G5466" s="2">
        <v>136</v>
      </c>
    </row>
    <row r="5467" spans="1:7" x14ac:dyDescent="0.35">
      <c r="A5467" s="4">
        <v>254</v>
      </c>
      <c r="B5467" s="3" t="s">
        <v>181</v>
      </c>
      <c r="C5467" s="16">
        <v>45531</v>
      </c>
      <c r="D5467" s="1" t="s">
        <v>1</v>
      </c>
      <c r="E5467" s="1" t="s">
        <v>0</v>
      </c>
      <c r="G5467" s="2">
        <v>31</v>
      </c>
    </row>
    <row r="5468" spans="1:7" x14ac:dyDescent="0.35">
      <c r="A5468" s="4">
        <v>254</v>
      </c>
      <c r="B5468" s="3" t="s">
        <v>181</v>
      </c>
      <c r="C5468" s="16">
        <v>45531</v>
      </c>
      <c r="D5468" s="1" t="s">
        <v>1</v>
      </c>
      <c r="E5468" s="1" t="s">
        <v>0</v>
      </c>
      <c r="G5468" s="2">
        <v>176</v>
      </c>
    </row>
    <row r="5469" spans="1:7" x14ac:dyDescent="0.35">
      <c r="A5469" s="4">
        <v>254</v>
      </c>
      <c r="B5469" s="3" t="s">
        <v>180</v>
      </c>
      <c r="C5469" s="16">
        <v>45532</v>
      </c>
      <c r="D5469" s="1" t="s">
        <v>1</v>
      </c>
      <c r="E5469" s="1" t="s">
        <v>3</v>
      </c>
      <c r="F5469" s="2">
        <v>22</v>
      </c>
      <c r="G5469" s="2">
        <v>27</v>
      </c>
    </row>
    <row r="5470" spans="1:7" x14ac:dyDescent="0.35">
      <c r="A5470" s="4">
        <v>254</v>
      </c>
      <c r="B5470" s="3" t="s">
        <v>180</v>
      </c>
      <c r="C5470" s="16">
        <v>45532</v>
      </c>
      <c r="D5470" s="1" t="s">
        <v>1</v>
      </c>
      <c r="E5470" s="1" t="s">
        <v>0</v>
      </c>
      <c r="G5470" s="2">
        <v>175</v>
      </c>
    </row>
    <row r="5471" spans="1:7" x14ac:dyDescent="0.35">
      <c r="A5471" s="4">
        <v>254</v>
      </c>
      <c r="B5471" s="3" t="s">
        <v>180</v>
      </c>
      <c r="C5471" s="16">
        <v>45532</v>
      </c>
      <c r="D5471" s="1" t="s">
        <v>1</v>
      </c>
      <c r="E5471" s="1" t="s">
        <v>0</v>
      </c>
      <c r="G5471" s="2">
        <v>175</v>
      </c>
    </row>
    <row r="5472" spans="1:7" x14ac:dyDescent="0.35">
      <c r="A5472" s="4">
        <v>254</v>
      </c>
      <c r="B5472" s="3" t="s">
        <v>180</v>
      </c>
      <c r="C5472" s="16">
        <v>45532</v>
      </c>
      <c r="D5472" s="1" t="s">
        <v>1</v>
      </c>
      <c r="E5472" s="1" t="s">
        <v>0</v>
      </c>
      <c r="G5472" s="2">
        <v>175</v>
      </c>
    </row>
    <row r="5473" spans="1:7" x14ac:dyDescent="0.35">
      <c r="A5473" s="4">
        <v>254</v>
      </c>
      <c r="B5473" s="3" t="s">
        <v>180</v>
      </c>
      <c r="C5473" s="16">
        <v>45532</v>
      </c>
      <c r="D5473" s="1" t="s">
        <v>1</v>
      </c>
      <c r="E5473" s="1" t="s">
        <v>0</v>
      </c>
      <c r="G5473" s="2">
        <v>175</v>
      </c>
    </row>
    <row r="5474" spans="1:7" x14ac:dyDescent="0.35">
      <c r="A5474" s="4">
        <v>254</v>
      </c>
      <c r="B5474" s="3" t="s">
        <v>180</v>
      </c>
      <c r="C5474" s="16">
        <v>45532</v>
      </c>
      <c r="D5474" s="1" t="s">
        <v>1</v>
      </c>
      <c r="E5474" s="1" t="s">
        <v>0</v>
      </c>
      <c r="G5474" s="2">
        <v>171</v>
      </c>
    </row>
    <row r="5475" spans="1:7" x14ac:dyDescent="0.35">
      <c r="A5475" s="4">
        <v>254</v>
      </c>
      <c r="B5475" s="3" t="s">
        <v>180</v>
      </c>
      <c r="C5475" s="16">
        <v>45532</v>
      </c>
      <c r="D5475" s="1" t="s">
        <v>1</v>
      </c>
      <c r="E5475" s="1" t="s">
        <v>0</v>
      </c>
      <c r="G5475" s="2">
        <v>83</v>
      </c>
    </row>
    <row r="5476" spans="1:7" x14ac:dyDescent="0.35">
      <c r="A5476" s="4">
        <v>254</v>
      </c>
      <c r="B5476" s="3" t="s">
        <v>180</v>
      </c>
      <c r="C5476" s="16">
        <v>45532</v>
      </c>
      <c r="D5476" s="1" t="s">
        <v>1</v>
      </c>
      <c r="E5476" s="1" t="s">
        <v>0</v>
      </c>
      <c r="G5476" s="2">
        <v>175</v>
      </c>
    </row>
    <row r="5477" spans="1:7" x14ac:dyDescent="0.35">
      <c r="A5477" s="4">
        <v>254</v>
      </c>
      <c r="B5477" s="3" t="s">
        <v>180</v>
      </c>
      <c r="C5477" s="16">
        <v>45532</v>
      </c>
      <c r="D5477" s="1" t="s">
        <v>1</v>
      </c>
      <c r="E5477" s="1" t="s">
        <v>0</v>
      </c>
      <c r="G5477" s="2">
        <v>174</v>
      </c>
    </row>
    <row r="5478" spans="1:7" x14ac:dyDescent="0.35">
      <c r="A5478" s="4">
        <v>254</v>
      </c>
      <c r="B5478" s="3" t="s">
        <v>180</v>
      </c>
      <c r="C5478" s="16">
        <v>45532</v>
      </c>
      <c r="D5478" s="1" t="s">
        <v>1</v>
      </c>
      <c r="E5478" s="1" t="s">
        <v>0</v>
      </c>
      <c r="G5478" s="2">
        <v>175</v>
      </c>
    </row>
    <row r="5479" spans="1:7" x14ac:dyDescent="0.35">
      <c r="A5479" s="4">
        <v>254</v>
      </c>
      <c r="B5479" s="3" t="s">
        <v>180</v>
      </c>
      <c r="C5479" s="16">
        <v>45532</v>
      </c>
      <c r="D5479" s="1" t="s">
        <v>1</v>
      </c>
      <c r="E5479" s="1" t="s">
        <v>0</v>
      </c>
      <c r="G5479" s="2">
        <v>175</v>
      </c>
    </row>
    <row r="5480" spans="1:7" x14ac:dyDescent="0.35">
      <c r="A5480" s="4">
        <v>254</v>
      </c>
      <c r="B5480" s="3" t="s">
        <v>180</v>
      </c>
      <c r="C5480" s="16">
        <v>45532</v>
      </c>
      <c r="D5480" s="1" t="s">
        <v>1</v>
      </c>
      <c r="E5480" s="1" t="s">
        <v>4</v>
      </c>
      <c r="F5480" s="2">
        <v>26</v>
      </c>
      <c r="G5480" s="2">
        <v>84</v>
      </c>
    </row>
    <row r="5481" spans="1:7" x14ac:dyDescent="0.35">
      <c r="A5481" s="4">
        <v>254</v>
      </c>
      <c r="B5481" s="3" t="s">
        <v>180</v>
      </c>
      <c r="C5481" s="16">
        <v>45532</v>
      </c>
      <c r="D5481" s="1" t="s">
        <v>1</v>
      </c>
      <c r="E5481" s="1" t="s">
        <v>0</v>
      </c>
      <c r="G5481" s="2">
        <v>168</v>
      </c>
    </row>
    <row r="5482" spans="1:7" x14ac:dyDescent="0.35">
      <c r="A5482" s="4">
        <v>254</v>
      </c>
      <c r="B5482" s="3" t="s">
        <v>180</v>
      </c>
      <c r="C5482" s="16">
        <v>45532</v>
      </c>
      <c r="D5482" s="1" t="s">
        <v>1</v>
      </c>
      <c r="E5482" s="1" t="s">
        <v>3</v>
      </c>
      <c r="F5482" s="2">
        <v>20</v>
      </c>
      <c r="G5482" s="2">
        <v>0</v>
      </c>
    </row>
    <row r="5483" spans="1:7" x14ac:dyDescent="0.35">
      <c r="A5483" s="4">
        <v>254</v>
      </c>
      <c r="B5483" s="3" t="s">
        <v>180</v>
      </c>
      <c r="C5483" s="16">
        <v>45532</v>
      </c>
      <c r="D5483" s="1" t="s">
        <v>1</v>
      </c>
      <c r="E5483" s="1" t="s">
        <v>0</v>
      </c>
      <c r="G5483" s="2">
        <v>175</v>
      </c>
    </row>
    <row r="5484" spans="1:7" x14ac:dyDescent="0.35">
      <c r="A5484" s="4">
        <v>254</v>
      </c>
      <c r="B5484" s="3" t="s">
        <v>180</v>
      </c>
      <c r="C5484" s="16">
        <v>45532</v>
      </c>
      <c r="D5484" s="1" t="s">
        <v>1</v>
      </c>
      <c r="E5484" s="1" t="s">
        <v>0</v>
      </c>
      <c r="G5484" s="2">
        <v>175</v>
      </c>
    </row>
    <row r="5485" spans="1:7" x14ac:dyDescent="0.35">
      <c r="A5485" s="4">
        <v>254</v>
      </c>
      <c r="B5485" s="3" t="s">
        <v>180</v>
      </c>
      <c r="C5485" s="16">
        <v>45532</v>
      </c>
      <c r="D5485" s="1" t="s">
        <v>1</v>
      </c>
      <c r="E5485" s="1" t="s">
        <v>0</v>
      </c>
      <c r="G5485" s="2">
        <v>138</v>
      </c>
    </row>
    <row r="5486" spans="1:7" x14ac:dyDescent="0.35">
      <c r="A5486" s="4">
        <v>254</v>
      </c>
      <c r="B5486" s="3" t="s">
        <v>180</v>
      </c>
      <c r="C5486" s="16">
        <v>45532</v>
      </c>
      <c r="D5486" s="1" t="s">
        <v>1</v>
      </c>
      <c r="E5486" s="1" t="s">
        <v>3</v>
      </c>
      <c r="F5486" s="2">
        <v>19</v>
      </c>
      <c r="G5486" s="2">
        <v>123</v>
      </c>
    </row>
    <row r="5487" spans="1:7" x14ac:dyDescent="0.35">
      <c r="A5487" s="4">
        <v>254</v>
      </c>
      <c r="B5487" s="3" t="s">
        <v>180</v>
      </c>
      <c r="C5487" s="16">
        <v>45532</v>
      </c>
      <c r="D5487" s="1" t="s">
        <v>1</v>
      </c>
      <c r="E5487" s="1" t="s">
        <v>3</v>
      </c>
      <c r="F5487" s="2">
        <v>56</v>
      </c>
      <c r="G5487" s="2">
        <v>172</v>
      </c>
    </row>
    <row r="5488" spans="1:7" x14ac:dyDescent="0.35">
      <c r="A5488" s="4">
        <v>254</v>
      </c>
      <c r="B5488" s="3" t="s">
        <v>180</v>
      </c>
      <c r="C5488" s="16">
        <v>45532</v>
      </c>
      <c r="D5488" s="1" t="s">
        <v>1</v>
      </c>
      <c r="E5488" s="1" t="s">
        <v>0</v>
      </c>
      <c r="G5488" s="2">
        <v>175</v>
      </c>
    </row>
    <row r="5489" spans="1:7" x14ac:dyDescent="0.35">
      <c r="A5489" s="4">
        <v>254</v>
      </c>
      <c r="B5489" s="3" t="s">
        <v>180</v>
      </c>
      <c r="C5489" s="16">
        <v>45532</v>
      </c>
      <c r="D5489" s="1" t="s">
        <v>1</v>
      </c>
      <c r="E5489" s="1" t="s">
        <v>0</v>
      </c>
      <c r="G5489" s="2">
        <v>161</v>
      </c>
    </row>
    <row r="5490" spans="1:7" x14ac:dyDescent="0.35">
      <c r="A5490" s="4">
        <v>254</v>
      </c>
      <c r="B5490" s="3" t="s">
        <v>178</v>
      </c>
      <c r="C5490" s="16">
        <v>45534</v>
      </c>
      <c r="D5490" s="1" t="s">
        <v>1</v>
      </c>
      <c r="E5490" s="1" t="s">
        <v>0</v>
      </c>
      <c r="G5490" s="2">
        <v>173</v>
      </c>
    </row>
    <row r="5491" spans="1:7" x14ac:dyDescent="0.35">
      <c r="A5491" s="4">
        <v>254</v>
      </c>
      <c r="B5491" s="3" t="s">
        <v>180</v>
      </c>
      <c r="C5491" s="16">
        <v>45532</v>
      </c>
      <c r="D5491" s="1" t="s">
        <v>1</v>
      </c>
      <c r="E5491" s="1" t="s">
        <v>0</v>
      </c>
      <c r="G5491" s="2">
        <v>175</v>
      </c>
    </row>
    <row r="5492" spans="1:7" x14ac:dyDescent="0.35">
      <c r="A5492" s="4">
        <v>254</v>
      </c>
      <c r="B5492" s="3" t="s">
        <v>180</v>
      </c>
      <c r="C5492" s="16">
        <v>45532</v>
      </c>
      <c r="D5492" s="1" t="s">
        <v>1</v>
      </c>
      <c r="E5492" s="1" t="s">
        <v>0</v>
      </c>
      <c r="G5492" s="2">
        <v>175</v>
      </c>
    </row>
    <row r="5493" spans="1:7" x14ac:dyDescent="0.35">
      <c r="A5493" s="4">
        <v>254</v>
      </c>
      <c r="B5493" s="3" t="s">
        <v>180</v>
      </c>
      <c r="C5493" s="16">
        <v>45532</v>
      </c>
      <c r="D5493" s="1" t="s">
        <v>1</v>
      </c>
      <c r="E5493" s="1" t="s">
        <v>0</v>
      </c>
      <c r="G5493" s="2">
        <v>168</v>
      </c>
    </row>
    <row r="5494" spans="1:7" x14ac:dyDescent="0.35">
      <c r="A5494" s="4">
        <v>254</v>
      </c>
      <c r="B5494" s="3" t="s">
        <v>180</v>
      </c>
      <c r="C5494" s="16">
        <v>45532</v>
      </c>
      <c r="D5494" s="1" t="s">
        <v>1</v>
      </c>
      <c r="E5494" s="1" t="s">
        <v>3</v>
      </c>
      <c r="F5494" s="2">
        <v>26</v>
      </c>
      <c r="G5494" s="2">
        <v>165</v>
      </c>
    </row>
    <row r="5495" spans="1:7" x14ac:dyDescent="0.35">
      <c r="A5495" s="4">
        <v>254</v>
      </c>
      <c r="B5495" s="3" t="s">
        <v>180</v>
      </c>
      <c r="C5495" s="16">
        <v>45532</v>
      </c>
      <c r="D5495" s="1" t="s">
        <v>1</v>
      </c>
      <c r="E5495" s="1" t="s">
        <v>0</v>
      </c>
      <c r="G5495" s="2">
        <v>175</v>
      </c>
    </row>
    <row r="5496" spans="1:7" x14ac:dyDescent="0.35">
      <c r="A5496" s="4">
        <v>254</v>
      </c>
      <c r="B5496" s="3" t="s">
        <v>180</v>
      </c>
      <c r="C5496" s="16">
        <v>45532</v>
      </c>
      <c r="D5496" s="1" t="s">
        <v>1</v>
      </c>
      <c r="E5496" s="1" t="s">
        <v>3</v>
      </c>
      <c r="F5496" s="2">
        <v>35</v>
      </c>
      <c r="G5496" s="2">
        <v>175</v>
      </c>
    </row>
    <row r="5497" spans="1:7" x14ac:dyDescent="0.35">
      <c r="A5497" s="4">
        <v>254</v>
      </c>
      <c r="B5497" s="3" t="s">
        <v>180</v>
      </c>
      <c r="C5497" s="16">
        <v>45532</v>
      </c>
      <c r="D5497" s="1" t="s">
        <v>1</v>
      </c>
      <c r="E5497" s="1" t="s">
        <v>0</v>
      </c>
      <c r="G5497" s="2">
        <v>73</v>
      </c>
    </row>
    <row r="5498" spans="1:7" x14ac:dyDescent="0.35">
      <c r="A5498" s="4">
        <v>254</v>
      </c>
      <c r="B5498" s="3" t="s">
        <v>180</v>
      </c>
      <c r="C5498" s="16">
        <v>45532</v>
      </c>
      <c r="D5498" s="1" t="s">
        <v>1</v>
      </c>
      <c r="E5498" s="1" t="s">
        <v>0</v>
      </c>
      <c r="G5498" s="2">
        <v>175</v>
      </c>
    </row>
    <row r="5499" spans="1:7" x14ac:dyDescent="0.35">
      <c r="A5499" s="4">
        <v>254</v>
      </c>
      <c r="B5499" s="3" t="s">
        <v>180</v>
      </c>
      <c r="C5499" s="16">
        <v>45532</v>
      </c>
      <c r="D5499" s="1" t="s">
        <v>1</v>
      </c>
      <c r="E5499" s="1" t="s">
        <v>3</v>
      </c>
      <c r="F5499" s="2">
        <v>19</v>
      </c>
      <c r="G5499" s="2">
        <v>175</v>
      </c>
    </row>
    <row r="5500" spans="1:7" x14ac:dyDescent="0.35">
      <c r="A5500" s="4">
        <v>254</v>
      </c>
      <c r="B5500" s="3" t="s">
        <v>179</v>
      </c>
      <c r="C5500" s="16">
        <v>45533</v>
      </c>
      <c r="D5500" s="1" t="s">
        <v>1</v>
      </c>
      <c r="E5500" s="1" t="s">
        <v>3</v>
      </c>
      <c r="F5500" s="2">
        <v>22</v>
      </c>
      <c r="G5500" s="2">
        <v>158</v>
      </c>
    </row>
    <row r="5501" spans="1:7" x14ac:dyDescent="0.35">
      <c r="A5501" s="4">
        <v>254</v>
      </c>
      <c r="B5501" s="3" t="s">
        <v>180</v>
      </c>
      <c r="C5501" s="16">
        <v>45532</v>
      </c>
      <c r="D5501" s="1" t="s">
        <v>1</v>
      </c>
      <c r="E5501" s="1" t="s">
        <v>0</v>
      </c>
      <c r="G5501" s="2">
        <v>175</v>
      </c>
    </row>
    <row r="5502" spans="1:7" x14ac:dyDescent="0.35">
      <c r="A5502" s="4">
        <v>254</v>
      </c>
      <c r="B5502" s="3" t="s">
        <v>180</v>
      </c>
      <c r="C5502" s="16">
        <v>45532</v>
      </c>
      <c r="D5502" s="1" t="s">
        <v>1</v>
      </c>
      <c r="E5502" s="1" t="s">
        <v>0</v>
      </c>
      <c r="G5502" s="2">
        <v>175</v>
      </c>
    </row>
    <row r="5503" spans="1:7" x14ac:dyDescent="0.35">
      <c r="A5503" s="4">
        <v>254</v>
      </c>
      <c r="B5503" s="3" t="s">
        <v>180</v>
      </c>
      <c r="C5503" s="16">
        <v>45532</v>
      </c>
      <c r="D5503" s="1" t="s">
        <v>1</v>
      </c>
      <c r="E5503" s="1" t="s">
        <v>3</v>
      </c>
      <c r="F5503" s="2">
        <v>54</v>
      </c>
      <c r="G5503" s="2">
        <v>146</v>
      </c>
    </row>
    <row r="5504" spans="1:7" x14ac:dyDescent="0.35">
      <c r="A5504" s="4">
        <v>254</v>
      </c>
      <c r="B5504" s="3" t="s">
        <v>180</v>
      </c>
      <c r="C5504" s="16">
        <v>45532</v>
      </c>
      <c r="D5504" s="1" t="s">
        <v>1</v>
      </c>
      <c r="E5504" s="1" t="s">
        <v>0</v>
      </c>
      <c r="G5504" s="2">
        <v>175</v>
      </c>
    </row>
    <row r="5505" spans="1:7" x14ac:dyDescent="0.35">
      <c r="A5505" s="4">
        <v>254</v>
      </c>
      <c r="B5505" s="3" t="s">
        <v>180</v>
      </c>
      <c r="C5505" s="16">
        <v>45532</v>
      </c>
      <c r="D5505" s="1" t="s">
        <v>1</v>
      </c>
      <c r="E5505" s="1" t="s">
        <v>0</v>
      </c>
      <c r="G5505" s="2">
        <v>175</v>
      </c>
    </row>
    <row r="5506" spans="1:7" x14ac:dyDescent="0.35">
      <c r="A5506" s="4">
        <v>254</v>
      </c>
      <c r="B5506" s="3" t="s">
        <v>180</v>
      </c>
      <c r="C5506" s="16">
        <v>45532</v>
      </c>
      <c r="D5506" s="1" t="s">
        <v>5</v>
      </c>
      <c r="E5506" s="1" t="s">
        <v>0</v>
      </c>
    </row>
    <row r="5507" spans="1:7" x14ac:dyDescent="0.35">
      <c r="A5507" s="4">
        <v>254</v>
      </c>
      <c r="B5507" s="3" t="s">
        <v>180</v>
      </c>
      <c r="C5507" s="16">
        <v>45532</v>
      </c>
      <c r="D5507" s="1" t="s">
        <v>1</v>
      </c>
      <c r="E5507" s="1" t="s">
        <v>0</v>
      </c>
      <c r="G5507" s="2">
        <v>175</v>
      </c>
    </row>
    <row r="5508" spans="1:7" x14ac:dyDescent="0.35">
      <c r="A5508" s="4">
        <v>254</v>
      </c>
      <c r="B5508" s="3" t="s">
        <v>180</v>
      </c>
      <c r="C5508" s="16">
        <v>45532</v>
      </c>
      <c r="D5508" s="1" t="s">
        <v>1</v>
      </c>
      <c r="E5508" s="1" t="s">
        <v>0</v>
      </c>
      <c r="G5508" s="2">
        <v>175</v>
      </c>
    </row>
    <row r="5509" spans="1:7" x14ac:dyDescent="0.35">
      <c r="A5509" s="4">
        <v>254</v>
      </c>
      <c r="B5509" s="3" t="s">
        <v>180</v>
      </c>
      <c r="C5509" s="16">
        <v>45532</v>
      </c>
      <c r="D5509" s="1" t="s">
        <v>1</v>
      </c>
      <c r="E5509" s="1" t="s">
        <v>0</v>
      </c>
      <c r="G5509" s="2">
        <v>175</v>
      </c>
    </row>
    <row r="5510" spans="1:7" x14ac:dyDescent="0.35">
      <c r="A5510" s="4">
        <v>254</v>
      </c>
      <c r="B5510" s="3" t="s">
        <v>180</v>
      </c>
      <c r="C5510" s="16">
        <v>45532</v>
      </c>
      <c r="D5510" s="1" t="s">
        <v>1</v>
      </c>
      <c r="E5510" s="1" t="s">
        <v>0</v>
      </c>
      <c r="G5510" s="2">
        <v>175</v>
      </c>
    </row>
    <row r="5511" spans="1:7" x14ac:dyDescent="0.35">
      <c r="A5511" s="4">
        <v>254</v>
      </c>
      <c r="B5511" s="3" t="s">
        <v>180</v>
      </c>
      <c r="C5511" s="16">
        <v>45532</v>
      </c>
      <c r="D5511" s="1" t="s">
        <v>1</v>
      </c>
      <c r="E5511" s="1" t="s">
        <v>4</v>
      </c>
      <c r="F5511" s="2">
        <v>58</v>
      </c>
      <c r="G5511" s="2">
        <v>0</v>
      </c>
    </row>
    <row r="5512" spans="1:7" x14ac:dyDescent="0.35">
      <c r="A5512" s="4">
        <v>254</v>
      </c>
      <c r="B5512" s="3" t="s">
        <v>180</v>
      </c>
      <c r="C5512" s="16">
        <v>45532</v>
      </c>
      <c r="D5512" s="1" t="s">
        <v>1</v>
      </c>
      <c r="E5512" s="1" t="s">
        <v>3</v>
      </c>
      <c r="F5512" s="2">
        <v>26</v>
      </c>
      <c r="G5512" s="2">
        <v>156</v>
      </c>
    </row>
    <row r="5513" spans="1:7" x14ac:dyDescent="0.35">
      <c r="A5513" s="4">
        <v>254</v>
      </c>
      <c r="B5513" s="3" t="s">
        <v>180</v>
      </c>
      <c r="C5513" s="16">
        <v>45532</v>
      </c>
      <c r="D5513" s="1" t="s">
        <v>1</v>
      </c>
      <c r="E5513" s="1" t="s">
        <v>0</v>
      </c>
      <c r="G5513" s="2">
        <v>175</v>
      </c>
    </row>
    <row r="5514" spans="1:7" x14ac:dyDescent="0.35">
      <c r="A5514" s="4">
        <v>254</v>
      </c>
      <c r="B5514" s="3" t="s">
        <v>180</v>
      </c>
      <c r="C5514" s="16">
        <v>45532</v>
      </c>
      <c r="D5514" s="1" t="s">
        <v>1</v>
      </c>
      <c r="E5514" s="1" t="s">
        <v>0</v>
      </c>
      <c r="G5514" s="2">
        <v>175</v>
      </c>
    </row>
    <row r="5515" spans="1:7" x14ac:dyDescent="0.35">
      <c r="A5515" s="4">
        <v>254</v>
      </c>
      <c r="B5515" s="3" t="s">
        <v>180</v>
      </c>
      <c r="C5515" s="16">
        <v>45532</v>
      </c>
      <c r="D5515" s="1" t="s">
        <v>1</v>
      </c>
      <c r="E5515" s="1" t="s">
        <v>0</v>
      </c>
      <c r="G5515" s="2">
        <v>175</v>
      </c>
    </row>
    <row r="5516" spans="1:7" x14ac:dyDescent="0.35">
      <c r="A5516" s="4">
        <v>254</v>
      </c>
      <c r="B5516" s="3" t="s">
        <v>180</v>
      </c>
      <c r="C5516" s="16">
        <v>45532</v>
      </c>
      <c r="D5516" s="1" t="s">
        <v>1</v>
      </c>
      <c r="E5516" s="1" t="s">
        <v>0</v>
      </c>
      <c r="G5516" s="2">
        <v>175</v>
      </c>
    </row>
    <row r="5517" spans="1:7" x14ac:dyDescent="0.35">
      <c r="A5517" s="4">
        <v>254</v>
      </c>
      <c r="B5517" s="3" t="s">
        <v>180</v>
      </c>
      <c r="C5517" s="16">
        <v>45532</v>
      </c>
      <c r="D5517" s="1" t="s">
        <v>1</v>
      </c>
      <c r="E5517" s="1" t="s">
        <v>0</v>
      </c>
      <c r="G5517" s="2">
        <v>175</v>
      </c>
    </row>
    <row r="5518" spans="1:7" x14ac:dyDescent="0.35">
      <c r="A5518" s="4">
        <v>254</v>
      </c>
      <c r="B5518" s="3" t="s">
        <v>180</v>
      </c>
      <c r="C5518" s="16">
        <v>45532</v>
      </c>
      <c r="D5518" s="1" t="s">
        <v>1</v>
      </c>
      <c r="E5518" s="1" t="s">
        <v>0</v>
      </c>
      <c r="G5518" s="2">
        <v>167</v>
      </c>
    </row>
    <row r="5519" spans="1:7" x14ac:dyDescent="0.35">
      <c r="A5519" s="4">
        <v>254</v>
      </c>
      <c r="B5519" s="3" t="s">
        <v>180</v>
      </c>
      <c r="C5519" s="16">
        <v>45532</v>
      </c>
      <c r="D5519" s="1" t="s">
        <v>1</v>
      </c>
      <c r="E5519" s="1" t="s">
        <v>3</v>
      </c>
      <c r="F5519" s="2">
        <v>20</v>
      </c>
      <c r="G5519" s="2">
        <v>21</v>
      </c>
    </row>
    <row r="5520" spans="1:7" x14ac:dyDescent="0.35">
      <c r="A5520" s="4">
        <v>254</v>
      </c>
      <c r="B5520" s="3" t="s">
        <v>180</v>
      </c>
      <c r="C5520" s="16">
        <v>45532</v>
      </c>
      <c r="D5520" s="1" t="s">
        <v>1</v>
      </c>
      <c r="E5520" s="1" t="s">
        <v>0</v>
      </c>
      <c r="G5520" s="2">
        <v>175</v>
      </c>
    </row>
    <row r="5521" spans="1:7" x14ac:dyDescent="0.35">
      <c r="A5521" s="4">
        <v>254</v>
      </c>
      <c r="B5521" s="3" t="s">
        <v>180</v>
      </c>
      <c r="C5521" s="16">
        <v>45532</v>
      </c>
      <c r="D5521" s="1" t="s">
        <v>5</v>
      </c>
      <c r="E5521" s="1" t="s">
        <v>0</v>
      </c>
    </row>
    <row r="5522" spans="1:7" x14ac:dyDescent="0.35">
      <c r="A5522" s="4">
        <v>254</v>
      </c>
      <c r="B5522" s="3" t="s">
        <v>180</v>
      </c>
      <c r="C5522" s="16">
        <v>45532</v>
      </c>
      <c r="D5522" s="1" t="s">
        <v>1</v>
      </c>
      <c r="E5522" s="1" t="s">
        <v>0</v>
      </c>
      <c r="G5522" s="2">
        <v>175</v>
      </c>
    </row>
    <row r="5523" spans="1:7" x14ac:dyDescent="0.35">
      <c r="A5523" s="4">
        <v>254</v>
      </c>
      <c r="B5523" s="3" t="s">
        <v>180</v>
      </c>
      <c r="C5523" s="16">
        <v>45532</v>
      </c>
      <c r="D5523" s="1" t="s">
        <v>1</v>
      </c>
      <c r="E5523" s="1" t="s">
        <v>0</v>
      </c>
      <c r="G5523" s="2">
        <v>172</v>
      </c>
    </row>
    <row r="5524" spans="1:7" x14ac:dyDescent="0.35">
      <c r="A5524" s="4">
        <v>254</v>
      </c>
      <c r="B5524" s="3" t="s">
        <v>180</v>
      </c>
      <c r="C5524" s="16">
        <v>45532</v>
      </c>
      <c r="D5524" s="1" t="s">
        <v>1</v>
      </c>
      <c r="E5524" s="1" t="s">
        <v>0</v>
      </c>
      <c r="G5524" s="2">
        <v>175</v>
      </c>
    </row>
    <row r="5525" spans="1:7" x14ac:dyDescent="0.35">
      <c r="A5525" s="4">
        <v>254</v>
      </c>
      <c r="B5525" s="3" t="s">
        <v>180</v>
      </c>
      <c r="C5525" s="16">
        <v>45532</v>
      </c>
      <c r="D5525" s="1" t="s">
        <v>1</v>
      </c>
      <c r="E5525" s="1" t="s">
        <v>0</v>
      </c>
      <c r="G5525" s="2">
        <v>175</v>
      </c>
    </row>
    <row r="5526" spans="1:7" x14ac:dyDescent="0.35">
      <c r="A5526" s="4">
        <v>254</v>
      </c>
      <c r="B5526" s="3" t="s">
        <v>180</v>
      </c>
      <c r="C5526" s="16">
        <v>45532</v>
      </c>
      <c r="D5526" s="1" t="s">
        <v>1</v>
      </c>
      <c r="E5526" s="1" t="s">
        <v>3</v>
      </c>
      <c r="F5526" s="2">
        <v>27</v>
      </c>
      <c r="G5526" s="2">
        <v>151</v>
      </c>
    </row>
    <row r="5527" spans="1:7" x14ac:dyDescent="0.35">
      <c r="A5527" s="4">
        <v>254</v>
      </c>
      <c r="B5527" s="3" t="s">
        <v>180</v>
      </c>
      <c r="C5527" s="16">
        <v>45532</v>
      </c>
      <c r="D5527" s="1" t="s">
        <v>1</v>
      </c>
      <c r="E5527" s="1" t="s">
        <v>0</v>
      </c>
      <c r="G5527" s="2">
        <v>175</v>
      </c>
    </row>
    <row r="5528" spans="1:7" x14ac:dyDescent="0.35">
      <c r="A5528" s="4">
        <v>254</v>
      </c>
      <c r="B5528" s="3" t="s">
        <v>180</v>
      </c>
      <c r="C5528" s="16">
        <v>45532</v>
      </c>
      <c r="D5528" s="1" t="s">
        <v>1</v>
      </c>
      <c r="E5528" s="1" t="s">
        <v>0</v>
      </c>
      <c r="G5528" s="2">
        <v>175</v>
      </c>
    </row>
    <row r="5529" spans="1:7" x14ac:dyDescent="0.35">
      <c r="A5529" s="4">
        <v>254</v>
      </c>
      <c r="B5529" s="3" t="s">
        <v>180</v>
      </c>
      <c r="C5529" s="16">
        <v>45532</v>
      </c>
      <c r="D5529" s="1" t="s">
        <v>1</v>
      </c>
      <c r="E5529" s="1" t="s">
        <v>0</v>
      </c>
      <c r="G5529" s="2">
        <v>175</v>
      </c>
    </row>
    <row r="5530" spans="1:7" x14ac:dyDescent="0.35">
      <c r="A5530" s="4">
        <v>254</v>
      </c>
      <c r="B5530" s="3" t="s">
        <v>180</v>
      </c>
      <c r="C5530" s="16">
        <v>45532</v>
      </c>
      <c r="D5530" s="1" t="s">
        <v>1</v>
      </c>
      <c r="E5530" s="1" t="s">
        <v>0</v>
      </c>
      <c r="G5530" s="2">
        <v>175</v>
      </c>
    </row>
    <row r="5531" spans="1:7" x14ac:dyDescent="0.35">
      <c r="A5531" s="4">
        <v>254</v>
      </c>
      <c r="B5531" s="3" t="s">
        <v>180</v>
      </c>
      <c r="C5531" s="16">
        <v>45532</v>
      </c>
      <c r="D5531" s="1" t="s">
        <v>1</v>
      </c>
      <c r="E5531" s="1" t="s">
        <v>0</v>
      </c>
      <c r="G5531" s="2">
        <v>175</v>
      </c>
    </row>
    <row r="5532" spans="1:7" x14ac:dyDescent="0.35">
      <c r="A5532" s="4">
        <v>254</v>
      </c>
      <c r="B5532" s="3" t="s">
        <v>180</v>
      </c>
      <c r="C5532" s="16">
        <v>45532</v>
      </c>
      <c r="D5532" s="1" t="s">
        <v>1</v>
      </c>
      <c r="E5532" s="1" t="s">
        <v>0</v>
      </c>
      <c r="G5532" s="2">
        <v>175</v>
      </c>
    </row>
    <row r="5533" spans="1:7" x14ac:dyDescent="0.35">
      <c r="A5533" s="4">
        <v>254</v>
      </c>
      <c r="B5533" s="3" t="s">
        <v>180</v>
      </c>
      <c r="C5533" s="16">
        <v>45532</v>
      </c>
      <c r="D5533" s="1" t="s">
        <v>1</v>
      </c>
      <c r="E5533" s="1" t="s">
        <v>0</v>
      </c>
      <c r="G5533" s="2">
        <v>175</v>
      </c>
    </row>
    <row r="5534" spans="1:7" x14ac:dyDescent="0.35">
      <c r="A5534" s="4">
        <v>254</v>
      </c>
      <c r="B5534" s="3" t="s">
        <v>180</v>
      </c>
      <c r="C5534" s="16">
        <v>45532</v>
      </c>
      <c r="D5534" s="1" t="s">
        <v>1</v>
      </c>
      <c r="E5534" s="1" t="s">
        <v>0</v>
      </c>
      <c r="G5534" s="2">
        <v>170</v>
      </c>
    </row>
    <row r="5535" spans="1:7" x14ac:dyDescent="0.35">
      <c r="A5535" s="4">
        <v>254</v>
      </c>
      <c r="B5535" s="3" t="s">
        <v>179</v>
      </c>
      <c r="C5535" s="16">
        <v>45533</v>
      </c>
      <c r="D5535" s="1" t="s">
        <v>5</v>
      </c>
      <c r="E5535" s="1" t="s">
        <v>0</v>
      </c>
    </row>
    <row r="5536" spans="1:7" x14ac:dyDescent="0.35">
      <c r="A5536" s="4">
        <v>254</v>
      </c>
      <c r="B5536" s="3" t="s">
        <v>180</v>
      </c>
      <c r="C5536" s="16">
        <v>45532</v>
      </c>
      <c r="D5536" s="1" t="s">
        <v>1</v>
      </c>
      <c r="E5536" s="1" t="s">
        <v>3</v>
      </c>
      <c r="F5536" s="2">
        <v>22</v>
      </c>
      <c r="G5536" s="2">
        <v>167</v>
      </c>
    </row>
    <row r="5537" spans="1:7" x14ac:dyDescent="0.35">
      <c r="A5537" s="4">
        <v>254</v>
      </c>
      <c r="B5537" s="3" t="s">
        <v>180</v>
      </c>
      <c r="C5537" s="16">
        <v>45532</v>
      </c>
      <c r="D5537" s="1" t="s">
        <v>1</v>
      </c>
      <c r="E5537" s="1" t="s">
        <v>3</v>
      </c>
      <c r="F5537" s="2">
        <v>23</v>
      </c>
      <c r="G5537" s="2">
        <v>3</v>
      </c>
    </row>
    <row r="5538" spans="1:7" x14ac:dyDescent="0.35">
      <c r="A5538" s="4">
        <v>254</v>
      </c>
      <c r="B5538" s="3" t="s">
        <v>180</v>
      </c>
      <c r="C5538" s="16">
        <v>45532</v>
      </c>
      <c r="D5538" s="1" t="s">
        <v>1</v>
      </c>
      <c r="E5538" s="1" t="s">
        <v>0</v>
      </c>
      <c r="G5538" s="2">
        <v>175</v>
      </c>
    </row>
    <row r="5539" spans="1:7" x14ac:dyDescent="0.35">
      <c r="A5539" s="4">
        <v>254</v>
      </c>
      <c r="B5539" s="3" t="s">
        <v>180</v>
      </c>
      <c r="C5539" s="16">
        <v>45532</v>
      </c>
      <c r="D5539" s="1" t="s">
        <v>1</v>
      </c>
      <c r="E5539" s="1" t="s">
        <v>0</v>
      </c>
      <c r="G5539" s="2">
        <v>175</v>
      </c>
    </row>
    <row r="5540" spans="1:7" x14ac:dyDescent="0.35">
      <c r="A5540" s="4">
        <v>254</v>
      </c>
      <c r="B5540" s="3" t="s">
        <v>180</v>
      </c>
      <c r="C5540" s="16">
        <v>45532</v>
      </c>
      <c r="D5540" s="1" t="s">
        <v>1</v>
      </c>
      <c r="E5540" s="1" t="s">
        <v>3</v>
      </c>
      <c r="F5540" s="2">
        <v>36</v>
      </c>
      <c r="G5540" s="2">
        <v>157</v>
      </c>
    </row>
    <row r="5541" spans="1:7" x14ac:dyDescent="0.35">
      <c r="A5541" s="4">
        <v>254</v>
      </c>
      <c r="B5541" s="3" t="s">
        <v>180</v>
      </c>
      <c r="C5541" s="16">
        <v>45532</v>
      </c>
      <c r="D5541" s="1" t="s">
        <v>1</v>
      </c>
      <c r="E5541" s="1" t="s">
        <v>0</v>
      </c>
      <c r="G5541" s="2">
        <v>175</v>
      </c>
    </row>
    <row r="5542" spans="1:7" x14ac:dyDescent="0.35">
      <c r="A5542" s="4">
        <v>254</v>
      </c>
      <c r="B5542" s="3" t="s">
        <v>180</v>
      </c>
      <c r="C5542" s="16">
        <v>45532</v>
      </c>
      <c r="D5542" s="1" t="s">
        <v>1</v>
      </c>
      <c r="E5542" s="1" t="s">
        <v>0</v>
      </c>
      <c r="G5542" s="2">
        <v>175</v>
      </c>
    </row>
    <row r="5543" spans="1:7" x14ac:dyDescent="0.35">
      <c r="A5543" s="4">
        <v>254</v>
      </c>
      <c r="B5543" s="3" t="s">
        <v>180</v>
      </c>
      <c r="C5543" s="16">
        <v>45532</v>
      </c>
      <c r="D5543" s="1" t="s">
        <v>1</v>
      </c>
      <c r="E5543" s="1" t="s">
        <v>0</v>
      </c>
      <c r="G5543" s="2">
        <v>38</v>
      </c>
    </row>
    <row r="5544" spans="1:7" x14ac:dyDescent="0.35">
      <c r="A5544" s="4">
        <v>254</v>
      </c>
      <c r="B5544" s="3" t="s">
        <v>180</v>
      </c>
      <c r="C5544" s="16">
        <v>45532</v>
      </c>
      <c r="D5544" s="1" t="s">
        <v>1</v>
      </c>
      <c r="E5544" s="1" t="s">
        <v>0</v>
      </c>
      <c r="G5544" s="2">
        <v>175</v>
      </c>
    </row>
    <row r="5545" spans="1:7" x14ac:dyDescent="0.35">
      <c r="A5545" s="4">
        <v>254</v>
      </c>
      <c r="B5545" s="3" t="s">
        <v>180</v>
      </c>
      <c r="C5545" s="16">
        <v>45532</v>
      </c>
      <c r="D5545" s="1" t="s">
        <v>1</v>
      </c>
      <c r="E5545" s="1" t="s">
        <v>0</v>
      </c>
      <c r="G5545" s="2">
        <v>175</v>
      </c>
    </row>
    <row r="5546" spans="1:7" x14ac:dyDescent="0.35">
      <c r="A5546" s="4">
        <v>254</v>
      </c>
      <c r="B5546" s="3" t="s">
        <v>180</v>
      </c>
      <c r="C5546" s="16">
        <v>45532</v>
      </c>
      <c r="D5546" s="1" t="s">
        <v>1</v>
      </c>
      <c r="E5546" s="1" t="s">
        <v>0</v>
      </c>
      <c r="G5546" s="2">
        <v>175</v>
      </c>
    </row>
    <row r="5547" spans="1:7" x14ac:dyDescent="0.35">
      <c r="A5547" s="4">
        <v>254</v>
      </c>
      <c r="B5547" s="3" t="s">
        <v>180</v>
      </c>
      <c r="C5547" s="16">
        <v>45532</v>
      </c>
      <c r="D5547" s="1" t="s">
        <v>1</v>
      </c>
      <c r="E5547" s="1" t="s">
        <v>0</v>
      </c>
      <c r="G5547" s="2">
        <v>173</v>
      </c>
    </row>
    <row r="5548" spans="1:7" x14ac:dyDescent="0.35">
      <c r="A5548" s="4">
        <v>254</v>
      </c>
      <c r="B5548" s="3" t="s">
        <v>180</v>
      </c>
      <c r="C5548" s="16">
        <v>45532</v>
      </c>
      <c r="D5548" s="1" t="s">
        <v>1</v>
      </c>
      <c r="E5548" s="1" t="s">
        <v>0</v>
      </c>
      <c r="G5548" s="2">
        <v>175</v>
      </c>
    </row>
    <row r="5549" spans="1:7" x14ac:dyDescent="0.35">
      <c r="A5549" s="4">
        <v>254</v>
      </c>
      <c r="B5549" s="3" t="s">
        <v>180</v>
      </c>
      <c r="C5549" s="16">
        <v>45532</v>
      </c>
      <c r="D5549" s="1" t="s">
        <v>1</v>
      </c>
      <c r="E5549" s="1" t="s">
        <v>0</v>
      </c>
      <c r="G5549" s="2">
        <v>175</v>
      </c>
    </row>
    <row r="5550" spans="1:7" x14ac:dyDescent="0.35">
      <c r="A5550" s="4">
        <v>254</v>
      </c>
      <c r="B5550" s="3" t="s">
        <v>180</v>
      </c>
      <c r="C5550" s="16">
        <v>45532</v>
      </c>
      <c r="D5550" s="1" t="s">
        <v>1</v>
      </c>
      <c r="E5550" s="1" t="s">
        <v>0</v>
      </c>
      <c r="G5550" s="2">
        <v>9</v>
      </c>
    </row>
    <row r="5551" spans="1:7" x14ac:dyDescent="0.35">
      <c r="A5551" s="4">
        <v>254</v>
      </c>
      <c r="B5551" s="3" t="s">
        <v>180</v>
      </c>
      <c r="C5551" s="16">
        <v>45532</v>
      </c>
      <c r="D5551" s="1" t="s">
        <v>1</v>
      </c>
      <c r="E5551" s="1" t="s">
        <v>0</v>
      </c>
      <c r="G5551" s="2">
        <v>175</v>
      </c>
    </row>
    <row r="5552" spans="1:7" x14ac:dyDescent="0.35">
      <c r="A5552" s="4">
        <v>254</v>
      </c>
      <c r="B5552" s="3" t="s">
        <v>180</v>
      </c>
      <c r="C5552" s="16">
        <v>45532</v>
      </c>
      <c r="D5552" s="1" t="s">
        <v>1</v>
      </c>
      <c r="E5552" s="1" t="s">
        <v>4</v>
      </c>
      <c r="F5552" s="2">
        <v>23</v>
      </c>
      <c r="G5552" s="2">
        <v>175</v>
      </c>
    </row>
    <row r="5553" spans="1:7" x14ac:dyDescent="0.35">
      <c r="A5553" s="4">
        <v>254</v>
      </c>
      <c r="B5553" s="3" t="s">
        <v>180</v>
      </c>
      <c r="C5553" s="16">
        <v>45532</v>
      </c>
      <c r="D5553" s="1" t="s">
        <v>1</v>
      </c>
      <c r="E5553" s="1" t="s">
        <v>0</v>
      </c>
      <c r="G5553" s="2">
        <v>17</v>
      </c>
    </row>
    <row r="5554" spans="1:7" x14ac:dyDescent="0.35">
      <c r="A5554" s="4">
        <v>254</v>
      </c>
      <c r="B5554" s="3" t="s">
        <v>180</v>
      </c>
      <c r="C5554" s="16">
        <v>45532</v>
      </c>
      <c r="D5554" s="1" t="s">
        <v>1</v>
      </c>
      <c r="E5554" s="1" t="s">
        <v>0</v>
      </c>
      <c r="G5554" s="2">
        <v>175</v>
      </c>
    </row>
    <row r="5555" spans="1:7" x14ac:dyDescent="0.35">
      <c r="A5555" s="4">
        <v>254</v>
      </c>
      <c r="B5555" s="3" t="s">
        <v>180</v>
      </c>
      <c r="C5555" s="16">
        <v>45532</v>
      </c>
      <c r="D5555" s="1" t="s">
        <v>1</v>
      </c>
      <c r="E5555" s="1" t="s">
        <v>0</v>
      </c>
      <c r="G5555" s="2">
        <v>175</v>
      </c>
    </row>
    <row r="5556" spans="1:7" x14ac:dyDescent="0.35">
      <c r="A5556" s="4">
        <v>254</v>
      </c>
      <c r="B5556" s="3" t="s">
        <v>180</v>
      </c>
      <c r="C5556" s="16">
        <v>45532</v>
      </c>
      <c r="D5556" s="1" t="s">
        <v>1</v>
      </c>
      <c r="E5556" s="1" t="s">
        <v>0</v>
      </c>
      <c r="G5556" s="2">
        <v>175</v>
      </c>
    </row>
    <row r="5557" spans="1:7" x14ac:dyDescent="0.35">
      <c r="A5557" s="4">
        <v>254</v>
      </c>
      <c r="B5557" s="3" t="s">
        <v>180</v>
      </c>
      <c r="C5557" s="16">
        <v>45532</v>
      </c>
      <c r="D5557" s="1" t="s">
        <v>1</v>
      </c>
      <c r="E5557" s="1" t="s">
        <v>0</v>
      </c>
      <c r="G5557" s="2">
        <v>175</v>
      </c>
    </row>
    <row r="5558" spans="1:7" x14ac:dyDescent="0.35">
      <c r="A5558" s="4">
        <v>254</v>
      </c>
      <c r="B5558" s="3" t="s">
        <v>180</v>
      </c>
      <c r="C5558" s="16">
        <v>45532</v>
      </c>
      <c r="D5558" s="1" t="s">
        <v>1</v>
      </c>
      <c r="E5558" s="1" t="s">
        <v>0</v>
      </c>
      <c r="G5558" s="2">
        <v>175</v>
      </c>
    </row>
    <row r="5559" spans="1:7" x14ac:dyDescent="0.35">
      <c r="A5559" s="4">
        <v>254</v>
      </c>
      <c r="B5559" s="3" t="s">
        <v>180</v>
      </c>
      <c r="C5559" s="16">
        <v>45532</v>
      </c>
      <c r="D5559" s="1" t="s">
        <v>1</v>
      </c>
      <c r="E5559" s="1" t="s">
        <v>0</v>
      </c>
      <c r="G5559" s="2">
        <v>175</v>
      </c>
    </row>
    <row r="5560" spans="1:7" x14ac:dyDescent="0.35">
      <c r="A5560" s="4">
        <v>254</v>
      </c>
      <c r="B5560" s="3" t="s">
        <v>180</v>
      </c>
      <c r="C5560" s="16">
        <v>45532</v>
      </c>
      <c r="D5560" s="1" t="s">
        <v>1</v>
      </c>
      <c r="E5560" s="1" t="s">
        <v>0</v>
      </c>
      <c r="G5560" s="2">
        <v>175</v>
      </c>
    </row>
    <row r="5561" spans="1:7" x14ac:dyDescent="0.35">
      <c r="A5561" s="4">
        <v>254</v>
      </c>
      <c r="B5561" s="3" t="s">
        <v>180</v>
      </c>
      <c r="C5561" s="16">
        <v>45532</v>
      </c>
      <c r="D5561" s="1" t="s">
        <v>1</v>
      </c>
      <c r="E5561" s="1" t="s">
        <v>0</v>
      </c>
      <c r="G5561" s="2">
        <v>175</v>
      </c>
    </row>
    <row r="5562" spans="1:7" x14ac:dyDescent="0.35">
      <c r="A5562" s="4">
        <v>254</v>
      </c>
      <c r="B5562" s="3" t="s">
        <v>180</v>
      </c>
      <c r="C5562" s="16">
        <v>45532</v>
      </c>
      <c r="D5562" s="1" t="s">
        <v>1</v>
      </c>
      <c r="E5562" s="1" t="s">
        <v>0</v>
      </c>
      <c r="G5562" s="2">
        <v>175</v>
      </c>
    </row>
    <row r="5563" spans="1:7" x14ac:dyDescent="0.35">
      <c r="A5563" s="4">
        <v>254</v>
      </c>
      <c r="B5563" s="3" t="s">
        <v>180</v>
      </c>
      <c r="C5563" s="16">
        <v>45532</v>
      </c>
      <c r="D5563" s="1" t="s">
        <v>1</v>
      </c>
      <c r="E5563" s="1" t="s">
        <v>0</v>
      </c>
      <c r="G5563" s="2">
        <v>175</v>
      </c>
    </row>
    <row r="5564" spans="1:7" x14ac:dyDescent="0.35">
      <c r="A5564" s="4">
        <v>254</v>
      </c>
      <c r="B5564" s="3" t="s">
        <v>180</v>
      </c>
      <c r="C5564" s="16">
        <v>45532</v>
      </c>
      <c r="D5564" s="1" t="s">
        <v>1</v>
      </c>
      <c r="E5564" s="1" t="s">
        <v>0</v>
      </c>
      <c r="G5564" s="2">
        <v>142</v>
      </c>
    </row>
    <row r="5565" spans="1:7" x14ac:dyDescent="0.35">
      <c r="A5565" s="4">
        <v>254</v>
      </c>
      <c r="B5565" s="3" t="s">
        <v>180</v>
      </c>
      <c r="C5565" s="16">
        <v>45532</v>
      </c>
      <c r="D5565" s="1" t="s">
        <v>1</v>
      </c>
      <c r="E5565" s="1" t="s">
        <v>3</v>
      </c>
      <c r="F5565" s="2">
        <v>41</v>
      </c>
      <c r="G5565" s="2">
        <v>2</v>
      </c>
    </row>
    <row r="5566" spans="1:7" x14ac:dyDescent="0.35">
      <c r="A5566" s="4">
        <v>254</v>
      </c>
      <c r="B5566" s="3" t="s">
        <v>180</v>
      </c>
      <c r="C5566" s="16">
        <v>45532</v>
      </c>
      <c r="D5566" s="1" t="s">
        <v>1</v>
      </c>
      <c r="E5566" s="1" t="s">
        <v>3</v>
      </c>
      <c r="F5566" s="2">
        <v>41</v>
      </c>
      <c r="G5566" s="2">
        <v>0</v>
      </c>
    </row>
    <row r="5567" spans="1:7" x14ac:dyDescent="0.35">
      <c r="A5567" s="4">
        <v>254</v>
      </c>
      <c r="B5567" s="3" t="s">
        <v>180</v>
      </c>
      <c r="C5567" s="16">
        <v>45532</v>
      </c>
      <c r="D5567" s="1" t="s">
        <v>1</v>
      </c>
      <c r="E5567" s="1" t="s">
        <v>0</v>
      </c>
      <c r="G5567" s="2">
        <v>160</v>
      </c>
    </row>
    <row r="5568" spans="1:7" x14ac:dyDescent="0.35">
      <c r="A5568" s="4">
        <v>254</v>
      </c>
      <c r="B5568" s="3" t="s">
        <v>180</v>
      </c>
      <c r="C5568" s="16">
        <v>45532</v>
      </c>
      <c r="D5568" s="1" t="s">
        <v>1</v>
      </c>
      <c r="E5568" s="1" t="s">
        <v>0</v>
      </c>
      <c r="G5568" s="2">
        <v>163</v>
      </c>
    </row>
    <row r="5569" spans="1:7" x14ac:dyDescent="0.35">
      <c r="A5569" s="4">
        <v>254</v>
      </c>
      <c r="B5569" s="3" t="s">
        <v>180</v>
      </c>
      <c r="C5569" s="16">
        <v>45532</v>
      </c>
      <c r="D5569" s="1" t="s">
        <v>1</v>
      </c>
      <c r="E5569" s="1" t="s">
        <v>0</v>
      </c>
      <c r="G5569" s="2">
        <v>175</v>
      </c>
    </row>
    <row r="5570" spans="1:7" x14ac:dyDescent="0.35">
      <c r="A5570" s="4">
        <v>254</v>
      </c>
      <c r="B5570" s="3" t="s">
        <v>180</v>
      </c>
      <c r="C5570" s="16">
        <v>45532</v>
      </c>
      <c r="D5570" s="1" t="s">
        <v>1</v>
      </c>
      <c r="E5570" s="1" t="s">
        <v>0</v>
      </c>
      <c r="G5570" s="2">
        <v>175</v>
      </c>
    </row>
    <row r="5571" spans="1:7" x14ac:dyDescent="0.35">
      <c r="A5571" s="4">
        <v>254</v>
      </c>
      <c r="B5571" s="3" t="s">
        <v>180</v>
      </c>
      <c r="C5571" s="16">
        <v>45532</v>
      </c>
      <c r="D5571" s="1" t="s">
        <v>1</v>
      </c>
      <c r="E5571" s="1" t="s">
        <v>0</v>
      </c>
      <c r="G5571" s="2">
        <v>175</v>
      </c>
    </row>
    <row r="5572" spans="1:7" x14ac:dyDescent="0.35">
      <c r="A5572" s="4">
        <v>254</v>
      </c>
      <c r="B5572" s="3" t="s">
        <v>180</v>
      </c>
      <c r="C5572" s="16">
        <v>45532</v>
      </c>
      <c r="D5572" s="1" t="s">
        <v>1</v>
      </c>
      <c r="E5572" s="1" t="s">
        <v>0</v>
      </c>
      <c r="G5572" s="2">
        <v>171</v>
      </c>
    </row>
    <row r="5573" spans="1:7" x14ac:dyDescent="0.35">
      <c r="A5573" s="4">
        <v>254</v>
      </c>
      <c r="B5573" s="3" t="s">
        <v>180</v>
      </c>
      <c r="C5573" s="16">
        <v>45532</v>
      </c>
      <c r="D5573" s="1" t="s">
        <v>1</v>
      </c>
      <c r="E5573" s="1" t="s">
        <v>0</v>
      </c>
      <c r="G5573" s="2">
        <v>150</v>
      </c>
    </row>
    <row r="5574" spans="1:7" x14ac:dyDescent="0.35">
      <c r="A5574" s="4">
        <v>254</v>
      </c>
      <c r="B5574" s="3" t="s">
        <v>180</v>
      </c>
      <c r="C5574" s="16">
        <v>45532</v>
      </c>
      <c r="D5574" s="1" t="s">
        <v>1</v>
      </c>
      <c r="E5574" s="1" t="s">
        <v>0</v>
      </c>
      <c r="G5574" s="2">
        <v>175</v>
      </c>
    </row>
    <row r="5575" spans="1:7" x14ac:dyDescent="0.35">
      <c r="A5575" s="4">
        <v>254</v>
      </c>
      <c r="B5575" s="3" t="s">
        <v>180</v>
      </c>
      <c r="C5575" s="16">
        <v>45532</v>
      </c>
      <c r="D5575" s="1" t="s">
        <v>1</v>
      </c>
      <c r="E5575" s="1" t="s">
        <v>0</v>
      </c>
      <c r="G5575" s="2">
        <v>69</v>
      </c>
    </row>
    <row r="5576" spans="1:7" x14ac:dyDescent="0.35">
      <c r="A5576" s="4">
        <v>254</v>
      </c>
      <c r="B5576" s="3" t="s">
        <v>180</v>
      </c>
      <c r="C5576" s="16">
        <v>45532</v>
      </c>
      <c r="D5576" s="1" t="s">
        <v>1</v>
      </c>
      <c r="E5576" s="1" t="s">
        <v>12</v>
      </c>
      <c r="F5576" s="2">
        <v>22</v>
      </c>
      <c r="G5576" s="2">
        <v>63</v>
      </c>
    </row>
    <row r="5577" spans="1:7" x14ac:dyDescent="0.35">
      <c r="A5577" s="4">
        <v>254</v>
      </c>
      <c r="B5577" s="3" t="s">
        <v>180</v>
      </c>
      <c r="C5577" s="16">
        <v>45532</v>
      </c>
      <c r="D5577" s="1" t="s">
        <v>1</v>
      </c>
      <c r="E5577" s="1" t="s">
        <v>0</v>
      </c>
      <c r="G5577" s="2">
        <v>175</v>
      </c>
    </row>
    <row r="5578" spans="1:7" x14ac:dyDescent="0.35">
      <c r="A5578" s="4">
        <v>254</v>
      </c>
      <c r="B5578" s="3" t="s">
        <v>180</v>
      </c>
      <c r="C5578" s="16">
        <v>45532</v>
      </c>
      <c r="D5578" s="1" t="s">
        <v>1</v>
      </c>
      <c r="E5578" s="1" t="s">
        <v>3</v>
      </c>
      <c r="F5578" s="2">
        <v>19</v>
      </c>
      <c r="G5578" s="2">
        <v>174</v>
      </c>
    </row>
    <row r="5579" spans="1:7" x14ac:dyDescent="0.35">
      <c r="A5579" s="4">
        <v>254</v>
      </c>
      <c r="B5579" s="3" t="s">
        <v>180</v>
      </c>
      <c r="C5579" s="16">
        <v>45532</v>
      </c>
      <c r="D5579" s="1" t="s">
        <v>1</v>
      </c>
      <c r="E5579" s="1" t="s">
        <v>0</v>
      </c>
      <c r="G5579" s="2">
        <v>18</v>
      </c>
    </row>
    <row r="5580" spans="1:7" x14ac:dyDescent="0.35">
      <c r="A5580" s="4">
        <v>254</v>
      </c>
      <c r="B5580" s="3" t="s">
        <v>180</v>
      </c>
      <c r="C5580" s="16">
        <v>45532</v>
      </c>
      <c r="D5580" s="1" t="s">
        <v>1</v>
      </c>
      <c r="E5580" s="1" t="s">
        <v>0</v>
      </c>
      <c r="G5580" s="2">
        <v>19</v>
      </c>
    </row>
    <row r="5581" spans="1:7" x14ac:dyDescent="0.35">
      <c r="A5581" s="4">
        <v>254</v>
      </c>
      <c r="B5581" s="3" t="s">
        <v>179</v>
      </c>
      <c r="C5581" s="16">
        <v>45533</v>
      </c>
      <c r="D5581" s="1" t="s">
        <v>1</v>
      </c>
      <c r="E5581" s="1" t="s">
        <v>0</v>
      </c>
      <c r="G5581" s="2">
        <v>174</v>
      </c>
    </row>
    <row r="5582" spans="1:7" x14ac:dyDescent="0.35">
      <c r="A5582" s="4">
        <v>254</v>
      </c>
      <c r="B5582" s="3" t="s">
        <v>75</v>
      </c>
      <c r="C5582" s="16">
        <v>45638</v>
      </c>
      <c r="D5582" s="1" t="s">
        <v>1</v>
      </c>
      <c r="E5582" s="1" t="s">
        <v>0</v>
      </c>
      <c r="G5582" s="2">
        <v>18</v>
      </c>
    </row>
    <row r="5583" spans="1:7" x14ac:dyDescent="0.35">
      <c r="A5583" s="4">
        <v>254</v>
      </c>
      <c r="B5583" s="3" t="s">
        <v>75</v>
      </c>
      <c r="C5583" s="16">
        <v>45638</v>
      </c>
      <c r="D5583" s="1" t="s">
        <v>1</v>
      </c>
      <c r="E5583" s="1" t="s">
        <v>0</v>
      </c>
      <c r="G5583" s="2">
        <v>38</v>
      </c>
    </row>
    <row r="5584" spans="1:7" x14ac:dyDescent="0.35">
      <c r="A5584" s="4">
        <v>254</v>
      </c>
      <c r="B5584" s="3" t="s">
        <v>74</v>
      </c>
      <c r="C5584" s="16">
        <v>45639</v>
      </c>
      <c r="D5584" s="1" t="s">
        <v>1</v>
      </c>
      <c r="E5584" s="1" t="s">
        <v>3</v>
      </c>
      <c r="F5584" s="2">
        <v>34</v>
      </c>
      <c r="G5584" s="2">
        <v>54</v>
      </c>
    </row>
    <row r="5585" spans="1:7" x14ac:dyDescent="0.35">
      <c r="A5585" s="4">
        <v>254</v>
      </c>
      <c r="B5585" s="3" t="s">
        <v>180</v>
      </c>
      <c r="C5585" s="16">
        <v>45532</v>
      </c>
      <c r="D5585" s="1" t="s">
        <v>1</v>
      </c>
      <c r="E5585" s="1" t="s">
        <v>0</v>
      </c>
      <c r="G5585" s="2">
        <v>81</v>
      </c>
    </row>
    <row r="5586" spans="1:7" x14ac:dyDescent="0.35">
      <c r="A5586" s="4">
        <v>254</v>
      </c>
      <c r="B5586" s="3" t="s">
        <v>180</v>
      </c>
      <c r="C5586" s="16">
        <v>45532</v>
      </c>
      <c r="D5586" s="1" t="s">
        <v>1</v>
      </c>
      <c r="E5586" s="1" t="s">
        <v>3</v>
      </c>
      <c r="F5586" s="2">
        <v>33</v>
      </c>
      <c r="G5586" s="2">
        <v>172</v>
      </c>
    </row>
    <row r="5587" spans="1:7" x14ac:dyDescent="0.35">
      <c r="A5587" s="4">
        <v>254</v>
      </c>
      <c r="B5587" s="3" t="s">
        <v>180</v>
      </c>
      <c r="C5587" s="16">
        <v>45532</v>
      </c>
      <c r="D5587" s="1" t="s">
        <v>1</v>
      </c>
      <c r="E5587" s="1" t="s">
        <v>0</v>
      </c>
      <c r="G5587" s="2">
        <v>175</v>
      </c>
    </row>
    <row r="5588" spans="1:7" x14ac:dyDescent="0.35">
      <c r="A5588" s="4">
        <v>254</v>
      </c>
      <c r="B5588" s="3" t="s">
        <v>180</v>
      </c>
      <c r="C5588" s="16">
        <v>45532</v>
      </c>
      <c r="D5588" s="1" t="s">
        <v>1</v>
      </c>
      <c r="E5588" s="1" t="s">
        <v>0</v>
      </c>
      <c r="G5588" s="2">
        <v>52</v>
      </c>
    </row>
    <row r="5589" spans="1:7" x14ac:dyDescent="0.35">
      <c r="A5589" s="4">
        <v>254</v>
      </c>
      <c r="B5589" s="3" t="s">
        <v>180</v>
      </c>
      <c r="C5589" s="16">
        <v>45532</v>
      </c>
      <c r="D5589" s="1" t="s">
        <v>1</v>
      </c>
      <c r="E5589" s="1" t="s">
        <v>0</v>
      </c>
      <c r="G5589" s="2">
        <v>157</v>
      </c>
    </row>
    <row r="5590" spans="1:7" x14ac:dyDescent="0.35">
      <c r="A5590" s="4">
        <v>254</v>
      </c>
      <c r="B5590" s="3" t="s">
        <v>180</v>
      </c>
      <c r="C5590" s="16">
        <v>45532</v>
      </c>
      <c r="D5590" s="1" t="s">
        <v>1</v>
      </c>
      <c r="E5590" s="1" t="s">
        <v>0</v>
      </c>
      <c r="G5590" s="2">
        <v>175</v>
      </c>
    </row>
    <row r="5591" spans="1:7" x14ac:dyDescent="0.35">
      <c r="A5591" s="4">
        <v>254</v>
      </c>
      <c r="B5591" s="3" t="s">
        <v>180</v>
      </c>
      <c r="C5591" s="16">
        <v>45532</v>
      </c>
      <c r="D5591" s="1" t="s">
        <v>1</v>
      </c>
      <c r="E5591" s="1" t="s">
        <v>0</v>
      </c>
      <c r="G5591" s="2">
        <v>172</v>
      </c>
    </row>
    <row r="5592" spans="1:7" x14ac:dyDescent="0.35">
      <c r="A5592" s="4">
        <v>254</v>
      </c>
      <c r="B5592" s="3" t="s">
        <v>180</v>
      </c>
      <c r="C5592" s="16">
        <v>45532</v>
      </c>
      <c r="D5592" s="1" t="s">
        <v>5</v>
      </c>
      <c r="E5592" s="1" t="s">
        <v>0</v>
      </c>
    </row>
    <row r="5593" spans="1:7" x14ac:dyDescent="0.35">
      <c r="A5593" s="4">
        <v>254</v>
      </c>
      <c r="B5593" s="3" t="s">
        <v>180</v>
      </c>
      <c r="C5593" s="16">
        <v>45532</v>
      </c>
      <c r="D5593" s="1" t="s">
        <v>1</v>
      </c>
      <c r="E5593" s="1" t="s">
        <v>3</v>
      </c>
      <c r="F5593" s="2">
        <v>29</v>
      </c>
      <c r="G5593" s="2">
        <v>173</v>
      </c>
    </row>
    <row r="5594" spans="1:7" x14ac:dyDescent="0.35">
      <c r="A5594" s="4">
        <v>254</v>
      </c>
      <c r="B5594" s="3" t="s">
        <v>180</v>
      </c>
      <c r="C5594" s="16">
        <v>45532</v>
      </c>
      <c r="D5594" s="1" t="s">
        <v>1</v>
      </c>
      <c r="E5594" s="1" t="s">
        <v>0</v>
      </c>
      <c r="G5594" s="2">
        <v>175</v>
      </c>
    </row>
    <row r="5595" spans="1:7" x14ac:dyDescent="0.35">
      <c r="A5595" s="4">
        <v>254</v>
      </c>
      <c r="B5595" s="3" t="s">
        <v>180</v>
      </c>
      <c r="C5595" s="16">
        <v>45532</v>
      </c>
      <c r="D5595" s="1" t="s">
        <v>1</v>
      </c>
      <c r="E5595" s="1" t="s">
        <v>0</v>
      </c>
      <c r="G5595" s="2">
        <v>175</v>
      </c>
    </row>
    <row r="5596" spans="1:7" x14ac:dyDescent="0.35">
      <c r="A5596" s="4">
        <v>254</v>
      </c>
      <c r="B5596" s="3" t="s">
        <v>180</v>
      </c>
      <c r="C5596" s="16">
        <v>45532</v>
      </c>
      <c r="D5596" s="1" t="s">
        <v>1</v>
      </c>
      <c r="E5596" s="1" t="s">
        <v>0</v>
      </c>
      <c r="G5596" s="2">
        <v>175</v>
      </c>
    </row>
    <row r="5597" spans="1:7" x14ac:dyDescent="0.35">
      <c r="A5597" s="4">
        <v>254</v>
      </c>
      <c r="B5597" s="3" t="s">
        <v>180</v>
      </c>
      <c r="C5597" s="16">
        <v>45532</v>
      </c>
      <c r="D5597" s="1" t="s">
        <v>1</v>
      </c>
      <c r="E5597" s="1" t="s">
        <v>0</v>
      </c>
      <c r="G5597" s="2">
        <v>175</v>
      </c>
    </row>
    <row r="5598" spans="1:7" x14ac:dyDescent="0.35">
      <c r="A5598" s="4">
        <v>254</v>
      </c>
      <c r="B5598" s="3" t="s">
        <v>180</v>
      </c>
      <c r="C5598" s="16">
        <v>45532</v>
      </c>
      <c r="D5598" s="1" t="s">
        <v>1</v>
      </c>
      <c r="E5598" s="1" t="s">
        <v>0</v>
      </c>
      <c r="G5598" s="2">
        <v>142</v>
      </c>
    </row>
    <row r="5599" spans="1:7" x14ac:dyDescent="0.35">
      <c r="A5599" s="4">
        <v>254</v>
      </c>
      <c r="B5599" s="3" t="s">
        <v>180</v>
      </c>
      <c r="C5599" s="16">
        <v>45532</v>
      </c>
      <c r="D5599" s="1" t="s">
        <v>1</v>
      </c>
      <c r="E5599" s="1" t="s">
        <v>0</v>
      </c>
      <c r="G5599" s="2">
        <v>172</v>
      </c>
    </row>
    <row r="5600" spans="1:7" x14ac:dyDescent="0.35">
      <c r="A5600" s="4">
        <v>254</v>
      </c>
      <c r="B5600" s="3" t="s">
        <v>180</v>
      </c>
      <c r="C5600" s="16">
        <v>45532</v>
      </c>
      <c r="D5600" s="1" t="s">
        <v>1</v>
      </c>
      <c r="E5600" s="1" t="s">
        <v>0</v>
      </c>
      <c r="G5600" s="2">
        <v>175</v>
      </c>
    </row>
    <row r="5601" spans="1:7" x14ac:dyDescent="0.35">
      <c r="A5601" s="4">
        <v>254</v>
      </c>
      <c r="B5601" s="3" t="s">
        <v>180</v>
      </c>
      <c r="C5601" s="16">
        <v>45532</v>
      </c>
      <c r="D5601" s="1" t="s">
        <v>1</v>
      </c>
      <c r="E5601" s="1" t="s">
        <v>4</v>
      </c>
      <c r="F5601" s="2">
        <v>33</v>
      </c>
      <c r="G5601" s="2">
        <v>6</v>
      </c>
    </row>
    <row r="5602" spans="1:7" x14ac:dyDescent="0.35">
      <c r="A5602" s="4">
        <v>254</v>
      </c>
      <c r="B5602" s="3" t="s">
        <v>179</v>
      </c>
      <c r="C5602" s="16">
        <v>45533</v>
      </c>
      <c r="D5602" s="1" t="s">
        <v>1</v>
      </c>
      <c r="E5602" s="1" t="s">
        <v>0</v>
      </c>
      <c r="G5602" s="2">
        <v>174</v>
      </c>
    </row>
    <row r="5603" spans="1:7" x14ac:dyDescent="0.35">
      <c r="A5603" s="4">
        <v>254</v>
      </c>
      <c r="B5603" s="3" t="s">
        <v>180</v>
      </c>
      <c r="C5603" s="16">
        <v>45532</v>
      </c>
      <c r="D5603" s="1" t="s">
        <v>1</v>
      </c>
      <c r="E5603" s="1" t="s">
        <v>0</v>
      </c>
      <c r="G5603" s="2">
        <v>175</v>
      </c>
    </row>
    <row r="5604" spans="1:7" x14ac:dyDescent="0.35">
      <c r="A5604" s="4">
        <v>254</v>
      </c>
      <c r="B5604" s="3" t="s">
        <v>180</v>
      </c>
      <c r="C5604" s="16">
        <v>45532</v>
      </c>
      <c r="D5604" s="1" t="s">
        <v>1</v>
      </c>
      <c r="E5604" s="1" t="s">
        <v>0</v>
      </c>
      <c r="G5604" s="2">
        <v>175</v>
      </c>
    </row>
    <row r="5605" spans="1:7" x14ac:dyDescent="0.35">
      <c r="A5605" s="4">
        <v>254</v>
      </c>
      <c r="B5605" s="3" t="s">
        <v>180</v>
      </c>
      <c r="C5605" s="16">
        <v>45532</v>
      </c>
      <c r="D5605" s="1" t="s">
        <v>7</v>
      </c>
      <c r="E5605" s="1" t="s">
        <v>0</v>
      </c>
      <c r="F5605" s="2">
        <v>38</v>
      </c>
      <c r="G5605" s="2">
        <v>175</v>
      </c>
    </row>
    <row r="5606" spans="1:7" x14ac:dyDescent="0.35">
      <c r="A5606" s="4">
        <v>254</v>
      </c>
      <c r="B5606" s="3" t="s">
        <v>180</v>
      </c>
      <c r="C5606" s="16">
        <v>45532</v>
      </c>
      <c r="D5606" s="1" t="s">
        <v>1</v>
      </c>
      <c r="E5606" s="1" t="s">
        <v>0</v>
      </c>
      <c r="G5606" s="2">
        <v>140</v>
      </c>
    </row>
    <row r="5607" spans="1:7" x14ac:dyDescent="0.35">
      <c r="A5607" s="4">
        <v>254</v>
      </c>
      <c r="B5607" s="3" t="s">
        <v>180</v>
      </c>
      <c r="C5607" s="16">
        <v>45532</v>
      </c>
      <c r="D5607" s="1" t="s">
        <v>1</v>
      </c>
      <c r="E5607" s="1" t="s">
        <v>0</v>
      </c>
      <c r="G5607" s="2">
        <v>175</v>
      </c>
    </row>
    <row r="5608" spans="1:7" x14ac:dyDescent="0.35">
      <c r="A5608" s="4">
        <v>254</v>
      </c>
      <c r="B5608" s="3" t="s">
        <v>180</v>
      </c>
      <c r="C5608" s="16">
        <v>45532</v>
      </c>
      <c r="D5608" s="1" t="s">
        <v>1</v>
      </c>
      <c r="E5608" s="1" t="s">
        <v>0</v>
      </c>
      <c r="G5608" s="2">
        <v>175</v>
      </c>
    </row>
    <row r="5609" spans="1:7" x14ac:dyDescent="0.35">
      <c r="A5609" s="4">
        <v>254</v>
      </c>
      <c r="B5609" s="3" t="s">
        <v>180</v>
      </c>
      <c r="C5609" s="16">
        <v>45532</v>
      </c>
      <c r="D5609" s="1" t="s">
        <v>1</v>
      </c>
      <c r="E5609" s="1" t="s">
        <v>0</v>
      </c>
      <c r="G5609" s="2">
        <v>175</v>
      </c>
    </row>
    <row r="5610" spans="1:7" x14ac:dyDescent="0.35">
      <c r="A5610" s="4">
        <v>254</v>
      </c>
      <c r="B5610" s="3" t="s">
        <v>179</v>
      </c>
      <c r="C5610" s="16">
        <v>45533</v>
      </c>
      <c r="D5610" s="1" t="s">
        <v>1</v>
      </c>
      <c r="E5610" s="1" t="s">
        <v>3</v>
      </c>
      <c r="F5610" s="2">
        <v>30</v>
      </c>
      <c r="G5610" s="2">
        <v>14</v>
      </c>
    </row>
    <row r="5611" spans="1:7" x14ac:dyDescent="0.35">
      <c r="A5611" s="4">
        <v>254</v>
      </c>
      <c r="B5611" s="3" t="s">
        <v>179</v>
      </c>
      <c r="C5611" s="16">
        <v>45533</v>
      </c>
      <c r="D5611" s="1" t="s">
        <v>1</v>
      </c>
      <c r="E5611" s="1" t="s">
        <v>0</v>
      </c>
      <c r="G5611" s="2">
        <v>174</v>
      </c>
    </row>
    <row r="5612" spans="1:7" x14ac:dyDescent="0.35">
      <c r="A5612" s="4">
        <v>254</v>
      </c>
      <c r="B5612" s="3" t="s">
        <v>179</v>
      </c>
      <c r="C5612" s="16">
        <v>45533</v>
      </c>
      <c r="D5612" s="1" t="s">
        <v>1</v>
      </c>
      <c r="E5612" s="1" t="s">
        <v>0</v>
      </c>
      <c r="G5612" s="2">
        <v>174</v>
      </c>
    </row>
    <row r="5613" spans="1:7" x14ac:dyDescent="0.35">
      <c r="A5613" s="4">
        <v>254</v>
      </c>
      <c r="B5613" s="3" t="s">
        <v>179</v>
      </c>
      <c r="C5613" s="16">
        <v>45533</v>
      </c>
      <c r="D5613" s="1" t="s">
        <v>1</v>
      </c>
      <c r="E5613" s="1" t="s">
        <v>3</v>
      </c>
      <c r="F5613" s="2">
        <v>17</v>
      </c>
      <c r="G5613" s="2">
        <v>100</v>
      </c>
    </row>
    <row r="5614" spans="1:7" x14ac:dyDescent="0.35">
      <c r="A5614" s="4">
        <v>254</v>
      </c>
      <c r="B5614" s="3" t="s">
        <v>180</v>
      </c>
      <c r="C5614" s="16">
        <v>45532</v>
      </c>
      <c r="D5614" s="1" t="s">
        <v>1</v>
      </c>
      <c r="E5614" s="1" t="s">
        <v>3</v>
      </c>
      <c r="F5614" s="2">
        <v>25</v>
      </c>
      <c r="G5614" s="2">
        <v>15</v>
      </c>
    </row>
    <row r="5615" spans="1:7" x14ac:dyDescent="0.35">
      <c r="A5615" s="4">
        <v>254</v>
      </c>
      <c r="B5615" s="3" t="s">
        <v>180</v>
      </c>
      <c r="C5615" s="16">
        <v>45532</v>
      </c>
      <c r="D5615" s="1" t="s">
        <v>1</v>
      </c>
      <c r="E5615" s="1" t="s">
        <v>0</v>
      </c>
      <c r="G5615" s="2">
        <v>175</v>
      </c>
    </row>
    <row r="5616" spans="1:7" x14ac:dyDescent="0.35">
      <c r="A5616" s="4">
        <v>254</v>
      </c>
      <c r="B5616" s="3" t="s">
        <v>179</v>
      </c>
      <c r="C5616" s="16">
        <v>45533</v>
      </c>
      <c r="D5616" s="1" t="s">
        <v>1</v>
      </c>
      <c r="E5616" s="1" t="s">
        <v>0</v>
      </c>
      <c r="G5616" s="2">
        <v>174</v>
      </c>
    </row>
    <row r="5617" spans="1:7" x14ac:dyDescent="0.35">
      <c r="A5617" s="4">
        <v>254</v>
      </c>
      <c r="B5617" s="3" t="s">
        <v>179</v>
      </c>
      <c r="C5617" s="16">
        <v>45533</v>
      </c>
      <c r="D5617" s="1" t="s">
        <v>1</v>
      </c>
      <c r="E5617" s="1" t="s">
        <v>0</v>
      </c>
      <c r="G5617" s="2">
        <v>174</v>
      </c>
    </row>
    <row r="5618" spans="1:7" x14ac:dyDescent="0.35">
      <c r="A5618" s="4">
        <v>254</v>
      </c>
      <c r="B5618" s="3" t="s">
        <v>179</v>
      </c>
      <c r="C5618" s="16">
        <v>45533</v>
      </c>
      <c r="D5618" s="1" t="s">
        <v>1</v>
      </c>
      <c r="E5618" s="1" t="s">
        <v>12</v>
      </c>
      <c r="F5618" s="2">
        <v>31</v>
      </c>
      <c r="G5618" s="2">
        <v>143</v>
      </c>
    </row>
    <row r="5619" spans="1:7" x14ac:dyDescent="0.35">
      <c r="A5619" s="4">
        <v>254</v>
      </c>
      <c r="B5619" s="3" t="s">
        <v>179</v>
      </c>
      <c r="C5619" s="16">
        <v>45533</v>
      </c>
      <c r="D5619" s="1" t="s">
        <v>1</v>
      </c>
      <c r="E5619" s="1" t="s">
        <v>0</v>
      </c>
      <c r="G5619" s="2">
        <v>169</v>
      </c>
    </row>
    <row r="5620" spans="1:7" x14ac:dyDescent="0.35">
      <c r="A5620" s="4">
        <v>254</v>
      </c>
      <c r="B5620" s="3" t="s">
        <v>179</v>
      </c>
      <c r="C5620" s="16">
        <v>45533</v>
      </c>
      <c r="D5620" s="1" t="s">
        <v>1</v>
      </c>
      <c r="E5620" s="1" t="s">
        <v>0</v>
      </c>
      <c r="G5620" s="2">
        <v>174</v>
      </c>
    </row>
    <row r="5621" spans="1:7" x14ac:dyDescent="0.35">
      <c r="A5621" s="4">
        <v>254</v>
      </c>
      <c r="B5621" s="3" t="s">
        <v>179</v>
      </c>
      <c r="C5621" s="16">
        <v>45533</v>
      </c>
      <c r="D5621" s="1" t="s">
        <v>5</v>
      </c>
      <c r="E5621" s="1" t="s">
        <v>0</v>
      </c>
    </row>
    <row r="5622" spans="1:7" x14ac:dyDescent="0.35">
      <c r="A5622" s="4">
        <v>254</v>
      </c>
      <c r="B5622" s="3" t="s">
        <v>179</v>
      </c>
      <c r="C5622" s="16">
        <v>45533</v>
      </c>
      <c r="D5622" s="1" t="s">
        <v>1</v>
      </c>
      <c r="E5622" s="1" t="s">
        <v>0</v>
      </c>
      <c r="G5622" s="2">
        <v>174</v>
      </c>
    </row>
    <row r="5623" spans="1:7" x14ac:dyDescent="0.35">
      <c r="A5623" s="4">
        <v>254</v>
      </c>
      <c r="B5623" s="3" t="s">
        <v>180</v>
      </c>
      <c r="C5623" s="16">
        <v>45532</v>
      </c>
      <c r="D5623" s="1" t="s">
        <v>1</v>
      </c>
      <c r="E5623" s="1" t="s">
        <v>3</v>
      </c>
      <c r="F5623" s="2">
        <v>21</v>
      </c>
      <c r="G5623" s="2">
        <v>7</v>
      </c>
    </row>
    <row r="5624" spans="1:7" x14ac:dyDescent="0.35">
      <c r="A5624" s="4">
        <v>254</v>
      </c>
      <c r="B5624" s="3" t="s">
        <v>180</v>
      </c>
      <c r="C5624" s="16">
        <v>45532</v>
      </c>
      <c r="D5624" s="1" t="s">
        <v>5</v>
      </c>
      <c r="E5624" s="1" t="s">
        <v>0</v>
      </c>
    </row>
    <row r="5625" spans="1:7" x14ac:dyDescent="0.35">
      <c r="A5625" s="4">
        <v>254</v>
      </c>
      <c r="B5625" s="3" t="s">
        <v>180</v>
      </c>
      <c r="C5625" s="16">
        <v>45532</v>
      </c>
      <c r="D5625" s="1" t="s">
        <v>1</v>
      </c>
      <c r="E5625" s="1" t="s">
        <v>0</v>
      </c>
      <c r="G5625" s="2">
        <v>175</v>
      </c>
    </row>
    <row r="5626" spans="1:7" x14ac:dyDescent="0.35">
      <c r="A5626" s="4">
        <v>254</v>
      </c>
      <c r="B5626" s="3" t="s">
        <v>180</v>
      </c>
      <c r="C5626" s="16">
        <v>45532</v>
      </c>
      <c r="D5626" s="1" t="s">
        <v>1</v>
      </c>
      <c r="E5626" s="1" t="s">
        <v>0</v>
      </c>
      <c r="G5626" s="2">
        <v>167</v>
      </c>
    </row>
    <row r="5627" spans="1:7" x14ac:dyDescent="0.35">
      <c r="A5627" s="4">
        <v>254</v>
      </c>
      <c r="B5627" s="3" t="s">
        <v>180</v>
      </c>
      <c r="C5627" s="16">
        <v>45532</v>
      </c>
      <c r="D5627" s="1" t="s">
        <v>1</v>
      </c>
      <c r="E5627" s="1" t="s">
        <v>0</v>
      </c>
      <c r="G5627" s="2">
        <v>175</v>
      </c>
    </row>
    <row r="5628" spans="1:7" x14ac:dyDescent="0.35">
      <c r="A5628" s="4">
        <v>254</v>
      </c>
      <c r="B5628" s="3" t="s">
        <v>180</v>
      </c>
      <c r="C5628" s="16">
        <v>45532</v>
      </c>
      <c r="D5628" s="1" t="s">
        <v>1</v>
      </c>
      <c r="E5628" s="1" t="s">
        <v>3</v>
      </c>
      <c r="F5628" s="2">
        <v>31</v>
      </c>
      <c r="G5628" s="2">
        <v>175</v>
      </c>
    </row>
    <row r="5629" spans="1:7" x14ac:dyDescent="0.35">
      <c r="A5629" s="4">
        <v>254</v>
      </c>
      <c r="B5629" s="3" t="s">
        <v>179</v>
      </c>
      <c r="C5629" s="16">
        <v>45533</v>
      </c>
      <c r="D5629" s="1" t="s">
        <v>1</v>
      </c>
      <c r="E5629" s="1" t="s">
        <v>0</v>
      </c>
      <c r="G5629" s="2">
        <v>174</v>
      </c>
    </row>
    <row r="5630" spans="1:7" x14ac:dyDescent="0.35">
      <c r="A5630" s="4">
        <v>254</v>
      </c>
      <c r="B5630" s="3" t="s">
        <v>179</v>
      </c>
      <c r="C5630" s="16">
        <v>45533</v>
      </c>
      <c r="D5630" s="1" t="s">
        <v>1</v>
      </c>
      <c r="E5630" s="1" t="s">
        <v>0</v>
      </c>
      <c r="G5630" s="2">
        <v>174</v>
      </c>
    </row>
    <row r="5631" spans="1:7" x14ac:dyDescent="0.35">
      <c r="A5631" s="4">
        <v>254</v>
      </c>
      <c r="B5631" s="3" t="s">
        <v>179</v>
      </c>
      <c r="C5631" s="16">
        <v>45533</v>
      </c>
      <c r="D5631" s="1" t="s">
        <v>1</v>
      </c>
      <c r="E5631" s="1" t="s">
        <v>0</v>
      </c>
      <c r="G5631" s="2">
        <v>174</v>
      </c>
    </row>
    <row r="5632" spans="1:7" x14ac:dyDescent="0.35">
      <c r="A5632" s="4">
        <v>254</v>
      </c>
      <c r="B5632" s="3" t="s">
        <v>179</v>
      </c>
      <c r="C5632" s="16">
        <v>45533</v>
      </c>
      <c r="D5632" s="1" t="s">
        <v>1</v>
      </c>
      <c r="E5632" s="1" t="s">
        <v>0</v>
      </c>
      <c r="G5632" s="2">
        <v>174</v>
      </c>
    </row>
    <row r="5633" spans="1:7" x14ac:dyDescent="0.35">
      <c r="A5633" s="4">
        <v>254</v>
      </c>
      <c r="B5633" s="3" t="s">
        <v>179</v>
      </c>
      <c r="C5633" s="16">
        <v>45533</v>
      </c>
      <c r="D5633" s="1" t="s">
        <v>1</v>
      </c>
      <c r="E5633" s="1" t="s">
        <v>0</v>
      </c>
      <c r="G5633" s="2">
        <v>174</v>
      </c>
    </row>
    <row r="5634" spans="1:7" x14ac:dyDescent="0.35">
      <c r="A5634" s="4">
        <v>254</v>
      </c>
      <c r="B5634" s="3" t="s">
        <v>179</v>
      </c>
      <c r="C5634" s="16">
        <v>45533</v>
      </c>
      <c r="D5634" s="1" t="s">
        <v>1</v>
      </c>
      <c r="E5634" s="1" t="s">
        <v>0</v>
      </c>
      <c r="G5634" s="2">
        <v>174</v>
      </c>
    </row>
    <row r="5635" spans="1:7" x14ac:dyDescent="0.35">
      <c r="A5635" s="4">
        <v>254</v>
      </c>
      <c r="B5635" s="3" t="s">
        <v>179</v>
      </c>
      <c r="C5635" s="16">
        <v>45533</v>
      </c>
      <c r="D5635" s="1" t="s">
        <v>1</v>
      </c>
      <c r="E5635" s="1" t="s">
        <v>3</v>
      </c>
      <c r="F5635" s="2">
        <v>47</v>
      </c>
      <c r="G5635" s="2">
        <v>166</v>
      </c>
    </row>
    <row r="5636" spans="1:7" x14ac:dyDescent="0.35">
      <c r="A5636" s="4">
        <v>254</v>
      </c>
      <c r="B5636" s="3" t="s">
        <v>180</v>
      </c>
      <c r="C5636" s="16">
        <v>45532</v>
      </c>
      <c r="D5636" s="1" t="s">
        <v>1</v>
      </c>
      <c r="E5636" s="1" t="s">
        <v>3</v>
      </c>
      <c r="F5636" s="2">
        <v>25</v>
      </c>
      <c r="G5636" s="2">
        <v>0</v>
      </c>
    </row>
    <row r="5637" spans="1:7" x14ac:dyDescent="0.35">
      <c r="A5637" s="4">
        <v>254</v>
      </c>
      <c r="B5637" s="3" t="s">
        <v>179</v>
      </c>
      <c r="C5637" s="16">
        <v>45533</v>
      </c>
      <c r="D5637" s="1" t="s">
        <v>5</v>
      </c>
      <c r="E5637" s="1" t="s">
        <v>0</v>
      </c>
    </row>
    <row r="5638" spans="1:7" x14ac:dyDescent="0.35">
      <c r="A5638" s="4">
        <v>254</v>
      </c>
      <c r="B5638" s="3" t="s">
        <v>179</v>
      </c>
      <c r="C5638" s="16">
        <v>45533</v>
      </c>
      <c r="D5638" s="1" t="s">
        <v>5</v>
      </c>
      <c r="E5638" s="1" t="s">
        <v>0</v>
      </c>
    </row>
    <row r="5639" spans="1:7" x14ac:dyDescent="0.35">
      <c r="A5639" s="4">
        <v>254</v>
      </c>
      <c r="B5639" s="3" t="s">
        <v>179</v>
      </c>
      <c r="C5639" s="16">
        <v>45533</v>
      </c>
      <c r="D5639" s="1" t="s">
        <v>1</v>
      </c>
      <c r="E5639" s="1" t="s">
        <v>3</v>
      </c>
      <c r="F5639" s="2">
        <v>23</v>
      </c>
      <c r="G5639" s="2">
        <v>174</v>
      </c>
    </row>
    <row r="5640" spans="1:7" x14ac:dyDescent="0.35">
      <c r="A5640" s="4">
        <v>254</v>
      </c>
      <c r="B5640" s="3" t="s">
        <v>179</v>
      </c>
      <c r="C5640" s="16">
        <v>45533</v>
      </c>
      <c r="D5640" s="1" t="s">
        <v>5</v>
      </c>
      <c r="E5640" s="1" t="s">
        <v>0</v>
      </c>
    </row>
    <row r="5641" spans="1:7" x14ac:dyDescent="0.35">
      <c r="A5641" s="4">
        <v>254</v>
      </c>
      <c r="B5641" s="3" t="s">
        <v>179</v>
      </c>
      <c r="C5641" s="16">
        <v>45533</v>
      </c>
      <c r="D5641" s="1" t="s">
        <v>1</v>
      </c>
      <c r="E5641" s="1" t="s">
        <v>0</v>
      </c>
      <c r="G5641" s="2">
        <v>174</v>
      </c>
    </row>
    <row r="5642" spans="1:7" x14ac:dyDescent="0.35">
      <c r="A5642" s="4">
        <v>254</v>
      </c>
      <c r="B5642" s="3" t="s">
        <v>179</v>
      </c>
      <c r="C5642" s="16">
        <v>45533</v>
      </c>
      <c r="D5642" s="1" t="s">
        <v>1</v>
      </c>
      <c r="E5642" s="1" t="s">
        <v>0</v>
      </c>
      <c r="G5642" s="2">
        <v>174</v>
      </c>
    </row>
    <row r="5643" spans="1:7" x14ac:dyDescent="0.35">
      <c r="A5643" s="4">
        <v>254</v>
      </c>
      <c r="B5643" s="3" t="s">
        <v>179</v>
      </c>
      <c r="C5643" s="16">
        <v>45533</v>
      </c>
      <c r="D5643" s="1" t="s">
        <v>1</v>
      </c>
      <c r="E5643" s="1" t="s">
        <v>0</v>
      </c>
      <c r="G5643" s="2">
        <v>144</v>
      </c>
    </row>
    <row r="5644" spans="1:7" x14ac:dyDescent="0.35">
      <c r="A5644" s="4">
        <v>254</v>
      </c>
      <c r="B5644" s="3" t="s">
        <v>179</v>
      </c>
      <c r="C5644" s="16">
        <v>45533</v>
      </c>
      <c r="D5644" s="1" t="s">
        <v>1</v>
      </c>
      <c r="E5644" s="1" t="s">
        <v>0</v>
      </c>
      <c r="G5644" s="2">
        <v>174</v>
      </c>
    </row>
    <row r="5645" spans="1:7" x14ac:dyDescent="0.35">
      <c r="A5645" s="4">
        <v>254</v>
      </c>
      <c r="B5645" s="3" t="s">
        <v>179</v>
      </c>
      <c r="C5645" s="16">
        <v>45533</v>
      </c>
      <c r="D5645" s="1" t="s">
        <v>1</v>
      </c>
      <c r="E5645" s="1" t="s">
        <v>3</v>
      </c>
      <c r="F5645" s="2">
        <v>24</v>
      </c>
      <c r="G5645" s="2">
        <v>102</v>
      </c>
    </row>
    <row r="5646" spans="1:7" x14ac:dyDescent="0.35">
      <c r="A5646" s="4">
        <v>254</v>
      </c>
      <c r="B5646" s="3" t="s">
        <v>179</v>
      </c>
      <c r="C5646" s="16">
        <v>45533</v>
      </c>
      <c r="D5646" s="1" t="s">
        <v>1</v>
      </c>
      <c r="E5646" s="1" t="s">
        <v>0</v>
      </c>
      <c r="G5646" s="2">
        <v>174</v>
      </c>
    </row>
    <row r="5647" spans="1:7" x14ac:dyDescent="0.35">
      <c r="A5647" s="4">
        <v>254</v>
      </c>
      <c r="B5647" s="3" t="s">
        <v>180</v>
      </c>
      <c r="C5647" s="16">
        <v>45532</v>
      </c>
      <c r="D5647" s="1" t="s">
        <v>1</v>
      </c>
      <c r="E5647" s="1" t="s">
        <v>3</v>
      </c>
      <c r="F5647" s="2">
        <v>30</v>
      </c>
      <c r="G5647" s="2">
        <v>37</v>
      </c>
    </row>
    <row r="5648" spans="1:7" x14ac:dyDescent="0.35">
      <c r="A5648" s="4">
        <v>254</v>
      </c>
      <c r="B5648" s="3" t="s">
        <v>179</v>
      </c>
      <c r="C5648" s="16">
        <v>45533</v>
      </c>
      <c r="D5648" s="1" t="s">
        <v>1</v>
      </c>
      <c r="E5648" s="1" t="s">
        <v>3</v>
      </c>
      <c r="F5648" s="2">
        <v>36</v>
      </c>
      <c r="G5648" s="2">
        <v>60</v>
      </c>
    </row>
    <row r="5649" spans="1:7" x14ac:dyDescent="0.35">
      <c r="A5649" s="4">
        <v>254</v>
      </c>
      <c r="B5649" s="3" t="s">
        <v>179</v>
      </c>
      <c r="C5649" s="16">
        <v>45533</v>
      </c>
      <c r="D5649" s="1" t="s">
        <v>1</v>
      </c>
      <c r="E5649" s="1" t="s">
        <v>0</v>
      </c>
      <c r="G5649" s="2">
        <v>174</v>
      </c>
    </row>
    <row r="5650" spans="1:7" x14ac:dyDescent="0.35">
      <c r="A5650" s="4">
        <v>254</v>
      </c>
      <c r="B5650" s="3" t="s">
        <v>179</v>
      </c>
      <c r="C5650" s="16">
        <v>45533</v>
      </c>
      <c r="D5650" s="1" t="s">
        <v>1</v>
      </c>
      <c r="E5650" s="1" t="s">
        <v>4</v>
      </c>
      <c r="F5650" s="2">
        <v>24</v>
      </c>
      <c r="G5650" s="2">
        <v>167</v>
      </c>
    </row>
    <row r="5651" spans="1:7" x14ac:dyDescent="0.35">
      <c r="A5651" s="4">
        <v>254</v>
      </c>
      <c r="B5651" s="3" t="s">
        <v>179</v>
      </c>
      <c r="C5651" s="16">
        <v>45533</v>
      </c>
      <c r="D5651" s="1" t="s">
        <v>1</v>
      </c>
      <c r="E5651" s="1" t="s">
        <v>0</v>
      </c>
      <c r="G5651" s="2">
        <v>174</v>
      </c>
    </row>
    <row r="5652" spans="1:7" x14ac:dyDescent="0.35">
      <c r="A5652" s="4">
        <v>254</v>
      </c>
      <c r="B5652" s="3" t="s">
        <v>179</v>
      </c>
      <c r="C5652" s="16">
        <v>45533</v>
      </c>
      <c r="D5652" s="1" t="s">
        <v>1</v>
      </c>
      <c r="E5652" s="1" t="s">
        <v>0</v>
      </c>
      <c r="G5652" s="2">
        <v>1</v>
      </c>
    </row>
    <row r="5653" spans="1:7" x14ac:dyDescent="0.35">
      <c r="A5653" s="4">
        <v>254</v>
      </c>
      <c r="B5653" s="3" t="s">
        <v>179</v>
      </c>
      <c r="C5653" s="16">
        <v>45533</v>
      </c>
      <c r="D5653" s="1" t="s">
        <v>1</v>
      </c>
      <c r="E5653" s="1" t="s">
        <v>0</v>
      </c>
      <c r="G5653" s="2">
        <v>174</v>
      </c>
    </row>
    <row r="5654" spans="1:7" x14ac:dyDescent="0.35">
      <c r="A5654" s="4">
        <v>254</v>
      </c>
      <c r="B5654" s="3" t="s">
        <v>179</v>
      </c>
      <c r="C5654" s="16">
        <v>45533</v>
      </c>
      <c r="D5654" s="1" t="s">
        <v>1</v>
      </c>
      <c r="E5654" s="1" t="s">
        <v>0</v>
      </c>
      <c r="G5654" s="2">
        <v>174</v>
      </c>
    </row>
    <row r="5655" spans="1:7" x14ac:dyDescent="0.35">
      <c r="A5655" s="4">
        <v>254</v>
      </c>
      <c r="B5655" s="3" t="s">
        <v>179</v>
      </c>
      <c r="C5655" s="16">
        <v>45533</v>
      </c>
      <c r="D5655" s="1" t="s">
        <v>1</v>
      </c>
      <c r="E5655" s="1" t="s">
        <v>0</v>
      </c>
      <c r="G5655" s="2">
        <v>92</v>
      </c>
    </row>
    <row r="5656" spans="1:7" x14ac:dyDescent="0.35">
      <c r="A5656" s="4">
        <v>254</v>
      </c>
      <c r="B5656" s="3" t="s">
        <v>179</v>
      </c>
      <c r="C5656" s="16">
        <v>45533</v>
      </c>
      <c r="D5656" s="1" t="s">
        <v>1</v>
      </c>
      <c r="E5656" s="1" t="s">
        <v>0</v>
      </c>
      <c r="G5656" s="2">
        <v>174</v>
      </c>
    </row>
    <row r="5657" spans="1:7" x14ac:dyDescent="0.35">
      <c r="A5657" s="4">
        <v>254</v>
      </c>
      <c r="B5657" s="3" t="s">
        <v>179</v>
      </c>
      <c r="C5657" s="16">
        <v>45533</v>
      </c>
      <c r="D5657" s="1" t="s">
        <v>1</v>
      </c>
      <c r="E5657" s="1" t="s">
        <v>0</v>
      </c>
      <c r="G5657" s="2">
        <v>174</v>
      </c>
    </row>
    <row r="5658" spans="1:7" x14ac:dyDescent="0.35">
      <c r="A5658" s="4">
        <v>254</v>
      </c>
      <c r="B5658" s="3" t="s">
        <v>179</v>
      </c>
      <c r="C5658" s="16">
        <v>45533</v>
      </c>
      <c r="D5658" s="1" t="s">
        <v>1</v>
      </c>
      <c r="E5658" s="1" t="s">
        <v>0</v>
      </c>
      <c r="G5658" s="2">
        <v>174</v>
      </c>
    </row>
    <row r="5659" spans="1:7" x14ac:dyDescent="0.35">
      <c r="A5659" s="4">
        <v>254</v>
      </c>
      <c r="B5659" s="3" t="s">
        <v>179</v>
      </c>
      <c r="C5659" s="16">
        <v>45533</v>
      </c>
      <c r="D5659" s="1" t="s">
        <v>1</v>
      </c>
      <c r="E5659" s="1" t="s">
        <v>0</v>
      </c>
      <c r="G5659" s="2">
        <v>174</v>
      </c>
    </row>
    <row r="5660" spans="1:7" x14ac:dyDescent="0.35">
      <c r="A5660" s="4">
        <v>254</v>
      </c>
      <c r="B5660" s="3" t="s">
        <v>179</v>
      </c>
      <c r="C5660" s="16">
        <v>45533</v>
      </c>
      <c r="D5660" s="1" t="s">
        <v>1</v>
      </c>
      <c r="E5660" s="1" t="s">
        <v>0</v>
      </c>
      <c r="G5660" s="2">
        <v>174</v>
      </c>
    </row>
    <row r="5661" spans="1:7" x14ac:dyDescent="0.35">
      <c r="A5661" s="4">
        <v>254</v>
      </c>
      <c r="B5661" s="3" t="s">
        <v>179</v>
      </c>
      <c r="C5661" s="16">
        <v>45533</v>
      </c>
      <c r="D5661" s="1" t="s">
        <v>1</v>
      </c>
      <c r="E5661" s="1" t="s">
        <v>3</v>
      </c>
      <c r="F5661" s="2">
        <v>41</v>
      </c>
      <c r="G5661" s="2">
        <v>170</v>
      </c>
    </row>
    <row r="5662" spans="1:7" x14ac:dyDescent="0.35">
      <c r="A5662" s="4">
        <v>254</v>
      </c>
      <c r="B5662" s="3" t="s">
        <v>179</v>
      </c>
      <c r="C5662" s="16">
        <v>45533</v>
      </c>
      <c r="D5662" s="1" t="s">
        <v>1</v>
      </c>
      <c r="E5662" s="1" t="s">
        <v>0</v>
      </c>
      <c r="G5662" s="2">
        <v>174</v>
      </c>
    </row>
    <row r="5663" spans="1:7" x14ac:dyDescent="0.35">
      <c r="A5663" s="4">
        <v>254</v>
      </c>
      <c r="B5663" s="3" t="s">
        <v>179</v>
      </c>
      <c r="C5663" s="16">
        <v>45533</v>
      </c>
      <c r="D5663" s="1" t="s">
        <v>7</v>
      </c>
      <c r="E5663" s="1" t="s">
        <v>0</v>
      </c>
      <c r="G5663" s="2">
        <v>149</v>
      </c>
    </row>
    <row r="5664" spans="1:7" x14ac:dyDescent="0.35">
      <c r="A5664" s="4">
        <v>254</v>
      </c>
      <c r="B5664" s="3" t="s">
        <v>179</v>
      </c>
      <c r="C5664" s="16">
        <v>45533</v>
      </c>
      <c r="D5664" s="1" t="s">
        <v>1</v>
      </c>
      <c r="E5664" s="1" t="s">
        <v>0</v>
      </c>
      <c r="G5664" s="2">
        <v>174</v>
      </c>
    </row>
    <row r="5665" spans="1:7" x14ac:dyDescent="0.35">
      <c r="A5665" s="4">
        <v>254</v>
      </c>
      <c r="B5665" s="3" t="s">
        <v>179</v>
      </c>
      <c r="C5665" s="16">
        <v>45533</v>
      </c>
      <c r="D5665" s="1" t="s">
        <v>1</v>
      </c>
      <c r="E5665" s="1" t="s">
        <v>3</v>
      </c>
      <c r="F5665" s="2">
        <v>21</v>
      </c>
      <c r="G5665" s="2">
        <v>173</v>
      </c>
    </row>
    <row r="5666" spans="1:7" x14ac:dyDescent="0.35">
      <c r="A5666" s="4">
        <v>254</v>
      </c>
      <c r="B5666" s="3" t="s">
        <v>179</v>
      </c>
      <c r="C5666" s="16">
        <v>45533</v>
      </c>
      <c r="D5666" s="1" t="s">
        <v>1</v>
      </c>
      <c r="E5666" s="1" t="s">
        <v>0</v>
      </c>
      <c r="G5666" s="2">
        <v>174</v>
      </c>
    </row>
    <row r="5667" spans="1:7" x14ac:dyDescent="0.35">
      <c r="A5667" s="4">
        <v>254</v>
      </c>
      <c r="B5667" s="3" t="s">
        <v>179</v>
      </c>
      <c r="C5667" s="16">
        <v>45533</v>
      </c>
      <c r="D5667" s="1" t="s">
        <v>1</v>
      </c>
      <c r="E5667" s="1" t="s">
        <v>0</v>
      </c>
      <c r="G5667" s="2">
        <v>174</v>
      </c>
    </row>
    <row r="5668" spans="1:7" x14ac:dyDescent="0.35">
      <c r="A5668" s="4">
        <v>254</v>
      </c>
      <c r="B5668" s="3" t="s">
        <v>62</v>
      </c>
      <c r="C5668" s="16">
        <v>45651</v>
      </c>
      <c r="D5668" s="1" t="s">
        <v>1</v>
      </c>
      <c r="E5668" s="1" t="s">
        <v>3</v>
      </c>
      <c r="F5668" s="2">
        <v>28</v>
      </c>
      <c r="G5668" s="2">
        <v>0</v>
      </c>
    </row>
    <row r="5669" spans="1:7" x14ac:dyDescent="0.35">
      <c r="A5669" s="4">
        <v>254</v>
      </c>
      <c r="B5669" s="3" t="s">
        <v>62</v>
      </c>
      <c r="C5669" s="16">
        <v>45651</v>
      </c>
      <c r="D5669" s="1" t="s">
        <v>1</v>
      </c>
      <c r="E5669" s="1" t="s">
        <v>0</v>
      </c>
      <c r="G5669" s="2">
        <v>50</v>
      </c>
    </row>
    <row r="5670" spans="1:7" x14ac:dyDescent="0.35">
      <c r="A5670" s="4">
        <v>254</v>
      </c>
      <c r="B5670" s="3" t="s">
        <v>62</v>
      </c>
      <c r="C5670" s="16">
        <v>45651</v>
      </c>
      <c r="D5670" s="1" t="s">
        <v>1</v>
      </c>
      <c r="E5670" s="1" t="s">
        <v>3</v>
      </c>
      <c r="F5670" s="2">
        <v>27</v>
      </c>
      <c r="G5670" s="2">
        <v>55</v>
      </c>
    </row>
    <row r="5671" spans="1:7" x14ac:dyDescent="0.35">
      <c r="A5671" s="4">
        <v>254</v>
      </c>
      <c r="B5671" s="3" t="s">
        <v>59</v>
      </c>
      <c r="C5671" s="16">
        <v>45652</v>
      </c>
      <c r="D5671" s="1" t="s">
        <v>1</v>
      </c>
      <c r="E5671" s="1" t="s">
        <v>0</v>
      </c>
      <c r="G5671" s="2">
        <v>1</v>
      </c>
    </row>
    <row r="5672" spans="1:7" x14ac:dyDescent="0.35">
      <c r="A5672" s="4">
        <v>254</v>
      </c>
      <c r="B5672" s="3" t="s">
        <v>180</v>
      </c>
      <c r="C5672" s="16">
        <v>45532</v>
      </c>
      <c r="D5672" s="1" t="s">
        <v>1</v>
      </c>
      <c r="E5672" s="1" t="s">
        <v>0</v>
      </c>
      <c r="G5672" s="2">
        <v>166</v>
      </c>
    </row>
    <row r="5673" spans="1:7" x14ac:dyDescent="0.35">
      <c r="A5673" s="4">
        <v>254</v>
      </c>
      <c r="B5673" s="3" t="s">
        <v>179</v>
      </c>
      <c r="C5673" s="16">
        <v>45533</v>
      </c>
      <c r="D5673" s="1" t="s">
        <v>1</v>
      </c>
      <c r="E5673" s="1" t="s">
        <v>3</v>
      </c>
      <c r="F5673" s="2">
        <v>27</v>
      </c>
      <c r="G5673" s="2">
        <v>58</v>
      </c>
    </row>
    <row r="5674" spans="1:7" x14ac:dyDescent="0.35">
      <c r="A5674" s="4">
        <v>254</v>
      </c>
      <c r="B5674" s="3" t="s">
        <v>179</v>
      </c>
      <c r="C5674" s="16">
        <v>45533</v>
      </c>
      <c r="D5674" s="1" t="s">
        <v>1</v>
      </c>
      <c r="E5674" s="1" t="s">
        <v>0</v>
      </c>
      <c r="G5674" s="2">
        <v>174</v>
      </c>
    </row>
    <row r="5675" spans="1:7" x14ac:dyDescent="0.35">
      <c r="A5675" s="4">
        <v>254</v>
      </c>
      <c r="B5675" s="3" t="s">
        <v>170</v>
      </c>
      <c r="C5675" s="16">
        <v>45539</v>
      </c>
      <c r="D5675" s="1" t="s">
        <v>5</v>
      </c>
      <c r="E5675" s="1" t="s">
        <v>0</v>
      </c>
    </row>
    <row r="5676" spans="1:7" x14ac:dyDescent="0.35">
      <c r="A5676" s="4">
        <v>254</v>
      </c>
      <c r="B5676" s="3" t="s">
        <v>179</v>
      </c>
      <c r="C5676" s="16">
        <v>45533</v>
      </c>
      <c r="D5676" s="1" t="s">
        <v>1</v>
      </c>
      <c r="E5676" s="1" t="s">
        <v>3</v>
      </c>
      <c r="F5676" s="2">
        <v>22</v>
      </c>
      <c r="G5676" s="2">
        <v>137</v>
      </c>
    </row>
    <row r="5677" spans="1:7" x14ac:dyDescent="0.35">
      <c r="A5677" s="4">
        <v>254</v>
      </c>
      <c r="B5677" s="3" t="s">
        <v>179</v>
      </c>
      <c r="C5677" s="16">
        <v>45533</v>
      </c>
      <c r="D5677" s="1" t="s">
        <v>1</v>
      </c>
      <c r="E5677" s="1" t="s">
        <v>0</v>
      </c>
      <c r="G5677" s="2">
        <v>160</v>
      </c>
    </row>
    <row r="5678" spans="1:7" x14ac:dyDescent="0.35">
      <c r="A5678" s="4">
        <v>254</v>
      </c>
      <c r="B5678" s="3" t="s">
        <v>179</v>
      </c>
      <c r="C5678" s="16">
        <v>45533</v>
      </c>
      <c r="D5678" s="1" t="s">
        <v>1</v>
      </c>
      <c r="E5678" s="1" t="s">
        <v>3</v>
      </c>
      <c r="F5678" s="2">
        <v>26</v>
      </c>
      <c r="G5678" s="2">
        <v>47</v>
      </c>
    </row>
    <row r="5679" spans="1:7" x14ac:dyDescent="0.35">
      <c r="A5679" s="4">
        <v>254</v>
      </c>
      <c r="B5679" s="3" t="s">
        <v>179</v>
      </c>
      <c r="C5679" s="16">
        <v>45533</v>
      </c>
      <c r="D5679" s="1" t="s">
        <v>7</v>
      </c>
      <c r="E5679" s="1" t="s">
        <v>0</v>
      </c>
    </row>
    <row r="5680" spans="1:7" x14ac:dyDescent="0.35">
      <c r="A5680" s="4">
        <v>254</v>
      </c>
      <c r="B5680" s="3" t="s">
        <v>179</v>
      </c>
      <c r="C5680" s="16">
        <v>45533</v>
      </c>
      <c r="D5680" s="1" t="s">
        <v>1</v>
      </c>
      <c r="E5680" s="1" t="s">
        <v>0</v>
      </c>
      <c r="G5680" s="2">
        <v>174</v>
      </c>
    </row>
    <row r="5681" spans="1:7" x14ac:dyDescent="0.35">
      <c r="A5681" s="4">
        <v>254</v>
      </c>
      <c r="B5681" s="3" t="s">
        <v>179</v>
      </c>
      <c r="C5681" s="16">
        <v>45533</v>
      </c>
      <c r="D5681" s="1" t="s">
        <v>1</v>
      </c>
      <c r="E5681" s="1" t="s">
        <v>0</v>
      </c>
      <c r="G5681" s="2">
        <v>169</v>
      </c>
    </row>
    <row r="5682" spans="1:7" x14ac:dyDescent="0.35">
      <c r="A5682" s="4">
        <v>254</v>
      </c>
      <c r="B5682" s="3" t="s">
        <v>179</v>
      </c>
      <c r="C5682" s="16">
        <v>45533</v>
      </c>
      <c r="D5682" s="1" t="s">
        <v>1</v>
      </c>
      <c r="E5682" s="1" t="s">
        <v>0</v>
      </c>
      <c r="G5682" s="2">
        <v>22</v>
      </c>
    </row>
    <row r="5683" spans="1:7" x14ac:dyDescent="0.35">
      <c r="A5683" s="4">
        <v>254</v>
      </c>
      <c r="B5683" s="3" t="s">
        <v>179</v>
      </c>
      <c r="C5683" s="16">
        <v>45533</v>
      </c>
      <c r="D5683" s="1" t="s">
        <v>1</v>
      </c>
      <c r="E5683" s="1" t="s">
        <v>0</v>
      </c>
      <c r="G5683" s="2">
        <v>39</v>
      </c>
    </row>
    <row r="5684" spans="1:7" x14ac:dyDescent="0.35">
      <c r="A5684" s="4">
        <v>254</v>
      </c>
      <c r="B5684" s="3" t="s">
        <v>179</v>
      </c>
      <c r="C5684" s="16">
        <v>45533</v>
      </c>
      <c r="D5684" s="1" t="s">
        <v>1</v>
      </c>
      <c r="E5684" s="1" t="s">
        <v>0</v>
      </c>
      <c r="G5684" s="2">
        <v>174</v>
      </c>
    </row>
    <row r="5685" spans="1:7" x14ac:dyDescent="0.35">
      <c r="A5685" s="4">
        <v>254</v>
      </c>
      <c r="B5685" s="3" t="s">
        <v>179</v>
      </c>
      <c r="C5685" s="16">
        <v>45533</v>
      </c>
      <c r="D5685" s="1" t="s">
        <v>1</v>
      </c>
      <c r="E5685" s="1" t="s">
        <v>0</v>
      </c>
      <c r="G5685" s="2">
        <v>174</v>
      </c>
    </row>
    <row r="5686" spans="1:7" x14ac:dyDescent="0.35">
      <c r="A5686" s="4">
        <v>254</v>
      </c>
      <c r="B5686" s="3" t="s">
        <v>179</v>
      </c>
      <c r="C5686" s="16">
        <v>45533</v>
      </c>
      <c r="D5686" s="1" t="s">
        <v>5</v>
      </c>
      <c r="E5686" s="1" t="s">
        <v>0</v>
      </c>
    </row>
    <row r="5687" spans="1:7" x14ac:dyDescent="0.35">
      <c r="A5687" s="4">
        <v>254</v>
      </c>
      <c r="B5687" s="3" t="s">
        <v>179</v>
      </c>
      <c r="C5687" s="16">
        <v>45533</v>
      </c>
      <c r="D5687" s="1" t="s">
        <v>1</v>
      </c>
      <c r="E5687" s="1" t="s">
        <v>0</v>
      </c>
      <c r="G5687" s="2">
        <v>174</v>
      </c>
    </row>
    <row r="5688" spans="1:7" x14ac:dyDescent="0.35">
      <c r="A5688" s="4">
        <v>254</v>
      </c>
      <c r="B5688" s="3" t="s">
        <v>179</v>
      </c>
      <c r="C5688" s="16">
        <v>45533</v>
      </c>
      <c r="D5688" s="1" t="s">
        <v>5</v>
      </c>
      <c r="E5688" s="1" t="s">
        <v>0</v>
      </c>
    </row>
    <row r="5689" spans="1:7" x14ac:dyDescent="0.35">
      <c r="A5689" s="4">
        <v>254</v>
      </c>
      <c r="B5689" s="3" t="s">
        <v>179</v>
      </c>
      <c r="C5689" s="16">
        <v>45533</v>
      </c>
      <c r="D5689" s="1" t="s">
        <v>1</v>
      </c>
      <c r="E5689" s="1" t="s">
        <v>0</v>
      </c>
      <c r="G5689" s="2">
        <v>161</v>
      </c>
    </row>
    <row r="5690" spans="1:7" x14ac:dyDescent="0.35">
      <c r="A5690" s="4">
        <v>254</v>
      </c>
      <c r="B5690" s="3" t="s">
        <v>179</v>
      </c>
      <c r="C5690" s="16">
        <v>45533</v>
      </c>
      <c r="D5690" s="1" t="s">
        <v>1</v>
      </c>
      <c r="E5690" s="1" t="s">
        <v>0</v>
      </c>
      <c r="G5690" s="2">
        <v>172</v>
      </c>
    </row>
    <row r="5691" spans="1:7" x14ac:dyDescent="0.35">
      <c r="A5691" s="4">
        <v>254</v>
      </c>
      <c r="B5691" s="3" t="s">
        <v>179</v>
      </c>
      <c r="C5691" s="16">
        <v>45533</v>
      </c>
      <c r="D5691" s="1" t="s">
        <v>1</v>
      </c>
      <c r="E5691" s="1" t="s">
        <v>0</v>
      </c>
      <c r="G5691" s="2">
        <v>174</v>
      </c>
    </row>
    <row r="5692" spans="1:7" x14ac:dyDescent="0.35">
      <c r="A5692" s="4">
        <v>254</v>
      </c>
      <c r="B5692" s="3" t="s">
        <v>179</v>
      </c>
      <c r="C5692" s="16">
        <v>45533</v>
      </c>
      <c r="D5692" s="1" t="s">
        <v>1</v>
      </c>
      <c r="E5692" s="1" t="s">
        <v>4</v>
      </c>
      <c r="F5692" s="2">
        <v>31</v>
      </c>
      <c r="G5692" s="2">
        <v>173</v>
      </c>
    </row>
    <row r="5693" spans="1:7" x14ac:dyDescent="0.35">
      <c r="A5693" s="4">
        <v>254</v>
      </c>
      <c r="B5693" s="3" t="s">
        <v>179</v>
      </c>
      <c r="C5693" s="16">
        <v>45533</v>
      </c>
      <c r="D5693" s="1" t="s">
        <v>1</v>
      </c>
      <c r="E5693" s="1" t="s">
        <v>0</v>
      </c>
      <c r="G5693" s="2">
        <v>174</v>
      </c>
    </row>
    <row r="5694" spans="1:7" x14ac:dyDescent="0.35">
      <c r="A5694" s="4">
        <v>254</v>
      </c>
      <c r="B5694" s="3" t="s">
        <v>179</v>
      </c>
      <c r="C5694" s="16">
        <v>45533</v>
      </c>
      <c r="D5694" s="1" t="s">
        <v>1</v>
      </c>
      <c r="E5694" s="1" t="s">
        <v>0</v>
      </c>
      <c r="G5694" s="2">
        <v>174</v>
      </c>
    </row>
    <row r="5695" spans="1:7" x14ac:dyDescent="0.35">
      <c r="A5695" s="4">
        <v>254</v>
      </c>
      <c r="B5695" s="3" t="s">
        <v>179</v>
      </c>
      <c r="C5695" s="16">
        <v>45533</v>
      </c>
      <c r="D5695" s="1" t="s">
        <v>1</v>
      </c>
      <c r="E5695" s="1" t="s">
        <v>0</v>
      </c>
      <c r="G5695" s="2">
        <v>174</v>
      </c>
    </row>
    <row r="5696" spans="1:7" x14ac:dyDescent="0.35">
      <c r="A5696" s="4">
        <v>254</v>
      </c>
      <c r="B5696" s="3" t="s">
        <v>179</v>
      </c>
      <c r="C5696" s="16">
        <v>45533</v>
      </c>
      <c r="D5696" s="1" t="s">
        <v>1</v>
      </c>
      <c r="E5696" s="1" t="s">
        <v>0</v>
      </c>
      <c r="G5696" s="2">
        <v>174</v>
      </c>
    </row>
    <row r="5697" spans="1:7" x14ac:dyDescent="0.35">
      <c r="A5697" s="4">
        <v>254</v>
      </c>
      <c r="B5697" s="3" t="s">
        <v>179</v>
      </c>
      <c r="C5697" s="16">
        <v>45533</v>
      </c>
      <c r="D5697" s="1" t="s">
        <v>1</v>
      </c>
      <c r="E5697" s="1" t="s">
        <v>3</v>
      </c>
      <c r="F5697" s="2">
        <v>20</v>
      </c>
      <c r="G5697" s="2">
        <v>170</v>
      </c>
    </row>
    <row r="5698" spans="1:7" x14ac:dyDescent="0.35">
      <c r="A5698" s="4">
        <v>254</v>
      </c>
      <c r="B5698" s="3" t="s">
        <v>179</v>
      </c>
      <c r="C5698" s="16">
        <v>45533</v>
      </c>
      <c r="D5698" s="1" t="s">
        <v>1</v>
      </c>
      <c r="E5698" s="1" t="s">
        <v>0</v>
      </c>
      <c r="G5698" s="2">
        <v>174</v>
      </c>
    </row>
    <row r="5699" spans="1:7" x14ac:dyDescent="0.35">
      <c r="A5699" s="4">
        <v>254</v>
      </c>
      <c r="B5699" s="3" t="s">
        <v>179</v>
      </c>
      <c r="C5699" s="16">
        <v>45533</v>
      </c>
      <c r="D5699" s="1" t="s">
        <v>1</v>
      </c>
      <c r="E5699" s="1" t="s">
        <v>0</v>
      </c>
      <c r="G5699" s="2">
        <v>174</v>
      </c>
    </row>
    <row r="5700" spans="1:7" x14ac:dyDescent="0.35">
      <c r="A5700" s="4">
        <v>254</v>
      </c>
      <c r="B5700" s="3" t="s">
        <v>179</v>
      </c>
      <c r="C5700" s="16">
        <v>45533</v>
      </c>
      <c r="D5700" s="1" t="s">
        <v>7</v>
      </c>
      <c r="E5700" s="1" t="s">
        <v>0</v>
      </c>
      <c r="G5700" s="2">
        <v>174</v>
      </c>
    </row>
    <row r="5701" spans="1:7" x14ac:dyDescent="0.35">
      <c r="A5701" s="4">
        <v>254</v>
      </c>
      <c r="B5701" s="3" t="s">
        <v>179</v>
      </c>
      <c r="C5701" s="16">
        <v>45533</v>
      </c>
      <c r="D5701" s="1" t="s">
        <v>1</v>
      </c>
      <c r="E5701" s="1" t="s">
        <v>12</v>
      </c>
      <c r="F5701" s="2">
        <v>28</v>
      </c>
      <c r="G5701" s="2">
        <v>36</v>
      </c>
    </row>
    <row r="5702" spans="1:7" x14ac:dyDescent="0.35">
      <c r="A5702" s="4">
        <v>254</v>
      </c>
      <c r="B5702" s="3" t="s">
        <v>179</v>
      </c>
      <c r="C5702" s="16">
        <v>45533</v>
      </c>
      <c r="D5702" s="1" t="s">
        <v>1</v>
      </c>
      <c r="E5702" s="1" t="s">
        <v>0</v>
      </c>
      <c r="G5702" s="2">
        <v>131</v>
      </c>
    </row>
    <row r="5703" spans="1:7" x14ac:dyDescent="0.35">
      <c r="A5703" s="4">
        <v>254</v>
      </c>
      <c r="B5703" s="3" t="s">
        <v>179</v>
      </c>
      <c r="C5703" s="16">
        <v>45533</v>
      </c>
      <c r="D5703" s="1" t="s">
        <v>1</v>
      </c>
      <c r="E5703" s="1" t="s">
        <v>4</v>
      </c>
      <c r="F5703" s="2">
        <v>24</v>
      </c>
      <c r="G5703" s="2">
        <v>174</v>
      </c>
    </row>
    <row r="5704" spans="1:7" x14ac:dyDescent="0.35">
      <c r="A5704" s="4">
        <v>254</v>
      </c>
      <c r="B5704" s="3" t="s">
        <v>179</v>
      </c>
      <c r="C5704" s="16">
        <v>45533</v>
      </c>
      <c r="D5704" s="1" t="s">
        <v>1</v>
      </c>
      <c r="E5704" s="1" t="s">
        <v>0</v>
      </c>
      <c r="G5704" s="2">
        <v>174</v>
      </c>
    </row>
    <row r="5705" spans="1:7" x14ac:dyDescent="0.35">
      <c r="A5705" s="4">
        <v>254</v>
      </c>
      <c r="B5705" s="3" t="s">
        <v>179</v>
      </c>
      <c r="C5705" s="16">
        <v>45533</v>
      </c>
      <c r="D5705" s="1" t="s">
        <v>1</v>
      </c>
      <c r="E5705" s="1" t="s">
        <v>0</v>
      </c>
      <c r="G5705" s="2">
        <v>174</v>
      </c>
    </row>
    <row r="5706" spans="1:7" x14ac:dyDescent="0.35">
      <c r="A5706" s="4">
        <v>254</v>
      </c>
      <c r="B5706" s="3" t="s">
        <v>179</v>
      </c>
      <c r="C5706" s="16">
        <v>45533</v>
      </c>
      <c r="D5706" s="1" t="s">
        <v>1</v>
      </c>
      <c r="E5706" s="1" t="s">
        <v>0</v>
      </c>
      <c r="G5706" s="2">
        <v>169</v>
      </c>
    </row>
    <row r="5707" spans="1:7" x14ac:dyDescent="0.35">
      <c r="A5707" s="4">
        <v>254</v>
      </c>
      <c r="B5707" s="3" t="s">
        <v>179</v>
      </c>
      <c r="C5707" s="16">
        <v>45533</v>
      </c>
      <c r="D5707" s="1" t="s">
        <v>1</v>
      </c>
      <c r="E5707" s="1" t="s">
        <v>0</v>
      </c>
      <c r="G5707" s="2">
        <v>115</v>
      </c>
    </row>
    <row r="5708" spans="1:7" x14ac:dyDescent="0.35">
      <c r="A5708" s="4">
        <v>254</v>
      </c>
      <c r="B5708" s="3" t="s">
        <v>179</v>
      </c>
      <c r="C5708" s="16">
        <v>45533</v>
      </c>
      <c r="D5708" s="1" t="s">
        <v>1</v>
      </c>
      <c r="E5708" s="1" t="s">
        <v>0</v>
      </c>
      <c r="G5708" s="2">
        <v>174</v>
      </c>
    </row>
    <row r="5709" spans="1:7" x14ac:dyDescent="0.35">
      <c r="A5709" s="4">
        <v>254</v>
      </c>
      <c r="B5709" s="3" t="s">
        <v>178</v>
      </c>
      <c r="C5709" s="16">
        <v>45534</v>
      </c>
      <c r="D5709" s="1" t="s">
        <v>1</v>
      </c>
      <c r="E5709" s="1" t="s">
        <v>12</v>
      </c>
      <c r="F5709" s="2">
        <v>28</v>
      </c>
      <c r="G5709" s="2">
        <v>8</v>
      </c>
    </row>
    <row r="5710" spans="1:7" x14ac:dyDescent="0.35">
      <c r="A5710" s="4">
        <v>254</v>
      </c>
      <c r="B5710" s="3" t="s">
        <v>178</v>
      </c>
      <c r="C5710" s="16">
        <v>45534</v>
      </c>
      <c r="D5710" s="1" t="s">
        <v>1</v>
      </c>
      <c r="E5710" s="1" t="s">
        <v>4</v>
      </c>
      <c r="F5710" s="2">
        <v>22</v>
      </c>
      <c r="G5710" s="2">
        <v>173</v>
      </c>
    </row>
    <row r="5711" spans="1:7" x14ac:dyDescent="0.35">
      <c r="A5711" s="4">
        <v>254</v>
      </c>
      <c r="B5711" s="3" t="s">
        <v>178</v>
      </c>
      <c r="C5711" s="16">
        <v>45534</v>
      </c>
      <c r="D5711" s="1" t="s">
        <v>1</v>
      </c>
      <c r="E5711" s="1" t="s">
        <v>3</v>
      </c>
      <c r="F5711" s="2">
        <v>23</v>
      </c>
      <c r="G5711" s="2">
        <v>3</v>
      </c>
    </row>
    <row r="5712" spans="1:7" x14ac:dyDescent="0.35">
      <c r="A5712" s="4">
        <v>254</v>
      </c>
      <c r="B5712" s="3" t="s">
        <v>178</v>
      </c>
      <c r="C5712" s="16">
        <v>45534</v>
      </c>
      <c r="D5712" s="1" t="s">
        <v>1</v>
      </c>
      <c r="E5712" s="1" t="s">
        <v>0</v>
      </c>
      <c r="G5712" s="2">
        <v>173</v>
      </c>
    </row>
    <row r="5713" spans="1:7" x14ac:dyDescent="0.35">
      <c r="A5713" s="4">
        <v>254</v>
      </c>
      <c r="B5713" s="3" t="s">
        <v>179</v>
      </c>
      <c r="C5713" s="16">
        <v>45533</v>
      </c>
      <c r="D5713" s="1" t="s">
        <v>1</v>
      </c>
      <c r="E5713" s="1" t="s">
        <v>0</v>
      </c>
      <c r="G5713" s="2">
        <v>50</v>
      </c>
    </row>
    <row r="5714" spans="1:7" x14ac:dyDescent="0.35">
      <c r="A5714" s="4">
        <v>254</v>
      </c>
      <c r="B5714" s="3" t="s">
        <v>179</v>
      </c>
      <c r="C5714" s="16">
        <v>45533</v>
      </c>
      <c r="D5714" s="1" t="s">
        <v>1</v>
      </c>
      <c r="E5714" s="1" t="s">
        <v>0</v>
      </c>
      <c r="G5714" s="2">
        <v>166</v>
      </c>
    </row>
    <row r="5715" spans="1:7" x14ac:dyDescent="0.35">
      <c r="A5715" s="4">
        <v>254</v>
      </c>
      <c r="B5715" s="3" t="s">
        <v>179</v>
      </c>
      <c r="C5715" s="16">
        <v>45533</v>
      </c>
      <c r="D5715" s="1" t="s">
        <v>1</v>
      </c>
      <c r="E5715" s="1" t="s">
        <v>0</v>
      </c>
      <c r="G5715" s="2">
        <v>169</v>
      </c>
    </row>
    <row r="5716" spans="1:7" x14ac:dyDescent="0.35">
      <c r="A5716" s="4">
        <v>254</v>
      </c>
      <c r="B5716" s="3" t="s">
        <v>179</v>
      </c>
      <c r="C5716" s="16">
        <v>45533</v>
      </c>
      <c r="D5716" s="1" t="s">
        <v>1</v>
      </c>
      <c r="E5716" s="1" t="s">
        <v>0</v>
      </c>
      <c r="G5716" s="2">
        <v>174</v>
      </c>
    </row>
    <row r="5717" spans="1:7" x14ac:dyDescent="0.35">
      <c r="A5717" s="4">
        <v>254</v>
      </c>
      <c r="B5717" s="3" t="s">
        <v>179</v>
      </c>
      <c r="C5717" s="16">
        <v>45533</v>
      </c>
      <c r="D5717" s="1" t="s">
        <v>1</v>
      </c>
      <c r="E5717" s="1" t="s">
        <v>0</v>
      </c>
      <c r="G5717" s="2">
        <v>174</v>
      </c>
    </row>
    <row r="5718" spans="1:7" x14ac:dyDescent="0.35">
      <c r="A5718" s="4">
        <v>254</v>
      </c>
      <c r="B5718" s="3" t="s">
        <v>179</v>
      </c>
      <c r="C5718" s="16">
        <v>45533</v>
      </c>
      <c r="D5718" s="1" t="s">
        <v>1</v>
      </c>
      <c r="E5718" s="1" t="s">
        <v>0</v>
      </c>
      <c r="G5718" s="2">
        <v>170</v>
      </c>
    </row>
    <row r="5719" spans="1:7" x14ac:dyDescent="0.35">
      <c r="A5719" s="4">
        <v>254</v>
      </c>
      <c r="B5719" s="3" t="s">
        <v>179</v>
      </c>
      <c r="C5719" s="16">
        <v>45533</v>
      </c>
      <c r="D5719" s="1" t="s">
        <v>1</v>
      </c>
      <c r="E5719" s="1" t="s">
        <v>0</v>
      </c>
      <c r="G5719" s="2">
        <v>174</v>
      </c>
    </row>
    <row r="5720" spans="1:7" x14ac:dyDescent="0.35">
      <c r="A5720" s="4">
        <v>254</v>
      </c>
      <c r="B5720" s="3" t="s">
        <v>179</v>
      </c>
      <c r="C5720" s="16">
        <v>45533</v>
      </c>
      <c r="D5720" s="1" t="s">
        <v>1</v>
      </c>
      <c r="E5720" s="1" t="s">
        <v>0</v>
      </c>
      <c r="G5720" s="2">
        <v>174</v>
      </c>
    </row>
    <row r="5721" spans="1:7" x14ac:dyDescent="0.35">
      <c r="A5721" s="4">
        <v>254</v>
      </c>
      <c r="B5721" s="3" t="s">
        <v>179</v>
      </c>
      <c r="C5721" s="16">
        <v>45533</v>
      </c>
      <c r="D5721" s="1" t="s">
        <v>1</v>
      </c>
      <c r="E5721" s="1" t="s">
        <v>3</v>
      </c>
      <c r="F5721" s="2">
        <v>28</v>
      </c>
      <c r="G5721" s="2">
        <v>172</v>
      </c>
    </row>
    <row r="5722" spans="1:7" x14ac:dyDescent="0.35">
      <c r="A5722" s="4">
        <v>254</v>
      </c>
      <c r="B5722" s="3" t="s">
        <v>179</v>
      </c>
      <c r="C5722" s="16">
        <v>45533</v>
      </c>
      <c r="D5722" s="1" t="s">
        <v>1</v>
      </c>
      <c r="E5722" s="1" t="s">
        <v>0</v>
      </c>
      <c r="G5722" s="2">
        <v>174</v>
      </c>
    </row>
    <row r="5723" spans="1:7" x14ac:dyDescent="0.35">
      <c r="A5723" s="4">
        <v>254</v>
      </c>
      <c r="B5723" s="3" t="s">
        <v>179</v>
      </c>
      <c r="C5723" s="16">
        <v>45533</v>
      </c>
      <c r="D5723" s="1" t="s">
        <v>1</v>
      </c>
      <c r="E5723" s="1" t="s">
        <v>3</v>
      </c>
      <c r="F5723" s="2">
        <v>24</v>
      </c>
      <c r="G5723" s="2">
        <v>10</v>
      </c>
    </row>
    <row r="5724" spans="1:7" x14ac:dyDescent="0.35">
      <c r="A5724" s="4">
        <v>254</v>
      </c>
      <c r="B5724" s="3" t="s">
        <v>179</v>
      </c>
      <c r="C5724" s="16">
        <v>45533</v>
      </c>
      <c r="D5724" s="1" t="s">
        <v>1</v>
      </c>
      <c r="E5724" s="1" t="s">
        <v>0</v>
      </c>
      <c r="F5724" s="2">
        <v>46</v>
      </c>
      <c r="G5724" s="2">
        <v>2</v>
      </c>
    </row>
    <row r="5725" spans="1:7" x14ac:dyDescent="0.35">
      <c r="A5725" s="4">
        <v>254</v>
      </c>
      <c r="B5725" s="3" t="s">
        <v>179</v>
      </c>
      <c r="C5725" s="16">
        <v>45533</v>
      </c>
      <c r="D5725" s="1" t="s">
        <v>1</v>
      </c>
      <c r="E5725" s="1" t="s">
        <v>0</v>
      </c>
      <c r="F5725" s="2">
        <v>18</v>
      </c>
      <c r="G5725" s="2">
        <v>174</v>
      </c>
    </row>
    <row r="5726" spans="1:7" x14ac:dyDescent="0.35">
      <c r="A5726" s="4">
        <v>254</v>
      </c>
      <c r="B5726" s="3" t="s">
        <v>179</v>
      </c>
      <c r="C5726" s="16">
        <v>45533</v>
      </c>
      <c r="D5726" s="1" t="s">
        <v>1</v>
      </c>
      <c r="E5726" s="1" t="s">
        <v>3</v>
      </c>
      <c r="F5726" s="2">
        <v>21</v>
      </c>
      <c r="G5726" s="2">
        <v>159</v>
      </c>
    </row>
    <row r="5727" spans="1:7" x14ac:dyDescent="0.35">
      <c r="A5727" s="4">
        <v>254</v>
      </c>
      <c r="B5727" s="3" t="s">
        <v>179</v>
      </c>
      <c r="C5727" s="16">
        <v>45533</v>
      </c>
      <c r="D5727" s="1" t="s">
        <v>1</v>
      </c>
      <c r="E5727" s="1" t="s">
        <v>0</v>
      </c>
      <c r="G5727" s="2">
        <v>144</v>
      </c>
    </row>
    <row r="5728" spans="1:7" x14ac:dyDescent="0.35">
      <c r="A5728" s="4">
        <v>254</v>
      </c>
      <c r="B5728" s="3" t="s">
        <v>179</v>
      </c>
      <c r="C5728" s="16">
        <v>45533</v>
      </c>
      <c r="D5728" s="1" t="s">
        <v>1</v>
      </c>
      <c r="E5728" s="1" t="s">
        <v>0</v>
      </c>
      <c r="G5728" s="2">
        <v>167</v>
      </c>
    </row>
    <row r="5729" spans="1:7" x14ac:dyDescent="0.35">
      <c r="A5729" s="4">
        <v>254</v>
      </c>
      <c r="B5729" s="3" t="s">
        <v>178</v>
      </c>
      <c r="C5729" s="16">
        <v>45534</v>
      </c>
      <c r="D5729" s="1" t="s">
        <v>1</v>
      </c>
      <c r="E5729" s="1" t="s">
        <v>0</v>
      </c>
      <c r="F5729" s="2">
        <v>28</v>
      </c>
      <c r="G5729" s="2">
        <v>173</v>
      </c>
    </row>
    <row r="5730" spans="1:7" x14ac:dyDescent="0.35">
      <c r="A5730" s="4">
        <v>254</v>
      </c>
      <c r="B5730" s="3" t="s">
        <v>179</v>
      </c>
      <c r="C5730" s="16">
        <v>45533</v>
      </c>
      <c r="D5730" s="1" t="s">
        <v>1</v>
      </c>
      <c r="E5730" s="1" t="s">
        <v>0</v>
      </c>
      <c r="G5730" s="2">
        <v>174</v>
      </c>
    </row>
    <row r="5731" spans="1:7" x14ac:dyDescent="0.35">
      <c r="A5731" s="4">
        <v>254</v>
      </c>
      <c r="B5731" s="3" t="s">
        <v>179</v>
      </c>
      <c r="C5731" s="16">
        <v>45533</v>
      </c>
      <c r="D5731" s="1" t="s">
        <v>1</v>
      </c>
      <c r="E5731" s="1" t="s">
        <v>0</v>
      </c>
      <c r="G5731" s="2">
        <v>41</v>
      </c>
    </row>
    <row r="5732" spans="1:7" x14ac:dyDescent="0.35">
      <c r="A5732" s="4">
        <v>254</v>
      </c>
      <c r="B5732" s="3" t="s">
        <v>178</v>
      </c>
      <c r="C5732" s="16">
        <v>45534</v>
      </c>
      <c r="D5732" s="1" t="s">
        <v>1</v>
      </c>
      <c r="E5732" s="1" t="s">
        <v>4</v>
      </c>
      <c r="F5732" s="2">
        <v>29</v>
      </c>
      <c r="G5732" s="2">
        <v>50</v>
      </c>
    </row>
    <row r="5733" spans="1:7" x14ac:dyDescent="0.35">
      <c r="A5733" s="4">
        <v>254</v>
      </c>
      <c r="B5733" s="3" t="s">
        <v>178</v>
      </c>
      <c r="C5733" s="16">
        <v>45534</v>
      </c>
      <c r="D5733" s="1" t="s">
        <v>1</v>
      </c>
      <c r="E5733" s="1" t="s">
        <v>0</v>
      </c>
      <c r="G5733" s="2">
        <v>173</v>
      </c>
    </row>
    <row r="5734" spans="1:7" x14ac:dyDescent="0.35">
      <c r="A5734" s="4">
        <v>254</v>
      </c>
      <c r="B5734" s="3" t="s">
        <v>178</v>
      </c>
      <c r="C5734" s="16">
        <v>45534</v>
      </c>
      <c r="D5734" s="1" t="s">
        <v>1</v>
      </c>
      <c r="E5734" s="1" t="s">
        <v>3</v>
      </c>
      <c r="F5734" s="2">
        <v>33</v>
      </c>
      <c r="G5734" s="2">
        <v>173</v>
      </c>
    </row>
    <row r="5735" spans="1:7" x14ac:dyDescent="0.35">
      <c r="A5735" s="4">
        <v>254</v>
      </c>
      <c r="B5735" s="3" t="s">
        <v>178</v>
      </c>
      <c r="C5735" s="16">
        <v>45534</v>
      </c>
      <c r="D5735" s="1" t="s">
        <v>1</v>
      </c>
      <c r="E5735" s="1" t="s">
        <v>12</v>
      </c>
      <c r="F5735" s="2">
        <v>23</v>
      </c>
      <c r="G5735" s="2">
        <v>147</v>
      </c>
    </row>
    <row r="5736" spans="1:7" x14ac:dyDescent="0.35">
      <c r="A5736" s="4">
        <v>254</v>
      </c>
      <c r="B5736" s="3" t="s">
        <v>178</v>
      </c>
      <c r="C5736" s="16">
        <v>45534</v>
      </c>
      <c r="D5736" s="1" t="s">
        <v>1</v>
      </c>
      <c r="E5736" s="1" t="s">
        <v>0</v>
      </c>
      <c r="G5736" s="2">
        <v>173</v>
      </c>
    </row>
    <row r="5737" spans="1:7" x14ac:dyDescent="0.35">
      <c r="A5737" s="4">
        <v>254</v>
      </c>
      <c r="B5737" s="3" t="s">
        <v>178</v>
      </c>
      <c r="C5737" s="16">
        <v>45534</v>
      </c>
      <c r="D5737" s="1" t="s">
        <v>1</v>
      </c>
      <c r="E5737" s="1" t="s">
        <v>0</v>
      </c>
      <c r="G5737" s="2">
        <v>173</v>
      </c>
    </row>
    <row r="5738" spans="1:7" x14ac:dyDescent="0.35">
      <c r="A5738" s="4">
        <v>254</v>
      </c>
      <c r="B5738" s="3" t="s">
        <v>178</v>
      </c>
      <c r="C5738" s="16">
        <v>45534</v>
      </c>
      <c r="D5738" s="1" t="s">
        <v>1</v>
      </c>
      <c r="E5738" s="1" t="s">
        <v>3</v>
      </c>
      <c r="F5738" s="2">
        <v>19</v>
      </c>
      <c r="G5738" s="2">
        <v>173</v>
      </c>
    </row>
    <row r="5739" spans="1:7" x14ac:dyDescent="0.35">
      <c r="A5739" s="4">
        <v>254</v>
      </c>
      <c r="B5739" s="3" t="s">
        <v>178</v>
      </c>
      <c r="C5739" s="16">
        <v>45534</v>
      </c>
      <c r="D5739" s="1" t="s">
        <v>5</v>
      </c>
      <c r="E5739" s="1" t="s">
        <v>0</v>
      </c>
    </row>
    <row r="5740" spans="1:7" x14ac:dyDescent="0.35">
      <c r="A5740" s="4">
        <v>254</v>
      </c>
      <c r="B5740" s="3" t="s">
        <v>178</v>
      </c>
      <c r="C5740" s="16">
        <v>45534</v>
      </c>
      <c r="D5740" s="1" t="s">
        <v>1</v>
      </c>
      <c r="E5740" s="1" t="s">
        <v>0</v>
      </c>
      <c r="G5740" s="2">
        <v>173</v>
      </c>
    </row>
    <row r="5741" spans="1:7" x14ac:dyDescent="0.35">
      <c r="A5741" s="4">
        <v>254</v>
      </c>
      <c r="B5741" s="3" t="s">
        <v>179</v>
      </c>
      <c r="C5741" s="16">
        <v>45533</v>
      </c>
      <c r="D5741" s="1" t="s">
        <v>1</v>
      </c>
      <c r="E5741" s="1" t="s">
        <v>0</v>
      </c>
      <c r="G5741" s="2">
        <v>173</v>
      </c>
    </row>
    <row r="5742" spans="1:7" x14ac:dyDescent="0.35">
      <c r="A5742" s="4">
        <v>254</v>
      </c>
      <c r="B5742" s="3" t="s">
        <v>178</v>
      </c>
      <c r="C5742" s="16">
        <v>45534</v>
      </c>
      <c r="D5742" s="1" t="s">
        <v>1</v>
      </c>
      <c r="E5742" s="1" t="s">
        <v>0</v>
      </c>
      <c r="G5742" s="2">
        <v>173</v>
      </c>
    </row>
    <row r="5743" spans="1:7" x14ac:dyDescent="0.35">
      <c r="A5743" s="4">
        <v>254</v>
      </c>
      <c r="B5743" s="3" t="s">
        <v>178</v>
      </c>
      <c r="C5743" s="16">
        <v>45534</v>
      </c>
      <c r="D5743" s="1" t="s">
        <v>1</v>
      </c>
      <c r="E5743" s="1" t="s">
        <v>4</v>
      </c>
      <c r="F5743" s="2">
        <v>30</v>
      </c>
      <c r="G5743" s="2">
        <v>173</v>
      </c>
    </row>
    <row r="5744" spans="1:7" x14ac:dyDescent="0.35">
      <c r="A5744" s="4">
        <v>254</v>
      </c>
      <c r="B5744" s="3" t="s">
        <v>178</v>
      </c>
      <c r="C5744" s="16">
        <v>45534</v>
      </c>
      <c r="D5744" s="1" t="s">
        <v>1</v>
      </c>
      <c r="E5744" s="1" t="s">
        <v>0</v>
      </c>
      <c r="G5744" s="2">
        <v>170</v>
      </c>
    </row>
    <row r="5745" spans="1:7" x14ac:dyDescent="0.35">
      <c r="A5745" s="4">
        <v>254</v>
      </c>
      <c r="B5745" s="3" t="s">
        <v>178</v>
      </c>
      <c r="C5745" s="16">
        <v>45534</v>
      </c>
      <c r="D5745" s="1" t="s">
        <v>1</v>
      </c>
      <c r="E5745" s="1" t="s">
        <v>0</v>
      </c>
      <c r="G5745" s="2">
        <v>173</v>
      </c>
    </row>
    <row r="5746" spans="1:7" x14ac:dyDescent="0.35">
      <c r="A5746" s="4">
        <v>254</v>
      </c>
      <c r="B5746" s="3" t="s">
        <v>178</v>
      </c>
      <c r="C5746" s="16">
        <v>45534</v>
      </c>
      <c r="D5746" s="1" t="s">
        <v>1</v>
      </c>
      <c r="E5746" s="1" t="s">
        <v>0</v>
      </c>
      <c r="G5746" s="2">
        <v>89</v>
      </c>
    </row>
    <row r="5747" spans="1:7" x14ac:dyDescent="0.35">
      <c r="A5747" s="4">
        <v>254</v>
      </c>
      <c r="B5747" s="3" t="s">
        <v>178</v>
      </c>
      <c r="C5747" s="16">
        <v>45534</v>
      </c>
      <c r="D5747" s="1" t="s">
        <v>1</v>
      </c>
      <c r="E5747" s="1" t="s">
        <v>3</v>
      </c>
      <c r="F5747" s="2">
        <v>21</v>
      </c>
      <c r="G5747" s="2">
        <v>53</v>
      </c>
    </row>
    <row r="5748" spans="1:7" x14ac:dyDescent="0.35">
      <c r="A5748" s="4">
        <v>254</v>
      </c>
      <c r="B5748" s="3" t="s">
        <v>178</v>
      </c>
      <c r="C5748" s="16">
        <v>45534</v>
      </c>
      <c r="D5748" s="1" t="s">
        <v>1</v>
      </c>
      <c r="E5748" s="1" t="s">
        <v>0</v>
      </c>
      <c r="G5748" s="2">
        <v>173</v>
      </c>
    </row>
    <row r="5749" spans="1:7" x14ac:dyDescent="0.35">
      <c r="A5749" s="4">
        <v>254</v>
      </c>
      <c r="B5749" s="3" t="s">
        <v>178</v>
      </c>
      <c r="C5749" s="16">
        <v>45534</v>
      </c>
      <c r="D5749" s="1" t="s">
        <v>1</v>
      </c>
      <c r="E5749" s="1" t="s">
        <v>3</v>
      </c>
      <c r="F5749" s="2">
        <v>24</v>
      </c>
      <c r="G5749" s="2">
        <v>140</v>
      </c>
    </row>
    <row r="5750" spans="1:7" x14ac:dyDescent="0.35">
      <c r="A5750" s="4">
        <v>254</v>
      </c>
      <c r="B5750" s="3" t="s">
        <v>178</v>
      </c>
      <c r="C5750" s="16">
        <v>45534</v>
      </c>
      <c r="D5750" s="1" t="s">
        <v>1</v>
      </c>
      <c r="E5750" s="1" t="s">
        <v>0</v>
      </c>
      <c r="G5750" s="2">
        <v>173</v>
      </c>
    </row>
    <row r="5751" spans="1:7" x14ac:dyDescent="0.35">
      <c r="A5751" s="4">
        <v>254</v>
      </c>
      <c r="B5751" s="3" t="s">
        <v>179</v>
      </c>
      <c r="C5751" s="16">
        <v>45533</v>
      </c>
      <c r="D5751" s="1" t="s">
        <v>1</v>
      </c>
      <c r="E5751" s="1" t="s">
        <v>0</v>
      </c>
      <c r="G5751" s="2">
        <v>174</v>
      </c>
    </row>
    <row r="5752" spans="1:7" x14ac:dyDescent="0.35">
      <c r="A5752" s="4">
        <v>254</v>
      </c>
      <c r="B5752" s="3" t="s">
        <v>179</v>
      </c>
      <c r="C5752" s="16">
        <v>45533</v>
      </c>
      <c r="D5752" s="1" t="s">
        <v>1</v>
      </c>
      <c r="E5752" s="1" t="s">
        <v>0</v>
      </c>
      <c r="G5752" s="2">
        <v>174</v>
      </c>
    </row>
    <row r="5753" spans="1:7" x14ac:dyDescent="0.35">
      <c r="A5753" s="4">
        <v>254</v>
      </c>
      <c r="B5753" s="3" t="s">
        <v>179</v>
      </c>
      <c r="C5753" s="16">
        <v>45533</v>
      </c>
      <c r="D5753" s="1" t="s">
        <v>1</v>
      </c>
      <c r="E5753" s="1" t="s">
        <v>0</v>
      </c>
      <c r="G5753" s="2">
        <v>174</v>
      </c>
    </row>
    <row r="5754" spans="1:7" x14ac:dyDescent="0.35">
      <c r="A5754" s="4">
        <v>254</v>
      </c>
      <c r="B5754" s="3" t="s">
        <v>179</v>
      </c>
      <c r="C5754" s="16">
        <v>45533</v>
      </c>
      <c r="D5754" s="1" t="s">
        <v>1</v>
      </c>
      <c r="E5754" s="1" t="s">
        <v>0</v>
      </c>
      <c r="G5754" s="2">
        <v>174</v>
      </c>
    </row>
    <row r="5755" spans="1:7" x14ac:dyDescent="0.35">
      <c r="A5755" s="4">
        <v>254</v>
      </c>
      <c r="B5755" s="3" t="s">
        <v>179</v>
      </c>
      <c r="C5755" s="16">
        <v>45533</v>
      </c>
      <c r="D5755" s="1" t="s">
        <v>1</v>
      </c>
      <c r="E5755" s="1" t="s">
        <v>0</v>
      </c>
      <c r="G5755" s="2">
        <v>174</v>
      </c>
    </row>
    <row r="5756" spans="1:7" x14ac:dyDescent="0.35">
      <c r="A5756" s="4">
        <v>254</v>
      </c>
      <c r="B5756" s="3" t="s">
        <v>179</v>
      </c>
      <c r="C5756" s="16">
        <v>45533</v>
      </c>
      <c r="D5756" s="1" t="s">
        <v>1</v>
      </c>
      <c r="E5756" s="1" t="s">
        <v>0</v>
      </c>
      <c r="G5756" s="2">
        <v>174</v>
      </c>
    </row>
    <row r="5757" spans="1:7" x14ac:dyDescent="0.35">
      <c r="A5757" s="4">
        <v>254</v>
      </c>
      <c r="B5757" s="3" t="s">
        <v>179</v>
      </c>
      <c r="C5757" s="16">
        <v>45533</v>
      </c>
      <c r="D5757" s="1" t="s">
        <v>1</v>
      </c>
      <c r="E5757" s="1" t="s">
        <v>0</v>
      </c>
      <c r="G5757" s="2">
        <v>174</v>
      </c>
    </row>
    <row r="5758" spans="1:7" x14ac:dyDescent="0.35">
      <c r="A5758" s="4">
        <v>254</v>
      </c>
      <c r="B5758" s="3" t="s">
        <v>178</v>
      </c>
      <c r="C5758" s="16">
        <v>45534</v>
      </c>
      <c r="D5758" s="1" t="s">
        <v>1</v>
      </c>
      <c r="E5758" s="1" t="s">
        <v>4</v>
      </c>
      <c r="F5758" s="2">
        <v>35</v>
      </c>
      <c r="G5758" s="2">
        <v>173</v>
      </c>
    </row>
    <row r="5759" spans="1:7" x14ac:dyDescent="0.35">
      <c r="A5759" s="4">
        <v>254</v>
      </c>
      <c r="B5759" s="3" t="s">
        <v>178</v>
      </c>
      <c r="C5759" s="16">
        <v>45534</v>
      </c>
      <c r="D5759" s="1" t="s">
        <v>1</v>
      </c>
      <c r="E5759" s="1" t="s">
        <v>4</v>
      </c>
      <c r="F5759" s="2">
        <v>33</v>
      </c>
      <c r="G5759" s="2">
        <v>164</v>
      </c>
    </row>
    <row r="5760" spans="1:7" x14ac:dyDescent="0.35">
      <c r="A5760" s="4">
        <v>254</v>
      </c>
      <c r="B5760" s="3" t="s">
        <v>178</v>
      </c>
      <c r="C5760" s="16">
        <v>45534</v>
      </c>
      <c r="D5760" s="1" t="s">
        <v>1</v>
      </c>
      <c r="E5760" s="1" t="s">
        <v>0</v>
      </c>
      <c r="G5760" s="2">
        <v>171</v>
      </c>
    </row>
    <row r="5761" spans="1:7" x14ac:dyDescent="0.35">
      <c r="A5761" s="4">
        <v>254</v>
      </c>
      <c r="B5761" s="3" t="s">
        <v>178</v>
      </c>
      <c r="C5761" s="16">
        <v>45534</v>
      </c>
      <c r="D5761" s="1" t="s">
        <v>1</v>
      </c>
      <c r="E5761" s="1" t="s">
        <v>0</v>
      </c>
      <c r="G5761" s="2">
        <v>173</v>
      </c>
    </row>
    <row r="5762" spans="1:7" x14ac:dyDescent="0.35">
      <c r="A5762" s="4">
        <v>254</v>
      </c>
      <c r="B5762" s="3" t="s">
        <v>178</v>
      </c>
      <c r="C5762" s="16">
        <v>45534</v>
      </c>
      <c r="D5762" s="1" t="s">
        <v>1</v>
      </c>
      <c r="E5762" s="1" t="s">
        <v>0</v>
      </c>
      <c r="G5762" s="2">
        <v>61</v>
      </c>
    </row>
    <row r="5763" spans="1:7" x14ac:dyDescent="0.35">
      <c r="A5763" s="4">
        <v>254</v>
      </c>
      <c r="B5763" s="3" t="s">
        <v>178</v>
      </c>
      <c r="C5763" s="16">
        <v>45534</v>
      </c>
      <c r="D5763" s="1" t="s">
        <v>1</v>
      </c>
      <c r="E5763" s="1" t="s">
        <v>0</v>
      </c>
      <c r="F5763" s="2">
        <v>39</v>
      </c>
      <c r="G5763" s="2">
        <v>173</v>
      </c>
    </row>
    <row r="5764" spans="1:7" x14ac:dyDescent="0.35">
      <c r="A5764" s="4">
        <v>254</v>
      </c>
      <c r="B5764" s="3" t="s">
        <v>178</v>
      </c>
      <c r="C5764" s="16">
        <v>45534</v>
      </c>
      <c r="D5764" s="1" t="s">
        <v>1</v>
      </c>
      <c r="E5764" s="1" t="s">
        <v>3</v>
      </c>
      <c r="F5764" s="2">
        <v>24</v>
      </c>
      <c r="G5764" s="2">
        <v>155</v>
      </c>
    </row>
    <row r="5765" spans="1:7" x14ac:dyDescent="0.35">
      <c r="A5765" s="4">
        <v>254</v>
      </c>
      <c r="B5765" s="3" t="s">
        <v>178</v>
      </c>
      <c r="C5765" s="16">
        <v>45534</v>
      </c>
      <c r="D5765" s="1" t="s">
        <v>1</v>
      </c>
      <c r="E5765" s="1" t="s">
        <v>0</v>
      </c>
      <c r="G5765" s="2">
        <v>173</v>
      </c>
    </row>
    <row r="5766" spans="1:7" x14ac:dyDescent="0.35">
      <c r="A5766" s="4">
        <v>254</v>
      </c>
      <c r="B5766" s="3" t="s">
        <v>178</v>
      </c>
      <c r="C5766" s="16">
        <v>45534</v>
      </c>
      <c r="D5766" s="1" t="s">
        <v>1</v>
      </c>
      <c r="E5766" s="1" t="s">
        <v>0</v>
      </c>
      <c r="F5766" s="2">
        <v>28</v>
      </c>
      <c r="G5766" s="2">
        <v>173</v>
      </c>
    </row>
    <row r="5767" spans="1:7" x14ac:dyDescent="0.35">
      <c r="A5767" s="4">
        <v>254</v>
      </c>
      <c r="B5767" s="3" t="s">
        <v>178</v>
      </c>
      <c r="C5767" s="16">
        <v>45534</v>
      </c>
      <c r="D5767" s="1" t="s">
        <v>1</v>
      </c>
      <c r="E5767" s="1" t="s">
        <v>0</v>
      </c>
      <c r="G5767" s="2">
        <v>173</v>
      </c>
    </row>
    <row r="5768" spans="1:7" x14ac:dyDescent="0.35">
      <c r="A5768" s="4">
        <v>254</v>
      </c>
      <c r="B5768" s="3" t="s">
        <v>178</v>
      </c>
      <c r="C5768" s="16">
        <v>45534</v>
      </c>
      <c r="D5768" s="1" t="s">
        <v>1</v>
      </c>
      <c r="E5768" s="1" t="s">
        <v>0</v>
      </c>
      <c r="G5768" s="2">
        <v>173</v>
      </c>
    </row>
    <row r="5769" spans="1:7" x14ac:dyDescent="0.35">
      <c r="A5769" s="4">
        <v>254</v>
      </c>
      <c r="B5769" s="3" t="s">
        <v>178</v>
      </c>
      <c r="C5769" s="16">
        <v>45534</v>
      </c>
      <c r="D5769" s="1" t="s">
        <v>1</v>
      </c>
      <c r="E5769" s="1" t="s">
        <v>3</v>
      </c>
      <c r="F5769" s="2">
        <v>18</v>
      </c>
      <c r="G5769" s="2">
        <v>6</v>
      </c>
    </row>
    <row r="5770" spans="1:7" x14ac:dyDescent="0.35">
      <c r="A5770" s="4">
        <v>254</v>
      </c>
      <c r="B5770" s="3" t="s">
        <v>178</v>
      </c>
      <c r="C5770" s="16">
        <v>45534</v>
      </c>
      <c r="D5770" s="1" t="s">
        <v>1</v>
      </c>
      <c r="E5770" s="1" t="s">
        <v>0</v>
      </c>
      <c r="G5770" s="2">
        <v>173</v>
      </c>
    </row>
    <row r="5771" spans="1:7" x14ac:dyDescent="0.35">
      <c r="A5771" s="4">
        <v>254</v>
      </c>
      <c r="B5771" s="3" t="s">
        <v>178</v>
      </c>
      <c r="C5771" s="16">
        <v>45534</v>
      </c>
      <c r="D5771" s="1" t="s">
        <v>1</v>
      </c>
      <c r="E5771" s="1" t="s">
        <v>0</v>
      </c>
      <c r="G5771" s="2">
        <v>165</v>
      </c>
    </row>
    <row r="5772" spans="1:7" x14ac:dyDescent="0.35">
      <c r="A5772" s="4">
        <v>254</v>
      </c>
      <c r="B5772" s="3" t="s">
        <v>118</v>
      </c>
      <c r="C5772" s="16">
        <v>45592</v>
      </c>
      <c r="D5772" s="1" t="s">
        <v>1</v>
      </c>
      <c r="E5772" s="1" t="s">
        <v>3</v>
      </c>
      <c r="F5772" s="2">
        <v>24</v>
      </c>
      <c r="G5772" s="2">
        <v>115</v>
      </c>
    </row>
    <row r="5773" spans="1:7" x14ac:dyDescent="0.35">
      <c r="A5773" s="4">
        <v>254</v>
      </c>
      <c r="B5773" s="3" t="s">
        <v>118</v>
      </c>
      <c r="C5773" s="16">
        <v>45592</v>
      </c>
      <c r="D5773" s="1" t="s">
        <v>1</v>
      </c>
      <c r="E5773" s="1" t="s">
        <v>12</v>
      </c>
      <c r="F5773" s="2">
        <v>57</v>
      </c>
      <c r="G5773" s="2">
        <v>4</v>
      </c>
    </row>
    <row r="5774" spans="1:7" x14ac:dyDescent="0.35">
      <c r="A5774" s="4">
        <v>254</v>
      </c>
      <c r="B5774" s="3" t="s">
        <v>117</v>
      </c>
      <c r="C5774" s="16">
        <v>45593</v>
      </c>
      <c r="D5774" s="1" t="s">
        <v>1</v>
      </c>
      <c r="E5774" s="1" t="s">
        <v>0</v>
      </c>
      <c r="G5774" s="2">
        <v>69</v>
      </c>
    </row>
    <row r="5775" spans="1:7" x14ac:dyDescent="0.35">
      <c r="A5775" s="4">
        <v>254</v>
      </c>
      <c r="B5775" s="3" t="s">
        <v>117</v>
      </c>
      <c r="C5775" s="16">
        <v>45593</v>
      </c>
      <c r="D5775" s="1" t="s">
        <v>1</v>
      </c>
      <c r="E5775" s="1" t="s">
        <v>3</v>
      </c>
      <c r="F5775" s="2">
        <v>20</v>
      </c>
      <c r="G5775" s="2">
        <v>58</v>
      </c>
    </row>
    <row r="5776" spans="1:7" x14ac:dyDescent="0.35">
      <c r="A5776" s="4">
        <v>254</v>
      </c>
      <c r="B5776" s="3" t="s">
        <v>178</v>
      </c>
      <c r="C5776" s="16">
        <v>45534</v>
      </c>
      <c r="D5776" s="1" t="s">
        <v>1</v>
      </c>
      <c r="E5776" s="1" t="s">
        <v>0</v>
      </c>
      <c r="G5776" s="2">
        <v>173</v>
      </c>
    </row>
    <row r="5777" spans="1:7" x14ac:dyDescent="0.35">
      <c r="A5777" s="4">
        <v>254</v>
      </c>
      <c r="B5777" s="3" t="s">
        <v>178</v>
      </c>
      <c r="C5777" s="16">
        <v>45534</v>
      </c>
      <c r="D5777" s="1" t="s">
        <v>1</v>
      </c>
      <c r="E5777" s="1" t="s">
        <v>0</v>
      </c>
      <c r="G5777" s="2">
        <v>133</v>
      </c>
    </row>
    <row r="5778" spans="1:7" x14ac:dyDescent="0.35">
      <c r="A5778" s="4">
        <v>254</v>
      </c>
      <c r="B5778" s="3" t="s">
        <v>177</v>
      </c>
      <c r="C5778" s="16">
        <v>45535</v>
      </c>
      <c r="D5778" s="1" t="s">
        <v>1</v>
      </c>
      <c r="E5778" s="1" t="s">
        <v>3</v>
      </c>
      <c r="F5778" s="2">
        <v>32</v>
      </c>
      <c r="G5778" s="2">
        <v>172</v>
      </c>
    </row>
    <row r="5779" spans="1:7" x14ac:dyDescent="0.35">
      <c r="A5779" s="4">
        <v>254</v>
      </c>
      <c r="B5779" s="3" t="s">
        <v>178</v>
      </c>
      <c r="C5779" s="16">
        <v>45534</v>
      </c>
      <c r="D5779" s="1" t="s">
        <v>1</v>
      </c>
      <c r="E5779" s="1" t="s">
        <v>3</v>
      </c>
      <c r="F5779" s="2">
        <v>29</v>
      </c>
      <c r="G5779" s="2">
        <v>173</v>
      </c>
    </row>
    <row r="5780" spans="1:7" x14ac:dyDescent="0.35">
      <c r="A5780" s="4">
        <v>254</v>
      </c>
      <c r="B5780" s="3" t="s">
        <v>178</v>
      </c>
      <c r="C5780" s="16">
        <v>45534</v>
      </c>
      <c r="D5780" s="1" t="s">
        <v>1</v>
      </c>
      <c r="E5780" s="1" t="s">
        <v>3</v>
      </c>
      <c r="F5780" s="2">
        <v>20</v>
      </c>
      <c r="G5780" s="2">
        <v>172</v>
      </c>
    </row>
    <row r="5781" spans="1:7" x14ac:dyDescent="0.35">
      <c r="A5781" s="4">
        <v>254</v>
      </c>
      <c r="B5781" s="3" t="s">
        <v>178</v>
      </c>
      <c r="C5781" s="16">
        <v>45534</v>
      </c>
      <c r="D5781" s="1" t="s">
        <v>1</v>
      </c>
      <c r="E5781" s="1" t="s">
        <v>0</v>
      </c>
      <c r="G5781" s="2">
        <v>172</v>
      </c>
    </row>
    <row r="5782" spans="1:7" x14ac:dyDescent="0.35">
      <c r="A5782" s="4">
        <v>254</v>
      </c>
      <c r="B5782" s="3" t="s">
        <v>178</v>
      </c>
      <c r="C5782" s="16">
        <v>45534</v>
      </c>
      <c r="D5782" s="1" t="s">
        <v>1</v>
      </c>
      <c r="E5782" s="1" t="s">
        <v>0</v>
      </c>
      <c r="G5782" s="2">
        <v>173</v>
      </c>
    </row>
    <row r="5783" spans="1:7" x14ac:dyDescent="0.35">
      <c r="A5783" s="4">
        <v>254</v>
      </c>
      <c r="B5783" s="3" t="s">
        <v>178</v>
      </c>
      <c r="C5783" s="16">
        <v>45534</v>
      </c>
      <c r="D5783" s="1" t="s">
        <v>1</v>
      </c>
      <c r="E5783" s="1" t="s">
        <v>0</v>
      </c>
      <c r="G5783" s="2">
        <v>173</v>
      </c>
    </row>
    <row r="5784" spans="1:7" x14ac:dyDescent="0.35">
      <c r="A5784" s="4">
        <v>254</v>
      </c>
      <c r="B5784" s="3" t="s">
        <v>178</v>
      </c>
      <c r="C5784" s="16">
        <v>45534</v>
      </c>
      <c r="D5784" s="1" t="s">
        <v>1</v>
      </c>
      <c r="E5784" s="1" t="s">
        <v>0</v>
      </c>
      <c r="G5784" s="2">
        <v>173</v>
      </c>
    </row>
    <row r="5785" spans="1:7" x14ac:dyDescent="0.35">
      <c r="A5785" s="4">
        <v>254</v>
      </c>
      <c r="B5785" s="3" t="s">
        <v>178</v>
      </c>
      <c r="C5785" s="16">
        <v>45534</v>
      </c>
      <c r="D5785" s="1" t="s">
        <v>1</v>
      </c>
      <c r="E5785" s="1" t="s">
        <v>0</v>
      </c>
      <c r="G5785" s="2">
        <v>173</v>
      </c>
    </row>
    <row r="5786" spans="1:7" x14ac:dyDescent="0.35">
      <c r="A5786" s="4">
        <v>254</v>
      </c>
      <c r="B5786" s="3" t="s">
        <v>178</v>
      </c>
      <c r="C5786" s="16">
        <v>45534</v>
      </c>
      <c r="D5786" s="1" t="s">
        <v>1</v>
      </c>
      <c r="E5786" s="1" t="s">
        <v>3</v>
      </c>
      <c r="F5786" s="2">
        <v>31</v>
      </c>
      <c r="G5786" s="2">
        <v>2</v>
      </c>
    </row>
    <row r="5787" spans="1:7" x14ac:dyDescent="0.35">
      <c r="A5787" s="4">
        <v>254</v>
      </c>
      <c r="B5787" s="3" t="s">
        <v>178</v>
      </c>
      <c r="C5787" s="16">
        <v>45534</v>
      </c>
      <c r="D5787" s="1" t="s">
        <v>1</v>
      </c>
      <c r="E5787" s="1" t="s">
        <v>3</v>
      </c>
      <c r="F5787" s="2">
        <v>36</v>
      </c>
      <c r="G5787" s="2">
        <v>165</v>
      </c>
    </row>
    <row r="5788" spans="1:7" x14ac:dyDescent="0.35">
      <c r="A5788" s="4">
        <v>254</v>
      </c>
      <c r="B5788" s="3" t="s">
        <v>178</v>
      </c>
      <c r="C5788" s="16">
        <v>45534</v>
      </c>
      <c r="D5788" s="1" t="s">
        <v>5</v>
      </c>
      <c r="E5788" s="1" t="s">
        <v>0</v>
      </c>
      <c r="F5788" s="2">
        <v>29</v>
      </c>
    </row>
    <row r="5789" spans="1:7" x14ac:dyDescent="0.35">
      <c r="A5789" s="4">
        <v>254</v>
      </c>
      <c r="B5789" s="3" t="s">
        <v>178</v>
      </c>
      <c r="C5789" s="16">
        <v>45534</v>
      </c>
      <c r="D5789" s="1" t="s">
        <v>1</v>
      </c>
      <c r="E5789" s="1" t="s">
        <v>0</v>
      </c>
      <c r="G5789" s="2">
        <v>135</v>
      </c>
    </row>
    <row r="5790" spans="1:7" x14ac:dyDescent="0.35">
      <c r="A5790" s="4">
        <v>254</v>
      </c>
      <c r="B5790" s="3" t="s">
        <v>178</v>
      </c>
      <c r="C5790" s="16">
        <v>45534</v>
      </c>
      <c r="D5790" s="1" t="s">
        <v>1</v>
      </c>
      <c r="E5790" s="1" t="s">
        <v>0</v>
      </c>
      <c r="G5790" s="2">
        <v>173</v>
      </c>
    </row>
    <row r="5791" spans="1:7" x14ac:dyDescent="0.35">
      <c r="A5791" s="4">
        <v>254</v>
      </c>
      <c r="B5791" s="3" t="s">
        <v>178</v>
      </c>
      <c r="C5791" s="16">
        <v>45534</v>
      </c>
      <c r="D5791" s="1" t="s">
        <v>1</v>
      </c>
      <c r="E5791" s="1" t="s">
        <v>0</v>
      </c>
      <c r="G5791" s="2">
        <v>173</v>
      </c>
    </row>
    <row r="5792" spans="1:7" x14ac:dyDescent="0.35">
      <c r="A5792" s="4">
        <v>254</v>
      </c>
      <c r="B5792" s="3" t="s">
        <v>178</v>
      </c>
      <c r="C5792" s="16">
        <v>45534</v>
      </c>
      <c r="D5792" s="1" t="s">
        <v>1</v>
      </c>
      <c r="E5792" s="1" t="s">
        <v>0</v>
      </c>
      <c r="G5792" s="2">
        <v>173</v>
      </c>
    </row>
    <row r="5793" spans="1:7" x14ac:dyDescent="0.35">
      <c r="A5793" s="4">
        <v>254</v>
      </c>
      <c r="B5793" s="3" t="s">
        <v>178</v>
      </c>
      <c r="C5793" s="16">
        <v>45534</v>
      </c>
      <c r="D5793" s="1" t="s">
        <v>1</v>
      </c>
      <c r="E5793" s="1" t="s">
        <v>0</v>
      </c>
      <c r="G5793" s="2">
        <v>169</v>
      </c>
    </row>
    <row r="5794" spans="1:7" x14ac:dyDescent="0.35">
      <c r="A5794" s="4">
        <v>254</v>
      </c>
      <c r="B5794" s="3" t="s">
        <v>178</v>
      </c>
      <c r="C5794" s="16">
        <v>45534</v>
      </c>
      <c r="D5794" s="1" t="s">
        <v>1</v>
      </c>
      <c r="E5794" s="1" t="s">
        <v>0</v>
      </c>
      <c r="G5794" s="2">
        <v>162</v>
      </c>
    </row>
    <row r="5795" spans="1:7" x14ac:dyDescent="0.35">
      <c r="A5795" s="4">
        <v>254</v>
      </c>
      <c r="B5795" s="3" t="s">
        <v>178</v>
      </c>
      <c r="C5795" s="16">
        <v>45534</v>
      </c>
      <c r="D5795" s="1" t="s">
        <v>7</v>
      </c>
      <c r="E5795" s="1" t="s">
        <v>0</v>
      </c>
      <c r="G5795" s="2">
        <v>173</v>
      </c>
    </row>
    <row r="5796" spans="1:7" x14ac:dyDescent="0.35">
      <c r="A5796" s="4">
        <v>254</v>
      </c>
      <c r="B5796" s="3" t="s">
        <v>178</v>
      </c>
      <c r="C5796" s="16">
        <v>45534</v>
      </c>
      <c r="D5796" s="1" t="s">
        <v>1</v>
      </c>
      <c r="E5796" s="1" t="s">
        <v>3</v>
      </c>
      <c r="F5796" s="2">
        <v>21</v>
      </c>
      <c r="G5796" s="2">
        <v>99</v>
      </c>
    </row>
    <row r="5797" spans="1:7" x14ac:dyDescent="0.35">
      <c r="A5797" s="4">
        <v>254</v>
      </c>
      <c r="B5797" s="3" t="s">
        <v>178</v>
      </c>
      <c r="C5797" s="16">
        <v>45534</v>
      </c>
      <c r="D5797" s="1" t="s">
        <v>1</v>
      </c>
      <c r="E5797" s="1" t="s">
        <v>3</v>
      </c>
      <c r="F5797" s="2">
        <v>33</v>
      </c>
      <c r="G5797" s="2">
        <v>173</v>
      </c>
    </row>
    <row r="5798" spans="1:7" x14ac:dyDescent="0.35">
      <c r="A5798" s="4">
        <v>254</v>
      </c>
      <c r="B5798" s="3" t="s">
        <v>178</v>
      </c>
      <c r="C5798" s="16">
        <v>45534</v>
      </c>
      <c r="D5798" s="1" t="s">
        <v>1</v>
      </c>
      <c r="E5798" s="1" t="s">
        <v>3</v>
      </c>
      <c r="F5798" s="2">
        <v>29</v>
      </c>
      <c r="G5798" s="2">
        <v>173</v>
      </c>
    </row>
    <row r="5799" spans="1:7" x14ac:dyDescent="0.35">
      <c r="A5799" s="4">
        <v>254</v>
      </c>
      <c r="B5799" s="3" t="s">
        <v>178</v>
      </c>
      <c r="C5799" s="16">
        <v>45534</v>
      </c>
      <c r="D5799" s="1" t="s">
        <v>1</v>
      </c>
      <c r="E5799" s="1" t="s">
        <v>0</v>
      </c>
      <c r="G5799" s="2">
        <v>173</v>
      </c>
    </row>
    <row r="5800" spans="1:7" x14ac:dyDescent="0.35">
      <c r="A5800" s="4">
        <v>254</v>
      </c>
      <c r="B5800" s="3" t="s">
        <v>178</v>
      </c>
      <c r="C5800" s="16">
        <v>45534</v>
      </c>
      <c r="D5800" s="1" t="s">
        <v>1</v>
      </c>
      <c r="E5800" s="1" t="s">
        <v>0</v>
      </c>
      <c r="G5800" s="2">
        <v>173</v>
      </c>
    </row>
    <row r="5801" spans="1:7" x14ac:dyDescent="0.35">
      <c r="A5801" s="4">
        <v>254</v>
      </c>
      <c r="B5801" s="3" t="s">
        <v>178</v>
      </c>
      <c r="C5801" s="16">
        <v>45534</v>
      </c>
      <c r="D5801" s="1" t="s">
        <v>1</v>
      </c>
      <c r="E5801" s="1" t="s">
        <v>0</v>
      </c>
      <c r="G5801" s="2">
        <v>173</v>
      </c>
    </row>
    <row r="5802" spans="1:7" x14ac:dyDescent="0.35">
      <c r="A5802" s="4">
        <v>254</v>
      </c>
      <c r="B5802" s="3" t="s">
        <v>178</v>
      </c>
      <c r="C5802" s="16">
        <v>45534</v>
      </c>
      <c r="D5802" s="1" t="s">
        <v>1</v>
      </c>
      <c r="E5802" s="1" t="s">
        <v>3</v>
      </c>
      <c r="F5802" s="2">
        <v>21</v>
      </c>
      <c r="G5802" s="2">
        <v>162</v>
      </c>
    </row>
    <row r="5803" spans="1:7" x14ac:dyDescent="0.35">
      <c r="A5803" s="4">
        <v>254</v>
      </c>
      <c r="B5803" s="3" t="s">
        <v>178</v>
      </c>
      <c r="C5803" s="16">
        <v>45534</v>
      </c>
      <c r="D5803" s="1" t="s">
        <v>1</v>
      </c>
      <c r="E5803" s="1" t="s">
        <v>0</v>
      </c>
      <c r="G5803" s="2">
        <v>170</v>
      </c>
    </row>
    <row r="5804" spans="1:7" x14ac:dyDescent="0.35">
      <c r="A5804" s="4">
        <v>254</v>
      </c>
      <c r="B5804" s="3" t="s">
        <v>178</v>
      </c>
      <c r="C5804" s="16">
        <v>45534</v>
      </c>
      <c r="D5804" s="1" t="s">
        <v>1</v>
      </c>
      <c r="E5804" s="1" t="s">
        <v>0</v>
      </c>
      <c r="G5804" s="2">
        <v>173</v>
      </c>
    </row>
    <row r="5805" spans="1:7" x14ac:dyDescent="0.35">
      <c r="A5805" s="4">
        <v>254</v>
      </c>
      <c r="B5805" s="3" t="s">
        <v>178</v>
      </c>
      <c r="C5805" s="16">
        <v>45534</v>
      </c>
      <c r="D5805" s="1" t="s">
        <v>1</v>
      </c>
      <c r="E5805" s="1" t="s">
        <v>0</v>
      </c>
      <c r="G5805" s="2">
        <v>173</v>
      </c>
    </row>
    <row r="5806" spans="1:7" x14ac:dyDescent="0.35">
      <c r="A5806" s="4">
        <v>254</v>
      </c>
      <c r="B5806" s="3" t="s">
        <v>178</v>
      </c>
      <c r="C5806" s="16">
        <v>45534</v>
      </c>
      <c r="D5806" s="1" t="s">
        <v>1</v>
      </c>
      <c r="E5806" s="1" t="s">
        <v>0</v>
      </c>
      <c r="G5806" s="2">
        <v>161</v>
      </c>
    </row>
    <row r="5807" spans="1:7" x14ac:dyDescent="0.35">
      <c r="A5807" s="4">
        <v>254</v>
      </c>
      <c r="B5807" s="3" t="s">
        <v>178</v>
      </c>
      <c r="C5807" s="16">
        <v>45534</v>
      </c>
      <c r="D5807" s="1" t="s">
        <v>1</v>
      </c>
      <c r="E5807" s="1" t="s">
        <v>0</v>
      </c>
      <c r="G5807" s="2">
        <v>171</v>
      </c>
    </row>
    <row r="5808" spans="1:7" x14ac:dyDescent="0.35">
      <c r="A5808" s="4">
        <v>254</v>
      </c>
      <c r="B5808" s="3" t="s">
        <v>178</v>
      </c>
      <c r="C5808" s="16">
        <v>45534</v>
      </c>
      <c r="D5808" s="1" t="s">
        <v>1</v>
      </c>
      <c r="E5808" s="1" t="s">
        <v>0</v>
      </c>
      <c r="G5808" s="2">
        <v>172</v>
      </c>
    </row>
    <row r="5809" spans="1:7" x14ac:dyDescent="0.35">
      <c r="A5809" s="4">
        <v>254</v>
      </c>
      <c r="B5809" s="3" t="s">
        <v>178</v>
      </c>
      <c r="C5809" s="16">
        <v>45534</v>
      </c>
      <c r="D5809" s="1" t="s">
        <v>1</v>
      </c>
      <c r="E5809" s="1" t="s">
        <v>0</v>
      </c>
      <c r="G5809" s="2">
        <v>173</v>
      </c>
    </row>
    <row r="5810" spans="1:7" x14ac:dyDescent="0.35">
      <c r="A5810" s="4">
        <v>254</v>
      </c>
      <c r="B5810" s="3" t="s">
        <v>178</v>
      </c>
      <c r="C5810" s="16">
        <v>45534</v>
      </c>
      <c r="D5810" s="1" t="s">
        <v>1</v>
      </c>
      <c r="E5810" s="1" t="s">
        <v>0</v>
      </c>
      <c r="G5810" s="2">
        <v>170</v>
      </c>
    </row>
    <row r="5811" spans="1:7" x14ac:dyDescent="0.35">
      <c r="A5811" s="4">
        <v>254</v>
      </c>
      <c r="B5811" s="3" t="s">
        <v>178</v>
      </c>
      <c r="C5811" s="16">
        <v>45534</v>
      </c>
      <c r="D5811" s="1" t="s">
        <v>1</v>
      </c>
      <c r="E5811" s="1" t="s">
        <v>0</v>
      </c>
      <c r="G5811" s="2">
        <v>173</v>
      </c>
    </row>
    <row r="5812" spans="1:7" x14ac:dyDescent="0.35">
      <c r="A5812" s="4">
        <v>254</v>
      </c>
      <c r="B5812" s="3" t="s">
        <v>178</v>
      </c>
      <c r="C5812" s="16">
        <v>45534</v>
      </c>
      <c r="D5812" s="1" t="s">
        <v>1</v>
      </c>
      <c r="E5812" s="1" t="s">
        <v>0</v>
      </c>
      <c r="G5812" s="2">
        <v>173</v>
      </c>
    </row>
    <row r="5813" spans="1:7" x14ac:dyDescent="0.35">
      <c r="A5813" s="4">
        <v>254</v>
      </c>
      <c r="B5813" s="3" t="s">
        <v>178</v>
      </c>
      <c r="C5813" s="16">
        <v>45534</v>
      </c>
      <c r="D5813" s="1" t="s">
        <v>1</v>
      </c>
      <c r="E5813" s="1" t="s">
        <v>0</v>
      </c>
      <c r="G5813" s="2">
        <v>173</v>
      </c>
    </row>
    <row r="5814" spans="1:7" x14ac:dyDescent="0.35">
      <c r="A5814" s="4">
        <v>254</v>
      </c>
      <c r="B5814" s="3" t="s">
        <v>178</v>
      </c>
      <c r="C5814" s="16">
        <v>45534</v>
      </c>
      <c r="D5814" s="1" t="s">
        <v>7</v>
      </c>
      <c r="E5814" s="1" t="s">
        <v>0</v>
      </c>
      <c r="G5814" s="2">
        <v>170</v>
      </c>
    </row>
    <row r="5815" spans="1:7" x14ac:dyDescent="0.35">
      <c r="A5815" s="4">
        <v>254</v>
      </c>
      <c r="B5815" s="3" t="s">
        <v>178</v>
      </c>
      <c r="C5815" s="16">
        <v>45534</v>
      </c>
      <c r="D5815" s="1" t="s">
        <v>1</v>
      </c>
      <c r="E5815" s="1" t="s">
        <v>3</v>
      </c>
      <c r="F5815" s="2">
        <v>21</v>
      </c>
      <c r="G5815" s="2">
        <v>19</v>
      </c>
    </row>
    <row r="5816" spans="1:7" x14ac:dyDescent="0.35">
      <c r="A5816" s="4">
        <v>254</v>
      </c>
      <c r="B5816" s="3" t="s">
        <v>178</v>
      </c>
      <c r="C5816" s="16">
        <v>45534</v>
      </c>
      <c r="D5816" s="1" t="s">
        <v>1</v>
      </c>
      <c r="E5816" s="1" t="s">
        <v>0</v>
      </c>
      <c r="G5816" s="2">
        <v>173</v>
      </c>
    </row>
    <row r="5817" spans="1:7" x14ac:dyDescent="0.35">
      <c r="A5817" s="4">
        <v>254</v>
      </c>
      <c r="B5817" s="3" t="s">
        <v>178</v>
      </c>
      <c r="C5817" s="16">
        <v>45534</v>
      </c>
      <c r="D5817" s="1" t="s">
        <v>1</v>
      </c>
      <c r="E5817" s="1" t="s">
        <v>3</v>
      </c>
      <c r="F5817" s="2">
        <v>40</v>
      </c>
      <c r="G5817" s="2">
        <v>68</v>
      </c>
    </row>
    <row r="5818" spans="1:7" x14ac:dyDescent="0.35">
      <c r="A5818" s="4">
        <v>254</v>
      </c>
      <c r="B5818" s="3" t="s">
        <v>178</v>
      </c>
      <c r="C5818" s="16">
        <v>45534</v>
      </c>
      <c r="D5818" s="1" t="s">
        <v>1</v>
      </c>
      <c r="E5818" s="1" t="s">
        <v>0</v>
      </c>
      <c r="G5818" s="2">
        <v>86</v>
      </c>
    </row>
    <row r="5819" spans="1:7" x14ac:dyDescent="0.35">
      <c r="A5819" s="4">
        <v>254</v>
      </c>
      <c r="B5819" s="3" t="s">
        <v>178</v>
      </c>
      <c r="C5819" s="16">
        <v>45534</v>
      </c>
      <c r="D5819" s="1" t="s">
        <v>1</v>
      </c>
      <c r="E5819" s="1" t="s">
        <v>0</v>
      </c>
      <c r="G5819" s="2">
        <v>173</v>
      </c>
    </row>
    <row r="5820" spans="1:7" x14ac:dyDescent="0.35">
      <c r="A5820" s="4">
        <v>254</v>
      </c>
      <c r="B5820" s="3" t="s">
        <v>178</v>
      </c>
      <c r="C5820" s="16">
        <v>45534</v>
      </c>
      <c r="D5820" s="1" t="s">
        <v>1</v>
      </c>
      <c r="E5820" s="1" t="s">
        <v>0</v>
      </c>
      <c r="G5820" s="2">
        <v>173</v>
      </c>
    </row>
    <row r="5821" spans="1:7" x14ac:dyDescent="0.35">
      <c r="A5821" s="4">
        <v>254</v>
      </c>
      <c r="B5821" s="3" t="s">
        <v>178</v>
      </c>
      <c r="C5821" s="16">
        <v>45534</v>
      </c>
      <c r="D5821" s="1" t="s">
        <v>1</v>
      </c>
      <c r="E5821" s="1" t="s">
        <v>3</v>
      </c>
      <c r="F5821" s="2">
        <v>20</v>
      </c>
      <c r="G5821" s="2">
        <v>13</v>
      </c>
    </row>
    <row r="5822" spans="1:7" x14ac:dyDescent="0.35">
      <c r="A5822" s="4">
        <v>254</v>
      </c>
      <c r="B5822" s="3" t="s">
        <v>178</v>
      </c>
      <c r="C5822" s="16">
        <v>45534</v>
      </c>
      <c r="D5822" s="1" t="s">
        <v>1</v>
      </c>
      <c r="E5822" s="1" t="s">
        <v>0</v>
      </c>
      <c r="G5822" s="2">
        <v>172</v>
      </c>
    </row>
    <row r="5823" spans="1:7" x14ac:dyDescent="0.35">
      <c r="A5823" s="4">
        <v>254</v>
      </c>
      <c r="B5823" s="3" t="s">
        <v>178</v>
      </c>
      <c r="C5823" s="16">
        <v>45534</v>
      </c>
      <c r="D5823" s="1" t="s">
        <v>1</v>
      </c>
      <c r="E5823" s="1" t="s">
        <v>0</v>
      </c>
      <c r="G5823" s="2">
        <v>173</v>
      </c>
    </row>
    <row r="5824" spans="1:7" x14ac:dyDescent="0.35">
      <c r="A5824" s="4">
        <v>254</v>
      </c>
      <c r="B5824" s="3" t="s">
        <v>178</v>
      </c>
      <c r="C5824" s="16">
        <v>45534</v>
      </c>
      <c r="D5824" s="1" t="s">
        <v>1</v>
      </c>
      <c r="E5824" s="1" t="s">
        <v>0</v>
      </c>
      <c r="G5824" s="2">
        <v>123</v>
      </c>
    </row>
    <row r="5825" spans="1:7" x14ac:dyDescent="0.35">
      <c r="A5825" s="4">
        <v>254</v>
      </c>
      <c r="B5825" s="3" t="s">
        <v>178</v>
      </c>
      <c r="C5825" s="16">
        <v>45534</v>
      </c>
      <c r="D5825" s="1" t="s">
        <v>1</v>
      </c>
      <c r="E5825" s="1" t="s">
        <v>0</v>
      </c>
      <c r="G5825" s="2">
        <v>173</v>
      </c>
    </row>
    <row r="5826" spans="1:7" x14ac:dyDescent="0.35">
      <c r="A5826" s="4">
        <v>254</v>
      </c>
      <c r="B5826" s="3" t="s">
        <v>28</v>
      </c>
      <c r="C5826" s="16">
        <v>45687</v>
      </c>
      <c r="D5826" s="1" t="s">
        <v>1</v>
      </c>
      <c r="E5826" s="1" t="s">
        <v>0</v>
      </c>
      <c r="G5826" s="2">
        <v>20</v>
      </c>
    </row>
    <row r="5827" spans="1:7" x14ac:dyDescent="0.35">
      <c r="A5827" s="4">
        <v>254</v>
      </c>
      <c r="B5827" s="3" t="s">
        <v>28</v>
      </c>
      <c r="C5827" s="16">
        <v>45687</v>
      </c>
      <c r="D5827" s="1" t="s">
        <v>5</v>
      </c>
      <c r="E5827" s="1" t="s">
        <v>0</v>
      </c>
    </row>
    <row r="5828" spans="1:7" x14ac:dyDescent="0.35">
      <c r="A5828" s="4">
        <v>254</v>
      </c>
      <c r="B5828" s="3" t="s">
        <v>178</v>
      </c>
      <c r="C5828" s="16">
        <v>45534</v>
      </c>
      <c r="D5828" s="1" t="s">
        <v>1</v>
      </c>
      <c r="E5828" s="1" t="s">
        <v>0</v>
      </c>
      <c r="G5828" s="2">
        <v>171</v>
      </c>
    </row>
    <row r="5829" spans="1:7" x14ac:dyDescent="0.35">
      <c r="A5829" s="4">
        <v>254</v>
      </c>
      <c r="B5829" s="3" t="s">
        <v>178</v>
      </c>
      <c r="C5829" s="16">
        <v>45534</v>
      </c>
      <c r="D5829" s="1" t="s">
        <v>1</v>
      </c>
      <c r="E5829" s="1" t="s">
        <v>0</v>
      </c>
      <c r="G5829" s="2">
        <v>15</v>
      </c>
    </row>
    <row r="5830" spans="1:7" x14ac:dyDescent="0.35">
      <c r="A5830" s="4">
        <v>254</v>
      </c>
      <c r="B5830" s="3" t="s">
        <v>178</v>
      </c>
      <c r="C5830" s="16">
        <v>45534</v>
      </c>
      <c r="D5830" s="1" t="s">
        <v>1</v>
      </c>
      <c r="E5830" s="1" t="s">
        <v>4</v>
      </c>
      <c r="F5830" s="2">
        <v>30</v>
      </c>
      <c r="G5830" s="2">
        <v>173</v>
      </c>
    </row>
    <row r="5831" spans="1:7" x14ac:dyDescent="0.35">
      <c r="A5831" s="4">
        <v>254</v>
      </c>
      <c r="B5831" s="3" t="s">
        <v>178</v>
      </c>
      <c r="C5831" s="16">
        <v>45534</v>
      </c>
      <c r="D5831" s="1" t="s">
        <v>1</v>
      </c>
      <c r="E5831" s="1" t="s">
        <v>0</v>
      </c>
      <c r="G5831" s="2">
        <v>13</v>
      </c>
    </row>
    <row r="5832" spans="1:7" x14ac:dyDescent="0.35">
      <c r="A5832" s="4">
        <v>254</v>
      </c>
      <c r="B5832" s="3" t="s">
        <v>178</v>
      </c>
      <c r="C5832" s="16">
        <v>45534</v>
      </c>
      <c r="D5832" s="1" t="s">
        <v>1</v>
      </c>
      <c r="E5832" s="1" t="s">
        <v>3</v>
      </c>
      <c r="F5832" s="2">
        <v>20</v>
      </c>
      <c r="G5832" s="2">
        <v>134</v>
      </c>
    </row>
    <row r="5833" spans="1:7" x14ac:dyDescent="0.35">
      <c r="A5833" s="4">
        <v>254</v>
      </c>
      <c r="B5833" s="3" t="s">
        <v>178</v>
      </c>
      <c r="C5833" s="16">
        <v>45534</v>
      </c>
      <c r="D5833" s="1" t="s">
        <v>1</v>
      </c>
      <c r="E5833" s="1" t="s">
        <v>0</v>
      </c>
      <c r="G5833" s="2">
        <v>142</v>
      </c>
    </row>
    <row r="5834" spans="1:7" x14ac:dyDescent="0.35">
      <c r="A5834" s="4">
        <v>254</v>
      </c>
      <c r="B5834" s="3" t="s">
        <v>178</v>
      </c>
      <c r="C5834" s="16">
        <v>45534</v>
      </c>
      <c r="D5834" s="1" t="s">
        <v>1</v>
      </c>
      <c r="E5834" s="1" t="s">
        <v>3</v>
      </c>
      <c r="F5834" s="2">
        <v>43</v>
      </c>
      <c r="G5834" s="2">
        <v>170</v>
      </c>
    </row>
    <row r="5835" spans="1:7" x14ac:dyDescent="0.35">
      <c r="A5835" s="4">
        <v>254</v>
      </c>
      <c r="B5835" s="3" t="s">
        <v>177</v>
      </c>
      <c r="C5835" s="16">
        <v>45535</v>
      </c>
      <c r="D5835" s="1" t="s">
        <v>1</v>
      </c>
      <c r="E5835" s="1" t="s">
        <v>0</v>
      </c>
      <c r="G5835" s="2">
        <v>172</v>
      </c>
    </row>
    <row r="5836" spans="1:7" x14ac:dyDescent="0.35">
      <c r="A5836" s="4">
        <v>254</v>
      </c>
      <c r="B5836" s="3" t="s">
        <v>177</v>
      </c>
      <c r="C5836" s="16">
        <v>45535</v>
      </c>
      <c r="D5836" s="1" t="s">
        <v>1</v>
      </c>
      <c r="E5836" s="1" t="s">
        <v>0</v>
      </c>
      <c r="G5836" s="2">
        <v>172</v>
      </c>
    </row>
    <row r="5837" spans="1:7" x14ac:dyDescent="0.35">
      <c r="A5837" s="4">
        <v>254</v>
      </c>
      <c r="B5837" s="3" t="s">
        <v>178</v>
      </c>
      <c r="C5837" s="16">
        <v>45534</v>
      </c>
      <c r="D5837" s="1" t="s">
        <v>1</v>
      </c>
      <c r="E5837" s="1" t="s">
        <v>3</v>
      </c>
      <c r="F5837" s="2">
        <v>33</v>
      </c>
      <c r="G5837" s="2">
        <v>0</v>
      </c>
    </row>
    <row r="5838" spans="1:7" x14ac:dyDescent="0.35">
      <c r="A5838" s="4">
        <v>254</v>
      </c>
      <c r="B5838" s="3" t="s">
        <v>178</v>
      </c>
      <c r="C5838" s="16">
        <v>45534</v>
      </c>
      <c r="D5838" s="1" t="s">
        <v>1</v>
      </c>
      <c r="E5838" s="1" t="s">
        <v>0</v>
      </c>
      <c r="G5838" s="2">
        <v>173</v>
      </c>
    </row>
    <row r="5839" spans="1:7" x14ac:dyDescent="0.35">
      <c r="A5839" s="4">
        <v>254</v>
      </c>
      <c r="B5839" s="3" t="s">
        <v>178</v>
      </c>
      <c r="C5839" s="16">
        <v>45534</v>
      </c>
      <c r="D5839" s="1" t="s">
        <v>1</v>
      </c>
      <c r="E5839" s="1" t="s">
        <v>4</v>
      </c>
      <c r="F5839" s="2">
        <v>23</v>
      </c>
      <c r="G5839" s="2">
        <v>0</v>
      </c>
    </row>
    <row r="5840" spans="1:7" x14ac:dyDescent="0.35">
      <c r="A5840" s="4">
        <v>254</v>
      </c>
      <c r="B5840" s="3" t="s">
        <v>178</v>
      </c>
      <c r="C5840" s="16">
        <v>45534</v>
      </c>
      <c r="D5840" s="1" t="s">
        <v>1</v>
      </c>
      <c r="E5840" s="1" t="s">
        <v>4</v>
      </c>
      <c r="F5840" s="2">
        <v>22</v>
      </c>
      <c r="G5840" s="2">
        <v>25</v>
      </c>
    </row>
    <row r="5841" spans="1:7" x14ac:dyDescent="0.35">
      <c r="A5841" s="4">
        <v>254</v>
      </c>
      <c r="B5841" s="3" t="s">
        <v>178</v>
      </c>
      <c r="C5841" s="16">
        <v>45534</v>
      </c>
      <c r="D5841" s="1" t="s">
        <v>1</v>
      </c>
      <c r="E5841" s="1" t="s">
        <v>0</v>
      </c>
      <c r="G5841" s="2">
        <v>173</v>
      </c>
    </row>
    <row r="5842" spans="1:7" x14ac:dyDescent="0.35">
      <c r="A5842" s="4">
        <v>254</v>
      </c>
      <c r="B5842" s="3" t="s">
        <v>177</v>
      </c>
      <c r="C5842" s="16">
        <v>45535</v>
      </c>
      <c r="D5842" s="1" t="s">
        <v>1</v>
      </c>
      <c r="E5842" s="1" t="s">
        <v>0</v>
      </c>
      <c r="G5842" s="2">
        <v>168</v>
      </c>
    </row>
    <row r="5843" spans="1:7" x14ac:dyDescent="0.35">
      <c r="A5843" s="4">
        <v>254</v>
      </c>
      <c r="B5843" s="3" t="s">
        <v>177</v>
      </c>
      <c r="C5843" s="16">
        <v>45535</v>
      </c>
      <c r="D5843" s="1" t="s">
        <v>1</v>
      </c>
      <c r="E5843" s="1" t="s">
        <v>3</v>
      </c>
      <c r="F5843" s="2">
        <v>29</v>
      </c>
      <c r="G5843" s="2">
        <v>60</v>
      </c>
    </row>
    <row r="5844" spans="1:7" x14ac:dyDescent="0.35">
      <c r="A5844" s="4">
        <v>254</v>
      </c>
      <c r="B5844" s="3" t="s">
        <v>177</v>
      </c>
      <c r="C5844" s="16">
        <v>45535</v>
      </c>
      <c r="D5844" s="1" t="s">
        <v>1</v>
      </c>
      <c r="E5844" s="1" t="s">
        <v>0</v>
      </c>
      <c r="G5844" s="2">
        <v>3</v>
      </c>
    </row>
    <row r="5845" spans="1:7" x14ac:dyDescent="0.35">
      <c r="A5845" s="4">
        <v>254</v>
      </c>
      <c r="B5845" s="3" t="s">
        <v>177</v>
      </c>
      <c r="C5845" s="16">
        <v>45535</v>
      </c>
      <c r="D5845" s="1" t="s">
        <v>1</v>
      </c>
      <c r="E5845" s="1" t="s">
        <v>0</v>
      </c>
      <c r="G5845" s="2">
        <v>172</v>
      </c>
    </row>
    <row r="5846" spans="1:7" x14ac:dyDescent="0.35">
      <c r="A5846" s="4">
        <v>254</v>
      </c>
      <c r="B5846" s="3" t="s">
        <v>177</v>
      </c>
      <c r="C5846" s="16">
        <v>45535</v>
      </c>
      <c r="D5846" s="1" t="s">
        <v>1</v>
      </c>
      <c r="E5846" s="1" t="s">
        <v>0</v>
      </c>
      <c r="G5846" s="2">
        <v>17</v>
      </c>
    </row>
    <row r="5847" spans="1:7" x14ac:dyDescent="0.35">
      <c r="A5847" s="4">
        <v>254</v>
      </c>
      <c r="B5847" s="3" t="s">
        <v>177</v>
      </c>
      <c r="C5847" s="16">
        <v>45535</v>
      </c>
      <c r="D5847" s="1" t="s">
        <v>1</v>
      </c>
      <c r="E5847" s="1" t="s">
        <v>3</v>
      </c>
      <c r="F5847" s="2">
        <v>27</v>
      </c>
      <c r="G5847" s="2">
        <v>172</v>
      </c>
    </row>
    <row r="5848" spans="1:7" x14ac:dyDescent="0.35">
      <c r="A5848" s="4">
        <v>254</v>
      </c>
      <c r="B5848" s="3" t="s">
        <v>177</v>
      </c>
      <c r="C5848" s="16">
        <v>45535</v>
      </c>
      <c r="D5848" s="1" t="s">
        <v>1</v>
      </c>
      <c r="E5848" s="1" t="s">
        <v>0</v>
      </c>
      <c r="G5848" s="2">
        <v>166</v>
      </c>
    </row>
    <row r="5849" spans="1:7" x14ac:dyDescent="0.35">
      <c r="A5849" s="4">
        <v>254</v>
      </c>
      <c r="B5849" s="3" t="s">
        <v>177</v>
      </c>
      <c r="C5849" s="16">
        <v>45535</v>
      </c>
      <c r="D5849" s="1" t="s">
        <v>7</v>
      </c>
      <c r="E5849" s="1" t="s">
        <v>4</v>
      </c>
      <c r="F5849" s="2">
        <v>41</v>
      </c>
      <c r="G5849" s="2">
        <v>153</v>
      </c>
    </row>
    <row r="5850" spans="1:7" x14ac:dyDescent="0.35">
      <c r="A5850" s="4">
        <v>254</v>
      </c>
      <c r="B5850" s="3" t="s">
        <v>177</v>
      </c>
      <c r="C5850" s="16">
        <v>45535</v>
      </c>
      <c r="D5850" s="1" t="s">
        <v>1</v>
      </c>
      <c r="E5850" s="1" t="s">
        <v>3</v>
      </c>
      <c r="F5850" s="2">
        <v>21</v>
      </c>
      <c r="G5850" s="2">
        <v>3</v>
      </c>
    </row>
    <row r="5851" spans="1:7" x14ac:dyDescent="0.35">
      <c r="A5851" s="4">
        <v>254</v>
      </c>
      <c r="B5851" s="3" t="s">
        <v>177</v>
      </c>
      <c r="C5851" s="16">
        <v>45535</v>
      </c>
      <c r="D5851" s="1" t="s">
        <v>1</v>
      </c>
      <c r="E5851" s="1" t="s">
        <v>0</v>
      </c>
      <c r="G5851" s="2">
        <v>172</v>
      </c>
    </row>
    <row r="5852" spans="1:7" x14ac:dyDescent="0.35">
      <c r="A5852" s="4">
        <v>254</v>
      </c>
      <c r="B5852" s="3" t="s">
        <v>177</v>
      </c>
      <c r="C5852" s="16">
        <v>45535</v>
      </c>
      <c r="D5852" s="1" t="s">
        <v>1</v>
      </c>
      <c r="E5852" s="1" t="s">
        <v>4</v>
      </c>
      <c r="F5852" s="2">
        <v>44</v>
      </c>
      <c r="G5852" s="2">
        <v>121</v>
      </c>
    </row>
    <row r="5853" spans="1:7" x14ac:dyDescent="0.35">
      <c r="A5853" s="4">
        <v>254</v>
      </c>
      <c r="B5853" s="3" t="s">
        <v>177</v>
      </c>
      <c r="C5853" s="16">
        <v>45535</v>
      </c>
      <c r="D5853" s="1" t="s">
        <v>1</v>
      </c>
      <c r="E5853" s="1" t="s">
        <v>0</v>
      </c>
      <c r="G5853" s="2">
        <v>146</v>
      </c>
    </row>
    <row r="5854" spans="1:7" x14ac:dyDescent="0.35">
      <c r="A5854" s="4">
        <v>254</v>
      </c>
      <c r="B5854" s="3" t="s">
        <v>177</v>
      </c>
      <c r="C5854" s="16">
        <v>45535</v>
      </c>
      <c r="D5854" s="1" t="s">
        <v>1</v>
      </c>
      <c r="E5854" s="1" t="s">
        <v>0</v>
      </c>
      <c r="G5854" s="2">
        <v>75</v>
      </c>
    </row>
    <row r="5855" spans="1:7" x14ac:dyDescent="0.35">
      <c r="A5855" s="4">
        <v>254</v>
      </c>
      <c r="B5855" s="3" t="s">
        <v>177</v>
      </c>
      <c r="C5855" s="16">
        <v>45535</v>
      </c>
      <c r="D5855" s="1" t="s">
        <v>1</v>
      </c>
      <c r="E5855" s="1" t="s">
        <v>0</v>
      </c>
      <c r="G5855" s="2">
        <v>172</v>
      </c>
    </row>
    <row r="5856" spans="1:7" x14ac:dyDescent="0.35">
      <c r="A5856" s="4">
        <v>254</v>
      </c>
      <c r="B5856" s="3" t="s">
        <v>177</v>
      </c>
      <c r="C5856" s="16">
        <v>45535</v>
      </c>
      <c r="D5856" s="1" t="s">
        <v>1</v>
      </c>
      <c r="E5856" s="1" t="s">
        <v>0</v>
      </c>
      <c r="G5856" s="2">
        <v>11</v>
      </c>
    </row>
    <row r="5857" spans="1:7" x14ac:dyDescent="0.35">
      <c r="A5857" s="4">
        <v>254</v>
      </c>
      <c r="B5857" s="3" t="s">
        <v>177</v>
      </c>
      <c r="C5857" s="16">
        <v>45535</v>
      </c>
      <c r="D5857" s="1" t="s">
        <v>1</v>
      </c>
      <c r="E5857" s="1" t="s">
        <v>0</v>
      </c>
      <c r="G5857" s="2">
        <v>172</v>
      </c>
    </row>
    <row r="5858" spans="1:7" x14ac:dyDescent="0.35">
      <c r="A5858" s="4">
        <v>254</v>
      </c>
      <c r="B5858" s="3" t="s">
        <v>177</v>
      </c>
      <c r="C5858" s="16">
        <v>45535</v>
      </c>
      <c r="D5858" s="1" t="s">
        <v>1</v>
      </c>
      <c r="E5858" s="1" t="s">
        <v>3</v>
      </c>
      <c r="F5858" s="2">
        <v>23</v>
      </c>
      <c r="G5858" s="2">
        <v>172</v>
      </c>
    </row>
    <row r="5859" spans="1:7" x14ac:dyDescent="0.35">
      <c r="A5859" s="4">
        <v>254</v>
      </c>
      <c r="B5859" s="3" t="s">
        <v>2</v>
      </c>
      <c r="C5859" s="16">
        <v>45707</v>
      </c>
      <c r="D5859" s="1" t="s">
        <v>1</v>
      </c>
      <c r="E5859" s="1" t="s">
        <v>4</v>
      </c>
      <c r="F5859" s="2">
        <v>28</v>
      </c>
      <c r="G5859" s="2">
        <v>0</v>
      </c>
    </row>
    <row r="5860" spans="1:7" x14ac:dyDescent="0.35">
      <c r="A5860" s="4">
        <v>254</v>
      </c>
      <c r="B5860" s="3" t="s">
        <v>2</v>
      </c>
      <c r="C5860" s="16">
        <v>45707</v>
      </c>
      <c r="D5860" s="1" t="s">
        <v>1</v>
      </c>
      <c r="E5860" s="1" t="s">
        <v>0</v>
      </c>
      <c r="G5860" s="2">
        <v>0</v>
      </c>
    </row>
    <row r="5861" spans="1:7" x14ac:dyDescent="0.35">
      <c r="A5861" s="4">
        <v>254</v>
      </c>
      <c r="B5861" s="3" t="s">
        <v>2</v>
      </c>
      <c r="C5861" s="16">
        <v>45707</v>
      </c>
      <c r="D5861" s="1" t="s">
        <v>1</v>
      </c>
      <c r="E5861" s="1" t="s">
        <v>3</v>
      </c>
      <c r="F5861" s="2">
        <v>33</v>
      </c>
      <c r="G5861" s="2">
        <v>0</v>
      </c>
    </row>
    <row r="5862" spans="1:7" x14ac:dyDescent="0.35">
      <c r="A5862" s="4">
        <v>254</v>
      </c>
      <c r="B5862" s="3" t="s">
        <v>178</v>
      </c>
      <c r="C5862" s="16">
        <v>45534</v>
      </c>
      <c r="D5862" s="1" t="s">
        <v>1</v>
      </c>
      <c r="E5862" s="1" t="s">
        <v>0</v>
      </c>
      <c r="G5862" s="2">
        <v>173</v>
      </c>
    </row>
    <row r="5863" spans="1:7" x14ac:dyDescent="0.35">
      <c r="A5863" s="4">
        <v>254</v>
      </c>
      <c r="B5863" s="3" t="s">
        <v>178</v>
      </c>
      <c r="C5863" s="16">
        <v>45534</v>
      </c>
      <c r="D5863" s="1" t="s">
        <v>1</v>
      </c>
      <c r="E5863" s="1" t="s">
        <v>3</v>
      </c>
      <c r="F5863" s="2">
        <v>23</v>
      </c>
      <c r="G5863" s="2">
        <v>43</v>
      </c>
    </row>
    <row r="5864" spans="1:7" x14ac:dyDescent="0.35">
      <c r="A5864" s="4">
        <v>254</v>
      </c>
      <c r="B5864" s="3" t="s">
        <v>178</v>
      </c>
      <c r="C5864" s="16">
        <v>45534</v>
      </c>
      <c r="D5864" s="1" t="s">
        <v>7</v>
      </c>
      <c r="E5864" s="1" t="s">
        <v>3</v>
      </c>
      <c r="F5864" s="2">
        <v>25</v>
      </c>
      <c r="G5864" s="2">
        <v>173</v>
      </c>
    </row>
    <row r="5865" spans="1:7" x14ac:dyDescent="0.35">
      <c r="A5865" s="4">
        <v>254</v>
      </c>
      <c r="B5865" s="3" t="s">
        <v>177</v>
      </c>
      <c r="C5865" s="16">
        <v>45535</v>
      </c>
      <c r="D5865" s="1" t="s">
        <v>1</v>
      </c>
      <c r="E5865" s="1" t="s">
        <v>0</v>
      </c>
      <c r="G5865" s="2">
        <v>172</v>
      </c>
    </row>
    <row r="5866" spans="1:7" x14ac:dyDescent="0.35">
      <c r="A5866" s="4">
        <v>254</v>
      </c>
      <c r="B5866" s="3" t="s">
        <v>177</v>
      </c>
      <c r="C5866" s="16">
        <v>45535</v>
      </c>
      <c r="D5866" s="1" t="s">
        <v>1</v>
      </c>
      <c r="E5866" s="1" t="s">
        <v>0</v>
      </c>
      <c r="G5866" s="2">
        <v>155</v>
      </c>
    </row>
    <row r="5867" spans="1:7" x14ac:dyDescent="0.35">
      <c r="A5867" s="4">
        <v>254</v>
      </c>
      <c r="B5867" s="3" t="s">
        <v>177</v>
      </c>
      <c r="C5867" s="16">
        <v>45535</v>
      </c>
      <c r="D5867" s="1" t="s">
        <v>1</v>
      </c>
      <c r="E5867" s="1" t="s">
        <v>3</v>
      </c>
      <c r="F5867" s="2">
        <v>26</v>
      </c>
      <c r="G5867" s="2">
        <v>160</v>
      </c>
    </row>
    <row r="5868" spans="1:7" x14ac:dyDescent="0.35">
      <c r="A5868" s="4">
        <v>254</v>
      </c>
      <c r="B5868" s="3" t="s">
        <v>177</v>
      </c>
      <c r="C5868" s="16">
        <v>45535</v>
      </c>
      <c r="D5868" s="1" t="s">
        <v>1</v>
      </c>
      <c r="E5868" s="1" t="s">
        <v>0</v>
      </c>
      <c r="G5868" s="2">
        <v>172</v>
      </c>
    </row>
    <row r="5869" spans="1:7" x14ac:dyDescent="0.35">
      <c r="A5869" s="4">
        <v>254</v>
      </c>
      <c r="B5869" s="3" t="s">
        <v>177</v>
      </c>
      <c r="C5869" s="16">
        <v>45535</v>
      </c>
      <c r="D5869" s="1" t="s">
        <v>1</v>
      </c>
      <c r="E5869" s="1" t="s">
        <v>0</v>
      </c>
      <c r="G5869" s="2">
        <v>75</v>
      </c>
    </row>
    <row r="5870" spans="1:7" x14ac:dyDescent="0.35">
      <c r="A5870" s="4">
        <v>254</v>
      </c>
      <c r="B5870" s="3" t="s">
        <v>177</v>
      </c>
      <c r="C5870" s="16">
        <v>45535</v>
      </c>
      <c r="D5870" s="1" t="s">
        <v>1</v>
      </c>
      <c r="E5870" s="1" t="s">
        <v>3</v>
      </c>
      <c r="F5870" s="2">
        <v>49</v>
      </c>
      <c r="G5870" s="2">
        <v>108</v>
      </c>
    </row>
    <row r="5871" spans="1:7" x14ac:dyDescent="0.35">
      <c r="A5871" s="4">
        <v>254</v>
      </c>
      <c r="B5871" s="3" t="s">
        <v>177</v>
      </c>
      <c r="C5871" s="16">
        <v>45535</v>
      </c>
      <c r="D5871" s="1" t="s">
        <v>1</v>
      </c>
      <c r="E5871" s="1" t="s">
        <v>0</v>
      </c>
      <c r="G5871" s="2">
        <v>172</v>
      </c>
    </row>
    <row r="5872" spans="1:7" x14ac:dyDescent="0.35">
      <c r="A5872" s="4">
        <v>254</v>
      </c>
      <c r="B5872" s="3" t="s">
        <v>178</v>
      </c>
      <c r="C5872" s="16">
        <v>45534</v>
      </c>
      <c r="D5872" s="1" t="s">
        <v>1</v>
      </c>
      <c r="E5872" s="1" t="s">
        <v>0</v>
      </c>
      <c r="G5872" s="2">
        <v>173</v>
      </c>
    </row>
    <row r="5873" spans="1:7" x14ac:dyDescent="0.35">
      <c r="A5873" s="4">
        <v>254</v>
      </c>
      <c r="B5873" s="3" t="s">
        <v>178</v>
      </c>
      <c r="C5873" s="16">
        <v>45534</v>
      </c>
      <c r="D5873" s="1" t="s">
        <v>1</v>
      </c>
      <c r="E5873" s="1" t="s">
        <v>3</v>
      </c>
      <c r="F5873" s="2">
        <v>23</v>
      </c>
      <c r="G5873" s="2">
        <v>163</v>
      </c>
    </row>
    <row r="5874" spans="1:7" x14ac:dyDescent="0.35">
      <c r="A5874" s="4">
        <v>254</v>
      </c>
      <c r="B5874" s="3" t="s">
        <v>178</v>
      </c>
      <c r="C5874" s="16">
        <v>45534</v>
      </c>
      <c r="D5874" s="1" t="s">
        <v>1</v>
      </c>
      <c r="E5874" s="1" t="s">
        <v>0</v>
      </c>
      <c r="G5874" s="2">
        <v>173</v>
      </c>
    </row>
    <row r="5875" spans="1:7" x14ac:dyDescent="0.35">
      <c r="A5875" s="4">
        <v>254</v>
      </c>
      <c r="B5875" s="3" t="s">
        <v>178</v>
      </c>
      <c r="C5875" s="16">
        <v>45534</v>
      </c>
      <c r="D5875" s="1" t="s">
        <v>1</v>
      </c>
      <c r="E5875" s="1" t="s">
        <v>3</v>
      </c>
      <c r="F5875" s="2">
        <v>49</v>
      </c>
      <c r="G5875" s="2">
        <v>129</v>
      </c>
    </row>
    <row r="5876" spans="1:7" x14ac:dyDescent="0.35">
      <c r="A5876" s="4">
        <v>254</v>
      </c>
      <c r="B5876" s="3" t="s">
        <v>177</v>
      </c>
      <c r="C5876" s="16">
        <v>45535</v>
      </c>
      <c r="D5876" s="1" t="s">
        <v>1</v>
      </c>
      <c r="E5876" s="1" t="s">
        <v>0</v>
      </c>
      <c r="G5876" s="2">
        <v>172</v>
      </c>
    </row>
    <row r="5877" spans="1:7" x14ac:dyDescent="0.35">
      <c r="A5877" s="4">
        <v>254</v>
      </c>
      <c r="B5877" s="3" t="s">
        <v>177</v>
      </c>
      <c r="C5877" s="16">
        <v>45535</v>
      </c>
      <c r="D5877" s="1" t="s">
        <v>1</v>
      </c>
      <c r="E5877" s="1" t="s">
        <v>3</v>
      </c>
      <c r="F5877" s="2">
        <v>21</v>
      </c>
      <c r="G5877" s="2">
        <v>1</v>
      </c>
    </row>
    <row r="5878" spans="1:7" x14ac:dyDescent="0.35">
      <c r="A5878" s="4">
        <v>254</v>
      </c>
      <c r="B5878" s="3" t="s">
        <v>177</v>
      </c>
      <c r="C5878" s="16">
        <v>45535</v>
      </c>
      <c r="D5878" s="1" t="s">
        <v>1</v>
      </c>
      <c r="E5878" s="1" t="s">
        <v>0</v>
      </c>
      <c r="G5878" s="2">
        <v>138</v>
      </c>
    </row>
    <row r="5879" spans="1:7" x14ac:dyDescent="0.35">
      <c r="A5879" s="4">
        <v>254</v>
      </c>
      <c r="B5879" s="3" t="s">
        <v>177</v>
      </c>
      <c r="C5879" s="16">
        <v>45535</v>
      </c>
      <c r="D5879" s="1" t="s">
        <v>1</v>
      </c>
      <c r="E5879" s="1" t="s">
        <v>0</v>
      </c>
      <c r="G5879" s="2">
        <v>124</v>
      </c>
    </row>
    <row r="5880" spans="1:7" x14ac:dyDescent="0.35">
      <c r="A5880" s="4">
        <v>254</v>
      </c>
      <c r="B5880" s="3" t="s">
        <v>177</v>
      </c>
      <c r="C5880" s="16">
        <v>45535</v>
      </c>
      <c r="D5880" s="1" t="s">
        <v>1</v>
      </c>
      <c r="E5880" s="1" t="s">
        <v>3</v>
      </c>
      <c r="F5880" s="2">
        <v>25</v>
      </c>
      <c r="G5880" s="2">
        <v>148</v>
      </c>
    </row>
    <row r="5881" spans="1:7" x14ac:dyDescent="0.35">
      <c r="A5881" s="4">
        <v>254</v>
      </c>
      <c r="B5881" s="3" t="s">
        <v>177</v>
      </c>
      <c r="C5881" s="16">
        <v>45535</v>
      </c>
      <c r="D5881" s="1" t="s">
        <v>1</v>
      </c>
      <c r="E5881" s="1" t="s">
        <v>3</v>
      </c>
      <c r="F5881" s="2">
        <v>24</v>
      </c>
      <c r="G5881" s="2">
        <v>105</v>
      </c>
    </row>
    <row r="5882" spans="1:7" x14ac:dyDescent="0.35">
      <c r="A5882" s="4">
        <v>254</v>
      </c>
      <c r="B5882" s="3" t="s">
        <v>177</v>
      </c>
      <c r="C5882" s="16">
        <v>45535</v>
      </c>
      <c r="D5882" s="1" t="s">
        <v>1</v>
      </c>
      <c r="E5882" s="1" t="s">
        <v>0</v>
      </c>
      <c r="G5882" s="2">
        <v>166</v>
      </c>
    </row>
    <row r="5883" spans="1:7" x14ac:dyDescent="0.35">
      <c r="A5883" s="4">
        <v>254</v>
      </c>
      <c r="B5883" s="3" t="s">
        <v>177</v>
      </c>
      <c r="C5883" s="16">
        <v>45535</v>
      </c>
      <c r="D5883" s="1" t="s">
        <v>1</v>
      </c>
      <c r="E5883" s="1" t="s">
        <v>0</v>
      </c>
      <c r="G5883" s="2">
        <v>172</v>
      </c>
    </row>
    <row r="5884" spans="1:7" x14ac:dyDescent="0.35">
      <c r="A5884" s="4">
        <v>254</v>
      </c>
      <c r="B5884" s="3" t="s">
        <v>177</v>
      </c>
      <c r="C5884" s="16">
        <v>45535</v>
      </c>
      <c r="D5884" s="1" t="s">
        <v>1</v>
      </c>
      <c r="E5884" s="1" t="s">
        <v>0</v>
      </c>
      <c r="G5884" s="2">
        <v>172</v>
      </c>
    </row>
    <row r="5885" spans="1:7" x14ac:dyDescent="0.35">
      <c r="A5885" s="4">
        <v>254</v>
      </c>
      <c r="B5885" s="3" t="s">
        <v>177</v>
      </c>
      <c r="C5885" s="16">
        <v>45535</v>
      </c>
      <c r="D5885" s="1" t="s">
        <v>1</v>
      </c>
      <c r="E5885" s="1" t="s">
        <v>3</v>
      </c>
      <c r="F5885" s="2">
        <v>21</v>
      </c>
      <c r="G5885" s="2">
        <v>4</v>
      </c>
    </row>
    <row r="5886" spans="1:7" x14ac:dyDescent="0.35">
      <c r="A5886" s="4">
        <v>254</v>
      </c>
      <c r="B5886" s="3" t="s">
        <v>177</v>
      </c>
      <c r="C5886" s="16">
        <v>45535</v>
      </c>
      <c r="D5886" s="1" t="s">
        <v>1</v>
      </c>
      <c r="E5886" s="1" t="s">
        <v>0</v>
      </c>
      <c r="G5886" s="2">
        <v>51</v>
      </c>
    </row>
    <row r="5887" spans="1:7" x14ac:dyDescent="0.35">
      <c r="A5887" s="4">
        <v>254</v>
      </c>
      <c r="B5887" s="3" t="s">
        <v>177</v>
      </c>
      <c r="C5887" s="16">
        <v>45535</v>
      </c>
      <c r="D5887" s="1" t="s">
        <v>1</v>
      </c>
      <c r="E5887" s="1" t="s">
        <v>0</v>
      </c>
      <c r="G5887" s="2">
        <v>169</v>
      </c>
    </row>
    <row r="5888" spans="1:7" x14ac:dyDescent="0.35">
      <c r="A5888" s="4">
        <v>254</v>
      </c>
      <c r="B5888" s="3" t="s">
        <v>176</v>
      </c>
      <c r="C5888" s="16">
        <v>45536</v>
      </c>
      <c r="D5888" s="1" t="s">
        <v>5</v>
      </c>
      <c r="E5888" s="1" t="s">
        <v>0</v>
      </c>
    </row>
    <row r="5889" spans="1:7" x14ac:dyDescent="0.35">
      <c r="A5889" s="4">
        <v>254</v>
      </c>
      <c r="B5889" s="3" t="s">
        <v>178</v>
      </c>
      <c r="C5889" s="16">
        <v>45534</v>
      </c>
      <c r="D5889" s="1" t="s">
        <v>1</v>
      </c>
      <c r="E5889" s="1" t="s">
        <v>0</v>
      </c>
      <c r="G5889" s="2">
        <v>173</v>
      </c>
    </row>
    <row r="5890" spans="1:7" x14ac:dyDescent="0.35">
      <c r="A5890" s="4">
        <v>254</v>
      </c>
      <c r="B5890" s="3" t="s">
        <v>178</v>
      </c>
      <c r="C5890" s="16">
        <v>45534</v>
      </c>
      <c r="D5890" s="1" t="s">
        <v>1</v>
      </c>
      <c r="E5890" s="1" t="s">
        <v>0</v>
      </c>
      <c r="G5890" s="2">
        <v>162</v>
      </c>
    </row>
    <row r="5891" spans="1:7" x14ac:dyDescent="0.35">
      <c r="A5891" s="4">
        <v>254</v>
      </c>
      <c r="B5891" s="3" t="s">
        <v>178</v>
      </c>
      <c r="C5891" s="16">
        <v>45534</v>
      </c>
      <c r="D5891" s="1" t="s">
        <v>1</v>
      </c>
      <c r="E5891" s="1" t="s">
        <v>3</v>
      </c>
      <c r="F5891" s="2">
        <v>16</v>
      </c>
      <c r="G5891" s="2">
        <v>11</v>
      </c>
    </row>
    <row r="5892" spans="1:7" x14ac:dyDescent="0.35">
      <c r="A5892" s="4">
        <v>254</v>
      </c>
      <c r="B5892" s="3" t="s">
        <v>178</v>
      </c>
      <c r="C5892" s="16">
        <v>45534</v>
      </c>
      <c r="D5892" s="1" t="s">
        <v>1</v>
      </c>
      <c r="E5892" s="1" t="s">
        <v>3</v>
      </c>
      <c r="F5892" s="2">
        <v>23</v>
      </c>
      <c r="G5892" s="2">
        <v>39</v>
      </c>
    </row>
    <row r="5893" spans="1:7" x14ac:dyDescent="0.35">
      <c r="A5893" s="4">
        <v>254</v>
      </c>
      <c r="B5893" s="3" t="s">
        <v>177</v>
      </c>
      <c r="C5893" s="16">
        <v>45535</v>
      </c>
      <c r="D5893" s="1" t="s">
        <v>1</v>
      </c>
      <c r="E5893" s="1" t="s">
        <v>3</v>
      </c>
      <c r="F5893" s="2">
        <v>23</v>
      </c>
      <c r="G5893" s="2">
        <v>3</v>
      </c>
    </row>
    <row r="5894" spans="1:7" x14ac:dyDescent="0.35">
      <c r="A5894" s="4">
        <v>254</v>
      </c>
      <c r="B5894" s="3" t="s">
        <v>177</v>
      </c>
      <c r="C5894" s="16">
        <v>45535</v>
      </c>
      <c r="D5894" s="1" t="s">
        <v>1</v>
      </c>
      <c r="E5894" s="1" t="s">
        <v>0</v>
      </c>
      <c r="G5894" s="2">
        <v>77</v>
      </c>
    </row>
    <row r="5895" spans="1:7" x14ac:dyDescent="0.35">
      <c r="A5895" s="4">
        <v>254</v>
      </c>
      <c r="B5895" s="3" t="s">
        <v>177</v>
      </c>
      <c r="C5895" s="16">
        <v>45535</v>
      </c>
      <c r="D5895" s="1" t="s">
        <v>1</v>
      </c>
      <c r="E5895" s="1" t="s">
        <v>3</v>
      </c>
      <c r="F5895" s="2">
        <v>25</v>
      </c>
      <c r="G5895" s="2">
        <v>11</v>
      </c>
    </row>
    <row r="5896" spans="1:7" x14ac:dyDescent="0.35">
      <c r="A5896" s="4">
        <v>254</v>
      </c>
      <c r="B5896" s="3" t="s">
        <v>177</v>
      </c>
      <c r="C5896" s="16">
        <v>45535</v>
      </c>
      <c r="D5896" s="1" t="s">
        <v>1</v>
      </c>
      <c r="E5896" s="1" t="s">
        <v>0</v>
      </c>
      <c r="G5896" s="2">
        <v>40</v>
      </c>
    </row>
    <row r="5897" spans="1:7" x14ac:dyDescent="0.35">
      <c r="A5897" s="4">
        <v>254</v>
      </c>
      <c r="B5897" s="3" t="s">
        <v>177</v>
      </c>
      <c r="C5897" s="16">
        <v>45535</v>
      </c>
      <c r="D5897" s="1" t="s">
        <v>1</v>
      </c>
      <c r="E5897" s="1" t="s">
        <v>0</v>
      </c>
      <c r="G5897" s="2">
        <v>172</v>
      </c>
    </row>
    <row r="5898" spans="1:7" x14ac:dyDescent="0.35">
      <c r="A5898" s="4">
        <v>254</v>
      </c>
      <c r="B5898" s="3" t="s">
        <v>169</v>
      </c>
      <c r="C5898" s="16">
        <v>45540</v>
      </c>
      <c r="D5898" s="1" t="s">
        <v>1</v>
      </c>
      <c r="E5898" s="1" t="s">
        <v>0</v>
      </c>
      <c r="G5898" s="2">
        <v>167</v>
      </c>
    </row>
    <row r="5899" spans="1:7" x14ac:dyDescent="0.35">
      <c r="A5899" s="4">
        <v>254</v>
      </c>
      <c r="B5899" s="3" t="s">
        <v>169</v>
      </c>
      <c r="C5899" s="16">
        <v>45540</v>
      </c>
      <c r="D5899" s="1" t="s">
        <v>1</v>
      </c>
      <c r="E5899" s="1" t="s">
        <v>3</v>
      </c>
      <c r="F5899" s="2">
        <v>26</v>
      </c>
      <c r="G5899" s="2">
        <v>162</v>
      </c>
    </row>
    <row r="5900" spans="1:7" x14ac:dyDescent="0.35">
      <c r="A5900" s="4">
        <v>254</v>
      </c>
      <c r="B5900" s="3" t="s">
        <v>169</v>
      </c>
      <c r="C5900" s="16">
        <v>45540</v>
      </c>
      <c r="D5900" s="1" t="s">
        <v>1</v>
      </c>
      <c r="E5900" s="1" t="s">
        <v>3</v>
      </c>
      <c r="F5900" s="2">
        <v>22</v>
      </c>
      <c r="G5900" s="2">
        <v>157</v>
      </c>
    </row>
    <row r="5901" spans="1:7" x14ac:dyDescent="0.35">
      <c r="A5901" s="4">
        <v>254</v>
      </c>
      <c r="B5901" s="3" t="s">
        <v>169</v>
      </c>
      <c r="C5901" s="16">
        <v>45540</v>
      </c>
      <c r="D5901" s="1" t="s">
        <v>1</v>
      </c>
      <c r="E5901" s="1" t="s">
        <v>4</v>
      </c>
      <c r="F5901" s="2">
        <v>20</v>
      </c>
      <c r="G5901" s="2">
        <v>8</v>
      </c>
    </row>
    <row r="5902" spans="1:7" x14ac:dyDescent="0.35">
      <c r="A5902" s="4">
        <v>254</v>
      </c>
      <c r="B5902" s="3" t="s">
        <v>169</v>
      </c>
      <c r="C5902" s="16">
        <v>45540</v>
      </c>
      <c r="D5902" s="1" t="s">
        <v>1</v>
      </c>
      <c r="E5902" s="1" t="s">
        <v>0</v>
      </c>
      <c r="G5902" s="2">
        <v>144</v>
      </c>
    </row>
    <row r="5903" spans="1:7" x14ac:dyDescent="0.35">
      <c r="A5903" s="4">
        <v>254</v>
      </c>
      <c r="B5903" s="3" t="s">
        <v>169</v>
      </c>
      <c r="C5903" s="16">
        <v>45540</v>
      </c>
      <c r="D5903" s="1" t="s">
        <v>1</v>
      </c>
      <c r="E5903" s="1" t="s">
        <v>3</v>
      </c>
      <c r="F5903" s="2">
        <v>22</v>
      </c>
      <c r="G5903" s="2">
        <v>167</v>
      </c>
    </row>
    <row r="5904" spans="1:7" x14ac:dyDescent="0.35">
      <c r="A5904" s="4">
        <v>254</v>
      </c>
      <c r="B5904" s="3" t="s">
        <v>169</v>
      </c>
      <c r="C5904" s="16">
        <v>45540</v>
      </c>
      <c r="D5904" s="1" t="s">
        <v>1</v>
      </c>
      <c r="E5904" s="1" t="s">
        <v>0</v>
      </c>
      <c r="G5904" s="2">
        <v>167</v>
      </c>
    </row>
    <row r="5905" spans="1:7" x14ac:dyDescent="0.35">
      <c r="A5905" s="4">
        <v>254</v>
      </c>
      <c r="B5905" s="3" t="s">
        <v>169</v>
      </c>
      <c r="C5905" s="16">
        <v>45540</v>
      </c>
      <c r="D5905" s="1" t="s">
        <v>1</v>
      </c>
      <c r="E5905" s="1" t="s">
        <v>3</v>
      </c>
      <c r="F5905" s="2">
        <v>23</v>
      </c>
      <c r="G5905" s="2">
        <v>0</v>
      </c>
    </row>
    <row r="5906" spans="1:7" x14ac:dyDescent="0.35">
      <c r="A5906" s="4">
        <v>254</v>
      </c>
      <c r="B5906" s="3" t="s">
        <v>169</v>
      </c>
      <c r="C5906" s="16">
        <v>45540</v>
      </c>
      <c r="D5906" s="1" t="s">
        <v>1</v>
      </c>
      <c r="E5906" s="1" t="s">
        <v>0</v>
      </c>
      <c r="G5906" s="2">
        <v>167</v>
      </c>
    </row>
    <row r="5907" spans="1:7" x14ac:dyDescent="0.35">
      <c r="A5907" s="4">
        <v>254</v>
      </c>
      <c r="B5907" s="3" t="s">
        <v>169</v>
      </c>
      <c r="C5907" s="16">
        <v>45540</v>
      </c>
      <c r="D5907" s="1" t="s">
        <v>1</v>
      </c>
      <c r="E5907" s="1" t="s">
        <v>0</v>
      </c>
      <c r="G5907" s="2">
        <v>167</v>
      </c>
    </row>
    <row r="5908" spans="1:7" x14ac:dyDescent="0.35">
      <c r="A5908" s="4">
        <v>254</v>
      </c>
      <c r="B5908" s="3" t="s">
        <v>177</v>
      </c>
      <c r="C5908" s="16">
        <v>45535</v>
      </c>
      <c r="D5908" s="1" t="s">
        <v>1</v>
      </c>
      <c r="E5908" s="1" t="s">
        <v>3</v>
      </c>
      <c r="F5908" s="2">
        <v>24</v>
      </c>
      <c r="G5908" s="2">
        <v>1</v>
      </c>
    </row>
    <row r="5909" spans="1:7" x14ac:dyDescent="0.35">
      <c r="A5909" s="4">
        <v>254</v>
      </c>
      <c r="B5909" s="3" t="s">
        <v>177</v>
      </c>
      <c r="C5909" s="16">
        <v>45535</v>
      </c>
      <c r="D5909" s="1" t="s">
        <v>1</v>
      </c>
      <c r="E5909" s="1" t="s">
        <v>4</v>
      </c>
      <c r="F5909" s="2">
        <v>37</v>
      </c>
      <c r="G5909" s="2">
        <v>102</v>
      </c>
    </row>
    <row r="5910" spans="1:7" x14ac:dyDescent="0.35">
      <c r="A5910" s="4">
        <v>254</v>
      </c>
      <c r="B5910" s="3" t="s">
        <v>177</v>
      </c>
      <c r="C5910" s="16">
        <v>45535</v>
      </c>
      <c r="D5910" s="1" t="s">
        <v>1</v>
      </c>
      <c r="E5910" s="1" t="s">
        <v>0</v>
      </c>
      <c r="G5910" s="2">
        <v>13</v>
      </c>
    </row>
    <row r="5911" spans="1:7" x14ac:dyDescent="0.35">
      <c r="A5911" s="4">
        <v>254</v>
      </c>
      <c r="B5911" s="3" t="s">
        <v>177</v>
      </c>
      <c r="C5911" s="16">
        <v>45535</v>
      </c>
      <c r="D5911" s="1" t="s">
        <v>5</v>
      </c>
      <c r="E5911" s="1" t="s">
        <v>0</v>
      </c>
    </row>
    <row r="5912" spans="1:7" x14ac:dyDescent="0.35">
      <c r="A5912" s="4">
        <v>254</v>
      </c>
      <c r="B5912" s="3" t="s">
        <v>177</v>
      </c>
      <c r="C5912" s="16">
        <v>45535</v>
      </c>
      <c r="D5912" s="1" t="s">
        <v>1</v>
      </c>
      <c r="E5912" s="1" t="s">
        <v>3</v>
      </c>
      <c r="F5912" s="2">
        <v>31</v>
      </c>
      <c r="G5912" s="2">
        <v>7</v>
      </c>
    </row>
    <row r="5913" spans="1:7" x14ac:dyDescent="0.35">
      <c r="A5913" s="4">
        <v>254</v>
      </c>
      <c r="B5913" s="3" t="s">
        <v>177</v>
      </c>
      <c r="C5913" s="16">
        <v>45535</v>
      </c>
      <c r="D5913" s="1" t="s">
        <v>1</v>
      </c>
      <c r="E5913" s="1" t="s">
        <v>0</v>
      </c>
      <c r="G5913" s="2">
        <v>140</v>
      </c>
    </row>
    <row r="5914" spans="1:7" x14ac:dyDescent="0.35">
      <c r="A5914" s="4">
        <v>254</v>
      </c>
      <c r="B5914" s="3" t="s">
        <v>177</v>
      </c>
      <c r="C5914" s="16">
        <v>45535</v>
      </c>
      <c r="D5914" s="1" t="s">
        <v>1</v>
      </c>
      <c r="E5914" s="1" t="s">
        <v>0</v>
      </c>
      <c r="G5914" s="2">
        <v>172</v>
      </c>
    </row>
    <row r="5915" spans="1:7" x14ac:dyDescent="0.35">
      <c r="A5915" s="4">
        <v>254</v>
      </c>
      <c r="B5915" s="3" t="s">
        <v>177</v>
      </c>
      <c r="C5915" s="16">
        <v>45535</v>
      </c>
      <c r="D5915" s="1" t="s">
        <v>1</v>
      </c>
      <c r="E5915" s="1" t="s">
        <v>0</v>
      </c>
      <c r="F5915" s="2">
        <v>28</v>
      </c>
      <c r="G5915" s="2">
        <v>172</v>
      </c>
    </row>
    <row r="5916" spans="1:7" x14ac:dyDescent="0.35">
      <c r="A5916" s="4">
        <v>254</v>
      </c>
      <c r="B5916" s="3" t="s">
        <v>177</v>
      </c>
      <c r="C5916" s="16">
        <v>45535</v>
      </c>
      <c r="D5916" s="1" t="s">
        <v>1</v>
      </c>
      <c r="E5916" s="1" t="s">
        <v>0</v>
      </c>
      <c r="G5916" s="2">
        <v>165</v>
      </c>
    </row>
    <row r="5917" spans="1:7" x14ac:dyDescent="0.35">
      <c r="A5917" s="4">
        <v>254</v>
      </c>
      <c r="B5917" s="3" t="s">
        <v>177</v>
      </c>
      <c r="C5917" s="16">
        <v>45535</v>
      </c>
      <c r="D5917" s="1" t="s">
        <v>1</v>
      </c>
      <c r="E5917" s="1" t="s">
        <v>4</v>
      </c>
      <c r="F5917" s="2">
        <v>32</v>
      </c>
      <c r="G5917" s="2">
        <v>14</v>
      </c>
    </row>
    <row r="5918" spans="1:7" x14ac:dyDescent="0.35">
      <c r="A5918" s="4">
        <v>254</v>
      </c>
      <c r="B5918" s="3" t="s">
        <v>177</v>
      </c>
      <c r="C5918" s="16">
        <v>45535</v>
      </c>
      <c r="D5918" s="1" t="s">
        <v>1</v>
      </c>
      <c r="E5918" s="1" t="s">
        <v>0</v>
      </c>
      <c r="G5918" s="2">
        <v>65</v>
      </c>
    </row>
    <row r="5919" spans="1:7" x14ac:dyDescent="0.35">
      <c r="A5919" s="4">
        <v>254</v>
      </c>
      <c r="B5919" s="3" t="s">
        <v>177</v>
      </c>
      <c r="C5919" s="16">
        <v>45535</v>
      </c>
      <c r="D5919" s="1" t="s">
        <v>1</v>
      </c>
      <c r="E5919" s="1" t="s">
        <v>0</v>
      </c>
      <c r="G5919" s="2">
        <v>172</v>
      </c>
    </row>
    <row r="5920" spans="1:7" x14ac:dyDescent="0.35">
      <c r="A5920" s="4">
        <v>254</v>
      </c>
      <c r="B5920" s="3" t="s">
        <v>177</v>
      </c>
      <c r="C5920" s="16">
        <v>45535</v>
      </c>
      <c r="D5920" s="1" t="s">
        <v>1</v>
      </c>
      <c r="E5920" s="1" t="s">
        <v>0</v>
      </c>
      <c r="G5920" s="2">
        <v>0</v>
      </c>
    </row>
    <row r="5921" spans="1:7" x14ac:dyDescent="0.35">
      <c r="A5921" s="4">
        <v>254</v>
      </c>
      <c r="B5921" s="3" t="s">
        <v>177</v>
      </c>
      <c r="C5921" s="16">
        <v>45535</v>
      </c>
      <c r="D5921" s="1" t="s">
        <v>1</v>
      </c>
      <c r="E5921" s="1" t="s">
        <v>3</v>
      </c>
      <c r="F5921" s="2">
        <v>35</v>
      </c>
      <c r="G5921" s="2">
        <v>171</v>
      </c>
    </row>
    <row r="5922" spans="1:7" x14ac:dyDescent="0.35">
      <c r="A5922" s="4">
        <v>254</v>
      </c>
      <c r="B5922" s="3" t="s">
        <v>177</v>
      </c>
      <c r="C5922" s="16">
        <v>45535</v>
      </c>
      <c r="D5922" s="1" t="s">
        <v>1</v>
      </c>
      <c r="E5922" s="1" t="s">
        <v>0</v>
      </c>
      <c r="G5922" s="2">
        <v>172</v>
      </c>
    </row>
    <row r="5923" spans="1:7" x14ac:dyDescent="0.35">
      <c r="A5923" s="4">
        <v>254</v>
      </c>
      <c r="B5923" s="3" t="s">
        <v>177</v>
      </c>
      <c r="C5923" s="16">
        <v>45535</v>
      </c>
      <c r="D5923" s="1" t="s">
        <v>1</v>
      </c>
      <c r="E5923" s="1" t="s">
        <v>0</v>
      </c>
      <c r="G5923" s="2">
        <v>172</v>
      </c>
    </row>
    <row r="5924" spans="1:7" x14ac:dyDescent="0.35">
      <c r="A5924" s="4">
        <v>254</v>
      </c>
      <c r="B5924" s="3" t="s">
        <v>176</v>
      </c>
      <c r="C5924" s="16">
        <v>45536</v>
      </c>
      <c r="D5924" s="1" t="s">
        <v>1</v>
      </c>
      <c r="E5924" s="1" t="s">
        <v>3</v>
      </c>
      <c r="F5924" s="2">
        <v>35</v>
      </c>
      <c r="G5924" s="2">
        <v>118</v>
      </c>
    </row>
    <row r="5925" spans="1:7" x14ac:dyDescent="0.35">
      <c r="A5925" s="4">
        <v>254</v>
      </c>
      <c r="B5925" s="3" t="s">
        <v>176</v>
      </c>
      <c r="C5925" s="16">
        <v>45536</v>
      </c>
      <c r="D5925" s="1" t="s">
        <v>1</v>
      </c>
      <c r="E5925" s="1" t="s">
        <v>3</v>
      </c>
      <c r="F5925" s="2">
        <v>22</v>
      </c>
      <c r="G5925" s="2">
        <v>127</v>
      </c>
    </row>
    <row r="5926" spans="1:7" x14ac:dyDescent="0.35">
      <c r="A5926" s="4">
        <v>254</v>
      </c>
      <c r="B5926" s="3" t="s">
        <v>124</v>
      </c>
      <c r="C5926" s="16">
        <v>45586</v>
      </c>
      <c r="D5926" s="1" t="s">
        <v>1</v>
      </c>
      <c r="E5926" s="1" t="s">
        <v>12</v>
      </c>
      <c r="F5926" s="2">
        <v>31</v>
      </c>
      <c r="G5926" s="2">
        <v>0</v>
      </c>
    </row>
    <row r="5927" spans="1:7" x14ac:dyDescent="0.35">
      <c r="A5927" s="4">
        <v>254</v>
      </c>
      <c r="B5927" s="3" t="s">
        <v>124</v>
      </c>
      <c r="C5927" s="16">
        <v>45586</v>
      </c>
      <c r="D5927" s="1" t="s">
        <v>1</v>
      </c>
      <c r="E5927" s="1" t="s">
        <v>12</v>
      </c>
      <c r="F5927" s="2">
        <v>45</v>
      </c>
      <c r="G5927" s="2">
        <v>9</v>
      </c>
    </row>
    <row r="5928" spans="1:7" x14ac:dyDescent="0.35">
      <c r="A5928" s="4">
        <v>254</v>
      </c>
      <c r="B5928" s="3" t="s">
        <v>176</v>
      </c>
      <c r="C5928" s="16">
        <v>45536</v>
      </c>
      <c r="D5928" s="1" t="s">
        <v>1</v>
      </c>
      <c r="E5928" s="1" t="s">
        <v>0</v>
      </c>
      <c r="G5928" s="2">
        <v>171</v>
      </c>
    </row>
    <row r="5929" spans="1:7" x14ac:dyDescent="0.35">
      <c r="A5929" s="4">
        <v>254</v>
      </c>
      <c r="B5929" s="3" t="s">
        <v>176</v>
      </c>
      <c r="C5929" s="16">
        <v>45536</v>
      </c>
      <c r="D5929" s="1" t="s">
        <v>1</v>
      </c>
      <c r="E5929" s="1" t="s">
        <v>0</v>
      </c>
      <c r="G5929" s="2">
        <v>170</v>
      </c>
    </row>
    <row r="5930" spans="1:7" x14ac:dyDescent="0.35">
      <c r="A5930" s="4">
        <v>254</v>
      </c>
      <c r="B5930" s="3" t="s">
        <v>176</v>
      </c>
      <c r="C5930" s="16">
        <v>45536</v>
      </c>
      <c r="D5930" s="1" t="s">
        <v>1</v>
      </c>
      <c r="E5930" s="1" t="s">
        <v>0</v>
      </c>
      <c r="G5930" s="2">
        <v>171</v>
      </c>
    </row>
    <row r="5931" spans="1:7" x14ac:dyDescent="0.35">
      <c r="A5931" s="4">
        <v>254</v>
      </c>
      <c r="B5931" s="3" t="s">
        <v>124</v>
      </c>
      <c r="C5931" s="16">
        <v>45586</v>
      </c>
      <c r="D5931" s="1" t="s">
        <v>1</v>
      </c>
      <c r="E5931" s="1" t="s">
        <v>0</v>
      </c>
      <c r="G5931" s="2">
        <v>121</v>
      </c>
    </row>
    <row r="5932" spans="1:7" x14ac:dyDescent="0.35">
      <c r="A5932" s="4">
        <v>254</v>
      </c>
      <c r="B5932" s="3" t="s">
        <v>82</v>
      </c>
      <c r="C5932" s="16">
        <v>45631</v>
      </c>
      <c r="D5932" s="1" t="s">
        <v>5</v>
      </c>
      <c r="E5932" s="1" t="s">
        <v>0</v>
      </c>
    </row>
    <row r="5933" spans="1:7" x14ac:dyDescent="0.35">
      <c r="A5933" s="4">
        <v>254</v>
      </c>
      <c r="B5933" s="3" t="s">
        <v>177</v>
      </c>
      <c r="C5933" s="16">
        <v>45535</v>
      </c>
      <c r="D5933" s="1" t="s">
        <v>1</v>
      </c>
      <c r="E5933" s="1" t="s">
        <v>0</v>
      </c>
      <c r="G5933" s="2">
        <v>172</v>
      </c>
    </row>
    <row r="5934" spans="1:7" x14ac:dyDescent="0.35">
      <c r="A5934" s="4">
        <v>254</v>
      </c>
      <c r="B5934" s="3" t="s">
        <v>177</v>
      </c>
      <c r="C5934" s="16">
        <v>45535</v>
      </c>
      <c r="D5934" s="1" t="s">
        <v>1</v>
      </c>
      <c r="E5934" s="1" t="s">
        <v>3</v>
      </c>
      <c r="F5934" s="2">
        <v>31</v>
      </c>
      <c r="G5934" s="2">
        <v>58</v>
      </c>
    </row>
    <row r="5935" spans="1:7" x14ac:dyDescent="0.35">
      <c r="A5935" s="4">
        <v>254</v>
      </c>
      <c r="B5935" s="3" t="s">
        <v>177</v>
      </c>
      <c r="C5935" s="16">
        <v>45535</v>
      </c>
      <c r="D5935" s="1" t="s">
        <v>1</v>
      </c>
      <c r="E5935" s="1" t="s">
        <v>0</v>
      </c>
      <c r="G5935" s="2">
        <v>172</v>
      </c>
    </row>
    <row r="5936" spans="1:7" x14ac:dyDescent="0.35">
      <c r="A5936" s="4">
        <v>254</v>
      </c>
      <c r="B5936" s="3" t="s">
        <v>177</v>
      </c>
      <c r="C5936" s="16">
        <v>45535</v>
      </c>
      <c r="D5936" s="1" t="s">
        <v>1</v>
      </c>
      <c r="E5936" s="1" t="s">
        <v>3</v>
      </c>
      <c r="F5936" s="2">
        <v>23</v>
      </c>
      <c r="G5936" s="2">
        <v>171</v>
      </c>
    </row>
    <row r="5937" spans="1:7" x14ac:dyDescent="0.35">
      <c r="A5937" s="4">
        <v>254</v>
      </c>
      <c r="B5937" s="3" t="s">
        <v>176</v>
      </c>
      <c r="C5937" s="16">
        <v>45536</v>
      </c>
      <c r="D5937" s="1" t="s">
        <v>1</v>
      </c>
      <c r="E5937" s="1" t="s">
        <v>0</v>
      </c>
      <c r="G5937" s="2">
        <v>171</v>
      </c>
    </row>
    <row r="5938" spans="1:7" x14ac:dyDescent="0.35">
      <c r="A5938" s="4">
        <v>254</v>
      </c>
      <c r="B5938" s="3" t="s">
        <v>176</v>
      </c>
      <c r="C5938" s="16">
        <v>45536</v>
      </c>
      <c r="D5938" s="1" t="s">
        <v>1</v>
      </c>
      <c r="E5938" s="1" t="s">
        <v>12</v>
      </c>
      <c r="F5938" s="2">
        <v>28</v>
      </c>
      <c r="G5938" s="2">
        <v>11</v>
      </c>
    </row>
    <row r="5939" spans="1:7" x14ac:dyDescent="0.35">
      <c r="A5939" s="4">
        <v>254</v>
      </c>
      <c r="B5939" s="3" t="s">
        <v>176</v>
      </c>
      <c r="C5939" s="16">
        <v>45536</v>
      </c>
      <c r="D5939" s="1" t="s">
        <v>1</v>
      </c>
      <c r="E5939" s="1" t="s">
        <v>3</v>
      </c>
      <c r="F5939" s="2">
        <v>25</v>
      </c>
      <c r="G5939" s="2">
        <v>54</v>
      </c>
    </row>
    <row r="5940" spans="1:7" x14ac:dyDescent="0.35">
      <c r="A5940" s="4">
        <v>254</v>
      </c>
      <c r="B5940" s="3" t="s">
        <v>176</v>
      </c>
      <c r="C5940" s="16">
        <v>45536</v>
      </c>
      <c r="D5940" s="1" t="s">
        <v>1</v>
      </c>
      <c r="E5940" s="1" t="s">
        <v>0</v>
      </c>
      <c r="G5940" s="2">
        <v>171</v>
      </c>
    </row>
    <row r="5941" spans="1:7" x14ac:dyDescent="0.35">
      <c r="A5941" s="4">
        <v>254</v>
      </c>
      <c r="B5941" s="3" t="s">
        <v>176</v>
      </c>
      <c r="C5941" s="16">
        <v>45536</v>
      </c>
      <c r="D5941" s="1" t="s">
        <v>1</v>
      </c>
      <c r="E5941" s="1" t="s">
        <v>0</v>
      </c>
      <c r="G5941" s="2">
        <v>171</v>
      </c>
    </row>
    <row r="5942" spans="1:7" x14ac:dyDescent="0.35">
      <c r="A5942" s="4">
        <v>254</v>
      </c>
      <c r="B5942" s="3" t="s">
        <v>176</v>
      </c>
      <c r="C5942" s="16">
        <v>45536</v>
      </c>
      <c r="D5942" s="1" t="s">
        <v>1</v>
      </c>
      <c r="E5942" s="1" t="s">
        <v>3</v>
      </c>
      <c r="F5942" s="2">
        <v>20</v>
      </c>
      <c r="G5942" s="2">
        <v>80</v>
      </c>
    </row>
    <row r="5943" spans="1:7" x14ac:dyDescent="0.35">
      <c r="A5943" s="4">
        <v>254</v>
      </c>
      <c r="B5943" s="3" t="s">
        <v>176</v>
      </c>
      <c r="C5943" s="16">
        <v>45536</v>
      </c>
      <c r="D5943" s="1" t="s">
        <v>1</v>
      </c>
      <c r="E5943" s="1" t="s">
        <v>0</v>
      </c>
      <c r="G5943" s="2">
        <v>171</v>
      </c>
    </row>
    <row r="5944" spans="1:7" x14ac:dyDescent="0.35">
      <c r="A5944" s="4">
        <v>254</v>
      </c>
      <c r="B5944" s="3" t="s">
        <v>176</v>
      </c>
      <c r="C5944" s="16">
        <v>45536</v>
      </c>
      <c r="D5944" s="1" t="s">
        <v>1</v>
      </c>
      <c r="E5944" s="1" t="s">
        <v>0</v>
      </c>
      <c r="G5944" s="2">
        <v>171</v>
      </c>
    </row>
    <row r="5945" spans="1:7" x14ac:dyDescent="0.35">
      <c r="A5945" s="4">
        <v>254</v>
      </c>
      <c r="B5945" s="3" t="s">
        <v>176</v>
      </c>
      <c r="C5945" s="16">
        <v>45536</v>
      </c>
      <c r="D5945" s="1" t="s">
        <v>1</v>
      </c>
      <c r="E5945" s="1" t="s">
        <v>0</v>
      </c>
      <c r="G5945" s="2">
        <v>171</v>
      </c>
    </row>
    <row r="5946" spans="1:7" x14ac:dyDescent="0.35">
      <c r="A5946" s="4">
        <v>254</v>
      </c>
      <c r="B5946" s="3" t="s">
        <v>172</v>
      </c>
      <c r="C5946" s="16">
        <v>45537</v>
      </c>
      <c r="D5946" s="1" t="s">
        <v>1</v>
      </c>
      <c r="E5946" s="1" t="s">
        <v>3</v>
      </c>
      <c r="F5946" s="2">
        <v>25</v>
      </c>
      <c r="G5946" s="2">
        <v>170</v>
      </c>
    </row>
    <row r="5947" spans="1:7" x14ac:dyDescent="0.35">
      <c r="A5947" s="4">
        <v>254</v>
      </c>
      <c r="B5947" s="3" t="s">
        <v>39</v>
      </c>
      <c r="C5947" s="16">
        <v>45667</v>
      </c>
      <c r="D5947" s="1" t="s">
        <v>1</v>
      </c>
      <c r="E5947" s="1" t="s">
        <v>0</v>
      </c>
      <c r="G5947" s="2">
        <v>1</v>
      </c>
    </row>
    <row r="5948" spans="1:7" x14ac:dyDescent="0.35">
      <c r="A5948" s="4">
        <v>254</v>
      </c>
      <c r="B5948" s="3" t="s">
        <v>39</v>
      </c>
      <c r="C5948" s="16">
        <v>45667</v>
      </c>
      <c r="D5948" s="1" t="s">
        <v>1</v>
      </c>
      <c r="E5948" s="1" t="s">
        <v>0</v>
      </c>
      <c r="G5948" s="2">
        <v>40</v>
      </c>
    </row>
    <row r="5949" spans="1:7" x14ac:dyDescent="0.35">
      <c r="A5949" s="4">
        <v>254</v>
      </c>
      <c r="B5949" s="3" t="s">
        <v>177</v>
      </c>
      <c r="C5949" s="16">
        <v>45535</v>
      </c>
      <c r="D5949" s="1" t="s">
        <v>1</v>
      </c>
      <c r="E5949" s="1" t="s">
        <v>0</v>
      </c>
      <c r="F5949" s="2">
        <v>24</v>
      </c>
      <c r="G5949" s="2">
        <v>156</v>
      </c>
    </row>
    <row r="5950" spans="1:7" x14ac:dyDescent="0.35">
      <c r="A5950" s="4">
        <v>254</v>
      </c>
      <c r="B5950" s="3" t="s">
        <v>177</v>
      </c>
      <c r="C5950" s="16">
        <v>45535</v>
      </c>
      <c r="D5950" s="1" t="s">
        <v>1</v>
      </c>
      <c r="E5950" s="1" t="s">
        <v>3</v>
      </c>
      <c r="F5950" s="2">
        <v>59</v>
      </c>
      <c r="G5950" s="2">
        <v>171</v>
      </c>
    </row>
    <row r="5951" spans="1:7" x14ac:dyDescent="0.35">
      <c r="A5951" s="4">
        <v>254</v>
      </c>
      <c r="B5951" s="3" t="s">
        <v>177</v>
      </c>
      <c r="C5951" s="16">
        <v>45535</v>
      </c>
      <c r="D5951" s="1" t="s">
        <v>1</v>
      </c>
      <c r="E5951" s="1" t="s">
        <v>12</v>
      </c>
      <c r="F5951" s="2">
        <v>30</v>
      </c>
      <c r="G5951" s="2">
        <v>52</v>
      </c>
    </row>
    <row r="5952" spans="1:7" x14ac:dyDescent="0.35">
      <c r="A5952" s="4">
        <v>254</v>
      </c>
      <c r="B5952" s="3" t="s">
        <v>177</v>
      </c>
      <c r="C5952" s="16">
        <v>45535</v>
      </c>
      <c r="D5952" s="1" t="s">
        <v>1</v>
      </c>
      <c r="E5952" s="1" t="s">
        <v>0</v>
      </c>
      <c r="G5952" s="2">
        <v>101</v>
      </c>
    </row>
    <row r="5953" spans="1:7" x14ac:dyDescent="0.35">
      <c r="A5953" s="4">
        <v>254</v>
      </c>
      <c r="B5953" s="3" t="s">
        <v>177</v>
      </c>
      <c r="C5953" s="16">
        <v>45535</v>
      </c>
      <c r="D5953" s="1" t="s">
        <v>1</v>
      </c>
      <c r="E5953" s="1" t="s">
        <v>3</v>
      </c>
      <c r="F5953" s="2">
        <v>19</v>
      </c>
      <c r="G5953" s="2">
        <v>172</v>
      </c>
    </row>
    <row r="5954" spans="1:7" x14ac:dyDescent="0.35">
      <c r="A5954" s="4">
        <v>254</v>
      </c>
      <c r="B5954" s="3" t="s">
        <v>176</v>
      </c>
      <c r="C5954" s="16">
        <v>45536</v>
      </c>
      <c r="D5954" s="1" t="s">
        <v>1</v>
      </c>
      <c r="E5954" s="1" t="s">
        <v>0</v>
      </c>
      <c r="G5954" s="2">
        <v>148</v>
      </c>
    </row>
    <row r="5955" spans="1:7" x14ac:dyDescent="0.35">
      <c r="A5955" s="4">
        <v>254</v>
      </c>
      <c r="B5955" s="3" t="s">
        <v>176</v>
      </c>
      <c r="C5955" s="16">
        <v>45536</v>
      </c>
      <c r="D5955" s="1" t="s">
        <v>1</v>
      </c>
      <c r="E5955" s="1" t="s">
        <v>0</v>
      </c>
      <c r="G5955" s="2">
        <v>171</v>
      </c>
    </row>
    <row r="5956" spans="1:7" x14ac:dyDescent="0.35">
      <c r="A5956" s="4">
        <v>254</v>
      </c>
      <c r="B5956" s="3" t="s">
        <v>176</v>
      </c>
      <c r="C5956" s="16">
        <v>45536</v>
      </c>
      <c r="D5956" s="1" t="s">
        <v>1</v>
      </c>
      <c r="E5956" s="1" t="s">
        <v>0</v>
      </c>
      <c r="G5956" s="2">
        <v>171</v>
      </c>
    </row>
    <row r="5957" spans="1:7" x14ac:dyDescent="0.35">
      <c r="A5957" s="4">
        <v>254</v>
      </c>
      <c r="B5957" s="3" t="s">
        <v>176</v>
      </c>
      <c r="C5957" s="16">
        <v>45536</v>
      </c>
      <c r="D5957" s="1" t="s">
        <v>1</v>
      </c>
      <c r="E5957" s="1" t="s">
        <v>0</v>
      </c>
      <c r="G5957" s="2">
        <v>166</v>
      </c>
    </row>
    <row r="5958" spans="1:7" x14ac:dyDescent="0.35">
      <c r="A5958" s="4">
        <v>254</v>
      </c>
      <c r="B5958" s="3" t="s">
        <v>50</v>
      </c>
      <c r="C5958" s="16">
        <v>45660</v>
      </c>
      <c r="D5958" s="1" t="s">
        <v>1</v>
      </c>
      <c r="E5958" s="1" t="s">
        <v>0</v>
      </c>
      <c r="G5958" s="2">
        <v>4</v>
      </c>
    </row>
    <row r="5959" spans="1:7" x14ac:dyDescent="0.35">
      <c r="A5959" s="4">
        <v>254</v>
      </c>
      <c r="B5959" s="3" t="s">
        <v>50</v>
      </c>
      <c r="C5959" s="16">
        <v>45660</v>
      </c>
      <c r="D5959" s="1" t="s">
        <v>1</v>
      </c>
      <c r="E5959" s="1" t="s">
        <v>0</v>
      </c>
      <c r="G5959" s="2">
        <v>1</v>
      </c>
    </row>
    <row r="5960" spans="1:7" x14ac:dyDescent="0.35">
      <c r="A5960" s="4">
        <v>254</v>
      </c>
      <c r="B5960" s="3" t="s">
        <v>176</v>
      </c>
      <c r="C5960" s="16">
        <v>45536</v>
      </c>
      <c r="D5960" s="1" t="s">
        <v>1</v>
      </c>
      <c r="E5960" s="1" t="s">
        <v>0</v>
      </c>
      <c r="G5960" s="2">
        <v>133</v>
      </c>
    </row>
    <row r="5961" spans="1:7" x14ac:dyDescent="0.35">
      <c r="A5961" s="4">
        <v>254</v>
      </c>
      <c r="B5961" s="3" t="s">
        <v>176</v>
      </c>
      <c r="C5961" s="16">
        <v>45536</v>
      </c>
      <c r="D5961" s="1" t="s">
        <v>1</v>
      </c>
      <c r="E5961" s="1" t="s">
        <v>3</v>
      </c>
      <c r="F5961" s="2">
        <v>18</v>
      </c>
      <c r="G5961" s="2">
        <v>14</v>
      </c>
    </row>
    <row r="5962" spans="1:7" x14ac:dyDescent="0.35">
      <c r="A5962" s="4">
        <v>254</v>
      </c>
      <c r="B5962" s="3" t="s">
        <v>176</v>
      </c>
      <c r="C5962" s="16">
        <v>45536</v>
      </c>
      <c r="D5962" s="1" t="s">
        <v>1</v>
      </c>
      <c r="E5962" s="1" t="s">
        <v>0</v>
      </c>
      <c r="G5962" s="2">
        <v>171</v>
      </c>
    </row>
    <row r="5963" spans="1:7" x14ac:dyDescent="0.35">
      <c r="A5963" s="4">
        <v>254</v>
      </c>
      <c r="B5963" s="3" t="s">
        <v>176</v>
      </c>
      <c r="C5963" s="16">
        <v>45536</v>
      </c>
      <c r="D5963" s="1" t="s">
        <v>1</v>
      </c>
      <c r="E5963" s="1" t="s">
        <v>0</v>
      </c>
      <c r="G5963" s="2">
        <v>171</v>
      </c>
    </row>
    <row r="5964" spans="1:7" x14ac:dyDescent="0.35">
      <c r="A5964" s="4">
        <v>254</v>
      </c>
      <c r="B5964" s="3" t="s">
        <v>176</v>
      </c>
      <c r="C5964" s="16">
        <v>45536</v>
      </c>
      <c r="D5964" s="1" t="s">
        <v>1</v>
      </c>
      <c r="E5964" s="1" t="s">
        <v>0</v>
      </c>
      <c r="G5964" s="2">
        <v>171</v>
      </c>
    </row>
    <row r="5965" spans="1:7" x14ac:dyDescent="0.35">
      <c r="A5965" s="4">
        <v>254</v>
      </c>
      <c r="B5965" s="3" t="s">
        <v>176</v>
      </c>
      <c r="C5965" s="16">
        <v>45536</v>
      </c>
      <c r="D5965" s="1" t="s">
        <v>1</v>
      </c>
      <c r="E5965" s="1" t="s">
        <v>0</v>
      </c>
      <c r="G5965" s="2">
        <v>170</v>
      </c>
    </row>
    <row r="5966" spans="1:7" x14ac:dyDescent="0.35">
      <c r="A5966" s="4">
        <v>254</v>
      </c>
      <c r="B5966" s="3" t="s">
        <v>176</v>
      </c>
      <c r="C5966" s="16">
        <v>45536</v>
      </c>
      <c r="D5966" s="1" t="s">
        <v>1</v>
      </c>
      <c r="E5966" s="1" t="s">
        <v>0</v>
      </c>
      <c r="G5966" s="2">
        <v>171</v>
      </c>
    </row>
    <row r="5967" spans="1:7" x14ac:dyDescent="0.35">
      <c r="A5967" s="4">
        <v>254</v>
      </c>
      <c r="B5967" s="3" t="s">
        <v>176</v>
      </c>
      <c r="C5967" s="16">
        <v>45536</v>
      </c>
      <c r="D5967" s="1" t="s">
        <v>1</v>
      </c>
      <c r="E5967" s="1" t="s">
        <v>0</v>
      </c>
      <c r="G5967" s="2">
        <v>170</v>
      </c>
    </row>
    <row r="5968" spans="1:7" x14ac:dyDescent="0.35">
      <c r="A5968" s="4">
        <v>254</v>
      </c>
      <c r="B5968" s="3" t="s">
        <v>176</v>
      </c>
      <c r="C5968" s="16">
        <v>45536</v>
      </c>
      <c r="D5968" s="1" t="s">
        <v>1</v>
      </c>
      <c r="E5968" s="1" t="s">
        <v>3</v>
      </c>
      <c r="F5968" s="2">
        <v>40</v>
      </c>
      <c r="G5968" s="2">
        <v>53</v>
      </c>
    </row>
    <row r="5969" spans="1:7" x14ac:dyDescent="0.35">
      <c r="A5969" s="4">
        <v>254</v>
      </c>
      <c r="B5969" s="3" t="s">
        <v>176</v>
      </c>
      <c r="C5969" s="16">
        <v>45536</v>
      </c>
      <c r="D5969" s="1" t="s">
        <v>1</v>
      </c>
      <c r="E5969" s="1" t="s">
        <v>3</v>
      </c>
      <c r="F5969" s="2">
        <v>24</v>
      </c>
      <c r="G5969" s="2">
        <v>170</v>
      </c>
    </row>
    <row r="5970" spans="1:7" x14ac:dyDescent="0.35">
      <c r="A5970" s="4">
        <v>254</v>
      </c>
      <c r="B5970" s="3" t="s">
        <v>176</v>
      </c>
      <c r="C5970" s="16">
        <v>45536</v>
      </c>
      <c r="D5970" s="1" t="s">
        <v>1</v>
      </c>
      <c r="E5970" s="1" t="s">
        <v>0</v>
      </c>
      <c r="G5970" s="2">
        <v>171</v>
      </c>
    </row>
    <row r="5971" spans="1:7" x14ac:dyDescent="0.35">
      <c r="A5971" s="4">
        <v>254</v>
      </c>
      <c r="B5971" s="3" t="s">
        <v>176</v>
      </c>
      <c r="C5971" s="16">
        <v>45536</v>
      </c>
      <c r="D5971" s="1" t="s">
        <v>1</v>
      </c>
      <c r="E5971" s="1" t="s">
        <v>0</v>
      </c>
      <c r="G5971" s="2">
        <v>171</v>
      </c>
    </row>
    <row r="5972" spans="1:7" x14ac:dyDescent="0.35">
      <c r="A5972" s="4">
        <v>254</v>
      </c>
      <c r="B5972" s="3" t="s">
        <v>176</v>
      </c>
      <c r="C5972" s="16">
        <v>45536</v>
      </c>
      <c r="D5972" s="1" t="s">
        <v>1</v>
      </c>
      <c r="E5972" s="1" t="s">
        <v>0</v>
      </c>
      <c r="G5972" s="2">
        <v>171</v>
      </c>
    </row>
    <row r="5973" spans="1:7" x14ac:dyDescent="0.35">
      <c r="A5973" s="4">
        <v>254</v>
      </c>
      <c r="B5973" s="3" t="s">
        <v>176</v>
      </c>
      <c r="C5973" s="16">
        <v>45536</v>
      </c>
      <c r="D5973" s="1" t="s">
        <v>1</v>
      </c>
      <c r="E5973" s="1" t="s">
        <v>3</v>
      </c>
      <c r="F5973" s="2">
        <v>27</v>
      </c>
      <c r="G5973" s="2">
        <v>3</v>
      </c>
    </row>
    <row r="5974" spans="1:7" x14ac:dyDescent="0.35">
      <c r="A5974" s="4">
        <v>254</v>
      </c>
      <c r="B5974" s="3" t="s">
        <v>176</v>
      </c>
      <c r="C5974" s="16">
        <v>45536</v>
      </c>
      <c r="D5974" s="1" t="s">
        <v>1</v>
      </c>
      <c r="E5974" s="1" t="s">
        <v>3</v>
      </c>
      <c r="F5974" s="2">
        <v>22</v>
      </c>
      <c r="G5974" s="2">
        <v>6</v>
      </c>
    </row>
    <row r="5975" spans="1:7" x14ac:dyDescent="0.35">
      <c r="A5975" s="4">
        <v>254</v>
      </c>
      <c r="B5975" s="3" t="s">
        <v>172</v>
      </c>
      <c r="C5975" s="16">
        <v>45537</v>
      </c>
      <c r="D5975" s="1" t="s">
        <v>1</v>
      </c>
      <c r="E5975" s="1" t="s">
        <v>3</v>
      </c>
      <c r="F5975" s="2">
        <v>32</v>
      </c>
      <c r="G5975" s="2">
        <v>170</v>
      </c>
    </row>
    <row r="5976" spans="1:7" x14ac:dyDescent="0.35">
      <c r="A5976" s="4">
        <v>254</v>
      </c>
      <c r="B5976" s="3" t="s">
        <v>172</v>
      </c>
      <c r="C5976" s="16">
        <v>45537</v>
      </c>
      <c r="D5976" s="1" t="s">
        <v>1</v>
      </c>
      <c r="E5976" s="1" t="s">
        <v>0</v>
      </c>
      <c r="G5976" s="2">
        <v>170</v>
      </c>
    </row>
    <row r="5977" spans="1:7" x14ac:dyDescent="0.35">
      <c r="A5977" s="4">
        <v>254</v>
      </c>
      <c r="B5977" s="3" t="s">
        <v>57</v>
      </c>
      <c r="C5977" s="16">
        <v>45654</v>
      </c>
      <c r="D5977" s="1" t="s">
        <v>1</v>
      </c>
      <c r="E5977" s="1" t="s">
        <v>0</v>
      </c>
      <c r="G5977" s="2">
        <v>25</v>
      </c>
    </row>
    <row r="5978" spans="1:7" x14ac:dyDescent="0.35">
      <c r="A5978" s="4">
        <v>254</v>
      </c>
      <c r="B5978" s="3" t="s">
        <v>57</v>
      </c>
      <c r="C5978" s="16">
        <v>45654</v>
      </c>
      <c r="D5978" s="1" t="s">
        <v>1</v>
      </c>
      <c r="E5978" s="1" t="s">
        <v>0</v>
      </c>
      <c r="G5978" s="2">
        <v>5</v>
      </c>
    </row>
    <row r="5979" spans="1:7" x14ac:dyDescent="0.35">
      <c r="A5979" s="4">
        <v>254</v>
      </c>
      <c r="B5979" s="3" t="s">
        <v>49</v>
      </c>
      <c r="C5979" s="16">
        <v>45661</v>
      </c>
      <c r="D5979" s="1" t="s">
        <v>5</v>
      </c>
      <c r="E5979" s="1" t="s">
        <v>0</v>
      </c>
    </row>
    <row r="5980" spans="1:7" x14ac:dyDescent="0.35">
      <c r="A5980" s="4">
        <v>254</v>
      </c>
      <c r="B5980" s="3" t="s">
        <v>176</v>
      </c>
      <c r="C5980" s="16">
        <v>45536</v>
      </c>
      <c r="D5980" s="1" t="s">
        <v>1</v>
      </c>
      <c r="E5980" s="1" t="s">
        <v>12</v>
      </c>
      <c r="F5980" s="2">
        <v>23</v>
      </c>
      <c r="G5980" s="2">
        <v>4</v>
      </c>
    </row>
    <row r="5981" spans="1:7" x14ac:dyDescent="0.35">
      <c r="A5981" s="4">
        <v>254</v>
      </c>
      <c r="B5981" s="3" t="s">
        <v>176</v>
      </c>
      <c r="C5981" s="16">
        <v>45536</v>
      </c>
      <c r="D5981" s="1" t="s">
        <v>5</v>
      </c>
      <c r="E5981" s="1" t="s">
        <v>0</v>
      </c>
    </row>
    <row r="5982" spans="1:7" x14ac:dyDescent="0.35">
      <c r="A5982" s="4">
        <v>254</v>
      </c>
      <c r="B5982" s="3" t="s">
        <v>176</v>
      </c>
      <c r="C5982" s="16">
        <v>45536</v>
      </c>
      <c r="D5982" s="1" t="s">
        <v>1</v>
      </c>
      <c r="E5982" s="1" t="s">
        <v>0</v>
      </c>
      <c r="G5982" s="2">
        <v>171</v>
      </c>
    </row>
    <row r="5983" spans="1:7" x14ac:dyDescent="0.35">
      <c r="A5983" s="4">
        <v>254</v>
      </c>
      <c r="B5983" s="3" t="s">
        <v>176</v>
      </c>
      <c r="C5983" s="16">
        <v>45536</v>
      </c>
      <c r="D5983" s="1" t="s">
        <v>1</v>
      </c>
      <c r="E5983" s="1" t="s">
        <v>0</v>
      </c>
      <c r="G5983" s="2">
        <v>171</v>
      </c>
    </row>
    <row r="5984" spans="1:7" x14ac:dyDescent="0.35">
      <c r="A5984" s="4">
        <v>254</v>
      </c>
      <c r="B5984" s="3" t="s">
        <v>176</v>
      </c>
      <c r="C5984" s="16">
        <v>45536</v>
      </c>
      <c r="D5984" s="1" t="s">
        <v>1</v>
      </c>
      <c r="E5984" s="1" t="s">
        <v>0</v>
      </c>
      <c r="G5984" s="2">
        <v>171</v>
      </c>
    </row>
    <row r="5985" spans="1:7" x14ac:dyDescent="0.35">
      <c r="A5985" s="4">
        <v>254</v>
      </c>
      <c r="B5985" s="3" t="s">
        <v>176</v>
      </c>
      <c r="C5985" s="16">
        <v>45536</v>
      </c>
      <c r="D5985" s="1" t="s">
        <v>1</v>
      </c>
      <c r="E5985" s="1" t="s">
        <v>0</v>
      </c>
      <c r="G5985" s="2">
        <v>171</v>
      </c>
    </row>
    <row r="5986" spans="1:7" x14ac:dyDescent="0.35">
      <c r="A5986" s="4">
        <v>254</v>
      </c>
      <c r="B5986" s="3" t="s">
        <v>176</v>
      </c>
      <c r="C5986" s="16">
        <v>45536</v>
      </c>
      <c r="D5986" s="1" t="s">
        <v>1</v>
      </c>
      <c r="E5986" s="1" t="s">
        <v>3</v>
      </c>
      <c r="F5986" s="2">
        <v>23</v>
      </c>
      <c r="G5986" s="2">
        <v>170</v>
      </c>
    </row>
    <row r="5987" spans="1:7" x14ac:dyDescent="0.35">
      <c r="A5987" s="4">
        <v>254</v>
      </c>
      <c r="B5987" s="3" t="s">
        <v>176</v>
      </c>
      <c r="C5987" s="16">
        <v>45536</v>
      </c>
      <c r="D5987" s="1" t="s">
        <v>1</v>
      </c>
      <c r="E5987" s="1" t="s">
        <v>3</v>
      </c>
      <c r="F5987" s="2">
        <v>19</v>
      </c>
      <c r="G5987" s="2">
        <v>122</v>
      </c>
    </row>
    <row r="5988" spans="1:7" x14ac:dyDescent="0.35">
      <c r="A5988" s="4">
        <v>254</v>
      </c>
      <c r="B5988" s="3" t="s">
        <v>176</v>
      </c>
      <c r="C5988" s="16">
        <v>45536</v>
      </c>
      <c r="D5988" s="1" t="s">
        <v>1</v>
      </c>
      <c r="E5988" s="1" t="s">
        <v>0</v>
      </c>
      <c r="G5988" s="2">
        <v>171</v>
      </c>
    </row>
    <row r="5989" spans="1:7" x14ac:dyDescent="0.35">
      <c r="A5989" s="4">
        <v>254</v>
      </c>
      <c r="B5989" s="3" t="s">
        <v>176</v>
      </c>
      <c r="C5989" s="16">
        <v>45536</v>
      </c>
      <c r="D5989" s="1" t="s">
        <v>1</v>
      </c>
      <c r="E5989" s="1" t="s">
        <v>0</v>
      </c>
      <c r="G5989" s="2">
        <v>171</v>
      </c>
    </row>
    <row r="5990" spans="1:7" x14ac:dyDescent="0.35">
      <c r="A5990" s="4">
        <v>254</v>
      </c>
      <c r="B5990" s="3" t="s">
        <v>176</v>
      </c>
      <c r="C5990" s="16">
        <v>45536</v>
      </c>
      <c r="D5990" s="1" t="s">
        <v>1</v>
      </c>
      <c r="E5990" s="1" t="s">
        <v>0</v>
      </c>
      <c r="G5990" s="2">
        <v>171</v>
      </c>
    </row>
    <row r="5991" spans="1:7" x14ac:dyDescent="0.35">
      <c r="A5991" s="4">
        <v>254</v>
      </c>
      <c r="B5991" s="3" t="s">
        <v>176</v>
      </c>
      <c r="C5991" s="16">
        <v>45536</v>
      </c>
      <c r="D5991" s="1" t="s">
        <v>1</v>
      </c>
      <c r="E5991" s="1" t="s">
        <v>0</v>
      </c>
      <c r="G5991" s="2">
        <v>171</v>
      </c>
    </row>
    <row r="5992" spans="1:7" x14ac:dyDescent="0.35">
      <c r="A5992" s="4">
        <v>254</v>
      </c>
      <c r="B5992" s="3" t="s">
        <v>176</v>
      </c>
      <c r="C5992" s="16">
        <v>45536</v>
      </c>
      <c r="D5992" s="1" t="s">
        <v>1</v>
      </c>
      <c r="E5992" s="1" t="s">
        <v>0</v>
      </c>
      <c r="G5992" s="2">
        <v>166</v>
      </c>
    </row>
    <row r="5993" spans="1:7" x14ac:dyDescent="0.35">
      <c r="A5993" s="4">
        <v>254</v>
      </c>
      <c r="B5993" s="3" t="s">
        <v>176</v>
      </c>
      <c r="C5993" s="16">
        <v>45536</v>
      </c>
      <c r="D5993" s="1" t="s">
        <v>1</v>
      </c>
      <c r="E5993" s="1" t="s">
        <v>0</v>
      </c>
      <c r="G5993" s="2">
        <v>171</v>
      </c>
    </row>
    <row r="5994" spans="1:7" x14ac:dyDescent="0.35">
      <c r="A5994" s="4">
        <v>254</v>
      </c>
      <c r="B5994" s="3" t="s">
        <v>176</v>
      </c>
      <c r="C5994" s="16">
        <v>45536</v>
      </c>
      <c r="D5994" s="1" t="s">
        <v>1</v>
      </c>
      <c r="E5994" s="1" t="s">
        <v>3</v>
      </c>
      <c r="F5994" s="2">
        <v>27</v>
      </c>
      <c r="G5994" s="2">
        <v>119</v>
      </c>
    </row>
    <row r="5995" spans="1:7" x14ac:dyDescent="0.35">
      <c r="A5995" s="4">
        <v>254</v>
      </c>
      <c r="B5995" s="3" t="s">
        <v>172</v>
      </c>
      <c r="C5995" s="16">
        <v>45537</v>
      </c>
      <c r="D5995" s="1" t="s">
        <v>1</v>
      </c>
      <c r="E5995" s="1" t="s">
        <v>12</v>
      </c>
      <c r="F5995" s="2">
        <v>51</v>
      </c>
      <c r="G5995" s="2">
        <v>17</v>
      </c>
    </row>
    <row r="5996" spans="1:7" x14ac:dyDescent="0.35">
      <c r="A5996" s="4">
        <v>254</v>
      </c>
      <c r="B5996" s="3" t="s">
        <v>172</v>
      </c>
      <c r="C5996" s="16">
        <v>45537</v>
      </c>
      <c r="D5996" s="1" t="s">
        <v>1</v>
      </c>
      <c r="E5996" s="1" t="s">
        <v>0</v>
      </c>
      <c r="G5996" s="2">
        <v>170</v>
      </c>
    </row>
    <row r="5997" spans="1:7" x14ac:dyDescent="0.35">
      <c r="A5997" s="4">
        <v>254</v>
      </c>
      <c r="B5997" s="3" t="s">
        <v>172</v>
      </c>
      <c r="C5997" s="16">
        <v>45537</v>
      </c>
      <c r="D5997" s="1" t="s">
        <v>1</v>
      </c>
      <c r="E5997" s="1" t="s">
        <v>12</v>
      </c>
      <c r="F5997" s="2">
        <v>41</v>
      </c>
      <c r="G5997" s="2">
        <v>6</v>
      </c>
    </row>
    <row r="5998" spans="1:7" x14ac:dyDescent="0.35">
      <c r="A5998" s="4">
        <v>254</v>
      </c>
      <c r="B5998" s="3" t="s">
        <v>172</v>
      </c>
      <c r="C5998" s="16">
        <v>45537</v>
      </c>
      <c r="D5998" s="1" t="s">
        <v>1</v>
      </c>
      <c r="E5998" s="1" t="s">
        <v>0</v>
      </c>
      <c r="G5998" s="2">
        <v>170</v>
      </c>
    </row>
    <row r="5999" spans="1:7" x14ac:dyDescent="0.35">
      <c r="A5999" s="4">
        <v>254</v>
      </c>
      <c r="B5999" s="3" t="s">
        <v>172</v>
      </c>
      <c r="C5999" s="16">
        <v>45537</v>
      </c>
      <c r="D5999" s="1" t="s">
        <v>1</v>
      </c>
      <c r="E5999" s="1" t="s">
        <v>0</v>
      </c>
      <c r="G5999" s="2">
        <v>169</v>
      </c>
    </row>
    <row r="6000" spans="1:7" x14ac:dyDescent="0.35">
      <c r="A6000" s="4">
        <v>254</v>
      </c>
      <c r="B6000" s="3" t="s">
        <v>172</v>
      </c>
      <c r="C6000" s="16">
        <v>45537</v>
      </c>
      <c r="D6000" s="1" t="s">
        <v>1</v>
      </c>
      <c r="E6000" s="1" t="s">
        <v>0</v>
      </c>
      <c r="G6000" s="2">
        <v>170</v>
      </c>
    </row>
    <row r="6001" spans="1:7" x14ac:dyDescent="0.35">
      <c r="A6001" s="4">
        <v>254</v>
      </c>
      <c r="B6001" s="3" t="s">
        <v>172</v>
      </c>
      <c r="C6001" s="16">
        <v>45537</v>
      </c>
      <c r="D6001" s="1" t="s">
        <v>1</v>
      </c>
      <c r="E6001" s="1" t="s">
        <v>0</v>
      </c>
      <c r="G6001" s="2">
        <v>170</v>
      </c>
    </row>
    <row r="6002" spans="1:7" x14ac:dyDescent="0.35">
      <c r="A6002" s="4">
        <v>254</v>
      </c>
      <c r="B6002" s="3" t="s">
        <v>171</v>
      </c>
      <c r="C6002" s="16">
        <v>45538</v>
      </c>
      <c r="D6002" s="1" t="s">
        <v>1</v>
      </c>
      <c r="E6002" s="1" t="s">
        <v>3</v>
      </c>
      <c r="F6002" s="2">
        <v>19</v>
      </c>
      <c r="G6002" s="2">
        <v>10</v>
      </c>
    </row>
    <row r="6003" spans="1:7" x14ac:dyDescent="0.35">
      <c r="A6003" s="4">
        <v>254</v>
      </c>
      <c r="B6003" s="3" t="s">
        <v>171</v>
      </c>
      <c r="C6003" s="16">
        <v>45538</v>
      </c>
      <c r="D6003" s="1" t="s">
        <v>1</v>
      </c>
      <c r="E6003" s="1" t="s">
        <v>3</v>
      </c>
      <c r="F6003" s="2">
        <v>27</v>
      </c>
      <c r="G6003" s="2">
        <v>168</v>
      </c>
    </row>
    <row r="6004" spans="1:7" x14ac:dyDescent="0.35">
      <c r="A6004" s="4">
        <v>254</v>
      </c>
      <c r="B6004" s="3" t="s">
        <v>171</v>
      </c>
      <c r="C6004" s="16">
        <v>45538</v>
      </c>
      <c r="D6004" s="1" t="s">
        <v>1</v>
      </c>
      <c r="E6004" s="1" t="s">
        <v>12</v>
      </c>
      <c r="F6004" s="2">
        <v>33</v>
      </c>
      <c r="G6004" s="2">
        <v>62</v>
      </c>
    </row>
    <row r="6005" spans="1:7" x14ac:dyDescent="0.35">
      <c r="A6005" s="4">
        <v>254</v>
      </c>
      <c r="B6005" s="3" t="s">
        <v>171</v>
      </c>
      <c r="C6005" s="16">
        <v>45538</v>
      </c>
      <c r="D6005" s="1" t="s">
        <v>1</v>
      </c>
      <c r="E6005" s="1" t="s">
        <v>0</v>
      </c>
      <c r="G6005" s="2">
        <v>169</v>
      </c>
    </row>
    <row r="6006" spans="1:7" x14ac:dyDescent="0.35">
      <c r="A6006" s="4">
        <v>254</v>
      </c>
      <c r="B6006" s="3" t="s">
        <v>171</v>
      </c>
      <c r="C6006" s="16">
        <v>45538</v>
      </c>
      <c r="D6006" s="1" t="s">
        <v>1</v>
      </c>
      <c r="E6006" s="1" t="s">
        <v>0</v>
      </c>
      <c r="G6006" s="2">
        <v>169</v>
      </c>
    </row>
    <row r="6007" spans="1:7" x14ac:dyDescent="0.35">
      <c r="A6007" s="4">
        <v>254</v>
      </c>
      <c r="B6007" s="3" t="s">
        <v>170</v>
      </c>
      <c r="C6007" s="16">
        <v>45539</v>
      </c>
      <c r="D6007" s="1" t="s">
        <v>1</v>
      </c>
      <c r="E6007" s="1" t="s">
        <v>4</v>
      </c>
      <c r="F6007" s="2">
        <v>29</v>
      </c>
      <c r="G6007" s="2">
        <v>26</v>
      </c>
    </row>
    <row r="6008" spans="1:7" x14ac:dyDescent="0.35">
      <c r="A6008" s="4">
        <v>254</v>
      </c>
      <c r="B6008" s="3" t="s">
        <v>104</v>
      </c>
      <c r="C6008" s="16">
        <v>45606</v>
      </c>
      <c r="D6008" s="1" t="s">
        <v>1</v>
      </c>
      <c r="E6008" s="1" t="s">
        <v>3</v>
      </c>
      <c r="F6008" s="2">
        <v>30</v>
      </c>
      <c r="G6008" s="2">
        <v>101</v>
      </c>
    </row>
    <row r="6009" spans="1:7" x14ac:dyDescent="0.35">
      <c r="A6009" s="4">
        <v>254</v>
      </c>
      <c r="B6009" s="3" t="s">
        <v>102</v>
      </c>
      <c r="C6009" s="16">
        <v>45607</v>
      </c>
      <c r="D6009" s="1" t="s">
        <v>1</v>
      </c>
      <c r="E6009" s="1" t="s">
        <v>0</v>
      </c>
      <c r="G6009" s="2">
        <v>100</v>
      </c>
    </row>
    <row r="6010" spans="1:7" x14ac:dyDescent="0.35">
      <c r="A6010" s="4">
        <v>254</v>
      </c>
      <c r="B6010" s="3" t="s">
        <v>176</v>
      </c>
      <c r="C6010" s="16">
        <v>45536</v>
      </c>
      <c r="D6010" s="1" t="s">
        <v>1</v>
      </c>
      <c r="E6010" s="1" t="s">
        <v>0</v>
      </c>
      <c r="G6010" s="2">
        <v>171</v>
      </c>
    </row>
    <row r="6011" spans="1:7" x14ac:dyDescent="0.35">
      <c r="A6011" s="4">
        <v>254</v>
      </c>
      <c r="B6011" s="3" t="s">
        <v>176</v>
      </c>
      <c r="C6011" s="16">
        <v>45536</v>
      </c>
      <c r="D6011" s="1" t="s">
        <v>1</v>
      </c>
      <c r="E6011" s="1" t="s">
        <v>0</v>
      </c>
      <c r="G6011" s="2">
        <v>171</v>
      </c>
    </row>
    <row r="6012" spans="1:7" x14ac:dyDescent="0.35">
      <c r="A6012" s="4">
        <v>254</v>
      </c>
      <c r="B6012" s="3" t="s">
        <v>172</v>
      </c>
      <c r="C6012" s="16">
        <v>45537</v>
      </c>
      <c r="D6012" s="1" t="s">
        <v>1</v>
      </c>
      <c r="E6012" s="1" t="s">
        <v>3</v>
      </c>
      <c r="F6012" s="2">
        <v>25</v>
      </c>
      <c r="G6012" s="2">
        <v>167</v>
      </c>
    </row>
    <row r="6013" spans="1:7" x14ac:dyDescent="0.35">
      <c r="A6013" s="4">
        <v>254</v>
      </c>
      <c r="B6013" s="3" t="s">
        <v>172</v>
      </c>
      <c r="C6013" s="16">
        <v>45537</v>
      </c>
      <c r="D6013" s="1" t="s">
        <v>1</v>
      </c>
      <c r="E6013" s="1" t="s">
        <v>3</v>
      </c>
      <c r="F6013" s="2">
        <v>25</v>
      </c>
      <c r="G6013" s="2">
        <v>135</v>
      </c>
    </row>
    <row r="6014" spans="1:7" x14ac:dyDescent="0.35">
      <c r="A6014" s="4">
        <v>254</v>
      </c>
      <c r="B6014" s="3" t="s">
        <v>172</v>
      </c>
      <c r="C6014" s="16">
        <v>45537</v>
      </c>
      <c r="D6014" s="1" t="s">
        <v>5</v>
      </c>
      <c r="E6014" s="1" t="s">
        <v>0</v>
      </c>
    </row>
    <row r="6015" spans="1:7" x14ac:dyDescent="0.35">
      <c r="A6015" s="4">
        <v>254</v>
      </c>
      <c r="B6015" s="3" t="s">
        <v>172</v>
      </c>
      <c r="C6015" s="16">
        <v>45537</v>
      </c>
      <c r="D6015" s="1" t="s">
        <v>1</v>
      </c>
      <c r="E6015" s="1" t="s">
        <v>0</v>
      </c>
      <c r="G6015" s="2">
        <v>170</v>
      </c>
    </row>
    <row r="6016" spans="1:7" x14ac:dyDescent="0.35">
      <c r="A6016" s="4">
        <v>254</v>
      </c>
      <c r="B6016" s="3" t="s">
        <v>172</v>
      </c>
      <c r="C6016" s="16">
        <v>45537</v>
      </c>
      <c r="D6016" s="1" t="s">
        <v>1</v>
      </c>
      <c r="E6016" s="1" t="s">
        <v>0</v>
      </c>
      <c r="G6016" s="2">
        <v>110</v>
      </c>
    </row>
    <row r="6017" spans="1:7" x14ac:dyDescent="0.35">
      <c r="A6017" s="4">
        <v>254</v>
      </c>
      <c r="B6017" s="3" t="s">
        <v>172</v>
      </c>
      <c r="C6017" s="16">
        <v>45537</v>
      </c>
      <c r="D6017" s="1" t="s">
        <v>1</v>
      </c>
      <c r="E6017" s="1" t="s">
        <v>0</v>
      </c>
      <c r="G6017" s="2">
        <v>168</v>
      </c>
    </row>
    <row r="6018" spans="1:7" x14ac:dyDescent="0.35">
      <c r="A6018" s="4">
        <v>254</v>
      </c>
      <c r="B6018" s="3" t="s">
        <v>176</v>
      </c>
      <c r="C6018" s="16">
        <v>45536</v>
      </c>
      <c r="D6018" s="1" t="s">
        <v>1</v>
      </c>
      <c r="E6018" s="1" t="s">
        <v>0</v>
      </c>
      <c r="G6018" s="2">
        <v>169</v>
      </c>
    </row>
    <row r="6019" spans="1:7" x14ac:dyDescent="0.35">
      <c r="A6019" s="4">
        <v>254</v>
      </c>
      <c r="B6019" s="3" t="s">
        <v>176</v>
      </c>
      <c r="C6019" s="16">
        <v>45536</v>
      </c>
      <c r="D6019" s="1" t="s">
        <v>1</v>
      </c>
      <c r="E6019" s="1" t="s">
        <v>0</v>
      </c>
      <c r="G6019" s="2">
        <v>171</v>
      </c>
    </row>
    <row r="6020" spans="1:7" x14ac:dyDescent="0.35">
      <c r="A6020" s="4">
        <v>254</v>
      </c>
      <c r="B6020" s="3" t="s">
        <v>176</v>
      </c>
      <c r="C6020" s="16">
        <v>45536</v>
      </c>
      <c r="D6020" s="1" t="s">
        <v>1</v>
      </c>
      <c r="E6020" s="1" t="s">
        <v>0</v>
      </c>
      <c r="G6020" s="2">
        <v>171</v>
      </c>
    </row>
    <row r="6021" spans="1:7" x14ac:dyDescent="0.35">
      <c r="A6021" s="4">
        <v>254</v>
      </c>
      <c r="B6021" s="3" t="s">
        <v>172</v>
      </c>
      <c r="C6021" s="16">
        <v>45537</v>
      </c>
      <c r="D6021" s="1" t="s">
        <v>1</v>
      </c>
      <c r="E6021" s="1" t="s">
        <v>12</v>
      </c>
      <c r="F6021" s="2">
        <v>27</v>
      </c>
      <c r="G6021" s="2">
        <v>170</v>
      </c>
    </row>
    <row r="6022" spans="1:7" x14ac:dyDescent="0.35">
      <c r="A6022" s="4">
        <v>254</v>
      </c>
      <c r="B6022" s="3" t="s">
        <v>172</v>
      </c>
      <c r="C6022" s="16">
        <v>45537</v>
      </c>
      <c r="D6022" s="1" t="s">
        <v>1</v>
      </c>
      <c r="E6022" s="1" t="s">
        <v>3</v>
      </c>
      <c r="F6022" s="2">
        <v>36</v>
      </c>
      <c r="G6022" s="2">
        <v>168</v>
      </c>
    </row>
    <row r="6023" spans="1:7" x14ac:dyDescent="0.35">
      <c r="A6023" s="4">
        <v>254</v>
      </c>
      <c r="B6023" s="3" t="s">
        <v>172</v>
      </c>
      <c r="C6023" s="16">
        <v>45537</v>
      </c>
      <c r="D6023" s="1" t="s">
        <v>1</v>
      </c>
      <c r="E6023" s="1" t="s">
        <v>0</v>
      </c>
      <c r="G6023" s="2">
        <v>5</v>
      </c>
    </row>
    <row r="6024" spans="1:7" x14ac:dyDescent="0.35">
      <c r="A6024" s="4">
        <v>254</v>
      </c>
      <c r="B6024" s="3" t="s">
        <v>172</v>
      </c>
      <c r="C6024" s="16">
        <v>45537</v>
      </c>
      <c r="D6024" s="1" t="s">
        <v>1</v>
      </c>
      <c r="E6024" s="1" t="s">
        <v>0</v>
      </c>
      <c r="G6024" s="2">
        <v>170</v>
      </c>
    </row>
    <row r="6025" spans="1:7" x14ac:dyDescent="0.35">
      <c r="A6025" s="4">
        <v>254</v>
      </c>
      <c r="B6025" s="3" t="s">
        <v>172</v>
      </c>
      <c r="C6025" s="16">
        <v>45537</v>
      </c>
      <c r="D6025" s="1" t="s">
        <v>1</v>
      </c>
      <c r="E6025" s="1" t="s">
        <v>3</v>
      </c>
      <c r="F6025" s="2">
        <v>18</v>
      </c>
      <c r="G6025" s="2">
        <v>170</v>
      </c>
    </row>
    <row r="6026" spans="1:7" x14ac:dyDescent="0.35">
      <c r="A6026" s="4">
        <v>254</v>
      </c>
      <c r="B6026" s="3" t="s">
        <v>172</v>
      </c>
      <c r="C6026" s="16">
        <v>45537</v>
      </c>
      <c r="D6026" s="1" t="s">
        <v>5</v>
      </c>
      <c r="E6026" s="1" t="s">
        <v>0</v>
      </c>
    </row>
    <row r="6027" spans="1:7" x14ac:dyDescent="0.35">
      <c r="A6027" s="4">
        <v>254</v>
      </c>
      <c r="B6027" s="3" t="s">
        <v>172</v>
      </c>
      <c r="C6027" s="16">
        <v>45537</v>
      </c>
      <c r="D6027" s="1" t="s">
        <v>1</v>
      </c>
      <c r="E6027" s="1" t="s">
        <v>0</v>
      </c>
      <c r="G6027" s="2">
        <v>170</v>
      </c>
    </row>
    <row r="6028" spans="1:7" x14ac:dyDescent="0.35">
      <c r="A6028" s="4">
        <v>254</v>
      </c>
      <c r="B6028" s="3" t="s">
        <v>172</v>
      </c>
      <c r="C6028" s="16">
        <v>45537</v>
      </c>
      <c r="D6028" s="1" t="s">
        <v>1</v>
      </c>
      <c r="E6028" s="1" t="s">
        <v>0</v>
      </c>
      <c r="G6028" s="2">
        <v>76</v>
      </c>
    </row>
    <row r="6029" spans="1:7" x14ac:dyDescent="0.35">
      <c r="A6029" s="4">
        <v>254</v>
      </c>
      <c r="B6029" s="3" t="s">
        <v>176</v>
      </c>
      <c r="C6029" s="16">
        <v>45536</v>
      </c>
      <c r="D6029" s="1" t="s">
        <v>1</v>
      </c>
      <c r="E6029" s="1" t="s">
        <v>0</v>
      </c>
      <c r="G6029" s="2">
        <v>4</v>
      </c>
    </row>
    <row r="6030" spans="1:7" x14ac:dyDescent="0.35">
      <c r="A6030" s="4">
        <v>254</v>
      </c>
      <c r="B6030" s="3" t="s">
        <v>176</v>
      </c>
      <c r="C6030" s="16">
        <v>45536</v>
      </c>
      <c r="D6030" s="1" t="s">
        <v>1</v>
      </c>
      <c r="E6030" s="1" t="s">
        <v>3</v>
      </c>
      <c r="F6030" s="2">
        <v>27</v>
      </c>
      <c r="G6030" s="2">
        <v>37</v>
      </c>
    </row>
    <row r="6031" spans="1:7" x14ac:dyDescent="0.35">
      <c r="A6031" s="4">
        <v>254</v>
      </c>
      <c r="B6031" s="3" t="s">
        <v>176</v>
      </c>
      <c r="C6031" s="16">
        <v>45536</v>
      </c>
      <c r="D6031" s="1" t="s">
        <v>1</v>
      </c>
      <c r="E6031" s="1" t="s">
        <v>3</v>
      </c>
      <c r="F6031" s="2">
        <v>41</v>
      </c>
      <c r="G6031" s="2">
        <v>169</v>
      </c>
    </row>
    <row r="6032" spans="1:7" x14ac:dyDescent="0.35">
      <c r="A6032" s="4">
        <v>254</v>
      </c>
      <c r="B6032" s="3" t="s">
        <v>176</v>
      </c>
      <c r="C6032" s="16">
        <v>45536</v>
      </c>
      <c r="D6032" s="1" t="s">
        <v>1</v>
      </c>
      <c r="E6032" s="1" t="s">
        <v>0</v>
      </c>
      <c r="G6032" s="2">
        <v>170</v>
      </c>
    </row>
    <row r="6033" spans="1:7" x14ac:dyDescent="0.35">
      <c r="A6033" s="4">
        <v>254</v>
      </c>
      <c r="B6033" s="3" t="s">
        <v>176</v>
      </c>
      <c r="C6033" s="16">
        <v>45536</v>
      </c>
      <c r="D6033" s="1" t="s">
        <v>1</v>
      </c>
      <c r="E6033" s="1" t="s">
        <v>0</v>
      </c>
      <c r="G6033" s="2">
        <v>166</v>
      </c>
    </row>
    <row r="6034" spans="1:7" x14ac:dyDescent="0.35">
      <c r="A6034" s="4">
        <v>254</v>
      </c>
      <c r="B6034" s="3" t="s">
        <v>172</v>
      </c>
      <c r="C6034" s="16">
        <v>45537</v>
      </c>
      <c r="D6034" s="1" t="s">
        <v>1</v>
      </c>
      <c r="E6034" s="1" t="s">
        <v>0</v>
      </c>
      <c r="G6034" s="2">
        <v>170</v>
      </c>
    </row>
    <row r="6035" spans="1:7" x14ac:dyDescent="0.35">
      <c r="A6035" s="4">
        <v>254</v>
      </c>
      <c r="B6035" s="3" t="s">
        <v>172</v>
      </c>
      <c r="C6035" s="16">
        <v>45537</v>
      </c>
      <c r="D6035" s="1" t="s">
        <v>1</v>
      </c>
      <c r="E6035" s="1" t="s">
        <v>3</v>
      </c>
      <c r="F6035" s="2">
        <v>45</v>
      </c>
      <c r="G6035" s="2">
        <v>170</v>
      </c>
    </row>
    <row r="6036" spans="1:7" x14ac:dyDescent="0.35">
      <c r="A6036" s="4">
        <v>254</v>
      </c>
      <c r="B6036" s="3" t="s">
        <v>172</v>
      </c>
      <c r="C6036" s="16">
        <v>45537</v>
      </c>
      <c r="D6036" s="1" t="s">
        <v>1</v>
      </c>
      <c r="E6036" s="1" t="s">
        <v>3</v>
      </c>
      <c r="F6036" s="2">
        <v>39</v>
      </c>
      <c r="G6036" s="2">
        <v>130</v>
      </c>
    </row>
    <row r="6037" spans="1:7" x14ac:dyDescent="0.35">
      <c r="A6037" s="4">
        <v>254</v>
      </c>
      <c r="B6037" s="3" t="s">
        <v>172</v>
      </c>
      <c r="C6037" s="16">
        <v>45537</v>
      </c>
      <c r="D6037" s="1" t="s">
        <v>1</v>
      </c>
      <c r="E6037" s="1" t="s">
        <v>3</v>
      </c>
      <c r="F6037" s="2">
        <v>25</v>
      </c>
      <c r="G6037" s="2">
        <v>166</v>
      </c>
    </row>
    <row r="6038" spans="1:7" x14ac:dyDescent="0.35">
      <c r="A6038" s="4">
        <v>254</v>
      </c>
      <c r="B6038" s="3" t="s">
        <v>172</v>
      </c>
      <c r="C6038" s="16">
        <v>45537</v>
      </c>
      <c r="D6038" s="1" t="s">
        <v>1</v>
      </c>
      <c r="E6038" s="1" t="s">
        <v>0</v>
      </c>
      <c r="G6038" s="2">
        <v>9</v>
      </c>
    </row>
    <row r="6039" spans="1:7" x14ac:dyDescent="0.35">
      <c r="A6039" s="4">
        <v>254</v>
      </c>
      <c r="B6039" s="3" t="s">
        <v>172</v>
      </c>
      <c r="C6039" s="16">
        <v>45537</v>
      </c>
      <c r="D6039" s="1" t="s">
        <v>1</v>
      </c>
      <c r="E6039" s="1" t="s">
        <v>0</v>
      </c>
      <c r="G6039" s="2">
        <v>132</v>
      </c>
    </row>
    <row r="6040" spans="1:7" x14ac:dyDescent="0.35">
      <c r="A6040" s="4">
        <v>254</v>
      </c>
      <c r="B6040" s="3" t="s">
        <v>172</v>
      </c>
      <c r="C6040" s="16">
        <v>45537</v>
      </c>
      <c r="D6040" s="1" t="s">
        <v>1</v>
      </c>
      <c r="E6040" s="1" t="s">
        <v>3</v>
      </c>
      <c r="F6040" s="2">
        <v>25</v>
      </c>
      <c r="G6040" s="2">
        <v>169</v>
      </c>
    </row>
    <row r="6041" spans="1:7" x14ac:dyDescent="0.35">
      <c r="A6041" s="4">
        <v>254</v>
      </c>
      <c r="B6041" s="3" t="s">
        <v>172</v>
      </c>
      <c r="C6041" s="16">
        <v>45537</v>
      </c>
      <c r="D6041" s="1" t="s">
        <v>5</v>
      </c>
      <c r="E6041" s="1" t="s">
        <v>0</v>
      </c>
    </row>
    <row r="6042" spans="1:7" x14ac:dyDescent="0.35">
      <c r="A6042" s="4">
        <v>254</v>
      </c>
      <c r="B6042" s="3" t="s">
        <v>172</v>
      </c>
      <c r="C6042" s="16">
        <v>45537</v>
      </c>
      <c r="D6042" s="1" t="s">
        <v>1</v>
      </c>
      <c r="E6042" s="1" t="s">
        <v>12</v>
      </c>
      <c r="F6042" s="2">
        <v>23</v>
      </c>
      <c r="G6042" s="2">
        <v>44</v>
      </c>
    </row>
    <row r="6043" spans="1:7" x14ac:dyDescent="0.35">
      <c r="A6043" s="4">
        <v>254</v>
      </c>
      <c r="B6043" s="3" t="s">
        <v>172</v>
      </c>
      <c r="C6043" s="16">
        <v>45537</v>
      </c>
      <c r="D6043" s="1" t="s">
        <v>1</v>
      </c>
      <c r="E6043" s="1" t="s">
        <v>12</v>
      </c>
      <c r="F6043" s="2">
        <v>55</v>
      </c>
      <c r="G6043" s="2">
        <v>35</v>
      </c>
    </row>
    <row r="6044" spans="1:7" x14ac:dyDescent="0.35">
      <c r="A6044" s="4">
        <v>254</v>
      </c>
      <c r="B6044" s="3" t="s">
        <v>172</v>
      </c>
      <c r="C6044" s="16">
        <v>45537</v>
      </c>
      <c r="D6044" s="1" t="s">
        <v>7</v>
      </c>
      <c r="E6044" s="1" t="s">
        <v>3</v>
      </c>
      <c r="F6044" s="2">
        <v>36</v>
      </c>
      <c r="G6044" s="2">
        <v>170</v>
      </c>
    </row>
    <row r="6045" spans="1:7" x14ac:dyDescent="0.35">
      <c r="A6045" s="4">
        <v>254</v>
      </c>
      <c r="B6045" s="3" t="s">
        <v>172</v>
      </c>
      <c r="C6045" s="16">
        <v>45537</v>
      </c>
      <c r="D6045" s="1" t="s">
        <v>1</v>
      </c>
      <c r="E6045" s="1" t="s">
        <v>12</v>
      </c>
      <c r="F6045" s="2">
        <v>40</v>
      </c>
      <c r="G6045" s="2">
        <v>3</v>
      </c>
    </row>
    <row r="6046" spans="1:7" x14ac:dyDescent="0.35">
      <c r="A6046" s="4">
        <v>254</v>
      </c>
      <c r="B6046" s="3" t="s">
        <v>172</v>
      </c>
      <c r="C6046" s="16">
        <v>45537</v>
      </c>
      <c r="D6046" s="1" t="s">
        <v>1</v>
      </c>
      <c r="E6046" s="1" t="s">
        <v>3</v>
      </c>
      <c r="F6046" s="2">
        <v>23</v>
      </c>
      <c r="G6046" s="2">
        <v>75</v>
      </c>
    </row>
    <row r="6047" spans="1:7" x14ac:dyDescent="0.35">
      <c r="A6047" s="4">
        <v>254</v>
      </c>
      <c r="B6047" s="3" t="s">
        <v>172</v>
      </c>
      <c r="C6047" s="16">
        <v>45537</v>
      </c>
      <c r="D6047" s="1" t="s">
        <v>1</v>
      </c>
      <c r="E6047" s="1" t="s">
        <v>0</v>
      </c>
      <c r="G6047" s="2">
        <v>169</v>
      </c>
    </row>
    <row r="6048" spans="1:7" x14ac:dyDescent="0.35">
      <c r="A6048" s="4">
        <v>254</v>
      </c>
      <c r="B6048" s="3" t="s">
        <v>172</v>
      </c>
      <c r="C6048" s="16">
        <v>45537</v>
      </c>
      <c r="D6048" s="1" t="s">
        <v>1</v>
      </c>
      <c r="E6048" s="1" t="s">
        <v>0</v>
      </c>
      <c r="G6048" s="2">
        <v>42</v>
      </c>
    </row>
    <row r="6049" spans="1:7" x14ac:dyDescent="0.35">
      <c r="A6049" s="4">
        <v>254</v>
      </c>
      <c r="B6049" s="3" t="s">
        <v>172</v>
      </c>
      <c r="C6049" s="16">
        <v>45537</v>
      </c>
      <c r="D6049" s="1" t="s">
        <v>1</v>
      </c>
      <c r="E6049" s="1" t="s">
        <v>3</v>
      </c>
      <c r="F6049" s="2">
        <v>21</v>
      </c>
      <c r="G6049" s="2">
        <v>166</v>
      </c>
    </row>
    <row r="6050" spans="1:7" x14ac:dyDescent="0.35">
      <c r="A6050" s="4">
        <v>254</v>
      </c>
      <c r="B6050" s="3" t="s">
        <v>172</v>
      </c>
      <c r="C6050" s="16">
        <v>45537</v>
      </c>
      <c r="D6050" s="1" t="s">
        <v>1</v>
      </c>
      <c r="E6050" s="1" t="s">
        <v>3</v>
      </c>
      <c r="F6050" s="2">
        <v>25</v>
      </c>
      <c r="G6050" s="2">
        <v>170</v>
      </c>
    </row>
    <row r="6051" spans="1:7" x14ac:dyDescent="0.35">
      <c r="A6051" s="4">
        <v>254</v>
      </c>
      <c r="B6051" s="3" t="s">
        <v>172</v>
      </c>
      <c r="C6051" s="16">
        <v>45537</v>
      </c>
      <c r="D6051" s="1" t="s">
        <v>1</v>
      </c>
      <c r="E6051" s="1" t="s">
        <v>0</v>
      </c>
      <c r="G6051" s="2">
        <v>170</v>
      </c>
    </row>
    <row r="6052" spans="1:7" x14ac:dyDescent="0.35">
      <c r="A6052" s="4">
        <v>254</v>
      </c>
      <c r="B6052" s="3" t="s">
        <v>172</v>
      </c>
      <c r="C6052" s="16">
        <v>45537</v>
      </c>
      <c r="D6052" s="1" t="s">
        <v>1</v>
      </c>
      <c r="E6052" s="1" t="s">
        <v>0</v>
      </c>
      <c r="G6052" s="2">
        <v>1</v>
      </c>
    </row>
    <row r="6053" spans="1:7" x14ac:dyDescent="0.35">
      <c r="A6053" s="4">
        <v>254</v>
      </c>
      <c r="B6053" s="3" t="s">
        <v>172</v>
      </c>
      <c r="C6053" s="16">
        <v>45537</v>
      </c>
      <c r="D6053" s="1" t="s">
        <v>1</v>
      </c>
      <c r="E6053" s="1" t="s">
        <v>0</v>
      </c>
      <c r="G6053" s="2">
        <v>137</v>
      </c>
    </row>
    <row r="6054" spans="1:7" x14ac:dyDescent="0.35">
      <c r="A6054" s="4">
        <v>254</v>
      </c>
      <c r="B6054" s="3" t="s">
        <v>172</v>
      </c>
      <c r="C6054" s="16">
        <v>45537</v>
      </c>
      <c r="D6054" s="1" t="s">
        <v>1</v>
      </c>
      <c r="E6054" s="1" t="s">
        <v>0</v>
      </c>
      <c r="G6054" s="2">
        <v>159</v>
      </c>
    </row>
    <row r="6055" spans="1:7" x14ac:dyDescent="0.35">
      <c r="A6055" s="4">
        <v>254</v>
      </c>
      <c r="B6055" s="3" t="s">
        <v>172</v>
      </c>
      <c r="C6055" s="16">
        <v>45537</v>
      </c>
      <c r="D6055" s="1" t="s">
        <v>1</v>
      </c>
      <c r="E6055" s="1" t="s">
        <v>3</v>
      </c>
      <c r="F6055" s="2">
        <v>53</v>
      </c>
      <c r="G6055" s="2">
        <v>55</v>
      </c>
    </row>
    <row r="6056" spans="1:7" x14ac:dyDescent="0.35">
      <c r="A6056" s="4">
        <v>254</v>
      </c>
      <c r="B6056" s="3" t="s">
        <v>172</v>
      </c>
      <c r="C6056" s="16">
        <v>45537</v>
      </c>
      <c r="D6056" s="1" t="s">
        <v>1</v>
      </c>
      <c r="E6056" s="1" t="s">
        <v>3</v>
      </c>
      <c r="F6056" s="2">
        <v>36</v>
      </c>
      <c r="G6056" s="2">
        <v>150</v>
      </c>
    </row>
    <row r="6057" spans="1:7" x14ac:dyDescent="0.35">
      <c r="A6057" s="4">
        <v>254</v>
      </c>
      <c r="B6057" s="3" t="s">
        <v>172</v>
      </c>
      <c r="C6057" s="16">
        <v>45537</v>
      </c>
      <c r="D6057" s="1" t="s">
        <v>1</v>
      </c>
      <c r="E6057" s="1" t="s">
        <v>0</v>
      </c>
      <c r="G6057" s="2">
        <v>75</v>
      </c>
    </row>
    <row r="6058" spans="1:7" x14ac:dyDescent="0.35">
      <c r="A6058" s="4">
        <v>254</v>
      </c>
      <c r="B6058" s="3" t="s">
        <v>172</v>
      </c>
      <c r="C6058" s="16">
        <v>45537</v>
      </c>
      <c r="D6058" s="1" t="s">
        <v>1</v>
      </c>
      <c r="E6058" s="1" t="s">
        <v>3</v>
      </c>
      <c r="F6058" s="2">
        <v>34</v>
      </c>
      <c r="G6058" s="2">
        <v>103</v>
      </c>
    </row>
    <row r="6059" spans="1:7" x14ac:dyDescent="0.35">
      <c r="A6059" s="4">
        <v>254</v>
      </c>
      <c r="B6059" s="3" t="s">
        <v>171</v>
      </c>
      <c r="C6059" s="16">
        <v>45538</v>
      </c>
      <c r="D6059" s="1" t="s">
        <v>1</v>
      </c>
      <c r="E6059" s="1" t="s">
        <v>0</v>
      </c>
      <c r="G6059" s="2">
        <v>169</v>
      </c>
    </row>
    <row r="6060" spans="1:7" x14ac:dyDescent="0.35">
      <c r="A6060" s="4">
        <v>254</v>
      </c>
      <c r="B6060" s="3" t="s">
        <v>171</v>
      </c>
      <c r="C6060" s="16">
        <v>45538</v>
      </c>
      <c r="D6060" s="1" t="s">
        <v>1</v>
      </c>
      <c r="E6060" s="1" t="s">
        <v>0</v>
      </c>
      <c r="G6060" s="2">
        <v>165</v>
      </c>
    </row>
    <row r="6061" spans="1:7" x14ac:dyDescent="0.35">
      <c r="A6061" s="4">
        <v>254</v>
      </c>
      <c r="B6061" s="3" t="s">
        <v>171</v>
      </c>
      <c r="C6061" s="16">
        <v>45538</v>
      </c>
      <c r="D6061" s="1" t="s">
        <v>1</v>
      </c>
      <c r="E6061" s="1" t="s">
        <v>0</v>
      </c>
      <c r="G6061" s="2">
        <v>169</v>
      </c>
    </row>
    <row r="6062" spans="1:7" x14ac:dyDescent="0.35">
      <c r="A6062" s="4">
        <v>254</v>
      </c>
      <c r="B6062" s="3" t="s">
        <v>171</v>
      </c>
      <c r="C6062" s="16">
        <v>45538</v>
      </c>
      <c r="D6062" s="1" t="s">
        <v>1</v>
      </c>
      <c r="E6062" s="1" t="s">
        <v>3</v>
      </c>
      <c r="F6062" s="2">
        <v>30</v>
      </c>
      <c r="G6062" s="2">
        <v>18</v>
      </c>
    </row>
    <row r="6063" spans="1:7" x14ac:dyDescent="0.35">
      <c r="A6063" s="4">
        <v>254</v>
      </c>
      <c r="B6063" s="3" t="s">
        <v>171</v>
      </c>
      <c r="C6063" s="16">
        <v>45538</v>
      </c>
      <c r="D6063" s="1" t="s">
        <v>1</v>
      </c>
      <c r="E6063" s="1" t="s">
        <v>0</v>
      </c>
      <c r="G6063" s="2">
        <v>169</v>
      </c>
    </row>
    <row r="6064" spans="1:7" x14ac:dyDescent="0.35">
      <c r="A6064" s="4">
        <v>254</v>
      </c>
      <c r="B6064" s="3" t="s">
        <v>171</v>
      </c>
      <c r="C6064" s="16">
        <v>45538</v>
      </c>
      <c r="D6064" s="1" t="s">
        <v>1</v>
      </c>
      <c r="E6064" s="1" t="s">
        <v>3</v>
      </c>
      <c r="F6064" s="2">
        <v>19</v>
      </c>
      <c r="G6064" s="2">
        <v>9</v>
      </c>
    </row>
    <row r="6065" spans="1:7" x14ac:dyDescent="0.35">
      <c r="A6065" s="4">
        <v>254</v>
      </c>
      <c r="B6065" s="3" t="s">
        <v>171</v>
      </c>
      <c r="C6065" s="16">
        <v>45538</v>
      </c>
      <c r="D6065" s="1" t="s">
        <v>1</v>
      </c>
      <c r="E6065" s="1" t="s">
        <v>3</v>
      </c>
      <c r="F6065" s="2">
        <v>53</v>
      </c>
      <c r="G6065" s="2">
        <v>98</v>
      </c>
    </row>
    <row r="6066" spans="1:7" x14ac:dyDescent="0.35">
      <c r="A6066" s="4">
        <v>254</v>
      </c>
      <c r="B6066" s="3" t="s">
        <v>171</v>
      </c>
      <c r="C6066" s="16">
        <v>45538</v>
      </c>
      <c r="D6066" s="1" t="s">
        <v>1</v>
      </c>
      <c r="E6066" s="1" t="s">
        <v>3</v>
      </c>
      <c r="F6066" s="2">
        <v>28</v>
      </c>
      <c r="G6066" s="2">
        <v>165</v>
      </c>
    </row>
    <row r="6067" spans="1:7" x14ac:dyDescent="0.35">
      <c r="A6067" s="4">
        <v>254</v>
      </c>
      <c r="B6067" s="3" t="s">
        <v>171</v>
      </c>
      <c r="C6067" s="16">
        <v>45538</v>
      </c>
      <c r="D6067" s="1" t="s">
        <v>1</v>
      </c>
      <c r="E6067" s="1" t="s">
        <v>0</v>
      </c>
      <c r="G6067" s="2">
        <v>169</v>
      </c>
    </row>
    <row r="6068" spans="1:7" x14ac:dyDescent="0.35">
      <c r="A6068" s="4">
        <v>254</v>
      </c>
      <c r="B6068" s="3" t="s">
        <v>171</v>
      </c>
      <c r="C6068" s="16">
        <v>45538</v>
      </c>
      <c r="D6068" s="1" t="s">
        <v>1</v>
      </c>
      <c r="E6068" s="1" t="s">
        <v>0</v>
      </c>
      <c r="G6068" s="2">
        <v>169</v>
      </c>
    </row>
    <row r="6069" spans="1:7" x14ac:dyDescent="0.35">
      <c r="A6069" s="4">
        <v>254</v>
      </c>
      <c r="B6069" s="3" t="s">
        <v>171</v>
      </c>
      <c r="C6069" s="16">
        <v>45538</v>
      </c>
      <c r="D6069" s="1" t="s">
        <v>1</v>
      </c>
      <c r="E6069" s="1" t="s">
        <v>0</v>
      </c>
      <c r="G6069" s="2">
        <v>101</v>
      </c>
    </row>
    <row r="6070" spans="1:7" x14ac:dyDescent="0.35">
      <c r="A6070" s="4">
        <v>254</v>
      </c>
      <c r="B6070" s="3" t="s">
        <v>171</v>
      </c>
      <c r="C6070" s="16">
        <v>45538</v>
      </c>
      <c r="D6070" s="1" t="s">
        <v>1</v>
      </c>
      <c r="E6070" s="1" t="s">
        <v>0</v>
      </c>
      <c r="G6070" s="2">
        <v>169</v>
      </c>
    </row>
    <row r="6071" spans="1:7" x14ac:dyDescent="0.35">
      <c r="A6071" s="4">
        <v>254</v>
      </c>
      <c r="B6071" s="3" t="s">
        <v>170</v>
      </c>
      <c r="C6071" s="16">
        <v>45539</v>
      </c>
      <c r="D6071" s="1" t="s">
        <v>1</v>
      </c>
      <c r="E6071" s="1" t="s">
        <v>0</v>
      </c>
      <c r="G6071" s="2">
        <v>168</v>
      </c>
    </row>
    <row r="6072" spans="1:7" x14ac:dyDescent="0.35">
      <c r="A6072" s="4">
        <v>254</v>
      </c>
      <c r="B6072" s="3" t="s">
        <v>170</v>
      </c>
      <c r="C6072" s="16">
        <v>45539</v>
      </c>
      <c r="D6072" s="1" t="s">
        <v>1</v>
      </c>
      <c r="E6072" s="1" t="s">
        <v>0</v>
      </c>
      <c r="G6072" s="2">
        <v>168</v>
      </c>
    </row>
    <row r="6073" spans="1:7" x14ac:dyDescent="0.35">
      <c r="A6073" s="4">
        <v>254</v>
      </c>
      <c r="B6073" s="3" t="s">
        <v>170</v>
      </c>
      <c r="C6073" s="16">
        <v>45539</v>
      </c>
      <c r="D6073" s="1" t="s">
        <v>1</v>
      </c>
      <c r="E6073" s="1" t="s">
        <v>0</v>
      </c>
      <c r="G6073" s="2">
        <v>166</v>
      </c>
    </row>
    <row r="6074" spans="1:7" x14ac:dyDescent="0.35">
      <c r="A6074" s="4">
        <v>254</v>
      </c>
      <c r="B6074" s="3" t="s">
        <v>170</v>
      </c>
      <c r="C6074" s="16">
        <v>45539</v>
      </c>
      <c r="D6074" s="1" t="s">
        <v>1</v>
      </c>
      <c r="E6074" s="1" t="s">
        <v>0</v>
      </c>
      <c r="G6074" s="2">
        <v>168</v>
      </c>
    </row>
    <row r="6075" spans="1:7" x14ac:dyDescent="0.35">
      <c r="A6075" s="4">
        <v>254</v>
      </c>
      <c r="B6075" s="3" t="s">
        <v>170</v>
      </c>
      <c r="C6075" s="16">
        <v>45539</v>
      </c>
      <c r="D6075" s="1" t="s">
        <v>1</v>
      </c>
      <c r="E6075" s="1" t="s">
        <v>0</v>
      </c>
      <c r="G6075" s="2">
        <v>168</v>
      </c>
    </row>
    <row r="6076" spans="1:7" x14ac:dyDescent="0.35">
      <c r="A6076" s="4">
        <v>254</v>
      </c>
      <c r="B6076" s="3" t="s">
        <v>169</v>
      </c>
      <c r="C6076" s="16">
        <v>45540</v>
      </c>
      <c r="D6076" s="1" t="s">
        <v>7</v>
      </c>
      <c r="E6076" s="1" t="s">
        <v>0</v>
      </c>
      <c r="G6076" s="2">
        <v>167</v>
      </c>
    </row>
    <row r="6077" spans="1:7" x14ac:dyDescent="0.35">
      <c r="A6077" s="4">
        <v>254</v>
      </c>
      <c r="B6077" s="3" t="s">
        <v>169</v>
      </c>
      <c r="C6077" s="16">
        <v>45540</v>
      </c>
      <c r="D6077" s="1" t="s">
        <v>1</v>
      </c>
      <c r="E6077" s="1" t="s">
        <v>0</v>
      </c>
      <c r="G6077" s="2">
        <v>167</v>
      </c>
    </row>
    <row r="6078" spans="1:7" x14ac:dyDescent="0.35">
      <c r="A6078" s="4">
        <v>254</v>
      </c>
      <c r="B6078" s="3" t="s">
        <v>169</v>
      </c>
      <c r="C6078" s="16">
        <v>45540</v>
      </c>
      <c r="D6078" s="1" t="s">
        <v>1</v>
      </c>
      <c r="E6078" s="1" t="s">
        <v>0</v>
      </c>
      <c r="G6078" s="2">
        <v>142</v>
      </c>
    </row>
    <row r="6079" spans="1:7" x14ac:dyDescent="0.35">
      <c r="A6079" s="4">
        <v>254</v>
      </c>
      <c r="B6079" s="3" t="s">
        <v>26</v>
      </c>
      <c r="C6079" s="16">
        <v>45689</v>
      </c>
      <c r="D6079" s="1" t="s">
        <v>1</v>
      </c>
      <c r="E6079" s="1" t="s">
        <v>0</v>
      </c>
      <c r="G6079" s="2">
        <v>12</v>
      </c>
    </row>
    <row r="6080" spans="1:7" x14ac:dyDescent="0.35">
      <c r="A6080" s="4">
        <v>254</v>
      </c>
      <c r="B6080" s="3" t="s">
        <v>26</v>
      </c>
      <c r="C6080" s="16">
        <v>45689</v>
      </c>
      <c r="D6080" s="1" t="s">
        <v>1</v>
      </c>
      <c r="E6080" s="1" t="s">
        <v>0</v>
      </c>
      <c r="G6080" s="2">
        <v>17</v>
      </c>
    </row>
    <row r="6081" spans="1:7" x14ac:dyDescent="0.35">
      <c r="A6081" s="4">
        <v>254</v>
      </c>
      <c r="B6081" s="3" t="s">
        <v>26</v>
      </c>
      <c r="C6081" s="16">
        <v>45689</v>
      </c>
      <c r="D6081" s="1" t="s">
        <v>1</v>
      </c>
      <c r="E6081" s="1" t="s">
        <v>0</v>
      </c>
      <c r="G6081" s="2">
        <v>12</v>
      </c>
    </row>
    <row r="6082" spans="1:7" x14ac:dyDescent="0.35">
      <c r="A6082" s="4">
        <v>254</v>
      </c>
      <c r="B6082" s="3" t="s">
        <v>26</v>
      </c>
      <c r="C6082" s="16">
        <v>45689</v>
      </c>
      <c r="D6082" s="1" t="s">
        <v>1</v>
      </c>
      <c r="E6082" s="1" t="s">
        <v>0</v>
      </c>
      <c r="G6082" s="2">
        <v>13</v>
      </c>
    </row>
    <row r="6083" spans="1:7" x14ac:dyDescent="0.35">
      <c r="A6083" s="4">
        <v>254</v>
      </c>
      <c r="B6083" s="3" t="s">
        <v>17</v>
      </c>
      <c r="C6083" s="16">
        <v>45698</v>
      </c>
      <c r="D6083" s="1" t="s">
        <v>1</v>
      </c>
      <c r="E6083" s="1" t="s">
        <v>0</v>
      </c>
      <c r="G6083" s="2">
        <v>9</v>
      </c>
    </row>
    <row r="6084" spans="1:7" x14ac:dyDescent="0.35">
      <c r="A6084" s="4">
        <v>254</v>
      </c>
      <c r="B6084" s="3" t="s">
        <v>16</v>
      </c>
      <c r="C6084" s="16">
        <v>45699</v>
      </c>
      <c r="D6084" s="1" t="s">
        <v>1</v>
      </c>
      <c r="E6084" s="1" t="s">
        <v>3</v>
      </c>
      <c r="F6084" s="2">
        <v>26</v>
      </c>
      <c r="G6084" s="2">
        <v>8</v>
      </c>
    </row>
    <row r="6085" spans="1:7" x14ac:dyDescent="0.35">
      <c r="A6085" s="4">
        <v>254</v>
      </c>
      <c r="B6085" s="3" t="s">
        <v>16</v>
      </c>
      <c r="C6085" s="16">
        <v>45699</v>
      </c>
      <c r="D6085" s="1" t="s">
        <v>1</v>
      </c>
      <c r="E6085" s="1" t="s">
        <v>0</v>
      </c>
      <c r="G6085" s="2">
        <v>7</v>
      </c>
    </row>
    <row r="6086" spans="1:7" x14ac:dyDescent="0.35">
      <c r="A6086" s="4">
        <v>254</v>
      </c>
      <c r="B6086" s="3" t="s">
        <v>171</v>
      </c>
      <c r="C6086" s="16">
        <v>45538</v>
      </c>
      <c r="D6086" s="1" t="s">
        <v>1</v>
      </c>
      <c r="E6086" s="1" t="s">
        <v>3</v>
      </c>
      <c r="F6086" s="2">
        <v>27</v>
      </c>
      <c r="G6086" s="2">
        <v>169</v>
      </c>
    </row>
    <row r="6087" spans="1:7" x14ac:dyDescent="0.35">
      <c r="A6087" s="4">
        <v>254</v>
      </c>
      <c r="B6087" s="3" t="s">
        <v>171</v>
      </c>
      <c r="C6087" s="16">
        <v>45538</v>
      </c>
      <c r="D6087" s="1" t="s">
        <v>1</v>
      </c>
      <c r="E6087" s="1" t="s">
        <v>0</v>
      </c>
      <c r="G6087" s="2">
        <v>49</v>
      </c>
    </row>
    <row r="6088" spans="1:7" x14ac:dyDescent="0.35">
      <c r="A6088" s="4">
        <v>254</v>
      </c>
      <c r="B6088" s="3" t="s">
        <v>171</v>
      </c>
      <c r="C6088" s="16">
        <v>45538</v>
      </c>
      <c r="D6088" s="1" t="s">
        <v>1</v>
      </c>
      <c r="E6088" s="1" t="s">
        <v>0</v>
      </c>
      <c r="G6088" s="2">
        <v>169</v>
      </c>
    </row>
    <row r="6089" spans="1:7" x14ac:dyDescent="0.35">
      <c r="A6089" s="4">
        <v>254</v>
      </c>
      <c r="B6089" s="3" t="s">
        <v>171</v>
      </c>
      <c r="C6089" s="16">
        <v>45538</v>
      </c>
      <c r="D6089" s="1" t="s">
        <v>1</v>
      </c>
      <c r="E6089" s="1" t="s">
        <v>0</v>
      </c>
      <c r="G6089" s="2">
        <v>124</v>
      </c>
    </row>
    <row r="6090" spans="1:7" x14ac:dyDescent="0.35">
      <c r="A6090" s="4">
        <v>254</v>
      </c>
      <c r="B6090" s="3" t="s">
        <v>171</v>
      </c>
      <c r="C6090" s="16">
        <v>45538</v>
      </c>
      <c r="D6090" s="1" t="s">
        <v>1</v>
      </c>
      <c r="E6090" s="1" t="s">
        <v>3</v>
      </c>
      <c r="F6090" s="2">
        <v>41</v>
      </c>
      <c r="G6090" s="2">
        <v>169</v>
      </c>
    </row>
    <row r="6091" spans="1:7" x14ac:dyDescent="0.35">
      <c r="A6091" s="4">
        <v>254</v>
      </c>
      <c r="B6091" s="3" t="s">
        <v>171</v>
      </c>
      <c r="C6091" s="16">
        <v>45538</v>
      </c>
      <c r="D6091" s="1" t="s">
        <v>1</v>
      </c>
      <c r="E6091" s="1" t="s">
        <v>0</v>
      </c>
      <c r="G6091" s="2">
        <v>169</v>
      </c>
    </row>
    <row r="6092" spans="1:7" x14ac:dyDescent="0.35">
      <c r="A6092" s="4">
        <v>254</v>
      </c>
      <c r="B6092" s="3" t="s">
        <v>171</v>
      </c>
      <c r="C6092" s="16">
        <v>45538</v>
      </c>
      <c r="D6092" s="1" t="s">
        <v>1</v>
      </c>
      <c r="E6092" s="1" t="s">
        <v>0</v>
      </c>
      <c r="G6092" s="2">
        <v>167</v>
      </c>
    </row>
    <row r="6093" spans="1:7" x14ac:dyDescent="0.35">
      <c r="A6093" s="4">
        <v>254</v>
      </c>
      <c r="B6093" s="3" t="s">
        <v>171</v>
      </c>
      <c r="C6093" s="16">
        <v>45538</v>
      </c>
      <c r="D6093" s="1" t="s">
        <v>1</v>
      </c>
      <c r="E6093" s="1" t="s">
        <v>0</v>
      </c>
      <c r="G6093" s="2">
        <v>12</v>
      </c>
    </row>
    <row r="6094" spans="1:7" x14ac:dyDescent="0.35">
      <c r="A6094" s="4">
        <v>254</v>
      </c>
      <c r="B6094" s="3" t="s">
        <v>171</v>
      </c>
      <c r="C6094" s="16">
        <v>45538</v>
      </c>
      <c r="D6094" s="1" t="s">
        <v>1</v>
      </c>
      <c r="E6094" s="1" t="s">
        <v>0</v>
      </c>
      <c r="G6094" s="2">
        <v>156</v>
      </c>
    </row>
    <row r="6095" spans="1:7" x14ac:dyDescent="0.35">
      <c r="A6095" s="4">
        <v>254</v>
      </c>
      <c r="B6095" s="3" t="s">
        <v>171</v>
      </c>
      <c r="C6095" s="16">
        <v>45538</v>
      </c>
      <c r="D6095" s="1" t="s">
        <v>1</v>
      </c>
      <c r="E6095" s="1" t="s">
        <v>0</v>
      </c>
      <c r="G6095" s="2">
        <v>13</v>
      </c>
    </row>
    <row r="6096" spans="1:7" x14ac:dyDescent="0.35">
      <c r="A6096" s="4">
        <v>254</v>
      </c>
      <c r="B6096" s="3" t="s">
        <v>171</v>
      </c>
      <c r="C6096" s="16">
        <v>45538</v>
      </c>
      <c r="D6096" s="1" t="s">
        <v>1</v>
      </c>
      <c r="E6096" s="1" t="s">
        <v>3</v>
      </c>
      <c r="F6096" s="2">
        <v>24</v>
      </c>
      <c r="G6096" s="2">
        <v>166</v>
      </c>
    </row>
    <row r="6097" spans="1:7" x14ac:dyDescent="0.35">
      <c r="A6097" s="4">
        <v>254</v>
      </c>
      <c r="B6097" s="3" t="s">
        <v>171</v>
      </c>
      <c r="C6097" s="16">
        <v>45538</v>
      </c>
      <c r="D6097" s="1" t="s">
        <v>1</v>
      </c>
      <c r="E6097" s="1" t="s">
        <v>3</v>
      </c>
      <c r="F6097" s="2">
        <v>25</v>
      </c>
      <c r="G6097" s="2">
        <v>169</v>
      </c>
    </row>
    <row r="6098" spans="1:7" x14ac:dyDescent="0.35">
      <c r="A6098" s="4">
        <v>254</v>
      </c>
      <c r="B6098" s="3" t="s">
        <v>171</v>
      </c>
      <c r="C6098" s="16">
        <v>45538</v>
      </c>
      <c r="D6098" s="1" t="s">
        <v>1</v>
      </c>
      <c r="E6098" s="1" t="s">
        <v>0</v>
      </c>
      <c r="G6098" s="2">
        <v>169</v>
      </c>
    </row>
    <row r="6099" spans="1:7" x14ac:dyDescent="0.35">
      <c r="A6099" s="4">
        <v>254</v>
      </c>
      <c r="B6099" s="3" t="s">
        <v>170</v>
      </c>
      <c r="C6099" s="16">
        <v>45539</v>
      </c>
      <c r="D6099" s="1" t="s">
        <v>7</v>
      </c>
      <c r="E6099" s="1" t="s">
        <v>3</v>
      </c>
      <c r="F6099" s="2">
        <v>35</v>
      </c>
      <c r="G6099" s="2">
        <v>121</v>
      </c>
    </row>
    <row r="6100" spans="1:7" x14ac:dyDescent="0.35">
      <c r="A6100" s="4">
        <v>254</v>
      </c>
      <c r="B6100" s="3" t="s">
        <v>170</v>
      </c>
      <c r="C6100" s="16">
        <v>45539</v>
      </c>
      <c r="D6100" s="1" t="s">
        <v>1</v>
      </c>
      <c r="E6100" s="1" t="s">
        <v>0</v>
      </c>
      <c r="G6100" s="2">
        <v>101</v>
      </c>
    </row>
    <row r="6101" spans="1:7" x14ac:dyDescent="0.35">
      <c r="A6101" s="4">
        <v>254</v>
      </c>
      <c r="B6101" s="3" t="s">
        <v>170</v>
      </c>
      <c r="C6101" s="16">
        <v>45539</v>
      </c>
      <c r="D6101" s="1" t="s">
        <v>1</v>
      </c>
      <c r="E6101" s="1" t="s">
        <v>3</v>
      </c>
      <c r="F6101" s="2">
        <v>46</v>
      </c>
      <c r="G6101" s="2">
        <v>168</v>
      </c>
    </row>
    <row r="6102" spans="1:7" x14ac:dyDescent="0.35">
      <c r="A6102" s="4">
        <v>254</v>
      </c>
      <c r="B6102" s="3" t="s">
        <v>19</v>
      </c>
      <c r="C6102" s="16">
        <v>45696</v>
      </c>
      <c r="D6102" s="1" t="s">
        <v>5</v>
      </c>
      <c r="E6102" s="1" t="s">
        <v>0</v>
      </c>
    </row>
    <row r="6103" spans="1:7" x14ac:dyDescent="0.35">
      <c r="A6103" s="4">
        <v>254</v>
      </c>
      <c r="B6103" s="3" t="s">
        <v>172</v>
      </c>
      <c r="C6103" s="16">
        <v>45537</v>
      </c>
      <c r="D6103" s="1" t="s">
        <v>1</v>
      </c>
      <c r="E6103" s="1" t="s">
        <v>3</v>
      </c>
      <c r="F6103" s="2">
        <v>36</v>
      </c>
      <c r="G6103" s="2">
        <v>170</v>
      </c>
    </row>
    <row r="6104" spans="1:7" x14ac:dyDescent="0.35">
      <c r="A6104" s="4">
        <v>254</v>
      </c>
      <c r="B6104" s="3" t="s">
        <v>172</v>
      </c>
      <c r="C6104" s="16">
        <v>45537</v>
      </c>
      <c r="D6104" s="1" t="s">
        <v>1</v>
      </c>
      <c r="E6104" s="1" t="s">
        <v>3</v>
      </c>
      <c r="F6104" s="2">
        <v>35</v>
      </c>
      <c r="G6104" s="2">
        <v>76</v>
      </c>
    </row>
    <row r="6105" spans="1:7" x14ac:dyDescent="0.35">
      <c r="A6105" s="4">
        <v>254</v>
      </c>
      <c r="B6105" s="3" t="s">
        <v>175</v>
      </c>
      <c r="C6105" s="16">
        <v>45542</v>
      </c>
      <c r="D6105" s="1" t="s">
        <v>1</v>
      </c>
      <c r="E6105" s="1" t="s">
        <v>0</v>
      </c>
      <c r="G6105" s="2">
        <v>161</v>
      </c>
    </row>
    <row r="6106" spans="1:7" x14ac:dyDescent="0.35">
      <c r="A6106" s="4">
        <v>254</v>
      </c>
      <c r="B6106" s="3" t="s">
        <v>171</v>
      </c>
      <c r="C6106" s="16">
        <v>45538</v>
      </c>
      <c r="D6106" s="1" t="s">
        <v>1</v>
      </c>
      <c r="E6106" s="1" t="s">
        <v>3</v>
      </c>
      <c r="F6106" s="2">
        <v>26</v>
      </c>
      <c r="G6106" s="2">
        <v>139</v>
      </c>
    </row>
    <row r="6107" spans="1:7" x14ac:dyDescent="0.35">
      <c r="A6107" s="4">
        <v>254</v>
      </c>
      <c r="B6107" s="3" t="s">
        <v>171</v>
      </c>
      <c r="C6107" s="16">
        <v>45538</v>
      </c>
      <c r="D6107" s="1" t="s">
        <v>1</v>
      </c>
      <c r="E6107" s="1" t="s">
        <v>0</v>
      </c>
      <c r="G6107" s="2">
        <v>169</v>
      </c>
    </row>
    <row r="6108" spans="1:7" x14ac:dyDescent="0.35">
      <c r="A6108" s="4">
        <v>254</v>
      </c>
      <c r="B6108" s="3" t="s">
        <v>171</v>
      </c>
      <c r="C6108" s="16">
        <v>45538</v>
      </c>
      <c r="D6108" s="1" t="s">
        <v>1</v>
      </c>
      <c r="E6108" s="1" t="s">
        <v>3</v>
      </c>
      <c r="F6108" s="2">
        <v>34</v>
      </c>
      <c r="G6108" s="2">
        <v>142</v>
      </c>
    </row>
    <row r="6109" spans="1:7" x14ac:dyDescent="0.35">
      <c r="A6109" s="4">
        <v>254</v>
      </c>
      <c r="B6109" s="3" t="s">
        <v>171</v>
      </c>
      <c r="C6109" s="16">
        <v>45538</v>
      </c>
      <c r="D6109" s="1" t="s">
        <v>1</v>
      </c>
      <c r="E6109" s="1" t="s">
        <v>0</v>
      </c>
      <c r="G6109" s="2">
        <v>169</v>
      </c>
    </row>
    <row r="6110" spans="1:7" x14ac:dyDescent="0.35">
      <c r="A6110" s="4">
        <v>254</v>
      </c>
      <c r="B6110" s="3" t="s">
        <v>171</v>
      </c>
      <c r="C6110" s="16">
        <v>45538</v>
      </c>
      <c r="D6110" s="1" t="s">
        <v>1</v>
      </c>
      <c r="E6110" s="1" t="s">
        <v>0</v>
      </c>
      <c r="G6110" s="2">
        <v>112</v>
      </c>
    </row>
    <row r="6111" spans="1:7" x14ac:dyDescent="0.35">
      <c r="A6111" s="4">
        <v>254</v>
      </c>
      <c r="B6111" s="3" t="s">
        <v>175</v>
      </c>
      <c r="C6111" s="16">
        <v>45542</v>
      </c>
      <c r="D6111" s="1" t="s">
        <v>1</v>
      </c>
      <c r="E6111" s="1" t="s">
        <v>4</v>
      </c>
      <c r="F6111" s="2">
        <v>24</v>
      </c>
      <c r="G6111" s="2">
        <v>124</v>
      </c>
    </row>
    <row r="6112" spans="1:7" x14ac:dyDescent="0.35">
      <c r="A6112" s="4">
        <v>254</v>
      </c>
      <c r="B6112" s="3" t="s">
        <v>175</v>
      </c>
      <c r="C6112" s="16">
        <v>45542</v>
      </c>
      <c r="D6112" s="1" t="s">
        <v>1</v>
      </c>
      <c r="E6112" s="1" t="s">
        <v>0</v>
      </c>
      <c r="G6112" s="2">
        <v>165</v>
      </c>
    </row>
    <row r="6113" spans="1:7" x14ac:dyDescent="0.35">
      <c r="A6113" s="4">
        <v>254</v>
      </c>
      <c r="B6113" s="3" t="s">
        <v>174</v>
      </c>
      <c r="C6113" s="16">
        <v>45543</v>
      </c>
      <c r="D6113" s="1" t="s">
        <v>1</v>
      </c>
      <c r="E6113" s="1" t="s">
        <v>3</v>
      </c>
      <c r="F6113" s="2">
        <v>33</v>
      </c>
      <c r="G6113" s="2">
        <v>151</v>
      </c>
    </row>
    <row r="6114" spans="1:7" x14ac:dyDescent="0.35">
      <c r="A6114" s="4">
        <v>254</v>
      </c>
      <c r="B6114" s="3" t="s">
        <v>174</v>
      </c>
      <c r="C6114" s="16">
        <v>45543</v>
      </c>
      <c r="D6114" s="1" t="s">
        <v>1</v>
      </c>
      <c r="E6114" s="1" t="s">
        <v>0</v>
      </c>
      <c r="G6114" s="2">
        <v>164</v>
      </c>
    </row>
    <row r="6115" spans="1:7" x14ac:dyDescent="0.35">
      <c r="A6115" s="4">
        <v>254</v>
      </c>
      <c r="B6115" s="3" t="s">
        <v>174</v>
      </c>
      <c r="C6115" s="16">
        <v>45543</v>
      </c>
      <c r="D6115" s="1" t="s">
        <v>1</v>
      </c>
      <c r="E6115" s="1" t="s">
        <v>0</v>
      </c>
      <c r="G6115" s="2">
        <v>161</v>
      </c>
    </row>
    <row r="6116" spans="1:7" x14ac:dyDescent="0.35">
      <c r="A6116" s="4">
        <v>254</v>
      </c>
      <c r="B6116" s="3" t="s">
        <v>174</v>
      </c>
      <c r="C6116" s="16">
        <v>45543</v>
      </c>
      <c r="D6116" s="1" t="s">
        <v>1</v>
      </c>
      <c r="E6116" s="1" t="s">
        <v>3</v>
      </c>
      <c r="F6116" s="2">
        <v>21</v>
      </c>
      <c r="G6116" s="2">
        <v>0</v>
      </c>
    </row>
    <row r="6117" spans="1:7" x14ac:dyDescent="0.35">
      <c r="A6117" s="4">
        <v>254</v>
      </c>
      <c r="B6117" s="3" t="s">
        <v>173</v>
      </c>
      <c r="C6117" s="16">
        <v>45544</v>
      </c>
      <c r="D6117" s="1" t="s">
        <v>1</v>
      </c>
      <c r="E6117" s="1" t="s">
        <v>0</v>
      </c>
      <c r="G6117" s="2">
        <v>163</v>
      </c>
    </row>
    <row r="6118" spans="1:7" x14ac:dyDescent="0.35">
      <c r="A6118" s="4">
        <v>254</v>
      </c>
      <c r="B6118" s="3" t="s">
        <v>173</v>
      </c>
      <c r="C6118" s="16">
        <v>45544</v>
      </c>
      <c r="D6118" s="1" t="s">
        <v>1</v>
      </c>
      <c r="E6118" s="1" t="s">
        <v>0</v>
      </c>
      <c r="G6118" s="2">
        <v>159</v>
      </c>
    </row>
    <row r="6119" spans="1:7" x14ac:dyDescent="0.35">
      <c r="A6119" s="4">
        <v>254</v>
      </c>
      <c r="B6119" s="3" t="s">
        <v>173</v>
      </c>
      <c r="C6119" s="16">
        <v>45544</v>
      </c>
      <c r="D6119" s="1" t="s">
        <v>1</v>
      </c>
      <c r="E6119" s="1" t="s">
        <v>0</v>
      </c>
      <c r="G6119" s="2">
        <v>56</v>
      </c>
    </row>
    <row r="6120" spans="1:7" x14ac:dyDescent="0.35">
      <c r="A6120" s="4">
        <v>254</v>
      </c>
      <c r="B6120" s="3" t="s">
        <v>173</v>
      </c>
      <c r="C6120" s="16">
        <v>45544</v>
      </c>
      <c r="D6120" s="1" t="s">
        <v>5</v>
      </c>
      <c r="E6120" s="1" t="s">
        <v>0</v>
      </c>
    </row>
    <row r="6121" spans="1:7" x14ac:dyDescent="0.35">
      <c r="A6121" s="4">
        <v>254</v>
      </c>
      <c r="B6121" s="3" t="s">
        <v>172</v>
      </c>
      <c r="C6121" s="16">
        <v>45537</v>
      </c>
      <c r="D6121" s="1" t="s">
        <v>1</v>
      </c>
      <c r="E6121" s="1" t="s">
        <v>0</v>
      </c>
      <c r="G6121" s="2">
        <v>14</v>
      </c>
    </row>
    <row r="6122" spans="1:7" x14ac:dyDescent="0.35">
      <c r="A6122" s="4">
        <v>254</v>
      </c>
      <c r="B6122" s="3" t="s">
        <v>171</v>
      </c>
      <c r="C6122" s="16">
        <v>45538</v>
      </c>
      <c r="D6122" s="1" t="s">
        <v>1</v>
      </c>
      <c r="E6122" s="1" t="s">
        <v>4</v>
      </c>
      <c r="F6122" s="2">
        <v>25</v>
      </c>
      <c r="G6122" s="2">
        <v>154</v>
      </c>
    </row>
    <row r="6123" spans="1:7" x14ac:dyDescent="0.35">
      <c r="A6123" s="4">
        <v>254</v>
      </c>
      <c r="B6123" s="3" t="s">
        <v>171</v>
      </c>
      <c r="C6123" s="16">
        <v>45538</v>
      </c>
      <c r="D6123" s="1" t="s">
        <v>5</v>
      </c>
      <c r="E6123" s="1" t="s">
        <v>0</v>
      </c>
    </row>
    <row r="6124" spans="1:7" x14ac:dyDescent="0.35">
      <c r="A6124" s="4">
        <v>254</v>
      </c>
      <c r="B6124" s="3" t="s">
        <v>171</v>
      </c>
      <c r="C6124" s="16">
        <v>45538</v>
      </c>
      <c r="D6124" s="1" t="s">
        <v>1</v>
      </c>
      <c r="E6124" s="1" t="s">
        <v>0</v>
      </c>
      <c r="G6124" s="2">
        <v>72</v>
      </c>
    </row>
    <row r="6125" spans="1:7" x14ac:dyDescent="0.35">
      <c r="A6125" s="4">
        <v>254</v>
      </c>
      <c r="B6125" s="3" t="s">
        <v>171</v>
      </c>
      <c r="C6125" s="16">
        <v>45538</v>
      </c>
      <c r="D6125" s="1" t="s">
        <v>1</v>
      </c>
      <c r="E6125" s="1" t="s">
        <v>3</v>
      </c>
      <c r="F6125" s="2">
        <v>26</v>
      </c>
      <c r="G6125" s="2">
        <v>169</v>
      </c>
    </row>
    <row r="6126" spans="1:7" x14ac:dyDescent="0.35">
      <c r="A6126" s="4">
        <v>254</v>
      </c>
      <c r="B6126" s="3" t="s">
        <v>171</v>
      </c>
      <c r="C6126" s="16">
        <v>45538</v>
      </c>
      <c r="D6126" s="1" t="s">
        <v>7</v>
      </c>
      <c r="E6126" s="1" t="s">
        <v>0</v>
      </c>
      <c r="F6126" s="2">
        <v>38</v>
      </c>
    </row>
    <row r="6127" spans="1:7" x14ac:dyDescent="0.35">
      <c r="A6127" s="4">
        <v>254</v>
      </c>
      <c r="B6127" s="3" t="s">
        <v>171</v>
      </c>
      <c r="C6127" s="16">
        <v>45538</v>
      </c>
      <c r="D6127" s="1" t="s">
        <v>1</v>
      </c>
      <c r="E6127" s="1" t="s">
        <v>0</v>
      </c>
      <c r="G6127" s="2">
        <v>169</v>
      </c>
    </row>
    <row r="6128" spans="1:7" x14ac:dyDescent="0.35">
      <c r="A6128" s="4">
        <v>254</v>
      </c>
      <c r="B6128" s="3" t="s">
        <v>171</v>
      </c>
      <c r="C6128" s="16">
        <v>45538</v>
      </c>
      <c r="D6128" s="1" t="s">
        <v>1</v>
      </c>
      <c r="E6128" s="1" t="s">
        <v>0</v>
      </c>
      <c r="G6128" s="2">
        <v>169</v>
      </c>
    </row>
    <row r="6129" spans="1:7" x14ac:dyDescent="0.35">
      <c r="A6129" s="4">
        <v>254</v>
      </c>
      <c r="B6129" s="3" t="s">
        <v>171</v>
      </c>
      <c r="C6129" s="16">
        <v>45538</v>
      </c>
      <c r="D6129" s="1" t="s">
        <v>1</v>
      </c>
      <c r="E6129" s="1" t="s">
        <v>3</v>
      </c>
      <c r="F6129" s="2">
        <v>19</v>
      </c>
      <c r="G6129" s="2">
        <v>19</v>
      </c>
    </row>
    <row r="6130" spans="1:7" x14ac:dyDescent="0.35">
      <c r="A6130" s="4">
        <v>254</v>
      </c>
      <c r="B6130" s="3" t="s">
        <v>171</v>
      </c>
      <c r="C6130" s="16">
        <v>45538</v>
      </c>
      <c r="D6130" s="1" t="s">
        <v>1</v>
      </c>
      <c r="E6130" s="1" t="s">
        <v>0</v>
      </c>
      <c r="G6130" s="2">
        <v>169</v>
      </c>
    </row>
    <row r="6131" spans="1:7" x14ac:dyDescent="0.35">
      <c r="A6131" s="4">
        <v>254</v>
      </c>
      <c r="B6131" s="3" t="s">
        <v>171</v>
      </c>
      <c r="C6131" s="16">
        <v>45538</v>
      </c>
      <c r="D6131" s="1" t="s">
        <v>1</v>
      </c>
      <c r="E6131" s="1" t="s">
        <v>0</v>
      </c>
      <c r="G6131" s="2">
        <v>169</v>
      </c>
    </row>
    <row r="6132" spans="1:7" x14ac:dyDescent="0.35">
      <c r="A6132" s="4">
        <v>254</v>
      </c>
      <c r="B6132" s="3" t="s">
        <v>171</v>
      </c>
      <c r="C6132" s="16">
        <v>45538</v>
      </c>
      <c r="D6132" s="1" t="s">
        <v>1</v>
      </c>
      <c r="E6132" s="1" t="s">
        <v>3</v>
      </c>
      <c r="F6132" s="2">
        <v>21</v>
      </c>
      <c r="G6132" s="2">
        <v>103</v>
      </c>
    </row>
    <row r="6133" spans="1:7" x14ac:dyDescent="0.35">
      <c r="A6133" s="4">
        <v>254</v>
      </c>
      <c r="B6133" s="3" t="s">
        <v>171</v>
      </c>
      <c r="C6133" s="16">
        <v>45538</v>
      </c>
      <c r="D6133" s="1" t="s">
        <v>1</v>
      </c>
      <c r="E6133" s="1" t="s">
        <v>0</v>
      </c>
      <c r="G6133" s="2">
        <v>168</v>
      </c>
    </row>
    <row r="6134" spans="1:7" x14ac:dyDescent="0.35">
      <c r="A6134" s="4">
        <v>254</v>
      </c>
      <c r="B6134" s="3" t="s">
        <v>171</v>
      </c>
      <c r="C6134" s="16">
        <v>45538</v>
      </c>
      <c r="D6134" s="1" t="s">
        <v>1</v>
      </c>
      <c r="E6134" s="1" t="s">
        <v>0</v>
      </c>
      <c r="G6134" s="2">
        <v>16</v>
      </c>
    </row>
    <row r="6135" spans="1:7" x14ac:dyDescent="0.35">
      <c r="A6135" s="4">
        <v>254</v>
      </c>
      <c r="B6135" s="3" t="s">
        <v>170</v>
      </c>
      <c r="C6135" s="16">
        <v>45539</v>
      </c>
      <c r="D6135" s="1" t="s">
        <v>1</v>
      </c>
      <c r="E6135" s="1" t="s">
        <v>0</v>
      </c>
      <c r="G6135" s="2">
        <v>168</v>
      </c>
    </row>
    <row r="6136" spans="1:7" x14ac:dyDescent="0.35">
      <c r="A6136" s="4">
        <v>254</v>
      </c>
      <c r="B6136" s="3" t="s">
        <v>170</v>
      </c>
      <c r="C6136" s="16">
        <v>45539</v>
      </c>
      <c r="D6136" s="1" t="s">
        <v>1</v>
      </c>
      <c r="E6136" s="1" t="s">
        <v>0</v>
      </c>
      <c r="G6136" s="2">
        <v>103</v>
      </c>
    </row>
    <row r="6137" spans="1:7" x14ac:dyDescent="0.35">
      <c r="A6137" s="4">
        <v>254</v>
      </c>
      <c r="B6137" s="3" t="s">
        <v>170</v>
      </c>
      <c r="C6137" s="16">
        <v>45539</v>
      </c>
      <c r="D6137" s="1" t="s">
        <v>1</v>
      </c>
      <c r="E6137" s="1" t="s">
        <v>4</v>
      </c>
      <c r="F6137" s="2">
        <v>29</v>
      </c>
      <c r="G6137" s="2">
        <v>98</v>
      </c>
    </row>
    <row r="6138" spans="1:7" x14ac:dyDescent="0.35">
      <c r="A6138" s="4">
        <v>254</v>
      </c>
      <c r="B6138" s="3" t="s">
        <v>170</v>
      </c>
      <c r="C6138" s="16">
        <v>45539</v>
      </c>
      <c r="D6138" s="1" t="s">
        <v>1</v>
      </c>
      <c r="E6138" s="1" t="s">
        <v>3</v>
      </c>
      <c r="F6138" s="2">
        <v>27</v>
      </c>
      <c r="G6138" s="2">
        <v>168</v>
      </c>
    </row>
    <row r="6139" spans="1:7" x14ac:dyDescent="0.35">
      <c r="A6139" s="4">
        <v>254</v>
      </c>
      <c r="B6139" s="3" t="s">
        <v>170</v>
      </c>
      <c r="C6139" s="16">
        <v>45539</v>
      </c>
      <c r="D6139" s="1" t="s">
        <v>1</v>
      </c>
      <c r="E6139" s="1" t="s">
        <v>0</v>
      </c>
      <c r="F6139" s="2">
        <v>22</v>
      </c>
      <c r="G6139" s="2">
        <v>157</v>
      </c>
    </row>
    <row r="6140" spans="1:7" x14ac:dyDescent="0.35">
      <c r="A6140" s="4">
        <v>254</v>
      </c>
      <c r="B6140" s="3" t="s">
        <v>170</v>
      </c>
      <c r="C6140" s="16">
        <v>45539</v>
      </c>
      <c r="D6140" s="1" t="s">
        <v>1</v>
      </c>
      <c r="E6140" s="1" t="s">
        <v>3</v>
      </c>
      <c r="F6140" s="2">
        <v>23</v>
      </c>
      <c r="G6140" s="2">
        <v>156</v>
      </c>
    </row>
    <row r="6141" spans="1:7" x14ac:dyDescent="0.35">
      <c r="A6141" s="4">
        <v>254</v>
      </c>
      <c r="B6141" s="3" t="s">
        <v>170</v>
      </c>
      <c r="C6141" s="16">
        <v>45539</v>
      </c>
      <c r="D6141" s="1" t="s">
        <v>1</v>
      </c>
      <c r="E6141" s="1" t="s">
        <v>3</v>
      </c>
      <c r="F6141" s="2">
        <v>24</v>
      </c>
      <c r="G6141" s="2">
        <v>124</v>
      </c>
    </row>
    <row r="6142" spans="1:7" x14ac:dyDescent="0.35">
      <c r="A6142" s="4">
        <v>254</v>
      </c>
      <c r="B6142" s="3" t="s">
        <v>170</v>
      </c>
      <c r="C6142" s="16">
        <v>45539</v>
      </c>
      <c r="D6142" s="1" t="s">
        <v>1</v>
      </c>
      <c r="E6142" s="1" t="s">
        <v>0</v>
      </c>
      <c r="G6142" s="2">
        <v>168</v>
      </c>
    </row>
    <row r="6143" spans="1:7" x14ac:dyDescent="0.35">
      <c r="A6143" s="4">
        <v>254</v>
      </c>
      <c r="B6143" s="3" t="s">
        <v>170</v>
      </c>
      <c r="C6143" s="16">
        <v>45539</v>
      </c>
      <c r="D6143" s="1" t="s">
        <v>1</v>
      </c>
      <c r="E6143" s="1" t="s">
        <v>0</v>
      </c>
      <c r="G6143" s="2">
        <v>25</v>
      </c>
    </row>
    <row r="6144" spans="1:7" x14ac:dyDescent="0.35">
      <c r="A6144" s="4">
        <v>254</v>
      </c>
      <c r="B6144" s="3" t="s">
        <v>77</v>
      </c>
      <c r="C6144" s="16">
        <v>45636</v>
      </c>
      <c r="D6144" s="1" t="s">
        <v>1</v>
      </c>
      <c r="E6144" s="1" t="s">
        <v>0</v>
      </c>
      <c r="G6144" s="2">
        <v>69</v>
      </c>
    </row>
    <row r="6145" spans="1:7" x14ac:dyDescent="0.35">
      <c r="A6145" s="4">
        <v>254</v>
      </c>
      <c r="B6145" s="3" t="s">
        <v>77</v>
      </c>
      <c r="C6145" s="16">
        <v>45636</v>
      </c>
      <c r="D6145" s="1" t="s">
        <v>1</v>
      </c>
      <c r="E6145" s="1" t="s">
        <v>0</v>
      </c>
      <c r="G6145" s="2">
        <v>71</v>
      </c>
    </row>
    <row r="6146" spans="1:7" x14ac:dyDescent="0.35">
      <c r="A6146" s="4">
        <v>254</v>
      </c>
      <c r="B6146" s="3" t="s">
        <v>77</v>
      </c>
      <c r="C6146" s="16">
        <v>45636</v>
      </c>
      <c r="D6146" s="1" t="s">
        <v>1</v>
      </c>
      <c r="E6146" s="1" t="s">
        <v>3</v>
      </c>
      <c r="F6146" s="2">
        <v>27</v>
      </c>
      <c r="G6146" s="2">
        <v>0</v>
      </c>
    </row>
    <row r="6147" spans="1:7" x14ac:dyDescent="0.35">
      <c r="A6147" s="4">
        <v>254</v>
      </c>
      <c r="B6147" s="3" t="s">
        <v>75</v>
      </c>
      <c r="C6147" s="16">
        <v>45638</v>
      </c>
      <c r="D6147" s="1" t="s">
        <v>1</v>
      </c>
      <c r="E6147" s="1" t="s">
        <v>0</v>
      </c>
      <c r="G6147" s="2">
        <v>6</v>
      </c>
    </row>
    <row r="6148" spans="1:7" x14ac:dyDescent="0.35">
      <c r="A6148" s="4">
        <v>254</v>
      </c>
      <c r="B6148" s="3" t="s">
        <v>74</v>
      </c>
      <c r="C6148" s="16">
        <v>45639</v>
      </c>
      <c r="D6148" s="1" t="s">
        <v>1</v>
      </c>
      <c r="E6148" s="1" t="s">
        <v>0</v>
      </c>
      <c r="G6148" s="2">
        <v>9</v>
      </c>
    </row>
    <row r="6149" spans="1:7" x14ac:dyDescent="0.35">
      <c r="A6149" s="4">
        <v>254</v>
      </c>
      <c r="B6149" s="3" t="s">
        <v>72</v>
      </c>
      <c r="C6149" s="16">
        <v>45641</v>
      </c>
      <c r="D6149" s="1" t="s">
        <v>1</v>
      </c>
      <c r="E6149" s="1" t="s">
        <v>0</v>
      </c>
      <c r="G6149" s="2">
        <v>37</v>
      </c>
    </row>
    <row r="6150" spans="1:7" x14ac:dyDescent="0.35">
      <c r="A6150" s="4">
        <v>254</v>
      </c>
      <c r="B6150" s="3" t="s">
        <v>70</v>
      </c>
      <c r="C6150" s="16">
        <v>45643</v>
      </c>
      <c r="D6150" s="1" t="s">
        <v>1</v>
      </c>
      <c r="E6150" s="1" t="s">
        <v>0</v>
      </c>
      <c r="G6150" s="2">
        <v>1</v>
      </c>
    </row>
    <row r="6151" spans="1:7" x14ac:dyDescent="0.35">
      <c r="A6151" s="4">
        <v>254</v>
      </c>
      <c r="B6151" s="3" t="s">
        <v>171</v>
      </c>
      <c r="C6151" s="16">
        <v>45538</v>
      </c>
      <c r="D6151" s="1" t="s">
        <v>1</v>
      </c>
      <c r="E6151" s="1" t="s">
        <v>0</v>
      </c>
      <c r="G6151" s="2">
        <v>156</v>
      </c>
    </row>
    <row r="6152" spans="1:7" x14ac:dyDescent="0.35">
      <c r="A6152" s="4">
        <v>254</v>
      </c>
      <c r="B6152" s="3" t="s">
        <v>171</v>
      </c>
      <c r="C6152" s="16">
        <v>45538</v>
      </c>
      <c r="D6152" s="1" t="s">
        <v>1</v>
      </c>
      <c r="E6152" s="1" t="s">
        <v>0</v>
      </c>
      <c r="G6152" s="2">
        <v>169</v>
      </c>
    </row>
    <row r="6153" spans="1:7" x14ac:dyDescent="0.35">
      <c r="A6153" s="4">
        <v>254</v>
      </c>
      <c r="B6153" s="3" t="s">
        <v>171</v>
      </c>
      <c r="C6153" s="16">
        <v>45538</v>
      </c>
      <c r="D6153" s="1" t="s">
        <v>1</v>
      </c>
      <c r="E6153" s="1" t="s">
        <v>3</v>
      </c>
      <c r="F6153" s="2">
        <v>24</v>
      </c>
      <c r="G6153" s="2">
        <v>0</v>
      </c>
    </row>
    <row r="6154" spans="1:7" x14ac:dyDescent="0.35">
      <c r="A6154" s="4">
        <v>254</v>
      </c>
      <c r="B6154" s="3" t="s">
        <v>171</v>
      </c>
      <c r="C6154" s="16">
        <v>45538</v>
      </c>
      <c r="D6154" s="1" t="s">
        <v>1</v>
      </c>
      <c r="E6154" s="1" t="s">
        <v>3</v>
      </c>
      <c r="F6154" s="2">
        <v>24</v>
      </c>
      <c r="G6154" s="2">
        <v>167</v>
      </c>
    </row>
    <row r="6155" spans="1:7" x14ac:dyDescent="0.35">
      <c r="A6155" s="4">
        <v>254</v>
      </c>
      <c r="B6155" s="3" t="s">
        <v>171</v>
      </c>
      <c r="C6155" s="16">
        <v>45538</v>
      </c>
      <c r="D6155" s="1" t="s">
        <v>1</v>
      </c>
      <c r="E6155" s="1" t="s">
        <v>0</v>
      </c>
      <c r="G6155" s="2">
        <v>169</v>
      </c>
    </row>
    <row r="6156" spans="1:7" x14ac:dyDescent="0.35">
      <c r="A6156" s="4">
        <v>254</v>
      </c>
      <c r="B6156" s="3" t="s">
        <v>171</v>
      </c>
      <c r="C6156" s="16">
        <v>45538</v>
      </c>
      <c r="D6156" s="1" t="s">
        <v>7</v>
      </c>
      <c r="E6156" s="1" t="s">
        <v>0</v>
      </c>
    </row>
    <row r="6157" spans="1:7" x14ac:dyDescent="0.35">
      <c r="A6157" s="4">
        <v>254</v>
      </c>
      <c r="B6157" s="3" t="s">
        <v>169</v>
      </c>
      <c r="C6157" s="16">
        <v>45540</v>
      </c>
      <c r="D6157" s="1" t="s">
        <v>1</v>
      </c>
      <c r="E6157" s="1" t="s">
        <v>0</v>
      </c>
      <c r="G6157" s="2">
        <v>154</v>
      </c>
    </row>
    <row r="6158" spans="1:7" x14ac:dyDescent="0.35">
      <c r="A6158" s="4">
        <v>254</v>
      </c>
      <c r="B6158" s="3" t="s">
        <v>171</v>
      </c>
      <c r="C6158" s="16">
        <v>45538</v>
      </c>
      <c r="D6158" s="1" t="s">
        <v>1</v>
      </c>
      <c r="E6158" s="1" t="s">
        <v>0</v>
      </c>
      <c r="G6158" s="2">
        <v>169</v>
      </c>
    </row>
    <row r="6159" spans="1:7" x14ac:dyDescent="0.35">
      <c r="A6159" s="4">
        <v>254</v>
      </c>
      <c r="B6159" s="3" t="s">
        <v>171</v>
      </c>
      <c r="C6159" s="16">
        <v>45538</v>
      </c>
      <c r="D6159" s="1" t="s">
        <v>1</v>
      </c>
      <c r="E6159" s="1" t="s">
        <v>0</v>
      </c>
      <c r="G6159" s="2">
        <v>168</v>
      </c>
    </row>
    <row r="6160" spans="1:7" x14ac:dyDescent="0.35">
      <c r="A6160" s="4">
        <v>254</v>
      </c>
      <c r="B6160" s="3" t="s">
        <v>170</v>
      </c>
      <c r="C6160" s="16">
        <v>45539</v>
      </c>
      <c r="D6160" s="1" t="s">
        <v>1</v>
      </c>
      <c r="E6160" s="1" t="s">
        <v>3</v>
      </c>
      <c r="F6160" s="2">
        <v>28</v>
      </c>
      <c r="G6160" s="2">
        <v>166</v>
      </c>
    </row>
    <row r="6161" spans="1:7" x14ac:dyDescent="0.35">
      <c r="A6161" s="4">
        <v>254</v>
      </c>
      <c r="B6161" s="3" t="s">
        <v>170</v>
      </c>
      <c r="C6161" s="16">
        <v>45539</v>
      </c>
      <c r="D6161" s="1" t="s">
        <v>1</v>
      </c>
      <c r="E6161" s="1" t="s">
        <v>3</v>
      </c>
      <c r="F6161" s="2">
        <v>28</v>
      </c>
      <c r="G6161" s="2">
        <v>123</v>
      </c>
    </row>
    <row r="6162" spans="1:7" x14ac:dyDescent="0.35">
      <c r="A6162" s="4">
        <v>254</v>
      </c>
      <c r="B6162" s="3" t="s">
        <v>170</v>
      </c>
      <c r="C6162" s="16">
        <v>45539</v>
      </c>
      <c r="D6162" s="1" t="s">
        <v>1</v>
      </c>
      <c r="E6162" s="1" t="s">
        <v>0</v>
      </c>
      <c r="G6162" s="2">
        <v>3</v>
      </c>
    </row>
    <row r="6163" spans="1:7" x14ac:dyDescent="0.35">
      <c r="A6163" s="4">
        <v>254</v>
      </c>
      <c r="B6163" s="3" t="s">
        <v>170</v>
      </c>
      <c r="C6163" s="16">
        <v>45539</v>
      </c>
      <c r="D6163" s="1" t="s">
        <v>1</v>
      </c>
      <c r="E6163" s="1" t="s">
        <v>0</v>
      </c>
      <c r="G6163" s="2">
        <v>161</v>
      </c>
    </row>
    <row r="6164" spans="1:7" x14ac:dyDescent="0.35">
      <c r="A6164" s="4">
        <v>254</v>
      </c>
      <c r="B6164" s="3" t="s">
        <v>170</v>
      </c>
      <c r="C6164" s="16">
        <v>45539</v>
      </c>
      <c r="D6164" s="1" t="s">
        <v>1</v>
      </c>
      <c r="E6164" s="1" t="s">
        <v>0</v>
      </c>
      <c r="G6164" s="2">
        <v>168</v>
      </c>
    </row>
    <row r="6165" spans="1:7" x14ac:dyDescent="0.35">
      <c r="A6165" s="4">
        <v>254</v>
      </c>
      <c r="B6165" s="3" t="s">
        <v>170</v>
      </c>
      <c r="C6165" s="16">
        <v>45539</v>
      </c>
      <c r="D6165" s="1" t="s">
        <v>1</v>
      </c>
      <c r="E6165" s="1" t="s">
        <v>0</v>
      </c>
      <c r="G6165" s="2">
        <v>168</v>
      </c>
    </row>
    <row r="6166" spans="1:7" x14ac:dyDescent="0.35">
      <c r="A6166" s="4">
        <v>254</v>
      </c>
      <c r="B6166" s="3" t="s">
        <v>170</v>
      </c>
      <c r="C6166" s="16">
        <v>45539</v>
      </c>
      <c r="D6166" s="1" t="s">
        <v>1</v>
      </c>
      <c r="E6166" s="1" t="s">
        <v>0</v>
      </c>
      <c r="G6166" s="2">
        <v>168</v>
      </c>
    </row>
    <row r="6167" spans="1:7" x14ac:dyDescent="0.35">
      <c r="A6167" s="4">
        <v>254</v>
      </c>
      <c r="B6167" s="3" t="s">
        <v>170</v>
      </c>
      <c r="C6167" s="16">
        <v>45539</v>
      </c>
      <c r="D6167" s="1" t="s">
        <v>1</v>
      </c>
      <c r="E6167" s="1" t="s">
        <v>3</v>
      </c>
      <c r="F6167" s="2">
        <v>25</v>
      </c>
      <c r="G6167" s="2">
        <v>167</v>
      </c>
    </row>
    <row r="6168" spans="1:7" x14ac:dyDescent="0.35">
      <c r="A6168" s="4">
        <v>254</v>
      </c>
      <c r="B6168" s="3" t="s">
        <v>170</v>
      </c>
      <c r="C6168" s="16">
        <v>45539</v>
      </c>
      <c r="D6168" s="1" t="s">
        <v>1</v>
      </c>
      <c r="E6168" s="1" t="s">
        <v>12</v>
      </c>
      <c r="F6168" s="2">
        <v>38</v>
      </c>
      <c r="G6168" s="2">
        <v>2</v>
      </c>
    </row>
    <row r="6169" spans="1:7" x14ac:dyDescent="0.35">
      <c r="A6169" s="4">
        <v>254</v>
      </c>
      <c r="B6169" s="3" t="s">
        <v>170</v>
      </c>
      <c r="C6169" s="16">
        <v>45539</v>
      </c>
      <c r="D6169" s="1" t="s">
        <v>5</v>
      </c>
      <c r="E6169" s="1" t="s">
        <v>0</v>
      </c>
    </row>
    <row r="6170" spans="1:7" x14ac:dyDescent="0.35">
      <c r="A6170" s="4">
        <v>254</v>
      </c>
      <c r="B6170" s="3" t="s">
        <v>171</v>
      </c>
      <c r="C6170" s="16">
        <v>45538</v>
      </c>
      <c r="D6170" s="1" t="s">
        <v>1</v>
      </c>
      <c r="E6170" s="1" t="s">
        <v>0</v>
      </c>
      <c r="G6170" s="2">
        <v>161</v>
      </c>
    </row>
    <row r="6171" spans="1:7" x14ac:dyDescent="0.35">
      <c r="A6171" s="4">
        <v>254</v>
      </c>
      <c r="B6171" s="3" t="s">
        <v>171</v>
      </c>
      <c r="C6171" s="16">
        <v>45538</v>
      </c>
      <c r="D6171" s="1" t="s">
        <v>1</v>
      </c>
      <c r="E6171" s="1" t="s">
        <v>3</v>
      </c>
      <c r="F6171" s="2">
        <v>21</v>
      </c>
      <c r="G6171" s="2">
        <v>146</v>
      </c>
    </row>
    <row r="6172" spans="1:7" x14ac:dyDescent="0.35">
      <c r="A6172" s="4">
        <v>254</v>
      </c>
      <c r="B6172" s="3" t="s">
        <v>171</v>
      </c>
      <c r="C6172" s="16">
        <v>45538</v>
      </c>
      <c r="D6172" s="1" t="s">
        <v>1</v>
      </c>
      <c r="E6172" s="1" t="s">
        <v>0</v>
      </c>
      <c r="G6172" s="2">
        <v>92</v>
      </c>
    </row>
    <row r="6173" spans="1:7" x14ac:dyDescent="0.35">
      <c r="A6173" s="4">
        <v>254</v>
      </c>
      <c r="B6173" s="3" t="s">
        <v>170</v>
      </c>
      <c r="C6173" s="16">
        <v>45539</v>
      </c>
      <c r="D6173" s="1" t="s">
        <v>1</v>
      </c>
      <c r="E6173" s="1" t="s">
        <v>3</v>
      </c>
      <c r="F6173" s="2">
        <v>20</v>
      </c>
      <c r="G6173" s="2">
        <v>167</v>
      </c>
    </row>
    <row r="6174" spans="1:7" x14ac:dyDescent="0.35">
      <c r="A6174" s="4">
        <v>254</v>
      </c>
      <c r="B6174" s="3" t="s">
        <v>170</v>
      </c>
      <c r="C6174" s="16">
        <v>45539</v>
      </c>
      <c r="D6174" s="1" t="s">
        <v>1</v>
      </c>
      <c r="E6174" s="1" t="s">
        <v>12</v>
      </c>
      <c r="F6174" s="2">
        <v>16</v>
      </c>
      <c r="G6174" s="2">
        <v>5</v>
      </c>
    </row>
    <row r="6175" spans="1:7" x14ac:dyDescent="0.35">
      <c r="A6175" s="4">
        <v>254</v>
      </c>
      <c r="B6175" s="3" t="s">
        <v>171</v>
      </c>
      <c r="C6175" s="16">
        <v>45538</v>
      </c>
      <c r="D6175" s="1" t="s">
        <v>1</v>
      </c>
      <c r="E6175" s="1" t="s">
        <v>3</v>
      </c>
      <c r="F6175" s="2">
        <v>27</v>
      </c>
      <c r="G6175" s="2">
        <v>4</v>
      </c>
    </row>
    <row r="6176" spans="1:7" x14ac:dyDescent="0.35">
      <c r="A6176" s="4">
        <v>254</v>
      </c>
      <c r="B6176" s="3" t="s">
        <v>171</v>
      </c>
      <c r="C6176" s="16">
        <v>45538</v>
      </c>
      <c r="D6176" s="1" t="s">
        <v>1</v>
      </c>
      <c r="E6176" s="1" t="s">
        <v>0</v>
      </c>
      <c r="G6176" s="2">
        <v>169</v>
      </c>
    </row>
    <row r="6177" spans="1:7" x14ac:dyDescent="0.35">
      <c r="A6177" s="4">
        <v>254</v>
      </c>
      <c r="B6177" s="3" t="s">
        <v>171</v>
      </c>
      <c r="C6177" s="16">
        <v>45538</v>
      </c>
      <c r="D6177" s="1" t="s">
        <v>1</v>
      </c>
      <c r="E6177" s="1" t="s">
        <v>0</v>
      </c>
      <c r="G6177" s="2">
        <v>169</v>
      </c>
    </row>
    <row r="6178" spans="1:7" x14ac:dyDescent="0.35">
      <c r="A6178" s="4">
        <v>254</v>
      </c>
      <c r="B6178" s="3" t="s">
        <v>171</v>
      </c>
      <c r="C6178" s="16">
        <v>45538</v>
      </c>
      <c r="D6178" s="1" t="s">
        <v>1</v>
      </c>
      <c r="E6178" s="1" t="s">
        <v>0</v>
      </c>
      <c r="G6178" s="2">
        <v>169</v>
      </c>
    </row>
    <row r="6179" spans="1:7" x14ac:dyDescent="0.35">
      <c r="A6179" s="4">
        <v>254</v>
      </c>
      <c r="B6179" s="3" t="s">
        <v>171</v>
      </c>
      <c r="C6179" s="16">
        <v>45538</v>
      </c>
      <c r="D6179" s="1" t="s">
        <v>1</v>
      </c>
      <c r="E6179" s="1" t="s">
        <v>0</v>
      </c>
      <c r="G6179" s="2">
        <v>165</v>
      </c>
    </row>
    <row r="6180" spans="1:7" x14ac:dyDescent="0.35">
      <c r="A6180" s="4">
        <v>254</v>
      </c>
      <c r="B6180" s="3" t="s">
        <v>171</v>
      </c>
      <c r="C6180" s="16">
        <v>45538</v>
      </c>
      <c r="D6180" s="1" t="s">
        <v>1</v>
      </c>
      <c r="E6180" s="1" t="s">
        <v>3</v>
      </c>
      <c r="F6180" s="2">
        <v>28</v>
      </c>
      <c r="G6180" s="2">
        <v>20</v>
      </c>
    </row>
    <row r="6181" spans="1:7" x14ac:dyDescent="0.35">
      <c r="A6181" s="4">
        <v>254</v>
      </c>
      <c r="B6181" s="3" t="s">
        <v>171</v>
      </c>
      <c r="C6181" s="16">
        <v>45538</v>
      </c>
      <c r="D6181" s="1" t="s">
        <v>1</v>
      </c>
      <c r="E6181" s="1" t="s">
        <v>0</v>
      </c>
      <c r="G6181" s="2">
        <v>169</v>
      </c>
    </row>
    <row r="6182" spans="1:7" x14ac:dyDescent="0.35">
      <c r="A6182" s="4">
        <v>254</v>
      </c>
      <c r="B6182" s="3" t="s">
        <v>170</v>
      </c>
      <c r="C6182" s="16">
        <v>45539</v>
      </c>
      <c r="D6182" s="1" t="s">
        <v>1</v>
      </c>
      <c r="E6182" s="1" t="s">
        <v>0</v>
      </c>
      <c r="G6182" s="2">
        <v>10</v>
      </c>
    </row>
    <row r="6183" spans="1:7" x14ac:dyDescent="0.35">
      <c r="A6183" s="4">
        <v>254</v>
      </c>
      <c r="B6183" s="3" t="s">
        <v>170</v>
      </c>
      <c r="C6183" s="16">
        <v>45539</v>
      </c>
      <c r="D6183" s="1" t="s">
        <v>1</v>
      </c>
      <c r="E6183" s="1" t="s">
        <v>0</v>
      </c>
      <c r="G6183" s="2">
        <v>138</v>
      </c>
    </row>
    <row r="6184" spans="1:7" x14ac:dyDescent="0.35">
      <c r="A6184" s="4">
        <v>254</v>
      </c>
      <c r="B6184" s="3" t="s">
        <v>170</v>
      </c>
      <c r="C6184" s="16">
        <v>45539</v>
      </c>
      <c r="D6184" s="1" t="s">
        <v>1</v>
      </c>
      <c r="E6184" s="1" t="s">
        <v>0</v>
      </c>
      <c r="G6184" s="2">
        <v>168</v>
      </c>
    </row>
    <row r="6185" spans="1:7" x14ac:dyDescent="0.35">
      <c r="A6185" s="4">
        <v>254</v>
      </c>
      <c r="B6185" s="3" t="s">
        <v>170</v>
      </c>
      <c r="C6185" s="16">
        <v>45539</v>
      </c>
      <c r="D6185" s="1" t="s">
        <v>1</v>
      </c>
      <c r="E6185" s="1" t="s">
        <v>0</v>
      </c>
      <c r="G6185" s="2">
        <v>155</v>
      </c>
    </row>
    <row r="6186" spans="1:7" x14ac:dyDescent="0.35">
      <c r="A6186" s="4">
        <v>254</v>
      </c>
      <c r="B6186" s="3" t="s">
        <v>171</v>
      </c>
      <c r="C6186" s="16">
        <v>45538</v>
      </c>
      <c r="D6186" s="1" t="s">
        <v>1</v>
      </c>
      <c r="E6186" s="1" t="s">
        <v>3</v>
      </c>
      <c r="F6186" s="2">
        <v>31</v>
      </c>
      <c r="G6186" s="2">
        <v>168</v>
      </c>
    </row>
    <row r="6187" spans="1:7" x14ac:dyDescent="0.35">
      <c r="A6187" s="4">
        <v>254</v>
      </c>
      <c r="B6187" s="3" t="s">
        <v>171</v>
      </c>
      <c r="C6187" s="16">
        <v>45538</v>
      </c>
      <c r="D6187" s="1" t="s">
        <v>1</v>
      </c>
      <c r="E6187" s="1" t="s">
        <v>12</v>
      </c>
      <c r="F6187" s="2">
        <v>28</v>
      </c>
      <c r="G6187" s="2">
        <v>166</v>
      </c>
    </row>
    <row r="6188" spans="1:7" x14ac:dyDescent="0.35">
      <c r="A6188" s="4">
        <v>254</v>
      </c>
      <c r="B6188" s="3" t="s">
        <v>171</v>
      </c>
      <c r="C6188" s="16">
        <v>45538</v>
      </c>
      <c r="D6188" s="1" t="s">
        <v>1</v>
      </c>
      <c r="E6188" s="1" t="s">
        <v>0</v>
      </c>
      <c r="G6188" s="2">
        <v>169</v>
      </c>
    </row>
    <row r="6189" spans="1:7" x14ac:dyDescent="0.35">
      <c r="A6189" s="4">
        <v>254</v>
      </c>
      <c r="B6189" s="3" t="s">
        <v>171</v>
      </c>
      <c r="C6189" s="16">
        <v>45538</v>
      </c>
      <c r="D6189" s="1" t="s">
        <v>1</v>
      </c>
      <c r="E6189" s="1" t="s">
        <v>0</v>
      </c>
      <c r="G6189" s="2">
        <v>0</v>
      </c>
    </row>
    <row r="6190" spans="1:7" x14ac:dyDescent="0.35">
      <c r="A6190" s="4">
        <v>254</v>
      </c>
      <c r="B6190" s="3" t="s">
        <v>170</v>
      </c>
      <c r="C6190" s="16">
        <v>45539</v>
      </c>
      <c r="D6190" s="1" t="s">
        <v>1</v>
      </c>
      <c r="E6190" s="1" t="s">
        <v>0</v>
      </c>
      <c r="G6190" s="2">
        <v>153</v>
      </c>
    </row>
    <row r="6191" spans="1:7" x14ac:dyDescent="0.35">
      <c r="A6191" s="4">
        <v>254</v>
      </c>
      <c r="B6191" s="3" t="s">
        <v>170</v>
      </c>
      <c r="C6191" s="16">
        <v>45539</v>
      </c>
      <c r="D6191" s="1" t="s">
        <v>1</v>
      </c>
      <c r="E6191" s="1" t="s">
        <v>0</v>
      </c>
      <c r="G6191" s="2">
        <v>22</v>
      </c>
    </row>
    <row r="6192" spans="1:7" x14ac:dyDescent="0.35">
      <c r="A6192" s="4">
        <v>254</v>
      </c>
      <c r="B6192" s="3" t="s">
        <v>170</v>
      </c>
      <c r="C6192" s="16">
        <v>45539</v>
      </c>
      <c r="D6192" s="1" t="s">
        <v>1</v>
      </c>
      <c r="E6192" s="1" t="s">
        <v>0</v>
      </c>
      <c r="G6192" s="2">
        <v>168</v>
      </c>
    </row>
    <row r="6193" spans="1:7" x14ac:dyDescent="0.35">
      <c r="A6193" s="4">
        <v>254</v>
      </c>
      <c r="B6193" s="3" t="s">
        <v>170</v>
      </c>
      <c r="C6193" s="16">
        <v>45539</v>
      </c>
      <c r="D6193" s="1" t="s">
        <v>1</v>
      </c>
      <c r="E6193" s="1" t="s">
        <v>3</v>
      </c>
      <c r="F6193" s="2">
        <v>22</v>
      </c>
      <c r="G6193" s="2">
        <v>0</v>
      </c>
    </row>
    <row r="6194" spans="1:7" x14ac:dyDescent="0.35">
      <c r="A6194" s="4">
        <v>254</v>
      </c>
      <c r="B6194" s="3" t="s">
        <v>170</v>
      </c>
      <c r="C6194" s="16">
        <v>45539</v>
      </c>
      <c r="D6194" s="1" t="s">
        <v>1</v>
      </c>
      <c r="E6194" s="1" t="s">
        <v>12</v>
      </c>
      <c r="F6194" s="2">
        <v>27</v>
      </c>
      <c r="G6194" s="2">
        <v>143</v>
      </c>
    </row>
    <row r="6195" spans="1:7" x14ac:dyDescent="0.35">
      <c r="A6195" s="4">
        <v>254</v>
      </c>
      <c r="B6195" s="3" t="s">
        <v>170</v>
      </c>
      <c r="C6195" s="16">
        <v>45539</v>
      </c>
      <c r="D6195" s="1" t="s">
        <v>1</v>
      </c>
      <c r="E6195" s="1" t="s">
        <v>4</v>
      </c>
      <c r="F6195" s="2">
        <v>26</v>
      </c>
      <c r="G6195" s="2">
        <v>43</v>
      </c>
    </row>
    <row r="6196" spans="1:7" x14ac:dyDescent="0.35">
      <c r="A6196" s="4">
        <v>254</v>
      </c>
      <c r="B6196" s="3" t="s">
        <v>170</v>
      </c>
      <c r="C6196" s="16">
        <v>45539</v>
      </c>
      <c r="D6196" s="1" t="s">
        <v>1</v>
      </c>
      <c r="E6196" s="1" t="s">
        <v>4</v>
      </c>
      <c r="F6196" s="2">
        <v>51</v>
      </c>
      <c r="G6196" s="2">
        <v>151</v>
      </c>
    </row>
    <row r="6197" spans="1:7" x14ac:dyDescent="0.35">
      <c r="A6197" s="4">
        <v>254</v>
      </c>
      <c r="B6197" s="3" t="s">
        <v>170</v>
      </c>
      <c r="C6197" s="16">
        <v>45539</v>
      </c>
      <c r="D6197" s="1" t="s">
        <v>1</v>
      </c>
      <c r="E6197" s="1" t="s">
        <v>0</v>
      </c>
      <c r="G6197" s="2">
        <v>67</v>
      </c>
    </row>
    <row r="6198" spans="1:7" x14ac:dyDescent="0.35">
      <c r="A6198" s="4">
        <v>254</v>
      </c>
      <c r="B6198" s="3" t="s">
        <v>79</v>
      </c>
      <c r="C6198" s="16">
        <v>45634</v>
      </c>
      <c r="D6198" s="1" t="s">
        <v>1</v>
      </c>
      <c r="E6198" s="1" t="s">
        <v>3</v>
      </c>
      <c r="F6198" s="2">
        <v>27</v>
      </c>
      <c r="G6198" s="2">
        <v>71</v>
      </c>
    </row>
    <row r="6199" spans="1:7" x14ac:dyDescent="0.35">
      <c r="A6199" s="4">
        <v>254</v>
      </c>
      <c r="B6199" s="3" t="s">
        <v>79</v>
      </c>
      <c r="C6199" s="16">
        <v>45634</v>
      </c>
      <c r="D6199" s="1" t="s">
        <v>5</v>
      </c>
      <c r="E6199" s="1" t="s">
        <v>0</v>
      </c>
    </row>
    <row r="6200" spans="1:7" x14ac:dyDescent="0.35">
      <c r="A6200" s="4">
        <v>254</v>
      </c>
      <c r="B6200" s="3" t="s">
        <v>170</v>
      </c>
      <c r="C6200" s="16">
        <v>45539</v>
      </c>
      <c r="D6200" s="1" t="s">
        <v>1</v>
      </c>
      <c r="E6200" s="1" t="s">
        <v>0</v>
      </c>
      <c r="G6200" s="2">
        <v>168</v>
      </c>
    </row>
    <row r="6201" spans="1:7" x14ac:dyDescent="0.35">
      <c r="A6201" s="4">
        <v>254</v>
      </c>
      <c r="B6201" s="3" t="s">
        <v>170</v>
      </c>
      <c r="C6201" s="16">
        <v>45539</v>
      </c>
      <c r="D6201" s="1" t="s">
        <v>1</v>
      </c>
      <c r="E6201" s="1" t="s">
        <v>0</v>
      </c>
      <c r="G6201" s="2">
        <v>168</v>
      </c>
    </row>
    <row r="6202" spans="1:7" x14ac:dyDescent="0.35">
      <c r="A6202" s="4">
        <v>254</v>
      </c>
      <c r="B6202" s="3" t="s">
        <v>170</v>
      </c>
      <c r="C6202" s="16">
        <v>45539</v>
      </c>
      <c r="D6202" s="1" t="s">
        <v>1</v>
      </c>
      <c r="E6202" s="1" t="s">
        <v>0</v>
      </c>
      <c r="G6202" s="2">
        <v>168</v>
      </c>
    </row>
    <row r="6203" spans="1:7" x14ac:dyDescent="0.35">
      <c r="A6203" s="4">
        <v>254</v>
      </c>
      <c r="B6203" s="3" t="s">
        <v>170</v>
      </c>
      <c r="C6203" s="16">
        <v>45539</v>
      </c>
      <c r="D6203" s="1" t="s">
        <v>1</v>
      </c>
      <c r="E6203" s="1" t="s">
        <v>0</v>
      </c>
      <c r="G6203" s="2">
        <v>168</v>
      </c>
    </row>
    <row r="6204" spans="1:7" x14ac:dyDescent="0.35">
      <c r="A6204" s="4">
        <v>254</v>
      </c>
      <c r="B6204" s="3" t="s">
        <v>170</v>
      </c>
      <c r="C6204" s="16">
        <v>45539</v>
      </c>
      <c r="D6204" s="1" t="s">
        <v>7</v>
      </c>
      <c r="E6204" s="1" t="s">
        <v>0</v>
      </c>
    </row>
    <row r="6205" spans="1:7" x14ac:dyDescent="0.35">
      <c r="A6205" s="4">
        <v>254</v>
      </c>
      <c r="B6205" s="3" t="s">
        <v>170</v>
      </c>
      <c r="C6205" s="16">
        <v>45539</v>
      </c>
      <c r="D6205" s="1" t="s">
        <v>1</v>
      </c>
      <c r="E6205" s="1" t="s">
        <v>0</v>
      </c>
      <c r="G6205" s="2">
        <v>168</v>
      </c>
    </row>
    <row r="6206" spans="1:7" x14ac:dyDescent="0.35">
      <c r="A6206" s="4">
        <v>254</v>
      </c>
      <c r="B6206" s="3" t="s">
        <v>170</v>
      </c>
      <c r="C6206" s="16">
        <v>45539</v>
      </c>
      <c r="D6206" s="1" t="s">
        <v>1</v>
      </c>
      <c r="E6206" s="1" t="s">
        <v>0</v>
      </c>
      <c r="G6206" s="2">
        <v>168</v>
      </c>
    </row>
    <row r="6207" spans="1:7" x14ac:dyDescent="0.35">
      <c r="A6207" s="4">
        <v>254</v>
      </c>
      <c r="B6207" s="3" t="s">
        <v>170</v>
      </c>
      <c r="C6207" s="16">
        <v>45539</v>
      </c>
      <c r="D6207" s="1" t="s">
        <v>1</v>
      </c>
      <c r="E6207" s="1" t="s">
        <v>0</v>
      </c>
      <c r="G6207" s="2">
        <v>149</v>
      </c>
    </row>
    <row r="6208" spans="1:7" x14ac:dyDescent="0.35">
      <c r="A6208" s="4">
        <v>254</v>
      </c>
      <c r="B6208" s="3" t="s">
        <v>170</v>
      </c>
      <c r="C6208" s="16">
        <v>45539</v>
      </c>
      <c r="D6208" s="1" t="s">
        <v>1</v>
      </c>
      <c r="E6208" s="1" t="s">
        <v>0</v>
      </c>
      <c r="G6208" s="2">
        <v>168</v>
      </c>
    </row>
    <row r="6209" spans="1:7" x14ac:dyDescent="0.35">
      <c r="A6209" s="4">
        <v>254</v>
      </c>
      <c r="B6209" s="3" t="s">
        <v>170</v>
      </c>
      <c r="C6209" s="16">
        <v>45539</v>
      </c>
      <c r="D6209" s="1" t="s">
        <v>1</v>
      </c>
      <c r="E6209" s="1" t="s">
        <v>0</v>
      </c>
      <c r="G6209" s="2">
        <v>167</v>
      </c>
    </row>
    <row r="6210" spans="1:7" x14ac:dyDescent="0.35">
      <c r="A6210" s="4">
        <v>254</v>
      </c>
      <c r="B6210" s="3" t="s">
        <v>170</v>
      </c>
      <c r="C6210" s="16">
        <v>45539</v>
      </c>
      <c r="D6210" s="1" t="s">
        <v>1</v>
      </c>
      <c r="E6210" s="1" t="s">
        <v>0</v>
      </c>
      <c r="G6210" s="2">
        <v>89</v>
      </c>
    </row>
    <row r="6211" spans="1:7" x14ac:dyDescent="0.35">
      <c r="A6211" s="4">
        <v>254</v>
      </c>
      <c r="B6211" s="3" t="s">
        <v>170</v>
      </c>
      <c r="C6211" s="16">
        <v>45539</v>
      </c>
      <c r="D6211" s="1" t="s">
        <v>1</v>
      </c>
      <c r="E6211" s="1" t="s">
        <v>0</v>
      </c>
      <c r="G6211" s="2">
        <v>148</v>
      </c>
    </row>
    <row r="6212" spans="1:7" x14ac:dyDescent="0.35">
      <c r="A6212" s="4">
        <v>254</v>
      </c>
      <c r="B6212" s="3" t="s">
        <v>170</v>
      </c>
      <c r="C6212" s="16">
        <v>45539</v>
      </c>
      <c r="D6212" s="1" t="s">
        <v>1</v>
      </c>
      <c r="E6212" s="1" t="s">
        <v>0</v>
      </c>
      <c r="G6212" s="2">
        <v>168</v>
      </c>
    </row>
    <row r="6213" spans="1:7" x14ac:dyDescent="0.35">
      <c r="A6213" s="4">
        <v>254</v>
      </c>
      <c r="B6213" s="3" t="s">
        <v>170</v>
      </c>
      <c r="C6213" s="16">
        <v>45539</v>
      </c>
      <c r="D6213" s="1" t="s">
        <v>1</v>
      </c>
      <c r="E6213" s="1" t="s">
        <v>4</v>
      </c>
      <c r="F6213" s="2">
        <v>27</v>
      </c>
      <c r="G6213" s="2">
        <v>163</v>
      </c>
    </row>
    <row r="6214" spans="1:7" x14ac:dyDescent="0.35">
      <c r="A6214" s="4">
        <v>254</v>
      </c>
      <c r="B6214" s="3" t="s">
        <v>170</v>
      </c>
      <c r="C6214" s="16">
        <v>45539</v>
      </c>
      <c r="D6214" s="1" t="s">
        <v>1</v>
      </c>
      <c r="E6214" s="1" t="s">
        <v>3</v>
      </c>
      <c r="F6214" s="2">
        <v>26</v>
      </c>
      <c r="G6214" s="2">
        <v>87</v>
      </c>
    </row>
    <row r="6215" spans="1:7" x14ac:dyDescent="0.35">
      <c r="A6215" s="4">
        <v>254</v>
      </c>
      <c r="B6215" s="3" t="s">
        <v>170</v>
      </c>
      <c r="C6215" s="16">
        <v>45539</v>
      </c>
      <c r="D6215" s="1" t="s">
        <v>1</v>
      </c>
      <c r="E6215" s="1" t="s">
        <v>0</v>
      </c>
      <c r="G6215" s="2">
        <v>168</v>
      </c>
    </row>
    <row r="6216" spans="1:7" x14ac:dyDescent="0.35">
      <c r="A6216" s="4">
        <v>254</v>
      </c>
      <c r="B6216" s="3" t="s">
        <v>170</v>
      </c>
      <c r="C6216" s="16">
        <v>45539</v>
      </c>
      <c r="D6216" s="1" t="s">
        <v>1</v>
      </c>
      <c r="E6216" s="1" t="s">
        <v>3</v>
      </c>
      <c r="F6216" s="2">
        <v>22</v>
      </c>
      <c r="G6216" s="2">
        <v>2</v>
      </c>
    </row>
    <row r="6217" spans="1:7" x14ac:dyDescent="0.35">
      <c r="A6217" s="4">
        <v>254</v>
      </c>
      <c r="B6217" s="3" t="s">
        <v>170</v>
      </c>
      <c r="C6217" s="16">
        <v>45539</v>
      </c>
      <c r="D6217" s="1" t="s">
        <v>1</v>
      </c>
      <c r="E6217" s="1" t="s">
        <v>0</v>
      </c>
      <c r="G6217" s="2">
        <v>161</v>
      </c>
    </row>
    <row r="6218" spans="1:7" x14ac:dyDescent="0.35">
      <c r="A6218" s="4">
        <v>254</v>
      </c>
      <c r="B6218" s="3" t="s">
        <v>170</v>
      </c>
      <c r="C6218" s="16">
        <v>45539</v>
      </c>
      <c r="D6218" s="1" t="s">
        <v>1</v>
      </c>
      <c r="E6218" s="1" t="s">
        <v>3</v>
      </c>
      <c r="F6218" s="2">
        <v>20</v>
      </c>
      <c r="G6218" s="2">
        <v>37</v>
      </c>
    </row>
    <row r="6219" spans="1:7" x14ac:dyDescent="0.35">
      <c r="A6219" s="4">
        <v>254</v>
      </c>
      <c r="B6219" s="3" t="s">
        <v>170</v>
      </c>
      <c r="C6219" s="16">
        <v>45539</v>
      </c>
      <c r="D6219" s="1" t="s">
        <v>1</v>
      </c>
      <c r="E6219" s="1" t="s">
        <v>0</v>
      </c>
      <c r="G6219" s="2">
        <v>168</v>
      </c>
    </row>
    <row r="6220" spans="1:7" x14ac:dyDescent="0.35">
      <c r="A6220" s="4">
        <v>254</v>
      </c>
      <c r="B6220" s="3" t="s">
        <v>169</v>
      </c>
      <c r="C6220" s="16">
        <v>45540</v>
      </c>
      <c r="D6220" s="1" t="s">
        <v>1</v>
      </c>
      <c r="E6220" s="1" t="s">
        <v>0</v>
      </c>
      <c r="G6220" s="2">
        <v>167</v>
      </c>
    </row>
    <row r="6221" spans="1:7" x14ac:dyDescent="0.35">
      <c r="A6221" s="4">
        <v>254</v>
      </c>
      <c r="B6221" s="3" t="s">
        <v>169</v>
      </c>
      <c r="C6221" s="16">
        <v>45540</v>
      </c>
      <c r="D6221" s="1" t="s">
        <v>1</v>
      </c>
      <c r="E6221" s="1" t="s">
        <v>0</v>
      </c>
      <c r="G6221" s="2">
        <v>166</v>
      </c>
    </row>
    <row r="6222" spans="1:7" x14ac:dyDescent="0.35">
      <c r="A6222" s="4">
        <v>254</v>
      </c>
      <c r="B6222" s="3" t="s">
        <v>169</v>
      </c>
      <c r="C6222" s="16">
        <v>45540</v>
      </c>
      <c r="D6222" s="1" t="s">
        <v>1</v>
      </c>
      <c r="E6222" s="1" t="s">
        <v>3</v>
      </c>
      <c r="F6222" s="2">
        <v>26</v>
      </c>
      <c r="G6222" s="2">
        <v>158</v>
      </c>
    </row>
    <row r="6223" spans="1:7" x14ac:dyDescent="0.35">
      <c r="A6223" s="4">
        <v>254</v>
      </c>
      <c r="B6223" s="3" t="s">
        <v>169</v>
      </c>
      <c r="C6223" s="16">
        <v>45540</v>
      </c>
      <c r="D6223" s="1" t="s">
        <v>1</v>
      </c>
      <c r="E6223" s="1" t="s">
        <v>0</v>
      </c>
      <c r="G6223" s="2">
        <v>167</v>
      </c>
    </row>
    <row r="6224" spans="1:7" x14ac:dyDescent="0.35">
      <c r="A6224" s="4">
        <v>254</v>
      </c>
      <c r="B6224" s="3" t="s">
        <v>169</v>
      </c>
      <c r="C6224" s="16">
        <v>45540</v>
      </c>
      <c r="D6224" s="1" t="s">
        <v>1</v>
      </c>
      <c r="E6224" s="1" t="s">
        <v>3</v>
      </c>
      <c r="F6224" s="2">
        <v>40</v>
      </c>
      <c r="G6224" s="2">
        <v>6</v>
      </c>
    </row>
    <row r="6225" spans="1:7" x14ac:dyDescent="0.35">
      <c r="A6225" s="4">
        <v>254</v>
      </c>
      <c r="B6225" s="3" t="s">
        <v>169</v>
      </c>
      <c r="C6225" s="16">
        <v>45540</v>
      </c>
      <c r="D6225" s="1" t="s">
        <v>1</v>
      </c>
      <c r="E6225" s="1" t="s">
        <v>3</v>
      </c>
      <c r="F6225" s="2">
        <v>36</v>
      </c>
      <c r="G6225" s="2">
        <v>167</v>
      </c>
    </row>
    <row r="6226" spans="1:7" x14ac:dyDescent="0.35">
      <c r="A6226" s="4">
        <v>254</v>
      </c>
      <c r="B6226" s="3" t="s">
        <v>169</v>
      </c>
      <c r="C6226" s="16">
        <v>45540</v>
      </c>
      <c r="D6226" s="1" t="s">
        <v>1</v>
      </c>
      <c r="E6226" s="1" t="s">
        <v>0</v>
      </c>
      <c r="G6226" s="2">
        <v>167</v>
      </c>
    </row>
    <row r="6227" spans="1:7" x14ac:dyDescent="0.35">
      <c r="A6227" s="4">
        <v>254</v>
      </c>
      <c r="B6227" s="3" t="s">
        <v>169</v>
      </c>
      <c r="C6227" s="16">
        <v>45540</v>
      </c>
      <c r="D6227" s="1" t="s">
        <v>1</v>
      </c>
      <c r="E6227" s="1" t="s">
        <v>0</v>
      </c>
      <c r="G6227" s="2">
        <v>165</v>
      </c>
    </row>
    <row r="6228" spans="1:7" x14ac:dyDescent="0.35">
      <c r="A6228" s="4">
        <v>254</v>
      </c>
      <c r="B6228" s="3" t="s">
        <v>169</v>
      </c>
      <c r="C6228" s="16">
        <v>45540</v>
      </c>
      <c r="D6228" s="1" t="s">
        <v>1</v>
      </c>
      <c r="E6228" s="1" t="s">
        <v>0</v>
      </c>
      <c r="G6228" s="2">
        <v>167</v>
      </c>
    </row>
    <row r="6229" spans="1:7" x14ac:dyDescent="0.35">
      <c r="A6229" s="4">
        <v>254</v>
      </c>
      <c r="B6229" s="3" t="s">
        <v>169</v>
      </c>
      <c r="C6229" s="16">
        <v>45540</v>
      </c>
      <c r="D6229" s="1" t="s">
        <v>1</v>
      </c>
      <c r="E6229" s="1" t="s">
        <v>0</v>
      </c>
      <c r="G6229" s="2">
        <v>167</v>
      </c>
    </row>
    <row r="6230" spans="1:7" x14ac:dyDescent="0.35">
      <c r="A6230" s="4">
        <v>254</v>
      </c>
      <c r="B6230" s="3" t="s">
        <v>169</v>
      </c>
      <c r="C6230" s="16">
        <v>45540</v>
      </c>
      <c r="D6230" s="1" t="s">
        <v>1</v>
      </c>
      <c r="E6230" s="1" t="s">
        <v>0</v>
      </c>
      <c r="G6230" s="2">
        <v>167</v>
      </c>
    </row>
    <row r="6231" spans="1:7" x14ac:dyDescent="0.35">
      <c r="A6231" s="4">
        <v>254</v>
      </c>
      <c r="B6231" s="3" t="s">
        <v>168</v>
      </c>
      <c r="C6231" s="16">
        <v>45541</v>
      </c>
      <c r="D6231" s="1" t="s">
        <v>1</v>
      </c>
      <c r="E6231" s="1" t="s">
        <v>3</v>
      </c>
      <c r="F6231" s="2">
        <v>30</v>
      </c>
      <c r="G6231" s="2">
        <v>166</v>
      </c>
    </row>
    <row r="6232" spans="1:7" x14ac:dyDescent="0.35">
      <c r="A6232" s="4">
        <v>254</v>
      </c>
      <c r="B6232" s="3" t="s">
        <v>168</v>
      </c>
      <c r="C6232" s="16">
        <v>45541</v>
      </c>
      <c r="D6232" s="1" t="s">
        <v>1</v>
      </c>
      <c r="E6232" s="1" t="s">
        <v>0</v>
      </c>
      <c r="G6232" s="2">
        <v>166</v>
      </c>
    </row>
    <row r="6233" spans="1:7" x14ac:dyDescent="0.35">
      <c r="A6233" s="4">
        <v>254</v>
      </c>
      <c r="B6233" s="3" t="s">
        <v>168</v>
      </c>
      <c r="C6233" s="16">
        <v>45541</v>
      </c>
      <c r="D6233" s="1" t="s">
        <v>1</v>
      </c>
      <c r="E6233" s="1" t="s">
        <v>0</v>
      </c>
      <c r="G6233" s="2">
        <v>166</v>
      </c>
    </row>
    <row r="6234" spans="1:7" x14ac:dyDescent="0.35">
      <c r="A6234" s="4">
        <v>254</v>
      </c>
      <c r="B6234" s="3" t="s">
        <v>168</v>
      </c>
      <c r="C6234" s="16">
        <v>45541</v>
      </c>
      <c r="D6234" s="1" t="s">
        <v>5</v>
      </c>
      <c r="E6234" s="1" t="s">
        <v>0</v>
      </c>
    </row>
    <row r="6235" spans="1:7" x14ac:dyDescent="0.35">
      <c r="A6235" s="4">
        <v>254</v>
      </c>
      <c r="B6235" s="3" t="s">
        <v>170</v>
      </c>
      <c r="C6235" s="16">
        <v>45539</v>
      </c>
      <c r="D6235" s="1" t="s">
        <v>1</v>
      </c>
      <c r="E6235" s="1" t="s">
        <v>0</v>
      </c>
      <c r="G6235" s="2">
        <v>78</v>
      </c>
    </row>
    <row r="6236" spans="1:7" x14ac:dyDescent="0.35">
      <c r="A6236" s="4">
        <v>254</v>
      </c>
      <c r="B6236" s="3" t="s">
        <v>170</v>
      </c>
      <c r="C6236" s="16">
        <v>45539</v>
      </c>
      <c r="D6236" s="1" t="s">
        <v>1</v>
      </c>
      <c r="E6236" s="1" t="s">
        <v>3</v>
      </c>
      <c r="F6236" s="2">
        <v>24</v>
      </c>
      <c r="G6236" s="2">
        <v>167</v>
      </c>
    </row>
    <row r="6237" spans="1:7" x14ac:dyDescent="0.35">
      <c r="A6237" s="4">
        <v>254</v>
      </c>
      <c r="B6237" s="3" t="s">
        <v>170</v>
      </c>
      <c r="C6237" s="16">
        <v>45539</v>
      </c>
      <c r="D6237" s="1" t="s">
        <v>1</v>
      </c>
      <c r="E6237" s="1" t="s">
        <v>0</v>
      </c>
      <c r="G6237" s="2">
        <v>166</v>
      </c>
    </row>
    <row r="6238" spans="1:7" x14ac:dyDescent="0.35">
      <c r="A6238" s="4">
        <v>254</v>
      </c>
      <c r="B6238" s="3" t="s">
        <v>170</v>
      </c>
      <c r="C6238" s="16">
        <v>45539</v>
      </c>
      <c r="D6238" s="1" t="s">
        <v>1</v>
      </c>
      <c r="E6238" s="1" t="s">
        <v>0</v>
      </c>
      <c r="G6238" s="2">
        <v>157</v>
      </c>
    </row>
    <row r="6239" spans="1:7" x14ac:dyDescent="0.35">
      <c r="A6239" s="4">
        <v>254</v>
      </c>
      <c r="B6239" s="3" t="s">
        <v>169</v>
      </c>
      <c r="C6239" s="16">
        <v>45540</v>
      </c>
      <c r="D6239" s="1" t="s">
        <v>1</v>
      </c>
      <c r="E6239" s="1" t="s">
        <v>0</v>
      </c>
      <c r="G6239" s="2">
        <v>167</v>
      </c>
    </row>
    <row r="6240" spans="1:7" x14ac:dyDescent="0.35">
      <c r="A6240" s="4">
        <v>254</v>
      </c>
      <c r="B6240" s="3" t="s">
        <v>169</v>
      </c>
      <c r="C6240" s="16">
        <v>45540</v>
      </c>
      <c r="D6240" s="1" t="s">
        <v>1</v>
      </c>
      <c r="E6240" s="1" t="s">
        <v>0</v>
      </c>
      <c r="G6240" s="2">
        <v>43</v>
      </c>
    </row>
    <row r="6241" spans="1:7" x14ac:dyDescent="0.35">
      <c r="A6241" s="4">
        <v>254</v>
      </c>
      <c r="B6241" s="3" t="s">
        <v>46</v>
      </c>
      <c r="C6241" s="16">
        <v>45664</v>
      </c>
      <c r="D6241" s="1" t="s">
        <v>1</v>
      </c>
      <c r="E6241" s="1" t="s">
        <v>3</v>
      </c>
      <c r="F6241" s="2">
        <v>25</v>
      </c>
      <c r="G6241" s="2">
        <v>35</v>
      </c>
    </row>
    <row r="6242" spans="1:7" x14ac:dyDescent="0.35">
      <c r="A6242" s="4">
        <v>254</v>
      </c>
      <c r="B6242" s="3" t="s">
        <v>169</v>
      </c>
      <c r="C6242" s="16">
        <v>45540</v>
      </c>
      <c r="D6242" s="1" t="s">
        <v>1</v>
      </c>
      <c r="E6242" s="1" t="s">
        <v>3</v>
      </c>
      <c r="F6242" s="2">
        <v>34</v>
      </c>
      <c r="G6242" s="2">
        <v>148</v>
      </c>
    </row>
    <row r="6243" spans="1:7" x14ac:dyDescent="0.35">
      <c r="A6243" s="4">
        <v>254</v>
      </c>
      <c r="B6243" s="3" t="s">
        <v>169</v>
      </c>
      <c r="C6243" s="16">
        <v>45540</v>
      </c>
      <c r="D6243" s="1" t="s">
        <v>1</v>
      </c>
      <c r="E6243" s="1" t="s">
        <v>0</v>
      </c>
      <c r="G6243" s="2">
        <v>167</v>
      </c>
    </row>
    <row r="6244" spans="1:7" x14ac:dyDescent="0.35">
      <c r="A6244" s="4">
        <v>254</v>
      </c>
      <c r="B6244" s="3" t="s">
        <v>169</v>
      </c>
      <c r="C6244" s="16">
        <v>45540</v>
      </c>
      <c r="D6244" s="1" t="s">
        <v>1</v>
      </c>
      <c r="E6244" s="1" t="s">
        <v>0</v>
      </c>
      <c r="G6244" s="2">
        <v>149</v>
      </c>
    </row>
    <row r="6245" spans="1:7" x14ac:dyDescent="0.35">
      <c r="A6245" s="4">
        <v>254</v>
      </c>
      <c r="B6245" s="3" t="s">
        <v>169</v>
      </c>
      <c r="C6245" s="16">
        <v>45540</v>
      </c>
      <c r="D6245" s="1" t="s">
        <v>1</v>
      </c>
      <c r="E6245" s="1" t="s">
        <v>0</v>
      </c>
      <c r="G6245" s="2">
        <v>10</v>
      </c>
    </row>
    <row r="6246" spans="1:7" x14ac:dyDescent="0.35">
      <c r="A6246" s="4">
        <v>254</v>
      </c>
      <c r="B6246" s="3" t="s">
        <v>169</v>
      </c>
      <c r="C6246" s="16">
        <v>45540</v>
      </c>
      <c r="D6246" s="1" t="s">
        <v>1</v>
      </c>
      <c r="E6246" s="1" t="s">
        <v>0</v>
      </c>
      <c r="G6246" s="2">
        <v>167</v>
      </c>
    </row>
    <row r="6247" spans="1:7" x14ac:dyDescent="0.35">
      <c r="A6247" s="4">
        <v>254</v>
      </c>
      <c r="B6247" s="3" t="s">
        <v>169</v>
      </c>
      <c r="C6247" s="16">
        <v>45540</v>
      </c>
      <c r="D6247" s="1" t="s">
        <v>1</v>
      </c>
      <c r="E6247" s="1" t="s">
        <v>0</v>
      </c>
      <c r="G6247" s="2">
        <v>30</v>
      </c>
    </row>
    <row r="6248" spans="1:7" x14ac:dyDescent="0.35">
      <c r="A6248" s="4">
        <v>254</v>
      </c>
      <c r="B6248" s="3" t="s">
        <v>169</v>
      </c>
      <c r="C6248" s="16">
        <v>45540</v>
      </c>
      <c r="D6248" s="1" t="s">
        <v>1</v>
      </c>
      <c r="E6248" s="1" t="s">
        <v>3</v>
      </c>
      <c r="F6248" s="2">
        <v>44</v>
      </c>
      <c r="G6248" s="2">
        <v>92</v>
      </c>
    </row>
    <row r="6249" spans="1:7" x14ac:dyDescent="0.35">
      <c r="A6249" s="4">
        <v>254</v>
      </c>
      <c r="B6249" s="3" t="s">
        <v>169</v>
      </c>
      <c r="C6249" s="16">
        <v>45540</v>
      </c>
      <c r="D6249" s="1" t="s">
        <v>1</v>
      </c>
      <c r="E6249" s="1" t="s">
        <v>0</v>
      </c>
      <c r="G6249" s="2">
        <v>167</v>
      </c>
    </row>
    <row r="6250" spans="1:7" x14ac:dyDescent="0.35">
      <c r="A6250" s="4">
        <v>254</v>
      </c>
      <c r="B6250" s="3" t="s">
        <v>169</v>
      </c>
      <c r="C6250" s="16">
        <v>45540</v>
      </c>
      <c r="D6250" s="1" t="s">
        <v>1</v>
      </c>
      <c r="E6250" s="1" t="s">
        <v>0</v>
      </c>
      <c r="G6250" s="2">
        <v>152</v>
      </c>
    </row>
    <row r="6251" spans="1:7" x14ac:dyDescent="0.35">
      <c r="A6251" s="4">
        <v>254</v>
      </c>
      <c r="B6251" s="3" t="s">
        <v>169</v>
      </c>
      <c r="C6251" s="16">
        <v>45540</v>
      </c>
      <c r="D6251" s="1" t="s">
        <v>1</v>
      </c>
      <c r="E6251" s="1" t="s">
        <v>0</v>
      </c>
      <c r="G6251" s="2">
        <v>167</v>
      </c>
    </row>
    <row r="6252" spans="1:7" x14ac:dyDescent="0.35">
      <c r="A6252" s="4">
        <v>254</v>
      </c>
      <c r="B6252" s="3" t="s">
        <v>169</v>
      </c>
      <c r="C6252" s="16">
        <v>45540</v>
      </c>
      <c r="D6252" s="1" t="s">
        <v>1</v>
      </c>
      <c r="E6252" s="1" t="s">
        <v>0</v>
      </c>
      <c r="G6252" s="2">
        <v>167</v>
      </c>
    </row>
    <row r="6253" spans="1:7" x14ac:dyDescent="0.35">
      <c r="A6253" s="4">
        <v>254</v>
      </c>
      <c r="B6253" s="3" t="s">
        <v>169</v>
      </c>
      <c r="C6253" s="16">
        <v>45540</v>
      </c>
      <c r="D6253" s="1" t="s">
        <v>1</v>
      </c>
      <c r="E6253" s="1" t="s">
        <v>0</v>
      </c>
      <c r="G6253" s="2">
        <v>167</v>
      </c>
    </row>
    <row r="6254" spans="1:7" x14ac:dyDescent="0.35">
      <c r="A6254" s="4">
        <v>254</v>
      </c>
      <c r="B6254" s="3" t="s">
        <v>169</v>
      </c>
      <c r="C6254" s="16">
        <v>45540</v>
      </c>
      <c r="D6254" s="1" t="s">
        <v>1</v>
      </c>
      <c r="E6254" s="1" t="s">
        <v>0</v>
      </c>
      <c r="G6254" s="2">
        <v>167</v>
      </c>
    </row>
    <row r="6255" spans="1:7" x14ac:dyDescent="0.35">
      <c r="A6255" s="4">
        <v>254</v>
      </c>
      <c r="B6255" s="3" t="s">
        <v>169</v>
      </c>
      <c r="C6255" s="16">
        <v>45540</v>
      </c>
      <c r="D6255" s="1" t="s">
        <v>1</v>
      </c>
      <c r="E6255" s="1" t="s">
        <v>0</v>
      </c>
      <c r="G6255" s="2">
        <v>153</v>
      </c>
    </row>
    <row r="6256" spans="1:7" x14ac:dyDescent="0.35">
      <c r="A6256" s="4">
        <v>254</v>
      </c>
      <c r="B6256" s="3" t="s">
        <v>169</v>
      </c>
      <c r="C6256" s="16">
        <v>45540</v>
      </c>
      <c r="D6256" s="1" t="s">
        <v>1</v>
      </c>
      <c r="E6256" s="1" t="s">
        <v>0</v>
      </c>
      <c r="G6256" s="2">
        <v>167</v>
      </c>
    </row>
    <row r="6257" spans="1:7" x14ac:dyDescent="0.35">
      <c r="A6257" s="4">
        <v>254</v>
      </c>
      <c r="B6257" s="3" t="s">
        <v>169</v>
      </c>
      <c r="C6257" s="16">
        <v>45540</v>
      </c>
      <c r="D6257" s="1" t="s">
        <v>1</v>
      </c>
      <c r="E6257" s="1" t="s">
        <v>0</v>
      </c>
      <c r="G6257" s="2">
        <v>89</v>
      </c>
    </row>
    <row r="6258" spans="1:7" x14ac:dyDescent="0.35">
      <c r="A6258" s="4">
        <v>254</v>
      </c>
      <c r="B6258" s="3" t="s">
        <v>169</v>
      </c>
      <c r="C6258" s="16">
        <v>45540</v>
      </c>
      <c r="D6258" s="1" t="s">
        <v>1</v>
      </c>
      <c r="E6258" s="1" t="s">
        <v>0</v>
      </c>
      <c r="G6258" s="2">
        <v>167</v>
      </c>
    </row>
    <row r="6259" spans="1:7" x14ac:dyDescent="0.35">
      <c r="A6259" s="4">
        <v>254</v>
      </c>
      <c r="B6259" s="3" t="s">
        <v>168</v>
      </c>
      <c r="C6259" s="16">
        <v>45541</v>
      </c>
      <c r="D6259" s="1" t="s">
        <v>1</v>
      </c>
      <c r="E6259" s="1" t="s">
        <v>3</v>
      </c>
      <c r="F6259" s="2">
        <v>26</v>
      </c>
      <c r="G6259" s="2">
        <v>166</v>
      </c>
    </row>
    <row r="6260" spans="1:7" x14ac:dyDescent="0.35">
      <c r="A6260" s="4">
        <v>254</v>
      </c>
      <c r="B6260" s="3" t="s">
        <v>168</v>
      </c>
      <c r="C6260" s="16">
        <v>45541</v>
      </c>
      <c r="D6260" s="1" t="s">
        <v>1</v>
      </c>
      <c r="E6260" s="1" t="s">
        <v>0</v>
      </c>
      <c r="G6260" s="2">
        <v>92</v>
      </c>
    </row>
    <row r="6261" spans="1:7" x14ac:dyDescent="0.35">
      <c r="A6261" s="4">
        <v>254</v>
      </c>
      <c r="B6261" s="3" t="s">
        <v>92</v>
      </c>
      <c r="C6261" s="16">
        <v>45615</v>
      </c>
      <c r="D6261" s="1" t="s">
        <v>1</v>
      </c>
      <c r="E6261" s="1" t="s">
        <v>0</v>
      </c>
      <c r="G6261" s="2">
        <v>92</v>
      </c>
    </row>
    <row r="6262" spans="1:7" x14ac:dyDescent="0.35">
      <c r="A6262" s="4">
        <v>254</v>
      </c>
      <c r="B6262" s="3" t="s">
        <v>92</v>
      </c>
      <c r="C6262" s="16">
        <v>45615</v>
      </c>
      <c r="D6262" s="1" t="s">
        <v>5</v>
      </c>
      <c r="E6262" s="1" t="s">
        <v>0</v>
      </c>
      <c r="F6262" s="2">
        <v>23</v>
      </c>
    </row>
    <row r="6263" spans="1:7" x14ac:dyDescent="0.35">
      <c r="A6263" s="4">
        <v>254</v>
      </c>
      <c r="B6263" s="3" t="s">
        <v>169</v>
      </c>
      <c r="C6263" s="16">
        <v>45540</v>
      </c>
      <c r="D6263" s="1" t="s">
        <v>1</v>
      </c>
      <c r="E6263" s="1" t="s">
        <v>0</v>
      </c>
      <c r="G6263" s="2">
        <v>95</v>
      </c>
    </row>
    <row r="6264" spans="1:7" x14ac:dyDescent="0.35">
      <c r="A6264" s="4">
        <v>254</v>
      </c>
      <c r="B6264" s="3" t="s">
        <v>169</v>
      </c>
      <c r="C6264" s="16">
        <v>45540</v>
      </c>
      <c r="D6264" s="1" t="s">
        <v>5</v>
      </c>
      <c r="E6264" s="1" t="s">
        <v>0</v>
      </c>
    </row>
    <row r="6265" spans="1:7" x14ac:dyDescent="0.35">
      <c r="A6265" s="4">
        <v>254</v>
      </c>
      <c r="B6265" s="3" t="s">
        <v>169</v>
      </c>
      <c r="C6265" s="16">
        <v>45540</v>
      </c>
      <c r="D6265" s="1" t="s">
        <v>1</v>
      </c>
      <c r="E6265" s="1" t="s">
        <v>0</v>
      </c>
      <c r="G6265" s="2">
        <v>167</v>
      </c>
    </row>
    <row r="6266" spans="1:7" x14ac:dyDescent="0.35">
      <c r="A6266" s="4">
        <v>254</v>
      </c>
      <c r="B6266" s="3" t="s">
        <v>169</v>
      </c>
      <c r="C6266" s="16">
        <v>45540</v>
      </c>
      <c r="D6266" s="1" t="s">
        <v>1</v>
      </c>
      <c r="E6266" s="1" t="s">
        <v>0</v>
      </c>
      <c r="G6266" s="2">
        <v>167</v>
      </c>
    </row>
    <row r="6267" spans="1:7" x14ac:dyDescent="0.35">
      <c r="A6267" s="4">
        <v>254</v>
      </c>
      <c r="B6267" s="3" t="s">
        <v>169</v>
      </c>
      <c r="C6267" s="16">
        <v>45540</v>
      </c>
      <c r="D6267" s="1" t="s">
        <v>1</v>
      </c>
      <c r="E6267" s="1" t="s">
        <v>0</v>
      </c>
      <c r="G6267" s="2">
        <v>167</v>
      </c>
    </row>
    <row r="6268" spans="1:7" x14ac:dyDescent="0.35">
      <c r="A6268" s="4">
        <v>254</v>
      </c>
      <c r="B6268" s="3" t="s">
        <v>169</v>
      </c>
      <c r="C6268" s="16">
        <v>45540</v>
      </c>
      <c r="D6268" s="1" t="s">
        <v>1</v>
      </c>
      <c r="E6268" s="1" t="s">
        <v>0</v>
      </c>
      <c r="G6268" s="2">
        <v>167</v>
      </c>
    </row>
    <row r="6269" spans="1:7" x14ac:dyDescent="0.35">
      <c r="A6269" s="4">
        <v>254</v>
      </c>
      <c r="B6269" s="3" t="s">
        <v>169</v>
      </c>
      <c r="C6269" s="16">
        <v>45540</v>
      </c>
      <c r="D6269" s="1" t="s">
        <v>1</v>
      </c>
      <c r="E6269" s="1" t="s">
        <v>0</v>
      </c>
      <c r="G6269" s="2">
        <v>167</v>
      </c>
    </row>
    <row r="6270" spans="1:7" x14ac:dyDescent="0.35">
      <c r="A6270" s="4">
        <v>254</v>
      </c>
      <c r="B6270" s="3" t="s">
        <v>169</v>
      </c>
      <c r="C6270" s="16">
        <v>45540</v>
      </c>
      <c r="D6270" s="1" t="s">
        <v>1</v>
      </c>
      <c r="E6270" s="1" t="s">
        <v>0</v>
      </c>
      <c r="G6270" s="2">
        <v>167</v>
      </c>
    </row>
    <row r="6271" spans="1:7" x14ac:dyDescent="0.35">
      <c r="A6271" s="4">
        <v>254</v>
      </c>
      <c r="B6271" s="3" t="s">
        <v>169</v>
      </c>
      <c r="C6271" s="16">
        <v>45540</v>
      </c>
      <c r="D6271" s="1" t="s">
        <v>1</v>
      </c>
      <c r="E6271" s="1" t="s">
        <v>0</v>
      </c>
      <c r="G6271" s="2">
        <v>167</v>
      </c>
    </row>
    <row r="6272" spans="1:7" x14ac:dyDescent="0.35">
      <c r="A6272" s="4">
        <v>254</v>
      </c>
      <c r="B6272" s="3" t="s">
        <v>169</v>
      </c>
      <c r="C6272" s="16">
        <v>45540</v>
      </c>
      <c r="D6272" s="1" t="s">
        <v>1</v>
      </c>
      <c r="E6272" s="1" t="s">
        <v>0</v>
      </c>
      <c r="G6272" s="2">
        <v>167</v>
      </c>
    </row>
    <row r="6273" spans="1:7" x14ac:dyDescent="0.35">
      <c r="A6273" s="4">
        <v>254</v>
      </c>
      <c r="B6273" s="3" t="s">
        <v>169</v>
      </c>
      <c r="C6273" s="16">
        <v>45540</v>
      </c>
      <c r="D6273" s="1" t="s">
        <v>1</v>
      </c>
      <c r="E6273" s="1" t="s">
        <v>0</v>
      </c>
      <c r="G6273" s="2">
        <v>167</v>
      </c>
    </row>
    <row r="6274" spans="1:7" x14ac:dyDescent="0.35">
      <c r="A6274" s="4">
        <v>254</v>
      </c>
      <c r="B6274" s="3" t="s">
        <v>169</v>
      </c>
      <c r="C6274" s="16">
        <v>45540</v>
      </c>
      <c r="D6274" s="1" t="s">
        <v>1</v>
      </c>
      <c r="E6274" s="1" t="s">
        <v>0</v>
      </c>
      <c r="G6274" s="2">
        <v>167</v>
      </c>
    </row>
    <row r="6275" spans="1:7" x14ac:dyDescent="0.35">
      <c r="A6275" s="4">
        <v>254</v>
      </c>
      <c r="B6275" s="3" t="s">
        <v>169</v>
      </c>
      <c r="C6275" s="16">
        <v>45540</v>
      </c>
      <c r="D6275" s="1" t="s">
        <v>1</v>
      </c>
      <c r="E6275" s="1" t="s">
        <v>0</v>
      </c>
      <c r="G6275" s="2">
        <v>165</v>
      </c>
    </row>
    <row r="6276" spans="1:7" x14ac:dyDescent="0.35">
      <c r="A6276" s="4">
        <v>254</v>
      </c>
      <c r="B6276" s="3" t="s">
        <v>169</v>
      </c>
      <c r="C6276" s="16">
        <v>45540</v>
      </c>
      <c r="D6276" s="1" t="s">
        <v>1</v>
      </c>
      <c r="E6276" s="1" t="s">
        <v>0</v>
      </c>
      <c r="G6276" s="2">
        <v>167</v>
      </c>
    </row>
    <row r="6277" spans="1:7" x14ac:dyDescent="0.35">
      <c r="A6277" s="4">
        <v>254</v>
      </c>
      <c r="B6277" s="3" t="s">
        <v>169</v>
      </c>
      <c r="C6277" s="16">
        <v>45540</v>
      </c>
      <c r="D6277" s="1" t="s">
        <v>1</v>
      </c>
      <c r="E6277" s="1" t="s">
        <v>0</v>
      </c>
      <c r="G6277" s="2">
        <v>167</v>
      </c>
    </row>
    <row r="6278" spans="1:7" x14ac:dyDescent="0.35">
      <c r="A6278" s="4">
        <v>254</v>
      </c>
      <c r="B6278" s="3" t="s">
        <v>169</v>
      </c>
      <c r="C6278" s="16">
        <v>45540</v>
      </c>
      <c r="D6278" s="1" t="s">
        <v>1</v>
      </c>
      <c r="E6278" s="1" t="s">
        <v>0</v>
      </c>
      <c r="G6278" s="2">
        <v>167</v>
      </c>
    </row>
    <row r="6279" spans="1:7" x14ac:dyDescent="0.35">
      <c r="A6279" s="4">
        <v>254</v>
      </c>
      <c r="B6279" s="3" t="s">
        <v>169</v>
      </c>
      <c r="C6279" s="16">
        <v>45540</v>
      </c>
      <c r="D6279" s="1" t="s">
        <v>1</v>
      </c>
      <c r="E6279" s="1" t="s">
        <v>0</v>
      </c>
      <c r="G6279" s="2">
        <v>138</v>
      </c>
    </row>
    <row r="6280" spans="1:7" x14ac:dyDescent="0.35">
      <c r="A6280" s="4">
        <v>254</v>
      </c>
      <c r="B6280" s="3" t="s">
        <v>168</v>
      </c>
      <c r="C6280" s="16">
        <v>45541</v>
      </c>
      <c r="D6280" s="1" t="s">
        <v>1</v>
      </c>
      <c r="E6280" s="1" t="s">
        <v>0</v>
      </c>
      <c r="G6280" s="2">
        <v>166</v>
      </c>
    </row>
    <row r="6281" spans="1:7" x14ac:dyDescent="0.35">
      <c r="A6281" s="4">
        <v>254</v>
      </c>
      <c r="B6281" s="3" t="s">
        <v>169</v>
      </c>
      <c r="C6281" s="16">
        <v>45540</v>
      </c>
      <c r="D6281" s="1" t="s">
        <v>1</v>
      </c>
      <c r="E6281" s="1" t="s">
        <v>0</v>
      </c>
      <c r="G6281" s="2">
        <v>167</v>
      </c>
    </row>
    <row r="6282" spans="1:7" x14ac:dyDescent="0.35">
      <c r="A6282" s="4">
        <v>254</v>
      </c>
      <c r="B6282" s="3" t="s">
        <v>169</v>
      </c>
      <c r="C6282" s="16">
        <v>45540</v>
      </c>
      <c r="D6282" s="1" t="s">
        <v>1</v>
      </c>
      <c r="E6282" s="1" t="s">
        <v>0</v>
      </c>
      <c r="G6282" s="2">
        <v>167</v>
      </c>
    </row>
    <row r="6283" spans="1:7" x14ac:dyDescent="0.35">
      <c r="A6283" s="4">
        <v>254</v>
      </c>
      <c r="B6283" s="3" t="s">
        <v>168</v>
      </c>
      <c r="C6283" s="16">
        <v>45541</v>
      </c>
      <c r="D6283" s="1" t="s">
        <v>1</v>
      </c>
      <c r="E6283" s="1" t="s">
        <v>0</v>
      </c>
      <c r="G6283" s="2">
        <v>166</v>
      </c>
    </row>
    <row r="6284" spans="1:7" x14ac:dyDescent="0.35">
      <c r="A6284" s="4">
        <v>254</v>
      </c>
      <c r="B6284" s="3" t="s">
        <v>168</v>
      </c>
      <c r="C6284" s="16">
        <v>45541</v>
      </c>
      <c r="D6284" s="1" t="s">
        <v>1</v>
      </c>
      <c r="E6284" s="1" t="s">
        <v>0</v>
      </c>
      <c r="G6284" s="2">
        <v>166</v>
      </c>
    </row>
    <row r="6285" spans="1:7" x14ac:dyDescent="0.35">
      <c r="A6285" s="4">
        <v>254</v>
      </c>
      <c r="B6285" s="3" t="s">
        <v>169</v>
      </c>
      <c r="C6285" s="16">
        <v>45540</v>
      </c>
      <c r="D6285" s="1" t="s">
        <v>1</v>
      </c>
      <c r="E6285" s="1" t="s">
        <v>3</v>
      </c>
      <c r="F6285" s="2">
        <v>33</v>
      </c>
      <c r="G6285" s="2">
        <v>116</v>
      </c>
    </row>
    <row r="6286" spans="1:7" x14ac:dyDescent="0.35">
      <c r="A6286" s="4">
        <v>254</v>
      </c>
      <c r="B6286" s="3" t="s">
        <v>169</v>
      </c>
      <c r="C6286" s="16">
        <v>45540</v>
      </c>
      <c r="D6286" s="1" t="s">
        <v>1</v>
      </c>
      <c r="E6286" s="1" t="s">
        <v>0</v>
      </c>
      <c r="G6286" s="2">
        <v>167</v>
      </c>
    </row>
    <row r="6287" spans="1:7" x14ac:dyDescent="0.35">
      <c r="A6287" s="4">
        <v>254</v>
      </c>
      <c r="B6287" s="3" t="s">
        <v>169</v>
      </c>
      <c r="C6287" s="16">
        <v>45540</v>
      </c>
      <c r="D6287" s="1" t="s">
        <v>1</v>
      </c>
      <c r="E6287" s="1" t="s">
        <v>0</v>
      </c>
      <c r="G6287" s="2">
        <v>167</v>
      </c>
    </row>
    <row r="6288" spans="1:7" x14ac:dyDescent="0.35">
      <c r="A6288" s="4">
        <v>254</v>
      </c>
      <c r="B6288" s="3" t="s">
        <v>169</v>
      </c>
      <c r="C6288" s="16">
        <v>45540</v>
      </c>
      <c r="D6288" s="1" t="s">
        <v>1</v>
      </c>
      <c r="E6288" s="1" t="s">
        <v>0</v>
      </c>
      <c r="G6288" s="2">
        <v>166</v>
      </c>
    </row>
    <row r="6289" spans="1:7" x14ac:dyDescent="0.35">
      <c r="A6289" s="4">
        <v>254</v>
      </c>
      <c r="B6289" s="3" t="s">
        <v>169</v>
      </c>
      <c r="C6289" s="16">
        <v>45540</v>
      </c>
      <c r="D6289" s="1" t="s">
        <v>1</v>
      </c>
      <c r="E6289" s="1" t="s">
        <v>0</v>
      </c>
      <c r="G6289" s="2">
        <v>167</v>
      </c>
    </row>
    <row r="6290" spans="1:7" x14ac:dyDescent="0.35">
      <c r="A6290" s="4">
        <v>254</v>
      </c>
      <c r="B6290" s="3" t="s">
        <v>169</v>
      </c>
      <c r="C6290" s="16">
        <v>45540</v>
      </c>
      <c r="D6290" s="1" t="s">
        <v>1</v>
      </c>
      <c r="E6290" s="1" t="s">
        <v>0</v>
      </c>
      <c r="G6290" s="2">
        <v>166</v>
      </c>
    </row>
    <row r="6291" spans="1:7" x14ac:dyDescent="0.35">
      <c r="A6291" s="4">
        <v>254</v>
      </c>
      <c r="B6291" s="3" t="s">
        <v>169</v>
      </c>
      <c r="C6291" s="16">
        <v>45540</v>
      </c>
      <c r="D6291" s="1" t="s">
        <v>1</v>
      </c>
      <c r="E6291" s="1" t="s">
        <v>0</v>
      </c>
      <c r="G6291" s="2">
        <v>167</v>
      </c>
    </row>
    <row r="6292" spans="1:7" x14ac:dyDescent="0.35">
      <c r="A6292" s="4">
        <v>254</v>
      </c>
      <c r="B6292" s="3" t="s">
        <v>169</v>
      </c>
      <c r="C6292" s="16">
        <v>45540</v>
      </c>
      <c r="D6292" s="1" t="s">
        <v>1</v>
      </c>
      <c r="E6292" s="1" t="s">
        <v>0</v>
      </c>
      <c r="G6292" s="2">
        <v>167</v>
      </c>
    </row>
    <row r="6293" spans="1:7" x14ac:dyDescent="0.35">
      <c r="A6293" s="4">
        <v>254</v>
      </c>
      <c r="B6293" s="3" t="s">
        <v>169</v>
      </c>
      <c r="C6293" s="16">
        <v>45540</v>
      </c>
      <c r="D6293" s="1" t="s">
        <v>1</v>
      </c>
      <c r="E6293" s="1" t="s">
        <v>0</v>
      </c>
      <c r="G6293" s="2">
        <v>167</v>
      </c>
    </row>
    <row r="6294" spans="1:7" x14ac:dyDescent="0.35">
      <c r="A6294" s="4">
        <v>254</v>
      </c>
      <c r="B6294" s="3" t="s">
        <v>169</v>
      </c>
      <c r="C6294" s="16">
        <v>45540</v>
      </c>
      <c r="D6294" s="1" t="s">
        <v>1</v>
      </c>
      <c r="E6294" s="1" t="s">
        <v>0</v>
      </c>
      <c r="G6294" s="2">
        <v>167</v>
      </c>
    </row>
    <row r="6295" spans="1:7" x14ac:dyDescent="0.35">
      <c r="A6295" s="4">
        <v>254</v>
      </c>
      <c r="B6295" s="3" t="s">
        <v>169</v>
      </c>
      <c r="C6295" s="16">
        <v>45540</v>
      </c>
      <c r="D6295" s="1" t="s">
        <v>1</v>
      </c>
      <c r="E6295" s="1" t="s">
        <v>0</v>
      </c>
      <c r="G6295" s="2">
        <v>167</v>
      </c>
    </row>
    <row r="6296" spans="1:7" x14ac:dyDescent="0.35">
      <c r="A6296" s="4">
        <v>254</v>
      </c>
      <c r="B6296" s="3" t="s">
        <v>168</v>
      </c>
      <c r="C6296" s="16">
        <v>45541</v>
      </c>
      <c r="D6296" s="1" t="s">
        <v>1</v>
      </c>
      <c r="E6296" s="1" t="s">
        <v>0</v>
      </c>
      <c r="G6296" s="2">
        <v>164</v>
      </c>
    </row>
    <row r="6297" spans="1:7" x14ac:dyDescent="0.35">
      <c r="A6297" s="4">
        <v>254</v>
      </c>
      <c r="B6297" s="3" t="s">
        <v>168</v>
      </c>
      <c r="C6297" s="16">
        <v>45541</v>
      </c>
      <c r="D6297" s="1" t="s">
        <v>1</v>
      </c>
      <c r="E6297" s="1" t="s">
        <v>0</v>
      </c>
      <c r="G6297" s="2">
        <v>166</v>
      </c>
    </row>
    <row r="6298" spans="1:7" x14ac:dyDescent="0.35">
      <c r="A6298" s="4">
        <v>254</v>
      </c>
      <c r="B6298" s="3" t="s">
        <v>168</v>
      </c>
      <c r="C6298" s="16">
        <v>45541</v>
      </c>
      <c r="D6298" s="1" t="s">
        <v>1</v>
      </c>
      <c r="E6298" s="1" t="s">
        <v>0</v>
      </c>
      <c r="G6298" s="2">
        <v>152</v>
      </c>
    </row>
    <row r="6299" spans="1:7" x14ac:dyDescent="0.35">
      <c r="A6299" s="4">
        <v>254</v>
      </c>
      <c r="B6299" s="3" t="s">
        <v>168</v>
      </c>
      <c r="C6299" s="16">
        <v>45541</v>
      </c>
      <c r="D6299" s="1" t="s">
        <v>1</v>
      </c>
      <c r="E6299" s="1" t="s">
        <v>0</v>
      </c>
      <c r="G6299" s="2">
        <v>166</v>
      </c>
    </row>
    <row r="6300" spans="1:7" x14ac:dyDescent="0.35">
      <c r="A6300" s="4">
        <v>254</v>
      </c>
      <c r="B6300" s="3" t="s">
        <v>168</v>
      </c>
      <c r="C6300" s="16">
        <v>45541</v>
      </c>
      <c r="D6300" s="1" t="s">
        <v>1</v>
      </c>
      <c r="E6300" s="1" t="s">
        <v>0</v>
      </c>
      <c r="G6300" s="2">
        <v>166</v>
      </c>
    </row>
    <row r="6301" spans="1:7" x14ac:dyDescent="0.35">
      <c r="A6301" s="4">
        <v>254</v>
      </c>
      <c r="B6301" s="3" t="s">
        <v>168</v>
      </c>
      <c r="C6301" s="16">
        <v>45541</v>
      </c>
      <c r="D6301" s="1" t="s">
        <v>1</v>
      </c>
      <c r="E6301" s="1" t="s">
        <v>4</v>
      </c>
      <c r="F6301" s="2">
        <v>30</v>
      </c>
      <c r="G6301" s="2">
        <v>0</v>
      </c>
    </row>
    <row r="6302" spans="1:7" x14ac:dyDescent="0.35">
      <c r="A6302" s="4">
        <v>254</v>
      </c>
      <c r="B6302" s="3" t="s">
        <v>168</v>
      </c>
      <c r="C6302" s="16">
        <v>45541</v>
      </c>
      <c r="D6302" s="1" t="s">
        <v>1</v>
      </c>
      <c r="E6302" s="1" t="s">
        <v>0</v>
      </c>
      <c r="G6302" s="2">
        <v>166</v>
      </c>
    </row>
    <row r="6303" spans="1:7" x14ac:dyDescent="0.35">
      <c r="A6303" s="4">
        <v>254</v>
      </c>
      <c r="B6303" s="3" t="s">
        <v>69</v>
      </c>
      <c r="C6303" s="16">
        <v>45644</v>
      </c>
      <c r="D6303" s="1" t="s">
        <v>1</v>
      </c>
      <c r="E6303" s="1" t="s">
        <v>0</v>
      </c>
      <c r="G6303" s="2">
        <v>43</v>
      </c>
    </row>
    <row r="6304" spans="1:7" x14ac:dyDescent="0.35">
      <c r="A6304" s="4">
        <v>254</v>
      </c>
      <c r="B6304" s="3" t="s">
        <v>169</v>
      </c>
      <c r="C6304" s="16">
        <v>45540</v>
      </c>
      <c r="D6304" s="1" t="s">
        <v>5</v>
      </c>
      <c r="E6304" s="1" t="s">
        <v>0</v>
      </c>
    </row>
    <row r="6305" spans="1:7" x14ac:dyDescent="0.35">
      <c r="A6305" s="4">
        <v>254</v>
      </c>
      <c r="B6305" s="3" t="s">
        <v>169</v>
      </c>
      <c r="C6305" s="16">
        <v>45540</v>
      </c>
      <c r="D6305" s="1" t="s">
        <v>1</v>
      </c>
      <c r="E6305" s="1" t="s">
        <v>0</v>
      </c>
      <c r="G6305" s="2">
        <v>167</v>
      </c>
    </row>
    <row r="6306" spans="1:7" x14ac:dyDescent="0.35">
      <c r="A6306" s="4">
        <v>254</v>
      </c>
      <c r="B6306" s="3" t="s">
        <v>169</v>
      </c>
      <c r="C6306" s="16">
        <v>45540</v>
      </c>
      <c r="D6306" s="1" t="s">
        <v>1</v>
      </c>
      <c r="E6306" s="1" t="s">
        <v>0</v>
      </c>
      <c r="G6306" s="2">
        <v>167</v>
      </c>
    </row>
    <row r="6307" spans="1:7" x14ac:dyDescent="0.35">
      <c r="A6307" s="4">
        <v>254</v>
      </c>
      <c r="B6307" s="3" t="s">
        <v>169</v>
      </c>
      <c r="C6307" s="16">
        <v>45540</v>
      </c>
      <c r="D6307" s="1" t="s">
        <v>1</v>
      </c>
      <c r="E6307" s="1" t="s">
        <v>0</v>
      </c>
      <c r="G6307" s="2">
        <v>167</v>
      </c>
    </row>
    <row r="6308" spans="1:7" x14ac:dyDescent="0.35">
      <c r="A6308" s="4">
        <v>254</v>
      </c>
      <c r="B6308" s="3" t="s">
        <v>169</v>
      </c>
      <c r="C6308" s="16">
        <v>45540</v>
      </c>
      <c r="D6308" s="1" t="s">
        <v>1</v>
      </c>
      <c r="E6308" s="1" t="s">
        <v>0</v>
      </c>
      <c r="G6308" s="2">
        <v>167</v>
      </c>
    </row>
    <row r="6309" spans="1:7" x14ac:dyDescent="0.35">
      <c r="A6309" s="4">
        <v>254</v>
      </c>
      <c r="B6309" s="3" t="s">
        <v>169</v>
      </c>
      <c r="C6309" s="16">
        <v>45540</v>
      </c>
      <c r="D6309" s="1" t="s">
        <v>1</v>
      </c>
      <c r="E6309" s="1" t="s">
        <v>0</v>
      </c>
      <c r="G6309" s="2">
        <v>167</v>
      </c>
    </row>
    <row r="6310" spans="1:7" x14ac:dyDescent="0.35">
      <c r="A6310" s="4">
        <v>254</v>
      </c>
      <c r="B6310" s="3" t="s">
        <v>169</v>
      </c>
      <c r="C6310" s="16">
        <v>45540</v>
      </c>
      <c r="D6310" s="1" t="s">
        <v>5</v>
      </c>
      <c r="E6310" s="1" t="s">
        <v>0</v>
      </c>
    </row>
    <row r="6311" spans="1:7" x14ac:dyDescent="0.35">
      <c r="A6311" s="4">
        <v>254</v>
      </c>
      <c r="B6311" s="3" t="s">
        <v>169</v>
      </c>
      <c r="C6311" s="16">
        <v>45540</v>
      </c>
      <c r="D6311" s="1" t="s">
        <v>1</v>
      </c>
      <c r="E6311" s="1" t="s">
        <v>0</v>
      </c>
      <c r="G6311" s="2">
        <v>167</v>
      </c>
    </row>
    <row r="6312" spans="1:7" x14ac:dyDescent="0.35">
      <c r="A6312" s="4">
        <v>254</v>
      </c>
      <c r="B6312" s="3" t="s">
        <v>169</v>
      </c>
      <c r="C6312" s="16">
        <v>45540</v>
      </c>
      <c r="D6312" s="1" t="s">
        <v>1</v>
      </c>
      <c r="E6312" s="1" t="s">
        <v>0</v>
      </c>
      <c r="G6312" s="2">
        <v>167</v>
      </c>
    </row>
    <row r="6313" spans="1:7" x14ac:dyDescent="0.35">
      <c r="A6313" s="4">
        <v>254</v>
      </c>
      <c r="B6313" s="3" t="s">
        <v>169</v>
      </c>
      <c r="C6313" s="16">
        <v>45540</v>
      </c>
      <c r="D6313" s="1" t="s">
        <v>1</v>
      </c>
      <c r="E6313" s="1" t="s">
        <v>0</v>
      </c>
      <c r="G6313" s="2">
        <v>167</v>
      </c>
    </row>
    <row r="6314" spans="1:7" x14ac:dyDescent="0.35">
      <c r="A6314" s="4">
        <v>254</v>
      </c>
      <c r="B6314" s="3" t="s">
        <v>169</v>
      </c>
      <c r="C6314" s="16">
        <v>45540</v>
      </c>
      <c r="D6314" s="1" t="s">
        <v>1</v>
      </c>
      <c r="E6314" s="1" t="s">
        <v>0</v>
      </c>
      <c r="G6314" s="2">
        <v>23</v>
      </c>
    </row>
    <row r="6315" spans="1:7" x14ac:dyDescent="0.35">
      <c r="A6315" s="4">
        <v>254</v>
      </c>
      <c r="B6315" s="3" t="s">
        <v>169</v>
      </c>
      <c r="C6315" s="16">
        <v>45540</v>
      </c>
      <c r="D6315" s="1" t="s">
        <v>1</v>
      </c>
      <c r="E6315" s="1" t="s">
        <v>3</v>
      </c>
      <c r="F6315" s="2">
        <v>29</v>
      </c>
      <c r="G6315" s="2">
        <v>159</v>
      </c>
    </row>
    <row r="6316" spans="1:7" x14ac:dyDescent="0.35">
      <c r="A6316" s="4">
        <v>254</v>
      </c>
      <c r="B6316" s="3" t="s">
        <v>169</v>
      </c>
      <c r="C6316" s="16">
        <v>45540</v>
      </c>
      <c r="D6316" s="1" t="s">
        <v>1</v>
      </c>
      <c r="E6316" s="1" t="s">
        <v>0</v>
      </c>
      <c r="G6316" s="2">
        <v>167</v>
      </c>
    </row>
    <row r="6317" spans="1:7" x14ac:dyDescent="0.35">
      <c r="A6317" s="4">
        <v>254</v>
      </c>
      <c r="B6317" s="3" t="s">
        <v>168</v>
      </c>
      <c r="C6317" s="16">
        <v>45541</v>
      </c>
      <c r="D6317" s="1" t="s">
        <v>1</v>
      </c>
      <c r="E6317" s="1" t="s">
        <v>4</v>
      </c>
      <c r="F6317" s="2">
        <v>34</v>
      </c>
      <c r="G6317" s="2">
        <v>161</v>
      </c>
    </row>
    <row r="6318" spans="1:7" x14ac:dyDescent="0.35">
      <c r="A6318" s="4">
        <v>254</v>
      </c>
      <c r="B6318" s="3" t="s">
        <v>168</v>
      </c>
      <c r="C6318" s="16">
        <v>45541</v>
      </c>
      <c r="D6318" s="1" t="s">
        <v>1</v>
      </c>
      <c r="E6318" s="1" t="s">
        <v>3</v>
      </c>
      <c r="F6318" s="2">
        <v>25</v>
      </c>
      <c r="G6318" s="2">
        <v>1</v>
      </c>
    </row>
    <row r="6319" spans="1:7" x14ac:dyDescent="0.35">
      <c r="A6319" s="4">
        <v>254</v>
      </c>
      <c r="B6319" s="3" t="s">
        <v>168</v>
      </c>
      <c r="C6319" s="16">
        <v>45541</v>
      </c>
      <c r="D6319" s="1" t="s">
        <v>1</v>
      </c>
      <c r="E6319" s="1" t="s">
        <v>4</v>
      </c>
      <c r="F6319" s="2">
        <v>26</v>
      </c>
      <c r="G6319" s="2">
        <v>2</v>
      </c>
    </row>
    <row r="6320" spans="1:7" x14ac:dyDescent="0.35">
      <c r="A6320" s="4">
        <v>254</v>
      </c>
      <c r="B6320" s="3" t="s">
        <v>169</v>
      </c>
      <c r="C6320" s="16">
        <v>45540</v>
      </c>
      <c r="D6320" s="1" t="s">
        <v>1</v>
      </c>
      <c r="E6320" s="1" t="s">
        <v>0</v>
      </c>
      <c r="G6320" s="2">
        <v>167</v>
      </c>
    </row>
    <row r="6321" spans="1:7" x14ac:dyDescent="0.35">
      <c r="A6321" s="4">
        <v>254</v>
      </c>
      <c r="B6321" s="3" t="s">
        <v>169</v>
      </c>
      <c r="C6321" s="16">
        <v>45540</v>
      </c>
      <c r="D6321" s="1" t="s">
        <v>1</v>
      </c>
      <c r="E6321" s="1" t="s">
        <v>0</v>
      </c>
      <c r="G6321" s="2">
        <v>167</v>
      </c>
    </row>
    <row r="6322" spans="1:7" x14ac:dyDescent="0.35">
      <c r="A6322" s="4">
        <v>254</v>
      </c>
      <c r="B6322" s="3" t="s">
        <v>169</v>
      </c>
      <c r="C6322" s="16">
        <v>45540</v>
      </c>
      <c r="D6322" s="1" t="s">
        <v>1</v>
      </c>
      <c r="E6322" s="1" t="s">
        <v>0</v>
      </c>
      <c r="G6322" s="2">
        <v>166</v>
      </c>
    </row>
    <row r="6323" spans="1:7" x14ac:dyDescent="0.35">
      <c r="A6323" s="4">
        <v>254</v>
      </c>
      <c r="B6323" s="3" t="s">
        <v>169</v>
      </c>
      <c r="C6323" s="16">
        <v>45540</v>
      </c>
      <c r="D6323" s="1" t="s">
        <v>1</v>
      </c>
      <c r="E6323" s="1" t="s">
        <v>0</v>
      </c>
      <c r="G6323" s="2">
        <v>123</v>
      </c>
    </row>
    <row r="6324" spans="1:7" x14ac:dyDescent="0.35">
      <c r="A6324" s="4">
        <v>254</v>
      </c>
      <c r="B6324" s="3" t="s">
        <v>169</v>
      </c>
      <c r="C6324" s="16">
        <v>45540</v>
      </c>
      <c r="D6324" s="1" t="s">
        <v>1</v>
      </c>
      <c r="E6324" s="1" t="s">
        <v>3</v>
      </c>
      <c r="F6324" s="2">
        <v>24</v>
      </c>
      <c r="G6324" s="2">
        <v>148</v>
      </c>
    </row>
    <row r="6325" spans="1:7" x14ac:dyDescent="0.35">
      <c r="A6325" s="4">
        <v>254</v>
      </c>
      <c r="B6325" s="3" t="s">
        <v>169</v>
      </c>
      <c r="C6325" s="16">
        <v>45540</v>
      </c>
      <c r="D6325" s="1" t="s">
        <v>5</v>
      </c>
      <c r="E6325" s="1" t="s">
        <v>0</v>
      </c>
    </row>
    <row r="6326" spans="1:7" x14ac:dyDescent="0.35">
      <c r="A6326" s="4">
        <v>254</v>
      </c>
      <c r="B6326" s="3" t="s">
        <v>169</v>
      </c>
      <c r="C6326" s="16">
        <v>45540</v>
      </c>
      <c r="D6326" s="1" t="s">
        <v>1</v>
      </c>
      <c r="E6326" s="1" t="s">
        <v>3</v>
      </c>
      <c r="F6326" s="2">
        <v>18</v>
      </c>
      <c r="G6326" s="2">
        <v>115</v>
      </c>
    </row>
    <row r="6327" spans="1:7" x14ac:dyDescent="0.35">
      <c r="A6327" s="4">
        <v>254</v>
      </c>
      <c r="B6327" s="3" t="s">
        <v>169</v>
      </c>
      <c r="C6327" s="16">
        <v>45540</v>
      </c>
      <c r="D6327" s="1" t="s">
        <v>1</v>
      </c>
      <c r="E6327" s="1" t="s">
        <v>0</v>
      </c>
      <c r="G6327" s="2">
        <v>167</v>
      </c>
    </row>
    <row r="6328" spans="1:7" x14ac:dyDescent="0.35">
      <c r="A6328" s="4">
        <v>254</v>
      </c>
      <c r="B6328" s="3" t="s">
        <v>169</v>
      </c>
      <c r="C6328" s="16">
        <v>45540</v>
      </c>
      <c r="D6328" s="1" t="s">
        <v>1</v>
      </c>
      <c r="E6328" s="1" t="s">
        <v>0</v>
      </c>
      <c r="G6328" s="2">
        <v>164</v>
      </c>
    </row>
    <row r="6329" spans="1:7" x14ac:dyDescent="0.35">
      <c r="A6329" s="4">
        <v>254</v>
      </c>
      <c r="B6329" s="3" t="s">
        <v>169</v>
      </c>
      <c r="C6329" s="16">
        <v>45540</v>
      </c>
      <c r="D6329" s="1" t="s">
        <v>1</v>
      </c>
      <c r="E6329" s="1" t="s">
        <v>0</v>
      </c>
      <c r="G6329" s="2">
        <v>76</v>
      </c>
    </row>
    <row r="6330" spans="1:7" x14ac:dyDescent="0.35">
      <c r="A6330" s="4">
        <v>254</v>
      </c>
      <c r="B6330" s="3" t="s">
        <v>168</v>
      </c>
      <c r="C6330" s="16">
        <v>45541</v>
      </c>
      <c r="D6330" s="1" t="s">
        <v>5</v>
      </c>
      <c r="E6330" s="1" t="s">
        <v>0</v>
      </c>
    </row>
    <row r="6331" spans="1:7" x14ac:dyDescent="0.35">
      <c r="A6331" s="4">
        <v>254</v>
      </c>
      <c r="B6331" s="3" t="s">
        <v>168</v>
      </c>
      <c r="C6331" s="16">
        <v>45541</v>
      </c>
      <c r="D6331" s="1" t="s">
        <v>1</v>
      </c>
      <c r="E6331" s="1" t="s">
        <v>0</v>
      </c>
      <c r="G6331" s="2">
        <v>165</v>
      </c>
    </row>
    <row r="6332" spans="1:7" x14ac:dyDescent="0.35">
      <c r="A6332" s="4">
        <v>254</v>
      </c>
      <c r="B6332" s="3" t="s">
        <v>168</v>
      </c>
      <c r="C6332" s="16">
        <v>45541</v>
      </c>
      <c r="D6332" s="1" t="s">
        <v>1</v>
      </c>
      <c r="E6332" s="1" t="s">
        <v>0</v>
      </c>
      <c r="G6332" s="2">
        <v>166</v>
      </c>
    </row>
    <row r="6333" spans="1:7" x14ac:dyDescent="0.35">
      <c r="A6333" s="4">
        <v>254</v>
      </c>
      <c r="B6333" s="3" t="s">
        <v>168</v>
      </c>
      <c r="C6333" s="16">
        <v>45541</v>
      </c>
      <c r="D6333" s="1" t="s">
        <v>1</v>
      </c>
      <c r="E6333" s="1" t="s">
        <v>0</v>
      </c>
      <c r="G6333" s="2">
        <v>166</v>
      </c>
    </row>
    <row r="6334" spans="1:7" x14ac:dyDescent="0.35">
      <c r="A6334" s="4">
        <v>254</v>
      </c>
      <c r="B6334" s="3" t="s">
        <v>168</v>
      </c>
      <c r="C6334" s="16">
        <v>45541</v>
      </c>
      <c r="D6334" s="1" t="s">
        <v>1</v>
      </c>
      <c r="E6334" s="1" t="s">
        <v>3</v>
      </c>
      <c r="F6334" s="2">
        <v>21</v>
      </c>
      <c r="G6334" s="2">
        <v>166</v>
      </c>
    </row>
    <row r="6335" spans="1:7" x14ac:dyDescent="0.35">
      <c r="A6335" s="4">
        <v>254</v>
      </c>
      <c r="B6335" s="3" t="s">
        <v>169</v>
      </c>
      <c r="C6335" s="16">
        <v>45540</v>
      </c>
      <c r="D6335" s="1" t="s">
        <v>1</v>
      </c>
      <c r="E6335" s="1" t="s">
        <v>0</v>
      </c>
      <c r="G6335" s="2">
        <v>165</v>
      </c>
    </row>
    <row r="6336" spans="1:7" x14ac:dyDescent="0.35">
      <c r="A6336" s="4">
        <v>254</v>
      </c>
      <c r="B6336" s="3" t="s">
        <v>168</v>
      </c>
      <c r="C6336" s="16">
        <v>45541</v>
      </c>
      <c r="D6336" s="1" t="s">
        <v>5</v>
      </c>
      <c r="E6336" s="1" t="s">
        <v>0</v>
      </c>
    </row>
    <row r="6337" spans="1:7" x14ac:dyDescent="0.35">
      <c r="A6337" s="4">
        <v>254</v>
      </c>
      <c r="B6337" s="3" t="s">
        <v>168</v>
      </c>
      <c r="C6337" s="16">
        <v>45541</v>
      </c>
      <c r="D6337" s="1" t="s">
        <v>1</v>
      </c>
      <c r="E6337" s="1" t="s">
        <v>0</v>
      </c>
      <c r="G6337" s="2">
        <v>166</v>
      </c>
    </row>
    <row r="6338" spans="1:7" x14ac:dyDescent="0.35">
      <c r="A6338" s="4">
        <v>254</v>
      </c>
      <c r="B6338" s="3" t="s">
        <v>168</v>
      </c>
      <c r="C6338" s="16">
        <v>45541</v>
      </c>
      <c r="D6338" s="1" t="s">
        <v>1</v>
      </c>
      <c r="E6338" s="1" t="s">
        <v>0</v>
      </c>
      <c r="G6338" s="2">
        <v>166</v>
      </c>
    </row>
    <row r="6339" spans="1:7" x14ac:dyDescent="0.35">
      <c r="A6339" s="4">
        <v>254</v>
      </c>
      <c r="B6339" s="3" t="s">
        <v>168</v>
      </c>
      <c r="C6339" s="16">
        <v>45541</v>
      </c>
      <c r="D6339" s="1" t="s">
        <v>1</v>
      </c>
      <c r="E6339" s="1" t="s">
        <v>0</v>
      </c>
      <c r="G6339" s="2">
        <v>165</v>
      </c>
    </row>
    <row r="6340" spans="1:7" x14ac:dyDescent="0.35">
      <c r="A6340" s="4">
        <v>254</v>
      </c>
      <c r="B6340" s="3" t="s">
        <v>168</v>
      </c>
      <c r="C6340" s="16">
        <v>45541</v>
      </c>
      <c r="D6340" s="1" t="s">
        <v>1</v>
      </c>
      <c r="E6340" s="1" t="s">
        <v>0</v>
      </c>
      <c r="G6340" s="2">
        <v>166</v>
      </c>
    </row>
    <row r="6341" spans="1:7" x14ac:dyDescent="0.35">
      <c r="A6341" s="4">
        <v>254</v>
      </c>
      <c r="B6341" s="3" t="s">
        <v>168</v>
      </c>
      <c r="C6341" s="16">
        <v>45541</v>
      </c>
      <c r="D6341" s="1" t="s">
        <v>1</v>
      </c>
      <c r="E6341" s="1" t="s">
        <v>0</v>
      </c>
      <c r="G6341" s="2">
        <v>166</v>
      </c>
    </row>
    <row r="6342" spans="1:7" x14ac:dyDescent="0.35">
      <c r="A6342" s="4">
        <v>254</v>
      </c>
      <c r="B6342" s="3" t="s">
        <v>168</v>
      </c>
      <c r="C6342" s="16">
        <v>45541</v>
      </c>
      <c r="D6342" s="1" t="s">
        <v>1</v>
      </c>
      <c r="E6342" s="1" t="s">
        <v>0</v>
      </c>
      <c r="G6342" s="2">
        <v>166</v>
      </c>
    </row>
    <row r="6343" spans="1:7" x14ac:dyDescent="0.35">
      <c r="A6343" s="4">
        <v>254</v>
      </c>
      <c r="B6343" s="3" t="s">
        <v>168</v>
      </c>
      <c r="C6343" s="16">
        <v>45541</v>
      </c>
      <c r="D6343" s="1" t="s">
        <v>5</v>
      </c>
      <c r="E6343" s="1" t="s">
        <v>0</v>
      </c>
    </row>
    <row r="6344" spans="1:7" x14ac:dyDescent="0.35">
      <c r="A6344" s="4">
        <v>254</v>
      </c>
      <c r="B6344" s="3" t="s">
        <v>168</v>
      </c>
      <c r="C6344" s="16">
        <v>45541</v>
      </c>
      <c r="D6344" s="1" t="s">
        <v>1</v>
      </c>
      <c r="E6344" s="1" t="s">
        <v>0</v>
      </c>
      <c r="G6344" s="2">
        <v>166</v>
      </c>
    </row>
    <row r="6345" spans="1:7" x14ac:dyDescent="0.35">
      <c r="A6345" s="4">
        <v>254</v>
      </c>
      <c r="B6345" s="3" t="s">
        <v>168</v>
      </c>
      <c r="C6345" s="16">
        <v>45541</v>
      </c>
      <c r="D6345" s="1" t="s">
        <v>1</v>
      </c>
      <c r="E6345" s="1" t="s">
        <v>3</v>
      </c>
      <c r="F6345" s="2">
        <v>29</v>
      </c>
      <c r="G6345" s="2">
        <v>165</v>
      </c>
    </row>
    <row r="6346" spans="1:7" x14ac:dyDescent="0.35">
      <c r="A6346" s="4">
        <v>254</v>
      </c>
      <c r="B6346" s="3" t="s">
        <v>168</v>
      </c>
      <c r="C6346" s="16">
        <v>45541</v>
      </c>
      <c r="D6346" s="1" t="s">
        <v>1</v>
      </c>
      <c r="E6346" s="1" t="s">
        <v>0</v>
      </c>
      <c r="G6346" s="2">
        <v>166</v>
      </c>
    </row>
    <row r="6347" spans="1:7" x14ac:dyDescent="0.35">
      <c r="A6347" s="4">
        <v>254</v>
      </c>
      <c r="B6347" s="3" t="s">
        <v>168</v>
      </c>
      <c r="C6347" s="16">
        <v>45541</v>
      </c>
      <c r="D6347" s="1" t="s">
        <v>1</v>
      </c>
      <c r="E6347" s="1" t="s">
        <v>0</v>
      </c>
      <c r="G6347" s="2">
        <v>166</v>
      </c>
    </row>
    <row r="6348" spans="1:7" x14ac:dyDescent="0.35">
      <c r="A6348" s="4">
        <v>254</v>
      </c>
      <c r="B6348" s="3" t="s">
        <v>167</v>
      </c>
      <c r="C6348" s="16">
        <v>45548</v>
      </c>
      <c r="D6348" s="1" t="s">
        <v>1</v>
      </c>
      <c r="E6348" s="1" t="s">
        <v>0</v>
      </c>
      <c r="G6348" s="2">
        <v>159</v>
      </c>
    </row>
    <row r="6349" spans="1:7" x14ac:dyDescent="0.35">
      <c r="A6349" s="4">
        <v>254</v>
      </c>
      <c r="B6349" s="3" t="s">
        <v>167</v>
      </c>
      <c r="C6349" s="16">
        <v>45548</v>
      </c>
      <c r="D6349" s="1" t="s">
        <v>1</v>
      </c>
      <c r="E6349" s="1" t="s">
        <v>0</v>
      </c>
      <c r="G6349" s="2">
        <v>159</v>
      </c>
    </row>
    <row r="6350" spans="1:7" x14ac:dyDescent="0.35">
      <c r="A6350" s="4">
        <v>254</v>
      </c>
      <c r="B6350" s="3" t="s">
        <v>167</v>
      </c>
      <c r="C6350" s="16">
        <v>45548</v>
      </c>
      <c r="D6350" s="1" t="s">
        <v>1</v>
      </c>
      <c r="E6350" s="1" t="s">
        <v>0</v>
      </c>
      <c r="G6350" s="2">
        <v>159</v>
      </c>
    </row>
    <row r="6351" spans="1:7" x14ac:dyDescent="0.35">
      <c r="A6351" s="4">
        <v>254</v>
      </c>
      <c r="B6351" s="3" t="s">
        <v>167</v>
      </c>
      <c r="C6351" s="16">
        <v>45548</v>
      </c>
      <c r="D6351" s="1" t="s">
        <v>1</v>
      </c>
      <c r="E6351" s="1" t="s">
        <v>0</v>
      </c>
      <c r="G6351" s="2">
        <v>159</v>
      </c>
    </row>
    <row r="6352" spans="1:7" x14ac:dyDescent="0.35">
      <c r="A6352" s="4">
        <v>254</v>
      </c>
      <c r="B6352" s="3" t="s">
        <v>167</v>
      </c>
      <c r="C6352" s="16">
        <v>45548</v>
      </c>
      <c r="D6352" s="1" t="s">
        <v>1</v>
      </c>
      <c r="E6352" s="1" t="s">
        <v>0</v>
      </c>
      <c r="G6352" s="2">
        <v>123</v>
      </c>
    </row>
    <row r="6353" spans="1:7" x14ac:dyDescent="0.35">
      <c r="A6353" s="4">
        <v>254</v>
      </c>
      <c r="B6353" s="3" t="s">
        <v>167</v>
      </c>
      <c r="C6353" s="16">
        <v>45548</v>
      </c>
      <c r="D6353" s="1" t="s">
        <v>1</v>
      </c>
      <c r="E6353" s="1" t="s">
        <v>0</v>
      </c>
      <c r="G6353" s="2">
        <v>159</v>
      </c>
    </row>
    <row r="6354" spans="1:7" x14ac:dyDescent="0.35">
      <c r="A6354" s="4">
        <v>254</v>
      </c>
      <c r="B6354" s="3" t="s">
        <v>167</v>
      </c>
      <c r="C6354" s="16">
        <v>45548</v>
      </c>
      <c r="D6354" s="1" t="s">
        <v>1</v>
      </c>
      <c r="E6354" s="1" t="s">
        <v>0</v>
      </c>
      <c r="G6354" s="2">
        <v>159</v>
      </c>
    </row>
    <row r="6355" spans="1:7" x14ac:dyDescent="0.35">
      <c r="A6355" s="4">
        <v>254</v>
      </c>
      <c r="B6355" s="3" t="s">
        <v>167</v>
      </c>
      <c r="C6355" s="16">
        <v>45548</v>
      </c>
      <c r="D6355" s="1" t="s">
        <v>1</v>
      </c>
      <c r="E6355" s="1" t="s">
        <v>0</v>
      </c>
      <c r="G6355" s="2">
        <v>159</v>
      </c>
    </row>
    <row r="6356" spans="1:7" x14ac:dyDescent="0.35">
      <c r="A6356" s="4">
        <v>254</v>
      </c>
      <c r="B6356" s="3" t="s">
        <v>167</v>
      </c>
      <c r="C6356" s="16">
        <v>45548</v>
      </c>
      <c r="D6356" s="1" t="s">
        <v>1</v>
      </c>
      <c r="E6356" s="1" t="s">
        <v>0</v>
      </c>
      <c r="G6356" s="2">
        <v>159</v>
      </c>
    </row>
    <row r="6357" spans="1:7" x14ac:dyDescent="0.35">
      <c r="A6357" s="4">
        <v>254</v>
      </c>
      <c r="B6357" s="3" t="s">
        <v>167</v>
      </c>
      <c r="C6357" s="16">
        <v>45548</v>
      </c>
      <c r="D6357" s="1" t="s">
        <v>1</v>
      </c>
      <c r="E6357" s="1" t="s">
        <v>0</v>
      </c>
      <c r="G6357" s="2">
        <v>159</v>
      </c>
    </row>
    <row r="6358" spans="1:7" x14ac:dyDescent="0.35">
      <c r="A6358" s="4">
        <v>254</v>
      </c>
      <c r="B6358" s="3" t="s">
        <v>167</v>
      </c>
      <c r="C6358" s="16">
        <v>45548</v>
      </c>
      <c r="D6358" s="1" t="s">
        <v>1</v>
      </c>
      <c r="E6358" s="1" t="s">
        <v>0</v>
      </c>
      <c r="G6358" s="2">
        <v>159</v>
      </c>
    </row>
    <row r="6359" spans="1:7" x14ac:dyDescent="0.35">
      <c r="A6359" s="4">
        <v>254</v>
      </c>
      <c r="B6359" s="3" t="s">
        <v>167</v>
      </c>
      <c r="C6359" s="16">
        <v>45548</v>
      </c>
      <c r="D6359" s="1" t="s">
        <v>1</v>
      </c>
      <c r="E6359" s="1" t="s">
        <v>0</v>
      </c>
      <c r="G6359" s="2">
        <v>159</v>
      </c>
    </row>
    <row r="6360" spans="1:7" x14ac:dyDescent="0.35">
      <c r="A6360" s="4">
        <v>254</v>
      </c>
      <c r="B6360" s="3" t="s">
        <v>167</v>
      </c>
      <c r="C6360" s="16">
        <v>45548</v>
      </c>
      <c r="D6360" s="1" t="s">
        <v>1</v>
      </c>
      <c r="E6360" s="1" t="s">
        <v>0</v>
      </c>
      <c r="G6360" s="2">
        <v>159</v>
      </c>
    </row>
    <row r="6361" spans="1:7" x14ac:dyDescent="0.35">
      <c r="A6361" s="4">
        <v>254</v>
      </c>
      <c r="B6361" s="3" t="s">
        <v>167</v>
      </c>
      <c r="C6361" s="16">
        <v>45548</v>
      </c>
      <c r="D6361" s="1" t="s">
        <v>1</v>
      </c>
      <c r="E6361" s="1" t="s">
        <v>0</v>
      </c>
      <c r="G6361" s="2">
        <v>159</v>
      </c>
    </row>
    <row r="6362" spans="1:7" x14ac:dyDescent="0.35">
      <c r="A6362" s="4">
        <v>254</v>
      </c>
      <c r="B6362" s="3" t="s">
        <v>167</v>
      </c>
      <c r="C6362" s="16">
        <v>45548</v>
      </c>
      <c r="D6362" s="1" t="s">
        <v>1</v>
      </c>
      <c r="E6362" s="1" t="s">
        <v>0</v>
      </c>
      <c r="G6362" s="2">
        <v>159</v>
      </c>
    </row>
    <row r="6363" spans="1:7" x14ac:dyDescent="0.35">
      <c r="A6363" s="4">
        <v>254</v>
      </c>
      <c r="B6363" s="3" t="s">
        <v>167</v>
      </c>
      <c r="C6363" s="16">
        <v>45548</v>
      </c>
      <c r="D6363" s="1" t="s">
        <v>1</v>
      </c>
      <c r="E6363" s="1" t="s">
        <v>0</v>
      </c>
      <c r="G6363" s="2">
        <v>159</v>
      </c>
    </row>
    <row r="6364" spans="1:7" x14ac:dyDescent="0.35">
      <c r="A6364" s="4">
        <v>254</v>
      </c>
      <c r="B6364" s="3" t="s">
        <v>167</v>
      </c>
      <c r="C6364" s="16">
        <v>45548</v>
      </c>
      <c r="D6364" s="1" t="s">
        <v>1</v>
      </c>
      <c r="E6364" s="1" t="s">
        <v>0</v>
      </c>
      <c r="G6364" s="2">
        <v>159</v>
      </c>
    </row>
    <row r="6365" spans="1:7" x14ac:dyDescent="0.35">
      <c r="A6365" s="4">
        <v>254</v>
      </c>
      <c r="B6365" s="3" t="s">
        <v>167</v>
      </c>
      <c r="C6365" s="16">
        <v>45548</v>
      </c>
      <c r="D6365" s="1" t="s">
        <v>1</v>
      </c>
      <c r="E6365" s="1" t="s">
        <v>0</v>
      </c>
      <c r="G6365" s="2">
        <v>0</v>
      </c>
    </row>
    <row r="6366" spans="1:7" x14ac:dyDescent="0.35">
      <c r="A6366" s="4">
        <v>254</v>
      </c>
      <c r="B6366" s="3" t="s">
        <v>167</v>
      </c>
      <c r="C6366" s="16">
        <v>45548</v>
      </c>
      <c r="D6366" s="1" t="s">
        <v>1</v>
      </c>
      <c r="E6366" s="1" t="s">
        <v>0</v>
      </c>
      <c r="G6366" s="2">
        <v>159</v>
      </c>
    </row>
    <row r="6367" spans="1:7" x14ac:dyDescent="0.35">
      <c r="A6367" s="4">
        <v>254</v>
      </c>
      <c r="B6367" s="3" t="s">
        <v>167</v>
      </c>
      <c r="C6367" s="16">
        <v>45548</v>
      </c>
      <c r="D6367" s="1" t="s">
        <v>1</v>
      </c>
      <c r="E6367" s="1" t="s">
        <v>0</v>
      </c>
      <c r="G6367" s="2">
        <v>159</v>
      </c>
    </row>
    <row r="6368" spans="1:7" x14ac:dyDescent="0.35">
      <c r="A6368" s="4">
        <v>254</v>
      </c>
      <c r="B6368" s="3" t="s">
        <v>167</v>
      </c>
      <c r="C6368" s="16">
        <v>45548</v>
      </c>
      <c r="D6368" s="1" t="s">
        <v>1</v>
      </c>
      <c r="E6368" s="1" t="s">
        <v>0</v>
      </c>
      <c r="G6368" s="2">
        <v>159</v>
      </c>
    </row>
    <row r="6369" spans="1:7" x14ac:dyDescent="0.35">
      <c r="A6369" s="4">
        <v>254</v>
      </c>
      <c r="B6369" s="3" t="s">
        <v>167</v>
      </c>
      <c r="C6369" s="16">
        <v>45548</v>
      </c>
      <c r="D6369" s="1" t="s">
        <v>1</v>
      </c>
      <c r="E6369" s="1" t="s">
        <v>0</v>
      </c>
      <c r="G6369" s="2">
        <v>159</v>
      </c>
    </row>
    <row r="6370" spans="1:7" x14ac:dyDescent="0.35">
      <c r="A6370" s="4">
        <v>254</v>
      </c>
      <c r="B6370" s="3" t="s">
        <v>167</v>
      </c>
      <c r="C6370" s="16">
        <v>45548</v>
      </c>
      <c r="D6370" s="1" t="s">
        <v>1</v>
      </c>
      <c r="E6370" s="1" t="s">
        <v>0</v>
      </c>
      <c r="G6370" s="2">
        <v>159</v>
      </c>
    </row>
    <row r="6371" spans="1:7" x14ac:dyDescent="0.35">
      <c r="A6371" s="4">
        <v>254</v>
      </c>
      <c r="B6371" s="3" t="s">
        <v>166</v>
      </c>
      <c r="C6371" s="16">
        <v>45549</v>
      </c>
      <c r="D6371" s="1" t="s">
        <v>1</v>
      </c>
      <c r="E6371" s="1" t="s">
        <v>0</v>
      </c>
      <c r="G6371" s="2">
        <v>158</v>
      </c>
    </row>
    <row r="6372" spans="1:7" x14ac:dyDescent="0.35">
      <c r="A6372" s="4">
        <v>254</v>
      </c>
      <c r="B6372" s="3" t="s">
        <v>166</v>
      </c>
      <c r="C6372" s="16">
        <v>45549</v>
      </c>
      <c r="D6372" s="1" t="s">
        <v>1</v>
      </c>
      <c r="E6372" s="1" t="s">
        <v>3</v>
      </c>
      <c r="F6372" s="2">
        <v>22</v>
      </c>
      <c r="G6372" s="2">
        <v>129</v>
      </c>
    </row>
    <row r="6373" spans="1:7" x14ac:dyDescent="0.35">
      <c r="A6373" s="4">
        <v>254</v>
      </c>
      <c r="B6373" s="3" t="s">
        <v>166</v>
      </c>
      <c r="C6373" s="16">
        <v>45549</v>
      </c>
      <c r="D6373" s="1" t="s">
        <v>1</v>
      </c>
      <c r="E6373" s="1" t="s">
        <v>0</v>
      </c>
      <c r="G6373" s="2">
        <v>158</v>
      </c>
    </row>
    <row r="6374" spans="1:7" x14ac:dyDescent="0.35">
      <c r="A6374" s="4">
        <v>254</v>
      </c>
      <c r="B6374" s="3" t="s">
        <v>167</v>
      </c>
      <c r="C6374" s="16">
        <v>45548</v>
      </c>
      <c r="D6374" s="1" t="s">
        <v>1</v>
      </c>
      <c r="E6374" s="1" t="s">
        <v>0</v>
      </c>
      <c r="G6374" s="2">
        <v>123</v>
      </c>
    </row>
    <row r="6375" spans="1:7" x14ac:dyDescent="0.35">
      <c r="A6375" s="4">
        <v>254</v>
      </c>
      <c r="B6375" s="3" t="s">
        <v>167</v>
      </c>
      <c r="C6375" s="16">
        <v>45548</v>
      </c>
      <c r="D6375" s="1" t="s">
        <v>1</v>
      </c>
      <c r="E6375" s="1" t="s">
        <v>0</v>
      </c>
      <c r="G6375" s="2">
        <v>159</v>
      </c>
    </row>
    <row r="6376" spans="1:7" x14ac:dyDescent="0.35">
      <c r="A6376" s="4">
        <v>254</v>
      </c>
      <c r="B6376" s="3" t="s">
        <v>167</v>
      </c>
      <c r="C6376" s="16">
        <v>45548</v>
      </c>
      <c r="D6376" s="1" t="s">
        <v>1</v>
      </c>
      <c r="E6376" s="1" t="s">
        <v>0</v>
      </c>
      <c r="G6376" s="2">
        <v>159</v>
      </c>
    </row>
    <row r="6377" spans="1:7" x14ac:dyDescent="0.35">
      <c r="A6377" s="4">
        <v>254</v>
      </c>
      <c r="B6377" s="3" t="s">
        <v>167</v>
      </c>
      <c r="C6377" s="16">
        <v>45548</v>
      </c>
      <c r="D6377" s="1" t="s">
        <v>5</v>
      </c>
      <c r="E6377" s="1" t="s">
        <v>0</v>
      </c>
    </row>
    <row r="6378" spans="1:7" x14ac:dyDescent="0.35">
      <c r="A6378" s="4">
        <v>254</v>
      </c>
      <c r="B6378" s="3" t="s">
        <v>167</v>
      </c>
      <c r="C6378" s="16">
        <v>45548</v>
      </c>
      <c r="D6378" s="1" t="s">
        <v>1</v>
      </c>
      <c r="E6378" s="1" t="s">
        <v>3</v>
      </c>
      <c r="F6378" s="2">
        <v>22</v>
      </c>
      <c r="G6378" s="2">
        <v>49</v>
      </c>
    </row>
    <row r="6379" spans="1:7" x14ac:dyDescent="0.35">
      <c r="A6379" s="4">
        <v>254</v>
      </c>
      <c r="B6379" s="3" t="s">
        <v>167</v>
      </c>
      <c r="C6379" s="16">
        <v>45548</v>
      </c>
      <c r="D6379" s="1" t="s">
        <v>1</v>
      </c>
      <c r="E6379" s="1" t="s">
        <v>0</v>
      </c>
      <c r="G6379" s="2">
        <v>152</v>
      </c>
    </row>
    <row r="6380" spans="1:7" x14ac:dyDescent="0.35">
      <c r="A6380" s="4">
        <v>254</v>
      </c>
      <c r="B6380" s="3" t="s">
        <v>167</v>
      </c>
      <c r="C6380" s="16">
        <v>45548</v>
      </c>
      <c r="D6380" s="1" t="s">
        <v>1</v>
      </c>
      <c r="E6380" s="1" t="s">
        <v>0</v>
      </c>
      <c r="G6380" s="2">
        <v>159</v>
      </c>
    </row>
    <row r="6381" spans="1:7" x14ac:dyDescent="0.35">
      <c r="A6381" s="4">
        <v>254</v>
      </c>
      <c r="B6381" s="3" t="s">
        <v>167</v>
      </c>
      <c r="C6381" s="16">
        <v>45548</v>
      </c>
      <c r="D6381" s="1" t="s">
        <v>1</v>
      </c>
      <c r="E6381" s="1" t="s">
        <v>0</v>
      </c>
      <c r="G6381" s="2">
        <v>159</v>
      </c>
    </row>
    <row r="6382" spans="1:7" x14ac:dyDescent="0.35">
      <c r="A6382" s="4">
        <v>254</v>
      </c>
      <c r="B6382" s="3" t="s">
        <v>167</v>
      </c>
      <c r="C6382" s="16">
        <v>45548</v>
      </c>
      <c r="D6382" s="1" t="s">
        <v>1</v>
      </c>
      <c r="E6382" s="1" t="s">
        <v>0</v>
      </c>
      <c r="G6382" s="2">
        <v>158</v>
      </c>
    </row>
    <row r="6383" spans="1:7" x14ac:dyDescent="0.35">
      <c r="A6383" s="4">
        <v>254</v>
      </c>
      <c r="B6383" s="3" t="s">
        <v>167</v>
      </c>
      <c r="C6383" s="16">
        <v>45548</v>
      </c>
      <c r="D6383" s="1" t="s">
        <v>1</v>
      </c>
      <c r="E6383" s="1" t="s">
        <v>0</v>
      </c>
      <c r="G6383" s="2">
        <v>159</v>
      </c>
    </row>
    <row r="6384" spans="1:7" x14ac:dyDescent="0.35">
      <c r="A6384" s="4">
        <v>254</v>
      </c>
      <c r="B6384" s="3" t="s">
        <v>167</v>
      </c>
      <c r="C6384" s="16">
        <v>45548</v>
      </c>
      <c r="D6384" s="1" t="s">
        <v>1</v>
      </c>
      <c r="E6384" s="1" t="s">
        <v>0</v>
      </c>
      <c r="G6384" s="2">
        <v>159</v>
      </c>
    </row>
    <row r="6385" spans="1:7" x14ac:dyDescent="0.35">
      <c r="A6385" s="4">
        <v>254</v>
      </c>
      <c r="B6385" s="3" t="s">
        <v>167</v>
      </c>
      <c r="C6385" s="16">
        <v>45548</v>
      </c>
      <c r="D6385" s="1" t="s">
        <v>1</v>
      </c>
      <c r="E6385" s="1" t="s">
        <v>0</v>
      </c>
      <c r="G6385" s="2">
        <v>159</v>
      </c>
    </row>
    <row r="6386" spans="1:7" x14ac:dyDescent="0.35">
      <c r="A6386" s="4">
        <v>254</v>
      </c>
      <c r="B6386" s="3" t="s">
        <v>167</v>
      </c>
      <c r="C6386" s="16">
        <v>45548</v>
      </c>
      <c r="D6386" s="1" t="s">
        <v>1</v>
      </c>
      <c r="E6386" s="1" t="s">
        <v>0</v>
      </c>
      <c r="G6386" s="2">
        <v>143</v>
      </c>
    </row>
    <row r="6387" spans="1:7" x14ac:dyDescent="0.35">
      <c r="A6387" s="4">
        <v>254</v>
      </c>
      <c r="B6387" s="3" t="s">
        <v>167</v>
      </c>
      <c r="C6387" s="16">
        <v>45548</v>
      </c>
      <c r="D6387" s="1" t="s">
        <v>1</v>
      </c>
      <c r="E6387" s="1" t="s">
        <v>0</v>
      </c>
      <c r="G6387" s="2">
        <v>159</v>
      </c>
    </row>
    <row r="6388" spans="1:7" x14ac:dyDescent="0.35">
      <c r="A6388" s="4">
        <v>254</v>
      </c>
      <c r="B6388" s="3" t="s">
        <v>167</v>
      </c>
      <c r="C6388" s="16">
        <v>45548</v>
      </c>
      <c r="D6388" s="1" t="s">
        <v>1</v>
      </c>
      <c r="E6388" s="1" t="s">
        <v>0</v>
      </c>
      <c r="G6388" s="2">
        <v>157</v>
      </c>
    </row>
    <row r="6389" spans="1:7" x14ac:dyDescent="0.35">
      <c r="A6389" s="4">
        <v>254</v>
      </c>
      <c r="B6389" s="3" t="s">
        <v>167</v>
      </c>
      <c r="C6389" s="16">
        <v>45548</v>
      </c>
      <c r="D6389" s="1" t="s">
        <v>1</v>
      </c>
      <c r="E6389" s="1" t="s">
        <v>0</v>
      </c>
      <c r="G6389" s="2">
        <v>159</v>
      </c>
    </row>
    <row r="6390" spans="1:7" x14ac:dyDescent="0.35">
      <c r="A6390" s="4">
        <v>254</v>
      </c>
      <c r="B6390" s="3" t="s">
        <v>167</v>
      </c>
      <c r="C6390" s="16">
        <v>45548</v>
      </c>
      <c r="D6390" s="1" t="s">
        <v>1</v>
      </c>
      <c r="E6390" s="1" t="s">
        <v>0</v>
      </c>
      <c r="G6390" s="2">
        <v>159</v>
      </c>
    </row>
    <row r="6391" spans="1:7" x14ac:dyDescent="0.35">
      <c r="A6391" s="4">
        <v>254</v>
      </c>
      <c r="B6391" s="3" t="s">
        <v>167</v>
      </c>
      <c r="C6391" s="16">
        <v>45548</v>
      </c>
      <c r="D6391" s="1" t="s">
        <v>1</v>
      </c>
      <c r="E6391" s="1" t="s">
        <v>3</v>
      </c>
      <c r="F6391" s="2">
        <v>24</v>
      </c>
      <c r="G6391" s="2">
        <v>44</v>
      </c>
    </row>
    <row r="6392" spans="1:7" x14ac:dyDescent="0.35">
      <c r="A6392" s="4">
        <v>254</v>
      </c>
      <c r="B6392" s="3" t="s">
        <v>167</v>
      </c>
      <c r="C6392" s="16">
        <v>45548</v>
      </c>
      <c r="D6392" s="1" t="s">
        <v>1</v>
      </c>
      <c r="E6392" s="1" t="s">
        <v>0</v>
      </c>
      <c r="G6392" s="2">
        <v>159</v>
      </c>
    </row>
    <row r="6393" spans="1:7" x14ac:dyDescent="0.35">
      <c r="A6393" s="4">
        <v>254</v>
      </c>
      <c r="B6393" s="3" t="s">
        <v>167</v>
      </c>
      <c r="C6393" s="16">
        <v>45548</v>
      </c>
      <c r="D6393" s="1" t="s">
        <v>1</v>
      </c>
      <c r="E6393" s="1" t="s">
        <v>0</v>
      </c>
      <c r="G6393" s="2">
        <v>159</v>
      </c>
    </row>
    <row r="6394" spans="1:7" x14ac:dyDescent="0.35">
      <c r="A6394" s="4">
        <v>254</v>
      </c>
      <c r="B6394" s="3" t="s">
        <v>167</v>
      </c>
      <c r="C6394" s="16">
        <v>45548</v>
      </c>
      <c r="D6394" s="1" t="s">
        <v>1</v>
      </c>
      <c r="E6394" s="1" t="s">
        <v>0</v>
      </c>
      <c r="G6394" s="2">
        <v>157</v>
      </c>
    </row>
    <row r="6395" spans="1:7" x14ac:dyDescent="0.35">
      <c r="A6395" s="4">
        <v>254</v>
      </c>
      <c r="B6395" s="3" t="s">
        <v>167</v>
      </c>
      <c r="C6395" s="16">
        <v>45548</v>
      </c>
      <c r="D6395" s="1" t="s">
        <v>1</v>
      </c>
      <c r="E6395" s="1" t="s">
        <v>0</v>
      </c>
      <c r="G6395" s="2">
        <v>157</v>
      </c>
    </row>
    <row r="6396" spans="1:7" x14ac:dyDescent="0.35">
      <c r="A6396" s="4">
        <v>254</v>
      </c>
      <c r="B6396" s="3" t="s">
        <v>167</v>
      </c>
      <c r="C6396" s="16">
        <v>45548</v>
      </c>
      <c r="D6396" s="1" t="s">
        <v>1</v>
      </c>
      <c r="E6396" s="1" t="s">
        <v>0</v>
      </c>
      <c r="G6396" s="2">
        <v>159</v>
      </c>
    </row>
    <row r="6397" spans="1:7" x14ac:dyDescent="0.35">
      <c r="A6397" s="4">
        <v>254</v>
      </c>
      <c r="B6397" s="3" t="s">
        <v>167</v>
      </c>
      <c r="C6397" s="16">
        <v>45548</v>
      </c>
      <c r="D6397" s="1" t="s">
        <v>1</v>
      </c>
      <c r="E6397" s="1" t="s">
        <v>0</v>
      </c>
      <c r="G6397" s="2">
        <v>159</v>
      </c>
    </row>
    <row r="6398" spans="1:7" x14ac:dyDescent="0.35">
      <c r="A6398" s="4">
        <v>254</v>
      </c>
      <c r="B6398" s="3" t="s">
        <v>167</v>
      </c>
      <c r="C6398" s="16">
        <v>45548</v>
      </c>
      <c r="D6398" s="1" t="s">
        <v>1</v>
      </c>
      <c r="E6398" s="1" t="s">
        <v>0</v>
      </c>
      <c r="G6398" s="2">
        <v>159</v>
      </c>
    </row>
    <row r="6399" spans="1:7" x14ac:dyDescent="0.35">
      <c r="A6399" s="4">
        <v>254</v>
      </c>
      <c r="B6399" s="3" t="s">
        <v>167</v>
      </c>
      <c r="C6399" s="16">
        <v>45548</v>
      </c>
      <c r="D6399" s="1" t="s">
        <v>1</v>
      </c>
      <c r="E6399" s="1" t="s">
        <v>0</v>
      </c>
      <c r="G6399" s="2">
        <v>159</v>
      </c>
    </row>
    <row r="6400" spans="1:7" x14ac:dyDescent="0.35">
      <c r="A6400" s="4">
        <v>254</v>
      </c>
      <c r="B6400" s="3" t="s">
        <v>167</v>
      </c>
      <c r="C6400" s="16">
        <v>45548</v>
      </c>
      <c r="D6400" s="1" t="s">
        <v>1</v>
      </c>
      <c r="E6400" s="1" t="s">
        <v>0</v>
      </c>
      <c r="G6400" s="2">
        <v>158</v>
      </c>
    </row>
    <row r="6401" spans="1:7" x14ac:dyDescent="0.35">
      <c r="A6401" s="4">
        <v>254</v>
      </c>
      <c r="B6401" s="3" t="s">
        <v>166</v>
      </c>
      <c r="C6401" s="16">
        <v>45549</v>
      </c>
      <c r="D6401" s="1" t="s">
        <v>1</v>
      </c>
      <c r="E6401" s="1" t="s">
        <v>0</v>
      </c>
      <c r="G6401" s="2">
        <v>126</v>
      </c>
    </row>
    <row r="6402" spans="1:7" x14ac:dyDescent="0.35">
      <c r="A6402" s="4">
        <v>254</v>
      </c>
      <c r="B6402" s="3" t="s">
        <v>166</v>
      </c>
      <c r="C6402" s="16">
        <v>45549</v>
      </c>
      <c r="D6402" s="1" t="s">
        <v>1</v>
      </c>
      <c r="E6402" s="1" t="s">
        <v>0</v>
      </c>
      <c r="G6402" s="2">
        <v>155</v>
      </c>
    </row>
    <row r="6403" spans="1:7" x14ac:dyDescent="0.35">
      <c r="A6403" s="4">
        <v>254</v>
      </c>
      <c r="B6403" s="3" t="s">
        <v>167</v>
      </c>
      <c r="C6403" s="16">
        <v>45548</v>
      </c>
      <c r="D6403" s="1" t="s">
        <v>1</v>
      </c>
      <c r="E6403" s="1" t="s">
        <v>0</v>
      </c>
      <c r="G6403" s="2">
        <v>159</v>
      </c>
    </row>
    <row r="6404" spans="1:7" x14ac:dyDescent="0.35">
      <c r="A6404" s="4">
        <v>254</v>
      </c>
      <c r="B6404" s="3" t="s">
        <v>167</v>
      </c>
      <c r="C6404" s="16">
        <v>45548</v>
      </c>
      <c r="D6404" s="1" t="s">
        <v>1</v>
      </c>
      <c r="E6404" s="1" t="s">
        <v>0</v>
      </c>
      <c r="G6404" s="2">
        <v>159</v>
      </c>
    </row>
    <row r="6405" spans="1:7" x14ac:dyDescent="0.35">
      <c r="A6405" s="4">
        <v>254</v>
      </c>
      <c r="B6405" s="3" t="s">
        <v>167</v>
      </c>
      <c r="C6405" s="16">
        <v>45548</v>
      </c>
      <c r="D6405" s="1" t="s">
        <v>1</v>
      </c>
      <c r="E6405" s="1" t="s">
        <v>0</v>
      </c>
      <c r="G6405" s="2">
        <v>159</v>
      </c>
    </row>
    <row r="6406" spans="1:7" x14ac:dyDescent="0.35">
      <c r="A6406" s="4">
        <v>254</v>
      </c>
      <c r="B6406" s="3" t="s">
        <v>167</v>
      </c>
      <c r="C6406" s="16">
        <v>45548</v>
      </c>
      <c r="D6406" s="1" t="s">
        <v>1</v>
      </c>
      <c r="E6406" s="1" t="s">
        <v>0</v>
      </c>
      <c r="G6406" s="2">
        <v>159</v>
      </c>
    </row>
    <row r="6407" spans="1:7" x14ac:dyDescent="0.35">
      <c r="A6407" s="4">
        <v>254</v>
      </c>
      <c r="B6407" s="3" t="s">
        <v>167</v>
      </c>
      <c r="C6407" s="16">
        <v>45548</v>
      </c>
      <c r="D6407" s="1" t="s">
        <v>1</v>
      </c>
      <c r="E6407" s="1" t="s">
        <v>0</v>
      </c>
      <c r="G6407" s="2">
        <v>159</v>
      </c>
    </row>
    <row r="6408" spans="1:7" x14ac:dyDescent="0.35">
      <c r="A6408" s="4">
        <v>254</v>
      </c>
      <c r="B6408" s="3" t="s">
        <v>167</v>
      </c>
      <c r="C6408" s="16">
        <v>45548</v>
      </c>
      <c r="D6408" s="1" t="s">
        <v>7</v>
      </c>
      <c r="E6408" s="1" t="s">
        <v>3</v>
      </c>
      <c r="F6408" s="2">
        <v>11</v>
      </c>
      <c r="G6408" s="2">
        <v>119</v>
      </c>
    </row>
    <row r="6409" spans="1:7" x14ac:dyDescent="0.35">
      <c r="A6409" s="4">
        <v>254</v>
      </c>
      <c r="B6409" s="3" t="s">
        <v>166</v>
      </c>
      <c r="C6409" s="16">
        <v>45549</v>
      </c>
      <c r="D6409" s="1" t="s">
        <v>1</v>
      </c>
      <c r="E6409" s="1" t="s">
        <v>0</v>
      </c>
      <c r="G6409" s="2">
        <v>156</v>
      </c>
    </row>
    <row r="6410" spans="1:7" x14ac:dyDescent="0.35">
      <c r="A6410" s="4">
        <v>254</v>
      </c>
      <c r="B6410" s="3" t="s">
        <v>166</v>
      </c>
      <c r="C6410" s="16">
        <v>45549</v>
      </c>
      <c r="D6410" s="1" t="s">
        <v>1</v>
      </c>
      <c r="E6410" s="1" t="s">
        <v>0</v>
      </c>
      <c r="G6410" s="2">
        <v>21</v>
      </c>
    </row>
    <row r="6411" spans="1:7" x14ac:dyDescent="0.35">
      <c r="A6411" s="4">
        <v>254</v>
      </c>
      <c r="B6411" s="3" t="s">
        <v>166</v>
      </c>
      <c r="C6411" s="16">
        <v>45549</v>
      </c>
      <c r="D6411" s="1" t="s">
        <v>1</v>
      </c>
      <c r="E6411" s="1" t="s">
        <v>0</v>
      </c>
      <c r="G6411" s="2">
        <v>158</v>
      </c>
    </row>
    <row r="6412" spans="1:7" x14ac:dyDescent="0.35">
      <c r="A6412" s="4">
        <v>254</v>
      </c>
      <c r="B6412" s="3" t="s">
        <v>166</v>
      </c>
      <c r="C6412" s="16">
        <v>45549</v>
      </c>
      <c r="D6412" s="1" t="s">
        <v>1</v>
      </c>
      <c r="E6412" s="1" t="s">
        <v>0</v>
      </c>
      <c r="G6412" s="2">
        <v>158</v>
      </c>
    </row>
    <row r="6413" spans="1:7" x14ac:dyDescent="0.35">
      <c r="A6413" s="4">
        <v>254</v>
      </c>
      <c r="B6413" s="3" t="s">
        <v>167</v>
      </c>
      <c r="C6413" s="16">
        <v>45548</v>
      </c>
      <c r="D6413" s="1" t="s">
        <v>1</v>
      </c>
      <c r="E6413" s="1" t="s">
        <v>0</v>
      </c>
      <c r="G6413" s="2">
        <v>159</v>
      </c>
    </row>
    <row r="6414" spans="1:7" x14ac:dyDescent="0.35">
      <c r="A6414" s="4">
        <v>254</v>
      </c>
      <c r="B6414" s="3" t="s">
        <v>167</v>
      </c>
      <c r="C6414" s="16">
        <v>45548</v>
      </c>
      <c r="D6414" s="1" t="s">
        <v>1</v>
      </c>
      <c r="E6414" s="1" t="s">
        <v>0</v>
      </c>
      <c r="G6414" s="2">
        <v>124</v>
      </c>
    </row>
    <row r="6415" spans="1:7" x14ac:dyDescent="0.35">
      <c r="A6415" s="4">
        <v>254</v>
      </c>
      <c r="B6415" s="3" t="s">
        <v>167</v>
      </c>
      <c r="C6415" s="16">
        <v>45548</v>
      </c>
      <c r="D6415" s="1" t="s">
        <v>1</v>
      </c>
      <c r="E6415" s="1" t="s">
        <v>0</v>
      </c>
      <c r="G6415" s="2">
        <v>159</v>
      </c>
    </row>
    <row r="6416" spans="1:7" x14ac:dyDescent="0.35">
      <c r="A6416" s="4">
        <v>254</v>
      </c>
      <c r="B6416" s="3" t="s">
        <v>167</v>
      </c>
      <c r="C6416" s="16">
        <v>45548</v>
      </c>
      <c r="D6416" s="1" t="s">
        <v>1</v>
      </c>
      <c r="E6416" s="1" t="s">
        <v>0</v>
      </c>
      <c r="G6416" s="2">
        <v>159</v>
      </c>
    </row>
    <row r="6417" spans="1:7" x14ac:dyDescent="0.35">
      <c r="A6417" s="4">
        <v>254</v>
      </c>
      <c r="B6417" s="3" t="s">
        <v>167</v>
      </c>
      <c r="C6417" s="16">
        <v>45548</v>
      </c>
      <c r="D6417" s="1" t="s">
        <v>1</v>
      </c>
      <c r="E6417" s="1" t="s">
        <v>0</v>
      </c>
      <c r="G6417" s="2">
        <v>22</v>
      </c>
    </row>
    <row r="6418" spans="1:7" x14ac:dyDescent="0.35">
      <c r="A6418" s="4">
        <v>254</v>
      </c>
      <c r="B6418" s="3" t="s">
        <v>167</v>
      </c>
      <c r="C6418" s="16">
        <v>45548</v>
      </c>
      <c r="D6418" s="1" t="s">
        <v>1</v>
      </c>
      <c r="E6418" s="1" t="s">
        <v>0</v>
      </c>
      <c r="G6418" s="2">
        <v>159</v>
      </c>
    </row>
    <row r="6419" spans="1:7" x14ac:dyDescent="0.35">
      <c r="A6419" s="4">
        <v>254</v>
      </c>
      <c r="B6419" s="3" t="s">
        <v>167</v>
      </c>
      <c r="C6419" s="16">
        <v>45548</v>
      </c>
      <c r="D6419" s="1" t="s">
        <v>1</v>
      </c>
      <c r="E6419" s="1" t="s">
        <v>0</v>
      </c>
      <c r="G6419" s="2">
        <v>159</v>
      </c>
    </row>
    <row r="6420" spans="1:7" x14ac:dyDescent="0.35">
      <c r="A6420" s="4">
        <v>254</v>
      </c>
      <c r="B6420" s="3" t="s">
        <v>167</v>
      </c>
      <c r="C6420" s="16">
        <v>45548</v>
      </c>
      <c r="D6420" s="1" t="s">
        <v>5</v>
      </c>
      <c r="E6420" s="1" t="s">
        <v>0</v>
      </c>
      <c r="F6420" s="2">
        <v>23</v>
      </c>
    </row>
    <row r="6421" spans="1:7" x14ac:dyDescent="0.35">
      <c r="A6421" s="4">
        <v>254</v>
      </c>
      <c r="B6421" s="3" t="s">
        <v>167</v>
      </c>
      <c r="C6421" s="16">
        <v>45548</v>
      </c>
      <c r="D6421" s="1" t="s">
        <v>1</v>
      </c>
      <c r="E6421" s="1" t="s">
        <v>3</v>
      </c>
      <c r="F6421" s="2">
        <v>27</v>
      </c>
      <c r="G6421" s="2">
        <v>77</v>
      </c>
    </row>
    <row r="6422" spans="1:7" x14ac:dyDescent="0.35">
      <c r="A6422" s="4">
        <v>254</v>
      </c>
      <c r="B6422" s="3" t="s">
        <v>167</v>
      </c>
      <c r="C6422" s="16">
        <v>45548</v>
      </c>
      <c r="D6422" s="1" t="s">
        <v>1</v>
      </c>
      <c r="E6422" s="1" t="s">
        <v>0</v>
      </c>
      <c r="G6422" s="2">
        <v>159</v>
      </c>
    </row>
    <row r="6423" spans="1:7" x14ac:dyDescent="0.35">
      <c r="A6423" s="4">
        <v>254</v>
      </c>
      <c r="B6423" s="3" t="s">
        <v>166</v>
      </c>
      <c r="C6423" s="16">
        <v>45549</v>
      </c>
      <c r="D6423" s="1" t="s">
        <v>1</v>
      </c>
      <c r="E6423" s="1" t="s">
        <v>3</v>
      </c>
      <c r="F6423" s="2">
        <v>30</v>
      </c>
      <c r="G6423" s="2">
        <v>85</v>
      </c>
    </row>
    <row r="6424" spans="1:7" x14ac:dyDescent="0.35">
      <c r="A6424" s="4">
        <v>254</v>
      </c>
      <c r="B6424" s="3" t="s">
        <v>166</v>
      </c>
      <c r="C6424" s="16">
        <v>45549</v>
      </c>
      <c r="D6424" s="1" t="s">
        <v>1</v>
      </c>
      <c r="E6424" s="1" t="s">
        <v>0</v>
      </c>
      <c r="G6424" s="2">
        <v>16</v>
      </c>
    </row>
    <row r="6425" spans="1:7" x14ac:dyDescent="0.35">
      <c r="A6425" s="4">
        <v>254</v>
      </c>
      <c r="B6425" s="3" t="s">
        <v>166</v>
      </c>
      <c r="C6425" s="16">
        <v>45549</v>
      </c>
      <c r="D6425" s="1" t="s">
        <v>1</v>
      </c>
      <c r="E6425" s="1" t="s">
        <v>0</v>
      </c>
      <c r="G6425" s="2">
        <v>157</v>
      </c>
    </row>
    <row r="6426" spans="1:7" x14ac:dyDescent="0.35">
      <c r="A6426" s="4">
        <v>254</v>
      </c>
      <c r="B6426" s="3" t="s">
        <v>166</v>
      </c>
      <c r="C6426" s="16">
        <v>45549</v>
      </c>
      <c r="D6426" s="1" t="s">
        <v>1</v>
      </c>
      <c r="E6426" s="1" t="s">
        <v>0</v>
      </c>
      <c r="G6426" s="2">
        <v>150</v>
      </c>
    </row>
    <row r="6427" spans="1:7" x14ac:dyDescent="0.35">
      <c r="A6427" s="4">
        <v>254</v>
      </c>
      <c r="B6427" s="3" t="s">
        <v>166</v>
      </c>
      <c r="C6427" s="16">
        <v>45549</v>
      </c>
      <c r="D6427" s="1" t="s">
        <v>1</v>
      </c>
      <c r="E6427" s="1" t="s">
        <v>0</v>
      </c>
      <c r="G6427" s="2">
        <v>150</v>
      </c>
    </row>
    <row r="6428" spans="1:7" x14ac:dyDescent="0.35">
      <c r="A6428" s="4">
        <v>254</v>
      </c>
      <c r="B6428" s="3" t="s">
        <v>166</v>
      </c>
      <c r="C6428" s="16">
        <v>45549</v>
      </c>
      <c r="D6428" s="1" t="s">
        <v>1</v>
      </c>
      <c r="E6428" s="1" t="s">
        <v>0</v>
      </c>
      <c r="G6428" s="2">
        <v>0</v>
      </c>
    </row>
    <row r="6429" spans="1:7" x14ac:dyDescent="0.35">
      <c r="A6429" s="4">
        <v>254</v>
      </c>
      <c r="B6429" s="3" t="s">
        <v>166</v>
      </c>
      <c r="C6429" s="16">
        <v>45549</v>
      </c>
      <c r="D6429" s="1" t="s">
        <v>1</v>
      </c>
      <c r="E6429" s="1" t="s">
        <v>0</v>
      </c>
      <c r="G6429" s="2">
        <v>158</v>
      </c>
    </row>
    <row r="6430" spans="1:7" x14ac:dyDescent="0.35">
      <c r="A6430" s="4">
        <v>254</v>
      </c>
      <c r="B6430" s="3" t="s">
        <v>166</v>
      </c>
      <c r="C6430" s="16">
        <v>45549</v>
      </c>
      <c r="D6430" s="1" t="s">
        <v>1</v>
      </c>
      <c r="E6430" s="1" t="s">
        <v>3</v>
      </c>
      <c r="F6430" s="2">
        <v>34</v>
      </c>
      <c r="G6430" s="2">
        <v>51</v>
      </c>
    </row>
    <row r="6431" spans="1:7" x14ac:dyDescent="0.35">
      <c r="A6431" s="4">
        <v>254</v>
      </c>
      <c r="B6431" s="3" t="s">
        <v>166</v>
      </c>
      <c r="C6431" s="16">
        <v>45549</v>
      </c>
      <c r="D6431" s="1" t="s">
        <v>1</v>
      </c>
      <c r="E6431" s="1" t="s">
        <v>3</v>
      </c>
      <c r="F6431" s="2">
        <v>33</v>
      </c>
      <c r="G6431" s="2">
        <v>157</v>
      </c>
    </row>
    <row r="6432" spans="1:7" x14ac:dyDescent="0.35">
      <c r="A6432" s="4">
        <v>254</v>
      </c>
      <c r="B6432" s="3" t="s">
        <v>166</v>
      </c>
      <c r="C6432" s="16">
        <v>45549</v>
      </c>
      <c r="D6432" s="1" t="s">
        <v>1</v>
      </c>
      <c r="E6432" s="1" t="s">
        <v>0</v>
      </c>
      <c r="G6432" s="2">
        <v>158</v>
      </c>
    </row>
    <row r="6433" spans="1:7" x14ac:dyDescent="0.35">
      <c r="A6433" s="4">
        <v>254</v>
      </c>
      <c r="B6433" s="3" t="s">
        <v>42</v>
      </c>
      <c r="C6433" s="16">
        <v>45665</v>
      </c>
      <c r="D6433" s="1" t="s">
        <v>1</v>
      </c>
      <c r="E6433" s="1" t="s">
        <v>0</v>
      </c>
      <c r="G6433" s="2">
        <v>0</v>
      </c>
    </row>
    <row r="6434" spans="1:7" x14ac:dyDescent="0.35">
      <c r="A6434" s="4">
        <v>254</v>
      </c>
      <c r="B6434" s="3" t="s">
        <v>40</v>
      </c>
      <c r="C6434" s="16">
        <v>45666</v>
      </c>
      <c r="D6434" s="1" t="s">
        <v>1</v>
      </c>
      <c r="E6434" s="1" t="s">
        <v>0</v>
      </c>
      <c r="G6434" s="2">
        <v>41</v>
      </c>
    </row>
    <row r="6435" spans="1:7" x14ac:dyDescent="0.35">
      <c r="A6435" s="4">
        <v>254</v>
      </c>
      <c r="B6435" s="3" t="s">
        <v>40</v>
      </c>
      <c r="C6435" s="16">
        <v>45666</v>
      </c>
      <c r="D6435" s="1" t="s">
        <v>1</v>
      </c>
      <c r="E6435" s="1" t="s">
        <v>0</v>
      </c>
      <c r="G6435" s="2">
        <v>28</v>
      </c>
    </row>
    <row r="6436" spans="1:7" x14ac:dyDescent="0.35">
      <c r="A6436" s="4">
        <v>254</v>
      </c>
      <c r="B6436" s="3" t="s">
        <v>166</v>
      </c>
      <c r="C6436" s="16">
        <v>45549</v>
      </c>
      <c r="D6436" s="1" t="s">
        <v>1</v>
      </c>
      <c r="E6436" s="1" t="s">
        <v>3</v>
      </c>
      <c r="F6436" s="2">
        <v>21</v>
      </c>
      <c r="G6436" s="2">
        <v>121</v>
      </c>
    </row>
    <row r="6437" spans="1:7" x14ac:dyDescent="0.35">
      <c r="A6437" s="4">
        <v>254</v>
      </c>
      <c r="B6437" s="3" t="s">
        <v>166</v>
      </c>
      <c r="C6437" s="16">
        <v>45549</v>
      </c>
      <c r="D6437" s="1" t="s">
        <v>1</v>
      </c>
      <c r="E6437" s="1" t="s">
        <v>3</v>
      </c>
      <c r="F6437" s="2">
        <v>26</v>
      </c>
      <c r="G6437" s="2">
        <v>16</v>
      </c>
    </row>
    <row r="6438" spans="1:7" x14ac:dyDescent="0.35">
      <c r="A6438" s="4">
        <v>254</v>
      </c>
      <c r="B6438" s="3" t="s">
        <v>166</v>
      </c>
      <c r="C6438" s="16">
        <v>45549</v>
      </c>
      <c r="D6438" s="1" t="s">
        <v>1</v>
      </c>
      <c r="E6438" s="1" t="s">
        <v>4</v>
      </c>
      <c r="F6438" s="2">
        <v>27</v>
      </c>
      <c r="G6438" s="2">
        <v>19</v>
      </c>
    </row>
    <row r="6439" spans="1:7" x14ac:dyDescent="0.35">
      <c r="A6439" s="4">
        <v>254</v>
      </c>
      <c r="B6439" s="3" t="s">
        <v>166</v>
      </c>
      <c r="C6439" s="16">
        <v>45549</v>
      </c>
      <c r="D6439" s="1" t="s">
        <v>1</v>
      </c>
      <c r="E6439" s="1" t="s">
        <v>0</v>
      </c>
      <c r="G6439" s="2">
        <v>141</v>
      </c>
    </row>
    <row r="6440" spans="1:7" x14ac:dyDescent="0.35">
      <c r="A6440" s="4">
        <v>254</v>
      </c>
      <c r="B6440" s="3" t="s">
        <v>166</v>
      </c>
      <c r="C6440" s="16">
        <v>45549</v>
      </c>
      <c r="D6440" s="1" t="s">
        <v>1</v>
      </c>
      <c r="E6440" s="1" t="s">
        <v>3</v>
      </c>
      <c r="F6440" s="2">
        <v>44</v>
      </c>
      <c r="G6440" s="2">
        <v>49</v>
      </c>
    </row>
    <row r="6441" spans="1:7" x14ac:dyDescent="0.35">
      <c r="A6441" s="4">
        <v>254</v>
      </c>
      <c r="B6441" s="3" t="s">
        <v>166</v>
      </c>
      <c r="C6441" s="16">
        <v>45549</v>
      </c>
      <c r="D6441" s="1" t="s">
        <v>1</v>
      </c>
      <c r="E6441" s="1" t="s">
        <v>0</v>
      </c>
      <c r="G6441" s="2">
        <v>0</v>
      </c>
    </row>
    <row r="6442" spans="1:7" x14ac:dyDescent="0.35">
      <c r="A6442" s="4">
        <v>254</v>
      </c>
      <c r="B6442" s="3" t="s">
        <v>166</v>
      </c>
      <c r="C6442" s="16">
        <v>45549</v>
      </c>
      <c r="D6442" s="1" t="s">
        <v>1</v>
      </c>
      <c r="E6442" s="1" t="s">
        <v>0</v>
      </c>
      <c r="F6442" s="2">
        <v>26</v>
      </c>
      <c r="G6442" s="2">
        <v>157</v>
      </c>
    </row>
    <row r="6443" spans="1:7" x14ac:dyDescent="0.35">
      <c r="A6443" s="4">
        <v>254</v>
      </c>
      <c r="B6443" s="3" t="s">
        <v>166</v>
      </c>
      <c r="C6443" s="16">
        <v>45549</v>
      </c>
      <c r="D6443" s="1" t="s">
        <v>1</v>
      </c>
      <c r="E6443" s="1" t="s">
        <v>0</v>
      </c>
      <c r="G6443" s="2">
        <v>158</v>
      </c>
    </row>
    <row r="6444" spans="1:7" x14ac:dyDescent="0.35">
      <c r="A6444" s="4">
        <v>254</v>
      </c>
      <c r="B6444" s="3" t="s">
        <v>166</v>
      </c>
      <c r="C6444" s="16">
        <v>45549</v>
      </c>
      <c r="D6444" s="1" t="s">
        <v>1</v>
      </c>
      <c r="E6444" s="1" t="s">
        <v>4</v>
      </c>
      <c r="F6444" s="2">
        <v>33</v>
      </c>
      <c r="G6444" s="2">
        <v>74</v>
      </c>
    </row>
    <row r="6445" spans="1:7" x14ac:dyDescent="0.35">
      <c r="A6445" s="4">
        <v>254</v>
      </c>
      <c r="B6445" s="3" t="s">
        <v>166</v>
      </c>
      <c r="C6445" s="16">
        <v>45549</v>
      </c>
      <c r="D6445" s="1" t="s">
        <v>1</v>
      </c>
      <c r="E6445" s="1" t="s">
        <v>3</v>
      </c>
      <c r="F6445" s="2">
        <v>19</v>
      </c>
      <c r="G6445" s="2">
        <v>37</v>
      </c>
    </row>
    <row r="6446" spans="1:7" x14ac:dyDescent="0.35">
      <c r="A6446" s="4">
        <v>254</v>
      </c>
      <c r="B6446" s="3" t="s">
        <v>166</v>
      </c>
      <c r="C6446" s="16">
        <v>45549</v>
      </c>
      <c r="D6446" s="1" t="s">
        <v>1</v>
      </c>
      <c r="E6446" s="1" t="s">
        <v>0</v>
      </c>
      <c r="G6446" s="2">
        <v>158</v>
      </c>
    </row>
    <row r="6447" spans="1:7" x14ac:dyDescent="0.35">
      <c r="A6447" s="4">
        <v>254</v>
      </c>
      <c r="B6447" s="3" t="s">
        <v>166</v>
      </c>
      <c r="C6447" s="16">
        <v>45549</v>
      </c>
      <c r="D6447" s="1" t="s">
        <v>5</v>
      </c>
      <c r="E6447" s="1" t="s">
        <v>0</v>
      </c>
    </row>
    <row r="6448" spans="1:7" x14ac:dyDescent="0.35">
      <c r="A6448" s="4">
        <v>254</v>
      </c>
      <c r="B6448" s="3" t="s">
        <v>166</v>
      </c>
      <c r="C6448" s="16">
        <v>45549</v>
      </c>
      <c r="D6448" s="1" t="s">
        <v>5</v>
      </c>
      <c r="E6448" s="1" t="s">
        <v>0</v>
      </c>
      <c r="F6448" s="2">
        <v>43</v>
      </c>
    </row>
    <row r="6449" spans="1:7" x14ac:dyDescent="0.35">
      <c r="A6449" s="4">
        <v>254</v>
      </c>
      <c r="B6449" s="3" t="s">
        <v>166</v>
      </c>
      <c r="C6449" s="16">
        <v>45549</v>
      </c>
      <c r="D6449" s="1" t="s">
        <v>1</v>
      </c>
      <c r="E6449" s="1" t="s">
        <v>3</v>
      </c>
      <c r="F6449" s="2">
        <v>17</v>
      </c>
      <c r="G6449" s="2">
        <v>112</v>
      </c>
    </row>
    <row r="6450" spans="1:7" x14ac:dyDescent="0.35">
      <c r="A6450" s="4">
        <v>254</v>
      </c>
      <c r="B6450" s="3" t="s">
        <v>166</v>
      </c>
      <c r="C6450" s="16">
        <v>45549</v>
      </c>
      <c r="D6450" s="1" t="s">
        <v>1</v>
      </c>
      <c r="E6450" s="1" t="s">
        <v>3</v>
      </c>
      <c r="F6450" s="2">
        <v>23</v>
      </c>
      <c r="G6450" s="2">
        <v>158</v>
      </c>
    </row>
    <row r="6451" spans="1:7" x14ac:dyDescent="0.35">
      <c r="A6451" s="4">
        <v>254</v>
      </c>
      <c r="B6451" s="3" t="s">
        <v>166</v>
      </c>
      <c r="C6451" s="16">
        <v>45549</v>
      </c>
      <c r="D6451" s="1" t="s">
        <v>1</v>
      </c>
      <c r="E6451" s="1" t="s">
        <v>0</v>
      </c>
      <c r="G6451" s="2">
        <v>158</v>
      </c>
    </row>
    <row r="6452" spans="1:7" x14ac:dyDescent="0.35">
      <c r="A6452" s="4">
        <v>254</v>
      </c>
      <c r="B6452" s="3" t="s">
        <v>166</v>
      </c>
      <c r="C6452" s="16">
        <v>45549</v>
      </c>
      <c r="D6452" s="1" t="s">
        <v>5</v>
      </c>
      <c r="E6452" s="1" t="s">
        <v>0</v>
      </c>
    </row>
    <row r="6453" spans="1:7" x14ac:dyDescent="0.35">
      <c r="A6453" s="4">
        <v>254</v>
      </c>
      <c r="B6453" s="3" t="s">
        <v>166</v>
      </c>
      <c r="C6453" s="16">
        <v>45549</v>
      </c>
      <c r="D6453" s="1" t="s">
        <v>5</v>
      </c>
      <c r="E6453" s="1" t="s">
        <v>0</v>
      </c>
    </row>
    <row r="6454" spans="1:7" x14ac:dyDescent="0.35">
      <c r="A6454" s="4">
        <v>254</v>
      </c>
      <c r="B6454" s="3" t="s">
        <v>166</v>
      </c>
      <c r="C6454" s="16">
        <v>45549</v>
      </c>
      <c r="D6454" s="1" t="s">
        <v>1</v>
      </c>
      <c r="E6454" s="1" t="s">
        <v>0</v>
      </c>
      <c r="G6454" s="2">
        <v>158</v>
      </c>
    </row>
    <row r="6455" spans="1:7" x14ac:dyDescent="0.35">
      <c r="A6455" s="4">
        <v>254</v>
      </c>
      <c r="B6455" s="3" t="s">
        <v>166</v>
      </c>
      <c r="C6455" s="16">
        <v>45549</v>
      </c>
      <c r="D6455" s="1" t="s">
        <v>1</v>
      </c>
      <c r="E6455" s="1" t="s">
        <v>0</v>
      </c>
      <c r="G6455" s="2">
        <v>46</v>
      </c>
    </row>
    <row r="6456" spans="1:7" x14ac:dyDescent="0.35">
      <c r="A6456" s="4">
        <v>254</v>
      </c>
      <c r="B6456" s="3" t="s">
        <v>166</v>
      </c>
      <c r="C6456" s="16">
        <v>45549</v>
      </c>
      <c r="D6456" s="1" t="s">
        <v>1</v>
      </c>
      <c r="E6456" s="1" t="s">
        <v>0</v>
      </c>
      <c r="G6456" s="2">
        <v>158</v>
      </c>
    </row>
    <row r="6457" spans="1:7" x14ac:dyDescent="0.35">
      <c r="A6457" s="4">
        <v>254</v>
      </c>
      <c r="B6457" s="3" t="s">
        <v>166</v>
      </c>
      <c r="C6457" s="16">
        <v>45549</v>
      </c>
      <c r="D6457" s="1" t="s">
        <v>1</v>
      </c>
      <c r="E6457" s="1" t="s">
        <v>0</v>
      </c>
      <c r="G6457" s="2">
        <v>154</v>
      </c>
    </row>
    <row r="6458" spans="1:7" x14ac:dyDescent="0.35">
      <c r="A6458" s="4">
        <v>254</v>
      </c>
      <c r="B6458" s="3" t="s">
        <v>166</v>
      </c>
      <c r="C6458" s="16">
        <v>45549</v>
      </c>
      <c r="D6458" s="1" t="s">
        <v>1</v>
      </c>
      <c r="E6458" s="1" t="s">
        <v>0</v>
      </c>
      <c r="G6458" s="2">
        <v>158</v>
      </c>
    </row>
    <row r="6459" spans="1:7" x14ac:dyDescent="0.35">
      <c r="A6459" s="4">
        <v>254</v>
      </c>
      <c r="B6459" s="3" t="s">
        <v>166</v>
      </c>
      <c r="C6459" s="16">
        <v>45549</v>
      </c>
      <c r="D6459" s="1" t="s">
        <v>1</v>
      </c>
      <c r="E6459" s="1" t="s">
        <v>0</v>
      </c>
      <c r="G6459" s="2">
        <v>134</v>
      </c>
    </row>
    <row r="6460" spans="1:7" x14ac:dyDescent="0.35">
      <c r="A6460" s="4">
        <v>254</v>
      </c>
      <c r="B6460" s="3" t="s">
        <v>166</v>
      </c>
      <c r="C6460" s="16">
        <v>45549</v>
      </c>
      <c r="D6460" s="1" t="s">
        <v>1</v>
      </c>
      <c r="E6460" s="1" t="s">
        <v>0</v>
      </c>
      <c r="G6460" s="2">
        <v>143</v>
      </c>
    </row>
    <row r="6461" spans="1:7" x14ac:dyDescent="0.35">
      <c r="A6461" s="4">
        <v>254</v>
      </c>
      <c r="B6461" s="3" t="s">
        <v>166</v>
      </c>
      <c r="C6461" s="16">
        <v>45549</v>
      </c>
      <c r="D6461" s="1" t="s">
        <v>1</v>
      </c>
      <c r="E6461" s="1" t="s">
        <v>0</v>
      </c>
      <c r="G6461" s="2">
        <v>121</v>
      </c>
    </row>
    <row r="6462" spans="1:7" x14ac:dyDescent="0.35">
      <c r="A6462" s="4">
        <v>254</v>
      </c>
      <c r="B6462" s="3" t="s">
        <v>166</v>
      </c>
      <c r="C6462" s="16">
        <v>45549</v>
      </c>
      <c r="D6462" s="1" t="s">
        <v>1</v>
      </c>
      <c r="E6462" s="1" t="s">
        <v>0</v>
      </c>
      <c r="G6462" s="2">
        <v>158</v>
      </c>
    </row>
    <row r="6463" spans="1:7" x14ac:dyDescent="0.35">
      <c r="A6463" s="4">
        <v>254</v>
      </c>
      <c r="B6463" s="3" t="s">
        <v>166</v>
      </c>
      <c r="C6463" s="16">
        <v>45549</v>
      </c>
      <c r="D6463" s="1" t="s">
        <v>1</v>
      </c>
      <c r="E6463" s="1" t="s">
        <v>3</v>
      </c>
      <c r="F6463" s="2">
        <v>20</v>
      </c>
      <c r="G6463" s="2">
        <v>17</v>
      </c>
    </row>
    <row r="6464" spans="1:7" x14ac:dyDescent="0.35">
      <c r="A6464" s="4">
        <v>254</v>
      </c>
      <c r="B6464" s="3" t="s">
        <v>166</v>
      </c>
      <c r="C6464" s="16">
        <v>45549</v>
      </c>
      <c r="D6464" s="1" t="s">
        <v>1</v>
      </c>
      <c r="E6464" s="1" t="s">
        <v>4</v>
      </c>
      <c r="F6464" s="2">
        <v>25</v>
      </c>
      <c r="G6464" s="2">
        <v>113</v>
      </c>
    </row>
    <row r="6465" spans="1:7" x14ac:dyDescent="0.35">
      <c r="A6465" s="4">
        <v>254</v>
      </c>
      <c r="B6465" s="3" t="s">
        <v>166</v>
      </c>
      <c r="C6465" s="16">
        <v>45549</v>
      </c>
      <c r="D6465" s="1" t="s">
        <v>1</v>
      </c>
      <c r="E6465" s="1" t="s">
        <v>0</v>
      </c>
      <c r="G6465" s="2">
        <v>138</v>
      </c>
    </row>
    <row r="6466" spans="1:7" x14ac:dyDescent="0.35">
      <c r="A6466" s="4">
        <v>254</v>
      </c>
      <c r="B6466" s="3" t="s">
        <v>166</v>
      </c>
      <c r="C6466" s="16">
        <v>45549</v>
      </c>
      <c r="D6466" s="1" t="s">
        <v>1</v>
      </c>
      <c r="E6466" s="1" t="s">
        <v>0</v>
      </c>
      <c r="G6466" s="2">
        <v>155</v>
      </c>
    </row>
    <row r="6467" spans="1:7" x14ac:dyDescent="0.35">
      <c r="A6467" s="4">
        <v>254</v>
      </c>
      <c r="B6467" s="3" t="s">
        <v>166</v>
      </c>
      <c r="C6467" s="16">
        <v>45549</v>
      </c>
      <c r="D6467" s="1" t="s">
        <v>1</v>
      </c>
      <c r="E6467" s="1" t="s">
        <v>4</v>
      </c>
      <c r="F6467" s="2">
        <v>25</v>
      </c>
      <c r="G6467" s="2">
        <v>119</v>
      </c>
    </row>
    <row r="6468" spans="1:7" x14ac:dyDescent="0.35">
      <c r="A6468" s="4">
        <v>254</v>
      </c>
      <c r="B6468" s="3" t="s">
        <v>166</v>
      </c>
      <c r="C6468" s="16">
        <v>45549</v>
      </c>
      <c r="D6468" s="1" t="s">
        <v>1</v>
      </c>
      <c r="E6468" s="1" t="s">
        <v>0</v>
      </c>
      <c r="G6468" s="2">
        <v>0</v>
      </c>
    </row>
    <row r="6469" spans="1:7" x14ac:dyDescent="0.35">
      <c r="A6469" s="4">
        <v>254</v>
      </c>
      <c r="B6469" s="3" t="s">
        <v>163</v>
      </c>
      <c r="C6469" s="16">
        <v>45552</v>
      </c>
      <c r="D6469" s="1" t="s">
        <v>5</v>
      </c>
      <c r="E6469" s="1" t="s">
        <v>0</v>
      </c>
    </row>
    <row r="6470" spans="1:7" x14ac:dyDescent="0.35">
      <c r="A6470" s="4">
        <v>254</v>
      </c>
      <c r="B6470" s="3" t="s">
        <v>166</v>
      </c>
      <c r="C6470" s="16">
        <v>45549</v>
      </c>
      <c r="D6470" s="1" t="s">
        <v>1</v>
      </c>
      <c r="E6470" s="1" t="s">
        <v>0</v>
      </c>
      <c r="G6470" s="2">
        <v>158</v>
      </c>
    </row>
    <row r="6471" spans="1:7" x14ac:dyDescent="0.35">
      <c r="A6471" s="4">
        <v>254</v>
      </c>
      <c r="B6471" s="3" t="s">
        <v>166</v>
      </c>
      <c r="C6471" s="16">
        <v>45549</v>
      </c>
      <c r="D6471" s="1" t="s">
        <v>1</v>
      </c>
      <c r="E6471" s="1" t="s">
        <v>0</v>
      </c>
      <c r="G6471" s="2">
        <v>158</v>
      </c>
    </row>
    <row r="6472" spans="1:7" x14ac:dyDescent="0.35">
      <c r="A6472" s="4">
        <v>254</v>
      </c>
      <c r="B6472" s="3" t="s">
        <v>166</v>
      </c>
      <c r="C6472" s="16">
        <v>45549</v>
      </c>
      <c r="D6472" s="1" t="s">
        <v>1</v>
      </c>
      <c r="E6472" s="1" t="s">
        <v>0</v>
      </c>
      <c r="G6472" s="2">
        <v>154</v>
      </c>
    </row>
    <row r="6473" spans="1:7" x14ac:dyDescent="0.35">
      <c r="A6473" s="4">
        <v>254</v>
      </c>
      <c r="B6473" s="3" t="s">
        <v>166</v>
      </c>
      <c r="C6473" s="16">
        <v>45549</v>
      </c>
      <c r="D6473" s="1" t="s">
        <v>1</v>
      </c>
      <c r="E6473" s="1" t="s">
        <v>3</v>
      </c>
      <c r="F6473" s="2">
        <v>28</v>
      </c>
      <c r="G6473" s="2">
        <v>122</v>
      </c>
    </row>
    <row r="6474" spans="1:7" x14ac:dyDescent="0.35">
      <c r="A6474" s="4">
        <v>254</v>
      </c>
      <c r="B6474" s="3" t="s">
        <v>166</v>
      </c>
      <c r="C6474" s="16">
        <v>45549</v>
      </c>
      <c r="D6474" s="1" t="s">
        <v>1</v>
      </c>
      <c r="E6474" s="1" t="s">
        <v>0</v>
      </c>
      <c r="G6474" s="2">
        <v>158</v>
      </c>
    </row>
    <row r="6475" spans="1:7" x14ac:dyDescent="0.35">
      <c r="A6475" s="4">
        <v>254</v>
      </c>
      <c r="B6475" s="3" t="s">
        <v>166</v>
      </c>
      <c r="C6475" s="16">
        <v>45549</v>
      </c>
      <c r="D6475" s="1" t="s">
        <v>1</v>
      </c>
      <c r="E6475" s="1" t="s">
        <v>0</v>
      </c>
      <c r="G6475" s="2">
        <v>150</v>
      </c>
    </row>
    <row r="6476" spans="1:7" x14ac:dyDescent="0.35">
      <c r="A6476" s="4">
        <v>254</v>
      </c>
      <c r="B6476" s="3" t="s">
        <v>166</v>
      </c>
      <c r="C6476" s="16">
        <v>45549</v>
      </c>
      <c r="D6476" s="1" t="s">
        <v>1</v>
      </c>
      <c r="E6476" s="1" t="s">
        <v>0</v>
      </c>
      <c r="G6476" s="2">
        <v>158</v>
      </c>
    </row>
    <row r="6477" spans="1:7" x14ac:dyDescent="0.35">
      <c r="A6477" s="4">
        <v>254</v>
      </c>
      <c r="B6477" s="3" t="s">
        <v>166</v>
      </c>
      <c r="C6477" s="16">
        <v>45549</v>
      </c>
      <c r="D6477" s="1" t="s">
        <v>1</v>
      </c>
      <c r="E6477" s="1" t="s">
        <v>0</v>
      </c>
      <c r="G6477" s="2">
        <v>158</v>
      </c>
    </row>
    <row r="6478" spans="1:7" x14ac:dyDescent="0.35">
      <c r="A6478" s="4">
        <v>254</v>
      </c>
      <c r="B6478" s="3" t="s">
        <v>166</v>
      </c>
      <c r="C6478" s="16">
        <v>45549</v>
      </c>
      <c r="D6478" s="1" t="s">
        <v>1</v>
      </c>
      <c r="E6478" s="1" t="s">
        <v>0</v>
      </c>
      <c r="G6478" s="2">
        <v>157</v>
      </c>
    </row>
    <row r="6479" spans="1:7" x14ac:dyDescent="0.35">
      <c r="A6479" s="4">
        <v>254</v>
      </c>
      <c r="B6479" s="3" t="s">
        <v>166</v>
      </c>
      <c r="C6479" s="16">
        <v>45549</v>
      </c>
      <c r="D6479" s="1" t="s">
        <v>1</v>
      </c>
      <c r="E6479" s="1" t="s">
        <v>3</v>
      </c>
      <c r="F6479" s="2">
        <v>21</v>
      </c>
      <c r="G6479" s="2">
        <v>59</v>
      </c>
    </row>
    <row r="6480" spans="1:7" x14ac:dyDescent="0.35">
      <c r="A6480" s="4">
        <v>254</v>
      </c>
      <c r="B6480" s="3" t="s">
        <v>166</v>
      </c>
      <c r="C6480" s="16">
        <v>45549</v>
      </c>
      <c r="D6480" s="1" t="s">
        <v>1</v>
      </c>
      <c r="E6480" s="1" t="s">
        <v>3</v>
      </c>
      <c r="F6480" s="2">
        <v>23</v>
      </c>
      <c r="G6480" s="2">
        <v>34</v>
      </c>
    </row>
    <row r="6481" spans="1:7" x14ac:dyDescent="0.35">
      <c r="A6481" s="4">
        <v>254</v>
      </c>
      <c r="B6481" s="3" t="s">
        <v>165</v>
      </c>
      <c r="C6481" s="16">
        <v>45550</v>
      </c>
      <c r="D6481" s="1" t="s">
        <v>1</v>
      </c>
      <c r="E6481" s="1" t="s">
        <v>0</v>
      </c>
      <c r="G6481" s="2">
        <v>67</v>
      </c>
    </row>
    <row r="6482" spans="1:7" x14ac:dyDescent="0.35">
      <c r="A6482" s="4">
        <v>254</v>
      </c>
      <c r="B6482" s="3" t="s">
        <v>165</v>
      </c>
      <c r="C6482" s="16">
        <v>45550</v>
      </c>
      <c r="D6482" s="1" t="s">
        <v>1</v>
      </c>
      <c r="E6482" s="1" t="s">
        <v>0</v>
      </c>
      <c r="G6482" s="2">
        <v>156</v>
      </c>
    </row>
    <row r="6483" spans="1:7" x14ac:dyDescent="0.35">
      <c r="A6483" s="4">
        <v>254</v>
      </c>
      <c r="B6483" s="3" t="s">
        <v>165</v>
      </c>
      <c r="C6483" s="16">
        <v>45550</v>
      </c>
      <c r="D6483" s="1" t="s">
        <v>1</v>
      </c>
      <c r="E6483" s="1" t="s">
        <v>0</v>
      </c>
      <c r="G6483" s="2">
        <v>157</v>
      </c>
    </row>
    <row r="6484" spans="1:7" x14ac:dyDescent="0.35">
      <c r="A6484" s="4">
        <v>254</v>
      </c>
      <c r="B6484" s="3" t="s">
        <v>165</v>
      </c>
      <c r="C6484" s="16">
        <v>45550</v>
      </c>
      <c r="D6484" s="1" t="s">
        <v>1</v>
      </c>
      <c r="E6484" s="1" t="s">
        <v>0</v>
      </c>
      <c r="G6484" s="2">
        <v>157</v>
      </c>
    </row>
    <row r="6485" spans="1:7" x14ac:dyDescent="0.35">
      <c r="A6485" s="4">
        <v>254</v>
      </c>
      <c r="B6485" s="3" t="s">
        <v>165</v>
      </c>
      <c r="C6485" s="16">
        <v>45550</v>
      </c>
      <c r="D6485" s="1" t="s">
        <v>5</v>
      </c>
      <c r="E6485" s="1" t="s">
        <v>0</v>
      </c>
    </row>
    <row r="6486" spans="1:7" x14ac:dyDescent="0.35">
      <c r="A6486" s="4">
        <v>254</v>
      </c>
      <c r="B6486" s="3" t="s">
        <v>166</v>
      </c>
      <c r="C6486" s="16">
        <v>45549</v>
      </c>
      <c r="D6486" s="1" t="s">
        <v>1</v>
      </c>
      <c r="E6486" s="1" t="s">
        <v>0</v>
      </c>
      <c r="G6486" s="2">
        <v>158</v>
      </c>
    </row>
    <row r="6487" spans="1:7" x14ac:dyDescent="0.35">
      <c r="A6487" s="4">
        <v>254</v>
      </c>
      <c r="B6487" s="3" t="s">
        <v>166</v>
      </c>
      <c r="C6487" s="16">
        <v>45549</v>
      </c>
      <c r="D6487" s="1" t="s">
        <v>1</v>
      </c>
      <c r="E6487" s="1" t="s">
        <v>0</v>
      </c>
      <c r="G6487" s="2">
        <v>7</v>
      </c>
    </row>
    <row r="6488" spans="1:7" x14ac:dyDescent="0.35">
      <c r="A6488" s="4">
        <v>254</v>
      </c>
      <c r="B6488" s="3" t="s">
        <v>165</v>
      </c>
      <c r="C6488" s="16">
        <v>45550</v>
      </c>
      <c r="D6488" s="1" t="s">
        <v>1</v>
      </c>
      <c r="E6488" s="1" t="s">
        <v>0</v>
      </c>
      <c r="G6488" s="2">
        <v>157</v>
      </c>
    </row>
    <row r="6489" spans="1:7" x14ac:dyDescent="0.35">
      <c r="A6489" s="4">
        <v>254</v>
      </c>
      <c r="B6489" s="3" t="s">
        <v>165</v>
      </c>
      <c r="C6489" s="16">
        <v>45550</v>
      </c>
      <c r="D6489" s="1" t="s">
        <v>1</v>
      </c>
      <c r="E6489" s="1" t="s">
        <v>0</v>
      </c>
      <c r="G6489" s="2">
        <v>157</v>
      </c>
    </row>
    <row r="6490" spans="1:7" x14ac:dyDescent="0.35">
      <c r="A6490" s="4">
        <v>254</v>
      </c>
      <c r="B6490" s="3" t="s">
        <v>165</v>
      </c>
      <c r="C6490" s="16">
        <v>45550</v>
      </c>
      <c r="D6490" s="1" t="s">
        <v>1</v>
      </c>
      <c r="E6490" s="1" t="s">
        <v>0</v>
      </c>
      <c r="G6490" s="2">
        <v>157</v>
      </c>
    </row>
    <row r="6491" spans="1:7" x14ac:dyDescent="0.35">
      <c r="A6491" s="4">
        <v>254</v>
      </c>
      <c r="B6491" s="3" t="s">
        <v>165</v>
      </c>
      <c r="C6491" s="16">
        <v>45550</v>
      </c>
      <c r="D6491" s="1" t="s">
        <v>1</v>
      </c>
      <c r="E6491" s="1" t="s">
        <v>0</v>
      </c>
      <c r="G6491" s="2">
        <v>157</v>
      </c>
    </row>
    <row r="6492" spans="1:7" x14ac:dyDescent="0.35">
      <c r="A6492" s="4">
        <v>254</v>
      </c>
      <c r="B6492" s="3" t="s">
        <v>138</v>
      </c>
      <c r="C6492" s="16">
        <v>45623</v>
      </c>
      <c r="D6492" s="1" t="s">
        <v>1</v>
      </c>
      <c r="E6492" s="1" t="s">
        <v>0</v>
      </c>
      <c r="G6492" s="2">
        <v>76</v>
      </c>
    </row>
    <row r="6493" spans="1:7" x14ac:dyDescent="0.35">
      <c r="A6493" s="4">
        <v>254</v>
      </c>
      <c r="B6493" s="3" t="s">
        <v>165</v>
      </c>
      <c r="C6493" s="16">
        <v>45550</v>
      </c>
      <c r="D6493" s="1" t="s">
        <v>1</v>
      </c>
      <c r="E6493" s="1" t="s">
        <v>0</v>
      </c>
      <c r="G6493" s="2">
        <v>157</v>
      </c>
    </row>
    <row r="6494" spans="1:7" x14ac:dyDescent="0.35">
      <c r="A6494" s="4">
        <v>254</v>
      </c>
      <c r="B6494" s="3" t="s">
        <v>165</v>
      </c>
      <c r="C6494" s="16">
        <v>45550</v>
      </c>
      <c r="D6494" s="1" t="s">
        <v>1</v>
      </c>
      <c r="E6494" s="1" t="s">
        <v>0</v>
      </c>
      <c r="G6494" s="2">
        <v>140</v>
      </c>
    </row>
    <row r="6495" spans="1:7" x14ac:dyDescent="0.35">
      <c r="A6495" s="4">
        <v>254</v>
      </c>
      <c r="B6495" s="3" t="s">
        <v>165</v>
      </c>
      <c r="C6495" s="16">
        <v>45550</v>
      </c>
      <c r="D6495" s="1" t="s">
        <v>1</v>
      </c>
      <c r="E6495" s="1" t="s">
        <v>0</v>
      </c>
      <c r="G6495" s="2">
        <v>156</v>
      </c>
    </row>
    <row r="6496" spans="1:7" x14ac:dyDescent="0.35">
      <c r="A6496" s="4">
        <v>254</v>
      </c>
      <c r="B6496" s="3" t="s">
        <v>165</v>
      </c>
      <c r="C6496" s="16">
        <v>45550</v>
      </c>
      <c r="D6496" s="1" t="s">
        <v>1</v>
      </c>
      <c r="E6496" s="1" t="s">
        <v>0</v>
      </c>
      <c r="G6496" s="2">
        <v>157</v>
      </c>
    </row>
    <row r="6497" spans="1:7" x14ac:dyDescent="0.35">
      <c r="A6497" s="4">
        <v>254</v>
      </c>
      <c r="B6497" s="3" t="s">
        <v>165</v>
      </c>
      <c r="C6497" s="16">
        <v>45550</v>
      </c>
      <c r="D6497" s="1" t="s">
        <v>1</v>
      </c>
      <c r="E6497" s="1" t="s">
        <v>0</v>
      </c>
      <c r="G6497" s="2">
        <v>157</v>
      </c>
    </row>
    <row r="6498" spans="1:7" x14ac:dyDescent="0.35">
      <c r="A6498" s="4">
        <v>254</v>
      </c>
      <c r="B6498" s="3" t="s">
        <v>138</v>
      </c>
      <c r="C6498" s="16">
        <v>45623</v>
      </c>
      <c r="D6498" s="1" t="s">
        <v>1</v>
      </c>
      <c r="E6498" s="1" t="s">
        <v>0</v>
      </c>
      <c r="G6498" s="2">
        <v>84</v>
      </c>
    </row>
    <row r="6499" spans="1:7" x14ac:dyDescent="0.35">
      <c r="A6499" s="4">
        <v>254</v>
      </c>
      <c r="B6499" s="3" t="s">
        <v>138</v>
      </c>
      <c r="C6499" s="16">
        <v>45623</v>
      </c>
      <c r="D6499" s="1" t="s">
        <v>1</v>
      </c>
      <c r="E6499" s="1" t="s">
        <v>0</v>
      </c>
      <c r="G6499" s="2">
        <v>49</v>
      </c>
    </row>
    <row r="6500" spans="1:7" x14ac:dyDescent="0.35">
      <c r="A6500" s="4">
        <v>254</v>
      </c>
      <c r="B6500" s="3" t="s">
        <v>140</v>
      </c>
      <c r="C6500" s="16">
        <v>45624</v>
      </c>
      <c r="D6500" s="1" t="s">
        <v>1</v>
      </c>
      <c r="E6500" s="1" t="s">
        <v>3</v>
      </c>
      <c r="F6500" s="2">
        <v>32</v>
      </c>
      <c r="G6500" s="2">
        <v>43</v>
      </c>
    </row>
    <row r="6501" spans="1:7" x14ac:dyDescent="0.35">
      <c r="A6501" s="4">
        <v>254</v>
      </c>
      <c r="B6501" s="3" t="s">
        <v>140</v>
      </c>
      <c r="C6501" s="16">
        <v>45624</v>
      </c>
      <c r="D6501" s="1" t="s">
        <v>1</v>
      </c>
      <c r="E6501" s="1" t="s">
        <v>0</v>
      </c>
      <c r="G6501" s="2">
        <v>60</v>
      </c>
    </row>
    <row r="6502" spans="1:7" x14ac:dyDescent="0.35">
      <c r="A6502" s="4">
        <v>254</v>
      </c>
      <c r="B6502" s="3" t="s">
        <v>140</v>
      </c>
      <c r="C6502" s="16">
        <v>45624</v>
      </c>
      <c r="D6502" s="1" t="s">
        <v>1</v>
      </c>
      <c r="E6502" s="1" t="s">
        <v>3</v>
      </c>
      <c r="F6502" s="2">
        <v>27</v>
      </c>
      <c r="G6502" s="2">
        <v>1</v>
      </c>
    </row>
    <row r="6503" spans="1:7" x14ac:dyDescent="0.35">
      <c r="A6503" s="4">
        <v>254</v>
      </c>
      <c r="B6503" s="3" t="s">
        <v>38</v>
      </c>
      <c r="C6503" s="16">
        <v>45668</v>
      </c>
      <c r="D6503" s="1" t="s">
        <v>1</v>
      </c>
      <c r="E6503" s="1" t="s">
        <v>3</v>
      </c>
      <c r="F6503" s="2">
        <v>41</v>
      </c>
      <c r="G6503" s="2">
        <v>38</v>
      </c>
    </row>
    <row r="6504" spans="1:7" x14ac:dyDescent="0.35">
      <c r="A6504" s="4">
        <v>254</v>
      </c>
      <c r="B6504" s="3" t="s">
        <v>38</v>
      </c>
      <c r="C6504" s="16">
        <v>45668</v>
      </c>
      <c r="D6504" s="1" t="s">
        <v>1</v>
      </c>
      <c r="E6504" s="1" t="s">
        <v>3</v>
      </c>
      <c r="F6504" s="2">
        <v>33</v>
      </c>
      <c r="G6504" s="2">
        <v>19</v>
      </c>
    </row>
    <row r="6505" spans="1:7" x14ac:dyDescent="0.35">
      <c r="A6505" s="4">
        <v>254</v>
      </c>
      <c r="B6505" s="3" t="s">
        <v>38</v>
      </c>
      <c r="C6505" s="16">
        <v>45668</v>
      </c>
      <c r="D6505" s="1" t="s">
        <v>1</v>
      </c>
      <c r="E6505" s="1" t="s">
        <v>3</v>
      </c>
      <c r="F6505" s="2">
        <v>24</v>
      </c>
      <c r="G6505" s="2">
        <v>15</v>
      </c>
    </row>
    <row r="6506" spans="1:7" x14ac:dyDescent="0.35">
      <c r="A6506" s="4">
        <v>254</v>
      </c>
      <c r="B6506" s="3" t="s">
        <v>54</v>
      </c>
      <c r="C6506" s="16">
        <v>45669</v>
      </c>
      <c r="D6506" s="1" t="s">
        <v>1</v>
      </c>
      <c r="E6506" s="1" t="s">
        <v>0</v>
      </c>
      <c r="G6506" s="2">
        <v>38</v>
      </c>
    </row>
    <row r="6507" spans="1:7" x14ac:dyDescent="0.35">
      <c r="A6507" s="4">
        <v>254</v>
      </c>
      <c r="B6507" s="3" t="s">
        <v>166</v>
      </c>
      <c r="C6507" s="16">
        <v>45549</v>
      </c>
      <c r="D6507" s="1" t="s">
        <v>1</v>
      </c>
      <c r="E6507" s="1" t="s">
        <v>0</v>
      </c>
      <c r="G6507" s="2">
        <v>158</v>
      </c>
    </row>
    <row r="6508" spans="1:7" x14ac:dyDescent="0.35">
      <c r="A6508" s="4">
        <v>254</v>
      </c>
      <c r="B6508" s="3" t="s">
        <v>165</v>
      </c>
      <c r="C6508" s="16">
        <v>45550</v>
      </c>
      <c r="D6508" s="1" t="s">
        <v>1</v>
      </c>
      <c r="E6508" s="1" t="s">
        <v>3</v>
      </c>
      <c r="F6508" s="2">
        <v>25</v>
      </c>
      <c r="G6508" s="2">
        <v>59</v>
      </c>
    </row>
    <row r="6509" spans="1:7" x14ac:dyDescent="0.35">
      <c r="A6509" s="4">
        <v>254</v>
      </c>
      <c r="B6509" s="3" t="s">
        <v>165</v>
      </c>
      <c r="C6509" s="16">
        <v>45550</v>
      </c>
      <c r="D6509" s="1" t="s">
        <v>1</v>
      </c>
      <c r="E6509" s="1" t="s">
        <v>3</v>
      </c>
      <c r="F6509" s="2">
        <v>22</v>
      </c>
      <c r="G6509" s="2">
        <v>157</v>
      </c>
    </row>
    <row r="6510" spans="1:7" x14ac:dyDescent="0.35">
      <c r="A6510" s="4">
        <v>254</v>
      </c>
      <c r="B6510" s="3" t="s">
        <v>165</v>
      </c>
      <c r="C6510" s="16">
        <v>45550</v>
      </c>
      <c r="D6510" s="1" t="s">
        <v>1</v>
      </c>
      <c r="E6510" s="1" t="s">
        <v>0</v>
      </c>
      <c r="G6510" s="2">
        <v>33</v>
      </c>
    </row>
    <row r="6511" spans="1:7" x14ac:dyDescent="0.35">
      <c r="A6511" s="4">
        <v>254</v>
      </c>
      <c r="B6511" s="3" t="s">
        <v>165</v>
      </c>
      <c r="C6511" s="16">
        <v>45550</v>
      </c>
      <c r="D6511" s="1" t="s">
        <v>1</v>
      </c>
      <c r="E6511" s="1" t="s">
        <v>0</v>
      </c>
      <c r="G6511" s="2">
        <v>151</v>
      </c>
    </row>
    <row r="6512" spans="1:7" x14ac:dyDescent="0.35">
      <c r="A6512" s="4">
        <v>254</v>
      </c>
      <c r="B6512" s="3" t="s">
        <v>165</v>
      </c>
      <c r="C6512" s="16">
        <v>45550</v>
      </c>
      <c r="D6512" s="1" t="s">
        <v>1</v>
      </c>
      <c r="E6512" s="1" t="s">
        <v>3</v>
      </c>
      <c r="F6512" s="2">
        <v>25</v>
      </c>
      <c r="G6512" s="2">
        <v>68</v>
      </c>
    </row>
    <row r="6513" spans="1:7" x14ac:dyDescent="0.35">
      <c r="A6513" s="4">
        <v>254</v>
      </c>
      <c r="B6513" s="3" t="s">
        <v>165</v>
      </c>
      <c r="C6513" s="16">
        <v>45550</v>
      </c>
      <c r="D6513" s="1" t="s">
        <v>1</v>
      </c>
      <c r="E6513" s="1" t="s">
        <v>3</v>
      </c>
      <c r="F6513" s="2">
        <v>25</v>
      </c>
      <c r="G6513" s="2">
        <v>157</v>
      </c>
    </row>
    <row r="6514" spans="1:7" x14ac:dyDescent="0.35">
      <c r="A6514" s="4">
        <v>254</v>
      </c>
      <c r="B6514" s="3" t="s">
        <v>165</v>
      </c>
      <c r="C6514" s="16">
        <v>45550</v>
      </c>
      <c r="D6514" s="1" t="s">
        <v>1</v>
      </c>
      <c r="E6514" s="1" t="s">
        <v>0</v>
      </c>
      <c r="G6514" s="2">
        <v>157</v>
      </c>
    </row>
    <row r="6515" spans="1:7" x14ac:dyDescent="0.35">
      <c r="A6515" s="4">
        <v>254</v>
      </c>
      <c r="B6515" s="3" t="s">
        <v>165</v>
      </c>
      <c r="C6515" s="16">
        <v>45550</v>
      </c>
      <c r="D6515" s="1" t="s">
        <v>7</v>
      </c>
      <c r="E6515" s="1" t="s">
        <v>0</v>
      </c>
    </row>
    <row r="6516" spans="1:7" x14ac:dyDescent="0.35">
      <c r="A6516" s="4">
        <v>254</v>
      </c>
      <c r="B6516" s="3" t="s">
        <v>165</v>
      </c>
      <c r="C6516" s="16">
        <v>45550</v>
      </c>
      <c r="D6516" s="1" t="s">
        <v>1</v>
      </c>
      <c r="E6516" s="1" t="s">
        <v>0</v>
      </c>
      <c r="G6516" s="2">
        <v>157</v>
      </c>
    </row>
    <row r="6517" spans="1:7" x14ac:dyDescent="0.35">
      <c r="A6517" s="4">
        <v>254</v>
      </c>
      <c r="B6517" s="3" t="s">
        <v>165</v>
      </c>
      <c r="C6517" s="16">
        <v>45550</v>
      </c>
      <c r="D6517" s="1" t="s">
        <v>1</v>
      </c>
      <c r="E6517" s="1" t="s">
        <v>0</v>
      </c>
      <c r="G6517" s="2">
        <v>57</v>
      </c>
    </row>
    <row r="6518" spans="1:7" x14ac:dyDescent="0.35">
      <c r="A6518" s="4">
        <v>254</v>
      </c>
      <c r="B6518" s="3" t="s">
        <v>165</v>
      </c>
      <c r="C6518" s="16">
        <v>45550</v>
      </c>
      <c r="D6518" s="1" t="s">
        <v>1</v>
      </c>
      <c r="E6518" s="1" t="s">
        <v>0</v>
      </c>
      <c r="G6518" s="2">
        <v>157</v>
      </c>
    </row>
    <row r="6519" spans="1:7" x14ac:dyDescent="0.35">
      <c r="A6519" s="4">
        <v>254</v>
      </c>
      <c r="B6519" s="3" t="s">
        <v>165</v>
      </c>
      <c r="C6519" s="16">
        <v>45550</v>
      </c>
      <c r="D6519" s="1" t="s">
        <v>1</v>
      </c>
      <c r="E6519" s="1" t="s">
        <v>0</v>
      </c>
      <c r="G6519" s="2">
        <v>149</v>
      </c>
    </row>
    <row r="6520" spans="1:7" x14ac:dyDescent="0.35">
      <c r="A6520" s="4">
        <v>254</v>
      </c>
      <c r="B6520" s="3" t="s">
        <v>165</v>
      </c>
      <c r="C6520" s="16">
        <v>45550</v>
      </c>
      <c r="D6520" s="1" t="s">
        <v>1</v>
      </c>
      <c r="E6520" s="1" t="s">
        <v>0</v>
      </c>
      <c r="G6520" s="2">
        <v>26</v>
      </c>
    </row>
    <row r="6521" spans="1:7" x14ac:dyDescent="0.35">
      <c r="A6521" s="4">
        <v>254</v>
      </c>
      <c r="B6521" s="3" t="s">
        <v>165</v>
      </c>
      <c r="C6521" s="16">
        <v>45550</v>
      </c>
      <c r="D6521" s="1" t="s">
        <v>1</v>
      </c>
      <c r="E6521" s="1" t="s">
        <v>0</v>
      </c>
      <c r="G6521" s="2">
        <v>157</v>
      </c>
    </row>
    <row r="6522" spans="1:7" x14ac:dyDescent="0.35">
      <c r="A6522" s="4">
        <v>254</v>
      </c>
      <c r="B6522" s="3" t="s">
        <v>165</v>
      </c>
      <c r="C6522" s="16">
        <v>45550</v>
      </c>
      <c r="D6522" s="1" t="s">
        <v>1</v>
      </c>
      <c r="E6522" s="1" t="s">
        <v>4</v>
      </c>
      <c r="F6522" s="2">
        <v>28</v>
      </c>
      <c r="G6522" s="2">
        <v>154</v>
      </c>
    </row>
    <row r="6523" spans="1:7" x14ac:dyDescent="0.35">
      <c r="A6523" s="4">
        <v>254</v>
      </c>
      <c r="B6523" s="3" t="s">
        <v>165</v>
      </c>
      <c r="C6523" s="16">
        <v>45550</v>
      </c>
      <c r="D6523" s="1" t="s">
        <v>1</v>
      </c>
      <c r="E6523" s="1" t="s">
        <v>0</v>
      </c>
      <c r="G6523" s="2">
        <v>157</v>
      </c>
    </row>
    <row r="6524" spans="1:7" x14ac:dyDescent="0.35">
      <c r="A6524" s="4">
        <v>254</v>
      </c>
      <c r="B6524" s="3" t="s">
        <v>165</v>
      </c>
      <c r="C6524" s="16">
        <v>45550</v>
      </c>
      <c r="D6524" s="1" t="s">
        <v>1</v>
      </c>
      <c r="E6524" s="1" t="s">
        <v>12</v>
      </c>
      <c r="F6524" s="2">
        <v>43</v>
      </c>
      <c r="G6524" s="2">
        <v>156</v>
      </c>
    </row>
    <row r="6525" spans="1:7" x14ac:dyDescent="0.35">
      <c r="A6525" s="4">
        <v>254</v>
      </c>
      <c r="B6525" s="3" t="s">
        <v>165</v>
      </c>
      <c r="C6525" s="16">
        <v>45550</v>
      </c>
      <c r="D6525" s="1" t="s">
        <v>1</v>
      </c>
      <c r="E6525" s="1" t="s">
        <v>4</v>
      </c>
      <c r="F6525" s="2">
        <v>27</v>
      </c>
      <c r="G6525" s="2">
        <v>13</v>
      </c>
    </row>
    <row r="6526" spans="1:7" x14ac:dyDescent="0.35">
      <c r="A6526" s="4">
        <v>254</v>
      </c>
      <c r="B6526" s="3" t="s">
        <v>165</v>
      </c>
      <c r="C6526" s="16">
        <v>45550</v>
      </c>
      <c r="D6526" s="1" t="s">
        <v>1</v>
      </c>
      <c r="E6526" s="1" t="s">
        <v>4</v>
      </c>
      <c r="F6526" s="2">
        <v>29</v>
      </c>
      <c r="G6526" s="2">
        <v>150</v>
      </c>
    </row>
    <row r="6527" spans="1:7" x14ac:dyDescent="0.35">
      <c r="A6527" s="4">
        <v>254</v>
      </c>
      <c r="B6527" s="3" t="s">
        <v>165</v>
      </c>
      <c r="C6527" s="16">
        <v>45550</v>
      </c>
      <c r="D6527" s="1" t="s">
        <v>1</v>
      </c>
      <c r="E6527" s="1" t="s">
        <v>0</v>
      </c>
      <c r="G6527" s="2">
        <v>157</v>
      </c>
    </row>
    <row r="6528" spans="1:7" x14ac:dyDescent="0.35">
      <c r="A6528" s="4">
        <v>254</v>
      </c>
      <c r="B6528" s="3" t="s">
        <v>165</v>
      </c>
      <c r="C6528" s="16">
        <v>45550</v>
      </c>
      <c r="D6528" s="1" t="s">
        <v>1</v>
      </c>
      <c r="E6528" s="1" t="s">
        <v>3</v>
      </c>
      <c r="F6528" s="2">
        <v>29</v>
      </c>
      <c r="G6528" s="2">
        <v>1</v>
      </c>
    </row>
    <row r="6529" spans="1:7" x14ac:dyDescent="0.35">
      <c r="A6529" s="4">
        <v>254</v>
      </c>
      <c r="B6529" s="3" t="s">
        <v>165</v>
      </c>
      <c r="C6529" s="16">
        <v>45550</v>
      </c>
      <c r="D6529" s="1" t="s">
        <v>1</v>
      </c>
      <c r="E6529" s="1" t="s">
        <v>3</v>
      </c>
      <c r="F6529" s="2">
        <v>26</v>
      </c>
      <c r="G6529" s="2">
        <v>29</v>
      </c>
    </row>
    <row r="6530" spans="1:7" x14ac:dyDescent="0.35">
      <c r="A6530" s="4">
        <v>254</v>
      </c>
      <c r="B6530" s="3" t="s">
        <v>165</v>
      </c>
      <c r="C6530" s="16">
        <v>45550</v>
      </c>
      <c r="D6530" s="1" t="s">
        <v>1</v>
      </c>
      <c r="E6530" s="1" t="s">
        <v>0</v>
      </c>
      <c r="G6530" s="2">
        <v>157</v>
      </c>
    </row>
    <row r="6531" spans="1:7" x14ac:dyDescent="0.35">
      <c r="A6531" s="4">
        <v>254</v>
      </c>
      <c r="B6531" s="3" t="s">
        <v>164</v>
      </c>
      <c r="C6531" s="16">
        <v>45551</v>
      </c>
      <c r="D6531" s="1" t="s">
        <v>1</v>
      </c>
      <c r="E6531" s="1" t="s">
        <v>0</v>
      </c>
      <c r="G6531" s="2">
        <v>156</v>
      </c>
    </row>
    <row r="6532" spans="1:7" x14ac:dyDescent="0.35">
      <c r="A6532" s="4">
        <v>254</v>
      </c>
      <c r="B6532" s="3" t="s">
        <v>164</v>
      </c>
      <c r="C6532" s="16">
        <v>45551</v>
      </c>
      <c r="D6532" s="1" t="s">
        <v>1</v>
      </c>
      <c r="E6532" s="1" t="s">
        <v>0</v>
      </c>
      <c r="G6532" s="2">
        <v>156</v>
      </c>
    </row>
    <row r="6533" spans="1:7" x14ac:dyDescent="0.35">
      <c r="A6533" s="4">
        <v>254</v>
      </c>
      <c r="B6533" s="3" t="s">
        <v>164</v>
      </c>
      <c r="C6533" s="16">
        <v>45551</v>
      </c>
      <c r="D6533" s="1" t="s">
        <v>1</v>
      </c>
      <c r="E6533" s="1" t="s">
        <v>0</v>
      </c>
      <c r="G6533" s="2">
        <v>156</v>
      </c>
    </row>
    <row r="6534" spans="1:7" x14ac:dyDescent="0.35">
      <c r="A6534" s="4">
        <v>254</v>
      </c>
      <c r="B6534" s="3" t="s">
        <v>164</v>
      </c>
      <c r="C6534" s="16">
        <v>45551</v>
      </c>
      <c r="D6534" s="1" t="s">
        <v>1</v>
      </c>
      <c r="E6534" s="1" t="s">
        <v>3</v>
      </c>
      <c r="F6534" s="2">
        <v>24</v>
      </c>
      <c r="G6534" s="2">
        <v>149</v>
      </c>
    </row>
    <row r="6535" spans="1:7" x14ac:dyDescent="0.35">
      <c r="A6535" s="4">
        <v>254</v>
      </c>
      <c r="B6535" s="3" t="s">
        <v>164</v>
      </c>
      <c r="C6535" s="16">
        <v>45551</v>
      </c>
      <c r="D6535" s="1" t="s">
        <v>1</v>
      </c>
      <c r="E6535" s="1" t="s">
        <v>0</v>
      </c>
      <c r="G6535" s="2">
        <v>156</v>
      </c>
    </row>
    <row r="6536" spans="1:7" x14ac:dyDescent="0.35">
      <c r="A6536" s="4">
        <v>254</v>
      </c>
      <c r="B6536" s="3" t="s">
        <v>164</v>
      </c>
      <c r="C6536" s="16">
        <v>45551</v>
      </c>
      <c r="D6536" s="1" t="s">
        <v>1</v>
      </c>
      <c r="E6536" s="1" t="s">
        <v>0</v>
      </c>
      <c r="G6536" s="2">
        <v>156</v>
      </c>
    </row>
    <row r="6537" spans="1:7" x14ac:dyDescent="0.35">
      <c r="A6537" s="4">
        <v>254</v>
      </c>
      <c r="B6537" s="3" t="s">
        <v>164</v>
      </c>
      <c r="C6537" s="16">
        <v>45551</v>
      </c>
      <c r="D6537" s="1" t="s">
        <v>1</v>
      </c>
      <c r="E6537" s="1" t="s">
        <v>0</v>
      </c>
      <c r="G6537" s="2">
        <v>156</v>
      </c>
    </row>
    <row r="6538" spans="1:7" x14ac:dyDescent="0.35">
      <c r="A6538" s="4">
        <v>254</v>
      </c>
      <c r="B6538" s="3" t="s">
        <v>164</v>
      </c>
      <c r="C6538" s="16">
        <v>45551</v>
      </c>
      <c r="D6538" s="1" t="s">
        <v>1</v>
      </c>
      <c r="E6538" s="1" t="s">
        <v>0</v>
      </c>
      <c r="G6538" s="2">
        <v>155</v>
      </c>
    </row>
    <row r="6539" spans="1:7" x14ac:dyDescent="0.35">
      <c r="A6539" s="4">
        <v>254</v>
      </c>
      <c r="B6539" s="3" t="s">
        <v>163</v>
      </c>
      <c r="C6539" s="16">
        <v>45552</v>
      </c>
      <c r="D6539" s="1" t="s">
        <v>1</v>
      </c>
      <c r="E6539" s="1" t="s">
        <v>0</v>
      </c>
      <c r="G6539" s="2">
        <v>155</v>
      </c>
    </row>
    <row r="6540" spans="1:7" x14ac:dyDescent="0.35">
      <c r="A6540" s="4">
        <v>254</v>
      </c>
      <c r="B6540" s="3" t="s">
        <v>165</v>
      </c>
      <c r="C6540" s="16">
        <v>45550</v>
      </c>
      <c r="D6540" s="1" t="s">
        <v>1</v>
      </c>
      <c r="E6540" s="1" t="s">
        <v>0</v>
      </c>
      <c r="G6540" s="2">
        <v>157</v>
      </c>
    </row>
    <row r="6541" spans="1:7" x14ac:dyDescent="0.35">
      <c r="A6541" s="4">
        <v>254</v>
      </c>
      <c r="B6541" s="3" t="s">
        <v>165</v>
      </c>
      <c r="C6541" s="16">
        <v>45550</v>
      </c>
      <c r="D6541" s="1" t="s">
        <v>1</v>
      </c>
      <c r="E6541" s="1" t="s">
        <v>0</v>
      </c>
      <c r="G6541" s="2">
        <v>135</v>
      </c>
    </row>
    <row r="6542" spans="1:7" x14ac:dyDescent="0.35">
      <c r="A6542" s="4">
        <v>254</v>
      </c>
      <c r="B6542" s="3" t="s">
        <v>165</v>
      </c>
      <c r="C6542" s="16">
        <v>45550</v>
      </c>
      <c r="D6542" s="1" t="s">
        <v>1</v>
      </c>
      <c r="E6542" s="1" t="s">
        <v>0</v>
      </c>
      <c r="G6542" s="2">
        <v>157</v>
      </c>
    </row>
    <row r="6543" spans="1:7" x14ac:dyDescent="0.35">
      <c r="A6543" s="4">
        <v>254</v>
      </c>
      <c r="B6543" s="3" t="s">
        <v>165</v>
      </c>
      <c r="C6543" s="16">
        <v>45550</v>
      </c>
      <c r="D6543" s="1" t="s">
        <v>5</v>
      </c>
      <c r="E6543" s="1" t="s">
        <v>0</v>
      </c>
    </row>
    <row r="6544" spans="1:7" x14ac:dyDescent="0.35">
      <c r="A6544" s="4">
        <v>254</v>
      </c>
      <c r="B6544" s="3" t="s">
        <v>165</v>
      </c>
      <c r="C6544" s="16">
        <v>45550</v>
      </c>
      <c r="D6544" s="1" t="s">
        <v>1</v>
      </c>
      <c r="E6544" s="1" t="s">
        <v>0</v>
      </c>
      <c r="G6544" s="2">
        <v>157</v>
      </c>
    </row>
    <row r="6545" spans="1:7" x14ac:dyDescent="0.35">
      <c r="A6545" s="4">
        <v>254</v>
      </c>
      <c r="B6545" s="3" t="s">
        <v>165</v>
      </c>
      <c r="C6545" s="16">
        <v>45550</v>
      </c>
      <c r="D6545" s="1" t="s">
        <v>1</v>
      </c>
      <c r="E6545" s="1" t="s">
        <v>3</v>
      </c>
      <c r="F6545" s="2">
        <v>26</v>
      </c>
      <c r="G6545" s="2">
        <v>157</v>
      </c>
    </row>
    <row r="6546" spans="1:7" x14ac:dyDescent="0.35">
      <c r="A6546" s="4">
        <v>254</v>
      </c>
      <c r="B6546" s="3" t="s">
        <v>165</v>
      </c>
      <c r="C6546" s="16">
        <v>45550</v>
      </c>
      <c r="D6546" s="1" t="s">
        <v>1</v>
      </c>
      <c r="E6546" s="1" t="s">
        <v>0</v>
      </c>
      <c r="G6546" s="2">
        <v>157</v>
      </c>
    </row>
    <row r="6547" spans="1:7" x14ac:dyDescent="0.35">
      <c r="A6547" s="4">
        <v>254</v>
      </c>
      <c r="B6547" s="3" t="s">
        <v>165</v>
      </c>
      <c r="C6547" s="16">
        <v>45550</v>
      </c>
      <c r="D6547" s="1" t="s">
        <v>1</v>
      </c>
      <c r="E6547" s="1" t="s">
        <v>3</v>
      </c>
      <c r="F6547" s="2">
        <v>28</v>
      </c>
      <c r="G6547" s="2">
        <v>20</v>
      </c>
    </row>
    <row r="6548" spans="1:7" x14ac:dyDescent="0.35">
      <c r="A6548" s="4">
        <v>254</v>
      </c>
      <c r="B6548" s="3" t="s">
        <v>165</v>
      </c>
      <c r="C6548" s="16">
        <v>45550</v>
      </c>
      <c r="D6548" s="1" t="s">
        <v>1</v>
      </c>
      <c r="E6548" s="1" t="s">
        <v>0</v>
      </c>
      <c r="G6548" s="2">
        <v>157</v>
      </c>
    </row>
    <row r="6549" spans="1:7" x14ac:dyDescent="0.35">
      <c r="A6549" s="4">
        <v>254</v>
      </c>
      <c r="B6549" s="3" t="s">
        <v>165</v>
      </c>
      <c r="C6549" s="16">
        <v>45550</v>
      </c>
      <c r="D6549" s="1" t="s">
        <v>1</v>
      </c>
      <c r="E6549" s="1" t="s">
        <v>0</v>
      </c>
      <c r="G6549" s="2">
        <v>157</v>
      </c>
    </row>
    <row r="6550" spans="1:7" x14ac:dyDescent="0.35">
      <c r="A6550" s="4">
        <v>254</v>
      </c>
      <c r="B6550" s="3" t="s">
        <v>165</v>
      </c>
      <c r="C6550" s="16">
        <v>45550</v>
      </c>
      <c r="D6550" s="1" t="s">
        <v>1</v>
      </c>
      <c r="E6550" s="1" t="s">
        <v>0</v>
      </c>
      <c r="G6550" s="2">
        <v>8</v>
      </c>
    </row>
    <row r="6551" spans="1:7" x14ac:dyDescent="0.35">
      <c r="A6551" s="4">
        <v>254</v>
      </c>
      <c r="B6551" s="3" t="s">
        <v>165</v>
      </c>
      <c r="C6551" s="16">
        <v>45550</v>
      </c>
      <c r="D6551" s="1" t="s">
        <v>5</v>
      </c>
      <c r="E6551" s="1" t="s">
        <v>0</v>
      </c>
    </row>
    <row r="6552" spans="1:7" x14ac:dyDescent="0.35">
      <c r="A6552" s="4">
        <v>254</v>
      </c>
      <c r="B6552" s="3" t="s">
        <v>165</v>
      </c>
      <c r="C6552" s="16">
        <v>45550</v>
      </c>
      <c r="D6552" s="1" t="s">
        <v>1</v>
      </c>
      <c r="E6552" s="1" t="s">
        <v>0</v>
      </c>
      <c r="G6552" s="2">
        <v>157</v>
      </c>
    </row>
    <row r="6553" spans="1:7" x14ac:dyDescent="0.35">
      <c r="A6553" s="4">
        <v>254</v>
      </c>
      <c r="B6553" s="3" t="s">
        <v>164</v>
      </c>
      <c r="C6553" s="16">
        <v>45551</v>
      </c>
      <c r="D6553" s="1" t="s">
        <v>1</v>
      </c>
      <c r="E6553" s="1" t="s">
        <v>3</v>
      </c>
      <c r="F6553" s="2">
        <v>22</v>
      </c>
      <c r="G6553" s="2">
        <v>133</v>
      </c>
    </row>
    <row r="6554" spans="1:7" x14ac:dyDescent="0.35">
      <c r="A6554" s="4">
        <v>254</v>
      </c>
      <c r="B6554" s="3" t="s">
        <v>165</v>
      </c>
      <c r="C6554" s="16">
        <v>45550</v>
      </c>
      <c r="D6554" s="1" t="s">
        <v>1</v>
      </c>
      <c r="E6554" s="1" t="s">
        <v>3</v>
      </c>
      <c r="F6554" s="2">
        <v>25</v>
      </c>
      <c r="G6554" s="2">
        <v>157</v>
      </c>
    </row>
    <row r="6555" spans="1:7" x14ac:dyDescent="0.35">
      <c r="A6555" s="4">
        <v>254</v>
      </c>
      <c r="B6555" s="3" t="s">
        <v>165</v>
      </c>
      <c r="C6555" s="16">
        <v>45550</v>
      </c>
      <c r="D6555" s="1" t="s">
        <v>1</v>
      </c>
      <c r="E6555" s="1" t="s">
        <v>0</v>
      </c>
      <c r="G6555" s="2">
        <v>157</v>
      </c>
    </row>
    <row r="6556" spans="1:7" x14ac:dyDescent="0.35">
      <c r="A6556" s="4">
        <v>254</v>
      </c>
      <c r="B6556" s="3" t="s">
        <v>163</v>
      </c>
      <c r="C6556" s="16">
        <v>45552</v>
      </c>
      <c r="D6556" s="1" t="s">
        <v>1</v>
      </c>
      <c r="E6556" s="1" t="s">
        <v>0</v>
      </c>
      <c r="G6556" s="2">
        <v>155</v>
      </c>
    </row>
    <row r="6557" spans="1:7" x14ac:dyDescent="0.35">
      <c r="A6557" s="4">
        <v>254</v>
      </c>
      <c r="B6557" s="3" t="s">
        <v>165</v>
      </c>
      <c r="C6557" s="16">
        <v>45550</v>
      </c>
      <c r="D6557" s="1" t="s">
        <v>1</v>
      </c>
      <c r="E6557" s="1" t="s">
        <v>3</v>
      </c>
      <c r="F6557" s="2">
        <v>28</v>
      </c>
      <c r="G6557" s="2">
        <v>131</v>
      </c>
    </row>
    <row r="6558" spans="1:7" x14ac:dyDescent="0.35">
      <c r="A6558" s="4">
        <v>254</v>
      </c>
      <c r="B6558" s="3" t="s">
        <v>165</v>
      </c>
      <c r="C6558" s="16">
        <v>45550</v>
      </c>
      <c r="D6558" s="1" t="s">
        <v>1</v>
      </c>
      <c r="E6558" s="1" t="s">
        <v>0</v>
      </c>
      <c r="G6558" s="2">
        <v>112</v>
      </c>
    </row>
    <row r="6559" spans="1:7" x14ac:dyDescent="0.35">
      <c r="A6559" s="4">
        <v>254</v>
      </c>
      <c r="B6559" s="3" t="s">
        <v>165</v>
      </c>
      <c r="C6559" s="16">
        <v>45550</v>
      </c>
      <c r="D6559" s="1" t="s">
        <v>1</v>
      </c>
      <c r="E6559" s="1" t="s">
        <v>3</v>
      </c>
      <c r="F6559" s="2">
        <v>24</v>
      </c>
      <c r="G6559" s="2">
        <v>132</v>
      </c>
    </row>
    <row r="6560" spans="1:7" x14ac:dyDescent="0.35">
      <c r="A6560" s="4">
        <v>254</v>
      </c>
      <c r="B6560" s="3" t="s">
        <v>165</v>
      </c>
      <c r="C6560" s="16">
        <v>45550</v>
      </c>
      <c r="D6560" s="1" t="s">
        <v>1</v>
      </c>
      <c r="E6560" s="1" t="s">
        <v>3</v>
      </c>
      <c r="F6560" s="2">
        <v>27</v>
      </c>
      <c r="G6560" s="2">
        <v>155</v>
      </c>
    </row>
    <row r="6561" spans="1:7" x14ac:dyDescent="0.35">
      <c r="A6561" s="4">
        <v>254</v>
      </c>
      <c r="B6561" s="3" t="s">
        <v>165</v>
      </c>
      <c r="C6561" s="16">
        <v>45550</v>
      </c>
      <c r="D6561" s="1" t="s">
        <v>1</v>
      </c>
      <c r="E6561" s="1" t="s">
        <v>0</v>
      </c>
      <c r="G6561" s="2">
        <v>157</v>
      </c>
    </row>
    <row r="6562" spans="1:7" x14ac:dyDescent="0.35">
      <c r="A6562" s="4">
        <v>254</v>
      </c>
      <c r="B6562" s="3" t="s">
        <v>164</v>
      </c>
      <c r="C6562" s="16">
        <v>45551</v>
      </c>
      <c r="D6562" s="1" t="s">
        <v>1</v>
      </c>
      <c r="E6562" s="1" t="s">
        <v>12</v>
      </c>
      <c r="F6562" s="2">
        <v>27</v>
      </c>
      <c r="G6562" s="2">
        <v>96</v>
      </c>
    </row>
    <row r="6563" spans="1:7" x14ac:dyDescent="0.35">
      <c r="A6563" s="4">
        <v>254</v>
      </c>
      <c r="B6563" s="3" t="s">
        <v>165</v>
      </c>
      <c r="C6563" s="16">
        <v>45550</v>
      </c>
      <c r="D6563" s="1" t="s">
        <v>1</v>
      </c>
      <c r="E6563" s="1" t="s">
        <v>0</v>
      </c>
      <c r="G6563" s="2">
        <v>157</v>
      </c>
    </row>
    <row r="6564" spans="1:7" x14ac:dyDescent="0.35">
      <c r="A6564" s="4">
        <v>254</v>
      </c>
      <c r="B6564" s="3" t="s">
        <v>165</v>
      </c>
      <c r="C6564" s="16">
        <v>45550</v>
      </c>
      <c r="D6564" s="1" t="s">
        <v>5</v>
      </c>
      <c r="E6564" s="1" t="s">
        <v>0</v>
      </c>
    </row>
    <row r="6565" spans="1:7" x14ac:dyDescent="0.35">
      <c r="A6565" s="4">
        <v>254</v>
      </c>
      <c r="B6565" s="3" t="s">
        <v>164</v>
      </c>
      <c r="C6565" s="16">
        <v>45551</v>
      </c>
      <c r="D6565" s="1" t="s">
        <v>1</v>
      </c>
      <c r="E6565" s="1" t="s">
        <v>0</v>
      </c>
      <c r="G6565" s="2">
        <v>156</v>
      </c>
    </row>
    <row r="6566" spans="1:7" x14ac:dyDescent="0.35">
      <c r="A6566" s="4">
        <v>254</v>
      </c>
      <c r="B6566" s="3" t="s">
        <v>164</v>
      </c>
      <c r="C6566" s="16">
        <v>45551</v>
      </c>
      <c r="D6566" s="1" t="s">
        <v>1</v>
      </c>
      <c r="E6566" s="1" t="s">
        <v>0</v>
      </c>
      <c r="G6566" s="2">
        <v>156</v>
      </c>
    </row>
    <row r="6567" spans="1:7" x14ac:dyDescent="0.35">
      <c r="A6567" s="4">
        <v>254</v>
      </c>
      <c r="B6567" s="3" t="s">
        <v>164</v>
      </c>
      <c r="C6567" s="16">
        <v>45551</v>
      </c>
      <c r="D6567" s="1" t="s">
        <v>1</v>
      </c>
      <c r="E6567" s="1" t="s">
        <v>3</v>
      </c>
      <c r="F6567" s="2">
        <v>24</v>
      </c>
      <c r="G6567" s="2">
        <v>141</v>
      </c>
    </row>
    <row r="6568" spans="1:7" x14ac:dyDescent="0.35">
      <c r="A6568" s="4">
        <v>254</v>
      </c>
      <c r="B6568" s="3" t="s">
        <v>164</v>
      </c>
      <c r="C6568" s="16">
        <v>45551</v>
      </c>
      <c r="D6568" s="1" t="s">
        <v>1</v>
      </c>
      <c r="E6568" s="1" t="s">
        <v>0</v>
      </c>
      <c r="G6568" s="2">
        <v>156</v>
      </c>
    </row>
    <row r="6569" spans="1:7" x14ac:dyDescent="0.35">
      <c r="A6569" s="4">
        <v>254</v>
      </c>
      <c r="B6569" s="3" t="s">
        <v>164</v>
      </c>
      <c r="C6569" s="16">
        <v>45551</v>
      </c>
      <c r="D6569" s="1" t="s">
        <v>1</v>
      </c>
      <c r="E6569" s="1" t="s">
        <v>0</v>
      </c>
      <c r="G6569" s="2">
        <v>156</v>
      </c>
    </row>
    <row r="6570" spans="1:7" x14ac:dyDescent="0.35">
      <c r="A6570" s="4">
        <v>254</v>
      </c>
      <c r="B6570" s="3" t="s">
        <v>164</v>
      </c>
      <c r="C6570" s="16">
        <v>45551</v>
      </c>
      <c r="D6570" s="1" t="s">
        <v>1</v>
      </c>
      <c r="E6570" s="1" t="s">
        <v>0</v>
      </c>
      <c r="G6570" s="2">
        <v>156</v>
      </c>
    </row>
    <row r="6571" spans="1:7" x14ac:dyDescent="0.35">
      <c r="A6571" s="4">
        <v>254</v>
      </c>
      <c r="B6571" s="3" t="s">
        <v>164</v>
      </c>
      <c r="C6571" s="16">
        <v>45551</v>
      </c>
      <c r="D6571" s="1" t="s">
        <v>1</v>
      </c>
      <c r="E6571" s="1" t="s">
        <v>3</v>
      </c>
      <c r="F6571" s="2">
        <v>21</v>
      </c>
      <c r="G6571" s="2">
        <v>5</v>
      </c>
    </row>
    <row r="6572" spans="1:7" x14ac:dyDescent="0.35">
      <c r="A6572" s="4">
        <v>254</v>
      </c>
      <c r="B6572" s="3" t="s">
        <v>164</v>
      </c>
      <c r="C6572" s="16">
        <v>45551</v>
      </c>
      <c r="D6572" s="1" t="s">
        <v>1</v>
      </c>
      <c r="E6572" s="1" t="s">
        <v>0</v>
      </c>
      <c r="G6572" s="2">
        <v>156</v>
      </c>
    </row>
    <row r="6573" spans="1:7" x14ac:dyDescent="0.35">
      <c r="A6573" s="4">
        <v>254</v>
      </c>
      <c r="B6573" s="3" t="s">
        <v>164</v>
      </c>
      <c r="C6573" s="16">
        <v>45551</v>
      </c>
      <c r="D6573" s="1" t="s">
        <v>1</v>
      </c>
      <c r="E6573" s="1" t="s">
        <v>0</v>
      </c>
      <c r="G6573" s="2">
        <v>156</v>
      </c>
    </row>
    <row r="6574" spans="1:7" x14ac:dyDescent="0.35">
      <c r="A6574" s="4">
        <v>254</v>
      </c>
      <c r="B6574" s="3" t="s">
        <v>164</v>
      </c>
      <c r="C6574" s="16">
        <v>45551</v>
      </c>
      <c r="D6574" s="1" t="s">
        <v>5</v>
      </c>
      <c r="E6574" s="1" t="s">
        <v>0</v>
      </c>
    </row>
    <row r="6575" spans="1:7" x14ac:dyDescent="0.35">
      <c r="A6575" s="4">
        <v>254</v>
      </c>
      <c r="B6575" s="3" t="s">
        <v>163</v>
      </c>
      <c r="C6575" s="16">
        <v>45552</v>
      </c>
      <c r="D6575" s="1" t="s">
        <v>1</v>
      </c>
      <c r="E6575" s="1" t="s">
        <v>0</v>
      </c>
      <c r="G6575" s="2">
        <v>155</v>
      </c>
    </row>
    <row r="6576" spans="1:7" x14ac:dyDescent="0.35">
      <c r="A6576" s="4">
        <v>254</v>
      </c>
      <c r="B6576" s="3" t="s">
        <v>163</v>
      </c>
      <c r="C6576" s="16">
        <v>45552</v>
      </c>
      <c r="D6576" s="1" t="s">
        <v>1</v>
      </c>
      <c r="E6576" s="1" t="s">
        <v>0</v>
      </c>
      <c r="G6576" s="2">
        <v>139</v>
      </c>
    </row>
    <row r="6577" spans="1:7" x14ac:dyDescent="0.35">
      <c r="A6577" s="4">
        <v>254</v>
      </c>
      <c r="B6577" s="3" t="s">
        <v>163</v>
      </c>
      <c r="C6577" s="16">
        <v>45552</v>
      </c>
      <c r="D6577" s="1" t="s">
        <v>1</v>
      </c>
      <c r="E6577" s="1" t="s">
        <v>0</v>
      </c>
      <c r="F6577" s="2">
        <v>41</v>
      </c>
      <c r="G6577" s="2">
        <v>155</v>
      </c>
    </row>
    <row r="6578" spans="1:7" x14ac:dyDescent="0.35">
      <c r="A6578" s="4">
        <v>254</v>
      </c>
      <c r="B6578" s="3" t="s">
        <v>163</v>
      </c>
      <c r="C6578" s="16">
        <v>45552</v>
      </c>
      <c r="D6578" s="1" t="s">
        <v>1</v>
      </c>
      <c r="E6578" s="1" t="s">
        <v>0</v>
      </c>
      <c r="G6578" s="2">
        <v>138</v>
      </c>
    </row>
    <row r="6579" spans="1:7" x14ac:dyDescent="0.35">
      <c r="A6579" s="4">
        <v>254</v>
      </c>
      <c r="B6579" s="3" t="s">
        <v>163</v>
      </c>
      <c r="C6579" s="16">
        <v>45552</v>
      </c>
      <c r="D6579" s="1" t="s">
        <v>1</v>
      </c>
      <c r="E6579" s="1" t="s">
        <v>0</v>
      </c>
      <c r="G6579" s="2">
        <v>155</v>
      </c>
    </row>
    <row r="6580" spans="1:7" x14ac:dyDescent="0.35">
      <c r="A6580" s="4">
        <v>254</v>
      </c>
      <c r="B6580" s="3" t="s">
        <v>163</v>
      </c>
      <c r="C6580" s="16">
        <v>45552</v>
      </c>
      <c r="D6580" s="1" t="s">
        <v>1</v>
      </c>
      <c r="E6580" s="1" t="s">
        <v>12</v>
      </c>
      <c r="F6580" s="2">
        <v>23</v>
      </c>
      <c r="G6580" s="2">
        <v>19</v>
      </c>
    </row>
    <row r="6581" spans="1:7" x14ac:dyDescent="0.35">
      <c r="A6581" s="4">
        <v>254</v>
      </c>
      <c r="B6581" s="3" t="s">
        <v>163</v>
      </c>
      <c r="C6581" s="16">
        <v>45552</v>
      </c>
      <c r="D6581" s="1" t="s">
        <v>1</v>
      </c>
      <c r="E6581" s="1" t="s">
        <v>0</v>
      </c>
      <c r="G6581" s="2">
        <v>155</v>
      </c>
    </row>
    <row r="6582" spans="1:7" x14ac:dyDescent="0.35">
      <c r="A6582" s="4">
        <v>254</v>
      </c>
      <c r="B6582" s="3" t="s">
        <v>163</v>
      </c>
      <c r="C6582" s="16">
        <v>45552</v>
      </c>
      <c r="D6582" s="1" t="s">
        <v>1</v>
      </c>
      <c r="E6582" s="1" t="s">
        <v>0</v>
      </c>
      <c r="G6582" s="2">
        <v>155</v>
      </c>
    </row>
    <row r="6583" spans="1:7" x14ac:dyDescent="0.35">
      <c r="A6583" s="4">
        <v>254</v>
      </c>
      <c r="B6583" s="3" t="s">
        <v>69</v>
      </c>
      <c r="C6583" s="16">
        <v>45644</v>
      </c>
      <c r="D6583" s="1" t="s">
        <v>5</v>
      </c>
      <c r="E6583" s="1" t="s">
        <v>0</v>
      </c>
    </row>
    <row r="6584" spans="1:7" x14ac:dyDescent="0.35">
      <c r="A6584" s="4">
        <v>254</v>
      </c>
      <c r="B6584" s="3" t="s">
        <v>164</v>
      </c>
      <c r="C6584" s="16">
        <v>45551</v>
      </c>
      <c r="D6584" s="1" t="s">
        <v>1</v>
      </c>
      <c r="E6584" s="1" t="s">
        <v>3</v>
      </c>
      <c r="F6584" s="2">
        <v>27</v>
      </c>
      <c r="G6584" s="2">
        <v>1</v>
      </c>
    </row>
    <row r="6585" spans="1:7" x14ac:dyDescent="0.35">
      <c r="A6585" s="4">
        <v>254</v>
      </c>
      <c r="B6585" s="3" t="s">
        <v>164</v>
      </c>
      <c r="C6585" s="16">
        <v>45551</v>
      </c>
      <c r="D6585" s="1" t="s">
        <v>5</v>
      </c>
      <c r="E6585" s="1" t="s">
        <v>0</v>
      </c>
    </row>
    <row r="6586" spans="1:7" x14ac:dyDescent="0.35">
      <c r="A6586" s="4">
        <v>254</v>
      </c>
      <c r="B6586" s="3" t="s">
        <v>164</v>
      </c>
      <c r="C6586" s="16">
        <v>45551</v>
      </c>
      <c r="D6586" s="1" t="s">
        <v>1</v>
      </c>
      <c r="E6586" s="1" t="s">
        <v>0</v>
      </c>
      <c r="G6586" s="2">
        <v>156</v>
      </c>
    </row>
    <row r="6587" spans="1:7" x14ac:dyDescent="0.35">
      <c r="A6587" s="4">
        <v>254</v>
      </c>
      <c r="B6587" s="3" t="s">
        <v>164</v>
      </c>
      <c r="C6587" s="16">
        <v>45551</v>
      </c>
      <c r="D6587" s="1" t="s">
        <v>1</v>
      </c>
      <c r="E6587" s="1" t="s">
        <v>0</v>
      </c>
      <c r="G6587" s="2">
        <v>156</v>
      </c>
    </row>
    <row r="6588" spans="1:7" x14ac:dyDescent="0.35">
      <c r="A6588" s="4">
        <v>254</v>
      </c>
      <c r="B6588" s="3" t="s">
        <v>164</v>
      </c>
      <c r="C6588" s="16">
        <v>45551</v>
      </c>
      <c r="D6588" s="1" t="s">
        <v>1</v>
      </c>
      <c r="E6588" s="1" t="s">
        <v>0</v>
      </c>
      <c r="G6588" s="2">
        <v>156</v>
      </c>
    </row>
    <row r="6589" spans="1:7" x14ac:dyDescent="0.35">
      <c r="A6589" s="4">
        <v>254</v>
      </c>
      <c r="B6589" s="3" t="s">
        <v>164</v>
      </c>
      <c r="C6589" s="16">
        <v>45551</v>
      </c>
      <c r="D6589" s="1" t="s">
        <v>1</v>
      </c>
      <c r="E6589" s="1" t="s">
        <v>0</v>
      </c>
      <c r="G6589" s="2">
        <v>156</v>
      </c>
    </row>
    <row r="6590" spans="1:7" x14ac:dyDescent="0.35">
      <c r="A6590" s="4">
        <v>254</v>
      </c>
      <c r="B6590" s="3" t="s">
        <v>164</v>
      </c>
      <c r="C6590" s="16">
        <v>45551</v>
      </c>
      <c r="D6590" s="1" t="s">
        <v>5</v>
      </c>
      <c r="E6590" s="1" t="s">
        <v>0</v>
      </c>
    </row>
    <row r="6591" spans="1:7" x14ac:dyDescent="0.35">
      <c r="A6591" s="4">
        <v>254</v>
      </c>
      <c r="B6591" s="3" t="s">
        <v>164</v>
      </c>
      <c r="C6591" s="16">
        <v>45551</v>
      </c>
      <c r="D6591" s="1" t="s">
        <v>1</v>
      </c>
      <c r="E6591" s="1" t="s">
        <v>0</v>
      </c>
      <c r="G6591" s="2">
        <v>156</v>
      </c>
    </row>
    <row r="6592" spans="1:7" x14ac:dyDescent="0.35">
      <c r="A6592" s="4">
        <v>254</v>
      </c>
      <c r="B6592" s="3" t="s">
        <v>164</v>
      </c>
      <c r="C6592" s="16">
        <v>45551</v>
      </c>
      <c r="D6592" s="1" t="s">
        <v>1</v>
      </c>
      <c r="E6592" s="1" t="s">
        <v>3</v>
      </c>
      <c r="F6592" s="2">
        <v>66</v>
      </c>
      <c r="G6592" s="2">
        <v>84</v>
      </c>
    </row>
    <row r="6593" spans="1:7" x14ac:dyDescent="0.35">
      <c r="A6593" s="4">
        <v>254</v>
      </c>
      <c r="B6593" s="3" t="s">
        <v>164</v>
      </c>
      <c r="C6593" s="16">
        <v>45551</v>
      </c>
      <c r="D6593" s="1" t="s">
        <v>1</v>
      </c>
      <c r="E6593" s="1" t="s">
        <v>3</v>
      </c>
      <c r="F6593" s="2">
        <v>32</v>
      </c>
      <c r="G6593" s="2">
        <v>72</v>
      </c>
    </row>
    <row r="6594" spans="1:7" x14ac:dyDescent="0.35">
      <c r="A6594" s="4">
        <v>254</v>
      </c>
      <c r="B6594" s="3" t="s">
        <v>164</v>
      </c>
      <c r="C6594" s="16">
        <v>45551</v>
      </c>
      <c r="D6594" s="1" t="s">
        <v>1</v>
      </c>
      <c r="E6594" s="1" t="s">
        <v>12</v>
      </c>
      <c r="F6594" s="2">
        <v>57</v>
      </c>
      <c r="G6594" s="2">
        <v>78</v>
      </c>
    </row>
    <row r="6595" spans="1:7" x14ac:dyDescent="0.35">
      <c r="A6595" s="4">
        <v>254</v>
      </c>
      <c r="B6595" s="3" t="s">
        <v>164</v>
      </c>
      <c r="C6595" s="16">
        <v>45551</v>
      </c>
      <c r="D6595" s="1" t="s">
        <v>1</v>
      </c>
      <c r="E6595" s="1" t="s">
        <v>0</v>
      </c>
      <c r="G6595" s="2">
        <v>156</v>
      </c>
    </row>
    <row r="6596" spans="1:7" x14ac:dyDescent="0.35">
      <c r="A6596" s="4">
        <v>254</v>
      </c>
      <c r="B6596" s="3" t="s">
        <v>164</v>
      </c>
      <c r="C6596" s="16">
        <v>45551</v>
      </c>
      <c r="D6596" s="1" t="s">
        <v>1</v>
      </c>
      <c r="E6596" s="1" t="s">
        <v>4</v>
      </c>
      <c r="F6596" s="2">
        <v>23</v>
      </c>
      <c r="G6596" s="2">
        <v>142</v>
      </c>
    </row>
    <row r="6597" spans="1:7" x14ac:dyDescent="0.35">
      <c r="A6597" s="4">
        <v>254</v>
      </c>
      <c r="B6597" s="3" t="s">
        <v>164</v>
      </c>
      <c r="C6597" s="16">
        <v>45551</v>
      </c>
      <c r="D6597" s="1" t="s">
        <v>1</v>
      </c>
      <c r="E6597" s="1" t="s">
        <v>0</v>
      </c>
      <c r="G6597" s="2">
        <v>156</v>
      </c>
    </row>
    <row r="6598" spans="1:7" x14ac:dyDescent="0.35">
      <c r="A6598" s="4">
        <v>254</v>
      </c>
      <c r="B6598" s="3" t="s">
        <v>164</v>
      </c>
      <c r="C6598" s="16">
        <v>45551</v>
      </c>
      <c r="D6598" s="1" t="s">
        <v>1</v>
      </c>
      <c r="E6598" s="1" t="s">
        <v>3</v>
      </c>
      <c r="F6598" s="2">
        <v>23</v>
      </c>
      <c r="G6598" s="2">
        <v>156</v>
      </c>
    </row>
    <row r="6599" spans="1:7" x14ac:dyDescent="0.35">
      <c r="A6599" s="4">
        <v>254</v>
      </c>
      <c r="B6599" s="3" t="s">
        <v>164</v>
      </c>
      <c r="C6599" s="16">
        <v>45551</v>
      </c>
      <c r="D6599" s="1" t="s">
        <v>1</v>
      </c>
      <c r="E6599" s="1" t="s">
        <v>0</v>
      </c>
      <c r="G6599" s="2">
        <v>156</v>
      </c>
    </row>
    <row r="6600" spans="1:7" x14ac:dyDescent="0.35">
      <c r="A6600" s="4">
        <v>254</v>
      </c>
      <c r="B6600" s="3" t="s">
        <v>164</v>
      </c>
      <c r="C6600" s="16">
        <v>45551</v>
      </c>
      <c r="D6600" s="1" t="s">
        <v>1</v>
      </c>
      <c r="E6600" s="1" t="s">
        <v>0</v>
      </c>
      <c r="G6600" s="2">
        <v>12</v>
      </c>
    </row>
    <row r="6601" spans="1:7" x14ac:dyDescent="0.35">
      <c r="A6601" s="4">
        <v>254</v>
      </c>
      <c r="B6601" s="3" t="s">
        <v>164</v>
      </c>
      <c r="C6601" s="16">
        <v>45551</v>
      </c>
      <c r="D6601" s="1" t="s">
        <v>1</v>
      </c>
      <c r="E6601" s="1" t="s">
        <v>0</v>
      </c>
      <c r="G6601" s="2">
        <v>156</v>
      </c>
    </row>
    <row r="6602" spans="1:7" x14ac:dyDescent="0.35">
      <c r="A6602" s="4">
        <v>254</v>
      </c>
      <c r="B6602" s="3" t="s">
        <v>164</v>
      </c>
      <c r="C6602" s="16">
        <v>45551</v>
      </c>
      <c r="D6602" s="1" t="s">
        <v>5</v>
      </c>
      <c r="E6602" s="1" t="s">
        <v>0</v>
      </c>
    </row>
    <row r="6603" spans="1:7" x14ac:dyDescent="0.35">
      <c r="A6603" s="4">
        <v>254</v>
      </c>
      <c r="B6603" s="3" t="s">
        <v>164</v>
      </c>
      <c r="C6603" s="16">
        <v>45551</v>
      </c>
      <c r="D6603" s="1" t="s">
        <v>1</v>
      </c>
      <c r="E6603" s="1" t="s">
        <v>0</v>
      </c>
      <c r="G6603" s="2">
        <v>126</v>
      </c>
    </row>
    <row r="6604" spans="1:7" x14ac:dyDescent="0.35">
      <c r="A6604" s="4">
        <v>254</v>
      </c>
      <c r="B6604" s="3" t="s">
        <v>164</v>
      </c>
      <c r="C6604" s="16">
        <v>45551</v>
      </c>
      <c r="D6604" s="1" t="s">
        <v>1</v>
      </c>
      <c r="E6604" s="1" t="s">
        <v>0</v>
      </c>
      <c r="G6604" s="2">
        <v>156</v>
      </c>
    </row>
    <row r="6605" spans="1:7" x14ac:dyDescent="0.35">
      <c r="A6605" s="4">
        <v>254</v>
      </c>
      <c r="B6605" s="3" t="s">
        <v>164</v>
      </c>
      <c r="C6605" s="16">
        <v>45551</v>
      </c>
      <c r="D6605" s="1" t="s">
        <v>1</v>
      </c>
      <c r="E6605" s="1" t="s">
        <v>3</v>
      </c>
      <c r="F6605" s="2">
        <v>29</v>
      </c>
      <c r="G6605" s="2">
        <v>39</v>
      </c>
    </row>
    <row r="6606" spans="1:7" x14ac:dyDescent="0.35">
      <c r="A6606" s="4">
        <v>254</v>
      </c>
      <c r="B6606" s="3" t="s">
        <v>164</v>
      </c>
      <c r="C6606" s="16">
        <v>45551</v>
      </c>
      <c r="D6606" s="1" t="s">
        <v>7</v>
      </c>
      <c r="E6606" s="1" t="s">
        <v>0</v>
      </c>
      <c r="G6606" s="2">
        <v>156</v>
      </c>
    </row>
    <row r="6607" spans="1:7" x14ac:dyDescent="0.35">
      <c r="A6607" s="4">
        <v>254</v>
      </c>
      <c r="B6607" s="3" t="s">
        <v>164</v>
      </c>
      <c r="C6607" s="16">
        <v>45551</v>
      </c>
      <c r="D6607" s="1" t="s">
        <v>1</v>
      </c>
      <c r="E6607" s="1" t="s">
        <v>3</v>
      </c>
      <c r="F6607" s="2">
        <v>23</v>
      </c>
      <c r="G6607" s="2">
        <v>5</v>
      </c>
    </row>
    <row r="6608" spans="1:7" x14ac:dyDescent="0.35">
      <c r="A6608" s="4">
        <v>254</v>
      </c>
      <c r="B6608" s="3" t="s">
        <v>164</v>
      </c>
      <c r="C6608" s="16">
        <v>45551</v>
      </c>
      <c r="D6608" s="1" t="s">
        <v>1</v>
      </c>
      <c r="E6608" s="1" t="s">
        <v>0</v>
      </c>
      <c r="G6608" s="2">
        <v>156</v>
      </c>
    </row>
    <row r="6609" spans="1:7" x14ac:dyDescent="0.35">
      <c r="A6609" s="4">
        <v>254</v>
      </c>
      <c r="B6609" s="3" t="s">
        <v>164</v>
      </c>
      <c r="C6609" s="16">
        <v>45551</v>
      </c>
      <c r="D6609" s="1" t="s">
        <v>1</v>
      </c>
      <c r="E6609" s="1" t="s">
        <v>0</v>
      </c>
      <c r="G6609" s="2">
        <v>156</v>
      </c>
    </row>
    <row r="6610" spans="1:7" x14ac:dyDescent="0.35">
      <c r="A6610" s="4">
        <v>254</v>
      </c>
      <c r="B6610" s="3" t="s">
        <v>164</v>
      </c>
      <c r="C6610" s="16">
        <v>45551</v>
      </c>
      <c r="D6610" s="1" t="s">
        <v>1</v>
      </c>
      <c r="E6610" s="1" t="s">
        <v>0</v>
      </c>
      <c r="G6610" s="2">
        <v>156</v>
      </c>
    </row>
    <row r="6611" spans="1:7" x14ac:dyDescent="0.35">
      <c r="A6611" s="4">
        <v>254</v>
      </c>
      <c r="B6611" s="3" t="s">
        <v>164</v>
      </c>
      <c r="C6611" s="16">
        <v>45551</v>
      </c>
      <c r="D6611" s="1" t="s">
        <v>1</v>
      </c>
      <c r="E6611" s="1" t="s">
        <v>3</v>
      </c>
      <c r="F6611" s="2">
        <v>17</v>
      </c>
      <c r="G6611" s="2">
        <v>0</v>
      </c>
    </row>
    <row r="6612" spans="1:7" x14ac:dyDescent="0.35">
      <c r="A6612" s="4">
        <v>254</v>
      </c>
      <c r="B6612" s="3" t="s">
        <v>164</v>
      </c>
      <c r="C6612" s="16">
        <v>45551</v>
      </c>
      <c r="D6612" s="1" t="s">
        <v>1</v>
      </c>
      <c r="E6612" s="1" t="s">
        <v>0</v>
      </c>
      <c r="G6612" s="2">
        <v>155</v>
      </c>
    </row>
    <row r="6613" spans="1:7" x14ac:dyDescent="0.35">
      <c r="A6613" s="4">
        <v>254</v>
      </c>
      <c r="B6613" s="3" t="s">
        <v>164</v>
      </c>
      <c r="C6613" s="16">
        <v>45551</v>
      </c>
      <c r="D6613" s="1" t="s">
        <v>5</v>
      </c>
      <c r="E6613" s="1" t="s">
        <v>0</v>
      </c>
    </row>
    <row r="6614" spans="1:7" x14ac:dyDescent="0.35">
      <c r="A6614" s="4">
        <v>254</v>
      </c>
      <c r="B6614" s="3" t="s">
        <v>164</v>
      </c>
      <c r="C6614" s="16">
        <v>45551</v>
      </c>
      <c r="D6614" s="1" t="s">
        <v>1</v>
      </c>
      <c r="E6614" s="1" t="s">
        <v>0</v>
      </c>
      <c r="G6614" s="2">
        <v>50</v>
      </c>
    </row>
    <row r="6615" spans="1:7" x14ac:dyDescent="0.35">
      <c r="A6615" s="4">
        <v>254</v>
      </c>
      <c r="B6615" s="3" t="s">
        <v>164</v>
      </c>
      <c r="C6615" s="16">
        <v>45551</v>
      </c>
      <c r="D6615" s="1" t="s">
        <v>1</v>
      </c>
      <c r="E6615" s="1" t="s">
        <v>0</v>
      </c>
      <c r="G6615" s="2">
        <v>0</v>
      </c>
    </row>
    <row r="6616" spans="1:7" x14ac:dyDescent="0.35">
      <c r="A6616" s="4">
        <v>254</v>
      </c>
      <c r="B6616" s="3" t="s">
        <v>164</v>
      </c>
      <c r="C6616" s="16">
        <v>45551</v>
      </c>
      <c r="D6616" s="1" t="s">
        <v>5</v>
      </c>
      <c r="E6616" s="1" t="s">
        <v>0</v>
      </c>
    </row>
    <row r="6617" spans="1:7" x14ac:dyDescent="0.35">
      <c r="A6617" s="4">
        <v>254</v>
      </c>
      <c r="B6617" s="3" t="s">
        <v>162</v>
      </c>
      <c r="C6617" s="16">
        <v>45553</v>
      </c>
      <c r="D6617" s="1" t="s">
        <v>1</v>
      </c>
      <c r="E6617" s="1" t="s">
        <v>0</v>
      </c>
      <c r="G6617" s="2">
        <v>154</v>
      </c>
    </row>
    <row r="6618" spans="1:7" x14ac:dyDescent="0.35">
      <c r="A6618" s="4">
        <v>254</v>
      </c>
      <c r="B6618" s="3" t="s">
        <v>164</v>
      </c>
      <c r="C6618" s="16">
        <v>45551</v>
      </c>
      <c r="D6618" s="1" t="s">
        <v>1</v>
      </c>
      <c r="E6618" s="1" t="s">
        <v>0</v>
      </c>
      <c r="G6618" s="2">
        <v>156</v>
      </c>
    </row>
    <row r="6619" spans="1:7" x14ac:dyDescent="0.35">
      <c r="A6619" s="4">
        <v>254</v>
      </c>
      <c r="B6619" s="3" t="s">
        <v>164</v>
      </c>
      <c r="C6619" s="16">
        <v>45551</v>
      </c>
      <c r="D6619" s="1" t="s">
        <v>1</v>
      </c>
      <c r="E6619" s="1" t="s">
        <v>3</v>
      </c>
      <c r="F6619" s="2">
        <v>23</v>
      </c>
      <c r="G6619" s="2">
        <v>0</v>
      </c>
    </row>
    <row r="6620" spans="1:7" x14ac:dyDescent="0.35">
      <c r="A6620" s="4">
        <v>254</v>
      </c>
      <c r="B6620" s="3" t="s">
        <v>164</v>
      </c>
      <c r="C6620" s="16">
        <v>45551</v>
      </c>
      <c r="D6620" s="1" t="s">
        <v>1</v>
      </c>
      <c r="E6620" s="1" t="s">
        <v>0</v>
      </c>
      <c r="G6620" s="2">
        <v>149</v>
      </c>
    </row>
    <row r="6621" spans="1:7" x14ac:dyDescent="0.35">
      <c r="A6621" s="4">
        <v>254</v>
      </c>
      <c r="B6621" s="3" t="s">
        <v>164</v>
      </c>
      <c r="C6621" s="16">
        <v>45551</v>
      </c>
      <c r="D6621" s="1" t="s">
        <v>1</v>
      </c>
      <c r="E6621" s="1" t="s">
        <v>0</v>
      </c>
      <c r="G6621" s="2">
        <v>156</v>
      </c>
    </row>
    <row r="6622" spans="1:7" x14ac:dyDescent="0.35">
      <c r="A6622" s="4">
        <v>254</v>
      </c>
      <c r="B6622" s="3" t="s">
        <v>164</v>
      </c>
      <c r="C6622" s="16">
        <v>45551</v>
      </c>
      <c r="D6622" s="1" t="s">
        <v>1</v>
      </c>
      <c r="E6622" s="1" t="s">
        <v>0</v>
      </c>
      <c r="G6622" s="2">
        <v>89</v>
      </c>
    </row>
    <row r="6623" spans="1:7" x14ac:dyDescent="0.35">
      <c r="A6623" s="4">
        <v>254</v>
      </c>
      <c r="B6623" s="3" t="s">
        <v>164</v>
      </c>
      <c r="C6623" s="16">
        <v>45551</v>
      </c>
      <c r="D6623" s="1" t="s">
        <v>1</v>
      </c>
      <c r="E6623" s="1" t="s">
        <v>0</v>
      </c>
      <c r="G6623" s="2">
        <v>156</v>
      </c>
    </row>
    <row r="6624" spans="1:7" x14ac:dyDescent="0.35">
      <c r="A6624" s="4">
        <v>254</v>
      </c>
      <c r="B6624" s="3" t="s">
        <v>164</v>
      </c>
      <c r="C6624" s="16">
        <v>45551</v>
      </c>
      <c r="D6624" s="1" t="s">
        <v>1</v>
      </c>
      <c r="E6624" s="1" t="s">
        <v>0</v>
      </c>
      <c r="G6624" s="2">
        <v>0</v>
      </c>
    </row>
    <row r="6625" spans="1:7" x14ac:dyDescent="0.35">
      <c r="A6625" s="4">
        <v>254</v>
      </c>
      <c r="B6625" s="3" t="s">
        <v>164</v>
      </c>
      <c r="C6625" s="16">
        <v>45551</v>
      </c>
      <c r="D6625" s="1" t="s">
        <v>1</v>
      </c>
      <c r="E6625" s="1" t="s">
        <v>0</v>
      </c>
      <c r="G6625" s="2">
        <v>156</v>
      </c>
    </row>
    <row r="6626" spans="1:7" x14ac:dyDescent="0.35">
      <c r="A6626" s="4">
        <v>254</v>
      </c>
      <c r="B6626" s="3" t="s">
        <v>164</v>
      </c>
      <c r="C6626" s="16">
        <v>45551</v>
      </c>
      <c r="D6626" s="1" t="s">
        <v>1</v>
      </c>
      <c r="E6626" s="1" t="s">
        <v>0</v>
      </c>
      <c r="G6626" s="2">
        <v>156</v>
      </c>
    </row>
    <row r="6627" spans="1:7" x14ac:dyDescent="0.35">
      <c r="A6627" s="4">
        <v>254</v>
      </c>
      <c r="B6627" s="3" t="s">
        <v>164</v>
      </c>
      <c r="C6627" s="16">
        <v>45551</v>
      </c>
      <c r="D6627" s="1" t="s">
        <v>1</v>
      </c>
      <c r="E6627" s="1" t="s">
        <v>0</v>
      </c>
      <c r="G6627" s="2">
        <v>156</v>
      </c>
    </row>
    <row r="6628" spans="1:7" x14ac:dyDescent="0.35">
      <c r="A6628" s="4">
        <v>254</v>
      </c>
      <c r="B6628" s="3" t="s">
        <v>164</v>
      </c>
      <c r="C6628" s="16">
        <v>45551</v>
      </c>
      <c r="D6628" s="1" t="s">
        <v>1</v>
      </c>
      <c r="E6628" s="1" t="s">
        <v>0</v>
      </c>
      <c r="G6628" s="2">
        <v>148</v>
      </c>
    </row>
    <row r="6629" spans="1:7" x14ac:dyDescent="0.35">
      <c r="A6629" s="4">
        <v>254</v>
      </c>
      <c r="B6629" s="3" t="s">
        <v>164</v>
      </c>
      <c r="C6629" s="16">
        <v>45551</v>
      </c>
      <c r="D6629" s="1" t="s">
        <v>1</v>
      </c>
      <c r="E6629" s="1" t="s">
        <v>4</v>
      </c>
      <c r="F6629" s="2">
        <v>48</v>
      </c>
      <c r="G6629" s="2">
        <v>54</v>
      </c>
    </row>
    <row r="6630" spans="1:7" x14ac:dyDescent="0.35">
      <c r="A6630" s="4">
        <v>254</v>
      </c>
      <c r="B6630" s="3" t="s">
        <v>164</v>
      </c>
      <c r="C6630" s="16">
        <v>45551</v>
      </c>
      <c r="D6630" s="1" t="s">
        <v>1</v>
      </c>
      <c r="E6630" s="1" t="s">
        <v>0</v>
      </c>
      <c r="F6630" s="2">
        <v>18</v>
      </c>
      <c r="G6630" s="2">
        <v>156</v>
      </c>
    </row>
    <row r="6631" spans="1:7" x14ac:dyDescent="0.35">
      <c r="A6631" s="4">
        <v>254</v>
      </c>
      <c r="B6631" s="3" t="s">
        <v>164</v>
      </c>
      <c r="C6631" s="16">
        <v>45551</v>
      </c>
      <c r="D6631" s="1" t="s">
        <v>5</v>
      </c>
      <c r="E6631" s="1" t="s">
        <v>0</v>
      </c>
    </row>
    <row r="6632" spans="1:7" x14ac:dyDescent="0.35">
      <c r="A6632" s="4">
        <v>254</v>
      </c>
      <c r="B6632" s="3" t="s">
        <v>164</v>
      </c>
      <c r="C6632" s="16">
        <v>45551</v>
      </c>
      <c r="D6632" s="1" t="s">
        <v>1</v>
      </c>
      <c r="E6632" s="1" t="s">
        <v>0</v>
      </c>
      <c r="G6632" s="2">
        <v>156</v>
      </c>
    </row>
    <row r="6633" spans="1:7" x14ac:dyDescent="0.35">
      <c r="A6633" s="4">
        <v>254</v>
      </c>
      <c r="B6633" s="3" t="s">
        <v>163</v>
      </c>
      <c r="C6633" s="16">
        <v>45552</v>
      </c>
      <c r="D6633" s="1" t="s">
        <v>1</v>
      </c>
      <c r="E6633" s="1" t="s">
        <v>4</v>
      </c>
      <c r="F6633" s="2">
        <v>25</v>
      </c>
      <c r="G6633" s="2">
        <v>5</v>
      </c>
    </row>
    <row r="6634" spans="1:7" x14ac:dyDescent="0.35">
      <c r="A6634" s="4">
        <v>254</v>
      </c>
      <c r="B6634" s="3" t="s">
        <v>163</v>
      </c>
      <c r="C6634" s="16">
        <v>45552</v>
      </c>
      <c r="D6634" s="1" t="s">
        <v>1</v>
      </c>
      <c r="E6634" s="1" t="s">
        <v>0</v>
      </c>
      <c r="G6634" s="2">
        <v>155</v>
      </c>
    </row>
    <row r="6635" spans="1:7" x14ac:dyDescent="0.35">
      <c r="A6635" s="4">
        <v>254</v>
      </c>
      <c r="B6635" s="3" t="s">
        <v>163</v>
      </c>
      <c r="C6635" s="16">
        <v>45552</v>
      </c>
      <c r="D6635" s="1" t="s">
        <v>1</v>
      </c>
      <c r="E6635" s="1" t="s">
        <v>0</v>
      </c>
      <c r="G6635" s="2">
        <v>155</v>
      </c>
    </row>
    <row r="6636" spans="1:7" x14ac:dyDescent="0.35">
      <c r="A6636" s="4">
        <v>254</v>
      </c>
      <c r="B6636" s="3" t="s">
        <v>163</v>
      </c>
      <c r="C6636" s="16">
        <v>45552</v>
      </c>
      <c r="D6636" s="1" t="s">
        <v>1</v>
      </c>
      <c r="E6636" s="1" t="s">
        <v>0</v>
      </c>
      <c r="G6636" s="2">
        <v>139</v>
      </c>
    </row>
    <row r="6637" spans="1:7" x14ac:dyDescent="0.35">
      <c r="A6637" s="4">
        <v>254</v>
      </c>
      <c r="B6637" s="3" t="s">
        <v>163</v>
      </c>
      <c r="C6637" s="16">
        <v>45552</v>
      </c>
      <c r="D6637" s="1" t="s">
        <v>1</v>
      </c>
      <c r="E6637" s="1" t="s">
        <v>0</v>
      </c>
      <c r="G6637" s="2">
        <v>155</v>
      </c>
    </row>
    <row r="6638" spans="1:7" x14ac:dyDescent="0.35">
      <c r="A6638" s="4">
        <v>254</v>
      </c>
      <c r="B6638" s="3" t="s">
        <v>163</v>
      </c>
      <c r="C6638" s="16">
        <v>45552</v>
      </c>
      <c r="D6638" s="1" t="s">
        <v>1</v>
      </c>
      <c r="E6638" s="1" t="s">
        <v>0</v>
      </c>
      <c r="G6638" s="2">
        <v>155</v>
      </c>
    </row>
    <row r="6639" spans="1:7" x14ac:dyDescent="0.35">
      <c r="A6639" s="4">
        <v>254</v>
      </c>
      <c r="B6639" s="3" t="s">
        <v>163</v>
      </c>
      <c r="C6639" s="16">
        <v>45552</v>
      </c>
      <c r="D6639" s="1" t="s">
        <v>1</v>
      </c>
      <c r="E6639" s="1" t="s">
        <v>0</v>
      </c>
      <c r="G6639" s="2">
        <v>155</v>
      </c>
    </row>
    <row r="6640" spans="1:7" x14ac:dyDescent="0.35">
      <c r="A6640" s="4">
        <v>254</v>
      </c>
      <c r="B6640" s="3" t="s">
        <v>163</v>
      </c>
      <c r="C6640" s="16">
        <v>45552</v>
      </c>
      <c r="D6640" s="1" t="s">
        <v>5</v>
      </c>
      <c r="E6640" s="1" t="s">
        <v>0</v>
      </c>
    </row>
    <row r="6641" spans="1:7" x14ac:dyDescent="0.35">
      <c r="A6641" s="4">
        <v>254</v>
      </c>
      <c r="B6641" s="3" t="s">
        <v>88</v>
      </c>
      <c r="C6641" s="16">
        <v>45618</v>
      </c>
      <c r="D6641" s="1" t="s">
        <v>5</v>
      </c>
      <c r="E6641" s="1" t="s">
        <v>0</v>
      </c>
      <c r="F6641" s="2">
        <v>24</v>
      </c>
    </row>
    <row r="6642" spans="1:7" x14ac:dyDescent="0.35">
      <c r="A6642" s="4">
        <v>254</v>
      </c>
      <c r="B6642" s="3" t="s">
        <v>164</v>
      </c>
      <c r="C6642" s="16">
        <v>45551</v>
      </c>
      <c r="D6642" s="1" t="s">
        <v>1</v>
      </c>
      <c r="E6642" s="1" t="s">
        <v>0</v>
      </c>
      <c r="G6642" s="2">
        <v>156</v>
      </c>
    </row>
    <row r="6643" spans="1:7" x14ac:dyDescent="0.35">
      <c r="A6643" s="4">
        <v>254</v>
      </c>
      <c r="B6643" s="3" t="s">
        <v>164</v>
      </c>
      <c r="C6643" s="16">
        <v>45551</v>
      </c>
      <c r="D6643" s="1" t="s">
        <v>1</v>
      </c>
      <c r="E6643" s="1" t="s">
        <v>3</v>
      </c>
      <c r="F6643" s="2">
        <v>25</v>
      </c>
      <c r="G6643" s="2">
        <v>152</v>
      </c>
    </row>
    <row r="6644" spans="1:7" x14ac:dyDescent="0.35">
      <c r="A6644" s="4">
        <v>254</v>
      </c>
      <c r="B6644" s="3" t="s">
        <v>164</v>
      </c>
      <c r="C6644" s="16">
        <v>45551</v>
      </c>
      <c r="D6644" s="1" t="s">
        <v>1</v>
      </c>
      <c r="E6644" s="1" t="s">
        <v>3</v>
      </c>
      <c r="F6644" s="2">
        <v>32</v>
      </c>
      <c r="G6644" s="2">
        <v>58</v>
      </c>
    </row>
    <row r="6645" spans="1:7" x14ac:dyDescent="0.35">
      <c r="A6645" s="4">
        <v>254</v>
      </c>
      <c r="B6645" s="3" t="s">
        <v>164</v>
      </c>
      <c r="C6645" s="16">
        <v>45551</v>
      </c>
      <c r="D6645" s="1" t="s">
        <v>1</v>
      </c>
      <c r="E6645" s="1" t="s">
        <v>3</v>
      </c>
      <c r="F6645" s="2">
        <v>21</v>
      </c>
      <c r="G6645" s="2">
        <v>10</v>
      </c>
    </row>
    <row r="6646" spans="1:7" x14ac:dyDescent="0.35">
      <c r="A6646" s="4">
        <v>254</v>
      </c>
      <c r="B6646" s="3" t="s">
        <v>164</v>
      </c>
      <c r="C6646" s="16">
        <v>45551</v>
      </c>
      <c r="D6646" s="1" t="s">
        <v>1</v>
      </c>
      <c r="E6646" s="1" t="s">
        <v>3</v>
      </c>
      <c r="F6646" s="2">
        <v>24</v>
      </c>
      <c r="G6646" s="2">
        <v>40</v>
      </c>
    </row>
    <row r="6647" spans="1:7" x14ac:dyDescent="0.35">
      <c r="A6647" s="4">
        <v>254</v>
      </c>
      <c r="B6647" s="3" t="s">
        <v>164</v>
      </c>
      <c r="C6647" s="16">
        <v>45551</v>
      </c>
      <c r="D6647" s="1" t="s">
        <v>1</v>
      </c>
      <c r="E6647" s="1" t="s">
        <v>0</v>
      </c>
      <c r="G6647" s="2">
        <v>156</v>
      </c>
    </row>
    <row r="6648" spans="1:7" x14ac:dyDescent="0.35">
      <c r="A6648" s="4">
        <v>254</v>
      </c>
      <c r="B6648" s="3" t="s">
        <v>164</v>
      </c>
      <c r="C6648" s="16">
        <v>45551</v>
      </c>
      <c r="D6648" s="1" t="s">
        <v>1</v>
      </c>
      <c r="E6648" s="1" t="s">
        <v>3</v>
      </c>
      <c r="F6648" s="2">
        <v>40</v>
      </c>
      <c r="G6648" s="2">
        <v>154</v>
      </c>
    </row>
    <row r="6649" spans="1:7" x14ac:dyDescent="0.35">
      <c r="A6649" s="4">
        <v>254</v>
      </c>
      <c r="B6649" s="3" t="s">
        <v>164</v>
      </c>
      <c r="C6649" s="16">
        <v>45551</v>
      </c>
      <c r="D6649" s="1" t="s">
        <v>1</v>
      </c>
      <c r="E6649" s="1" t="s">
        <v>0</v>
      </c>
      <c r="G6649" s="2">
        <v>148</v>
      </c>
    </row>
    <row r="6650" spans="1:7" x14ac:dyDescent="0.35">
      <c r="A6650" s="4">
        <v>254</v>
      </c>
      <c r="B6650" s="3" t="s">
        <v>164</v>
      </c>
      <c r="C6650" s="16">
        <v>45551</v>
      </c>
      <c r="D6650" s="1" t="s">
        <v>1</v>
      </c>
      <c r="E6650" s="1" t="s">
        <v>4</v>
      </c>
      <c r="F6650" s="2">
        <v>27</v>
      </c>
      <c r="G6650" s="2">
        <v>136</v>
      </c>
    </row>
    <row r="6651" spans="1:7" x14ac:dyDescent="0.35">
      <c r="A6651" s="4">
        <v>254</v>
      </c>
      <c r="B6651" s="3" t="s">
        <v>164</v>
      </c>
      <c r="C6651" s="16">
        <v>45551</v>
      </c>
      <c r="D6651" s="1" t="s">
        <v>1</v>
      </c>
      <c r="E6651" s="1" t="s">
        <v>3</v>
      </c>
      <c r="F6651" s="2">
        <v>27</v>
      </c>
      <c r="G6651" s="2">
        <v>148</v>
      </c>
    </row>
    <row r="6652" spans="1:7" x14ac:dyDescent="0.35">
      <c r="A6652" s="4">
        <v>254</v>
      </c>
      <c r="B6652" s="3" t="s">
        <v>164</v>
      </c>
      <c r="C6652" s="16">
        <v>45551</v>
      </c>
      <c r="D6652" s="1" t="s">
        <v>1</v>
      </c>
      <c r="E6652" s="1" t="s">
        <v>12</v>
      </c>
      <c r="F6652" s="2">
        <v>26</v>
      </c>
      <c r="G6652" s="2">
        <v>146</v>
      </c>
    </row>
    <row r="6653" spans="1:7" x14ac:dyDescent="0.35">
      <c r="A6653" s="4">
        <v>254</v>
      </c>
      <c r="B6653" s="3" t="s">
        <v>164</v>
      </c>
      <c r="C6653" s="16">
        <v>45551</v>
      </c>
      <c r="D6653" s="1" t="s">
        <v>1</v>
      </c>
      <c r="E6653" s="1" t="s">
        <v>0</v>
      </c>
      <c r="G6653" s="2">
        <v>151</v>
      </c>
    </row>
    <row r="6654" spans="1:7" x14ac:dyDescent="0.35">
      <c r="A6654" s="4">
        <v>254</v>
      </c>
      <c r="B6654" s="3" t="s">
        <v>164</v>
      </c>
      <c r="C6654" s="16">
        <v>45551</v>
      </c>
      <c r="D6654" s="1" t="s">
        <v>1</v>
      </c>
      <c r="E6654" s="1" t="s">
        <v>0</v>
      </c>
      <c r="G6654" s="2">
        <v>156</v>
      </c>
    </row>
    <row r="6655" spans="1:7" x14ac:dyDescent="0.35">
      <c r="A6655" s="4">
        <v>254</v>
      </c>
      <c r="B6655" s="3" t="s">
        <v>164</v>
      </c>
      <c r="C6655" s="16">
        <v>45551</v>
      </c>
      <c r="D6655" s="1" t="s">
        <v>1</v>
      </c>
      <c r="E6655" s="1" t="s">
        <v>0</v>
      </c>
      <c r="G6655" s="2">
        <v>154</v>
      </c>
    </row>
    <row r="6656" spans="1:7" x14ac:dyDescent="0.35">
      <c r="A6656" s="4">
        <v>254</v>
      </c>
      <c r="B6656" s="3" t="s">
        <v>164</v>
      </c>
      <c r="C6656" s="16">
        <v>45551</v>
      </c>
      <c r="D6656" s="1" t="s">
        <v>1</v>
      </c>
      <c r="E6656" s="1" t="s">
        <v>0</v>
      </c>
      <c r="G6656" s="2">
        <v>156</v>
      </c>
    </row>
    <row r="6657" spans="1:7" x14ac:dyDescent="0.35">
      <c r="A6657" s="4">
        <v>254</v>
      </c>
      <c r="B6657" s="3" t="s">
        <v>164</v>
      </c>
      <c r="C6657" s="16">
        <v>45551</v>
      </c>
      <c r="D6657" s="1" t="s">
        <v>1</v>
      </c>
      <c r="E6657" s="1" t="s">
        <v>4</v>
      </c>
      <c r="F6657" s="2">
        <v>27</v>
      </c>
      <c r="G6657" s="2">
        <v>155</v>
      </c>
    </row>
    <row r="6658" spans="1:7" x14ac:dyDescent="0.35">
      <c r="A6658" s="4">
        <v>254</v>
      </c>
      <c r="B6658" s="3" t="s">
        <v>164</v>
      </c>
      <c r="C6658" s="16">
        <v>45551</v>
      </c>
      <c r="D6658" s="1" t="s">
        <v>1</v>
      </c>
      <c r="E6658" s="1" t="s">
        <v>0</v>
      </c>
      <c r="G6658" s="2">
        <v>156</v>
      </c>
    </row>
    <row r="6659" spans="1:7" x14ac:dyDescent="0.35">
      <c r="A6659" s="4">
        <v>254</v>
      </c>
      <c r="B6659" s="3" t="s">
        <v>164</v>
      </c>
      <c r="C6659" s="16">
        <v>45551</v>
      </c>
      <c r="D6659" s="1" t="s">
        <v>5</v>
      </c>
      <c r="E6659" s="1" t="s">
        <v>0</v>
      </c>
    </row>
    <row r="6660" spans="1:7" x14ac:dyDescent="0.35">
      <c r="A6660" s="4">
        <v>254</v>
      </c>
      <c r="B6660" s="3" t="s">
        <v>164</v>
      </c>
      <c r="C6660" s="16">
        <v>45551</v>
      </c>
      <c r="D6660" s="1" t="s">
        <v>1</v>
      </c>
      <c r="E6660" s="1" t="s">
        <v>3</v>
      </c>
      <c r="F6660" s="2">
        <v>27</v>
      </c>
      <c r="G6660" s="2">
        <v>154</v>
      </c>
    </row>
    <row r="6661" spans="1:7" x14ac:dyDescent="0.35">
      <c r="A6661" s="4">
        <v>254</v>
      </c>
      <c r="B6661" s="3" t="s">
        <v>164</v>
      </c>
      <c r="C6661" s="16">
        <v>45551</v>
      </c>
      <c r="D6661" s="1" t="s">
        <v>1</v>
      </c>
      <c r="E6661" s="1" t="s">
        <v>3</v>
      </c>
      <c r="F6661" s="2">
        <v>19</v>
      </c>
      <c r="G6661" s="2">
        <v>13</v>
      </c>
    </row>
    <row r="6662" spans="1:7" x14ac:dyDescent="0.35">
      <c r="A6662" s="4">
        <v>254</v>
      </c>
      <c r="B6662" s="3" t="s">
        <v>164</v>
      </c>
      <c r="C6662" s="16">
        <v>45551</v>
      </c>
      <c r="D6662" s="1" t="s">
        <v>1</v>
      </c>
      <c r="E6662" s="1" t="s">
        <v>0</v>
      </c>
      <c r="G6662" s="2">
        <v>112</v>
      </c>
    </row>
    <row r="6663" spans="1:7" x14ac:dyDescent="0.35">
      <c r="A6663" s="4">
        <v>254</v>
      </c>
      <c r="B6663" s="3" t="s">
        <v>164</v>
      </c>
      <c r="C6663" s="16">
        <v>45551</v>
      </c>
      <c r="D6663" s="1" t="s">
        <v>5</v>
      </c>
      <c r="E6663" s="1" t="s">
        <v>0</v>
      </c>
    </row>
    <row r="6664" spans="1:7" x14ac:dyDescent="0.35">
      <c r="A6664" s="4">
        <v>254</v>
      </c>
      <c r="B6664" s="3" t="s">
        <v>164</v>
      </c>
      <c r="C6664" s="16">
        <v>45551</v>
      </c>
      <c r="D6664" s="1" t="s">
        <v>1</v>
      </c>
      <c r="E6664" s="1" t="s">
        <v>0</v>
      </c>
      <c r="G6664" s="2">
        <v>146</v>
      </c>
    </row>
    <row r="6665" spans="1:7" x14ac:dyDescent="0.35">
      <c r="A6665" s="4">
        <v>254</v>
      </c>
      <c r="B6665" s="3" t="s">
        <v>164</v>
      </c>
      <c r="C6665" s="16">
        <v>45551</v>
      </c>
      <c r="D6665" s="1" t="s">
        <v>1</v>
      </c>
      <c r="E6665" s="1" t="s">
        <v>0</v>
      </c>
      <c r="G6665" s="2">
        <v>156</v>
      </c>
    </row>
    <row r="6666" spans="1:7" x14ac:dyDescent="0.35">
      <c r="A6666" s="4">
        <v>254</v>
      </c>
      <c r="B6666" s="3" t="s">
        <v>164</v>
      </c>
      <c r="C6666" s="16">
        <v>45551</v>
      </c>
      <c r="D6666" s="1" t="s">
        <v>1</v>
      </c>
      <c r="E6666" s="1" t="s">
        <v>3</v>
      </c>
      <c r="F6666" s="2">
        <v>24</v>
      </c>
      <c r="G6666" s="2">
        <v>149</v>
      </c>
    </row>
    <row r="6667" spans="1:7" x14ac:dyDescent="0.35">
      <c r="A6667" s="4">
        <v>254</v>
      </c>
      <c r="B6667" s="3" t="s">
        <v>164</v>
      </c>
      <c r="C6667" s="16">
        <v>45551</v>
      </c>
      <c r="D6667" s="1" t="s">
        <v>1</v>
      </c>
      <c r="E6667" s="1" t="s">
        <v>0</v>
      </c>
      <c r="G6667" s="2">
        <v>156</v>
      </c>
    </row>
    <row r="6668" spans="1:7" x14ac:dyDescent="0.35">
      <c r="A6668" s="4">
        <v>254</v>
      </c>
      <c r="B6668" s="3" t="s">
        <v>164</v>
      </c>
      <c r="C6668" s="16">
        <v>45551</v>
      </c>
      <c r="D6668" s="1" t="s">
        <v>1</v>
      </c>
      <c r="E6668" s="1" t="s">
        <v>0</v>
      </c>
      <c r="G6668" s="2">
        <v>156</v>
      </c>
    </row>
    <row r="6669" spans="1:7" x14ac:dyDescent="0.35">
      <c r="A6669" s="4">
        <v>254</v>
      </c>
      <c r="B6669" s="3" t="s">
        <v>164</v>
      </c>
      <c r="C6669" s="16">
        <v>45551</v>
      </c>
      <c r="D6669" s="1" t="s">
        <v>1</v>
      </c>
      <c r="E6669" s="1" t="s">
        <v>0</v>
      </c>
      <c r="G6669" s="2">
        <v>148</v>
      </c>
    </row>
    <row r="6670" spans="1:7" x14ac:dyDescent="0.35">
      <c r="A6670" s="4">
        <v>254</v>
      </c>
      <c r="B6670" s="3" t="s">
        <v>164</v>
      </c>
      <c r="C6670" s="16">
        <v>45551</v>
      </c>
      <c r="D6670" s="1" t="s">
        <v>1</v>
      </c>
      <c r="E6670" s="1" t="s">
        <v>0</v>
      </c>
      <c r="G6670" s="2">
        <v>156</v>
      </c>
    </row>
    <row r="6671" spans="1:7" x14ac:dyDescent="0.35">
      <c r="A6671" s="4">
        <v>254</v>
      </c>
      <c r="B6671" s="3" t="s">
        <v>164</v>
      </c>
      <c r="C6671" s="16">
        <v>45551</v>
      </c>
      <c r="D6671" s="1" t="s">
        <v>1</v>
      </c>
      <c r="E6671" s="1" t="s">
        <v>0</v>
      </c>
      <c r="G6671" s="2">
        <v>156</v>
      </c>
    </row>
    <row r="6672" spans="1:7" x14ac:dyDescent="0.35">
      <c r="A6672" s="4">
        <v>254</v>
      </c>
      <c r="B6672" s="3" t="s">
        <v>164</v>
      </c>
      <c r="C6672" s="16">
        <v>45551</v>
      </c>
      <c r="D6672" s="1" t="s">
        <v>1</v>
      </c>
      <c r="E6672" s="1" t="s">
        <v>3</v>
      </c>
      <c r="F6672" s="2">
        <v>25</v>
      </c>
      <c r="G6672" s="2">
        <v>150</v>
      </c>
    </row>
    <row r="6673" spans="1:7" x14ac:dyDescent="0.35">
      <c r="A6673" s="4">
        <v>254</v>
      </c>
      <c r="B6673" s="3" t="s">
        <v>164</v>
      </c>
      <c r="C6673" s="16">
        <v>45551</v>
      </c>
      <c r="D6673" s="1" t="s">
        <v>1</v>
      </c>
      <c r="E6673" s="1" t="s">
        <v>0</v>
      </c>
      <c r="G6673" s="2">
        <v>156</v>
      </c>
    </row>
    <row r="6674" spans="1:7" x14ac:dyDescent="0.35">
      <c r="A6674" s="4">
        <v>254</v>
      </c>
      <c r="B6674" s="3" t="s">
        <v>164</v>
      </c>
      <c r="C6674" s="16">
        <v>45551</v>
      </c>
      <c r="D6674" s="1" t="s">
        <v>1</v>
      </c>
      <c r="E6674" s="1" t="s">
        <v>0</v>
      </c>
      <c r="G6674" s="2">
        <v>156</v>
      </c>
    </row>
    <row r="6675" spans="1:7" x14ac:dyDescent="0.35">
      <c r="A6675" s="4">
        <v>254</v>
      </c>
      <c r="B6675" s="3" t="s">
        <v>164</v>
      </c>
      <c r="C6675" s="16">
        <v>45551</v>
      </c>
      <c r="D6675" s="1" t="s">
        <v>1</v>
      </c>
      <c r="E6675" s="1" t="s">
        <v>0</v>
      </c>
      <c r="G6675" s="2">
        <v>155</v>
      </c>
    </row>
    <row r="6676" spans="1:7" x14ac:dyDescent="0.35">
      <c r="A6676" s="4">
        <v>254</v>
      </c>
      <c r="B6676" s="3" t="s">
        <v>164</v>
      </c>
      <c r="C6676" s="16">
        <v>45551</v>
      </c>
      <c r="D6676" s="1" t="s">
        <v>1</v>
      </c>
      <c r="E6676" s="1" t="s">
        <v>4</v>
      </c>
      <c r="F6676" s="2">
        <v>30</v>
      </c>
      <c r="G6676" s="2">
        <v>156</v>
      </c>
    </row>
    <row r="6677" spans="1:7" x14ac:dyDescent="0.35">
      <c r="A6677" s="4">
        <v>254</v>
      </c>
      <c r="B6677" s="3" t="s">
        <v>164</v>
      </c>
      <c r="C6677" s="16">
        <v>45551</v>
      </c>
      <c r="D6677" s="1" t="s">
        <v>1</v>
      </c>
      <c r="E6677" s="1" t="s">
        <v>0</v>
      </c>
      <c r="G6677" s="2">
        <v>144</v>
      </c>
    </row>
    <row r="6678" spans="1:7" x14ac:dyDescent="0.35">
      <c r="A6678" s="4">
        <v>254</v>
      </c>
      <c r="B6678" s="3" t="s">
        <v>164</v>
      </c>
      <c r="C6678" s="16">
        <v>45551</v>
      </c>
      <c r="D6678" s="1" t="s">
        <v>1</v>
      </c>
      <c r="E6678" s="1" t="s">
        <v>3</v>
      </c>
      <c r="F6678" s="2">
        <v>20</v>
      </c>
      <c r="G6678" s="2">
        <v>82</v>
      </c>
    </row>
    <row r="6679" spans="1:7" x14ac:dyDescent="0.35">
      <c r="A6679" s="4">
        <v>254</v>
      </c>
      <c r="B6679" s="3" t="s">
        <v>164</v>
      </c>
      <c r="C6679" s="16">
        <v>45551</v>
      </c>
      <c r="D6679" s="1" t="s">
        <v>1</v>
      </c>
      <c r="E6679" s="1" t="s">
        <v>0</v>
      </c>
      <c r="G6679" s="2">
        <v>80</v>
      </c>
    </row>
    <row r="6680" spans="1:7" x14ac:dyDescent="0.35">
      <c r="A6680" s="4">
        <v>254</v>
      </c>
      <c r="B6680" s="3" t="s">
        <v>164</v>
      </c>
      <c r="C6680" s="16">
        <v>45551</v>
      </c>
      <c r="D6680" s="1" t="s">
        <v>1</v>
      </c>
      <c r="E6680" s="1" t="s">
        <v>0</v>
      </c>
      <c r="G6680" s="2">
        <v>156</v>
      </c>
    </row>
    <row r="6681" spans="1:7" x14ac:dyDescent="0.35">
      <c r="A6681" s="4">
        <v>254</v>
      </c>
      <c r="B6681" s="3" t="s">
        <v>164</v>
      </c>
      <c r="C6681" s="16">
        <v>45551</v>
      </c>
      <c r="D6681" s="1" t="s">
        <v>1</v>
      </c>
      <c r="E6681" s="1" t="s">
        <v>3</v>
      </c>
      <c r="F6681" s="2">
        <v>23</v>
      </c>
      <c r="G6681" s="2">
        <v>156</v>
      </c>
    </row>
    <row r="6682" spans="1:7" x14ac:dyDescent="0.35">
      <c r="A6682" s="4">
        <v>254</v>
      </c>
      <c r="B6682" s="3" t="s">
        <v>164</v>
      </c>
      <c r="C6682" s="16">
        <v>45551</v>
      </c>
      <c r="D6682" s="1" t="s">
        <v>1</v>
      </c>
      <c r="E6682" s="1" t="s">
        <v>0</v>
      </c>
      <c r="G6682" s="2">
        <v>156</v>
      </c>
    </row>
    <row r="6683" spans="1:7" x14ac:dyDescent="0.35">
      <c r="A6683" s="4">
        <v>254</v>
      </c>
      <c r="B6683" s="3" t="s">
        <v>164</v>
      </c>
      <c r="C6683" s="16">
        <v>45551</v>
      </c>
      <c r="D6683" s="1" t="s">
        <v>1</v>
      </c>
      <c r="E6683" s="1" t="s">
        <v>0</v>
      </c>
      <c r="G6683" s="2">
        <v>156</v>
      </c>
    </row>
    <row r="6684" spans="1:7" x14ac:dyDescent="0.35">
      <c r="A6684" s="4">
        <v>254</v>
      </c>
      <c r="B6684" s="3" t="s">
        <v>164</v>
      </c>
      <c r="C6684" s="16">
        <v>45551</v>
      </c>
      <c r="D6684" s="1" t="s">
        <v>7</v>
      </c>
      <c r="E6684" s="1" t="s">
        <v>0</v>
      </c>
      <c r="G6684" s="2">
        <v>155</v>
      </c>
    </row>
    <row r="6685" spans="1:7" x14ac:dyDescent="0.35">
      <c r="A6685" s="4">
        <v>254</v>
      </c>
      <c r="B6685" s="3" t="s">
        <v>164</v>
      </c>
      <c r="C6685" s="16">
        <v>45551</v>
      </c>
      <c r="D6685" s="1" t="s">
        <v>1</v>
      </c>
      <c r="E6685" s="1" t="s">
        <v>0</v>
      </c>
      <c r="G6685" s="2">
        <v>156</v>
      </c>
    </row>
    <row r="6686" spans="1:7" x14ac:dyDescent="0.35">
      <c r="A6686" s="4">
        <v>254</v>
      </c>
      <c r="B6686" s="3" t="s">
        <v>163</v>
      </c>
      <c r="C6686" s="16">
        <v>45552</v>
      </c>
      <c r="D6686" s="1" t="s">
        <v>1</v>
      </c>
      <c r="E6686" s="1" t="s">
        <v>0</v>
      </c>
      <c r="G6686" s="2">
        <v>155</v>
      </c>
    </row>
    <row r="6687" spans="1:7" x14ac:dyDescent="0.35">
      <c r="A6687" s="4">
        <v>254</v>
      </c>
      <c r="B6687" s="3" t="s">
        <v>163</v>
      </c>
      <c r="C6687" s="16">
        <v>45552</v>
      </c>
      <c r="D6687" s="1" t="s">
        <v>1</v>
      </c>
      <c r="E6687" s="1" t="s">
        <v>3</v>
      </c>
      <c r="F6687" s="2">
        <v>41</v>
      </c>
      <c r="G6687" s="2">
        <v>25</v>
      </c>
    </row>
    <row r="6688" spans="1:7" x14ac:dyDescent="0.35">
      <c r="A6688" s="4">
        <v>254</v>
      </c>
      <c r="B6688" s="3" t="s">
        <v>163</v>
      </c>
      <c r="C6688" s="16">
        <v>45552</v>
      </c>
      <c r="D6688" s="1" t="s">
        <v>1</v>
      </c>
      <c r="E6688" s="1" t="s">
        <v>3</v>
      </c>
      <c r="F6688" s="2">
        <v>25</v>
      </c>
      <c r="G6688" s="2">
        <v>2</v>
      </c>
    </row>
    <row r="6689" spans="1:7" x14ac:dyDescent="0.35">
      <c r="A6689" s="4">
        <v>254</v>
      </c>
      <c r="B6689" s="3" t="s">
        <v>163</v>
      </c>
      <c r="C6689" s="16">
        <v>45552</v>
      </c>
      <c r="D6689" s="1" t="s">
        <v>1</v>
      </c>
      <c r="E6689" s="1" t="s">
        <v>0</v>
      </c>
      <c r="G6689" s="2">
        <v>155</v>
      </c>
    </row>
    <row r="6690" spans="1:7" x14ac:dyDescent="0.35">
      <c r="A6690" s="4">
        <v>254</v>
      </c>
      <c r="B6690" s="3" t="s">
        <v>163</v>
      </c>
      <c r="C6690" s="16">
        <v>45552</v>
      </c>
      <c r="D6690" s="1" t="s">
        <v>1</v>
      </c>
      <c r="E6690" s="1" t="s">
        <v>0</v>
      </c>
      <c r="G6690" s="2">
        <v>155</v>
      </c>
    </row>
    <row r="6691" spans="1:7" x14ac:dyDescent="0.35">
      <c r="A6691" s="4">
        <v>254</v>
      </c>
      <c r="B6691" s="3" t="s">
        <v>164</v>
      </c>
      <c r="C6691" s="16">
        <v>45551</v>
      </c>
      <c r="D6691" s="1" t="s">
        <v>1</v>
      </c>
      <c r="E6691" s="1" t="s">
        <v>0</v>
      </c>
      <c r="G6691" s="2">
        <v>156</v>
      </c>
    </row>
    <row r="6692" spans="1:7" x14ac:dyDescent="0.35">
      <c r="A6692" s="4">
        <v>254</v>
      </c>
      <c r="B6692" s="3" t="s">
        <v>164</v>
      </c>
      <c r="C6692" s="16">
        <v>45551</v>
      </c>
      <c r="D6692" s="1" t="s">
        <v>1</v>
      </c>
      <c r="E6692" s="1" t="s">
        <v>0</v>
      </c>
      <c r="G6692" s="2">
        <v>143</v>
      </c>
    </row>
    <row r="6693" spans="1:7" x14ac:dyDescent="0.35">
      <c r="A6693" s="4">
        <v>254</v>
      </c>
      <c r="B6693" s="3" t="s">
        <v>164</v>
      </c>
      <c r="C6693" s="16">
        <v>45551</v>
      </c>
      <c r="D6693" s="1" t="s">
        <v>1</v>
      </c>
      <c r="E6693" s="1" t="s">
        <v>0</v>
      </c>
      <c r="G6693" s="2">
        <v>150</v>
      </c>
    </row>
    <row r="6694" spans="1:7" x14ac:dyDescent="0.35">
      <c r="A6694" s="4">
        <v>254</v>
      </c>
      <c r="B6694" s="3" t="s">
        <v>164</v>
      </c>
      <c r="C6694" s="16">
        <v>45551</v>
      </c>
      <c r="D6694" s="1" t="s">
        <v>5</v>
      </c>
      <c r="E6694" s="1" t="s">
        <v>0</v>
      </c>
    </row>
    <row r="6695" spans="1:7" x14ac:dyDescent="0.35">
      <c r="A6695" s="4">
        <v>254</v>
      </c>
      <c r="B6695" s="3" t="s">
        <v>164</v>
      </c>
      <c r="C6695" s="16">
        <v>45551</v>
      </c>
      <c r="D6695" s="1" t="s">
        <v>1</v>
      </c>
      <c r="E6695" s="1" t="s">
        <v>0</v>
      </c>
      <c r="G6695" s="2">
        <v>155</v>
      </c>
    </row>
    <row r="6696" spans="1:7" x14ac:dyDescent="0.35">
      <c r="A6696" s="4">
        <v>254</v>
      </c>
      <c r="B6696" s="3" t="s">
        <v>164</v>
      </c>
      <c r="C6696" s="16">
        <v>45551</v>
      </c>
      <c r="D6696" s="1" t="s">
        <v>1</v>
      </c>
      <c r="E6696" s="1" t="s">
        <v>0</v>
      </c>
      <c r="G6696" s="2">
        <v>124</v>
      </c>
    </row>
    <row r="6697" spans="1:7" x14ac:dyDescent="0.35">
      <c r="A6697" s="4">
        <v>254</v>
      </c>
      <c r="B6697" s="3" t="s">
        <v>164</v>
      </c>
      <c r="C6697" s="16">
        <v>45551</v>
      </c>
      <c r="D6697" s="1" t="s">
        <v>1</v>
      </c>
      <c r="E6697" s="1" t="s">
        <v>4</v>
      </c>
      <c r="F6697" s="2">
        <v>30</v>
      </c>
      <c r="G6697" s="2">
        <v>76</v>
      </c>
    </row>
    <row r="6698" spans="1:7" x14ac:dyDescent="0.35">
      <c r="A6698" s="4">
        <v>254</v>
      </c>
      <c r="B6698" s="3" t="s">
        <v>164</v>
      </c>
      <c r="C6698" s="16">
        <v>45551</v>
      </c>
      <c r="D6698" s="1" t="s">
        <v>1</v>
      </c>
      <c r="E6698" s="1" t="s">
        <v>0</v>
      </c>
      <c r="G6698" s="2">
        <v>156</v>
      </c>
    </row>
    <row r="6699" spans="1:7" x14ac:dyDescent="0.35">
      <c r="A6699" s="4">
        <v>254</v>
      </c>
      <c r="B6699" s="3" t="s">
        <v>164</v>
      </c>
      <c r="C6699" s="16">
        <v>45551</v>
      </c>
      <c r="D6699" s="1" t="s">
        <v>1</v>
      </c>
      <c r="E6699" s="1" t="s">
        <v>0</v>
      </c>
      <c r="G6699" s="2">
        <v>89</v>
      </c>
    </row>
    <row r="6700" spans="1:7" x14ac:dyDescent="0.35">
      <c r="A6700" s="4">
        <v>254</v>
      </c>
      <c r="B6700" s="3" t="s">
        <v>164</v>
      </c>
      <c r="C6700" s="16">
        <v>45551</v>
      </c>
      <c r="D6700" s="1" t="s">
        <v>1</v>
      </c>
      <c r="E6700" s="1" t="s">
        <v>0</v>
      </c>
      <c r="G6700" s="2">
        <v>156</v>
      </c>
    </row>
    <row r="6701" spans="1:7" x14ac:dyDescent="0.35">
      <c r="A6701" s="4">
        <v>254</v>
      </c>
      <c r="B6701" s="3" t="s">
        <v>164</v>
      </c>
      <c r="C6701" s="16">
        <v>45551</v>
      </c>
      <c r="D6701" s="1" t="s">
        <v>1</v>
      </c>
      <c r="E6701" s="1" t="s">
        <v>3</v>
      </c>
      <c r="F6701" s="2">
        <v>23</v>
      </c>
      <c r="G6701" s="2">
        <v>156</v>
      </c>
    </row>
    <row r="6702" spans="1:7" x14ac:dyDescent="0.35">
      <c r="A6702" s="4">
        <v>254</v>
      </c>
      <c r="B6702" s="3" t="s">
        <v>164</v>
      </c>
      <c r="C6702" s="16">
        <v>45551</v>
      </c>
      <c r="D6702" s="1" t="s">
        <v>1</v>
      </c>
      <c r="E6702" s="1" t="s">
        <v>0</v>
      </c>
      <c r="G6702" s="2">
        <v>156</v>
      </c>
    </row>
    <row r="6703" spans="1:7" x14ac:dyDescent="0.35">
      <c r="A6703" s="4">
        <v>254</v>
      </c>
      <c r="B6703" s="3" t="s">
        <v>164</v>
      </c>
      <c r="C6703" s="16">
        <v>45551</v>
      </c>
      <c r="D6703" s="1" t="s">
        <v>1</v>
      </c>
      <c r="E6703" s="1" t="s">
        <v>0</v>
      </c>
      <c r="G6703" s="2">
        <v>156</v>
      </c>
    </row>
    <row r="6704" spans="1:7" x14ac:dyDescent="0.35">
      <c r="A6704" s="4">
        <v>254</v>
      </c>
      <c r="B6704" s="3" t="s">
        <v>164</v>
      </c>
      <c r="C6704" s="16">
        <v>45551</v>
      </c>
      <c r="D6704" s="1" t="s">
        <v>1</v>
      </c>
      <c r="E6704" s="1" t="s">
        <v>3</v>
      </c>
      <c r="F6704" s="2">
        <v>20</v>
      </c>
      <c r="G6704" s="2">
        <v>156</v>
      </c>
    </row>
    <row r="6705" spans="1:7" x14ac:dyDescent="0.35">
      <c r="A6705" s="4">
        <v>254</v>
      </c>
      <c r="B6705" s="3" t="s">
        <v>164</v>
      </c>
      <c r="C6705" s="16">
        <v>45551</v>
      </c>
      <c r="D6705" s="1" t="s">
        <v>1</v>
      </c>
      <c r="E6705" s="1" t="s">
        <v>0</v>
      </c>
      <c r="G6705" s="2">
        <v>154</v>
      </c>
    </row>
    <row r="6706" spans="1:7" x14ac:dyDescent="0.35">
      <c r="A6706" s="4">
        <v>254</v>
      </c>
      <c r="B6706" s="3" t="s">
        <v>164</v>
      </c>
      <c r="C6706" s="16">
        <v>45551</v>
      </c>
      <c r="D6706" s="1" t="s">
        <v>1</v>
      </c>
      <c r="E6706" s="1" t="s">
        <v>0</v>
      </c>
      <c r="G6706" s="2">
        <v>144</v>
      </c>
    </row>
    <row r="6707" spans="1:7" x14ac:dyDescent="0.35">
      <c r="A6707" s="4">
        <v>254</v>
      </c>
      <c r="B6707" s="3" t="s">
        <v>164</v>
      </c>
      <c r="C6707" s="16">
        <v>45551</v>
      </c>
      <c r="D6707" s="1" t="s">
        <v>1</v>
      </c>
      <c r="E6707" s="1" t="s">
        <v>0</v>
      </c>
      <c r="G6707" s="2">
        <v>145</v>
      </c>
    </row>
    <row r="6708" spans="1:7" x14ac:dyDescent="0.35">
      <c r="A6708" s="4">
        <v>254</v>
      </c>
      <c r="B6708" s="3" t="s">
        <v>164</v>
      </c>
      <c r="C6708" s="16">
        <v>45551</v>
      </c>
      <c r="D6708" s="1" t="s">
        <v>1</v>
      </c>
      <c r="E6708" s="1" t="s">
        <v>3</v>
      </c>
      <c r="F6708" s="2">
        <v>24</v>
      </c>
      <c r="G6708" s="2">
        <v>153</v>
      </c>
    </row>
    <row r="6709" spans="1:7" x14ac:dyDescent="0.35">
      <c r="A6709" s="4">
        <v>254</v>
      </c>
      <c r="B6709" s="3" t="s">
        <v>164</v>
      </c>
      <c r="C6709" s="16">
        <v>45551</v>
      </c>
      <c r="D6709" s="1" t="s">
        <v>1</v>
      </c>
      <c r="E6709" s="1" t="s">
        <v>4</v>
      </c>
      <c r="F6709" s="2">
        <v>29</v>
      </c>
      <c r="G6709" s="2">
        <v>11</v>
      </c>
    </row>
    <row r="6710" spans="1:7" x14ac:dyDescent="0.35">
      <c r="A6710" s="4">
        <v>254</v>
      </c>
      <c r="B6710" s="3" t="s">
        <v>164</v>
      </c>
      <c r="C6710" s="16">
        <v>45551</v>
      </c>
      <c r="D6710" s="1" t="s">
        <v>5</v>
      </c>
      <c r="E6710" s="1" t="s">
        <v>0</v>
      </c>
    </row>
    <row r="6711" spans="1:7" x14ac:dyDescent="0.35">
      <c r="A6711" s="4">
        <v>254</v>
      </c>
      <c r="B6711" s="3" t="s">
        <v>164</v>
      </c>
      <c r="C6711" s="16">
        <v>45551</v>
      </c>
      <c r="D6711" s="1" t="s">
        <v>1</v>
      </c>
      <c r="E6711" s="1" t="s">
        <v>3</v>
      </c>
      <c r="F6711" s="2">
        <v>29</v>
      </c>
      <c r="G6711" s="2">
        <v>156</v>
      </c>
    </row>
    <row r="6712" spans="1:7" x14ac:dyDescent="0.35">
      <c r="A6712" s="4">
        <v>254</v>
      </c>
      <c r="B6712" s="3" t="s">
        <v>164</v>
      </c>
      <c r="C6712" s="16">
        <v>45551</v>
      </c>
      <c r="D6712" s="1" t="s">
        <v>1</v>
      </c>
      <c r="E6712" s="1" t="s">
        <v>3</v>
      </c>
      <c r="F6712" s="2">
        <v>23</v>
      </c>
      <c r="G6712" s="2">
        <v>153</v>
      </c>
    </row>
    <row r="6713" spans="1:7" x14ac:dyDescent="0.35">
      <c r="A6713" s="4">
        <v>254</v>
      </c>
      <c r="B6713" s="3" t="s">
        <v>164</v>
      </c>
      <c r="C6713" s="16">
        <v>45551</v>
      </c>
      <c r="D6713" s="1" t="s">
        <v>1</v>
      </c>
      <c r="E6713" s="1" t="s">
        <v>0</v>
      </c>
      <c r="G6713" s="2">
        <v>156</v>
      </c>
    </row>
    <row r="6714" spans="1:7" x14ac:dyDescent="0.35">
      <c r="A6714" s="4">
        <v>254</v>
      </c>
      <c r="B6714" s="3" t="s">
        <v>164</v>
      </c>
      <c r="C6714" s="16">
        <v>45551</v>
      </c>
      <c r="D6714" s="1" t="s">
        <v>1</v>
      </c>
      <c r="E6714" s="1" t="s">
        <v>0</v>
      </c>
      <c r="G6714" s="2">
        <v>155</v>
      </c>
    </row>
    <row r="6715" spans="1:7" x14ac:dyDescent="0.35">
      <c r="A6715" s="4">
        <v>254</v>
      </c>
      <c r="B6715" s="3" t="s">
        <v>164</v>
      </c>
      <c r="C6715" s="16">
        <v>45551</v>
      </c>
      <c r="D6715" s="1" t="s">
        <v>1</v>
      </c>
      <c r="E6715" s="1" t="s">
        <v>0</v>
      </c>
      <c r="G6715" s="2">
        <v>156</v>
      </c>
    </row>
    <row r="6716" spans="1:7" x14ac:dyDescent="0.35">
      <c r="A6716" s="4">
        <v>254</v>
      </c>
      <c r="B6716" s="3" t="s">
        <v>164</v>
      </c>
      <c r="C6716" s="16">
        <v>45551</v>
      </c>
      <c r="D6716" s="1" t="s">
        <v>1</v>
      </c>
      <c r="E6716" s="1" t="s">
        <v>0</v>
      </c>
      <c r="G6716" s="2">
        <v>59</v>
      </c>
    </row>
    <row r="6717" spans="1:7" x14ac:dyDescent="0.35">
      <c r="A6717" s="4">
        <v>254</v>
      </c>
      <c r="B6717" s="3" t="s">
        <v>164</v>
      </c>
      <c r="C6717" s="16">
        <v>45551</v>
      </c>
      <c r="D6717" s="1" t="s">
        <v>5</v>
      </c>
      <c r="E6717" s="1" t="s">
        <v>0</v>
      </c>
    </row>
    <row r="6718" spans="1:7" x14ac:dyDescent="0.35">
      <c r="A6718" s="4">
        <v>254</v>
      </c>
      <c r="B6718" s="3" t="s">
        <v>164</v>
      </c>
      <c r="C6718" s="16">
        <v>45551</v>
      </c>
      <c r="D6718" s="1" t="s">
        <v>1</v>
      </c>
      <c r="E6718" s="1" t="s">
        <v>0</v>
      </c>
      <c r="G6718" s="2">
        <v>156</v>
      </c>
    </row>
    <row r="6719" spans="1:7" x14ac:dyDescent="0.35">
      <c r="A6719" s="4">
        <v>254</v>
      </c>
      <c r="B6719" s="3" t="s">
        <v>164</v>
      </c>
      <c r="C6719" s="16">
        <v>45551</v>
      </c>
      <c r="D6719" s="1" t="s">
        <v>1</v>
      </c>
      <c r="E6719" s="1" t="s">
        <v>12</v>
      </c>
      <c r="F6719" s="2">
        <v>23</v>
      </c>
      <c r="G6719" s="2">
        <v>155</v>
      </c>
    </row>
    <row r="6720" spans="1:7" x14ac:dyDescent="0.35">
      <c r="A6720" s="4">
        <v>254</v>
      </c>
      <c r="B6720" s="3" t="s">
        <v>164</v>
      </c>
      <c r="C6720" s="16">
        <v>45551</v>
      </c>
      <c r="D6720" s="1" t="s">
        <v>1</v>
      </c>
      <c r="E6720" s="1" t="s">
        <v>0</v>
      </c>
      <c r="G6720" s="2">
        <v>145</v>
      </c>
    </row>
    <row r="6721" spans="1:7" x14ac:dyDescent="0.35">
      <c r="A6721" s="4">
        <v>254</v>
      </c>
      <c r="B6721" s="3" t="s">
        <v>164</v>
      </c>
      <c r="C6721" s="16">
        <v>45551</v>
      </c>
      <c r="D6721" s="1" t="s">
        <v>1</v>
      </c>
      <c r="E6721" s="1" t="s">
        <v>0</v>
      </c>
      <c r="G6721" s="2">
        <v>156</v>
      </c>
    </row>
    <row r="6722" spans="1:7" x14ac:dyDescent="0.35">
      <c r="A6722" s="4">
        <v>254</v>
      </c>
      <c r="B6722" s="3" t="s">
        <v>164</v>
      </c>
      <c r="C6722" s="16">
        <v>45551</v>
      </c>
      <c r="D6722" s="1" t="s">
        <v>1</v>
      </c>
      <c r="E6722" s="1" t="s">
        <v>0</v>
      </c>
      <c r="G6722" s="2">
        <v>155</v>
      </c>
    </row>
    <row r="6723" spans="1:7" x14ac:dyDescent="0.35">
      <c r="A6723" s="4">
        <v>254</v>
      </c>
      <c r="B6723" s="3" t="s">
        <v>163</v>
      </c>
      <c r="C6723" s="16">
        <v>45552</v>
      </c>
      <c r="D6723" s="1" t="s">
        <v>1</v>
      </c>
      <c r="E6723" s="1" t="s">
        <v>0</v>
      </c>
      <c r="G6723" s="2">
        <v>155</v>
      </c>
    </row>
    <row r="6724" spans="1:7" x14ac:dyDescent="0.35">
      <c r="A6724" s="4">
        <v>254</v>
      </c>
      <c r="B6724" s="3" t="s">
        <v>164</v>
      </c>
      <c r="C6724" s="16">
        <v>45551</v>
      </c>
      <c r="D6724" s="1" t="s">
        <v>1</v>
      </c>
      <c r="E6724" s="1" t="s">
        <v>3</v>
      </c>
      <c r="F6724" s="2">
        <v>21</v>
      </c>
      <c r="G6724" s="2">
        <v>152</v>
      </c>
    </row>
    <row r="6725" spans="1:7" x14ac:dyDescent="0.35">
      <c r="A6725" s="4">
        <v>254</v>
      </c>
      <c r="B6725" s="3" t="s">
        <v>163</v>
      </c>
      <c r="C6725" s="16">
        <v>45552</v>
      </c>
      <c r="D6725" s="1" t="s">
        <v>1</v>
      </c>
      <c r="E6725" s="1" t="s">
        <v>0</v>
      </c>
      <c r="G6725" s="2">
        <v>155</v>
      </c>
    </row>
    <row r="6726" spans="1:7" x14ac:dyDescent="0.35">
      <c r="A6726" s="4">
        <v>254</v>
      </c>
      <c r="B6726" s="3" t="s">
        <v>163</v>
      </c>
      <c r="C6726" s="16">
        <v>45552</v>
      </c>
      <c r="D6726" s="1" t="s">
        <v>1</v>
      </c>
      <c r="E6726" s="1" t="s">
        <v>0</v>
      </c>
      <c r="G6726" s="2">
        <v>155</v>
      </c>
    </row>
    <row r="6727" spans="1:7" x14ac:dyDescent="0.35">
      <c r="A6727" s="4">
        <v>254</v>
      </c>
      <c r="B6727" s="3" t="s">
        <v>163</v>
      </c>
      <c r="C6727" s="16">
        <v>45552</v>
      </c>
      <c r="D6727" s="1" t="s">
        <v>1</v>
      </c>
      <c r="E6727" s="1" t="s">
        <v>4</v>
      </c>
      <c r="F6727" s="2">
        <v>62</v>
      </c>
      <c r="G6727" s="2">
        <v>145</v>
      </c>
    </row>
    <row r="6728" spans="1:7" x14ac:dyDescent="0.35">
      <c r="A6728" s="4">
        <v>254</v>
      </c>
      <c r="B6728" s="3" t="s">
        <v>163</v>
      </c>
      <c r="C6728" s="16">
        <v>45552</v>
      </c>
      <c r="D6728" s="1" t="s">
        <v>1</v>
      </c>
      <c r="E6728" s="1" t="s">
        <v>0</v>
      </c>
      <c r="G6728" s="2">
        <v>155</v>
      </c>
    </row>
    <row r="6729" spans="1:7" x14ac:dyDescent="0.35">
      <c r="A6729" s="4">
        <v>254</v>
      </c>
      <c r="B6729" s="3" t="s">
        <v>163</v>
      </c>
      <c r="C6729" s="16">
        <v>45552</v>
      </c>
      <c r="D6729" s="1" t="s">
        <v>1</v>
      </c>
      <c r="E6729" s="1" t="s">
        <v>0</v>
      </c>
      <c r="G6729" s="2">
        <v>155</v>
      </c>
    </row>
    <row r="6730" spans="1:7" x14ac:dyDescent="0.35">
      <c r="A6730" s="4">
        <v>254</v>
      </c>
      <c r="B6730" s="3" t="s">
        <v>163</v>
      </c>
      <c r="C6730" s="16">
        <v>45552</v>
      </c>
      <c r="D6730" s="1" t="s">
        <v>5</v>
      </c>
      <c r="E6730" s="1" t="s">
        <v>0</v>
      </c>
    </row>
    <row r="6731" spans="1:7" x14ac:dyDescent="0.35">
      <c r="A6731" s="4">
        <v>254</v>
      </c>
      <c r="B6731" s="3" t="s">
        <v>163</v>
      </c>
      <c r="C6731" s="16">
        <v>45552</v>
      </c>
      <c r="D6731" s="1" t="s">
        <v>1</v>
      </c>
      <c r="E6731" s="1" t="s">
        <v>3</v>
      </c>
      <c r="F6731" s="2">
        <v>30</v>
      </c>
      <c r="G6731" s="2">
        <v>141</v>
      </c>
    </row>
    <row r="6732" spans="1:7" x14ac:dyDescent="0.35">
      <c r="A6732" s="4">
        <v>254</v>
      </c>
      <c r="B6732" s="3" t="s">
        <v>163</v>
      </c>
      <c r="C6732" s="16">
        <v>45552</v>
      </c>
      <c r="D6732" s="1" t="s">
        <v>1</v>
      </c>
      <c r="E6732" s="1" t="s">
        <v>3</v>
      </c>
      <c r="F6732" s="2">
        <v>29</v>
      </c>
      <c r="G6732" s="2">
        <v>138</v>
      </c>
    </row>
    <row r="6733" spans="1:7" x14ac:dyDescent="0.35">
      <c r="A6733" s="4">
        <v>254</v>
      </c>
      <c r="B6733" s="3" t="s">
        <v>163</v>
      </c>
      <c r="C6733" s="16">
        <v>45552</v>
      </c>
      <c r="D6733" s="1" t="s">
        <v>1</v>
      </c>
      <c r="E6733" s="1" t="s">
        <v>0</v>
      </c>
      <c r="G6733" s="2">
        <v>113</v>
      </c>
    </row>
    <row r="6734" spans="1:7" x14ac:dyDescent="0.35">
      <c r="A6734" s="4">
        <v>254</v>
      </c>
      <c r="B6734" s="3" t="s">
        <v>163</v>
      </c>
      <c r="C6734" s="16">
        <v>45552</v>
      </c>
      <c r="D6734" s="1" t="s">
        <v>1</v>
      </c>
      <c r="E6734" s="1" t="s">
        <v>3</v>
      </c>
      <c r="F6734" s="2">
        <v>24</v>
      </c>
      <c r="G6734" s="2">
        <v>92</v>
      </c>
    </row>
    <row r="6735" spans="1:7" x14ac:dyDescent="0.35">
      <c r="A6735" s="4">
        <v>254</v>
      </c>
      <c r="B6735" s="3" t="s">
        <v>163</v>
      </c>
      <c r="C6735" s="16">
        <v>45552</v>
      </c>
      <c r="D6735" s="1" t="s">
        <v>1</v>
      </c>
      <c r="E6735" s="1" t="s">
        <v>0</v>
      </c>
      <c r="G6735" s="2">
        <v>41</v>
      </c>
    </row>
    <row r="6736" spans="1:7" x14ac:dyDescent="0.35">
      <c r="A6736" s="4">
        <v>254</v>
      </c>
      <c r="B6736" s="3" t="s">
        <v>163</v>
      </c>
      <c r="C6736" s="16">
        <v>45552</v>
      </c>
      <c r="D6736" s="1" t="s">
        <v>7</v>
      </c>
      <c r="E6736" s="1" t="s">
        <v>0</v>
      </c>
      <c r="G6736" s="2">
        <v>121</v>
      </c>
    </row>
    <row r="6737" spans="1:7" x14ac:dyDescent="0.35">
      <c r="A6737" s="4">
        <v>254</v>
      </c>
      <c r="B6737" s="3" t="s">
        <v>163</v>
      </c>
      <c r="C6737" s="16">
        <v>45552</v>
      </c>
      <c r="D6737" s="1" t="s">
        <v>1</v>
      </c>
      <c r="E6737" s="1" t="s">
        <v>0</v>
      </c>
      <c r="G6737" s="2">
        <v>154</v>
      </c>
    </row>
    <row r="6738" spans="1:7" x14ac:dyDescent="0.35">
      <c r="A6738" s="4">
        <v>254</v>
      </c>
      <c r="B6738" s="3" t="s">
        <v>163</v>
      </c>
      <c r="C6738" s="16">
        <v>45552</v>
      </c>
      <c r="D6738" s="1" t="s">
        <v>1</v>
      </c>
      <c r="E6738" s="1" t="s">
        <v>3</v>
      </c>
      <c r="F6738" s="2">
        <v>22</v>
      </c>
      <c r="G6738" s="2">
        <v>155</v>
      </c>
    </row>
    <row r="6739" spans="1:7" x14ac:dyDescent="0.35">
      <c r="A6739" s="4">
        <v>254</v>
      </c>
      <c r="B6739" s="3" t="s">
        <v>163</v>
      </c>
      <c r="C6739" s="16">
        <v>45552</v>
      </c>
      <c r="D6739" s="1" t="s">
        <v>1</v>
      </c>
      <c r="E6739" s="1" t="s">
        <v>3</v>
      </c>
      <c r="F6739" s="2">
        <v>20</v>
      </c>
      <c r="G6739" s="2">
        <v>13</v>
      </c>
    </row>
    <row r="6740" spans="1:7" x14ac:dyDescent="0.35">
      <c r="A6740" s="4">
        <v>254</v>
      </c>
      <c r="B6740" s="3" t="s">
        <v>163</v>
      </c>
      <c r="C6740" s="16">
        <v>45552</v>
      </c>
      <c r="D6740" s="1" t="s">
        <v>1</v>
      </c>
      <c r="E6740" s="1" t="s">
        <v>0</v>
      </c>
      <c r="G6740" s="2">
        <v>116</v>
      </c>
    </row>
    <row r="6741" spans="1:7" x14ac:dyDescent="0.35">
      <c r="A6741" s="4">
        <v>254</v>
      </c>
      <c r="B6741" s="3" t="s">
        <v>163</v>
      </c>
      <c r="C6741" s="16">
        <v>45552</v>
      </c>
      <c r="D6741" s="1" t="s">
        <v>1</v>
      </c>
      <c r="E6741" s="1" t="s">
        <v>0</v>
      </c>
      <c r="G6741" s="2">
        <v>155</v>
      </c>
    </row>
    <row r="6742" spans="1:7" x14ac:dyDescent="0.35">
      <c r="A6742" s="4">
        <v>254</v>
      </c>
      <c r="B6742" s="3" t="s">
        <v>163</v>
      </c>
      <c r="C6742" s="16">
        <v>45552</v>
      </c>
      <c r="D6742" s="1" t="s">
        <v>1</v>
      </c>
      <c r="E6742" s="1" t="s">
        <v>4</v>
      </c>
      <c r="F6742" s="2">
        <v>28</v>
      </c>
      <c r="G6742" s="2">
        <v>5</v>
      </c>
    </row>
    <row r="6743" spans="1:7" x14ac:dyDescent="0.35">
      <c r="A6743" s="4">
        <v>254</v>
      </c>
      <c r="B6743" s="3" t="s">
        <v>163</v>
      </c>
      <c r="C6743" s="16">
        <v>45552</v>
      </c>
      <c r="D6743" s="1" t="s">
        <v>1</v>
      </c>
      <c r="E6743" s="1" t="s">
        <v>0</v>
      </c>
      <c r="G6743" s="2">
        <v>155</v>
      </c>
    </row>
    <row r="6744" spans="1:7" x14ac:dyDescent="0.35">
      <c r="A6744" s="4">
        <v>254</v>
      </c>
      <c r="B6744" s="3" t="s">
        <v>163</v>
      </c>
      <c r="C6744" s="16">
        <v>45552</v>
      </c>
      <c r="D6744" s="1" t="s">
        <v>1</v>
      </c>
      <c r="E6744" s="1" t="s">
        <v>3</v>
      </c>
      <c r="F6744" s="2">
        <v>23</v>
      </c>
      <c r="G6744" s="2">
        <v>7</v>
      </c>
    </row>
    <row r="6745" spans="1:7" x14ac:dyDescent="0.35">
      <c r="A6745" s="4">
        <v>254</v>
      </c>
      <c r="B6745" s="3" t="s">
        <v>163</v>
      </c>
      <c r="C6745" s="16">
        <v>45552</v>
      </c>
      <c r="D6745" s="1" t="s">
        <v>1</v>
      </c>
      <c r="E6745" s="1" t="s">
        <v>0</v>
      </c>
      <c r="G6745" s="2">
        <v>155</v>
      </c>
    </row>
    <row r="6746" spans="1:7" x14ac:dyDescent="0.35">
      <c r="A6746" s="4">
        <v>254</v>
      </c>
      <c r="B6746" s="3" t="s">
        <v>163</v>
      </c>
      <c r="C6746" s="16">
        <v>45552</v>
      </c>
      <c r="D6746" s="1" t="s">
        <v>1</v>
      </c>
      <c r="E6746" s="1" t="s">
        <v>3</v>
      </c>
      <c r="F6746" s="2">
        <v>41</v>
      </c>
      <c r="G6746" s="2">
        <v>154</v>
      </c>
    </row>
    <row r="6747" spans="1:7" x14ac:dyDescent="0.35">
      <c r="A6747" s="4">
        <v>254</v>
      </c>
      <c r="B6747" s="3" t="s">
        <v>119</v>
      </c>
      <c r="C6747" s="16">
        <v>45591</v>
      </c>
      <c r="D6747" s="1" t="s">
        <v>1</v>
      </c>
      <c r="E6747" s="1" t="s">
        <v>3</v>
      </c>
      <c r="F6747" s="2">
        <v>26</v>
      </c>
      <c r="G6747" s="2">
        <v>13</v>
      </c>
    </row>
    <row r="6748" spans="1:7" x14ac:dyDescent="0.35">
      <c r="A6748" s="4">
        <v>254</v>
      </c>
      <c r="B6748" s="3" t="s">
        <v>119</v>
      </c>
      <c r="C6748" s="16">
        <v>45591</v>
      </c>
      <c r="D6748" s="1" t="s">
        <v>1</v>
      </c>
      <c r="E6748" s="1" t="s">
        <v>3</v>
      </c>
      <c r="F6748" s="2">
        <v>26</v>
      </c>
      <c r="G6748" s="2">
        <v>9</v>
      </c>
    </row>
    <row r="6749" spans="1:7" x14ac:dyDescent="0.35">
      <c r="A6749" s="4">
        <v>254</v>
      </c>
      <c r="B6749" s="3" t="s">
        <v>163</v>
      </c>
      <c r="C6749" s="16">
        <v>45552</v>
      </c>
      <c r="D6749" s="1" t="s">
        <v>5</v>
      </c>
      <c r="E6749" s="1" t="s">
        <v>0</v>
      </c>
    </row>
    <row r="6750" spans="1:7" x14ac:dyDescent="0.35">
      <c r="A6750" s="4">
        <v>254</v>
      </c>
      <c r="B6750" s="3" t="s">
        <v>163</v>
      </c>
      <c r="C6750" s="16">
        <v>45552</v>
      </c>
      <c r="D6750" s="1" t="s">
        <v>5</v>
      </c>
      <c r="E6750" s="1" t="s">
        <v>0</v>
      </c>
    </row>
    <row r="6751" spans="1:7" x14ac:dyDescent="0.35">
      <c r="A6751" s="4">
        <v>254</v>
      </c>
      <c r="B6751" s="3" t="s">
        <v>163</v>
      </c>
      <c r="C6751" s="16">
        <v>45552</v>
      </c>
      <c r="D6751" s="1" t="s">
        <v>1</v>
      </c>
      <c r="E6751" s="1" t="s">
        <v>0</v>
      </c>
      <c r="G6751" s="2">
        <v>155</v>
      </c>
    </row>
    <row r="6752" spans="1:7" x14ac:dyDescent="0.35">
      <c r="A6752" s="4">
        <v>254</v>
      </c>
      <c r="B6752" s="3" t="s">
        <v>163</v>
      </c>
      <c r="C6752" s="16">
        <v>45552</v>
      </c>
      <c r="D6752" s="1" t="s">
        <v>1</v>
      </c>
      <c r="E6752" s="1" t="s">
        <v>3</v>
      </c>
      <c r="F6752" s="2">
        <v>23</v>
      </c>
      <c r="G6752" s="2">
        <v>71</v>
      </c>
    </row>
    <row r="6753" spans="1:7" x14ac:dyDescent="0.35">
      <c r="A6753" s="4">
        <v>254</v>
      </c>
      <c r="B6753" s="3" t="s">
        <v>163</v>
      </c>
      <c r="C6753" s="16">
        <v>45552</v>
      </c>
      <c r="D6753" s="1" t="s">
        <v>1</v>
      </c>
      <c r="E6753" s="1" t="s">
        <v>0</v>
      </c>
      <c r="G6753" s="2">
        <v>155</v>
      </c>
    </row>
    <row r="6754" spans="1:7" x14ac:dyDescent="0.35">
      <c r="A6754" s="4">
        <v>254</v>
      </c>
      <c r="B6754" s="3" t="s">
        <v>163</v>
      </c>
      <c r="C6754" s="16">
        <v>45552</v>
      </c>
      <c r="D6754" s="1" t="s">
        <v>1</v>
      </c>
      <c r="E6754" s="1" t="s">
        <v>0</v>
      </c>
      <c r="G6754" s="2">
        <v>155</v>
      </c>
    </row>
    <row r="6755" spans="1:7" x14ac:dyDescent="0.35">
      <c r="A6755" s="4">
        <v>254</v>
      </c>
      <c r="B6755" s="3" t="s">
        <v>163</v>
      </c>
      <c r="C6755" s="16">
        <v>45552</v>
      </c>
      <c r="D6755" s="1" t="s">
        <v>1</v>
      </c>
      <c r="E6755" s="1" t="s">
        <v>0</v>
      </c>
      <c r="G6755" s="2">
        <v>155</v>
      </c>
    </row>
    <row r="6756" spans="1:7" x14ac:dyDescent="0.35">
      <c r="A6756" s="4">
        <v>254</v>
      </c>
      <c r="B6756" s="3" t="s">
        <v>163</v>
      </c>
      <c r="C6756" s="16">
        <v>45552</v>
      </c>
      <c r="D6756" s="1" t="s">
        <v>1</v>
      </c>
      <c r="E6756" s="1" t="s">
        <v>12</v>
      </c>
      <c r="F6756" s="2">
        <v>25</v>
      </c>
      <c r="G6756" s="2">
        <v>0</v>
      </c>
    </row>
    <row r="6757" spans="1:7" x14ac:dyDescent="0.35">
      <c r="A6757" s="4">
        <v>254</v>
      </c>
      <c r="B6757" s="3" t="s">
        <v>163</v>
      </c>
      <c r="C6757" s="16">
        <v>45552</v>
      </c>
      <c r="D6757" s="1" t="s">
        <v>1</v>
      </c>
      <c r="E6757" s="1" t="s">
        <v>3</v>
      </c>
      <c r="F6757" s="2">
        <v>24</v>
      </c>
      <c r="G6757" s="2">
        <v>117</v>
      </c>
    </row>
    <row r="6758" spans="1:7" x14ac:dyDescent="0.35">
      <c r="A6758" s="4">
        <v>254</v>
      </c>
      <c r="B6758" s="3" t="s">
        <v>162</v>
      </c>
      <c r="C6758" s="16">
        <v>45553</v>
      </c>
      <c r="D6758" s="1" t="s">
        <v>1</v>
      </c>
      <c r="E6758" s="1" t="s">
        <v>3</v>
      </c>
      <c r="F6758" s="2">
        <v>28</v>
      </c>
      <c r="G6758" s="2">
        <v>133</v>
      </c>
    </row>
    <row r="6759" spans="1:7" x14ac:dyDescent="0.35">
      <c r="A6759" s="4">
        <v>254</v>
      </c>
      <c r="B6759" s="3" t="s">
        <v>162</v>
      </c>
      <c r="C6759" s="16">
        <v>45553</v>
      </c>
      <c r="D6759" s="1" t="s">
        <v>1</v>
      </c>
      <c r="E6759" s="1" t="s">
        <v>0</v>
      </c>
      <c r="G6759" s="2">
        <v>154</v>
      </c>
    </row>
    <row r="6760" spans="1:7" x14ac:dyDescent="0.35">
      <c r="A6760" s="4">
        <v>254</v>
      </c>
      <c r="B6760" s="3" t="s">
        <v>162</v>
      </c>
      <c r="C6760" s="16">
        <v>45553</v>
      </c>
      <c r="D6760" s="1" t="s">
        <v>1</v>
      </c>
      <c r="E6760" s="1" t="s">
        <v>0</v>
      </c>
      <c r="G6760" s="2">
        <v>142</v>
      </c>
    </row>
    <row r="6761" spans="1:7" x14ac:dyDescent="0.35">
      <c r="A6761" s="4">
        <v>254</v>
      </c>
      <c r="B6761" s="3" t="s">
        <v>162</v>
      </c>
      <c r="C6761" s="16">
        <v>45553</v>
      </c>
      <c r="D6761" s="1" t="s">
        <v>1</v>
      </c>
      <c r="E6761" s="1" t="s">
        <v>0</v>
      </c>
      <c r="G6761" s="2">
        <v>154</v>
      </c>
    </row>
    <row r="6762" spans="1:7" x14ac:dyDescent="0.35">
      <c r="A6762" s="4">
        <v>254</v>
      </c>
      <c r="B6762" s="3" t="s">
        <v>162</v>
      </c>
      <c r="C6762" s="16">
        <v>45553</v>
      </c>
      <c r="D6762" s="1" t="s">
        <v>1</v>
      </c>
      <c r="E6762" s="1" t="s">
        <v>3</v>
      </c>
      <c r="F6762" s="2">
        <v>19</v>
      </c>
      <c r="G6762" s="2">
        <v>24</v>
      </c>
    </row>
    <row r="6763" spans="1:7" x14ac:dyDescent="0.35">
      <c r="A6763" s="4">
        <v>254</v>
      </c>
      <c r="B6763" s="3" t="s">
        <v>162</v>
      </c>
      <c r="C6763" s="16">
        <v>45553</v>
      </c>
      <c r="D6763" s="1" t="s">
        <v>1</v>
      </c>
      <c r="E6763" s="1" t="s">
        <v>3</v>
      </c>
      <c r="F6763" s="2">
        <v>22</v>
      </c>
      <c r="G6763" s="2">
        <v>17</v>
      </c>
    </row>
    <row r="6764" spans="1:7" x14ac:dyDescent="0.35">
      <c r="A6764" s="4">
        <v>254</v>
      </c>
      <c r="B6764" s="3" t="s">
        <v>162</v>
      </c>
      <c r="C6764" s="16">
        <v>45553</v>
      </c>
      <c r="D6764" s="1" t="s">
        <v>1</v>
      </c>
      <c r="E6764" s="1" t="s">
        <v>0</v>
      </c>
      <c r="G6764" s="2">
        <v>139</v>
      </c>
    </row>
    <row r="6765" spans="1:7" x14ac:dyDescent="0.35">
      <c r="A6765" s="4">
        <v>254</v>
      </c>
      <c r="B6765" s="3" t="s">
        <v>162</v>
      </c>
      <c r="C6765" s="16">
        <v>45553</v>
      </c>
      <c r="D6765" s="1" t="s">
        <v>1</v>
      </c>
      <c r="E6765" s="1" t="s">
        <v>0</v>
      </c>
      <c r="G6765" s="2">
        <v>154</v>
      </c>
    </row>
    <row r="6766" spans="1:7" x14ac:dyDescent="0.35">
      <c r="A6766" s="4">
        <v>254</v>
      </c>
      <c r="B6766" s="3" t="s">
        <v>162</v>
      </c>
      <c r="C6766" s="16">
        <v>45553</v>
      </c>
      <c r="D6766" s="1" t="s">
        <v>1</v>
      </c>
      <c r="E6766" s="1" t="s">
        <v>0</v>
      </c>
      <c r="G6766" s="2">
        <v>154</v>
      </c>
    </row>
    <row r="6767" spans="1:7" x14ac:dyDescent="0.35">
      <c r="A6767" s="4">
        <v>254</v>
      </c>
      <c r="B6767" s="3" t="s">
        <v>162</v>
      </c>
      <c r="C6767" s="16">
        <v>45553</v>
      </c>
      <c r="D6767" s="1" t="s">
        <v>1</v>
      </c>
      <c r="E6767" s="1" t="s">
        <v>0</v>
      </c>
      <c r="G6767" s="2">
        <v>90</v>
      </c>
    </row>
    <row r="6768" spans="1:7" x14ac:dyDescent="0.35">
      <c r="A6768" s="4">
        <v>254</v>
      </c>
      <c r="B6768" s="3" t="s">
        <v>60</v>
      </c>
      <c r="C6768" s="16">
        <v>45674</v>
      </c>
      <c r="D6768" s="1" t="s">
        <v>1</v>
      </c>
      <c r="E6768" s="1" t="s">
        <v>0</v>
      </c>
      <c r="G6768" s="2">
        <v>21</v>
      </c>
    </row>
    <row r="6769" spans="1:7" x14ac:dyDescent="0.35">
      <c r="A6769" s="4">
        <v>254</v>
      </c>
      <c r="B6769" s="3" t="s">
        <v>162</v>
      </c>
      <c r="C6769" s="16">
        <v>45553</v>
      </c>
      <c r="D6769" s="1" t="s">
        <v>1</v>
      </c>
      <c r="E6769" s="1" t="s">
        <v>0</v>
      </c>
      <c r="G6769" s="2">
        <v>154</v>
      </c>
    </row>
    <row r="6770" spans="1:7" x14ac:dyDescent="0.35">
      <c r="A6770" s="4">
        <v>254</v>
      </c>
      <c r="B6770" s="3" t="s">
        <v>162</v>
      </c>
      <c r="C6770" s="16">
        <v>45553</v>
      </c>
      <c r="D6770" s="1" t="s">
        <v>1</v>
      </c>
      <c r="E6770" s="1" t="s">
        <v>3</v>
      </c>
      <c r="F6770" s="2">
        <v>34</v>
      </c>
      <c r="G6770" s="2">
        <v>150</v>
      </c>
    </row>
    <row r="6771" spans="1:7" x14ac:dyDescent="0.35">
      <c r="A6771" s="4">
        <v>254</v>
      </c>
      <c r="B6771" s="3" t="s">
        <v>161</v>
      </c>
      <c r="C6771" s="16">
        <v>45554</v>
      </c>
      <c r="D6771" s="1" t="s">
        <v>7</v>
      </c>
      <c r="E6771" s="1" t="s">
        <v>0</v>
      </c>
      <c r="G6771" s="2">
        <v>126</v>
      </c>
    </row>
    <row r="6772" spans="1:7" x14ac:dyDescent="0.35">
      <c r="A6772" s="4">
        <v>254</v>
      </c>
      <c r="B6772" s="3" t="s">
        <v>161</v>
      </c>
      <c r="C6772" s="16">
        <v>45554</v>
      </c>
      <c r="D6772" s="1" t="s">
        <v>1</v>
      </c>
      <c r="E6772" s="1" t="s">
        <v>0</v>
      </c>
      <c r="G6772" s="2">
        <v>153</v>
      </c>
    </row>
    <row r="6773" spans="1:7" x14ac:dyDescent="0.35">
      <c r="A6773" s="4">
        <v>254</v>
      </c>
      <c r="B6773" s="3" t="s">
        <v>161</v>
      </c>
      <c r="C6773" s="16">
        <v>45554</v>
      </c>
      <c r="D6773" s="1" t="s">
        <v>1</v>
      </c>
      <c r="E6773" s="1" t="s">
        <v>0</v>
      </c>
      <c r="G6773" s="2">
        <v>153</v>
      </c>
    </row>
    <row r="6774" spans="1:7" x14ac:dyDescent="0.35">
      <c r="A6774" s="4">
        <v>254</v>
      </c>
      <c r="B6774" s="3" t="s">
        <v>161</v>
      </c>
      <c r="C6774" s="16">
        <v>45554</v>
      </c>
      <c r="D6774" s="1" t="s">
        <v>1</v>
      </c>
      <c r="E6774" s="1" t="s">
        <v>0</v>
      </c>
      <c r="G6774" s="2">
        <v>147</v>
      </c>
    </row>
    <row r="6775" spans="1:7" x14ac:dyDescent="0.35">
      <c r="A6775" s="4">
        <v>254</v>
      </c>
      <c r="B6775" s="3" t="s">
        <v>161</v>
      </c>
      <c r="C6775" s="16">
        <v>45554</v>
      </c>
      <c r="D6775" s="1" t="s">
        <v>1</v>
      </c>
      <c r="E6775" s="1" t="s">
        <v>3</v>
      </c>
      <c r="F6775" s="2">
        <v>41</v>
      </c>
      <c r="G6775" s="2">
        <v>33</v>
      </c>
    </row>
    <row r="6776" spans="1:7" x14ac:dyDescent="0.35">
      <c r="A6776" s="4">
        <v>254</v>
      </c>
      <c r="B6776" s="3" t="s">
        <v>161</v>
      </c>
      <c r="C6776" s="16">
        <v>45554</v>
      </c>
      <c r="D6776" s="1" t="s">
        <v>1</v>
      </c>
      <c r="E6776" s="1" t="s">
        <v>0</v>
      </c>
      <c r="G6776" s="2">
        <v>153</v>
      </c>
    </row>
    <row r="6777" spans="1:7" x14ac:dyDescent="0.35">
      <c r="A6777" s="4">
        <v>254</v>
      </c>
      <c r="B6777" s="3" t="s">
        <v>60</v>
      </c>
      <c r="C6777" s="16">
        <v>45674</v>
      </c>
      <c r="D6777" s="1" t="s">
        <v>1</v>
      </c>
      <c r="E6777" s="1" t="s">
        <v>0</v>
      </c>
      <c r="G6777" s="2">
        <v>33</v>
      </c>
    </row>
    <row r="6778" spans="1:7" x14ac:dyDescent="0.35">
      <c r="A6778" s="4">
        <v>254</v>
      </c>
      <c r="B6778" s="3" t="s">
        <v>45</v>
      </c>
      <c r="C6778" s="16">
        <v>45675</v>
      </c>
      <c r="D6778" s="1" t="s">
        <v>1</v>
      </c>
      <c r="E6778" s="1" t="s">
        <v>0</v>
      </c>
      <c r="G6778" s="2">
        <v>32</v>
      </c>
    </row>
    <row r="6779" spans="1:7" x14ac:dyDescent="0.35">
      <c r="A6779" s="4">
        <v>254</v>
      </c>
      <c r="B6779" s="3" t="s">
        <v>163</v>
      </c>
      <c r="C6779" s="16">
        <v>45552</v>
      </c>
      <c r="D6779" s="1" t="s">
        <v>1</v>
      </c>
      <c r="E6779" s="1" t="s">
        <v>0</v>
      </c>
      <c r="G6779" s="2">
        <v>126</v>
      </c>
    </row>
    <row r="6780" spans="1:7" x14ac:dyDescent="0.35">
      <c r="A6780" s="4">
        <v>254</v>
      </c>
      <c r="B6780" s="3" t="s">
        <v>163</v>
      </c>
      <c r="C6780" s="16">
        <v>45552</v>
      </c>
      <c r="D6780" s="1" t="s">
        <v>1</v>
      </c>
      <c r="E6780" s="1" t="s">
        <v>3</v>
      </c>
      <c r="F6780" s="2">
        <v>27</v>
      </c>
      <c r="G6780" s="2">
        <v>95</v>
      </c>
    </row>
    <row r="6781" spans="1:7" x14ac:dyDescent="0.35">
      <c r="A6781" s="4">
        <v>254</v>
      </c>
      <c r="B6781" s="3" t="s">
        <v>163</v>
      </c>
      <c r="C6781" s="16">
        <v>45552</v>
      </c>
      <c r="D6781" s="1" t="s">
        <v>1</v>
      </c>
      <c r="E6781" s="1" t="s">
        <v>0</v>
      </c>
      <c r="G6781" s="2">
        <v>155</v>
      </c>
    </row>
    <row r="6782" spans="1:7" x14ac:dyDescent="0.35">
      <c r="A6782" s="4">
        <v>254</v>
      </c>
      <c r="B6782" s="3" t="s">
        <v>163</v>
      </c>
      <c r="C6782" s="16">
        <v>45552</v>
      </c>
      <c r="D6782" s="1" t="s">
        <v>1</v>
      </c>
      <c r="E6782" s="1" t="s">
        <v>4</v>
      </c>
      <c r="F6782" s="2">
        <v>22</v>
      </c>
      <c r="G6782" s="2">
        <v>155</v>
      </c>
    </row>
    <row r="6783" spans="1:7" x14ac:dyDescent="0.35">
      <c r="A6783" s="4">
        <v>254</v>
      </c>
      <c r="B6783" s="3" t="s">
        <v>163</v>
      </c>
      <c r="C6783" s="16">
        <v>45552</v>
      </c>
      <c r="D6783" s="1" t="s">
        <v>1</v>
      </c>
      <c r="E6783" s="1" t="s">
        <v>3</v>
      </c>
      <c r="F6783" s="2">
        <v>24</v>
      </c>
      <c r="G6783" s="2">
        <v>0</v>
      </c>
    </row>
    <row r="6784" spans="1:7" x14ac:dyDescent="0.35">
      <c r="A6784" s="4">
        <v>254</v>
      </c>
      <c r="B6784" s="3" t="s">
        <v>163</v>
      </c>
      <c r="C6784" s="16">
        <v>45552</v>
      </c>
      <c r="D6784" s="1" t="s">
        <v>1</v>
      </c>
      <c r="E6784" s="1" t="s">
        <v>0</v>
      </c>
      <c r="G6784" s="2">
        <v>155</v>
      </c>
    </row>
    <row r="6785" spans="1:7" x14ac:dyDescent="0.35">
      <c r="A6785" s="4">
        <v>254</v>
      </c>
      <c r="B6785" s="3" t="s">
        <v>163</v>
      </c>
      <c r="C6785" s="16">
        <v>45552</v>
      </c>
      <c r="D6785" s="1" t="s">
        <v>1</v>
      </c>
      <c r="E6785" s="1" t="s">
        <v>0</v>
      </c>
      <c r="G6785" s="2">
        <v>155</v>
      </c>
    </row>
    <row r="6786" spans="1:7" x14ac:dyDescent="0.35">
      <c r="A6786" s="4">
        <v>254</v>
      </c>
      <c r="B6786" s="3" t="s">
        <v>163</v>
      </c>
      <c r="C6786" s="16">
        <v>45552</v>
      </c>
      <c r="D6786" s="1" t="s">
        <v>1</v>
      </c>
      <c r="E6786" s="1" t="s">
        <v>3</v>
      </c>
      <c r="F6786" s="2">
        <v>30</v>
      </c>
      <c r="G6786" s="2">
        <v>20</v>
      </c>
    </row>
    <row r="6787" spans="1:7" x14ac:dyDescent="0.35">
      <c r="A6787" s="4">
        <v>254</v>
      </c>
      <c r="B6787" s="3" t="s">
        <v>163</v>
      </c>
      <c r="C6787" s="16">
        <v>45552</v>
      </c>
      <c r="D6787" s="1" t="s">
        <v>1</v>
      </c>
      <c r="E6787" s="1" t="s">
        <v>3</v>
      </c>
      <c r="F6787" s="2">
        <v>25</v>
      </c>
      <c r="G6787" s="2">
        <v>47</v>
      </c>
    </row>
    <row r="6788" spans="1:7" x14ac:dyDescent="0.35">
      <c r="A6788" s="4">
        <v>254</v>
      </c>
      <c r="B6788" s="3" t="s">
        <v>163</v>
      </c>
      <c r="C6788" s="16">
        <v>45552</v>
      </c>
      <c r="D6788" s="1" t="s">
        <v>1</v>
      </c>
      <c r="E6788" s="1" t="s">
        <v>0</v>
      </c>
      <c r="G6788" s="2">
        <v>23</v>
      </c>
    </row>
    <row r="6789" spans="1:7" x14ac:dyDescent="0.35">
      <c r="A6789" s="4">
        <v>254</v>
      </c>
      <c r="B6789" s="3" t="s">
        <v>163</v>
      </c>
      <c r="C6789" s="16">
        <v>45552</v>
      </c>
      <c r="D6789" s="1" t="s">
        <v>1</v>
      </c>
      <c r="E6789" s="1" t="s">
        <v>0</v>
      </c>
      <c r="G6789" s="2">
        <v>155</v>
      </c>
    </row>
    <row r="6790" spans="1:7" x14ac:dyDescent="0.35">
      <c r="A6790" s="4">
        <v>254</v>
      </c>
      <c r="B6790" s="3" t="s">
        <v>163</v>
      </c>
      <c r="C6790" s="16">
        <v>45552</v>
      </c>
      <c r="D6790" s="1" t="s">
        <v>1</v>
      </c>
      <c r="E6790" s="1" t="s">
        <v>0</v>
      </c>
      <c r="G6790" s="2">
        <v>16</v>
      </c>
    </row>
    <row r="6791" spans="1:7" x14ac:dyDescent="0.35">
      <c r="A6791" s="4">
        <v>254</v>
      </c>
      <c r="B6791" s="3" t="s">
        <v>163</v>
      </c>
      <c r="C6791" s="16">
        <v>45552</v>
      </c>
      <c r="D6791" s="1" t="s">
        <v>1</v>
      </c>
      <c r="E6791" s="1" t="s">
        <v>0</v>
      </c>
      <c r="G6791" s="2">
        <v>155</v>
      </c>
    </row>
    <row r="6792" spans="1:7" x14ac:dyDescent="0.35">
      <c r="A6792" s="4">
        <v>254</v>
      </c>
      <c r="B6792" s="3" t="s">
        <v>163</v>
      </c>
      <c r="C6792" s="16">
        <v>45552</v>
      </c>
      <c r="D6792" s="1" t="s">
        <v>1</v>
      </c>
      <c r="E6792" s="1" t="s">
        <v>0</v>
      </c>
      <c r="G6792" s="2">
        <v>155</v>
      </c>
    </row>
    <row r="6793" spans="1:7" x14ac:dyDescent="0.35">
      <c r="A6793" s="4">
        <v>254</v>
      </c>
      <c r="B6793" s="3" t="s">
        <v>50</v>
      </c>
      <c r="C6793" s="16">
        <v>45660</v>
      </c>
      <c r="D6793" s="1" t="s">
        <v>5</v>
      </c>
      <c r="E6793" s="1" t="s">
        <v>0</v>
      </c>
    </row>
    <row r="6794" spans="1:7" x14ac:dyDescent="0.35">
      <c r="A6794" s="4">
        <v>254</v>
      </c>
      <c r="B6794" s="3" t="s">
        <v>163</v>
      </c>
      <c r="C6794" s="16">
        <v>45552</v>
      </c>
      <c r="D6794" s="1" t="s">
        <v>1</v>
      </c>
      <c r="E6794" s="1" t="s">
        <v>0</v>
      </c>
      <c r="G6794" s="2">
        <v>155</v>
      </c>
    </row>
    <row r="6795" spans="1:7" x14ac:dyDescent="0.35">
      <c r="A6795" s="4">
        <v>254</v>
      </c>
      <c r="B6795" s="3" t="s">
        <v>163</v>
      </c>
      <c r="C6795" s="16">
        <v>45552</v>
      </c>
      <c r="D6795" s="1" t="s">
        <v>1</v>
      </c>
      <c r="E6795" s="1" t="s">
        <v>0</v>
      </c>
      <c r="G6795" s="2">
        <v>155</v>
      </c>
    </row>
    <row r="6796" spans="1:7" x14ac:dyDescent="0.35">
      <c r="A6796" s="4">
        <v>254</v>
      </c>
      <c r="B6796" s="3" t="s">
        <v>163</v>
      </c>
      <c r="C6796" s="16">
        <v>45552</v>
      </c>
      <c r="D6796" s="1" t="s">
        <v>1</v>
      </c>
      <c r="E6796" s="1" t="s">
        <v>3</v>
      </c>
      <c r="F6796" s="2">
        <v>25</v>
      </c>
      <c r="G6796" s="2">
        <v>142</v>
      </c>
    </row>
    <row r="6797" spans="1:7" x14ac:dyDescent="0.35">
      <c r="A6797" s="4">
        <v>254</v>
      </c>
      <c r="B6797" s="3" t="s">
        <v>163</v>
      </c>
      <c r="C6797" s="16">
        <v>45552</v>
      </c>
      <c r="D6797" s="1" t="s">
        <v>1</v>
      </c>
      <c r="E6797" s="1" t="s">
        <v>0</v>
      </c>
      <c r="G6797" s="2">
        <v>136</v>
      </c>
    </row>
    <row r="6798" spans="1:7" x14ac:dyDescent="0.35">
      <c r="A6798" s="4">
        <v>254</v>
      </c>
      <c r="B6798" s="3" t="s">
        <v>163</v>
      </c>
      <c r="C6798" s="16">
        <v>45552</v>
      </c>
      <c r="D6798" s="1" t="s">
        <v>1</v>
      </c>
      <c r="E6798" s="1" t="s">
        <v>0</v>
      </c>
      <c r="G6798" s="2">
        <v>155</v>
      </c>
    </row>
    <row r="6799" spans="1:7" x14ac:dyDescent="0.35">
      <c r="A6799" s="4">
        <v>254</v>
      </c>
      <c r="B6799" s="3" t="s">
        <v>163</v>
      </c>
      <c r="C6799" s="16">
        <v>45552</v>
      </c>
      <c r="D6799" s="1" t="s">
        <v>1</v>
      </c>
      <c r="E6799" s="1" t="s">
        <v>0</v>
      </c>
      <c r="G6799" s="2">
        <v>155</v>
      </c>
    </row>
    <row r="6800" spans="1:7" x14ac:dyDescent="0.35">
      <c r="A6800" s="4">
        <v>254</v>
      </c>
      <c r="B6800" s="3" t="s">
        <v>163</v>
      </c>
      <c r="C6800" s="16">
        <v>45552</v>
      </c>
      <c r="D6800" s="1" t="s">
        <v>1</v>
      </c>
      <c r="E6800" s="1" t="s">
        <v>0</v>
      </c>
      <c r="G6800" s="2">
        <v>155</v>
      </c>
    </row>
    <row r="6801" spans="1:7" x14ac:dyDescent="0.35">
      <c r="A6801" s="4">
        <v>254</v>
      </c>
      <c r="B6801" s="3" t="s">
        <v>163</v>
      </c>
      <c r="C6801" s="16">
        <v>45552</v>
      </c>
      <c r="D6801" s="1" t="s">
        <v>1</v>
      </c>
      <c r="E6801" s="1" t="s">
        <v>3</v>
      </c>
      <c r="F6801" s="2">
        <v>26</v>
      </c>
      <c r="G6801" s="2">
        <v>124</v>
      </c>
    </row>
    <row r="6802" spans="1:7" x14ac:dyDescent="0.35">
      <c r="A6802" s="4">
        <v>254</v>
      </c>
      <c r="B6802" s="3" t="s">
        <v>163</v>
      </c>
      <c r="C6802" s="16">
        <v>45552</v>
      </c>
      <c r="D6802" s="1" t="s">
        <v>1</v>
      </c>
      <c r="E6802" s="1" t="s">
        <v>0</v>
      </c>
      <c r="G6802" s="2">
        <v>148</v>
      </c>
    </row>
    <row r="6803" spans="1:7" x14ac:dyDescent="0.35">
      <c r="A6803" s="4">
        <v>254</v>
      </c>
      <c r="B6803" s="3" t="s">
        <v>163</v>
      </c>
      <c r="C6803" s="16">
        <v>45552</v>
      </c>
      <c r="D6803" s="1" t="s">
        <v>1</v>
      </c>
      <c r="E6803" s="1" t="s">
        <v>0</v>
      </c>
      <c r="G6803" s="2">
        <v>155</v>
      </c>
    </row>
    <row r="6804" spans="1:7" x14ac:dyDescent="0.35">
      <c r="A6804" s="4">
        <v>254</v>
      </c>
      <c r="B6804" s="3" t="s">
        <v>163</v>
      </c>
      <c r="C6804" s="16">
        <v>45552</v>
      </c>
      <c r="D6804" s="1" t="s">
        <v>1</v>
      </c>
      <c r="E6804" s="1" t="s">
        <v>3</v>
      </c>
      <c r="F6804" s="2">
        <v>42</v>
      </c>
      <c r="G6804" s="2">
        <v>137</v>
      </c>
    </row>
    <row r="6805" spans="1:7" x14ac:dyDescent="0.35">
      <c r="A6805" s="4">
        <v>254</v>
      </c>
      <c r="B6805" s="3" t="s">
        <v>163</v>
      </c>
      <c r="C6805" s="16">
        <v>45552</v>
      </c>
      <c r="D6805" s="1" t="s">
        <v>1</v>
      </c>
      <c r="E6805" s="1" t="s">
        <v>0</v>
      </c>
      <c r="G6805" s="2">
        <v>155</v>
      </c>
    </row>
    <row r="6806" spans="1:7" x14ac:dyDescent="0.35">
      <c r="A6806" s="4">
        <v>254</v>
      </c>
      <c r="B6806" s="3" t="s">
        <v>163</v>
      </c>
      <c r="C6806" s="16">
        <v>45552</v>
      </c>
      <c r="D6806" s="1" t="s">
        <v>1</v>
      </c>
      <c r="E6806" s="1" t="s">
        <v>0</v>
      </c>
      <c r="G6806" s="2">
        <v>155</v>
      </c>
    </row>
    <row r="6807" spans="1:7" x14ac:dyDescent="0.35">
      <c r="A6807" s="4">
        <v>254</v>
      </c>
      <c r="B6807" s="3" t="s">
        <v>163</v>
      </c>
      <c r="C6807" s="16">
        <v>45552</v>
      </c>
      <c r="D6807" s="1" t="s">
        <v>5</v>
      </c>
      <c r="E6807" s="1" t="s">
        <v>0</v>
      </c>
    </row>
    <row r="6808" spans="1:7" x14ac:dyDescent="0.35">
      <c r="A6808" s="4">
        <v>254</v>
      </c>
      <c r="B6808" s="3" t="s">
        <v>163</v>
      </c>
      <c r="C6808" s="16">
        <v>45552</v>
      </c>
      <c r="D6808" s="1" t="s">
        <v>1</v>
      </c>
      <c r="E6808" s="1" t="s">
        <v>0</v>
      </c>
      <c r="G6808" s="2">
        <v>152</v>
      </c>
    </row>
    <row r="6809" spans="1:7" x14ac:dyDescent="0.35">
      <c r="A6809" s="4">
        <v>254</v>
      </c>
      <c r="B6809" s="3" t="s">
        <v>163</v>
      </c>
      <c r="C6809" s="16">
        <v>45552</v>
      </c>
      <c r="D6809" s="1" t="s">
        <v>1</v>
      </c>
      <c r="E6809" s="1" t="s">
        <v>0</v>
      </c>
      <c r="G6809" s="2">
        <v>155</v>
      </c>
    </row>
    <row r="6810" spans="1:7" x14ac:dyDescent="0.35">
      <c r="A6810" s="4">
        <v>254</v>
      </c>
      <c r="B6810" s="3" t="s">
        <v>163</v>
      </c>
      <c r="C6810" s="16">
        <v>45552</v>
      </c>
      <c r="D6810" s="1" t="s">
        <v>1</v>
      </c>
      <c r="E6810" s="1" t="s">
        <v>0</v>
      </c>
      <c r="G6810" s="2">
        <v>155</v>
      </c>
    </row>
    <row r="6811" spans="1:7" x14ac:dyDescent="0.35">
      <c r="A6811" s="4">
        <v>254</v>
      </c>
      <c r="B6811" s="3" t="s">
        <v>163</v>
      </c>
      <c r="C6811" s="16">
        <v>45552</v>
      </c>
      <c r="D6811" s="1" t="s">
        <v>1</v>
      </c>
      <c r="E6811" s="1" t="s">
        <v>0</v>
      </c>
      <c r="G6811" s="2">
        <v>155</v>
      </c>
    </row>
    <row r="6812" spans="1:7" x14ac:dyDescent="0.35">
      <c r="A6812" s="4">
        <v>254</v>
      </c>
      <c r="B6812" s="3" t="s">
        <v>163</v>
      </c>
      <c r="C6812" s="16">
        <v>45552</v>
      </c>
      <c r="D6812" s="1" t="s">
        <v>1</v>
      </c>
      <c r="E6812" s="1" t="s">
        <v>0</v>
      </c>
      <c r="G6812" s="2">
        <v>154</v>
      </c>
    </row>
    <row r="6813" spans="1:7" x14ac:dyDescent="0.35">
      <c r="A6813" s="4">
        <v>254</v>
      </c>
      <c r="B6813" s="3" t="s">
        <v>163</v>
      </c>
      <c r="C6813" s="16">
        <v>45552</v>
      </c>
      <c r="D6813" s="1" t="s">
        <v>1</v>
      </c>
      <c r="E6813" s="1" t="s">
        <v>4</v>
      </c>
      <c r="F6813" s="2">
        <v>24</v>
      </c>
      <c r="G6813" s="2">
        <v>135</v>
      </c>
    </row>
    <row r="6814" spans="1:7" x14ac:dyDescent="0.35">
      <c r="A6814" s="4">
        <v>254</v>
      </c>
      <c r="B6814" s="3" t="s">
        <v>163</v>
      </c>
      <c r="C6814" s="16">
        <v>45552</v>
      </c>
      <c r="D6814" s="1" t="s">
        <v>1</v>
      </c>
      <c r="E6814" s="1" t="s">
        <v>0</v>
      </c>
      <c r="G6814" s="2">
        <v>151</v>
      </c>
    </row>
    <row r="6815" spans="1:7" x14ac:dyDescent="0.35">
      <c r="A6815" s="4">
        <v>254</v>
      </c>
      <c r="B6815" s="3" t="s">
        <v>163</v>
      </c>
      <c r="C6815" s="16">
        <v>45552</v>
      </c>
      <c r="D6815" s="1" t="s">
        <v>1</v>
      </c>
      <c r="E6815" s="1" t="s">
        <v>3</v>
      </c>
      <c r="F6815" s="2">
        <v>36</v>
      </c>
      <c r="G6815" s="2">
        <v>65</v>
      </c>
    </row>
    <row r="6816" spans="1:7" x14ac:dyDescent="0.35">
      <c r="A6816" s="4">
        <v>254</v>
      </c>
      <c r="B6816" s="3" t="s">
        <v>163</v>
      </c>
      <c r="C6816" s="16">
        <v>45552</v>
      </c>
      <c r="D6816" s="1" t="s">
        <v>1</v>
      </c>
      <c r="E6816" s="1" t="s">
        <v>0</v>
      </c>
      <c r="G6816" s="2">
        <v>155</v>
      </c>
    </row>
    <row r="6817" spans="1:7" x14ac:dyDescent="0.35">
      <c r="A6817" s="4">
        <v>254</v>
      </c>
      <c r="B6817" s="3" t="s">
        <v>163</v>
      </c>
      <c r="C6817" s="16">
        <v>45552</v>
      </c>
      <c r="D6817" s="1" t="s">
        <v>1</v>
      </c>
      <c r="E6817" s="1" t="s">
        <v>0</v>
      </c>
      <c r="G6817" s="2">
        <v>154</v>
      </c>
    </row>
    <row r="6818" spans="1:7" x14ac:dyDescent="0.35">
      <c r="A6818" s="4">
        <v>254</v>
      </c>
      <c r="B6818" s="3" t="s">
        <v>163</v>
      </c>
      <c r="C6818" s="16">
        <v>45552</v>
      </c>
      <c r="D6818" s="1" t="s">
        <v>1</v>
      </c>
      <c r="E6818" s="1" t="s">
        <v>0</v>
      </c>
      <c r="G6818" s="2">
        <v>155</v>
      </c>
    </row>
    <row r="6819" spans="1:7" x14ac:dyDescent="0.35">
      <c r="A6819" s="4">
        <v>254</v>
      </c>
      <c r="B6819" s="3" t="s">
        <v>163</v>
      </c>
      <c r="C6819" s="16">
        <v>45552</v>
      </c>
      <c r="D6819" s="1" t="s">
        <v>1</v>
      </c>
      <c r="E6819" s="1" t="s">
        <v>0</v>
      </c>
      <c r="G6819" s="2">
        <v>155</v>
      </c>
    </row>
    <row r="6820" spans="1:7" x14ac:dyDescent="0.35">
      <c r="A6820" s="4">
        <v>254</v>
      </c>
      <c r="B6820" s="3" t="s">
        <v>163</v>
      </c>
      <c r="C6820" s="16">
        <v>45552</v>
      </c>
      <c r="D6820" s="1" t="s">
        <v>1</v>
      </c>
      <c r="E6820" s="1" t="s">
        <v>0</v>
      </c>
      <c r="G6820" s="2">
        <v>89</v>
      </c>
    </row>
    <row r="6821" spans="1:7" x14ac:dyDescent="0.35">
      <c r="A6821" s="4">
        <v>254</v>
      </c>
      <c r="B6821" s="3" t="s">
        <v>163</v>
      </c>
      <c r="C6821" s="16">
        <v>45552</v>
      </c>
      <c r="D6821" s="1" t="s">
        <v>1</v>
      </c>
      <c r="E6821" s="1" t="s">
        <v>0</v>
      </c>
      <c r="G6821" s="2">
        <v>155</v>
      </c>
    </row>
    <row r="6822" spans="1:7" x14ac:dyDescent="0.35">
      <c r="A6822" s="4">
        <v>254</v>
      </c>
      <c r="B6822" s="3" t="s">
        <v>163</v>
      </c>
      <c r="C6822" s="16">
        <v>45552</v>
      </c>
      <c r="D6822" s="1" t="s">
        <v>1</v>
      </c>
      <c r="E6822" s="1" t="s">
        <v>0</v>
      </c>
      <c r="G6822" s="2">
        <v>155</v>
      </c>
    </row>
    <row r="6823" spans="1:7" x14ac:dyDescent="0.35">
      <c r="A6823" s="4">
        <v>254</v>
      </c>
      <c r="B6823" s="3" t="s">
        <v>163</v>
      </c>
      <c r="C6823" s="16">
        <v>45552</v>
      </c>
      <c r="D6823" s="1" t="s">
        <v>1</v>
      </c>
      <c r="E6823" s="1" t="s">
        <v>12</v>
      </c>
      <c r="F6823" s="2">
        <v>63</v>
      </c>
      <c r="G6823" s="2">
        <v>0</v>
      </c>
    </row>
    <row r="6824" spans="1:7" x14ac:dyDescent="0.35">
      <c r="A6824" s="4">
        <v>254</v>
      </c>
      <c r="B6824" s="3" t="s">
        <v>163</v>
      </c>
      <c r="C6824" s="16">
        <v>45552</v>
      </c>
      <c r="D6824" s="1" t="s">
        <v>1</v>
      </c>
      <c r="E6824" s="1" t="s">
        <v>0</v>
      </c>
      <c r="G6824" s="2">
        <v>155</v>
      </c>
    </row>
    <row r="6825" spans="1:7" x14ac:dyDescent="0.35">
      <c r="A6825" s="4">
        <v>254</v>
      </c>
      <c r="B6825" s="3" t="s">
        <v>163</v>
      </c>
      <c r="C6825" s="16">
        <v>45552</v>
      </c>
      <c r="D6825" s="1" t="s">
        <v>1</v>
      </c>
      <c r="E6825" s="1" t="s">
        <v>0</v>
      </c>
      <c r="G6825" s="2">
        <v>145</v>
      </c>
    </row>
    <row r="6826" spans="1:7" x14ac:dyDescent="0.35">
      <c r="A6826" s="4">
        <v>254</v>
      </c>
      <c r="B6826" s="3" t="s">
        <v>163</v>
      </c>
      <c r="C6826" s="16">
        <v>45552</v>
      </c>
      <c r="D6826" s="1" t="s">
        <v>1</v>
      </c>
      <c r="E6826" s="1" t="s">
        <v>0</v>
      </c>
      <c r="G6826" s="2">
        <v>155</v>
      </c>
    </row>
    <row r="6827" spans="1:7" x14ac:dyDescent="0.35">
      <c r="A6827" s="4">
        <v>254</v>
      </c>
      <c r="B6827" s="3" t="s">
        <v>163</v>
      </c>
      <c r="C6827" s="16">
        <v>45552</v>
      </c>
      <c r="D6827" s="1" t="s">
        <v>1</v>
      </c>
      <c r="E6827" s="1" t="s">
        <v>3</v>
      </c>
      <c r="F6827" s="2">
        <v>23</v>
      </c>
      <c r="G6827" s="2">
        <v>18</v>
      </c>
    </row>
    <row r="6828" spans="1:7" x14ac:dyDescent="0.35">
      <c r="A6828" s="4">
        <v>254</v>
      </c>
      <c r="B6828" s="3" t="s">
        <v>163</v>
      </c>
      <c r="C6828" s="16">
        <v>45552</v>
      </c>
      <c r="D6828" s="1" t="s">
        <v>1</v>
      </c>
      <c r="E6828" s="1" t="s">
        <v>0</v>
      </c>
      <c r="G6828" s="2">
        <v>155</v>
      </c>
    </row>
    <row r="6829" spans="1:7" x14ac:dyDescent="0.35">
      <c r="A6829" s="4">
        <v>254</v>
      </c>
      <c r="B6829" s="3" t="s">
        <v>163</v>
      </c>
      <c r="C6829" s="16">
        <v>45552</v>
      </c>
      <c r="D6829" s="1" t="s">
        <v>1</v>
      </c>
      <c r="E6829" s="1" t="s">
        <v>0</v>
      </c>
      <c r="G6829" s="2">
        <v>34</v>
      </c>
    </row>
    <row r="6830" spans="1:7" x14ac:dyDescent="0.35">
      <c r="A6830" s="4">
        <v>254</v>
      </c>
      <c r="B6830" s="3" t="s">
        <v>163</v>
      </c>
      <c r="C6830" s="16">
        <v>45552</v>
      </c>
      <c r="D6830" s="1" t="s">
        <v>1</v>
      </c>
      <c r="E6830" s="1" t="s">
        <v>0</v>
      </c>
      <c r="G6830" s="2">
        <v>155</v>
      </c>
    </row>
    <row r="6831" spans="1:7" x14ac:dyDescent="0.35">
      <c r="A6831" s="4">
        <v>254</v>
      </c>
      <c r="B6831" s="3" t="s">
        <v>163</v>
      </c>
      <c r="C6831" s="16">
        <v>45552</v>
      </c>
      <c r="D6831" s="1" t="s">
        <v>1</v>
      </c>
      <c r="E6831" s="1" t="s">
        <v>3</v>
      </c>
      <c r="F6831" s="2">
        <v>22</v>
      </c>
      <c r="G6831" s="2">
        <v>155</v>
      </c>
    </row>
    <row r="6832" spans="1:7" x14ac:dyDescent="0.35">
      <c r="A6832" s="4">
        <v>254</v>
      </c>
      <c r="B6832" s="3" t="s">
        <v>163</v>
      </c>
      <c r="C6832" s="16">
        <v>45552</v>
      </c>
      <c r="D6832" s="1" t="s">
        <v>1</v>
      </c>
      <c r="E6832" s="1" t="s">
        <v>0</v>
      </c>
      <c r="G6832" s="2">
        <v>90</v>
      </c>
    </row>
    <row r="6833" spans="1:7" x14ac:dyDescent="0.35">
      <c r="A6833" s="4">
        <v>254</v>
      </c>
      <c r="B6833" s="3" t="s">
        <v>163</v>
      </c>
      <c r="C6833" s="16">
        <v>45552</v>
      </c>
      <c r="D6833" s="1" t="s">
        <v>1</v>
      </c>
      <c r="E6833" s="1" t="s">
        <v>0</v>
      </c>
      <c r="G6833" s="2">
        <v>155</v>
      </c>
    </row>
    <row r="6834" spans="1:7" x14ac:dyDescent="0.35">
      <c r="A6834" s="4">
        <v>254</v>
      </c>
      <c r="B6834" s="3" t="s">
        <v>163</v>
      </c>
      <c r="C6834" s="16">
        <v>45552</v>
      </c>
      <c r="D6834" s="1" t="s">
        <v>1</v>
      </c>
      <c r="E6834" s="1" t="s">
        <v>0</v>
      </c>
      <c r="G6834" s="2">
        <v>155</v>
      </c>
    </row>
    <row r="6835" spans="1:7" x14ac:dyDescent="0.35">
      <c r="A6835" s="4">
        <v>254</v>
      </c>
      <c r="B6835" s="3" t="s">
        <v>163</v>
      </c>
      <c r="C6835" s="16">
        <v>45552</v>
      </c>
      <c r="D6835" s="1" t="s">
        <v>1</v>
      </c>
      <c r="E6835" s="1" t="s">
        <v>0</v>
      </c>
      <c r="G6835" s="2">
        <v>155</v>
      </c>
    </row>
    <row r="6836" spans="1:7" x14ac:dyDescent="0.35">
      <c r="A6836" s="4">
        <v>254</v>
      </c>
      <c r="B6836" s="3" t="s">
        <v>163</v>
      </c>
      <c r="C6836" s="16">
        <v>45552</v>
      </c>
      <c r="D6836" s="1" t="s">
        <v>1</v>
      </c>
      <c r="E6836" s="1" t="s">
        <v>0</v>
      </c>
      <c r="G6836" s="2">
        <v>155</v>
      </c>
    </row>
    <row r="6837" spans="1:7" x14ac:dyDescent="0.35">
      <c r="A6837" s="4">
        <v>254</v>
      </c>
      <c r="B6837" s="3" t="s">
        <v>163</v>
      </c>
      <c r="C6837" s="16">
        <v>45552</v>
      </c>
      <c r="D6837" s="1" t="s">
        <v>1</v>
      </c>
      <c r="E6837" s="1" t="s">
        <v>0</v>
      </c>
      <c r="G6837" s="2">
        <v>155</v>
      </c>
    </row>
    <row r="6838" spans="1:7" x14ac:dyDescent="0.35">
      <c r="A6838" s="4">
        <v>254</v>
      </c>
      <c r="B6838" s="3" t="s">
        <v>163</v>
      </c>
      <c r="C6838" s="16">
        <v>45552</v>
      </c>
      <c r="D6838" s="1" t="s">
        <v>7</v>
      </c>
      <c r="E6838" s="1" t="s">
        <v>0</v>
      </c>
      <c r="G6838" s="2">
        <v>155</v>
      </c>
    </row>
    <row r="6839" spans="1:7" x14ac:dyDescent="0.35">
      <c r="A6839" s="4">
        <v>254</v>
      </c>
      <c r="B6839" s="3" t="s">
        <v>163</v>
      </c>
      <c r="C6839" s="16">
        <v>45552</v>
      </c>
      <c r="D6839" s="1" t="s">
        <v>1</v>
      </c>
      <c r="E6839" s="1" t="s">
        <v>3</v>
      </c>
      <c r="F6839" s="2">
        <v>41</v>
      </c>
      <c r="G6839" s="2">
        <v>80</v>
      </c>
    </row>
    <row r="6840" spans="1:7" x14ac:dyDescent="0.35">
      <c r="A6840" s="4">
        <v>254</v>
      </c>
      <c r="B6840" s="3" t="s">
        <v>163</v>
      </c>
      <c r="C6840" s="16">
        <v>45552</v>
      </c>
      <c r="D6840" s="1" t="s">
        <v>1</v>
      </c>
      <c r="E6840" s="1" t="s">
        <v>0</v>
      </c>
      <c r="G6840" s="2">
        <v>128</v>
      </c>
    </row>
    <row r="6841" spans="1:7" x14ac:dyDescent="0.35">
      <c r="A6841" s="4">
        <v>254</v>
      </c>
      <c r="B6841" s="3" t="s">
        <v>163</v>
      </c>
      <c r="C6841" s="16">
        <v>45552</v>
      </c>
      <c r="D6841" s="1" t="s">
        <v>1</v>
      </c>
      <c r="E6841" s="1" t="s">
        <v>0</v>
      </c>
      <c r="G6841" s="2">
        <v>155</v>
      </c>
    </row>
    <row r="6842" spans="1:7" x14ac:dyDescent="0.35">
      <c r="A6842" s="4">
        <v>254</v>
      </c>
      <c r="B6842" s="3" t="s">
        <v>163</v>
      </c>
      <c r="C6842" s="16">
        <v>45552</v>
      </c>
      <c r="D6842" s="1" t="s">
        <v>1</v>
      </c>
      <c r="E6842" s="1" t="s">
        <v>0</v>
      </c>
      <c r="G6842" s="2">
        <v>155</v>
      </c>
    </row>
    <row r="6843" spans="1:7" x14ac:dyDescent="0.35">
      <c r="A6843" s="4">
        <v>254</v>
      </c>
      <c r="B6843" s="3" t="s">
        <v>163</v>
      </c>
      <c r="C6843" s="16">
        <v>45552</v>
      </c>
      <c r="D6843" s="1" t="s">
        <v>1</v>
      </c>
      <c r="E6843" s="1" t="s">
        <v>0</v>
      </c>
      <c r="G6843" s="2">
        <v>155</v>
      </c>
    </row>
    <row r="6844" spans="1:7" x14ac:dyDescent="0.35">
      <c r="A6844" s="4">
        <v>254</v>
      </c>
      <c r="B6844" s="3" t="s">
        <v>163</v>
      </c>
      <c r="C6844" s="16">
        <v>45552</v>
      </c>
      <c r="D6844" s="1" t="s">
        <v>1</v>
      </c>
      <c r="E6844" s="1" t="s">
        <v>3</v>
      </c>
      <c r="F6844" s="2">
        <v>21</v>
      </c>
      <c r="G6844" s="2">
        <v>147</v>
      </c>
    </row>
    <row r="6845" spans="1:7" x14ac:dyDescent="0.35">
      <c r="A6845" s="4">
        <v>254</v>
      </c>
      <c r="B6845" s="3" t="s">
        <v>163</v>
      </c>
      <c r="C6845" s="16">
        <v>45552</v>
      </c>
      <c r="D6845" s="1" t="s">
        <v>1</v>
      </c>
      <c r="E6845" s="1" t="s">
        <v>0</v>
      </c>
      <c r="G6845" s="2">
        <v>155</v>
      </c>
    </row>
    <row r="6846" spans="1:7" x14ac:dyDescent="0.35">
      <c r="A6846" s="4">
        <v>254</v>
      </c>
      <c r="B6846" s="3" t="s">
        <v>163</v>
      </c>
      <c r="C6846" s="16">
        <v>45552</v>
      </c>
      <c r="D6846" s="1" t="s">
        <v>1</v>
      </c>
      <c r="E6846" s="1" t="s">
        <v>0</v>
      </c>
      <c r="G6846" s="2">
        <v>155</v>
      </c>
    </row>
    <row r="6847" spans="1:7" x14ac:dyDescent="0.35">
      <c r="A6847" s="4">
        <v>254</v>
      </c>
      <c r="B6847" s="3" t="s">
        <v>163</v>
      </c>
      <c r="C6847" s="16">
        <v>45552</v>
      </c>
      <c r="D6847" s="1" t="s">
        <v>1</v>
      </c>
      <c r="E6847" s="1" t="s">
        <v>0</v>
      </c>
      <c r="G6847" s="2">
        <v>155</v>
      </c>
    </row>
    <row r="6848" spans="1:7" x14ac:dyDescent="0.35">
      <c r="A6848" s="4">
        <v>254</v>
      </c>
      <c r="B6848" s="3" t="s">
        <v>162</v>
      </c>
      <c r="C6848" s="16">
        <v>45553</v>
      </c>
      <c r="D6848" s="1" t="s">
        <v>1</v>
      </c>
      <c r="E6848" s="1" t="s">
        <v>0</v>
      </c>
      <c r="G6848" s="2">
        <v>154</v>
      </c>
    </row>
    <row r="6849" spans="1:7" x14ac:dyDescent="0.35">
      <c r="A6849" s="4">
        <v>254</v>
      </c>
      <c r="B6849" s="3" t="s">
        <v>163</v>
      </c>
      <c r="C6849" s="16">
        <v>45552</v>
      </c>
      <c r="D6849" s="1" t="s">
        <v>1</v>
      </c>
      <c r="E6849" s="1" t="s">
        <v>3</v>
      </c>
      <c r="F6849" s="2">
        <v>24</v>
      </c>
      <c r="G6849" s="2">
        <v>1</v>
      </c>
    </row>
    <row r="6850" spans="1:7" x14ac:dyDescent="0.35">
      <c r="A6850" s="4">
        <v>254</v>
      </c>
      <c r="B6850" s="3" t="s">
        <v>163</v>
      </c>
      <c r="C6850" s="16">
        <v>45552</v>
      </c>
      <c r="D6850" s="1" t="s">
        <v>1</v>
      </c>
      <c r="E6850" s="1" t="s">
        <v>3</v>
      </c>
      <c r="F6850" s="2">
        <v>60</v>
      </c>
      <c r="G6850" s="2">
        <v>151</v>
      </c>
    </row>
    <row r="6851" spans="1:7" x14ac:dyDescent="0.35">
      <c r="A6851" s="4">
        <v>254</v>
      </c>
      <c r="B6851" s="3" t="s">
        <v>163</v>
      </c>
      <c r="C6851" s="16">
        <v>45552</v>
      </c>
      <c r="D6851" s="1" t="s">
        <v>1</v>
      </c>
      <c r="E6851" s="1" t="s">
        <v>3</v>
      </c>
      <c r="F6851" s="2">
        <v>29</v>
      </c>
      <c r="G6851" s="2">
        <v>8</v>
      </c>
    </row>
    <row r="6852" spans="1:7" x14ac:dyDescent="0.35">
      <c r="A6852" s="4">
        <v>254</v>
      </c>
      <c r="B6852" s="3" t="s">
        <v>163</v>
      </c>
      <c r="C6852" s="16">
        <v>45552</v>
      </c>
      <c r="D6852" s="1" t="s">
        <v>1</v>
      </c>
      <c r="E6852" s="1" t="s">
        <v>0</v>
      </c>
      <c r="G6852" s="2">
        <v>155</v>
      </c>
    </row>
    <row r="6853" spans="1:7" x14ac:dyDescent="0.35">
      <c r="A6853" s="4">
        <v>254</v>
      </c>
      <c r="B6853" s="3" t="s">
        <v>163</v>
      </c>
      <c r="C6853" s="16">
        <v>45552</v>
      </c>
      <c r="D6853" s="1" t="s">
        <v>1</v>
      </c>
      <c r="E6853" s="1" t="s">
        <v>0</v>
      </c>
      <c r="G6853" s="2">
        <v>155</v>
      </c>
    </row>
    <row r="6854" spans="1:7" x14ac:dyDescent="0.35">
      <c r="A6854" s="4">
        <v>254</v>
      </c>
      <c r="B6854" s="3" t="s">
        <v>163</v>
      </c>
      <c r="C6854" s="16">
        <v>45552</v>
      </c>
      <c r="D6854" s="1" t="s">
        <v>1</v>
      </c>
      <c r="E6854" s="1" t="s">
        <v>3</v>
      </c>
      <c r="F6854" s="2">
        <v>19</v>
      </c>
      <c r="G6854" s="2">
        <v>155</v>
      </c>
    </row>
    <row r="6855" spans="1:7" x14ac:dyDescent="0.35">
      <c r="A6855" s="4">
        <v>254</v>
      </c>
      <c r="B6855" s="3" t="s">
        <v>163</v>
      </c>
      <c r="C6855" s="16">
        <v>45552</v>
      </c>
      <c r="D6855" s="1" t="s">
        <v>1</v>
      </c>
      <c r="E6855" s="1" t="s">
        <v>3</v>
      </c>
      <c r="F6855" s="2">
        <v>23</v>
      </c>
      <c r="G6855" s="2">
        <v>148</v>
      </c>
    </row>
    <row r="6856" spans="1:7" x14ac:dyDescent="0.35">
      <c r="A6856" s="4">
        <v>254</v>
      </c>
      <c r="B6856" s="3" t="s">
        <v>163</v>
      </c>
      <c r="C6856" s="16">
        <v>45552</v>
      </c>
      <c r="D6856" s="1" t="s">
        <v>1</v>
      </c>
      <c r="E6856" s="1" t="s">
        <v>12</v>
      </c>
      <c r="F6856" s="2">
        <v>22</v>
      </c>
      <c r="G6856" s="2">
        <v>52</v>
      </c>
    </row>
    <row r="6857" spans="1:7" x14ac:dyDescent="0.35">
      <c r="A6857" s="4">
        <v>254</v>
      </c>
      <c r="B6857" s="3" t="s">
        <v>163</v>
      </c>
      <c r="C6857" s="16">
        <v>45552</v>
      </c>
      <c r="D6857" s="1" t="s">
        <v>1</v>
      </c>
      <c r="E6857" s="1" t="s">
        <v>0</v>
      </c>
      <c r="G6857" s="2">
        <v>155</v>
      </c>
    </row>
    <row r="6858" spans="1:7" x14ac:dyDescent="0.35">
      <c r="A6858" s="4">
        <v>254</v>
      </c>
      <c r="B6858" s="3" t="s">
        <v>163</v>
      </c>
      <c r="C6858" s="16">
        <v>45552</v>
      </c>
      <c r="D6858" s="1" t="s">
        <v>1</v>
      </c>
      <c r="E6858" s="1" t="s">
        <v>0</v>
      </c>
      <c r="G6858" s="2">
        <v>155</v>
      </c>
    </row>
    <row r="6859" spans="1:7" x14ac:dyDescent="0.35">
      <c r="A6859" s="4">
        <v>254</v>
      </c>
      <c r="B6859" s="3" t="s">
        <v>163</v>
      </c>
      <c r="C6859" s="16">
        <v>45552</v>
      </c>
      <c r="D6859" s="1" t="s">
        <v>1</v>
      </c>
      <c r="E6859" s="1" t="s">
        <v>0</v>
      </c>
      <c r="G6859" s="2">
        <v>155</v>
      </c>
    </row>
    <row r="6860" spans="1:7" x14ac:dyDescent="0.35">
      <c r="A6860" s="4">
        <v>254</v>
      </c>
      <c r="B6860" s="3" t="s">
        <v>163</v>
      </c>
      <c r="C6860" s="16">
        <v>45552</v>
      </c>
      <c r="D6860" s="1" t="s">
        <v>1</v>
      </c>
      <c r="E6860" s="1" t="s">
        <v>0</v>
      </c>
      <c r="F6860" s="2">
        <v>26</v>
      </c>
      <c r="G6860" s="2">
        <v>155</v>
      </c>
    </row>
    <row r="6861" spans="1:7" x14ac:dyDescent="0.35">
      <c r="A6861" s="4">
        <v>254</v>
      </c>
      <c r="B6861" s="3" t="s">
        <v>162</v>
      </c>
      <c r="C6861" s="16">
        <v>45553</v>
      </c>
      <c r="D6861" s="1" t="s">
        <v>5</v>
      </c>
      <c r="E6861" s="1" t="s">
        <v>0</v>
      </c>
    </row>
    <row r="6862" spans="1:7" x14ac:dyDescent="0.35">
      <c r="A6862" s="4">
        <v>254</v>
      </c>
      <c r="B6862" s="3" t="s">
        <v>163</v>
      </c>
      <c r="C6862" s="16">
        <v>45552</v>
      </c>
      <c r="D6862" s="1" t="s">
        <v>1</v>
      </c>
      <c r="E6862" s="1" t="s">
        <v>4</v>
      </c>
      <c r="F6862" s="2">
        <v>21</v>
      </c>
      <c r="G6862" s="2">
        <v>146</v>
      </c>
    </row>
    <row r="6863" spans="1:7" x14ac:dyDescent="0.35">
      <c r="A6863" s="4">
        <v>254</v>
      </c>
      <c r="B6863" s="3" t="s">
        <v>163</v>
      </c>
      <c r="C6863" s="16">
        <v>45552</v>
      </c>
      <c r="D6863" s="1" t="s">
        <v>1</v>
      </c>
      <c r="E6863" s="1" t="s">
        <v>0</v>
      </c>
      <c r="G6863" s="2">
        <v>155</v>
      </c>
    </row>
    <row r="6864" spans="1:7" x14ac:dyDescent="0.35">
      <c r="A6864" s="4">
        <v>254</v>
      </c>
      <c r="B6864" s="3" t="s">
        <v>163</v>
      </c>
      <c r="C6864" s="16">
        <v>45552</v>
      </c>
      <c r="D6864" s="1" t="s">
        <v>1</v>
      </c>
      <c r="E6864" s="1" t="s">
        <v>0</v>
      </c>
      <c r="G6864" s="2">
        <v>2</v>
      </c>
    </row>
    <row r="6865" spans="1:7" x14ac:dyDescent="0.35">
      <c r="A6865" s="4">
        <v>254</v>
      </c>
      <c r="B6865" s="3" t="s">
        <v>163</v>
      </c>
      <c r="C6865" s="16">
        <v>45552</v>
      </c>
      <c r="D6865" s="1" t="s">
        <v>1</v>
      </c>
      <c r="E6865" s="1" t="s">
        <v>0</v>
      </c>
      <c r="G6865" s="2">
        <v>155</v>
      </c>
    </row>
    <row r="6866" spans="1:7" x14ac:dyDescent="0.35">
      <c r="A6866" s="4">
        <v>254</v>
      </c>
      <c r="B6866" s="3" t="s">
        <v>163</v>
      </c>
      <c r="C6866" s="16">
        <v>45552</v>
      </c>
      <c r="D6866" s="1" t="s">
        <v>1</v>
      </c>
      <c r="E6866" s="1" t="s">
        <v>0</v>
      </c>
      <c r="G6866" s="2">
        <v>155</v>
      </c>
    </row>
    <row r="6867" spans="1:7" x14ac:dyDescent="0.35">
      <c r="A6867" s="4">
        <v>254</v>
      </c>
      <c r="B6867" s="3" t="s">
        <v>163</v>
      </c>
      <c r="C6867" s="16">
        <v>45552</v>
      </c>
      <c r="D6867" s="1" t="s">
        <v>1</v>
      </c>
      <c r="E6867" s="1" t="s">
        <v>0</v>
      </c>
      <c r="G6867" s="2">
        <v>43</v>
      </c>
    </row>
    <row r="6868" spans="1:7" x14ac:dyDescent="0.35">
      <c r="A6868" s="4">
        <v>254</v>
      </c>
      <c r="B6868" s="3" t="s">
        <v>163</v>
      </c>
      <c r="C6868" s="16">
        <v>45552</v>
      </c>
      <c r="D6868" s="1" t="s">
        <v>1</v>
      </c>
      <c r="E6868" s="1" t="s">
        <v>0</v>
      </c>
      <c r="G6868" s="2">
        <v>154</v>
      </c>
    </row>
    <row r="6869" spans="1:7" x14ac:dyDescent="0.35">
      <c r="A6869" s="4">
        <v>254</v>
      </c>
      <c r="B6869" s="3" t="s">
        <v>163</v>
      </c>
      <c r="C6869" s="16">
        <v>45552</v>
      </c>
      <c r="D6869" s="1" t="s">
        <v>1</v>
      </c>
      <c r="E6869" s="1" t="s">
        <v>3</v>
      </c>
      <c r="F6869" s="2">
        <v>23</v>
      </c>
      <c r="G6869" s="2">
        <v>127</v>
      </c>
    </row>
    <row r="6870" spans="1:7" x14ac:dyDescent="0.35">
      <c r="A6870" s="4">
        <v>254</v>
      </c>
      <c r="B6870" s="3" t="s">
        <v>163</v>
      </c>
      <c r="C6870" s="16">
        <v>45552</v>
      </c>
      <c r="D6870" s="1" t="s">
        <v>1</v>
      </c>
      <c r="E6870" s="1" t="s">
        <v>0</v>
      </c>
      <c r="G6870" s="2">
        <v>155</v>
      </c>
    </row>
    <row r="6871" spans="1:7" x14ac:dyDescent="0.35">
      <c r="A6871" s="4">
        <v>254</v>
      </c>
      <c r="B6871" s="3" t="s">
        <v>163</v>
      </c>
      <c r="C6871" s="16">
        <v>45552</v>
      </c>
      <c r="D6871" s="1" t="s">
        <v>1</v>
      </c>
      <c r="E6871" s="1" t="s">
        <v>0</v>
      </c>
      <c r="G6871" s="2">
        <v>155</v>
      </c>
    </row>
    <row r="6872" spans="1:7" x14ac:dyDescent="0.35">
      <c r="A6872" s="4">
        <v>254</v>
      </c>
      <c r="B6872" s="3" t="s">
        <v>163</v>
      </c>
      <c r="C6872" s="16">
        <v>45552</v>
      </c>
      <c r="D6872" s="1" t="s">
        <v>1</v>
      </c>
      <c r="E6872" s="1" t="s">
        <v>0</v>
      </c>
      <c r="G6872" s="2">
        <v>155</v>
      </c>
    </row>
    <row r="6873" spans="1:7" x14ac:dyDescent="0.35">
      <c r="A6873" s="4">
        <v>254</v>
      </c>
      <c r="B6873" s="3" t="s">
        <v>163</v>
      </c>
      <c r="C6873" s="16">
        <v>45552</v>
      </c>
      <c r="D6873" s="1" t="s">
        <v>1</v>
      </c>
      <c r="E6873" s="1" t="s">
        <v>0</v>
      </c>
      <c r="G6873" s="2">
        <v>131</v>
      </c>
    </row>
    <row r="6874" spans="1:7" x14ac:dyDescent="0.35">
      <c r="A6874" s="4">
        <v>254</v>
      </c>
      <c r="B6874" s="3" t="s">
        <v>163</v>
      </c>
      <c r="C6874" s="16">
        <v>45552</v>
      </c>
      <c r="D6874" s="1" t="s">
        <v>1</v>
      </c>
      <c r="E6874" s="1" t="s">
        <v>0</v>
      </c>
      <c r="G6874" s="2">
        <v>88</v>
      </c>
    </row>
    <row r="6875" spans="1:7" x14ac:dyDescent="0.35">
      <c r="A6875" s="4">
        <v>254</v>
      </c>
      <c r="B6875" s="3" t="s">
        <v>163</v>
      </c>
      <c r="C6875" s="16">
        <v>45552</v>
      </c>
      <c r="D6875" s="1" t="s">
        <v>1</v>
      </c>
      <c r="E6875" s="1" t="s">
        <v>0</v>
      </c>
      <c r="G6875" s="2">
        <v>155</v>
      </c>
    </row>
    <row r="6876" spans="1:7" x14ac:dyDescent="0.35">
      <c r="A6876" s="4">
        <v>254</v>
      </c>
      <c r="B6876" s="3" t="s">
        <v>163</v>
      </c>
      <c r="C6876" s="16">
        <v>45552</v>
      </c>
      <c r="D6876" s="1" t="s">
        <v>1</v>
      </c>
      <c r="E6876" s="1" t="s">
        <v>3</v>
      </c>
      <c r="F6876" s="2">
        <v>23</v>
      </c>
      <c r="G6876" s="2">
        <v>155</v>
      </c>
    </row>
    <row r="6877" spans="1:7" x14ac:dyDescent="0.35">
      <c r="A6877" s="4">
        <v>254</v>
      </c>
      <c r="B6877" s="3" t="s">
        <v>163</v>
      </c>
      <c r="C6877" s="16">
        <v>45552</v>
      </c>
      <c r="D6877" s="1" t="s">
        <v>1</v>
      </c>
      <c r="E6877" s="1" t="s">
        <v>0</v>
      </c>
      <c r="G6877" s="2">
        <v>155</v>
      </c>
    </row>
    <row r="6878" spans="1:7" x14ac:dyDescent="0.35">
      <c r="A6878" s="4">
        <v>254</v>
      </c>
      <c r="B6878" s="3" t="s">
        <v>163</v>
      </c>
      <c r="C6878" s="16">
        <v>45552</v>
      </c>
      <c r="D6878" s="1" t="s">
        <v>1</v>
      </c>
      <c r="E6878" s="1" t="s">
        <v>0</v>
      </c>
      <c r="G6878" s="2">
        <v>154</v>
      </c>
    </row>
    <row r="6879" spans="1:7" x14ac:dyDescent="0.35">
      <c r="A6879" s="4">
        <v>254</v>
      </c>
      <c r="B6879" s="3" t="s">
        <v>163</v>
      </c>
      <c r="C6879" s="16">
        <v>45552</v>
      </c>
      <c r="D6879" s="1" t="s">
        <v>1</v>
      </c>
      <c r="E6879" s="1" t="s">
        <v>3</v>
      </c>
      <c r="F6879" s="2">
        <v>22</v>
      </c>
      <c r="G6879" s="2">
        <v>30</v>
      </c>
    </row>
    <row r="6880" spans="1:7" x14ac:dyDescent="0.35">
      <c r="A6880" s="4">
        <v>254</v>
      </c>
      <c r="B6880" s="3" t="s">
        <v>163</v>
      </c>
      <c r="C6880" s="16">
        <v>45552</v>
      </c>
      <c r="D6880" s="1" t="s">
        <v>1</v>
      </c>
      <c r="E6880" s="1" t="s">
        <v>0</v>
      </c>
      <c r="G6880" s="2">
        <v>155</v>
      </c>
    </row>
    <row r="6881" spans="1:7" x14ac:dyDescent="0.35">
      <c r="A6881" s="4">
        <v>254</v>
      </c>
      <c r="B6881" s="3" t="s">
        <v>163</v>
      </c>
      <c r="C6881" s="16">
        <v>45552</v>
      </c>
      <c r="D6881" s="1" t="s">
        <v>1</v>
      </c>
      <c r="E6881" s="1" t="s">
        <v>0</v>
      </c>
      <c r="G6881" s="2">
        <v>155</v>
      </c>
    </row>
    <row r="6882" spans="1:7" x14ac:dyDescent="0.35">
      <c r="A6882" s="4">
        <v>254</v>
      </c>
      <c r="B6882" s="3" t="s">
        <v>163</v>
      </c>
      <c r="C6882" s="16">
        <v>45552</v>
      </c>
      <c r="D6882" s="1" t="s">
        <v>1</v>
      </c>
      <c r="E6882" s="1" t="s">
        <v>0</v>
      </c>
      <c r="G6882" s="2">
        <v>155</v>
      </c>
    </row>
    <row r="6883" spans="1:7" x14ac:dyDescent="0.35">
      <c r="A6883" s="4">
        <v>254</v>
      </c>
      <c r="B6883" s="3" t="s">
        <v>163</v>
      </c>
      <c r="C6883" s="16">
        <v>45552</v>
      </c>
      <c r="D6883" s="1" t="s">
        <v>1</v>
      </c>
      <c r="E6883" s="1" t="s">
        <v>0</v>
      </c>
      <c r="G6883" s="2">
        <v>155</v>
      </c>
    </row>
    <row r="6884" spans="1:7" x14ac:dyDescent="0.35">
      <c r="A6884" s="4">
        <v>254</v>
      </c>
      <c r="B6884" s="3" t="s">
        <v>162</v>
      </c>
      <c r="C6884" s="16">
        <v>45553</v>
      </c>
      <c r="D6884" s="1" t="s">
        <v>1</v>
      </c>
      <c r="E6884" s="1" t="s">
        <v>0</v>
      </c>
      <c r="G6884" s="2">
        <v>154</v>
      </c>
    </row>
    <row r="6885" spans="1:7" x14ac:dyDescent="0.35">
      <c r="A6885" s="4">
        <v>254</v>
      </c>
      <c r="B6885" s="3" t="s">
        <v>162</v>
      </c>
      <c r="C6885" s="16">
        <v>45553</v>
      </c>
      <c r="D6885" s="1" t="s">
        <v>1</v>
      </c>
      <c r="E6885" s="1" t="s">
        <v>0</v>
      </c>
      <c r="G6885" s="2">
        <v>154</v>
      </c>
    </row>
    <row r="6886" spans="1:7" x14ac:dyDescent="0.35">
      <c r="A6886" s="4">
        <v>254</v>
      </c>
      <c r="B6886" s="3" t="s">
        <v>162</v>
      </c>
      <c r="C6886" s="16">
        <v>45553</v>
      </c>
      <c r="D6886" s="1" t="s">
        <v>1</v>
      </c>
      <c r="E6886" s="1" t="s">
        <v>3</v>
      </c>
      <c r="F6886" s="2">
        <v>22</v>
      </c>
      <c r="G6886" s="2">
        <v>131</v>
      </c>
    </row>
    <row r="6887" spans="1:7" x14ac:dyDescent="0.35">
      <c r="A6887" s="4">
        <v>254</v>
      </c>
      <c r="B6887" s="3" t="s">
        <v>162</v>
      </c>
      <c r="C6887" s="16">
        <v>45553</v>
      </c>
      <c r="D6887" s="1" t="s">
        <v>1</v>
      </c>
      <c r="E6887" s="1" t="s">
        <v>0</v>
      </c>
      <c r="G6887" s="2">
        <v>154</v>
      </c>
    </row>
    <row r="6888" spans="1:7" x14ac:dyDescent="0.35">
      <c r="A6888" s="4">
        <v>254</v>
      </c>
      <c r="B6888" s="3" t="s">
        <v>162</v>
      </c>
      <c r="C6888" s="16">
        <v>45553</v>
      </c>
      <c r="D6888" s="1" t="s">
        <v>1</v>
      </c>
      <c r="E6888" s="1" t="s">
        <v>3</v>
      </c>
      <c r="F6888" s="2">
        <v>22</v>
      </c>
      <c r="G6888" s="2">
        <v>105</v>
      </c>
    </row>
    <row r="6889" spans="1:7" x14ac:dyDescent="0.35">
      <c r="A6889" s="4">
        <v>254</v>
      </c>
      <c r="B6889" s="3" t="s">
        <v>162</v>
      </c>
      <c r="C6889" s="16">
        <v>45553</v>
      </c>
      <c r="D6889" s="1" t="s">
        <v>1</v>
      </c>
      <c r="E6889" s="1" t="s">
        <v>0</v>
      </c>
      <c r="G6889" s="2">
        <v>126</v>
      </c>
    </row>
    <row r="6890" spans="1:7" x14ac:dyDescent="0.35">
      <c r="A6890" s="4">
        <v>254</v>
      </c>
      <c r="B6890" s="3" t="s">
        <v>162</v>
      </c>
      <c r="C6890" s="16">
        <v>45553</v>
      </c>
      <c r="D6890" s="1" t="s">
        <v>1</v>
      </c>
      <c r="E6890" s="1" t="s">
        <v>3</v>
      </c>
      <c r="F6890" s="2">
        <v>21</v>
      </c>
      <c r="G6890" s="2">
        <v>147</v>
      </c>
    </row>
    <row r="6891" spans="1:7" x14ac:dyDescent="0.35">
      <c r="A6891" s="4">
        <v>254</v>
      </c>
      <c r="B6891" s="3" t="s">
        <v>163</v>
      </c>
      <c r="C6891" s="16">
        <v>45552</v>
      </c>
      <c r="D6891" s="1" t="s">
        <v>1</v>
      </c>
      <c r="E6891" s="1" t="s">
        <v>0</v>
      </c>
      <c r="G6891" s="2">
        <v>155</v>
      </c>
    </row>
    <row r="6892" spans="1:7" x14ac:dyDescent="0.35">
      <c r="A6892" s="4">
        <v>254</v>
      </c>
      <c r="B6892" s="3" t="s">
        <v>163</v>
      </c>
      <c r="C6892" s="16">
        <v>45552</v>
      </c>
      <c r="D6892" s="1" t="s">
        <v>1</v>
      </c>
      <c r="E6892" s="1" t="s">
        <v>4</v>
      </c>
      <c r="F6892" s="2">
        <v>27</v>
      </c>
      <c r="G6892" s="2">
        <v>154</v>
      </c>
    </row>
    <row r="6893" spans="1:7" x14ac:dyDescent="0.35">
      <c r="A6893" s="4">
        <v>254</v>
      </c>
      <c r="B6893" s="3" t="s">
        <v>163</v>
      </c>
      <c r="C6893" s="16">
        <v>45552</v>
      </c>
      <c r="D6893" s="1" t="s">
        <v>1</v>
      </c>
      <c r="E6893" s="1" t="s">
        <v>3</v>
      </c>
      <c r="F6893" s="2">
        <v>23</v>
      </c>
      <c r="G6893" s="2">
        <v>131</v>
      </c>
    </row>
    <row r="6894" spans="1:7" x14ac:dyDescent="0.35">
      <c r="A6894" s="4">
        <v>254</v>
      </c>
      <c r="B6894" s="3" t="s">
        <v>163</v>
      </c>
      <c r="C6894" s="16">
        <v>45552</v>
      </c>
      <c r="D6894" s="1" t="s">
        <v>1</v>
      </c>
      <c r="E6894" s="1" t="s">
        <v>3</v>
      </c>
      <c r="F6894" s="2">
        <v>24</v>
      </c>
      <c r="G6894" s="2">
        <v>15</v>
      </c>
    </row>
    <row r="6895" spans="1:7" x14ac:dyDescent="0.35">
      <c r="A6895" s="4">
        <v>254</v>
      </c>
      <c r="B6895" s="3" t="s">
        <v>163</v>
      </c>
      <c r="C6895" s="16">
        <v>45552</v>
      </c>
      <c r="D6895" s="1" t="s">
        <v>1</v>
      </c>
      <c r="E6895" s="1" t="s">
        <v>0</v>
      </c>
      <c r="G6895" s="2">
        <v>153</v>
      </c>
    </row>
    <row r="6896" spans="1:7" x14ac:dyDescent="0.35">
      <c r="A6896" s="4">
        <v>254</v>
      </c>
      <c r="B6896" s="3" t="s">
        <v>163</v>
      </c>
      <c r="C6896" s="16">
        <v>45552</v>
      </c>
      <c r="D6896" s="1" t="s">
        <v>1</v>
      </c>
      <c r="E6896" s="1" t="s">
        <v>0</v>
      </c>
      <c r="G6896" s="2">
        <v>155</v>
      </c>
    </row>
    <row r="6897" spans="1:7" x14ac:dyDescent="0.35">
      <c r="A6897" s="4">
        <v>254</v>
      </c>
      <c r="B6897" s="3" t="s">
        <v>163</v>
      </c>
      <c r="C6897" s="16">
        <v>45552</v>
      </c>
      <c r="D6897" s="1" t="s">
        <v>1</v>
      </c>
      <c r="E6897" s="1" t="s">
        <v>0</v>
      </c>
      <c r="G6897" s="2">
        <v>154</v>
      </c>
    </row>
    <row r="6898" spans="1:7" x14ac:dyDescent="0.35">
      <c r="A6898" s="4">
        <v>254</v>
      </c>
      <c r="B6898" s="3" t="s">
        <v>127</v>
      </c>
      <c r="C6898" s="16">
        <v>45583</v>
      </c>
      <c r="D6898" s="1" t="s">
        <v>1</v>
      </c>
      <c r="E6898" s="1" t="s">
        <v>3</v>
      </c>
      <c r="F6898" s="2">
        <v>30</v>
      </c>
      <c r="G6898" s="2">
        <v>14</v>
      </c>
    </row>
    <row r="6899" spans="1:7" x14ac:dyDescent="0.35">
      <c r="A6899" s="4">
        <v>254</v>
      </c>
      <c r="B6899" s="3" t="s">
        <v>162</v>
      </c>
      <c r="C6899" s="16">
        <v>45553</v>
      </c>
      <c r="D6899" s="1" t="s">
        <v>1</v>
      </c>
      <c r="E6899" s="1" t="s">
        <v>0</v>
      </c>
      <c r="G6899" s="2">
        <v>154</v>
      </c>
    </row>
    <row r="6900" spans="1:7" x14ac:dyDescent="0.35">
      <c r="A6900" s="4">
        <v>254</v>
      </c>
      <c r="B6900" s="3" t="s">
        <v>162</v>
      </c>
      <c r="C6900" s="16">
        <v>45553</v>
      </c>
      <c r="D6900" s="1" t="s">
        <v>1</v>
      </c>
      <c r="E6900" s="1" t="s">
        <v>0</v>
      </c>
      <c r="G6900" s="2">
        <v>154</v>
      </c>
    </row>
    <row r="6901" spans="1:7" x14ac:dyDescent="0.35">
      <c r="A6901" s="4">
        <v>254</v>
      </c>
      <c r="B6901" s="3" t="s">
        <v>118</v>
      </c>
      <c r="C6901" s="16">
        <v>45592</v>
      </c>
      <c r="D6901" s="1" t="s">
        <v>1</v>
      </c>
      <c r="E6901" s="1" t="s">
        <v>3</v>
      </c>
      <c r="F6901" s="2">
        <v>37</v>
      </c>
      <c r="G6901" s="2">
        <v>63</v>
      </c>
    </row>
    <row r="6902" spans="1:7" x14ac:dyDescent="0.35">
      <c r="A6902" s="4">
        <v>254</v>
      </c>
      <c r="B6902" s="3" t="s">
        <v>117</v>
      </c>
      <c r="C6902" s="16">
        <v>45593</v>
      </c>
      <c r="D6902" s="1" t="s">
        <v>1</v>
      </c>
      <c r="E6902" s="1" t="s">
        <v>3</v>
      </c>
      <c r="F6902" s="2">
        <v>31</v>
      </c>
      <c r="G6902" s="2">
        <v>112</v>
      </c>
    </row>
    <row r="6903" spans="1:7" x14ac:dyDescent="0.35">
      <c r="A6903" s="4">
        <v>254</v>
      </c>
      <c r="B6903" s="3" t="s">
        <v>117</v>
      </c>
      <c r="C6903" s="16">
        <v>45593</v>
      </c>
      <c r="D6903" s="1" t="s">
        <v>1</v>
      </c>
      <c r="E6903" s="1" t="s">
        <v>0</v>
      </c>
      <c r="G6903" s="2">
        <v>84</v>
      </c>
    </row>
    <row r="6904" spans="1:7" x14ac:dyDescent="0.35">
      <c r="A6904" s="4">
        <v>254</v>
      </c>
      <c r="B6904" s="3" t="s">
        <v>163</v>
      </c>
      <c r="C6904" s="16">
        <v>45552</v>
      </c>
      <c r="D6904" s="1" t="s">
        <v>1</v>
      </c>
      <c r="E6904" s="1" t="s">
        <v>0</v>
      </c>
      <c r="G6904" s="2">
        <v>155</v>
      </c>
    </row>
    <row r="6905" spans="1:7" x14ac:dyDescent="0.35">
      <c r="A6905" s="4">
        <v>254</v>
      </c>
      <c r="B6905" s="3" t="s">
        <v>162</v>
      </c>
      <c r="C6905" s="16">
        <v>45553</v>
      </c>
      <c r="D6905" s="1" t="s">
        <v>1</v>
      </c>
      <c r="E6905" s="1" t="s">
        <v>0</v>
      </c>
      <c r="G6905" s="2">
        <v>154</v>
      </c>
    </row>
    <row r="6906" spans="1:7" x14ac:dyDescent="0.35">
      <c r="A6906" s="4">
        <v>254</v>
      </c>
      <c r="B6906" s="3" t="s">
        <v>162</v>
      </c>
      <c r="C6906" s="16">
        <v>45553</v>
      </c>
      <c r="D6906" s="1" t="s">
        <v>1</v>
      </c>
      <c r="E6906" s="1" t="s">
        <v>3</v>
      </c>
      <c r="F6906" s="2">
        <v>23</v>
      </c>
      <c r="G6906" s="2">
        <v>154</v>
      </c>
    </row>
    <row r="6907" spans="1:7" x14ac:dyDescent="0.35">
      <c r="A6907" s="4">
        <v>254</v>
      </c>
      <c r="B6907" s="3" t="s">
        <v>162</v>
      </c>
      <c r="C6907" s="16">
        <v>45553</v>
      </c>
      <c r="D6907" s="1" t="s">
        <v>1</v>
      </c>
      <c r="E6907" s="1" t="s">
        <v>0</v>
      </c>
      <c r="G6907" s="2">
        <v>153</v>
      </c>
    </row>
    <row r="6908" spans="1:7" x14ac:dyDescent="0.35">
      <c r="A6908" s="4">
        <v>254</v>
      </c>
      <c r="B6908" s="3" t="s">
        <v>162</v>
      </c>
      <c r="C6908" s="16">
        <v>45553</v>
      </c>
      <c r="D6908" s="1" t="s">
        <v>1</v>
      </c>
      <c r="E6908" s="1" t="s">
        <v>3</v>
      </c>
      <c r="F6908" s="2">
        <v>20</v>
      </c>
      <c r="G6908" s="2">
        <v>14</v>
      </c>
    </row>
    <row r="6909" spans="1:7" x14ac:dyDescent="0.35">
      <c r="A6909" s="4">
        <v>254</v>
      </c>
      <c r="B6909" s="3" t="s">
        <v>162</v>
      </c>
      <c r="C6909" s="16">
        <v>45553</v>
      </c>
      <c r="D6909" s="1" t="s">
        <v>1</v>
      </c>
      <c r="E6909" s="1" t="s">
        <v>0</v>
      </c>
      <c r="G6909" s="2">
        <v>154</v>
      </c>
    </row>
    <row r="6910" spans="1:7" x14ac:dyDescent="0.35">
      <c r="A6910" s="4">
        <v>254</v>
      </c>
      <c r="B6910" s="3" t="s">
        <v>162</v>
      </c>
      <c r="C6910" s="16">
        <v>45553</v>
      </c>
      <c r="D6910" s="1" t="s">
        <v>1</v>
      </c>
      <c r="E6910" s="1" t="s">
        <v>3</v>
      </c>
      <c r="F6910" s="2">
        <v>23</v>
      </c>
      <c r="G6910" s="2">
        <v>145</v>
      </c>
    </row>
    <row r="6911" spans="1:7" x14ac:dyDescent="0.35">
      <c r="A6911" s="4">
        <v>254</v>
      </c>
      <c r="B6911" s="3" t="s">
        <v>162</v>
      </c>
      <c r="C6911" s="16">
        <v>45553</v>
      </c>
      <c r="D6911" s="1" t="s">
        <v>1</v>
      </c>
      <c r="E6911" s="1" t="s">
        <v>0</v>
      </c>
      <c r="G6911" s="2">
        <v>154</v>
      </c>
    </row>
    <row r="6912" spans="1:7" x14ac:dyDescent="0.35">
      <c r="A6912" s="4">
        <v>254</v>
      </c>
      <c r="B6912" s="3" t="s">
        <v>162</v>
      </c>
      <c r="C6912" s="16">
        <v>45553</v>
      </c>
      <c r="D6912" s="1" t="s">
        <v>1</v>
      </c>
      <c r="E6912" s="1" t="s">
        <v>0</v>
      </c>
      <c r="G6912" s="2">
        <v>154</v>
      </c>
    </row>
    <row r="6913" spans="1:7" x14ac:dyDescent="0.35">
      <c r="A6913" s="4">
        <v>254</v>
      </c>
      <c r="B6913" s="3" t="s">
        <v>162</v>
      </c>
      <c r="C6913" s="16">
        <v>45553</v>
      </c>
      <c r="D6913" s="1" t="s">
        <v>1</v>
      </c>
      <c r="E6913" s="1" t="s">
        <v>0</v>
      </c>
      <c r="G6913" s="2">
        <v>154</v>
      </c>
    </row>
    <row r="6914" spans="1:7" x14ac:dyDescent="0.35">
      <c r="A6914" s="4">
        <v>254</v>
      </c>
      <c r="B6914" s="3" t="s">
        <v>162</v>
      </c>
      <c r="C6914" s="16">
        <v>45553</v>
      </c>
      <c r="D6914" s="1" t="s">
        <v>1</v>
      </c>
      <c r="E6914" s="1" t="s">
        <v>3</v>
      </c>
      <c r="F6914" s="2">
        <v>22</v>
      </c>
      <c r="G6914" s="2">
        <v>112</v>
      </c>
    </row>
    <row r="6915" spans="1:7" x14ac:dyDescent="0.35">
      <c r="A6915" s="4">
        <v>254</v>
      </c>
      <c r="B6915" s="3" t="s">
        <v>162</v>
      </c>
      <c r="C6915" s="16">
        <v>45553</v>
      </c>
      <c r="D6915" s="1" t="s">
        <v>1</v>
      </c>
      <c r="E6915" s="1" t="s">
        <v>0</v>
      </c>
      <c r="G6915" s="2">
        <v>154</v>
      </c>
    </row>
    <row r="6916" spans="1:7" x14ac:dyDescent="0.35">
      <c r="A6916" s="4">
        <v>254</v>
      </c>
      <c r="B6916" s="3" t="s">
        <v>162</v>
      </c>
      <c r="C6916" s="16">
        <v>45553</v>
      </c>
      <c r="D6916" s="1" t="s">
        <v>1</v>
      </c>
      <c r="E6916" s="1" t="s">
        <v>0</v>
      </c>
      <c r="G6916" s="2">
        <v>154</v>
      </c>
    </row>
    <row r="6917" spans="1:7" x14ac:dyDescent="0.35">
      <c r="A6917" s="4">
        <v>254</v>
      </c>
      <c r="B6917" s="3" t="s">
        <v>162</v>
      </c>
      <c r="C6917" s="16">
        <v>45553</v>
      </c>
      <c r="D6917" s="1" t="s">
        <v>1</v>
      </c>
      <c r="E6917" s="1" t="s">
        <v>3</v>
      </c>
      <c r="F6917" s="2">
        <v>20</v>
      </c>
      <c r="G6917" s="2">
        <v>13</v>
      </c>
    </row>
    <row r="6918" spans="1:7" x14ac:dyDescent="0.35">
      <c r="A6918" s="4">
        <v>254</v>
      </c>
      <c r="B6918" s="3" t="s">
        <v>162</v>
      </c>
      <c r="C6918" s="16">
        <v>45553</v>
      </c>
      <c r="D6918" s="1" t="s">
        <v>1</v>
      </c>
      <c r="E6918" s="1" t="s">
        <v>3</v>
      </c>
      <c r="F6918" s="2">
        <v>24</v>
      </c>
      <c r="G6918" s="2">
        <v>153</v>
      </c>
    </row>
    <row r="6919" spans="1:7" x14ac:dyDescent="0.35">
      <c r="A6919" s="4">
        <v>254</v>
      </c>
      <c r="B6919" s="3" t="s">
        <v>162</v>
      </c>
      <c r="C6919" s="16">
        <v>45553</v>
      </c>
      <c r="D6919" s="1" t="s">
        <v>1</v>
      </c>
      <c r="E6919" s="1" t="s">
        <v>0</v>
      </c>
      <c r="G6919" s="2">
        <v>154</v>
      </c>
    </row>
    <row r="6920" spans="1:7" x14ac:dyDescent="0.35">
      <c r="A6920" s="4">
        <v>254</v>
      </c>
      <c r="B6920" s="3" t="s">
        <v>162</v>
      </c>
      <c r="C6920" s="16">
        <v>45553</v>
      </c>
      <c r="D6920" s="1" t="s">
        <v>1</v>
      </c>
      <c r="E6920" s="1" t="s">
        <v>0</v>
      </c>
      <c r="G6920" s="2">
        <v>154</v>
      </c>
    </row>
    <row r="6921" spans="1:7" x14ac:dyDescent="0.35">
      <c r="A6921" s="4">
        <v>254</v>
      </c>
      <c r="B6921" s="3" t="s">
        <v>162</v>
      </c>
      <c r="C6921" s="16">
        <v>45553</v>
      </c>
      <c r="D6921" s="1" t="s">
        <v>1</v>
      </c>
      <c r="E6921" s="1" t="s">
        <v>0</v>
      </c>
      <c r="G6921" s="2">
        <v>154</v>
      </c>
    </row>
    <row r="6922" spans="1:7" x14ac:dyDescent="0.35">
      <c r="A6922" s="4">
        <v>254</v>
      </c>
      <c r="B6922" s="3" t="s">
        <v>162</v>
      </c>
      <c r="C6922" s="16">
        <v>45553</v>
      </c>
      <c r="D6922" s="1" t="s">
        <v>1</v>
      </c>
      <c r="E6922" s="1" t="s">
        <v>3</v>
      </c>
      <c r="F6922" s="2">
        <v>26</v>
      </c>
      <c r="G6922" s="2">
        <v>154</v>
      </c>
    </row>
    <row r="6923" spans="1:7" x14ac:dyDescent="0.35">
      <c r="A6923" s="4">
        <v>254</v>
      </c>
      <c r="B6923" s="3" t="s">
        <v>162</v>
      </c>
      <c r="C6923" s="16">
        <v>45553</v>
      </c>
      <c r="D6923" s="1" t="s">
        <v>1</v>
      </c>
      <c r="E6923" s="1" t="s">
        <v>0</v>
      </c>
      <c r="G6923" s="2">
        <v>154</v>
      </c>
    </row>
    <row r="6924" spans="1:7" x14ac:dyDescent="0.35">
      <c r="A6924" s="4">
        <v>254</v>
      </c>
      <c r="B6924" s="3" t="s">
        <v>162</v>
      </c>
      <c r="C6924" s="16">
        <v>45553</v>
      </c>
      <c r="D6924" s="1" t="s">
        <v>1</v>
      </c>
      <c r="E6924" s="1" t="s">
        <v>0</v>
      </c>
      <c r="G6924" s="2">
        <v>154</v>
      </c>
    </row>
    <row r="6925" spans="1:7" x14ac:dyDescent="0.35">
      <c r="A6925" s="4">
        <v>254</v>
      </c>
      <c r="B6925" s="3" t="s">
        <v>162</v>
      </c>
      <c r="C6925" s="16">
        <v>45553</v>
      </c>
      <c r="D6925" s="1" t="s">
        <v>1</v>
      </c>
      <c r="E6925" s="1" t="s">
        <v>3</v>
      </c>
      <c r="F6925" s="2">
        <v>31</v>
      </c>
      <c r="G6925" s="2">
        <v>154</v>
      </c>
    </row>
    <row r="6926" spans="1:7" x14ac:dyDescent="0.35">
      <c r="A6926" s="4">
        <v>254</v>
      </c>
      <c r="B6926" s="3" t="s">
        <v>162</v>
      </c>
      <c r="C6926" s="16">
        <v>45553</v>
      </c>
      <c r="D6926" s="1" t="s">
        <v>1</v>
      </c>
      <c r="E6926" s="1" t="s">
        <v>0</v>
      </c>
      <c r="G6926" s="2">
        <v>147</v>
      </c>
    </row>
    <row r="6927" spans="1:7" x14ac:dyDescent="0.35">
      <c r="A6927" s="4">
        <v>254</v>
      </c>
      <c r="B6927" s="3" t="s">
        <v>162</v>
      </c>
      <c r="C6927" s="16">
        <v>45553</v>
      </c>
      <c r="D6927" s="1" t="s">
        <v>1</v>
      </c>
      <c r="E6927" s="1" t="s">
        <v>0</v>
      </c>
      <c r="G6927" s="2">
        <v>154</v>
      </c>
    </row>
    <row r="6928" spans="1:7" x14ac:dyDescent="0.35">
      <c r="A6928" s="4">
        <v>254</v>
      </c>
      <c r="B6928" s="3" t="s">
        <v>162</v>
      </c>
      <c r="C6928" s="16">
        <v>45553</v>
      </c>
      <c r="D6928" s="1" t="s">
        <v>1</v>
      </c>
      <c r="E6928" s="1" t="s">
        <v>0</v>
      </c>
      <c r="G6928" s="2">
        <v>154</v>
      </c>
    </row>
    <row r="6929" spans="1:7" x14ac:dyDescent="0.35">
      <c r="A6929" s="4">
        <v>254</v>
      </c>
      <c r="B6929" s="3" t="s">
        <v>162</v>
      </c>
      <c r="C6929" s="16">
        <v>45553</v>
      </c>
      <c r="D6929" s="1" t="s">
        <v>1</v>
      </c>
      <c r="E6929" s="1" t="s">
        <v>0</v>
      </c>
      <c r="G6929" s="2">
        <v>154</v>
      </c>
    </row>
    <row r="6930" spans="1:7" x14ac:dyDescent="0.35">
      <c r="A6930" s="4">
        <v>254</v>
      </c>
      <c r="B6930" s="3" t="s">
        <v>162</v>
      </c>
      <c r="C6930" s="16">
        <v>45553</v>
      </c>
      <c r="D6930" s="1" t="s">
        <v>1</v>
      </c>
      <c r="E6930" s="1" t="s">
        <v>0</v>
      </c>
      <c r="G6930" s="2">
        <v>148</v>
      </c>
    </row>
    <row r="6931" spans="1:7" x14ac:dyDescent="0.35">
      <c r="A6931" s="4">
        <v>254</v>
      </c>
      <c r="B6931" s="3" t="s">
        <v>162</v>
      </c>
      <c r="C6931" s="16">
        <v>45553</v>
      </c>
      <c r="D6931" s="1" t="s">
        <v>1</v>
      </c>
      <c r="E6931" s="1" t="s">
        <v>0</v>
      </c>
      <c r="G6931" s="2">
        <v>154</v>
      </c>
    </row>
    <row r="6932" spans="1:7" x14ac:dyDescent="0.35">
      <c r="A6932" s="4">
        <v>254</v>
      </c>
      <c r="B6932" s="3" t="s">
        <v>162</v>
      </c>
      <c r="C6932" s="16">
        <v>45553</v>
      </c>
      <c r="D6932" s="1" t="s">
        <v>1</v>
      </c>
      <c r="E6932" s="1" t="s">
        <v>0</v>
      </c>
      <c r="G6932" s="2">
        <v>153</v>
      </c>
    </row>
    <row r="6933" spans="1:7" x14ac:dyDescent="0.35">
      <c r="A6933" s="4">
        <v>254</v>
      </c>
      <c r="B6933" s="3" t="s">
        <v>162</v>
      </c>
      <c r="C6933" s="16">
        <v>45553</v>
      </c>
      <c r="D6933" s="1" t="s">
        <v>1</v>
      </c>
      <c r="E6933" s="1" t="s">
        <v>0</v>
      </c>
      <c r="G6933" s="2">
        <v>154</v>
      </c>
    </row>
    <row r="6934" spans="1:7" x14ac:dyDescent="0.35">
      <c r="A6934" s="4">
        <v>254</v>
      </c>
      <c r="B6934" s="3" t="s">
        <v>162</v>
      </c>
      <c r="C6934" s="16">
        <v>45553</v>
      </c>
      <c r="D6934" s="1" t="s">
        <v>1</v>
      </c>
      <c r="E6934" s="1" t="s">
        <v>0</v>
      </c>
      <c r="G6934" s="2">
        <v>48</v>
      </c>
    </row>
    <row r="6935" spans="1:7" x14ac:dyDescent="0.35">
      <c r="A6935" s="4">
        <v>254</v>
      </c>
      <c r="B6935" s="3" t="s">
        <v>162</v>
      </c>
      <c r="C6935" s="16">
        <v>45553</v>
      </c>
      <c r="D6935" s="1" t="s">
        <v>1</v>
      </c>
      <c r="E6935" s="1" t="s">
        <v>3</v>
      </c>
      <c r="F6935" s="2">
        <v>25</v>
      </c>
      <c r="G6935" s="2">
        <v>147</v>
      </c>
    </row>
    <row r="6936" spans="1:7" x14ac:dyDescent="0.35">
      <c r="A6936" s="4">
        <v>254</v>
      </c>
      <c r="B6936" s="3" t="s">
        <v>162</v>
      </c>
      <c r="C6936" s="16">
        <v>45553</v>
      </c>
      <c r="D6936" s="1" t="s">
        <v>1</v>
      </c>
      <c r="E6936" s="1" t="s">
        <v>0</v>
      </c>
      <c r="G6936" s="2">
        <v>154</v>
      </c>
    </row>
    <row r="6937" spans="1:7" x14ac:dyDescent="0.35">
      <c r="A6937" s="4">
        <v>254</v>
      </c>
      <c r="B6937" s="3" t="s">
        <v>162</v>
      </c>
      <c r="C6937" s="16">
        <v>45553</v>
      </c>
      <c r="D6937" s="1" t="s">
        <v>5</v>
      </c>
      <c r="E6937" s="1" t="s">
        <v>0</v>
      </c>
    </row>
    <row r="6938" spans="1:7" x14ac:dyDescent="0.35">
      <c r="A6938" s="4">
        <v>254</v>
      </c>
      <c r="B6938" s="3" t="s">
        <v>162</v>
      </c>
      <c r="C6938" s="16">
        <v>45553</v>
      </c>
      <c r="D6938" s="1" t="s">
        <v>1</v>
      </c>
      <c r="E6938" s="1" t="s">
        <v>4</v>
      </c>
      <c r="F6938" s="2">
        <v>52</v>
      </c>
      <c r="G6938" s="2">
        <v>40</v>
      </c>
    </row>
    <row r="6939" spans="1:7" x14ac:dyDescent="0.35">
      <c r="A6939" s="4">
        <v>254</v>
      </c>
      <c r="B6939" s="3" t="s">
        <v>162</v>
      </c>
      <c r="C6939" s="16">
        <v>45553</v>
      </c>
      <c r="D6939" s="1" t="s">
        <v>1</v>
      </c>
      <c r="E6939" s="1" t="s">
        <v>0</v>
      </c>
      <c r="G6939" s="2">
        <v>154</v>
      </c>
    </row>
    <row r="6940" spans="1:7" x14ac:dyDescent="0.35">
      <c r="A6940" s="4">
        <v>254</v>
      </c>
      <c r="B6940" s="3" t="s">
        <v>162</v>
      </c>
      <c r="C6940" s="16">
        <v>45553</v>
      </c>
      <c r="D6940" s="1" t="s">
        <v>1</v>
      </c>
      <c r="E6940" s="1" t="s">
        <v>0</v>
      </c>
      <c r="G6940" s="2">
        <v>154</v>
      </c>
    </row>
    <row r="6941" spans="1:7" x14ac:dyDescent="0.35">
      <c r="A6941" s="4">
        <v>254</v>
      </c>
      <c r="B6941" s="3" t="s">
        <v>162</v>
      </c>
      <c r="C6941" s="16">
        <v>45553</v>
      </c>
      <c r="D6941" s="1" t="s">
        <v>1</v>
      </c>
      <c r="E6941" s="1" t="s">
        <v>12</v>
      </c>
      <c r="F6941" s="2">
        <v>32</v>
      </c>
      <c r="G6941" s="2">
        <v>105</v>
      </c>
    </row>
    <row r="6942" spans="1:7" x14ac:dyDescent="0.35">
      <c r="A6942" s="4">
        <v>254</v>
      </c>
      <c r="B6942" s="3" t="s">
        <v>162</v>
      </c>
      <c r="C6942" s="16">
        <v>45553</v>
      </c>
      <c r="D6942" s="1" t="s">
        <v>1</v>
      </c>
      <c r="E6942" s="1" t="s">
        <v>0</v>
      </c>
      <c r="G6942" s="2">
        <v>154</v>
      </c>
    </row>
    <row r="6943" spans="1:7" x14ac:dyDescent="0.35">
      <c r="A6943" s="4">
        <v>254</v>
      </c>
      <c r="B6943" s="3" t="s">
        <v>162</v>
      </c>
      <c r="C6943" s="16">
        <v>45553</v>
      </c>
      <c r="D6943" s="1" t="s">
        <v>1</v>
      </c>
      <c r="E6943" s="1" t="s">
        <v>3</v>
      </c>
      <c r="F6943" s="2">
        <v>28</v>
      </c>
      <c r="G6943" s="2">
        <v>154</v>
      </c>
    </row>
    <row r="6944" spans="1:7" x14ac:dyDescent="0.35">
      <c r="A6944" s="4">
        <v>254</v>
      </c>
      <c r="B6944" s="3" t="s">
        <v>162</v>
      </c>
      <c r="C6944" s="16">
        <v>45553</v>
      </c>
      <c r="D6944" s="1" t="s">
        <v>1</v>
      </c>
      <c r="E6944" s="1" t="s">
        <v>0</v>
      </c>
      <c r="G6944" s="2">
        <v>87</v>
      </c>
    </row>
    <row r="6945" spans="1:7" x14ac:dyDescent="0.35">
      <c r="A6945" s="4">
        <v>254</v>
      </c>
      <c r="B6945" s="3" t="s">
        <v>162</v>
      </c>
      <c r="C6945" s="16">
        <v>45553</v>
      </c>
      <c r="D6945" s="1" t="s">
        <v>1</v>
      </c>
      <c r="E6945" s="1" t="s">
        <v>0</v>
      </c>
      <c r="G6945" s="2">
        <v>106</v>
      </c>
    </row>
    <row r="6946" spans="1:7" x14ac:dyDescent="0.35">
      <c r="A6946" s="4">
        <v>254</v>
      </c>
      <c r="B6946" s="3" t="s">
        <v>162</v>
      </c>
      <c r="C6946" s="16">
        <v>45553</v>
      </c>
      <c r="D6946" s="1" t="s">
        <v>1</v>
      </c>
      <c r="E6946" s="1" t="s">
        <v>0</v>
      </c>
      <c r="G6946" s="2">
        <v>153</v>
      </c>
    </row>
    <row r="6947" spans="1:7" x14ac:dyDescent="0.35">
      <c r="A6947" s="4">
        <v>254</v>
      </c>
      <c r="B6947" s="3" t="s">
        <v>162</v>
      </c>
      <c r="C6947" s="16">
        <v>45553</v>
      </c>
      <c r="D6947" s="1" t="s">
        <v>1</v>
      </c>
      <c r="E6947" s="1" t="s">
        <v>0</v>
      </c>
      <c r="F6947" s="2">
        <v>25</v>
      </c>
      <c r="G6947" s="2">
        <v>154</v>
      </c>
    </row>
    <row r="6948" spans="1:7" x14ac:dyDescent="0.35">
      <c r="A6948" s="4">
        <v>254</v>
      </c>
      <c r="B6948" s="3" t="s">
        <v>162</v>
      </c>
      <c r="C6948" s="16">
        <v>45553</v>
      </c>
      <c r="D6948" s="1" t="s">
        <v>1</v>
      </c>
      <c r="E6948" s="1" t="s">
        <v>0</v>
      </c>
      <c r="G6948" s="2">
        <v>154</v>
      </c>
    </row>
    <row r="6949" spans="1:7" x14ac:dyDescent="0.35">
      <c r="A6949" s="4">
        <v>254</v>
      </c>
      <c r="B6949" s="3" t="s">
        <v>162</v>
      </c>
      <c r="C6949" s="16">
        <v>45553</v>
      </c>
      <c r="D6949" s="1" t="s">
        <v>1</v>
      </c>
      <c r="E6949" s="1" t="s">
        <v>0</v>
      </c>
      <c r="G6949" s="2">
        <v>154</v>
      </c>
    </row>
    <row r="6950" spans="1:7" x14ac:dyDescent="0.35">
      <c r="A6950" s="4">
        <v>254</v>
      </c>
      <c r="B6950" s="3" t="s">
        <v>76</v>
      </c>
      <c r="C6950" s="16">
        <v>45637</v>
      </c>
      <c r="D6950" s="1" t="s">
        <v>1</v>
      </c>
      <c r="E6950" s="1" t="s">
        <v>3</v>
      </c>
      <c r="F6950" s="2">
        <v>17</v>
      </c>
      <c r="G6950" s="2">
        <v>68</v>
      </c>
    </row>
    <row r="6951" spans="1:7" x14ac:dyDescent="0.35">
      <c r="A6951" s="4">
        <v>254</v>
      </c>
      <c r="B6951" s="3" t="s">
        <v>75</v>
      </c>
      <c r="C6951" s="16">
        <v>45638</v>
      </c>
      <c r="D6951" s="1" t="s">
        <v>1</v>
      </c>
      <c r="E6951" s="1" t="s">
        <v>3</v>
      </c>
      <c r="F6951" s="2">
        <v>17</v>
      </c>
      <c r="G6951" s="2">
        <v>38</v>
      </c>
    </row>
    <row r="6952" spans="1:7" x14ac:dyDescent="0.35">
      <c r="A6952" s="4">
        <v>254</v>
      </c>
      <c r="B6952" s="3" t="s">
        <v>162</v>
      </c>
      <c r="C6952" s="16">
        <v>45553</v>
      </c>
      <c r="D6952" s="1" t="s">
        <v>1</v>
      </c>
      <c r="E6952" s="1" t="s">
        <v>0</v>
      </c>
      <c r="G6952" s="2">
        <v>153</v>
      </c>
    </row>
    <row r="6953" spans="1:7" x14ac:dyDescent="0.35">
      <c r="A6953" s="4">
        <v>254</v>
      </c>
      <c r="B6953" s="3" t="s">
        <v>162</v>
      </c>
      <c r="C6953" s="16">
        <v>45553</v>
      </c>
      <c r="D6953" s="1" t="s">
        <v>1</v>
      </c>
      <c r="E6953" s="1" t="s">
        <v>0</v>
      </c>
      <c r="G6953" s="2">
        <v>154</v>
      </c>
    </row>
    <row r="6954" spans="1:7" x14ac:dyDescent="0.35">
      <c r="A6954" s="4">
        <v>254</v>
      </c>
      <c r="B6954" s="3" t="s">
        <v>162</v>
      </c>
      <c r="C6954" s="16">
        <v>45553</v>
      </c>
      <c r="D6954" s="1" t="s">
        <v>1</v>
      </c>
      <c r="E6954" s="1" t="s">
        <v>0</v>
      </c>
      <c r="G6954" s="2">
        <v>154</v>
      </c>
    </row>
    <row r="6955" spans="1:7" x14ac:dyDescent="0.35">
      <c r="A6955" s="4">
        <v>254</v>
      </c>
      <c r="B6955" s="3" t="s">
        <v>162</v>
      </c>
      <c r="C6955" s="16">
        <v>45553</v>
      </c>
      <c r="D6955" s="1" t="s">
        <v>1</v>
      </c>
      <c r="E6955" s="1" t="s">
        <v>3</v>
      </c>
      <c r="F6955" s="2">
        <v>37</v>
      </c>
      <c r="G6955" s="2">
        <v>154</v>
      </c>
    </row>
    <row r="6956" spans="1:7" x14ac:dyDescent="0.35">
      <c r="A6956" s="4">
        <v>254</v>
      </c>
      <c r="B6956" s="3" t="s">
        <v>162</v>
      </c>
      <c r="C6956" s="16">
        <v>45553</v>
      </c>
      <c r="D6956" s="1" t="s">
        <v>1</v>
      </c>
      <c r="E6956" s="1" t="s">
        <v>0</v>
      </c>
      <c r="G6956" s="2">
        <v>12</v>
      </c>
    </row>
    <row r="6957" spans="1:7" x14ac:dyDescent="0.35">
      <c r="A6957" s="4">
        <v>254</v>
      </c>
      <c r="B6957" s="3" t="s">
        <v>162</v>
      </c>
      <c r="C6957" s="16">
        <v>45553</v>
      </c>
      <c r="D6957" s="1" t="s">
        <v>1</v>
      </c>
      <c r="E6957" s="1" t="s">
        <v>0</v>
      </c>
      <c r="G6957" s="2">
        <v>154</v>
      </c>
    </row>
    <row r="6958" spans="1:7" x14ac:dyDescent="0.35">
      <c r="A6958" s="4">
        <v>254</v>
      </c>
      <c r="B6958" s="3" t="s">
        <v>162</v>
      </c>
      <c r="C6958" s="16">
        <v>45553</v>
      </c>
      <c r="D6958" s="1" t="s">
        <v>1</v>
      </c>
      <c r="E6958" s="1" t="s">
        <v>3</v>
      </c>
      <c r="F6958" s="2">
        <v>20</v>
      </c>
      <c r="G6958" s="2">
        <v>137</v>
      </c>
    </row>
    <row r="6959" spans="1:7" x14ac:dyDescent="0.35">
      <c r="A6959" s="4">
        <v>254</v>
      </c>
      <c r="B6959" s="3" t="s">
        <v>162</v>
      </c>
      <c r="C6959" s="16">
        <v>45553</v>
      </c>
      <c r="D6959" s="1" t="s">
        <v>1</v>
      </c>
      <c r="E6959" s="1" t="s">
        <v>3</v>
      </c>
      <c r="F6959" s="2">
        <v>31</v>
      </c>
      <c r="G6959" s="2">
        <v>153</v>
      </c>
    </row>
    <row r="6960" spans="1:7" x14ac:dyDescent="0.35">
      <c r="A6960" s="4">
        <v>254</v>
      </c>
      <c r="B6960" s="3" t="s">
        <v>162</v>
      </c>
      <c r="C6960" s="16">
        <v>45553</v>
      </c>
      <c r="D6960" s="1" t="s">
        <v>1</v>
      </c>
      <c r="E6960" s="1" t="s">
        <v>3</v>
      </c>
      <c r="F6960" s="2">
        <v>24</v>
      </c>
      <c r="G6960" s="2">
        <v>32</v>
      </c>
    </row>
    <row r="6961" spans="1:7" x14ac:dyDescent="0.35">
      <c r="A6961" s="4">
        <v>254</v>
      </c>
      <c r="B6961" s="3" t="s">
        <v>162</v>
      </c>
      <c r="C6961" s="16">
        <v>45553</v>
      </c>
      <c r="D6961" s="1" t="s">
        <v>1</v>
      </c>
      <c r="E6961" s="1" t="s">
        <v>4</v>
      </c>
      <c r="F6961" s="2">
        <v>27</v>
      </c>
      <c r="G6961" s="2">
        <v>99</v>
      </c>
    </row>
    <row r="6962" spans="1:7" x14ac:dyDescent="0.35">
      <c r="A6962" s="4">
        <v>254</v>
      </c>
      <c r="B6962" s="3" t="s">
        <v>162</v>
      </c>
      <c r="C6962" s="16">
        <v>45553</v>
      </c>
      <c r="D6962" s="1" t="s">
        <v>1</v>
      </c>
      <c r="E6962" s="1" t="s">
        <v>0</v>
      </c>
      <c r="F6962" s="2">
        <v>26</v>
      </c>
      <c r="G6962" s="2">
        <v>53</v>
      </c>
    </row>
    <row r="6963" spans="1:7" x14ac:dyDescent="0.35">
      <c r="A6963" s="4">
        <v>254</v>
      </c>
      <c r="B6963" s="3" t="s">
        <v>162</v>
      </c>
      <c r="C6963" s="16">
        <v>45553</v>
      </c>
      <c r="D6963" s="1" t="s">
        <v>1</v>
      </c>
      <c r="E6963" s="1" t="s">
        <v>12</v>
      </c>
      <c r="F6963" s="2">
        <v>22</v>
      </c>
      <c r="G6963" s="2">
        <v>154</v>
      </c>
    </row>
    <row r="6964" spans="1:7" x14ac:dyDescent="0.35">
      <c r="A6964" s="4">
        <v>254</v>
      </c>
      <c r="B6964" s="3" t="s">
        <v>162</v>
      </c>
      <c r="C6964" s="16">
        <v>45553</v>
      </c>
      <c r="D6964" s="1" t="s">
        <v>1</v>
      </c>
      <c r="E6964" s="1" t="s">
        <v>0</v>
      </c>
      <c r="G6964" s="2">
        <v>154</v>
      </c>
    </row>
    <row r="6965" spans="1:7" x14ac:dyDescent="0.35">
      <c r="A6965" s="4">
        <v>254</v>
      </c>
      <c r="B6965" s="3" t="s">
        <v>162</v>
      </c>
      <c r="C6965" s="16">
        <v>45553</v>
      </c>
      <c r="D6965" s="1" t="s">
        <v>1</v>
      </c>
      <c r="E6965" s="1" t="s">
        <v>0</v>
      </c>
      <c r="G6965" s="2">
        <v>154</v>
      </c>
    </row>
    <row r="6966" spans="1:7" x14ac:dyDescent="0.35">
      <c r="A6966" s="4">
        <v>254</v>
      </c>
      <c r="B6966" s="3" t="s">
        <v>162</v>
      </c>
      <c r="C6966" s="16">
        <v>45553</v>
      </c>
      <c r="D6966" s="1" t="s">
        <v>1</v>
      </c>
      <c r="E6966" s="1" t="s">
        <v>0</v>
      </c>
      <c r="G6966" s="2">
        <v>154</v>
      </c>
    </row>
    <row r="6967" spans="1:7" x14ac:dyDescent="0.35">
      <c r="A6967" s="4">
        <v>254</v>
      </c>
      <c r="B6967" s="3" t="s">
        <v>162</v>
      </c>
      <c r="C6967" s="16">
        <v>45553</v>
      </c>
      <c r="D6967" s="1" t="s">
        <v>1</v>
      </c>
      <c r="E6967" s="1" t="s">
        <v>0</v>
      </c>
      <c r="G6967" s="2">
        <v>154</v>
      </c>
    </row>
    <row r="6968" spans="1:7" x14ac:dyDescent="0.35">
      <c r="A6968" s="4">
        <v>254</v>
      </c>
      <c r="B6968" s="3" t="s">
        <v>162</v>
      </c>
      <c r="C6968" s="16">
        <v>45553</v>
      </c>
      <c r="D6968" s="1" t="s">
        <v>1</v>
      </c>
      <c r="E6968" s="1" t="s">
        <v>0</v>
      </c>
      <c r="G6968" s="2">
        <v>154</v>
      </c>
    </row>
    <row r="6969" spans="1:7" x14ac:dyDescent="0.35">
      <c r="A6969" s="4">
        <v>254</v>
      </c>
      <c r="B6969" s="3" t="s">
        <v>162</v>
      </c>
      <c r="C6969" s="16">
        <v>45553</v>
      </c>
      <c r="D6969" s="1" t="s">
        <v>1</v>
      </c>
      <c r="E6969" s="1" t="s">
        <v>0</v>
      </c>
      <c r="G6969" s="2">
        <v>154</v>
      </c>
    </row>
    <row r="6970" spans="1:7" x14ac:dyDescent="0.35">
      <c r="A6970" s="4">
        <v>254</v>
      </c>
      <c r="B6970" s="3" t="s">
        <v>162</v>
      </c>
      <c r="C6970" s="16">
        <v>45553</v>
      </c>
      <c r="D6970" s="1" t="s">
        <v>1</v>
      </c>
      <c r="E6970" s="1" t="s">
        <v>0</v>
      </c>
      <c r="G6970" s="2">
        <v>2</v>
      </c>
    </row>
    <row r="6971" spans="1:7" x14ac:dyDescent="0.35">
      <c r="A6971" s="4">
        <v>254</v>
      </c>
      <c r="B6971" s="3" t="s">
        <v>162</v>
      </c>
      <c r="C6971" s="16">
        <v>45553</v>
      </c>
      <c r="D6971" s="1" t="s">
        <v>1</v>
      </c>
      <c r="E6971" s="1" t="s">
        <v>0</v>
      </c>
      <c r="G6971" s="2">
        <v>154</v>
      </c>
    </row>
    <row r="6972" spans="1:7" x14ac:dyDescent="0.35">
      <c r="A6972" s="4">
        <v>254</v>
      </c>
      <c r="B6972" s="3" t="s">
        <v>162</v>
      </c>
      <c r="C6972" s="16">
        <v>45553</v>
      </c>
      <c r="D6972" s="1" t="s">
        <v>1</v>
      </c>
      <c r="E6972" s="1" t="s">
        <v>0</v>
      </c>
      <c r="G6972" s="2">
        <v>154</v>
      </c>
    </row>
    <row r="6973" spans="1:7" x14ac:dyDescent="0.35">
      <c r="A6973" s="4">
        <v>254</v>
      </c>
      <c r="B6973" s="3" t="s">
        <v>162</v>
      </c>
      <c r="C6973" s="16">
        <v>45553</v>
      </c>
      <c r="D6973" s="1" t="s">
        <v>1</v>
      </c>
      <c r="E6973" s="1" t="s">
        <v>0</v>
      </c>
      <c r="G6973" s="2">
        <v>154</v>
      </c>
    </row>
    <row r="6974" spans="1:7" x14ac:dyDescent="0.35">
      <c r="A6974" s="4">
        <v>254</v>
      </c>
      <c r="B6974" s="3" t="s">
        <v>162</v>
      </c>
      <c r="C6974" s="16">
        <v>45553</v>
      </c>
      <c r="D6974" s="1" t="s">
        <v>1</v>
      </c>
      <c r="E6974" s="1" t="s">
        <v>0</v>
      </c>
      <c r="G6974" s="2">
        <v>154</v>
      </c>
    </row>
    <row r="6975" spans="1:7" x14ac:dyDescent="0.35">
      <c r="A6975" s="4">
        <v>254</v>
      </c>
      <c r="B6975" s="3" t="s">
        <v>162</v>
      </c>
      <c r="C6975" s="16">
        <v>45553</v>
      </c>
      <c r="D6975" s="1" t="s">
        <v>1</v>
      </c>
      <c r="E6975" s="1" t="s">
        <v>0</v>
      </c>
      <c r="G6975" s="2">
        <v>154</v>
      </c>
    </row>
    <row r="6976" spans="1:7" x14ac:dyDescent="0.35">
      <c r="A6976" s="4">
        <v>254</v>
      </c>
      <c r="B6976" s="3" t="s">
        <v>162</v>
      </c>
      <c r="C6976" s="16">
        <v>45553</v>
      </c>
      <c r="D6976" s="1" t="s">
        <v>1</v>
      </c>
      <c r="E6976" s="1" t="s">
        <v>3</v>
      </c>
      <c r="F6976" s="2">
        <v>25</v>
      </c>
      <c r="G6976" s="2">
        <v>118</v>
      </c>
    </row>
    <row r="6977" spans="1:7" x14ac:dyDescent="0.35">
      <c r="A6977" s="4">
        <v>254</v>
      </c>
      <c r="B6977" s="3" t="s">
        <v>162</v>
      </c>
      <c r="C6977" s="16">
        <v>45553</v>
      </c>
      <c r="D6977" s="1" t="s">
        <v>1</v>
      </c>
      <c r="E6977" s="1" t="s">
        <v>0</v>
      </c>
      <c r="G6977" s="2">
        <v>154</v>
      </c>
    </row>
    <row r="6978" spans="1:7" x14ac:dyDescent="0.35">
      <c r="A6978" s="4">
        <v>254</v>
      </c>
      <c r="B6978" s="3" t="s">
        <v>162</v>
      </c>
      <c r="C6978" s="16">
        <v>45553</v>
      </c>
      <c r="D6978" s="1" t="s">
        <v>1</v>
      </c>
      <c r="E6978" s="1" t="s">
        <v>0</v>
      </c>
      <c r="G6978" s="2">
        <v>154</v>
      </c>
    </row>
    <row r="6979" spans="1:7" x14ac:dyDescent="0.35">
      <c r="A6979" s="4">
        <v>254</v>
      </c>
      <c r="B6979" s="3" t="s">
        <v>162</v>
      </c>
      <c r="C6979" s="16">
        <v>45553</v>
      </c>
      <c r="D6979" s="1" t="s">
        <v>1</v>
      </c>
      <c r="E6979" s="1" t="s">
        <v>0</v>
      </c>
      <c r="G6979" s="2">
        <v>154</v>
      </c>
    </row>
    <row r="6980" spans="1:7" x14ac:dyDescent="0.35">
      <c r="A6980" s="4">
        <v>254</v>
      </c>
      <c r="B6980" s="3" t="s">
        <v>162</v>
      </c>
      <c r="C6980" s="16">
        <v>45553</v>
      </c>
      <c r="D6980" s="1" t="s">
        <v>1</v>
      </c>
      <c r="E6980" s="1" t="s">
        <v>4</v>
      </c>
      <c r="F6980" s="2">
        <v>23</v>
      </c>
      <c r="G6980" s="2">
        <v>1</v>
      </c>
    </row>
    <row r="6981" spans="1:7" x14ac:dyDescent="0.35">
      <c r="A6981" s="4">
        <v>254</v>
      </c>
      <c r="B6981" s="3" t="s">
        <v>162</v>
      </c>
      <c r="C6981" s="16">
        <v>45553</v>
      </c>
      <c r="D6981" s="1" t="s">
        <v>1</v>
      </c>
      <c r="E6981" s="1" t="s">
        <v>3</v>
      </c>
      <c r="F6981" s="2">
        <v>28</v>
      </c>
      <c r="G6981" s="2">
        <v>151</v>
      </c>
    </row>
    <row r="6982" spans="1:7" x14ac:dyDescent="0.35">
      <c r="A6982" s="4">
        <v>254</v>
      </c>
      <c r="B6982" s="3" t="s">
        <v>162</v>
      </c>
      <c r="C6982" s="16">
        <v>45553</v>
      </c>
      <c r="D6982" s="1" t="s">
        <v>1</v>
      </c>
      <c r="E6982" s="1" t="s">
        <v>0</v>
      </c>
      <c r="G6982" s="2">
        <v>154</v>
      </c>
    </row>
    <row r="6983" spans="1:7" x14ac:dyDescent="0.35">
      <c r="A6983" s="4">
        <v>254</v>
      </c>
      <c r="B6983" s="3" t="s">
        <v>162</v>
      </c>
      <c r="C6983" s="16">
        <v>45553</v>
      </c>
      <c r="D6983" s="1" t="s">
        <v>1</v>
      </c>
      <c r="E6983" s="1" t="s">
        <v>0</v>
      </c>
      <c r="G6983" s="2">
        <v>154</v>
      </c>
    </row>
    <row r="6984" spans="1:7" x14ac:dyDescent="0.35">
      <c r="A6984" s="4">
        <v>254</v>
      </c>
      <c r="B6984" s="3" t="s">
        <v>162</v>
      </c>
      <c r="C6984" s="16">
        <v>45553</v>
      </c>
      <c r="D6984" s="1" t="s">
        <v>1</v>
      </c>
      <c r="E6984" s="1" t="s">
        <v>0</v>
      </c>
      <c r="G6984" s="2">
        <v>154</v>
      </c>
    </row>
    <row r="6985" spans="1:7" x14ac:dyDescent="0.35">
      <c r="A6985" s="4">
        <v>254</v>
      </c>
      <c r="B6985" s="3" t="s">
        <v>162</v>
      </c>
      <c r="C6985" s="16">
        <v>45553</v>
      </c>
      <c r="D6985" s="1" t="s">
        <v>1</v>
      </c>
      <c r="E6985" s="1" t="s">
        <v>0</v>
      </c>
      <c r="G6985" s="2">
        <v>154</v>
      </c>
    </row>
    <row r="6986" spans="1:7" x14ac:dyDescent="0.35">
      <c r="A6986" s="4">
        <v>254</v>
      </c>
      <c r="B6986" s="3" t="s">
        <v>162</v>
      </c>
      <c r="C6986" s="16">
        <v>45553</v>
      </c>
      <c r="D6986" s="1" t="s">
        <v>1</v>
      </c>
      <c r="E6986" s="1" t="s">
        <v>0</v>
      </c>
      <c r="G6986" s="2">
        <v>154</v>
      </c>
    </row>
    <row r="6987" spans="1:7" x14ac:dyDescent="0.35">
      <c r="A6987" s="4">
        <v>254</v>
      </c>
      <c r="B6987" s="3" t="s">
        <v>162</v>
      </c>
      <c r="C6987" s="16">
        <v>45553</v>
      </c>
      <c r="D6987" s="1" t="s">
        <v>1</v>
      </c>
      <c r="E6987" s="1" t="s">
        <v>0</v>
      </c>
      <c r="G6987" s="2">
        <v>152</v>
      </c>
    </row>
    <row r="6988" spans="1:7" x14ac:dyDescent="0.35">
      <c r="A6988" s="4">
        <v>254</v>
      </c>
      <c r="B6988" s="3" t="s">
        <v>162</v>
      </c>
      <c r="C6988" s="16">
        <v>45553</v>
      </c>
      <c r="D6988" s="1" t="s">
        <v>1</v>
      </c>
      <c r="E6988" s="1" t="s">
        <v>0</v>
      </c>
      <c r="G6988" s="2">
        <v>154</v>
      </c>
    </row>
    <row r="6989" spans="1:7" x14ac:dyDescent="0.35">
      <c r="A6989" s="4">
        <v>254</v>
      </c>
      <c r="B6989" s="3" t="s">
        <v>162</v>
      </c>
      <c r="C6989" s="16">
        <v>45553</v>
      </c>
      <c r="D6989" s="1" t="s">
        <v>1</v>
      </c>
      <c r="E6989" s="1" t="s">
        <v>0</v>
      </c>
      <c r="G6989" s="2">
        <v>154</v>
      </c>
    </row>
    <row r="6990" spans="1:7" x14ac:dyDescent="0.35">
      <c r="A6990" s="4">
        <v>254</v>
      </c>
      <c r="B6990" s="3" t="s">
        <v>162</v>
      </c>
      <c r="C6990" s="16">
        <v>45553</v>
      </c>
      <c r="D6990" s="1" t="s">
        <v>1</v>
      </c>
      <c r="E6990" s="1" t="s">
        <v>0</v>
      </c>
      <c r="G6990" s="2">
        <v>154</v>
      </c>
    </row>
    <row r="6991" spans="1:7" x14ac:dyDescent="0.35">
      <c r="A6991" s="4">
        <v>254</v>
      </c>
      <c r="B6991" s="3" t="s">
        <v>162</v>
      </c>
      <c r="C6991" s="16">
        <v>45553</v>
      </c>
      <c r="D6991" s="1" t="s">
        <v>1</v>
      </c>
      <c r="E6991" s="1" t="s">
        <v>0</v>
      </c>
      <c r="G6991" s="2">
        <v>107</v>
      </c>
    </row>
    <row r="6992" spans="1:7" x14ac:dyDescent="0.35">
      <c r="A6992" s="4">
        <v>254</v>
      </c>
      <c r="B6992" s="3" t="s">
        <v>162</v>
      </c>
      <c r="C6992" s="16">
        <v>45553</v>
      </c>
      <c r="D6992" s="1" t="s">
        <v>1</v>
      </c>
      <c r="E6992" s="1" t="s">
        <v>3</v>
      </c>
      <c r="F6992" s="2">
        <v>23</v>
      </c>
      <c r="G6992" s="2">
        <v>27</v>
      </c>
    </row>
    <row r="6993" spans="1:7" x14ac:dyDescent="0.35">
      <c r="A6993" s="4">
        <v>254</v>
      </c>
      <c r="B6993" s="3" t="s">
        <v>101</v>
      </c>
      <c r="C6993" s="16">
        <v>45608</v>
      </c>
      <c r="D6993" s="1" t="s">
        <v>1</v>
      </c>
      <c r="E6993" s="1" t="s">
        <v>3</v>
      </c>
      <c r="F6993" s="2">
        <v>29</v>
      </c>
      <c r="G6993" s="2">
        <v>2</v>
      </c>
    </row>
    <row r="6994" spans="1:7" x14ac:dyDescent="0.35">
      <c r="A6994" s="4">
        <v>254</v>
      </c>
      <c r="B6994" s="3" t="s">
        <v>162</v>
      </c>
      <c r="C6994" s="16">
        <v>45553</v>
      </c>
      <c r="D6994" s="1" t="s">
        <v>1</v>
      </c>
      <c r="E6994" s="1" t="s">
        <v>0</v>
      </c>
      <c r="G6994" s="2">
        <v>154</v>
      </c>
    </row>
    <row r="6995" spans="1:7" x14ac:dyDescent="0.35">
      <c r="A6995" s="4">
        <v>254</v>
      </c>
      <c r="B6995" s="3" t="s">
        <v>162</v>
      </c>
      <c r="C6995" s="16">
        <v>45553</v>
      </c>
      <c r="D6995" s="1" t="s">
        <v>1</v>
      </c>
      <c r="E6995" s="1" t="s">
        <v>0</v>
      </c>
      <c r="G6995" s="2">
        <v>151</v>
      </c>
    </row>
    <row r="6996" spans="1:7" x14ac:dyDescent="0.35">
      <c r="A6996" s="4">
        <v>254</v>
      </c>
      <c r="B6996" s="3" t="s">
        <v>162</v>
      </c>
      <c r="C6996" s="16">
        <v>45553</v>
      </c>
      <c r="D6996" s="1" t="s">
        <v>1</v>
      </c>
      <c r="E6996" s="1" t="s">
        <v>0</v>
      </c>
      <c r="G6996" s="2">
        <v>154</v>
      </c>
    </row>
    <row r="6997" spans="1:7" x14ac:dyDescent="0.35">
      <c r="A6997" s="4">
        <v>254</v>
      </c>
      <c r="B6997" s="3" t="s">
        <v>162</v>
      </c>
      <c r="C6997" s="16">
        <v>45553</v>
      </c>
      <c r="D6997" s="1" t="s">
        <v>1</v>
      </c>
      <c r="E6997" s="1" t="s">
        <v>0</v>
      </c>
      <c r="G6997" s="2">
        <v>133</v>
      </c>
    </row>
    <row r="6998" spans="1:7" x14ac:dyDescent="0.35">
      <c r="A6998" s="4">
        <v>254</v>
      </c>
      <c r="B6998" s="3" t="s">
        <v>71</v>
      </c>
      <c r="C6998" s="16">
        <v>45642</v>
      </c>
      <c r="D6998" s="1" t="s">
        <v>1</v>
      </c>
      <c r="E6998" s="1" t="s">
        <v>3</v>
      </c>
      <c r="F6998" s="2">
        <v>26</v>
      </c>
      <c r="G6998" s="2">
        <v>16</v>
      </c>
    </row>
    <row r="6999" spans="1:7" x14ac:dyDescent="0.35">
      <c r="A6999" s="4">
        <v>254</v>
      </c>
      <c r="B6999" s="3" t="s">
        <v>162</v>
      </c>
      <c r="C6999" s="16">
        <v>45553</v>
      </c>
      <c r="D6999" s="1" t="s">
        <v>1</v>
      </c>
      <c r="E6999" s="1" t="s">
        <v>0</v>
      </c>
      <c r="G6999" s="2">
        <v>154</v>
      </c>
    </row>
    <row r="7000" spans="1:7" x14ac:dyDescent="0.35">
      <c r="A7000" s="4">
        <v>254</v>
      </c>
      <c r="B7000" s="3" t="s">
        <v>162</v>
      </c>
      <c r="C7000" s="16">
        <v>45553</v>
      </c>
      <c r="D7000" s="1" t="s">
        <v>1</v>
      </c>
      <c r="E7000" s="1" t="s">
        <v>0</v>
      </c>
      <c r="G7000" s="2">
        <v>154</v>
      </c>
    </row>
    <row r="7001" spans="1:7" x14ac:dyDescent="0.35">
      <c r="A7001" s="4">
        <v>254</v>
      </c>
      <c r="B7001" s="3" t="s">
        <v>161</v>
      </c>
      <c r="C7001" s="16">
        <v>45554</v>
      </c>
      <c r="D7001" s="1" t="s">
        <v>5</v>
      </c>
      <c r="E7001" s="1" t="s">
        <v>0</v>
      </c>
    </row>
    <row r="7002" spans="1:7" x14ac:dyDescent="0.35">
      <c r="A7002" s="4">
        <v>254</v>
      </c>
      <c r="B7002" s="3" t="s">
        <v>162</v>
      </c>
      <c r="C7002" s="16">
        <v>45553</v>
      </c>
      <c r="D7002" s="1" t="s">
        <v>1</v>
      </c>
      <c r="E7002" s="1" t="s">
        <v>0</v>
      </c>
      <c r="G7002" s="2">
        <v>154</v>
      </c>
    </row>
    <row r="7003" spans="1:7" x14ac:dyDescent="0.35">
      <c r="A7003" s="4">
        <v>254</v>
      </c>
      <c r="B7003" s="3" t="s">
        <v>162</v>
      </c>
      <c r="C7003" s="16">
        <v>45553</v>
      </c>
      <c r="D7003" s="1" t="s">
        <v>1</v>
      </c>
      <c r="E7003" s="1" t="s">
        <v>0</v>
      </c>
      <c r="G7003" s="2">
        <v>154</v>
      </c>
    </row>
    <row r="7004" spans="1:7" x14ac:dyDescent="0.35">
      <c r="A7004" s="4">
        <v>254</v>
      </c>
      <c r="B7004" s="3" t="s">
        <v>162</v>
      </c>
      <c r="C7004" s="16">
        <v>45553</v>
      </c>
      <c r="D7004" s="1" t="s">
        <v>1</v>
      </c>
      <c r="E7004" s="1" t="s">
        <v>0</v>
      </c>
      <c r="G7004" s="2">
        <v>154</v>
      </c>
    </row>
    <row r="7005" spans="1:7" x14ac:dyDescent="0.35">
      <c r="A7005" s="4">
        <v>254</v>
      </c>
      <c r="B7005" s="3" t="s">
        <v>162</v>
      </c>
      <c r="C7005" s="16">
        <v>45553</v>
      </c>
      <c r="D7005" s="1" t="s">
        <v>1</v>
      </c>
      <c r="E7005" s="1" t="s">
        <v>3</v>
      </c>
      <c r="F7005" s="2">
        <v>29</v>
      </c>
      <c r="G7005" s="2">
        <v>150</v>
      </c>
    </row>
    <row r="7006" spans="1:7" x14ac:dyDescent="0.35">
      <c r="A7006" s="4">
        <v>254</v>
      </c>
      <c r="B7006" s="3" t="s">
        <v>162</v>
      </c>
      <c r="C7006" s="16">
        <v>45553</v>
      </c>
      <c r="D7006" s="1" t="s">
        <v>1</v>
      </c>
      <c r="E7006" s="1" t="s">
        <v>0</v>
      </c>
      <c r="G7006" s="2">
        <v>154</v>
      </c>
    </row>
    <row r="7007" spans="1:7" x14ac:dyDescent="0.35">
      <c r="A7007" s="4">
        <v>254</v>
      </c>
      <c r="B7007" s="3" t="s">
        <v>162</v>
      </c>
      <c r="C7007" s="16">
        <v>45553</v>
      </c>
      <c r="D7007" s="1" t="s">
        <v>1</v>
      </c>
      <c r="E7007" s="1" t="s">
        <v>0</v>
      </c>
      <c r="G7007" s="2">
        <v>154</v>
      </c>
    </row>
    <row r="7008" spans="1:7" x14ac:dyDescent="0.35">
      <c r="A7008" s="4">
        <v>254</v>
      </c>
      <c r="B7008" s="3" t="s">
        <v>162</v>
      </c>
      <c r="C7008" s="16">
        <v>45553</v>
      </c>
      <c r="D7008" s="1" t="s">
        <v>1</v>
      </c>
      <c r="E7008" s="1" t="s">
        <v>3</v>
      </c>
      <c r="F7008" s="2">
        <v>25</v>
      </c>
      <c r="G7008" s="2">
        <v>147</v>
      </c>
    </row>
    <row r="7009" spans="1:7" x14ac:dyDescent="0.35">
      <c r="A7009" s="4">
        <v>254</v>
      </c>
      <c r="B7009" s="3" t="s">
        <v>162</v>
      </c>
      <c r="C7009" s="16">
        <v>45553</v>
      </c>
      <c r="D7009" s="1" t="s">
        <v>1</v>
      </c>
      <c r="E7009" s="1" t="s">
        <v>0</v>
      </c>
      <c r="G7009" s="2">
        <v>154</v>
      </c>
    </row>
    <row r="7010" spans="1:7" x14ac:dyDescent="0.35">
      <c r="A7010" s="4">
        <v>254</v>
      </c>
      <c r="B7010" s="3" t="s">
        <v>162</v>
      </c>
      <c r="C7010" s="16">
        <v>45553</v>
      </c>
      <c r="D7010" s="1" t="s">
        <v>1</v>
      </c>
      <c r="E7010" s="1" t="s">
        <v>0</v>
      </c>
      <c r="G7010" s="2">
        <v>154</v>
      </c>
    </row>
    <row r="7011" spans="1:7" x14ac:dyDescent="0.35">
      <c r="A7011" s="4">
        <v>254</v>
      </c>
      <c r="B7011" s="3" t="s">
        <v>161</v>
      </c>
      <c r="C7011" s="16">
        <v>45554</v>
      </c>
      <c r="D7011" s="1" t="s">
        <v>7</v>
      </c>
      <c r="E7011" s="1" t="s">
        <v>0</v>
      </c>
      <c r="G7011" s="2">
        <v>153</v>
      </c>
    </row>
    <row r="7012" spans="1:7" x14ac:dyDescent="0.35">
      <c r="A7012" s="4">
        <v>254</v>
      </c>
      <c r="B7012" s="3" t="s">
        <v>161</v>
      </c>
      <c r="C7012" s="16">
        <v>45554</v>
      </c>
      <c r="D7012" s="1" t="s">
        <v>1</v>
      </c>
      <c r="E7012" s="1" t="s">
        <v>3</v>
      </c>
      <c r="F7012" s="2">
        <v>35</v>
      </c>
      <c r="G7012" s="2">
        <v>144</v>
      </c>
    </row>
    <row r="7013" spans="1:7" x14ac:dyDescent="0.35">
      <c r="A7013" s="4" t="s">
        <v>8</v>
      </c>
      <c r="B7013" s="3" t="s">
        <v>161</v>
      </c>
      <c r="C7013" s="16">
        <v>45554</v>
      </c>
      <c r="D7013" s="1" t="s">
        <v>1</v>
      </c>
      <c r="E7013" s="1" t="s">
        <v>0</v>
      </c>
      <c r="G7013" s="2">
        <v>153</v>
      </c>
    </row>
    <row r="7014" spans="1:7" x14ac:dyDescent="0.35">
      <c r="A7014" s="4" t="s">
        <v>8</v>
      </c>
      <c r="B7014" s="3" t="s">
        <v>161</v>
      </c>
      <c r="C7014" s="16">
        <v>45554</v>
      </c>
      <c r="D7014" s="1" t="s">
        <v>7</v>
      </c>
      <c r="E7014" s="1" t="s">
        <v>0</v>
      </c>
      <c r="G7014" s="2">
        <v>136</v>
      </c>
    </row>
    <row r="7015" spans="1:7" x14ac:dyDescent="0.35">
      <c r="A7015" s="4" t="s">
        <v>8</v>
      </c>
      <c r="B7015" s="3" t="s">
        <v>161</v>
      </c>
      <c r="C7015" s="16">
        <v>45554</v>
      </c>
      <c r="D7015" s="1" t="s">
        <v>1</v>
      </c>
      <c r="E7015" s="1" t="s">
        <v>4</v>
      </c>
      <c r="F7015" s="2">
        <v>23</v>
      </c>
      <c r="G7015" s="2">
        <v>132</v>
      </c>
    </row>
    <row r="7016" spans="1:7" x14ac:dyDescent="0.35">
      <c r="A7016" s="4" t="s">
        <v>8</v>
      </c>
      <c r="B7016" s="3" t="s">
        <v>161</v>
      </c>
      <c r="C7016" s="16">
        <v>45554</v>
      </c>
      <c r="D7016" s="1" t="s">
        <v>1</v>
      </c>
      <c r="E7016" s="1" t="s">
        <v>3</v>
      </c>
      <c r="F7016" s="2">
        <v>23</v>
      </c>
      <c r="G7016" s="2">
        <v>33</v>
      </c>
    </row>
    <row r="7017" spans="1:7" x14ac:dyDescent="0.35">
      <c r="A7017" s="4" t="s">
        <v>8</v>
      </c>
      <c r="B7017" s="3" t="s">
        <v>162</v>
      </c>
      <c r="C7017" s="16">
        <v>45553</v>
      </c>
      <c r="D7017" s="1" t="s">
        <v>1</v>
      </c>
      <c r="E7017" s="1" t="s">
        <v>0</v>
      </c>
      <c r="G7017" s="2">
        <v>154</v>
      </c>
    </row>
    <row r="7018" spans="1:7" x14ac:dyDescent="0.35">
      <c r="A7018" s="4" t="s">
        <v>8</v>
      </c>
      <c r="B7018" s="3" t="s">
        <v>162</v>
      </c>
      <c r="C7018" s="16">
        <v>45553</v>
      </c>
      <c r="D7018" s="1" t="s">
        <v>1</v>
      </c>
      <c r="E7018" s="1" t="s">
        <v>0</v>
      </c>
      <c r="G7018" s="2">
        <v>153</v>
      </c>
    </row>
    <row r="7019" spans="1:7" x14ac:dyDescent="0.35">
      <c r="A7019" s="4" t="s">
        <v>8</v>
      </c>
      <c r="B7019" s="3" t="s">
        <v>162</v>
      </c>
      <c r="C7019" s="16">
        <v>45553</v>
      </c>
      <c r="D7019" s="1" t="s">
        <v>1</v>
      </c>
      <c r="E7019" s="1" t="s">
        <v>0</v>
      </c>
      <c r="G7019" s="2">
        <v>154</v>
      </c>
    </row>
    <row r="7020" spans="1:7" x14ac:dyDescent="0.35">
      <c r="A7020" s="4" t="s">
        <v>8</v>
      </c>
      <c r="B7020" s="3" t="s">
        <v>161</v>
      </c>
      <c r="C7020" s="16">
        <v>45554</v>
      </c>
      <c r="D7020" s="1" t="s">
        <v>1</v>
      </c>
      <c r="E7020" s="1" t="s">
        <v>0</v>
      </c>
      <c r="G7020" s="2">
        <v>153</v>
      </c>
    </row>
    <row r="7021" spans="1:7" x14ac:dyDescent="0.35">
      <c r="A7021" s="4" t="s">
        <v>8</v>
      </c>
      <c r="B7021" s="3" t="s">
        <v>161</v>
      </c>
      <c r="C7021" s="16">
        <v>45554</v>
      </c>
      <c r="D7021" s="1" t="s">
        <v>1</v>
      </c>
      <c r="E7021" s="1" t="s">
        <v>0</v>
      </c>
      <c r="G7021" s="2">
        <v>153</v>
      </c>
    </row>
    <row r="7022" spans="1:7" x14ac:dyDescent="0.35">
      <c r="A7022" s="4" t="s">
        <v>8</v>
      </c>
      <c r="B7022" s="3" t="s">
        <v>161</v>
      </c>
      <c r="C7022" s="16">
        <v>45554</v>
      </c>
      <c r="D7022" s="1" t="s">
        <v>1</v>
      </c>
      <c r="E7022" s="1" t="s">
        <v>0</v>
      </c>
      <c r="G7022" s="2">
        <v>153</v>
      </c>
    </row>
    <row r="7023" spans="1:7" x14ac:dyDescent="0.35">
      <c r="A7023" s="4" t="s">
        <v>8</v>
      </c>
      <c r="B7023" s="3" t="s">
        <v>161</v>
      </c>
      <c r="C7023" s="16">
        <v>45554</v>
      </c>
      <c r="D7023" s="1" t="s">
        <v>1</v>
      </c>
      <c r="E7023" s="1" t="s">
        <v>3</v>
      </c>
      <c r="F7023" s="2">
        <v>26</v>
      </c>
      <c r="G7023" s="2">
        <v>150</v>
      </c>
    </row>
    <row r="7024" spans="1:7" x14ac:dyDescent="0.35">
      <c r="A7024" s="4" t="s">
        <v>8</v>
      </c>
      <c r="B7024" s="3" t="s">
        <v>125</v>
      </c>
      <c r="C7024" s="16">
        <v>45585</v>
      </c>
      <c r="D7024" s="1" t="s">
        <v>1</v>
      </c>
      <c r="E7024" s="1" t="s">
        <v>0</v>
      </c>
      <c r="G7024" s="2">
        <v>122</v>
      </c>
    </row>
    <row r="7025" spans="1:7" x14ac:dyDescent="0.35">
      <c r="A7025" s="4" t="s">
        <v>8</v>
      </c>
      <c r="B7025" s="3" t="s">
        <v>161</v>
      </c>
      <c r="C7025" s="16">
        <v>45554</v>
      </c>
      <c r="D7025" s="1" t="s">
        <v>1</v>
      </c>
      <c r="E7025" s="1" t="s">
        <v>0</v>
      </c>
      <c r="G7025" s="2">
        <v>124</v>
      </c>
    </row>
    <row r="7026" spans="1:7" x14ac:dyDescent="0.35">
      <c r="A7026" s="4" t="s">
        <v>8</v>
      </c>
      <c r="B7026" s="3" t="s">
        <v>161</v>
      </c>
      <c r="C7026" s="16">
        <v>45554</v>
      </c>
      <c r="D7026" s="1" t="s">
        <v>1</v>
      </c>
      <c r="E7026" s="1" t="s">
        <v>0</v>
      </c>
      <c r="G7026" s="2">
        <v>148</v>
      </c>
    </row>
    <row r="7027" spans="1:7" x14ac:dyDescent="0.35">
      <c r="A7027" s="4" t="s">
        <v>8</v>
      </c>
      <c r="B7027" s="3" t="s">
        <v>161</v>
      </c>
      <c r="C7027" s="16">
        <v>45554</v>
      </c>
      <c r="D7027" s="1" t="s">
        <v>1</v>
      </c>
      <c r="E7027" s="1" t="s">
        <v>3</v>
      </c>
      <c r="F7027" s="2">
        <v>47</v>
      </c>
      <c r="G7027" s="2">
        <v>34</v>
      </c>
    </row>
    <row r="7028" spans="1:7" x14ac:dyDescent="0.35">
      <c r="A7028" s="4" t="s">
        <v>8</v>
      </c>
      <c r="B7028" s="3" t="s">
        <v>161</v>
      </c>
      <c r="C7028" s="16">
        <v>45554</v>
      </c>
      <c r="D7028" s="1" t="s">
        <v>1</v>
      </c>
      <c r="E7028" s="1" t="s">
        <v>3</v>
      </c>
      <c r="F7028" s="2">
        <v>25</v>
      </c>
      <c r="G7028" s="2">
        <v>57</v>
      </c>
    </row>
    <row r="7029" spans="1:7" x14ac:dyDescent="0.35">
      <c r="A7029" s="4" t="s">
        <v>8</v>
      </c>
      <c r="B7029" s="3" t="s">
        <v>125</v>
      </c>
      <c r="C7029" s="16">
        <v>45585</v>
      </c>
      <c r="D7029" s="1" t="s">
        <v>5</v>
      </c>
      <c r="E7029" s="1" t="s">
        <v>0</v>
      </c>
    </row>
    <row r="7030" spans="1:7" x14ac:dyDescent="0.35">
      <c r="A7030" s="4" t="s">
        <v>8</v>
      </c>
      <c r="B7030" s="3" t="s">
        <v>162</v>
      </c>
      <c r="C7030" s="16">
        <v>45553</v>
      </c>
      <c r="D7030" s="1" t="s">
        <v>1</v>
      </c>
      <c r="E7030" s="1" t="s">
        <v>0</v>
      </c>
      <c r="G7030" s="2">
        <v>153</v>
      </c>
    </row>
    <row r="7031" spans="1:7" x14ac:dyDescent="0.35">
      <c r="A7031" s="4" t="s">
        <v>8</v>
      </c>
      <c r="B7031" s="3" t="s">
        <v>162</v>
      </c>
      <c r="C7031" s="16">
        <v>45553</v>
      </c>
      <c r="D7031" s="1" t="s">
        <v>1</v>
      </c>
      <c r="E7031" s="1" t="s">
        <v>0</v>
      </c>
      <c r="G7031" s="2">
        <v>154</v>
      </c>
    </row>
    <row r="7032" spans="1:7" x14ac:dyDescent="0.35">
      <c r="A7032" s="4" t="s">
        <v>8</v>
      </c>
      <c r="B7032" s="3" t="s">
        <v>161</v>
      </c>
      <c r="C7032" s="16">
        <v>45554</v>
      </c>
      <c r="D7032" s="1" t="s">
        <v>1</v>
      </c>
      <c r="E7032" s="1" t="s">
        <v>0</v>
      </c>
      <c r="G7032" s="2">
        <v>153</v>
      </c>
    </row>
    <row r="7033" spans="1:7" x14ac:dyDescent="0.35">
      <c r="A7033" s="4" t="s">
        <v>8</v>
      </c>
      <c r="B7033" s="3" t="s">
        <v>161</v>
      </c>
      <c r="C7033" s="16">
        <v>45554</v>
      </c>
      <c r="D7033" s="1" t="s">
        <v>1</v>
      </c>
      <c r="E7033" s="1" t="s">
        <v>4</v>
      </c>
      <c r="F7033" s="2">
        <v>23</v>
      </c>
      <c r="G7033" s="2">
        <v>39</v>
      </c>
    </row>
    <row r="7034" spans="1:7" x14ac:dyDescent="0.35">
      <c r="A7034" s="4" t="s">
        <v>8</v>
      </c>
      <c r="B7034" s="3" t="s">
        <v>161</v>
      </c>
      <c r="C7034" s="16">
        <v>45554</v>
      </c>
      <c r="D7034" s="1" t="s">
        <v>1</v>
      </c>
      <c r="E7034" s="1" t="s">
        <v>0</v>
      </c>
      <c r="G7034" s="2">
        <v>153</v>
      </c>
    </row>
    <row r="7035" spans="1:7" x14ac:dyDescent="0.35">
      <c r="A7035" s="4" t="s">
        <v>8</v>
      </c>
      <c r="B7035" s="3" t="s">
        <v>161</v>
      </c>
      <c r="C7035" s="16">
        <v>45554</v>
      </c>
      <c r="D7035" s="1" t="s">
        <v>1</v>
      </c>
      <c r="E7035" s="1" t="s">
        <v>0</v>
      </c>
      <c r="G7035" s="2">
        <v>148</v>
      </c>
    </row>
    <row r="7036" spans="1:7" x14ac:dyDescent="0.35">
      <c r="A7036" s="4" t="s">
        <v>8</v>
      </c>
      <c r="B7036" s="3" t="s">
        <v>161</v>
      </c>
      <c r="C7036" s="16">
        <v>45554</v>
      </c>
      <c r="D7036" s="1" t="s">
        <v>1</v>
      </c>
      <c r="E7036" s="1" t="s">
        <v>0</v>
      </c>
      <c r="G7036" s="2">
        <v>153</v>
      </c>
    </row>
    <row r="7037" spans="1:7" x14ac:dyDescent="0.35">
      <c r="A7037" s="4" t="s">
        <v>8</v>
      </c>
      <c r="B7037" s="3" t="s">
        <v>161</v>
      </c>
      <c r="C7037" s="16">
        <v>45554</v>
      </c>
      <c r="D7037" s="1" t="s">
        <v>1</v>
      </c>
      <c r="E7037" s="1" t="s">
        <v>0</v>
      </c>
      <c r="G7037" s="2">
        <v>153</v>
      </c>
    </row>
    <row r="7038" spans="1:7" x14ac:dyDescent="0.35">
      <c r="A7038" s="4" t="s">
        <v>8</v>
      </c>
      <c r="B7038" s="3" t="s">
        <v>161</v>
      </c>
      <c r="C7038" s="16">
        <v>45554</v>
      </c>
      <c r="D7038" s="1" t="s">
        <v>1</v>
      </c>
      <c r="E7038" s="1" t="s">
        <v>0</v>
      </c>
      <c r="G7038" s="2">
        <v>150</v>
      </c>
    </row>
    <row r="7039" spans="1:7" x14ac:dyDescent="0.35">
      <c r="A7039" s="4" t="s">
        <v>8</v>
      </c>
      <c r="B7039" s="3" t="s">
        <v>161</v>
      </c>
      <c r="C7039" s="16">
        <v>45554</v>
      </c>
      <c r="D7039" s="1" t="s">
        <v>1</v>
      </c>
      <c r="E7039" s="1" t="s">
        <v>0</v>
      </c>
      <c r="G7039" s="2">
        <v>60</v>
      </c>
    </row>
    <row r="7040" spans="1:7" x14ac:dyDescent="0.35">
      <c r="A7040" s="4" t="s">
        <v>8</v>
      </c>
      <c r="B7040" s="3" t="s">
        <v>161</v>
      </c>
      <c r="C7040" s="16">
        <v>45554</v>
      </c>
      <c r="D7040" s="1" t="s">
        <v>1</v>
      </c>
      <c r="E7040" s="1" t="s">
        <v>3</v>
      </c>
      <c r="F7040" s="2">
        <v>26</v>
      </c>
      <c r="G7040" s="2">
        <v>153</v>
      </c>
    </row>
    <row r="7041" spans="1:7" x14ac:dyDescent="0.35">
      <c r="A7041" s="4" t="s">
        <v>8</v>
      </c>
      <c r="B7041" s="3" t="s">
        <v>161</v>
      </c>
      <c r="C7041" s="16">
        <v>45554</v>
      </c>
      <c r="D7041" s="1" t="s">
        <v>1</v>
      </c>
      <c r="E7041" s="1" t="s">
        <v>0</v>
      </c>
      <c r="G7041" s="2">
        <v>153</v>
      </c>
    </row>
    <row r="7042" spans="1:7" x14ac:dyDescent="0.35">
      <c r="A7042" s="4" t="s">
        <v>8</v>
      </c>
      <c r="B7042" s="3" t="s">
        <v>161</v>
      </c>
      <c r="C7042" s="16">
        <v>45554</v>
      </c>
      <c r="D7042" s="1" t="s">
        <v>1</v>
      </c>
      <c r="E7042" s="1" t="s">
        <v>0</v>
      </c>
      <c r="G7042" s="2">
        <v>153</v>
      </c>
    </row>
    <row r="7043" spans="1:7" x14ac:dyDescent="0.35">
      <c r="A7043" s="4" t="s">
        <v>8</v>
      </c>
      <c r="B7043" s="3" t="s">
        <v>161</v>
      </c>
      <c r="C7043" s="16">
        <v>45554</v>
      </c>
      <c r="D7043" s="1" t="s">
        <v>1</v>
      </c>
      <c r="E7043" s="1" t="s">
        <v>0</v>
      </c>
      <c r="G7043" s="2">
        <v>153</v>
      </c>
    </row>
    <row r="7044" spans="1:7" x14ac:dyDescent="0.35">
      <c r="A7044" s="4" t="s">
        <v>8</v>
      </c>
      <c r="B7044" s="3" t="s">
        <v>161</v>
      </c>
      <c r="C7044" s="16">
        <v>45554</v>
      </c>
      <c r="D7044" s="1" t="s">
        <v>1</v>
      </c>
      <c r="E7044" s="1" t="s">
        <v>0</v>
      </c>
      <c r="G7044" s="2">
        <v>153</v>
      </c>
    </row>
    <row r="7045" spans="1:7" x14ac:dyDescent="0.35">
      <c r="A7045" s="4" t="s">
        <v>8</v>
      </c>
      <c r="B7045" s="3" t="s">
        <v>161</v>
      </c>
      <c r="C7045" s="16">
        <v>45554</v>
      </c>
      <c r="D7045" s="1" t="s">
        <v>1</v>
      </c>
      <c r="E7045" s="1" t="s">
        <v>3</v>
      </c>
      <c r="F7045" s="2">
        <v>26</v>
      </c>
      <c r="G7045" s="2">
        <v>125</v>
      </c>
    </row>
    <row r="7046" spans="1:7" x14ac:dyDescent="0.35">
      <c r="A7046" s="4" t="s">
        <v>8</v>
      </c>
      <c r="B7046" s="3" t="s">
        <v>161</v>
      </c>
      <c r="C7046" s="16">
        <v>45554</v>
      </c>
      <c r="D7046" s="1" t="s">
        <v>1</v>
      </c>
      <c r="E7046" s="1" t="s">
        <v>4</v>
      </c>
      <c r="F7046" s="2">
        <v>20</v>
      </c>
      <c r="G7046" s="2">
        <v>8</v>
      </c>
    </row>
    <row r="7047" spans="1:7" x14ac:dyDescent="0.35">
      <c r="A7047" s="4" t="s">
        <v>8</v>
      </c>
      <c r="B7047" s="3" t="s">
        <v>161</v>
      </c>
      <c r="C7047" s="16">
        <v>45554</v>
      </c>
      <c r="D7047" s="1" t="s">
        <v>1</v>
      </c>
      <c r="E7047" s="1" t="s">
        <v>0</v>
      </c>
      <c r="G7047" s="2">
        <v>129</v>
      </c>
    </row>
    <row r="7048" spans="1:7" x14ac:dyDescent="0.35">
      <c r="A7048" s="4" t="s">
        <v>8</v>
      </c>
      <c r="B7048" s="3" t="s">
        <v>161</v>
      </c>
      <c r="C7048" s="16">
        <v>45554</v>
      </c>
      <c r="D7048" s="1" t="s">
        <v>1</v>
      </c>
      <c r="E7048" s="1" t="s">
        <v>0</v>
      </c>
      <c r="G7048" s="2">
        <v>153</v>
      </c>
    </row>
    <row r="7049" spans="1:7" x14ac:dyDescent="0.35">
      <c r="A7049" s="4" t="s">
        <v>8</v>
      </c>
      <c r="B7049" s="3" t="s">
        <v>161</v>
      </c>
      <c r="C7049" s="16">
        <v>45554</v>
      </c>
      <c r="D7049" s="1" t="s">
        <v>1</v>
      </c>
      <c r="E7049" s="1" t="s">
        <v>3</v>
      </c>
      <c r="F7049" s="2">
        <v>23</v>
      </c>
      <c r="G7049" s="2">
        <v>147</v>
      </c>
    </row>
    <row r="7050" spans="1:7" x14ac:dyDescent="0.35">
      <c r="A7050" s="4" t="s">
        <v>8</v>
      </c>
      <c r="B7050" s="3" t="s">
        <v>160</v>
      </c>
      <c r="C7050" s="16">
        <v>45555</v>
      </c>
      <c r="D7050" s="1" t="s">
        <v>1</v>
      </c>
      <c r="E7050" s="1" t="s">
        <v>3</v>
      </c>
      <c r="F7050" s="2">
        <v>19</v>
      </c>
      <c r="G7050" s="2">
        <v>12</v>
      </c>
    </row>
    <row r="7051" spans="1:7" x14ac:dyDescent="0.35">
      <c r="A7051" s="4" t="s">
        <v>8</v>
      </c>
      <c r="B7051" s="3" t="s">
        <v>161</v>
      </c>
      <c r="C7051" s="16">
        <v>45554</v>
      </c>
      <c r="D7051" s="1" t="s">
        <v>1</v>
      </c>
      <c r="E7051" s="1" t="s">
        <v>0</v>
      </c>
      <c r="G7051" s="2">
        <v>153</v>
      </c>
    </row>
    <row r="7052" spans="1:7" x14ac:dyDescent="0.35">
      <c r="A7052" s="4" t="s">
        <v>8</v>
      </c>
      <c r="B7052" s="3" t="s">
        <v>161</v>
      </c>
      <c r="C7052" s="16">
        <v>45554</v>
      </c>
      <c r="D7052" s="1" t="s">
        <v>1</v>
      </c>
      <c r="E7052" s="1" t="s">
        <v>0</v>
      </c>
      <c r="G7052" s="2">
        <v>153</v>
      </c>
    </row>
    <row r="7053" spans="1:7" x14ac:dyDescent="0.35">
      <c r="A7053" s="4" t="s">
        <v>8</v>
      </c>
      <c r="B7053" s="3" t="s">
        <v>161</v>
      </c>
      <c r="C7053" s="16">
        <v>45554</v>
      </c>
      <c r="D7053" s="1" t="s">
        <v>1</v>
      </c>
      <c r="E7053" s="1" t="s">
        <v>0</v>
      </c>
      <c r="G7053" s="2">
        <v>153</v>
      </c>
    </row>
    <row r="7054" spans="1:7" x14ac:dyDescent="0.35">
      <c r="A7054" s="4" t="s">
        <v>8</v>
      </c>
      <c r="B7054" s="3" t="s">
        <v>161</v>
      </c>
      <c r="C7054" s="16">
        <v>45554</v>
      </c>
      <c r="D7054" s="1" t="s">
        <v>1</v>
      </c>
      <c r="E7054" s="1" t="s">
        <v>0</v>
      </c>
      <c r="G7054" s="2">
        <v>138</v>
      </c>
    </row>
    <row r="7055" spans="1:7" x14ac:dyDescent="0.35">
      <c r="A7055" s="4" t="s">
        <v>8</v>
      </c>
      <c r="B7055" s="3" t="s">
        <v>161</v>
      </c>
      <c r="C7055" s="16">
        <v>45554</v>
      </c>
      <c r="D7055" s="1" t="s">
        <v>1</v>
      </c>
      <c r="E7055" s="1" t="s">
        <v>0</v>
      </c>
      <c r="G7055" s="2">
        <v>153</v>
      </c>
    </row>
    <row r="7056" spans="1:7" x14ac:dyDescent="0.35">
      <c r="A7056" s="4" t="s">
        <v>8</v>
      </c>
      <c r="B7056" s="3" t="s">
        <v>161</v>
      </c>
      <c r="C7056" s="16">
        <v>45554</v>
      </c>
      <c r="D7056" s="1" t="s">
        <v>1</v>
      </c>
      <c r="E7056" s="1" t="s">
        <v>3</v>
      </c>
      <c r="F7056" s="2">
        <v>25</v>
      </c>
      <c r="G7056" s="2">
        <v>149</v>
      </c>
    </row>
    <row r="7057" spans="1:7" x14ac:dyDescent="0.35">
      <c r="A7057" s="4" t="s">
        <v>8</v>
      </c>
      <c r="B7057" s="3" t="s">
        <v>161</v>
      </c>
      <c r="C7057" s="16">
        <v>45554</v>
      </c>
      <c r="D7057" s="1" t="s">
        <v>1</v>
      </c>
      <c r="E7057" s="1" t="s">
        <v>0</v>
      </c>
      <c r="G7057" s="2">
        <v>59</v>
      </c>
    </row>
    <row r="7058" spans="1:7" x14ac:dyDescent="0.35">
      <c r="A7058" s="4" t="s">
        <v>8</v>
      </c>
      <c r="B7058" s="3" t="s">
        <v>161</v>
      </c>
      <c r="C7058" s="16">
        <v>45554</v>
      </c>
      <c r="D7058" s="1" t="s">
        <v>1</v>
      </c>
      <c r="E7058" s="1" t="s">
        <v>0</v>
      </c>
      <c r="G7058" s="2">
        <v>149</v>
      </c>
    </row>
    <row r="7059" spans="1:7" x14ac:dyDescent="0.35">
      <c r="A7059" s="4" t="s">
        <v>8</v>
      </c>
      <c r="B7059" s="3" t="s">
        <v>161</v>
      </c>
      <c r="C7059" s="16">
        <v>45554</v>
      </c>
      <c r="D7059" s="1" t="s">
        <v>1</v>
      </c>
      <c r="E7059" s="1" t="s">
        <v>0</v>
      </c>
      <c r="G7059" s="2">
        <v>153</v>
      </c>
    </row>
    <row r="7060" spans="1:7" x14ac:dyDescent="0.35">
      <c r="A7060" s="4" t="s">
        <v>8</v>
      </c>
      <c r="B7060" s="3" t="s">
        <v>161</v>
      </c>
      <c r="C7060" s="16">
        <v>45554</v>
      </c>
      <c r="D7060" s="1" t="s">
        <v>1</v>
      </c>
      <c r="E7060" s="1" t="s">
        <v>0</v>
      </c>
      <c r="G7060" s="2">
        <v>151</v>
      </c>
    </row>
    <row r="7061" spans="1:7" x14ac:dyDescent="0.35">
      <c r="A7061" s="4" t="s">
        <v>8</v>
      </c>
      <c r="B7061" s="3" t="s">
        <v>161</v>
      </c>
      <c r="C7061" s="16">
        <v>45554</v>
      </c>
      <c r="D7061" s="1" t="s">
        <v>1</v>
      </c>
      <c r="E7061" s="1" t="s">
        <v>3</v>
      </c>
      <c r="F7061" s="2">
        <v>31</v>
      </c>
      <c r="G7061" s="2">
        <v>153</v>
      </c>
    </row>
    <row r="7062" spans="1:7" x14ac:dyDescent="0.35">
      <c r="A7062" s="4" t="s">
        <v>8</v>
      </c>
      <c r="B7062" s="3" t="s">
        <v>161</v>
      </c>
      <c r="C7062" s="16">
        <v>45554</v>
      </c>
      <c r="D7062" s="1" t="s">
        <v>1</v>
      </c>
      <c r="E7062" s="1" t="s">
        <v>0</v>
      </c>
      <c r="G7062" s="2">
        <v>153</v>
      </c>
    </row>
    <row r="7063" spans="1:7" x14ac:dyDescent="0.35">
      <c r="A7063" s="4" t="s">
        <v>8</v>
      </c>
      <c r="B7063" s="3" t="s">
        <v>161</v>
      </c>
      <c r="C7063" s="16">
        <v>45554</v>
      </c>
      <c r="D7063" s="1" t="s">
        <v>1</v>
      </c>
      <c r="E7063" s="1" t="s">
        <v>0</v>
      </c>
      <c r="G7063" s="2">
        <v>153</v>
      </c>
    </row>
    <row r="7064" spans="1:7" x14ac:dyDescent="0.35">
      <c r="A7064" s="4" t="s">
        <v>8</v>
      </c>
      <c r="B7064" s="3" t="s">
        <v>161</v>
      </c>
      <c r="C7064" s="16">
        <v>45554</v>
      </c>
      <c r="D7064" s="1" t="s">
        <v>1</v>
      </c>
      <c r="E7064" s="1" t="s">
        <v>0</v>
      </c>
      <c r="G7064" s="2">
        <v>153</v>
      </c>
    </row>
    <row r="7065" spans="1:7" x14ac:dyDescent="0.35">
      <c r="A7065" s="4" t="s">
        <v>8</v>
      </c>
      <c r="B7065" s="3" t="s">
        <v>161</v>
      </c>
      <c r="C7065" s="16">
        <v>45554</v>
      </c>
      <c r="D7065" s="1" t="s">
        <v>7</v>
      </c>
      <c r="E7065" s="1" t="s">
        <v>0</v>
      </c>
      <c r="G7065" s="2">
        <v>148</v>
      </c>
    </row>
    <row r="7066" spans="1:7" x14ac:dyDescent="0.35">
      <c r="A7066" s="4" t="s">
        <v>8</v>
      </c>
      <c r="B7066" s="3" t="s">
        <v>161</v>
      </c>
      <c r="C7066" s="16">
        <v>45554</v>
      </c>
      <c r="D7066" s="1" t="s">
        <v>1</v>
      </c>
      <c r="E7066" s="1" t="s">
        <v>0</v>
      </c>
      <c r="G7066" s="2">
        <v>153</v>
      </c>
    </row>
    <row r="7067" spans="1:7" x14ac:dyDescent="0.35">
      <c r="A7067" s="4" t="s">
        <v>8</v>
      </c>
      <c r="B7067" s="3" t="s">
        <v>161</v>
      </c>
      <c r="C7067" s="16">
        <v>45554</v>
      </c>
      <c r="D7067" s="1" t="s">
        <v>1</v>
      </c>
      <c r="E7067" s="1" t="s">
        <v>0</v>
      </c>
      <c r="G7067" s="2">
        <v>152</v>
      </c>
    </row>
    <row r="7068" spans="1:7" x14ac:dyDescent="0.35">
      <c r="A7068" s="4" t="s">
        <v>8</v>
      </c>
      <c r="B7068" s="3" t="s">
        <v>161</v>
      </c>
      <c r="C7068" s="16">
        <v>45554</v>
      </c>
      <c r="D7068" s="1" t="s">
        <v>1</v>
      </c>
      <c r="E7068" s="1" t="s">
        <v>0</v>
      </c>
      <c r="G7068" s="2">
        <v>137</v>
      </c>
    </row>
    <row r="7069" spans="1:7" x14ac:dyDescent="0.35">
      <c r="A7069" s="4" t="s">
        <v>8</v>
      </c>
      <c r="B7069" s="3" t="s">
        <v>161</v>
      </c>
      <c r="C7069" s="16">
        <v>45554</v>
      </c>
      <c r="D7069" s="1" t="s">
        <v>1</v>
      </c>
      <c r="E7069" s="1" t="s">
        <v>0</v>
      </c>
      <c r="G7069" s="2">
        <v>153</v>
      </c>
    </row>
    <row r="7070" spans="1:7" x14ac:dyDescent="0.35">
      <c r="A7070" s="4" t="s">
        <v>8</v>
      </c>
      <c r="B7070" s="3" t="s">
        <v>161</v>
      </c>
      <c r="C7070" s="16">
        <v>45554</v>
      </c>
      <c r="D7070" s="1" t="s">
        <v>1</v>
      </c>
      <c r="E7070" s="1" t="s">
        <v>0</v>
      </c>
      <c r="G7070" s="2">
        <v>153</v>
      </c>
    </row>
    <row r="7071" spans="1:7" x14ac:dyDescent="0.35">
      <c r="A7071" s="4" t="s">
        <v>8</v>
      </c>
      <c r="B7071" s="3" t="s">
        <v>161</v>
      </c>
      <c r="C7071" s="16">
        <v>45554</v>
      </c>
      <c r="D7071" s="1" t="s">
        <v>1</v>
      </c>
      <c r="E7071" s="1" t="s">
        <v>0</v>
      </c>
      <c r="G7071" s="2">
        <v>153</v>
      </c>
    </row>
    <row r="7072" spans="1:7" x14ac:dyDescent="0.35">
      <c r="A7072" s="4" t="s">
        <v>8</v>
      </c>
      <c r="B7072" s="3" t="s">
        <v>161</v>
      </c>
      <c r="C7072" s="16">
        <v>45554</v>
      </c>
      <c r="D7072" s="1" t="s">
        <v>1</v>
      </c>
      <c r="E7072" s="1" t="s">
        <v>0</v>
      </c>
      <c r="G7072" s="2">
        <v>153</v>
      </c>
    </row>
    <row r="7073" spans="1:7" x14ac:dyDescent="0.35">
      <c r="A7073" s="4" t="s">
        <v>8</v>
      </c>
      <c r="B7073" s="3" t="s">
        <v>161</v>
      </c>
      <c r="C7073" s="16">
        <v>45554</v>
      </c>
      <c r="D7073" s="1" t="s">
        <v>1</v>
      </c>
      <c r="E7073" s="1" t="s">
        <v>0</v>
      </c>
      <c r="G7073" s="2">
        <v>153</v>
      </c>
    </row>
    <row r="7074" spans="1:7" x14ac:dyDescent="0.35">
      <c r="A7074" s="4" t="s">
        <v>8</v>
      </c>
      <c r="B7074" s="3" t="s">
        <v>161</v>
      </c>
      <c r="C7074" s="16">
        <v>45554</v>
      </c>
      <c r="D7074" s="1" t="s">
        <v>1</v>
      </c>
      <c r="E7074" s="1" t="s">
        <v>0</v>
      </c>
      <c r="G7074" s="2">
        <v>80</v>
      </c>
    </row>
    <row r="7075" spans="1:7" x14ac:dyDescent="0.35">
      <c r="A7075" s="4" t="s">
        <v>8</v>
      </c>
      <c r="B7075" s="3" t="s">
        <v>161</v>
      </c>
      <c r="C7075" s="16">
        <v>45554</v>
      </c>
      <c r="D7075" s="1" t="s">
        <v>1</v>
      </c>
      <c r="E7075" s="1" t="s">
        <v>0</v>
      </c>
      <c r="G7075" s="2">
        <v>153</v>
      </c>
    </row>
    <row r="7076" spans="1:7" x14ac:dyDescent="0.35">
      <c r="A7076" s="4" t="s">
        <v>8</v>
      </c>
      <c r="B7076" s="3" t="s">
        <v>161</v>
      </c>
      <c r="C7076" s="16">
        <v>45554</v>
      </c>
      <c r="D7076" s="1" t="s">
        <v>1</v>
      </c>
      <c r="E7076" s="1" t="s">
        <v>0</v>
      </c>
      <c r="G7076" s="2">
        <v>153</v>
      </c>
    </row>
    <row r="7077" spans="1:7" x14ac:dyDescent="0.35">
      <c r="A7077" s="4" t="s">
        <v>8</v>
      </c>
      <c r="B7077" s="3" t="s">
        <v>161</v>
      </c>
      <c r="C7077" s="16">
        <v>45554</v>
      </c>
      <c r="D7077" s="1" t="s">
        <v>1</v>
      </c>
      <c r="E7077" s="1" t="s">
        <v>0</v>
      </c>
      <c r="G7077" s="2">
        <v>153</v>
      </c>
    </row>
    <row r="7078" spans="1:7" x14ac:dyDescent="0.35">
      <c r="A7078" s="4" t="s">
        <v>8</v>
      </c>
      <c r="B7078" s="3" t="s">
        <v>161</v>
      </c>
      <c r="C7078" s="16">
        <v>45554</v>
      </c>
      <c r="D7078" s="1" t="s">
        <v>1</v>
      </c>
      <c r="E7078" s="1" t="s">
        <v>0</v>
      </c>
      <c r="G7078" s="2">
        <v>153</v>
      </c>
    </row>
    <row r="7079" spans="1:7" x14ac:dyDescent="0.35">
      <c r="A7079" s="4" t="s">
        <v>8</v>
      </c>
      <c r="B7079" s="3" t="s">
        <v>161</v>
      </c>
      <c r="C7079" s="16">
        <v>45554</v>
      </c>
      <c r="D7079" s="1" t="s">
        <v>1</v>
      </c>
      <c r="E7079" s="1" t="s">
        <v>3</v>
      </c>
      <c r="F7079" s="2">
        <v>44</v>
      </c>
      <c r="G7079" s="2">
        <v>122</v>
      </c>
    </row>
    <row r="7080" spans="1:7" x14ac:dyDescent="0.35">
      <c r="A7080" s="4" t="s">
        <v>8</v>
      </c>
      <c r="B7080" s="3" t="s">
        <v>161</v>
      </c>
      <c r="C7080" s="16">
        <v>45554</v>
      </c>
      <c r="D7080" s="1" t="s">
        <v>1</v>
      </c>
      <c r="E7080" s="1" t="s">
        <v>0</v>
      </c>
      <c r="G7080" s="2">
        <v>153</v>
      </c>
    </row>
    <row r="7081" spans="1:7" x14ac:dyDescent="0.35">
      <c r="A7081" s="4" t="s">
        <v>8</v>
      </c>
      <c r="B7081" s="3" t="s">
        <v>161</v>
      </c>
      <c r="C7081" s="16">
        <v>45554</v>
      </c>
      <c r="D7081" s="1" t="s">
        <v>1</v>
      </c>
      <c r="E7081" s="1" t="s">
        <v>0</v>
      </c>
      <c r="G7081" s="2">
        <v>153</v>
      </c>
    </row>
    <row r="7082" spans="1:7" x14ac:dyDescent="0.35">
      <c r="A7082" s="4" t="s">
        <v>8</v>
      </c>
      <c r="B7082" s="3" t="s">
        <v>161</v>
      </c>
      <c r="C7082" s="16">
        <v>45554</v>
      </c>
      <c r="D7082" s="1" t="s">
        <v>1</v>
      </c>
      <c r="E7082" s="1" t="s">
        <v>0</v>
      </c>
      <c r="G7082" s="2">
        <v>153</v>
      </c>
    </row>
    <row r="7083" spans="1:7" x14ac:dyDescent="0.35">
      <c r="A7083" s="4" t="s">
        <v>8</v>
      </c>
      <c r="B7083" s="3" t="s">
        <v>161</v>
      </c>
      <c r="C7083" s="16">
        <v>45554</v>
      </c>
      <c r="D7083" s="1" t="s">
        <v>1</v>
      </c>
      <c r="E7083" s="1" t="s">
        <v>0</v>
      </c>
      <c r="G7083" s="2">
        <v>153</v>
      </c>
    </row>
    <row r="7084" spans="1:7" x14ac:dyDescent="0.35">
      <c r="A7084" s="4" t="s">
        <v>8</v>
      </c>
      <c r="B7084" s="3" t="s">
        <v>161</v>
      </c>
      <c r="C7084" s="16">
        <v>45554</v>
      </c>
      <c r="D7084" s="1" t="s">
        <v>1</v>
      </c>
      <c r="E7084" s="1" t="s">
        <v>4</v>
      </c>
      <c r="F7084" s="2">
        <v>21</v>
      </c>
      <c r="G7084" s="2">
        <v>33</v>
      </c>
    </row>
    <row r="7085" spans="1:7" x14ac:dyDescent="0.35">
      <c r="A7085" s="4" t="s">
        <v>8</v>
      </c>
      <c r="B7085" s="3" t="s">
        <v>161</v>
      </c>
      <c r="C7085" s="16">
        <v>45554</v>
      </c>
      <c r="D7085" s="1" t="s">
        <v>1</v>
      </c>
      <c r="E7085" s="1" t="s">
        <v>3</v>
      </c>
      <c r="F7085" s="2">
        <v>40</v>
      </c>
      <c r="G7085" s="2">
        <v>95</v>
      </c>
    </row>
    <row r="7086" spans="1:7" x14ac:dyDescent="0.35">
      <c r="A7086" s="4" t="s">
        <v>8</v>
      </c>
      <c r="B7086" s="3" t="s">
        <v>161</v>
      </c>
      <c r="C7086" s="16">
        <v>45554</v>
      </c>
      <c r="D7086" s="1" t="s">
        <v>1</v>
      </c>
      <c r="E7086" s="1" t="s">
        <v>0</v>
      </c>
      <c r="G7086" s="2">
        <v>153</v>
      </c>
    </row>
    <row r="7087" spans="1:7" x14ac:dyDescent="0.35">
      <c r="A7087" s="4" t="s">
        <v>8</v>
      </c>
      <c r="B7087" s="3" t="s">
        <v>161</v>
      </c>
      <c r="C7087" s="16">
        <v>45554</v>
      </c>
      <c r="D7087" s="1" t="s">
        <v>1</v>
      </c>
      <c r="E7087" s="1" t="s">
        <v>3</v>
      </c>
      <c r="F7087" s="2">
        <v>24</v>
      </c>
      <c r="G7087" s="2">
        <v>153</v>
      </c>
    </row>
    <row r="7088" spans="1:7" x14ac:dyDescent="0.35">
      <c r="A7088" s="4" t="s">
        <v>8</v>
      </c>
      <c r="B7088" s="3" t="s">
        <v>161</v>
      </c>
      <c r="C7088" s="16">
        <v>45554</v>
      </c>
      <c r="D7088" s="1" t="s">
        <v>1</v>
      </c>
      <c r="E7088" s="1" t="s">
        <v>0</v>
      </c>
      <c r="G7088" s="2">
        <v>152</v>
      </c>
    </row>
    <row r="7089" spans="1:7" x14ac:dyDescent="0.35">
      <c r="A7089" s="4" t="s">
        <v>8</v>
      </c>
      <c r="B7089" s="3" t="s">
        <v>161</v>
      </c>
      <c r="C7089" s="16">
        <v>45554</v>
      </c>
      <c r="D7089" s="1" t="s">
        <v>1</v>
      </c>
      <c r="E7089" s="1" t="s">
        <v>0</v>
      </c>
      <c r="G7089" s="2">
        <v>153</v>
      </c>
    </row>
    <row r="7090" spans="1:7" x14ac:dyDescent="0.35">
      <c r="A7090" s="4" t="s">
        <v>8</v>
      </c>
      <c r="B7090" s="3" t="s">
        <v>161</v>
      </c>
      <c r="C7090" s="16">
        <v>45554</v>
      </c>
      <c r="D7090" s="1" t="s">
        <v>1</v>
      </c>
      <c r="E7090" s="1" t="s">
        <v>3</v>
      </c>
      <c r="F7090" s="2">
        <v>20</v>
      </c>
      <c r="G7090" s="2">
        <v>152</v>
      </c>
    </row>
    <row r="7091" spans="1:7" x14ac:dyDescent="0.35">
      <c r="A7091" s="4" t="s">
        <v>8</v>
      </c>
      <c r="B7091" s="3" t="s">
        <v>161</v>
      </c>
      <c r="C7091" s="16">
        <v>45554</v>
      </c>
      <c r="D7091" s="1" t="s">
        <v>1</v>
      </c>
      <c r="E7091" s="1" t="s">
        <v>0</v>
      </c>
      <c r="G7091" s="2">
        <v>153</v>
      </c>
    </row>
    <row r="7092" spans="1:7" x14ac:dyDescent="0.35">
      <c r="A7092" s="4" t="s">
        <v>8</v>
      </c>
      <c r="B7092" s="3" t="s">
        <v>161</v>
      </c>
      <c r="C7092" s="16">
        <v>45554</v>
      </c>
      <c r="D7092" s="1" t="s">
        <v>1</v>
      </c>
      <c r="E7092" s="1" t="s">
        <v>0</v>
      </c>
      <c r="G7092" s="2">
        <v>153</v>
      </c>
    </row>
    <row r="7093" spans="1:7" x14ac:dyDescent="0.35">
      <c r="A7093" s="4" t="s">
        <v>8</v>
      </c>
      <c r="B7093" s="3" t="s">
        <v>161</v>
      </c>
      <c r="C7093" s="16">
        <v>45554</v>
      </c>
      <c r="D7093" s="1" t="s">
        <v>1</v>
      </c>
      <c r="E7093" s="1" t="s">
        <v>0</v>
      </c>
      <c r="G7093" s="2">
        <v>153</v>
      </c>
    </row>
    <row r="7094" spans="1:7" x14ac:dyDescent="0.35">
      <c r="A7094" s="4" t="s">
        <v>8</v>
      </c>
      <c r="B7094" s="3" t="s">
        <v>161</v>
      </c>
      <c r="C7094" s="16">
        <v>45554</v>
      </c>
      <c r="D7094" s="1" t="s">
        <v>1</v>
      </c>
      <c r="E7094" s="1" t="s">
        <v>3</v>
      </c>
      <c r="F7094" s="2">
        <v>21</v>
      </c>
      <c r="G7094" s="2">
        <v>92</v>
      </c>
    </row>
    <row r="7095" spans="1:7" x14ac:dyDescent="0.35">
      <c r="A7095" s="4" t="s">
        <v>8</v>
      </c>
      <c r="B7095" s="3" t="s">
        <v>161</v>
      </c>
      <c r="C7095" s="16">
        <v>45554</v>
      </c>
      <c r="D7095" s="1" t="s">
        <v>1</v>
      </c>
      <c r="E7095" s="1" t="s">
        <v>3</v>
      </c>
      <c r="F7095" s="2">
        <v>39</v>
      </c>
      <c r="G7095" s="2">
        <v>18</v>
      </c>
    </row>
    <row r="7096" spans="1:7" x14ac:dyDescent="0.35">
      <c r="A7096" s="4" t="s">
        <v>8</v>
      </c>
      <c r="B7096" s="3" t="s">
        <v>161</v>
      </c>
      <c r="C7096" s="16">
        <v>45554</v>
      </c>
      <c r="D7096" s="1" t="s">
        <v>1</v>
      </c>
      <c r="E7096" s="1" t="s">
        <v>4</v>
      </c>
      <c r="F7096" s="2">
        <v>26</v>
      </c>
      <c r="G7096" s="2">
        <v>76</v>
      </c>
    </row>
    <row r="7097" spans="1:7" x14ac:dyDescent="0.35">
      <c r="A7097" s="4" t="s">
        <v>8</v>
      </c>
      <c r="B7097" s="3" t="s">
        <v>161</v>
      </c>
      <c r="C7097" s="16">
        <v>45554</v>
      </c>
      <c r="D7097" s="1" t="s">
        <v>1</v>
      </c>
      <c r="E7097" s="1" t="s">
        <v>0</v>
      </c>
      <c r="G7097" s="2">
        <v>152</v>
      </c>
    </row>
    <row r="7098" spans="1:7" x14ac:dyDescent="0.35">
      <c r="A7098" s="4" t="s">
        <v>8</v>
      </c>
      <c r="B7098" s="3" t="s">
        <v>161</v>
      </c>
      <c r="C7098" s="16">
        <v>45554</v>
      </c>
      <c r="D7098" s="1" t="s">
        <v>1</v>
      </c>
      <c r="E7098" s="1" t="s">
        <v>3</v>
      </c>
      <c r="F7098" s="2">
        <v>27</v>
      </c>
      <c r="G7098" s="2">
        <v>153</v>
      </c>
    </row>
    <row r="7099" spans="1:7" x14ac:dyDescent="0.35">
      <c r="A7099" s="4" t="s">
        <v>8</v>
      </c>
      <c r="B7099" s="3" t="s">
        <v>161</v>
      </c>
      <c r="C7099" s="16">
        <v>45554</v>
      </c>
      <c r="D7099" s="1" t="s">
        <v>1</v>
      </c>
      <c r="E7099" s="1" t="s">
        <v>0</v>
      </c>
      <c r="G7099" s="2">
        <v>153</v>
      </c>
    </row>
    <row r="7100" spans="1:7" x14ac:dyDescent="0.35">
      <c r="A7100" s="4" t="s">
        <v>8</v>
      </c>
      <c r="B7100" s="3" t="s">
        <v>161</v>
      </c>
      <c r="C7100" s="16">
        <v>45554</v>
      </c>
      <c r="D7100" s="1" t="s">
        <v>1</v>
      </c>
      <c r="E7100" s="1" t="s">
        <v>0</v>
      </c>
      <c r="F7100" s="2">
        <v>21</v>
      </c>
      <c r="G7100" s="2">
        <v>153</v>
      </c>
    </row>
    <row r="7101" spans="1:7" x14ac:dyDescent="0.35">
      <c r="A7101" s="4" t="s">
        <v>8</v>
      </c>
      <c r="B7101" s="3" t="s">
        <v>161</v>
      </c>
      <c r="C7101" s="16">
        <v>45554</v>
      </c>
      <c r="D7101" s="1" t="s">
        <v>1</v>
      </c>
      <c r="E7101" s="1" t="s">
        <v>0</v>
      </c>
      <c r="G7101" s="2">
        <v>153</v>
      </c>
    </row>
    <row r="7102" spans="1:7" x14ac:dyDescent="0.35">
      <c r="A7102" s="4" t="s">
        <v>8</v>
      </c>
      <c r="B7102" s="3" t="s">
        <v>161</v>
      </c>
      <c r="C7102" s="16">
        <v>45554</v>
      </c>
      <c r="D7102" s="1" t="s">
        <v>1</v>
      </c>
      <c r="E7102" s="1" t="s">
        <v>0</v>
      </c>
      <c r="G7102" s="2">
        <v>153</v>
      </c>
    </row>
    <row r="7103" spans="1:7" x14ac:dyDescent="0.35">
      <c r="A7103" s="4" t="s">
        <v>8</v>
      </c>
      <c r="B7103" s="3" t="s">
        <v>161</v>
      </c>
      <c r="C7103" s="16">
        <v>45554</v>
      </c>
      <c r="D7103" s="1" t="s">
        <v>1</v>
      </c>
      <c r="E7103" s="1" t="s">
        <v>3</v>
      </c>
      <c r="F7103" s="2">
        <v>28</v>
      </c>
      <c r="G7103" s="2">
        <v>105</v>
      </c>
    </row>
    <row r="7104" spans="1:7" x14ac:dyDescent="0.35">
      <c r="A7104" s="4" t="s">
        <v>8</v>
      </c>
      <c r="B7104" s="3" t="s">
        <v>161</v>
      </c>
      <c r="C7104" s="16">
        <v>45554</v>
      </c>
      <c r="D7104" s="1" t="s">
        <v>1</v>
      </c>
      <c r="E7104" s="1" t="s">
        <v>0</v>
      </c>
      <c r="G7104" s="2">
        <v>153</v>
      </c>
    </row>
    <row r="7105" spans="1:7" x14ac:dyDescent="0.35">
      <c r="A7105" s="4" t="s">
        <v>8</v>
      </c>
      <c r="B7105" s="3" t="s">
        <v>161</v>
      </c>
      <c r="C7105" s="16">
        <v>45554</v>
      </c>
      <c r="D7105" s="1" t="s">
        <v>1</v>
      </c>
      <c r="E7105" s="1" t="s">
        <v>3</v>
      </c>
      <c r="F7105" s="2">
        <v>21</v>
      </c>
      <c r="G7105" s="2">
        <v>153</v>
      </c>
    </row>
    <row r="7106" spans="1:7" x14ac:dyDescent="0.35">
      <c r="A7106" s="4" t="s">
        <v>8</v>
      </c>
      <c r="B7106" s="3" t="s">
        <v>161</v>
      </c>
      <c r="C7106" s="16">
        <v>45554</v>
      </c>
      <c r="D7106" s="1" t="s">
        <v>1</v>
      </c>
      <c r="E7106" s="1" t="s">
        <v>3</v>
      </c>
      <c r="F7106" s="2">
        <v>25</v>
      </c>
      <c r="G7106" s="2">
        <v>149</v>
      </c>
    </row>
    <row r="7107" spans="1:7" x14ac:dyDescent="0.35">
      <c r="A7107" s="4" t="s">
        <v>8</v>
      </c>
      <c r="B7107" s="3" t="s">
        <v>161</v>
      </c>
      <c r="C7107" s="16">
        <v>45554</v>
      </c>
      <c r="D7107" s="1" t="s">
        <v>1</v>
      </c>
      <c r="E7107" s="1" t="s">
        <v>0</v>
      </c>
      <c r="G7107" s="2">
        <v>153</v>
      </c>
    </row>
    <row r="7108" spans="1:7" x14ac:dyDescent="0.35">
      <c r="A7108" s="4" t="s">
        <v>8</v>
      </c>
      <c r="B7108" s="3" t="s">
        <v>161</v>
      </c>
      <c r="C7108" s="16">
        <v>45554</v>
      </c>
      <c r="D7108" s="1" t="s">
        <v>1</v>
      </c>
      <c r="E7108" s="1" t="s">
        <v>0</v>
      </c>
      <c r="G7108" s="2">
        <v>153</v>
      </c>
    </row>
    <row r="7109" spans="1:7" x14ac:dyDescent="0.35">
      <c r="A7109" s="4" t="s">
        <v>8</v>
      </c>
      <c r="B7109" s="3" t="s">
        <v>161</v>
      </c>
      <c r="C7109" s="16">
        <v>45554</v>
      </c>
      <c r="D7109" s="1" t="s">
        <v>1</v>
      </c>
      <c r="E7109" s="1" t="s">
        <v>4</v>
      </c>
      <c r="F7109" s="2">
        <v>25</v>
      </c>
      <c r="G7109" s="2">
        <v>0</v>
      </c>
    </row>
    <row r="7110" spans="1:7" x14ac:dyDescent="0.35">
      <c r="A7110" s="4" t="s">
        <v>8</v>
      </c>
      <c r="B7110" s="3" t="s">
        <v>161</v>
      </c>
      <c r="C7110" s="16">
        <v>45554</v>
      </c>
      <c r="D7110" s="1" t="s">
        <v>1</v>
      </c>
      <c r="E7110" s="1" t="s">
        <v>3</v>
      </c>
      <c r="F7110" s="2">
        <v>29</v>
      </c>
      <c r="G7110" s="2">
        <v>131</v>
      </c>
    </row>
    <row r="7111" spans="1:7" x14ac:dyDescent="0.35">
      <c r="A7111" s="4" t="s">
        <v>8</v>
      </c>
      <c r="B7111" s="3" t="s">
        <v>161</v>
      </c>
      <c r="C7111" s="16">
        <v>45554</v>
      </c>
      <c r="D7111" s="1" t="s">
        <v>1</v>
      </c>
      <c r="E7111" s="1" t="s">
        <v>0</v>
      </c>
      <c r="G7111" s="2">
        <v>79</v>
      </c>
    </row>
    <row r="7112" spans="1:7" x14ac:dyDescent="0.35">
      <c r="A7112" s="4" t="s">
        <v>8</v>
      </c>
      <c r="B7112" s="3" t="s">
        <v>161</v>
      </c>
      <c r="C7112" s="16">
        <v>45554</v>
      </c>
      <c r="D7112" s="1" t="s">
        <v>1</v>
      </c>
      <c r="E7112" s="1" t="s">
        <v>0</v>
      </c>
      <c r="G7112" s="2">
        <v>153</v>
      </c>
    </row>
    <row r="7113" spans="1:7" x14ac:dyDescent="0.35">
      <c r="A7113" s="4" t="s">
        <v>8</v>
      </c>
      <c r="B7113" s="3" t="s">
        <v>161</v>
      </c>
      <c r="C7113" s="16">
        <v>45554</v>
      </c>
      <c r="D7113" s="1" t="s">
        <v>1</v>
      </c>
      <c r="E7113" s="1" t="s">
        <v>0</v>
      </c>
      <c r="G7113" s="2">
        <v>153</v>
      </c>
    </row>
    <row r="7114" spans="1:7" x14ac:dyDescent="0.35">
      <c r="A7114" s="4" t="s">
        <v>8</v>
      </c>
      <c r="B7114" s="3" t="s">
        <v>161</v>
      </c>
      <c r="C7114" s="16">
        <v>45554</v>
      </c>
      <c r="D7114" s="1" t="s">
        <v>1</v>
      </c>
      <c r="E7114" s="1" t="s">
        <v>0</v>
      </c>
      <c r="G7114" s="2">
        <v>153</v>
      </c>
    </row>
    <row r="7115" spans="1:7" x14ac:dyDescent="0.35">
      <c r="A7115" s="4" t="s">
        <v>8</v>
      </c>
      <c r="B7115" s="3" t="s">
        <v>161</v>
      </c>
      <c r="C7115" s="16">
        <v>45554</v>
      </c>
      <c r="D7115" s="1" t="s">
        <v>5</v>
      </c>
      <c r="E7115" s="1" t="s">
        <v>0</v>
      </c>
    </row>
    <row r="7116" spans="1:7" x14ac:dyDescent="0.35">
      <c r="A7116" s="4" t="s">
        <v>8</v>
      </c>
      <c r="B7116" s="3" t="s">
        <v>161</v>
      </c>
      <c r="C7116" s="16">
        <v>45554</v>
      </c>
      <c r="D7116" s="1" t="s">
        <v>5</v>
      </c>
      <c r="E7116" s="1" t="s">
        <v>0</v>
      </c>
    </row>
    <row r="7117" spans="1:7" x14ac:dyDescent="0.35">
      <c r="A7117" s="4" t="s">
        <v>8</v>
      </c>
      <c r="B7117" s="3" t="s">
        <v>161</v>
      </c>
      <c r="C7117" s="16">
        <v>45554</v>
      </c>
      <c r="D7117" s="1" t="s">
        <v>1</v>
      </c>
      <c r="E7117" s="1" t="s">
        <v>0</v>
      </c>
      <c r="G7117" s="2">
        <v>153</v>
      </c>
    </row>
    <row r="7118" spans="1:7" x14ac:dyDescent="0.35">
      <c r="A7118" s="4" t="s">
        <v>8</v>
      </c>
      <c r="B7118" s="3" t="s">
        <v>161</v>
      </c>
      <c r="C7118" s="16">
        <v>45554</v>
      </c>
      <c r="D7118" s="1" t="s">
        <v>1</v>
      </c>
      <c r="E7118" s="1" t="s">
        <v>0</v>
      </c>
      <c r="G7118" s="2">
        <v>153</v>
      </c>
    </row>
    <row r="7119" spans="1:7" x14ac:dyDescent="0.35">
      <c r="A7119" s="4" t="s">
        <v>8</v>
      </c>
      <c r="B7119" s="3" t="s">
        <v>161</v>
      </c>
      <c r="C7119" s="16">
        <v>45554</v>
      </c>
      <c r="D7119" s="1" t="s">
        <v>1</v>
      </c>
      <c r="E7119" s="1" t="s">
        <v>0</v>
      </c>
      <c r="G7119" s="2">
        <v>153</v>
      </c>
    </row>
    <row r="7120" spans="1:7" x14ac:dyDescent="0.35">
      <c r="A7120" s="4" t="s">
        <v>8</v>
      </c>
      <c r="B7120" s="3" t="s">
        <v>161</v>
      </c>
      <c r="C7120" s="16">
        <v>45554</v>
      </c>
      <c r="D7120" s="1" t="s">
        <v>1</v>
      </c>
      <c r="E7120" s="1" t="s">
        <v>0</v>
      </c>
      <c r="G7120" s="2">
        <v>153</v>
      </c>
    </row>
    <row r="7121" spans="1:7" x14ac:dyDescent="0.35">
      <c r="A7121" s="4" t="s">
        <v>8</v>
      </c>
      <c r="B7121" s="3" t="s">
        <v>161</v>
      </c>
      <c r="C7121" s="16">
        <v>45554</v>
      </c>
      <c r="D7121" s="1" t="s">
        <v>5</v>
      </c>
      <c r="E7121" s="1" t="s">
        <v>0</v>
      </c>
    </row>
    <row r="7122" spans="1:7" x14ac:dyDescent="0.35">
      <c r="A7122" s="4" t="s">
        <v>8</v>
      </c>
      <c r="B7122" s="3" t="s">
        <v>161</v>
      </c>
      <c r="C7122" s="16">
        <v>45554</v>
      </c>
      <c r="D7122" s="1" t="s">
        <v>1</v>
      </c>
      <c r="E7122" s="1" t="s">
        <v>3</v>
      </c>
      <c r="F7122" s="2">
        <v>19</v>
      </c>
      <c r="G7122" s="2">
        <v>147</v>
      </c>
    </row>
    <row r="7123" spans="1:7" x14ac:dyDescent="0.35">
      <c r="A7123" s="4" t="s">
        <v>8</v>
      </c>
      <c r="B7123" s="3" t="s">
        <v>161</v>
      </c>
      <c r="C7123" s="16">
        <v>45554</v>
      </c>
      <c r="D7123" s="1" t="s">
        <v>1</v>
      </c>
      <c r="E7123" s="1" t="s">
        <v>0</v>
      </c>
      <c r="G7123" s="2">
        <v>128</v>
      </c>
    </row>
    <row r="7124" spans="1:7" x14ac:dyDescent="0.35">
      <c r="A7124" s="4" t="s">
        <v>8</v>
      </c>
      <c r="B7124" s="3" t="s">
        <v>161</v>
      </c>
      <c r="C7124" s="16">
        <v>45554</v>
      </c>
      <c r="D7124" s="1" t="s">
        <v>1</v>
      </c>
      <c r="E7124" s="1" t="s">
        <v>4</v>
      </c>
      <c r="F7124" s="2">
        <v>36</v>
      </c>
      <c r="G7124" s="2">
        <v>146</v>
      </c>
    </row>
    <row r="7125" spans="1:7" x14ac:dyDescent="0.35">
      <c r="A7125" s="4" t="s">
        <v>8</v>
      </c>
      <c r="B7125" s="3" t="s">
        <v>161</v>
      </c>
      <c r="C7125" s="16">
        <v>45554</v>
      </c>
      <c r="D7125" s="1" t="s">
        <v>1</v>
      </c>
      <c r="E7125" s="1" t="s">
        <v>4</v>
      </c>
      <c r="F7125" s="2">
        <v>24</v>
      </c>
      <c r="G7125" s="2">
        <v>5</v>
      </c>
    </row>
    <row r="7126" spans="1:7" x14ac:dyDescent="0.35">
      <c r="A7126" s="4" t="s">
        <v>8</v>
      </c>
      <c r="B7126" s="3" t="s">
        <v>160</v>
      </c>
      <c r="C7126" s="16">
        <v>45555</v>
      </c>
      <c r="D7126" s="1" t="s">
        <v>1</v>
      </c>
      <c r="E7126" s="1" t="s">
        <v>0</v>
      </c>
      <c r="G7126" s="2">
        <v>152</v>
      </c>
    </row>
    <row r="7127" spans="1:7" x14ac:dyDescent="0.35">
      <c r="A7127" s="4" t="s">
        <v>8</v>
      </c>
      <c r="B7127" s="3" t="s">
        <v>160</v>
      </c>
      <c r="C7127" s="16">
        <v>45555</v>
      </c>
      <c r="D7127" s="1" t="s">
        <v>1</v>
      </c>
      <c r="E7127" s="1" t="s">
        <v>0</v>
      </c>
      <c r="G7127" s="2">
        <v>152</v>
      </c>
    </row>
    <row r="7128" spans="1:7" x14ac:dyDescent="0.35">
      <c r="A7128" s="4" t="s">
        <v>8</v>
      </c>
      <c r="B7128" s="3" t="s">
        <v>160</v>
      </c>
      <c r="C7128" s="16">
        <v>45555</v>
      </c>
      <c r="D7128" s="1" t="s">
        <v>1</v>
      </c>
      <c r="E7128" s="1" t="s">
        <v>0</v>
      </c>
      <c r="G7128" s="2">
        <v>152</v>
      </c>
    </row>
    <row r="7129" spans="1:7" x14ac:dyDescent="0.35">
      <c r="A7129" s="4" t="s">
        <v>8</v>
      </c>
      <c r="B7129" s="3" t="s">
        <v>160</v>
      </c>
      <c r="C7129" s="16">
        <v>45555</v>
      </c>
      <c r="D7129" s="1" t="s">
        <v>1</v>
      </c>
      <c r="E7129" s="1" t="s">
        <v>0</v>
      </c>
      <c r="G7129" s="2">
        <v>152</v>
      </c>
    </row>
    <row r="7130" spans="1:7" x14ac:dyDescent="0.35">
      <c r="A7130" s="4" t="s">
        <v>8</v>
      </c>
      <c r="B7130" s="3" t="s">
        <v>160</v>
      </c>
      <c r="C7130" s="16">
        <v>45555</v>
      </c>
      <c r="D7130" s="1" t="s">
        <v>1</v>
      </c>
      <c r="E7130" s="1" t="s">
        <v>0</v>
      </c>
      <c r="G7130" s="2">
        <v>152</v>
      </c>
    </row>
    <row r="7131" spans="1:7" x14ac:dyDescent="0.35">
      <c r="A7131" s="4" t="s">
        <v>8</v>
      </c>
      <c r="B7131" s="3" t="s">
        <v>160</v>
      </c>
      <c r="C7131" s="16">
        <v>45555</v>
      </c>
      <c r="D7131" s="1" t="s">
        <v>1</v>
      </c>
      <c r="E7131" s="1" t="s">
        <v>0</v>
      </c>
      <c r="G7131" s="2">
        <v>124</v>
      </c>
    </row>
    <row r="7132" spans="1:7" x14ac:dyDescent="0.35">
      <c r="A7132" s="4" t="s">
        <v>8</v>
      </c>
      <c r="B7132" s="3" t="s">
        <v>160</v>
      </c>
      <c r="C7132" s="16">
        <v>45555</v>
      </c>
      <c r="D7132" s="1" t="s">
        <v>1</v>
      </c>
      <c r="E7132" s="1" t="s">
        <v>0</v>
      </c>
      <c r="G7132" s="2">
        <v>152</v>
      </c>
    </row>
    <row r="7133" spans="1:7" x14ac:dyDescent="0.35">
      <c r="A7133" s="4" t="s">
        <v>8</v>
      </c>
      <c r="B7133" s="3" t="s">
        <v>161</v>
      </c>
      <c r="C7133" s="16">
        <v>45554</v>
      </c>
      <c r="D7133" s="1" t="s">
        <v>5</v>
      </c>
      <c r="E7133" s="1" t="s">
        <v>0</v>
      </c>
    </row>
    <row r="7134" spans="1:7" x14ac:dyDescent="0.35">
      <c r="A7134" s="4" t="s">
        <v>8</v>
      </c>
      <c r="B7134" s="3" t="s">
        <v>161</v>
      </c>
      <c r="C7134" s="16">
        <v>45554</v>
      </c>
      <c r="D7134" s="1" t="s">
        <v>1</v>
      </c>
      <c r="E7134" s="1" t="s">
        <v>3</v>
      </c>
      <c r="F7134" s="2">
        <v>46</v>
      </c>
      <c r="G7134" s="2">
        <v>150</v>
      </c>
    </row>
    <row r="7135" spans="1:7" x14ac:dyDescent="0.35">
      <c r="A7135" s="4" t="s">
        <v>8</v>
      </c>
      <c r="B7135" s="3" t="s">
        <v>161</v>
      </c>
      <c r="C7135" s="16">
        <v>45554</v>
      </c>
      <c r="D7135" s="1" t="s">
        <v>1</v>
      </c>
      <c r="E7135" s="1" t="s">
        <v>12</v>
      </c>
      <c r="F7135" s="2">
        <v>30</v>
      </c>
      <c r="G7135" s="2">
        <v>3</v>
      </c>
    </row>
    <row r="7136" spans="1:7" x14ac:dyDescent="0.35">
      <c r="A7136" s="4" t="s">
        <v>8</v>
      </c>
      <c r="B7136" s="3" t="s">
        <v>161</v>
      </c>
      <c r="C7136" s="16">
        <v>45554</v>
      </c>
      <c r="D7136" s="1" t="s">
        <v>1</v>
      </c>
      <c r="E7136" s="1" t="s">
        <v>0</v>
      </c>
      <c r="G7136" s="2">
        <v>153</v>
      </c>
    </row>
    <row r="7137" spans="1:7" x14ac:dyDescent="0.35">
      <c r="A7137" s="4" t="s">
        <v>8</v>
      </c>
      <c r="B7137" s="3" t="s">
        <v>161</v>
      </c>
      <c r="C7137" s="16">
        <v>45554</v>
      </c>
      <c r="D7137" s="1" t="s">
        <v>1</v>
      </c>
      <c r="E7137" s="1" t="s">
        <v>0</v>
      </c>
      <c r="G7137" s="2">
        <v>153</v>
      </c>
    </row>
    <row r="7138" spans="1:7" x14ac:dyDescent="0.35">
      <c r="A7138" s="4" t="s">
        <v>8</v>
      </c>
      <c r="B7138" s="3" t="s">
        <v>161</v>
      </c>
      <c r="C7138" s="16">
        <v>45554</v>
      </c>
      <c r="D7138" s="1" t="s">
        <v>1</v>
      </c>
      <c r="E7138" s="1" t="s">
        <v>0</v>
      </c>
      <c r="G7138" s="2">
        <v>139</v>
      </c>
    </row>
    <row r="7139" spans="1:7" x14ac:dyDescent="0.35">
      <c r="A7139" s="4" t="s">
        <v>8</v>
      </c>
      <c r="B7139" s="3" t="s">
        <v>161</v>
      </c>
      <c r="C7139" s="16">
        <v>45554</v>
      </c>
      <c r="D7139" s="1" t="s">
        <v>1</v>
      </c>
      <c r="E7139" s="1" t="s">
        <v>12</v>
      </c>
      <c r="F7139" s="2">
        <v>23</v>
      </c>
      <c r="G7139" s="2">
        <v>49</v>
      </c>
    </row>
    <row r="7140" spans="1:7" x14ac:dyDescent="0.35">
      <c r="A7140" s="4" t="s">
        <v>8</v>
      </c>
      <c r="B7140" s="3" t="s">
        <v>161</v>
      </c>
      <c r="C7140" s="16">
        <v>45554</v>
      </c>
      <c r="D7140" s="1" t="s">
        <v>1</v>
      </c>
      <c r="E7140" s="1" t="s">
        <v>0</v>
      </c>
      <c r="G7140" s="2">
        <v>153</v>
      </c>
    </row>
    <row r="7141" spans="1:7" x14ac:dyDescent="0.35">
      <c r="A7141" s="4" t="s">
        <v>8</v>
      </c>
      <c r="B7141" s="3" t="s">
        <v>161</v>
      </c>
      <c r="C7141" s="16">
        <v>45554</v>
      </c>
      <c r="D7141" s="1" t="s">
        <v>1</v>
      </c>
      <c r="E7141" s="1" t="s">
        <v>0</v>
      </c>
      <c r="G7141" s="2">
        <v>153</v>
      </c>
    </row>
    <row r="7142" spans="1:7" x14ac:dyDescent="0.35">
      <c r="A7142" s="4" t="s">
        <v>8</v>
      </c>
      <c r="B7142" s="3" t="s">
        <v>161</v>
      </c>
      <c r="C7142" s="16">
        <v>45554</v>
      </c>
      <c r="D7142" s="1" t="s">
        <v>1</v>
      </c>
      <c r="E7142" s="1" t="s">
        <v>0</v>
      </c>
      <c r="G7142" s="2">
        <v>153</v>
      </c>
    </row>
    <row r="7143" spans="1:7" x14ac:dyDescent="0.35">
      <c r="A7143" s="4" t="s">
        <v>8</v>
      </c>
      <c r="B7143" s="3" t="s">
        <v>161</v>
      </c>
      <c r="C7143" s="16">
        <v>45554</v>
      </c>
      <c r="D7143" s="1" t="s">
        <v>1</v>
      </c>
      <c r="E7143" s="1" t="s">
        <v>0</v>
      </c>
      <c r="G7143" s="2">
        <v>153</v>
      </c>
    </row>
    <row r="7144" spans="1:7" x14ac:dyDescent="0.35">
      <c r="A7144" s="4" t="s">
        <v>8</v>
      </c>
      <c r="B7144" s="3" t="s">
        <v>161</v>
      </c>
      <c r="C7144" s="16">
        <v>45554</v>
      </c>
      <c r="D7144" s="1" t="s">
        <v>1</v>
      </c>
      <c r="E7144" s="1" t="s">
        <v>0</v>
      </c>
      <c r="G7144" s="2">
        <v>153</v>
      </c>
    </row>
    <row r="7145" spans="1:7" x14ac:dyDescent="0.35">
      <c r="A7145" s="4" t="s">
        <v>8</v>
      </c>
      <c r="B7145" s="3" t="s">
        <v>161</v>
      </c>
      <c r="C7145" s="16">
        <v>45554</v>
      </c>
      <c r="D7145" s="1" t="s">
        <v>1</v>
      </c>
      <c r="E7145" s="1" t="s">
        <v>0</v>
      </c>
      <c r="G7145" s="2">
        <v>153</v>
      </c>
    </row>
    <row r="7146" spans="1:7" x14ac:dyDescent="0.35">
      <c r="A7146" s="4" t="s">
        <v>8</v>
      </c>
      <c r="B7146" s="3" t="s">
        <v>161</v>
      </c>
      <c r="C7146" s="16">
        <v>45554</v>
      </c>
      <c r="D7146" s="1" t="s">
        <v>1</v>
      </c>
      <c r="E7146" s="1" t="s">
        <v>0</v>
      </c>
      <c r="G7146" s="2">
        <v>153</v>
      </c>
    </row>
    <row r="7147" spans="1:7" x14ac:dyDescent="0.35">
      <c r="A7147" s="4" t="s">
        <v>8</v>
      </c>
      <c r="B7147" s="3" t="s">
        <v>161</v>
      </c>
      <c r="C7147" s="16">
        <v>45554</v>
      </c>
      <c r="D7147" s="1" t="s">
        <v>1</v>
      </c>
      <c r="E7147" s="1" t="s">
        <v>0</v>
      </c>
      <c r="G7147" s="2">
        <v>153</v>
      </c>
    </row>
    <row r="7148" spans="1:7" x14ac:dyDescent="0.35">
      <c r="A7148" s="4" t="s">
        <v>8</v>
      </c>
      <c r="B7148" s="3" t="s">
        <v>161</v>
      </c>
      <c r="C7148" s="16">
        <v>45554</v>
      </c>
      <c r="D7148" s="1" t="s">
        <v>1</v>
      </c>
      <c r="E7148" s="1" t="s">
        <v>0</v>
      </c>
      <c r="G7148" s="2">
        <v>153</v>
      </c>
    </row>
    <row r="7149" spans="1:7" x14ac:dyDescent="0.35">
      <c r="A7149" s="4" t="s">
        <v>8</v>
      </c>
      <c r="B7149" s="3" t="s">
        <v>161</v>
      </c>
      <c r="C7149" s="16">
        <v>45554</v>
      </c>
      <c r="D7149" s="1" t="s">
        <v>1</v>
      </c>
      <c r="E7149" s="1" t="s">
        <v>0</v>
      </c>
      <c r="G7149" s="2">
        <v>153</v>
      </c>
    </row>
    <row r="7150" spans="1:7" x14ac:dyDescent="0.35">
      <c r="A7150" s="4" t="s">
        <v>8</v>
      </c>
      <c r="B7150" s="3" t="s">
        <v>161</v>
      </c>
      <c r="C7150" s="16">
        <v>45554</v>
      </c>
      <c r="D7150" s="1" t="s">
        <v>1</v>
      </c>
      <c r="E7150" s="1" t="s">
        <v>3</v>
      </c>
      <c r="F7150" s="2">
        <v>24</v>
      </c>
      <c r="G7150" s="2">
        <v>52</v>
      </c>
    </row>
    <row r="7151" spans="1:7" x14ac:dyDescent="0.35">
      <c r="A7151" s="4" t="s">
        <v>8</v>
      </c>
      <c r="B7151" s="3" t="s">
        <v>160</v>
      </c>
      <c r="C7151" s="16">
        <v>45555</v>
      </c>
      <c r="D7151" s="1" t="s">
        <v>1</v>
      </c>
      <c r="E7151" s="1" t="s">
        <v>0</v>
      </c>
      <c r="G7151" s="2">
        <v>149</v>
      </c>
    </row>
    <row r="7152" spans="1:7" x14ac:dyDescent="0.35">
      <c r="A7152" s="4" t="s">
        <v>8</v>
      </c>
      <c r="B7152" s="3" t="s">
        <v>160</v>
      </c>
      <c r="C7152" s="16">
        <v>45555</v>
      </c>
      <c r="D7152" s="1" t="s">
        <v>1</v>
      </c>
      <c r="E7152" s="1" t="s">
        <v>3</v>
      </c>
      <c r="F7152" s="2">
        <v>22</v>
      </c>
      <c r="G7152" s="2">
        <v>132</v>
      </c>
    </row>
    <row r="7153" spans="1:7" x14ac:dyDescent="0.35">
      <c r="A7153" s="4" t="s">
        <v>8</v>
      </c>
      <c r="B7153" s="3" t="s">
        <v>160</v>
      </c>
      <c r="C7153" s="16">
        <v>45555</v>
      </c>
      <c r="D7153" s="1" t="s">
        <v>1</v>
      </c>
      <c r="E7153" s="1" t="s">
        <v>0</v>
      </c>
      <c r="G7153" s="2">
        <v>152</v>
      </c>
    </row>
    <row r="7154" spans="1:7" x14ac:dyDescent="0.35">
      <c r="A7154" s="4" t="s">
        <v>8</v>
      </c>
      <c r="B7154" s="3" t="s">
        <v>160</v>
      </c>
      <c r="C7154" s="16">
        <v>45555</v>
      </c>
      <c r="D7154" s="1" t="s">
        <v>1</v>
      </c>
      <c r="E7154" s="1" t="s">
        <v>3</v>
      </c>
      <c r="F7154" s="2">
        <v>28</v>
      </c>
      <c r="G7154" s="2">
        <v>10</v>
      </c>
    </row>
    <row r="7155" spans="1:7" x14ac:dyDescent="0.35">
      <c r="A7155" s="4" t="s">
        <v>8</v>
      </c>
      <c r="B7155" s="3" t="s">
        <v>160</v>
      </c>
      <c r="C7155" s="16">
        <v>45555</v>
      </c>
      <c r="D7155" s="1" t="s">
        <v>1</v>
      </c>
      <c r="E7155" s="1" t="s">
        <v>0</v>
      </c>
      <c r="G7155" s="2">
        <v>152</v>
      </c>
    </row>
    <row r="7156" spans="1:7" x14ac:dyDescent="0.35">
      <c r="A7156" s="4" t="s">
        <v>8</v>
      </c>
      <c r="B7156" s="3" t="s">
        <v>160</v>
      </c>
      <c r="C7156" s="16">
        <v>45555</v>
      </c>
      <c r="D7156" s="1" t="s">
        <v>1</v>
      </c>
      <c r="E7156" s="1" t="s">
        <v>3</v>
      </c>
      <c r="F7156" s="2">
        <v>24</v>
      </c>
      <c r="G7156" s="2">
        <v>27</v>
      </c>
    </row>
    <row r="7157" spans="1:7" x14ac:dyDescent="0.35">
      <c r="A7157" s="4" t="s">
        <v>8</v>
      </c>
      <c r="B7157" s="3" t="s">
        <v>160</v>
      </c>
      <c r="C7157" s="16">
        <v>45555</v>
      </c>
      <c r="D7157" s="1" t="s">
        <v>1</v>
      </c>
      <c r="E7157" s="1" t="s">
        <v>0</v>
      </c>
      <c r="G7157" s="2">
        <v>152</v>
      </c>
    </row>
    <row r="7158" spans="1:7" x14ac:dyDescent="0.35">
      <c r="A7158" s="4" t="s">
        <v>8</v>
      </c>
      <c r="B7158" s="3" t="s">
        <v>160</v>
      </c>
      <c r="C7158" s="16">
        <v>45555</v>
      </c>
      <c r="D7158" s="1" t="s">
        <v>1</v>
      </c>
      <c r="E7158" s="1" t="s">
        <v>3</v>
      </c>
      <c r="F7158" s="2">
        <v>30</v>
      </c>
      <c r="G7158" s="2">
        <v>108</v>
      </c>
    </row>
    <row r="7159" spans="1:7" x14ac:dyDescent="0.35">
      <c r="A7159" s="4" t="s">
        <v>8</v>
      </c>
      <c r="B7159" s="3" t="s">
        <v>160</v>
      </c>
      <c r="C7159" s="16">
        <v>45555</v>
      </c>
      <c r="D7159" s="1" t="s">
        <v>1</v>
      </c>
      <c r="E7159" s="1" t="s">
        <v>0</v>
      </c>
      <c r="G7159" s="2">
        <v>152</v>
      </c>
    </row>
    <row r="7160" spans="1:7" x14ac:dyDescent="0.35">
      <c r="A7160" s="4" t="s">
        <v>8</v>
      </c>
      <c r="B7160" s="3" t="s">
        <v>160</v>
      </c>
      <c r="C7160" s="16">
        <v>45555</v>
      </c>
      <c r="D7160" s="1" t="s">
        <v>1</v>
      </c>
      <c r="E7160" s="1" t="s">
        <v>0</v>
      </c>
      <c r="G7160" s="2">
        <v>152</v>
      </c>
    </row>
    <row r="7161" spans="1:7" x14ac:dyDescent="0.35">
      <c r="A7161" s="4" t="s">
        <v>8</v>
      </c>
      <c r="B7161" s="3" t="s">
        <v>64</v>
      </c>
      <c r="C7161" s="16">
        <v>45649</v>
      </c>
      <c r="D7161" s="1" t="s">
        <v>1</v>
      </c>
      <c r="E7161" s="1" t="s">
        <v>4</v>
      </c>
      <c r="F7161" s="2">
        <v>23</v>
      </c>
      <c r="G7161" s="2">
        <v>58</v>
      </c>
    </row>
    <row r="7162" spans="1:7" x14ac:dyDescent="0.35">
      <c r="A7162" s="4" t="s">
        <v>8</v>
      </c>
      <c r="B7162" s="3" t="s">
        <v>64</v>
      </c>
      <c r="C7162" s="16">
        <v>45649</v>
      </c>
      <c r="D7162" s="1" t="s">
        <v>1</v>
      </c>
      <c r="E7162" s="1" t="s">
        <v>3</v>
      </c>
      <c r="F7162" s="2">
        <v>21</v>
      </c>
      <c r="G7162" s="2">
        <v>46</v>
      </c>
    </row>
    <row r="7163" spans="1:7" x14ac:dyDescent="0.35">
      <c r="A7163" s="4" t="s">
        <v>8</v>
      </c>
      <c r="B7163" s="3" t="s">
        <v>62</v>
      </c>
      <c r="C7163" s="16">
        <v>45651</v>
      </c>
      <c r="D7163" s="1" t="s">
        <v>1</v>
      </c>
      <c r="E7163" s="1" t="s">
        <v>3</v>
      </c>
      <c r="F7163" s="2">
        <v>25</v>
      </c>
      <c r="G7163" s="2">
        <v>9</v>
      </c>
    </row>
    <row r="7164" spans="1:7" x14ac:dyDescent="0.35">
      <c r="A7164" s="4" t="s">
        <v>8</v>
      </c>
      <c r="B7164" s="3" t="s">
        <v>26</v>
      </c>
      <c r="C7164" s="16">
        <v>45689</v>
      </c>
      <c r="D7164" s="1" t="s">
        <v>1</v>
      </c>
      <c r="E7164" s="1" t="s">
        <v>3</v>
      </c>
      <c r="F7164" s="2">
        <v>24</v>
      </c>
      <c r="G7164" s="2">
        <v>18</v>
      </c>
    </row>
    <row r="7165" spans="1:7" x14ac:dyDescent="0.35">
      <c r="A7165" s="4" t="s">
        <v>8</v>
      </c>
      <c r="B7165" s="3" t="s">
        <v>161</v>
      </c>
      <c r="C7165" s="16">
        <v>45554</v>
      </c>
      <c r="D7165" s="1" t="s">
        <v>1</v>
      </c>
      <c r="E7165" s="1" t="s">
        <v>0</v>
      </c>
      <c r="G7165" s="2">
        <v>153</v>
      </c>
    </row>
    <row r="7166" spans="1:7" x14ac:dyDescent="0.35">
      <c r="A7166" s="4" t="s">
        <v>8</v>
      </c>
      <c r="B7166" s="3" t="s">
        <v>161</v>
      </c>
      <c r="C7166" s="16">
        <v>45554</v>
      </c>
      <c r="D7166" s="1" t="s">
        <v>1</v>
      </c>
      <c r="E7166" s="1" t="s">
        <v>0</v>
      </c>
      <c r="G7166" s="2">
        <v>153</v>
      </c>
    </row>
    <row r="7167" spans="1:7" x14ac:dyDescent="0.35">
      <c r="A7167" s="4" t="s">
        <v>8</v>
      </c>
      <c r="B7167" s="3" t="s">
        <v>161</v>
      </c>
      <c r="C7167" s="16">
        <v>45554</v>
      </c>
      <c r="D7167" s="1" t="s">
        <v>1</v>
      </c>
      <c r="E7167" s="1" t="s">
        <v>0</v>
      </c>
      <c r="G7167" s="2">
        <v>153</v>
      </c>
    </row>
    <row r="7168" spans="1:7" x14ac:dyDescent="0.35">
      <c r="A7168" s="4" t="s">
        <v>8</v>
      </c>
      <c r="B7168" s="3" t="s">
        <v>161</v>
      </c>
      <c r="C7168" s="16">
        <v>45554</v>
      </c>
      <c r="D7168" s="1" t="s">
        <v>1</v>
      </c>
      <c r="E7168" s="1" t="s">
        <v>0</v>
      </c>
      <c r="G7168" s="2">
        <v>153</v>
      </c>
    </row>
    <row r="7169" spans="1:7" x14ac:dyDescent="0.35">
      <c r="A7169" s="4" t="s">
        <v>8</v>
      </c>
      <c r="B7169" s="3" t="s">
        <v>160</v>
      </c>
      <c r="C7169" s="16">
        <v>45555</v>
      </c>
      <c r="D7169" s="1" t="s">
        <v>1</v>
      </c>
      <c r="E7169" s="1" t="s">
        <v>0</v>
      </c>
      <c r="G7169" s="2">
        <v>146</v>
      </c>
    </row>
    <row r="7170" spans="1:7" x14ac:dyDescent="0.35">
      <c r="A7170" s="4" t="s">
        <v>8</v>
      </c>
      <c r="B7170" s="3" t="s">
        <v>160</v>
      </c>
      <c r="C7170" s="16">
        <v>45555</v>
      </c>
      <c r="D7170" s="1" t="s">
        <v>1</v>
      </c>
      <c r="E7170" s="1" t="s">
        <v>0</v>
      </c>
      <c r="G7170" s="2">
        <v>152</v>
      </c>
    </row>
    <row r="7171" spans="1:7" x14ac:dyDescent="0.35">
      <c r="A7171" s="4" t="s">
        <v>8</v>
      </c>
      <c r="B7171" s="3" t="s">
        <v>161</v>
      </c>
      <c r="C7171" s="16">
        <v>45554</v>
      </c>
      <c r="D7171" s="1" t="s">
        <v>1</v>
      </c>
      <c r="E7171" s="1" t="s">
        <v>0</v>
      </c>
      <c r="G7171" s="2">
        <v>35</v>
      </c>
    </row>
    <row r="7172" spans="1:7" x14ac:dyDescent="0.35">
      <c r="A7172" s="4" t="s">
        <v>8</v>
      </c>
      <c r="B7172" s="3" t="s">
        <v>161</v>
      </c>
      <c r="C7172" s="16">
        <v>45554</v>
      </c>
      <c r="D7172" s="1" t="s">
        <v>1</v>
      </c>
      <c r="E7172" s="1" t="s">
        <v>0</v>
      </c>
      <c r="G7172" s="2">
        <v>153</v>
      </c>
    </row>
    <row r="7173" spans="1:7" x14ac:dyDescent="0.35">
      <c r="A7173" s="4" t="s">
        <v>8</v>
      </c>
      <c r="B7173" s="3" t="s">
        <v>161</v>
      </c>
      <c r="C7173" s="16">
        <v>45554</v>
      </c>
      <c r="D7173" s="1" t="s">
        <v>1</v>
      </c>
      <c r="E7173" s="1" t="s">
        <v>0</v>
      </c>
      <c r="G7173" s="2">
        <v>153</v>
      </c>
    </row>
    <row r="7174" spans="1:7" x14ac:dyDescent="0.35">
      <c r="A7174" s="4" t="s">
        <v>8</v>
      </c>
      <c r="B7174" s="3" t="s">
        <v>160</v>
      </c>
      <c r="C7174" s="16">
        <v>45555</v>
      </c>
      <c r="D7174" s="1" t="s">
        <v>1</v>
      </c>
      <c r="E7174" s="1" t="s">
        <v>0</v>
      </c>
      <c r="G7174" s="2">
        <v>152</v>
      </c>
    </row>
    <row r="7175" spans="1:7" x14ac:dyDescent="0.35">
      <c r="A7175" s="4" t="s">
        <v>8</v>
      </c>
      <c r="B7175" s="3" t="s">
        <v>160</v>
      </c>
      <c r="C7175" s="16">
        <v>45555</v>
      </c>
      <c r="D7175" s="1" t="s">
        <v>1</v>
      </c>
      <c r="E7175" s="1" t="s">
        <v>0</v>
      </c>
      <c r="G7175" s="2">
        <v>152</v>
      </c>
    </row>
    <row r="7176" spans="1:7" x14ac:dyDescent="0.35">
      <c r="A7176" s="4" t="s">
        <v>8</v>
      </c>
      <c r="B7176" s="3" t="s">
        <v>160</v>
      </c>
      <c r="C7176" s="16">
        <v>45555</v>
      </c>
      <c r="D7176" s="1" t="s">
        <v>1</v>
      </c>
      <c r="E7176" s="1" t="s">
        <v>3</v>
      </c>
      <c r="F7176" s="2">
        <v>36</v>
      </c>
      <c r="G7176" s="2">
        <v>1</v>
      </c>
    </row>
    <row r="7177" spans="1:7" x14ac:dyDescent="0.35">
      <c r="A7177" s="4" t="s">
        <v>8</v>
      </c>
      <c r="B7177" s="3" t="s">
        <v>160</v>
      </c>
      <c r="C7177" s="16">
        <v>45555</v>
      </c>
      <c r="D7177" s="1" t="s">
        <v>1</v>
      </c>
      <c r="E7177" s="1" t="s">
        <v>0</v>
      </c>
      <c r="G7177" s="2">
        <v>152</v>
      </c>
    </row>
    <row r="7178" spans="1:7" x14ac:dyDescent="0.35">
      <c r="A7178" s="4" t="s">
        <v>8</v>
      </c>
      <c r="B7178" s="3" t="s">
        <v>160</v>
      </c>
      <c r="C7178" s="16">
        <v>45555</v>
      </c>
      <c r="D7178" s="1" t="s">
        <v>1</v>
      </c>
      <c r="E7178" s="1" t="s">
        <v>3</v>
      </c>
      <c r="F7178" s="2">
        <v>23</v>
      </c>
      <c r="G7178" s="2">
        <v>0</v>
      </c>
    </row>
    <row r="7179" spans="1:7" x14ac:dyDescent="0.35">
      <c r="A7179" s="4" t="s">
        <v>8</v>
      </c>
      <c r="B7179" s="3" t="s">
        <v>160</v>
      </c>
      <c r="C7179" s="16">
        <v>45555</v>
      </c>
      <c r="D7179" s="1" t="s">
        <v>1</v>
      </c>
      <c r="E7179" s="1" t="s">
        <v>0</v>
      </c>
      <c r="G7179" s="2">
        <v>152</v>
      </c>
    </row>
    <row r="7180" spans="1:7" x14ac:dyDescent="0.35">
      <c r="A7180" s="4" t="s">
        <v>8</v>
      </c>
      <c r="B7180" s="3" t="s">
        <v>160</v>
      </c>
      <c r="C7180" s="16">
        <v>45555</v>
      </c>
      <c r="D7180" s="1" t="s">
        <v>1</v>
      </c>
      <c r="E7180" s="1" t="s">
        <v>3</v>
      </c>
      <c r="F7180" s="2">
        <v>27</v>
      </c>
      <c r="G7180" s="2">
        <v>48</v>
      </c>
    </row>
    <row r="7181" spans="1:7" x14ac:dyDescent="0.35">
      <c r="A7181" s="4" t="s">
        <v>8</v>
      </c>
      <c r="B7181" s="3" t="s">
        <v>160</v>
      </c>
      <c r="C7181" s="16">
        <v>45555</v>
      </c>
      <c r="D7181" s="1" t="s">
        <v>1</v>
      </c>
      <c r="E7181" s="1" t="s">
        <v>0</v>
      </c>
      <c r="G7181" s="2">
        <v>150</v>
      </c>
    </row>
    <row r="7182" spans="1:7" x14ac:dyDescent="0.35">
      <c r="A7182" s="4" t="s">
        <v>8</v>
      </c>
      <c r="B7182" s="3" t="s">
        <v>160</v>
      </c>
      <c r="C7182" s="16">
        <v>45555</v>
      </c>
      <c r="D7182" s="1" t="s">
        <v>1</v>
      </c>
      <c r="E7182" s="1" t="s">
        <v>4</v>
      </c>
      <c r="F7182" s="2">
        <v>28</v>
      </c>
      <c r="G7182" s="2">
        <v>108</v>
      </c>
    </row>
    <row r="7183" spans="1:7" x14ac:dyDescent="0.35">
      <c r="A7183" s="4" t="s">
        <v>8</v>
      </c>
      <c r="B7183" s="3" t="s">
        <v>160</v>
      </c>
      <c r="C7183" s="16">
        <v>45555</v>
      </c>
      <c r="D7183" s="1" t="s">
        <v>1</v>
      </c>
      <c r="E7183" s="1" t="s">
        <v>0</v>
      </c>
      <c r="F7183" s="2">
        <v>53</v>
      </c>
      <c r="G7183" s="2">
        <v>152</v>
      </c>
    </row>
    <row r="7184" spans="1:7" x14ac:dyDescent="0.35">
      <c r="A7184" s="4" t="s">
        <v>8</v>
      </c>
      <c r="B7184" s="3" t="s">
        <v>160</v>
      </c>
      <c r="C7184" s="16">
        <v>45555</v>
      </c>
      <c r="D7184" s="1" t="s">
        <v>1</v>
      </c>
      <c r="E7184" s="1" t="s">
        <v>3</v>
      </c>
      <c r="F7184" s="2">
        <v>23</v>
      </c>
      <c r="G7184" s="2">
        <v>126</v>
      </c>
    </row>
    <row r="7185" spans="1:7" x14ac:dyDescent="0.35">
      <c r="A7185" s="4" t="s">
        <v>8</v>
      </c>
      <c r="B7185" s="3" t="s">
        <v>160</v>
      </c>
      <c r="C7185" s="16">
        <v>45555</v>
      </c>
      <c r="D7185" s="1" t="s">
        <v>1</v>
      </c>
      <c r="E7185" s="1" t="s">
        <v>0</v>
      </c>
      <c r="G7185" s="2">
        <v>41</v>
      </c>
    </row>
    <row r="7186" spans="1:7" x14ac:dyDescent="0.35">
      <c r="A7186" s="4" t="s">
        <v>8</v>
      </c>
      <c r="B7186" s="3" t="s">
        <v>160</v>
      </c>
      <c r="C7186" s="16">
        <v>45555</v>
      </c>
      <c r="D7186" s="1" t="s">
        <v>1</v>
      </c>
      <c r="E7186" s="1" t="s">
        <v>0</v>
      </c>
      <c r="G7186" s="2">
        <v>150</v>
      </c>
    </row>
    <row r="7187" spans="1:7" x14ac:dyDescent="0.35">
      <c r="A7187" s="4" t="s">
        <v>8</v>
      </c>
      <c r="B7187" s="3" t="s">
        <v>160</v>
      </c>
      <c r="C7187" s="16">
        <v>45555</v>
      </c>
      <c r="D7187" s="1" t="s">
        <v>1</v>
      </c>
      <c r="E7187" s="1" t="s">
        <v>0</v>
      </c>
      <c r="G7187" s="2">
        <v>152</v>
      </c>
    </row>
    <row r="7188" spans="1:7" x14ac:dyDescent="0.35">
      <c r="A7188" s="4" t="s">
        <v>8</v>
      </c>
      <c r="B7188" s="3" t="s">
        <v>160</v>
      </c>
      <c r="C7188" s="16">
        <v>45555</v>
      </c>
      <c r="D7188" s="1" t="s">
        <v>1</v>
      </c>
      <c r="E7188" s="1" t="s">
        <v>3</v>
      </c>
      <c r="F7188" s="2">
        <v>22</v>
      </c>
      <c r="G7188" s="2">
        <v>152</v>
      </c>
    </row>
    <row r="7189" spans="1:7" x14ac:dyDescent="0.35">
      <c r="A7189" s="4" t="s">
        <v>8</v>
      </c>
      <c r="B7189" s="3" t="s">
        <v>160</v>
      </c>
      <c r="C7189" s="16">
        <v>45555</v>
      </c>
      <c r="D7189" s="1" t="s">
        <v>1</v>
      </c>
      <c r="E7189" s="1" t="s">
        <v>0</v>
      </c>
      <c r="G7189" s="2">
        <v>152</v>
      </c>
    </row>
    <row r="7190" spans="1:7" x14ac:dyDescent="0.35">
      <c r="A7190" s="4" t="s">
        <v>8</v>
      </c>
      <c r="B7190" s="3" t="s">
        <v>160</v>
      </c>
      <c r="C7190" s="16">
        <v>45555</v>
      </c>
      <c r="D7190" s="1" t="s">
        <v>1</v>
      </c>
      <c r="E7190" s="1" t="s">
        <v>0</v>
      </c>
      <c r="G7190" s="2">
        <v>152</v>
      </c>
    </row>
    <row r="7191" spans="1:7" x14ac:dyDescent="0.35">
      <c r="A7191" s="4" t="s">
        <v>8</v>
      </c>
      <c r="B7191" s="3" t="s">
        <v>160</v>
      </c>
      <c r="C7191" s="16">
        <v>45555</v>
      </c>
      <c r="D7191" s="1" t="s">
        <v>1</v>
      </c>
      <c r="E7191" s="1" t="s">
        <v>4</v>
      </c>
      <c r="F7191" s="2">
        <v>36</v>
      </c>
      <c r="G7191" s="2">
        <v>152</v>
      </c>
    </row>
    <row r="7192" spans="1:7" x14ac:dyDescent="0.35">
      <c r="A7192" s="4" t="s">
        <v>8</v>
      </c>
      <c r="B7192" s="3" t="s">
        <v>160</v>
      </c>
      <c r="C7192" s="16">
        <v>45555</v>
      </c>
      <c r="D7192" s="1" t="s">
        <v>1</v>
      </c>
      <c r="E7192" s="1" t="s">
        <v>0</v>
      </c>
      <c r="G7192" s="2">
        <v>130</v>
      </c>
    </row>
    <row r="7193" spans="1:7" x14ac:dyDescent="0.35">
      <c r="A7193" s="4" t="s">
        <v>8</v>
      </c>
      <c r="B7193" s="3" t="s">
        <v>160</v>
      </c>
      <c r="C7193" s="16">
        <v>45555</v>
      </c>
      <c r="D7193" s="1" t="s">
        <v>1</v>
      </c>
      <c r="E7193" s="1" t="s">
        <v>0</v>
      </c>
      <c r="G7193" s="2">
        <v>152</v>
      </c>
    </row>
    <row r="7194" spans="1:7" x14ac:dyDescent="0.35">
      <c r="A7194" s="4" t="s">
        <v>8</v>
      </c>
      <c r="B7194" s="3" t="s">
        <v>160</v>
      </c>
      <c r="C7194" s="16">
        <v>45555</v>
      </c>
      <c r="D7194" s="1" t="s">
        <v>1</v>
      </c>
      <c r="E7194" s="1" t="s">
        <v>3</v>
      </c>
      <c r="F7194" s="2">
        <v>19</v>
      </c>
      <c r="G7194" s="2">
        <v>146</v>
      </c>
    </row>
    <row r="7195" spans="1:7" x14ac:dyDescent="0.35">
      <c r="A7195" s="4" t="s">
        <v>8</v>
      </c>
      <c r="B7195" s="3" t="s">
        <v>160</v>
      </c>
      <c r="C7195" s="16">
        <v>45555</v>
      </c>
      <c r="D7195" s="1" t="s">
        <v>1</v>
      </c>
      <c r="E7195" s="1" t="s">
        <v>0</v>
      </c>
      <c r="G7195" s="2">
        <v>152</v>
      </c>
    </row>
    <row r="7196" spans="1:7" x14ac:dyDescent="0.35">
      <c r="A7196" s="4" t="s">
        <v>8</v>
      </c>
      <c r="B7196" s="3" t="s">
        <v>160</v>
      </c>
      <c r="C7196" s="16">
        <v>45555</v>
      </c>
      <c r="D7196" s="1" t="s">
        <v>1</v>
      </c>
      <c r="E7196" s="1" t="s">
        <v>0</v>
      </c>
      <c r="G7196" s="2">
        <v>152</v>
      </c>
    </row>
    <row r="7197" spans="1:7" x14ac:dyDescent="0.35">
      <c r="A7197" s="4" t="s">
        <v>8</v>
      </c>
      <c r="B7197" s="3" t="s">
        <v>160</v>
      </c>
      <c r="C7197" s="16">
        <v>45555</v>
      </c>
      <c r="D7197" s="1" t="s">
        <v>1</v>
      </c>
      <c r="E7197" s="1" t="s">
        <v>0</v>
      </c>
      <c r="G7197" s="2">
        <v>152</v>
      </c>
    </row>
    <row r="7198" spans="1:7" x14ac:dyDescent="0.35">
      <c r="A7198" s="4" t="s">
        <v>8</v>
      </c>
      <c r="B7198" s="3" t="s">
        <v>160</v>
      </c>
      <c r="C7198" s="16">
        <v>45555</v>
      </c>
      <c r="D7198" s="1" t="s">
        <v>1</v>
      </c>
      <c r="E7198" s="1" t="s">
        <v>0</v>
      </c>
      <c r="G7198" s="2">
        <v>152</v>
      </c>
    </row>
    <row r="7199" spans="1:7" x14ac:dyDescent="0.35">
      <c r="A7199" s="4" t="s">
        <v>8</v>
      </c>
      <c r="B7199" s="3" t="s">
        <v>160</v>
      </c>
      <c r="C7199" s="16">
        <v>45555</v>
      </c>
      <c r="D7199" s="1" t="s">
        <v>1</v>
      </c>
      <c r="E7199" s="1" t="s">
        <v>0</v>
      </c>
      <c r="G7199" s="2">
        <v>152</v>
      </c>
    </row>
    <row r="7200" spans="1:7" x14ac:dyDescent="0.35">
      <c r="A7200" s="4" t="s">
        <v>8</v>
      </c>
      <c r="B7200" s="3" t="s">
        <v>160</v>
      </c>
      <c r="C7200" s="16">
        <v>45555</v>
      </c>
      <c r="D7200" s="1" t="s">
        <v>1</v>
      </c>
      <c r="E7200" s="1" t="s">
        <v>0</v>
      </c>
      <c r="G7200" s="2">
        <v>0</v>
      </c>
    </row>
    <row r="7201" spans="1:7" x14ac:dyDescent="0.35">
      <c r="A7201" s="4" t="s">
        <v>8</v>
      </c>
      <c r="B7201" s="3" t="s">
        <v>160</v>
      </c>
      <c r="C7201" s="16">
        <v>45555</v>
      </c>
      <c r="D7201" s="1" t="s">
        <v>1</v>
      </c>
      <c r="E7201" s="1" t="s">
        <v>0</v>
      </c>
      <c r="G7201" s="2">
        <v>152</v>
      </c>
    </row>
    <row r="7202" spans="1:7" x14ac:dyDescent="0.35">
      <c r="A7202" s="4" t="s">
        <v>8</v>
      </c>
      <c r="B7202" s="3" t="s">
        <v>160</v>
      </c>
      <c r="C7202" s="16">
        <v>45555</v>
      </c>
      <c r="D7202" s="1" t="s">
        <v>1</v>
      </c>
      <c r="E7202" s="1" t="s">
        <v>3</v>
      </c>
      <c r="F7202" s="2">
        <v>25</v>
      </c>
      <c r="G7202" s="2">
        <v>129</v>
      </c>
    </row>
    <row r="7203" spans="1:7" x14ac:dyDescent="0.35">
      <c r="A7203" s="4" t="s">
        <v>8</v>
      </c>
      <c r="B7203" s="3" t="s">
        <v>160</v>
      </c>
      <c r="C7203" s="16">
        <v>45555</v>
      </c>
      <c r="D7203" s="1" t="s">
        <v>1</v>
      </c>
      <c r="E7203" s="1" t="s">
        <v>0</v>
      </c>
      <c r="G7203" s="2">
        <v>131</v>
      </c>
    </row>
    <row r="7204" spans="1:7" x14ac:dyDescent="0.35">
      <c r="A7204" s="4" t="s">
        <v>8</v>
      </c>
      <c r="B7204" s="3" t="s">
        <v>160</v>
      </c>
      <c r="C7204" s="16">
        <v>45555</v>
      </c>
      <c r="D7204" s="1" t="s">
        <v>1</v>
      </c>
      <c r="E7204" s="1" t="s">
        <v>0</v>
      </c>
      <c r="G7204" s="2">
        <v>152</v>
      </c>
    </row>
    <row r="7205" spans="1:7" x14ac:dyDescent="0.35">
      <c r="A7205" s="4" t="s">
        <v>8</v>
      </c>
      <c r="B7205" s="3" t="s">
        <v>160</v>
      </c>
      <c r="C7205" s="16">
        <v>45555</v>
      </c>
      <c r="D7205" s="1" t="s">
        <v>1</v>
      </c>
      <c r="E7205" s="1" t="s">
        <v>0</v>
      </c>
      <c r="G7205" s="2">
        <v>152</v>
      </c>
    </row>
    <row r="7206" spans="1:7" x14ac:dyDescent="0.35">
      <c r="A7206" s="4" t="s">
        <v>8</v>
      </c>
      <c r="B7206" s="3" t="s">
        <v>160</v>
      </c>
      <c r="C7206" s="16">
        <v>45555</v>
      </c>
      <c r="D7206" s="1" t="s">
        <v>1</v>
      </c>
      <c r="E7206" s="1" t="s">
        <v>0</v>
      </c>
      <c r="G7206" s="2">
        <v>152</v>
      </c>
    </row>
    <row r="7207" spans="1:7" x14ac:dyDescent="0.35">
      <c r="A7207" s="4" t="s">
        <v>8</v>
      </c>
      <c r="B7207" s="3" t="s">
        <v>160</v>
      </c>
      <c r="C7207" s="16">
        <v>45555</v>
      </c>
      <c r="D7207" s="1" t="s">
        <v>1</v>
      </c>
      <c r="E7207" s="1" t="s">
        <v>0</v>
      </c>
      <c r="G7207" s="2">
        <v>152</v>
      </c>
    </row>
    <row r="7208" spans="1:7" x14ac:dyDescent="0.35">
      <c r="A7208" s="4" t="s">
        <v>8</v>
      </c>
      <c r="B7208" s="3" t="s">
        <v>160</v>
      </c>
      <c r="C7208" s="16">
        <v>45555</v>
      </c>
      <c r="D7208" s="1" t="s">
        <v>1</v>
      </c>
      <c r="E7208" s="1" t="s">
        <v>0</v>
      </c>
      <c r="G7208" s="2">
        <v>130</v>
      </c>
    </row>
    <row r="7209" spans="1:7" x14ac:dyDescent="0.35">
      <c r="A7209" s="4" t="s">
        <v>8</v>
      </c>
      <c r="B7209" s="3" t="s">
        <v>160</v>
      </c>
      <c r="C7209" s="16">
        <v>45555</v>
      </c>
      <c r="D7209" s="1" t="s">
        <v>1</v>
      </c>
      <c r="E7209" s="1" t="s">
        <v>4</v>
      </c>
      <c r="F7209" s="2">
        <v>25</v>
      </c>
      <c r="G7209" s="2">
        <v>0</v>
      </c>
    </row>
    <row r="7210" spans="1:7" x14ac:dyDescent="0.35">
      <c r="A7210" s="4" t="s">
        <v>8</v>
      </c>
      <c r="B7210" s="3" t="s">
        <v>160</v>
      </c>
      <c r="C7210" s="16">
        <v>45555</v>
      </c>
      <c r="D7210" s="1" t="s">
        <v>1</v>
      </c>
      <c r="E7210" s="1" t="s">
        <v>3</v>
      </c>
      <c r="F7210" s="2">
        <v>28</v>
      </c>
      <c r="G7210" s="2">
        <v>136</v>
      </c>
    </row>
    <row r="7211" spans="1:7" x14ac:dyDescent="0.35">
      <c r="A7211" s="4" t="s">
        <v>8</v>
      </c>
      <c r="B7211" s="3" t="s">
        <v>160</v>
      </c>
      <c r="C7211" s="16">
        <v>45555</v>
      </c>
      <c r="D7211" s="1" t="s">
        <v>1</v>
      </c>
      <c r="E7211" s="1" t="s">
        <v>3</v>
      </c>
      <c r="F7211" s="2">
        <v>22</v>
      </c>
      <c r="G7211" s="2">
        <v>27</v>
      </c>
    </row>
    <row r="7212" spans="1:7" x14ac:dyDescent="0.35">
      <c r="A7212" s="4" t="s">
        <v>8</v>
      </c>
      <c r="B7212" s="3" t="s">
        <v>160</v>
      </c>
      <c r="C7212" s="16">
        <v>45555</v>
      </c>
      <c r="D7212" s="1" t="s">
        <v>1</v>
      </c>
      <c r="E7212" s="1" t="s">
        <v>3</v>
      </c>
      <c r="F7212" s="2">
        <v>25</v>
      </c>
      <c r="G7212" s="2">
        <v>18</v>
      </c>
    </row>
    <row r="7213" spans="1:7" x14ac:dyDescent="0.35">
      <c r="A7213" s="4" t="s">
        <v>8</v>
      </c>
      <c r="B7213" s="3" t="s">
        <v>160</v>
      </c>
      <c r="C7213" s="16">
        <v>45555</v>
      </c>
      <c r="D7213" s="1" t="s">
        <v>5</v>
      </c>
      <c r="E7213" s="1" t="s">
        <v>0</v>
      </c>
    </row>
    <row r="7214" spans="1:7" x14ac:dyDescent="0.35">
      <c r="A7214" s="4" t="s">
        <v>8</v>
      </c>
      <c r="B7214" s="3" t="s">
        <v>160</v>
      </c>
      <c r="C7214" s="16">
        <v>45555</v>
      </c>
      <c r="D7214" s="1" t="s">
        <v>1</v>
      </c>
      <c r="E7214" s="1" t="s">
        <v>0</v>
      </c>
      <c r="G7214" s="2">
        <v>152</v>
      </c>
    </row>
    <row r="7215" spans="1:7" x14ac:dyDescent="0.35">
      <c r="A7215" s="4" t="s">
        <v>8</v>
      </c>
      <c r="B7215" s="3" t="s">
        <v>160</v>
      </c>
      <c r="C7215" s="16">
        <v>45555</v>
      </c>
      <c r="D7215" s="1" t="s">
        <v>1</v>
      </c>
      <c r="E7215" s="1" t="s">
        <v>0</v>
      </c>
      <c r="G7215" s="2">
        <v>152</v>
      </c>
    </row>
    <row r="7216" spans="1:7" x14ac:dyDescent="0.35">
      <c r="A7216" s="4" t="s">
        <v>8</v>
      </c>
      <c r="B7216" s="3" t="s">
        <v>160</v>
      </c>
      <c r="C7216" s="16">
        <v>45555</v>
      </c>
      <c r="D7216" s="1" t="s">
        <v>1</v>
      </c>
      <c r="E7216" s="1" t="s">
        <v>3</v>
      </c>
      <c r="F7216" s="2">
        <v>18</v>
      </c>
      <c r="G7216" s="2">
        <v>103</v>
      </c>
    </row>
    <row r="7217" spans="1:7" x14ac:dyDescent="0.35">
      <c r="A7217" s="4" t="s">
        <v>8</v>
      </c>
      <c r="B7217" s="3" t="s">
        <v>160</v>
      </c>
      <c r="C7217" s="16">
        <v>45555</v>
      </c>
      <c r="D7217" s="1" t="s">
        <v>1</v>
      </c>
      <c r="E7217" s="1" t="s">
        <v>0</v>
      </c>
      <c r="G7217" s="2">
        <v>152</v>
      </c>
    </row>
    <row r="7218" spans="1:7" x14ac:dyDescent="0.35">
      <c r="A7218" s="4" t="s">
        <v>8</v>
      </c>
      <c r="B7218" s="3" t="s">
        <v>160</v>
      </c>
      <c r="C7218" s="16">
        <v>45555</v>
      </c>
      <c r="D7218" s="1" t="s">
        <v>1</v>
      </c>
      <c r="E7218" s="1" t="s">
        <v>0</v>
      </c>
      <c r="G7218" s="2">
        <v>152</v>
      </c>
    </row>
    <row r="7219" spans="1:7" x14ac:dyDescent="0.35">
      <c r="A7219" s="4" t="s">
        <v>8</v>
      </c>
      <c r="B7219" s="3" t="s">
        <v>160</v>
      </c>
      <c r="C7219" s="16">
        <v>45555</v>
      </c>
      <c r="D7219" s="1" t="s">
        <v>1</v>
      </c>
      <c r="E7219" s="1" t="s">
        <v>0</v>
      </c>
      <c r="G7219" s="2">
        <v>3</v>
      </c>
    </row>
    <row r="7220" spans="1:7" x14ac:dyDescent="0.35">
      <c r="A7220" s="4" t="s">
        <v>8</v>
      </c>
      <c r="B7220" s="3" t="s">
        <v>160</v>
      </c>
      <c r="C7220" s="16">
        <v>45555</v>
      </c>
      <c r="D7220" s="1" t="s">
        <v>1</v>
      </c>
      <c r="E7220" s="1" t="s">
        <v>0</v>
      </c>
      <c r="G7220" s="2">
        <v>152</v>
      </c>
    </row>
    <row r="7221" spans="1:7" x14ac:dyDescent="0.35">
      <c r="A7221" s="4" t="s">
        <v>8</v>
      </c>
      <c r="B7221" s="3" t="s">
        <v>160</v>
      </c>
      <c r="C7221" s="16">
        <v>45555</v>
      </c>
      <c r="D7221" s="1" t="s">
        <v>1</v>
      </c>
      <c r="E7221" s="1" t="s">
        <v>0</v>
      </c>
      <c r="G7221" s="2">
        <v>152</v>
      </c>
    </row>
    <row r="7222" spans="1:7" x14ac:dyDescent="0.35">
      <c r="A7222" s="4" t="s">
        <v>8</v>
      </c>
      <c r="B7222" s="3" t="s">
        <v>160</v>
      </c>
      <c r="C7222" s="16">
        <v>45555</v>
      </c>
      <c r="D7222" s="1" t="s">
        <v>1</v>
      </c>
      <c r="E7222" s="1" t="s">
        <v>3</v>
      </c>
      <c r="F7222" s="2">
        <v>24</v>
      </c>
      <c r="G7222" s="2">
        <v>152</v>
      </c>
    </row>
    <row r="7223" spans="1:7" x14ac:dyDescent="0.35">
      <c r="A7223" s="4" t="s">
        <v>8</v>
      </c>
      <c r="B7223" s="3" t="s">
        <v>160</v>
      </c>
      <c r="C7223" s="16">
        <v>45555</v>
      </c>
      <c r="D7223" s="1" t="s">
        <v>1</v>
      </c>
      <c r="E7223" s="1" t="s">
        <v>4</v>
      </c>
      <c r="F7223" s="2">
        <v>40</v>
      </c>
      <c r="G7223" s="2">
        <v>6</v>
      </c>
    </row>
    <row r="7224" spans="1:7" x14ac:dyDescent="0.35">
      <c r="A7224" s="4" t="s">
        <v>8</v>
      </c>
      <c r="B7224" s="3" t="s">
        <v>160</v>
      </c>
      <c r="C7224" s="16">
        <v>45555</v>
      </c>
      <c r="D7224" s="1" t="s">
        <v>1</v>
      </c>
      <c r="E7224" s="1" t="s">
        <v>0</v>
      </c>
      <c r="G7224" s="2">
        <v>91</v>
      </c>
    </row>
    <row r="7225" spans="1:7" x14ac:dyDescent="0.35">
      <c r="A7225" s="4" t="s">
        <v>8</v>
      </c>
      <c r="B7225" s="3" t="s">
        <v>160</v>
      </c>
      <c r="C7225" s="16">
        <v>45555</v>
      </c>
      <c r="D7225" s="1" t="s">
        <v>1</v>
      </c>
      <c r="E7225" s="1" t="s">
        <v>0</v>
      </c>
      <c r="G7225" s="2">
        <v>152</v>
      </c>
    </row>
    <row r="7226" spans="1:7" x14ac:dyDescent="0.35">
      <c r="A7226" s="4" t="s">
        <v>8</v>
      </c>
      <c r="B7226" s="3" t="s">
        <v>160</v>
      </c>
      <c r="C7226" s="16">
        <v>45555</v>
      </c>
      <c r="D7226" s="1" t="s">
        <v>1</v>
      </c>
      <c r="E7226" s="1" t="s">
        <v>4</v>
      </c>
      <c r="F7226" s="2">
        <v>28</v>
      </c>
      <c r="G7226" s="2">
        <v>95</v>
      </c>
    </row>
    <row r="7227" spans="1:7" x14ac:dyDescent="0.35">
      <c r="A7227" s="4" t="s">
        <v>8</v>
      </c>
      <c r="B7227" s="3" t="s">
        <v>160</v>
      </c>
      <c r="C7227" s="16">
        <v>45555</v>
      </c>
      <c r="D7227" s="1" t="s">
        <v>1</v>
      </c>
      <c r="E7227" s="1" t="s">
        <v>12</v>
      </c>
      <c r="G7227" s="2">
        <v>13</v>
      </c>
    </row>
    <row r="7228" spans="1:7" x14ac:dyDescent="0.35">
      <c r="A7228" s="4" t="s">
        <v>8</v>
      </c>
      <c r="B7228" s="3" t="s">
        <v>160</v>
      </c>
      <c r="C7228" s="16">
        <v>45555</v>
      </c>
      <c r="D7228" s="1" t="s">
        <v>1</v>
      </c>
      <c r="E7228" s="1" t="s">
        <v>3</v>
      </c>
      <c r="F7228" s="2">
        <v>27</v>
      </c>
      <c r="G7228" s="2">
        <v>44</v>
      </c>
    </row>
    <row r="7229" spans="1:7" x14ac:dyDescent="0.35">
      <c r="A7229" s="4" t="s">
        <v>8</v>
      </c>
      <c r="B7229" s="3" t="s">
        <v>160</v>
      </c>
      <c r="C7229" s="16">
        <v>45555</v>
      </c>
      <c r="D7229" s="1" t="s">
        <v>1</v>
      </c>
      <c r="E7229" s="1" t="s">
        <v>0</v>
      </c>
      <c r="G7229" s="2">
        <v>86</v>
      </c>
    </row>
    <row r="7230" spans="1:7" x14ac:dyDescent="0.35">
      <c r="A7230" s="4" t="s">
        <v>8</v>
      </c>
      <c r="B7230" s="3" t="s">
        <v>160</v>
      </c>
      <c r="C7230" s="16">
        <v>45555</v>
      </c>
      <c r="D7230" s="1" t="s">
        <v>1</v>
      </c>
      <c r="E7230" s="1" t="s">
        <v>0</v>
      </c>
      <c r="G7230" s="2">
        <v>152</v>
      </c>
    </row>
    <row r="7231" spans="1:7" x14ac:dyDescent="0.35">
      <c r="A7231" s="4" t="s">
        <v>8</v>
      </c>
      <c r="B7231" s="3" t="s">
        <v>160</v>
      </c>
      <c r="C7231" s="16">
        <v>45555</v>
      </c>
      <c r="D7231" s="1" t="s">
        <v>1</v>
      </c>
      <c r="E7231" s="1" t="s">
        <v>0</v>
      </c>
      <c r="G7231" s="2">
        <v>152</v>
      </c>
    </row>
    <row r="7232" spans="1:7" x14ac:dyDescent="0.35">
      <c r="A7232" s="4" t="s">
        <v>8</v>
      </c>
      <c r="B7232" s="3" t="s">
        <v>160</v>
      </c>
      <c r="C7232" s="16">
        <v>45555</v>
      </c>
      <c r="D7232" s="1" t="s">
        <v>1</v>
      </c>
      <c r="E7232" s="1" t="s">
        <v>0</v>
      </c>
      <c r="G7232" s="2">
        <v>152</v>
      </c>
    </row>
    <row r="7233" spans="1:7" x14ac:dyDescent="0.35">
      <c r="A7233" s="4" t="s">
        <v>8</v>
      </c>
      <c r="B7233" s="3" t="s">
        <v>160</v>
      </c>
      <c r="C7233" s="16">
        <v>45555</v>
      </c>
      <c r="D7233" s="1" t="s">
        <v>1</v>
      </c>
      <c r="E7233" s="1" t="s">
        <v>3</v>
      </c>
      <c r="F7233" s="2">
        <v>23</v>
      </c>
      <c r="G7233" s="2">
        <v>3</v>
      </c>
    </row>
    <row r="7234" spans="1:7" x14ac:dyDescent="0.35">
      <c r="A7234" s="4" t="s">
        <v>8</v>
      </c>
      <c r="B7234" s="3" t="s">
        <v>160</v>
      </c>
      <c r="C7234" s="16">
        <v>45555</v>
      </c>
      <c r="D7234" s="1" t="s">
        <v>1</v>
      </c>
      <c r="E7234" s="1" t="s">
        <v>0</v>
      </c>
      <c r="F7234" s="2">
        <v>43</v>
      </c>
      <c r="G7234" s="2">
        <v>50</v>
      </c>
    </row>
    <row r="7235" spans="1:7" x14ac:dyDescent="0.35">
      <c r="A7235" s="4" t="s">
        <v>8</v>
      </c>
      <c r="B7235" s="3" t="s">
        <v>160</v>
      </c>
      <c r="C7235" s="16">
        <v>45555</v>
      </c>
      <c r="D7235" s="1" t="s">
        <v>1</v>
      </c>
      <c r="E7235" s="1" t="s">
        <v>3</v>
      </c>
      <c r="F7235" s="2">
        <v>21</v>
      </c>
      <c r="G7235" s="2">
        <v>72</v>
      </c>
    </row>
    <row r="7236" spans="1:7" x14ac:dyDescent="0.35">
      <c r="A7236" s="4" t="s">
        <v>8</v>
      </c>
      <c r="B7236" s="3" t="s">
        <v>160</v>
      </c>
      <c r="C7236" s="16">
        <v>45555</v>
      </c>
      <c r="D7236" s="1" t="s">
        <v>1</v>
      </c>
      <c r="E7236" s="1" t="s">
        <v>0</v>
      </c>
      <c r="G7236" s="2">
        <v>152</v>
      </c>
    </row>
    <row r="7237" spans="1:7" x14ac:dyDescent="0.35">
      <c r="A7237" s="4" t="s">
        <v>8</v>
      </c>
      <c r="B7237" s="3" t="s">
        <v>160</v>
      </c>
      <c r="C7237" s="16">
        <v>45555</v>
      </c>
      <c r="D7237" s="1" t="s">
        <v>1</v>
      </c>
      <c r="E7237" s="1" t="s">
        <v>0</v>
      </c>
      <c r="G7237" s="2">
        <v>152</v>
      </c>
    </row>
    <row r="7238" spans="1:7" x14ac:dyDescent="0.35">
      <c r="A7238" s="4" t="s">
        <v>8</v>
      </c>
      <c r="B7238" s="3" t="s">
        <v>160</v>
      </c>
      <c r="C7238" s="16">
        <v>45555</v>
      </c>
      <c r="D7238" s="1" t="s">
        <v>1</v>
      </c>
      <c r="E7238" s="1" t="s">
        <v>0</v>
      </c>
      <c r="G7238" s="2">
        <v>3</v>
      </c>
    </row>
    <row r="7239" spans="1:7" x14ac:dyDescent="0.35">
      <c r="A7239" s="4" t="s">
        <v>8</v>
      </c>
      <c r="B7239" s="3" t="s">
        <v>160</v>
      </c>
      <c r="C7239" s="16">
        <v>45555</v>
      </c>
      <c r="D7239" s="1" t="s">
        <v>5</v>
      </c>
      <c r="E7239" s="1" t="s">
        <v>0</v>
      </c>
    </row>
    <row r="7240" spans="1:7" x14ac:dyDescent="0.35">
      <c r="A7240" s="4" t="s">
        <v>8</v>
      </c>
      <c r="B7240" s="3" t="s">
        <v>160</v>
      </c>
      <c r="C7240" s="16">
        <v>45555</v>
      </c>
      <c r="D7240" s="1" t="s">
        <v>1</v>
      </c>
      <c r="E7240" s="1" t="s">
        <v>0</v>
      </c>
      <c r="G7240" s="2">
        <v>152</v>
      </c>
    </row>
    <row r="7241" spans="1:7" x14ac:dyDescent="0.35">
      <c r="A7241" s="4" t="s">
        <v>8</v>
      </c>
      <c r="B7241" s="3" t="s">
        <v>160</v>
      </c>
      <c r="C7241" s="16">
        <v>45555</v>
      </c>
      <c r="D7241" s="1" t="s">
        <v>1</v>
      </c>
      <c r="E7241" s="1" t="s">
        <v>0</v>
      </c>
      <c r="F7241" s="2">
        <v>30</v>
      </c>
      <c r="G7241" s="2">
        <v>152</v>
      </c>
    </row>
    <row r="7242" spans="1:7" x14ac:dyDescent="0.35">
      <c r="A7242" s="4" t="s">
        <v>8</v>
      </c>
      <c r="B7242" s="3" t="s">
        <v>160</v>
      </c>
      <c r="C7242" s="16">
        <v>45555</v>
      </c>
      <c r="D7242" s="1" t="s">
        <v>1</v>
      </c>
      <c r="E7242" s="1" t="s">
        <v>0</v>
      </c>
      <c r="G7242" s="2">
        <v>150</v>
      </c>
    </row>
    <row r="7243" spans="1:7" x14ac:dyDescent="0.35">
      <c r="A7243" s="4" t="s">
        <v>8</v>
      </c>
      <c r="B7243" s="3" t="s">
        <v>160</v>
      </c>
      <c r="C7243" s="16">
        <v>45555</v>
      </c>
      <c r="D7243" s="1" t="s">
        <v>1</v>
      </c>
      <c r="E7243" s="1" t="s">
        <v>12</v>
      </c>
      <c r="F7243" s="2">
        <v>28</v>
      </c>
      <c r="G7243" s="2">
        <v>145</v>
      </c>
    </row>
    <row r="7244" spans="1:7" x14ac:dyDescent="0.35">
      <c r="A7244" s="4" t="s">
        <v>8</v>
      </c>
      <c r="B7244" s="3" t="s">
        <v>160</v>
      </c>
      <c r="C7244" s="16">
        <v>45555</v>
      </c>
      <c r="D7244" s="1" t="s">
        <v>1</v>
      </c>
      <c r="E7244" s="1" t="s">
        <v>0</v>
      </c>
      <c r="G7244" s="2">
        <v>93</v>
      </c>
    </row>
    <row r="7245" spans="1:7" x14ac:dyDescent="0.35">
      <c r="A7245" s="4" t="s">
        <v>8</v>
      </c>
      <c r="B7245" s="3" t="s">
        <v>160</v>
      </c>
      <c r="C7245" s="16">
        <v>45555</v>
      </c>
      <c r="D7245" s="1" t="s">
        <v>1</v>
      </c>
      <c r="E7245" s="1" t="s">
        <v>0</v>
      </c>
      <c r="G7245" s="2">
        <v>152</v>
      </c>
    </row>
    <row r="7246" spans="1:7" x14ac:dyDescent="0.35">
      <c r="A7246" s="4" t="s">
        <v>8</v>
      </c>
      <c r="B7246" s="3" t="s">
        <v>160</v>
      </c>
      <c r="C7246" s="16">
        <v>45555</v>
      </c>
      <c r="D7246" s="1" t="s">
        <v>1</v>
      </c>
      <c r="E7246" s="1" t="s">
        <v>0</v>
      </c>
      <c r="G7246" s="2">
        <v>152</v>
      </c>
    </row>
    <row r="7247" spans="1:7" x14ac:dyDescent="0.35">
      <c r="A7247" s="4" t="s">
        <v>8</v>
      </c>
      <c r="B7247" s="3" t="s">
        <v>160</v>
      </c>
      <c r="C7247" s="16">
        <v>45555</v>
      </c>
      <c r="D7247" s="1" t="s">
        <v>1</v>
      </c>
      <c r="E7247" s="1" t="s">
        <v>0</v>
      </c>
      <c r="G7247" s="2">
        <v>149</v>
      </c>
    </row>
    <row r="7248" spans="1:7" x14ac:dyDescent="0.35">
      <c r="A7248" s="4" t="s">
        <v>8</v>
      </c>
      <c r="B7248" s="3" t="s">
        <v>160</v>
      </c>
      <c r="C7248" s="16">
        <v>45555</v>
      </c>
      <c r="D7248" s="1" t="s">
        <v>1</v>
      </c>
      <c r="E7248" s="1" t="s">
        <v>0</v>
      </c>
      <c r="G7248" s="2">
        <v>152</v>
      </c>
    </row>
    <row r="7249" spans="1:7" x14ac:dyDescent="0.35">
      <c r="A7249" s="4" t="s">
        <v>8</v>
      </c>
      <c r="B7249" s="3" t="s">
        <v>160</v>
      </c>
      <c r="C7249" s="16">
        <v>45555</v>
      </c>
      <c r="D7249" s="1" t="s">
        <v>1</v>
      </c>
      <c r="E7249" s="1" t="s">
        <v>0</v>
      </c>
      <c r="G7249" s="2">
        <v>152</v>
      </c>
    </row>
    <row r="7250" spans="1:7" x14ac:dyDescent="0.35">
      <c r="A7250" s="4" t="s">
        <v>8</v>
      </c>
      <c r="B7250" s="3" t="s">
        <v>160</v>
      </c>
      <c r="C7250" s="16">
        <v>45555</v>
      </c>
      <c r="D7250" s="1" t="s">
        <v>1</v>
      </c>
      <c r="E7250" s="1" t="s">
        <v>0</v>
      </c>
      <c r="G7250" s="2">
        <v>152</v>
      </c>
    </row>
    <row r="7251" spans="1:7" x14ac:dyDescent="0.35">
      <c r="A7251" s="4" t="s">
        <v>8</v>
      </c>
      <c r="B7251" s="3" t="s">
        <v>160</v>
      </c>
      <c r="C7251" s="16">
        <v>45555</v>
      </c>
      <c r="D7251" s="1" t="s">
        <v>1</v>
      </c>
      <c r="E7251" s="1" t="s">
        <v>0</v>
      </c>
      <c r="G7251" s="2">
        <v>36</v>
      </c>
    </row>
    <row r="7252" spans="1:7" x14ac:dyDescent="0.35">
      <c r="A7252" s="4" t="s">
        <v>8</v>
      </c>
      <c r="B7252" s="3" t="s">
        <v>160</v>
      </c>
      <c r="C7252" s="16">
        <v>45555</v>
      </c>
      <c r="D7252" s="1" t="s">
        <v>1</v>
      </c>
      <c r="E7252" s="1" t="s">
        <v>3</v>
      </c>
      <c r="F7252" s="2">
        <v>18</v>
      </c>
      <c r="G7252" s="2">
        <v>73</v>
      </c>
    </row>
    <row r="7253" spans="1:7" x14ac:dyDescent="0.35">
      <c r="A7253" s="4" t="s">
        <v>8</v>
      </c>
      <c r="B7253" s="3" t="s">
        <v>160</v>
      </c>
      <c r="C7253" s="16">
        <v>45555</v>
      </c>
      <c r="D7253" s="1" t="s">
        <v>1</v>
      </c>
      <c r="E7253" s="1" t="s">
        <v>0</v>
      </c>
      <c r="G7253" s="2">
        <v>152</v>
      </c>
    </row>
    <row r="7254" spans="1:7" x14ac:dyDescent="0.35">
      <c r="A7254" s="4" t="s">
        <v>8</v>
      </c>
      <c r="B7254" s="3" t="s">
        <v>160</v>
      </c>
      <c r="C7254" s="16">
        <v>45555</v>
      </c>
      <c r="D7254" s="1" t="s">
        <v>1</v>
      </c>
      <c r="E7254" s="1" t="s">
        <v>0</v>
      </c>
      <c r="G7254" s="2">
        <v>152</v>
      </c>
    </row>
    <row r="7255" spans="1:7" x14ac:dyDescent="0.35">
      <c r="A7255" s="4" t="s">
        <v>8</v>
      </c>
      <c r="B7255" s="3" t="s">
        <v>160</v>
      </c>
      <c r="C7255" s="16">
        <v>45555</v>
      </c>
      <c r="D7255" s="1" t="s">
        <v>1</v>
      </c>
      <c r="E7255" s="1" t="s">
        <v>3</v>
      </c>
      <c r="F7255" s="2">
        <v>33</v>
      </c>
      <c r="G7255" s="2">
        <v>152</v>
      </c>
    </row>
    <row r="7256" spans="1:7" x14ac:dyDescent="0.35">
      <c r="A7256" s="4" t="s">
        <v>8</v>
      </c>
      <c r="B7256" s="3" t="s">
        <v>160</v>
      </c>
      <c r="C7256" s="16">
        <v>45555</v>
      </c>
      <c r="D7256" s="1" t="s">
        <v>1</v>
      </c>
      <c r="E7256" s="1" t="s">
        <v>0</v>
      </c>
      <c r="G7256" s="2">
        <v>152</v>
      </c>
    </row>
    <row r="7257" spans="1:7" x14ac:dyDescent="0.35">
      <c r="A7257" s="4" t="s">
        <v>8</v>
      </c>
      <c r="B7257" s="3" t="s">
        <v>160</v>
      </c>
      <c r="C7257" s="16">
        <v>45555</v>
      </c>
      <c r="D7257" s="1" t="s">
        <v>1</v>
      </c>
      <c r="E7257" s="1" t="s">
        <v>0</v>
      </c>
      <c r="G7257" s="2">
        <v>152</v>
      </c>
    </row>
    <row r="7258" spans="1:7" x14ac:dyDescent="0.35">
      <c r="A7258" s="4" t="s">
        <v>8</v>
      </c>
      <c r="B7258" s="3" t="s">
        <v>160</v>
      </c>
      <c r="C7258" s="16">
        <v>45555</v>
      </c>
      <c r="D7258" s="1" t="s">
        <v>1</v>
      </c>
      <c r="E7258" s="1" t="s">
        <v>0</v>
      </c>
      <c r="G7258" s="2">
        <v>152</v>
      </c>
    </row>
    <row r="7259" spans="1:7" x14ac:dyDescent="0.35">
      <c r="A7259" s="4" t="s">
        <v>8</v>
      </c>
      <c r="B7259" s="3" t="s">
        <v>160</v>
      </c>
      <c r="C7259" s="16">
        <v>45555</v>
      </c>
      <c r="D7259" s="1" t="s">
        <v>1</v>
      </c>
      <c r="E7259" s="1" t="s">
        <v>0</v>
      </c>
      <c r="F7259" s="2">
        <v>33</v>
      </c>
      <c r="G7259" s="2">
        <v>141</v>
      </c>
    </row>
    <row r="7260" spans="1:7" x14ac:dyDescent="0.35">
      <c r="A7260" s="4" t="s">
        <v>8</v>
      </c>
      <c r="B7260" s="3" t="s">
        <v>160</v>
      </c>
      <c r="C7260" s="16">
        <v>45555</v>
      </c>
      <c r="D7260" s="1" t="s">
        <v>1</v>
      </c>
      <c r="E7260" s="1" t="s">
        <v>4</v>
      </c>
      <c r="F7260" s="2">
        <v>39</v>
      </c>
      <c r="G7260" s="2">
        <v>140</v>
      </c>
    </row>
    <row r="7261" spans="1:7" x14ac:dyDescent="0.35">
      <c r="A7261" s="4" t="s">
        <v>8</v>
      </c>
      <c r="B7261" s="3" t="s">
        <v>160</v>
      </c>
      <c r="C7261" s="16">
        <v>45555</v>
      </c>
      <c r="D7261" s="1" t="s">
        <v>1</v>
      </c>
      <c r="E7261" s="1" t="s">
        <v>0</v>
      </c>
      <c r="G7261" s="2">
        <v>152</v>
      </c>
    </row>
    <row r="7262" spans="1:7" x14ac:dyDescent="0.35">
      <c r="A7262" s="4" t="s">
        <v>8</v>
      </c>
      <c r="B7262" s="3" t="s">
        <v>160</v>
      </c>
      <c r="C7262" s="16">
        <v>45555</v>
      </c>
      <c r="D7262" s="1" t="s">
        <v>1</v>
      </c>
      <c r="E7262" s="1" t="s">
        <v>3</v>
      </c>
      <c r="F7262" s="2">
        <v>25</v>
      </c>
      <c r="G7262" s="2">
        <v>78</v>
      </c>
    </row>
    <row r="7263" spans="1:7" x14ac:dyDescent="0.35">
      <c r="A7263" s="4" t="s">
        <v>8</v>
      </c>
      <c r="B7263" s="3" t="s">
        <v>160</v>
      </c>
      <c r="C7263" s="16">
        <v>45555</v>
      </c>
      <c r="D7263" s="1" t="s">
        <v>1</v>
      </c>
      <c r="E7263" s="1" t="s">
        <v>0</v>
      </c>
      <c r="G7263" s="2">
        <v>152</v>
      </c>
    </row>
    <row r="7264" spans="1:7" x14ac:dyDescent="0.35">
      <c r="A7264" s="4" t="s">
        <v>8</v>
      </c>
      <c r="B7264" s="3" t="s">
        <v>160</v>
      </c>
      <c r="C7264" s="16">
        <v>45555</v>
      </c>
      <c r="D7264" s="1" t="s">
        <v>1</v>
      </c>
      <c r="E7264" s="1" t="s">
        <v>0</v>
      </c>
      <c r="G7264" s="2">
        <v>18</v>
      </c>
    </row>
    <row r="7265" spans="1:7" x14ac:dyDescent="0.35">
      <c r="A7265" s="4" t="s">
        <v>8</v>
      </c>
      <c r="B7265" s="3" t="s">
        <v>160</v>
      </c>
      <c r="C7265" s="16">
        <v>45555</v>
      </c>
      <c r="D7265" s="1" t="s">
        <v>1</v>
      </c>
      <c r="E7265" s="1" t="s">
        <v>3</v>
      </c>
      <c r="F7265" s="2">
        <v>40</v>
      </c>
      <c r="G7265" s="2">
        <v>130</v>
      </c>
    </row>
    <row r="7266" spans="1:7" x14ac:dyDescent="0.35">
      <c r="A7266" s="4" t="s">
        <v>8</v>
      </c>
      <c r="B7266" s="3" t="s">
        <v>160</v>
      </c>
      <c r="C7266" s="16">
        <v>45555</v>
      </c>
      <c r="D7266" s="1" t="s">
        <v>1</v>
      </c>
      <c r="E7266" s="1" t="s">
        <v>0</v>
      </c>
      <c r="G7266" s="2">
        <v>147</v>
      </c>
    </row>
    <row r="7267" spans="1:7" x14ac:dyDescent="0.35">
      <c r="A7267" s="4" t="s">
        <v>8</v>
      </c>
      <c r="B7267" s="3" t="s">
        <v>160</v>
      </c>
      <c r="C7267" s="16">
        <v>45555</v>
      </c>
      <c r="D7267" s="1" t="s">
        <v>1</v>
      </c>
      <c r="E7267" s="1" t="s">
        <v>3</v>
      </c>
      <c r="F7267" s="2">
        <v>24</v>
      </c>
      <c r="G7267" s="2">
        <v>40</v>
      </c>
    </row>
    <row r="7268" spans="1:7" x14ac:dyDescent="0.35">
      <c r="A7268" s="4" t="s">
        <v>8</v>
      </c>
      <c r="B7268" s="3" t="s">
        <v>160</v>
      </c>
      <c r="C7268" s="16">
        <v>45555</v>
      </c>
      <c r="D7268" s="1" t="s">
        <v>1</v>
      </c>
      <c r="E7268" s="1" t="s">
        <v>4</v>
      </c>
      <c r="F7268" s="2">
        <v>33</v>
      </c>
      <c r="G7268" s="2">
        <v>2</v>
      </c>
    </row>
    <row r="7269" spans="1:7" x14ac:dyDescent="0.35">
      <c r="A7269" s="4" t="s">
        <v>8</v>
      </c>
      <c r="B7269" s="3" t="s">
        <v>160</v>
      </c>
      <c r="C7269" s="16">
        <v>45555</v>
      </c>
      <c r="D7269" s="1" t="s">
        <v>1</v>
      </c>
      <c r="E7269" s="1" t="s">
        <v>0</v>
      </c>
      <c r="G7269" s="2">
        <v>152</v>
      </c>
    </row>
    <row r="7270" spans="1:7" x14ac:dyDescent="0.35">
      <c r="A7270" s="4" t="s">
        <v>8</v>
      </c>
      <c r="B7270" s="3" t="s">
        <v>160</v>
      </c>
      <c r="C7270" s="16">
        <v>45555</v>
      </c>
      <c r="D7270" s="1" t="s">
        <v>1</v>
      </c>
      <c r="E7270" s="1" t="s">
        <v>0</v>
      </c>
      <c r="G7270" s="2">
        <v>152</v>
      </c>
    </row>
    <row r="7271" spans="1:7" x14ac:dyDescent="0.35">
      <c r="A7271" s="4" t="s">
        <v>8</v>
      </c>
      <c r="B7271" s="3" t="s">
        <v>159</v>
      </c>
      <c r="C7271" s="16">
        <v>45556</v>
      </c>
      <c r="D7271" s="1" t="s">
        <v>1</v>
      </c>
      <c r="E7271" s="1" t="s">
        <v>0</v>
      </c>
      <c r="G7271" s="2">
        <v>18</v>
      </c>
    </row>
    <row r="7272" spans="1:7" x14ac:dyDescent="0.35">
      <c r="A7272" s="4" t="s">
        <v>8</v>
      </c>
      <c r="B7272" s="3" t="s">
        <v>159</v>
      </c>
      <c r="C7272" s="16">
        <v>45556</v>
      </c>
      <c r="D7272" s="1" t="s">
        <v>1</v>
      </c>
      <c r="E7272" s="1" t="s">
        <v>3</v>
      </c>
      <c r="F7272" s="2">
        <v>19</v>
      </c>
      <c r="G7272" s="2">
        <v>98</v>
      </c>
    </row>
    <row r="7273" spans="1:7" x14ac:dyDescent="0.35">
      <c r="A7273" s="4" t="s">
        <v>8</v>
      </c>
      <c r="B7273" s="3" t="s">
        <v>159</v>
      </c>
      <c r="C7273" s="16">
        <v>45556</v>
      </c>
      <c r="D7273" s="1" t="s">
        <v>1</v>
      </c>
      <c r="E7273" s="1" t="s">
        <v>0</v>
      </c>
      <c r="F7273" s="2">
        <v>50</v>
      </c>
      <c r="G7273" s="2">
        <v>151</v>
      </c>
    </row>
    <row r="7274" spans="1:7" x14ac:dyDescent="0.35">
      <c r="A7274" s="4" t="s">
        <v>8</v>
      </c>
      <c r="B7274" s="3" t="s">
        <v>159</v>
      </c>
      <c r="C7274" s="16">
        <v>45556</v>
      </c>
      <c r="D7274" s="1" t="s">
        <v>1</v>
      </c>
      <c r="E7274" s="1" t="s">
        <v>0</v>
      </c>
      <c r="G7274" s="2">
        <v>130</v>
      </c>
    </row>
    <row r="7275" spans="1:7" x14ac:dyDescent="0.35">
      <c r="A7275" s="4" t="s">
        <v>8</v>
      </c>
      <c r="B7275" s="3" t="s">
        <v>159</v>
      </c>
      <c r="C7275" s="16">
        <v>45556</v>
      </c>
      <c r="D7275" s="1" t="s">
        <v>1</v>
      </c>
      <c r="E7275" s="1" t="s">
        <v>0</v>
      </c>
      <c r="G7275" s="2">
        <v>151</v>
      </c>
    </row>
    <row r="7276" spans="1:7" x14ac:dyDescent="0.35">
      <c r="A7276" s="4" t="s">
        <v>8</v>
      </c>
      <c r="B7276" s="3" t="s">
        <v>159</v>
      </c>
      <c r="C7276" s="16">
        <v>45556</v>
      </c>
      <c r="D7276" s="1" t="s">
        <v>7</v>
      </c>
      <c r="E7276" s="1" t="s">
        <v>0</v>
      </c>
      <c r="G7276" s="2">
        <v>151</v>
      </c>
    </row>
    <row r="7277" spans="1:7" x14ac:dyDescent="0.35">
      <c r="A7277" s="4" t="s">
        <v>8</v>
      </c>
      <c r="B7277" s="3" t="s">
        <v>159</v>
      </c>
      <c r="C7277" s="16">
        <v>45556</v>
      </c>
      <c r="D7277" s="1" t="s">
        <v>1</v>
      </c>
      <c r="E7277" s="1" t="s">
        <v>0</v>
      </c>
      <c r="G7277" s="2">
        <v>151</v>
      </c>
    </row>
    <row r="7278" spans="1:7" x14ac:dyDescent="0.35">
      <c r="A7278" s="4" t="s">
        <v>8</v>
      </c>
      <c r="B7278" s="3" t="s">
        <v>19</v>
      </c>
      <c r="C7278" s="16">
        <v>45696</v>
      </c>
      <c r="D7278" s="1" t="s">
        <v>1</v>
      </c>
      <c r="E7278" s="1" t="s">
        <v>3</v>
      </c>
      <c r="F7278" s="2">
        <v>33</v>
      </c>
      <c r="G7278" s="2">
        <v>4</v>
      </c>
    </row>
    <row r="7279" spans="1:7" x14ac:dyDescent="0.35">
      <c r="A7279" s="4" t="s">
        <v>8</v>
      </c>
      <c r="B7279" s="3" t="s">
        <v>19</v>
      </c>
      <c r="C7279" s="16">
        <v>45696</v>
      </c>
      <c r="D7279" s="1" t="s">
        <v>1</v>
      </c>
      <c r="E7279" s="1" t="s">
        <v>0</v>
      </c>
      <c r="G7279" s="2">
        <v>10</v>
      </c>
    </row>
    <row r="7280" spans="1:7" x14ac:dyDescent="0.35">
      <c r="A7280" s="4" t="s">
        <v>8</v>
      </c>
      <c r="B7280" s="3" t="s">
        <v>18</v>
      </c>
      <c r="C7280" s="16">
        <v>45697</v>
      </c>
      <c r="D7280" s="1" t="s">
        <v>1</v>
      </c>
      <c r="E7280" s="1" t="s">
        <v>0</v>
      </c>
      <c r="G7280" s="2">
        <v>2</v>
      </c>
    </row>
    <row r="7281" spans="1:7" x14ac:dyDescent="0.35">
      <c r="A7281" s="4" t="s">
        <v>8</v>
      </c>
      <c r="B7281" s="3" t="s">
        <v>18</v>
      </c>
      <c r="C7281" s="16">
        <v>45697</v>
      </c>
      <c r="D7281" s="1" t="s">
        <v>1</v>
      </c>
      <c r="E7281" s="1" t="s">
        <v>12</v>
      </c>
      <c r="F7281" s="2">
        <v>25</v>
      </c>
      <c r="G7281" s="2">
        <v>8</v>
      </c>
    </row>
    <row r="7282" spans="1:7" x14ac:dyDescent="0.35">
      <c r="A7282" s="4" t="s">
        <v>8</v>
      </c>
      <c r="B7282" s="3" t="s">
        <v>160</v>
      </c>
      <c r="C7282" s="16">
        <v>45555</v>
      </c>
      <c r="D7282" s="1" t="s">
        <v>1</v>
      </c>
      <c r="E7282" s="1" t="s">
        <v>0</v>
      </c>
      <c r="G7282" s="2">
        <v>152</v>
      </c>
    </row>
    <row r="7283" spans="1:7" x14ac:dyDescent="0.35">
      <c r="A7283" s="4" t="s">
        <v>8</v>
      </c>
      <c r="B7283" s="3" t="s">
        <v>160</v>
      </c>
      <c r="C7283" s="16">
        <v>45555</v>
      </c>
      <c r="D7283" s="1" t="s">
        <v>1</v>
      </c>
      <c r="E7283" s="1" t="s">
        <v>0</v>
      </c>
      <c r="G7283" s="2">
        <v>152</v>
      </c>
    </row>
    <row r="7284" spans="1:7" x14ac:dyDescent="0.35">
      <c r="A7284" s="4" t="s">
        <v>8</v>
      </c>
      <c r="B7284" s="3" t="s">
        <v>160</v>
      </c>
      <c r="C7284" s="16">
        <v>45555</v>
      </c>
      <c r="D7284" s="1" t="s">
        <v>1</v>
      </c>
      <c r="E7284" s="1" t="s">
        <v>3</v>
      </c>
      <c r="F7284" s="2">
        <v>28</v>
      </c>
      <c r="G7284" s="2">
        <v>6</v>
      </c>
    </row>
    <row r="7285" spans="1:7" x14ac:dyDescent="0.35">
      <c r="A7285" s="4" t="s">
        <v>8</v>
      </c>
      <c r="B7285" s="3" t="s">
        <v>160</v>
      </c>
      <c r="C7285" s="16">
        <v>45555</v>
      </c>
      <c r="D7285" s="1" t="s">
        <v>1</v>
      </c>
      <c r="E7285" s="1" t="s">
        <v>0</v>
      </c>
      <c r="G7285" s="2">
        <v>152</v>
      </c>
    </row>
    <row r="7286" spans="1:7" x14ac:dyDescent="0.35">
      <c r="A7286" s="4" t="s">
        <v>8</v>
      </c>
      <c r="B7286" s="3" t="s">
        <v>160</v>
      </c>
      <c r="C7286" s="16">
        <v>45555</v>
      </c>
      <c r="D7286" s="1" t="s">
        <v>1</v>
      </c>
      <c r="E7286" s="1" t="s">
        <v>0</v>
      </c>
      <c r="G7286" s="2">
        <v>152</v>
      </c>
    </row>
    <row r="7287" spans="1:7" x14ac:dyDescent="0.35">
      <c r="A7287" s="4" t="s">
        <v>8</v>
      </c>
      <c r="B7287" s="3" t="s">
        <v>159</v>
      </c>
      <c r="C7287" s="16">
        <v>45556</v>
      </c>
      <c r="D7287" s="1" t="s">
        <v>1</v>
      </c>
      <c r="E7287" s="1" t="s">
        <v>4</v>
      </c>
      <c r="F7287" s="2">
        <v>31</v>
      </c>
      <c r="G7287" s="2">
        <v>7</v>
      </c>
    </row>
    <row r="7288" spans="1:7" x14ac:dyDescent="0.35">
      <c r="A7288" s="4" t="s">
        <v>8</v>
      </c>
      <c r="B7288" s="3" t="s">
        <v>159</v>
      </c>
      <c r="C7288" s="16">
        <v>45556</v>
      </c>
      <c r="D7288" s="1" t="s">
        <v>1</v>
      </c>
      <c r="E7288" s="1" t="s">
        <v>0</v>
      </c>
      <c r="G7288" s="2">
        <v>114</v>
      </c>
    </row>
    <row r="7289" spans="1:7" x14ac:dyDescent="0.35">
      <c r="A7289" s="4" t="s">
        <v>8</v>
      </c>
      <c r="B7289" s="3" t="s">
        <v>159</v>
      </c>
      <c r="C7289" s="16">
        <v>45556</v>
      </c>
      <c r="D7289" s="1" t="s">
        <v>1</v>
      </c>
      <c r="E7289" s="1" t="s">
        <v>0</v>
      </c>
      <c r="G7289" s="2">
        <v>3</v>
      </c>
    </row>
    <row r="7290" spans="1:7" x14ac:dyDescent="0.35">
      <c r="A7290" s="4" t="s">
        <v>8</v>
      </c>
      <c r="B7290" s="3" t="s">
        <v>160</v>
      </c>
      <c r="C7290" s="16">
        <v>45555</v>
      </c>
      <c r="D7290" s="1" t="s">
        <v>1</v>
      </c>
      <c r="E7290" s="1" t="s">
        <v>0</v>
      </c>
      <c r="G7290" s="2">
        <v>152</v>
      </c>
    </row>
    <row r="7291" spans="1:7" x14ac:dyDescent="0.35">
      <c r="A7291" s="4" t="s">
        <v>8</v>
      </c>
      <c r="B7291" s="3" t="s">
        <v>160</v>
      </c>
      <c r="C7291" s="16">
        <v>45555</v>
      </c>
      <c r="D7291" s="1" t="s">
        <v>1</v>
      </c>
      <c r="E7291" s="1" t="s">
        <v>0</v>
      </c>
      <c r="G7291" s="2">
        <v>152</v>
      </c>
    </row>
    <row r="7292" spans="1:7" x14ac:dyDescent="0.35">
      <c r="A7292" s="4" t="s">
        <v>8</v>
      </c>
      <c r="B7292" s="3" t="s">
        <v>160</v>
      </c>
      <c r="C7292" s="16">
        <v>45555</v>
      </c>
      <c r="D7292" s="1" t="s">
        <v>1</v>
      </c>
      <c r="E7292" s="1" t="s">
        <v>3</v>
      </c>
      <c r="F7292" s="2">
        <v>21</v>
      </c>
      <c r="G7292" s="2">
        <v>109</v>
      </c>
    </row>
    <row r="7293" spans="1:7" x14ac:dyDescent="0.35">
      <c r="A7293" s="4" t="s">
        <v>8</v>
      </c>
      <c r="B7293" s="3" t="s">
        <v>160</v>
      </c>
      <c r="C7293" s="16">
        <v>45555</v>
      </c>
      <c r="D7293" s="1" t="s">
        <v>1</v>
      </c>
      <c r="E7293" s="1" t="s">
        <v>0</v>
      </c>
      <c r="G7293" s="2">
        <v>151</v>
      </c>
    </row>
    <row r="7294" spans="1:7" x14ac:dyDescent="0.35">
      <c r="A7294" s="4" t="s">
        <v>8</v>
      </c>
      <c r="B7294" s="3" t="s">
        <v>160</v>
      </c>
      <c r="C7294" s="16">
        <v>45555</v>
      </c>
      <c r="D7294" s="1" t="s">
        <v>1</v>
      </c>
      <c r="E7294" s="1" t="s">
        <v>0</v>
      </c>
      <c r="G7294" s="2">
        <v>152</v>
      </c>
    </row>
    <row r="7295" spans="1:7" x14ac:dyDescent="0.35">
      <c r="A7295" s="4" t="s">
        <v>8</v>
      </c>
      <c r="B7295" s="3" t="s">
        <v>160</v>
      </c>
      <c r="C7295" s="16">
        <v>45555</v>
      </c>
      <c r="D7295" s="1" t="s">
        <v>1</v>
      </c>
      <c r="E7295" s="1" t="s">
        <v>0</v>
      </c>
      <c r="G7295" s="2">
        <v>152</v>
      </c>
    </row>
    <row r="7296" spans="1:7" x14ac:dyDescent="0.35">
      <c r="A7296" s="4" t="s">
        <v>8</v>
      </c>
      <c r="B7296" s="3" t="s">
        <v>160</v>
      </c>
      <c r="C7296" s="16">
        <v>45555</v>
      </c>
      <c r="D7296" s="1" t="s">
        <v>1</v>
      </c>
      <c r="E7296" s="1" t="s">
        <v>0</v>
      </c>
      <c r="G7296" s="2">
        <v>152</v>
      </c>
    </row>
    <row r="7297" spans="1:7" x14ac:dyDescent="0.35">
      <c r="A7297" s="4" t="s">
        <v>8</v>
      </c>
      <c r="B7297" s="3" t="s">
        <v>160</v>
      </c>
      <c r="C7297" s="16">
        <v>45555</v>
      </c>
      <c r="D7297" s="1" t="s">
        <v>1</v>
      </c>
      <c r="E7297" s="1" t="s">
        <v>0</v>
      </c>
      <c r="G7297" s="2">
        <v>152</v>
      </c>
    </row>
    <row r="7298" spans="1:7" x14ac:dyDescent="0.35">
      <c r="A7298" s="4" t="s">
        <v>8</v>
      </c>
      <c r="B7298" s="3" t="s">
        <v>160</v>
      </c>
      <c r="C7298" s="16">
        <v>45555</v>
      </c>
      <c r="D7298" s="1" t="s">
        <v>1</v>
      </c>
      <c r="E7298" s="1" t="s">
        <v>0</v>
      </c>
      <c r="G7298" s="2">
        <v>152</v>
      </c>
    </row>
    <row r="7299" spans="1:7" x14ac:dyDescent="0.35">
      <c r="A7299" s="4" t="s">
        <v>8</v>
      </c>
      <c r="B7299" s="3" t="s">
        <v>160</v>
      </c>
      <c r="C7299" s="16">
        <v>45555</v>
      </c>
      <c r="D7299" s="1" t="s">
        <v>1</v>
      </c>
      <c r="E7299" s="1" t="s">
        <v>0</v>
      </c>
      <c r="G7299" s="2">
        <v>152</v>
      </c>
    </row>
    <row r="7300" spans="1:7" x14ac:dyDescent="0.35">
      <c r="A7300" s="4" t="s">
        <v>8</v>
      </c>
      <c r="B7300" s="3" t="s">
        <v>160</v>
      </c>
      <c r="C7300" s="16">
        <v>45555</v>
      </c>
      <c r="D7300" s="1" t="s">
        <v>1</v>
      </c>
      <c r="E7300" s="1" t="s">
        <v>3</v>
      </c>
      <c r="F7300" s="2">
        <v>24</v>
      </c>
      <c r="G7300" s="2">
        <v>129</v>
      </c>
    </row>
    <row r="7301" spans="1:7" x14ac:dyDescent="0.35">
      <c r="A7301" s="4" t="s">
        <v>8</v>
      </c>
      <c r="B7301" s="3" t="s">
        <v>160</v>
      </c>
      <c r="C7301" s="16">
        <v>45555</v>
      </c>
      <c r="D7301" s="1" t="s">
        <v>5</v>
      </c>
      <c r="E7301" s="1" t="s">
        <v>0</v>
      </c>
      <c r="F7301" s="2">
        <v>30</v>
      </c>
    </row>
    <row r="7302" spans="1:7" x14ac:dyDescent="0.35">
      <c r="A7302" s="4" t="s">
        <v>8</v>
      </c>
      <c r="B7302" s="3" t="s">
        <v>160</v>
      </c>
      <c r="C7302" s="16">
        <v>45555</v>
      </c>
      <c r="D7302" s="1" t="s">
        <v>1</v>
      </c>
      <c r="E7302" s="1" t="s">
        <v>3</v>
      </c>
      <c r="F7302" s="2">
        <v>26</v>
      </c>
      <c r="G7302" s="2">
        <v>148</v>
      </c>
    </row>
    <row r="7303" spans="1:7" x14ac:dyDescent="0.35">
      <c r="A7303" s="4" t="s">
        <v>8</v>
      </c>
      <c r="B7303" s="3" t="s">
        <v>160</v>
      </c>
      <c r="C7303" s="16">
        <v>45555</v>
      </c>
      <c r="D7303" s="1" t="s">
        <v>1</v>
      </c>
      <c r="E7303" s="1" t="s">
        <v>0</v>
      </c>
      <c r="G7303" s="2">
        <v>152</v>
      </c>
    </row>
    <row r="7304" spans="1:7" x14ac:dyDescent="0.35">
      <c r="A7304" s="4" t="s">
        <v>8</v>
      </c>
      <c r="B7304" s="3" t="s">
        <v>160</v>
      </c>
      <c r="C7304" s="16">
        <v>45555</v>
      </c>
      <c r="D7304" s="1" t="s">
        <v>1</v>
      </c>
      <c r="E7304" s="1" t="s">
        <v>0</v>
      </c>
      <c r="G7304" s="2">
        <v>14</v>
      </c>
    </row>
    <row r="7305" spans="1:7" x14ac:dyDescent="0.35">
      <c r="A7305" s="4" t="s">
        <v>8</v>
      </c>
      <c r="B7305" s="3" t="s">
        <v>160</v>
      </c>
      <c r="C7305" s="16">
        <v>45555</v>
      </c>
      <c r="D7305" s="1" t="s">
        <v>1</v>
      </c>
      <c r="E7305" s="1" t="s">
        <v>0</v>
      </c>
      <c r="G7305" s="2">
        <v>147</v>
      </c>
    </row>
    <row r="7306" spans="1:7" x14ac:dyDescent="0.35">
      <c r="A7306" s="4" t="s">
        <v>8</v>
      </c>
      <c r="B7306" s="3" t="s">
        <v>160</v>
      </c>
      <c r="C7306" s="16">
        <v>45555</v>
      </c>
      <c r="D7306" s="1" t="s">
        <v>1</v>
      </c>
      <c r="E7306" s="1" t="s">
        <v>0</v>
      </c>
      <c r="G7306" s="2">
        <v>152</v>
      </c>
    </row>
    <row r="7307" spans="1:7" x14ac:dyDescent="0.35">
      <c r="A7307" s="4" t="s">
        <v>8</v>
      </c>
      <c r="B7307" s="3" t="s">
        <v>160</v>
      </c>
      <c r="C7307" s="16">
        <v>45555</v>
      </c>
      <c r="D7307" s="1" t="s">
        <v>1</v>
      </c>
      <c r="E7307" s="1" t="s">
        <v>0</v>
      </c>
      <c r="G7307" s="2">
        <v>113</v>
      </c>
    </row>
    <row r="7308" spans="1:7" x14ac:dyDescent="0.35">
      <c r="A7308" s="4" t="s">
        <v>8</v>
      </c>
      <c r="B7308" s="3" t="s">
        <v>160</v>
      </c>
      <c r="C7308" s="16">
        <v>45555</v>
      </c>
      <c r="D7308" s="1" t="s">
        <v>1</v>
      </c>
      <c r="E7308" s="1" t="s">
        <v>0</v>
      </c>
      <c r="G7308" s="2">
        <v>152</v>
      </c>
    </row>
    <row r="7309" spans="1:7" x14ac:dyDescent="0.35">
      <c r="A7309" s="4" t="s">
        <v>8</v>
      </c>
      <c r="B7309" s="3" t="s">
        <v>160</v>
      </c>
      <c r="C7309" s="16">
        <v>45555</v>
      </c>
      <c r="D7309" s="1" t="s">
        <v>1</v>
      </c>
      <c r="E7309" s="1" t="s">
        <v>12</v>
      </c>
      <c r="F7309" s="2">
        <v>31</v>
      </c>
      <c r="G7309" s="2">
        <v>5</v>
      </c>
    </row>
    <row r="7310" spans="1:7" x14ac:dyDescent="0.35">
      <c r="A7310" s="4" t="s">
        <v>8</v>
      </c>
      <c r="B7310" s="3" t="s">
        <v>160</v>
      </c>
      <c r="C7310" s="16">
        <v>45555</v>
      </c>
      <c r="D7310" s="1" t="s">
        <v>1</v>
      </c>
      <c r="E7310" s="1" t="s">
        <v>4</v>
      </c>
      <c r="F7310" s="2">
        <v>45</v>
      </c>
      <c r="G7310" s="2">
        <v>53</v>
      </c>
    </row>
    <row r="7311" spans="1:7" x14ac:dyDescent="0.35">
      <c r="A7311" s="4" t="s">
        <v>8</v>
      </c>
      <c r="B7311" s="3" t="s">
        <v>159</v>
      </c>
      <c r="C7311" s="16">
        <v>45556</v>
      </c>
      <c r="D7311" s="1" t="s">
        <v>1</v>
      </c>
      <c r="E7311" s="1" t="s">
        <v>4</v>
      </c>
      <c r="F7311" s="2">
        <v>52</v>
      </c>
      <c r="G7311" s="2">
        <v>15</v>
      </c>
    </row>
    <row r="7312" spans="1:7" x14ac:dyDescent="0.35">
      <c r="A7312" s="4" t="s">
        <v>8</v>
      </c>
      <c r="B7312" s="3" t="s">
        <v>159</v>
      </c>
      <c r="C7312" s="16">
        <v>45556</v>
      </c>
      <c r="D7312" s="1" t="s">
        <v>1</v>
      </c>
      <c r="E7312" s="1" t="s">
        <v>0</v>
      </c>
      <c r="G7312" s="2">
        <v>151</v>
      </c>
    </row>
    <row r="7313" spans="1:7" x14ac:dyDescent="0.35">
      <c r="A7313" s="4" t="s">
        <v>8</v>
      </c>
      <c r="B7313" s="3" t="s">
        <v>159</v>
      </c>
      <c r="C7313" s="16">
        <v>45556</v>
      </c>
      <c r="D7313" s="1" t="s">
        <v>1</v>
      </c>
      <c r="E7313" s="1" t="s">
        <v>0</v>
      </c>
      <c r="G7313" s="2">
        <v>151</v>
      </c>
    </row>
    <row r="7314" spans="1:7" x14ac:dyDescent="0.35">
      <c r="A7314" s="4" t="s">
        <v>8</v>
      </c>
      <c r="B7314" s="3" t="s">
        <v>159</v>
      </c>
      <c r="C7314" s="16">
        <v>45556</v>
      </c>
      <c r="D7314" s="1" t="s">
        <v>1</v>
      </c>
      <c r="E7314" s="1" t="s">
        <v>0</v>
      </c>
      <c r="G7314" s="2">
        <v>151</v>
      </c>
    </row>
    <row r="7315" spans="1:7" x14ac:dyDescent="0.35">
      <c r="A7315" s="4" t="s">
        <v>8</v>
      </c>
      <c r="B7315" s="3" t="s">
        <v>159</v>
      </c>
      <c r="C7315" s="16">
        <v>45556</v>
      </c>
      <c r="D7315" s="1" t="s">
        <v>1</v>
      </c>
      <c r="E7315" s="1" t="s">
        <v>0</v>
      </c>
      <c r="G7315" s="2">
        <v>151</v>
      </c>
    </row>
    <row r="7316" spans="1:7" x14ac:dyDescent="0.35">
      <c r="A7316" s="4" t="s">
        <v>8</v>
      </c>
      <c r="B7316" s="3" t="s">
        <v>159</v>
      </c>
      <c r="C7316" s="16">
        <v>45556</v>
      </c>
      <c r="D7316" s="1" t="s">
        <v>1</v>
      </c>
      <c r="E7316" s="1" t="s">
        <v>3</v>
      </c>
      <c r="F7316" s="2">
        <v>21</v>
      </c>
      <c r="G7316" s="2">
        <v>7</v>
      </c>
    </row>
    <row r="7317" spans="1:7" x14ac:dyDescent="0.35">
      <c r="A7317" s="4" t="s">
        <v>8</v>
      </c>
      <c r="B7317" s="3" t="s">
        <v>159</v>
      </c>
      <c r="C7317" s="16">
        <v>45556</v>
      </c>
      <c r="D7317" s="1" t="s">
        <v>1</v>
      </c>
      <c r="E7317" s="1" t="s">
        <v>3</v>
      </c>
      <c r="F7317" s="2">
        <v>37</v>
      </c>
      <c r="G7317" s="2">
        <v>0</v>
      </c>
    </row>
    <row r="7318" spans="1:7" x14ac:dyDescent="0.35">
      <c r="A7318" s="4" t="s">
        <v>8</v>
      </c>
      <c r="B7318" s="3" t="s">
        <v>159</v>
      </c>
      <c r="C7318" s="16">
        <v>45556</v>
      </c>
      <c r="D7318" s="1" t="s">
        <v>1</v>
      </c>
      <c r="E7318" s="1" t="s">
        <v>0</v>
      </c>
      <c r="G7318" s="2">
        <v>151</v>
      </c>
    </row>
    <row r="7319" spans="1:7" x14ac:dyDescent="0.35">
      <c r="A7319" s="4" t="s">
        <v>8</v>
      </c>
      <c r="B7319" s="3" t="s">
        <v>159</v>
      </c>
      <c r="C7319" s="16">
        <v>45556</v>
      </c>
      <c r="D7319" s="1" t="s">
        <v>1</v>
      </c>
      <c r="E7319" s="1" t="s">
        <v>0</v>
      </c>
      <c r="G7319" s="2">
        <v>150</v>
      </c>
    </row>
    <row r="7320" spans="1:7" x14ac:dyDescent="0.35">
      <c r="A7320" s="4" t="s">
        <v>8</v>
      </c>
      <c r="B7320" s="3" t="s">
        <v>159</v>
      </c>
      <c r="C7320" s="16">
        <v>45556</v>
      </c>
      <c r="D7320" s="1" t="s">
        <v>1</v>
      </c>
      <c r="E7320" s="1" t="s">
        <v>12</v>
      </c>
      <c r="F7320" s="2">
        <v>51</v>
      </c>
      <c r="G7320" s="2">
        <v>21</v>
      </c>
    </row>
    <row r="7321" spans="1:7" x14ac:dyDescent="0.35">
      <c r="A7321" s="4" t="s">
        <v>8</v>
      </c>
      <c r="B7321" s="3" t="s">
        <v>159</v>
      </c>
      <c r="C7321" s="16">
        <v>45556</v>
      </c>
      <c r="D7321" s="1" t="s">
        <v>1</v>
      </c>
      <c r="E7321" s="1" t="s">
        <v>3</v>
      </c>
      <c r="F7321" s="2">
        <v>38</v>
      </c>
      <c r="G7321" s="2">
        <v>105</v>
      </c>
    </row>
    <row r="7322" spans="1:7" x14ac:dyDescent="0.35">
      <c r="A7322" s="4" t="s">
        <v>8</v>
      </c>
      <c r="B7322" s="3" t="s">
        <v>159</v>
      </c>
      <c r="C7322" s="16">
        <v>45556</v>
      </c>
      <c r="D7322" s="1" t="s">
        <v>1</v>
      </c>
      <c r="E7322" s="1" t="s">
        <v>0</v>
      </c>
      <c r="G7322" s="2">
        <v>151</v>
      </c>
    </row>
    <row r="7323" spans="1:7" x14ac:dyDescent="0.35">
      <c r="A7323" s="4" t="s">
        <v>8</v>
      </c>
      <c r="B7323" s="3" t="s">
        <v>159</v>
      </c>
      <c r="C7323" s="16">
        <v>45556</v>
      </c>
      <c r="D7323" s="1" t="s">
        <v>1</v>
      </c>
      <c r="E7323" s="1" t="s">
        <v>3</v>
      </c>
      <c r="F7323" s="2">
        <v>35</v>
      </c>
      <c r="G7323" s="2">
        <v>4</v>
      </c>
    </row>
    <row r="7324" spans="1:7" x14ac:dyDescent="0.35">
      <c r="A7324" s="4" t="s">
        <v>8</v>
      </c>
      <c r="B7324" s="3" t="s">
        <v>159</v>
      </c>
      <c r="C7324" s="16">
        <v>45556</v>
      </c>
      <c r="D7324" s="1" t="s">
        <v>1</v>
      </c>
      <c r="E7324" s="1" t="s">
        <v>3</v>
      </c>
      <c r="F7324" s="2">
        <v>69</v>
      </c>
      <c r="G7324" s="2">
        <v>150</v>
      </c>
    </row>
    <row r="7325" spans="1:7" x14ac:dyDescent="0.35">
      <c r="A7325" s="4" t="s">
        <v>8</v>
      </c>
      <c r="B7325" s="3" t="s">
        <v>159</v>
      </c>
      <c r="C7325" s="16">
        <v>45556</v>
      </c>
      <c r="D7325" s="1" t="s">
        <v>1</v>
      </c>
      <c r="E7325" s="1" t="s">
        <v>3</v>
      </c>
      <c r="F7325" s="2">
        <v>42</v>
      </c>
      <c r="G7325" s="2">
        <v>35</v>
      </c>
    </row>
    <row r="7326" spans="1:7" x14ac:dyDescent="0.35">
      <c r="A7326" s="4" t="s">
        <v>8</v>
      </c>
      <c r="B7326" s="3" t="s">
        <v>159</v>
      </c>
      <c r="C7326" s="16">
        <v>45556</v>
      </c>
      <c r="D7326" s="1" t="s">
        <v>1</v>
      </c>
      <c r="E7326" s="1" t="s">
        <v>0</v>
      </c>
      <c r="G7326" s="2">
        <v>151</v>
      </c>
    </row>
    <row r="7327" spans="1:7" x14ac:dyDescent="0.35">
      <c r="A7327" s="4" t="s">
        <v>8</v>
      </c>
      <c r="B7327" s="3" t="s">
        <v>159</v>
      </c>
      <c r="C7327" s="16">
        <v>45556</v>
      </c>
      <c r="D7327" s="1" t="s">
        <v>1</v>
      </c>
      <c r="E7327" s="1" t="s">
        <v>0</v>
      </c>
      <c r="G7327" s="2">
        <v>150</v>
      </c>
    </row>
    <row r="7328" spans="1:7" x14ac:dyDescent="0.35">
      <c r="A7328" s="4" t="s">
        <v>8</v>
      </c>
      <c r="B7328" s="3" t="s">
        <v>159</v>
      </c>
      <c r="C7328" s="16">
        <v>45556</v>
      </c>
      <c r="D7328" s="1" t="s">
        <v>1</v>
      </c>
      <c r="E7328" s="1" t="s">
        <v>0</v>
      </c>
      <c r="G7328" s="2">
        <v>151</v>
      </c>
    </row>
    <row r="7329" spans="1:7" x14ac:dyDescent="0.35">
      <c r="A7329" s="4" t="s">
        <v>8</v>
      </c>
      <c r="B7329" s="3" t="s">
        <v>159</v>
      </c>
      <c r="C7329" s="16">
        <v>45556</v>
      </c>
      <c r="D7329" s="1" t="s">
        <v>1</v>
      </c>
      <c r="E7329" s="1" t="s">
        <v>4</v>
      </c>
      <c r="F7329" s="2">
        <v>42</v>
      </c>
      <c r="G7329" s="2">
        <v>151</v>
      </c>
    </row>
    <row r="7330" spans="1:7" x14ac:dyDescent="0.35">
      <c r="A7330" s="4" t="s">
        <v>8</v>
      </c>
      <c r="B7330" s="3" t="s">
        <v>158</v>
      </c>
      <c r="C7330" s="16">
        <v>45557</v>
      </c>
      <c r="D7330" s="1" t="s">
        <v>1</v>
      </c>
      <c r="E7330" s="1" t="s">
        <v>0</v>
      </c>
      <c r="G7330" s="2">
        <v>77</v>
      </c>
    </row>
    <row r="7331" spans="1:7" x14ac:dyDescent="0.35">
      <c r="A7331" s="4" t="s">
        <v>8</v>
      </c>
      <c r="B7331" s="3" t="s">
        <v>159</v>
      </c>
      <c r="C7331" s="16">
        <v>45556</v>
      </c>
      <c r="D7331" s="1" t="s">
        <v>1</v>
      </c>
      <c r="E7331" s="1" t="s">
        <v>0</v>
      </c>
      <c r="G7331" s="2">
        <v>132</v>
      </c>
    </row>
    <row r="7332" spans="1:7" x14ac:dyDescent="0.35">
      <c r="A7332" s="4" t="s">
        <v>8</v>
      </c>
      <c r="B7332" s="3" t="s">
        <v>159</v>
      </c>
      <c r="C7332" s="16">
        <v>45556</v>
      </c>
      <c r="D7332" s="1" t="s">
        <v>1</v>
      </c>
      <c r="E7332" s="1" t="s">
        <v>0</v>
      </c>
      <c r="G7332" s="2">
        <v>151</v>
      </c>
    </row>
    <row r="7333" spans="1:7" x14ac:dyDescent="0.35">
      <c r="A7333" s="4" t="s">
        <v>8</v>
      </c>
      <c r="B7333" s="3" t="s">
        <v>159</v>
      </c>
      <c r="C7333" s="16">
        <v>45556</v>
      </c>
      <c r="D7333" s="1" t="s">
        <v>1</v>
      </c>
      <c r="E7333" s="1" t="s">
        <v>0</v>
      </c>
      <c r="G7333" s="2">
        <v>151</v>
      </c>
    </row>
    <row r="7334" spans="1:7" x14ac:dyDescent="0.35">
      <c r="A7334" s="4" t="s">
        <v>8</v>
      </c>
      <c r="B7334" s="3" t="s">
        <v>159</v>
      </c>
      <c r="C7334" s="16">
        <v>45556</v>
      </c>
      <c r="D7334" s="1" t="s">
        <v>1</v>
      </c>
      <c r="E7334" s="1" t="s">
        <v>4</v>
      </c>
      <c r="F7334" s="2">
        <v>25</v>
      </c>
      <c r="G7334" s="2">
        <v>142</v>
      </c>
    </row>
    <row r="7335" spans="1:7" x14ac:dyDescent="0.35">
      <c r="A7335" s="4" t="s">
        <v>8</v>
      </c>
      <c r="B7335" s="3" t="s">
        <v>159</v>
      </c>
      <c r="C7335" s="16">
        <v>45556</v>
      </c>
      <c r="D7335" s="1" t="s">
        <v>1</v>
      </c>
      <c r="E7335" s="1" t="s">
        <v>3</v>
      </c>
      <c r="F7335" s="2">
        <v>22</v>
      </c>
      <c r="G7335" s="2">
        <v>151</v>
      </c>
    </row>
    <row r="7336" spans="1:7" x14ac:dyDescent="0.35">
      <c r="A7336" s="4" t="s">
        <v>8</v>
      </c>
      <c r="B7336" s="3" t="s">
        <v>159</v>
      </c>
      <c r="C7336" s="16">
        <v>45556</v>
      </c>
      <c r="D7336" s="1" t="s">
        <v>1</v>
      </c>
      <c r="E7336" s="1" t="s">
        <v>3</v>
      </c>
      <c r="F7336" s="2">
        <v>55</v>
      </c>
      <c r="G7336" s="2">
        <v>151</v>
      </c>
    </row>
    <row r="7337" spans="1:7" x14ac:dyDescent="0.35">
      <c r="A7337" s="4" t="s">
        <v>8</v>
      </c>
      <c r="B7337" s="3" t="s">
        <v>159</v>
      </c>
      <c r="C7337" s="16">
        <v>45556</v>
      </c>
      <c r="D7337" s="1" t="s">
        <v>1</v>
      </c>
      <c r="E7337" s="1" t="s">
        <v>0</v>
      </c>
      <c r="G7337" s="2">
        <v>150</v>
      </c>
    </row>
    <row r="7338" spans="1:7" x14ac:dyDescent="0.35">
      <c r="A7338" s="4" t="s">
        <v>8</v>
      </c>
      <c r="B7338" s="3" t="s">
        <v>159</v>
      </c>
      <c r="C7338" s="16">
        <v>45556</v>
      </c>
      <c r="D7338" s="1" t="s">
        <v>1</v>
      </c>
      <c r="E7338" s="1" t="s">
        <v>0</v>
      </c>
      <c r="G7338" s="2">
        <v>151</v>
      </c>
    </row>
    <row r="7339" spans="1:7" x14ac:dyDescent="0.35">
      <c r="A7339" s="4" t="s">
        <v>8</v>
      </c>
      <c r="B7339" s="3" t="s">
        <v>159</v>
      </c>
      <c r="C7339" s="16">
        <v>45556</v>
      </c>
      <c r="D7339" s="1" t="s">
        <v>1</v>
      </c>
      <c r="E7339" s="1" t="s">
        <v>3</v>
      </c>
      <c r="F7339" s="2">
        <v>28</v>
      </c>
      <c r="G7339" s="2">
        <v>26</v>
      </c>
    </row>
    <row r="7340" spans="1:7" x14ac:dyDescent="0.35">
      <c r="A7340" s="4" t="s">
        <v>8</v>
      </c>
      <c r="B7340" s="3" t="s">
        <v>159</v>
      </c>
      <c r="C7340" s="16">
        <v>45556</v>
      </c>
      <c r="D7340" s="1" t="s">
        <v>1</v>
      </c>
      <c r="E7340" s="1" t="s">
        <v>0</v>
      </c>
      <c r="G7340" s="2">
        <v>151</v>
      </c>
    </row>
    <row r="7341" spans="1:7" x14ac:dyDescent="0.35">
      <c r="A7341" s="4" t="s">
        <v>8</v>
      </c>
      <c r="B7341" s="3" t="s">
        <v>159</v>
      </c>
      <c r="C7341" s="16">
        <v>45556</v>
      </c>
      <c r="D7341" s="1" t="s">
        <v>1</v>
      </c>
      <c r="E7341" s="1" t="s">
        <v>0</v>
      </c>
      <c r="G7341" s="2">
        <v>147</v>
      </c>
    </row>
    <row r="7342" spans="1:7" x14ac:dyDescent="0.35">
      <c r="A7342" s="4" t="s">
        <v>8</v>
      </c>
      <c r="B7342" s="3" t="s">
        <v>159</v>
      </c>
      <c r="C7342" s="16">
        <v>45556</v>
      </c>
      <c r="D7342" s="1" t="s">
        <v>1</v>
      </c>
      <c r="E7342" s="1" t="s">
        <v>0</v>
      </c>
      <c r="G7342" s="2">
        <v>151</v>
      </c>
    </row>
    <row r="7343" spans="1:7" x14ac:dyDescent="0.35">
      <c r="A7343" s="4" t="s">
        <v>8</v>
      </c>
      <c r="B7343" s="3" t="s">
        <v>159</v>
      </c>
      <c r="C7343" s="16">
        <v>45556</v>
      </c>
      <c r="D7343" s="1" t="s">
        <v>1</v>
      </c>
      <c r="E7343" s="1" t="s">
        <v>0</v>
      </c>
      <c r="G7343" s="2">
        <v>53</v>
      </c>
    </row>
    <row r="7344" spans="1:7" x14ac:dyDescent="0.35">
      <c r="A7344" s="4" t="s">
        <v>8</v>
      </c>
      <c r="B7344" s="3" t="s">
        <v>159</v>
      </c>
      <c r="C7344" s="16">
        <v>45556</v>
      </c>
      <c r="D7344" s="1" t="s">
        <v>5</v>
      </c>
      <c r="E7344" s="1" t="s">
        <v>0</v>
      </c>
    </row>
    <row r="7345" spans="1:7" x14ac:dyDescent="0.35">
      <c r="A7345" s="4" t="s">
        <v>8</v>
      </c>
      <c r="B7345" s="3" t="s">
        <v>159</v>
      </c>
      <c r="C7345" s="16">
        <v>45556</v>
      </c>
      <c r="D7345" s="1" t="s">
        <v>5</v>
      </c>
      <c r="E7345" s="1" t="s">
        <v>0</v>
      </c>
    </row>
    <row r="7346" spans="1:7" x14ac:dyDescent="0.35">
      <c r="A7346" s="4" t="s">
        <v>8</v>
      </c>
      <c r="B7346" s="3" t="s">
        <v>159</v>
      </c>
      <c r="C7346" s="16">
        <v>45556</v>
      </c>
      <c r="D7346" s="1" t="s">
        <v>1</v>
      </c>
      <c r="E7346" s="1" t="s">
        <v>0</v>
      </c>
      <c r="G7346" s="2">
        <v>113</v>
      </c>
    </row>
    <row r="7347" spans="1:7" x14ac:dyDescent="0.35">
      <c r="A7347" s="4" t="s">
        <v>8</v>
      </c>
      <c r="B7347" s="3" t="s">
        <v>159</v>
      </c>
      <c r="C7347" s="16">
        <v>45556</v>
      </c>
      <c r="D7347" s="1" t="s">
        <v>1</v>
      </c>
      <c r="E7347" s="1" t="s">
        <v>0</v>
      </c>
      <c r="G7347" s="2">
        <v>151</v>
      </c>
    </row>
    <row r="7348" spans="1:7" x14ac:dyDescent="0.35">
      <c r="A7348" s="4" t="s">
        <v>8</v>
      </c>
      <c r="B7348" s="3" t="s">
        <v>159</v>
      </c>
      <c r="C7348" s="16">
        <v>45556</v>
      </c>
      <c r="D7348" s="1" t="s">
        <v>5</v>
      </c>
      <c r="E7348" s="1" t="s">
        <v>0</v>
      </c>
      <c r="F7348" s="2">
        <v>27</v>
      </c>
    </row>
    <row r="7349" spans="1:7" x14ac:dyDescent="0.35">
      <c r="A7349" s="4" t="s">
        <v>8</v>
      </c>
      <c r="B7349" s="3" t="s">
        <v>159</v>
      </c>
      <c r="C7349" s="16">
        <v>45556</v>
      </c>
      <c r="D7349" s="1" t="s">
        <v>1</v>
      </c>
      <c r="E7349" s="1" t="s">
        <v>0</v>
      </c>
      <c r="G7349" s="2">
        <v>151</v>
      </c>
    </row>
    <row r="7350" spans="1:7" x14ac:dyDescent="0.35">
      <c r="A7350" s="4" t="s">
        <v>8</v>
      </c>
      <c r="B7350" s="3" t="s">
        <v>159</v>
      </c>
      <c r="C7350" s="16">
        <v>45556</v>
      </c>
      <c r="D7350" s="1" t="s">
        <v>1</v>
      </c>
      <c r="E7350" s="1" t="s">
        <v>3</v>
      </c>
      <c r="F7350" s="2">
        <v>25</v>
      </c>
      <c r="G7350" s="2">
        <v>129</v>
      </c>
    </row>
    <row r="7351" spans="1:7" x14ac:dyDescent="0.35">
      <c r="A7351" s="4" t="s">
        <v>8</v>
      </c>
      <c r="B7351" s="3" t="s">
        <v>158</v>
      </c>
      <c r="C7351" s="16">
        <v>45557</v>
      </c>
      <c r="D7351" s="1" t="s">
        <v>1</v>
      </c>
      <c r="E7351" s="1" t="s">
        <v>3</v>
      </c>
      <c r="F7351" s="2">
        <v>24</v>
      </c>
      <c r="G7351" s="2">
        <v>143</v>
      </c>
    </row>
    <row r="7352" spans="1:7" x14ac:dyDescent="0.35">
      <c r="A7352" s="4" t="s">
        <v>8</v>
      </c>
      <c r="B7352" s="3" t="s">
        <v>158</v>
      </c>
      <c r="C7352" s="16">
        <v>45557</v>
      </c>
      <c r="D7352" s="1" t="s">
        <v>1</v>
      </c>
      <c r="E7352" s="1" t="s">
        <v>0</v>
      </c>
      <c r="G7352" s="2">
        <v>150</v>
      </c>
    </row>
    <row r="7353" spans="1:7" x14ac:dyDescent="0.35">
      <c r="A7353" s="4" t="s">
        <v>8</v>
      </c>
      <c r="B7353" s="3" t="s">
        <v>158</v>
      </c>
      <c r="C7353" s="16">
        <v>45557</v>
      </c>
      <c r="D7353" s="1" t="s">
        <v>1</v>
      </c>
      <c r="E7353" s="1" t="s">
        <v>0</v>
      </c>
      <c r="G7353" s="2">
        <v>36</v>
      </c>
    </row>
    <row r="7354" spans="1:7" x14ac:dyDescent="0.35">
      <c r="A7354" s="4" t="s">
        <v>8</v>
      </c>
      <c r="B7354" s="3" t="s">
        <v>158</v>
      </c>
      <c r="C7354" s="16">
        <v>45557</v>
      </c>
      <c r="D7354" s="1" t="s">
        <v>1</v>
      </c>
      <c r="E7354" s="1" t="s">
        <v>12</v>
      </c>
      <c r="F7354" s="2">
        <v>39</v>
      </c>
      <c r="G7354" s="2">
        <v>146</v>
      </c>
    </row>
    <row r="7355" spans="1:7" x14ac:dyDescent="0.35">
      <c r="A7355" s="4" t="s">
        <v>8</v>
      </c>
      <c r="B7355" s="3" t="s">
        <v>158</v>
      </c>
      <c r="C7355" s="16">
        <v>45557</v>
      </c>
      <c r="D7355" s="1" t="s">
        <v>1</v>
      </c>
      <c r="E7355" s="1" t="s">
        <v>0</v>
      </c>
      <c r="G7355" s="2">
        <v>147</v>
      </c>
    </row>
    <row r="7356" spans="1:7" x14ac:dyDescent="0.35">
      <c r="A7356" s="4" t="s">
        <v>8</v>
      </c>
      <c r="B7356" s="3" t="s">
        <v>158</v>
      </c>
      <c r="C7356" s="16">
        <v>45557</v>
      </c>
      <c r="D7356" s="1" t="s">
        <v>1</v>
      </c>
      <c r="E7356" s="1" t="s">
        <v>0</v>
      </c>
      <c r="G7356" s="2">
        <v>150</v>
      </c>
    </row>
    <row r="7357" spans="1:7" x14ac:dyDescent="0.35">
      <c r="A7357" s="4" t="s">
        <v>8</v>
      </c>
      <c r="B7357" s="3" t="s">
        <v>158</v>
      </c>
      <c r="C7357" s="16">
        <v>45557</v>
      </c>
      <c r="D7357" s="1" t="s">
        <v>1</v>
      </c>
      <c r="E7357" s="1" t="s">
        <v>12</v>
      </c>
      <c r="F7357" s="2">
        <v>33</v>
      </c>
      <c r="G7357" s="2">
        <v>5</v>
      </c>
    </row>
    <row r="7358" spans="1:7" x14ac:dyDescent="0.35">
      <c r="A7358" s="4" t="s">
        <v>8</v>
      </c>
      <c r="B7358" s="3" t="s">
        <v>157</v>
      </c>
      <c r="C7358" s="16">
        <v>45558</v>
      </c>
      <c r="D7358" s="1" t="s">
        <v>1</v>
      </c>
      <c r="E7358" s="1" t="s">
        <v>0</v>
      </c>
      <c r="G7358" s="2">
        <v>134</v>
      </c>
    </row>
    <row r="7359" spans="1:7" x14ac:dyDescent="0.35">
      <c r="A7359" s="4" t="s">
        <v>8</v>
      </c>
      <c r="B7359" s="3" t="s">
        <v>156</v>
      </c>
      <c r="C7359" s="16">
        <v>45559</v>
      </c>
      <c r="D7359" s="1" t="s">
        <v>1</v>
      </c>
      <c r="E7359" s="1" t="s">
        <v>0</v>
      </c>
      <c r="G7359" s="2">
        <v>148</v>
      </c>
    </row>
    <row r="7360" spans="1:7" x14ac:dyDescent="0.35">
      <c r="A7360" s="4" t="s">
        <v>8</v>
      </c>
      <c r="B7360" s="3" t="s">
        <v>156</v>
      </c>
      <c r="C7360" s="16">
        <v>45559</v>
      </c>
      <c r="D7360" s="1" t="s">
        <v>1</v>
      </c>
      <c r="E7360" s="1" t="s">
        <v>3</v>
      </c>
      <c r="F7360" s="2">
        <v>29</v>
      </c>
      <c r="G7360" s="2">
        <v>138</v>
      </c>
    </row>
    <row r="7361" spans="1:7" x14ac:dyDescent="0.35">
      <c r="A7361" s="4" t="s">
        <v>8</v>
      </c>
      <c r="B7361" s="3" t="s">
        <v>156</v>
      </c>
      <c r="C7361" s="16">
        <v>45559</v>
      </c>
      <c r="D7361" s="1" t="s">
        <v>1</v>
      </c>
      <c r="E7361" s="1" t="s">
        <v>0</v>
      </c>
      <c r="G7361" s="2">
        <v>148</v>
      </c>
    </row>
    <row r="7362" spans="1:7" x14ac:dyDescent="0.35">
      <c r="A7362" s="4" t="s">
        <v>8</v>
      </c>
      <c r="B7362" s="3" t="s">
        <v>156</v>
      </c>
      <c r="C7362" s="16">
        <v>45559</v>
      </c>
      <c r="D7362" s="1" t="s">
        <v>1</v>
      </c>
      <c r="E7362" s="1" t="s">
        <v>0</v>
      </c>
      <c r="G7362" s="2">
        <v>148</v>
      </c>
    </row>
    <row r="7363" spans="1:7" x14ac:dyDescent="0.35">
      <c r="A7363" s="4" t="s">
        <v>8</v>
      </c>
      <c r="B7363" s="3" t="s">
        <v>56</v>
      </c>
      <c r="C7363" s="16">
        <v>45655</v>
      </c>
      <c r="D7363" s="1" t="s">
        <v>1</v>
      </c>
      <c r="E7363" s="1" t="s">
        <v>0</v>
      </c>
      <c r="G7363" s="2">
        <v>52</v>
      </c>
    </row>
    <row r="7364" spans="1:7" x14ac:dyDescent="0.35">
      <c r="A7364" s="4" t="s">
        <v>8</v>
      </c>
      <c r="B7364" s="3" t="s">
        <v>38</v>
      </c>
      <c r="C7364" s="16">
        <v>45668</v>
      </c>
      <c r="D7364" s="1" t="s">
        <v>1</v>
      </c>
      <c r="E7364" s="1" t="s">
        <v>0</v>
      </c>
      <c r="G7364" s="2">
        <v>39</v>
      </c>
    </row>
    <row r="7365" spans="1:7" x14ac:dyDescent="0.35">
      <c r="A7365" s="4" t="s">
        <v>8</v>
      </c>
      <c r="B7365" s="3" t="s">
        <v>85</v>
      </c>
      <c r="C7365" s="16">
        <v>45670</v>
      </c>
      <c r="D7365" s="1" t="s">
        <v>1</v>
      </c>
      <c r="E7365" s="1" t="s">
        <v>0</v>
      </c>
      <c r="G7365" s="2">
        <v>37</v>
      </c>
    </row>
    <row r="7366" spans="1:7" x14ac:dyDescent="0.35">
      <c r="A7366" s="4" t="s">
        <v>8</v>
      </c>
      <c r="B7366" s="3" t="s">
        <v>85</v>
      </c>
      <c r="C7366" s="16">
        <v>45670</v>
      </c>
      <c r="D7366" s="1" t="s">
        <v>1</v>
      </c>
      <c r="E7366" s="1" t="s">
        <v>4</v>
      </c>
      <c r="F7366" s="2">
        <v>24</v>
      </c>
      <c r="G7366" s="2">
        <v>27</v>
      </c>
    </row>
    <row r="7367" spans="1:7" x14ac:dyDescent="0.35">
      <c r="A7367" s="4" t="s">
        <v>8</v>
      </c>
      <c r="B7367" s="3" t="s">
        <v>85</v>
      </c>
      <c r="C7367" s="16">
        <v>45670</v>
      </c>
      <c r="D7367" s="1" t="s">
        <v>1</v>
      </c>
      <c r="E7367" s="1" t="s">
        <v>12</v>
      </c>
      <c r="F7367" s="2">
        <v>42</v>
      </c>
      <c r="G7367" s="2">
        <v>8</v>
      </c>
    </row>
    <row r="7368" spans="1:7" x14ac:dyDescent="0.35">
      <c r="A7368" s="4" t="s">
        <v>8</v>
      </c>
      <c r="B7368" s="3" t="s">
        <v>41</v>
      </c>
      <c r="C7368" s="16">
        <v>45671</v>
      </c>
      <c r="D7368" s="1" t="s">
        <v>1</v>
      </c>
      <c r="E7368" s="1" t="s">
        <v>0</v>
      </c>
      <c r="G7368" s="2">
        <v>36</v>
      </c>
    </row>
    <row r="7369" spans="1:7" x14ac:dyDescent="0.35">
      <c r="A7369" s="4" t="s">
        <v>8</v>
      </c>
      <c r="B7369" s="3" t="s">
        <v>41</v>
      </c>
      <c r="C7369" s="16">
        <v>45671</v>
      </c>
      <c r="D7369" s="1" t="s">
        <v>1</v>
      </c>
      <c r="E7369" s="1" t="s">
        <v>0</v>
      </c>
      <c r="G7369" s="2">
        <v>36</v>
      </c>
    </row>
    <row r="7370" spans="1:7" x14ac:dyDescent="0.35">
      <c r="A7370" s="4" t="s">
        <v>8</v>
      </c>
      <c r="B7370" s="3" t="s">
        <v>41</v>
      </c>
      <c r="C7370" s="16">
        <v>45671</v>
      </c>
      <c r="D7370" s="1" t="s">
        <v>1</v>
      </c>
      <c r="E7370" s="1" t="s">
        <v>0</v>
      </c>
      <c r="G7370" s="2">
        <v>0</v>
      </c>
    </row>
    <row r="7371" spans="1:7" x14ac:dyDescent="0.35">
      <c r="A7371" s="4" t="s">
        <v>8</v>
      </c>
      <c r="B7371" s="3" t="s">
        <v>159</v>
      </c>
      <c r="C7371" s="16">
        <v>45556</v>
      </c>
      <c r="D7371" s="1" t="s">
        <v>1</v>
      </c>
      <c r="E7371" s="1" t="s">
        <v>3</v>
      </c>
      <c r="F7371" s="2">
        <v>35</v>
      </c>
      <c r="G7371" s="2">
        <v>132</v>
      </c>
    </row>
    <row r="7372" spans="1:7" x14ac:dyDescent="0.35">
      <c r="A7372" s="4" t="s">
        <v>8</v>
      </c>
      <c r="B7372" s="3" t="s">
        <v>159</v>
      </c>
      <c r="C7372" s="16">
        <v>45556</v>
      </c>
      <c r="D7372" s="1" t="s">
        <v>1</v>
      </c>
      <c r="E7372" s="1" t="s">
        <v>0</v>
      </c>
      <c r="G7372" s="2">
        <v>151</v>
      </c>
    </row>
    <row r="7373" spans="1:7" x14ac:dyDescent="0.35">
      <c r="A7373" s="4" t="s">
        <v>8</v>
      </c>
      <c r="B7373" s="3" t="s">
        <v>159</v>
      </c>
      <c r="C7373" s="16">
        <v>45556</v>
      </c>
      <c r="D7373" s="1" t="s">
        <v>1</v>
      </c>
      <c r="E7373" s="1" t="s">
        <v>3</v>
      </c>
      <c r="F7373" s="2">
        <v>51</v>
      </c>
      <c r="G7373" s="2">
        <v>149</v>
      </c>
    </row>
    <row r="7374" spans="1:7" x14ac:dyDescent="0.35">
      <c r="A7374" s="4" t="s">
        <v>8</v>
      </c>
      <c r="B7374" s="3" t="s">
        <v>159</v>
      </c>
      <c r="C7374" s="16">
        <v>45556</v>
      </c>
      <c r="D7374" s="1" t="s">
        <v>1</v>
      </c>
      <c r="E7374" s="1" t="s">
        <v>0</v>
      </c>
      <c r="G7374" s="2">
        <v>151</v>
      </c>
    </row>
    <row r="7375" spans="1:7" x14ac:dyDescent="0.35">
      <c r="A7375" s="4" t="s">
        <v>8</v>
      </c>
      <c r="B7375" s="3" t="s">
        <v>159</v>
      </c>
      <c r="C7375" s="16">
        <v>45556</v>
      </c>
      <c r="D7375" s="1" t="s">
        <v>1</v>
      </c>
      <c r="E7375" s="1" t="s">
        <v>0</v>
      </c>
      <c r="G7375" s="2">
        <v>148</v>
      </c>
    </row>
    <row r="7376" spans="1:7" x14ac:dyDescent="0.35">
      <c r="A7376" s="4" t="s">
        <v>8</v>
      </c>
      <c r="B7376" s="3" t="s">
        <v>159</v>
      </c>
      <c r="C7376" s="16">
        <v>45556</v>
      </c>
      <c r="D7376" s="1" t="s">
        <v>1</v>
      </c>
      <c r="E7376" s="1" t="s">
        <v>0</v>
      </c>
      <c r="G7376" s="2">
        <v>149</v>
      </c>
    </row>
    <row r="7377" spans="1:7" x14ac:dyDescent="0.35">
      <c r="A7377" s="4" t="s">
        <v>8</v>
      </c>
      <c r="B7377" s="3" t="s">
        <v>159</v>
      </c>
      <c r="C7377" s="16">
        <v>45556</v>
      </c>
      <c r="D7377" s="1" t="s">
        <v>1</v>
      </c>
      <c r="E7377" s="1" t="s">
        <v>3</v>
      </c>
      <c r="F7377" s="2">
        <v>33</v>
      </c>
      <c r="G7377" s="2">
        <v>148</v>
      </c>
    </row>
    <row r="7378" spans="1:7" x14ac:dyDescent="0.35">
      <c r="A7378" s="4" t="s">
        <v>8</v>
      </c>
      <c r="B7378" s="3" t="s">
        <v>159</v>
      </c>
      <c r="C7378" s="16">
        <v>45556</v>
      </c>
      <c r="D7378" s="1" t="s">
        <v>1</v>
      </c>
      <c r="E7378" s="1" t="s">
        <v>0</v>
      </c>
      <c r="G7378" s="2">
        <v>151</v>
      </c>
    </row>
    <row r="7379" spans="1:7" x14ac:dyDescent="0.35">
      <c r="A7379" s="4" t="s">
        <v>8</v>
      </c>
      <c r="B7379" s="3" t="s">
        <v>159</v>
      </c>
      <c r="C7379" s="16">
        <v>45556</v>
      </c>
      <c r="D7379" s="1" t="s">
        <v>1</v>
      </c>
      <c r="E7379" s="1" t="s">
        <v>3</v>
      </c>
      <c r="F7379" s="2">
        <v>21</v>
      </c>
      <c r="G7379" s="2">
        <v>29</v>
      </c>
    </row>
    <row r="7380" spans="1:7" x14ac:dyDescent="0.35">
      <c r="A7380" s="4" t="s">
        <v>8</v>
      </c>
      <c r="B7380" s="3" t="s">
        <v>159</v>
      </c>
      <c r="C7380" s="16">
        <v>45556</v>
      </c>
      <c r="D7380" s="1" t="s">
        <v>1</v>
      </c>
      <c r="E7380" s="1" t="s">
        <v>0</v>
      </c>
      <c r="G7380" s="2">
        <v>151</v>
      </c>
    </row>
    <row r="7381" spans="1:7" x14ac:dyDescent="0.35">
      <c r="A7381" s="4" t="s">
        <v>8</v>
      </c>
      <c r="B7381" s="3" t="s">
        <v>158</v>
      </c>
      <c r="C7381" s="16">
        <v>45557</v>
      </c>
      <c r="D7381" s="1" t="s">
        <v>1</v>
      </c>
      <c r="E7381" s="1" t="s">
        <v>3</v>
      </c>
      <c r="F7381" s="2">
        <v>49</v>
      </c>
      <c r="G7381" s="2">
        <v>150</v>
      </c>
    </row>
    <row r="7382" spans="1:7" x14ac:dyDescent="0.35">
      <c r="A7382" s="4" t="s">
        <v>8</v>
      </c>
      <c r="B7382" s="3" t="s">
        <v>158</v>
      </c>
      <c r="C7382" s="16">
        <v>45557</v>
      </c>
      <c r="D7382" s="1" t="s">
        <v>1</v>
      </c>
      <c r="E7382" s="1" t="s">
        <v>3</v>
      </c>
      <c r="F7382" s="2">
        <v>25</v>
      </c>
      <c r="G7382" s="2">
        <v>131</v>
      </c>
    </row>
    <row r="7383" spans="1:7" x14ac:dyDescent="0.35">
      <c r="A7383" s="4" t="s">
        <v>8</v>
      </c>
      <c r="B7383" s="3" t="s">
        <v>158</v>
      </c>
      <c r="C7383" s="16">
        <v>45557</v>
      </c>
      <c r="D7383" s="1" t="s">
        <v>1</v>
      </c>
      <c r="E7383" s="1" t="s">
        <v>0</v>
      </c>
      <c r="G7383" s="2">
        <v>75</v>
      </c>
    </row>
    <row r="7384" spans="1:7" x14ac:dyDescent="0.35">
      <c r="A7384" s="4" t="s">
        <v>8</v>
      </c>
      <c r="B7384" s="3" t="s">
        <v>158</v>
      </c>
      <c r="C7384" s="16">
        <v>45557</v>
      </c>
      <c r="D7384" s="1" t="s">
        <v>1</v>
      </c>
      <c r="E7384" s="1" t="s">
        <v>4</v>
      </c>
      <c r="F7384" s="2">
        <v>46</v>
      </c>
      <c r="G7384" s="2">
        <v>142</v>
      </c>
    </row>
    <row r="7385" spans="1:7" x14ac:dyDescent="0.35">
      <c r="A7385" s="4" t="s">
        <v>8</v>
      </c>
      <c r="B7385" s="3" t="s">
        <v>158</v>
      </c>
      <c r="C7385" s="16">
        <v>45557</v>
      </c>
      <c r="D7385" s="1" t="s">
        <v>1</v>
      </c>
      <c r="E7385" s="1" t="s">
        <v>0</v>
      </c>
      <c r="G7385" s="2">
        <v>70</v>
      </c>
    </row>
    <row r="7386" spans="1:7" x14ac:dyDescent="0.35">
      <c r="A7386" s="4" t="s">
        <v>8</v>
      </c>
      <c r="B7386" s="3" t="s">
        <v>158</v>
      </c>
      <c r="C7386" s="16">
        <v>45557</v>
      </c>
      <c r="D7386" s="1" t="s">
        <v>1</v>
      </c>
      <c r="E7386" s="1" t="s">
        <v>0</v>
      </c>
      <c r="G7386" s="2">
        <v>150</v>
      </c>
    </row>
    <row r="7387" spans="1:7" x14ac:dyDescent="0.35">
      <c r="A7387" s="4" t="s">
        <v>8</v>
      </c>
      <c r="B7387" s="3" t="s">
        <v>158</v>
      </c>
      <c r="C7387" s="16">
        <v>45557</v>
      </c>
      <c r="D7387" s="1" t="s">
        <v>1</v>
      </c>
      <c r="E7387" s="1" t="s">
        <v>3</v>
      </c>
      <c r="F7387" s="2">
        <v>36</v>
      </c>
      <c r="G7387" s="2">
        <v>150</v>
      </c>
    </row>
    <row r="7388" spans="1:7" x14ac:dyDescent="0.35">
      <c r="A7388" s="4" t="s">
        <v>8</v>
      </c>
      <c r="B7388" s="3" t="s">
        <v>158</v>
      </c>
      <c r="C7388" s="16">
        <v>45557</v>
      </c>
      <c r="D7388" s="1" t="s">
        <v>1</v>
      </c>
      <c r="E7388" s="1" t="s">
        <v>0</v>
      </c>
      <c r="G7388" s="2">
        <v>48</v>
      </c>
    </row>
    <row r="7389" spans="1:7" x14ac:dyDescent="0.35">
      <c r="A7389" s="4" t="s">
        <v>8</v>
      </c>
      <c r="B7389" s="3" t="s">
        <v>158</v>
      </c>
      <c r="C7389" s="16">
        <v>45557</v>
      </c>
      <c r="D7389" s="1" t="s">
        <v>1</v>
      </c>
      <c r="E7389" s="1" t="s">
        <v>0</v>
      </c>
      <c r="G7389" s="2">
        <v>150</v>
      </c>
    </row>
    <row r="7390" spans="1:7" x14ac:dyDescent="0.35">
      <c r="A7390" s="4" t="s">
        <v>8</v>
      </c>
      <c r="B7390" s="3" t="s">
        <v>157</v>
      </c>
      <c r="C7390" s="16">
        <v>45558</v>
      </c>
      <c r="D7390" s="1" t="s">
        <v>1</v>
      </c>
      <c r="E7390" s="1" t="s">
        <v>0</v>
      </c>
      <c r="G7390" s="2">
        <v>148</v>
      </c>
    </row>
    <row r="7391" spans="1:7" x14ac:dyDescent="0.35">
      <c r="A7391" s="4" t="s">
        <v>8</v>
      </c>
      <c r="B7391" s="3" t="s">
        <v>159</v>
      </c>
      <c r="C7391" s="16">
        <v>45556</v>
      </c>
      <c r="D7391" s="1" t="s">
        <v>1</v>
      </c>
      <c r="E7391" s="1" t="s">
        <v>0</v>
      </c>
      <c r="G7391" s="2">
        <v>22</v>
      </c>
    </row>
    <row r="7392" spans="1:7" x14ac:dyDescent="0.35">
      <c r="A7392" s="4" t="s">
        <v>8</v>
      </c>
      <c r="B7392" s="3" t="s">
        <v>158</v>
      </c>
      <c r="C7392" s="16">
        <v>45557</v>
      </c>
      <c r="D7392" s="1" t="s">
        <v>1</v>
      </c>
      <c r="E7392" s="1" t="s">
        <v>0</v>
      </c>
      <c r="G7392" s="2">
        <v>150</v>
      </c>
    </row>
    <row r="7393" spans="1:7" x14ac:dyDescent="0.35">
      <c r="A7393" s="4" t="s">
        <v>8</v>
      </c>
      <c r="B7393" s="3" t="s">
        <v>158</v>
      </c>
      <c r="C7393" s="16">
        <v>45557</v>
      </c>
      <c r="D7393" s="1" t="s">
        <v>1</v>
      </c>
      <c r="E7393" s="1" t="s">
        <v>0</v>
      </c>
      <c r="G7393" s="2">
        <v>94</v>
      </c>
    </row>
    <row r="7394" spans="1:7" x14ac:dyDescent="0.35">
      <c r="A7394" s="4" t="s">
        <v>8</v>
      </c>
      <c r="B7394" s="3" t="s">
        <v>158</v>
      </c>
      <c r="C7394" s="16">
        <v>45557</v>
      </c>
      <c r="D7394" s="1" t="s">
        <v>1</v>
      </c>
      <c r="E7394" s="1" t="s">
        <v>0</v>
      </c>
      <c r="F7394" s="2">
        <v>40</v>
      </c>
      <c r="G7394" s="2">
        <v>150</v>
      </c>
    </row>
    <row r="7395" spans="1:7" x14ac:dyDescent="0.35">
      <c r="A7395" s="4" t="s">
        <v>8</v>
      </c>
      <c r="B7395" s="3" t="s">
        <v>158</v>
      </c>
      <c r="C7395" s="16">
        <v>45557</v>
      </c>
      <c r="D7395" s="1" t="s">
        <v>1</v>
      </c>
      <c r="E7395" s="1" t="s">
        <v>3</v>
      </c>
      <c r="F7395" s="2">
        <v>23</v>
      </c>
      <c r="G7395" s="2">
        <v>150</v>
      </c>
    </row>
    <row r="7396" spans="1:7" x14ac:dyDescent="0.35">
      <c r="A7396" s="4" t="s">
        <v>8</v>
      </c>
      <c r="B7396" s="3" t="s">
        <v>158</v>
      </c>
      <c r="C7396" s="16">
        <v>45557</v>
      </c>
      <c r="D7396" s="1" t="s">
        <v>1</v>
      </c>
      <c r="E7396" s="1" t="s">
        <v>0</v>
      </c>
      <c r="G7396" s="2">
        <v>150</v>
      </c>
    </row>
    <row r="7397" spans="1:7" x14ac:dyDescent="0.35">
      <c r="A7397" s="4" t="s">
        <v>8</v>
      </c>
      <c r="B7397" s="3" t="s">
        <v>158</v>
      </c>
      <c r="C7397" s="16">
        <v>45557</v>
      </c>
      <c r="D7397" s="1" t="s">
        <v>1</v>
      </c>
      <c r="E7397" s="1" t="s">
        <v>0</v>
      </c>
      <c r="G7397" s="2">
        <v>93</v>
      </c>
    </row>
    <row r="7398" spans="1:7" x14ac:dyDescent="0.35">
      <c r="A7398" s="4" t="s">
        <v>8</v>
      </c>
      <c r="B7398" s="3" t="s">
        <v>158</v>
      </c>
      <c r="C7398" s="16">
        <v>45557</v>
      </c>
      <c r="D7398" s="1" t="s">
        <v>1</v>
      </c>
      <c r="E7398" s="1" t="s">
        <v>3</v>
      </c>
      <c r="F7398" s="2">
        <v>23</v>
      </c>
      <c r="G7398" s="2">
        <v>1</v>
      </c>
    </row>
    <row r="7399" spans="1:7" x14ac:dyDescent="0.35">
      <c r="A7399" s="4" t="s">
        <v>8</v>
      </c>
      <c r="B7399" s="3" t="s">
        <v>158</v>
      </c>
      <c r="C7399" s="16">
        <v>45557</v>
      </c>
      <c r="D7399" s="1" t="s">
        <v>1</v>
      </c>
      <c r="E7399" s="1" t="s">
        <v>0</v>
      </c>
      <c r="G7399" s="2">
        <v>150</v>
      </c>
    </row>
    <row r="7400" spans="1:7" x14ac:dyDescent="0.35">
      <c r="A7400" s="4" t="s">
        <v>8</v>
      </c>
      <c r="B7400" s="3" t="s">
        <v>159</v>
      </c>
      <c r="C7400" s="16">
        <v>45556</v>
      </c>
      <c r="D7400" s="1" t="s">
        <v>1</v>
      </c>
      <c r="E7400" s="1" t="s">
        <v>3</v>
      </c>
      <c r="F7400" s="2">
        <v>25</v>
      </c>
      <c r="G7400" s="2">
        <v>151</v>
      </c>
    </row>
    <row r="7401" spans="1:7" x14ac:dyDescent="0.35">
      <c r="A7401" s="4" t="s">
        <v>8</v>
      </c>
      <c r="B7401" s="3" t="s">
        <v>159</v>
      </c>
      <c r="C7401" s="16">
        <v>45556</v>
      </c>
      <c r="D7401" s="1" t="s">
        <v>1</v>
      </c>
      <c r="E7401" s="1" t="s">
        <v>0</v>
      </c>
      <c r="G7401" s="2">
        <v>151</v>
      </c>
    </row>
    <row r="7402" spans="1:7" x14ac:dyDescent="0.35">
      <c r="A7402" s="4" t="s">
        <v>8</v>
      </c>
      <c r="B7402" s="3" t="s">
        <v>58</v>
      </c>
      <c r="C7402" s="16">
        <v>45653</v>
      </c>
      <c r="D7402" s="1" t="s">
        <v>1</v>
      </c>
      <c r="E7402" s="1" t="s">
        <v>3</v>
      </c>
      <c r="F7402" s="2">
        <v>33</v>
      </c>
      <c r="G7402" s="2">
        <v>54</v>
      </c>
    </row>
    <row r="7403" spans="1:7" x14ac:dyDescent="0.35">
      <c r="A7403" s="4" t="s">
        <v>8</v>
      </c>
      <c r="B7403" s="3" t="s">
        <v>159</v>
      </c>
      <c r="C7403" s="16">
        <v>45556</v>
      </c>
      <c r="D7403" s="1" t="s">
        <v>1</v>
      </c>
      <c r="E7403" s="1" t="s">
        <v>3</v>
      </c>
      <c r="F7403" s="2">
        <v>23</v>
      </c>
      <c r="G7403" s="2">
        <v>86</v>
      </c>
    </row>
    <row r="7404" spans="1:7" x14ac:dyDescent="0.35">
      <c r="A7404" s="4" t="s">
        <v>8</v>
      </c>
      <c r="B7404" s="3" t="s">
        <v>159</v>
      </c>
      <c r="C7404" s="16">
        <v>45556</v>
      </c>
      <c r="D7404" s="1" t="s">
        <v>1</v>
      </c>
      <c r="E7404" s="1" t="s">
        <v>0</v>
      </c>
      <c r="G7404" s="2">
        <v>151</v>
      </c>
    </row>
    <row r="7405" spans="1:7" x14ac:dyDescent="0.35">
      <c r="A7405" s="4" t="s">
        <v>8</v>
      </c>
      <c r="B7405" s="3" t="s">
        <v>159</v>
      </c>
      <c r="C7405" s="16">
        <v>45556</v>
      </c>
      <c r="D7405" s="1" t="s">
        <v>1</v>
      </c>
      <c r="E7405" s="1" t="s">
        <v>3</v>
      </c>
      <c r="F7405" s="2">
        <v>23</v>
      </c>
      <c r="G7405" s="2">
        <v>143</v>
      </c>
    </row>
    <row r="7406" spans="1:7" x14ac:dyDescent="0.35">
      <c r="A7406" s="4" t="s">
        <v>8</v>
      </c>
      <c r="B7406" s="3" t="s">
        <v>159</v>
      </c>
      <c r="C7406" s="16">
        <v>45556</v>
      </c>
      <c r="D7406" s="1" t="s">
        <v>1</v>
      </c>
      <c r="E7406" s="1" t="s">
        <v>3</v>
      </c>
      <c r="F7406" s="2">
        <v>26</v>
      </c>
      <c r="G7406" s="2">
        <v>133</v>
      </c>
    </row>
    <row r="7407" spans="1:7" x14ac:dyDescent="0.35">
      <c r="A7407" s="4" t="s">
        <v>8</v>
      </c>
      <c r="B7407" s="3" t="s">
        <v>159</v>
      </c>
      <c r="C7407" s="16">
        <v>45556</v>
      </c>
      <c r="D7407" s="1" t="s">
        <v>1</v>
      </c>
      <c r="E7407" s="1" t="s">
        <v>0</v>
      </c>
      <c r="G7407" s="2">
        <v>151</v>
      </c>
    </row>
    <row r="7408" spans="1:7" x14ac:dyDescent="0.35">
      <c r="A7408" s="4" t="s">
        <v>8</v>
      </c>
      <c r="B7408" s="3" t="s">
        <v>159</v>
      </c>
      <c r="C7408" s="16">
        <v>45556</v>
      </c>
      <c r="D7408" s="1" t="s">
        <v>1</v>
      </c>
      <c r="E7408" s="1" t="s">
        <v>3</v>
      </c>
      <c r="F7408" s="2">
        <v>20</v>
      </c>
      <c r="G7408" s="2">
        <v>77</v>
      </c>
    </row>
    <row r="7409" spans="1:7" x14ac:dyDescent="0.35">
      <c r="A7409" s="4" t="s">
        <v>8</v>
      </c>
      <c r="B7409" s="3" t="s">
        <v>159</v>
      </c>
      <c r="C7409" s="16">
        <v>45556</v>
      </c>
      <c r="D7409" s="1" t="s">
        <v>1</v>
      </c>
      <c r="E7409" s="1" t="s">
        <v>0</v>
      </c>
      <c r="G7409" s="2">
        <v>151</v>
      </c>
    </row>
    <row r="7410" spans="1:7" x14ac:dyDescent="0.35">
      <c r="A7410" s="4" t="s">
        <v>8</v>
      </c>
      <c r="B7410" s="3" t="s">
        <v>159</v>
      </c>
      <c r="C7410" s="16">
        <v>45556</v>
      </c>
      <c r="D7410" s="1" t="s">
        <v>1</v>
      </c>
      <c r="E7410" s="1" t="s">
        <v>0</v>
      </c>
      <c r="G7410" s="2">
        <v>151</v>
      </c>
    </row>
    <row r="7411" spans="1:7" x14ac:dyDescent="0.35">
      <c r="A7411" s="4" t="s">
        <v>8</v>
      </c>
      <c r="B7411" s="3" t="s">
        <v>159</v>
      </c>
      <c r="C7411" s="16">
        <v>45556</v>
      </c>
      <c r="D7411" s="1" t="s">
        <v>1</v>
      </c>
      <c r="E7411" s="1" t="s">
        <v>3</v>
      </c>
      <c r="F7411" s="2">
        <v>22</v>
      </c>
      <c r="G7411" s="2">
        <v>6</v>
      </c>
    </row>
    <row r="7412" spans="1:7" x14ac:dyDescent="0.35">
      <c r="A7412" s="4" t="s">
        <v>8</v>
      </c>
      <c r="B7412" s="3" t="s">
        <v>159</v>
      </c>
      <c r="C7412" s="16">
        <v>45556</v>
      </c>
      <c r="D7412" s="1" t="s">
        <v>1</v>
      </c>
      <c r="E7412" s="1" t="s">
        <v>0</v>
      </c>
      <c r="G7412" s="2">
        <v>151</v>
      </c>
    </row>
    <row r="7413" spans="1:7" x14ac:dyDescent="0.35">
      <c r="A7413" s="4" t="s">
        <v>8</v>
      </c>
      <c r="B7413" s="3" t="s">
        <v>58</v>
      </c>
      <c r="C7413" s="16">
        <v>45653</v>
      </c>
      <c r="D7413" s="1" t="s">
        <v>1</v>
      </c>
      <c r="E7413" s="1" t="s">
        <v>0</v>
      </c>
      <c r="G7413" s="2">
        <v>54</v>
      </c>
    </row>
    <row r="7414" spans="1:7" x14ac:dyDescent="0.35">
      <c r="A7414" s="4" t="s">
        <v>8</v>
      </c>
      <c r="B7414" s="3" t="s">
        <v>159</v>
      </c>
      <c r="C7414" s="16">
        <v>45556</v>
      </c>
      <c r="D7414" s="1" t="s">
        <v>1</v>
      </c>
      <c r="E7414" s="1" t="s">
        <v>0</v>
      </c>
      <c r="G7414" s="2">
        <v>151</v>
      </c>
    </row>
    <row r="7415" spans="1:7" x14ac:dyDescent="0.35">
      <c r="A7415" s="4" t="s">
        <v>8</v>
      </c>
      <c r="B7415" s="3" t="s">
        <v>159</v>
      </c>
      <c r="C7415" s="16">
        <v>45556</v>
      </c>
      <c r="D7415" s="1" t="s">
        <v>1</v>
      </c>
      <c r="E7415" s="1" t="s">
        <v>0</v>
      </c>
      <c r="G7415" s="2">
        <v>151</v>
      </c>
    </row>
    <row r="7416" spans="1:7" x14ac:dyDescent="0.35">
      <c r="A7416" s="4" t="s">
        <v>8</v>
      </c>
      <c r="B7416" s="3" t="s">
        <v>159</v>
      </c>
      <c r="C7416" s="16">
        <v>45556</v>
      </c>
      <c r="D7416" s="1" t="s">
        <v>1</v>
      </c>
      <c r="E7416" s="1" t="s">
        <v>3</v>
      </c>
      <c r="F7416" s="2">
        <v>21</v>
      </c>
      <c r="G7416" s="2">
        <v>103</v>
      </c>
    </row>
    <row r="7417" spans="1:7" x14ac:dyDescent="0.35">
      <c r="A7417" s="4" t="s">
        <v>8</v>
      </c>
      <c r="B7417" s="3" t="s">
        <v>159</v>
      </c>
      <c r="C7417" s="16">
        <v>45556</v>
      </c>
      <c r="D7417" s="1" t="s">
        <v>1</v>
      </c>
      <c r="E7417" s="1" t="s">
        <v>0</v>
      </c>
      <c r="G7417" s="2">
        <v>151</v>
      </c>
    </row>
    <row r="7418" spans="1:7" x14ac:dyDescent="0.35">
      <c r="A7418" s="4" t="s">
        <v>8</v>
      </c>
      <c r="B7418" s="3" t="s">
        <v>159</v>
      </c>
      <c r="C7418" s="16">
        <v>45556</v>
      </c>
      <c r="D7418" s="1" t="s">
        <v>1</v>
      </c>
      <c r="E7418" s="1" t="s">
        <v>0</v>
      </c>
      <c r="G7418" s="2">
        <v>151</v>
      </c>
    </row>
    <row r="7419" spans="1:7" x14ac:dyDescent="0.35">
      <c r="A7419" s="4" t="s">
        <v>8</v>
      </c>
      <c r="B7419" s="3" t="s">
        <v>159</v>
      </c>
      <c r="C7419" s="16">
        <v>45556</v>
      </c>
      <c r="D7419" s="1" t="s">
        <v>5</v>
      </c>
      <c r="E7419" s="1" t="s">
        <v>0</v>
      </c>
    </row>
    <row r="7420" spans="1:7" x14ac:dyDescent="0.35">
      <c r="A7420" s="4" t="s">
        <v>8</v>
      </c>
      <c r="B7420" s="3" t="s">
        <v>159</v>
      </c>
      <c r="C7420" s="16">
        <v>45556</v>
      </c>
      <c r="D7420" s="1" t="s">
        <v>1</v>
      </c>
      <c r="E7420" s="1" t="s">
        <v>0</v>
      </c>
      <c r="G7420" s="2">
        <v>151</v>
      </c>
    </row>
    <row r="7421" spans="1:7" x14ac:dyDescent="0.35">
      <c r="A7421" s="4" t="s">
        <v>8</v>
      </c>
      <c r="B7421" s="3" t="s">
        <v>159</v>
      </c>
      <c r="C7421" s="16">
        <v>45556</v>
      </c>
      <c r="D7421" s="1" t="s">
        <v>1</v>
      </c>
      <c r="E7421" s="1" t="s">
        <v>0</v>
      </c>
      <c r="G7421" s="2">
        <v>54</v>
      </c>
    </row>
    <row r="7422" spans="1:7" x14ac:dyDescent="0.35">
      <c r="A7422" s="4" t="s">
        <v>8</v>
      </c>
      <c r="B7422" s="3" t="s">
        <v>158</v>
      </c>
      <c r="C7422" s="16">
        <v>45557</v>
      </c>
      <c r="D7422" s="1" t="s">
        <v>1</v>
      </c>
      <c r="E7422" s="1" t="s">
        <v>0</v>
      </c>
      <c r="G7422" s="2">
        <v>65</v>
      </c>
    </row>
    <row r="7423" spans="1:7" x14ac:dyDescent="0.35">
      <c r="A7423" s="4" t="s">
        <v>8</v>
      </c>
      <c r="B7423" s="3" t="s">
        <v>158</v>
      </c>
      <c r="C7423" s="16">
        <v>45557</v>
      </c>
      <c r="D7423" s="1" t="s">
        <v>1</v>
      </c>
      <c r="E7423" s="1" t="s">
        <v>0</v>
      </c>
      <c r="G7423" s="2">
        <v>150</v>
      </c>
    </row>
    <row r="7424" spans="1:7" x14ac:dyDescent="0.35">
      <c r="A7424" s="4" t="s">
        <v>8</v>
      </c>
      <c r="B7424" s="3" t="s">
        <v>158</v>
      </c>
      <c r="C7424" s="16">
        <v>45557</v>
      </c>
      <c r="D7424" s="1" t="s">
        <v>1</v>
      </c>
      <c r="E7424" s="1" t="s">
        <v>0</v>
      </c>
      <c r="F7424" s="2">
        <v>39</v>
      </c>
      <c r="G7424" s="2">
        <v>150</v>
      </c>
    </row>
    <row r="7425" spans="1:7" x14ac:dyDescent="0.35">
      <c r="A7425" s="4" t="s">
        <v>8</v>
      </c>
      <c r="B7425" s="3" t="s">
        <v>158</v>
      </c>
      <c r="C7425" s="16">
        <v>45557</v>
      </c>
      <c r="D7425" s="1" t="s">
        <v>1</v>
      </c>
      <c r="E7425" s="1" t="s">
        <v>3</v>
      </c>
      <c r="F7425" s="2">
        <v>21</v>
      </c>
      <c r="G7425" s="2">
        <v>8</v>
      </c>
    </row>
    <row r="7426" spans="1:7" x14ac:dyDescent="0.35">
      <c r="A7426" s="4" t="s">
        <v>8</v>
      </c>
      <c r="B7426" s="3" t="s">
        <v>158</v>
      </c>
      <c r="C7426" s="16">
        <v>45557</v>
      </c>
      <c r="D7426" s="1" t="s">
        <v>1</v>
      </c>
      <c r="E7426" s="1" t="s">
        <v>0</v>
      </c>
      <c r="G7426" s="2">
        <v>149</v>
      </c>
    </row>
    <row r="7427" spans="1:7" x14ac:dyDescent="0.35">
      <c r="A7427" s="4" t="s">
        <v>8</v>
      </c>
      <c r="B7427" s="3" t="s">
        <v>158</v>
      </c>
      <c r="C7427" s="16">
        <v>45557</v>
      </c>
      <c r="D7427" s="1" t="s">
        <v>1</v>
      </c>
      <c r="E7427" s="1" t="s">
        <v>0</v>
      </c>
      <c r="G7427" s="2">
        <v>150</v>
      </c>
    </row>
    <row r="7428" spans="1:7" x14ac:dyDescent="0.35">
      <c r="A7428" s="4" t="s">
        <v>8</v>
      </c>
      <c r="B7428" s="3" t="s">
        <v>158</v>
      </c>
      <c r="C7428" s="16">
        <v>45557</v>
      </c>
      <c r="D7428" s="1" t="s">
        <v>1</v>
      </c>
      <c r="E7428" s="1" t="s">
        <v>0</v>
      </c>
      <c r="G7428" s="2">
        <v>150</v>
      </c>
    </row>
    <row r="7429" spans="1:7" x14ac:dyDescent="0.35">
      <c r="A7429" s="4" t="s">
        <v>8</v>
      </c>
      <c r="B7429" s="3" t="s">
        <v>158</v>
      </c>
      <c r="C7429" s="16">
        <v>45557</v>
      </c>
      <c r="D7429" s="1" t="s">
        <v>1</v>
      </c>
      <c r="E7429" s="1" t="s">
        <v>0</v>
      </c>
      <c r="G7429" s="2">
        <v>150</v>
      </c>
    </row>
    <row r="7430" spans="1:7" x14ac:dyDescent="0.35">
      <c r="A7430" s="4" t="s">
        <v>8</v>
      </c>
      <c r="B7430" s="3" t="s">
        <v>158</v>
      </c>
      <c r="C7430" s="16">
        <v>45557</v>
      </c>
      <c r="D7430" s="1" t="s">
        <v>1</v>
      </c>
      <c r="E7430" s="1" t="s">
        <v>3</v>
      </c>
      <c r="F7430" s="2">
        <v>27</v>
      </c>
      <c r="G7430" s="2">
        <v>150</v>
      </c>
    </row>
    <row r="7431" spans="1:7" x14ac:dyDescent="0.35">
      <c r="A7431" s="4" t="s">
        <v>8</v>
      </c>
      <c r="B7431" s="3" t="s">
        <v>158</v>
      </c>
      <c r="C7431" s="16">
        <v>45557</v>
      </c>
      <c r="D7431" s="1" t="s">
        <v>5</v>
      </c>
      <c r="E7431" s="1" t="s">
        <v>0</v>
      </c>
    </row>
    <row r="7432" spans="1:7" x14ac:dyDescent="0.35">
      <c r="A7432" s="4" t="s">
        <v>8</v>
      </c>
      <c r="B7432" s="3" t="s">
        <v>158</v>
      </c>
      <c r="C7432" s="16">
        <v>45557</v>
      </c>
      <c r="D7432" s="1" t="s">
        <v>1</v>
      </c>
      <c r="E7432" s="1" t="s">
        <v>3</v>
      </c>
      <c r="F7432" s="2">
        <v>20</v>
      </c>
      <c r="G7432" s="2">
        <v>109</v>
      </c>
    </row>
    <row r="7433" spans="1:7" x14ac:dyDescent="0.35">
      <c r="A7433" s="4" t="s">
        <v>8</v>
      </c>
      <c r="B7433" s="3" t="s">
        <v>158</v>
      </c>
      <c r="C7433" s="16">
        <v>45557</v>
      </c>
      <c r="D7433" s="1" t="s">
        <v>1</v>
      </c>
      <c r="E7433" s="1" t="s">
        <v>0</v>
      </c>
      <c r="G7433" s="2">
        <v>149</v>
      </c>
    </row>
    <row r="7434" spans="1:7" x14ac:dyDescent="0.35">
      <c r="A7434" s="4" t="s">
        <v>8</v>
      </c>
      <c r="B7434" s="3" t="s">
        <v>158</v>
      </c>
      <c r="C7434" s="16">
        <v>45557</v>
      </c>
      <c r="D7434" s="1" t="s">
        <v>1</v>
      </c>
      <c r="E7434" s="1" t="s">
        <v>4</v>
      </c>
      <c r="F7434" s="2">
        <v>27</v>
      </c>
      <c r="G7434" s="2">
        <v>2</v>
      </c>
    </row>
    <row r="7435" spans="1:7" x14ac:dyDescent="0.35">
      <c r="A7435" s="4" t="s">
        <v>8</v>
      </c>
      <c r="B7435" s="3" t="s">
        <v>158</v>
      </c>
      <c r="C7435" s="16">
        <v>45557</v>
      </c>
      <c r="D7435" s="1" t="s">
        <v>1</v>
      </c>
      <c r="E7435" s="1" t="s">
        <v>3</v>
      </c>
      <c r="F7435" s="2">
        <v>26</v>
      </c>
      <c r="G7435" s="2">
        <v>150</v>
      </c>
    </row>
    <row r="7436" spans="1:7" x14ac:dyDescent="0.35">
      <c r="A7436" s="4" t="s">
        <v>8</v>
      </c>
      <c r="B7436" s="3" t="s">
        <v>158</v>
      </c>
      <c r="C7436" s="16">
        <v>45557</v>
      </c>
      <c r="D7436" s="1" t="s">
        <v>1</v>
      </c>
      <c r="E7436" s="1" t="s">
        <v>0</v>
      </c>
      <c r="G7436" s="2">
        <v>150</v>
      </c>
    </row>
    <row r="7437" spans="1:7" x14ac:dyDescent="0.35">
      <c r="A7437" s="4" t="s">
        <v>8</v>
      </c>
      <c r="B7437" s="3" t="s">
        <v>158</v>
      </c>
      <c r="C7437" s="16">
        <v>45557</v>
      </c>
      <c r="D7437" s="1" t="s">
        <v>1</v>
      </c>
      <c r="E7437" s="1" t="s">
        <v>0</v>
      </c>
      <c r="G7437" s="2">
        <v>88</v>
      </c>
    </row>
    <row r="7438" spans="1:7" x14ac:dyDescent="0.35">
      <c r="A7438" s="4" t="s">
        <v>8</v>
      </c>
      <c r="B7438" s="3" t="s">
        <v>158</v>
      </c>
      <c r="C7438" s="16">
        <v>45557</v>
      </c>
      <c r="D7438" s="1" t="s">
        <v>1</v>
      </c>
      <c r="E7438" s="1" t="s">
        <v>3</v>
      </c>
      <c r="F7438" s="2">
        <v>26</v>
      </c>
      <c r="G7438" s="2">
        <v>75</v>
      </c>
    </row>
    <row r="7439" spans="1:7" x14ac:dyDescent="0.35">
      <c r="A7439" s="4" t="s">
        <v>8</v>
      </c>
      <c r="B7439" s="3" t="s">
        <v>158</v>
      </c>
      <c r="C7439" s="16">
        <v>45557</v>
      </c>
      <c r="D7439" s="1" t="s">
        <v>1</v>
      </c>
      <c r="E7439" s="1" t="s">
        <v>3</v>
      </c>
      <c r="F7439" s="2">
        <v>36</v>
      </c>
      <c r="G7439" s="2">
        <v>149</v>
      </c>
    </row>
    <row r="7440" spans="1:7" x14ac:dyDescent="0.35">
      <c r="A7440" s="4" t="s">
        <v>8</v>
      </c>
      <c r="B7440" s="3" t="s">
        <v>158</v>
      </c>
      <c r="C7440" s="16">
        <v>45557</v>
      </c>
      <c r="D7440" s="1" t="s">
        <v>1</v>
      </c>
      <c r="E7440" s="1" t="s">
        <v>0</v>
      </c>
      <c r="G7440" s="2">
        <v>150</v>
      </c>
    </row>
    <row r="7441" spans="1:7" x14ac:dyDescent="0.35">
      <c r="A7441" s="4" t="s">
        <v>8</v>
      </c>
      <c r="B7441" s="3" t="s">
        <v>158</v>
      </c>
      <c r="C7441" s="16">
        <v>45557</v>
      </c>
      <c r="D7441" s="1" t="s">
        <v>1</v>
      </c>
      <c r="E7441" s="1" t="s">
        <v>3</v>
      </c>
      <c r="F7441" s="2">
        <v>32</v>
      </c>
      <c r="G7441" s="2">
        <v>8</v>
      </c>
    </row>
    <row r="7442" spans="1:7" x14ac:dyDescent="0.35">
      <c r="A7442" s="4" t="s">
        <v>8</v>
      </c>
      <c r="B7442" s="3" t="s">
        <v>158</v>
      </c>
      <c r="C7442" s="16">
        <v>45557</v>
      </c>
      <c r="D7442" s="1" t="s">
        <v>1</v>
      </c>
      <c r="E7442" s="1" t="s">
        <v>3</v>
      </c>
      <c r="F7442" s="2">
        <v>32</v>
      </c>
      <c r="G7442" s="2">
        <v>150</v>
      </c>
    </row>
    <row r="7443" spans="1:7" x14ac:dyDescent="0.35">
      <c r="A7443" s="4" t="s">
        <v>8</v>
      </c>
      <c r="B7443" s="3" t="s">
        <v>158</v>
      </c>
      <c r="C7443" s="16">
        <v>45557</v>
      </c>
      <c r="D7443" s="1" t="s">
        <v>1</v>
      </c>
      <c r="E7443" s="1" t="s">
        <v>0</v>
      </c>
      <c r="G7443" s="2">
        <v>150</v>
      </c>
    </row>
    <row r="7444" spans="1:7" x14ac:dyDescent="0.35">
      <c r="A7444" s="4" t="s">
        <v>8</v>
      </c>
      <c r="B7444" s="3" t="s">
        <v>158</v>
      </c>
      <c r="C7444" s="16">
        <v>45557</v>
      </c>
      <c r="D7444" s="1" t="s">
        <v>1</v>
      </c>
      <c r="E7444" s="1" t="s">
        <v>0</v>
      </c>
      <c r="G7444" s="2">
        <v>149</v>
      </c>
    </row>
    <row r="7445" spans="1:7" x14ac:dyDescent="0.35">
      <c r="A7445" s="4" t="s">
        <v>8</v>
      </c>
      <c r="B7445" s="3" t="s">
        <v>158</v>
      </c>
      <c r="C7445" s="16">
        <v>45557</v>
      </c>
      <c r="D7445" s="1" t="s">
        <v>1</v>
      </c>
      <c r="E7445" s="1" t="s">
        <v>3</v>
      </c>
      <c r="F7445" s="2">
        <v>22</v>
      </c>
      <c r="G7445" s="2">
        <v>150</v>
      </c>
    </row>
    <row r="7446" spans="1:7" x14ac:dyDescent="0.35">
      <c r="A7446" s="4" t="s">
        <v>8</v>
      </c>
      <c r="B7446" s="3" t="s">
        <v>158</v>
      </c>
      <c r="C7446" s="16">
        <v>45557</v>
      </c>
      <c r="D7446" s="1" t="s">
        <v>5</v>
      </c>
      <c r="E7446" s="1" t="s">
        <v>0</v>
      </c>
    </row>
    <row r="7447" spans="1:7" x14ac:dyDescent="0.35">
      <c r="A7447" s="4" t="s">
        <v>8</v>
      </c>
      <c r="B7447" s="3" t="s">
        <v>158</v>
      </c>
      <c r="C7447" s="16">
        <v>45557</v>
      </c>
      <c r="D7447" s="1" t="s">
        <v>1</v>
      </c>
      <c r="E7447" s="1" t="s">
        <v>0</v>
      </c>
      <c r="G7447" s="2">
        <v>150</v>
      </c>
    </row>
    <row r="7448" spans="1:7" x14ac:dyDescent="0.35">
      <c r="A7448" s="4" t="s">
        <v>8</v>
      </c>
      <c r="B7448" s="3" t="s">
        <v>158</v>
      </c>
      <c r="C7448" s="16">
        <v>45557</v>
      </c>
      <c r="D7448" s="1" t="s">
        <v>1</v>
      </c>
      <c r="E7448" s="1" t="s">
        <v>0</v>
      </c>
      <c r="G7448" s="2">
        <v>149</v>
      </c>
    </row>
    <row r="7449" spans="1:7" x14ac:dyDescent="0.35">
      <c r="A7449" s="4" t="s">
        <v>8</v>
      </c>
      <c r="B7449" s="3" t="s">
        <v>158</v>
      </c>
      <c r="C7449" s="16">
        <v>45557</v>
      </c>
      <c r="D7449" s="1" t="s">
        <v>1</v>
      </c>
      <c r="E7449" s="1" t="s">
        <v>0</v>
      </c>
      <c r="G7449" s="2">
        <v>84</v>
      </c>
    </row>
    <row r="7450" spans="1:7" x14ac:dyDescent="0.35">
      <c r="A7450" s="4" t="s">
        <v>8</v>
      </c>
      <c r="B7450" s="3" t="s">
        <v>158</v>
      </c>
      <c r="C7450" s="16">
        <v>45557</v>
      </c>
      <c r="D7450" s="1" t="s">
        <v>1</v>
      </c>
      <c r="E7450" s="1" t="s">
        <v>0</v>
      </c>
      <c r="G7450" s="2">
        <v>150</v>
      </c>
    </row>
    <row r="7451" spans="1:7" x14ac:dyDescent="0.35">
      <c r="A7451" s="4" t="s">
        <v>8</v>
      </c>
      <c r="B7451" s="3" t="s">
        <v>158</v>
      </c>
      <c r="C7451" s="16">
        <v>45557</v>
      </c>
      <c r="D7451" s="1" t="s">
        <v>1</v>
      </c>
      <c r="E7451" s="1" t="s">
        <v>0</v>
      </c>
      <c r="G7451" s="2">
        <v>98</v>
      </c>
    </row>
    <row r="7452" spans="1:7" x14ac:dyDescent="0.35">
      <c r="A7452" s="4" t="s">
        <v>8</v>
      </c>
      <c r="B7452" s="3" t="s">
        <v>158</v>
      </c>
      <c r="C7452" s="16">
        <v>45557</v>
      </c>
      <c r="D7452" s="1" t="s">
        <v>1</v>
      </c>
      <c r="E7452" s="1" t="s">
        <v>0</v>
      </c>
      <c r="G7452" s="2">
        <v>150</v>
      </c>
    </row>
    <row r="7453" spans="1:7" x14ac:dyDescent="0.35">
      <c r="A7453" s="4" t="s">
        <v>8</v>
      </c>
      <c r="B7453" s="3" t="s">
        <v>158</v>
      </c>
      <c r="C7453" s="16">
        <v>45557</v>
      </c>
      <c r="D7453" s="1" t="s">
        <v>1</v>
      </c>
      <c r="E7453" s="1" t="s">
        <v>3</v>
      </c>
      <c r="F7453" s="2">
        <v>23</v>
      </c>
      <c r="G7453" s="2">
        <v>42</v>
      </c>
    </row>
    <row r="7454" spans="1:7" x14ac:dyDescent="0.35">
      <c r="A7454" s="4" t="s">
        <v>8</v>
      </c>
      <c r="B7454" s="3" t="s">
        <v>158</v>
      </c>
      <c r="C7454" s="16">
        <v>45557</v>
      </c>
      <c r="D7454" s="1" t="s">
        <v>1</v>
      </c>
      <c r="E7454" s="1" t="s">
        <v>3</v>
      </c>
      <c r="F7454" s="2">
        <v>24</v>
      </c>
      <c r="G7454" s="2">
        <v>5</v>
      </c>
    </row>
    <row r="7455" spans="1:7" x14ac:dyDescent="0.35">
      <c r="A7455" s="4" t="s">
        <v>8</v>
      </c>
      <c r="B7455" s="3" t="s">
        <v>158</v>
      </c>
      <c r="C7455" s="16">
        <v>45557</v>
      </c>
      <c r="D7455" s="1" t="s">
        <v>1</v>
      </c>
      <c r="E7455" s="1" t="s">
        <v>0</v>
      </c>
      <c r="G7455" s="2">
        <v>150</v>
      </c>
    </row>
    <row r="7456" spans="1:7" x14ac:dyDescent="0.35">
      <c r="A7456" s="4" t="s">
        <v>8</v>
      </c>
      <c r="B7456" s="3" t="s">
        <v>158</v>
      </c>
      <c r="C7456" s="16">
        <v>45557</v>
      </c>
      <c r="D7456" s="1" t="s">
        <v>1</v>
      </c>
      <c r="E7456" s="1" t="s">
        <v>3</v>
      </c>
      <c r="F7456" s="2">
        <v>31</v>
      </c>
      <c r="G7456" s="2">
        <v>150</v>
      </c>
    </row>
    <row r="7457" spans="1:7" x14ac:dyDescent="0.35">
      <c r="A7457" s="4" t="s">
        <v>8</v>
      </c>
      <c r="B7457" s="3" t="s">
        <v>158</v>
      </c>
      <c r="C7457" s="16">
        <v>45557</v>
      </c>
      <c r="D7457" s="1" t="s">
        <v>1</v>
      </c>
      <c r="E7457" s="1" t="s">
        <v>0</v>
      </c>
      <c r="G7457" s="2">
        <v>150</v>
      </c>
    </row>
    <row r="7458" spans="1:7" x14ac:dyDescent="0.35">
      <c r="A7458" s="4" t="s">
        <v>8</v>
      </c>
      <c r="B7458" s="3" t="s">
        <v>158</v>
      </c>
      <c r="C7458" s="16">
        <v>45557</v>
      </c>
      <c r="D7458" s="1" t="s">
        <v>1</v>
      </c>
      <c r="E7458" s="1" t="s">
        <v>0</v>
      </c>
      <c r="G7458" s="2">
        <v>150</v>
      </c>
    </row>
    <row r="7459" spans="1:7" x14ac:dyDescent="0.35">
      <c r="A7459" s="4" t="s">
        <v>8</v>
      </c>
      <c r="B7459" s="3" t="s">
        <v>158</v>
      </c>
      <c r="C7459" s="16">
        <v>45557</v>
      </c>
      <c r="D7459" s="1" t="s">
        <v>1</v>
      </c>
      <c r="E7459" s="1" t="s">
        <v>0</v>
      </c>
      <c r="G7459" s="2">
        <v>150</v>
      </c>
    </row>
    <row r="7460" spans="1:7" x14ac:dyDescent="0.35">
      <c r="A7460" s="4" t="s">
        <v>8</v>
      </c>
      <c r="B7460" s="3" t="s">
        <v>158</v>
      </c>
      <c r="C7460" s="16">
        <v>45557</v>
      </c>
      <c r="D7460" s="1" t="s">
        <v>1</v>
      </c>
      <c r="E7460" s="1" t="s">
        <v>0</v>
      </c>
      <c r="G7460" s="2">
        <v>150</v>
      </c>
    </row>
    <row r="7461" spans="1:7" x14ac:dyDescent="0.35">
      <c r="A7461" s="4" t="s">
        <v>8</v>
      </c>
      <c r="B7461" s="3" t="s">
        <v>108</v>
      </c>
      <c r="C7461" s="16">
        <v>45602</v>
      </c>
      <c r="D7461" s="1" t="s">
        <v>1</v>
      </c>
      <c r="E7461" s="1" t="s">
        <v>12</v>
      </c>
      <c r="F7461" s="2">
        <v>35</v>
      </c>
      <c r="G7461" s="2">
        <v>0</v>
      </c>
    </row>
    <row r="7462" spans="1:7" x14ac:dyDescent="0.35">
      <c r="A7462" s="4" t="s">
        <v>8</v>
      </c>
      <c r="B7462" s="3" t="s">
        <v>108</v>
      </c>
      <c r="C7462" s="16">
        <v>45602</v>
      </c>
      <c r="D7462" s="1" t="s">
        <v>1</v>
      </c>
      <c r="E7462" s="1" t="s">
        <v>0</v>
      </c>
      <c r="G7462" s="2">
        <v>105</v>
      </c>
    </row>
    <row r="7463" spans="1:7" x14ac:dyDescent="0.35">
      <c r="A7463" s="4" t="s">
        <v>8</v>
      </c>
      <c r="B7463" s="3" t="s">
        <v>108</v>
      </c>
      <c r="C7463" s="16">
        <v>45602</v>
      </c>
      <c r="D7463" s="1" t="s">
        <v>1</v>
      </c>
      <c r="E7463" s="1" t="s">
        <v>4</v>
      </c>
      <c r="F7463" s="2">
        <v>35</v>
      </c>
      <c r="G7463" s="2">
        <v>104</v>
      </c>
    </row>
    <row r="7464" spans="1:7" x14ac:dyDescent="0.35">
      <c r="A7464" s="4" t="s">
        <v>8</v>
      </c>
      <c r="B7464" s="3" t="s">
        <v>158</v>
      </c>
      <c r="C7464" s="16">
        <v>45557</v>
      </c>
      <c r="D7464" s="1" t="s">
        <v>1</v>
      </c>
      <c r="E7464" s="1" t="s">
        <v>0</v>
      </c>
      <c r="G7464" s="2">
        <v>146</v>
      </c>
    </row>
    <row r="7465" spans="1:7" x14ac:dyDescent="0.35">
      <c r="A7465" s="4" t="s">
        <v>8</v>
      </c>
      <c r="B7465" s="3" t="s">
        <v>158</v>
      </c>
      <c r="C7465" s="16">
        <v>45557</v>
      </c>
      <c r="D7465" s="1" t="s">
        <v>1</v>
      </c>
      <c r="E7465" s="1" t="s">
        <v>0</v>
      </c>
      <c r="G7465" s="2">
        <v>128</v>
      </c>
    </row>
    <row r="7466" spans="1:7" x14ac:dyDescent="0.35">
      <c r="A7466" s="4" t="s">
        <v>8</v>
      </c>
      <c r="B7466" s="3" t="s">
        <v>158</v>
      </c>
      <c r="C7466" s="16">
        <v>45557</v>
      </c>
      <c r="D7466" s="1" t="s">
        <v>1</v>
      </c>
      <c r="E7466" s="1" t="s">
        <v>0</v>
      </c>
      <c r="G7466" s="2">
        <v>135</v>
      </c>
    </row>
    <row r="7467" spans="1:7" x14ac:dyDescent="0.35">
      <c r="A7467" s="4" t="s">
        <v>8</v>
      </c>
      <c r="B7467" s="3" t="s">
        <v>158</v>
      </c>
      <c r="C7467" s="16">
        <v>45557</v>
      </c>
      <c r="D7467" s="1" t="s">
        <v>1</v>
      </c>
      <c r="E7467" s="1" t="s">
        <v>0</v>
      </c>
      <c r="G7467" s="2">
        <v>41</v>
      </c>
    </row>
    <row r="7468" spans="1:7" x14ac:dyDescent="0.35">
      <c r="A7468" s="4" t="s">
        <v>8</v>
      </c>
      <c r="B7468" s="3" t="s">
        <v>158</v>
      </c>
      <c r="C7468" s="16">
        <v>45557</v>
      </c>
      <c r="D7468" s="1" t="s">
        <v>1</v>
      </c>
      <c r="E7468" s="1" t="s">
        <v>0</v>
      </c>
      <c r="G7468" s="2">
        <v>150</v>
      </c>
    </row>
    <row r="7469" spans="1:7" x14ac:dyDescent="0.35">
      <c r="A7469" s="4" t="s">
        <v>8</v>
      </c>
      <c r="B7469" s="3" t="s">
        <v>158</v>
      </c>
      <c r="C7469" s="16">
        <v>45557</v>
      </c>
      <c r="D7469" s="1" t="s">
        <v>1</v>
      </c>
      <c r="E7469" s="1" t="s">
        <v>0</v>
      </c>
      <c r="G7469" s="2">
        <v>150</v>
      </c>
    </row>
    <row r="7470" spans="1:7" x14ac:dyDescent="0.35">
      <c r="A7470" s="4" t="s">
        <v>8</v>
      </c>
      <c r="B7470" s="3" t="s">
        <v>158</v>
      </c>
      <c r="C7470" s="16">
        <v>45557</v>
      </c>
      <c r="D7470" s="1" t="s">
        <v>1</v>
      </c>
      <c r="E7470" s="1" t="s">
        <v>0</v>
      </c>
      <c r="G7470" s="2">
        <v>150</v>
      </c>
    </row>
    <row r="7471" spans="1:7" x14ac:dyDescent="0.35">
      <c r="A7471" s="4" t="s">
        <v>8</v>
      </c>
      <c r="B7471" s="3" t="s">
        <v>158</v>
      </c>
      <c r="C7471" s="16">
        <v>45557</v>
      </c>
      <c r="D7471" s="1" t="s">
        <v>1</v>
      </c>
      <c r="E7471" s="1" t="s">
        <v>3</v>
      </c>
      <c r="F7471" s="2">
        <v>27</v>
      </c>
      <c r="G7471" s="2">
        <v>77</v>
      </c>
    </row>
    <row r="7472" spans="1:7" x14ac:dyDescent="0.35">
      <c r="A7472" s="4" t="s">
        <v>8</v>
      </c>
      <c r="B7472" s="3" t="s">
        <v>158</v>
      </c>
      <c r="C7472" s="16">
        <v>45557</v>
      </c>
      <c r="D7472" s="1" t="s">
        <v>1</v>
      </c>
      <c r="E7472" s="1" t="s">
        <v>0</v>
      </c>
      <c r="G7472" s="2">
        <v>142</v>
      </c>
    </row>
    <row r="7473" spans="1:7" x14ac:dyDescent="0.35">
      <c r="A7473" s="4" t="s">
        <v>8</v>
      </c>
      <c r="B7473" s="3" t="s">
        <v>158</v>
      </c>
      <c r="C7473" s="16">
        <v>45557</v>
      </c>
      <c r="D7473" s="1" t="s">
        <v>7</v>
      </c>
      <c r="E7473" s="1" t="s">
        <v>0</v>
      </c>
      <c r="G7473" s="2">
        <v>150</v>
      </c>
    </row>
    <row r="7474" spans="1:7" x14ac:dyDescent="0.35">
      <c r="A7474" s="4" t="s">
        <v>8</v>
      </c>
      <c r="B7474" s="3" t="s">
        <v>158</v>
      </c>
      <c r="C7474" s="16">
        <v>45557</v>
      </c>
      <c r="D7474" s="1" t="s">
        <v>1</v>
      </c>
      <c r="E7474" s="1" t="s">
        <v>0</v>
      </c>
      <c r="G7474" s="2">
        <v>150</v>
      </c>
    </row>
    <row r="7475" spans="1:7" x14ac:dyDescent="0.35">
      <c r="A7475" s="4" t="s">
        <v>8</v>
      </c>
      <c r="B7475" s="3" t="s">
        <v>158</v>
      </c>
      <c r="C7475" s="16">
        <v>45557</v>
      </c>
      <c r="D7475" s="1" t="s">
        <v>1</v>
      </c>
      <c r="E7475" s="1" t="s">
        <v>0</v>
      </c>
      <c r="G7475" s="2">
        <v>4</v>
      </c>
    </row>
    <row r="7476" spans="1:7" x14ac:dyDescent="0.35">
      <c r="A7476" s="4" t="s">
        <v>8</v>
      </c>
      <c r="B7476" s="3" t="s">
        <v>158</v>
      </c>
      <c r="C7476" s="16">
        <v>45557</v>
      </c>
      <c r="D7476" s="1" t="s">
        <v>1</v>
      </c>
      <c r="E7476" s="1" t="s">
        <v>0</v>
      </c>
      <c r="G7476" s="2">
        <v>133</v>
      </c>
    </row>
    <row r="7477" spans="1:7" x14ac:dyDescent="0.35">
      <c r="A7477" s="4" t="s">
        <v>8</v>
      </c>
      <c r="B7477" s="3" t="s">
        <v>158</v>
      </c>
      <c r="C7477" s="16">
        <v>45557</v>
      </c>
      <c r="D7477" s="1" t="s">
        <v>1</v>
      </c>
      <c r="E7477" s="1" t="s">
        <v>0</v>
      </c>
      <c r="G7477" s="2">
        <v>150</v>
      </c>
    </row>
    <row r="7478" spans="1:7" x14ac:dyDescent="0.35">
      <c r="A7478" s="4" t="s">
        <v>8</v>
      </c>
      <c r="B7478" s="3" t="s">
        <v>158</v>
      </c>
      <c r="C7478" s="16">
        <v>45557</v>
      </c>
      <c r="D7478" s="1" t="s">
        <v>1</v>
      </c>
      <c r="E7478" s="1" t="s">
        <v>0</v>
      </c>
      <c r="G7478" s="2">
        <v>150</v>
      </c>
    </row>
    <row r="7479" spans="1:7" x14ac:dyDescent="0.35">
      <c r="A7479" s="4" t="s">
        <v>8</v>
      </c>
      <c r="B7479" s="3" t="s">
        <v>158</v>
      </c>
      <c r="C7479" s="16">
        <v>45557</v>
      </c>
      <c r="D7479" s="1" t="s">
        <v>1</v>
      </c>
      <c r="E7479" s="1" t="s">
        <v>0</v>
      </c>
      <c r="G7479" s="2">
        <v>150</v>
      </c>
    </row>
    <row r="7480" spans="1:7" x14ac:dyDescent="0.35">
      <c r="A7480" s="4" t="s">
        <v>8</v>
      </c>
      <c r="B7480" s="3" t="s">
        <v>158</v>
      </c>
      <c r="C7480" s="16">
        <v>45557</v>
      </c>
      <c r="D7480" s="1" t="s">
        <v>1</v>
      </c>
      <c r="E7480" s="1" t="s">
        <v>0</v>
      </c>
      <c r="G7480" s="2">
        <v>150</v>
      </c>
    </row>
    <row r="7481" spans="1:7" x14ac:dyDescent="0.35">
      <c r="A7481" s="4" t="s">
        <v>8</v>
      </c>
      <c r="B7481" s="3" t="s">
        <v>158</v>
      </c>
      <c r="C7481" s="16">
        <v>45557</v>
      </c>
      <c r="D7481" s="1" t="s">
        <v>1</v>
      </c>
      <c r="E7481" s="1" t="s">
        <v>0</v>
      </c>
      <c r="G7481" s="2">
        <v>150</v>
      </c>
    </row>
    <row r="7482" spans="1:7" x14ac:dyDescent="0.35">
      <c r="A7482" s="4" t="s">
        <v>8</v>
      </c>
      <c r="B7482" s="3" t="s">
        <v>158</v>
      </c>
      <c r="C7482" s="16">
        <v>45557</v>
      </c>
      <c r="D7482" s="1" t="s">
        <v>1</v>
      </c>
      <c r="E7482" s="1" t="s">
        <v>0</v>
      </c>
      <c r="G7482" s="2">
        <v>150</v>
      </c>
    </row>
    <row r="7483" spans="1:7" x14ac:dyDescent="0.35">
      <c r="A7483" s="4" t="s">
        <v>8</v>
      </c>
      <c r="B7483" s="3" t="s">
        <v>158</v>
      </c>
      <c r="C7483" s="16">
        <v>45557</v>
      </c>
      <c r="D7483" s="1" t="s">
        <v>1</v>
      </c>
      <c r="E7483" s="1" t="s">
        <v>0</v>
      </c>
      <c r="G7483" s="2">
        <v>150</v>
      </c>
    </row>
    <row r="7484" spans="1:7" x14ac:dyDescent="0.35">
      <c r="A7484" s="4" t="s">
        <v>8</v>
      </c>
      <c r="B7484" s="3" t="s">
        <v>158</v>
      </c>
      <c r="C7484" s="16">
        <v>45557</v>
      </c>
      <c r="D7484" s="1" t="s">
        <v>1</v>
      </c>
      <c r="E7484" s="1" t="s">
        <v>0</v>
      </c>
      <c r="G7484" s="2">
        <v>150</v>
      </c>
    </row>
    <row r="7485" spans="1:7" x14ac:dyDescent="0.35">
      <c r="A7485" s="4" t="s">
        <v>8</v>
      </c>
      <c r="B7485" s="3" t="s">
        <v>158</v>
      </c>
      <c r="C7485" s="16">
        <v>45557</v>
      </c>
      <c r="D7485" s="1" t="s">
        <v>7</v>
      </c>
      <c r="E7485" s="1" t="s">
        <v>0</v>
      </c>
      <c r="G7485" s="2">
        <v>149</v>
      </c>
    </row>
    <row r="7486" spans="1:7" x14ac:dyDescent="0.35">
      <c r="A7486" s="4" t="s">
        <v>8</v>
      </c>
      <c r="B7486" s="3" t="s">
        <v>158</v>
      </c>
      <c r="C7486" s="16">
        <v>45557</v>
      </c>
      <c r="D7486" s="1" t="s">
        <v>1</v>
      </c>
      <c r="E7486" s="1" t="s">
        <v>0</v>
      </c>
      <c r="G7486" s="2">
        <v>150</v>
      </c>
    </row>
    <row r="7487" spans="1:7" x14ac:dyDescent="0.35">
      <c r="A7487" s="4" t="s">
        <v>8</v>
      </c>
      <c r="B7487" s="3" t="s">
        <v>158</v>
      </c>
      <c r="C7487" s="16">
        <v>45557</v>
      </c>
      <c r="D7487" s="1" t="s">
        <v>1</v>
      </c>
      <c r="E7487" s="1" t="s">
        <v>0</v>
      </c>
      <c r="G7487" s="2">
        <v>150</v>
      </c>
    </row>
    <row r="7488" spans="1:7" x14ac:dyDescent="0.35">
      <c r="A7488" s="4" t="s">
        <v>8</v>
      </c>
      <c r="B7488" s="3" t="s">
        <v>158</v>
      </c>
      <c r="C7488" s="16">
        <v>45557</v>
      </c>
      <c r="D7488" s="1" t="s">
        <v>1</v>
      </c>
      <c r="E7488" s="1" t="s">
        <v>0</v>
      </c>
      <c r="G7488" s="2">
        <v>150</v>
      </c>
    </row>
    <row r="7489" spans="1:7" x14ac:dyDescent="0.35">
      <c r="A7489" s="4" t="s">
        <v>8</v>
      </c>
      <c r="B7489" s="3" t="s">
        <v>158</v>
      </c>
      <c r="C7489" s="16">
        <v>45557</v>
      </c>
      <c r="D7489" s="1" t="s">
        <v>1</v>
      </c>
      <c r="E7489" s="1" t="s">
        <v>3</v>
      </c>
      <c r="F7489" s="2">
        <v>33</v>
      </c>
      <c r="G7489" s="2">
        <v>145</v>
      </c>
    </row>
    <row r="7490" spans="1:7" x14ac:dyDescent="0.35">
      <c r="A7490" s="4" t="s">
        <v>8</v>
      </c>
      <c r="B7490" s="3" t="s">
        <v>157</v>
      </c>
      <c r="C7490" s="16">
        <v>45558</v>
      </c>
      <c r="D7490" s="1" t="s">
        <v>1</v>
      </c>
      <c r="E7490" s="1" t="s">
        <v>0</v>
      </c>
      <c r="G7490" s="2">
        <v>70</v>
      </c>
    </row>
    <row r="7491" spans="1:7" x14ac:dyDescent="0.35">
      <c r="A7491" s="4" t="s">
        <v>8</v>
      </c>
      <c r="B7491" s="3" t="s">
        <v>157</v>
      </c>
      <c r="C7491" s="16">
        <v>45558</v>
      </c>
      <c r="D7491" s="1" t="s">
        <v>1</v>
      </c>
      <c r="E7491" s="1" t="s">
        <v>0</v>
      </c>
      <c r="G7491" s="2">
        <v>149</v>
      </c>
    </row>
    <row r="7492" spans="1:7" x14ac:dyDescent="0.35">
      <c r="A7492" s="4" t="s">
        <v>8</v>
      </c>
      <c r="B7492" s="3" t="s">
        <v>153</v>
      </c>
      <c r="C7492" s="16">
        <v>45562</v>
      </c>
      <c r="D7492" s="1" t="s">
        <v>1</v>
      </c>
      <c r="E7492" s="1" t="s">
        <v>4</v>
      </c>
      <c r="F7492" s="2">
        <v>20</v>
      </c>
      <c r="G7492" s="2">
        <v>118</v>
      </c>
    </row>
    <row r="7493" spans="1:7" x14ac:dyDescent="0.35">
      <c r="A7493" s="4" t="s">
        <v>8</v>
      </c>
      <c r="B7493" s="3" t="s">
        <v>158</v>
      </c>
      <c r="C7493" s="16">
        <v>45557</v>
      </c>
      <c r="D7493" s="1" t="s">
        <v>1</v>
      </c>
      <c r="E7493" s="1" t="s">
        <v>0</v>
      </c>
      <c r="G7493" s="2">
        <v>142</v>
      </c>
    </row>
    <row r="7494" spans="1:7" x14ac:dyDescent="0.35">
      <c r="A7494" s="4" t="s">
        <v>8</v>
      </c>
      <c r="B7494" s="3" t="s">
        <v>158</v>
      </c>
      <c r="C7494" s="16">
        <v>45557</v>
      </c>
      <c r="D7494" s="1" t="s">
        <v>1</v>
      </c>
      <c r="E7494" s="1" t="s">
        <v>0</v>
      </c>
      <c r="G7494" s="2">
        <v>150</v>
      </c>
    </row>
    <row r="7495" spans="1:7" x14ac:dyDescent="0.35">
      <c r="A7495" s="4" t="s">
        <v>8</v>
      </c>
      <c r="B7495" s="3" t="s">
        <v>158</v>
      </c>
      <c r="C7495" s="16">
        <v>45557</v>
      </c>
      <c r="D7495" s="1" t="s">
        <v>1</v>
      </c>
      <c r="E7495" s="1" t="s">
        <v>0</v>
      </c>
      <c r="G7495" s="2">
        <v>150</v>
      </c>
    </row>
    <row r="7496" spans="1:7" x14ac:dyDescent="0.35">
      <c r="A7496" s="4" t="s">
        <v>8</v>
      </c>
      <c r="B7496" s="3" t="s">
        <v>158</v>
      </c>
      <c r="C7496" s="16">
        <v>45557</v>
      </c>
      <c r="D7496" s="1" t="s">
        <v>1</v>
      </c>
      <c r="E7496" s="1" t="s">
        <v>0</v>
      </c>
      <c r="G7496" s="2">
        <v>150</v>
      </c>
    </row>
    <row r="7497" spans="1:7" x14ac:dyDescent="0.35">
      <c r="A7497" s="4" t="s">
        <v>8</v>
      </c>
      <c r="B7497" s="3" t="s">
        <v>158</v>
      </c>
      <c r="C7497" s="16">
        <v>45557</v>
      </c>
      <c r="D7497" s="1" t="s">
        <v>1</v>
      </c>
      <c r="E7497" s="1" t="s">
        <v>0</v>
      </c>
      <c r="G7497" s="2">
        <v>150</v>
      </c>
    </row>
    <row r="7498" spans="1:7" x14ac:dyDescent="0.35">
      <c r="A7498" s="4" t="s">
        <v>8</v>
      </c>
      <c r="B7498" s="3" t="s">
        <v>158</v>
      </c>
      <c r="C7498" s="16">
        <v>45557</v>
      </c>
      <c r="D7498" s="1" t="s">
        <v>1</v>
      </c>
      <c r="E7498" s="1" t="s">
        <v>0</v>
      </c>
      <c r="G7498" s="2">
        <v>150</v>
      </c>
    </row>
    <row r="7499" spans="1:7" x14ac:dyDescent="0.35">
      <c r="A7499" s="4" t="s">
        <v>8</v>
      </c>
      <c r="B7499" s="3" t="s">
        <v>158</v>
      </c>
      <c r="C7499" s="16">
        <v>45557</v>
      </c>
      <c r="D7499" s="1" t="s">
        <v>1</v>
      </c>
      <c r="E7499" s="1" t="s">
        <v>3</v>
      </c>
      <c r="F7499" s="2">
        <v>35</v>
      </c>
      <c r="G7499" s="2">
        <v>22</v>
      </c>
    </row>
    <row r="7500" spans="1:7" x14ac:dyDescent="0.35">
      <c r="A7500" s="4" t="s">
        <v>8</v>
      </c>
      <c r="B7500" s="3" t="s">
        <v>158</v>
      </c>
      <c r="C7500" s="16">
        <v>45557</v>
      </c>
      <c r="D7500" s="1" t="s">
        <v>1</v>
      </c>
      <c r="E7500" s="1" t="s">
        <v>0</v>
      </c>
      <c r="G7500" s="2">
        <v>150</v>
      </c>
    </row>
    <row r="7501" spans="1:7" x14ac:dyDescent="0.35">
      <c r="A7501" s="4" t="s">
        <v>8</v>
      </c>
      <c r="B7501" s="3" t="s">
        <v>158</v>
      </c>
      <c r="C7501" s="16">
        <v>45557</v>
      </c>
      <c r="D7501" s="1" t="s">
        <v>1</v>
      </c>
      <c r="E7501" s="1" t="s">
        <v>0</v>
      </c>
      <c r="G7501" s="2">
        <v>150</v>
      </c>
    </row>
    <row r="7502" spans="1:7" x14ac:dyDescent="0.35">
      <c r="A7502" s="4" t="s">
        <v>8</v>
      </c>
      <c r="B7502" s="3" t="s">
        <v>158</v>
      </c>
      <c r="C7502" s="16">
        <v>45557</v>
      </c>
      <c r="D7502" s="1" t="s">
        <v>1</v>
      </c>
      <c r="E7502" s="1" t="s">
        <v>0</v>
      </c>
      <c r="G7502" s="2">
        <v>149</v>
      </c>
    </row>
    <row r="7503" spans="1:7" x14ac:dyDescent="0.35">
      <c r="A7503" s="4" t="s">
        <v>8</v>
      </c>
      <c r="B7503" s="3" t="s">
        <v>158</v>
      </c>
      <c r="C7503" s="16">
        <v>45557</v>
      </c>
      <c r="D7503" s="1" t="s">
        <v>1</v>
      </c>
      <c r="E7503" s="1" t="s">
        <v>0</v>
      </c>
      <c r="G7503" s="2">
        <v>150</v>
      </c>
    </row>
    <row r="7504" spans="1:7" x14ac:dyDescent="0.35">
      <c r="A7504" s="4" t="s">
        <v>8</v>
      </c>
      <c r="B7504" s="3" t="s">
        <v>158</v>
      </c>
      <c r="C7504" s="16">
        <v>45557</v>
      </c>
      <c r="D7504" s="1" t="s">
        <v>1</v>
      </c>
      <c r="E7504" s="1" t="s">
        <v>0</v>
      </c>
      <c r="G7504" s="2">
        <v>150</v>
      </c>
    </row>
    <row r="7505" spans="1:7" x14ac:dyDescent="0.35">
      <c r="A7505" s="4" t="s">
        <v>8</v>
      </c>
      <c r="B7505" s="3" t="s">
        <v>158</v>
      </c>
      <c r="C7505" s="16">
        <v>45557</v>
      </c>
      <c r="D7505" s="1" t="s">
        <v>1</v>
      </c>
      <c r="E7505" s="1" t="s">
        <v>0</v>
      </c>
      <c r="G7505" s="2">
        <v>150</v>
      </c>
    </row>
    <row r="7506" spans="1:7" x14ac:dyDescent="0.35">
      <c r="A7506" s="4" t="s">
        <v>8</v>
      </c>
      <c r="B7506" s="3" t="s">
        <v>158</v>
      </c>
      <c r="C7506" s="16">
        <v>45557</v>
      </c>
      <c r="D7506" s="1" t="s">
        <v>1</v>
      </c>
      <c r="E7506" s="1" t="s">
        <v>0</v>
      </c>
      <c r="G7506" s="2">
        <v>150</v>
      </c>
    </row>
    <row r="7507" spans="1:7" x14ac:dyDescent="0.35">
      <c r="A7507" s="4" t="s">
        <v>8</v>
      </c>
      <c r="B7507" s="3" t="s">
        <v>158</v>
      </c>
      <c r="C7507" s="16">
        <v>45557</v>
      </c>
      <c r="D7507" s="1" t="s">
        <v>1</v>
      </c>
      <c r="E7507" s="1" t="s">
        <v>0</v>
      </c>
      <c r="G7507" s="2">
        <v>147</v>
      </c>
    </row>
    <row r="7508" spans="1:7" x14ac:dyDescent="0.35">
      <c r="A7508" s="4" t="s">
        <v>8</v>
      </c>
      <c r="B7508" s="3" t="s">
        <v>158</v>
      </c>
      <c r="C7508" s="16">
        <v>45557</v>
      </c>
      <c r="D7508" s="1" t="s">
        <v>1</v>
      </c>
      <c r="E7508" s="1" t="s">
        <v>3</v>
      </c>
      <c r="F7508" s="2">
        <v>25</v>
      </c>
      <c r="G7508" s="2">
        <v>149</v>
      </c>
    </row>
    <row r="7509" spans="1:7" x14ac:dyDescent="0.35">
      <c r="A7509" s="4" t="s">
        <v>8</v>
      </c>
      <c r="B7509" s="3" t="s">
        <v>158</v>
      </c>
      <c r="C7509" s="16">
        <v>45557</v>
      </c>
      <c r="D7509" s="1" t="s">
        <v>1</v>
      </c>
      <c r="E7509" s="1" t="s">
        <v>4</v>
      </c>
      <c r="F7509" s="2">
        <v>51</v>
      </c>
      <c r="G7509" s="2">
        <v>146</v>
      </c>
    </row>
    <row r="7510" spans="1:7" x14ac:dyDescent="0.35">
      <c r="A7510" s="4" t="s">
        <v>8</v>
      </c>
      <c r="B7510" s="3" t="s">
        <v>158</v>
      </c>
      <c r="C7510" s="16">
        <v>45557</v>
      </c>
      <c r="D7510" s="1" t="s">
        <v>1</v>
      </c>
      <c r="E7510" s="1" t="s">
        <v>0</v>
      </c>
      <c r="G7510" s="2">
        <v>149</v>
      </c>
    </row>
    <row r="7511" spans="1:7" x14ac:dyDescent="0.35">
      <c r="A7511" s="4" t="s">
        <v>8</v>
      </c>
      <c r="B7511" s="3" t="s">
        <v>158</v>
      </c>
      <c r="C7511" s="16">
        <v>45557</v>
      </c>
      <c r="D7511" s="1" t="s">
        <v>1</v>
      </c>
      <c r="E7511" s="1" t="s">
        <v>0</v>
      </c>
      <c r="G7511" s="2">
        <v>150</v>
      </c>
    </row>
    <row r="7512" spans="1:7" x14ac:dyDescent="0.35">
      <c r="A7512" s="4" t="s">
        <v>8</v>
      </c>
      <c r="B7512" s="3" t="s">
        <v>158</v>
      </c>
      <c r="C7512" s="16">
        <v>45557</v>
      </c>
      <c r="D7512" s="1" t="s">
        <v>1</v>
      </c>
      <c r="E7512" s="1" t="s">
        <v>0</v>
      </c>
      <c r="G7512" s="2">
        <v>150</v>
      </c>
    </row>
    <row r="7513" spans="1:7" x14ac:dyDescent="0.35">
      <c r="A7513" s="4" t="s">
        <v>8</v>
      </c>
      <c r="B7513" s="3" t="s">
        <v>158</v>
      </c>
      <c r="C7513" s="16">
        <v>45557</v>
      </c>
      <c r="D7513" s="1" t="s">
        <v>1</v>
      </c>
      <c r="E7513" s="1" t="s">
        <v>3</v>
      </c>
      <c r="F7513" s="2">
        <v>29</v>
      </c>
      <c r="G7513" s="2">
        <v>147</v>
      </c>
    </row>
    <row r="7514" spans="1:7" x14ac:dyDescent="0.35">
      <c r="A7514" s="4" t="s">
        <v>8</v>
      </c>
      <c r="B7514" s="3" t="s">
        <v>158</v>
      </c>
      <c r="C7514" s="16">
        <v>45557</v>
      </c>
      <c r="D7514" s="1" t="s">
        <v>1</v>
      </c>
      <c r="E7514" s="1" t="s">
        <v>0</v>
      </c>
      <c r="G7514" s="2">
        <v>150</v>
      </c>
    </row>
    <row r="7515" spans="1:7" x14ac:dyDescent="0.35">
      <c r="A7515" s="4" t="s">
        <v>8</v>
      </c>
      <c r="B7515" s="3" t="s">
        <v>158</v>
      </c>
      <c r="C7515" s="16">
        <v>45557</v>
      </c>
      <c r="D7515" s="1" t="s">
        <v>1</v>
      </c>
      <c r="E7515" s="1" t="s">
        <v>3</v>
      </c>
      <c r="F7515" s="2">
        <v>18</v>
      </c>
      <c r="G7515" s="2">
        <v>77</v>
      </c>
    </row>
    <row r="7516" spans="1:7" x14ac:dyDescent="0.35">
      <c r="A7516" s="4" t="s">
        <v>8</v>
      </c>
      <c r="B7516" s="3" t="s">
        <v>158</v>
      </c>
      <c r="C7516" s="16">
        <v>45557</v>
      </c>
      <c r="D7516" s="1" t="s">
        <v>1</v>
      </c>
      <c r="E7516" s="1" t="s">
        <v>3</v>
      </c>
      <c r="F7516" s="2">
        <v>32</v>
      </c>
      <c r="G7516" s="2">
        <v>150</v>
      </c>
    </row>
    <row r="7517" spans="1:7" x14ac:dyDescent="0.35">
      <c r="A7517" s="4" t="s">
        <v>8</v>
      </c>
      <c r="B7517" s="3" t="s">
        <v>158</v>
      </c>
      <c r="C7517" s="16">
        <v>45557</v>
      </c>
      <c r="D7517" s="1" t="s">
        <v>1</v>
      </c>
      <c r="E7517" s="1" t="s">
        <v>0</v>
      </c>
      <c r="G7517" s="2">
        <v>150</v>
      </c>
    </row>
    <row r="7518" spans="1:7" x14ac:dyDescent="0.35">
      <c r="A7518" s="4" t="s">
        <v>8</v>
      </c>
      <c r="B7518" s="3" t="s">
        <v>158</v>
      </c>
      <c r="C7518" s="16">
        <v>45557</v>
      </c>
      <c r="D7518" s="1" t="s">
        <v>1</v>
      </c>
      <c r="E7518" s="1" t="s">
        <v>0</v>
      </c>
      <c r="G7518" s="2">
        <v>150</v>
      </c>
    </row>
    <row r="7519" spans="1:7" x14ac:dyDescent="0.35">
      <c r="A7519" s="4" t="s">
        <v>8</v>
      </c>
      <c r="B7519" s="3" t="s">
        <v>158</v>
      </c>
      <c r="C7519" s="16">
        <v>45557</v>
      </c>
      <c r="D7519" s="1" t="s">
        <v>1</v>
      </c>
      <c r="E7519" s="1" t="s">
        <v>0</v>
      </c>
      <c r="G7519" s="2">
        <v>150</v>
      </c>
    </row>
    <row r="7520" spans="1:7" x14ac:dyDescent="0.35">
      <c r="A7520" s="4" t="s">
        <v>8</v>
      </c>
      <c r="B7520" s="3" t="s">
        <v>158</v>
      </c>
      <c r="C7520" s="16">
        <v>45557</v>
      </c>
      <c r="D7520" s="1" t="s">
        <v>1</v>
      </c>
      <c r="E7520" s="1" t="s">
        <v>0</v>
      </c>
      <c r="G7520" s="2">
        <v>150</v>
      </c>
    </row>
    <row r="7521" spans="1:7" x14ac:dyDescent="0.35">
      <c r="A7521" s="4" t="s">
        <v>8</v>
      </c>
      <c r="B7521" s="3" t="s">
        <v>158</v>
      </c>
      <c r="C7521" s="16">
        <v>45557</v>
      </c>
      <c r="D7521" s="1" t="s">
        <v>1</v>
      </c>
      <c r="E7521" s="1" t="s">
        <v>0</v>
      </c>
      <c r="G7521" s="2">
        <v>150</v>
      </c>
    </row>
    <row r="7522" spans="1:7" x14ac:dyDescent="0.35">
      <c r="A7522" s="4" t="s">
        <v>8</v>
      </c>
      <c r="B7522" s="3" t="s">
        <v>157</v>
      </c>
      <c r="C7522" s="16">
        <v>45558</v>
      </c>
      <c r="D7522" s="1" t="s">
        <v>1</v>
      </c>
      <c r="E7522" s="1" t="s">
        <v>3</v>
      </c>
      <c r="F7522" s="2">
        <v>22</v>
      </c>
      <c r="G7522" s="2">
        <v>110</v>
      </c>
    </row>
    <row r="7523" spans="1:7" x14ac:dyDescent="0.35">
      <c r="A7523" s="4" t="s">
        <v>8</v>
      </c>
      <c r="B7523" s="3" t="s">
        <v>157</v>
      </c>
      <c r="C7523" s="16">
        <v>45558</v>
      </c>
      <c r="D7523" s="1" t="s">
        <v>1</v>
      </c>
      <c r="E7523" s="1" t="s">
        <v>0</v>
      </c>
      <c r="G7523" s="2">
        <v>149</v>
      </c>
    </row>
    <row r="7524" spans="1:7" x14ac:dyDescent="0.35">
      <c r="A7524" s="4" t="s">
        <v>8</v>
      </c>
      <c r="B7524" s="3" t="s">
        <v>157</v>
      </c>
      <c r="C7524" s="16">
        <v>45558</v>
      </c>
      <c r="D7524" s="1" t="s">
        <v>1</v>
      </c>
      <c r="E7524" s="1" t="s">
        <v>0</v>
      </c>
      <c r="G7524" s="2">
        <v>149</v>
      </c>
    </row>
    <row r="7525" spans="1:7" x14ac:dyDescent="0.35">
      <c r="A7525" s="4" t="s">
        <v>8</v>
      </c>
      <c r="B7525" s="3" t="s">
        <v>157</v>
      </c>
      <c r="C7525" s="16">
        <v>45558</v>
      </c>
      <c r="D7525" s="1" t="s">
        <v>1</v>
      </c>
      <c r="E7525" s="1" t="s">
        <v>3</v>
      </c>
      <c r="F7525" s="2">
        <v>23</v>
      </c>
      <c r="G7525" s="2">
        <v>149</v>
      </c>
    </row>
    <row r="7526" spans="1:7" x14ac:dyDescent="0.35">
      <c r="A7526" s="4" t="s">
        <v>8</v>
      </c>
      <c r="B7526" s="3" t="s">
        <v>157</v>
      </c>
      <c r="C7526" s="16">
        <v>45558</v>
      </c>
      <c r="D7526" s="1" t="s">
        <v>1</v>
      </c>
      <c r="E7526" s="1" t="s">
        <v>0</v>
      </c>
      <c r="G7526" s="2">
        <v>116</v>
      </c>
    </row>
    <row r="7527" spans="1:7" x14ac:dyDescent="0.35">
      <c r="A7527" s="4" t="s">
        <v>8</v>
      </c>
      <c r="B7527" s="3" t="s">
        <v>157</v>
      </c>
      <c r="C7527" s="16">
        <v>45558</v>
      </c>
      <c r="D7527" s="1" t="s">
        <v>1</v>
      </c>
      <c r="E7527" s="1" t="s">
        <v>0</v>
      </c>
      <c r="G7527" s="2">
        <v>149</v>
      </c>
    </row>
    <row r="7528" spans="1:7" x14ac:dyDescent="0.35">
      <c r="A7528" s="4" t="s">
        <v>8</v>
      </c>
      <c r="B7528" s="3" t="s">
        <v>157</v>
      </c>
      <c r="C7528" s="16">
        <v>45558</v>
      </c>
      <c r="D7528" s="1" t="s">
        <v>1</v>
      </c>
      <c r="E7528" s="1" t="s">
        <v>0</v>
      </c>
      <c r="G7528" s="2">
        <v>149</v>
      </c>
    </row>
    <row r="7529" spans="1:7" x14ac:dyDescent="0.35">
      <c r="A7529" s="4" t="s">
        <v>8</v>
      </c>
      <c r="B7529" s="3" t="s">
        <v>157</v>
      </c>
      <c r="C7529" s="16">
        <v>45558</v>
      </c>
      <c r="D7529" s="1" t="s">
        <v>7</v>
      </c>
      <c r="E7529" s="1" t="s">
        <v>0</v>
      </c>
      <c r="G7529" s="2">
        <v>139</v>
      </c>
    </row>
    <row r="7530" spans="1:7" x14ac:dyDescent="0.35">
      <c r="A7530" s="4" t="s">
        <v>8</v>
      </c>
      <c r="B7530" s="3" t="s">
        <v>157</v>
      </c>
      <c r="C7530" s="16">
        <v>45558</v>
      </c>
      <c r="D7530" s="1" t="s">
        <v>1</v>
      </c>
      <c r="E7530" s="1" t="s">
        <v>3</v>
      </c>
      <c r="F7530" s="2">
        <v>25</v>
      </c>
      <c r="G7530" s="2">
        <v>144</v>
      </c>
    </row>
    <row r="7531" spans="1:7" x14ac:dyDescent="0.35">
      <c r="A7531" s="4" t="s">
        <v>8</v>
      </c>
      <c r="B7531" s="3" t="s">
        <v>157</v>
      </c>
      <c r="C7531" s="16">
        <v>45558</v>
      </c>
      <c r="D7531" s="1" t="s">
        <v>1</v>
      </c>
      <c r="E7531" s="1" t="s">
        <v>0</v>
      </c>
      <c r="G7531" s="2">
        <v>149</v>
      </c>
    </row>
    <row r="7532" spans="1:7" x14ac:dyDescent="0.35">
      <c r="A7532" s="4" t="s">
        <v>8</v>
      </c>
      <c r="B7532" s="3" t="s">
        <v>157</v>
      </c>
      <c r="C7532" s="16">
        <v>45558</v>
      </c>
      <c r="D7532" s="1" t="s">
        <v>1</v>
      </c>
      <c r="E7532" s="1" t="s">
        <v>0</v>
      </c>
      <c r="G7532" s="2">
        <v>149</v>
      </c>
    </row>
    <row r="7533" spans="1:7" x14ac:dyDescent="0.35">
      <c r="A7533" s="4" t="s">
        <v>8</v>
      </c>
      <c r="B7533" s="3" t="s">
        <v>157</v>
      </c>
      <c r="C7533" s="16">
        <v>45558</v>
      </c>
      <c r="D7533" s="1" t="s">
        <v>5</v>
      </c>
      <c r="E7533" s="1" t="s">
        <v>0</v>
      </c>
    </row>
    <row r="7534" spans="1:7" x14ac:dyDescent="0.35">
      <c r="A7534" s="4" t="s">
        <v>8</v>
      </c>
      <c r="B7534" s="3" t="s">
        <v>157</v>
      </c>
      <c r="C7534" s="16">
        <v>45558</v>
      </c>
      <c r="D7534" s="1" t="s">
        <v>1</v>
      </c>
      <c r="E7534" s="1" t="s">
        <v>0</v>
      </c>
      <c r="G7534" s="2">
        <v>149</v>
      </c>
    </row>
    <row r="7535" spans="1:7" x14ac:dyDescent="0.35">
      <c r="A7535" s="4" t="s">
        <v>8</v>
      </c>
      <c r="B7535" s="3" t="s">
        <v>157</v>
      </c>
      <c r="C7535" s="16">
        <v>45558</v>
      </c>
      <c r="D7535" s="1" t="s">
        <v>1</v>
      </c>
      <c r="E7535" s="1" t="s">
        <v>0</v>
      </c>
      <c r="G7535" s="2">
        <v>149</v>
      </c>
    </row>
    <row r="7536" spans="1:7" x14ac:dyDescent="0.35">
      <c r="A7536" s="4" t="s">
        <v>8</v>
      </c>
      <c r="B7536" s="3" t="s">
        <v>157</v>
      </c>
      <c r="C7536" s="16">
        <v>45558</v>
      </c>
      <c r="D7536" s="1" t="s">
        <v>5</v>
      </c>
      <c r="E7536" s="1" t="s">
        <v>0</v>
      </c>
    </row>
    <row r="7537" spans="1:7" x14ac:dyDescent="0.35">
      <c r="A7537" s="4" t="s">
        <v>8</v>
      </c>
      <c r="B7537" s="3" t="s">
        <v>157</v>
      </c>
      <c r="C7537" s="16">
        <v>45558</v>
      </c>
      <c r="D7537" s="1" t="s">
        <v>1</v>
      </c>
      <c r="E7537" s="1" t="s">
        <v>0</v>
      </c>
      <c r="G7537" s="2">
        <v>149</v>
      </c>
    </row>
    <row r="7538" spans="1:7" x14ac:dyDescent="0.35">
      <c r="A7538" s="4" t="s">
        <v>8</v>
      </c>
      <c r="B7538" s="3" t="s">
        <v>157</v>
      </c>
      <c r="C7538" s="16">
        <v>45558</v>
      </c>
      <c r="D7538" s="1" t="s">
        <v>1</v>
      </c>
      <c r="E7538" s="1" t="s">
        <v>0</v>
      </c>
      <c r="G7538" s="2">
        <v>149</v>
      </c>
    </row>
    <row r="7539" spans="1:7" x14ac:dyDescent="0.35">
      <c r="A7539" s="4" t="s">
        <v>8</v>
      </c>
      <c r="B7539" s="3" t="s">
        <v>157</v>
      </c>
      <c r="C7539" s="16">
        <v>45558</v>
      </c>
      <c r="D7539" s="1" t="s">
        <v>1</v>
      </c>
      <c r="E7539" s="1" t="s">
        <v>0</v>
      </c>
      <c r="G7539" s="2">
        <v>113</v>
      </c>
    </row>
    <row r="7540" spans="1:7" x14ac:dyDescent="0.35">
      <c r="A7540" s="4" t="s">
        <v>8</v>
      </c>
      <c r="B7540" s="3" t="s">
        <v>157</v>
      </c>
      <c r="C7540" s="16">
        <v>45558</v>
      </c>
      <c r="D7540" s="1" t="s">
        <v>1</v>
      </c>
      <c r="E7540" s="1" t="s">
        <v>0</v>
      </c>
      <c r="G7540" s="2">
        <v>1</v>
      </c>
    </row>
    <row r="7541" spans="1:7" x14ac:dyDescent="0.35">
      <c r="A7541" s="4" t="s">
        <v>8</v>
      </c>
      <c r="B7541" s="3" t="s">
        <v>157</v>
      </c>
      <c r="C7541" s="16">
        <v>45558</v>
      </c>
      <c r="D7541" s="1" t="s">
        <v>5</v>
      </c>
      <c r="E7541" s="1" t="s">
        <v>0</v>
      </c>
    </row>
    <row r="7542" spans="1:7" x14ac:dyDescent="0.35">
      <c r="A7542" s="4" t="s">
        <v>8</v>
      </c>
      <c r="B7542" s="3" t="s">
        <v>157</v>
      </c>
      <c r="C7542" s="16">
        <v>45558</v>
      </c>
      <c r="D7542" s="1" t="s">
        <v>1</v>
      </c>
      <c r="E7542" s="1" t="s">
        <v>3</v>
      </c>
      <c r="G7542" s="2">
        <v>4</v>
      </c>
    </row>
    <row r="7543" spans="1:7" x14ac:dyDescent="0.35">
      <c r="A7543" s="4" t="s">
        <v>8</v>
      </c>
      <c r="B7543" s="3" t="s">
        <v>157</v>
      </c>
      <c r="C7543" s="16">
        <v>45558</v>
      </c>
      <c r="D7543" s="1" t="s">
        <v>1</v>
      </c>
      <c r="E7543" s="1" t="s">
        <v>3</v>
      </c>
      <c r="F7543" s="2">
        <v>27</v>
      </c>
      <c r="G7543" s="2">
        <v>130</v>
      </c>
    </row>
    <row r="7544" spans="1:7" x14ac:dyDescent="0.35">
      <c r="A7544" s="4" t="s">
        <v>8</v>
      </c>
      <c r="B7544" s="3" t="s">
        <v>157</v>
      </c>
      <c r="C7544" s="16">
        <v>45558</v>
      </c>
      <c r="D7544" s="1" t="s">
        <v>1</v>
      </c>
      <c r="E7544" s="1" t="s">
        <v>0</v>
      </c>
      <c r="G7544" s="2">
        <v>149</v>
      </c>
    </row>
    <row r="7545" spans="1:7" x14ac:dyDescent="0.35">
      <c r="A7545" s="4" t="s">
        <v>8</v>
      </c>
      <c r="B7545" s="3" t="s">
        <v>157</v>
      </c>
      <c r="C7545" s="16">
        <v>45558</v>
      </c>
      <c r="D7545" s="1" t="s">
        <v>1</v>
      </c>
      <c r="E7545" s="1" t="s">
        <v>0</v>
      </c>
      <c r="G7545" s="2">
        <v>149</v>
      </c>
    </row>
    <row r="7546" spans="1:7" x14ac:dyDescent="0.35">
      <c r="A7546" s="4" t="s">
        <v>8</v>
      </c>
      <c r="B7546" s="3" t="s">
        <v>157</v>
      </c>
      <c r="C7546" s="16">
        <v>45558</v>
      </c>
      <c r="D7546" s="1" t="s">
        <v>7</v>
      </c>
      <c r="E7546" s="1" t="s">
        <v>0</v>
      </c>
      <c r="G7546" s="2">
        <v>59</v>
      </c>
    </row>
    <row r="7547" spans="1:7" x14ac:dyDescent="0.35">
      <c r="A7547" s="4" t="s">
        <v>8</v>
      </c>
      <c r="B7547" s="3" t="s">
        <v>157</v>
      </c>
      <c r="C7547" s="16">
        <v>45558</v>
      </c>
      <c r="D7547" s="1" t="s">
        <v>1</v>
      </c>
      <c r="E7547" s="1" t="s">
        <v>0</v>
      </c>
      <c r="G7547" s="2">
        <v>149</v>
      </c>
    </row>
    <row r="7548" spans="1:7" x14ac:dyDescent="0.35">
      <c r="A7548" s="4" t="s">
        <v>8</v>
      </c>
      <c r="B7548" s="3" t="s">
        <v>157</v>
      </c>
      <c r="C7548" s="16">
        <v>45558</v>
      </c>
      <c r="D7548" s="1" t="s">
        <v>1</v>
      </c>
      <c r="E7548" s="1" t="s">
        <v>0</v>
      </c>
      <c r="G7548" s="2">
        <v>149</v>
      </c>
    </row>
    <row r="7549" spans="1:7" x14ac:dyDescent="0.35">
      <c r="A7549" s="4" t="s">
        <v>8</v>
      </c>
      <c r="B7549" s="3" t="s">
        <v>157</v>
      </c>
      <c r="C7549" s="16">
        <v>45558</v>
      </c>
      <c r="D7549" s="1" t="s">
        <v>1</v>
      </c>
      <c r="E7549" s="1" t="s">
        <v>0</v>
      </c>
      <c r="G7549" s="2">
        <v>143</v>
      </c>
    </row>
    <row r="7550" spans="1:7" x14ac:dyDescent="0.35">
      <c r="A7550" s="4" t="s">
        <v>8</v>
      </c>
      <c r="B7550" s="3" t="s">
        <v>157</v>
      </c>
      <c r="C7550" s="16">
        <v>45558</v>
      </c>
      <c r="D7550" s="1" t="s">
        <v>1</v>
      </c>
      <c r="E7550" s="1" t="s">
        <v>0</v>
      </c>
      <c r="G7550" s="2">
        <v>149</v>
      </c>
    </row>
    <row r="7551" spans="1:7" x14ac:dyDescent="0.35">
      <c r="A7551" s="4" t="s">
        <v>8</v>
      </c>
      <c r="B7551" s="3" t="s">
        <v>157</v>
      </c>
      <c r="C7551" s="16">
        <v>45558</v>
      </c>
      <c r="D7551" s="1" t="s">
        <v>1</v>
      </c>
      <c r="E7551" s="1" t="s">
        <v>3</v>
      </c>
      <c r="F7551" s="2">
        <v>24</v>
      </c>
      <c r="G7551" s="2">
        <v>22</v>
      </c>
    </row>
    <row r="7552" spans="1:7" x14ac:dyDescent="0.35">
      <c r="A7552" s="4" t="s">
        <v>8</v>
      </c>
      <c r="B7552" s="3" t="s">
        <v>156</v>
      </c>
      <c r="C7552" s="16">
        <v>45559</v>
      </c>
      <c r="D7552" s="1" t="s">
        <v>1</v>
      </c>
      <c r="E7552" s="1" t="s">
        <v>0</v>
      </c>
      <c r="G7552" s="2">
        <v>148</v>
      </c>
    </row>
    <row r="7553" spans="1:7" x14ac:dyDescent="0.35">
      <c r="A7553" s="4" t="s">
        <v>8</v>
      </c>
      <c r="B7553" s="3" t="s">
        <v>156</v>
      </c>
      <c r="C7553" s="16">
        <v>45559</v>
      </c>
      <c r="D7553" s="1" t="s">
        <v>1</v>
      </c>
      <c r="E7553" s="1" t="s">
        <v>0</v>
      </c>
      <c r="F7553" s="2">
        <v>30</v>
      </c>
      <c r="G7553" s="2">
        <v>148</v>
      </c>
    </row>
    <row r="7554" spans="1:7" x14ac:dyDescent="0.35">
      <c r="A7554" s="4" t="s">
        <v>8</v>
      </c>
      <c r="B7554" s="3" t="s">
        <v>156</v>
      </c>
      <c r="C7554" s="16">
        <v>45559</v>
      </c>
      <c r="D7554" s="1" t="s">
        <v>5</v>
      </c>
      <c r="E7554" s="1" t="s">
        <v>0</v>
      </c>
    </row>
    <row r="7555" spans="1:7" x14ac:dyDescent="0.35">
      <c r="A7555" s="4" t="s">
        <v>8</v>
      </c>
      <c r="B7555" s="3" t="s">
        <v>158</v>
      </c>
      <c r="C7555" s="16">
        <v>45557</v>
      </c>
      <c r="D7555" s="1" t="s">
        <v>1</v>
      </c>
      <c r="E7555" s="1" t="s">
        <v>3</v>
      </c>
      <c r="F7555" s="2">
        <v>37</v>
      </c>
      <c r="G7555" s="2">
        <v>126</v>
      </c>
    </row>
    <row r="7556" spans="1:7" x14ac:dyDescent="0.35">
      <c r="A7556" s="4" t="s">
        <v>8</v>
      </c>
      <c r="B7556" s="3" t="s">
        <v>157</v>
      </c>
      <c r="C7556" s="16">
        <v>45558</v>
      </c>
      <c r="D7556" s="1" t="s">
        <v>5</v>
      </c>
      <c r="E7556" s="1" t="s">
        <v>0</v>
      </c>
    </row>
    <row r="7557" spans="1:7" x14ac:dyDescent="0.35">
      <c r="A7557" s="4" t="s">
        <v>8</v>
      </c>
      <c r="B7557" s="3" t="s">
        <v>157</v>
      </c>
      <c r="C7557" s="16">
        <v>45558</v>
      </c>
      <c r="D7557" s="1" t="s">
        <v>1</v>
      </c>
      <c r="E7557" s="1" t="s">
        <v>0</v>
      </c>
      <c r="F7557" s="2">
        <v>39</v>
      </c>
      <c r="G7557" s="2">
        <v>149</v>
      </c>
    </row>
    <row r="7558" spans="1:7" x14ac:dyDescent="0.35">
      <c r="A7558" s="4" t="s">
        <v>8</v>
      </c>
      <c r="B7558" s="3" t="s">
        <v>157</v>
      </c>
      <c r="C7558" s="16">
        <v>45558</v>
      </c>
      <c r="D7558" s="1" t="s">
        <v>1</v>
      </c>
      <c r="E7558" s="1" t="s">
        <v>0</v>
      </c>
      <c r="G7558" s="2">
        <v>148</v>
      </c>
    </row>
    <row r="7559" spans="1:7" x14ac:dyDescent="0.35">
      <c r="A7559" s="4" t="s">
        <v>8</v>
      </c>
      <c r="B7559" s="3" t="s">
        <v>157</v>
      </c>
      <c r="C7559" s="16">
        <v>45558</v>
      </c>
      <c r="D7559" s="1" t="s">
        <v>1</v>
      </c>
      <c r="E7559" s="1" t="s">
        <v>0</v>
      </c>
      <c r="G7559" s="2">
        <v>27</v>
      </c>
    </row>
    <row r="7560" spans="1:7" x14ac:dyDescent="0.35">
      <c r="A7560" s="4" t="s">
        <v>8</v>
      </c>
      <c r="B7560" s="3" t="s">
        <v>157</v>
      </c>
      <c r="C7560" s="16">
        <v>45558</v>
      </c>
      <c r="D7560" s="1" t="s">
        <v>1</v>
      </c>
      <c r="E7560" s="1" t="s">
        <v>0</v>
      </c>
      <c r="G7560" s="2">
        <v>149</v>
      </c>
    </row>
    <row r="7561" spans="1:7" x14ac:dyDescent="0.35">
      <c r="A7561" s="4" t="s">
        <v>8</v>
      </c>
      <c r="B7561" s="3" t="s">
        <v>157</v>
      </c>
      <c r="C7561" s="16">
        <v>45558</v>
      </c>
      <c r="D7561" s="1" t="s">
        <v>1</v>
      </c>
      <c r="E7561" s="1" t="s">
        <v>0</v>
      </c>
      <c r="G7561" s="2">
        <v>149</v>
      </c>
    </row>
    <row r="7562" spans="1:7" x14ac:dyDescent="0.35">
      <c r="A7562" s="4" t="s">
        <v>8</v>
      </c>
      <c r="B7562" s="3" t="s">
        <v>157</v>
      </c>
      <c r="C7562" s="16">
        <v>45558</v>
      </c>
      <c r="D7562" s="1" t="s">
        <v>1</v>
      </c>
      <c r="E7562" s="1" t="s">
        <v>0</v>
      </c>
      <c r="G7562" s="2">
        <v>142</v>
      </c>
    </row>
    <row r="7563" spans="1:7" x14ac:dyDescent="0.35">
      <c r="A7563" s="4" t="s">
        <v>8</v>
      </c>
      <c r="B7563" s="3" t="s">
        <v>157</v>
      </c>
      <c r="C7563" s="16">
        <v>45558</v>
      </c>
      <c r="D7563" s="1" t="s">
        <v>1</v>
      </c>
      <c r="E7563" s="1" t="s">
        <v>0</v>
      </c>
      <c r="G7563" s="2">
        <v>6</v>
      </c>
    </row>
    <row r="7564" spans="1:7" x14ac:dyDescent="0.35">
      <c r="A7564" s="4" t="s">
        <v>8</v>
      </c>
      <c r="B7564" s="3" t="s">
        <v>157</v>
      </c>
      <c r="C7564" s="16">
        <v>45558</v>
      </c>
      <c r="D7564" s="1" t="s">
        <v>5</v>
      </c>
      <c r="E7564" s="1" t="s">
        <v>0</v>
      </c>
    </row>
    <row r="7565" spans="1:7" x14ac:dyDescent="0.35">
      <c r="A7565" s="4" t="s">
        <v>8</v>
      </c>
      <c r="B7565" s="3" t="s">
        <v>157</v>
      </c>
      <c r="C7565" s="16">
        <v>45558</v>
      </c>
      <c r="D7565" s="1" t="s">
        <v>1</v>
      </c>
      <c r="E7565" s="1" t="s">
        <v>3</v>
      </c>
      <c r="F7565" s="2">
        <v>22</v>
      </c>
      <c r="G7565" s="2">
        <v>137</v>
      </c>
    </row>
    <row r="7566" spans="1:7" x14ac:dyDescent="0.35">
      <c r="A7566" s="4" t="s">
        <v>8</v>
      </c>
      <c r="B7566" s="3" t="s">
        <v>157</v>
      </c>
      <c r="C7566" s="16">
        <v>45558</v>
      </c>
      <c r="D7566" s="1" t="s">
        <v>1</v>
      </c>
      <c r="E7566" s="1" t="s">
        <v>3</v>
      </c>
      <c r="F7566" s="2">
        <v>37</v>
      </c>
      <c r="G7566" s="2">
        <v>149</v>
      </c>
    </row>
    <row r="7567" spans="1:7" x14ac:dyDescent="0.35">
      <c r="A7567" s="4" t="s">
        <v>8</v>
      </c>
      <c r="B7567" s="3" t="s">
        <v>158</v>
      </c>
      <c r="C7567" s="16">
        <v>45557</v>
      </c>
      <c r="D7567" s="1" t="s">
        <v>1</v>
      </c>
      <c r="E7567" s="1" t="s">
        <v>3</v>
      </c>
      <c r="F7567" s="2">
        <v>23</v>
      </c>
      <c r="G7567" s="2">
        <v>22</v>
      </c>
    </row>
    <row r="7568" spans="1:7" x14ac:dyDescent="0.35">
      <c r="A7568" s="4" t="s">
        <v>8</v>
      </c>
      <c r="B7568" s="3" t="s">
        <v>157</v>
      </c>
      <c r="C7568" s="16">
        <v>45558</v>
      </c>
      <c r="D7568" s="1" t="s">
        <v>1</v>
      </c>
      <c r="E7568" s="1" t="s">
        <v>0</v>
      </c>
      <c r="G7568" s="2">
        <v>115</v>
      </c>
    </row>
    <row r="7569" spans="1:7" x14ac:dyDescent="0.35">
      <c r="A7569" s="4" t="s">
        <v>8</v>
      </c>
      <c r="B7569" s="3" t="s">
        <v>157</v>
      </c>
      <c r="C7569" s="16">
        <v>45558</v>
      </c>
      <c r="D7569" s="1" t="s">
        <v>1</v>
      </c>
      <c r="E7569" s="1" t="s">
        <v>0</v>
      </c>
      <c r="G7569" s="2">
        <v>149</v>
      </c>
    </row>
    <row r="7570" spans="1:7" x14ac:dyDescent="0.35">
      <c r="A7570" s="4" t="s">
        <v>8</v>
      </c>
      <c r="B7570" s="3" t="s">
        <v>157</v>
      </c>
      <c r="C7570" s="16">
        <v>45558</v>
      </c>
      <c r="D7570" s="1" t="s">
        <v>1</v>
      </c>
      <c r="E7570" s="1" t="s">
        <v>0</v>
      </c>
      <c r="G7570" s="2">
        <v>149</v>
      </c>
    </row>
    <row r="7571" spans="1:7" x14ac:dyDescent="0.35">
      <c r="A7571" s="4" t="s">
        <v>8</v>
      </c>
      <c r="B7571" s="3" t="s">
        <v>157</v>
      </c>
      <c r="C7571" s="16">
        <v>45558</v>
      </c>
      <c r="D7571" s="1" t="s">
        <v>1</v>
      </c>
      <c r="E7571" s="1" t="s">
        <v>3</v>
      </c>
      <c r="F7571" s="2">
        <v>31</v>
      </c>
      <c r="G7571" s="2">
        <v>3</v>
      </c>
    </row>
    <row r="7572" spans="1:7" x14ac:dyDescent="0.35">
      <c r="A7572" s="4" t="s">
        <v>8</v>
      </c>
      <c r="B7572" s="3" t="s">
        <v>157</v>
      </c>
      <c r="C7572" s="16">
        <v>45558</v>
      </c>
      <c r="D7572" s="1" t="s">
        <v>1</v>
      </c>
      <c r="E7572" s="1" t="s">
        <v>0</v>
      </c>
      <c r="G7572" s="2">
        <v>149</v>
      </c>
    </row>
    <row r="7573" spans="1:7" x14ac:dyDescent="0.35">
      <c r="A7573" s="4" t="s">
        <v>8</v>
      </c>
      <c r="B7573" s="3" t="s">
        <v>157</v>
      </c>
      <c r="C7573" s="16">
        <v>45558</v>
      </c>
      <c r="D7573" s="1" t="s">
        <v>1</v>
      </c>
      <c r="E7573" s="1" t="s">
        <v>0</v>
      </c>
      <c r="G7573" s="2">
        <v>108</v>
      </c>
    </row>
    <row r="7574" spans="1:7" x14ac:dyDescent="0.35">
      <c r="A7574" s="4" t="s">
        <v>8</v>
      </c>
      <c r="B7574" s="3" t="s">
        <v>157</v>
      </c>
      <c r="C7574" s="16">
        <v>45558</v>
      </c>
      <c r="D7574" s="1" t="s">
        <v>1</v>
      </c>
      <c r="E7574" s="1" t="s">
        <v>0</v>
      </c>
      <c r="G7574" s="2">
        <v>149</v>
      </c>
    </row>
    <row r="7575" spans="1:7" x14ac:dyDescent="0.35">
      <c r="A7575" s="4" t="s">
        <v>8</v>
      </c>
      <c r="B7575" s="3" t="s">
        <v>157</v>
      </c>
      <c r="C7575" s="16">
        <v>45558</v>
      </c>
      <c r="D7575" s="1" t="s">
        <v>1</v>
      </c>
      <c r="E7575" s="1" t="s">
        <v>0</v>
      </c>
      <c r="G7575" s="2">
        <v>149</v>
      </c>
    </row>
    <row r="7576" spans="1:7" x14ac:dyDescent="0.35">
      <c r="A7576" s="4" t="s">
        <v>8</v>
      </c>
      <c r="B7576" s="3" t="s">
        <v>157</v>
      </c>
      <c r="C7576" s="16">
        <v>45558</v>
      </c>
      <c r="D7576" s="1" t="s">
        <v>1</v>
      </c>
      <c r="E7576" s="1" t="s">
        <v>0</v>
      </c>
      <c r="G7576" s="2">
        <v>149</v>
      </c>
    </row>
    <row r="7577" spans="1:7" x14ac:dyDescent="0.35">
      <c r="A7577" s="4" t="s">
        <v>8</v>
      </c>
      <c r="B7577" s="3" t="s">
        <v>157</v>
      </c>
      <c r="C7577" s="16">
        <v>45558</v>
      </c>
      <c r="D7577" s="1" t="s">
        <v>1</v>
      </c>
      <c r="E7577" s="1" t="s">
        <v>0</v>
      </c>
      <c r="G7577" s="2">
        <v>149</v>
      </c>
    </row>
    <row r="7578" spans="1:7" x14ac:dyDescent="0.35">
      <c r="A7578" s="4" t="s">
        <v>8</v>
      </c>
      <c r="B7578" s="3" t="s">
        <v>157</v>
      </c>
      <c r="C7578" s="16">
        <v>45558</v>
      </c>
      <c r="D7578" s="1" t="s">
        <v>1</v>
      </c>
      <c r="E7578" s="1" t="s">
        <v>0</v>
      </c>
      <c r="G7578" s="2">
        <v>89</v>
      </c>
    </row>
    <row r="7579" spans="1:7" x14ac:dyDescent="0.35">
      <c r="A7579" s="4" t="s">
        <v>8</v>
      </c>
      <c r="B7579" s="3" t="s">
        <v>156</v>
      </c>
      <c r="C7579" s="16">
        <v>45559</v>
      </c>
      <c r="D7579" s="1" t="s">
        <v>1</v>
      </c>
      <c r="E7579" s="1" t="s">
        <v>0</v>
      </c>
      <c r="G7579" s="2">
        <v>130</v>
      </c>
    </row>
    <row r="7580" spans="1:7" x14ac:dyDescent="0.35">
      <c r="A7580" s="4" t="s">
        <v>8</v>
      </c>
      <c r="B7580" s="3" t="s">
        <v>156</v>
      </c>
      <c r="C7580" s="16">
        <v>45559</v>
      </c>
      <c r="D7580" s="1" t="s">
        <v>1</v>
      </c>
      <c r="E7580" s="1" t="s">
        <v>3</v>
      </c>
      <c r="F7580" s="2">
        <v>20</v>
      </c>
      <c r="G7580" s="2">
        <v>25</v>
      </c>
    </row>
    <row r="7581" spans="1:7" x14ac:dyDescent="0.35">
      <c r="A7581" s="4" t="s">
        <v>8</v>
      </c>
      <c r="B7581" s="3" t="s">
        <v>156</v>
      </c>
      <c r="C7581" s="16">
        <v>45559</v>
      </c>
      <c r="D7581" s="1" t="s">
        <v>1</v>
      </c>
      <c r="E7581" s="1" t="s">
        <v>0</v>
      </c>
      <c r="G7581" s="2">
        <v>148</v>
      </c>
    </row>
    <row r="7582" spans="1:7" x14ac:dyDescent="0.35">
      <c r="A7582" s="4" t="s">
        <v>8</v>
      </c>
      <c r="B7582" s="3" t="s">
        <v>155</v>
      </c>
      <c r="C7582" s="16">
        <v>45560</v>
      </c>
      <c r="D7582" s="1" t="s">
        <v>1</v>
      </c>
      <c r="E7582" s="1" t="s">
        <v>0</v>
      </c>
      <c r="G7582" s="2">
        <v>147</v>
      </c>
    </row>
    <row r="7583" spans="1:7" x14ac:dyDescent="0.35">
      <c r="A7583" s="4" t="s">
        <v>8</v>
      </c>
      <c r="B7583" s="3" t="s">
        <v>155</v>
      </c>
      <c r="C7583" s="16">
        <v>45560</v>
      </c>
      <c r="D7583" s="1" t="s">
        <v>1</v>
      </c>
      <c r="E7583" s="1" t="s">
        <v>0</v>
      </c>
      <c r="G7583" s="2">
        <v>145</v>
      </c>
    </row>
    <row r="7584" spans="1:7" x14ac:dyDescent="0.35">
      <c r="A7584" s="4" t="s">
        <v>8</v>
      </c>
      <c r="B7584" s="3" t="s">
        <v>155</v>
      </c>
      <c r="C7584" s="16">
        <v>45560</v>
      </c>
      <c r="D7584" s="1" t="s">
        <v>1</v>
      </c>
      <c r="E7584" s="1" t="s">
        <v>3</v>
      </c>
      <c r="F7584" s="2">
        <v>23</v>
      </c>
      <c r="G7584" s="2">
        <v>13</v>
      </c>
    </row>
    <row r="7585" spans="1:7" x14ac:dyDescent="0.35">
      <c r="A7585" s="4" t="s">
        <v>8</v>
      </c>
      <c r="B7585" s="3" t="s">
        <v>155</v>
      </c>
      <c r="C7585" s="16">
        <v>45560</v>
      </c>
      <c r="D7585" s="1" t="s">
        <v>1</v>
      </c>
      <c r="E7585" s="1" t="s">
        <v>3</v>
      </c>
      <c r="F7585" s="2">
        <v>28</v>
      </c>
      <c r="G7585" s="2">
        <v>58</v>
      </c>
    </row>
    <row r="7586" spans="1:7" x14ac:dyDescent="0.35">
      <c r="A7586" s="4" t="s">
        <v>8</v>
      </c>
      <c r="B7586" s="3" t="s">
        <v>119</v>
      </c>
      <c r="C7586" s="16">
        <v>45591</v>
      </c>
      <c r="D7586" s="1" t="s">
        <v>1</v>
      </c>
      <c r="E7586" s="1" t="s">
        <v>3</v>
      </c>
      <c r="F7586" s="2">
        <v>55</v>
      </c>
      <c r="G7586" s="2">
        <v>90</v>
      </c>
    </row>
    <row r="7587" spans="1:7" x14ac:dyDescent="0.35">
      <c r="A7587" s="4" t="s">
        <v>8</v>
      </c>
      <c r="B7587" s="3" t="s">
        <v>118</v>
      </c>
      <c r="C7587" s="16">
        <v>45592</v>
      </c>
      <c r="D7587" s="1" t="s">
        <v>1</v>
      </c>
      <c r="E7587" s="1" t="s">
        <v>3</v>
      </c>
      <c r="F7587" s="2">
        <v>26</v>
      </c>
      <c r="G7587" s="2">
        <v>81</v>
      </c>
    </row>
    <row r="7588" spans="1:7" x14ac:dyDescent="0.35">
      <c r="A7588" s="4" t="s">
        <v>8</v>
      </c>
      <c r="B7588" s="3" t="s">
        <v>118</v>
      </c>
      <c r="C7588" s="16">
        <v>45592</v>
      </c>
      <c r="D7588" s="1" t="s">
        <v>1</v>
      </c>
      <c r="E7588" s="1" t="s">
        <v>0</v>
      </c>
      <c r="G7588" s="2">
        <v>88</v>
      </c>
    </row>
    <row r="7589" spans="1:7" x14ac:dyDescent="0.35">
      <c r="A7589" s="4" t="s">
        <v>8</v>
      </c>
      <c r="B7589" s="3" t="s">
        <v>118</v>
      </c>
      <c r="C7589" s="16">
        <v>45592</v>
      </c>
      <c r="D7589" s="1" t="s">
        <v>1</v>
      </c>
      <c r="E7589" s="1" t="s">
        <v>0</v>
      </c>
      <c r="G7589" s="2">
        <v>112</v>
      </c>
    </row>
    <row r="7590" spans="1:7" x14ac:dyDescent="0.35">
      <c r="A7590" s="4" t="s">
        <v>8</v>
      </c>
      <c r="B7590" s="3" t="s">
        <v>118</v>
      </c>
      <c r="C7590" s="16">
        <v>45592</v>
      </c>
      <c r="D7590" s="1" t="s">
        <v>1</v>
      </c>
      <c r="E7590" s="1" t="s">
        <v>0</v>
      </c>
      <c r="G7590" s="2">
        <v>107</v>
      </c>
    </row>
    <row r="7591" spans="1:7" x14ac:dyDescent="0.35">
      <c r="A7591" s="4" t="s">
        <v>8</v>
      </c>
      <c r="B7591" s="3" t="s">
        <v>41</v>
      </c>
      <c r="C7591" s="16">
        <v>45671</v>
      </c>
      <c r="D7591" s="1" t="s">
        <v>1</v>
      </c>
      <c r="E7591" s="1" t="s">
        <v>3</v>
      </c>
      <c r="F7591" s="2">
        <v>23</v>
      </c>
      <c r="G7591" s="2">
        <v>19</v>
      </c>
    </row>
    <row r="7592" spans="1:7" x14ac:dyDescent="0.35">
      <c r="A7592" s="4" t="s">
        <v>8</v>
      </c>
      <c r="B7592" s="3" t="s">
        <v>41</v>
      </c>
      <c r="C7592" s="16">
        <v>45671</v>
      </c>
      <c r="D7592" s="1" t="s">
        <v>1</v>
      </c>
      <c r="E7592" s="1" t="s">
        <v>0</v>
      </c>
      <c r="G7592" s="2">
        <v>31</v>
      </c>
    </row>
    <row r="7593" spans="1:7" x14ac:dyDescent="0.35">
      <c r="A7593" s="4" t="s">
        <v>8</v>
      </c>
      <c r="B7593" s="3" t="s">
        <v>84</v>
      </c>
      <c r="C7593" s="16">
        <v>45672</v>
      </c>
      <c r="D7593" s="1" t="s">
        <v>1</v>
      </c>
      <c r="E7593" s="1" t="s">
        <v>0</v>
      </c>
      <c r="G7593" s="2">
        <v>11</v>
      </c>
    </row>
    <row r="7594" spans="1:7" x14ac:dyDescent="0.35">
      <c r="A7594" s="4" t="s">
        <v>8</v>
      </c>
      <c r="B7594" s="3" t="s">
        <v>84</v>
      </c>
      <c r="C7594" s="16">
        <v>45672</v>
      </c>
      <c r="D7594" s="1" t="s">
        <v>7</v>
      </c>
      <c r="E7594" s="1" t="s">
        <v>3</v>
      </c>
      <c r="F7594" s="2">
        <v>25</v>
      </c>
      <c r="G7594" s="2">
        <v>27</v>
      </c>
    </row>
    <row r="7595" spans="1:7" x14ac:dyDescent="0.35">
      <c r="A7595" s="4" t="s">
        <v>8</v>
      </c>
      <c r="B7595" s="3" t="s">
        <v>157</v>
      </c>
      <c r="C7595" s="16">
        <v>45558</v>
      </c>
      <c r="D7595" s="1" t="s">
        <v>1</v>
      </c>
      <c r="E7595" s="1" t="s">
        <v>0</v>
      </c>
      <c r="G7595" s="2">
        <v>138</v>
      </c>
    </row>
    <row r="7596" spans="1:7" x14ac:dyDescent="0.35">
      <c r="A7596" s="4" t="s">
        <v>8</v>
      </c>
      <c r="B7596" s="3" t="s">
        <v>157</v>
      </c>
      <c r="C7596" s="16">
        <v>45558</v>
      </c>
      <c r="D7596" s="1" t="s">
        <v>1</v>
      </c>
      <c r="E7596" s="1" t="s">
        <v>0</v>
      </c>
      <c r="G7596" s="2">
        <v>149</v>
      </c>
    </row>
    <row r="7597" spans="1:7" x14ac:dyDescent="0.35">
      <c r="A7597" s="4" t="s">
        <v>8</v>
      </c>
      <c r="B7597" s="3" t="s">
        <v>157</v>
      </c>
      <c r="C7597" s="16">
        <v>45558</v>
      </c>
      <c r="D7597" s="1" t="s">
        <v>1</v>
      </c>
      <c r="E7597" s="1" t="s">
        <v>3</v>
      </c>
      <c r="F7597" s="2">
        <v>22</v>
      </c>
      <c r="G7597" s="2">
        <v>111</v>
      </c>
    </row>
    <row r="7598" spans="1:7" x14ac:dyDescent="0.35">
      <c r="A7598" s="4" t="s">
        <v>8</v>
      </c>
      <c r="B7598" s="3" t="s">
        <v>157</v>
      </c>
      <c r="C7598" s="16">
        <v>45558</v>
      </c>
      <c r="D7598" s="1" t="s">
        <v>1</v>
      </c>
      <c r="E7598" s="1" t="s">
        <v>0</v>
      </c>
      <c r="G7598" s="2">
        <v>149</v>
      </c>
    </row>
    <row r="7599" spans="1:7" x14ac:dyDescent="0.35">
      <c r="A7599" s="4" t="s">
        <v>8</v>
      </c>
      <c r="B7599" s="3" t="s">
        <v>157</v>
      </c>
      <c r="C7599" s="16">
        <v>45558</v>
      </c>
      <c r="D7599" s="1" t="s">
        <v>1</v>
      </c>
      <c r="E7599" s="1" t="s">
        <v>0</v>
      </c>
      <c r="G7599" s="2">
        <v>26</v>
      </c>
    </row>
    <row r="7600" spans="1:7" x14ac:dyDescent="0.35">
      <c r="A7600" s="4" t="s">
        <v>8</v>
      </c>
      <c r="B7600" s="3" t="s">
        <v>157</v>
      </c>
      <c r="C7600" s="16">
        <v>45558</v>
      </c>
      <c r="D7600" s="1" t="s">
        <v>1</v>
      </c>
      <c r="E7600" s="1" t="s">
        <v>0</v>
      </c>
      <c r="G7600" s="2">
        <v>149</v>
      </c>
    </row>
    <row r="7601" spans="1:7" x14ac:dyDescent="0.35">
      <c r="A7601" s="4" t="s">
        <v>8</v>
      </c>
      <c r="B7601" s="3" t="s">
        <v>157</v>
      </c>
      <c r="C7601" s="16">
        <v>45558</v>
      </c>
      <c r="D7601" s="1" t="s">
        <v>1</v>
      </c>
      <c r="E7601" s="1" t="s">
        <v>0</v>
      </c>
      <c r="G7601" s="2">
        <v>145</v>
      </c>
    </row>
    <row r="7602" spans="1:7" x14ac:dyDescent="0.35">
      <c r="A7602" s="4" t="s">
        <v>8</v>
      </c>
      <c r="B7602" s="3" t="s">
        <v>157</v>
      </c>
      <c r="C7602" s="16">
        <v>45558</v>
      </c>
      <c r="D7602" s="1" t="s">
        <v>1</v>
      </c>
      <c r="E7602" s="1" t="s">
        <v>3</v>
      </c>
      <c r="F7602" s="2">
        <v>24</v>
      </c>
      <c r="G7602" s="2">
        <v>121</v>
      </c>
    </row>
    <row r="7603" spans="1:7" x14ac:dyDescent="0.35">
      <c r="A7603" s="4" t="s">
        <v>8</v>
      </c>
      <c r="B7603" s="3" t="s">
        <v>157</v>
      </c>
      <c r="C7603" s="16">
        <v>45558</v>
      </c>
      <c r="D7603" s="1" t="s">
        <v>1</v>
      </c>
      <c r="E7603" s="1" t="s">
        <v>0</v>
      </c>
      <c r="G7603" s="2">
        <v>145</v>
      </c>
    </row>
    <row r="7604" spans="1:7" x14ac:dyDescent="0.35">
      <c r="A7604" s="4" t="s">
        <v>8</v>
      </c>
      <c r="B7604" s="3" t="s">
        <v>156</v>
      </c>
      <c r="C7604" s="16">
        <v>45559</v>
      </c>
      <c r="D7604" s="1" t="s">
        <v>1</v>
      </c>
      <c r="E7604" s="1" t="s">
        <v>3</v>
      </c>
      <c r="F7604" s="2">
        <v>22</v>
      </c>
      <c r="G7604" s="2">
        <v>1</v>
      </c>
    </row>
    <row r="7605" spans="1:7" x14ac:dyDescent="0.35">
      <c r="A7605" s="4" t="s">
        <v>8</v>
      </c>
      <c r="B7605" s="3" t="s">
        <v>156</v>
      </c>
      <c r="C7605" s="16">
        <v>45559</v>
      </c>
      <c r="D7605" s="1" t="s">
        <v>1</v>
      </c>
      <c r="E7605" s="1" t="s">
        <v>0</v>
      </c>
      <c r="G7605" s="2">
        <v>148</v>
      </c>
    </row>
    <row r="7606" spans="1:7" x14ac:dyDescent="0.35">
      <c r="A7606" s="4" t="s">
        <v>8</v>
      </c>
      <c r="B7606" s="3" t="s">
        <v>156</v>
      </c>
      <c r="C7606" s="16">
        <v>45559</v>
      </c>
      <c r="D7606" s="1" t="s">
        <v>1</v>
      </c>
      <c r="E7606" s="1" t="s">
        <v>0</v>
      </c>
      <c r="G7606" s="2">
        <v>148</v>
      </c>
    </row>
    <row r="7607" spans="1:7" x14ac:dyDescent="0.35">
      <c r="A7607" s="4" t="s">
        <v>8</v>
      </c>
      <c r="B7607" s="3" t="s">
        <v>152</v>
      </c>
      <c r="C7607" s="16">
        <v>45563</v>
      </c>
      <c r="D7607" s="1" t="s">
        <v>1</v>
      </c>
      <c r="E7607" s="1" t="s">
        <v>0</v>
      </c>
      <c r="G7607" s="2">
        <v>128</v>
      </c>
    </row>
    <row r="7608" spans="1:7" x14ac:dyDescent="0.35">
      <c r="A7608" s="4" t="s">
        <v>8</v>
      </c>
      <c r="B7608" s="3" t="s">
        <v>157</v>
      </c>
      <c r="C7608" s="16">
        <v>45558</v>
      </c>
      <c r="D7608" s="1" t="s">
        <v>1</v>
      </c>
      <c r="E7608" s="1" t="s">
        <v>0</v>
      </c>
      <c r="G7608" s="2">
        <v>122</v>
      </c>
    </row>
    <row r="7609" spans="1:7" x14ac:dyDescent="0.35">
      <c r="A7609" s="4" t="s">
        <v>8</v>
      </c>
      <c r="B7609" s="3" t="s">
        <v>157</v>
      </c>
      <c r="C7609" s="16">
        <v>45558</v>
      </c>
      <c r="D7609" s="1" t="s">
        <v>1</v>
      </c>
      <c r="E7609" s="1" t="s">
        <v>0</v>
      </c>
      <c r="G7609" s="2">
        <v>6</v>
      </c>
    </row>
    <row r="7610" spans="1:7" x14ac:dyDescent="0.35">
      <c r="A7610" s="4" t="s">
        <v>8</v>
      </c>
      <c r="B7610" s="3" t="s">
        <v>157</v>
      </c>
      <c r="C7610" s="16">
        <v>45558</v>
      </c>
      <c r="D7610" s="1" t="s">
        <v>1</v>
      </c>
      <c r="E7610" s="1" t="s">
        <v>0</v>
      </c>
      <c r="G7610" s="2">
        <v>149</v>
      </c>
    </row>
    <row r="7611" spans="1:7" x14ac:dyDescent="0.35">
      <c r="A7611" s="4" t="s">
        <v>8</v>
      </c>
      <c r="B7611" s="3" t="s">
        <v>157</v>
      </c>
      <c r="C7611" s="16">
        <v>45558</v>
      </c>
      <c r="D7611" s="1" t="s">
        <v>1</v>
      </c>
      <c r="E7611" s="1" t="s">
        <v>0</v>
      </c>
      <c r="G7611" s="2">
        <v>80</v>
      </c>
    </row>
    <row r="7612" spans="1:7" x14ac:dyDescent="0.35">
      <c r="A7612" s="4" t="s">
        <v>8</v>
      </c>
      <c r="B7612" s="3" t="s">
        <v>157</v>
      </c>
      <c r="C7612" s="16">
        <v>45558</v>
      </c>
      <c r="D7612" s="1" t="s">
        <v>1</v>
      </c>
      <c r="E7612" s="1" t="s">
        <v>0</v>
      </c>
      <c r="G7612" s="2">
        <v>148</v>
      </c>
    </row>
    <row r="7613" spans="1:7" x14ac:dyDescent="0.35">
      <c r="A7613" s="4" t="s">
        <v>8</v>
      </c>
      <c r="B7613" s="3" t="s">
        <v>157</v>
      </c>
      <c r="C7613" s="16">
        <v>45558</v>
      </c>
      <c r="D7613" s="1" t="s">
        <v>1</v>
      </c>
      <c r="E7613" s="1" t="s">
        <v>0</v>
      </c>
      <c r="G7613" s="2">
        <v>149</v>
      </c>
    </row>
    <row r="7614" spans="1:7" x14ac:dyDescent="0.35">
      <c r="A7614" s="4" t="s">
        <v>8</v>
      </c>
      <c r="B7614" s="3" t="s">
        <v>157</v>
      </c>
      <c r="C7614" s="16">
        <v>45558</v>
      </c>
      <c r="D7614" s="1" t="s">
        <v>1</v>
      </c>
      <c r="E7614" s="1" t="s">
        <v>0</v>
      </c>
      <c r="G7614" s="2">
        <v>149</v>
      </c>
    </row>
    <row r="7615" spans="1:7" x14ac:dyDescent="0.35">
      <c r="A7615" s="4" t="s">
        <v>8</v>
      </c>
      <c r="B7615" s="3" t="s">
        <v>157</v>
      </c>
      <c r="C7615" s="16">
        <v>45558</v>
      </c>
      <c r="D7615" s="1" t="s">
        <v>1</v>
      </c>
      <c r="E7615" s="1" t="s">
        <v>0</v>
      </c>
      <c r="G7615" s="2">
        <v>149</v>
      </c>
    </row>
    <row r="7616" spans="1:7" x14ac:dyDescent="0.35">
      <c r="A7616" s="4" t="s">
        <v>8</v>
      </c>
      <c r="B7616" s="3" t="s">
        <v>157</v>
      </c>
      <c r="C7616" s="16">
        <v>45558</v>
      </c>
      <c r="D7616" s="1" t="s">
        <v>1</v>
      </c>
      <c r="E7616" s="1" t="s">
        <v>0</v>
      </c>
      <c r="G7616" s="2">
        <v>95</v>
      </c>
    </row>
    <row r="7617" spans="1:7" x14ac:dyDescent="0.35">
      <c r="A7617" s="4" t="s">
        <v>8</v>
      </c>
      <c r="B7617" s="3" t="s">
        <v>156</v>
      </c>
      <c r="C7617" s="16">
        <v>45559</v>
      </c>
      <c r="D7617" s="1" t="s">
        <v>1</v>
      </c>
      <c r="E7617" s="1" t="s">
        <v>3</v>
      </c>
      <c r="F7617" s="2">
        <v>25</v>
      </c>
      <c r="G7617" s="2">
        <v>117</v>
      </c>
    </row>
    <row r="7618" spans="1:7" x14ac:dyDescent="0.35">
      <c r="A7618" s="4" t="s">
        <v>8</v>
      </c>
      <c r="B7618" s="3" t="s">
        <v>156</v>
      </c>
      <c r="C7618" s="16">
        <v>45559</v>
      </c>
      <c r="D7618" s="1" t="s">
        <v>1</v>
      </c>
      <c r="E7618" s="1" t="s">
        <v>0</v>
      </c>
      <c r="G7618" s="2">
        <v>147</v>
      </c>
    </row>
    <row r="7619" spans="1:7" x14ac:dyDescent="0.35">
      <c r="A7619" s="4" t="s">
        <v>8</v>
      </c>
      <c r="B7619" s="3" t="s">
        <v>156</v>
      </c>
      <c r="C7619" s="16">
        <v>45559</v>
      </c>
      <c r="D7619" s="1" t="s">
        <v>1</v>
      </c>
      <c r="E7619" s="1" t="s">
        <v>0</v>
      </c>
      <c r="G7619" s="2">
        <v>25</v>
      </c>
    </row>
    <row r="7620" spans="1:7" x14ac:dyDescent="0.35">
      <c r="A7620" s="4" t="s">
        <v>8</v>
      </c>
      <c r="B7620" s="3" t="s">
        <v>156</v>
      </c>
      <c r="C7620" s="16">
        <v>45559</v>
      </c>
      <c r="D7620" s="1" t="s">
        <v>7</v>
      </c>
      <c r="E7620" s="1" t="s">
        <v>3</v>
      </c>
      <c r="F7620" s="2">
        <v>31</v>
      </c>
      <c r="G7620" s="2">
        <v>104</v>
      </c>
    </row>
    <row r="7621" spans="1:7" x14ac:dyDescent="0.35">
      <c r="A7621" s="4" t="s">
        <v>8</v>
      </c>
      <c r="B7621" s="3" t="s">
        <v>156</v>
      </c>
      <c r="C7621" s="16">
        <v>45559</v>
      </c>
      <c r="D7621" s="1" t="s">
        <v>1</v>
      </c>
      <c r="E7621" s="1" t="s">
        <v>12</v>
      </c>
      <c r="F7621" s="2">
        <v>28</v>
      </c>
      <c r="G7621" s="2">
        <v>11</v>
      </c>
    </row>
    <row r="7622" spans="1:7" x14ac:dyDescent="0.35">
      <c r="A7622" s="4" t="s">
        <v>8</v>
      </c>
      <c r="B7622" s="3" t="s">
        <v>156</v>
      </c>
      <c r="C7622" s="16">
        <v>45559</v>
      </c>
      <c r="D7622" s="1" t="s">
        <v>5</v>
      </c>
      <c r="E7622" s="1" t="s">
        <v>0</v>
      </c>
    </row>
    <row r="7623" spans="1:7" x14ac:dyDescent="0.35">
      <c r="A7623" s="4" t="s">
        <v>8</v>
      </c>
      <c r="B7623" s="3" t="s">
        <v>156</v>
      </c>
      <c r="C7623" s="16">
        <v>45559</v>
      </c>
      <c r="D7623" s="1" t="s">
        <v>1</v>
      </c>
      <c r="E7623" s="1" t="s">
        <v>3</v>
      </c>
      <c r="F7623" s="2">
        <v>29</v>
      </c>
      <c r="G7623" s="2">
        <v>75</v>
      </c>
    </row>
    <row r="7624" spans="1:7" x14ac:dyDescent="0.35">
      <c r="A7624" s="4" t="s">
        <v>8</v>
      </c>
      <c r="B7624" s="3" t="s">
        <v>156</v>
      </c>
      <c r="C7624" s="16">
        <v>45559</v>
      </c>
      <c r="D7624" s="1" t="s">
        <v>1</v>
      </c>
      <c r="E7624" s="1" t="s">
        <v>0</v>
      </c>
      <c r="G7624" s="2">
        <v>148</v>
      </c>
    </row>
    <row r="7625" spans="1:7" x14ac:dyDescent="0.35">
      <c r="A7625" s="4" t="s">
        <v>8</v>
      </c>
      <c r="B7625" s="3" t="s">
        <v>156</v>
      </c>
      <c r="C7625" s="16">
        <v>45559</v>
      </c>
      <c r="D7625" s="1" t="s">
        <v>5</v>
      </c>
      <c r="E7625" s="1" t="s">
        <v>0</v>
      </c>
    </row>
    <row r="7626" spans="1:7" x14ac:dyDescent="0.35">
      <c r="A7626" s="4" t="s">
        <v>8</v>
      </c>
      <c r="B7626" s="3" t="s">
        <v>156</v>
      </c>
      <c r="C7626" s="16">
        <v>45559</v>
      </c>
      <c r="D7626" s="1" t="s">
        <v>1</v>
      </c>
      <c r="E7626" s="1" t="s">
        <v>0</v>
      </c>
      <c r="G7626" s="2">
        <v>148</v>
      </c>
    </row>
    <row r="7627" spans="1:7" x14ac:dyDescent="0.35">
      <c r="A7627" s="4" t="s">
        <v>8</v>
      </c>
      <c r="B7627" s="3" t="s">
        <v>156</v>
      </c>
      <c r="C7627" s="16">
        <v>45559</v>
      </c>
      <c r="D7627" s="1" t="s">
        <v>1</v>
      </c>
      <c r="E7627" s="1" t="s">
        <v>0</v>
      </c>
      <c r="G7627" s="2">
        <v>118</v>
      </c>
    </row>
    <row r="7628" spans="1:7" x14ac:dyDescent="0.35">
      <c r="A7628" s="4" t="s">
        <v>8</v>
      </c>
      <c r="B7628" s="3" t="s">
        <v>156</v>
      </c>
      <c r="C7628" s="16">
        <v>45559</v>
      </c>
      <c r="D7628" s="1" t="s">
        <v>1</v>
      </c>
      <c r="E7628" s="1" t="s">
        <v>0</v>
      </c>
      <c r="G7628" s="2">
        <v>96</v>
      </c>
    </row>
    <row r="7629" spans="1:7" x14ac:dyDescent="0.35">
      <c r="A7629" s="4" t="s">
        <v>8</v>
      </c>
      <c r="B7629" s="3" t="s">
        <v>156</v>
      </c>
      <c r="C7629" s="16">
        <v>45559</v>
      </c>
      <c r="D7629" s="1" t="s">
        <v>1</v>
      </c>
      <c r="E7629" s="1" t="s">
        <v>3</v>
      </c>
      <c r="F7629" s="2">
        <v>31</v>
      </c>
      <c r="G7629" s="2">
        <v>146</v>
      </c>
    </row>
    <row r="7630" spans="1:7" x14ac:dyDescent="0.35">
      <c r="A7630" s="4" t="s">
        <v>8</v>
      </c>
      <c r="B7630" s="3" t="s">
        <v>156</v>
      </c>
      <c r="C7630" s="16">
        <v>45559</v>
      </c>
      <c r="D7630" s="1" t="s">
        <v>1</v>
      </c>
      <c r="E7630" s="1" t="s">
        <v>3</v>
      </c>
      <c r="F7630" s="2">
        <v>30</v>
      </c>
      <c r="G7630" s="2">
        <v>148</v>
      </c>
    </row>
    <row r="7631" spans="1:7" x14ac:dyDescent="0.35">
      <c r="A7631" s="4" t="s">
        <v>8</v>
      </c>
      <c r="B7631" s="3" t="s">
        <v>157</v>
      </c>
      <c r="C7631" s="16">
        <v>45558</v>
      </c>
      <c r="D7631" s="1" t="s">
        <v>1</v>
      </c>
      <c r="E7631" s="1" t="s">
        <v>12</v>
      </c>
      <c r="F7631" s="2">
        <v>43</v>
      </c>
      <c r="G7631" s="2">
        <v>124</v>
      </c>
    </row>
    <row r="7632" spans="1:7" x14ac:dyDescent="0.35">
      <c r="A7632" s="4" t="s">
        <v>8</v>
      </c>
      <c r="B7632" s="3" t="s">
        <v>157</v>
      </c>
      <c r="C7632" s="16">
        <v>45558</v>
      </c>
      <c r="D7632" s="1" t="s">
        <v>1</v>
      </c>
      <c r="E7632" s="1" t="s">
        <v>0</v>
      </c>
      <c r="G7632" s="2">
        <v>147</v>
      </c>
    </row>
    <row r="7633" spans="1:7" x14ac:dyDescent="0.35">
      <c r="A7633" s="4" t="s">
        <v>8</v>
      </c>
      <c r="B7633" s="3" t="s">
        <v>62</v>
      </c>
      <c r="C7633" s="16">
        <v>45651</v>
      </c>
      <c r="D7633" s="1" t="s">
        <v>1</v>
      </c>
      <c r="E7633" s="1" t="s">
        <v>0</v>
      </c>
      <c r="G7633" s="2">
        <v>51</v>
      </c>
    </row>
    <row r="7634" spans="1:7" x14ac:dyDescent="0.35">
      <c r="A7634" s="4" t="s">
        <v>8</v>
      </c>
      <c r="B7634" s="3" t="s">
        <v>156</v>
      </c>
      <c r="C7634" s="16">
        <v>45559</v>
      </c>
      <c r="D7634" s="1" t="s">
        <v>1</v>
      </c>
      <c r="E7634" s="1" t="s">
        <v>0</v>
      </c>
      <c r="G7634" s="2">
        <v>148</v>
      </c>
    </row>
    <row r="7635" spans="1:7" x14ac:dyDescent="0.35">
      <c r="A7635" s="4" t="s">
        <v>8</v>
      </c>
      <c r="B7635" s="3" t="s">
        <v>156</v>
      </c>
      <c r="C7635" s="16">
        <v>45559</v>
      </c>
      <c r="D7635" s="1" t="s">
        <v>1</v>
      </c>
      <c r="E7635" s="1" t="s">
        <v>3</v>
      </c>
      <c r="F7635" s="2">
        <v>40</v>
      </c>
      <c r="G7635" s="2">
        <v>50</v>
      </c>
    </row>
    <row r="7636" spans="1:7" x14ac:dyDescent="0.35">
      <c r="A7636" s="4" t="s">
        <v>8</v>
      </c>
      <c r="B7636" s="3" t="s">
        <v>156</v>
      </c>
      <c r="C7636" s="16">
        <v>45559</v>
      </c>
      <c r="D7636" s="1" t="s">
        <v>1</v>
      </c>
      <c r="E7636" s="1" t="s">
        <v>3</v>
      </c>
      <c r="F7636" s="2">
        <v>24</v>
      </c>
      <c r="G7636" s="2">
        <v>133</v>
      </c>
    </row>
    <row r="7637" spans="1:7" x14ac:dyDescent="0.35">
      <c r="A7637" s="4" t="s">
        <v>8</v>
      </c>
      <c r="B7637" s="3" t="s">
        <v>156</v>
      </c>
      <c r="C7637" s="16">
        <v>45559</v>
      </c>
      <c r="D7637" s="1" t="s">
        <v>1</v>
      </c>
      <c r="E7637" s="1" t="s">
        <v>3</v>
      </c>
      <c r="F7637" s="2">
        <v>29</v>
      </c>
      <c r="G7637" s="2">
        <v>147</v>
      </c>
    </row>
    <row r="7638" spans="1:7" x14ac:dyDescent="0.35">
      <c r="A7638" s="4" t="s">
        <v>8</v>
      </c>
      <c r="B7638" s="3" t="s">
        <v>156</v>
      </c>
      <c r="C7638" s="16">
        <v>45559</v>
      </c>
      <c r="D7638" s="1" t="s">
        <v>1</v>
      </c>
      <c r="E7638" s="1" t="s">
        <v>3</v>
      </c>
      <c r="F7638" s="2">
        <v>26</v>
      </c>
      <c r="G7638" s="2">
        <v>49</v>
      </c>
    </row>
    <row r="7639" spans="1:7" x14ac:dyDescent="0.35">
      <c r="A7639" s="4" t="s">
        <v>8</v>
      </c>
      <c r="B7639" s="3" t="s">
        <v>156</v>
      </c>
      <c r="C7639" s="16">
        <v>45559</v>
      </c>
      <c r="D7639" s="1" t="s">
        <v>1</v>
      </c>
      <c r="E7639" s="1" t="s">
        <v>0</v>
      </c>
      <c r="G7639" s="2">
        <v>1</v>
      </c>
    </row>
    <row r="7640" spans="1:7" x14ac:dyDescent="0.35">
      <c r="A7640" s="4" t="s">
        <v>8</v>
      </c>
      <c r="B7640" s="3" t="s">
        <v>156</v>
      </c>
      <c r="C7640" s="16">
        <v>45559</v>
      </c>
      <c r="D7640" s="1" t="s">
        <v>1</v>
      </c>
      <c r="E7640" s="1" t="s">
        <v>0</v>
      </c>
      <c r="G7640" s="2">
        <v>142</v>
      </c>
    </row>
    <row r="7641" spans="1:7" x14ac:dyDescent="0.35">
      <c r="A7641" s="4" t="s">
        <v>8</v>
      </c>
      <c r="B7641" s="3" t="s">
        <v>156</v>
      </c>
      <c r="C7641" s="16">
        <v>45559</v>
      </c>
      <c r="D7641" s="1" t="s">
        <v>1</v>
      </c>
      <c r="E7641" s="1" t="s">
        <v>0</v>
      </c>
      <c r="G7641" s="2">
        <v>148</v>
      </c>
    </row>
    <row r="7642" spans="1:7" x14ac:dyDescent="0.35">
      <c r="A7642" s="4" t="s">
        <v>8</v>
      </c>
      <c r="B7642" s="3" t="s">
        <v>156</v>
      </c>
      <c r="C7642" s="16">
        <v>45559</v>
      </c>
      <c r="D7642" s="1" t="s">
        <v>1</v>
      </c>
      <c r="E7642" s="1" t="s">
        <v>0</v>
      </c>
      <c r="G7642" s="2">
        <v>148</v>
      </c>
    </row>
    <row r="7643" spans="1:7" x14ac:dyDescent="0.35">
      <c r="A7643" s="4" t="s">
        <v>8</v>
      </c>
      <c r="B7643" s="3" t="s">
        <v>156</v>
      </c>
      <c r="C7643" s="16">
        <v>45559</v>
      </c>
      <c r="D7643" s="1" t="s">
        <v>1</v>
      </c>
      <c r="E7643" s="1" t="s">
        <v>4</v>
      </c>
      <c r="F7643" s="2">
        <v>39</v>
      </c>
      <c r="G7643" s="2">
        <v>148</v>
      </c>
    </row>
    <row r="7644" spans="1:7" x14ac:dyDescent="0.35">
      <c r="A7644" s="4" t="s">
        <v>8</v>
      </c>
      <c r="B7644" s="3" t="s">
        <v>156</v>
      </c>
      <c r="C7644" s="16">
        <v>45559</v>
      </c>
      <c r="D7644" s="1" t="s">
        <v>1</v>
      </c>
      <c r="E7644" s="1" t="s">
        <v>3</v>
      </c>
      <c r="F7644" s="2">
        <v>27</v>
      </c>
      <c r="G7644" s="2">
        <v>116</v>
      </c>
    </row>
    <row r="7645" spans="1:7" x14ac:dyDescent="0.35">
      <c r="A7645" s="4" t="s">
        <v>8</v>
      </c>
      <c r="B7645" s="3" t="s">
        <v>156</v>
      </c>
      <c r="C7645" s="16">
        <v>45559</v>
      </c>
      <c r="D7645" s="1" t="s">
        <v>1</v>
      </c>
      <c r="E7645" s="1" t="s">
        <v>3</v>
      </c>
      <c r="F7645" s="2">
        <v>25</v>
      </c>
      <c r="G7645" s="2">
        <v>148</v>
      </c>
    </row>
    <row r="7646" spans="1:7" x14ac:dyDescent="0.35">
      <c r="A7646" s="4" t="s">
        <v>8</v>
      </c>
      <c r="B7646" s="3" t="s">
        <v>156</v>
      </c>
      <c r="C7646" s="16">
        <v>45559</v>
      </c>
      <c r="D7646" s="1" t="s">
        <v>1</v>
      </c>
      <c r="E7646" s="1" t="s">
        <v>3</v>
      </c>
      <c r="F7646" s="2">
        <v>24</v>
      </c>
      <c r="G7646" s="2">
        <v>135</v>
      </c>
    </row>
    <row r="7647" spans="1:7" x14ac:dyDescent="0.35">
      <c r="A7647" s="4" t="s">
        <v>8</v>
      </c>
      <c r="B7647" s="3" t="s">
        <v>156</v>
      </c>
      <c r="C7647" s="16">
        <v>45559</v>
      </c>
      <c r="D7647" s="1" t="s">
        <v>1</v>
      </c>
      <c r="E7647" s="1" t="s">
        <v>0</v>
      </c>
      <c r="G7647" s="2">
        <v>148</v>
      </c>
    </row>
    <row r="7648" spans="1:7" x14ac:dyDescent="0.35">
      <c r="A7648" s="4" t="s">
        <v>8</v>
      </c>
      <c r="B7648" s="3" t="s">
        <v>155</v>
      </c>
      <c r="C7648" s="16">
        <v>45560</v>
      </c>
      <c r="D7648" s="1" t="s">
        <v>1</v>
      </c>
      <c r="E7648" s="1" t="s">
        <v>4</v>
      </c>
      <c r="F7648" s="2">
        <v>23</v>
      </c>
      <c r="G7648" s="2">
        <v>126</v>
      </c>
    </row>
    <row r="7649" spans="1:7" x14ac:dyDescent="0.35">
      <c r="A7649" s="4" t="s">
        <v>8</v>
      </c>
      <c r="B7649" s="3" t="s">
        <v>155</v>
      </c>
      <c r="C7649" s="16">
        <v>45560</v>
      </c>
      <c r="D7649" s="1" t="s">
        <v>1</v>
      </c>
      <c r="E7649" s="1" t="s">
        <v>0</v>
      </c>
      <c r="G7649" s="2">
        <v>147</v>
      </c>
    </row>
    <row r="7650" spans="1:7" x14ac:dyDescent="0.35">
      <c r="A7650" s="4" t="s">
        <v>8</v>
      </c>
      <c r="B7650" s="3" t="s">
        <v>155</v>
      </c>
      <c r="C7650" s="16">
        <v>45560</v>
      </c>
      <c r="D7650" s="1" t="s">
        <v>1</v>
      </c>
      <c r="E7650" s="1" t="s">
        <v>0</v>
      </c>
      <c r="G7650" s="2">
        <v>79</v>
      </c>
    </row>
    <row r="7651" spans="1:7" x14ac:dyDescent="0.35">
      <c r="A7651" s="4" t="s">
        <v>8</v>
      </c>
      <c r="B7651" s="3" t="s">
        <v>156</v>
      </c>
      <c r="C7651" s="16">
        <v>45559</v>
      </c>
      <c r="D7651" s="1" t="s">
        <v>5</v>
      </c>
      <c r="E7651" s="1" t="s">
        <v>0</v>
      </c>
    </row>
    <row r="7652" spans="1:7" x14ac:dyDescent="0.35">
      <c r="A7652" s="4" t="s">
        <v>8</v>
      </c>
      <c r="B7652" s="3" t="s">
        <v>156</v>
      </c>
      <c r="C7652" s="16">
        <v>45559</v>
      </c>
      <c r="D7652" s="1" t="s">
        <v>1</v>
      </c>
      <c r="E7652" s="1" t="s">
        <v>0</v>
      </c>
      <c r="G7652" s="2">
        <v>147</v>
      </c>
    </row>
    <row r="7653" spans="1:7" x14ac:dyDescent="0.35">
      <c r="A7653" s="4" t="s">
        <v>8</v>
      </c>
      <c r="B7653" s="3" t="s">
        <v>156</v>
      </c>
      <c r="C7653" s="16">
        <v>45559</v>
      </c>
      <c r="D7653" s="1" t="s">
        <v>1</v>
      </c>
      <c r="E7653" s="1" t="s">
        <v>0</v>
      </c>
      <c r="G7653" s="2">
        <v>148</v>
      </c>
    </row>
    <row r="7654" spans="1:7" x14ac:dyDescent="0.35">
      <c r="A7654" s="4" t="s">
        <v>8</v>
      </c>
      <c r="B7654" s="3" t="s">
        <v>156</v>
      </c>
      <c r="C7654" s="16">
        <v>45559</v>
      </c>
      <c r="D7654" s="1" t="s">
        <v>1</v>
      </c>
      <c r="E7654" s="1" t="s">
        <v>0</v>
      </c>
      <c r="G7654" s="2">
        <v>148</v>
      </c>
    </row>
    <row r="7655" spans="1:7" x14ac:dyDescent="0.35">
      <c r="A7655" s="4" t="s">
        <v>8</v>
      </c>
      <c r="B7655" s="3" t="s">
        <v>156</v>
      </c>
      <c r="C7655" s="16">
        <v>45559</v>
      </c>
      <c r="D7655" s="1" t="s">
        <v>1</v>
      </c>
      <c r="E7655" s="1" t="s">
        <v>3</v>
      </c>
      <c r="F7655" s="2">
        <v>20</v>
      </c>
      <c r="G7655" s="2">
        <v>82</v>
      </c>
    </row>
    <row r="7656" spans="1:7" x14ac:dyDescent="0.35">
      <c r="A7656" s="4" t="s">
        <v>8</v>
      </c>
      <c r="B7656" s="3" t="s">
        <v>156</v>
      </c>
      <c r="C7656" s="16">
        <v>45559</v>
      </c>
      <c r="D7656" s="1" t="s">
        <v>1</v>
      </c>
      <c r="E7656" s="1" t="s">
        <v>0</v>
      </c>
      <c r="G7656" s="2">
        <v>3</v>
      </c>
    </row>
    <row r="7657" spans="1:7" x14ac:dyDescent="0.35">
      <c r="A7657" s="4" t="s">
        <v>8</v>
      </c>
      <c r="B7657" s="3" t="s">
        <v>156</v>
      </c>
      <c r="C7657" s="16">
        <v>45559</v>
      </c>
      <c r="D7657" s="1" t="s">
        <v>1</v>
      </c>
      <c r="E7657" s="1" t="s">
        <v>0</v>
      </c>
      <c r="G7657" s="2">
        <v>66</v>
      </c>
    </row>
    <row r="7658" spans="1:7" x14ac:dyDescent="0.35">
      <c r="A7658" s="4" t="s">
        <v>8</v>
      </c>
      <c r="B7658" s="3" t="s">
        <v>156</v>
      </c>
      <c r="C7658" s="16">
        <v>45559</v>
      </c>
      <c r="D7658" s="1" t="s">
        <v>5</v>
      </c>
      <c r="E7658" s="1" t="s">
        <v>0</v>
      </c>
    </row>
    <row r="7659" spans="1:7" x14ac:dyDescent="0.35">
      <c r="A7659" s="4" t="s">
        <v>8</v>
      </c>
      <c r="B7659" s="3" t="s">
        <v>156</v>
      </c>
      <c r="C7659" s="16">
        <v>45559</v>
      </c>
      <c r="D7659" s="1" t="s">
        <v>1</v>
      </c>
      <c r="E7659" s="1" t="s">
        <v>3</v>
      </c>
      <c r="F7659" s="2">
        <v>32</v>
      </c>
      <c r="G7659" s="2">
        <v>3</v>
      </c>
    </row>
    <row r="7660" spans="1:7" x14ac:dyDescent="0.35">
      <c r="A7660" s="4" t="s">
        <v>8</v>
      </c>
      <c r="B7660" s="3" t="s">
        <v>156</v>
      </c>
      <c r="C7660" s="16">
        <v>45559</v>
      </c>
      <c r="D7660" s="1" t="s">
        <v>1</v>
      </c>
      <c r="E7660" s="1" t="s">
        <v>0</v>
      </c>
      <c r="G7660" s="2">
        <v>2</v>
      </c>
    </row>
    <row r="7661" spans="1:7" x14ac:dyDescent="0.35">
      <c r="A7661" s="4" t="s">
        <v>8</v>
      </c>
      <c r="B7661" s="3" t="s">
        <v>156</v>
      </c>
      <c r="C7661" s="16">
        <v>45559</v>
      </c>
      <c r="D7661" s="1" t="s">
        <v>1</v>
      </c>
      <c r="E7661" s="1" t="s">
        <v>0</v>
      </c>
      <c r="G7661" s="2">
        <v>118</v>
      </c>
    </row>
    <row r="7662" spans="1:7" x14ac:dyDescent="0.35">
      <c r="A7662" s="4" t="s">
        <v>8</v>
      </c>
      <c r="B7662" s="3" t="s">
        <v>156</v>
      </c>
      <c r="C7662" s="16">
        <v>45559</v>
      </c>
      <c r="D7662" s="1" t="s">
        <v>1</v>
      </c>
      <c r="E7662" s="1" t="s">
        <v>0</v>
      </c>
      <c r="G7662" s="2">
        <v>148</v>
      </c>
    </row>
    <row r="7663" spans="1:7" x14ac:dyDescent="0.35">
      <c r="A7663" s="4" t="s">
        <v>8</v>
      </c>
      <c r="B7663" s="3" t="s">
        <v>155</v>
      </c>
      <c r="C7663" s="16">
        <v>45560</v>
      </c>
      <c r="D7663" s="1" t="s">
        <v>1</v>
      </c>
      <c r="E7663" s="1" t="s">
        <v>3</v>
      </c>
      <c r="F7663" s="2">
        <v>27</v>
      </c>
      <c r="G7663" s="2">
        <v>145</v>
      </c>
    </row>
    <row r="7664" spans="1:7" x14ac:dyDescent="0.35">
      <c r="A7664" s="4" t="s">
        <v>8</v>
      </c>
      <c r="B7664" s="3" t="s">
        <v>155</v>
      </c>
      <c r="C7664" s="16">
        <v>45560</v>
      </c>
      <c r="D7664" s="1" t="s">
        <v>1</v>
      </c>
      <c r="E7664" s="1" t="s">
        <v>3</v>
      </c>
      <c r="F7664" s="2">
        <v>20</v>
      </c>
      <c r="G7664" s="2">
        <v>58</v>
      </c>
    </row>
    <row r="7665" spans="1:7" x14ac:dyDescent="0.35">
      <c r="A7665" s="4" t="s">
        <v>8</v>
      </c>
      <c r="B7665" s="3" t="s">
        <v>155</v>
      </c>
      <c r="C7665" s="16">
        <v>45560</v>
      </c>
      <c r="D7665" s="1" t="s">
        <v>1</v>
      </c>
      <c r="E7665" s="1" t="s">
        <v>0</v>
      </c>
      <c r="G7665" s="2">
        <v>147</v>
      </c>
    </row>
    <row r="7666" spans="1:7" x14ac:dyDescent="0.35">
      <c r="A7666" s="4" t="s">
        <v>8</v>
      </c>
      <c r="B7666" s="3" t="s">
        <v>155</v>
      </c>
      <c r="C7666" s="16">
        <v>45560</v>
      </c>
      <c r="D7666" s="1" t="s">
        <v>1</v>
      </c>
      <c r="E7666" s="1" t="s">
        <v>0</v>
      </c>
      <c r="G7666" s="2">
        <v>126</v>
      </c>
    </row>
    <row r="7667" spans="1:7" x14ac:dyDescent="0.35">
      <c r="A7667" s="4" t="s">
        <v>8</v>
      </c>
      <c r="B7667" s="3" t="s">
        <v>155</v>
      </c>
      <c r="C7667" s="16">
        <v>45560</v>
      </c>
      <c r="D7667" s="1" t="s">
        <v>1</v>
      </c>
      <c r="E7667" s="1" t="s">
        <v>3</v>
      </c>
      <c r="F7667" s="2">
        <v>35</v>
      </c>
      <c r="G7667" s="2">
        <v>131</v>
      </c>
    </row>
    <row r="7668" spans="1:7" x14ac:dyDescent="0.35">
      <c r="A7668" s="4" t="s">
        <v>8</v>
      </c>
      <c r="B7668" s="3" t="s">
        <v>155</v>
      </c>
      <c r="C7668" s="16">
        <v>45560</v>
      </c>
      <c r="D7668" s="1" t="s">
        <v>1</v>
      </c>
      <c r="E7668" s="1" t="s">
        <v>0</v>
      </c>
      <c r="G7668" s="2">
        <v>147</v>
      </c>
    </row>
    <row r="7669" spans="1:7" x14ac:dyDescent="0.35">
      <c r="A7669" s="4" t="s">
        <v>8</v>
      </c>
      <c r="B7669" s="3" t="s">
        <v>154</v>
      </c>
      <c r="C7669" s="16">
        <v>45561</v>
      </c>
      <c r="D7669" s="1" t="s">
        <v>1</v>
      </c>
      <c r="E7669" s="1" t="s">
        <v>3</v>
      </c>
      <c r="F7669" s="2">
        <v>30</v>
      </c>
      <c r="G7669" s="2">
        <v>133</v>
      </c>
    </row>
    <row r="7670" spans="1:7" x14ac:dyDescent="0.35">
      <c r="A7670" s="4" t="s">
        <v>8</v>
      </c>
      <c r="B7670" s="3" t="s">
        <v>154</v>
      </c>
      <c r="C7670" s="16">
        <v>45561</v>
      </c>
      <c r="D7670" s="1" t="s">
        <v>1</v>
      </c>
      <c r="E7670" s="1" t="s">
        <v>3</v>
      </c>
      <c r="F7670" s="2">
        <v>25</v>
      </c>
      <c r="G7670" s="2">
        <v>146</v>
      </c>
    </row>
    <row r="7671" spans="1:7" x14ac:dyDescent="0.35">
      <c r="A7671" s="4" t="s">
        <v>8</v>
      </c>
      <c r="B7671" s="3" t="s">
        <v>154</v>
      </c>
      <c r="C7671" s="16">
        <v>45561</v>
      </c>
      <c r="D7671" s="1" t="s">
        <v>5</v>
      </c>
      <c r="E7671" s="1" t="s">
        <v>0</v>
      </c>
    </row>
    <row r="7672" spans="1:7" x14ac:dyDescent="0.35">
      <c r="A7672" s="4" t="s">
        <v>8</v>
      </c>
      <c r="B7672" s="3" t="s">
        <v>156</v>
      </c>
      <c r="C7672" s="16">
        <v>45559</v>
      </c>
      <c r="D7672" s="1" t="s">
        <v>1</v>
      </c>
      <c r="E7672" s="1" t="s">
        <v>0</v>
      </c>
      <c r="G7672" s="2">
        <v>148</v>
      </c>
    </row>
    <row r="7673" spans="1:7" x14ac:dyDescent="0.35">
      <c r="A7673" s="4" t="s">
        <v>8</v>
      </c>
      <c r="B7673" s="3" t="s">
        <v>156</v>
      </c>
      <c r="C7673" s="16">
        <v>45559</v>
      </c>
      <c r="D7673" s="1" t="s">
        <v>1</v>
      </c>
      <c r="E7673" s="1" t="s">
        <v>4</v>
      </c>
      <c r="F7673" s="2">
        <v>26</v>
      </c>
      <c r="G7673" s="2">
        <v>113</v>
      </c>
    </row>
    <row r="7674" spans="1:7" x14ac:dyDescent="0.35">
      <c r="A7674" s="4" t="s">
        <v>8</v>
      </c>
      <c r="B7674" s="3" t="s">
        <v>156</v>
      </c>
      <c r="C7674" s="16">
        <v>45559</v>
      </c>
      <c r="D7674" s="1" t="s">
        <v>1</v>
      </c>
      <c r="E7674" s="1" t="s">
        <v>0</v>
      </c>
      <c r="G7674" s="2">
        <v>148</v>
      </c>
    </row>
    <row r="7675" spans="1:7" x14ac:dyDescent="0.35">
      <c r="A7675" s="4" t="s">
        <v>8</v>
      </c>
      <c r="B7675" s="3" t="s">
        <v>156</v>
      </c>
      <c r="C7675" s="16">
        <v>45559</v>
      </c>
      <c r="D7675" s="1" t="s">
        <v>1</v>
      </c>
      <c r="E7675" s="1" t="s">
        <v>3</v>
      </c>
      <c r="F7675" s="2">
        <v>28</v>
      </c>
      <c r="G7675" s="2">
        <v>148</v>
      </c>
    </row>
    <row r="7676" spans="1:7" x14ac:dyDescent="0.35">
      <c r="A7676" s="4" t="s">
        <v>8</v>
      </c>
      <c r="B7676" s="3" t="s">
        <v>156</v>
      </c>
      <c r="C7676" s="16">
        <v>45559</v>
      </c>
      <c r="D7676" s="1" t="s">
        <v>1</v>
      </c>
      <c r="E7676" s="1" t="s">
        <v>0</v>
      </c>
      <c r="G7676" s="2">
        <v>75</v>
      </c>
    </row>
    <row r="7677" spans="1:7" x14ac:dyDescent="0.35">
      <c r="A7677" s="4" t="s">
        <v>8</v>
      </c>
      <c r="B7677" s="3" t="s">
        <v>156</v>
      </c>
      <c r="C7677" s="16">
        <v>45559</v>
      </c>
      <c r="D7677" s="1" t="s">
        <v>1</v>
      </c>
      <c r="E7677" s="1" t="s">
        <v>0</v>
      </c>
      <c r="G7677" s="2">
        <v>136</v>
      </c>
    </row>
    <row r="7678" spans="1:7" x14ac:dyDescent="0.35">
      <c r="A7678" s="4" t="s">
        <v>8</v>
      </c>
      <c r="B7678" s="3" t="s">
        <v>156</v>
      </c>
      <c r="C7678" s="16">
        <v>45559</v>
      </c>
      <c r="D7678" s="1" t="s">
        <v>1</v>
      </c>
      <c r="E7678" s="1" t="s">
        <v>0</v>
      </c>
      <c r="G7678" s="2">
        <v>148</v>
      </c>
    </row>
    <row r="7679" spans="1:7" x14ac:dyDescent="0.35">
      <c r="A7679" s="4" t="s">
        <v>8</v>
      </c>
      <c r="B7679" s="3" t="s">
        <v>156</v>
      </c>
      <c r="C7679" s="16">
        <v>45559</v>
      </c>
      <c r="D7679" s="1" t="s">
        <v>7</v>
      </c>
      <c r="E7679" s="1" t="s">
        <v>3</v>
      </c>
      <c r="F7679" s="2">
        <v>30</v>
      </c>
      <c r="G7679" s="2">
        <v>147</v>
      </c>
    </row>
    <row r="7680" spans="1:7" x14ac:dyDescent="0.35">
      <c r="A7680" s="4" t="s">
        <v>8</v>
      </c>
      <c r="B7680" s="3" t="s">
        <v>155</v>
      </c>
      <c r="C7680" s="16">
        <v>45560</v>
      </c>
      <c r="D7680" s="1" t="s">
        <v>1</v>
      </c>
      <c r="E7680" s="1" t="s">
        <v>0</v>
      </c>
      <c r="G7680" s="2">
        <v>8</v>
      </c>
    </row>
    <row r="7681" spans="1:7" x14ac:dyDescent="0.35">
      <c r="A7681" s="4" t="s">
        <v>8</v>
      </c>
      <c r="B7681" s="3" t="s">
        <v>155</v>
      </c>
      <c r="C7681" s="16">
        <v>45560</v>
      </c>
      <c r="D7681" s="1" t="s">
        <v>1</v>
      </c>
      <c r="E7681" s="1" t="s">
        <v>3</v>
      </c>
      <c r="F7681" s="2">
        <v>26</v>
      </c>
      <c r="G7681" s="2">
        <v>141</v>
      </c>
    </row>
    <row r="7682" spans="1:7" x14ac:dyDescent="0.35">
      <c r="A7682" s="4" t="s">
        <v>8</v>
      </c>
      <c r="B7682" s="3" t="s">
        <v>155</v>
      </c>
      <c r="C7682" s="16">
        <v>45560</v>
      </c>
      <c r="D7682" s="1" t="s">
        <v>1</v>
      </c>
      <c r="E7682" s="1" t="s">
        <v>3</v>
      </c>
      <c r="F7682" s="2">
        <v>52</v>
      </c>
      <c r="G7682" s="2">
        <v>147</v>
      </c>
    </row>
    <row r="7683" spans="1:7" x14ac:dyDescent="0.35">
      <c r="A7683" s="4" t="s">
        <v>8</v>
      </c>
      <c r="B7683" s="3" t="s">
        <v>155</v>
      </c>
      <c r="C7683" s="16">
        <v>45560</v>
      </c>
      <c r="D7683" s="1" t="s">
        <v>1</v>
      </c>
      <c r="E7683" s="1" t="s">
        <v>0</v>
      </c>
      <c r="G7683" s="2">
        <v>147</v>
      </c>
    </row>
    <row r="7684" spans="1:7" x14ac:dyDescent="0.35">
      <c r="A7684" s="4" t="s">
        <v>8</v>
      </c>
      <c r="B7684" s="3" t="s">
        <v>155</v>
      </c>
      <c r="C7684" s="16">
        <v>45560</v>
      </c>
      <c r="D7684" s="1" t="s">
        <v>1</v>
      </c>
      <c r="E7684" s="1" t="s">
        <v>0</v>
      </c>
      <c r="G7684" s="2">
        <v>147</v>
      </c>
    </row>
    <row r="7685" spans="1:7" x14ac:dyDescent="0.35">
      <c r="A7685" s="4" t="s">
        <v>8</v>
      </c>
      <c r="B7685" s="3" t="s">
        <v>154</v>
      </c>
      <c r="C7685" s="16">
        <v>45561</v>
      </c>
      <c r="D7685" s="1" t="s">
        <v>1</v>
      </c>
      <c r="E7685" s="1" t="s">
        <v>3</v>
      </c>
      <c r="F7685" s="2">
        <v>22</v>
      </c>
      <c r="G7685" s="2">
        <v>71</v>
      </c>
    </row>
    <row r="7686" spans="1:7" x14ac:dyDescent="0.35">
      <c r="A7686" s="4" t="s">
        <v>8</v>
      </c>
      <c r="B7686" s="3" t="s">
        <v>154</v>
      </c>
      <c r="C7686" s="16">
        <v>45561</v>
      </c>
      <c r="D7686" s="1" t="s">
        <v>1</v>
      </c>
      <c r="E7686" s="1" t="s">
        <v>0</v>
      </c>
      <c r="G7686" s="2">
        <v>146</v>
      </c>
    </row>
    <row r="7687" spans="1:7" x14ac:dyDescent="0.35">
      <c r="A7687" s="4" t="s">
        <v>8</v>
      </c>
      <c r="B7687" s="3" t="s">
        <v>154</v>
      </c>
      <c r="C7687" s="16">
        <v>45561</v>
      </c>
      <c r="D7687" s="1" t="s">
        <v>1</v>
      </c>
      <c r="E7687" s="1" t="s">
        <v>3</v>
      </c>
      <c r="F7687" s="2">
        <v>24</v>
      </c>
      <c r="G7687" s="2">
        <v>146</v>
      </c>
    </row>
    <row r="7688" spans="1:7" x14ac:dyDescent="0.35">
      <c r="A7688" s="4" t="s">
        <v>8</v>
      </c>
      <c r="B7688" s="3" t="s">
        <v>116</v>
      </c>
      <c r="C7688" s="16">
        <v>45594</v>
      </c>
      <c r="D7688" s="1" t="s">
        <v>1</v>
      </c>
      <c r="E7688" s="1" t="s">
        <v>0</v>
      </c>
      <c r="G7688" s="2">
        <v>113</v>
      </c>
    </row>
    <row r="7689" spans="1:7" x14ac:dyDescent="0.35">
      <c r="A7689" s="4" t="s">
        <v>8</v>
      </c>
      <c r="B7689" s="3" t="s">
        <v>116</v>
      </c>
      <c r="C7689" s="16">
        <v>45594</v>
      </c>
      <c r="D7689" s="1" t="s">
        <v>1</v>
      </c>
      <c r="E7689" s="1" t="s">
        <v>3</v>
      </c>
      <c r="F7689" s="2">
        <v>31</v>
      </c>
      <c r="G7689" s="2">
        <v>113</v>
      </c>
    </row>
    <row r="7690" spans="1:7" x14ac:dyDescent="0.35">
      <c r="A7690" s="4" t="s">
        <v>8</v>
      </c>
      <c r="B7690" s="3" t="s">
        <v>156</v>
      </c>
      <c r="C7690" s="16">
        <v>45559</v>
      </c>
      <c r="D7690" s="1" t="s">
        <v>1</v>
      </c>
      <c r="E7690" s="1" t="s">
        <v>12</v>
      </c>
      <c r="F7690" s="2">
        <v>65</v>
      </c>
      <c r="G7690" s="2">
        <v>37</v>
      </c>
    </row>
    <row r="7691" spans="1:7" x14ac:dyDescent="0.35">
      <c r="A7691" s="4" t="s">
        <v>8</v>
      </c>
      <c r="B7691" s="3" t="s">
        <v>156</v>
      </c>
      <c r="C7691" s="16">
        <v>45559</v>
      </c>
      <c r="D7691" s="1" t="s">
        <v>1</v>
      </c>
      <c r="E7691" s="1" t="s">
        <v>0</v>
      </c>
      <c r="G7691" s="2">
        <v>148</v>
      </c>
    </row>
    <row r="7692" spans="1:7" x14ac:dyDescent="0.35">
      <c r="A7692" s="4" t="s">
        <v>8</v>
      </c>
      <c r="B7692" s="3" t="s">
        <v>156</v>
      </c>
      <c r="C7692" s="16">
        <v>45559</v>
      </c>
      <c r="D7692" s="1" t="s">
        <v>1</v>
      </c>
      <c r="E7692" s="1" t="s">
        <v>12</v>
      </c>
      <c r="F7692" s="2">
        <v>31</v>
      </c>
      <c r="G7692" s="2">
        <v>0</v>
      </c>
    </row>
    <row r="7693" spans="1:7" x14ac:dyDescent="0.35">
      <c r="A7693" s="4" t="s">
        <v>8</v>
      </c>
      <c r="B7693" s="3" t="s">
        <v>156</v>
      </c>
      <c r="C7693" s="16">
        <v>45559</v>
      </c>
      <c r="D7693" s="1" t="s">
        <v>7</v>
      </c>
      <c r="E7693" s="1" t="s">
        <v>0</v>
      </c>
      <c r="G7693" s="2">
        <v>148</v>
      </c>
    </row>
    <row r="7694" spans="1:7" x14ac:dyDescent="0.35">
      <c r="A7694" s="4" t="s">
        <v>8</v>
      </c>
      <c r="B7694" s="3" t="s">
        <v>155</v>
      </c>
      <c r="C7694" s="16">
        <v>45560</v>
      </c>
      <c r="D7694" s="1" t="s">
        <v>1</v>
      </c>
      <c r="E7694" s="1" t="s">
        <v>0</v>
      </c>
      <c r="G7694" s="2">
        <v>147</v>
      </c>
    </row>
    <row r="7695" spans="1:7" x14ac:dyDescent="0.35">
      <c r="A7695" s="4" t="s">
        <v>8</v>
      </c>
      <c r="B7695" s="3" t="s">
        <v>155</v>
      </c>
      <c r="C7695" s="16">
        <v>45560</v>
      </c>
      <c r="D7695" s="1" t="s">
        <v>1</v>
      </c>
      <c r="E7695" s="1" t="s">
        <v>0</v>
      </c>
      <c r="G7695" s="2">
        <v>57</v>
      </c>
    </row>
    <row r="7696" spans="1:7" x14ac:dyDescent="0.35">
      <c r="A7696" s="4" t="s">
        <v>8</v>
      </c>
      <c r="B7696" s="3" t="s">
        <v>155</v>
      </c>
      <c r="C7696" s="16">
        <v>45560</v>
      </c>
      <c r="D7696" s="1" t="s">
        <v>1</v>
      </c>
      <c r="E7696" s="1" t="s">
        <v>3</v>
      </c>
      <c r="F7696" s="2">
        <v>27</v>
      </c>
      <c r="G7696" s="2">
        <v>130</v>
      </c>
    </row>
    <row r="7697" spans="1:7" x14ac:dyDescent="0.35">
      <c r="A7697" s="4" t="s">
        <v>8</v>
      </c>
      <c r="B7697" s="3" t="s">
        <v>155</v>
      </c>
      <c r="C7697" s="16">
        <v>45560</v>
      </c>
      <c r="D7697" s="1" t="s">
        <v>1</v>
      </c>
      <c r="E7697" s="1" t="s">
        <v>0</v>
      </c>
      <c r="G7697" s="2">
        <v>89</v>
      </c>
    </row>
    <row r="7698" spans="1:7" x14ac:dyDescent="0.35">
      <c r="A7698" s="4" t="s">
        <v>8</v>
      </c>
      <c r="B7698" s="3" t="s">
        <v>155</v>
      </c>
      <c r="C7698" s="16">
        <v>45560</v>
      </c>
      <c r="D7698" s="1" t="s">
        <v>1</v>
      </c>
      <c r="E7698" s="1" t="s">
        <v>3</v>
      </c>
      <c r="F7698" s="2">
        <v>38</v>
      </c>
      <c r="G7698" s="2">
        <v>145</v>
      </c>
    </row>
    <row r="7699" spans="1:7" x14ac:dyDescent="0.35">
      <c r="A7699" s="4" t="s">
        <v>8</v>
      </c>
      <c r="B7699" s="3" t="s">
        <v>155</v>
      </c>
      <c r="C7699" s="16">
        <v>45560</v>
      </c>
      <c r="D7699" s="1" t="s">
        <v>1</v>
      </c>
      <c r="E7699" s="1" t="s">
        <v>12</v>
      </c>
      <c r="F7699" s="2">
        <v>23</v>
      </c>
      <c r="G7699" s="2">
        <v>126</v>
      </c>
    </row>
    <row r="7700" spans="1:7" x14ac:dyDescent="0.35">
      <c r="A7700" s="4" t="s">
        <v>8</v>
      </c>
      <c r="B7700" s="3" t="s">
        <v>155</v>
      </c>
      <c r="C7700" s="16">
        <v>45560</v>
      </c>
      <c r="D7700" s="1" t="s">
        <v>1</v>
      </c>
      <c r="E7700" s="1" t="s">
        <v>0</v>
      </c>
      <c r="G7700" s="2">
        <v>147</v>
      </c>
    </row>
    <row r="7701" spans="1:7" x14ac:dyDescent="0.35">
      <c r="A7701" s="4" t="s">
        <v>8</v>
      </c>
      <c r="B7701" s="3" t="s">
        <v>155</v>
      </c>
      <c r="C7701" s="16">
        <v>45560</v>
      </c>
      <c r="D7701" s="1" t="s">
        <v>5</v>
      </c>
      <c r="E7701" s="1" t="s">
        <v>0</v>
      </c>
    </row>
    <row r="7702" spans="1:7" x14ac:dyDescent="0.35">
      <c r="A7702" s="4" t="s">
        <v>8</v>
      </c>
      <c r="B7702" s="3" t="s">
        <v>155</v>
      </c>
      <c r="C7702" s="16">
        <v>45560</v>
      </c>
      <c r="D7702" s="1" t="s">
        <v>1</v>
      </c>
      <c r="E7702" s="1" t="s">
        <v>0</v>
      </c>
      <c r="G7702" s="2">
        <v>147</v>
      </c>
    </row>
    <row r="7703" spans="1:7" x14ac:dyDescent="0.35">
      <c r="A7703" s="4" t="s">
        <v>8</v>
      </c>
      <c r="B7703" s="3" t="s">
        <v>155</v>
      </c>
      <c r="C7703" s="16">
        <v>45560</v>
      </c>
      <c r="D7703" s="1" t="s">
        <v>1</v>
      </c>
      <c r="E7703" s="1" t="s">
        <v>0</v>
      </c>
      <c r="G7703" s="2">
        <v>147</v>
      </c>
    </row>
    <row r="7704" spans="1:7" x14ac:dyDescent="0.35">
      <c r="A7704" s="4" t="s">
        <v>8</v>
      </c>
      <c r="B7704" s="3" t="s">
        <v>155</v>
      </c>
      <c r="C7704" s="16">
        <v>45560</v>
      </c>
      <c r="D7704" s="1" t="s">
        <v>1</v>
      </c>
      <c r="E7704" s="1" t="s">
        <v>0</v>
      </c>
      <c r="G7704" s="2">
        <v>145</v>
      </c>
    </row>
    <row r="7705" spans="1:7" x14ac:dyDescent="0.35">
      <c r="A7705" s="4" t="s">
        <v>8</v>
      </c>
      <c r="B7705" s="3" t="s">
        <v>155</v>
      </c>
      <c r="C7705" s="16">
        <v>45560</v>
      </c>
      <c r="D7705" s="1" t="s">
        <v>1</v>
      </c>
      <c r="E7705" s="1" t="s">
        <v>4</v>
      </c>
      <c r="F7705" s="2">
        <v>25</v>
      </c>
      <c r="G7705" s="2">
        <v>12</v>
      </c>
    </row>
    <row r="7706" spans="1:7" x14ac:dyDescent="0.35">
      <c r="A7706" s="4" t="s">
        <v>8</v>
      </c>
      <c r="B7706" s="3" t="s">
        <v>155</v>
      </c>
      <c r="C7706" s="16">
        <v>45560</v>
      </c>
      <c r="D7706" s="1" t="s">
        <v>1</v>
      </c>
      <c r="E7706" s="1" t="s">
        <v>0</v>
      </c>
      <c r="G7706" s="2">
        <v>147</v>
      </c>
    </row>
    <row r="7707" spans="1:7" x14ac:dyDescent="0.35">
      <c r="A7707" s="4" t="s">
        <v>8</v>
      </c>
      <c r="B7707" s="3" t="s">
        <v>155</v>
      </c>
      <c r="C7707" s="16">
        <v>45560</v>
      </c>
      <c r="D7707" s="1" t="s">
        <v>5</v>
      </c>
      <c r="E7707" s="1" t="s">
        <v>0</v>
      </c>
    </row>
    <row r="7708" spans="1:7" x14ac:dyDescent="0.35">
      <c r="A7708" s="4" t="s">
        <v>8</v>
      </c>
      <c r="B7708" s="3" t="s">
        <v>155</v>
      </c>
      <c r="C7708" s="16">
        <v>45560</v>
      </c>
      <c r="D7708" s="1" t="s">
        <v>1</v>
      </c>
      <c r="E7708" s="1" t="s">
        <v>3</v>
      </c>
      <c r="F7708" s="2">
        <v>32</v>
      </c>
      <c r="G7708" s="2">
        <v>68</v>
      </c>
    </row>
    <row r="7709" spans="1:7" x14ac:dyDescent="0.35">
      <c r="A7709" s="4" t="s">
        <v>8</v>
      </c>
      <c r="B7709" s="3" t="s">
        <v>155</v>
      </c>
      <c r="C7709" s="16">
        <v>45560</v>
      </c>
      <c r="D7709" s="1" t="s">
        <v>1</v>
      </c>
      <c r="E7709" s="1" t="s">
        <v>0</v>
      </c>
      <c r="G7709" s="2">
        <v>143</v>
      </c>
    </row>
    <row r="7710" spans="1:7" x14ac:dyDescent="0.35">
      <c r="A7710" s="4" t="s">
        <v>8</v>
      </c>
      <c r="B7710" s="3" t="s">
        <v>155</v>
      </c>
      <c r="C7710" s="16">
        <v>45560</v>
      </c>
      <c r="D7710" s="1" t="s">
        <v>1</v>
      </c>
      <c r="E7710" s="1" t="s">
        <v>12</v>
      </c>
      <c r="F7710" s="2">
        <v>34</v>
      </c>
      <c r="G7710" s="2">
        <v>64</v>
      </c>
    </row>
    <row r="7711" spans="1:7" x14ac:dyDescent="0.35">
      <c r="A7711" s="4" t="s">
        <v>8</v>
      </c>
      <c r="B7711" s="3" t="s">
        <v>155</v>
      </c>
      <c r="C7711" s="16">
        <v>45560</v>
      </c>
      <c r="D7711" s="1" t="s">
        <v>1</v>
      </c>
      <c r="E7711" s="1" t="s">
        <v>3</v>
      </c>
      <c r="F7711" s="2">
        <v>20</v>
      </c>
      <c r="G7711" s="2">
        <v>147</v>
      </c>
    </row>
    <row r="7712" spans="1:7" x14ac:dyDescent="0.35">
      <c r="A7712" s="4" t="s">
        <v>8</v>
      </c>
      <c r="B7712" s="3" t="s">
        <v>155</v>
      </c>
      <c r="C7712" s="16">
        <v>45560</v>
      </c>
      <c r="D7712" s="1" t="s">
        <v>1</v>
      </c>
      <c r="E7712" s="1" t="s">
        <v>0</v>
      </c>
      <c r="G7712" s="2">
        <v>141</v>
      </c>
    </row>
    <row r="7713" spans="1:7" x14ac:dyDescent="0.35">
      <c r="A7713" s="4" t="s">
        <v>8</v>
      </c>
      <c r="B7713" s="3" t="s">
        <v>155</v>
      </c>
      <c r="C7713" s="16">
        <v>45560</v>
      </c>
      <c r="D7713" s="1" t="s">
        <v>1</v>
      </c>
      <c r="E7713" s="1" t="s">
        <v>0</v>
      </c>
      <c r="G7713" s="2">
        <v>89</v>
      </c>
    </row>
    <row r="7714" spans="1:7" x14ac:dyDescent="0.35">
      <c r="A7714" s="4" t="s">
        <v>8</v>
      </c>
      <c r="B7714" s="3" t="s">
        <v>155</v>
      </c>
      <c r="C7714" s="16">
        <v>45560</v>
      </c>
      <c r="D7714" s="1" t="s">
        <v>7</v>
      </c>
      <c r="E7714" s="1" t="s">
        <v>0</v>
      </c>
      <c r="G7714" s="2">
        <v>134</v>
      </c>
    </row>
    <row r="7715" spans="1:7" x14ac:dyDescent="0.35">
      <c r="A7715" s="4" t="s">
        <v>8</v>
      </c>
      <c r="B7715" s="3" t="s">
        <v>153</v>
      </c>
      <c r="C7715" s="16">
        <v>45562</v>
      </c>
      <c r="D7715" s="1" t="s">
        <v>1</v>
      </c>
      <c r="E7715" s="1" t="s">
        <v>3</v>
      </c>
      <c r="F7715" s="2">
        <v>30</v>
      </c>
      <c r="G7715" s="2">
        <v>2</v>
      </c>
    </row>
    <row r="7716" spans="1:7" x14ac:dyDescent="0.35">
      <c r="A7716" s="4" t="s">
        <v>8</v>
      </c>
      <c r="B7716" s="3" t="s">
        <v>155</v>
      </c>
      <c r="C7716" s="16">
        <v>45560</v>
      </c>
      <c r="D7716" s="1" t="s">
        <v>1</v>
      </c>
      <c r="E7716" s="1" t="s">
        <v>0</v>
      </c>
      <c r="G7716" s="2">
        <v>98</v>
      </c>
    </row>
    <row r="7717" spans="1:7" x14ac:dyDescent="0.35">
      <c r="A7717" s="4" t="s">
        <v>8</v>
      </c>
      <c r="B7717" s="3" t="s">
        <v>155</v>
      </c>
      <c r="C7717" s="16">
        <v>45560</v>
      </c>
      <c r="D7717" s="1" t="s">
        <v>1</v>
      </c>
      <c r="E7717" s="1" t="s">
        <v>3</v>
      </c>
      <c r="F7717" s="2">
        <v>37</v>
      </c>
      <c r="G7717" s="2">
        <v>13</v>
      </c>
    </row>
    <row r="7718" spans="1:7" x14ac:dyDescent="0.35">
      <c r="A7718" s="4" t="s">
        <v>8</v>
      </c>
      <c r="B7718" s="3" t="s">
        <v>155</v>
      </c>
      <c r="C7718" s="16">
        <v>45560</v>
      </c>
      <c r="D7718" s="1" t="s">
        <v>1</v>
      </c>
      <c r="E7718" s="1" t="s">
        <v>0</v>
      </c>
      <c r="G7718" s="2">
        <v>147</v>
      </c>
    </row>
    <row r="7719" spans="1:7" x14ac:dyDescent="0.35">
      <c r="A7719" s="4" t="s">
        <v>8</v>
      </c>
      <c r="B7719" s="3" t="s">
        <v>155</v>
      </c>
      <c r="C7719" s="16">
        <v>45560</v>
      </c>
      <c r="D7719" s="1" t="s">
        <v>1</v>
      </c>
      <c r="E7719" s="1" t="s">
        <v>0</v>
      </c>
      <c r="G7719" s="2">
        <v>147</v>
      </c>
    </row>
    <row r="7720" spans="1:7" x14ac:dyDescent="0.35">
      <c r="A7720" s="4" t="s">
        <v>8</v>
      </c>
      <c r="B7720" s="3" t="s">
        <v>155</v>
      </c>
      <c r="C7720" s="16">
        <v>45560</v>
      </c>
      <c r="D7720" s="1" t="s">
        <v>1</v>
      </c>
      <c r="E7720" s="1" t="s">
        <v>0</v>
      </c>
      <c r="G7720" s="2">
        <v>147</v>
      </c>
    </row>
    <row r="7721" spans="1:7" x14ac:dyDescent="0.35">
      <c r="A7721" s="4" t="s">
        <v>8</v>
      </c>
      <c r="B7721" s="3" t="s">
        <v>153</v>
      </c>
      <c r="C7721" s="16">
        <v>45562</v>
      </c>
      <c r="D7721" s="1" t="s">
        <v>1</v>
      </c>
      <c r="E7721" s="1" t="s">
        <v>0</v>
      </c>
      <c r="G7721" s="2">
        <v>145</v>
      </c>
    </row>
    <row r="7722" spans="1:7" x14ac:dyDescent="0.35">
      <c r="A7722" s="4" t="s">
        <v>8</v>
      </c>
      <c r="B7722" s="3" t="s">
        <v>153</v>
      </c>
      <c r="C7722" s="16">
        <v>45562</v>
      </c>
      <c r="D7722" s="1" t="s">
        <v>1</v>
      </c>
      <c r="E7722" s="1" t="s">
        <v>0</v>
      </c>
      <c r="G7722" s="2">
        <v>142</v>
      </c>
    </row>
    <row r="7723" spans="1:7" x14ac:dyDescent="0.35">
      <c r="A7723" s="4" t="s">
        <v>8</v>
      </c>
      <c r="B7723" s="3" t="s">
        <v>153</v>
      </c>
      <c r="C7723" s="16">
        <v>45562</v>
      </c>
      <c r="D7723" s="1" t="s">
        <v>1</v>
      </c>
      <c r="E7723" s="1" t="s">
        <v>0</v>
      </c>
      <c r="G7723" s="2">
        <v>17</v>
      </c>
    </row>
    <row r="7724" spans="1:7" x14ac:dyDescent="0.35">
      <c r="A7724" s="4" t="s">
        <v>8</v>
      </c>
      <c r="B7724" s="3" t="s">
        <v>153</v>
      </c>
      <c r="C7724" s="16">
        <v>45562</v>
      </c>
      <c r="D7724" s="1" t="s">
        <v>1</v>
      </c>
      <c r="E7724" s="1" t="s">
        <v>0</v>
      </c>
      <c r="G7724" s="2">
        <v>137</v>
      </c>
    </row>
    <row r="7725" spans="1:7" x14ac:dyDescent="0.35">
      <c r="A7725" s="4" t="s">
        <v>8</v>
      </c>
      <c r="B7725" s="3" t="s">
        <v>153</v>
      </c>
      <c r="C7725" s="16">
        <v>45562</v>
      </c>
      <c r="D7725" s="1" t="s">
        <v>1</v>
      </c>
      <c r="E7725" s="1" t="s">
        <v>0</v>
      </c>
      <c r="G7725" s="2">
        <v>145</v>
      </c>
    </row>
    <row r="7726" spans="1:7" x14ac:dyDescent="0.35">
      <c r="A7726" s="4" t="s">
        <v>8</v>
      </c>
      <c r="B7726" s="3" t="s">
        <v>153</v>
      </c>
      <c r="C7726" s="16">
        <v>45562</v>
      </c>
      <c r="D7726" s="1" t="s">
        <v>1</v>
      </c>
      <c r="E7726" s="1" t="s">
        <v>0</v>
      </c>
      <c r="G7726" s="2">
        <v>145</v>
      </c>
    </row>
    <row r="7727" spans="1:7" x14ac:dyDescent="0.35">
      <c r="A7727" s="4" t="s">
        <v>8</v>
      </c>
      <c r="B7727" s="3" t="s">
        <v>153</v>
      </c>
      <c r="C7727" s="16">
        <v>45562</v>
      </c>
      <c r="D7727" s="1" t="s">
        <v>1</v>
      </c>
      <c r="E7727" s="1" t="s">
        <v>0</v>
      </c>
      <c r="G7727" s="2">
        <v>145</v>
      </c>
    </row>
    <row r="7728" spans="1:7" x14ac:dyDescent="0.35">
      <c r="A7728" s="4" t="s">
        <v>8</v>
      </c>
      <c r="B7728" s="3" t="s">
        <v>152</v>
      </c>
      <c r="C7728" s="16">
        <v>45563</v>
      </c>
      <c r="D7728" s="1" t="s">
        <v>5</v>
      </c>
      <c r="E7728" s="1" t="s">
        <v>0</v>
      </c>
    </row>
    <row r="7729" spans="1:7" x14ac:dyDescent="0.35">
      <c r="A7729" s="4" t="s">
        <v>8</v>
      </c>
      <c r="B7729" s="3" t="s">
        <v>155</v>
      </c>
      <c r="C7729" s="16">
        <v>45560</v>
      </c>
      <c r="D7729" s="1" t="s">
        <v>1</v>
      </c>
      <c r="E7729" s="1" t="s">
        <v>0</v>
      </c>
      <c r="G7729" s="2">
        <v>147</v>
      </c>
    </row>
    <row r="7730" spans="1:7" x14ac:dyDescent="0.35">
      <c r="A7730" s="4" t="s">
        <v>8</v>
      </c>
      <c r="B7730" s="3" t="s">
        <v>155</v>
      </c>
      <c r="C7730" s="16">
        <v>45560</v>
      </c>
      <c r="D7730" s="1" t="s">
        <v>1</v>
      </c>
      <c r="E7730" s="1" t="s">
        <v>0</v>
      </c>
      <c r="G7730" s="2">
        <v>147</v>
      </c>
    </row>
    <row r="7731" spans="1:7" x14ac:dyDescent="0.35">
      <c r="A7731" s="4" t="s">
        <v>8</v>
      </c>
      <c r="B7731" s="3" t="s">
        <v>155</v>
      </c>
      <c r="C7731" s="16">
        <v>45560</v>
      </c>
      <c r="D7731" s="1" t="s">
        <v>1</v>
      </c>
      <c r="E7731" s="1" t="s">
        <v>0</v>
      </c>
      <c r="G7731" s="2">
        <v>142</v>
      </c>
    </row>
    <row r="7732" spans="1:7" x14ac:dyDescent="0.35">
      <c r="A7732" s="4" t="s">
        <v>8</v>
      </c>
      <c r="B7732" s="3" t="s">
        <v>155</v>
      </c>
      <c r="C7732" s="16">
        <v>45560</v>
      </c>
      <c r="D7732" s="1" t="s">
        <v>1</v>
      </c>
      <c r="E7732" s="1" t="s">
        <v>0</v>
      </c>
      <c r="G7732" s="2">
        <v>147</v>
      </c>
    </row>
    <row r="7733" spans="1:7" x14ac:dyDescent="0.35">
      <c r="A7733" s="4" t="s">
        <v>8</v>
      </c>
      <c r="B7733" s="3" t="s">
        <v>155</v>
      </c>
      <c r="C7733" s="16">
        <v>45560</v>
      </c>
      <c r="D7733" s="1" t="s">
        <v>1</v>
      </c>
      <c r="E7733" s="1" t="s">
        <v>0</v>
      </c>
      <c r="G7733" s="2">
        <v>146</v>
      </c>
    </row>
    <row r="7734" spans="1:7" x14ac:dyDescent="0.35">
      <c r="A7734" s="4" t="s">
        <v>8</v>
      </c>
      <c r="B7734" s="3" t="s">
        <v>155</v>
      </c>
      <c r="C7734" s="16">
        <v>45560</v>
      </c>
      <c r="D7734" s="1" t="s">
        <v>1</v>
      </c>
      <c r="E7734" s="1" t="s">
        <v>3</v>
      </c>
      <c r="F7734" s="2">
        <v>24</v>
      </c>
      <c r="G7734" s="2">
        <v>73</v>
      </c>
    </row>
    <row r="7735" spans="1:7" x14ac:dyDescent="0.35">
      <c r="A7735" s="4" t="s">
        <v>8</v>
      </c>
      <c r="B7735" s="3" t="s">
        <v>155</v>
      </c>
      <c r="C7735" s="16">
        <v>45560</v>
      </c>
      <c r="D7735" s="1" t="s">
        <v>1</v>
      </c>
      <c r="E7735" s="1" t="s">
        <v>12</v>
      </c>
      <c r="F7735" s="2">
        <v>22</v>
      </c>
      <c r="G7735" s="2">
        <v>91</v>
      </c>
    </row>
    <row r="7736" spans="1:7" x14ac:dyDescent="0.35">
      <c r="A7736" s="4" t="s">
        <v>8</v>
      </c>
      <c r="B7736" s="3" t="s">
        <v>155</v>
      </c>
      <c r="C7736" s="16">
        <v>45560</v>
      </c>
      <c r="D7736" s="1" t="s">
        <v>1</v>
      </c>
      <c r="E7736" s="1" t="s">
        <v>3</v>
      </c>
      <c r="F7736" s="2">
        <v>28</v>
      </c>
      <c r="G7736" s="2">
        <v>143</v>
      </c>
    </row>
    <row r="7737" spans="1:7" x14ac:dyDescent="0.35">
      <c r="A7737" s="4" t="s">
        <v>8</v>
      </c>
      <c r="B7737" s="3" t="s">
        <v>154</v>
      </c>
      <c r="C7737" s="16">
        <v>45561</v>
      </c>
      <c r="D7737" s="1" t="s">
        <v>1</v>
      </c>
      <c r="E7737" s="1" t="s">
        <v>0</v>
      </c>
      <c r="G7737" s="2">
        <v>145</v>
      </c>
    </row>
    <row r="7738" spans="1:7" x14ac:dyDescent="0.35">
      <c r="A7738" s="4" t="s">
        <v>8</v>
      </c>
      <c r="B7738" s="3" t="s">
        <v>154</v>
      </c>
      <c r="C7738" s="16">
        <v>45561</v>
      </c>
      <c r="D7738" s="1" t="s">
        <v>1</v>
      </c>
      <c r="E7738" s="1" t="s">
        <v>3</v>
      </c>
      <c r="F7738" s="2">
        <v>23</v>
      </c>
      <c r="G7738" s="2">
        <v>61</v>
      </c>
    </row>
    <row r="7739" spans="1:7" x14ac:dyDescent="0.35">
      <c r="A7739" s="4" t="s">
        <v>8</v>
      </c>
      <c r="B7739" s="3" t="s">
        <v>154</v>
      </c>
      <c r="C7739" s="16">
        <v>45561</v>
      </c>
      <c r="D7739" s="1" t="s">
        <v>1</v>
      </c>
      <c r="E7739" s="1" t="s">
        <v>3</v>
      </c>
      <c r="F7739" s="2">
        <v>33</v>
      </c>
      <c r="G7739" s="2">
        <v>28</v>
      </c>
    </row>
    <row r="7740" spans="1:7" x14ac:dyDescent="0.35">
      <c r="A7740" s="4" t="s">
        <v>8</v>
      </c>
      <c r="B7740" s="3" t="s">
        <v>155</v>
      </c>
      <c r="C7740" s="16">
        <v>45560</v>
      </c>
      <c r="D7740" s="1" t="s">
        <v>1</v>
      </c>
      <c r="E7740" s="1" t="s">
        <v>3</v>
      </c>
      <c r="F7740" s="2">
        <v>29</v>
      </c>
      <c r="G7740" s="2">
        <v>144</v>
      </c>
    </row>
    <row r="7741" spans="1:7" x14ac:dyDescent="0.35">
      <c r="A7741" s="4" t="s">
        <v>8</v>
      </c>
      <c r="B7741" s="3" t="s">
        <v>154</v>
      </c>
      <c r="C7741" s="16">
        <v>45561</v>
      </c>
      <c r="D7741" s="1" t="s">
        <v>1</v>
      </c>
      <c r="E7741" s="1" t="s">
        <v>0</v>
      </c>
      <c r="G7741" s="2">
        <v>146</v>
      </c>
    </row>
    <row r="7742" spans="1:7" x14ac:dyDescent="0.35">
      <c r="A7742" s="4" t="s">
        <v>8</v>
      </c>
      <c r="B7742" s="3" t="s">
        <v>154</v>
      </c>
      <c r="C7742" s="16">
        <v>45561</v>
      </c>
      <c r="D7742" s="1" t="s">
        <v>1</v>
      </c>
      <c r="E7742" s="1" t="s">
        <v>0</v>
      </c>
      <c r="G7742" s="2">
        <v>144</v>
      </c>
    </row>
    <row r="7743" spans="1:7" x14ac:dyDescent="0.35">
      <c r="A7743" s="4" t="s">
        <v>8</v>
      </c>
      <c r="B7743" s="3" t="s">
        <v>154</v>
      </c>
      <c r="C7743" s="16">
        <v>45561</v>
      </c>
      <c r="D7743" s="1" t="s">
        <v>1</v>
      </c>
      <c r="E7743" s="1" t="s">
        <v>0</v>
      </c>
      <c r="G7743" s="2">
        <v>146</v>
      </c>
    </row>
    <row r="7744" spans="1:7" x14ac:dyDescent="0.35">
      <c r="A7744" s="4" t="s">
        <v>8</v>
      </c>
      <c r="B7744" s="3" t="s">
        <v>154</v>
      </c>
      <c r="C7744" s="16">
        <v>45561</v>
      </c>
      <c r="D7744" s="1" t="s">
        <v>1</v>
      </c>
      <c r="E7744" s="1" t="s">
        <v>3</v>
      </c>
      <c r="F7744" s="2">
        <v>25</v>
      </c>
      <c r="G7744" s="2">
        <v>146</v>
      </c>
    </row>
    <row r="7745" spans="1:7" x14ac:dyDescent="0.35">
      <c r="A7745" s="4" t="s">
        <v>8</v>
      </c>
      <c r="B7745" s="3" t="s">
        <v>154</v>
      </c>
      <c r="C7745" s="16">
        <v>45561</v>
      </c>
      <c r="D7745" s="1" t="s">
        <v>1</v>
      </c>
      <c r="E7745" s="1" t="s">
        <v>0</v>
      </c>
      <c r="G7745" s="2">
        <v>146</v>
      </c>
    </row>
    <row r="7746" spans="1:7" x14ac:dyDescent="0.35">
      <c r="A7746" s="4" t="s">
        <v>8</v>
      </c>
      <c r="B7746" s="3" t="s">
        <v>154</v>
      </c>
      <c r="C7746" s="16">
        <v>45561</v>
      </c>
      <c r="D7746" s="1" t="s">
        <v>1</v>
      </c>
      <c r="E7746" s="1" t="s">
        <v>0</v>
      </c>
      <c r="G7746" s="2">
        <v>146</v>
      </c>
    </row>
    <row r="7747" spans="1:7" x14ac:dyDescent="0.35">
      <c r="A7747" s="4" t="s">
        <v>8</v>
      </c>
      <c r="B7747" s="3" t="s">
        <v>155</v>
      </c>
      <c r="C7747" s="16">
        <v>45560</v>
      </c>
      <c r="D7747" s="1" t="s">
        <v>1</v>
      </c>
      <c r="E7747" s="1" t="s">
        <v>4</v>
      </c>
      <c r="F7747" s="2">
        <v>34</v>
      </c>
      <c r="G7747" s="2">
        <v>116</v>
      </c>
    </row>
    <row r="7748" spans="1:7" x14ac:dyDescent="0.35">
      <c r="A7748" s="4" t="s">
        <v>8</v>
      </c>
      <c r="B7748" s="3" t="s">
        <v>154</v>
      </c>
      <c r="C7748" s="16">
        <v>45561</v>
      </c>
      <c r="D7748" s="1" t="s">
        <v>1</v>
      </c>
      <c r="E7748" s="1" t="s">
        <v>3</v>
      </c>
      <c r="F7748" s="2">
        <v>23</v>
      </c>
      <c r="G7748" s="2">
        <v>2</v>
      </c>
    </row>
    <row r="7749" spans="1:7" x14ac:dyDescent="0.35">
      <c r="A7749" s="4" t="s">
        <v>8</v>
      </c>
      <c r="B7749" s="3" t="s">
        <v>154</v>
      </c>
      <c r="C7749" s="16">
        <v>45561</v>
      </c>
      <c r="D7749" s="1" t="s">
        <v>1</v>
      </c>
      <c r="E7749" s="1" t="s">
        <v>0</v>
      </c>
      <c r="G7749" s="2">
        <v>126</v>
      </c>
    </row>
    <row r="7750" spans="1:7" x14ac:dyDescent="0.35">
      <c r="A7750" s="4" t="s">
        <v>8</v>
      </c>
      <c r="B7750" s="3" t="s">
        <v>154</v>
      </c>
      <c r="C7750" s="16">
        <v>45561</v>
      </c>
      <c r="D7750" s="1" t="s">
        <v>1</v>
      </c>
      <c r="E7750" s="1" t="s">
        <v>0</v>
      </c>
      <c r="G7750" s="2">
        <v>146</v>
      </c>
    </row>
    <row r="7751" spans="1:7" x14ac:dyDescent="0.35">
      <c r="A7751" s="4" t="s">
        <v>8</v>
      </c>
      <c r="B7751" s="3" t="s">
        <v>154</v>
      </c>
      <c r="C7751" s="16">
        <v>45561</v>
      </c>
      <c r="D7751" s="1" t="s">
        <v>1</v>
      </c>
      <c r="E7751" s="1" t="s">
        <v>0</v>
      </c>
      <c r="G7751" s="2">
        <v>146</v>
      </c>
    </row>
    <row r="7752" spans="1:7" x14ac:dyDescent="0.35">
      <c r="A7752" s="4" t="s">
        <v>8</v>
      </c>
      <c r="B7752" s="3" t="s">
        <v>154</v>
      </c>
      <c r="C7752" s="16">
        <v>45561</v>
      </c>
      <c r="D7752" s="1" t="s">
        <v>1</v>
      </c>
      <c r="E7752" s="1" t="s">
        <v>0</v>
      </c>
      <c r="G7752" s="2">
        <v>146</v>
      </c>
    </row>
    <row r="7753" spans="1:7" x14ac:dyDescent="0.35">
      <c r="A7753" s="4" t="s">
        <v>8</v>
      </c>
      <c r="B7753" s="3" t="s">
        <v>154</v>
      </c>
      <c r="C7753" s="16">
        <v>45561</v>
      </c>
      <c r="D7753" s="1" t="s">
        <v>1</v>
      </c>
      <c r="E7753" s="1" t="s">
        <v>0</v>
      </c>
      <c r="G7753" s="2">
        <v>11</v>
      </c>
    </row>
    <row r="7754" spans="1:7" x14ac:dyDescent="0.35">
      <c r="A7754" s="4" t="s">
        <v>8</v>
      </c>
      <c r="B7754" s="3" t="s">
        <v>154</v>
      </c>
      <c r="C7754" s="16">
        <v>45561</v>
      </c>
      <c r="D7754" s="1" t="s">
        <v>1</v>
      </c>
      <c r="E7754" s="1" t="s">
        <v>0</v>
      </c>
      <c r="G7754" s="2">
        <v>146</v>
      </c>
    </row>
    <row r="7755" spans="1:7" x14ac:dyDescent="0.35">
      <c r="A7755" s="4" t="s">
        <v>8</v>
      </c>
      <c r="B7755" s="3" t="s">
        <v>154</v>
      </c>
      <c r="C7755" s="16">
        <v>45561</v>
      </c>
      <c r="D7755" s="1" t="s">
        <v>1</v>
      </c>
      <c r="E7755" s="1" t="s">
        <v>3</v>
      </c>
      <c r="F7755" s="2">
        <v>34</v>
      </c>
      <c r="G7755" s="2">
        <v>146</v>
      </c>
    </row>
    <row r="7756" spans="1:7" x14ac:dyDescent="0.35">
      <c r="A7756" s="4" t="s">
        <v>8</v>
      </c>
      <c r="B7756" s="3" t="s">
        <v>154</v>
      </c>
      <c r="C7756" s="16">
        <v>45561</v>
      </c>
      <c r="D7756" s="1" t="s">
        <v>1</v>
      </c>
      <c r="E7756" s="1" t="s">
        <v>0</v>
      </c>
      <c r="G7756" s="2">
        <v>119</v>
      </c>
    </row>
    <row r="7757" spans="1:7" x14ac:dyDescent="0.35">
      <c r="A7757" s="4" t="s">
        <v>8</v>
      </c>
      <c r="B7757" s="3" t="s">
        <v>154</v>
      </c>
      <c r="C7757" s="16">
        <v>45561</v>
      </c>
      <c r="D7757" s="1" t="s">
        <v>1</v>
      </c>
      <c r="E7757" s="1" t="s">
        <v>3</v>
      </c>
      <c r="F7757" s="2">
        <v>27</v>
      </c>
      <c r="G7757" s="2">
        <v>102</v>
      </c>
    </row>
    <row r="7758" spans="1:7" x14ac:dyDescent="0.35">
      <c r="A7758" s="4" t="s">
        <v>8</v>
      </c>
      <c r="B7758" s="3" t="s">
        <v>116</v>
      </c>
      <c r="C7758" s="16">
        <v>45594</v>
      </c>
      <c r="D7758" s="1" t="s">
        <v>1</v>
      </c>
      <c r="E7758" s="1" t="s">
        <v>4</v>
      </c>
      <c r="F7758" s="2">
        <v>44</v>
      </c>
      <c r="G7758" s="2">
        <v>113</v>
      </c>
    </row>
    <row r="7759" spans="1:7" x14ac:dyDescent="0.35">
      <c r="A7759" s="4" t="s">
        <v>8</v>
      </c>
      <c r="B7759" s="3" t="s">
        <v>116</v>
      </c>
      <c r="C7759" s="16">
        <v>45594</v>
      </c>
      <c r="D7759" s="1" t="s">
        <v>1</v>
      </c>
      <c r="E7759" s="1" t="s">
        <v>0</v>
      </c>
      <c r="G7759" s="2">
        <v>105</v>
      </c>
    </row>
    <row r="7760" spans="1:7" x14ac:dyDescent="0.35">
      <c r="A7760" s="4" t="s">
        <v>8</v>
      </c>
      <c r="B7760" s="3" t="s">
        <v>116</v>
      </c>
      <c r="C7760" s="16">
        <v>45594</v>
      </c>
      <c r="D7760" s="1" t="s">
        <v>1</v>
      </c>
      <c r="E7760" s="1" t="s">
        <v>3</v>
      </c>
      <c r="F7760" s="2">
        <v>33</v>
      </c>
      <c r="G7760" s="2">
        <v>113</v>
      </c>
    </row>
    <row r="7761" spans="1:7" x14ac:dyDescent="0.35">
      <c r="A7761" s="4" t="s">
        <v>8</v>
      </c>
      <c r="B7761" s="3" t="s">
        <v>154</v>
      </c>
      <c r="C7761" s="16">
        <v>45561</v>
      </c>
      <c r="D7761" s="1" t="s">
        <v>1</v>
      </c>
      <c r="E7761" s="1" t="s">
        <v>12</v>
      </c>
      <c r="F7761" s="2">
        <v>40</v>
      </c>
      <c r="G7761" s="2">
        <v>92</v>
      </c>
    </row>
    <row r="7762" spans="1:7" x14ac:dyDescent="0.35">
      <c r="A7762" s="4" t="s">
        <v>8</v>
      </c>
      <c r="B7762" s="3" t="s">
        <v>154</v>
      </c>
      <c r="C7762" s="16">
        <v>45561</v>
      </c>
      <c r="D7762" s="1" t="s">
        <v>1</v>
      </c>
      <c r="E7762" s="1" t="s">
        <v>0</v>
      </c>
      <c r="G7762" s="2">
        <v>146</v>
      </c>
    </row>
    <row r="7763" spans="1:7" x14ac:dyDescent="0.35">
      <c r="A7763" s="4" t="s">
        <v>8</v>
      </c>
      <c r="B7763" s="3" t="s">
        <v>154</v>
      </c>
      <c r="C7763" s="16">
        <v>45561</v>
      </c>
      <c r="D7763" s="1" t="s">
        <v>1</v>
      </c>
      <c r="E7763" s="1" t="s">
        <v>0</v>
      </c>
      <c r="G7763" s="2">
        <v>92</v>
      </c>
    </row>
    <row r="7764" spans="1:7" x14ac:dyDescent="0.35">
      <c r="A7764" s="4" t="s">
        <v>8</v>
      </c>
      <c r="B7764" s="3" t="s">
        <v>154</v>
      </c>
      <c r="C7764" s="16">
        <v>45561</v>
      </c>
      <c r="D7764" s="1" t="s">
        <v>1</v>
      </c>
      <c r="E7764" s="1" t="s">
        <v>0</v>
      </c>
      <c r="G7764" s="2">
        <v>146</v>
      </c>
    </row>
    <row r="7765" spans="1:7" x14ac:dyDescent="0.35">
      <c r="A7765" s="4" t="s">
        <v>8</v>
      </c>
      <c r="B7765" s="3" t="s">
        <v>154</v>
      </c>
      <c r="C7765" s="16">
        <v>45561</v>
      </c>
      <c r="D7765" s="1" t="s">
        <v>1</v>
      </c>
      <c r="E7765" s="1" t="s">
        <v>0</v>
      </c>
      <c r="G7765" s="2">
        <v>146</v>
      </c>
    </row>
    <row r="7766" spans="1:7" x14ac:dyDescent="0.35">
      <c r="A7766" s="4" t="s">
        <v>8</v>
      </c>
      <c r="B7766" s="3" t="s">
        <v>154</v>
      </c>
      <c r="C7766" s="16">
        <v>45561</v>
      </c>
      <c r="D7766" s="1" t="s">
        <v>1</v>
      </c>
      <c r="E7766" s="1" t="s">
        <v>0</v>
      </c>
      <c r="G7766" s="2">
        <v>146</v>
      </c>
    </row>
    <row r="7767" spans="1:7" x14ac:dyDescent="0.35">
      <c r="A7767" s="4" t="s">
        <v>8</v>
      </c>
      <c r="B7767" s="3" t="s">
        <v>154</v>
      </c>
      <c r="C7767" s="16">
        <v>45561</v>
      </c>
      <c r="D7767" s="1" t="s">
        <v>1</v>
      </c>
      <c r="E7767" s="1" t="s">
        <v>0</v>
      </c>
      <c r="G7767" s="2">
        <v>146</v>
      </c>
    </row>
    <row r="7768" spans="1:7" x14ac:dyDescent="0.35">
      <c r="A7768" s="4" t="s">
        <v>8</v>
      </c>
      <c r="B7768" s="3" t="s">
        <v>154</v>
      </c>
      <c r="C7768" s="16">
        <v>45561</v>
      </c>
      <c r="D7768" s="1" t="s">
        <v>1</v>
      </c>
      <c r="E7768" s="1" t="s">
        <v>3</v>
      </c>
      <c r="F7768" s="2">
        <v>21</v>
      </c>
      <c r="G7768" s="2">
        <v>145</v>
      </c>
    </row>
    <row r="7769" spans="1:7" x14ac:dyDescent="0.35">
      <c r="A7769" s="4" t="s">
        <v>8</v>
      </c>
      <c r="B7769" s="3" t="s">
        <v>154</v>
      </c>
      <c r="C7769" s="16">
        <v>45561</v>
      </c>
      <c r="D7769" s="1" t="s">
        <v>1</v>
      </c>
      <c r="E7769" s="1" t="s">
        <v>0</v>
      </c>
      <c r="G7769" s="2">
        <v>146</v>
      </c>
    </row>
    <row r="7770" spans="1:7" x14ac:dyDescent="0.35">
      <c r="A7770" s="4" t="s">
        <v>8</v>
      </c>
      <c r="B7770" s="3" t="s">
        <v>154</v>
      </c>
      <c r="C7770" s="16">
        <v>45561</v>
      </c>
      <c r="D7770" s="1" t="s">
        <v>1</v>
      </c>
      <c r="E7770" s="1" t="s">
        <v>3</v>
      </c>
      <c r="F7770" s="2">
        <v>32</v>
      </c>
      <c r="G7770" s="2">
        <v>115</v>
      </c>
    </row>
    <row r="7771" spans="1:7" x14ac:dyDescent="0.35">
      <c r="A7771" s="4" t="s">
        <v>8</v>
      </c>
      <c r="B7771" s="3" t="s">
        <v>154</v>
      </c>
      <c r="C7771" s="16">
        <v>45561</v>
      </c>
      <c r="D7771" s="1" t="s">
        <v>1</v>
      </c>
      <c r="E7771" s="1" t="s">
        <v>3</v>
      </c>
      <c r="F7771" s="2">
        <v>25</v>
      </c>
      <c r="G7771" s="2">
        <v>146</v>
      </c>
    </row>
    <row r="7772" spans="1:7" x14ac:dyDescent="0.35">
      <c r="A7772" s="4" t="s">
        <v>8</v>
      </c>
      <c r="B7772" s="3" t="s">
        <v>154</v>
      </c>
      <c r="C7772" s="16">
        <v>45561</v>
      </c>
      <c r="D7772" s="1" t="s">
        <v>1</v>
      </c>
      <c r="E7772" s="1" t="s">
        <v>0</v>
      </c>
      <c r="G7772" s="2">
        <v>145</v>
      </c>
    </row>
    <row r="7773" spans="1:7" x14ac:dyDescent="0.35">
      <c r="A7773" s="4" t="s">
        <v>8</v>
      </c>
      <c r="B7773" s="3" t="s">
        <v>154</v>
      </c>
      <c r="C7773" s="16">
        <v>45561</v>
      </c>
      <c r="D7773" s="1" t="s">
        <v>5</v>
      </c>
      <c r="E7773" s="1" t="s">
        <v>0</v>
      </c>
    </row>
    <row r="7774" spans="1:7" x14ac:dyDescent="0.35">
      <c r="A7774" s="4" t="s">
        <v>8</v>
      </c>
      <c r="B7774" s="3" t="s">
        <v>154</v>
      </c>
      <c r="C7774" s="16">
        <v>45561</v>
      </c>
      <c r="D7774" s="1" t="s">
        <v>1</v>
      </c>
      <c r="E7774" s="1" t="s">
        <v>0</v>
      </c>
      <c r="G7774" s="2">
        <v>146</v>
      </c>
    </row>
    <row r="7775" spans="1:7" x14ac:dyDescent="0.35">
      <c r="A7775" s="4" t="s">
        <v>8</v>
      </c>
      <c r="B7775" s="3" t="s">
        <v>154</v>
      </c>
      <c r="C7775" s="16">
        <v>45561</v>
      </c>
      <c r="D7775" s="1" t="s">
        <v>1</v>
      </c>
      <c r="E7775" s="1" t="s">
        <v>0</v>
      </c>
      <c r="G7775" s="2">
        <v>146</v>
      </c>
    </row>
    <row r="7776" spans="1:7" x14ac:dyDescent="0.35">
      <c r="A7776" s="4" t="s">
        <v>8</v>
      </c>
      <c r="B7776" s="3" t="s">
        <v>154</v>
      </c>
      <c r="C7776" s="16">
        <v>45561</v>
      </c>
      <c r="D7776" s="1" t="s">
        <v>1</v>
      </c>
      <c r="E7776" s="1" t="s">
        <v>3</v>
      </c>
      <c r="F7776" s="2">
        <v>21</v>
      </c>
      <c r="G7776" s="2">
        <v>144</v>
      </c>
    </row>
    <row r="7777" spans="1:7" x14ac:dyDescent="0.35">
      <c r="A7777" s="4" t="s">
        <v>8</v>
      </c>
      <c r="B7777" s="3" t="s">
        <v>154</v>
      </c>
      <c r="C7777" s="16">
        <v>45561</v>
      </c>
      <c r="D7777" s="1" t="s">
        <v>5</v>
      </c>
      <c r="E7777" s="1" t="s">
        <v>0</v>
      </c>
    </row>
    <row r="7778" spans="1:7" x14ac:dyDescent="0.35">
      <c r="A7778" s="4" t="s">
        <v>8</v>
      </c>
      <c r="B7778" s="3" t="s">
        <v>154</v>
      </c>
      <c r="C7778" s="16">
        <v>45561</v>
      </c>
      <c r="D7778" s="1" t="s">
        <v>1</v>
      </c>
      <c r="E7778" s="1" t="s">
        <v>0</v>
      </c>
      <c r="G7778" s="2">
        <v>146</v>
      </c>
    </row>
    <row r="7779" spans="1:7" x14ac:dyDescent="0.35">
      <c r="A7779" s="4" t="s">
        <v>8</v>
      </c>
      <c r="B7779" s="3" t="s">
        <v>152</v>
      </c>
      <c r="C7779" s="16">
        <v>45563</v>
      </c>
      <c r="D7779" s="1" t="s">
        <v>1</v>
      </c>
      <c r="E7779" s="1" t="s">
        <v>0</v>
      </c>
      <c r="F7779" s="2">
        <v>24</v>
      </c>
      <c r="G7779" s="2">
        <v>144</v>
      </c>
    </row>
    <row r="7780" spans="1:7" x14ac:dyDescent="0.35">
      <c r="A7780" s="4" t="s">
        <v>8</v>
      </c>
      <c r="B7780" s="3" t="s">
        <v>154</v>
      </c>
      <c r="C7780" s="16">
        <v>45561</v>
      </c>
      <c r="D7780" s="1" t="s">
        <v>1</v>
      </c>
      <c r="E7780" s="1" t="s">
        <v>0</v>
      </c>
      <c r="G7780" s="2">
        <v>146</v>
      </c>
    </row>
    <row r="7781" spans="1:7" x14ac:dyDescent="0.35">
      <c r="A7781" s="4" t="s">
        <v>8</v>
      </c>
      <c r="B7781" s="3" t="s">
        <v>154</v>
      </c>
      <c r="C7781" s="16">
        <v>45561</v>
      </c>
      <c r="D7781" s="1" t="s">
        <v>1</v>
      </c>
      <c r="E7781" s="1" t="s">
        <v>0</v>
      </c>
      <c r="G7781" s="2">
        <v>146</v>
      </c>
    </row>
    <row r="7782" spans="1:7" x14ac:dyDescent="0.35">
      <c r="A7782" s="4" t="s">
        <v>8</v>
      </c>
      <c r="B7782" s="3" t="s">
        <v>154</v>
      </c>
      <c r="C7782" s="16">
        <v>45561</v>
      </c>
      <c r="D7782" s="1" t="s">
        <v>1</v>
      </c>
      <c r="E7782" s="1" t="s">
        <v>0</v>
      </c>
      <c r="G7782" s="2">
        <v>146</v>
      </c>
    </row>
    <row r="7783" spans="1:7" x14ac:dyDescent="0.35">
      <c r="A7783" s="4" t="s">
        <v>8</v>
      </c>
      <c r="B7783" s="3" t="s">
        <v>154</v>
      </c>
      <c r="C7783" s="16">
        <v>45561</v>
      </c>
      <c r="D7783" s="1" t="s">
        <v>5</v>
      </c>
      <c r="E7783" s="1" t="s">
        <v>0</v>
      </c>
    </row>
    <row r="7784" spans="1:7" x14ac:dyDescent="0.35">
      <c r="A7784" s="4" t="s">
        <v>8</v>
      </c>
      <c r="B7784" s="3" t="s">
        <v>154</v>
      </c>
      <c r="C7784" s="16">
        <v>45561</v>
      </c>
      <c r="D7784" s="1" t="s">
        <v>1</v>
      </c>
      <c r="E7784" s="1" t="s">
        <v>0</v>
      </c>
      <c r="G7784" s="2">
        <v>146</v>
      </c>
    </row>
    <row r="7785" spans="1:7" x14ac:dyDescent="0.35">
      <c r="A7785" s="4" t="s">
        <v>8</v>
      </c>
      <c r="B7785" s="3" t="s">
        <v>154</v>
      </c>
      <c r="C7785" s="16">
        <v>45561</v>
      </c>
      <c r="D7785" s="1" t="s">
        <v>1</v>
      </c>
      <c r="E7785" s="1" t="s">
        <v>0</v>
      </c>
      <c r="G7785" s="2">
        <v>146</v>
      </c>
    </row>
    <row r="7786" spans="1:7" x14ac:dyDescent="0.35">
      <c r="A7786" s="4" t="s">
        <v>8</v>
      </c>
      <c r="B7786" s="3" t="s">
        <v>154</v>
      </c>
      <c r="C7786" s="16">
        <v>45561</v>
      </c>
      <c r="D7786" s="1" t="s">
        <v>1</v>
      </c>
      <c r="E7786" s="1" t="s">
        <v>4</v>
      </c>
      <c r="F7786" s="2">
        <v>26</v>
      </c>
      <c r="G7786" s="2">
        <v>44</v>
      </c>
    </row>
    <row r="7787" spans="1:7" x14ac:dyDescent="0.35">
      <c r="A7787" s="4" t="s">
        <v>8</v>
      </c>
      <c r="B7787" s="3" t="s">
        <v>154</v>
      </c>
      <c r="C7787" s="16">
        <v>45561</v>
      </c>
      <c r="D7787" s="1" t="s">
        <v>1</v>
      </c>
      <c r="E7787" s="1" t="s">
        <v>0</v>
      </c>
      <c r="G7787" s="2">
        <v>145</v>
      </c>
    </row>
    <row r="7788" spans="1:7" x14ac:dyDescent="0.35">
      <c r="A7788" s="4" t="s">
        <v>8</v>
      </c>
      <c r="B7788" s="3" t="s">
        <v>154</v>
      </c>
      <c r="C7788" s="16">
        <v>45561</v>
      </c>
      <c r="D7788" s="1" t="s">
        <v>1</v>
      </c>
      <c r="E7788" s="1" t="s">
        <v>0</v>
      </c>
      <c r="G7788" s="2">
        <v>146</v>
      </c>
    </row>
    <row r="7789" spans="1:7" x14ac:dyDescent="0.35">
      <c r="A7789" s="4" t="s">
        <v>8</v>
      </c>
      <c r="B7789" s="3" t="s">
        <v>154</v>
      </c>
      <c r="C7789" s="16">
        <v>45561</v>
      </c>
      <c r="D7789" s="1" t="s">
        <v>1</v>
      </c>
      <c r="E7789" s="1" t="s">
        <v>0</v>
      </c>
      <c r="G7789" s="2">
        <v>132</v>
      </c>
    </row>
    <row r="7790" spans="1:7" x14ac:dyDescent="0.35">
      <c r="A7790" s="4" t="s">
        <v>8</v>
      </c>
      <c r="B7790" s="3" t="s">
        <v>153</v>
      </c>
      <c r="C7790" s="16">
        <v>45562</v>
      </c>
      <c r="D7790" s="1" t="s">
        <v>1</v>
      </c>
      <c r="E7790" s="1" t="s">
        <v>0</v>
      </c>
      <c r="G7790" s="2">
        <v>145</v>
      </c>
    </row>
    <row r="7791" spans="1:7" x14ac:dyDescent="0.35">
      <c r="A7791" s="4" t="s">
        <v>8</v>
      </c>
      <c r="B7791" s="3" t="s">
        <v>153</v>
      </c>
      <c r="C7791" s="16">
        <v>45562</v>
      </c>
      <c r="D7791" s="1" t="s">
        <v>1</v>
      </c>
      <c r="E7791" s="1" t="s">
        <v>0</v>
      </c>
      <c r="G7791" s="2">
        <v>145</v>
      </c>
    </row>
    <row r="7792" spans="1:7" x14ac:dyDescent="0.35">
      <c r="A7792" s="4" t="s">
        <v>8</v>
      </c>
      <c r="B7792" s="3" t="s">
        <v>153</v>
      </c>
      <c r="C7792" s="16">
        <v>45562</v>
      </c>
      <c r="D7792" s="1" t="s">
        <v>1</v>
      </c>
      <c r="E7792" s="1" t="s">
        <v>0</v>
      </c>
      <c r="G7792" s="2">
        <v>137</v>
      </c>
    </row>
    <row r="7793" spans="1:7" x14ac:dyDescent="0.35">
      <c r="A7793" s="4" t="s">
        <v>8</v>
      </c>
      <c r="B7793" s="3" t="s">
        <v>153</v>
      </c>
      <c r="C7793" s="16">
        <v>45562</v>
      </c>
      <c r="D7793" s="1" t="s">
        <v>1</v>
      </c>
      <c r="E7793" s="1" t="s">
        <v>0</v>
      </c>
      <c r="F7793" s="2">
        <v>23</v>
      </c>
      <c r="G7793" s="2">
        <v>89</v>
      </c>
    </row>
    <row r="7794" spans="1:7" x14ac:dyDescent="0.35">
      <c r="A7794" s="4" t="s">
        <v>8</v>
      </c>
      <c r="B7794" s="3" t="s">
        <v>153</v>
      </c>
      <c r="C7794" s="16">
        <v>45562</v>
      </c>
      <c r="D7794" s="1" t="s">
        <v>5</v>
      </c>
      <c r="E7794" s="1" t="s">
        <v>0</v>
      </c>
    </row>
    <row r="7795" spans="1:7" x14ac:dyDescent="0.35">
      <c r="A7795" s="4" t="s">
        <v>8</v>
      </c>
      <c r="B7795" s="3" t="s">
        <v>152</v>
      </c>
      <c r="C7795" s="16">
        <v>45563</v>
      </c>
      <c r="D7795" s="1" t="s">
        <v>1</v>
      </c>
      <c r="E7795" s="1" t="s">
        <v>0</v>
      </c>
      <c r="G7795" s="2">
        <v>144</v>
      </c>
    </row>
    <row r="7796" spans="1:7" x14ac:dyDescent="0.35">
      <c r="A7796" s="4" t="s">
        <v>8</v>
      </c>
      <c r="B7796" s="3" t="s">
        <v>152</v>
      </c>
      <c r="C7796" s="16">
        <v>45563</v>
      </c>
      <c r="D7796" s="1" t="s">
        <v>1</v>
      </c>
      <c r="E7796" s="1" t="s">
        <v>0</v>
      </c>
      <c r="G7796" s="2">
        <v>144</v>
      </c>
    </row>
    <row r="7797" spans="1:7" x14ac:dyDescent="0.35">
      <c r="A7797" s="4" t="s">
        <v>8</v>
      </c>
      <c r="B7797" s="3" t="s">
        <v>47</v>
      </c>
      <c r="C7797" s="16">
        <v>45663</v>
      </c>
      <c r="D7797" s="1" t="s">
        <v>1</v>
      </c>
      <c r="E7797" s="1" t="s">
        <v>0</v>
      </c>
      <c r="G7797" s="2">
        <v>36</v>
      </c>
    </row>
    <row r="7798" spans="1:7" x14ac:dyDescent="0.35">
      <c r="A7798" s="4" t="s">
        <v>8</v>
      </c>
      <c r="B7798" s="3" t="s">
        <v>47</v>
      </c>
      <c r="C7798" s="16">
        <v>45663</v>
      </c>
      <c r="D7798" s="1" t="s">
        <v>1</v>
      </c>
      <c r="E7798" s="1" t="s">
        <v>3</v>
      </c>
      <c r="F7798" s="2">
        <v>34</v>
      </c>
      <c r="G7798" s="2">
        <v>44</v>
      </c>
    </row>
    <row r="7799" spans="1:7" x14ac:dyDescent="0.35">
      <c r="A7799" s="4" t="s">
        <v>8</v>
      </c>
      <c r="B7799" s="3" t="s">
        <v>47</v>
      </c>
      <c r="C7799" s="16">
        <v>45663</v>
      </c>
      <c r="D7799" s="1" t="s">
        <v>1</v>
      </c>
      <c r="E7799" s="1" t="s">
        <v>4</v>
      </c>
      <c r="F7799" s="2">
        <v>25</v>
      </c>
      <c r="G7799" s="2">
        <v>14</v>
      </c>
    </row>
    <row r="7800" spans="1:7" x14ac:dyDescent="0.35">
      <c r="A7800" s="4" t="s">
        <v>8</v>
      </c>
      <c r="B7800" s="3" t="s">
        <v>47</v>
      </c>
      <c r="C7800" s="16">
        <v>45663</v>
      </c>
      <c r="D7800" s="1" t="s">
        <v>1</v>
      </c>
      <c r="E7800" s="1" t="s">
        <v>3</v>
      </c>
      <c r="F7800" s="2">
        <v>25</v>
      </c>
      <c r="G7800" s="2">
        <v>3</v>
      </c>
    </row>
    <row r="7801" spans="1:7" x14ac:dyDescent="0.35">
      <c r="A7801" s="4" t="s">
        <v>8</v>
      </c>
      <c r="B7801" s="3" t="s">
        <v>154</v>
      </c>
      <c r="C7801" s="16">
        <v>45561</v>
      </c>
      <c r="D7801" s="1" t="s">
        <v>1</v>
      </c>
      <c r="E7801" s="1" t="s">
        <v>0</v>
      </c>
      <c r="G7801" s="2">
        <v>146</v>
      </c>
    </row>
    <row r="7802" spans="1:7" x14ac:dyDescent="0.35">
      <c r="A7802" s="4" t="s">
        <v>8</v>
      </c>
      <c r="B7802" s="3" t="s">
        <v>154</v>
      </c>
      <c r="C7802" s="16">
        <v>45561</v>
      </c>
      <c r="D7802" s="1" t="s">
        <v>1</v>
      </c>
      <c r="E7802" s="1" t="s">
        <v>0</v>
      </c>
      <c r="G7802" s="2">
        <v>146</v>
      </c>
    </row>
    <row r="7803" spans="1:7" x14ac:dyDescent="0.35">
      <c r="A7803" s="4" t="s">
        <v>8</v>
      </c>
      <c r="B7803" s="3" t="s">
        <v>154</v>
      </c>
      <c r="C7803" s="16">
        <v>45561</v>
      </c>
      <c r="D7803" s="1" t="s">
        <v>1</v>
      </c>
      <c r="E7803" s="1" t="s">
        <v>12</v>
      </c>
      <c r="F7803" s="2">
        <v>24</v>
      </c>
      <c r="G7803" s="2">
        <v>0</v>
      </c>
    </row>
    <row r="7804" spans="1:7" x14ac:dyDescent="0.35">
      <c r="A7804" s="4" t="s">
        <v>8</v>
      </c>
      <c r="B7804" s="3" t="s">
        <v>154</v>
      </c>
      <c r="C7804" s="16">
        <v>45561</v>
      </c>
      <c r="D7804" s="1" t="s">
        <v>1</v>
      </c>
      <c r="E7804" s="1" t="s">
        <v>0</v>
      </c>
      <c r="G7804" s="2">
        <v>146</v>
      </c>
    </row>
    <row r="7805" spans="1:7" x14ac:dyDescent="0.35">
      <c r="A7805" s="4" t="s">
        <v>8</v>
      </c>
      <c r="B7805" s="3" t="s">
        <v>154</v>
      </c>
      <c r="C7805" s="16">
        <v>45561</v>
      </c>
      <c r="D7805" s="1" t="s">
        <v>1</v>
      </c>
      <c r="E7805" s="1" t="s">
        <v>0</v>
      </c>
      <c r="G7805" s="2">
        <v>124</v>
      </c>
    </row>
    <row r="7806" spans="1:7" x14ac:dyDescent="0.35">
      <c r="A7806" s="4" t="s">
        <v>8</v>
      </c>
      <c r="B7806" s="3" t="s">
        <v>154</v>
      </c>
      <c r="C7806" s="16">
        <v>45561</v>
      </c>
      <c r="D7806" s="1" t="s">
        <v>1</v>
      </c>
      <c r="E7806" s="1" t="s">
        <v>0</v>
      </c>
      <c r="G7806" s="2">
        <v>146</v>
      </c>
    </row>
    <row r="7807" spans="1:7" x14ac:dyDescent="0.35">
      <c r="A7807" s="4" t="s">
        <v>8</v>
      </c>
      <c r="B7807" s="3" t="s">
        <v>154</v>
      </c>
      <c r="C7807" s="16">
        <v>45561</v>
      </c>
      <c r="D7807" s="1" t="s">
        <v>1</v>
      </c>
      <c r="E7807" s="1" t="s">
        <v>3</v>
      </c>
      <c r="F7807" s="2">
        <v>23</v>
      </c>
      <c r="G7807" s="2">
        <v>146</v>
      </c>
    </row>
    <row r="7808" spans="1:7" x14ac:dyDescent="0.35">
      <c r="A7808" s="4" t="s">
        <v>8</v>
      </c>
      <c r="B7808" s="3" t="s">
        <v>154</v>
      </c>
      <c r="C7808" s="16">
        <v>45561</v>
      </c>
      <c r="D7808" s="1" t="s">
        <v>1</v>
      </c>
      <c r="E7808" s="1" t="s">
        <v>0</v>
      </c>
      <c r="G7808" s="2">
        <v>9</v>
      </c>
    </row>
    <row r="7809" spans="1:7" x14ac:dyDescent="0.35">
      <c r="A7809" s="4" t="s">
        <v>8</v>
      </c>
      <c r="B7809" s="3" t="s">
        <v>154</v>
      </c>
      <c r="C7809" s="16">
        <v>45561</v>
      </c>
      <c r="D7809" s="1" t="s">
        <v>1</v>
      </c>
      <c r="E7809" s="1" t="s">
        <v>4</v>
      </c>
      <c r="F7809" s="2">
        <v>39</v>
      </c>
      <c r="G7809" s="2">
        <v>27</v>
      </c>
    </row>
    <row r="7810" spans="1:7" x14ac:dyDescent="0.35">
      <c r="A7810" s="4" t="s">
        <v>8</v>
      </c>
      <c r="B7810" s="3" t="s">
        <v>154</v>
      </c>
      <c r="C7810" s="16">
        <v>45561</v>
      </c>
      <c r="D7810" s="1" t="s">
        <v>1</v>
      </c>
      <c r="E7810" s="1" t="s">
        <v>0</v>
      </c>
      <c r="G7810" s="2">
        <v>146</v>
      </c>
    </row>
    <row r="7811" spans="1:7" x14ac:dyDescent="0.35">
      <c r="A7811" s="4" t="s">
        <v>8</v>
      </c>
      <c r="B7811" s="3" t="s">
        <v>154</v>
      </c>
      <c r="C7811" s="16">
        <v>45561</v>
      </c>
      <c r="D7811" s="1" t="s">
        <v>1</v>
      </c>
      <c r="E7811" s="1" t="s">
        <v>3</v>
      </c>
      <c r="F7811" s="2">
        <v>25</v>
      </c>
      <c r="G7811" s="2">
        <v>66</v>
      </c>
    </row>
    <row r="7812" spans="1:7" x14ac:dyDescent="0.35">
      <c r="A7812" s="4" t="s">
        <v>8</v>
      </c>
      <c r="B7812" s="3" t="s">
        <v>154</v>
      </c>
      <c r="C7812" s="16">
        <v>45561</v>
      </c>
      <c r="D7812" s="1" t="s">
        <v>1</v>
      </c>
      <c r="E7812" s="1" t="s">
        <v>3</v>
      </c>
      <c r="F7812" s="2">
        <v>19</v>
      </c>
      <c r="G7812" s="2">
        <v>144</v>
      </c>
    </row>
    <row r="7813" spans="1:7" x14ac:dyDescent="0.35">
      <c r="A7813" s="4" t="s">
        <v>8</v>
      </c>
      <c r="B7813" s="3" t="s">
        <v>154</v>
      </c>
      <c r="C7813" s="16">
        <v>45561</v>
      </c>
      <c r="D7813" s="1" t="s">
        <v>1</v>
      </c>
      <c r="E7813" s="1" t="s">
        <v>0</v>
      </c>
      <c r="G7813" s="2">
        <v>146</v>
      </c>
    </row>
    <row r="7814" spans="1:7" x14ac:dyDescent="0.35">
      <c r="A7814" s="4" t="s">
        <v>8</v>
      </c>
      <c r="B7814" s="3" t="s">
        <v>154</v>
      </c>
      <c r="C7814" s="16">
        <v>45561</v>
      </c>
      <c r="D7814" s="1" t="s">
        <v>1</v>
      </c>
      <c r="E7814" s="1" t="s">
        <v>0</v>
      </c>
      <c r="G7814" s="2">
        <v>146</v>
      </c>
    </row>
    <row r="7815" spans="1:7" x14ac:dyDescent="0.35">
      <c r="A7815" s="4" t="s">
        <v>8</v>
      </c>
      <c r="B7815" s="3" t="s">
        <v>154</v>
      </c>
      <c r="C7815" s="16">
        <v>45561</v>
      </c>
      <c r="D7815" s="1" t="s">
        <v>1</v>
      </c>
      <c r="E7815" s="1" t="s">
        <v>3</v>
      </c>
      <c r="F7815" s="2">
        <v>37</v>
      </c>
      <c r="G7815" s="2">
        <v>8</v>
      </c>
    </row>
    <row r="7816" spans="1:7" x14ac:dyDescent="0.35">
      <c r="A7816" s="4" t="s">
        <v>8</v>
      </c>
      <c r="B7816" s="3" t="s">
        <v>104</v>
      </c>
      <c r="C7816" s="16">
        <v>45606</v>
      </c>
      <c r="D7816" s="1" t="s">
        <v>1</v>
      </c>
      <c r="E7816" s="1" t="s">
        <v>0</v>
      </c>
      <c r="G7816" s="2">
        <v>101</v>
      </c>
    </row>
    <row r="7817" spans="1:7" x14ac:dyDescent="0.35">
      <c r="A7817" s="4" t="s">
        <v>8</v>
      </c>
      <c r="B7817" s="3" t="s">
        <v>113</v>
      </c>
      <c r="C7817" s="16">
        <v>45597</v>
      </c>
      <c r="D7817" s="1" t="s">
        <v>1</v>
      </c>
      <c r="E7817" s="1" t="s">
        <v>3</v>
      </c>
      <c r="F7817" s="2">
        <v>29</v>
      </c>
      <c r="G7817" s="2">
        <v>1</v>
      </c>
    </row>
    <row r="7818" spans="1:7" x14ac:dyDescent="0.35">
      <c r="A7818" s="4" t="s">
        <v>8</v>
      </c>
      <c r="B7818" s="3" t="s">
        <v>112</v>
      </c>
      <c r="C7818" s="16">
        <v>45598</v>
      </c>
      <c r="D7818" s="1" t="s">
        <v>7</v>
      </c>
      <c r="E7818" s="1" t="s">
        <v>0</v>
      </c>
      <c r="G7818" s="2">
        <v>109</v>
      </c>
    </row>
    <row r="7819" spans="1:7" x14ac:dyDescent="0.35">
      <c r="A7819" s="4" t="s">
        <v>8</v>
      </c>
      <c r="B7819" s="3" t="s">
        <v>112</v>
      </c>
      <c r="C7819" s="16">
        <v>45598</v>
      </c>
      <c r="D7819" s="1" t="s">
        <v>1</v>
      </c>
      <c r="E7819" s="1" t="s">
        <v>12</v>
      </c>
      <c r="F7819" s="2">
        <v>35</v>
      </c>
      <c r="G7819" s="2">
        <v>1</v>
      </c>
    </row>
    <row r="7820" spans="1:7" x14ac:dyDescent="0.35">
      <c r="A7820" s="4" t="s">
        <v>8</v>
      </c>
      <c r="B7820" s="3" t="s">
        <v>112</v>
      </c>
      <c r="C7820" s="16">
        <v>45598</v>
      </c>
      <c r="D7820" s="1" t="s">
        <v>1</v>
      </c>
      <c r="E7820" s="1" t="s">
        <v>4</v>
      </c>
      <c r="F7820" s="2">
        <v>25</v>
      </c>
      <c r="G7820" s="2">
        <v>14</v>
      </c>
    </row>
    <row r="7821" spans="1:7" x14ac:dyDescent="0.35">
      <c r="A7821" s="4" t="s">
        <v>8</v>
      </c>
      <c r="B7821" s="3" t="s">
        <v>112</v>
      </c>
      <c r="C7821" s="16">
        <v>45598</v>
      </c>
      <c r="D7821" s="1" t="s">
        <v>1</v>
      </c>
      <c r="E7821" s="1" t="s">
        <v>0</v>
      </c>
      <c r="G7821" s="2">
        <v>109</v>
      </c>
    </row>
    <row r="7822" spans="1:7" x14ac:dyDescent="0.35">
      <c r="A7822" s="4" t="s">
        <v>8</v>
      </c>
      <c r="B7822" s="3" t="s">
        <v>111</v>
      </c>
      <c r="C7822" s="16">
        <v>45599</v>
      </c>
      <c r="D7822" s="1" t="s">
        <v>1</v>
      </c>
      <c r="E7822" s="1" t="s">
        <v>3</v>
      </c>
      <c r="F7822" s="2">
        <v>34</v>
      </c>
      <c r="G7822" s="2">
        <v>77</v>
      </c>
    </row>
    <row r="7823" spans="1:7" x14ac:dyDescent="0.35">
      <c r="A7823" s="4" t="s">
        <v>8</v>
      </c>
      <c r="B7823" s="3" t="s">
        <v>111</v>
      </c>
      <c r="C7823" s="16">
        <v>45599</v>
      </c>
      <c r="D7823" s="1" t="s">
        <v>1</v>
      </c>
      <c r="E7823" s="1" t="s">
        <v>3</v>
      </c>
      <c r="F7823" s="2">
        <v>21</v>
      </c>
      <c r="G7823" s="2">
        <v>5</v>
      </c>
    </row>
    <row r="7824" spans="1:7" x14ac:dyDescent="0.35">
      <c r="A7824" s="4" t="s">
        <v>8</v>
      </c>
      <c r="B7824" s="3" t="s">
        <v>111</v>
      </c>
      <c r="C7824" s="16">
        <v>45599</v>
      </c>
      <c r="D7824" s="1" t="s">
        <v>1</v>
      </c>
      <c r="E7824" s="1" t="s">
        <v>4</v>
      </c>
      <c r="F7824" s="2">
        <v>23</v>
      </c>
      <c r="G7824" s="2">
        <v>105</v>
      </c>
    </row>
    <row r="7825" spans="1:7" x14ac:dyDescent="0.35">
      <c r="A7825" s="4" t="s">
        <v>8</v>
      </c>
      <c r="B7825" s="3" t="s">
        <v>102</v>
      </c>
      <c r="C7825" s="16">
        <v>45607</v>
      </c>
      <c r="D7825" s="1" t="s">
        <v>1</v>
      </c>
      <c r="E7825" s="1" t="s">
        <v>0</v>
      </c>
      <c r="G7825" s="2">
        <v>100</v>
      </c>
    </row>
    <row r="7826" spans="1:7" x14ac:dyDescent="0.35">
      <c r="A7826" s="4" t="s">
        <v>8</v>
      </c>
      <c r="B7826" s="3" t="s">
        <v>102</v>
      </c>
      <c r="C7826" s="16">
        <v>45607</v>
      </c>
      <c r="D7826" s="1" t="s">
        <v>1</v>
      </c>
      <c r="E7826" s="1" t="s">
        <v>0</v>
      </c>
      <c r="G7826" s="2">
        <v>100</v>
      </c>
    </row>
    <row r="7827" spans="1:7" x14ac:dyDescent="0.35">
      <c r="A7827" s="4" t="s">
        <v>8</v>
      </c>
      <c r="B7827" s="3" t="s">
        <v>102</v>
      </c>
      <c r="C7827" s="16">
        <v>45607</v>
      </c>
      <c r="D7827" s="1" t="s">
        <v>1</v>
      </c>
      <c r="E7827" s="1" t="s">
        <v>0</v>
      </c>
      <c r="G7827" s="2">
        <v>100</v>
      </c>
    </row>
    <row r="7828" spans="1:7" x14ac:dyDescent="0.35">
      <c r="A7828" s="4" t="s">
        <v>8</v>
      </c>
      <c r="B7828" s="3" t="s">
        <v>102</v>
      </c>
      <c r="C7828" s="16">
        <v>45607</v>
      </c>
      <c r="D7828" s="1" t="s">
        <v>1</v>
      </c>
      <c r="E7828" s="1" t="s">
        <v>0</v>
      </c>
      <c r="G7828" s="2">
        <v>92</v>
      </c>
    </row>
    <row r="7829" spans="1:7" x14ac:dyDescent="0.35">
      <c r="A7829" s="4" t="s">
        <v>8</v>
      </c>
      <c r="B7829" s="3" t="s">
        <v>101</v>
      </c>
      <c r="C7829" s="16">
        <v>45608</v>
      </c>
      <c r="D7829" s="1" t="s">
        <v>1</v>
      </c>
      <c r="E7829" s="1" t="s">
        <v>0</v>
      </c>
      <c r="G7829" s="2">
        <v>99</v>
      </c>
    </row>
    <row r="7830" spans="1:7" x14ac:dyDescent="0.35">
      <c r="A7830" s="4">
        <v>234</v>
      </c>
      <c r="B7830" s="3" t="s">
        <v>101</v>
      </c>
      <c r="C7830" s="16">
        <v>45608</v>
      </c>
      <c r="D7830" s="1" t="s">
        <v>1</v>
      </c>
      <c r="E7830" s="1" t="s">
        <v>0</v>
      </c>
      <c r="G7830" s="2">
        <v>99</v>
      </c>
    </row>
    <row r="7831" spans="1:7" x14ac:dyDescent="0.35">
      <c r="A7831" s="4" t="s">
        <v>8</v>
      </c>
      <c r="B7831" s="3" t="s">
        <v>101</v>
      </c>
      <c r="C7831" s="16">
        <v>45608</v>
      </c>
      <c r="D7831" s="1" t="s">
        <v>1</v>
      </c>
      <c r="E7831" s="1" t="s">
        <v>0</v>
      </c>
      <c r="G7831" s="2">
        <v>15</v>
      </c>
    </row>
    <row r="7832" spans="1:7" x14ac:dyDescent="0.35">
      <c r="A7832" s="4" t="s">
        <v>8</v>
      </c>
      <c r="B7832" s="3" t="s">
        <v>101</v>
      </c>
      <c r="C7832" s="16">
        <v>45608</v>
      </c>
      <c r="D7832" s="1" t="s">
        <v>1</v>
      </c>
      <c r="E7832" s="1" t="s">
        <v>12</v>
      </c>
      <c r="F7832" s="2">
        <v>27</v>
      </c>
      <c r="G7832" s="2">
        <v>67</v>
      </c>
    </row>
    <row r="7833" spans="1:7" x14ac:dyDescent="0.35">
      <c r="A7833" s="4" t="s">
        <v>8</v>
      </c>
      <c r="B7833" s="3" t="s">
        <v>101</v>
      </c>
      <c r="C7833" s="16">
        <v>45608</v>
      </c>
      <c r="D7833" s="1" t="s">
        <v>1</v>
      </c>
      <c r="E7833" s="1" t="s">
        <v>0</v>
      </c>
      <c r="G7833" s="2">
        <v>98</v>
      </c>
    </row>
    <row r="7834" spans="1:7" x14ac:dyDescent="0.35">
      <c r="A7834" s="4" t="s">
        <v>8</v>
      </c>
      <c r="B7834" s="3" t="s">
        <v>100</v>
      </c>
      <c r="C7834" s="16">
        <v>45609</v>
      </c>
      <c r="D7834" s="1" t="s">
        <v>1</v>
      </c>
      <c r="E7834" s="1" t="s">
        <v>0</v>
      </c>
      <c r="G7834" s="2">
        <v>98</v>
      </c>
    </row>
    <row r="7835" spans="1:7" x14ac:dyDescent="0.35">
      <c r="A7835" s="4" t="s">
        <v>8</v>
      </c>
      <c r="B7835" s="3" t="s">
        <v>99</v>
      </c>
      <c r="C7835" s="16">
        <v>45610</v>
      </c>
      <c r="D7835" s="1" t="s">
        <v>1</v>
      </c>
      <c r="E7835" s="1" t="s">
        <v>3</v>
      </c>
      <c r="F7835" s="2">
        <v>21</v>
      </c>
      <c r="G7835" s="2">
        <v>97</v>
      </c>
    </row>
    <row r="7836" spans="1:7" x14ac:dyDescent="0.35">
      <c r="A7836" s="4" t="s">
        <v>8</v>
      </c>
      <c r="B7836" s="3" t="s">
        <v>99</v>
      </c>
      <c r="C7836" s="16">
        <v>45610</v>
      </c>
      <c r="D7836" s="1" t="s">
        <v>1</v>
      </c>
      <c r="E7836" s="1" t="s">
        <v>0</v>
      </c>
      <c r="G7836" s="2">
        <v>97</v>
      </c>
    </row>
    <row r="7837" spans="1:7" x14ac:dyDescent="0.35">
      <c r="A7837" s="4" t="s">
        <v>8</v>
      </c>
      <c r="B7837" s="3" t="s">
        <v>99</v>
      </c>
      <c r="C7837" s="16">
        <v>45610</v>
      </c>
      <c r="D7837" s="1" t="s">
        <v>1</v>
      </c>
      <c r="E7837" s="1" t="s">
        <v>3</v>
      </c>
      <c r="F7837" s="2">
        <v>35</v>
      </c>
      <c r="G7837" s="2">
        <v>96</v>
      </c>
    </row>
    <row r="7838" spans="1:7" x14ac:dyDescent="0.35">
      <c r="A7838" s="4" t="s">
        <v>8</v>
      </c>
      <c r="B7838" s="3" t="s">
        <v>99</v>
      </c>
      <c r="C7838" s="16">
        <v>45610</v>
      </c>
      <c r="D7838" s="1" t="s">
        <v>1</v>
      </c>
      <c r="E7838" s="1" t="s">
        <v>3</v>
      </c>
      <c r="F7838" s="2">
        <v>32</v>
      </c>
      <c r="G7838" s="2">
        <v>95</v>
      </c>
    </row>
    <row r="7839" spans="1:7" x14ac:dyDescent="0.35">
      <c r="A7839" s="4" t="s">
        <v>8</v>
      </c>
      <c r="B7839" s="3" t="s">
        <v>97</v>
      </c>
      <c r="C7839" s="16">
        <v>45612</v>
      </c>
      <c r="D7839" s="1" t="s">
        <v>1</v>
      </c>
      <c r="E7839" s="1" t="s">
        <v>0</v>
      </c>
      <c r="G7839" s="2">
        <v>85</v>
      </c>
    </row>
    <row r="7840" spans="1:7" x14ac:dyDescent="0.35">
      <c r="A7840" s="4">
        <v>234</v>
      </c>
      <c r="B7840" s="3" t="s">
        <v>97</v>
      </c>
      <c r="C7840" s="16">
        <v>45612</v>
      </c>
      <c r="D7840" s="1" t="s">
        <v>5</v>
      </c>
      <c r="E7840" s="1" t="s">
        <v>0</v>
      </c>
    </row>
    <row r="7841" spans="1:7" x14ac:dyDescent="0.35">
      <c r="A7841" s="4" t="s">
        <v>8</v>
      </c>
      <c r="B7841" s="3" t="s">
        <v>16</v>
      </c>
      <c r="C7841" s="16">
        <v>45699</v>
      </c>
      <c r="D7841" s="1" t="s">
        <v>7</v>
      </c>
      <c r="E7841" s="1" t="s">
        <v>0</v>
      </c>
      <c r="G7841" s="2">
        <v>3</v>
      </c>
    </row>
    <row r="7842" spans="1:7" x14ac:dyDescent="0.35">
      <c r="A7842" s="4" t="s">
        <v>8</v>
      </c>
      <c r="B7842" s="3" t="s">
        <v>15</v>
      </c>
      <c r="C7842" s="16">
        <v>45700</v>
      </c>
      <c r="D7842" s="1" t="s">
        <v>1</v>
      </c>
      <c r="E7842" s="1" t="s">
        <v>4</v>
      </c>
      <c r="F7842" s="2">
        <v>21</v>
      </c>
      <c r="G7842" s="2">
        <v>7</v>
      </c>
    </row>
    <row r="7843" spans="1:7" x14ac:dyDescent="0.35">
      <c r="A7843" s="4" t="s">
        <v>8</v>
      </c>
      <c r="B7843" s="3" t="s">
        <v>14</v>
      </c>
      <c r="C7843" s="16">
        <v>45701</v>
      </c>
      <c r="D7843" s="1" t="s">
        <v>5</v>
      </c>
      <c r="E7843" s="1" t="s">
        <v>0</v>
      </c>
    </row>
    <row r="7844" spans="1:7" x14ac:dyDescent="0.35">
      <c r="A7844" s="4" t="s">
        <v>8</v>
      </c>
      <c r="B7844" s="3" t="s">
        <v>154</v>
      </c>
      <c r="C7844" s="16">
        <v>45561</v>
      </c>
      <c r="D7844" s="1" t="s">
        <v>1</v>
      </c>
      <c r="E7844" s="1" t="s">
        <v>3</v>
      </c>
      <c r="F7844" s="2">
        <v>25</v>
      </c>
      <c r="G7844" s="2">
        <v>106</v>
      </c>
    </row>
    <row r="7845" spans="1:7" x14ac:dyDescent="0.35">
      <c r="A7845" s="4" t="s">
        <v>8</v>
      </c>
      <c r="B7845" s="3" t="s">
        <v>154</v>
      </c>
      <c r="C7845" s="16">
        <v>45561</v>
      </c>
      <c r="D7845" s="1" t="s">
        <v>1</v>
      </c>
      <c r="E7845" s="1" t="s">
        <v>0</v>
      </c>
      <c r="G7845" s="2">
        <v>146</v>
      </c>
    </row>
    <row r="7846" spans="1:7" x14ac:dyDescent="0.35">
      <c r="A7846" s="4" t="s">
        <v>8</v>
      </c>
      <c r="B7846" s="3" t="s">
        <v>154</v>
      </c>
      <c r="C7846" s="16">
        <v>45561</v>
      </c>
      <c r="D7846" s="1" t="s">
        <v>1</v>
      </c>
      <c r="E7846" s="1" t="s">
        <v>0</v>
      </c>
      <c r="G7846" s="2">
        <v>146</v>
      </c>
    </row>
    <row r="7847" spans="1:7" x14ac:dyDescent="0.35">
      <c r="A7847" s="4" t="s">
        <v>8</v>
      </c>
      <c r="B7847" s="3" t="s">
        <v>154</v>
      </c>
      <c r="C7847" s="16">
        <v>45561</v>
      </c>
      <c r="D7847" s="1" t="s">
        <v>1</v>
      </c>
      <c r="E7847" s="1" t="s">
        <v>0</v>
      </c>
      <c r="G7847" s="2">
        <v>146</v>
      </c>
    </row>
    <row r="7848" spans="1:7" x14ac:dyDescent="0.35">
      <c r="A7848" s="4" t="s">
        <v>8</v>
      </c>
      <c r="B7848" s="3" t="s">
        <v>154</v>
      </c>
      <c r="C7848" s="16">
        <v>45561</v>
      </c>
      <c r="D7848" s="1" t="s">
        <v>1</v>
      </c>
      <c r="E7848" s="1" t="s">
        <v>0</v>
      </c>
      <c r="G7848" s="2">
        <v>146</v>
      </c>
    </row>
    <row r="7849" spans="1:7" x14ac:dyDescent="0.35">
      <c r="A7849" s="4" t="s">
        <v>8</v>
      </c>
      <c r="B7849" s="3" t="s">
        <v>154</v>
      </c>
      <c r="C7849" s="16">
        <v>45561</v>
      </c>
      <c r="D7849" s="1" t="s">
        <v>1</v>
      </c>
      <c r="E7849" s="1" t="s">
        <v>3</v>
      </c>
      <c r="F7849" s="2">
        <v>34</v>
      </c>
      <c r="G7849" s="2">
        <v>54</v>
      </c>
    </row>
    <row r="7850" spans="1:7" x14ac:dyDescent="0.35">
      <c r="A7850" s="4" t="s">
        <v>8</v>
      </c>
      <c r="B7850" s="3" t="s">
        <v>154</v>
      </c>
      <c r="C7850" s="16">
        <v>45561</v>
      </c>
      <c r="D7850" s="1" t="s">
        <v>1</v>
      </c>
      <c r="E7850" s="1" t="s">
        <v>0</v>
      </c>
      <c r="G7850" s="2">
        <v>7</v>
      </c>
    </row>
    <row r="7851" spans="1:7" x14ac:dyDescent="0.35">
      <c r="A7851" s="4" t="s">
        <v>8</v>
      </c>
      <c r="B7851" s="3" t="s">
        <v>154</v>
      </c>
      <c r="C7851" s="16">
        <v>45561</v>
      </c>
      <c r="D7851" s="1" t="s">
        <v>1</v>
      </c>
      <c r="E7851" s="1" t="s">
        <v>0</v>
      </c>
      <c r="G7851" s="2">
        <v>146</v>
      </c>
    </row>
    <row r="7852" spans="1:7" x14ac:dyDescent="0.35">
      <c r="A7852" s="4" t="s">
        <v>8</v>
      </c>
      <c r="B7852" s="3" t="s">
        <v>154</v>
      </c>
      <c r="C7852" s="16">
        <v>45561</v>
      </c>
      <c r="D7852" s="1" t="s">
        <v>1</v>
      </c>
      <c r="E7852" s="1" t="s">
        <v>3</v>
      </c>
      <c r="F7852" s="2">
        <v>33</v>
      </c>
      <c r="G7852" s="2">
        <v>47</v>
      </c>
    </row>
    <row r="7853" spans="1:7" x14ac:dyDescent="0.35">
      <c r="A7853" s="4" t="s">
        <v>8</v>
      </c>
      <c r="B7853" s="3" t="s">
        <v>154</v>
      </c>
      <c r="C7853" s="16">
        <v>45561</v>
      </c>
      <c r="D7853" s="1" t="s">
        <v>1</v>
      </c>
      <c r="E7853" s="1" t="s">
        <v>0</v>
      </c>
      <c r="G7853" s="2">
        <v>146</v>
      </c>
    </row>
    <row r="7854" spans="1:7" x14ac:dyDescent="0.35">
      <c r="A7854" s="4" t="s">
        <v>8</v>
      </c>
      <c r="B7854" s="3" t="s">
        <v>154</v>
      </c>
      <c r="C7854" s="16">
        <v>45561</v>
      </c>
      <c r="D7854" s="1" t="s">
        <v>1</v>
      </c>
      <c r="E7854" s="1" t="s">
        <v>0</v>
      </c>
      <c r="G7854" s="2">
        <v>141</v>
      </c>
    </row>
    <row r="7855" spans="1:7" x14ac:dyDescent="0.35">
      <c r="A7855" s="4" t="s">
        <v>8</v>
      </c>
      <c r="B7855" s="3" t="s">
        <v>154</v>
      </c>
      <c r="C7855" s="16">
        <v>45561</v>
      </c>
      <c r="D7855" s="1" t="s">
        <v>1</v>
      </c>
      <c r="E7855" s="1" t="s">
        <v>0</v>
      </c>
      <c r="G7855" s="2">
        <v>146</v>
      </c>
    </row>
    <row r="7856" spans="1:7" x14ac:dyDescent="0.35">
      <c r="A7856" s="4" t="s">
        <v>8</v>
      </c>
      <c r="B7856" s="3" t="s">
        <v>154</v>
      </c>
      <c r="C7856" s="16">
        <v>45561</v>
      </c>
      <c r="D7856" s="1" t="s">
        <v>1</v>
      </c>
      <c r="E7856" s="1" t="s">
        <v>0</v>
      </c>
      <c r="G7856" s="2">
        <v>146</v>
      </c>
    </row>
    <row r="7857" spans="1:7" x14ac:dyDescent="0.35">
      <c r="A7857" s="4" t="s">
        <v>8</v>
      </c>
      <c r="B7857" s="3" t="s">
        <v>153</v>
      </c>
      <c r="C7857" s="16">
        <v>45562</v>
      </c>
      <c r="D7857" s="1" t="s">
        <v>1</v>
      </c>
      <c r="E7857" s="1" t="s">
        <v>0</v>
      </c>
      <c r="G7857" s="2">
        <v>145</v>
      </c>
    </row>
    <row r="7858" spans="1:7" x14ac:dyDescent="0.35">
      <c r="A7858" s="4" t="s">
        <v>8</v>
      </c>
      <c r="B7858" s="3" t="s">
        <v>119</v>
      </c>
      <c r="C7858" s="16">
        <v>45591</v>
      </c>
      <c r="D7858" s="1" t="s">
        <v>1</v>
      </c>
      <c r="E7858" s="1" t="s">
        <v>0</v>
      </c>
      <c r="G7858" s="2">
        <v>73</v>
      </c>
    </row>
    <row r="7859" spans="1:7" x14ac:dyDescent="0.35">
      <c r="A7859" s="4" t="s">
        <v>8</v>
      </c>
      <c r="B7859" s="3" t="s">
        <v>119</v>
      </c>
      <c r="C7859" s="16">
        <v>45591</v>
      </c>
      <c r="D7859" s="1" t="s">
        <v>7</v>
      </c>
      <c r="E7859" s="1" t="s">
        <v>3</v>
      </c>
      <c r="F7859" s="2">
        <v>30</v>
      </c>
      <c r="G7859" s="2">
        <v>60</v>
      </c>
    </row>
    <row r="7860" spans="1:7" x14ac:dyDescent="0.35">
      <c r="A7860" s="4" t="s">
        <v>8</v>
      </c>
      <c r="B7860" s="3" t="s">
        <v>119</v>
      </c>
      <c r="C7860" s="16">
        <v>45591</v>
      </c>
      <c r="D7860" s="1" t="s">
        <v>1</v>
      </c>
      <c r="E7860" s="1" t="s">
        <v>0</v>
      </c>
      <c r="G7860" s="2">
        <v>116</v>
      </c>
    </row>
    <row r="7861" spans="1:7" x14ac:dyDescent="0.35">
      <c r="A7861" s="4" t="s">
        <v>8</v>
      </c>
      <c r="B7861" s="3" t="s">
        <v>119</v>
      </c>
      <c r="C7861" s="16">
        <v>45591</v>
      </c>
      <c r="D7861" s="1" t="s">
        <v>1</v>
      </c>
      <c r="E7861" s="1" t="s">
        <v>0</v>
      </c>
      <c r="G7861" s="2">
        <v>116</v>
      </c>
    </row>
    <row r="7862" spans="1:7" x14ac:dyDescent="0.35">
      <c r="A7862" s="4" t="s">
        <v>8</v>
      </c>
      <c r="B7862" s="3" t="s">
        <v>58</v>
      </c>
      <c r="C7862" s="16">
        <v>45653</v>
      </c>
      <c r="D7862" s="1" t="s">
        <v>5</v>
      </c>
      <c r="E7862" s="1" t="s">
        <v>0</v>
      </c>
    </row>
    <row r="7863" spans="1:7" x14ac:dyDescent="0.35">
      <c r="A7863" s="4" t="s">
        <v>8</v>
      </c>
      <c r="B7863" s="3" t="s">
        <v>154</v>
      </c>
      <c r="C7863" s="16">
        <v>45561</v>
      </c>
      <c r="D7863" s="1" t="s">
        <v>1</v>
      </c>
      <c r="E7863" s="1" t="s">
        <v>0</v>
      </c>
      <c r="G7863" s="2">
        <v>146</v>
      </c>
    </row>
    <row r="7864" spans="1:7" x14ac:dyDescent="0.35">
      <c r="A7864" s="4" t="s">
        <v>8</v>
      </c>
      <c r="B7864" s="3" t="s">
        <v>154</v>
      </c>
      <c r="C7864" s="16">
        <v>45561</v>
      </c>
      <c r="D7864" s="1" t="s">
        <v>1</v>
      </c>
      <c r="E7864" s="1" t="s">
        <v>0</v>
      </c>
      <c r="G7864" s="2">
        <v>146</v>
      </c>
    </row>
    <row r="7865" spans="1:7" x14ac:dyDescent="0.35">
      <c r="A7865" s="4" t="s">
        <v>8</v>
      </c>
      <c r="B7865" s="3" t="s">
        <v>154</v>
      </c>
      <c r="C7865" s="16">
        <v>45561</v>
      </c>
      <c r="D7865" s="1" t="s">
        <v>1</v>
      </c>
      <c r="E7865" s="1" t="s">
        <v>3</v>
      </c>
      <c r="F7865" s="2">
        <v>23</v>
      </c>
      <c r="G7865" s="2">
        <v>121</v>
      </c>
    </row>
    <row r="7866" spans="1:7" x14ac:dyDescent="0.35">
      <c r="A7866" s="4" t="s">
        <v>8</v>
      </c>
      <c r="B7866" s="3" t="s">
        <v>154</v>
      </c>
      <c r="C7866" s="16">
        <v>45561</v>
      </c>
      <c r="D7866" s="1" t="s">
        <v>1</v>
      </c>
      <c r="E7866" s="1" t="s">
        <v>0</v>
      </c>
      <c r="G7866" s="2">
        <v>131</v>
      </c>
    </row>
    <row r="7867" spans="1:7" x14ac:dyDescent="0.35">
      <c r="A7867" s="4" t="s">
        <v>8</v>
      </c>
      <c r="B7867" s="3" t="s">
        <v>154</v>
      </c>
      <c r="C7867" s="16">
        <v>45561</v>
      </c>
      <c r="D7867" s="1" t="s">
        <v>1</v>
      </c>
      <c r="E7867" s="1" t="s">
        <v>0</v>
      </c>
      <c r="G7867" s="2">
        <v>146</v>
      </c>
    </row>
    <row r="7868" spans="1:7" x14ac:dyDescent="0.35">
      <c r="A7868" s="4" t="s">
        <v>8</v>
      </c>
      <c r="B7868" s="3" t="s">
        <v>154</v>
      </c>
      <c r="C7868" s="16">
        <v>45561</v>
      </c>
      <c r="D7868" s="1" t="s">
        <v>1</v>
      </c>
      <c r="E7868" s="1" t="s">
        <v>3</v>
      </c>
      <c r="F7868" s="2">
        <v>26</v>
      </c>
      <c r="G7868" s="2">
        <v>145</v>
      </c>
    </row>
    <row r="7869" spans="1:7" x14ac:dyDescent="0.35">
      <c r="A7869" s="4" t="s">
        <v>8</v>
      </c>
      <c r="B7869" s="3" t="s">
        <v>153</v>
      </c>
      <c r="C7869" s="16">
        <v>45562</v>
      </c>
      <c r="D7869" s="1" t="s">
        <v>1</v>
      </c>
      <c r="E7869" s="1" t="s">
        <v>3</v>
      </c>
      <c r="F7869" s="2">
        <v>29</v>
      </c>
      <c r="G7869" s="2">
        <v>131</v>
      </c>
    </row>
    <row r="7870" spans="1:7" x14ac:dyDescent="0.35">
      <c r="A7870" s="4" t="s">
        <v>8</v>
      </c>
      <c r="B7870" s="3" t="s">
        <v>154</v>
      </c>
      <c r="C7870" s="16">
        <v>45561</v>
      </c>
      <c r="D7870" s="1" t="s">
        <v>1</v>
      </c>
      <c r="E7870" s="1" t="s">
        <v>3</v>
      </c>
      <c r="F7870" s="2">
        <v>19</v>
      </c>
      <c r="G7870" s="2">
        <v>1</v>
      </c>
    </row>
    <row r="7871" spans="1:7" x14ac:dyDescent="0.35">
      <c r="A7871" s="4" t="s">
        <v>8</v>
      </c>
      <c r="B7871" s="3" t="s">
        <v>154</v>
      </c>
      <c r="C7871" s="16">
        <v>45561</v>
      </c>
      <c r="D7871" s="1" t="s">
        <v>1</v>
      </c>
      <c r="E7871" s="1" t="s">
        <v>0</v>
      </c>
      <c r="G7871" s="2">
        <v>136</v>
      </c>
    </row>
    <row r="7872" spans="1:7" x14ac:dyDescent="0.35">
      <c r="A7872" s="4" t="s">
        <v>8</v>
      </c>
      <c r="B7872" s="3" t="s">
        <v>153</v>
      </c>
      <c r="C7872" s="16">
        <v>45562</v>
      </c>
      <c r="D7872" s="1" t="s">
        <v>1</v>
      </c>
      <c r="E7872" s="1" t="s">
        <v>0</v>
      </c>
      <c r="G7872" s="2">
        <v>78</v>
      </c>
    </row>
    <row r="7873" spans="1:7" x14ac:dyDescent="0.35">
      <c r="A7873" s="4" t="s">
        <v>8</v>
      </c>
      <c r="B7873" s="3" t="s">
        <v>153</v>
      </c>
      <c r="C7873" s="16">
        <v>45562</v>
      </c>
      <c r="D7873" s="1" t="s">
        <v>1</v>
      </c>
      <c r="E7873" s="1" t="s">
        <v>0</v>
      </c>
      <c r="G7873" s="2">
        <v>145</v>
      </c>
    </row>
    <row r="7874" spans="1:7" x14ac:dyDescent="0.35">
      <c r="A7874" s="4" t="s">
        <v>8</v>
      </c>
      <c r="B7874" s="3" t="s">
        <v>153</v>
      </c>
      <c r="C7874" s="16">
        <v>45562</v>
      </c>
      <c r="D7874" s="1" t="s">
        <v>1</v>
      </c>
      <c r="E7874" s="1" t="s">
        <v>0</v>
      </c>
      <c r="G7874" s="2">
        <v>145</v>
      </c>
    </row>
    <row r="7875" spans="1:7" x14ac:dyDescent="0.35">
      <c r="A7875" s="4" t="s">
        <v>8</v>
      </c>
      <c r="B7875" s="3" t="s">
        <v>153</v>
      </c>
      <c r="C7875" s="16">
        <v>45562</v>
      </c>
      <c r="D7875" s="1" t="s">
        <v>1</v>
      </c>
      <c r="E7875" s="1" t="s">
        <v>3</v>
      </c>
      <c r="F7875" s="2">
        <v>37</v>
      </c>
      <c r="G7875" s="2">
        <v>1</v>
      </c>
    </row>
    <row r="7876" spans="1:7" x14ac:dyDescent="0.35">
      <c r="A7876" s="4" t="s">
        <v>8</v>
      </c>
      <c r="B7876" s="3" t="s">
        <v>153</v>
      </c>
      <c r="C7876" s="16">
        <v>45562</v>
      </c>
      <c r="D7876" s="1" t="s">
        <v>1</v>
      </c>
      <c r="E7876" s="1" t="s">
        <v>0</v>
      </c>
      <c r="G7876" s="2">
        <v>145</v>
      </c>
    </row>
    <row r="7877" spans="1:7" x14ac:dyDescent="0.35">
      <c r="A7877" s="4" t="s">
        <v>8</v>
      </c>
      <c r="B7877" s="3" t="s">
        <v>153</v>
      </c>
      <c r="C7877" s="16">
        <v>45562</v>
      </c>
      <c r="D7877" s="1" t="s">
        <v>1</v>
      </c>
      <c r="E7877" s="1" t="s">
        <v>0</v>
      </c>
      <c r="G7877" s="2">
        <v>0</v>
      </c>
    </row>
    <row r="7878" spans="1:7" x14ac:dyDescent="0.35">
      <c r="A7878" s="4" t="s">
        <v>8</v>
      </c>
      <c r="B7878" s="3" t="s">
        <v>153</v>
      </c>
      <c r="C7878" s="16">
        <v>45562</v>
      </c>
      <c r="D7878" s="1" t="s">
        <v>1</v>
      </c>
      <c r="E7878" s="1" t="s">
        <v>0</v>
      </c>
      <c r="G7878" s="2">
        <v>140</v>
      </c>
    </row>
    <row r="7879" spans="1:7" x14ac:dyDescent="0.35">
      <c r="A7879" s="4" t="s">
        <v>8</v>
      </c>
      <c r="B7879" s="3" t="s">
        <v>153</v>
      </c>
      <c r="C7879" s="16">
        <v>45562</v>
      </c>
      <c r="D7879" s="1" t="s">
        <v>1</v>
      </c>
      <c r="E7879" s="1" t="s">
        <v>0</v>
      </c>
      <c r="G7879" s="2">
        <v>145</v>
      </c>
    </row>
    <row r="7880" spans="1:7" x14ac:dyDescent="0.35">
      <c r="A7880" s="4" t="s">
        <v>8</v>
      </c>
      <c r="B7880" s="3" t="s">
        <v>153</v>
      </c>
      <c r="C7880" s="16">
        <v>45562</v>
      </c>
      <c r="D7880" s="1" t="s">
        <v>1</v>
      </c>
      <c r="E7880" s="1" t="s">
        <v>0</v>
      </c>
      <c r="G7880" s="2">
        <v>145</v>
      </c>
    </row>
    <row r="7881" spans="1:7" x14ac:dyDescent="0.35">
      <c r="A7881" s="4" t="s">
        <v>8</v>
      </c>
      <c r="B7881" s="3" t="s">
        <v>153</v>
      </c>
      <c r="C7881" s="16">
        <v>45562</v>
      </c>
      <c r="D7881" s="1" t="s">
        <v>1</v>
      </c>
      <c r="E7881" s="1" t="s">
        <v>0</v>
      </c>
      <c r="G7881" s="2">
        <v>122</v>
      </c>
    </row>
    <row r="7882" spans="1:7" x14ac:dyDescent="0.35">
      <c r="A7882" s="4" t="s">
        <v>8</v>
      </c>
      <c r="B7882" s="3" t="s">
        <v>153</v>
      </c>
      <c r="C7882" s="16">
        <v>45562</v>
      </c>
      <c r="D7882" s="1" t="s">
        <v>1</v>
      </c>
      <c r="E7882" s="1" t="s">
        <v>3</v>
      </c>
      <c r="F7882" s="2">
        <v>27</v>
      </c>
      <c r="G7882" s="2">
        <v>60</v>
      </c>
    </row>
    <row r="7883" spans="1:7" x14ac:dyDescent="0.35">
      <c r="A7883" s="4" t="s">
        <v>8</v>
      </c>
      <c r="B7883" s="3" t="s">
        <v>153</v>
      </c>
      <c r="C7883" s="16">
        <v>45562</v>
      </c>
      <c r="D7883" s="1" t="s">
        <v>1</v>
      </c>
      <c r="E7883" s="1" t="s">
        <v>0</v>
      </c>
      <c r="G7883" s="2">
        <v>144</v>
      </c>
    </row>
    <row r="7884" spans="1:7" x14ac:dyDescent="0.35">
      <c r="A7884" s="4" t="s">
        <v>8</v>
      </c>
      <c r="B7884" s="3" t="s">
        <v>153</v>
      </c>
      <c r="C7884" s="16">
        <v>45562</v>
      </c>
      <c r="D7884" s="1" t="s">
        <v>1</v>
      </c>
      <c r="E7884" s="1" t="s">
        <v>0</v>
      </c>
      <c r="G7884" s="2">
        <v>145</v>
      </c>
    </row>
    <row r="7885" spans="1:7" x14ac:dyDescent="0.35">
      <c r="A7885" s="4" t="s">
        <v>8</v>
      </c>
      <c r="B7885" s="3" t="s">
        <v>153</v>
      </c>
      <c r="C7885" s="16">
        <v>45562</v>
      </c>
      <c r="D7885" s="1" t="s">
        <v>1</v>
      </c>
      <c r="E7885" s="1" t="s">
        <v>3</v>
      </c>
      <c r="F7885" s="2">
        <v>35</v>
      </c>
      <c r="G7885" s="2">
        <v>111</v>
      </c>
    </row>
    <row r="7886" spans="1:7" x14ac:dyDescent="0.35">
      <c r="A7886" s="4" t="s">
        <v>8</v>
      </c>
      <c r="B7886" s="3" t="s">
        <v>153</v>
      </c>
      <c r="C7886" s="16">
        <v>45562</v>
      </c>
      <c r="D7886" s="1" t="s">
        <v>1</v>
      </c>
      <c r="E7886" s="1" t="s">
        <v>3</v>
      </c>
      <c r="F7886" s="2">
        <v>23</v>
      </c>
      <c r="G7886" s="2">
        <v>145</v>
      </c>
    </row>
    <row r="7887" spans="1:7" x14ac:dyDescent="0.35">
      <c r="A7887" s="4" t="s">
        <v>8</v>
      </c>
      <c r="B7887" s="3" t="s">
        <v>154</v>
      </c>
      <c r="C7887" s="16">
        <v>45561</v>
      </c>
      <c r="D7887" s="1" t="s">
        <v>1</v>
      </c>
      <c r="E7887" s="1" t="s">
        <v>0</v>
      </c>
      <c r="G7887" s="2">
        <v>105</v>
      </c>
    </row>
    <row r="7888" spans="1:7" x14ac:dyDescent="0.35">
      <c r="A7888" s="4" t="s">
        <v>8</v>
      </c>
      <c r="B7888" s="3" t="s">
        <v>153</v>
      </c>
      <c r="C7888" s="16">
        <v>45562</v>
      </c>
      <c r="D7888" s="1" t="s">
        <v>1</v>
      </c>
      <c r="E7888" s="1" t="s">
        <v>0</v>
      </c>
      <c r="G7888" s="2">
        <v>145</v>
      </c>
    </row>
    <row r="7889" spans="1:7" x14ac:dyDescent="0.35">
      <c r="A7889" s="4" t="s">
        <v>8</v>
      </c>
      <c r="B7889" s="3" t="s">
        <v>153</v>
      </c>
      <c r="C7889" s="16">
        <v>45562</v>
      </c>
      <c r="D7889" s="1" t="s">
        <v>1</v>
      </c>
      <c r="E7889" s="1" t="s">
        <v>0</v>
      </c>
      <c r="G7889" s="2">
        <v>145</v>
      </c>
    </row>
    <row r="7890" spans="1:7" x14ac:dyDescent="0.35">
      <c r="A7890" s="4" t="s">
        <v>8</v>
      </c>
      <c r="B7890" s="3" t="s">
        <v>153</v>
      </c>
      <c r="C7890" s="16">
        <v>45562</v>
      </c>
      <c r="D7890" s="1" t="s">
        <v>1</v>
      </c>
      <c r="E7890" s="1" t="s">
        <v>0</v>
      </c>
      <c r="G7890" s="2">
        <v>145</v>
      </c>
    </row>
    <row r="7891" spans="1:7" x14ac:dyDescent="0.35">
      <c r="A7891" s="4" t="s">
        <v>8</v>
      </c>
      <c r="B7891" s="3" t="s">
        <v>153</v>
      </c>
      <c r="C7891" s="16">
        <v>45562</v>
      </c>
      <c r="D7891" s="1" t="s">
        <v>1</v>
      </c>
      <c r="E7891" s="1" t="s">
        <v>0</v>
      </c>
      <c r="G7891" s="2">
        <v>145</v>
      </c>
    </row>
    <row r="7892" spans="1:7" x14ac:dyDescent="0.35">
      <c r="A7892" s="4" t="s">
        <v>8</v>
      </c>
      <c r="B7892" s="3" t="s">
        <v>153</v>
      </c>
      <c r="C7892" s="16">
        <v>45562</v>
      </c>
      <c r="D7892" s="1" t="s">
        <v>1</v>
      </c>
      <c r="E7892" s="1" t="s">
        <v>0</v>
      </c>
      <c r="G7892" s="2">
        <v>145</v>
      </c>
    </row>
    <row r="7893" spans="1:7" x14ac:dyDescent="0.35">
      <c r="A7893" s="4" t="s">
        <v>8</v>
      </c>
      <c r="B7893" s="3" t="s">
        <v>153</v>
      </c>
      <c r="C7893" s="16">
        <v>45562</v>
      </c>
      <c r="D7893" s="1" t="s">
        <v>1</v>
      </c>
      <c r="E7893" s="1" t="s">
        <v>0</v>
      </c>
      <c r="G7893" s="2">
        <v>142</v>
      </c>
    </row>
    <row r="7894" spans="1:7" x14ac:dyDescent="0.35">
      <c r="A7894" s="4" t="s">
        <v>8</v>
      </c>
      <c r="B7894" s="3" t="s">
        <v>153</v>
      </c>
      <c r="C7894" s="16">
        <v>45562</v>
      </c>
      <c r="D7894" s="1" t="s">
        <v>1</v>
      </c>
      <c r="E7894" s="1" t="s">
        <v>0</v>
      </c>
      <c r="G7894" s="2">
        <v>133</v>
      </c>
    </row>
    <row r="7895" spans="1:7" x14ac:dyDescent="0.35">
      <c r="A7895" s="4" t="s">
        <v>8</v>
      </c>
      <c r="B7895" s="3" t="s">
        <v>153</v>
      </c>
      <c r="C7895" s="16">
        <v>45562</v>
      </c>
      <c r="D7895" s="1" t="s">
        <v>1</v>
      </c>
      <c r="E7895" s="1" t="s">
        <v>0</v>
      </c>
      <c r="G7895" s="2">
        <v>125</v>
      </c>
    </row>
    <row r="7896" spans="1:7" x14ac:dyDescent="0.35">
      <c r="A7896" s="4" t="s">
        <v>8</v>
      </c>
      <c r="B7896" s="3" t="s">
        <v>153</v>
      </c>
      <c r="C7896" s="16">
        <v>45562</v>
      </c>
      <c r="D7896" s="1" t="s">
        <v>1</v>
      </c>
      <c r="E7896" s="1" t="s">
        <v>0</v>
      </c>
      <c r="G7896" s="2">
        <v>145</v>
      </c>
    </row>
    <row r="7897" spans="1:7" x14ac:dyDescent="0.35">
      <c r="A7897" s="4" t="s">
        <v>8</v>
      </c>
      <c r="B7897" s="3" t="s">
        <v>153</v>
      </c>
      <c r="C7897" s="16">
        <v>45562</v>
      </c>
      <c r="D7897" s="1" t="s">
        <v>1</v>
      </c>
      <c r="E7897" s="1" t="s">
        <v>3</v>
      </c>
      <c r="F7897" s="2">
        <v>29</v>
      </c>
      <c r="G7897" s="2">
        <v>145</v>
      </c>
    </row>
    <row r="7898" spans="1:7" x14ac:dyDescent="0.35">
      <c r="A7898" s="4" t="s">
        <v>8</v>
      </c>
      <c r="B7898" s="3" t="s">
        <v>153</v>
      </c>
      <c r="C7898" s="16">
        <v>45562</v>
      </c>
      <c r="D7898" s="1" t="s">
        <v>1</v>
      </c>
      <c r="E7898" s="1" t="s">
        <v>0</v>
      </c>
      <c r="G7898" s="2">
        <v>124</v>
      </c>
    </row>
    <row r="7899" spans="1:7" x14ac:dyDescent="0.35">
      <c r="A7899" s="4" t="s">
        <v>8</v>
      </c>
      <c r="B7899" s="3" t="s">
        <v>153</v>
      </c>
      <c r="C7899" s="16">
        <v>45562</v>
      </c>
      <c r="D7899" s="1" t="s">
        <v>1</v>
      </c>
      <c r="E7899" s="1" t="s">
        <v>0</v>
      </c>
      <c r="F7899" s="2">
        <v>38</v>
      </c>
      <c r="G7899" s="2">
        <v>143</v>
      </c>
    </row>
    <row r="7900" spans="1:7" x14ac:dyDescent="0.35">
      <c r="A7900" s="4" t="s">
        <v>8</v>
      </c>
      <c r="B7900" s="3" t="s">
        <v>152</v>
      </c>
      <c r="C7900" s="16">
        <v>45563</v>
      </c>
      <c r="D7900" s="1" t="s">
        <v>1</v>
      </c>
      <c r="E7900" s="1" t="s">
        <v>3</v>
      </c>
      <c r="F7900" s="2">
        <v>20</v>
      </c>
      <c r="G7900" s="2">
        <v>64</v>
      </c>
    </row>
    <row r="7901" spans="1:7" x14ac:dyDescent="0.35">
      <c r="A7901" s="4" t="s">
        <v>8</v>
      </c>
      <c r="B7901" s="3" t="s">
        <v>152</v>
      </c>
      <c r="C7901" s="16">
        <v>45563</v>
      </c>
      <c r="D7901" s="1" t="s">
        <v>1</v>
      </c>
      <c r="E7901" s="1" t="s">
        <v>0</v>
      </c>
      <c r="G7901" s="2">
        <v>144</v>
      </c>
    </row>
    <row r="7902" spans="1:7" x14ac:dyDescent="0.35">
      <c r="A7902" s="4" t="s">
        <v>8</v>
      </c>
      <c r="B7902" s="3" t="s">
        <v>152</v>
      </c>
      <c r="C7902" s="16">
        <v>45563</v>
      </c>
      <c r="D7902" s="1" t="s">
        <v>1</v>
      </c>
      <c r="E7902" s="1" t="s">
        <v>3</v>
      </c>
      <c r="F7902" s="2">
        <v>21</v>
      </c>
      <c r="G7902" s="2">
        <v>0</v>
      </c>
    </row>
    <row r="7903" spans="1:7" x14ac:dyDescent="0.35">
      <c r="A7903" s="4" t="s">
        <v>8</v>
      </c>
      <c r="B7903" s="3" t="s">
        <v>152</v>
      </c>
      <c r="C7903" s="16">
        <v>45563</v>
      </c>
      <c r="D7903" s="1" t="s">
        <v>1</v>
      </c>
      <c r="E7903" s="1" t="s">
        <v>3</v>
      </c>
      <c r="F7903" s="2">
        <v>31</v>
      </c>
      <c r="G7903" s="2">
        <v>133</v>
      </c>
    </row>
    <row r="7904" spans="1:7" x14ac:dyDescent="0.35">
      <c r="A7904" s="4" t="s">
        <v>8</v>
      </c>
      <c r="B7904" s="3" t="s">
        <v>152</v>
      </c>
      <c r="C7904" s="16">
        <v>45563</v>
      </c>
      <c r="D7904" s="1" t="s">
        <v>1</v>
      </c>
      <c r="E7904" s="1" t="s">
        <v>3</v>
      </c>
      <c r="F7904" s="2">
        <v>29</v>
      </c>
      <c r="G7904" s="2">
        <v>144</v>
      </c>
    </row>
    <row r="7905" spans="1:7" x14ac:dyDescent="0.35">
      <c r="A7905" s="4" t="s">
        <v>8</v>
      </c>
      <c r="B7905" s="3" t="s">
        <v>88</v>
      </c>
      <c r="C7905" s="16">
        <v>45618</v>
      </c>
      <c r="D7905" s="1" t="s">
        <v>1</v>
      </c>
      <c r="E7905" s="1" t="s">
        <v>0</v>
      </c>
      <c r="G7905" s="2">
        <v>46</v>
      </c>
    </row>
    <row r="7906" spans="1:7" x14ac:dyDescent="0.35">
      <c r="A7906" s="4" t="s">
        <v>8</v>
      </c>
      <c r="B7906" s="3" t="s">
        <v>87</v>
      </c>
      <c r="C7906" s="16">
        <v>45619</v>
      </c>
      <c r="D7906" s="1" t="s">
        <v>1</v>
      </c>
      <c r="E7906" s="1" t="s">
        <v>4</v>
      </c>
      <c r="F7906" s="2">
        <v>27</v>
      </c>
      <c r="G7906" s="2">
        <v>88</v>
      </c>
    </row>
    <row r="7907" spans="1:7" x14ac:dyDescent="0.35">
      <c r="A7907" s="4" t="s">
        <v>8</v>
      </c>
      <c r="B7907" s="3" t="s">
        <v>87</v>
      </c>
      <c r="C7907" s="16">
        <v>45619</v>
      </c>
      <c r="D7907" s="1" t="s">
        <v>1</v>
      </c>
      <c r="E7907" s="1" t="s">
        <v>4</v>
      </c>
      <c r="F7907" s="2">
        <v>45</v>
      </c>
      <c r="G7907" s="2">
        <v>53</v>
      </c>
    </row>
    <row r="7908" spans="1:7" x14ac:dyDescent="0.35">
      <c r="A7908" s="4" t="s">
        <v>8</v>
      </c>
      <c r="B7908" s="3" t="s">
        <v>153</v>
      </c>
      <c r="C7908" s="16">
        <v>45562</v>
      </c>
      <c r="D7908" s="1" t="s">
        <v>1</v>
      </c>
      <c r="E7908" s="1" t="s">
        <v>0</v>
      </c>
      <c r="G7908" s="2">
        <v>145</v>
      </c>
    </row>
    <row r="7909" spans="1:7" x14ac:dyDescent="0.35">
      <c r="A7909" s="4" t="s">
        <v>8</v>
      </c>
      <c r="B7909" s="3" t="s">
        <v>153</v>
      </c>
      <c r="C7909" s="16">
        <v>45562</v>
      </c>
      <c r="D7909" s="1" t="s">
        <v>1</v>
      </c>
      <c r="E7909" s="1" t="s">
        <v>0</v>
      </c>
      <c r="G7909" s="2">
        <v>144</v>
      </c>
    </row>
    <row r="7910" spans="1:7" x14ac:dyDescent="0.35">
      <c r="A7910" s="4" t="s">
        <v>8</v>
      </c>
      <c r="B7910" s="3" t="s">
        <v>153</v>
      </c>
      <c r="C7910" s="16">
        <v>45562</v>
      </c>
      <c r="D7910" s="1" t="s">
        <v>1</v>
      </c>
      <c r="E7910" s="1" t="s">
        <v>0</v>
      </c>
      <c r="G7910" s="2">
        <v>145</v>
      </c>
    </row>
    <row r="7911" spans="1:7" x14ac:dyDescent="0.35">
      <c r="A7911" s="4" t="s">
        <v>8</v>
      </c>
      <c r="B7911" s="3" t="s">
        <v>153</v>
      </c>
      <c r="C7911" s="16">
        <v>45562</v>
      </c>
      <c r="D7911" s="1" t="s">
        <v>1</v>
      </c>
      <c r="E7911" s="1" t="s">
        <v>3</v>
      </c>
      <c r="F7911" s="2">
        <v>35</v>
      </c>
      <c r="G7911" s="2">
        <v>2</v>
      </c>
    </row>
    <row r="7912" spans="1:7" x14ac:dyDescent="0.35">
      <c r="A7912" s="4" t="s">
        <v>8</v>
      </c>
      <c r="B7912" s="3" t="s">
        <v>153</v>
      </c>
      <c r="C7912" s="16">
        <v>45562</v>
      </c>
      <c r="D7912" s="1" t="s">
        <v>1</v>
      </c>
      <c r="E7912" s="1" t="s">
        <v>0</v>
      </c>
      <c r="G7912" s="2">
        <v>108</v>
      </c>
    </row>
    <row r="7913" spans="1:7" x14ac:dyDescent="0.35">
      <c r="A7913" s="4" t="s">
        <v>8</v>
      </c>
      <c r="B7913" s="3" t="s">
        <v>152</v>
      </c>
      <c r="C7913" s="16">
        <v>45563</v>
      </c>
      <c r="D7913" s="1" t="s">
        <v>1</v>
      </c>
      <c r="E7913" s="1" t="s">
        <v>0</v>
      </c>
      <c r="G7913" s="2">
        <v>56</v>
      </c>
    </row>
    <row r="7914" spans="1:7" x14ac:dyDescent="0.35">
      <c r="A7914" s="4" t="s">
        <v>8</v>
      </c>
      <c r="B7914" s="3" t="s">
        <v>152</v>
      </c>
      <c r="C7914" s="16">
        <v>45563</v>
      </c>
      <c r="D7914" s="1" t="s">
        <v>1</v>
      </c>
      <c r="E7914" s="1" t="s">
        <v>0</v>
      </c>
      <c r="G7914" s="2">
        <v>144</v>
      </c>
    </row>
    <row r="7915" spans="1:7" x14ac:dyDescent="0.35">
      <c r="A7915" s="4" t="s">
        <v>8</v>
      </c>
      <c r="B7915" s="3" t="s">
        <v>152</v>
      </c>
      <c r="C7915" s="16">
        <v>45563</v>
      </c>
      <c r="D7915" s="1" t="s">
        <v>1</v>
      </c>
      <c r="E7915" s="1" t="s">
        <v>3</v>
      </c>
      <c r="F7915" s="2">
        <v>26</v>
      </c>
      <c r="G7915" s="2">
        <v>137</v>
      </c>
    </row>
    <row r="7916" spans="1:7" x14ac:dyDescent="0.35">
      <c r="A7916" s="4" t="s">
        <v>8</v>
      </c>
      <c r="B7916" s="3" t="s">
        <v>152</v>
      </c>
      <c r="C7916" s="16">
        <v>45563</v>
      </c>
      <c r="D7916" s="1" t="s">
        <v>1</v>
      </c>
      <c r="E7916" s="1" t="s">
        <v>0</v>
      </c>
      <c r="G7916" s="2">
        <v>144</v>
      </c>
    </row>
    <row r="7917" spans="1:7" x14ac:dyDescent="0.35">
      <c r="A7917" s="4" t="s">
        <v>8</v>
      </c>
      <c r="B7917" s="3" t="s">
        <v>152</v>
      </c>
      <c r="C7917" s="16">
        <v>45563</v>
      </c>
      <c r="D7917" s="1" t="s">
        <v>1</v>
      </c>
      <c r="E7917" s="1" t="s">
        <v>3</v>
      </c>
      <c r="F7917" s="2">
        <v>29</v>
      </c>
      <c r="G7917" s="2">
        <v>137</v>
      </c>
    </row>
    <row r="7918" spans="1:7" x14ac:dyDescent="0.35">
      <c r="A7918" s="4" t="s">
        <v>8</v>
      </c>
      <c r="B7918" s="3" t="s">
        <v>153</v>
      </c>
      <c r="C7918" s="16">
        <v>45562</v>
      </c>
      <c r="D7918" s="1" t="s">
        <v>1</v>
      </c>
      <c r="E7918" s="1" t="s">
        <v>3</v>
      </c>
      <c r="F7918" s="2">
        <v>23</v>
      </c>
      <c r="G7918" s="2">
        <v>145</v>
      </c>
    </row>
    <row r="7919" spans="1:7" x14ac:dyDescent="0.35">
      <c r="A7919" s="4" t="s">
        <v>8</v>
      </c>
      <c r="B7919" s="3" t="s">
        <v>153</v>
      </c>
      <c r="C7919" s="16">
        <v>45562</v>
      </c>
      <c r="D7919" s="1" t="s">
        <v>1</v>
      </c>
      <c r="E7919" s="1" t="s">
        <v>0</v>
      </c>
      <c r="F7919" s="2">
        <v>27</v>
      </c>
      <c r="G7919" s="2">
        <v>145</v>
      </c>
    </row>
    <row r="7920" spans="1:7" x14ac:dyDescent="0.35">
      <c r="A7920" s="4" t="s">
        <v>8</v>
      </c>
      <c r="B7920" s="3" t="s">
        <v>153</v>
      </c>
      <c r="C7920" s="16">
        <v>45562</v>
      </c>
      <c r="D7920" s="1" t="s">
        <v>1</v>
      </c>
      <c r="E7920" s="1" t="s">
        <v>0</v>
      </c>
      <c r="G7920" s="2">
        <v>145</v>
      </c>
    </row>
    <row r="7921" spans="1:7" x14ac:dyDescent="0.35">
      <c r="A7921" s="4" t="s">
        <v>8</v>
      </c>
      <c r="B7921" s="3" t="s">
        <v>153</v>
      </c>
      <c r="C7921" s="16">
        <v>45562</v>
      </c>
      <c r="D7921" s="1" t="s">
        <v>1</v>
      </c>
      <c r="E7921" s="1" t="s">
        <v>0</v>
      </c>
      <c r="G7921" s="2">
        <v>145</v>
      </c>
    </row>
    <row r="7922" spans="1:7" x14ac:dyDescent="0.35">
      <c r="A7922" s="4" t="s">
        <v>8</v>
      </c>
      <c r="B7922" s="3" t="s">
        <v>153</v>
      </c>
      <c r="C7922" s="16">
        <v>45562</v>
      </c>
      <c r="D7922" s="1" t="s">
        <v>7</v>
      </c>
      <c r="E7922" s="1" t="s">
        <v>0</v>
      </c>
      <c r="G7922" s="2">
        <v>145</v>
      </c>
    </row>
    <row r="7923" spans="1:7" x14ac:dyDescent="0.35">
      <c r="A7923" s="4" t="s">
        <v>8</v>
      </c>
      <c r="B7923" s="3" t="s">
        <v>153</v>
      </c>
      <c r="C7923" s="16">
        <v>45562</v>
      </c>
      <c r="D7923" s="1" t="s">
        <v>1</v>
      </c>
      <c r="E7923" s="1" t="s">
        <v>0</v>
      </c>
      <c r="G7923" s="2">
        <v>145</v>
      </c>
    </row>
    <row r="7924" spans="1:7" x14ac:dyDescent="0.35">
      <c r="A7924" s="4" t="s">
        <v>8</v>
      </c>
      <c r="B7924" s="3" t="s">
        <v>153</v>
      </c>
      <c r="C7924" s="16">
        <v>45562</v>
      </c>
      <c r="D7924" s="1" t="s">
        <v>1</v>
      </c>
      <c r="E7924" s="1" t="s">
        <v>0</v>
      </c>
      <c r="G7924" s="2">
        <v>145</v>
      </c>
    </row>
    <row r="7925" spans="1:7" x14ac:dyDescent="0.35">
      <c r="A7925" s="4" t="s">
        <v>8</v>
      </c>
      <c r="B7925" s="3" t="s">
        <v>153</v>
      </c>
      <c r="C7925" s="16">
        <v>45562</v>
      </c>
      <c r="D7925" s="1" t="s">
        <v>1</v>
      </c>
      <c r="E7925" s="1" t="s">
        <v>0</v>
      </c>
      <c r="G7925" s="2">
        <v>145</v>
      </c>
    </row>
    <row r="7926" spans="1:7" x14ac:dyDescent="0.35">
      <c r="A7926" s="4" t="s">
        <v>8</v>
      </c>
      <c r="B7926" s="3" t="s">
        <v>153</v>
      </c>
      <c r="C7926" s="16">
        <v>45562</v>
      </c>
      <c r="D7926" s="1" t="s">
        <v>1</v>
      </c>
      <c r="E7926" s="1" t="s">
        <v>0</v>
      </c>
      <c r="G7926" s="2">
        <v>145</v>
      </c>
    </row>
    <row r="7927" spans="1:7" x14ac:dyDescent="0.35">
      <c r="A7927" s="4" t="s">
        <v>8</v>
      </c>
      <c r="B7927" s="3" t="s">
        <v>153</v>
      </c>
      <c r="C7927" s="16">
        <v>45562</v>
      </c>
      <c r="D7927" s="1" t="s">
        <v>5</v>
      </c>
      <c r="E7927" s="1" t="s">
        <v>0</v>
      </c>
    </row>
    <row r="7928" spans="1:7" x14ac:dyDescent="0.35">
      <c r="A7928" s="4" t="s">
        <v>8</v>
      </c>
      <c r="B7928" s="3" t="s">
        <v>153</v>
      </c>
      <c r="C7928" s="16">
        <v>45562</v>
      </c>
      <c r="D7928" s="1" t="s">
        <v>1</v>
      </c>
      <c r="E7928" s="1" t="s">
        <v>12</v>
      </c>
      <c r="F7928" s="2">
        <v>24</v>
      </c>
      <c r="G7928" s="2">
        <v>37</v>
      </c>
    </row>
    <row r="7929" spans="1:7" x14ac:dyDescent="0.35">
      <c r="A7929" s="4" t="s">
        <v>8</v>
      </c>
      <c r="B7929" s="3" t="s">
        <v>153</v>
      </c>
      <c r="C7929" s="16">
        <v>45562</v>
      </c>
      <c r="D7929" s="1" t="s">
        <v>1</v>
      </c>
      <c r="E7929" s="1" t="s">
        <v>0</v>
      </c>
      <c r="G7929" s="2">
        <v>145</v>
      </c>
    </row>
    <row r="7930" spans="1:7" x14ac:dyDescent="0.35">
      <c r="A7930" s="4">
        <v>233</v>
      </c>
      <c r="B7930" s="3" t="s">
        <v>150</v>
      </c>
      <c r="C7930" s="16">
        <v>45565</v>
      </c>
      <c r="D7930" s="1" t="s">
        <v>1</v>
      </c>
      <c r="E7930" s="1" t="s">
        <v>0</v>
      </c>
      <c r="F7930" s="2">
        <v>41</v>
      </c>
      <c r="G7930" s="2">
        <v>14</v>
      </c>
    </row>
    <row r="7931" spans="1:7" x14ac:dyDescent="0.35">
      <c r="A7931" s="4">
        <v>233</v>
      </c>
      <c r="B7931" s="3" t="s">
        <v>153</v>
      </c>
      <c r="C7931" s="16">
        <v>45562</v>
      </c>
      <c r="D7931" s="1" t="s">
        <v>1</v>
      </c>
      <c r="E7931" s="1" t="s">
        <v>0</v>
      </c>
      <c r="G7931" s="2">
        <v>145</v>
      </c>
    </row>
    <row r="7932" spans="1:7" x14ac:dyDescent="0.35">
      <c r="A7932" s="4">
        <v>233</v>
      </c>
      <c r="B7932" s="3" t="s">
        <v>153</v>
      </c>
      <c r="C7932" s="16">
        <v>45562</v>
      </c>
      <c r="D7932" s="1" t="s">
        <v>1</v>
      </c>
      <c r="E7932" s="1" t="s">
        <v>3</v>
      </c>
      <c r="F7932" s="2">
        <v>40</v>
      </c>
      <c r="G7932" s="2">
        <v>57</v>
      </c>
    </row>
    <row r="7933" spans="1:7" x14ac:dyDescent="0.35">
      <c r="A7933" s="4">
        <v>233</v>
      </c>
      <c r="B7933" s="3" t="s">
        <v>153</v>
      </c>
      <c r="C7933" s="16">
        <v>45562</v>
      </c>
      <c r="D7933" s="1" t="s">
        <v>1</v>
      </c>
      <c r="E7933" s="1" t="s">
        <v>0</v>
      </c>
      <c r="G7933" s="2">
        <v>145</v>
      </c>
    </row>
    <row r="7934" spans="1:7" x14ac:dyDescent="0.35">
      <c r="A7934" s="4">
        <v>233</v>
      </c>
      <c r="B7934" s="3" t="s">
        <v>153</v>
      </c>
      <c r="C7934" s="16">
        <v>45562</v>
      </c>
      <c r="D7934" s="1" t="s">
        <v>1</v>
      </c>
      <c r="E7934" s="1" t="s">
        <v>0</v>
      </c>
      <c r="G7934" s="2">
        <v>145</v>
      </c>
    </row>
    <row r="7935" spans="1:7" x14ac:dyDescent="0.35">
      <c r="A7935" s="4">
        <v>233</v>
      </c>
      <c r="B7935" s="3" t="s">
        <v>153</v>
      </c>
      <c r="C7935" s="16">
        <v>45562</v>
      </c>
      <c r="D7935" s="1" t="s">
        <v>1</v>
      </c>
      <c r="E7935" s="1" t="s">
        <v>0</v>
      </c>
      <c r="G7935" s="2">
        <v>145</v>
      </c>
    </row>
    <row r="7936" spans="1:7" x14ac:dyDescent="0.35">
      <c r="A7936" s="4">
        <v>233</v>
      </c>
      <c r="B7936" s="3" t="s">
        <v>153</v>
      </c>
      <c r="C7936" s="16">
        <v>45562</v>
      </c>
      <c r="D7936" s="1" t="s">
        <v>1</v>
      </c>
      <c r="E7936" s="1" t="s">
        <v>3</v>
      </c>
      <c r="F7936" s="2">
        <v>18</v>
      </c>
      <c r="G7936" s="2">
        <v>1</v>
      </c>
    </row>
    <row r="7937" spans="1:7" x14ac:dyDescent="0.35">
      <c r="A7937" s="4">
        <v>233</v>
      </c>
      <c r="B7937" s="3" t="s">
        <v>153</v>
      </c>
      <c r="C7937" s="16">
        <v>45562</v>
      </c>
      <c r="D7937" s="1" t="s">
        <v>1</v>
      </c>
      <c r="E7937" s="1" t="s">
        <v>3</v>
      </c>
      <c r="F7937" s="2">
        <v>32</v>
      </c>
      <c r="G7937" s="2">
        <v>144</v>
      </c>
    </row>
    <row r="7938" spans="1:7" x14ac:dyDescent="0.35">
      <c r="A7938" s="4">
        <v>233</v>
      </c>
      <c r="B7938" s="3" t="s">
        <v>153</v>
      </c>
      <c r="C7938" s="16">
        <v>45562</v>
      </c>
      <c r="D7938" s="1" t="s">
        <v>1</v>
      </c>
      <c r="E7938" s="1" t="s">
        <v>0</v>
      </c>
      <c r="G7938" s="2">
        <v>145</v>
      </c>
    </row>
    <row r="7939" spans="1:7" x14ac:dyDescent="0.35">
      <c r="A7939" s="4">
        <v>233</v>
      </c>
      <c r="B7939" s="3" t="s">
        <v>153</v>
      </c>
      <c r="C7939" s="16">
        <v>45562</v>
      </c>
      <c r="D7939" s="1" t="s">
        <v>1</v>
      </c>
      <c r="E7939" s="1" t="s">
        <v>0</v>
      </c>
      <c r="G7939" s="2">
        <v>145</v>
      </c>
    </row>
    <row r="7940" spans="1:7" x14ac:dyDescent="0.35">
      <c r="A7940" s="4">
        <v>233</v>
      </c>
      <c r="B7940" s="3" t="s">
        <v>153</v>
      </c>
      <c r="C7940" s="16">
        <v>45562</v>
      </c>
      <c r="D7940" s="1" t="s">
        <v>1</v>
      </c>
      <c r="E7940" s="1" t="s">
        <v>3</v>
      </c>
      <c r="F7940" s="2">
        <v>28</v>
      </c>
      <c r="G7940" s="2">
        <v>145</v>
      </c>
    </row>
    <row r="7941" spans="1:7" x14ac:dyDescent="0.35">
      <c r="A7941" s="4">
        <v>233</v>
      </c>
      <c r="B7941" s="3" t="s">
        <v>153</v>
      </c>
      <c r="C7941" s="16">
        <v>45562</v>
      </c>
      <c r="D7941" s="1" t="s">
        <v>5</v>
      </c>
      <c r="E7941" s="1" t="s">
        <v>0</v>
      </c>
    </row>
    <row r="7942" spans="1:7" x14ac:dyDescent="0.35">
      <c r="A7942" s="4">
        <v>233</v>
      </c>
      <c r="B7942" s="3" t="s">
        <v>153</v>
      </c>
      <c r="C7942" s="16">
        <v>45562</v>
      </c>
      <c r="D7942" s="1" t="s">
        <v>1</v>
      </c>
      <c r="E7942" s="1" t="s">
        <v>4</v>
      </c>
      <c r="F7942" s="2">
        <v>23</v>
      </c>
      <c r="G7942" s="2">
        <v>7</v>
      </c>
    </row>
    <row r="7943" spans="1:7" x14ac:dyDescent="0.35">
      <c r="A7943" s="4">
        <v>233</v>
      </c>
      <c r="B7943" s="3" t="s">
        <v>153</v>
      </c>
      <c r="C7943" s="16">
        <v>45562</v>
      </c>
      <c r="D7943" s="1" t="s">
        <v>1</v>
      </c>
      <c r="E7943" s="1" t="s">
        <v>3</v>
      </c>
      <c r="F7943" s="2">
        <v>31</v>
      </c>
      <c r="G7943" s="2">
        <v>144</v>
      </c>
    </row>
    <row r="7944" spans="1:7" x14ac:dyDescent="0.35">
      <c r="A7944" s="4">
        <v>233</v>
      </c>
      <c r="B7944" s="3" t="s">
        <v>152</v>
      </c>
      <c r="C7944" s="16">
        <v>45563</v>
      </c>
      <c r="D7944" s="1" t="s">
        <v>1</v>
      </c>
      <c r="E7944" s="1" t="s">
        <v>0</v>
      </c>
      <c r="G7944" s="2">
        <v>143</v>
      </c>
    </row>
    <row r="7945" spans="1:7" x14ac:dyDescent="0.35">
      <c r="A7945" s="4">
        <v>233</v>
      </c>
      <c r="B7945" s="3" t="s">
        <v>152</v>
      </c>
      <c r="C7945" s="16">
        <v>45563</v>
      </c>
      <c r="D7945" s="1" t="s">
        <v>1</v>
      </c>
      <c r="E7945" s="1" t="s">
        <v>0</v>
      </c>
      <c r="G7945" s="2">
        <v>144</v>
      </c>
    </row>
    <row r="7946" spans="1:7" x14ac:dyDescent="0.35">
      <c r="A7946" s="4">
        <v>233</v>
      </c>
      <c r="B7946" s="3" t="s">
        <v>152</v>
      </c>
      <c r="C7946" s="16">
        <v>45563</v>
      </c>
      <c r="D7946" s="1" t="s">
        <v>7</v>
      </c>
      <c r="E7946" s="1" t="s">
        <v>0</v>
      </c>
      <c r="G7946" s="2">
        <v>144</v>
      </c>
    </row>
    <row r="7947" spans="1:7" x14ac:dyDescent="0.35">
      <c r="A7947" s="4">
        <v>233</v>
      </c>
      <c r="B7947" s="3" t="s">
        <v>152</v>
      </c>
      <c r="C7947" s="16">
        <v>45563</v>
      </c>
      <c r="D7947" s="1" t="s">
        <v>1</v>
      </c>
      <c r="E7947" s="1" t="s">
        <v>0</v>
      </c>
      <c r="G7947" s="2">
        <v>144</v>
      </c>
    </row>
    <row r="7948" spans="1:7" x14ac:dyDescent="0.35">
      <c r="A7948" s="4">
        <v>233</v>
      </c>
      <c r="B7948" s="3" t="s">
        <v>152</v>
      </c>
      <c r="C7948" s="16">
        <v>45563</v>
      </c>
      <c r="D7948" s="1" t="s">
        <v>1</v>
      </c>
      <c r="E7948" s="1" t="s">
        <v>0</v>
      </c>
      <c r="G7948" s="2">
        <v>144</v>
      </c>
    </row>
    <row r="7949" spans="1:7" x14ac:dyDescent="0.35">
      <c r="A7949" s="4">
        <v>233</v>
      </c>
      <c r="B7949" s="3" t="s">
        <v>152</v>
      </c>
      <c r="C7949" s="16">
        <v>45563</v>
      </c>
      <c r="D7949" s="1" t="s">
        <v>1</v>
      </c>
      <c r="E7949" s="1" t="s">
        <v>0</v>
      </c>
      <c r="G7949" s="2">
        <v>144</v>
      </c>
    </row>
    <row r="7950" spans="1:7" x14ac:dyDescent="0.35">
      <c r="A7950" s="4">
        <v>233</v>
      </c>
      <c r="B7950" s="3" t="s">
        <v>152</v>
      </c>
      <c r="C7950" s="16">
        <v>45563</v>
      </c>
      <c r="D7950" s="1" t="s">
        <v>1</v>
      </c>
      <c r="E7950" s="1" t="s">
        <v>0</v>
      </c>
      <c r="G7950" s="2">
        <v>144</v>
      </c>
    </row>
    <row r="7951" spans="1:7" x14ac:dyDescent="0.35">
      <c r="A7951" s="4">
        <v>233</v>
      </c>
      <c r="B7951" s="3" t="s">
        <v>152</v>
      </c>
      <c r="C7951" s="16">
        <v>45563</v>
      </c>
      <c r="D7951" s="1" t="s">
        <v>1</v>
      </c>
      <c r="E7951" s="1" t="s">
        <v>0</v>
      </c>
      <c r="G7951" s="2">
        <v>144</v>
      </c>
    </row>
    <row r="7952" spans="1:7" x14ac:dyDescent="0.35">
      <c r="A7952" s="4">
        <v>233</v>
      </c>
      <c r="B7952" s="3" t="s">
        <v>152</v>
      </c>
      <c r="C7952" s="16">
        <v>45563</v>
      </c>
      <c r="D7952" s="1" t="s">
        <v>1</v>
      </c>
      <c r="E7952" s="1" t="s">
        <v>0</v>
      </c>
      <c r="G7952" s="2">
        <v>116</v>
      </c>
    </row>
    <row r="7953" spans="1:7" x14ac:dyDescent="0.35">
      <c r="A7953" s="4">
        <v>233</v>
      </c>
      <c r="B7953" s="3" t="s">
        <v>152</v>
      </c>
      <c r="C7953" s="16">
        <v>45563</v>
      </c>
      <c r="D7953" s="1" t="s">
        <v>1</v>
      </c>
      <c r="E7953" s="1" t="s">
        <v>4</v>
      </c>
      <c r="F7953" s="2">
        <v>45</v>
      </c>
      <c r="G7953" s="2">
        <v>143</v>
      </c>
    </row>
    <row r="7954" spans="1:7" x14ac:dyDescent="0.35">
      <c r="A7954" s="4">
        <v>233</v>
      </c>
      <c r="B7954" s="3" t="s">
        <v>152</v>
      </c>
      <c r="C7954" s="16">
        <v>45563</v>
      </c>
      <c r="D7954" s="1" t="s">
        <v>7</v>
      </c>
      <c r="E7954" s="1" t="s">
        <v>3</v>
      </c>
      <c r="F7954" s="2">
        <v>32</v>
      </c>
      <c r="G7954" s="2">
        <v>142</v>
      </c>
    </row>
    <row r="7955" spans="1:7" x14ac:dyDescent="0.35">
      <c r="A7955" s="4">
        <v>233</v>
      </c>
      <c r="B7955" s="3" t="s">
        <v>152</v>
      </c>
      <c r="C7955" s="16">
        <v>45563</v>
      </c>
      <c r="D7955" s="1" t="s">
        <v>1</v>
      </c>
      <c r="E7955" s="1" t="s">
        <v>0</v>
      </c>
      <c r="G7955" s="2">
        <v>144</v>
      </c>
    </row>
    <row r="7956" spans="1:7" x14ac:dyDescent="0.35">
      <c r="A7956" s="4">
        <v>233</v>
      </c>
      <c r="B7956" s="3" t="s">
        <v>152</v>
      </c>
      <c r="C7956" s="16">
        <v>45563</v>
      </c>
      <c r="D7956" s="1" t="s">
        <v>1</v>
      </c>
      <c r="E7956" s="1" t="s">
        <v>0</v>
      </c>
      <c r="G7956" s="2">
        <v>144</v>
      </c>
    </row>
    <row r="7957" spans="1:7" x14ac:dyDescent="0.35">
      <c r="A7957" s="4">
        <v>233</v>
      </c>
      <c r="B7957" s="3" t="s">
        <v>152</v>
      </c>
      <c r="C7957" s="16">
        <v>45563</v>
      </c>
      <c r="D7957" s="1" t="s">
        <v>1</v>
      </c>
      <c r="E7957" s="1" t="s">
        <v>3</v>
      </c>
      <c r="F7957" s="2">
        <v>25</v>
      </c>
      <c r="G7957" s="2">
        <v>138</v>
      </c>
    </row>
    <row r="7958" spans="1:7" x14ac:dyDescent="0.35">
      <c r="A7958" s="4">
        <v>233</v>
      </c>
      <c r="B7958" s="3" t="s">
        <v>152</v>
      </c>
      <c r="C7958" s="16">
        <v>45563</v>
      </c>
      <c r="D7958" s="1" t="s">
        <v>1</v>
      </c>
      <c r="E7958" s="1" t="s">
        <v>3</v>
      </c>
      <c r="F7958" s="2">
        <v>27</v>
      </c>
      <c r="G7958" s="2">
        <v>126</v>
      </c>
    </row>
    <row r="7959" spans="1:7" x14ac:dyDescent="0.35">
      <c r="A7959" s="4">
        <v>233</v>
      </c>
      <c r="B7959" s="3" t="s">
        <v>152</v>
      </c>
      <c r="C7959" s="16">
        <v>45563</v>
      </c>
      <c r="D7959" s="1" t="s">
        <v>1</v>
      </c>
      <c r="E7959" s="1" t="s">
        <v>0</v>
      </c>
      <c r="G7959" s="2">
        <v>144</v>
      </c>
    </row>
    <row r="7960" spans="1:7" x14ac:dyDescent="0.35">
      <c r="A7960" s="4">
        <v>233</v>
      </c>
      <c r="B7960" s="3" t="s">
        <v>152</v>
      </c>
      <c r="C7960" s="16">
        <v>45563</v>
      </c>
      <c r="D7960" s="1" t="s">
        <v>1</v>
      </c>
      <c r="E7960" s="1" t="s">
        <v>0</v>
      </c>
      <c r="G7960" s="2">
        <v>144</v>
      </c>
    </row>
    <row r="7961" spans="1:7" x14ac:dyDescent="0.35">
      <c r="A7961" s="4">
        <v>233</v>
      </c>
      <c r="B7961" s="3" t="s">
        <v>152</v>
      </c>
      <c r="C7961" s="16">
        <v>45563</v>
      </c>
      <c r="D7961" s="1" t="s">
        <v>1</v>
      </c>
      <c r="E7961" s="1" t="s">
        <v>0</v>
      </c>
      <c r="G7961" s="2">
        <v>141</v>
      </c>
    </row>
    <row r="7962" spans="1:7" x14ac:dyDescent="0.35">
      <c r="A7962" s="4">
        <v>233</v>
      </c>
      <c r="B7962" s="3" t="s">
        <v>152</v>
      </c>
      <c r="C7962" s="16">
        <v>45563</v>
      </c>
      <c r="D7962" s="1" t="s">
        <v>1</v>
      </c>
      <c r="E7962" s="1" t="s">
        <v>0</v>
      </c>
      <c r="G7962" s="2">
        <v>144</v>
      </c>
    </row>
    <row r="7963" spans="1:7" x14ac:dyDescent="0.35">
      <c r="A7963" s="4">
        <v>233</v>
      </c>
      <c r="B7963" s="3" t="s">
        <v>152</v>
      </c>
      <c r="C7963" s="16">
        <v>45563</v>
      </c>
      <c r="D7963" s="1" t="s">
        <v>1</v>
      </c>
      <c r="E7963" s="1" t="s">
        <v>0</v>
      </c>
      <c r="G7963" s="2">
        <v>144</v>
      </c>
    </row>
    <row r="7964" spans="1:7" x14ac:dyDescent="0.35">
      <c r="A7964" s="4">
        <v>233</v>
      </c>
      <c r="B7964" s="3" t="s">
        <v>152</v>
      </c>
      <c r="C7964" s="16">
        <v>45563</v>
      </c>
      <c r="D7964" s="1" t="s">
        <v>1</v>
      </c>
      <c r="E7964" s="1" t="s">
        <v>3</v>
      </c>
      <c r="F7964" s="2">
        <v>38</v>
      </c>
      <c r="G7964" s="2">
        <v>114</v>
      </c>
    </row>
    <row r="7965" spans="1:7" x14ac:dyDescent="0.35">
      <c r="A7965" s="4">
        <v>233</v>
      </c>
      <c r="B7965" s="3" t="s">
        <v>152</v>
      </c>
      <c r="C7965" s="16">
        <v>45563</v>
      </c>
      <c r="D7965" s="1" t="s">
        <v>1</v>
      </c>
      <c r="E7965" s="1" t="s">
        <v>3</v>
      </c>
      <c r="F7965" s="2">
        <v>44</v>
      </c>
      <c r="G7965" s="2">
        <v>112</v>
      </c>
    </row>
    <row r="7966" spans="1:7" x14ac:dyDescent="0.35">
      <c r="A7966" s="4">
        <v>233</v>
      </c>
      <c r="B7966" s="3" t="s">
        <v>152</v>
      </c>
      <c r="C7966" s="16">
        <v>45563</v>
      </c>
      <c r="D7966" s="1" t="s">
        <v>1</v>
      </c>
      <c r="E7966" s="1" t="s">
        <v>0</v>
      </c>
      <c r="G7966" s="2">
        <v>144</v>
      </c>
    </row>
    <row r="7967" spans="1:7" x14ac:dyDescent="0.35">
      <c r="A7967" s="4">
        <v>233</v>
      </c>
      <c r="B7967" s="3" t="s">
        <v>152</v>
      </c>
      <c r="C7967" s="16">
        <v>45563</v>
      </c>
      <c r="D7967" s="1" t="s">
        <v>1</v>
      </c>
      <c r="E7967" s="1" t="s">
        <v>0</v>
      </c>
      <c r="G7967" s="2">
        <v>144</v>
      </c>
    </row>
    <row r="7968" spans="1:7" x14ac:dyDescent="0.35">
      <c r="A7968" s="4">
        <v>233</v>
      </c>
      <c r="B7968" s="3" t="s">
        <v>152</v>
      </c>
      <c r="C7968" s="16">
        <v>45563</v>
      </c>
      <c r="D7968" s="1" t="s">
        <v>1</v>
      </c>
      <c r="E7968" s="1" t="s">
        <v>3</v>
      </c>
      <c r="F7968" s="2">
        <v>22</v>
      </c>
      <c r="G7968" s="2">
        <v>143</v>
      </c>
    </row>
    <row r="7969" spans="1:7" x14ac:dyDescent="0.35">
      <c r="A7969" s="4">
        <v>233</v>
      </c>
      <c r="B7969" s="3" t="s">
        <v>152</v>
      </c>
      <c r="C7969" s="16">
        <v>45563</v>
      </c>
      <c r="D7969" s="1" t="s">
        <v>1</v>
      </c>
      <c r="E7969" s="1" t="s">
        <v>12</v>
      </c>
      <c r="F7969" s="2">
        <v>29</v>
      </c>
      <c r="G7969" s="2">
        <v>1</v>
      </c>
    </row>
    <row r="7970" spans="1:7" x14ac:dyDescent="0.35">
      <c r="A7970" s="4">
        <v>233</v>
      </c>
      <c r="B7970" s="3" t="s">
        <v>152</v>
      </c>
      <c r="C7970" s="16">
        <v>45563</v>
      </c>
      <c r="D7970" s="1" t="s">
        <v>1</v>
      </c>
      <c r="E7970" s="1" t="s">
        <v>0</v>
      </c>
      <c r="G7970" s="2">
        <v>144</v>
      </c>
    </row>
    <row r="7971" spans="1:7" x14ac:dyDescent="0.35">
      <c r="A7971" s="4">
        <v>233</v>
      </c>
      <c r="B7971" s="3" t="s">
        <v>152</v>
      </c>
      <c r="C7971" s="16">
        <v>45563</v>
      </c>
      <c r="D7971" s="1" t="s">
        <v>1</v>
      </c>
      <c r="E7971" s="1" t="s">
        <v>3</v>
      </c>
      <c r="F7971" s="2">
        <v>21</v>
      </c>
      <c r="G7971" s="2">
        <v>140</v>
      </c>
    </row>
    <row r="7972" spans="1:7" x14ac:dyDescent="0.35">
      <c r="A7972" s="4">
        <v>233</v>
      </c>
      <c r="B7972" s="3" t="s">
        <v>152</v>
      </c>
      <c r="C7972" s="16">
        <v>45563</v>
      </c>
      <c r="D7972" s="1" t="s">
        <v>1</v>
      </c>
      <c r="E7972" s="1" t="s">
        <v>0</v>
      </c>
      <c r="G7972" s="2">
        <v>90</v>
      </c>
    </row>
    <row r="7973" spans="1:7" x14ac:dyDescent="0.35">
      <c r="A7973" s="4">
        <v>233</v>
      </c>
      <c r="B7973" s="3" t="s">
        <v>152</v>
      </c>
      <c r="C7973" s="16">
        <v>45563</v>
      </c>
      <c r="D7973" s="1" t="s">
        <v>1</v>
      </c>
      <c r="E7973" s="1" t="s">
        <v>0</v>
      </c>
      <c r="G7973" s="2">
        <v>144</v>
      </c>
    </row>
    <row r="7974" spans="1:7" x14ac:dyDescent="0.35">
      <c r="A7974" s="4">
        <v>233</v>
      </c>
      <c r="B7974" s="3" t="s">
        <v>152</v>
      </c>
      <c r="C7974" s="16">
        <v>45563</v>
      </c>
      <c r="D7974" s="1" t="s">
        <v>1</v>
      </c>
      <c r="E7974" s="1" t="s">
        <v>3</v>
      </c>
      <c r="F7974" s="2">
        <v>27</v>
      </c>
      <c r="G7974" s="2">
        <v>25</v>
      </c>
    </row>
    <row r="7975" spans="1:7" x14ac:dyDescent="0.35">
      <c r="A7975" s="4">
        <v>233</v>
      </c>
      <c r="B7975" s="3" t="s">
        <v>152</v>
      </c>
      <c r="C7975" s="16">
        <v>45563</v>
      </c>
      <c r="D7975" s="1" t="s">
        <v>1</v>
      </c>
      <c r="E7975" s="1" t="s">
        <v>0</v>
      </c>
      <c r="G7975" s="2">
        <v>144</v>
      </c>
    </row>
    <row r="7976" spans="1:7" x14ac:dyDescent="0.35">
      <c r="A7976" s="4">
        <v>233</v>
      </c>
      <c r="B7976" s="3" t="s">
        <v>152</v>
      </c>
      <c r="C7976" s="16">
        <v>45563</v>
      </c>
      <c r="D7976" s="1" t="s">
        <v>1</v>
      </c>
      <c r="E7976" s="1" t="s">
        <v>0</v>
      </c>
      <c r="G7976" s="2">
        <v>73</v>
      </c>
    </row>
    <row r="7977" spans="1:7" x14ac:dyDescent="0.35">
      <c r="A7977" s="4">
        <v>233</v>
      </c>
      <c r="B7977" s="3" t="s">
        <v>152</v>
      </c>
      <c r="C7977" s="16">
        <v>45563</v>
      </c>
      <c r="D7977" s="1" t="s">
        <v>1</v>
      </c>
      <c r="E7977" s="1" t="s">
        <v>0</v>
      </c>
      <c r="G7977" s="2">
        <v>144</v>
      </c>
    </row>
    <row r="7978" spans="1:7" x14ac:dyDescent="0.35">
      <c r="A7978" s="4">
        <v>233</v>
      </c>
      <c r="B7978" s="3" t="s">
        <v>152</v>
      </c>
      <c r="C7978" s="16">
        <v>45563</v>
      </c>
      <c r="D7978" s="1" t="s">
        <v>1</v>
      </c>
      <c r="E7978" s="1" t="s">
        <v>0</v>
      </c>
      <c r="G7978" s="2">
        <v>144</v>
      </c>
    </row>
    <row r="7979" spans="1:7" x14ac:dyDescent="0.35">
      <c r="A7979" s="4">
        <v>233</v>
      </c>
      <c r="B7979" s="3" t="s">
        <v>152</v>
      </c>
      <c r="C7979" s="16">
        <v>45563</v>
      </c>
      <c r="D7979" s="1" t="s">
        <v>1</v>
      </c>
      <c r="E7979" s="1" t="s">
        <v>0</v>
      </c>
      <c r="G7979" s="2">
        <v>142</v>
      </c>
    </row>
    <row r="7980" spans="1:7" x14ac:dyDescent="0.35">
      <c r="A7980" s="4">
        <v>233</v>
      </c>
      <c r="B7980" s="3" t="s">
        <v>152</v>
      </c>
      <c r="C7980" s="16">
        <v>45563</v>
      </c>
      <c r="D7980" s="1" t="s">
        <v>1</v>
      </c>
      <c r="E7980" s="1" t="s">
        <v>0</v>
      </c>
      <c r="G7980" s="2">
        <v>144</v>
      </c>
    </row>
    <row r="7981" spans="1:7" x14ac:dyDescent="0.35">
      <c r="A7981" s="4">
        <v>233</v>
      </c>
      <c r="B7981" s="3" t="s">
        <v>152</v>
      </c>
      <c r="C7981" s="16">
        <v>45563</v>
      </c>
      <c r="D7981" s="1" t="s">
        <v>1</v>
      </c>
      <c r="E7981" s="1" t="s">
        <v>0</v>
      </c>
      <c r="G7981" s="2">
        <v>144</v>
      </c>
    </row>
    <row r="7982" spans="1:7" x14ac:dyDescent="0.35">
      <c r="A7982" s="4">
        <v>233</v>
      </c>
      <c r="B7982" s="3" t="s">
        <v>152</v>
      </c>
      <c r="C7982" s="16">
        <v>45563</v>
      </c>
      <c r="D7982" s="1" t="s">
        <v>1</v>
      </c>
      <c r="E7982" s="1" t="s">
        <v>0</v>
      </c>
      <c r="G7982" s="2">
        <v>144</v>
      </c>
    </row>
    <row r="7983" spans="1:7" x14ac:dyDescent="0.35">
      <c r="A7983" s="4">
        <v>233</v>
      </c>
      <c r="B7983" s="3" t="s">
        <v>152</v>
      </c>
      <c r="C7983" s="16">
        <v>45563</v>
      </c>
      <c r="D7983" s="1" t="s">
        <v>1</v>
      </c>
      <c r="E7983" s="1" t="s">
        <v>3</v>
      </c>
      <c r="F7983" s="2">
        <v>28</v>
      </c>
      <c r="G7983" s="2">
        <v>144</v>
      </c>
    </row>
    <row r="7984" spans="1:7" x14ac:dyDescent="0.35">
      <c r="A7984" s="4">
        <v>233</v>
      </c>
      <c r="B7984" s="3" t="s">
        <v>152</v>
      </c>
      <c r="C7984" s="16">
        <v>45563</v>
      </c>
      <c r="D7984" s="1" t="s">
        <v>1</v>
      </c>
      <c r="E7984" s="1" t="s">
        <v>3</v>
      </c>
      <c r="F7984" s="2">
        <v>27</v>
      </c>
      <c r="G7984" s="2">
        <v>115</v>
      </c>
    </row>
    <row r="7985" spans="1:7" x14ac:dyDescent="0.35">
      <c r="A7985" s="4">
        <v>233</v>
      </c>
      <c r="B7985" s="3" t="s">
        <v>152</v>
      </c>
      <c r="C7985" s="16">
        <v>45563</v>
      </c>
      <c r="D7985" s="1" t="s">
        <v>1</v>
      </c>
      <c r="E7985" s="1" t="s">
        <v>0</v>
      </c>
      <c r="G7985" s="2">
        <v>125</v>
      </c>
    </row>
    <row r="7986" spans="1:7" x14ac:dyDescent="0.35">
      <c r="A7986" s="4">
        <v>233</v>
      </c>
      <c r="B7986" s="3" t="s">
        <v>152</v>
      </c>
      <c r="C7986" s="16">
        <v>45563</v>
      </c>
      <c r="D7986" s="1" t="s">
        <v>1</v>
      </c>
      <c r="E7986" s="1" t="s">
        <v>3</v>
      </c>
      <c r="F7986" s="2">
        <v>29</v>
      </c>
      <c r="G7986" s="2">
        <v>10</v>
      </c>
    </row>
    <row r="7987" spans="1:7" x14ac:dyDescent="0.35">
      <c r="A7987" s="4">
        <v>233</v>
      </c>
      <c r="B7987" s="3" t="s">
        <v>152</v>
      </c>
      <c r="C7987" s="16">
        <v>45563</v>
      </c>
      <c r="D7987" s="1" t="s">
        <v>1</v>
      </c>
      <c r="E7987" s="1" t="s">
        <v>3</v>
      </c>
      <c r="F7987" s="2">
        <v>25</v>
      </c>
      <c r="G7987" s="2">
        <v>49</v>
      </c>
    </row>
    <row r="7988" spans="1:7" x14ac:dyDescent="0.35">
      <c r="A7988" s="4">
        <v>233</v>
      </c>
      <c r="B7988" s="3" t="s">
        <v>152</v>
      </c>
      <c r="C7988" s="16">
        <v>45563</v>
      </c>
      <c r="D7988" s="1" t="s">
        <v>1</v>
      </c>
      <c r="E7988" s="1" t="s">
        <v>0</v>
      </c>
      <c r="G7988" s="2">
        <v>144</v>
      </c>
    </row>
    <row r="7989" spans="1:7" x14ac:dyDescent="0.35">
      <c r="A7989" s="4">
        <v>233</v>
      </c>
      <c r="B7989" s="3" t="s">
        <v>152</v>
      </c>
      <c r="C7989" s="16">
        <v>45563</v>
      </c>
      <c r="D7989" s="1" t="s">
        <v>1</v>
      </c>
      <c r="E7989" s="1" t="s">
        <v>0</v>
      </c>
      <c r="G7989" s="2">
        <v>144</v>
      </c>
    </row>
    <row r="7990" spans="1:7" x14ac:dyDescent="0.35">
      <c r="A7990" s="4">
        <v>233</v>
      </c>
      <c r="B7990" s="3" t="s">
        <v>152</v>
      </c>
      <c r="C7990" s="16">
        <v>45563</v>
      </c>
      <c r="D7990" s="1" t="s">
        <v>5</v>
      </c>
      <c r="E7990" s="1" t="s">
        <v>0</v>
      </c>
    </row>
    <row r="7991" spans="1:7" x14ac:dyDescent="0.35">
      <c r="A7991" s="4">
        <v>233</v>
      </c>
      <c r="B7991" s="3" t="s">
        <v>152</v>
      </c>
      <c r="C7991" s="16">
        <v>45563</v>
      </c>
      <c r="D7991" s="1" t="s">
        <v>1</v>
      </c>
      <c r="E7991" s="1" t="s">
        <v>4</v>
      </c>
      <c r="F7991" s="2">
        <v>25</v>
      </c>
      <c r="G7991" s="2">
        <v>141</v>
      </c>
    </row>
    <row r="7992" spans="1:7" x14ac:dyDescent="0.35">
      <c r="A7992" s="4">
        <v>233</v>
      </c>
      <c r="B7992" s="3" t="s">
        <v>152</v>
      </c>
      <c r="C7992" s="16">
        <v>45563</v>
      </c>
      <c r="D7992" s="1" t="s">
        <v>1</v>
      </c>
      <c r="E7992" s="1" t="s">
        <v>0</v>
      </c>
      <c r="G7992" s="2">
        <v>144</v>
      </c>
    </row>
    <row r="7993" spans="1:7" x14ac:dyDescent="0.35">
      <c r="A7993" s="4">
        <v>233</v>
      </c>
      <c r="B7993" s="3" t="s">
        <v>152</v>
      </c>
      <c r="C7993" s="16">
        <v>45563</v>
      </c>
      <c r="D7993" s="1" t="s">
        <v>1</v>
      </c>
      <c r="E7993" s="1" t="s">
        <v>0</v>
      </c>
      <c r="G7993" s="2">
        <v>144</v>
      </c>
    </row>
    <row r="7994" spans="1:7" x14ac:dyDescent="0.35">
      <c r="A7994" s="4">
        <v>233</v>
      </c>
      <c r="B7994" s="3" t="s">
        <v>152</v>
      </c>
      <c r="C7994" s="16">
        <v>45563</v>
      </c>
      <c r="D7994" s="1" t="s">
        <v>1</v>
      </c>
      <c r="E7994" s="1" t="s">
        <v>0</v>
      </c>
      <c r="G7994" s="2">
        <v>144</v>
      </c>
    </row>
    <row r="7995" spans="1:7" x14ac:dyDescent="0.35">
      <c r="A7995" s="4">
        <v>233</v>
      </c>
      <c r="B7995" s="3" t="s">
        <v>152</v>
      </c>
      <c r="C7995" s="16">
        <v>45563</v>
      </c>
      <c r="D7995" s="1" t="s">
        <v>1</v>
      </c>
      <c r="E7995" s="1" t="s">
        <v>0</v>
      </c>
      <c r="G7995" s="2">
        <v>144</v>
      </c>
    </row>
    <row r="7996" spans="1:7" x14ac:dyDescent="0.35">
      <c r="A7996" s="4">
        <v>233</v>
      </c>
      <c r="B7996" s="3" t="s">
        <v>152</v>
      </c>
      <c r="C7996" s="16">
        <v>45563</v>
      </c>
      <c r="D7996" s="1" t="s">
        <v>1</v>
      </c>
      <c r="E7996" s="1" t="s">
        <v>3</v>
      </c>
      <c r="F7996" s="2">
        <v>32</v>
      </c>
      <c r="G7996" s="2">
        <v>14</v>
      </c>
    </row>
    <row r="7997" spans="1:7" x14ac:dyDescent="0.35">
      <c r="A7997" s="4">
        <v>233</v>
      </c>
      <c r="B7997" s="3" t="s">
        <v>152</v>
      </c>
      <c r="C7997" s="16">
        <v>45563</v>
      </c>
      <c r="D7997" s="1" t="s">
        <v>1</v>
      </c>
      <c r="E7997" s="1" t="s">
        <v>0</v>
      </c>
      <c r="G7997" s="2">
        <v>129</v>
      </c>
    </row>
    <row r="7998" spans="1:7" x14ac:dyDescent="0.35">
      <c r="A7998" s="4">
        <v>233</v>
      </c>
      <c r="B7998" s="3" t="s">
        <v>152</v>
      </c>
      <c r="C7998" s="16">
        <v>45563</v>
      </c>
      <c r="D7998" s="1" t="s">
        <v>1</v>
      </c>
      <c r="E7998" s="1" t="s">
        <v>0</v>
      </c>
      <c r="G7998" s="2">
        <v>144</v>
      </c>
    </row>
    <row r="7999" spans="1:7" x14ac:dyDescent="0.35">
      <c r="A7999" s="4">
        <v>233</v>
      </c>
      <c r="B7999" s="3" t="s">
        <v>152</v>
      </c>
      <c r="C7999" s="16">
        <v>45563</v>
      </c>
      <c r="D7999" s="1" t="s">
        <v>1</v>
      </c>
      <c r="E7999" s="1" t="s">
        <v>3</v>
      </c>
      <c r="F7999" s="2">
        <v>30</v>
      </c>
      <c r="G7999" s="2">
        <v>85</v>
      </c>
    </row>
    <row r="8000" spans="1:7" x14ac:dyDescent="0.35">
      <c r="A8000" s="4">
        <v>233</v>
      </c>
      <c r="B8000" s="3" t="s">
        <v>152</v>
      </c>
      <c r="C8000" s="16">
        <v>45563</v>
      </c>
      <c r="D8000" s="1" t="s">
        <v>1</v>
      </c>
      <c r="E8000" s="1" t="s">
        <v>3</v>
      </c>
      <c r="F8000" s="2">
        <v>27</v>
      </c>
      <c r="G8000" s="2">
        <v>144</v>
      </c>
    </row>
    <row r="8001" spans="1:7" x14ac:dyDescent="0.35">
      <c r="A8001" s="4">
        <v>233</v>
      </c>
      <c r="B8001" s="3" t="s">
        <v>152</v>
      </c>
      <c r="C8001" s="16">
        <v>45563</v>
      </c>
      <c r="D8001" s="1" t="s">
        <v>1</v>
      </c>
      <c r="E8001" s="1" t="s">
        <v>4</v>
      </c>
      <c r="F8001" s="2">
        <v>29</v>
      </c>
      <c r="G8001" s="2">
        <v>12</v>
      </c>
    </row>
    <row r="8002" spans="1:7" x14ac:dyDescent="0.35">
      <c r="A8002" s="4">
        <v>233</v>
      </c>
      <c r="B8002" s="3" t="s">
        <v>152</v>
      </c>
      <c r="C8002" s="16">
        <v>45563</v>
      </c>
      <c r="D8002" s="1" t="s">
        <v>1</v>
      </c>
      <c r="E8002" s="1" t="s">
        <v>0</v>
      </c>
      <c r="G8002" s="2">
        <v>144</v>
      </c>
    </row>
    <row r="8003" spans="1:7" x14ac:dyDescent="0.35">
      <c r="A8003" s="4">
        <v>233</v>
      </c>
      <c r="B8003" s="3" t="s">
        <v>152</v>
      </c>
      <c r="C8003" s="16">
        <v>45563</v>
      </c>
      <c r="D8003" s="1" t="s">
        <v>1</v>
      </c>
      <c r="E8003" s="1" t="s">
        <v>0</v>
      </c>
      <c r="G8003" s="2">
        <v>144</v>
      </c>
    </row>
    <row r="8004" spans="1:7" x14ac:dyDescent="0.35">
      <c r="A8004" s="4">
        <v>233</v>
      </c>
      <c r="B8004" s="3" t="s">
        <v>152</v>
      </c>
      <c r="C8004" s="16">
        <v>45563</v>
      </c>
      <c r="D8004" s="1" t="s">
        <v>1</v>
      </c>
      <c r="E8004" s="1" t="s">
        <v>0</v>
      </c>
      <c r="G8004" s="2">
        <v>143</v>
      </c>
    </row>
    <row r="8005" spans="1:7" x14ac:dyDescent="0.35">
      <c r="A8005" s="4">
        <v>233</v>
      </c>
      <c r="B8005" s="3" t="s">
        <v>152</v>
      </c>
      <c r="C8005" s="16">
        <v>45563</v>
      </c>
      <c r="D8005" s="1" t="s">
        <v>1</v>
      </c>
      <c r="E8005" s="1" t="s">
        <v>0</v>
      </c>
      <c r="G8005" s="2">
        <v>144</v>
      </c>
    </row>
    <row r="8006" spans="1:7" x14ac:dyDescent="0.35">
      <c r="A8006" s="4">
        <v>233</v>
      </c>
      <c r="B8006" s="3" t="s">
        <v>152</v>
      </c>
      <c r="C8006" s="16">
        <v>45563</v>
      </c>
      <c r="D8006" s="1" t="s">
        <v>1</v>
      </c>
      <c r="E8006" s="1" t="s">
        <v>3</v>
      </c>
      <c r="F8006" s="2">
        <v>29</v>
      </c>
      <c r="G8006" s="2">
        <v>89</v>
      </c>
    </row>
    <row r="8007" spans="1:7" x14ac:dyDescent="0.35">
      <c r="A8007" s="4">
        <v>233</v>
      </c>
      <c r="B8007" s="3" t="s">
        <v>152</v>
      </c>
      <c r="C8007" s="16">
        <v>45563</v>
      </c>
      <c r="D8007" s="1" t="s">
        <v>1</v>
      </c>
      <c r="E8007" s="1" t="s">
        <v>3</v>
      </c>
      <c r="F8007" s="2">
        <v>28</v>
      </c>
      <c r="G8007" s="2">
        <v>115</v>
      </c>
    </row>
    <row r="8008" spans="1:7" x14ac:dyDescent="0.35">
      <c r="A8008" s="4">
        <v>233</v>
      </c>
      <c r="B8008" s="3" t="s">
        <v>152</v>
      </c>
      <c r="C8008" s="16">
        <v>45563</v>
      </c>
      <c r="D8008" s="1" t="s">
        <v>1</v>
      </c>
      <c r="E8008" s="1" t="s">
        <v>0</v>
      </c>
      <c r="G8008" s="2">
        <v>144</v>
      </c>
    </row>
    <row r="8009" spans="1:7" x14ac:dyDescent="0.35">
      <c r="A8009" s="4">
        <v>233</v>
      </c>
      <c r="B8009" s="3" t="s">
        <v>152</v>
      </c>
      <c r="C8009" s="16">
        <v>45563</v>
      </c>
      <c r="D8009" s="1" t="s">
        <v>1</v>
      </c>
      <c r="E8009" s="1" t="s">
        <v>0</v>
      </c>
      <c r="G8009" s="2">
        <v>144</v>
      </c>
    </row>
    <row r="8010" spans="1:7" x14ac:dyDescent="0.35">
      <c r="A8010" s="4">
        <v>233</v>
      </c>
      <c r="B8010" s="3" t="s">
        <v>152</v>
      </c>
      <c r="C8010" s="16">
        <v>45563</v>
      </c>
      <c r="D8010" s="1" t="s">
        <v>1</v>
      </c>
      <c r="E8010" s="1" t="s">
        <v>0</v>
      </c>
      <c r="G8010" s="2">
        <v>144</v>
      </c>
    </row>
    <row r="8011" spans="1:7" x14ac:dyDescent="0.35">
      <c r="A8011" s="4">
        <v>233</v>
      </c>
      <c r="B8011" s="3" t="s">
        <v>152</v>
      </c>
      <c r="C8011" s="16">
        <v>45563</v>
      </c>
      <c r="D8011" s="1" t="s">
        <v>1</v>
      </c>
      <c r="E8011" s="1" t="s">
        <v>3</v>
      </c>
      <c r="F8011" s="2">
        <v>29</v>
      </c>
      <c r="G8011" s="2">
        <v>82</v>
      </c>
    </row>
    <row r="8012" spans="1:7" x14ac:dyDescent="0.35">
      <c r="A8012" s="4">
        <v>233</v>
      </c>
      <c r="B8012" s="3" t="s">
        <v>152</v>
      </c>
      <c r="C8012" s="16">
        <v>45563</v>
      </c>
      <c r="D8012" s="1" t="s">
        <v>1</v>
      </c>
      <c r="E8012" s="1" t="s">
        <v>0</v>
      </c>
      <c r="G8012" s="2">
        <v>143</v>
      </c>
    </row>
    <row r="8013" spans="1:7" x14ac:dyDescent="0.35">
      <c r="A8013" s="4">
        <v>233</v>
      </c>
      <c r="B8013" s="3" t="s">
        <v>152</v>
      </c>
      <c r="C8013" s="16">
        <v>45563</v>
      </c>
      <c r="D8013" s="1" t="s">
        <v>1</v>
      </c>
      <c r="E8013" s="1" t="s">
        <v>3</v>
      </c>
      <c r="F8013" s="2">
        <v>29</v>
      </c>
      <c r="G8013" s="2">
        <v>143</v>
      </c>
    </row>
    <row r="8014" spans="1:7" x14ac:dyDescent="0.35">
      <c r="A8014" s="4">
        <v>233</v>
      </c>
      <c r="B8014" s="3" t="s">
        <v>152</v>
      </c>
      <c r="C8014" s="16">
        <v>45563</v>
      </c>
      <c r="D8014" s="1" t="s">
        <v>1</v>
      </c>
      <c r="E8014" s="1" t="s">
        <v>3</v>
      </c>
      <c r="F8014" s="2">
        <v>28</v>
      </c>
      <c r="G8014" s="2">
        <v>36</v>
      </c>
    </row>
    <row r="8015" spans="1:7" x14ac:dyDescent="0.35">
      <c r="A8015" s="4">
        <v>233</v>
      </c>
      <c r="B8015" s="3" t="s">
        <v>152</v>
      </c>
      <c r="C8015" s="16">
        <v>45563</v>
      </c>
      <c r="D8015" s="1" t="s">
        <v>1</v>
      </c>
      <c r="E8015" s="1" t="s">
        <v>0</v>
      </c>
      <c r="G8015" s="2">
        <v>129</v>
      </c>
    </row>
    <row r="8016" spans="1:7" x14ac:dyDescent="0.35">
      <c r="A8016" s="4">
        <v>233</v>
      </c>
      <c r="B8016" s="3" t="s">
        <v>152</v>
      </c>
      <c r="C8016" s="16">
        <v>45563</v>
      </c>
      <c r="D8016" s="1" t="s">
        <v>1</v>
      </c>
      <c r="E8016" s="1" t="s">
        <v>3</v>
      </c>
      <c r="F8016" s="2">
        <v>28</v>
      </c>
      <c r="G8016" s="2">
        <v>144</v>
      </c>
    </row>
    <row r="8017" spans="1:7" x14ac:dyDescent="0.35">
      <c r="A8017" s="4">
        <v>233</v>
      </c>
      <c r="B8017" s="3" t="s">
        <v>152</v>
      </c>
      <c r="C8017" s="16">
        <v>45563</v>
      </c>
      <c r="D8017" s="1" t="s">
        <v>1</v>
      </c>
      <c r="E8017" s="1" t="s">
        <v>0</v>
      </c>
      <c r="G8017" s="2">
        <v>143</v>
      </c>
    </row>
    <row r="8018" spans="1:7" x14ac:dyDescent="0.35">
      <c r="A8018" s="4">
        <v>233</v>
      </c>
      <c r="B8018" s="3" t="s">
        <v>152</v>
      </c>
      <c r="C8018" s="16">
        <v>45563</v>
      </c>
      <c r="D8018" s="1" t="s">
        <v>1</v>
      </c>
      <c r="E8018" s="1" t="s">
        <v>3</v>
      </c>
      <c r="F8018" s="2">
        <v>39</v>
      </c>
      <c r="G8018" s="2">
        <v>144</v>
      </c>
    </row>
    <row r="8019" spans="1:7" x14ac:dyDescent="0.35">
      <c r="A8019" s="4">
        <v>233</v>
      </c>
      <c r="B8019" s="3" t="s">
        <v>152</v>
      </c>
      <c r="C8019" s="16">
        <v>45563</v>
      </c>
      <c r="D8019" s="1" t="s">
        <v>1</v>
      </c>
      <c r="E8019" s="1" t="s">
        <v>3</v>
      </c>
      <c r="F8019" s="2">
        <v>29</v>
      </c>
      <c r="G8019" s="2">
        <v>19</v>
      </c>
    </row>
    <row r="8020" spans="1:7" x14ac:dyDescent="0.35">
      <c r="A8020" s="4">
        <v>233</v>
      </c>
      <c r="B8020" s="3" t="s">
        <v>152</v>
      </c>
      <c r="C8020" s="16">
        <v>45563</v>
      </c>
      <c r="D8020" s="1" t="s">
        <v>1</v>
      </c>
      <c r="E8020" s="1" t="s">
        <v>0</v>
      </c>
      <c r="G8020" s="2">
        <v>144</v>
      </c>
    </row>
    <row r="8021" spans="1:7" x14ac:dyDescent="0.35">
      <c r="A8021" s="4">
        <v>233</v>
      </c>
      <c r="B8021" s="3" t="s">
        <v>152</v>
      </c>
      <c r="C8021" s="16">
        <v>45563</v>
      </c>
      <c r="D8021" s="1" t="s">
        <v>1</v>
      </c>
      <c r="E8021" s="1" t="s">
        <v>3</v>
      </c>
      <c r="F8021" s="2">
        <v>26</v>
      </c>
      <c r="G8021" s="2">
        <v>144</v>
      </c>
    </row>
    <row r="8022" spans="1:7" x14ac:dyDescent="0.35">
      <c r="A8022" s="4">
        <v>233</v>
      </c>
      <c r="B8022" s="3" t="s">
        <v>152</v>
      </c>
      <c r="C8022" s="16">
        <v>45563</v>
      </c>
      <c r="D8022" s="1" t="s">
        <v>1</v>
      </c>
      <c r="E8022" s="1" t="s">
        <v>4</v>
      </c>
      <c r="F8022" s="2">
        <v>33</v>
      </c>
      <c r="G8022" s="2">
        <v>6</v>
      </c>
    </row>
    <row r="8023" spans="1:7" x14ac:dyDescent="0.35">
      <c r="A8023" s="4">
        <v>233</v>
      </c>
      <c r="B8023" s="3" t="s">
        <v>152</v>
      </c>
      <c r="C8023" s="16">
        <v>45563</v>
      </c>
      <c r="D8023" s="1" t="s">
        <v>1</v>
      </c>
      <c r="E8023" s="1" t="s">
        <v>3</v>
      </c>
      <c r="F8023" s="2">
        <v>26</v>
      </c>
      <c r="G8023" s="2">
        <v>89</v>
      </c>
    </row>
    <row r="8024" spans="1:7" x14ac:dyDescent="0.35">
      <c r="A8024" s="4">
        <v>233</v>
      </c>
      <c r="B8024" s="3" t="s">
        <v>152</v>
      </c>
      <c r="C8024" s="16">
        <v>45563</v>
      </c>
      <c r="D8024" s="1" t="s">
        <v>1</v>
      </c>
      <c r="E8024" s="1" t="s">
        <v>0</v>
      </c>
      <c r="G8024" s="2">
        <v>144</v>
      </c>
    </row>
    <row r="8025" spans="1:7" x14ac:dyDescent="0.35">
      <c r="A8025" s="4">
        <v>233</v>
      </c>
      <c r="B8025" s="3" t="s">
        <v>152</v>
      </c>
      <c r="C8025" s="16">
        <v>45563</v>
      </c>
      <c r="D8025" s="1" t="s">
        <v>1</v>
      </c>
      <c r="E8025" s="1" t="s">
        <v>3</v>
      </c>
      <c r="F8025" s="2">
        <v>28</v>
      </c>
      <c r="G8025" s="2">
        <v>113</v>
      </c>
    </row>
    <row r="8026" spans="1:7" x14ac:dyDescent="0.35">
      <c r="A8026" s="4">
        <v>233</v>
      </c>
      <c r="B8026" s="3" t="s">
        <v>152</v>
      </c>
      <c r="C8026" s="16">
        <v>45563</v>
      </c>
      <c r="D8026" s="1" t="s">
        <v>1</v>
      </c>
      <c r="E8026" s="1" t="s">
        <v>0</v>
      </c>
      <c r="G8026" s="2">
        <v>123</v>
      </c>
    </row>
    <row r="8027" spans="1:7" x14ac:dyDescent="0.35">
      <c r="A8027" s="4">
        <v>233</v>
      </c>
      <c r="B8027" s="3" t="s">
        <v>152</v>
      </c>
      <c r="C8027" s="16">
        <v>45563</v>
      </c>
      <c r="D8027" s="1" t="s">
        <v>1</v>
      </c>
      <c r="E8027" s="1" t="s">
        <v>0</v>
      </c>
      <c r="G8027" s="2">
        <v>86</v>
      </c>
    </row>
    <row r="8028" spans="1:7" x14ac:dyDescent="0.35">
      <c r="A8028" s="4">
        <v>233</v>
      </c>
      <c r="B8028" s="3" t="s">
        <v>152</v>
      </c>
      <c r="C8028" s="16">
        <v>45563</v>
      </c>
      <c r="D8028" s="1" t="s">
        <v>1</v>
      </c>
      <c r="E8028" s="1" t="s">
        <v>3</v>
      </c>
      <c r="F8028" s="2">
        <v>29</v>
      </c>
      <c r="G8028" s="2">
        <v>0</v>
      </c>
    </row>
    <row r="8029" spans="1:7" x14ac:dyDescent="0.35">
      <c r="A8029" s="4">
        <v>233</v>
      </c>
      <c r="B8029" s="3" t="s">
        <v>152</v>
      </c>
      <c r="C8029" s="16">
        <v>45563</v>
      </c>
      <c r="D8029" s="1" t="s">
        <v>1</v>
      </c>
      <c r="E8029" s="1" t="s">
        <v>0</v>
      </c>
      <c r="G8029" s="2">
        <v>144</v>
      </c>
    </row>
    <row r="8030" spans="1:7" x14ac:dyDescent="0.35">
      <c r="A8030" s="4">
        <v>233</v>
      </c>
      <c r="B8030" s="3" t="s">
        <v>152</v>
      </c>
      <c r="C8030" s="16">
        <v>45563</v>
      </c>
      <c r="D8030" s="1" t="s">
        <v>1</v>
      </c>
      <c r="E8030" s="1" t="s">
        <v>4</v>
      </c>
      <c r="F8030" s="2">
        <v>35</v>
      </c>
      <c r="G8030" s="2">
        <v>70</v>
      </c>
    </row>
    <row r="8031" spans="1:7" x14ac:dyDescent="0.35">
      <c r="A8031" s="4">
        <v>233</v>
      </c>
      <c r="B8031" s="3" t="s">
        <v>152</v>
      </c>
      <c r="C8031" s="16">
        <v>45563</v>
      </c>
      <c r="D8031" s="1" t="s">
        <v>1</v>
      </c>
      <c r="E8031" s="1" t="s">
        <v>0</v>
      </c>
      <c r="G8031" s="2">
        <v>144</v>
      </c>
    </row>
    <row r="8032" spans="1:7" x14ac:dyDescent="0.35">
      <c r="A8032" s="4">
        <v>233</v>
      </c>
      <c r="B8032" s="3" t="s">
        <v>152</v>
      </c>
      <c r="C8032" s="16">
        <v>45563</v>
      </c>
      <c r="D8032" s="1" t="s">
        <v>1</v>
      </c>
      <c r="E8032" s="1" t="s">
        <v>3</v>
      </c>
      <c r="F8032" s="2">
        <v>38</v>
      </c>
      <c r="G8032" s="2">
        <v>143</v>
      </c>
    </row>
    <row r="8033" spans="1:7" x14ac:dyDescent="0.35">
      <c r="A8033" s="4">
        <v>233</v>
      </c>
      <c r="B8033" s="3" t="s">
        <v>152</v>
      </c>
      <c r="C8033" s="16">
        <v>45563</v>
      </c>
      <c r="D8033" s="1" t="s">
        <v>1</v>
      </c>
      <c r="E8033" s="1" t="s">
        <v>0</v>
      </c>
      <c r="G8033" s="2">
        <v>128</v>
      </c>
    </row>
    <row r="8034" spans="1:7" x14ac:dyDescent="0.35">
      <c r="A8034" s="4">
        <v>233</v>
      </c>
      <c r="B8034" s="3" t="s">
        <v>152</v>
      </c>
      <c r="C8034" s="16">
        <v>45563</v>
      </c>
      <c r="D8034" s="1" t="s">
        <v>1</v>
      </c>
      <c r="E8034" s="1" t="s">
        <v>0</v>
      </c>
      <c r="G8034" s="2">
        <v>144</v>
      </c>
    </row>
    <row r="8035" spans="1:7" x14ac:dyDescent="0.35">
      <c r="A8035" s="4">
        <v>233</v>
      </c>
      <c r="B8035" s="3" t="s">
        <v>152</v>
      </c>
      <c r="C8035" s="16">
        <v>45563</v>
      </c>
      <c r="D8035" s="1" t="s">
        <v>1</v>
      </c>
      <c r="E8035" s="1" t="s">
        <v>3</v>
      </c>
      <c r="F8035" s="2">
        <v>26</v>
      </c>
      <c r="G8035" s="2">
        <v>68</v>
      </c>
    </row>
    <row r="8036" spans="1:7" x14ac:dyDescent="0.35">
      <c r="A8036" s="4">
        <v>233</v>
      </c>
      <c r="B8036" s="3" t="s">
        <v>152</v>
      </c>
      <c r="C8036" s="16">
        <v>45563</v>
      </c>
      <c r="D8036" s="1" t="s">
        <v>1</v>
      </c>
      <c r="E8036" s="1" t="s">
        <v>3</v>
      </c>
      <c r="F8036" s="2">
        <v>26</v>
      </c>
      <c r="G8036" s="2">
        <v>131</v>
      </c>
    </row>
    <row r="8037" spans="1:7" x14ac:dyDescent="0.35">
      <c r="A8037" s="4">
        <v>233</v>
      </c>
      <c r="B8037" s="3" t="s">
        <v>152</v>
      </c>
      <c r="C8037" s="16">
        <v>45563</v>
      </c>
      <c r="D8037" s="1" t="s">
        <v>1</v>
      </c>
      <c r="E8037" s="1" t="s">
        <v>3</v>
      </c>
      <c r="F8037" s="2">
        <v>25</v>
      </c>
      <c r="G8037" s="2">
        <v>9</v>
      </c>
    </row>
    <row r="8038" spans="1:7" x14ac:dyDescent="0.35">
      <c r="A8038" s="4">
        <v>233</v>
      </c>
      <c r="B8038" s="3" t="s">
        <v>152</v>
      </c>
      <c r="C8038" s="16">
        <v>45563</v>
      </c>
      <c r="D8038" s="1" t="s">
        <v>1</v>
      </c>
      <c r="E8038" s="1" t="s">
        <v>3</v>
      </c>
      <c r="F8038" s="2">
        <v>25</v>
      </c>
      <c r="G8038" s="2">
        <v>70</v>
      </c>
    </row>
    <row r="8039" spans="1:7" x14ac:dyDescent="0.35">
      <c r="A8039" s="4">
        <v>233</v>
      </c>
      <c r="B8039" s="3" t="s">
        <v>152</v>
      </c>
      <c r="C8039" s="16">
        <v>45563</v>
      </c>
      <c r="D8039" s="1" t="s">
        <v>1</v>
      </c>
      <c r="E8039" s="1" t="s">
        <v>3</v>
      </c>
      <c r="F8039" s="2">
        <v>30</v>
      </c>
      <c r="G8039" s="2">
        <v>42</v>
      </c>
    </row>
    <row r="8040" spans="1:7" x14ac:dyDescent="0.35">
      <c r="A8040" s="4">
        <v>233</v>
      </c>
      <c r="B8040" s="3" t="s">
        <v>152</v>
      </c>
      <c r="C8040" s="16">
        <v>45563</v>
      </c>
      <c r="D8040" s="1" t="s">
        <v>1</v>
      </c>
      <c r="E8040" s="1" t="s">
        <v>3</v>
      </c>
      <c r="F8040" s="2">
        <v>26</v>
      </c>
      <c r="G8040" s="2">
        <v>144</v>
      </c>
    </row>
    <row r="8041" spans="1:7" x14ac:dyDescent="0.35">
      <c r="A8041" s="4">
        <v>233</v>
      </c>
      <c r="B8041" s="3" t="s">
        <v>152</v>
      </c>
      <c r="C8041" s="16">
        <v>45563</v>
      </c>
      <c r="D8041" s="1" t="s">
        <v>1</v>
      </c>
      <c r="E8041" s="1" t="s">
        <v>0</v>
      </c>
      <c r="G8041" s="2">
        <v>127</v>
      </c>
    </row>
    <row r="8042" spans="1:7" x14ac:dyDescent="0.35">
      <c r="A8042" s="4">
        <v>233</v>
      </c>
      <c r="B8042" s="3" t="s">
        <v>152</v>
      </c>
      <c r="C8042" s="16">
        <v>45563</v>
      </c>
      <c r="D8042" s="1" t="s">
        <v>1</v>
      </c>
      <c r="E8042" s="1" t="s">
        <v>0</v>
      </c>
      <c r="G8042" s="2">
        <v>144</v>
      </c>
    </row>
    <row r="8043" spans="1:7" x14ac:dyDescent="0.35">
      <c r="A8043" s="4">
        <v>233</v>
      </c>
      <c r="B8043" s="3" t="s">
        <v>152</v>
      </c>
      <c r="C8043" s="16">
        <v>45563</v>
      </c>
      <c r="D8043" s="1" t="s">
        <v>1</v>
      </c>
      <c r="E8043" s="1" t="s">
        <v>3</v>
      </c>
      <c r="F8043" s="2">
        <v>28</v>
      </c>
      <c r="G8043" s="2">
        <v>132</v>
      </c>
    </row>
    <row r="8044" spans="1:7" x14ac:dyDescent="0.35">
      <c r="A8044" s="4">
        <v>233</v>
      </c>
      <c r="B8044" s="3" t="s">
        <v>152</v>
      </c>
      <c r="C8044" s="16">
        <v>45563</v>
      </c>
      <c r="D8044" s="1" t="s">
        <v>1</v>
      </c>
      <c r="E8044" s="1" t="s">
        <v>0</v>
      </c>
      <c r="G8044" s="2">
        <v>144</v>
      </c>
    </row>
    <row r="8045" spans="1:7" x14ac:dyDescent="0.35">
      <c r="A8045" s="4">
        <v>233</v>
      </c>
      <c r="B8045" s="3" t="s">
        <v>152</v>
      </c>
      <c r="C8045" s="16">
        <v>45563</v>
      </c>
      <c r="D8045" s="1" t="s">
        <v>1</v>
      </c>
      <c r="E8045" s="1" t="s">
        <v>3</v>
      </c>
      <c r="F8045" s="2">
        <v>22</v>
      </c>
      <c r="G8045" s="2">
        <v>144</v>
      </c>
    </row>
    <row r="8046" spans="1:7" x14ac:dyDescent="0.35">
      <c r="A8046" s="4">
        <v>233</v>
      </c>
      <c r="B8046" s="3" t="s">
        <v>152</v>
      </c>
      <c r="C8046" s="16">
        <v>45563</v>
      </c>
      <c r="D8046" s="1" t="s">
        <v>1</v>
      </c>
      <c r="E8046" s="1" t="s">
        <v>3</v>
      </c>
      <c r="F8046" s="2">
        <v>27</v>
      </c>
      <c r="G8046" s="2">
        <v>144</v>
      </c>
    </row>
    <row r="8047" spans="1:7" x14ac:dyDescent="0.35">
      <c r="A8047" s="4">
        <v>233</v>
      </c>
      <c r="B8047" s="3" t="s">
        <v>152</v>
      </c>
      <c r="C8047" s="16">
        <v>45563</v>
      </c>
      <c r="D8047" s="1" t="s">
        <v>1</v>
      </c>
      <c r="E8047" s="1" t="s">
        <v>3</v>
      </c>
      <c r="F8047" s="2">
        <v>33</v>
      </c>
      <c r="G8047" s="2">
        <v>144</v>
      </c>
    </row>
    <row r="8048" spans="1:7" x14ac:dyDescent="0.35">
      <c r="A8048" s="4">
        <v>233</v>
      </c>
      <c r="B8048" s="3" t="s">
        <v>152</v>
      </c>
      <c r="C8048" s="16">
        <v>45563</v>
      </c>
      <c r="D8048" s="1" t="s">
        <v>1</v>
      </c>
      <c r="E8048" s="1" t="s">
        <v>3</v>
      </c>
      <c r="F8048" s="2">
        <v>22</v>
      </c>
      <c r="G8048" s="2">
        <v>111</v>
      </c>
    </row>
    <row r="8049" spans="1:7" x14ac:dyDescent="0.35">
      <c r="A8049" s="4">
        <v>233</v>
      </c>
      <c r="B8049" s="3" t="s">
        <v>152</v>
      </c>
      <c r="C8049" s="16">
        <v>45563</v>
      </c>
      <c r="D8049" s="1" t="s">
        <v>1</v>
      </c>
      <c r="E8049" s="1" t="s">
        <v>0</v>
      </c>
      <c r="G8049" s="2">
        <v>144</v>
      </c>
    </row>
    <row r="8050" spans="1:7" x14ac:dyDescent="0.35">
      <c r="A8050" s="4">
        <v>233</v>
      </c>
      <c r="B8050" s="3" t="s">
        <v>152</v>
      </c>
      <c r="C8050" s="16">
        <v>45563</v>
      </c>
      <c r="D8050" s="1" t="s">
        <v>1</v>
      </c>
      <c r="E8050" s="1" t="s">
        <v>3</v>
      </c>
      <c r="F8050" s="2">
        <v>26</v>
      </c>
      <c r="G8050" s="2">
        <v>104</v>
      </c>
    </row>
    <row r="8051" spans="1:7" x14ac:dyDescent="0.35">
      <c r="A8051" s="4">
        <v>233</v>
      </c>
      <c r="B8051" s="3" t="s">
        <v>152</v>
      </c>
      <c r="C8051" s="16">
        <v>45563</v>
      </c>
      <c r="D8051" s="1" t="s">
        <v>1</v>
      </c>
      <c r="E8051" s="1" t="s">
        <v>3</v>
      </c>
      <c r="F8051" s="2">
        <v>27</v>
      </c>
      <c r="G8051" s="2">
        <v>82</v>
      </c>
    </row>
    <row r="8052" spans="1:7" x14ac:dyDescent="0.35">
      <c r="A8052" s="4">
        <v>233</v>
      </c>
      <c r="B8052" s="3" t="s">
        <v>152</v>
      </c>
      <c r="C8052" s="16">
        <v>45563</v>
      </c>
      <c r="D8052" s="1" t="s">
        <v>1</v>
      </c>
      <c r="E8052" s="1" t="s">
        <v>3</v>
      </c>
      <c r="F8052" s="2">
        <v>23</v>
      </c>
      <c r="G8052" s="2">
        <v>144</v>
      </c>
    </row>
    <row r="8053" spans="1:7" x14ac:dyDescent="0.35">
      <c r="A8053" s="4">
        <v>233</v>
      </c>
      <c r="B8053" s="3" t="s">
        <v>152</v>
      </c>
      <c r="C8053" s="16">
        <v>45563</v>
      </c>
      <c r="D8053" s="1" t="s">
        <v>1</v>
      </c>
      <c r="E8053" s="1" t="s">
        <v>3</v>
      </c>
      <c r="F8053" s="2">
        <v>26</v>
      </c>
      <c r="G8053" s="2">
        <v>144</v>
      </c>
    </row>
    <row r="8054" spans="1:7" x14ac:dyDescent="0.35">
      <c r="A8054" s="4">
        <v>233</v>
      </c>
      <c r="B8054" s="3" t="s">
        <v>152</v>
      </c>
      <c r="C8054" s="16">
        <v>45563</v>
      </c>
      <c r="D8054" s="1" t="s">
        <v>1</v>
      </c>
      <c r="E8054" s="1" t="s">
        <v>0</v>
      </c>
      <c r="G8054" s="2">
        <v>144</v>
      </c>
    </row>
    <row r="8055" spans="1:7" x14ac:dyDescent="0.35">
      <c r="A8055" s="4">
        <v>233</v>
      </c>
      <c r="B8055" s="3" t="s">
        <v>152</v>
      </c>
      <c r="C8055" s="16">
        <v>45563</v>
      </c>
      <c r="D8055" s="1" t="s">
        <v>1</v>
      </c>
      <c r="E8055" s="1" t="s">
        <v>0</v>
      </c>
      <c r="G8055" s="2">
        <v>144</v>
      </c>
    </row>
    <row r="8056" spans="1:7" x14ac:dyDescent="0.35">
      <c r="A8056" s="4">
        <v>233</v>
      </c>
      <c r="B8056" s="3" t="s">
        <v>152</v>
      </c>
      <c r="C8056" s="16">
        <v>45563</v>
      </c>
      <c r="D8056" s="1" t="s">
        <v>1</v>
      </c>
      <c r="E8056" s="1" t="s">
        <v>3</v>
      </c>
      <c r="F8056" s="2">
        <v>19</v>
      </c>
      <c r="G8056" s="2">
        <v>0</v>
      </c>
    </row>
    <row r="8057" spans="1:7" x14ac:dyDescent="0.35">
      <c r="A8057" s="4">
        <v>233</v>
      </c>
      <c r="B8057" s="3" t="s">
        <v>152</v>
      </c>
      <c r="C8057" s="16">
        <v>45563</v>
      </c>
      <c r="D8057" s="1" t="s">
        <v>1</v>
      </c>
      <c r="E8057" s="1" t="s">
        <v>3</v>
      </c>
      <c r="F8057" s="2">
        <v>30</v>
      </c>
      <c r="G8057" s="2">
        <v>144</v>
      </c>
    </row>
    <row r="8058" spans="1:7" x14ac:dyDescent="0.35">
      <c r="A8058" s="4">
        <v>233</v>
      </c>
      <c r="B8058" s="3" t="s">
        <v>152</v>
      </c>
      <c r="C8058" s="16">
        <v>45563</v>
      </c>
      <c r="D8058" s="1" t="s">
        <v>1</v>
      </c>
      <c r="E8058" s="1" t="s">
        <v>0</v>
      </c>
      <c r="G8058" s="2">
        <v>144</v>
      </c>
    </row>
    <row r="8059" spans="1:7" x14ac:dyDescent="0.35">
      <c r="A8059" s="4">
        <v>233</v>
      </c>
      <c r="B8059" s="3" t="s">
        <v>152</v>
      </c>
      <c r="C8059" s="16">
        <v>45563</v>
      </c>
      <c r="D8059" s="1" t="s">
        <v>1</v>
      </c>
      <c r="E8059" s="1" t="s">
        <v>0</v>
      </c>
      <c r="G8059" s="2">
        <v>144</v>
      </c>
    </row>
    <row r="8060" spans="1:7" x14ac:dyDescent="0.35">
      <c r="A8060" s="4">
        <v>233</v>
      </c>
      <c r="B8060" s="3" t="s">
        <v>152</v>
      </c>
      <c r="C8060" s="16">
        <v>45563</v>
      </c>
      <c r="D8060" s="1" t="s">
        <v>1</v>
      </c>
      <c r="E8060" s="1" t="s">
        <v>3</v>
      </c>
      <c r="F8060" s="2">
        <v>33</v>
      </c>
      <c r="G8060" s="2">
        <v>125</v>
      </c>
    </row>
    <row r="8061" spans="1:7" x14ac:dyDescent="0.35">
      <c r="A8061" s="4">
        <v>233</v>
      </c>
      <c r="B8061" s="3" t="s">
        <v>152</v>
      </c>
      <c r="C8061" s="16">
        <v>45563</v>
      </c>
      <c r="D8061" s="1" t="s">
        <v>1</v>
      </c>
      <c r="E8061" s="1" t="s">
        <v>3</v>
      </c>
      <c r="F8061" s="2">
        <v>33</v>
      </c>
      <c r="G8061" s="2">
        <v>69</v>
      </c>
    </row>
    <row r="8062" spans="1:7" x14ac:dyDescent="0.35">
      <c r="A8062" s="4">
        <v>233</v>
      </c>
      <c r="B8062" s="3" t="s">
        <v>152</v>
      </c>
      <c r="C8062" s="16">
        <v>45563</v>
      </c>
      <c r="D8062" s="1" t="s">
        <v>1</v>
      </c>
      <c r="E8062" s="1" t="s">
        <v>0</v>
      </c>
      <c r="G8062" s="2">
        <v>100</v>
      </c>
    </row>
    <row r="8063" spans="1:7" x14ac:dyDescent="0.35">
      <c r="A8063" s="4">
        <v>233</v>
      </c>
      <c r="B8063" s="3" t="s">
        <v>152</v>
      </c>
      <c r="C8063" s="16">
        <v>45563</v>
      </c>
      <c r="D8063" s="1" t="s">
        <v>1</v>
      </c>
      <c r="E8063" s="1" t="s">
        <v>0</v>
      </c>
      <c r="G8063" s="2">
        <v>143</v>
      </c>
    </row>
    <row r="8064" spans="1:7" x14ac:dyDescent="0.35">
      <c r="A8064" s="4">
        <v>233</v>
      </c>
      <c r="B8064" s="3" t="s">
        <v>152</v>
      </c>
      <c r="C8064" s="16">
        <v>45563</v>
      </c>
      <c r="D8064" s="1" t="s">
        <v>1</v>
      </c>
      <c r="E8064" s="1" t="s">
        <v>3</v>
      </c>
      <c r="F8064" s="2">
        <v>20</v>
      </c>
      <c r="G8064" s="2">
        <v>82</v>
      </c>
    </row>
    <row r="8065" spans="1:7" x14ac:dyDescent="0.35">
      <c r="A8065" s="4">
        <v>233</v>
      </c>
      <c r="B8065" s="3" t="s">
        <v>152</v>
      </c>
      <c r="C8065" s="16">
        <v>45563</v>
      </c>
      <c r="D8065" s="1" t="s">
        <v>1</v>
      </c>
      <c r="E8065" s="1" t="s">
        <v>4</v>
      </c>
      <c r="F8065" s="2">
        <v>23</v>
      </c>
      <c r="G8065" s="2">
        <v>144</v>
      </c>
    </row>
    <row r="8066" spans="1:7" x14ac:dyDescent="0.35">
      <c r="A8066" s="4">
        <v>233</v>
      </c>
      <c r="B8066" s="3" t="s">
        <v>152</v>
      </c>
      <c r="C8066" s="16">
        <v>45563</v>
      </c>
      <c r="D8066" s="1" t="s">
        <v>1</v>
      </c>
      <c r="E8066" s="1" t="s">
        <v>3</v>
      </c>
      <c r="F8066" s="2">
        <v>21</v>
      </c>
      <c r="G8066" s="2">
        <v>144</v>
      </c>
    </row>
    <row r="8067" spans="1:7" x14ac:dyDescent="0.35">
      <c r="A8067" s="4">
        <v>233</v>
      </c>
      <c r="B8067" s="3" t="s">
        <v>152</v>
      </c>
      <c r="C8067" s="16">
        <v>45563</v>
      </c>
      <c r="D8067" s="1" t="s">
        <v>1</v>
      </c>
      <c r="E8067" s="1" t="s">
        <v>0</v>
      </c>
      <c r="G8067" s="2">
        <v>144</v>
      </c>
    </row>
    <row r="8068" spans="1:7" x14ac:dyDescent="0.35">
      <c r="A8068" s="4">
        <v>233</v>
      </c>
      <c r="B8068" s="3" t="s">
        <v>152</v>
      </c>
      <c r="C8068" s="16">
        <v>45563</v>
      </c>
      <c r="D8068" s="1" t="s">
        <v>1</v>
      </c>
      <c r="E8068" s="1" t="s">
        <v>3</v>
      </c>
      <c r="F8068" s="2">
        <v>23</v>
      </c>
      <c r="G8068" s="2">
        <v>144</v>
      </c>
    </row>
    <row r="8069" spans="1:7" x14ac:dyDescent="0.35">
      <c r="A8069" s="4">
        <v>233</v>
      </c>
      <c r="B8069" s="3" t="s">
        <v>152</v>
      </c>
      <c r="C8069" s="16">
        <v>45563</v>
      </c>
      <c r="D8069" s="1" t="s">
        <v>1</v>
      </c>
      <c r="E8069" s="1" t="s">
        <v>3</v>
      </c>
      <c r="F8069" s="2">
        <v>39</v>
      </c>
      <c r="G8069" s="2">
        <v>144</v>
      </c>
    </row>
    <row r="8070" spans="1:7" x14ac:dyDescent="0.35">
      <c r="A8070" s="4">
        <v>233</v>
      </c>
      <c r="B8070" s="3" t="s">
        <v>152</v>
      </c>
      <c r="C8070" s="16">
        <v>45563</v>
      </c>
      <c r="D8070" s="1" t="s">
        <v>1</v>
      </c>
      <c r="E8070" s="1" t="s">
        <v>3</v>
      </c>
      <c r="F8070" s="2">
        <v>29</v>
      </c>
      <c r="G8070" s="2">
        <v>26</v>
      </c>
    </row>
    <row r="8071" spans="1:7" x14ac:dyDescent="0.35">
      <c r="A8071" s="4">
        <v>233</v>
      </c>
      <c r="B8071" s="3" t="s">
        <v>152</v>
      </c>
      <c r="C8071" s="16">
        <v>45563</v>
      </c>
      <c r="D8071" s="1" t="s">
        <v>1</v>
      </c>
      <c r="E8071" s="1" t="s">
        <v>0</v>
      </c>
      <c r="G8071" s="2">
        <v>144</v>
      </c>
    </row>
    <row r="8072" spans="1:7" x14ac:dyDescent="0.35">
      <c r="A8072" s="4">
        <v>233</v>
      </c>
      <c r="B8072" s="3" t="s">
        <v>152</v>
      </c>
      <c r="C8072" s="16">
        <v>45563</v>
      </c>
      <c r="D8072" s="1" t="s">
        <v>1</v>
      </c>
      <c r="E8072" s="1" t="s">
        <v>3</v>
      </c>
      <c r="F8072" s="2">
        <v>26</v>
      </c>
      <c r="G8072" s="2">
        <v>115</v>
      </c>
    </row>
    <row r="8073" spans="1:7" x14ac:dyDescent="0.35">
      <c r="A8073" s="4">
        <v>233</v>
      </c>
      <c r="B8073" s="3" t="s">
        <v>152</v>
      </c>
      <c r="C8073" s="16">
        <v>45563</v>
      </c>
      <c r="D8073" s="1" t="s">
        <v>1</v>
      </c>
      <c r="E8073" s="1" t="s">
        <v>3</v>
      </c>
      <c r="F8073" s="2">
        <v>26</v>
      </c>
      <c r="G8073" s="2">
        <v>137</v>
      </c>
    </row>
    <row r="8074" spans="1:7" x14ac:dyDescent="0.35">
      <c r="A8074" s="4">
        <v>233</v>
      </c>
      <c r="B8074" s="3" t="s">
        <v>152</v>
      </c>
      <c r="C8074" s="16">
        <v>45563</v>
      </c>
      <c r="D8074" s="1" t="s">
        <v>1</v>
      </c>
      <c r="E8074" s="1" t="s">
        <v>0</v>
      </c>
      <c r="G8074" s="2">
        <v>144</v>
      </c>
    </row>
    <row r="8075" spans="1:7" x14ac:dyDescent="0.35">
      <c r="A8075" s="4">
        <v>233</v>
      </c>
      <c r="B8075" s="3" t="s">
        <v>152</v>
      </c>
      <c r="C8075" s="16">
        <v>45563</v>
      </c>
      <c r="D8075" s="1" t="s">
        <v>1</v>
      </c>
      <c r="E8075" s="1" t="s">
        <v>0</v>
      </c>
      <c r="G8075" s="2">
        <v>141</v>
      </c>
    </row>
    <row r="8076" spans="1:7" x14ac:dyDescent="0.35">
      <c r="A8076" s="4">
        <v>233</v>
      </c>
      <c r="B8076" s="3" t="s">
        <v>152</v>
      </c>
      <c r="C8076" s="16">
        <v>45563</v>
      </c>
      <c r="D8076" s="1" t="s">
        <v>1</v>
      </c>
      <c r="E8076" s="1" t="s">
        <v>0</v>
      </c>
      <c r="G8076" s="2">
        <v>144</v>
      </c>
    </row>
    <row r="8077" spans="1:7" x14ac:dyDescent="0.35">
      <c r="A8077" s="4">
        <v>233</v>
      </c>
      <c r="B8077" s="3" t="s">
        <v>152</v>
      </c>
      <c r="C8077" s="16">
        <v>45563</v>
      </c>
      <c r="D8077" s="1" t="s">
        <v>1</v>
      </c>
      <c r="E8077" s="1" t="s">
        <v>3</v>
      </c>
      <c r="F8077" s="2">
        <v>24</v>
      </c>
      <c r="G8077" s="2">
        <v>143</v>
      </c>
    </row>
    <row r="8078" spans="1:7" x14ac:dyDescent="0.35">
      <c r="A8078" s="4">
        <v>233</v>
      </c>
      <c r="B8078" s="3" t="s">
        <v>152</v>
      </c>
      <c r="C8078" s="16">
        <v>45563</v>
      </c>
      <c r="D8078" s="1" t="s">
        <v>1</v>
      </c>
      <c r="E8078" s="1" t="s">
        <v>3</v>
      </c>
      <c r="F8078" s="2">
        <v>33</v>
      </c>
      <c r="G8078" s="2">
        <v>140</v>
      </c>
    </row>
    <row r="8079" spans="1:7" x14ac:dyDescent="0.35">
      <c r="A8079" s="4">
        <v>233</v>
      </c>
      <c r="B8079" s="3" t="s">
        <v>152</v>
      </c>
      <c r="C8079" s="16">
        <v>45563</v>
      </c>
      <c r="D8079" s="1" t="s">
        <v>1</v>
      </c>
      <c r="E8079" s="1" t="s">
        <v>0</v>
      </c>
      <c r="G8079" s="2">
        <v>144</v>
      </c>
    </row>
    <row r="8080" spans="1:7" x14ac:dyDescent="0.35">
      <c r="A8080" s="4">
        <v>233</v>
      </c>
      <c r="B8080" s="3" t="s">
        <v>152</v>
      </c>
      <c r="C8080" s="16">
        <v>45563</v>
      </c>
      <c r="D8080" s="1" t="s">
        <v>1</v>
      </c>
      <c r="E8080" s="1" t="s">
        <v>3</v>
      </c>
      <c r="F8080" s="2">
        <v>29</v>
      </c>
      <c r="G8080" s="2">
        <v>102</v>
      </c>
    </row>
    <row r="8081" spans="1:7" x14ac:dyDescent="0.35">
      <c r="A8081" s="4">
        <v>233</v>
      </c>
      <c r="B8081" s="3" t="s">
        <v>152</v>
      </c>
      <c r="C8081" s="16">
        <v>45563</v>
      </c>
      <c r="D8081" s="1" t="s">
        <v>1</v>
      </c>
      <c r="E8081" s="1" t="s">
        <v>0</v>
      </c>
      <c r="G8081" s="2">
        <v>143</v>
      </c>
    </row>
    <row r="8082" spans="1:7" x14ac:dyDescent="0.35">
      <c r="A8082" s="4">
        <v>233</v>
      </c>
      <c r="B8082" s="3" t="s">
        <v>152</v>
      </c>
      <c r="C8082" s="16">
        <v>45563</v>
      </c>
      <c r="D8082" s="1" t="s">
        <v>1</v>
      </c>
      <c r="E8082" s="1" t="s">
        <v>3</v>
      </c>
      <c r="F8082" s="2">
        <v>28</v>
      </c>
      <c r="G8082" s="2">
        <v>101</v>
      </c>
    </row>
    <row r="8083" spans="1:7" x14ac:dyDescent="0.35">
      <c r="A8083" s="4">
        <v>233</v>
      </c>
      <c r="B8083" s="3" t="s">
        <v>152</v>
      </c>
      <c r="C8083" s="16">
        <v>45563</v>
      </c>
      <c r="D8083" s="1" t="s">
        <v>1</v>
      </c>
      <c r="E8083" s="1" t="s">
        <v>3</v>
      </c>
      <c r="F8083" s="2">
        <v>27</v>
      </c>
      <c r="G8083" s="2">
        <v>110</v>
      </c>
    </row>
    <row r="8084" spans="1:7" x14ac:dyDescent="0.35">
      <c r="A8084" s="4">
        <v>233</v>
      </c>
      <c r="B8084" s="3" t="s">
        <v>152</v>
      </c>
      <c r="C8084" s="16">
        <v>45563</v>
      </c>
      <c r="D8084" s="1" t="s">
        <v>1</v>
      </c>
      <c r="E8084" s="1" t="s">
        <v>0</v>
      </c>
      <c r="G8084" s="2">
        <v>144</v>
      </c>
    </row>
    <row r="8085" spans="1:7" x14ac:dyDescent="0.35">
      <c r="A8085" s="4">
        <v>233</v>
      </c>
      <c r="B8085" s="3" t="s">
        <v>152</v>
      </c>
      <c r="C8085" s="16">
        <v>45563</v>
      </c>
      <c r="D8085" s="1" t="s">
        <v>1</v>
      </c>
      <c r="E8085" s="1" t="s">
        <v>12</v>
      </c>
      <c r="F8085" s="2">
        <v>22</v>
      </c>
      <c r="G8085" s="2">
        <v>141</v>
      </c>
    </row>
    <row r="8086" spans="1:7" x14ac:dyDescent="0.35">
      <c r="A8086" s="4">
        <v>233</v>
      </c>
      <c r="B8086" s="3" t="s">
        <v>152</v>
      </c>
      <c r="C8086" s="16">
        <v>45563</v>
      </c>
      <c r="D8086" s="1" t="s">
        <v>1</v>
      </c>
      <c r="E8086" s="1" t="s">
        <v>0</v>
      </c>
      <c r="G8086" s="2">
        <v>144</v>
      </c>
    </row>
    <row r="8087" spans="1:7" x14ac:dyDescent="0.35">
      <c r="A8087" s="4">
        <v>233</v>
      </c>
      <c r="B8087" s="3" t="s">
        <v>152</v>
      </c>
      <c r="C8087" s="16">
        <v>45563</v>
      </c>
      <c r="D8087" s="1" t="s">
        <v>1</v>
      </c>
      <c r="E8087" s="1" t="s">
        <v>0</v>
      </c>
      <c r="G8087" s="2">
        <v>127</v>
      </c>
    </row>
    <row r="8088" spans="1:7" x14ac:dyDescent="0.35">
      <c r="A8088" s="4">
        <v>233</v>
      </c>
      <c r="B8088" s="3" t="s">
        <v>152</v>
      </c>
      <c r="C8088" s="16">
        <v>45563</v>
      </c>
      <c r="D8088" s="1" t="s">
        <v>1</v>
      </c>
      <c r="E8088" s="1" t="s">
        <v>0</v>
      </c>
      <c r="G8088" s="2">
        <v>144</v>
      </c>
    </row>
    <row r="8089" spans="1:7" x14ac:dyDescent="0.35">
      <c r="A8089" s="4">
        <v>233</v>
      </c>
      <c r="B8089" s="3" t="s">
        <v>152</v>
      </c>
      <c r="C8089" s="16">
        <v>45563</v>
      </c>
      <c r="D8089" s="1" t="s">
        <v>5</v>
      </c>
      <c r="E8089" s="1" t="s">
        <v>0</v>
      </c>
    </row>
    <row r="8090" spans="1:7" x14ac:dyDescent="0.35">
      <c r="A8090" s="4">
        <v>233</v>
      </c>
      <c r="B8090" s="3" t="s">
        <v>152</v>
      </c>
      <c r="C8090" s="16">
        <v>45563</v>
      </c>
      <c r="D8090" s="1" t="s">
        <v>1</v>
      </c>
      <c r="E8090" s="1" t="s">
        <v>0</v>
      </c>
      <c r="G8090" s="2">
        <v>143</v>
      </c>
    </row>
    <row r="8091" spans="1:7" x14ac:dyDescent="0.35">
      <c r="A8091" s="4">
        <v>233</v>
      </c>
      <c r="B8091" s="3" t="s">
        <v>152</v>
      </c>
      <c r="C8091" s="16">
        <v>45563</v>
      </c>
      <c r="D8091" s="1" t="s">
        <v>1</v>
      </c>
      <c r="E8091" s="1" t="s">
        <v>3</v>
      </c>
      <c r="F8091" s="2">
        <v>24</v>
      </c>
      <c r="G8091" s="2">
        <v>144</v>
      </c>
    </row>
    <row r="8092" spans="1:7" x14ac:dyDescent="0.35">
      <c r="A8092" s="4">
        <v>233</v>
      </c>
      <c r="B8092" s="3" t="s">
        <v>152</v>
      </c>
      <c r="C8092" s="16">
        <v>45563</v>
      </c>
      <c r="D8092" s="1" t="s">
        <v>1</v>
      </c>
      <c r="E8092" s="1" t="s">
        <v>0</v>
      </c>
      <c r="G8092" s="2">
        <v>144</v>
      </c>
    </row>
    <row r="8093" spans="1:7" x14ac:dyDescent="0.35">
      <c r="A8093" s="4">
        <v>233</v>
      </c>
      <c r="B8093" s="3" t="s">
        <v>152</v>
      </c>
      <c r="C8093" s="16">
        <v>45563</v>
      </c>
      <c r="D8093" s="1" t="s">
        <v>1</v>
      </c>
      <c r="E8093" s="1" t="s">
        <v>3</v>
      </c>
      <c r="F8093" s="2">
        <v>22</v>
      </c>
      <c r="G8093" s="2">
        <v>143</v>
      </c>
    </row>
    <row r="8094" spans="1:7" x14ac:dyDescent="0.35">
      <c r="A8094" s="4">
        <v>233</v>
      </c>
      <c r="B8094" s="3" t="s">
        <v>152</v>
      </c>
      <c r="C8094" s="16">
        <v>45563</v>
      </c>
      <c r="D8094" s="1" t="s">
        <v>1</v>
      </c>
      <c r="E8094" s="1" t="s">
        <v>0</v>
      </c>
      <c r="G8094" s="2">
        <v>109</v>
      </c>
    </row>
    <row r="8095" spans="1:7" x14ac:dyDescent="0.35">
      <c r="A8095" s="4">
        <v>233</v>
      </c>
      <c r="B8095" s="3" t="s">
        <v>152</v>
      </c>
      <c r="C8095" s="16">
        <v>45563</v>
      </c>
      <c r="D8095" s="1" t="s">
        <v>1</v>
      </c>
      <c r="E8095" s="1" t="s">
        <v>0</v>
      </c>
      <c r="G8095" s="2">
        <v>143</v>
      </c>
    </row>
    <row r="8096" spans="1:7" x14ac:dyDescent="0.35">
      <c r="A8096" s="4">
        <v>233</v>
      </c>
      <c r="B8096" s="3" t="s">
        <v>152</v>
      </c>
      <c r="C8096" s="16">
        <v>45563</v>
      </c>
      <c r="D8096" s="1" t="s">
        <v>1</v>
      </c>
      <c r="E8096" s="1" t="s">
        <v>0</v>
      </c>
      <c r="G8096" s="2">
        <v>144</v>
      </c>
    </row>
    <row r="8097" spans="1:7" x14ac:dyDescent="0.35">
      <c r="A8097" s="4">
        <v>233</v>
      </c>
      <c r="B8097" s="3" t="s">
        <v>152</v>
      </c>
      <c r="C8097" s="16">
        <v>45563</v>
      </c>
      <c r="D8097" s="1" t="s">
        <v>1</v>
      </c>
      <c r="E8097" s="1" t="s">
        <v>0</v>
      </c>
      <c r="G8097" s="2">
        <v>68</v>
      </c>
    </row>
    <row r="8098" spans="1:7" x14ac:dyDescent="0.35">
      <c r="A8098" s="4">
        <v>233</v>
      </c>
      <c r="B8098" s="3" t="s">
        <v>152</v>
      </c>
      <c r="C8098" s="16">
        <v>45563</v>
      </c>
      <c r="D8098" s="1" t="s">
        <v>1</v>
      </c>
      <c r="E8098" s="1" t="s">
        <v>0</v>
      </c>
      <c r="G8098" s="2">
        <v>144</v>
      </c>
    </row>
    <row r="8099" spans="1:7" x14ac:dyDescent="0.35">
      <c r="A8099" s="4">
        <v>233</v>
      </c>
      <c r="B8099" s="3" t="s">
        <v>152</v>
      </c>
      <c r="C8099" s="16">
        <v>45563</v>
      </c>
      <c r="D8099" s="1" t="s">
        <v>1</v>
      </c>
      <c r="E8099" s="1" t="s">
        <v>0</v>
      </c>
      <c r="G8099" s="2">
        <v>144</v>
      </c>
    </row>
    <row r="8100" spans="1:7" x14ac:dyDescent="0.35">
      <c r="A8100" s="4">
        <v>233</v>
      </c>
      <c r="B8100" s="3" t="s">
        <v>152</v>
      </c>
      <c r="C8100" s="16">
        <v>45563</v>
      </c>
      <c r="D8100" s="1" t="s">
        <v>1</v>
      </c>
      <c r="E8100" s="1" t="s">
        <v>0</v>
      </c>
      <c r="G8100" s="2">
        <v>144</v>
      </c>
    </row>
    <row r="8101" spans="1:7" x14ac:dyDescent="0.35">
      <c r="A8101" s="4">
        <v>233</v>
      </c>
      <c r="B8101" s="3" t="s">
        <v>152</v>
      </c>
      <c r="C8101" s="16">
        <v>45563</v>
      </c>
      <c r="D8101" s="1" t="s">
        <v>1</v>
      </c>
      <c r="E8101" s="1" t="s">
        <v>3</v>
      </c>
      <c r="F8101" s="2">
        <v>22</v>
      </c>
      <c r="G8101" s="2">
        <v>125</v>
      </c>
    </row>
    <row r="8102" spans="1:7" x14ac:dyDescent="0.35">
      <c r="A8102" s="4">
        <v>233</v>
      </c>
      <c r="B8102" s="3" t="s">
        <v>152</v>
      </c>
      <c r="C8102" s="16">
        <v>45563</v>
      </c>
      <c r="D8102" s="1" t="s">
        <v>1</v>
      </c>
      <c r="E8102" s="1" t="s">
        <v>0</v>
      </c>
      <c r="G8102" s="2">
        <v>144</v>
      </c>
    </row>
    <row r="8103" spans="1:7" x14ac:dyDescent="0.35">
      <c r="A8103" s="4">
        <v>233</v>
      </c>
      <c r="B8103" s="3" t="s">
        <v>152</v>
      </c>
      <c r="C8103" s="16">
        <v>45563</v>
      </c>
      <c r="D8103" s="1" t="s">
        <v>1</v>
      </c>
      <c r="E8103" s="1" t="s">
        <v>3</v>
      </c>
      <c r="F8103" s="2">
        <v>25</v>
      </c>
      <c r="G8103" s="2">
        <v>52</v>
      </c>
    </row>
    <row r="8104" spans="1:7" x14ac:dyDescent="0.35">
      <c r="A8104" s="4">
        <v>233</v>
      </c>
      <c r="B8104" s="3" t="s">
        <v>152</v>
      </c>
      <c r="C8104" s="16">
        <v>45563</v>
      </c>
      <c r="D8104" s="1" t="s">
        <v>7</v>
      </c>
      <c r="E8104" s="1" t="s">
        <v>0</v>
      </c>
      <c r="G8104" s="2">
        <v>144</v>
      </c>
    </row>
    <row r="8105" spans="1:7" x14ac:dyDescent="0.35">
      <c r="A8105" s="4">
        <v>233</v>
      </c>
      <c r="B8105" s="3" t="s">
        <v>152</v>
      </c>
      <c r="C8105" s="16">
        <v>45563</v>
      </c>
      <c r="D8105" s="1" t="s">
        <v>1</v>
      </c>
      <c r="E8105" s="1" t="s">
        <v>3</v>
      </c>
      <c r="F8105" s="2">
        <v>32</v>
      </c>
      <c r="G8105" s="2">
        <v>129</v>
      </c>
    </row>
    <row r="8106" spans="1:7" x14ac:dyDescent="0.35">
      <c r="A8106" s="4">
        <v>233</v>
      </c>
      <c r="B8106" s="3" t="s">
        <v>152</v>
      </c>
      <c r="C8106" s="16">
        <v>45563</v>
      </c>
      <c r="D8106" s="1" t="s">
        <v>1</v>
      </c>
      <c r="E8106" s="1" t="s">
        <v>0</v>
      </c>
      <c r="G8106" s="2">
        <v>144</v>
      </c>
    </row>
    <row r="8107" spans="1:7" x14ac:dyDescent="0.35">
      <c r="A8107" s="4">
        <v>233</v>
      </c>
      <c r="B8107" s="3" t="s">
        <v>152</v>
      </c>
      <c r="C8107" s="16">
        <v>45563</v>
      </c>
      <c r="D8107" s="1" t="s">
        <v>1</v>
      </c>
      <c r="E8107" s="1" t="s">
        <v>0</v>
      </c>
      <c r="G8107" s="2">
        <v>122</v>
      </c>
    </row>
    <row r="8108" spans="1:7" x14ac:dyDescent="0.35">
      <c r="A8108" s="4">
        <v>233</v>
      </c>
      <c r="B8108" s="3" t="s">
        <v>152</v>
      </c>
      <c r="C8108" s="16">
        <v>45563</v>
      </c>
      <c r="D8108" s="1" t="s">
        <v>1</v>
      </c>
      <c r="E8108" s="1" t="s">
        <v>3</v>
      </c>
      <c r="F8108" s="2">
        <v>21</v>
      </c>
      <c r="G8108" s="2">
        <v>3</v>
      </c>
    </row>
    <row r="8109" spans="1:7" x14ac:dyDescent="0.35">
      <c r="A8109" s="4">
        <v>233</v>
      </c>
      <c r="B8109" s="3" t="s">
        <v>152</v>
      </c>
      <c r="C8109" s="16">
        <v>45563</v>
      </c>
      <c r="D8109" s="1" t="s">
        <v>1</v>
      </c>
      <c r="E8109" s="1" t="s">
        <v>0</v>
      </c>
      <c r="G8109" s="2">
        <v>144</v>
      </c>
    </row>
    <row r="8110" spans="1:7" x14ac:dyDescent="0.35">
      <c r="A8110" s="4">
        <v>233</v>
      </c>
      <c r="B8110" s="3" t="s">
        <v>152</v>
      </c>
      <c r="C8110" s="16">
        <v>45563</v>
      </c>
      <c r="D8110" s="1" t="s">
        <v>1</v>
      </c>
      <c r="E8110" s="1" t="s">
        <v>0</v>
      </c>
      <c r="G8110" s="2">
        <v>108</v>
      </c>
    </row>
    <row r="8111" spans="1:7" x14ac:dyDescent="0.35">
      <c r="A8111" s="4">
        <v>233</v>
      </c>
      <c r="B8111" s="3" t="s">
        <v>152</v>
      </c>
      <c r="C8111" s="16">
        <v>45563</v>
      </c>
      <c r="D8111" s="1" t="s">
        <v>5</v>
      </c>
      <c r="E8111" s="1" t="s">
        <v>0</v>
      </c>
    </row>
    <row r="8112" spans="1:7" x14ac:dyDescent="0.35">
      <c r="A8112" s="4">
        <v>233</v>
      </c>
      <c r="B8112" s="3" t="s">
        <v>152</v>
      </c>
      <c r="C8112" s="16">
        <v>45563</v>
      </c>
      <c r="D8112" s="1" t="s">
        <v>1</v>
      </c>
      <c r="E8112" s="1" t="s">
        <v>3</v>
      </c>
      <c r="F8112" s="2">
        <v>31</v>
      </c>
      <c r="G8112" s="2">
        <v>39</v>
      </c>
    </row>
    <row r="8113" spans="1:7" x14ac:dyDescent="0.35">
      <c r="A8113" s="4">
        <v>233</v>
      </c>
      <c r="B8113" s="3" t="s">
        <v>152</v>
      </c>
      <c r="C8113" s="16">
        <v>45563</v>
      </c>
      <c r="D8113" s="1" t="s">
        <v>5</v>
      </c>
      <c r="E8113" s="1" t="s">
        <v>0</v>
      </c>
    </row>
    <row r="8114" spans="1:7" x14ac:dyDescent="0.35">
      <c r="A8114" s="4">
        <v>233</v>
      </c>
      <c r="B8114" s="3" t="s">
        <v>152</v>
      </c>
      <c r="C8114" s="16">
        <v>45563</v>
      </c>
      <c r="D8114" s="1" t="s">
        <v>1</v>
      </c>
      <c r="E8114" s="1" t="s">
        <v>0</v>
      </c>
      <c r="G8114" s="2">
        <v>144</v>
      </c>
    </row>
    <row r="8115" spans="1:7" x14ac:dyDescent="0.35">
      <c r="A8115" s="4">
        <v>233</v>
      </c>
      <c r="B8115" s="3" t="s">
        <v>152</v>
      </c>
      <c r="C8115" s="16">
        <v>45563</v>
      </c>
      <c r="D8115" s="1" t="s">
        <v>1</v>
      </c>
      <c r="E8115" s="1" t="s">
        <v>0</v>
      </c>
      <c r="G8115" s="2">
        <v>144</v>
      </c>
    </row>
    <row r="8116" spans="1:7" x14ac:dyDescent="0.35">
      <c r="A8116" s="4">
        <v>233</v>
      </c>
      <c r="B8116" s="3" t="s">
        <v>152</v>
      </c>
      <c r="C8116" s="16">
        <v>45563</v>
      </c>
      <c r="D8116" s="1" t="s">
        <v>1</v>
      </c>
      <c r="E8116" s="1" t="s">
        <v>0</v>
      </c>
      <c r="G8116" s="2">
        <v>142</v>
      </c>
    </row>
    <row r="8117" spans="1:7" x14ac:dyDescent="0.35">
      <c r="A8117" s="4">
        <v>233</v>
      </c>
      <c r="B8117" s="3" t="s">
        <v>152</v>
      </c>
      <c r="C8117" s="16">
        <v>45563</v>
      </c>
      <c r="D8117" s="1" t="s">
        <v>1</v>
      </c>
      <c r="E8117" s="1" t="s">
        <v>0</v>
      </c>
      <c r="G8117" s="2">
        <v>144</v>
      </c>
    </row>
    <row r="8118" spans="1:7" x14ac:dyDescent="0.35">
      <c r="A8118" s="4">
        <v>233</v>
      </c>
      <c r="B8118" s="3" t="s">
        <v>152</v>
      </c>
      <c r="C8118" s="16">
        <v>45563</v>
      </c>
      <c r="D8118" s="1" t="s">
        <v>1</v>
      </c>
      <c r="E8118" s="1" t="s">
        <v>4</v>
      </c>
      <c r="F8118" s="2">
        <v>29</v>
      </c>
      <c r="G8118" s="2">
        <v>93</v>
      </c>
    </row>
    <row r="8119" spans="1:7" x14ac:dyDescent="0.35">
      <c r="A8119" s="4">
        <v>233</v>
      </c>
      <c r="B8119" s="3" t="s">
        <v>152</v>
      </c>
      <c r="C8119" s="16">
        <v>45563</v>
      </c>
      <c r="D8119" s="1" t="s">
        <v>1</v>
      </c>
      <c r="E8119" s="1" t="s">
        <v>0</v>
      </c>
      <c r="G8119" s="2">
        <v>44</v>
      </c>
    </row>
    <row r="8120" spans="1:7" x14ac:dyDescent="0.35">
      <c r="A8120" s="4">
        <v>233</v>
      </c>
      <c r="B8120" s="3" t="s">
        <v>152</v>
      </c>
      <c r="C8120" s="16">
        <v>45563</v>
      </c>
      <c r="D8120" s="1" t="s">
        <v>1</v>
      </c>
      <c r="E8120" s="1" t="s">
        <v>0</v>
      </c>
      <c r="G8120" s="2">
        <v>120</v>
      </c>
    </row>
    <row r="8121" spans="1:7" x14ac:dyDescent="0.35">
      <c r="A8121" s="4">
        <v>233</v>
      </c>
      <c r="B8121" s="3" t="s">
        <v>152</v>
      </c>
      <c r="C8121" s="16">
        <v>45563</v>
      </c>
      <c r="D8121" s="1" t="s">
        <v>1</v>
      </c>
      <c r="E8121" s="1" t="s">
        <v>0</v>
      </c>
      <c r="G8121" s="2">
        <v>144</v>
      </c>
    </row>
    <row r="8122" spans="1:7" x14ac:dyDescent="0.35">
      <c r="A8122" s="4">
        <v>233</v>
      </c>
      <c r="B8122" s="3" t="s">
        <v>152</v>
      </c>
      <c r="C8122" s="16">
        <v>45563</v>
      </c>
      <c r="D8122" s="1" t="s">
        <v>1</v>
      </c>
      <c r="E8122" s="1" t="s">
        <v>0</v>
      </c>
      <c r="G8122" s="2">
        <v>144</v>
      </c>
    </row>
    <row r="8123" spans="1:7" x14ac:dyDescent="0.35">
      <c r="A8123" s="4">
        <v>233</v>
      </c>
      <c r="B8123" s="3" t="s">
        <v>152</v>
      </c>
      <c r="C8123" s="16">
        <v>45563</v>
      </c>
      <c r="D8123" s="1" t="s">
        <v>1</v>
      </c>
      <c r="E8123" s="1" t="s">
        <v>3</v>
      </c>
      <c r="F8123" s="2">
        <v>23</v>
      </c>
      <c r="G8123" s="2">
        <v>0</v>
      </c>
    </row>
    <row r="8124" spans="1:7" x14ac:dyDescent="0.35">
      <c r="A8124" s="4">
        <v>233</v>
      </c>
      <c r="B8124" s="3" t="s">
        <v>152</v>
      </c>
      <c r="C8124" s="16">
        <v>45563</v>
      </c>
      <c r="D8124" s="1" t="s">
        <v>1</v>
      </c>
      <c r="E8124" s="1" t="s">
        <v>3</v>
      </c>
      <c r="F8124" s="2">
        <v>20</v>
      </c>
      <c r="G8124" s="2">
        <v>143</v>
      </c>
    </row>
    <row r="8125" spans="1:7" x14ac:dyDescent="0.35">
      <c r="A8125" s="4">
        <v>233</v>
      </c>
      <c r="B8125" s="3" t="s">
        <v>152</v>
      </c>
      <c r="C8125" s="16">
        <v>45563</v>
      </c>
      <c r="D8125" s="1" t="s">
        <v>1</v>
      </c>
      <c r="E8125" s="1" t="s">
        <v>0</v>
      </c>
      <c r="G8125" s="2">
        <v>144</v>
      </c>
    </row>
    <row r="8126" spans="1:7" x14ac:dyDescent="0.35">
      <c r="A8126" s="4">
        <v>233</v>
      </c>
      <c r="B8126" s="3" t="s">
        <v>151</v>
      </c>
      <c r="C8126" s="16">
        <v>45564</v>
      </c>
      <c r="D8126" s="1" t="s">
        <v>1</v>
      </c>
      <c r="E8126" s="1" t="s">
        <v>0</v>
      </c>
      <c r="G8126" s="2">
        <v>143</v>
      </c>
    </row>
    <row r="8127" spans="1:7" x14ac:dyDescent="0.35">
      <c r="A8127" s="4">
        <v>233</v>
      </c>
      <c r="B8127" s="3" t="s">
        <v>151</v>
      </c>
      <c r="C8127" s="16">
        <v>45564</v>
      </c>
      <c r="D8127" s="1" t="s">
        <v>1</v>
      </c>
      <c r="E8127" s="1" t="s">
        <v>0</v>
      </c>
      <c r="G8127" s="2">
        <v>143</v>
      </c>
    </row>
    <row r="8128" spans="1:7" x14ac:dyDescent="0.35">
      <c r="A8128" s="4">
        <v>233</v>
      </c>
      <c r="B8128" s="3" t="s">
        <v>151</v>
      </c>
      <c r="C8128" s="16">
        <v>45564</v>
      </c>
      <c r="D8128" s="1" t="s">
        <v>1</v>
      </c>
      <c r="E8128" s="1" t="s">
        <v>3</v>
      </c>
      <c r="F8128" s="2">
        <v>30</v>
      </c>
      <c r="G8128" s="2">
        <v>143</v>
      </c>
    </row>
    <row r="8129" spans="1:7" x14ac:dyDescent="0.35">
      <c r="A8129" s="4">
        <v>233</v>
      </c>
      <c r="B8129" s="3" t="s">
        <v>151</v>
      </c>
      <c r="C8129" s="16">
        <v>45564</v>
      </c>
      <c r="D8129" s="1" t="s">
        <v>1</v>
      </c>
      <c r="E8129" s="1" t="s">
        <v>3</v>
      </c>
      <c r="F8129" s="2">
        <v>29</v>
      </c>
      <c r="G8129" s="2">
        <v>143</v>
      </c>
    </row>
    <row r="8130" spans="1:7" x14ac:dyDescent="0.35">
      <c r="A8130" s="4">
        <v>233</v>
      </c>
      <c r="B8130" s="3" t="s">
        <v>151</v>
      </c>
      <c r="C8130" s="16">
        <v>45564</v>
      </c>
      <c r="D8130" s="1" t="s">
        <v>1</v>
      </c>
      <c r="E8130" s="1" t="s">
        <v>0</v>
      </c>
      <c r="G8130" s="2">
        <v>143</v>
      </c>
    </row>
    <row r="8131" spans="1:7" x14ac:dyDescent="0.35">
      <c r="A8131" s="4">
        <v>233</v>
      </c>
      <c r="B8131" s="3" t="s">
        <v>151</v>
      </c>
      <c r="C8131" s="16">
        <v>45564</v>
      </c>
      <c r="D8131" s="1" t="s">
        <v>1</v>
      </c>
      <c r="E8131" s="1" t="s">
        <v>0</v>
      </c>
      <c r="G8131" s="2">
        <v>143</v>
      </c>
    </row>
    <row r="8132" spans="1:7" x14ac:dyDescent="0.35">
      <c r="A8132" s="4">
        <v>233</v>
      </c>
      <c r="B8132" s="3" t="s">
        <v>151</v>
      </c>
      <c r="C8132" s="16">
        <v>45564</v>
      </c>
      <c r="D8132" s="1" t="s">
        <v>1</v>
      </c>
      <c r="E8132" s="1" t="s">
        <v>3</v>
      </c>
      <c r="F8132" s="2">
        <v>27</v>
      </c>
      <c r="G8132" s="2">
        <v>143</v>
      </c>
    </row>
    <row r="8133" spans="1:7" x14ac:dyDescent="0.35">
      <c r="A8133" s="4">
        <v>233</v>
      </c>
      <c r="B8133" s="3" t="s">
        <v>151</v>
      </c>
      <c r="C8133" s="16">
        <v>45564</v>
      </c>
      <c r="D8133" s="1" t="s">
        <v>1</v>
      </c>
      <c r="E8133" s="1" t="s">
        <v>3</v>
      </c>
      <c r="F8133" s="2">
        <v>31</v>
      </c>
      <c r="G8133" s="2">
        <v>54</v>
      </c>
    </row>
    <row r="8134" spans="1:7" x14ac:dyDescent="0.35">
      <c r="A8134" s="4">
        <v>233</v>
      </c>
      <c r="B8134" s="3" t="s">
        <v>151</v>
      </c>
      <c r="C8134" s="16">
        <v>45564</v>
      </c>
      <c r="D8134" s="1" t="s">
        <v>1</v>
      </c>
      <c r="E8134" s="1" t="s">
        <v>3</v>
      </c>
      <c r="F8134" s="2">
        <v>22</v>
      </c>
      <c r="G8134" s="2">
        <v>134</v>
      </c>
    </row>
    <row r="8135" spans="1:7" x14ac:dyDescent="0.35">
      <c r="A8135" s="4">
        <v>233</v>
      </c>
      <c r="B8135" s="3" t="s">
        <v>151</v>
      </c>
      <c r="C8135" s="16">
        <v>45564</v>
      </c>
      <c r="D8135" s="1" t="s">
        <v>1</v>
      </c>
      <c r="E8135" s="1" t="s">
        <v>3</v>
      </c>
      <c r="F8135" s="2">
        <v>25</v>
      </c>
      <c r="G8135" s="2">
        <v>34</v>
      </c>
    </row>
    <row r="8136" spans="1:7" x14ac:dyDescent="0.35">
      <c r="A8136" s="4">
        <v>233</v>
      </c>
      <c r="B8136" s="3" t="s">
        <v>151</v>
      </c>
      <c r="C8136" s="16">
        <v>45564</v>
      </c>
      <c r="D8136" s="1" t="s">
        <v>1</v>
      </c>
      <c r="E8136" s="1" t="s">
        <v>0</v>
      </c>
      <c r="G8136" s="2">
        <v>130</v>
      </c>
    </row>
    <row r="8137" spans="1:7" x14ac:dyDescent="0.35">
      <c r="A8137" s="4">
        <v>233</v>
      </c>
      <c r="B8137" s="3" t="s">
        <v>151</v>
      </c>
      <c r="C8137" s="16">
        <v>45564</v>
      </c>
      <c r="D8137" s="1" t="s">
        <v>1</v>
      </c>
      <c r="E8137" s="1" t="s">
        <v>0</v>
      </c>
      <c r="G8137" s="2">
        <v>143</v>
      </c>
    </row>
    <row r="8138" spans="1:7" x14ac:dyDescent="0.35">
      <c r="A8138" s="4">
        <v>233</v>
      </c>
      <c r="B8138" s="3" t="s">
        <v>151</v>
      </c>
      <c r="C8138" s="16">
        <v>45564</v>
      </c>
      <c r="D8138" s="1" t="s">
        <v>1</v>
      </c>
      <c r="E8138" s="1" t="s">
        <v>0</v>
      </c>
      <c r="G8138" s="2">
        <v>143</v>
      </c>
    </row>
    <row r="8139" spans="1:7" x14ac:dyDescent="0.35">
      <c r="A8139" s="4">
        <v>233</v>
      </c>
      <c r="B8139" s="3" t="s">
        <v>151</v>
      </c>
      <c r="C8139" s="16">
        <v>45564</v>
      </c>
      <c r="D8139" s="1" t="s">
        <v>1</v>
      </c>
      <c r="E8139" s="1" t="s">
        <v>0</v>
      </c>
      <c r="G8139" s="2">
        <v>143</v>
      </c>
    </row>
    <row r="8140" spans="1:7" x14ac:dyDescent="0.35">
      <c r="A8140" s="4">
        <v>233</v>
      </c>
      <c r="B8140" s="3" t="s">
        <v>152</v>
      </c>
      <c r="C8140" s="16">
        <v>45563</v>
      </c>
      <c r="D8140" s="1" t="s">
        <v>1</v>
      </c>
      <c r="E8140" s="1" t="s">
        <v>0</v>
      </c>
      <c r="G8140" s="2">
        <v>144</v>
      </c>
    </row>
    <row r="8141" spans="1:7" x14ac:dyDescent="0.35">
      <c r="A8141" s="4">
        <v>233</v>
      </c>
      <c r="B8141" s="3" t="s">
        <v>152</v>
      </c>
      <c r="C8141" s="16">
        <v>45563</v>
      </c>
      <c r="D8141" s="1" t="s">
        <v>1</v>
      </c>
      <c r="E8141" s="1" t="s">
        <v>0</v>
      </c>
      <c r="G8141" s="2">
        <v>140</v>
      </c>
    </row>
    <row r="8142" spans="1:7" x14ac:dyDescent="0.35">
      <c r="A8142" s="4">
        <v>233</v>
      </c>
      <c r="B8142" s="3" t="s">
        <v>151</v>
      </c>
      <c r="C8142" s="16">
        <v>45564</v>
      </c>
      <c r="D8142" s="1" t="s">
        <v>1</v>
      </c>
      <c r="E8142" s="1" t="s">
        <v>3</v>
      </c>
      <c r="F8142" s="2">
        <v>41</v>
      </c>
      <c r="G8142" s="2">
        <v>142</v>
      </c>
    </row>
    <row r="8143" spans="1:7" x14ac:dyDescent="0.35">
      <c r="A8143" s="4">
        <v>233</v>
      </c>
      <c r="B8143" s="3" t="s">
        <v>151</v>
      </c>
      <c r="C8143" s="16">
        <v>45564</v>
      </c>
      <c r="D8143" s="1" t="s">
        <v>1</v>
      </c>
      <c r="E8143" s="1" t="s">
        <v>3</v>
      </c>
      <c r="F8143" s="2">
        <v>44</v>
      </c>
      <c r="G8143" s="2">
        <v>55</v>
      </c>
    </row>
    <row r="8144" spans="1:7" x14ac:dyDescent="0.35">
      <c r="A8144" s="4">
        <v>233</v>
      </c>
      <c r="B8144" s="3" t="s">
        <v>151</v>
      </c>
      <c r="C8144" s="16">
        <v>45564</v>
      </c>
      <c r="D8144" s="1" t="s">
        <v>1</v>
      </c>
      <c r="E8144" s="1" t="s">
        <v>0</v>
      </c>
      <c r="G8144" s="2">
        <v>142</v>
      </c>
    </row>
    <row r="8145" spans="1:7" x14ac:dyDescent="0.35">
      <c r="A8145" s="4">
        <v>233</v>
      </c>
      <c r="B8145" s="3" t="s">
        <v>151</v>
      </c>
      <c r="C8145" s="16">
        <v>45564</v>
      </c>
      <c r="D8145" s="1" t="s">
        <v>1</v>
      </c>
      <c r="E8145" s="1" t="s">
        <v>4</v>
      </c>
      <c r="F8145" s="2">
        <v>32</v>
      </c>
      <c r="G8145" s="2">
        <v>143</v>
      </c>
    </row>
    <row r="8146" spans="1:7" x14ac:dyDescent="0.35">
      <c r="A8146" s="4">
        <v>233</v>
      </c>
      <c r="B8146" s="3" t="s">
        <v>151</v>
      </c>
      <c r="C8146" s="16">
        <v>45564</v>
      </c>
      <c r="D8146" s="1" t="s">
        <v>1</v>
      </c>
      <c r="E8146" s="1" t="s">
        <v>3</v>
      </c>
      <c r="F8146" s="2">
        <v>26</v>
      </c>
      <c r="G8146" s="2">
        <v>143</v>
      </c>
    </row>
    <row r="8147" spans="1:7" x14ac:dyDescent="0.35">
      <c r="A8147" s="4">
        <v>233</v>
      </c>
      <c r="B8147" s="3" t="s">
        <v>151</v>
      </c>
      <c r="C8147" s="16">
        <v>45564</v>
      </c>
      <c r="D8147" s="1" t="s">
        <v>1</v>
      </c>
      <c r="E8147" s="1" t="s">
        <v>0</v>
      </c>
      <c r="G8147" s="2">
        <v>143</v>
      </c>
    </row>
    <row r="8148" spans="1:7" x14ac:dyDescent="0.35">
      <c r="A8148" s="4">
        <v>233</v>
      </c>
      <c r="B8148" s="3" t="s">
        <v>151</v>
      </c>
      <c r="C8148" s="16">
        <v>45564</v>
      </c>
      <c r="D8148" s="1" t="s">
        <v>1</v>
      </c>
      <c r="E8148" s="1" t="s">
        <v>0</v>
      </c>
      <c r="G8148" s="2">
        <v>143</v>
      </c>
    </row>
    <row r="8149" spans="1:7" x14ac:dyDescent="0.35">
      <c r="A8149" s="4">
        <v>233</v>
      </c>
      <c r="B8149" s="3" t="s">
        <v>151</v>
      </c>
      <c r="C8149" s="16">
        <v>45564</v>
      </c>
      <c r="D8149" s="1" t="s">
        <v>1</v>
      </c>
      <c r="E8149" s="1" t="s">
        <v>0</v>
      </c>
      <c r="G8149" s="2">
        <v>143</v>
      </c>
    </row>
    <row r="8150" spans="1:7" x14ac:dyDescent="0.35">
      <c r="A8150" s="4">
        <v>233</v>
      </c>
      <c r="B8150" s="3" t="s">
        <v>151</v>
      </c>
      <c r="C8150" s="16">
        <v>45564</v>
      </c>
      <c r="D8150" s="1" t="s">
        <v>1</v>
      </c>
      <c r="E8150" s="1" t="s">
        <v>0</v>
      </c>
      <c r="G8150" s="2">
        <v>12</v>
      </c>
    </row>
    <row r="8151" spans="1:7" x14ac:dyDescent="0.35">
      <c r="A8151" s="4">
        <v>233</v>
      </c>
      <c r="B8151" s="3" t="s">
        <v>151</v>
      </c>
      <c r="C8151" s="16">
        <v>45564</v>
      </c>
      <c r="D8151" s="1" t="s">
        <v>1</v>
      </c>
      <c r="E8151" s="1" t="s">
        <v>0</v>
      </c>
      <c r="G8151" s="2">
        <v>143</v>
      </c>
    </row>
    <row r="8152" spans="1:7" x14ac:dyDescent="0.35">
      <c r="A8152" s="4">
        <v>233</v>
      </c>
      <c r="B8152" s="3" t="s">
        <v>151</v>
      </c>
      <c r="C8152" s="16">
        <v>45564</v>
      </c>
      <c r="D8152" s="1" t="s">
        <v>1</v>
      </c>
      <c r="E8152" s="1" t="s">
        <v>3</v>
      </c>
      <c r="F8152" s="2">
        <v>22</v>
      </c>
      <c r="G8152" s="2">
        <v>15</v>
      </c>
    </row>
    <row r="8153" spans="1:7" x14ac:dyDescent="0.35">
      <c r="A8153" s="4">
        <v>233</v>
      </c>
      <c r="B8153" s="3" t="s">
        <v>151</v>
      </c>
      <c r="C8153" s="16">
        <v>45564</v>
      </c>
      <c r="D8153" s="1" t="s">
        <v>1</v>
      </c>
      <c r="E8153" s="1" t="s">
        <v>4</v>
      </c>
      <c r="F8153" s="2">
        <v>20</v>
      </c>
      <c r="G8153" s="2">
        <v>1</v>
      </c>
    </row>
    <row r="8154" spans="1:7" x14ac:dyDescent="0.35">
      <c r="A8154" s="4">
        <v>233</v>
      </c>
      <c r="B8154" s="3" t="s">
        <v>151</v>
      </c>
      <c r="C8154" s="16">
        <v>45564</v>
      </c>
      <c r="D8154" s="1" t="s">
        <v>1</v>
      </c>
      <c r="E8154" s="1" t="s">
        <v>0</v>
      </c>
      <c r="G8154" s="2">
        <v>143</v>
      </c>
    </row>
    <row r="8155" spans="1:7" x14ac:dyDescent="0.35">
      <c r="A8155" s="4">
        <v>233</v>
      </c>
      <c r="B8155" s="3" t="s">
        <v>151</v>
      </c>
      <c r="C8155" s="16">
        <v>45564</v>
      </c>
      <c r="D8155" s="1" t="s">
        <v>1</v>
      </c>
      <c r="E8155" s="1" t="s">
        <v>0</v>
      </c>
      <c r="G8155" s="2">
        <v>89</v>
      </c>
    </row>
    <row r="8156" spans="1:7" x14ac:dyDescent="0.35">
      <c r="A8156" s="4">
        <v>233</v>
      </c>
      <c r="B8156" s="3" t="s">
        <v>150</v>
      </c>
      <c r="C8156" s="16">
        <v>45565</v>
      </c>
      <c r="D8156" s="1" t="s">
        <v>1</v>
      </c>
      <c r="E8156" s="1" t="s">
        <v>0</v>
      </c>
      <c r="G8156" s="2">
        <v>142</v>
      </c>
    </row>
    <row r="8157" spans="1:7" x14ac:dyDescent="0.35">
      <c r="A8157" s="4">
        <v>233</v>
      </c>
      <c r="B8157" s="3" t="s">
        <v>150</v>
      </c>
      <c r="C8157" s="16">
        <v>45565</v>
      </c>
      <c r="D8157" s="1" t="s">
        <v>1</v>
      </c>
      <c r="E8157" s="1" t="s">
        <v>3</v>
      </c>
      <c r="F8157" s="2">
        <v>28</v>
      </c>
      <c r="G8157" s="2">
        <v>142</v>
      </c>
    </row>
    <row r="8158" spans="1:7" x14ac:dyDescent="0.35">
      <c r="A8158" s="4">
        <v>233</v>
      </c>
      <c r="B8158" s="3" t="s">
        <v>150</v>
      </c>
      <c r="C8158" s="16">
        <v>45565</v>
      </c>
      <c r="D8158" s="1" t="s">
        <v>5</v>
      </c>
      <c r="E8158" s="1" t="s">
        <v>0</v>
      </c>
    </row>
    <row r="8159" spans="1:7" x14ac:dyDescent="0.35">
      <c r="A8159" s="4">
        <v>233</v>
      </c>
      <c r="B8159" s="3" t="s">
        <v>152</v>
      </c>
      <c r="C8159" s="16">
        <v>45563</v>
      </c>
      <c r="D8159" s="1" t="s">
        <v>1</v>
      </c>
      <c r="E8159" s="1" t="s">
        <v>0</v>
      </c>
      <c r="G8159" s="2">
        <v>33</v>
      </c>
    </row>
    <row r="8160" spans="1:7" x14ac:dyDescent="0.35">
      <c r="A8160" s="4">
        <v>233</v>
      </c>
      <c r="B8160" s="3" t="s">
        <v>152</v>
      </c>
      <c r="C8160" s="16">
        <v>45563</v>
      </c>
      <c r="D8160" s="1" t="s">
        <v>1</v>
      </c>
      <c r="E8160" s="1" t="s">
        <v>0</v>
      </c>
      <c r="G8160" s="2">
        <v>144</v>
      </c>
    </row>
    <row r="8161" spans="1:7" x14ac:dyDescent="0.35">
      <c r="A8161" s="4">
        <v>233</v>
      </c>
      <c r="B8161" s="3" t="s">
        <v>152</v>
      </c>
      <c r="C8161" s="16">
        <v>45563</v>
      </c>
      <c r="D8161" s="1" t="s">
        <v>1</v>
      </c>
      <c r="E8161" s="1" t="s">
        <v>0</v>
      </c>
      <c r="G8161" s="2">
        <v>143</v>
      </c>
    </row>
    <row r="8162" spans="1:7" x14ac:dyDescent="0.35">
      <c r="A8162" s="4">
        <v>233</v>
      </c>
      <c r="B8162" s="3" t="s">
        <v>152</v>
      </c>
      <c r="C8162" s="16">
        <v>45563</v>
      </c>
      <c r="D8162" s="1" t="s">
        <v>1</v>
      </c>
      <c r="E8162" s="1" t="s">
        <v>0</v>
      </c>
      <c r="G8162" s="2">
        <v>144</v>
      </c>
    </row>
    <row r="8163" spans="1:7" x14ac:dyDescent="0.35">
      <c r="A8163" s="4">
        <v>233</v>
      </c>
      <c r="B8163" s="3" t="s">
        <v>152</v>
      </c>
      <c r="C8163" s="16">
        <v>45563</v>
      </c>
      <c r="D8163" s="1" t="s">
        <v>1</v>
      </c>
      <c r="E8163" s="1" t="s">
        <v>0</v>
      </c>
      <c r="G8163" s="2">
        <v>144</v>
      </c>
    </row>
    <row r="8164" spans="1:7" x14ac:dyDescent="0.35">
      <c r="A8164" s="4">
        <v>233</v>
      </c>
      <c r="B8164" s="3" t="s">
        <v>151</v>
      </c>
      <c r="C8164" s="16">
        <v>45564</v>
      </c>
      <c r="D8164" s="1" t="s">
        <v>1</v>
      </c>
      <c r="E8164" s="1" t="s">
        <v>3</v>
      </c>
      <c r="F8164" s="2">
        <v>32</v>
      </c>
      <c r="G8164" s="2">
        <v>25</v>
      </c>
    </row>
    <row r="8165" spans="1:7" x14ac:dyDescent="0.35">
      <c r="A8165" s="4">
        <v>233</v>
      </c>
      <c r="B8165" s="3" t="s">
        <v>151</v>
      </c>
      <c r="C8165" s="16">
        <v>45564</v>
      </c>
      <c r="D8165" s="1" t="s">
        <v>1</v>
      </c>
      <c r="E8165" s="1" t="s">
        <v>0</v>
      </c>
      <c r="G8165" s="2">
        <v>143</v>
      </c>
    </row>
    <row r="8166" spans="1:7" x14ac:dyDescent="0.35">
      <c r="A8166" s="4">
        <v>233</v>
      </c>
      <c r="B8166" s="3" t="s">
        <v>151</v>
      </c>
      <c r="C8166" s="16">
        <v>45564</v>
      </c>
      <c r="D8166" s="1" t="s">
        <v>1</v>
      </c>
      <c r="E8166" s="1" t="s">
        <v>3</v>
      </c>
      <c r="F8166" s="2">
        <v>37</v>
      </c>
      <c r="G8166" s="2">
        <v>143</v>
      </c>
    </row>
    <row r="8167" spans="1:7" x14ac:dyDescent="0.35">
      <c r="A8167" s="4">
        <v>233</v>
      </c>
      <c r="B8167" s="3" t="s">
        <v>151</v>
      </c>
      <c r="C8167" s="16">
        <v>45564</v>
      </c>
      <c r="D8167" s="1" t="s">
        <v>1</v>
      </c>
      <c r="E8167" s="1" t="s">
        <v>0</v>
      </c>
      <c r="G8167" s="2">
        <v>143</v>
      </c>
    </row>
    <row r="8168" spans="1:7" x14ac:dyDescent="0.35">
      <c r="A8168" s="4">
        <v>233</v>
      </c>
      <c r="B8168" s="3" t="s">
        <v>151</v>
      </c>
      <c r="C8168" s="16">
        <v>45564</v>
      </c>
      <c r="D8168" s="1" t="s">
        <v>1</v>
      </c>
      <c r="E8168" s="1" t="s">
        <v>3</v>
      </c>
      <c r="F8168" s="2">
        <v>22</v>
      </c>
      <c r="G8168" s="2">
        <v>143</v>
      </c>
    </row>
    <row r="8169" spans="1:7" x14ac:dyDescent="0.35">
      <c r="A8169" s="4">
        <v>233</v>
      </c>
      <c r="B8169" s="3" t="s">
        <v>151</v>
      </c>
      <c r="C8169" s="16">
        <v>45564</v>
      </c>
      <c r="D8169" s="1" t="s">
        <v>1</v>
      </c>
      <c r="E8169" s="1" t="s">
        <v>0</v>
      </c>
      <c r="G8169" s="2">
        <v>141</v>
      </c>
    </row>
    <row r="8170" spans="1:7" x14ac:dyDescent="0.35">
      <c r="A8170" s="4">
        <v>233</v>
      </c>
      <c r="B8170" s="3" t="s">
        <v>151</v>
      </c>
      <c r="C8170" s="16">
        <v>45564</v>
      </c>
      <c r="D8170" s="1" t="s">
        <v>1</v>
      </c>
      <c r="E8170" s="1" t="s">
        <v>3</v>
      </c>
      <c r="F8170" s="2">
        <v>27</v>
      </c>
      <c r="G8170" s="2">
        <v>11</v>
      </c>
    </row>
    <row r="8171" spans="1:7" x14ac:dyDescent="0.35">
      <c r="A8171" s="4">
        <v>233</v>
      </c>
      <c r="B8171" s="3" t="s">
        <v>151</v>
      </c>
      <c r="C8171" s="16">
        <v>45564</v>
      </c>
      <c r="D8171" s="1" t="s">
        <v>1</v>
      </c>
      <c r="E8171" s="1" t="s">
        <v>0</v>
      </c>
      <c r="G8171" s="2">
        <v>136</v>
      </c>
    </row>
    <row r="8172" spans="1:7" x14ac:dyDescent="0.35">
      <c r="A8172" s="4">
        <v>233</v>
      </c>
      <c r="B8172" s="3" t="s">
        <v>151</v>
      </c>
      <c r="C8172" s="16">
        <v>45564</v>
      </c>
      <c r="D8172" s="1" t="s">
        <v>1</v>
      </c>
      <c r="E8172" s="1" t="s">
        <v>0</v>
      </c>
      <c r="G8172" s="2">
        <v>143</v>
      </c>
    </row>
    <row r="8173" spans="1:7" x14ac:dyDescent="0.35">
      <c r="A8173" s="4">
        <v>233</v>
      </c>
      <c r="B8173" s="3" t="s">
        <v>58</v>
      </c>
      <c r="C8173" s="16">
        <v>45653</v>
      </c>
      <c r="D8173" s="1" t="s">
        <v>1</v>
      </c>
      <c r="E8173" s="1" t="s">
        <v>4</v>
      </c>
      <c r="F8173" s="2">
        <v>38</v>
      </c>
      <c r="G8173" s="2">
        <v>7</v>
      </c>
    </row>
    <row r="8174" spans="1:7" x14ac:dyDescent="0.35">
      <c r="A8174" s="4">
        <v>233</v>
      </c>
      <c r="B8174" s="3" t="s">
        <v>60</v>
      </c>
      <c r="C8174" s="16">
        <v>45674</v>
      </c>
      <c r="D8174" s="1" t="s">
        <v>1</v>
      </c>
      <c r="E8174" s="1" t="s">
        <v>3</v>
      </c>
      <c r="F8174" s="2">
        <v>41</v>
      </c>
      <c r="G8174" s="2">
        <v>32</v>
      </c>
    </row>
    <row r="8175" spans="1:7" x14ac:dyDescent="0.35">
      <c r="A8175" s="4">
        <v>233</v>
      </c>
      <c r="B8175" s="3" t="s">
        <v>60</v>
      </c>
      <c r="C8175" s="16">
        <v>45674</v>
      </c>
      <c r="D8175" s="1" t="s">
        <v>1</v>
      </c>
      <c r="E8175" s="1" t="s">
        <v>0</v>
      </c>
      <c r="F8175" s="2">
        <v>7</v>
      </c>
      <c r="G8175" s="2">
        <v>33</v>
      </c>
    </row>
    <row r="8176" spans="1:7" x14ac:dyDescent="0.35">
      <c r="A8176" s="4">
        <v>233</v>
      </c>
      <c r="B8176" s="3" t="s">
        <v>45</v>
      </c>
      <c r="C8176" s="16">
        <v>45675</v>
      </c>
      <c r="D8176" s="1" t="s">
        <v>1</v>
      </c>
      <c r="E8176" s="1" t="s">
        <v>3</v>
      </c>
      <c r="F8176" s="2">
        <v>34</v>
      </c>
      <c r="G8176" s="2">
        <v>24</v>
      </c>
    </row>
    <row r="8177" spans="1:7" x14ac:dyDescent="0.35">
      <c r="A8177" s="4">
        <v>233</v>
      </c>
      <c r="B8177" s="3" t="s">
        <v>45</v>
      </c>
      <c r="C8177" s="16">
        <v>45675</v>
      </c>
      <c r="D8177" s="1" t="s">
        <v>1</v>
      </c>
      <c r="E8177" s="1" t="s">
        <v>0</v>
      </c>
      <c r="G8177" s="2">
        <v>32</v>
      </c>
    </row>
    <row r="8178" spans="1:7" x14ac:dyDescent="0.35">
      <c r="A8178" s="4">
        <v>233</v>
      </c>
      <c r="B8178" s="3" t="s">
        <v>151</v>
      </c>
      <c r="C8178" s="16">
        <v>45564</v>
      </c>
      <c r="D8178" s="1" t="s">
        <v>1</v>
      </c>
      <c r="E8178" s="1" t="s">
        <v>0</v>
      </c>
      <c r="G8178" s="2">
        <v>143</v>
      </c>
    </row>
    <row r="8179" spans="1:7" x14ac:dyDescent="0.35">
      <c r="A8179" s="4">
        <v>233</v>
      </c>
      <c r="B8179" s="3" t="s">
        <v>151</v>
      </c>
      <c r="C8179" s="16">
        <v>45564</v>
      </c>
      <c r="D8179" s="1" t="s">
        <v>1</v>
      </c>
      <c r="E8179" s="1" t="s">
        <v>0</v>
      </c>
      <c r="G8179" s="2">
        <v>143</v>
      </c>
    </row>
    <row r="8180" spans="1:7" x14ac:dyDescent="0.35">
      <c r="A8180" s="4">
        <v>233</v>
      </c>
      <c r="B8180" s="3" t="s">
        <v>151</v>
      </c>
      <c r="C8180" s="16">
        <v>45564</v>
      </c>
      <c r="D8180" s="1" t="s">
        <v>1</v>
      </c>
      <c r="E8180" s="1" t="s">
        <v>0</v>
      </c>
      <c r="G8180" s="2">
        <v>143</v>
      </c>
    </row>
    <row r="8181" spans="1:7" x14ac:dyDescent="0.35">
      <c r="A8181" s="4">
        <v>233</v>
      </c>
      <c r="B8181" s="3" t="s">
        <v>151</v>
      </c>
      <c r="C8181" s="16">
        <v>45564</v>
      </c>
      <c r="D8181" s="1" t="s">
        <v>1</v>
      </c>
      <c r="E8181" s="1" t="s">
        <v>3</v>
      </c>
      <c r="F8181" s="2">
        <v>30</v>
      </c>
      <c r="G8181" s="2">
        <v>142</v>
      </c>
    </row>
    <row r="8182" spans="1:7" x14ac:dyDescent="0.35">
      <c r="A8182" s="4">
        <v>233</v>
      </c>
      <c r="B8182" s="3" t="s">
        <v>151</v>
      </c>
      <c r="C8182" s="16">
        <v>45564</v>
      </c>
      <c r="D8182" s="1" t="s">
        <v>1</v>
      </c>
      <c r="E8182" s="1" t="s">
        <v>0</v>
      </c>
      <c r="G8182" s="2">
        <v>143</v>
      </c>
    </row>
    <row r="8183" spans="1:7" x14ac:dyDescent="0.35">
      <c r="A8183" s="4">
        <v>233</v>
      </c>
      <c r="B8183" s="3" t="s">
        <v>151</v>
      </c>
      <c r="C8183" s="16">
        <v>45564</v>
      </c>
      <c r="D8183" s="1" t="s">
        <v>1</v>
      </c>
      <c r="E8183" s="1" t="s">
        <v>0</v>
      </c>
      <c r="G8183" s="2">
        <v>143</v>
      </c>
    </row>
    <row r="8184" spans="1:7" x14ac:dyDescent="0.35">
      <c r="A8184" s="4">
        <v>233</v>
      </c>
      <c r="B8184" s="3" t="s">
        <v>151</v>
      </c>
      <c r="C8184" s="16">
        <v>45564</v>
      </c>
      <c r="D8184" s="1" t="s">
        <v>1</v>
      </c>
      <c r="E8184" s="1" t="s">
        <v>0</v>
      </c>
      <c r="G8184" s="2">
        <v>143</v>
      </c>
    </row>
    <row r="8185" spans="1:7" x14ac:dyDescent="0.35">
      <c r="A8185" s="4">
        <v>233</v>
      </c>
      <c r="B8185" s="3" t="s">
        <v>151</v>
      </c>
      <c r="C8185" s="16">
        <v>45564</v>
      </c>
      <c r="D8185" s="1" t="s">
        <v>1</v>
      </c>
      <c r="E8185" s="1" t="s">
        <v>3</v>
      </c>
      <c r="F8185" s="2">
        <v>31</v>
      </c>
      <c r="G8185" s="2">
        <v>143</v>
      </c>
    </row>
    <row r="8186" spans="1:7" x14ac:dyDescent="0.35">
      <c r="A8186" s="4">
        <v>233</v>
      </c>
      <c r="B8186" s="3" t="s">
        <v>151</v>
      </c>
      <c r="C8186" s="16">
        <v>45564</v>
      </c>
      <c r="D8186" s="1" t="s">
        <v>1</v>
      </c>
      <c r="E8186" s="1" t="s">
        <v>3</v>
      </c>
      <c r="F8186" s="2">
        <v>22</v>
      </c>
      <c r="G8186" s="2">
        <v>19</v>
      </c>
    </row>
    <row r="8187" spans="1:7" x14ac:dyDescent="0.35">
      <c r="A8187" s="4">
        <v>233</v>
      </c>
      <c r="B8187" s="3" t="s">
        <v>151</v>
      </c>
      <c r="C8187" s="16">
        <v>45564</v>
      </c>
      <c r="D8187" s="1" t="s">
        <v>1</v>
      </c>
      <c r="E8187" s="1" t="s">
        <v>0</v>
      </c>
      <c r="G8187" s="2">
        <v>143</v>
      </c>
    </row>
    <row r="8188" spans="1:7" x14ac:dyDescent="0.35">
      <c r="A8188" s="4">
        <v>233</v>
      </c>
      <c r="B8188" s="3" t="s">
        <v>151</v>
      </c>
      <c r="C8188" s="16">
        <v>45564</v>
      </c>
      <c r="D8188" s="1" t="s">
        <v>1</v>
      </c>
      <c r="E8188" s="1" t="s">
        <v>3</v>
      </c>
      <c r="F8188" s="2">
        <v>21</v>
      </c>
      <c r="G8188" s="2">
        <v>143</v>
      </c>
    </row>
    <row r="8189" spans="1:7" x14ac:dyDescent="0.35">
      <c r="A8189" s="4">
        <v>233</v>
      </c>
      <c r="B8189" s="3" t="s">
        <v>151</v>
      </c>
      <c r="C8189" s="16">
        <v>45564</v>
      </c>
      <c r="D8189" s="1" t="s">
        <v>1</v>
      </c>
      <c r="E8189" s="1" t="s">
        <v>0</v>
      </c>
      <c r="G8189" s="2">
        <v>143</v>
      </c>
    </row>
    <row r="8190" spans="1:7" x14ac:dyDescent="0.35">
      <c r="A8190" s="4">
        <v>233</v>
      </c>
      <c r="B8190" s="3" t="s">
        <v>151</v>
      </c>
      <c r="C8190" s="16">
        <v>45564</v>
      </c>
      <c r="D8190" s="1" t="s">
        <v>1</v>
      </c>
      <c r="E8190" s="1" t="s">
        <v>0</v>
      </c>
      <c r="G8190" s="2">
        <v>4</v>
      </c>
    </row>
    <row r="8191" spans="1:7" x14ac:dyDescent="0.35">
      <c r="A8191" s="4">
        <v>233</v>
      </c>
      <c r="B8191" s="3" t="s">
        <v>151</v>
      </c>
      <c r="C8191" s="16">
        <v>45564</v>
      </c>
      <c r="D8191" s="1" t="s">
        <v>1</v>
      </c>
      <c r="E8191" s="1" t="s">
        <v>0</v>
      </c>
      <c r="G8191" s="2">
        <v>143</v>
      </c>
    </row>
    <row r="8192" spans="1:7" x14ac:dyDescent="0.35">
      <c r="A8192" s="4">
        <v>233</v>
      </c>
      <c r="B8192" s="3" t="s">
        <v>151</v>
      </c>
      <c r="C8192" s="16">
        <v>45564</v>
      </c>
      <c r="D8192" s="1" t="s">
        <v>1</v>
      </c>
      <c r="E8192" s="1" t="s">
        <v>0</v>
      </c>
      <c r="G8192" s="2">
        <v>14</v>
      </c>
    </row>
    <row r="8193" spans="1:7" x14ac:dyDescent="0.35">
      <c r="A8193" s="4">
        <v>233</v>
      </c>
      <c r="B8193" s="3" t="s">
        <v>151</v>
      </c>
      <c r="C8193" s="16">
        <v>45564</v>
      </c>
      <c r="D8193" s="1" t="s">
        <v>1</v>
      </c>
      <c r="E8193" s="1" t="s">
        <v>0</v>
      </c>
      <c r="G8193" s="2">
        <v>143</v>
      </c>
    </row>
    <row r="8194" spans="1:7" x14ac:dyDescent="0.35">
      <c r="A8194" s="4">
        <v>233</v>
      </c>
      <c r="B8194" s="3" t="s">
        <v>151</v>
      </c>
      <c r="C8194" s="16">
        <v>45564</v>
      </c>
      <c r="D8194" s="1" t="s">
        <v>1</v>
      </c>
      <c r="E8194" s="1" t="s">
        <v>0</v>
      </c>
      <c r="G8194" s="2">
        <v>103</v>
      </c>
    </row>
    <row r="8195" spans="1:7" x14ac:dyDescent="0.35">
      <c r="A8195" s="4">
        <v>233</v>
      </c>
      <c r="B8195" s="3" t="s">
        <v>151</v>
      </c>
      <c r="C8195" s="16">
        <v>45564</v>
      </c>
      <c r="D8195" s="1" t="s">
        <v>1</v>
      </c>
      <c r="E8195" s="1" t="s">
        <v>0</v>
      </c>
      <c r="G8195" s="2">
        <v>143</v>
      </c>
    </row>
    <row r="8196" spans="1:7" x14ac:dyDescent="0.35">
      <c r="A8196" s="4">
        <v>233</v>
      </c>
      <c r="B8196" s="3" t="s">
        <v>151</v>
      </c>
      <c r="C8196" s="16">
        <v>45564</v>
      </c>
      <c r="D8196" s="1" t="s">
        <v>1</v>
      </c>
      <c r="E8196" s="1" t="s">
        <v>3</v>
      </c>
      <c r="F8196" s="2">
        <v>30</v>
      </c>
      <c r="G8196" s="2">
        <v>143</v>
      </c>
    </row>
    <row r="8197" spans="1:7" x14ac:dyDescent="0.35">
      <c r="A8197" s="4">
        <v>233</v>
      </c>
      <c r="B8197" s="3" t="s">
        <v>151</v>
      </c>
      <c r="C8197" s="16">
        <v>45564</v>
      </c>
      <c r="D8197" s="1" t="s">
        <v>1</v>
      </c>
      <c r="E8197" s="1" t="s">
        <v>0</v>
      </c>
      <c r="G8197" s="2">
        <v>143</v>
      </c>
    </row>
    <row r="8198" spans="1:7" x14ac:dyDescent="0.35">
      <c r="A8198" s="4">
        <v>233</v>
      </c>
      <c r="B8198" s="3" t="s">
        <v>151</v>
      </c>
      <c r="C8198" s="16">
        <v>45564</v>
      </c>
      <c r="D8198" s="1" t="s">
        <v>1</v>
      </c>
      <c r="E8198" s="1" t="s">
        <v>3</v>
      </c>
      <c r="F8198" s="2">
        <v>23</v>
      </c>
      <c r="G8198" s="2">
        <v>142</v>
      </c>
    </row>
    <row r="8199" spans="1:7" x14ac:dyDescent="0.35">
      <c r="A8199" s="4">
        <v>233</v>
      </c>
      <c r="B8199" s="3" t="s">
        <v>151</v>
      </c>
      <c r="C8199" s="16">
        <v>45564</v>
      </c>
      <c r="D8199" s="1" t="s">
        <v>1</v>
      </c>
      <c r="E8199" s="1" t="s">
        <v>0</v>
      </c>
      <c r="G8199" s="2">
        <v>142</v>
      </c>
    </row>
    <row r="8200" spans="1:7" x14ac:dyDescent="0.35">
      <c r="A8200" s="4">
        <v>233</v>
      </c>
      <c r="B8200" s="3" t="s">
        <v>151</v>
      </c>
      <c r="C8200" s="16">
        <v>45564</v>
      </c>
      <c r="D8200" s="1" t="s">
        <v>1</v>
      </c>
      <c r="E8200" s="1" t="s">
        <v>0</v>
      </c>
      <c r="G8200" s="2">
        <v>131</v>
      </c>
    </row>
    <row r="8201" spans="1:7" x14ac:dyDescent="0.35">
      <c r="A8201" s="4">
        <v>233</v>
      </c>
      <c r="B8201" s="3" t="s">
        <v>151</v>
      </c>
      <c r="C8201" s="16">
        <v>45564</v>
      </c>
      <c r="D8201" s="1" t="s">
        <v>1</v>
      </c>
      <c r="E8201" s="1" t="s">
        <v>3</v>
      </c>
      <c r="F8201" s="2">
        <v>24</v>
      </c>
      <c r="G8201" s="2">
        <v>129</v>
      </c>
    </row>
    <row r="8202" spans="1:7" x14ac:dyDescent="0.35">
      <c r="A8202" s="4">
        <v>233</v>
      </c>
      <c r="B8202" s="3" t="s">
        <v>151</v>
      </c>
      <c r="C8202" s="16">
        <v>45564</v>
      </c>
      <c r="D8202" s="1" t="s">
        <v>1</v>
      </c>
      <c r="E8202" s="1" t="s">
        <v>0</v>
      </c>
      <c r="G8202" s="2">
        <v>143</v>
      </c>
    </row>
    <row r="8203" spans="1:7" x14ac:dyDescent="0.35">
      <c r="A8203" s="4">
        <v>233</v>
      </c>
      <c r="B8203" s="3" t="s">
        <v>151</v>
      </c>
      <c r="C8203" s="16">
        <v>45564</v>
      </c>
      <c r="D8203" s="1" t="s">
        <v>1</v>
      </c>
      <c r="E8203" s="1" t="s">
        <v>0</v>
      </c>
      <c r="G8203" s="2">
        <v>143</v>
      </c>
    </row>
    <row r="8204" spans="1:7" x14ac:dyDescent="0.35">
      <c r="A8204" s="4">
        <v>233</v>
      </c>
      <c r="B8204" s="3" t="s">
        <v>151</v>
      </c>
      <c r="C8204" s="16">
        <v>45564</v>
      </c>
      <c r="D8204" s="1" t="s">
        <v>1</v>
      </c>
      <c r="E8204" s="1" t="s">
        <v>0</v>
      </c>
      <c r="G8204" s="2">
        <v>140</v>
      </c>
    </row>
    <row r="8205" spans="1:7" x14ac:dyDescent="0.35">
      <c r="A8205" s="4">
        <v>233</v>
      </c>
      <c r="B8205" s="3" t="s">
        <v>151</v>
      </c>
      <c r="C8205" s="16">
        <v>45564</v>
      </c>
      <c r="D8205" s="1" t="s">
        <v>1</v>
      </c>
      <c r="E8205" s="1" t="s">
        <v>0</v>
      </c>
      <c r="G8205" s="2">
        <v>143</v>
      </c>
    </row>
    <row r="8206" spans="1:7" x14ac:dyDescent="0.35">
      <c r="A8206" s="4">
        <v>233</v>
      </c>
      <c r="B8206" s="3" t="s">
        <v>151</v>
      </c>
      <c r="C8206" s="16">
        <v>45564</v>
      </c>
      <c r="D8206" s="1" t="s">
        <v>1</v>
      </c>
      <c r="E8206" s="1" t="s">
        <v>0</v>
      </c>
      <c r="G8206" s="2">
        <v>143</v>
      </c>
    </row>
    <row r="8207" spans="1:7" x14ac:dyDescent="0.35">
      <c r="A8207" s="4">
        <v>233</v>
      </c>
      <c r="B8207" s="3" t="s">
        <v>151</v>
      </c>
      <c r="C8207" s="16">
        <v>45564</v>
      </c>
      <c r="D8207" s="1" t="s">
        <v>1</v>
      </c>
      <c r="E8207" s="1" t="s">
        <v>0</v>
      </c>
      <c r="G8207" s="2">
        <v>143</v>
      </c>
    </row>
    <row r="8208" spans="1:7" x14ac:dyDescent="0.35">
      <c r="A8208" s="4">
        <v>233</v>
      </c>
      <c r="B8208" s="3" t="s">
        <v>151</v>
      </c>
      <c r="C8208" s="16">
        <v>45564</v>
      </c>
      <c r="D8208" s="1" t="s">
        <v>1</v>
      </c>
      <c r="E8208" s="1" t="s">
        <v>0</v>
      </c>
      <c r="G8208" s="2">
        <v>143</v>
      </c>
    </row>
    <row r="8209" spans="1:7" x14ac:dyDescent="0.35">
      <c r="A8209" s="4">
        <v>233</v>
      </c>
      <c r="B8209" s="3" t="s">
        <v>151</v>
      </c>
      <c r="C8209" s="16">
        <v>45564</v>
      </c>
      <c r="D8209" s="1" t="s">
        <v>1</v>
      </c>
      <c r="E8209" s="1" t="s">
        <v>0</v>
      </c>
      <c r="G8209" s="2">
        <v>143</v>
      </c>
    </row>
    <row r="8210" spans="1:7" x14ac:dyDescent="0.35">
      <c r="A8210" s="4">
        <v>233</v>
      </c>
      <c r="B8210" s="3" t="s">
        <v>151</v>
      </c>
      <c r="C8210" s="16">
        <v>45564</v>
      </c>
      <c r="D8210" s="1" t="s">
        <v>1</v>
      </c>
      <c r="E8210" s="1" t="s">
        <v>0</v>
      </c>
      <c r="G8210" s="2">
        <v>143</v>
      </c>
    </row>
    <row r="8211" spans="1:7" x14ac:dyDescent="0.35">
      <c r="A8211" s="4">
        <v>233</v>
      </c>
      <c r="B8211" s="3" t="s">
        <v>151</v>
      </c>
      <c r="C8211" s="16">
        <v>45564</v>
      </c>
      <c r="D8211" s="1" t="s">
        <v>1</v>
      </c>
      <c r="E8211" s="1" t="s">
        <v>0</v>
      </c>
      <c r="G8211" s="2">
        <v>143</v>
      </c>
    </row>
    <row r="8212" spans="1:7" x14ac:dyDescent="0.35">
      <c r="A8212" s="4">
        <v>233</v>
      </c>
      <c r="B8212" s="3" t="s">
        <v>151</v>
      </c>
      <c r="C8212" s="16">
        <v>45564</v>
      </c>
      <c r="D8212" s="1" t="s">
        <v>1</v>
      </c>
      <c r="E8212" s="1" t="s">
        <v>3</v>
      </c>
      <c r="F8212" s="2">
        <v>20</v>
      </c>
      <c r="G8212" s="2">
        <v>135</v>
      </c>
    </row>
    <row r="8213" spans="1:7" x14ac:dyDescent="0.35">
      <c r="A8213" s="4">
        <v>233</v>
      </c>
      <c r="B8213" s="3" t="s">
        <v>151</v>
      </c>
      <c r="C8213" s="16">
        <v>45564</v>
      </c>
      <c r="D8213" s="1" t="s">
        <v>1</v>
      </c>
      <c r="E8213" s="1" t="s">
        <v>0</v>
      </c>
      <c r="G8213" s="2">
        <v>143</v>
      </c>
    </row>
    <row r="8214" spans="1:7" x14ac:dyDescent="0.35">
      <c r="A8214" s="4">
        <v>233</v>
      </c>
      <c r="B8214" s="3" t="s">
        <v>151</v>
      </c>
      <c r="C8214" s="16">
        <v>45564</v>
      </c>
      <c r="D8214" s="1" t="s">
        <v>1</v>
      </c>
      <c r="E8214" s="1" t="s">
        <v>0</v>
      </c>
      <c r="G8214" s="2">
        <v>143</v>
      </c>
    </row>
    <row r="8215" spans="1:7" x14ac:dyDescent="0.35">
      <c r="A8215" s="4">
        <v>233</v>
      </c>
      <c r="B8215" s="3" t="s">
        <v>151</v>
      </c>
      <c r="C8215" s="16">
        <v>45564</v>
      </c>
      <c r="D8215" s="1" t="s">
        <v>1</v>
      </c>
      <c r="E8215" s="1" t="s">
        <v>0</v>
      </c>
      <c r="G8215" s="2">
        <v>143</v>
      </c>
    </row>
    <row r="8216" spans="1:7" x14ac:dyDescent="0.35">
      <c r="A8216" s="4">
        <v>233</v>
      </c>
      <c r="B8216" s="3" t="s">
        <v>151</v>
      </c>
      <c r="C8216" s="16">
        <v>45564</v>
      </c>
      <c r="D8216" s="1" t="s">
        <v>1</v>
      </c>
      <c r="E8216" s="1" t="s">
        <v>0</v>
      </c>
      <c r="G8216" s="2">
        <v>143</v>
      </c>
    </row>
    <row r="8217" spans="1:7" x14ac:dyDescent="0.35">
      <c r="A8217" s="4">
        <v>233</v>
      </c>
      <c r="B8217" s="3" t="s">
        <v>151</v>
      </c>
      <c r="C8217" s="16">
        <v>45564</v>
      </c>
      <c r="D8217" s="1" t="s">
        <v>1</v>
      </c>
      <c r="E8217" s="1" t="s">
        <v>0</v>
      </c>
      <c r="G8217" s="2">
        <v>143</v>
      </c>
    </row>
    <row r="8218" spans="1:7" x14ac:dyDescent="0.35">
      <c r="A8218" s="4">
        <v>233</v>
      </c>
      <c r="B8218" s="3" t="s">
        <v>151</v>
      </c>
      <c r="C8218" s="16">
        <v>45564</v>
      </c>
      <c r="D8218" s="1" t="s">
        <v>1</v>
      </c>
      <c r="E8218" s="1" t="s">
        <v>3</v>
      </c>
      <c r="F8218" s="2">
        <v>31</v>
      </c>
      <c r="G8218" s="2">
        <v>17</v>
      </c>
    </row>
    <row r="8219" spans="1:7" x14ac:dyDescent="0.35">
      <c r="A8219" s="4">
        <v>233</v>
      </c>
      <c r="B8219" s="3" t="s">
        <v>150</v>
      </c>
      <c r="C8219" s="16">
        <v>45565</v>
      </c>
      <c r="D8219" s="1" t="s">
        <v>1</v>
      </c>
      <c r="E8219" s="1" t="s">
        <v>3</v>
      </c>
      <c r="F8219" s="2">
        <v>34</v>
      </c>
      <c r="G8219" s="2">
        <v>64</v>
      </c>
    </row>
    <row r="8220" spans="1:7" x14ac:dyDescent="0.35">
      <c r="A8220" s="4">
        <v>233</v>
      </c>
      <c r="B8220" s="3" t="s">
        <v>151</v>
      </c>
      <c r="C8220" s="16">
        <v>45564</v>
      </c>
      <c r="D8220" s="1" t="s">
        <v>1</v>
      </c>
      <c r="E8220" s="1" t="s">
        <v>3</v>
      </c>
      <c r="F8220" s="2">
        <v>43</v>
      </c>
      <c r="G8220" s="2">
        <v>109</v>
      </c>
    </row>
    <row r="8221" spans="1:7" x14ac:dyDescent="0.35">
      <c r="A8221" s="4">
        <v>233</v>
      </c>
      <c r="B8221" s="3" t="s">
        <v>151</v>
      </c>
      <c r="C8221" s="16">
        <v>45564</v>
      </c>
      <c r="D8221" s="1" t="s">
        <v>1</v>
      </c>
      <c r="E8221" s="1" t="s">
        <v>0</v>
      </c>
      <c r="G8221" s="2">
        <v>143</v>
      </c>
    </row>
    <row r="8222" spans="1:7" x14ac:dyDescent="0.35">
      <c r="A8222" s="4">
        <v>233</v>
      </c>
      <c r="B8222" s="3" t="s">
        <v>151</v>
      </c>
      <c r="C8222" s="16">
        <v>45564</v>
      </c>
      <c r="D8222" s="1" t="s">
        <v>1</v>
      </c>
      <c r="E8222" s="1" t="s">
        <v>0</v>
      </c>
      <c r="G8222" s="2">
        <v>143</v>
      </c>
    </row>
    <row r="8223" spans="1:7" x14ac:dyDescent="0.35">
      <c r="A8223" s="4">
        <v>233</v>
      </c>
      <c r="B8223" s="3" t="s">
        <v>151</v>
      </c>
      <c r="C8223" s="16">
        <v>45564</v>
      </c>
      <c r="D8223" s="1" t="s">
        <v>1</v>
      </c>
      <c r="E8223" s="1" t="s">
        <v>0</v>
      </c>
      <c r="G8223" s="2">
        <v>143</v>
      </c>
    </row>
    <row r="8224" spans="1:7" x14ac:dyDescent="0.35">
      <c r="A8224" s="4">
        <v>233</v>
      </c>
      <c r="B8224" s="3" t="s">
        <v>151</v>
      </c>
      <c r="C8224" s="16">
        <v>45564</v>
      </c>
      <c r="D8224" s="1" t="s">
        <v>1</v>
      </c>
      <c r="E8224" s="1" t="s">
        <v>0</v>
      </c>
      <c r="G8224" s="2">
        <v>143</v>
      </c>
    </row>
    <row r="8225" spans="1:7" x14ac:dyDescent="0.35">
      <c r="A8225" s="4">
        <v>233</v>
      </c>
      <c r="B8225" s="3" t="s">
        <v>151</v>
      </c>
      <c r="C8225" s="16">
        <v>45564</v>
      </c>
      <c r="D8225" s="1" t="s">
        <v>1</v>
      </c>
      <c r="E8225" s="1" t="s">
        <v>12</v>
      </c>
      <c r="F8225" s="2">
        <v>23</v>
      </c>
      <c r="G8225" s="2">
        <v>140</v>
      </c>
    </row>
    <row r="8226" spans="1:7" x14ac:dyDescent="0.35">
      <c r="A8226" s="4">
        <v>233</v>
      </c>
      <c r="B8226" s="3" t="s">
        <v>151</v>
      </c>
      <c r="C8226" s="16">
        <v>45564</v>
      </c>
      <c r="D8226" s="1" t="s">
        <v>1</v>
      </c>
      <c r="E8226" s="1" t="s">
        <v>0</v>
      </c>
      <c r="G8226" s="2">
        <v>143</v>
      </c>
    </row>
    <row r="8227" spans="1:7" x14ac:dyDescent="0.35">
      <c r="A8227" s="4">
        <v>233</v>
      </c>
      <c r="B8227" s="3" t="s">
        <v>151</v>
      </c>
      <c r="C8227" s="16">
        <v>45564</v>
      </c>
      <c r="D8227" s="1" t="s">
        <v>1</v>
      </c>
      <c r="E8227" s="1" t="s">
        <v>3</v>
      </c>
      <c r="F8227" s="2">
        <v>30</v>
      </c>
      <c r="G8227" s="2">
        <v>116</v>
      </c>
    </row>
    <row r="8228" spans="1:7" x14ac:dyDescent="0.35">
      <c r="A8228" s="4">
        <v>233</v>
      </c>
      <c r="B8228" s="3" t="s">
        <v>151</v>
      </c>
      <c r="C8228" s="16">
        <v>45564</v>
      </c>
      <c r="D8228" s="1" t="s">
        <v>1</v>
      </c>
      <c r="E8228" s="1" t="s">
        <v>3</v>
      </c>
      <c r="F8228" s="2">
        <v>31</v>
      </c>
      <c r="G8228" s="2">
        <v>143</v>
      </c>
    </row>
    <row r="8229" spans="1:7" x14ac:dyDescent="0.35">
      <c r="A8229" s="4">
        <v>233</v>
      </c>
      <c r="B8229" s="3" t="s">
        <v>151</v>
      </c>
      <c r="C8229" s="16">
        <v>45564</v>
      </c>
      <c r="D8229" s="1" t="s">
        <v>1</v>
      </c>
      <c r="E8229" s="1" t="s">
        <v>0</v>
      </c>
      <c r="G8229" s="2">
        <v>80</v>
      </c>
    </row>
    <row r="8230" spans="1:7" x14ac:dyDescent="0.35">
      <c r="A8230" s="4">
        <v>233</v>
      </c>
      <c r="B8230" s="3" t="s">
        <v>151</v>
      </c>
      <c r="C8230" s="16">
        <v>45564</v>
      </c>
      <c r="D8230" s="1" t="s">
        <v>1</v>
      </c>
      <c r="E8230" s="1" t="s">
        <v>4</v>
      </c>
      <c r="F8230" s="2">
        <v>27</v>
      </c>
      <c r="G8230" s="2">
        <v>143</v>
      </c>
    </row>
    <row r="8231" spans="1:7" x14ac:dyDescent="0.35">
      <c r="A8231" s="4">
        <v>233</v>
      </c>
      <c r="B8231" s="3" t="s">
        <v>151</v>
      </c>
      <c r="C8231" s="16">
        <v>45564</v>
      </c>
      <c r="D8231" s="1" t="s">
        <v>1</v>
      </c>
      <c r="E8231" s="1" t="s">
        <v>0</v>
      </c>
      <c r="G8231" s="2">
        <v>90</v>
      </c>
    </row>
    <row r="8232" spans="1:7" x14ac:dyDescent="0.35">
      <c r="A8232" s="4">
        <v>233</v>
      </c>
      <c r="B8232" s="3" t="s">
        <v>151</v>
      </c>
      <c r="C8232" s="16">
        <v>45564</v>
      </c>
      <c r="D8232" s="1" t="s">
        <v>1</v>
      </c>
      <c r="E8232" s="1" t="s">
        <v>4</v>
      </c>
      <c r="F8232" s="2">
        <v>53</v>
      </c>
      <c r="G8232" s="2">
        <v>17</v>
      </c>
    </row>
    <row r="8233" spans="1:7" x14ac:dyDescent="0.35">
      <c r="A8233" s="4">
        <v>233</v>
      </c>
      <c r="B8233" s="3" t="s">
        <v>151</v>
      </c>
      <c r="C8233" s="16">
        <v>45564</v>
      </c>
      <c r="D8233" s="1" t="s">
        <v>1</v>
      </c>
      <c r="E8233" s="1" t="s">
        <v>0</v>
      </c>
      <c r="G8233" s="2">
        <v>143</v>
      </c>
    </row>
    <row r="8234" spans="1:7" x14ac:dyDescent="0.35">
      <c r="A8234" s="4">
        <v>233</v>
      </c>
      <c r="B8234" s="3" t="s">
        <v>151</v>
      </c>
      <c r="C8234" s="16">
        <v>45564</v>
      </c>
      <c r="D8234" s="1" t="s">
        <v>1</v>
      </c>
      <c r="E8234" s="1" t="s">
        <v>0</v>
      </c>
      <c r="G8234" s="2">
        <v>143</v>
      </c>
    </row>
    <row r="8235" spans="1:7" x14ac:dyDescent="0.35">
      <c r="A8235" s="4">
        <v>233</v>
      </c>
      <c r="B8235" s="3" t="s">
        <v>151</v>
      </c>
      <c r="C8235" s="16">
        <v>45564</v>
      </c>
      <c r="D8235" s="1" t="s">
        <v>1</v>
      </c>
      <c r="E8235" s="1" t="s">
        <v>0</v>
      </c>
      <c r="G8235" s="2">
        <v>143</v>
      </c>
    </row>
    <row r="8236" spans="1:7" x14ac:dyDescent="0.35">
      <c r="A8236" s="4">
        <v>233</v>
      </c>
      <c r="B8236" s="3" t="s">
        <v>151</v>
      </c>
      <c r="C8236" s="16">
        <v>45564</v>
      </c>
      <c r="D8236" s="1" t="s">
        <v>1</v>
      </c>
      <c r="E8236" s="1" t="s">
        <v>0</v>
      </c>
      <c r="G8236" s="2">
        <v>143</v>
      </c>
    </row>
    <row r="8237" spans="1:7" x14ac:dyDescent="0.35">
      <c r="A8237" s="4">
        <v>233</v>
      </c>
      <c r="B8237" s="3" t="s">
        <v>150</v>
      </c>
      <c r="C8237" s="16">
        <v>45565</v>
      </c>
      <c r="D8237" s="1" t="s">
        <v>1</v>
      </c>
      <c r="E8237" s="1" t="s">
        <v>0</v>
      </c>
      <c r="G8237" s="2">
        <v>142</v>
      </c>
    </row>
    <row r="8238" spans="1:7" x14ac:dyDescent="0.35">
      <c r="A8238" s="4">
        <v>233</v>
      </c>
      <c r="B8238" s="3" t="s">
        <v>150</v>
      </c>
      <c r="C8238" s="16">
        <v>45565</v>
      </c>
      <c r="D8238" s="1" t="s">
        <v>1</v>
      </c>
      <c r="E8238" s="1" t="s">
        <v>0</v>
      </c>
      <c r="G8238" s="2">
        <v>133</v>
      </c>
    </row>
    <row r="8239" spans="1:7" x14ac:dyDescent="0.35">
      <c r="A8239" s="4">
        <v>233</v>
      </c>
      <c r="B8239" s="3" t="s">
        <v>151</v>
      </c>
      <c r="C8239" s="16">
        <v>45564</v>
      </c>
      <c r="D8239" s="1" t="s">
        <v>1</v>
      </c>
      <c r="E8239" s="1" t="s">
        <v>3</v>
      </c>
      <c r="F8239" s="2">
        <v>30</v>
      </c>
      <c r="G8239" s="2">
        <v>142</v>
      </c>
    </row>
    <row r="8240" spans="1:7" x14ac:dyDescent="0.35">
      <c r="A8240" s="4">
        <v>233</v>
      </c>
      <c r="B8240" s="3" t="s">
        <v>150</v>
      </c>
      <c r="C8240" s="16">
        <v>45565</v>
      </c>
      <c r="D8240" s="1" t="s">
        <v>1</v>
      </c>
      <c r="E8240" s="1" t="s">
        <v>0</v>
      </c>
      <c r="G8240" s="2">
        <v>142</v>
      </c>
    </row>
    <row r="8241" spans="1:7" x14ac:dyDescent="0.35">
      <c r="A8241" s="4">
        <v>233</v>
      </c>
      <c r="B8241" s="3" t="s">
        <v>150</v>
      </c>
      <c r="C8241" s="16">
        <v>45565</v>
      </c>
      <c r="D8241" s="1" t="s">
        <v>1</v>
      </c>
      <c r="E8241" s="1" t="s">
        <v>3</v>
      </c>
      <c r="F8241" s="2">
        <v>23</v>
      </c>
      <c r="G8241" s="2">
        <v>136</v>
      </c>
    </row>
    <row r="8242" spans="1:7" x14ac:dyDescent="0.35">
      <c r="A8242" s="4">
        <v>233</v>
      </c>
      <c r="B8242" s="3" t="s">
        <v>150</v>
      </c>
      <c r="C8242" s="16">
        <v>45565</v>
      </c>
      <c r="D8242" s="1" t="s">
        <v>1</v>
      </c>
      <c r="E8242" s="1" t="s">
        <v>0</v>
      </c>
      <c r="G8242" s="2">
        <v>34</v>
      </c>
    </row>
    <row r="8243" spans="1:7" x14ac:dyDescent="0.35">
      <c r="A8243" s="4">
        <v>233</v>
      </c>
      <c r="B8243" s="3" t="s">
        <v>150</v>
      </c>
      <c r="C8243" s="16">
        <v>45565</v>
      </c>
      <c r="D8243" s="1" t="s">
        <v>1</v>
      </c>
      <c r="E8243" s="1" t="s">
        <v>3</v>
      </c>
      <c r="F8243" s="2">
        <v>32</v>
      </c>
      <c r="G8243" s="2">
        <v>27</v>
      </c>
    </row>
    <row r="8244" spans="1:7" x14ac:dyDescent="0.35">
      <c r="A8244" s="4">
        <v>233</v>
      </c>
      <c r="B8244" s="3" t="s">
        <v>150</v>
      </c>
      <c r="C8244" s="16">
        <v>45565</v>
      </c>
      <c r="D8244" s="1" t="s">
        <v>1</v>
      </c>
      <c r="E8244" s="1" t="s">
        <v>3</v>
      </c>
      <c r="F8244" s="2">
        <v>24</v>
      </c>
      <c r="G8244" s="2">
        <v>101</v>
      </c>
    </row>
    <row r="8245" spans="1:7" x14ac:dyDescent="0.35">
      <c r="A8245" s="4">
        <v>233</v>
      </c>
      <c r="B8245" s="3" t="s">
        <v>150</v>
      </c>
      <c r="C8245" s="16">
        <v>45565</v>
      </c>
      <c r="D8245" s="1" t="s">
        <v>1</v>
      </c>
      <c r="E8245" s="1" t="s">
        <v>3</v>
      </c>
      <c r="F8245" s="2">
        <v>23</v>
      </c>
      <c r="G8245" s="2">
        <v>106</v>
      </c>
    </row>
    <row r="8246" spans="1:7" x14ac:dyDescent="0.35">
      <c r="A8246" s="4">
        <v>233</v>
      </c>
      <c r="B8246" s="3" t="s">
        <v>150</v>
      </c>
      <c r="C8246" s="16">
        <v>45565</v>
      </c>
      <c r="D8246" s="1" t="s">
        <v>1</v>
      </c>
      <c r="E8246" s="1" t="s">
        <v>0</v>
      </c>
      <c r="G8246" s="2">
        <v>142</v>
      </c>
    </row>
    <row r="8247" spans="1:7" x14ac:dyDescent="0.35">
      <c r="A8247" s="4">
        <v>233</v>
      </c>
      <c r="B8247" s="3" t="s">
        <v>150</v>
      </c>
      <c r="C8247" s="16">
        <v>45565</v>
      </c>
      <c r="D8247" s="1" t="s">
        <v>1</v>
      </c>
      <c r="E8247" s="1" t="s">
        <v>0</v>
      </c>
      <c r="G8247" s="2">
        <v>130</v>
      </c>
    </row>
    <row r="8248" spans="1:7" x14ac:dyDescent="0.35">
      <c r="A8248" s="4">
        <v>233</v>
      </c>
      <c r="B8248" s="3" t="s">
        <v>151</v>
      </c>
      <c r="C8248" s="16">
        <v>45564</v>
      </c>
      <c r="D8248" s="1" t="s">
        <v>1</v>
      </c>
      <c r="E8248" s="1" t="s">
        <v>0</v>
      </c>
      <c r="G8248" s="2">
        <v>138</v>
      </c>
    </row>
    <row r="8249" spans="1:7" x14ac:dyDescent="0.35">
      <c r="A8249" s="4">
        <v>233</v>
      </c>
      <c r="B8249" s="3" t="s">
        <v>151</v>
      </c>
      <c r="C8249" s="16">
        <v>45564</v>
      </c>
      <c r="D8249" s="1" t="s">
        <v>1</v>
      </c>
      <c r="E8249" s="1" t="s">
        <v>0</v>
      </c>
      <c r="G8249" s="2">
        <v>125</v>
      </c>
    </row>
    <row r="8250" spans="1:7" x14ac:dyDescent="0.35">
      <c r="A8250" s="4">
        <v>233</v>
      </c>
      <c r="B8250" s="3" t="s">
        <v>150</v>
      </c>
      <c r="C8250" s="16">
        <v>45565</v>
      </c>
      <c r="D8250" s="1" t="s">
        <v>1</v>
      </c>
      <c r="E8250" s="1" t="s">
        <v>0</v>
      </c>
      <c r="G8250" s="2">
        <v>118</v>
      </c>
    </row>
    <row r="8251" spans="1:7" x14ac:dyDescent="0.35">
      <c r="A8251" s="4">
        <v>233</v>
      </c>
      <c r="B8251" s="3" t="s">
        <v>150</v>
      </c>
      <c r="C8251" s="16">
        <v>45565</v>
      </c>
      <c r="D8251" s="1" t="s">
        <v>1</v>
      </c>
      <c r="E8251" s="1" t="s">
        <v>0</v>
      </c>
      <c r="G8251" s="2">
        <v>142</v>
      </c>
    </row>
    <row r="8252" spans="1:7" x14ac:dyDescent="0.35">
      <c r="A8252" s="4">
        <v>233</v>
      </c>
      <c r="B8252" s="3" t="s">
        <v>150</v>
      </c>
      <c r="C8252" s="16">
        <v>45565</v>
      </c>
      <c r="D8252" s="1" t="s">
        <v>1</v>
      </c>
      <c r="E8252" s="1" t="s">
        <v>0</v>
      </c>
      <c r="G8252" s="2">
        <v>96</v>
      </c>
    </row>
    <row r="8253" spans="1:7" x14ac:dyDescent="0.35">
      <c r="A8253" s="4">
        <v>233</v>
      </c>
      <c r="B8253" s="3" t="s">
        <v>150</v>
      </c>
      <c r="C8253" s="16">
        <v>45565</v>
      </c>
      <c r="D8253" s="1" t="s">
        <v>1</v>
      </c>
      <c r="E8253" s="1" t="s">
        <v>0</v>
      </c>
      <c r="G8253" s="2">
        <v>142</v>
      </c>
    </row>
    <row r="8254" spans="1:7" x14ac:dyDescent="0.35">
      <c r="A8254" s="4">
        <v>233</v>
      </c>
      <c r="B8254" s="3" t="s">
        <v>150</v>
      </c>
      <c r="C8254" s="16">
        <v>45565</v>
      </c>
      <c r="D8254" s="1" t="s">
        <v>1</v>
      </c>
      <c r="E8254" s="1" t="s">
        <v>0</v>
      </c>
      <c r="G8254" s="2">
        <v>73</v>
      </c>
    </row>
    <row r="8255" spans="1:7" x14ac:dyDescent="0.35">
      <c r="A8255" s="4">
        <v>233</v>
      </c>
      <c r="B8255" s="3" t="s">
        <v>150</v>
      </c>
      <c r="C8255" s="16">
        <v>45565</v>
      </c>
      <c r="D8255" s="1" t="s">
        <v>1</v>
      </c>
      <c r="E8255" s="1" t="s">
        <v>4</v>
      </c>
      <c r="F8255" s="2">
        <v>25</v>
      </c>
      <c r="G8255" s="2">
        <v>129</v>
      </c>
    </row>
    <row r="8256" spans="1:7" x14ac:dyDescent="0.35">
      <c r="A8256" s="4">
        <v>233</v>
      </c>
      <c r="B8256" s="3" t="s">
        <v>150</v>
      </c>
      <c r="C8256" s="16">
        <v>45565</v>
      </c>
      <c r="D8256" s="1" t="s">
        <v>1</v>
      </c>
      <c r="E8256" s="1" t="s">
        <v>0</v>
      </c>
      <c r="G8256" s="2">
        <v>141</v>
      </c>
    </row>
    <row r="8257" spans="1:7" x14ac:dyDescent="0.35">
      <c r="A8257" s="4">
        <v>233</v>
      </c>
      <c r="B8257" s="3" t="s">
        <v>150</v>
      </c>
      <c r="C8257" s="16">
        <v>45565</v>
      </c>
      <c r="D8257" s="1" t="s">
        <v>1</v>
      </c>
      <c r="E8257" s="1" t="s">
        <v>0</v>
      </c>
      <c r="G8257" s="2">
        <v>142</v>
      </c>
    </row>
    <row r="8258" spans="1:7" x14ac:dyDescent="0.35">
      <c r="A8258" s="4">
        <v>233</v>
      </c>
      <c r="B8258" s="3" t="s">
        <v>150</v>
      </c>
      <c r="C8258" s="16">
        <v>45565</v>
      </c>
      <c r="D8258" s="1" t="s">
        <v>1</v>
      </c>
      <c r="E8258" s="1" t="s">
        <v>0</v>
      </c>
      <c r="G8258" s="2">
        <v>141</v>
      </c>
    </row>
    <row r="8259" spans="1:7" x14ac:dyDescent="0.35">
      <c r="A8259" s="4">
        <v>233</v>
      </c>
      <c r="B8259" s="3" t="s">
        <v>150</v>
      </c>
      <c r="C8259" s="16">
        <v>45565</v>
      </c>
      <c r="D8259" s="1" t="s">
        <v>1</v>
      </c>
      <c r="E8259" s="1" t="s">
        <v>3</v>
      </c>
      <c r="F8259" s="2">
        <v>21</v>
      </c>
      <c r="G8259" s="2">
        <v>91</v>
      </c>
    </row>
    <row r="8260" spans="1:7" x14ac:dyDescent="0.35">
      <c r="A8260" s="4">
        <v>233</v>
      </c>
      <c r="B8260" s="3" t="s">
        <v>150</v>
      </c>
      <c r="C8260" s="16">
        <v>45565</v>
      </c>
      <c r="D8260" s="1" t="s">
        <v>1</v>
      </c>
      <c r="E8260" s="1" t="s">
        <v>3</v>
      </c>
      <c r="F8260" s="2">
        <v>26</v>
      </c>
      <c r="G8260" s="2">
        <v>95</v>
      </c>
    </row>
    <row r="8261" spans="1:7" x14ac:dyDescent="0.35">
      <c r="A8261" s="4">
        <v>233</v>
      </c>
      <c r="B8261" s="3" t="s">
        <v>150</v>
      </c>
      <c r="C8261" s="16">
        <v>45565</v>
      </c>
      <c r="D8261" s="1" t="s">
        <v>1</v>
      </c>
      <c r="E8261" s="1" t="s">
        <v>0</v>
      </c>
      <c r="G8261" s="2">
        <v>142</v>
      </c>
    </row>
    <row r="8262" spans="1:7" x14ac:dyDescent="0.35">
      <c r="A8262" s="4">
        <v>233</v>
      </c>
      <c r="B8262" s="3" t="s">
        <v>150</v>
      </c>
      <c r="C8262" s="16">
        <v>45565</v>
      </c>
      <c r="D8262" s="1" t="s">
        <v>1</v>
      </c>
      <c r="E8262" s="1" t="s">
        <v>0</v>
      </c>
      <c r="G8262" s="2">
        <v>142</v>
      </c>
    </row>
    <row r="8263" spans="1:7" x14ac:dyDescent="0.35">
      <c r="A8263" s="4">
        <v>233</v>
      </c>
      <c r="B8263" s="3" t="s">
        <v>150</v>
      </c>
      <c r="C8263" s="16">
        <v>45565</v>
      </c>
      <c r="D8263" s="1" t="s">
        <v>1</v>
      </c>
      <c r="E8263" s="1" t="s">
        <v>0</v>
      </c>
      <c r="G8263" s="2">
        <v>142</v>
      </c>
    </row>
    <row r="8264" spans="1:7" x14ac:dyDescent="0.35">
      <c r="A8264" s="4">
        <v>233</v>
      </c>
      <c r="B8264" s="3" t="s">
        <v>150</v>
      </c>
      <c r="C8264" s="16">
        <v>45565</v>
      </c>
      <c r="D8264" s="1" t="s">
        <v>5</v>
      </c>
      <c r="E8264" s="1" t="s">
        <v>0</v>
      </c>
    </row>
    <row r="8265" spans="1:7" x14ac:dyDescent="0.35">
      <c r="A8265" s="4">
        <v>233</v>
      </c>
      <c r="B8265" s="3" t="s">
        <v>150</v>
      </c>
      <c r="C8265" s="16">
        <v>45565</v>
      </c>
      <c r="D8265" s="1" t="s">
        <v>1</v>
      </c>
      <c r="E8265" s="1" t="s">
        <v>0</v>
      </c>
      <c r="G8265" s="2">
        <v>53</v>
      </c>
    </row>
    <row r="8266" spans="1:7" x14ac:dyDescent="0.35">
      <c r="A8266" s="4">
        <v>233</v>
      </c>
      <c r="B8266" s="3" t="s">
        <v>150</v>
      </c>
      <c r="C8266" s="16">
        <v>45565</v>
      </c>
      <c r="D8266" s="1" t="s">
        <v>1</v>
      </c>
      <c r="E8266" s="1" t="s">
        <v>0</v>
      </c>
      <c r="G8266" s="2">
        <v>142</v>
      </c>
    </row>
    <row r="8267" spans="1:7" x14ac:dyDescent="0.35">
      <c r="A8267" s="4">
        <v>233</v>
      </c>
      <c r="B8267" s="3" t="s">
        <v>150</v>
      </c>
      <c r="C8267" s="16">
        <v>45565</v>
      </c>
      <c r="D8267" s="1" t="s">
        <v>1</v>
      </c>
      <c r="E8267" s="1" t="s">
        <v>0</v>
      </c>
      <c r="G8267" s="2">
        <v>122</v>
      </c>
    </row>
    <row r="8268" spans="1:7" x14ac:dyDescent="0.35">
      <c r="A8268" s="4">
        <v>233</v>
      </c>
      <c r="B8268" s="3" t="s">
        <v>150</v>
      </c>
      <c r="C8268" s="16">
        <v>45565</v>
      </c>
      <c r="D8268" s="1" t="s">
        <v>1</v>
      </c>
      <c r="E8268" s="1" t="s">
        <v>0</v>
      </c>
      <c r="G8268" s="2">
        <v>119</v>
      </c>
    </row>
    <row r="8269" spans="1:7" x14ac:dyDescent="0.35">
      <c r="A8269" s="4">
        <v>233</v>
      </c>
      <c r="B8269" s="3" t="s">
        <v>150</v>
      </c>
      <c r="C8269" s="16">
        <v>45565</v>
      </c>
      <c r="D8269" s="1" t="s">
        <v>1</v>
      </c>
      <c r="E8269" s="1" t="s">
        <v>3</v>
      </c>
      <c r="F8269" s="2">
        <v>28</v>
      </c>
      <c r="G8269" s="2">
        <v>91</v>
      </c>
    </row>
    <row r="8270" spans="1:7" x14ac:dyDescent="0.35">
      <c r="A8270" s="4">
        <v>233</v>
      </c>
      <c r="B8270" s="3" t="s">
        <v>148</v>
      </c>
      <c r="C8270" s="16">
        <v>45567</v>
      </c>
      <c r="D8270" s="1" t="s">
        <v>1</v>
      </c>
      <c r="E8270" s="1" t="s">
        <v>0</v>
      </c>
      <c r="G8270" s="2">
        <v>140</v>
      </c>
    </row>
    <row r="8271" spans="1:7" x14ac:dyDescent="0.35">
      <c r="A8271" s="4">
        <v>233</v>
      </c>
      <c r="B8271" s="3" t="s">
        <v>150</v>
      </c>
      <c r="C8271" s="16">
        <v>45565</v>
      </c>
      <c r="D8271" s="1" t="s">
        <v>1</v>
      </c>
      <c r="E8271" s="1" t="s">
        <v>3</v>
      </c>
      <c r="F8271" s="2">
        <v>24</v>
      </c>
      <c r="G8271" s="2">
        <v>139</v>
      </c>
    </row>
    <row r="8272" spans="1:7" x14ac:dyDescent="0.35">
      <c r="A8272" s="4">
        <v>233</v>
      </c>
      <c r="B8272" s="3" t="s">
        <v>149</v>
      </c>
      <c r="C8272" s="16">
        <v>45566</v>
      </c>
      <c r="D8272" s="1" t="s">
        <v>1</v>
      </c>
      <c r="E8272" s="1" t="s">
        <v>3</v>
      </c>
      <c r="F8272" s="2">
        <v>22</v>
      </c>
      <c r="G8272" s="2">
        <v>141</v>
      </c>
    </row>
    <row r="8273" spans="1:7" x14ac:dyDescent="0.35">
      <c r="A8273" s="4">
        <v>233</v>
      </c>
      <c r="B8273" s="3" t="s">
        <v>149</v>
      </c>
      <c r="C8273" s="16">
        <v>45566</v>
      </c>
      <c r="D8273" s="1" t="s">
        <v>5</v>
      </c>
      <c r="E8273" s="1" t="s">
        <v>0</v>
      </c>
    </row>
    <row r="8274" spans="1:7" x14ac:dyDescent="0.35">
      <c r="A8274" s="4">
        <v>233</v>
      </c>
      <c r="B8274" s="3" t="s">
        <v>149</v>
      </c>
      <c r="C8274" s="16">
        <v>45566</v>
      </c>
      <c r="D8274" s="1" t="s">
        <v>1</v>
      </c>
      <c r="E8274" s="1" t="s">
        <v>0</v>
      </c>
      <c r="G8274" s="2">
        <v>141</v>
      </c>
    </row>
    <row r="8275" spans="1:7" x14ac:dyDescent="0.35">
      <c r="A8275" s="4">
        <v>233</v>
      </c>
      <c r="B8275" s="3" t="s">
        <v>149</v>
      </c>
      <c r="C8275" s="16">
        <v>45566</v>
      </c>
      <c r="D8275" s="1" t="s">
        <v>1</v>
      </c>
      <c r="E8275" s="1" t="s">
        <v>0</v>
      </c>
      <c r="G8275" s="2">
        <v>141</v>
      </c>
    </row>
    <row r="8276" spans="1:7" x14ac:dyDescent="0.35">
      <c r="A8276" s="4">
        <v>233</v>
      </c>
      <c r="B8276" s="3" t="s">
        <v>149</v>
      </c>
      <c r="C8276" s="16">
        <v>45566</v>
      </c>
      <c r="D8276" s="1" t="s">
        <v>1</v>
      </c>
      <c r="E8276" s="1" t="s">
        <v>0</v>
      </c>
      <c r="G8276" s="2">
        <v>139</v>
      </c>
    </row>
    <row r="8277" spans="1:7" x14ac:dyDescent="0.35">
      <c r="A8277" s="4">
        <v>233</v>
      </c>
      <c r="B8277" s="3" t="s">
        <v>149</v>
      </c>
      <c r="C8277" s="16">
        <v>45566</v>
      </c>
      <c r="D8277" s="1" t="s">
        <v>1</v>
      </c>
      <c r="E8277" s="1" t="s">
        <v>0</v>
      </c>
      <c r="G8277" s="2">
        <v>141</v>
      </c>
    </row>
    <row r="8278" spans="1:7" x14ac:dyDescent="0.35">
      <c r="A8278" s="4">
        <v>233</v>
      </c>
      <c r="B8278" s="3" t="s">
        <v>149</v>
      </c>
      <c r="C8278" s="16">
        <v>45566</v>
      </c>
      <c r="D8278" s="1" t="s">
        <v>1</v>
      </c>
      <c r="E8278" s="1" t="s">
        <v>3</v>
      </c>
      <c r="F8278" s="2">
        <v>20</v>
      </c>
      <c r="G8278" s="2">
        <v>141</v>
      </c>
    </row>
    <row r="8279" spans="1:7" x14ac:dyDescent="0.35">
      <c r="A8279" s="4">
        <v>233</v>
      </c>
      <c r="B8279" s="3" t="s">
        <v>149</v>
      </c>
      <c r="C8279" s="16">
        <v>45566</v>
      </c>
      <c r="D8279" s="1" t="s">
        <v>1</v>
      </c>
      <c r="E8279" s="1" t="s">
        <v>0</v>
      </c>
      <c r="G8279" s="2">
        <v>0</v>
      </c>
    </row>
    <row r="8280" spans="1:7" x14ac:dyDescent="0.35">
      <c r="A8280" s="4">
        <v>233</v>
      </c>
      <c r="B8280" s="3" t="s">
        <v>148</v>
      </c>
      <c r="C8280" s="16">
        <v>45567</v>
      </c>
      <c r="D8280" s="1" t="s">
        <v>1</v>
      </c>
      <c r="E8280" s="1" t="s">
        <v>0</v>
      </c>
      <c r="G8280" s="2">
        <v>140</v>
      </c>
    </row>
    <row r="8281" spans="1:7" x14ac:dyDescent="0.35">
      <c r="A8281" s="4">
        <v>233</v>
      </c>
      <c r="B8281" s="3" t="s">
        <v>148</v>
      </c>
      <c r="C8281" s="16">
        <v>45567</v>
      </c>
      <c r="D8281" s="1" t="s">
        <v>1</v>
      </c>
      <c r="E8281" s="1" t="s">
        <v>3</v>
      </c>
      <c r="F8281" s="2">
        <v>33</v>
      </c>
      <c r="G8281" s="2">
        <v>2</v>
      </c>
    </row>
    <row r="8282" spans="1:7" x14ac:dyDescent="0.35">
      <c r="A8282" s="4">
        <v>233</v>
      </c>
      <c r="B8282" s="3" t="s">
        <v>148</v>
      </c>
      <c r="C8282" s="16">
        <v>45567</v>
      </c>
      <c r="D8282" s="1" t="s">
        <v>1</v>
      </c>
      <c r="E8282" s="1" t="s">
        <v>3</v>
      </c>
      <c r="F8282" s="2">
        <v>30</v>
      </c>
      <c r="G8282" s="2">
        <v>140</v>
      </c>
    </row>
    <row r="8283" spans="1:7" x14ac:dyDescent="0.35">
      <c r="A8283" s="4">
        <v>233</v>
      </c>
      <c r="B8283" s="3" t="s">
        <v>148</v>
      </c>
      <c r="C8283" s="16">
        <v>45567</v>
      </c>
      <c r="D8283" s="1" t="s">
        <v>1</v>
      </c>
      <c r="E8283" s="1" t="s">
        <v>0</v>
      </c>
      <c r="G8283" s="2">
        <v>89</v>
      </c>
    </row>
    <row r="8284" spans="1:7" x14ac:dyDescent="0.35">
      <c r="A8284" s="4">
        <v>233</v>
      </c>
      <c r="B8284" s="3" t="s">
        <v>148</v>
      </c>
      <c r="C8284" s="16">
        <v>45567</v>
      </c>
      <c r="D8284" s="1" t="s">
        <v>1</v>
      </c>
      <c r="E8284" s="1" t="s">
        <v>3</v>
      </c>
      <c r="F8284" s="2">
        <v>27</v>
      </c>
      <c r="G8284" s="2">
        <v>140</v>
      </c>
    </row>
    <row r="8285" spans="1:7" x14ac:dyDescent="0.35">
      <c r="A8285" s="4">
        <v>233</v>
      </c>
      <c r="B8285" s="3" t="s">
        <v>148</v>
      </c>
      <c r="C8285" s="16">
        <v>45567</v>
      </c>
      <c r="D8285" s="1" t="s">
        <v>7</v>
      </c>
      <c r="E8285" s="1" t="s">
        <v>0</v>
      </c>
    </row>
    <row r="8286" spans="1:7" x14ac:dyDescent="0.35">
      <c r="A8286" s="4">
        <v>233</v>
      </c>
      <c r="B8286" s="3" t="s">
        <v>147</v>
      </c>
      <c r="C8286" s="16">
        <v>45568</v>
      </c>
      <c r="D8286" s="1" t="s">
        <v>1</v>
      </c>
      <c r="E8286" s="1" t="s">
        <v>0</v>
      </c>
      <c r="G8286" s="2">
        <v>18</v>
      </c>
    </row>
    <row r="8287" spans="1:7" x14ac:dyDescent="0.35">
      <c r="A8287" s="4">
        <v>233</v>
      </c>
      <c r="B8287" s="3" t="s">
        <v>147</v>
      </c>
      <c r="C8287" s="16">
        <v>45568</v>
      </c>
      <c r="D8287" s="1" t="s">
        <v>5</v>
      </c>
      <c r="E8287" s="1" t="s">
        <v>0</v>
      </c>
    </row>
    <row r="8288" spans="1:7" x14ac:dyDescent="0.35">
      <c r="A8288" s="4">
        <v>233</v>
      </c>
      <c r="B8288" s="3" t="s">
        <v>150</v>
      </c>
      <c r="C8288" s="16">
        <v>45565</v>
      </c>
      <c r="D8288" s="1" t="s">
        <v>1</v>
      </c>
      <c r="E8288" s="1" t="s">
        <v>0</v>
      </c>
      <c r="G8288" s="2">
        <v>123</v>
      </c>
    </row>
    <row r="8289" spans="1:7" x14ac:dyDescent="0.35">
      <c r="A8289" s="4">
        <v>233</v>
      </c>
      <c r="B8289" s="3" t="s">
        <v>150</v>
      </c>
      <c r="C8289" s="16">
        <v>45565</v>
      </c>
      <c r="D8289" s="1" t="s">
        <v>1</v>
      </c>
      <c r="E8289" s="1" t="s">
        <v>4</v>
      </c>
      <c r="F8289" s="2">
        <v>21</v>
      </c>
      <c r="G8289" s="2">
        <v>7</v>
      </c>
    </row>
    <row r="8290" spans="1:7" x14ac:dyDescent="0.35">
      <c r="A8290" s="4">
        <v>233</v>
      </c>
      <c r="B8290" s="3" t="s">
        <v>149</v>
      </c>
      <c r="C8290" s="16">
        <v>45566</v>
      </c>
      <c r="D8290" s="1" t="s">
        <v>1</v>
      </c>
      <c r="E8290" s="1" t="s">
        <v>0</v>
      </c>
      <c r="G8290" s="2">
        <v>141</v>
      </c>
    </row>
    <row r="8291" spans="1:7" x14ac:dyDescent="0.35">
      <c r="A8291" s="4">
        <v>233</v>
      </c>
      <c r="B8291" s="3" t="s">
        <v>149</v>
      </c>
      <c r="C8291" s="16">
        <v>45566</v>
      </c>
      <c r="D8291" s="1" t="s">
        <v>1</v>
      </c>
      <c r="E8291" s="1" t="s">
        <v>3</v>
      </c>
      <c r="F8291" s="2">
        <v>30</v>
      </c>
      <c r="G8291" s="2">
        <v>81</v>
      </c>
    </row>
    <row r="8292" spans="1:7" x14ac:dyDescent="0.35">
      <c r="A8292" s="4">
        <v>233</v>
      </c>
      <c r="B8292" s="3" t="s">
        <v>149</v>
      </c>
      <c r="C8292" s="16">
        <v>45566</v>
      </c>
      <c r="D8292" s="1" t="s">
        <v>1</v>
      </c>
      <c r="E8292" s="1" t="s">
        <v>0</v>
      </c>
      <c r="G8292" s="2">
        <v>30</v>
      </c>
    </row>
    <row r="8293" spans="1:7" x14ac:dyDescent="0.35">
      <c r="A8293" s="4">
        <v>233</v>
      </c>
      <c r="B8293" s="3" t="s">
        <v>149</v>
      </c>
      <c r="C8293" s="16">
        <v>45566</v>
      </c>
      <c r="D8293" s="1" t="s">
        <v>1</v>
      </c>
      <c r="E8293" s="1" t="s">
        <v>0</v>
      </c>
      <c r="G8293" s="2">
        <v>70</v>
      </c>
    </row>
    <row r="8294" spans="1:7" x14ac:dyDescent="0.35">
      <c r="A8294" s="4">
        <v>233</v>
      </c>
      <c r="B8294" s="3" t="s">
        <v>149</v>
      </c>
      <c r="C8294" s="16">
        <v>45566</v>
      </c>
      <c r="D8294" s="1" t="s">
        <v>1</v>
      </c>
      <c r="E8294" s="1" t="s">
        <v>0</v>
      </c>
      <c r="G8294" s="2">
        <v>141</v>
      </c>
    </row>
    <row r="8295" spans="1:7" x14ac:dyDescent="0.35">
      <c r="A8295" s="4">
        <v>233</v>
      </c>
      <c r="B8295" s="3" t="s">
        <v>149</v>
      </c>
      <c r="C8295" s="16">
        <v>45566</v>
      </c>
      <c r="D8295" s="1" t="s">
        <v>1</v>
      </c>
      <c r="E8295" s="1" t="s">
        <v>3</v>
      </c>
      <c r="F8295" s="2">
        <v>22</v>
      </c>
      <c r="G8295" s="2">
        <v>116</v>
      </c>
    </row>
    <row r="8296" spans="1:7" x14ac:dyDescent="0.35">
      <c r="A8296" s="4">
        <v>233</v>
      </c>
      <c r="B8296" s="3" t="s">
        <v>149</v>
      </c>
      <c r="C8296" s="16">
        <v>45566</v>
      </c>
      <c r="D8296" s="1" t="s">
        <v>1</v>
      </c>
      <c r="E8296" s="1" t="s">
        <v>0</v>
      </c>
      <c r="G8296" s="2">
        <v>138</v>
      </c>
    </row>
    <row r="8297" spans="1:7" x14ac:dyDescent="0.35">
      <c r="A8297" s="4">
        <v>233</v>
      </c>
      <c r="B8297" s="3" t="s">
        <v>150</v>
      </c>
      <c r="C8297" s="16">
        <v>45565</v>
      </c>
      <c r="D8297" s="1" t="s">
        <v>1</v>
      </c>
      <c r="E8297" s="1" t="s">
        <v>0</v>
      </c>
      <c r="G8297" s="2">
        <v>142</v>
      </c>
    </row>
    <row r="8298" spans="1:7" x14ac:dyDescent="0.35">
      <c r="A8298" s="4">
        <v>233</v>
      </c>
      <c r="B8298" s="3" t="s">
        <v>150</v>
      </c>
      <c r="C8298" s="16">
        <v>45565</v>
      </c>
      <c r="D8298" s="1" t="s">
        <v>1</v>
      </c>
      <c r="E8298" s="1" t="s">
        <v>3</v>
      </c>
      <c r="F8298" s="2">
        <v>25</v>
      </c>
      <c r="G8298" s="2">
        <v>142</v>
      </c>
    </row>
    <row r="8299" spans="1:7" x14ac:dyDescent="0.35">
      <c r="A8299" s="4">
        <v>233</v>
      </c>
      <c r="B8299" s="3" t="s">
        <v>150</v>
      </c>
      <c r="C8299" s="16">
        <v>45565</v>
      </c>
      <c r="D8299" s="1" t="s">
        <v>1</v>
      </c>
      <c r="E8299" s="1" t="s">
        <v>0</v>
      </c>
      <c r="G8299" s="2">
        <v>142</v>
      </c>
    </row>
    <row r="8300" spans="1:7" x14ac:dyDescent="0.35">
      <c r="A8300" s="4">
        <v>233</v>
      </c>
      <c r="B8300" s="3" t="s">
        <v>150</v>
      </c>
      <c r="C8300" s="16">
        <v>45565</v>
      </c>
      <c r="D8300" s="1" t="s">
        <v>1</v>
      </c>
      <c r="E8300" s="1" t="s">
        <v>0</v>
      </c>
      <c r="G8300" s="2">
        <v>136</v>
      </c>
    </row>
    <row r="8301" spans="1:7" x14ac:dyDescent="0.35">
      <c r="A8301" s="4">
        <v>233</v>
      </c>
      <c r="B8301" s="3" t="s">
        <v>149</v>
      </c>
      <c r="C8301" s="16">
        <v>45566</v>
      </c>
      <c r="D8301" s="1" t="s">
        <v>1</v>
      </c>
      <c r="E8301" s="1" t="s">
        <v>0</v>
      </c>
      <c r="G8301" s="2">
        <v>141</v>
      </c>
    </row>
    <row r="8302" spans="1:7" x14ac:dyDescent="0.35">
      <c r="A8302" s="4">
        <v>233</v>
      </c>
      <c r="B8302" s="3" t="s">
        <v>149</v>
      </c>
      <c r="C8302" s="16">
        <v>45566</v>
      </c>
      <c r="D8302" s="1" t="s">
        <v>1</v>
      </c>
      <c r="E8302" s="1" t="s">
        <v>0</v>
      </c>
      <c r="G8302" s="2">
        <v>141</v>
      </c>
    </row>
    <row r="8303" spans="1:7" x14ac:dyDescent="0.35">
      <c r="A8303" s="4">
        <v>233</v>
      </c>
      <c r="B8303" s="3" t="s">
        <v>149</v>
      </c>
      <c r="C8303" s="16">
        <v>45566</v>
      </c>
      <c r="D8303" s="1" t="s">
        <v>1</v>
      </c>
      <c r="E8303" s="1" t="s">
        <v>4</v>
      </c>
      <c r="F8303" s="2">
        <v>24</v>
      </c>
      <c r="G8303" s="2">
        <v>141</v>
      </c>
    </row>
    <row r="8304" spans="1:7" x14ac:dyDescent="0.35">
      <c r="A8304" s="4">
        <v>233</v>
      </c>
      <c r="B8304" s="3" t="s">
        <v>149</v>
      </c>
      <c r="C8304" s="16">
        <v>45566</v>
      </c>
      <c r="D8304" s="1" t="s">
        <v>1</v>
      </c>
      <c r="E8304" s="1" t="s">
        <v>0</v>
      </c>
      <c r="G8304" s="2">
        <v>115</v>
      </c>
    </row>
    <row r="8305" spans="1:7" x14ac:dyDescent="0.35">
      <c r="A8305" s="4">
        <v>233</v>
      </c>
      <c r="B8305" s="3" t="s">
        <v>149</v>
      </c>
      <c r="C8305" s="16">
        <v>45566</v>
      </c>
      <c r="D8305" s="1" t="s">
        <v>1</v>
      </c>
      <c r="E8305" s="1" t="s">
        <v>0</v>
      </c>
      <c r="G8305" s="2">
        <v>141</v>
      </c>
    </row>
    <row r="8306" spans="1:7" x14ac:dyDescent="0.35">
      <c r="A8306" s="4">
        <v>233</v>
      </c>
      <c r="B8306" s="3" t="s">
        <v>149</v>
      </c>
      <c r="C8306" s="16">
        <v>45566</v>
      </c>
      <c r="D8306" s="1" t="s">
        <v>1</v>
      </c>
      <c r="E8306" s="1" t="s">
        <v>3</v>
      </c>
      <c r="F8306" s="2">
        <v>21</v>
      </c>
      <c r="G8306" s="2">
        <v>138</v>
      </c>
    </row>
    <row r="8307" spans="1:7" x14ac:dyDescent="0.35">
      <c r="A8307" s="4">
        <v>233</v>
      </c>
      <c r="B8307" s="3" t="s">
        <v>149</v>
      </c>
      <c r="C8307" s="16">
        <v>45566</v>
      </c>
      <c r="D8307" s="1" t="s">
        <v>1</v>
      </c>
      <c r="E8307" s="1" t="s">
        <v>0</v>
      </c>
      <c r="G8307" s="2">
        <v>89</v>
      </c>
    </row>
    <row r="8308" spans="1:7" x14ac:dyDescent="0.35">
      <c r="A8308" s="4">
        <v>233</v>
      </c>
      <c r="B8308" s="3" t="s">
        <v>149</v>
      </c>
      <c r="C8308" s="16">
        <v>45566</v>
      </c>
      <c r="D8308" s="1" t="s">
        <v>1</v>
      </c>
      <c r="E8308" s="1" t="s">
        <v>0</v>
      </c>
      <c r="G8308" s="2">
        <v>141</v>
      </c>
    </row>
    <row r="8309" spans="1:7" x14ac:dyDescent="0.35">
      <c r="A8309" s="4">
        <v>233</v>
      </c>
      <c r="B8309" s="3" t="s">
        <v>150</v>
      </c>
      <c r="C8309" s="16">
        <v>45565</v>
      </c>
      <c r="D8309" s="1" t="s">
        <v>5</v>
      </c>
      <c r="E8309" s="1" t="s">
        <v>0</v>
      </c>
    </row>
    <row r="8310" spans="1:7" x14ac:dyDescent="0.35">
      <c r="A8310" s="4">
        <v>233</v>
      </c>
      <c r="B8310" s="3" t="s">
        <v>149</v>
      </c>
      <c r="C8310" s="16">
        <v>45566</v>
      </c>
      <c r="D8310" s="1" t="s">
        <v>1</v>
      </c>
      <c r="E8310" s="1" t="s">
        <v>0</v>
      </c>
      <c r="G8310" s="2">
        <v>141</v>
      </c>
    </row>
    <row r="8311" spans="1:7" x14ac:dyDescent="0.35">
      <c r="A8311" s="4">
        <v>233</v>
      </c>
      <c r="B8311" s="3" t="s">
        <v>149</v>
      </c>
      <c r="C8311" s="16">
        <v>45566</v>
      </c>
      <c r="D8311" s="1" t="s">
        <v>1</v>
      </c>
      <c r="E8311" s="1" t="s">
        <v>3</v>
      </c>
      <c r="F8311" s="2">
        <v>21</v>
      </c>
      <c r="G8311" s="2">
        <v>126</v>
      </c>
    </row>
    <row r="8312" spans="1:7" x14ac:dyDescent="0.35">
      <c r="A8312" s="4">
        <v>233</v>
      </c>
      <c r="B8312" s="3" t="s">
        <v>149</v>
      </c>
      <c r="C8312" s="16">
        <v>45566</v>
      </c>
      <c r="D8312" s="1" t="s">
        <v>1</v>
      </c>
      <c r="E8312" s="1" t="s">
        <v>3</v>
      </c>
      <c r="F8312" s="2">
        <v>33</v>
      </c>
      <c r="G8312" s="2">
        <v>141</v>
      </c>
    </row>
    <row r="8313" spans="1:7" x14ac:dyDescent="0.35">
      <c r="A8313" s="4">
        <v>233</v>
      </c>
      <c r="B8313" s="3" t="s">
        <v>149</v>
      </c>
      <c r="C8313" s="16">
        <v>45566</v>
      </c>
      <c r="D8313" s="1" t="s">
        <v>1</v>
      </c>
      <c r="E8313" s="1" t="s">
        <v>0</v>
      </c>
      <c r="G8313" s="2">
        <v>141</v>
      </c>
    </row>
    <row r="8314" spans="1:7" x14ac:dyDescent="0.35">
      <c r="A8314" s="4">
        <v>233</v>
      </c>
      <c r="B8314" s="3" t="s">
        <v>149</v>
      </c>
      <c r="C8314" s="16">
        <v>45566</v>
      </c>
      <c r="D8314" s="1" t="s">
        <v>1</v>
      </c>
      <c r="E8314" s="1" t="s">
        <v>0</v>
      </c>
      <c r="G8314" s="2">
        <v>141</v>
      </c>
    </row>
    <row r="8315" spans="1:7" x14ac:dyDescent="0.35">
      <c r="A8315" s="4">
        <v>233</v>
      </c>
      <c r="B8315" s="3" t="s">
        <v>149</v>
      </c>
      <c r="C8315" s="16">
        <v>45566</v>
      </c>
      <c r="D8315" s="1" t="s">
        <v>1</v>
      </c>
      <c r="E8315" s="1" t="s">
        <v>3</v>
      </c>
      <c r="F8315" s="2">
        <v>22</v>
      </c>
      <c r="G8315" s="2">
        <v>44</v>
      </c>
    </row>
    <row r="8316" spans="1:7" x14ac:dyDescent="0.35">
      <c r="A8316" s="4">
        <v>233</v>
      </c>
      <c r="B8316" s="3" t="s">
        <v>149</v>
      </c>
      <c r="C8316" s="16">
        <v>45566</v>
      </c>
      <c r="D8316" s="1" t="s">
        <v>1</v>
      </c>
      <c r="E8316" s="1" t="s">
        <v>12</v>
      </c>
      <c r="F8316" s="2">
        <v>25</v>
      </c>
      <c r="G8316" s="2">
        <v>0</v>
      </c>
    </row>
    <row r="8317" spans="1:7" x14ac:dyDescent="0.35">
      <c r="A8317" s="4">
        <v>233</v>
      </c>
      <c r="B8317" s="3" t="s">
        <v>149</v>
      </c>
      <c r="C8317" s="16">
        <v>45566</v>
      </c>
      <c r="D8317" s="1" t="s">
        <v>1</v>
      </c>
      <c r="E8317" s="1" t="s">
        <v>0</v>
      </c>
      <c r="G8317" s="2">
        <v>141</v>
      </c>
    </row>
    <row r="8318" spans="1:7" x14ac:dyDescent="0.35">
      <c r="A8318" s="4">
        <v>233</v>
      </c>
      <c r="B8318" s="3" t="s">
        <v>149</v>
      </c>
      <c r="C8318" s="16">
        <v>45566</v>
      </c>
      <c r="D8318" s="1" t="s">
        <v>5</v>
      </c>
      <c r="E8318" s="1" t="s">
        <v>0</v>
      </c>
    </row>
    <row r="8319" spans="1:7" x14ac:dyDescent="0.35">
      <c r="A8319" s="4">
        <v>233</v>
      </c>
      <c r="B8319" s="3" t="s">
        <v>149</v>
      </c>
      <c r="C8319" s="16">
        <v>45566</v>
      </c>
      <c r="D8319" s="1" t="s">
        <v>1</v>
      </c>
      <c r="E8319" s="1" t="s">
        <v>3</v>
      </c>
      <c r="F8319" s="2">
        <v>27</v>
      </c>
      <c r="G8319" s="2">
        <v>6</v>
      </c>
    </row>
    <row r="8320" spans="1:7" x14ac:dyDescent="0.35">
      <c r="A8320" s="4">
        <v>233</v>
      </c>
      <c r="B8320" s="3" t="s">
        <v>149</v>
      </c>
      <c r="C8320" s="16">
        <v>45566</v>
      </c>
      <c r="D8320" s="1" t="s">
        <v>1</v>
      </c>
      <c r="E8320" s="1" t="s">
        <v>0</v>
      </c>
      <c r="G8320" s="2">
        <v>141</v>
      </c>
    </row>
    <row r="8321" spans="1:7" x14ac:dyDescent="0.35">
      <c r="A8321" s="4">
        <v>233</v>
      </c>
      <c r="B8321" s="3" t="s">
        <v>149</v>
      </c>
      <c r="C8321" s="16">
        <v>45566</v>
      </c>
      <c r="D8321" s="1" t="s">
        <v>1</v>
      </c>
      <c r="E8321" s="1" t="s">
        <v>0</v>
      </c>
      <c r="G8321" s="2">
        <v>133</v>
      </c>
    </row>
    <row r="8322" spans="1:7" x14ac:dyDescent="0.35">
      <c r="A8322" s="4">
        <v>233</v>
      </c>
      <c r="B8322" s="3" t="s">
        <v>149</v>
      </c>
      <c r="C8322" s="16">
        <v>45566</v>
      </c>
      <c r="D8322" s="1" t="s">
        <v>1</v>
      </c>
      <c r="E8322" s="1" t="s">
        <v>0</v>
      </c>
      <c r="G8322" s="2">
        <v>141</v>
      </c>
    </row>
    <row r="8323" spans="1:7" x14ac:dyDescent="0.35">
      <c r="A8323" s="4">
        <v>233</v>
      </c>
      <c r="B8323" s="3" t="s">
        <v>149</v>
      </c>
      <c r="C8323" s="16">
        <v>45566</v>
      </c>
      <c r="D8323" s="1" t="s">
        <v>1</v>
      </c>
      <c r="E8323" s="1" t="s">
        <v>3</v>
      </c>
      <c r="F8323" s="2">
        <v>27</v>
      </c>
      <c r="G8323" s="2">
        <v>111</v>
      </c>
    </row>
    <row r="8324" spans="1:7" x14ac:dyDescent="0.35">
      <c r="A8324" s="4">
        <v>233</v>
      </c>
      <c r="B8324" s="3" t="s">
        <v>149</v>
      </c>
      <c r="C8324" s="16">
        <v>45566</v>
      </c>
      <c r="D8324" s="1" t="s">
        <v>1</v>
      </c>
      <c r="E8324" s="1" t="s">
        <v>0</v>
      </c>
      <c r="G8324" s="2">
        <v>126</v>
      </c>
    </row>
    <row r="8325" spans="1:7" x14ac:dyDescent="0.35">
      <c r="A8325" s="4">
        <v>233</v>
      </c>
      <c r="B8325" s="3" t="s">
        <v>149</v>
      </c>
      <c r="C8325" s="16">
        <v>45566</v>
      </c>
      <c r="D8325" s="1" t="s">
        <v>1</v>
      </c>
      <c r="E8325" s="1" t="s">
        <v>0</v>
      </c>
      <c r="G8325" s="2">
        <v>141</v>
      </c>
    </row>
    <row r="8326" spans="1:7" x14ac:dyDescent="0.35">
      <c r="A8326" s="4">
        <v>233</v>
      </c>
      <c r="B8326" s="3" t="s">
        <v>149</v>
      </c>
      <c r="C8326" s="16">
        <v>45566</v>
      </c>
      <c r="D8326" s="1" t="s">
        <v>1</v>
      </c>
      <c r="E8326" s="1" t="s">
        <v>12</v>
      </c>
      <c r="F8326" s="2">
        <v>23</v>
      </c>
      <c r="G8326" s="2">
        <v>11</v>
      </c>
    </row>
    <row r="8327" spans="1:7" x14ac:dyDescent="0.35">
      <c r="A8327" s="4">
        <v>233</v>
      </c>
      <c r="B8327" s="3" t="s">
        <v>149</v>
      </c>
      <c r="C8327" s="16">
        <v>45566</v>
      </c>
      <c r="D8327" s="1" t="s">
        <v>1</v>
      </c>
      <c r="E8327" s="1" t="s">
        <v>3</v>
      </c>
      <c r="F8327" s="2">
        <v>31</v>
      </c>
      <c r="G8327" s="2">
        <v>141</v>
      </c>
    </row>
    <row r="8328" spans="1:7" x14ac:dyDescent="0.35">
      <c r="A8328" s="4">
        <v>233</v>
      </c>
      <c r="B8328" s="3" t="s">
        <v>149</v>
      </c>
      <c r="C8328" s="16">
        <v>45566</v>
      </c>
      <c r="D8328" s="1" t="s">
        <v>1</v>
      </c>
      <c r="E8328" s="1" t="s">
        <v>3</v>
      </c>
      <c r="F8328" s="2">
        <v>23</v>
      </c>
      <c r="G8328" s="2">
        <v>136</v>
      </c>
    </row>
    <row r="8329" spans="1:7" x14ac:dyDescent="0.35">
      <c r="A8329" s="4">
        <v>233</v>
      </c>
      <c r="B8329" s="3" t="s">
        <v>149</v>
      </c>
      <c r="C8329" s="16">
        <v>45566</v>
      </c>
      <c r="D8329" s="1" t="s">
        <v>1</v>
      </c>
      <c r="E8329" s="1" t="s">
        <v>0</v>
      </c>
      <c r="G8329" s="2">
        <v>141</v>
      </c>
    </row>
    <row r="8330" spans="1:7" x14ac:dyDescent="0.35">
      <c r="A8330" s="4">
        <v>233</v>
      </c>
      <c r="B8330" s="3" t="s">
        <v>149</v>
      </c>
      <c r="C8330" s="16">
        <v>45566</v>
      </c>
      <c r="D8330" s="1" t="s">
        <v>1</v>
      </c>
      <c r="E8330" s="1" t="s">
        <v>3</v>
      </c>
      <c r="F8330" s="2">
        <v>26</v>
      </c>
      <c r="G8330" s="2">
        <v>5</v>
      </c>
    </row>
    <row r="8331" spans="1:7" x14ac:dyDescent="0.35">
      <c r="A8331" s="4">
        <v>233</v>
      </c>
      <c r="B8331" s="3" t="s">
        <v>149</v>
      </c>
      <c r="C8331" s="16">
        <v>45566</v>
      </c>
      <c r="D8331" s="1" t="s">
        <v>1</v>
      </c>
      <c r="E8331" s="1" t="s">
        <v>0</v>
      </c>
      <c r="G8331" s="2">
        <v>141</v>
      </c>
    </row>
    <row r="8332" spans="1:7" x14ac:dyDescent="0.35">
      <c r="A8332" s="4">
        <v>233</v>
      </c>
      <c r="B8332" s="3" t="s">
        <v>149</v>
      </c>
      <c r="C8332" s="16">
        <v>45566</v>
      </c>
      <c r="D8332" s="1" t="s">
        <v>1</v>
      </c>
      <c r="E8332" s="1" t="s">
        <v>0</v>
      </c>
      <c r="G8332" s="2">
        <v>141</v>
      </c>
    </row>
    <row r="8333" spans="1:7" x14ac:dyDescent="0.35">
      <c r="A8333" s="4">
        <v>233</v>
      </c>
      <c r="B8333" s="3" t="s">
        <v>149</v>
      </c>
      <c r="C8333" s="16">
        <v>45566</v>
      </c>
      <c r="D8333" s="1" t="s">
        <v>7</v>
      </c>
      <c r="E8333" s="1" t="s">
        <v>0</v>
      </c>
      <c r="G8333" s="2">
        <v>141</v>
      </c>
    </row>
    <row r="8334" spans="1:7" x14ac:dyDescent="0.35">
      <c r="A8334" s="4">
        <v>233</v>
      </c>
      <c r="B8334" s="3" t="s">
        <v>149</v>
      </c>
      <c r="C8334" s="16">
        <v>45566</v>
      </c>
      <c r="D8334" s="1" t="s">
        <v>1</v>
      </c>
      <c r="E8334" s="1" t="s">
        <v>12</v>
      </c>
      <c r="F8334" s="2">
        <v>41</v>
      </c>
      <c r="G8334" s="2">
        <v>91</v>
      </c>
    </row>
    <row r="8335" spans="1:7" x14ac:dyDescent="0.35">
      <c r="A8335" s="4">
        <v>233</v>
      </c>
      <c r="B8335" s="3" t="s">
        <v>149</v>
      </c>
      <c r="C8335" s="16">
        <v>45566</v>
      </c>
      <c r="D8335" s="1" t="s">
        <v>1</v>
      </c>
      <c r="E8335" s="1" t="s">
        <v>0</v>
      </c>
      <c r="G8335" s="2">
        <v>139</v>
      </c>
    </row>
    <row r="8336" spans="1:7" x14ac:dyDescent="0.35">
      <c r="A8336" s="4">
        <v>233</v>
      </c>
      <c r="B8336" s="3" t="s">
        <v>149</v>
      </c>
      <c r="C8336" s="16">
        <v>45566</v>
      </c>
      <c r="D8336" s="1" t="s">
        <v>1</v>
      </c>
      <c r="E8336" s="1" t="s">
        <v>0</v>
      </c>
      <c r="G8336" s="2">
        <v>141</v>
      </c>
    </row>
    <row r="8337" spans="1:7" x14ac:dyDescent="0.35">
      <c r="A8337" s="4">
        <v>233</v>
      </c>
      <c r="B8337" s="3" t="s">
        <v>149</v>
      </c>
      <c r="C8337" s="16">
        <v>45566</v>
      </c>
      <c r="D8337" s="1" t="s">
        <v>1</v>
      </c>
      <c r="E8337" s="1" t="s">
        <v>3</v>
      </c>
      <c r="F8337" s="2">
        <v>22</v>
      </c>
      <c r="G8337" s="2">
        <v>13</v>
      </c>
    </row>
    <row r="8338" spans="1:7" x14ac:dyDescent="0.35">
      <c r="A8338" s="4">
        <v>233</v>
      </c>
      <c r="B8338" s="3" t="s">
        <v>149</v>
      </c>
      <c r="C8338" s="16">
        <v>45566</v>
      </c>
      <c r="D8338" s="1" t="s">
        <v>1</v>
      </c>
      <c r="E8338" s="1" t="s">
        <v>0</v>
      </c>
      <c r="G8338" s="2">
        <v>141</v>
      </c>
    </row>
    <row r="8339" spans="1:7" x14ac:dyDescent="0.35">
      <c r="A8339" s="4">
        <v>233</v>
      </c>
      <c r="B8339" s="3" t="s">
        <v>149</v>
      </c>
      <c r="C8339" s="16">
        <v>45566</v>
      </c>
      <c r="D8339" s="1" t="s">
        <v>1</v>
      </c>
      <c r="E8339" s="1" t="s">
        <v>3</v>
      </c>
      <c r="F8339" s="2">
        <v>21</v>
      </c>
      <c r="G8339" s="2">
        <v>141</v>
      </c>
    </row>
    <row r="8340" spans="1:7" x14ac:dyDescent="0.35">
      <c r="A8340" s="4">
        <v>233</v>
      </c>
      <c r="B8340" s="3" t="s">
        <v>149</v>
      </c>
      <c r="C8340" s="16">
        <v>45566</v>
      </c>
      <c r="D8340" s="1" t="s">
        <v>1</v>
      </c>
      <c r="E8340" s="1" t="s">
        <v>0</v>
      </c>
      <c r="G8340" s="2">
        <v>140</v>
      </c>
    </row>
    <row r="8341" spans="1:7" x14ac:dyDescent="0.35">
      <c r="A8341" s="4">
        <v>233</v>
      </c>
      <c r="B8341" s="3" t="s">
        <v>149</v>
      </c>
      <c r="C8341" s="16">
        <v>45566</v>
      </c>
      <c r="D8341" s="1" t="s">
        <v>1</v>
      </c>
      <c r="E8341" s="1" t="s">
        <v>0</v>
      </c>
      <c r="G8341" s="2">
        <v>110</v>
      </c>
    </row>
    <row r="8342" spans="1:7" x14ac:dyDescent="0.35">
      <c r="A8342" s="4">
        <v>233</v>
      </c>
      <c r="B8342" s="3" t="s">
        <v>149</v>
      </c>
      <c r="C8342" s="16">
        <v>45566</v>
      </c>
      <c r="D8342" s="1" t="s">
        <v>1</v>
      </c>
      <c r="E8342" s="1" t="s">
        <v>3</v>
      </c>
      <c r="F8342" s="2">
        <v>41</v>
      </c>
      <c r="G8342" s="2">
        <v>122</v>
      </c>
    </row>
    <row r="8343" spans="1:7" x14ac:dyDescent="0.35">
      <c r="A8343" s="4">
        <v>233</v>
      </c>
      <c r="B8343" s="3" t="s">
        <v>149</v>
      </c>
      <c r="C8343" s="16">
        <v>45566</v>
      </c>
      <c r="D8343" s="1" t="s">
        <v>1</v>
      </c>
      <c r="E8343" s="1" t="s">
        <v>0</v>
      </c>
      <c r="G8343" s="2">
        <v>141</v>
      </c>
    </row>
    <row r="8344" spans="1:7" x14ac:dyDescent="0.35">
      <c r="A8344" s="4">
        <v>233</v>
      </c>
      <c r="B8344" s="3" t="s">
        <v>148</v>
      </c>
      <c r="C8344" s="16">
        <v>45567</v>
      </c>
      <c r="D8344" s="1" t="s">
        <v>1</v>
      </c>
      <c r="E8344" s="1" t="s">
        <v>3</v>
      </c>
      <c r="F8344" s="2">
        <v>27</v>
      </c>
      <c r="G8344" s="2">
        <v>0</v>
      </c>
    </row>
    <row r="8345" spans="1:7" x14ac:dyDescent="0.35">
      <c r="A8345" s="4">
        <v>233</v>
      </c>
      <c r="B8345" s="3" t="s">
        <v>149</v>
      </c>
      <c r="C8345" s="16">
        <v>45566</v>
      </c>
      <c r="D8345" s="1" t="s">
        <v>1</v>
      </c>
      <c r="E8345" s="1" t="s">
        <v>0</v>
      </c>
      <c r="G8345" s="2">
        <v>141</v>
      </c>
    </row>
    <row r="8346" spans="1:7" x14ac:dyDescent="0.35">
      <c r="A8346" s="4">
        <v>233</v>
      </c>
      <c r="B8346" s="3" t="s">
        <v>149</v>
      </c>
      <c r="C8346" s="16">
        <v>45566</v>
      </c>
      <c r="D8346" s="1" t="s">
        <v>1</v>
      </c>
      <c r="E8346" s="1" t="s">
        <v>0</v>
      </c>
      <c r="G8346" s="2">
        <v>141</v>
      </c>
    </row>
    <row r="8347" spans="1:7" x14ac:dyDescent="0.35">
      <c r="A8347" s="4">
        <v>233</v>
      </c>
      <c r="B8347" s="3" t="s">
        <v>149</v>
      </c>
      <c r="C8347" s="16">
        <v>45566</v>
      </c>
      <c r="D8347" s="1" t="s">
        <v>1</v>
      </c>
      <c r="E8347" s="1" t="s">
        <v>3</v>
      </c>
      <c r="F8347" s="2">
        <v>24</v>
      </c>
      <c r="G8347" s="2">
        <v>133</v>
      </c>
    </row>
    <row r="8348" spans="1:7" x14ac:dyDescent="0.35">
      <c r="A8348" s="4">
        <v>233</v>
      </c>
      <c r="B8348" s="3" t="s">
        <v>149</v>
      </c>
      <c r="C8348" s="16">
        <v>45566</v>
      </c>
      <c r="D8348" s="1" t="s">
        <v>1</v>
      </c>
      <c r="E8348" s="1" t="s">
        <v>0</v>
      </c>
      <c r="G8348" s="2">
        <v>141</v>
      </c>
    </row>
    <row r="8349" spans="1:7" x14ac:dyDescent="0.35">
      <c r="A8349" s="4">
        <v>233</v>
      </c>
      <c r="B8349" s="3" t="s">
        <v>149</v>
      </c>
      <c r="C8349" s="16">
        <v>45566</v>
      </c>
      <c r="D8349" s="1" t="s">
        <v>1</v>
      </c>
      <c r="E8349" s="1" t="s">
        <v>0</v>
      </c>
      <c r="G8349" s="2">
        <v>141</v>
      </c>
    </row>
    <row r="8350" spans="1:7" x14ac:dyDescent="0.35">
      <c r="A8350" s="4">
        <v>233</v>
      </c>
      <c r="B8350" s="3" t="s">
        <v>149</v>
      </c>
      <c r="C8350" s="16">
        <v>45566</v>
      </c>
      <c r="D8350" s="1" t="s">
        <v>1</v>
      </c>
      <c r="E8350" s="1" t="s">
        <v>0</v>
      </c>
      <c r="G8350" s="2">
        <v>78</v>
      </c>
    </row>
    <row r="8351" spans="1:7" x14ac:dyDescent="0.35">
      <c r="A8351" s="4">
        <v>233</v>
      </c>
      <c r="B8351" s="3" t="s">
        <v>149</v>
      </c>
      <c r="C8351" s="16">
        <v>45566</v>
      </c>
      <c r="D8351" s="1" t="s">
        <v>1</v>
      </c>
      <c r="E8351" s="1" t="s">
        <v>0</v>
      </c>
      <c r="G8351" s="2">
        <v>141</v>
      </c>
    </row>
    <row r="8352" spans="1:7" x14ac:dyDescent="0.35">
      <c r="A8352" s="4">
        <v>233</v>
      </c>
      <c r="B8352" s="3" t="s">
        <v>149</v>
      </c>
      <c r="C8352" s="16">
        <v>45566</v>
      </c>
      <c r="D8352" s="1" t="s">
        <v>1</v>
      </c>
      <c r="E8352" s="1" t="s">
        <v>12</v>
      </c>
      <c r="F8352" s="2">
        <v>44</v>
      </c>
      <c r="G8352" s="2">
        <v>15</v>
      </c>
    </row>
    <row r="8353" spans="1:7" x14ac:dyDescent="0.35">
      <c r="A8353" s="4">
        <v>233</v>
      </c>
      <c r="B8353" s="3" t="s">
        <v>149</v>
      </c>
      <c r="C8353" s="16">
        <v>45566</v>
      </c>
      <c r="D8353" s="1" t="s">
        <v>1</v>
      </c>
      <c r="E8353" s="1" t="s">
        <v>4</v>
      </c>
      <c r="F8353" s="2">
        <v>25</v>
      </c>
      <c r="G8353" s="2">
        <v>1</v>
      </c>
    </row>
    <row r="8354" spans="1:7" x14ac:dyDescent="0.35">
      <c r="A8354" s="4">
        <v>233</v>
      </c>
      <c r="B8354" s="3" t="s">
        <v>79</v>
      </c>
      <c r="C8354" s="16">
        <v>45634</v>
      </c>
      <c r="D8354" s="1" t="s">
        <v>1</v>
      </c>
      <c r="E8354" s="1" t="s">
        <v>0</v>
      </c>
      <c r="G8354" s="2">
        <v>73</v>
      </c>
    </row>
    <row r="8355" spans="1:7" x14ac:dyDescent="0.35">
      <c r="A8355" s="4">
        <v>233</v>
      </c>
      <c r="B8355" s="3" t="s">
        <v>149</v>
      </c>
      <c r="C8355" s="16">
        <v>45566</v>
      </c>
      <c r="D8355" s="1" t="s">
        <v>1</v>
      </c>
      <c r="E8355" s="1" t="s">
        <v>0</v>
      </c>
      <c r="G8355" s="2">
        <v>4</v>
      </c>
    </row>
    <row r="8356" spans="1:7" x14ac:dyDescent="0.35">
      <c r="A8356" s="4">
        <v>233</v>
      </c>
      <c r="B8356" s="3" t="s">
        <v>149</v>
      </c>
      <c r="C8356" s="16">
        <v>45566</v>
      </c>
      <c r="D8356" s="1" t="s">
        <v>1</v>
      </c>
      <c r="E8356" s="1" t="s">
        <v>4</v>
      </c>
      <c r="F8356" s="2">
        <v>35</v>
      </c>
      <c r="G8356" s="2">
        <v>5</v>
      </c>
    </row>
    <row r="8357" spans="1:7" x14ac:dyDescent="0.35">
      <c r="A8357" s="4">
        <v>233</v>
      </c>
      <c r="B8357" s="3" t="s">
        <v>149</v>
      </c>
      <c r="C8357" s="16">
        <v>45566</v>
      </c>
      <c r="D8357" s="1" t="s">
        <v>1</v>
      </c>
      <c r="E8357" s="1" t="s">
        <v>0</v>
      </c>
      <c r="G8357" s="2">
        <v>141</v>
      </c>
    </row>
    <row r="8358" spans="1:7" x14ac:dyDescent="0.35">
      <c r="A8358" s="4">
        <v>233</v>
      </c>
      <c r="B8358" s="3" t="s">
        <v>149</v>
      </c>
      <c r="C8358" s="16">
        <v>45566</v>
      </c>
      <c r="D8358" s="1" t="s">
        <v>1</v>
      </c>
      <c r="E8358" s="1" t="s">
        <v>3</v>
      </c>
      <c r="F8358" s="2">
        <v>31</v>
      </c>
      <c r="G8358" s="2">
        <v>132</v>
      </c>
    </row>
    <row r="8359" spans="1:7" x14ac:dyDescent="0.35">
      <c r="A8359" s="4">
        <v>233</v>
      </c>
      <c r="B8359" s="3" t="s">
        <v>149</v>
      </c>
      <c r="C8359" s="16">
        <v>45566</v>
      </c>
      <c r="D8359" s="1" t="s">
        <v>1</v>
      </c>
      <c r="E8359" s="1" t="s">
        <v>3</v>
      </c>
      <c r="F8359" s="2">
        <v>28</v>
      </c>
      <c r="G8359" s="2">
        <v>22</v>
      </c>
    </row>
    <row r="8360" spans="1:7" x14ac:dyDescent="0.35">
      <c r="A8360" s="4">
        <v>233</v>
      </c>
      <c r="B8360" s="3" t="s">
        <v>149</v>
      </c>
      <c r="C8360" s="16">
        <v>45566</v>
      </c>
      <c r="D8360" s="1" t="s">
        <v>1</v>
      </c>
      <c r="E8360" s="1" t="s">
        <v>0</v>
      </c>
      <c r="G8360" s="2">
        <v>76</v>
      </c>
    </row>
    <row r="8361" spans="1:7" x14ac:dyDescent="0.35">
      <c r="A8361" s="4">
        <v>233</v>
      </c>
      <c r="B8361" s="3" t="s">
        <v>149</v>
      </c>
      <c r="C8361" s="16">
        <v>45566</v>
      </c>
      <c r="D8361" s="1" t="s">
        <v>1</v>
      </c>
      <c r="E8361" s="1" t="s">
        <v>0</v>
      </c>
      <c r="G8361" s="2">
        <v>141</v>
      </c>
    </row>
    <row r="8362" spans="1:7" x14ac:dyDescent="0.35">
      <c r="A8362" s="4">
        <v>233</v>
      </c>
      <c r="B8362" s="3" t="s">
        <v>149</v>
      </c>
      <c r="C8362" s="16">
        <v>45566</v>
      </c>
      <c r="D8362" s="1" t="s">
        <v>1</v>
      </c>
      <c r="E8362" s="1" t="s">
        <v>3</v>
      </c>
      <c r="F8362" s="2">
        <v>18</v>
      </c>
      <c r="G8362" s="2">
        <v>141</v>
      </c>
    </row>
    <row r="8363" spans="1:7" x14ac:dyDescent="0.35">
      <c r="A8363" s="4">
        <v>233</v>
      </c>
      <c r="B8363" s="3" t="s">
        <v>149</v>
      </c>
      <c r="C8363" s="16">
        <v>45566</v>
      </c>
      <c r="D8363" s="1" t="s">
        <v>1</v>
      </c>
      <c r="E8363" s="1" t="s">
        <v>0</v>
      </c>
      <c r="F8363" s="2">
        <v>46</v>
      </c>
      <c r="G8363" s="2">
        <v>7</v>
      </c>
    </row>
    <row r="8364" spans="1:7" x14ac:dyDescent="0.35">
      <c r="A8364" s="4">
        <v>233</v>
      </c>
      <c r="B8364" s="3" t="s">
        <v>149</v>
      </c>
      <c r="C8364" s="16">
        <v>45566</v>
      </c>
      <c r="D8364" s="1" t="s">
        <v>1</v>
      </c>
      <c r="E8364" s="1" t="s">
        <v>0</v>
      </c>
      <c r="F8364" s="2">
        <v>46</v>
      </c>
      <c r="G8364" s="2">
        <v>7</v>
      </c>
    </row>
    <row r="8365" spans="1:7" x14ac:dyDescent="0.35">
      <c r="A8365" s="4">
        <v>233</v>
      </c>
      <c r="B8365" s="3" t="s">
        <v>149</v>
      </c>
      <c r="C8365" s="16">
        <v>45566</v>
      </c>
      <c r="D8365" s="1" t="s">
        <v>1</v>
      </c>
      <c r="E8365" s="1" t="s">
        <v>0</v>
      </c>
      <c r="G8365" s="2">
        <v>138</v>
      </c>
    </row>
    <row r="8366" spans="1:7" x14ac:dyDescent="0.35">
      <c r="A8366" s="4">
        <v>233</v>
      </c>
      <c r="B8366" s="3" t="s">
        <v>149</v>
      </c>
      <c r="C8366" s="16">
        <v>45566</v>
      </c>
      <c r="D8366" s="1" t="s">
        <v>1</v>
      </c>
      <c r="E8366" s="1" t="s">
        <v>0</v>
      </c>
      <c r="G8366" s="2">
        <v>79</v>
      </c>
    </row>
    <row r="8367" spans="1:7" x14ac:dyDescent="0.35">
      <c r="A8367" s="4">
        <v>233</v>
      </c>
      <c r="B8367" s="3" t="s">
        <v>149</v>
      </c>
      <c r="C8367" s="16">
        <v>45566</v>
      </c>
      <c r="D8367" s="1" t="s">
        <v>5</v>
      </c>
      <c r="E8367" s="1" t="s">
        <v>0</v>
      </c>
    </row>
    <row r="8368" spans="1:7" x14ac:dyDescent="0.35">
      <c r="A8368" s="4">
        <v>233</v>
      </c>
      <c r="B8368" s="3" t="s">
        <v>149</v>
      </c>
      <c r="C8368" s="16">
        <v>45566</v>
      </c>
      <c r="D8368" s="1" t="s">
        <v>1</v>
      </c>
      <c r="E8368" s="1" t="s">
        <v>0</v>
      </c>
      <c r="G8368" s="2">
        <v>141</v>
      </c>
    </row>
    <row r="8369" spans="1:7" x14ac:dyDescent="0.35">
      <c r="A8369" s="4">
        <v>233</v>
      </c>
      <c r="B8369" s="3" t="s">
        <v>149</v>
      </c>
      <c r="C8369" s="16">
        <v>45566</v>
      </c>
      <c r="D8369" s="1" t="s">
        <v>1</v>
      </c>
      <c r="E8369" s="1" t="s">
        <v>0</v>
      </c>
      <c r="G8369" s="2">
        <v>84</v>
      </c>
    </row>
    <row r="8370" spans="1:7" x14ac:dyDescent="0.35">
      <c r="A8370" s="4">
        <v>233</v>
      </c>
      <c r="B8370" s="3" t="s">
        <v>149</v>
      </c>
      <c r="C8370" s="16">
        <v>45566</v>
      </c>
      <c r="D8370" s="1" t="s">
        <v>1</v>
      </c>
      <c r="E8370" s="1" t="s">
        <v>0</v>
      </c>
      <c r="G8370" s="2">
        <v>141</v>
      </c>
    </row>
    <row r="8371" spans="1:7" x14ac:dyDescent="0.35">
      <c r="A8371" s="4">
        <v>233</v>
      </c>
      <c r="B8371" s="3" t="s">
        <v>149</v>
      </c>
      <c r="C8371" s="16">
        <v>45566</v>
      </c>
      <c r="D8371" s="1" t="s">
        <v>1</v>
      </c>
      <c r="E8371" s="1" t="s">
        <v>0</v>
      </c>
      <c r="G8371" s="2">
        <v>91</v>
      </c>
    </row>
    <row r="8372" spans="1:7" x14ac:dyDescent="0.35">
      <c r="A8372" s="4">
        <v>233</v>
      </c>
      <c r="B8372" s="3" t="s">
        <v>149</v>
      </c>
      <c r="C8372" s="16">
        <v>45566</v>
      </c>
      <c r="D8372" s="1" t="s">
        <v>1</v>
      </c>
      <c r="E8372" s="1" t="s">
        <v>0</v>
      </c>
      <c r="G8372" s="2">
        <v>141</v>
      </c>
    </row>
    <row r="8373" spans="1:7" x14ac:dyDescent="0.35">
      <c r="A8373" s="4">
        <v>233</v>
      </c>
      <c r="B8373" s="3" t="s">
        <v>149</v>
      </c>
      <c r="C8373" s="16">
        <v>45566</v>
      </c>
      <c r="D8373" s="1" t="s">
        <v>1</v>
      </c>
      <c r="E8373" s="1" t="s">
        <v>3</v>
      </c>
      <c r="F8373" s="2">
        <v>19</v>
      </c>
      <c r="G8373" s="2">
        <v>141</v>
      </c>
    </row>
    <row r="8374" spans="1:7" x14ac:dyDescent="0.35">
      <c r="A8374" s="4">
        <v>233</v>
      </c>
      <c r="B8374" s="3" t="s">
        <v>149</v>
      </c>
      <c r="C8374" s="16">
        <v>45566</v>
      </c>
      <c r="D8374" s="1" t="s">
        <v>1</v>
      </c>
      <c r="E8374" s="1" t="s">
        <v>0</v>
      </c>
      <c r="G8374" s="2">
        <v>138</v>
      </c>
    </row>
    <row r="8375" spans="1:7" x14ac:dyDescent="0.35">
      <c r="A8375" s="4">
        <v>233</v>
      </c>
      <c r="B8375" s="3" t="s">
        <v>149</v>
      </c>
      <c r="C8375" s="16">
        <v>45566</v>
      </c>
      <c r="D8375" s="1" t="s">
        <v>1</v>
      </c>
      <c r="E8375" s="1" t="s">
        <v>0</v>
      </c>
      <c r="G8375" s="2">
        <v>112</v>
      </c>
    </row>
    <row r="8376" spans="1:7" x14ac:dyDescent="0.35">
      <c r="A8376" s="4">
        <v>233</v>
      </c>
      <c r="B8376" s="3" t="s">
        <v>149</v>
      </c>
      <c r="C8376" s="16">
        <v>45566</v>
      </c>
      <c r="D8376" s="1" t="s">
        <v>1</v>
      </c>
      <c r="E8376" s="1" t="s">
        <v>0</v>
      </c>
      <c r="G8376" s="2">
        <v>137</v>
      </c>
    </row>
    <row r="8377" spans="1:7" x14ac:dyDescent="0.35">
      <c r="A8377" s="4">
        <v>233</v>
      </c>
      <c r="B8377" s="3" t="s">
        <v>149</v>
      </c>
      <c r="C8377" s="16">
        <v>45566</v>
      </c>
      <c r="D8377" s="1" t="s">
        <v>1</v>
      </c>
      <c r="E8377" s="1" t="s">
        <v>3</v>
      </c>
      <c r="F8377" s="2">
        <v>28</v>
      </c>
      <c r="G8377" s="2">
        <v>141</v>
      </c>
    </row>
    <row r="8378" spans="1:7" x14ac:dyDescent="0.35">
      <c r="A8378" s="4">
        <v>233</v>
      </c>
      <c r="B8378" s="3" t="s">
        <v>149</v>
      </c>
      <c r="C8378" s="16">
        <v>45566</v>
      </c>
      <c r="D8378" s="1" t="s">
        <v>1</v>
      </c>
      <c r="E8378" s="1" t="s">
        <v>0</v>
      </c>
      <c r="G8378" s="2">
        <v>141</v>
      </c>
    </row>
    <row r="8379" spans="1:7" x14ac:dyDescent="0.35">
      <c r="A8379" s="4">
        <v>233</v>
      </c>
      <c r="B8379" s="3" t="s">
        <v>148</v>
      </c>
      <c r="C8379" s="16">
        <v>45567</v>
      </c>
      <c r="D8379" s="1" t="s">
        <v>1</v>
      </c>
      <c r="E8379" s="1" t="s">
        <v>3</v>
      </c>
      <c r="F8379" s="2">
        <v>27</v>
      </c>
      <c r="G8379" s="2">
        <v>40</v>
      </c>
    </row>
    <row r="8380" spans="1:7" x14ac:dyDescent="0.35">
      <c r="A8380" s="4">
        <v>233</v>
      </c>
      <c r="B8380" s="3" t="s">
        <v>148</v>
      </c>
      <c r="C8380" s="16">
        <v>45567</v>
      </c>
      <c r="D8380" s="1" t="s">
        <v>1</v>
      </c>
      <c r="E8380" s="1" t="s">
        <v>0</v>
      </c>
      <c r="G8380" s="2">
        <v>140</v>
      </c>
    </row>
    <row r="8381" spans="1:7" x14ac:dyDescent="0.35">
      <c r="A8381" s="4">
        <v>233</v>
      </c>
      <c r="B8381" s="3" t="s">
        <v>148</v>
      </c>
      <c r="C8381" s="16">
        <v>45567</v>
      </c>
      <c r="D8381" s="1" t="s">
        <v>1</v>
      </c>
      <c r="E8381" s="1" t="s">
        <v>3</v>
      </c>
      <c r="F8381" s="2">
        <v>75</v>
      </c>
      <c r="G8381" s="2">
        <v>84</v>
      </c>
    </row>
    <row r="8382" spans="1:7" x14ac:dyDescent="0.35">
      <c r="A8382" s="4">
        <v>233</v>
      </c>
      <c r="B8382" s="3" t="s">
        <v>148</v>
      </c>
      <c r="C8382" s="16">
        <v>45567</v>
      </c>
      <c r="D8382" s="1" t="s">
        <v>5</v>
      </c>
      <c r="E8382" s="1" t="s">
        <v>0</v>
      </c>
    </row>
    <row r="8383" spans="1:7" x14ac:dyDescent="0.35">
      <c r="A8383" s="4">
        <v>233</v>
      </c>
      <c r="B8383" s="3" t="s">
        <v>149</v>
      </c>
      <c r="C8383" s="16">
        <v>45566</v>
      </c>
      <c r="D8383" s="1" t="s">
        <v>1</v>
      </c>
      <c r="E8383" s="1" t="s">
        <v>3</v>
      </c>
      <c r="F8383" s="2">
        <v>20</v>
      </c>
      <c r="G8383" s="2">
        <v>141</v>
      </c>
    </row>
    <row r="8384" spans="1:7" x14ac:dyDescent="0.35">
      <c r="A8384" s="4">
        <v>233</v>
      </c>
      <c r="B8384" s="3" t="s">
        <v>149</v>
      </c>
      <c r="C8384" s="16">
        <v>45566</v>
      </c>
      <c r="D8384" s="1" t="s">
        <v>1</v>
      </c>
      <c r="E8384" s="1" t="s">
        <v>0</v>
      </c>
      <c r="G8384" s="2">
        <v>141</v>
      </c>
    </row>
    <row r="8385" spans="1:7" x14ac:dyDescent="0.35">
      <c r="A8385" s="4">
        <v>233</v>
      </c>
      <c r="B8385" s="3" t="s">
        <v>148</v>
      </c>
      <c r="C8385" s="16">
        <v>45567</v>
      </c>
      <c r="D8385" s="1" t="s">
        <v>1</v>
      </c>
      <c r="E8385" s="1" t="s">
        <v>3</v>
      </c>
      <c r="F8385" s="2">
        <v>28</v>
      </c>
      <c r="G8385" s="2">
        <v>140</v>
      </c>
    </row>
    <row r="8386" spans="1:7" x14ac:dyDescent="0.35">
      <c r="A8386" s="4">
        <v>233</v>
      </c>
      <c r="B8386" s="3" t="s">
        <v>148</v>
      </c>
      <c r="C8386" s="16">
        <v>45567</v>
      </c>
      <c r="D8386" s="1" t="s">
        <v>1</v>
      </c>
      <c r="E8386" s="1" t="s">
        <v>3</v>
      </c>
      <c r="F8386" s="2">
        <v>29</v>
      </c>
      <c r="G8386" s="2">
        <v>12</v>
      </c>
    </row>
    <row r="8387" spans="1:7" x14ac:dyDescent="0.35">
      <c r="A8387" s="4">
        <v>233</v>
      </c>
      <c r="B8387" s="3" t="s">
        <v>148</v>
      </c>
      <c r="C8387" s="16">
        <v>45567</v>
      </c>
      <c r="D8387" s="1" t="s">
        <v>1</v>
      </c>
      <c r="E8387" s="1" t="s">
        <v>3</v>
      </c>
      <c r="F8387" s="2">
        <v>31</v>
      </c>
      <c r="G8387" s="2">
        <v>138</v>
      </c>
    </row>
    <row r="8388" spans="1:7" x14ac:dyDescent="0.35">
      <c r="A8388" s="4">
        <v>233</v>
      </c>
      <c r="B8388" s="3" t="s">
        <v>148</v>
      </c>
      <c r="C8388" s="16">
        <v>45567</v>
      </c>
      <c r="D8388" s="1" t="s">
        <v>1</v>
      </c>
      <c r="E8388" s="1" t="s">
        <v>0</v>
      </c>
      <c r="G8388" s="2">
        <v>139</v>
      </c>
    </row>
    <row r="8389" spans="1:7" x14ac:dyDescent="0.35">
      <c r="A8389" s="4">
        <v>233</v>
      </c>
      <c r="B8389" s="3" t="s">
        <v>148</v>
      </c>
      <c r="C8389" s="16">
        <v>45567</v>
      </c>
      <c r="D8389" s="1" t="s">
        <v>1</v>
      </c>
      <c r="E8389" s="1" t="s">
        <v>0</v>
      </c>
      <c r="G8389" s="2">
        <v>140</v>
      </c>
    </row>
    <row r="8390" spans="1:7" x14ac:dyDescent="0.35">
      <c r="A8390" s="4">
        <v>233</v>
      </c>
      <c r="B8390" s="3" t="s">
        <v>148</v>
      </c>
      <c r="C8390" s="16">
        <v>45567</v>
      </c>
      <c r="D8390" s="1" t="s">
        <v>1</v>
      </c>
      <c r="E8390" s="1" t="s">
        <v>0</v>
      </c>
      <c r="G8390" s="2">
        <v>128</v>
      </c>
    </row>
    <row r="8391" spans="1:7" x14ac:dyDescent="0.35">
      <c r="A8391" s="4">
        <v>233</v>
      </c>
      <c r="B8391" s="3" t="s">
        <v>148</v>
      </c>
      <c r="C8391" s="16">
        <v>45567</v>
      </c>
      <c r="D8391" s="1" t="s">
        <v>1</v>
      </c>
      <c r="E8391" s="1" t="s">
        <v>0</v>
      </c>
      <c r="G8391" s="2">
        <v>137</v>
      </c>
    </row>
    <row r="8392" spans="1:7" x14ac:dyDescent="0.35">
      <c r="A8392" s="4">
        <v>233</v>
      </c>
      <c r="B8392" s="3" t="s">
        <v>148</v>
      </c>
      <c r="C8392" s="16">
        <v>45567</v>
      </c>
      <c r="D8392" s="1" t="s">
        <v>1</v>
      </c>
      <c r="E8392" s="1" t="s">
        <v>12</v>
      </c>
      <c r="F8392" s="2">
        <v>28</v>
      </c>
      <c r="G8392" s="2">
        <v>16</v>
      </c>
    </row>
    <row r="8393" spans="1:7" x14ac:dyDescent="0.35">
      <c r="A8393" s="4">
        <v>233</v>
      </c>
      <c r="B8393" s="3" t="s">
        <v>148</v>
      </c>
      <c r="C8393" s="16">
        <v>45567</v>
      </c>
      <c r="D8393" s="1" t="s">
        <v>1</v>
      </c>
      <c r="E8393" s="1" t="s">
        <v>0</v>
      </c>
      <c r="G8393" s="2">
        <v>80</v>
      </c>
    </row>
    <row r="8394" spans="1:7" x14ac:dyDescent="0.35">
      <c r="A8394" s="4">
        <v>233</v>
      </c>
      <c r="B8394" s="3" t="s">
        <v>105</v>
      </c>
      <c r="C8394" s="16">
        <v>45605</v>
      </c>
      <c r="D8394" s="1" t="s">
        <v>1</v>
      </c>
      <c r="E8394" s="1" t="s">
        <v>0</v>
      </c>
      <c r="G8394" s="2">
        <v>102</v>
      </c>
    </row>
    <row r="8395" spans="1:7" x14ac:dyDescent="0.35">
      <c r="A8395" s="4">
        <v>233</v>
      </c>
      <c r="B8395" s="3" t="s">
        <v>68</v>
      </c>
      <c r="C8395" s="16">
        <v>45645</v>
      </c>
      <c r="D8395" s="1" t="s">
        <v>1</v>
      </c>
      <c r="E8395" s="1" t="s">
        <v>3</v>
      </c>
      <c r="F8395" s="2">
        <v>21</v>
      </c>
      <c r="G8395" s="2">
        <v>12</v>
      </c>
    </row>
    <row r="8396" spans="1:7" x14ac:dyDescent="0.35">
      <c r="A8396" s="4">
        <v>233</v>
      </c>
      <c r="B8396" s="3" t="s">
        <v>67</v>
      </c>
      <c r="C8396" s="16">
        <v>45646</v>
      </c>
      <c r="D8396" s="1" t="s">
        <v>1</v>
      </c>
      <c r="E8396" s="1" t="s">
        <v>0</v>
      </c>
      <c r="G8396" s="2">
        <v>49</v>
      </c>
    </row>
    <row r="8397" spans="1:7" x14ac:dyDescent="0.35">
      <c r="A8397" s="4">
        <v>233</v>
      </c>
      <c r="B8397" s="3" t="s">
        <v>67</v>
      </c>
      <c r="C8397" s="16">
        <v>45646</v>
      </c>
      <c r="D8397" s="1" t="s">
        <v>1</v>
      </c>
      <c r="E8397" s="1" t="s">
        <v>0</v>
      </c>
      <c r="G8397" s="2">
        <v>54</v>
      </c>
    </row>
    <row r="8398" spans="1:7" x14ac:dyDescent="0.35">
      <c r="A8398" s="4">
        <v>233</v>
      </c>
      <c r="B8398" s="3" t="s">
        <v>67</v>
      </c>
      <c r="C8398" s="16">
        <v>45646</v>
      </c>
      <c r="D8398" s="1" t="s">
        <v>1</v>
      </c>
      <c r="E8398" s="1" t="s">
        <v>0</v>
      </c>
      <c r="G8398" s="2">
        <v>61</v>
      </c>
    </row>
    <row r="8399" spans="1:7" x14ac:dyDescent="0.35">
      <c r="A8399" s="4">
        <v>233</v>
      </c>
      <c r="B8399" s="3" t="s">
        <v>148</v>
      </c>
      <c r="C8399" s="16">
        <v>45567</v>
      </c>
      <c r="D8399" s="1" t="s">
        <v>1</v>
      </c>
      <c r="E8399" s="1" t="s">
        <v>0</v>
      </c>
      <c r="G8399" s="2">
        <v>140</v>
      </c>
    </row>
    <row r="8400" spans="1:7" x14ac:dyDescent="0.35">
      <c r="A8400" s="4">
        <v>233</v>
      </c>
      <c r="B8400" s="3" t="s">
        <v>148</v>
      </c>
      <c r="C8400" s="16">
        <v>45567</v>
      </c>
      <c r="D8400" s="1" t="s">
        <v>1</v>
      </c>
      <c r="E8400" s="1" t="s">
        <v>0</v>
      </c>
      <c r="G8400" s="2">
        <v>37</v>
      </c>
    </row>
    <row r="8401" spans="1:7" x14ac:dyDescent="0.35">
      <c r="A8401" s="4">
        <v>233</v>
      </c>
      <c r="B8401" s="3" t="s">
        <v>148</v>
      </c>
      <c r="C8401" s="16">
        <v>45567</v>
      </c>
      <c r="D8401" s="1" t="s">
        <v>1</v>
      </c>
      <c r="E8401" s="1" t="s">
        <v>0</v>
      </c>
      <c r="G8401" s="2">
        <v>140</v>
      </c>
    </row>
    <row r="8402" spans="1:7" x14ac:dyDescent="0.35">
      <c r="A8402" s="4">
        <v>233</v>
      </c>
      <c r="B8402" s="3" t="s">
        <v>148</v>
      </c>
      <c r="C8402" s="16">
        <v>45567</v>
      </c>
      <c r="D8402" s="1" t="s">
        <v>1</v>
      </c>
      <c r="E8402" s="1" t="s">
        <v>3</v>
      </c>
      <c r="F8402" s="2">
        <v>25</v>
      </c>
      <c r="G8402" s="2">
        <v>140</v>
      </c>
    </row>
    <row r="8403" spans="1:7" x14ac:dyDescent="0.35">
      <c r="A8403" s="4">
        <v>233</v>
      </c>
      <c r="B8403" s="3" t="s">
        <v>148</v>
      </c>
      <c r="C8403" s="16">
        <v>45567</v>
      </c>
      <c r="D8403" s="1" t="s">
        <v>1</v>
      </c>
      <c r="E8403" s="1" t="s">
        <v>0</v>
      </c>
      <c r="G8403" s="2">
        <v>140</v>
      </c>
    </row>
    <row r="8404" spans="1:7" x14ac:dyDescent="0.35">
      <c r="A8404" s="4">
        <v>233</v>
      </c>
      <c r="B8404" s="3" t="s">
        <v>148</v>
      </c>
      <c r="C8404" s="16">
        <v>45567</v>
      </c>
      <c r="D8404" s="1" t="s">
        <v>1</v>
      </c>
      <c r="E8404" s="1" t="s">
        <v>0</v>
      </c>
      <c r="G8404" s="2">
        <v>140</v>
      </c>
    </row>
    <row r="8405" spans="1:7" x14ac:dyDescent="0.35">
      <c r="A8405" s="4">
        <v>233</v>
      </c>
      <c r="B8405" s="3" t="s">
        <v>148</v>
      </c>
      <c r="C8405" s="16">
        <v>45567</v>
      </c>
      <c r="D8405" s="1" t="s">
        <v>1</v>
      </c>
      <c r="E8405" s="1" t="s">
        <v>0</v>
      </c>
      <c r="G8405" s="2">
        <v>60</v>
      </c>
    </row>
    <row r="8406" spans="1:7" x14ac:dyDescent="0.35">
      <c r="A8406" s="4">
        <v>233</v>
      </c>
      <c r="B8406" s="3" t="s">
        <v>148</v>
      </c>
      <c r="C8406" s="16">
        <v>45567</v>
      </c>
      <c r="D8406" s="1" t="s">
        <v>1</v>
      </c>
      <c r="E8406" s="1" t="s">
        <v>3</v>
      </c>
      <c r="F8406" s="2">
        <v>25</v>
      </c>
      <c r="G8406" s="2">
        <v>122</v>
      </c>
    </row>
    <row r="8407" spans="1:7" x14ac:dyDescent="0.35">
      <c r="A8407" s="4">
        <v>233</v>
      </c>
      <c r="B8407" s="3" t="s">
        <v>148</v>
      </c>
      <c r="C8407" s="16">
        <v>45567</v>
      </c>
      <c r="D8407" s="1" t="s">
        <v>1</v>
      </c>
      <c r="E8407" s="1" t="s">
        <v>0</v>
      </c>
      <c r="G8407" s="2">
        <v>140</v>
      </c>
    </row>
    <row r="8408" spans="1:7" x14ac:dyDescent="0.35">
      <c r="A8408" s="4">
        <v>233</v>
      </c>
      <c r="B8408" s="3" t="s">
        <v>148</v>
      </c>
      <c r="C8408" s="16">
        <v>45567</v>
      </c>
      <c r="D8408" s="1" t="s">
        <v>1</v>
      </c>
      <c r="E8408" s="1" t="s">
        <v>0</v>
      </c>
      <c r="G8408" s="2">
        <v>140</v>
      </c>
    </row>
    <row r="8409" spans="1:7" x14ac:dyDescent="0.35">
      <c r="A8409" s="4">
        <v>233</v>
      </c>
      <c r="B8409" s="3" t="s">
        <v>148</v>
      </c>
      <c r="C8409" s="16">
        <v>45567</v>
      </c>
      <c r="D8409" s="1" t="s">
        <v>1</v>
      </c>
      <c r="E8409" s="1" t="s">
        <v>0</v>
      </c>
      <c r="G8409" s="2">
        <v>140</v>
      </c>
    </row>
    <row r="8410" spans="1:7" x14ac:dyDescent="0.35">
      <c r="A8410" s="4">
        <v>233</v>
      </c>
      <c r="B8410" s="3" t="s">
        <v>148</v>
      </c>
      <c r="C8410" s="16">
        <v>45567</v>
      </c>
      <c r="D8410" s="1" t="s">
        <v>1</v>
      </c>
      <c r="E8410" s="1" t="s">
        <v>0</v>
      </c>
      <c r="G8410" s="2">
        <v>140</v>
      </c>
    </row>
    <row r="8411" spans="1:7" x14ac:dyDescent="0.35">
      <c r="A8411" s="4">
        <v>233</v>
      </c>
      <c r="B8411" s="3" t="s">
        <v>148</v>
      </c>
      <c r="C8411" s="16">
        <v>45567</v>
      </c>
      <c r="D8411" s="1" t="s">
        <v>1</v>
      </c>
      <c r="E8411" s="1" t="s">
        <v>0</v>
      </c>
      <c r="G8411" s="2">
        <v>140</v>
      </c>
    </row>
    <row r="8412" spans="1:7" x14ac:dyDescent="0.35">
      <c r="A8412" s="4">
        <v>233</v>
      </c>
      <c r="B8412" s="3" t="s">
        <v>148</v>
      </c>
      <c r="C8412" s="16">
        <v>45567</v>
      </c>
      <c r="D8412" s="1" t="s">
        <v>1</v>
      </c>
      <c r="E8412" s="1" t="s">
        <v>0</v>
      </c>
      <c r="G8412" s="2">
        <v>140</v>
      </c>
    </row>
    <row r="8413" spans="1:7" x14ac:dyDescent="0.35">
      <c r="A8413" s="4">
        <v>233</v>
      </c>
      <c r="B8413" s="3" t="s">
        <v>148</v>
      </c>
      <c r="C8413" s="16">
        <v>45567</v>
      </c>
      <c r="D8413" s="1" t="s">
        <v>1</v>
      </c>
      <c r="E8413" s="1" t="s">
        <v>0</v>
      </c>
      <c r="G8413" s="2">
        <v>140</v>
      </c>
    </row>
    <row r="8414" spans="1:7" x14ac:dyDescent="0.35">
      <c r="A8414" s="4">
        <v>233</v>
      </c>
      <c r="B8414" s="3" t="s">
        <v>148</v>
      </c>
      <c r="C8414" s="16">
        <v>45567</v>
      </c>
      <c r="D8414" s="1" t="s">
        <v>1</v>
      </c>
      <c r="E8414" s="1" t="s">
        <v>3</v>
      </c>
      <c r="F8414" s="2">
        <v>39</v>
      </c>
      <c r="G8414" s="2">
        <v>74</v>
      </c>
    </row>
    <row r="8415" spans="1:7" x14ac:dyDescent="0.35">
      <c r="A8415" s="4">
        <v>233</v>
      </c>
      <c r="B8415" s="3" t="s">
        <v>148</v>
      </c>
      <c r="C8415" s="16">
        <v>45567</v>
      </c>
      <c r="D8415" s="1" t="s">
        <v>1</v>
      </c>
      <c r="E8415" s="1" t="s">
        <v>0</v>
      </c>
      <c r="G8415" s="2">
        <v>140</v>
      </c>
    </row>
    <row r="8416" spans="1:7" x14ac:dyDescent="0.35">
      <c r="A8416" s="4">
        <v>233</v>
      </c>
      <c r="B8416" s="3" t="s">
        <v>148</v>
      </c>
      <c r="C8416" s="16">
        <v>45567</v>
      </c>
      <c r="D8416" s="1" t="s">
        <v>1</v>
      </c>
      <c r="E8416" s="1" t="s">
        <v>4</v>
      </c>
      <c r="F8416" s="2">
        <v>38</v>
      </c>
      <c r="G8416" s="2">
        <v>54</v>
      </c>
    </row>
    <row r="8417" spans="1:7" x14ac:dyDescent="0.35">
      <c r="A8417" s="4">
        <v>233</v>
      </c>
      <c r="B8417" s="3" t="s">
        <v>148</v>
      </c>
      <c r="C8417" s="16">
        <v>45567</v>
      </c>
      <c r="D8417" s="1" t="s">
        <v>1</v>
      </c>
      <c r="E8417" s="1" t="s">
        <v>3</v>
      </c>
      <c r="F8417" s="2">
        <v>30</v>
      </c>
      <c r="G8417" s="2">
        <v>138</v>
      </c>
    </row>
    <row r="8418" spans="1:7" x14ac:dyDescent="0.35">
      <c r="A8418" s="4">
        <v>233</v>
      </c>
      <c r="B8418" s="3" t="s">
        <v>148</v>
      </c>
      <c r="C8418" s="16">
        <v>45567</v>
      </c>
      <c r="D8418" s="1" t="s">
        <v>1</v>
      </c>
      <c r="E8418" s="1" t="s">
        <v>0</v>
      </c>
      <c r="G8418" s="2">
        <v>140</v>
      </c>
    </row>
    <row r="8419" spans="1:7" x14ac:dyDescent="0.35">
      <c r="A8419" s="4">
        <v>233</v>
      </c>
      <c r="B8419" s="3" t="s">
        <v>148</v>
      </c>
      <c r="C8419" s="16">
        <v>45567</v>
      </c>
      <c r="D8419" s="1" t="s">
        <v>1</v>
      </c>
      <c r="E8419" s="1" t="s">
        <v>4</v>
      </c>
      <c r="F8419" s="2">
        <v>21</v>
      </c>
      <c r="G8419" s="2">
        <v>5</v>
      </c>
    </row>
    <row r="8420" spans="1:7" x14ac:dyDescent="0.35">
      <c r="A8420" s="4">
        <v>233</v>
      </c>
      <c r="B8420" s="3" t="s">
        <v>148</v>
      </c>
      <c r="C8420" s="16">
        <v>45567</v>
      </c>
      <c r="D8420" s="1" t="s">
        <v>7</v>
      </c>
      <c r="E8420" s="1" t="s">
        <v>0</v>
      </c>
      <c r="G8420" s="2">
        <v>135</v>
      </c>
    </row>
    <row r="8421" spans="1:7" x14ac:dyDescent="0.35">
      <c r="A8421" s="4">
        <v>233</v>
      </c>
      <c r="B8421" s="3" t="s">
        <v>148</v>
      </c>
      <c r="C8421" s="16">
        <v>45567</v>
      </c>
      <c r="D8421" s="1" t="s">
        <v>1</v>
      </c>
      <c r="E8421" s="1" t="s">
        <v>0</v>
      </c>
      <c r="G8421" s="2">
        <v>140</v>
      </c>
    </row>
    <row r="8422" spans="1:7" x14ac:dyDescent="0.35">
      <c r="A8422" s="4">
        <v>233</v>
      </c>
      <c r="B8422" s="3" t="s">
        <v>148</v>
      </c>
      <c r="C8422" s="16">
        <v>45567</v>
      </c>
      <c r="D8422" s="1" t="s">
        <v>1</v>
      </c>
      <c r="E8422" s="1" t="s">
        <v>0</v>
      </c>
      <c r="G8422" s="2">
        <v>140</v>
      </c>
    </row>
    <row r="8423" spans="1:7" x14ac:dyDescent="0.35">
      <c r="A8423" s="4">
        <v>233</v>
      </c>
      <c r="B8423" s="3" t="s">
        <v>148</v>
      </c>
      <c r="C8423" s="16">
        <v>45567</v>
      </c>
      <c r="D8423" s="1" t="s">
        <v>1</v>
      </c>
      <c r="E8423" s="1" t="s">
        <v>3</v>
      </c>
      <c r="F8423" s="2">
        <v>26</v>
      </c>
      <c r="G8423" s="2">
        <v>1</v>
      </c>
    </row>
    <row r="8424" spans="1:7" x14ac:dyDescent="0.35">
      <c r="A8424" s="4">
        <v>233</v>
      </c>
      <c r="B8424" s="3" t="s">
        <v>148</v>
      </c>
      <c r="C8424" s="16">
        <v>45567</v>
      </c>
      <c r="D8424" s="1" t="s">
        <v>1</v>
      </c>
      <c r="E8424" s="1" t="s">
        <v>0</v>
      </c>
      <c r="G8424" s="2">
        <v>140</v>
      </c>
    </row>
    <row r="8425" spans="1:7" x14ac:dyDescent="0.35">
      <c r="A8425" s="4">
        <v>233</v>
      </c>
      <c r="B8425" s="3" t="s">
        <v>148</v>
      </c>
      <c r="C8425" s="16">
        <v>45567</v>
      </c>
      <c r="D8425" s="1" t="s">
        <v>1</v>
      </c>
      <c r="E8425" s="1" t="s">
        <v>0</v>
      </c>
      <c r="G8425" s="2">
        <v>140</v>
      </c>
    </row>
    <row r="8426" spans="1:7" x14ac:dyDescent="0.35">
      <c r="A8426" s="4">
        <v>233</v>
      </c>
      <c r="B8426" s="3" t="s">
        <v>148</v>
      </c>
      <c r="C8426" s="16">
        <v>45567</v>
      </c>
      <c r="D8426" s="1" t="s">
        <v>1</v>
      </c>
      <c r="E8426" s="1" t="s">
        <v>0</v>
      </c>
      <c r="G8426" s="2">
        <v>140</v>
      </c>
    </row>
    <row r="8427" spans="1:7" x14ac:dyDescent="0.35">
      <c r="A8427" s="4">
        <v>233</v>
      </c>
      <c r="B8427" s="3" t="s">
        <v>148</v>
      </c>
      <c r="C8427" s="16">
        <v>45567</v>
      </c>
      <c r="D8427" s="1" t="s">
        <v>1</v>
      </c>
      <c r="E8427" s="1" t="s">
        <v>0</v>
      </c>
      <c r="G8427" s="2">
        <v>140</v>
      </c>
    </row>
    <row r="8428" spans="1:7" x14ac:dyDescent="0.35">
      <c r="A8428" s="4">
        <v>233</v>
      </c>
      <c r="B8428" s="3" t="s">
        <v>148</v>
      </c>
      <c r="C8428" s="16">
        <v>45567</v>
      </c>
      <c r="D8428" s="1" t="s">
        <v>1</v>
      </c>
      <c r="E8428" s="1" t="s">
        <v>0</v>
      </c>
      <c r="G8428" s="2">
        <v>139</v>
      </c>
    </row>
    <row r="8429" spans="1:7" x14ac:dyDescent="0.35">
      <c r="A8429" s="4">
        <v>233</v>
      </c>
      <c r="B8429" s="3" t="s">
        <v>148</v>
      </c>
      <c r="C8429" s="16">
        <v>45567</v>
      </c>
      <c r="D8429" s="1" t="s">
        <v>1</v>
      </c>
      <c r="E8429" s="1" t="s">
        <v>0</v>
      </c>
      <c r="G8429" s="2">
        <v>140</v>
      </c>
    </row>
    <row r="8430" spans="1:7" x14ac:dyDescent="0.35">
      <c r="A8430" s="4">
        <v>233</v>
      </c>
      <c r="B8430" s="3" t="s">
        <v>147</v>
      </c>
      <c r="C8430" s="16">
        <v>45568</v>
      </c>
      <c r="D8430" s="1" t="s">
        <v>1</v>
      </c>
      <c r="E8430" s="1" t="s">
        <v>0</v>
      </c>
      <c r="G8430" s="2">
        <v>139</v>
      </c>
    </row>
    <row r="8431" spans="1:7" x14ac:dyDescent="0.35">
      <c r="A8431" s="4">
        <v>233</v>
      </c>
      <c r="B8431" s="3" t="s">
        <v>147</v>
      </c>
      <c r="C8431" s="16">
        <v>45568</v>
      </c>
      <c r="D8431" s="1" t="s">
        <v>1</v>
      </c>
      <c r="E8431" s="1" t="s">
        <v>0</v>
      </c>
      <c r="G8431" s="2">
        <v>139</v>
      </c>
    </row>
    <row r="8432" spans="1:7" x14ac:dyDescent="0.35">
      <c r="A8432" s="4">
        <v>233</v>
      </c>
      <c r="B8432" s="3" t="s">
        <v>147</v>
      </c>
      <c r="C8432" s="16">
        <v>45568</v>
      </c>
      <c r="D8432" s="1" t="s">
        <v>1</v>
      </c>
      <c r="E8432" s="1" t="s">
        <v>3</v>
      </c>
      <c r="F8432" s="2">
        <v>24</v>
      </c>
      <c r="G8432" s="2">
        <v>111</v>
      </c>
    </row>
    <row r="8433" spans="1:7" x14ac:dyDescent="0.35">
      <c r="A8433" s="4">
        <v>233</v>
      </c>
      <c r="B8433" s="3" t="s">
        <v>147</v>
      </c>
      <c r="C8433" s="16">
        <v>45568</v>
      </c>
      <c r="D8433" s="1" t="s">
        <v>1</v>
      </c>
      <c r="E8433" s="1" t="s">
        <v>0</v>
      </c>
      <c r="G8433" s="2">
        <v>109</v>
      </c>
    </row>
    <row r="8434" spans="1:7" x14ac:dyDescent="0.35">
      <c r="A8434" s="4">
        <v>233</v>
      </c>
      <c r="B8434" s="3" t="s">
        <v>147</v>
      </c>
      <c r="C8434" s="16">
        <v>45568</v>
      </c>
      <c r="D8434" s="1" t="s">
        <v>1</v>
      </c>
      <c r="E8434" s="1" t="s">
        <v>0</v>
      </c>
      <c r="G8434" s="2">
        <v>139</v>
      </c>
    </row>
    <row r="8435" spans="1:7" x14ac:dyDescent="0.35">
      <c r="A8435" s="4">
        <v>233</v>
      </c>
      <c r="B8435" s="3" t="s">
        <v>118</v>
      </c>
      <c r="C8435" s="16">
        <v>45592</v>
      </c>
      <c r="D8435" s="1" t="s">
        <v>1</v>
      </c>
      <c r="E8435" s="1" t="s">
        <v>3</v>
      </c>
      <c r="F8435" s="2">
        <v>19</v>
      </c>
      <c r="G8435" s="2">
        <v>76</v>
      </c>
    </row>
    <row r="8436" spans="1:7" x14ac:dyDescent="0.35">
      <c r="A8436" s="4">
        <v>233</v>
      </c>
      <c r="B8436" s="3" t="s">
        <v>117</v>
      </c>
      <c r="C8436" s="16">
        <v>45593</v>
      </c>
      <c r="D8436" s="1" t="s">
        <v>1</v>
      </c>
      <c r="E8436" s="1" t="s">
        <v>0</v>
      </c>
      <c r="G8436" s="2">
        <v>114</v>
      </c>
    </row>
    <row r="8437" spans="1:7" x14ac:dyDescent="0.35">
      <c r="A8437" s="4">
        <v>233</v>
      </c>
      <c r="B8437" s="3" t="s">
        <v>117</v>
      </c>
      <c r="C8437" s="16">
        <v>45593</v>
      </c>
      <c r="D8437" s="1" t="s">
        <v>1</v>
      </c>
      <c r="E8437" s="1" t="s">
        <v>0</v>
      </c>
      <c r="G8437" s="2">
        <v>66</v>
      </c>
    </row>
    <row r="8438" spans="1:7" x14ac:dyDescent="0.35">
      <c r="A8438" s="4">
        <v>233</v>
      </c>
      <c r="B8438" s="3" t="s">
        <v>117</v>
      </c>
      <c r="C8438" s="16">
        <v>45593</v>
      </c>
      <c r="D8438" s="1" t="s">
        <v>1</v>
      </c>
      <c r="E8438" s="1" t="s">
        <v>0</v>
      </c>
      <c r="G8438" s="2">
        <v>114</v>
      </c>
    </row>
    <row r="8439" spans="1:7" x14ac:dyDescent="0.35">
      <c r="A8439" s="4">
        <v>233</v>
      </c>
      <c r="B8439" s="3" t="s">
        <v>148</v>
      </c>
      <c r="C8439" s="16">
        <v>45567</v>
      </c>
      <c r="D8439" s="1" t="s">
        <v>1</v>
      </c>
      <c r="E8439" s="1" t="s">
        <v>0</v>
      </c>
      <c r="G8439" s="2">
        <v>140</v>
      </c>
    </row>
    <row r="8440" spans="1:7" x14ac:dyDescent="0.35">
      <c r="A8440" s="4">
        <v>233</v>
      </c>
      <c r="B8440" s="3" t="s">
        <v>148</v>
      </c>
      <c r="C8440" s="16">
        <v>45567</v>
      </c>
      <c r="D8440" s="1" t="s">
        <v>1</v>
      </c>
      <c r="E8440" s="1" t="s">
        <v>3</v>
      </c>
      <c r="F8440" s="2">
        <v>30</v>
      </c>
      <c r="G8440" s="2">
        <v>85</v>
      </c>
    </row>
    <row r="8441" spans="1:7" x14ac:dyDescent="0.35">
      <c r="A8441" s="4">
        <v>233</v>
      </c>
      <c r="B8441" s="3" t="s">
        <v>148</v>
      </c>
      <c r="C8441" s="16">
        <v>45567</v>
      </c>
      <c r="D8441" s="1" t="s">
        <v>1</v>
      </c>
      <c r="E8441" s="1" t="s">
        <v>0</v>
      </c>
      <c r="G8441" s="2">
        <v>140</v>
      </c>
    </row>
    <row r="8442" spans="1:7" x14ac:dyDescent="0.35">
      <c r="A8442" s="4">
        <v>233</v>
      </c>
      <c r="B8442" s="3" t="s">
        <v>148</v>
      </c>
      <c r="C8442" s="16">
        <v>45567</v>
      </c>
      <c r="D8442" s="1" t="s">
        <v>1</v>
      </c>
      <c r="E8442" s="1" t="s">
        <v>0</v>
      </c>
      <c r="G8442" s="2">
        <v>140</v>
      </c>
    </row>
    <row r="8443" spans="1:7" x14ac:dyDescent="0.35">
      <c r="A8443" s="4">
        <v>233</v>
      </c>
      <c r="B8443" s="3" t="s">
        <v>148</v>
      </c>
      <c r="C8443" s="16">
        <v>45567</v>
      </c>
      <c r="D8443" s="1" t="s">
        <v>1</v>
      </c>
      <c r="E8443" s="1" t="s">
        <v>12</v>
      </c>
      <c r="F8443" s="2">
        <v>47</v>
      </c>
      <c r="G8443" s="2">
        <v>51</v>
      </c>
    </row>
    <row r="8444" spans="1:7" x14ac:dyDescent="0.35">
      <c r="A8444" s="4">
        <v>233</v>
      </c>
      <c r="B8444" s="3" t="s">
        <v>147</v>
      </c>
      <c r="C8444" s="16">
        <v>45568</v>
      </c>
      <c r="D8444" s="1" t="s">
        <v>1</v>
      </c>
      <c r="E8444" s="1" t="s">
        <v>3</v>
      </c>
      <c r="F8444" s="2">
        <v>22</v>
      </c>
      <c r="G8444" s="2">
        <v>139</v>
      </c>
    </row>
    <row r="8445" spans="1:7" x14ac:dyDescent="0.35">
      <c r="A8445" s="4">
        <v>233</v>
      </c>
      <c r="B8445" s="3" t="s">
        <v>147</v>
      </c>
      <c r="C8445" s="16">
        <v>45568</v>
      </c>
      <c r="D8445" s="1" t="s">
        <v>1</v>
      </c>
      <c r="E8445" s="1" t="s">
        <v>0</v>
      </c>
      <c r="G8445" s="2">
        <v>139</v>
      </c>
    </row>
    <row r="8446" spans="1:7" x14ac:dyDescent="0.35">
      <c r="A8446" s="4">
        <v>233</v>
      </c>
      <c r="B8446" s="3" t="s">
        <v>147</v>
      </c>
      <c r="C8446" s="16">
        <v>45568</v>
      </c>
      <c r="D8446" s="1" t="s">
        <v>1</v>
      </c>
      <c r="E8446" s="1" t="s">
        <v>0</v>
      </c>
      <c r="G8446" s="2">
        <v>139</v>
      </c>
    </row>
    <row r="8447" spans="1:7" x14ac:dyDescent="0.35">
      <c r="A8447" s="4">
        <v>233</v>
      </c>
      <c r="B8447" s="3" t="s">
        <v>147</v>
      </c>
      <c r="C8447" s="16">
        <v>45568</v>
      </c>
      <c r="D8447" s="1" t="s">
        <v>1</v>
      </c>
      <c r="E8447" s="1" t="s">
        <v>0</v>
      </c>
      <c r="G8447" s="2">
        <v>139</v>
      </c>
    </row>
    <row r="8448" spans="1:7" x14ac:dyDescent="0.35">
      <c r="A8448" s="4">
        <v>233</v>
      </c>
      <c r="B8448" s="3" t="s">
        <v>147</v>
      </c>
      <c r="C8448" s="16">
        <v>45568</v>
      </c>
      <c r="D8448" s="1" t="s">
        <v>1</v>
      </c>
      <c r="E8448" s="1" t="s">
        <v>0</v>
      </c>
      <c r="F8448" s="2">
        <v>27</v>
      </c>
      <c r="G8448" s="2">
        <v>139</v>
      </c>
    </row>
    <row r="8449" spans="1:7" x14ac:dyDescent="0.35">
      <c r="A8449" s="4">
        <v>233</v>
      </c>
      <c r="B8449" s="3" t="s">
        <v>148</v>
      </c>
      <c r="C8449" s="16">
        <v>45567</v>
      </c>
      <c r="D8449" s="1" t="s">
        <v>1</v>
      </c>
      <c r="E8449" s="1" t="s">
        <v>0</v>
      </c>
      <c r="G8449" s="2">
        <v>139</v>
      </c>
    </row>
    <row r="8450" spans="1:7" x14ac:dyDescent="0.35">
      <c r="A8450" s="4">
        <v>233</v>
      </c>
      <c r="B8450" s="3" t="s">
        <v>148</v>
      </c>
      <c r="C8450" s="16">
        <v>45567</v>
      </c>
      <c r="D8450" s="1" t="s">
        <v>1</v>
      </c>
      <c r="E8450" s="1" t="s">
        <v>0</v>
      </c>
      <c r="G8450" s="2">
        <v>140</v>
      </c>
    </row>
    <row r="8451" spans="1:7" x14ac:dyDescent="0.35">
      <c r="A8451" s="4">
        <v>233</v>
      </c>
      <c r="B8451" s="3" t="s">
        <v>148</v>
      </c>
      <c r="C8451" s="16">
        <v>45567</v>
      </c>
      <c r="D8451" s="1" t="s">
        <v>1</v>
      </c>
      <c r="E8451" s="1" t="s">
        <v>0</v>
      </c>
      <c r="G8451" s="2">
        <v>140</v>
      </c>
    </row>
    <row r="8452" spans="1:7" x14ac:dyDescent="0.35">
      <c r="A8452" s="4">
        <v>233</v>
      </c>
      <c r="B8452" s="3" t="s">
        <v>148</v>
      </c>
      <c r="C8452" s="16">
        <v>45567</v>
      </c>
      <c r="D8452" s="1" t="s">
        <v>5</v>
      </c>
      <c r="E8452" s="1" t="s">
        <v>0</v>
      </c>
    </row>
    <row r="8453" spans="1:7" x14ac:dyDescent="0.35">
      <c r="A8453" s="4">
        <v>233</v>
      </c>
      <c r="B8453" s="3" t="s">
        <v>148</v>
      </c>
      <c r="C8453" s="16">
        <v>45567</v>
      </c>
      <c r="D8453" s="1" t="s">
        <v>1</v>
      </c>
      <c r="E8453" s="1" t="s">
        <v>3</v>
      </c>
      <c r="F8453" s="2">
        <v>37</v>
      </c>
      <c r="G8453" s="2">
        <v>140</v>
      </c>
    </row>
    <row r="8454" spans="1:7" x14ac:dyDescent="0.35">
      <c r="A8454" s="4">
        <v>233</v>
      </c>
      <c r="B8454" s="3" t="s">
        <v>148</v>
      </c>
      <c r="C8454" s="16">
        <v>45567</v>
      </c>
      <c r="D8454" s="1" t="s">
        <v>1</v>
      </c>
      <c r="E8454" s="1" t="s">
        <v>0</v>
      </c>
      <c r="G8454" s="2">
        <v>138</v>
      </c>
    </row>
    <row r="8455" spans="1:7" x14ac:dyDescent="0.35">
      <c r="A8455" s="4">
        <v>233</v>
      </c>
      <c r="B8455" s="3" t="s">
        <v>147</v>
      </c>
      <c r="C8455" s="16">
        <v>45568</v>
      </c>
      <c r="D8455" s="1" t="s">
        <v>1</v>
      </c>
      <c r="E8455" s="1" t="s">
        <v>0</v>
      </c>
      <c r="G8455" s="2">
        <v>0</v>
      </c>
    </row>
    <row r="8456" spans="1:7" x14ac:dyDescent="0.35">
      <c r="A8456" s="4">
        <v>233</v>
      </c>
      <c r="B8456" s="3" t="s">
        <v>147</v>
      </c>
      <c r="C8456" s="16">
        <v>45568</v>
      </c>
      <c r="D8456" s="1" t="s">
        <v>1</v>
      </c>
      <c r="E8456" s="1" t="s">
        <v>0</v>
      </c>
      <c r="G8456" s="2">
        <v>138</v>
      </c>
    </row>
    <row r="8457" spans="1:7" x14ac:dyDescent="0.35">
      <c r="A8457" s="4">
        <v>233</v>
      </c>
      <c r="B8457" s="3" t="s">
        <v>147</v>
      </c>
      <c r="C8457" s="16">
        <v>45568</v>
      </c>
      <c r="D8457" s="1" t="s">
        <v>1</v>
      </c>
      <c r="E8457" s="1" t="s">
        <v>0</v>
      </c>
      <c r="G8457" s="2">
        <v>134</v>
      </c>
    </row>
    <row r="8458" spans="1:7" x14ac:dyDescent="0.35">
      <c r="A8458" s="4">
        <v>233</v>
      </c>
      <c r="B8458" s="3" t="s">
        <v>148</v>
      </c>
      <c r="C8458" s="16">
        <v>45567</v>
      </c>
      <c r="D8458" s="1" t="s">
        <v>1</v>
      </c>
      <c r="E8458" s="1" t="s">
        <v>0</v>
      </c>
      <c r="G8458" s="2">
        <v>140</v>
      </c>
    </row>
    <row r="8459" spans="1:7" x14ac:dyDescent="0.35">
      <c r="A8459" s="4">
        <v>233</v>
      </c>
      <c r="B8459" s="3" t="s">
        <v>148</v>
      </c>
      <c r="C8459" s="16">
        <v>45567</v>
      </c>
      <c r="D8459" s="1" t="s">
        <v>1</v>
      </c>
      <c r="E8459" s="1" t="s">
        <v>0</v>
      </c>
      <c r="G8459" s="2">
        <v>140</v>
      </c>
    </row>
    <row r="8460" spans="1:7" x14ac:dyDescent="0.35">
      <c r="A8460" s="4">
        <v>233</v>
      </c>
      <c r="B8460" s="3" t="s">
        <v>147</v>
      </c>
      <c r="C8460" s="16">
        <v>45568</v>
      </c>
      <c r="D8460" s="1" t="s">
        <v>1</v>
      </c>
      <c r="E8460" s="1" t="s">
        <v>0</v>
      </c>
      <c r="G8460" s="2">
        <v>139</v>
      </c>
    </row>
    <row r="8461" spans="1:7" x14ac:dyDescent="0.35">
      <c r="A8461" s="4">
        <v>233</v>
      </c>
      <c r="B8461" s="3" t="s">
        <v>147</v>
      </c>
      <c r="C8461" s="16">
        <v>45568</v>
      </c>
      <c r="D8461" s="1" t="s">
        <v>5</v>
      </c>
      <c r="E8461" s="1" t="s">
        <v>0</v>
      </c>
      <c r="F8461" s="2">
        <v>24</v>
      </c>
    </row>
    <row r="8462" spans="1:7" x14ac:dyDescent="0.35">
      <c r="A8462" s="4">
        <v>233</v>
      </c>
      <c r="B8462" s="3" t="s">
        <v>147</v>
      </c>
      <c r="C8462" s="16">
        <v>45568</v>
      </c>
      <c r="D8462" s="1" t="s">
        <v>1</v>
      </c>
      <c r="E8462" s="1" t="s">
        <v>0</v>
      </c>
      <c r="G8462" s="2">
        <v>139</v>
      </c>
    </row>
    <row r="8463" spans="1:7" x14ac:dyDescent="0.35">
      <c r="A8463" s="4">
        <v>233</v>
      </c>
      <c r="B8463" s="3" t="s">
        <v>147</v>
      </c>
      <c r="C8463" s="16">
        <v>45568</v>
      </c>
      <c r="D8463" s="1" t="s">
        <v>1</v>
      </c>
      <c r="E8463" s="1" t="s">
        <v>12</v>
      </c>
      <c r="F8463" s="2">
        <v>30</v>
      </c>
      <c r="G8463" s="2">
        <v>23</v>
      </c>
    </row>
    <row r="8464" spans="1:7" x14ac:dyDescent="0.35">
      <c r="A8464" s="4">
        <v>233</v>
      </c>
      <c r="B8464" s="3" t="s">
        <v>147</v>
      </c>
      <c r="C8464" s="16">
        <v>45568</v>
      </c>
      <c r="D8464" s="1" t="s">
        <v>1</v>
      </c>
      <c r="E8464" s="1" t="s">
        <v>3</v>
      </c>
      <c r="F8464" s="2">
        <v>34</v>
      </c>
      <c r="G8464" s="2">
        <v>32</v>
      </c>
    </row>
    <row r="8465" spans="1:7" x14ac:dyDescent="0.35">
      <c r="A8465" s="4">
        <v>233</v>
      </c>
      <c r="B8465" s="3" t="s">
        <v>147</v>
      </c>
      <c r="C8465" s="16">
        <v>45568</v>
      </c>
      <c r="D8465" s="1" t="s">
        <v>1</v>
      </c>
      <c r="E8465" s="1" t="s">
        <v>0</v>
      </c>
      <c r="G8465" s="2">
        <v>139</v>
      </c>
    </row>
    <row r="8466" spans="1:7" x14ac:dyDescent="0.35">
      <c r="A8466" s="4">
        <v>233</v>
      </c>
      <c r="B8466" s="3" t="s">
        <v>147</v>
      </c>
      <c r="C8466" s="16">
        <v>45568</v>
      </c>
      <c r="D8466" s="1" t="s">
        <v>1</v>
      </c>
      <c r="E8466" s="1" t="s">
        <v>0</v>
      </c>
      <c r="G8466" s="2">
        <v>139</v>
      </c>
    </row>
    <row r="8467" spans="1:7" x14ac:dyDescent="0.35">
      <c r="A8467" s="4">
        <v>233</v>
      </c>
      <c r="B8467" s="3" t="s">
        <v>147</v>
      </c>
      <c r="C8467" s="16">
        <v>45568</v>
      </c>
      <c r="D8467" s="1" t="s">
        <v>1</v>
      </c>
      <c r="E8467" s="1" t="s">
        <v>0</v>
      </c>
      <c r="G8467" s="2">
        <v>139</v>
      </c>
    </row>
    <row r="8468" spans="1:7" x14ac:dyDescent="0.35">
      <c r="A8468" s="4">
        <v>233</v>
      </c>
      <c r="B8468" s="3" t="s">
        <v>147</v>
      </c>
      <c r="C8468" s="16">
        <v>45568</v>
      </c>
      <c r="D8468" s="1" t="s">
        <v>1</v>
      </c>
      <c r="E8468" s="1" t="s">
        <v>0</v>
      </c>
      <c r="G8468" s="2">
        <v>125</v>
      </c>
    </row>
    <row r="8469" spans="1:7" x14ac:dyDescent="0.35">
      <c r="A8469" s="4">
        <v>233</v>
      </c>
      <c r="B8469" s="3" t="s">
        <v>148</v>
      </c>
      <c r="C8469" s="16">
        <v>45567</v>
      </c>
      <c r="D8469" s="1" t="s">
        <v>5</v>
      </c>
      <c r="E8469" s="1" t="s">
        <v>0</v>
      </c>
    </row>
    <row r="8470" spans="1:7" x14ac:dyDescent="0.35">
      <c r="A8470" s="4">
        <v>233</v>
      </c>
      <c r="B8470" s="3" t="s">
        <v>147</v>
      </c>
      <c r="C8470" s="16">
        <v>45568</v>
      </c>
      <c r="D8470" s="1" t="s">
        <v>1</v>
      </c>
      <c r="E8470" s="1" t="s">
        <v>3</v>
      </c>
      <c r="F8470" s="2">
        <v>19</v>
      </c>
      <c r="G8470" s="2">
        <v>56</v>
      </c>
    </row>
    <row r="8471" spans="1:7" x14ac:dyDescent="0.35">
      <c r="A8471" s="4">
        <v>233</v>
      </c>
      <c r="B8471" s="3" t="s">
        <v>147</v>
      </c>
      <c r="C8471" s="16">
        <v>45568</v>
      </c>
      <c r="D8471" s="1" t="s">
        <v>1</v>
      </c>
      <c r="E8471" s="1" t="s">
        <v>0</v>
      </c>
      <c r="G8471" s="2">
        <v>139</v>
      </c>
    </row>
    <row r="8472" spans="1:7" x14ac:dyDescent="0.35">
      <c r="A8472" s="4">
        <v>233</v>
      </c>
      <c r="B8472" s="3" t="s">
        <v>147</v>
      </c>
      <c r="C8472" s="16">
        <v>45568</v>
      </c>
      <c r="D8472" s="1" t="s">
        <v>1</v>
      </c>
      <c r="E8472" s="1" t="s">
        <v>3</v>
      </c>
      <c r="F8472" s="2">
        <v>19</v>
      </c>
      <c r="G8472" s="2">
        <v>4</v>
      </c>
    </row>
    <row r="8473" spans="1:7" x14ac:dyDescent="0.35">
      <c r="A8473" s="4">
        <v>233</v>
      </c>
      <c r="B8473" s="3" t="s">
        <v>147</v>
      </c>
      <c r="C8473" s="16">
        <v>45568</v>
      </c>
      <c r="D8473" s="1" t="s">
        <v>5</v>
      </c>
      <c r="E8473" s="1" t="s">
        <v>0</v>
      </c>
    </row>
    <row r="8474" spans="1:7" x14ac:dyDescent="0.35">
      <c r="A8474" s="4">
        <v>233</v>
      </c>
      <c r="B8474" s="3" t="s">
        <v>147</v>
      </c>
      <c r="C8474" s="16">
        <v>45568</v>
      </c>
      <c r="D8474" s="1" t="s">
        <v>1</v>
      </c>
      <c r="E8474" s="1" t="s">
        <v>12</v>
      </c>
      <c r="F8474" s="2">
        <v>25</v>
      </c>
      <c r="G8474" s="2">
        <v>1</v>
      </c>
    </row>
    <row r="8475" spans="1:7" x14ac:dyDescent="0.35">
      <c r="A8475" s="4">
        <v>233</v>
      </c>
      <c r="B8475" s="3" t="s">
        <v>147</v>
      </c>
      <c r="C8475" s="16">
        <v>45568</v>
      </c>
      <c r="D8475" s="1" t="s">
        <v>1</v>
      </c>
      <c r="E8475" s="1" t="s">
        <v>3</v>
      </c>
      <c r="F8475" s="2">
        <v>33</v>
      </c>
      <c r="G8475" s="2">
        <v>47</v>
      </c>
    </row>
    <row r="8476" spans="1:7" x14ac:dyDescent="0.35">
      <c r="A8476" s="4">
        <v>233</v>
      </c>
      <c r="B8476" s="3" t="s">
        <v>147</v>
      </c>
      <c r="C8476" s="16">
        <v>45568</v>
      </c>
      <c r="D8476" s="1" t="s">
        <v>1</v>
      </c>
      <c r="E8476" s="1" t="s">
        <v>0</v>
      </c>
      <c r="G8476" s="2">
        <v>127</v>
      </c>
    </row>
    <row r="8477" spans="1:7" x14ac:dyDescent="0.35">
      <c r="A8477" s="4">
        <v>233</v>
      </c>
      <c r="B8477" s="3" t="s">
        <v>147</v>
      </c>
      <c r="C8477" s="16">
        <v>45568</v>
      </c>
      <c r="D8477" s="1" t="s">
        <v>1</v>
      </c>
      <c r="E8477" s="1" t="s">
        <v>3</v>
      </c>
      <c r="F8477" s="2">
        <v>30</v>
      </c>
      <c r="G8477" s="2">
        <v>81</v>
      </c>
    </row>
    <row r="8478" spans="1:7" x14ac:dyDescent="0.35">
      <c r="A8478" s="4">
        <v>233</v>
      </c>
      <c r="B8478" s="3" t="s">
        <v>147</v>
      </c>
      <c r="C8478" s="16">
        <v>45568</v>
      </c>
      <c r="D8478" s="1" t="s">
        <v>1</v>
      </c>
      <c r="E8478" s="1" t="s">
        <v>3</v>
      </c>
      <c r="F8478" s="2">
        <v>25</v>
      </c>
      <c r="G8478" s="2">
        <v>11</v>
      </c>
    </row>
    <row r="8479" spans="1:7" x14ac:dyDescent="0.35">
      <c r="A8479" s="4">
        <v>233</v>
      </c>
      <c r="B8479" s="3" t="s">
        <v>147</v>
      </c>
      <c r="C8479" s="16">
        <v>45568</v>
      </c>
      <c r="D8479" s="1" t="s">
        <v>1</v>
      </c>
      <c r="E8479" s="1" t="s">
        <v>0</v>
      </c>
      <c r="G8479" s="2">
        <v>131</v>
      </c>
    </row>
    <row r="8480" spans="1:7" x14ac:dyDescent="0.35">
      <c r="A8480" s="4">
        <v>233</v>
      </c>
      <c r="B8480" s="3" t="s">
        <v>147</v>
      </c>
      <c r="C8480" s="16">
        <v>45568</v>
      </c>
      <c r="D8480" s="1" t="s">
        <v>1</v>
      </c>
      <c r="E8480" s="1" t="s">
        <v>12</v>
      </c>
      <c r="F8480" s="2">
        <v>26</v>
      </c>
      <c r="G8480" s="2">
        <v>3</v>
      </c>
    </row>
    <row r="8481" spans="1:7" x14ac:dyDescent="0.35">
      <c r="A8481" s="4">
        <v>233</v>
      </c>
      <c r="B8481" s="3" t="s">
        <v>146</v>
      </c>
      <c r="C8481" s="16">
        <v>45569</v>
      </c>
      <c r="D8481" s="1" t="s">
        <v>1</v>
      </c>
      <c r="E8481" s="1" t="s">
        <v>0</v>
      </c>
      <c r="G8481" s="2">
        <v>138</v>
      </c>
    </row>
    <row r="8482" spans="1:7" x14ac:dyDescent="0.35">
      <c r="A8482" s="4">
        <v>233</v>
      </c>
      <c r="B8482" s="3" t="s">
        <v>146</v>
      </c>
      <c r="C8482" s="16">
        <v>45569</v>
      </c>
      <c r="D8482" s="1" t="s">
        <v>7</v>
      </c>
      <c r="E8482" s="1" t="s">
        <v>0</v>
      </c>
      <c r="G8482" s="2">
        <v>121</v>
      </c>
    </row>
    <row r="8483" spans="1:7" x14ac:dyDescent="0.35">
      <c r="A8483" s="4">
        <v>233</v>
      </c>
      <c r="B8483" s="3" t="s">
        <v>146</v>
      </c>
      <c r="C8483" s="16">
        <v>45569</v>
      </c>
      <c r="D8483" s="1" t="s">
        <v>1</v>
      </c>
      <c r="E8483" s="1" t="s">
        <v>0</v>
      </c>
      <c r="G8483" s="2">
        <v>113</v>
      </c>
    </row>
    <row r="8484" spans="1:7" x14ac:dyDescent="0.35">
      <c r="A8484" s="4">
        <v>233</v>
      </c>
      <c r="B8484" s="3" t="s">
        <v>146</v>
      </c>
      <c r="C8484" s="16">
        <v>45569</v>
      </c>
      <c r="D8484" s="1" t="s">
        <v>1</v>
      </c>
      <c r="E8484" s="1" t="s">
        <v>0</v>
      </c>
      <c r="G8484" s="2">
        <v>135</v>
      </c>
    </row>
    <row r="8485" spans="1:7" x14ac:dyDescent="0.35">
      <c r="A8485" s="4">
        <v>233</v>
      </c>
      <c r="B8485" s="3" t="s">
        <v>146</v>
      </c>
      <c r="C8485" s="16">
        <v>45569</v>
      </c>
      <c r="D8485" s="1" t="s">
        <v>1</v>
      </c>
      <c r="E8485" s="1" t="s">
        <v>3</v>
      </c>
      <c r="F8485" s="2">
        <v>26</v>
      </c>
      <c r="G8485" s="2">
        <v>138</v>
      </c>
    </row>
    <row r="8486" spans="1:7" x14ac:dyDescent="0.35">
      <c r="A8486" s="4">
        <v>233</v>
      </c>
      <c r="B8486" s="3" t="s">
        <v>145</v>
      </c>
      <c r="C8486" s="16">
        <v>45570</v>
      </c>
      <c r="D8486" s="1" t="s">
        <v>1</v>
      </c>
      <c r="E8486" s="1" t="s">
        <v>3</v>
      </c>
      <c r="F8486" s="2">
        <v>32</v>
      </c>
      <c r="G8486" s="2">
        <v>7</v>
      </c>
    </row>
    <row r="8487" spans="1:7" x14ac:dyDescent="0.35">
      <c r="A8487" s="4">
        <v>233</v>
      </c>
      <c r="B8487" s="3" t="s">
        <v>145</v>
      </c>
      <c r="C8487" s="16">
        <v>45570</v>
      </c>
      <c r="D8487" s="1" t="s">
        <v>1</v>
      </c>
      <c r="E8487" s="1" t="s">
        <v>4</v>
      </c>
      <c r="F8487" s="2">
        <v>31</v>
      </c>
      <c r="G8487" s="2">
        <v>89</v>
      </c>
    </row>
    <row r="8488" spans="1:7" x14ac:dyDescent="0.35">
      <c r="A8488" s="4">
        <v>233</v>
      </c>
      <c r="B8488" s="3" t="s">
        <v>145</v>
      </c>
      <c r="C8488" s="16">
        <v>45570</v>
      </c>
      <c r="D8488" s="1" t="s">
        <v>1</v>
      </c>
      <c r="E8488" s="1" t="s">
        <v>0</v>
      </c>
      <c r="G8488" s="2">
        <v>122</v>
      </c>
    </row>
    <row r="8489" spans="1:7" x14ac:dyDescent="0.35">
      <c r="A8489" s="4">
        <v>233</v>
      </c>
      <c r="B8489" s="3" t="s">
        <v>145</v>
      </c>
      <c r="C8489" s="16">
        <v>45570</v>
      </c>
      <c r="D8489" s="1" t="s">
        <v>1</v>
      </c>
      <c r="E8489" s="1" t="s">
        <v>3</v>
      </c>
      <c r="F8489" s="2">
        <v>33</v>
      </c>
      <c r="G8489" s="2">
        <v>137</v>
      </c>
    </row>
    <row r="8490" spans="1:7" x14ac:dyDescent="0.35">
      <c r="A8490" s="4">
        <v>233</v>
      </c>
      <c r="B8490" s="3" t="s">
        <v>145</v>
      </c>
      <c r="C8490" s="16">
        <v>45570</v>
      </c>
      <c r="D8490" s="1" t="s">
        <v>1</v>
      </c>
      <c r="E8490" s="1" t="s">
        <v>0</v>
      </c>
      <c r="F8490" s="2">
        <v>29</v>
      </c>
      <c r="G8490" s="2">
        <v>137</v>
      </c>
    </row>
    <row r="8491" spans="1:7" x14ac:dyDescent="0.35">
      <c r="A8491" s="4">
        <v>233</v>
      </c>
      <c r="B8491" s="3" t="s">
        <v>144</v>
      </c>
      <c r="C8491" s="16">
        <v>45571</v>
      </c>
      <c r="D8491" s="1" t="s">
        <v>1</v>
      </c>
      <c r="E8491" s="1" t="s">
        <v>0</v>
      </c>
      <c r="G8491" s="2">
        <v>110</v>
      </c>
    </row>
    <row r="8492" spans="1:7" x14ac:dyDescent="0.35">
      <c r="A8492" s="4">
        <v>233</v>
      </c>
      <c r="B8492" s="3" t="s">
        <v>144</v>
      </c>
      <c r="C8492" s="16">
        <v>45571</v>
      </c>
      <c r="D8492" s="1" t="s">
        <v>1</v>
      </c>
      <c r="E8492" s="1" t="s">
        <v>3</v>
      </c>
      <c r="F8492" s="2">
        <v>22</v>
      </c>
      <c r="G8492" s="2">
        <v>136</v>
      </c>
    </row>
    <row r="8493" spans="1:7" x14ac:dyDescent="0.35">
      <c r="A8493" s="4">
        <v>233</v>
      </c>
      <c r="B8493" s="3" t="s">
        <v>144</v>
      </c>
      <c r="C8493" s="16">
        <v>45571</v>
      </c>
      <c r="D8493" s="1" t="s">
        <v>1</v>
      </c>
      <c r="E8493" s="1" t="s">
        <v>0</v>
      </c>
      <c r="G8493" s="2">
        <v>130</v>
      </c>
    </row>
    <row r="8494" spans="1:7" x14ac:dyDescent="0.35">
      <c r="A8494" s="4">
        <v>233</v>
      </c>
      <c r="B8494" s="3" t="s">
        <v>144</v>
      </c>
      <c r="C8494" s="16">
        <v>45571</v>
      </c>
      <c r="D8494" s="1" t="s">
        <v>1</v>
      </c>
      <c r="E8494" s="1" t="s">
        <v>0</v>
      </c>
      <c r="G8494" s="2">
        <v>136</v>
      </c>
    </row>
    <row r="8495" spans="1:7" x14ac:dyDescent="0.35">
      <c r="A8495" s="4">
        <v>233</v>
      </c>
      <c r="B8495" s="3" t="s">
        <v>144</v>
      </c>
      <c r="C8495" s="16">
        <v>45571</v>
      </c>
      <c r="D8495" s="1" t="s">
        <v>1</v>
      </c>
      <c r="E8495" s="1" t="s">
        <v>0</v>
      </c>
      <c r="G8495" s="2">
        <v>111</v>
      </c>
    </row>
    <row r="8496" spans="1:7" x14ac:dyDescent="0.35">
      <c r="A8496" s="4">
        <v>233</v>
      </c>
      <c r="B8496" s="3" t="s">
        <v>122</v>
      </c>
      <c r="C8496" s="16">
        <v>45588</v>
      </c>
      <c r="D8496" s="1" t="s">
        <v>1</v>
      </c>
      <c r="E8496" s="1" t="s">
        <v>0</v>
      </c>
      <c r="G8496" s="2">
        <v>119</v>
      </c>
    </row>
    <row r="8497" spans="1:7" x14ac:dyDescent="0.35">
      <c r="A8497" s="4">
        <v>233</v>
      </c>
      <c r="B8497" s="3" t="s">
        <v>122</v>
      </c>
      <c r="C8497" s="16">
        <v>45588</v>
      </c>
      <c r="D8497" s="1" t="s">
        <v>1</v>
      </c>
      <c r="E8497" s="1" t="s">
        <v>0</v>
      </c>
      <c r="G8497" s="2">
        <v>67</v>
      </c>
    </row>
    <row r="8498" spans="1:7" x14ac:dyDescent="0.35">
      <c r="A8498" s="4">
        <v>233</v>
      </c>
      <c r="B8498" s="3" t="s">
        <v>121</v>
      </c>
      <c r="C8498" s="16">
        <v>45589</v>
      </c>
      <c r="D8498" s="1" t="s">
        <v>1</v>
      </c>
      <c r="E8498" s="1" t="s">
        <v>0</v>
      </c>
      <c r="G8498" s="2">
        <v>118</v>
      </c>
    </row>
    <row r="8499" spans="1:7" x14ac:dyDescent="0.35">
      <c r="A8499" s="4">
        <v>233</v>
      </c>
      <c r="B8499" s="3" t="s">
        <v>121</v>
      </c>
      <c r="C8499" s="16">
        <v>45589</v>
      </c>
      <c r="D8499" s="1" t="s">
        <v>1</v>
      </c>
      <c r="E8499" s="1" t="s">
        <v>3</v>
      </c>
      <c r="F8499" s="2">
        <v>22</v>
      </c>
      <c r="G8499" s="2">
        <v>101</v>
      </c>
    </row>
    <row r="8500" spans="1:7" x14ac:dyDescent="0.35">
      <c r="A8500" s="4">
        <v>233</v>
      </c>
      <c r="B8500" s="3" t="s">
        <v>121</v>
      </c>
      <c r="C8500" s="16">
        <v>45589</v>
      </c>
      <c r="D8500" s="1" t="s">
        <v>1</v>
      </c>
      <c r="E8500" s="1" t="s">
        <v>0</v>
      </c>
      <c r="G8500" s="2">
        <v>117</v>
      </c>
    </row>
    <row r="8501" spans="1:7" x14ac:dyDescent="0.35">
      <c r="A8501" s="4">
        <v>233</v>
      </c>
      <c r="B8501" s="3" t="s">
        <v>119</v>
      </c>
      <c r="C8501" s="16">
        <v>45591</v>
      </c>
      <c r="D8501" s="1" t="s">
        <v>1</v>
      </c>
      <c r="E8501" s="1" t="s">
        <v>0</v>
      </c>
      <c r="G8501" s="2">
        <v>116</v>
      </c>
    </row>
    <row r="8502" spans="1:7" x14ac:dyDescent="0.35">
      <c r="A8502" s="4">
        <v>233</v>
      </c>
      <c r="B8502" s="3" t="s">
        <v>39</v>
      </c>
      <c r="C8502" s="16">
        <v>45667</v>
      </c>
      <c r="D8502" s="1" t="s">
        <v>1</v>
      </c>
      <c r="E8502" s="1" t="s">
        <v>0</v>
      </c>
      <c r="G8502" s="2">
        <v>40</v>
      </c>
    </row>
    <row r="8503" spans="1:7" x14ac:dyDescent="0.35">
      <c r="A8503" s="4">
        <v>233</v>
      </c>
      <c r="B8503" s="3" t="s">
        <v>38</v>
      </c>
      <c r="C8503" s="16">
        <v>45668</v>
      </c>
      <c r="D8503" s="1" t="s">
        <v>1</v>
      </c>
      <c r="E8503" s="1" t="s">
        <v>0</v>
      </c>
      <c r="G8503" s="2">
        <v>39</v>
      </c>
    </row>
    <row r="8504" spans="1:7" x14ac:dyDescent="0.35">
      <c r="A8504" s="4">
        <v>233</v>
      </c>
      <c r="B8504" s="3" t="s">
        <v>38</v>
      </c>
      <c r="C8504" s="16">
        <v>45668</v>
      </c>
      <c r="D8504" s="1" t="s">
        <v>1</v>
      </c>
      <c r="E8504" s="1" t="s">
        <v>0</v>
      </c>
      <c r="G8504" s="2">
        <v>39</v>
      </c>
    </row>
    <row r="8505" spans="1:7" x14ac:dyDescent="0.35">
      <c r="A8505" s="4">
        <v>233</v>
      </c>
      <c r="B8505" s="3" t="s">
        <v>38</v>
      </c>
      <c r="C8505" s="16">
        <v>45668</v>
      </c>
      <c r="D8505" s="1" t="s">
        <v>1</v>
      </c>
      <c r="E8505" s="1" t="s">
        <v>0</v>
      </c>
      <c r="G8505" s="2">
        <v>22</v>
      </c>
    </row>
    <row r="8506" spans="1:7" x14ac:dyDescent="0.35">
      <c r="A8506" s="4">
        <v>233</v>
      </c>
      <c r="B8506" s="3" t="s">
        <v>148</v>
      </c>
      <c r="C8506" s="16">
        <v>45567</v>
      </c>
      <c r="D8506" s="1" t="s">
        <v>1</v>
      </c>
      <c r="E8506" s="1" t="s">
        <v>3</v>
      </c>
      <c r="F8506" s="2">
        <v>21</v>
      </c>
      <c r="G8506" s="2">
        <v>0</v>
      </c>
    </row>
    <row r="8507" spans="1:7" x14ac:dyDescent="0.35">
      <c r="A8507" s="4">
        <v>233</v>
      </c>
      <c r="B8507" s="3" t="s">
        <v>148</v>
      </c>
      <c r="C8507" s="16">
        <v>45567</v>
      </c>
      <c r="D8507" s="1" t="s">
        <v>1</v>
      </c>
      <c r="E8507" s="1" t="s">
        <v>0</v>
      </c>
      <c r="G8507" s="2">
        <v>140</v>
      </c>
    </row>
    <row r="8508" spans="1:7" x14ac:dyDescent="0.35">
      <c r="A8508" s="4">
        <v>233</v>
      </c>
      <c r="B8508" s="3" t="s">
        <v>148</v>
      </c>
      <c r="C8508" s="16">
        <v>45567</v>
      </c>
      <c r="D8508" s="1" t="s">
        <v>1</v>
      </c>
      <c r="E8508" s="1" t="s">
        <v>3</v>
      </c>
      <c r="F8508" s="2">
        <v>48</v>
      </c>
      <c r="G8508" s="2">
        <v>139</v>
      </c>
    </row>
    <row r="8509" spans="1:7" x14ac:dyDescent="0.35">
      <c r="A8509" s="4">
        <v>233</v>
      </c>
      <c r="B8509" s="3" t="s">
        <v>147</v>
      </c>
      <c r="C8509" s="16">
        <v>45568</v>
      </c>
      <c r="D8509" s="1" t="s">
        <v>1</v>
      </c>
      <c r="E8509" s="1" t="s">
        <v>0</v>
      </c>
      <c r="G8509" s="2">
        <v>139</v>
      </c>
    </row>
    <row r="8510" spans="1:7" x14ac:dyDescent="0.35">
      <c r="A8510" s="4">
        <v>233</v>
      </c>
      <c r="B8510" s="3" t="s">
        <v>147</v>
      </c>
      <c r="C8510" s="16">
        <v>45568</v>
      </c>
      <c r="D8510" s="1" t="s">
        <v>5</v>
      </c>
      <c r="E8510" s="1" t="s">
        <v>0</v>
      </c>
    </row>
    <row r="8511" spans="1:7" x14ac:dyDescent="0.35">
      <c r="A8511" s="4">
        <v>233</v>
      </c>
      <c r="B8511" s="3" t="s">
        <v>147</v>
      </c>
      <c r="C8511" s="16">
        <v>45568</v>
      </c>
      <c r="D8511" s="1" t="s">
        <v>1</v>
      </c>
      <c r="E8511" s="1" t="s">
        <v>0</v>
      </c>
      <c r="G8511" s="2">
        <v>139</v>
      </c>
    </row>
    <row r="8512" spans="1:7" x14ac:dyDescent="0.35">
      <c r="A8512" s="4">
        <v>233</v>
      </c>
      <c r="B8512" s="3" t="s">
        <v>147</v>
      </c>
      <c r="C8512" s="16">
        <v>45568</v>
      </c>
      <c r="D8512" s="1" t="s">
        <v>1</v>
      </c>
      <c r="E8512" s="1" t="s">
        <v>3</v>
      </c>
      <c r="F8512" s="2">
        <v>26</v>
      </c>
      <c r="G8512" s="2">
        <v>139</v>
      </c>
    </row>
    <row r="8513" spans="1:7" x14ac:dyDescent="0.35">
      <c r="A8513" s="4">
        <v>233</v>
      </c>
      <c r="B8513" s="3" t="s">
        <v>147</v>
      </c>
      <c r="C8513" s="16">
        <v>45568</v>
      </c>
      <c r="D8513" s="1" t="s">
        <v>1</v>
      </c>
      <c r="E8513" s="1" t="s">
        <v>0</v>
      </c>
      <c r="G8513" s="2">
        <v>5</v>
      </c>
    </row>
    <row r="8514" spans="1:7" x14ac:dyDescent="0.35">
      <c r="A8514" s="4">
        <v>233</v>
      </c>
      <c r="B8514" s="3" t="s">
        <v>147</v>
      </c>
      <c r="C8514" s="16">
        <v>45568</v>
      </c>
      <c r="D8514" s="1" t="s">
        <v>1</v>
      </c>
      <c r="E8514" s="1" t="s">
        <v>0</v>
      </c>
      <c r="G8514" s="2">
        <v>139</v>
      </c>
    </row>
    <row r="8515" spans="1:7" x14ac:dyDescent="0.35">
      <c r="A8515" s="4">
        <v>233</v>
      </c>
      <c r="B8515" s="3" t="s">
        <v>147</v>
      </c>
      <c r="C8515" s="16">
        <v>45568</v>
      </c>
      <c r="D8515" s="1" t="s">
        <v>1</v>
      </c>
      <c r="E8515" s="1" t="s">
        <v>3</v>
      </c>
      <c r="F8515" s="2">
        <v>25</v>
      </c>
      <c r="G8515" s="2">
        <v>81</v>
      </c>
    </row>
    <row r="8516" spans="1:7" x14ac:dyDescent="0.35">
      <c r="A8516" s="4">
        <v>233</v>
      </c>
      <c r="B8516" s="3" t="s">
        <v>147</v>
      </c>
      <c r="C8516" s="16">
        <v>45568</v>
      </c>
      <c r="D8516" s="1" t="s">
        <v>5</v>
      </c>
      <c r="E8516" s="1" t="s">
        <v>0</v>
      </c>
    </row>
    <row r="8517" spans="1:7" x14ac:dyDescent="0.35">
      <c r="A8517" s="4">
        <v>233</v>
      </c>
      <c r="B8517" s="3" t="s">
        <v>147</v>
      </c>
      <c r="C8517" s="16">
        <v>45568</v>
      </c>
      <c r="D8517" s="1" t="s">
        <v>1</v>
      </c>
      <c r="E8517" s="1" t="s">
        <v>3</v>
      </c>
      <c r="F8517" s="2">
        <v>28</v>
      </c>
      <c r="G8517" s="2">
        <v>120</v>
      </c>
    </row>
    <row r="8518" spans="1:7" x14ac:dyDescent="0.35">
      <c r="A8518" s="4">
        <v>233</v>
      </c>
      <c r="B8518" s="3" t="s">
        <v>147</v>
      </c>
      <c r="C8518" s="16">
        <v>45568</v>
      </c>
      <c r="D8518" s="1" t="s">
        <v>1</v>
      </c>
      <c r="E8518" s="1" t="s">
        <v>0</v>
      </c>
      <c r="G8518" s="2">
        <v>65</v>
      </c>
    </row>
    <row r="8519" spans="1:7" x14ac:dyDescent="0.35">
      <c r="A8519" s="4">
        <v>233</v>
      </c>
      <c r="B8519" s="3" t="s">
        <v>146</v>
      </c>
      <c r="C8519" s="16">
        <v>45569</v>
      </c>
      <c r="D8519" s="1" t="s">
        <v>1</v>
      </c>
      <c r="E8519" s="1" t="s">
        <v>3</v>
      </c>
      <c r="F8519" s="2">
        <v>35</v>
      </c>
      <c r="G8519" s="2">
        <v>0</v>
      </c>
    </row>
    <row r="8520" spans="1:7" x14ac:dyDescent="0.35">
      <c r="A8520" s="4">
        <v>233</v>
      </c>
      <c r="B8520" s="3" t="s">
        <v>147</v>
      </c>
      <c r="C8520" s="16">
        <v>45568</v>
      </c>
      <c r="D8520" s="1" t="s">
        <v>1</v>
      </c>
      <c r="E8520" s="1" t="s">
        <v>0</v>
      </c>
      <c r="G8520" s="2">
        <v>139</v>
      </c>
    </row>
    <row r="8521" spans="1:7" x14ac:dyDescent="0.35">
      <c r="A8521" s="4">
        <v>233</v>
      </c>
      <c r="B8521" s="3" t="s">
        <v>147</v>
      </c>
      <c r="C8521" s="16">
        <v>45568</v>
      </c>
      <c r="D8521" s="1" t="s">
        <v>1</v>
      </c>
      <c r="E8521" s="1" t="s">
        <v>0</v>
      </c>
      <c r="G8521" s="2">
        <v>139</v>
      </c>
    </row>
    <row r="8522" spans="1:7" x14ac:dyDescent="0.35">
      <c r="A8522" s="4">
        <v>233</v>
      </c>
      <c r="B8522" s="3" t="s">
        <v>147</v>
      </c>
      <c r="C8522" s="16">
        <v>45568</v>
      </c>
      <c r="D8522" s="1" t="s">
        <v>1</v>
      </c>
      <c r="E8522" s="1" t="s">
        <v>0</v>
      </c>
      <c r="G8522" s="2">
        <v>139</v>
      </c>
    </row>
    <row r="8523" spans="1:7" x14ac:dyDescent="0.35">
      <c r="A8523" s="4">
        <v>233</v>
      </c>
      <c r="B8523" s="3" t="s">
        <v>147</v>
      </c>
      <c r="C8523" s="16">
        <v>45568</v>
      </c>
      <c r="D8523" s="1" t="s">
        <v>1</v>
      </c>
      <c r="E8523" s="1" t="s">
        <v>3</v>
      </c>
      <c r="F8523" s="2">
        <v>28</v>
      </c>
      <c r="G8523" s="2">
        <v>43</v>
      </c>
    </row>
    <row r="8524" spans="1:7" x14ac:dyDescent="0.35">
      <c r="A8524" s="4">
        <v>233</v>
      </c>
      <c r="B8524" s="3" t="s">
        <v>147</v>
      </c>
      <c r="C8524" s="16">
        <v>45568</v>
      </c>
      <c r="D8524" s="1" t="s">
        <v>1</v>
      </c>
      <c r="E8524" s="1" t="s">
        <v>4</v>
      </c>
      <c r="F8524" s="2">
        <v>40</v>
      </c>
      <c r="G8524" s="2">
        <v>75</v>
      </c>
    </row>
    <row r="8525" spans="1:7" x14ac:dyDescent="0.35">
      <c r="A8525" s="4">
        <v>233</v>
      </c>
      <c r="B8525" s="3" t="s">
        <v>147</v>
      </c>
      <c r="C8525" s="16">
        <v>45568</v>
      </c>
      <c r="D8525" s="1" t="s">
        <v>1</v>
      </c>
      <c r="E8525" s="1" t="s">
        <v>0</v>
      </c>
      <c r="G8525" s="2">
        <v>139</v>
      </c>
    </row>
    <row r="8526" spans="1:7" x14ac:dyDescent="0.35">
      <c r="A8526" s="4">
        <v>233</v>
      </c>
      <c r="B8526" s="3" t="s">
        <v>146</v>
      </c>
      <c r="C8526" s="16">
        <v>45569</v>
      </c>
      <c r="D8526" s="1" t="s">
        <v>1</v>
      </c>
      <c r="E8526" s="1" t="s">
        <v>3</v>
      </c>
      <c r="F8526" s="2">
        <v>28</v>
      </c>
      <c r="G8526" s="2">
        <v>34</v>
      </c>
    </row>
    <row r="8527" spans="1:7" x14ac:dyDescent="0.35">
      <c r="A8527" s="4">
        <v>233</v>
      </c>
      <c r="B8527" s="3" t="s">
        <v>146</v>
      </c>
      <c r="C8527" s="16">
        <v>45569</v>
      </c>
      <c r="D8527" s="1" t="s">
        <v>1</v>
      </c>
      <c r="E8527" s="1" t="s">
        <v>3</v>
      </c>
      <c r="F8527" s="2">
        <v>31</v>
      </c>
      <c r="G8527" s="2">
        <v>27</v>
      </c>
    </row>
    <row r="8528" spans="1:7" x14ac:dyDescent="0.35">
      <c r="A8528" s="4">
        <v>233</v>
      </c>
      <c r="B8528" s="3" t="s">
        <v>146</v>
      </c>
      <c r="C8528" s="16">
        <v>45569</v>
      </c>
      <c r="D8528" s="1" t="s">
        <v>1</v>
      </c>
      <c r="E8528" s="1" t="s">
        <v>3</v>
      </c>
      <c r="F8528" s="2">
        <v>36</v>
      </c>
      <c r="G8528" s="2">
        <v>2</v>
      </c>
    </row>
    <row r="8529" spans="1:7" x14ac:dyDescent="0.35">
      <c r="A8529" s="4">
        <v>233</v>
      </c>
      <c r="B8529" s="3" t="s">
        <v>146</v>
      </c>
      <c r="C8529" s="16">
        <v>45569</v>
      </c>
      <c r="D8529" s="1" t="s">
        <v>1</v>
      </c>
      <c r="E8529" s="1" t="s">
        <v>0</v>
      </c>
      <c r="G8529" s="2">
        <v>138</v>
      </c>
    </row>
    <row r="8530" spans="1:7" x14ac:dyDescent="0.35">
      <c r="A8530" s="4">
        <v>233</v>
      </c>
      <c r="B8530" s="3" t="s">
        <v>146</v>
      </c>
      <c r="C8530" s="16">
        <v>45569</v>
      </c>
      <c r="D8530" s="1" t="s">
        <v>1</v>
      </c>
      <c r="E8530" s="1" t="s">
        <v>3</v>
      </c>
      <c r="F8530" s="2">
        <v>29</v>
      </c>
      <c r="G8530" s="2">
        <v>7</v>
      </c>
    </row>
    <row r="8531" spans="1:7" x14ac:dyDescent="0.35">
      <c r="A8531" s="4">
        <v>233</v>
      </c>
      <c r="B8531" s="3" t="s">
        <v>146</v>
      </c>
      <c r="C8531" s="16">
        <v>45569</v>
      </c>
      <c r="D8531" s="1" t="s">
        <v>1</v>
      </c>
      <c r="E8531" s="1" t="s">
        <v>3</v>
      </c>
      <c r="F8531" s="2">
        <v>44</v>
      </c>
      <c r="G8531" s="2">
        <v>138</v>
      </c>
    </row>
    <row r="8532" spans="1:7" x14ac:dyDescent="0.35">
      <c r="A8532" s="4">
        <v>233</v>
      </c>
      <c r="B8532" s="3" t="s">
        <v>146</v>
      </c>
      <c r="C8532" s="16">
        <v>45569</v>
      </c>
      <c r="D8532" s="1" t="s">
        <v>1</v>
      </c>
      <c r="E8532" s="1" t="s">
        <v>0</v>
      </c>
      <c r="G8532" s="2">
        <v>138</v>
      </c>
    </row>
    <row r="8533" spans="1:7" x14ac:dyDescent="0.35">
      <c r="A8533" s="4">
        <v>233</v>
      </c>
      <c r="B8533" s="3" t="s">
        <v>81</v>
      </c>
      <c r="C8533" s="16">
        <v>45632</v>
      </c>
      <c r="D8533" s="1" t="s">
        <v>1</v>
      </c>
      <c r="E8533" s="1" t="s">
        <v>0</v>
      </c>
      <c r="G8533" s="2">
        <v>75</v>
      </c>
    </row>
    <row r="8534" spans="1:7" x14ac:dyDescent="0.35">
      <c r="A8534" s="4">
        <v>233</v>
      </c>
      <c r="B8534" s="3" t="s">
        <v>81</v>
      </c>
      <c r="C8534" s="16">
        <v>45632</v>
      </c>
      <c r="D8534" s="1" t="s">
        <v>1</v>
      </c>
      <c r="E8534" s="1" t="s">
        <v>0</v>
      </c>
      <c r="G8534" s="2">
        <v>75</v>
      </c>
    </row>
    <row r="8535" spans="1:7" x14ac:dyDescent="0.35">
      <c r="A8535" s="4">
        <v>233</v>
      </c>
      <c r="B8535" s="3" t="s">
        <v>81</v>
      </c>
      <c r="C8535" s="16">
        <v>45632</v>
      </c>
      <c r="D8535" s="1" t="s">
        <v>1</v>
      </c>
      <c r="E8535" s="1" t="s">
        <v>0</v>
      </c>
      <c r="G8535" s="2">
        <v>75</v>
      </c>
    </row>
    <row r="8536" spans="1:7" x14ac:dyDescent="0.35">
      <c r="A8536" s="4">
        <v>233</v>
      </c>
      <c r="B8536" s="3" t="s">
        <v>21</v>
      </c>
      <c r="C8536" s="16">
        <v>45694</v>
      </c>
      <c r="D8536" s="1" t="s">
        <v>1</v>
      </c>
      <c r="E8536" s="1" t="s">
        <v>3</v>
      </c>
      <c r="F8536" s="2">
        <v>31</v>
      </c>
      <c r="G8536" s="2">
        <v>10</v>
      </c>
    </row>
    <row r="8537" spans="1:7" x14ac:dyDescent="0.35">
      <c r="A8537" s="4">
        <v>233</v>
      </c>
      <c r="B8537" s="3" t="s">
        <v>21</v>
      </c>
      <c r="C8537" s="16">
        <v>45694</v>
      </c>
      <c r="D8537" s="1" t="s">
        <v>1</v>
      </c>
      <c r="E8537" s="1" t="s">
        <v>3</v>
      </c>
      <c r="F8537" s="2">
        <v>31</v>
      </c>
      <c r="G8537" s="2">
        <v>0</v>
      </c>
    </row>
    <row r="8538" spans="1:7" x14ac:dyDescent="0.35">
      <c r="A8538" s="4">
        <v>233</v>
      </c>
      <c r="B8538" s="3" t="s">
        <v>20</v>
      </c>
      <c r="C8538" s="16">
        <v>45695</v>
      </c>
      <c r="D8538" s="1" t="s">
        <v>1</v>
      </c>
      <c r="E8538" s="1" t="s">
        <v>0</v>
      </c>
      <c r="G8538" s="2">
        <v>6</v>
      </c>
    </row>
    <row r="8539" spans="1:7" x14ac:dyDescent="0.35">
      <c r="A8539" s="4">
        <v>233</v>
      </c>
      <c r="B8539" s="3" t="s">
        <v>20</v>
      </c>
      <c r="C8539" s="16">
        <v>45695</v>
      </c>
      <c r="D8539" s="1" t="s">
        <v>5</v>
      </c>
      <c r="E8539" s="1" t="s">
        <v>0</v>
      </c>
    </row>
    <row r="8540" spans="1:7" x14ac:dyDescent="0.35">
      <c r="A8540" s="4">
        <v>233</v>
      </c>
      <c r="B8540" s="3" t="s">
        <v>37</v>
      </c>
      <c r="C8540" s="16">
        <v>45678</v>
      </c>
      <c r="D8540" s="1" t="s">
        <v>5</v>
      </c>
      <c r="E8540" s="1" t="s">
        <v>0</v>
      </c>
    </row>
    <row r="8541" spans="1:7" x14ac:dyDescent="0.35">
      <c r="A8541" s="4">
        <v>233</v>
      </c>
      <c r="B8541" s="3" t="s">
        <v>147</v>
      </c>
      <c r="C8541" s="16">
        <v>45568</v>
      </c>
      <c r="D8541" s="1" t="s">
        <v>1</v>
      </c>
      <c r="E8541" s="1" t="s">
        <v>3</v>
      </c>
      <c r="F8541" s="2">
        <v>37</v>
      </c>
      <c r="G8541" s="2">
        <v>11</v>
      </c>
    </row>
    <row r="8542" spans="1:7" x14ac:dyDescent="0.35">
      <c r="A8542" s="4">
        <v>233</v>
      </c>
      <c r="B8542" s="3" t="s">
        <v>147</v>
      </c>
      <c r="C8542" s="16">
        <v>45568</v>
      </c>
      <c r="D8542" s="1" t="s">
        <v>1</v>
      </c>
      <c r="E8542" s="1" t="s">
        <v>0</v>
      </c>
      <c r="G8542" s="2">
        <v>139</v>
      </c>
    </row>
    <row r="8543" spans="1:7" x14ac:dyDescent="0.35">
      <c r="A8543" s="4">
        <v>233</v>
      </c>
      <c r="B8543" s="3" t="s">
        <v>147</v>
      </c>
      <c r="C8543" s="16">
        <v>45568</v>
      </c>
      <c r="D8543" s="1" t="s">
        <v>1</v>
      </c>
      <c r="E8543" s="1" t="s">
        <v>0</v>
      </c>
      <c r="F8543" s="2">
        <v>46</v>
      </c>
      <c r="G8543" s="2">
        <v>139</v>
      </c>
    </row>
    <row r="8544" spans="1:7" x14ac:dyDescent="0.35">
      <c r="A8544" s="4">
        <v>233</v>
      </c>
      <c r="B8544" s="3" t="s">
        <v>147</v>
      </c>
      <c r="C8544" s="16">
        <v>45568</v>
      </c>
      <c r="D8544" s="1" t="s">
        <v>1</v>
      </c>
      <c r="E8544" s="1" t="s">
        <v>12</v>
      </c>
      <c r="F8544" s="2">
        <v>47</v>
      </c>
      <c r="G8544" s="2">
        <v>135</v>
      </c>
    </row>
    <row r="8545" spans="1:7" x14ac:dyDescent="0.35">
      <c r="A8545" s="4">
        <v>233</v>
      </c>
      <c r="B8545" s="3" t="s">
        <v>147</v>
      </c>
      <c r="C8545" s="16">
        <v>45568</v>
      </c>
      <c r="D8545" s="1" t="s">
        <v>1</v>
      </c>
      <c r="E8545" s="1" t="s">
        <v>0</v>
      </c>
      <c r="G8545" s="2">
        <v>139</v>
      </c>
    </row>
    <row r="8546" spans="1:7" x14ac:dyDescent="0.35">
      <c r="A8546" s="4">
        <v>233</v>
      </c>
      <c r="B8546" s="3" t="s">
        <v>147</v>
      </c>
      <c r="C8546" s="16">
        <v>45568</v>
      </c>
      <c r="D8546" s="1" t="s">
        <v>1</v>
      </c>
      <c r="E8546" s="1" t="s">
        <v>0</v>
      </c>
      <c r="G8546" s="2">
        <v>139</v>
      </c>
    </row>
    <row r="8547" spans="1:7" x14ac:dyDescent="0.35">
      <c r="A8547" s="4">
        <v>233</v>
      </c>
      <c r="B8547" s="3" t="s">
        <v>147</v>
      </c>
      <c r="C8547" s="16">
        <v>45568</v>
      </c>
      <c r="D8547" s="1" t="s">
        <v>1</v>
      </c>
      <c r="E8547" s="1" t="s">
        <v>0</v>
      </c>
      <c r="G8547" s="2">
        <v>137</v>
      </c>
    </row>
    <row r="8548" spans="1:7" x14ac:dyDescent="0.35">
      <c r="A8548" s="4">
        <v>233</v>
      </c>
      <c r="B8548" s="3" t="s">
        <v>147</v>
      </c>
      <c r="C8548" s="16">
        <v>45568</v>
      </c>
      <c r="D8548" s="1" t="s">
        <v>1</v>
      </c>
      <c r="E8548" s="1" t="s">
        <v>3</v>
      </c>
      <c r="F8548" s="2">
        <v>20</v>
      </c>
      <c r="G8548" s="2">
        <v>139</v>
      </c>
    </row>
    <row r="8549" spans="1:7" x14ac:dyDescent="0.35">
      <c r="A8549" s="4">
        <v>233</v>
      </c>
      <c r="B8549" s="3" t="s">
        <v>147</v>
      </c>
      <c r="C8549" s="16">
        <v>45568</v>
      </c>
      <c r="D8549" s="1" t="s">
        <v>1</v>
      </c>
      <c r="E8549" s="1" t="s">
        <v>0</v>
      </c>
      <c r="G8549" s="2">
        <v>139</v>
      </c>
    </row>
    <row r="8550" spans="1:7" x14ac:dyDescent="0.35">
      <c r="A8550" s="4">
        <v>233</v>
      </c>
      <c r="B8550" s="3" t="s">
        <v>146</v>
      </c>
      <c r="C8550" s="16">
        <v>45569</v>
      </c>
      <c r="D8550" s="1" t="s">
        <v>1</v>
      </c>
      <c r="E8550" s="1" t="s">
        <v>0</v>
      </c>
      <c r="G8550" s="2">
        <v>138</v>
      </c>
    </row>
    <row r="8551" spans="1:7" x14ac:dyDescent="0.35">
      <c r="A8551" s="4">
        <v>233</v>
      </c>
      <c r="B8551" s="3" t="s">
        <v>146</v>
      </c>
      <c r="C8551" s="16">
        <v>45569</v>
      </c>
      <c r="D8551" s="1" t="s">
        <v>1</v>
      </c>
      <c r="E8551" s="1" t="s">
        <v>0</v>
      </c>
      <c r="G8551" s="2">
        <v>138</v>
      </c>
    </row>
    <row r="8552" spans="1:7" x14ac:dyDescent="0.35">
      <c r="A8552" s="4">
        <v>233</v>
      </c>
      <c r="B8552" s="3" t="s">
        <v>37</v>
      </c>
      <c r="C8552" s="16">
        <v>45678</v>
      </c>
      <c r="D8552" s="1" t="s">
        <v>1</v>
      </c>
      <c r="E8552" s="1" t="s">
        <v>0</v>
      </c>
      <c r="G8552" s="2">
        <v>27</v>
      </c>
    </row>
    <row r="8553" spans="1:7" x14ac:dyDescent="0.35">
      <c r="A8553" s="4">
        <v>233</v>
      </c>
      <c r="B8553" s="3" t="s">
        <v>146</v>
      </c>
      <c r="C8553" s="16">
        <v>45569</v>
      </c>
      <c r="D8553" s="1" t="s">
        <v>1</v>
      </c>
      <c r="E8553" s="1" t="s">
        <v>3</v>
      </c>
      <c r="F8553" s="2">
        <v>36</v>
      </c>
      <c r="G8553" s="2">
        <v>137</v>
      </c>
    </row>
    <row r="8554" spans="1:7" x14ac:dyDescent="0.35">
      <c r="A8554" s="4">
        <v>233</v>
      </c>
      <c r="B8554" s="3" t="s">
        <v>146</v>
      </c>
      <c r="C8554" s="16">
        <v>45569</v>
      </c>
      <c r="D8554" s="1" t="s">
        <v>1</v>
      </c>
      <c r="E8554" s="1" t="s">
        <v>4</v>
      </c>
      <c r="F8554" s="2">
        <v>37</v>
      </c>
      <c r="G8554" s="2">
        <v>103</v>
      </c>
    </row>
    <row r="8555" spans="1:7" x14ac:dyDescent="0.35">
      <c r="A8555" s="4">
        <v>233</v>
      </c>
      <c r="B8555" s="3" t="s">
        <v>146</v>
      </c>
      <c r="C8555" s="16">
        <v>45569</v>
      </c>
      <c r="D8555" s="1" t="s">
        <v>1</v>
      </c>
      <c r="E8555" s="1" t="s">
        <v>3</v>
      </c>
      <c r="F8555" s="2">
        <v>21</v>
      </c>
      <c r="G8555" s="2">
        <v>130</v>
      </c>
    </row>
    <row r="8556" spans="1:7" x14ac:dyDescent="0.35">
      <c r="A8556" s="4">
        <v>233</v>
      </c>
      <c r="B8556" s="3" t="s">
        <v>146</v>
      </c>
      <c r="C8556" s="16">
        <v>45569</v>
      </c>
      <c r="D8556" s="1" t="s">
        <v>1</v>
      </c>
      <c r="E8556" s="1" t="s">
        <v>0</v>
      </c>
      <c r="G8556" s="2">
        <v>138</v>
      </c>
    </row>
    <row r="8557" spans="1:7" x14ac:dyDescent="0.35">
      <c r="A8557" s="4">
        <v>233</v>
      </c>
      <c r="B8557" s="3" t="s">
        <v>146</v>
      </c>
      <c r="C8557" s="16">
        <v>45569</v>
      </c>
      <c r="D8557" s="1" t="s">
        <v>5</v>
      </c>
      <c r="E8557" s="1" t="s">
        <v>0</v>
      </c>
    </row>
    <row r="8558" spans="1:7" x14ac:dyDescent="0.35">
      <c r="A8558" s="4">
        <v>233</v>
      </c>
      <c r="B8558" s="3" t="s">
        <v>146</v>
      </c>
      <c r="C8558" s="16">
        <v>45569</v>
      </c>
      <c r="D8558" s="1" t="s">
        <v>1</v>
      </c>
      <c r="E8558" s="1" t="s">
        <v>3</v>
      </c>
      <c r="F8558" s="2">
        <v>20</v>
      </c>
      <c r="G8558" s="2">
        <v>125</v>
      </c>
    </row>
    <row r="8559" spans="1:7" x14ac:dyDescent="0.35">
      <c r="A8559" s="4">
        <v>233</v>
      </c>
      <c r="B8559" s="3" t="s">
        <v>146</v>
      </c>
      <c r="C8559" s="16">
        <v>45569</v>
      </c>
      <c r="D8559" s="1" t="s">
        <v>1</v>
      </c>
      <c r="E8559" s="1" t="s">
        <v>3</v>
      </c>
      <c r="F8559" s="2">
        <v>20</v>
      </c>
      <c r="G8559" s="2">
        <v>80</v>
      </c>
    </row>
    <row r="8560" spans="1:7" x14ac:dyDescent="0.35">
      <c r="A8560" s="4">
        <v>233</v>
      </c>
      <c r="B8560" s="3" t="s">
        <v>146</v>
      </c>
      <c r="C8560" s="16">
        <v>45569</v>
      </c>
      <c r="D8560" s="1" t="s">
        <v>1</v>
      </c>
      <c r="E8560" s="1" t="s">
        <v>0</v>
      </c>
      <c r="G8560" s="2">
        <v>137</v>
      </c>
    </row>
    <row r="8561" spans="1:7" x14ac:dyDescent="0.35">
      <c r="A8561" s="4">
        <v>233</v>
      </c>
      <c r="B8561" s="3" t="s">
        <v>146</v>
      </c>
      <c r="C8561" s="16">
        <v>45569</v>
      </c>
      <c r="D8561" s="1" t="s">
        <v>1</v>
      </c>
      <c r="E8561" s="1" t="s">
        <v>0</v>
      </c>
      <c r="G8561" s="2">
        <v>55</v>
      </c>
    </row>
    <row r="8562" spans="1:7" x14ac:dyDescent="0.35">
      <c r="A8562" s="4">
        <v>233</v>
      </c>
      <c r="B8562" s="3" t="s">
        <v>146</v>
      </c>
      <c r="C8562" s="16">
        <v>45569</v>
      </c>
      <c r="D8562" s="1" t="s">
        <v>1</v>
      </c>
      <c r="E8562" s="1" t="s">
        <v>0</v>
      </c>
      <c r="G8562" s="2">
        <v>25</v>
      </c>
    </row>
    <row r="8563" spans="1:7" x14ac:dyDescent="0.35">
      <c r="A8563" s="4">
        <v>233</v>
      </c>
      <c r="B8563" s="3" t="s">
        <v>146</v>
      </c>
      <c r="C8563" s="16">
        <v>45569</v>
      </c>
      <c r="D8563" s="1" t="s">
        <v>1</v>
      </c>
      <c r="E8563" s="1" t="s">
        <v>0</v>
      </c>
      <c r="G8563" s="2">
        <v>123</v>
      </c>
    </row>
    <row r="8564" spans="1:7" x14ac:dyDescent="0.35">
      <c r="A8564" s="4">
        <v>233</v>
      </c>
      <c r="B8564" s="3" t="s">
        <v>146</v>
      </c>
      <c r="C8564" s="16">
        <v>45569</v>
      </c>
      <c r="D8564" s="1" t="s">
        <v>1</v>
      </c>
      <c r="E8564" s="1" t="s">
        <v>3</v>
      </c>
      <c r="F8564" s="2">
        <v>23</v>
      </c>
      <c r="G8564" s="2">
        <v>73</v>
      </c>
    </row>
    <row r="8565" spans="1:7" x14ac:dyDescent="0.35">
      <c r="A8565" s="4">
        <v>233</v>
      </c>
      <c r="B8565" s="3" t="s">
        <v>146</v>
      </c>
      <c r="C8565" s="16">
        <v>45569</v>
      </c>
      <c r="D8565" s="1" t="s">
        <v>1</v>
      </c>
      <c r="E8565" s="1" t="s">
        <v>0</v>
      </c>
      <c r="G8565" s="2">
        <v>138</v>
      </c>
    </row>
    <row r="8566" spans="1:7" x14ac:dyDescent="0.35">
      <c r="A8566" s="4">
        <v>233</v>
      </c>
      <c r="B8566" s="3" t="s">
        <v>146</v>
      </c>
      <c r="C8566" s="16">
        <v>45569</v>
      </c>
      <c r="D8566" s="1" t="s">
        <v>5</v>
      </c>
      <c r="E8566" s="1" t="s">
        <v>0</v>
      </c>
      <c r="F8566" s="2">
        <v>38</v>
      </c>
    </row>
    <row r="8567" spans="1:7" x14ac:dyDescent="0.35">
      <c r="A8567" s="4">
        <v>233</v>
      </c>
      <c r="B8567" s="3" t="s">
        <v>146</v>
      </c>
      <c r="C8567" s="16">
        <v>45569</v>
      </c>
      <c r="D8567" s="1" t="s">
        <v>1</v>
      </c>
      <c r="E8567" s="1" t="s">
        <v>0</v>
      </c>
      <c r="F8567" s="2">
        <v>26</v>
      </c>
      <c r="G8567" s="2">
        <v>138</v>
      </c>
    </row>
    <row r="8568" spans="1:7" x14ac:dyDescent="0.35">
      <c r="A8568" s="4">
        <v>233</v>
      </c>
      <c r="B8568" s="3" t="s">
        <v>146</v>
      </c>
      <c r="C8568" s="16">
        <v>45569</v>
      </c>
      <c r="D8568" s="1" t="s">
        <v>1</v>
      </c>
      <c r="E8568" s="1" t="s">
        <v>3</v>
      </c>
      <c r="F8568" s="2">
        <v>46</v>
      </c>
      <c r="G8568" s="2">
        <v>128</v>
      </c>
    </row>
    <row r="8569" spans="1:7" x14ac:dyDescent="0.35">
      <c r="A8569" s="4">
        <v>233</v>
      </c>
      <c r="B8569" s="3" t="s">
        <v>146</v>
      </c>
      <c r="C8569" s="16">
        <v>45569</v>
      </c>
      <c r="D8569" s="1" t="s">
        <v>1</v>
      </c>
      <c r="E8569" s="1" t="s">
        <v>3</v>
      </c>
      <c r="F8569" s="2">
        <v>36</v>
      </c>
      <c r="G8569" s="2">
        <v>87</v>
      </c>
    </row>
    <row r="8570" spans="1:7" x14ac:dyDescent="0.35">
      <c r="A8570" s="4">
        <v>233</v>
      </c>
      <c r="B8570" s="3" t="s">
        <v>146</v>
      </c>
      <c r="C8570" s="16">
        <v>45569</v>
      </c>
      <c r="D8570" s="1" t="s">
        <v>1</v>
      </c>
      <c r="E8570" s="1" t="s">
        <v>0</v>
      </c>
      <c r="G8570" s="2">
        <v>80</v>
      </c>
    </row>
    <row r="8571" spans="1:7" x14ac:dyDescent="0.35">
      <c r="A8571" s="4">
        <v>233</v>
      </c>
      <c r="B8571" s="3" t="s">
        <v>146</v>
      </c>
      <c r="C8571" s="16">
        <v>45569</v>
      </c>
      <c r="D8571" s="1" t="s">
        <v>5</v>
      </c>
      <c r="E8571" s="1" t="s">
        <v>0</v>
      </c>
      <c r="F8571" s="2">
        <v>25</v>
      </c>
    </row>
    <row r="8572" spans="1:7" x14ac:dyDescent="0.35">
      <c r="A8572" s="4">
        <v>233</v>
      </c>
      <c r="B8572" s="3" t="s">
        <v>146</v>
      </c>
      <c r="C8572" s="16">
        <v>45569</v>
      </c>
      <c r="D8572" s="1" t="s">
        <v>1</v>
      </c>
      <c r="E8572" s="1" t="s">
        <v>0</v>
      </c>
      <c r="G8572" s="2">
        <v>137</v>
      </c>
    </row>
    <row r="8573" spans="1:7" x14ac:dyDescent="0.35">
      <c r="A8573" s="4">
        <v>233</v>
      </c>
      <c r="B8573" s="3" t="s">
        <v>146</v>
      </c>
      <c r="C8573" s="16">
        <v>45569</v>
      </c>
      <c r="D8573" s="1" t="s">
        <v>1</v>
      </c>
      <c r="E8573" s="1" t="s">
        <v>3</v>
      </c>
      <c r="F8573" s="2">
        <v>22</v>
      </c>
      <c r="G8573" s="2">
        <v>138</v>
      </c>
    </row>
    <row r="8574" spans="1:7" x14ac:dyDescent="0.35">
      <c r="A8574" s="4">
        <v>233</v>
      </c>
      <c r="B8574" s="3" t="s">
        <v>146</v>
      </c>
      <c r="C8574" s="16">
        <v>45569</v>
      </c>
      <c r="D8574" s="1" t="s">
        <v>1</v>
      </c>
      <c r="E8574" s="1" t="s">
        <v>0</v>
      </c>
      <c r="G8574" s="2">
        <v>9</v>
      </c>
    </row>
    <row r="8575" spans="1:7" x14ac:dyDescent="0.35">
      <c r="A8575" s="4">
        <v>233</v>
      </c>
      <c r="B8575" s="3" t="s">
        <v>145</v>
      </c>
      <c r="C8575" s="16">
        <v>45570</v>
      </c>
      <c r="D8575" s="1" t="s">
        <v>1</v>
      </c>
      <c r="E8575" s="1" t="s">
        <v>3</v>
      </c>
      <c r="F8575" s="2">
        <v>19</v>
      </c>
      <c r="G8575" s="2">
        <v>56</v>
      </c>
    </row>
    <row r="8576" spans="1:7" x14ac:dyDescent="0.35">
      <c r="A8576" s="4">
        <v>233</v>
      </c>
      <c r="B8576" s="3" t="s">
        <v>145</v>
      </c>
      <c r="C8576" s="16">
        <v>45570</v>
      </c>
      <c r="D8576" s="1" t="s">
        <v>1</v>
      </c>
      <c r="E8576" s="1" t="s">
        <v>0</v>
      </c>
      <c r="G8576" s="2">
        <v>137</v>
      </c>
    </row>
    <row r="8577" spans="1:7" x14ac:dyDescent="0.35">
      <c r="A8577" s="4">
        <v>233</v>
      </c>
      <c r="B8577" s="3" t="s">
        <v>145</v>
      </c>
      <c r="C8577" s="16">
        <v>45570</v>
      </c>
      <c r="D8577" s="1" t="s">
        <v>5</v>
      </c>
      <c r="E8577" s="1" t="s">
        <v>0</v>
      </c>
    </row>
    <row r="8578" spans="1:7" x14ac:dyDescent="0.35">
      <c r="A8578" s="4">
        <v>233</v>
      </c>
      <c r="B8578" s="3" t="s">
        <v>146</v>
      </c>
      <c r="C8578" s="16">
        <v>45569</v>
      </c>
      <c r="D8578" s="1" t="s">
        <v>1</v>
      </c>
      <c r="E8578" s="1" t="s">
        <v>0</v>
      </c>
      <c r="G8578" s="2">
        <v>138</v>
      </c>
    </row>
    <row r="8579" spans="1:7" x14ac:dyDescent="0.35">
      <c r="A8579" s="4">
        <v>233</v>
      </c>
      <c r="B8579" s="3" t="s">
        <v>146</v>
      </c>
      <c r="C8579" s="16">
        <v>45569</v>
      </c>
      <c r="D8579" s="1" t="s">
        <v>1</v>
      </c>
      <c r="E8579" s="1" t="s">
        <v>0</v>
      </c>
      <c r="F8579" s="2">
        <v>31</v>
      </c>
      <c r="G8579" s="2">
        <v>138</v>
      </c>
    </row>
    <row r="8580" spans="1:7" x14ac:dyDescent="0.35">
      <c r="A8580" s="4">
        <v>233</v>
      </c>
      <c r="B8580" s="3" t="s">
        <v>146</v>
      </c>
      <c r="C8580" s="16">
        <v>45569</v>
      </c>
      <c r="D8580" s="1" t="s">
        <v>1</v>
      </c>
      <c r="E8580" s="1" t="s">
        <v>0</v>
      </c>
      <c r="G8580" s="2">
        <v>120</v>
      </c>
    </row>
    <row r="8581" spans="1:7" x14ac:dyDescent="0.35">
      <c r="A8581" s="4">
        <v>233</v>
      </c>
      <c r="B8581" s="3" t="s">
        <v>145</v>
      </c>
      <c r="C8581" s="16">
        <v>45570</v>
      </c>
      <c r="D8581" s="1" t="s">
        <v>1</v>
      </c>
      <c r="E8581" s="1" t="s">
        <v>0</v>
      </c>
      <c r="G8581" s="2">
        <v>137</v>
      </c>
    </row>
    <row r="8582" spans="1:7" x14ac:dyDescent="0.35">
      <c r="A8582" s="4">
        <v>233</v>
      </c>
      <c r="B8582" s="3" t="s">
        <v>145</v>
      </c>
      <c r="C8582" s="16">
        <v>45570</v>
      </c>
      <c r="D8582" s="1" t="s">
        <v>1</v>
      </c>
      <c r="E8582" s="1" t="s">
        <v>4</v>
      </c>
      <c r="F8582" s="2">
        <v>34</v>
      </c>
      <c r="G8582" s="2">
        <v>0</v>
      </c>
    </row>
    <row r="8583" spans="1:7" x14ac:dyDescent="0.35">
      <c r="A8583" s="4">
        <v>233</v>
      </c>
      <c r="B8583" s="3" t="s">
        <v>145</v>
      </c>
      <c r="C8583" s="16">
        <v>45570</v>
      </c>
      <c r="D8583" s="1" t="s">
        <v>1</v>
      </c>
      <c r="E8583" s="1" t="s">
        <v>3</v>
      </c>
      <c r="F8583" s="2">
        <v>19</v>
      </c>
      <c r="G8583" s="2">
        <v>66</v>
      </c>
    </row>
    <row r="8584" spans="1:7" x14ac:dyDescent="0.35">
      <c r="A8584" s="4">
        <v>233</v>
      </c>
      <c r="B8584" s="3" t="s">
        <v>145</v>
      </c>
      <c r="C8584" s="16">
        <v>45570</v>
      </c>
      <c r="D8584" s="1" t="s">
        <v>1</v>
      </c>
      <c r="E8584" s="1" t="s">
        <v>3</v>
      </c>
      <c r="F8584" s="2">
        <v>30</v>
      </c>
      <c r="G8584" s="2">
        <v>0</v>
      </c>
    </row>
    <row r="8585" spans="1:7" x14ac:dyDescent="0.35">
      <c r="A8585" s="4">
        <v>233</v>
      </c>
      <c r="B8585" s="3" t="s">
        <v>145</v>
      </c>
      <c r="C8585" s="16">
        <v>45570</v>
      </c>
      <c r="D8585" s="1" t="s">
        <v>1</v>
      </c>
      <c r="E8585" s="1" t="s">
        <v>12</v>
      </c>
      <c r="F8585" s="2">
        <v>46</v>
      </c>
      <c r="G8585" s="2">
        <v>2</v>
      </c>
    </row>
    <row r="8586" spans="1:7" x14ac:dyDescent="0.35">
      <c r="A8586" s="4">
        <v>233</v>
      </c>
      <c r="B8586" s="3" t="s">
        <v>145</v>
      </c>
      <c r="C8586" s="16">
        <v>45570</v>
      </c>
      <c r="D8586" s="1" t="s">
        <v>5</v>
      </c>
      <c r="E8586" s="1" t="s">
        <v>0</v>
      </c>
    </row>
    <row r="8587" spans="1:7" x14ac:dyDescent="0.35">
      <c r="A8587" s="4">
        <v>233</v>
      </c>
      <c r="B8587" s="3" t="s">
        <v>145</v>
      </c>
      <c r="C8587" s="16">
        <v>45570</v>
      </c>
      <c r="D8587" s="1" t="s">
        <v>1</v>
      </c>
      <c r="E8587" s="1" t="s">
        <v>3</v>
      </c>
      <c r="F8587" s="2">
        <v>49</v>
      </c>
      <c r="G8587" s="2">
        <v>4</v>
      </c>
    </row>
    <row r="8588" spans="1:7" x14ac:dyDescent="0.35">
      <c r="A8588" s="4">
        <v>233</v>
      </c>
      <c r="B8588" s="3" t="s">
        <v>145</v>
      </c>
      <c r="C8588" s="16">
        <v>45570</v>
      </c>
      <c r="D8588" s="1" t="s">
        <v>1</v>
      </c>
      <c r="E8588" s="1" t="s">
        <v>3</v>
      </c>
      <c r="F8588" s="2">
        <v>27</v>
      </c>
      <c r="G8588" s="2">
        <v>26</v>
      </c>
    </row>
    <row r="8589" spans="1:7" x14ac:dyDescent="0.35">
      <c r="A8589" s="4">
        <v>233</v>
      </c>
      <c r="B8589" s="3" t="s">
        <v>133</v>
      </c>
      <c r="C8589" s="16">
        <v>45627</v>
      </c>
      <c r="D8589" s="1" t="s">
        <v>1</v>
      </c>
      <c r="E8589" s="1" t="s">
        <v>4</v>
      </c>
      <c r="F8589" s="2">
        <v>41</v>
      </c>
      <c r="G8589" s="2">
        <v>8</v>
      </c>
    </row>
    <row r="8590" spans="1:7" x14ac:dyDescent="0.35">
      <c r="A8590" s="4">
        <v>233</v>
      </c>
      <c r="B8590" s="3" t="s">
        <v>146</v>
      </c>
      <c r="C8590" s="16">
        <v>45569</v>
      </c>
      <c r="D8590" s="1" t="s">
        <v>1</v>
      </c>
      <c r="E8590" s="1" t="s">
        <v>0</v>
      </c>
      <c r="G8590" s="2">
        <v>138</v>
      </c>
    </row>
    <row r="8591" spans="1:7" x14ac:dyDescent="0.35">
      <c r="A8591" s="4">
        <v>233</v>
      </c>
      <c r="B8591" s="3" t="s">
        <v>146</v>
      </c>
      <c r="C8591" s="16">
        <v>45569</v>
      </c>
      <c r="D8591" s="1" t="s">
        <v>5</v>
      </c>
      <c r="E8591" s="1" t="s">
        <v>0</v>
      </c>
    </row>
    <row r="8592" spans="1:7" x14ac:dyDescent="0.35">
      <c r="A8592" s="4">
        <v>233</v>
      </c>
      <c r="B8592" s="3" t="s">
        <v>146</v>
      </c>
      <c r="C8592" s="16">
        <v>45569</v>
      </c>
      <c r="D8592" s="1" t="s">
        <v>1</v>
      </c>
      <c r="E8592" s="1" t="s">
        <v>0</v>
      </c>
      <c r="G8592" s="2">
        <v>138</v>
      </c>
    </row>
    <row r="8593" spans="1:7" x14ac:dyDescent="0.35">
      <c r="A8593" s="4">
        <v>233</v>
      </c>
      <c r="B8593" s="3" t="s">
        <v>145</v>
      </c>
      <c r="C8593" s="16">
        <v>45570</v>
      </c>
      <c r="D8593" s="1" t="s">
        <v>1</v>
      </c>
      <c r="E8593" s="1" t="s">
        <v>3</v>
      </c>
      <c r="F8593" s="2">
        <v>39</v>
      </c>
      <c r="G8593" s="2">
        <v>136</v>
      </c>
    </row>
    <row r="8594" spans="1:7" x14ac:dyDescent="0.35">
      <c r="A8594" s="4">
        <v>233</v>
      </c>
      <c r="B8594" s="3" t="s">
        <v>145</v>
      </c>
      <c r="C8594" s="16">
        <v>45570</v>
      </c>
      <c r="D8594" s="1" t="s">
        <v>1</v>
      </c>
      <c r="E8594" s="1" t="s">
        <v>3</v>
      </c>
      <c r="F8594" s="2">
        <v>19</v>
      </c>
      <c r="G8594" s="2">
        <v>46</v>
      </c>
    </row>
    <row r="8595" spans="1:7" x14ac:dyDescent="0.35">
      <c r="A8595" s="4">
        <v>233</v>
      </c>
      <c r="B8595" s="3" t="s">
        <v>145</v>
      </c>
      <c r="C8595" s="16">
        <v>45570</v>
      </c>
      <c r="D8595" s="1" t="s">
        <v>1</v>
      </c>
      <c r="E8595" s="1" t="s">
        <v>3</v>
      </c>
      <c r="F8595" s="2">
        <v>26</v>
      </c>
      <c r="G8595" s="2">
        <v>133</v>
      </c>
    </row>
    <row r="8596" spans="1:7" x14ac:dyDescent="0.35">
      <c r="A8596" s="4">
        <v>233</v>
      </c>
      <c r="B8596" s="3" t="s">
        <v>145</v>
      </c>
      <c r="C8596" s="16">
        <v>45570</v>
      </c>
      <c r="D8596" s="1" t="s">
        <v>1</v>
      </c>
      <c r="E8596" s="1" t="s">
        <v>3</v>
      </c>
      <c r="F8596" s="2">
        <v>27</v>
      </c>
      <c r="G8596" s="2">
        <v>133</v>
      </c>
    </row>
    <row r="8597" spans="1:7" x14ac:dyDescent="0.35">
      <c r="A8597" s="4">
        <v>233</v>
      </c>
      <c r="B8597" s="3" t="s">
        <v>145</v>
      </c>
      <c r="C8597" s="16">
        <v>45570</v>
      </c>
      <c r="D8597" s="1" t="s">
        <v>1</v>
      </c>
      <c r="E8597" s="1" t="s">
        <v>0</v>
      </c>
      <c r="G8597" s="2">
        <v>107</v>
      </c>
    </row>
    <row r="8598" spans="1:7" x14ac:dyDescent="0.35">
      <c r="A8598" s="4">
        <v>233</v>
      </c>
      <c r="B8598" s="3" t="s">
        <v>145</v>
      </c>
      <c r="C8598" s="16">
        <v>45570</v>
      </c>
      <c r="D8598" s="1" t="s">
        <v>1</v>
      </c>
      <c r="E8598" s="1" t="s">
        <v>0</v>
      </c>
      <c r="G8598" s="2">
        <v>1</v>
      </c>
    </row>
    <row r="8599" spans="1:7" x14ac:dyDescent="0.35">
      <c r="A8599" s="4">
        <v>233</v>
      </c>
      <c r="B8599" s="3" t="s">
        <v>145</v>
      </c>
      <c r="C8599" s="16">
        <v>45570</v>
      </c>
      <c r="D8599" s="1" t="s">
        <v>1</v>
      </c>
      <c r="E8599" s="1" t="s">
        <v>0</v>
      </c>
      <c r="F8599" s="2">
        <v>55</v>
      </c>
      <c r="G8599" s="2">
        <v>137</v>
      </c>
    </row>
    <row r="8600" spans="1:7" x14ac:dyDescent="0.35">
      <c r="A8600" s="4">
        <v>233</v>
      </c>
      <c r="B8600" s="3" t="s">
        <v>145</v>
      </c>
      <c r="C8600" s="16">
        <v>45570</v>
      </c>
      <c r="D8600" s="1" t="s">
        <v>1</v>
      </c>
      <c r="E8600" s="1" t="s">
        <v>3</v>
      </c>
      <c r="F8600" s="2">
        <v>25</v>
      </c>
      <c r="G8600" s="2">
        <v>107</v>
      </c>
    </row>
    <row r="8601" spans="1:7" x14ac:dyDescent="0.35">
      <c r="A8601" s="4">
        <v>233</v>
      </c>
      <c r="B8601" s="3" t="s">
        <v>146</v>
      </c>
      <c r="C8601" s="16">
        <v>45569</v>
      </c>
      <c r="D8601" s="1" t="s">
        <v>1</v>
      </c>
      <c r="E8601" s="1" t="s">
        <v>12</v>
      </c>
      <c r="F8601" s="2">
        <v>52</v>
      </c>
      <c r="G8601" s="2">
        <v>46</v>
      </c>
    </row>
    <row r="8602" spans="1:7" x14ac:dyDescent="0.35">
      <c r="A8602" s="4">
        <v>233</v>
      </c>
      <c r="B8602" s="3" t="s">
        <v>146</v>
      </c>
      <c r="C8602" s="16">
        <v>45569</v>
      </c>
      <c r="D8602" s="1" t="s">
        <v>1</v>
      </c>
      <c r="E8602" s="1" t="s">
        <v>3</v>
      </c>
      <c r="F8602" s="2">
        <v>23</v>
      </c>
      <c r="G8602" s="2">
        <v>0</v>
      </c>
    </row>
    <row r="8603" spans="1:7" x14ac:dyDescent="0.35">
      <c r="A8603" s="4">
        <v>233</v>
      </c>
      <c r="B8603" s="3" t="s">
        <v>145</v>
      </c>
      <c r="C8603" s="16">
        <v>45570</v>
      </c>
      <c r="D8603" s="1" t="s">
        <v>1</v>
      </c>
      <c r="E8603" s="1" t="s">
        <v>0</v>
      </c>
      <c r="G8603" s="2">
        <v>132</v>
      </c>
    </row>
    <row r="8604" spans="1:7" x14ac:dyDescent="0.35">
      <c r="A8604" s="4">
        <v>233</v>
      </c>
      <c r="B8604" s="3" t="s">
        <v>145</v>
      </c>
      <c r="C8604" s="16">
        <v>45570</v>
      </c>
      <c r="D8604" s="1" t="s">
        <v>5</v>
      </c>
      <c r="E8604" s="1" t="s">
        <v>0</v>
      </c>
    </row>
    <row r="8605" spans="1:7" x14ac:dyDescent="0.35">
      <c r="A8605" s="4">
        <v>233</v>
      </c>
      <c r="B8605" s="3" t="s">
        <v>145</v>
      </c>
      <c r="C8605" s="16">
        <v>45570</v>
      </c>
      <c r="D8605" s="1" t="s">
        <v>1</v>
      </c>
      <c r="E8605" s="1" t="s">
        <v>0</v>
      </c>
      <c r="G8605" s="2">
        <v>137</v>
      </c>
    </row>
    <row r="8606" spans="1:7" x14ac:dyDescent="0.35">
      <c r="A8606" s="4">
        <v>233</v>
      </c>
      <c r="B8606" s="3" t="s">
        <v>145</v>
      </c>
      <c r="C8606" s="16">
        <v>45570</v>
      </c>
      <c r="D8606" s="1" t="s">
        <v>1</v>
      </c>
      <c r="E8606" s="1" t="s">
        <v>4</v>
      </c>
      <c r="F8606" s="2">
        <v>39</v>
      </c>
      <c r="G8606" s="2">
        <v>5</v>
      </c>
    </row>
    <row r="8607" spans="1:7" x14ac:dyDescent="0.35">
      <c r="A8607" s="4" t="s">
        <v>8</v>
      </c>
      <c r="B8607" s="3" t="s">
        <v>145</v>
      </c>
      <c r="C8607" s="16">
        <v>45570</v>
      </c>
      <c r="D8607" s="1" t="s">
        <v>1</v>
      </c>
      <c r="E8607" s="1" t="s">
        <v>0</v>
      </c>
      <c r="G8607" s="2">
        <v>137</v>
      </c>
    </row>
    <row r="8608" spans="1:7" x14ac:dyDescent="0.35">
      <c r="A8608" s="4" t="s">
        <v>8</v>
      </c>
      <c r="B8608" s="3" t="s">
        <v>145</v>
      </c>
      <c r="C8608" s="16">
        <v>45570</v>
      </c>
      <c r="D8608" s="1" t="s">
        <v>1</v>
      </c>
      <c r="E8608" s="1" t="s">
        <v>0</v>
      </c>
      <c r="G8608" s="2">
        <v>74</v>
      </c>
    </row>
    <row r="8609" spans="1:7" x14ac:dyDescent="0.35">
      <c r="A8609" s="4" t="s">
        <v>8</v>
      </c>
      <c r="B8609" s="3" t="s">
        <v>145</v>
      </c>
      <c r="C8609" s="16">
        <v>45570</v>
      </c>
      <c r="D8609" s="1" t="s">
        <v>1</v>
      </c>
      <c r="E8609" s="1" t="s">
        <v>0</v>
      </c>
      <c r="G8609" s="2">
        <v>134</v>
      </c>
    </row>
    <row r="8610" spans="1:7" x14ac:dyDescent="0.35">
      <c r="A8610" s="4" t="s">
        <v>8</v>
      </c>
      <c r="B8610" s="3" t="s">
        <v>145</v>
      </c>
      <c r="C8610" s="16">
        <v>45570</v>
      </c>
      <c r="D8610" s="1" t="s">
        <v>1</v>
      </c>
      <c r="E8610" s="1" t="s">
        <v>3</v>
      </c>
      <c r="F8610" s="2">
        <v>23</v>
      </c>
      <c r="G8610" s="2">
        <v>137</v>
      </c>
    </row>
    <row r="8611" spans="1:7" x14ac:dyDescent="0.35">
      <c r="A8611" s="4" t="s">
        <v>8</v>
      </c>
      <c r="B8611" s="3" t="s">
        <v>145</v>
      </c>
      <c r="C8611" s="16">
        <v>45570</v>
      </c>
      <c r="D8611" s="1" t="s">
        <v>1</v>
      </c>
      <c r="E8611" s="1" t="s">
        <v>3</v>
      </c>
      <c r="F8611" s="2">
        <v>21</v>
      </c>
      <c r="G8611" s="2">
        <v>137</v>
      </c>
    </row>
    <row r="8612" spans="1:7" x14ac:dyDescent="0.35">
      <c r="A8612" s="4" t="s">
        <v>8</v>
      </c>
      <c r="B8612" s="3" t="s">
        <v>145</v>
      </c>
      <c r="C8612" s="16">
        <v>45570</v>
      </c>
      <c r="D8612" s="1" t="s">
        <v>1</v>
      </c>
      <c r="E8612" s="1" t="s">
        <v>0</v>
      </c>
      <c r="G8612" s="2">
        <v>137</v>
      </c>
    </row>
    <row r="8613" spans="1:7" x14ac:dyDescent="0.35">
      <c r="A8613" s="4" t="s">
        <v>8</v>
      </c>
      <c r="B8613" s="3" t="s">
        <v>145</v>
      </c>
      <c r="C8613" s="16">
        <v>45570</v>
      </c>
      <c r="D8613" s="1" t="s">
        <v>1</v>
      </c>
      <c r="E8613" s="1" t="s">
        <v>3</v>
      </c>
      <c r="F8613" s="2">
        <v>19</v>
      </c>
      <c r="G8613" s="2">
        <v>135</v>
      </c>
    </row>
    <row r="8614" spans="1:7" x14ac:dyDescent="0.35">
      <c r="A8614" s="4" t="s">
        <v>8</v>
      </c>
      <c r="B8614" s="3" t="s">
        <v>145</v>
      </c>
      <c r="C8614" s="16">
        <v>45570</v>
      </c>
      <c r="D8614" s="1" t="s">
        <v>1</v>
      </c>
      <c r="E8614" s="1" t="s">
        <v>0</v>
      </c>
      <c r="G8614" s="2">
        <v>129</v>
      </c>
    </row>
    <row r="8615" spans="1:7" x14ac:dyDescent="0.35">
      <c r="A8615" s="4" t="s">
        <v>8</v>
      </c>
      <c r="B8615" s="3" t="s">
        <v>145</v>
      </c>
      <c r="C8615" s="16">
        <v>45570</v>
      </c>
      <c r="D8615" s="1" t="s">
        <v>1</v>
      </c>
      <c r="E8615" s="1" t="s">
        <v>0</v>
      </c>
      <c r="G8615" s="2">
        <v>137</v>
      </c>
    </row>
    <row r="8616" spans="1:7" x14ac:dyDescent="0.35">
      <c r="A8616" s="4" t="s">
        <v>8</v>
      </c>
      <c r="B8616" s="3" t="s">
        <v>145</v>
      </c>
      <c r="C8616" s="16">
        <v>45570</v>
      </c>
      <c r="D8616" s="1" t="s">
        <v>1</v>
      </c>
      <c r="E8616" s="1" t="s">
        <v>0</v>
      </c>
      <c r="G8616" s="2">
        <v>122</v>
      </c>
    </row>
    <row r="8617" spans="1:7" x14ac:dyDescent="0.35">
      <c r="A8617" s="4" t="s">
        <v>8</v>
      </c>
      <c r="B8617" s="3" t="s">
        <v>145</v>
      </c>
      <c r="C8617" s="16">
        <v>45570</v>
      </c>
      <c r="D8617" s="1" t="s">
        <v>1</v>
      </c>
      <c r="E8617" s="1" t="s">
        <v>3</v>
      </c>
      <c r="F8617" s="2">
        <v>30</v>
      </c>
      <c r="G8617" s="2">
        <v>0</v>
      </c>
    </row>
    <row r="8618" spans="1:7" x14ac:dyDescent="0.35">
      <c r="A8618" s="4" t="s">
        <v>8</v>
      </c>
      <c r="B8618" s="3" t="s">
        <v>145</v>
      </c>
      <c r="C8618" s="16">
        <v>45570</v>
      </c>
      <c r="D8618" s="1" t="s">
        <v>1</v>
      </c>
      <c r="E8618" s="1" t="s">
        <v>0</v>
      </c>
      <c r="G8618" s="2">
        <v>122</v>
      </c>
    </row>
    <row r="8619" spans="1:7" x14ac:dyDescent="0.35">
      <c r="A8619" s="4" t="s">
        <v>8</v>
      </c>
      <c r="B8619" s="3" t="s">
        <v>145</v>
      </c>
      <c r="C8619" s="16">
        <v>45570</v>
      </c>
      <c r="D8619" s="1" t="s">
        <v>1</v>
      </c>
      <c r="E8619" s="1" t="s">
        <v>0</v>
      </c>
      <c r="G8619" s="2">
        <v>127</v>
      </c>
    </row>
    <row r="8620" spans="1:7" x14ac:dyDescent="0.35">
      <c r="A8620" s="4">
        <v>254</v>
      </c>
      <c r="B8620" s="3" t="s">
        <v>145</v>
      </c>
      <c r="C8620" s="16">
        <v>45570</v>
      </c>
      <c r="D8620" s="1" t="s">
        <v>1</v>
      </c>
      <c r="E8620" s="1" t="s">
        <v>0</v>
      </c>
      <c r="G8620" s="2">
        <v>137</v>
      </c>
    </row>
    <row r="8621" spans="1:7" x14ac:dyDescent="0.35">
      <c r="A8621" s="4">
        <v>254</v>
      </c>
      <c r="B8621" s="3" t="s">
        <v>145</v>
      </c>
      <c r="C8621" s="16">
        <v>45570</v>
      </c>
      <c r="D8621" s="1" t="s">
        <v>1</v>
      </c>
      <c r="E8621" s="1" t="s">
        <v>0</v>
      </c>
      <c r="G8621" s="2">
        <v>137</v>
      </c>
    </row>
    <row r="8622" spans="1:7" x14ac:dyDescent="0.35">
      <c r="A8622" s="4">
        <v>254</v>
      </c>
      <c r="B8622" s="3" t="s">
        <v>145</v>
      </c>
      <c r="C8622" s="16">
        <v>45570</v>
      </c>
      <c r="D8622" s="1" t="s">
        <v>1</v>
      </c>
      <c r="E8622" s="1" t="s">
        <v>0</v>
      </c>
      <c r="G8622" s="2">
        <v>134</v>
      </c>
    </row>
    <row r="8623" spans="1:7" x14ac:dyDescent="0.35">
      <c r="A8623" s="4">
        <v>254</v>
      </c>
      <c r="B8623" s="3" t="s">
        <v>145</v>
      </c>
      <c r="C8623" s="16">
        <v>45570</v>
      </c>
      <c r="D8623" s="1" t="s">
        <v>1</v>
      </c>
      <c r="E8623" s="1" t="s">
        <v>0</v>
      </c>
      <c r="G8623" s="2">
        <v>137</v>
      </c>
    </row>
    <row r="8624" spans="1:7" x14ac:dyDescent="0.35">
      <c r="A8624" s="4">
        <v>254</v>
      </c>
      <c r="B8624" s="3" t="s">
        <v>145</v>
      </c>
      <c r="C8624" s="16">
        <v>45570</v>
      </c>
      <c r="D8624" s="1" t="s">
        <v>1</v>
      </c>
      <c r="E8624" s="1" t="s">
        <v>3</v>
      </c>
      <c r="F8624" s="2">
        <v>29</v>
      </c>
      <c r="G8624" s="2">
        <v>135</v>
      </c>
    </row>
    <row r="8625" spans="1:7" x14ac:dyDescent="0.35">
      <c r="A8625" s="4">
        <v>254</v>
      </c>
      <c r="B8625" s="3" t="s">
        <v>145</v>
      </c>
      <c r="C8625" s="16">
        <v>45570</v>
      </c>
      <c r="D8625" s="1" t="s">
        <v>1</v>
      </c>
      <c r="E8625" s="1" t="s">
        <v>0</v>
      </c>
      <c r="G8625" s="2">
        <v>136</v>
      </c>
    </row>
    <row r="8626" spans="1:7" x14ac:dyDescent="0.35">
      <c r="A8626" s="4">
        <v>254</v>
      </c>
      <c r="B8626" s="3" t="s">
        <v>145</v>
      </c>
      <c r="C8626" s="16">
        <v>45570</v>
      </c>
      <c r="D8626" s="1" t="s">
        <v>1</v>
      </c>
      <c r="E8626" s="1" t="s">
        <v>0</v>
      </c>
      <c r="G8626" s="2">
        <v>74</v>
      </c>
    </row>
    <row r="8627" spans="1:7" x14ac:dyDescent="0.35">
      <c r="A8627" s="4">
        <v>254</v>
      </c>
      <c r="B8627" s="3" t="s">
        <v>145</v>
      </c>
      <c r="C8627" s="16">
        <v>45570</v>
      </c>
      <c r="D8627" s="1" t="s">
        <v>1</v>
      </c>
      <c r="E8627" s="1" t="s">
        <v>0</v>
      </c>
      <c r="G8627" s="2">
        <v>137</v>
      </c>
    </row>
    <row r="8628" spans="1:7" x14ac:dyDescent="0.35">
      <c r="A8628" s="4">
        <v>254</v>
      </c>
      <c r="B8628" s="3" t="s">
        <v>145</v>
      </c>
      <c r="C8628" s="16">
        <v>45570</v>
      </c>
      <c r="D8628" s="1" t="s">
        <v>1</v>
      </c>
      <c r="E8628" s="1" t="s">
        <v>0</v>
      </c>
      <c r="G8628" s="2">
        <v>137</v>
      </c>
    </row>
    <row r="8629" spans="1:7" x14ac:dyDescent="0.35">
      <c r="A8629" s="4">
        <v>254</v>
      </c>
      <c r="B8629" s="3" t="s">
        <v>145</v>
      </c>
      <c r="C8629" s="16">
        <v>45570</v>
      </c>
      <c r="D8629" s="1" t="s">
        <v>7</v>
      </c>
      <c r="E8629" s="1" t="s">
        <v>0</v>
      </c>
      <c r="G8629" s="2">
        <v>137</v>
      </c>
    </row>
    <row r="8630" spans="1:7" x14ac:dyDescent="0.35">
      <c r="A8630" s="4">
        <v>254</v>
      </c>
      <c r="B8630" s="3" t="s">
        <v>145</v>
      </c>
      <c r="C8630" s="16">
        <v>45570</v>
      </c>
      <c r="D8630" s="1" t="s">
        <v>1</v>
      </c>
      <c r="E8630" s="1" t="s">
        <v>0</v>
      </c>
      <c r="G8630" s="2">
        <v>134</v>
      </c>
    </row>
    <row r="8631" spans="1:7" x14ac:dyDescent="0.35">
      <c r="A8631" s="4">
        <v>254</v>
      </c>
      <c r="B8631" s="3" t="s">
        <v>145</v>
      </c>
      <c r="C8631" s="16">
        <v>45570</v>
      </c>
      <c r="D8631" s="1" t="s">
        <v>1</v>
      </c>
      <c r="E8631" s="1" t="s">
        <v>0</v>
      </c>
      <c r="G8631" s="2">
        <v>137</v>
      </c>
    </row>
    <row r="8632" spans="1:7" x14ac:dyDescent="0.35">
      <c r="A8632" s="4">
        <v>254</v>
      </c>
      <c r="B8632" s="3" t="s">
        <v>145</v>
      </c>
      <c r="C8632" s="16">
        <v>45570</v>
      </c>
      <c r="D8632" s="1" t="s">
        <v>1</v>
      </c>
      <c r="E8632" s="1" t="s">
        <v>0</v>
      </c>
      <c r="G8632" s="2">
        <v>137</v>
      </c>
    </row>
    <row r="8633" spans="1:7" x14ac:dyDescent="0.35">
      <c r="A8633" s="4">
        <v>254</v>
      </c>
      <c r="B8633" s="3" t="s">
        <v>145</v>
      </c>
      <c r="C8633" s="16">
        <v>45570</v>
      </c>
      <c r="D8633" s="1" t="s">
        <v>1</v>
      </c>
      <c r="E8633" s="1" t="s">
        <v>0</v>
      </c>
      <c r="G8633" s="2">
        <v>137</v>
      </c>
    </row>
    <row r="8634" spans="1:7" x14ac:dyDescent="0.35">
      <c r="A8634" s="4">
        <v>254</v>
      </c>
      <c r="B8634" s="3" t="s">
        <v>145</v>
      </c>
      <c r="C8634" s="16">
        <v>45570</v>
      </c>
      <c r="D8634" s="1" t="s">
        <v>1</v>
      </c>
      <c r="E8634" s="1" t="s">
        <v>0</v>
      </c>
      <c r="G8634" s="2">
        <v>137</v>
      </c>
    </row>
    <row r="8635" spans="1:7" x14ac:dyDescent="0.35">
      <c r="A8635" s="4">
        <v>254</v>
      </c>
      <c r="B8635" s="3" t="s">
        <v>139</v>
      </c>
      <c r="C8635" s="16">
        <v>45575</v>
      </c>
      <c r="D8635" s="1" t="s">
        <v>1</v>
      </c>
      <c r="E8635" s="1" t="s">
        <v>3</v>
      </c>
      <c r="F8635" s="2">
        <v>34</v>
      </c>
      <c r="G8635" s="2">
        <v>132</v>
      </c>
    </row>
    <row r="8636" spans="1:7" x14ac:dyDescent="0.35">
      <c r="A8636" s="4">
        <v>254</v>
      </c>
      <c r="B8636" s="3" t="s">
        <v>137</v>
      </c>
      <c r="C8636" s="16">
        <v>45576</v>
      </c>
      <c r="D8636" s="1" t="s">
        <v>1</v>
      </c>
      <c r="E8636" s="1" t="s">
        <v>0</v>
      </c>
      <c r="G8636" s="2">
        <v>131</v>
      </c>
    </row>
    <row r="8637" spans="1:7" x14ac:dyDescent="0.35">
      <c r="A8637" s="4">
        <v>254</v>
      </c>
      <c r="B8637" s="3" t="s">
        <v>137</v>
      </c>
      <c r="C8637" s="16">
        <v>45576</v>
      </c>
      <c r="D8637" s="1" t="s">
        <v>1</v>
      </c>
      <c r="E8637" s="1" t="s">
        <v>0</v>
      </c>
      <c r="G8637" s="2">
        <v>101</v>
      </c>
    </row>
    <row r="8638" spans="1:7" x14ac:dyDescent="0.35">
      <c r="A8638" s="4">
        <v>254</v>
      </c>
      <c r="B8638" s="3" t="s">
        <v>131</v>
      </c>
      <c r="C8638" s="16">
        <v>45579</v>
      </c>
      <c r="D8638" s="1" t="s">
        <v>1</v>
      </c>
      <c r="E8638" s="1" t="s">
        <v>3</v>
      </c>
      <c r="F8638" s="2">
        <v>26</v>
      </c>
      <c r="G8638" s="2">
        <v>128</v>
      </c>
    </row>
    <row r="8639" spans="1:7" x14ac:dyDescent="0.35">
      <c r="A8639" s="4">
        <v>254</v>
      </c>
      <c r="B8639" s="3" t="s">
        <v>131</v>
      </c>
      <c r="C8639" s="16">
        <v>45579</v>
      </c>
      <c r="D8639" s="1" t="s">
        <v>1</v>
      </c>
      <c r="E8639" s="1" t="s">
        <v>3</v>
      </c>
      <c r="F8639" s="2">
        <v>24</v>
      </c>
      <c r="G8639" s="2">
        <v>128</v>
      </c>
    </row>
    <row r="8640" spans="1:7" x14ac:dyDescent="0.35">
      <c r="A8640" s="4">
        <v>254</v>
      </c>
      <c r="B8640" s="3" t="s">
        <v>130</v>
      </c>
      <c r="C8640" s="16">
        <v>45580</v>
      </c>
      <c r="D8640" s="1" t="s">
        <v>1</v>
      </c>
      <c r="E8640" s="1" t="s">
        <v>3</v>
      </c>
      <c r="F8640" s="2">
        <v>33</v>
      </c>
      <c r="G8640" s="2">
        <v>80</v>
      </c>
    </row>
    <row r="8641" spans="1:7" x14ac:dyDescent="0.35">
      <c r="A8641" s="4">
        <v>254</v>
      </c>
      <c r="B8641" s="3" t="s">
        <v>130</v>
      </c>
      <c r="C8641" s="16">
        <v>45580</v>
      </c>
      <c r="D8641" s="1" t="s">
        <v>5</v>
      </c>
      <c r="E8641" s="1" t="s">
        <v>0</v>
      </c>
    </row>
    <row r="8642" spans="1:7" x14ac:dyDescent="0.35">
      <c r="A8642" s="4">
        <v>254</v>
      </c>
      <c r="B8642" s="3" t="s">
        <v>145</v>
      </c>
      <c r="C8642" s="16">
        <v>45570</v>
      </c>
      <c r="D8642" s="1" t="s">
        <v>1</v>
      </c>
      <c r="E8642" s="1" t="s">
        <v>3</v>
      </c>
      <c r="F8642" s="2">
        <v>38</v>
      </c>
      <c r="G8642" s="2">
        <v>135</v>
      </c>
    </row>
    <row r="8643" spans="1:7" x14ac:dyDescent="0.35">
      <c r="A8643" s="4">
        <v>254</v>
      </c>
      <c r="B8643" s="3" t="s">
        <v>145</v>
      </c>
      <c r="C8643" s="16">
        <v>45570</v>
      </c>
      <c r="D8643" s="1" t="s">
        <v>1</v>
      </c>
      <c r="E8643" s="1" t="s">
        <v>0</v>
      </c>
      <c r="G8643" s="2">
        <v>136</v>
      </c>
    </row>
    <row r="8644" spans="1:7" x14ac:dyDescent="0.35">
      <c r="A8644" s="4">
        <v>254</v>
      </c>
      <c r="B8644" s="3" t="s">
        <v>145</v>
      </c>
      <c r="C8644" s="16">
        <v>45570</v>
      </c>
      <c r="D8644" s="1" t="s">
        <v>1</v>
      </c>
      <c r="E8644" s="1" t="s">
        <v>4</v>
      </c>
      <c r="F8644" s="2">
        <v>38</v>
      </c>
      <c r="G8644" s="2">
        <v>136</v>
      </c>
    </row>
    <row r="8645" spans="1:7" x14ac:dyDescent="0.35">
      <c r="A8645" s="4">
        <v>254</v>
      </c>
      <c r="B8645" s="3" t="s">
        <v>145</v>
      </c>
      <c r="C8645" s="16">
        <v>45570</v>
      </c>
      <c r="D8645" s="1" t="s">
        <v>1</v>
      </c>
      <c r="E8645" s="1" t="s">
        <v>0</v>
      </c>
      <c r="G8645" s="2">
        <v>122</v>
      </c>
    </row>
    <row r="8646" spans="1:7" x14ac:dyDescent="0.35">
      <c r="A8646" s="4">
        <v>254</v>
      </c>
      <c r="B8646" s="3" t="s">
        <v>145</v>
      </c>
      <c r="C8646" s="16">
        <v>45570</v>
      </c>
      <c r="D8646" s="1" t="s">
        <v>1</v>
      </c>
      <c r="E8646" s="1" t="s">
        <v>0</v>
      </c>
      <c r="G8646" s="2">
        <v>137</v>
      </c>
    </row>
    <row r="8647" spans="1:7" x14ac:dyDescent="0.35">
      <c r="A8647" s="4">
        <v>254</v>
      </c>
      <c r="B8647" s="3" t="s">
        <v>145</v>
      </c>
      <c r="C8647" s="16">
        <v>45570</v>
      </c>
      <c r="D8647" s="1" t="s">
        <v>1</v>
      </c>
      <c r="E8647" s="1" t="s">
        <v>0</v>
      </c>
      <c r="G8647" s="2">
        <v>137</v>
      </c>
    </row>
    <row r="8648" spans="1:7" x14ac:dyDescent="0.35">
      <c r="A8648" s="4">
        <v>254</v>
      </c>
      <c r="B8648" s="3" t="s">
        <v>145</v>
      </c>
      <c r="C8648" s="16">
        <v>45570</v>
      </c>
      <c r="D8648" s="1" t="s">
        <v>1</v>
      </c>
      <c r="E8648" s="1" t="s">
        <v>0</v>
      </c>
      <c r="G8648" s="2">
        <v>137</v>
      </c>
    </row>
    <row r="8649" spans="1:7" x14ac:dyDescent="0.35">
      <c r="A8649" s="4">
        <v>254</v>
      </c>
      <c r="B8649" s="3" t="s">
        <v>145</v>
      </c>
      <c r="C8649" s="16">
        <v>45570</v>
      </c>
      <c r="D8649" s="1" t="s">
        <v>1</v>
      </c>
      <c r="E8649" s="1" t="s">
        <v>0</v>
      </c>
      <c r="G8649" s="2">
        <v>137</v>
      </c>
    </row>
    <row r="8650" spans="1:7" x14ac:dyDescent="0.35">
      <c r="A8650" s="4">
        <v>254</v>
      </c>
      <c r="B8650" s="3" t="s">
        <v>145</v>
      </c>
      <c r="C8650" s="16">
        <v>45570</v>
      </c>
      <c r="D8650" s="1" t="s">
        <v>1</v>
      </c>
      <c r="E8650" s="1" t="s">
        <v>0</v>
      </c>
      <c r="G8650" s="2">
        <v>137</v>
      </c>
    </row>
    <row r="8651" spans="1:7" x14ac:dyDescent="0.35">
      <c r="A8651" s="4">
        <v>254</v>
      </c>
      <c r="B8651" s="3" t="s">
        <v>145</v>
      </c>
      <c r="C8651" s="16">
        <v>45570</v>
      </c>
      <c r="D8651" s="1" t="s">
        <v>1</v>
      </c>
      <c r="E8651" s="1" t="s">
        <v>3</v>
      </c>
      <c r="F8651" s="2">
        <v>25</v>
      </c>
      <c r="G8651" s="2">
        <v>132</v>
      </c>
    </row>
    <row r="8652" spans="1:7" x14ac:dyDescent="0.35">
      <c r="A8652" s="4">
        <v>254</v>
      </c>
      <c r="B8652" s="3" t="s">
        <v>145</v>
      </c>
      <c r="C8652" s="16">
        <v>45570</v>
      </c>
      <c r="D8652" s="1" t="s">
        <v>1</v>
      </c>
      <c r="E8652" s="1" t="s">
        <v>0</v>
      </c>
      <c r="G8652" s="2">
        <v>137</v>
      </c>
    </row>
    <row r="8653" spans="1:7" x14ac:dyDescent="0.35">
      <c r="A8653" s="4">
        <v>254</v>
      </c>
      <c r="B8653" s="3" t="s">
        <v>145</v>
      </c>
      <c r="C8653" s="16">
        <v>45570</v>
      </c>
      <c r="D8653" s="1" t="s">
        <v>1</v>
      </c>
      <c r="E8653" s="1" t="s">
        <v>0</v>
      </c>
      <c r="G8653" s="2">
        <v>137</v>
      </c>
    </row>
    <row r="8654" spans="1:7" x14ac:dyDescent="0.35">
      <c r="A8654" s="4">
        <v>254</v>
      </c>
      <c r="B8654" s="3" t="s">
        <v>145</v>
      </c>
      <c r="C8654" s="16">
        <v>45570</v>
      </c>
      <c r="D8654" s="1" t="s">
        <v>1</v>
      </c>
      <c r="E8654" s="1" t="s">
        <v>0</v>
      </c>
      <c r="G8654" s="2">
        <v>136</v>
      </c>
    </row>
    <row r="8655" spans="1:7" x14ac:dyDescent="0.35">
      <c r="A8655" s="4">
        <v>254</v>
      </c>
      <c r="B8655" s="3" t="s">
        <v>145</v>
      </c>
      <c r="C8655" s="16">
        <v>45570</v>
      </c>
      <c r="D8655" s="1" t="s">
        <v>1</v>
      </c>
      <c r="E8655" s="1" t="s">
        <v>0</v>
      </c>
      <c r="G8655" s="2">
        <v>137</v>
      </c>
    </row>
    <row r="8656" spans="1:7" x14ac:dyDescent="0.35">
      <c r="A8656" s="4">
        <v>254</v>
      </c>
      <c r="B8656" s="3" t="s">
        <v>145</v>
      </c>
      <c r="C8656" s="16">
        <v>45570</v>
      </c>
      <c r="D8656" s="1" t="s">
        <v>1</v>
      </c>
      <c r="E8656" s="1" t="s">
        <v>3</v>
      </c>
      <c r="F8656" s="2">
        <v>29</v>
      </c>
      <c r="G8656" s="2">
        <v>132</v>
      </c>
    </row>
    <row r="8657" spans="1:7" x14ac:dyDescent="0.35">
      <c r="A8657" s="4">
        <v>254</v>
      </c>
      <c r="B8657" s="3" t="s">
        <v>144</v>
      </c>
      <c r="C8657" s="16">
        <v>45571</v>
      </c>
      <c r="D8657" s="1" t="s">
        <v>1</v>
      </c>
      <c r="E8657" s="1" t="s">
        <v>3</v>
      </c>
      <c r="F8657" s="2">
        <v>30</v>
      </c>
      <c r="G8657" s="2">
        <v>136</v>
      </c>
    </row>
    <row r="8658" spans="1:7" x14ac:dyDescent="0.35">
      <c r="A8658" s="4">
        <v>254</v>
      </c>
      <c r="B8658" s="3" t="s">
        <v>144</v>
      </c>
      <c r="C8658" s="16">
        <v>45571</v>
      </c>
      <c r="D8658" s="1" t="s">
        <v>1</v>
      </c>
      <c r="E8658" s="1" t="s">
        <v>0</v>
      </c>
      <c r="G8658" s="2">
        <v>136</v>
      </c>
    </row>
    <row r="8659" spans="1:7" x14ac:dyDescent="0.35">
      <c r="A8659" s="4">
        <v>254</v>
      </c>
      <c r="B8659" s="3" t="s">
        <v>144</v>
      </c>
      <c r="C8659" s="16">
        <v>45571</v>
      </c>
      <c r="D8659" s="1" t="s">
        <v>5</v>
      </c>
      <c r="E8659" s="1" t="s">
        <v>0</v>
      </c>
    </row>
    <row r="8660" spans="1:7" x14ac:dyDescent="0.35">
      <c r="A8660" s="4">
        <v>254</v>
      </c>
      <c r="B8660" s="3" t="s">
        <v>144</v>
      </c>
      <c r="C8660" s="16">
        <v>45571</v>
      </c>
      <c r="D8660" s="1" t="s">
        <v>1</v>
      </c>
      <c r="E8660" s="1" t="s">
        <v>0</v>
      </c>
      <c r="G8660" s="2">
        <v>136</v>
      </c>
    </row>
    <row r="8661" spans="1:7" x14ac:dyDescent="0.35">
      <c r="A8661" s="4">
        <v>254</v>
      </c>
      <c r="B8661" s="3" t="s">
        <v>144</v>
      </c>
      <c r="C8661" s="16">
        <v>45571</v>
      </c>
      <c r="D8661" s="1" t="s">
        <v>1</v>
      </c>
      <c r="E8661" s="1" t="s">
        <v>3</v>
      </c>
      <c r="F8661" s="2">
        <v>22</v>
      </c>
      <c r="G8661" s="2">
        <v>33</v>
      </c>
    </row>
    <row r="8662" spans="1:7" x14ac:dyDescent="0.35">
      <c r="A8662" s="4">
        <v>254</v>
      </c>
      <c r="B8662" s="3" t="s">
        <v>144</v>
      </c>
      <c r="C8662" s="16">
        <v>45571</v>
      </c>
      <c r="D8662" s="1" t="s">
        <v>7</v>
      </c>
      <c r="E8662" s="1" t="s">
        <v>4</v>
      </c>
      <c r="F8662" s="2">
        <v>25</v>
      </c>
      <c r="G8662" s="2">
        <v>89</v>
      </c>
    </row>
    <row r="8663" spans="1:7" x14ac:dyDescent="0.35">
      <c r="A8663" s="4">
        <v>254</v>
      </c>
      <c r="B8663" s="3" t="s">
        <v>142</v>
      </c>
      <c r="C8663" s="16">
        <v>45573</v>
      </c>
      <c r="D8663" s="1" t="s">
        <v>1</v>
      </c>
      <c r="E8663" s="1" t="s">
        <v>3</v>
      </c>
      <c r="F8663" s="2">
        <v>25</v>
      </c>
      <c r="G8663" s="2">
        <v>133</v>
      </c>
    </row>
    <row r="8664" spans="1:7" x14ac:dyDescent="0.35">
      <c r="A8664" s="4">
        <v>254</v>
      </c>
      <c r="B8664" s="3" t="s">
        <v>123</v>
      </c>
      <c r="C8664" s="16">
        <v>45587</v>
      </c>
      <c r="D8664" s="1" t="s">
        <v>1</v>
      </c>
      <c r="E8664" s="1" t="s">
        <v>3</v>
      </c>
      <c r="F8664" s="2">
        <v>26</v>
      </c>
      <c r="G8664" s="2">
        <v>1</v>
      </c>
    </row>
    <row r="8665" spans="1:7" x14ac:dyDescent="0.35">
      <c r="A8665" s="4">
        <v>254</v>
      </c>
      <c r="B8665" s="3" t="s">
        <v>145</v>
      </c>
      <c r="C8665" s="16">
        <v>45570</v>
      </c>
      <c r="D8665" s="1" t="s">
        <v>1</v>
      </c>
      <c r="E8665" s="1" t="s">
        <v>0</v>
      </c>
      <c r="G8665" s="2">
        <v>127</v>
      </c>
    </row>
    <row r="8666" spans="1:7" x14ac:dyDescent="0.35">
      <c r="A8666" s="4">
        <v>254</v>
      </c>
      <c r="B8666" s="3" t="s">
        <v>144</v>
      </c>
      <c r="C8666" s="16">
        <v>45571</v>
      </c>
      <c r="D8666" s="1" t="s">
        <v>1</v>
      </c>
      <c r="E8666" s="1" t="s">
        <v>0</v>
      </c>
      <c r="G8666" s="2">
        <v>136</v>
      </c>
    </row>
    <row r="8667" spans="1:7" x14ac:dyDescent="0.35">
      <c r="A8667" s="4">
        <v>254</v>
      </c>
      <c r="B8667" s="3" t="s">
        <v>144</v>
      </c>
      <c r="C8667" s="16">
        <v>45571</v>
      </c>
      <c r="D8667" s="1" t="s">
        <v>1</v>
      </c>
      <c r="E8667" s="1" t="s">
        <v>0</v>
      </c>
      <c r="G8667" s="2">
        <v>136</v>
      </c>
    </row>
    <row r="8668" spans="1:7" x14ac:dyDescent="0.35">
      <c r="A8668" s="4">
        <v>254</v>
      </c>
      <c r="B8668" s="3" t="s">
        <v>144</v>
      </c>
      <c r="C8668" s="16">
        <v>45571</v>
      </c>
      <c r="D8668" s="1" t="s">
        <v>1</v>
      </c>
      <c r="E8668" s="1" t="s">
        <v>3</v>
      </c>
      <c r="F8668" s="2">
        <v>21</v>
      </c>
      <c r="G8668" s="2">
        <v>136</v>
      </c>
    </row>
    <row r="8669" spans="1:7" x14ac:dyDescent="0.35">
      <c r="A8669" s="4">
        <v>254</v>
      </c>
      <c r="B8669" s="3" t="s">
        <v>144</v>
      </c>
      <c r="C8669" s="16">
        <v>45571</v>
      </c>
      <c r="D8669" s="1" t="s">
        <v>1</v>
      </c>
      <c r="E8669" s="1" t="s">
        <v>0</v>
      </c>
      <c r="G8669" s="2">
        <v>136</v>
      </c>
    </row>
    <row r="8670" spans="1:7" x14ac:dyDescent="0.35">
      <c r="A8670" s="4">
        <v>254</v>
      </c>
      <c r="B8670" s="3" t="s">
        <v>144</v>
      </c>
      <c r="C8670" s="16">
        <v>45571</v>
      </c>
      <c r="D8670" s="1" t="s">
        <v>1</v>
      </c>
      <c r="E8670" s="1" t="s">
        <v>3</v>
      </c>
      <c r="F8670" s="2">
        <v>44</v>
      </c>
      <c r="G8670" s="2">
        <v>123</v>
      </c>
    </row>
    <row r="8671" spans="1:7" x14ac:dyDescent="0.35">
      <c r="A8671" s="4">
        <v>254</v>
      </c>
      <c r="B8671" s="3" t="s">
        <v>144</v>
      </c>
      <c r="C8671" s="16">
        <v>45571</v>
      </c>
      <c r="D8671" s="1" t="s">
        <v>1</v>
      </c>
      <c r="E8671" s="1" t="s">
        <v>3</v>
      </c>
      <c r="F8671" s="2">
        <v>31</v>
      </c>
      <c r="G8671" s="2">
        <v>111</v>
      </c>
    </row>
    <row r="8672" spans="1:7" x14ac:dyDescent="0.35">
      <c r="A8672" s="4">
        <v>254</v>
      </c>
      <c r="B8672" s="3" t="s">
        <v>144</v>
      </c>
      <c r="C8672" s="16">
        <v>45571</v>
      </c>
      <c r="D8672" s="1" t="s">
        <v>1</v>
      </c>
      <c r="E8672" s="1" t="s">
        <v>3</v>
      </c>
      <c r="F8672" s="2">
        <v>34</v>
      </c>
      <c r="G8672" s="2">
        <v>106</v>
      </c>
    </row>
    <row r="8673" spans="1:7" x14ac:dyDescent="0.35">
      <c r="A8673" s="4">
        <v>254</v>
      </c>
      <c r="B8673" s="3" t="s">
        <v>144</v>
      </c>
      <c r="C8673" s="16">
        <v>45571</v>
      </c>
      <c r="D8673" s="1" t="s">
        <v>1</v>
      </c>
      <c r="E8673" s="1" t="s">
        <v>0</v>
      </c>
      <c r="G8673" s="2">
        <v>136</v>
      </c>
    </row>
    <row r="8674" spans="1:7" x14ac:dyDescent="0.35">
      <c r="A8674" s="4">
        <v>254</v>
      </c>
      <c r="B8674" s="3" t="s">
        <v>144</v>
      </c>
      <c r="C8674" s="16">
        <v>45571</v>
      </c>
      <c r="D8674" s="1" t="s">
        <v>1</v>
      </c>
      <c r="E8674" s="1" t="s">
        <v>0</v>
      </c>
      <c r="G8674" s="2">
        <v>128</v>
      </c>
    </row>
    <row r="8675" spans="1:7" x14ac:dyDescent="0.35">
      <c r="A8675" s="4">
        <v>254</v>
      </c>
      <c r="B8675" s="3" t="s">
        <v>144</v>
      </c>
      <c r="C8675" s="16">
        <v>45571</v>
      </c>
      <c r="D8675" s="1" t="s">
        <v>5</v>
      </c>
      <c r="E8675" s="1" t="s">
        <v>0</v>
      </c>
    </row>
    <row r="8676" spans="1:7" x14ac:dyDescent="0.35">
      <c r="A8676" s="4">
        <v>254</v>
      </c>
      <c r="B8676" s="3" t="s">
        <v>144</v>
      </c>
      <c r="C8676" s="16">
        <v>45571</v>
      </c>
      <c r="D8676" s="1" t="s">
        <v>1</v>
      </c>
      <c r="E8676" s="1" t="s">
        <v>4</v>
      </c>
      <c r="F8676" s="2">
        <v>25</v>
      </c>
      <c r="G8676" s="2">
        <v>1</v>
      </c>
    </row>
    <row r="8677" spans="1:7" x14ac:dyDescent="0.35">
      <c r="A8677" s="4">
        <v>254</v>
      </c>
      <c r="B8677" s="3" t="s">
        <v>144</v>
      </c>
      <c r="C8677" s="16">
        <v>45571</v>
      </c>
      <c r="D8677" s="1" t="s">
        <v>1</v>
      </c>
      <c r="E8677" s="1" t="s">
        <v>3</v>
      </c>
      <c r="F8677" s="2">
        <v>26</v>
      </c>
      <c r="G8677" s="2">
        <v>86</v>
      </c>
    </row>
    <row r="8678" spans="1:7" x14ac:dyDescent="0.35">
      <c r="A8678" s="4">
        <v>254</v>
      </c>
      <c r="B8678" s="3" t="s">
        <v>144</v>
      </c>
      <c r="C8678" s="16">
        <v>45571</v>
      </c>
      <c r="D8678" s="1" t="s">
        <v>1</v>
      </c>
      <c r="E8678" s="1" t="s">
        <v>0</v>
      </c>
      <c r="G8678" s="2">
        <v>136</v>
      </c>
    </row>
    <row r="8679" spans="1:7" x14ac:dyDescent="0.35">
      <c r="A8679" s="4">
        <v>254</v>
      </c>
      <c r="B8679" s="3" t="s">
        <v>144</v>
      </c>
      <c r="C8679" s="16">
        <v>45571</v>
      </c>
      <c r="D8679" s="1" t="s">
        <v>7</v>
      </c>
      <c r="E8679" s="1" t="s">
        <v>0</v>
      </c>
      <c r="G8679" s="2">
        <v>104</v>
      </c>
    </row>
    <row r="8680" spans="1:7" x14ac:dyDescent="0.35">
      <c r="A8680" s="4">
        <v>254</v>
      </c>
      <c r="B8680" s="3" t="s">
        <v>144</v>
      </c>
      <c r="C8680" s="16">
        <v>45571</v>
      </c>
      <c r="D8680" s="1" t="s">
        <v>1</v>
      </c>
      <c r="E8680" s="1" t="s">
        <v>0</v>
      </c>
      <c r="G8680" s="2">
        <v>56</v>
      </c>
    </row>
    <row r="8681" spans="1:7" x14ac:dyDescent="0.35">
      <c r="A8681" s="4">
        <v>254</v>
      </c>
      <c r="B8681" s="3" t="s">
        <v>144</v>
      </c>
      <c r="C8681" s="16">
        <v>45571</v>
      </c>
      <c r="D8681" s="1" t="s">
        <v>5</v>
      </c>
      <c r="E8681" s="1" t="s">
        <v>0</v>
      </c>
    </row>
    <row r="8682" spans="1:7" x14ac:dyDescent="0.35">
      <c r="A8682" s="4">
        <v>254</v>
      </c>
      <c r="B8682" s="3" t="s">
        <v>144</v>
      </c>
      <c r="C8682" s="16">
        <v>45571</v>
      </c>
      <c r="D8682" s="1" t="s">
        <v>7</v>
      </c>
      <c r="E8682" s="1" t="s">
        <v>0</v>
      </c>
    </row>
    <row r="8683" spans="1:7" x14ac:dyDescent="0.35">
      <c r="A8683" s="4">
        <v>254</v>
      </c>
      <c r="B8683" s="3" t="s">
        <v>144</v>
      </c>
      <c r="C8683" s="16">
        <v>45571</v>
      </c>
      <c r="D8683" s="1" t="s">
        <v>1</v>
      </c>
      <c r="E8683" s="1" t="s">
        <v>3</v>
      </c>
      <c r="F8683" s="2">
        <v>22</v>
      </c>
      <c r="G8683" s="2">
        <v>136</v>
      </c>
    </row>
    <row r="8684" spans="1:7" x14ac:dyDescent="0.35">
      <c r="A8684" s="4">
        <v>254</v>
      </c>
      <c r="B8684" s="3" t="s">
        <v>144</v>
      </c>
      <c r="C8684" s="16">
        <v>45571</v>
      </c>
      <c r="D8684" s="1" t="s">
        <v>1</v>
      </c>
      <c r="E8684" s="1" t="s">
        <v>0</v>
      </c>
      <c r="G8684" s="2">
        <v>135</v>
      </c>
    </row>
    <row r="8685" spans="1:7" x14ac:dyDescent="0.35">
      <c r="A8685" s="4">
        <v>254</v>
      </c>
      <c r="B8685" s="3" t="s">
        <v>144</v>
      </c>
      <c r="C8685" s="16">
        <v>45571</v>
      </c>
      <c r="D8685" s="1" t="s">
        <v>1</v>
      </c>
      <c r="E8685" s="1" t="s">
        <v>3</v>
      </c>
      <c r="F8685" s="2">
        <v>25</v>
      </c>
      <c r="G8685" s="2">
        <v>8</v>
      </c>
    </row>
    <row r="8686" spans="1:7" x14ac:dyDescent="0.35">
      <c r="A8686" s="4">
        <v>254</v>
      </c>
      <c r="B8686" s="3" t="s">
        <v>144</v>
      </c>
      <c r="C8686" s="16">
        <v>45571</v>
      </c>
      <c r="D8686" s="1" t="s">
        <v>1</v>
      </c>
      <c r="E8686" s="1" t="s">
        <v>12</v>
      </c>
      <c r="F8686" s="2">
        <v>34</v>
      </c>
      <c r="G8686" s="2">
        <v>37</v>
      </c>
    </row>
    <row r="8687" spans="1:7" x14ac:dyDescent="0.35">
      <c r="A8687" s="4">
        <v>254</v>
      </c>
      <c r="B8687" s="3" t="s">
        <v>144</v>
      </c>
      <c r="C8687" s="16">
        <v>45571</v>
      </c>
      <c r="D8687" s="1" t="s">
        <v>1</v>
      </c>
      <c r="E8687" s="1" t="s">
        <v>0</v>
      </c>
      <c r="G8687" s="2">
        <v>43</v>
      </c>
    </row>
    <row r="8688" spans="1:7" x14ac:dyDescent="0.35">
      <c r="A8688" s="4">
        <v>254</v>
      </c>
      <c r="B8688" s="3" t="s">
        <v>144</v>
      </c>
      <c r="C8688" s="16">
        <v>45571</v>
      </c>
      <c r="D8688" s="1" t="s">
        <v>1</v>
      </c>
      <c r="E8688" s="1" t="s">
        <v>3</v>
      </c>
      <c r="F8688" s="2">
        <v>22</v>
      </c>
      <c r="G8688" s="2">
        <v>78</v>
      </c>
    </row>
    <row r="8689" spans="1:7" x14ac:dyDescent="0.35">
      <c r="A8689" s="4">
        <v>254</v>
      </c>
      <c r="B8689" s="3" t="s">
        <v>143</v>
      </c>
      <c r="C8689" s="16">
        <v>45572</v>
      </c>
      <c r="D8689" s="1" t="s">
        <v>1</v>
      </c>
      <c r="E8689" s="1" t="s">
        <v>3</v>
      </c>
      <c r="F8689" s="2">
        <v>26</v>
      </c>
      <c r="G8689" s="2">
        <v>1</v>
      </c>
    </row>
    <row r="8690" spans="1:7" x14ac:dyDescent="0.35">
      <c r="A8690" s="4">
        <v>254</v>
      </c>
      <c r="B8690" s="3" t="s">
        <v>143</v>
      </c>
      <c r="C8690" s="16">
        <v>45572</v>
      </c>
      <c r="D8690" s="1" t="s">
        <v>1</v>
      </c>
      <c r="E8690" s="1" t="s">
        <v>12</v>
      </c>
      <c r="F8690" s="2">
        <v>29</v>
      </c>
      <c r="G8690" s="2">
        <v>134</v>
      </c>
    </row>
    <row r="8691" spans="1:7" x14ac:dyDescent="0.35">
      <c r="A8691" s="4">
        <v>254</v>
      </c>
      <c r="B8691" s="3" t="s">
        <v>143</v>
      </c>
      <c r="C8691" s="16">
        <v>45572</v>
      </c>
      <c r="D8691" s="1" t="s">
        <v>1</v>
      </c>
      <c r="E8691" s="1" t="s">
        <v>0</v>
      </c>
      <c r="G8691" s="2">
        <v>135</v>
      </c>
    </row>
    <row r="8692" spans="1:7" x14ac:dyDescent="0.35">
      <c r="A8692" s="4">
        <v>254</v>
      </c>
      <c r="B8692" s="3" t="s">
        <v>142</v>
      </c>
      <c r="C8692" s="16">
        <v>45573</v>
      </c>
      <c r="D8692" s="1" t="s">
        <v>1</v>
      </c>
      <c r="E8692" s="1" t="s">
        <v>4</v>
      </c>
      <c r="F8692" s="2">
        <v>34</v>
      </c>
      <c r="G8692" s="2">
        <v>114</v>
      </c>
    </row>
    <row r="8693" spans="1:7" x14ac:dyDescent="0.35">
      <c r="A8693" s="4">
        <v>254</v>
      </c>
      <c r="B8693" s="3" t="s">
        <v>142</v>
      </c>
      <c r="C8693" s="16">
        <v>45573</v>
      </c>
      <c r="D8693" s="1" t="s">
        <v>1</v>
      </c>
      <c r="E8693" s="1" t="s">
        <v>0</v>
      </c>
      <c r="G8693" s="2">
        <v>121</v>
      </c>
    </row>
    <row r="8694" spans="1:7" x14ac:dyDescent="0.35">
      <c r="A8694" s="4">
        <v>254</v>
      </c>
      <c r="B8694" s="3" t="s">
        <v>142</v>
      </c>
      <c r="C8694" s="16">
        <v>45573</v>
      </c>
      <c r="D8694" s="1" t="s">
        <v>1</v>
      </c>
      <c r="E8694" s="1" t="s">
        <v>0</v>
      </c>
      <c r="G8694" s="2">
        <v>134</v>
      </c>
    </row>
    <row r="8695" spans="1:7" x14ac:dyDescent="0.35">
      <c r="A8695" s="4">
        <v>254</v>
      </c>
      <c r="B8695" s="3" t="s">
        <v>141</v>
      </c>
      <c r="C8695" s="16">
        <v>45574</v>
      </c>
      <c r="D8695" s="1" t="s">
        <v>1</v>
      </c>
      <c r="E8695" s="1" t="s">
        <v>3</v>
      </c>
      <c r="F8695" s="2">
        <v>59</v>
      </c>
      <c r="G8695" s="2">
        <v>0</v>
      </c>
    </row>
    <row r="8696" spans="1:7" x14ac:dyDescent="0.35">
      <c r="A8696" s="4">
        <v>254</v>
      </c>
      <c r="B8696" s="3" t="s">
        <v>141</v>
      </c>
      <c r="C8696" s="16">
        <v>45574</v>
      </c>
      <c r="D8696" s="1" t="s">
        <v>1</v>
      </c>
      <c r="E8696" s="1" t="s">
        <v>0</v>
      </c>
      <c r="G8696" s="2">
        <v>133</v>
      </c>
    </row>
    <row r="8697" spans="1:7" x14ac:dyDescent="0.35">
      <c r="A8697" s="4">
        <v>254</v>
      </c>
      <c r="B8697" s="3" t="s">
        <v>139</v>
      </c>
      <c r="C8697" s="16">
        <v>45575</v>
      </c>
      <c r="D8697" s="1" t="s">
        <v>1</v>
      </c>
      <c r="E8697" s="1" t="s">
        <v>0</v>
      </c>
      <c r="G8697" s="2">
        <v>129</v>
      </c>
    </row>
    <row r="8698" spans="1:7" x14ac:dyDescent="0.35">
      <c r="A8698" s="4">
        <v>254</v>
      </c>
      <c r="B8698" s="3" t="s">
        <v>139</v>
      </c>
      <c r="C8698" s="16">
        <v>45575</v>
      </c>
      <c r="D8698" s="1" t="s">
        <v>1</v>
      </c>
      <c r="E8698" s="1" t="s">
        <v>0</v>
      </c>
      <c r="F8698" s="2">
        <v>42</v>
      </c>
      <c r="G8698" s="2">
        <v>132</v>
      </c>
    </row>
    <row r="8699" spans="1:7" x14ac:dyDescent="0.35">
      <c r="A8699" s="4">
        <v>254</v>
      </c>
      <c r="B8699" s="3" t="s">
        <v>139</v>
      </c>
      <c r="C8699" s="16">
        <v>45575</v>
      </c>
      <c r="D8699" s="1" t="s">
        <v>1</v>
      </c>
      <c r="E8699" s="1" t="s">
        <v>0</v>
      </c>
      <c r="G8699" s="2">
        <v>130</v>
      </c>
    </row>
    <row r="8700" spans="1:7" x14ac:dyDescent="0.35">
      <c r="A8700" s="4">
        <v>254</v>
      </c>
      <c r="B8700" s="3" t="s">
        <v>136</v>
      </c>
      <c r="C8700" s="16">
        <v>45577</v>
      </c>
      <c r="D8700" s="1" t="s">
        <v>1</v>
      </c>
      <c r="E8700" s="1" t="s">
        <v>0</v>
      </c>
      <c r="G8700" s="2">
        <v>130</v>
      </c>
    </row>
    <row r="8701" spans="1:7" x14ac:dyDescent="0.35">
      <c r="A8701" s="4">
        <v>254</v>
      </c>
      <c r="B8701" s="3" t="s">
        <v>136</v>
      </c>
      <c r="C8701" s="16">
        <v>45577</v>
      </c>
      <c r="D8701" s="1" t="s">
        <v>1</v>
      </c>
      <c r="E8701" s="1" t="s">
        <v>0</v>
      </c>
      <c r="G8701" s="2">
        <v>130</v>
      </c>
    </row>
    <row r="8702" spans="1:7" x14ac:dyDescent="0.35">
      <c r="A8702" s="4">
        <v>254</v>
      </c>
      <c r="B8702" s="3" t="s">
        <v>136</v>
      </c>
      <c r="C8702" s="16">
        <v>45577</v>
      </c>
      <c r="D8702" s="1" t="s">
        <v>1</v>
      </c>
      <c r="E8702" s="1" t="s">
        <v>0</v>
      </c>
      <c r="G8702" s="2">
        <v>130</v>
      </c>
    </row>
    <row r="8703" spans="1:7" x14ac:dyDescent="0.35">
      <c r="A8703" s="4">
        <v>254</v>
      </c>
      <c r="B8703" s="3" t="s">
        <v>111</v>
      </c>
      <c r="C8703" s="16">
        <v>45599</v>
      </c>
      <c r="D8703" s="1" t="s">
        <v>1</v>
      </c>
      <c r="E8703" s="1" t="s">
        <v>0</v>
      </c>
      <c r="G8703" s="2">
        <v>108</v>
      </c>
    </row>
    <row r="8704" spans="1:7" x14ac:dyDescent="0.35">
      <c r="A8704" s="4">
        <v>254</v>
      </c>
      <c r="B8704" s="3" t="s">
        <v>111</v>
      </c>
      <c r="C8704" s="16">
        <v>45599</v>
      </c>
      <c r="D8704" s="1" t="s">
        <v>1</v>
      </c>
      <c r="E8704" s="1" t="s">
        <v>0</v>
      </c>
      <c r="G8704" s="2">
        <v>77</v>
      </c>
    </row>
    <row r="8705" spans="1:7" x14ac:dyDescent="0.35">
      <c r="A8705" s="4">
        <v>254</v>
      </c>
      <c r="B8705" s="3" t="s">
        <v>111</v>
      </c>
      <c r="C8705" s="16">
        <v>45599</v>
      </c>
      <c r="D8705" s="1" t="s">
        <v>1</v>
      </c>
      <c r="E8705" s="1" t="s">
        <v>0</v>
      </c>
      <c r="G8705" s="2">
        <v>99</v>
      </c>
    </row>
    <row r="8706" spans="1:7" x14ac:dyDescent="0.35">
      <c r="A8706" s="4">
        <v>254</v>
      </c>
      <c r="B8706" s="3" t="s">
        <v>111</v>
      </c>
      <c r="C8706" s="16">
        <v>45599</v>
      </c>
      <c r="D8706" s="1" t="s">
        <v>1</v>
      </c>
      <c r="E8706" s="1" t="s">
        <v>3</v>
      </c>
      <c r="F8706" s="2">
        <v>26</v>
      </c>
      <c r="G8706" s="2">
        <v>107</v>
      </c>
    </row>
    <row r="8707" spans="1:7" x14ac:dyDescent="0.35">
      <c r="A8707" s="4">
        <v>254</v>
      </c>
      <c r="B8707" s="3" t="s">
        <v>144</v>
      </c>
      <c r="C8707" s="16">
        <v>45571</v>
      </c>
      <c r="D8707" s="1" t="s">
        <v>1</v>
      </c>
      <c r="E8707" s="1" t="s">
        <v>3</v>
      </c>
      <c r="F8707" s="2">
        <v>28</v>
      </c>
      <c r="G8707" s="2">
        <v>9</v>
      </c>
    </row>
    <row r="8708" spans="1:7" x14ac:dyDescent="0.35">
      <c r="A8708" s="4">
        <v>254</v>
      </c>
      <c r="B8708" s="3" t="s">
        <v>144</v>
      </c>
      <c r="C8708" s="16">
        <v>45571</v>
      </c>
      <c r="D8708" s="1" t="s">
        <v>1</v>
      </c>
      <c r="E8708" s="1" t="s">
        <v>0</v>
      </c>
      <c r="G8708" s="2">
        <v>136</v>
      </c>
    </row>
    <row r="8709" spans="1:7" x14ac:dyDescent="0.35">
      <c r="A8709" s="4">
        <v>254</v>
      </c>
      <c r="B8709" s="3" t="s">
        <v>143</v>
      </c>
      <c r="C8709" s="16">
        <v>45572</v>
      </c>
      <c r="D8709" s="1" t="s">
        <v>5</v>
      </c>
      <c r="E8709" s="1" t="s">
        <v>0</v>
      </c>
    </row>
    <row r="8710" spans="1:7" x14ac:dyDescent="0.35">
      <c r="A8710" s="4">
        <v>254</v>
      </c>
      <c r="B8710" s="3" t="s">
        <v>143</v>
      </c>
      <c r="C8710" s="16">
        <v>45572</v>
      </c>
      <c r="D8710" s="1" t="s">
        <v>5</v>
      </c>
      <c r="E8710" s="1" t="s">
        <v>0</v>
      </c>
    </row>
    <row r="8711" spans="1:7" x14ac:dyDescent="0.35">
      <c r="A8711" s="4">
        <v>254</v>
      </c>
      <c r="B8711" s="3" t="s">
        <v>143</v>
      </c>
      <c r="C8711" s="16">
        <v>45572</v>
      </c>
      <c r="D8711" s="1" t="s">
        <v>1</v>
      </c>
      <c r="E8711" s="1" t="s">
        <v>3</v>
      </c>
      <c r="F8711" s="2">
        <v>27</v>
      </c>
      <c r="G8711" s="2">
        <v>135</v>
      </c>
    </row>
    <row r="8712" spans="1:7" x14ac:dyDescent="0.35">
      <c r="A8712" s="4">
        <v>254</v>
      </c>
      <c r="B8712" s="3" t="s">
        <v>143</v>
      </c>
      <c r="C8712" s="16">
        <v>45572</v>
      </c>
      <c r="D8712" s="1" t="s">
        <v>1</v>
      </c>
      <c r="E8712" s="1" t="s">
        <v>0</v>
      </c>
      <c r="G8712" s="2">
        <v>135</v>
      </c>
    </row>
    <row r="8713" spans="1:7" x14ac:dyDescent="0.35">
      <c r="A8713" s="4">
        <v>254</v>
      </c>
      <c r="B8713" s="3" t="s">
        <v>143</v>
      </c>
      <c r="C8713" s="16">
        <v>45572</v>
      </c>
      <c r="D8713" s="1" t="s">
        <v>1</v>
      </c>
      <c r="E8713" s="1" t="s">
        <v>0</v>
      </c>
      <c r="G8713" s="2">
        <v>135</v>
      </c>
    </row>
    <row r="8714" spans="1:7" x14ac:dyDescent="0.35">
      <c r="A8714" s="4">
        <v>254</v>
      </c>
      <c r="B8714" s="3" t="s">
        <v>143</v>
      </c>
      <c r="C8714" s="16">
        <v>45572</v>
      </c>
      <c r="D8714" s="1" t="s">
        <v>1</v>
      </c>
      <c r="E8714" s="1" t="s">
        <v>0</v>
      </c>
      <c r="G8714" s="2">
        <v>135</v>
      </c>
    </row>
    <row r="8715" spans="1:7" x14ac:dyDescent="0.35">
      <c r="A8715" s="4">
        <v>254</v>
      </c>
      <c r="B8715" s="3" t="s">
        <v>143</v>
      </c>
      <c r="C8715" s="16">
        <v>45572</v>
      </c>
      <c r="D8715" s="1" t="s">
        <v>7</v>
      </c>
      <c r="E8715" s="1" t="s">
        <v>0</v>
      </c>
      <c r="G8715" s="2">
        <v>125</v>
      </c>
    </row>
    <row r="8716" spans="1:7" x14ac:dyDescent="0.35">
      <c r="A8716" s="4">
        <v>254</v>
      </c>
      <c r="B8716" s="3" t="s">
        <v>143</v>
      </c>
      <c r="C8716" s="16">
        <v>45572</v>
      </c>
      <c r="D8716" s="1" t="s">
        <v>1</v>
      </c>
      <c r="E8716" s="1" t="s">
        <v>0</v>
      </c>
      <c r="G8716" s="2">
        <v>91</v>
      </c>
    </row>
    <row r="8717" spans="1:7" x14ac:dyDescent="0.35">
      <c r="A8717" s="4">
        <v>254</v>
      </c>
      <c r="B8717" s="3" t="s">
        <v>143</v>
      </c>
      <c r="C8717" s="16">
        <v>45572</v>
      </c>
      <c r="D8717" s="1" t="s">
        <v>1</v>
      </c>
      <c r="E8717" s="1" t="s">
        <v>0</v>
      </c>
      <c r="G8717" s="2">
        <v>135</v>
      </c>
    </row>
    <row r="8718" spans="1:7" x14ac:dyDescent="0.35">
      <c r="A8718" s="4">
        <v>254</v>
      </c>
      <c r="B8718" s="3" t="s">
        <v>143</v>
      </c>
      <c r="C8718" s="16">
        <v>45572</v>
      </c>
      <c r="D8718" s="1" t="s">
        <v>1</v>
      </c>
      <c r="E8718" s="1" t="s">
        <v>3</v>
      </c>
      <c r="F8718" s="2">
        <v>20</v>
      </c>
      <c r="G8718" s="2">
        <v>135</v>
      </c>
    </row>
    <row r="8719" spans="1:7" x14ac:dyDescent="0.35">
      <c r="A8719" s="4">
        <v>254</v>
      </c>
      <c r="B8719" s="3" t="s">
        <v>143</v>
      </c>
      <c r="C8719" s="16">
        <v>45572</v>
      </c>
      <c r="D8719" s="1" t="s">
        <v>1</v>
      </c>
      <c r="E8719" s="1" t="s">
        <v>3</v>
      </c>
      <c r="F8719" s="2">
        <v>29</v>
      </c>
      <c r="G8719" s="2">
        <v>4</v>
      </c>
    </row>
    <row r="8720" spans="1:7" x14ac:dyDescent="0.35">
      <c r="A8720" s="4">
        <v>254</v>
      </c>
      <c r="B8720" s="3" t="s">
        <v>143</v>
      </c>
      <c r="C8720" s="16">
        <v>45572</v>
      </c>
      <c r="D8720" s="1" t="s">
        <v>1</v>
      </c>
      <c r="E8720" s="1" t="s">
        <v>0</v>
      </c>
      <c r="G8720" s="2">
        <v>86</v>
      </c>
    </row>
    <row r="8721" spans="1:7" x14ac:dyDescent="0.35">
      <c r="A8721" s="4">
        <v>254</v>
      </c>
      <c r="B8721" s="3" t="s">
        <v>144</v>
      </c>
      <c r="C8721" s="16">
        <v>45571</v>
      </c>
      <c r="D8721" s="1" t="s">
        <v>1</v>
      </c>
      <c r="E8721" s="1" t="s">
        <v>0</v>
      </c>
      <c r="F8721" s="2">
        <v>28</v>
      </c>
      <c r="G8721" s="2">
        <v>136</v>
      </c>
    </row>
    <row r="8722" spans="1:7" x14ac:dyDescent="0.35">
      <c r="A8722" s="4">
        <v>254</v>
      </c>
      <c r="B8722" s="3" t="s">
        <v>144</v>
      </c>
      <c r="C8722" s="16">
        <v>45571</v>
      </c>
      <c r="D8722" s="1" t="s">
        <v>1</v>
      </c>
      <c r="E8722" s="1" t="s">
        <v>0</v>
      </c>
      <c r="G8722" s="2">
        <v>136</v>
      </c>
    </row>
    <row r="8723" spans="1:7" x14ac:dyDescent="0.35">
      <c r="A8723" s="4">
        <v>254</v>
      </c>
      <c r="B8723" s="3" t="s">
        <v>144</v>
      </c>
      <c r="C8723" s="16">
        <v>45571</v>
      </c>
      <c r="D8723" s="1" t="s">
        <v>1</v>
      </c>
      <c r="E8723" s="1" t="s">
        <v>0</v>
      </c>
      <c r="G8723" s="2">
        <v>100</v>
      </c>
    </row>
    <row r="8724" spans="1:7" x14ac:dyDescent="0.35">
      <c r="A8724" s="4">
        <v>254</v>
      </c>
      <c r="B8724" s="3" t="s">
        <v>143</v>
      </c>
      <c r="C8724" s="16">
        <v>45572</v>
      </c>
      <c r="D8724" s="1" t="s">
        <v>1</v>
      </c>
      <c r="E8724" s="1" t="s">
        <v>3</v>
      </c>
      <c r="F8724" s="2">
        <v>21</v>
      </c>
      <c r="G8724" s="2">
        <v>66</v>
      </c>
    </row>
    <row r="8725" spans="1:7" x14ac:dyDescent="0.35">
      <c r="A8725" s="4">
        <v>254</v>
      </c>
      <c r="B8725" s="3" t="s">
        <v>143</v>
      </c>
      <c r="C8725" s="16">
        <v>45572</v>
      </c>
      <c r="D8725" s="1" t="s">
        <v>1</v>
      </c>
      <c r="E8725" s="1" t="s">
        <v>0</v>
      </c>
      <c r="G8725" s="2">
        <v>135</v>
      </c>
    </row>
    <row r="8726" spans="1:7" x14ac:dyDescent="0.35">
      <c r="A8726" s="4">
        <v>254</v>
      </c>
      <c r="B8726" s="3" t="s">
        <v>143</v>
      </c>
      <c r="C8726" s="16">
        <v>45572</v>
      </c>
      <c r="D8726" s="1" t="s">
        <v>1</v>
      </c>
      <c r="E8726" s="1" t="s">
        <v>0</v>
      </c>
      <c r="G8726" s="2">
        <v>135</v>
      </c>
    </row>
    <row r="8727" spans="1:7" x14ac:dyDescent="0.35">
      <c r="A8727" s="4">
        <v>254</v>
      </c>
      <c r="B8727" s="3" t="s">
        <v>71</v>
      </c>
      <c r="C8727" s="16">
        <v>45642</v>
      </c>
      <c r="D8727" s="1" t="s">
        <v>1</v>
      </c>
      <c r="E8727" s="1" t="s">
        <v>3</v>
      </c>
      <c r="F8727" s="2">
        <v>24</v>
      </c>
      <c r="G8727" s="2">
        <v>25</v>
      </c>
    </row>
    <row r="8728" spans="1:7" x14ac:dyDescent="0.35">
      <c r="A8728" s="4">
        <v>254</v>
      </c>
      <c r="B8728" s="3" t="s">
        <v>143</v>
      </c>
      <c r="C8728" s="16">
        <v>45572</v>
      </c>
      <c r="D8728" s="1" t="s">
        <v>1</v>
      </c>
      <c r="E8728" s="1" t="s">
        <v>0</v>
      </c>
      <c r="G8728" s="2">
        <v>135</v>
      </c>
    </row>
    <row r="8729" spans="1:7" x14ac:dyDescent="0.35">
      <c r="A8729" s="4">
        <v>254</v>
      </c>
      <c r="B8729" s="3" t="s">
        <v>143</v>
      </c>
      <c r="C8729" s="16">
        <v>45572</v>
      </c>
      <c r="D8729" s="1" t="s">
        <v>1</v>
      </c>
      <c r="E8729" s="1" t="s">
        <v>3</v>
      </c>
      <c r="F8729" s="2">
        <v>23</v>
      </c>
      <c r="G8729" s="2">
        <v>14</v>
      </c>
    </row>
    <row r="8730" spans="1:7" x14ac:dyDescent="0.35">
      <c r="A8730" s="4">
        <v>254</v>
      </c>
      <c r="B8730" s="3" t="s">
        <v>143</v>
      </c>
      <c r="C8730" s="16">
        <v>45572</v>
      </c>
      <c r="D8730" s="1" t="s">
        <v>1</v>
      </c>
      <c r="E8730" s="1" t="s">
        <v>0</v>
      </c>
      <c r="G8730" s="2">
        <v>122</v>
      </c>
    </row>
    <row r="8731" spans="1:7" x14ac:dyDescent="0.35">
      <c r="A8731" s="4">
        <v>254</v>
      </c>
      <c r="B8731" s="3" t="s">
        <v>143</v>
      </c>
      <c r="C8731" s="16">
        <v>45572</v>
      </c>
      <c r="D8731" s="1" t="s">
        <v>1</v>
      </c>
      <c r="E8731" s="1" t="s">
        <v>3</v>
      </c>
      <c r="F8731" s="2">
        <v>27</v>
      </c>
      <c r="G8731" s="2">
        <v>28</v>
      </c>
    </row>
    <row r="8732" spans="1:7" x14ac:dyDescent="0.35">
      <c r="A8732" s="4">
        <v>254</v>
      </c>
      <c r="B8732" s="3" t="s">
        <v>143</v>
      </c>
      <c r="C8732" s="16">
        <v>45572</v>
      </c>
      <c r="D8732" s="1" t="s">
        <v>1</v>
      </c>
      <c r="E8732" s="1" t="s">
        <v>12</v>
      </c>
      <c r="F8732" s="2">
        <v>39</v>
      </c>
      <c r="G8732" s="2">
        <v>19</v>
      </c>
    </row>
    <row r="8733" spans="1:7" x14ac:dyDescent="0.35">
      <c r="A8733" s="4">
        <v>254</v>
      </c>
      <c r="B8733" s="3" t="s">
        <v>71</v>
      </c>
      <c r="C8733" s="16">
        <v>45642</v>
      </c>
      <c r="D8733" s="1" t="s">
        <v>1</v>
      </c>
      <c r="E8733" s="1" t="s">
        <v>0</v>
      </c>
      <c r="G8733" s="2">
        <v>65</v>
      </c>
    </row>
    <row r="8734" spans="1:7" x14ac:dyDescent="0.35">
      <c r="A8734" s="4">
        <v>254</v>
      </c>
      <c r="B8734" s="3" t="s">
        <v>143</v>
      </c>
      <c r="C8734" s="16">
        <v>45572</v>
      </c>
      <c r="D8734" s="1" t="s">
        <v>1</v>
      </c>
      <c r="E8734" s="1" t="s">
        <v>3</v>
      </c>
      <c r="F8734" s="2">
        <v>35</v>
      </c>
      <c r="G8734" s="2">
        <v>44</v>
      </c>
    </row>
    <row r="8735" spans="1:7" x14ac:dyDescent="0.35">
      <c r="A8735" s="4">
        <v>254</v>
      </c>
      <c r="B8735" s="3" t="s">
        <v>143</v>
      </c>
      <c r="C8735" s="16">
        <v>45572</v>
      </c>
      <c r="D8735" s="1" t="s">
        <v>1</v>
      </c>
      <c r="E8735" s="1" t="s">
        <v>0</v>
      </c>
      <c r="G8735" s="2">
        <v>53</v>
      </c>
    </row>
    <row r="8736" spans="1:7" x14ac:dyDescent="0.35">
      <c r="A8736" s="4">
        <v>254</v>
      </c>
      <c r="B8736" s="3" t="s">
        <v>110</v>
      </c>
      <c r="C8736" s="16">
        <v>45600</v>
      </c>
      <c r="D8736" s="1" t="s">
        <v>5</v>
      </c>
      <c r="E8736" s="1" t="s">
        <v>0</v>
      </c>
    </row>
    <row r="8737" spans="1:7" x14ac:dyDescent="0.35">
      <c r="A8737" s="4">
        <v>254</v>
      </c>
      <c r="B8737" s="3" t="s">
        <v>143</v>
      </c>
      <c r="C8737" s="16">
        <v>45572</v>
      </c>
      <c r="D8737" s="1" t="s">
        <v>1</v>
      </c>
      <c r="E8737" s="1" t="s">
        <v>0</v>
      </c>
      <c r="G8737" s="2">
        <v>126</v>
      </c>
    </row>
    <row r="8738" spans="1:7" x14ac:dyDescent="0.35">
      <c r="A8738" s="4">
        <v>254</v>
      </c>
      <c r="B8738" s="3" t="s">
        <v>143</v>
      </c>
      <c r="C8738" s="16">
        <v>45572</v>
      </c>
      <c r="D8738" s="1" t="s">
        <v>1</v>
      </c>
      <c r="E8738" s="1" t="s">
        <v>0</v>
      </c>
      <c r="G8738" s="2">
        <v>135</v>
      </c>
    </row>
    <row r="8739" spans="1:7" x14ac:dyDescent="0.35">
      <c r="A8739" s="4">
        <v>254</v>
      </c>
      <c r="B8739" s="3" t="s">
        <v>143</v>
      </c>
      <c r="C8739" s="16">
        <v>45572</v>
      </c>
      <c r="D8739" s="1" t="s">
        <v>1</v>
      </c>
      <c r="E8739" s="1" t="s">
        <v>0</v>
      </c>
      <c r="G8739" s="2">
        <v>111</v>
      </c>
    </row>
    <row r="8740" spans="1:7" x14ac:dyDescent="0.35">
      <c r="A8740" s="4">
        <v>254</v>
      </c>
      <c r="B8740" s="3" t="s">
        <v>143</v>
      </c>
      <c r="C8740" s="16">
        <v>45572</v>
      </c>
      <c r="D8740" s="1" t="s">
        <v>1</v>
      </c>
      <c r="E8740" s="1" t="s">
        <v>0</v>
      </c>
      <c r="G8740" s="2">
        <v>135</v>
      </c>
    </row>
    <row r="8741" spans="1:7" x14ac:dyDescent="0.35">
      <c r="A8741" s="4">
        <v>254</v>
      </c>
      <c r="B8741" s="3" t="s">
        <v>143</v>
      </c>
      <c r="C8741" s="16">
        <v>45572</v>
      </c>
      <c r="D8741" s="1" t="s">
        <v>1</v>
      </c>
      <c r="E8741" s="1" t="s">
        <v>0</v>
      </c>
      <c r="G8741" s="2">
        <v>135</v>
      </c>
    </row>
    <row r="8742" spans="1:7" x14ac:dyDescent="0.35">
      <c r="A8742" s="4">
        <v>254</v>
      </c>
      <c r="B8742" s="3" t="s">
        <v>143</v>
      </c>
      <c r="C8742" s="16">
        <v>45572</v>
      </c>
      <c r="D8742" s="1" t="s">
        <v>1</v>
      </c>
      <c r="E8742" s="1" t="s">
        <v>0</v>
      </c>
      <c r="G8742" s="2">
        <v>128</v>
      </c>
    </row>
    <row r="8743" spans="1:7" x14ac:dyDescent="0.35">
      <c r="A8743" s="4">
        <v>254</v>
      </c>
      <c r="B8743" s="3" t="s">
        <v>143</v>
      </c>
      <c r="C8743" s="16">
        <v>45572</v>
      </c>
      <c r="D8743" s="1" t="s">
        <v>1</v>
      </c>
      <c r="E8743" s="1" t="s">
        <v>3</v>
      </c>
      <c r="F8743" s="2">
        <v>26</v>
      </c>
      <c r="G8743" s="2">
        <v>134</v>
      </c>
    </row>
    <row r="8744" spans="1:7" x14ac:dyDescent="0.35">
      <c r="A8744" s="4" t="s">
        <v>8</v>
      </c>
      <c r="B8744" s="3" t="s">
        <v>143</v>
      </c>
      <c r="C8744" s="16">
        <v>45572</v>
      </c>
      <c r="D8744" s="1" t="s">
        <v>1</v>
      </c>
      <c r="E8744" s="1" t="s">
        <v>3</v>
      </c>
      <c r="F8744" s="2">
        <v>33</v>
      </c>
      <c r="G8744" s="2">
        <v>133</v>
      </c>
    </row>
    <row r="8745" spans="1:7" x14ac:dyDescent="0.35">
      <c r="A8745" s="4" t="s">
        <v>8</v>
      </c>
      <c r="B8745" s="3" t="s">
        <v>142</v>
      </c>
      <c r="C8745" s="16">
        <v>45573</v>
      </c>
      <c r="D8745" s="1" t="s">
        <v>1</v>
      </c>
      <c r="E8745" s="1" t="s">
        <v>3</v>
      </c>
      <c r="F8745" s="2">
        <v>41</v>
      </c>
      <c r="G8745" s="2">
        <v>133</v>
      </c>
    </row>
    <row r="8746" spans="1:7" x14ac:dyDescent="0.35">
      <c r="A8746" s="4" t="s">
        <v>8</v>
      </c>
      <c r="B8746" s="3" t="s">
        <v>132</v>
      </c>
      <c r="C8746" s="16">
        <v>45578</v>
      </c>
      <c r="D8746" s="1" t="s">
        <v>1</v>
      </c>
      <c r="E8746" s="1" t="s">
        <v>0</v>
      </c>
      <c r="G8746" s="2">
        <v>118</v>
      </c>
    </row>
    <row r="8747" spans="1:7" x14ac:dyDescent="0.35">
      <c r="A8747" s="4" t="s">
        <v>8</v>
      </c>
      <c r="B8747" s="3" t="s">
        <v>143</v>
      </c>
      <c r="C8747" s="16">
        <v>45572</v>
      </c>
      <c r="D8747" s="1" t="s">
        <v>1</v>
      </c>
      <c r="E8747" s="1" t="s">
        <v>0</v>
      </c>
      <c r="G8747" s="2">
        <v>113</v>
      </c>
    </row>
    <row r="8748" spans="1:7" x14ac:dyDescent="0.35">
      <c r="A8748" s="4" t="s">
        <v>8</v>
      </c>
      <c r="B8748" s="3" t="s">
        <v>143</v>
      </c>
      <c r="C8748" s="16">
        <v>45572</v>
      </c>
      <c r="D8748" s="1" t="s">
        <v>1</v>
      </c>
      <c r="E8748" s="1" t="s">
        <v>0</v>
      </c>
      <c r="G8748" s="2">
        <v>135</v>
      </c>
    </row>
    <row r="8749" spans="1:7" x14ac:dyDescent="0.35">
      <c r="A8749" s="4" t="s">
        <v>8</v>
      </c>
      <c r="B8749" s="3" t="s">
        <v>143</v>
      </c>
      <c r="C8749" s="16">
        <v>45572</v>
      </c>
      <c r="D8749" s="1" t="s">
        <v>1</v>
      </c>
      <c r="E8749" s="1" t="s">
        <v>3</v>
      </c>
      <c r="F8749" s="2">
        <v>29</v>
      </c>
      <c r="G8749" s="2">
        <v>133</v>
      </c>
    </row>
    <row r="8750" spans="1:7" x14ac:dyDescent="0.35">
      <c r="A8750" s="4" t="s">
        <v>8</v>
      </c>
      <c r="B8750" s="3" t="s">
        <v>143</v>
      </c>
      <c r="C8750" s="16">
        <v>45572</v>
      </c>
      <c r="D8750" s="1" t="s">
        <v>1</v>
      </c>
      <c r="E8750" s="1" t="s">
        <v>3</v>
      </c>
      <c r="F8750" s="2">
        <v>41</v>
      </c>
      <c r="G8750" s="2">
        <v>134</v>
      </c>
    </row>
    <row r="8751" spans="1:7" x14ac:dyDescent="0.35">
      <c r="A8751" s="4" t="s">
        <v>8</v>
      </c>
      <c r="B8751" s="3" t="s">
        <v>143</v>
      </c>
      <c r="C8751" s="16">
        <v>45572</v>
      </c>
      <c r="D8751" s="1" t="s">
        <v>1</v>
      </c>
      <c r="E8751" s="1" t="s">
        <v>0</v>
      </c>
      <c r="G8751" s="2">
        <v>134</v>
      </c>
    </row>
    <row r="8752" spans="1:7" x14ac:dyDescent="0.35">
      <c r="A8752" s="4" t="s">
        <v>8</v>
      </c>
      <c r="B8752" s="3" t="s">
        <v>143</v>
      </c>
      <c r="C8752" s="16">
        <v>45572</v>
      </c>
      <c r="D8752" s="1" t="s">
        <v>5</v>
      </c>
      <c r="E8752" s="1" t="s">
        <v>0</v>
      </c>
      <c r="F8752" s="2">
        <v>33</v>
      </c>
    </row>
    <row r="8753" spans="1:7" x14ac:dyDescent="0.35">
      <c r="A8753" s="4" t="s">
        <v>8</v>
      </c>
      <c r="B8753" s="3" t="s">
        <v>143</v>
      </c>
      <c r="C8753" s="16">
        <v>45572</v>
      </c>
      <c r="D8753" s="1" t="s">
        <v>7</v>
      </c>
      <c r="E8753" s="1" t="s">
        <v>0</v>
      </c>
      <c r="F8753" s="2">
        <v>41</v>
      </c>
    </row>
    <row r="8754" spans="1:7" x14ac:dyDescent="0.35">
      <c r="A8754" s="4" t="s">
        <v>8</v>
      </c>
      <c r="B8754" s="3" t="s">
        <v>142</v>
      </c>
      <c r="C8754" s="16">
        <v>45573</v>
      </c>
      <c r="D8754" s="1" t="s">
        <v>5</v>
      </c>
      <c r="E8754" s="1" t="s">
        <v>0</v>
      </c>
    </row>
    <row r="8755" spans="1:7" x14ac:dyDescent="0.35">
      <c r="A8755" s="4" t="s">
        <v>8</v>
      </c>
      <c r="B8755" s="3" t="s">
        <v>142</v>
      </c>
      <c r="C8755" s="16">
        <v>45573</v>
      </c>
      <c r="D8755" s="1" t="s">
        <v>1</v>
      </c>
      <c r="E8755" s="1" t="s">
        <v>3</v>
      </c>
      <c r="F8755" s="2">
        <v>25</v>
      </c>
      <c r="G8755" s="2">
        <v>12</v>
      </c>
    </row>
    <row r="8756" spans="1:7" x14ac:dyDescent="0.35">
      <c r="A8756" s="4" t="s">
        <v>8</v>
      </c>
      <c r="B8756" s="3" t="s">
        <v>142</v>
      </c>
      <c r="C8756" s="16">
        <v>45573</v>
      </c>
      <c r="D8756" s="1" t="s">
        <v>1</v>
      </c>
      <c r="E8756" s="1" t="s">
        <v>0</v>
      </c>
      <c r="G8756" s="2">
        <v>41</v>
      </c>
    </row>
    <row r="8757" spans="1:7" x14ac:dyDescent="0.35">
      <c r="A8757" s="4" t="s">
        <v>8</v>
      </c>
      <c r="B8757" s="3" t="s">
        <v>142</v>
      </c>
      <c r="C8757" s="16">
        <v>45573</v>
      </c>
      <c r="D8757" s="1" t="s">
        <v>1</v>
      </c>
      <c r="E8757" s="1" t="s">
        <v>3</v>
      </c>
      <c r="F8757" s="2">
        <v>22</v>
      </c>
      <c r="G8757" s="2">
        <v>12</v>
      </c>
    </row>
    <row r="8758" spans="1:7" x14ac:dyDescent="0.35">
      <c r="A8758" s="4" t="s">
        <v>8</v>
      </c>
      <c r="B8758" s="3" t="s">
        <v>142</v>
      </c>
      <c r="C8758" s="16">
        <v>45573</v>
      </c>
      <c r="D8758" s="1" t="s">
        <v>1</v>
      </c>
      <c r="E8758" s="1" t="s">
        <v>0</v>
      </c>
      <c r="F8758" s="2">
        <v>28</v>
      </c>
      <c r="G8758" s="2">
        <v>134</v>
      </c>
    </row>
    <row r="8759" spans="1:7" x14ac:dyDescent="0.35">
      <c r="A8759" s="4" t="s">
        <v>8</v>
      </c>
      <c r="B8759" s="3" t="s">
        <v>142</v>
      </c>
      <c r="C8759" s="16">
        <v>45573</v>
      </c>
      <c r="D8759" s="1" t="s">
        <v>1</v>
      </c>
      <c r="E8759" s="1" t="s">
        <v>3</v>
      </c>
      <c r="F8759" s="2">
        <v>25</v>
      </c>
      <c r="G8759" s="2">
        <v>32</v>
      </c>
    </row>
    <row r="8760" spans="1:7" x14ac:dyDescent="0.35">
      <c r="A8760" s="4" t="s">
        <v>8</v>
      </c>
      <c r="B8760" s="3" t="s">
        <v>142</v>
      </c>
      <c r="C8760" s="16">
        <v>45573</v>
      </c>
      <c r="D8760" s="1" t="s">
        <v>7</v>
      </c>
      <c r="E8760" s="1" t="s">
        <v>0</v>
      </c>
      <c r="G8760" s="2">
        <v>46</v>
      </c>
    </row>
    <row r="8761" spans="1:7" x14ac:dyDescent="0.35">
      <c r="A8761" s="4" t="s">
        <v>8</v>
      </c>
      <c r="B8761" s="3" t="s">
        <v>131</v>
      </c>
      <c r="C8761" s="16">
        <v>45579</v>
      </c>
      <c r="D8761" s="1" t="s">
        <v>1</v>
      </c>
      <c r="E8761" s="1" t="s">
        <v>4</v>
      </c>
      <c r="F8761" s="2">
        <v>53</v>
      </c>
      <c r="G8761" s="2">
        <v>12</v>
      </c>
    </row>
    <row r="8762" spans="1:7" x14ac:dyDescent="0.35">
      <c r="A8762" s="4" t="s">
        <v>8</v>
      </c>
      <c r="B8762" s="3" t="s">
        <v>131</v>
      </c>
      <c r="C8762" s="16">
        <v>45579</v>
      </c>
      <c r="D8762" s="1" t="s">
        <v>1</v>
      </c>
      <c r="E8762" s="1" t="s">
        <v>3</v>
      </c>
      <c r="F8762" s="2">
        <v>36</v>
      </c>
      <c r="G8762" s="2">
        <v>128</v>
      </c>
    </row>
    <row r="8763" spans="1:7" x14ac:dyDescent="0.35">
      <c r="A8763" s="4" t="s">
        <v>8</v>
      </c>
      <c r="B8763" s="3" t="s">
        <v>130</v>
      </c>
      <c r="C8763" s="16">
        <v>45580</v>
      </c>
      <c r="D8763" s="1" t="s">
        <v>1</v>
      </c>
      <c r="E8763" s="1" t="s">
        <v>0</v>
      </c>
      <c r="G8763" s="2">
        <v>127</v>
      </c>
    </row>
    <row r="8764" spans="1:7" x14ac:dyDescent="0.35">
      <c r="A8764" s="4" t="s">
        <v>8</v>
      </c>
      <c r="B8764" s="3" t="s">
        <v>46</v>
      </c>
      <c r="C8764" s="16">
        <v>45664</v>
      </c>
      <c r="D8764" s="1" t="s">
        <v>1</v>
      </c>
      <c r="E8764" s="1" t="s">
        <v>0</v>
      </c>
      <c r="G8764" s="2">
        <v>1</v>
      </c>
    </row>
    <row r="8765" spans="1:7" x14ac:dyDescent="0.35">
      <c r="A8765" s="4" t="s">
        <v>8</v>
      </c>
      <c r="B8765" s="3" t="s">
        <v>46</v>
      </c>
      <c r="C8765" s="16">
        <v>45664</v>
      </c>
      <c r="D8765" s="1" t="s">
        <v>5</v>
      </c>
      <c r="E8765" s="1" t="s">
        <v>0</v>
      </c>
    </row>
    <row r="8766" spans="1:7" x14ac:dyDescent="0.35">
      <c r="A8766" s="4" t="s">
        <v>8</v>
      </c>
      <c r="B8766" s="3" t="s">
        <v>143</v>
      </c>
      <c r="C8766" s="16">
        <v>45572</v>
      </c>
      <c r="D8766" s="1" t="s">
        <v>1</v>
      </c>
      <c r="E8766" s="1" t="s">
        <v>0</v>
      </c>
      <c r="G8766" s="2">
        <v>84</v>
      </c>
    </row>
    <row r="8767" spans="1:7" x14ac:dyDescent="0.35">
      <c r="A8767" s="4" t="s">
        <v>8</v>
      </c>
      <c r="B8767" s="3" t="s">
        <v>143</v>
      </c>
      <c r="C8767" s="16">
        <v>45572</v>
      </c>
      <c r="D8767" s="1" t="s">
        <v>1</v>
      </c>
      <c r="E8767" s="1" t="s">
        <v>3</v>
      </c>
      <c r="F8767" s="2">
        <v>19</v>
      </c>
      <c r="G8767" s="2">
        <v>121</v>
      </c>
    </row>
    <row r="8768" spans="1:7" x14ac:dyDescent="0.35">
      <c r="A8768" s="4" t="s">
        <v>8</v>
      </c>
      <c r="B8768" s="3" t="s">
        <v>142</v>
      </c>
      <c r="C8768" s="16">
        <v>45573</v>
      </c>
      <c r="D8768" s="1" t="s">
        <v>1</v>
      </c>
      <c r="E8768" s="1" t="s">
        <v>0</v>
      </c>
      <c r="G8768" s="2">
        <v>134</v>
      </c>
    </row>
    <row r="8769" spans="1:7" x14ac:dyDescent="0.35">
      <c r="A8769" s="4" t="s">
        <v>8</v>
      </c>
      <c r="B8769" s="3" t="s">
        <v>142</v>
      </c>
      <c r="C8769" s="16">
        <v>45573</v>
      </c>
      <c r="D8769" s="1" t="s">
        <v>1</v>
      </c>
      <c r="E8769" s="1" t="s">
        <v>3</v>
      </c>
      <c r="F8769" s="2">
        <v>18</v>
      </c>
      <c r="G8769" s="2">
        <v>132</v>
      </c>
    </row>
    <row r="8770" spans="1:7" x14ac:dyDescent="0.35">
      <c r="A8770" s="4" t="s">
        <v>8</v>
      </c>
      <c r="B8770" s="3" t="s">
        <v>142</v>
      </c>
      <c r="C8770" s="16">
        <v>45573</v>
      </c>
      <c r="D8770" s="1" t="s">
        <v>1</v>
      </c>
      <c r="E8770" s="1" t="s">
        <v>3</v>
      </c>
      <c r="F8770" s="2">
        <v>24</v>
      </c>
      <c r="G8770" s="2">
        <v>134</v>
      </c>
    </row>
    <row r="8771" spans="1:7" x14ac:dyDescent="0.35">
      <c r="A8771" s="4" t="s">
        <v>8</v>
      </c>
      <c r="B8771" s="3" t="s">
        <v>142</v>
      </c>
      <c r="C8771" s="16">
        <v>45573</v>
      </c>
      <c r="D8771" s="1" t="s">
        <v>1</v>
      </c>
      <c r="E8771" s="1" t="s">
        <v>12</v>
      </c>
      <c r="F8771" s="2">
        <v>26</v>
      </c>
      <c r="G8771" s="2">
        <v>134</v>
      </c>
    </row>
    <row r="8772" spans="1:7" x14ac:dyDescent="0.35">
      <c r="A8772" s="4" t="s">
        <v>8</v>
      </c>
      <c r="B8772" s="3" t="s">
        <v>142</v>
      </c>
      <c r="C8772" s="16">
        <v>45573</v>
      </c>
      <c r="D8772" s="1" t="s">
        <v>1</v>
      </c>
      <c r="E8772" s="1" t="s">
        <v>0</v>
      </c>
      <c r="G8772" s="2">
        <v>134</v>
      </c>
    </row>
    <row r="8773" spans="1:7" x14ac:dyDescent="0.35">
      <c r="A8773" s="4" t="s">
        <v>8</v>
      </c>
      <c r="B8773" s="3" t="s">
        <v>142</v>
      </c>
      <c r="C8773" s="16">
        <v>45573</v>
      </c>
      <c r="D8773" s="1" t="s">
        <v>1</v>
      </c>
      <c r="E8773" s="1" t="s">
        <v>3</v>
      </c>
      <c r="F8773" s="2">
        <v>23</v>
      </c>
      <c r="G8773" s="2">
        <v>134</v>
      </c>
    </row>
    <row r="8774" spans="1:7" x14ac:dyDescent="0.35">
      <c r="A8774" s="4" t="s">
        <v>8</v>
      </c>
      <c r="B8774" s="3" t="s">
        <v>142</v>
      </c>
      <c r="C8774" s="16">
        <v>45573</v>
      </c>
      <c r="D8774" s="1" t="s">
        <v>1</v>
      </c>
      <c r="E8774" s="1" t="s">
        <v>0</v>
      </c>
      <c r="G8774" s="2">
        <v>52</v>
      </c>
    </row>
    <row r="8775" spans="1:7" x14ac:dyDescent="0.35">
      <c r="A8775" s="4" t="s">
        <v>8</v>
      </c>
      <c r="B8775" s="3" t="s">
        <v>142</v>
      </c>
      <c r="C8775" s="16">
        <v>45573</v>
      </c>
      <c r="D8775" s="1" t="s">
        <v>1</v>
      </c>
      <c r="E8775" s="1" t="s">
        <v>3</v>
      </c>
      <c r="F8775" s="2">
        <v>22</v>
      </c>
      <c r="G8775" s="2">
        <v>128</v>
      </c>
    </row>
    <row r="8776" spans="1:7" x14ac:dyDescent="0.35">
      <c r="A8776" s="4" t="s">
        <v>8</v>
      </c>
      <c r="B8776" s="3" t="s">
        <v>142</v>
      </c>
      <c r="C8776" s="16">
        <v>45573</v>
      </c>
      <c r="D8776" s="1" t="s">
        <v>1</v>
      </c>
      <c r="E8776" s="1" t="s">
        <v>0</v>
      </c>
      <c r="G8776" s="2">
        <v>96</v>
      </c>
    </row>
    <row r="8777" spans="1:7" x14ac:dyDescent="0.35">
      <c r="A8777" s="4" t="s">
        <v>8</v>
      </c>
      <c r="B8777" s="3" t="s">
        <v>142</v>
      </c>
      <c r="C8777" s="16">
        <v>45573</v>
      </c>
      <c r="D8777" s="1" t="s">
        <v>7</v>
      </c>
      <c r="E8777" s="1" t="s">
        <v>3</v>
      </c>
      <c r="F8777" s="2">
        <v>25</v>
      </c>
      <c r="G8777" s="2">
        <v>73</v>
      </c>
    </row>
    <row r="8778" spans="1:7" x14ac:dyDescent="0.35">
      <c r="A8778" s="4" t="s">
        <v>8</v>
      </c>
      <c r="B8778" s="3" t="s">
        <v>142</v>
      </c>
      <c r="C8778" s="16">
        <v>45573</v>
      </c>
      <c r="D8778" s="1" t="s">
        <v>1</v>
      </c>
      <c r="E8778" s="1" t="s">
        <v>0</v>
      </c>
      <c r="G8778" s="2">
        <v>132</v>
      </c>
    </row>
    <row r="8779" spans="1:7" x14ac:dyDescent="0.35">
      <c r="A8779" s="4" t="s">
        <v>8</v>
      </c>
      <c r="B8779" s="3" t="s">
        <v>141</v>
      </c>
      <c r="C8779" s="16">
        <v>45574</v>
      </c>
      <c r="D8779" s="1" t="s">
        <v>1</v>
      </c>
      <c r="E8779" s="1" t="s">
        <v>0</v>
      </c>
      <c r="G8779" s="2">
        <v>133</v>
      </c>
    </row>
    <row r="8780" spans="1:7" x14ac:dyDescent="0.35">
      <c r="A8780" s="4" t="s">
        <v>8</v>
      </c>
      <c r="B8780" s="3" t="s">
        <v>141</v>
      </c>
      <c r="C8780" s="16">
        <v>45574</v>
      </c>
      <c r="D8780" s="1" t="s">
        <v>1</v>
      </c>
      <c r="E8780" s="1" t="s">
        <v>0</v>
      </c>
      <c r="F8780" s="2">
        <v>51</v>
      </c>
      <c r="G8780" s="2">
        <v>55</v>
      </c>
    </row>
    <row r="8781" spans="1:7" x14ac:dyDescent="0.35">
      <c r="A8781" s="4" t="s">
        <v>8</v>
      </c>
      <c r="B8781" s="3" t="s">
        <v>139</v>
      </c>
      <c r="C8781" s="16">
        <v>45575</v>
      </c>
      <c r="D8781" s="1" t="s">
        <v>1</v>
      </c>
      <c r="E8781" s="1" t="s">
        <v>3</v>
      </c>
      <c r="F8781" s="2">
        <v>35</v>
      </c>
      <c r="G8781" s="2">
        <v>126</v>
      </c>
    </row>
    <row r="8782" spans="1:7" x14ac:dyDescent="0.35">
      <c r="A8782" s="4" t="s">
        <v>8</v>
      </c>
      <c r="B8782" s="3" t="s">
        <v>139</v>
      </c>
      <c r="C8782" s="16">
        <v>45575</v>
      </c>
      <c r="D8782" s="1" t="s">
        <v>1</v>
      </c>
      <c r="E8782" s="1" t="s">
        <v>0</v>
      </c>
      <c r="G8782" s="2">
        <v>132</v>
      </c>
    </row>
    <row r="8783" spans="1:7" x14ac:dyDescent="0.35">
      <c r="A8783" s="4" t="s">
        <v>8</v>
      </c>
      <c r="B8783" s="3" t="s">
        <v>139</v>
      </c>
      <c r="C8783" s="16">
        <v>45575</v>
      </c>
      <c r="D8783" s="1" t="s">
        <v>1</v>
      </c>
      <c r="E8783" s="1" t="s">
        <v>0</v>
      </c>
      <c r="G8783" s="2">
        <v>132</v>
      </c>
    </row>
    <row r="8784" spans="1:7" x14ac:dyDescent="0.35">
      <c r="A8784" s="4" t="s">
        <v>8</v>
      </c>
      <c r="B8784" s="3" t="s">
        <v>139</v>
      </c>
      <c r="C8784" s="16">
        <v>45575</v>
      </c>
      <c r="D8784" s="1" t="s">
        <v>5</v>
      </c>
      <c r="E8784" s="1" t="s">
        <v>0</v>
      </c>
    </row>
    <row r="8785" spans="1:7" x14ac:dyDescent="0.35">
      <c r="A8785" s="4" t="s">
        <v>8</v>
      </c>
      <c r="B8785" s="3" t="s">
        <v>143</v>
      </c>
      <c r="C8785" s="16">
        <v>45572</v>
      </c>
      <c r="D8785" s="1" t="s">
        <v>1</v>
      </c>
      <c r="E8785" s="1" t="s">
        <v>3</v>
      </c>
      <c r="F8785" s="2">
        <v>26</v>
      </c>
      <c r="G8785" s="2">
        <v>66</v>
      </c>
    </row>
    <row r="8786" spans="1:7" x14ac:dyDescent="0.35">
      <c r="A8786" s="4" t="s">
        <v>8</v>
      </c>
      <c r="B8786" s="3" t="s">
        <v>143</v>
      </c>
      <c r="C8786" s="16">
        <v>45572</v>
      </c>
      <c r="D8786" s="1" t="s">
        <v>1</v>
      </c>
      <c r="E8786" s="1" t="s">
        <v>0</v>
      </c>
      <c r="G8786" s="2">
        <v>0</v>
      </c>
    </row>
    <row r="8787" spans="1:7" x14ac:dyDescent="0.35">
      <c r="A8787" s="4" t="s">
        <v>8</v>
      </c>
      <c r="B8787" s="3" t="s">
        <v>143</v>
      </c>
      <c r="C8787" s="16">
        <v>45572</v>
      </c>
      <c r="D8787" s="1" t="s">
        <v>1</v>
      </c>
      <c r="E8787" s="1" t="s">
        <v>0</v>
      </c>
      <c r="G8787" s="2">
        <v>48</v>
      </c>
    </row>
    <row r="8788" spans="1:7" x14ac:dyDescent="0.35">
      <c r="A8788" s="4" t="s">
        <v>8</v>
      </c>
      <c r="B8788" s="3" t="s">
        <v>142</v>
      </c>
      <c r="C8788" s="16">
        <v>45573</v>
      </c>
      <c r="D8788" s="1" t="s">
        <v>1</v>
      </c>
      <c r="E8788" s="1" t="s">
        <v>3</v>
      </c>
      <c r="F8788" s="2">
        <v>24</v>
      </c>
      <c r="G8788" s="2">
        <v>120</v>
      </c>
    </row>
    <row r="8789" spans="1:7" x14ac:dyDescent="0.35">
      <c r="A8789" s="4" t="s">
        <v>8</v>
      </c>
      <c r="B8789" s="3" t="s">
        <v>142</v>
      </c>
      <c r="C8789" s="16">
        <v>45573</v>
      </c>
      <c r="D8789" s="1" t="s">
        <v>1</v>
      </c>
      <c r="E8789" s="1" t="s">
        <v>0</v>
      </c>
      <c r="G8789" s="2">
        <v>134</v>
      </c>
    </row>
    <row r="8790" spans="1:7" x14ac:dyDescent="0.35">
      <c r="A8790" s="4" t="s">
        <v>8</v>
      </c>
      <c r="B8790" s="3" t="s">
        <v>137</v>
      </c>
      <c r="C8790" s="16">
        <v>45576</v>
      </c>
      <c r="D8790" s="1" t="s">
        <v>1</v>
      </c>
      <c r="E8790" s="1" t="s">
        <v>0</v>
      </c>
      <c r="G8790" s="2">
        <v>131</v>
      </c>
    </row>
    <row r="8791" spans="1:7" x14ac:dyDescent="0.35">
      <c r="A8791" s="4" t="s">
        <v>8</v>
      </c>
      <c r="B8791" s="3" t="s">
        <v>142</v>
      </c>
      <c r="C8791" s="16">
        <v>45573</v>
      </c>
      <c r="D8791" s="1" t="s">
        <v>1</v>
      </c>
      <c r="E8791" s="1" t="s">
        <v>0</v>
      </c>
      <c r="G8791" s="2">
        <v>89</v>
      </c>
    </row>
    <row r="8792" spans="1:7" x14ac:dyDescent="0.35">
      <c r="A8792" s="4" t="s">
        <v>8</v>
      </c>
      <c r="B8792" s="3" t="s">
        <v>142</v>
      </c>
      <c r="C8792" s="16">
        <v>45573</v>
      </c>
      <c r="D8792" s="1" t="s">
        <v>5</v>
      </c>
      <c r="E8792" s="1" t="s">
        <v>0</v>
      </c>
    </row>
    <row r="8793" spans="1:7" x14ac:dyDescent="0.35">
      <c r="A8793" s="4" t="s">
        <v>8</v>
      </c>
      <c r="B8793" s="3" t="s">
        <v>142</v>
      </c>
      <c r="C8793" s="16">
        <v>45573</v>
      </c>
      <c r="D8793" s="1" t="s">
        <v>1</v>
      </c>
      <c r="E8793" s="1" t="s">
        <v>0</v>
      </c>
      <c r="G8793" s="2">
        <v>134</v>
      </c>
    </row>
    <row r="8794" spans="1:7" x14ac:dyDescent="0.35">
      <c r="A8794" s="4" t="s">
        <v>8</v>
      </c>
      <c r="B8794" s="3" t="s">
        <v>142</v>
      </c>
      <c r="C8794" s="16">
        <v>45573</v>
      </c>
      <c r="D8794" s="1" t="s">
        <v>1</v>
      </c>
      <c r="E8794" s="1" t="s">
        <v>3</v>
      </c>
      <c r="F8794" s="2">
        <v>34</v>
      </c>
      <c r="G8794" s="2">
        <v>6</v>
      </c>
    </row>
    <row r="8795" spans="1:7" x14ac:dyDescent="0.35">
      <c r="A8795" s="4" t="s">
        <v>8</v>
      </c>
      <c r="B8795" s="3" t="s">
        <v>142</v>
      </c>
      <c r="C8795" s="16">
        <v>45573</v>
      </c>
      <c r="D8795" s="1" t="s">
        <v>1</v>
      </c>
      <c r="E8795" s="1" t="s">
        <v>0</v>
      </c>
      <c r="G8795" s="2">
        <v>134</v>
      </c>
    </row>
    <row r="8796" spans="1:7" x14ac:dyDescent="0.35">
      <c r="A8796" s="4" t="s">
        <v>8</v>
      </c>
      <c r="B8796" s="3" t="s">
        <v>141</v>
      </c>
      <c r="C8796" s="16">
        <v>45574</v>
      </c>
      <c r="D8796" s="1" t="s">
        <v>7</v>
      </c>
      <c r="E8796" s="1" t="s">
        <v>0</v>
      </c>
      <c r="G8796" s="2">
        <v>133</v>
      </c>
    </row>
    <row r="8797" spans="1:7" x14ac:dyDescent="0.35">
      <c r="A8797" s="4" t="s">
        <v>8</v>
      </c>
      <c r="B8797" s="3" t="s">
        <v>141</v>
      </c>
      <c r="C8797" s="16">
        <v>45574</v>
      </c>
      <c r="D8797" s="1" t="s">
        <v>1</v>
      </c>
      <c r="E8797" s="1" t="s">
        <v>0</v>
      </c>
      <c r="G8797" s="2">
        <v>132</v>
      </c>
    </row>
    <row r="8798" spans="1:7" x14ac:dyDescent="0.35">
      <c r="A8798" s="4" t="s">
        <v>8</v>
      </c>
      <c r="B8798" s="3" t="s">
        <v>141</v>
      </c>
      <c r="C8798" s="16">
        <v>45574</v>
      </c>
      <c r="D8798" s="1" t="s">
        <v>1</v>
      </c>
      <c r="E8798" s="1" t="s">
        <v>0</v>
      </c>
      <c r="G8798" s="2">
        <v>132</v>
      </c>
    </row>
    <row r="8799" spans="1:7" x14ac:dyDescent="0.35">
      <c r="A8799" s="4" t="s">
        <v>8</v>
      </c>
      <c r="B8799" s="3" t="s">
        <v>137</v>
      </c>
      <c r="C8799" s="16">
        <v>45576</v>
      </c>
      <c r="D8799" s="1" t="s">
        <v>1</v>
      </c>
      <c r="E8799" s="1" t="s">
        <v>0</v>
      </c>
      <c r="G8799" s="2">
        <v>0</v>
      </c>
    </row>
    <row r="8800" spans="1:7" x14ac:dyDescent="0.35">
      <c r="A8800" s="4" t="s">
        <v>8</v>
      </c>
      <c r="B8800" s="3" t="s">
        <v>137</v>
      </c>
      <c r="C8800" s="16">
        <v>45576</v>
      </c>
      <c r="D8800" s="1" t="s">
        <v>1</v>
      </c>
      <c r="E8800" s="1" t="s">
        <v>0</v>
      </c>
      <c r="G8800" s="2">
        <v>0</v>
      </c>
    </row>
    <row r="8801" spans="1:7" x14ac:dyDescent="0.35">
      <c r="A8801" s="4" t="s">
        <v>8</v>
      </c>
      <c r="B8801" s="3" t="s">
        <v>136</v>
      </c>
      <c r="C8801" s="16">
        <v>45577</v>
      </c>
      <c r="D8801" s="1" t="s">
        <v>1</v>
      </c>
      <c r="E8801" s="1" t="s">
        <v>0</v>
      </c>
      <c r="G8801" s="2">
        <v>117</v>
      </c>
    </row>
    <row r="8802" spans="1:7" x14ac:dyDescent="0.35">
      <c r="A8802" s="4" t="s">
        <v>8</v>
      </c>
      <c r="B8802" s="3" t="s">
        <v>136</v>
      </c>
      <c r="C8802" s="16">
        <v>45577</v>
      </c>
      <c r="D8802" s="1" t="s">
        <v>1</v>
      </c>
      <c r="E8802" s="1" t="s">
        <v>3</v>
      </c>
      <c r="F8802" s="2">
        <v>34</v>
      </c>
      <c r="G8802" s="2">
        <v>33</v>
      </c>
    </row>
    <row r="8803" spans="1:7" x14ac:dyDescent="0.35">
      <c r="A8803" s="4" t="s">
        <v>8</v>
      </c>
      <c r="B8803" s="3" t="s">
        <v>136</v>
      </c>
      <c r="C8803" s="16">
        <v>45577</v>
      </c>
      <c r="D8803" s="1" t="s">
        <v>5</v>
      </c>
      <c r="E8803" s="1" t="s">
        <v>0</v>
      </c>
    </row>
    <row r="8804" spans="1:7" x14ac:dyDescent="0.35">
      <c r="A8804" s="4" t="s">
        <v>8</v>
      </c>
      <c r="B8804" s="3" t="s">
        <v>142</v>
      </c>
      <c r="C8804" s="16">
        <v>45573</v>
      </c>
      <c r="D8804" s="1" t="s">
        <v>1</v>
      </c>
      <c r="E8804" s="1" t="s">
        <v>0</v>
      </c>
      <c r="G8804" s="2">
        <v>134</v>
      </c>
    </row>
    <row r="8805" spans="1:7" x14ac:dyDescent="0.35">
      <c r="A8805" s="4" t="s">
        <v>8</v>
      </c>
      <c r="B8805" s="3" t="s">
        <v>142</v>
      </c>
      <c r="C8805" s="16">
        <v>45573</v>
      </c>
      <c r="D8805" s="1" t="s">
        <v>1</v>
      </c>
      <c r="E8805" s="1" t="s">
        <v>0</v>
      </c>
      <c r="G8805" s="2">
        <v>68</v>
      </c>
    </row>
    <row r="8806" spans="1:7" x14ac:dyDescent="0.35">
      <c r="A8806" s="4" t="s">
        <v>8</v>
      </c>
      <c r="B8806" s="3" t="s">
        <v>142</v>
      </c>
      <c r="C8806" s="16">
        <v>45573</v>
      </c>
      <c r="D8806" s="1" t="s">
        <v>1</v>
      </c>
      <c r="E8806" s="1" t="s">
        <v>3</v>
      </c>
      <c r="F8806" s="2">
        <v>26</v>
      </c>
      <c r="G8806" s="2">
        <v>5</v>
      </c>
    </row>
    <row r="8807" spans="1:7" x14ac:dyDescent="0.35">
      <c r="A8807" s="4" t="s">
        <v>8</v>
      </c>
      <c r="B8807" s="3" t="s">
        <v>142</v>
      </c>
      <c r="C8807" s="16">
        <v>45573</v>
      </c>
      <c r="D8807" s="1" t="s">
        <v>1</v>
      </c>
      <c r="E8807" s="1" t="s">
        <v>0</v>
      </c>
      <c r="G8807" s="2">
        <v>132</v>
      </c>
    </row>
    <row r="8808" spans="1:7" x14ac:dyDescent="0.35">
      <c r="A8808" s="4" t="s">
        <v>8</v>
      </c>
      <c r="B8808" s="3" t="s">
        <v>142</v>
      </c>
      <c r="C8808" s="16">
        <v>45573</v>
      </c>
      <c r="D8808" s="1" t="s">
        <v>1</v>
      </c>
      <c r="E8808" s="1" t="s">
        <v>12</v>
      </c>
      <c r="F8808" s="2">
        <v>24</v>
      </c>
      <c r="G8808" s="2">
        <v>110</v>
      </c>
    </row>
    <row r="8809" spans="1:7" x14ac:dyDescent="0.35">
      <c r="A8809" s="4" t="s">
        <v>8</v>
      </c>
      <c r="B8809" s="3" t="s">
        <v>142</v>
      </c>
      <c r="C8809" s="16">
        <v>45573</v>
      </c>
      <c r="D8809" s="1" t="s">
        <v>1</v>
      </c>
      <c r="E8809" s="1" t="s">
        <v>0</v>
      </c>
      <c r="G8809" s="2">
        <v>116</v>
      </c>
    </row>
    <row r="8810" spans="1:7" x14ac:dyDescent="0.35">
      <c r="A8810" s="4" t="s">
        <v>8</v>
      </c>
      <c r="B8810" s="3" t="s">
        <v>92</v>
      </c>
      <c r="C8810" s="16">
        <v>45615</v>
      </c>
      <c r="D8810" s="1" t="s">
        <v>1</v>
      </c>
      <c r="E8810" s="1" t="s">
        <v>4</v>
      </c>
      <c r="F8810" s="2">
        <v>53</v>
      </c>
      <c r="G8810" s="2">
        <v>3</v>
      </c>
    </row>
    <row r="8811" spans="1:7" x14ac:dyDescent="0.35">
      <c r="A8811" s="4" t="s">
        <v>8</v>
      </c>
      <c r="B8811" s="3" t="s">
        <v>141</v>
      </c>
      <c r="C8811" s="16">
        <v>45574</v>
      </c>
      <c r="D8811" s="1" t="s">
        <v>1</v>
      </c>
      <c r="E8811" s="1" t="s">
        <v>3</v>
      </c>
      <c r="F8811" s="2">
        <v>29</v>
      </c>
      <c r="G8811" s="2">
        <v>117</v>
      </c>
    </row>
    <row r="8812" spans="1:7" x14ac:dyDescent="0.35">
      <c r="A8812" s="4" t="s">
        <v>8</v>
      </c>
      <c r="B8812" s="3" t="s">
        <v>141</v>
      </c>
      <c r="C8812" s="16">
        <v>45574</v>
      </c>
      <c r="D8812" s="1" t="s">
        <v>1</v>
      </c>
      <c r="E8812" s="1" t="s">
        <v>0</v>
      </c>
      <c r="G8812" s="2">
        <v>133</v>
      </c>
    </row>
    <row r="8813" spans="1:7" x14ac:dyDescent="0.35">
      <c r="A8813" s="4" t="s">
        <v>8</v>
      </c>
      <c r="B8813" s="3" t="s">
        <v>141</v>
      </c>
      <c r="C8813" s="16">
        <v>45574</v>
      </c>
      <c r="D8813" s="1" t="s">
        <v>1</v>
      </c>
      <c r="E8813" s="1" t="s">
        <v>3</v>
      </c>
      <c r="F8813" s="2">
        <v>26</v>
      </c>
      <c r="G8813" s="2">
        <v>133</v>
      </c>
    </row>
    <row r="8814" spans="1:7" x14ac:dyDescent="0.35">
      <c r="A8814" s="4" t="s">
        <v>8</v>
      </c>
      <c r="B8814" s="3" t="s">
        <v>92</v>
      </c>
      <c r="C8814" s="16">
        <v>45615</v>
      </c>
      <c r="D8814" s="1" t="s">
        <v>1</v>
      </c>
      <c r="E8814" s="1" t="s">
        <v>0</v>
      </c>
      <c r="G8814" s="2">
        <v>92</v>
      </c>
    </row>
    <row r="8815" spans="1:7" x14ac:dyDescent="0.35">
      <c r="A8815" s="4" t="s">
        <v>8</v>
      </c>
      <c r="B8815" s="3" t="s">
        <v>92</v>
      </c>
      <c r="C8815" s="16">
        <v>45615</v>
      </c>
      <c r="D8815" s="1" t="s">
        <v>1</v>
      </c>
      <c r="E8815" s="1" t="s">
        <v>0</v>
      </c>
      <c r="G8815" s="2">
        <v>92</v>
      </c>
    </row>
    <row r="8816" spans="1:7" x14ac:dyDescent="0.35">
      <c r="A8816" s="4" t="s">
        <v>8</v>
      </c>
      <c r="B8816" s="3" t="s">
        <v>92</v>
      </c>
      <c r="C8816" s="16">
        <v>45615</v>
      </c>
      <c r="D8816" s="1" t="s">
        <v>1</v>
      </c>
      <c r="E8816" s="1" t="s">
        <v>0</v>
      </c>
      <c r="G8816" s="2">
        <v>92</v>
      </c>
    </row>
    <row r="8817" spans="1:7" x14ac:dyDescent="0.35">
      <c r="A8817" s="4" t="s">
        <v>8</v>
      </c>
      <c r="B8817" s="3" t="s">
        <v>142</v>
      </c>
      <c r="C8817" s="16">
        <v>45573</v>
      </c>
      <c r="D8817" s="1" t="s">
        <v>1</v>
      </c>
      <c r="E8817" s="1" t="s">
        <v>0</v>
      </c>
      <c r="G8817" s="2">
        <v>41</v>
      </c>
    </row>
    <row r="8818" spans="1:7" x14ac:dyDescent="0.35">
      <c r="A8818" s="4" t="s">
        <v>8</v>
      </c>
      <c r="B8818" s="3" t="s">
        <v>142</v>
      </c>
      <c r="C8818" s="16">
        <v>45573</v>
      </c>
      <c r="D8818" s="1" t="s">
        <v>1</v>
      </c>
      <c r="E8818" s="1" t="s">
        <v>0</v>
      </c>
      <c r="G8818" s="2">
        <v>131</v>
      </c>
    </row>
    <row r="8819" spans="1:7" x14ac:dyDescent="0.35">
      <c r="A8819" s="4" t="s">
        <v>8</v>
      </c>
      <c r="B8819" s="3" t="s">
        <v>141</v>
      </c>
      <c r="C8819" s="16">
        <v>45574</v>
      </c>
      <c r="D8819" s="1" t="s">
        <v>1</v>
      </c>
      <c r="E8819" s="1" t="s">
        <v>0</v>
      </c>
      <c r="G8819" s="2">
        <v>133</v>
      </c>
    </row>
    <row r="8820" spans="1:7" x14ac:dyDescent="0.35">
      <c r="A8820" s="4" t="s">
        <v>8</v>
      </c>
      <c r="B8820" s="3" t="s">
        <v>141</v>
      </c>
      <c r="C8820" s="16">
        <v>45574</v>
      </c>
      <c r="D8820" s="1" t="s">
        <v>1</v>
      </c>
      <c r="E8820" s="1" t="s">
        <v>0</v>
      </c>
      <c r="G8820" s="2">
        <v>133</v>
      </c>
    </row>
    <row r="8821" spans="1:7" x14ac:dyDescent="0.35">
      <c r="A8821" s="4" t="s">
        <v>8</v>
      </c>
      <c r="B8821" s="3" t="s">
        <v>141</v>
      </c>
      <c r="C8821" s="16">
        <v>45574</v>
      </c>
      <c r="D8821" s="1" t="s">
        <v>5</v>
      </c>
      <c r="E8821" s="1" t="s">
        <v>0</v>
      </c>
    </row>
    <row r="8822" spans="1:7" x14ac:dyDescent="0.35">
      <c r="A8822" s="4" t="s">
        <v>8</v>
      </c>
      <c r="B8822" s="3" t="s">
        <v>141</v>
      </c>
      <c r="C8822" s="16">
        <v>45574</v>
      </c>
      <c r="D8822" s="1" t="s">
        <v>1</v>
      </c>
      <c r="E8822" s="1" t="s">
        <v>0</v>
      </c>
      <c r="G8822" s="2">
        <v>133</v>
      </c>
    </row>
    <row r="8823" spans="1:7" x14ac:dyDescent="0.35">
      <c r="A8823" s="4" t="s">
        <v>8</v>
      </c>
      <c r="B8823" s="3" t="s">
        <v>141</v>
      </c>
      <c r="C8823" s="16">
        <v>45574</v>
      </c>
      <c r="D8823" s="1" t="s">
        <v>1</v>
      </c>
      <c r="E8823" s="1" t="s">
        <v>0</v>
      </c>
      <c r="G8823" s="2">
        <v>133</v>
      </c>
    </row>
    <row r="8824" spans="1:7" x14ac:dyDescent="0.35">
      <c r="A8824" s="4" t="s">
        <v>8</v>
      </c>
      <c r="B8824" s="3" t="s">
        <v>142</v>
      </c>
      <c r="C8824" s="16">
        <v>45573</v>
      </c>
      <c r="D8824" s="1" t="s">
        <v>1</v>
      </c>
      <c r="E8824" s="1" t="s">
        <v>3</v>
      </c>
      <c r="F8824" s="2">
        <v>26</v>
      </c>
      <c r="G8824" s="2">
        <v>3</v>
      </c>
    </row>
    <row r="8825" spans="1:7" x14ac:dyDescent="0.35">
      <c r="A8825" s="4" t="s">
        <v>8</v>
      </c>
      <c r="B8825" s="3" t="s">
        <v>142</v>
      </c>
      <c r="C8825" s="16">
        <v>45573</v>
      </c>
      <c r="D8825" s="1" t="s">
        <v>1</v>
      </c>
      <c r="E8825" s="1" t="s">
        <v>3</v>
      </c>
      <c r="F8825" s="2">
        <v>45</v>
      </c>
      <c r="G8825" s="2">
        <v>1</v>
      </c>
    </row>
    <row r="8826" spans="1:7" x14ac:dyDescent="0.35">
      <c r="A8826" s="4" t="s">
        <v>8</v>
      </c>
      <c r="B8826" s="3" t="s">
        <v>142</v>
      </c>
      <c r="C8826" s="16">
        <v>45573</v>
      </c>
      <c r="D8826" s="1" t="s">
        <v>1</v>
      </c>
      <c r="E8826" s="1" t="s">
        <v>0</v>
      </c>
      <c r="G8826" s="2">
        <v>133</v>
      </c>
    </row>
    <row r="8827" spans="1:7" x14ac:dyDescent="0.35">
      <c r="A8827" s="4" t="s">
        <v>8</v>
      </c>
      <c r="B8827" s="3" t="s">
        <v>141</v>
      </c>
      <c r="C8827" s="16">
        <v>45574</v>
      </c>
      <c r="D8827" s="1" t="s">
        <v>1</v>
      </c>
      <c r="E8827" s="1" t="s">
        <v>0</v>
      </c>
      <c r="G8827" s="2">
        <v>133</v>
      </c>
    </row>
    <row r="8828" spans="1:7" x14ac:dyDescent="0.35">
      <c r="A8828" s="4" t="s">
        <v>8</v>
      </c>
      <c r="B8828" s="3" t="s">
        <v>141</v>
      </c>
      <c r="C8828" s="16">
        <v>45574</v>
      </c>
      <c r="D8828" s="1" t="s">
        <v>5</v>
      </c>
      <c r="E8828" s="1" t="s">
        <v>0</v>
      </c>
    </row>
    <row r="8829" spans="1:7" x14ac:dyDescent="0.35">
      <c r="A8829" s="4" t="s">
        <v>8</v>
      </c>
      <c r="B8829" s="3" t="s">
        <v>141</v>
      </c>
      <c r="C8829" s="16">
        <v>45574</v>
      </c>
      <c r="D8829" s="1" t="s">
        <v>1</v>
      </c>
      <c r="E8829" s="1" t="s">
        <v>3</v>
      </c>
      <c r="F8829" s="2">
        <v>28</v>
      </c>
      <c r="G8829" s="2">
        <v>57</v>
      </c>
    </row>
    <row r="8830" spans="1:7" x14ac:dyDescent="0.35">
      <c r="A8830" s="4" t="s">
        <v>8</v>
      </c>
      <c r="B8830" s="3" t="s">
        <v>141</v>
      </c>
      <c r="C8830" s="16">
        <v>45574</v>
      </c>
      <c r="D8830" s="1" t="s">
        <v>1</v>
      </c>
      <c r="E8830" s="1" t="s">
        <v>0</v>
      </c>
      <c r="G8830" s="2">
        <v>1</v>
      </c>
    </row>
    <row r="8831" spans="1:7" x14ac:dyDescent="0.35">
      <c r="A8831" s="4" t="s">
        <v>8</v>
      </c>
      <c r="B8831" s="3" t="s">
        <v>141</v>
      </c>
      <c r="C8831" s="16">
        <v>45574</v>
      </c>
      <c r="D8831" s="1" t="s">
        <v>1</v>
      </c>
      <c r="E8831" s="1" t="s">
        <v>0</v>
      </c>
      <c r="G8831" s="2">
        <v>133</v>
      </c>
    </row>
    <row r="8832" spans="1:7" x14ac:dyDescent="0.35">
      <c r="A8832" s="4" t="s">
        <v>8</v>
      </c>
      <c r="B8832" s="3" t="s">
        <v>141</v>
      </c>
      <c r="C8832" s="16">
        <v>45574</v>
      </c>
      <c r="D8832" s="1" t="s">
        <v>1</v>
      </c>
      <c r="E8832" s="1" t="s">
        <v>4</v>
      </c>
      <c r="F8832" s="2">
        <v>37</v>
      </c>
      <c r="G8832" s="2">
        <v>85</v>
      </c>
    </row>
    <row r="8833" spans="1:7" x14ac:dyDescent="0.35">
      <c r="A8833" s="4" t="s">
        <v>8</v>
      </c>
      <c r="B8833" s="3" t="s">
        <v>141</v>
      </c>
      <c r="C8833" s="16">
        <v>45574</v>
      </c>
      <c r="D8833" s="1" t="s">
        <v>1</v>
      </c>
      <c r="E8833" s="1" t="s">
        <v>3</v>
      </c>
      <c r="F8833" s="2">
        <v>20</v>
      </c>
      <c r="G8833" s="2">
        <v>132</v>
      </c>
    </row>
    <row r="8834" spans="1:7" x14ac:dyDescent="0.35">
      <c r="A8834" s="4" t="s">
        <v>8</v>
      </c>
      <c r="B8834" s="3" t="s">
        <v>128</v>
      </c>
      <c r="C8834" s="16">
        <v>45582</v>
      </c>
      <c r="D8834" s="1" t="s">
        <v>1</v>
      </c>
      <c r="E8834" s="1" t="s">
        <v>0</v>
      </c>
      <c r="G8834" s="2">
        <v>125</v>
      </c>
    </row>
    <row r="8835" spans="1:7" x14ac:dyDescent="0.35">
      <c r="A8835" s="4" t="s">
        <v>8</v>
      </c>
      <c r="B8835" s="3" t="s">
        <v>141</v>
      </c>
      <c r="C8835" s="16">
        <v>45574</v>
      </c>
      <c r="D8835" s="1" t="s">
        <v>1</v>
      </c>
      <c r="E8835" s="1" t="s">
        <v>3</v>
      </c>
      <c r="F8835" s="2">
        <v>30</v>
      </c>
      <c r="G8835" s="2">
        <v>107</v>
      </c>
    </row>
    <row r="8836" spans="1:7" x14ac:dyDescent="0.35">
      <c r="A8836" s="4" t="s">
        <v>8</v>
      </c>
      <c r="B8836" s="3" t="s">
        <v>141</v>
      </c>
      <c r="C8836" s="16">
        <v>45574</v>
      </c>
      <c r="D8836" s="1" t="s">
        <v>5</v>
      </c>
      <c r="E8836" s="1" t="s">
        <v>0</v>
      </c>
    </row>
    <row r="8837" spans="1:7" x14ac:dyDescent="0.35">
      <c r="A8837" s="4" t="s">
        <v>8</v>
      </c>
      <c r="B8837" s="3" t="s">
        <v>141</v>
      </c>
      <c r="C8837" s="16">
        <v>45574</v>
      </c>
      <c r="D8837" s="1" t="s">
        <v>1</v>
      </c>
      <c r="E8837" s="1" t="s">
        <v>0</v>
      </c>
      <c r="G8837" s="2">
        <v>131</v>
      </c>
    </row>
    <row r="8838" spans="1:7" x14ac:dyDescent="0.35">
      <c r="A8838" s="4" t="s">
        <v>8</v>
      </c>
      <c r="B8838" s="3" t="s">
        <v>139</v>
      </c>
      <c r="C8838" s="16">
        <v>45575</v>
      </c>
      <c r="D8838" s="1" t="s">
        <v>1</v>
      </c>
      <c r="E8838" s="1" t="s">
        <v>4</v>
      </c>
      <c r="F8838" s="2">
        <v>44</v>
      </c>
      <c r="G8838" s="2">
        <v>10</v>
      </c>
    </row>
    <row r="8839" spans="1:7" x14ac:dyDescent="0.35">
      <c r="A8839" s="4" t="s">
        <v>8</v>
      </c>
      <c r="B8839" s="3" t="s">
        <v>139</v>
      </c>
      <c r="C8839" s="16">
        <v>45575</v>
      </c>
      <c r="D8839" s="1" t="s">
        <v>1</v>
      </c>
      <c r="E8839" s="1" t="s">
        <v>3</v>
      </c>
      <c r="F8839" s="2">
        <v>29</v>
      </c>
      <c r="G8839" s="2">
        <v>67</v>
      </c>
    </row>
    <row r="8840" spans="1:7" x14ac:dyDescent="0.35">
      <c r="A8840" s="4" t="s">
        <v>8</v>
      </c>
      <c r="B8840" s="3" t="s">
        <v>139</v>
      </c>
      <c r="C8840" s="16">
        <v>45575</v>
      </c>
      <c r="D8840" s="1" t="s">
        <v>1</v>
      </c>
      <c r="E8840" s="1" t="s">
        <v>3</v>
      </c>
      <c r="F8840" s="2">
        <v>21</v>
      </c>
      <c r="G8840" s="2">
        <v>63</v>
      </c>
    </row>
    <row r="8841" spans="1:7" x14ac:dyDescent="0.35">
      <c r="A8841" s="4" t="s">
        <v>8</v>
      </c>
      <c r="B8841" s="3" t="s">
        <v>139</v>
      </c>
      <c r="C8841" s="16">
        <v>45575</v>
      </c>
      <c r="D8841" s="1" t="s">
        <v>1</v>
      </c>
      <c r="E8841" s="1" t="s">
        <v>3</v>
      </c>
      <c r="F8841" s="2">
        <v>26</v>
      </c>
      <c r="G8841" s="2">
        <v>41</v>
      </c>
    </row>
    <row r="8842" spans="1:7" x14ac:dyDescent="0.35">
      <c r="A8842" s="4" t="s">
        <v>8</v>
      </c>
      <c r="B8842" s="3" t="s">
        <v>139</v>
      </c>
      <c r="C8842" s="16">
        <v>45575</v>
      </c>
      <c r="D8842" s="1" t="s">
        <v>1</v>
      </c>
      <c r="E8842" s="1" t="s">
        <v>4</v>
      </c>
      <c r="F8842" s="2">
        <v>36</v>
      </c>
      <c r="G8842" s="2">
        <v>45</v>
      </c>
    </row>
    <row r="8843" spans="1:7" x14ac:dyDescent="0.35">
      <c r="A8843" s="4" t="s">
        <v>8</v>
      </c>
      <c r="B8843" s="3" t="s">
        <v>139</v>
      </c>
      <c r="C8843" s="16">
        <v>45575</v>
      </c>
      <c r="D8843" s="1" t="s">
        <v>1</v>
      </c>
      <c r="E8843" s="1" t="s">
        <v>0</v>
      </c>
      <c r="F8843" s="2">
        <v>38</v>
      </c>
      <c r="G8843" s="2">
        <v>132</v>
      </c>
    </row>
    <row r="8844" spans="1:7" x14ac:dyDescent="0.35">
      <c r="A8844" s="4" t="s">
        <v>8</v>
      </c>
      <c r="B8844" s="3" t="s">
        <v>139</v>
      </c>
      <c r="C8844" s="16">
        <v>45575</v>
      </c>
      <c r="D8844" s="1" t="s">
        <v>1</v>
      </c>
      <c r="E8844" s="1" t="s">
        <v>0</v>
      </c>
      <c r="G8844" s="2">
        <v>132</v>
      </c>
    </row>
    <row r="8845" spans="1:7" x14ac:dyDescent="0.35">
      <c r="A8845" s="4" t="s">
        <v>8</v>
      </c>
      <c r="B8845" s="3" t="s">
        <v>139</v>
      </c>
      <c r="C8845" s="16">
        <v>45575</v>
      </c>
      <c r="D8845" s="1" t="s">
        <v>1</v>
      </c>
      <c r="E8845" s="1" t="s">
        <v>0</v>
      </c>
      <c r="G8845" s="2">
        <v>132</v>
      </c>
    </row>
    <row r="8846" spans="1:7" x14ac:dyDescent="0.35">
      <c r="A8846" s="4" t="s">
        <v>8</v>
      </c>
      <c r="B8846" s="3" t="s">
        <v>139</v>
      </c>
      <c r="C8846" s="16">
        <v>45575</v>
      </c>
      <c r="D8846" s="1" t="s">
        <v>1</v>
      </c>
      <c r="E8846" s="1" t="s">
        <v>12</v>
      </c>
      <c r="F8846" s="2">
        <v>26</v>
      </c>
      <c r="G8846" s="2">
        <v>3</v>
      </c>
    </row>
    <row r="8847" spans="1:7" x14ac:dyDescent="0.35">
      <c r="A8847" s="4" t="s">
        <v>8</v>
      </c>
      <c r="B8847" s="3" t="s">
        <v>141</v>
      </c>
      <c r="C8847" s="16">
        <v>45574</v>
      </c>
      <c r="D8847" s="1" t="s">
        <v>1</v>
      </c>
      <c r="E8847" s="1" t="s">
        <v>0</v>
      </c>
      <c r="G8847" s="2">
        <v>133</v>
      </c>
    </row>
    <row r="8848" spans="1:7" x14ac:dyDescent="0.35">
      <c r="A8848" s="4" t="s">
        <v>8</v>
      </c>
      <c r="B8848" s="3" t="s">
        <v>139</v>
      </c>
      <c r="C8848" s="16">
        <v>45575</v>
      </c>
      <c r="D8848" s="1" t="s">
        <v>1</v>
      </c>
      <c r="E8848" s="1" t="s">
        <v>0</v>
      </c>
      <c r="G8848" s="2">
        <v>49</v>
      </c>
    </row>
    <row r="8849" spans="1:7" x14ac:dyDescent="0.35">
      <c r="A8849" s="4" t="s">
        <v>8</v>
      </c>
      <c r="B8849" s="3" t="s">
        <v>139</v>
      </c>
      <c r="C8849" s="16">
        <v>45575</v>
      </c>
      <c r="D8849" s="1" t="s">
        <v>5</v>
      </c>
      <c r="E8849" s="1" t="s">
        <v>0</v>
      </c>
    </row>
    <row r="8850" spans="1:7" x14ac:dyDescent="0.35">
      <c r="A8850" s="4" t="s">
        <v>8</v>
      </c>
      <c r="B8850" s="3" t="s">
        <v>139</v>
      </c>
      <c r="C8850" s="16">
        <v>45575</v>
      </c>
      <c r="D8850" s="1" t="s">
        <v>1</v>
      </c>
      <c r="E8850" s="1" t="s">
        <v>0</v>
      </c>
      <c r="G8850" s="2">
        <v>111</v>
      </c>
    </row>
    <row r="8851" spans="1:7" x14ac:dyDescent="0.35">
      <c r="A8851" s="4" t="s">
        <v>8</v>
      </c>
      <c r="B8851" s="3" t="s">
        <v>139</v>
      </c>
      <c r="C8851" s="16">
        <v>45575</v>
      </c>
      <c r="D8851" s="1" t="s">
        <v>1</v>
      </c>
      <c r="E8851" s="1" t="s">
        <v>12</v>
      </c>
      <c r="F8851" s="2">
        <v>21</v>
      </c>
      <c r="G8851" s="2">
        <v>19</v>
      </c>
    </row>
    <row r="8852" spans="1:7" x14ac:dyDescent="0.35">
      <c r="A8852" s="4" t="s">
        <v>8</v>
      </c>
      <c r="B8852" s="3" t="s">
        <v>139</v>
      </c>
      <c r="C8852" s="16">
        <v>45575</v>
      </c>
      <c r="D8852" s="1" t="s">
        <v>1</v>
      </c>
      <c r="E8852" s="1" t="s">
        <v>3</v>
      </c>
      <c r="F8852" s="2">
        <v>34</v>
      </c>
      <c r="G8852" s="2">
        <v>132</v>
      </c>
    </row>
    <row r="8853" spans="1:7" x14ac:dyDescent="0.35">
      <c r="A8853" s="4" t="s">
        <v>8</v>
      </c>
      <c r="B8853" s="3" t="s">
        <v>139</v>
      </c>
      <c r="C8853" s="16">
        <v>45575</v>
      </c>
      <c r="D8853" s="1" t="s">
        <v>1</v>
      </c>
      <c r="E8853" s="1" t="s">
        <v>4</v>
      </c>
      <c r="F8853" s="2">
        <v>22</v>
      </c>
      <c r="G8853" s="2">
        <v>85</v>
      </c>
    </row>
    <row r="8854" spans="1:7" x14ac:dyDescent="0.35">
      <c r="A8854" s="4" t="s">
        <v>8</v>
      </c>
      <c r="B8854" s="3" t="s">
        <v>139</v>
      </c>
      <c r="C8854" s="16">
        <v>45575</v>
      </c>
      <c r="D8854" s="1" t="s">
        <v>1</v>
      </c>
      <c r="E8854" s="1" t="s">
        <v>0</v>
      </c>
      <c r="G8854" s="2">
        <v>33</v>
      </c>
    </row>
    <row r="8855" spans="1:7" x14ac:dyDescent="0.35">
      <c r="A8855" s="4" t="s">
        <v>8</v>
      </c>
      <c r="B8855" s="3" t="s">
        <v>139</v>
      </c>
      <c r="C8855" s="16">
        <v>45575</v>
      </c>
      <c r="D8855" s="1" t="s">
        <v>1</v>
      </c>
      <c r="E8855" s="1" t="s">
        <v>3</v>
      </c>
      <c r="F8855" s="2">
        <v>22</v>
      </c>
      <c r="G8855" s="2">
        <v>70</v>
      </c>
    </row>
    <row r="8856" spans="1:7" x14ac:dyDescent="0.35">
      <c r="A8856" s="4" t="s">
        <v>8</v>
      </c>
      <c r="B8856" s="3" t="s">
        <v>139</v>
      </c>
      <c r="C8856" s="16">
        <v>45575</v>
      </c>
      <c r="D8856" s="1" t="s">
        <v>1</v>
      </c>
      <c r="E8856" s="1" t="s">
        <v>3</v>
      </c>
      <c r="F8856" s="2">
        <v>21</v>
      </c>
      <c r="G8856" s="2">
        <v>65</v>
      </c>
    </row>
    <row r="8857" spans="1:7" x14ac:dyDescent="0.35">
      <c r="A8857" s="4" t="s">
        <v>8</v>
      </c>
      <c r="B8857" s="3" t="s">
        <v>139</v>
      </c>
      <c r="C8857" s="16">
        <v>45575</v>
      </c>
      <c r="D8857" s="1" t="s">
        <v>1</v>
      </c>
      <c r="E8857" s="1" t="s">
        <v>3</v>
      </c>
      <c r="F8857" s="2">
        <v>25</v>
      </c>
      <c r="G8857" s="2">
        <v>1</v>
      </c>
    </row>
    <row r="8858" spans="1:7" x14ac:dyDescent="0.35">
      <c r="A8858" s="4" t="s">
        <v>8</v>
      </c>
      <c r="B8858" s="3" t="s">
        <v>141</v>
      </c>
      <c r="C8858" s="16">
        <v>45574</v>
      </c>
      <c r="D8858" s="1" t="s">
        <v>1</v>
      </c>
      <c r="E8858" s="1" t="s">
        <v>0</v>
      </c>
      <c r="G8858" s="2">
        <v>31</v>
      </c>
    </row>
    <row r="8859" spans="1:7" x14ac:dyDescent="0.35">
      <c r="A8859" s="4" t="s">
        <v>8</v>
      </c>
      <c r="B8859" s="3" t="s">
        <v>141</v>
      </c>
      <c r="C8859" s="16">
        <v>45574</v>
      </c>
      <c r="D8859" s="1" t="s">
        <v>5</v>
      </c>
      <c r="E8859" s="1" t="s">
        <v>0</v>
      </c>
    </row>
    <row r="8860" spans="1:7" x14ac:dyDescent="0.35">
      <c r="A8860" s="4" t="s">
        <v>8</v>
      </c>
      <c r="B8860" s="3" t="s">
        <v>139</v>
      </c>
      <c r="C8860" s="16">
        <v>45575</v>
      </c>
      <c r="D8860" s="1" t="s">
        <v>1</v>
      </c>
      <c r="E8860" s="1" t="s">
        <v>0</v>
      </c>
      <c r="G8860" s="2">
        <v>47</v>
      </c>
    </row>
    <row r="8861" spans="1:7" x14ac:dyDescent="0.35">
      <c r="A8861" s="4" t="s">
        <v>8</v>
      </c>
      <c r="B8861" s="3" t="s">
        <v>139</v>
      </c>
      <c r="C8861" s="16">
        <v>45575</v>
      </c>
      <c r="D8861" s="1" t="s">
        <v>1</v>
      </c>
      <c r="E8861" s="1" t="s">
        <v>0</v>
      </c>
      <c r="G8861" s="2">
        <v>132</v>
      </c>
    </row>
    <row r="8862" spans="1:7" x14ac:dyDescent="0.35">
      <c r="A8862" s="4" t="s">
        <v>8</v>
      </c>
      <c r="B8862" s="3" t="s">
        <v>139</v>
      </c>
      <c r="C8862" s="16">
        <v>45575</v>
      </c>
      <c r="D8862" s="1" t="s">
        <v>1</v>
      </c>
      <c r="E8862" s="1" t="s">
        <v>3</v>
      </c>
      <c r="F8862" s="2">
        <v>39</v>
      </c>
      <c r="G8862" s="2">
        <v>116</v>
      </c>
    </row>
    <row r="8863" spans="1:7" x14ac:dyDescent="0.35">
      <c r="A8863" s="4" t="s">
        <v>8</v>
      </c>
      <c r="B8863" s="3" t="s">
        <v>139</v>
      </c>
      <c r="C8863" s="16">
        <v>45575</v>
      </c>
      <c r="D8863" s="1" t="s">
        <v>5</v>
      </c>
      <c r="E8863" s="1" t="s">
        <v>0</v>
      </c>
    </row>
    <row r="8864" spans="1:7" x14ac:dyDescent="0.35">
      <c r="A8864" s="4" t="s">
        <v>8</v>
      </c>
      <c r="B8864" s="3" t="s">
        <v>139</v>
      </c>
      <c r="C8864" s="16">
        <v>45575</v>
      </c>
      <c r="D8864" s="1" t="s">
        <v>1</v>
      </c>
      <c r="E8864" s="1" t="s">
        <v>4</v>
      </c>
      <c r="F8864" s="2">
        <v>32</v>
      </c>
      <c r="G8864" s="2">
        <v>11</v>
      </c>
    </row>
    <row r="8865" spans="1:7" x14ac:dyDescent="0.35">
      <c r="A8865" s="4" t="s">
        <v>8</v>
      </c>
      <c r="B8865" s="3" t="s">
        <v>139</v>
      </c>
      <c r="C8865" s="16">
        <v>45575</v>
      </c>
      <c r="D8865" s="1" t="s">
        <v>1</v>
      </c>
      <c r="E8865" s="1" t="s">
        <v>0</v>
      </c>
      <c r="G8865" s="2">
        <v>71</v>
      </c>
    </row>
    <row r="8866" spans="1:7" x14ac:dyDescent="0.35">
      <c r="A8866" s="4" t="s">
        <v>8</v>
      </c>
      <c r="B8866" s="3" t="s">
        <v>139</v>
      </c>
      <c r="C8866" s="16">
        <v>45575</v>
      </c>
      <c r="D8866" s="1" t="s">
        <v>1</v>
      </c>
      <c r="E8866" s="1" t="s">
        <v>0</v>
      </c>
      <c r="G8866" s="2">
        <v>132</v>
      </c>
    </row>
    <row r="8867" spans="1:7" x14ac:dyDescent="0.35">
      <c r="A8867" s="4" t="s">
        <v>8</v>
      </c>
      <c r="B8867" s="3" t="s">
        <v>137</v>
      </c>
      <c r="C8867" s="16">
        <v>45576</v>
      </c>
      <c r="D8867" s="1" t="s">
        <v>1</v>
      </c>
      <c r="E8867" s="1" t="s">
        <v>0</v>
      </c>
      <c r="G8867" s="2">
        <v>131</v>
      </c>
    </row>
    <row r="8868" spans="1:7" x14ac:dyDescent="0.35">
      <c r="A8868" s="4" t="s">
        <v>8</v>
      </c>
      <c r="B8868" s="3" t="s">
        <v>139</v>
      </c>
      <c r="C8868" s="16">
        <v>45575</v>
      </c>
      <c r="D8868" s="1" t="s">
        <v>1</v>
      </c>
      <c r="E8868" s="1" t="s">
        <v>0</v>
      </c>
      <c r="G8868" s="2">
        <v>132</v>
      </c>
    </row>
    <row r="8869" spans="1:7" x14ac:dyDescent="0.35">
      <c r="A8869" s="4" t="s">
        <v>8</v>
      </c>
      <c r="B8869" s="3" t="s">
        <v>139</v>
      </c>
      <c r="C8869" s="16">
        <v>45575</v>
      </c>
      <c r="D8869" s="1" t="s">
        <v>7</v>
      </c>
      <c r="E8869" s="1" t="s">
        <v>0</v>
      </c>
      <c r="G8869" s="2">
        <v>30</v>
      </c>
    </row>
    <row r="8870" spans="1:7" x14ac:dyDescent="0.35">
      <c r="A8870" s="4" t="s">
        <v>8</v>
      </c>
      <c r="B8870" s="3" t="s">
        <v>139</v>
      </c>
      <c r="C8870" s="16">
        <v>45575</v>
      </c>
      <c r="D8870" s="1" t="s">
        <v>1</v>
      </c>
      <c r="E8870" s="1" t="s">
        <v>0</v>
      </c>
      <c r="G8870" s="2">
        <v>132</v>
      </c>
    </row>
    <row r="8871" spans="1:7" x14ac:dyDescent="0.35">
      <c r="A8871" s="4" t="s">
        <v>8</v>
      </c>
      <c r="B8871" s="3" t="s">
        <v>139</v>
      </c>
      <c r="C8871" s="16">
        <v>45575</v>
      </c>
      <c r="D8871" s="1" t="s">
        <v>1</v>
      </c>
      <c r="E8871" s="1" t="s">
        <v>0</v>
      </c>
      <c r="G8871" s="2">
        <v>132</v>
      </c>
    </row>
    <row r="8872" spans="1:7" x14ac:dyDescent="0.35">
      <c r="A8872" s="4" t="s">
        <v>8</v>
      </c>
      <c r="B8872" s="3" t="s">
        <v>137</v>
      </c>
      <c r="C8872" s="16">
        <v>45576</v>
      </c>
      <c r="D8872" s="1" t="s">
        <v>1</v>
      </c>
      <c r="E8872" s="1" t="s">
        <v>3</v>
      </c>
      <c r="F8872" s="2">
        <v>26</v>
      </c>
      <c r="G8872" s="2">
        <v>49</v>
      </c>
    </row>
    <row r="8873" spans="1:7" x14ac:dyDescent="0.35">
      <c r="A8873" s="4" t="s">
        <v>8</v>
      </c>
      <c r="B8873" s="3" t="s">
        <v>137</v>
      </c>
      <c r="C8873" s="16">
        <v>45576</v>
      </c>
      <c r="D8873" s="1" t="s">
        <v>1</v>
      </c>
      <c r="E8873" s="1" t="s">
        <v>0</v>
      </c>
      <c r="G8873" s="2">
        <v>131</v>
      </c>
    </row>
    <row r="8874" spans="1:7" x14ac:dyDescent="0.35">
      <c r="A8874" s="4" t="s">
        <v>8</v>
      </c>
      <c r="B8874" s="3" t="s">
        <v>137</v>
      </c>
      <c r="C8874" s="16">
        <v>45576</v>
      </c>
      <c r="D8874" s="1" t="s">
        <v>1</v>
      </c>
      <c r="E8874" s="1" t="s">
        <v>0</v>
      </c>
      <c r="G8874" s="2">
        <v>125</v>
      </c>
    </row>
    <row r="8875" spans="1:7" x14ac:dyDescent="0.35">
      <c r="A8875" s="4" t="s">
        <v>8</v>
      </c>
      <c r="B8875" s="3" t="s">
        <v>137</v>
      </c>
      <c r="C8875" s="16">
        <v>45576</v>
      </c>
      <c r="D8875" s="1" t="s">
        <v>1</v>
      </c>
      <c r="E8875" s="1" t="s">
        <v>0</v>
      </c>
      <c r="G8875" s="2">
        <v>94</v>
      </c>
    </row>
    <row r="8876" spans="1:7" x14ac:dyDescent="0.35">
      <c r="A8876" s="4" t="s">
        <v>8</v>
      </c>
      <c r="B8876" s="3" t="s">
        <v>136</v>
      </c>
      <c r="C8876" s="16">
        <v>45577</v>
      </c>
      <c r="D8876" s="1" t="s">
        <v>5</v>
      </c>
      <c r="E8876" s="1" t="s">
        <v>0</v>
      </c>
    </row>
    <row r="8877" spans="1:7" x14ac:dyDescent="0.35">
      <c r="A8877" s="4" t="s">
        <v>8</v>
      </c>
      <c r="B8877" s="3" t="s">
        <v>136</v>
      </c>
      <c r="C8877" s="16">
        <v>45577</v>
      </c>
      <c r="D8877" s="1" t="s">
        <v>5</v>
      </c>
      <c r="E8877" s="1" t="s">
        <v>0</v>
      </c>
    </row>
    <row r="8878" spans="1:7" x14ac:dyDescent="0.35">
      <c r="A8878" s="4" t="s">
        <v>8</v>
      </c>
      <c r="B8878" s="3" t="s">
        <v>139</v>
      </c>
      <c r="C8878" s="16">
        <v>45575</v>
      </c>
      <c r="D8878" s="1" t="s">
        <v>1</v>
      </c>
      <c r="E8878" s="1" t="s">
        <v>0</v>
      </c>
      <c r="G8878" s="2">
        <v>132</v>
      </c>
    </row>
    <row r="8879" spans="1:7" x14ac:dyDescent="0.35">
      <c r="A8879" s="4" t="s">
        <v>8</v>
      </c>
      <c r="B8879" s="3" t="s">
        <v>139</v>
      </c>
      <c r="C8879" s="16">
        <v>45575</v>
      </c>
      <c r="D8879" s="1" t="s">
        <v>1</v>
      </c>
      <c r="E8879" s="1" t="s">
        <v>0</v>
      </c>
      <c r="G8879" s="2">
        <v>132</v>
      </c>
    </row>
    <row r="8880" spans="1:7" x14ac:dyDescent="0.35">
      <c r="A8880" s="4" t="s">
        <v>8</v>
      </c>
      <c r="B8880" s="3" t="s">
        <v>139</v>
      </c>
      <c r="C8880" s="16">
        <v>45575</v>
      </c>
      <c r="D8880" s="1" t="s">
        <v>1</v>
      </c>
      <c r="E8880" s="1" t="s">
        <v>0</v>
      </c>
      <c r="G8880" s="2">
        <v>3</v>
      </c>
    </row>
    <row r="8881" spans="1:7" x14ac:dyDescent="0.35">
      <c r="A8881" s="4" t="s">
        <v>8</v>
      </c>
      <c r="B8881" s="3" t="s">
        <v>139</v>
      </c>
      <c r="C8881" s="16">
        <v>45575</v>
      </c>
      <c r="D8881" s="1" t="s">
        <v>1</v>
      </c>
      <c r="E8881" s="1" t="s">
        <v>0</v>
      </c>
      <c r="G8881" s="2">
        <v>119</v>
      </c>
    </row>
    <row r="8882" spans="1:7" x14ac:dyDescent="0.35">
      <c r="A8882" s="4" t="s">
        <v>8</v>
      </c>
      <c r="B8882" s="3" t="s">
        <v>139</v>
      </c>
      <c r="C8882" s="16">
        <v>45575</v>
      </c>
      <c r="D8882" s="1" t="s">
        <v>1</v>
      </c>
      <c r="E8882" s="1" t="s">
        <v>3</v>
      </c>
      <c r="F8882" s="2">
        <v>22</v>
      </c>
      <c r="G8882" s="2">
        <v>33</v>
      </c>
    </row>
    <row r="8883" spans="1:7" x14ac:dyDescent="0.35">
      <c r="A8883" s="4" t="s">
        <v>8</v>
      </c>
      <c r="B8883" s="3" t="s">
        <v>139</v>
      </c>
      <c r="C8883" s="16">
        <v>45575</v>
      </c>
      <c r="D8883" s="1" t="s">
        <v>1</v>
      </c>
      <c r="E8883" s="1" t="s">
        <v>3</v>
      </c>
      <c r="F8883" s="2">
        <v>30</v>
      </c>
      <c r="G8883" s="2">
        <v>131</v>
      </c>
    </row>
    <row r="8884" spans="1:7" x14ac:dyDescent="0.35">
      <c r="A8884" s="4" t="s">
        <v>8</v>
      </c>
      <c r="B8884" s="3" t="s">
        <v>139</v>
      </c>
      <c r="C8884" s="16">
        <v>45575</v>
      </c>
      <c r="D8884" s="1" t="s">
        <v>1</v>
      </c>
      <c r="E8884" s="1" t="s">
        <v>3</v>
      </c>
      <c r="F8884" s="2">
        <v>39</v>
      </c>
      <c r="G8884" s="2">
        <v>7</v>
      </c>
    </row>
    <row r="8885" spans="1:7" x14ac:dyDescent="0.35">
      <c r="A8885" s="4" t="s">
        <v>8</v>
      </c>
      <c r="B8885" s="3" t="s">
        <v>139</v>
      </c>
      <c r="C8885" s="16">
        <v>45575</v>
      </c>
      <c r="D8885" s="1" t="s">
        <v>1</v>
      </c>
      <c r="E8885" s="1" t="s">
        <v>0</v>
      </c>
      <c r="F8885" s="2">
        <v>62</v>
      </c>
      <c r="G8885" s="2">
        <v>21</v>
      </c>
    </row>
    <row r="8886" spans="1:7" x14ac:dyDescent="0.35">
      <c r="A8886" s="4" t="s">
        <v>8</v>
      </c>
      <c r="B8886" s="3" t="s">
        <v>139</v>
      </c>
      <c r="C8886" s="16">
        <v>45575</v>
      </c>
      <c r="D8886" s="1" t="s">
        <v>1</v>
      </c>
      <c r="E8886" s="1" t="s">
        <v>0</v>
      </c>
      <c r="G8886" s="2">
        <v>132</v>
      </c>
    </row>
    <row r="8887" spans="1:7" x14ac:dyDescent="0.35">
      <c r="A8887" s="4" t="s">
        <v>8</v>
      </c>
      <c r="B8887" s="3" t="s">
        <v>139</v>
      </c>
      <c r="C8887" s="16">
        <v>45575</v>
      </c>
      <c r="D8887" s="1" t="s">
        <v>1</v>
      </c>
      <c r="E8887" s="1" t="s">
        <v>3</v>
      </c>
      <c r="F8887" s="2">
        <v>38</v>
      </c>
      <c r="G8887" s="2">
        <v>99</v>
      </c>
    </row>
    <row r="8888" spans="1:7" x14ac:dyDescent="0.35">
      <c r="A8888" s="4" t="s">
        <v>8</v>
      </c>
      <c r="B8888" s="3" t="s">
        <v>139</v>
      </c>
      <c r="C8888" s="16">
        <v>45575</v>
      </c>
      <c r="D8888" s="1" t="s">
        <v>1</v>
      </c>
      <c r="E8888" s="1" t="s">
        <v>0</v>
      </c>
      <c r="G8888" s="2">
        <v>132</v>
      </c>
    </row>
    <row r="8889" spans="1:7" x14ac:dyDescent="0.35">
      <c r="A8889" s="4" t="s">
        <v>8</v>
      </c>
      <c r="B8889" s="3" t="s">
        <v>95</v>
      </c>
      <c r="C8889" s="16">
        <v>45622</v>
      </c>
      <c r="D8889" s="1" t="s">
        <v>1</v>
      </c>
      <c r="E8889" s="1" t="s">
        <v>0</v>
      </c>
      <c r="G8889" s="2">
        <v>85</v>
      </c>
    </row>
    <row r="8890" spans="1:7" x14ac:dyDescent="0.35">
      <c r="A8890" s="4" t="s">
        <v>8</v>
      </c>
      <c r="B8890" s="3" t="s">
        <v>43</v>
      </c>
      <c r="C8890" s="16">
        <v>45677</v>
      </c>
      <c r="D8890" s="1" t="s">
        <v>1</v>
      </c>
      <c r="E8890" s="1" t="s">
        <v>0</v>
      </c>
      <c r="G8890" s="2">
        <v>0</v>
      </c>
    </row>
    <row r="8891" spans="1:7" x14ac:dyDescent="0.35">
      <c r="A8891" s="4" t="s">
        <v>8</v>
      </c>
      <c r="B8891" s="3" t="s">
        <v>37</v>
      </c>
      <c r="C8891" s="16">
        <v>45678</v>
      </c>
      <c r="D8891" s="1" t="s">
        <v>1</v>
      </c>
      <c r="E8891" s="1" t="s">
        <v>0</v>
      </c>
      <c r="F8891" s="2">
        <v>30</v>
      </c>
      <c r="G8891" s="2">
        <v>29</v>
      </c>
    </row>
    <row r="8892" spans="1:7" x14ac:dyDescent="0.35">
      <c r="A8892" s="4" t="s">
        <v>8</v>
      </c>
      <c r="B8892" s="3" t="s">
        <v>36</v>
      </c>
      <c r="C8892" s="16">
        <v>45679</v>
      </c>
      <c r="D8892" s="1" t="s">
        <v>1</v>
      </c>
      <c r="E8892" s="1" t="s">
        <v>3</v>
      </c>
      <c r="F8892" s="2">
        <v>24</v>
      </c>
      <c r="G8892" s="2">
        <v>1</v>
      </c>
    </row>
    <row r="8893" spans="1:7" x14ac:dyDescent="0.35">
      <c r="A8893" s="4" t="s">
        <v>8</v>
      </c>
      <c r="B8893" s="3" t="s">
        <v>36</v>
      </c>
      <c r="C8893" s="16">
        <v>45679</v>
      </c>
      <c r="D8893" s="1" t="s">
        <v>1</v>
      </c>
      <c r="E8893" s="1" t="s">
        <v>3</v>
      </c>
      <c r="F8893" s="2">
        <v>24</v>
      </c>
      <c r="G8893" s="2">
        <v>5</v>
      </c>
    </row>
    <row r="8894" spans="1:7" x14ac:dyDescent="0.35">
      <c r="A8894" s="4" t="s">
        <v>8</v>
      </c>
      <c r="B8894" s="3" t="s">
        <v>95</v>
      </c>
      <c r="C8894" s="16">
        <v>45622</v>
      </c>
      <c r="D8894" s="1" t="s">
        <v>1</v>
      </c>
      <c r="E8894" s="1" t="s">
        <v>0</v>
      </c>
      <c r="G8894" s="2">
        <v>55</v>
      </c>
    </row>
    <row r="8895" spans="1:7" x14ac:dyDescent="0.35">
      <c r="A8895" s="4" t="s">
        <v>8</v>
      </c>
      <c r="B8895" s="3" t="s">
        <v>95</v>
      </c>
      <c r="C8895" s="16">
        <v>45622</v>
      </c>
      <c r="D8895" s="1" t="s">
        <v>1</v>
      </c>
      <c r="E8895" s="1" t="s">
        <v>0</v>
      </c>
      <c r="G8895" s="2">
        <v>77</v>
      </c>
    </row>
    <row r="8896" spans="1:7" x14ac:dyDescent="0.35">
      <c r="A8896" s="4" t="s">
        <v>8</v>
      </c>
      <c r="B8896" s="3" t="s">
        <v>95</v>
      </c>
      <c r="C8896" s="16">
        <v>45622</v>
      </c>
      <c r="D8896" s="1" t="s">
        <v>1</v>
      </c>
      <c r="E8896" s="1" t="s">
        <v>3</v>
      </c>
      <c r="F8896" s="2">
        <v>22</v>
      </c>
      <c r="G8896" s="2">
        <v>84</v>
      </c>
    </row>
    <row r="8897" spans="1:7" x14ac:dyDescent="0.35">
      <c r="A8897" s="4" t="s">
        <v>8</v>
      </c>
      <c r="B8897" s="3" t="s">
        <v>95</v>
      </c>
      <c r="C8897" s="16">
        <v>45622</v>
      </c>
      <c r="D8897" s="1" t="s">
        <v>1</v>
      </c>
      <c r="E8897" s="1" t="s">
        <v>3</v>
      </c>
      <c r="F8897" s="2">
        <v>36</v>
      </c>
      <c r="G8897" s="2">
        <v>1</v>
      </c>
    </row>
    <row r="8898" spans="1:7" x14ac:dyDescent="0.35">
      <c r="A8898" s="4" t="s">
        <v>8</v>
      </c>
      <c r="B8898" s="3" t="s">
        <v>95</v>
      </c>
      <c r="C8898" s="16">
        <v>45622</v>
      </c>
      <c r="D8898" s="1" t="s">
        <v>1</v>
      </c>
      <c r="E8898" s="1" t="s">
        <v>0</v>
      </c>
      <c r="G8898" s="2">
        <v>63</v>
      </c>
    </row>
    <row r="8899" spans="1:7" x14ac:dyDescent="0.35">
      <c r="A8899" s="4" t="s">
        <v>8</v>
      </c>
      <c r="B8899" s="3" t="s">
        <v>95</v>
      </c>
      <c r="C8899" s="16">
        <v>45622</v>
      </c>
      <c r="D8899" s="1" t="s">
        <v>1</v>
      </c>
      <c r="E8899" s="1" t="s">
        <v>3</v>
      </c>
      <c r="F8899" s="2">
        <v>48</v>
      </c>
      <c r="G8899" s="2">
        <v>67</v>
      </c>
    </row>
    <row r="8900" spans="1:7" x14ac:dyDescent="0.35">
      <c r="A8900" s="4" t="s">
        <v>8</v>
      </c>
      <c r="B8900" s="3" t="s">
        <v>95</v>
      </c>
      <c r="C8900" s="16">
        <v>45622</v>
      </c>
      <c r="D8900" s="1" t="s">
        <v>1</v>
      </c>
      <c r="E8900" s="1" t="s">
        <v>0</v>
      </c>
      <c r="G8900" s="2">
        <v>84</v>
      </c>
    </row>
    <row r="8901" spans="1:7" x14ac:dyDescent="0.35">
      <c r="A8901" s="4" t="s">
        <v>8</v>
      </c>
      <c r="B8901" s="3" t="s">
        <v>138</v>
      </c>
      <c r="C8901" s="16">
        <v>45623</v>
      </c>
      <c r="D8901" s="1" t="s">
        <v>1</v>
      </c>
      <c r="E8901" s="1" t="s">
        <v>3</v>
      </c>
      <c r="F8901" s="2">
        <v>50</v>
      </c>
      <c r="G8901" s="2">
        <v>29</v>
      </c>
    </row>
    <row r="8902" spans="1:7" x14ac:dyDescent="0.35">
      <c r="A8902" s="4" t="s">
        <v>8</v>
      </c>
      <c r="B8902" s="3" t="s">
        <v>138</v>
      </c>
      <c r="C8902" s="16">
        <v>45623</v>
      </c>
      <c r="D8902" s="1" t="s">
        <v>1</v>
      </c>
      <c r="E8902" s="1" t="s">
        <v>3</v>
      </c>
      <c r="F8902" s="2">
        <v>18</v>
      </c>
      <c r="G8902" s="2">
        <v>84</v>
      </c>
    </row>
    <row r="8903" spans="1:7" x14ac:dyDescent="0.35">
      <c r="A8903" s="4" t="s">
        <v>8</v>
      </c>
      <c r="B8903" s="3" t="s">
        <v>138</v>
      </c>
      <c r="C8903" s="16">
        <v>45623</v>
      </c>
      <c r="D8903" s="1" t="s">
        <v>1</v>
      </c>
      <c r="E8903" s="1" t="s">
        <v>0</v>
      </c>
      <c r="G8903" s="2">
        <v>7</v>
      </c>
    </row>
    <row r="8904" spans="1:7" x14ac:dyDescent="0.35">
      <c r="A8904" s="4" t="s">
        <v>8</v>
      </c>
      <c r="B8904" s="3" t="s">
        <v>138</v>
      </c>
      <c r="C8904" s="16">
        <v>45623</v>
      </c>
      <c r="D8904" s="1" t="s">
        <v>1</v>
      </c>
      <c r="E8904" s="1" t="s">
        <v>0</v>
      </c>
      <c r="G8904" s="2">
        <v>7</v>
      </c>
    </row>
    <row r="8905" spans="1:7" x14ac:dyDescent="0.35">
      <c r="A8905" s="4" t="s">
        <v>8</v>
      </c>
      <c r="B8905" s="3" t="s">
        <v>140</v>
      </c>
      <c r="C8905" s="16">
        <v>45624</v>
      </c>
      <c r="D8905" s="1" t="s">
        <v>1</v>
      </c>
      <c r="E8905" s="1" t="s">
        <v>3</v>
      </c>
      <c r="F8905" s="2">
        <v>33</v>
      </c>
      <c r="G8905" s="2">
        <v>78</v>
      </c>
    </row>
    <row r="8906" spans="1:7" x14ac:dyDescent="0.35">
      <c r="A8906" s="4" t="s">
        <v>8</v>
      </c>
      <c r="B8906" s="3" t="s">
        <v>134</v>
      </c>
      <c r="C8906" s="16">
        <v>45626</v>
      </c>
      <c r="D8906" s="1" t="s">
        <v>1</v>
      </c>
      <c r="E8906" s="1" t="s">
        <v>0</v>
      </c>
      <c r="G8906" s="2">
        <v>6</v>
      </c>
    </row>
    <row r="8907" spans="1:7" x14ac:dyDescent="0.35">
      <c r="A8907" s="4" t="s">
        <v>8</v>
      </c>
      <c r="B8907" s="3" t="s">
        <v>134</v>
      </c>
      <c r="C8907" s="16">
        <v>45626</v>
      </c>
      <c r="D8907" s="1" t="s">
        <v>1</v>
      </c>
      <c r="E8907" s="1" t="s">
        <v>0</v>
      </c>
      <c r="G8907" s="2">
        <v>75</v>
      </c>
    </row>
    <row r="8908" spans="1:7" x14ac:dyDescent="0.35">
      <c r="A8908" s="4" t="s">
        <v>8</v>
      </c>
      <c r="B8908" s="3" t="s">
        <v>134</v>
      </c>
      <c r="C8908" s="16">
        <v>45626</v>
      </c>
      <c r="D8908" s="1" t="s">
        <v>7</v>
      </c>
      <c r="E8908" s="1" t="s">
        <v>0</v>
      </c>
      <c r="G8908" s="2">
        <v>79</v>
      </c>
    </row>
    <row r="8909" spans="1:7" x14ac:dyDescent="0.35">
      <c r="A8909" s="4" t="s">
        <v>8</v>
      </c>
      <c r="B8909" s="3" t="s">
        <v>95</v>
      </c>
      <c r="C8909" s="16">
        <v>45622</v>
      </c>
      <c r="D8909" s="1" t="s">
        <v>7</v>
      </c>
      <c r="E8909" s="1" t="s">
        <v>0</v>
      </c>
      <c r="G8909" s="2">
        <v>75</v>
      </c>
    </row>
    <row r="8910" spans="1:7" x14ac:dyDescent="0.35">
      <c r="A8910" s="4" t="s">
        <v>8</v>
      </c>
      <c r="B8910" s="3" t="s">
        <v>95</v>
      </c>
      <c r="C8910" s="16">
        <v>45622</v>
      </c>
      <c r="D8910" s="1" t="s">
        <v>5</v>
      </c>
      <c r="E8910" s="1" t="s">
        <v>0</v>
      </c>
    </row>
    <row r="8911" spans="1:7" x14ac:dyDescent="0.35">
      <c r="A8911" s="4" t="s">
        <v>8</v>
      </c>
      <c r="B8911" s="3" t="s">
        <v>95</v>
      </c>
      <c r="C8911" s="16">
        <v>45622</v>
      </c>
      <c r="D8911" s="1" t="s">
        <v>1</v>
      </c>
      <c r="E8911" s="1" t="s">
        <v>0</v>
      </c>
      <c r="G8911" s="2">
        <v>62</v>
      </c>
    </row>
    <row r="8912" spans="1:7" x14ac:dyDescent="0.35">
      <c r="A8912" s="4" t="s">
        <v>8</v>
      </c>
      <c r="B8912" s="3" t="s">
        <v>95</v>
      </c>
      <c r="C8912" s="16">
        <v>45622</v>
      </c>
      <c r="D8912" s="1" t="s">
        <v>1</v>
      </c>
      <c r="E8912" s="1" t="s">
        <v>12</v>
      </c>
      <c r="F8912" s="2">
        <v>32</v>
      </c>
      <c r="G8912" s="2">
        <v>50</v>
      </c>
    </row>
    <row r="8913" spans="1:7" x14ac:dyDescent="0.35">
      <c r="A8913" s="4" t="s">
        <v>8</v>
      </c>
      <c r="B8913" s="3" t="s">
        <v>95</v>
      </c>
      <c r="C8913" s="16">
        <v>45622</v>
      </c>
      <c r="D8913" s="1" t="s">
        <v>1</v>
      </c>
      <c r="E8913" s="1" t="s">
        <v>0</v>
      </c>
      <c r="G8913" s="2">
        <v>85</v>
      </c>
    </row>
    <row r="8914" spans="1:7" x14ac:dyDescent="0.35">
      <c r="A8914" s="4" t="s">
        <v>8</v>
      </c>
      <c r="B8914" s="3" t="s">
        <v>95</v>
      </c>
      <c r="C8914" s="16">
        <v>45622</v>
      </c>
      <c r="D8914" s="1" t="s">
        <v>1</v>
      </c>
      <c r="E8914" s="1" t="s">
        <v>0</v>
      </c>
      <c r="G8914" s="2">
        <v>85</v>
      </c>
    </row>
    <row r="8915" spans="1:7" x14ac:dyDescent="0.35">
      <c r="A8915" s="4" t="s">
        <v>8</v>
      </c>
      <c r="B8915" s="3" t="s">
        <v>95</v>
      </c>
      <c r="C8915" s="16">
        <v>45622</v>
      </c>
      <c r="D8915" s="1" t="s">
        <v>1</v>
      </c>
      <c r="E8915" s="1" t="s">
        <v>4</v>
      </c>
      <c r="F8915" s="2">
        <v>42</v>
      </c>
      <c r="G8915" s="2">
        <v>2</v>
      </c>
    </row>
    <row r="8916" spans="1:7" x14ac:dyDescent="0.35">
      <c r="A8916" s="4" t="s">
        <v>8</v>
      </c>
      <c r="B8916" s="3" t="s">
        <v>95</v>
      </c>
      <c r="C8916" s="16">
        <v>45622</v>
      </c>
      <c r="D8916" s="1" t="s">
        <v>1</v>
      </c>
      <c r="E8916" s="1" t="s">
        <v>3</v>
      </c>
      <c r="F8916" s="2">
        <v>30</v>
      </c>
      <c r="G8916" s="2">
        <v>84</v>
      </c>
    </row>
    <row r="8917" spans="1:7" x14ac:dyDescent="0.35">
      <c r="A8917" s="4" t="s">
        <v>8</v>
      </c>
      <c r="B8917" s="3" t="s">
        <v>95</v>
      </c>
      <c r="C8917" s="16">
        <v>45622</v>
      </c>
      <c r="D8917" s="1" t="s">
        <v>1</v>
      </c>
      <c r="E8917" s="1" t="s">
        <v>0</v>
      </c>
      <c r="G8917" s="2">
        <v>79</v>
      </c>
    </row>
    <row r="8918" spans="1:7" x14ac:dyDescent="0.35">
      <c r="A8918" s="4" t="s">
        <v>8</v>
      </c>
      <c r="B8918" s="3" t="s">
        <v>95</v>
      </c>
      <c r="C8918" s="16">
        <v>45622</v>
      </c>
      <c r="D8918" s="1" t="s">
        <v>1</v>
      </c>
      <c r="E8918" s="1" t="s">
        <v>3</v>
      </c>
      <c r="F8918" s="2">
        <v>30</v>
      </c>
      <c r="G8918" s="2">
        <v>85</v>
      </c>
    </row>
    <row r="8919" spans="1:7" x14ac:dyDescent="0.35">
      <c r="A8919" s="4" t="s">
        <v>8</v>
      </c>
      <c r="B8919" s="3" t="s">
        <v>138</v>
      </c>
      <c r="C8919" s="16">
        <v>45623</v>
      </c>
      <c r="D8919" s="1" t="s">
        <v>1</v>
      </c>
      <c r="E8919" s="1" t="s">
        <v>0</v>
      </c>
      <c r="G8919" s="2">
        <v>84</v>
      </c>
    </row>
    <row r="8920" spans="1:7" x14ac:dyDescent="0.35">
      <c r="A8920" s="4" t="s">
        <v>8</v>
      </c>
      <c r="B8920" s="3" t="s">
        <v>138</v>
      </c>
      <c r="C8920" s="16">
        <v>45623</v>
      </c>
      <c r="D8920" s="1" t="s">
        <v>1</v>
      </c>
      <c r="E8920" s="1" t="s">
        <v>0</v>
      </c>
      <c r="F8920" s="2">
        <v>33</v>
      </c>
      <c r="G8920" s="2">
        <v>62</v>
      </c>
    </row>
    <row r="8921" spans="1:7" x14ac:dyDescent="0.35">
      <c r="A8921" s="4" t="s">
        <v>8</v>
      </c>
      <c r="B8921" s="3" t="s">
        <v>138</v>
      </c>
      <c r="C8921" s="16">
        <v>45623</v>
      </c>
      <c r="D8921" s="1" t="s">
        <v>1</v>
      </c>
      <c r="E8921" s="1" t="s">
        <v>0</v>
      </c>
      <c r="G8921" s="2">
        <v>40</v>
      </c>
    </row>
    <row r="8922" spans="1:7" x14ac:dyDescent="0.35">
      <c r="A8922" s="4" t="s">
        <v>8</v>
      </c>
      <c r="B8922" s="3" t="s">
        <v>138</v>
      </c>
      <c r="C8922" s="16">
        <v>45623</v>
      </c>
      <c r="D8922" s="1" t="s">
        <v>1</v>
      </c>
      <c r="E8922" s="1" t="s">
        <v>0</v>
      </c>
      <c r="G8922" s="2">
        <v>80</v>
      </c>
    </row>
    <row r="8923" spans="1:7" x14ac:dyDescent="0.35">
      <c r="A8923" s="4" t="s">
        <v>8</v>
      </c>
      <c r="B8923" s="3" t="s">
        <v>138</v>
      </c>
      <c r="C8923" s="16">
        <v>45623</v>
      </c>
      <c r="D8923" s="1" t="s">
        <v>1</v>
      </c>
      <c r="E8923" s="1" t="s">
        <v>3</v>
      </c>
      <c r="F8923" s="2">
        <v>21</v>
      </c>
      <c r="G8923" s="2">
        <v>84</v>
      </c>
    </row>
    <row r="8924" spans="1:7" x14ac:dyDescent="0.35">
      <c r="A8924" s="4" t="s">
        <v>8</v>
      </c>
      <c r="B8924" s="3" t="s">
        <v>138</v>
      </c>
      <c r="C8924" s="16">
        <v>45623</v>
      </c>
      <c r="D8924" s="1" t="s">
        <v>1</v>
      </c>
      <c r="E8924" s="1" t="s">
        <v>0</v>
      </c>
      <c r="G8924" s="2">
        <v>84</v>
      </c>
    </row>
    <row r="8925" spans="1:7" x14ac:dyDescent="0.35">
      <c r="A8925" s="4" t="s">
        <v>8</v>
      </c>
      <c r="B8925" s="3" t="s">
        <v>138</v>
      </c>
      <c r="C8925" s="16">
        <v>45623</v>
      </c>
      <c r="D8925" s="1" t="s">
        <v>1</v>
      </c>
      <c r="E8925" s="1" t="s">
        <v>0</v>
      </c>
      <c r="G8925" s="2">
        <v>18</v>
      </c>
    </row>
    <row r="8926" spans="1:7" x14ac:dyDescent="0.35">
      <c r="A8926" s="4" t="s">
        <v>8</v>
      </c>
      <c r="B8926" s="3" t="s">
        <v>138</v>
      </c>
      <c r="C8926" s="16">
        <v>45623</v>
      </c>
      <c r="D8926" s="1" t="s">
        <v>1</v>
      </c>
      <c r="E8926" s="1" t="s">
        <v>4</v>
      </c>
      <c r="F8926" s="2">
        <v>43</v>
      </c>
      <c r="G8926" s="2">
        <v>4</v>
      </c>
    </row>
    <row r="8927" spans="1:7" x14ac:dyDescent="0.35">
      <c r="A8927" s="4" t="s">
        <v>8</v>
      </c>
      <c r="B8927" s="3" t="s">
        <v>138</v>
      </c>
      <c r="C8927" s="16">
        <v>45623</v>
      </c>
      <c r="D8927" s="1" t="s">
        <v>1</v>
      </c>
      <c r="E8927" s="1" t="s">
        <v>3</v>
      </c>
      <c r="F8927" s="2">
        <v>27</v>
      </c>
      <c r="G8927" s="2">
        <v>30</v>
      </c>
    </row>
    <row r="8928" spans="1:7" x14ac:dyDescent="0.35">
      <c r="A8928" s="4" t="s">
        <v>8</v>
      </c>
      <c r="B8928" s="3" t="s">
        <v>138</v>
      </c>
      <c r="C8928" s="16">
        <v>45623</v>
      </c>
      <c r="D8928" s="1" t="s">
        <v>7</v>
      </c>
      <c r="E8928" s="1" t="s">
        <v>0</v>
      </c>
      <c r="F8928" s="2">
        <v>30</v>
      </c>
    </row>
    <row r="8929" spans="1:7" x14ac:dyDescent="0.35">
      <c r="A8929" s="4" t="s">
        <v>8</v>
      </c>
      <c r="B8929" s="3" t="s">
        <v>138</v>
      </c>
      <c r="C8929" s="16">
        <v>45623</v>
      </c>
      <c r="D8929" s="1" t="s">
        <v>1</v>
      </c>
      <c r="E8929" s="1" t="s">
        <v>0</v>
      </c>
      <c r="G8929" s="2">
        <v>52</v>
      </c>
    </row>
    <row r="8930" spans="1:7" x14ac:dyDescent="0.35">
      <c r="A8930" s="4" t="s">
        <v>8</v>
      </c>
      <c r="B8930" s="3" t="s">
        <v>83</v>
      </c>
      <c r="C8930" s="16">
        <v>45630</v>
      </c>
      <c r="D8930" s="1" t="s">
        <v>1</v>
      </c>
      <c r="E8930" s="1" t="s">
        <v>3</v>
      </c>
      <c r="F8930" s="2">
        <v>41</v>
      </c>
      <c r="G8930" s="2">
        <v>7</v>
      </c>
    </row>
    <row r="8931" spans="1:7" x14ac:dyDescent="0.35">
      <c r="A8931" s="4" t="s">
        <v>8</v>
      </c>
      <c r="B8931" s="3" t="s">
        <v>138</v>
      </c>
      <c r="C8931" s="16">
        <v>45623</v>
      </c>
      <c r="D8931" s="1" t="s">
        <v>1</v>
      </c>
      <c r="E8931" s="1" t="s">
        <v>0</v>
      </c>
      <c r="G8931" s="2">
        <v>84</v>
      </c>
    </row>
    <row r="8932" spans="1:7" x14ac:dyDescent="0.35">
      <c r="A8932" s="4" t="s">
        <v>8</v>
      </c>
      <c r="B8932" s="3" t="s">
        <v>138</v>
      </c>
      <c r="C8932" s="16">
        <v>45623</v>
      </c>
      <c r="D8932" s="1" t="s">
        <v>1</v>
      </c>
      <c r="E8932" s="1" t="s">
        <v>3</v>
      </c>
      <c r="F8932" s="2">
        <v>55</v>
      </c>
      <c r="G8932" s="2">
        <v>14</v>
      </c>
    </row>
    <row r="8933" spans="1:7" x14ac:dyDescent="0.35">
      <c r="A8933" s="4" t="s">
        <v>8</v>
      </c>
      <c r="B8933" s="3" t="s">
        <v>138</v>
      </c>
      <c r="C8933" s="16">
        <v>45623</v>
      </c>
      <c r="D8933" s="1" t="s">
        <v>5</v>
      </c>
      <c r="E8933" s="1" t="s">
        <v>0</v>
      </c>
    </row>
    <row r="8934" spans="1:7" x14ac:dyDescent="0.35">
      <c r="A8934" s="4" t="s">
        <v>8</v>
      </c>
      <c r="B8934" s="3" t="s">
        <v>138</v>
      </c>
      <c r="C8934" s="16">
        <v>45623</v>
      </c>
      <c r="D8934" s="1" t="s">
        <v>1</v>
      </c>
      <c r="E8934" s="1" t="s">
        <v>3</v>
      </c>
      <c r="F8934" s="2">
        <v>25</v>
      </c>
      <c r="G8934" s="2">
        <v>57</v>
      </c>
    </row>
    <row r="8935" spans="1:7" x14ac:dyDescent="0.35">
      <c r="A8935" s="4" t="s">
        <v>8</v>
      </c>
      <c r="B8935" s="3" t="s">
        <v>138</v>
      </c>
      <c r="C8935" s="16">
        <v>45623</v>
      </c>
      <c r="D8935" s="1" t="s">
        <v>1</v>
      </c>
      <c r="E8935" s="1" t="s">
        <v>3</v>
      </c>
      <c r="F8935" s="2">
        <v>23</v>
      </c>
      <c r="G8935" s="2">
        <v>84</v>
      </c>
    </row>
    <row r="8936" spans="1:7" x14ac:dyDescent="0.35">
      <c r="A8936" s="4" t="s">
        <v>8</v>
      </c>
      <c r="B8936" s="3" t="s">
        <v>138</v>
      </c>
      <c r="C8936" s="16">
        <v>45623</v>
      </c>
      <c r="D8936" s="1" t="s">
        <v>1</v>
      </c>
      <c r="E8936" s="1" t="s">
        <v>0</v>
      </c>
      <c r="G8936" s="2">
        <v>70</v>
      </c>
    </row>
    <row r="8937" spans="1:7" x14ac:dyDescent="0.35">
      <c r="A8937" s="4" t="s">
        <v>8</v>
      </c>
      <c r="B8937" s="3" t="s">
        <v>138</v>
      </c>
      <c r="C8937" s="16">
        <v>45623</v>
      </c>
      <c r="D8937" s="1" t="s">
        <v>5</v>
      </c>
      <c r="E8937" s="1" t="s">
        <v>0</v>
      </c>
    </row>
    <row r="8938" spans="1:7" x14ac:dyDescent="0.35">
      <c r="A8938" s="4" t="s">
        <v>8</v>
      </c>
      <c r="B8938" s="3" t="s">
        <v>140</v>
      </c>
      <c r="C8938" s="16">
        <v>45624</v>
      </c>
      <c r="D8938" s="1" t="s">
        <v>5</v>
      </c>
      <c r="E8938" s="1" t="s">
        <v>0</v>
      </c>
    </row>
    <row r="8939" spans="1:7" x14ac:dyDescent="0.35">
      <c r="A8939" s="4" t="s">
        <v>8</v>
      </c>
      <c r="B8939" s="3" t="s">
        <v>140</v>
      </c>
      <c r="C8939" s="16">
        <v>45624</v>
      </c>
      <c r="D8939" s="1" t="s">
        <v>1</v>
      </c>
      <c r="E8939" s="1" t="s">
        <v>0</v>
      </c>
      <c r="G8939" s="2">
        <v>83</v>
      </c>
    </row>
    <row r="8940" spans="1:7" x14ac:dyDescent="0.35">
      <c r="A8940" s="4" t="s">
        <v>8</v>
      </c>
      <c r="B8940" s="3" t="s">
        <v>140</v>
      </c>
      <c r="C8940" s="16">
        <v>45624</v>
      </c>
      <c r="D8940" s="1" t="s">
        <v>1</v>
      </c>
      <c r="E8940" s="1" t="s">
        <v>0</v>
      </c>
      <c r="G8940" s="2">
        <v>21</v>
      </c>
    </row>
    <row r="8941" spans="1:7" x14ac:dyDescent="0.35">
      <c r="A8941" s="4" t="s">
        <v>8</v>
      </c>
      <c r="B8941" s="3" t="s">
        <v>140</v>
      </c>
      <c r="C8941" s="16">
        <v>45624</v>
      </c>
      <c r="D8941" s="1" t="s">
        <v>1</v>
      </c>
      <c r="E8941" s="1" t="s">
        <v>3</v>
      </c>
      <c r="F8941" s="2">
        <v>23</v>
      </c>
      <c r="G8941" s="2">
        <v>0</v>
      </c>
    </row>
    <row r="8942" spans="1:7" x14ac:dyDescent="0.35">
      <c r="A8942" s="4" t="s">
        <v>8</v>
      </c>
      <c r="B8942" s="3" t="s">
        <v>140</v>
      </c>
      <c r="C8942" s="16">
        <v>45624</v>
      </c>
      <c r="D8942" s="1" t="s">
        <v>1</v>
      </c>
      <c r="E8942" s="1" t="s">
        <v>0</v>
      </c>
      <c r="G8942" s="2">
        <v>83</v>
      </c>
    </row>
    <row r="8943" spans="1:7" x14ac:dyDescent="0.35">
      <c r="A8943" s="4" t="s">
        <v>8</v>
      </c>
      <c r="B8943" s="3" t="s">
        <v>138</v>
      </c>
      <c r="C8943" s="16">
        <v>45623</v>
      </c>
      <c r="D8943" s="1" t="s">
        <v>1</v>
      </c>
      <c r="E8943" s="1" t="s">
        <v>12</v>
      </c>
      <c r="F8943" s="2">
        <v>30</v>
      </c>
      <c r="G8943" s="2">
        <v>0</v>
      </c>
    </row>
    <row r="8944" spans="1:7" x14ac:dyDescent="0.35">
      <c r="A8944" s="4" t="s">
        <v>8</v>
      </c>
      <c r="B8944" s="3" t="s">
        <v>140</v>
      </c>
      <c r="C8944" s="16">
        <v>45624</v>
      </c>
      <c r="D8944" s="1" t="s">
        <v>1</v>
      </c>
      <c r="E8944" s="1" t="s">
        <v>12</v>
      </c>
      <c r="F8944" s="2">
        <v>26</v>
      </c>
      <c r="G8944" s="2">
        <v>45</v>
      </c>
    </row>
    <row r="8945" spans="1:7" x14ac:dyDescent="0.35">
      <c r="A8945" s="4" t="s">
        <v>8</v>
      </c>
      <c r="B8945" s="3" t="s">
        <v>140</v>
      </c>
      <c r="C8945" s="16">
        <v>45624</v>
      </c>
      <c r="D8945" s="1" t="s">
        <v>1</v>
      </c>
      <c r="E8945" s="1" t="s">
        <v>3</v>
      </c>
      <c r="F8945" s="2">
        <v>27</v>
      </c>
      <c r="G8945" s="2">
        <v>83</v>
      </c>
    </row>
    <row r="8946" spans="1:7" x14ac:dyDescent="0.35">
      <c r="A8946" s="4" t="s">
        <v>8</v>
      </c>
      <c r="B8946" s="3" t="s">
        <v>140</v>
      </c>
      <c r="C8946" s="16">
        <v>45624</v>
      </c>
      <c r="D8946" s="1" t="s">
        <v>1</v>
      </c>
      <c r="E8946" s="1" t="s">
        <v>0</v>
      </c>
      <c r="G8946" s="2">
        <v>71</v>
      </c>
    </row>
    <row r="8947" spans="1:7" x14ac:dyDescent="0.35">
      <c r="A8947" s="4" t="s">
        <v>8</v>
      </c>
      <c r="B8947" s="3" t="s">
        <v>140</v>
      </c>
      <c r="C8947" s="16">
        <v>45624</v>
      </c>
      <c r="D8947" s="1" t="s">
        <v>1</v>
      </c>
      <c r="E8947" s="1" t="s">
        <v>4</v>
      </c>
      <c r="F8947" s="2">
        <v>28</v>
      </c>
      <c r="G8947" s="2">
        <v>2</v>
      </c>
    </row>
    <row r="8948" spans="1:7" x14ac:dyDescent="0.35">
      <c r="A8948" s="4" t="s">
        <v>8</v>
      </c>
      <c r="B8948" s="3" t="s">
        <v>140</v>
      </c>
      <c r="C8948" s="16">
        <v>45624</v>
      </c>
      <c r="D8948" s="1" t="s">
        <v>1</v>
      </c>
      <c r="E8948" s="1" t="s">
        <v>0</v>
      </c>
      <c r="G8948" s="2">
        <v>47</v>
      </c>
    </row>
    <row r="8949" spans="1:7" x14ac:dyDescent="0.35">
      <c r="A8949" s="4" t="s">
        <v>8</v>
      </c>
      <c r="B8949" s="3" t="s">
        <v>140</v>
      </c>
      <c r="C8949" s="16">
        <v>45624</v>
      </c>
      <c r="D8949" s="1" t="s">
        <v>1</v>
      </c>
      <c r="E8949" s="1" t="s">
        <v>0</v>
      </c>
      <c r="G8949" s="2">
        <v>68</v>
      </c>
    </row>
    <row r="8950" spans="1:7" x14ac:dyDescent="0.35">
      <c r="A8950" s="4" t="s">
        <v>8</v>
      </c>
      <c r="B8950" s="3" t="s">
        <v>138</v>
      </c>
      <c r="C8950" s="16">
        <v>45623</v>
      </c>
      <c r="D8950" s="1" t="s">
        <v>1</v>
      </c>
      <c r="E8950" s="1" t="s">
        <v>0</v>
      </c>
      <c r="G8950" s="2">
        <v>84</v>
      </c>
    </row>
    <row r="8951" spans="1:7" x14ac:dyDescent="0.35">
      <c r="A8951" s="4" t="s">
        <v>8</v>
      </c>
      <c r="B8951" s="3" t="s">
        <v>140</v>
      </c>
      <c r="C8951" s="16">
        <v>45624</v>
      </c>
      <c r="D8951" s="1" t="s">
        <v>1</v>
      </c>
      <c r="E8951" s="1" t="s">
        <v>3</v>
      </c>
      <c r="F8951" s="2">
        <v>25</v>
      </c>
      <c r="G8951" s="2">
        <v>46</v>
      </c>
    </row>
    <row r="8952" spans="1:7" x14ac:dyDescent="0.35">
      <c r="A8952" s="4" t="s">
        <v>8</v>
      </c>
      <c r="B8952" s="3" t="s">
        <v>134</v>
      </c>
      <c r="C8952" s="16">
        <v>45626</v>
      </c>
      <c r="D8952" s="1" t="s">
        <v>1</v>
      </c>
      <c r="E8952" s="1" t="s">
        <v>0</v>
      </c>
      <c r="G8952" s="2">
        <v>81</v>
      </c>
    </row>
    <row r="8953" spans="1:7" x14ac:dyDescent="0.35">
      <c r="A8953" s="4" t="s">
        <v>8</v>
      </c>
      <c r="B8953" s="3" t="s">
        <v>134</v>
      </c>
      <c r="C8953" s="16">
        <v>45626</v>
      </c>
      <c r="D8953" s="1" t="s">
        <v>1</v>
      </c>
      <c r="E8953" s="1" t="s">
        <v>0</v>
      </c>
      <c r="G8953" s="2">
        <v>79</v>
      </c>
    </row>
    <row r="8954" spans="1:7" x14ac:dyDescent="0.35">
      <c r="A8954" s="4" t="s">
        <v>8</v>
      </c>
      <c r="B8954" s="3" t="s">
        <v>133</v>
      </c>
      <c r="C8954" s="16">
        <v>45627</v>
      </c>
      <c r="D8954" s="1" t="s">
        <v>1</v>
      </c>
      <c r="E8954" s="1" t="s">
        <v>0</v>
      </c>
      <c r="G8954" s="2">
        <v>80</v>
      </c>
    </row>
    <row r="8955" spans="1:7" x14ac:dyDescent="0.35">
      <c r="A8955" s="4" t="s">
        <v>8</v>
      </c>
      <c r="B8955" s="3" t="s">
        <v>133</v>
      </c>
      <c r="C8955" s="16">
        <v>45627</v>
      </c>
      <c r="D8955" s="1" t="s">
        <v>1</v>
      </c>
      <c r="E8955" s="1" t="s">
        <v>0</v>
      </c>
      <c r="G8955" s="2">
        <v>18</v>
      </c>
    </row>
    <row r="8956" spans="1:7" x14ac:dyDescent="0.35">
      <c r="A8956" s="4" t="s">
        <v>8</v>
      </c>
      <c r="B8956" s="3" t="s">
        <v>133</v>
      </c>
      <c r="C8956" s="16">
        <v>45627</v>
      </c>
      <c r="D8956" s="1" t="s">
        <v>1</v>
      </c>
      <c r="E8956" s="1" t="s">
        <v>0</v>
      </c>
      <c r="G8956" s="2">
        <v>80</v>
      </c>
    </row>
    <row r="8957" spans="1:7" x14ac:dyDescent="0.35">
      <c r="A8957" s="4" t="s">
        <v>8</v>
      </c>
      <c r="B8957" s="3" t="s">
        <v>103</v>
      </c>
      <c r="C8957" s="16">
        <v>45628</v>
      </c>
      <c r="D8957" s="1" t="s">
        <v>1</v>
      </c>
      <c r="E8957" s="1" t="s">
        <v>3</v>
      </c>
      <c r="F8957" s="2">
        <v>24</v>
      </c>
      <c r="G8957" s="2">
        <v>79</v>
      </c>
    </row>
    <row r="8958" spans="1:7" x14ac:dyDescent="0.35">
      <c r="A8958" s="4" t="s">
        <v>8</v>
      </c>
      <c r="B8958" s="3" t="s">
        <v>103</v>
      </c>
      <c r="C8958" s="16">
        <v>45628</v>
      </c>
      <c r="D8958" s="1" t="s">
        <v>1</v>
      </c>
      <c r="E8958" s="1" t="s">
        <v>12</v>
      </c>
      <c r="F8958" s="2">
        <v>37</v>
      </c>
      <c r="G8958" s="2">
        <v>0</v>
      </c>
    </row>
    <row r="8959" spans="1:7" x14ac:dyDescent="0.35">
      <c r="A8959" s="4" t="s">
        <v>8</v>
      </c>
      <c r="B8959" s="3" t="s">
        <v>103</v>
      </c>
      <c r="C8959" s="16">
        <v>45628</v>
      </c>
      <c r="D8959" s="1" t="s">
        <v>1</v>
      </c>
      <c r="E8959" s="1" t="s">
        <v>0</v>
      </c>
      <c r="G8959" s="2">
        <v>79</v>
      </c>
    </row>
    <row r="8960" spans="1:7" x14ac:dyDescent="0.35">
      <c r="A8960" s="4" t="s">
        <v>8</v>
      </c>
      <c r="B8960" s="3" t="s">
        <v>103</v>
      </c>
      <c r="C8960" s="16">
        <v>45628</v>
      </c>
      <c r="D8960" s="1" t="s">
        <v>1</v>
      </c>
      <c r="E8960" s="1" t="s">
        <v>3</v>
      </c>
      <c r="F8960" s="2">
        <v>21</v>
      </c>
      <c r="G8960" s="2">
        <v>50</v>
      </c>
    </row>
    <row r="8961" spans="1:7" x14ac:dyDescent="0.35">
      <c r="A8961" s="4" t="s">
        <v>8</v>
      </c>
      <c r="B8961" s="3" t="s">
        <v>140</v>
      </c>
      <c r="C8961" s="16">
        <v>45624</v>
      </c>
      <c r="D8961" s="1" t="s">
        <v>1</v>
      </c>
      <c r="E8961" s="1" t="s">
        <v>3</v>
      </c>
      <c r="F8961" s="2">
        <v>31</v>
      </c>
      <c r="G8961" s="2">
        <v>10</v>
      </c>
    </row>
    <row r="8962" spans="1:7" x14ac:dyDescent="0.35">
      <c r="A8962" s="4" t="s">
        <v>8</v>
      </c>
      <c r="B8962" s="3" t="s">
        <v>140</v>
      </c>
      <c r="C8962" s="16">
        <v>45624</v>
      </c>
      <c r="D8962" s="1" t="s">
        <v>1</v>
      </c>
      <c r="E8962" s="1" t="s">
        <v>3</v>
      </c>
      <c r="F8962" s="2">
        <v>20</v>
      </c>
      <c r="G8962" s="2">
        <v>72</v>
      </c>
    </row>
    <row r="8963" spans="1:7" x14ac:dyDescent="0.35">
      <c r="A8963" s="4" t="s">
        <v>8</v>
      </c>
      <c r="B8963" s="3" t="s">
        <v>140</v>
      </c>
      <c r="C8963" s="16">
        <v>45624</v>
      </c>
      <c r="D8963" s="1" t="s">
        <v>5</v>
      </c>
      <c r="E8963" s="1" t="s">
        <v>0</v>
      </c>
    </row>
    <row r="8964" spans="1:7" x14ac:dyDescent="0.35">
      <c r="A8964" s="4" t="s">
        <v>8</v>
      </c>
      <c r="B8964" s="3" t="s">
        <v>140</v>
      </c>
      <c r="C8964" s="16">
        <v>45624</v>
      </c>
      <c r="D8964" s="1" t="s">
        <v>1</v>
      </c>
      <c r="E8964" s="1" t="s">
        <v>3</v>
      </c>
      <c r="F8964" s="2">
        <v>18</v>
      </c>
      <c r="G8964" s="2">
        <v>35</v>
      </c>
    </row>
    <row r="8965" spans="1:7" x14ac:dyDescent="0.35">
      <c r="A8965" s="4" t="s">
        <v>8</v>
      </c>
      <c r="B8965" s="3" t="s">
        <v>135</v>
      </c>
      <c r="C8965" s="16">
        <v>45625</v>
      </c>
      <c r="D8965" s="1" t="s">
        <v>1</v>
      </c>
      <c r="E8965" s="1" t="s">
        <v>0</v>
      </c>
      <c r="G8965" s="2">
        <v>81</v>
      </c>
    </row>
    <row r="8966" spans="1:7" x14ac:dyDescent="0.35">
      <c r="A8966" s="4" t="s">
        <v>8</v>
      </c>
      <c r="B8966" s="3" t="s">
        <v>135</v>
      </c>
      <c r="C8966" s="16">
        <v>45625</v>
      </c>
      <c r="D8966" s="1" t="s">
        <v>1</v>
      </c>
      <c r="E8966" s="1" t="s">
        <v>0</v>
      </c>
      <c r="G8966" s="2">
        <v>82</v>
      </c>
    </row>
    <row r="8967" spans="1:7" x14ac:dyDescent="0.35">
      <c r="A8967" s="4" t="s">
        <v>8</v>
      </c>
      <c r="B8967" s="3" t="s">
        <v>135</v>
      </c>
      <c r="C8967" s="16">
        <v>45625</v>
      </c>
      <c r="D8967" s="1" t="s">
        <v>1</v>
      </c>
      <c r="E8967" s="1" t="s">
        <v>3</v>
      </c>
      <c r="F8967" s="2">
        <v>30</v>
      </c>
      <c r="G8967" s="2">
        <v>77</v>
      </c>
    </row>
    <row r="8968" spans="1:7" x14ac:dyDescent="0.35">
      <c r="A8968" s="4" t="s">
        <v>8</v>
      </c>
      <c r="B8968" s="3" t="s">
        <v>135</v>
      </c>
      <c r="C8968" s="16">
        <v>45625</v>
      </c>
      <c r="D8968" s="1" t="s">
        <v>1</v>
      </c>
      <c r="E8968" s="1" t="s">
        <v>0</v>
      </c>
      <c r="G8968" s="2">
        <v>52</v>
      </c>
    </row>
    <row r="8969" spans="1:7" x14ac:dyDescent="0.35">
      <c r="A8969" s="4" t="s">
        <v>8</v>
      </c>
      <c r="B8969" s="3" t="s">
        <v>135</v>
      </c>
      <c r="C8969" s="16">
        <v>45625</v>
      </c>
      <c r="D8969" s="1" t="s">
        <v>1</v>
      </c>
      <c r="E8969" s="1" t="s">
        <v>12</v>
      </c>
      <c r="F8969" s="2">
        <v>28</v>
      </c>
      <c r="G8969" s="2">
        <v>82</v>
      </c>
    </row>
    <row r="8970" spans="1:7" x14ac:dyDescent="0.35">
      <c r="A8970" s="4" t="s">
        <v>8</v>
      </c>
      <c r="B8970" s="3" t="s">
        <v>135</v>
      </c>
      <c r="C8970" s="16">
        <v>45625</v>
      </c>
      <c r="D8970" s="1" t="s">
        <v>1</v>
      </c>
      <c r="E8970" s="1" t="s">
        <v>3</v>
      </c>
      <c r="F8970" s="2">
        <v>23</v>
      </c>
      <c r="G8970" s="2">
        <v>72</v>
      </c>
    </row>
    <row r="8971" spans="1:7" x14ac:dyDescent="0.35">
      <c r="A8971" s="4" t="s">
        <v>8</v>
      </c>
      <c r="B8971" s="3" t="s">
        <v>140</v>
      </c>
      <c r="C8971" s="16">
        <v>45624</v>
      </c>
      <c r="D8971" s="1" t="s">
        <v>1</v>
      </c>
      <c r="E8971" s="1" t="s">
        <v>0</v>
      </c>
      <c r="G8971" s="2">
        <v>83</v>
      </c>
    </row>
    <row r="8972" spans="1:7" x14ac:dyDescent="0.35">
      <c r="A8972" s="4" t="s">
        <v>8</v>
      </c>
      <c r="B8972" s="3" t="s">
        <v>140</v>
      </c>
      <c r="C8972" s="16">
        <v>45624</v>
      </c>
      <c r="D8972" s="1" t="s">
        <v>1</v>
      </c>
      <c r="E8972" s="1" t="s">
        <v>3</v>
      </c>
      <c r="F8972" s="2">
        <v>23</v>
      </c>
      <c r="G8972" s="2">
        <v>83</v>
      </c>
    </row>
    <row r="8973" spans="1:7" x14ac:dyDescent="0.35">
      <c r="A8973" s="4" t="s">
        <v>8</v>
      </c>
      <c r="B8973" s="3" t="s">
        <v>140</v>
      </c>
      <c r="C8973" s="16">
        <v>45624</v>
      </c>
      <c r="D8973" s="1" t="s">
        <v>1</v>
      </c>
      <c r="E8973" s="1" t="s">
        <v>4</v>
      </c>
      <c r="F8973" s="2">
        <v>19</v>
      </c>
      <c r="G8973" s="2">
        <v>20</v>
      </c>
    </row>
    <row r="8974" spans="1:7" x14ac:dyDescent="0.35">
      <c r="A8974" s="4" t="s">
        <v>8</v>
      </c>
      <c r="B8974" s="3" t="s">
        <v>140</v>
      </c>
      <c r="C8974" s="16">
        <v>45624</v>
      </c>
      <c r="D8974" s="1" t="s">
        <v>1</v>
      </c>
      <c r="E8974" s="1" t="s">
        <v>0</v>
      </c>
      <c r="G8974" s="2">
        <v>0</v>
      </c>
    </row>
    <row r="8975" spans="1:7" x14ac:dyDescent="0.35">
      <c r="A8975" s="4" t="s">
        <v>8</v>
      </c>
      <c r="B8975" s="3" t="s">
        <v>140</v>
      </c>
      <c r="C8975" s="16">
        <v>45624</v>
      </c>
      <c r="D8975" s="1" t="s">
        <v>1</v>
      </c>
      <c r="E8975" s="1" t="s">
        <v>0</v>
      </c>
      <c r="G8975" s="2">
        <v>59</v>
      </c>
    </row>
    <row r="8976" spans="1:7" x14ac:dyDescent="0.35">
      <c r="A8976" s="4" t="s">
        <v>8</v>
      </c>
      <c r="B8976" s="3" t="s">
        <v>140</v>
      </c>
      <c r="C8976" s="16">
        <v>45624</v>
      </c>
      <c r="D8976" s="1" t="s">
        <v>1</v>
      </c>
      <c r="E8976" s="1" t="s">
        <v>0</v>
      </c>
      <c r="G8976" s="2">
        <v>80</v>
      </c>
    </row>
    <row r="8977" spans="1:7" x14ac:dyDescent="0.35">
      <c r="A8977" s="4" t="s">
        <v>8</v>
      </c>
      <c r="B8977" s="3" t="s">
        <v>140</v>
      </c>
      <c r="C8977" s="16">
        <v>45624</v>
      </c>
      <c r="D8977" s="1" t="s">
        <v>1</v>
      </c>
      <c r="E8977" s="1" t="s">
        <v>0</v>
      </c>
      <c r="G8977" s="2">
        <v>83</v>
      </c>
    </row>
    <row r="8978" spans="1:7" x14ac:dyDescent="0.35">
      <c r="A8978" s="4" t="s">
        <v>8</v>
      </c>
      <c r="B8978" s="3" t="s">
        <v>135</v>
      </c>
      <c r="C8978" s="16">
        <v>45625</v>
      </c>
      <c r="D8978" s="1" t="s">
        <v>1</v>
      </c>
      <c r="E8978" s="1" t="s">
        <v>0</v>
      </c>
      <c r="G8978" s="2">
        <v>82</v>
      </c>
    </row>
    <row r="8979" spans="1:7" x14ac:dyDescent="0.35">
      <c r="A8979" s="4" t="s">
        <v>8</v>
      </c>
      <c r="B8979" s="3" t="s">
        <v>135</v>
      </c>
      <c r="C8979" s="16">
        <v>45625</v>
      </c>
      <c r="D8979" s="1" t="s">
        <v>1</v>
      </c>
      <c r="E8979" s="1" t="s">
        <v>0</v>
      </c>
      <c r="G8979" s="2">
        <v>63</v>
      </c>
    </row>
    <row r="8980" spans="1:7" x14ac:dyDescent="0.35">
      <c r="A8980" s="4" t="s">
        <v>8</v>
      </c>
      <c r="B8980" s="3" t="s">
        <v>135</v>
      </c>
      <c r="C8980" s="16">
        <v>45625</v>
      </c>
      <c r="D8980" s="1" t="s">
        <v>5</v>
      </c>
      <c r="E8980" s="1" t="s">
        <v>0</v>
      </c>
    </row>
    <row r="8981" spans="1:7" x14ac:dyDescent="0.35">
      <c r="A8981" s="4" t="s">
        <v>8</v>
      </c>
      <c r="B8981" s="3" t="s">
        <v>135</v>
      </c>
      <c r="C8981" s="16">
        <v>45625</v>
      </c>
      <c r="D8981" s="1" t="s">
        <v>1</v>
      </c>
      <c r="E8981" s="1" t="s">
        <v>0</v>
      </c>
      <c r="G8981" s="2">
        <v>80</v>
      </c>
    </row>
    <row r="8982" spans="1:7" x14ac:dyDescent="0.35">
      <c r="A8982" s="4" t="s">
        <v>8</v>
      </c>
      <c r="B8982" s="3" t="s">
        <v>135</v>
      </c>
      <c r="C8982" s="16">
        <v>45625</v>
      </c>
      <c r="D8982" s="1" t="s">
        <v>1</v>
      </c>
      <c r="E8982" s="1" t="s">
        <v>3</v>
      </c>
      <c r="F8982" s="2">
        <v>29</v>
      </c>
      <c r="G8982" s="2">
        <v>0</v>
      </c>
    </row>
    <row r="8983" spans="1:7" x14ac:dyDescent="0.35">
      <c r="A8983" s="4" t="s">
        <v>8</v>
      </c>
      <c r="B8983" s="3" t="s">
        <v>135</v>
      </c>
      <c r="C8983" s="16">
        <v>45625</v>
      </c>
      <c r="D8983" s="1" t="s">
        <v>1</v>
      </c>
      <c r="E8983" s="1" t="s">
        <v>0</v>
      </c>
      <c r="G8983" s="2">
        <v>82</v>
      </c>
    </row>
    <row r="8984" spans="1:7" x14ac:dyDescent="0.35">
      <c r="A8984" s="4" t="s">
        <v>8</v>
      </c>
      <c r="B8984" s="3" t="s">
        <v>38</v>
      </c>
      <c r="C8984" s="16">
        <v>45668</v>
      </c>
      <c r="D8984" s="1" t="s">
        <v>1</v>
      </c>
      <c r="E8984" s="1" t="s">
        <v>3</v>
      </c>
      <c r="F8984" s="2">
        <v>22</v>
      </c>
      <c r="G8984" s="2">
        <v>39</v>
      </c>
    </row>
    <row r="8985" spans="1:7" x14ac:dyDescent="0.35">
      <c r="A8985" s="4" t="s">
        <v>8</v>
      </c>
      <c r="B8985" s="3" t="s">
        <v>38</v>
      </c>
      <c r="C8985" s="16">
        <v>45668</v>
      </c>
      <c r="D8985" s="1" t="s">
        <v>1</v>
      </c>
      <c r="E8985" s="1" t="s">
        <v>0</v>
      </c>
      <c r="G8985" s="2">
        <v>39</v>
      </c>
    </row>
    <row r="8986" spans="1:7" x14ac:dyDescent="0.35">
      <c r="A8986" s="4" t="s">
        <v>8</v>
      </c>
      <c r="B8986" s="3" t="s">
        <v>38</v>
      </c>
      <c r="C8986" s="16">
        <v>45668</v>
      </c>
      <c r="D8986" s="1" t="s">
        <v>1</v>
      </c>
      <c r="E8986" s="1" t="s">
        <v>12</v>
      </c>
      <c r="F8986" s="2">
        <v>41</v>
      </c>
      <c r="G8986" s="2">
        <v>3</v>
      </c>
    </row>
    <row r="8987" spans="1:7" x14ac:dyDescent="0.35">
      <c r="A8987" s="4" t="s">
        <v>8</v>
      </c>
      <c r="B8987" s="3" t="s">
        <v>54</v>
      </c>
      <c r="C8987" s="16">
        <v>45669</v>
      </c>
      <c r="D8987" s="1" t="s">
        <v>1</v>
      </c>
      <c r="E8987" s="1" t="s">
        <v>3</v>
      </c>
      <c r="F8987" s="2">
        <v>23</v>
      </c>
      <c r="G8987" s="2">
        <v>35</v>
      </c>
    </row>
    <row r="8988" spans="1:7" x14ac:dyDescent="0.35">
      <c r="A8988" s="4" t="s">
        <v>8</v>
      </c>
      <c r="B8988" s="3" t="s">
        <v>54</v>
      </c>
      <c r="C8988" s="16">
        <v>45669</v>
      </c>
      <c r="D8988" s="1" t="s">
        <v>1</v>
      </c>
      <c r="E8988" s="1" t="s">
        <v>0</v>
      </c>
      <c r="G8988" s="2">
        <v>38</v>
      </c>
    </row>
    <row r="8989" spans="1:7" x14ac:dyDescent="0.35">
      <c r="A8989" s="4" t="s">
        <v>8</v>
      </c>
      <c r="B8989" s="3" t="s">
        <v>54</v>
      </c>
      <c r="C8989" s="16">
        <v>45669</v>
      </c>
      <c r="D8989" s="1" t="s">
        <v>1</v>
      </c>
      <c r="E8989" s="1" t="s">
        <v>0</v>
      </c>
      <c r="G8989" s="2">
        <v>38</v>
      </c>
    </row>
    <row r="8990" spans="1:7" x14ac:dyDescent="0.35">
      <c r="A8990" s="4" t="s">
        <v>8</v>
      </c>
      <c r="B8990" s="3" t="s">
        <v>54</v>
      </c>
      <c r="C8990" s="16">
        <v>45669</v>
      </c>
      <c r="D8990" s="1" t="s">
        <v>1</v>
      </c>
      <c r="E8990" s="1" t="s">
        <v>0</v>
      </c>
      <c r="G8990" s="2">
        <v>38</v>
      </c>
    </row>
    <row r="8991" spans="1:7" x14ac:dyDescent="0.35">
      <c r="A8991" s="4" t="s">
        <v>8</v>
      </c>
      <c r="B8991" s="3" t="s">
        <v>54</v>
      </c>
      <c r="C8991" s="16">
        <v>45669</v>
      </c>
      <c r="D8991" s="1" t="s">
        <v>5</v>
      </c>
      <c r="E8991" s="1" t="s">
        <v>0</v>
      </c>
    </row>
    <row r="8992" spans="1:7" x14ac:dyDescent="0.35">
      <c r="A8992" s="4" t="s">
        <v>8</v>
      </c>
      <c r="B8992" s="3" t="s">
        <v>54</v>
      </c>
      <c r="C8992" s="16">
        <v>45669</v>
      </c>
      <c r="D8992" s="1" t="s">
        <v>1</v>
      </c>
      <c r="E8992" s="1" t="s">
        <v>0</v>
      </c>
      <c r="G8992" s="2">
        <v>38</v>
      </c>
    </row>
    <row r="8993" spans="1:7" x14ac:dyDescent="0.35">
      <c r="A8993" s="4" t="s">
        <v>8</v>
      </c>
      <c r="B8993" s="3" t="s">
        <v>54</v>
      </c>
      <c r="C8993" s="16">
        <v>45669</v>
      </c>
      <c r="D8993" s="1" t="s">
        <v>5</v>
      </c>
      <c r="E8993" s="1" t="s">
        <v>0</v>
      </c>
    </row>
    <row r="8994" spans="1:7" x14ac:dyDescent="0.35">
      <c r="A8994" s="4" t="s">
        <v>8</v>
      </c>
      <c r="B8994" s="3" t="s">
        <v>54</v>
      </c>
      <c r="C8994" s="16">
        <v>45669</v>
      </c>
      <c r="D8994" s="1" t="s">
        <v>1</v>
      </c>
      <c r="E8994" s="1" t="s">
        <v>0</v>
      </c>
      <c r="G8994" s="2">
        <v>37</v>
      </c>
    </row>
    <row r="8995" spans="1:7" x14ac:dyDescent="0.35">
      <c r="A8995" s="4" t="s">
        <v>8</v>
      </c>
      <c r="B8995" s="3" t="s">
        <v>54</v>
      </c>
      <c r="C8995" s="16">
        <v>45669</v>
      </c>
      <c r="D8995" s="1" t="s">
        <v>1</v>
      </c>
      <c r="E8995" s="1" t="s">
        <v>3</v>
      </c>
      <c r="F8995" s="2">
        <v>36</v>
      </c>
      <c r="G8995" s="2">
        <v>1</v>
      </c>
    </row>
    <row r="8996" spans="1:7" x14ac:dyDescent="0.35">
      <c r="A8996" s="4" t="s">
        <v>8</v>
      </c>
      <c r="B8996" s="3" t="s">
        <v>85</v>
      </c>
      <c r="C8996" s="16">
        <v>45670</v>
      </c>
      <c r="D8996" s="1" t="s">
        <v>1</v>
      </c>
      <c r="E8996" s="1" t="s">
        <v>3</v>
      </c>
      <c r="F8996" s="2">
        <v>21</v>
      </c>
      <c r="G8996" s="2">
        <v>10</v>
      </c>
    </row>
    <row r="8997" spans="1:7" x14ac:dyDescent="0.35">
      <c r="A8997" s="4" t="s">
        <v>8</v>
      </c>
      <c r="B8997" s="3" t="s">
        <v>85</v>
      </c>
      <c r="C8997" s="16">
        <v>45670</v>
      </c>
      <c r="D8997" s="1" t="s">
        <v>1</v>
      </c>
      <c r="E8997" s="1" t="s">
        <v>3</v>
      </c>
      <c r="F8997" s="2">
        <v>37</v>
      </c>
      <c r="G8997" s="2">
        <v>37</v>
      </c>
    </row>
    <row r="8998" spans="1:7" x14ac:dyDescent="0.35">
      <c r="A8998" s="4" t="s">
        <v>8</v>
      </c>
      <c r="B8998" s="3" t="s">
        <v>85</v>
      </c>
      <c r="C8998" s="16">
        <v>45670</v>
      </c>
      <c r="D8998" s="1" t="s">
        <v>1</v>
      </c>
      <c r="E8998" s="1" t="s">
        <v>0</v>
      </c>
      <c r="G8998" s="2">
        <v>37</v>
      </c>
    </row>
    <row r="8999" spans="1:7" x14ac:dyDescent="0.35">
      <c r="A8999" s="4" t="s">
        <v>8</v>
      </c>
      <c r="B8999" s="3" t="s">
        <v>33</v>
      </c>
      <c r="C8999" s="16">
        <v>45682</v>
      </c>
      <c r="D8999" s="1" t="s">
        <v>1</v>
      </c>
      <c r="E8999" s="1" t="s">
        <v>0</v>
      </c>
      <c r="G8999" s="2">
        <v>25</v>
      </c>
    </row>
    <row r="9000" spans="1:7" x14ac:dyDescent="0.35">
      <c r="A9000" s="4" t="s">
        <v>8</v>
      </c>
      <c r="B9000" s="3" t="s">
        <v>32</v>
      </c>
      <c r="C9000" s="16">
        <v>45683</v>
      </c>
      <c r="D9000" s="1" t="s">
        <v>5</v>
      </c>
      <c r="E9000" s="1" t="s">
        <v>0</v>
      </c>
    </row>
    <row r="9001" spans="1:7" x14ac:dyDescent="0.35">
      <c r="A9001" s="4" t="s">
        <v>8</v>
      </c>
      <c r="B9001" s="3" t="s">
        <v>38</v>
      </c>
      <c r="C9001" s="16">
        <v>45668</v>
      </c>
      <c r="D9001" s="1" t="s">
        <v>1</v>
      </c>
      <c r="E9001" s="1" t="s">
        <v>3</v>
      </c>
      <c r="F9001" s="2">
        <v>24</v>
      </c>
      <c r="G9001" s="2">
        <v>7</v>
      </c>
    </row>
    <row r="9002" spans="1:7" x14ac:dyDescent="0.35">
      <c r="A9002" s="4" t="s">
        <v>8</v>
      </c>
      <c r="B9002" s="3" t="s">
        <v>38</v>
      </c>
      <c r="C9002" s="16">
        <v>45668</v>
      </c>
      <c r="D9002" s="1" t="s">
        <v>1</v>
      </c>
      <c r="E9002" s="1" t="s">
        <v>3</v>
      </c>
      <c r="F9002" s="2">
        <v>30</v>
      </c>
      <c r="G9002" s="2">
        <v>39</v>
      </c>
    </row>
    <row r="9003" spans="1:7" x14ac:dyDescent="0.35">
      <c r="A9003" s="4" t="s">
        <v>8</v>
      </c>
      <c r="B9003" s="3" t="s">
        <v>38</v>
      </c>
      <c r="C9003" s="16">
        <v>45668</v>
      </c>
      <c r="D9003" s="1" t="s">
        <v>1</v>
      </c>
      <c r="E9003" s="1" t="s">
        <v>3</v>
      </c>
      <c r="F9003" s="2">
        <v>18</v>
      </c>
      <c r="G9003" s="2">
        <v>39</v>
      </c>
    </row>
    <row r="9004" spans="1:7" x14ac:dyDescent="0.35">
      <c r="A9004" s="4" t="s">
        <v>8</v>
      </c>
      <c r="B9004" s="3" t="s">
        <v>38</v>
      </c>
      <c r="C9004" s="16">
        <v>45668</v>
      </c>
      <c r="D9004" s="1" t="s">
        <v>1</v>
      </c>
      <c r="E9004" s="1" t="s">
        <v>4</v>
      </c>
      <c r="F9004" s="2">
        <v>23</v>
      </c>
      <c r="G9004" s="2">
        <v>39</v>
      </c>
    </row>
    <row r="9005" spans="1:7" x14ac:dyDescent="0.35">
      <c r="A9005" s="4" t="s">
        <v>8</v>
      </c>
      <c r="B9005" s="3" t="s">
        <v>38</v>
      </c>
      <c r="C9005" s="16">
        <v>45668</v>
      </c>
      <c r="D9005" s="1" t="s">
        <v>1</v>
      </c>
      <c r="E9005" s="1" t="s">
        <v>0</v>
      </c>
      <c r="G9005" s="2">
        <v>39</v>
      </c>
    </row>
    <row r="9006" spans="1:7" x14ac:dyDescent="0.35">
      <c r="A9006" s="4" t="s">
        <v>8</v>
      </c>
      <c r="B9006" s="3" t="s">
        <v>38</v>
      </c>
      <c r="C9006" s="16">
        <v>45668</v>
      </c>
      <c r="D9006" s="1" t="s">
        <v>1</v>
      </c>
      <c r="E9006" s="1" t="s">
        <v>0</v>
      </c>
      <c r="G9006" s="2">
        <v>39</v>
      </c>
    </row>
    <row r="9007" spans="1:7" x14ac:dyDescent="0.35">
      <c r="A9007" s="4" t="s">
        <v>8</v>
      </c>
      <c r="B9007" s="3" t="s">
        <v>38</v>
      </c>
      <c r="C9007" s="16">
        <v>45668</v>
      </c>
      <c r="D9007" s="1" t="s">
        <v>1</v>
      </c>
      <c r="E9007" s="1" t="s">
        <v>3</v>
      </c>
      <c r="F9007" s="2">
        <v>33</v>
      </c>
      <c r="G9007" s="2">
        <v>29</v>
      </c>
    </row>
    <row r="9008" spans="1:7" x14ac:dyDescent="0.35">
      <c r="A9008" s="4" t="s">
        <v>8</v>
      </c>
      <c r="B9008" s="3" t="s">
        <v>38</v>
      </c>
      <c r="C9008" s="16">
        <v>45668</v>
      </c>
      <c r="D9008" s="1" t="s">
        <v>1</v>
      </c>
      <c r="E9008" s="1" t="s">
        <v>3</v>
      </c>
      <c r="F9008" s="2">
        <v>32</v>
      </c>
      <c r="G9008" s="2">
        <v>37</v>
      </c>
    </row>
    <row r="9009" spans="1:7" x14ac:dyDescent="0.35">
      <c r="A9009" s="4" t="s">
        <v>8</v>
      </c>
      <c r="B9009" s="3" t="s">
        <v>38</v>
      </c>
      <c r="C9009" s="16">
        <v>45668</v>
      </c>
      <c r="D9009" s="1" t="s">
        <v>1</v>
      </c>
      <c r="E9009" s="1" t="s">
        <v>0</v>
      </c>
      <c r="G9009" s="2">
        <v>39</v>
      </c>
    </row>
    <row r="9010" spans="1:7" x14ac:dyDescent="0.35">
      <c r="A9010" s="4" t="s">
        <v>8</v>
      </c>
      <c r="B9010" s="3" t="s">
        <v>38</v>
      </c>
      <c r="C9010" s="16">
        <v>45668</v>
      </c>
      <c r="D9010" s="1" t="s">
        <v>1</v>
      </c>
      <c r="E9010" s="1" t="s">
        <v>0</v>
      </c>
      <c r="G9010" s="2">
        <v>39</v>
      </c>
    </row>
    <row r="9011" spans="1:7" x14ac:dyDescent="0.35">
      <c r="A9011" s="4" t="s">
        <v>8</v>
      </c>
      <c r="B9011" s="3" t="s">
        <v>54</v>
      </c>
      <c r="C9011" s="16">
        <v>45669</v>
      </c>
      <c r="D9011" s="1" t="s">
        <v>1</v>
      </c>
      <c r="E9011" s="1" t="s">
        <v>12</v>
      </c>
      <c r="F9011" s="2">
        <v>30</v>
      </c>
      <c r="G9011" s="2">
        <v>4</v>
      </c>
    </row>
    <row r="9012" spans="1:7" x14ac:dyDescent="0.35">
      <c r="A9012" s="4" t="s">
        <v>8</v>
      </c>
      <c r="B9012" s="3" t="s">
        <v>54</v>
      </c>
      <c r="C9012" s="16">
        <v>45669</v>
      </c>
      <c r="D9012" s="1" t="s">
        <v>1</v>
      </c>
      <c r="E9012" s="1" t="s">
        <v>0</v>
      </c>
      <c r="G9012" s="2">
        <v>36</v>
      </c>
    </row>
    <row r="9013" spans="1:7" x14ac:dyDescent="0.35">
      <c r="A9013" s="4" t="s">
        <v>8</v>
      </c>
      <c r="B9013" s="3" t="s">
        <v>54</v>
      </c>
      <c r="C9013" s="16">
        <v>45669</v>
      </c>
      <c r="D9013" s="1" t="s">
        <v>1</v>
      </c>
      <c r="E9013" s="1" t="s">
        <v>0</v>
      </c>
      <c r="G9013" s="2">
        <v>38</v>
      </c>
    </row>
    <row r="9014" spans="1:7" x14ac:dyDescent="0.35">
      <c r="A9014" s="4" t="s">
        <v>8</v>
      </c>
      <c r="B9014" s="3" t="s">
        <v>54</v>
      </c>
      <c r="C9014" s="16">
        <v>45669</v>
      </c>
      <c r="D9014" s="1" t="s">
        <v>1</v>
      </c>
      <c r="E9014" s="1" t="s">
        <v>12</v>
      </c>
      <c r="F9014" s="2">
        <v>30</v>
      </c>
      <c r="G9014" s="2">
        <v>14</v>
      </c>
    </row>
    <row r="9015" spans="1:7" x14ac:dyDescent="0.35">
      <c r="A9015" s="4" t="s">
        <v>8</v>
      </c>
      <c r="B9015" s="3" t="s">
        <v>54</v>
      </c>
      <c r="C9015" s="16">
        <v>45669</v>
      </c>
      <c r="D9015" s="1" t="s">
        <v>1</v>
      </c>
      <c r="E9015" s="1" t="s">
        <v>3</v>
      </c>
      <c r="F9015" s="2">
        <v>45</v>
      </c>
      <c r="G9015" s="2">
        <v>0</v>
      </c>
    </row>
    <row r="9016" spans="1:7" x14ac:dyDescent="0.35">
      <c r="A9016" s="4" t="s">
        <v>8</v>
      </c>
      <c r="B9016" s="3" t="s">
        <v>54</v>
      </c>
      <c r="C9016" s="16">
        <v>45669</v>
      </c>
      <c r="D9016" s="1" t="s">
        <v>1</v>
      </c>
      <c r="E9016" s="1" t="s">
        <v>3</v>
      </c>
      <c r="F9016" s="2">
        <v>21</v>
      </c>
      <c r="G9016" s="2">
        <v>30</v>
      </c>
    </row>
    <row r="9017" spans="1:7" x14ac:dyDescent="0.35">
      <c r="A9017" s="4" t="s">
        <v>8</v>
      </c>
      <c r="B9017" s="3" t="s">
        <v>54</v>
      </c>
      <c r="C9017" s="16">
        <v>45669</v>
      </c>
      <c r="D9017" s="1" t="s">
        <v>1</v>
      </c>
      <c r="E9017" s="1" t="s">
        <v>3</v>
      </c>
      <c r="F9017" s="2">
        <v>41</v>
      </c>
      <c r="G9017" s="2">
        <v>14</v>
      </c>
    </row>
    <row r="9018" spans="1:7" x14ac:dyDescent="0.35">
      <c r="A9018" s="4" t="s">
        <v>8</v>
      </c>
      <c r="B9018" s="3" t="s">
        <v>85</v>
      </c>
      <c r="C9018" s="16">
        <v>45670</v>
      </c>
      <c r="D9018" s="1" t="s">
        <v>1</v>
      </c>
      <c r="E9018" s="1" t="s">
        <v>0</v>
      </c>
      <c r="G9018" s="2">
        <v>37</v>
      </c>
    </row>
    <row r="9019" spans="1:7" x14ac:dyDescent="0.35">
      <c r="A9019" s="4" t="s">
        <v>8</v>
      </c>
      <c r="B9019" s="3" t="s">
        <v>85</v>
      </c>
      <c r="C9019" s="16">
        <v>45670</v>
      </c>
      <c r="D9019" s="1" t="s">
        <v>1</v>
      </c>
      <c r="E9019" s="1" t="s">
        <v>0</v>
      </c>
      <c r="G9019" s="2">
        <v>37</v>
      </c>
    </row>
    <row r="9020" spans="1:7" x14ac:dyDescent="0.35">
      <c r="A9020" s="4" t="s">
        <v>8</v>
      </c>
      <c r="B9020" s="3" t="s">
        <v>85</v>
      </c>
      <c r="C9020" s="16">
        <v>45670</v>
      </c>
      <c r="D9020" s="1" t="s">
        <v>1</v>
      </c>
      <c r="E9020" s="1" t="s">
        <v>3</v>
      </c>
      <c r="F9020" s="2">
        <v>31</v>
      </c>
      <c r="G9020" s="2">
        <v>37</v>
      </c>
    </row>
    <row r="9021" spans="1:7" x14ac:dyDescent="0.35">
      <c r="A9021" s="4" t="s">
        <v>8</v>
      </c>
      <c r="B9021" s="3" t="s">
        <v>38</v>
      </c>
      <c r="C9021" s="16">
        <v>45668</v>
      </c>
      <c r="D9021" s="1" t="s">
        <v>1</v>
      </c>
      <c r="E9021" s="1" t="s">
        <v>0</v>
      </c>
      <c r="G9021" s="2">
        <v>39</v>
      </c>
    </row>
    <row r="9022" spans="1:7" x14ac:dyDescent="0.35">
      <c r="A9022" s="4" t="s">
        <v>8</v>
      </c>
      <c r="B9022" s="3" t="s">
        <v>38</v>
      </c>
      <c r="C9022" s="16">
        <v>45668</v>
      </c>
      <c r="D9022" s="1" t="s">
        <v>1</v>
      </c>
      <c r="E9022" s="1" t="s">
        <v>4</v>
      </c>
      <c r="F9022" s="2">
        <v>22</v>
      </c>
      <c r="G9022" s="2">
        <v>39</v>
      </c>
    </row>
    <row r="9023" spans="1:7" x14ac:dyDescent="0.35">
      <c r="A9023" s="4" t="s">
        <v>8</v>
      </c>
      <c r="B9023" s="3" t="s">
        <v>38</v>
      </c>
      <c r="C9023" s="16">
        <v>45668</v>
      </c>
      <c r="D9023" s="1" t="s">
        <v>1</v>
      </c>
      <c r="E9023" s="1" t="s">
        <v>4</v>
      </c>
      <c r="F9023" s="2">
        <v>21</v>
      </c>
      <c r="G9023" s="2">
        <v>18</v>
      </c>
    </row>
    <row r="9024" spans="1:7" x14ac:dyDescent="0.35">
      <c r="A9024" s="4" t="s">
        <v>8</v>
      </c>
      <c r="B9024" s="3" t="s">
        <v>38</v>
      </c>
      <c r="C9024" s="16">
        <v>45668</v>
      </c>
      <c r="D9024" s="1" t="s">
        <v>1</v>
      </c>
      <c r="E9024" s="1" t="s">
        <v>0</v>
      </c>
      <c r="G9024" s="2">
        <v>39</v>
      </c>
    </row>
    <row r="9025" spans="1:7" x14ac:dyDescent="0.35">
      <c r="A9025" s="4" t="s">
        <v>8</v>
      </c>
      <c r="B9025" s="3" t="s">
        <v>54</v>
      </c>
      <c r="C9025" s="16">
        <v>45669</v>
      </c>
      <c r="D9025" s="1" t="s">
        <v>1</v>
      </c>
      <c r="E9025" s="1" t="s">
        <v>0</v>
      </c>
      <c r="G9025" s="2">
        <v>15</v>
      </c>
    </row>
    <row r="9026" spans="1:7" x14ac:dyDescent="0.35">
      <c r="A9026" s="4" t="s">
        <v>8</v>
      </c>
      <c r="B9026" s="3" t="s">
        <v>54</v>
      </c>
      <c r="C9026" s="16">
        <v>45669</v>
      </c>
      <c r="D9026" s="1" t="s">
        <v>1</v>
      </c>
      <c r="E9026" s="1" t="s">
        <v>3</v>
      </c>
      <c r="F9026" s="2">
        <v>27</v>
      </c>
      <c r="G9026" s="2">
        <v>30</v>
      </c>
    </row>
    <row r="9027" spans="1:7" x14ac:dyDescent="0.35">
      <c r="A9027" s="4" t="s">
        <v>8</v>
      </c>
      <c r="B9027" s="3" t="s">
        <v>54</v>
      </c>
      <c r="C9027" s="16">
        <v>45669</v>
      </c>
      <c r="D9027" s="1" t="s">
        <v>1</v>
      </c>
      <c r="E9027" s="1" t="s">
        <v>3</v>
      </c>
      <c r="F9027" s="2">
        <v>30</v>
      </c>
      <c r="G9027" s="2">
        <v>32</v>
      </c>
    </row>
    <row r="9028" spans="1:7" x14ac:dyDescent="0.35">
      <c r="A9028" s="4" t="s">
        <v>8</v>
      </c>
      <c r="B9028" s="3" t="s">
        <v>54</v>
      </c>
      <c r="C9028" s="16">
        <v>45669</v>
      </c>
      <c r="D9028" s="1" t="s">
        <v>7</v>
      </c>
      <c r="E9028" s="1" t="s">
        <v>3</v>
      </c>
      <c r="F9028" s="2">
        <v>23</v>
      </c>
      <c r="G9028" s="2">
        <v>37</v>
      </c>
    </row>
    <row r="9029" spans="1:7" x14ac:dyDescent="0.35">
      <c r="A9029" s="4" t="s">
        <v>8</v>
      </c>
      <c r="B9029" s="3" t="s">
        <v>54</v>
      </c>
      <c r="C9029" s="16">
        <v>45669</v>
      </c>
      <c r="D9029" s="1" t="s">
        <v>1</v>
      </c>
      <c r="E9029" s="1" t="s">
        <v>3</v>
      </c>
      <c r="F9029" s="2">
        <v>30</v>
      </c>
      <c r="G9029" s="2">
        <v>27</v>
      </c>
    </row>
    <row r="9030" spans="1:7" x14ac:dyDescent="0.35">
      <c r="A9030" s="4" t="s">
        <v>8</v>
      </c>
      <c r="B9030" s="3" t="s">
        <v>54</v>
      </c>
      <c r="C9030" s="16">
        <v>45669</v>
      </c>
      <c r="D9030" s="1" t="s">
        <v>1</v>
      </c>
      <c r="E9030" s="1" t="s">
        <v>0</v>
      </c>
      <c r="G9030" s="2">
        <v>17</v>
      </c>
    </row>
    <row r="9031" spans="1:7" x14ac:dyDescent="0.35">
      <c r="A9031" s="4" t="s">
        <v>8</v>
      </c>
      <c r="B9031" s="3" t="s">
        <v>54</v>
      </c>
      <c r="C9031" s="16">
        <v>45669</v>
      </c>
      <c r="D9031" s="1" t="s">
        <v>1</v>
      </c>
      <c r="E9031" s="1" t="s">
        <v>0</v>
      </c>
      <c r="G9031" s="2">
        <v>5</v>
      </c>
    </row>
    <row r="9032" spans="1:7" x14ac:dyDescent="0.35">
      <c r="A9032" s="4" t="s">
        <v>8</v>
      </c>
      <c r="B9032" s="3" t="s">
        <v>54</v>
      </c>
      <c r="C9032" s="16">
        <v>45669</v>
      </c>
      <c r="D9032" s="1" t="s">
        <v>1</v>
      </c>
      <c r="E9032" s="1" t="s">
        <v>0</v>
      </c>
      <c r="G9032" s="2">
        <v>4</v>
      </c>
    </row>
    <row r="9033" spans="1:7" x14ac:dyDescent="0.35">
      <c r="A9033" s="4" t="s">
        <v>8</v>
      </c>
      <c r="B9033" s="3" t="s">
        <v>85</v>
      </c>
      <c r="C9033" s="16">
        <v>45670</v>
      </c>
      <c r="D9033" s="1" t="s">
        <v>1</v>
      </c>
      <c r="E9033" s="1" t="s">
        <v>3</v>
      </c>
      <c r="F9033" s="2">
        <v>24</v>
      </c>
      <c r="G9033" s="2">
        <v>16</v>
      </c>
    </row>
    <row r="9034" spans="1:7" x14ac:dyDescent="0.35">
      <c r="A9034" s="4" t="s">
        <v>8</v>
      </c>
      <c r="B9034" s="3" t="s">
        <v>85</v>
      </c>
      <c r="C9034" s="16">
        <v>45670</v>
      </c>
      <c r="D9034" s="1" t="s">
        <v>1</v>
      </c>
      <c r="E9034" s="1" t="s">
        <v>3</v>
      </c>
      <c r="F9034" s="2">
        <v>21</v>
      </c>
      <c r="G9034" s="2">
        <v>24</v>
      </c>
    </row>
    <row r="9035" spans="1:7" x14ac:dyDescent="0.35">
      <c r="A9035" s="4" t="s">
        <v>8</v>
      </c>
      <c r="B9035" s="3" t="s">
        <v>85</v>
      </c>
      <c r="C9035" s="16">
        <v>45670</v>
      </c>
      <c r="D9035" s="1" t="s">
        <v>1</v>
      </c>
      <c r="E9035" s="1" t="s">
        <v>0</v>
      </c>
      <c r="G9035" s="2">
        <v>37</v>
      </c>
    </row>
    <row r="9036" spans="1:7" x14ac:dyDescent="0.35">
      <c r="A9036" s="4" t="s">
        <v>8</v>
      </c>
      <c r="B9036" s="3" t="s">
        <v>85</v>
      </c>
      <c r="C9036" s="16">
        <v>45670</v>
      </c>
      <c r="D9036" s="1" t="s">
        <v>1</v>
      </c>
      <c r="E9036" s="1" t="s">
        <v>0</v>
      </c>
      <c r="G9036" s="2">
        <v>21</v>
      </c>
    </row>
    <row r="9037" spans="1:7" x14ac:dyDescent="0.35">
      <c r="A9037" s="4" t="s">
        <v>8</v>
      </c>
      <c r="B9037" s="3" t="s">
        <v>85</v>
      </c>
      <c r="C9037" s="16">
        <v>45670</v>
      </c>
      <c r="D9037" s="1" t="s">
        <v>1</v>
      </c>
      <c r="E9037" s="1" t="s">
        <v>0</v>
      </c>
      <c r="G9037" s="2">
        <v>16</v>
      </c>
    </row>
    <row r="9038" spans="1:7" x14ac:dyDescent="0.35">
      <c r="A9038" s="4" t="s">
        <v>8</v>
      </c>
      <c r="B9038" s="3" t="s">
        <v>85</v>
      </c>
      <c r="C9038" s="16">
        <v>45670</v>
      </c>
      <c r="D9038" s="1" t="s">
        <v>1</v>
      </c>
      <c r="E9038" s="1" t="s">
        <v>3</v>
      </c>
      <c r="F9038" s="2">
        <v>23</v>
      </c>
      <c r="G9038" s="2">
        <v>21</v>
      </c>
    </row>
    <row r="9039" spans="1:7" x14ac:dyDescent="0.35">
      <c r="A9039" s="4" t="s">
        <v>8</v>
      </c>
      <c r="B9039" s="3" t="s">
        <v>85</v>
      </c>
      <c r="C9039" s="16">
        <v>45670</v>
      </c>
      <c r="D9039" s="1" t="s">
        <v>1</v>
      </c>
      <c r="E9039" s="1" t="s">
        <v>0</v>
      </c>
      <c r="G9039" s="2">
        <v>28</v>
      </c>
    </row>
    <row r="9040" spans="1:7" x14ac:dyDescent="0.35">
      <c r="A9040" s="4" t="s">
        <v>8</v>
      </c>
      <c r="B9040" s="3" t="s">
        <v>85</v>
      </c>
      <c r="C9040" s="16">
        <v>45670</v>
      </c>
      <c r="D9040" s="1" t="s">
        <v>1</v>
      </c>
      <c r="E9040" s="1" t="s">
        <v>3</v>
      </c>
      <c r="F9040" s="2">
        <v>28</v>
      </c>
      <c r="G9040" s="2">
        <v>21</v>
      </c>
    </row>
    <row r="9041" spans="1:7" x14ac:dyDescent="0.35">
      <c r="A9041" s="4" t="s">
        <v>8</v>
      </c>
      <c r="B9041" s="3" t="s">
        <v>85</v>
      </c>
      <c r="C9041" s="16">
        <v>45670</v>
      </c>
      <c r="D9041" s="1" t="s">
        <v>1</v>
      </c>
      <c r="E9041" s="1" t="s">
        <v>3</v>
      </c>
      <c r="F9041" s="2">
        <v>22</v>
      </c>
      <c r="G9041" s="2">
        <v>34</v>
      </c>
    </row>
    <row r="9042" spans="1:7" x14ac:dyDescent="0.35">
      <c r="A9042" s="4" t="s">
        <v>8</v>
      </c>
      <c r="B9042" s="3" t="s">
        <v>85</v>
      </c>
      <c r="C9042" s="16">
        <v>45670</v>
      </c>
      <c r="D9042" s="1" t="s">
        <v>1</v>
      </c>
      <c r="E9042" s="1" t="s">
        <v>0</v>
      </c>
      <c r="G9042" s="2">
        <v>31</v>
      </c>
    </row>
    <row r="9043" spans="1:7" x14ac:dyDescent="0.35">
      <c r="A9043" s="4" t="s">
        <v>8</v>
      </c>
      <c r="B9043" s="3" t="s">
        <v>85</v>
      </c>
      <c r="C9043" s="16">
        <v>45670</v>
      </c>
      <c r="D9043" s="1" t="s">
        <v>1</v>
      </c>
      <c r="E9043" s="1" t="s">
        <v>3</v>
      </c>
      <c r="F9043" s="2">
        <v>24</v>
      </c>
      <c r="G9043" s="2">
        <v>15</v>
      </c>
    </row>
    <row r="9044" spans="1:7" x14ac:dyDescent="0.35">
      <c r="A9044" s="4" t="s">
        <v>8</v>
      </c>
      <c r="B9044" s="3" t="s">
        <v>85</v>
      </c>
      <c r="C9044" s="16">
        <v>45670</v>
      </c>
      <c r="D9044" s="1" t="s">
        <v>1</v>
      </c>
      <c r="E9044" s="1" t="s">
        <v>0</v>
      </c>
      <c r="G9044" s="2">
        <v>0</v>
      </c>
    </row>
    <row r="9045" spans="1:7" x14ac:dyDescent="0.35">
      <c r="A9045" s="4" t="s">
        <v>8</v>
      </c>
      <c r="B9045" s="3" t="s">
        <v>85</v>
      </c>
      <c r="C9045" s="16">
        <v>45670</v>
      </c>
      <c r="D9045" s="1" t="s">
        <v>1</v>
      </c>
      <c r="E9045" s="1" t="s">
        <v>3</v>
      </c>
      <c r="F9045" s="2">
        <v>25</v>
      </c>
      <c r="G9045" s="2">
        <v>8</v>
      </c>
    </row>
    <row r="9046" spans="1:7" x14ac:dyDescent="0.35">
      <c r="A9046" s="4" t="s">
        <v>8</v>
      </c>
      <c r="B9046" s="3" t="s">
        <v>61</v>
      </c>
      <c r="C9046" s="16">
        <v>45673</v>
      </c>
      <c r="D9046" s="1" t="s">
        <v>1</v>
      </c>
      <c r="E9046" s="1" t="s">
        <v>0</v>
      </c>
      <c r="G9046" s="2">
        <v>3</v>
      </c>
    </row>
    <row r="9047" spans="1:7" x14ac:dyDescent="0.35">
      <c r="A9047" s="4" t="s">
        <v>8</v>
      </c>
      <c r="B9047" s="3" t="s">
        <v>85</v>
      </c>
      <c r="C9047" s="16">
        <v>45670</v>
      </c>
      <c r="D9047" s="1" t="s">
        <v>1</v>
      </c>
      <c r="E9047" s="1" t="s">
        <v>0</v>
      </c>
      <c r="G9047" s="2">
        <v>33</v>
      </c>
    </row>
    <row r="9048" spans="1:7" x14ac:dyDescent="0.35">
      <c r="A9048" s="4" t="s">
        <v>8</v>
      </c>
      <c r="B9048" s="3" t="s">
        <v>85</v>
      </c>
      <c r="C9048" s="16">
        <v>45670</v>
      </c>
      <c r="D9048" s="1" t="s">
        <v>1</v>
      </c>
      <c r="E9048" s="1" t="s">
        <v>0</v>
      </c>
      <c r="G9048" s="2">
        <v>15</v>
      </c>
    </row>
    <row r="9049" spans="1:7" x14ac:dyDescent="0.35">
      <c r="A9049" s="4" t="s">
        <v>8</v>
      </c>
      <c r="B9049" s="3" t="s">
        <v>85</v>
      </c>
      <c r="C9049" s="16">
        <v>45670</v>
      </c>
      <c r="D9049" s="1" t="s">
        <v>1</v>
      </c>
      <c r="E9049" s="1" t="s">
        <v>3</v>
      </c>
      <c r="F9049" s="2">
        <v>30</v>
      </c>
      <c r="G9049" s="2">
        <v>3</v>
      </c>
    </row>
    <row r="9050" spans="1:7" x14ac:dyDescent="0.35">
      <c r="A9050" s="4" t="s">
        <v>8</v>
      </c>
      <c r="B9050" s="3" t="s">
        <v>85</v>
      </c>
      <c r="C9050" s="16">
        <v>45670</v>
      </c>
      <c r="D9050" s="1" t="s">
        <v>1</v>
      </c>
      <c r="E9050" s="1" t="s">
        <v>4</v>
      </c>
      <c r="F9050" s="2">
        <v>30</v>
      </c>
      <c r="G9050" s="2">
        <v>2</v>
      </c>
    </row>
    <row r="9051" spans="1:7" x14ac:dyDescent="0.35">
      <c r="A9051" s="4" t="s">
        <v>8</v>
      </c>
      <c r="B9051" s="3" t="s">
        <v>61</v>
      </c>
      <c r="C9051" s="16">
        <v>45673</v>
      </c>
      <c r="D9051" s="1" t="s">
        <v>1</v>
      </c>
      <c r="E9051" s="1" t="s">
        <v>3</v>
      </c>
      <c r="F9051" s="2">
        <v>29</v>
      </c>
      <c r="G9051" s="2">
        <v>34</v>
      </c>
    </row>
    <row r="9052" spans="1:7" x14ac:dyDescent="0.35">
      <c r="A9052" s="4" t="s">
        <v>8</v>
      </c>
      <c r="B9052" s="3" t="s">
        <v>41</v>
      </c>
      <c r="C9052" s="16">
        <v>45671</v>
      </c>
      <c r="D9052" s="1" t="s">
        <v>1</v>
      </c>
      <c r="E9052" s="1" t="s">
        <v>3</v>
      </c>
      <c r="F9052" s="2">
        <v>28</v>
      </c>
      <c r="G9052" s="2">
        <v>1</v>
      </c>
    </row>
    <row r="9053" spans="1:7" x14ac:dyDescent="0.35">
      <c r="A9053" s="4" t="s">
        <v>8</v>
      </c>
      <c r="B9053" s="3" t="s">
        <v>41</v>
      </c>
      <c r="C9053" s="16">
        <v>45671</v>
      </c>
      <c r="D9053" s="1" t="s">
        <v>1</v>
      </c>
      <c r="E9053" s="1" t="s">
        <v>0</v>
      </c>
      <c r="G9053" s="2">
        <v>36</v>
      </c>
    </row>
    <row r="9054" spans="1:7" x14ac:dyDescent="0.35">
      <c r="A9054" s="4" t="s">
        <v>8</v>
      </c>
      <c r="B9054" s="3" t="s">
        <v>41</v>
      </c>
      <c r="C9054" s="16">
        <v>45671</v>
      </c>
      <c r="D9054" s="1" t="s">
        <v>1</v>
      </c>
      <c r="E9054" s="1" t="s">
        <v>0</v>
      </c>
      <c r="G9054" s="2">
        <v>36</v>
      </c>
    </row>
    <row r="9055" spans="1:7" x14ac:dyDescent="0.35">
      <c r="A9055" s="4" t="s">
        <v>8</v>
      </c>
      <c r="B9055" s="3" t="s">
        <v>41</v>
      </c>
      <c r="C9055" s="16">
        <v>45671</v>
      </c>
      <c r="D9055" s="1" t="s">
        <v>1</v>
      </c>
      <c r="E9055" s="1" t="s">
        <v>3</v>
      </c>
      <c r="F9055" s="2">
        <v>32</v>
      </c>
      <c r="G9055" s="2">
        <v>14</v>
      </c>
    </row>
    <row r="9056" spans="1:7" x14ac:dyDescent="0.35">
      <c r="A9056" s="4" t="s">
        <v>8</v>
      </c>
      <c r="B9056" s="3" t="s">
        <v>41</v>
      </c>
      <c r="C9056" s="16">
        <v>45671</v>
      </c>
      <c r="D9056" s="1" t="s">
        <v>1</v>
      </c>
      <c r="E9056" s="1" t="s">
        <v>0</v>
      </c>
      <c r="G9056" s="2">
        <v>0</v>
      </c>
    </row>
    <row r="9057" spans="1:7" x14ac:dyDescent="0.35">
      <c r="A9057" s="4" t="s">
        <v>8</v>
      </c>
      <c r="B9057" s="3" t="s">
        <v>41</v>
      </c>
      <c r="C9057" s="16">
        <v>45671</v>
      </c>
      <c r="D9057" s="1" t="s">
        <v>1</v>
      </c>
      <c r="E9057" s="1" t="s">
        <v>4</v>
      </c>
      <c r="F9057" s="2">
        <v>29</v>
      </c>
      <c r="G9057" s="2">
        <v>20</v>
      </c>
    </row>
    <row r="9058" spans="1:7" x14ac:dyDescent="0.35">
      <c r="A9058" s="4" t="s">
        <v>8</v>
      </c>
      <c r="B9058" s="3" t="s">
        <v>41</v>
      </c>
      <c r="C9058" s="16">
        <v>45671</v>
      </c>
      <c r="D9058" s="1" t="s">
        <v>1</v>
      </c>
      <c r="E9058" s="1" t="s">
        <v>0</v>
      </c>
      <c r="G9058" s="2">
        <v>36</v>
      </c>
    </row>
    <row r="9059" spans="1:7" x14ac:dyDescent="0.35">
      <c r="A9059" s="4" t="s">
        <v>8</v>
      </c>
      <c r="B9059" s="3" t="s">
        <v>139</v>
      </c>
      <c r="C9059" s="16">
        <v>45575</v>
      </c>
      <c r="D9059" s="1" t="s">
        <v>1</v>
      </c>
      <c r="E9059" s="1" t="s">
        <v>0</v>
      </c>
      <c r="G9059" s="2">
        <v>132</v>
      </c>
    </row>
    <row r="9060" spans="1:7" x14ac:dyDescent="0.35">
      <c r="A9060" s="4" t="s">
        <v>8</v>
      </c>
      <c r="B9060" s="3" t="s">
        <v>137</v>
      </c>
      <c r="C9060" s="16">
        <v>45576</v>
      </c>
      <c r="D9060" s="1" t="s">
        <v>5</v>
      </c>
      <c r="E9060" s="1" t="s">
        <v>0</v>
      </c>
    </row>
    <row r="9061" spans="1:7" x14ac:dyDescent="0.35">
      <c r="A9061" s="4" t="s">
        <v>8</v>
      </c>
      <c r="B9061" s="3" t="s">
        <v>137</v>
      </c>
      <c r="C9061" s="16">
        <v>45576</v>
      </c>
      <c r="D9061" s="1" t="s">
        <v>1</v>
      </c>
      <c r="E9061" s="1" t="s">
        <v>3</v>
      </c>
      <c r="F9061" s="2">
        <v>39</v>
      </c>
      <c r="G9061" s="2">
        <v>128</v>
      </c>
    </row>
    <row r="9062" spans="1:7" x14ac:dyDescent="0.35">
      <c r="A9062" s="4" t="s">
        <v>8</v>
      </c>
      <c r="B9062" s="3" t="s">
        <v>137</v>
      </c>
      <c r="C9062" s="16">
        <v>45576</v>
      </c>
      <c r="D9062" s="1" t="s">
        <v>1</v>
      </c>
      <c r="E9062" s="1" t="s">
        <v>3</v>
      </c>
      <c r="F9062" s="2">
        <v>32</v>
      </c>
      <c r="G9062" s="2">
        <v>55</v>
      </c>
    </row>
    <row r="9063" spans="1:7" x14ac:dyDescent="0.35">
      <c r="A9063" s="4" t="s">
        <v>8</v>
      </c>
      <c r="B9063" s="3" t="s">
        <v>137</v>
      </c>
      <c r="C9063" s="16">
        <v>45576</v>
      </c>
      <c r="D9063" s="1" t="s">
        <v>1</v>
      </c>
      <c r="E9063" s="1" t="s">
        <v>0</v>
      </c>
      <c r="G9063" s="2">
        <v>131</v>
      </c>
    </row>
    <row r="9064" spans="1:7" x14ac:dyDescent="0.35">
      <c r="A9064" s="4" t="s">
        <v>8</v>
      </c>
      <c r="B9064" s="3" t="s">
        <v>137</v>
      </c>
      <c r="C9064" s="16">
        <v>45576</v>
      </c>
      <c r="D9064" s="1" t="s">
        <v>1</v>
      </c>
      <c r="E9064" s="1" t="s">
        <v>0</v>
      </c>
      <c r="G9064" s="2">
        <v>120</v>
      </c>
    </row>
    <row r="9065" spans="1:7" x14ac:dyDescent="0.35">
      <c r="A9065" s="4" t="s">
        <v>8</v>
      </c>
      <c r="B9065" s="3" t="s">
        <v>137</v>
      </c>
      <c r="C9065" s="16">
        <v>45576</v>
      </c>
      <c r="D9065" s="1" t="s">
        <v>7</v>
      </c>
      <c r="E9065" s="1" t="s">
        <v>0</v>
      </c>
      <c r="G9065" s="2">
        <v>130</v>
      </c>
    </row>
    <row r="9066" spans="1:7" x14ac:dyDescent="0.35">
      <c r="A9066" s="4" t="s">
        <v>8</v>
      </c>
      <c r="B9066" s="3" t="s">
        <v>137</v>
      </c>
      <c r="C9066" s="16">
        <v>45576</v>
      </c>
      <c r="D9066" s="1" t="s">
        <v>1</v>
      </c>
      <c r="E9066" s="1" t="s">
        <v>0</v>
      </c>
      <c r="G9066" s="2">
        <v>131</v>
      </c>
    </row>
    <row r="9067" spans="1:7" x14ac:dyDescent="0.35">
      <c r="A9067" s="4" t="s">
        <v>8</v>
      </c>
      <c r="B9067" s="3" t="s">
        <v>137</v>
      </c>
      <c r="C9067" s="16">
        <v>45576</v>
      </c>
      <c r="D9067" s="1" t="s">
        <v>1</v>
      </c>
      <c r="E9067" s="1" t="s">
        <v>3</v>
      </c>
      <c r="F9067" s="2">
        <v>31</v>
      </c>
      <c r="G9067" s="2">
        <v>119</v>
      </c>
    </row>
    <row r="9068" spans="1:7" x14ac:dyDescent="0.35">
      <c r="A9068" s="4" t="s">
        <v>8</v>
      </c>
      <c r="B9068" s="3" t="s">
        <v>137</v>
      </c>
      <c r="C9068" s="16">
        <v>45576</v>
      </c>
      <c r="D9068" s="1" t="s">
        <v>5</v>
      </c>
      <c r="E9068" s="1" t="s">
        <v>0</v>
      </c>
    </row>
    <row r="9069" spans="1:7" x14ac:dyDescent="0.35">
      <c r="A9069" s="4" t="s">
        <v>8</v>
      </c>
      <c r="B9069" s="3" t="s">
        <v>137</v>
      </c>
      <c r="C9069" s="16">
        <v>45576</v>
      </c>
      <c r="D9069" s="1" t="s">
        <v>1</v>
      </c>
      <c r="E9069" s="1" t="s">
        <v>0</v>
      </c>
      <c r="G9069" s="2">
        <v>131</v>
      </c>
    </row>
    <row r="9070" spans="1:7" x14ac:dyDescent="0.35">
      <c r="A9070" s="4" t="s">
        <v>8</v>
      </c>
      <c r="B9070" s="3" t="s">
        <v>137</v>
      </c>
      <c r="C9070" s="16">
        <v>45576</v>
      </c>
      <c r="D9070" s="1" t="s">
        <v>1</v>
      </c>
      <c r="E9070" s="1" t="s">
        <v>0</v>
      </c>
      <c r="G9070" s="2">
        <v>130</v>
      </c>
    </row>
    <row r="9071" spans="1:7" x14ac:dyDescent="0.35">
      <c r="A9071" s="4" t="s">
        <v>8</v>
      </c>
      <c r="B9071" s="3" t="s">
        <v>137</v>
      </c>
      <c r="C9071" s="16">
        <v>45576</v>
      </c>
      <c r="D9071" s="1" t="s">
        <v>1</v>
      </c>
      <c r="E9071" s="1" t="s">
        <v>0</v>
      </c>
      <c r="G9071" s="2">
        <v>112</v>
      </c>
    </row>
    <row r="9072" spans="1:7" x14ac:dyDescent="0.35">
      <c r="A9072" s="4" t="s">
        <v>8</v>
      </c>
      <c r="B9072" s="3" t="s">
        <v>137</v>
      </c>
      <c r="C9072" s="16">
        <v>45576</v>
      </c>
      <c r="D9072" s="1" t="s">
        <v>1</v>
      </c>
      <c r="E9072" s="1" t="s">
        <v>0</v>
      </c>
      <c r="G9072" s="2">
        <v>130</v>
      </c>
    </row>
    <row r="9073" spans="1:7" x14ac:dyDescent="0.35">
      <c r="A9073" s="4" t="s">
        <v>8</v>
      </c>
      <c r="B9073" s="3" t="s">
        <v>137</v>
      </c>
      <c r="C9073" s="16">
        <v>45576</v>
      </c>
      <c r="D9073" s="1" t="s">
        <v>1</v>
      </c>
      <c r="E9073" s="1" t="s">
        <v>0</v>
      </c>
      <c r="G9073" s="2">
        <v>131</v>
      </c>
    </row>
    <row r="9074" spans="1:7" x14ac:dyDescent="0.35">
      <c r="A9074" s="4" t="s">
        <v>8</v>
      </c>
      <c r="B9074" s="3" t="s">
        <v>137</v>
      </c>
      <c r="C9074" s="16">
        <v>45576</v>
      </c>
      <c r="D9074" s="1" t="s">
        <v>1</v>
      </c>
      <c r="E9074" s="1" t="s">
        <v>0</v>
      </c>
      <c r="G9074" s="2">
        <v>131</v>
      </c>
    </row>
    <row r="9075" spans="1:7" x14ac:dyDescent="0.35">
      <c r="A9075" s="4" t="s">
        <v>8</v>
      </c>
      <c r="B9075" s="3" t="s">
        <v>137</v>
      </c>
      <c r="C9075" s="16">
        <v>45576</v>
      </c>
      <c r="D9075" s="1" t="s">
        <v>1</v>
      </c>
      <c r="E9075" s="1" t="s">
        <v>3</v>
      </c>
      <c r="F9075" s="2">
        <v>19</v>
      </c>
      <c r="G9075" s="2">
        <v>128</v>
      </c>
    </row>
    <row r="9076" spans="1:7" x14ac:dyDescent="0.35">
      <c r="A9076" s="4" t="s">
        <v>8</v>
      </c>
      <c r="B9076" s="3" t="s">
        <v>137</v>
      </c>
      <c r="C9076" s="16">
        <v>45576</v>
      </c>
      <c r="D9076" s="1" t="s">
        <v>1</v>
      </c>
      <c r="E9076" s="1" t="s">
        <v>3</v>
      </c>
      <c r="F9076" s="2">
        <v>33</v>
      </c>
      <c r="G9076" s="2">
        <v>19</v>
      </c>
    </row>
    <row r="9077" spans="1:7" x14ac:dyDescent="0.35">
      <c r="A9077" s="4" t="s">
        <v>8</v>
      </c>
      <c r="B9077" s="3" t="s">
        <v>137</v>
      </c>
      <c r="C9077" s="16">
        <v>45576</v>
      </c>
      <c r="D9077" s="1" t="s">
        <v>1</v>
      </c>
      <c r="E9077" s="1" t="s">
        <v>0</v>
      </c>
      <c r="G9077" s="2">
        <v>131</v>
      </c>
    </row>
    <row r="9078" spans="1:7" x14ac:dyDescent="0.35">
      <c r="A9078" s="4" t="s">
        <v>8</v>
      </c>
      <c r="B9078" s="3" t="s">
        <v>137</v>
      </c>
      <c r="C9078" s="16">
        <v>45576</v>
      </c>
      <c r="D9078" s="1" t="s">
        <v>1</v>
      </c>
      <c r="E9078" s="1" t="s">
        <v>3</v>
      </c>
      <c r="F9078" s="2">
        <v>25</v>
      </c>
      <c r="G9078" s="2">
        <v>124</v>
      </c>
    </row>
    <row r="9079" spans="1:7" x14ac:dyDescent="0.35">
      <c r="A9079" s="4" t="s">
        <v>8</v>
      </c>
      <c r="B9079" s="3" t="s">
        <v>137</v>
      </c>
      <c r="C9079" s="16">
        <v>45576</v>
      </c>
      <c r="D9079" s="1" t="s">
        <v>7</v>
      </c>
      <c r="E9079" s="1" t="s">
        <v>0</v>
      </c>
      <c r="G9079" s="2">
        <v>131</v>
      </c>
    </row>
    <row r="9080" spans="1:7" x14ac:dyDescent="0.35">
      <c r="A9080" s="4" t="s">
        <v>8</v>
      </c>
      <c r="B9080" s="3" t="s">
        <v>137</v>
      </c>
      <c r="C9080" s="16">
        <v>45576</v>
      </c>
      <c r="D9080" s="1" t="s">
        <v>1</v>
      </c>
      <c r="E9080" s="1" t="s">
        <v>0</v>
      </c>
      <c r="G9080" s="2">
        <v>131</v>
      </c>
    </row>
    <row r="9081" spans="1:7" x14ac:dyDescent="0.35">
      <c r="A9081" s="4" t="s">
        <v>8</v>
      </c>
      <c r="B9081" s="3" t="s">
        <v>137</v>
      </c>
      <c r="C9081" s="16">
        <v>45576</v>
      </c>
      <c r="D9081" s="1" t="s">
        <v>1</v>
      </c>
      <c r="E9081" s="1" t="s">
        <v>3</v>
      </c>
      <c r="F9081" s="2">
        <v>22</v>
      </c>
      <c r="G9081" s="2">
        <v>91</v>
      </c>
    </row>
    <row r="9082" spans="1:7" x14ac:dyDescent="0.35">
      <c r="A9082" s="4" t="s">
        <v>8</v>
      </c>
      <c r="B9082" s="3" t="s">
        <v>136</v>
      </c>
      <c r="C9082" s="16">
        <v>45577</v>
      </c>
      <c r="D9082" s="1" t="s">
        <v>1</v>
      </c>
      <c r="E9082" s="1" t="s">
        <v>0</v>
      </c>
      <c r="G9082" s="2">
        <v>130</v>
      </c>
    </row>
    <row r="9083" spans="1:7" x14ac:dyDescent="0.35">
      <c r="A9083" s="4" t="s">
        <v>8</v>
      </c>
      <c r="B9083" s="3" t="s">
        <v>136</v>
      </c>
      <c r="C9083" s="16">
        <v>45577</v>
      </c>
      <c r="D9083" s="1" t="s">
        <v>1</v>
      </c>
      <c r="E9083" s="1" t="s">
        <v>0</v>
      </c>
      <c r="G9083" s="2">
        <v>130</v>
      </c>
    </row>
    <row r="9084" spans="1:7" x14ac:dyDescent="0.35">
      <c r="A9084" s="4" t="s">
        <v>8</v>
      </c>
      <c r="B9084" s="3" t="s">
        <v>136</v>
      </c>
      <c r="C9084" s="16">
        <v>45577</v>
      </c>
      <c r="D9084" s="1" t="s">
        <v>1</v>
      </c>
      <c r="E9084" s="1" t="s">
        <v>0</v>
      </c>
      <c r="G9084" s="2">
        <v>113</v>
      </c>
    </row>
    <row r="9085" spans="1:7" x14ac:dyDescent="0.35">
      <c r="A9085" s="4" t="s">
        <v>8</v>
      </c>
      <c r="B9085" s="3" t="s">
        <v>109</v>
      </c>
      <c r="C9085" s="16">
        <v>45601</v>
      </c>
      <c r="D9085" s="1" t="s">
        <v>1</v>
      </c>
      <c r="E9085" s="1" t="s">
        <v>0</v>
      </c>
      <c r="G9085" s="2">
        <v>51</v>
      </c>
    </row>
    <row r="9086" spans="1:7" x14ac:dyDescent="0.35">
      <c r="A9086" s="4" t="s">
        <v>8</v>
      </c>
      <c r="B9086" s="3" t="s">
        <v>109</v>
      </c>
      <c r="C9086" s="16">
        <v>45601</v>
      </c>
      <c r="D9086" s="1" t="s">
        <v>1</v>
      </c>
      <c r="E9086" s="1" t="s">
        <v>0</v>
      </c>
      <c r="G9086" s="2">
        <v>105</v>
      </c>
    </row>
    <row r="9087" spans="1:7" x14ac:dyDescent="0.35">
      <c r="A9087" s="4" t="s">
        <v>8</v>
      </c>
      <c r="B9087" s="3" t="s">
        <v>109</v>
      </c>
      <c r="C9087" s="16">
        <v>45601</v>
      </c>
      <c r="D9087" s="1" t="s">
        <v>1</v>
      </c>
      <c r="E9087" s="1" t="s">
        <v>0</v>
      </c>
      <c r="G9087" s="2">
        <v>92</v>
      </c>
    </row>
    <row r="9088" spans="1:7" x14ac:dyDescent="0.35">
      <c r="A9088" s="4" t="s">
        <v>8</v>
      </c>
      <c r="B9088" s="3" t="s">
        <v>137</v>
      </c>
      <c r="C9088" s="16">
        <v>45576</v>
      </c>
      <c r="D9088" s="1" t="s">
        <v>1</v>
      </c>
      <c r="E9088" s="1" t="s">
        <v>3</v>
      </c>
      <c r="F9088" s="2">
        <v>32</v>
      </c>
      <c r="G9088" s="2">
        <v>130</v>
      </c>
    </row>
    <row r="9089" spans="1:7" x14ac:dyDescent="0.35">
      <c r="A9089" s="4" t="s">
        <v>8</v>
      </c>
      <c r="B9089" s="3" t="s">
        <v>136</v>
      </c>
      <c r="C9089" s="16">
        <v>45577</v>
      </c>
      <c r="D9089" s="1" t="s">
        <v>1</v>
      </c>
      <c r="E9089" s="1" t="s">
        <v>4</v>
      </c>
      <c r="F9089" s="2">
        <v>58</v>
      </c>
      <c r="G9089" s="2">
        <v>119</v>
      </c>
    </row>
    <row r="9090" spans="1:7" x14ac:dyDescent="0.35">
      <c r="A9090" s="4" t="s">
        <v>8</v>
      </c>
      <c r="B9090" s="3" t="s">
        <v>136</v>
      </c>
      <c r="C9090" s="16">
        <v>45577</v>
      </c>
      <c r="D9090" s="1" t="s">
        <v>1</v>
      </c>
      <c r="E9090" s="1" t="s">
        <v>0</v>
      </c>
      <c r="G9090" s="2">
        <v>126</v>
      </c>
    </row>
    <row r="9091" spans="1:7" x14ac:dyDescent="0.35">
      <c r="A9091" s="4" t="s">
        <v>8</v>
      </c>
      <c r="B9091" s="3" t="s">
        <v>136</v>
      </c>
      <c r="C9091" s="16">
        <v>45577</v>
      </c>
      <c r="D9091" s="1" t="s">
        <v>1</v>
      </c>
      <c r="E9091" s="1" t="s">
        <v>4</v>
      </c>
      <c r="F9091" s="2">
        <v>21</v>
      </c>
      <c r="G9091" s="2">
        <v>21</v>
      </c>
    </row>
    <row r="9092" spans="1:7" x14ac:dyDescent="0.35">
      <c r="A9092" s="4" t="s">
        <v>8</v>
      </c>
      <c r="B9092" s="3" t="s">
        <v>136</v>
      </c>
      <c r="C9092" s="16">
        <v>45577</v>
      </c>
      <c r="D9092" s="1" t="s">
        <v>1</v>
      </c>
      <c r="E9092" s="1" t="s">
        <v>3</v>
      </c>
      <c r="F9092" s="2">
        <v>24</v>
      </c>
      <c r="G9092" s="2">
        <v>125</v>
      </c>
    </row>
    <row r="9093" spans="1:7" x14ac:dyDescent="0.35">
      <c r="A9093" s="4" t="s">
        <v>8</v>
      </c>
      <c r="B9093" s="3" t="s">
        <v>136</v>
      </c>
      <c r="C9093" s="16">
        <v>45577</v>
      </c>
      <c r="D9093" s="1" t="s">
        <v>1</v>
      </c>
      <c r="E9093" s="1" t="s">
        <v>0</v>
      </c>
      <c r="G9093" s="2">
        <v>1</v>
      </c>
    </row>
    <row r="9094" spans="1:7" x14ac:dyDescent="0.35">
      <c r="A9094" s="4" t="s">
        <v>8</v>
      </c>
      <c r="B9094" s="3" t="s">
        <v>136</v>
      </c>
      <c r="C9094" s="16">
        <v>45577</v>
      </c>
      <c r="D9094" s="1" t="s">
        <v>1</v>
      </c>
      <c r="E9094" s="1" t="s">
        <v>0</v>
      </c>
      <c r="G9094" s="2">
        <v>130</v>
      </c>
    </row>
    <row r="9095" spans="1:7" x14ac:dyDescent="0.35">
      <c r="A9095" s="4" t="s">
        <v>8</v>
      </c>
      <c r="B9095" s="3" t="s">
        <v>136</v>
      </c>
      <c r="C9095" s="16">
        <v>45577</v>
      </c>
      <c r="D9095" s="1" t="s">
        <v>7</v>
      </c>
      <c r="E9095" s="1" t="s">
        <v>0</v>
      </c>
    </row>
    <row r="9096" spans="1:7" x14ac:dyDescent="0.35">
      <c r="A9096" s="4" t="s">
        <v>8</v>
      </c>
      <c r="B9096" s="3" t="s">
        <v>136</v>
      </c>
      <c r="C9096" s="16">
        <v>45577</v>
      </c>
      <c r="D9096" s="1" t="s">
        <v>1</v>
      </c>
      <c r="E9096" s="1" t="s">
        <v>0</v>
      </c>
      <c r="G9096" s="2">
        <v>127</v>
      </c>
    </row>
    <row r="9097" spans="1:7" x14ac:dyDescent="0.35">
      <c r="A9097" s="4" t="s">
        <v>8</v>
      </c>
      <c r="B9097" s="3" t="s">
        <v>136</v>
      </c>
      <c r="C9097" s="16">
        <v>45577</v>
      </c>
      <c r="D9097" s="1" t="s">
        <v>1</v>
      </c>
      <c r="E9097" s="1" t="s">
        <v>12</v>
      </c>
      <c r="F9097" s="2">
        <v>40</v>
      </c>
      <c r="G9097" s="2">
        <v>18</v>
      </c>
    </row>
    <row r="9098" spans="1:7" x14ac:dyDescent="0.35">
      <c r="A9098" s="4" t="s">
        <v>8</v>
      </c>
      <c r="B9098" s="3" t="s">
        <v>136</v>
      </c>
      <c r="C9098" s="16">
        <v>45577</v>
      </c>
      <c r="D9098" s="1" t="s">
        <v>1</v>
      </c>
      <c r="E9098" s="1" t="s">
        <v>0</v>
      </c>
      <c r="F9098" s="2">
        <v>42</v>
      </c>
      <c r="G9098" s="2">
        <v>130</v>
      </c>
    </row>
    <row r="9099" spans="1:7" x14ac:dyDescent="0.35">
      <c r="A9099" s="4" t="s">
        <v>8</v>
      </c>
      <c r="B9099" s="3" t="s">
        <v>136</v>
      </c>
      <c r="C9099" s="16">
        <v>45577</v>
      </c>
      <c r="D9099" s="1" t="s">
        <v>1</v>
      </c>
      <c r="E9099" s="1" t="s">
        <v>0</v>
      </c>
      <c r="G9099" s="2">
        <v>74</v>
      </c>
    </row>
    <row r="9100" spans="1:7" x14ac:dyDescent="0.35">
      <c r="A9100" s="4" t="s">
        <v>8</v>
      </c>
      <c r="B9100" s="3" t="s">
        <v>137</v>
      </c>
      <c r="C9100" s="16">
        <v>45576</v>
      </c>
      <c r="D9100" s="1" t="s">
        <v>1</v>
      </c>
      <c r="E9100" s="1" t="s">
        <v>0</v>
      </c>
      <c r="G9100" s="2">
        <v>131</v>
      </c>
    </row>
    <row r="9101" spans="1:7" x14ac:dyDescent="0.35">
      <c r="A9101" s="4" t="s">
        <v>8</v>
      </c>
      <c r="B9101" s="3" t="s">
        <v>136</v>
      </c>
      <c r="C9101" s="16">
        <v>45577</v>
      </c>
      <c r="D9101" s="1" t="s">
        <v>1</v>
      </c>
      <c r="E9101" s="1" t="s">
        <v>0</v>
      </c>
      <c r="G9101" s="2">
        <v>130</v>
      </c>
    </row>
    <row r="9102" spans="1:7" x14ac:dyDescent="0.35">
      <c r="A9102" s="4" t="s">
        <v>8</v>
      </c>
      <c r="B9102" s="3" t="s">
        <v>136</v>
      </c>
      <c r="C9102" s="16">
        <v>45577</v>
      </c>
      <c r="D9102" s="1" t="s">
        <v>1</v>
      </c>
      <c r="E9102" s="1" t="s">
        <v>0</v>
      </c>
      <c r="G9102" s="2">
        <v>117</v>
      </c>
    </row>
    <row r="9103" spans="1:7" x14ac:dyDescent="0.35">
      <c r="A9103" s="4" t="s">
        <v>8</v>
      </c>
      <c r="B9103" s="3" t="s">
        <v>136</v>
      </c>
      <c r="C9103" s="16">
        <v>45577</v>
      </c>
      <c r="D9103" s="1" t="s">
        <v>1</v>
      </c>
      <c r="E9103" s="1" t="s">
        <v>3</v>
      </c>
      <c r="F9103" s="2">
        <v>35</v>
      </c>
      <c r="G9103" s="2">
        <v>68</v>
      </c>
    </row>
    <row r="9104" spans="1:7" x14ac:dyDescent="0.35">
      <c r="A9104" s="4" t="s">
        <v>8</v>
      </c>
      <c r="B9104" s="3" t="s">
        <v>136</v>
      </c>
      <c r="C9104" s="16">
        <v>45577</v>
      </c>
      <c r="D9104" s="1" t="s">
        <v>1</v>
      </c>
      <c r="E9104" s="1" t="s">
        <v>3</v>
      </c>
      <c r="F9104" s="2">
        <v>28</v>
      </c>
      <c r="G9104" s="2">
        <v>64</v>
      </c>
    </row>
    <row r="9105" spans="1:7" x14ac:dyDescent="0.35">
      <c r="A9105" s="4" t="s">
        <v>8</v>
      </c>
      <c r="B9105" s="3" t="s">
        <v>136</v>
      </c>
      <c r="C9105" s="16">
        <v>45577</v>
      </c>
      <c r="D9105" s="1" t="s">
        <v>1</v>
      </c>
      <c r="E9105" s="1" t="s">
        <v>3</v>
      </c>
      <c r="F9105" s="2">
        <v>19</v>
      </c>
      <c r="G9105" s="2">
        <v>9</v>
      </c>
    </row>
    <row r="9106" spans="1:7" x14ac:dyDescent="0.35">
      <c r="A9106" s="4" t="s">
        <v>8</v>
      </c>
      <c r="B9106" s="3" t="s">
        <v>136</v>
      </c>
      <c r="C9106" s="16">
        <v>45577</v>
      </c>
      <c r="D9106" s="1" t="s">
        <v>1</v>
      </c>
      <c r="E9106" s="1" t="s">
        <v>0</v>
      </c>
      <c r="G9106" s="2">
        <v>54</v>
      </c>
    </row>
    <row r="9107" spans="1:7" x14ac:dyDescent="0.35">
      <c r="A9107" s="4" t="s">
        <v>8</v>
      </c>
      <c r="B9107" s="3" t="s">
        <v>82</v>
      </c>
      <c r="C9107" s="16">
        <v>45631</v>
      </c>
      <c r="D9107" s="1" t="s">
        <v>1</v>
      </c>
      <c r="E9107" s="1" t="s">
        <v>3</v>
      </c>
      <c r="F9107" s="2">
        <v>25</v>
      </c>
      <c r="G9107" s="2">
        <v>44</v>
      </c>
    </row>
    <row r="9108" spans="1:7" x14ac:dyDescent="0.35">
      <c r="A9108" s="4" t="s">
        <v>8</v>
      </c>
      <c r="B9108" s="3" t="s">
        <v>136</v>
      </c>
      <c r="C9108" s="16">
        <v>45577</v>
      </c>
      <c r="D9108" s="1" t="s">
        <v>1</v>
      </c>
      <c r="E9108" s="1" t="s">
        <v>0</v>
      </c>
      <c r="G9108" s="2">
        <v>115</v>
      </c>
    </row>
    <row r="9109" spans="1:7" x14ac:dyDescent="0.35">
      <c r="A9109" s="4" t="s">
        <v>8</v>
      </c>
      <c r="B9109" s="3" t="s">
        <v>136</v>
      </c>
      <c r="C9109" s="16">
        <v>45577</v>
      </c>
      <c r="D9109" s="1" t="s">
        <v>1</v>
      </c>
      <c r="E9109" s="1" t="s">
        <v>0</v>
      </c>
      <c r="G9109" s="2">
        <v>130</v>
      </c>
    </row>
    <row r="9110" spans="1:7" x14ac:dyDescent="0.35">
      <c r="A9110" s="4" t="s">
        <v>8</v>
      </c>
      <c r="B9110" s="3" t="s">
        <v>132</v>
      </c>
      <c r="C9110" s="16">
        <v>45578</v>
      </c>
      <c r="D9110" s="1" t="s">
        <v>1</v>
      </c>
      <c r="E9110" s="1" t="s">
        <v>0</v>
      </c>
      <c r="G9110" s="2">
        <v>46</v>
      </c>
    </row>
    <row r="9111" spans="1:7" x14ac:dyDescent="0.35">
      <c r="A9111" s="4" t="s">
        <v>8</v>
      </c>
      <c r="B9111" s="3" t="s">
        <v>132</v>
      </c>
      <c r="C9111" s="16">
        <v>45578</v>
      </c>
      <c r="D9111" s="1" t="s">
        <v>1</v>
      </c>
      <c r="E9111" s="1" t="s">
        <v>3</v>
      </c>
      <c r="F9111" s="2">
        <v>21</v>
      </c>
      <c r="G9111" s="2">
        <v>129</v>
      </c>
    </row>
    <row r="9112" spans="1:7" x14ac:dyDescent="0.35">
      <c r="A9112" s="4" t="s">
        <v>8</v>
      </c>
      <c r="B9112" s="3" t="s">
        <v>132</v>
      </c>
      <c r="C9112" s="16">
        <v>45578</v>
      </c>
      <c r="D9112" s="1" t="s">
        <v>7</v>
      </c>
      <c r="E9112" s="1" t="s">
        <v>0</v>
      </c>
      <c r="G9112" s="2">
        <v>85</v>
      </c>
    </row>
    <row r="9113" spans="1:7" x14ac:dyDescent="0.35">
      <c r="A9113" s="4" t="s">
        <v>8</v>
      </c>
      <c r="B9113" s="3" t="s">
        <v>132</v>
      </c>
      <c r="C9113" s="16">
        <v>45578</v>
      </c>
      <c r="D9113" s="1" t="s">
        <v>1</v>
      </c>
      <c r="E9113" s="1" t="s">
        <v>3</v>
      </c>
      <c r="F9113" s="2">
        <v>38</v>
      </c>
      <c r="G9113" s="2">
        <v>32</v>
      </c>
    </row>
    <row r="9114" spans="1:7" x14ac:dyDescent="0.35">
      <c r="A9114" s="4" t="s">
        <v>8</v>
      </c>
      <c r="B9114" s="3" t="s">
        <v>132</v>
      </c>
      <c r="C9114" s="16">
        <v>45578</v>
      </c>
      <c r="D9114" s="1" t="s">
        <v>1</v>
      </c>
      <c r="E9114" s="1" t="s">
        <v>12</v>
      </c>
      <c r="F9114" s="2">
        <v>27</v>
      </c>
      <c r="G9114" s="2">
        <v>10</v>
      </c>
    </row>
    <row r="9115" spans="1:7" x14ac:dyDescent="0.35">
      <c r="A9115" s="4" t="s">
        <v>8</v>
      </c>
      <c r="B9115" s="3" t="s">
        <v>95</v>
      </c>
      <c r="C9115" s="16">
        <v>45622</v>
      </c>
      <c r="D9115" s="1" t="s">
        <v>1</v>
      </c>
      <c r="E9115" s="1" t="s">
        <v>3</v>
      </c>
      <c r="F9115" s="2">
        <v>22</v>
      </c>
      <c r="G9115" s="2">
        <v>12</v>
      </c>
    </row>
    <row r="9116" spans="1:7" x14ac:dyDescent="0.35">
      <c r="A9116" s="4" t="s">
        <v>8</v>
      </c>
      <c r="B9116" s="3" t="s">
        <v>138</v>
      </c>
      <c r="C9116" s="16">
        <v>45623</v>
      </c>
      <c r="D9116" s="1" t="s">
        <v>1</v>
      </c>
      <c r="E9116" s="1" t="s">
        <v>3</v>
      </c>
      <c r="F9116" s="2">
        <v>26</v>
      </c>
      <c r="G9116" s="2">
        <v>7</v>
      </c>
    </row>
    <row r="9117" spans="1:7" x14ac:dyDescent="0.35">
      <c r="A9117" s="4" t="s">
        <v>8</v>
      </c>
      <c r="B9117" s="3" t="s">
        <v>138</v>
      </c>
      <c r="C9117" s="16">
        <v>45623</v>
      </c>
      <c r="D9117" s="1" t="s">
        <v>1</v>
      </c>
      <c r="E9117" s="1" t="s">
        <v>0</v>
      </c>
      <c r="G9117" s="2">
        <v>14</v>
      </c>
    </row>
    <row r="9118" spans="1:7" x14ac:dyDescent="0.35">
      <c r="A9118" s="4" t="s">
        <v>8</v>
      </c>
      <c r="B9118" s="3" t="s">
        <v>82</v>
      </c>
      <c r="C9118" s="16">
        <v>45631</v>
      </c>
      <c r="D9118" s="1" t="s">
        <v>1</v>
      </c>
      <c r="E9118" s="1" t="s">
        <v>0</v>
      </c>
      <c r="F9118" s="2">
        <v>19</v>
      </c>
      <c r="G9118" s="2">
        <v>76</v>
      </c>
    </row>
    <row r="9119" spans="1:7" x14ac:dyDescent="0.35">
      <c r="A9119" s="4" t="s">
        <v>8</v>
      </c>
      <c r="B9119" s="3" t="s">
        <v>137</v>
      </c>
      <c r="C9119" s="16">
        <v>45576</v>
      </c>
      <c r="D9119" s="1" t="s">
        <v>1</v>
      </c>
      <c r="E9119" s="1" t="s">
        <v>0</v>
      </c>
      <c r="G9119" s="2">
        <v>131</v>
      </c>
    </row>
    <row r="9120" spans="1:7" x14ac:dyDescent="0.35">
      <c r="A9120" s="4" t="s">
        <v>8</v>
      </c>
      <c r="B9120" s="3" t="s">
        <v>137</v>
      </c>
      <c r="C9120" s="16">
        <v>45576</v>
      </c>
      <c r="D9120" s="1" t="s">
        <v>1</v>
      </c>
      <c r="E9120" s="1" t="s">
        <v>0</v>
      </c>
      <c r="G9120" s="2">
        <v>131</v>
      </c>
    </row>
    <row r="9121" spans="1:7" x14ac:dyDescent="0.35">
      <c r="A9121" s="4" t="s">
        <v>8</v>
      </c>
      <c r="B9121" s="3" t="s">
        <v>136</v>
      </c>
      <c r="C9121" s="16">
        <v>45577</v>
      </c>
      <c r="D9121" s="1" t="s">
        <v>1</v>
      </c>
      <c r="E9121" s="1" t="s">
        <v>0</v>
      </c>
      <c r="G9121" s="2">
        <v>73</v>
      </c>
    </row>
    <row r="9122" spans="1:7" x14ac:dyDescent="0.35">
      <c r="A9122" s="4" t="s">
        <v>8</v>
      </c>
      <c r="B9122" s="3" t="s">
        <v>136</v>
      </c>
      <c r="C9122" s="16">
        <v>45577</v>
      </c>
      <c r="D9122" s="1" t="s">
        <v>1</v>
      </c>
      <c r="E9122" s="1" t="s">
        <v>4</v>
      </c>
      <c r="F9122" s="2">
        <v>31</v>
      </c>
      <c r="G9122" s="2">
        <v>118</v>
      </c>
    </row>
    <row r="9123" spans="1:7" x14ac:dyDescent="0.35">
      <c r="A9123" s="4" t="s">
        <v>8</v>
      </c>
      <c r="B9123" s="3" t="s">
        <v>136</v>
      </c>
      <c r="C9123" s="16">
        <v>45577</v>
      </c>
      <c r="D9123" s="1" t="s">
        <v>1</v>
      </c>
      <c r="E9123" s="1" t="s">
        <v>0</v>
      </c>
      <c r="G9123" s="2">
        <v>130</v>
      </c>
    </row>
    <row r="9124" spans="1:7" x14ac:dyDescent="0.35">
      <c r="A9124" s="4" t="s">
        <v>8</v>
      </c>
      <c r="B9124" s="3" t="s">
        <v>136</v>
      </c>
      <c r="C9124" s="16">
        <v>45577</v>
      </c>
      <c r="D9124" s="1" t="s">
        <v>1</v>
      </c>
      <c r="E9124" s="1" t="s">
        <v>0</v>
      </c>
      <c r="G9124" s="2">
        <v>130</v>
      </c>
    </row>
    <row r="9125" spans="1:7" x14ac:dyDescent="0.35">
      <c r="A9125" s="4" t="s">
        <v>8</v>
      </c>
      <c r="B9125" s="3" t="s">
        <v>132</v>
      </c>
      <c r="C9125" s="16">
        <v>45578</v>
      </c>
      <c r="D9125" s="1" t="s">
        <v>1</v>
      </c>
      <c r="E9125" s="1" t="s">
        <v>3</v>
      </c>
      <c r="F9125" s="2">
        <v>29</v>
      </c>
      <c r="G9125" s="2">
        <v>0</v>
      </c>
    </row>
    <row r="9126" spans="1:7" x14ac:dyDescent="0.35">
      <c r="A9126" s="4" t="s">
        <v>8</v>
      </c>
      <c r="B9126" s="3" t="s">
        <v>132</v>
      </c>
      <c r="C9126" s="16">
        <v>45578</v>
      </c>
      <c r="D9126" s="1" t="s">
        <v>5</v>
      </c>
      <c r="E9126" s="1" t="s">
        <v>0</v>
      </c>
    </row>
    <row r="9127" spans="1:7" x14ac:dyDescent="0.35">
      <c r="A9127" s="4" t="s">
        <v>8</v>
      </c>
      <c r="B9127" s="3" t="s">
        <v>132</v>
      </c>
      <c r="C9127" s="16">
        <v>45578</v>
      </c>
      <c r="D9127" s="1" t="s">
        <v>1</v>
      </c>
      <c r="E9127" s="1" t="s">
        <v>3</v>
      </c>
      <c r="F9127" s="2">
        <v>28</v>
      </c>
      <c r="G9127" s="2">
        <v>129</v>
      </c>
    </row>
    <row r="9128" spans="1:7" x14ac:dyDescent="0.35">
      <c r="A9128" s="4" t="s">
        <v>8</v>
      </c>
      <c r="B9128" s="3" t="s">
        <v>132</v>
      </c>
      <c r="C9128" s="16">
        <v>45578</v>
      </c>
      <c r="D9128" s="1" t="s">
        <v>1</v>
      </c>
      <c r="E9128" s="1" t="s">
        <v>0</v>
      </c>
      <c r="G9128" s="2">
        <v>126</v>
      </c>
    </row>
    <row r="9129" spans="1:7" x14ac:dyDescent="0.35">
      <c r="A9129" s="4" t="s">
        <v>8</v>
      </c>
      <c r="B9129" s="3" t="s">
        <v>136</v>
      </c>
      <c r="C9129" s="16">
        <v>45577</v>
      </c>
      <c r="D9129" s="1" t="s">
        <v>5</v>
      </c>
      <c r="E9129" s="1" t="s">
        <v>0</v>
      </c>
    </row>
    <row r="9130" spans="1:7" x14ac:dyDescent="0.35">
      <c r="A9130" s="4" t="s">
        <v>8</v>
      </c>
      <c r="B9130" s="3" t="s">
        <v>136</v>
      </c>
      <c r="C9130" s="16">
        <v>45577</v>
      </c>
      <c r="D9130" s="1" t="s">
        <v>1</v>
      </c>
      <c r="E9130" s="1" t="s">
        <v>0</v>
      </c>
      <c r="F9130" s="2">
        <v>26</v>
      </c>
      <c r="G9130" s="2">
        <v>130</v>
      </c>
    </row>
    <row r="9131" spans="1:7" x14ac:dyDescent="0.35">
      <c r="A9131" s="4" t="s">
        <v>8</v>
      </c>
      <c r="B9131" s="3" t="s">
        <v>136</v>
      </c>
      <c r="C9131" s="16">
        <v>45577</v>
      </c>
      <c r="D9131" s="1" t="s">
        <v>1</v>
      </c>
      <c r="E9131" s="1" t="s">
        <v>0</v>
      </c>
      <c r="G9131" s="2">
        <v>130</v>
      </c>
    </row>
    <row r="9132" spans="1:7" x14ac:dyDescent="0.35">
      <c r="A9132" s="4" t="s">
        <v>8</v>
      </c>
      <c r="B9132" s="3" t="s">
        <v>136</v>
      </c>
      <c r="C9132" s="16">
        <v>45577</v>
      </c>
      <c r="D9132" s="1" t="s">
        <v>1</v>
      </c>
      <c r="E9132" s="1" t="s">
        <v>0</v>
      </c>
      <c r="G9132" s="2">
        <v>130</v>
      </c>
    </row>
    <row r="9133" spans="1:7" x14ac:dyDescent="0.35">
      <c r="A9133" s="4" t="s">
        <v>8</v>
      </c>
      <c r="B9133" s="3" t="s">
        <v>132</v>
      </c>
      <c r="C9133" s="16">
        <v>45578</v>
      </c>
      <c r="D9133" s="1" t="s">
        <v>1</v>
      </c>
      <c r="E9133" s="1" t="s">
        <v>0</v>
      </c>
      <c r="G9133" s="2">
        <v>109</v>
      </c>
    </row>
    <row r="9134" spans="1:7" x14ac:dyDescent="0.35">
      <c r="A9134" s="4" t="s">
        <v>8</v>
      </c>
      <c r="B9134" s="3" t="s">
        <v>132</v>
      </c>
      <c r="C9134" s="16">
        <v>45578</v>
      </c>
      <c r="D9134" s="1" t="s">
        <v>1</v>
      </c>
      <c r="E9134" s="1" t="s">
        <v>3</v>
      </c>
      <c r="F9134" s="2">
        <v>40</v>
      </c>
      <c r="G9134" s="2">
        <v>129</v>
      </c>
    </row>
    <row r="9135" spans="1:7" x14ac:dyDescent="0.35">
      <c r="A9135" s="4" t="s">
        <v>8</v>
      </c>
      <c r="B9135" s="3" t="s">
        <v>132</v>
      </c>
      <c r="C9135" s="16">
        <v>45578</v>
      </c>
      <c r="D9135" s="1" t="s">
        <v>7</v>
      </c>
      <c r="E9135" s="1" t="s">
        <v>0</v>
      </c>
      <c r="G9135" s="2">
        <v>129</v>
      </c>
    </row>
    <row r="9136" spans="1:7" x14ac:dyDescent="0.35">
      <c r="A9136" s="4" t="s">
        <v>8</v>
      </c>
      <c r="B9136" s="3" t="s">
        <v>132</v>
      </c>
      <c r="C9136" s="16">
        <v>45578</v>
      </c>
      <c r="D9136" s="1" t="s">
        <v>1</v>
      </c>
      <c r="E9136" s="1" t="s">
        <v>0</v>
      </c>
      <c r="F9136" s="2">
        <v>54</v>
      </c>
      <c r="G9136" s="2">
        <v>106</v>
      </c>
    </row>
    <row r="9137" spans="1:7" x14ac:dyDescent="0.35">
      <c r="A9137" s="4" t="s">
        <v>8</v>
      </c>
      <c r="B9137" s="3" t="s">
        <v>132</v>
      </c>
      <c r="C9137" s="16">
        <v>45578</v>
      </c>
      <c r="D9137" s="1" t="s">
        <v>1</v>
      </c>
      <c r="E9137" s="1" t="s">
        <v>0</v>
      </c>
      <c r="G9137" s="2">
        <v>1</v>
      </c>
    </row>
    <row r="9138" spans="1:7" x14ac:dyDescent="0.35">
      <c r="A9138" s="4" t="s">
        <v>8</v>
      </c>
      <c r="B9138" s="3" t="s">
        <v>132</v>
      </c>
      <c r="C9138" s="16">
        <v>45578</v>
      </c>
      <c r="D9138" s="1" t="s">
        <v>1</v>
      </c>
      <c r="E9138" s="1" t="s">
        <v>0</v>
      </c>
      <c r="G9138" s="2">
        <v>129</v>
      </c>
    </row>
    <row r="9139" spans="1:7" x14ac:dyDescent="0.35">
      <c r="A9139" s="4" t="s">
        <v>8</v>
      </c>
      <c r="B9139" s="3" t="s">
        <v>132</v>
      </c>
      <c r="C9139" s="16">
        <v>45578</v>
      </c>
      <c r="D9139" s="1" t="s">
        <v>1</v>
      </c>
      <c r="E9139" s="1" t="s">
        <v>3</v>
      </c>
      <c r="F9139" s="2">
        <v>20</v>
      </c>
      <c r="G9139" s="2">
        <v>6</v>
      </c>
    </row>
    <row r="9140" spans="1:7" x14ac:dyDescent="0.35">
      <c r="A9140" s="4" t="s">
        <v>8</v>
      </c>
      <c r="B9140" s="3" t="s">
        <v>136</v>
      </c>
      <c r="C9140" s="16">
        <v>45577</v>
      </c>
      <c r="D9140" s="1" t="s">
        <v>1</v>
      </c>
      <c r="E9140" s="1" t="s">
        <v>0</v>
      </c>
      <c r="G9140" s="2">
        <v>129</v>
      </c>
    </row>
    <row r="9141" spans="1:7" x14ac:dyDescent="0.35">
      <c r="A9141" s="4" t="s">
        <v>8</v>
      </c>
      <c r="B9141" s="3" t="s">
        <v>136</v>
      </c>
      <c r="C9141" s="16">
        <v>45577</v>
      </c>
      <c r="D9141" s="1" t="s">
        <v>1</v>
      </c>
      <c r="E9141" s="1" t="s">
        <v>3</v>
      </c>
      <c r="F9141" s="2">
        <v>22</v>
      </c>
      <c r="G9141" s="2">
        <v>59</v>
      </c>
    </row>
    <row r="9142" spans="1:7" x14ac:dyDescent="0.35">
      <c r="A9142" s="4" t="s">
        <v>8</v>
      </c>
      <c r="B9142" s="3" t="s">
        <v>136</v>
      </c>
      <c r="C9142" s="16">
        <v>45577</v>
      </c>
      <c r="D9142" s="1" t="s">
        <v>1</v>
      </c>
      <c r="E9142" s="1" t="s">
        <v>0</v>
      </c>
      <c r="G9142" s="2">
        <v>125</v>
      </c>
    </row>
    <row r="9143" spans="1:7" x14ac:dyDescent="0.35">
      <c r="A9143" s="4" t="s">
        <v>8</v>
      </c>
      <c r="B9143" s="3" t="s">
        <v>132</v>
      </c>
      <c r="C9143" s="16">
        <v>45578</v>
      </c>
      <c r="D9143" s="1" t="s">
        <v>1</v>
      </c>
      <c r="E9143" s="1" t="s">
        <v>3</v>
      </c>
      <c r="F9143" s="2">
        <v>32</v>
      </c>
      <c r="G9143" s="2">
        <v>5</v>
      </c>
    </row>
    <row r="9144" spans="1:7" x14ac:dyDescent="0.35">
      <c r="A9144" s="4" t="s">
        <v>8</v>
      </c>
      <c r="B9144" s="3" t="s">
        <v>132</v>
      </c>
      <c r="C9144" s="16">
        <v>45578</v>
      </c>
      <c r="D9144" s="1" t="s">
        <v>1</v>
      </c>
      <c r="E9144" s="1" t="s">
        <v>4</v>
      </c>
      <c r="F9144" s="2">
        <v>38</v>
      </c>
      <c r="G9144" s="2">
        <v>62</v>
      </c>
    </row>
    <row r="9145" spans="1:7" x14ac:dyDescent="0.35">
      <c r="A9145" s="4" t="s">
        <v>8</v>
      </c>
      <c r="B9145" s="3" t="s">
        <v>132</v>
      </c>
      <c r="C9145" s="16">
        <v>45578</v>
      </c>
      <c r="D9145" s="1" t="s">
        <v>1</v>
      </c>
      <c r="E9145" s="1" t="s">
        <v>3</v>
      </c>
      <c r="F9145" s="2">
        <v>44</v>
      </c>
      <c r="G9145" s="2">
        <v>16</v>
      </c>
    </row>
    <row r="9146" spans="1:7" x14ac:dyDescent="0.35">
      <c r="A9146" s="4" t="s">
        <v>8</v>
      </c>
      <c r="B9146" s="3" t="s">
        <v>132</v>
      </c>
      <c r="C9146" s="16">
        <v>45578</v>
      </c>
      <c r="D9146" s="1" t="s">
        <v>1</v>
      </c>
      <c r="E9146" s="1" t="s">
        <v>3</v>
      </c>
      <c r="F9146" s="2">
        <v>28</v>
      </c>
      <c r="G9146" s="2">
        <v>124</v>
      </c>
    </row>
    <row r="9147" spans="1:7" x14ac:dyDescent="0.35">
      <c r="A9147" s="4" t="s">
        <v>8</v>
      </c>
      <c r="B9147" s="3" t="s">
        <v>132</v>
      </c>
      <c r="C9147" s="16">
        <v>45578</v>
      </c>
      <c r="D9147" s="1" t="s">
        <v>1</v>
      </c>
      <c r="E9147" s="1" t="s">
        <v>0</v>
      </c>
      <c r="G9147" s="2">
        <v>57</v>
      </c>
    </row>
    <row r="9148" spans="1:7" x14ac:dyDescent="0.35">
      <c r="A9148" s="4" t="s">
        <v>8</v>
      </c>
      <c r="B9148" s="3" t="s">
        <v>132</v>
      </c>
      <c r="C9148" s="16">
        <v>45578</v>
      </c>
      <c r="D9148" s="1" t="s">
        <v>5</v>
      </c>
      <c r="E9148" s="1" t="s">
        <v>0</v>
      </c>
    </row>
    <row r="9149" spans="1:7" x14ac:dyDescent="0.35">
      <c r="A9149" s="4" t="s">
        <v>8</v>
      </c>
      <c r="B9149" s="3" t="s">
        <v>132</v>
      </c>
      <c r="C9149" s="16">
        <v>45578</v>
      </c>
      <c r="D9149" s="1" t="s">
        <v>1</v>
      </c>
      <c r="E9149" s="1" t="s">
        <v>0</v>
      </c>
      <c r="G9149" s="2">
        <v>28</v>
      </c>
    </row>
    <row r="9150" spans="1:7" x14ac:dyDescent="0.35">
      <c r="A9150" s="4" t="s">
        <v>8</v>
      </c>
      <c r="B9150" s="3" t="s">
        <v>135</v>
      </c>
      <c r="C9150" s="16">
        <v>45625</v>
      </c>
      <c r="D9150" s="1" t="s">
        <v>1</v>
      </c>
      <c r="E9150" s="1" t="s">
        <v>0</v>
      </c>
      <c r="G9150" s="2">
        <v>82</v>
      </c>
    </row>
    <row r="9151" spans="1:7" x14ac:dyDescent="0.35">
      <c r="A9151" s="4" t="s">
        <v>8</v>
      </c>
      <c r="B9151" s="3" t="s">
        <v>135</v>
      </c>
      <c r="C9151" s="16">
        <v>45625</v>
      </c>
      <c r="D9151" s="1" t="s">
        <v>1</v>
      </c>
      <c r="E9151" s="1" t="s">
        <v>3</v>
      </c>
      <c r="F9151" s="2">
        <v>22</v>
      </c>
      <c r="G9151" s="2">
        <v>55</v>
      </c>
    </row>
    <row r="9152" spans="1:7" x14ac:dyDescent="0.35">
      <c r="A9152" s="4" t="s">
        <v>8</v>
      </c>
      <c r="B9152" s="3" t="s">
        <v>135</v>
      </c>
      <c r="C9152" s="16">
        <v>45625</v>
      </c>
      <c r="D9152" s="1" t="s">
        <v>1</v>
      </c>
      <c r="E9152" s="1" t="s">
        <v>3</v>
      </c>
      <c r="F9152" s="2">
        <v>24</v>
      </c>
      <c r="G9152" s="2">
        <v>69</v>
      </c>
    </row>
    <row r="9153" spans="1:7" x14ac:dyDescent="0.35">
      <c r="A9153" s="4" t="s">
        <v>8</v>
      </c>
      <c r="B9153" s="3" t="s">
        <v>135</v>
      </c>
      <c r="C9153" s="16">
        <v>45625</v>
      </c>
      <c r="D9153" s="1" t="s">
        <v>1</v>
      </c>
      <c r="E9153" s="1" t="s">
        <v>0</v>
      </c>
      <c r="F9153" s="2">
        <v>45</v>
      </c>
      <c r="G9153" s="2">
        <v>10</v>
      </c>
    </row>
    <row r="9154" spans="1:7" x14ac:dyDescent="0.35">
      <c r="A9154" s="4" t="s">
        <v>8</v>
      </c>
      <c r="B9154" s="3" t="s">
        <v>135</v>
      </c>
      <c r="C9154" s="16">
        <v>45625</v>
      </c>
      <c r="D9154" s="1" t="s">
        <v>1</v>
      </c>
      <c r="E9154" s="1" t="s">
        <v>0</v>
      </c>
      <c r="G9154" s="2">
        <v>82</v>
      </c>
    </row>
    <row r="9155" spans="1:7" x14ac:dyDescent="0.35">
      <c r="A9155" s="4" t="s">
        <v>8</v>
      </c>
      <c r="B9155" s="3" t="s">
        <v>135</v>
      </c>
      <c r="C9155" s="16">
        <v>45625</v>
      </c>
      <c r="D9155" s="1" t="s">
        <v>1</v>
      </c>
      <c r="E9155" s="1" t="s">
        <v>3</v>
      </c>
      <c r="F9155" s="2">
        <v>32</v>
      </c>
      <c r="G9155" s="2">
        <v>1</v>
      </c>
    </row>
    <row r="9156" spans="1:7" x14ac:dyDescent="0.35">
      <c r="A9156" s="4" t="s">
        <v>8</v>
      </c>
      <c r="B9156" s="3" t="s">
        <v>135</v>
      </c>
      <c r="C9156" s="16">
        <v>45625</v>
      </c>
      <c r="D9156" s="1" t="s">
        <v>1</v>
      </c>
      <c r="E9156" s="1" t="s">
        <v>3</v>
      </c>
      <c r="F9156" s="2">
        <v>38</v>
      </c>
      <c r="G9156" s="2">
        <v>7</v>
      </c>
    </row>
    <row r="9157" spans="1:7" x14ac:dyDescent="0.35">
      <c r="A9157" s="4" t="s">
        <v>8</v>
      </c>
      <c r="B9157" s="3" t="s">
        <v>135</v>
      </c>
      <c r="C9157" s="16">
        <v>45625</v>
      </c>
      <c r="D9157" s="1" t="s">
        <v>1</v>
      </c>
      <c r="E9157" s="1" t="s">
        <v>3</v>
      </c>
      <c r="F9157" s="2">
        <v>21</v>
      </c>
      <c r="G9157" s="2">
        <v>81</v>
      </c>
    </row>
    <row r="9158" spans="1:7" x14ac:dyDescent="0.35">
      <c r="A9158" s="4" t="s">
        <v>8</v>
      </c>
      <c r="B9158" s="3" t="s">
        <v>135</v>
      </c>
      <c r="C9158" s="16">
        <v>45625</v>
      </c>
      <c r="D9158" s="1" t="s">
        <v>1</v>
      </c>
      <c r="E9158" s="1" t="s">
        <v>0</v>
      </c>
      <c r="G9158" s="2">
        <v>82</v>
      </c>
    </row>
    <row r="9159" spans="1:7" x14ac:dyDescent="0.35">
      <c r="A9159" s="4" t="s">
        <v>8</v>
      </c>
      <c r="B9159" s="3" t="s">
        <v>135</v>
      </c>
      <c r="C9159" s="16">
        <v>45625</v>
      </c>
      <c r="D9159" s="1" t="s">
        <v>1</v>
      </c>
      <c r="E9159" s="1" t="s">
        <v>3</v>
      </c>
      <c r="F9159" s="2">
        <v>23</v>
      </c>
      <c r="G9159" s="2">
        <v>66</v>
      </c>
    </row>
    <row r="9160" spans="1:7" x14ac:dyDescent="0.35">
      <c r="A9160" s="4" t="s">
        <v>8</v>
      </c>
      <c r="B9160" s="3" t="s">
        <v>135</v>
      </c>
      <c r="C9160" s="16">
        <v>45625</v>
      </c>
      <c r="D9160" s="1" t="s">
        <v>1</v>
      </c>
      <c r="E9160" s="1" t="s">
        <v>3</v>
      </c>
      <c r="F9160" s="2">
        <v>45</v>
      </c>
      <c r="G9160" s="2">
        <v>11</v>
      </c>
    </row>
    <row r="9161" spans="1:7" x14ac:dyDescent="0.35">
      <c r="A9161" s="4" t="s">
        <v>8</v>
      </c>
      <c r="B9161" s="3" t="s">
        <v>135</v>
      </c>
      <c r="C9161" s="16">
        <v>45625</v>
      </c>
      <c r="D9161" s="1" t="s">
        <v>1</v>
      </c>
      <c r="E9161" s="1" t="s">
        <v>3</v>
      </c>
      <c r="F9161" s="2">
        <v>37</v>
      </c>
      <c r="G9161" s="2">
        <v>82</v>
      </c>
    </row>
    <row r="9162" spans="1:7" x14ac:dyDescent="0.35">
      <c r="A9162" s="4" t="s">
        <v>8</v>
      </c>
      <c r="B9162" s="3" t="s">
        <v>135</v>
      </c>
      <c r="C9162" s="16">
        <v>45625</v>
      </c>
      <c r="D9162" s="1" t="s">
        <v>1</v>
      </c>
      <c r="E9162" s="1" t="s">
        <v>0</v>
      </c>
      <c r="G9162" s="2">
        <v>10</v>
      </c>
    </row>
    <row r="9163" spans="1:7" x14ac:dyDescent="0.35">
      <c r="A9163" s="4" t="s">
        <v>8</v>
      </c>
      <c r="B9163" s="3" t="s">
        <v>135</v>
      </c>
      <c r="C9163" s="16">
        <v>45625</v>
      </c>
      <c r="D9163" s="1" t="s">
        <v>1</v>
      </c>
      <c r="E9163" s="1" t="s">
        <v>3</v>
      </c>
      <c r="F9163" s="2">
        <v>21</v>
      </c>
      <c r="G9163" s="2">
        <v>61</v>
      </c>
    </row>
    <row r="9164" spans="1:7" x14ac:dyDescent="0.35">
      <c r="A9164" s="4" t="s">
        <v>8</v>
      </c>
      <c r="B9164" s="3" t="s">
        <v>134</v>
      </c>
      <c r="C9164" s="16">
        <v>45626</v>
      </c>
      <c r="D9164" s="1" t="s">
        <v>1</v>
      </c>
      <c r="E9164" s="1" t="s">
        <v>0</v>
      </c>
      <c r="G9164" s="2">
        <v>25</v>
      </c>
    </row>
    <row r="9165" spans="1:7" x14ac:dyDescent="0.35">
      <c r="A9165" s="4" t="s">
        <v>8</v>
      </c>
      <c r="B9165" s="3" t="s">
        <v>134</v>
      </c>
      <c r="C9165" s="16">
        <v>45626</v>
      </c>
      <c r="D9165" s="1" t="s">
        <v>1</v>
      </c>
      <c r="E9165" s="1" t="s">
        <v>0</v>
      </c>
      <c r="G9165" s="2">
        <v>25</v>
      </c>
    </row>
    <row r="9166" spans="1:7" x14ac:dyDescent="0.35">
      <c r="A9166" s="4" t="s">
        <v>8</v>
      </c>
      <c r="B9166" s="3" t="s">
        <v>134</v>
      </c>
      <c r="C9166" s="16">
        <v>45626</v>
      </c>
      <c r="D9166" s="1" t="s">
        <v>5</v>
      </c>
      <c r="E9166" s="1" t="s">
        <v>0</v>
      </c>
    </row>
    <row r="9167" spans="1:7" x14ac:dyDescent="0.35">
      <c r="A9167" s="4" t="s">
        <v>8</v>
      </c>
      <c r="B9167" s="3" t="s">
        <v>134</v>
      </c>
      <c r="C9167" s="16">
        <v>45626</v>
      </c>
      <c r="D9167" s="1" t="s">
        <v>1</v>
      </c>
      <c r="E9167" s="1" t="s">
        <v>0</v>
      </c>
      <c r="G9167" s="2">
        <v>50</v>
      </c>
    </row>
    <row r="9168" spans="1:7" x14ac:dyDescent="0.35">
      <c r="A9168" s="4" t="s">
        <v>8</v>
      </c>
      <c r="B9168" s="3" t="s">
        <v>134</v>
      </c>
      <c r="C9168" s="16">
        <v>45626</v>
      </c>
      <c r="D9168" s="1" t="s">
        <v>5</v>
      </c>
      <c r="E9168" s="1" t="s">
        <v>0</v>
      </c>
    </row>
    <row r="9169" spans="1:7" x14ac:dyDescent="0.35">
      <c r="A9169" s="4" t="s">
        <v>8</v>
      </c>
      <c r="B9169" s="3" t="s">
        <v>134</v>
      </c>
      <c r="C9169" s="16">
        <v>45626</v>
      </c>
      <c r="D9169" s="1" t="s">
        <v>1</v>
      </c>
      <c r="E9169" s="1" t="s">
        <v>0</v>
      </c>
      <c r="G9169" s="2">
        <v>80</v>
      </c>
    </row>
    <row r="9170" spans="1:7" x14ac:dyDescent="0.35">
      <c r="A9170" s="4" t="s">
        <v>8</v>
      </c>
      <c r="B9170" s="3" t="s">
        <v>134</v>
      </c>
      <c r="C9170" s="16">
        <v>45626</v>
      </c>
      <c r="D9170" s="1" t="s">
        <v>7</v>
      </c>
      <c r="E9170" s="1" t="s">
        <v>0</v>
      </c>
      <c r="G9170" s="2">
        <v>81</v>
      </c>
    </row>
    <row r="9171" spans="1:7" x14ac:dyDescent="0.35">
      <c r="A9171" s="4" t="s">
        <v>8</v>
      </c>
      <c r="B9171" s="3" t="s">
        <v>134</v>
      </c>
      <c r="C9171" s="16">
        <v>45626</v>
      </c>
      <c r="D9171" s="1" t="s">
        <v>1</v>
      </c>
      <c r="E9171" s="1" t="s">
        <v>0</v>
      </c>
      <c r="G9171" s="2">
        <v>81</v>
      </c>
    </row>
    <row r="9172" spans="1:7" x14ac:dyDescent="0.35">
      <c r="A9172" s="4" t="s">
        <v>8</v>
      </c>
      <c r="B9172" s="3" t="s">
        <v>134</v>
      </c>
      <c r="C9172" s="16">
        <v>45626</v>
      </c>
      <c r="D9172" s="1" t="s">
        <v>1</v>
      </c>
      <c r="E9172" s="1" t="s">
        <v>0</v>
      </c>
      <c r="G9172" s="2">
        <v>81</v>
      </c>
    </row>
    <row r="9173" spans="1:7" x14ac:dyDescent="0.35">
      <c r="A9173" s="4" t="s">
        <v>8</v>
      </c>
      <c r="B9173" s="3" t="s">
        <v>134</v>
      </c>
      <c r="C9173" s="16">
        <v>45626</v>
      </c>
      <c r="D9173" s="1" t="s">
        <v>5</v>
      </c>
      <c r="E9173" s="1" t="s">
        <v>0</v>
      </c>
    </row>
    <row r="9174" spans="1:7" x14ac:dyDescent="0.35">
      <c r="A9174" s="4" t="s">
        <v>8</v>
      </c>
      <c r="B9174" s="3" t="s">
        <v>134</v>
      </c>
      <c r="C9174" s="16">
        <v>45626</v>
      </c>
      <c r="D9174" s="1" t="s">
        <v>7</v>
      </c>
      <c r="E9174" s="1" t="s">
        <v>0</v>
      </c>
      <c r="G9174" s="2">
        <v>31</v>
      </c>
    </row>
    <row r="9175" spans="1:7" x14ac:dyDescent="0.35">
      <c r="A9175" s="4" t="s">
        <v>8</v>
      </c>
      <c r="B9175" s="3" t="s">
        <v>134</v>
      </c>
      <c r="C9175" s="16">
        <v>45626</v>
      </c>
      <c r="D9175" s="1" t="s">
        <v>1</v>
      </c>
      <c r="E9175" s="1" t="s">
        <v>3</v>
      </c>
      <c r="F9175" s="2">
        <v>18</v>
      </c>
      <c r="G9175" s="2">
        <v>3</v>
      </c>
    </row>
    <row r="9176" spans="1:7" x14ac:dyDescent="0.35">
      <c r="A9176" s="4" t="s">
        <v>8</v>
      </c>
      <c r="B9176" s="3" t="s">
        <v>134</v>
      </c>
      <c r="C9176" s="16">
        <v>45626</v>
      </c>
      <c r="D9176" s="1" t="s">
        <v>1</v>
      </c>
      <c r="E9176" s="1" t="s">
        <v>0</v>
      </c>
      <c r="G9176" s="2">
        <v>81</v>
      </c>
    </row>
    <row r="9177" spans="1:7" x14ac:dyDescent="0.35">
      <c r="A9177" s="4" t="s">
        <v>8</v>
      </c>
      <c r="B9177" s="3" t="s">
        <v>133</v>
      </c>
      <c r="C9177" s="16">
        <v>45627</v>
      </c>
      <c r="D9177" s="1" t="s">
        <v>1</v>
      </c>
      <c r="E9177" s="1" t="s">
        <v>3</v>
      </c>
      <c r="F9177" s="2">
        <v>25</v>
      </c>
      <c r="G9177" s="2">
        <v>80</v>
      </c>
    </row>
    <row r="9178" spans="1:7" x14ac:dyDescent="0.35">
      <c r="A9178" s="4" t="s">
        <v>8</v>
      </c>
      <c r="B9178" s="3" t="s">
        <v>133</v>
      </c>
      <c r="C9178" s="16">
        <v>45627</v>
      </c>
      <c r="D9178" s="1" t="s">
        <v>1</v>
      </c>
      <c r="E9178" s="1" t="s">
        <v>12</v>
      </c>
      <c r="F9178" s="2">
        <v>31</v>
      </c>
      <c r="G9178" s="2">
        <v>52</v>
      </c>
    </row>
    <row r="9179" spans="1:7" x14ac:dyDescent="0.35">
      <c r="A9179" s="4" t="s">
        <v>8</v>
      </c>
      <c r="B9179" s="3" t="s">
        <v>133</v>
      </c>
      <c r="C9179" s="16">
        <v>45627</v>
      </c>
      <c r="D9179" s="1" t="s">
        <v>1</v>
      </c>
      <c r="E9179" s="1" t="s">
        <v>0</v>
      </c>
      <c r="G9179" s="2">
        <v>34</v>
      </c>
    </row>
    <row r="9180" spans="1:7" x14ac:dyDescent="0.35">
      <c r="A9180" s="4" t="s">
        <v>8</v>
      </c>
      <c r="B9180" s="3" t="s">
        <v>134</v>
      </c>
      <c r="C9180" s="16">
        <v>45626</v>
      </c>
      <c r="D9180" s="1" t="s">
        <v>1</v>
      </c>
      <c r="E9180" s="1" t="s">
        <v>0</v>
      </c>
      <c r="G9180" s="2">
        <v>81</v>
      </c>
    </row>
    <row r="9181" spans="1:7" x14ac:dyDescent="0.35">
      <c r="A9181" s="4" t="s">
        <v>8</v>
      </c>
      <c r="B9181" s="3" t="s">
        <v>134</v>
      </c>
      <c r="C9181" s="16">
        <v>45626</v>
      </c>
      <c r="D9181" s="1" t="s">
        <v>1</v>
      </c>
      <c r="E9181" s="1" t="s">
        <v>0</v>
      </c>
      <c r="G9181" s="2">
        <v>81</v>
      </c>
    </row>
    <row r="9182" spans="1:7" x14ac:dyDescent="0.35">
      <c r="A9182" s="4" t="s">
        <v>8</v>
      </c>
      <c r="B9182" s="3" t="s">
        <v>134</v>
      </c>
      <c r="C9182" s="16">
        <v>45626</v>
      </c>
      <c r="D9182" s="1" t="s">
        <v>1</v>
      </c>
      <c r="E9182" s="1" t="s">
        <v>0</v>
      </c>
      <c r="G9182" s="2">
        <v>81</v>
      </c>
    </row>
    <row r="9183" spans="1:7" x14ac:dyDescent="0.35">
      <c r="A9183" s="4" t="s">
        <v>8</v>
      </c>
      <c r="B9183" s="3" t="s">
        <v>134</v>
      </c>
      <c r="C9183" s="16">
        <v>45626</v>
      </c>
      <c r="D9183" s="1" t="s">
        <v>1</v>
      </c>
      <c r="E9183" s="1" t="s">
        <v>0</v>
      </c>
      <c r="G9183" s="2">
        <v>56</v>
      </c>
    </row>
    <row r="9184" spans="1:7" x14ac:dyDescent="0.35">
      <c r="A9184" s="4" t="s">
        <v>8</v>
      </c>
      <c r="B9184" s="3" t="s">
        <v>134</v>
      </c>
      <c r="C9184" s="16">
        <v>45626</v>
      </c>
      <c r="D9184" s="1" t="s">
        <v>1</v>
      </c>
      <c r="E9184" s="1" t="s">
        <v>4</v>
      </c>
      <c r="F9184" s="2">
        <v>38</v>
      </c>
      <c r="G9184" s="2">
        <v>74</v>
      </c>
    </row>
    <row r="9185" spans="1:7" x14ac:dyDescent="0.35">
      <c r="A9185" s="4" t="s">
        <v>8</v>
      </c>
      <c r="B9185" s="3" t="s">
        <v>134</v>
      </c>
      <c r="C9185" s="16">
        <v>45626</v>
      </c>
      <c r="D9185" s="1" t="s">
        <v>1</v>
      </c>
      <c r="E9185" s="1" t="s">
        <v>0</v>
      </c>
      <c r="G9185" s="2">
        <v>77</v>
      </c>
    </row>
    <row r="9186" spans="1:7" x14ac:dyDescent="0.35">
      <c r="A9186" s="4" t="s">
        <v>8</v>
      </c>
      <c r="B9186" s="3" t="s">
        <v>134</v>
      </c>
      <c r="C9186" s="16">
        <v>45626</v>
      </c>
      <c r="D9186" s="1" t="s">
        <v>1</v>
      </c>
      <c r="E9186" s="1" t="s">
        <v>0</v>
      </c>
      <c r="G9186" s="2">
        <v>73</v>
      </c>
    </row>
    <row r="9187" spans="1:7" x14ac:dyDescent="0.35">
      <c r="A9187" s="4" t="s">
        <v>8</v>
      </c>
      <c r="B9187" s="3" t="s">
        <v>134</v>
      </c>
      <c r="C9187" s="16">
        <v>45626</v>
      </c>
      <c r="D9187" s="1" t="s">
        <v>1</v>
      </c>
      <c r="E9187" s="1" t="s">
        <v>3</v>
      </c>
      <c r="F9187" s="2">
        <v>27</v>
      </c>
      <c r="G9187" s="2">
        <v>76</v>
      </c>
    </row>
    <row r="9188" spans="1:7" x14ac:dyDescent="0.35">
      <c r="A9188" s="4" t="s">
        <v>8</v>
      </c>
      <c r="B9188" s="3" t="s">
        <v>134</v>
      </c>
      <c r="C9188" s="16">
        <v>45626</v>
      </c>
      <c r="D9188" s="1" t="s">
        <v>1</v>
      </c>
      <c r="E9188" s="1" t="s">
        <v>3</v>
      </c>
      <c r="F9188" s="2">
        <v>27</v>
      </c>
      <c r="G9188" s="2">
        <v>5</v>
      </c>
    </row>
    <row r="9189" spans="1:7" x14ac:dyDescent="0.35">
      <c r="A9189" s="4" t="s">
        <v>8</v>
      </c>
      <c r="B9189" s="3" t="s">
        <v>134</v>
      </c>
      <c r="C9189" s="16">
        <v>45626</v>
      </c>
      <c r="D9189" s="1" t="s">
        <v>1</v>
      </c>
      <c r="E9189" s="1" t="s">
        <v>0</v>
      </c>
      <c r="G9189" s="2">
        <v>81</v>
      </c>
    </row>
    <row r="9190" spans="1:7" x14ac:dyDescent="0.35">
      <c r="A9190" s="4" t="s">
        <v>8</v>
      </c>
      <c r="B9190" s="3" t="s">
        <v>134</v>
      </c>
      <c r="C9190" s="16">
        <v>45626</v>
      </c>
      <c r="D9190" s="1" t="s">
        <v>1</v>
      </c>
      <c r="E9190" s="1" t="s">
        <v>3</v>
      </c>
      <c r="F9190" s="2">
        <v>22</v>
      </c>
      <c r="G9190" s="2">
        <v>81</v>
      </c>
    </row>
    <row r="9191" spans="1:7" x14ac:dyDescent="0.35">
      <c r="A9191" s="4" t="s">
        <v>8</v>
      </c>
      <c r="B9191" s="3" t="s">
        <v>133</v>
      </c>
      <c r="C9191" s="16">
        <v>45627</v>
      </c>
      <c r="D9191" s="1" t="s">
        <v>1</v>
      </c>
      <c r="E9191" s="1" t="s">
        <v>12</v>
      </c>
      <c r="F9191" s="2">
        <v>25</v>
      </c>
      <c r="G9191" s="2">
        <v>2</v>
      </c>
    </row>
    <row r="9192" spans="1:7" x14ac:dyDescent="0.35">
      <c r="A9192" s="4" t="s">
        <v>8</v>
      </c>
      <c r="B9192" s="3" t="s">
        <v>133</v>
      </c>
      <c r="C9192" s="16">
        <v>45627</v>
      </c>
      <c r="D9192" s="1" t="s">
        <v>1</v>
      </c>
      <c r="E9192" s="1" t="s">
        <v>0</v>
      </c>
      <c r="G9192" s="2">
        <v>79</v>
      </c>
    </row>
    <row r="9193" spans="1:7" x14ac:dyDescent="0.35">
      <c r="A9193" s="4" t="s">
        <v>8</v>
      </c>
      <c r="B9193" s="3" t="s">
        <v>133</v>
      </c>
      <c r="C9193" s="16">
        <v>45627</v>
      </c>
      <c r="D9193" s="1" t="s">
        <v>1</v>
      </c>
      <c r="E9193" s="1" t="s">
        <v>0</v>
      </c>
      <c r="G9193" s="2">
        <v>80</v>
      </c>
    </row>
    <row r="9194" spans="1:7" x14ac:dyDescent="0.35">
      <c r="A9194" s="4" t="s">
        <v>8</v>
      </c>
      <c r="B9194" s="3" t="s">
        <v>133</v>
      </c>
      <c r="C9194" s="16">
        <v>45627</v>
      </c>
      <c r="D9194" s="1" t="s">
        <v>1</v>
      </c>
      <c r="E9194" s="1" t="s">
        <v>0</v>
      </c>
      <c r="G9194" s="2">
        <v>78</v>
      </c>
    </row>
    <row r="9195" spans="1:7" x14ac:dyDescent="0.35">
      <c r="A9195" s="4" t="s">
        <v>8</v>
      </c>
      <c r="B9195" s="3" t="s">
        <v>133</v>
      </c>
      <c r="C9195" s="16">
        <v>45627</v>
      </c>
      <c r="D9195" s="1" t="s">
        <v>1</v>
      </c>
      <c r="E9195" s="1" t="s">
        <v>4</v>
      </c>
      <c r="F9195" s="2">
        <v>38</v>
      </c>
      <c r="G9195" s="2">
        <v>42</v>
      </c>
    </row>
    <row r="9196" spans="1:7" x14ac:dyDescent="0.35">
      <c r="A9196" s="4" t="s">
        <v>8</v>
      </c>
      <c r="B9196" s="3" t="s">
        <v>133</v>
      </c>
      <c r="C9196" s="16">
        <v>45627</v>
      </c>
      <c r="D9196" s="1" t="s">
        <v>1</v>
      </c>
      <c r="E9196" s="1" t="s">
        <v>4</v>
      </c>
      <c r="F9196" s="2">
        <v>35</v>
      </c>
      <c r="G9196" s="2">
        <v>57</v>
      </c>
    </row>
    <row r="9197" spans="1:7" x14ac:dyDescent="0.35">
      <c r="A9197" s="4" t="s">
        <v>8</v>
      </c>
      <c r="B9197" s="3" t="s">
        <v>133</v>
      </c>
      <c r="C9197" s="16">
        <v>45627</v>
      </c>
      <c r="D9197" s="1" t="s">
        <v>1</v>
      </c>
      <c r="E9197" s="1" t="s">
        <v>3</v>
      </c>
      <c r="F9197" s="2">
        <v>31</v>
      </c>
      <c r="G9197" s="2">
        <v>80</v>
      </c>
    </row>
    <row r="9198" spans="1:7" x14ac:dyDescent="0.35">
      <c r="A9198" s="4" t="s">
        <v>8</v>
      </c>
      <c r="B9198" s="3" t="s">
        <v>133</v>
      </c>
      <c r="C9198" s="16">
        <v>45627</v>
      </c>
      <c r="D9198" s="1" t="s">
        <v>1</v>
      </c>
      <c r="E9198" s="1" t="s">
        <v>0</v>
      </c>
      <c r="G9198" s="2">
        <v>80</v>
      </c>
    </row>
    <row r="9199" spans="1:7" x14ac:dyDescent="0.35">
      <c r="A9199" s="4" t="s">
        <v>8</v>
      </c>
      <c r="B9199" s="3" t="s">
        <v>134</v>
      </c>
      <c r="C9199" s="16">
        <v>45626</v>
      </c>
      <c r="D9199" s="1" t="s">
        <v>1</v>
      </c>
      <c r="E9199" s="1" t="s">
        <v>3</v>
      </c>
      <c r="F9199" s="2">
        <v>23</v>
      </c>
      <c r="G9199" s="2">
        <v>37</v>
      </c>
    </row>
    <row r="9200" spans="1:7" x14ac:dyDescent="0.35">
      <c r="A9200" s="4" t="s">
        <v>8</v>
      </c>
      <c r="B9200" s="3" t="s">
        <v>133</v>
      </c>
      <c r="C9200" s="16">
        <v>45627</v>
      </c>
      <c r="D9200" s="1" t="s">
        <v>1</v>
      </c>
      <c r="E9200" s="1" t="s">
        <v>3</v>
      </c>
      <c r="F9200" s="2">
        <v>25</v>
      </c>
      <c r="G9200" s="2">
        <v>5</v>
      </c>
    </row>
    <row r="9201" spans="1:7" x14ac:dyDescent="0.35">
      <c r="A9201" s="4" t="s">
        <v>8</v>
      </c>
      <c r="B9201" s="3" t="s">
        <v>133</v>
      </c>
      <c r="C9201" s="16">
        <v>45627</v>
      </c>
      <c r="D9201" s="1" t="s">
        <v>1</v>
      </c>
      <c r="E9201" s="1" t="s">
        <v>0</v>
      </c>
      <c r="G9201" s="2">
        <v>80</v>
      </c>
    </row>
    <row r="9202" spans="1:7" x14ac:dyDescent="0.35">
      <c r="A9202" s="4" t="s">
        <v>8</v>
      </c>
      <c r="B9202" s="3" t="s">
        <v>133</v>
      </c>
      <c r="C9202" s="16">
        <v>45627</v>
      </c>
      <c r="D9202" s="1" t="s">
        <v>1</v>
      </c>
      <c r="E9202" s="1" t="s">
        <v>0</v>
      </c>
      <c r="G9202" s="2">
        <v>62</v>
      </c>
    </row>
    <row r="9203" spans="1:7" x14ac:dyDescent="0.35">
      <c r="A9203" s="4" t="s">
        <v>8</v>
      </c>
      <c r="B9203" s="3" t="s">
        <v>133</v>
      </c>
      <c r="C9203" s="16">
        <v>45627</v>
      </c>
      <c r="D9203" s="1" t="s">
        <v>1</v>
      </c>
      <c r="E9203" s="1" t="s">
        <v>0</v>
      </c>
      <c r="G9203" s="2">
        <v>58</v>
      </c>
    </row>
    <row r="9204" spans="1:7" x14ac:dyDescent="0.35">
      <c r="A9204" s="4" t="s">
        <v>8</v>
      </c>
      <c r="B9204" s="3" t="s">
        <v>133</v>
      </c>
      <c r="C9204" s="16">
        <v>45627</v>
      </c>
      <c r="D9204" s="1" t="s">
        <v>1</v>
      </c>
      <c r="E9204" s="1" t="s">
        <v>3</v>
      </c>
      <c r="F9204" s="2">
        <v>28</v>
      </c>
      <c r="G9204" s="2">
        <v>78</v>
      </c>
    </row>
    <row r="9205" spans="1:7" x14ac:dyDescent="0.35">
      <c r="A9205" s="4" t="s">
        <v>8</v>
      </c>
      <c r="B9205" s="3" t="s">
        <v>133</v>
      </c>
      <c r="C9205" s="16">
        <v>45627</v>
      </c>
      <c r="D9205" s="1" t="s">
        <v>1</v>
      </c>
      <c r="E9205" s="1" t="s">
        <v>0</v>
      </c>
      <c r="G9205" s="2">
        <v>35</v>
      </c>
    </row>
    <row r="9206" spans="1:7" x14ac:dyDescent="0.35">
      <c r="A9206" s="4" t="s">
        <v>8</v>
      </c>
      <c r="B9206" s="3" t="s">
        <v>133</v>
      </c>
      <c r="C9206" s="16">
        <v>45627</v>
      </c>
      <c r="D9206" s="1" t="s">
        <v>1</v>
      </c>
      <c r="E9206" s="1" t="s">
        <v>0</v>
      </c>
      <c r="G9206" s="2">
        <v>80</v>
      </c>
    </row>
    <row r="9207" spans="1:7" x14ac:dyDescent="0.35">
      <c r="A9207" s="4" t="s">
        <v>8</v>
      </c>
      <c r="B9207" s="3" t="s">
        <v>133</v>
      </c>
      <c r="C9207" s="16">
        <v>45627</v>
      </c>
      <c r="D9207" s="1" t="s">
        <v>1</v>
      </c>
      <c r="E9207" s="1" t="s">
        <v>0</v>
      </c>
      <c r="G9207" s="2">
        <v>78</v>
      </c>
    </row>
    <row r="9208" spans="1:7" x14ac:dyDescent="0.35">
      <c r="A9208" s="4" t="s">
        <v>8</v>
      </c>
      <c r="B9208" s="3" t="s">
        <v>133</v>
      </c>
      <c r="C9208" s="16">
        <v>45627</v>
      </c>
      <c r="D9208" s="1" t="s">
        <v>1</v>
      </c>
      <c r="E9208" s="1" t="s">
        <v>0</v>
      </c>
      <c r="G9208" s="2">
        <v>74</v>
      </c>
    </row>
    <row r="9209" spans="1:7" x14ac:dyDescent="0.35">
      <c r="A9209" s="4" t="s">
        <v>8</v>
      </c>
      <c r="B9209" s="3" t="s">
        <v>133</v>
      </c>
      <c r="C9209" s="16">
        <v>45627</v>
      </c>
      <c r="D9209" s="1" t="s">
        <v>1</v>
      </c>
      <c r="E9209" s="1" t="s">
        <v>0</v>
      </c>
      <c r="G9209" s="2">
        <v>31</v>
      </c>
    </row>
    <row r="9210" spans="1:7" x14ac:dyDescent="0.35">
      <c r="A9210" s="4" t="s">
        <v>8</v>
      </c>
      <c r="B9210" s="3" t="s">
        <v>133</v>
      </c>
      <c r="C9210" s="16">
        <v>45627</v>
      </c>
      <c r="D9210" s="1" t="s">
        <v>1</v>
      </c>
      <c r="E9210" s="1" t="s">
        <v>0</v>
      </c>
      <c r="G9210" s="2">
        <v>50</v>
      </c>
    </row>
    <row r="9211" spans="1:7" x14ac:dyDescent="0.35">
      <c r="A9211" s="4" t="s">
        <v>8</v>
      </c>
      <c r="B9211" s="3" t="s">
        <v>133</v>
      </c>
      <c r="C9211" s="16">
        <v>45627</v>
      </c>
      <c r="D9211" s="1" t="s">
        <v>1</v>
      </c>
      <c r="E9211" s="1" t="s">
        <v>0</v>
      </c>
      <c r="G9211" s="2">
        <v>80</v>
      </c>
    </row>
    <row r="9212" spans="1:7" x14ac:dyDescent="0.35">
      <c r="A9212" s="4" t="s">
        <v>8</v>
      </c>
      <c r="B9212" s="3" t="s">
        <v>133</v>
      </c>
      <c r="C9212" s="16">
        <v>45627</v>
      </c>
      <c r="D9212" s="1" t="s">
        <v>1</v>
      </c>
      <c r="E9212" s="1" t="s">
        <v>0</v>
      </c>
      <c r="G9212" s="2">
        <v>64</v>
      </c>
    </row>
    <row r="9213" spans="1:7" x14ac:dyDescent="0.35">
      <c r="A9213" s="4" t="s">
        <v>8</v>
      </c>
      <c r="B9213" s="3" t="s">
        <v>103</v>
      </c>
      <c r="C9213" s="16">
        <v>45628</v>
      </c>
      <c r="D9213" s="1" t="s">
        <v>1</v>
      </c>
      <c r="E9213" s="1" t="s">
        <v>0</v>
      </c>
      <c r="G9213" s="2">
        <v>44</v>
      </c>
    </row>
    <row r="9214" spans="1:7" x14ac:dyDescent="0.35">
      <c r="A9214" s="4" t="s">
        <v>8</v>
      </c>
      <c r="B9214" s="3" t="s">
        <v>103</v>
      </c>
      <c r="C9214" s="16">
        <v>45628</v>
      </c>
      <c r="D9214" s="1" t="s">
        <v>1</v>
      </c>
      <c r="E9214" s="1" t="s">
        <v>3</v>
      </c>
      <c r="F9214" s="2">
        <v>35</v>
      </c>
      <c r="G9214" s="2">
        <v>8</v>
      </c>
    </row>
    <row r="9215" spans="1:7" x14ac:dyDescent="0.35">
      <c r="A9215" s="4" t="s">
        <v>8</v>
      </c>
      <c r="B9215" s="3" t="s">
        <v>103</v>
      </c>
      <c r="C9215" s="16">
        <v>45628</v>
      </c>
      <c r="D9215" s="1" t="s">
        <v>1</v>
      </c>
      <c r="E9215" s="1" t="s">
        <v>0</v>
      </c>
      <c r="G9215" s="2">
        <v>4</v>
      </c>
    </row>
    <row r="9216" spans="1:7" x14ac:dyDescent="0.35">
      <c r="A9216" s="4" t="s">
        <v>8</v>
      </c>
      <c r="B9216" s="3" t="s">
        <v>103</v>
      </c>
      <c r="C9216" s="16">
        <v>45628</v>
      </c>
      <c r="D9216" s="1" t="s">
        <v>1</v>
      </c>
      <c r="E9216" s="1" t="s">
        <v>4</v>
      </c>
      <c r="F9216" s="2">
        <v>28</v>
      </c>
      <c r="G9216" s="2">
        <v>2</v>
      </c>
    </row>
    <row r="9217" spans="1:7" x14ac:dyDescent="0.35">
      <c r="A9217" s="4" t="s">
        <v>8</v>
      </c>
      <c r="B9217" s="3" t="s">
        <v>89</v>
      </c>
      <c r="C9217" s="16">
        <v>45629</v>
      </c>
      <c r="D9217" s="1" t="s">
        <v>1</v>
      </c>
      <c r="E9217" s="1" t="s">
        <v>0</v>
      </c>
      <c r="G9217" s="2">
        <v>78</v>
      </c>
    </row>
    <row r="9218" spans="1:7" x14ac:dyDescent="0.35">
      <c r="A9218" s="4" t="s">
        <v>8</v>
      </c>
      <c r="B9218" s="3" t="s">
        <v>89</v>
      </c>
      <c r="C9218" s="16">
        <v>45629</v>
      </c>
      <c r="D9218" s="1" t="s">
        <v>1</v>
      </c>
      <c r="E9218" s="1" t="s">
        <v>3</v>
      </c>
      <c r="F9218" s="2">
        <v>24</v>
      </c>
      <c r="G9218" s="2">
        <v>41</v>
      </c>
    </row>
    <row r="9219" spans="1:7" x14ac:dyDescent="0.35">
      <c r="A9219" s="4" t="s">
        <v>8</v>
      </c>
      <c r="B9219" s="3" t="s">
        <v>89</v>
      </c>
      <c r="C9219" s="16">
        <v>45629</v>
      </c>
      <c r="D9219" s="1" t="s">
        <v>1</v>
      </c>
      <c r="E9219" s="1" t="s">
        <v>0</v>
      </c>
      <c r="G9219" s="2">
        <v>0</v>
      </c>
    </row>
    <row r="9220" spans="1:7" x14ac:dyDescent="0.35">
      <c r="A9220" s="4" t="s">
        <v>8</v>
      </c>
      <c r="B9220" s="3" t="s">
        <v>89</v>
      </c>
      <c r="C9220" s="16">
        <v>45629</v>
      </c>
      <c r="D9220" s="1" t="s">
        <v>1</v>
      </c>
      <c r="E9220" s="1" t="s">
        <v>0</v>
      </c>
      <c r="G9220" s="2">
        <v>78</v>
      </c>
    </row>
    <row r="9221" spans="1:7" x14ac:dyDescent="0.35">
      <c r="A9221" s="4" t="s">
        <v>8</v>
      </c>
      <c r="B9221" s="3" t="s">
        <v>89</v>
      </c>
      <c r="C9221" s="16">
        <v>45629</v>
      </c>
      <c r="D9221" s="1" t="s">
        <v>1</v>
      </c>
      <c r="E9221" s="1" t="s">
        <v>0</v>
      </c>
      <c r="G9221" s="2">
        <v>78</v>
      </c>
    </row>
    <row r="9222" spans="1:7" x14ac:dyDescent="0.35">
      <c r="A9222" s="4" t="s">
        <v>8</v>
      </c>
      <c r="B9222" s="3" t="s">
        <v>133</v>
      </c>
      <c r="C9222" s="16">
        <v>45627</v>
      </c>
      <c r="D9222" s="1" t="s">
        <v>1</v>
      </c>
      <c r="E9222" s="1" t="s">
        <v>0</v>
      </c>
      <c r="G9222" s="2">
        <v>80</v>
      </c>
    </row>
    <row r="9223" spans="1:7" x14ac:dyDescent="0.35">
      <c r="A9223" s="4" t="s">
        <v>8</v>
      </c>
      <c r="B9223" s="3" t="s">
        <v>133</v>
      </c>
      <c r="C9223" s="16">
        <v>45627</v>
      </c>
      <c r="D9223" s="1" t="s">
        <v>1</v>
      </c>
      <c r="E9223" s="1" t="s">
        <v>0</v>
      </c>
      <c r="G9223" s="2">
        <v>80</v>
      </c>
    </row>
    <row r="9224" spans="1:7" x14ac:dyDescent="0.35">
      <c r="A9224" s="4" t="s">
        <v>8</v>
      </c>
      <c r="B9224" s="3" t="s">
        <v>133</v>
      </c>
      <c r="C9224" s="16">
        <v>45627</v>
      </c>
      <c r="D9224" s="1" t="s">
        <v>1</v>
      </c>
      <c r="E9224" s="1" t="s">
        <v>0</v>
      </c>
      <c r="G9224" s="2">
        <v>80</v>
      </c>
    </row>
    <row r="9225" spans="1:7" x14ac:dyDescent="0.35">
      <c r="A9225" s="4" t="s">
        <v>8</v>
      </c>
      <c r="B9225" s="3" t="s">
        <v>133</v>
      </c>
      <c r="C9225" s="16">
        <v>45627</v>
      </c>
      <c r="D9225" s="1" t="s">
        <v>1</v>
      </c>
      <c r="E9225" s="1" t="s">
        <v>0</v>
      </c>
      <c r="G9225" s="2">
        <v>78</v>
      </c>
    </row>
    <row r="9226" spans="1:7" x14ac:dyDescent="0.35">
      <c r="A9226" s="4" t="s">
        <v>8</v>
      </c>
      <c r="B9226" s="3" t="s">
        <v>133</v>
      </c>
      <c r="C9226" s="16">
        <v>45627</v>
      </c>
      <c r="D9226" s="1" t="s">
        <v>1</v>
      </c>
      <c r="E9226" s="1" t="s">
        <v>0</v>
      </c>
      <c r="G9226" s="2">
        <v>2</v>
      </c>
    </row>
    <row r="9227" spans="1:7" x14ac:dyDescent="0.35">
      <c r="A9227" s="4" t="s">
        <v>8</v>
      </c>
      <c r="B9227" s="3" t="s">
        <v>133</v>
      </c>
      <c r="C9227" s="16">
        <v>45627</v>
      </c>
      <c r="D9227" s="1" t="s">
        <v>1</v>
      </c>
      <c r="E9227" s="1" t="s">
        <v>0</v>
      </c>
      <c r="G9227" s="2">
        <v>80</v>
      </c>
    </row>
    <row r="9228" spans="1:7" x14ac:dyDescent="0.35">
      <c r="A9228" s="4" t="s">
        <v>8</v>
      </c>
      <c r="B9228" s="3" t="s">
        <v>133</v>
      </c>
      <c r="C9228" s="16">
        <v>45627</v>
      </c>
      <c r="D9228" s="1" t="s">
        <v>1</v>
      </c>
      <c r="E9228" s="1" t="s">
        <v>3</v>
      </c>
      <c r="F9228" s="2">
        <v>25</v>
      </c>
      <c r="G9228" s="2">
        <v>0</v>
      </c>
    </row>
    <row r="9229" spans="1:7" x14ac:dyDescent="0.35">
      <c r="A9229" s="4" t="s">
        <v>8</v>
      </c>
      <c r="B9229" s="3" t="s">
        <v>133</v>
      </c>
      <c r="C9229" s="16">
        <v>45627</v>
      </c>
      <c r="D9229" s="1" t="s">
        <v>1</v>
      </c>
      <c r="E9229" s="1" t="s">
        <v>3</v>
      </c>
      <c r="F9229" s="2">
        <v>35</v>
      </c>
      <c r="G9229" s="2">
        <v>16</v>
      </c>
    </row>
    <row r="9230" spans="1:7" x14ac:dyDescent="0.35">
      <c r="A9230" s="4" t="s">
        <v>8</v>
      </c>
      <c r="B9230" s="3" t="s">
        <v>133</v>
      </c>
      <c r="C9230" s="16">
        <v>45627</v>
      </c>
      <c r="D9230" s="1" t="s">
        <v>5</v>
      </c>
      <c r="E9230" s="1" t="s">
        <v>0</v>
      </c>
    </row>
    <row r="9231" spans="1:7" x14ac:dyDescent="0.35">
      <c r="A9231" s="4" t="s">
        <v>8</v>
      </c>
      <c r="B9231" s="3" t="s">
        <v>133</v>
      </c>
      <c r="C9231" s="16">
        <v>45627</v>
      </c>
      <c r="D9231" s="1" t="s">
        <v>1</v>
      </c>
      <c r="E9231" s="1" t="s">
        <v>3</v>
      </c>
      <c r="F9231" s="2">
        <v>28</v>
      </c>
      <c r="G9231" s="2">
        <v>80</v>
      </c>
    </row>
    <row r="9232" spans="1:7" x14ac:dyDescent="0.35">
      <c r="A9232" s="4" t="s">
        <v>8</v>
      </c>
      <c r="B9232" s="3" t="s">
        <v>133</v>
      </c>
      <c r="C9232" s="16">
        <v>45627</v>
      </c>
      <c r="D9232" s="1" t="s">
        <v>1</v>
      </c>
      <c r="E9232" s="1" t="s">
        <v>3</v>
      </c>
      <c r="F9232" s="2">
        <v>34</v>
      </c>
      <c r="G9232" s="2">
        <v>80</v>
      </c>
    </row>
    <row r="9233" spans="1:7" x14ac:dyDescent="0.35">
      <c r="A9233" s="4" t="s">
        <v>8</v>
      </c>
      <c r="B9233" s="3" t="s">
        <v>133</v>
      </c>
      <c r="C9233" s="16">
        <v>45627</v>
      </c>
      <c r="D9233" s="1" t="s">
        <v>1</v>
      </c>
      <c r="E9233" s="1" t="s">
        <v>3</v>
      </c>
      <c r="F9233" s="2">
        <v>18</v>
      </c>
      <c r="G9233" s="2">
        <v>0</v>
      </c>
    </row>
    <row r="9234" spans="1:7" x14ac:dyDescent="0.35">
      <c r="A9234" s="4" t="s">
        <v>8</v>
      </c>
      <c r="B9234" s="3" t="s">
        <v>133</v>
      </c>
      <c r="C9234" s="16">
        <v>45627</v>
      </c>
      <c r="D9234" s="1" t="s">
        <v>1</v>
      </c>
      <c r="E9234" s="1" t="s">
        <v>3</v>
      </c>
      <c r="F9234" s="2">
        <v>26</v>
      </c>
      <c r="G9234" s="2">
        <v>2</v>
      </c>
    </row>
    <row r="9235" spans="1:7" x14ac:dyDescent="0.35">
      <c r="A9235" s="4" t="s">
        <v>8</v>
      </c>
      <c r="B9235" s="3" t="s">
        <v>133</v>
      </c>
      <c r="C9235" s="16">
        <v>45627</v>
      </c>
      <c r="D9235" s="1" t="s">
        <v>1</v>
      </c>
      <c r="E9235" s="1" t="s">
        <v>0</v>
      </c>
      <c r="G9235" s="2">
        <v>80</v>
      </c>
    </row>
    <row r="9236" spans="1:7" x14ac:dyDescent="0.35">
      <c r="A9236" s="4" t="s">
        <v>8</v>
      </c>
      <c r="B9236" s="3" t="s">
        <v>103</v>
      </c>
      <c r="C9236" s="16">
        <v>45628</v>
      </c>
      <c r="D9236" s="1" t="s">
        <v>1</v>
      </c>
      <c r="E9236" s="1" t="s">
        <v>0</v>
      </c>
      <c r="G9236" s="2">
        <v>37</v>
      </c>
    </row>
    <row r="9237" spans="1:7" x14ac:dyDescent="0.35">
      <c r="A9237" s="4" t="s">
        <v>8</v>
      </c>
      <c r="B9237" s="3" t="s">
        <v>103</v>
      </c>
      <c r="C9237" s="16">
        <v>45628</v>
      </c>
      <c r="D9237" s="1" t="s">
        <v>1</v>
      </c>
      <c r="E9237" s="1" t="s">
        <v>0</v>
      </c>
      <c r="G9237" s="2">
        <v>79</v>
      </c>
    </row>
    <row r="9238" spans="1:7" x14ac:dyDescent="0.35">
      <c r="A9238" s="4" t="s">
        <v>8</v>
      </c>
      <c r="B9238" s="3" t="s">
        <v>103</v>
      </c>
      <c r="C9238" s="16">
        <v>45628</v>
      </c>
      <c r="D9238" s="1" t="s">
        <v>1</v>
      </c>
      <c r="E9238" s="1" t="s">
        <v>4</v>
      </c>
      <c r="F9238" s="2">
        <v>29</v>
      </c>
      <c r="G9238" s="2">
        <v>79</v>
      </c>
    </row>
    <row r="9239" spans="1:7" x14ac:dyDescent="0.35">
      <c r="A9239" s="4" t="s">
        <v>8</v>
      </c>
      <c r="B9239" s="3" t="s">
        <v>103</v>
      </c>
      <c r="C9239" s="16">
        <v>45628</v>
      </c>
      <c r="D9239" s="1" t="s">
        <v>1</v>
      </c>
      <c r="E9239" s="1" t="s">
        <v>0</v>
      </c>
      <c r="G9239" s="2">
        <v>71</v>
      </c>
    </row>
    <row r="9240" spans="1:7" x14ac:dyDescent="0.35">
      <c r="A9240" s="4" t="s">
        <v>8</v>
      </c>
      <c r="B9240" s="3" t="s">
        <v>103</v>
      </c>
      <c r="C9240" s="16">
        <v>45628</v>
      </c>
      <c r="D9240" s="1" t="s">
        <v>1</v>
      </c>
      <c r="E9240" s="1" t="s">
        <v>0</v>
      </c>
      <c r="G9240" s="2">
        <v>1</v>
      </c>
    </row>
    <row r="9241" spans="1:7" x14ac:dyDescent="0.35">
      <c r="A9241" s="4" t="s">
        <v>8</v>
      </c>
      <c r="B9241" s="3" t="s">
        <v>103</v>
      </c>
      <c r="C9241" s="16">
        <v>45628</v>
      </c>
      <c r="D9241" s="1" t="s">
        <v>1</v>
      </c>
      <c r="E9241" s="1" t="s">
        <v>3</v>
      </c>
      <c r="F9241" s="2">
        <v>30</v>
      </c>
      <c r="G9241" s="2">
        <v>79</v>
      </c>
    </row>
    <row r="9242" spans="1:7" x14ac:dyDescent="0.35">
      <c r="A9242" s="4" t="s">
        <v>8</v>
      </c>
      <c r="B9242" s="3" t="s">
        <v>103</v>
      </c>
      <c r="C9242" s="16">
        <v>45628</v>
      </c>
      <c r="D9242" s="1" t="s">
        <v>1</v>
      </c>
      <c r="E9242" s="1" t="s">
        <v>0</v>
      </c>
      <c r="G9242" s="2">
        <v>72</v>
      </c>
    </row>
    <row r="9243" spans="1:7" x14ac:dyDescent="0.35">
      <c r="A9243" s="4" t="s">
        <v>8</v>
      </c>
      <c r="B9243" s="3" t="s">
        <v>132</v>
      </c>
      <c r="C9243" s="16">
        <v>45578</v>
      </c>
      <c r="D9243" s="1" t="s">
        <v>1</v>
      </c>
      <c r="E9243" s="1" t="s">
        <v>0</v>
      </c>
      <c r="G9243" s="2">
        <v>7</v>
      </c>
    </row>
    <row r="9244" spans="1:7" x14ac:dyDescent="0.35">
      <c r="A9244" s="4" t="s">
        <v>8</v>
      </c>
      <c r="B9244" s="3" t="s">
        <v>132</v>
      </c>
      <c r="C9244" s="16">
        <v>45578</v>
      </c>
      <c r="D9244" s="1" t="s">
        <v>1</v>
      </c>
      <c r="E9244" s="1" t="s">
        <v>0</v>
      </c>
      <c r="G9244" s="2">
        <v>126</v>
      </c>
    </row>
    <row r="9245" spans="1:7" x14ac:dyDescent="0.35">
      <c r="A9245" s="4" t="s">
        <v>8</v>
      </c>
      <c r="B9245" s="3" t="s">
        <v>132</v>
      </c>
      <c r="C9245" s="16">
        <v>45578</v>
      </c>
      <c r="D9245" s="1" t="s">
        <v>1</v>
      </c>
      <c r="E9245" s="1" t="s">
        <v>0</v>
      </c>
      <c r="G9245" s="2">
        <v>58</v>
      </c>
    </row>
    <row r="9246" spans="1:7" x14ac:dyDescent="0.35">
      <c r="A9246" s="4" t="s">
        <v>8</v>
      </c>
      <c r="B9246" s="3" t="s">
        <v>132</v>
      </c>
      <c r="C9246" s="16">
        <v>45578</v>
      </c>
      <c r="D9246" s="1" t="s">
        <v>1</v>
      </c>
      <c r="E9246" s="1" t="s">
        <v>0</v>
      </c>
      <c r="G9246" s="2">
        <v>129</v>
      </c>
    </row>
    <row r="9247" spans="1:7" x14ac:dyDescent="0.35">
      <c r="A9247" s="4" t="s">
        <v>8</v>
      </c>
      <c r="B9247" s="3" t="s">
        <v>132</v>
      </c>
      <c r="C9247" s="16">
        <v>45578</v>
      </c>
      <c r="D9247" s="1" t="s">
        <v>1</v>
      </c>
      <c r="E9247" s="1" t="s">
        <v>0</v>
      </c>
      <c r="G9247" s="2">
        <v>102</v>
      </c>
    </row>
    <row r="9248" spans="1:7" x14ac:dyDescent="0.35">
      <c r="A9248" s="4" t="s">
        <v>8</v>
      </c>
      <c r="B9248" s="3" t="s">
        <v>132</v>
      </c>
      <c r="C9248" s="16">
        <v>45578</v>
      </c>
      <c r="D9248" s="1" t="s">
        <v>1</v>
      </c>
      <c r="E9248" s="1" t="s">
        <v>0</v>
      </c>
      <c r="G9248" s="2">
        <v>129</v>
      </c>
    </row>
    <row r="9249" spans="1:7" x14ac:dyDescent="0.35">
      <c r="A9249" s="4" t="s">
        <v>8</v>
      </c>
      <c r="B9249" s="3" t="s">
        <v>132</v>
      </c>
      <c r="C9249" s="16">
        <v>45578</v>
      </c>
      <c r="D9249" s="1" t="s">
        <v>1</v>
      </c>
      <c r="E9249" s="1" t="s">
        <v>0</v>
      </c>
      <c r="G9249" s="2">
        <v>129</v>
      </c>
    </row>
    <row r="9250" spans="1:7" x14ac:dyDescent="0.35">
      <c r="A9250" s="4" t="s">
        <v>8</v>
      </c>
      <c r="B9250" s="3" t="s">
        <v>132</v>
      </c>
      <c r="C9250" s="16">
        <v>45578</v>
      </c>
      <c r="D9250" s="1" t="s">
        <v>1</v>
      </c>
      <c r="E9250" s="1" t="s">
        <v>3</v>
      </c>
      <c r="F9250" s="2">
        <v>42</v>
      </c>
      <c r="G9250" s="2">
        <v>67</v>
      </c>
    </row>
    <row r="9251" spans="1:7" x14ac:dyDescent="0.35">
      <c r="A9251" s="4" t="s">
        <v>8</v>
      </c>
      <c r="B9251" s="3" t="s">
        <v>132</v>
      </c>
      <c r="C9251" s="16">
        <v>45578</v>
      </c>
      <c r="D9251" s="1" t="s">
        <v>1</v>
      </c>
      <c r="E9251" s="1" t="s">
        <v>0</v>
      </c>
      <c r="G9251" s="2">
        <v>6</v>
      </c>
    </row>
    <row r="9252" spans="1:7" x14ac:dyDescent="0.35">
      <c r="A9252" s="4" t="s">
        <v>8</v>
      </c>
      <c r="B9252" s="3" t="s">
        <v>105</v>
      </c>
      <c r="C9252" s="16">
        <v>45605</v>
      </c>
      <c r="D9252" s="1" t="s">
        <v>1</v>
      </c>
      <c r="E9252" s="1" t="s">
        <v>0</v>
      </c>
      <c r="G9252" s="2">
        <v>86</v>
      </c>
    </row>
    <row r="9253" spans="1:7" x14ac:dyDescent="0.35">
      <c r="A9253" s="4" t="s">
        <v>8</v>
      </c>
      <c r="B9253" s="3" t="s">
        <v>104</v>
      </c>
      <c r="C9253" s="16">
        <v>45606</v>
      </c>
      <c r="D9253" s="1" t="s">
        <v>1</v>
      </c>
      <c r="E9253" s="1" t="s">
        <v>12</v>
      </c>
      <c r="F9253" s="2">
        <v>27</v>
      </c>
      <c r="G9253" s="2">
        <v>7</v>
      </c>
    </row>
    <row r="9254" spans="1:7" x14ac:dyDescent="0.35">
      <c r="A9254" s="4" t="s">
        <v>8</v>
      </c>
      <c r="B9254" s="3" t="s">
        <v>102</v>
      </c>
      <c r="C9254" s="16">
        <v>45607</v>
      </c>
      <c r="D9254" s="1" t="s">
        <v>1</v>
      </c>
      <c r="E9254" s="1" t="s">
        <v>3</v>
      </c>
      <c r="F9254" s="2">
        <v>25</v>
      </c>
      <c r="G9254" s="2">
        <v>100</v>
      </c>
    </row>
    <row r="9255" spans="1:7" x14ac:dyDescent="0.35">
      <c r="A9255" s="4" t="s">
        <v>8</v>
      </c>
      <c r="B9255" s="3" t="s">
        <v>100</v>
      </c>
      <c r="C9255" s="16">
        <v>45609</v>
      </c>
      <c r="D9255" s="1" t="s">
        <v>1</v>
      </c>
      <c r="E9255" s="1" t="s">
        <v>3</v>
      </c>
      <c r="F9255" s="2">
        <v>27</v>
      </c>
      <c r="G9255" s="2">
        <v>25</v>
      </c>
    </row>
    <row r="9256" spans="1:7" x14ac:dyDescent="0.35">
      <c r="A9256" s="4" t="s">
        <v>8</v>
      </c>
      <c r="B9256" s="3" t="s">
        <v>91</v>
      </c>
      <c r="C9256" s="16">
        <v>45616</v>
      </c>
      <c r="D9256" s="1" t="s">
        <v>5</v>
      </c>
      <c r="E9256" s="1" t="s">
        <v>0</v>
      </c>
      <c r="F9256" s="2">
        <v>25</v>
      </c>
    </row>
    <row r="9257" spans="1:7" x14ac:dyDescent="0.35">
      <c r="A9257" s="4" t="s">
        <v>8</v>
      </c>
      <c r="B9257" s="3" t="s">
        <v>132</v>
      </c>
      <c r="C9257" s="16">
        <v>45578</v>
      </c>
      <c r="D9257" s="1" t="s">
        <v>1</v>
      </c>
      <c r="E9257" s="1" t="s">
        <v>12</v>
      </c>
      <c r="F9257" s="2">
        <v>28</v>
      </c>
      <c r="G9257" s="2">
        <v>6</v>
      </c>
    </row>
    <row r="9258" spans="1:7" x14ac:dyDescent="0.35">
      <c r="A9258" s="4" t="s">
        <v>8</v>
      </c>
      <c r="B9258" s="3" t="s">
        <v>132</v>
      </c>
      <c r="C9258" s="16">
        <v>45578</v>
      </c>
      <c r="D9258" s="1" t="s">
        <v>1</v>
      </c>
      <c r="E9258" s="1" t="s">
        <v>0</v>
      </c>
      <c r="G9258" s="2">
        <v>113</v>
      </c>
    </row>
    <row r="9259" spans="1:7" x14ac:dyDescent="0.35">
      <c r="A9259" s="4" t="s">
        <v>8</v>
      </c>
      <c r="B9259" s="3" t="s">
        <v>132</v>
      </c>
      <c r="C9259" s="16">
        <v>45578</v>
      </c>
      <c r="D9259" s="1" t="s">
        <v>1</v>
      </c>
      <c r="E9259" s="1" t="s">
        <v>0</v>
      </c>
      <c r="G9259" s="2">
        <v>128</v>
      </c>
    </row>
    <row r="9260" spans="1:7" x14ac:dyDescent="0.35">
      <c r="A9260" s="4" t="s">
        <v>8</v>
      </c>
      <c r="B9260" s="3" t="s">
        <v>132</v>
      </c>
      <c r="C9260" s="16">
        <v>45578</v>
      </c>
      <c r="D9260" s="1" t="s">
        <v>1</v>
      </c>
      <c r="E9260" s="1" t="s">
        <v>3</v>
      </c>
      <c r="F9260" s="2">
        <v>27</v>
      </c>
      <c r="G9260" s="2">
        <v>17</v>
      </c>
    </row>
    <row r="9261" spans="1:7" x14ac:dyDescent="0.35">
      <c r="A9261" s="4" t="s">
        <v>8</v>
      </c>
      <c r="B9261" s="3" t="s">
        <v>132</v>
      </c>
      <c r="C9261" s="16">
        <v>45578</v>
      </c>
      <c r="D9261" s="1" t="s">
        <v>1</v>
      </c>
      <c r="E9261" s="1" t="s">
        <v>0</v>
      </c>
      <c r="G9261" s="2">
        <v>113</v>
      </c>
    </row>
    <row r="9262" spans="1:7" x14ac:dyDescent="0.35">
      <c r="A9262" s="4" t="s">
        <v>8</v>
      </c>
      <c r="B9262" s="3" t="s">
        <v>132</v>
      </c>
      <c r="C9262" s="16">
        <v>45578</v>
      </c>
      <c r="D9262" s="1" t="s">
        <v>7</v>
      </c>
      <c r="E9262" s="1" t="s">
        <v>0</v>
      </c>
      <c r="G9262" s="2">
        <v>129</v>
      </c>
    </row>
    <row r="9263" spans="1:7" x14ac:dyDescent="0.35">
      <c r="A9263" s="4" t="s">
        <v>8</v>
      </c>
      <c r="B9263" s="3" t="s">
        <v>132</v>
      </c>
      <c r="C9263" s="16">
        <v>45578</v>
      </c>
      <c r="D9263" s="1" t="s">
        <v>1</v>
      </c>
      <c r="E9263" s="1" t="s">
        <v>0</v>
      </c>
      <c r="G9263" s="2">
        <v>128</v>
      </c>
    </row>
    <row r="9264" spans="1:7" x14ac:dyDescent="0.35">
      <c r="A9264" s="4" t="s">
        <v>8</v>
      </c>
      <c r="B9264" s="3" t="s">
        <v>131</v>
      </c>
      <c r="C9264" s="16">
        <v>45579</v>
      </c>
      <c r="D9264" s="1" t="s">
        <v>1</v>
      </c>
      <c r="E9264" s="1" t="s">
        <v>0</v>
      </c>
      <c r="G9264" s="2">
        <v>128</v>
      </c>
    </row>
    <row r="9265" spans="1:7" x14ac:dyDescent="0.35">
      <c r="A9265" s="4" t="s">
        <v>8</v>
      </c>
      <c r="B9265" s="3" t="s">
        <v>131</v>
      </c>
      <c r="C9265" s="16">
        <v>45579</v>
      </c>
      <c r="D9265" s="1" t="s">
        <v>1</v>
      </c>
      <c r="E9265" s="1" t="s">
        <v>0</v>
      </c>
      <c r="G9265" s="2">
        <v>119</v>
      </c>
    </row>
    <row r="9266" spans="1:7" x14ac:dyDescent="0.35">
      <c r="A9266" s="4" t="s">
        <v>8</v>
      </c>
      <c r="B9266" s="3" t="s">
        <v>131</v>
      </c>
      <c r="C9266" s="16">
        <v>45579</v>
      </c>
      <c r="D9266" s="1" t="s">
        <v>5</v>
      </c>
      <c r="E9266" s="1" t="s">
        <v>0</v>
      </c>
    </row>
    <row r="9267" spans="1:7" x14ac:dyDescent="0.35">
      <c r="A9267" s="4" t="s">
        <v>8</v>
      </c>
      <c r="B9267" s="3" t="s">
        <v>87</v>
      </c>
      <c r="C9267" s="16">
        <v>45619</v>
      </c>
      <c r="D9267" s="1" t="s">
        <v>1</v>
      </c>
      <c r="E9267" s="1" t="s">
        <v>0</v>
      </c>
      <c r="G9267" s="2">
        <v>88</v>
      </c>
    </row>
    <row r="9268" spans="1:7" x14ac:dyDescent="0.35">
      <c r="A9268" s="4" t="s">
        <v>8</v>
      </c>
      <c r="B9268" s="3" t="s">
        <v>87</v>
      </c>
      <c r="C9268" s="16">
        <v>45619</v>
      </c>
      <c r="D9268" s="1" t="s">
        <v>1</v>
      </c>
      <c r="E9268" s="1" t="s">
        <v>3</v>
      </c>
      <c r="F9268" s="2">
        <v>28</v>
      </c>
      <c r="G9268" s="2">
        <v>44</v>
      </c>
    </row>
    <row r="9269" spans="1:7" x14ac:dyDescent="0.35">
      <c r="A9269" s="4" t="s">
        <v>8</v>
      </c>
      <c r="B9269" s="3" t="s">
        <v>87</v>
      </c>
      <c r="C9269" s="16">
        <v>45619</v>
      </c>
      <c r="D9269" s="1" t="s">
        <v>1</v>
      </c>
      <c r="E9269" s="1" t="s">
        <v>0</v>
      </c>
      <c r="G9269" s="2">
        <v>88</v>
      </c>
    </row>
    <row r="9270" spans="1:7" x14ac:dyDescent="0.35">
      <c r="A9270" s="4" t="s">
        <v>8</v>
      </c>
      <c r="B9270" s="3" t="s">
        <v>132</v>
      </c>
      <c r="C9270" s="16">
        <v>45578</v>
      </c>
      <c r="D9270" s="1" t="s">
        <v>1</v>
      </c>
      <c r="E9270" s="1" t="s">
        <v>0</v>
      </c>
      <c r="G9270" s="2">
        <v>76</v>
      </c>
    </row>
    <row r="9271" spans="1:7" x14ac:dyDescent="0.35">
      <c r="A9271" s="4" t="s">
        <v>8</v>
      </c>
      <c r="B9271" s="3" t="s">
        <v>132</v>
      </c>
      <c r="C9271" s="16">
        <v>45578</v>
      </c>
      <c r="D9271" s="1" t="s">
        <v>1</v>
      </c>
      <c r="E9271" s="1" t="s">
        <v>3</v>
      </c>
      <c r="F9271" s="2">
        <v>22</v>
      </c>
      <c r="G9271" s="2">
        <v>7</v>
      </c>
    </row>
    <row r="9272" spans="1:7" x14ac:dyDescent="0.35">
      <c r="A9272" s="4" t="s">
        <v>8</v>
      </c>
      <c r="B9272" s="3" t="s">
        <v>131</v>
      </c>
      <c r="C9272" s="16">
        <v>45579</v>
      </c>
      <c r="D9272" s="1" t="s">
        <v>1</v>
      </c>
      <c r="E9272" s="1" t="s">
        <v>3</v>
      </c>
      <c r="F9272" s="2">
        <v>25</v>
      </c>
      <c r="G9272" s="2">
        <v>128</v>
      </c>
    </row>
    <row r="9273" spans="1:7" x14ac:dyDescent="0.35">
      <c r="A9273" s="4" t="s">
        <v>8</v>
      </c>
      <c r="B9273" s="3" t="s">
        <v>131</v>
      </c>
      <c r="C9273" s="16">
        <v>45579</v>
      </c>
      <c r="D9273" s="1" t="s">
        <v>1</v>
      </c>
      <c r="E9273" s="1" t="s">
        <v>3</v>
      </c>
      <c r="F9273" s="2">
        <v>41</v>
      </c>
      <c r="G9273" s="2">
        <v>128</v>
      </c>
    </row>
    <row r="9274" spans="1:7" x14ac:dyDescent="0.35">
      <c r="A9274" s="4" t="s">
        <v>8</v>
      </c>
      <c r="B9274" s="3" t="s">
        <v>131</v>
      </c>
      <c r="C9274" s="16">
        <v>45579</v>
      </c>
      <c r="D9274" s="1" t="s">
        <v>1</v>
      </c>
      <c r="E9274" s="1" t="s">
        <v>0</v>
      </c>
      <c r="G9274" s="2">
        <v>128</v>
      </c>
    </row>
    <row r="9275" spans="1:7" x14ac:dyDescent="0.35">
      <c r="A9275" s="4" t="s">
        <v>8</v>
      </c>
      <c r="B9275" s="3" t="s">
        <v>131</v>
      </c>
      <c r="C9275" s="16">
        <v>45579</v>
      </c>
      <c r="D9275" s="1" t="s">
        <v>1</v>
      </c>
      <c r="E9275" s="1" t="s">
        <v>0</v>
      </c>
      <c r="F9275" s="2">
        <v>34</v>
      </c>
      <c r="G9275" s="2">
        <v>128</v>
      </c>
    </row>
    <row r="9276" spans="1:7" x14ac:dyDescent="0.35">
      <c r="A9276" s="4" t="s">
        <v>8</v>
      </c>
      <c r="B9276" s="3" t="s">
        <v>131</v>
      </c>
      <c r="C9276" s="16">
        <v>45579</v>
      </c>
      <c r="D9276" s="1" t="s">
        <v>1</v>
      </c>
      <c r="E9276" s="1" t="s">
        <v>3</v>
      </c>
      <c r="F9276" s="2">
        <v>21</v>
      </c>
      <c r="G9276" s="2">
        <v>0</v>
      </c>
    </row>
    <row r="9277" spans="1:7" x14ac:dyDescent="0.35">
      <c r="A9277" s="4" t="s">
        <v>8</v>
      </c>
      <c r="B9277" s="3" t="s">
        <v>121</v>
      </c>
      <c r="C9277" s="16">
        <v>45589</v>
      </c>
      <c r="D9277" s="1" t="s">
        <v>1</v>
      </c>
      <c r="E9277" s="1" t="s">
        <v>3</v>
      </c>
      <c r="F9277" s="2">
        <v>19</v>
      </c>
      <c r="G9277" s="2">
        <v>102</v>
      </c>
    </row>
    <row r="9278" spans="1:7" x14ac:dyDescent="0.35">
      <c r="A9278" s="4" t="s">
        <v>8</v>
      </c>
      <c r="B9278" s="3" t="s">
        <v>115</v>
      </c>
      <c r="C9278" s="16">
        <v>45595</v>
      </c>
      <c r="D9278" s="1" t="s">
        <v>1</v>
      </c>
      <c r="E9278" s="1" t="s">
        <v>3</v>
      </c>
      <c r="F9278" s="2">
        <v>35</v>
      </c>
      <c r="G9278" s="2">
        <v>50</v>
      </c>
    </row>
    <row r="9279" spans="1:7" x14ac:dyDescent="0.35">
      <c r="A9279" s="4" t="s">
        <v>8</v>
      </c>
      <c r="B9279" s="3" t="s">
        <v>115</v>
      </c>
      <c r="C9279" s="16">
        <v>45595</v>
      </c>
      <c r="D9279" s="1" t="s">
        <v>1</v>
      </c>
      <c r="E9279" s="1" t="s">
        <v>0</v>
      </c>
      <c r="G9279" s="2">
        <v>61</v>
      </c>
    </row>
    <row r="9280" spans="1:7" x14ac:dyDescent="0.35">
      <c r="A9280" s="4" t="s">
        <v>8</v>
      </c>
      <c r="B9280" s="3" t="s">
        <v>115</v>
      </c>
      <c r="C9280" s="16">
        <v>45595</v>
      </c>
      <c r="D9280" s="1" t="s">
        <v>1</v>
      </c>
      <c r="E9280" s="1" t="s">
        <v>3</v>
      </c>
      <c r="F9280" s="2">
        <v>31</v>
      </c>
      <c r="G9280" s="2">
        <v>78</v>
      </c>
    </row>
    <row r="9281" spans="1:7" x14ac:dyDescent="0.35">
      <c r="A9281" s="4" t="s">
        <v>8</v>
      </c>
      <c r="B9281" s="3" t="s">
        <v>114</v>
      </c>
      <c r="C9281" s="16">
        <v>45596</v>
      </c>
      <c r="D9281" s="1" t="s">
        <v>1</v>
      </c>
      <c r="E9281" s="1" t="s">
        <v>0</v>
      </c>
      <c r="G9281" s="2">
        <v>106</v>
      </c>
    </row>
    <row r="9282" spans="1:7" x14ac:dyDescent="0.35">
      <c r="A9282" s="4" t="s">
        <v>8</v>
      </c>
      <c r="B9282" s="3" t="s">
        <v>131</v>
      </c>
      <c r="C9282" s="16">
        <v>45579</v>
      </c>
      <c r="D9282" s="1" t="s">
        <v>1</v>
      </c>
      <c r="E9282" s="1" t="s">
        <v>0</v>
      </c>
      <c r="G9282" s="2">
        <v>128</v>
      </c>
    </row>
    <row r="9283" spans="1:7" x14ac:dyDescent="0.35">
      <c r="A9283" s="4" t="s">
        <v>8</v>
      </c>
      <c r="B9283" s="3" t="s">
        <v>131</v>
      </c>
      <c r="C9283" s="16">
        <v>45579</v>
      </c>
      <c r="D9283" s="1" t="s">
        <v>1</v>
      </c>
      <c r="E9283" s="1" t="s">
        <v>3</v>
      </c>
      <c r="F9283" s="2">
        <v>22</v>
      </c>
      <c r="G9283" s="2">
        <v>50</v>
      </c>
    </row>
    <row r="9284" spans="1:7" x14ac:dyDescent="0.35">
      <c r="A9284" s="4" t="s">
        <v>8</v>
      </c>
      <c r="B9284" s="3" t="s">
        <v>131</v>
      </c>
      <c r="C9284" s="16">
        <v>45579</v>
      </c>
      <c r="D9284" s="1" t="s">
        <v>1</v>
      </c>
      <c r="E9284" s="1" t="s">
        <v>3</v>
      </c>
      <c r="F9284" s="2">
        <v>25</v>
      </c>
      <c r="G9284" s="2">
        <v>121</v>
      </c>
    </row>
    <row r="9285" spans="1:7" x14ac:dyDescent="0.35">
      <c r="A9285" s="4" t="s">
        <v>8</v>
      </c>
      <c r="B9285" s="3" t="s">
        <v>131</v>
      </c>
      <c r="C9285" s="16">
        <v>45579</v>
      </c>
      <c r="D9285" s="1" t="s">
        <v>1</v>
      </c>
      <c r="E9285" s="1" t="s">
        <v>0</v>
      </c>
      <c r="G9285" s="2">
        <v>128</v>
      </c>
    </row>
    <row r="9286" spans="1:7" x14ac:dyDescent="0.35">
      <c r="A9286" s="4" t="s">
        <v>8</v>
      </c>
      <c r="B9286" s="3" t="s">
        <v>131</v>
      </c>
      <c r="C9286" s="16">
        <v>45579</v>
      </c>
      <c r="D9286" s="1" t="s">
        <v>1</v>
      </c>
      <c r="E9286" s="1" t="s">
        <v>0</v>
      </c>
      <c r="G9286" s="2">
        <v>128</v>
      </c>
    </row>
    <row r="9287" spans="1:7" x14ac:dyDescent="0.35">
      <c r="A9287" s="4" t="s">
        <v>8</v>
      </c>
      <c r="B9287" s="3" t="s">
        <v>131</v>
      </c>
      <c r="C9287" s="16">
        <v>45579</v>
      </c>
      <c r="D9287" s="1" t="s">
        <v>7</v>
      </c>
      <c r="E9287" s="1" t="s">
        <v>0</v>
      </c>
      <c r="G9287" s="2">
        <v>97</v>
      </c>
    </row>
    <row r="9288" spans="1:7" x14ac:dyDescent="0.35">
      <c r="A9288" s="4" t="s">
        <v>8</v>
      </c>
      <c r="B9288" s="3" t="s">
        <v>131</v>
      </c>
      <c r="C9288" s="16">
        <v>45579</v>
      </c>
      <c r="D9288" s="1" t="s">
        <v>1</v>
      </c>
      <c r="E9288" s="1" t="s">
        <v>0</v>
      </c>
      <c r="G9288" s="2">
        <v>128</v>
      </c>
    </row>
    <row r="9289" spans="1:7" x14ac:dyDescent="0.35">
      <c r="A9289" s="4" t="s">
        <v>8</v>
      </c>
      <c r="B9289" s="3" t="s">
        <v>131</v>
      </c>
      <c r="C9289" s="16">
        <v>45579</v>
      </c>
      <c r="D9289" s="1" t="s">
        <v>1</v>
      </c>
      <c r="E9289" s="1" t="s">
        <v>4</v>
      </c>
      <c r="F9289" s="2">
        <v>31</v>
      </c>
      <c r="G9289" s="2">
        <v>84</v>
      </c>
    </row>
    <row r="9290" spans="1:7" x14ac:dyDescent="0.35">
      <c r="A9290" s="4" t="s">
        <v>8</v>
      </c>
      <c r="B9290" s="3" t="s">
        <v>131</v>
      </c>
      <c r="C9290" s="16">
        <v>45579</v>
      </c>
      <c r="D9290" s="1" t="s">
        <v>1</v>
      </c>
      <c r="E9290" s="1" t="s">
        <v>0</v>
      </c>
      <c r="F9290" s="2">
        <v>37</v>
      </c>
      <c r="G9290" s="2">
        <v>128</v>
      </c>
    </row>
    <row r="9291" spans="1:7" x14ac:dyDescent="0.35">
      <c r="A9291" s="4" t="s">
        <v>8</v>
      </c>
      <c r="B9291" s="3" t="s">
        <v>131</v>
      </c>
      <c r="C9291" s="16">
        <v>45579</v>
      </c>
      <c r="D9291" s="1" t="s">
        <v>1</v>
      </c>
      <c r="E9291" s="1" t="s">
        <v>0</v>
      </c>
      <c r="G9291" s="2">
        <v>128</v>
      </c>
    </row>
    <row r="9292" spans="1:7" x14ac:dyDescent="0.35">
      <c r="A9292" s="4" t="s">
        <v>8</v>
      </c>
      <c r="B9292" s="3" t="s">
        <v>130</v>
      </c>
      <c r="C9292" s="16">
        <v>45580</v>
      </c>
      <c r="D9292" s="1" t="s">
        <v>1</v>
      </c>
      <c r="E9292" s="1" t="s">
        <v>0</v>
      </c>
      <c r="G9292" s="2">
        <v>97</v>
      </c>
    </row>
    <row r="9293" spans="1:7" x14ac:dyDescent="0.35">
      <c r="A9293" s="4" t="s">
        <v>8</v>
      </c>
      <c r="B9293" s="3" t="s">
        <v>130</v>
      </c>
      <c r="C9293" s="16">
        <v>45580</v>
      </c>
      <c r="D9293" s="1" t="s">
        <v>1</v>
      </c>
      <c r="E9293" s="1" t="s">
        <v>3</v>
      </c>
      <c r="F9293" s="2">
        <v>48</v>
      </c>
      <c r="G9293" s="2">
        <v>127</v>
      </c>
    </row>
    <row r="9294" spans="1:7" x14ac:dyDescent="0.35">
      <c r="A9294" s="4" t="s">
        <v>8</v>
      </c>
      <c r="B9294" s="3" t="s">
        <v>130</v>
      </c>
      <c r="C9294" s="16">
        <v>45580</v>
      </c>
      <c r="D9294" s="1" t="s">
        <v>1</v>
      </c>
      <c r="E9294" s="1" t="s">
        <v>3</v>
      </c>
      <c r="F9294" s="2">
        <v>24</v>
      </c>
      <c r="G9294" s="2">
        <v>123</v>
      </c>
    </row>
    <row r="9295" spans="1:7" x14ac:dyDescent="0.35">
      <c r="A9295" s="4" t="s">
        <v>8</v>
      </c>
      <c r="B9295" s="3" t="s">
        <v>130</v>
      </c>
      <c r="C9295" s="16">
        <v>45580</v>
      </c>
      <c r="D9295" s="1" t="s">
        <v>1</v>
      </c>
      <c r="E9295" s="1" t="s">
        <v>0</v>
      </c>
      <c r="G9295" s="2">
        <v>127</v>
      </c>
    </row>
    <row r="9296" spans="1:7" x14ac:dyDescent="0.35">
      <c r="A9296" s="4" t="s">
        <v>8</v>
      </c>
      <c r="B9296" s="3" t="s">
        <v>130</v>
      </c>
      <c r="C9296" s="16">
        <v>45580</v>
      </c>
      <c r="D9296" s="1" t="s">
        <v>1</v>
      </c>
      <c r="E9296" s="1" t="s">
        <v>3</v>
      </c>
      <c r="F9296" s="2">
        <v>21</v>
      </c>
      <c r="G9296" s="2">
        <v>127</v>
      </c>
    </row>
    <row r="9297" spans="1:7" x14ac:dyDescent="0.35">
      <c r="A9297" s="4" t="s">
        <v>8</v>
      </c>
      <c r="B9297" s="3" t="s">
        <v>130</v>
      </c>
      <c r="C9297" s="16">
        <v>45580</v>
      </c>
      <c r="D9297" s="1" t="s">
        <v>1</v>
      </c>
      <c r="E9297" s="1" t="s">
        <v>4</v>
      </c>
      <c r="F9297" s="2">
        <v>22</v>
      </c>
      <c r="G9297" s="2">
        <v>4</v>
      </c>
    </row>
    <row r="9298" spans="1:7" x14ac:dyDescent="0.35">
      <c r="A9298" s="4" t="s">
        <v>8</v>
      </c>
      <c r="B9298" s="3" t="s">
        <v>130</v>
      </c>
      <c r="C9298" s="16">
        <v>45580</v>
      </c>
      <c r="D9298" s="1" t="s">
        <v>1</v>
      </c>
      <c r="E9298" s="1" t="s">
        <v>0</v>
      </c>
      <c r="G9298" s="2">
        <v>1</v>
      </c>
    </row>
    <row r="9299" spans="1:7" x14ac:dyDescent="0.35">
      <c r="A9299" s="4" t="s">
        <v>8</v>
      </c>
      <c r="B9299" s="3" t="s">
        <v>129</v>
      </c>
      <c r="C9299" s="16">
        <v>45581</v>
      </c>
      <c r="D9299" s="1" t="s">
        <v>1</v>
      </c>
      <c r="E9299" s="1" t="s">
        <v>3</v>
      </c>
      <c r="F9299" s="2">
        <v>33</v>
      </c>
      <c r="G9299" s="2">
        <v>106</v>
      </c>
    </row>
    <row r="9300" spans="1:7" x14ac:dyDescent="0.35">
      <c r="A9300" s="4" t="s">
        <v>8</v>
      </c>
      <c r="B9300" s="3" t="s">
        <v>129</v>
      </c>
      <c r="C9300" s="16">
        <v>45581</v>
      </c>
      <c r="D9300" s="1" t="s">
        <v>1</v>
      </c>
      <c r="E9300" s="1" t="s">
        <v>0</v>
      </c>
      <c r="G9300" s="2">
        <v>126</v>
      </c>
    </row>
    <row r="9301" spans="1:7" x14ac:dyDescent="0.35">
      <c r="A9301" s="4" t="s">
        <v>8</v>
      </c>
      <c r="B9301" s="3" t="s">
        <v>129</v>
      </c>
      <c r="C9301" s="16">
        <v>45581</v>
      </c>
      <c r="D9301" s="1" t="s">
        <v>1</v>
      </c>
      <c r="E9301" s="1" t="s">
        <v>3</v>
      </c>
      <c r="F9301" s="2">
        <v>18</v>
      </c>
      <c r="G9301" s="2">
        <v>26</v>
      </c>
    </row>
    <row r="9302" spans="1:7" x14ac:dyDescent="0.35">
      <c r="A9302" s="4" t="s">
        <v>8</v>
      </c>
      <c r="B9302" s="3" t="s">
        <v>129</v>
      </c>
      <c r="C9302" s="16">
        <v>45581</v>
      </c>
      <c r="D9302" s="1" t="s">
        <v>1</v>
      </c>
      <c r="E9302" s="1" t="s">
        <v>0</v>
      </c>
      <c r="G9302" s="2">
        <v>126</v>
      </c>
    </row>
    <row r="9303" spans="1:7" x14ac:dyDescent="0.35">
      <c r="A9303" s="4" t="s">
        <v>8</v>
      </c>
      <c r="B9303" s="3" t="s">
        <v>129</v>
      </c>
      <c r="C9303" s="16">
        <v>45581</v>
      </c>
      <c r="D9303" s="1" t="s">
        <v>1</v>
      </c>
      <c r="E9303" s="1" t="s">
        <v>3</v>
      </c>
      <c r="F9303" s="2">
        <v>21</v>
      </c>
      <c r="G9303" s="2">
        <v>123</v>
      </c>
    </row>
    <row r="9304" spans="1:7" x14ac:dyDescent="0.35">
      <c r="A9304" s="4" t="s">
        <v>8</v>
      </c>
      <c r="B9304" s="3" t="s">
        <v>129</v>
      </c>
      <c r="C9304" s="16">
        <v>45581</v>
      </c>
      <c r="D9304" s="1" t="s">
        <v>1</v>
      </c>
      <c r="E9304" s="1" t="s">
        <v>0</v>
      </c>
      <c r="G9304" s="2">
        <v>126</v>
      </c>
    </row>
    <row r="9305" spans="1:7" x14ac:dyDescent="0.35">
      <c r="A9305" s="4" t="s">
        <v>8</v>
      </c>
      <c r="B9305" s="3" t="s">
        <v>131</v>
      </c>
      <c r="C9305" s="16">
        <v>45579</v>
      </c>
      <c r="D9305" s="1" t="s">
        <v>1</v>
      </c>
      <c r="E9305" s="1" t="s">
        <v>0</v>
      </c>
      <c r="G9305" s="2">
        <v>128</v>
      </c>
    </row>
    <row r="9306" spans="1:7" x14ac:dyDescent="0.35">
      <c r="A9306" s="4" t="s">
        <v>8</v>
      </c>
      <c r="B9306" s="3" t="s">
        <v>131</v>
      </c>
      <c r="C9306" s="16">
        <v>45579</v>
      </c>
      <c r="D9306" s="1" t="s">
        <v>1</v>
      </c>
      <c r="E9306" s="1" t="s">
        <v>0</v>
      </c>
      <c r="G9306" s="2">
        <v>128</v>
      </c>
    </row>
    <row r="9307" spans="1:7" x14ac:dyDescent="0.35">
      <c r="A9307" s="4" t="s">
        <v>8</v>
      </c>
      <c r="B9307" s="3" t="s">
        <v>131</v>
      </c>
      <c r="C9307" s="16">
        <v>45579</v>
      </c>
      <c r="D9307" s="1" t="s">
        <v>1</v>
      </c>
      <c r="E9307" s="1" t="s">
        <v>0</v>
      </c>
      <c r="G9307" s="2">
        <v>84</v>
      </c>
    </row>
    <row r="9308" spans="1:7" x14ac:dyDescent="0.35">
      <c r="A9308" s="4" t="s">
        <v>8</v>
      </c>
      <c r="B9308" s="3" t="s">
        <v>131</v>
      </c>
      <c r="C9308" s="16">
        <v>45579</v>
      </c>
      <c r="D9308" s="1" t="s">
        <v>1</v>
      </c>
      <c r="E9308" s="1" t="s">
        <v>3</v>
      </c>
      <c r="F9308" s="2">
        <v>25</v>
      </c>
      <c r="G9308" s="2">
        <v>111</v>
      </c>
    </row>
    <row r="9309" spans="1:7" x14ac:dyDescent="0.35">
      <c r="A9309" s="4" t="s">
        <v>8</v>
      </c>
      <c r="B9309" s="3" t="s">
        <v>131</v>
      </c>
      <c r="C9309" s="16">
        <v>45579</v>
      </c>
      <c r="D9309" s="1" t="s">
        <v>7</v>
      </c>
      <c r="E9309" s="1" t="s">
        <v>0</v>
      </c>
      <c r="G9309" s="2">
        <v>75</v>
      </c>
    </row>
    <row r="9310" spans="1:7" x14ac:dyDescent="0.35">
      <c r="A9310" s="4" t="s">
        <v>8</v>
      </c>
      <c r="B9310" s="3" t="s">
        <v>131</v>
      </c>
      <c r="C9310" s="16">
        <v>45579</v>
      </c>
      <c r="D9310" s="1" t="s">
        <v>1</v>
      </c>
      <c r="E9310" s="1" t="s">
        <v>3</v>
      </c>
      <c r="F9310" s="2">
        <v>27</v>
      </c>
      <c r="G9310" s="2">
        <v>116</v>
      </c>
    </row>
    <row r="9311" spans="1:7" x14ac:dyDescent="0.35">
      <c r="A9311" s="4" t="s">
        <v>8</v>
      </c>
      <c r="B9311" s="3" t="s">
        <v>131</v>
      </c>
      <c r="C9311" s="16">
        <v>45579</v>
      </c>
      <c r="D9311" s="1" t="s">
        <v>1</v>
      </c>
      <c r="E9311" s="1" t="s">
        <v>0</v>
      </c>
      <c r="G9311" s="2">
        <v>128</v>
      </c>
    </row>
    <row r="9312" spans="1:7" x14ac:dyDescent="0.35">
      <c r="A9312" s="4" t="s">
        <v>8</v>
      </c>
      <c r="B9312" s="3" t="s">
        <v>130</v>
      </c>
      <c r="C9312" s="16">
        <v>45580</v>
      </c>
      <c r="D9312" s="1" t="s">
        <v>1</v>
      </c>
      <c r="E9312" s="1" t="s">
        <v>3</v>
      </c>
      <c r="F9312" s="2">
        <v>19</v>
      </c>
      <c r="G9312" s="2">
        <v>5</v>
      </c>
    </row>
    <row r="9313" spans="1:7" x14ac:dyDescent="0.35">
      <c r="A9313" s="4" t="s">
        <v>8</v>
      </c>
      <c r="B9313" s="3" t="s">
        <v>130</v>
      </c>
      <c r="C9313" s="16">
        <v>45580</v>
      </c>
      <c r="D9313" s="1" t="s">
        <v>1</v>
      </c>
      <c r="E9313" s="1" t="s">
        <v>0</v>
      </c>
      <c r="F9313" s="2">
        <v>28</v>
      </c>
      <c r="G9313" s="2">
        <v>127</v>
      </c>
    </row>
    <row r="9314" spans="1:7" x14ac:dyDescent="0.35">
      <c r="A9314" s="4" t="s">
        <v>8</v>
      </c>
      <c r="B9314" s="3" t="s">
        <v>130</v>
      </c>
      <c r="C9314" s="16">
        <v>45580</v>
      </c>
      <c r="D9314" s="1" t="s">
        <v>1</v>
      </c>
      <c r="E9314" s="1" t="s">
        <v>4</v>
      </c>
      <c r="F9314" s="2">
        <v>33</v>
      </c>
      <c r="G9314" s="2">
        <v>74</v>
      </c>
    </row>
    <row r="9315" spans="1:7" x14ac:dyDescent="0.35">
      <c r="A9315" s="4" t="s">
        <v>8</v>
      </c>
      <c r="B9315" s="3" t="s">
        <v>129</v>
      </c>
      <c r="C9315" s="16">
        <v>45581</v>
      </c>
      <c r="D9315" s="1" t="s">
        <v>1</v>
      </c>
      <c r="E9315" s="1" t="s">
        <v>0</v>
      </c>
      <c r="G9315" s="2">
        <v>124</v>
      </c>
    </row>
    <row r="9316" spans="1:7" x14ac:dyDescent="0.35">
      <c r="A9316" s="4" t="s">
        <v>8</v>
      </c>
      <c r="B9316" s="3" t="s">
        <v>129</v>
      </c>
      <c r="C9316" s="16">
        <v>45581</v>
      </c>
      <c r="D9316" s="1" t="s">
        <v>1</v>
      </c>
      <c r="E9316" s="1" t="s">
        <v>3</v>
      </c>
      <c r="F9316" s="2">
        <v>34</v>
      </c>
      <c r="G9316" s="2">
        <v>126</v>
      </c>
    </row>
    <row r="9317" spans="1:7" x14ac:dyDescent="0.35">
      <c r="A9317" s="4" t="s">
        <v>8</v>
      </c>
      <c r="B9317" s="3" t="s">
        <v>129</v>
      </c>
      <c r="C9317" s="16">
        <v>45581</v>
      </c>
      <c r="D9317" s="1" t="s">
        <v>1</v>
      </c>
      <c r="E9317" s="1" t="s">
        <v>0</v>
      </c>
      <c r="G9317" s="2">
        <v>120</v>
      </c>
    </row>
    <row r="9318" spans="1:7" x14ac:dyDescent="0.35">
      <c r="A9318" s="4" t="s">
        <v>8</v>
      </c>
      <c r="B9318" s="3" t="s">
        <v>129</v>
      </c>
      <c r="C9318" s="16">
        <v>45581</v>
      </c>
      <c r="D9318" s="1" t="s">
        <v>1</v>
      </c>
      <c r="E9318" s="1" t="s">
        <v>0</v>
      </c>
      <c r="G9318" s="2">
        <v>126</v>
      </c>
    </row>
    <row r="9319" spans="1:7" x14ac:dyDescent="0.35">
      <c r="A9319" s="4" t="s">
        <v>8</v>
      </c>
      <c r="B9319" s="3" t="s">
        <v>129</v>
      </c>
      <c r="C9319" s="16">
        <v>45581</v>
      </c>
      <c r="D9319" s="1" t="s">
        <v>5</v>
      </c>
      <c r="E9319" s="1" t="s">
        <v>0</v>
      </c>
    </row>
    <row r="9320" spans="1:7" x14ac:dyDescent="0.35">
      <c r="A9320" s="4" t="s">
        <v>8</v>
      </c>
      <c r="B9320" s="3" t="s">
        <v>130</v>
      </c>
      <c r="C9320" s="16">
        <v>45580</v>
      </c>
      <c r="D9320" s="1" t="s">
        <v>5</v>
      </c>
      <c r="E9320" s="1" t="s">
        <v>0</v>
      </c>
    </row>
    <row r="9321" spans="1:7" x14ac:dyDescent="0.35">
      <c r="A9321" s="4" t="s">
        <v>8</v>
      </c>
      <c r="B9321" s="3" t="s">
        <v>130</v>
      </c>
      <c r="C9321" s="16">
        <v>45580</v>
      </c>
      <c r="D9321" s="1" t="s">
        <v>1</v>
      </c>
      <c r="E9321" s="1" t="s">
        <v>0</v>
      </c>
      <c r="G9321" s="2">
        <v>78</v>
      </c>
    </row>
    <row r="9322" spans="1:7" x14ac:dyDescent="0.35">
      <c r="A9322" s="4" t="s">
        <v>8</v>
      </c>
      <c r="B9322" s="3" t="s">
        <v>130</v>
      </c>
      <c r="C9322" s="16">
        <v>45580</v>
      </c>
      <c r="D9322" s="1" t="s">
        <v>1</v>
      </c>
      <c r="E9322" s="1" t="s">
        <v>3</v>
      </c>
      <c r="F9322" s="2">
        <v>26</v>
      </c>
      <c r="G9322" s="2">
        <v>1</v>
      </c>
    </row>
    <row r="9323" spans="1:7" x14ac:dyDescent="0.35">
      <c r="A9323" s="4" t="s">
        <v>8</v>
      </c>
      <c r="B9323" s="3" t="s">
        <v>130</v>
      </c>
      <c r="C9323" s="16">
        <v>45580</v>
      </c>
      <c r="D9323" s="1" t="s">
        <v>1</v>
      </c>
      <c r="E9323" s="1" t="s">
        <v>0</v>
      </c>
      <c r="G9323" s="2">
        <v>127</v>
      </c>
    </row>
    <row r="9324" spans="1:7" x14ac:dyDescent="0.35">
      <c r="A9324" s="4" t="s">
        <v>8</v>
      </c>
      <c r="B9324" s="3" t="s">
        <v>130</v>
      </c>
      <c r="C9324" s="16">
        <v>45580</v>
      </c>
      <c r="D9324" s="1" t="s">
        <v>1</v>
      </c>
      <c r="E9324" s="1" t="s">
        <v>0</v>
      </c>
      <c r="G9324" s="2">
        <v>46</v>
      </c>
    </row>
    <row r="9325" spans="1:7" x14ac:dyDescent="0.35">
      <c r="A9325" s="4" t="s">
        <v>8</v>
      </c>
      <c r="B9325" s="3" t="s">
        <v>130</v>
      </c>
      <c r="C9325" s="16">
        <v>45580</v>
      </c>
      <c r="D9325" s="1" t="s">
        <v>1</v>
      </c>
      <c r="E9325" s="1" t="s">
        <v>0</v>
      </c>
      <c r="G9325" s="2">
        <v>58</v>
      </c>
    </row>
    <row r="9326" spans="1:7" x14ac:dyDescent="0.35">
      <c r="A9326" s="4" t="s">
        <v>8</v>
      </c>
      <c r="B9326" s="3" t="s">
        <v>130</v>
      </c>
      <c r="C9326" s="16">
        <v>45580</v>
      </c>
      <c r="D9326" s="1" t="s">
        <v>7</v>
      </c>
      <c r="E9326" s="1" t="s">
        <v>0</v>
      </c>
      <c r="G9326" s="2">
        <v>121</v>
      </c>
    </row>
    <row r="9327" spans="1:7" x14ac:dyDescent="0.35">
      <c r="A9327" s="4" t="s">
        <v>8</v>
      </c>
      <c r="B9327" s="3" t="s">
        <v>129</v>
      </c>
      <c r="C9327" s="16">
        <v>45581</v>
      </c>
      <c r="D9327" s="1" t="s">
        <v>1</v>
      </c>
      <c r="E9327" s="1" t="s">
        <v>0</v>
      </c>
      <c r="G9327" s="2">
        <v>126</v>
      </c>
    </row>
    <row r="9328" spans="1:7" x14ac:dyDescent="0.35">
      <c r="A9328" s="4" t="s">
        <v>8</v>
      </c>
      <c r="B9328" s="3" t="s">
        <v>130</v>
      </c>
      <c r="C9328" s="16">
        <v>45580</v>
      </c>
      <c r="D9328" s="1" t="s">
        <v>1</v>
      </c>
      <c r="E9328" s="1" t="s">
        <v>0</v>
      </c>
      <c r="G9328" s="2">
        <v>127</v>
      </c>
    </row>
    <row r="9329" spans="1:7" x14ac:dyDescent="0.35">
      <c r="A9329" s="4" t="s">
        <v>8</v>
      </c>
      <c r="B9329" s="3" t="s">
        <v>127</v>
      </c>
      <c r="C9329" s="16">
        <v>45583</v>
      </c>
      <c r="D9329" s="1" t="s">
        <v>1</v>
      </c>
      <c r="E9329" s="1" t="s">
        <v>0</v>
      </c>
      <c r="G9329" s="2">
        <v>123</v>
      </c>
    </row>
    <row r="9330" spans="1:7" x14ac:dyDescent="0.35">
      <c r="A9330" s="4" t="s">
        <v>8</v>
      </c>
      <c r="B9330" s="3" t="s">
        <v>130</v>
      </c>
      <c r="C9330" s="16">
        <v>45580</v>
      </c>
      <c r="D9330" s="1" t="s">
        <v>1</v>
      </c>
      <c r="E9330" s="1" t="s">
        <v>3</v>
      </c>
      <c r="F9330" s="2">
        <v>26</v>
      </c>
      <c r="G9330" s="2">
        <v>19</v>
      </c>
    </row>
    <row r="9331" spans="1:7" x14ac:dyDescent="0.35">
      <c r="A9331" s="4" t="s">
        <v>8</v>
      </c>
      <c r="B9331" s="3" t="s">
        <v>130</v>
      </c>
      <c r="C9331" s="16">
        <v>45580</v>
      </c>
      <c r="D9331" s="1" t="s">
        <v>1</v>
      </c>
      <c r="E9331" s="1" t="s">
        <v>0</v>
      </c>
      <c r="G9331" s="2">
        <v>127</v>
      </c>
    </row>
    <row r="9332" spans="1:7" x14ac:dyDescent="0.35">
      <c r="A9332" s="4" t="s">
        <v>8</v>
      </c>
      <c r="B9332" s="3" t="s">
        <v>130</v>
      </c>
      <c r="C9332" s="16">
        <v>45580</v>
      </c>
      <c r="D9332" s="1" t="s">
        <v>1</v>
      </c>
      <c r="E9332" s="1" t="s">
        <v>3</v>
      </c>
      <c r="F9332" s="2">
        <v>28</v>
      </c>
      <c r="G9332" s="2">
        <v>0</v>
      </c>
    </row>
    <row r="9333" spans="1:7" x14ac:dyDescent="0.35">
      <c r="A9333" s="4" t="s">
        <v>8</v>
      </c>
      <c r="B9333" s="3" t="s">
        <v>130</v>
      </c>
      <c r="C9333" s="16">
        <v>45580</v>
      </c>
      <c r="D9333" s="1" t="s">
        <v>1</v>
      </c>
      <c r="E9333" s="1" t="s">
        <v>3</v>
      </c>
      <c r="F9333" s="2">
        <v>26</v>
      </c>
      <c r="G9333" s="2">
        <v>41</v>
      </c>
    </row>
    <row r="9334" spans="1:7" x14ac:dyDescent="0.35">
      <c r="A9334" s="4" t="s">
        <v>8</v>
      </c>
      <c r="B9334" s="3" t="s">
        <v>128</v>
      </c>
      <c r="C9334" s="16">
        <v>45582</v>
      </c>
      <c r="D9334" s="1" t="s">
        <v>1</v>
      </c>
      <c r="E9334" s="1" t="s">
        <v>3</v>
      </c>
      <c r="F9334" s="2">
        <v>29</v>
      </c>
      <c r="G9334" s="2">
        <v>125</v>
      </c>
    </row>
    <row r="9335" spans="1:7" x14ac:dyDescent="0.35">
      <c r="A9335" s="4" t="s">
        <v>8</v>
      </c>
      <c r="B9335" s="3" t="s">
        <v>130</v>
      </c>
      <c r="C9335" s="16">
        <v>45580</v>
      </c>
      <c r="D9335" s="1" t="s">
        <v>1</v>
      </c>
      <c r="E9335" s="1" t="s">
        <v>3</v>
      </c>
      <c r="F9335" s="2">
        <v>19</v>
      </c>
      <c r="G9335" s="2">
        <v>126</v>
      </c>
    </row>
    <row r="9336" spans="1:7" x14ac:dyDescent="0.35">
      <c r="A9336" s="4" t="s">
        <v>8</v>
      </c>
      <c r="B9336" s="3" t="s">
        <v>129</v>
      </c>
      <c r="C9336" s="16">
        <v>45581</v>
      </c>
      <c r="D9336" s="1" t="s">
        <v>1</v>
      </c>
      <c r="E9336" s="1" t="s">
        <v>3</v>
      </c>
      <c r="F9336" s="2">
        <v>24</v>
      </c>
      <c r="G9336" s="2">
        <v>42</v>
      </c>
    </row>
    <row r="9337" spans="1:7" x14ac:dyDescent="0.35">
      <c r="A9337" s="4" t="s">
        <v>8</v>
      </c>
      <c r="B9337" s="3" t="s">
        <v>129</v>
      </c>
      <c r="C9337" s="16">
        <v>45581</v>
      </c>
      <c r="D9337" s="1" t="s">
        <v>1</v>
      </c>
      <c r="E9337" s="1" t="s">
        <v>0</v>
      </c>
      <c r="G9337" s="2">
        <v>126</v>
      </c>
    </row>
    <row r="9338" spans="1:7" x14ac:dyDescent="0.35">
      <c r="A9338" s="4" t="s">
        <v>8</v>
      </c>
      <c r="B9338" s="3" t="s">
        <v>128</v>
      </c>
      <c r="C9338" s="16">
        <v>45582</v>
      </c>
      <c r="D9338" s="1" t="s">
        <v>1</v>
      </c>
      <c r="E9338" s="1" t="s">
        <v>0</v>
      </c>
      <c r="G9338" s="2">
        <v>125</v>
      </c>
    </row>
    <row r="9339" spans="1:7" x14ac:dyDescent="0.35">
      <c r="A9339" s="4" t="s">
        <v>8</v>
      </c>
      <c r="B9339" s="3" t="s">
        <v>128</v>
      </c>
      <c r="C9339" s="16">
        <v>45582</v>
      </c>
      <c r="D9339" s="1" t="s">
        <v>1</v>
      </c>
      <c r="E9339" s="1" t="s">
        <v>0</v>
      </c>
      <c r="G9339" s="2">
        <v>125</v>
      </c>
    </row>
    <row r="9340" spans="1:7" x14ac:dyDescent="0.35">
      <c r="A9340" s="4" t="s">
        <v>8</v>
      </c>
      <c r="B9340" s="3" t="s">
        <v>128</v>
      </c>
      <c r="C9340" s="16">
        <v>45582</v>
      </c>
      <c r="D9340" s="1" t="s">
        <v>1</v>
      </c>
      <c r="E9340" s="1" t="s">
        <v>0</v>
      </c>
      <c r="G9340" s="2">
        <v>125</v>
      </c>
    </row>
    <row r="9341" spans="1:7" x14ac:dyDescent="0.35">
      <c r="A9341" s="4" t="s">
        <v>8</v>
      </c>
      <c r="B9341" s="3" t="s">
        <v>128</v>
      </c>
      <c r="C9341" s="16">
        <v>45582</v>
      </c>
      <c r="D9341" s="1" t="s">
        <v>1</v>
      </c>
      <c r="E9341" s="1" t="s">
        <v>0</v>
      </c>
      <c r="G9341" s="2">
        <v>113</v>
      </c>
    </row>
    <row r="9342" spans="1:7" x14ac:dyDescent="0.35">
      <c r="A9342" s="4" t="s">
        <v>8</v>
      </c>
      <c r="B9342" s="3" t="s">
        <v>128</v>
      </c>
      <c r="C9342" s="16">
        <v>45582</v>
      </c>
      <c r="D9342" s="1" t="s">
        <v>1</v>
      </c>
      <c r="E9342" s="1" t="s">
        <v>3</v>
      </c>
      <c r="F9342" s="2">
        <v>29</v>
      </c>
      <c r="G9342" s="2">
        <v>19</v>
      </c>
    </row>
    <row r="9343" spans="1:7" x14ac:dyDescent="0.35">
      <c r="A9343" s="4" t="s">
        <v>8</v>
      </c>
      <c r="B9343" s="3" t="s">
        <v>127</v>
      </c>
      <c r="C9343" s="16">
        <v>45583</v>
      </c>
      <c r="D9343" s="1" t="s">
        <v>1</v>
      </c>
      <c r="E9343" s="1" t="s">
        <v>0</v>
      </c>
      <c r="G9343" s="2">
        <v>58</v>
      </c>
    </row>
    <row r="9344" spans="1:7" x14ac:dyDescent="0.35">
      <c r="A9344" s="4" t="s">
        <v>8</v>
      </c>
      <c r="B9344" s="3" t="s">
        <v>127</v>
      </c>
      <c r="C9344" s="16">
        <v>45583</v>
      </c>
      <c r="D9344" s="1" t="s">
        <v>1</v>
      </c>
      <c r="E9344" s="1" t="s">
        <v>0</v>
      </c>
      <c r="G9344" s="2">
        <v>124</v>
      </c>
    </row>
    <row r="9345" spans="1:7" x14ac:dyDescent="0.35">
      <c r="A9345" s="4" t="s">
        <v>8</v>
      </c>
      <c r="B9345" s="3" t="s">
        <v>127</v>
      </c>
      <c r="C9345" s="16">
        <v>45583</v>
      </c>
      <c r="D9345" s="1" t="s">
        <v>1</v>
      </c>
      <c r="E9345" s="1" t="s">
        <v>3</v>
      </c>
      <c r="F9345" s="2">
        <v>27</v>
      </c>
      <c r="G9345" s="2">
        <v>3</v>
      </c>
    </row>
    <row r="9346" spans="1:7" x14ac:dyDescent="0.35">
      <c r="A9346" s="4" t="s">
        <v>8</v>
      </c>
      <c r="B9346" s="3" t="s">
        <v>127</v>
      </c>
      <c r="C9346" s="16">
        <v>45583</v>
      </c>
      <c r="D9346" s="1" t="s">
        <v>1</v>
      </c>
      <c r="E9346" s="1" t="s">
        <v>3</v>
      </c>
      <c r="F9346" s="2">
        <v>31</v>
      </c>
      <c r="G9346" s="2">
        <v>124</v>
      </c>
    </row>
    <row r="9347" spans="1:7" x14ac:dyDescent="0.35">
      <c r="A9347" s="4" t="s">
        <v>8</v>
      </c>
      <c r="B9347" s="3" t="s">
        <v>127</v>
      </c>
      <c r="C9347" s="16">
        <v>45583</v>
      </c>
      <c r="D9347" s="1" t="s">
        <v>1</v>
      </c>
      <c r="E9347" s="1" t="s">
        <v>0</v>
      </c>
      <c r="F9347" s="2">
        <v>40</v>
      </c>
      <c r="G9347" s="2">
        <v>124</v>
      </c>
    </row>
    <row r="9348" spans="1:7" x14ac:dyDescent="0.35">
      <c r="A9348" s="4" t="s">
        <v>8</v>
      </c>
      <c r="B9348" s="3" t="s">
        <v>130</v>
      </c>
      <c r="C9348" s="16">
        <v>45580</v>
      </c>
      <c r="D9348" s="1" t="s">
        <v>1</v>
      </c>
      <c r="E9348" s="1" t="s">
        <v>0</v>
      </c>
      <c r="G9348" s="2">
        <v>127</v>
      </c>
    </row>
    <row r="9349" spans="1:7" x14ac:dyDescent="0.35">
      <c r="A9349" s="4" t="s">
        <v>8</v>
      </c>
      <c r="B9349" s="3" t="s">
        <v>130</v>
      </c>
      <c r="C9349" s="16">
        <v>45580</v>
      </c>
      <c r="D9349" s="1" t="s">
        <v>1</v>
      </c>
      <c r="E9349" s="1" t="s">
        <v>0</v>
      </c>
      <c r="G9349" s="2">
        <v>127</v>
      </c>
    </row>
    <row r="9350" spans="1:7" x14ac:dyDescent="0.35">
      <c r="A9350" s="4" t="s">
        <v>8</v>
      </c>
      <c r="B9350" s="3" t="s">
        <v>130</v>
      </c>
      <c r="C9350" s="16">
        <v>45580</v>
      </c>
      <c r="D9350" s="1" t="s">
        <v>1</v>
      </c>
      <c r="E9350" s="1" t="s">
        <v>0</v>
      </c>
      <c r="G9350" s="2">
        <v>127</v>
      </c>
    </row>
    <row r="9351" spans="1:7" x14ac:dyDescent="0.35">
      <c r="A9351" s="4" t="s">
        <v>8</v>
      </c>
      <c r="B9351" s="3" t="s">
        <v>130</v>
      </c>
      <c r="C9351" s="16">
        <v>45580</v>
      </c>
      <c r="D9351" s="1" t="s">
        <v>1</v>
      </c>
      <c r="E9351" s="1" t="s">
        <v>3</v>
      </c>
      <c r="F9351" s="2">
        <v>20</v>
      </c>
      <c r="G9351" s="2">
        <v>110</v>
      </c>
    </row>
    <row r="9352" spans="1:7" x14ac:dyDescent="0.35">
      <c r="A9352" s="4" t="s">
        <v>8</v>
      </c>
      <c r="B9352" s="3" t="s">
        <v>129</v>
      </c>
      <c r="C9352" s="16">
        <v>45581</v>
      </c>
      <c r="D9352" s="1" t="s">
        <v>1</v>
      </c>
      <c r="E9352" s="1" t="s">
        <v>3</v>
      </c>
      <c r="F9352" s="2">
        <v>24</v>
      </c>
      <c r="G9352" s="2">
        <v>0</v>
      </c>
    </row>
    <row r="9353" spans="1:7" x14ac:dyDescent="0.35">
      <c r="A9353" s="4" t="s">
        <v>8</v>
      </c>
      <c r="B9353" s="3" t="s">
        <v>129</v>
      </c>
      <c r="C9353" s="16">
        <v>45581</v>
      </c>
      <c r="D9353" s="1" t="s">
        <v>1</v>
      </c>
      <c r="E9353" s="1" t="s">
        <v>3</v>
      </c>
      <c r="F9353" s="2">
        <v>34</v>
      </c>
      <c r="G9353" s="2">
        <v>10</v>
      </c>
    </row>
    <row r="9354" spans="1:7" x14ac:dyDescent="0.35">
      <c r="A9354" s="4" t="s">
        <v>8</v>
      </c>
      <c r="B9354" s="3" t="s">
        <v>129</v>
      </c>
      <c r="C9354" s="16">
        <v>45581</v>
      </c>
      <c r="D9354" s="1" t="s">
        <v>1</v>
      </c>
      <c r="E9354" s="1" t="s">
        <v>0</v>
      </c>
      <c r="G9354" s="2">
        <v>126</v>
      </c>
    </row>
    <row r="9355" spans="1:7" x14ac:dyDescent="0.35">
      <c r="A9355" s="4" t="s">
        <v>8</v>
      </c>
      <c r="B9355" s="3" t="s">
        <v>129</v>
      </c>
      <c r="C9355" s="16">
        <v>45581</v>
      </c>
      <c r="D9355" s="1" t="s">
        <v>1</v>
      </c>
      <c r="E9355" s="1" t="s">
        <v>0</v>
      </c>
      <c r="G9355" s="2">
        <v>126</v>
      </c>
    </row>
    <row r="9356" spans="1:7" x14ac:dyDescent="0.35">
      <c r="A9356" s="4" t="s">
        <v>8</v>
      </c>
      <c r="B9356" s="3" t="s">
        <v>129</v>
      </c>
      <c r="C9356" s="16">
        <v>45581</v>
      </c>
      <c r="D9356" s="1" t="s">
        <v>1</v>
      </c>
      <c r="E9356" s="1" t="s">
        <v>0</v>
      </c>
      <c r="G9356" s="2">
        <v>126</v>
      </c>
    </row>
    <row r="9357" spans="1:7" x14ac:dyDescent="0.35">
      <c r="A9357" s="4" t="s">
        <v>8</v>
      </c>
      <c r="B9357" s="3" t="s">
        <v>129</v>
      </c>
      <c r="C9357" s="16">
        <v>45581</v>
      </c>
      <c r="D9357" s="1" t="s">
        <v>1</v>
      </c>
      <c r="E9357" s="1" t="s">
        <v>0</v>
      </c>
      <c r="G9357" s="2">
        <v>126</v>
      </c>
    </row>
    <row r="9358" spans="1:7" x14ac:dyDescent="0.35">
      <c r="A9358" s="4" t="s">
        <v>8</v>
      </c>
      <c r="B9358" s="3" t="s">
        <v>129</v>
      </c>
      <c r="C9358" s="16">
        <v>45581</v>
      </c>
      <c r="D9358" s="1" t="s">
        <v>1</v>
      </c>
      <c r="E9358" s="1" t="s">
        <v>0</v>
      </c>
      <c r="G9358" s="2">
        <v>126</v>
      </c>
    </row>
    <row r="9359" spans="1:7" x14ac:dyDescent="0.35">
      <c r="A9359" s="4" t="s">
        <v>8</v>
      </c>
      <c r="B9359" s="3" t="s">
        <v>129</v>
      </c>
      <c r="C9359" s="16">
        <v>45581</v>
      </c>
      <c r="D9359" s="1" t="s">
        <v>1</v>
      </c>
      <c r="E9359" s="1" t="s">
        <v>3</v>
      </c>
      <c r="F9359" s="2">
        <v>32</v>
      </c>
      <c r="G9359" s="2">
        <v>125</v>
      </c>
    </row>
    <row r="9360" spans="1:7" x14ac:dyDescent="0.35">
      <c r="A9360" s="4" t="s">
        <v>8</v>
      </c>
      <c r="B9360" s="3" t="s">
        <v>129</v>
      </c>
      <c r="C9360" s="16">
        <v>45581</v>
      </c>
      <c r="D9360" s="1" t="s">
        <v>1</v>
      </c>
      <c r="E9360" s="1" t="s">
        <v>3</v>
      </c>
      <c r="F9360" s="2">
        <v>42</v>
      </c>
      <c r="G9360" s="2">
        <v>116</v>
      </c>
    </row>
    <row r="9361" spans="1:7" x14ac:dyDescent="0.35">
      <c r="A9361" s="4" t="s">
        <v>8</v>
      </c>
      <c r="B9361" s="3" t="s">
        <v>129</v>
      </c>
      <c r="C9361" s="16">
        <v>45581</v>
      </c>
      <c r="D9361" s="1" t="s">
        <v>1</v>
      </c>
      <c r="E9361" s="1" t="s">
        <v>3</v>
      </c>
      <c r="F9361" s="2">
        <v>39</v>
      </c>
      <c r="G9361" s="2">
        <v>126</v>
      </c>
    </row>
    <row r="9362" spans="1:7" x14ac:dyDescent="0.35">
      <c r="A9362" s="4" t="s">
        <v>8</v>
      </c>
      <c r="B9362" s="3" t="s">
        <v>129</v>
      </c>
      <c r="C9362" s="16">
        <v>45581</v>
      </c>
      <c r="D9362" s="1" t="s">
        <v>1</v>
      </c>
      <c r="E9362" s="1" t="s">
        <v>3</v>
      </c>
      <c r="F9362" s="2">
        <v>28</v>
      </c>
      <c r="G9362" s="2">
        <v>0</v>
      </c>
    </row>
    <row r="9363" spans="1:7" x14ac:dyDescent="0.35">
      <c r="A9363" s="4" t="s">
        <v>8</v>
      </c>
      <c r="B9363" s="3" t="s">
        <v>129</v>
      </c>
      <c r="C9363" s="16">
        <v>45581</v>
      </c>
      <c r="D9363" s="1" t="s">
        <v>1</v>
      </c>
      <c r="E9363" s="1" t="s">
        <v>3</v>
      </c>
      <c r="F9363" s="2">
        <v>35</v>
      </c>
      <c r="G9363" s="2">
        <v>4</v>
      </c>
    </row>
    <row r="9364" spans="1:7" x14ac:dyDescent="0.35">
      <c r="A9364" s="4" t="s">
        <v>8</v>
      </c>
      <c r="B9364" s="3" t="s">
        <v>129</v>
      </c>
      <c r="C9364" s="16">
        <v>45581</v>
      </c>
      <c r="D9364" s="1" t="s">
        <v>1</v>
      </c>
      <c r="E9364" s="1" t="s">
        <v>0</v>
      </c>
      <c r="G9364" s="2">
        <v>126</v>
      </c>
    </row>
    <row r="9365" spans="1:7" x14ac:dyDescent="0.35">
      <c r="A9365" s="4" t="s">
        <v>8</v>
      </c>
      <c r="B9365" s="3" t="s">
        <v>129</v>
      </c>
      <c r="C9365" s="16">
        <v>45581</v>
      </c>
      <c r="D9365" s="1" t="s">
        <v>1</v>
      </c>
      <c r="E9365" s="1" t="s">
        <v>0</v>
      </c>
      <c r="G9365" s="2">
        <v>2</v>
      </c>
    </row>
    <row r="9366" spans="1:7" x14ac:dyDescent="0.35">
      <c r="A9366" s="4" t="s">
        <v>8</v>
      </c>
      <c r="B9366" s="3" t="s">
        <v>129</v>
      </c>
      <c r="C9366" s="16">
        <v>45581</v>
      </c>
      <c r="D9366" s="1" t="s">
        <v>1</v>
      </c>
      <c r="E9366" s="1" t="s">
        <v>0</v>
      </c>
      <c r="G9366" s="2">
        <v>126</v>
      </c>
    </row>
    <row r="9367" spans="1:7" x14ac:dyDescent="0.35">
      <c r="A9367" s="4" t="s">
        <v>8</v>
      </c>
      <c r="B9367" s="3" t="s">
        <v>129</v>
      </c>
      <c r="C9367" s="16">
        <v>45581</v>
      </c>
      <c r="D9367" s="1" t="s">
        <v>1</v>
      </c>
      <c r="E9367" s="1" t="s">
        <v>0</v>
      </c>
      <c r="G9367" s="2">
        <v>124</v>
      </c>
    </row>
    <row r="9368" spans="1:7" x14ac:dyDescent="0.35">
      <c r="A9368" s="4" t="s">
        <v>8</v>
      </c>
      <c r="B9368" s="3" t="s">
        <v>129</v>
      </c>
      <c r="C9368" s="16">
        <v>45581</v>
      </c>
      <c r="D9368" s="1" t="s">
        <v>1</v>
      </c>
      <c r="E9368" s="1" t="s">
        <v>0</v>
      </c>
      <c r="G9368" s="2">
        <v>122</v>
      </c>
    </row>
    <row r="9369" spans="1:7" x14ac:dyDescent="0.35">
      <c r="A9369" s="4" t="s">
        <v>8</v>
      </c>
      <c r="B9369" s="3" t="s">
        <v>88</v>
      </c>
      <c r="C9369" s="16">
        <v>45618</v>
      </c>
      <c r="D9369" s="1" t="s">
        <v>1</v>
      </c>
      <c r="E9369" s="1" t="s">
        <v>12</v>
      </c>
      <c r="F9369" s="2">
        <v>32</v>
      </c>
      <c r="G9369" s="2">
        <v>5</v>
      </c>
    </row>
    <row r="9370" spans="1:7" x14ac:dyDescent="0.35">
      <c r="A9370" s="4" t="s">
        <v>8</v>
      </c>
      <c r="B9370" s="3" t="s">
        <v>52</v>
      </c>
      <c r="C9370" s="16">
        <v>45658</v>
      </c>
      <c r="D9370" s="1" t="s">
        <v>1</v>
      </c>
      <c r="E9370" s="1" t="s">
        <v>12</v>
      </c>
      <c r="F9370" s="2">
        <v>32</v>
      </c>
      <c r="G9370" s="2">
        <v>49</v>
      </c>
    </row>
    <row r="9371" spans="1:7" x14ac:dyDescent="0.35">
      <c r="A9371" s="4" t="s">
        <v>8</v>
      </c>
      <c r="B9371" s="3" t="s">
        <v>52</v>
      </c>
      <c r="C9371" s="16">
        <v>45658</v>
      </c>
      <c r="D9371" s="1" t="s">
        <v>5</v>
      </c>
      <c r="E9371" s="1" t="s">
        <v>0</v>
      </c>
    </row>
    <row r="9372" spans="1:7" x14ac:dyDescent="0.35">
      <c r="A9372" s="4" t="s">
        <v>8</v>
      </c>
      <c r="B9372" s="3" t="s">
        <v>129</v>
      </c>
      <c r="C9372" s="16">
        <v>45581</v>
      </c>
      <c r="D9372" s="1" t="s">
        <v>1</v>
      </c>
      <c r="E9372" s="1" t="s">
        <v>3</v>
      </c>
      <c r="F9372" s="2">
        <v>36</v>
      </c>
      <c r="G9372" s="2">
        <v>19</v>
      </c>
    </row>
    <row r="9373" spans="1:7" x14ac:dyDescent="0.35">
      <c r="A9373" s="4" t="s">
        <v>8</v>
      </c>
      <c r="B9373" s="3" t="s">
        <v>129</v>
      </c>
      <c r="C9373" s="16">
        <v>45581</v>
      </c>
      <c r="D9373" s="1" t="s">
        <v>1</v>
      </c>
      <c r="E9373" s="1" t="s">
        <v>0</v>
      </c>
      <c r="G9373" s="2">
        <v>126</v>
      </c>
    </row>
    <row r="9374" spans="1:7" x14ac:dyDescent="0.35">
      <c r="A9374" s="4" t="s">
        <v>8</v>
      </c>
      <c r="B9374" s="3" t="s">
        <v>129</v>
      </c>
      <c r="C9374" s="16">
        <v>45581</v>
      </c>
      <c r="D9374" s="1" t="s">
        <v>1</v>
      </c>
      <c r="E9374" s="1" t="s">
        <v>0</v>
      </c>
      <c r="G9374" s="2">
        <v>126</v>
      </c>
    </row>
    <row r="9375" spans="1:7" x14ac:dyDescent="0.35">
      <c r="A9375" s="4" t="s">
        <v>8</v>
      </c>
      <c r="B9375" s="3" t="s">
        <v>129</v>
      </c>
      <c r="C9375" s="16">
        <v>45581</v>
      </c>
      <c r="D9375" s="1" t="s">
        <v>1</v>
      </c>
      <c r="E9375" s="1" t="s">
        <v>3</v>
      </c>
      <c r="F9375" s="2">
        <v>23</v>
      </c>
      <c r="G9375" s="2">
        <v>2</v>
      </c>
    </row>
    <row r="9376" spans="1:7" x14ac:dyDescent="0.35">
      <c r="A9376" s="4" t="s">
        <v>8</v>
      </c>
      <c r="B9376" s="3" t="s">
        <v>129</v>
      </c>
      <c r="C9376" s="16">
        <v>45581</v>
      </c>
      <c r="D9376" s="1" t="s">
        <v>1</v>
      </c>
      <c r="E9376" s="1" t="s">
        <v>3</v>
      </c>
      <c r="F9376" s="2">
        <v>35</v>
      </c>
      <c r="G9376" s="2">
        <v>121</v>
      </c>
    </row>
    <row r="9377" spans="1:7" x14ac:dyDescent="0.35">
      <c r="A9377" s="4" t="s">
        <v>8</v>
      </c>
      <c r="B9377" s="3" t="s">
        <v>129</v>
      </c>
      <c r="C9377" s="16">
        <v>45581</v>
      </c>
      <c r="D9377" s="1" t="s">
        <v>1</v>
      </c>
      <c r="E9377" s="1" t="s">
        <v>0</v>
      </c>
      <c r="G9377" s="2">
        <v>126</v>
      </c>
    </row>
    <row r="9378" spans="1:7" x14ac:dyDescent="0.35">
      <c r="A9378" s="4" t="s">
        <v>8</v>
      </c>
      <c r="B9378" s="3" t="s">
        <v>129</v>
      </c>
      <c r="C9378" s="16">
        <v>45581</v>
      </c>
      <c r="D9378" s="1" t="s">
        <v>1</v>
      </c>
      <c r="E9378" s="1" t="s">
        <v>0</v>
      </c>
      <c r="G9378" s="2">
        <v>114</v>
      </c>
    </row>
    <row r="9379" spans="1:7" x14ac:dyDescent="0.35">
      <c r="A9379" s="4" t="s">
        <v>8</v>
      </c>
      <c r="B9379" s="3" t="s">
        <v>129</v>
      </c>
      <c r="C9379" s="16">
        <v>45581</v>
      </c>
      <c r="D9379" s="1" t="s">
        <v>1</v>
      </c>
      <c r="E9379" s="1" t="s">
        <v>0</v>
      </c>
      <c r="G9379" s="2">
        <v>3</v>
      </c>
    </row>
    <row r="9380" spans="1:7" x14ac:dyDescent="0.35">
      <c r="A9380" s="4" t="s">
        <v>8</v>
      </c>
      <c r="B9380" s="3" t="s">
        <v>129</v>
      </c>
      <c r="C9380" s="16">
        <v>45581</v>
      </c>
      <c r="D9380" s="1" t="s">
        <v>1</v>
      </c>
      <c r="E9380" s="1" t="s">
        <v>0</v>
      </c>
      <c r="G9380" s="2">
        <v>86</v>
      </c>
    </row>
    <row r="9381" spans="1:7" x14ac:dyDescent="0.35">
      <c r="A9381" s="4" t="s">
        <v>8</v>
      </c>
      <c r="B9381" s="3" t="s">
        <v>60</v>
      </c>
      <c r="C9381" s="16">
        <v>45674</v>
      </c>
      <c r="D9381" s="1" t="s">
        <v>1</v>
      </c>
      <c r="E9381" s="1" t="s">
        <v>3</v>
      </c>
      <c r="F9381" s="2">
        <v>21</v>
      </c>
      <c r="G9381" s="2">
        <v>24</v>
      </c>
    </row>
    <row r="9382" spans="1:7" x14ac:dyDescent="0.35">
      <c r="A9382" s="4" t="s">
        <v>8</v>
      </c>
      <c r="B9382" s="3" t="s">
        <v>45</v>
      </c>
      <c r="C9382" s="16">
        <v>45675</v>
      </c>
      <c r="D9382" s="1" t="s">
        <v>1</v>
      </c>
      <c r="E9382" s="1" t="s">
        <v>3</v>
      </c>
      <c r="F9382" s="2">
        <v>29</v>
      </c>
      <c r="G9382" s="2">
        <v>5</v>
      </c>
    </row>
    <row r="9383" spans="1:7" x14ac:dyDescent="0.35">
      <c r="A9383" s="4" t="s">
        <v>8</v>
      </c>
      <c r="B9383" s="3" t="s">
        <v>44</v>
      </c>
      <c r="C9383" s="16">
        <v>45676</v>
      </c>
      <c r="D9383" s="1" t="s">
        <v>1</v>
      </c>
      <c r="E9383" s="1" t="s">
        <v>3</v>
      </c>
      <c r="F9383" s="2">
        <v>28</v>
      </c>
      <c r="G9383" s="2">
        <v>23</v>
      </c>
    </row>
    <row r="9384" spans="1:7" x14ac:dyDescent="0.35">
      <c r="A9384" s="4" t="s">
        <v>8</v>
      </c>
      <c r="B9384" s="3" t="s">
        <v>15</v>
      </c>
      <c r="C9384" s="16">
        <v>45700</v>
      </c>
      <c r="D9384" s="1" t="s">
        <v>1</v>
      </c>
      <c r="E9384" s="1" t="s">
        <v>0</v>
      </c>
      <c r="G9384" s="2">
        <v>0</v>
      </c>
    </row>
    <row r="9385" spans="1:7" x14ac:dyDescent="0.35">
      <c r="A9385" s="4" t="s">
        <v>8</v>
      </c>
      <c r="B9385" s="3" t="s">
        <v>14</v>
      </c>
      <c r="C9385" s="16">
        <v>45701</v>
      </c>
      <c r="D9385" s="1" t="s">
        <v>5</v>
      </c>
      <c r="E9385" s="1" t="s">
        <v>0</v>
      </c>
    </row>
    <row r="9386" spans="1:7" x14ac:dyDescent="0.35">
      <c r="A9386" s="4" t="s">
        <v>8</v>
      </c>
      <c r="B9386" s="3" t="s">
        <v>129</v>
      </c>
      <c r="C9386" s="16">
        <v>45581</v>
      </c>
      <c r="D9386" s="1" t="s">
        <v>1</v>
      </c>
      <c r="E9386" s="1" t="s">
        <v>0</v>
      </c>
      <c r="G9386" s="2">
        <v>107</v>
      </c>
    </row>
    <row r="9387" spans="1:7" x14ac:dyDescent="0.35">
      <c r="A9387" s="4" t="s">
        <v>8</v>
      </c>
      <c r="B9387" s="3" t="s">
        <v>129</v>
      </c>
      <c r="C9387" s="16">
        <v>45581</v>
      </c>
      <c r="D9387" s="1" t="s">
        <v>1</v>
      </c>
      <c r="E9387" s="1" t="s">
        <v>0</v>
      </c>
      <c r="G9387" s="2">
        <v>126</v>
      </c>
    </row>
    <row r="9388" spans="1:7" x14ac:dyDescent="0.35">
      <c r="A9388" s="4" t="s">
        <v>8</v>
      </c>
      <c r="B9388" s="3" t="s">
        <v>129</v>
      </c>
      <c r="C9388" s="16">
        <v>45581</v>
      </c>
      <c r="D9388" s="1" t="s">
        <v>1</v>
      </c>
      <c r="E9388" s="1" t="s">
        <v>0</v>
      </c>
      <c r="G9388" s="2">
        <v>126</v>
      </c>
    </row>
    <row r="9389" spans="1:7" x14ac:dyDescent="0.35">
      <c r="A9389" s="4" t="s">
        <v>8</v>
      </c>
      <c r="B9389" s="3" t="s">
        <v>129</v>
      </c>
      <c r="C9389" s="16">
        <v>45581</v>
      </c>
      <c r="D9389" s="1" t="s">
        <v>1</v>
      </c>
      <c r="E9389" s="1" t="s">
        <v>0</v>
      </c>
      <c r="F9389" s="2">
        <v>46</v>
      </c>
      <c r="G9389" s="2">
        <v>126</v>
      </c>
    </row>
    <row r="9390" spans="1:7" x14ac:dyDescent="0.35">
      <c r="A9390" s="4" t="s">
        <v>8</v>
      </c>
      <c r="B9390" s="3" t="s">
        <v>129</v>
      </c>
      <c r="C9390" s="16">
        <v>45581</v>
      </c>
      <c r="D9390" s="1" t="s">
        <v>1</v>
      </c>
      <c r="E9390" s="1" t="s">
        <v>0</v>
      </c>
      <c r="G9390" s="2">
        <v>126</v>
      </c>
    </row>
    <row r="9391" spans="1:7" x14ac:dyDescent="0.35">
      <c r="A9391" s="4" t="s">
        <v>8</v>
      </c>
      <c r="B9391" s="3" t="s">
        <v>129</v>
      </c>
      <c r="C9391" s="16">
        <v>45581</v>
      </c>
      <c r="D9391" s="1" t="s">
        <v>1</v>
      </c>
      <c r="E9391" s="1" t="s">
        <v>0</v>
      </c>
      <c r="G9391" s="2">
        <v>126</v>
      </c>
    </row>
    <row r="9392" spans="1:7" x14ac:dyDescent="0.35">
      <c r="A9392" s="4" t="s">
        <v>8</v>
      </c>
      <c r="B9392" s="3" t="s">
        <v>129</v>
      </c>
      <c r="C9392" s="16">
        <v>45581</v>
      </c>
      <c r="D9392" s="1" t="s">
        <v>1</v>
      </c>
      <c r="E9392" s="1" t="s">
        <v>0</v>
      </c>
      <c r="G9392" s="2">
        <v>126</v>
      </c>
    </row>
    <row r="9393" spans="1:7" x14ac:dyDescent="0.35">
      <c r="A9393" s="4" t="s">
        <v>8</v>
      </c>
      <c r="B9393" s="3" t="s">
        <v>129</v>
      </c>
      <c r="C9393" s="16">
        <v>45581</v>
      </c>
      <c r="D9393" s="1" t="s">
        <v>1</v>
      </c>
      <c r="E9393" s="1" t="s">
        <v>3</v>
      </c>
      <c r="F9393" s="2">
        <v>25</v>
      </c>
      <c r="G9393" s="2">
        <v>76</v>
      </c>
    </row>
    <row r="9394" spans="1:7" x14ac:dyDescent="0.35">
      <c r="A9394" s="4" t="s">
        <v>8</v>
      </c>
      <c r="B9394" s="3" t="s">
        <v>129</v>
      </c>
      <c r="C9394" s="16">
        <v>45581</v>
      </c>
      <c r="D9394" s="1" t="s">
        <v>1</v>
      </c>
      <c r="E9394" s="1" t="s">
        <v>0</v>
      </c>
      <c r="G9394" s="2">
        <v>126</v>
      </c>
    </row>
    <row r="9395" spans="1:7" x14ac:dyDescent="0.35">
      <c r="A9395" s="4" t="s">
        <v>8</v>
      </c>
      <c r="B9395" s="3" t="s">
        <v>129</v>
      </c>
      <c r="C9395" s="16">
        <v>45581</v>
      </c>
      <c r="D9395" s="1" t="s">
        <v>5</v>
      </c>
      <c r="E9395" s="1" t="s">
        <v>0</v>
      </c>
    </row>
    <row r="9396" spans="1:7" x14ac:dyDescent="0.35">
      <c r="A9396" s="4" t="s">
        <v>8</v>
      </c>
      <c r="B9396" s="3" t="s">
        <v>129</v>
      </c>
      <c r="C9396" s="16">
        <v>45581</v>
      </c>
      <c r="D9396" s="1" t="s">
        <v>1</v>
      </c>
      <c r="E9396" s="1" t="s">
        <v>0</v>
      </c>
      <c r="G9396" s="2">
        <v>126</v>
      </c>
    </row>
    <row r="9397" spans="1:7" x14ac:dyDescent="0.35">
      <c r="A9397" s="4" t="s">
        <v>8</v>
      </c>
      <c r="B9397" s="3" t="s">
        <v>129</v>
      </c>
      <c r="C9397" s="16">
        <v>45581</v>
      </c>
      <c r="D9397" s="1" t="s">
        <v>1</v>
      </c>
      <c r="E9397" s="1" t="s">
        <v>0</v>
      </c>
      <c r="G9397" s="2">
        <v>126</v>
      </c>
    </row>
    <row r="9398" spans="1:7" x14ac:dyDescent="0.35">
      <c r="A9398" s="4" t="s">
        <v>8</v>
      </c>
      <c r="B9398" s="3" t="s">
        <v>129</v>
      </c>
      <c r="C9398" s="16">
        <v>45581</v>
      </c>
      <c r="D9398" s="1" t="s">
        <v>1</v>
      </c>
      <c r="E9398" s="1" t="s">
        <v>0</v>
      </c>
      <c r="G9398" s="2">
        <v>126</v>
      </c>
    </row>
    <row r="9399" spans="1:7" x14ac:dyDescent="0.35">
      <c r="A9399" s="4" t="s">
        <v>8</v>
      </c>
      <c r="B9399" s="3" t="s">
        <v>129</v>
      </c>
      <c r="C9399" s="16">
        <v>45581</v>
      </c>
      <c r="D9399" s="1" t="s">
        <v>1</v>
      </c>
      <c r="E9399" s="1" t="s">
        <v>0</v>
      </c>
      <c r="G9399" s="2">
        <v>126</v>
      </c>
    </row>
    <row r="9400" spans="1:7" x14ac:dyDescent="0.35">
      <c r="A9400" s="4" t="s">
        <v>8</v>
      </c>
      <c r="B9400" s="3" t="s">
        <v>129</v>
      </c>
      <c r="C9400" s="16">
        <v>45581</v>
      </c>
      <c r="D9400" s="1" t="s">
        <v>1</v>
      </c>
      <c r="E9400" s="1" t="s">
        <v>3</v>
      </c>
      <c r="F9400" s="2">
        <v>45</v>
      </c>
      <c r="G9400" s="2">
        <v>123</v>
      </c>
    </row>
    <row r="9401" spans="1:7" x14ac:dyDescent="0.35">
      <c r="A9401" s="4" t="s">
        <v>8</v>
      </c>
      <c r="B9401" s="3" t="s">
        <v>129</v>
      </c>
      <c r="C9401" s="16">
        <v>45581</v>
      </c>
      <c r="D9401" s="1" t="s">
        <v>1</v>
      </c>
      <c r="E9401" s="1" t="s">
        <v>0</v>
      </c>
      <c r="G9401" s="2">
        <v>121</v>
      </c>
    </row>
    <row r="9402" spans="1:7" x14ac:dyDescent="0.35">
      <c r="A9402" s="4" t="s">
        <v>8</v>
      </c>
      <c r="B9402" s="3" t="s">
        <v>129</v>
      </c>
      <c r="C9402" s="16">
        <v>45581</v>
      </c>
      <c r="D9402" s="1" t="s">
        <v>1</v>
      </c>
      <c r="E9402" s="1" t="s">
        <v>0</v>
      </c>
      <c r="G9402" s="2">
        <v>126</v>
      </c>
    </row>
    <row r="9403" spans="1:7" x14ac:dyDescent="0.35">
      <c r="A9403" s="4" t="s">
        <v>8</v>
      </c>
      <c r="B9403" s="3" t="s">
        <v>129</v>
      </c>
      <c r="C9403" s="16">
        <v>45581</v>
      </c>
      <c r="D9403" s="1" t="s">
        <v>1</v>
      </c>
      <c r="E9403" s="1" t="s">
        <v>0</v>
      </c>
      <c r="G9403" s="2">
        <v>120</v>
      </c>
    </row>
    <row r="9404" spans="1:7" x14ac:dyDescent="0.35">
      <c r="A9404" s="4" t="s">
        <v>8</v>
      </c>
      <c r="B9404" s="3" t="s">
        <v>129</v>
      </c>
      <c r="C9404" s="16">
        <v>45581</v>
      </c>
      <c r="D9404" s="1" t="s">
        <v>1</v>
      </c>
      <c r="E9404" s="1" t="s">
        <v>0</v>
      </c>
      <c r="G9404" s="2">
        <v>126</v>
      </c>
    </row>
    <row r="9405" spans="1:7" x14ac:dyDescent="0.35">
      <c r="A9405" s="4" t="s">
        <v>8</v>
      </c>
      <c r="B9405" s="3" t="s">
        <v>129</v>
      </c>
      <c r="C9405" s="16">
        <v>45581</v>
      </c>
      <c r="D9405" s="1" t="s">
        <v>1</v>
      </c>
      <c r="E9405" s="1" t="s">
        <v>0</v>
      </c>
      <c r="G9405" s="2">
        <v>126</v>
      </c>
    </row>
    <row r="9406" spans="1:7" x14ac:dyDescent="0.35">
      <c r="A9406" s="4" t="s">
        <v>8</v>
      </c>
      <c r="B9406" s="3" t="s">
        <v>129</v>
      </c>
      <c r="C9406" s="16">
        <v>45581</v>
      </c>
      <c r="D9406" s="1" t="s">
        <v>1</v>
      </c>
      <c r="E9406" s="1" t="s">
        <v>3</v>
      </c>
      <c r="F9406" s="2">
        <v>21</v>
      </c>
      <c r="G9406" s="2">
        <v>117</v>
      </c>
    </row>
    <row r="9407" spans="1:7" x14ac:dyDescent="0.35">
      <c r="A9407" s="4" t="s">
        <v>8</v>
      </c>
      <c r="B9407" s="3" t="s">
        <v>129</v>
      </c>
      <c r="C9407" s="16">
        <v>45581</v>
      </c>
      <c r="D9407" s="1" t="s">
        <v>1</v>
      </c>
      <c r="E9407" s="1" t="s">
        <v>0</v>
      </c>
      <c r="G9407" s="2">
        <v>126</v>
      </c>
    </row>
    <row r="9408" spans="1:7" x14ac:dyDescent="0.35">
      <c r="A9408" s="4" t="s">
        <v>8</v>
      </c>
      <c r="B9408" s="3" t="s">
        <v>129</v>
      </c>
      <c r="C9408" s="16">
        <v>45581</v>
      </c>
      <c r="D9408" s="1" t="s">
        <v>1</v>
      </c>
      <c r="E9408" s="1" t="s">
        <v>0</v>
      </c>
      <c r="G9408" s="2">
        <v>126</v>
      </c>
    </row>
    <row r="9409" spans="1:7" x14ac:dyDescent="0.35">
      <c r="A9409" s="4" t="s">
        <v>8</v>
      </c>
      <c r="B9409" s="3" t="s">
        <v>129</v>
      </c>
      <c r="C9409" s="16">
        <v>45581</v>
      </c>
      <c r="D9409" s="1" t="s">
        <v>1</v>
      </c>
      <c r="E9409" s="1" t="s">
        <v>0</v>
      </c>
      <c r="G9409" s="2">
        <v>123</v>
      </c>
    </row>
    <row r="9410" spans="1:7" x14ac:dyDescent="0.35">
      <c r="A9410" s="4" t="s">
        <v>8</v>
      </c>
      <c r="B9410" s="3" t="s">
        <v>129</v>
      </c>
      <c r="C9410" s="16">
        <v>45581</v>
      </c>
      <c r="D9410" s="1" t="s">
        <v>1</v>
      </c>
      <c r="E9410" s="1" t="s">
        <v>0</v>
      </c>
      <c r="G9410" s="2">
        <v>123</v>
      </c>
    </row>
    <row r="9411" spans="1:7" x14ac:dyDescent="0.35">
      <c r="A9411" s="4" t="s">
        <v>8</v>
      </c>
      <c r="B9411" s="3" t="s">
        <v>129</v>
      </c>
      <c r="C9411" s="16">
        <v>45581</v>
      </c>
      <c r="D9411" s="1" t="s">
        <v>1</v>
      </c>
      <c r="E9411" s="1" t="s">
        <v>0</v>
      </c>
      <c r="G9411" s="2">
        <v>121</v>
      </c>
    </row>
    <row r="9412" spans="1:7" x14ac:dyDescent="0.35">
      <c r="A9412" s="4" t="s">
        <v>8</v>
      </c>
      <c r="B9412" s="3" t="s">
        <v>129</v>
      </c>
      <c r="C9412" s="16">
        <v>45581</v>
      </c>
      <c r="D9412" s="1" t="s">
        <v>1</v>
      </c>
      <c r="E9412" s="1" t="s">
        <v>0</v>
      </c>
      <c r="G9412" s="2">
        <v>126</v>
      </c>
    </row>
    <row r="9413" spans="1:7" x14ac:dyDescent="0.35">
      <c r="A9413" s="4" t="s">
        <v>8</v>
      </c>
      <c r="B9413" s="3" t="s">
        <v>129</v>
      </c>
      <c r="C9413" s="16">
        <v>45581</v>
      </c>
      <c r="D9413" s="1" t="s">
        <v>1</v>
      </c>
      <c r="E9413" s="1" t="s">
        <v>0</v>
      </c>
      <c r="G9413" s="2">
        <v>126</v>
      </c>
    </row>
    <row r="9414" spans="1:7" x14ac:dyDescent="0.35">
      <c r="A9414" s="4" t="s">
        <v>8</v>
      </c>
      <c r="B9414" s="3" t="s">
        <v>129</v>
      </c>
      <c r="C9414" s="16">
        <v>45581</v>
      </c>
      <c r="D9414" s="1" t="s">
        <v>1</v>
      </c>
      <c r="E9414" s="1" t="s">
        <v>3</v>
      </c>
      <c r="F9414" s="2">
        <v>21</v>
      </c>
      <c r="G9414" s="2">
        <v>27</v>
      </c>
    </row>
    <row r="9415" spans="1:7" x14ac:dyDescent="0.35">
      <c r="A9415" s="4" t="s">
        <v>8</v>
      </c>
      <c r="B9415" s="3" t="s">
        <v>129</v>
      </c>
      <c r="C9415" s="16">
        <v>45581</v>
      </c>
      <c r="D9415" s="1" t="s">
        <v>1</v>
      </c>
      <c r="E9415" s="1" t="s">
        <v>3</v>
      </c>
      <c r="F9415" s="2">
        <v>24</v>
      </c>
      <c r="G9415" s="2">
        <v>125</v>
      </c>
    </row>
    <row r="9416" spans="1:7" x14ac:dyDescent="0.35">
      <c r="A9416" s="4" t="s">
        <v>8</v>
      </c>
      <c r="B9416" s="3" t="s">
        <v>120</v>
      </c>
      <c r="C9416" s="16">
        <v>45590</v>
      </c>
      <c r="D9416" s="1" t="s">
        <v>5</v>
      </c>
      <c r="E9416" s="1" t="s">
        <v>0</v>
      </c>
    </row>
    <row r="9417" spans="1:7" x14ac:dyDescent="0.35">
      <c r="A9417" s="4" t="s">
        <v>8</v>
      </c>
      <c r="B9417" s="3" t="s">
        <v>129</v>
      </c>
      <c r="C9417" s="16">
        <v>45581</v>
      </c>
      <c r="D9417" s="1" t="s">
        <v>1</v>
      </c>
      <c r="E9417" s="1" t="s">
        <v>0</v>
      </c>
      <c r="G9417" s="2">
        <v>126</v>
      </c>
    </row>
    <row r="9418" spans="1:7" x14ac:dyDescent="0.35">
      <c r="A9418" s="4" t="s">
        <v>8</v>
      </c>
      <c r="B9418" s="3" t="s">
        <v>129</v>
      </c>
      <c r="C9418" s="16">
        <v>45581</v>
      </c>
      <c r="D9418" s="1" t="s">
        <v>1</v>
      </c>
      <c r="E9418" s="1" t="s">
        <v>0</v>
      </c>
      <c r="G9418" s="2">
        <v>125</v>
      </c>
    </row>
    <row r="9419" spans="1:7" x14ac:dyDescent="0.35">
      <c r="A9419" s="4" t="s">
        <v>8</v>
      </c>
      <c r="B9419" s="3" t="s">
        <v>129</v>
      </c>
      <c r="C9419" s="16">
        <v>45581</v>
      </c>
      <c r="D9419" s="1" t="s">
        <v>1</v>
      </c>
      <c r="E9419" s="1" t="s">
        <v>0</v>
      </c>
      <c r="G9419" s="2">
        <v>126</v>
      </c>
    </row>
    <row r="9420" spans="1:7" x14ac:dyDescent="0.35">
      <c r="A9420" s="4" t="s">
        <v>8</v>
      </c>
      <c r="B9420" s="3" t="s">
        <v>129</v>
      </c>
      <c r="C9420" s="16">
        <v>45581</v>
      </c>
      <c r="D9420" s="1" t="s">
        <v>1</v>
      </c>
      <c r="E9420" s="1" t="s">
        <v>0</v>
      </c>
      <c r="G9420" s="2">
        <v>126</v>
      </c>
    </row>
    <row r="9421" spans="1:7" x14ac:dyDescent="0.35">
      <c r="A9421" s="4" t="s">
        <v>8</v>
      </c>
      <c r="B9421" s="3" t="s">
        <v>119</v>
      </c>
      <c r="C9421" s="16">
        <v>45591</v>
      </c>
      <c r="D9421" s="1" t="s">
        <v>1</v>
      </c>
      <c r="E9421" s="1" t="s">
        <v>0</v>
      </c>
      <c r="G9421" s="2">
        <v>70</v>
      </c>
    </row>
    <row r="9422" spans="1:7" x14ac:dyDescent="0.35">
      <c r="A9422" s="4" t="s">
        <v>8</v>
      </c>
      <c r="B9422" s="3" t="s">
        <v>119</v>
      </c>
      <c r="C9422" s="16">
        <v>45591</v>
      </c>
      <c r="D9422" s="1" t="s">
        <v>1</v>
      </c>
      <c r="E9422" s="1" t="s">
        <v>0</v>
      </c>
      <c r="G9422" s="2">
        <v>0</v>
      </c>
    </row>
    <row r="9423" spans="1:7" x14ac:dyDescent="0.35">
      <c r="A9423" s="4" t="s">
        <v>8</v>
      </c>
      <c r="B9423" s="3" t="s">
        <v>129</v>
      </c>
      <c r="C9423" s="16">
        <v>45581</v>
      </c>
      <c r="D9423" s="1" t="s">
        <v>1</v>
      </c>
      <c r="E9423" s="1" t="s">
        <v>0</v>
      </c>
      <c r="G9423" s="2">
        <v>126</v>
      </c>
    </row>
    <row r="9424" spans="1:7" x14ac:dyDescent="0.35">
      <c r="A9424" s="4" t="s">
        <v>8</v>
      </c>
      <c r="B9424" s="3" t="s">
        <v>129</v>
      </c>
      <c r="C9424" s="16">
        <v>45581</v>
      </c>
      <c r="D9424" s="1" t="s">
        <v>1</v>
      </c>
      <c r="E9424" s="1" t="s">
        <v>0</v>
      </c>
      <c r="G9424" s="2">
        <v>126</v>
      </c>
    </row>
    <row r="9425" spans="1:7" x14ac:dyDescent="0.35">
      <c r="A9425" s="4" t="s">
        <v>8</v>
      </c>
      <c r="B9425" s="3" t="s">
        <v>129</v>
      </c>
      <c r="C9425" s="16">
        <v>45581</v>
      </c>
      <c r="D9425" s="1" t="s">
        <v>1</v>
      </c>
      <c r="E9425" s="1" t="s">
        <v>3</v>
      </c>
      <c r="F9425" s="2">
        <v>53</v>
      </c>
      <c r="G9425" s="2">
        <v>119</v>
      </c>
    </row>
    <row r="9426" spans="1:7" x14ac:dyDescent="0.35">
      <c r="A9426" s="4" t="s">
        <v>8</v>
      </c>
      <c r="B9426" s="3" t="s">
        <v>129</v>
      </c>
      <c r="C9426" s="16">
        <v>45581</v>
      </c>
      <c r="D9426" s="1" t="s">
        <v>1</v>
      </c>
      <c r="E9426" s="1" t="s">
        <v>0</v>
      </c>
      <c r="G9426" s="2">
        <v>126</v>
      </c>
    </row>
    <row r="9427" spans="1:7" x14ac:dyDescent="0.35">
      <c r="A9427" s="4" t="s">
        <v>8</v>
      </c>
      <c r="B9427" s="3" t="s">
        <v>129</v>
      </c>
      <c r="C9427" s="16">
        <v>45581</v>
      </c>
      <c r="D9427" s="1" t="s">
        <v>1</v>
      </c>
      <c r="E9427" s="1" t="s">
        <v>0</v>
      </c>
      <c r="G9427" s="2">
        <v>126</v>
      </c>
    </row>
    <row r="9428" spans="1:7" x14ac:dyDescent="0.35">
      <c r="A9428" s="4" t="s">
        <v>8</v>
      </c>
      <c r="B9428" s="3" t="s">
        <v>129</v>
      </c>
      <c r="C9428" s="16">
        <v>45581</v>
      </c>
      <c r="D9428" s="1" t="s">
        <v>1</v>
      </c>
      <c r="E9428" s="1" t="s">
        <v>0</v>
      </c>
      <c r="G9428" s="2">
        <v>110</v>
      </c>
    </row>
    <row r="9429" spans="1:7" x14ac:dyDescent="0.35">
      <c r="A9429" s="4" t="s">
        <v>8</v>
      </c>
      <c r="B9429" s="3" t="s">
        <v>129</v>
      </c>
      <c r="C9429" s="16">
        <v>45581</v>
      </c>
      <c r="D9429" s="1" t="s">
        <v>1</v>
      </c>
      <c r="E9429" s="1" t="s">
        <v>0</v>
      </c>
      <c r="G9429" s="2">
        <v>126</v>
      </c>
    </row>
    <row r="9430" spans="1:7" x14ac:dyDescent="0.35">
      <c r="A9430" s="4" t="s">
        <v>8</v>
      </c>
      <c r="B9430" s="3" t="s">
        <v>129</v>
      </c>
      <c r="C9430" s="16">
        <v>45581</v>
      </c>
      <c r="D9430" s="1" t="s">
        <v>1</v>
      </c>
      <c r="E9430" s="1" t="s">
        <v>0</v>
      </c>
      <c r="G9430" s="2">
        <v>126</v>
      </c>
    </row>
    <row r="9431" spans="1:7" x14ac:dyDescent="0.35">
      <c r="A9431" s="4" t="s">
        <v>8</v>
      </c>
      <c r="B9431" s="3" t="s">
        <v>129</v>
      </c>
      <c r="C9431" s="16">
        <v>45581</v>
      </c>
      <c r="D9431" s="1" t="s">
        <v>1</v>
      </c>
      <c r="E9431" s="1" t="s">
        <v>0</v>
      </c>
      <c r="G9431" s="2">
        <v>123</v>
      </c>
    </row>
    <row r="9432" spans="1:7" x14ac:dyDescent="0.35">
      <c r="A9432" s="4" t="s">
        <v>8</v>
      </c>
      <c r="B9432" s="3" t="s">
        <v>129</v>
      </c>
      <c r="C9432" s="16">
        <v>45581</v>
      </c>
      <c r="D9432" s="1" t="s">
        <v>1</v>
      </c>
      <c r="E9432" s="1" t="s">
        <v>3</v>
      </c>
      <c r="F9432" s="2">
        <v>23</v>
      </c>
      <c r="G9432" s="2">
        <v>0</v>
      </c>
    </row>
    <row r="9433" spans="1:7" x14ac:dyDescent="0.35">
      <c r="A9433" s="4" t="s">
        <v>8</v>
      </c>
      <c r="B9433" s="3" t="s">
        <v>129</v>
      </c>
      <c r="C9433" s="16">
        <v>45581</v>
      </c>
      <c r="D9433" s="1" t="s">
        <v>1</v>
      </c>
      <c r="E9433" s="1" t="s">
        <v>0</v>
      </c>
      <c r="G9433" s="2">
        <v>126</v>
      </c>
    </row>
    <row r="9434" spans="1:7" x14ac:dyDescent="0.35">
      <c r="A9434" s="4" t="s">
        <v>8</v>
      </c>
      <c r="B9434" s="3" t="s">
        <v>128</v>
      </c>
      <c r="C9434" s="16">
        <v>45582</v>
      </c>
      <c r="D9434" s="1" t="s">
        <v>1</v>
      </c>
      <c r="E9434" s="1" t="s">
        <v>0</v>
      </c>
      <c r="G9434" s="2">
        <v>111</v>
      </c>
    </row>
    <row r="9435" spans="1:7" x14ac:dyDescent="0.35">
      <c r="A9435" s="4" t="s">
        <v>8</v>
      </c>
      <c r="B9435" s="3" t="s">
        <v>128</v>
      </c>
      <c r="C9435" s="16">
        <v>45582</v>
      </c>
      <c r="D9435" s="1" t="s">
        <v>1</v>
      </c>
      <c r="E9435" s="1" t="s">
        <v>3</v>
      </c>
      <c r="F9435" s="2">
        <v>27</v>
      </c>
      <c r="G9435" s="2">
        <v>121</v>
      </c>
    </row>
    <row r="9436" spans="1:7" x14ac:dyDescent="0.35">
      <c r="A9436" s="4" t="s">
        <v>8</v>
      </c>
      <c r="B9436" s="3" t="s">
        <v>128</v>
      </c>
      <c r="C9436" s="16">
        <v>45582</v>
      </c>
      <c r="D9436" s="1" t="s">
        <v>1</v>
      </c>
      <c r="E9436" s="1" t="s">
        <v>12</v>
      </c>
      <c r="F9436" s="2">
        <v>33</v>
      </c>
      <c r="G9436" s="2">
        <v>119</v>
      </c>
    </row>
    <row r="9437" spans="1:7" x14ac:dyDescent="0.35">
      <c r="A9437" s="4" t="s">
        <v>8</v>
      </c>
      <c r="B9437" s="3" t="s">
        <v>127</v>
      </c>
      <c r="C9437" s="16">
        <v>45583</v>
      </c>
      <c r="D9437" s="1" t="s">
        <v>1</v>
      </c>
      <c r="E9437" s="1" t="s">
        <v>0</v>
      </c>
      <c r="G9437" s="2">
        <v>124</v>
      </c>
    </row>
    <row r="9438" spans="1:7" x14ac:dyDescent="0.35">
      <c r="A9438" s="4" t="s">
        <v>8</v>
      </c>
      <c r="B9438" s="3" t="s">
        <v>127</v>
      </c>
      <c r="C9438" s="16">
        <v>45583</v>
      </c>
      <c r="D9438" s="1" t="s">
        <v>1</v>
      </c>
      <c r="E9438" s="1" t="s">
        <v>0</v>
      </c>
      <c r="G9438" s="2">
        <v>124</v>
      </c>
    </row>
    <row r="9439" spans="1:7" x14ac:dyDescent="0.35">
      <c r="A9439" s="4" t="s">
        <v>8</v>
      </c>
      <c r="B9439" s="3" t="s">
        <v>125</v>
      </c>
      <c r="C9439" s="16">
        <v>45585</v>
      </c>
      <c r="D9439" s="1" t="s">
        <v>7</v>
      </c>
      <c r="E9439" s="1" t="s">
        <v>3</v>
      </c>
      <c r="F9439" s="2">
        <v>28</v>
      </c>
      <c r="G9439" s="2">
        <v>122</v>
      </c>
    </row>
    <row r="9440" spans="1:7" x14ac:dyDescent="0.35">
      <c r="A9440" s="4" t="s">
        <v>8</v>
      </c>
      <c r="B9440" s="3" t="s">
        <v>129</v>
      </c>
      <c r="C9440" s="16">
        <v>45581</v>
      </c>
      <c r="D9440" s="1" t="s">
        <v>1</v>
      </c>
      <c r="E9440" s="1" t="s">
        <v>0</v>
      </c>
      <c r="G9440" s="2">
        <v>126</v>
      </c>
    </row>
    <row r="9441" spans="1:7" x14ac:dyDescent="0.35">
      <c r="A9441" s="4" t="s">
        <v>8</v>
      </c>
      <c r="B9441" s="3" t="s">
        <v>128</v>
      </c>
      <c r="C9441" s="16">
        <v>45582</v>
      </c>
      <c r="D9441" s="1" t="s">
        <v>1</v>
      </c>
      <c r="E9441" s="1" t="s">
        <v>3</v>
      </c>
      <c r="F9441" s="2">
        <v>26</v>
      </c>
      <c r="G9441" s="2">
        <v>61</v>
      </c>
    </row>
    <row r="9442" spans="1:7" x14ac:dyDescent="0.35">
      <c r="A9442" s="4" t="s">
        <v>8</v>
      </c>
      <c r="B9442" s="3" t="s">
        <v>128</v>
      </c>
      <c r="C9442" s="16">
        <v>45582</v>
      </c>
      <c r="D9442" s="1" t="s">
        <v>1</v>
      </c>
      <c r="E9442" s="1" t="s">
        <v>0</v>
      </c>
      <c r="G9442" s="2">
        <v>125</v>
      </c>
    </row>
    <row r="9443" spans="1:7" x14ac:dyDescent="0.35">
      <c r="A9443" s="4" t="s">
        <v>8</v>
      </c>
      <c r="B9443" s="3" t="s">
        <v>128</v>
      </c>
      <c r="C9443" s="16">
        <v>45582</v>
      </c>
      <c r="D9443" s="1" t="s">
        <v>1</v>
      </c>
      <c r="E9443" s="1" t="s">
        <v>0</v>
      </c>
      <c r="G9443" s="2">
        <v>125</v>
      </c>
    </row>
    <row r="9444" spans="1:7" x14ac:dyDescent="0.35">
      <c r="A9444" s="4" t="s">
        <v>8</v>
      </c>
      <c r="B9444" s="3" t="s">
        <v>128</v>
      </c>
      <c r="C9444" s="16">
        <v>45582</v>
      </c>
      <c r="D9444" s="1" t="s">
        <v>1</v>
      </c>
      <c r="E9444" s="1" t="s">
        <v>0</v>
      </c>
      <c r="G9444" s="2">
        <v>1</v>
      </c>
    </row>
    <row r="9445" spans="1:7" x14ac:dyDescent="0.35">
      <c r="A9445" s="4" t="s">
        <v>8</v>
      </c>
      <c r="B9445" s="3" t="s">
        <v>128</v>
      </c>
      <c r="C9445" s="16">
        <v>45582</v>
      </c>
      <c r="D9445" s="1" t="s">
        <v>1</v>
      </c>
      <c r="E9445" s="1" t="s">
        <v>3</v>
      </c>
      <c r="F9445" s="2">
        <v>23</v>
      </c>
      <c r="G9445" s="2">
        <v>6</v>
      </c>
    </row>
    <row r="9446" spans="1:7" x14ac:dyDescent="0.35">
      <c r="A9446" s="4" t="s">
        <v>8</v>
      </c>
      <c r="B9446" s="3" t="s">
        <v>128</v>
      </c>
      <c r="C9446" s="16">
        <v>45582</v>
      </c>
      <c r="D9446" s="1" t="s">
        <v>1</v>
      </c>
      <c r="E9446" s="1" t="s">
        <v>0</v>
      </c>
      <c r="G9446" s="2">
        <v>109</v>
      </c>
    </row>
    <row r="9447" spans="1:7" x14ac:dyDescent="0.35">
      <c r="A9447" s="4" t="s">
        <v>8</v>
      </c>
      <c r="B9447" s="3" t="s">
        <v>128</v>
      </c>
      <c r="C9447" s="16">
        <v>45582</v>
      </c>
      <c r="D9447" s="1" t="s">
        <v>1</v>
      </c>
      <c r="E9447" s="1" t="s">
        <v>3</v>
      </c>
      <c r="F9447" s="2">
        <v>26</v>
      </c>
      <c r="G9447" s="2">
        <v>72</v>
      </c>
    </row>
    <row r="9448" spans="1:7" x14ac:dyDescent="0.35">
      <c r="A9448" s="4" t="s">
        <v>8</v>
      </c>
      <c r="B9448" s="3" t="s">
        <v>128</v>
      </c>
      <c r="C9448" s="16">
        <v>45582</v>
      </c>
      <c r="D9448" s="1" t="s">
        <v>1</v>
      </c>
      <c r="E9448" s="1" t="s">
        <v>3</v>
      </c>
      <c r="F9448" s="2">
        <v>25</v>
      </c>
      <c r="G9448" s="2">
        <v>122</v>
      </c>
    </row>
    <row r="9449" spans="1:7" x14ac:dyDescent="0.35">
      <c r="A9449" s="4" t="s">
        <v>8</v>
      </c>
      <c r="B9449" s="3" t="s">
        <v>128</v>
      </c>
      <c r="C9449" s="16">
        <v>45582</v>
      </c>
      <c r="D9449" s="1" t="s">
        <v>5</v>
      </c>
      <c r="E9449" s="1" t="s">
        <v>0</v>
      </c>
      <c r="F9449" s="2">
        <v>50</v>
      </c>
    </row>
    <row r="9450" spans="1:7" x14ac:dyDescent="0.35">
      <c r="A9450" s="4" t="s">
        <v>8</v>
      </c>
      <c r="B9450" s="3" t="s">
        <v>128</v>
      </c>
      <c r="C9450" s="16">
        <v>45582</v>
      </c>
      <c r="D9450" s="1" t="s">
        <v>1</v>
      </c>
      <c r="E9450" s="1" t="s">
        <v>4</v>
      </c>
      <c r="F9450" s="2">
        <v>30</v>
      </c>
      <c r="G9450" s="2">
        <v>21</v>
      </c>
    </row>
    <row r="9451" spans="1:7" x14ac:dyDescent="0.35">
      <c r="A9451" s="4" t="s">
        <v>8</v>
      </c>
      <c r="B9451" s="3" t="s">
        <v>128</v>
      </c>
      <c r="C9451" s="16">
        <v>45582</v>
      </c>
      <c r="D9451" s="1" t="s">
        <v>1</v>
      </c>
      <c r="E9451" s="1" t="s">
        <v>0</v>
      </c>
      <c r="G9451" s="2">
        <v>125</v>
      </c>
    </row>
    <row r="9452" spans="1:7" x14ac:dyDescent="0.35">
      <c r="A9452" s="4" t="s">
        <v>8</v>
      </c>
      <c r="B9452" s="3" t="s">
        <v>128</v>
      </c>
      <c r="C9452" s="16">
        <v>45582</v>
      </c>
      <c r="D9452" s="1" t="s">
        <v>1</v>
      </c>
      <c r="E9452" s="1" t="s">
        <v>0</v>
      </c>
      <c r="G9452" s="2">
        <v>125</v>
      </c>
    </row>
    <row r="9453" spans="1:7" x14ac:dyDescent="0.35">
      <c r="A9453" s="4" t="s">
        <v>8</v>
      </c>
      <c r="B9453" s="3" t="s">
        <v>128</v>
      </c>
      <c r="C9453" s="16">
        <v>45582</v>
      </c>
      <c r="D9453" s="1" t="s">
        <v>1</v>
      </c>
      <c r="E9453" s="1" t="s">
        <v>3</v>
      </c>
      <c r="F9453" s="2">
        <v>20</v>
      </c>
      <c r="G9453" s="2">
        <v>21</v>
      </c>
    </row>
    <row r="9454" spans="1:7" x14ac:dyDescent="0.35">
      <c r="A9454" s="4" t="s">
        <v>8</v>
      </c>
      <c r="B9454" s="3" t="s">
        <v>128</v>
      </c>
      <c r="C9454" s="16">
        <v>45582</v>
      </c>
      <c r="D9454" s="1" t="s">
        <v>1</v>
      </c>
      <c r="E9454" s="1" t="s">
        <v>3</v>
      </c>
      <c r="F9454" s="2">
        <v>20</v>
      </c>
      <c r="G9454" s="2">
        <v>7</v>
      </c>
    </row>
    <row r="9455" spans="1:7" x14ac:dyDescent="0.35">
      <c r="A9455" s="4" t="s">
        <v>8</v>
      </c>
      <c r="B9455" s="3" t="s">
        <v>128</v>
      </c>
      <c r="C9455" s="16">
        <v>45582</v>
      </c>
      <c r="D9455" s="1" t="s">
        <v>1</v>
      </c>
      <c r="E9455" s="1" t="s">
        <v>0</v>
      </c>
      <c r="G9455" s="2">
        <v>125</v>
      </c>
    </row>
    <row r="9456" spans="1:7" x14ac:dyDescent="0.35">
      <c r="A9456" s="4" t="s">
        <v>8</v>
      </c>
      <c r="B9456" s="3" t="s">
        <v>128</v>
      </c>
      <c r="C9456" s="16">
        <v>45582</v>
      </c>
      <c r="D9456" s="1" t="s">
        <v>1</v>
      </c>
      <c r="E9456" s="1" t="s">
        <v>0</v>
      </c>
      <c r="G9456" s="2">
        <v>125</v>
      </c>
    </row>
    <row r="9457" spans="1:7" x14ac:dyDescent="0.35">
      <c r="A9457" s="4" t="s">
        <v>8</v>
      </c>
      <c r="B9457" s="3" t="s">
        <v>128</v>
      </c>
      <c r="C9457" s="16">
        <v>45582</v>
      </c>
      <c r="D9457" s="1" t="s">
        <v>1</v>
      </c>
      <c r="E9457" s="1" t="s">
        <v>0</v>
      </c>
      <c r="G9457" s="2">
        <v>125</v>
      </c>
    </row>
    <row r="9458" spans="1:7" x14ac:dyDescent="0.35">
      <c r="A9458" s="4" t="s">
        <v>8</v>
      </c>
      <c r="B9458" s="3" t="s">
        <v>128</v>
      </c>
      <c r="C9458" s="16">
        <v>45582</v>
      </c>
      <c r="D9458" s="1" t="s">
        <v>1</v>
      </c>
      <c r="E9458" s="1" t="s">
        <v>0</v>
      </c>
      <c r="G9458" s="2">
        <v>125</v>
      </c>
    </row>
    <row r="9459" spans="1:7" x14ac:dyDescent="0.35">
      <c r="A9459" s="4" t="s">
        <v>8</v>
      </c>
      <c r="B9459" s="3" t="s">
        <v>128</v>
      </c>
      <c r="C9459" s="16">
        <v>45582</v>
      </c>
      <c r="D9459" s="1" t="s">
        <v>1</v>
      </c>
      <c r="E9459" s="1" t="s">
        <v>3</v>
      </c>
      <c r="F9459" s="2">
        <v>31</v>
      </c>
      <c r="G9459" s="2">
        <v>5</v>
      </c>
    </row>
    <row r="9460" spans="1:7" x14ac:dyDescent="0.35">
      <c r="A9460" s="4" t="s">
        <v>8</v>
      </c>
      <c r="B9460" s="3" t="s">
        <v>128</v>
      </c>
      <c r="C9460" s="16">
        <v>45582</v>
      </c>
      <c r="D9460" s="1" t="s">
        <v>1</v>
      </c>
      <c r="E9460" s="1" t="s">
        <v>0</v>
      </c>
      <c r="G9460" s="2">
        <v>122</v>
      </c>
    </row>
    <row r="9461" spans="1:7" x14ac:dyDescent="0.35">
      <c r="A9461" s="4" t="s">
        <v>8</v>
      </c>
      <c r="B9461" s="3" t="s">
        <v>128</v>
      </c>
      <c r="C9461" s="16">
        <v>45582</v>
      </c>
      <c r="D9461" s="1" t="s">
        <v>1</v>
      </c>
      <c r="E9461" s="1" t="s">
        <v>0</v>
      </c>
      <c r="G9461" s="2">
        <v>119</v>
      </c>
    </row>
    <row r="9462" spans="1:7" x14ac:dyDescent="0.35">
      <c r="A9462" s="4" t="s">
        <v>8</v>
      </c>
      <c r="B9462" s="3" t="s">
        <v>128</v>
      </c>
      <c r="C9462" s="16">
        <v>45582</v>
      </c>
      <c r="D9462" s="1" t="s">
        <v>1</v>
      </c>
      <c r="E9462" s="1" t="s">
        <v>4</v>
      </c>
      <c r="F9462" s="2">
        <v>25</v>
      </c>
      <c r="G9462" s="2">
        <v>6</v>
      </c>
    </row>
    <row r="9463" spans="1:7" x14ac:dyDescent="0.35">
      <c r="A9463" s="4" t="s">
        <v>8</v>
      </c>
      <c r="B9463" s="3" t="s">
        <v>128</v>
      </c>
      <c r="C9463" s="16">
        <v>45582</v>
      </c>
      <c r="D9463" s="1" t="s">
        <v>1</v>
      </c>
      <c r="E9463" s="1" t="s">
        <v>4</v>
      </c>
      <c r="F9463" s="2">
        <v>28</v>
      </c>
      <c r="G9463" s="2">
        <v>2</v>
      </c>
    </row>
    <row r="9464" spans="1:7" x14ac:dyDescent="0.35">
      <c r="A9464" s="4" t="s">
        <v>8</v>
      </c>
      <c r="B9464" s="3" t="s">
        <v>128</v>
      </c>
      <c r="C9464" s="16">
        <v>45582</v>
      </c>
      <c r="D9464" s="1" t="s">
        <v>1</v>
      </c>
      <c r="E9464" s="1" t="s">
        <v>0</v>
      </c>
      <c r="G9464" s="2">
        <v>125</v>
      </c>
    </row>
    <row r="9465" spans="1:7" x14ac:dyDescent="0.35">
      <c r="A9465" s="4" t="s">
        <v>8</v>
      </c>
      <c r="B9465" s="3" t="s">
        <v>128</v>
      </c>
      <c r="C9465" s="16">
        <v>45582</v>
      </c>
      <c r="D9465" s="1" t="s">
        <v>1</v>
      </c>
      <c r="E9465" s="1" t="s">
        <v>3</v>
      </c>
      <c r="F9465" s="2">
        <v>25</v>
      </c>
      <c r="G9465" s="2">
        <v>122</v>
      </c>
    </row>
    <row r="9466" spans="1:7" x14ac:dyDescent="0.35">
      <c r="A9466" s="4" t="s">
        <v>8</v>
      </c>
      <c r="B9466" s="3" t="s">
        <v>128</v>
      </c>
      <c r="C9466" s="16">
        <v>45582</v>
      </c>
      <c r="D9466" s="1" t="s">
        <v>1</v>
      </c>
      <c r="E9466" s="1" t="s">
        <v>0</v>
      </c>
      <c r="G9466" s="2">
        <v>14</v>
      </c>
    </row>
    <row r="9467" spans="1:7" x14ac:dyDescent="0.35">
      <c r="A9467" s="4" t="s">
        <v>8</v>
      </c>
      <c r="B9467" s="3" t="s">
        <v>128</v>
      </c>
      <c r="C9467" s="16">
        <v>45582</v>
      </c>
      <c r="D9467" s="1" t="s">
        <v>1</v>
      </c>
      <c r="E9467" s="1" t="s">
        <v>12</v>
      </c>
      <c r="F9467" s="2">
        <v>29</v>
      </c>
      <c r="G9467" s="2">
        <v>0</v>
      </c>
    </row>
    <row r="9468" spans="1:7" x14ac:dyDescent="0.35">
      <c r="A9468" s="4" t="s">
        <v>8</v>
      </c>
      <c r="B9468" s="3" t="s">
        <v>128</v>
      </c>
      <c r="C9468" s="16">
        <v>45582</v>
      </c>
      <c r="D9468" s="1" t="s">
        <v>1</v>
      </c>
      <c r="E9468" s="1" t="s">
        <v>4</v>
      </c>
      <c r="F9468" s="2">
        <v>50</v>
      </c>
      <c r="G9468" s="2">
        <v>1</v>
      </c>
    </row>
    <row r="9469" spans="1:7" x14ac:dyDescent="0.35">
      <c r="A9469" s="4" t="s">
        <v>8</v>
      </c>
      <c r="B9469" s="3" t="s">
        <v>128</v>
      </c>
      <c r="C9469" s="16">
        <v>45582</v>
      </c>
      <c r="D9469" s="1" t="s">
        <v>7</v>
      </c>
      <c r="E9469" s="1" t="s">
        <v>0</v>
      </c>
      <c r="G9469" s="2">
        <v>125</v>
      </c>
    </row>
    <row r="9470" spans="1:7" x14ac:dyDescent="0.35">
      <c r="A9470" s="4" t="s">
        <v>8</v>
      </c>
      <c r="B9470" s="3" t="s">
        <v>128</v>
      </c>
      <c r="C9470" s="16">
        <v>45582</v>
      </c>
      <c r="D9470" s="1" t="s">
        <v>1</v>
      </c>
      <c r="E9470" s="1" t="s">
        <v>3</v>
      </c>
      <c r="F9470" s="2">
        <v>29</v>
      </c>
      <c r="G9470" s="2">
        <v>125</v>
      </c>
    </row>
    <row r="9471" spans="1:7" x14ac:dyDescent="0.35">
      <c r="A9471" s="4" t="s">
        <v>8</v>
      </c>
      <c r="B9471" s="3" t="s">
        <v>128</v>
      </c>
      <c r="C9471" s="16">
        <v>45582</v>
      </c>
      <c r="D9471" s="1" t="s">
        <v>1</v>
      </c>
      <c r="E9471" s="1" t="s">
        <v>0</v>
      </c>
      <c r="G9471" s="2">
        <v>124</v>
      </c>
    </row>
    <row r="9472" spans="1:7" x14ac:dyDescent="0.35">
      <c r="A9472" s="4" t="s">
        <v>8</v>
      </c>
      <c r="B9472" s="3" t="s">
        <v>128</v>
      </c>
      <c r="C9472" s="16">
        <v>45582</v>
      </c>
      <c r="D9472" s="1" t="s">
        <v>1</v>
      </c>
      <c r="E9472" s="1" t="s">
        <v>0</v>
      </c>
      <c r="G9472" s="2">
        <v>125</v>
      </c>
    </row>
    <row r="9473" spans="1:7" x14ac:dyDescent="0.35">
      <c r="A9473" s="4" t="s">
        <v>8</v>
      </c>
      <c r="B9473" s="3" t="s">
        <v>128</v>
      </c>
      <c r="C9473" s="16">
        <v>45582</v>
      </c>
      <c r="D9473" s="1" t="s">
        <v>1</v>
      </c>
      <c r="E9473" s="1" t="s">
        <v>0</v>
      </c>
      <c r="G9473" s="2">
        <v>125</v>
      </c>
    </row>
    <row r="9474" spans="1:7" x14ac:dyDescent="0.35">
      <c r="A9474" s="4" t="s">
        <v>8</v>
      </c>
      <c r="B9474" s="3" t="s">
        <v>128</v>
      </c>
      <c r="C9474" s="16">
        <v>45582</v>
      </c>
      <c r="D9474" s="1" t="s">
        <v>1</v>
      </c>
      <c r="E9474" s="1" t="s">
        <v>0</v>
      </c>
      <c r="G9474" s="2">
        <v>125</v>
      </c>
    </row>
    <row r="9475" spans="1:7" x14ac:dyDescent="0.35">
      <c r="A9475" s="4" t="s">
        <v>8</v>
      </c>
      <c r="B9475" s="3" t="s">
        <v>128</v>
      </c>
      <c r="C9475" s="16">
        <v>45582</v>
      </c>
      <c r="D9475" s="1" t="s">
        <v>5</v>
      </c>
      <c r="E9475" s="1" t="s">
        <v>0</v>
      </c>
    </row>
    <row r="9476" spans="1:7" x14ac:dyDescent="0.35">
      <c r="A9476" s="4" t="s">
        <v>8</v>
      </c>
      <c r="B9476" s="3" t="s">
        <v>128</v>
      </c>
      <c r="C9476" s="16">
        <v>45582</v>
      </c>
      <c r="D9476" s="1" t="s">
        <v>1</v>
      </c>
      <c r="E9476" s="1" t="s">
        <v>4</v>
      </c>
      <c r="F9476" s="2">
        <v>25</v>
      </c>
      <c r="G9476" s="2">
        <v>111</v>
      </c>
    </row>
    <row r="9477" spans="1:7" x14ac:dyDescent="0.35">
      <c r="A9477" s="4" t="s">
        <v>8</v>
      </c>
      <c r="B9477" s="3" t="s">
        <v>128</v>
      </c>
      <c r="C9477" s="16">
        <v>45582</v>
      </c>
      <c r="D9477" s="1" t="s">
        <v>1</v>
      </c>
      <c r="E9477" s="1" t="s">
        <v>3</v>
      </c>
      <c r="F9477" s="2">
        <v>26</v>
      </c>
      <c r="G9477" s="2">
        <v>0</v>
      </c>
    </row>
    <row r="9478" spans="1:7" x14ac:dyDescent="0.35">
      <c r="A9478" s="4" t="s">
        <v>8</v>
      </c>
      <c r="B9478" s="3" t="s">
        <v>128</v>
      </c>
      <c r="C9478" s="16">
        <v>45582</v>
      </c>
      <c r="D9478" s="1" t="s">
        <v>1</v>
      </c>
      <c r="E9478" s="1" t="s">
        <v>12</v>
      </c>
      <c r="F9478" s="2">
        <v>21</v>
      </c>
      <c r="G9478" s="2">
        <v>119</v>
      </c>
    </row>
    <row r="9479" spans="1:7" x14ac:dyDescent="0.35">
      <c r="A9479" s="4" t="s">
        <v>8</v>
      </c>
      <c r="B9479" s="3" t="s">
        <v>128</v>
      </c>
      <c r="C9479" s="16">
        <v>45582</v>
      </c>
      <c r="D9479" s="1" t="s">
        <v>1</v>
      </c>
      <c r="E9479" s="1" t="s">
        <v>0</v>
      </c>
      <c r="F9479" s="2">
        <v>38</v>
      </c>
      <c r="G9479" s="2">
        <v>125</v>
      </c>
    </row>
    <row r="9480" spans="1:7" x14ac:dyDescent="0.35">
      <c r="A9480" s="4" t="s">
        <v>8</v>
      </c>
      <c r="B9480" s="3" t="s">
        <v>128</v>
      </c>
      <c r="C9480" s="16">
        <v>45582</v>
      </c>
      <c r="D9480" s="1" t="s">
        <v>1</v>
      </c>
      <c r="E9480" s="1" t="s">
        <v>0</v>
      </c>
      <c r="G9480" s="2">
        <v>125</v>
      </c>
    </row>
    <row r="9481" spans="1:7" x14ac:dyDescent="0.35">
      <c r="A9481" s="4" t="s">
        <v>8</v>
      </c>
      <c r="B9481" s="3" t="s">
        <v>128</v>
      </c>
      <c r="C9481" s="16">
        <v>45582</v>
      </c>
      <c r="D9481" s="1" t="s">
        <v>1</v>
      </c>
      <c r="E9481" s="1" t="s">
        <v>0</v>
      </c>
      <c r="F9481" s="2">
        <v>27</v>
      </c>
      <c r="G9481" s="2">
        <v>32</v>
      </c>
    </row>
    <row r="9482" spans="1:7" x14ac:dyDescent="0.35">
      <c r="A9482" s="4" t="s">
        <v>8</v>
      </c>
      <c r="B9482" s="3" t="s">
        <v>127</v>
      </c>
      <c r="C9482" s="16">
        <v>45583</v>
      </c>
      <c r="D9482" s="1" t="s">
        <v>1</v>
      </c>
      <c r="E9482" s="1" t="s">
        <v>0</v>
      </c>
      <c r="G9482" s="2">
        <v>124</v>
      </c>
    </row>
    <row r="9483" spans="1:7" x14ac:dyDescent="0.35">
      <c r="A9483" s="4" t="s">
        <v>8</v>
      </c>
      <c r="B9483" s="3" t="s">
        <v>127</v>
      </c>
      <c r="C9483" s="16">
        <v>45583</v>
      </c>
      <c r="D9483" s="1" t="s">
        <v>1</v>
      </c>
      <c r="E9483" s="1" t="s">
        <v>0</v>
      </c>
      <c r="G9483" s="2">
        <v>124</v>
      </c>
    </row>
    <row r="9484" spans="1:7" x14ac:dyDescent="0.35">
      <c r="A9484" s="4" t="s">
        <v>8</v>
      </c>
      <c r="B9484" s="3" t="s">
        <v>127</v>
      </c>
      <c r="C9484" s="16">
        <v>45583</v>
      </c>
      <c r="D9484" s="1" t="s">
        <v>1</v>
      </c>
      <c r="E9484" s="1" t="s">
        <v>0</v>
      </c>
      <c r="G9484" s="2">
        <v>124</v>
      </c>
    </row>
    <row r="9485" spans="1:7" x14ac:dyDescent="0.35">
      <c r="A9485" s="4" t="s">
        <v>8</v>
      </c>
      <c r="B9485" s="3" t="s">
        <v>128</v>
      </c>
      <c r="C9485" s="16">
        <v>45582</v>
      </c>
      <c r="D9485" s="1" t="s">
        <v>1</v>
      </c>
      <c r="E9485" s="1" t="s">
        <v>0</v>
      </c>
      <c r="G9485" s="2">
        <v>125</v>
      </c>
    </row>
    <row r="9486" spans="1:7" x14ac:dyDescent="0.35">
      <c r="A9486" s="4" t="s">
        <v>8</v>
      </c>
      <c r="B9486" s="3" t="s">
        <v>128</v>
      </c>
      <c r="C9486" s="16">
        <v>45582</v>
      </c>
      <c r="D9486" s="1" t="s">
        <v>1</v>
      </c>
      <c r="E9486" s="1" t="s">
        <v>3</v>
      </c>
      <c r="F9486" s="2">
        <v>37</v>
      </c>
      <c r="G9486" s="2">
        <v>124</v>
      </c>
    </row>
    <row r="9487" spans="1:7" x14ac:dyDescent="0.35">
      <c r="A9487" s="4" t="s">
        <v>8</v>
      </c>
      <c r="B9487" s="3" t="s">
        <v>128</v>
      </c>
      <c r="C9487" s="16">
        <v>45582</v>
      </c>
      <c r="D9487" s="1" t="s">
        <v>1</v>
      </c>
      <c r="E9487" s="1" t="s">
        <v>0</v>
      </c>
      <c r="G9487" s="2">
        <v>125</v>
      </c>
    </row>
    <row r="9488" spans="1:7" x14ac:dyDescent="0.35">
      <c r="A9488" s="4" t="s">
        <v>8</v>
      </c>
      <c r="B9488" s="3" t="s">
        <v>128</v>
      </c>
      <c r="C9488" s="16">
        <v>45582</v>
      </c>
      <c r="D9488" s="1" t="s">
        <v>1</v>
      </c>
      <c r="E9488" s="1" t="s">
        <v>0</v>
      </c>
      <c r="G9488" s="2">
        <v>125</v>
      </c>
    </row>
    <row r="9489" spans="1:7" x14ac:dyDescent="0.35">
      <c r="A9489" s="4" t="s">
        <v>8</v>
      </c>
      <c r="B9489" s="3" t="s">
        <v>128</v>
      </c>
      <c r="C9489" s="16">
        <v>45582</v>
      </c>
      <c r="D9489" s="1" t="s">
        <v>1</v>
      </c>
      <c r="E9489" s="1" t="s">
        <v>0</v>
      </c>
      <c r="G9489" s="2">
        <v>124</v>
      </c>
    </row>
    <row r="9490" spans="1:7" x14ac:dyDescent="0.35">
      <c r="A9490" s="4" t="s">
        <v>8</v>
      </c>
      <c r="B9490" s="3" t="s">
        <v>128</v>
      </c>
      <c r="C9490" s="16">
        <v>45582</v>
      </c>
      <c r="D9490" s="1" t="s">
        <v>1</v>
      </c>
      <c r="E9490" s="1" t="s">
        <v>0</v>
      </c>
      <c r="G9490" s="2">
        <v>125</v>
      </c>
    </row>
    <row r="9491" spans="1:7" x14ac:dyDescent="0.35">
      <c r="A9491" s="4" t="s">
        <v>8</v>
      </c>
      <c r="B9491" s="3" t="s">
        <v>127</v>
      </c>
      <c r="C9491" s="16">
        <v>45583</v>
      </c>
      <c r="D9491" s="1" t="s">
        <v>1</v>
      </c>
      <c r="E9491" s="1" t="s">
        <v>0</v>
      </c>
      <c r="G9491" s="2">
        <v>124</v>
      </c>
    </row>
    <row r="9492" spans="1:7" x14ac:dyDescent="0.35">
      <c r="A9492" s="4" t="s">
        <v>8</v>
      </c>
      <c r="B9492" s="3" t="s">
        <v>127</v>
      </c>
      <c r="C9492" s="16">
        <v>45583</v>
      </c>
      <c r="D9492" s="1" t="s">
        <v>1</v>
      </c>
      <c r="E9492" s="1" t="s">
        <v>0</v>
      </c>
      <c r="G9492" s="2">
        <v>104</v>
      </c>
    </row>
    <row r="9493" spans="1:7" x14ac:dyDescent="0.35">
      <c r="A9493" s="4" t="s">
        <v>8</v>
      </c>
      <c r="B9493" s="3" t="s">
        <v>127</v>
      </c>
      <c r="C9493" s="16">
        <v>45583</v>
      </c>
      <c r="D9493" s="1" t="s">
        <v>1</v>
      </c>
      <c r="E9493" s="1" t="s">
        <v>3</v>
      </c>
      <c r="F9493" s="2">
        <v>20</v>
      </c>
      <c r="G9493" s="2">
        <v>121</v>
      </c>
    </row>
    <row r="9494" spans="1:7" x14ac:dyDescent="0.35">
      <c r="A9494" s="4" t="s">
        <v>8</v>
      </c>
      <c r="B9494" s="3" t="s">
        <v>127</v>
      </c>
      <c r="C9494" s="16">
        <v>45583</v>
      </c>
      <c r="D9494" s="1" t="s">
        <v>1</v>
      </c>
      <c r="E9494" s="1" t="s">
        <v>3</v>
      </c>
      <c r="F9494" s="2">
        <v>28</v>
      </c>
      <c r="G9494" s="2">
        <v>55</v>
      </c>
    </row>
    <row r="9495" spans="1:7" x14ac:dyDescent="0.35">
      <c r="A9495" s="4" t="s">
        <v>8</v>
      </c>
      <c r="B9495" s="3" t="s">
        <v>127</v>
      </c>
      <c r="C9495" s="16">
        <v>45583</v>
      </c>
      <c r="D9495" s="1" t="s">
        <v>1</v>
      </c>
      <c r="E9495" s="1" t="s">
        <v>0</v>
      </c>
      <c r="G9495" s="2">
        <v>124</v>
      </c>
    </row>
    <row r="9496" spans="1:7" x14ac:dyDescent="0.35">
      <c r="A9496" s="4" t="s">
        <v>8</v>
      </c>
      <c r="B9496" s="3" t="s">
        <v>126</v>
      </c>
      <c r="C9496" s="16">
        <v>45584</v>
      </c>
      <c r="D9496" s="1" t="s">
        <v>1</v>
      </c>
      <c r="E9496" s="1" t="s">
        <v>3</v>
      </c>
      <c r="F9496" s="2">
        <v>36</v>
      </c>
      <c r="G9496" s="2">
        <v>93</v>
      </c>
    </row>
    <row r="9497" spans="1:7" x14ac:dyDescent="0.35">
      <c r="A9497" s="4" t="s">
        <v>8</v>
      </c>
      <c r="B9497" s="3" t="s">
        <v>127</v>
      </c>
      <c r="C9497" s="16">
        <v>45583</v>
      </c>
      <c r="D9497" s="1" t="s">
        <v>7</v>
      </c>
      <c r="E9497" s="1" t="s">
        <v>0</v>
      </c>
      <c r="G9497" s="2">
        <v>124</v>
      </c>
    </row>
    <row r="9498" spans="1:7" x14ac:dyDescent="0.35">
      <c r="A9498" s="4" t="s">
        <v>8</v>
      </c>
      <c r="B9498" s="3" t="s">
        <v>127</v>
      </c>
      <c r="C9498" s="16">
        <v>45583</v>
      </c>
      <c r="D9498" s="1" t="s">
        <v>5</v>
      </c>
      <c r="E9498" s="1" t="s">
        <v>0</v>
      </c>
    </row>
    <row r="9499" spans="1:7" x14ac:dyDescent="0.35">
      <c r="A9499" s="4" t="s">
        <v>8</v>
      </c>
      <c r="B9499" s="3" t="s">
        <v>127</v>
      </c>
      <c r="C9499" s="16">
        <v>45583</v>
      </c>
      <c r="D9499" s="1" t="s">
        <v>1</v>
      </c>
      <c r="E9499" s="1" t="s">
        <v>3</v>
      </c>
      <c r="F9499" s="2">
        <v>31</v>
      </c>
      <c r="G9499" s="2">
        <v>25</v>
      </c>
    </row>
    <row r="9500" spans="1:7" x14ac:dyDescent="0.35">
      <c r="A9500" s="4" t="s">
        <v>8</v>
      </c>
      <c r="B9500" s="3" t="s">
        <v>127</v>
      </c>
      <c r="C9500" s="16">
        <v>45583</v>
      </c>
      <c r="D9500" s="1" t="s">
        <v>1</v>
      </c>
      <c r="E9500" s="1" t="s">
        <v>0</v>
      </c>
      <c r="G9500" s="2">
        <v>124</v>
      </c>
    </row>
    <row r="9501" spans="1:7" x14ac:dyDescent="0.35">
      <c r="A9501" s="4" t="s">
        <v>8</v>
      </c>
      <c r="B9501" s="3" t="s">
        <v>127</v>
      </c>
      <c r="C9501" s="16">
        <v>45583</v>
      </c>
      <c r="D9501" s="1" t="s">
        <v>1</v>
      </c>
      <c r="E9501" s="1" t="s">
        <v>0</v>
      </c>
      <c r="G9501" s="2">
        <v>124</v>
      </c>
    </row>
    <row r="9502" spans="1:7" x14ac:dyDescent="0.35">
      <c r="A9502" s="4" t="s">
        <v>8</v>
      </c>
      <c r="B9502" s="3" t="s">
        <v>127</v>
      </c>
      <c r="C9502" s="16">
        <v>45583</v>
      </c>
      <c r="D9502" s="1" t="s">
        <v>1</v>
      </c>
      <c r="E9502" s="1" t="s">
        <v>0</v>
      </c>
      <c r="G9502" s="2">
        <v>124</v>
      </c>
    </row>
    <row r="9503" spans="1:7" x14ac:dyDescent="0.35">
      <c r="A9503" s="4" t="s">
        <v>8</v>
      </c>
      <c r="B9503" s="3" t="s">
        <v>127</v>
      </c>
      <c r="C9503" s="16">
        <v>45583</v>
      </c>
      <c r="D9503" s="1" t="s">
        <v>1</v>
      </c>
      <c r="E9503" s="1" t="s">
        <v>0</v>
      </c>
      <c r="G9503" s="2">
        <v>124</v>
      </c>
    </row>
    <row r="9504" spans="1:7" x14ac:dyDescent="0.35">
      <c r="A9504" s="4" t="s">
        <v>8</v>
      </c>
      <c r="B9504" s="3" t="s">
        <v>127</v>
      </c>
      <c r="C9504" s="16">
        <v>45583</v>
      </c>
      <c r="D9504" s="1" t="s">
        <v>1</v>
      </c>
      <c r="E9504" s="1" t="s">
        <v>0</v>
      </c>
      <c r="G9504" s="2">
        <v>124</v>
      </c>
    </row>
    <row r="9505" spans="1:7" x14ac:dyDescent="0.35">
      <c r="A9505" s="4" t="s">
        <v>8</v>
      </c>
      <c r="B9505" s="3" t="s">
        <v>127</v>
      </c>
      <c r="C9505" s="16">
        <v>45583</v>
      </c>
      <c r="D9505" s="1" t="s">
        <v>1</v>
      </c>
      <c r="E9505" s="1" t="s">
        <v>4</v>
      </c>
      <c r="F9505" s="2">
        <v>21</v>
      </c>
      <c r="G9505" s="2">
        <v>119</v>
      </c>
    </row>
    <row r="9506" spans="1:7" x14ac:dyDescent="0.35">
      <c r="A9506" s="4" t="s">
        <v>8</v>
      </c>
      <c r="B9506" s="3" t="s">
        <v>127</v>
      </c>
      <c r="C9506" s="16">
        <v>45583</v>
      </c>
      <c r="D9506" s="1" t="s">
        <v>1</v>
      </c>
      <c r="E9506" s="1" t="s">
        <v>12</v>
      </c>
      <c r="F9506" s="2">
        <v>24</v>
      </c>
      <c r="G9506" s="2">
        <v>71</v>
      </c>
    </row>
    <row r="9507" spans="1:7" x14ac:dyDescent="0.35">
      <c r="A9507" s="4" t="s">
        <v>8</v>
      </c>
      <c r="B9507" s="3" t="s">
        <v>127</v>
      </c>
      <c r="C9507" s="16">
        <v>45583</v>
      </c>
      <c r="D9507" s="1" t="s">
        <v>1</v>
      </c>
      <c r="E9507" s="1" t="s">
        <v>0</v>
      </c>
      <c r="G9507" s="2">
        <v>124</v>
      </c>
    </row>
    <row r="9508" spans="1:7" x14ac:dyDescent="0.35">
      <c r="A9508" s="4" t="s">
        <v>8</v>
      </c>
      <c r="B9508" s="3" t="s">
        <v>127</v>
      </c>
      <c r="C9508" s="16">
        <v>45583</v>
      </c>
      <c r="D9508" s="1" t="s">
        <v>1</v>
      </c>
      <c r="E9508" s="1" t="s">
        <v>3</v>
      </c>
      <c r="F9508" s="2">
        <v>32</v>
      </c>
      <c r="G9508" s="2">
        <v>124</v>
      </c>
    </row>
    <row r="9509" spans="1:7" x14ac:dyDescent="0.35">
      <c r="A9509" s="4" t="s">
        <v>8</v>
      </c>
      <c r="B9509" s="3" t="s">
        <v>127</v>
      </c>
      <c r="C9509" s="16">
        <v>45583</v>
      </c>
      <c r="D9509" s="1" t="s">
        <v>1</v>
      </c>
      <c r="E9509" s="1" t="s">
        <v>0</v>
      </c>
      <c r="G9509" s="2">
        <v>124</v>
      </c>
    </row>
    <row r="9510" spans="1:7" x14ac:dyDescent="0.35">
      <c r="A9510" s="4" t="s">
        <v>8</v>
      </c>
      <c r="B9510" s="3" t="s">
        <v>127</v>
      </c>
      <c r="C9510" s="16">
        <v>45583</v>
      </c>
      <c r="D9510" s="1" t="s">
        <v>5</v>
      </c>
      <c r="E9510" s="1" t="s">
        <v>0</v>
      </c>
    </row>
    <row r="9511" spans="1:7" x14ac:dyDescent="0.35">
      <c r="A9511" s="4" t="s">
        <v>8</v>
      </c>
      <c r="B9511" s="3" t="s">
        <v>127</v>
      </c>
      <c r="C9511" s="16">
        <v>45583</v>
      </c>
      <c r="D9511" s="1" t="s">
        <v>1</v>
      </c>
      <c r="E9511" s="1" t="s">
        <v>0</v>
      </c>
      <c r="G9511" s="2">
        <v>94</v>
      </c>
    </row>
    <row r="9512" spans="1:7" x14ac:dyDescent="0.35">
      <c r="A9512" s="4" t="s">
        <v>8</v>
      </c>
      <c r="B9512" s="3" t="s">
        <v>127</v>
      </c>
      <c r="C9512" s="16">
        <v>45583</v>
      </c>
      <c r="D9512" s="1" t="s">
        <v>1</v>
      </c>
      <c r="E9512" s="1" t="s">
        <v>0</v>
      </c>
      <c r="G9512" s="2">
        <v>124</v>
      </c>
    </row>
    <row r="9513" spans="1:7" x14ac:dyDescent="0.35">
      <c r="A9513" s="4" t="s">
        <v>8</v>
      </c>
      <c r="B9513" s="3" t="s">
        <v>127</v>
      </c>
      <c r="C9513" s="16">
        <v>45583</v>
      </c>
      <c r="D9513" s="1" t="s">
        <v>1</v>
      </c>
      <c r="E9513" s="1" t="s">
        <v>0</v>
      </c>
      <c r="G9513" s="2">
        <v>41</v>
      </c>
    </row>
    <row r="9514" spans="1:7" x14ac:dyDescent="0.35">
      <c r="A9514" s="4" t="s">
        <v>8</v>
      </c>
      <c r="B9514" s="3" t="s">
        <v>127</v>
      </c>
      <c r="C9514" s="16">
        <v>45583</v>
      </c>
      <c r="D9514" s="1" t="s">
        <v>5</v>
      </c>
      <c r="E9514" s="1" t="s">
        <v>0</v>
      </c>
      <c r="F9514" s="2">
        <v>28</v>
      </c>
    </row>
    <row r="9515" spans="1:7" x14ac:dyDescent="0.35">
      <c r="A9515" s="4" t="s">
        <v>8</v>
      </c>
      <c r="B9515" s="3" t="s">
        <v>127</v>
      </c>
      <c r="C9515" s="16">
        <v>45583</v>
      </c>
      <c r="D9515" s="1" t="s">
        <v>1</v>
      </c>
      <c r="E9515" s="1" t="s">
        <v>0</v>
      </c>
      <c r="G9515" s="2">
        <v>77</v>
      </c>
    </row>
    <row r="9516" spans="1:7" x14ac:dyDescent="0.35">
      <c r="A9516" s="4" t="s">
        <v>8</v>
      </c>
      <c r="B9516" s="3" t="s">
        <v>127</v>
      </c>
      <c r="C9516" s="16">
        <v>45583</v>
      </c>
      <c r="D9516" s="1" t="s">
        <v>1</v>
      </c>
      <c r="E9516" s="1" t="s">
        <v>0</v>
      </c>
      <c r="G9516" s="2">
        <v>5</v>
      </c>
    </row>
    <row r="9517" spans="1:7" x14ac:dyDescent="0.35">
      <c r="A9517" s="4" t="s">
        <v>8</v>
      </c>
      <c r="B9517" s="3" t="s">
        <v>127</v>
      </c>
      <c r="C9517" s="16">
        <v>45583</v>
      </c>
      <c r="D9517" s="1" t="s">
        <v>1</v>
      </c>
      <c r="E9517" s="1" t="s">
        <v>0</v>
      </c>
      <c r="G9517" s="2">
        <v>84</v>
      </c>
    </row>
    <row r="9518" spans="1:7" x14ac:dyDescent="0.35">
      <c r="A9518" s="4" t="s">
        <v>8</v>
      </c>
      <c r="B9518" s="3" t="s">
        <v>127</v>
      </c>
      <c r="C9518" s="16">
        <v>45583</v>
      </c>
      <c r="D9518" s="1" t="s">
        <v>1</v>
      </c>
      <c r="E9518" s="1" t="s">
        <v>0</v>
      </c>
      <c r="G9518" s="2">
        <v>2</v>
      </c>
    </row>
    <row r="9519" spans="1:7" x14ac:dyDescent="0.35">
      <c r="A9519" s="4" t="s">
        <v>8</v>
      </c>
      <c r="B9519" s="3" t="s">
        <v>127</v>
      </c>
      <c r="C9519" s="16">
        <v>45583</v>
      </c>
      <c r="D9519" s="1" t="s">
        <v>1</v>
      </c>
      <c r="E9519" s="1" t="s">
        <v>0</v>
      </c>
      <c r="G9519" s="2">
        <v>124</v>
      </c>
    </row>
    <row r="9520" spans="1:7" x14ac:dyDescent="0.35">
      <c r="A9520" s="4" t="s">
        <v>8</v>
      </c>
      <c r="B9520" s="3" t="s">
        <v>20</v>
      </c>
      <c r="C9520" s="16">
        <v>45695</v>
      </c>
      <c r="D9520" s="1" t="s">
        <v>1</v>
      </c>
      <c r="E9520" s="1" t="s">
        <v>3</v>
      </c>
      <c r="F9520" s="2">
        <v>28</v>
      </c>
      <c r="G9520" s="2">
        <v>0</v>
      </c>
    </row>
    <row r="9521" spans="1:7" x14ac:dyDescent="0.35">
      <c r="A9521" s="4" t="s">
        <v>8</v>
      </c>
      <c r="B9521" s="3" t="s">
        <v>19</v>
      </c>
      <c r="C9521" s="16">
        <v>45696</v>
      </c>
      <c r="D9521" s="1" t="s">
        <v>1</v>
      </c>
      <c r="E9521" s="1" t="s">
        <v>0</v>
      </c>
      <c r="G9521" s="2">
        <v>11</v>
      </c>
    </row>
    <row r="9522" spans="1:7" x14ac:dyDescent="0.35">
      <c r="A9522" s="4" t="s">
        <v>8</v>
      </c>
      <c r="B9522" s="3" t="s">
        <v>127</v>
      </c>
      <c r="C9522" s="16">
        <v>45583</v>
      </c>
      <c r="D9522" s="1" t="s">
        <v>1</v>
      </c>
      <c r="E9522" s="1" t="s">
        <v>3</v>
      </c>
      <c r="F9522" s="2">
        <v>20</v>
      </c>
      <c r="G9522" s="2">
        <v>113</v>
      </c>
    </row>
    <row r="9523" spans="1:7" x14ac:dyDescent="0.35">
      <c r="A9523" s="4" t="s">
        <v>8</v>
      </c>
      <c r="B9523" s="3" t="s">
        <v>127</v>
      </c>
      <c r="C9523" s="16">
        <v>45583</v>
      </c>
      <c r="D9523" s="1" t="s">
        <v>1</v>
      </c>
      <c r="E9523" s="1" t="s">
        <v>0</v>
      </c>
      <c r="G9523" s="2">
        <v>119</v>
      </c>
    </row>
    <row r="9524" spans="1:7" x14ac:dyDescent="0.35">
      <c r="A9524" s="4" t="s">
        <v>8</v>
      </c>
      <c r="B9524" s="3" t="s">
        <v>127</v>
      </c>
      <c r="C9524" s="16">
        <v>45583</v>
      </c>
      <c r="D9524" s="1" t="s">
        <v>1</v>
      </c>
      <c r="E9524" s="1" t="s">
        <v>3</v>
      </c>
      <c r="F9524" s="2">
        <v>20</v>
      </c>
      <c r="G9524" s="2">
        <v>124</v>
      </c>
    </row>
    <row r="9525" spans="1:7" x14ac:dyDescent="0.35">
      <c r="A9525" s="4" t="s">
        <v>8</v>
      </c>
      <c r="B9525" s="3" t="s">
        <v>127</v>
      </c>
      <c r="C9525" s="16">
        <v>45583</v>
      </c>
      <c r="D9525" s="1" t="s">
        <v>1</v>
      </c>
      <c r="E9525" s="1" t="s">
        <v>0</v>
      </c>
      <c r="G9525" s="2">
        <v>94</v>
      </c>
    </row>
    <row r="9526" spans="1:7" x14ac:dyDescent="0.35">
      <c r="A9526" s="4" t="s">
        <v>8</v>
      </c>
      <c r="B9526" s="3" t="s">
        <v>127</v>
      </c>
      <c r="C9526" s="16">
        <v>45583</v>
      </c>
      <c r="D9526" s="1" t="s">
        <v>1</v>
      </c>
      <c r="E9526" s="1" t="s">
        <v>0</v>
      </c>
      <c r="F9526" s="2">
        <v>35</v>
      </c>
      <c r="G9526" s="2">
        <v>124</v>
      </c>
    </row>
    <row r="9527" spans="1:7" x14ac:dyDescent="0.35">
      <c r="A9527" s="4" t="s">
        <v>8</v>
      </c>
      <c r="B9527" s="3" t="s">
        <v>127</v>
      </c>
      <c r="C9527" s="16">
        <v>45583</v>
      </c>
      <c r="D9527" s="1" t="s">
        <v>1</v>
      </c>
      <c r="E9527" s="1" t="s">
        <v>0</v>
      </c>
      <c r="G9527" s="2">
        <v>124</v>
      </c>
    </row>
    <row r="9528" spans="1:7" x14ac:dyDescent="0.35">
      <c r="A9528" s="4" t="s">
        <v>8</v>
      </c>
      <c r="B9528" s="3" t="s">
        <v>127</v>
      </c>
      <c r="C9528" s="16">
        <v>45583</v>
      </c>
      <c r="D9528" s="1" t="s">
        <v>1</v>
      </c>
      <c r="E9528" s="1" t="s">
        <v>0</v>
      </c>
      <c r="G9528" s="2">
        <v>0</v>
      </c>
    </row>
    <row r="9529" spans="1:7" x14ac:dyDescent="0.35">
      <c r="A9529" s="4" t="s">
        <v>8</v>
      </c>
      <c r="B9529" s="3" t="s">
        <v>127</v>
      </c>
      <c r="C9529" s="16">
        <v>45583</v>
      </c>
      <c r="D9529" s="1" t="s">
        <v>1</v>
      </c>
      <c r="E9529" s="1" t="s">
        <v>0</v>
      </c>
      <c r="G9529" s="2">
        <v>124</v>
      </c>
    </row>
    <row r="9530" spans="1:7" x14ac:dyDescent="0.35">
      <c r="A9530" s="4" t="s">
        <v>8</v>
      </c>
      <c r="B9530" s="3" t="s">
        <v>127</v>
      </c>
      <c r="C9530" s="16">
        <v>45583</v>
      </c>
      <c r="D9530" s="1" t="s">
        <v>1</v>
      </c>
      <c r="E9530" s="1" t="s">
        <v>0</v>
      </c>
      <c r="G9530" s="2">
        <v>103</v>
      </c>
    </row>
    <row r="9531" spans="1:7" x14ac:dyDescent="0.35">
      <c r="A9531" s="4" t="s">
        <v>8</v>
      </c>
      <c r="B9531" s="3" t="s">
        <v>125</v>
      </c>
      <c r="C9531" s="16">
        <v>45585</v>
      </c>
      <c r="D9531" s="1" t="s">
        <v>1</v>
      </c>
      <c r="E9531" s="1" t="s">
        <v>0</v>
      </c>
      <c r="G9531" s="2">
        <v>122</v>
      </c>
    </row>
    <row r="9532" spans="1:7" x14ac:dyDescent="0.35">
      <c r="A9532" s="4" t="s">
        <v>8</v>
      </c>
      <c r="B9532" s="3" t="s">
        <v>125</v>
      </c>
      <c r="C9532" s="16">
        <v>45585</v>
      </c>
      <c r="D9532" s="1" t="s">
        <v>1</v>
      </c>
      <c r="E9532" s="1" t="s">
        <v>0</v>
      </c>
      <c r="G9532" s="2">
        <v>122</v>
      </c>
    </row>
    <row r="9533" spans="1:7" x14ac:dyDescent="0.35">
      <c r="A9533" s="4" t="s">
        <v>8</v>
      </c>
      <c r="B9533" s="3" t="s">
        <v>124</v>
      </c>
      <c r="C9533" s="16">
        <v>45586</v>
      </c>
      <c r="D9533" s="1" t="s">
        <v>1</v>
      </c>
      <c r="E9533" s="1" t="s">
        <v>0</v>
      </c>
      <c r="G9533" s="2">
        <v>121</v>
      </c>
    </row>
    <row r="9534" spans="1:7" x14ac:dyDescent="0.35">
      <c r="A9534" s="4" t="s">
        <v>8</v>
      </c>
      <c r="B9534" s="3" t="s">
        <v>124</v>
      </c>
      <c r="C9534" s="16">
        <v>45586</v>
      </c>
      <c r="D9534" s="1" t="s">
        <v>1</v>
      </c>
      <c r="E9534" s="1" t="s">
        <v>0</v>
      </c>
      <c r="G9534" s="2">
        <v>87</v>
      </c>
    </row>
    <row r="9535" spans="1:7" x14ac:dyDescent="0.35">
      <c r="A9535" s="4" t="s">
        <v>8</v>
      </c>
      <c r="B9535" s="3" t="s">
        <v>124</v>
      </c>
      <c r="C9535" s="16">
        <v>45586</v>
      </c>
      <c r="D9535" s="1" t="s">
        <v>1</v>
      </c>
      <c r="E9535" s="1" t="s">
        <v>3</v>
      </c>
      <c r="F9535" s="2">
        <v>30</v>
      </c>
      <c r="G9535" s="2">
        <v>3</v>
      </c>
    </row>
    <row r="9536" spans="1:7" x14ac:dyDescent="0.35">
      <c r="A9536" s="4" t="s">
        <v>8</v>
      </c>
      <c r="B9536" s="3" t="s">
        <v>124</v>
      </c>
      <c r="C9536" s="16">
        <v>45586</v>
      </c>
      <c r="D9536" s="1" t="s">
        <v>1</v>
      </c>
      <c r="E9536" s="1" t="s">
        <v>0</v>
      </c>
      <c r="G9536" s="2">
        <v>105</v>
      </c>
    </row>
    <row r="9537" spans="1:7" x14ac:dyDescent="0.35">
      <c r="A9537" s="4" t="s">
        <v>8</v>
      </c>
      <c r="B9537" s="3" t="s">
        <v>124</v>
      </c>
      <c r="C9537" s="16">
        <v>45586</v>
      </c>
      <c r="D9537" s="1" t="s">
        <v>1</v>
      </c>
      <c r="E9537" s="1" t="s">
        <v>0</v>
      </c>
      <c r="G9537" s="2">
        <v>120</v>
      </c>
    </row>
    <row r="9538" spans="1:7" x14ac:dyDescent="0.35">
      <c r="A9538" s="4" t="s">
        <v>8</v>
      </c>
      <c r="B9538" s="3" t="s">
        <v>124</v>
      </c>
      <c r="C9538" s="16">
        <v>45586</v>
      </c>
      <c r="D9538" s="1" t="s">
        <v>1</v>
      </c>
      <c r="E9538" s="1" t="s">
        <v>0</v>
      </c>
      <c r="G9538" s="2">
        <v>121</v>
      </c>
    </row>
    <row r="9539" spans="1:7" x14ac:dyDescent="0.35">
      <c r="A9539" s="4" t="s">
        <v>8</v>
      </c>
      <c r="B9539" s="3" t="s">
        <v>124</v>
      </c>
      <c r="C9539" s="16">
        <v>45586</v>
      </c>
      <c r="D9539" s="1" t="s">
        <v>1</v>
      </c>
      <c r="E9539" s="1" t="s">
        <v>0</v>
      </c>
      <c r="G9539" s="2">
        <v>121</v>
      </c>
    </row>
    <row r="9540" spans="1:7" x14ac:dyDescent="0.35">
      <c r="A9540" s="4" t="s">
        <v>8</v>
      </c>
      <c r="B9540" s="3" t="s">
        <v>124</v>
      </c>
      <c r="C9540" s="16">
        <v>45586</v>
      </c>
      <c r="D9540" s="1" t="s">
        <v>5</v>
      </c>
      <c r="E9540" s="1" t="s">
        <v>0</v>
      </c>
    </row>
    <row r="9541" spans="1:7" x14ac:dyDescent="0.35">
      <c r="A9541" s="4" t="s">
        <v>8</v>
      </c>
      <c r="B9541" s="3" t="s">
        <v>127</v>
      </c>
      <c r="C9541" s="16">
        <v>45583</v>
      </c>
      <c r="D9541" s="1" t="s">
        <v>1</v>
      </c>
      <c r="E9541" s="1" t="s">
        <v>0</v>
      </c>
      <c r="G9541" s="2">
        <v>124</v>
      </c>
    </row>
    <row r="9542" spans="1:7" x14ac:dyDescent="0.35">
      <c r="A9542" s="4" t="s">
        <v>8</v>
      </c>
      <c r="B9542" s="3" t="s">
        <v>127</v>
      </c>
      <c r="C9542" s="16">
        <v>45583</v>
      </c>
      <c r="D9542" s="1" t="s">
        <v>1</v>
      </c>
      <c r="E9542" s="1" t="s">
        <v>0</v>
      </c>
      <c r="G9542" s="2">
        <v>124</v>
      </c>
    </row>
    <row r="9543" spans="1:7" x14ac:dyDescent="0.35">
      <c r="A9543" s="4" t="s">
        <v>8</v>
      </c>
      <c r="B9543" s="3" t="s">
        <v>127</v>
      </c>
      <c r="C9543" s="16">
        <v>45583</v>
      </c>
      <c r="D9543" s="1" t="s">
        <v>1</v>
      </c>
      <c r="E9543" s="1" t="s">
        <v>0</v>
      </c>
      <c r="G9543" s="2">
        <v>111</v>
      </c>
    </row>
    <row r="9544" spans="1:7" x14ac:dyDescent="0.35">
      <c r="A9544" s="4" t="s">
        <v>8</v>
      </c>
      <c r="B9544" s="3" t="s">
        <v>127</v>
      </c>
      <c r="C9544" s="16">
        <v>45583</v>
      </c>
      <c r="D9544" s="1" t="s">
        <v>1</v>
      </c>
      <c r="E9544" s="1" t="s">
        <v>0</v>
      </c>
      <c r="G9544" s="2">
        <v>124</v>
      </c>
    </row>
    <row r="9545" spans="1:7" x14ac:dyDescent="0.35">
      <c r="A9545" s="4" t="s">
        <v>8</v>
      </c>
      <c r="B9545" s="3" t="s">
        <v>127</v>
      </c>
      <c r="C9545" s="16">
        <v>45583</v>
      </c>
      <c r="D9545" s="1" t="s">
        <v>5</v>
      </c>
      <c r="E9545" s="1" t="s">
        <v>0</v>
      </c>
    </row>
    <row r="9546" spans="1:7" x14ac:dyDescent="0.35">
      <c r="A9546" s="4" t="s">
        <v>8</v>
      </c>
      <c r="B9546" s="3" t="s">
        <v>126</v>
      </c>
      <c r="C9546" s="16">
        <v>45584</v>
      </c>
      <c r="D9546" s="1" t="s">
        <v>1</v>
      </c>
      <c r="E9546" s="1" t="s">
        <v>0</v>
      </c>
      <c r="G9546" s="2">
        <v>123</v>
      </c>
    </row>
    <row r="9547" spans="1:7" x14ac:dyDescent="0.35">
      <c r="A9547" s="4" t="s">
        <v>8</v>
      </c>
      <c r="B9547" s="3" t="s">
        <v>126</v>
      </c>
      <c r="C9547" s="16">
        <v>45584</v>
      </c>
      <c r="D9547" s="1" t="s">
        <v>1</v>
      </c>
      <c r="E9547" s="1" t="s">
        <v>3</v>
      </c>
      <c r="F9547" s="2">
        <v>27</v>
      </c>
      <c r="G9547" s="2">
        <v>11</v>
      </c>
    </row>
    <row r="9548" spans="1:7" x14ac:dyDescent="0.35">
      <c r="A9548" s="4" t="s">
        <v>8</v>
      </c>
      <c r="B9548" s="3" t="s">
        <v>126</v>
      </c>
      <c r="C9548" s="16">
        <v>45584</v>
      </c>
      <c r="D9548" s="1" t="s">
        <v>1</v>
      </c>
      <c r="E9548" s="1" t="s">
        <v>0</v>
      </c>
      <c r="G9548" s="2">
        <v>123</v>
      </c>
    </row>
    <row r="9549" spans="1:7" x14ac:dyDescent="0.35">
      <c r="A9549" s="4" t="s">
        <v>8</v>
      </c>
      <c r="B9549" s="3" t="s">
        <v>126</v>
      </c>
      <c r="C9549" s="16">
        <v>45584</v>
      </c>
      <c r="D9549" s="1" t="s">
        <v>1</v>
      </c>
      <c r="E9549" s="1" t="s">
        <v>0</v>
      </c>
      <c r="G9549" s="2">
        <v>123</v>
      </c>
    </row>
    <row r="9550" spans="1:7" x14ac:dyDescent="0.35">
      <c r="A9550" s="4" t="s">
        <v>8</v>
      </c>
      <c r="B9550" s="3" t="s">
        <v>126</v>
      </c>
      <c r="C9550" s="16">
        <v>45584</v>
      </c>
      <c r="D9550" s="1" t="s">
        <v>1</v>
      </c>
      <c r="E9550" s="1" t="s">
        <v>3</v>
      </c>
      <c r="F9550" s="2">
        <v>40</v>
      </c>
      <c r="G9550" s="2">
        <v>31</v>
      </c>
    </row>
    <row r="9551" spans="1:7" x14ac:dyDescent="0.35">
      <c r="A9551" s="4" t="s">
        <v>8</v>
      </c>
      <c r="B9551" s="3" t="s">
        <v>126</v>
      </c>
      <c r="C9551" s="16">
        <v>45584</v>
      </c>
      <c r="D9551" s="1" t="s">
        <v>1</v>
      </c>
      <c r="E9551" s="1" t="s">
        <v>3</v>
      </c>
      <c r="F9551" s="2">
        <v>36</v>
      </c>
      <c r="G9551" s="2">
        <v>120</v>
      </c>
    </row>
    <row r="9552" spans="1:7" x14ac:dyDescent="0.35">
      <c r="A9552" s="4" t="s">
        <v>8</v>
      </c>
      <c r="B9552" s="3" t="s">
        <v>126</v>
      </c>
      <c r="C9552" s="16">
        <v>45584</v>
      </c>
      <c r="D9552" s="1" t="s">
        <v>1</v>
      </c>
      <c r="E9552" s="1" t="s">
        <v>3</v>
      </c>
      <c r="F9552" s="2">
        <v>25</v>
      </c>
      <c r="G9552" s="2">
        <v>123</v>
      </c>
    </row>
    <row r="9553" spans="1:7" x14ac:dyDescent="0.35">
      <c r="A9553" s="4" t="s">
        <v>8</v>
      </c>
      <c r="B9553" s="3" t="s">
        <v>126</v>
      </c>
      <c r="C9553" s="16">
        <v>45584</v>
      </c>
      <c r="D9553" s="1" t="s">
        <v>1</v>
      </c>
      <c r="E9553" s="1" t="s">
        <v>0</v>
      </c>
      <c r="G9553" s="2">
        <v>123</v>
      </c>
    </row>
    <row r="9554" spans="1:7" x14ac:dyDescent="0.35">
      <c r="A9554" s="4" t="s">
        <v>8</v>
      </c>
      <c r="B9554" s="3" t="s">
        <v>126</v>
      </c>
      <c r="C9554" s="16">
        <v>45584</v>
      </c>
      <c r="D9554" s="1" t="s">
        <v>1</v>
      </c>
      <c r="E9554" s="1" t="s">
        <v>4</v>
      </c>
      <c r="F9554" s="2">
        <v>27</v>
      </c>
      <c r="G9554" s="2">
        <v>33</v>
      </c>
    </row>
    <row r="9555" spans="1:7" x14ac:dyDescent="0.35">
      <c r="A9555" s="4" t="s">
        <v>8</v>
      </c>
      <c r="B9555" s="3" t="s">
        <v>126</v>
      </c>
      <c r="C9555" s="16">
        <v>45584</v>
      </c>
      <c r="D9555" s="1" t="s">
        <v>1</v>
      </c>
      <c r="E9555" s="1" t="s">
        <v>12</v>
      </c>
      <c r="F9555" s="2">
        <v>24</v>
      </c>
      <c r="G9555" s="2">
        <v>61</v>
      </c>
    </row>
    <row r="9556" spans="1:7" x14ac:dyDescent="0.35">
      <c r="A9556" s="4" t="s">
        <v>8</v>
      </c>
      <c r="B9556" s="3" t="s">
        <v>126</v>
      </c>
      <c r="C9556" s="16">
        <v>45584</v>
      </c>
      <c r="D9556" s="1" t="s">
        <v>1</v>
      </c>
      <c r="E9556" s="1" t="s">
        <v>0</v>
      </c>
      <c r="G9556" s="2">
        <v>123</v>
      </c>
    </row>
    <row r="9557" spans="1:7" x14ac:dyDescent="0.35">
      <c r="A9557" s="4" t="s">
        <v>8</v>
      </c>
      <c r="B9557" s="3" t="s">
        <v>126</v>
      </c>
      <c r="C9557" s="16">
        <v>45584</v>
      </c>
      <c r="D9557" s="1" t="s">
        <v>1</v>
      </c>
      <c r="E9557" s="1" t="s">
        <v>0</v>
      </c>
      <c r="G9557" s="2">
        <v>87</v>
      </c>
    </row>
    <row r="9558" spans="1:7" x14ac:dyDescent="0.35">
      <c r="A9558" s="4" t="s">
        <v>8</v>
      </c>
      <c r="B9558" s="3" t="s">
        <v>126</v>
      </c>
      <c r="C9558" s="16">
        <v>45584</v>
      </c>
      <c r="D9558" s="1" t="s">
        <v>1</v>
      </c>
      <c r="E9558" s="1" t="s">
        <v>0</v>
      </c>
      <c r="G9558" s="2">
        <v>123</v>
      </c>
    </row>
    <row r="9559" spans="1:7" x14ac:dyDescent="0.35">
      <c r="A9559" s="4" t="s">
        <v>8</v>
      </c>
      <c r="B9559" s="3" t="s">
        <v>126</v>
      </c>
      <c r="C9559" s="16">
        <v>45584</v>
      </c>
      <c r="D9559" s="1" t="s">
        <v>1</v>
      </c>
      <c r="E9559" s="1" t="s">
        <v>0</v>
      </c>
      <c r="G9559" s="2">
        <v>123</v>
      </c>
    </row>
    <row r="9560" spans="1:7" x14ac:dyDescent="0.35">
      <c r="A9560" s="4" t="s">
        <v>8</v>
      </c>
      <c r="B9560" s="3" t="s">
        <v>126</v>
      </c>
      <c r="C9560" s="16">
        <v>45584</v>
      </c>
      <c r="D9560" s="1" t="s">
        <v>1</v>
      </c>
      <c r="E9560" s="1" t="s">
        <v>3</v>
      </c>
      <c r="F9560" s="2">
        <v>25</v>
      </c>
      <c r="G9560" s="2">
        <v>7</v>
      </c>
    </row>
    <row r="9561" spans="1:7" x14ac:dyDescent="0.35">
      <c r="A9561" s="4" t="s">
        <v>8</v>
      </c>
      <c r="B9561" s="3" t="s">
        <v>126</v>
      </c>
      <c r="C9561" s="16">
        <v>45584</v>
      </c>
      <c r="D9561" s="1" t="s">
        <v>1</v>
      </c>
      <c r="E9561" s="1" t="s">
        <v>3</v>
      </c>
      <c r="F9561" s="2">
        <v>18</v>
      </c>
      <c r="G9561" s="2">
        <v>123</v>
      </c>
    </row>
    <row r="9562" spans="1:7" x14ac:dyDescent="0.35">
      <c r="A9562" s="4" t="s">
        <v>8</v>
      </c>
      <c r="B9562" s="3" t="s">
        <v>126</v>
      </c>
      <c r="C9562" s="16">
        <v>45584</v>
      </c>
      <c r="D9562" s="1" t="s">
        <v>1</v>
      </c>
      <c r="E9562" s="1" t="s">
        <v>3</v>
      </c>
      <c r="F9562" s="2">
        <v>23</v>
      </c>
      <c r="G9562" s="2">
        <v>31</v>
      </c>
    </row>
    <row r="9563" spans="1:7" x14ac:dyDescent="0.35">
      <c r="A9563" s="4" t="s">
        <v>8</v>
      </c>
      <c r="B9563" s="3" t="s">
        <v>126</v>
      </c>
      <c r="C9563" s="16">
        <v>45584</v>
      </c>
      <c r="D9563" s="1" t="s">
        <v>1</v>
      </c>
      <c r="E9563" s="1" t="s">
        <v>0</v>
      </c>
      <c r="G9563" s="2">
        <v>107</v>
      </c>
    </row>
    <row r="9564" spans="1:7" x14ac:dyDescent="0.35">
      <c r="A9564" s="4" t="s">
        <v>8</v>
      </c>
      <c r="B9564" s="3" t="s">
        <v>126</v>
      </c>
      <c r="C9564" s="16">
        <v>45584</v>
      </c>
      <c r="D9564" s="1" t="s">
        <v>1</v>
      </c>
      <c r="E9564" s="1" t="s">
        <v>0</v>
      </c>
      <c r="G9564" s="2">
        <v>121</v>
      </c>
    </row>
    <row r="9565" spans="1:7" x14ac:dyDescent="0.35">
      <c r="A9565" s="4" t="s">
        <v>8</v>
      </c>
      <c r="B9565" s="3" t="s">
        <v>127</v>
      </c>
      <c r="C9565" s="16">
        <v>45583</v>
      </c>
      <c r="D9565" s="1" t="s">
        <v>1</v>
      </c>
      <c r="E9565" s="1" t="s">
        <v>0</v>
      </c>
      <c r="G9565" s="2">
        <v>74</v>
      </c>
    </row>
    <row r="9566" spans="1:7" x14ac:dyDescent="0.35">
      <c r="A9566" s="4" t="s">
        <v>8</v>
      </c>
      <c r="B9566" s="3" t="s">
        <v>127</v>
      </c>
      <c r="C9566" s="16">
        <v>45583</v>
      </c>
      <c r="D9566" s="1" t="s">
        <v>1</v>
      </c>
      <c r="E9566" s="1" t="s">
        <v>0</v>
      </c>
      <c r="G9566" s="2">
        <v>38</v>
      </c>
    </row>
    <row r="9567" spans="1:7" x14ac:dyDescent="0.35">
      <c r="A9567" s="4" t="s">
        <v>8</v>
      </c>
      <c r="B9567" s="3" t="s">
        <v>127</v>
      </c>
      <c r="C9567" s="16">
        <v>45583</v>
      </c>
      <c r="D9567" s="1" t="s">
        <v>1</v>
      </c>
      <c r="E9567" s="1" t="s">
        <v>3</v>
      </c>
      <c r="F9567" s="2">
        <v>26</v>
      </c>
      <c r="G9567" s="2">
        <v>123</v>
      </c>
    </row>
    <row r="9568" spans="1:7" x14ac:dyDescent="0.35">
      <c r="A9568" s="4" t="s">
        <v>8</v>
      </c>
      <c r="B9568" s="3" t="s">
        <v>126</v>
      </c>
      <c r="C9568" s="16">
        <v>45584</v>
      </c>
      <c r="D9568" s="1" t="s">
        <v>1</v>
      </c>
      <c r="E9568" s="1" t="s">
        <v>0</v>
      </c>
      <c r="G9568" s="2">
        <v>123</v>
      </c>
    </row>
    <row r="9569" spans="1:7" x14ac:dyDescent="0.35">
      <c r="A9569" s="4" t="s">
        <v>8</v>
      </c>
      <c r="B9569" s="3" t="s">
        <v>126</v>
      </c>
      <c r="C9569" s="16">
        <v>45584</v>
      </c>
      <c r="D9569" s="1" t="s">
        <v>1</v>
      </c>
      <c r="E9569" s="1" t="s">
        <v>0</v>
      </c>
      <c r="G9569" s="2">
        <v>123</v>
      </c>
    </row>
    <row r="9570" spans="1:7" x14ac:dyDescent="0.35">
      <c r="A9570" s="4" t="s">
        <v>8</v>
      </c>
      <c r="B9570" s="3" t="s">
        <v>126</v>
      </c>
      <c r="C9570" s="16">
        <v>45584</v>
      </c>
      <c r="D9570" s="1" t="s">
        <v>1</v>
      </c>
      <c r="E9570" s="1" t="s">
        <v>0</v>
      </c>
      <c r="G9570" s="2">
        <v>16</v>
      </c>
    </row>
    <row r="9571" spans="1:7" x14ac:dyDescent="0.35">
      <c r="A9571" s="4" t="s">
        <v>8</v>
      </c>
      <c r="B9571" s="3" t="s">
        <v>126</v>
      </c>
      <c r="C9571" s="16">
        <v>45584</v>
      </c>
      <c r="D9571" s="1" t="s">
        <v>1</v>
      </c>
      <c r="E9571" s="1" t="s">
        <v>3</v>
      </c>
      <c r="F9571" s="2">
        <v>21</v>
      </c>
      <c r="G9571" s="2">
        <v>123</v>
      </c>
    </row>
    <row r="9572" spans="1:7" x14ac:dyDescent="0.35">
      <c r="A9572" s="4" t="s">
        <v>8</v>
      </c>
      <c r="B9572" s="3" t="s">
        <v>126</v>
      </c>
      <c r="C9572" s="16">
        <v>45584</v>
      </c>
      <c r="D9572" s="1" t="s">
        <v>1</v>
      </c>
      <c r="E9572" s="1" t="s">
        <v>0</v>
      </c>
      <c r="G9572" s="2">
        <v>122</v>
      </c>
    </row>
    <row r="9573" spans="1:7" x14ac:dyDescent="0.35">
      <c r="A9573" s="4" t="s">
        <v>8</v>
      </c>
      <c r="B9573" s="3" t="s">
        <v>126</v>
      </c>
      <c r="C9573" s="16">
        <v>45584</v>
      </c>
      <c r="D9573" s="1" t="s">
        <v>1</v>
      </c>
      <c r="E9573" s="1" t="s">
        <v>3</v>
      </c>
      <c r="F9573" s="2">
        <v>33</v>
      </c>
      <c r="G9573" s="2">
        <v>123</v>
      </c>
    </row>
    <row r="9574" spans="1:7" x14ac:dyDescent="0.35">
      <c r="A9574" s="4" t="s">
        <v>8</v>
      </c>
      <c r="B9574" s="3" t="s">
        <v>126</v>
      </c>
      <c r="C9574" s="16">
        <v>45584</v>
      </c>
      <c r="D9574" s="1" t="s">
        <v>5</v>
      </c>
      <c r="E9574" s="1" t="s">
        <v>0</v>
      </c>
    </row>
    <row r="9575" spans="1:7" x14ac:dyDescent="0.35">
      <c r="A9575" s="4" t="s">
        <v>8</v>
      </c>
      <c r="B9575" s="3" t="s">
        <v>126</v>
      </c>
      <c r="C9575" s="16">
        <v>45584</v>
      </c>
      <c r="D9575" s="1" t="s">
        <v>1</v>
      </c>
      <c r="E9575" s="1" t="s">
        <v>3</v>
      </c>
      <c r="F9575" s="2">
        <v>29</v>
      </c>
      <c r="G9575" s="2">
        <v>15</v>
      </c>
    </row>
    <row r="9576" spans="1:7" x14ac:dyDescent="0.35">
      <c r="A9576" s="4" t="s">
        <v>8</v>
      </c>
      <c r="B9576" s="3" t="s">
        <v>126</v>
      </c>
      <c r="C9576" s="16">
        <v>45584</v>
      </c>
      <c r="D9576" s="1" t="s">
        <v>1</v>
      </c>
      <c r="E9576" s="1" t="s">
        <v>0</v>
      </c>
      <c r="F9576" s="2">
        <v>29</v>
      </c>
      <c r="G9576" s="2">
        <v>123</v>
      </c>
    </row>
    <row r="9577" spans="1:7" x14ac:dyDescent="0.35">
      <c r="A9577" s="4" t="s">
        <v>8</v>
      </c>
      <c r="B9577" s="3" t="s">
        <v>127</v>
      </c>
      <c r="C9577" s="16">
        <v>45583</v>
      </c>
      <c r="D9577" s="1" t="s">
        <v>1</v>
      </c>
      <c r="E9577" s="1" t="s">
        <v>3</v>
      </c>
      <c r="F9577" s="2">
        <v>23</v>
      </c>
      <c r="G9577" s="2">
        <v>121</v>
      </c>
    </row>
    <row r="9578" spans="1:7" x14ac:dyDescent="0.35">
      <c r="A9578" s="4" t="s">
        <v>8</v>
      </c>
      <c r="B9578" s="3" t="s">
        <v>126</v>
      </c>
      <c r="C9578" s="16">
        <v>45584</v>
      </c>
      <c r="D9578" s="1" t="s">
        <v>1</v>
      </c>
      <c r="E9578" s="1" t="s">
        <v>0</v>
      </c>
      <c r="G9578" s="2">
        <v>123</v>
      </c>
    </row>
    <row r="9579" spans="1:7" x14ac:dyDescent="0.35">
      <c r="A9579" s="4" t="s">
        <v>8</v>
      </c>
      <c r="B9579" s="3" t="s">
        <v>126</v>
      </c>
      <c r="C9579" s="16">
        <v>45584</v>
      </c>
      <c r="D9579" s="1" t="s">
        <v>1</v>
      </c>
      <c r="E9579" s="1" t="s">
        <v>0</v>
      </c>
      <c r="G9579" s="2">
        <v>49</v>
      </c>
    </row>
    <row r="9580" spans="1:7" x14ac:dyDescent="0.35">
      <c r="A9580" s="4" t="s">
        <v>8</v>
      </c>
      <c r="B9580" s="3" t="s">
        <v>126</v>
      </c>
      <c r="C9580" s="16">
        <v>45584</v>
      </c>
      <c r="D9580" s="1" t="s">
        <v>1</v>
      </c>
      <c r="E9580" s="1" t="s">
        <v>3</v>
      </c>
      <c r="F9580" s="2">
        <v>25</v>
      </c>
      <c r="G9580" s="2">
        <v>98</v>
      </c>
    </row>
    <row r="9581" spans="1:7" x14ac:dyDescent="0.35">
      <c r="A9581" s="4" t="s">
        <v>8</v>
      </c>
      <c r="B9581" s="3" t="s">
        <v>126</v>
      </c>
      <c r="C9581" s="16">
        <v>45584</v>
      </c>
      <c r="D9581" s="1" t="s">
        <v>1</v>
      </c>
      <c r="E9581" s="1" t="s">
        <v>0</v>
      </c>
      <c r="G9581" s="2">
        <v>123</v>
      </c>
    </row>
    <row r="9582" spans="1:7" x14ac:dyDescent="0.35">
      <c r="A9582" s="4" t="s">
        <v>8</v>
      </c>
      <c r="B9582" s="3" t="s">
        <v>126</v>
      </c>
      <c r="C9582" s="16">
        <v>45584</v>
      </c>
      <c r="D9582" s="1" t="s">
        <v>1</v>
      </c>
      <c r="E9582" s="1" t="s">
        <v>0</v>
      </c>
      <c r="G9582" s="2">
        <v>116</v>
      </c>
    </row>
    <row r="9583" spans="1:7" x14ac:dyDescent="0.35">
      <c r="A9583" s="4" t="s">
        <v>8</v>
      </c>
      <c r="B9583" s="3" t="s">
        <v>126</v>
      </c>
      <c r="C9583" s="16">
        <v>45584</v>
      </c>
      <c r="D9583" s="1" t="s">
        <v>1</v>
      </c>
      <c r="E9583" s="1" t="s">
        <v>3</v>
      </c>
      <c r="F9583" s="2">
        <v>33</v>
      </c>
      <c r="G9583" s="2">
        <v>101</v>
      </c>
    </row>
    <row r="9584" spans="1:7" x14ac:dyDescent="0.35">
      <c r="A9584" s="4" t="s">
        <v>8</v>
      </c>
      <c r="B9584" s="3" t="s">
        <v>126</v>
      </c>
      <c r="C9584" s="16">
        <v>45584</v>
      </c>
      <c r="D9584" s="1" t="s">
        <v>1</v>
      </c>
      <c r="E9584" s="1" t="s">
        <v>0</v>
      </c>
      <c r="G9584" s="2">
        <v>123</v>
      </c>
    </row>
    <row r="9585" spans="1:7" x14ac:dyDescent="0.35">
      <c r="A9585" s="4" t="s">
        <v>8</v>
      </c>
      <c r="B9585" s="3" t="s">
        <v>126</v>
      </c>
      <c r="C9585" s="16">
        <v>45584</v>
      </c>
      <c r="D9585" s="1" t="s">
        <v>1</v>
      </c>
      <c r="E9585" s="1" t="s">
        <v>0</v>
      </c>
      <c r="G9585" s="2">
        <v>19</v>
      </c>
    </row>
    <row r="9586" spans="1:7" x14ac:dyDescent="0.35">
      <c r="A9586" s="4" t="s">
        <v>8</v>
      </c>
      <c r="B9586" s="3" t="s">
        <v>95</v>
      </c>
      <c r="C9586" s="16">
        <v>45622</v>
      </c>
      <c r="D9586" s="1" t="s">
        <v>1</v>
      </c>
      <c r="E9586" s="1" t="s">
        <v>0</v>
      </c>
      <c r="G9586" s="2">
        <v>85</v>
      </c>
    </row>
    <row r="9587" spans="1:7" x14ac:dyDescent="0.35">
      <c r="A9587" s="4" t="s">
        <v>8</v>
      </c>
      <c r="B9587" s="3" t="s">
        <v>126</v>
      </c>
      <c r="C9587" s="16">
        <v>45584</v>
      </c>
      <c r="D9587" s="1" t="s">
        <v>1</v>
      </c>
      <c r="E9587" s="1" t="s">
        <v>3</v>
      </c>
      <c r="F9587" s="2">
        <v>23</v>
      </c>
      <c r="G9587" s="2">
        <v>24</v>
      </c>
    </row>
    <row r="9588" spans="1:7" x14ac:dyDescent="0.35">
      <c r="A9588" s="4" t="s">
        <v>8</v>
      </c>
      <c r="B9588" s="3" t="s">
        <v>126</v>
      </c>
      <c r="C9588" s="16">
        <v>45584</v>
      </c>
      <c r="D9588" s="1" t="s">
        <v>1</v>
      </c>
      <c r="E9588" s="1" t="s">
        <v>3</v>
      </c>
      <c r="F9588" s="2">
        <v>22</v>
      </c>
      <c r="G9588" s="2">
        <v>81</v>
      </c>
    </row>
    <row r="9589" spans="1:7" x14ac:dyDescent="0.35">
      <c r="A9589" s="4" t="s">
        <v>8</v>
      </c>
      <c r="B9589" s="3" t="s">
        <v>125</v>
      </c>
      <c r="C9589" s="16">
        <v>45585</v>
      </c>
      <c r="D9589" s="1" t="s">
        <v>5</v>
      </c>
      <c r="E9589" s="1" t="s">
        <v>0</v>
      </c>
      <c r="F9589" s="2">
        <v>44</v>
      </c>
    </row>
    <row r="9590" spans="1:7" x14ac:dyDescent="0.35">
      <c r="A9590" s="4" t="s">
        <v>8</v>
      </c>
      <c r="B9590" s="3" t="s">
        <v>126</v>
      </c>
      <c r="C9590" s="16">
        <v>45584</v>
      </c>
      <c r="D9590" s="1" t="s">
        <v>1</v>
      </c>
      <c r="E9590" s="1" t="s">
        <v>0</v>
      </c>
      <c r="G9590" s="2">
        <v>10</v>
      </c>
    </row>
    <row r="9591" spans="1:7" x14ac:dyDescent="0.35">
      <c r="A9591" s="4" t="s">
        <v>8</v>
      </c>
      <c r="B9591" s="3" t="s">
        <v>126</v>
      </c>
      <c r="C9591" s="16">
        <v>45584</v>
      </c>
      <c r="D9591" s="1" t="s">
        <v>1</v>
      </c>
      <c r="E9591" s="1" t="s">
        <v>0</v>
      </c>
      <c r="G9591" s="2">
        <v>122</v>
      </c>
    </row>
    <row r="9592" spans="1:7" x14ac:dyDescent="0.35">
      <c r="A9592" s="4" t="s">
        <v>8</v>
      </c>
      <c r="B9592" s="3" t="s">
        <v>126</v>
      </c>
      <c r="C9592" s="16">
        <v>45584</v>
      </c>
      <c r="D9592" s="1" t="s">
        <v>1</v>
      </c>
      <c r="E9592" s="1" t="s">
        <v>3</v>
      </c>
      <c r="F9592" s="2">
        <v>19</v>
      </c>
      <c r="G9592" s="2">
        <v>97</v>
      </c>
    </row>
    <row r="9593" spans="1:7" x14ac:dyDescent="0.35">
      <c r="A9593" s="4" t="s">
        <v>8</v>
      </c>
      <c r="B9593" s="3" t="s">
        <v>126</v>
      </c>
      <c r="C9593" s="16">
        <v>45584</v>
      </c>
      <c r="D9593" s="1" t="s">
        <v>1</v>
      </c>
      <c r="E9593" s="1" t="s">
        <v>12</v>
      </c>
      <c r="F9593" s="2">
        <v>37</v>
      </c>
      <c r="G9593" s="2">
        <v>3</v>
      </c>
    </row>
    <row r="9594" spans="1:7" x14ac:dyDescent="0.35">
      <c r="A9594" s="4" t="s">
        <v>8</v>
      </c>
      <c r="B9594" s="3" t="s">
        <v>126</v>
      </c>
      <c r="C9594" s="16">
        <v>45584</v>
      </c>
      <c r="D9594" s="1" t="s">
        <v>1</v>
      </c>
      <c r="E9594" s="1" t="s">
        <v>0</v>
      </c>
      <c r="G9594" s="2">
        <v>62</v>
      </c>
    </row>
    <row r="9595" spans="1:7" x14ac:dyDescent="0.35">
      <c r="A9595" s="4" t="s">
        <v>8</v>
      </c>
      <c r="B9595" s="3" t="s">
        <v>125</v>
      </c>
      <c r="C9595" s="16">
        <v>45585</v>
      </c>
      <c r="D9595" s="1" t="s">
        <v>7</v>
      </c>
      <c r="E9595" s="1" t="s">
        <v>0</v>
      </c>
      <c r="G9595" s="2">
        <v>122</v>
      </c>
    </row>
    <row r="9596" spans="1:7" x14ac:dyDescent="0.35">
      <c r="A9596" s="4" t="s">
        <v>8</v>
      </c>
      <c r="B9596" s="3" t="s">
        <v>125</v>
      </c>
      <c r="C9596" s="16">
        <v>45585</v>
      </c>
      <c r="D9596" s="1" t="s">
        <v>1</v>
      </c>
      <c r="E9596" s="1" t="s">
        <v>0</v>
      </c>
      <c r="G9596" s="2">
        <v>85</v>
      </c>
    </row>
    <row r="9597" spans="1:7" x14ac:dyDescent="0.35">
      <c r="A9597" s="4" t="s">
        <v>8</v>
      </c>
      <c r="B9597" s="3" t="s">
        <v>125</v>
      </c>
      <c r="C9597" s="16">
        <v>45585</v>
      </c>
      <c r="D9597" s="1" t="s">
        <v>1</v>
      </c>
      <c r="E9597" s="1" t="s">
        <v>0</v>
      </c>
      <c r="G9597" s="2">
        <v>122</v>
      </c>
    </row>
    <row r="9598" spans="1:7" x14ac:dyDescent="0.35">
      <c r="A9598" s="4" t="s">
        <v>8</v>
      </c>
      <c r="B9598" s="3" t="s">
        <v>125</v>
      </c>
      <c r="C9598" s="16">
        <v>45585</v>
      </c>
      <c r="D9598" s="1" t="s">
        <v>1</v>
      </c>
      <c r="E9598" s="1" t="s">
        <v>0</v>
      </c>
      <c r="G9598" s="2">
        <v>122</v>
      </c>
    </row>
    <row r="9599" spans="1:7" x14ac:dyDescent="0.35">
      <c r="A9599" s="4" t="s">
        <v>8</v>
      </c>
      <c r="B9599" s="3" t="s">
        <v>125</v>
      </c>
      <c r="C9599" s="16">
        <v>45585</v>
      </c>
      <c r="D9599" s="1" t="s">
        <v>1</v>
      </c>
      <c r="E9599" s="1" t="s">
        <v>0</v>
      </c>
      <c r="G9599" s="2">
        <v>122</v>
      </c>
    </row>
    <row r="9600" spans="1:7" x14ac:dyDescent="0.35">
      <c r="A9600" s="4" t="s">
        <v>8</v>
      </c>
      <c r="B9600" s="3" t="s">
        <v>125</v>
      </c>
      <c r="C9600" s="16">
        <v>45585</v>
      </c>
      <c r="D9600" s="1" t="s">
        <v>1</v>
      </c>
      <c r="E9600" s="1" t="s">
        <v>12</v>
      </c>
      <c r="F9600" s="2">
        <v>36</v>
      </c>
      <c r="G9600" s="2">
        <v>111</v>
      </c>
    </row>
    <row r="9601" spans="1:7" x14ac:dyDescent="0.35">
      <c r="A9601" s="4" t="s">
        <v>8</v>
      </c>
      <c r="B9601" s="3" t="s">
        <v>125</v>
      </c>
      <c r="C9601" s="16">
        <v>45585</v>
      </c>
      <c r="D9601" s="1" t="s">
        <v>1</v>
      </c>
      <c r="E9601" s="1" t="s">
        <v>0</v>
      </c>
      <c r="F9601" s="2">
        <v>26</v>
      </c>
      <c r="G9601" s="2">
        <v>122</v>
      </c>
    </row>
    <row r="9602" spans="1:7" x14ac:dyDescent="0.35">
      <c r="A9602" s="4" t="s">
        <v>8</v>
      </c>
      <c r="B9602" s="3" t="s">
        <v>125</v>
      </c>
      <c r="C9602" s="16">
        <v>45585</v>
      </c>
      <c r="D9602" s="1" t="s">
        <v>1</v>
      </c>
      <c r="E9602" s="1" t="s">
        <v>3</v>
      </c>
      <c r="F9602" s="2">
        <v>21</v>
      </c>
      <c r="G9602" s="2">
        <v>61</v>
      </c>
    </row>
    <row r="9603" spans="1:7" x14ac:dyDescent="0.35">
      <c r="A9603" s="4" t="s">
        <v>8</v>
      </c>
      <c r="B9603" s="3" t="s">
        <v>125</v>
      </c>
      <c r="C9603" s="16">
        <v>45585</v>
      </c>
      <c r="D9603" s="1" t="s">
        <v>1</v>
      </c>
      <c r="E9603" s="1" t="s">
        <v>0</v>
      </c>
      <c r="G9603" s="2">
        <v>122</v>
      </c>
    </row>
    <row r="9604" spans="1:7" x14ac:dyDescent="0.35">
      <c r="A9604" s="4" t="s">
        <v>8</v>
      </c>
      <c r="B9604" s="3" t="s">
        <v>125</v>
      </c>
      <c r="C9604" s="16">
        <v>45585</v>
      </c>
      <c r="D9604" s="1" t="s">
        <v>1</v>
      </c>
      <c r="E9604" s="1" t="s">
        <v>0</v>
      </c>
      <c r="G9604" s="2">
        <v>122</v>
      </c>
    </row>
    <row r="9605" spans="1:7" x14ac:dyDescent="0.35">
      <c r="A9605" s="4" t="s">
        <v>8</v>
      </c>
      <c r="B9605" s="3" t="s">
        <v>75</v>
      </c>
      <c r="C9605" s="16">
        <v>45638</v>
      </c>
      <c r="D9605" s="1" t="s">
        <v>1</v>
      </c>
      <c r="E9605" s="1" t="s">
        <v>12</v>
      </c>
      <c r="F9605" s="2">
        <v>28</v>
      </c>
      <c r="G9605" s="2">
        <v>56</v>
      </c>
    </row>
    <row r="9606" spans="1:7" x14ac:dyDescent="0.35">
      <c r="A9606" s="4" t="s">
        <v>8</v>
      </c>
      <c r="B9606" s="3" t="s">
        <v>75</v>
      </c>
      <c r="C9606" s="16">
        <v>45638</v>
      </c>
      <c r="D9606" s="1" t="s">
        <v>1</v>
      </c>
      <c r="E9606" s="1" t="s">
        <v>3</v>
      </c>
      <c r="F9606" s="2">
        <v>33</v>
      </c>
      <c r="G9606" s="2">
        <v>50</v>
      </c>
    </row>
    <row r="9607" spans="1:7" x14ac:dyDescent="0.35">
      <c r="A9607" s="4" t="s">
        <v>8</v>
      </c>
      <c r="B9607" s="3" t="s">
        <v>75</v>
      </c>
      <c r="C9607" s="16">
        <v>45638</v>
      </c>
      <c r="D9607" s="1" t="s">
        <v>1</v>
      </c>
      <c r="E9607" s="1" t="s">
        <v>0</v>
      </c>
      <c r="G9607" s="2">
        <v>31</v>
      </c>
    </row>
    <row r="9608" spans="1:7" x14ac:dyDescent="0.35">
      <c r="A9608" s="4" t="s">
        <v>8</v>
      </c>
      <c r="B9608" s="3" t="s">
        <v>74</v>
      </c>
      <c r="C9608" s="16">
        <v>45639</v>
      </c>
      <c r="D9608" s="1" t="s">
        <v>1</v>
      </c>
      <c r="E9608" s="1" t="s">
        <v>0</v>
      </c>
      <c r="G9608" s="2">
        <v>66</v>
      </c>
    </row>
    <row r="9609" spans="1:7" x14ac:dyDescent="0.35">
      <c r="A9609" s="4" t="s">
        <v>8</v>
      </c>
      <c r="B9609" s="3" t="s">
        <v>64</v>
      </c>
      <c r="C9609" s="16">
        <v>45649</v>
      </c>
      <c r="D9609" s="1" t="s">
        <v>1</v>
      </c>
      <c r="E9609" s="1" t="s">
        <v>3</v>
      </c>
      <c r="F9609" s="2">
        <v>25</v>
      </c>
      <c r="G9609" s="2">
        <v>49</v>
      </c>
    </row>
    <row r="9610" spans="1:7" x14ac:dyDescent="0.35">
      <c r="A9610" s="4" t="s">
        <v>8</v>
      </c>
      <c r="B9610" s="3" t="s">
        <v>64</v>
      </c>
      <c r="C9610" s="16">
        <v>45649</v>
      </c>
      <c r="D9610" s="1" t="s">
        <v>1</v>
      </c>
      <c r="E9610" s="1" t="s">
        <v>0</v>
      </c>
      <c r="G9610" s="2">
        <v>49</v>
      </c>
    </row>
    <row r="9611" spans="1:7" x14ac:dyDescent="0.35">
      <c r="A9611" s="4" t="s">
        <v>8</v>
      </c>
      <c r="B9611" s="3" t="s">
        <v>64</v>
      </c>
      <c r="C9611" s="16">
        <v>45649</v>
      </c>
      <c r="D9611" s="1" t="s">
        <v>1</v>
      </c>
      <c r="E9611" s="1" t="s">
        <v>0</v>
      </c>
      <c r="G9611" s="2">
        <v>58</v>
      </c>
    </row>
    <row r="9612" spans="1:7" x14ac:dyDescent="0.35">
      <c r="A9612" s="4" t="s">
        <v>8</v>
      </c>
      <c r="B9612" s="3" t="s">
        <v>64</v>
      </c>
      <c r="C9612" s="16">
        <v>45649</v>
      </c>
      <c r="D9612" s="1" t="s">
        <v>1</v>
      </c>
      <c r="E9612" s="1" t="s">
        <v>4</v>
      </c>
      <c r="F9612" s="2">
        <v>21</v>
      </c>
      <c r="G9612" s="2">
        <v>49</v>
      </c>
    </row>
    <row r="9613" spans="1:7" x14ac:dyDescent="0.35">
      <c r="A9613" s="4" t="s">
        <v>8</v>
      </c>
      <c r="B9613" s="3" t="s">
        <v>126</v>
      </c>
      <c r="C9613" s="16">
        <v>45584</v>
      </c>
      <c r="D9613" s="1" t="s">
        <v>1</v>
      </c>
      <c r="E9613" s="1" t="s">
        <v>0</v>
      </c>
      <c r="G9613" s="2">
        <v>97</v>
      </c>
    </row>
    <row r="9614" spans="1:7" x14ac:dyDescent="0.35">
      <c r="A9614" s="4" t="s">
        <v>8</v>
      </c>
      <c r="B9614" s="3" t="s">
        <v>126</v>
      </c>
      <c r="C9614" s="16">
        <v>45584</v>
      </c>
      <c r="D9614" s="1" t="s">
        <v>1</v>
      </c>
      <c r="E9614" s="1" t="s">
        <v>0</v>
      </c>
      <c r="G9614" s="2">
        <v>123</v>
      </c>
    </row>
    <row r="9615" spans="1:7" x14ac:dyDescent="0.35">
      <c r="A9615" s="4" t="s">
        <v>8</v>
      </c>
      <c r="B9615" s="3" t="s">
        <v>126</v>
      </c>
      <c r="C9615" s="16">
        <v>45584</v>
      </c>
      <c r="D9615" s="1" t="s">
        <v>1</v>
      </c>
      <c r="E9615" s="1" t="s">
        <v>3</v>
      </c>
      <c r="F9615" s="2">
        <v>28</v>
      </c>
      <c r="G9615" s="2">
        <v>88</v>
      </c>
    </row>
    <row r="9616" spans="1:7" x14ac:dyDescent="0.35">
      <c r="A9616" s="4" t="s">
        <v>8</v>
      </c>
      <c r="B9616" s="3" t="s">
        <v>126</v>
      </c>
      <c r="C9616" s="16">
        <v>45584</v>
      </c>
      <c r="D9616" s="1" t="s">
        <v>1</v>
      </c>
      <c r="E9616" s="1" t="s">
        <v>0</v>
      </c>
      <c r="G9616" s="2">
        <v>122</v>
      </c>
    </row>
    <row r="9617" spans="1:7" x14ac:dyDescent="0.35">
      <c r="A9617" s="4" t="s">
        <v>8</v>
      </c>
      <c r="B9617" s="3" t="s">
        <v>125</v>
      </c>
      <c r="C9617" s="16">
        <v>45585</v>
      </c>
      <c r="D9617" s="1" t="s">
        <v>1</v>
      </c>
      <c r="E9617" s="1" t="s">
        <v>3</v>
      </c>
      <c r="F9617" s="2">
        <v>30</v>
      </c>
      <c r="G9617" s="2">
        <v>72</v>
      </c>
    </row>
    <row r="9618" spans="1:7" x14ac:dyDescent="0.35">
      <c r="A9618" s="4" t="s">
        <v>8</v>
      </c>
      <c r="B9618" s="3" t="s">
        <v>125</v>
      </c>
      <c r="C9618" s="16">
        <v>45585</v>
      </c>
      <c r="D9618" s="1" t="s">
        <v>1</v>
      </c>
      <c r="E9618" s="1" t="s">
        <v>0</v>
      </c>
      <c r="G9618" s="2">
        <v>122</v>
      </c>
    </row>
    <row r="9619" spans="1:7" x14ac:dyDescent="0.35">
      <c r="A9619" s="4" t="s">
        <v>8</v>
      </c>
      <c r="B9619" s="3" t="s">
        <v>125</v>
      </c>
      <c r="C9619" s="16">
        <v>45585</v>
      </c>
      <c r="D9619" s="1" t="s">
        <v>1</v>
      </c>
      <c r="E9619" s="1" t="s">
        <v>0</v>
      </c>
      <c r="G9619" s="2">
        <v>122</v>
      </c>
    </row>
    <row r="9620" spans="1:7" x14ac:dyDescent="0.35">
      <c r="A9620" s="4" t="s">
        <v>8</v>
      </c>
      <c r="B9620" s="3" t="s">
        <v>125</v>
      </c>
      <c r="C9620" s="16">
        <v>45585</v>
      </c>
      <c r="D9620" s="1" t="s">
        <v>1</v>
      </c>
      <c r="E9620" s="1" t="s">
        <v>0</v>
      </c>
      <c r="G9620" s="2">
        <v>122</v>
      </c>
    </row>
    <row r="9621" spans="1:7" x14ac:dyDescent="0.35">
      <c r="A9621" s="4" t="s">
        <v>8</v>
      </c>
      <c r="B9621" s="3" t="s">
        <v>125</v>
      </c>
      <c r="C9621" s="16">
        <v>45585</v>
      </c>
      <c r="D9621" s="1" t="s">
        <v>1</v>
      </c>
      <c r="E9621" s="1" t="s">
        <v>0</v>
      </c>
      <c r="G9621" s="2">
        <v>122</v>
      </c>
    </row>
    <row r="9622" spans="1:7" x14ac:dyDescent="0.35">
      <c r="A9622" s="4" t="s">
        <v>8</v>
      </c>
      <c r="B9622" s="3" t="s">
        <v>125</v>
      </c>
      <c r="C9622" s="16">
        <v>45585</v>
      </c>
      <c r="D9622" s="1" t="s">
        <v>1</v>
      </c>
      <c r="E9622" s="1" t="s">
        <v>0</v>
      </c>
      <c r="G9622" s="2">
        <v>122</v>
      </c>
    </row>
    <row r="9623" spans="1:7" x14ac:dyDescent="0.35">
      <c r="A9623" s="4" t="s">
        <v>8</v>
      </c>
      <c r="B9623" s="3" t="s">
        <v>125</v>
      </c>
      <c r="C9623" s="16">
        <v>45585</v>
      </c>
      <c r="D9623" s="1" t="s">
        <v>1</v>
      </c>
      <c r="E9623" s="1" t="s">
        <v>3</v>
      </c>
      <c r="F9623" s="2">
        <v>25</v>
      </c>
      <c r="G9623" s="2">
        <v>107</v>
      </c>
    </row>
    <row r="9624" spans="1:7" x14ac:dyDescent="0.35">
      <c r="A9624" s="4" t="s">
        <v>8</v>
      </c>
      <c r="B9624" s="3" t="s">
        <v>125</v>
      </c>
      <c r="C9624" s="16">
        <v>45585</v>
      </c>
      <c r="D9624" s="1" t="s">
        <v>1</v>
      </c>
      <c r="E9624" s="1" t="s">
        <v>0</v>
      </c>
      <c r="G9624" s="2">
        <v>102</v>
      </c>
    </row>
    <row r="9625" spans="1:7" x14ac:dyDescent="0.35">
      <c r="A9625" s="4" t="s">
        <v>8</v>
      </c>
      <c r="B9625" s="3" t="s">
        <v>125</v>
      </c>
      <c r="C9625" s="16">
        <v>45585</v>
      </c>
      <c r="D9625" s="1" t="s">
        <v>5</v>
      </c>
      <c r="E9625" s="1" t="s">
        <v>0</v>
      </c>
      <c r="F9625" s="2">
        <v>47</v>
      </c>
    </row>
    <row r="9626" spans="1:7" x14ac:dyDescent="0.35">
      <c r="A9626" s="4" t="s">
        <v>8</v>
      </c>
      <c r="B9626" s="3" t="s">
        <v>126</v>
      </c>
      <c r="C9626" s="16">
        <v>45584</v>
      </c>
      <c r="D9626" s="1" t="s">
        <v>1</v>
      </c>
      <c r="E9626" s="1" t="s">
        <v>3</v>
      </c>
      <c r="F9626" s="2">
        <v>30</v>
      </c>
      <c r="G9626" s="2">
        <v>99</v>
      </c>
    </row>
    <row r="9627" spans="1:7" x14ac:dyDescent="0.35">
      <c r="A9627" s="4" t="s">
        <v>8</v>
      </c>
      <c r="B9627" s="3" t="s">
        <v>126</v>
      </c>
      <c r="C9627" s="16">
        <v>45584</v>
      </c>
      <c r="D9627" s="1" t="s">
        <v>1</v>
      </c>
      <c r="E9627" s="1" t="s">
        <v>3</v>
      </c>
      <c r="F9627" s="2">
        <v>34</v>
      </c>
      <c r="G9627" s="2">
        <v>62</v>
      </c>
    </row>
    <row r="9628" spans="1:7" x14ac:dyDescent="0.35">
      <c r="A9628" s="4" t="s">
        <v>8</v>
      </c>
      <c r="B9628" s="3" t="s">
        <v>126</v>
      </c>
      <c r="C9628" s="16">
        <v>45584</v>
      </c>
      <c r="D9628" s="1" t="s">
        <v>1</v>
      </c>
      <c r="E9628" s="1" t="s">
        <v>0</v>
      </c>
      <c r="G9628" s="2">
        <v>123</v>
      </c>
    </row>
    <row r="9629" spans="1:7" x14ac:dyDescent="0.35">
      <c r="A9629" s="4" t="s">
        <v>8</v>
      </c>
      <c r="B9629" s="3" t="s">
        <v>125</v>
      </c>
      <c r="C9629" s="16">
        <v>45585</v>
      </c>
      <c r="D9629" s="1" t="s">
        <v>1</v>
      </c>
      <c r="E9629" s="1" t="s">
        <v>3</v>
      </c>
      <c r="F9629" s="2">
        <v>39</v>
      </c>
      <c r="G9629" s="2">
        <v>122</v>
      </c>
    </row>
    <row r="9630" spans="1:7" x14ac:dyDescent="0.35">
      <c r="A9630" s="4" t="s">
        <v>8</v>
      </c>
      <c r="B9630" s="3" t="s">
        <v>125</v>
      </c>
      <c r="C9630" s="16">
        <v>45585</v>
      </c>
      <c r="D9630" s="1" t="s">
        <v>1</v>
      </c>
      <c r="E9630" s="1" t="s">
        <v>0</v>
      </c>
      <c r="G9630" s="2">
        <v>122</v>
      </c>
    </row>
    <row r="9631" spans="1:7" x14ac:dyDescent="0.35">
      <c r="A9631" s="4" t="s">
        <v>8</v>
      </c>
      <c r="B9631" s="3" t="s">
        <v>125</v>
      </c>
      <c r="C9631" s="16">
        <v>45585</v>
      </c>
      <c r="D9631" s="1" t="s">
        <v>1</v>
      </c>
      <c r="E9631" s="1" t="s">
        <v>3</v>
      </c>
      <c r="F9631" s="2">
        <v>22</v>
      </c>
      <c r="G9631" s="2">
        <v>5</v>
      </c>
    </row>
    <row r="9632" spans="1:7" x14ac:dyDescent="0.35">
      <c r="A9632" s="4" t="s">
        <v>8</v>
      </c>
      <c r="B9632" s="3" t="s">
        <v>125</v>
      </c>
      <c r="C9632" s="16">
        <v>45585</v>
      </c>
      <c r="D9632" s="1" t="s">
        <v>1</v>
      </c>
      <c r="E9632" s="1" t="s">
        <v>12</v>
      </c>
      <c r="F9632" s="2">
        <v>29</v>
      </c>
      <c r="G9632" s="2">
        <v>14</v>
      </c>
    </row>
    <row r="9633" spans="1:7" x14ac:dyDescent="0.35">
      <c r="A9633" s="4" t="s">
        <v>8</v>
      </c>
      <c r="B9633" s="3" t="s">
        <v>125</v>
      </c>
      <c r="C9633" s="16">
        <v>45585</v>
      </c>
      <c r="D9633" s="1" t="s">
        <v>1</v>
      </c>
      <c r="E9633" s="1" t="s">
        <v>0</v>
      </c>
      <c r="G9633" s="2">
        <v>104</v>
      </c>
    </row>
    <row r="9634" spans="1:7" x14ac:dyDescent="0.35">
      <c r="A9634" s="4" t="s">
        <v>8</v>
      </c>
      <c r="B9634" s="3" t="s">
        <v>125</v>
      </c>
      <c r="C9634" s="16">
        <v>45585</v>
      </c>
      <c r="D9634" s="1" t="s">
        <v>1</v>
      </c>
      <c r="E9634" s="1" t="s">
        <v>0</v>
      </c>
      <c r="G9634" s="2">
        <v>122</v>
      </c>
    </row>
    <row r="9635" spans="1:7" x14ac:dyDescent="0.35">
      <c r="A9635" s="4" t="s">
        <v>8</v>
      </c>
      <c r="B9635" s="3" t="s">
        <v>125</v>
      </c>
      <c r="C9635" s="16">
        <v>45585</v>
      </c>
      <c r="D9635" s="1" t="s">
        <v>1</v>
      </c>
      <c r="E9635" s="1" t="s">
        <v>0</v>
      </c>
      <c r="G9635" s="2">
        <v>100</v>
      </c>
    </row>
    <row r="9636" spans="1:7" x14ac:dyDescent="0.35">
      <c r="A9636" s="4" t="s">
        <v>8</v>
      </c>
      <c r="B9636" s="3" t="s">
        <v>125</v>
      </c>
      <c r="C9636" s="16">
        <v>45585</v>
      </c>
      <c r="D9636" s="1" t="s">
        <v>1</v>
      </c>
      <c r="E9636" s="1" t="s">
        <v>0</v>
      </c>
      <c r="G9636" s="2">
        <v>26</v>
      </c>
    </row>
    <row r="9637" spans="1:7" x14ac:dyDescent="0.35">
      <c r="A9637" s="4" t="s">
        <v>8</v>
      </c>
      <c r="B9637" s="3" t="s">
        <v>125</v>
      </c>
      <c r="C9637" s="16">
        <v>45585</v>
      </c>
      <c r="D9637" s="1" t="s">
        <v>1</v>
      </c>
      <c r="E9637" s="1" t="s">
        <v>0</v>
      </c>
      <c r="G9637" s="2">
        <v>122</v>
      </c>
    </row>
    <row r="9638" spans="1:7" x14ac:dyDescent="0.35">
      <c r="A9638" s="4" t="s">
        <v>8</v>
      </c>
      <c r="B9638" s="3" t="s">
        <v>125</v>
      </c>
      <c r="C9638" s="16">
        <v>45585</v>
      </c>
      <c r="D9638" s="1" t="s">
        <v>1</v>
      </c>
      <c r="E9638" s="1" t="s">
        <v>0</v>
      </c>
      <c r="G9638" s="2">
        <v>46</v>
      </c>
    </row>
    <row r="9639" spans="1:7" x14ac:dyDescent="0.35">
      <c r="A9639" s="4" t="s">
        <v>8</v>
      </c>
      <c r="B9639" s="3" t="s">
        <v>125</v>
      </c>
      <c r="C9639" s="16">
        <v>45585</v>
      </c>
      <c r="D9639" s="1" t="s">
        <v>1</v>
      </c>
      <c r="E9639" s="1" t="s">
        <v>0</v>
      </c>
      <c r="G9639" s="2">
        <v>122</v>
      </c>
    </row>
    <row r="9640" spans="1:7" x14ac:dyDescent="0.35">
      <c r="A9640" s="4" t="s">
        <v>8</v>
      </c>
      <c r="B9640" s="3" t="s">
        <v>124</v>
      </c>
      <c r="C9640" s="16">
        <v>45586</v>
      </c>
      <c r="D9640" s="1" t="s">
        <v>1</v>
      </c>
      <c r="E9640" s="1" t="s">
        <v>3</v>
      </c>
      <c r="F9640" s="2">
        <v>20</v>
      </c>
      <c r="G9640" s="2">
        <v>121</v>
      </c>
    </row>
    <row r="9641" spans="1:7" x14ac:dyDescent="0.35">
      <c r="A9641" s="4" t="s">
        <v>8</v>
      </c>
      <c r="B9641" s="3" t="s">
        <v>124</v>
      </c>
      <c r="C9641" s="16">
        <v>45586</v>
      </c>
      <c r="D9641" s="1" t="s">
        <v>1</v>
      </c>
      <c r="E9641" s="1" t="s">
        <v>3</v>
      </c>
      <c r="F9641" s="2">
        <v>28</v>
      </c>
      <c r="G9641" s="2">
        <v>121</v>
      </c>
    </row>
    <row r="9642" spans="1:7" x14ac:dyDescent="0.35">
      <c r="A9642" s="4" t="s">
        <v>8</v>
      </c>
      <c r="B9642" s="3" t="s">
        <v>124</v>
      </c>
      <c r="C9642" s="16">
        <v>45586</v>
      </c>
      <c r="D9642" s="1" t="s">
        <v>1</v>
      </c>
      <c r="E9642" s="1" t="s">
        <v>0</v>
      </c>
      <c r="G9642" s="2">
        <v>121</v>
      </c>
    </row>
    <row r="9643" spans="1:7" x14ac:dyDescent="0.35">
      <c r="A9643" s="4" t="s">
        <v>8</v>
      </c>
      <c r="B9643" s="3" t="s">
        <v>124</v>
      </c>
      <c r="C9643" s="16">
        <v>45586</v>
      </c>
      <c r="D9643" s="1" t="s">
        <v>1</v>
      </c>
      <c r="E9643" s="1" t="s">
        <v>3</v>
      </c>
      <c r="F9643" s="2">
        <v>23</v>
      </c>
      <c r="G9643" s="2">
        <v>120</v>
      </c>
    </row>
    <row r="9644" spans="1:7" x14ac:dyDescent="0.35">
      <c r="A9644" s="4" t="s">
        <v>8</v>
      </c>
      <c r="B9644" s="3" t="s">
        <v>99</v>
      </c>
      <c r="C9644" s="16">
        <v>45610</v>
      </c>
      <c r="D9644" s="1" t="s">
        <v>1</v>
      </c>
      <c r="E9644" s="1" t="s">
        <v>3</v>
      </c>
      <c r="F9644" s="2">
        <v>23</v>
      </c>
      <c r="G9644" s="2">
        <v>67</v>
      </c>
    </row>
    <row r="9645" spans="1:7" x14ac:dyDescent="0.35">
      <c r="A9645" s="4" t="s">
        <v>8</v>
      </c>
      <c r="B9645" s="3" t="s">
        <v>99</v>
      </c>
      <c r="C9645" s="16">
        <v>45610</v>
      </c>
      <c r="D9645" s="1" t="s">
        <v>1</v>
      </c>
      <c r="E9645" s="1" t="s">
        <v>3</v>
      </c>
      <c r="F9645" s="2">
        <v>19</v>
      </c>
      <c r="G9645" s="2">
        <v>95</v>
      </c>
    </row>
    <row r="9646" spans="1:7" x14ac:dyDescent="0.35">
      <c r="A9646" s="4" t="s">
        <v>8</v>
      </c>
      <c r="B9646" s="3" t="s">
        <v>99</v>
      </c>
      <c r="C9646" s="16">
        <v>45610</v>
      </c>
      <c r="D9646" s="1" t="s">
        <v>1</v>
      </c>
      <c r="E9646" s="1" t="s">
        <v>0</v>
      </c>
      <c r="G9646" s="2">
        <v>43</v>
      </c>
    </row>
    <row r="9647" spans="1:7" x14ac:dyDescent="0.35">
      <c r="A9647" s="4" t="s">
        <v>8</v>
      </c>
      <c r="B9647" s="3" t="s">
        <v>125</v>
      </c>
      <c r="C9647" s="16">
        <v>45585</v>
      </c>
      <c r="D9647" s="1" t="s">
        <v>1</v>
      </c>
      <c r="E9647" s="1" t="s">
        <v>3</v>
      </c>
      <c r="F9647" s="2">
        <v>26</v>
      </c>
      <c r="G9647" s="2">
        <v>2</v>
      </c>
    </row>
    <row r="9648" spans="1:7" x14ac:dyDescent="0.35">
      <c r="A9648" s="4" t="s">
        <v>8</v>
      </c>
      <c r="B9648" s="3" t="s">
        <v>125</v>
      </c>
      <c r="C9648" s="16">
        <v>45585</v>
      </c>
      <c r="D9648" s="1" t="s">
        <v>1</v>
      </c>
      <c r="E9648" s="1" t="s">
        <v>0</v>
      </c>
      <c r="G9648" s="2">
        <v>73</v>
      </c>
    </row>
    <row r="9649" spans="1:7" x14ac:dyDescent="0.35">
      <c r="A9649" s="4" t="s">
        <v>8</v>
      </c>
      <c r="B9649" s="3" t="s">
        <v>125</v>
      </c>
      <c r="C9649" s="16">
        <v>45585</v>
      </c>
      <c r="D9649" s="1" t="s">
        <v>1</v>
      </c>
      <c r="E9649" s="1" t="s">
        <v>3</v>
      </c>
      <c r="F9649" s="2">
        <v>31</v>
      </c>
      <c r="G9649" s="2">
        <v>121</v>
      </c>
    </row>
    <row r="9650" spans="1:7" x14ac:dyDescent="0.35">
      <c r="A9650" s="4" t="s">
        <v>8</v>
      </c>
      <c r="B9650" s="3" t="s">
        <v>125</v>
      </c>
      <c r="C9650" s="16">
        <v>45585</v>
      </c>
      <c r="D9650" s="1" t="s">
        <v>1</v>
      </c>
      <c r="E9650" s="1" t="s">
        <v>0</v>
      </c>
      <c r="G9650" s="2">
        <v>122</v>
      </c>
    </row>
    <row r="9651" spans="1:7" x14ac:dyDescent="0.35">
      <c r="A9651" s="4" t="s">
        <v>8</v>
      </c>
      <c r="B9651" s="3" t="s">
        <v>125</v>
      </c>
      <c r="C9651" s="16">
        <v>45585</v>
      </c>
      <c r="D9651" s="1" t="s">
        <v>1</v>
      </c>
      <c r="E9651" s="1" t="s">
        <v>0</v>
      </c>
      <c r="G9651" s="2">
        <v>122</v>
      </c>
    </row>
    <row r="9652" spans="1:7" x14ac:dyDescent="0.35">
      <c r="A9652" s="4" t="s">
        <v>8</v>
      </c>
      <c r="B9652" s="3" t="s">
        <v>125</v>
      </c>
      <c r="C9652" s="16">
        <v>45585</v>
      </c>
      <c r="D9652" s="1" t="s">
        <v>1</v>
      </c>
      <c r="E9652" s="1" t="s">
        <v>0</v>
      </c>
      <c r="G9652" s="2">
        <v>122</v>
      </c>
    </row>
    <row r="9653" spans="1:7" x14ac:dyDescent="0.35">
      <c r="A9653" s="4" t="s">
        <v>8</v>
      </c>
      <c r="B9653" s="3" t="s">
        <v>125</v>
      </c>
      <c r="C9653" s="16">
        <v>45585</v>
      </c>
      <c r="D9653" s="1" t="s">
        <v>1</v>
      </c>
      <c r="E9653" s="1" t="s">
        <v>0</v>
      </c>
      <c r="G9653" s="2">
        <v>122</v>
      </c>
    </row>
    <row r="9654" spans="1:7" x14ac:dyDescent="0.35">
      <c r="A9654" s="4" t="s">
        <v>8</v>
      </c>
      <c r="B9654" s="3" t="s">
        <v>125</v>
      </c>
      <c r="C9654" s="16">
        <v>45585</v>
      </c>
      <c r="D9654" s="1" t="s">
        <v>1</v>
      </c>
      <c r="E9654" s="1" t="s">
        <v>0</v>
      </c>
      <c r="G9654" s="2">
        <v>122</v>
      </c>
    </row>
    <row r="9655" spans="1:7" x14ac:dyDescent="0.35">
      <c r="A9655" s="4" t="s">
        <v>8</v>
      </c>
      <c r="B9655" s="3" t="s">
        <v>125</v>
      </c>
      <c r="C9655" s="16">
        <v>45585</v>
      </c>
      <c r="D9655" s="1" t="s">
        <v>1</v>
      </c>
      <c r="E9655" s="1" t="s">
        <v>0</v>
      </c>
      <c r="G9655" s="2">
        <v>120</v>
      </c>
    </row>
    <row r="9656" spans="1:7" x14ac:dyDescent="0.35">
      <c r="A9656" s="4" t="s">
        <v>8</v>
      </c>
      <c r="B9656" s="3" t="s">
        <v>125</v>
      </c>
      <c r="C9656" s="16">
        <v>45585</v>
      </c>
      <c r="D9656" s="1" t="s">
        <v>1</v>
      </c>
      <c r="E9656" s="1" t="s">
        <v>0</v>
      </c>
      <c r="G9656" s="2">
        <v>122</v>
      </c>
    </row>
    <row r="9657" spans="1:7" x14ac:dyDescent="0.35">
      <c r="A9657" s="4" t="s">
        <v>8</v>
      </c>
      <c r="B9657" s="3" t="s">
        <v>125</v>
      </c>
      <c r="C9657" s="16">
        <v>45585</v>
      </c>
      <c r="D9657" s="1" t="s">
        <v>1</v>
      </c>
      <c r="E9657" s="1" t="s">
        <v>3</v>
      </c>
      <c r="F9657" s="2">
        <v>30</v>
      </c>
      <c r="G9657" s="2">
        <v>16</v>
      </c>
    </row>
    <row r="9658" spans="1:7" x14ac:dyDescent="0.35">
      <c r="A9658" s="4" t="s">
        <v>8</v>
      </c>
      <c r="B9658" s="3" t="s">
        <v>125</v>
      </c>
      <c r="C9658" s="16">
        <v>45585</v>
      </c>
      <c r="D9658" s="1" t="s">
        <v>1</v>
      </c>
      <c r="E9658" s="1" t="s">
        <v>0</v>
      </c>
      <c r="G9658" s="2">
        <v>121</v>
      </c>
    </row>
    <row r="9659" spans="1:7" x14ac:dyDescent="0.35">
      <c r="A9659" s="4" t="s">
        <v>8</v>
      </c>
      <c r="B9659" s="3" t="s">
        <v>125</v>
      </c>
      <c r="C9659" s="16">
        <v>45585</v>
      </c>
      <c r="D9659" s="1" t="s">
        <v>1</v>
      </c>
      <c r="E9659" s="1" t="s">
        <v>3</v>
      </c>
      <c r="F9659" s="2">
        <v>18</v>
      </c>
      <c r="G9659" s="2">
        <v>100</v>
      </c>
    </row>
    <row r="9660" spans="1:7" x14ac:dyDescent="0.35">
      <c r="A9660" s="4" t="s">
        <v>8</v>
      </c>
      <c r="B9660" s="3" t="s">
        <v>125</v>
      </c>
      <c r="C9660" s="16">
        <v>45585</v>
      </c>
      <c r="D9660" s="1" t="s">
        <v>1</v>
      </c>
      <c r="E9660" s="1" t="s">
        <v>3</v>
      </c>
      <c r="F9660" s="2">
        <v>28</v>
      </c>
      <c r="G9660" s="2">
        <v>122</v>
      </c>
    </row>
    <row r="9661" spans="1:7" x14ac:dyDescent="0.35">
      <c r="A9661" s="4" t="s">
        <v>8</v>
      </c>
      <c r="B9661" s="3" t="s">
        <v>125</v>
      </c>
      <c r="C9661" s="16">
        <v>45585</v>
      </c>
      <c r="D9661" s="1" t="s">
        <v>1</v>
      </c>
      <c r="E9661" s="1" t="s">
        <v>0</v>
      </c>
      <c r="G9661" s="2">
        <v>120</v>
      </c>
    </row>
    <row r="9662" spans="1:7" x14ac:dyDescent="0.35">
      <c r="A9662" s="4" t="s">
        <v>8</v>
      </c>
      <c r="B9662" s="3" t="s">
        <v>125</v>
      </c>
      <c r="C9662" s="16">
        <v>45585</v>
      </c>
      <c r="D9662" s="1" t="s">
        <v>1</v>
      </c>
      <c r="E9662" s="1" t="s">
        <v>3</v>
      </c>
      <c r="F9662" s="2">
        <v>22</v>
      </c>
      <c r="G9662" s="2">
        <v>5</v>
      </c>
    </row>
    <row r="9663" spans="1:7" x14ac:dyDescent="0.35">
      <c r="A9663" s="4" t="s">
        <v>8</v>
      </c>
      <c r="B9663" s="3" t="s">
        <v>125</v>
      </c>
      <c r="C9663" s="16">
        <v>45585</v>
      </c>
      <c r="D9663" s="1" t="s">
        <v>1</v>
      </c>
      <c r="E9663" s="1" t="s">
        <v>0</v>
      </c>
      <c r="G9663" s="2">
        <v>122</v>
      </c>
    </row>
    <row r="9664" spans="1:7" x14ac:dyDescent="0.35">
      <c r="A9664" s="4" t="s">
        <v>8</v>
      </c>
      <c r="B9664" s="3" t="s">
        <v>125</v>
      </c>
      <c r="C9664" s="16">
        <v>45585</v>
      </c>
      <c r="D9664" s="1" t="s">
        <v>1</v>
      </c>
      <c r="E9664" s="1" t="s">
        <v>0</v>
      </c>
      <c r="G9664" s="2">
        <v>122</v>
      </c>
    </row>
    <row r="9665" spans="1:7" x14ac:dyDescent="0.35">
      <c r="A9665" s="4" t="s">
        <v>8</v>
      </c>
      <c r="B9665" s="3" t="s">
        <v>125</v>
      </c>
      <c r="C9665" s="16">
        <v>45585</v>
      </c>
      <c r="D9665" s="1" t="s">
        <v>1</v>
      </c>
      <c r="E9665" s="1" t="s">
        <v>0</v>
      </c>
      <c r="G9665" s="2">
        <v>122</v>
      </c>
    </row>
    <row r="9666" spans="1:7" x14ac:dyDescent="0.35">
      <c r="A9666" s="4" t="s">
        <v>8</v>
      </c>
      <c r="B9666" s="3" t="s">
        <v>125</v>
      </c>
      <c r="C9666" s="16">
        <v>45585</v>
      </c>
      <c r="D9666" s="1" t="s">
        <v>1</v>
      </c>
      <c r="E9666" s="1" t="s">
        <v>0</v>
      </c>
      <c r="G9666" s="2">
        <v>100</v>
      </c>
    </row>
    <row r="9667" spans="1:7" x14ac:dyDescent="0.35">
      <c r="A9667" s="4" t="s">
        <v>8</v>
      </c>
      <c r="B9667" s="3" t="s">
        <v>125</v>
      </c>
      <c r="C9667" s="16">
        <v>45585</v>
      </c>
      <c r="D9667" s="1" t="s">
        <v>1</v>
      </c>
      <c r="E9667" s="1" t="s">
        <v>0</v>
      </c>
      <c r="G9667" s="2">
        <v>122</v>
      </c>
    </row>
    <row r="9668" spans="1:7" x14ac:dyDescent="0.35">
      <c r="A9668" s="4" t="s">
        <v>8</v>
      </c>
      <c r="B9668" s="3" t="s">
        <v>125</v>
      </c>
      <c r="C9668" s="16">
        <v>45585</v>
      </c>
      <c r="D9668" s="1" t="s">
        <v>5</v>
      </c>
      <c r="E9668" s="1" t="s">
        <v>0</v>
      </c>
    </row>
    <row r="9669" spans="1:7" x14ac:dyDescent="0.35">
      <c r="A9669" s="4" t="s">
        <v>8</v>
      </c>
      <c r="B9669" s="3" t="s">
        <v>125</v>
      </c>
      <c r="C9669" s="16">
        <v>45585</v>
      </c>
      <c r="D9669" s="1" t="s">
        <v>1</v>
      </c>
      <c r="E9669" s="1" t="s">
        <v>0</v>
      </c>
      <c r="G9669" s="2">
        <v>122</v>
      </c>
    </row>
    <row r="9670" spans="1:7" x14ac:dyDescent="0.35">
      <c r="A9670" s="4" t="s">
        <v>8</v>
      </c>
      <c r="B9670" s="3" t="s">
        <v>125</v>
      </c>
      <c r="C9670" s="16">
        <v>45585</v>
      </c>
      <c r="D9670" s="1" t="s">
        <v>1</v>
      </c>
      <c r="E9670" s="1" t="s">
        <v>0</v>
      </c>
      <c r="G9670" s="2">
        <v>122</v>
      </c>
    </row>
    <row r="9671" spans="1:7" x14ac:dyDescent="0.35">
      <c r="A9671" s="4" t="s">
        <v>8</v>
      </c>
      <c r="B9671" s="3" t="s">
        <v>125</v>
      </c>
      <c r="C9671" s="16">
        <v>45585</v>
      </c>
      <c r="D9671" s="1" t="s">
        <v>1</v>
      </c>
      <c r="E9671" s="1" t="s">
        <v>0</v>
      </c>
      <c r="G9671" s="2">
        <v>121</v>
      </c>
    </row>
    <row r="9672" spans="1:7" x14ac:dyDescent="0.35">
      <c r="A9672" s="4" t="s">
        <v>8</v>
      </c>
      <c r="B9672" s="3" t="s">
        <v>125</v>
      </c>
      <c r="C9672" s="16">
        <v>45585</v>
      </c>
      <c r="D9672" s="1" t="s">
        <v>1</v>
      </c>
      <c r="E9672" s="1" t="s">
        <v>3</v>
      </c>
      <c r="F9672" s="2">
        <v>20</v>
      </c>
      <c r="G9672" s="2">
        <v>38</v>
      </c>
    </row>
    <row r="9673" spans="1:7" x14ac:dyDescent="0.35">
      <c r="A9673" s="4" t="s">
        <v>8</v>
      </c>
      <c r="B9673" s="3" t="s">
        <v>125</v>
      </c>
      <c r="C9673" s="16">
        <v>45585</v>
      </c>
      <c r="D9673" s="1" t="s">
        <v>1</v>
      </c>
      <c r="E9673" s="1" t="s">
        <v>0</v>
      </c>
      <c r="G9673" s="2">
        <v>101</v>
      </c>
    </row>
    <row r="9674" spans="1:7" x14ac:dyDescent="0.35">
      <c r="A9674" s="4" t="s">
        <v>8</v>
      </c>
      <c r="B9674" s="3" t="s">
        <v>125</v>
      </c>
      <c r="C9674" s="16">
        <v>45585</v>
      </c>
      <c r="D9674" s="1" t="s">
        <v>1</v>
      </c>
      <c r="E9674" s="1" t="s">
        <v>0</v>
      </c>
      <c r="G9674" s="2">
        <v>32</v>
      </c>
    </row>
    <row r="9675" spans="1:7" x14ac:dyDescent="0.35">
      <c r="A9675" s="4" t="s">
        <v>8</v>
      </c>
      <c r="B9675" s="3" t="s">
        <v>125</v>
      </c>
      <c r="C9675" s="16">
        <v>45585</v>
      </c>
      <c r="D9675" s="1" t="s">
        <v>1</v>
      </c>
      <c r="E9675" s="1" t="s">
        <v>0</v>
      </c>
      <c r="G9675" s="2">
        <v>87</v>
      </c>
    </row>
    <row r="9676" spans="1:7" x14ac:dyDescent="0.35">
      <c r="A9676" s="4" t="s">
        <v>8</v>
      </c>
      <c r="B9676" s="3" t="s">
        <v>125</v>
      </c>
      <c r="C9676" s="16">
        <v>45585</v>
      </c>
      <c r="D9676" s="1" t="s">
        <v>1</v>
      </c>
      <c r="E9676" s="1" t="s">
        <v>0</v>
      </c>
      <c r="G9676" s="2">
        <v>122</v>
      </c>
    </row>
    <row r="9677" spans="1:7" x14ac:dyDescent="0.35">
      <c r="A9677" s="4" t="s">
        <v>8</v>
      </c>
      <c r="B9677" s="3" t="s">
        <v>125</v>
      </c>
      <c r="C9677" s="16">
        <v>45585</v>
      </c>
      <c r="D9677" s="1" t="s">
        <v>1</v>
      </c>
      <c r="E9677" s="1" t="s">
        <v>0</v>
      </c>
      <c r="G9677" s="2">
        <v>121</v>
      </c>
    </row>
    <row r="9678" spans="1:7" x14ac:dyDescent="0.35">
      <c r="A9678" s="4" t="s">
        <v>8</v>
      </c>
      <c r="B9678" s="3" t="s">
        <v>124</v>
      </c>
      <c r="C9678" s="16">
        <v>45586</v>
      </c>
      <c r="D9678" s="1" t="s">
        <v>1</v>
      </c>
      <c r="E9678" s="1" t="s">
        <v>0</v>
      </c>
      <c r="G9678" s="2">
        <v>38</v>
      </c>
    </row>
    <row r="9679" spans="1:7" x14ac:dyDescent="0.35">
      <c r="A9679" s="4" t="s">
        <v>8</v>
      </c>
      <c r="B9679" s="3" t="s">
        <v>124</v>
      </c>
      <c r="C9679" s="16">
        <v>45586</v>
      </c>
      <c r="D9679" s="1" t="s">
        <v>1</v>
      </c>
      <c r="E9679" s="1" t="s">
        <v>12</v>
      </c>
      <c r="F9679" s="2">
        <v>50</v>
      </c>
      <c r="G9679" s="2">
        <v>101</v>
      </c>
    </row>
    <row r="9680" spans="1:7" x14ac:dyDescent="0.35">
      <c r="A9680" s="4" t="s">
        <v>8</v>
      </c>
      <c r="B9680" s="3" t="s">
        <v>124</v>
      </c>
      <c r="C9680" s="16">
        <v>45586</v>
      </c>
      <c r="D9680" s="1" t="s">
        <v>1</v>
      </c>
      <c r="E9680" s="1" t="s">
        <v>0</v>
      </c>
      <c r="G9680" s="2">
        <v>40</v>
      </c>
    </row>
    <row r="9681" spans="1:7" x14ac:dyDescent="0.35">
      <c r="A9681" s="4" t="s">
        <v>8</v>
      </c>
      <c r="B9681" s="3" t="s">
        <v>124</v>
      </c>
      <c r="C9681" s="16">
        <v>45586</v>
      </c>
      <c r="D9681" s="1" t="s">
        <v>1</v>
      </c>
      <c r="E9681" s="1" t="s">
        <v>0</v>
      </c>
      <c r="G9681" s="2">
        <v>2</v>
      </c>
    </row>
    <row r="9682" spans="1:7" x14ac:dyDescent="0.35">
      <c r="A9682" s="4" t="s">
        <v>8</v>
      </c>
      <c r="B9682" s="3" t="s">
        <v>124</v>
      </c>
      <c r="C9682" s="16">
        <v>45586</v>
      </c>
      <c r="D9682" s="1" t="s">
        <v>1</v>
      </c>
      <c r="E9682" s="1" t="s">
        <v>0</v>
      </c>
      <c r="G9682" s="2">
        <v>121</v>
      </c>
    </row>
    <row r="9683" spans="1:7" x14ac:dyDescent="0.35">
      <c r="A9683" s="4" t="s">
        <v>8</v>
      </c>
      <c r="B9683" s="3" t="s">
        <v>124</v>
      </c>
      <c r="C9683" s="16">
        <v>45586</v>
      </c>
      <c r="D9683" s="1" t="s">
        <v>1</v>
      </c>
      <c r="E9683" s="1" t="s">
        <v>0</v>
      </c>
      <c r="G9683" s="2">
        <v>121</v>
      </c>
    </row>
    <row r="9684" spans="1:7" x14ac:dyDescent="0.35">
      <c r="A9684" s="4" t="s">
        <v>8</v>
      </c>
      <c r="B9684" s="3" t="s">
        <v>124</v>
      </c>
      <c r="C9684" s="16">
        <v>45586</v>
      </c>
      <c r="D9684" s="1" t="s">
        <v>1</v>
      </c>
      <c r="E9684" s="1" t="s">
        <v>0</v>
      </c>
      <c r="G9684" s="2">
        <v>8</v>
      </c>
    </row>
    <row r="9685" spans="1:7" x14ac:dyDescent="0.35">
      <c r="A9685" s="4" t="s">
        <v>8</v>
      </c>
      <c r="B9685" s="3" t="s">
        <v>124</v>
      </c>
      <c r="C9685" s="16">
        <v>45586</v>
      </c>
      <c r="D9685" s="1" t="s">
        <v>1</v>
      </c>
      <c r="E9685" s="1" t="s">
        <v>3</v>
      </c>
      <c r="F9685" s="2">
        <v>35</v>
      </c>
      <c r="G9685" s="2">
        <v>109</v>
      </c>
    </row>
    <row r="9686" spans="1:7" x14ac:dyDescent="0.35">
      <c r="A9686" s="4" t="s">
        <v>8</v>
      </c>
      <c r="B9686" s="3" t="s">
        <v>124</v>
      </c>
      <c r="C9686" s="16">
        <v>45586</v>
      </c>
      <c r="D9686" s="1" t="s">
        <v>1</v>
      </c>
      <c r="E9686" s="1" t="s">
        <v>0</v>
      </c>
      <c r="G9686" s="2">
        <v>121</v>
      </c>
    </row>
    <row r="9687" spans="1:7" x14ac:dyDescent="0.35">
      <c r="A9687" s="4" t="s">
        <v>8</v>
      </c>
      <c r="B9687" s="3" t="s">
        <v>124</v>
      </c>
      <c r="C9687" s="16">
        <v>45586</v>
      </c>
      <c r="D9687" s="1" t="s">
        <v>1</v>
      </c>
      <c r="E9687" s="1" t="s">
        <v>4</v>
      </c>
      <c r="F9687" s="2">
        <v>30</v>
      </c>
      <c r="G9687" s="2">
        <v>47</v>
      </c>
    </row>
    <row r="9688" spans="1:7" x14ac:dyDescent="0.35">
      <c r="A9688" s="4" t="s">
        <v>8</v>
      </c>
      <c r="B9688" s="3" t="s">
        <v>124</v>
      </c>
      <c r="C9688" s="16">
        <v>45586</v>
      </c>
      <c r="D9688" s="1" t="s">
        <v>1</v>
      </c>
      <c r="E9688" s="1" t="s">
        <v>3</v>
      </c>
      <c r="F9688" s="2">
        <v>39</v>
      </c>
      <c r="G9688" s="2">
        <v>121</v>
      </c>
    </row>
    <row r="9689" spans="1:7" x14ac:dyDescent="0.35">
      <c r="A9689" s="4" t="s">
        <v>8</v>
      </c>
      <c r="B9689" s="3" t="s">
        <v>124</v>
      </c>
      <c r="C9689" s="16">
        <v>45586</v>
      </c>
      <c r="D9689" s="1" t="s">
        <v>1</v>
      </c>
      <c r="E9689" s="1" t="s">
        <v>0</v>
      </c>
      <c r="G9689" s="2">
        <v>121</v>
      </c>
    </row>
    <row r="9690" spans="1:7" x14ac:dyDescent="0.35">
      <c r="A9690" s="4" t="s">
        <v>8</v>
      </c>
      <c r="B9690" s="3" t="s">
        <v>124</v>
      </c>
      <c r="C9690" s="16">
        <v>45586</v>
      </c>
      <c r="D9690" s="1" t="s">
        <v>5</v>
      </c>
      <c r="E9690" s="1" t="s">
        <v>0</v>
      </c>
    </row>
    <row r="9691" spans="1:7" x14ac:dyDescent="0.35">
      <c r="A9691" s="4" t="s">
        <v>8</v>
      </c>
      <c r="B9691" s="3" t="s">
        <v>124</v>
      </c>
      <c r="C9691" s="16">
        <v>45586</v>
      </c>
      <c r="D9691" s="1" t="s">
        <v>1</v>
      </c>
      <c r="E9691" s="1" t="s">
        <v>0</v>
      </c>
      <c r="G9691" s="2">
        <v>121</v>
      </c>
    </row>
    <row r="9692" spans="1:7" x14ac:dyDescent="0.35">
      <c r="A9692" s="4" t="s">
        <v>8</v>
      </c>
      <c r="B9692" s="3" t="s">
        <v>124</v>
      </c>
      <c r="C9692" s="16">
        <v>45586</v>
      </c>
      <c r="D9692" s="1" t="s">
        <v>1</v>
      </c>
      <c r="E9692" s="1" t="s">
        <v>3</v>
      </c>
      <c r="F9692" s="2">
        <v>31</v>
      </c>
      <c r="G9692" s="2">
        <v>121</v>
      </c>
    </row>
    <row r="9693" spans="1:7" x14ac:dyDescent="0.35">
      <c r="A9693" s="4" t="s">
        <v>8</v>
      </c>
      <c r="B9693" s="3" t="s">
        <v>124</v>
      </c>
      <c r="C9693" s="16">
        <v>45586</v>
      </c>
      <c r="D9693" s="1" t="s">
        <v>1</v>
      </c>
      <c r="E9693" s="1" t="s">
        <v>0</v>
      </c>
      <c r="G9693" s="2">
        <v>120</v>
      </c>
    </row>
    <row r="9694" spans="1:7" x14ac:dyDescent="0.35">
      <c r="A9694" s="4" t="s">
        <v>8</v>
      </c>
      <c r="B9694" s="3" t="s">
        <v>124</v>
      </c>
      <c r="C9694" s="16">
        <v>45586</v>
      </c>
      <c r="D9694" s="1" t="s">
        <v>1</v>
      </c>
      <c r="E9694" s="1" t="s">
        <v>0</v>
      </c>
      <c r="G9694" s="2">
        <v>121</v>
      </c>
    </row>
    <row r="9695" spans="1:7" x14ac:dyDescent="0.35">
      <c r="A9695" s="4" t="s">
        <v>8</v>
      </c>
      <c r="B9695" s="3" t="s">
        <v>124</v>
      </c>
      <c r="C9695" s="16">
        <v>45586</v>
      </c>
      <c r="D9695" s="1" t="s">
        <v>1</v>
      </c>
      <c r="E9695" s="1" t="s">
        <v>0</v>
      </c>
      <c r="G9695" s="2">
        <v>120</v>
      </c>
    </row>
    <row r="9696" spans="1:7" x14ac:dyDescent="0.35">
      <c r="A9696" s="4" t="s">
        <v>8</v>
      </c>
      <c r="B9696" s="3" t="s">
        <v>124</v>
      </c>
      <c r="C9696" s="16">
        <v>45586</v>
      </c>
      <c r="D9696" s="1" t="s">
        <v>1</v>
      </c>
      <c r="E9696" s="1" t="s">
        <v>0</v>
      </c>
      <c r="G9696" s="2">
        <v>121</v>
      </c>
    </row>
    <row r="9697" spans="1:7" x14ac:dyDescent="0.35">
      <c r="A9697" s="4" t="s">
        <v>8</v>
      </c>
      <c r="B9697" s="3" t="s">
        <v>124</v>
      </c>
      <c r="C9697" s="16">
        <v>45586</v>
      </c>
      <c r="D9697" s="1" t="s">
        <v>1</v>
      </c>
      <c r="E9697" s="1" t="s">
        <v>0</v>
      </c>
      <c r="G9697" s="2">
        <v>25</v>
      </c>
    </row>
    <row r="9698" spans="1:7" x14ac:dyDescent="0.35">
      <c r="A9698" s="4" t="s">
        <v>8</v>
      </c>
      <c r="B9698" s="3" t="s">
        <v>124</v>
      </c>
      <c r="C9698" s="16">
        <v>45586</v>
      </c>
      <c r="D9698" s="1" t="s">
        <v>1</v>
      </c>
      <c r="E9698" s="1" t="s">
        <v>3</v>
      </c>
      <c r="F9698" s="2">
        <v>23</v>
      </c>
      <c r="G9698" s="2">
        <v>121</v>
      </c>
    </row>
    <row r="9699" spans="1:7" x14ac:dyDescent="0.35">
      <c r="A9699" s="4" t="s">
        <v>8</v>
      </c>
      <c r="B9699" s="3" t="s">
        <v>124</v>
      </c>
      <c r="C9699" s="16">
        <v>45586</v>
      </c>
      <c r="D9699" s="1" t="s">
        <v>1</v>
      </c>
      <c r="E9699" s="1" t="s">
        <v>0</v>
      </c>
      <c r="G9699" s="2">
        <v>28</v>
      </c>
    </row>
    <row r="9700" spans="1:7" x14ac:dyDescent="0.35">
      <c r="A9700" s="4" t="s">
        <v>8</v>
      </c>
      <c r="B9700" s="3" t="s">
        <v>124</v>
      </c>
      <c r="C9700" s="16">
        <v>45586</v>
      </c>
      <c r="D9700" s="1" t="s">
        <v>1</v>
      </c>
      <c r="E9700" s="1" t="s">
        <v>0</v>
      </c>
      <c r="G9700" s="2">
        <v>0</v>
      </c>
    </row>
    <row r="9701" spans="1:7" x14ac:dyDescent="0.35">
      <c r="A9701" s="4" t="s">
        <v>8</v>
      </c>
      <c r="B9701" s="3" t="s">
        <v>124</v>
      </c>
      <c r="C9701" s="16">
        <v>45586</v>
      </c>
      <c r="D9701" s="1" t="s">
        <v>1</v>
      </c>
      <c r="E9701" s="1" t="s">
        <v>0</v>
      </c>
      <c r="G9701" s="2">
        <v>121</v>
      </c>
    </row>
    <row r="9702" spans="1:7" x14ac:dyDescent="0.35">
      <c r="A9702" s="4" t="s">
        <v>8</v>
      </c>
      <c r="B9702" s="3" t="s">
        <v>124</v>
      </c>
      <c r="C9702" s="16">
        <v>45586</v>
      </c>
      <c r="D9702" s="1" t="s">
        <v>1</v>
      </c>
      <c r="E9702" s="1" t="s">
        <v>0</v>
      </c>
      <c r="G9702" s="2">
        <v>121</v>
      </c>
    </row>
    <row r="9703" spans="1:7" x14ac:dyDescent="0.35">
      <c r="A9703" s="4" t="s">
        <v>8</v>
      </c>
      <c r="B9703" s="3" t="s">
        <v>124</v>
      </c>
      <c r="C9703" s="16">
        <v>45586</v>
      </c>
      <c r="D9703" s="1" t="s">
        <v>1</v>
      </c>
      <c r="E9703" s="1" t="s">
        <v>3</v>
      </c>
      <c r="F9703" s="2">
        <v>42</v>
      </c>
      <c r="G9703" s="2">
        <v>99</v>
      </c>
    </row>
    <row r="9704" spans="1:7" x14ac:dyDescent="0.35">
      <c r="A9704" s="4" t="s">
        <v>8</v>
      </c>
      <c r="B9704" s="3" t="s">
        <v>124</v>
      </c>
      <c r="C9704" s="16">
        <v>45586</v>
      </c>
      <c r="D9704" s="1" t="s">
        <v>1</v>
      </c>
      <c r="E9704" s="1" t="s">
        <v>0</v>
      </c>
      <c r="G9704" s="2">
        <v>121</v>
      </c>
    </row>
    <row r="9705" spans="1:7" x14ac:dyDescent="0.35">
      <c r="A9705" s="4" t="s">
        <v>8</v>
      </c>
      <c r="B9705" s="3" t="s">
        <v>124</v>
      </c>
      <c r="C9705" s="16">
        <v>45586</v>
      </c>
      <c r="D9705" s="1" t="s">
        <v>1</v>
      </c>
      <c r="E9705" s="1" t="s">
        <v>0</v>
      </c>
      <c r="G9705" s="2">
        <v>121</v>
      </c>
    </row>
    <row r="9706" spans="1:7" x14ac:dyDescent="0.35">
      <c r="A9706" s="4" t="s">
        <v>8</v>
      </c>
      <c r="B9706" s="3" t="s">
        <v>124</v>
      </c>
      <c r="C9706" s="16">
        <v>45586</v>
      </c>
      <c r="D9706" s="1" t="s">
        <v>1</v>
      </c>
      <c r="E9706" s="1" t="s">
        <v>0</v>
      </c>
      <c r="G9706" s="2">
        <v>121</v>
      </c>
    </row>
    <row r="9707" spans="1:7" x14ac:dyDescent="0.35">
      <c r="A9707" s="4" t="s">
        <v>8</v>
      </c>
      <c r="B9707" s="3" t="s">
        <v>124</v>
      </c>
      <c r="C9707" s="16">
        <v>45586</v>
      </c>
      <c r="D9707" s="1" t="s">
        <v>1</v>
      </c>
      <c r="E9707" s="1" t="s">
        <v>0</v>
      </c>
      <c r="G9707" s="2">
        <v>121</v>
      </c>
    </row>
    <row r="9708" spans="1:7" x14ac:dyDescent="0.35">
      <c r="A9708" s="4" t="s">
        <v>8</v>
      </c>
      <c r="B9708" s="3" t="s">
        <v>108</v>
      </c>
      <c r="C9708" s="16">
        <v>45602</v>
      </c>
      <c r="D9708" s="1" t="s">
        <v>1</v>
      </c>
      <c r="E9708" s="1" t="s">
        <v>3</v>
      </c>
      <c r="F9708" s="2">
        <v>21</v>
      </c>
      <c r="G9708" s="2">
        <v>105</v>
      </c>
    </row>
    <row r="9709" spans="1:7" x14ac:dyDescent="0.35">
      <c r="A9709" s="4" t="s">
        <v>8</v>
      </c>
      <c r="B9709" s="3" t="s">
        <v>103</v>
      </c>
      <c r="C9709" s="16">
        <v>45628</v>
      </c>
      <c r="D9709" s="1" t="s">
        <v>1</v>
      </c>
      <c r="E9709" s="1" t="s">
        <v>3</v>
      </c>
      <c r="F9709" s="2">
        <v>41</v>
      </c>
      <c r="G9709" s="2">
        <v>43</v>
      </c>
    </row>
    <row r="9710" spans="1:7" x14ac:dyDescent="0.35">
      <c r="A9710" s="4" t="s">
        <v>8</v>
      </c>
      <c r="B9710" s="3" t="s">
        <v>89</v>
      </c>
      <c r="C9710" s="16">
        <v>45629</v>
      </c>
      <c r="D9710" s="1" t="s">
        <v>1</v>
      </c>
      <c r="E9710" s="1" t="s">
        <v>0</v>
      </c>
      <c r="G9710" s="2">
        <v>71</v>
      </c>
    </row>
    <row r="9711" spans="1:7" x14ac:dyDescent="0.35">
      <c r="A9711" s="4" t="s">
        <v>8</v>
      </c>
      <c r="B9711" s="3" t="s">
        <v>124</v>
      </c>
      <c r="C9711" s="16">
        <v>45586</v>
      </c>
      <c r="D9711" s="1" t="s">
        <v>1</v>
      </c>
      <c r="E9711" s="1" t="s">
        <v>0</v>
      </c>
      <c r="F9711" s="2">
        <v>28</v>
      </c>
      <c r="G9711" s="2">
        <v>121</v>
      </c>
    </row>
    <row r="9712" spans="1:7" x14ac:dyDescent="0.35">
      <c r="A9712" s="4" t="s">
        <v>8</v>
      </c>
      <c r="B9712" s="3" t="s">
        <v>124</v>
      </c>
      <c r="C9712" s="16">
        <v>45586</v>
      </c>
      <c r="D9712" s="1" t="s">
        <v>1</v>
      </c>
      <c r="E9712" s="1" t="s">
        <v>0</v>
      </c>
      <c r="G9712" s="2">
        <v>121</v>
      </c>
    </row>
    <row r="9713" spans="1:7" x14ac:dyDescent="0.35">
      <c r="A9713" s="4" t="s">
        <v>8</v>
      </c>
      <c r="B9713" s="3" t="s">
        <v>124</v>
      </c>
      <c r="C9713" s="16">
        <v>45586</v>
      </c>
      <c r="D9713" s="1" t="s">
        <v>1</v>
      </c>
      <c r="E9713" s="1" t="s">
        <v>3</v>
      </c>
      <c r="F9713" s="2">
        <v>25</v>
      </c>
      <c r="G9713" s="2">
        <v>116</v>
      </c>
    </row>
    <row r="9714" spans="1:7" x14ac:dyDescent="0.35">
      <c r="A9714" s="4" t="s">
        <v>8</v>
      </c>
      <c r="B9714" s="3" t="s">
        <v>124</v>
      </c>
      <c r="C9714" s="16">
        <v>45586</v>
      </c>
      <c r="D9714" s="1" t="s">
        <v>1</v>
      </c>
      <c r="E9714" s="1" t="s">
        <v>3</v>
      </c>
      <c r="F9714" s="2">
        <v>55</v>
      </c>
      <c r="G9714" s="2">
        <v>121</v>
      </c>
    </row>
    <row r="9715" spans="1:7" x14ac:dyDescent="0.35">
      <c r="A9715" s="4" t="s">
        <v>8</v>
      </c>
      <c r="B9715" s="3" t="s">
        <v>124</v>
      </c>
      <c r="C9715" s="16">
        <v>45586</v>
      </c>
      <c r="D9715" s="1" t="s">
        <v>1</v>
      </c>
      <c r="E9715" s="1" t="s">
        <v>0</v>
      </c>
      <c r="G9715" s="2">
        <v>121</v>
      </c>
    </row>
    <row r="9716" spans="1:7" x14ac:dyDescent="0.35">
      <c r="A9716" s="4" t="s">
        <v>8</v>
      </c>
      <c r="B9716" s="3" t="s">
        <v>124</v>
      </c>
      <c r="C9716" s="16">
        <v>45586</v>
      </c>
      <c r="D9716" s="1" t="s">
        <v>1</v>
      </c>
      <c r="E9716" s="1" t="s">
        <v>0</v>
      </c>
      <c r="G9716" s="2">
        <v>121</v>
      </c>
    </row>
    <row r="9717" spans="1:7" x14ac:dyDescent="0.35">
      <c r="A9717" s="4" t="s">
        <v>8</v>
      </c>
      <c r="B9717" s="3" t="s">
        <v>124</v>
      </c>
      <c r="C9717" s="16">
        <v>45586</v>
      </c>
      <c r="D9717" s="1" t="s">
        <v>1</v>
      </c>
      <c r="E9717" s="1" t="s">
        <v>0</v>
      </c>
      <c r="G9717" s="2">
        <v>79</v>
      </c>
    </row>
    <row r="9718" spans="1:7" x14ac:dyDescent="0.35">
      <c r="A9718" s="4" t="s">
        <v>8</v>
      </c>
      <c r="B9718" s="3" t="s">
        <v>124</v>
      </c>
      <c r="C9718" s="16">
        <v>45586</v>
      </c>
      <c r="D9718" s="1" t="s">
        <v>1</v>
      </c>
      <c r="E9718" s="1" t="s">
        <v>0</v>
      </c>
      <c r="G9718" s="2">
        <v>113</v>
      </c>
    </row>
    <row r="9719" spans="1:7" x14ac:dyDescent="0.35">
      <c r="A9719" s="4" t="s">
        <v>8</v>
      </c>
      <c r="B9719" s="3" t="s">
        <v>124</v>
      </c>
      <c r="C9719" s="16">
        <v>45586</v>
      </c>
      <c r="D9719" s="1" t="s">
        <v>5</v>
      </c>
      <c r="E9719" s="1" t="s">
        <v>0</v>
      </c>
    </row>
    <row r="9720" spans="1:7" x14ac:dyDescent="0.35">
      <c r="A9720" s="4" t="s">
        <v>8</v>
      </c>
      <c r="B9720" s="3" t="s">
        <v>124</v>
      </c>
      <c r="C9720" s="16">
        <v>45586</v>
      </c>
      <c r="D9720" s="1" t="s">
        <v>1</v>
      </c>
      <c r="E9720" s="1" t="s">
        <v>0</v>
      </c>
      <c r="G9720" s="2">
        <v>118</v>
      </c>
    </row>
    <row r="9721" spans="1:7" x14ac:dyDescent="0.35">
      <c r="A9721" s="4" t="s">
        <v>8</v>
      </c>
      <c r="B9721" s="3" t="s">
        <v>124</v>
      </c>
      <c r="C9721" s="16">
        <v>45586</v>
      </c>
      <c r="D9721" s="1" t="s">
        <v>1</v>
      </c>
      <c r="E9721" s="1" t="s">
        <v>3</v>
      </c>
      <c r="F9721" s="2">
        <v>19</v>
      </c>
      <c r="G9721" s="2">
        <v>121</v>
      </c>
    </row>
    <row r="9722" spans="1:7" x14ac:dyDescent="0.35">
      <c r="A9722" s="4" t="s">
        <v>8</v>
      </c>
      <c r="B9722" s="3" t="s">
        <v>124</v>
      </c>
      <c r="C9722" s="16">
        <v>45586</v>
      </c>
      <c r="D9722" s="1" t="s">
        <v>1</v>
      </c>
      <c r="E9722" s="1" t="s">
        <v>0</v>
      </c>
      <c r="G9722" s="2">
        <v>121</v>
      </c>
    </row>
    <row r="9723" spans="1:7" x14ac:dyDescent="0.35">
      <c r="A9723" s="4" t="s">
        <v>8</v>
      </c>
      <c r="B9723" s="3" t="s">
        <v>124</v>
      </c>
      <c r="C9723" s="16">
        <v>45586</v>
      </c>
      <c r="D9723" s="1" t="s">
        <v>1</v>
      </c>
      <c r="E9723" s="1" t="s">
        <v>0</v>
      </c>
      <c r="G9723" s="2">
        <v>121</v>
      </c>
    </row>
    <row r="9724" spans="1:7" x14ac:dyDescent="0.35">
      <c r="A9724" s="4" t="s">
        <v>8</v>
      </c>
      <c r="B9724" s="3" t="s">
        <v>124</v>
      </c>
      <c r="C9724" s="16">
        <v>45586</v>
      </c>
      <c r="D9724" s="1" t="s">
        <v>1</v>
      </c>
      <c r="E9724" s="1" t="s">
        <v>0</v>
      </c>
      <c r="G9724" s="2">
        <v>121</v>
      </c>
    </row>
    <row r="9725" spans="1:7" x14ac:dyDescent="0.35">
      <c r="A9725" s="4" t="s">
        <v>8</v>
      </c>
      <c r="B9725" s="3" t="s">
        <v>124</v>
      </c>
      <c r="C9725" s="16">
        <v>45586</v>
      </c>
      <c r="D9725" s="1" t="s">
        <v>1</v>
      </c>
      <c r="E9725" s="1" t="s">
        <v>3</v>
      </c>
      <c r="F9725" s="2">
        <v>24</v>
      </c>
      <c r="G9725" s="2">
        <v>10</v>
      </c>
    </row>
    <row r="9726" spans="1:7" x14ac:dyDescent="0.35">
      <c r="A9726" s="4" t="s">
        <v>8</v>
      </c>
      <c r="B9726" s="3" t="s">
        <v>124</v>
      </c>
      <c r="C9726" s="16">
        <v>45586</v>
      </c>
      <c r="D9726" s="1" t="s">
        <v>5</v>
      </c>
      <c r="E9726" s="1" t="s">
        <v>0</v>
      </c>
    </row>
    <row r="9727" spans="1:7" x14ac:dyDescent="0.35">
      <c r="A9727" s="4" t="s">
        <v>8</v>
      </c>
      <c r="B9727" s="3" t="s">
        <v>124</v>
      </c>
      <c r="C9727" s="16">
        <v>45586</v>
      </c>
      <c r="D9727" s="1" t="s">
        <v>1</v>
      </c>
      <c r="E9727" s="1" t="s">
        <v>0</v>
      </c>
      <c r="G9727" s="2">
        <v>121</v>
      </c>
    </row>
    <row r="9728" spans="1:7" x14ac:dyDescent="0.35">
      <c r="A9728" s="4" t="s">
        <v>8</v>
      </c>
      <c r="B9728" s="3" t="s">
        <v>124</v>
      </c>
      <c r="C9728" s="16">
        <v>45586</v>
      </c>
      <c r="D9728" s="1" t="s">
        <v>1</v>
      </c>
      <c r="E9728" s="1" t="s">
        <v>0</v>
      </c>
      <c r="G9728" s="2">
        <v>0</v>
      </c>
    </row>
    <row r="9729" spans="1:7" x14ac:dyDescent="0.35">
      <c r="A9729" s="4" t="s">
        <v>8</v>
      </c>
      <c r="B9729" s="3" t="s">
        <v>124</v>
      </c>
      <c r="C9729" s="16">
        <v>45586</v>
      </c>
      <c r="D9729" s="1" t="s">
        <v>1</v>
      </c>
      <c r="E9729" s="1" t="s">
        <v>0</v>
      </c>
      <c r="G9729" s="2">
        <v>121</v>
      </c>
    </row>
    <row r="9730" spans="1:7" x14ac:dyDescent="0.35">
      <c r="A9730" s="4" t="s">
        <v>8</v>
      </c>
      <c r="B9730" s="3" t="s">
        <v>124</v>
      </c>
      <c r="C9730" s="16">
        <v>45586</v>
      </c>
      <c r="D9730" s="1" t="s">
        <v>1</v>
      </c>
      <c r="E9730" s="1" t="s">
        <v>0</v>
      </c>
      <c r="F9730" s="2">
        <v>28</v>
      </c>
      <c r="G9730" s="2">
        <v>121</v>
      </c>
    </row>
    <row r="9731" spans="1:7" x14ac:dyDescent="0.35">
      <c r="A9731" s="4" t="s">
        <v>8</v>
      </c>
      <c r="B9731" s="3" t="s">
        <v>124</v>
      </c>
      <c r="C9731" s="16">
        <v>45586</v>
      </c>
      <c r="D9731" s="1" t="s">
        <v>1</v>
      </c>
      <c r="E9731" s="1" t="s">
        <v>3</v>
      </c>
      <c r="F9731" s="2">
        <v>19</v>
      </c>
      <c r="G9731" s="2">
        <v>28</v>
      </c>
    </row>
    <row r="9732" spans="1:7" x14ac:dyDescent="0.35">
      <c r="A9732" s="4" t="s">
        <v>8</v>
      </c>
      <c r="B9732" s="3" t="s">
        <v>124</v>
      </c>
      <c r="C9732" s="16">
        <v>45586</v>
      </c>
      <c r="D9732" s="1" t="s">
        <v>1</v>
      </c>
      <c r="E9732" s="1" t="s">
        <v>3</v>
      </c>
      <c r="F9732" s="2">
        <v>27</v>
      </c>
      <c r="G9732" s="2">
        <v>96</v>
      </c>
    </row>
    <row r="9733" spans="1:7" x14ac:dyDescent="0.35">
      <c r="A9733" s="4" t="s">
        <v>8</v>
      </c>
      <c r="B9733" s="3" t="s">
        <v>124</v>
      </c>
      <c r="C9733" s="16">
        <v>45586</v>
      </c>
      <c r="D9733" s="1" t="s">
        <v>1</v>
      </c>
      <c r="E9733" s="1" t="s">
        <v>0</v>
      </c>
      <c r="G9733" s="2">
        <v>121</v>
      </c>
    </row>
    <row r="9734" spans="1:7" x14ac:dyDescent="0.35">
      <c r="A9734" s="4" t="s">
        <v>8</v>
      </c>
      <c r="B9734" s="3" t="s">
        <v>124</v>
      </c>
      <c r="C9734" s="16">
        <v>45586</v>
      </c>
      <c r="D9734" s="1" t="s">
        <v>1</v>
      </c>
      <c r="E9734" s="1" t="s">
        <v>0</v>
      </c>
      <c r="G9734" s="2">
        <v>121</v>
      </c>
    </row>
    <row r="9735" spans="1:7" x14ac:dyDescent="0.35">
      <c r="A9735" s="4" t="s">
        <v>8</v>
      </c>
      <c r="B9735" s="3" t="s">
        <v>124</v>
      </c>
      <c r="C9735" s="16">
        <v>45586</v>
      </c>
      <c r="D9735" s="1" t="s">
        <v>1</v>
      </c>
      <c r="E9735" s="1" t="s">
        <v>0</v>
      </c>
      <c r="G9735" s="2">
        <v>121</v>
      </c>
    </row>
    <row r="9736" spans="1:7" x14ac:dyDescent="0.35">
      <c r="A9736" s="4" t="s">
        <v>8</v>
      </c>
      <c r="B9736" s="3" t="s">
        <v>124</v>
      </c>
      <c r="C9736" s="16">
        <v>45586</v>
      </c>
      <c r="D9736" s="1" t="s">
        <v>1</v>
      </c>
      <c r="E9736" s="1" t="s">
        <v>3</v>
      </c>
      <c r="F9736" s="2">
        <v>21</v>
      </c>
      <c r="G9736" s="2">
        <v>120</v>
      </c>
    </row>
    <row r="9737" spans="1:7" x14ac:dyDescent="0.35">
      <c r="A9737" s="4" t="s">
        <v>8</v>
      </c>
      <c r="B9737" s="3" t="s">
        <v>124</v>
      </c>
      <c r="C9737" s="16">
        <v>45586</v>
      </c>
      <c r="D9737" s="1" t="s">
        <v>1</v>
      </c>
      <c r="E9737" s="1" t="s">
        <v>0</v>
      </c>
      <c r="G9737" s="2">
        <v>121</v>
      </c>
    </row>
    <row r="9738" spans="1:7" x14ac:dyDescent="0.35">
      <c r="A9738" s="4" t="s">
        <v>8</v>
      </c>
      <c r="B9738" s="3" t="s">
        <v>124</v>
      </c>
      <c r="C9738" s="16">
        <v>45586</v>
      </c>
      <c r="D9738" s="1" t="s">
        <v>1</v>
      </c>
      <c r="E9738" s="1" t="s">
        <v>0</v>
      </c>
      <c r="G9738" s="2">
        <v>121</v>
      </c>
    </row>
    <row r="9739" spans="1:7" x14ac:dyDescent="0.35">
      <c r="A9739" s="4" t="s">
        <v>8</v>
      </c>
      <c r="B9739" s="3" t="s">
        <v>124</v>
      </c>
      <c r="C9739" s="16">
        <v>45586</v>
      </c>
      <c r="D9739" s="1" t="s">
        <v>1</v>
      </c>
      <c r="E9739" s="1" t="s">
        <v>0</v>
      </c>
      <c r="G9739" s="2">
        <v>1</v>
      </c>
    </row>
    <row r="9740" spans="1:7" x14ac:dyDescent="0.35">
      <c r="A9740" s="4" t="s">
        <v>8</v>
      </c>
      <c r="B9740" s="3" t="s">
        <v>124</v>
      </c>
      <c r="C9740" s="16">
        <v>45586</v>
      </c>
      <c r="D9740" s="1" t="s">
        <v>1</v>
      </c>
      <c r="E9740" s="1" t="s">
        <v>3</v>
      </c>
      <c r="F9740" s="2">
        <v>39</v>
      </c>
      <c r="G9740" s="2">
        <v>120</v>
      </c>
    </row>
    <row r="9741" spans="1:7" x14ac:dyDescent="0.35">
      <c r="A9741" s="4" t="s">
        <v>8</v>
      </c>
      <c r="B9741" s="3" t="s">
        <v>123</v>
      </c>
      <c r="C9741" s="16">
        <v>45587</v>
      </c>
      <c r="D9741" s="1" t="s">
        <v>1</v>
      </c>
      <c r="E9741" s="1" t="s">
        <v>0</v>
      </c>
      <c r="G9741" s="2">
        <v>26</v>
      </c>
    </row>
    <row r="9742" spans="1:7" x14ac:dyDescent="0.35">
      <c r="A9742" s="4" t="s">
        <v>8</v>
      </c>
      <c r="B9742" s="3" t="s">
        <v>123</v>
      </c>
      <c r="C9742" s="16">
        <v>45587</v>
      </c>
      <c r="D9742" s="1" t="s">
        <v>1</v>
      </c>
      <c r="E9742" s="1" t="s">
        <v>0</v>
      </c>
      <c r="G9742" s="2">
        <v>120</v>
      </c>
    </row>
    <row r="9743" spans="1:7" x14ac:dyDescent="0.35">
      <c r="A9743" s="4" t="s">
        <v>8</v>
      </c>
      <c r="B9743" s="3" t="s">
        <v>123</v>
      </c>
      <c r="C9743" s="16">
        <v>45587</v>
      </c>
      <c r="D9743" s="1" t="s">
        <v>1</v>
      </c>
      <c r="E9743" s="1" t="s">
        <v>0</v>
      </c>
      <c r="G9743" s="2">
        <v>120</v>
      </c>
    </row>
    <row r="9744" spans="1:7" x14ac:dyDescent="0.35">
      <c r="A9744" s="4" t="s">
        <v>8</v>
      </c>
      <c r="B9744" s="3" t="s">
        <v>123</v>
      </c>
      <c r="C9744" s="16">
        <v>45587</v>
      </c>
      <c r="D9744" s="1" t="s">
        <v>1</v>
      </c>
      <c r="E9744" s="1" t="s">
        <v>3</v>
      </c>
      <c r="F9744" s="2">
        <v>46</v>
      </c>
      <c r="G9744" s="2">
        <v>6</v>
      </c>
    </row>
    <row r="9745" spans="1:7" x14ac:dyDescent="0.35">
      <c r="A9745" s="4" t="s">
        <v>8</v>
      </c>
      <c r="B9745" s="3" t="s">
        <v>123</v>
      </c>
      <c r="C9745" s="16">
        <v>45587</v>
      </c>
      <c r="D9745" s="1" t="s">
        <v>1</v>
      </c>
      <c r="E9745" s="1" t="s">
        <v>12</v>
      </c>
      <c r="F9745" s="2">
        <v>47</v>
      </c>
      <c r="G9745" s="2">
        <v>11</v>
      </c>
    </row>
    <row r="9746" spans="1:7" x14ac:dyDescent="0.35">
      <c r="A9746" s="4" t="s">
        <v>8</v>
      </c>
      <c r="B9746" s="3" t="s">
        <v>108</v>
      </c>
      <c r="C9746" s="16">
        <v>45602</v>
      </c>
      <c r="D9746" s="1" t="s">
        <v>1</v>
      </c>
      <c r="E9746" s="1" t="s">
        <v>3</v>
      </c>
      <c r="F9746" s="2">
        <v>23</v>
      </c>
      <c r="G9746" s="2">
        <v>4</v>
      </c>
    </row>
    <row r="9747" spans="1:7" x14ac:dyDescent="0.35">
      <c r="A9747" s="4" t="s">
        <v>8</v>
      </c>
      <c r="B9747" s="3" t="s">
        <v>108</v>
      </c>
      <c r="C9747" s="16">
        <v>45602</v>
      </c>
      <c r="D9747" s="1" t="s">
        <v>1</v>
      </c>
      <c r="E9747" s="1" t="s">
        <v>0</v>
      </c>
      <c r="G9747" s="2">
        <v>39</v>
      </c>
    </row>
    <row r="9748" spans="1:7" x14ac:dyDescent="0.35">
      <c r="A9748" s="4" t="s">
        <v>8</v>
      </c>
      <c r="B9748" s="3" t="s">
        <v>107</v>
      </c>
      <c r="C9748" s="16">
        <v>45603</v>
      </c>
      <c r="D9748" s="1" t="s">
        <v>1</v>
      </c>
      <c r="E9748" s="1" t="s">
        <v>0</v>
      </c>
      <c r="G9748" s="2">
        <v>104</v>
      </c>
    </row>
    <row r="9749" spans="1:7" x14ac:dyDescent="0.35">
      <c r="A9749" s="4" t="s">
        <v>8</v>
      </c>
      <c r="B9749" s="3" t="s">
        <v>124</v>
      </c>
      <c r="C9749" s="16">
        <v>45586</v>
      </c>
      <c r="D9749" s="1" t="s">
        <v>1</v>
      </c>
      <c r="E9749" s="1" t="s">
        <v>0</v>
      </c>
      <c r="G9749" s="2">
        <v>121</v>
      </c>
    </row>
    <row r="9750" spans="1:7" x14ac:dyDescent="0.35">
      <c r="A9750" s="4" t="s">
        <v>8</v>
      </c>
      <c r="B9750" s="3" t="s">
        <v>124</v>
      </c>
      <c r="C9750" s="16">
        <v>45586</v>
      </c>
      <c r="D9750" s="1" t="s">
        <v>1</v>
      </c>
      <c r="E9750" s="1" t="s">
        <v>0</v>
      </c>
      <c r="G9750" s="2">
        <v>121</v>
      </c>
    </row>
    <row r="9751" spans="1:7" x14ac:dyDescent="0.35">
      <c r="A9751" s="4" t="s">
        <v>8</v>
      </c>
      <c r="B9751" s="3" t="s">
        <v>124</v>
      </c>
      <c r="C9751" s="16">
        <v>45586</v>
      </c>
      <c r="D9751" s="1" t="s">
        <v>1</v>
      </c>
      <c r="E9751" s="1" t="s">
        <v>3</v>
      </c>
      <c r="F9751" s="2">
        <v>35</v>
      </c>
      <c r="G9751" s="2">
        <v>120</v>
      </c>
    </row>
    <row r="9752" spans="1:7" x14ac:dyDescent="0.35">
      <c r="A9752" s="4" t="s">
        <v>8</v>
      </c>
      <c r="B9752" s="3" t="s">
        <v>124</v>
      </c>
      <c r="C9752" s="16">
        <v>45586</v>
      </c>
      <c r="D9752" s="1" t="s">
        <v>1</v>
      </c>
      <c r="E9752" s="1" t="s">
        <v>0</v>
      </c>
      <c r="G9752" s="2">
        <v>121</v>
      </c>
    </row>
    <row r="9753" spans="1:7" x14ac:dyDescent="0.35">
      <c r="A9753" s="4" t="s">
        <v>8</v>
      </c>
      <c r="B9753" s="3" t="s">
        <v>124</v>
      </c>
      <c r="C9753" s="16">
        <v>45586</v>
      </c>
      <c r="D9753" s="1" t="s">
        <v>1</v>
      </c>
      <c r="E9753" s="1" t="s">
        <v>0</v>
      </c>
      <c r="G9753" s="2">
        <v>103</v>
      </c>
    </row>
    <row r="9754" spans="1:7" x14ac:dyDescent="0.35">
      <c r="A9754" s="4" t="s">
        <v>8</v>
      </c>
      <c r="B9754" s="3" t="s">
        <v>123</v>
      </c>
      <c r="C9754" s="16">
        <v>45587</v>
      </c>
      <c r="D9754" s="1" t="s">
        <v>1</v>
      </c>
      <c r="E9754" s="1" t="s">
        <v>0</v>
      </c>
      <c r="G9754" s="2">
        <v>29</v>
      </c>
    </row>
    <row r="9755" spans="1:7" x14ac:dyDescent="0.35">
      <c r="A9755" s="4" t="s">
        <v>8</v>
      </c>
      <c r="B9755" s="3" t="s">
        <v>123</v>
      </c>
      <c r="C9755" s="16">
        <v>45587</v>
      </c>
      <c r="D9755" s="1" t="s">
        <v>1</v>
      </c>
      <c r="E9755" s="1" t="s">
        <v>0</v>
      </c>
      <c r="G9755" s="2">
        <v>120</v>
      </c>
    </row>
    <row r="9756" spans="1:7" x14ac:dyDescent="0.35">
      <c r="A9756" s="4" t="s">
        <v>8</v>
      </c>
      <c r="B9756" s="3" t="s">
        <v>123</v>
      </c>
      <c r="C9756" s="16">
        <v>45587</v>
      </c>
      <c r="D9756" s="1" t="s">
        <v>1</v>
      </c>
      <c r="E9756" s="1" t="s">
        <v>0</v>
      </c>
      <c r="G9756" s="2">
        <v>120</v>
      </c>
    </row>
    <row r="9757" spans="1:7" x14ac:dyDescent="0.35">
      <c r="A9757" s="4" t="s">
        <v>8</v>
      </c>
      <c r="B9757" s="3" t="s">
        <v>123</v>
      </c>
      <c r="C9757" s="16">
        <v>45587</v>
      </c>
      <c r="D9757" s="1" t="s">
        <v>1</v>
      </c>
      <c r="E9757" s="1" t="s">
        <v>0</v>
      </c>
      <c r="G9757" s="2">
        <v>120</v>
      </c>
    </row>
    <row r="9758" spans="1:7" x14ac:dyDescent="0.35">
      <c r="A9758" s="4" t="s">
        <v>8</v>
      </c>
      <c r="B9758" s="3" t="s">
        <v>123</v>
      </c>
      <c r="C9758" s="16">
        <v>45587</v>
      </c>
      <c r="D9758" s="1" t="s">
        <v>1</v>
      </c>
      <c r="E9758" s="1" t="s">
        <v>3</v>
      </c>
      <c r="F9758" s="2">
        <v>23</v>
      </c>
      <c r="G9758" s="2">
        <v>120</v>
      </c>
    </row>
    <row r="9759" spans="1:7" x14ac:dyDescent="0.35">
      <c r="A9759" s="4" t="s">
        <v>8</v>
      </c>
      <c r="B9759" s="3" t="s">
        <v>123</v>
      </c>
      <c r="C9759" s="16">
        <v>45587</v>
      </c>
      <c r="D9759" s="1" t="s">
        <v>1</v>
      </c>
      <c r="E9759" s="1" t="s">
        <v>3</v>
      </c>
      <c r="F9759" s="2">
        <v>24</v>
      </c>
      <c r="G9759" s="2">
        <v>100</v>
      </c>
    </row>
    <row r="9760" spans="1:7" x14ac:dyDescent="0.35">
      <c r="A9760" s="4" t="s">
        <v>8</v>
      </c>
      <c r="B9760" s="3" t="s">
        <v>123</v>
      </c>
      <c r="C9760" s="16">
        <v>45587</v>
      </c>
      <c r="D9760" s="1" t="s">
        <v>1</v>
      </c>
      <c r="E9760" s="1" t="s">
        <v>0</v>
      </c>
      <c r="G9760" s="2">
        <v>120</v>
      </c>
    </row>
    <row r="9761" spans="1:7" x14ac:dyDescent="0.35">
      <c r="A9761" s="4" t="s">
        <v>8</v>
      </c>
      <c r="B9761" s="3" t="s">
        <v>120</v>
      </c>
      <c r="C9761" s="16">
        <v>45590</v>
      </c>
      <c r="D9761" s="1" t="s">
        <v>1</v>
      </c>
      <c r="E9761" s="1" t="s">
        <v>0</v>
      </c>
      <c r="G9761" s="2">
        <v>117</v>
      </c>
    </row>
    <row r="9762" spans="1:7" x14ac:dyDescent="0.35">
      <c r="A9762" s="4" t="s">
        <v>8</v>
      </c>
      <c r="B9762" s="3" t="s">
        <v>119</v>
      </c>
      <c r="C9762" s="16">
        <v>45591</v>
      </c>
      <c r="D9762" s="1" t="s">
        <v>1</v>
      </c>
      <c r="E9762" s="1" t="s">
        <v>0</v>
      </c>
      <c r="G9762" s="2">
        <v>115</v>
      </c>
    </row>
    <row r="9763" spans="1:7" x14ac:dyDescent="0.35">
      <c r="A9763" s="4" t="s">
        <v>8</v>
      </c>
      <c r="B9763" s="3" t="s">
        <v>119</v>
      </c>
      <c r="C9763" s="16">
        <v>45591</v>
      </c>
      <c r="D9763" s="1" t="s">
        <v>1</v>
      </c>
      <c r="E9763" s="1" t="s">
        <v>4</v>
      </c>
      <c r="F9763" s="2">
        <v>24</v>
      </c>
      <c r="G9763" s="2">
        <v>84</v>
      </c>
    </row>
    <row r="9764" spans="1:7" x14ac:dyDescent="0.35">
      <c r="A9764" s="4" t="s">
        <v>8</v>
      </c>
      <c r="B9764" s="3" t="s">
        <v>117</v>
      </c>
      <c r="C9764" s="16">
        <v>45593</v>
      </c>
      <c r="D9764" s="1" t="s">
        <v>5</v>
      </c>
      <c r="E9764" s="1" t="s">
        <v>0</v>
      </c>
    </row>
    <row r="9765" spans="1:7" x14ac:dyDescent="0.35">
      <c r="A9765" s="4" t="s">
        <v>8</v>
      </c>
      <c r="B9765" s="3" t="s">
        <v>123</v>
      </c>
      <c r="C9765" s="16">
        <v>45587</v>
      </c>
      <c r="D9765" s="1" t="s">
        <v>1</v>
      </c>
      <c r="E9765" s="1" t="s">
        <v>3</v>
      </c>
      <c r="F9765" s="2">
        <v>54</v>
      </c>
      <c r="G9765" s="2">
        <v>116</v>
      </c>
    </row>
    <row r="9766" spans="1:7" x14ac:dyDescent="0.35">
      <c r="A9766" s="4" t="s">
        <v>8</v>
      </c>
      <c r="B9766" s="3" t="s">
        <v>123</v>
      </c>
      <c r="C9766" s="16">
        <v>45587</v>
      </c>
      <c r="D9766" s="1" t="s">
        <v>1</v>
      </c>
      <c r="E9766" s="1" t="s">
        <v>3</v>
      </c>
      <c r="F9766" s="2">
        <v>25</v>
      </c>
      <c r="G9766" s="2">
        <v>119</v>
      </c>
    </row>
    <row r="9767" spans="1:7" x14ac:dyDescent="0.35">
      <c r="A9767" s="4" t="s">
        <v>8</v>
      </c>
      <c r="B9767" s="3" t="s">
        <v>123</v>
      </c>
      <c r="C9767" s="16">
        <v>45587</v>
      </c>
      <c r="D9767" s="1" t="s">
        <v>1</v>
      </c>
      <c r="E9767" s="1" t="s">
        <v>3</v>
      </c>
      <c r="F9767" s="2">
        <v>30</v>
      </c>
      <c r="G9767" s="2">
        <v>10</v>
      </c>
    </row>
    <row r="9768" spans="1:7" x14ac:dyDescent="0.35">
      <c r="A9768" s="4" t="s">
        <v>8</v>
      </c>
      <c r="B9768" s="3" t="s">
        <v>123</v>
      </c>
      <c r="C9768" s="16">
        <v>45587</v>
      </c>
      <c r="D9768" s="1" t="s">
        <v>1</v>
      </c>
      <c r="E9768" s="1" t="s">
        <v>0</v>
      </c>
      <c r="G9768" s="2">
        <v>115</v>
      </c>
    </row>
    <row r="9769" spans="1:7" x14ac:dyDescent="0.35">
      <c r="A9769" s="4" t="s">
        <v>8</v>
      </c>
      <c r="B9769" s="3" t="s">
        <v>123</v>
      </c>
      <c r="C9769" s="16">
        <v>45587</v>
      </c>
      <c r="D9769" s="1" t="s">
        <v>1</v>
      </c>
      <c r="E9769" s="1" t="s">
        <v>3</v>
      </c>
      <c r="F9769" s="2">
        <v>23</v>
      </c>
      <c r="G9769" s="2">
        <v>120</v>
      </c>
    </row>
    <row r="9770" spans="1:7" x14ac:dyDescent="0.35">
      <c r="A9770" s="4" t="s">
        <v>8</v>
      </c>
      <c r="B9770" s="3" t="s">
        <v>123</v>
      </c>
      <c r="C9770" s="16">
        <v>45587</v>
      </c>
      <c r="D9770" s="1" t="s">
        <v>1</v>
      </c>
      <c r="E9770" s="1" t="s">
        <v>3</v>
      </c>
      <c r="F9770" s="2">
        <v>29</v>
      </c>
      <c r="G9770" s="2">
        <v>50</v>
      </c>
    </row>
    <row r="9771" spans="1:7" x14ac:dyDescent="0.35">
      <c r="A9771" s="4" t="s">
        <v>8</v>
      </c>
      <c r="B9771" s="3" t="s">
        <v>123</v>
      </c>
      <c r="C9771" s="16">
        <v>45587</v>
      </c>
      <c r="D9771" s="1" t="s">
        <v>1</v>
      </c>
      <c r="E9771" s="1" t="s">
        <v>0</v>
      </c>
      <c r="G9771" s="2">
        <v>120</v>
      </c>
    </row>
    <row r="9772" spans="1:7" x14ac:dyDescent="0.35">
      <c r="A9772" s="4" t="s">
        <v>8</v>
      </c>
      <c r="B9772" s="3" t="s">
        <v>123</v>
      </c>
      <c r="C9772" s="16">
        <v>45587</v>
      </c>
      <c r="D9772" s="1" t="s">
        <v>1</v>
      </c>
      <c r="E9772" s="1" t="s">
        <v>0</v>
      </c>
      <c r="G9772" s="2">
        <v>120</v>
      </c>
    </row>
    <row r="9773" spans="1:7" x14ac:dyDescent="0.35">
      <c r="A9773" s="4" t="s">
        <v>8</v>
      </c>
      <c r="B9773" s="3" t="s">
        <v>124</v>
      </c>
      <c r="C9773" s="16">
        <v>45586</v>
      </c>
      <c r="D9773" s="1" t="s">
        <v>1</v>
      </c>
      <c r="E9773" s="1" t="s">
        <v>0</v>
      </c>
      <c r="G9773" s="2">
        <v>1</v>
      </c>
    </row>
    <row r="9774" spans="1:7" x14ac:dyDescent="0.35">
      <c r="A9774" s="4" t="s">
        <v>8</v>
      </c>
      <c r="B9774" s="3" t="s">
        <v>124</v>
      </c>
      <c r="C9774" s="16">
        <v>45586</v>
      </c>
      <c r="D9774" s="1" t="s">
        <v>1</v>
      </c>
      <c r="E9774" s="1" t="s">
        <v>0</v>
      </c>
      <c r="G9774" s="2">
        <v>100</v>
      </c>
    </row>
    <row r="9775" spans="1:7" x14ac:dyDescent="0.35">
      <c r="A9775" s="4" t="s">
        <v>8</v>
      </c>
      <c r="B9775" s="3" t="s">
        <v>123</v>
      </c>
      <c r="C9775" s="16">
        <v>45587</v>
      </c>
      <c r="D9775" s="1" t="s">
        <v>1</v>
      </c>
      <c r="E9775" s="1" t="s">
        <v>3</v>
      </c>
      <c r="F9775" s="2">
        <v>37</v>
      </c>
      <c r="G9775" s="2">
        <v>107</v>
      </c>
    </row>
    <row r="9776" spans="1:7" x14ac:dyDescent="0.35">
      <c r="A9776" s="4" t="s">
        <v>8</v>
      </c>
      <c r="B9776" s="3" t="s">
        <v>123</v>
      </c>
      <c r="C9776" s="16">
        <v>45587</v>
      </c>
      <c r="D9776" s="1" t="s">
        <v>1</v>
      </c>
      <c r="E9776" s="1" t="s">
        <v>3</v>
      </c>
      <c r="F9776" s="2">
        <v>31</v>
      </c>
      <c r="G9776" s="2">
        <v>0</v>
      </c>
    </row>
    <row r="9777" spans="1:7" x14ac:dyDescent="0.35">
      <c r="A9777" s="4" t="s">
        <v>8</v>
      </c>
      <c r="B9777" s="3" t="s">
        <v>123</v>
      </c>
      <c r="C9777" s="16">
        <v>45587</v>
      </c>
      <c r="D9777" s="1" t="s">
        <v>1</v>
      </c>
      <c r="E9777" s="1" t="s">
        <v>4</v>
      </c>
      <c r="F9777" s="2">
        <v>30</v>
      </c>
      <c r="G9777" s="2">
        <v>10</v>
      </c>
    </row>
    <row r="9778" spans="1:7" x14ac:dyDescent="0.35">
      <c r="A9778" s="4" t="s">
        <v>8</v>
      </c>
      <c r="B9778" s="3" t="s">
        <v>123</v>
      </c>
      <c r="C9778" s="16">
        <v>45587</v>
      </c>
      <c r="D9778" s="1" t="s">
        <v>1</v>
      </c>
      <c r="E9778" s="1" t="s">
        <v>0</v>
      </c>
      <c r="G9778" s="2">
        <v>120</v>
      </c>
    </row>
    <row r="9779" spans="1:7" x14ac:dyDescent="0.35">
      <c r="A9779" s="4" t="s">
        <v>8</v>
      </c>
      <c r="B9779" s="3" t="s">
        <v>123</v>
      </c>
      <c r="C9779" s="16">
        <v>45587</v>
      </c>
      <c r="D9779" s="1" t="s">
        <v>1</v>
      </c>
      <c r="E9779" s="1" t="s">
        <v>12</v>
      </c>
      <c r="F9779" s="2">
        <v>28</v>
      </c>
      <c r="G9779" s="2">
        <v>53</v>
      </c>
    </row>
    <row r="9780" spans="1:7" x14ac:dyDescent="0.35">
      <c r="A9780" s="4" t="s">
        <v>8</v>
      </c>
      <c r="B9780" s="3" t="s">
        <v>123</v>
      </c>
      <c r="C9780" s="16">
        <v>45587</v>
      </c>
      <c r="D9780" s="1" t="s">
        <v>1</v>
      </c>
      <c r="E9780" s="1" t="s">
        <v>0</v>
      </c>
      <c r="G9780" s="2">
        <v>119</v>
      </c>
    </row>
    <row r="9781" spans="1:7" x14ac:dyDescent="0.35">
      <c r="A9781" s="4" t="s">
        <v>8</v>
      </c>
      <c r="B9781" s="3" t="s">
        <v>123</v>
      </c>
      <c r="C9781" s="16">
        <v>45587</v>
      </c>
      <c r="D9781" s="1" t="s">
        <v>1</v>
      </c>
      <c r="E9781" s="1" t="s">
        <v>0</v>
      </c>
      <c r="G9781" s="2">
        <v>119</v>
      </c>
    </row>
    <row r="9782" spans="1:7" x14ac:dyDescent="0.35">
      <c r="A9782" s="4" t="s">
        <v>8</v>
      </c>
      <c r="B9782" s="3" t="s">
        <v>123</v>
      </c>
      <c r="C9782" s="16">
        <v>45587</v>
      </c>
      <c r="D9782" s="1" t="s">
        <v>1</v>
      </c>
      <c r="E9782" s="1" t="s">
        <v>0</v>
      </c>
      <c r="G9782" s="2">
        <v>120</v>
      </c>
    </row>
    <row r="9783" spans="1:7" x14ac:dyDescent="0.35">
      <c r="A9783" s="4" t="s">
        <v>8</v>
      </c>
      <c r="B9783" s="3" t="s">
        <v>123</v>
      </c>
      <c r="C9783" s="16">
        <v>45587</v>
      </c>
      <c r="D9783" s="1" t="s">
        <v>1</v>
      </c>
      <c r="E9783" s="1" t="s">
        <v>0</v>
      </c>
      <c r="G9783" s="2">
        <v>91</v>
      </c>
    </row>
    <row r="9784" spans="1:7" x14ac:dyDescent="0.35">
      <c r="A9784" s="4" t="s">
        <v>8</v>
      </c>
      <c r="B9784" s="3" t="s">
        <v>122</v>
      </c>
      <c r="C9784" s="16">
        <v>45588</v>
      </c>
      <c r="D9784" s="1" t="s">
        <v>1</v>
      </c>
      <c r="E9784" s="1" t="s">
        <v>0</v>
      </c>
      <c r="G9784" s="2">
        <v>4</v>
      </c>
    </row>
    <row r="9785" spans="1:7" x14ac:dyDescent="0.35">
      <c r="A9785" s="4" t="s">
        <v>8</v>
      </c>
      <c r="B9785" s="3" t="s">
        <v>122</v>
      </c>
      <c r="C9785" s="16">
        <v>45588</v>
      </c>
      <c r="D9785" s="1" t="s">
        <v>1</v>
      </c>
      <c r="E9785" s="1" t="s">
        <v>0</v>
      </c>
      <c r="G9785" s="2">
        <v>95</v>
      </c>
    </row>
    <row r="9786" spans="1:7" x14ac:dyDescent="0.35">
      <c r="A9786" s="4" t="s">
        <v>8</v>
      </c>
      <c r="B9786" s="3" t="s">
        <v>122</v>
      </c>
      <c r="C9786" s="16">
        <v>45588</v>
      </c>
      <c r="D9786" s="1" t="s">
        <v>1</v>
      </c>
      <c r="E9786" s="1" t="s">
        <v>3</v>
      </c>
      <c r="F9786" s="2">
        <v>30</v>
      </c>
      <c r="G9786" s="2">
        <v>0</v>
      </c>
    </row>
    <row r="9787" spans="1:7" x14ac:dyDescent="0.35">
      <c r="A9787" s="4" t="s">
        <v>8</v>
      </c>
      <c r="B9787" s="3" t="s">
        <v>120</v>
      </c>
      <c r="C9787" s="16">
        <v>45590</v>
      </c>
      <c r="D9787" s="1" t="s">
        <v>1</v>
      </c>
      <c r="E9787" s="1" t="s">
        <v>3</v>
      </c>
      <c r="F9787" s="2">
        <v>29</v>
      </c>
      <c r="G9787" s="2">
        <v>115</v>
      </c>
    </row>
    <row r="9788" spans="1:7" x14ac:dyDescent="0.35">
      <c r="A9788" s="4" t="s">
        <v>8</v>
      </c>
      <c r="B9788" s="3" t="s">
        <v>120</v>
      </c>
      <c r="C9788" s="16">
        <v>45590</v>
      </c>
      <c r="D9788" s="1" t="s">
        <v>1</v>
      </c>
      <c r="E9788" s="1" t="s">
        <v>3</v>
      </c>
      <c r="F9788" s="2">
        <v>30</v>
      </c>
      <c r="G9788" s="2">
        <v>8</v>
      </c>
    </row>
    <row r="9789" spans="1:7" x14ac:dyDescent="0.35">
      <c r="A9789" s="4" t="s">
        <v>8</v>
      </c>
      <c r="B9789" s="3" t="s">
        <v>120</v>
      </c>
      <c r="C9789" s="16">
        <v>45590</v>
      </c>
      <c r="D9789" s="1" t="s">
        <v>1</v>
      </c>
      <c r="E9789" s="1" t="s">
        <v>3</v>
      </c>
      <c r="F9789" s="2">
        <v>19</v>
      </c>
      <c r="G9789" s="2">
        <v>4</v>
      </c>
    </row>
    <row r="9790" spans="1:7" x14ac:dyDescent="0.35">
      <c r="A9790" s="4" t="s">
        <v>8</v>
      </c>
      <c r="B9790" s="3" t="s">
        <v>118</v>
      </c>
      <c r="C9790" s="16">
        <v>45592</v>
      </c>
      <c r="D9790" s="1" t="s">
        <v>1</v>
      </c>
      <c r="E9790" s="1" t="s">
        <v>0</v>
      </c>
      <c r="G9790" s="2">
        <v>115</v>
      </c>
    </row>
    <row r="9791" spans="1:7" x14ac:dyDescent="0.35">
      <c r="A9791" s="4" t="s">
        <v>8</v>
      </c>
      <c r="B9791" s="3" t="s">
        <v>118</v>
      </c>
      <c r="C9791" s="16">
        <v>45592</v>
      </c>
      <c r="D9791" s="1" t="s">
        <v>1</v>
      </c>
      <c r="E9791" s="1" t="s">
        <v>0</v>
      </c>
      <c r="G9791" s="2">
        <v>84</v>
      </c>
    </row>
    <row r="9792" spans="1:7" x14ac:dyDescent="0.35">
      <c r="A9792" s="4" t="s">
        <v>8</v>
      </c>
      <c r="B9792" s="3" t="s">
        <v>118</v>
      </c>
      <c r="C9792" s="16">
        <v>45592</v>
      </c>
      <c r="D9792" s="1" t="s">
        <v>1</v>
      </c>
      <c r="E9792" s="1" t="s">
        <v>0</v>
      </c>
      <c r="G9792" s="2">
        <v>115</v>
      </c>
    </row>
    <row r="9793" spans="1:7" x14ac:dyDescent="0.35">
      <c r="A9793" s="4" t="s">
        <v>8</v>
      </c>
      <c r="B9793" s="3" t="s">
        <v>118</v>
      </c>
      <c r="C9793" s="16">
        <v>45592</v>
      </c>
      <c r="D9793" s="1" t="s">
        <v>1</v>
      </c>
      <c r="E9793" s="1" t="s">
        <v>3</v>
      </c>
      <c r="F9793" s="2">
        <v>33</v>
      </c>
      <c r="G9793" s="2">
        <v>29</v>
      </c>
    </row>
    <row r="9794" spans="1:7" x14ac:dyDescent="0.35">
      <c r="A9794" s="4" t="s">
        <v>8</v>
      </c>
      <c r="B9794" s="3" t="s">
        <v>118</v>
      </c>
      <c r="C9794" s="16">
        <v>45592</v>
      </c>
      <c r="D9794" s="1" t="s">
        <v>1</v>
      </c>
      <c r="E9794" s="1" t="s">
        <v>0</v>
      </c>
      <c r="G9794" s="2">
        <v>114</v>
      </c>
    </row>
    <row r="9795" spans="1:7" x14ac:dyDescent="0.35">
      <c r="A9795" s="4" t="s">
        <v>8</v>
      </c>
      <c r="B9795" s="3" t="s">
        <v>118</v>
      </c>
      <c r="C9795" s="16">
        <v>45592</v>
      </c>
      <c r="D9795" s="1" t="s">
        <v>7</v>
      </c>
      <c r="E9795" s="1" t="s">
        <v>0</v>
      </c>
      <c r="F9795" s="2">
        <v>36</v>
      </c>
      <c r="G9795" s="2">
        <v>115</v>
      </c>
    </row>
    <row r="9796" spans="1:7" x14ac:dyDescent="0.35">
      <c r="A9796" s="4" t="s">
        <v>8</v>
      </c>
      <c r="B9796" s="3" t="s">
        <v>117</v>
      </c>
      <c r="C9796" s="16">
        <v>45593</v>
      </c>
      <c r="D9796" s="1" t="s">
        <v>1</v>
      </c>
      <c r="E9796" s="1" t="s">
        <v>0</v>
      </c>
      <c r="F9796" s="2">
        <v>26</v>
      </c>
      <c r="G9796" s="2">
        <v>114</v>
      </c>
    </row>
    <row r="9797" spans="1:7" x14ac:dyDescent="0.35">
      <c r="A9797" s="4" t="s">
        <v>8</v>
      </c>
      <c r="B9797" s="3" t="s">
        <v>117</v>
      </c>
      <c r="C9797" s="16">
        <v>45593</v>
      </c>
      <c r="D9797" s="1" t="s">
        <v>1</v>
      </c>
      <c r="E9797" s="1" t="s">
        <v>4</v>
      </c>
      <c r="F9797" s="2">
        <v>25</v>
      </c>
      <c r="G9797" s="2">
        <v>94</v>
      </c>
    </row>
    <row r="9798" spans="1:7" x14ac:dyDescent="0.35">
      <c r="A9798" s="4" t="s">
        <v>8</v>
      </c>
      <c r="B9798" s="3" t="s">
        <v>117</v>
      </c>
      <c r="C9798" s="16">
        <v>45593</v>
      </c>
      <c r="D9798" s="1" t="s">
        <v>1</v>
      </c>
      <c r="E9798" s="1" t="s">
        <v>3</v>
      </c>
      <c r="F9798" s="2">
        <v>48</v>
      </c>
      <c r="G9798" s="2">
        <v>91</v>
      </c>
    </row>
    <row r="9799" spans="1:7" x14ac:dyDescent="0.35">
      <c r="A9799" s="4" t="s">
        <v>8</v>
      </c>
      <c r="B9799" s="3" t="s">
        <v>117</v>
      </c>
      <c r="C9799" s="16">
        <v>45593</v>
      </c>
      <c r="D9799" s="1" t="s">
        <v>1</v>
      </c>
      <c r="E9799" s="1" t="s">
        <v>0</v>
      </c>
      <c r="G9799" s="2">
        <v>114</v>
      </c>
    </row>
    <row r="9800" spans="1:7" x14ac:dyDescent="0.35">
      <c r="A9800" s="4" t="s">
        <v>8</v>
      </c>
      <c r="B9800" s="3" t="s">
        <v>117</v>
      </c>
      <c r="C9800" s="16">
        <v>45593</v>
      </c>
      <c r="D9800" s="1" t="s">
        <v>1</v>
      </c>
      <c r="E9800" s="1" t="s">
        <v>12</v>
      </c>
      <c r="F9800" s="2">
        <v>41</v>
      </c>
      <c r="G9800" s="2">
        <v>79</v>
      </c>
    </row>
    <row r="9801" spans="1:7" x14ac:dyDescent="0.35">
      <c r="A9801" s="4" t="s">
        <v>8</v>
      </c>
      <c r="B9801" s="3" t="s">
        <v>101</v>
      </c>
      <c r="C9801" s="16">
        <v>45608</v>
      </c>
      <c r="D9801" s="1" t="s">
        <v>5</v>
      </c>
      <c r="E9801" s="1" t="s">
        <v>0</v>
      </c>
    </row>
    <row r="9802" spans="1:7" x14ac:dyDescent="0.35">
      <c r="A9802" s="4" t="s">
        <v>8</v>
      </c>
      <c r="B9802" s="3" t="s">
        <v>124</v>
      </c>
      <c r="C9802" s="16">
        <v>45586</v>
      </c>
      <c r="D9802" s="1" t="s">
        <v>5</v>
      </c>
      <c r="E9802" s="1" t="s">
        <v>0</v>
      </c>
    </row>
    <row r="9803" spans="1:7" x14ac:dyDescent="0.35">
      <c r="A9803" s="4" t="s">
        <v>8</v>
      </c>
      <c r="B9803" s="3" t="s">
        <v>124</v>
      </c>
      <c r="C9803" s="16">
        <v>45586</v>
      </c>
      <c r="D9803" s="1" t="s">
        <v>1</v>
      </c>
      <c r="E9803" s="1" t="s">
        <v>0</v>
      </c>
      <c r="G9803" s="2">
        <v>121</v>
      </c>
    </row>
    <row r="9804" spans="1:7" x14ac:dyDescent="0.35">
      <c r="A9804" s="4" t="s">
        <v>8</v>
      </c>
      <c r="B9804" s="3" t="s">
        <v>124</v>
      </c>
      <c r="C9804" s="16">
        <v>45586</v>
      </c>
      <c r="D9804" s="1" t="s">
        <v>1</v>
      </c>
      <c r="E9804" s="1" t="s">
        <v>0</v>
      </c>
      <c r="G9804" s="2">
        <v>121</v>
      </c>
    </row>
    <row r="9805" spans="1:7" x14ac:dyDescent="0.35">
      <c r="A9805" s="4" t="s">
        <v>8</v>
      </c>
      <c r="B9805" s="3" t="s">
        <v>123</v>
      </c>
      <c r="C9805" s="16">
        <v>45587</v>
      </c>
      <c r="D9805" s="1" t="s">
        <v>1</v>
      </c>
      <c r="E9805" s="1" t="s">
        <v>0</v>
      </c>
      <c r="G9805" s="2">
        <v>120</v>
      </c>
    </row>
    <row r="9806" spans="1:7" x14ac:dyDescent="0.35">
      <c r="A9806" s="4" t="s">
        <v>8</v>
      </c>
      <c r="B9806" s="3" t="s">
        <v>123</v>
      </c>
      <c r="C9806" s="16">
        <v>45587</v>
      </c>
      <c r="D9806" s="1" t="s">
        <v>5</v>
      </c>
      <c r="E9806" s="1" t="s">
        <v>0</v>
      </c>
      <c r="F9806" s="2">
        <v>25</v>
      </c>
    </row>
    <row r="9807" spans="1:7" x14ac:dyDescent="0.35">
      <c r="A9807" s="4" t="s">
        <v>8</v>
      </c>
      <c r="B9807" s="3" t="s">
        <v>123</v>
      </c>
      <c r="C9807" s="16">
        <v>45587</v>
      </c>
      <c r="D9807" s="1" t="s">
        <v>1</v>
      </c>
      <c r="E9807" s="1" t="s">
        <v>3</v>
      </c>
      <c r="F9807" s="2">
        <v>30</v>
      </c>
      <c r="G9807" s="2">
        <v>120</v>
      </c>
    </row>
    <row r="9808" spans="1:7" x14ac:dyDescent="0.35">
      <c r="A9808" s="4" t="s">
        <v>8</v>
      </c>
      <c r="B9808" s="3" t="s">
        <v>123</v>
      </c>
      <c r="C9808" s="16">
        <v>45587</v>
      </c>
      <c r="D9808" s="1" t="s">
        <v>1</v>
      </c>
      <c r="E9808" s="1" t="s">
        <v>3</v>
      </c>
      <c r="F9808" s="2">
        <v>30</v>
      </c>
      <c r="G9808" s="2">
        <v>118</v>
      </c>
    </row>
    <row r="9809" spans="1:7" x14ac:dyDescent="0.35">
      <c r="A9809" s="4" t="s">
        <v>8</v>
      </c>
      <c r="B9809" s="3" t="s">
        <v>123</v>
      </c>
      <c r="C9809" s="16">
        <v>45587</v>
      </c>
      <c r="D9809" s="1" t="s">
        <v>1</v>
      </c>
      <c r="E9809" s="1" t="s">
        <v>3</v>
      </c>
      <c r="F9809" s="2">
        <v>26</v>
      </c>
      <c r="G9809" s="2">
        <v>70</v>
      </c>
    </row>
    <row r="9810" spans="1:7" x14ac:dyDescent="0.35">
      <c r="A9810" s="4" t="s">
        <v>8</v>
      </c>
      <c r="B9810" s="3" t="s">
        <v>123</v>
      </c>
      <c r="C9810" s="16">
        <v>45587</v>
      </c>
      <c r="D9810" s="1" t="s">
        <v>1</v>
      </c>
      <c r="E9810" s="1" t="s">
        <v>0</v>
      </c>
      <c r="G9810" s="2">
        <v>120</v>
      </c>
    </row>
    <row r="9811" spans="1:7" x14ac:dyDescent="0.35">
      <c r="A9811" s="4" t="s">
        <v>8</v>
      </c>
      <c r="B9811" s="3" t="s">
        <v>123</v>
      </c>
      <c r="C9811" s="16">
        <v>45587</v>
      </c>
      <c r="D9811" s="1" t="s">
        <v>1</v>
      </c>
      <c r="E9811" s="1" t="s">
        <v>3</v>
      </c>
      <c r="F9811" s="2">
        <v>32</v>
      </c>
      <c r="G9811" s="2">
        <v>120</v>
      </c>
    </row>
    <row r="9812" spans="1:7" x14ac:dyDescent="0.35">
      <c r="A9812" s="4" t="s">
        <v>8</v>
      </c>
      <c r="B9812" s="3" t="s">
        <v>123</v>
      </c>
      <c r="C9812" s="16">
        <v>45587</v>
      </c>
      <c r="D9812" s="1" t="s">
        <v>1</v>
      </c>
      <c r="E9812" s="1" t="s">
        <v>3</v>
      </c>
      <c r="F9812" s="2">
        <v>30</v>
      </c>
      <c r="G9812" s="2">
        <v>111</v>
      </c>
    </row>
    <row r="9813" spans="1:7" x14ac:dyDescent="0.35">
      <c r="A9813" s="4" t="s">
        <v>8</v>
      </c>
      <c r="B9813" s="3" t="s">
        <v>122</v>
      </c>
      <c r="C9813" s="16">
        <v>45588</v>
      </c>
      <c r="D9813" s="1" t="s">
        <v>1</v>
      </c>
      <c r="E9813" s="1" t="s">
        <v>4</v>
      </c>
      <c r="F9813" s="2">
        <v>29</v>
      </c>
      <c r="G9813" s="2">
        <v>58</v>
      </c>
    </row>
    <row r="9814" spans="1:7" x14ac:dyDescent="0.35">
      <c r="A9814" s="4" t="s">
        <v>8</v>
      </c>
      <c r="B9814" s="3" t="s">
        <v>124</v>
      </c>
      <c r="C9814" s="16">
        <v>45586</v>
      </c>
      <c r="D9814" s="1" t="s">
        <v>1</v>
      </c>
      <c r="E9814" s="1" t="s">
        <v>3</v>
      </c>
      <c r="F9814" s="2">
        <v>24</v>
      </c>
      <c r="G9814" s="2">
        <v>11</v>
      </c>
    </row>
    <row r="9815" spans="1:7" x14ac:dyDescent="0.35">
      <c r="A9815" s="4" t="s">
        <v>8</v>
      </c>
      <c r="B9815" s="3" t="s">
        <v>124</v>
      </c>
      <c r="C9815" s="16">
        <v>45586</v>
      </c>
      <c r="D9815" s="1" t="s">
        <v>1</v>
      </c>
      <c r="E9815" s="1" t="s">
        <v>0</v>
      </c>
      <c r="G9815" s="2">
        <v>102</v>
      </c>
    </row>
    <row r="9816" spans="1:7" x14ac:dyDescent="0.35">
      <c r="A9816" s="4" t="s">
        <v>8</v>
      </c>
      <c r="B9816" s="3" t="s">
        <v>123</v>
      </c>
      <c r="C9816" s="16">
        <v>45587</v>
      </c>
      <c r="D9816" s="1" t="s">
        <v>7</v>
      </c>
      <c r="E9816" s="1" t="s">
        <v>0</v>
      </c>
      <c r="G9816" s="2">
        <v>109</v>
      </c>
    </row>
    <row r="9817" spans="1:7" x14ac:dyDescent="0.35">
      <c r="A9817" s="4" t="s">
        <v>8</v>
      </c>
      <c r="B9817" s="3" t="s">
        <v>123</v>
      </c>
      <c r="C9817" s="16">
        <v>45587</v>
      </c>
      <c r="D9817" s="1" t="s">
        <v>1</v>
      </c>
      <c r="E9817" s="1" t="s">
        <v>0</v>
      </c>
      <c r="G9817" s="2">
        <v>54</v>
      </c>
    </row>
    <row r="9818" spans="1:7" x14ac:dyDescent="0.35">
      <c r="A9818" s="4" t="s">
        <v>8</v>
      </c>
      <c r="B9818" s="3" t="s">
        <v>123</v>
      </c>
      <c r="C9818" s="16">
        <v>45587</v>
      </c>
      <c r="D9818" s="1" t="s">
        <v>1</v>
      </c>
      <c r="E9818" s="1" t="s">
        <v>3</v>
      </c>
      <c r="F9818" s="2">
        <v>20</v>
      </c>
      <c r="G9818" s="2">
        <v>120</v>
      </c>
    </row>
    <row r="9819" spans="1:7" x14ac:dyDescent="0.35">
      <c r="A9819" s="4" t="s">
        <v>8</v>
      </c>
      <c r="B9819" s="3" t="s">
        <v>123</v>
      </c>
      <c r="C9819" s="16">
        <v>45587</v>
      </c>
      <c r="D9819" s="1" t="s">
        <v>1</v>
      </c>
      <c r="E9819" s="1" t="s">
        <v>3</v>
      </c>
      <c r="F9819" s="2">
        <v>24</v>
      </c>
      <c r="G9819" s="2">
        <v>27</v>
      </c>
    </row>
    <row r="9820" spans="1:7" x14ac:dyDescent="0.35">
      <c r="A9820" s="4" t="s">
        <v>8</v>
      </c>
      <c r="B9820" s="3" t="s">
        <v>123</v>
      </c>
      <c r="C9820" s="16">
        <v>45587</v>
      </c>
      <c r="D9820" s="1" t="s">
        <v>1</v>
      </c>
      <c r="E9820" s="1" t="s">
        <v>0</v>
      </c>
      <c r="G9820" s="2">
        <v>120</v>
      </c>
    </row>
    <row r="9821" spans="1:7" x14ac:dyDescent="0.35">
      <c r="A9821" s="4" t="s">
        <v>8</v>
      </c>
      <c r="B9821" s="3" t="s">
        <v>123</v>
      </c>
      <c r="C9821" s="16">
        <v>45587</v>
      </c>
      <c r="D9821" s="1" t="s">
        <v>1</v>
      </c>
      <c r="E9821" s="1" t="s">
        <v>3</v>
      </c>
      <c r="F9821" s="2">
        <v>21</v>
      </c>
      <c r="G9821" s="2">
        <v>40</v>
      </c>
    </row>
    <row r="9822" spans="1:7" x14ac:dyDescent="0.35">
      <c r="A9822" s="4" t="s">
        <v>8</v>
      </c>
      <c r="B9822" s="3" t="s">
        <v>122</v>
      </c>
      <c r="C9822" s="16">
        <v>45588</v>
      </c>
      <c r="D9822" s="1" t="s">
        <v>7</v>
      </c>
      <c r="E9822" s="1" t="s">
        <v>0</v>
      </c>
      <c r="G9822" s="2">
        <v>119</v>
      </c>
    </row>
    <row r="9823" spans="1:7" x14ac:dyDescent="0.35">
      <c r="A9823" s="4" t="s">
        <v>8</v>
      </c>
      <c r="B9823" s="3" t="s">
        <v>122</v>
      </c>
      <c r="C9823" s="16">
        <v>45588</v>
      </c>
      <c r="D9823" s="1" t="s">
        <v>1</v>
      </c>
      <c r="E9823" s="1" t="s">
        <v>12</v>
      </c>
      <c r="F9823" s="2">
        <v>36</v>
      </c>
      <c r="G9823" s="2">
        <v>38</v>
      </c>
    </row>
    <row r="9824" spans="1:7" x14ac:dyDescent="0.35">
      <c r="A9824" s="4" t="s">
        <v>8</v>
      </c>
      <c r="B9824" s="3" t="s">
        <v>122</v>
      </c>
      <c r="C9824" s="16">
        <v>45588</v>
      </c>
      <c r="D9824" s="1" t="s">
        <v>1</v>
      </c>
      <c r="E9824" s="1" t="s">
        <v>4</v>
      </c>
      <c r="F9824" s="2">
        <v>27</v>
      </c>
      <c r="G9824" s="2">
        <v>38</v>
      </c>
    </row>
    <row r="9825" spans="1:7" x14ac:dyDescent="0.35">
      <c r="A9825" s="4" t="s">
        <v>8</v>
      </c>
      <c r="B9825" s="3" t="s">
        <v>122</v>
      </c>
      <c r="C9825" s="16">
        <v>45588</v>
      </c>
      <c r="D9825" s="1" t="s">
        <v>1</v>
      </c>
      <c r="E9825" s="1" t="s">
        <v>3</v>
      </c>
      <c r="F9825" s="2">
        <v>25</v>
      </c>
      <c r="G9825" s="2">
        <v>6</v>
      </c>
    </row>
    <row r="9826" spans="1:7" x14ac:dyDescent="0.35">
      <c r="A9826" s="4" t="s">
        <v>8</v>
      </c>
      <c r="B9826" s="3" t="s">
        <v>122</v>
      </c>
      <c r="C9826" s="16">
        <v>45588</v>
      </c>
      <c r="D9826" s="1" t="s">
        <v>1</v>
      </c>
      <c r="E9826" s="1" t="s">
        <v>0</v>
      </c>
      <c r="G9826" s="2">
        <v>0</v>
      </c>
    </row>
    <row r="9827" spans="1:7" x14ac:dyDescent="0.35">
      <c r="A9827" s="4" t="s">
        <v>8</v>
      </c>
      <c r="B9827" s="3" t="s">
        <v>121</v>
      </c>
      <c r="C9827" s="16">
        <v>45589</v>
      </c>
      <c r="D9827" s="1" t="s">
        <v>1</v>
      </c>
      <c r="E9827" s="1" t="s">
        <v>0</v>
      </c>
      <c r="G9827" s="2">
        <v>118</v>
      </c>
    </row>
    <row r="9828" spans="1:7" x14ac:dyDescent="0.35">
      <c r="A9828" s="4" t="s">
        <v>8</v>
      </c>
      <c r="B9828" s="3" t="s">
        <v>121</v>
      </c>
      <c r="C9828" s="16">
        <v>45589</v>
      </c>
      <c r="D9828" s="1" t="s">
        <v>1</v>
      </c>
      <c r="E9828" s="1" t="s">
        <v>0</v>
      </c>
      <c r="G9828" s="2">
        <v>36</v>
      </c>
    </row>
    <row r="9829" spans="1:7" x14ac:dyDescent="0.35">
      <c r="A9829" s="4" t="s">
        <v>8</v>
      </c>
      <c r="B9829" s="3" t="s">
        <v>118</v>
      </c>
      <c r="C9829" s="16">
        <v>45592</v>
      </c>
      <c r="D9829" s="1" t="s">
        <v>1</v>
      </c>
      <c r="E9829" s="1" t="s">
        <v>0</v>
      </c>
      <c r="F9829" s="2">
        <v>39</v>
      </c>
      <c r="G9829" s="2">
        <v>115</v>
      </c>
    </row>
    <row r="9830" spans="1:7" x14ac:dyDescent="0.35">
      <c r="A9830" s="4" t="s">
        <v>8</v>
      </c>
      <c r="B9830" s="3" t="s">
        <v>118</v>
      </c>
      <c r="C9830" s="16">
        <v>45592</v>
      </c>
      <c r="D9830" s="1" t="s">
        <v>1</v>
      </c>
      <c r="E9830" s="1" t="s">
        <v>0</v>
      </c>
      <c r="F9830" s="2">
        <v>25</v>
      </c>
      <c r="G9830" s="2">
        <v>115</v>
      </c>
    </row>
    <row r="9831" spans="1:7" x14ac:dyDescent="0.35">
      <c r="A9831" s="4" t="s">
        <v>8</v>
      </c>
      <c r="B9831" s="3" t="s">
        <v>118</v>
      </c>
      <c r="C9831" s="16">
        <v>45592</v>
      </c>
      <c r="D9831" s="1" t="s">
        <v>1</v>
      </c>
      <c r="E9831" s="1" t="s">
        <v>3</v>
      </c>
      <c r="F9831" s="2">
        <v>25</v>
      </c>
      <c r="G9831" s="2">
        <v>104</v>
      </c>
    </row>
    <row r="9832" spans="1:7" x14ac:dyDescent="0.35">
      <c r="A9832" s="4" t="s">
        <v>8</v>
      </c>
      <c r="B9832" s="3" t="s">
        <v>58</v>
      </c>
      <c r="C9832" s="16">
        <v>45653</v>
      </c>
      <c r="D9832" s="1" t="s">
        <v>1</v>
      </c>
      <c r="E9832" s="1" t="s">
        <v>3</v>
      </c>
      <c r="F9832" s="2">
        <v>23</v>
      </c>
      <c r="G9832" s="2">
        <v>54</v>
      </c>
    </row>
    <row r="9833" spans="1:7" x14ac:dyDescent="0.35">
      <c r="A9833" s="4" t="s">
        <v>8</v>
      </c>
      <c r="B9833" s="3" t="s">
        <v>58</v>
      </c>
      <c r="C9833" s="16">
        <v>45653</v>
      </c>
      <c r="D9833" s="1" t="s">
        <v>1</v>
      </c>
      <c r="E9833" s="1" t="s">
        <v>3</v>
      </c>
      <c r="F9833" s="2">
        <v>21</v>
      </c>
      <c r="G9833" s="2">
        <v>42</v>
      </c>
    </row>
    <row r="9834" spans="1:7" x14ac:dyDescent="0.35">
      <c r="A9834" s="4" t="s">
        <v>8</v>
      </c>
      <c r="B9834" s="3" t="s">
        <v>58</v>
      </c>
      <c r="C9834" s="16">
        <v>45653</v>
      </c>
      <c r="D9834" s="1" t="s">
        <v>1</v>
      </c>
      <c r="E9834" s="1" t="s">
        <v>0</v>
      </c>
      <c r="G9834" s="2">
        <v>36</v>
      </c>
    </row>
    <row r="9835" spans="1:7" x14ac:dyDescent="0.35">
      <c r="A9835" s="4" t="s">
        <v>8</v>
      </c>
      <c r="B9835" s="3" t="s">
        <v>123</v>
      </c>
      <c r="C9835" s="16">
        <v>45587</v>
      </c>
      <c r="D9835" s="1" t="s">
        <v>1</v>
      </c>
      <c r="E9835" s="1" t="s">
        <v>4</v>
      </c>
      <c r="F9835" s="2">
        <v>35</v>
      </c>
      <c r="G9835" s="2">
        <v>4</v>
      </c>
    </row>
    <row r="9836" spans="1:7" x14ac:dyDescent="0.35">
      <c r="A9836" s="4" t="s">
        <v>8</v>
      </c>
      <c r="B9836" s="3" t="s">
        <v>123</v>
      </c>
      <c r="C9836" s="16">
        <v>45587</v>
      </c>
      <c r="D9836" s="1" t="s">
        <v>1</v>
      </c>
      <c r="E9836" s="1" t="s">
        <v>3</v>
      </c>
      <c r="F9836" s="2">
        <v>24</v>
      </c>
      <c r="G9836" s="2">
        <v>119</v>
      </c>
    </row>
    <row r="9837" spans="1:7" x14ac:dyDescent="0.35">
      <c r="A9837" s="4" t="s">
        <v>8</v>
      </c>
      <c r="B9837" s="3" t="s">
        <v>123</v>
      </c>
      <c r="C9837" s="16">
        <v>45587</v>
      </c>
      <c r="D9837" s="1" t="s">
        <v>1</v>
      </c>
      <c r="E9837" s="1" t="s">
        <v>0</v>
      </c>
      <c r="G9837" s="2">
        <v>108</v>
      </c>
    </row>
    <row r="9838" spans="1:7" x14ac:dyDescent="0.35">
      <c r="A9838" s="4" t="s">
        <v>8</v>
      </c>
      <c r="B9838" s="3" t="s">
        <v>122</v>
      </c>
      <c r="C9838" s="16">
        <v>45588</v>
      </c>
      <c r="D9838" s="1" t="s">
        <v>1</v>
      </c>
      <c r="E9838" s="1" t="s">
        <v>0</v>
      </c>
      <c r="G9838" s="2">
        <v>119</v>
      </c>
    </row>
    <row r="9839" spans="1:7" x14ac:dyDescent="0.35">
      <c r="A9839" s="4" t="s">
        <v>8</v>
      </c>
      <c r="B9839" s="3" t="s">
        <v>122</v>
      </c>
      <c r="C9839" s="16">
        <v>45588</v>
      </c>
      <c r="D9839" s="1" t="s">
        <v>1</v>
      </c>
      <c r="E9839" s="1" t="s">
        <v>0</v>
      </c>
      <c r="G9839" s="2">
        <v>119</v>
      </c>
    </row>
    <row r="9840" spans="1:7" x14ac:dyDescent="0.35">
      <c r="A9840" s="4" t="s">
        <v>8</v>
      </c>
      <c r="B9840" s="3" t="s">
        <v>122</v>
      </c>
      <c r="C9840" s="16">
        <v>45588</v>
      </c>
      <c r="D9840" s="1" t="s">
        <v>1</v>
      </c>
      <c r="E9840" s="1" t="s">
        <v>0</v>
      </c>
      <c r="G9840" s="2">
        <v>119</v>
      </c>
    </row>
    <row r="9841" spans="1:7" x14ac:dyDescent="0.35">
      <c r="A9841" s="4" t="s">
        <v>8</v>
      </c>
      <c r="B9841" s="3" t="s">
        <v>122</v>
      </c>
      <c r="C9841" s="16">
        <v>45588</v>
      </c>
      <c r="D9841" s="1" t="s">
        <v>5</v>
      </c>
      <c r="E9841" s="1" t="s">
        <v>0</v>
      </c>
    </row>
    <row r="9842" spans="1:7" x14ac:dyDescent="0.35">
      <c r="A9842" s="4" t="s">
        <v>8</v>
      </c>
      <c r="B9842" s="3" t="s">
        <v>122</v>
      </c>
      <c r="C9842" s="16">
        <v>45588</v>
      </c>
      <c r="D9842" s="1" t="s">
        <v>1</v>
      </c>
      <c r="E9842" s="1" t="s">
        <v>3</v>
      </c>
      <c r="F9842" s="2">
        <v>37</v>
      </c>
      <c r="G9842" s="2">
        <v>27</v>
      </c>
    </row>
    <row r="9843" spans="1:7" x14ac:dyDescent="0.35">
      <c r="A9843" s="4" t="s">
        <v>8</v>
      </c>
      <c r="B9843" s="3" t="s">
        <v>122</v>
      </c>
      <c r="C9843" s="16">
        <v>45588</v>
      </c>
      <c r="D9843" s="1" t="s">
        <v>1</v>
      </c>
      <c r="E9843" s="1" t="s">
        <v>0</v>
      </c>
      <c r="G9843" s="2">
        <v>118</v>
      </c>
    </row>
    <row r="9844" spans="1:7" x14ac:dyDescent="0.35">
      <c r="A9844" s="4" t="s">
        <v>8</v>
      </c>
      <c r="B9844" s="3" t="s">
        <v>122</v>
      </c>
      <c r="C9844" s="16">
        <v>45588</v>
      </c>
      <c r="D9844" s="1" t="s">
        <v>1</v>
      </c>
      <c r="E9844" s="1" t="s">
        <v>0</v>
      </c>
      <c r="G9844" s="2">
        <v>118</v>
      </c>
    </row>
    <row r="9845" spans="1:7" x14ac:dyDescent="0.35">
      <c r="A9845" s="4" t="s">
        <v>8</v>
      </c>
      <c r="B9845" s="3" t="s">
        <v>122</v>
      </c>
      <c r="C9845" s="16">
        <v>45588</v>
      </c>
      <c r="D9845" s="1" t="s">
        <v>1</v>
      </c>
      <c r="E9845" s="1" t="s">
        <v>3</v>
      </c>
      <c r="F9845" s="2">
        <v>27</v>
      </c>
      <c r="G9845" s="2">
        <v>102</v>
      </c>
    </row>
    <row r="9846" spans="1:7" x14ac:dyDescent="0.35">
      <c r="A9846" s="4" t="s">
        <v>8</v>
      </c>
      <c r="B9846" s="3" t="s">
        <v>123</v>
      </c>
      <c r="C9846" s="16">
        <v>45587</v>
      </c>
      <c r="D9846" s="1" t="s">
        <v>1</v>
      </c>
      <c r="E9846" s="1" t="s">
        <v>0</v>
      </c>
      <c r="G9846" s="2">
        <v>120</v>
      </c>
    </row>
    <row r="9847" spans="1:7" x14ac:dyDescent="0.35">
      <c r="A9847" s="4" t="s">
        <v>8</v>
      </c>
      <c r="B9847" s="3" t="s">
        <v>123</v>
      </c>
      <c r="C9847" s="16">
        <v>45587</v>
      </c>
      <c r="D9847" s="1" t="s">
        <v>1</v>
      </c>
      <c r="E9847" s="1" t="s">
        <v>0</v>
      </c>
      <c r="G9847" s="2">
        <v>111</v>
      </c>
    </row>
    <row r="9848" spans="1:7" x14ac:dyDescent="0.35">
      <c r="A9848" s="4" t="s">
        <v>8</v>
      </c>
      <c r="B9848" s="3" t="s">
        <v>123</v>
      </c>
      <c r="C9848" s="16">
        <v>45587</v>
      </c>
      <c r="D9848" s="1" t="s">
        <v>1</v>
      </c>
      <c r="E9848" s="1" t="s">
        <v>3</v>
      </c>
      <c r="F9848" s="2">
        <v>22</v>
      </c>
      <c r="G9848" s="2">
        <v>4</v>
      </c>
    </row>
    <row r="9849" spans="1:7" x14ac:dyDescent="0.35">
      <c r="A9849" s="4" t="s">
        <v>8</v>
      </c>
      <c r="B9849" s="3" t="s">
        <v>123</v>
      </c>
      <c r="C9849" s="16">
        <v>45587</v>
      </c>
      <c r="D9849" s="1" t="s">
        <v>1</v>
      </c>
      <c r="E9849" s="1" t="s">
        <v>0</v>
      </c>
      <c r="G9849" s="2">
        <v>120</v>
      </c>
    </row>
    <row r="9850" spans="1:7" x14ac:dyDescent="0.35">
      <c r="A9850" s="4" t="s">
        <v>8</v>
      </c>
      <c r="B9850" s="3" t="s">
        <v>122</v>
      </c>
      <c r="C9850" s="16">
        <v>45588</v>
      </c>
      <c r="D9850" s="1" t="s">
        <v>1</v>
      </c>
      <c r="E9850" s="1" t="s">
        <v>0</v>
      </c>
      <c r="G9850" s="2">
        <v>119</v>
      </c>
    </row>
    <row r="9851" spans="1:7" x14ac:dyDescent="0.35">
      <c r="A9851" s="4" t="s">
        <v>8</v>
      </c>
      <c r="B9851" s="3" t="s">
        <v>122</v>
      </c>
      <c r="C9851" s="16">
        <v>45588</v>
      </c>
      <c r="D9851" s="1" t="s">
        <v>1</v>
      </c>
      <c r="E9851" s="1" t="s">
        <v>0</v>
      </c>
      <c r="G9851" s="2">
        <v>114</v>
      </c>
    </row>
    <row r="9852" spans="1:7" x14ac:dyDescent="0.35">
      <c r="A9852" s="4" t="s">
        <v>8</v>
      </c>
      <c r="B9852" s="3" t="s">
        <v>122</v>
      </c>
      <c r="C9852" s="16">
        <v>45588</v>
      </c>
      <c r="D9852" s="1" t="s">
        <v>1</v>
      </c>
      <c r="E9852" s="1" t="s">
        <v>12</v>
      </c>
      <c r="F9852" s="2">
        <v>25</v>
      </c>
      <c r="G9852" s="2">
        <v>7</v>
      </c>
    </row>
    <row r="9853" spans="1:7" x14ac:dyDescent="0.35">
      <c r="A9853" s="4" t="s">
        <v>8</v>
      </c>
      <c r="B9853" s="3" t="s">
        <v>122</v>
      </c>
      <c r="C9853" s="16">
        <v>45588</v>
      </c>
      <c r="D9853" s="1" t="s">
        <v>1</v>
      </c>
      <c r="E9853" s="1" t="s">
        <v>0</v>
      </c>
      <c r="G9853" s="2">
        <v>119</v>
      </c>
    </row>
    <row r="9854" spans="1:7" x14ac:dyDescent="0.35">
      <c r="A9854" s="4" t="s">
        <v>8</v>
      </c>
      <c r="B9854" s="3" t="s">
        <v>121</v>
      </c>
      <c r="C9854" s="16">
        <v>45589</v>
      </c>
      <c r="D9854" s="1" t="s">
        <v>1</v>
      </c>
      <c r="E9854" s="1" t="s">
        <v>0</v>
      </c>
      <c r="G9854" s="2">
        <v>1</v>
      </c>
    </row>
    <row r="9855" spans="1:7" x14ac:dyDescent="0.35">
      <c r="A9855" s="4" t="s">
        <v>8</v>
      </c>
      <c r="B9855" s="3" t="s">
        <v>121</v>
      </c>
      <c r="C9855" s="16">
        <v>45589</v>
      </c>
      <c r="D9855" s="1" t="s">
        <v>1</v>
      </c>
      <c r="E9855" s="1" t="s">
        <v>0</v>
      </c>
      <c r="G9855" s="2">
        <v>113</v>
      </c>
    </row>
    <row r="9856" spans="1:7" x14ac:dyDescent="0.35">
      <c r="A9856" s="4" t="s">
        <v>8</v>
      </c>
      <c r="B9856" s="3" t="s">
        <v>121</v>
      </c>
      <c r="C9856" s="16">
        <v>45589</v>
      </c>
      <c r="D9856" s="1" t="s">
        <v>1</v>
      </c>
      <c r="E9856" s="1" t="s">
        <v>0</v>
      </c>
      <c r="G9856" s="2">
        <v>117</v>
      </c>
    </row>
    <row r="9857" spans="1:7" x14ac:dyDescent="0.35">
      <c r="A9857" s="4" t="s">
        <v>8</v>
      </c>
      <c r="B9857" s="3" t="s">
        <v>120</v>
      </c>
      <c r="C9857" s="16">
        <v>45590</v>
      </c>
      <c r="D9857" s="1" t="s">
        <v>1</v>
      </c>
      <c r="E9857" s="1" t="s">
        <v>0</v>
      </c>
      <c r="G9857" s="2">
        <v>117</v>
      </c>
    </row>
    <row r="9858" spans="1:7" x14ac:dyDescent="0.35">
      <c r="A9858" s="4" t="s">
        <v>8</v>
      </c>
      <c r="B9858" s="3" t="s">
        <v>47</v>
      </c>
      <c r="C9858" s="16">
        <v>45663</v>
      </c>
      <c r="D9858" s="1" t="s">
        <v>1</v>
      </c>
      <c r="E9858" s="1" t="s">
        <v>0</v>
      </c>
      <c r="G9858" s="2">
        <v>43</v>
      </c>
    </row>
    <row r="9859" spans="1:7" x14ac:dyDescent="0.35">
      <c r="A9859" s="4" t="s">
        <v>8</v>
      </c>
      <c r="B9859" s="3" t="s">
        <v>46</v>
      </c>
      <c r="C9859" s="16">
        <v>45664</v>
      </c>
      <c r="D9859" s="1" t="s">
        <v>1</v>
      </c>
      <c r="E9859" s="1" t="s">
        <v>3</v>
      </c>
      <c r="F9859" s="2">
        <v>37</v>
      </c>
      <c r="G9859" s="2">
        <v>43</v>
      </c>
    </row>
    <row r="9860" spans="1:7" x14ac:dyDescent="0.35">
      <c r="A9860" s="4" t="s">
        <v>8</v>
      </c>
      <c r="B9860" s="3" t="s">
        <v>46</v>
      </c>
      <c r="C9860" s="16">
        <v>45664</v>
      </c>
      <c r="D9860" s="1" t="s">
        <v>1</v>
      </c>
      <c r="E9860" s="1" t="s">
        <v>0</v>
      </c>
      <c r="G9860" s="2">
        <v>43</v>
      </c>
    </row>
    <row r="9861" spans="1:7" x14ac:dyDescent="0.35">
      <c r="A9861" s="4" t="s">
        <v>8</v>
      </c>
      <c r="B9861" s="3" t="s">
        <v>122</v>
      </c>
      <c r="C9861" s="16">
        <v>45588</v>
      </c>
      <c r="D9861" s="1" t="s">
        <v>1</v>
      </c>
      <c r="E9861" s="1" t="s">
        <v>0</v>
      </c>
      <c r="G9861" s="2">
        <v>119</v>
      </c>
    </row>
    <row r="9862" spans="1:7" x14ac:dyDescent="0.35">
      <c r="A9862" s="4" t="s">
        <v>8</v>
      </c>
      <c r="B9862" s="3" t="s">
        <v>122</v>
      </c>
      <c r="C9862" s="16">
        <v>45588</v>
      </c>
      <c r="D9862" s="1" t="s">
        <v>1</v>
      </c>
      <c r="E9862" s="1" t="s">
        <v>0</v>
      </c>
      <c r="G9862" s="2">
        <v>119</v>
      </c>
    </row>
    <row r="9863" spans="1:7" x14ac:dyDescent="0.35">
      <c r="A9863" s="4" t="s">
        <v>8</v>
      </c>
      <c r="B9863" s="3" t="s">
        <v>122</v>
      </c>
      <c r="C9863" s="16">
        <v>45588</v>
      </c>
      <c r="D9863" s="1" t="s">
        <v>1</v>
      </c>
      <c r="E9863" s="1" t="s">
        <v>0</v>
      </c>
      <c r="F9863" s="2">
        <v>24</v>
      </c>
      <c r="G9863" s="2">
        <v>37</v>
      </c>
    </row>
    <row r="9864" spans="1:7" x14ac:dyDescent="0.35">
      <c r="A9864" s="4" t="s">
        <v>8</v>
      </c>
      <c r="B9864" s="3" t="s">
        <v>122</v>
      </c>
      <c r="C9864" s="16">
        <v>45588</v>
      </c>
      <c r="D9864" s="1" t="s">
        <v>1</v>
      </c>
      <c r="E9864" s="1" t="s">
        <v>0</v>
      </c>
      <c r="G9864" s="2">
        <v>117</v>
      </c>
    </row>
    <row r="9865" spans="1:7" x14ac:dyDescent="0.35">
      <c r="A9865" s="4" t="s">
        <v>8</v>
      </c>
      <c r="B9865" s="3" t="s">
        <v>122</v>
      </c>
      <c r="C9865" s="16">
        <v>45588</v>
      </c>
      <c r="D9865" s="1" t="s">
        <v>1</v>
      </c>
      <c r="E9865" s="1" t="s">
        <v>0</v>
      </c>
      <c r="G9865" s="2">
        <v>116</v>
      </c>
    </row>
    <row r="9866" spans="1:7" x14ac:dyDescent="0.35">
      <c r="A9866" s="4" t="s">
        <v>8</v>
      </c>
      <c r="B9866" s="3" t="s">
        <v>122</v>
      </c>
      <c r="C9866" s="16">
        <v>45588</v>
      </c>
      <c r="D9866" s="1" t="s">
        <v>1</v>
      </c>
      <c r="E9866" s="1" t="s">
        <v>4</v>
      </c>
      <c r="F9866" s="2">
        <v>26</v>
      </c>
      <c r="G9866" s="2">
        <v>2</v>
      </c>
    </row>
    <row r="9867" spans="1:7" x14ac:dyDescent="0.35">
      <c r="A9867" s="4" t="s">
        <v>8</v>
      </c>
      <c r="B9867" s="3" t="s">
        <v>122</v>
      </c>
      <c r="C9867" s="16">
        <v>45588</v>
      </c>
      <c r="D9867" s="1" t="s">
        <v>1</v>
      </c>
      <c r="E9867" s="1" t="s">
        <v>0</v>
      </c>
      <c r="G9867" s="2">
        <v>119</v>
      </c>
    </row>
    <row r="9868" spans="1:7" x14ac:dyDescent="0.35">
      <c r="A9868" s="4" t="s">
        <v>8</v>
      </c>
      <c r="B9868" s="3" t="s">
        <v>122</v>
      </c>
      <c r="C9868" s="16">
        <v>45588</v>
      </c>
      <c r="D9868" s="1" t="s">
        <v>7</v>
      </c>
      <c r="E9868" s="1" t="s">
        <v>3</v>
      </c>
      <c r="F9868" s="2">
        <v>22</v>
      </c>
      <c r="G9868" s="2">
        <v>101</v>
      </c>
    </row>
    <row r="9869" spans="1:7" x14ac:dyDescent="0.35">
      <c r="A9869" s="4" t="s">
        <v>8</v>
      </c>
      <c r="B9869" s="3" t="s">
        <v>122</v>
      </c>
      <c r="C9869" s="16">
        <v>45588</v>
      </c>
      <c r="D9869" s="1" t="s">
        <v>1</v>
      </c>
      <c r="E9869" s="1" t="s">
        <v>0</v>
      </c>
      <c r="G9869" s="2">
        <v>119</v>
      </c>
    </row>
    <row r="9870" spans="1:7" x14ac:dyDescent="0.35">
      <c r="A9870" s="4" t="s">
        <v>8</v>
      </c>
      <c r="B9870" s="3" t="s">
        <v>122</v>
      </c>
      <c r="C9870" s="16">
        <v>45588</v>
      </c>
      <c r="D9870" s="1" t="s">
        <v>1</v>
      </c>
      <c r="E9870" s="1" t="s">
        <v>0</v>
      </c>
      <c r="G9870" s="2">
        <v>103</v>
      </c>
    </row>
    <row r="9871" spans="1:7" x14ac:dyDescent="0.35">
      <c r="A9871" s="4" t="s">
        <v>8</v>
      </c>
      <c r="B9871" s="3" t="s">
        <v>122</v>
      </c>
      <c r="C9871" s="16">
        <v>45588</v>
      </c>
      <c r="D9871" s="1" t="s">
        <v>1</v>
      </c>
      <c r="E9871" s="1" t="s">
        <v>3</v>
      </c>
      <c r="F9871" s="2">
        <v>25</v>
      </c>
      <c r="G9871" s="2">
        <v>114</v>
      </c>
    </row>
    <row r="9872" spans="1:7" x14ac:dyDescent="0.35">
      <c r="A9872" s="4" t="s">
        <v>8</v>
      </c>
      <c r="B9872" s="3" t="s">
        <v>122</v>
      </c>
      <c r="C9872" s="16">
        <v>45588</v>
      </c>
      <c r="D9872" s="1" t="s">
        <v>1</v>
      </c>
      <c r="E9872" s="1" t="s">
        <v>0</v>
      </c>
      <c r="G9872" s="2">
        <v>119</v>
      </c>
    </row>
    <row r="9873" spans="1:7" x14ac:dyDescent="0.35">
      <c r="A9873" s="4" t="s">
        <v>8</v>
      </c>
      <c r="B9873" s="3" t="s">
        <v>121</v>
      </c>
      <c r="C9873" s="16">
        <v>45589</v>
      </c>
      <c r="D9873" s="1" t="s">
        <v>1</v>
      </c>
      <c r="E9873" s="1" t="s">
        <v>0</v>
      </c>
      <c r="G9873" s="2">
        <v>110</v>
      </c>
    </row>
    <row r="9874" spans="1:7" x14ac:dyDescent="0.35">
      <c r="A9874" s="4" t="s">
        <v>8</v>
      </c>
      <c r="B9874" s="3" t="s">
        <v>118</v>
      </c>
      <c r="C9874" s="16">
        <v>45592</v>
      </c>
      <c r="D9874" s="1" t="s">
        <v>1</v>
      </c>
      <c r="E9874" s="1" t="s">
        <v>0</v>
      </c>
      <c r="G9874" s="2">
        <v>115</v>
      </c>
    </row>
    <row r="9875" spans="1:7" x14ac:dyDescent="0.35">
      <c r="A9875" s="4" t="s">
        <v>8</v>
      </c>
      <c r="B9875" s="3" t="s">
        <v>118</v>
      </c>
      <c r="C9875" s="16">
        <v>45592</v>
      </c>
      <c r="D9875" s="1" t="s">
        <v>1</v>
      </c>
      <c r="E9875" s="1" t="s">
        <v>3</v>
      </c>
      <c r="F9875" s="2">
        <v>18</v>
      </c>
      <c r="G9875" s="2">
        <v>12</v>
      </c>
    </row>
    <row r="9876" spans="1:7" x14ac:dyDescent="0.35">
      <c r="A9876" s="4" t="s">
        <v>8</v>
      </c>
      <c r="B9876" s="3" t="s">
        <v>118</v>
      </c>
      <c r="C9876" s="16">
        <v>45592</v>
      </c>
      <c r="D9876" s="1" t="s">
        <v>1</v>
      </c>
      <c r="E9876" s="1" t="s">
        <v>0</v>
      </c>
      <c r="G9876" s="2">
        <v>19</v>
      </c>
    </row>
    <row r="9877" spans="1:7" x14ac:dyDescent="0.35">
      <c r="A9877" s="4" t="s">
        <v>8</v>
      </c>
      <c r="B9877" s="3" t="s">
        <v>118</v>
      </c>
      <c r="C9877" s="16">
        <v>45592</v>
      </c>
      <c r="D9877" s="1" t="s">
        <v>1</v>
      </c>
      <c r="E9877" s="1" t="s">
        <v>3</v>
      </c>
      <c r="F9877" s="2">
        <v>23</v>
      </c>
      <c r="G9877" s="2">
        <v>115</v>
      </c>
    </row>
    <row r="9878" spans="1:7" x14ac:dyDescent="0.35">
      <c r="A9878" s="4" t="s">
        <v>8</v>
      </c>
      <c r="B9878" s="3" t="s">
        <v>118</v>
      </c>
      <c r="C9878" s="16">
        <v>45592</v>
      </c>
      <c r="D9878" s="1" t="s">
        <v>1</v>
      </c>
      <c r="E9878" s="1" t="s">
        <v>4</v>
      </c>
      <c r="F9878" s="2">
        <v>24</v>
      </c>
      <c r="G9878" s="2">
        <v>8</v>
      </c>
    </row>
    <row r="9879" spans="1:7" x14ac:dyDescent="0.35">
      <c r="A9879" s="4" t="s">
        <v>8</v>
      </c>
      <c r="B9879" s="3" t="s">
        <v>118</v>
      </c>
      <c r="C9879" s="16">
        <v>45592</v>
      </c>
      <c r="D9879" s="1" t="s">
        <v>1</v>
      </c>
      <c r="E9879" s="1" t="s">
        <v>0</v>
      </c>
      <c r="G9879" s="2">
        <v>115</v>
      </c>
    </row>
    <row r="9880" spans="1:7" x14ac:dyDescent="0.35">
      <c r="A9880" s="4" t="s">
        <v>8</v>
      </c>
      <c r="B9880" s="3" t="s">
        <v>117</v>
      </c>
      <c r="C9880" s="16">
        <v>45593</v>
      </c>
      <c r="D9880" s="1" t="s">
        <v>1</v>
      </c>
      <c r="E9880" s="1" t="s">
        <v>0</v>
      </c>
      <c r="G9880" s="2">
        <v>114</v>
      </c>
    </row>
    <row r="9881" spans="1:7" x14ac:dyDescent="0.35">
      <c r="A9881" s="4" t="s">
        <v>8</v>
      </c>
      <c r="B9881" s="3" t="s">
        <v>117</v>
      </c>
      <c r="C9881" s="16">
        <v>45593</v>
      </c>
      <c r="D9881" s="1" t="s">
        <v>1</v>
      </c>
      <c r="E9881" s="1" t="s">
        <v>4</v>
      </c>
      <c r="F9881" s="2">
        <v>21</v>
      </c>
      <c r="G9881" s="2">
        <v>105</v>
      </c>
    </row>
    <row r="9882" spans="1:7" x14ac:dyDescent="0.35">
      <c r="A9882" s="4" t="s">
        <v>8</v>
      </c>
      <c r="B9882" s="3" t="s">
        <v>117</v>
      </c>
      <c r="C9882" s="16">
        <v>45593</v>
      </c>
      <c r="D9882" s="1" t="s">
        <v>1</v>
      </c>
      <c r="E9882" s="1" t="s">
        <v>0</v>
      </c>
      <c r="G9882" s="2">
        <v>42</v>
      </c>
    </row>
    <row r="9883" spans="1:7" x14ac:dyDescent="0.35">
      <c r="A9883" s="4" t="s">
        <v>8</v>
      </c>
      <c r="B9883" s="3" t="s">
        <v>116</v>
      </c>
      <c r="C9883" s="16">
        <v>45594</v>
      </c>
      <c r="D9883" s="1" t="s">
        <v>1</v>
      </c>
      <c r="E9883" s="1" t="s">
        <v>0</v>
      </c>
      <c r="G9883" s="2">
        <v>113</v>
      </c>
    </row>
    <row r="9884" spans="1:7" x14ac:dyDescent="0.35">
      <c r="A9884" s="4" t="s">
        <v>8</v>
      </c>
      <c r="B9884" s="3" t="s">
        <v>101</v>
      </c>
      <c r="C9884" s="16">
        <v>45608</v>
      </c>
      <c r="D9884" s="1" t="s">
        <v>1</v>
      </c>
      <c r="E9884" s="1" t="s">
        <v>0</v>
      </c>
      <c r="G9884" s="2">
        <v>67</v>
      </c>
    </row>
    <row r="9885" spans="1:7" x14ac:dyDescent="0.35">
      <c r="A9885" s="4" t="s">
        <v>8</v>
      </c>
      <c r="B9885" s="3" t="s">
        <v>101</v>
      </c>
      <c r="C9885" s="16">
        <v>45608</v>
      </c>
      <c r="D9885" s="1" t="s">
        <v>1</v>
      </c>
      <c r="E9885" s="1" t="s">
        <v>3</v>
      </c>
      <c r="F9885" s="2">
        <v>21</v>
      </c>
      <c r="G9885" s="2">
        <v>85</v>
      </c>
    </row>
    <row r="9886" spans="1:7" x14ac:dyDescent="0.35">
      <c r="A9886" s="4" t="s">
        <v>8</v>
      </c>
      <c r="B9886" s="3" t="s">
        <v>101</v>
      </c>
      <c r="C9886" s="16">
        <v>45608</v>
      </c>
      <c r="D9886" s="1" t="s">
        <v>1</v>
      </c>
      <c r="E9886" s="1" t="s">
        <v>0</v>
      </c>
      <c r="G9886" s="2">
        <v>99</v>
      </c>
    </row>
    <row r="9887" spans="1:7" x14ac:dyDescent="0.35">
      <c r="A9887" s="4" t="s">
        <v>8</v>
      </c>
      <c r="B9887" s="3" t="s">
        <v>122</v>
      </c>
      <c r="C9887" s="16">
        <v>45588</v>
      </c>
      <c r="D9887" s="1" t="s">
        <v>1</v>
      </c>
      <c r="E9887" s="1" t="s">
        <v>0</v>
      </c>
      <c r="F9887" s="2">
        <v>26</v>
      </c>
      <c r="G9887" s="2">
        <v>119</v>
      </c>
    </row>
    <row r="9888" spans="1:7" x14ac:dyDescent="0.35">
      <c r="A9888" s="4" t="s">
        <v>8</v>
      </c>
      <c r="B9888" s="3" t="s">
        <v>121</v>
      </c>
      <c r="C9888" s="16">
        <v>45589</v>
      </c>
      <c r="D9888" s="1" t="s">
        <v>1</v>
      </c>
      <c r="E9888" s="1" t="s">
        <v>3</v>
      </c>
      <c r="F9888" s="2">
        <v>21</v>
      </c>
      <c r="G9888" s="2">
        <v>118</v>
      </c>
    </row>
    <row r="9889" spans="1:7" x14ac:dyDescent="0.35">
      <c r="A9889" s="4" t="s">
        <v>8</v>
      </c>
      <c r="B9889" s="3" t="s">
        <v>121</v>
      </c>
      <c r="C9889" s="16">
        <v>45589</v>
      </c>
      <c r="D9889" s="1" t="s">
        <v>1</v>
      </c>
      <c r="E9889" s="1" t="s">
        <v>12</v>
      </c>
      <c r="F9889" s="2">
        <v>31</v>
      </c>
      <c r="G9889" s="2">
        <v>67</v>
      </c>
    </row>
    <row r="9890" spans="1:7" x14ac:dyDescent="0.35">
      <c r="A9890" s="4" t="s">
        <v>8</v>
      </c>
      <c r="B9890" s="3" t="s">
        <v>121</v>
      </c>
      <c r="C9890" s="16">
        <v>45589</v>
      </c>
      <c r="D9890" s="1" t="s">
        <v>1</v>
      </c>
      <c r="E9890" s="1" t="s">
        <v>0</v>
      </c>
      <c r="G9890" s="2">
        <v>118</v>
      </c>
    </row>
    <row r="9891" spans="1:7" x14ac:dyDescent="0.35">
      <c r="A9891" s="4" t="s">
        <v>8</v>
      </c>
      <c r="B9891" s="3" t="s">
        <v>121</v>
      </c>
      <c r="C9891" s="16">
        <v>45589</v>
      </c>
      <c r="D9891" s="1" t="s">
        <v>1</v>
      </c>
      <c r="E9891" s="1" t="s">
        <v>3</v>
      </c>
      <c r="F9891" s="2">
        <v>21</v>
      </c>
      <c r="G9891" s="2">
        <v>118</v>
      </c>
    </row>
    <row r="9892" spans="1:7" x14ac:dyDescent="0.35">
      <c r="A9892" s="4" t="s">
        <v>8</v>
      </c>
      <c r="B9892" s="3" t="s">
        <v>121</v>
      </c>
      <c r="C9892" s="16">
        <v>45589</v>
      </c>
      <c r="D9892" s="1" t="s">
        <v>1</v>
      </c>
      <c r="E9892" s="1" t="s">
        <v>0</v>
      </c>
      <c r="G9892" s="2">
        <v>118</v>
      </c>
    </row>
    <row r="9893" spans="1:7" x14ac:dyDescent="0.35">
      <c r="A9893" s="4" t="s">
        <v>8</v>
      </c>
      <c r="B9893" s="3" t="s">
        <v>121</v>
      </c>
      <c r="C9893" s="16">
        <v>45589</v>
      </c>
      <c r="D9893" s="1" t="s">
        <v>1</v>
      </c>
      <c r="E9893" s="1" t="s">
        <v>0</v>
      </c>
      <c r="G9893" s="2">
        <v>86</v>
      </c>
    </row>
    <row r="9894" spans="1:7" x14ac:dyDescent="0.35">
      <c r="A9894" s="4" t="s">
        <v>8</v>
      </c>
      <c r="B9894" s="3" t="s">
        <v>121</v>
      </c>
      <c r="C9894" s="16">
        <v>45589</v>
      </c>
      <c r="D9894" s="1" t="s">
        <v>1</v>
      </c>
      <c r="E9894" s="1" t="s">
        <v>0</v>
      </c>
      <c r="G9894" s="2">
        <v>117</v>
      </c>
    </row>
    <row r="9895" spans="1:7" x14ac:dyDescent="0.35">
      <c r="A9895" s="4" t="s">
        <v>8</v>
      </c>
      <c r="B9895" s="3" t="s">
        <v>121</v>
      </c>
      <c r="C9895" s="16">
        <v>45589</v>
      </c>
      <c r="D9895" s="1" t="s">
        <v>1</v>
      </c>
      <c r="E9895" s="1" t="s">
        <v>4</v>
      </c>
      <c r="F9895" s="2">
        <v>29</v>
      </c>
      <c r="G9895" s="2">
        <v>84</v>
      </c>
    </row>
    <row r="9896" spans="1:7" x14ac:dyDescent="0.35">
      <c r="A9896" s="4" t="s">
        <v>8</v>
      </c>
      <c r="B9896" s="3" t="s">
        <v>122</v>
      </c>
      <c r="C9896" s="16">
        <v>45588</v>
      </c>
      <c r="D9896" s="1" t="s">
        <v>1</v>
      </c>
      <c r="E9896" s="1" t="s">
        <v>0</v>
      </c>
      <c r="G9896" s="2">
        <v>101</v>
      </c>
    </row>
    <row r="9897" spans="1:7" x14ac:dyDescent="0.35">
      <c r="A9897" s="4" t="s">
        <v>8</v>
      </c>
      <c r="B9897" s="3" t="s">
        <v>122</v>
      </c>
      <c r="C9897" s="16">
        <v>45588</v>
      </c>
      <c r="D9897" s="1" t="s">
        <v>1</v>
      </c>
      <c r="E9897" s="1" t="s">
        <v>0</v>
      </c>
      <c r="G9897" s="2">
        <v>21</v>
      </c>
    </row>
    <row r="9898" spans="1:7" x14ac:dyDescent="0.35">
      <c r="A9898" s="4" t="s">
        <v>8</v>
      </c>
      <c r="B9898" s="3" t="s">
        <v>122</v>
      </c>
      <c r="C9898" s="16">
        <v>45588</v>
      </c>
      <c r="D9898" s="1" t="s">
        <v>1</v>
      </c>
      <c r="E9898" s="1" t="s">
        <v>0</v>
      </c>
      <c r="G9898" s="2">
        <v>31</v>
      </c>
    </row>
    <row r="9899" spans="1:7" x14ac:dyDescent="0.35">
      <c r="A9899" s="4" t="s">
        <v>8</v>
      </c>
      <c r="B9899" s="3" t="s">
        <v>122</v>
      </c>
      <c r="C9899" s="16">
        <v>45588</v>
      </c>
      <c r="D9899" s="1" t="s">
        <v>5</v>
      </c>
      <c r="E9899" s="1" t="s">
        <v>0</v>
      </c>
    </row>
    <row r="9900" spans="1:7" x14ac:dyDescent="0.35">
      <c r="A9900" s="4" t="s">
        <v>8</v>
      </c>
      <c r="B9900" s="3" t="s">
        <v>121</v>
      </c>
      <c r="C9900" s="16">
        <v>45589</v>
      </c>
      <c r="D9900" s="1" t="s">
        <v>1</v>
      </c>
      <c r="E9900" s="1" t="s">
        <v>0</v>
      </c>
      <c r="G9900" s="2">
        <v>118</v>
      </c>
    </row>
    <row r="9901" spans="1:7" x14ac:dyDescent="0.35">
      <c r="A9901" s="4" t="s">
        <v>8</v>
      </c>
      <c r="B9901" s="3" t="s">
        <v>121</v>
      </c>
      <c r="C9901" s="16">
        <v>45589</v>
      </c>
      <c r="D9901" s="1" t="s">
        <v>1</v>
      </c>
      <c r="E9901" s="1" t="s">
        <v>0</v>
      </c>
      <c r="G9901" s="2">
        <v>87</v>
      </c>
    </row>
    <row r="9902" spans="1:7" x14ac:dyDescent="0.35">
      <c r="A9902" s="4" t="s">
        <v>8</v>
      </c>
      <c r="B9902" s="3" t="s">
        <v>121</v>
      </c>
      <c r="C9902" s="16">
        <v>45589</v>
      </c>
      <c r="D9902" s="1" t="s">
        <v>1</v>
      </c>
      <c r="E9902" s="1" t="s">
        <v>0</v>
      </c>
      <c r="G9902" s="2">
        <v>118</v>
      </c>
    </row>
    <row r="9903" spans="1:7" x14ac:dyDescent="0.35">
      <c r="A9903" s="4" t="s">
        <v>8</v>
      </c>
      <c r="B9903" s="3" t="s">
        <v>121</v>
      </c>
      <c r="C9903" s="16">
        <v>45589</v>
      </c>
      <c r="D9903" s="1" t="s">
        <v>1</v>
      </c>
      <c r="E9903" s="1" t="s">
        <v>0</v>
      </c>
      <c r="G9903" s="2">
        <v>67</v>
      </c>
    </row>
    <row r="9904" spans="1:7" x14ac:dyDescent="0.35">
      <c r="A9904" s="4" t="s">
        <v>8</v>
      </c>
      <c r="B9904" s="3" t="s">
        <v>121</v>
      </c>
      <c r="C9904" s="16">
        <v>45589</v>
      </c>
      <c r="D9904" s="1" t="s">
        <v>1</v>
      </c>
      <c r="E9904" s="1" t="s">
        <v>12</v>
      </c>
      <c r="F9904" s="2">
        <v>20</v>
      </c>
      <c r="G9904" s="2">
        <v>80</v>
      </c>
    </row>
    <row r="9905" spans="1:7" x14ac:dyDescent="0.35">
      <c r="A9905" s="4" t="s">
        <v>8</v>
      </c>
      <c r="B9905" s="3" t="s">
        <v>121</v>
      </c>
      <c r="C9905" s="16">
        <v>45589</v>
      </c>
      <c r="D9905" s="1" t="s">
        <v>1</v>
      </c>
      <c r="E9905" s="1" t="s">
        <v>0</v>
      </c>
      <c r="G9905" s="2">
        <v>89</v>
      </c>
    </row>
    <row r="9906" spans="1:7" x14ac:dyDescent="0.35">
      <c r="A9906" s="4" t="s">
        <v>8</v>
      </c>
      <c r="B9906" s="3" t="s">
        <v>121</v>
      </c>
      <c r="C9906" s="16">
        <v>45589</v>
      </c>
      <c r="D9906" s="1" t="s">
        <v>1</v>
      </c>
      <c r="E9906" s="1" t="s">
        <v>3</v>
      </c>
      <c r="F9906" s="2">
        <v>60</v>
      </c>
      <c r="G9906" s="2">
        <v>91</v>
      </c>
    </row>
    <row r="9907" spans="1:7" x14ac:dyDescent="0.35">
      <c r="A9907" s="4" t="s">
        <v>8</v>
      </c>
      <c r="B9907" s="3" t="s">
        <v>121</v>
      </c>
      <c r="C9907" s="16">
        <v>45589</v>
      </c>
      <c r="D9907" s="1" t="s">
        <v>1</v>
      </c>
      <c r="E9907" s="1" t="s">
        <v>0</v>
      </c>
      <c r="G9907" s="2">
        <v>118</v>
      </c>
    </row>
    <row r="9908" spans="1:7" x14ac:dyDescent="0.35">
      <c r="A9908" s="4" t="s">
        <v>8</v>
      </c>
      <c r="B9908" s="3" t="s">
        <v>121</v>
      </c>
      <c r="C9908" s="16">
        <v>45589</v>
      </c>
      <c r="D9908" s="1" t="s">
        <v>1</v>
      </c>
      <c r="E9908" s="1" t="s">
        <v>0</v>
      </c>
      <c r="G9908" s="2">
        <v>118</v>
      </c>
    </row>
    <row r="9909" spans="1:7" x14ac:dyDescent="0.35">
      <c r="A9909" s="4" t="s">
        <v>8</v>
      </c>
      <c r="B9909" s="3" t="s">
        <v>121</v>
      </c>
      <c r="C9909" s="16">
        <v>45589</v>
      </c>
      <c r="D9909" s="1" t="s">
        <v>1</v>
      </c>
      <c r="E9909" s="1" t="s">
        <v>0</v>
      </c>
      <c r="G9909" s="2">
        <v>86</v>
      </c>
    </row>
    <row r="9910" spans="1:7" x14ac:dyDescent="0.35">
      <c r="A9910" s="4" t="s">
        <v>8</v>
      </c>
      <c r="B9910" s="3" t="s">
        <v>121</v>
      </c>
      <c r="C9910" s="16">
        <v>45589</v>
      </c>
      <c r="D9910" s="1" t="s">
        <v>1</v>
      </c>
      <c r="E9910" s="1" t="s">
        <v>0</v>
      </c>
      <c r="G9910" s="2">
        <v>118</v>
      </c>
    </row>
    <row r="9911" spans="1:7" x14ac:dyDescent="0.35">
      <c r="A9911" s="4" t="s">
        <v>8</v>
      </c>
      <c r="B9911" s="3" t="s">
        <v>121</v>
      </c>
      <c r="C9911" s="16">
        <v>45589</v>
      </c>
      <c r="D9911" s="1" t="s">
        <v>1</v>
      </c>
      <c r="E9911" s="1" t="s">
        <v>0</v>
      </c>
      <c r="G9911" s="2">
        <v>99</v>
      </c>
    </row>
    <row r="9912" spans="1:7" x14ac:dyDescent="0.35">
      <c r="A9912" s="4" t="s">
        <v>8</v>
      </c>
      <c r="B9912" s="3" t="s">
        <v>121</v>
      </c>
      <c r="C9912" s="16">
        <v>45589</v>
      </c>
      <c r="D9912" s="1" t="s">
        <v>7</v>
      </c>
      <c r="E9912" s="1" t="s">
        <v>0</v>
      </c>
      <c r="G9912" s="2">
        <v>118</v>
      </c>
    </row>
    <row r="9913" spans="1:7" x14ac:dyDescent="0.35">
      <c r="A9913" s="4" t="s">
        <v>8</v>
      </c>
      <c r="B9913" s="3" t="s">
        <v>121</v>
      </c>
      <c r="C9913" s="16">
        <v>45589</v>
      </c>
      <c r="D9913" s="1" t="s">
        <v>1</v>
      </c>
      <c r="E9913" s="1" t="s">
        <v>0</v>
      </c>
      <c r="G9913" s="2">
        <v>5</v>
      </c>
    </row>
    <row r="9914" spans="1:7" x14ac:dyDescent="0.35">
      <c r="A9914" s="4" t="s">
        <v>8</v>
      </c>
      <c r="B9914" s="3" t="s">
        <v>121</v>
      </c>
      <c r="C9914" s="16">
        <v>45589</v>
      </c>
      <c r="D9914" s="1" t="s">
        <v>1</v>
      </c>
      <c r="E9914" s="1" t="s">
        <v>0</v>
      </c>
      <c r="G9914" s="2">
        <v>118</v>
      </c>
    </row>
    <row r="9915" spans="1:7" x14ac:dyDescent="0.35">
      <c r="A9915" s="4" t="s">
        <v>8</v>
      </c>
      <c r="B9915" s="3" t="s">
        <v>121</v>
      </c>
      <c r="C9915" s="16">
        <v>45589</v>
      </c>
      <c r="D9915" s="1" t="s">
        <v>1</v>
      </c>
      <c r="E9915" s="1" t="s">
        <v>0</v>
      </c>
      <c r="G9915" s="2">
        <v>116</v>
      </c>
    </row>
    <row r="9916" spans="1:7" x14ac:dyDescent="0.35">
      <c r="A9916" s="4" t="s">
        <v>8</v>
      </c>
      <c r="B9916" s="3" t="s">
        <v>121</v>
      </c>
      <c r="C9916" s="16">
        <v>45589</v>
      </c>
      <c r="D9916" s="1" t="s">
        <v>1</v>
      </c>
      <c r="E9916" s="1" t="s">
        <v>12</v>
      </c>
      <c r="F9916" s="2">
        <v>30</v>
      </c>
      <c r="G9916" s="2">
        <v>110</v>
      </c>
    </row>
    <row r="9917" spans="1:7" x14ac:dyDescent="0.35">
      <c r="A9917" s="4" t="s">
        <v>8</v>
      </c>
      <c r="B9917" s="3" t="s">
        <v>121</v>
      </c>
      <c r="C9917" s="16">
        <v>45589</v>
      </c>
      <c r="D9917" s="1" t="s">
        <v>1</v>
      </c>
      <c r="E9917" s="1" t="s">
        <v>3</v>
      </c>
      <c r="F9917" s="2">
        <v>30</v>
      </c>
      <c r="G9917" s="2">
        <v>113</v>
      </c>
    </row>
    <row r="9918" spans="1:7" x14ac:dyDescent="0.35">
      <c r="A9918" s="4" t="s">
        <v>8</v>
      </c>
      <c r="B9918" s="3" t="s">
        <v>120</v>
      </c>
      <c r="C9918" s="16">
        <v>45590</v>
      </c>
      <c r="D9918" s="1" t="s">
        <v>1</v>
      </c>
      <c r="E9918" s="1" t="s">
        <v>3</v>
      </c>
      <c r="F9918" s="2">
        <v>29</v>
      </c>
      <c r="G9918" s="2">
        <v>10</v>
      </c>
    </row>
    <row r="9919" spans="1:7" x14ac:dyDescent="0.35">
      <c r="A9919" s="4" t="s">
        <v>8</v>
      </c>
      <c r="B9919" s="3" t="s">
        <v>120</v>
      </c>
      <c r="C9919" s="16">
        <v>45590</v>
      </c>
      <c r="D9919" s="1" t="s">
        <v>1</v>
      </c>
      <c r="E9919" s="1" t="s">
        <v>3</v>
      </c>
      <c r="F9919" s="2">
        <v>19</v>
      </c>
      <c r="G9919" s="2">
        <v>5</v>
      </c>
    </row>
    <row r="9920" spans="1:7" x14ac:dyDescent="0.35">
      <c r="A9920" s="4" t="s">
        <v>8</v>
      </c>
      <c r="B9920" s="3" t="s">
        <v>120</v>
      </c>
      <c r="C9920" s="16">
        <v>45590</v>
      </c>
      <c r="D9920" s="1" t="s">
        <v>1</v>
      </c>
      <c r="E9920" s="1" t="s">
        <v>0</v>
      </c>
      <c r="G9920" s="2">
        <v>111</v>
      </c>
    </row>
    <row r="9921" spans="1:7" x14ac:dyDescent="0.35">
      <c r="A9921" s="4" t="s">
        <v>8</v>
      </c>
      <c r="B9921" s="3" t="s">
        <v>120</v>
      </c>
      <c r="C9921" s="16">
        <v>45590</v>
      </c>
      <c r="D9921" s="1" t="s">
        <v>1</v>
      </c>
      <c r="E9921" s="1" t="s">
        <v>0</v>
      </c>
      <c r="G9921" s="2">
        <v>113</v>
      </c>
    </row>
    <row r="9922" spans="1:7" x14ac:dyDescent="0.35">
      <c r="A9922" s="4" t="s">
        <v>8</v>
      </c>
      <c r="B9922" s="3" t="s">
        <v>120</v>
      </c>
      <c r="C9922" s="16">
        <v>45590</v>
      </c>
      <c r="D9922" s="1" t="s">
        <v>1</v>
      </c>
      <c r="E9922" s="1" t="s">
        <v>3</v>
      </c>
      <c r="F9922" s="2">
        <v>26</v>
      </c>
      <c r="G9922" s="2">
        <v>67</v>
      </c>
    </row>
    <row r="9923" spans="1:7" x14ac:dyDescent="0.35">
      <c r="A9923" s="4" t="s">
        <v>8</v>
      </c>
      <c r="B9923" s="3" t="s">
        <v>120</v>
      </c>
      <c r="C9923" s="16">
        <v>45590</v>
      </c>
      <c r="D9923" s="1" t="s">
        <v>1</v>
      </c>
      <c r="E9923" s="1" t="s">
        <v>0</v>
      </c>
      <c r="G9923" s="2">
        <v>117</v>
      </c>
    </row>
    <row r="9924" spans="1:7" x14ac:dyDescent="0.35">
      <c r="A9924" s="4" t="s">
        <v>8</v>
      </c>
      <c r="B9924" s="3" t="s">
        <v>120</v>
      </c>
      <c r="C9924" s="16">
        <v>45590</v>
      </c>
      <c r="D9924" s="1" t="s">
        <v>1</v>
      </c>
      <c r="E9924" s="1" t="s">
        <v>0</v>
      </c>
      <c r="G9924" s="2">
        <v>110</v>
      </c>
    </row>
    <row r="9925" spans="1:7" x14ac:dyDescent="0.35">
      <c r="A9925" s="4" t="s">
        <v>8</v>
      </c>
      <c r="B9925" s="3" t="s">
        <v>120</v>
      </c>
      <c r="C9925" s="16">
        <v>45590</v>
      </c>
      <c r="D9925" s="1" t="s">
        <v>1</v>
      </c>
      <c r="E9925" s="1" t="s">
        <v>3</v>
      </c>
      <c r="F9925" s="2">
        <v>19</v>
      </c>
      <c r="G9925" s="2">
        <v>117</v>
      </c>
    </row>
    <row r="9926" spans="1:7" x14ac:dyDescent="0.35">
      <c r="A9926" s="4" t="s">
        <v>8</v>
      </c>
      <c r="B9926" s="3" t="s">
        <v>120</v>
      </c>
      <c r="C9926" s="16">
        <v>45590</v>
      </c>
      <c r="D9926" s="1" t="s">
        <v>1</v>
      </c>
      <c r="E9926" s="1" t="s">
        <v>12</v>
      </c>
      <c r="F9926" s="2">
        <v>39</v>
      </c>
      <c r="G9926" s="2">
        <v>17</v>
      </c>
    </row>
    <row r="9927" spans="1:7" x14ac:dyDescent="0.35">
      <c r="A9927" s="4" t="s">
        <v>8</v>
      </c>
      <c r="B9927" s="3" t="s">
        <v>120</v>
      </c>
      <c r="C9927" s="16">
        <v>45590</v>
      </c>
      <c r="D9927" s="1" t="s">
        <v>1</v>
      </c>
      <c r="E9927" s="1" t="s">
        <v>0</v>
      </c>
      <c r="G9927" s="2">
        <v>50</v>
      </c>
    </row>
    <row r="9928" spans="1:7" x14ac:dyDescent="0.35">
      <c r="A9928" s="4" t="s">
        <v>8</v>
      </c>
      <c r="B9928" s="3" t="s">
        <v>120</v>
      </c>
      <c r="C9928" s="16">
        <v>45590</v>
      </c>
      <c r="D9928" s="1" t="s">
        <v>1</v>
      </c>
      <c r="E9928" s="1" t="s">
        <v>4</v>
      </c>
      <c r="F9928" s="2">
        <v>25</v>
      </c>
      <c r="G9928" s="2">
        <v>58</v>
      </c>
    </row>
    <row r="9929" spans="1:7" x14ac:dyDescent="0.35">
      <c r="A9929" s="4" t="s">
        <v>8</v>
      </c>
      <c r="B9929" s="3" t="s">
        <v>120</v>
      </c>
      <c r="C9929" s="16">
        <v>45590</v>
      </c>
      <c r="D9929" s="1" t="s">
        <v>1</v>
      </c>
      <c r="E9929" s="1" t="s">
        <v>3</v>
      </c>
      <c r="F9929" s="2">
        <v>35</v>
      </c>
      <c r="G9929" s="2">
        <v>116</v>
      </c>
    </row>
    <row r="9930" spans="1:7" x14ac:dyDescent="0.35">
      <c r="A9930" s="4" t="s">
        <v>8</v>
      </c>
      <c r="B9930" s="3" t="s">
        <v>83</v>
      </c>
      <c r="C9930" s="16">
        <v>45630</v>
      </c>
      <c r="D9930" s="1" t="s">
        <v>1</v>
      </c>
      <c r="E9930" s="1" t="s">
        <v>0</v>
      </c>
      <c r="G9930" s="2">
        <v>76</v>
      </c>
    </row>
    <row r="9931" spans="1:7" x14ac:dyDescent="0.35">
      <c r="A9931" s="4" t="s">
        <v>8</v>
      </c>
      <c r="B9931" s="3" t="s">
        <v>56</v>
      </c>
      <c r="C9931" s="16">
        <v>45655</v>
      </c>
      <c r="D9931" s="1" t="s">
        <v>5</v>
      </c>
      <c r="E9931" s="1" t="s">
        <v>0</v>
      </c>
    </row>
    <row r="9932" spans="1:7" x14ac:dyDescent="0.35">
      <c r="A9932" s="4" t="s">
        <v>8</v>
      </c>
      <c r="B9932" s="3" t="s">
        <v>120</v>
      </c>
      <c r="C9932" s="16">
        <v>45590</v>
      </c>
      <c r="D9932" s="1" t="s">
        <v>1</v>
      </c>
      <c r="E9932" s="1" t="s">
        <v>3</v>
      </c>
      <c r="F9932" s="2">
        <v>31</v>
      </c>
      <c r="G9932" s="2">
        <v>117</v>
      </c>
    </row>
    <row r="9933" spans="1:7" x14ac:dyDescent="0.35">
      <c r="A9933" s="4" t="s">
        <v>8</v>
      </c>
      <c r="B9933" s="3" t="s">
        <v>120</v>
      </c>
      <c r="C9933" s="16">
        <v>45590</v>
      </c>
      <c r="D9933" s="1" t="s">
        <v>5</v>
      </c>
      <c r="E9933" s="1" t="s">
        <v>0</v>
      </c>
      <c r="F9933" s="2">
        <v>30</v>
      </c>
    </row>
    <row r="9934" spans="1:7" x14ac:dyDescent="0.35">
      <c r="A9934" s="4" t="s">
        <v>8</v>
      </c>
      <c r="B9934" s="3" t="s">
        <v>120</v>
      </c>
      <c r="C9934" s="16">
        <v>45590</v>
      </c>
      <c r="D9934" s="1" t="s">
        <v>1</v>
      </c>
      <c r="E9934" s="1" t="s">
        <v>4</v>
      </c>
      <c r="F9934" s="2">
        <v>30</v>
      </c>
      <c r="G9934" s="2">
        <v>31</v>
      </c>
    </row>
    <row r="9935" spans="1:7" x14ac:dyDescent="0.35">
      <c r="A9935" s="4" t="s">
        <v>8</v>
      </c>
      <c r="B9935" s="3" t="s">
        <v>120</v>
      </c>
      <c r="C9935" s="16">
        <v>45590</v>
      </c>
      <c r="D9935" s="1" t="s">
        <v>1</v>
      </c>
      <c r="E9935" s="1" t="s">
        <v>4</v>
      </c>
      <c r="F9935" s="2">
        <v>22</v>
      </c>
      <c r="G9935" s="2">
        <v>5</v>
      </c>
    </row>
    <row r="9936" spans="1:7" x14ac:dyDescent="0.35">
      <c r="A9936" s="4" t="s">
        <v>8</v>
      </c>
      <c r="B9936" s="3" t="s">
        <v>120</v>
      </c>
      <c r="C9936" s="16">
        <v>45590</v>
      </c>
      <c r="D9936" s="1" t="s">
        <v>1</v>
      </c>
      <c r="E9936" s="1" t="s">
        <v>3</v>
      </c>
      <c r="F9936" s="2">
        <v>22</v>
      </c>
      <c r="G9936" s="2">
        <v>71</v>
      </c>
    </row>
    <row r="9937" spans="1:7" x14ac:dyDescent="0.35">
      <c r="A9937" s="4" t="s">
        <v>8</v>
      </c>
      <c r="B9937" s="3" t="s">
        <v>120</v>
      </c>
      <c r="C9937" s="16">
        <v>45590</v>
      </c>
      <c r="D9937" s="1" t="s">
        <v>1</v>
      </c>
      <c r="E9937" s="1" t="s">
        <v>0</v>
      </c>
      <c r="G9937" s="2">
        <v>93</v>
      </c>
    </row>
    <row r="9938" spans="1:7" x14ac:dyDescent="0.35">
      <c r="A9938" s="4" t="s">
        <v>8</v>
      </c>
      <c r="B9938" s="3" t="s">
        <v>120</v>
      </c>
      <c r="C9938" s="16">
        <v>45590</v>
      </c>
      <c r="D9938" s="1" t="s">
        <v>1</v>
      </c>
      <c r="E9938" s="1" t="s">
        <v>0</v>
      </c>
      <c r="G9938" s="2">
        <v>117</v>
      </c>
    </row>
    <row r="9939" spans="1:7" x14ac:dyDescent="0.35">
      <c r="A9939" s="4" t="s">
        <v>8</v>
      </c>
      <c r="B9939" s="3" t="s">
        <v>120</v>
      </c>
      <c r="C9939" s="16">
        <v>45590</v>
      </c>
      <c r="D9939" s="1" t="s">
        <v>1</v>
      </c>
      <c r="E9939" s="1" t="s">
        <v>0</v>
      </c>
      <c r="G9939" s="2">
        <v>0</v>
      </c>
    </row>
    <row r="9940" spans="1:7" x14ac:dyDescent="0.35">
      <c r="A9940" s="4" t="s">
        <v>8</v>
      </c>
      <c r="B9940" s="3" t="s">
        <v>121</v>
      </c>
      <c r="C9940" s="16">
        <v>45589</v>
      </c>
      <c r="D9940" s="1" t="s">
        <v>1</v>
      </c>
      <c r="E9940" s="1" t="s">
        <v>0</v>
      </c>
      <c r="G9940" s="2">
        <v>118</v>
      </c>
    </row>
    <row r="9941" spans="1:7" x14ac:dyDescent="0.35">
      <c r="A9941" s="4" t="s">
        <v>8</v>
      </c>
      <c r="B9941" s="3" t="s">
        <v>120</v>
      </c>
      <c r="C9941" s="16">
        <v>45590</v>
      </c>
      <c r="D9941" s="1" t="s">
        <v>1</v>
      </c>
      <c r="E9941" s="1" t="s">
        <v>0</v>
      </c>
      <c r="G9941" s="2">
        <v>117</v>
      </c>
    </row>
    <row r="9942" spans="1:7" x14ac:dyDescent="0.35">
      <c r="A9942" s="4" t="s">
        <v>8</v>
      </c>
      <c r="B9942" s="3" t="s">
        <v>120</v>
      </c>
      <c r="C9942" s="16">
        <v>45590</v>
      </c>
      <c r="D9942" s="1" t="s">
        <v>1</v>
      </c>
      <c r="E9942" s="1" t="s">
        <v>3</v>
      </c>
      <c r="F9942" s="2">
        <v>27</v>
      </c>
      <c r="G9942" s="2">
        <v>117</v>
      </c>
    </row>
    <row r="9943" spans="1:7" x14ac:dyDescent="0.35">
      <c r="A9943" s="4" t="s">
        <v>8</v>
      </c>
      <c r="B9943" s="3" t="s">
        <v>120</v>
      </c>
      <c r="C9943" s="16">
        <v>45590</v>
      </c>
      <c r="D9943" s="1" t="s">
        <v>1</v>
      </c>
      <c r="E9943" s="1" t="s">
        <v>12</v>
      </c>
      <c r="F9943" s="2">
        <v>47</v>
      </c>
      <c r="G9943" s="2">
        <v>0</v>
      </c>
    </row>
    <row r="9944" spans="1:7" x14ac:dyDescent="0.35">
      <c r="A9944" s="4" t="s">
        <v>8</v>
      </c>
      <c r="B9944" s="3" t="s">
        <v>117</v>
      </c>
      <c r="C9944" s="16">
        <v>45593</v>
      </c>
      <c r="D9944" s="1" t="s">
        <v>1</v>
      </c>
      <c r="E9944" s="1" t="s">
        <v>4</v>
      </c>
      <c r="F9944" s="2">
        <v>35</v>
      </c>
      <c r="G9944" s="2">
        <v>40</v>
      </c>
    </row>
    <row r="9945" spans="1:7" x14ac:dyDescent="0.35">
      <c r="A9945" s="4" t="s">
        <v>8</v>
      </c>
      <c r="B9945" s="3" t="s">
        <v>114</v>
      </c>
      <c r="C9945" s="16">
        <v>45596</v>
      </c>
      <c r="D9945" s="1" t="s">
        <v>1</v>
      </c>
      <c r="E9945" s="1" t="s">
        <v>3</v>
      </c>
      <c r="F9945" s="2">
        <v>25</v>
      </c>
      <c r="G9945" s="2">
        <v>55</v>
      </c>
    </row>
    <row r="9946" spans="1:7" x14ac:dyDescent="0.35">
      <c r="A9946" s="4" t="s">
        <v>8</v>
      </c>
      <c r="B9946" s="3" t="s">
        <v>112</v>
      </c>
      <c r="C9946" s="16">
        <v>45598</v>
      </c>
      <c r="D9946" s="1" t="s">
        <v>1</v>
      </c>
      <c r="E9946" s="1" t="s">
        <v>0</v>
      </c>
      <c r="G9946" s="2">
        <v>109</v>
      </c>
    </row>
    <row r="9947" spans="1:7" x14ac:dyDescent="0.35">
      <c r="A9947" s="4" t="s">
        <v>8</v>
      </c>
      <c r="B9947" s="3" t="s">
        <v>109</v>
      </c>
      <c r="C9947" s="16">
        <v>45601</v>
      </c>
      <c r="D9947" s="1" t="s">
        <v>1</v>
      </c>
      <c r="E9947" s="1" t="s">
        <v>0</v>
      </c>
      <c r="G9947" s="2">
        <v>106</v>
      </c>
    </row>
    <row r="9948" spans="1:7" x14ac:dyDescent="0.35">
      <c r="A9948" s="4" t="s">
        <v>8</v>
      </c>
      <c r="B9948" s="3" t="s">
        <v>108</v>
      </c>
      <c r="C9948" s="16">
        <v>45602</v>
      </c>
      <c r="D9948" s="1" t="s">
        <v>1</v>
      </c>
      <c r="E9948" s="1" t="s">
        <v>3</v>
      </c>
      <c r="F9948" s="2">
        <v>25</v>
      </c>
      <c r="G9948" s="2">
        <v>105</v>
      </c>
    </row>
    <row r="9949" spans="1:7" x14ac:dyDescent="0.35">
      <c r="A9949" s="4" t="s">
        <v>8</v>
      </c>
      <c r="B9949" s="3" t="s">
        <v>108</v>
      </c>
      <c r="C9949" s="16">
        <v>45602</v>
      </c>
      <c r="D9949" s="1" t="s">
        <v>1</v>
      </c>
      <c r="E9949" s="1" t="s">
        <v>3</v>
      </c>
      <c r="F9949" s="2">
        <v>31</v>
      </c>
      <c r="G9949" s="2">
        <v>36</v>
      </c>
    </row>
    <row r="9950" spans="1:7" x14ac:dyDescent="0.35">
      <c r="A9950" s="4" t="s">
        <v>8</v>
      </c>
      <c r="B9950" s="3" t="s">
        <v>108</v>
      </c>
      <c r="C9950" s="16">
        <v>45602</v>
      </c>
      <c r="D9950" s="1" t="s">
        <v>1</v>
      </c>
      <c r="E9950" s="1" t="s">
        <v>0</v>
      </c>
      <c r="G9950" s="2">
        <v>8</v>
      </c>
    </row>
    <row r="9951" spans="1:7" x14ac:dyDescent="0.35">
      <c r="A9951" s="4" t="s">
        <v>8</v>
      </c>
      <c r="B9951" s="3" t="s">
        <v>120</v>
      </c>
      <c r="C9951" s="16">
        <v>45590</v>
      </c>
      <c r="D9951" s="1" t="s">
        <v>1</v>
      </c>
      <c r="E9951" s="1" t="s">
        <v>3</v>
      </c>
      <c r="F9951" s="2">
        <v>49</v>
      </c>
      <c r="G9951" s="2">
        <v>16</v>
      </c>
    </row>
    <row r="9952" spans="1:7" x14ac:dyDescent="0.35">
      <c r="A9952" s="4" t="s">
        <v>8</v>
      </c>
      <c r="B9952" s="3" t="s">
        <v>44</v>
      </c>
      <c r="C9952" s="16">
        <v>45676</v>
      </c>
      <c r="D9952" s="1" t="s">
        <v>1</v>
      </c>
      <c r="E9952" s="1" t="s">
        <v>0</v>
      </c>
      <c r="G9952" s="2">
        <v>0</v>
      </c>
    </row>
    <row r="9953" spans="1:7" x14ac:dyDescent="0.35">
      <c r="A9953" s="4" t="s">
        <v>8</v>
      </c>
      <c r="B9953" s="3" t="s">
        <v>119</v>
      </c>
      <c r="C9953" s="16">
        <v>45591</v>
      </c>
      <c r="D9953" s="1" t="s">
        <v>5</v>
      </c>
      <c r="E9953" s="1" t="s">
        <v>0</v>
      </c>
    </row>
    <row r="9954" spans="1:7" x14ac:dyDescent="0.35">
      <c r="A9954" s="4" t="s">
        <v>8</v>
      </c>
      <c r="B9954" s="3" t="s">
        <v>119</v>
      </c>
      <c r="C9954" s="16">
        <v>45591</v>
      </c>
      <c r="D9954" s="1" t="s">
        <v>1</v>
      </c>
      <c r="E9954" s="1" t="s">
        <v>0</v>
      </c>
      <c r="G9954" s="2">
        <v>114</v>
      </c>
    </row>
    <row r="9955" spans="1:7" x14ac:dyDescent="0.35">
      <c r="A9955" s="4" t="s">
        <v>8</v>
      </c>
      <c r="B9955" s="3" t="s">
        <v>119</v>
      </c>
      <c r="C9955" s="16">
        <v>45591</v>
      </c>
      <c r="D9955" s="1" t="s">
        <v>1</v>
      </c>
      <c r="E9955" s="1" t="s">
        <v>0</v>
      </c>
      <c r="G9955" s="2">
        <v>116</v>
      </c>
    </row>
    <row r="9956" spans="1:7" x14ac:dyDescent="0.35">
      <c r="A9956" s="4" t="s">
        <v>8</v>
      </c>
      <c r="B9956" s="3" t="s">
        <v>119</v>
      </c>
      <c r="C9956" s="16">
        <v>45591</v>
      </c>
      <c r="D9956" s="1" t="s">
        <v>1</v>
      </c>
      <c r="E9956" s="1" t="s">
        <v>3</v>
      </c>
      <c r="F9956" s="2">
        <v>22</v>
      </c>
      <c r="G9956" s="2">
        <v>116</v>
      </c>
    </row>
    <row r="9957" spans="1:7" x14ac:dyDescent="0.35">
      <c r="A9957" s="4" t="s">
        <v>8</v>
      </c>
      <c r="B9957" s="3" t="s">
        <v>119</v>
      </c>
      <c r="C9957" s="16">
        <v>45591</v>
      </c>
      <c r="D9957" s="1" t="s">
        <v>1</v>
      </c>
      <c r="E9957" s="1" t="s">
        <v>3</v>
      </c>
      <c r="F9957" s="2">
        <v>25</v>
      </c>
      <c r="G9957" s="2">
        <v>5</v>
      </c>
    </row>
    <row r="9958" spans="1:7" x14ac:dyDescent="0.35">
      <c r="A9958" s="4" t="s">
        <v>8</v>
      </c>
      <c r="B9958" s="3" t="s">
        <v>119</v>
      </c>
      <c r="C9958" s="16">
        <v>45591</v>
      </c>
      <c r="D9958" s="1" t="s">
        <v>1</v>
      </c>
      <c r="E9958" s="1" t="s">
        <v>4</v>
      </c>
      <c r="F9958" s="2">
        <v>41</v>
      </c>
      <c r="G9958" s="2">
        <v>102</v>
      </c>
    </row>
    <row r="9959" spans="1:7" x14ac:dyDescent="0.35">
      <c r="A9959" s="4" t="s">
        <v>8</v>
      </c>
      <c r="B9959" s="3" t="s">
        <v>119</v>
      </c>
      <c r="C9959" s="16">
        <v>45591</v>
      </c>
      <c r="D9959" s="1" t="s">
        <v>1</v>
      </c>
      <c r="E9959" s="1" t="s">
        <v>3</v>
      </c>
      <c r="F9959" s="2">
        <v>19</v>
      </c>
      <c r="G9959" s="2">
        <v>90</v>
      </c>
    </row>
    <row r="9960" spans="1:7" x14ac:dyDescent="0.35">
      <c r="A9960" s="4" t="s">
        <v>8</v>
      </c>
      <c r="B9960" s="3" t="s">
        <v>119</v>
      </c>
      <c r="C9960" s="16">
        <v>45591</v>
      </c>
      <c r="D9960" s="1" t="s">
        <v>1</v>
      </c>
      <c r="E9960" s="1" t="s">
        <v>0</v>
      </c>
      <c r="G9960" s="2">
        <v>100</v>
      </c>
    </row>
    <row r="9961" spans="1:7" x14ac:dyDescent="0.35">
      <c r="A9961" s="4" t="s">
        <v>8</v>
      </c>
      <c r="B9961" s="3" t="s">
        <v>119</v>
      </c>
      <c r="C9961" s="16">
        <v>45591</v>
      </c>
      <c r="D9961" s="1" t="s">
        <v>1</v>
      </c>
      <c r="E9961" s="1" t="s">
        <v>0</v>
      </c>
      <c r="G9961" s="2">
        <v>116</v>
      </c>
    </row>
    <row r="9962" spans="1:7" x14ac:dyDescent="0.35">
      <c r="A9962" s="4" t="s">
        <v>8</v>
      </c>
      <c r="B9962" s="3" t="s">
        <v>119</v>
      </c>
      <c r="C9962" s="16">
        <v>45591</v>
      </c>
      <c r="D9962" s="1" t="s">
        <v>1</v>
      </c>
      <c r="E9962" s="1" t="s">
        <v>0</v>
      </c>
      <c r="G9962" s="2">
        <v>83</v>
      </c>
    </row>
    <row r="9963" spans="1:7" x14ac:dyDescent="0.35">
      <c r="A9963" s="4" t="s">
        <v>8</v>
      </c>
      <c r="B9963" s="3" t="s">
        <v>119</v>
      </c>
      <c r="C9963" s="16">
        <v>45591</v>
      </c>
      <c r="D9963" s="1" t="s">
        <v>1</v>
      </c>
      <c r="E9963" s="1" t="s">
        <v>0</v>
      </c>
      <c r="G9963" s="2">
        <v>105</v>
      </c>
    </row>
    <row r="9964" spans="1:7" x14ac:dyDescent="0.35">
      <c r="A9964" s="4" t="s">
        <v>8</v>
      </c>
      <c r="B9964" s="3" t="s">
        <v>119</v>
      </c>
      <c r="C9964" s="16">
        <v>45591</v>
      </c>
      <c r="D9964" s="1" t="s">
        <v>1</v>
      </c>
      <c r="E9964" s="1" t="s">
        <v>3</v>
      </c>
      <c r="F9964" s="2">
        <v>19</v>
      </c>
      <c r="G9964" s="2">
        <v>33</v>
      </c>
    </row>
    <row r="9965" spans="1:7" x14ac:dyDescent="0.35">
      <c r="A9965" s="4" t="s">
        <v>8</v>
      </c>
      <c r="B9965" s="3" t="s">
        <v>119</v>
      </c>
      <c r="C9965" s="16">
        <v>45591</v>
      </c>
      <c r="D9965" s="1" t="s">
        <v>1</v>
      </c>
      <c r="E9965" s="1" t="s">
        <v>3</v>
      </c>
      <c r="F9965" s="2">
        <v>26</v>
      </c>
      <c r="G9965" s="2">
        <v>55</v>
      </c>
    </row>
    <row r="9966" spans="1:7" x14ac:dyDescent="0.35">
      <c r="A9966" s="4" t="s">
        <v>8</v>
      </c>
      <c r="B9966" s="3" t="s">
        <v>119</v>
      </c>
      <c r="C9966" s="16">
        <v>45591</v>
      </c>
      <c r="D9966" s="1" t="s">
        <v>1</v>
      </c>
      <c r="E9966" s="1" t="s">
        <v>0</v>
      </c>
      <c r="G9966" s="2">
        <v>116</v>
      </c>
    </row>
    <row r="9967" spans="1:7" x14ac:dyDescent="0.35">
      <c r="A9967" s="4" t="s">
        <v>8</v>
      </c>
      <c r="B9967" s="3" t="s">
        <v>119</v>
      </c>
      <c r="C9967" s="16">
        <v>45591</v>
      </c>
      <c r="D9967" s="1" t="s">
        <v>1</v>
      </c>
      <c r="E9967" s="1" t="s">
        <v>3</v>
      </c>
      <c r="F9967" s="2">
        <v>22</v>
      </c>
      <c r="G9967" s="2">
        <v>110</v>
      </c>
    </row>
    <row r="9968" spans="1:7" x14ac:dyDescent="0.35">
      <c r="A9968" s="4" t="s">
        <v>8</v>
      </c>
      <c r="B9968" s="3" t="s">
        <v>119</v>
      </c>
      <c r="C9968" s="16">
        <v>45591</v>
      </c>
      <c r="D9968" s="1" t="s">
        <v>1</v>
      </c>
      <c r="E9968" s="1" t="s">
        <v>3</v>
      </c>
      <c r="F9968" s="2">
        <v>28</v>
      </c>
      <c r="G9968" s="2">
        <v>82</v>
      </c>
    </row>
    <row r="9969" spans="1:7" x14ac:dyDescent="0.35">
      <c r="A9969" s="4" t="s">
        <v>8</v>
      </c>
      <c r="B9969" s="3" t="s">
        <v>119</v>
      </c>
      <c r="C9969" s="16">
        <v>45591</v>
      </c>
      <c r="D9969" s="1" t="s">
        <v>1</v>
      </c>
      <c r="E9969" s="1" t="s">
        <v>0</v>
      </c>
      <c r="G9969" s="2">
        <v>68</v>
      </c>
    </row>
    <row r="9970" spans="1:7" x14ac:dyDescent="0.35">
      <c r="A9970" s="4" t="s">
        <v>8</v>
      </c>
      <c r="B9970" s="3" t="s">
        <v>119</v>
      </c>
      <c r="C9970" s="16">
        <v>45591</v>
      </c>
      <c r="D9970" s="1" t="s">
        <v>1</v>
      </c>
      <c r="E9970" s="1" t="s">
        <v>0</v>
      </c>
      <c r="G9970" s="2">
        <v>116</v>
      </c>
    </row>
    <row r="9971" spans="1:7" x14ac:dyDescent="0.35">
      <c r="A9971" s="4" t="s">
        <v>8</v>
      </c>
      <c r="B9971" s="3" t="s">
        <v>119</v>
      </c>
      <c r="C9971" s="16">
        <v>45591</v>
      </c>
      <c r="D9971" s="1" t="s">
        <v>1</v>
      </c>
      <c r="E9971" s="1" t="s">
        <v>0</v>
      </c>
      <c r="G9971" s="2">
        <v>116</v>
      </c>
    </row>
    <row r="9972" spans="1:7" x14ac:dyDescent="0.35">
      <c r="A9972" s="4" t="s">
        <v>8</v>
      </c>
      <c r="B9972" s="3" t="s">
        <v>119</v>
      </c>
      <c r="C9972" s="16">
        <v>45591</v>
      </c>
      <c r="D9972" s="1" t="s">
        <v>1</v>
      </c>
      <c r="E9972" s="1" t="s">
        <v>0</v>
      </c>
      <c r="G9972" s="2">
        <v>116</v>
      </c>
    </row>
    <row r="9973" spans="1:7" x14ac:dyDescent="0.35">
      <c r="A9973" s="4" t="s">
        <v>8</v>
      </c>
      <c r="B9973" s="3" t="s">
        <v>119</v>
      </c>
      <c r="C9973" s="16">
        <v>45591</v>
      </c>
      <c r="D9973" s="1" t="s">
        <v>1</v>
      </c>
      <c r="E9973" s="1" t="s">
        <v>0</v>
      </c>
      <c r="G9973" s="2">
        <v>115</v>
      </c>
    </row>
    <row r="9974" spans="1:7" x14ac:dyDescent="0.35">
      <c r="A9974" s="4" t="s">
        <v>8</v>
      </c>
      <c r="B9974" s="3" t="s">
        <v>119</v>
      </c>
      <c r="C9974" s="16">
        <v>45591</v>
      </c>
      <c r="D9974" s="1" t="s">
        <v>1</v>
      </c>
      <c r="E9974" s="1" t="s">
        <v>0</v>
      </c>
      <c r="G9974" s="2">
        <v>64</v>
      </c>
    </row>
    <row r="9975" spans="1:7" x14ac:dyDescent="0.35">
      <c r="A9975" s="4" t="s">
        <v>8</v>
      </c>
      <c r="B9975" s="3" t="s">
        <v>119</v>
      </c>
      <c r="C9975" s="16">
        <v>45591</v>
      </c>
      <c r="D9975" s="1" t="s">
        <v>1</v>
      </c>
      <c r="E9975" s="1" t="s">
        <v>0</v>
      </c>
      <c r="F9975" s="2">
        <v>25</v>
      </c>
      <c r="G9975" s="2">
        <v>116</v>
      </c>
    </row>
    <row r="9976" spans="1:7" x14ac:dyDescent="0.35">
      <c r="A9976" s="4" t="s">
        <v>8</v>
      </c>
      <c r="B9976" s="3" t="s">
        <v>119</v>
      </c>
      <c r="C9976" s="16">
        <v>45591</v>
      </c>
      <c r="D9976" s="1" t="s">
        <v>1</v>
      </c>
      <c r="E9976" s="1" t="s">
        <v>0</v>
      </c>
      <c r="G9976" s="2">
        <v>116</v>
      </c>
    </row>
    <row r="9977" spans="1:7" x14ac:dyDescent="0.35">
      <c r="A9977" s="4" t="s">
        <v>8</v>
      </c>
      <c r="B9977" s="3" t="s">
        <v>118</v>
      </c>
      <c r="C9977" s="16">
        <v>45592</v>
      </c>
      <c r="D9977" s="1" t="s">
        <v>1</v>
      </c>
      <c r="E9977" s="1" t="s">
        <v>0</v>
      </c>
      <c r="G9977" s="2">
        <v>115</v>
      </c>
    </row>
    <row r="9978" spans="1:7" x14ac:dyDescent="0.35">
      <c r="A9978" s="4" t="s">
        <v>8</v>
      </c>
      <c r="B9978" s="3" t="s">
        <v>118</v>
      </c>
      <c r="C9978" s="16">
        <v>45592</v>
      </c>
      <c r="D9978" s="1" t="s">
        <v>1</v>
      </c>
      <c r="E9978" s="1" t="s">
        <v>0</v>
      </c>
      <c r="G9978" s="2">
        <v>115</v>
      </c>
    </row>
    <row r="9979" spans="1:7" x14ac:dyDescent="0.35">
      <c r="A9979" s="4" t="s">
        <v>8</v>
      </c>
      <c r="B9979" s="3" t="s">
        <v>118</v>
      </c>
      <c r="C9979" s="16">
        <v>45592</v>
      </c>
      <c r="D9979" s="1" t="s">
        <v>1</v>
      </c>
      <c r="E9979" s="1" t="s">
        <v>0</v>
      </c>
      <c r="G9979" s="2">
        <v>115</v>
      </c>
    </row>
    <row r="9980" spans="1:7" x14ac:dyDescent="0.35">
      <c r="A9980" s="4" t="s">
        <v>8</v>
      </c>
      <c r="B9980" s="3" t="s">
        <v>118</v>
      </c>
      <c r="C9980" s="16">
        <v>45592</v>
      </c>
      <c r="D9980" s="1" t="s">
        <v>1</v>
      </c>
      <c r="E9980" s="1" t="s">
        <v>0</v>
      </c>
      <c r="G9980" s="2">
        <v>115</v>
      </c>
    </row>
    <row r="9981" spans="1:7" x14ac:dyDescent="0.35">
      <c r="A9981" s="4" t="s">
        <v>8</v>
      </c>
      <c r="B9981" s="3" t="s">
        <v>118</v>
      </c>
      <c r="C9981" s="16">
        <v>45592</v>
      </c>
      <c r="D9981" s="1" t="s">
        <v>1</v>
      </c>
      <c r="E9981" s="1" t="s">
        <v>0</v>
      </c>
      <c r="G9981" s="2">
        <v>115</v>
      </c>
    </row>
    <row r="9982" spans="1:7" x14ac:dyDescent="0.35">
      <c r="A9982" s="4" t="s">
        <v>8</v>
      </c>
      <c r="B9982" s="3" t="s">
        <v>118</v>
      </c>
      <c r="C9982" s="16">
        <v>45592</v>
      </c>
      <c r="D9982" s="1" t="s">
        <v>1</v>
      </c>
      <c r="E9982" s="1" t="s">
        <v>0</v>
      </c>
      <c r="G9982" s="2">
        <v>3</v>
      </c>
    </row>
    <row r="9983" spans="1:7" x14ac:dyDescent="0.35">
      <c r="A9983" s="4" t="s">
        <v>8</v>
      </c>
      <c r="B9983" s="3" t="s">
        <v>118</v>
      </c>
      <c r="C9983" s="16">
        <v>45592</v>
      </c>
      <c r="D9983" s="1" t="s">
        <v>1</v>
      </c>
      <c r="E9983" s="1" t="s">
        <v>0</v>
      </c>
      <c r="G9983" s="2">
        <v>113</v>
      </c>
    </row>
    <row r="9984" spans="1:7" x14ac:dyDescent="0.35">
      <c r="A9984" s="4" t="s">
        <v>8</v>
      </c>
      <c r="B9984" s="3" t="s">
        <v>118</v>
      </c>
      <c r="C9984" s="16">
        <v>45592</v>
      </c>
      <c r="D9984" s="1" t="s">
        <v>1</v>
      </c>
      <c r="E9984" s="1" t="s">
        <v>0</v>
      </c>
      <c r="G9984" s="2">
        <v>0</v>
      </c>
    </row>
    <row r="9985" spans="1:7" x14ac:dyDescent="0.35">
      <c r="A9985" s="4" t="s">
        <v>8</v>
      </c>
      <c r="B9985" s="3" t="s">
        <v>118</v>
      </c>
      <c r="C9985" s="16">
        <v>45592</v>
      </c>
      <c r="D9985" s="1" t="s">
        <v>1</v>
      </c>
      <c r="E9985" s="1" t="s">
        <v>0</v>
      </c>
      <c r="G9985" s="2">
        <v>114</v>
      </c>
    </row>
    <row r="9986" spans="1:7" x14ac:dyDescent="0.35">
      <c r="A9986" s="4" t="s">
        <v>8</v>
      </c>
      <c r="B9986" s="3" t="s">
        <v>118</v>
      </c>
      <c r="C9986" s="16">
        <v>45592</v>
      </c>
      <c r="D9986" s="1" t="s">
        <v>1</v>
      </c>
      <c r="E9986" s="1" t="s">
        <v>3</v>
      </c>
      <c r="F9986" s="2">
        <v>29</v>
      </c>
      <c r="G9986" s="2">
        <v>41</v>
      </c>
    </row>
    <row r="9987" spans="1:7" x14ac:dyDescent="0.35">
      <c r="A9987" s="4" t="s">
        <v>8</v>
      </c>
      <c r="B9987" s="3" t="s">
        <v>118</v>
      </c>
      <c r="C9987" s="16">
        <v>45592</v>
      </c>
      <c r="D9987" s="1" t="s">
        <v>1</v>
      </c>
      <c r="E9987" s="1" t="s">
        <v>3</v>
      </c>
      <c r="F9987" s="2">
        <v>36</v>
      </c>
      <c r="G9987" s="2">
        <v>66</v>
      </c>
    </row>
    <row r="9988" spans="1:7" x14ac:dyDescent="0.35">
      <c r="A9988" s="4" t="s">
        <v>8</v>
      </c>
      <c r="B9988" s="3" t="s">
        <v>118</v>
      </c>
      <c r="C9988" s="16">
        <v>45592</v>
      </c>
      <c r="D9988" s="1" t="s">
        <v>1</v>
      </c>
      <c r="E9988" s="1" t="s">
        <v>0</v>
      </c>
      <c r="G9988" s="2">
        <v>112</v>
      </c>
    </row>
    <row r="9989" spans="1:7" x14ac:dyDescent="0.35">
      <c r="A9989" s="4" t="s">
        <v>8</v>
      </c>
      <c r="B9989" s="3" t="s">
        <v>118</v>
      </c>
      <c r="C9989" s="16">
        <v>45592</v>
      </c>
      <c r="D9989" s="1" t="s">
        <v>1</v>
      </c>
      <c r="E9989" s="1" t="s">
        <v>4</v>
      </c>
      <c r="F9989" s="2">
        <v>38</v>
      </c>
      <c r="G9989" s="2">
        <v>105</v>
      </c>
    </row>
    <row r="9990" spans="1:7" x14ac:dyDescent="0.35">
      <c r="A9990" s="4" t="s">
        <v>8</v>
      </c>
      <c r="B9990" s="3" t="s">
        <v>117</v>
      </c>
      <c r="C9990" s="16">
        <v>45593</v>
      </c>
      <c r="D9990" s="1" t="s">
        <v>1</v>
      </c>
      <c r="E9990" s="1" t="s">
        <v>3</v>
      </c>
      <c r="F9990" s="2">
        <v>28</v>
      </c>
      <c r="G9990" s="2">
        <v>114</v>
      </c>
    </row>
    <row r="9991" spans="1:7" x14ac:dyDescent="0.35">
      <c r="A9991" s="4" t="s">
        <v>8</v>
      </c>
      <c r="B9991" s="3" t="s">
        <v>117</v>
      </c>
      <c r="C9991" s="16">
        <v>45593</v>
      </c>
      <c r="D9991" s="1" t="s">
        <v>1</v>
      </c>
      <c r="E9991" s="1" t="s">
        <v>3</v>
      </c>
      <c r="F9991" s="2">
        <v>31</v>
      </c>
      <c r="G9991" s="2">
        <v>101</v>
      </c>
    </row>
    <row r="9992" spans="1:7" x14ac:dyDescent="0.35">
      <c r="A9992" s="4" t="s">
        <v>8</v>
      </c>
      <c r="B9992" s="3" t="s">
        <v>115</v>
      </c>
      <c r="C9992" s="16">
        <v>45595</v>
      </c>
      <c r="D9992" s="1" t="s">
        <v>1</v>
      </c>
      <c r="E9992" s="1" t="s">
        <v>4</v>
      </c>
      <c r="F9992" s="2">
        <v>45</v>
      </c>
      <c r="G9992" s="2">
        <v>110</v>
      </c>
    </row>
    <row r="9993" spans="1:7" x14ac:dyDescent="0.35">
      <c r="A9993" s="4" t="s">
        <v>8</v>
      </c>
      <c r="B9993" s="3" t="s">
        <v>115</v>
      </c>
      <c r="C9993" s="16">
        <v>45595</v>
      </c>
      <c r="D9993" s="1" t="s">
        <v>1</v>
      </c>
      <c r="E9993" s="1" t="s">
        <v>0</v>
      </c>
      <c r="G9993" s="2">
        <v>2</v>
      </c>
    </row>
    <row r="9994" spans="1:7" x14ac:dyDescent="0.35">
      <c r="A9994" s="4" t="s">
        <v>8</v>
      </c>
      <c r="B9994" s="3" t="s">
        <v>115</v>
      </c>
      <c r="C9994" s="16">
        <v>45595</v>
      </c>
      <c r="D9994" s="1" t="s">
        <v>1</v>
      </c>
      <c r="E9994" s="1" t="s">
        <v>0</v>
      </c>
      <c r="G9994" s="2">
        <v>103</v>
      </c>
    </row>
    <row r="9995" spans="1:7" x14ac:dyDescent="0.35">
      <c r="A9995" s="4" t="s">
        <v>8</v>
      </c>
      <c r="B9995" s="3" t="s">
        <v>114</v>
      </c>
      <c r="C9995" s="16">
        <v>45596</v>
      </c>
      <c r="D9995" s="1" t="s">
        <v>5</v>
      </c>
      <c r="E9995" s="1" t="s">
        <v>0</v>
      </c>
    </row>
    <row r="9996" spans="1:7" x14ac:dyDescent="0.35">
      <c r="A9996" s="4" t="s">
        <v>8</v>
      </c>
      <c r="B9996" s="3" t="s">
        <v>118</v>
      </c>
      <c r="C9996" s="16">
        <v>45592</v>
      </c>
      <c r="D9996" s="1" t="s">
        <v>1</v>
      </c>
      <c r="E9996" s="1" t="s">
        <v>0</v>
      </c>
      <c r="G9996" s="2">
        <v>115</v>
      </c>
    </row>
    <row r="9997" spans="1:7" x14ac:dyDescent="0.35">
      <c r="A9997" s="4" t="s">
        <v>8</v>
      </c>
      <c r="B9997" s="3" t="s">
        <v>118</v>
      </c>
      <c r="C9997" s="16">
        <v>45592</v>
      </c>
      <c r="D9997" s="1" t="s">
        <v>1</v>
      </c>
      <c r="E9997" s="1" t="s">
        <v>3</v>
      </c>
      <c r="F9997" s="2">
        <v>20</v>
      </c>
      <c r="G9997" s="2">
        <v>18</v>
      </c>
    </row>
    <row r="9998" spans="1:7" x14ac:dyDescent="0.35">
      <c r="A9998" s="4" t="s">
        <v>8</v>
      </c>
      <c r="B9998" s="3" t="s">
        <v>118</v>
      </c>
      <c r="C9998" s="16">
        <v>45592</v>
      </c>
      <c r="D9998" s="1" t="s">
        <v>1</v>
      </c>
      <c r="E9998" s="1" t="s">
        <v>0</v>
      </c>
      <c r="G9998" s="2">
        <v>113</v>
      </c>
    </row>
    <row r="9999" spans="1:7" x14ac:dyDescent="0.35">
      <c r="A9999" s="4" t="s">
        <v>8</v>
      </c>
      <c r="B9999" s="3" t="s">
        <v>118</v>
      </c>
      <c r="C9999" s="16">
        <v>45592</v>
      </c>
      <c r="D9999" s="1" t="s">
        <v>1</v>
      </c>
      <c r="E9999" s="1" t="s">
        <v>0</v>
      </c>
      <c r="G9999" s="2">
        <v>57</v>
      </c>
    </row>
    <row r="10000" spans="1:7" x14ac:dyDescent="0.35">
      <c r="A10000" s="4" t="s">
        <v>8</v>
      </c>
      <c r="B10000" s="3" t="s">
        <v>118</v>
      </c>
      <c r="C10000" s="16">
        <v>45592</v>
      </c>
      <c r="D10000" s="1" t="s">
        <v>1</v>
      </c>
      <c r="E10000" s="1" t="s">
        <v>0</v>
      </c>
      <c r="G10000" s="2">
        <v>115</v>
      </c>
    </row>
    <row r="10001" spans="1:7" x14ac:dyDescent="0.35">
      <c r="A10001" s="4" t="s">
        <v>8</v>
      </c>
      <c r="B10001" s="3" t="s">
        <v>117</v>
      </c>
      <c r="C10001" s="16">
        <v>45593</v>
      </c>
      <c r="D10001" s="1" t="s">
        <v>1</v>
      </c>
      <c r="E10001" s="1" t="s">
        <v>0</v>
      </c>
      <c r="G10001" s="2">
        <v>113</v>
      </c>
    </row>
    <row r="10002" spans="1:7" x14ac:dyDescent="0.35">
      <c r="A10002" s="4" t="s">
        <v>8</v>
      </c>
      <c r="B10002" s="3" t="s">
        <v>117</v>
      </c>
      <c r="C10002" s="16">
        <v>45593</v>
      </c>
      <c r="D10002" s="1" t="s">
        <v>1</v>
      </c>
      <c r="E10002" s="1" t="s">
        <v>3</v>
      </c>
      <c r="F10002" s="2">
        <v>26</v>
      </c>
      <c r="G10002" s="2">
        <v>0</v>
      </c>
    </row>
    <row r="10003" spans="1:7" x14ac:dyDescent="0.35">
      <c r="A10003" s="4" t="s">
        <v>8</v>
      </c>
      <c r="B10003" s="3" t="s">
        <v>116</v>
      </c>
      <c r="C10003" s="16">
        <v>45594</v>
      </c>
      <c r="D10003" s="1" t="s">
        <v>1</v>
      </c>
      <c r="E10003" s="1" t="s">
        <v>3</v>
      </c>
      <c r="F10003" s="2">
        <v>19</v>
      </c>
      <c r="G10003" s="2">
        <v>51</v>
      </c>
    </row>
    <row r="10004" spans="1:7" x14ac:dyDescent="0.35">
      <c r="A10004" s="4" t="s">
        <v>8</v>
      </c>
      <c r="B10004" s="3" t="s">
        <v>114</v>
      </c>
      <c r="C10004" s="16">
        <v>45596</v>
      </c>
      <c r="D10004" s="1" t="s">
        <v>1</v>
      </c>
      <c r="E10004" s="1" t="s">
        <v>0</v>
      </c>
      <c r="G10004" s="2">
        <v>111</v>
      </c>
    </row>
    <row r="10005" spans="1:7" x14ac:dyDescent="0.35">
      <c r="A10005" s="4" t="s">
        <v>8</v>
      </c>
      <c r="B10005" s="3" t="s">
        <v>114</v>
      </c>
      <c r="C10005" s="16">
        <v>45596</v>
      </c>
      <c r="D10005" s="1" t="s">
        <v>1</v>
      </c>
      <c r="E10005" s="1" t="s">
        <v>3</v>
      </c>
      <c r="F10005" s="2">
        <v>26</v>
      </c>
      <c r="G10005" s="2">
        <v>90</v>
      </c>
    </row>
    <row r="10006" spans="1:7" x14ac:dyDescent="0.35">
      <c r="A10006" s="4" t="s">
        <v>8</v>
      </c>
      <c r="B10006" s="3" t="s">
        <v>113</v>
      </c>
      <c r="C10006" s="16">
        <v>45597</v>
      </c>
      <c r="D10006" s="1" t="s">
        <v>1</v>
      </c>
      <c r="E10006" s="1" t="s">
        <v>0</v>
      </c>
      <c r="G10006" s="2">
        <v>104</v>
      </c>
    </row>
    <row r="10007" spans="1:7" x14ac:dyDescent="0.35">
      <c r="A10007" s="4" t="s">
        <v>8</v>
      </c>
      <c r="B10007" s="3" t="s">
        <v>113</v>
      </c>
      <c r="C10007" s="16">
        <v>45597</v>
      </c>
      <c r="D10007" s="1" t="s">
        <v>1</v>
      </c>
      <c r="E10007" s="1" t="s">
        <v>4</v>
      </c>
      <c r="F10007" s="2">
        <v>19</v>
      </c>
      <c r="G10007" s="2">
        <v>104</v>
      </c>
    </row>
    <row r="10008" spans="1:7" x14ac:dyDescent="0.35">
      <c r="A10008" s="4" t="s">
        <v>8</v>
      </c>
      <c r="B10008" s="3" t="s">
        <v>113</v>
      </c>
      <c r="C10008" s="16">
        <v>45597</v>
      </c>
      <c r="D10008" s="1" t="s">
        <v>1</v>
      </c>
      <c r="E10008" s="1" t="s">
        <v>12</v>
      </c>
      <c r="F10008" s="2">
        <v>27</v>
      </c>
      <c r="G10008" s="2">
        <v>84</v>
      </c>
    </row>
    <row r="10009" spans="1:7" x14ac:dyDescent="0.35">
      <c r="A10009" s="4" t="s">
        <v>8</v>
      </c>
      <c r="B10009" s="3" t="s">
        <v>113</v>
      </c>
      <c r="C10009" s="16">
        <v>45597</v>
      </c>
      <c r="D10009" s="1" t="s">
        <v>1</v>
      </c>
      <c r="E10009" s="1" t="s">
        <v>3</v>
      </c>
      <c r="F10009" s="2">
        <v>18</v>
      </c>
      <c r="G10009" s="2">
        <v>97</v>
      </c>
    </row>
    <row r="10010" spans="1:7" x14ac:dyDescent="0.35">
      <c r="A10010" s="4" t="s">
        <v>8</v>
      </c>
      <c r="B10010" s="3" t="s">
        <v>112</v>
      </c>
      <c r="C10010" s="16">
        <v>45598</v>
      </c>
      <c r="D10010" s="1" t="s">
        <v>1</v>
      </c>
      <c r="E10010" s="1" t="s">
        <v>0</v>
      </c>
      <c r="G10010" s="2">
        <v>81</v>
      </c>
    </row>
    <row r="10011" spans="1:7" x14ac:dyDescent="0.35">
      <c r="A10011" s="4" t="s">
        <v>8</v>
      </c>
      <c r="B10011" s="3" t="s">
        <v>118</v>
      </c>
      <c r="C10011" s="16">
        <v>45592</v>
      </c>
      <c r="D10011" s="1" t="s">
        <v>7</v>
      </c>
      <c r="E10011" s="1" t="s">
        <v>0</v>
      </c>
      <c r="G10011" s="2">
        <v>115</v>
      </c>
    </row>
    <row r="10012" spans="1:7" x14ac:dyDescent="0.35">
      <c r="A10012" s="4" t="s">
        <v>8</v>
      </c>
      <c r="B10012" s="3" t="s">
        <v>117</v>
      </c>
      <c r="C10012" s="16">
        <v>45593</v>
      </c>
      <c r="D10012" s="1" t="s">
        <v>5</v>
      </c>
      <c r="E10012" s="1" t="s">
        <v>0</v>
      </c>
    </row>
    <row r="10013" spans="1:7" x14ac:dyDescent="0.35">
      <c r="A10013" s="4" t="s">
        <v>8</v>
      </c>
      <c r="B10013" s="3" t="s">
        <v>117</v>
      </c>
      <c r="C10013" s="16">
        <v>45593</v>
      </c>
      <c r="D10013" s="1" t="s">
        <v>1</v>
      </c>
      <c r="E10013" s="1" t="s">
        <v>0</v>
      </c>
      <c r="G10013" s="2">
        <v>114</v>
      </c>
    </row>
    <row r="10014" spans="1:7" x14ac:dyDescent="0.35">
      <c r="A10014" s="4" t="s">
        <v>8</v>
      </c>
      <c r="B10014" s="3" t="s">
        <v>117</v>
      </c>
      <c r="C10014" s="16">
        <v>45593</v>
      </c>
      <c r="D10014" s="1" t="s">
        <v>1</v>
      </c>
      <c r="E10014" s="1" t="s">
        <v>12</v>
      </c>
      <c r="F10014" s="2">
        <v>33</v>
      </c>
      <c r="G10014" s="2">
        <v>3</v>
      </c>
    </row>
    <row r="10015" spans="1:7" x14ac:dyDescent="0.35">
      <c r="A10015" s="4" t="s">
        <v>8</v>
      </c>
      <c r="B10015" s="3" t="s">
        <v>117</v>
      </c>
      <c r="C10015" s="16">
        <v>45593</v>
      </c>
      <c r="D10015" s="1" t="s">
        <v>1</v>
      </c>
      <c r="E10015" s="1" t="s">
        <v>4</v>
      </c>
      <c r="F10015" s="2">
        <v>16</v>
      </c>
      <c r="G10015" s="2">
        <v>102</v>
      </c>
    </row>
    <row r="10016" spans="1:7" x14ac:dyDescent="0.35">
      <c r="A10016" s="4" t="s">
        <v>8</v>
      </c>
      <c r="B10016" s="3" t="s">
        <v>116</v>
      </c>
      <c r="C10016" s="16">
        <v>45594</v>
      </c>
      <c r="D10016" s="1" t="s">
        <v>1</v>
      </c>
      <c r="E10016" s="1" t="s">
        <v>0</v>
      </c>
      <c r="G10016" s="2">
        <v>1</v>
      </c>
    </row>
    <row r="10017" spans="1:7" x14ac:dyDescent="0.35">
      <c r="A10017" s="4" t="s">
        <v>8</v>
      </c>
      <c r="B10017" s="3" t="s">
        <v>116</v>
      </c>
      <c r="C10017" s="16">
        <v>45594</v>
      </c>
      <c r="D10017" s="1" t="s">
        <v>5</v>
      </c>
      <c r="E10017" s="1" t="s">
        <v>0</v>
      </c>
    </row>
    <row r="10018" spans="1:7" x14ac:dyDescent="0.35">
      <c r="A10018" s="4" t="s">
        <v>8</v>
      </c>
      <c r="B10018" s="3" t="s">
        <v>116</v>
      </c>
      <c r="C10018" s="16">
        <v>45594</v>
      </c>
      <c r="D10018" s="1" t="s">
        <v>1</v>
      </c>
      <c r="E10018" s="1" t="s">
        <v>0</v>
      </c>
      <c r="G10018" s="2">
        <v>41</v>
      </c>
    </row>
    <row r="10019" spans="1:7" x14ac:dyDescent="0.35">
      <c r="A10019" s="4" t="s">
        <v>8</v>
      </c>
      <c r="B10019" s="3" t="s">
        <v>116</v>
      </c>
      <c r="C10019" s="16">
        <v>45594</v>
      </c>
      <c r="D10019" s="1" t="s">
        <v>1</v>
      </c>
      <c r="E10019" s="1" t="s">
        <v>0</v>
      </c>
      <c r="G10019" s="2">
        <v>113</v>
      </c>
    </row>
    <row r="10020" spans="1:7" x14ac:dyDescent="0.35">
      <c r="A10020" s="4" t="s">
        <v>8</v>
      </c>
      <c r="B10020" s="3" t="s">
        <v>116</v>
      </c>
      <c r="C10020" s="16">
        <v>45594</v>
      </c>
      <c r="D10020" s="1" t="s">
        <v>1</v>
      </c>
      <c r="E10020" s="1" t="s">
        <v>3</v>
      </c>
      <c r="F10020" s="2">
        <v>33</v>
      </c>
      <c r="G10020" s="2">
        <v>109</v>
      </c>
    </row>
    <row r="10021" spans="1:7" x14ac:dyDescent="0.35">
      <c r="A10021" s="4" t="s">
        <v>8</v>
      </c>
      <c r="B10021" s="3" t="s">
        <v>116</v>
      </c>
      <c r="C10021" s="16">
        <v>45594</v>
      </c>
      <c r="D10021" s="1" t="s">
        <v>1</v>
      </c>
      <c r="E10021" s="1" t="s">
        <v>3</v>
      </c>
      <c r="F10021" s="2">
        <v>25</v>
      </c>
      <c r="G10021" s="2">
        <v>113</v>
      </c>
    </row>
    <row r="10022" spans="1:7" x14ac:dyDescent="0.35">
      <c r="A10022" s="4" t="s">
        <v>8</v>
      </c>
      <c r="B10022" s="3" t="s">
        <v>116</v>
      </c>
      <c r="C10022" s="16">
        <v>45594</v>
      </c>
      <c r="D10022" s="1" t="s">
        <v>1</v>
      </c>
      <c r="E10022" s="1" t="s">
        <v>3</v>
      </c>
      <c r="F10022" s="2">
        <v>38</v>
      </c>
      <c r="G10022" s="2">
        <v>104</v>
      </c>
    </row>
    <row r="10023" spans="1:7" x14ac:dyDescent="0.35">
      <c r="A10023" s="4" t="s">
        <v>8</v>
      </c>
      <c r="B10023" s="3" t="s">
        <v>105</v>
      </c>
      <c r="C10023" s="16">
        <v>45605</v>
      </c>
      <c r="D10023" s="1" t="s">
        <v>1</v>
      </c>
      <c r="E10023" s="1" t="s">
        <v>0</v>
      </c>
      <c r="G10023" s="2">
        <v>99</v>
      </c>
    </row>
    <row r="10024" spans="1:7" x14ac:dyDescent="0.35">
      <c r="A10024" s="4" t="s">
        <v>8</v>
      </c>
      <c r="B10024" s="3" t="s">
        <v>105</v>
      </c>
      <c r="C10024" s="16">
        <v>45605</v>
      </c>
      <c r="D10024" s="1" t="s">
        <v>1</v>
      </c>
      <c r="E10024" s="1" t="s">
        <v>0</v>
      </c>
      <c r="G10024" s="2">
        <v>5</v>
      </c>
    </row>
    <row r="10025" spans="1:7" x14ac:dyDescent="0.35">
      <c r="A10025" s="4" t="s">
        <v>8</v>
      </c>
      <c r="B10025" s="3" t="s">
        <v>46</v>
      </c>
      <c r="C10025" s="16">
        <v>45664</v>
      </c>
      <c r="D10025" s="1" t="s">
        <v>1</v>
      </c>
      <c r="E10025" s="1" t="s">
        <v>4</v>
      </c>
      <c r="F10025" s="2">
        <v>28</v>
      </c>
      <c r="G10025" s="2">
        <v>11</v>
      </c>
    </row>
    <row r="10026" spans="1:7" x14ac:dyDescent="0.35">
      <c r="A10026" s="4" t="s">
        <v>8</v>
      </c>
      <c r="B10026" s="3" t="s">
        <v>46</v>
      </c>
      <c r="C10026" s="16">
        <v>45664</v>
      </c>
      <c r="D10026" s="1" t="s">
        <v>1</v>
      </c>
      <c r="E10026" s="1" t="s">
        <v>3</v>
      </c>
      <c r="F10026" s="2">
        <v>28</v>
      </c>
      <c r="G10026" s="2">
        <v>41</v>
      </c>
    </row>
    <row r="10027" spans="1:7" x14ac:dyDescent="0.35">
      <c r="A10027" s="4" t="s">
        <v>8</v>
      </c>
      <c r="B10027" s="3" t="s">
        <v>46</v>
      </c>
      <c r="C10027" s="16">
        <v>45664</v>
      </c>
      <c r="D10027" s="1" t="s">
        <v>1</v>
      </c>
      <c r="E10027" s="1" t="s">
        <v>0</v>
      </c>
      <c r="G10027" s="2">
        <v>43</v>
      </c>
    </row>
    <row r="10028" spans="1:7" x14ac:dyDescent="0.35">
      <c r="A10028" s="4" t="s">
        <v>8</v>
      </c>
      <c r="B10028" s="3" t="s">
        <v>117</v>
      </c>
      <c r="C10028" s="16">
        <v>45593</v>
      </c>
      <c r="D10028" s="1" t="s">
        <v>1</v>
      </c>
      <c r="E10028" s="1" t="s">
        <v>3</v>
      </c>
      <c r="F10028" s="2">
        <v>26</v>
      </c>
      <c r="G10028" s="2">
        <v>114</v>
      </c>
    </row>
    <row r="10029" spans="1:7" x14ac:dyDescent="0.35">
      <c r="A10029" s="4" t="s">
        <v>8</v>
      </c>
      <c r="B10029" s="3" t="s">
        <v>117</v>
      </c>
      <c r="C10029" s="16">
        <v>45593</v>
      </c>
      <c r="D10029" s="1" t="s">
        <v>1</v>
      </c>
      <c r="E10029" s="1" t="s">
        <v>0</v>
      </c>
      <c r="G10029" s="2">
        <v>114</v>
      </c>
    </row>
    <row r="10030" spans="1:7" x14ac:dyDescent="0.35">
      <c r="A10030" s="4" t="s">
        <v>8</v>
      </c>
      <c r="B10030" s="3" t="s">
        <v>116</v>
      </c>
      <c r="C10030" s="16">
        <v>45594</v>
      </c>
      <c r="D10030" s="1" t="s">
        <v>1</v>
      </c>
      <c r="E10030" s="1" t="s">
        <v>0</v>
      </c>
      <c r="G10030" s="2">
        <v>113</v>
      </c>
    </row>
    <row r="10031" spans="1:7" x14ac:dyDescent="0.35">
      <c r="A10031" s="4" t="s">
        <v>8</v>
      </c>
      <c r="B10031" s="3" t="s">
        <v>116</v>
      </c>
      <c r="C10031" s="16">
        <v>45594</v>
      </c>
      <c r="D10031" s="1" t="s">
        <v>1</v>
      </c>
      <c r="E10031" s="1" t="s">
        <v>0</v>
      </c>
      <c r="G10031" s="2">
        <v>110</v>
      </c>
    </row>
    <row r="10032" spans="1:7" x14ac:dyDescent="0.35">
      <c r="A10032" s="4" t="s">
        <v>8</v>
      </c>
      <c r="B10032" s="3" t="s">
        <v>117</v>
      </c>
      <c r="C10032" s="16">
        <v>45593</v>
      </c>
      <c r="D10032" s="1" t="s">
        <v>1</v>
      </c>
      <c r="E10032" s="1" t="s">
        <v>0</v>
      </c>
      <c r="G10032" s="2">
        <v>114</v>
      </c>
    </row>
    <row r="10033" spans="1:7" x14ac:dyDescent="0.35">
      <c r="A10033" s="4" t="s">
        <v>8</v>
      </c>
      <c r="B10033" s="3" t="s">
        <v>117</v>
      </c>
      <c r="C10033" s="16">
        <v>45593</v>
      </c>
      <c r="D10033" s="1" t="s">
        <v>1</v>
      </c>
      <c r="E10033" s="1" t="s">
        <v>0</v>
      </c>
      <c r="G10033" s="2">
        <v>0</v>
      </c>
    </row>
    <row r="10034" spans="1:7" x14ac:dyDescent="0.35">
      <c r="A10034" s="4" t="s">
        <v>8</v>
      </c>
      <c r="B10034" s="3" t="s">
        <v>116</v>
      </c>
      <c r="C10034" s="16">
        <v>45594</v>
      </c>
      <c r="D10034" s="1" t="s">
        <v>1</v>
      </c>
      <c r="E10034" s="1" t="s">
        <v>3</v>
      </c>
      <c r="F10034" s="2">
        <v>25</v>
      </c>
      <c r="G10034" s="2">
        <v>93</v>
      </c>
    </row>
    <row r="10035" spans="1:7" x14ac:dyDescent="0.35">
      <c r="A10035" s="4" t="s">
        <v>8</v>
      </c>
      <c r="B10035" s="3" t="s">
        <v>116</v>
      </c>
      <c r="C10035" s="16">
        <v>45594</v>
      </c>
      <c r="D10035" s="1" t="s">
        <v>1</v>
      </c>
      <c r="E10035" s="1" t="s">
        <v>3</v>
      </c>
      <c r="F10035" s="2">
        <v>23</v>
      </c>
      <c r="G10035" s="2">
        <v>48</v>
      </c>
    </row>
    <row r="10036" spans="1:7" x14ac:dyDescent="0.35">
      <c r="A10036" s="4" t="s">
        <v>8</v>
      </c>
      <c r="B10036" s="3" t="s">
        <v>115</v>
      </c>
      <c r="C10036" s="16">
        <v>45595</v>
      </c>
      <c r="D10036" s="1" t="s">
        <v>1</v>
      </c>
      <c r="E10036" s="1" t="s">
        <v>3</v>
      </c>
      <c r="F10036" s="2">
        <v>23</v>
      </c>
      <c r="G10036" s="2">
        <v>85</v>
      </c>
    </row>
    <row r="10037" spans="1:7" x14ac:dyDescent="0.35">
      <c r="A10037" s="4" t="s">
        <v>8</v>
      </c>
      <c r="B10037" s="3" t="s">
        <v>115</v>
      </c>
      <c r="C10037" s="16">
        <v>45595</v>
      </c>
      <c r="D10037" s="1" t="s">
        <v>1</v>
      </c>
      <c r="E10037" s="1" t="s">
        <v>0</v>
      </c>
      <c r="G10037" s="2">
        <v>0</v>
      </c>
    </row>
    <row r="10038" spans="1:7" x14ac:dyDescent="0.35">
      <c r="A10038" s="4" t="s">
        <v>8</v>
      </c>
      <c r="B10038" s="3" t="s">
        <v>115</v>
      </c>
      <c r="C10038" s="16">
        <v>45595</v>
      </c>
      <c r="D10038" s="1" t="s">
        <v>1</v>
      </c>
      <c r="E10038" s="1" t="s">
        <v>3</v>
      </c>
      <c r="F10038" s="2">
        <v>20</v>
      </c>
      <c r="G10038" s="2">
        <v>0</v>
      </c>
    </row>
    <row r="10039" spans="1:7" x14ac:dyDescent="0.35">
      <c r="A10039" s="4" t="s">
        <v>8</v>
      </c>
      <c r="B10039" s="3" t="s">
        <v>115</v>
      </c>
      <c r="C10039" s="16">
        <v>45595</v>
      </c>
      <c r="D10039" s="1" t="s">
        <v>1</v>
      </c>
      <c r="E10039" s="1" t="s">
        <v>0</v>
      </c>
      <c r="G10039" s="2">
        <v>64</v>
      </c>
    </row>
    <row r="10040" spans="1:7" x14ac:dyDescent="0.35">
      <c r="A10040" s="4" t="s">
        <v>8</v>
      </c>
      <c r="B10040" s="3" t="s">
        <v>116</v>
      </c>
      <c r="C10040" s="16">
        <v>45594</v>
      </c>
      <c r="D10040" s="1" t="s">
        <v>1</v>
      </c>
      <c r="E10040" s="1" t="s">
        <v>4</v>
      </c>
      <c r="F10040" s="2">
        <v>37</v>
      </c>
      <c r="G10040" s="2">
        <v>62</v>
      </c>
    </row>
    <row r="10041" spans="1:7" x14ac:dyDescent="0.35">
      <c r="A10041" s="4" t="s">
        <v>8</v>
      </c>
      <c r="B10041" s="3" t="s">
        <v>116</v>
      </c>
      <c r="C10041" s="16">
        <v>45594</v>
      </c>
      <c r="D10041" s="1" t="s">
        <v>1</v>
      </c>
      <c r="E10041" s="1" t="s">
        <v>0</v>
      </c>
      <c r="G10041" s="2">
        <v>2</v>
      </c>
    </row>
    <row r="10042" spans="1:7" x14ac:dyDescent="0.35">
      <c r="A10042" s="4" t="s">
        <v>8</v>
      </c>
      <c r="B10042" s="3" t="s">
        <v>116</v>
      </c>
      <c r="C10042" s="16">
        <v>45594</v>
      </c>
      <c r="D10042" s="1" t="s">
        <v>1</v>
      </c>
      <c r="E10042" s="1" t="s">
        <v>0</v>
      </c>
      <c r="G10042" s="2">
        <v>113</v>
      </c>
    </row>
    <row r="10043" spans="1:7" x14ac:dyDescent="0.35">
      <c r="A10043" s="4" t="s">
        <v>8</v>
      </c>
      <c r="B10043" s="3" t="s">
        <v>116</v>
      </c>
      <c r="C10043" s="16">
        <v>45594</v>
      </c>
      <c r="D10043" s="1" t="s">
        <v>1</v>
      </c>
      <c r="E10043" s="1" t="s">
        <v>3</v>
      </c>
      <c r="F10043" s="2">
        <v>40</v>
      </c>
      <c r="G10043" s="2">
        <v>35</v>
      </c>
    </row>
    <row r="10044" spans="1:7" x14ac:dyDescent="0.35">
      <c r="A10044" s="4" t="s">
        <v>8</v>
      </c>
      <c r="B10044" s="3" t="s">
        <v>115</v>
      </c>
      <c r="C10044" s="16">
        <v>45595</v>
      </c>
      <c r="D10044" s="1" t="s">
        <v>7</v>
      </c>
      <c r="E10044" s="1" t="s">
        <v>0</v>
      </c>
      <c r="G10044" s="2">
        <v>70</v>
      </c>
    </row>
    <row r="10045" spans="1:7" x14ac:dyDescent="0.35">
      <c r="A10045" s="4" t="s">
        <v>8</v>
      </c>
      <c r="B10045" s="3" t="s">
        <v>115</v>
      </c>
      <c r="C10045" s="16">
        <v>45595</v>
      </c>
      <c r="D10045" s="1" t="s">
        <v>1</v>
      </c>
      <c r="E10045" s="1" t="s">
        <v>12</v>
      </c>
      <c r="F10045" s="2">
        <v>31</v>
      </c>
      <c r="G10045" s="2">
        <v>16</v>
      </c>
    </row>
    <row r="10046" spans="1:7" x14ac:dyDescent="0.35">
      <c r="A10046" s="4" t="s">
        <v>8</v>
      </c>
      <c r="B10046" s="3" t="s">
        <v>114</v>
      </c>
      <c r="C10046" s="16">
        <v>45596</v>
      </c>
      <c r="D10046" s="1" t="s">
        <v>1</v>
      </c>
      <c r="E10046" s="1" t="s">
        <v>0</v>
      </c>
      <c r="G10046" s="2">
        <v>0</v>
      </c>
    </row>
    <row r="10047" spans="1:7" x14ac:dyDescent="0.35">
      <c r="A10047" s="4" t="s">
        <v>8</v>
      </c>
      <c r="B10047" s="3" t="s">
        <v>114</v>
      </c>
      <c r="C10047" s="16">
        <v>45596</v>
      </c>
      <c r="D10047" s="1" t="s">
        <v>1</v>
      </c>
      <c r="E10047" s="1" t="s">
        <v>0</v>
      </c>
      <c r="G10047" s="2">
        <v>111</v>
      </c>
    </row>
    <row r="10048" spans="1:7" x14ac:dyDescent="0.35">
      <c r="A10048" s="4" t="s">
        <v>8</v>
      </c>
      <c r="B10048" s="3" t="s">
        <v>114</v>
      </c>
      <c r="C10048" s="16">
        <v>45596</v>
      </c>
      <c r="D10048" s="1" t="s">
        <v>1</v>
      </c>
      <c r="E10048" s="1" t="s">
        <v>0</v>
      </c>
      <c r="G10048" s="2">
        <v>111</v>
      </c>
    </row>
    <row r="10049" spans="1:7" x14ac:dyDescent="0.35">
      <c r="A10049" s="4" t="s">
        <v>8</v>
      </c>
      <c r="B10049" s="3" t="s">
        <v>114</v>
      </c>
      <c r="C10049" s="16">
        <v>45596</v>
      </c>
      <c r="D10049" s="1" t="s">
        <v>1</v>
      </c>
      <c r="E10049" s="1" t="s">
        <v>3</v>
      </c>
      <c r="F10049" s="2">
        <v>30</v>
      </c>
      <c r="G10049" s="2">
        <v>111</v>
      </c>
    </row>
    <row r="10050" spans="1:7" x14ac:dyDescent="0.35">
      <c r="A10050" s="4" t="s">
        <v>8</v>
      </c>
      <c r="B10050" s="3" t="s">
        <v>116</v>
      </c>
      <c r="C10050" s="16">
        <v>45594</v>
      </c>
      <c r="D10050" s="1" t="s">
        <v>1</v>
      </c>
      <c r="E10050" s="1" t="s">
        <v>0</v>
      </c>
      <c r="G10050" s="2">
        <v>113</v>
      </c>
    </row>
    <row r="10051" spans="1:7" x14ac:dyDescent="0.35">
      <c r="A10051" s="4" t="s">
        <v>8</v>
      </c>
      <c r="B10051" s="3" t="s">
        <v>116</v>
      </c>
      <c r="C10051" s="16">
        <v>45594</v>
      </c>
      <c r="D10051" s="1" t="s">
        <v>1</v>
      </c>
      <c r="E10051" s="1" t="s">
        <v>0</v>
      </c>
      <c r="G10051" s="2">
        <v>68</v>
      </c>
    </row>
    <row r="10052" spans="1:7" x14ac:dyDescent="0.35">
      <c r="A10052" s="4" t="s">
        <v>8</v>
      </c>
      <c r="B10052" s="3" t="s">
        <v>114</v>
      </c>
      <c r="C10052" s="16">
        <v>45596</v>
      </c>
      <c r="D10052" s="1" t="s">
        <v>1</v>
      </c>
      <c r="E10052" s="1" t="s">
        <v>0</v>
      </c>
      <c r="G10052" s="2">
        <v>111</v>
      </c>
    </row>
    <row r="10053" spans="1:7" x14ac:dyDescent="0.35">
      <c r="A10053" s="4" t="s">
        <v>8</v>
      </c>
      <c r="B10053" s="3" t="s">
        <v>114</v>
      </c>
      <c r="C10053" s="16">
        <v>45596</v>
      </c>
      <c r="D10053" s="1" t="s">
        <v>7</v>
      </c>
      <c r="E10053" s="1" t="s">
        <v>3</v>
      </c>
      <c r="F10053" s="2">
        <v>25</v>
      </c>
      <c r="G10053" s="2">
        <v>106</v>
      </c>
    </row>
    <row r="10054" spans="1:7" x14ac:dyDescent="0.35">
      <c r="A10054" s="4" t="s">
        <v>8</v>
      </c>
      <c r="B10054" s="3" t="s">
        <v>114</v>
      </c>
      <c r="C10054" s="16">
        <v>45596</v>
      </c>
      <c r="D10054" s="1" t="s">
        <v>1</v>
      </c>
      <c r="E10054" s="1" t="s">
        <v>4</v>
      </c>
      <c r="F10054" s="2">
        <v>34</v>
      </c>
      <c r="G10054" s="2">
        <v>43</v>
      </c>
    </row>
    <row r="10055" spans="1:7" x14ac:dyDescent="0.35">
      <c r="A10055" s="4" t="s">
        <v>8</v>
      </c>
      <c r="B10055" s="3" t="s">
        <v>114</v>
      </c>
      <c r="C10055" s="16">
        <v>45596</v>
      </c>
      <c r="D10055" s="1" t="s">
        <v>1</v>
      </c>
      <c r="E10055" s="1" t="s">
        <v>0</v>
      </c>
      <c r="G10055" s="2">
        <v>111</v>
      </c>
    </row>
    <row r="10056" spans="1:7" x14ac:dyDescent="0.35">
      <c r="A10056" s="4" t="s">
        <v>8</v>
      </c>
      <c r="B10056" s="3" t="s">
        <v>114</v>
      </c>
      <c r="C10056" s="16">
        <v>45596</v>
      </c>
      <c r="D10056" s="1" t="s">
        <v>1</v>
      </c>
      <c r="E10056" s="1" t="s">
        <v>0</v>
      </c>
      <c r="G10056" s="2">
        <v>15</v>
      </c>
    </row>
    <row r="10057" spans="1:7" x14ac:dyDescent="0.35">
      <c r="A10057" s="4" t="s">
        <v>8</v>
      </c>
      <c r="B10057" s="3" t="s">
        <v>114</v>
      </c>
      <c r="C10057" s="16">
        <v>45596</v>
      </c>
      <c r="D10057" s="1" t="s">
        <v>1</v>
      </c>
      <c r="E10057" s="1" t="s">
        <v>3</v>
      </c>
      <c r="F10057" s="2">
        <v>22</v>
      </c>
      <c r="G10057" s="2">
        <v>7</v>
      </c>
    </row>
    <row r="10058" spans="1:7" x14ac:dyDescent="0.35">
      <c r="A10058" s="4" t="s">
        <v>8</v>
      </c>
      <c r="B10058" s="3" t="s">
        <v>114</v>
      </c>
      <c r="C10058" s="16">
        <v>45596</v>
      </c>
      <c r="D10058" s="1" t="s">
        <v>1</v>
      </c>
      <c r="E10058" s="1" t="s">
        <v>3</v>
      </c>
      <c r="F10058" s="2">
        <v>25</v>
      </c>
      <c r="G10058" s="2">
        <v>24</v>
      </c>
    </row>
    <row r="10059" spans="1:7" x14ac:dyDescent="0.35">
      <c r="A10059" s="4" t="s">
        <v>8</v>
      </c>
      <c r="B10059" s="3" t="s">
        <v>114</v>
      </c>
      <c r="C10059" s="16">
        <v>45596</v>
      </c>
      <c r="D10059" s="1" t="s">
        <v>1</v>
      </c>
      <c r="E10059" s="1" t="s">
        <v>3</v>
      </c>
      <c r="F10059" s="2">
        <v>23</v>
      </c>
      <c r="G10059" s="2">
        <v>110</v>
      </c>
    </row>
    <row r="10060" spans="1:7" x14ac:dyDescent="0.35">
      <c r="A10060" s="4" t="s">
        <v>8</v>
      </c>
      <c r="B10060" s="3" t="s">
        <v>114</v>
      </c>
      <c r="C10060" s="16">
        <v>45596</v>
      </c>
      <c r="D10060" s="1" t="s">
        <v>1</v>
      </c>
      <c r="E10060" s="1" t="s">
        <v>3</v>
      </c>
      <c r="F10060" s="2">
        <v>26</v>
      </c>
      <c r="G10060" s="2">
        <v>34</v>
      </c>
    </row>
    <row r="10061" spans="1:7" x14ac:dyDescent="0.35">
      <c r="A10061" s="4" t="s">
        <v>8</v>
      </c>
      <c r="B10061" s="3" t="s">
        <v>116</v>
      </c>
      <c r="C10061" s="16">
        <v>45594</v>
      </c>
      <c r="D10061" s="1" t="s">
        <v>1</v>
      </c>
      <c r="E10061" s="1" t="s">
        <v>0</v>
      </c>
      <c r="G10061" s="2">
        <v>113</v>
      </c>
    </row>
    <row r="10062" spans="1:7" x14ac:dyDescent="0.35">
      <c r="A10062" s="4" t="s">
        <v>8</v>
      </c>
      <c r="B10062" s="3" t="s">
        <v>115</v>
      </c>
      <c r="C10062" s="16">
        <v>45595</v>
      </c>
      <c r="D10062" s="1" t="s">
        <v>1</v>
      </c>
      <c r="E10062" s="1" t="s">
        <v>0</v>
      </c>
      <c r="G10062" s="2">
        <v>103</v>
      </c>
    </row>
    <row r="10063" spans="1:7" x14ac:dyDescent="0.35">
      <c r="A10063" s="4" t="s">
        <v>8</v>
      </c>
      <c r="B10063" s="3" t="s">
        <v>115</v>
      </c>
      <c r="C10063" s="16">
        <v>45595</v>
      </c>
      <c r="D10063" s="1" t="s">
        <v>1</v>
      </c>
      <c r="E10063" s="1" t="s">
        <v>0</v>
      </c>
      <c r="G10063" s="2">
        <v>68</v>
      </c>
    </row>
    <row r="10064" spans="1:7" x14ac:dyDescent="0.35">
      <c r="A10064" s="4" t="s">
        <v>8</v>
      </c>
      <c r="B10064" s="3" t="s">
        <v>115</v>
      </c>
      <c r="C10064" s="16">
        <v>45595</v>
      </c>
      <c r="D10064" s="1" t="s">
        <v>1</v>
      </c>
      <c r="E10064" s="1" t="s">
        <v>3</v>
      </c>
      <c r="F10064" s="2">
        <v>42</v>
      </c>
      <c r="G10064" s="2">
        <v>110</v>
      </c>
    </row>
    <row r="10065" spans="1:7" x14ac:dyDescent="0.35">
      <c r="A10065" s="4" t="s">
        <v>8</v>
      </c>
      <c r="B10065" s="3" t="s">
        <v>115</v>
      </c>
      <c r="C10065" s="16">
        <v>45595</v>
      </c>
      <c r="D10065" s="1" t="s">
        <v>1</v>
      </c>
      <c r="E10065" s="1" t="s">
        <v>4</v>
      </c>
      <c r="F10065" s="2">
        <v>26</v>
      </c>
      <c r="G10065" s="2">
        <v>27</v>
      </c>
    </row>
    <row r="10066" spans="1:7" x14ac:dyDescent="0.35">
      <c r="A10066" s="4" t="s">
        <v>8</v>
      </c>
      <c r="B10066" s="3" t="s">
        <v>115</v>
      </c>
      <c r="C10066" s="16">
        <v>45595</v>
      </c>
      <c r="D10066" s="1" t="s">
        <v>1</v>
      </c>
      <c r="E10066" s="1" t="s">
        <v>3</v>
      </c>
      <c r="F10066" s="2">
        <v>29</v>
      </c>
      <c r="G10066" s="2">
        <v>15</v>
      </c>
    </row>
    <row r="10067" spans="1:7" x14ac:dyDescent="0.35">
      <c r="A10067" s="4" t="s">
        <v>8</v>
      </c>
      <c r="B10067" s="3" t="s">
        <v>115</v>
      </c>
      <c r="C10067" s="16">
        <v>45595</v>
      </c>
      <c r="D10067" s="1" t="s">
        <v>1</v>
      </c>
      <c r="E10067" s="1" t="s">
        <v>3</v>
      </c>
      <c r="F10067" s="2">
        <v>33</v>
      </c>
      <c r="G10067" s="2">
        <v>98</v>
      </c>
    </row>
    <row r="10068" spans="1:7" x14ac:dyDescent="0.35">
      <c r="A10068" s="4" t="s">
        <v>8</v>
      </c>
      <c r="B10068" s="3" t="s">
        <v>115</v>
      </c>
      <c r="C10068" s="16">
        <v>45595</v>
      </c>
      <c r="D10068" s="1" t="s">
        <v>1</v>
      </c>
      <c r="E10068" s="1" t="s">
        <v>4</v>
      </c>
      <c r="F10068" s="2">
        <v>27</v>
      </c>
      <c r="G10068" s="2">
        <v>112</v>
      </c>
    </row>
    <row r="10069" spans="1:7" x14ac:dyDescent="0.35">
      <c r="A10069" s="4" t="s">
        <v>8</v>
      </c>
      <c r="B10069" s="3" t="s">
        <v>115</v>
      </c>
      <c r="C10069" s="16">
        <v>45595</v>
      </c>
      <c r="D10069" s="1" t="s">
        <v>1</v>
      </c>
      <c r="E10069" s="1" t="s">
        <v>3</v>
      </c>
      <c r="F10069" s="2">
        <v>61</v>
      </c>
      <c r="G10069" s="2">
        <v>2</v>
      </c>
    </row>
    <row r="10070" spans="1:7" x14ac:dyDescent="0.35">
      <c r="A10070" s="4" t="s">
        <v>8</v>
      </c>
      <c r="B10070" s="3" t="s">
        <v>115</v>
      </c>
      <c r="C10070" s="16">
        <v>45595</v>
      </c>
      <c r="D10070" s="1" t="s">
        <v>1</v>
      </c>
      <c r="E10070" s="1" t="s">
        <v>3</v>
      </c>
      <c r="F10070" s="2">
        <v>36</v>
      </c>
      <c r="G10070" s="2">
        <v>34</v>
      </c>
    </row>
    <row r="10071" spans="1:7" x14ac:dyDescent="0.35">
      <c r="A10071" s="4" t="s">
        <v>8</v>
      </c>
      <c r="B10071" s="3" t="s">
        <v>115</v>
      </c>
      <c r="C10071" s="16">
        <v>45595</v>
      </c>
      <c r="D10071" s="1" t="s">
        <v>1</v>
      </c>
      <c r="E10071" s="1" t="s">
        <v>0</v>
      </c>
      <c r="F10071" s="2">
        <v>42</v>
      </c>
      <c r="G10071" s="2">
        <v>65</v>
      </c>
    </row>
    <row r="10072" spans="1:7" x14ac:dyDescent="0.35">
      <c r="A10072" s="4" t="s">
        <v>8</v>
      </c>
      <c r="B10072" s="3" t="s">
        <v>115</v>
      </c>
      <c r="C10072" s="16">
        <v>45595</v>
      </c>
      <c r="D10072" s="1" t="s">
        <v>1</v>
      </c>
      <c r="E10072" s="1" t="s">
        <v>3</v>
      </c>
      <c r="F10072" s="2">
        <v>32</v>
      </c>
      <c r="G10072" s="2">
        <v>6</v>
      </c>
    </row>
    <row r="10073" spans="1:7" x14ac:dyDescent="0.35">
      <c r="A10073" s="4" t="s">
        <v>8</v>
      </c>
      <c r="B10073" s="3" t="s">
        <v>115</v>
      </c>
      <c r="C10073" s="16">
        <v>45595</v>
      </c>
      <c r="D10073" s="1" t="s">
        <v>1</v>
      </c>
      <c r="E10073" s="1" t="s">
        <v>3</v>
      </c>
      <c r="F10073" s="2">
        <v>21</v>
      </c>
      <c r="G10073" s="2">
        <v>29</v>
      </c>
    </row>
    <row r="10074" spans="1:7" x14ac:dyDescent="0.35">
      <c r="A10074" s="4" t="s">
        <v>8</v>
      </c>
      <c r="B10074" s="3" t="s">
        <v>115</v>
      </c>
      <c r="C10074" s="16">
        <v>45595</v>
      </c>
      <c r="D10074" s="1" t="s">
        <v>1</v>
      </c>
      <c r="E10074" s="1" t="s">
        <v>0</v>
      </c>
      <c r="G10074" s="2">
        <v>45</v>
      </c>
    </row>
    <row r="10075" spans="1:7" x14ac:dyDescent="0.35">
      <c r="A10075" s="4" t="s">
        <v>8</v>
      </c>
      <c r="B10075" s="3" t="s">
        <v>115</v>
      </c>
      <c r="C10075" s="16">
        <v>45595</v>
      </c>
      <c r="D10075" s="1" t="s">
        <v>1</v>
      </c>
      <c r="E10075" s="1" t="s">
        <v>3</v>
      </c>
      <c r="F10075" s="2">
        <v>21</v>
      </c>
      <c r="G10075" s="2">
        <v>112</v>
      </c>
    </row>
    <row r="10076" spans="1:7" x14ac:dyDescent="0.35">
      <c r="A10076" s="4" t="s">
        <v>8</v>
      </c>
      <c r="B10076" s="3" t="s">
        <v>115</v>
      </c>
      <c r="C10076" s="16">
        <v>45595</v>
      </c>
      <c r="D10076" s="1" t="s">
        <v>1</v>
      </c>
      <c r="E10076" s="1" t="s">
        <v>3</v>
      </c>
      <c r="F10076" s="2">
        <v>49</v>
      </c>
      <c r="G10076" s="2">
        <v>17</v>
      </c>
    </row>
    <row r="10077" spans="1:7" x14ac:dyDescent="0.35">
      <c r="A10077" s="4" t="s">
        <v>8</v>
      </c>
      <c r="B10077" s="3" t="s">
        <v>115</v>
      </c>
      <c r="C10077" s="16">
        <v>45595</v>
      </c>
      <c r="D10077" s="1" t="s">
        <v>1</v>
      </c>
      <c r="E10077" s="1" t="s">
        <v>0</v>
      </c>
      <c r="G10077" s="2">
        <v>53</v>
      </c>
    </row>
    <row r="10078" spans="1:7" x14ac:dyDescent="0.35">
      <c r="A10078" s="4" t="s">
        <v>8</v>
      </c>
      <c r="B10078" s="3" t="s">
        <v>115</v>
      </c>
      <c r="C10078" s="16">
        <v>45595</v>
      </c>
      <c r="D10078" s="1" t="s">
        <v>1</v>
      </c>
      <c r="E10078" s="1" t="s">
        <v>4</v>
      </c>
      <c r="F10078" s="2">
        <v>22</v>
      </c>
      <c r="G10078" s="2">
        <v>102</v>
      </c>
    </row>
    <row r="10079" spans="1:7" x14ac:dyDescent="0.35">
      <c r="A10079" s="4" t="s">
        <v>8</v>
      </c>
      <c r="B10079" s="3" t="s">
        <v>115</v>
      </c>
      <c r="C10079" s="16">
        <v>45595</v>
      </c>
      <c r="D10079" s="1" t="s">
        <v>1</v>
      </c>
      <c r="E10079" s="1" t="s">
        <v>3</v>
      </c>
      <c r="F10079" s="2">
        <v>37</v>
      </c>
      <c r="G10079" s="2">
        <v>30</v>
      </c>
    </row>
    <row r="10080" spans="1:7" x14ac:dyDescent="0.35">
      <c r="A10080" s="4" t="s">
        <v>8</v>
      </c>
      <c r="B10080" s="3" t="s">
        <v>115</v>
      </c>
      <c r="C10080" s="16">
        <v>45595</v>
      </c>
      <c r="D10080" s="1" t="s">
        <v>1</v>
      </c>
      <c r="E10080" s="1" t="s">
        <v>3</v>
      </c>
      <c r="F10080" s="2">
        <v>32</v>
      </c>
      <c r="G10080" s="2">
        <v>112</v>
      </c>
    </row>
    <row r="10081" spans="1:7" x14ac:dyDescent="0.35">
      <c r="A10081" s="4" t="s">
        <v>8</v>
      </c>
      <c r="B10081" s="3" t="s">
        <v>115</v>
      </c>
      <c r="C10081" s="16">
        <v>45595</v>
      </c>
      <c r="D10081" s="1" t="s">
        <v>1</v>
      </c>
      <c r="E10081" s="1" t="s">
        <v>0</v>
      </c>
      <c r="G10081" s="2">
        <v>112</v>
      </c>
    </row>
    <row r="10082" spans="1:7" x14ac:dyDescent="0.35">
      <c r="A10082" s="4" t="s">
        <v>8</v>
      </c>
      <c r="B10082" s="3" t="s">
        <v>115</v>
      </c>
      <c r="C10082" s="16">
        <v>45595</v>
      </c>
      <c r="D10082" s="1" t="s">
        <v>5</v>
      </c>
      <c r="E10082" s="1" t="s">
        <v>0</v>
      </c>
    </row>
    <row r="10083" spans="1:7" x14ac:dyDescent="0.35">
      <c r="A10083" s="4" t="s">
        <v>8</v>
      </c>
      <c r="B10083" s="3" t="s">
        <v>115</v>
      </c>
      <c r="C10083" s="16">
        <v>45595</v>
      </c>
      <c r="D10083" s="1" t="s">
        <v>1</v>
      </c>
      <c r="E10083" s="1" t="s">
        <v>0</v>
      </c>
      <c r="G10083" s="2">
        <v>112</v>
      </c>
    </row>
    <row r="10084" spans="1:7" x14ac:dyDescent="0.35">
      <c r="A10084" s="4" t="s">
        <v>8</v>
      </c>
      <c r="B10084" s="3" t="s">
        <v>115</v>
      </c>
      <c r="C10084" s="16">
        <v>45595</v>
      </c>
      <c r="D10084" s="1" t="s">
        <v>1</v>
      </c>
      <c r="E10084" s="1" t="s">
        <v>0</v>
      </c>
      <c r="G10084" s="2">
        <v>112</v>
      </c>
    </row>
    <row r="10085" spans="1:7" x14ac:dyDescent="0.35">
      <c r="A10085" s="4" t="s">
        <v>8</v>
      </c>
      <c r="B10085" s="3" t="s">
        <v>115</v>
      </c>
      <c r="C10085" s="16">
        <v>45595</v>
      </c>
      <c r="D10085" s="1" t="s">
        <v>1</v>
      </c>
      <c r="E10085" s="1" t="s">
        <v>0</v>
      </c>
      <c r="G10085" s="2">
        <v>112</v>
      </c>
    </row>
    <row r="10086" spans="1:7" x14ac:dyDescent="0.35">
      <c r="A10086" s="4" t="s">
        <v>8</v>
      </c>
      <c r="B10086" s="3" t="s">
        <v>115</v>
      </c>
      <c r="C10086" s="16">
        <v>45595</v>
      </c>
      <c r="D10086" s="1" t="s">
        <v>1</v>
      </c>
      <c r="E10086" s="1" t="s">
        <v>0</v>
      </c>
      <c r="G10086" s="2">
        <v>105</v>
      </c>
    </row>
    <row r="10087" spans="1:7" x14ac:dyDescent="0.35">
      <c r="A10087" s="4" t="s">
        <v>8</v>
      </c>
      <c r="B10087" s="3" t="s">
        <v>115</v>
      </c>
      <c r="C10087" s="16">
        <v>45595</v>
      </c>
      <c r="D10087" s="1" t="s">
        <v>1</v>
      </c>
      <c r="E10087" s="1" t="s">
        <v>3</v>
      </c>
      <c r="F10087" s="2">
        <v>20</v>
      </c>
      <c r="G10087" s="2">
        <v>111</v>
      </c>
    </row>
    <row r="10088" spans="1:7" x14ac:dyDescent="0.35">
      <c r="A10088" s="4" t="s">
        <v>8</v>
      </c>
      <c r="B10088" s="3" t="s">
        <v>114</v>
      </c>
      <c r="C10088" s="16">
        <v>45596</v>
      </c>
      <c r="D10088" s="1" t="s">
        <v>1</v>
      </c>
      <c r="E10088" s="1" t="s">
        <v>0</v>
      </c>
      <c r="G10088" s="2">
        <v>111</v>
      </c>
    </row>
    <row r="10089" spans="1:7" x14ac:dyDescent="0.35">
      <c r="A10089" s="4" t="s">
        <v>8</v>
      </c>
      <c r="B10089" s="3" t="s">
        <v>114</v>
      </c>
      <c r="C10089" s="16">
        <v>45596</v>
      </c>
      <c r="D10089" s="1" t="s">
        <v>1</v>
      </c>
      <c r="E10089" s="1" t="s">
        <v>3</v>
      </c>
      <c r="F10089" s="2">
        <v>48</v>
      </c>
      <c r="G10089" s="2">
        <v>79</v>
      </c>
    </row>
    <row r="10090" spans="1:7" x14ac:dyDescent="0.35">
      <c r="A10090" s="4" t="s">
        <v>8</v>
      </c>
      <c r="B10090" s="3" t="s">
        <v>114</v>
      </c>
      <c r="C10090" s="16">
        <v>45596</v>
      </c>
      <c r="D10090" s="1" t="s">
        <v>1</v>
      </c>
      <c r="E10090" s="1" t="s">
        <v>0</v>
      </c>
      <c r="G10090" s="2">
        <v>51</v>
      </c>
    </row>
    <row r="10091" spans="1:7" x14ac:dyDescent="0.35">
      <c r="A10091" s="4" t="s">
        <v>8</v>
      </c>
      <c r="B10091" s="3" t="s">
        <v>114</v>
      </c>
      <c r="C10091" s="16">
        <v>45596</v>
      </c>
      <c r="D10091" s="1" t="s">
        <v>1</v>
      </c>
      <c r="E10091" s="1" t="s">
        <v>3</v>
      </c>
      <c r="F10091" s="2">
        <v>32</v>
      </c>
      <c r="G10091" s="2">
        <v>111</v>
      </c>
    </row>
    <row r="10092" spans="1:7" x14ac:dyDescent="0.35">
      <c r="A10092" s="4" t="s">
        <v>8</v>
      </c>
      <c r="B10092" s="3" t="s">
        <v>114</v>
      </c>
      <c r="C10092" s="16">
        <v>45596</v>
      </c>
      <c r="D10092" s="1" t="s">
        <v>1</v>
      </c>
      <c r="E10092" s="1" t="s">
        <v>4</v>
      </c>
      <c r="F10092" s="2">
        <v>24</v>
      </c>
      <c r="G10092" s="2">
        <v>46</v>
      </c>
    </row>
    <row r="10093" spans="1:7" x14ac:dyDescent="0.35">
      <c r="A10093" s="4" t="s">
        <v>8</v>
      </c>
      <c r="B10093" s="3" t="s">
        <v>114</v>
      </c>
      <c r="C10093" s="16">
        <v>45596</v>
      </c>
      <c r="D10093" s="1" t="s">
        <v>1</v>
      </c>
      <c r="E10093" s="1" t="s">
        <v>3</v>
      </c>
      <c r="F10093" s="2">
        <v>30</v>
      </c>
      <c r="G10093" s="2">
        <v>101</v>
      </c>
    </row>
    <row r="10094" spans="1:7" x14ac:dyDescent="0.35">
      <c r="A10094" s="4" t="s">
        <v>8</v>
      </c>
      <c r="B10094" s="3" t="s">
        <v>114</v>
      </c>
      <c r="C10094" s="16">
        <v>45596</v>
      </c>
      <c r="D10094" s="1" t="s">
        <v>1</v>
      </c>
      <c r="E10094" s="1" t="s">
        <v>3</v>
      </c>
      <c r="F10094" s="2">
        <v>25</v>
      </c>
      <c r="G10094" s="2">
        <v>111</v>
      </c>
    </row>
    <row r="10095" spans="1:7" x14ac:dyDescent="0.35">
      <c r="A10095" s="4" t="s">
        <v>8</v>
      </c>
      <c r="B10095" s="3" t="s">
        <v>114</v>
      </c>
      <c r="C10095" s="16">
        <v>45596</v>
      </c>
      <c r="D10095" s="1" t="s">
        <v>1</v>
      </c>
      <c r="E10095" s="1" t="s">
        <v>3</v>
      </c>
      <c r="F10095" s="2">
        <v>29</v>
      </c>
      <c r="G10095" s="2">
        <v>107</v>
      </c>
    </row>
    <row r="10096" spans="1:7" x14ac:dyDescent="0.35">
      <c r="A10096" s="4" t="s">
        <v>8</v>
      </c>
      <c r="B10096" s="3" t="s">
        <v>114</v>
      </c>
      <c r="C10096" s="16">
        <v>45596</v>
      </c>
      <c r="D10096" s="1" t="s">
        <v>1</v>
      </c>
      <c r="E10096" s="1" t="s">
        <v>0</v>
      </c>
      <c r="G10096" s="2">
        <v>103</v>
      </c>
    </row>
    <row r="10097" spans="1:7" x14ac:dyDescent="0.35">
      <c r="A10097" s="4" t="s">
        <v>8</v>
      </c>
      <c r="B10097" s="3" t="s">
        <v>114</v>
      </c>
      <c r="C10097" s="16">
        <v>45596</v>
      </c>
      <c r="D10097" s="1" t="s">
        <v>1</v>
      </c>
      <c r="E10097" s="1" t="s">
        <v>4</v>
      </c>
      <c r="F10097" s="2">
        <v>36</v>
      </c>
      <c r="G10097" s="2">
        <v>64</v>
      </c>
    </row>
    <row r="10098" spans="1:7" x14ac:dyDescent="0.35">
      <c r="A10098" s="4" t="s">
        <v>8</v>
      </c>
      <c r="B10098" s="3" t="s">
        <v>114</v>
      </c>
      <c r="C10098" s="16">
        <v>45596</v>
      </c>
      <c r="D10098" s="1" t="s">
        <v>1</v>
      </c>
      <c r="E10098" s="1" t="s">
        <v>0</v>
      </c>
      <c r="F10098" s="2">
        <v>31</v>
      </c>
      <c r="G10098" s="2">
        <v>111</v>
      </c>
    </row>
    <row r="10099" spans="1:7" x14ac:dyDescent="0.35">
      <c r="A10099" s="4" t="s">
        <v>8</v>
      </c>
      <c r="B10099" s="3" t="s">
        <v>114</v>
      </c>
      <c r="C10099" s="16">
        <v>45596</v>
      </c>
      <c r="D10099" s="1" t="s">
        <v>1</v>
      </c>
      <c r="E10099" s="1" t="s">
        <v>3</v>
      </c>
      <c r="F10099" s="2">
        <v>34</v>
      </c>
      <c r="G10099" s="2">
        <v>105</v>
      </c>
    </row>
    <row r="10100" spans="1:7" x14ac:dyDescent="0.35">
      <c r="A10100" s="4" t="s">
        <v>8</v>
      </c>
      <c r="B10100" s="3" t="s">
        <v>114</v>
      </c>
      <c r="C10100" s="16">
        <v>45596</v>
      </c>
      <c r="D10100" s="1" t="s">
        <v>1</v>
      </c>
      <c r="E10100" s="1" t="s">
        <v>0</v>
      </c>
      <c r="G10100" s="2">
        <v>79</v>
      </c>
    </row>
    <row r="10101" spans="1:7" x14ac:dyDescent="0.35">
      <c r="A10101" s="4" t="s">
        <v>8</v>
      </c>
      <c r="B10101" s="3" t="s">
        <v>114</v>
      </c>
      <c r="C10101" s="16">
        <v>45596</v>
      </c>
      <c r="D10101" s="1" t="s">
        <v>1</v>
      </c>
      <c r="E10101" s="1" t="s">
        <v>0</v>
      </c>
      <c r="G10101" s="2">
        <v>111</v>
      </c>
    </row>
    <row r="10102" spans="1:7" x14ac:dyDescent="0.35">
      <c r="A10102" s="4" t="s">
        <v>8</v>
      </c>
      <c r="B10102" s="3" t="s">
        <v>114</v>
      </c>
      <c r="C10102" s="16">
        <v>45596</v>
      </c>
      <c r="D10102" s="1" t="s">
        <v>1</v>
      </c>
      <c r="E10102" s="1" t="s">
        <v>0</v>
      </c>
      <c r="G10102" s="2">
        <v>110</v>
      </c>
    </row>
    <row r="10103" spans="1:7" x14ac:dyDescent="0.35">
      <c r="A10103" s="4" t="s">
        <v>8</v>
      </c>
      <c r="B10103" s="3" t="s">
        <v>114</v>
      </c>
      <c r="C10103" s="16">
        <v>45596</v>
      </c>
      <c r="D10103" s="1" t="s">
        <v>1</v>
      </c>
      <c r="E10103" s="1" t="s">
        <v>0</v>
      </c>
      <c r="G10103" s="2">
        <v>111</v>
      </c>
    </row>
    <row r="10104" spans="1:7" x14ac:dyDescent="0.35">
      <c r="A10104" s="4" t="s">
        <v>8</v>
      </c>
      <c r="B10104" s="3" t="s">
        <v>114</v>
      </c>
      <c r="C10104" s="16">
        <v>45596</v>
      </c>
      <c r="D10104" s="1" t="s">
        <v>1</v>
      </c>
      <c r="E10104" s="1" t="s">
        <v>0</v>
      </c>
      <c r="G10104" s="2">
        <v>110</v>
      </c>
    </row>
    <row r="10105" spans="1:7" x14ac:dyDescent="0.35">
      <c r="A10105" s="4" t="s">
        <v>8</v>
      </c>
      <c r="B10105" s="3" t="s">
        <v>114</v>
      </c>
      <c r="C10105" s="16">
        <v>45596</v>
      </c>
      <c r="D10105" s="1" t="s">
        <v>1</v>
      </c>
      <c r="E10105" s="1" t="s">
        <v>0</v>
      </c>
      <c r="G10105" s="2">
        <v>111</v>
      </c>
    </row>
    <row r="10106" spans="1:7" x14ac:dyDescent="0.35">
      <c r="A10106" s="4" t="s">
        <v>8</v>
      </c>
      <c r="B10106" s="3" t="s">
        <v>114</v>
      </c>
      <c r="C10106" s="16">
        <v>45596</v>
      </c>
      <c r="D10106" s="1" t="s">
        <v>1</v>
      </c>
      <c r="E10106" s="1" t="s">
        <v>0</v>
      </c>
      <c r="G10106" s="2">
        <v>33</v>
      </c>
    </row>
    <row r="10107" spans="1:7" x14ac:dyDescent="0.35">
      <c r="A10107" s="4" t="s">
        <v>8</v>
      </c>
      <c r="B10107" s="3" t="s">
        <v>114</v>
      </c>
      <c r="C10107" s="16">
        <v>45596</v>
      </c>
      <c r="D10107" s="1" t="s">
        <v>5</v>
      </c>
      <c r="E10107" s="1" t="s">
        <v>0</v>
      </c>
    </row>
    <row r="10108" spans="1:7" x14ac:dyDescent="0.35">
      <c r="A10108" s="4" t="s">
        <v>8</v>
      </c>
      <c r="B10108" s="3" t="s">
        <v>114</v>
      </c>
      <c r="C10108" s="16">
        <v>45596</v>
      </c>
      <c r="D10108" s="1" t="s">
        <v>1</v>
      </c>
      <c r="E10108" s="1" t="s">
        <v>3</v>
      </c>
      <c r="F10108" s="2">
        <v>27</v>
      </c>
      <c r="G10108" s="2">
        <v>111</v>
      </c>
    </row>
    <row r="10109" spans="1:7" x14ac:dyDescent="0.35">
      <c r="A10109" s="4" t="s">
        <v>8</v>
      </c>
      <c r="B10109" s="3" t="s">
        <v>114</v>
      </c>
      <c r="C10109" s="16">
        <v>45596</v>
      </c>
      <c r="D10109" s="1" t="s">
        <v>1</v>
      </c>
      <c r="E10109" s="1" t="s">
        <v>3</v>
      </c>
      <c r="F10109" s="2">
        <v>42</v>
      </c>
      <c r="G10109" s="2">
        <v>110</v>
      </c>
    </row>
    <row r="10110" spans="1:7" x14ac:dyDescent="0.35">
      <c r="A10110" s="4" t="s">
        <v>8</v>
      </c>
      <c r="B10110" s="3" t="s">
        <v>114</v>
      </c>
      <c r="C10110" s="16">
        <v>45596</v>
      </c>
      <c r="D10110" s="1" t="s">
        <v>1</v>
      </c>
      <c r="E10110" s="1" t="s">
        <v>0</v>
      </c>
      <c r="G10110" s="2">
        <v>96</v>
      </c>
    </row>
    <row r="10111" spans="1:7" x14ac:dyDescent="0.35">
      <c r="A10111" s="4" t="s">
        <v>8</v>
      </c>
      <c r="B10111" s="3" t="s">
        <v>114</v>
      </c>
      <c r="C10111" s="16">
        <v>45596</v>
      </c>
      <c r="D10111" s="1" t="s">
        <v>1</v>
      </c>
      <c r="E10111" s="1" t="s">
        <v>3</v>
      </c>
      <c r="F10111" s="2">
        <v>31</v>
      </c>
      <c r="G10111" s="2">
        <v>66</v>
      </c>
    </row>
    <row r="10112" spans="1:7" x14ac:dyDescent="0.35">
      <c r="A10112" s="4" t="s">
        <v>8</v>
      </c>
      <c r="B10112" s="3" t="s">
        <v>114</v>
      </c>
      <c r="C10112" s="16">
        <v>45596</v>
      </c>
      <c r="D10112" s="1" t="s">
        <v>1</v>
      </c>
      <c r="E10112" s="1" t="s">
        <v>12</v>
      </c>
      <c r="F10112" s="2">
        <v>29</v>
      </c>
      <c r="G10112" s="2">
        <v>0</v>
      </c>
    </row>
    <row r="10113" spans="1:7" x14ac:dyDescent="0.35">
      <c r="A10113" s="4" t="s">
        <v>8</v>
      </c>
      <c r="B10113" s="3" t="s">
        <v>113</v>
      </c>
      <c r="C10113" s="16">
        <v>45597</v>
      </c>
      <c r="D10113" s="1" t="s">
        <v>1</v>
      </c>
      <c r="E10113" s="1" t="s">
        <v>3</v>
      </c>
      <c r="F10113" s="2">
        <v>28</v>
      </c>
      <c r="G10113" s="2">
        <v>9</v>
      </c>
    </row>
    <row r="10114" spans="1:7" x14ac:dyDescent="0.35">
      <c r="A10114" s="4" t="s">
        <v>8</v>
      </c>
      <c r="B10114" s="3" t="s">
        <v>113</v>
      </c>
      <c r="C10114" s="16">
        <v>45597</v>
      </c>
      <c r="D10114" s="1" t="s">
        <v>5</v>
      </c>
      <c r="E10114" s="1" t="s">
        <v>0</v>
      </c>
    </row>
    <row r="10115" spans="1:7" x14ac:dyDescent="0.35">
      <c r="A10115" s="4" t="s">
        <v>8</v>
      </c>
      <c r="B10115" s="3" t="s">
        <v>108</v>
      </c>
      <c r="C10115" s="16">
        <v>45602</v>
      </c>
      <c r="D10115" s="1" t="s">
        <v>1</v>
      </c>
      <c r="E10115" s="1" t="s">
        <v>3</v>
      </c>
      <c r="F10115" s="2">
        <v>29</v>
      </c>
      <c r="G10115" s="2">
        <v>105</v>
      </c>
    </row>
    <row r="10116" spans="1:7" x14ac:dyDescent="0.35">
      <c r="A10116" s="4" t="s">
        <v>8</v>
      </c>
      <c r="B10116" s="3" t="s">
        <v>113</v>
      </c>
      <c r="C10116" s="16">
        <v>45597</v>
      </c>
      <c r="D10116" s="1" t="s">
        <v>1</v>
      </c>
      <c r="E10116" s="1" t="s">
        <v>4</v>
      </c>
      <c r="F10116" s="2">
        <v>30</v>
      </c>
      <c r="G10116" s="2">
        <v>3</v>
      </c>
    </row>
    <row r="10117" spans="1:7" x14ac:dyDescent="0.35">
      <c r="A10117" s="4" t="s">
        <v>8</v>
      </c>
      <c r="B10117" s="3" t="s">
        <v>113</v>
      </c>
      <c r="C10117" s="16">
        <v>45597</v>
      </c>
      <c r="D10117" s="1" t="s">
        <v>1</v>
      </c>
      <c r="E10117" s="1" t="s">
        <v>3</v>
      </c>
      <c r="F10117" s="2">
        <v>29</v>
      </c>
      <c r="G10117" s="2">
        <v>81</v>
      </c>
    </row>
    <row r="10118" spans="1:7" x14ac:dyDescent="0.35">
      <c r="A10118" s="4" t="s">
        <v>8</v>
      </c>
      <c r="B10118" s="3" t="s">
        <v>107</v>
      </c>
      <c r="C10118" s="16">
        <v>45603</v>
      </c>
      <c r="D10118" s="1" t="s">
        <v>1</v>
      </c>
      <c r="E10118" s="1" t="s">
        <v>3</v>
      </c>
      <c r="F10118" s="2">
        <v>21</v>
      </c>
      <c r="G10118" s="2">
        <v>75</v>
      </c>
    </row>
    <row r="10119" spans="1:7" x14ac:dyDescent="0.35">
      <c r="A10119" s="4" t="s">
        <v>8</v>
      </c>
      <c r="B10119" s="3" t="s">
        <v>106</v>
      </c>
      <c r="C10119" s="16">
        <v>45604</v>
      </c>
      <c r="D10119" s="1" t="s">
        <v>1</v>
      </c>
      <c r="E10119" s="1" t="s">
        <v>0</v>
      </c>
      <c r="G10119" s="2">
        <v>89</v>
      </c>
    </row>
    <row r="10120" spans="1:7" x14ac:dyDescent="0.35">
      <c r="A10120" s="4" t="s">
        <v>8</v>
      </c>
      <c r="B10120" s="3" t="s">
        <v>105</v>
      </c>
      <c r="C10120" s="16">
        <v>45605</v>
      </c>
      <c r="D10120" s="1" t="s">
        <v>1</v>
      </c>
      <c r="E10120" s="1" t="s">
        <v>0</v>
      </c>
      <c r="G10120" s="2">
        <v>102</v>
      </c>
    </row>
    <row r="10121" spans="1:7" x14ac:dyDescent="0.35">
      <c r="A10121" s="4" t="s">
        <v>8</v>
      </c>
      <c r="B10121" s="3" t="s">
        <v>105</v>
      </c>
      <c r="C10121" s="16">
        <v>45605</v>
      </c>
      <c r="D10121" s="1" t="s">
        <v>1</v>
      </c>
      <c r="E10121" s="1" t="s">
        <v>0</v>
      </c>
      <c r="G10121" s="2">
        <v>102</v>
      </c>
    </row>
    <row r="10122" spans="1:7" x14ac:dyDescent="0.35">
      <c r="A10122" s="4" t="s">
        <v>8</v>
      </c>
      <c r="B10122" s="3" t="s">
        <v>102</v>
      </c>
      <c r="C10122" s="16">
        <v>45607</v>
      </c>
      <c r="D10122" s="1" t="s">
        <v>7</v>
      </c>
      <c r="E10122" s="1" t="s">
        <v>0</v>
      </c>
      <c r="G10122" s="2">
        <v>86</v>
      </c>
    </row>
    <row r="10123" spans="1:7" x14ac:dyDescent="0.35">
      <c r="A10123" s="4" t="s">
        <v>8</v>
      </c>
      <c r="B10123" s="3" t="s">
        <v>102</v>
      </c>
      <c r="C10123" s="16">
        <v>45607</v>
      </c>
      <c r="D10123" s="1" t="s">
        <v>1</v>
      </c>
      <c r="E10123" s="1" t="s">
        <v>0</v>
      </c>
      <c r="G10123" s="2">
        <v>69</v>
      </c>
    </row>
    <row r="10124" spans="1:7" x14ac:dyDescent="0.35">
      <c r="A10124" s="4" t="s">
        <v>8</v>
      </c>
      <c r="B10124" s="3" t="s">
        <v>102</v>
      </c>
      <c r="C10124" s="16">
        <v>45607</v>
      </c>
      <c r="D10124" s="1" t="s">
        <v>1</v>
      </c>
      <c r="E10124" s="1" t="s">
        <v>0</v>
      </c>
      <c r="G10124" s="2">
        <v>100</v>
      </c>
    </row>
    <row r="10125" spans="1:7" x14ac:dyDescent="0.35">
      <c r="A10125" s="4" t="s">
        <v>8</v>
      </c>
      <c r="B10125" s="3" t="s">
        <v>102</v>
      </c>
      <c r="C10125" s="16">
        <v>45607</v>
      </c>
      <c r="D10125" s="1" t="s">
        <v>1</v>
      </c>
      <c r="E10125" s="1" t="s">
        <v>3</v>
      </c>
      <c r="F10125" s="2">
        <v>34</v>
      </c>
      <c r="G10125" s="2">
        <v>0</v>
      </c>
    </row>
    <row r="10126" spans="1:7" x14ac:dyDescent="0.35">
      <c r="A10126" s="4" t="s">
        <v>8</v>
      </c>
      <c r="B10126" s="3" t="s">
        <v>102</v>
      </c>
      <c r="C10126" s="16">
        <v>45607</v>
      </c>
      <c r="D10126" s="1" t="s">
        <v>1</v>
      </c>
      <c r="E10126" s="1" t="s">
        <v>0</v>
      </c>
      <c r="G10126" s="2">
        <v>100</v>
      </c>
    </row>
    <row r="10127" spans="1:7" x14ac:dyDescent="0.35">
      <c r="A10127" s="4" t="s">
        <v>8</v>
      </c>
      <c r="B10127" s="3" t="s">
        <v>102</v>
      </c>
      <c r="C10127" s="16">
        <v>45607</v>
      </c>
      <c r="D10127" s="1" t="s">
        <v>1</v>
      </c>
      <c r="E10127" s="1" t="s">
        <v>0</v>
      </c>
      <c r="G10127" s="2">
        <v>93</v>
      </c>
    </row>
    <row r="10128" spans="1:7" x14ac:dyDescent="0.35">
      <c r="A10128" s="4" t="s">
        <v>8</v>
      </c>
      <c r="B10128" s="3" t="s">
        <v>101</v>
      </c>
      <c r="C10128" s="16">
        <v>45608</v>
      </c>
      <c r="D10128" s="1" t="s">
        <v>1</v>
      </c>
      <c r="E10128" s="1" t="s">
        <v>0</v>
      </c>
      <c r="G10128" s="2">
        <v>25</v>
      </c>
    </row>
    <row r="10129" spans="1:7" x14ac:dyDescent="0.35">
      <c r="A10129" s="4" t="s">
        <v>8</v>
      </c>
      <c r="B10129" s="3" t="s">
        <v>101</v>
      </c>
      <c r="C10129" s="16">
        <v>45608</v>
      </c>
      <c r="D10129" s="1" t="s">
        <v>1</v>
      </c>
      <c r="E10129" s="1" t="s">
        <v>0</v>
      </c>
      <c r="G10129" s="2">
        <v>92</v>
      </c>
    </row>
    <row r="10130" spans="1:7" x14ac:dyDescent="0.35">
      <c r="A10130" s="4" t="s">
        <v>8</v>
      </c>
      <c r="B10130" s="3" t="s">
        <v>114</v>
      </c>
      <c r="C10130" s="16">
        <v>45596</v>
      </c>
      <c r="D10130" s="1" t="s">
        <v>1</v>
      </c>
      <c r="E10130" s="1" t="s">
        <v>3</v>
      </c>
      <c r="F10130" s="2">
        <v>41</v>
      </c>
      <c r="G10130" s="2">
        <v>111</v>
      </c>
    </row>
    <row r="10131" spans="1:7" x14ac:dyDescent="0.35">
      <c r="A10131" s="4" t="s">
        <v>8</v>
      </c>
      <c r="B10131" s="3" t="s">
        <v>113</v>
      </c>
      <c r="C10131" s="16">
        <v>45597</v>
      </c>
      <c r="D10131" s="1" t="s">
        <v>1</v>
      </c>
      <c r="E10131" s="1" t="s">
        <v>0</v>
      </c>
      <c r="G10131" s="2">
        <v>110</v>
      </c>
    </row>
    <row r="10132" spans="1:7" x14ac:dyDescent="0.35">
      <c r="A10132" s="4" t="s">
        <v>8</v>
      </c>
      <c r="B10132" s="3" t="s">
        <v>113</v>
      </c>
      <c r="C10132" s="16">
        <v>45597</v>
      </c>
      <c r="D10132" s="1" t="s">
        <v>1</v>
      </c>
      <c r="E10132" s="1" t="s">
        <v>0</v>
      </c>
      <c r="G10132" s="2">
        <v>81</v>
      </c>
    </row>
    <row r="10133" spans="1:7" x14ac:dyDescent="0.35">
      <c r="A10133" s="4" t="s">
        <v>8</v>
      </c>
      <c r="B10133" s="3" t="s">
        <v>113</v>
      </c>
      <c r="C10133" s="16">
        <v>45597</v>
      </c>
      <c r="D10133" s="1" t="s">
        <v>1</v>
      </c>
      <c r="E10133" s="1" t="s">
        <v>3</v>
      </c>
      <c r="F10133" s="2">
        <v>26</v>
      </c>
      <c r="G10133" s="2">
        <v>5</v>
      </c>
    </row>
    <row r="10134" spans="1:7" x14ac:dyDescent="0.35">
      <c r="A10134" s="4" t="s">
        <v>8</v>
      </c>
      <c r="B10134" s="3" t="s">
        <v>113</v>
      </c>
      <c r="C10134" s="16">
        <v>45597</v>
      </c>
      <c r="D10134" s="1" t="s">
        <v>1</v>
      </c>
      <c r="E10134" s="1" t="s">
        <v>3</v>
      </c>
      <c r="F10134" s="2">
        <v>22</v>
      </c>
      <c r="G10134" s="2">
        <v>7</v>
      </c>
    </row>
    <row r="10135" spans="1:7" x14ac:dyDescent="0.35">
      <c r="A10135" s="4" t="s">
        <v>8</v>
      </c>
      <c r="B10135" s="3" t="s">
        <v>113</v>
      </c>
      <c r="C10135" s="16">
        <v>45597</v>
      </c>
      <c r="D10135" s="1" t="s">
        <v>1</v>
      </c>
      <c r="E10135" s="1" t="s">
        <v>3</v>
      </c>
      <c r="F10135" s="2">
        <v>26</v>
      </c>
      <c r="G10135" s="2">
        <v>3</v>
      </c>
    </row>
    <row r="10136" spans="1:7" x14ac:dyDescent="0.35">
      <c r="A10136" s="4" t="s">
        <v>8</v>
      </c>
      <c r="B10136" s="3" t="s">
        <v>114</v>
      </c>
      <c r="C10136" s="16">
        <v>45596</v>
      </c>
      <c r="D10136" s="1" t="s">
        <v>1</v>
      </c>
      <c r="E10136" s="1" t="s">
        <v>0</v>
      </c>
      <c r="G10136" s="2">
        <v>111</v>
      </c>
    </row>
    <row r="10137" spans="1:7" x14ac:dyDescent="0.35">
      <c r="A10137" s="4" t="s">
        <v>8</v>
      </c>
      <c r="B10137" s="3" t="s">
        <v>114</v>
      </c>
      <c r="C10137" s="16">
        <v>45596</v>
      </c>
      <c r="D10137" s="1" t="s">
        <v>1</v>
      </c>
      <c r="E10137" s="1" t="s">
        <v>3</v>
      </c>
      <c r="F10137" s="2">
        <v>19</v>
      </c>
      <c r="G10137" s="2">
        <v>110</v>
      </c>
    </row>
    <row r="10138" spans="1:7" x14ac:dyDescent="0.35">
      <c r="A10138" s="4" t="s">
        <v>8</v>
      </c>
      <c r="B10138" s="3" t="s">
        <v>114</v>
      </c>
      <c r="C10138" s="16">
        <v>45596</v>
      </c>
      <c r="D10138" s="1" t="s">
        <v>5</v>
      </c>
      <c r="E10138" s="1" t="s">
        <v>0</v>
      </c>
    </row>
    <row r="10139" spans="1:7" x14ac:dyDescent="0.35">
      <c r="A10139" s="4" t="s">
        <v>8</v>
      </c>
      <c r="B10139" s="3" t="s">
        <v>114</v>
      </c>
      <c r="C10139" s="16">
        <v>45596</v>
      </c>
      <c r="D10139" s="1" t="s">
        <v>1</v>
      </c>
      <c r="E10139" s="1" t="s">
        <v>0</v>
      </c>
      <c r="G10139" s="2">
        <v>108</v>
      </c>
    </row>
    <row r="10140" spans="1:7" x14ac:dyDescent="0.35">
      <c r="A10140" s="4" t="s">
        <v>8</v>
      </c>
      <c r="B10140" s="3" t="s">
        <v>113</v>
      </c>
      <c r="C10140" s="16">
        <v>45597</v>
      </c>
      <c r="D10140" s="1" t="s">
        <v>1</v>
      </c>
      <c r="E10140" s="1" t="s">
        <v>3</v>
      </c>
      <c r="F10140" s="2">
        <v>22</v>
      </c>
      <c r="G10140" s="2">
        <v>90</v>
      </c>
    </row>
    <row r="10141" spans="1:7" x14ac:dyDescent="0.35">
      <c r="A10141" s="4" t="s">
        <v>8</v>
      </c>
      <c r="B10141" s="3" t="s">
        <v>113</v>
      </c>
      <c r="C10141" s="16">
        <v>45597</v>
      </c>
      <c r="D10141" s="1" t="s">
        <v>1</v>
      </c>
      <c r="E10141" s="1" t="s">
        <v>0</v>
      </c>
      <c r="G10141" s="2">
        <v>47</v>
      </c>
    </row>
    <row r="10142" spans="1:7" x14ac:dyDescent="0.35">
      <c r="A10142" s="4" t="s">
        <v>8</v>
      </c>
      <c r="B10142" s="3" t="s">
        <v>113</v>
      </c>
      <c r="C10142" s="16">
        <v>45597</v>
      </c>
      <c r="D10142" s="1" t="s">
        <v>1</v>
      </c>
      <c r="E10142" s="1" t="s">
        <v>0</v>
      </c>
      <c r="G10142" s="2">
        <v>110</v>
      </c>
    </row>
    <row r="10143" spans="1:7" x14ac:dyDescent="0.35">
      <c r="A10143" s="4" t="s">
        <v>8</v>
      </c>
      <c r="B10143" s="3" t="s">
        <v>113</v>
      </c>
      <c r="C10143" s="16">
        <v>45597</v>
      </c>
      <c r="D10143" s="1" t="s">
        <v>1</v>
      </c>
      <c r="E10143" s="1" t="s">
        <v>3</v>
      </c>
      <c r="F10143" s="2">
        <v>22</v>
      </c>
      <c r="G10143" s="2">
        <v>110</v>
      </c>
    </row>
    <row r="10144" spans="1:7" x14ac:dyDescent="0.35">
      <c r="A10144" s="4" t="s">
        <v>8</v>
      </c>
      <c r="B10144" s="3" t="s">
        <v>113</v>
      </c>
      <c r="C10144" s="16">
        <v>45597</v>
      </c>
      <c r="D10144" s="1" t="s">
        <v>5</v>
      </c>
      <c r="E10144" s="1" t="s">
        <v>0</v>
      </c>
    </row>
    <row r="10145" spans="1:7" x14ac:dyDescent="0.35">
      <c r="A10145" s="4" t="s">
        <v>8</v>
      </c>
      <c r="B10145" s="3" t="s">
        <v>113</v>
      </c>
      <c r="C10145" s="16">
        <v>45597</v>
      </c>
      <c r="D10145" s="1" t="s">
        <v>1</v>
      </c>
      <c r="E10145" s="1" t="s">
        <v>0</v>
      </c>
      <c r="G10145" s="2">
        <v>110</v>
      </c>
    </row>
    <row r="10146" spans="1:7" x14ac:dyDescent="0.35">
      <c r="A10146" s="4" t="s">
        <v>8</v>
      </c>
      <c r="B10146" s="3" t="s">
        <v>113</v>
      </c>
      <c r="C10146" s="16">
        <v>45597</v>
      </c>
      <c r="D10146" s="1" t="s">
        <v>1</v>
      </c>
      <c r="E10146" s="1" t="s">
        <v>0</v>
      </c>
      <c r="G10146" s="2">
        <v>39</v>
      </c>
    </row>
    <row r="10147" spans="1:7" x14ac:dyDescent="0.35">
      <c r="A10147" s="4" t="s">
        <v>8</v>
      </c>
      <c r="B10147" s="3" t="s">
        <v>113</v>
      </c>
      <c r="C10147" s="16">
        <v>45597</v>
      </c>
      <c r="D10147" s="1" t="s">
        <v>1</v>
      </c>
      <c r="E10147" s="1" t="s">
        <v>0</v>
      </c>
      <c r="G10147" s="2">
        <v>110</v>
      </c>
    </row>
    <row r="10148" spans="1:7" x14ac:dyDescent="0.35">
      <c r="A10148" s="4" t="s">
        <v>8</v>
      </c>
      <c r="B10148" s="3" t="s">
        <v>113</v>
      </c>
      <c r="C10148" s="16">
        <v>45597</v>
      </c>
      <c r="D10148" s="1" t="s">
        <v>1</v>
      </c>
      <c r="E10148" s="1" t="s">
        <v>3</v>
      </c>
      <c r="F10148" s="2">
        <v>26</v>
      </c>
      <c r="G10148" s="2">
        <v>90</v>
      </c>
    </row>
    <row r="10149" spans="1:7" x14ac:dyDescent="0.35">
      <c r="A10149" s="4" t="s">
        <v>8</v>
      </c>
      <c r="B10149" s="3" t="s">
        <v>90</v>
      </c>
      <c r="C10149" s="16">
        <v>45617</v>
      </c>
      <c r="D10149" s="1" t="s">
        <v>1</v>
      </c>
      <c r="E10149" s="1" t="s">
        <v>3</v>
      </c>
      <c r="F10149" s="2">
        <v>20</v>
      </c>
      <c r="G10149" s="2">
        <v>86</v>
      </c>
    </row>
    <row r="10150" spans="1:7" x14ac:dyDescent="0.35">
      <c r="A10150" s="4" t="s">
        <v>8</v>
      </c>
      <c r="B10150" s="3" t="s">
        <v>113</v>
      </c>
      <c r="C10150" s="16">
        <v>45597</v>
      </c>
      <c r="D10150" s="1" t="s">
        <v>1</v>
      </c>
      <c r="E10150" s="1" t="s">
        <v>0</v>
      </c>
      <c r="G10150" s="2">
        <v>103</v>
      </c>
    </row>
    <row r="10151" spans="1:7" x14ac:dyDescent="0.35">
      <c r="A10151" s="4" t="s">
        <v>8</v>
      </c>
      <c r="B10151" s="3" t="s">
        <v>113</v>
      </c>
      <c r="C10151" s="16">
        <v>45597</v>
      </c>
      <c r="D10151" s="1" t="s">
        <v>1</v>
      </c>
      <c r="E10151" s="1" t="s">
        <v>0</v>
      </c>
      <c r="G10151" s="2">
        <v>25</v>
      </c>
    </row>
    <row r="10152" spans="1:7" x14ac:dyDescent="0.35">
      <c r="A10152" s="4" t="s">
        <v>8</v>
      </c>
      <c r="B10152" s="3" t="s">
        <v>113</v>
      </c>
      <c r="C10152" s="16">
        <v>45597</v>
      </c>
      <c r="D10152" s="1" t="s">
        <v>1</v>
      </c>
      <c r="E10152" s="1" t="s">
        <v>3</v>
      </c>
      <c r="F10152" s="2">
        <v>46</v>
      </c>
      <c r="G10152" s="2">
        <v>71</v>
      </c>
    </row>
    <row r="10153" spans="1:7" x14ac:dyDescent="0.35">
      <c r="A10153" s="4" t="s">
        <v>8</v>
      </c>
      <c r="B10153" s="3" t="s">
        <v>113</v>
      </c>
      <c r="C10153" s="16">
        <v>45597</v>
      </c>
      <c r="D10153" s="1" t="s">
        <v>1</v>
      </c>
      <c r="E10153" s="1" t="s">
        <v>0</v>
      </c>
      <c r="G10153" s="2">
        <v>110</v>
      </c>
    </row>
    <row r="10154" spans="1:7" x14ac:dyDescent="0.35">
      <c r="A10154" s="4" t="s">
        <v>8</v>
      </c>
      <c r="B10154" s="3" t="s">
        <v>113</v>
      </c>
      <c r="C10154" s="16">
        <v>45597</v>
      </c>
      <c r="D10154" s="1" t="s">
        <v>1</v>
      </c>
      <c r="E10154" s="1" t="s">
        <v>0</v>
      </c>
      <c r="G10154" s="2">
        <v>36</v>
      </c>
    </row>
    <row r="10155" spans="1:7" x14ac:dyDescent="0.35">
      <c r="A10155" s="4" t="s">
        <v>8</v>
      </c>
      <c r="B10155" s="3" t="s">
        <v>113</v>
      </c>
      <c r="C10155" s="16">
        <v>45597</v>
      </c>
      <c r="D10155" s="1" t="s">
        <v>7</v>
      </c>
      <c r="E10155" s="1" t="s">
        <v>0</v>
      </c>
      <c r="G10155" s="2">
        <v>101</v>
      </c>
    </row>
    <row r="10156" spans="1:7" x14ac:dyDescent="0.35">
      <c r="A10156" s="4" t="s">
        <v>8</v>
      </c>
      <c r="B10156" s="3" t="s">
        <v>113</v>
      </c>
      <c r="C10156" s="16">
        <v>45597</v>
      </c>
      <c r="D10156" s="1" t="s">
        <v>1</v>
      </c>
      <c r="E10156" s="1" t="s">
        <v>0</v>
      </c>
      <c r="G10156" s="2">
        <v>106</v>
      </c>
    </row>
    <row r="10157" spans="1:7" x14ac:dyDescent="0.35">
      <c r="A10157" s="4" t="s">
        <v>8</v>
      </c>
      <c r="B10157" s="3" t="s">
        <v>113</v>
      </c>
      <c r="C10157" s="16">
        <v>45597</v>
      </c>
      <c r="D10157" s="1" t="s">
        <v>1</v>
      </c>
      <c r="E10157" s="1" t="s">
        <v>0</v>
      </c>
      <c r="G10157" s="2">
        <v>102</v>
      </c>
    </row>
    <row r="10158" spans="1:7" x14ac:dyDescent="0.35">
      <c r="A10158" s="4" t="s">
        <v>8</v>
      </c>
      <c r="B10158" s="3" t="s">
        <v>113</v>
      </c>
      <c r="C10158" s="16">
        <v>45597</v>
      </c>
      <c r="D10158" s="1" t="s">
        <v>1</v>
      </c>
      <c r="E10158" s="1" t="s">
        <v>0</v>
      </c>
      <c r="F10158" s="2">
        <v>42</v>
      </c>
      <c r="G10158" s="2">
        <v>5</v>
      </c>
    </row>
    <row r="10159" spans="1:7" x14ac:dyDescent="0.35">
      <c r="A10159" s="4" t="s">
        <v>8</v>
      </c>
      <c r="B10159" s="3" t="s">
        <v>113</v>
      </c>
      <c r="C10159" s="16">
        <v>45597</v>
      </c>
      <c r="D10159" s="1" t="s">
        <v>1</v>
      </c>
      <c r="E10159" s="1" t="s">
        <v>0</v>
      </c>
      <c r="G10159" s="2">
        <v>109</v>
      </c>
    </row>
    <row r="10160" spans="1:7" x14ac:dyDescent="0.35">
      <c r="A10160" s="4" t="s">
        <v>8</v>
      </c>
      <c r="B10160" s="3" t="s">
        <v>113</v>
      </c>
      <c r="C10160" s="16">
        <v>45597</v>
      </c>
      <c r="D10160" s="1" t="s">
        <v>7</v>
      </c>
      <c r="E10160" s="1" t="s">
        <v>0</v>
      </c>
    </row>
    <row r="10161" spans="1:7" x14ac:dyDescent="0.35">
      <c r="A10161" s="4" t="s">
        <v>8</v>
      </c>
      <c r="B10161" s="3" t="s">
        <v>113</v>
      </c>
      <c r="C10161" s="16">
        <v>45597</v>
      </c>
      <c r="D10161" s="1" t="s">
        <v>1</v>
      </c>
      <c r="E10161" s="1" t="s">
        <v>3</v>
      </c>
      <c r="F10161" s="2">
        <v>27</v>
      </c>
      <c r="G10161" s="2">
        <v>1</v>
      </c>
    </row>
    <row r="10162" spans="1:7" x14ac:dyDescent="0.35">
      <c r="A10162" s="4" t="s">
        <v>8</v>
      </c>
      <c r="B10162" s="3" t="s">
        <v>113</v>
      </c>
      <c r="C10162" s="16">
        <v>45597</v>
      </c>
      <c r="D10162" s="1" t="s">
        <v>1</v>
      </c>
      <c r="E10162" s="1" t="s">
        <v>3</v>
      </c>
      <c r="F10162" s="2">
        <v>24</v>
      </c>
      <c r="G10162" s="2">
        <v>55</v>
      </c>
    </row>
    <row r="10163" spans="1:7" x14ac:dyDescent="0.35">
      <c r="A10163" s="4" t="s">
        <v>8</v>
      </c>
      <c r="B10163" s="3" t="s">
        <v>113</v>
      </c>
      <c r="C10163" s="16">
        <v>45597</v>
      </c>
      <c r="D10163" s="1" t="s">
        <v>1</v>
      </c>
      <c r="E10163" s="1" t="s">
        <v>3</v>
      </c>
      <c r="F10163" s="2">
        <v>32</v>
      </c>
      <c r="G10163" s="2">
        <v>105</v>
      </c>
    </row>
    <row r="10164" spans="1:7" x14ac:dyDescent="0.35">
      <c r="A10164" s="4" t="s">
        <v>8</v>
      </c>
      <c r="B10164" s="3" t="s">
        <v>113</v>
      </c>
      <c r="C10164" s="16">
        <v>45597</v>
      </c>
      <c r="D10164" s="1" t="s">
        <v>1</v>
      </c>
      <c r="E10164" s="1" t="s">
        <v>3</v>
      </c>
      <c r="F10164" s="2">
        <v>35</v>
      </c>
      <c r="G10164" s="2">
        <v>106</v>
      </c>
    </row>
    <row r="10165" spans="1:7" x14ac:dyDescent="0.35">
      <c r="A10165" s="4" t="s">
        <v>8</v>
      </c>
      <c r="B10165" s="3" t="s">
        <v>113</v>
      </c>
      <c r="C10165" s="16">
        <v>45597</v>
      </c>
      <c r="D10165" s="1" t="s">
        <v>1</v>
      </c>
      <c r="E10165" s="1" t="s">
        <v>4</v>
      </c>
      <c r="F10165" s="2">
        <v>26</v>
      </c>
      <c r="G10165" s="2">
        <v>109</v>
      </c>
    </row>
    <row r="10166" spans="1:7" x14ac:dyDescent="0.35">
      <c r="A10166" s="4" t="s">
        <v>8</v>
      </c>
      <c r="B10166" s="3" t="s">
        <v>112</v>
      </c>
      <c r="C10166" s="16">
        <v>45598</v>
      </c>
      <c r="D10166" s="1" t="s">
        <v>1</v>
      </c>
      <c r="E10166" s="1" t="s">
        <v>0</v>
      </c>
      <c r="G10166" s="2">
        <v>109</v>
      </c>
    </row>
    <row r="10167" spans="1:7" x14ac:dyDescent="0.35">
      <c r="A10167" s="4" t="s">
        <v>8</v>
      </c>
      <c r="B10167" s="3" t="s">
        <v>112</v>
      </c>
      <c r="C10167" s="16">
        <v>45598</v>
      </c>
      <c r="D10167" s="1" t="s">
        <v>1</v>
      </c>
      <c r="E10167" s="1" t="s">
        <v>3</v>
      </c>
      <c r="F10167" s="2">
        <v>30</v>
      </c>
      <c r="G10167" s="2">
        <v>109</v>
      </c>
    </row>
    <row r="10168" spans="1:7" x14ac:dyDescent="0.35">
      <c r="A10168" s="4" t="s">
        <v>8</v>
      </c>
      <c r="B10168" s="3" t="s">
        <v>112</v>
      </c>
      <c r="C10168" s="16">
        <v>45598</v>
      </c>
      <c r="D10168" s="1" t="s">
        <v>1</v>
      </c>
      <c r="E10168" s="1" t="s">
        <v>3</v>
      </c>
      <c r="F10168" s="2">
        <v>29</v>
      </c>
      <c r="G10168" s="2">
        <v>109</v>
      </c>
    </row>
    <row r="10169" spans="1:7" x14ac:dyDescent="0.35">
      <c r="A10169" s="4" t="s">
        <v>8</v>
      </c>
      <c r="B10169" s="3" t="s">
        <v>112</v>
      </c>
      <c r="C10169" s="16">
        <v>45598</v>
      </c>
      <c r="D10169" s="1" t="s">
        <v>1</v>
      </c>
      <c r="E10169" s="1" t="s">
        <v>3</v>
      </c>
      <c r="F10169" s="2">
        <v>26</v>
      </c>
      <c r="G10169" s="2">
        <v>99</v>
      </c>
    </row>
    <row r="10170" spans="1:7" x14ac:dyDescent="0.35">
      <c r="A10170" s="4" t="s">
        <v>8</v>
      </c>
      <c r="B10170" s="3" t="s">
        <v>112</v>
      </c>
      <c r="C10170" s="16">
        <v>45598</v>
      </c>
      <c r="D10170" s="1" t="s">
        <v>1</v>
      </c>
      <c r="E10170" s="1" t="s">
        <v>0</v>
      </c>
      <c r="G10170" s="2">
        <v>109</v>
      </c>
    </row>
    <row r="10171" spans="1:7" x14ac:dyDescent="0.35">
      <c r="A10171" s="4" t="s">
        <v>8</v>
      </c>
      <c r="B10171" s="3" t="s">
        <v>112</v>
      </c>
      <c r="C10171" s="16">
        <v>45598</v>
      </c>
      <c r="D10171" s="1" t="s">
        <v>5</v>
      </c>
      <c r="E10171" s="1" t="s">
        <v>0</v>
      </c>
    </row>
    <row r="10172" spans="1:7" x14ac:dyDescent="0.35">
      <c r="A10172" s="4" t="s">
        <v>8</v>
      </c>
      <c r="B10172" s="3" t="s">
        <v>112</v>
      </c>
      <c r="C10172" s="16">
        <v>45598</v>
      </c>
      <c r="D10172" s="1" t="s">
        <v>1</v>
      </c>
      <c r="E10172" s="1" t="s">
        <v>0</v>
      </c>
      <c r="G10172" s="2">
        <v>109</v>
      </c>
    </row>
    <row r="10173" spans="1:7" x14ac:dyDescent="0.35">
      <c r="A10173" s="4" t="s">
        <v>8</v>
      </c>
      <c r="B10173" s="3" t="s">
        <v>102</v>
      </c>
      <c r="C10173" s="16">
        <v>45607</v>
      </c>
      <c r="D10173" s="1" t="s">
        <v>1</v>
      </c>
      <c r="E10173" s="1" t="s">
        <v>12</v>
      </c>
      <c r="F10173" s="2">
        <v>26</v>
      </c>
      <c r="G10173" s="2">
        <v>59</v>
      </c>
    </row>
    <row r="10174" spans="1:7" x14ac:dyDescent="0.35">
      <c r="A10174" s="4" t="s">
        <v>8</v>
      </c>
      <c r="B10174" s="3" t="s">
        <v>112</v>
      </c>
      <c r="C10174" s="16">
        <v>45598</v>
      </c>
      <c r="D10174" s="1" t="s">
        <v>7</v>
      </c>
      <c r="E10174" s="1" t="s">
        <v>0</v>
      </c>
      <c r="G10174" s="2">
        <v>85</v>
      </c>
    </row>
    <row r="10175" spans="1:7" x14ac:dyDescent="0.35">
      <c r="A10175" s="4" t="s">
        <v>8</v>
      </c>
      <c r="B10175" s="3" t="s">
        <v>112</v>
      </c>
      <c r="C10175" s="16">
        <v>45598</v>
      </c>
      <c r="D10175" s="1" t="s">
        <v>1</v>
      </c>
      <c r="E10175" s="1" t="s">
        <v>0</v>
      </c>
      <c r="G10175" s="2">
        <v>109</v>
      </c>
    </row>
    <row r="10176" spans="1:7" x14ac:dyDescent="0.35">
      <c r="A10176" s="4" t="s">
        <v>8</v>
      </c>
      <c r="B10176" s="3" t="s">
        <v>112</v>
      </c>
      <c r="C10176" s="16">
        <v>45598</v>
      </c>
      <c r="D10176" s="1" t="s">
        <v>1</v>
      </c>
      <c r="E10176" s="1" t="s">
        <v>3</v>
      </c>
      <c r="F10176" s="2">
        <v>24</v>
      </c>
      <c r="G10176" s="2">
        <v>61</v>
      </c>
    </row>
    <row r="10177" spans="1:7" x14ac:dyDescent="0.35">
      <c r="A10177" s="4" t="s">
        <v>8</v>
      </c>
      <c r="B10177" s="3" t="s">
        <v>112</v>
      </c>
      <c r="C10177" s="16">
        <v>45598</v>
      </c>
      <c r="D10177" s="1" t="s">
        <v>1</v>
      </c>
      <c r="E10177" s="1" t="s">
        <v>0</v>
      </c>
      <c r="G10177" s="2">
        <v>51</v>
      </c>
    </row>
    <row r="10178" spans="1:7" x14ac:dyDescent="0.35">
      <c r="A10178" s="4" t="s">
        <v>8</v>
      </c>
      <c r="B10178" s="3" t="s">
        <v>112</v>
      </c>
      <c r="C10178" s="16">
        <v>45598</v>
      </c>
      <c r="D10178" s="1" t="s">
        <v>1</v>
      </c>
      <c r="E10178" s="1" t="s">
        <v>3</v>
      </c>
      <c r="F10178" s="2">
        <v>22</v>
      </c>
      <c r="G10178" s="2">
        <v>84</v>
      </c>
    </row>
    <row r="10179" spans="1:7" x14ac:dyDescent="0.35">
      <c r="A10179" s="4" t="s">
        <v>8</v>
      </c>
      <c r="B10179" s="3" t="s">
        <v>112</v>
      </c>
      <c r="C10179" s="16">
        <v>45598</v>
      </c>
      <c r="D10179" s="1" t="s">
        <v>1</v>
      </c>
      <c r="E10179" s="1" t="s">
        <v>3</v>
      </c>
      <c r="F10179" s="2">
        <v>22</v>
      </c>
      <c r="G10179" s="2">
        <v>0</v>
      </c>
    </row>
    <row r="10180" spans="1:7" x14ac:dyDescent="0.35">
      <c r="A10180" s="4" t="s">
        <v>8</v>
      </c>
      <c r="B10180" s="3" t="s">
        <v>112</v>
      </c>
      <c r="C10180" s="16">
        <v>45598</v>
      </c>
      <c r="D10180" s="1" t="s">
        <v>1</v>
      </c>
      <c r="E10180" s="1" t="s">
        <v>0</v>
      </c>
      <c r="G10180" s="2">
        <v>5</v>
      </c>
    </row>
    <row r="10181" spans="1:7" x14ac:dyDescent="0.35">
      <c r="A10181" s="4" t="s">
        <v>8</v>
      </c>
      <c r="B10181" s="3" t="s">
        <v>112</v>
      </c>
      <c r="C10181" s="16">
        <v>45598</v>
      </c>
      <c r="D10181" s="1" t="s">
        <v>5</v>
      </c>
      <c r="E10181" s="1" t="s">
        <v>0</v>
      </c>
    </row>
    <row r="10182" spans="1:7" x14ac:dyDescent="0.35">
      <c r="A10182" s="4" t="s">
        <v>8</v>
      </c>
      <c r="B10182" s="3" t="s">
        <v>112</v>
      </c>
      <c r="C10182" s="16">
        <v>45598</v>
      </c>
      <c r="D10182" s="1" t="s">
        <v>1</v>
      </c>
      <c r="E10182" s="1" t="s">
        <v>3</v>
      </c>
      <c r="F10182" s="2">
        <v>23</v>
      </c>
      <c r="G10182" s="2">
        <v>93</v>
      </c>
    </row>
    <row r="10183" spans="1:7" x14ac:dyDescent="0.35">
      <c r="A10183" s="4" t="s">
        <v>8</v>
      </c>
      <c r="B10183" s="3" t="s">
        <v>102</v>
      </c>
      <c r="C10183" s="16">
        <v>45607</v>
      </c>
      <c r="D10183" s="1" t="s">
        <v>1</v>
      </c>
      <c r="E10183" s="1" t="s">
        <v>0</v>
      </c>
      <c r="G10183" s="2">
        <v>100</v>
      </c>
    </row>
    <row r="10184" spans="1:7" x14ac:dyDescent="0.35">
      <c r="A10184" s="4" t="s">
        <v>8</v>
      </c>
      <c r="B10184" s="3" t="s">
        <v>102</v>
      </c>
      <c r="C10184" s="16">
        <v>45607</v>
      </c>
      <c r="D10184" s="1" t="s">
        <v>1</v>
      </c>
      <c r="E10184" s="1" t="s">
        <v>0</v>
      </c>
      <c r="G10184" s="2">
        <v>100</v>
      </c>
    </row>
    <row r="10185" spans="1:7" x14ac:dyDescent="0.35">
      <c r="A10185" s="4" t="s">
        <v>8</v>
      </c>
      <c r="B10185" s="3" t="s">
        <v>102</v>
      </c>
      <c r="C10185" s="16">
        <v>45607</v>
      </c>
      <c r="D10185" s="1" t="s">
        <v>1</v>
      </c>
      <c r="E10185" s="1" t="s">
        <v>0</v>
      </c>
      <c r="G10185" s="2">
        <v>100</v>
      </c>
    </row>
    <row r="10186" spans="1:7" x14ac:dyDescent="0.35">
      <c r="A10186" s="4" t="s">
        <v>8</v>
      </c>
      <c r="B10186" s="3" t="s">
        <v>102</v>
      </c>
      <c r="C10186" s="16">
        <v>45607</v>
      </c>
      <c r="D10186" s="1" t="s">
        <v>1</v>
      </c>
      <c r="E10186" s="1" t="s">
        <v>0</v>
      </c>
      <c r="G10186" s="2">
        <v>100</v>
      </c>
    </row>
    <row r="10187" spans="1:7" x14ac:dyDescent="0.35">
      <c r="A10187" s="4" t="s">
        <v>8</v>
      </c>
      <c r="B10187" s="3" t="s">
        <v>102</v>
      </c>
      <c r="C10187" s="16">
        <v>45607</v>
      </c>
      <c r="D10187" s="1" t="s">
        <v>1</v>
      </c>
      <c r="E10187" s="1" t="s">
        <v>0</v>
      </c>
      <c r="G10187" s="2">
        <v>91</v>
      </c>
    </row>
    <row r="10188" spans="1:7" x14ac:dyDescent="0.35">
      <c r="A10188" s="4" t="s">
        <v>8</v>
      </c>
      <c r="B10188" s="3" t="s">
        <v>102</v>
      </c>
      <c r="C10188" s="16">
        <v>45607</v>
      </c>
      <c r="D10188" s="1" t="s">
        <v>1</v>
      </c>
      <c r="E10188" s="1" t="s">
        <v>4</v>
      </c>
      <c r="F10188" s="2">
        <v>22</v>
      </c>
      <c r="G10188" s="2">
        <v>39</v>
      </c>
    </row>
    <row r="10189" spans="1:7" x14ac:dyDescent="0.35">
      <c r="A10189" s="4" t="s">
        <v>8</v>
      </c>
      <c r="B10189" s="3" t="s">
        <v>83</v>
      </c>
      <c r="C10189" s="16">
        <v>45630</v>
      </c>
      <c r="D10189" s="1" t="s">
        <v>1</v>
      </c>
      <c r="E10189" s="1" t="s">
        <v>3</v>
      </c>
      <c r="F10189" s="2">
        <v>21</v>
      </c>
      <c r="G10189" s="2">
        <v>77</v>
      </c>
    </row>
    <row r="10190" spans="1:7" x14ac:dyDescent="0.35">
      <c r="A10190" s="4" t="s">
        <v>8</v>
      </c>
      <c r="B10190" s="3" t="s">
        <v>83</v>
      </c>
      <c r="C10190" s="16">
        <v>45630</v>
      </c>
      <c r="D10190" s="1" t="s">
        <v>1</v>
      </c>
      <c r="E10190" s="1" t="s">
        <v>0</v>
      </c>
      <c r="G10190" s="2">
        <v>77</v>
      </c>
    </row>
    <row r="10191" spans="1:7" x14ac:dyDescent="0.35">
      <c r="A10191" s="4" t="s">
        <v>8</v>
      </c>
      <c r="B10191" s="3" t="s">
        <v>83</v>
      </c>
      <c r="C10191" s="16">
        <v>45630</v>
      </c>
      <c r="D10191" s="1" t="s">
        <v>1</v>
      </c>
      <c r="E10191" s="1" t="s">
        <v>0</v>
      </c>
      <c r="G10191" s="2">
        <v>77</v>
      </c>
    </row>
    <row r="10192" spans="1:7" x14ac:dyDescent="0.35">
      <c r="A10192" s="4" t="s">
        <v>8</v>
      </c>
      <c r="B10192" s="3" t="s">
        <v>83</v>
      </c>
      <c r="C10192" s="16">
        <v>45630</v>
      </c>
      <c r="D10192" s="1" t="s">
        <v>1</v>
      </c>
      <c r="E10192" s="1" t="s">
        <v>3</v>
      </c>
      <c r="F10192" s="2">
        <v>21</v>
      </c>
      <c r="G10192" s="2">
        <v>75</v>
      </c>
    </row>
    <row r="10193" spans="1:7" x14ac:dyDescent="0.35">
      <c r="A10193" s="4" t="s">
        <v>8</v>
      </c>
      <c r="B10193" s="3" t="s">
        <v>83</v>
      </c>
      <c r="C10193" s="16">
        <v>45630</v>
      </c>
      <c r="D10193" s="1" t="s">
        <v>1</v>
      </c>
      <c r="E10193" s="1" t="s">
        <v>3</v>
      </c>
      <c r="F10193" s="2">
        <v>23</v>
      </c>
      <c r="G10193" s="2">
        <v>77</v>
      </c>
    </row>
    <row r="10194" spans="1:7" x14ac:dyDescent="0.35">
      <c r="A10194" s="4" t="s">
        <v>8</v>
      </c>
      <c r="B10194" s="3" t="s">
        <v>83</v>
      </c>
      <c r="C10194" s="16">
        <v>45630</v>
      </c>
      <c r="D10194" s="1" t="s">
        <v>1</v>
      </c>
      <c r="E10194" s="1" t="s">
        <v>3</v>
      </c>
      <c r="F10194" s="2">
        <v>34</v>
      </c>
      <c r="G10194" s="2">
        <v>7</v>
      </c>
    </row>
    <row r="10195" spans="1:7" x14ac:dyDescent="0.35">
      <c r="A10195" s="4" t="s">
        <v>8</v>
      </c>
      <c r="B10195" s="3" t="s">
        <v>80</v>
      </c>
      <c r="C10195" s="16">
        <v>45633</v>
      </c>
      <c r="D10195" s="1" t="s">
        <v>1</v>
      </c>
      <c r="E10195" s="1" t="s">
        <v>3</v>
      </c>
      <c r="F10195" s="2">
        <v>33</v>
      </c>
      <c r="G10195" s="2">
        <v>10</v>
      </c>
    </row>
    <row r="10196" spans="1:7" x14ac:dyDescent="0.35">
      <c r="A10196" s="4" t="s">
        <v>8</v>
      </c>
      <c r="B10196" s="3" t="s">
        <v>80</v>
      </c>
      <c r="C10196" s="16">
        <v>45633</v>
      </c>
      <c r="D10196" s="1" t="s">
        <v>1</v>
      </c>
      <c r="E10196" s="1" t="s">
        <v>0</v>
      </c>
      <c r="G10196" s="2">
        <v>23</v>
      </c>
    </row>
    <row r="10197" spans="1:7" x14ac:dyDescent="0.35">
      <c r="A10197" s="4" t="s">
        <v>8</v>
      </c>
      <c r="B10197" s="3" t="s">
        <v>112</v>
      </c>
      <c r="C10197" s="16">
        <v>45598</v>
      </c>
      <c r="D10197" s="1" t="s">
        <v>1</v>
      </c>
      <c r="E10197" s="1" t="s">
        <v>0</v>
      </c>
      <c r="G10197" s="2">
        <v>20</v>
      </c>
    </row>
    <row r="10198" spans="1:7" x14ac:dyDescent="0.35">
      <c r="A10198" s="4" t="s">
        <v>8</v>
      </c>
      <c r="B10198" s="3" t="s">
        <v>112</v>
      </c>
      <c r="C10198" s="16">
        <v>45598</v>
      </c>
      <c r="D10198" s="1" t="s">
        <v>1</v>
      </c>
      <c r="E10198" s="1" t="s">
        <v>0</v>
      </c>
      <c r="G10198" s="2">
        <v>109</v>
      </c>
    </row>
    <row r="10199" spans="1:7" x14ac:dyDescent="0.35">
      <c r="A10199" s="4" t="s">
        <v>8</v>
      </c>
      <c r="B10199" s="3" t="s">
        <v>112</v>
      </c>
      <c r="C10199" s="16">
        <v>45598</v>
      </c>
      <c r="D10199" s="1" t="s">
        <v>1</v>
      </c>
      <c r="E10199" s="1" t="s">
        <v>3</v>
      </c>
      <c r="F10199" s="2">
        <v>30</v>
      </c>
      <c r="G10199" s="2">
        <v>85</v>
      </c>
    </row>
    <row r="10200" spans="1:7" x14ac:dyDescent="0.35">
      <c r="A10200" s="4" t="s">
        <v>8</v>
      </c>
      <c r="B10200" s="3" t="s">
        <v>112</v>
      </c>
      <c r="C10200" s="16">
        <v>45598</v>
      </c>
      <c r="D10200" s="1" t="s">
        <v>1</v>
      </c>
      <c r="E10200" s="1" t="s">
        <v>4</v>
      </c>
      <c r="F10200" s="2">
        <v>29</v>
      </c>
      <c r="G10200" s="2">
        <v>1</v>
      </c>
    </row>
    <row r="10201" spans="1:7" x14ac:dyDescent="0.35">
      <c r="A10201" s="4" t="s">
        <v>8</v>
      </c>
      <c r="B10201" s="3" t="s">
        <v>112</v>
      </c>
      <c r="C10201" s="16">
        <v>45598</v>
      </c>
      <c r="D10201" s="1" t="s">
        <v>1</v>
      </c>
      <c r="E10201" s="1" t="s">
        <v>0</v>
      </c>
      <c r="G10201" s="2">
        <v>67</v>
      </c>
    </row>
    <row r="10202" spans="1:7" x14ac:dyDescent="0.35">
      <c r="A10202" s="4" t="s">
        <v>8</v>
      </c>
      <c r="B10202" s="3" t="s">
        <v>112</v>
      </c>
      <c r="C10202" s="16">
        <v>45598</v>
      </c>
      <c r="D10202" s="1" t="s">
        <v>1</v>
      </c>
      <c r="E10202" s="1" t="s">
        <v>3</v>
      </c>
      <c r="F10202" s="2">
        <v>27</v>
      </c>
      <c r="G10202" s="2">
        <v>109</v>
      </c>
    </row>
    <row r="10203" spans="1:7" x14ac:dyDescent="0.35">
      <c r="A10203" s="4" t="s">
        <v>8</v>
      </c>
      <c r="B10203" s="3" t="s">
        <v>112</v>
      </c>
      <c r="C10203" s="16">
        <v>45598</v>
      </c>
      <c r="D10203" s="1" t="s">
        <v>1</v>
      </c>
      <c r="E10203" s="1" t="s">
        <v>0</v>
      </c>
      <c r="G10203" s="2">
        <v>109</v>
      </c>
    </row>
    <row r="10204" spans="1:7" x14ac:dyDescent="0.35">
      <c r="A10204" s="4" t="s">
        <v>8</v>
      </c>
      <c r="B10204" s="3" t="s">
        <v>112</v>
      </c>
      <c r="C10204" s="16">
        <v>45598</v>
      </c>
      <c r="D10204" s="1" t="s">
        <v>1</v>
      </c>
      <c r="E10204" s="1" t="s">
        <v>0</v>
      </c>
      <c r="G10204" s="2">
        <v>108</v>
      </c>
    </row>
    <row r="10205" spans="1:7" x14ac:dyDescent="0.35">
      <c r="A10205" s="4" t="s">
        <v>8</v>
      </c>
      <c r="B10205" s="3" t="s">
        <v>112</v>
      </c>
      <c r="C10205" s="16">
        <v>45598</v>
      </c>
      <c r="D10205" s="1" t="s">
        <v>5</v>
      </c>
      <c r="E10205" s="1" t="s">
        <v>0</v>
      </c>
    </row>
    <row r="10206" spans="1:7" x14ac:dyDescent="0.35">
      <c r="A10206" s="4" t="s">
        <v>8</v>
      </c>
      <c r="B10206" s="3" t="s">
        <v>112</v>
      </c>
      <c r="C10206" s="16">
        <v>45598</v>
      </c>
      <c r="D10206" s="1" t="s">
        <v>1</v>
      </c>
      <c r="E10206" s="1" t="s">
        <v>3</v>
      </c>
      <c r="F10206" s="2">
        <v>39</v>
      </c>
      <c r="G10206" s="2">
        <v>109</v>
      </c>
    </row>
    <row r="10207" spans="1:7" x14ac:dyDescent="0.35">
      <c r="A10207" s="4" t="s">
        <v>8</v>
      </c>
      <c r="B10207" s="3" t="s">
        <v>112</v>
      </c>
      <c r="C10207" s="16">
        <v>45598</v>
      </c>
      <c r="D10207" s="1" t="s">
        <v>1</v>
      </c>
      <c r="E10207" s="1" t="s">
        <v>0</v>
      </c>
      <c r="G10207" s="2">
        <v>109</v>
      </c>
    </row>
    <row r="10208" spans="1:7" x14ac:dyDescent="0.35">
      <c r="A10208" s="4" t="s">
        <v>8</v>
      </c>
      <c r="B10208" s="3" t="s">
        <v>112</v>
      </c>
      <c r="C10208" s="16">
        <v>45598</v>
      </c>
      <c r="D10208" s="1" t="s">
        <v>1</v>
      </c>
      <c r="E10208" s="1" t="s">
        <v>0</v>
      </c>
      <c r="G10208" s="2">
        <v>109</v>
      </c>
    </row>
    <row r="10209" spans="1:7" x14ac:dyDescent="0.35">
      <c r="A10209" s="4" t="s">
        <v>8</v>
      </c>
      <c r="B10209" s="3" t="s">
        <v>112</v>
      </c>
      <c r="C10209" s="16">
        <v>45598</v>
      </c>
      <c r="D10209" s="1" t="s">
        <v>1</v>
      </c>
      <c r="E10209" s="1" t="s">
        <v>3</v>
      </c>
      <c r="F10209" s="2">
        <v>34</v>
      </c>
      <c r="G10209" s="2">
        <v>21</v>
      </c>
    </row>
    <row r="10210" spans="1:7" x14ac:dyDescent="0.35">
      <c r="A10210" s="4" t="s">
        <v>8</v>
      </c>
      <c r="B10210" s="3" t="s">
        <v>112</v>
      </c>
      <c r="C10210" s="16">
        <v>45598</v>
      </c>
      <c r="D10210" s="1" t="s">
        <v>1</v>
      </c>
      <c r="E10210" s="1" t="s">
        <v>3</v>
      </c>
      <c r="F10210" s="2">
        <v>36</v>
      </c>
      <c r="G10210" s="2">
        <v>32</v>
      </c>
    </row>
    <row r="10211" spans="1:7" x14ac:dyDescent="0.35">
      <c r="A10211" s="4" t="s">
        <v>8</v>
      </c>
      <c r="B10211" s="3" t="s">
        <v>112</v>
      </c>
      <c r="C10211" s="16">
        <v>45598</v>
      </c>
      <c r="D10211" s="1" t="s">
        <v>1</v>
      </c>
      <c r="E10211" s="1" t="s">
        <v>0</v>
      </c>
      <c r="G10211" s="2">
        <v>109</v>
      </c>
    </row>
    <row r="10212" spans="1:7" x14ac:dyDescent="0.35">
      <c r="A10212" s="4">
        <v>44</v>
      </c>
      <c r="B10212" s="3" t="s">
        <v>112</v>
      </c>
      <c r="C10212" s="16">
        <v>45598</v>
      </c>
      <c r="D10212" s="1" t="s">
        <v>7</v>
      </c>
      <c r="E10212" s="1" t="s">
        <v>0</v>
      </c>
      <c r="G10212" s="2">
        <v>109</v>
      </c>
    </row>
    <row r="10213" spans="1:7" x14ac:dyDescent="0.35">
      <c r="A10213" s="4">
        <v>44</v>
      </c>
      <c r="B10213" s="3" t="s">
        <v>112</v>
      </c>
      <c r="C10213" s="16">
        <v>45598</v>
      </c>
      <c r="D10213" s="1" t="s">
        <v>1</v>
      </c>
      <c r="E10213" s="1" t="s">
        <v>3</v>
      </c>
      <c r="F10213" s="2">
        <v>21</v>
      </c>
      <c r="G10213" s="2">
        <v>55</v>
      </c>
    </row>
    <row r="10214" spans="1:7" x14ac:dyDescent="0.35">
      <c r="A10214" s="4">
        <v>44</v>
      </c>
      <c r="B10214" s="3" t="s">
        <v>112</v>
      </c>
      <c r="C10214" s="16">
        <v>45598</v>
      </c>
      <c r="D10214" s="1" t="s">
        <v>7</v>
      </c>
      <c r="E10214" s="1" t="s">
        <v>12</v>
      </c>
      <c r="F10214" s="2">
        <v>25</v>
      </c>
      <c r="G10214" s="2">
        <v>79</v>
      </c>
    </row>
    <row r="10215" spans="1:7" x14ac:dyDescent="0.35">
      <c r="A10215" s="4">
        <v>44</v>
      </c>
      <c r="B10215" s="3" t="s">
        <v>112</v>
      </c>
      <c r="C10215" s="16">
        <v>45598</v>
      </c>
      <c r="D10215" s="1" t="s">
        <v>1</v>
      </c>
      <c r="E10215" s="1" t="s">
        <v>0</v>
      </c>
      <c r="G10215" s="2">
        <v>93</v>
      </c>
    </row>
    <row r="10216" spans="1:7" x14ac:dyDescent="0.35">
      <c r="A10216" s="4">
        <v>44</v>
      </c>
      <c r="B10216" s="3" t="s">
        <v>112</v>
      </c>
      <c r="C10216" s="16">
        <v>45598</v>
      </c>
      <c r="D10216" s="1" t="s">
        <v>1</v>
      </c>
      <c r="E10216" s="1" t="s">
        <v>0</v>
      </c>
      <c r="G10216" s="2">
        <v>109</v>
      </c>
    </row>
    <row r="10217" spans="1:7" x14ac:dyDescent="0.35">
      <c r="A10217" s="4">
        <v>44</v>
      </c>
      <c r="B10217" s="3" t="s">
        <v>112</v>
      </c>
      <c r="C10217" s="16">
        <v>45598</v>
      </c>
      <c r="D10217" s="1" t="s">
        <v>1</v>
      </c>
      <c r="E10217" s="1" t="s">
        <v>3</v>
      </c>
      <c r="F10217" s="2">
        <v>26</v>
      </c>
      <c r="G10217" s="2">
        <v>54</v>
      </c>
    </row>
    <row r="10218" spans="1:7" x14ac:dyDescent="0.35">
      <c r="A10218" s="4">
        <v>44</v>
      </c>
      <c r="B10218" s="3" t="s">
        <v>112</v>
      </c>
      <c r="C10218" s="16">
        <v>45598</v>
      </c>
      <c r="D10218" s="1" t="s">
        <v>1</v>
      </c>
      <c r="E10218" s="1" t="s">
        <v>3</v>
      </c>
      <c r="F10218" s="2">
        <v>24</v>
      </c>
      <c r="G10218" s="2">
        <v>4</v>
      </c>
    </row>
    <row r="10219" spans="1:7" x14ac:dyDescent="0.35">
      <c r="A10219" s="4">
        <v>44</v>
      </c>
      <c r="B10219" s="3" t="s">
        <v>112</v>
      </c>
      <c r="C10219" s="16">
        <v>45598</v>
      </c>
      <c r="D10219" s="1" t="s">
        <v>1</v>
      </c>
      <c r="E10219" s="1" t="s">
        <v>0</v>
      </c>
      <c r="G10219" s="2">
        <v>109</v>
      </c>
    </row>
    <row r="10220" spans="1:7" x14ac:dyDescent="0.35">
      <c r="A10220" s="4">
        <v>44</v>
      </c>
      <c r="B10220" s="3" t="s">
        <v>112</v>
      </c>
      <c r="C10220" s="16">
        <v>45598</v>
      </c>
      <c r="D10220" s="1" t="s">
        <v>1</v>
      </c>
      <c r="E10220" s="1" t="s">
        <v>3</v>
      </c>
      <c r="F10220" s="2">
        <v>21</v>
      </c>
      <c r="G10220" s="2">
        <v>109</v>
      </c>
    </row>
    <row r="10221" spans="1:7" x14ac:dyDescent="0.35">
      <c r="A10221" s="4">
        <v>44</v>
      </c>
      <c r="B10221" s="3" t="s">
        <v>112</v>
      </c>
      <c r="C10221" s="16">
        <v>45598</v>
      </c>
      <c r="D10221" s="1" t="s">
        <v>1</v>
      </c>
      <c r="E10221" s="1" t="s">
        <v>0</v>
      </c>
      <c r="G10221" s="2">
        <v>108</v>
      </c>
    </row>
    <row r="10222" spans="1:7" x14ac:dyDescent="0.35">
      <c r="A10222" s="4">
        <v>44</v>
      </c>
      <c r="B10222" s="3" t="s">
        <v>112</v>
      </c>
      <c r="C10222" s="16">
        <v>45598</v>
      </c>
      <c r="D10222" s="1" t="s">
        <v>1</v>
      </c>
      <c r="E10222" s="1" t="s">
        <v>3</v>
      </c>
      <c r="F10222" s="2">
        <v>26</v>
      </c>
      <c r="G10222" s="2">
        <v>108</v>
      </c>
    </row>
    <row r="10223" spans="1:7" x14ac:dyDescent="0.35">
      <c r="A10223" s="4">
        <v>44</v>
      </c>
      <c r="B10223" s="3" t="s">
        <v>112</v>
      </c>
      <c r="C10223" s="16">
        <v>45598</v>
      </c>
      <c r="D10223" s="1" t="s">
        <v>1</v>
      </c>
      <c r="E10223" s="1" t="s">
        <v>0</v>
      </c>
      <c r="G10223" s="2">
        <v>109</v>
      </c>
    </row>
    <row r="10224" spans="1:7" x14ac:dyDescent="0.35">
      <c r="A10224" s="4">
        <v>44</v>
      </c>
      <c r="B10224" s="3" t="s">
        <v>112</v>
      </c>
      <c r="C10224" s="16">
        <v>45598</v>
      </c>
      <c r="D10224" s="1" t="s">
        <v>7</v>
      </c>
      <c r="E10224" s="1" t="s">
        <v>3</v>
      </c>
      <c r="F10224" s="2">
        <v>28</v>
      </c>
      <c r="G10224" s="2">
        <v>92</v>
      </c>
    </row>
    <row r="10225" spans="1:7" x14ac:dyDescent="0.35">
      <c r="A10225" s="4">
        <v>44</v>
      </c>
      <c r="B10225" s="3" t="s">
        <v>111</v>
      </c>
      <c r="C10225" s="16">
        <v>45599</v>
      </c>
      <c r="D10225" s="1" t="s">
        <v>1</v>
      </c>
      <c r="E10225" s="1" t="s">
        <v>0</v>
      </c>
      <c r="G10225" s="2">
        <v>44</v>
      </c>
    </row>
    <row r="10226" spans="1:7" x14ac:dyDescent="0.35">
      <c r="A10226" s="4">
        <v>44</v>
      </c>
      <c r="B10226" s="3" t="s">
        <v>111</v>
      </c>
      <c r="C10226" s="16">
        <v>45599</v>
      </c>
      <c r="D10226" s="1" t="s">
        <v>1</v>
      </c>
      <c r="E10226" s="1" t="s">
        <v>0</v>
      </c>
      <c r="G10226" s="2">
        <v>17</v>
      </c>
    </row>
    <row r="10227" spans="1:7" x14ac:dyDescent="0.35">
      <c r="A10227" s="4">
        <v>44</v>
      </c>
      <c r="B10227" s="3" t="s">
        <v>111</v>
      </c>
      <c r="C10227" s="16">
        <v>45599</v>
      </c>
      <c r="D10227" s="1" t="s">
        <v>1</v>
      </c>
      <c r="E10227" s="1" t="s">
        <v>0</v>
      </c>
      <c r="G10227" s="2">
        <v>108</v>
      </c>
    </row>
    <row r="10228" spans="1:7" x14ac:dyDescent="0.35">
      <c r="A10228" s="4">
        <v>44</v>
      </c>
      <c r="B10228" s="3" t="s">
        <v>111</v>
      </c>
      <c r="C10228" s="16">
        <v>45599</v>
      </c>
      <c r="D10228" s="1" t="s">
        <v>1</v>
      </c>
      <c r="E10228" s="1" t="s">
        <v>4</v>
      </c>
      <c r="F10228" s="2">
        <v>42</v>
      </c>
      <c r="G10228" s="2">
        <v>2</v>
      </c>
    </row>
    <row r="10229" spans="1:7" x14ac:dyDescent="0.35">
      <c r="A10229" s="4">
        <v>44</v>
      </c>
      <c r="B10229" s="3" t="s">
        <v>111</v>
      </c>
      <c r="C10229" s="16">
        <v>45599</v>
      </c>
      <c r="D10229" s="1" t="s">
        <v>1</v>
      </c>
      <c r="E10229" s="1" t="s">
        <v>0</v>
      </c>
      <c r="G10229" s="2">
        <v>108</v>
      </c>
    </row>
    <row r="10230" spans="1:7" x14ac:dyDescent="0.35">
      <c r="A10230" s="4">
        <v>44</v>
      </c>
      <c r="B10230" s="3" t="s">
        <v>111</v>
      </c>
      <c r="C10230" s="16">
        <v>45599</v>
      </c>
      <c r="D10230" s="1" t="s">
        <v>1</v>
      </c>
      <c r="E10230" s="1" t="s">
        <v>4</v>
      </c>
      <c r="F10230" s="2">
        <v>25</v>
      </c>
      <c r="G10230" s="2">
        <v>105</v>
      </c>
    </row>
    <row r="10231" spans="1:7" x14ac:dyDescent="0.35">
      <c r="A10231" s="4">
        <v>44</v>
      </c>
      <c r="B10231" s="3" t="s">
        <v>111</v>
      </c>
      <c r="C10231" s="16">
        <v>45599</v>
      </c>
      <c r="D10231" s="1" t="s">
        <v>1</v>
      </c>
      <c r="E10231" s="1" t="s">
        <v>0</v>
      </c>
      <c r="G10231" s="2">
        <v>108</v>
      </c>
    </row>
    <row r="10232" spans="1:7" x14ac:dyDescent="0.35">
      <c r="A10232" s="4">
        <v>44</v>
      </c>
      <c r="B10232" s="3" t="s">
        <v>111</v>
      </c>
      <c r="C10232" s="16">
        <v>45599</v>
      </c>
      <c r="D10232" s="1" t="s">
        <v>1</v>
      </c>
      <c r="E10232" s="1" t="s">
        <v>0</v>
      </c>
      <c r="G10232" s="2">
        <v>108</v>
      </c>
    </row>
    <row r="10233" spans="1:7" x14ac:dyDescent="0.35">
      <c r="A10233" s="4">
        <v>44</v>
      </c>
      <c r="B10233" s="3" t="s">
        <v>111</v>
      </c>
      <c r="C10233" s="16">
        <v>45599</v>
      </c>
      <c r="D10233" s="1" t="s">
        <v>1</v>
      </c>
      <c r="E10233" s="1" t="s">
        <v>0</v>
      </c>
      <c r="G10233" s="2">
        <v>9</v>
      </c>
    </row>
    <row r="10234" spans="1:7" x14ac:dyDescent="0.35">
      <c r="A10234" s="4">
        <v>44</v>
      </c>
      <c r="B10234" s="3" t="s">
        <v>111</v>
      </c>
      <c r="C10234" s="16">
        <v>45599</v>
      </c>
      <c r="D10234" s="1" t="s">
        <v>1</v>
      </c>
      <c r="E10234" s="1" t="s">
        <v>3</v>
      </c>
      <c r="F10234" s="2">
        <v>36</v>
      </c>
      <c r="G10234" s="2">
        <v>107</v>
      </c>
    </row>
    <row r="10235" spans="1:7" x14ac:dyDescent="0.35">
      <c r="A10235" s="4">
        <v>44</v>
      </c>
      <c r="B10235" s="3" t="s">
        <v>110</v>
      </c>
      <c r="C10235" s="16">
        <v>45600</v>
      </c>
      <c r="D10235" s="1" t="s">
        <v>5</v>
      </c>
      <c r="E10235" s="1" t="s">
        <v>0</v>
      </c>
    </row>
    <row r="10236" spans="1:7" x14ac:dyDescent="0.35">
      <c r="A10236" s="4">
        <v>44</v>
      </c>
      <c r="B10236" s="3" t="s">
        <v>111</v>
      </c>
      <c r="C10236" s="16">
        <v>45599</v>
      </c>
      <c r="D10236" s="1" t="s">
        <v>1</v>
      </c>
      <c r="E10236" s="1" t="s">
        <v>3</v>
      </c>
      <c r="F10236" s="2">
        <v>29</v>
      </c>
      <c r="G10236" s="2">
        <v>108</v>
      </c>
    </row>
    <row r="10237" spans="1:7" x14ac:dyDescent="0.35">
      <c r="A10237" s="4">
        <v>44</v>
      </c>
      <c r="B10237" s="3" t="s">
        <v>111</v>
      </c>
      <c r="C10237" s="16">
        <v>45599</v>
      </c>
      <c r="D10237" s="1" t="s">
        <v>1</v>
      </c>
      <c r="E10237" s="1" t="s">
        <v>3</v>
      </c>
      <c r="F10237" s="2">
        <v>24</v>
      </c>
      <c r="G10237" s="2">
        <v>19</v>
      </c>
    </row>
    <row r="10238" spans="1:7" x14ac:dyDescent="0.35">
      <c r="A10238" s="4">
        <v>44</v>
      </c>
      <c r="B10238" s="3" t="s">
        <v>111</v>
      </c>
      <c r="C10238" s="16">
        <v>45599</v>
      </c>
      <c r="D10238" s="1" t="s">
        <v>1</v>
      </c>
      <c r="E10238" s="1" t="s">
        <v>3</v>
      </c>
      <c r="F10238" s="2">
        <v>27</v>
      </c>
      <c r="G10238" s="2">
        <v>107</v>
      </c>
    </row>
    <row r="10239" spans="1:7" x14ac:dyDescent="0.35">
      <c r="A10239" s="4">
        <v>44</v>
      </c>
      <c r="B10239" s="3" t="s">
        <v>43</v>
      </c>
      <c r="C10239" s="16">
        <v>45677</v>
      </c>
      <c r="D10239" s="1" t="s">
        <v>7</v>
      </c>
      <c r="E10239" s="1" t="s">
        <v>0</v>
      </c>
    </row>
    <row r="10240" spans="1:7" x14ac:dyDescent="0.35">
      <c r="A10240" s="4">
        <v>44</v>
      </c>
      <c r="B10240" s="3" t="s">
        <v>111</v>
      </c>
      <c r="C10240" s="16">
        <v>45599</v>
      </c>
      <c r="D10240" s="1" t="s">
        <v>1</v>
      </c>
      <c r="E10240" s="1" t="s">
        <v>12</v>
      </c>
      <c r="F10240" s="2">
        <v>43</v>
      </c>
      <c r="G10240" s="2">
        <v>21</v>
      </c>
    </row>
    <row r="10241" spans="1:7" x14ac:dyDescent="0.35">
      <c r="A10241" s="4">
        <v>44</v>
      </c>
      <c r="B10241" s="3" t="s">
        <v>111</v>
      </c>
      <c r="C10241" s="16">
        <v>45599</v>
      </c>
      <c r="D10241" s="1" t="s">
        <v>1</v>
      </c>
      <c r="E10241" s="1" t="s">
        <v>0</v>
      </c>
      <c r="G10241" s="2">
        <v>45</v>
      </c>
    </row>
    <row r="10242" spans="1:7" x14ac:dyDescent="0.35">
      <c r="A10242" s="4">
        <v>44</v>
      </c>
      <c r="B10242" s="3" t="s">
        <v>111</v>
      </c>
      <c r="C10242" s="16">
        <v>45599</v>
      </c>
      <c r="D10242" s="1" t="s">
        <v>1</v>
      </c>
      <c r="E10242" s="1" t="s">
        <v>3</v>
      </c>
      <c r="F10242" s="2">
        <v>27</v>
      </c>
      <c r="G10242" s="2">
        <v>103</v>
      </c>
    </row>
    <row r="10243" spans="1:7" x14ac:dyDescent="0.35">
      <c r="A10243" s="4">
        <v>44</v>
      </c>
      <c r="B10243" s="3" t="s">
        <v>110</v>
      </c>
      <c r="C10243" s="16">
        <v>45600</v>
      </c>
      <c r="D10243" s="1" t="s">
        <v>1</v>
      </c>
      <c r="E10243" s="1" t="s">
        <v>3</v>
      </c>
      <c r="F10243" s="2">
        <v>26</v>
      </c>
      <c r="G10243" s="2">
        <v>60</v>
      </c>
    </row>
    <row r="10244" spans="1:7" x14ac:dyDescent="0.35">
      <c r="A10244" s="4">
        <v>44</v>
      </c>
      <c r="B10244" s="3" t="s">
        <v>110</v>
      </c>
      <c r="C10244" s="16">
        <v>45600</v>
      </c>
      <c r="D10244" s="1" t="s">
        <v>1</v>
      </c>
      <c r="E10244" s="1" t="s">
        <v>0</v>
      </c>
      <c r="G10244" s="2">
        <v>107</v>
      </c>
    </row>
    <row r="10245" spans="1:7" x14ac:dyDescent="0.35">
      <c r="A10245" s="4">
        <v>44</v>
      </c>
      <c r="B10245" s="3" t="s">
        <v>110</v>
      </c>
      <c r="C10245" s="16">
        <v>45600</v>
      </c>
      <c r="D10245" s="1" t="s">
        <v>1</v>
      </c>
      <c r="E10245" s="1" t="s">
        <v>0</v>
      </c>
      <c r="G10245" s="2">
        <v>107</v>
      </c>
    </row>
    <row r="10246" spans="1:7" x14ac:dyDescent="0.35">
      <c r="A10246" s="4">
        <v>44</v>
      </c>
      <c r="B10246" s="3" t="s">
        <v>110</v>
      </c>
      <c r="C10246" s="16">
        <v>45600</v>
      </c>
      <c r="D10246" s="1" t="s">
        <v>1</v>
      </c>
      <c r="E10246" s="1" t="s">
        <v>0</v>
      </c>
      <c r="G10246" s="2">
        <v>3</v>
      </c>
    </row>
    <row r="10247" spans="1:7" x14ac:dyDescent="0.35">
      <c r="A10247" s="4">
        <v>44</v>
      </c>
      <c r="B10247" s="3" t="s">
        <v>109</v>
      </c>
      <c r="C10247" s="16">
        <v>45601</v>
      </c>
      <c r="D10247" s="1" t="s">
        <v>1</v>
      </c>
      <c r="E10247" s="1" t="s">
        <v>0</v>
      </c>
      <c r="G10247" s="2">
        <v>89</v>
      </c>
    </row>
    <row r="10248" spans="1:7" x14ac:dyDescent="0.35">
      <c r="A10248" s="4">
        <v>44</v>
      </c>
      <c r="B10248" s="3" t="s">
        <v>44</v>
      </c>
      <c r="C10248" s="16">
        <v>45676</v>
      </c>
      <c r="D10248" s="1" t="s">
        <v>5</v>
      </c>
      <c r="E10248" s="1" t="s">
        <v>0</v>
      </c>
    </row>
    <row r="10249" spans="1:7" x14ac:dyDescent="0.35">
      <c r="A10249" s="4">
        <v>44</v>
      </c>
      <c r="B10249" s="3" t="s">
        <v>43</v>
      </c>
      <c r="C10249" s="16">
        <v>45677</v>
      </c>
      <c r="D10249" s="1" t="s">
        <v>1</v>
      </c>
      <c r="E10249" s="1" t="s">
        <v>12</v>
      </c>
      <c r="F10249" s="2">
        <v>35</v>
      </c>
      <c r="G10249" s="2">
        <v>0</v>
      </c>
    </row>
    <row r="10250" spans="1:7" x14ac:dyDescent="0.35">
      <c r="A10250" s="4">
        <v>44</v>
      </c>
      <c r="B10250" s="3" t="s">
        <v>37</v>
      </c>
      <c r="C10250" s="16">
        <v>45678</v>
      </c>
      <c r="D10250" s="1" t="s">
        <v>1</v>
      </c>
      <c r="E10250" s="1" t="s">
        <v>0</v>
      </c>
      <c r="G10250" s="2">
        <v>29</v>
      </c>
    </row>
    <row r="10251" spans="1:7" x14ac:dyDescent="0.35">
      <c r="A10251" s="4">
        <v>44</v>
      </c>
      <c r="B10251" s="3" t="s">
        <v>111</v>
      </c>
      <c r="C10251" s="16">
        <v>45599</v>
      </c>
      <c r="D10251" s="1" t="s">
        <v>1</v>
      </c>
      <c r="E10251" s="1" t="s">
        <v>0</v>
      </c>
      <c r="G10251" s="2">
        <v>108</v>
      </c>
    </row>
    <row r="10252" spans="1:7" x14ac:dyDescent="0.35">
      <c r="A10252" s="4">
        <v>44</v>
      </c>
      <c r="B10252" s="3" t="s">
        <v>111</v>
      </c>
      <c r="C10252" s="16">
        <v>45599</v>
      </c>
      <c r="D10252" s="1" t="s">
        <v>1</v>
      </c>
      <c r="E10252" s="1" t="s">
        <v>0</v>
      </c>
      <c r="G10252" s="2">
        <v>100</v>
      </c>
    </row>
    <row r="10253" spans="1:7" x14ac:dyDescent="0.35">
      <c r="A10253" s="4">
        <v>44</v>
      </c>
      <c r="B10253" s="3" t="s">
        <v>111</v>
      </c>
      <c r="C10253" s="16">
        <v>45599</v>
      </c>
      <c r="D10253" s="1" t="s">
        <v>1</v>
      </c>
      <c r="E10253" s="1" t="s">
        <v>0</v>
      </c>
      <c r="G10253" s="2">
        <v>89</v>
      </c>
    </row>
    <row r="10254" spans="1:7" x14ac:dyDescent="0.35">
      <c r="A10254" s="4">
        <v>44</v>
      </c>
      <c r="B10254" s="3" t="s">
        <v>111</v>
      </c>
      <c r="C10254" s="16">
        <v>45599</v>
      </c>
      <c r="D10254" s="1" t="s">
        <v>1</v>
      </c>
      <c r="E10254" s="1" t="s">
        <v>3</v>
      </c>
      <c r="F10254" s="2">
        <v>24</v>
      </c>
      <c r="G10254" s="2">
        <v>98</v>
      </c>
    </row>
    <row r="10255" spans="1:7" x14ac:dyDescent="0.35">
      <c r="A10255" s="4">
        <v>44</v>
      </c>
      <c r="B10255" s="3" t="s">
        <v>111</v>
      </c>
      <c r="C10255" s="16">
        <v>45599</v>
      </c>
      <c r="D10255" s="1" t="s">
        <v>1</v>
      </c>
      <c r="E10255" s="1" t="s">
        <v>3</v>
      </c>
      <c r="F10255" s="2">
        <v>17</v>
      </c>
      <c r="G10255" s="2">
        <v>32</v>
      </c>
    </row>
    <row r="10256" spans="1:7" x14ac:dyDescent="0.35">
      <c r="A10256" s="4">
        <v>44</v>
      </c>
      <c r="B10256" s="3" t="s">
        <v>111</v>
      </c>
      <c r="C10256" s="16">
        <v>45599</v>
      </c>
      <c r="D10256" s="1" t="s">
        <v>1</v>
      </c>
      <c r="E10256" s="1" t="s">
        <v>0</v>
      </c>
      <c r="G10256" s="2">
        <v>108</v>
      </c>
    </row>
    <row r="10257" spans="1:7" x14ac:dyDescent="0.35">
      <c r="A10257" s="4">
        <v>44</v>
      </c>
      <c r="B10257" s="3" t="s">
        <v>111</v>
      </c>
      <c r="C10257" s="16">
        <v>45599</v>
      </c>
      <c r="D10257" s="1" t="s">
        <v>1</v>
      </c>
      <c r="E10257" s="1" t="s">
        <v>0</v>
      </c>
      <c r="G10257" s="2">
        <v>107</v>
      </c>
    </row>
    <row r="10258" spans="1:7" x14ac:dyDescent="0.35">
      <c r="A10258" s="4">
        <v>44</v>
      </c>
      <c r="B10258" s="3" t="s">
        <v>111</v>
      </c>
      <c r="C10258" s="16">
        <v>45599</v>
      </c>
      <c r="D10258" s="1" t="s">
        <v>1</v>
      </c>
      <c r="E10258" s="1" t="s">
        <v>0</v>
      </c>
      <c r="G10258" s="2">
        <v>108</v>
      </c>
    </row>
    <row r="10259" spans="1:7" x14ac:dyDescent="0.35">
      <c r="A10259" s="4">
        <v>44</v>
      </c>
      <c r="B10259" s="3" t="s">
        <v>111</v>
      </c>
      <c r="C10259" s="16">
        <v>45599</v>
      </c>
      <c r="D10259" s="1" t="s">
        <v>1</v>
      </c>
      <c r="E10259" s="1" t="s">
        <v>3</v>
      </c>
      <c r="F10259" s="2">
        <v>40</v>
      </c>
      <c r="G10259" s="2">
        <v>104</v>
      </c>
    </row>
    <row r="10260" spans="1:7" x14ac:dyDescent="0.35">
      <c r="A10260" s="4">
        <v>44</v>
      </c>
      <c r="B10260" s="3" t="s">
        <v>110</v>
      </c>
      <c r="C10260" s="16">
        <v>45600</v>
      </c>
      <c r="D10260" s="1" t="s">
        <v>5</v>
      </c>
      <c r="E10260" s="1" t="s">
        <v>0</v>
      </c>
    </row>
    <row r="10261" spans="1:7" x14ac:dyDescent="0.35">
      <c r="A10261" s="4">
        <v>44</v>
      </c>
      <c r="B10261" s="3" t="s">
        <v>110</v>
      </c>
      <c r="C10261" s="16">
        <v>45600</v>
      </c>
      <c r="D10261" s="1" t="s">
        <v>1</v>
      </c>
      <c r="E10261" s="1" t="s">
        <v>0</v>
      </c>
      <c r="G10261" s="2">
        <v>77</v>
      </c>
    </row>
    <row r="10262" spans="1:7" x14ac:dyDescent="0.35">
      <c r="A10262" s="4">
        <v>44</v>
      </c>
      <c r="B10262" s="3" t="s">
        <v>110</v>
      </c>
      <c r="C10262" s="16">
        <v>45600</v>
      </c>
      <c r="D10262" s="1" t="s">
        <v>1</v>
      </c>
      <c r="E10262" s="1" t="s">
        <v>0</v>
      </c>
      <c r="G10262" s="2">
        <v>107</v>
      </c>
    </row>
    <row r="10263" spans="1:7" x14ac:dyDescent="0.35">
      <c r="A10263" s="4">
        <v>44</v>
      </c>
      <c r="B10263" s="3" t="s">
        <v>110</v>
      </c>
      <c r="C10263" s="16">
        <v>45600</v>
      </c>
      <c r="D10263" s="1" t="s">
        <v>1</v>
      </c>
      <c r="E10263" s="1" t="s">
        <v>0</v>
      </c>
      <c r="F10263" s="2">
        <v>15</v>
      </c>
      <c r="G10263" s="2">
        <v>107</v>
      </c>
    </row>
    <row r="10264" spans="1:7" x14ac:dyDescent="0.35">
      <c r="A10264" s="4">
        <v>44</v>
      </c>
      <c r="B10264" s="3" t="s">
        <v>110</v>
      </c>
      <c r="C10264" s="16">
        <v>45600</v>
      </c>
      <c r="D10264" s="1" t="s">
        <v>1</v>
      </c>
      <c r="E10264" s="1" t="s">
        <v>3</v>
      </c>
      <c r="F10264" s="2">
        <v>27</v>
      </c>
      <c r="G10264" s="2">
        <v>50</v>
      </c>
    </row>
    <row r="10265" spans="1:7" x14ac:dyDescent="0.35">
      <c r="A10265" s="4">
        <v>44</v>
      </c>
      <c r="B10265" s="3" t="s">
        <v>110</v>
      </c>
      <c r="C10265" s="16">
        <v>45600</v>
      </c>
      <c r="D10265" s="1" t="s">
        <v>1</v>
      </c>
      <c r="E10265" s="1" t="s">
        <v>3</v>
      </c>
      <c r="F10265" s="2">
        <v>20</v>
      </c>
      <c r="G10265" s="2">
        <v>4</v>
      </c>
    </row>
    <row r="10266" spans="1:7" x14ac:dyDescent="0.35">
      <c r="A10266" s="4">
        <v>44</v>
      </c>
      <c r="B10266" s="3" t="s">
        <v>110</v>
      </c>
      <c r="C10266" s="16">
        <v>45600</v>
      </c>
      <c r="D10266" s="1" t="s">
        <v>1</v>
      </c>
      <c r="E10266" s="1" t="s">
        <v>3</v>
      </c>
      <c r="F10266" s="2">
        <v>20</v>
      </c>
      <c r="G10266" s="2">
        <v>92</v>
      </c>
    </row>
    <row r="10267" spans="1:7" x14ac:dyDescent="0.35">
      <c r="A10267" s="4">
        <v>44</v>
      </c>
      <c r="B10267" s="3" t="s">
        <v>110</v>
      </c>
      <c r="C10267" s="16">
        <v>45600</v>
      </c>
      <c r="D10267" s="1" t="s">
        <v>1</v>
      </c>
      <c r="E10267" s="1" t="s">
        <v>0</v>
      </c>
      <c r="G10267" s="2">
        <v>96</v>
      </c>
    </row>
    <row r="10268" spans="1:7" x14ac:dyDescent="0.35">
      <c r="A10268" s="4">
        <v>44</v>
      </c>
      <c r="B10268" s="3" t="s">
        <v>110</v>
      </c>
      <c r="C10268" s="16">
        <v>45600</v>
      </c>
      <c r="D10268" s="1" t="s">
        <v>1</v>
      </c>
      <c r="E10268" s="1" t="s">
        <v>0</v>
      </c>
      <c r="G10268" s="2">
        <v>107</v>
      </c>
    </row>
    <row r="10269" spans="1:7" x14ac:dyDescent="0.35">
      <c r="A10269" s="4">
        <v>44</v>
      </c>
      <c r="B10269" s="3" t="s">
        <v>110</v>
      </c>
      <c r="C10269" s="16">
        <v>45600</v>
      </c>
      <c r="D10269" s="1" t="s">
        <v>1</v>
      </c>
      <c r="E10269" s="1" t="s">
        <v>0</v>
      </c>
      <c r="G10269" s="2">
        <v>107</v>
      </c>
    </row>
    <row r="10270" spans="1:7" x14ac:dyDescent="0.35">
      <c r="A10270" s="4">
        <v>44</v>
      </c>
      <c r="B10270" s="3" t="s">
        <v>110</v>
      </c>
      <c r="C10270" s="16">
        <v>45600</v>
      </c>
      <c r="D10270" s="1" t="s">
        <v>1</v>
      </c>
      <c r="E10270" s="1" t="s">
        <v>3</v>
      </c>
      <c r="F10270" s="2">
        <v>30</v>
      </c>
      <c r="G10270" s="2">
        <v>107</v>
      </c>
    </row>
    <row r="10271" spans="1:7" x14ac:dyDescent="0.35">
      <c r="A10271" s="4">
        <v>44</v>
      </c>
      <c r="B10271" s="3" t="s">
        <v>110</v>
      </c>
      <c r="C10271" s="16">
        <v>45600</v>
      </c>
      <c r="D10271" s="1" t="s">
        <v>1</v>
      </c>
      <c r="E10271" s="1" t="s">
        <v>3</v>
      </c>
      <c r="F10271" s="2">
        <v>22</v>
      </c>
      <c r="G10271" s="2">
        <v>107</v>
      </c>
    </row>
    <row r="10272" spans="1:7" x14ac:dyDescent="0.35">
      <c r="A10272" s="4">
        <v>44</v>
      </c>
      <c r="B10272" s="3" t="s">
        <v>110</v>
      </c>
      <c r="C10272" s="16">
        <v>45600</v>
      </c>
      <c r="D10272" s="1" t="s">
        <v>1</v>
      </c>
      <c r="E10272" s="1" t="s">
        <v>0</v>
      </c>
      <c r="G10272" s="2">
        <v>79</v>
      </c>
    </row>
    <row r="10273" spans="1:7" x14ac:dyDescent="0.35">
      <c r="A10273" s="4">
        <v>44</v>
      </c>
      <c r="B10273" s="3" t="s">
        <v>110</v>
      </c>
      <c r="C10273" s="16">
        <v>45600</v>
      </c>
      <c r="D10273" s="1" t="s">
        <v>1</v>
      </c>
      <c r="E10273" s="1" t="s">
        <v>0</v>
      </c>
      <c r="F10273" s="2">
        <v>35</v>
      </c>
      <c r="G10273" s="2">
        <v>107</v>
      </c>
    </row>
    <row r="10274" spans="1:7" x14ac:dyDescent="0.35">
      <c r="A10274" s="4">
        <v>44</v>
      </c>
      <c r="B10274" s="3" t="s">
        <v>110</v>
      </c>
      <c r="C10274" s="16">
        <v>45600</v>
      </c>
      <c r="D10274" s="1" t="s">
        <v>1</v>
      </c>
      <c r="E10274" s="1" t="s">
        <v>0</v>
      </c>
      <c r="G10274" s="2">
        <v>7</v>
      </c>
    </row>
    <row r="10275" spans="1:7" x14ac:dyDescent="0.35">
      <c r="A10275" s="4">
        <v>44</v>
      </c>
      <c r="B10275" s="3" t="s">
        <v>109</v>
      </c>
      <c r="C10275" s="16">
        <v>45601</v>
      </c>
      <c r="D10275" s="1" t="s">
        <v>1</v>
      </c>
      <c r="E10275" s="1" t="s">
        <v>3</v>
      </c>
      <c r="F10275" s="2">
        <v>32</v>
      </c>
      <c r="G10275" s="2">
        <v>44</v>
      </c>
    </row>
    <row r="10276" spans="1:7" x14ac:dyDescent="0.35">
      <c r="A10276" s="4">
        <v>44</v>
      </c>
      <c r="B10276" s="3" t="s">
        <v>108</v>
      </c>
      <c r="C10276" s="16">
        <v>45602</v>
      </c>
      <c r="D10276" s="1" t="s">
        <v>1</v>
      </c>
      <c r="E10276" s="1" t="s">
        <v>0</v>
      </c>
      <c r="G10276" s="2">
        <v>98</v>
      </c>
    </row>
    <row r="10277" spans="1:7" x14ac:dyDescent="0.35">
      <c r="A10277" s="4">
        <v>44</v>
      </c>
      <c r="B10277" s="3" t="s">
        <v>107</v>
      </c>
      <c r="C10277" s="16">
        <v>45603</v>
      </c>
      <c r="D10277" s="1" t="s">
        <v>1</v>
      </c>
      <c r="E10277" s="1" t="s">
        <v>3</v>
      </c>
      <c r="F10277" s="2">
        <v>25</v>
      </c>
      <c r="G10277" s="2">
        <v>89</v>
      </c>
    </row>
    <row r="10278" spans="1:7" x14ac:dyDescent="0.35">
      <c r="A10278" s="4">
        <v>44</v>
      </c>
      <c r="B10278" s="3" t="s">
        <v>107</v>
      </c>
      <c r="C10278" s="16">
        <v>45603</v>
      </c>
      <c r="D10278" s="1" t="s">
        <v>1</v>
      </c>
      <c r="E10278" s="1" t="s">
        <v>4</v>
      </c>
      <c r="F10278" s="2">
        <v>25</v>
      </c>
      <c r="G10278" s="2">
        <v>67</v>
      </c>
    </row>
    <row r="10279" spans="1:7" x14ac:dyDescent="0.35">
      <c r="A10279" s="4">
        <v>44</v>
      </c>
      <c r="B10279" s="3" t="s">
        <v>77</v>
      </c>
      <c r="C10279" s="16">
        <v>45636</v>
      </c>
      <c r="D10279" s="1" t="s">
        <v>1</v>
      </c>
      <c r="E10279" s="1" t="s">
        <v>0</v>
      </c>
      <c r="G10279" s="2">
        <v>71</v>
      </c>
    </row>
    <row r="10280" spans="1:7" x14ac:dyDescent="0.35">
      <c r="A10280" s="4">
        <v>44</v>
      </c>
      <c r="B10280" s="3" t="s">
        <v>76</v>
      </c>
      <c r="C10280" s="16">
        <v>45637</v>
      </c>
      <c r="D10280" s="1" t="s">
        <v>1</v>
      </c>
      <c r="E10280" s="1" t="s">
        <v>0</v>
      </c>
      <c r="G10280" s="2">
        <v>70</v>
      </c>
    </row>
    <row r="10281" spans="1:7" x14ac:dyDescent="0.35">
      <c r="A10281" s="4">
        <v>44</v>
      </c>
      <c r="B10281" s="3" t="s">
        <v>76</v>
      </c>
      <c r="C10281" s="16">
        <v>45637</v>
      </c>
      <c r="D10281" s="1" t="s">
        <v>1</v>
      </c>
      <c r="E10281" s="1" t="s">
        <v>0</v>
      </c>
      <c r="G10281" s="2">
        <v>13</v>
      </c>
    </row>
    <row r="10282" spans="1:7" x14ac:dyDescent="0.35">
      <c r="A10282" s="4">
        <v>44</v>
      </c>
      <c r="B10282" s="3" t="s">
        <v>76</v>
      </c>
      <c r="C10282" s="16">
        <v>45637</v>
      </c>
      <c r="D10282" s="1" t="s">
        <v>1</v>
      </c>
      <c r="E10282" s="1" t="s">
        <v>0</v>
      </c>
      <c r="G10282" s="2">
        <v>70</v>
      </c>
    </row>
    <row r="10283" spans="1:7" x14ac:dyDescent="0.35">
      <c r="A10283" s="4">
        <v>44</v>
      </c>
      <c r="B10283" s="3" t="s">
        <v>75</v>
      </c>
      <c r="C10283" s="16">
        <v>45638</v>
      </c>
      <c r="D10283" s="1" t="s">
        <v>1</v>
      </c>
      <c r="E10283" s="1" t="s">
        <v>0</v>
      </c>
      <c r="G10283" s="2">
        <v>60</v>
      </c>
    </row>
    <row r="10284" spans="1:7" x14ac:dyDescent="0.35">
      <c r="A10284" s="4">
        <v>44</v>
      </c>
      <c r="B10284" s="3" t="s">
        <v>75</v>
      </c>
      <c r="C10284" s="16">
        <v>45638</v>
      </c>
      <c r="D10284" s="1" t="s">
        <v>5</v>
      </c>
      <c r="E10284" s="1" t="s">
        <v>0</v>
      </c>
    </row>
    <row r="10285" spans="1:7" x14ac:dyDescent="0.35">
      <c r="A10285" s="4">
        <v>44</v>
      </c>
      <c r="B10285" s="3" t="s">
        <v>110</v>
      </c>
      <c r="C10285" s="16">
        <v>45600</v>
      </c>
      <c r="D10285" s="1" t="s">
        <v>1</v>
      </c>
      <c r="E10285" s="1" t="s">
        <v>0</v>
      </c>
      <c r="G10285" s="2">
        <v>6</v>
      </c>
    </row>
    <row r="10286" spans="1:7" x14ac:dyDescent="0.35">
      <c r="A10286" s="4">
        <v>44</v>
      </c>
      <c r="B10286" s="3" t="s">
        <v>110</v>
      </c>
      <c r="C10286" s="16">
        <v>45600</v>
      </c>
      <c r="D10286" s="1" t="s">
        <v>1</v>
      </c>
      <c r="E10286" s="1" t="s">
        <v>3</v>
      </c>
      <c r="F10286" s="2">
        <v>26</v>
      </c>
      <c r="G10286" s="2">
        <v>107</v>
      </c>
    </row>
    <row r="10287" spans="1:7" x14ac:dyDescent="0.35">
      <c r="A10287" s="4">
        <v>44</v>
      </c>
      <c r="B10287" s="3" t="s">
        <v>110</v>
      </c>
      <c r="C10287" s="16">
        <v>45600</v>
      </c>
      <c r="D10287" s="1" t="s">
        <v>5</v>
      </c>
      <c r="E10287" s="1" t="s">
        <v>0</v>
      </c>
    </row>
    <row r="10288" spans="1:7" x14ac:dyDescent="0.35">
      <c r="A10288" s="4">
        <v>44</v>
      </c>
      <c r="B10288" s="3" t="s">
        <v>110</v>
      </c>
      <c r="C10288" s="16">
        <v>45600</v>
      </c>
      <c r="D10288" s="1" t="s">
        <v>1</v>
      </c>
      <c r="E10288" s="1" t="s">
        <v>3</v>
      </c>
      <c r="F10288" s="2">
        <v>33</v>
      </c>
      <c r="G10288" s="2">
        <v>104</v>
      </c>
    </row>
    <row r="10289" spans="1:7" x14ac:dyDescent="0.35">
      <c r="A10289" s="4">
        <v>44</v>
      </c>
      <c r="B10289" s="3" t="s">
        <v>110</v>
      </c>
      <c r="C10289" s="16">
        <v>45600</v>
      </c>
      <c r="D10289" s="1" t="s">
        <v>1</v>
      </c>
      <c r="E10289" s="1" t="s">
        <v>12</v>
      </c>
      <c r="F10289" s="2">
        <v>35</v>
      </c>
      <c r="G10289" s="2">
        <v>21</v>
      </c>
    </row>
    <row r="10290" spans="1:7" x14ac:dyDescent="0.35">
      <c r="A10290" s="4">
        <v>44</v>
      </c>
      <c r="B10290" s="3" t="s">
        <v>110</v>
      </c>
      <c r="C10290" s="16">
        <v>45600</v>
      </c>
      <c r="D10290" s="1" t="s">
        <v>1</v>
      </c>
      <c r="E10290" s="1" t="s">
        <v>4</v>
      </c>
      <c r="F10290" s="2">
        <v>37</v>
      </c>
      <c r="G10290" s="2">
        <v>72</v>
      </c>
    </row>
    <row r="10291" spans="1:7" x14ac:dyDescent="0.35">
      <c r="A10291" s="4">
        <v>44</v>
      </c>
      <c r="B10291" s="3" t="s">
        <v>110</v>
      </c>
      <c r="C10291" s="16">
        <v>45600</v>
      </c>
      <c r="D10291" s="1" t="s">
        <v>1</v>
      </c>
      <c r="E10291" s="1" t="s">
        <v>0</v>
      </c>
      <c r="G10291" s="2">
        <v>105</v>
      </c>
    </row>
    <row r="10292" spans="1:7" x14ac:dyDescent="0.35">
      <c r="A10292" s="4">
        <v>44</v>
      </c>
      <c r="B10292" s="3" t="s">
        <v>110</v>
      </c>
      <c r="C10292" s="16">
        <v>45600</v>
      </c>
      <c r="D10292" s="1" t="s">
        <v>5</v>
      </c>
      <c r="E10292" s="1" t="s">
        <v>0</v>
      </c>
    </row>
    <row r="10293" spans="1:7" x14ac:dyDescent="0.35">
      <c r="A10293" s="4">
        <v>44</v>
      </c>
      <c r="B10293" s="3" t="s">
        <v>110</v>
      </c>
      <c r="C10293" s="16">
        <v>45600</v>
      </c>
      <c r="D10293" s="1" t="s">
        <v>1</v>
      </c>
      <c r="E10293" s="1" t="s">
        <v>0</v>
      </c>
      <c r="G10293" s="2">
        <v>65</v>
      </c>
    </row>
    <row r="10294" spans="1:7" x14ac:dyDescent="0.35">
      <c r="A10294" s="4">
        <v>44</v>
      </c>
      <c r="B10294" s="3" t="s">
        <v>110</v>
      </c>
      <c r="C10294" s="16">
        <v>45600</v>
      </c>
      <c r="D10294" s="1" t="s">
        <v>1</v>
      </c>
      <c r="E10294" s="1" t="s">
        <v>0</v>
      </c>
      <c r="G10294" s="2">
        <v>63</v>
      </c>
    </row>
    <row r="10295" spans="1:7" x14ac:dyDescent="0.35">
      <c r="A10295" s="4">
        <v>44</v>
      </c>
      <c r="B10295" s="3" t="s">
        <v>110</v>
      </c>
      <c r="C10295" s="16">
        <v>45600</v>
      </c>
      <c r="D10295" s="1" t="s">
        <v>1</v>
      </c>
      <c r="E10295" s="1" t="s">
        <v>3</v>
      </c>
      <c r="F10295" s="2">
        <v>46</v>
      </c>
      <c r="G10295" s="2">
        <v>0</v>
      </c>
    </row>
    <row r="10296" spans="1:7" x14ac:dyDescent="0.35">
      <c r="A10296" s="4">
        <v>44</v>
      </c>
      <c r="B10296" s="3" t="s">
        <v>110</v>
      </c>
      <c r="C10296" s="16">
        <v>45600</v>
      </c>
      <c r="D10296" s="1" t="s">
        <v>5</v>
      </c>
      <c r="E10296" s="1" t="s">
        <v>0</v>
      </c>
    </row>
    <row r="10297" spans="1:7" x14ac:dyDescent="0.35">
      <c r="A10297" s="4">
        <v>44</v>
      </c>
      <c r="B10297" s="3" t="s">
        <v>110</v>
      </c>
      <c r="C10297" s="16">
        <v>45600</v>
      </c>
      <c r="D10297" s="1" t="s">
        <v>1</v>
      </c>
      <c r="E10297" s="1" t="s">
        <v>0</v>
      </c>
      <c r="G10297" s="2">
        <v>105</v>
      </c>
    </row>
    <row r="10298" spans="1:7" x14ac:dyDescent="0.35">
      <c r="A10298" s="4">
        <v>44</v>
      </c>
      <c r="B10298" s="3" t="s">
        <v>110</v>
      </c>
      <c r="C10298" s="16">
        <v>45600</v>
      </c>
      <c r="D10298" s="1" t="s">
        <v>1</v>
      </c>
      <c r="E10298" s="1" t="s">
        <v>12</v>
      </c>
      <c r="F10298" s="2">
        <v>29</v>
      </c>
      <c r="G10298" s="2">
        <v>22</v>
      </c>
    </row>
    <row r="10299" spans="1:7" x14ac:dyDescent="0.35">
      <c r="A10299" s="4">
        <v>44</v>
      </c>
      <c r="B10299" s="3" t="s">
        <v>110</v>
      </c>
      <c r="C10299" s="16">
        <v>45600</v>
      </c>
      <c r="D10299" s="1" t="s">
        <v>1</v>
      </c>
      <c r="E10299" s="1" t="s">
        <v>0</v>
      </c>
      <c r="G10299" s="2">
        <v>97</v>
      </c>
    </row>
    <row r="10300" spans="1:7" x14ac:dyDescent="0.35">
      <c r="A10300" s="4">
        <v>44</v>
      </c>
      <c r="B10300" s="3" t="s">
        <v>110</v>
      </c>
      <c r="C10300" s="16">
        <v>45600</v>
      </c>
      <c r="D10300" s="1" t="s">
        <v>1</v>
      </c>
      <c r="E10300" s="1" t="s">
        <v>0</v>
      </c>
      <c r="G10300" s="2">
        <v>107</v>
      </c>
    </row>
    <row r="10301" spans="1:7" x14ac:dyDescent="0.35">
      <c r="A10301" s="4">
        <v>44</v>
      </c>
      <c r="B10301" s="3" t="s">
        <v>110</v>
      </c>
      <c r="C10301" s="16">
        <v>45600</v>
      </c>
      <c r="D10301" s="1" t="s">
        <v>1</v>
      </c>
      <c r="E10301" s="1" t="s">
        <v>3</v>
      </c>
      <c r="F10301" s="2">
        <v>28</v>
      </c>
      <c r="G10301" s="2">
        <v>8</v>
      </c>
    </row>
    <row r="10302" spans="1:7" x14ac:dyDescent="0.35">
      <c r="A10302" s="4">
        <v>44</v>
      </c>
      <c r="B10302" s="3" t="s">
        <v>110</v>
      </c>
      <c r="C10302" s="16">
        <v>45600</v>
      </c>
      <c r="D10302" s="1" t="s">
        <v>1</v>
      </c>
      <c r="E10302" s="1" t="s">
        <v>0</v>
      </c>
      <c r="G10302" s="2">
        <v>54</v>
      </c>
    </row>
    <row r="10303" spans="1:7" x14ac:dyDescent="0.35">
      <c r="A10303" s="4">
        <v>44</v>
      </c>
      <c r="B10303" s="3" t="s">
        <v>110</v>
      </c>
      <c r="C10303" s="16">
        <v>45600</v>
      </c>
      <c r="D10303" s="1" t="s">
        <v>1</v>
      </c>
      <c r="E10303" s="1" t="s">
        <v>3</v>
      </c>
      <c r="F10303" s="2">
        <v>23</v>
      </c>
      <c r="G10303" s="2">
        <v>107</v>
      </c>
    </row>
    <row r="10304" spans="1:7" x14ac:dyDescent="0.35">
      <c r="A10304" s="4">
        <v>44</v>
      </c>
      <c r="B10304" s="3" t="s">
        <v>110</v>
      </c>
      <c r="C10304" s="16">
        <v>45600</v>
      </c>
      <c r="D10304" s="1" t="s">
        <v>1</v>
      </c>
      <c r="E10304" s="1" t="s">
        <v>0</v>
      </c>
      <c r="G10304" s="2">
        <v>107</v>
      </c>
    </row>
    <row r="10305" spans="1:7" x14ac:dyDescent="0.35">
      <c r="A10305" s="4">
        <v>44</v>
      </c>
      <c r="B10305" s="3" t="s">
        <v>110</v>
      </c>
      <c r="C10305" s="16">
        <v>45600</v>
      </c>
      <c r="D10305" s="1" t="s">
        <v>1</v>
      </c>
      <c r="E10305" s="1" t="s">
        <v>0</v>
      </c>
      <c r="G10305" s="2">
        <v>107</v>
      </c>
    </row>
    <row r="10306" spans="1:7" x14ac:dyDescent="0.35">
      <c r="A10306" s="4">
        <v>44</v>
      </c>
      <c r="B10306" s="3" t="s">
        <v>109</v>
      </c>
      <c r="C10306" s="16">
        <v>45601</v>
      </c>
      <c r="D10306" s="1" t="s">
        <v>1</v>
      </c>
      <c r="E10306" s="1" t="s">
        <v>3</v>
      </c>
      <c r="F10306" s="2">
        <v>21</v>
      </c>
      <c r="G10306" s="2">
        <v>51</v>
      </c>
    </row>
    <row r="10307" spans="1:7" x14ac:dyDescent="0.35">
      <c r="A10307" s="4">
        <v>44</v>
      </c>
      <c r="B10307" s="3" t="s">
        <v>109</v>
      </c>
      <c r="C10307" s="16">
        <v>45601</v>
      </c>
      <c r="D10307" s="1" t="s">
        <v>1</v>
      </c>
      <c r="E10307" s="1" t="s">
        <v>0</v>
      </c>
      <c r="G10307" s="2">
        <v>106</v>
      </c>
    </row>
    <row r="10308" spans="1:7" x14ac:dyDescent="0.35">
      <c r="A10308" s="4">
        <v>44</v>
      </c>
      <c r="B10308" s="3" t="s">
        <v>109</v>
      </c>
      <c r="C10308" s="16">
        <v>45601</v>
      </c>
      <c r="D10308" s="1" t="s">
        <v>1</v>
      </c>
      <c r="E10308" s="1" t="s">
        <v>3</v>
      </c>
      <c r="F10308" s="2">
        <v>22</v>
      </c>
      <c r="G10308" s="2">
        <v>76</v>
      </c>
    </row>
    <row r="10309" spans="1:7" x14ac:dyDescent="0.35">
      <c r="A10309" s="4">
        <v>44</v>
      </c>
      <c r="B10309" s="3" t="s">
        <v>109</v>
      </c>
      <c r="C10309" s="16">
        <v>45601</v>
      </c>
      <c r="D10309" s="1" t="s">
        <v>1</v>
      </c>
      <c r="E10309" s="1" t="s">
        <v>0</v>
      </c>
      <c r="G10309" s="2">
        <v>106</v>
      </c>
    </row>
    <row r="10310" spans="1:7" x14ac:dyDescent="0.35">
      <c r="A10310" s="4">
        <v>44</v>
      </c>
      <c r="B10310" s="3" t="s">
        <v>109</v>
      </c>
      <c r="C10310" s="16">
        <v>45601</v>
      </c>
      <c r="D10310" s="1" t="s">
        <v>1</v>
      </c>
      <c r="E10310" s="1" t="s">
        <v>3</v>
      </c>
      <c r="F10310" s="2">
        <v>28</v>
      </c>
      <c r="G10310" s="2">
        <v>0</v>
      </c>
    </row>
    <row r="10311" spans="1:7" x14ac:dyDescent="0.35">
      <c r="A10311" s="4">
        <v>44</v>
      </c>
      <c r="B10311" s="3" t="s">
        <v>109</v>
      </c>
      <c r="C10311" s="16">
        <v>45601</v>
      </c>
      <c r="D10311" s="1" t="s">
        <v>1</v>
      </c>
      <c r="E10311" s="1" t="s">
        <v>3</v>
      </c>
      <c r="F10311" s="2">
        <v>23</v>
      </c>
      <c r="G10311" s="2">
        <v>97</v>
      </c>
    </row>
    <row r="10312" spans="1:7" x14ac:dyDescent="0.35">
      <c r="A10312" s="4">
        <v>44</v>
      </c>
      <c r="B10312" s="3" t="s">
        <v>109</v>
      </c>
      <c r="C10312" s="16">
        <v>45601</v>
      </c>
      <c r="D10312" s="1" t="s">
        <v>1</v>
      </c>
      <c r="E10312" s="1" t="s">
        <v>0</v>
      </c>
      <c r="G10312" s="2">
        <v>106</v>
      </c>
    </row>
    <row r="10313" spans="1:7" x14ac:dyDescent="0.35">
      <c r="A10313" s="4">
        <v>44</v>
      </c>
      <c r="B10313" s="3" t="s">
        <v>109</v>
      </c>
      <c r="C10313" s="16">
        <v>45601</v>
      </c>
      <c r="D10313" s="1" t="s">
        <v>1</v>
      </c>
      <c r="E10313" s="1" t="s">
        <v>0</v>
      </c>
      <c r="G10313" s="2">
        <v>106</v>
      </c>
    </row>
    <row r="10314" spans="1:7" x14ac:dyDescent="0.35">
      <c r="A10314" s="4">
        <v>44</v>
      </c>
      <c r="B10314" s="3" t="s">
        <v>109</v>
      </c>
      <c r="C10314" s="16">
        <v>45601</v>
      </c>
      <c r="D10314" s="1" t="s">
        <v>1</v>
      </c>
      <c r="E10314" s="1" t="s">
        <v>0</v>
      </c>
      <c r="G10314" s="2">
        <v>103</v>
      </c>
    </row>
    <row r="10315" spans="1:7" x14ac:dyDescent="0.35">
      <c r="A10315" s="4">
        <v>44</v>
      </c>
      <c r="B10315" s="3" t="s">
        <v>109</v>
      </c>
      <c r="C10315" s="16">
        <v>45601</v>
      </c>
      <c r="D10315" s="1" t="s">
        <v>1</v>
      </c>
      <c r="E10315" s="1" t="s">
        <v>3</v>
      </c>
      <c r="F10315" s="2">
        <v>21</v>
      </c>
      <c r="G10315" s="2">
        <v>90</v>
      </c>
    </row>
    <row r="10316" spans="1:7" x14ac:dyDescent="0.35">
      <c r="A10316" s="4">
        <v>44</v>
      </c>
      <c r="B10316" s="3" t="s">
        <v>109</v>
      </c>
      <c r="C10316" s="16">
        <v>45601</v>
      </c>
      <c r="D10316" s="1" t="s">
        <v>1</v>
      </c>
      <c r="E10316" s="1" t="s">
        <v>0</v>
      </c>
      <c r="G10316" s="2">
        <v>106</v>
      </c>
    </row>
    <row r="10317" spans="1:7" x14ac:dyDescent="0.35">
      <c r="A10317" s="4">
        <v>44</v>
      </c>
      <c r="B10317" s="3" t="s">
        <v>109</v>
      </c>
      <c r="C10317" s="16">
        <v>45601</v>
      </c>
      <c r="D10317" s="1" t="s">
        <v>1</v>
      </c>
      <c r="E10317" s="1" t="s">
        <v>4</v>
      </c>
      <c r="F10317" s="2">
        <v>32</v>
      </c>
      <c r="G10317" s="2">
        <v>1</v>
      </c>
    </row>
    <row r="10318" spans="1:7" x14ac:dyDescent="0.35">
      <c r="A10318" s="4">
        <v>44</v>
      </c>
      <c r="B10318" s="3" t="s">
        <v>109</v>
      </c>
      <c r="C10318" s="16">
        <v>45601</v>
      </c>
      <c r="D10318" s="1" t="s">
        <v>1</v>
      </c>
      <c r="E10318" s="1" t="s">
        <v>0</v>
      </c>
      <c r="G10318" s="2">
        <v>1</v>
      </c>
    </row>
    <row r="10319" spans="1:7" x14ac:dyDescent="0.35">
      <c r="A10319" s="4">
        <v>44</v>
      </c>
      <c r="B10319" s="3" t="s">
        <v>109</v>
      </c>
      <c r="C10319" s="16">
        <v>45601</v>
      </c>
      <c r="D10319" s="1" t="s">
        <v>1</v>
      </c>
      <c r="E10319" s="1" t="s">
        <v>3</v>
      </c>
      <c r="F10319" s="2">
        <v>33</v>
      </c>
      <c r="G10319" s="2">
        <v>106</v>
      </c>
    </row>
    <row r="10320" spans="1:7" x14ac:dyDescent="0.35">
      <c r="A10320" s="4">
        <v>44</v>
      </c>
      <c r="B10320" s="3" t="s">
        <v>109</v>
      </c>
      <c r="C10320" s="16">
        <v>45601</v>
      </c>
      <c r="D10320" s="1" t="s">
        <v>1</v>
      </c>
      <c r="E10320" s="1" t="s">
        <v>0</v>
      </c>
      <c r="G10320" s="2">
        <v>88</v>
      </c>
    </row>
    <row r="10321" spans="1:7" x14ac:dyDescent="0.35">
      <c r="A10321" s="4">
        <v>44</v>
      </c>
      <c r="B10321" s="3" t="s">
        <v>109</v>
      </c>
      <c r="C10321" s="16">
        <v>45601</v>
      </c>
      <c r="D10321" s="1" t="s">
        <v>1</v>
      </c>
      <c r="E10321" s="1" t="s">
        <v>0</v>
      </c>
      <c r="G10321" s="2">
        <v>106</v>
      </c>
    </row>
    <row r="10322" spans="1:7" x14ac:dyDescent="0.35">
      <c r="A10322" s="4">
        <v>44</v>
      </c>
      <c r="B10322" s="3" t="s">
        <v>109</v>
      </c>
      <c r="C10322" s="16">
        <v>45601</v>
      </c>
      <c r="D10322" s="1" t="s">
        <v>1</v>
      </c>
      <c r="E10322" s="1" t="s">
        <v>0</v>
      </c>
      <c r="G10322" s="2">
        <v>44</v>
      </c>
    </row>
    <row r="10323" spans="1:7" x14ac:dyDescent="0.35">
      <c r="A10323" s="4">
        <v>44</v>
      </c>
      <c r="B10323" s="3" t="s">
        <v>109</v>
      </c>
      <c r="C10323" s="16">
        <v>45601</v>
      </c>
      <c r="D10323" s="1" t="s">
        <v>1</v>
      </c>
      <c r="E10323" s="1" t="s">
        <v>3</v>
      </c>
      <c r="F10323" s="2">
        <v>30</v>
      </c>
      <c r="G10323" s="2">
        <v>86</v>
      </c>
    </row>
    <row r="10324" spans="1:7" x14ac:dyDescent="0.35">
      <c r="A10324" s="4">
        <v>44</v>
      </c>
      <c r="B10324" s="3" t="s">
        <v>109</v>
      </c>
      <c r="C10324" s="16">
        <v>45601</v>
      </c>
      <c r="D10324" s="1" t="s">
        <v>7</v>
      </c>
      <c r="E10324" s="1" t="s">
        <v>0</v>
      </c>
    </row>
    <row r="10325" spans="1:7" x14ac:dyDescent="0.35">
      <c r="A10325" s="4">
        <v>44</v>
      </c>
      <c r="B10325" s="3" t="s">
        <v>108</v>
      </c>
      <c r="C10325" s="16">
        <v>45602</v>
      </c>
      <c r="D10325" s="1" t="s">
        <v>1</v>
      </c>
      <c r="E10325" s="1" t="s">
        <v>0</v>
      </c>
      <c r="G10325" s="2">
        <v>104</v>
      </c>
    </row>
    <row r="10326" spans="1:7" x14ac:dyDescent="0.35">
      <c r="A10326" s="4">
        <v>44</v>
      </c>
      <c r="B10326" s="3" t="s">
        <v>108</v>
      </c>
      <c r="C10326" s="16">
        <v>45602</v>
      </c>
      <c r="D10326" s="1" t="s">
        <v>7</v>
      </c>
      <c r="E10326" s="1" t="s">
        <v>0</v>
      </c>
      <c r="G10326" s="2">
        <v>105</v>
      </c>
    </row>
    <row r="10327" spans="1:7" x14ac:dyDescent="0.35">
      <c r="A10327" s="4">
        <v>44</v>
      </c>
      <c r="B10327" s="3" t="s">
        <v>108</v>
      </c>
      <c r="C10327" s="16">
        <v>45602</v>
      </c>
      <c r="D10327" s="1" t="s">
        <v>1</v>
      </c>
      <c r="E10327" s="1" t="s">
        <v>0</v>
      </c>
      <c r="G10327" s="2">
        <v>105</v>
      </c>
    </row>
    <row r="10328" spans="1:7" x14ac:dyDescent="0.35">
      <c r="A10328" s="4">
        <v>44</v>
      </c>
      <c r="B10328" s="3" t="s">
        <v>108</v>
      </c>
      <c r="C10328" s="16">
        <v>45602</v>
      </c>
      <c r="D10328" s="1" t="s">
        <v>1</v>
      </c>
      <c r="E10328" s="1" t="s">
        <v>0</v>
      </c>
      <c r="G10328" s="2">
        <v>92</v>
      </c>
    </row>
    <row r="10329" spans="1:7" x14ac:dyDescent="0.35">
      <c r="A10329" s="4">
        <v>44</v>
      </c>
      <c r="B10329" s="3" t="s">
        <v>108</v>
      </c>
      <c r="C10329" s="16">
        <v>45602</v>
      </c>
      <c r="D10329" s="1" t="s">
        <v>1</v>
      </c>
      <c r="E10329" s="1" t="s">
        <v>3</v>
      </c>
      <c r="F10329" s="2">
        <v>22</v>
      </c>
      <c r="G10329" s="2">
        <v>105</v>
      </c>
    </row>
    <row r="10330" spans="1:7" x14ac:dyDescent="0.35">
      <c r="A10330" s="4">
        <v>44</v>
      </c>
      <c r="B10330" s="3" t="s">
        <v>106</v>
      </c>
      <c r="C10330" s="16">
        <v>45604</v>
      </c>
      <c r="D10330" s="1" t="s">
        <v>1</v>
      </c>
      <c r="E10330" s="1" t="s">
        <v>0</v>
      </c>
      <c r="G10330" s="2">
        <v>103</v>
      </c>
    </row>
    <row r="10331" spans="1:7" x14ac:dyDescent="0.35">
      <c r="A10331" s="4">
        <v>44</v>
      </c>
      <c r="B10331" s="3" t="s">
        <v>108</v>
      </c>
      <c r="C10331" s="16">
        <v>45602</v>
      </c>
      <c r="D10331" s="1" t="s">
        <v>1</v>
      </c>
      <c r="E10331" s="1" t="s">
        <v>3</v>
      </c>
      <c r="F10331" s="2">
        <v>25</v>
      </c>
      <c r="G10331" s="2">
        <v>50</v>
      </c>
    </row>
    <row r="10332" spans="1:7" x14ac:dyDescent="0.35">
      <c r="A10332" s="4">
        <v>44</v>
      </c>
      <c r="B10332" s="3" t="s">
        <v>108</v>
      </c>
      <c r="C10332" s="16">
        <v>45602</v>
      </c>
      <c r="D10332" s="1" t="s">
        <v>1</v>
      </c>
      <c r="E10332" s="1" t="s">
        <v>0</v>
      </c>
      <c r="G10332" s="2">
        <v>105</v>
      </c>
    </row>
    <row r="10333" spans="1:7" x14ac:dyDescent="0.35">
      <c r="A10333" s="4">
        <v>44</v>
      </c>
      <c r="B10333" s="3" t="s">
        <v>106</v>
      </c>
      <c r="C10333" s="16">
        <v>45604</v>
      </c>
      <c r="D10333" s="1" t="s">
        <v>1</v>
      </c>
      <c r="E10333" s="1" t="s">
        <v>0</v>
      </c>
      <c r="G10333" s="2">
        <v>0</v>
      </c>
    </row>
    <row r="10334" spans="1:7" x14ac:dyDescent="0.35">
      <c r="A10334" s="4">
        <v>44</v>
      </c>
      <c r="B10334" s="3" t="s">
        <v>105</v>
      </c>
      <c r="C10334" s="16">
        <v>45605</v>
      </c>
      <c r="D10334" s="1" t="s">
        <v>1</v>
      </c>
      <c r="E10334" s="1" t="s">
        <v>4</v>
      </c>
      <c r="F10334" s="2">
        <v>50</v>
      </c>
      <c r="G10334" s="2">
        <v>102</v>
      </c>
    </row>
    <row r="10335" spans="1:7" x14ac:dyDescent="0.35">
      <c r="A10335" s="4">
        <v>44</v>
      </c>
      <c r="B10335" s="3" t="s">
        <v>105</v>
      </c>
      <c r="C10335" s="16">
        <v>45605</v>
      </c>
      <c r="D10335" s="1" t="s">
        <v>1</v>
      </c>
      <c r="E10335" s="1" t="s">
        <v>3</v>
      </c>
      <c r="F10335" s="2">
        <v>19</v>
      </c>
      <c r="G10335" s="2">
        <v>4</v>
      </c>
    </row>
    <row r="10336" spans="1:7" x14ac:dyDescent="0.35">
      <c r="A10336" s="4">
        <v>44</v>
      </c>
      <c r="B10336" s="3" t="s">
        <v>105</v>
      </c>
      <c r="C10336" s="16">
        <v>45605</v>
      </c>
      <c r="D10336" s="1" t="s">
        <v>1</v>
      </c>
      <c r="E10336" s="1" t="s">
        <v>3</v>
      </c>
      <c r="F10336" s="2">
        <v>23</v>
      </c>
      <c r="G10336" s="2">
        <v>35</v>
      </c>
    </row>
    <row r="10337" spans="1:7" x14ac:dyDescent="0.35">
      <c r="A10337" s="4">
        <v>44</v>
      </c>
      <c r="B10337" s="3" t="s">
        <v>104</v>
      </c>
      <c r="C10337" s="16">
        <v>45606</v>
      </c>
      <c r="D10337" s="1" t="s">
        <v>1</v>
      </c>
      <c r="E10337" s="1" t="s">
        <v>0</v>
      </c>
      <c r="G10337" s="2">
        <v>101</v>
      </c>
    </row>
    <row r="10338" spans="1:7" x14ac:dyDescent="0.35">
      <c r="A10338" s="4">
        <v>44</v>
      </c>
      <c r="B10338" s="3" t="s">
        <v>102</v>
      </c>
      <c r="C10338" s="16">
        <v>45607</v>
      </c>
      <c r="D10338" s="1" t="s">
        <v>1</v>
      </c>
      <c r="E10338" s="1" t="s">
        <v>3</v>
      </c>
      <c r="F10338" s="2">
        <v>23</v>
      </c>
      <c r="G10338" s="2">
        <v>100</v>
      </c>
    </row>
    <row r="10339" spans="1:7" x14ac:dyDescent="0.35">
      <c r="A10339" s="4">
        <v>44</v>
      </c>
      <c r="B10339" s="3" t="s">
        <v>102</v>
      </c>
      <c r="C10339" s="16">
        <v>45607</v>
      </c>
      <c r="D10339" s="1" t="s">
        <v>1</v>
      </c>
      <c r="E10339" s="1" t="s">
        <v>3</v>
      </c>
      <c r="F10339" s="2">
        <v>47</v>
      </c>
      <c r="G10339" s="2">
        <v>99</v>
      </c>
    </row>
    <row r="10340" spans="1:7" x14ac:dyDescent="0.35">
      <c r="A10340" s="4">
        <v>44</v>
      </c>
      <c r="B10340" s="3" t="s">
        <v>100</v>
      </c>
      <c r="C10340" s="16">
        <v>45609</v>
      </c>
      <c r="D10340" s="1" t="s">
        <v>1</v>
      </c>
      <c r="E10340" s="1" t="s">
        <v>3</v>
      </c>
      <c r="F10340" s="2">
        <v>36</v>
      </c>
      <c r="G10340" s="2">
        <v>5</v>
      </c>
    </row>
    <row r="10341" spans="1:7" x14ac:dyDescent="0.35">
      <c r="A10341" s="4">
        <v>44</v>
      </c>
      <c r="B10341" s="3" t="s">
        <v>99</v>
      </c>
      <c r="C10341" s="16">
        <v>45610</v>
      </c>
      <c r="D10341" s="1" t="s">
        <v>1</v>
      </c>
      <c r="E10341" s="1" t="s">
        <v>0</v>
      </c>
      <c r="G10341" s="2">
        <v>95</v>
      </c>
    </row>
    <row r="10342" spans="1:7" x14ac:dyDescent="0.35">
      <c r="A10342" s="4">
        <v>44</v>
      </c>
      <c r="B10342" s="3" t="s">
        <v>99</v>
      </c>
      <c r="C10342" s="16">
        <v>45610</v>
      </c>
      <c r="D10342" s="1" t="s">
        <v>1</v>
      </c>
      <c r="E10342" s="1" t="s">
        <v>3</v>
      </c>
      <c r="F10342" s="2">
        <v>28</v>
      </c>
      <c r="G10342" s="2">
        <v>49</v>
      </c>
    </row>
    <row r="10343" spans="1:7" x14ac:dyDescent="0.35">
      <c r="A10343" s="4">
        <v>44</v>
      </c>
      <c r="B10343" s="3" t="s">
        <v>99</v>
      </c>
      <c r="C10343" s="16">
        <v>45610</v>
      </c>
      <c r="D10343" s="1" t="s">
        <v>7</v>
      </c>
      <c r="E10343" s="1" t="s">
        <v>3</v>
      </c>
      <c r="F10343" s="2">
        <v>29</v>
      </c>
      <c r="G10343" s="2">
        <v>97</v>
      </c>
    </row>
    <row r="10344" spans="1:7" x14ac:dyDescent="0.35">
      <c r="A10344" s="4">
        <v>44</v>
      </c>
      <c r="B10344" s="3" t="s">
        <v>99</v>
      </c>
      <c r="C10344" s="16">
        <v>45610</v>
      </c>
      <c r="D10344" s="1" t="s">
        <v>1</v>
      </c>
      <c r="E10344" s="1" t="s">
        <v>3</v>
      </c>
      <c r="F10344" s="2">
        <v>33</v>
      </c>
      <c r="G10344" s="2">
        <v>97</v>
      </c>
    </row>
    <row r="10345" spans="1:7" x14ac:dyDescent="0.35">
      <c r="A10345" s="4">
        <v>44</v>
      </c>
      <c r="B10345" s="3" t="s">
        <v>99</v>
      </c>
      <c r="C10345" s="16">
        <v>45610</v>
      </c>
      <c r="D10345" s="1" t="s">
        <v>1</v>
      </c>
      <c r="E10345" s="1" t="s">
        <v>3</v>
      </c>
      <c r="F10345" s="2">
        <v>22</v>
      </c>
      <c r="G10345" s="2">
        <v>51</v>
      </c>
    </row>
    <row r="10346" spans="1:7" x14ac:dyDescent="0.35">
      <c r="A10346" s="4">
        <v>44</v>
      </c>
      <c r="B10346" s="3" t="s">
        <v>99</v>
      </c>
      <c r="C10346" s="16">
        <v>45610</v>
      </c>
      <c r="D10346" s="1" t="s">
        <v>1</v>
      </c>
      <c r="E10346" s="1" t="s">
        <v>0</v>
      </c>
      <c r="G10346" s="2">
        <v>76</v>
      </c>
    </row>
    <row r="10347" spans="1:7" x14ac:dyDescent="0.35">
      <c r="A10347" s="4">
        <v>44</v>
      </c>
      <c r="B10347" s="3" t="s">
        <v>108</v>
      </c>
      <c r="C10347" s="16">
        <v>45602</v>
      </c>
      <c r="D10347" s="1" t="s">
        <v>1</v>
      </c>
      <c r="E10347" s="1" t="s">
        <v>0</v>
      </c>
      <c r="F10347" s="2">
        <v>28</v>
      </c>
      <c r="G10347" s="2">
        <v>8</v>
      </c>
    </row>
    <row r="10348" spans="1:7" x14ac:dyDescent="0.35">
      <c r="A10348" s="4">
        <v>44</v>
      </c>
      <c r="B10348" s="3" t="s">
        <v>108</v>
      </c>
      <c r="C10348" s="16">
        <v>45602</v>
      </c>
      <c r="D10348" s="1" t="s">
        <v>1</v>
      </c>
      <c r="E10348" s="1" t="s">
        <v>3</v>
      </c>
      <c r="F10348" s="2">
        <v>35</v>
      </c>
      <c r="G10348" s="2">
        <v>38</v>
      </c>
    </row>
    <row r="10349" spans="1:7" x14ac:dyDescent="0.35">
      <c r="A10349" s="4">
        <v>44</v>
      </c>
      <c r="B10349" s="3" t="s">
        <v>108</v>
      </c>
      <c r="C10349" s="16">
        <v>45602</v>
      </c>
      <c r="D10349" s="1" t="s">
        <v>1</v>
      </c>
      <c r="E10349" s="1" t="s">
        <v>3</v>
      </c>
      <c r="F10349" s="2">
        <v>33</v>
      </c>
      <c r="G10349" s="2">
        <v>98</v>
      </c>
    </row>
    <row r="10350" spans="1:7" x14ac:dyDescent="0.35">
      <c r="A10350" s="4">
        <v>44</v>
      </c>
      <c r="B10350" s="3" t="s">
        <v>108</v>
      </c>
      <c r="C10350" s="16">
        <v>45602</v>
      </c>
      <c r="D10350" s="1" t="s">
        <v>1</v>
      </c>
      <c r="E10350" s="1" t="s">
        <v>3</v>
      </c>
      <c r="F10350" s="2">
        <v>29</v>
      </c>
      <c r="G10350" s="2">
        <v>90</v>
      </c>
    </row>
    <row r="10351" spans="1:7" x14ac:dyDescent="0.35">
      <c r="A10351" s="4">
        <v>44</v>
      </c>
      <c r="B10351" s="3" t="s">
        <v>108</v>
      </c>
      <c r="C10351" s="16">
        <v>45602</v>
      </c>
      <c r="D10351" s="1" t="s">
        <v>1</v>
      </c>
      <c r="E10351" s="1" t="s">
        <v>0</v>
      </c>
      <c r="G10351" s="2">
        <v>105</v>
      </c>
    </row>
    <row r="10352" spans="1:7" x14ac:dyDescent="0.35">
      <c r="A10352" s="4">
        <v>44</v>
      </c>
      <c r="B10352" s="3" t="s">
        <v>108</v>
      </c>
      <c r="C10352" s="16">
        <v>45602</v>
      </c>
      <c r="D10352" s="1" t="s">
        <v>1</v>
      </c>
      <c r="E10352" s="1" t="s">
        <v>0</v>
      </c>
      <c r="G10352" s="2">
        <v>86</v>
      </c>
    </row>
    <row r="10353" spans="1:7" x14ac:dyDescent="0.35">
      <c r="A10353" s="4">
        <v>44</v>
      </c>
      <c r="B10353" s="3" t="s">
        <v>108</v>
      </c>
      <c r="C10353" s="16">
        <v>45602</v>
      </c>
      <c r="D10353" s="1" t="s">
        <v>7</v>
      </c>
      <c r="E10353" s="1" t="s">
        <v>4</v>
      </c>
      <c r="F10353" s="2">
        <v>30</v>
      </c>
      <c r="G10353" s="2">
        <v>105</v>
      </c>
    </row>
    <row r="10354" spans="1:7" x14ac:dyDescent="0.35">
      <c r="A10354" s="4">
        <v>44</v>
      </c>
      <c r="B10354" s="3" t="s">
        <v>108</v>
      </c>
      <c r="C10354" s="16">
        <v>45602</v>
      </c>
      <c r="D10354" s="1" t="s">
        <v>1</v>
      </c>
      <c r="E10354" s="1" t="s">
        <v>3</v>
      </c>
      <c r="F10354" s="2">
        <v>40</v>
      </c>
      <c r="G10354" s="2">
        <v>85</v>
      </c>
    </row>
    <row r="10355" spans="1:7" x14ac:dyDescent="0.35">
      <c r="A10355" s="4">
        <v>44</v>
      </c>
      <c r="B10355" s="3" t="s">
        <v>108</v>
      </c>
      <c r="C10355" s="16">
        <v>45602</v>
      </c>
      <c r="D10355" s="1" t="s">
        <v>1</v>
      </c>
      <c r="E10355" s="1" t="s">
        <v>3</v>
      </c>
      <c r="F10355" s="2">
        <v>23</v>
      </c>
      <c r="G10355" s="2">
        <v>105</v>
      </c>
    </row>
    <row r="10356" spans="1:7" x14ac:dyDescent="0.35">
      <c r="A10356" s="4">
        <v>44</v>
      </c>
      <c r="B10356" s="3" t="s">
        <v>108</v>
      </c>
      <c r="C10356" s="16">
        <v>45602</v>
      </c>
      <c r="D10356" s="1" t="s">
        <v>1</v>
      </c>
      <c r="E10356" s="1" t="s">
        <v>4</v>
      </c>
      <c r="F10356" s="2">
        <v>23</v>
      </c>
      <c r="G10356" s="2">
        <v>8</v>
      </c>
    </row>
    <row r="10357" spans="1:7" x14ac:dyDescent="0.35">
      <c r="A10357" s="4">
        <v>44</v>
      </c>
      <c r="B10357" s="3" t="s">
        <v>108</v>
      </c>
      <c r="C10357" s="16">
        <v>45602</v>
      </c>
      <c r="D10357" s="1" t="s">
        <v>1</v>
      </c>
      <c r="E10357" s="1" t="s">
        <v>0</v>
      </c>
      <c r="G10357" s="2">
        <v>74</v>
      </c>
    </row>
    <row r="10358" spans="1:7" x14ac:dyDescent="0.35">
      <c r="A10358" s="4">
        <v>44</v>
      </c>
      <c r="B10358" s="3" t="s">
        <v>108</v>
      </c>
      <c r="C10358" s="16">
        <v>45602</v>
      </c>
      <c r="D10358" s="1" t="s">
        <v>1</v>
      </c>
      <c r="E10358" s="1" t="s">
        <v>0</v>
      </c>
      <c r="G10358" s="2">
        <v>97</v>
      </c>
    </row>
    <row r="10359" spans="1:7" x14ac:dyDescent="0.35">
      <c r="A10359" s="4">
        <v>44</v>
      </c>
      <c r="B10359" s="3" t="s">
        <v>108</v>
      </c>
      <c r="C10359" s="16">
        <v>45602</v>
      </c>
      <c r="D10359" s="1" t="s">
        <v>1</v>
      </c>
      <c r="E10359" s="1" t="s">
        <v>0</v>
      </c>
      <c r="G10359" s="2">
        <v>0</v>
      </c>
    </row>
    <row r="10360" spans="1:7" x14ac:dyDescent="0.35">
      <c r="A10360" s="4">
        <v>44</v>
      </c>
      <c r="B10360" s="3" t="s">
        <v>108</v>
      </c>
      <c r="C10360" s="16">
        <v>45602</v>
      </c>
      <c r="D10360" s="1" t="s">
        <v>1</v>
      </c>
      <c r="E10360" s="1" t="s">
        <v>3</v>
      </c>
      <c r="F10360" s="2">
        <v>46</v>
      </c>
      <c r="G10360" s="2">
        <v>54</v>
      </c>
    </row>
    <row r="10361" spans="1:7" x14ac:dyDescent="0.35">
      <c r="A10361" s="4">
        <v>44</v>
      </c>
      <c r="B10361" s="3" t="s">
        <v>108</v>
      </c>
      <c r="C10361" s="16">
        <v>45602</v>
      </c>
      <c r="D10361" s="1" t="s">
        <v>1</v>
      </c>
      <c r="E10361" s="1" t="s">
        <v>0</v>
      </c>
      <c r="G10361" s="2">
        <v>105</v>
      </c>
    </row>
    <row r="10362" spans="1:7" x14ac:dyDescent="0.35">
      <c r="A10362" s="4">
        <v>44</v>
      </c>
      <c r="B10362" s="3" t="s">
        <v>108</v>
      </c>
      <c r="C10362" s="16">
        <v>45602</v>
      </c>
      <c r="D10362" s="1" t="s">
        <v>1</v>
      </c>
      <c r="E10362" s="1" t="s">
        <v>0</v>
      </c>
      <c r="G10362" s="2">
        <v>22</v>
      </c>
    </row>
    <row r="10363" spans="1:7" x14ac:dyDescent="0.35">
      <c r="A10363" s="4">
        <v>44</v>
      </c>
      <c r="B10363" s="3" t="s">
        <v>107</v>
      </c>
      <c r="C10363" s="16">
        <v>45603</v>
      </c>
      <c r="D10363" s="1" t="s">
        <v>1</v>
      </c>
      <c r="E10363" s="1" t="s">
        <v>3</v>
      </c>
      <c r="F10363" s="2">
        <v>25</v>
      </c>
      <c r="G10363" s="2">
        <v>10</v>
      </c>
    </row>
    <row r="10364" spans="1:7" x14ac:dyDescent="0.35">
      <c r="A10364" s="4">
        <v>44</v>
      </c>
      <c r="B10364" s="3" t="s">
        <v>108</v>
      </c>
      <c r="C10364" s="16">
        <v>45602</v>
      </c>
      <c r="D10364" s="1" t="s">
        <v>1</v>
      </c>
      <c r="E10364" s="1" t="s">
        <v>0</v>
      </c>
      <c r="G10364" s="2">
        <v>61</v>
      </c>
    </row>
    <row r="10365" spans="1:7" x14ac:dyDescent="0.35">
      <c r="A10365" s="4">
        <v>44</v>
      </c>
      <c r="B10365" s="3" t="s">
        <v>108</v>
      </c>
      <c r="C10365" s="16">
        <v>45602</v>
      </c>
      <c r="D10365" s="1" t="s">
        <v>1</v>
      </c>
      <c r="E10365" s="1" t="s">
        <v>3</v>
      </c>
      <c r="F10365" s="2">
        <v>24</v>
      </c>
      <c r="G10365" s="2">
        <v>0</v>
      </c>
    </row>
    <row r="10366" spans="1:7" x14ac:dyDescent="0.35">
      <c r="A10366" s="4">
        <v>44</v>
      </c>
      <c r="B10366" s="3" t="s">
        <v>108</v>
      </c>
      <c r="C10366" s="16">
        <v>45602</v>
      </c>
      <c r="D10366" s="1" t="s">
        <v>1</v>
      </c>
      <c r="E10366" s="1" t="s">
        <v>0</v>
      </c>
      <c r="G10366" s="2">
        <v>105</v>
      </c>
    </row>
    <row r="10367" spans="1:7" x14ac:dyDescent="0.35">
      <c r="A10367" s="4">
        <v>44</v>
      </c>
      <c r="B10367" s="3" t="s">
        <v>108</v>
      </c>
      <c r="C10367" s="16">
        <v>45602</v>
      </c>
      <c r="D10367" s="1" t="s">
        <v>1</v>
      </c>
      <c r="E10367" s="1" t="s">
        <v>3</v>
      </c>
      <c r="F10367" s="2">
        <v>53</v>
      </c>
      <c r="G10367" s="2">
        <v>58</v>
      </c>
    </row>
    <row r="10368" spans="1:7" x14ac:dyDescent="0.35">
      <c r="A10368" s="4">
        <v>44</v>
      </c>
      <c r="B10368" s="3" t="s">
        <v>108</v>
      </c>
      <c r="C10368" s="16">
        <v>45602</v>
      </c>
      <c r="D10368" s="1" t="s">
        <v>1</v>
      </c>
      <c r="E10368" s="1" t="s">
        <v>0</v>
      </c>
      <c r="G10368" s="2">
        <v>69</v>
      </c>
    </row>
    <row r="10369" spans="1:7" x14ac:dyDescent="0.35">
      <c r="A10369" s="4">
        <v>44</v>
      </c>
      <c r="B10369" s="3" t="s">
        <v>108</v>
      </c>
      <c r="C10369" s="16">
        <v>45602</v>
      </c>
      <c r="D10369" s="1" t="s">
        <v>1</v>
      </c>
      <c r="E10369" s="1" t="s">
        <v>3</v>
      </c>
      <c r="F10369" s="2">
        <v>21</v>
      </c>
      <c r="G10369" s="2">
        <v>83</v>
      </c>
    </row>
    <row r="10370" spans="1:7" x14ac:dyDescent="0.35">
      <c r="A10370" s="4">
        <v>44</v>
      </c>
      <c r="B10370" s="3" t="s">
        <v>107</v>
      </c>
      <c r="C10370" s="16">
        <v>45603</v>
      </c>
      <c r="D10370" s="1" t="s">
        <v>1</v>
      </c>
      <c r="E10370" s="1" t="s">
        <v>0</v>
      </c>
      <c r="G10370" s="2">
        <v>25</v>
      </c>
    </row>
    <row r="10371" spans="1:7" x14ac:dyDescent="0.35">
      <c r="A10371" s="4">
        <v>44</v>
      </c>
      <c r="B10371" s="3" t="s">
        <v>107</v>
      </c>
      <c r="C10371" s="16">
        <v>45603</v>
      </c>
      <c r="D10371" s="1" t="s">
        <v>1</v>
      </c>
      <c r="E10371" s="1" t="s">
        <v>12</v>
      </c>
      <c r="F10371" s="2">
        <v>37</v>
      </c>
      <c r="G10371" s="2">
        <v>0</v>
      </c>
    </row>
    <row r="10372" spans="1:7" x14ac:dyDescent="0.35">
      <c r="A10372" s="4">
        <v>44</v>
      </c>
      <c r="B10372" s="3" t="s">
        <v>108</v>
      </c>
      <c r="C10372" s="16">
        <v>45602</v>
      </c>
      <c r="D10372" s="1" t="s">
        <v>1</v>
      </c>
      <c r="E10372" s="1" t="s">
        <v>0</v>
      </c>
      <c r="G10372" s="2">
        <v>5</v>
      </c>
    </row>
    <row r="10373" spans="1:7" x14ac:dyDescent="0.35">
      <c r="A10373" s="4">
        <v>44</v>
      </c>
      <c r="B10373" s="3" t="s">
        <v>107</v>
      </c>
      <c r="C10373" s="16">
        <v>45603</v>
      </c>
      <c r="D10373" s="1" t="s">
        <v>1</v>
      </c>
      <c r="E10373" s="1" t="s">
        <v>0</v>
      </c>
      <c r="G10373" s="2">
        <v>96</v>
      </c>
    </row>
    <row r="10374" spans="1:7" x14ac:dyDescent="0.35">
      <c r="A10374" s="4">
        <v>44</v>
      </c>
      <c r="B10374" s="3" t="s">
        <v>107</v>
      </c>
      <c r="C10374" s="16">
        <v>45603</v>
      </c>
      <c r="D10374" s="1" t="s">
        <v>1</v>
      </c>
      <c r="E10374" s="1" t="s">
        <v>4</v>
      </c>
      <c r="F10374" s="2">
        <v>27</v>
      </c>
      <c r="G10374" s="2">
        <v>4</v>
      </c>
    </row>
    <row r="10375" spans="1:7" x14ac:dyDescent="0.35">
      <c r="A10375" s="4">
        <v>44</v>
      </c>
      <c r="B10375" s="3" t="s">
        <v>107</v>
      </c>
      <c r="C10375" s="16">
        <v>45603</v>
      </c>
      <c r="D10375" s="1" t="s">
        <v>1</v>
      </c>
      <c r="E10375" s="1" t="s">
        <v>0</v>
      </c>
      <c r="G10375" s="2">
        <v>104</v>
      </c>
    </row>
    <row r="10376" spans="1:7" x14ac:dyDescent="0.35">
      <c r="A10376" s="4">
        <v>44</v>
      </c>
      <c r="B10376" s="3" t="s">
        <v>107</v>
      </c>
      <c r="C10376" s="16">
        <v>45603</v>
      </c>
      <c r="D10376" s="1" t="s">
        <v>5</v>
      </c>
      <c r="E10376" s="1" t="s">
        <v>0</v>
      </c>
    </row>
    <row r="10377" spans="1:7" x14ac:dyDescent="0.35">
      <c r="A10377" s="4">
        <v>44</v>
      </c>
      <c r="B10377" s="3" t="s">
        <v>107</v>
      </c>
      <c r="C10377" s="16">
        <v>45603</v>
      </c>
      <c r="D10377" s="1" t="s">
        <v>1</v>
      </c>
      <c r="E10377" s="1" t="s">
        <v>0</v>
      </c>
      <c r="G10377" s="2">
        <v>104</v>
      </c>
    </row>
    <row r="10378" spans="1:7" x14ac:dyDescent="0.35">
      <c r="A10378" s="4">
        <v>44</v>
      </c>
      <c r="B10378" s="3" t="s">
        <v>107</v>
      </c>
      <c r="C10378" s="16">
        <v>45603</v>
      </c>
      <c r="D10378" s="1" t="s">
        <v>1</v>
      </c>
      <c r="E10378" s="1" t="s">
        <v>0</v>
      </c>
      <c r="G10378" s="2">
        <v>104</v>
      </c>
    </row>
    <row r="10379" spans="1:7" x14ac:dyDescent="0.35">
      <c r="A10379" s="4">
        <v>44</v>
      </c>
      <c r="B10379" s="3" t="s">
        <v>88</v>
      </c>
      <c r="C10379" s="16">
        <v>45618</v>
      </c>
      <c r="D10379" s="1" t="s">
        <v>1</v>
      </c>
      <c r="E10379" s="1" t="s">
        <v>0</v>
      </c>
      <c r="G10379" s="2">
        <v>38</v>
      </c>
    </row>
    <row r="10380" spans="1:7" x14ac:dyDescent="0.35">
      <c r="A10380" s="4">
        <v>44</v>
      </c>
      <c r="B10380" s="3" t="s">
        <v>107</v>
      </c>
      <c r="C10380" s="16">
        <v>45603</v>
      </c>
      <c r="D10380" s="1" t="s">
        <v>1</v>
      </c>
      <c r="E10380" s="1" t="s">
        <v>0</v>
      </c>
      <c r="G10380" s="2">
        <v>104</v>
      </c>
    </row>
    <row r="10381" spans="1:7" x14ac:dyDescent="0.35">
      <c r="A10381" s="4">
        <v>44</v>
      </c>
      <c r="B10381" s="3" t="s">
        <v>107</v>
      </c>
      <c r="C10381" s="16">
        <v>45603</v>
      </c>
      <c r="D10381" s="1" t="s">
        <v>1</v>
      </c>
      <c r="E10381" s="1" t="s">
        <v>4</v>
      </c>
      <c r="F10381" s="2">
        <v>26</v>
      </c>
      <c r="G10381" s="2">
        <v>102</v>
      </c>
    </row>
    <row r="10382" spans="1:7" x14ac:dyDescent="0.35">
      <c r="A10382" s="4">
        <v>44</v>
      </c>
      <c r="B10382" s="3" t="s">
        <v>107</v>
      </c>
      <c r="C10382" s="16">
        <v>45603</v>
      </c>
      <c r="D10382" s="1" t="s">
        <v>1</v>
      </c>
      <c r="E10382" s="1" t="s">
        <v>3</v>
      </c>
      <c r="F10382" s="2">
        <v>41</v>
      </c>
      <c r="G10382" s="2">
        <v>55</v>
      </c>
    </row>
    <row r="10383" spans="1:7" x14ac:dyDescent="0.35">
      <c r="A10383" s="4">
        <v>44</v>
      </c>
      <c r="B10383" s="3" t="s">
        <v>107</v>
      </c>
      <c r="C10383" s="16">
        <v>45603</v>
      </c>
      <c r="D10383" s="1" t="s">
        <v>1</v>
      </c>
      <c r="E10383" s="1" t="s">
        <v>0</v>
      </c>
      <c r="G10383" s="2">
        <v>98</v>
      </c>
    </row>
    <row r="10384" spans="1:7" x14ac:dyDescent="0.35">
      <c r="A10384" s="4">
        <v>44</v>
      </c>
      <c r="B10384" s="3" t="s">
        <v>106</v>
      </c>
      <c r="C10384" s="16">
        <v>45604</v>
      </c>
      <c r="D10384" s="1" t="s">
        <v>1</v>
      </c>
      <c r="E10384" s="1" t="s">
        <v>3</v>
      </c>
      <c r="F10384" s="2">
        <v>20</v>
      </c>
      <c r="G10384" s="2">
        <v>103</v>
      </c>
    </row>
    <row r="10385" spans="1:7" x14ac:dyDescent="0.35">
      <c r="A10385" s="4">
        <v>44</v>
      </c>
      <c r="B10385" s="3" t="s">
        <v>105</v>
      </c>
      <c r="C10385" s="16">
        <v>45605</v>
      </c>
      <c r="D10385" s="1" t="s">
        <v>1</v>
      </c>
      <c r="E10385" s="1" t="s">
        <v>0</v>
      </c>
      <c r="G10385" s="2">
        <v>102</v>
      </c>
    </row>
    <row r="10386" spans="1:7" x14ac:dyDescent="0.35">
      <c r="A10386" s="4">
        <v>44</v>
      </c>
      <c r="B10386" s="3" t="s">
        <v>88</v>
      </c>
      <c r="C10386" s="16">
        <v>45618</v>
      </c>
      <c r="D10386" s="1" t="s">
        <v>1</v>
      </c>
      <c r="E10386" s="1" t="s">
        <v>3</v>
      </c>
      <c r="F10386" s="2">
        <v>59</v>
      </c>
      <c r="G10386" s="2">
        <v>49</v>
      </c>
    </row>
    <row r="10387" spans="1:7" x14ac:dyDescent="0.35">
      <c r="A10387" s="4">
        <v>44</v>
      </c>
      <c r="B10387" s="3" t="s">
        <v>86</v>
      </c>
      <c r="C10387" s="16">
        <v>45620</v>
      </c>
      <c r="D10387" s="1" t="s">
        <v>1</v>
      </c>
      <c r="E10387" s="1" t="s">
        <v>0</v>
      </c>
      <c r="F10387" s="2">
        <v>29</v>
      </c>
      <c r="G10387" s="2">
        <v>87</v>
      </c>
    </row>
    <row r="10388" spans="1:7" x14ac:dyDescent="0.35">
      <c r="A10388" s="4">
        <v>44</v>
      </c>
      <c r="B10388" s="3" t="s">
        <v>86</v>
      </c>
      <c r="C10388" s="16">
        <v>45620</v>
      </c>
      <c r="D10388" s="1" t="s">
        <v>1</v>
      </c>
      <c r="E10388" s="1" t="s">
        <v>3</v>
      </c>
      <c r="F10388" s="2">
        <v>24</v>
      </c>
      <c r="G10388" s="2">
        <v>67</v>
      </c>
    </row>
    <row r="10389" spans="1:7" x14ac:dyDescent="0.35">
      <c r="A10389" s="4">
        <v>44</v>
      </c>
      <c r="B10389" s="3" t="s">
        <v>86</v>
      </c>
      <c r="C10389" s="16">
        <v>45620</v>
      </c>
      <c r="D10389" s="1" t="s">
        <v>1</v>
      </c>
      <c r="E10389" s="1" t="s">
        <v>0</v>
      </c>
      <c r="G10389" s="2">
        <v>65</v>
      </c>
    </row>
    <row r="10390" spans="1:7" x14ac:dyDescent="0.35">
      <c r="A10390" s="4">
        <v>44</v>
      </c>
      <c r="B10390" s="3" t="s">
        <v>86</v>
      </c>
      <c r="C10390" s="16">
        <v>45620</v>
      </c>
      <c r="D10390" s="1" t="s">
        <v>1</v>
      </c>
      <c r="E10390" s="1" t="s">
        <v>3</v>
      </c>
      <c r="F10390" s="2">
        <v>31</v>
      </c>
      <c r="G10390" s="2">
        <v>0</v>
      </c>
    </row>
    <row r="10391" spans="1:7" x14ac:dyDescent="0.35">
      <c r="A10391" s="4">
        <v>44</v>
      </c>
      <c r="B10391" s="3" t="s">
        <v>86</v>
      </c>
      <c r="C10391" s="16">
        <v>45620</v>
      </c>
      <c r="D10391" s="1" t="s">
        <v>1</v>
      </c>
      <c r="E10391" s="1" t="s">
        <v>0</v>
      </c>
      <c r="G10391" s="2">
        <v>20</v>
      </c>
    </row>
    <row r="10392" spans="1:7" x14ac:dyDescent="0.35">
      <c r="A10392" s="4">
        <v>44</v>
      </c>
      <c r="B10392" s="3" t="s">
        <v>86</v>
      </c>
      <c r="C10392" s="16">
        <v>45620</v>
      </c>
      <c r="D10392" s="1" t="s">
        <v>1</v>
      </c>
      <c r="E10392" s="1" t="s">
        <v>0</v>
      </c>
      <c r="G10392" s="2">
        <v>87</v>
      </c>
    </row>
    <row r="10393" spans="1:7" x14ac:dyDescent="0.35">
      <c r="A10393" s="4">
        <v>44</v>
      </c>
      <c r="B10393" s="3" t="s">
        <v>96</v>
      </c>
      <c r="C10393" s="16">
        <v>45621</v>
      </c>
      <c r="D10393" s="1" t="s">
        <v>1</v>
      </c>
      <c r="E10393" s="1" t="s">
        <v>4</v>
      </c>
      <c r="F10393" s="2">
        <v>39</v>
      </c>
      <c r="G10393" s="2">
        <v>15</v>
      </c>
    </row>
    <row r="10394" spans="1:7" x14ac:dyDescent="0.35">
      <c r="A10394" s="4">
        <v>44</v>
      </c>
      <c r="B10394" s="3" t="s">
        <v>96</v>
      </c>
      <c r="C10394" s="16">
        <v>45621</v>
      </c>
      <c r="D10394" s="1" t="s">
        <v>1</v>
      </c>
      <c r="E10394" s="1" t="s">
        <v>3</v>
      </c>
      <c r="F10394" s="2">
        <v>25</v>
      </c>
      <c r="G10394" s="2">
        <v>0</v>
      </c>
    </row>
    <row r="10395" spans="1:7" x14ac:dyDescent="0.35">
      <c r="A10395" s="4">
        <v>44</v>
      </c>
      <c r="B10395" s="3" t="s">
        <v>96</v>
      </c>
      <c r="C10395" s="16">
        <v>45621</v>
      </c>
      <c r="D10395" s="1" t="s">
        <v>5</v>
      </c>
      <c r="E10395" s="1" t="s">
        <v>0</v>
      </c>
    </row>
    <row r="10396" spans="1:7" x14ac:dyDescent="0.35">
      <c r="A10396" s="4">
        <v>44</v>
      </c>
      <c r="B10396" s="3" t="s">
        <v>107</v>
      </c>
      <c r="C10396" s="16">
        <v>45603</v>
      </c>
      <c r="D10396" s="1" t="s">
        <v>1</v>
      </c>
      <c r="E10396" s="1" t="s">
        <v>0</v>
      </c>
      <c r="G10396" s="2">
        <v>0</v>
      </c>
    </row>
    <row r="10397" spans="1:7" x14ac:dyDescent="0.35">
      <c r="A10397" s="4">
        <v>44</v>
      </c>
      <c r="B10397" s="3" t="s">
        <v>107</v>
      </c>
      <c r="C10397" s="16">
        <v>45603</v>
      </c>
      <c r="D10397" s="1" t="s">
        <v>1</v>
      </c>
      <c r="E10397" s="1" t="s">
        <v>3</v>
      </c>
      <c r="F10397" s="2">
        <v>20</v>
      </c>
      <c r="G10397" s="2">
        <v>18</v>
      </c>
    </row>
    <row r="10398" spans="1:7" x14ac:dyDescent="0.35">
      <c r="A10398" s="4">
        <v>44</v>
      </c>
      <c r="B10398" s="3" t="s">
        <v>106</v>
      </c>
      <c r="C10398" s="16">
        <v>45604</v>
      </c>
      <c r="D10398" s="1" t="s">
        <v>1</v>
      </c>
      <c r="E10398" s="1" t="s">
        <v>0</v>
      </c>
      <c r="G10398" s="2">
        <v>103</v>
      </c>
    </row>
    <row r="10399" spans="1:7" x14ac:dyDescent="0.35">
      <c r="A10399" s="4">
        <v>44</v>
      </c>
      <c r="B10399" s="3" t="s">
        <v>106</v>
      </c>
      <c r="C10399" s="16">
        <v>45604</v>
      </c>
      <c r="D10399" s="1" t="s">
        <v>1</v>
      </c>
      <c r="E10399" s="1" t="s">
        <v>3</v>
      </c>
      <c r="F10399" s="2">
        <v>26</v>
      </c>
      <c r="G10399" s="2">
        <v>44</v>
      </c>
    </row>
    <row r="10400" spans="1:7" x14ac:dyDescent="0.35">
      <c r="A10400" s="4">
        <v>44</v>
      </c>
      <c r="B10400" s="3" t="s">
        <v>106</v>
      </c>
      <c r="C10400" s="16">
        <v>45604</v>
      </c>
      <c r="D10400" s="1" t="s">
        <v>1</v>
      </c>
      <c r="E10400" s="1" t="s">
        <v>3</v>
      </c>
      <c r="F10400" s="2">
        <v>25</v>
      </c>
      <c r="G10400" s="2">
        <v>26</v>
      </c>
    </row>
    <row r="10401" spans="1:7" x14ac:dyDescent="0.35">
      <c r="A10401" s="4">
        <v>44</v>
      </c>
      <c r="B10401" s="3" t="s">
        <v>106</v>
      </c>
      <c r="C10401" s="16">
        <v>45604</v>
      </c>
      <c r="D10401" s="1" t="s">
        <v>1</v>
      </c>
      <c r="E10401" s="1" t="s">
        <v>0</v>
      </c>
      <c r="G10401" s="2">
        <v>103</v>
      </c>
    </row>
    <row r="10402" spans="1:7" x14ac:dyDescent="0.35">
      <c r="A10402" s="4">
        <v>44</v>
      </c>
      <c r="B10402" s="3" t="s">
        <v>105</v>
      </c>
      <c r="C10402" s="16">
        <v>45605</v>
      </c>
      <c r="D10402" s="1" t="s">
        <v>1</v>
      </c>
      <c r="E10402" s="1" t="s">
        <v>3</v>
      </c>
      <c r="F10402" s="2">
        <v>27</v>
      </c>
      <c r="G10402" s="2">
        <v>0</v>
      </c>
    </row>
    <row r="10403" spans="1:7" x14ac:dyDescent="0.35">
      <c r="A10403" s="4">
        <v>44</v>
      </c>
      <c r="B10403" s="3" t="s">
        <v>105</v>
      </c>
      <c r="C10403" s="16">
        <v>45605</v>
      </c>
      <c r="D10403" s="1" t="s">
        <v>1</v>
      </c>
      <c r="E10403" s="1" t="s">
        <v>3</v>
      </c>
      <c r="F10403" s="2">
        <v>28</v>
      </c>
      <c r="G10403" s="2">
        <v>61</v>
      </c>
    </row>
    <row r="10404" spans="1:7" x14ac:dyDescent="0.35">
      <c r="A10404" s="4">
        <v>44</v>
      </c>
      <c r="B10404" s="3" t="s">
        <v>107</v>
      </c>
      <c r="C10404" s="16">
        <v>45603</v>
      </c>
      <c r="D10404" s="1" t="s">
        <v>1</v>
      </c>
      <c r="E10404" s="1" t="s">
        <v>3</v>
      </c>
      <c r="F10404" s="2">
        <v>34</v>
      </c>
      <c r="G10404" s="2">
        <v>92</v>
      </c>
    </row>
    <row r="10405" spans="1:7" x14ac:dyDescent="0.35">
      <c r="A10405" s="4">
        <v>44</v>
      </c>
      <c r="B10405" s="3" t="s">
        <v>107</v>
      </c>
      <c r="C10405" s="16">
        <v>45603</v>
      </c>
      <c r="D10405" s="1" t="s">
        <v>1</v>
      </c>
      <c r="E10405" s="1" t="s">
        <v>4</v>
      </c>
      <c r="F10405" s="2">
        <v>51</v>
      </c>
      <c r="G10405" s="2">
        <v>103</v>
      </c>
    </row>
    <row r="10406" spans="1:7" x14ac:dyDescent="0.35">
      <c r="A10406" s="4">
        <v>44</v>
      </c>
      <c r="B10406" s="3" t="s">
        <v>107</v>
      </c>
      <c r="C10406" s="16">
        <v>45603</v>
      </c>
      <c r="D10406" s="1" t="s">
        <v>1</v>
      </c>
      <c r="E10406" s="1" t="s">
        <v>0</v>
      </c>
      <c r="G10406" s="2">
        <v>18</v>
      </c>
    </row>
    <row r="10407" spans="1:7" x14ac:dyDescent="0.35">
      <c r="A10407" s="4">
        <v>44</v>
      </c>
      <c r="B10407" s="3" t="s">
        <v>107</v>
      </c>
      <c r="C10407" s="16">
        <v>45603</v>
      </c>
      <c r="D10407" s="1" t="s">
        <v>1</v>
      </c>
      <c r="E10407" s="1" t="s">
        <v>0</v>
      </c>
      <c r="G10407" s="2">
        <v>104</v>
      </c>
    </row>
    <row r="10408" spans="1:7" x14ac:dyDescent="0.35">
      <c r="A10408" s="4">
        <v>44</v>
      </c>
      <c r="B10408" s="3" t="s">
        <v>107</v>
      </c>
      <c r="C10408" s="16">
        <v>45603</v>
      </c>
      <c r="D10408" s="1" t="s">
        <v>1</v>
      </c>
      <c r="E10408" s="1" t="s">
        <v>0</v>
      </c>
      <c r="G10408" s="2">
        <v>42</v>
      </c>
    </row>
    <row r="10409" spans="1:7" x14ac:dyDescent="0.35">
      <c r="A10409" s="4">
        <v>44</v>
      </c>
      <c r="B10409" s="3" t="s">
        <v>106</v>
      </c>
      <c r="C10409" s="16">
        <v>45604</v>
      </c>
      <c r="D10409" s="1" t="s">
        <v>1</v>
      </c>
      <c r="E10409" s="1" t="s">
        <v>3</v>
      </c>
      <c r="F10409" s="2">
        <v>24</v>
      </c>
      <c r="G10409" s="2">
        <v>1</v>
      </c>
    </row>
    <row r="10410" spans="1:7" x14ac:dyDescent="0.35">
      <c r="A10410" s="4">
        <v>44</v>
      </c>
      <c r="B10410" s="3" t="s">
        <v>107</v>
      </c>
      <c r="C10410" s="16">
        <v>45603</v>
      </c>
      <c r="D10410" s="1" t="s">
        <v>1</v>
      </c>
      <c r="E10410" s="1" t="s">
        <v>0</v>
      </c>
      <c r="G10410" s="2">
        <v>104</v>
      </c>
    </row>
    <row r="10411" spans="1:7" x14ac:dyDescent="0.35">
      <c r="A10411" s="4">
        <v>44</v>
      </c>
      <c r="B10411" s="3" t="s">
        <v>107</v>
      </c>
      <c r="C10411" s="16">
        <v>45603</v>
      </c>
      <c r="D10411" s="1" t="s">
        <v>5</v>
      </c>
      <c r="E10411" s="1" t="s">
        <v>0</v>
      </c>
    </row>
    <row r="10412" spans="1:7" x14ac:dyDescent="0.35">
      <c r="A10412" s="4">
        <v>44</v>
      </c>
      <c r="B10412" s="3" t="s">
        <v>106</v>
      </c>
      <c r="C10412" s="16">
        <v>45604</v>
      </c>
      <c r="D10412" s="1" t="s">
        <v>1</v>
      </c>
      <c r="E10412" s="1" t="s">
        <v>0</v>
      </c>
      <c r="G10412" s="2">
        <v>103</v>
      </c>
    </row>
    <row r="10413" spans="1:7" x14ac:dyDescent="0.35">
      <c r="A10413" s="4">
        <v>44</v>
      </c>
      <c r="B10413" s="3" t="s">
        <v>106</v>
      </c>
      <c r="C10413" s="16">
        <v>45604</v>
      </c>
      <c r="D10413" s="1" t="s">
        <v>1</v>
      </c>
      <c r="E10413" s="1" t="s">
        <v>3</v>
      </c>
      <c r="F10413" s="2">
        <v>34</v>
      </c>
      <c r="G10413" s="2">
        <v>103</v>
      </c>
    </row>
    <row r="10414" spans="1:7" x14ac:dyDescent="0.35">
      <c r="A10414" s="4">
        <v>44</v>
      </c>
      <c r="B10414" s="3" t="s">
        <v>106</v>
      </c>
      <c r="C10414" s="16">
        <v>45604</v>
      </c>
      <c r="D10414" s="1" t="s">
        <v>1</v>
      </c>
      <c r="E10414" s="1" t="s">
        <v>3</v>
      </c>
      <c r="F10414" s="2">
        <v>36</v>
      </c>
      <c r="G10414" s="2">
        <v>22</v>
      </c>
    </row>
    <row r="10415" spans="1:7" x14ac:dyDescent="0.35">
      <c r="A10415" s="4">
        <v>44</v>
      </c>
      <c r="B10415" s="3" t="s">
        <v>106</v>
      </c>
      <c r="C10415" s="16">
        <v>45604</v>
      </c>
      <c r="D10415" s="1" t="s">
        <v>5</v>
      </c>
      <c r="E10415" s="1" t="s">
        <v>0</v>
      </c>
    </row>
    <row r="10416" spans="1:7" x14ac:dyDescent="0.35">
      <c r="A10416" s="4">
        <v>44</v>
      </c>
      <c r="B10416" s="3" t="s">
        <v>106</v>
      </c>
      <c r="C10416" s="16">
        <v>45604</v>
      </c>
      <c r="D10416" s="1" t="s">
        <v>1</v>
      </c>
      <c r="E10416" s="1" t="s">
        <v>4</v>
      </c>
      <c r="F10416" s="2">
        <v>29</v>
      </c>
      <c r="G10416" s="2">
        <v>63</v>
      </c>
    </row>
    <row r="10417" spans="1:7" x14ac:dyDescent="0.35">
      <c r="A10417" s="4">
        <v>44</v>
      </c>
      <c r="B10417" s="3" t="s">
        <v>106</v>
      </c>
      <c r="C10417" s="16">
        <v>45604</v>
      </c>
      <c r="D10417" s="1" t="s">
        <v>1</v>
      </c>
      <c r="E10417" s="1" t="s">
        <v>0</v>
      </c>
      <c r="G10417" s="2">
        <v>103</v>
      </c>
    </row>
    <row r="10418" spans="1:7" x14ac:dyDescent="0.35">
      <c r="A10418" s="4">
        <v>44</v>
      </c>
      <c r="B10418" s="3" t="s">
        <v>106</v>
      </c>
      <c r="C10418" s="16">
        <v>45604</v>
      </c>
      <c r="D10418" s="1" t="s">
        <v>1</v>
      </c>
      <c r="E10418" s="1" t="s">
        <v>12</v>
      </c>
      <c r="F10418" s="2">
        <v>24</v>
      </c>
      <c r="G10418" s="2">
        <v>90</v>
      </c>
    </row>
    <row r="10419" spans="1:7" x14ac:dyDescent="0.35">
      <c r="A10419" s="4">
        <v>44</v>
      </c>
      <c r="B10419" s="3" t="s">
        <v>105</v>
      </c>
      <c r="C10419" s="16">
        <v>45605</v>
      </c>
      <c r="D10419" s="1" t="s">
        <v>1</v>
      </c>
      <c r="E10419" s="1" t="s">
        <v>3</v>
      </c>
      <c r="F10419" s="2">
        <v>27</v>
      </c>
      <c r="G10419" s="2">
        <v>99</v>
      </c>
    </row>
    <row r="10420" spans="1:7" x14ac:dyDescent="0.35">
      <c r="A10420" s="4">
        <v>44</v>
      </c>
      <c r="B10420" s="3" t="s">
        <v>105</v>
      </c>
      <c r="C10420" s="16">
        <v>45605</v>
      </c>
      <c r="D10420" s="1" t="s">
        <v>1</v>
      </c>
      <c r="E10420" s="1" t="s">
        <v>0</v>
      </c>
      <c r="G10420" s="2">
        <v>42</v>
      </c>
    </row>
    <row r="10421" spans="1:7" x14ac:dyDescent="0.35">
      <c r="A10421" s="4">
        <v>44</v>
      </c>
      <c r="B10421" s="3" t="s">
        <v>104</v>
      </c>
      <c r="C10421" s="16">
        <v>45606</v>
      </c>
      <c r="D10421" s="1" t="s">
        <v>1</v>
      </c>
      <c r="E10421" s="1" t="s">
        <v>0</v>
      </c>
      <c r="G10421" s="2">
        <v>101</v>
      </c>
    </row>
    <row r="10422" spans="1:7" x14ac:dyDescent="0.35">
      <c r="A10422" s="4">
        <v>44</v>
      </c>
      <c r="B10422" s="3" t="s">
        <v>104</v>
      </c>
      <c r="C10422" s="16">
        <v>45606</v>
      </c>
      <c r="D10422" s="1" t="s">
        <v>1</v>
      </c>
      <c r="E10422" s="1" t="s">
        <v>0</v>
      </c>
      <c r="G10422" s="2">
        <v>12</v>
      </c>
    </row>
    <row r="10423" spans="1:7" x14ac:dyDescent="0.35">
      <c r="A10423" s="4">
        <v>44</v>
      </c>
      <c r="B10423" s="3" t="s">
        <v>102</v>
      </c>
      <c r="C10423" s="16">
        <v>45607</v>
      </c>
      <c r="D10423" s="1" t="s">
        <v>1</v>
      </c>
      <c r="E10423" s="1" t="s">
        <v>3</v>
      </c>
      <c r="F10423" s="2">
        <v>37</v>
      </c>
      <c r="G10423" s="2">
        <v>100</v>
      </c>
    </row>
    <row r="10424" spans="1:7" x14ac:dyDescent="0.35">
      <c r="A10424" s="4">
        <v>44</v>
      </c>
      <c r="B10424" s="3" t="s">
        <v>102</v>
      </c>
      <c r="C10424" s="16">
        <v>45607</v>
      </c>
      <c r="D10424" s="1" t="s">
        <v>1</v>
      </c>
      <c r="E10424" s="1" t="s">
        <v>0</v>
      </c>
      <c r="G10424" s="2">
        <v>100</v>
      </c>
    </row>
    <row r="10425" spans="1:7" x14ac:dyDescent="0.35">
      <c r="A10425" s="4">
        <v>44</v>
      </c>
      <c r="B10425" s="3" t="s">
        <v>102</v>
      </c>
      <c r="C10425" s="16">
        <v>45607</v>
      </c>
      <c r="D10425" s="1" t="s">
        <v>1</v>
      </c>
      <c r="E10425" s="1" t="s">
        <v>3</v>
      </c>
      <c r="F10425" s="2">
        <v>30</v>
      </c>
      <c r="G10425" s="2">
        <v>98</v>
      </c>
    </row>
    <row r="10426" spans="1:7" x14ac:dyDescent="0.35">
      <c r="A10426" s="4">
        <v>44</v>
      </c>
      <c r="B10426" s="3" t="s">
        <v>102</v>
      </c>
      <c r="C10426" s="16">
        <v>45607</v>
      </c>
      <c r="D10426" s="1" t="s">
        <v>1</v>
      </c>
      <c r="E10426" s="1" t="s">
        <v>3</v>
      </c>
      <c r="F10426" s="2">
        <v>38</v>
      </c>
      <c r="G10426" s="2">
        <v>19</v>
      </c>
    </row>
    <row r="10427" spans="1:7" x14ac:dyDescent="0.35">
      <c r="A10427" s="4">
        <v>44</v>
      </c>
      <c r="B10427" s="3" t="s">
        <v>102</v>
      </c>
      <c r="C10427" s="16">
        <v>45607</v>
      </c>
      <c r="D10427" s="1" t="s">
        <v>1</v>
      </c>
      <c r="E10427" s="1" t="s">
        <v>4</v>
      </c>
      <c r="F10427" s="2">
        <v>38</v>
      </c>
      <c r="G10427" s="2">
        <v>76</v>
      </c>
    </row>
    <row r="10428" spans="1:7" x14ac:dyDescent="0.35">
      <c r="A10428" s="4">
        <v>44</v>
      </c>
      <c r="B10428" s="3" t="s">
        <v>107</v>
      </c>
      <c r="C10428" s="16">
        <v>45603</v>
      </c>
      <c r="D10428" s="1" t="s">
        <v>1</v>
      </c>
      <c r="E10428" s="1" t="s">
        <v>0</v>
      </c>
      <c r="G10428" s="2">
        <v>104</v>
      </c>
    </row>
    <row r="10429" spans="1:7" x14ac:dyDescent="0.35">
      <c r="A10429" s="4">
        <v>44</v>
      </c>
      <c r="B10429" s="3" t="s">
        <v>107</v>
      </c>
      <c r="C10429" s="16">
        <v>45603</v>
      </c>
      <c r="D10429" s="1" t="s">
        <v>1</v>
      </c>
      <c r="E10429" s="1" t="s">
        <v>0</v>
      </c>
      <c r="G10429" s="2">
        <v>104</v>
      </c>
    </row>
    <row r="10430" spans="1:7" x14ac:dyDescent="0.35">
      <c r="A10430" s="4">
        <v>44</v>
      </c>
      <c r="B10430" s="3" t="s">
        <v>106</v>
      </c>
      <c r="C10430" s="16">
        <v>45604</v>
      </c>
      <c r="D10430" s="1" t="s">
        <v>1</v>
      </c>
      <c r="E10430" s="1" t="s">
        <v>0</v>
      </c>
      <c r="G10430" s="2">
        <v>103</v>
      </c>
    </row>
    <row r="10431" spans="1:7" x14ac:dyDescent="0.35">
      <c r="A10431" s="4">
        <v>44</v>
      </c>
      <c r="B10431" s="3" t="s">
        <v>106</v>
      </c>
      <c r="C10431" s="16">
        <v>45604</v>
      </c>
      <c r="D10431" s="1" t="s">
        <v>1</v>
      </c>
      <c r="E10431" s="1" t="s">
        <v>0</v>
      </c>
      <c r="G10431" s="2">
        <v>100</v>
      </c>
    </row>
    <row r="10432" spans="1:7" x14ac:dyDescent="0.35">
      <c r="A10432" s="4">
        <v>44</v>
      </c>
      <c r="B10432" s="3" t="s">
        <v>106</v>
      </c>
      <c r="C10432" s="16">
        <v>45604</v>
      </c>
      <c r="D10432" s="1" t="s">
        <v>1</v>
      </c>
      <c r="E10432" s="1" t="s">
        <v>3</v>
      </c>
      <c r="F10432" s="2">
        <v>22</v>
      </c>
      <c r="G10432" s="2">
        <v>103</v>
      </c>
    </row>
    <row r="10433" spans="1:7" x14ac:dyDescent="0.35">
      <c r="A10433" s="4">
        <v>44</v>
      </c>
      <c r="B10433" s="3" t="s">
        <v>106</v>
      </c>
      <c r="C10433" s="16">
        <v>45604</v>
      </c>
      <c r="D10433" s="1" t="s">
        <v>5</v>
      </c>
      <c r="E10433" s="1" t="s">
        <v>0</v>
      </c>
    </row>
    <row r="10434" spans="1:7" x14ac:dyDescent="0.35">
      <c r="A10434" s="4">
        <v>44</v>
      </c>
      <c r="B10434" s="3" t="s">
        <v>106</v>
      </c>
      <c r="C10434" s="16">
        <v>45604</v>
      </c>
      <c r="D10434" s="1" t="s">
        <v>1</v>
      </c>
      <c r="E10434" s="1" t="s">
        <v>3</v>
      </c>
      <c r="F10434" s="2">
        <v>26</v>
      </c>
      <c r="G10434" s="2">
        <v>11</v>
      </c>
    </row>
    <row r="10435" spans="1:7" x14ac:dyDescent="0.35">
      <c r="A10435" s="4">
        <v>44</v>
      </c>
      <c r="B10435" s="3" t="s">
        <v>106</v>
      </c>
      <c r="C10435" s="16">
        <v>45604</v>
      </c>
      <c r="D10435" s="1" t="s">
        <v>1</v>
      </c>
      <c r="E10435" s="1" t="s">
        <v>4</v>
      </c>
      <c r="F10435" s="2">
        <v>25</v>
      </c>
      <c r="G10435" s="2">
        <v>101</v>
      </c>
    </row>
    <row r="10436" spans="1:7" x14ac:dyDescent="0.35">
      <c r="A10436" s="4">
        <v>44</v>
      </c>
      <c r="B10436" s="3" t="s">
        <v>106</v>
      </c>
      <c r="C10436" s="16">
        <v>45604</v>
      </c>
      <c r="D10436" s="1" t="s">
        <v>1</v>
      </c>
      <c r="E10436" s="1" t="s">
        <v>0</v>
      </c>
      <c r="G10436" s="2">
        <v>103</v>
      </c>
    </row>
    <row r="10437" spans="1:7" x14ac:dyDescent="0.35">
      <c r="A10437" s="4">
        <v>44</v>
      </c>
      <c r="B10437" s="3" t="s">
        <v>106</v>
      </c>
      <c r="C10437" s="16">
        <v>45604</v>
      </c>
      <c r="D10437" s="1" t="s">
        <v>5</v>
      </c>
      <c r="E10437" s="1" t="s">
        <v>0</v>
      </c>
    </row>
    <row r="10438" spans="1:7" x14ac:dyDescent="0.35">
      <c r="A10438" s="4">
        <v>44</v>
      </c>
      <c r="B10438" s="3" t="s">
        <v>106</v>
      </c>
      <c r="C10438" s="16">
        <v>45604</v>
      </c>
      <c r="D10438" s="1" t="s">
        <v>1</v>
      </c>
      <c r="E10438" s="1" t="s">
        <v>12</v>
      </c>
      <c r="F10438" s="2">
        <v>21</v>
      </c>
      <c r="G10438" s="2">
        <v>33</v>
      </c>
    </row>
    <row r="10439" spans="1:7" x14ac:dyDescent="0.35">
      <c r="A10439" s="4">
        <v>44</v>
      </c>
      <c r="B10439" s="3" t="s">
        <v>106</v>
      </c>
      <c r="C10439" s="16">
        <v>45604</v>
      </c>
      <c r="D10439" s="1" t="s">
        <v>1</v>
      </c>
      <c r="E10439" s="1" t="s">
        <v>0</v>
      </c>
      <c r="G10439" s="2">
        <v>103</v>
      </c>
    </row>
    <row r="10440" spans="1:7" x14ac:dyDescent="0.35">
      <c r="A10440" s="4">
        <v>44</v>
      </c>
      <c r="B10440" s="3" t="s">
        <v>106</v>
      </c>
      <c r="C10440" s="16">
        <v>45604</v>
      </c>
      <c r="D10440" s="1" t="s">
        <v>1</v>
      </c>
      <c r="E10440" s="1" t="s">
        <v>3</v>
      </c>
      <c r="F10440" s="2">
        <v>25</v>
      </c>
      <c r="G10440" s="2">
        <v>42</v>
      </c>
    </row>
    <row r="10441" spans="1:7" x14ac:dyDescent="0.35">
      <c r="A10441" s="4">
        <v>44</v>
      </c>
      <c r="B10441" s="3" t="s">
        <v>106</v>
      </c>
      <c r="C10441" s="16">
        <v>45604</v>
      </c>
      <c r="D10441" s="1" t="s">
        <v>7</v>
      </c>
      <c r="E10441" s="1" t="s">
        <v>0</v>
      </c>
      <c r="G10441" s="2">
        <v>103</v>
      </c>
    </row>
    <row r="10442" spans="1:7" x14ac:dyDescent="0.35">
      <c r="A10442" s="4">
        <v>44</v>
      </c>
      <c r="B10442" s="3" t="s">
        <v>106</v>
      </c>
      <c r="C10442" s="16">
        <v>45604</v>
      </c>
      <c r="D10442" s="1" t="s">
        <v>1</v>
      </c>
      <c r="E10442" s="1" t="s">
        <v>3</v>
      </c>
      <c r="F10442" s="2">
        <v>34</v>
      </c>
      <c r="G10442" s="2">
        <v>31</v>
      </c>
    </row>
    <row r="10443" spans="1:7" x14ac:dyDescent="0.35">
      <c r="A10443" s="4">
        <v>44</v>
      </c>
      <c r="B10443" s="3" t="s">
        <v>106</v>
      </c>
      <c r="C10443" s="16">
        <v>45604</v>
      </c>
      <c r="D10443" s="1" t="s">
        <v>1</v>
      </c>
      <c r="E10443" s="1" t="s">
        <v>0</v>
      </c>
      <c r="G10443" s="2">
        <v>102</v>
      </c>
    </row>
    <row r="10444" spans="1:7" x14ac:dyDescent="0.35">
      <c r="A10444" s="4">
        <v>44</v>
      </c>
      <c r="B10444" s="3" t="s">
        <v>105</v>
      </c>
      <c r="C10444" s="16">
        <v>45605</v>
      </c>
      <c r="D10444" s="1" t="s">
        <v>1</v>
      </c>
      <c r="E10444" s="1" t="s">
        <v>3</v>
      </c>
      <c r="F10444" s="2">
        <v>26</v>
      </c>
      <c r="G10444" s="2">
        <v>11</v>
      </c>
    </row>
    <row r="10445" spans="1:7" x14ac:dyDescent="0.35">
      <c r="A10445" s="4">
        <v>44</v>
      </c>
      <c r="B10445" s="3" t="s">
        <v>105</v>
      </c>
      <c r="C10445" s="16">
        <v>45605</v>
      </c>
      <c r="D10445" s="1" t="s">
        <v>1</v>
      </c>
      <c r="E10445" s="1" t="s">
        <v>0</v>
      </c>
      <c r="G10445" s="2">
        <v>25</v>
      </c>
    </row>
    <row r="10446" spans="1:7" x14ac:dyDescent="0.35">
      <c r="A10446" s="4">
        <v>44</v>
      </c>
      <c r="B10446" s="3" t="s">
        <v>104</v>
      </c>
      <c r="C10446" s="16">
        <v>45606</v>
      </c>
      <c r="D10446" s="1" t="s">
        <v>1</v>
      </c>
      <c r="E10446" s="1" t="s">
        <v>3</v>
      </c>
      <c r="F10446" s="2">
        <v>59</v>
      </c>
      <c r="G10446" s="2">
        <v>34</v>
      </c>
    </row>
    <row r="10447" spans="1:7" x14ac:dyDescent="0.35">
      <c r="A10447" s="4">
        <v>44</v>
      </c>
      <c r="B10447" s="3" t="s">
        <v>104</v>
      </c>
      <c r="C10447" s="16">
        <v>45606</v>
      </c>
      <c r="D10447" s="1" t="s">
        <v>1</v>
      </c>
      <c r="E10447" s="1" t="s">
        <v>0</v>
      </c>
      <c r="G10447" s="2">
        <v>101</v>
      </c>
    </row>
    <row r="10448" spans="1:7" x14ac:dyDescent="0.35">
      <c r="A10448" s="4">
        <v>44</v>
      </c>
      <c r="B10448" s="3" t="s">
        <v>104</v>
      </c>
      <c r="C10448" s="16">
        <v>45606</v>
      </c>
      <c r="D10448" s="1" t="s">
        <v>1</v>
      </c>
      <c r="E10448" s="1" t="s">
        <v>0</v>
      </c>
      <c r="G10448" s="2">
        <v>101</v>
      </c>
    </row>
    <row r="10449" spans="1:7" x14ac:dyDescent="0.35">
      <c r="A10449" s="4">
        <v>44</v>
      </c>
      <c r="B10449" s="3" t="s">
        <v>102</v>
      </c>
      <c r="C10449" s="16">
        <v>45607</v>
      </c>
      <c r="D10449" s="1" t="s">
        <v>1</v>
      </c>
      <c r="E10449" s="1" t="s">
        <v>12</v>
      </c>
      <c r="F10449" s="2">
        <v>63</v>
      </c>
      <c r="G10449" s="2">
        <v>37</v>
      </c>
    </row>
    <row r="10450" spans="1:7" x14ac:dyDescent="0.35">
      <c r="A10450" s="4">
        <v>44</v>
      </c>
      <c r="B10450" s="3" t="s">
        <v>102</v>
      </c>
      <c r="C10450" s="16">
        <v>45607</v>
      </c>
      <c r="D10450" s="1" t="s">
        <v>1</v>
      </c>
      <c r="E10450" s="1" t="s">
        <v>0</v>
      </c>
      <c r="G10450" s="2">
        <v>100</v>
      </c>
    </row>
    <row r="10451" spans="1:7" x14ac:dyDescent="0.35">
      <c r="A10451" s="4">
        <v>44</v>
      </c>
      <c r="B10451" s="3" t="s">
        <v>100</v>
      </c>
      <c r="C10451" s="16">
        <v>45609</v>
      </c>
      <c r="D10451" s="1" t="s">
        <v>1</v>
      </c>
      <c r="E10451" s="1" t="s">
        <v>3</v>
      </c>
      <c r="F10451" s="2">
        <v>28</v>
      </c>
      <c r="G10451" s="2">
        <v>98</v>
      </c>
    </row>
    <row r="10452" spans="1:7" x14ac:dyDescent="0.35">
      <c r="A10452" s="4">
        <v>44</v>
      </c>
      <c r="B10452" s="3" t="s">
        <v>99</v>
      </c>
      <c r="C10452" s="16">
        <v>45610</v>
      </c>
      <c r="D10452" s="1" t="s">
        <v>1</v>
      </c>
      <c r="E10452" s="1" t="s">
        <v>3</v>
      </c>
      <c r="F10452" s="2">
        <v>28</v>
      </c>
      <c r="G10452" s="2">
        <v>97</v>
      </c>
    </row>
    <row r="10453" spans="1:7" x14ac:dyDescent="0.35">
      <c r="A10453" s="4">
        <v>44</v>
      </c>
      <c r="B10453" s="3" t="s">
        <v>99</v>
      </c>
      <c r="C10453" s="16">
        <v>45610</v>
      </c>
      <c r="D10453" s="1" t="s">
        <v>1</v>
      </c>
      <c r="E10453" s="1" t="s">
        <v>3</v>
      </c>
      <c r="F10453" s="2">
        <v>25</v>
      </c>
      <c r="G10453" s="2">
        <v>97</v>
      </c>
    </row>
    <row r="10454" spans="1:7" x14ac:dyDescent="0.35">
      <c r="A10454" s="4">
        <v>44</v>
      </c>
      <c r="B10454" s="3" t="s">
        <v>99</v>
      </c>
      <c r="C10454" s="16">
        <v>45610</v>
      </c>
      <c r="D10454" s="1" t="s">
        <v>1</v>
      </c>
      <c r="E10454" s="1" t="s">
        <v>3</v>
      </c>
      <c r="F10454" s="2">
        <v>31</v>
      </c>
      <c r="G10454" s="2">
        <v>97</v>
      </c>
    </row>
    <row r="10455" spans="1:7" x14ac:dyDescent="0.35">
      <c r="A10455" s="4">
        <v>44</v>
      </c>
      <c r="B10455" s="3" t="s">
        <v>99</v>
      </c>
      <c r="C10455" s="16">
        <v>45610</v>
      </c>
      <c r="D10455" s="1" t="s">
        <v>1</v>
      </c>
      <c r="E10455" s="1" t="s">
        <v>3</v>
      </c>
      <c r="F10455" s="2">
        <v>22</v>
      </c>
      <c r="G10455" s="2">
        <v>97</v>
      </c>
    </row>
    <row r="10456" spans="1:7" x14ac:dyDescent="0.35">
      <c r="A10456" s="4">
        <v>44</v>
      </c>
      <c r="B10456" s="3" t="s">
        <v>99</v>
      </c>
      <c r="C10456" s="16">
        <v>45610</v>
      </c>
      <c r="D10456" s="1" t="s">
        <v>1</v>
      </c>
      <c r="E10456" s="1" t="s">
        <v>0</v>
      </c>
      <c r="G10456" s="2">
        <v>97</v>
      </c>
    </row>
    <row r="10457" spans="1:7" x14ac:dyDescent="0.35">
      <c r="A10457" s="4">
        <v>44</v>
      </c>
      <c r="B10457" s="3" t="s">
        <v>106</v>
      </c>
      <c r="C10457" s="16">
        <v>45604</v>
      </c>
      <c r="D10457" s="1" t="s">
        <v>1</v>
      </c>
      <c r="E10457" s="1" t="s">
        <v>0</v>
      </c>
      <c r="G10457" s="2">
        <v>84</v>
      </c>
    </row>
    <row r="10458" spans="1:7" x14ac:dyDescent="0.35">
      <c r="A10458" s="4">
        <v>44</v>
      </c>
      <c r="B10458" s="3" t="s">
        <v>106</v>
      </c>
      <c r="C10458" s="16">
        <v>45604</v>
      </c>
      <c r="D10458" s="1" t="s">
        <v>1</v>
      </c>
      <c r="E10458" s="1" t="s">
        <v>0</v>
      </c>
      <c r="G10458" s="2">
        <v>103</v>
      </c>
    </row>
    <row r="10459" spans="1:7" x14ac:dyDescent="0.35">
      <c r="A10459" s="4">
        <v>44</v>
      </c>
      <c r="B10459" s="3" t="s">
        <v>106</v>
      </c>
      <c r="C10459" s="16">
        <v>45604</v>
      </c>
      <c r="D10459" s="1" t="s">
        <v>1</v>
      </c>
      <c r="E10459" s="1" t="s">
        <v>0</v>
      </c>
      <c r="G10459" s="2">
        <v>103</v>
      </c>
    </row>
    <row r="10460" spans="1:7" x14ac:dyDescent="0.35">
      <c r="A10460" s="4">
        <v>44</v>
      </c>
      <c r="B10460" s="3" t="s">
        <v>106</v>
      </c>
      <c r="C10460" s="16">
        <v>45604</v>
      </c>
      <c r="D10460" s="1" t="s">
        <v>5</v>
      </c>
      <c r="E10460" s="1" t="s">
        <v>0</v>
      </c>
    </row>
    <row r="10461" spans="1:7" x14ac:dyDescent="0.35">
      <c r="A10461" s="4">
        <v>44</v>
      </c>
      <c r="B10461" s="3" t="s">
        <v>106</v>
      </c>
      <c r="C10461" s="16">
        <v>45604</v>
      </c>
      <c r="D10461" s="1" t="s">
        <v>1</v>
      </c>
      <c r="E10461" s="1" t="s">
        <v>0</v>
      </c>
      <c r="G10461" s="2">
        <v>103</v>
      </c>
    </row>
    <row r="10462" spans="1:7" x14ac:dyDescent="0.35">
      <c r="A10462" s="4">
        <v>44</v>
      </c>
      <c r="B10462" s="3" t="s">
        <v>106</v>
      </c>
      <c r="C10462" s="16">
        <v>45604</v>
      </c>
      <c r="D10462" s="1" t="s">
        <v>1</v>
      </c>
      <c r="E10462" s="1" t="s">
        <v>0</v>
      </c>
      <c r="F10462" s="2">
        <v>23</v>
      </c>
      <c r="G10462" s="2">
        <v>103</v>
      </c>
    </row>
    <row r="10463" spans="1:7" x14ac:dyDescent="0.35">
      <c r="A10463" s="4">
        <v>44</v>
      </c>
      <c r="B10463" s="3" t="s">
        <v>106</v>
      </c>
      <c r="C10463" s="16">
        <v>45604</v>
      </c>
      <c r="D10463" s="1" t="s">
        <v>1</v>
      </c>
      <c r="E10463" s="1" t="s">
        <v>0</v>
      </c>
      <c r="G10463" s="2">
        <v>103</v>
      </c>
    </row>
    <row r="10464" spans="1:7" x14ac:dyDescent="0.35">
      <c r="A10464" s="4">
        <v>44</v>
      </c>
      <c r="B10464" s="3" t="s">
        <v>106</v>
      </c>
      <c r="C10464" s="16">
        <v>45604</v>
      </c>
      <c r="D10464" s="1" t="s">
        <v>1</v>
      </c>
      <c r="E10464" s="1" t="s">
        <v>0</v>
      </c>
      <c r="G10464" s="2">
        <v>103</v>
      </c>
    </row>
    <row r="10465" spans="1:7" x14ac:dyDescent="0.35">
      <c r="A10465" s="4">
        <v>44</v>
      </c>
      <c r="B10465" s="3" t="s">
        <v>106</v>
      </c>
      <c r="C10465" s="16">
        <v>45604</v>
      </c>
      <c r="D10465" s="1" t="s">
        <v>1</v>
      </c>
      <c r="E10465" s="1" t="s">
        <v>3</v>
      </c>
      <c r="F10465" s="2">
        <v>18</v>
      </c>
      <c r="G10465" s="2">
        <v>51</v>
      </c>
    </row>
    <row r="10466" spans="1:7" x14ac:dyDescent="0.35">
      <c r="A10466" s="4">
        <v>44</v>
      </c>
      <c r="B10466" s="3" t="s">
        <v>94</v>
      </c>
      <c r="C10466" s="16">
        <v>45613</v>
      </c>
      <c r="D10466" s="1" t="s">
        <v>7</v>
      </c>
      <c r="E10466" s="1" t="s">
        <v>4</v>
      </c>
      <c r="F10466" s="2">
        <v>51</v>
      </c>
      <c r="G10466" s="2">
        <v>59</v>
      </c>
    </row>
    <row r="10467" spans="1:7" x14ac:dyDescent="0.35">
      <c r="A10467" s="4">
        <v>44</v>
      </c>
      <c r="B10467" s="3" t="s">
        <v>105</v>
      </c>
      <c r="C10467" s="16">
        <v>45605</v>
      </c>
      <c r="D10467" s="1" t="s">
        <v>1</v>
      </c>
      <c r="E10467" s="1" t="s">
        <v>4</v>
      </c>
      <c r="F10467" s="2">
        <v>41</v>
      </c>
      <c r="G10467" s="2">
        <v>102</v>
      </c>
    </row>
    <row r="10468" spans="1:7" x14ac:dyDescent="0.35">
      <c r="A10468" s="4">
        <v>44</v>
      </c>
      <c r="B10468" s="3" t="s">
        <v>105</v>
      </c>
      <c r="C10468" s="16">
        <v>45605</v>
      </c>
      <c r="D10468" s="1" t="s">
        <v>1</v>
      </c>
      <c r="E10468" s="1" t="s">
        <v>3</v>
      </c>
      <c r="F10468" s="2">
        <v>42</v>
      </c>
      <c r="G10468" s="2">
        <v>95</v>
      </c>
    </row>
    <row r="10469" spans="1:7" x14ac:dyDescent="0.35">
      <c r="A10469" s="4">
        <v>44</v>
      </c>
      <c r="B10469" s="3" t="s">
        <v>105</v>
      </c>
      <c r="C10469" s="16">
        <v>45605</v>
      </c>
      <c r="D10469" s="1" t="s">
        <v>1</v>
      </c>
      <c r="E10469" s="1" t="s">
        <v>3</v>
      </c>
      <c r="F10469" s="2">
        <v>32</v>
      </c>
      <c r="G10469" s="2">
        <v>99</v>
      </c>
    </row>
    <row r="10470" spans="1:7" x14ac:dyDescent="0.35">
      <c r="A10470" s="4">
        <v>44</v>
      </c>
      <c r="B10470" s="3" t="s">
        <v>105</v>
      </c>
      <c r="C10470" s="16">
        <v>45605</v>
      </c>
      <c r="D10470" s="1" t="s">
        <v>1</v>
      </c>
      <c r="E10470" s="1" t="s">
        <v>0</v>
      </c>
      <c r="G10470" s="2">
        <v>102</v>
      </c>
    </row>
    <row r="10471" spans="1:7" x14ac:dyDescent="0.35">
      <c r="A10471" s="4">
        <v>44</v>
      </c>
      <c r="B10471" s="3" t="s">
        <v>105</v>
      </c>
      <c r="C10471" s="16">
        <v>45605</v>
      </c>
      <c r="D10471" s="1" t="s">
        <v>1</v>
      </c>
      <c r="E10471" s="1" t="s">
        <v>0</v>
      </c>
      <c r="G10471" s="2">
        <v>45</v>
      </c>
    </row>
    <row r="10472" spans="1:7" x14ac:dyDescent="0.35">
      <c r="A10472" s="4">
        <v>44</v>
      </c>
      <c r="B10472" s="3" t="s">
        <v>105</v>
      </c>
      <c r="C10472" s="16">
        <v>45605</v>
      </c>
      <c r="D10472" s="1" t="s">
        <v>1</v>
      </c>
      <c r="E10472" s="1" t="s">
        <v>4</v>
      </c>
      <c r="F10472" s="2">
        <v>25</v>
      </c>
      <c r="G10472" s="2">
        <v>63</v>
      </c>
    </row>
    <row r="10473" spans="1:7" x14ac:dyDescent="0.35">
      <c r="A10473" s="4">
        <v>44</v>
      </c>
      <c r="B10473" s="3" t="s">
        <v>105</v>
      </c>
      <c r="C10473" s="16">
        <v>45605</v>
      </c>
      <c r="D10473" s="1" t="s">
        <v>1</v>
      </c>
      <c r="E10473" s="1" t="s">
        <v>0</v>
      </c>
      <c r="G10473" s="2">
        <v>102</v>
      </c>
    </row>
    <row r="10474" spans="1:7" x14ac:dyDescent="0.35">
      <c r="A10474" s="4">
        <v>44</v>
      </c>
      <c r="B10474" s="3" t="s">
        <v>105</v>
      </c>
      <c r="C10474" s="16">
        <v>45605</v>
      </c>
      <c r="D10474" s="1" t="s">
        <v>1</v>
      </c>
      <c r="E10474" s="1" t="s">
        <v>0</v>
      </c>
      <c r="G10474" s="2">
        <v>102</v>
      </c>
    </row>
    <row r="10475" spans="1:7" x14ac:dyDescent="0.35">
      <c r="A10475" s="4">
        <v>44</v>
      </c>
      <c r="B10475" s="3" t="s">
        <v>105</v>
      </c>
      <c r="C10475" s="16">
        <v>45605</v>
      </c>
      <c r="D10475" s="1" t="s">
        <v>1</v>
      </c>
      <c r="E10475" s="1" t="s">
        <v>4</v>
      </c>
      <c r="F10475" s="2">
        <v>26</v>
      </c>
      <c r="G10475" s="2">
        <v>102</v>
      </c>
    </row>
    <row r="10476" spans="1:7" x14ac:dyDescent="0.35">
      <c r="A10476" s="4">
        <v>44</v>
      </c>
      <c r="B10476" s="3" t="s">
        <v>105</v>
      </c>
      <c r="C10476" s="16">
        <v>45605</v>
      </c>
      <c r="D10476" s="1" t="s">
        <v>1</v>
      </c>
      <c r="E10476" s="1" t="s">
        <v>0</v>
      </c>
      <c r="G10476" s="2">
        <v>95</v>
      </c>
    </row>
    <row r="10477" spans="1:7" x14ac:dyDescent="0.35">
      <c r="A10477" s="4">
        <v>44</v>
      </c>
      <c r="B10477" s="3" t="s">
        <v>105</v>
      </c>
      <c r="C10477" s="16">
        <v>45605</v>
      </c>
      <c r="D10477" s="1" t="s">
        <v>1</v>
      </c>
      <c r="E10477" s="1" t="s">
        <v>0</v>
      </c>
      <c r="G10477" s="2">
        <v>97</v>
      </c>
    </row>
    <row r="10478" spans="1:7" x14ac:dyDescent="0.35">
      <c r="A10478" s="4">
        <v>44</v>
      </c>
      <c r="B10478" s="3" t="s">
        <v>105</v>
      </c>
      <c r="C10478" s="16">
        <v>45605</v>
      </c>
      <c r="D10478" s="1" t="s">
        <v>1</v>
      </c>
      <c r="E10478" s="1" t="s">
        <v>0</v>
      </c>
      <c r="F10478" s="2">
        <v>50</v>
      </c>
      <c r="G10478" s="2">
        <v>50</v>
      </c>
    </row>
    <row r="10479" spans="1:7" x14ac:dyDescent="0.35">
      <c r="A10479" s="4">
        <v>44</v>
      </c>
      <c r="B10479" s="3" t="s">
        <v>105</v>
      </c>
      <c r="C10479" s="16">
        <v>45605</v>
      </c>
      <c r="D10479" s="1" t="s">
        <v>1</v>
      </c>
      <c r="E10479" s="1" t="s">
        <v>0</v>
      </c>
      <c r="G10479" s="2">
        <v>52</v>
      </c>
    </row>
    <row r="10480" spans="1:7" x14ac:dyDescent="0.35">
      <c r="A10480" s="4">
        <v>44</v>
      </c>
      <c r="B10480" s="3" t="s">
        <v>105</v>
      </c>
      <c r="C10480" s="16">
        <v>45605</v>
      </c>
      <c r="D10480" s="1" t="s">
        <v>1</v>
      </c>
      <c r="E10480" s="1" t="s">
        <v>0</v>
      </c>
      <c r="G10480" s="2">
        <v>80</v>
      </c>
    </row>
    <row r="10481" spans="1:7" x14ac:dyDescent="0.35">
      <c r="A10481" s="4">
        <v>44</v>
      </c>
      <c r="B10481" s="3" t="s">
        <v>105</v>
      </c>
      <c r="C10481" s="16">
        <v>45605</v>
      </c>
      <c r="D10481" s="1" t="s">
        <v>1</v>
      </c>
      <c r="E10481" s="1" t="s">
        <v>3</v>
      </c>
      <c r="F10481" s="2">
        <v>56</v>
      </c>
      <c r="G10481" s="2">
        <v>91</v>
      </c>
    </row>
    <row r="10482" spans="1:7" x14ac:dyDescent="0.35">
      <c r="A10482" s="4">
        <v>44</v>
      </c>
      <c r="B10482" s="3" t="s">
        <v>105</v>
      </c>
      <c r="C10482" s="16">
        <v>45605</v>
      </c>
      <c r="D10482" s="1" t="s">
        <v>1</v>
      </c>
      <c r="E10482" s="1" t="s">
        <v>0</v>
      </c>
      <c r="G10482" s="2">
        <v>50</v>
      </c>
    </row>
    <row r="10483" spans="1:7" x14ac:dyDescent="0.35">
      <c r="A10483" s="4">
        <v>44</v>
      </c>
      <c r="B10483" s="3" t="s">
        <v>105</v>
      </c>
      <c r="C10483" s="16">
        <v>45605</v>
      </c>
      <c r="D10483" s="1" t="s">
        <v>1</v>
      </c>
      <c r="E10483" s="1" t="s">
        <v>12</v>
      </c>
      <c r="F10483" s="2">
        <v>21</v>
      </c>
      <c r="G10483" s="2">
        <v>35</v>
      </c>
    </row>
    <row r="10484" spans="1:7" x14ac:dyDescent="0.35">
      <c r="A10484" s="4">
        <v>44</v>
      </c>
      <c r="B10484" s="3" t="s">
        <v>105</v>
      </c>
      <c r="C10484" s="16">
        <v>45605</v>
      </c>
      <c r="D10484" s="1" t="s">
        <v>1</v>
      </c>
      <c r="E10484" s="1" t="s">
        <v>3</v>
      </c>
      <c r="F10484" s="2">
        <v>36</v>
      </c>
      <c r="G10484" s="2">
        <v>0</v>
      </c>
    </row>
    <row r="10485" spans="1:7" x14ac:dyDescent="0.35">
      <c r="A10485" s="4">
        <v>44</v>
      </c>
      <c r="B10485" s="3" t="s">
        <v>105</v>
      </c>
      <c r="C10485" s="16">
        <v>45605</v>
      </c>
      <c r="D10485" s="1" t="s">
        <v>5</v>
      </c>
      <c r="E10485" s="1" t="s">
        <v>0</v>
      </c>
      <c r="F10485" s="2">
        <v>19</v>
      </c>
    </row>
    <row r="10486" spans="1:7" x14ac:dyDescent="0.35">
      <c r="A10486" s="4">
        <v>44</v>
      </c>
      <c r="B10486" s="3" t="s">
        <v>105</v>
      </c>
      <c r="C10486" s="16">
        <v>45605</v>
      </c>
      <c r="D10486" s="1" t="s">
        <v>1</v>
      </c>
      <c r="E10486" s="1" t="s">
        <v>0</v>
      </c>
      <c r="G10486" s="2">
        <v>101</v>
      </c>
    </row>
    <row r="10487" spans="1:7" x14ac:dyDescent="0.35">
      <c r="A10487" s="4">
        <v>44</v>
      </c>
      <c r="B10487" s="3" t="s">
        <v>105</v>
      </c>
      <c r="C10487" s="16">
        <v>45605</v>
      </c>
      <c r="D10487" s="1" t="s">
        <v>1</v>
      </c>
      <c r="E10487" s="1" t="s">
        <v>0</v>
      </c>
      <c r="G10487" s="2">
        <v>44</v>
      </c>
    </row>
    <row r="10488" spans="1:7" x14ac:dyDescent="0.35">
      <c r="A10488" s="4">
        <v>44</v>
      </c>
      <c r="B10488" s="3" t="s">
        <v>105</v>
      </c>
      <c r="C10488" s="16">
        <v>45605</v>
      </c>
      <c r="D10488" s="1" t="s">
        <v>1</v>
      </c>
      <c r="E10488" s="1" t="s">
        <v>0</v>
      </c>
      <c r="G10488" s="2">
        <v>102</v>
      </c>
    </row>
    <row r="10489" spans="1:7" x14ac:dyDescent="0.35">
      <c r="A10489" s="4">
        <v>44</v>
      </c>
      <c r="B10489" s="3" t="s">
        <v>105</v>
      </c>
      <c r="C10489" s="16">
        <v>45605</v>
      </c>
      <c r="D10489" s="1" t="s">
        <v>1</v>
      </c>
      <c r="E10489" s="1" t="s">
        <v>0</v>
      </c>
      <c r="G10489" s="2">
        <v>65</v>
      </c>
    </row>
    <row r="10490" spans="1:7" x14ac:dyDescent="0.35">
      <c r="A10490" s="4">
        <v>44</v>
      </c>
      <c r="B10490" s="3" t="s">
        <v>104</v>
      </c>
      <c r="C10490" s="16">
        <v>45606</v>
      </c>
      <c r="D10490" s="1" t="s">
        <v>1</v>
      </c>
      <c r="E10490" s="1" t="s">
        <v>0</v>
      </c>
      <c r="G10490" s="2">
        <v>101</v>
      </c>
    </row>
    <row r="10491" spans="1:7" x14ac:dyDescent="0.35">
      <c r="A10491" s="4">
        <v>44</v>
      </c>
      <c r="B10491" s="3" t="s">
        <v>104</v>
      </c>
      <c r="C10491" s="16">
        <v>45606</v>
      </c>
      <c r="D10491" s="1" t="s">
        <v>1</v>
      </c>
      <c r="E10491" s="1" t="s">
        <v>12</v>
      </c>
      <c r="F10491" s="2">
        <v>27</v>
      </c>
      <c r="G10491" s="2">
        <v>1</v>
      </c>
    </row>
    <row r="10492" spans="1:7" x14ac:dyDescent="0.35">
      <c r="A10492" s="4">
        <v>44</v>
      </c>
      <c r="B10492" s="3" t="s">
        <v>104</v>
      </c>
      <c r="C10492" s="16">
        <v>45606</v>
      </c>
      <c r="D10492" s="1" t="s">
        <v>1</v>
      </c>
      <c r="E10492" s="1" t="s">
        <v>0</v>
      </c>
      <c r="G10492" s="2">
        <v>101</v>
      </c>
    </row>
    <row r="10493" spans="1:7" x14ac:dyDescent="0.35">
      <c r="A10493" s="4">
        <v>44</v>
      </c>
      <c r="B10493" s="3" t="s">
        <v>104</v>
      </c>
      <c r="C10493" s="16">
        <v>45606</v>
      </c>
      <c r="D10493" s="1" t="s">
        <v>1</v>
      </c>
      <c r="E10493" s="1" t="s">
        <v>3</v>
      </c>
      <c r="F10493" s="2">
        <v>20</v>
      </c>
      <c r="G10493" s="2">
        <v>15</v>
      </c>
    </row>
    <row r="10494" spans="1:7" x14ac:dyDescent="0.35">
      <c r="A10494" s="4">
        <v>44</v>
      </c>
      <c r="B10494" s="3" t="s">
        <v>104</v>
      </c>
      <c r="C10494" s="16">
        <v>45606</v>
      </c>
      <c r="D10494" s="1" t="s">
        <v>1</v>
      </c>
      <c r="E10494" s="1" t="s">
        <v>3</v>
      </c>
      <c r="F10494" s="2">
        <v>20</v>
      </c>
      <c r="G10494" s="2">
        <v>101</v>
      </c>
    </row>
    <row r="10495" spans="1:7" x14ac:dyDescent="0.35">
      <c r="A10495" s="4">
        <v>44</v>
      </c>
      <c r="B10495" s="3" t="s">
        <v>104</v>
      </c>
      <c r="C10495" s="16">
        <v>45606</v>
      </c>
      <c r="D10495" s="1" t="s">
        <v>1</v>
      </c>
      <c r="E10495" s="1" t="s">
        <v>0</v>
      </c>
      <c r="F10495" s="2">
        <v>50</v>
      </c>
      <c r="G10495" s="2">
        <v>100</v>
      </c>
    </row>
    <row r="10496" spans="1:7" x14ac:dyDescent="0.35">
      <c r="A10496" s="4">
        <v>44</v>
      </c>
      <c r="B10496" s="3" t="s">
        <v>104</v>
      </c>
      <c r="C10496" s="16">
        <v>45606</v>
      </c>
      <c r="D10496" s="1" t="s">
        <v>1</v>
      </c>
      <c r="E10496" s="1" t="s">
        <v>4</v>
      </c>
      <c r="F10496" s="2">
        <v>40</v>
      </c>
      <c r="G10496" s="2">
        <v>4</v>
      </c>
    </row>
    <row r="10497" spans="1:7" x14ac:dyDescent="0.35">
      <c r="A10497" s="4">
        <v>44</v>
      </c>
      <c r="B10497" s="3" t="s">
        <v>104</v>
      </c>
      <c r="C10497" s="16">
        <v>45606</v>
      </c>
      <c r="D10497" s="1" t="s">
        <v>5</v>
      </c>
      <c r="E10497" s="1" t="s">
        <v>0</v>
      </c>
    </row>
    <row r="10498" spans="1:7" x14ac:dyDescent="0.35">
      <c r="A10498" s="4">
        <v>44</v>
      </c>
      <c r="B10498" s="3" t="s">
        <v>104</v>
      </c>
      <c r="C10498" s="16">
        <v>45606</v>
      </c>
      <c r="D10498" s="1" t="s">
        <v>1</v>
      </c>
      <c r="E10498" s="1" t="s">
        <v>0</v>
      </c>
      <c r="G10498" s="2">
        <v>101</v>
      </c>
    </row>
    <row r="10499" spans="1:7" x14ac:dyDescent="0.35">
      <c r="A10499" s="4">
        <v>44</v>
      </c>
      <c r="B10499" s="3" t="s">
        <v>104</v>
      </c>
      <c r="C10499" s="16">
        <v>45606</v>
      </c>
      <c r="D10499" s="1" t="s">
        <v>1</v>
      </c>
      <c r="E10499" s="1" t="s">
        <v>3</v>
      </c>
      <c r="F10499" s="2">
        <v>24</v>
      </c>
      <c r="G10499" s="2">
        <v>101</v>
      </c>
    </row>
    <row r="10500" spans="1:7" x14ac:dyDescent="0.35">
      <c r="A10500" s="4">
        <v>44</v>
      </c>
      <c r="B10500" s="3" t="s">
        <v>102</v>
      </c>
      <c r="C10500" s="16">
        <v>45607</v>
      </c>
      <c r="D10500" s="1" t="s">
        <v>1</v>
      </c>
      <c r="E10500" s="1" t="s">
        <v>0</v>
      </c>
      <c r="G10500" s="2">
        <v>100</v>
      </c>
    </row>
    <row r="10501" spans="1:7" x14ac:dyDescent="0.35">
      <c r="A10501" s="4">
        <v>44</v>
      </c>
      <c r="B10501" s="3" t="s">
        <v>102</v>
      </c>
      <c r="C10501" s="16">
        <v>45607</v>
      </c>
      <c r="D10501" s="1" t="s">
        <v>1</v>
      </c>
      <c r="E10501" s="1" t="s">
        <v>0</v>
      </c>
      <c r="G10501" s="2">
        <v>68</v>
      </c>
    </row>
    <row r="10502" spans="1:7" x14ac:dyDescent="0.35">
      <c r="A10502" s="4">
        <v>44</v>
      </c>
      <c r="B10502" s="3" t="s">
        <v>102</v>
      </c>
      <c r="C10502" s="16">
        <v>45607</v>
      </c>
      <c r="D10502" s="1" t="s">
        <v>1</v>
      </c>
      <c r="E10502" s="1" t="s">
        <v>0</v>
      </c>
      <c r="G10502" s="2">
        <v>100</v>
      </c>
    </row>
    <row r="10503" spans="1:7" x14ac:dyDescent="0.35">
      <c r="A10503" s="4">
        <v>44</v>
      </c>
      <c r="B10503" s="3" t="s">
        <v>102</v>
      </c>
      <c r="C10503" s="16">
        <v>45607</v>
      </c>
      <c r="D10503" s="1" t="s">
        <v>1</v>
      </c>
      <c r="E10503" s="1" t="s">
        <v>3</v>
      </c>
      <c r="F10503" s="2">
        <v>23</v>
      </c>
      <c r="G10503" s="2">
        <v>5</v>
      </c>
    </row>
    <row r="10504" spans="1:7" x14ac:dyDescent="0.35">
      <c r="A10504" s="4">
        <v>44</v>
      </c>
      <c r="B10504" s="3" t="s">
        <v>102</v>
      </c>
      <c r="C10504" s="16">
        <v>45607</v>
      </c>
      <c r="D10504" s="1" t="s">
        <v>7</v>
      </c>
      <c r="E10504" s="1" t="s">
        <v>0</v>
      </c>
      <c r="G10504" s="2">
        <v>94</v>
      </c>
    </row>
    <row r="10505" spans="1:7" x14ac:dyDescent="0.35">
      <c r="A10505" s="4">
        <v>44</v>
      </c>
      <c r="B10505" s="3" t="s">
        <v>102</v>
      </c>
      <c r="C10505" s="16">
        <v>45607</v>
      </c>
      <c r="D10505" s="1" t="s">
        <v>1</v>
      </c>
      <c r="E10505" s="1" t="s">
        <v>0</v>
      </c>
      <c r="G10505" s="2">
        <v>100</v>
      </c>
    </row>
    <row r="10506" spans="1:7" x14ac:dyDescent="0.35">
      <c r="A10506" s="4">
        <v>44</v>
      </c>
      <c r="B10506" s="3" t="s">
        <v>102</v>
      </c>
      <c r="C10506" s="16">
        <v>45607</v>
      </c>
      <c r="D10506" s="1" t="s">
        <v>1</v>
      </c>
      <c r="E10506" s="1" t="s">
        <v>0</v>
      </c>
      <c r="G10506" s="2">
        <v>99</v>
      </c>
    </row>
    <row r="10507" spans="1:7" x14ac:dyDescent="0.35">
      <c r="A10507" s="4">
        <v>44</v>
      </c>
      <c r="B10507" s="3" t="s">
        <v>102</v>
      </c>
      <c r="C10507" s="16">
        <v>45607</v>
      </c>
      <c r="D10507" s="1" t="s">
        <v>1</v>
      </c>
      <c r="E10507" s="1" t="s">
        <v>0</v>
      </c>
      <c r="G10507" s="2">
        <v>100</v>
      </c>
    </row>
    <row r="10508" spans="1:7" x14ac:dyDescent="0.35">
      <c r="A10508" s="4">
        <v>44</v>
      </c>
      <c r="B10508" s="3" t="s">
        <v>101</v>
      </c>
      <c r="C10508" s="16">
        <v>45608</v>
      </c>
      <c r="D10508" s="1" t="s">
        <v>1</v>
      </c>
      <c r="E10508" s="1" t="s">
        <v>0</v>
      </c>
      <c r="G10508" s="2">
        <v>95</v>
      </c>
    </row>
    <row r="10509" spans="1:7" x14ac:dyDescent="0.35">
      <c r="A10509" s="4">
        <v>44</v>
      </c>
      <c r="B10509" s="3" t="s">
        <v>99</v>
      </c>
      <c r="C10509" s="16">
        <v>45610</v>
      </c>
      <c r="D10509" s="1" t="s">
        <v>1</v>
      </c>
      <c r="E10509" s="1" t="s">
        <v>0</v>
      </c>
      <c r="G10509" s="2">
        <v>97</v>
      </c>
    </row>
    <row r="10510" spans="1:7" x14ac:dyDescent="0.35">
      <c r="A10510" s="4">
        <v>44</v>
      </c>
      <c r="B10510" s="3" t="s">
        <v>99</v>
      </c>
      <c r="C10510" s="16">
        <v>45610</v>
      </c>
      <c r="D10510" s="1" t="s">
        <v>1</v>
      </c>
      <c r="E10510" s="1" t="s">
        <v>3</v>
      </c>
      <c r="F10510" s="2">
        <v>23</v>
      </c>
      <c r="G10510" s="2">
        <v>59</v>
      </c>
    </row>
    <row r="10511" spans="1:7" x14ac:dyDescent="0.35">
      <c r="A10511" s="4">
        <v>44</v>
      </c>
      <c r="B10511" s="3" t="s">
        <v>99</v>
      </c>
      <c r="C10511" s="16">
        <v>45610</v>
      </c>
      <c r="D10511" s="1" t="s">
        <v>1</v>
      </c>
      <c r="E10511" s="1" t="s">
        <v>0</v>
      </c>
      <c r="G10511" s="2">
        <v>83</v>
      </c>
    </row>
    <row r="10512" spans="1:7" x14ac:dyDescent="0.35">
      <c r="A10512" s="4">
        <v>44</v>
      </c>
      <c r="B10512" s="3" t="s">
        <v>99</v>
      </c>
      <c r="C10512" s="16">
        <v>45610</v>
      </c>
      <c r="D10512" s="1" t="s">
        <v>1</v>
      </c>
      <c r="E10512" s="1" t="s">
        <v>0</v>
      </c>
      <c r="G10512" s="2">
        <v>92</v>
      </c>
    </row>
    <row r="10513" spans="1:7" x14ac:dyDescent="0.35">
      <c r="A10513" s="4">
        <v>44</v>
      </c>
      <c r="B10513" s="3" t="s">
        <v>80</v>
      </c>
      <c r="C10513" s="16">
        <v>45633</v>
      </c>
      <c r="D10513" s="1" t="s">
        <v>5</v>
      </c>
      <c r="E10513" s="1" t="s">
        <v>0</v>
      </c>
    </row>
    <row r="10514" spans="1:7" x14ac:dyDescent="0.35">
      <c r="A10514" s="4">
        <v>44</v>
      </c>
      <c r="B10514" s="3" t="s">
        <v>104</v>
      </c>
      <c r="C10514" s="16">
        <v>45606</v>
      </c>
      <c r="D10514" s="1" t="s">
        <v>1</v>
      </c>
      <c r="E10514" s="1" t="s">
        <v>3</v>
      </c>
      <c r="F10514" s="2">
        <v>32</v>
      </c>
      <c r="G10514" s="2">
        <v>6</v>
      </c>
    </row>
    <row r="10515" spans="1:7" x14ac:dyDescent="0.35">
      <c r="A10515" s="4">
        <v>44</v>
      </c>
      <c r="B10515" s="3" t="s">
        <v>104</v>
      </c>
      <c r="C10515" s="16">
        <v>45606</v>
      </c>
      <c r="D10515" s="1" t="s">
        <v>1</v>
      </c>
      <c r="E10515" s="1" t="s">
        <v>4</v>
      </c>
      <c r="F10515" s="2">
        <v>29</v>
      </c>
      <c r="G10515" s="2">
        <v>101</v>
      </c>
    </row>
    <row r="10516" spans="1:7" x14ac:dyDescent="0.35">
      <c r="A10516" s="4">
        <v>44</v>
      </c>
      <c r="B10516" s="3" t="s">
        <v>104</v>
      </c>
      <c r="C10516" s="16">
        <v>45606</v>
      </c>
      <c r="D10516" s="1" t="s">
        <v>1</v>
      </c>
      <c r="E10516" s="1" t="s">
        <v>0</v>
      </c>
      <c r="G10516" s="2">
        <v>101</v>
      </c>
    </row>
    <row r="10517" spans="1:7" x14ac:dyDescent="0.35">
      <c r="A10517" s="4">
        <v>44</v>
      </c>
      <c r="B10517" s="3" t="s">
        <v>104</v>
      </c>
      <c r="C10517" s="16">
        <v>45606</v>
      </c>
      <c r="D10517" s="1" t="s">
        <v>1</v>
      </c>
      <c r="E10517" s="1" t="s">
        <v>3</v>
      </c>
      <c r="F10517" s="2">
        <v>21</v>
      </c>
      <c r="G10517" s="2">
        <v>61</v>
      </c>
    </row>
    <row r="10518" spans="1:7" x14ac:dyDescent="0.35">
      <c r="A10518" s="4">
        <v>44</v>
      </c>
      <c r="B10518" s="3" t="s">
        <v>104</v>
      </c>
      <c r="C10518" s="16">
        <v>45606</v>
      </c>
      <c r="D10518" s="1" t="s">
        <v>1</v>
      </c>
      <c r="E10518" s="1" t="s">
        <v>0</v>
      </c>
      <c r="G10518" s="2">
        <v>101</v>
      </c>
    </row>
    <row r="10519" spans="1:7" x14ac:dyDescent="0.35">
      <c r="A10519" s="4">
        <v>44</v>
      </c>
      <c r="B10519" s="3" t="s">
        <v>104</v>
      </c>
      <c r="C10519" s="16">
        <v>45606</v>
      </c>
      <c r="D10519" s="1" t="s">
        <v>1</v>
      </c>
      <c r="E10519" s="1" t="s">
        <v>3</v>
      </c>
      <c r="F10519" s="2">
        <v>20</v>
      </c>
      <c r="G10519" s="2">
        <v>17</v>
      </c>
    </row>
    <row r="10520" spans="1:7" x14ac:dyDescent="0.35">
      <c r="A10520" s="4">
        <v>44</v>
      </c>
      <c r="B10520" s="3" t="s">
        <v>104</v>
      </c>
      <c r="C10520" s="16">
        <v>45606</v>
      </c>
      <c r="D10520" s="1" t="s">
        <v>1</v>
      </c>
      <c r="E10520" s="1" t="s">
        <v>0</v>
      </c>
      <c r="G10520" s="2">
        <v>99</v>
      </c>
    </row>
    <row r="10521" spans="1:7" x14ac:dyDescent="0.35">
      <c r="A10521" s="4">
        <v>44</v>
      </c>
      <c r="B10521" s="3" t="s">
        <v>104</v>
      </c>
      <c r="C10521" s="16">
        <v>45606</v>
      </c>
      <c r="D10521" s="1" t="s">
        <v>1</v>
      </c>
      <c r="E10521" s="1" t="s">
        <v>4</v>
      </c>
      <c r="F10521" s="2">
        <v>21</v>
      </c>
      <c r="G10521" s="2">
        <v>101</v>
      </c>
    </row>
    <row r="10522" spans="1:7" x14ac:dyDescent="0.35">
      <c r="A10522" s="4">
        <v>44</v>
      </c>
      <c r="B10522" s="3" t="s">
        <v>104</v>
      </c>
      <c r="C10522" s="16">
        <v>45606</v>
      </c>
      <c r="D10522" s="1" t="s">
        <v>1</v>
      </c>
      <c r="E10522" s="1" t="s">
        <v>3</v>
      </c>
      <c r="F10522" s="2">
        <v>29</v>
      </c>
      <c r="G10522" s="2">
        <v>101</v>
      </c>
    </row>
    <row r="10523" spans="1:7" x14ac:dyDescent="0.35">
      <c r="A10523" s="4">
        <v>44</v>
      </c>
      <c r="B10523" s="3" t="s">
        <v>104</v>
      </c>
      <c r="C10523" s="16">
        <v>45606</v>
      </c>
      <c r="D10523" s="1" t="s">
        <v>7</v>
      </c>
      <c r="E10523" s="1" t="s">
        <v>0</v>
      </c>
      <c r="G10523" s="2">
        <v>101</v>
      </c>
    </row>
    <row r="10524" spans="1:7" x14ac:dyDescent="0.35">
      <c r="A10524" s="4">
        <v>44</v>
      </c>
      <c r="B10524" s="3" t="s">
        <v>104</v>
      </c>
      <c r="C10524" s="16">
        <v>45606</v>
      </c>
      <c r="D10524" s="1" t="s">
        <v>1</v>
      </c>
      <c r="E10524" s="1" t="s">
        <v>0</v>
      </c>
      <c r="G10524" s="2">
        <v>101</v>
      </c>
    </row>
    <row r="10525" spans="1:7" x14ac:dyDescent="0.35">
      <c r="A10525" s="4">
        <v>44</v>
      </c>
      <c r="B10525" s="3" t="s">
        <v>104</v>
      </c>
      <c r="C10525" s="16">
        <v>45606</v>
      </c>
      <c r="D10525" s="1" t="s">
        <v>1</v>
      </c>
      <c r="E10525" s="1" t="s">
        <v>3</v>
      </c>
      <c r="F10525" s="2">
        <v>32</v>
      </c>
      <c r="G10525" s="2">
        <v>101</v>
      </c>
    </row>
    <row r="10526" spans="1:7" x14ac:dyDescent="0.35">
      <c r="A10526" s="4">
        <v>44</v>
      </c>
      <c r="B10526" s="3" t="s">
        <v>104</v>
      </c>
      <c r="C10526" s="16">
        <v>45606</v>
      </c>
      <c r="D10526" s="1" t="s">
        <v>1</v>
      </c>
      <c r="E10526" s="1" t="s">
        <v>4</v>
      </c>
      <c r="F10526" s="2">
        <v>33</v>
      </c>
      <c r="G10526" s="2">
        <v>101</v>
      </c>
    </row>
    <row r="10527" spans="1:7" x14ac:dyDescent="0.35">
      <c r="A10527" s="4">
        <v>44</v>
      </c>
      <c r="B10527" s="3" t="s">
        <v>104</v>
      </c>
      <c r="C10527" s="16">
        <v>45606</v>
      </c>
      <c r="D10527" s="1" t="s">
        <v>1</v>
      </c>
      <c r="E10527" s="1" t="s">
        <v>3</v>
      </c>
      <c r="F10527" s="2">
        <v>19</v>
      </c>
      <c r="G10527" s="2">
        <v>6</v>
      </c>
    </row>
    <row r="10528" spans="1:7" x14ac:dyDescent="0.35">
      <c r="A10528" s="4">
        <v>44</v>
      </c>
      <c r="B10528" s="3" t="s">
        <v>104</v>
      </c>
      <c r="C10528" s="16">
        <v>45606</v>
      </c>
      <c r="D10528" s="1" t="s">
        <v>1</v>
      </c>
      <c r="E10528" s="1" t="s">
        <v>0</v>
      </c>
      <c r="G10528" s="2">
        <v>39</v>
      </c>
    </row>
    <row r="10529" spans="1:7" x14ac:dyDescent="0.35">
      <c r="A10529" s="4">
        <v>44</v>
      </c>
      <c r="B10529" s="3" t="s">
        <v>104</v>
      </c>
      <c r="C10529" s="16">
        <v>45606</v>
      </c>
      <c r="D10529" s="1" t="s">
        <v>1</v>
      </c>
      <c r="E10529" s="1" t="s">
        <v>4</v>
      </c>
      <c r="F10529" s="2">
        <v>31</v>
      </c>
      <c r="G10529" s="2">
        <v>97</v>
      </c>
    </row>
    <row r="10530" spans="1:7" x14ac:dyDescent="0.35">
      <c r="A10530" s="4">
        <v>44</v>
      </c>
      <c r="B10530" s="3" t="s">
        <v>104</v>
      </c>
      <c r="C10530" s="16">
        <v>45606</v>
      </c>
      <c r="D10530" s="1" t="s">
        <v>5</v>
      </c>
      <c r="E10530" s="1" t="s">
        <v>0</v>
      </c>
      <c r="F10530" s="2">
        <v>36</v>
      </c>
    </row>
    <row r="10531" spans="1:7" x14ac:dyDescent="0.35">
      <c r="A10531" s="4">
        <v>44</v>
      </c>
      <c r="B10531" s="3" t="s">
        <v>104</v>
      </c>
      <c r="C10531" s="16">
        <v>45606</v>
      </c>
      <c r="D10531" s="1" t="s">
        <v>1</v>
      </c>
      <c r="E10531" s="1" t="s">
        <v>0</v>
      </c>
      <c r="G10531" s="2">
        <v>59</v>
      </c>
    </row>
    <row r="10532" spans="1:7" x14ac:dyDescent="0.35">
      <c r="A10532" s="4">
        <v>44</v>
      </c>
      <c r="B10532" s="3" t="s">
        <v>104</v>
      </c>
      <c r="C10532" s="16">
        <v>45606</v>
      </c>
      <c r="D10532" s="1" t="s">
        <v>1</v>
      </c>
      <c r="E10532" s="1" t="s">
        <v>0</v>
      </c>
      <c r="G10532" s="2">
        <v>95</v>
      </c>
    </row>
    <row r="10533" spans="1:7" x14ac:dyDescent="0.35">
      <c r="A10533" s="4">
        <v>44</v>
      </c>
      <c r="B10533" s="3" t="s">
        <v>104</v>
      </c>
      <c r="C10533" s="16">
        <v>45606</v>
      </c>
      <c r="D10533" s="1" t="s">
        <v>1</v>
      </c>
      <c r="E10533" s="1" t="s">
        <v>3</v>
      </c>
      <c r="F10533" s="2">
        <v>47</v>
      </c>
      <c r="G10533" s="2">
        <v>101</v>
      </c>
    </row>
    <row r="10534" spans="1:7" x14ac:dyDescent="0.35">
      <c r="A10534" s="4">
        <v>44</v>
      </c>
      <c r="B10534" s="3" t="s">
        <v>104</v>
      </c>
      <c r="C10534" s="16">
        <v>45606</v>
      </c>
      <c r="D10534" s="1" t="s">
        <v>1</v>
      </c>
      <c r="E10534" s="1" t="s">
        <v>0</v>
      </c>
      <c r="G10534" s="2">
        <v>101</v>
      </c>
    </row>
    <row r="10535" spans="1:7" x14ac:dyDescent="0.35">
      <c r="A10535" s="4">
        <v>44</v>
      </c>
      <c r="B10535" s="3" t="s">
        <v>104</v>
      </c>
      <c r="C10535" s="16">
        <v>45606</v>
      </c>
      <c r="D10535" s="1" t="s">
        <v>1</v>
      </c>
      <c r="E10535" s="1" t="s">
        <v>3</v>
      </c>
      <c r="F10535" s="2">
        <v>24</v>
      </c>
      <c r="G10535" s="2">
        <v>9</v>
      </c>
    </row>
    <row r="10536" spans="1:7" x14ac:dyDescent="0.35">
      <c r="A10536" s="4">
        <v>44</v>
      </c>
      <c r="B10536" s="3" t="s">
        <v>94</v>
      </c>
      <c r="C10536" s="16">
        <v>45613</v>
      </c>
      <c r="D10536" s="1" t="s">
        <v>1</v>
      </c>
      <c r="E10536" s="1" t="s">
        <v>3</v>
      </c>
      <c r="F10536" s="2">
        <v>25</v>
      </c>
      <c r="G10536" s="2">
        <v>93</v>
      </c>
    </row>
    <row r="10537" spans="1:7" x14ac:dyDescent="0.35">
      <c r="A10537" s="4">
        <v>44</v>
      </c>
      <c r="B10537" s="3" t="s">
        <v>104</v>
      </c>
      <c r="C10537" s="16">
        <v>45606</v>
      </c>
      <c r="D10537" s="1" t="s">
        <v>1</v>
      </c>
      <c r="E10537" s="1" t="s">
        <v>12</v>
      </c>
      <c r="F10537" s="2">
        <v>24</v>
      </c>
      <c r="G10537" s="2">
        <v>0</v>
      </c>
    </row>
    <row r="10538" spans="1:7" x14ac:dyDescent="0.35">
      <c r="A10538" s="4">
        <v>44</v>
      </c>
      <c r="B10538" s="3" t="s">
        <v>104</v>
      </c>
      <c r="C10538" s="16">
        <v>45606</v>
      </c>
      <c r="D10538" s="1" t="s">
        <v>1</v>
      </c>
      <c r="E10538" s="1" t="s">
        <v>0</v>
      </c>
      <c r="F10538" s="2">
        <v>35</v>
      </c>
      <c r="G10538" s="2">
        <v>60</v>
      </c>
    </row>
    <row r="10539" spans="1:7" x14ac:dyDescent="0.35">
      <c r="A10539" s="4">
        <v>44</v>
      </c>
      <c r="B10539" s="3" t="s">
        <v>104</v>
      </c>
      <c r="C10539" s="16">
        <v>45606</v>
      </c>
      <c r="D10539" s="1" t="s">
        <v>5</v>
      </c>
      <c r="E10539" s="1" t="s">
        <v>0</v>
      </c>
    </row>
    <row r="10540" spans="1:7" x14ac:dyDescent="0.35">
      <c r="A10540" s="4">
        <v>44</v>
      </c>
      <c r="B10540" s="3" t="s">
        <v>104</v>
      </c>
      <c r="C10540" s="16">
        <v>45606</v>
      </c>
      <c r="D10540" s="1" t="s">
        <v>1</v>
      </c>
      <c r="E10540" s="1" t="s">
        <v>3</v>
      </c>
      <c r="F10540" s="2">
        <v>26</v>
      </c>
      <c r="G10540" s="2">
        <v>3</v>
      </c>
    </row>
    <row r="10541" spans="1:7" x14ac:dyDescent="0.35">
      <c r="A10541" s="4">
        <v>44</v>
      </c>
      <c r="B10541" s="3" t="s">
        <v>104</v>
      </c>
      <c r="C10541" s="16">
        <v>45606</v>
      </c>
      <c r="D10541" s="1" t="s">
        <v>1</v>
      </c>
      <c r="E10541" s="1" t="s">
        <v>0</v>
      </c>
      <c r="G10541" s="2">
        <v>101</v>
      </c>
    </row>
    <row r="10542" spans="1:7" x14ac:dyDescent="0.35">
      <c r="A10542" s="4">
        <v>44</v>
      </c>
      <c r="B10542" s="3" t="s">
        <v>102</v>
      </c>
      <c r="C10542" s="16">
        <v>45607</v>
      </c>
      <c r="D10542" s="1" t="s">
        <v>1</v>
      </c>
      <c r="E10542" s="1" t="s">
        <v>0</v>
      </c>
      <c r="G10542" s="2">
        <v>98</v>
      </c>
    </row>
    <row r="10543" spans="1:7" x14ac:dyDescent="0.35">
      <c r="A10543" s="4">
        <v>44</v>
      </c>
      <c r="B10543" s="3" t="s">
        <v>102</v>
      </c>
      <c r="C10543" s="16">
        <v>45607</v>
      </c>
      <c r="D10543" s="1" t="s">
        <v>1</v>
      </c>
      <c r="E10543" s="1" t="s">
        <v>0</v>
      </c>
      <c r="G10543" s="2">
        <v>100</v>
      </c>
    </row>
    <row r="10544" spans="1:7" x14ac:dyDescent="0.35">
      <c r="A10544" s="4">
        <v>44</v>
      </c>
      <c r="B10544" s="3" t="s">
        <v>102</v>
      </c>
      <c r="C10544" s="16">
        <v>45607</v>
      </c>
      <c r="D10544" s="1" t="s">
        <v>1</v>
      </c>
      <c r="E10544" s="1" t="s">
        <v>0</v>
      </c>
      <c r="G10544" s="2">
        <v>100</v>
      </c>
    </row>
    <row r="10545" spans="1:7" x14ac:dyDescent="0.35">
      <c r="A10545" s="4">
        <v>44</v>
      </c>
      <c r="B10545" s="3" t="s">
        <v>103</v>
      </c>
      <c r="C10545" s="16">
        <v>45628</v>
      </c>
      <c r="D10545" s="1" t="s">
        <v>1</v>
      </c>
      <c r="E10545" s="1" t="s">
        <v>0</v>
      </c>
      <c r="G10545" s="2">
        <v>77</v>
      </c>
    </row>
    <row r="10546" spans="1:7" x14ac:dyDescent="0.35">
      <c r="A10546" s="4">
        <v>44</v>
      </c>
      <c r="B10546" s="3" t="s">
        <v>103</v>
      </c>
      <c r="C10546" s="16">
        <v>45628</v>
      </c>
      <c r="D10546" s="1" t="s">
        <v>1</v>
      </c>
      <c r="E10546" s="1" t="s">
        <v>3</v>
      </c>
      <c r="F10546" s="2">
        <v>24</v>
      </c>
      <c r="G10546" s="2">
        <v>79</v>
      </c>
    </row>
    <row r="10547" spans="1:7" x14ac:dyDescent="0.35">
      <c r="A10547" s="4">
        <v>44</v>
      </c>
      <c r="B10547" s="3" t="s">
        <v>103</v>
      </c>
      <c r="C10547" s="16">
        <v>45628</v>
      </c>
      <c r="D10547" s="1" t="s">
        <v>1</v>
      </c>
      <c r="E10547" s="1" t="s">
        <v>3</v>
      </c>
      <c r="F10547" s="2">
        <v>27</v>
      </c>
      <c r="G10547" s="2">
        <v>21</v>
      </c>
    </row>
    <row r="10548" spans="1:7" x14ac:dyDescent="0.35">
      <c r="A10548" s="4">
        <v>44</v>
      </c>
      <c r="B10548" s="3" t="s">
        <v>103</v>
      </c>
      <c r="C10548" s="16">
        <v>45628</v>
      </c>
      <c r="D10548" s="1" t="s">
        <v>1</v>
      </c>
      <c r="E10548" s="1" t="s">
        <v>3</v>
      </c>
      <c r="F10548" s="2">
        <v>30</v>
      </c>
      <c r="G10548" s="2">
        <v>47</v>
      </c>
    </row>
    <row r="10549" spans="1:7" x14ac:dyDescent="0.35">
      <c r="A10549" s="4">
        <v>44</v>
      </c>
      <c r="B10549" s="3" t="s">
        <v>103</v>
      </c>
      <c r="C10549" s="16">
        <v>45628</v>
      </c>
      <c r="D10549" s="1" t="s">
        <v>1</v>
      </c>
      <c r="E10549" s="1" t="s">
        <v>0</v>
      </c>
      <c r="G10549" s="2">
        <v>77</v>
      </c>
    </row>
    <row r="10550" spans="1:7" x14ac:dyDescent="0.35">
      <c r="A10550" s="4">
        <v>44</v>
      </c>
      <c r="B10550" s="3" t="s">
        <v>103</v>
      </c>
      <c r="C10550" s="16">
        <v>45628</v>
      </c>
      <c r="D10550" s="1" t="s">
        <v>1</v>
      </c>
      <c r="E10550" s="1" t="s">
        <v>0</v>
      </c>
      <c r="G10550" s="2">
        <v>77</v>
      </c>
    </row>
    <row r="10551" spans="1:7" x14ac:dyDescent="0.35">
      <c r="A10551" s="4">
        <v>44</v>
      </c>
      <c r="B10551" s="3" t="s">
        <v>103</v>
      </c>
      <c r="C10551" s="16">
        <v>45628</v>
      </c>
      <c r="D10551" s="1" t="s">
        <v>1</v>
      </c>
      <c r="E10551" s="1" t="s">
        <v>3</v>
      </c>
      <c r="F10551" s="2">
        <v>17</v>
      </c>
      <c r="G10551" s="2">
        <v>54</v>
      </c>
    </row>
    <row r="10552" spans="1:7" x14ac:dyDescent="0.35">
      <c r="A10552" s="4">
        <v>44</v>
      </c>
      <c r="B10552" s="3" t="s">
        <v>103</v>
      </c>
      <c r="C10552" s="16">
        <v>45628</v>
      </c>
      <c r="D10552" s="1" t="s">
        <v>1</v>
      </c>
      <c r="E10552" s="1" t="s">
        <v>0</v>
      </c>
      <c r="G10552" s="2">
        <v>1</v>
      </c>
    </row>
    <row r="10553" spans="1:7" x14ac:dyDescent="0.35">
      <c r="A10553" s="4">
        <v>44</v>
      </c>
      <c r="B10553" s="3" t="s">
        <v>103</v>
      </c>
      <c r="C10553" s="16">
        <v>45628</v>
      </c>
      <c r="D10553" s="1" t="s">
        <v>1</v>
      </c>
      <c r="E10553" s="1" t="s">
        <v>0</v>
      </c>
      <c r="G10553" s="2">
        <v>64</v>
      </c>
    </row>
    <row r="10554" spans="1:7" x14ac:dyDescent="0.35">
      <c r="A10554" s="4">
        <v>44</v>
      </c>
      <c r="B10554" s="3" t="s">
        <v>103</v>
      </c>
      <c r="C10554" s="16">
        <v>45628</v>
      </c>
      <c r="D10554" s="1" t="s">
        <v>1</v>
      </c>
      <c r="E10554" s="1" t="s">
        <v>3</v>
      </c>
      <c r="F10554" s="2">
        <v>51</v>
      </c>
      <c r="G10554" s="2">
        <v>71</v>
      </c>
    </row>
    <row r="10555" spans="1:7" x14ac:dyDescent="0.35">
      <c r="A10555" s="4">
        <v>44</v>
      </c>
      <c r="B10555" s="3" t="s">
        <v>103</v>
      </c>
      <c r="C10555" s="16">
        <v>45628</v>
      </c>
      <c r="D10555" s="1" t="s">
        <v>1</v>
      </c>
      <c r="E10555" s="1" t="s">
        <v>0</v>
      </c>
      <c r="G10555" s="2">
        <v>79</v>
      </c>
    </row>
    <row r="10556" spans="1:7" x14ac:dyDescent="0.35">
      <c r="A10556" s="4">
        <v>44</v>
      </c>
      <c r="B10556" s="3" t="s">
        <v>103</v>
      </c>
      <c r="C10556" s="16">
        <v>45628</v>
      </c>
      <c r="D10556" s="1" t="s">
        <v>1</v>
      </c>
      <c r="E10556" s="1" t="s">
        <v>3</v>
      </c>
      <c r="F10556" s="2">
        <v>26</v>
      </c>
      <c r="G10556" s="2">
        <v>79</v>
      </c>
    </row>
    <row r="10557" spans="1:7" x14ac:dyDescent="0.35">
      <c r="A10557" s="4">
        <v>44</v>
      </c>
      <c r="B10557" s="3" t="s">
        <v>103</v>
      </c>
      <c r="C10557" s="16">
        <v>45628</v>
      </c>
      <c r="D10557" s="1" t="s">
        <v>1</v>
      </c>
      <c r="E10557" s="1" t="s">
        <v>0</v>
      </c>
      <c r="G10557" s="2">
        <v>79</v>
      </c>
    </row>
    <row r="10558" spans="1:7" x14ac:dyDescent="0.35">
      <c r="A10558" s="4">
        <v>44</v>
      </c>
      <c r="B10558" s="3" t="s">
        <v>103</v>
      </c>
      <c r="C10558" s="16">
        <v>45628</v>
      </c>
      <c r="D10558" s="1" t="s">
        <v>1</v>
      </c>
      <c r="E10558" s="1" t="s">
        <v>0</v>
      </c>
      <c r="G10558" s="2">
        <v>10</v>
      </c>
    </row>
    <row r="10559" spans="1:7" x14ac:dyDescent="0.35">
      <c r="A10559" s="4">
        <v>44</v>
      </c>
      <c r="B10559" s="3" t="s">
        <v>103</v>
      </c>
      <c r="C10559" s="16">
        <v>45628</v>
      </c>
      <c r="D10559" s="1" t="s">
        <v>1</v>
      </c>
      <c r="E10559" s="1" t="s">
        <v>0</v>
      </c>
      <c r="G10559" s="2">
        <v>56</v>
      </c>
    </row>
    <row r="10560" spans="1:7" x14ac:dyDescent="0.35">
      <c r="A10560" s="4">
        <v>44</v>
      </c>
      <c r="B10560" s="3" t="s">
        <v>89</v>
      </c>
      <c r="C10560" s="16">
        <v>45629</v>
      </c>
      <c r="D10560" s="1" t="s">
        <v>1</v>
      </c>
      <c r="E10560" s="1" t="s">
        <v>0</v>
      </c>
      <c r="G10560" s="2">
        <v>78</v>
      </c>
    </row>
    <row r="10561" spans="1:7" x14ac:dyDescent="0.35">
      <c r="A10561" s="4">
        <v>44</v>
      </c>
      <c r="B10561" s="3" t="s">
        <v>89</v>
      </c>
      <c r="C10561" s="16">
        <v>45629</v>
      </c>
      <c r="D10561" s="1" t="s">
        <v>1</v>
      </c>
      <c r="E10561" s="1" t="s">
        <v>3</v>
      </c>
      <c r="F10561" s="2">
        <v>21</v>
      </c>
      <c r="G10561" s="2">
        <v>70</v>
      </c>
    </row>
    <row r="10562" spans="1:7" x14ac:dyDescent="0.35">
      <c r="A10562" s="4">
        <v>44</v>
      </c>
      <c r="B10562" s="3" t="s">
        <v>89</v>
      </c>
      <c r="C10562" s="16">
        <v>45629</v>
      </c>
      <c r="D10562" s="1" t="s">
        <v>1</v>
      </c>
      <c r="E10562" s="1" t="s">
        <v>0</v>
      </c>
      <c r="G10562" s="2">
        <v>78</v>
      </c>
    </row>
    <row r="10563" spans="1:7" x14ac:dyDescent="0.35">
      <c r="A10563" s="4">
        <v>44</v>
      </c>
      <c r="B10563" s="3" t="s">
        <v>89</v>
      </c>
      <c r="C10563" s="16">
        <v>45629</v>
      </c>
      <c r="D10563" s="1" t="s">
        <v>1</v>
      </c>
      <c r="E10563" s="1" t="s">
        <v>3</v>
      </c>
      <c r="F10563" s="2">
        <v>35</v>
      </c>
      <c r="G10563" s="2">
        <v>3</v>
      </c>
    </row>
    <row r="10564" spans="1:7" x14ac:dyDescent="0.35">
      <c r="A10564" s="4">
        <v>44</v>
      </c>
      <c r="B10564" s="3" t="s">
        <v>89</v>
      </c>
      <c r="C10564" s="16">
        <v>45629</v>
      </c>
      <c r="D10564" s="1" t="s">
        <v>1</v>
      </c>
      <c r="E10564" s="1" t="s">
        <v>0</v>
      </c>
      <c r="G10564" s="2">
        <v>61</v>
      </c>
    </row>
    <row r="10565" spans="1:7" x14ac:dyDescent="0.35">
      <c r="A10565" s="4">
        <v>44</v>
      </c>
      <c r="B10565" s="3" t="s">
        <v>89</v>
      </c>
      <c r="C10565" s="16">
        <v>45629</v>
      </c>
      <c r="D10565" s="1" t="s">
        <v>1</v>
      </c>
      <c r="E10565" s="1" t="s">
        <v>0</v>
      </c>
      <c r="G10565" s="2">
        <v>0</v>
      </c>
    </row>
    <row r="10566" spans="1:7" x14ac:dyDescent="0.35">
      <c r="A10566" s="4">
        <v>44</v>
      </c>
      <c r="B10566" s="3" t="s">
        <v>89</v>
      </c>
      <c r="C10566" s="16">
        <v>45629</v>
      </c>
      <c r="D10566" s="1" t="s">
        <v>1</v>
      </c>
      <c r="E10566" s="1" t="s">
        <v>3</v>
      </c>
      <c r="F10566" s="2">
        <v>52</v>
      </c>
      <c r="G10566" s="2">
        <v>78</v>
      </c>
    </row>
    <row r="10567" spans="1:7" x14ac:dyDescent="0.35">
      <c r="A10567" s="4">
        <v>44</v>
      </c>
      <c r="B10567" s="3" t="s">
        <v>89</v>
      </c>
      <c r="C10567" s="16">
        <v>45629</v>
      </c>
      <c r="D10567" s="1" t="s">
        <v>1</v>
      </c>
      <c r="E10567" s="1" t="s">
        <v>0</v>
      </c>
      <c r="G10567" s="2">
        <v>78</v>
      </c>
    </row>
    <row r="10568" spans="1:7" x14ac:dyDescent="0.35">
      <c r="A10568" s="4">
        <v>44</v>
      </c>
      <c r="B10568" s="3" t="s">
        <v>103</v>
      </c>
      <c r="C10568" s="16">
        <v>45628</v>
      </c>
      <c r="D10568" s="1" t="s">
        <v>1</v>
      </c>
      <c r="E10568" s="1" t="s">
        <v>0</v>
      </c>
      <c r="G10568" s="2">
        <v>79</v>
      </c>
    </row>
    <row r="10569" spans="1:7" x14ac:dyDescent="0.35">
      <c r="A10569" s="4">
        <v>44</v>
      </c>
      <c r="B10569" s="3" t="s">
        <v>103</v>
      </c>
      <c r="C10569" s="16">
        <v>45628</v>
      </c>
      <c r="D10569" s="1" t="s">
        <v>1</v>
      </c>
      <c r="E10569" s="1" t="s">
        <v>3</v>
      </c>
      <c r="F10569" s="2">
        <v>33</v>
      </c>
      <c r="G10569" s="2">
        <v>53</v>
      </c>
    </row>
    <row r="10570" spans="1:7" x14ac:dyDescent="0.35">
      <c r="A10570" s="4">
        <v>44</v>
      </c>
      <c r="B10570" s="3" t="s">
        <v>103</v>
      </c>
      <c r="C10570" s="16">
        <v>45628</v>
      </c>
      <c r="D10570" s="1" t="s">
        <v>1</v>
      </c>
      <c r="E10570" s="1" t="s">
        <v>0</v>
      </c>
      <c r="G10570" s="2">
        <v>79</v>
      </c>
    </row>
    <row r="10571" spans="1:7" x14ac:dyDescent="0.35">
      <c r="A10571" s="4">
        <v>44</v>
      </c>
      <c r="B10571" s="3" t="s">
        <v>103</v>
      </c>
      <c r="C10571" s="16">
        <v>45628</v>
      </c>
      <c r="D10571" s="1" t="s">
        <v>1</v>
      </c>
      <c r="E10571" s="1" t="s">
        <v>3</v>
      </c>
      <c r="F10571" s="2">
        <v>37</v>
      </c>
      <c r="G10571" s="2">
        <v>74</v>
      </c>
    </row>
    <row r="10572" spans="1:7" x14ac:dyDescent="0.35">
      <c r="A10572" s="4">
        <v>44</v>
      </c>
      <c r="B10572" s="3" t="s">
        <v>103</v>
      </c>
      <c r="C10572" s="16">
        <v>45628</v>
      </c>
      <c r="D10572" s="1" t="s">
        <v>1</v>
      </c>
      <c r="E10572" s="1" t="s">
        <v>0</v>
      </c>
      <c r="G10572" s="2">
        <v>79</v>
      </c>
    </row>
    <row r="10573" spans="1:7" x14ac:dyDescent="0.35">
      <c r="A10573" s="4">
        <v>44</v>
      </c>
      <c r="B10573" s="3" t="s">
        <v>103</v>
      </c>
      <c r="C10573" s="16">
        <v>45628</v>
      </c>
      <c r="D10573" s="1" t="s">
        <v>1</v>
      </c>
      <c r="E10573" s="1" t="s">
        <v>3</v>
      </c>
      <c r="F10573" s="2">
        <v>20</v>
      </c>
      <c r="G10573" s="2">
        <v>79</v>
      </c>
    </row>
    <row r="10574" spans="1:7" x14ac:dyDescent="0.35">
      <c r="A10574" s="4">
        <v>44</v>
      </c>
      <c r="B10574" s="3" t="s">
        <v>103</v>
      </c>
      <c r="C10574" s="16">
        <v>45628</v>
      </c>
      <c r="D10574" s="1" t="s">
        <v>1</v>
      </c>
      <c r="E10574" s="1" t="s">
        <v>0</v>
      </c>
      <c r="G10574" s="2">
        <v>79</v>
      </c>
    </row>
    <row r="10575" spans="1:7" x14ac:dyDescent="0.35">
      <c r="A10575" s="4">
        <v>44</v>
      </c>
      <c r="B10575" s="3" t="s">
        <v>103</v>
      </c>
      <c r="C10575" s="16">
        <v>45628</v>
      </c>
      <c r="D10575" s="1" t="s">
        <v>1</v>
      </c>
      <c r="E10575" s="1" t="s">
        <v>0</v>
      </c>
      <c r="G10575" s="2">
        <v>0</v>
      </c>
    </row>
    <row r="10576" spans="1:7" x14ac:dyDescent="0.35">
      <c r="A10576" s="4">
        <v>44</v>
      </c>
      <c r="B10576" s="3" t="s">
        <v>103</v>
      </c>
      <c r="C10576" s="16">
        <v>45628</v>
      </c>
      <c r="D10576" s="1" t="s">
        <v>1</v>
      </c>
      <c r="E10576" s="1" t="s">
        <v>3</v>
      </c>
      <c r="F10576" s="2">
        <v>19</v>
      </c>
      <c r="G10576" s="2">
        <v>59</v>
      </c>
    </row>
    <row r="10577" spans="1:7" x14ac:dyDescent="0.35">
      <c r="A10577" s="4">
        <v>44</v>
      </c>
      <c r="B10577" s="3" t="s">
        <v>89</v>
      </c>
      <c r="C10577" s="16">
        <v>45629</v>
      </c>
      <c r="D10577" s="1" t="s">
        <v>1</v>
      </c>
      <c r="E10577" s="1" t="s">
        <v>0</v>
      </c>
      <c r="G10577" s="2">
        <v>78</v>
      </c>
    </row>
    <row r="10578" spans="1:7" x14ac:dyDescent="0.35">
      <c r="A10578" s="4">
        <v>44</v>
      </c>
      <c r="B10578" s="3" t="s">
        <v>89</v>
      </c>
      <c r="C10578" s="16">
        <v>45629</v>
      </c>
      <c r="D10578" s="1" t="s">
        <v>1</v>
      </c>
      <c r="E10578" s="1" t="s">
        <v>0</v>
      </c>
      <c r="G10578" s="2">
        <v>61</v>
      </c>
    </row>
    <row r="10579" spans="1:7" x14ac:dyDescent="0.35">
      <c r="A10579" s="4">
        <v>44</v>
      </c>
      <c r="B10579" s="3" t="s">
        <v>89</v>
      </c>
      <c r="C10579" s="16">
        <v>45629</v>
      </c>
      <c r="D10579" s="1" t="s">
        <v>1</v>
      </c>
      <c r="E10579" s="1" t="s">
        <v>0</v>
      </c>
      <c r="G10579" s="2">
        <v>53</v>
      </c>
    </row>
    <row r="10580" spans="1:7" x14ac:dyDescent="0.35">
      <c r="A10580" s="4">
        <v>44</v>
      </c>
      <c r="B10580" s="3" t="s">
        <v>89</v>
      </c>
      <c r="C10580" s="16">
        <v>45629</v>
      </c>
      <c r="D10580" s="1" t="s">
        <v>1</v>
      </c>
      <c r="E10580" s="1" t="s">
        <v>0</v>
      </c>
      <c r="G10580" s="2">
        <v>77</v>
      </c>
    </row>
    <row r="10581" spans="1:7" x14ac:dyDescent="0.35">
      <c r="A10581" s="4">
        <v>44</v>
      </c>
      <c r="B10581" s="3" t="s">
        <v>89</v>
      </c>
      <c r="C10581" s="16">
        <v>45629</v>
      </c>
      <c r="D10581" s="1" t="s">
        <v>1</v>
      </c>
      <c r="E10581" s="1" t="s">
        <v>3</v>
      </c>
      <c r="F10581" s="2">
        <v>31</v>
      </c>
      <c r="G10581" s="2">
        <v>78</v>
      </c>
    </row>
    <row r="10582" spans="1:7" x14ac:dyDescent="0.35">
      <c r="A10582" s="4">
        <v>44</v>
      </c>
      <c r="B10582" s="3" t="s">
        <v>89</v>
      </c>
      <c r="C10582" s="16">
        <v>45629</v>
      </c>
      <c r="D10582" s="1" t="s">
        <v>1</v>
      </c>
      <c r="E10582" s="1" t="s">
        <v>3</v>
      </c>
      <c r="F10582" s="2">
        <v>35</v>
      </c>
      <c r="G10582" s="2">
        <v>53</v>
      </c>
    </row>
    <row r="10583" spans="1:7" x14ac:dyDescent="0.35">
      <c r="A10583" s="4">
        <v>44</v>
      </c>
      <c r="B10583" s="3" t="s">
        <v>89</v>
      </c>
      <c r="C10583" s="16">
        <v>45629</v>
      </c>
      <c r="D10583" s="1" t="s">
        <v>1</v>
      </c>
      <c r="E10583" s="1" t="s">
        <v>3</v>
      </c>
      <c r="F10583" s="2">
        <v>24</v>
      </c>
      <c r="G10583" s="2">
        <v>77</v>
      </c>
    </row>
    <row r="10584" spans="1:7" x14ac:dyDescent="0.35">
      <c r="A10584" s="4">
        <v>44</v>
      </c>
      <c r="B10584" s="3" t="s">
        <v>89</v>
      </c>
      <c r="C10584" s="16">
        <v>45629</v>
      </c>
      <c r="D10584" s="1" t="s">
        <v>1</v>
      </c>
      <c r="E10584" s="1" t="s">
        <v>0</v>
      </c>
      <c r="G10584" s="2">
        <v>78</v>
      </c>
    </row>
    <row r="10585" spans="1:7" x14ac:dyDescent="0.35">
      <c r="A10585" s="4">
        <v>44</v>
      </c>
      <c r="B10585" s="3" t="s">
        <v>89</v>
      </c>
      <c r="C10585" s="16">
        <v>45629</v>
      </c>
      <c r="D10585" s="1" t="s">
        <v>1</v>
      </c>
      <c r="E10585" s="1" t="s">
        <v>3</v>
      </c>
      <c r="F10585" s="2">
        <v>19</v>
      </c>
      <c r="G10585" s="2">
        <v>78</v>
      </c>
    </row>
    <row r="10586" spans="1:7" x14ac:dyDescent="0.35">
      <c r="A10586" s="4">
        <v>44</v>
      </c>
      <c r="B10586" s="3" t="s">
        <v>89</v>
      </c>
      <c r="C10586" s="16">
        <v>45629</v>
      </c>
      <c r="D10586" s="1" t="s">
        <v>1</v>
      </c>
      <c r="E10586" s="1" t="s">
        <v>0</v>
      </c>
      <c r="G10586" s="2">
        <v>77</v>
      </c>
    </row>
    <row r="10587" spans="1:7" x14ac:dyDescent="0.35">
      <c r="A10587" s="4">
        <v>44</v>
      </c>
      <c r="B10587" s="3" t="s">
        <v>89</v>
      </c>
      <c r="C10587" s="16">
        <v>45629</v>
      </c>
      <c r="D10587" s="1" t="s">
        <v>1</v>
      </c>
      <c r="E10587" s="1" t="s">
        <v>0</v>
      </c>
      <c r="G10587" s="2">
        <v>76</v>
      </c>
    </row>
    <row r="10588" spans="1:7" x14ac:dyDescent="0.35">
      <c r="A10588" s="4">
        <v>44</v>
      </c>
      <c r="B10588" s="3" t="s">
        <v>89</v>
      </c>
      <c r="C10588" s="16">
        <v>45629</v>
      </c>
      <c r="D10588" s="1" t="s">
        <v>1</v>
      </c>
      <c r="E10588" s="1" t="s">
        <v>0</v>
      </c>
      <c r="F10588" s="2">
        <v>27</v>
      </c>
      <c r="G10588" s="2">
        <v>78</v>
      </c>
    </row>
    <row r="10589" spans="1:7" x14ac:dyDescent="0.35">
      <c r="A10589" s="4">
        <v>44</v>
      </c>
      <c r="B10589" s="3" t="s">
        <v>89</v>
      </c>
      <c r="C10589" s="16">
        <v>45629</v>
      </c>
      <c r="D10589" s="1" t="s">
        <v>1</v>
      </c>
      <c r="E10589" s="1" t="s">
        <v>4</v>
      </c>
      <c r="F10589" s="2">
        <v>30</v>
      </c>
      <c r="G10589" s="2">
        <v>76</v>
      </c>
    </row>
    <row r="10590" spans="1:7" x14ac:dyDescent="0.35">
      <c r="A10590" s="4">
        <v>44</v>
      </c>
      <c r="B10590" s="3" t="s">
        <v>89</v>
      </c>
      <c r="C10590" s="16">
        <v>45629</v>
      </c>
      <c r="D10590" s="1" t="s">
        <v>1</v>
      </c>
      <c r="E10590" s="1" t="s">
        <v>3</v>
      </c>
      <c r="F10590" s="2">
        <v>23</v>
      </c>
      <c r="G10590" s="2">
        <v>72</v>
      </c>
    </row>
    <row r="10591" spans="1:7" x14ac:dyDescent="0.35">
      <c r="A10591" s="4">
        <v>44</v>
      </c>
      <c r="B10591" s="3" t="s">
        <v>89</v>
      </c>
      <c r="C10591" s="16">
        <v>45629</v>
      </c>
      <c r="D10591" s="1" t="s">
        <v>1</v>
      </c>
      <c r="E10591" s="1" t="s">
        <v>0</v>
      </c>
      <c r="G10591" s="2">
        <v>28</v>
      </c>
    </row>
    <row r="10592" spans="1:7" x14ac:dyDescent="0.35">
      <c r="A10592" s="4">
        <v>44</v>
      </c>
      <c r="B10592" s="3" t="s">
        <v>89</v>
      </c>
      <c r="C10592" s="16">
        <v>45629</v>
      </c>
      <c r="D10592" s="1" t="s">
        <v>1</v>
      </c>
      <c r="E10592" s="1" t="s">
        <v>0</v>
      </c>
      <c r="G10592" s="2">
        <v>78</v>
      </c>
    </row>
    <row r="10593" spans="1:7" x14ac:dyDescent="0.35">
      <c r="A10593" s="4">
        <v>44</v>
      </c>
      <c r="B10593" s="3" t="s">
        <v>89</v>
      </c>
      <c r="C10593" s="16">
        <v>45629</v>
      </c>
      <c r="D10593" s="1" t="s">
        <v>1</v>
      </c>
      <c r="E10593" s="1" t="s">
        <v>0</v>
      </c>
      <c r="G10593" s="2">
        <v>78</v>
      </c>
    </row>
    <row r="10594" spans="1:7" x14ac:dyDescent="0.35">
      <c r="A10594" s="4">
        <v>44</v>
      </c>
      <c r="B10594" s="3" t="s">
        <v>83</v>
      </c>
      <c r="C10594" s="16">
        <v>45630</v>
      </c>
      <c r="D10594" s="1" t="s">
        <v>1</v>
      </c>
      <c r="E10594" s="1" t="s">
        <v>12</v>
      </c>
      <c r="F10594" s="2">
        <v>23</v>
      </c>
      <c r="G10594" s="2">
        <v>2</v>
      </c>
    </row>
    <row r="10595" spans="1:7" x14ac:dyDescent="0.35">
      <c r="A10595" s="4">
        <v>44</v>
      </c>
      <c r="B10595" s="3" t="s">
        <v>83</v>
      </c>
      <c r="C10595" s="16">
        <v>45630</v>
      </c>
      <c r="D10595" s="1" t="s">
        <v>1</v>
      </c>
      <c r="E10595" s="1" t="s">
        <v>0</v>
      </c>
      <c r="G10595" s="2">
        <v>77</v>
      </c>
    </row>
    <row r="10596" spans="1:7" x14ac:dyDescent="0.35">
      <c r="A10596" s="4">
        <v>44</v>
      </c>
      <c r="B10596" s="3" t="s">
        <v>83</v>
      </c>
      <c r="C10596" s="16">
        <v>45630</v>
      </c>
      <c r="D10596" s="1" t="s">
        <v>1</v>
      </c>
      <c r="E10596" s="1" t="s">
        <v>0</v>
      </c>
      <c r="G10596" s="2">
        <v>0</v>
      </c>
    </row>
    <row r="10597" spans="1:7" x14ac:dyDescent="0.35">
      <c r="A10597" s="4">
        <v>44</v>
      </c>
      <c r="B10597" s="3" t="s">
        <v>83</v>
      </c>
      <c r="C10597" s="16">
        <v>45630</v>
      </c>
      <c r="D10597" s="1" t="s">
        <v>1</v>
      </c>
      <c r="E10597" s="1" t="s">
        <v>0</v>
      </c>
      <c r="G10597" s="2">
        <v>66</v>
      </c>
    </row>
    <row r="10598" spans="1:7" x14ac:dyDescent="0.35">
      <c r="A10598" s="4">
        <v>44</v>
      </c>
      <c r="B10598" s="3" t="s">
        <v>83</v>
      </c>
      <c r="C10598" s="16">
        <v>45630</v>
      </c>
      <c r="D10598" s="1" t="s">
        <v>1</v>
      </c>
      <c r="E10598" s="1" t="s">
        <v>3</v>
      </c>
      <c r="F10598" s="2">
        <v>29</v>
      </c>
      <c r="G10598" s="2">
        <v>19</v>
      </c>
    </row>
    <row r="10599" spans="1:7" x14ac:dyDescent="0.35">
      <c r="A10599" s="4">
        <v>44</v>
      </c>
      <c r="B10599" s="3" t="s">
        <v>83</v>
      </c>
      <c r="C10599" s="16">
        <v>45630</v>
      </c>
      <c r="D10599" s="1" t="s">
        <v>1</v>
      </c>
      <c r="E10599" s="1" t="s">
        <v>4</v>
      </c>
      <c r="F10599" s="2">
        <v>50</v>
      </c>
      <c r="G10599" s="2">
        <v>2</v>
      </c>
    </row>
    <row r="10600" spans="1:7" x14ac:dyDescent="0.35">
      <c r="A10600" s="4">
        <v>44</v>
      </c>
      <c r="B10600" s="3" t="s">
        <v>83</v>
      </c>
      <c r="C10600" s="16">
        <v>45630</v>
      </c>
      <c r="D10600" s="1" t="s">
        <v>1</v>
      </c>
      <c r="E10600" s="1" t="s">
        <v>0</v>
      </c>
      <c r="G10600" s="2">
        <v>77</v>
      </c>
    </row>
    <row r="10601" spans="1:7" x14ac:dyDescent="0.35">
      <c r="A10601" s="4">
        <v>44</v>
      </c>
      <c r="B10601" s="3" t="s">
        <v>89</v>
      </c>
      <c r="C10601" s="16">
        <v>45629</v>
      </c>
      <c r="D10601" s="1" t="s">
        <v>1</v>
      </c>
      <c r="E10601" s="1" t="s">
        <v>0</v>
      </c>
      <c r="G10601" s="2">
        <v>78</v>
      </c>
    </row>
    <row r="10602" spans="1:7" x14ac:dyDescent="0.35">
      <c r="A10602" s="4">
        <v>44</v>
      </c>
      <c r="B10602" s="3" t="s">
        <v>89</v>
      </c>
      <c r="C10602" s="16">
        <v>45629</v>
      </c>
      <c r="D10602" s="1" t="s">
        <v>1</v>
      </c>
      <c r="E10602" s="1" t="s">
        <v>3</v>
      </c>
      <c r="F10602" s="2">
        <v>25</v>
      </c>
      <c r="G10602" s="2">
        <v>18</v>
      </c>
    </row>
    <row r="10603" spans="1:7" x14ac:dyDescent="0.35">
      <c r="A10603" s="4">
        <v>44</v>
      </c>
      <c r="B10603" s="3" t="s">
        <v>89</v>
      </c>
      <c r="C10603" s="16">
        <v>45629</v>
      </c>
      <c r="D10603" s="1" t="s">
        <v>1</v>
      </c>
      <c r="E10603" s="1" t="s">
        <v>0</v>
      </c>
      <c r="G10603" s="2">
        <v>30</v>
      </c>
    </row>
    <row r="10604" spans="1:7" x14ac:dyDescent="0.35">
      <c r="A10604" s="4">
        <v>44</v>
      </c>
      <c r="B10604" s="3" t="s">
        <v>83</v>
      </c>
      <c r="C10604" s="16">
        <v>45630</v>
      </c>
      <c r="D10604" s="1" t="s">
        <v>1</v>
      </c>
      <c r="E10604" s="1" t="s">
        <v>0</v>
      </c>
      <c r="G10604" s="2">
        <v>77</v>
      </c>
    </row>
    <row r="10605" spans="1:7" x14ac:dyDescent="0.35">
      <c r="A10605" s="4">
        <v>44</v>
      </c>
      <c r="B10605" s="3" t="s">
        <v>83</v>
      </c>
      <c r="C10605" s="16">
        <v>45630</v>
      </c>
      <c r="D10605" s="1" t="s">
        <v>1</v>
      </c>
      <c r="E10605" s="1" t="s">
        <v>3</v>
      </c>
      <c r="F10605" s="2">
        <v>33</v>
      </c>
      <c r="G10605" s="2">
        <v>77</v>
      </c>
    </row>
    <row r="10606" spans="1:7" x14ac:dyDescent="0.35">
      <c r="A10606" s="4">
        <v>44</v>
      </c>
      <c r="B10606" s="3" t="s">
        <v>83</v>
      </c>
      <c r="C10606" s="16">
        <v>45630</v>
      </c>
      <c r="D10606" s="1" t="s">
        <v>1</v>
      </c>
      <c r="E10606" s="1" t="s">
        <v>0</v>
      </c>
      <c r="G10606" s="2">
        <v>66</v>
      </c>
    </row>
    <row r="10607" spans="1:7" x14ac:dyDescent="0.35">
      <c r="A10607" s="4">
        <v>44</v>
      </c>
      <c r="B10607" s="3" t="s">
        <v>83</v>
      </c>
      <c r="C10607" s="16">
        <v>45630</v>
      </c>
      <c r="D10607" s="1" t="s">
        <v>1</v>
      </c>
      <c r="E10607" s="1" t="s">
        <v>0</v>
      </c>
      <c r="G10607" s="2">
        <v>76</v>
      </c>
    </row>
    <row r="10608" spans="1:7" x14ac:dyDescent="0.35">
      <c r="A10608" s="4">
        <v>44</v>
      </c>
      <c r="B10608" s="3" t="s">
        <v>89</v>
      </c>
      <c r="C10608" s="16">
        <v>45629</v>
      </c>
      <c r="D10608" s="1" t="s">
        <v>1</v>
      </c>
      <c r="E10608" s="1" t="s">
        <v>3</v>
      </c>
      <c r="F10608" s="2">
        <v>29</v>
      </c>
      <c r="G10608" s="2">
        <v>23</v>
      </c>
    </row>
    <row r="10609" spans="1:7" x14ac:dyDescent="0.35">
      <c r="A10609" s="4">
        <v>44</v>
      </c>
      <c r="B10609" s="3" t="s">
        <v>83</v>
      </c>
      <c r="C10609" s="16">
        <v>45630</v>
      </c>
      <c r="D10609" s="1" t="s">
        <v>1</v>
      </c>
      <c r="E10609" s="1" t="s">
        <v>3</v>
      </c>
      <c r="F10609" s="2">
        <v>23</v>
      </c>
      <c r="G10609" s="2">
        <v>63</v>
      </c>
    </row>
    <row r="10610" spans="1:7" x14ac:dyDescent="0.35">
      <c r="A10610" s="4">
        <v>44</v>
      </c>
      <c r="B10610" s="3" t="s">
        <v>83</v>
      </c>
      <c r="C10610" s="16">
        <v>45630</v>
      </c>
      <c r="D10610" s="1" t="s">
        <v>1</v>
      </c>
      <c r="E10610" s="1" t="s">
        <v>3</v>
      </c>
      <c r="F10610" s="2">
        <v>25</v>
      </c>
      <c r="G10610" s="2">
        <v>24</v>
      </c>
    </row>
    <row r="10611" spans="1:7" x14ac:dyDescent="0.35">
      <c r="A10611" s="4">
        <v>44</v>
      </c>
      <c r="B10611" s="3" t="s">
        <v>83</v>
      </c>
      <c r="C10611" s="16">
        <v>45630</v>
      </c>
      <c r="D10611" s="1" t="s">
        <v>1</v>
      </c>
      <c r="E10611" s="1" t="s">
        <v>0</v>
      </c>
      <c r="G10611" s="2">
        <v>11</v>
      </c>
    </row>
    <row r="10612" spans="1:7" x14ac:dyDescent="0.35">
      <c r="A10612" s="4">
        <v>44</v>
      </c>
      <c r="B10612" s="3" t="s">
        <v>83</v>
      </c>
      <c r="C10612" s="16">
        <v>45630</v>
      </c>
      <c r="D10612" s="1" t="s">
        <v>7</v>
      </c>
      <c r="E10612" s="1" t="s">
        <v>0</v>
      </c>
      <c r="G10612" s="2">
        <v>66</v>
      </c>
    </row>
    <row r="10613" spans="1:7" x14ac:dyDescent="0.35">
      <c r="A10613" s="4">
        <v>44</v>
      </c>
      <c r="B10613" s="3" t="s">
        <v>83</v>
      </c>
      <c r="C10613" s="16">
        <v>45630</v>
      </c>
      <c r="D10613" s="1" t="s">
        <v>1</v>
      </c>
      <c r="E10613" s="1" t="s">
        <v>0</v>
      </c>
      <c r="G10613" s="2">
        <v>14</v>
      </c>
    </row>
    <row r="10614" spans="1:7" x14ac:dyDescent="0.35">
      <c r="A10614" s="4">
        <v>44</v>
      </c>
      <c r="B10614" s="3" t="s">
        <v>83</v>
      </c>
      <c r="C10614" s="16">
        <v>45630</v>
      </c>
      <c r="D10614" s="1" t="s">
        <v>7</v>
      </c>
      <c r="E10614" s="1" t="s">
        <v>0</v>
      </c>
    </row>
    <row r="10615" spans="1:7" x14ac:dyDescent="0.35">
      <c r="A10615" s="4">
        <v>44</v>
      </c>
      <c r="B10615" s="3" t="s">
        <v>83</v>
      </c>
      <c r="C10615" s="16">
        <v>45630</v>
      </c>
      <c r="D10615" s="1" t="s">
        <v>1</v>
      </c>
      <c r="E10615" s="1" t="s">
        <v>4</v>
      </c>
      <c r="F10615" s="2">
        <v>57</v>
      </c>
      <c r="G10615" s="2">
        <v>72</v>
      </c>
    </row>
    <row r="10616" spans="1:7" x14ac:dyDescent="0.35">
      <c r="A10616" s="4">
        <v>44</v>
      </c>
      <c r="B10616" s="3" t="s">
        <v>83</v>
      </c>
      <c r="C10616" s="16">
        <v>45630</v>
      </c>
      <c r="D10616" s="1" t="s">
        <v>1</v>
      </c>
      <c r="E10616" s="1" t="s">
        <v>0</v>
      </c>
      <c r="G10616" s="2">
        <v>77</v>
      </c>
    </row>
    <row r="10617" spans="1:7" x14ac:dyDescent="0.35">
      <c r="A10617" s="4">
        <v>44</v>
      </c>
      <c r="B10617" s="3" t="s">
        <v>83</v>
      </c>
      <c r="C10617" s="16">
        <v>45630</v>
      </c>
      <c r="D10617" s="1" t="s">
        <v>1</v>
      </c>
      <c r="E10617" s="1" t="s">
        <v>3</v>
      </c>
      <c r="F10617" s="2">
        <v>18</v>
      </c>
      <c r="G10617" s="2">
        <v>77</v>
      </c>
    </row>
    <row r="10618" spans="1:7" x14ac:dyDescent="0.35">
      <c r="A10618" s="4">
        <v>44</v>
      </c>
      <c r="B10618" s="3" t="s">
        <v>83</v>
      </c>
      <c r="C10618" s="16">
        <v>45630</v>
      </c>
      <c r="D10618" s="1" t="s">
        <v>1</v>
      </c>
      <c r="E10618" s="1" t="s">
        <v>0</v>
      </c>
      <c r="G10618" s="2">
        <v>76</v>
      </c>
    </row>
    <row r="10619" spans="1:7" x14ac:dyDescent="0.35">
      <c r="A10619" s="4">
        <v>44</v>
      </c>
      <c r="B10619" s="3" t="s">
        <v>83</v>
      </c>
      <c r="C10619" s="16">
        <v>45630</v>
      </c>
      <c r="D10619" s="1" t="s">
        <v>1</v>
      </c>
      <c r="E10619" s="1" t="s">
        <v>0</v>
      </c>
      <c r="G10619" s="2">
        <v>76</v>
      </c>
    </row>
    <row r="10620" spans="1:7" x14ac:dyDescent="0.35">
      <c r="A10620" s="4">
        <v>44</v>
      </c>
      <c r="B10620" s="3" t="s">
        <v>83</v>
      </c>
      <c r="C10620" s="16">
        <v>45630</v>
      </c>
      <c r="D10620" s="1" t="s">
        <v>1</v>
      </c>
      <c r="E10620" s="1" t="s">
        <v>0</v>
      </c>
      <c r="F10620" s="2">
        <v>30</v>
      </c>
      <c r="G10620" s="2">
        <v>77</v>
      </c>
    </row>
    <row r="10621" spans="1:7" x14ac:dyDescent="0.35">
      <c r="A10621" s="4">
        <v>44</v>
      </c>
      <c r="B10621" s="3" t="s">
        <v>83</v>
      </c>
      <c r="C10621" s="16">
        <v>45630</v>
      </c>
      <c r="D10621" s="1" t="s">
        <v>1</v>
      </c>
      <c r="E10621" s="1" t="s">
        <v>3</v>
      </c>
      <c r="F10621" s="2">
        <v>22</v>
      </c>
      <c r="G10621" s="2">
        <v>3</v>
      </c>
    </row>
    <row r="10622" spans="1:7" x14ac:dyDescent="0.35">
      <c r="A10622" s="4">
        <v>44</v>
      </c>
      <c r="B10622" s="3" t="s">
        <v>82</v>
      </c>
      <c r="C10622" s="16">
        <v>45631</v>
      </c>
      <c r="D10622" s="1" t="s">
        <v>1</v>
      </c>
      <c r="E10622" s="1" t="s">
        <v>3</v>
      </c>
      <c r="F10622" s="2">
        <v>25</v>
      </c>
      <c r="G10622" s="2">
        <v>76</v>
      </c>
    </row>
    <row r="10623" spans="1:7" x14ac:dyDescent="0.35">
      <c r="A10623" s="4">
        <v>44</v>
      </c>
      <c r="B10623" s="3" t="s">
        <v>82</v>
      </c>
      <c r="C10623" s="16">
        <v>45631</v>
      </c>
      <c r="D10623" s="1" t="s">
        <v>1</v>
      </c>
      <c r="E10623" s="1" t="s">
        <v>0</v>
      </c>
      <c r="G10623" s="2">
        <v>15</v>
      </c>
    </row>
    <row r="10624" spans="1:7" x14ac:dyDescent="0.35">
      <c r="A10624" s="4">
        <v>44</v>
      </c>
      <c r="B10624" s="3" t="s">
        <v>82</v>
      </c>
      <c r="C10624" s="16">
        <v>45631</v>
      </c>
      <c r="D10624" s="1" t="s">
        <v>1</v>
      </c>
      <c r="E10624" s="1" t="s">
        <v>0</v>
      </c>
      <c r="G10624" s="2">
        <v>65</v>
      </c>
    </row>
    <row r="10625" spans="1:7" x14ac:dyDescent="0.35">
      <c r="A10625" s="4">
        <v>44</v>
      </c>
      <c r="B10625" s="3" t="s">
        <v>82</v>
      </c>
      <c r="C10625" s="16">
        <v>45631</v>
      </c>
      <c r="D10625" s="1" t="s">
        <v>1</v>
      </c>
      <c r="E10625" s="1" t="s">
        <v>3</v>
      </c>
      <c r="F10625" s="2">
        <v>31</v>
      </c>
      <c r="G10625" s="2">
        <v>1</v>
      </c>
    </row>
    <row r="10626" spans="1:7" x14ac:dyDescent="0.35">
      <c r="A10626" s="4">
        <v>44</v>
      </c>
      <c r="B10626" s="3" t="s">
        <v>82</v>
      </c>
      <c r="C10626" s="16">
        <v>45631</v>
      </c>
      <c r="D10626" s="1" t="s">
        <v>1</v>
      </c>
      <c r="E10626" s="1" t="s">
        <v>0</v>
      </c>
      <c r="G10626" s="2">
        <v>76</v>
      </c>
    </row>
    <row r="10627" spans="1:7" x14ac:dyDescent="0.35">
      <c r="A10627" s="4">
        <v>44</v>
      </c>
      <c r="B10627" s="3" t="s">
        <v>82</v>
      </c>
      <c r="C10627" s="16">
        <v>45631</v>
      </c>
      <c r="D10627" s="1" t="s">
        <v>1</v>
      </c>
      <c r="E10627" s="1" t="s">
        <v>4</v>
      </c>
      <c r="F10627" s="2">
        <v>28</v>
      </c>
      <c r="G10627" s="2">
        <v>72</v>
      </c>
    </row>
    <row r="10628" spans="1:7" x14ac:dyDescent="0.35">
      <c r="A10628" s="4">
        <v>44</v>
      </c>
      <c r="B10628" s="3" t="s">
        <v>81</v>
      </c>
      <c r="C10628" s="16">
        <v>45632</v>
      </c>
      <c r="D10628" s="1" t="s">
        <v>1</v>
      </c>
      <c r="E10628" s="1" t="s">
        <v>3</v>
      </c>
      <c r="F10628" s="2">
        <v>20</v>
      </c>
      <c r="G10628" s="2">
        <v>75</v>
      </c>
    </row>
    <row r="10629" spans="1:7" x14ac:dyDescent="0.35">
      <c r="A10629" s="4">
        <v>44</v>
      </c>
      <c r="B10629" s="3" t="s">
        <v>81</v>
      </c>
      <c r="C10629" s="16">
        <v>45632</v>
      </c>
      <c r="D10629" s="1" t="s">
        <v>1</v>
      </c>
      <c r="E10629" s="1" t="s">
        <v>0</v>
      </c>
      <c r="G10629" s="2">
        <v>0</v>
      </c>
    </row>
    <row r="10630" spans="1:7" x14ac:dyDescent="0.35">
      <c r="A10630" s="4">
        <v>44</v>
      </c>
      <c r="B10630" s="3" t="s">
        <v>81</v>
      </c>
      <c r="C10630" s="16">
        <v>45632</v>
      </c>
      <c r="D10630" s="1" t="s">
        <v>1</v>
      </c>
      <c r="E10630" s="1" t="s">
        <v>0</v>
      </c>
      <c r="G10630" s="2">
        <v>75</v>
      </c>
    </row>
    <row r="10631" spans="1:7" x14ac:dyDescent="0.35">
      <c r="A10631" s="4">
        <v>44</v>
      </c>
      <c r="B10631" s="3" t="s">
        <v>81</v>
      </c>
      <c r="C10631" s="16">
        <v>45632</v>
      </c>
      <c r="D10631" s="1" t="s">
        <v>1</v>
      </c>
      <c r="E10631" s="1" t="s">
        <v>0</v>
      </c>
      <c r="G10631" s="2">
        <v>75</v>
      </c>
    </row>
    <row r="10632" spans="1:7" x14ac:dyDescent="0.35">
      <c r="A10632" s="4">
        <v>44</v>
      </c>
      <c r="B10632" s="3" t="s">
        <v>81</v>
      </c>
      <c r="C10632" s="16">
        <v>45632</v>
      </c>
      <c r="D10632" s="1" t="s">
        <v>1</v>
      </c>
      <c r="E10632" s="1" t="s">
        <v>0</v>
      </c>
      <c r="G10632" s="2">
        <v>35</v>
      </c>
    </row>
    <row r="10633" spans="1:7" x14ac:dyDescent="0.35">
      <c r="A10633" s="4">
        <v>44</v>
      </c>
      <c r="B10633" s="3" t="s">
        <v>80</v>
      </c>
      <c r="C10633" s="16">
        <v>45633</v>
      </c>
      <c r="D10633" s="1" t="s">
        <v>1</v>
      </c>
      <c r="E10633" s="1" t="s">
        <v>0</v>
      </c>
      <c r="G10633" s="2">
        <v>74</v>
      </c>
    </row>
    <row r="10634" spans="1:7" x14ac:dyDescent="0.35">
      <c r="A10634" s="4">
        <v>44</v>
      </c>
      <c r="B10634" s="3" t="s">
        <v>102</v>
      </c>
      <c r="C10634" s="16">
        <v>45607</v>
      </c>
      <c r="D10634" s="1" t="s">
        <v>1</v>
      </c>
      <c r="E10634" s="1" t="s">
        <v>0</v>
      </c>
      <c r="G10634" s="2">
        <v>100</v>
      </c>
    </row>
    <row r="10635" spans="1:7" x14ac:dyDescent="0.35">
      <c r="A10635" s="4">
        <v>44</v>
      </c>
      <c r="B10635" s="3" t="s">
        <v>102</v>
      </c>
      <c r="C10635" s="16">
        <v>45607</v>
      </c>
      <c r="D10635" s="1" t="s">
        <v>1</v>
      </c>
      <c r="E10635" s="1" t="s">
        <v>0</v>
      </c>
      <c r="G10635" s="2">
        <v>100</v>
      </c>
    </row>
    <row r="10636" spans="1:7" x14ac:dyDescent="0.35">
      <c r="A10636" s="4">
        <v>44</v>
      </c>
      <c r="B10636" s="3" t="s">
        <v>102</v>
      </c>
      <c r="C10636" s="16">
        <v>45607</v>
      </c>
      <c r="D10636" s="1" t="s">
        <v>1</v>
      </c>
      <c r="E10636" s="1" t="s">
        <v>0</v>
      </c>
      <c r="G10636" s="2">
        <v>100</v>
      </c>
    </row>
    <row r="10637" spans="1:7" x14ac:dyDescent="0.35">
      <c r="A10637" s="4">
        <v>44</v>
      </c>
      <c r="B10637" s="3" t="s">
        <v>102</v>
      </c>
      <c r="C10637" s="16">
        <v>45607</v>
      </c>
      <c r="D10637" s="1" t="s">
        <v>1</v>
      </c>
      <c r="E10637" s="1" t="s">
        <v>0</v>
      </c>
      <c r="G10637" s="2">
        <v>100</v>
      </c>
    </row>
    <row r="10638" spans="1:7" x14ac:dyDescent="0.35">
      <c r="A10638" s="4">
        <v>44</v>
      </c>
      <c r="B10638" s="3" t="s">
        <v>102</v>
      </c>
      <c r="C10638" s="16">
        <v>45607</v>
      </c>
      <c r="D10638" s="1" t="s">
        <v>1</v>
      </c>
      <c r="E10638" s="1" t="s">
        <v>0</v>
      </c>
      <c r="G10638" s="2">
        <v>100</v>
      </c>
    </row>
    <row r="10639" spans="1:7" x14ac:dyDescent="0.35">
      <c r="A10639" s="4">
        <v>44</v>
      </c>
      <c r="B10639" s="3" t="s">
        <v>102</v>
      </c>
      <c r="C10639" s="16">
        <v>45607</v>
      </c>
      <c r="D10639" s="1" t="s">
        <v>1</v>
      </c>
      <c r="E10639" s="1" t="s">
        <v>0</v>
      </c>
      <c r="G10639" s="2">
        <v>100</v>
      </c>
    </row>
    <row r="10640" spans="1:7" x14ac:dyDescent="0.35">
      <c r="A10640" s="4">
        <v>44</v>
      </c>
      <c r="B10640" s="3" t="s">
        <v>102</v>
      </c>
      <c r="C10640" s="16">
        <v>45607</v>
      </c>
      <c r="D10640" s="1" t="s">
        <v>1</v>
      </c>
      <c r="E10640" s="1" t="s">
        <v>0</v>
      </c>
      <c r="G10640" s="2">
        <v>99</v>
      </c>
    </row>
    <row r="10641" spans="1:7" x14ac:dyDescent="0.35">
      <c r="A10641" s="4">
        <v>44</v>
      </c>
      <c r="B10641" s="3" t="s">
        <v>102</v>
      </c>
      <c r="C10641" s="16">
        <v>45607</v>
      </c>
      <c r="D10641" s="1" t="s">
        <v>1</v>
      </c>
      <c r="E10641" s="1" t="s">
        <v>0</v>
      </c>
      <c r="G10641" s="2">
        <v>100</v>
      </c>
    </row>
    <row r="10642" spans="1:7" x14ac:dyDescent="0.35">
      <c r="A10642" s="4">
        <v>44</v>
      </c>
      <c r="B10642" s="3" t="s">
        <v>33</v>
      </c>
      <c r="C10642" s="16">
        <v>45682</v>
      </c>
      <c r="D10642" s="1" t="s">
        <v>1</v>
      </c>
      <c r="E10642" s="1" t="s">
        <v>3</v>
      </c>
      <c r="F10642" s="2">
        <v>29</v>
      </c>
      <c r="G10642" s="2">
        <v>25</v>
      </c>
    </row>
    <row r="10643" spans="1:7" x14ac:dyDescent="0.35">
      <c r="A10643" s="4">
        <v>44</v>
      </c>
      <c r="B10643" s="3" t="s">
        <v>94</v>
      </c>
      <c r="C10643" s="16">
        <v>45613</v>
      </c>
      <c r="D10643" s="1" t="s">
        <v>1</v>
      </c>
      <c r="E10643" s="1" t="s">
        <v>0</v>
      </c>
      <c r="G10643" s="2">
        <v>94</v>
      </c>
    </row>
    <row r="10644" spans="1:7" x14ac:dyDescent="0.35">
      <c r="A10644" s="4">
        <v>44</v>
      </c>
      <c r="B10644" s="3" t="s">
        <v>100</v>
      </c>
      <c r="C10644" s="16">
        <v>45609</v>
      </c>
      <c r="D10644" s="1" t="s">
        <v>5</v>
      </c>
      <c r="E10644" s="1" t="s">
        <v>0</v>
      </c>
    </row>
    <row r="10645" spans="1:7" x14ac:dyDescent="0.35">
      <c r="A10645" s="4">
        <v>44</v>
      </c>
      <c r="B10645" s="3" t="s">
        <v>101</v>
      </c>
      <c r="C10645" s="16">
        <v>45608</v>
      </c>
      <c r="D10645" s="1" t="s">
        <v>1</v>
      </c>
      <c r="E10645" s="1" t="s">
        <v>3</v>
      </c>
      <c r="F10645" s="2">
        <v>19</v>
      </c>
      <c r="G10645" s="2">
        <v>45</v>
      </c>
    </row>
    <row r="10646" spans="1:7" x14ac:dyDescent="0.35">
      <c r="A10646" s="4">
        <v>44</v>
      </c>
      <c r="B10646" s="3" t="s">
        <v>101</v>
      </c>
      <c r="C10646" s="16">
        <v>45608</v>
      </c>
      <c r="D10646" s="1" t="s">
        <v>1</v>
      </c>
      <c r="E10646" s="1" t="s">
        <v>3</v>
      </c>
      <c r="F10646" s="2">
        <v>21</v>
      </c>
      <c r="G10646" s="2">
        <v>95</v>
      </c>
    </row>
    <row r="10647" spans="1:7" x14ac:dyDescent="0.35">
      <c r="A10647" s="4">
        <v>44</v>
      </c>
      <c r="B10647" s="3" t="s">
        <v>101</v>
      </c>
      <c r="C10647" s="16">
        <v>45608</v>
      </c>
      <c r="D10647" s="1" t="s">
        <v>1</v>
      </c>
      <c r="E10647" s="1" t="s">
        <v>3</v>
      </c>
      <c r="F10647" s="2">
        <v>26</v>
      </c>
      <c r="G10647" s="2">
        <v>1</v>
      </c>
    </row>
    <row r="10648" spans="1:7" x14ac:dyDescent="0.35">
      <c r="A10648" s="4">
        <v>44</v>
      </c>
      <c r="B10648" s="3" t="s">
        <v>101</v>
      </c>
      <c r="C10648" s="16">
        <v>45608</v>
      </c>
      <c r="D10648" s="1" t="s">
        <v>1</v>
      </c>
      <c r="E10648" s="1" t="s">
        <v>3</v>
      </c>
      <c r="F10648" s="2">
        <v>22</v>
      </c>
      <c r="G10648" s="2">
        <v>98</v>
      </c>
    </row>
    <row r="10649" spans="1:7" x14ac:dyDescent="0.35">
      <c r="A10649" s="4">
        <v>44</v>
      </c>
      <c r="B10649" s="3" t="s">
        <v>101</v>
      </c>
      <c r="C10649" s="16">
        <v>45608</v>
      </c>
      <c r="D10649" s="1" t="s">
        <v>1</v>
      </c>
      <c r="E10649" s="1" t="s">
        <v>0</v>
      </c>
      <c r="G10649" s="2">
        <v>99</v>
      </c>
    </row>
    <row r="10650" spans="1:7" x14ac:dyDescent="0.35">
      <c r="A10650" s="4">
        <v>44</v>
      </c>
      <c r="B10650" s="3" t="s">
        <v>100</v>
      </c>
      <c r="C10650" s="16">
        <v>45609</v>
      </c>
      <c r="D10650" s="1" t="s">
        <v>1</v>
      </c>
      <c r="E10650" s="1" t="s">
        <v>0</v>
      </c>
      <c r="G10650" s="2">
        <v>91</v>
      </c>
    </row>
    <row r="10651" spans="1:7" x14ac:dyDescent="0.35">
      <c r="A10651" s="4">
        <v>44</v>
      </c>
      <c r="B10651" s="3" t="s">
        <v>100</v>
      </c>
      <c r="C10651" s="16">
        <v>45609</v>
      </c>
      <c r="D10651" s="1" t="s">
        <v>1</v>
      </c>
      <c r="E10651" s="1" t="s">
        <v>0</v>
      </c>
      <c r="G10651" s="2">
        <v>98</v>
      </c>
    </row>
    <row r="10652" spans="1:7" x14ac:dyDescent="0.35">
      <c r="A10652" s="4">
        <v>44</v>
      </c>
      <c r="B10652" s="3" t="s">
        <v>100</v>
      </c>
      <c r="C10652" s="16">
        <v>45609</v>
      </c>
      <c r="D10652" s="1" t="s">
        <v>1</v>
      </c>
      <c r="E10652" s="1" t="s">
        <v>0</v>
      </c>
      <c r="G10652" s="2">
        <v>98</v>
      </c>
    </row>
    <row r="10653" spans="1:7" x14ac:dyDescent="0.35">
      <c r="A10653" s="4">
        <v>44</v>
      </c>
      <c r="B10653" s="3" t="s">
        <v>101</v>
      </c>
      <c r="C10653" s="16">
        <v>45608</v>
      </c>
      <c r="D10653" s="1" t="s">
        <v>1</v>
      </c>
      <c r="E10653" s="1" t="s">
        <v>3</v>
      </c>
      <c r="F10653" s="2">
        <v>37</v>
      </c>
      <c r="G10653" s="2">
        <v>97</v>
      </c>
    </row>
    <row r="10654" spans="1:7" x14ac:dyDescent="0.35">
      <c r="A10654" s="4">
        <v>44</v>
      </c>
      <c r="B10654" s="3" t="s">
        <v>101</v>
      </c>
      <c r="C10654" s="16">
        <v>45608</v>
      </c>
      <c r="D10654" s="1" t="s">
        <v>1</v>
      </c>
      <c r="E10654" s="1" t="s">
        <v>0</v>
      </c>
      <c r="G10654" s="2">
        <v>96</v>
      </c>
    </row>
    <row r="10655" spans="1:7" x14ac:dyDescent="0.35">
      <c r="A10655" s="4">
        <v>44</v>
      </c>
      <c r="B10655" s="3" t="s">
        <v>101</v>
      </c>
      <c r="C10655" s="16">
        <v>45608</v>
      </c>
      <c r="D10655" s="1" t="s">
        <v>1</v>
      </c>
      <c r="E10655" s="1" t="s">
        <v>0</v>
      </c>
      <c r="G10655" s="2">
        <v>99</v>
      </c>
    </row>
    <row r="10656" spans="1:7" x14ac:dyDescent="0.35">
      <c r="A10656" s="4">
        <v>44</v>
      </c>
      <c r="B10656" s="3" t="s">
        <v>100</v>
      </c>
      <c r="C10656" s="16">
        <v>45609</v>
      </c>
      <c r="D10656" s="1" t="s">
        <v>1</v>
      </c>
      <c r="E10656" s="1" t="s">
        <v>3</v>
      </c>
      <c r="F10656" s="2">
        <v>24</v>
      </c>
      <c r="G10656" s="2">
        <v>98</v>
      </c>
    </row>
    <row r="10657" spans="1:7" x14ac:dyDescent="0.35">
      <c r="A10657" s="4">
        <v>44</v>
      </c>
      <c r="B10657" s="3" t="s">
        <v>100</v>
      </c>
      <c r="C10657" s="16">
        <v>45609</v>
      </c>
      <c r="D10657" s="1" t="s">
        <v>1</v>
      </c>
      <c r="E10657" s="1" t="s">
        <v>3</v>
      </c>
      <c r="F10657" s="2">
        <v>23</v>
      </c>
      <c r="G10657" s="2">
        <v>98</v>
      </c>
    </row>
    <row r="10658" spans="1:7" x14ac:dyDescent="0.35">
      <c r="A10658" s="4">
        <v>44</v>
      </c>
      <c r="B10658" s="3" t="s">
        <v>100</v>
      </c>
      <c r="C10658" s="16">
        <v>45609</v>
      </c>
      <c r="D10658" s="1" t="s">
        <v>1</v>
      </c>
      <c r="E10658" s="1" t="s">
        <v>3</v>
      </c>
      <c r="F10658" s="2">
        <v>20</v>
      </c>
      <c r="G10658" s="2">
        <v>3</v>
      </c>
    </row>
    <row r="10659" spans="1:7" x14ac:dyDescent="0.35">
      <c r="A10659" s="4">
        <v>44</v>
      </c>
      <c r="B10659" s="3" t="s">
        <v>100</v>
      </c>
      <c r="C10659" s="16">
        <v>45609</v>
      </c>
      <c r="D10659" s="1" t="s">
        <v>1</v>
      </c>
      <c r="E10659" s="1" t="s">
        <v>0</v>
      </c>
      <c r="G10659" s="2">
        <v>93</v>
      </c>
    </row>
    <row r="10660" spans="1:7" x14ac:dyDescent="0.35">
      <c r="A10660" s="4">
        <v>44</v>
      </c>
      <c r="B10660" s="3" t="s">
        <v>100</v>
      </c>
      <c r="C10660" s="16">
        <v>45609</v>
      </c>
      <c r="D10660" s="1" t="s">
        <v>1</v>
      </c>
      <c r="E10660" s="1" t="s">
        <v>0</v>
      </c>
      <c r="G10660" s="2">
        <v>6</v>
      </c>
    </row>
    <row r="10661" spans="1:7" x14ac:dyDescent="0.35">
      <c r="A10661" s="4">
        <v>44</v>
      </c>
      <c r="B10661" s="3" t="s">
        <v>100</v>
      </c>
      <c r="C10661" s="16">
        <v>45609</v>
      </c>
      <c r="D10661" s="1" t="s">
        <v>1</v>
      </c>
      <c r="E10661" s="1" t="s">
        <v>3</v>
      </c>
      <c r="F10661" s="2">
        <v>29</v>
      </c>
      <c r="G10661" s="2">
        <v>4</v>
      </c>
    </row>
    <row r="10662" spans="1:7" x14ac:dyDescent="0.35">
      <c r="A10662" s="4">
        <v>44</v>
      </c>
      <c r="B10662" s="3" t="s">
        <v>101</v>
      </c>
      <c r="C10662" s="16">
        <v>45608</v>
      </c>
      <c r="D10662" s="1" t="s">
        <v>1</v>
      </c>
      <c r="E10662" s="1" t="s">
        <v>3</v>
      </c>
      <c r="F10662" s="2">
        <v>25</v>
      </c>
      <c r="G10662" s="2">
        <v>73</v>
      </c>
    </row>
    <row r="10663" spans="1:7" x14ac:dyDescent="0.35">
      <c r="A10663" s="4">
        <v>44</v>
      </c>
      <c r="B10663" s="3" t="s">
        <v>101</v>
      </c>
      <c r="C10663" s="16">
        <v>45608</v>
      </c>
      <c r="D10663" s="1" t="s">
        <v>1</v>
      </c>
      <c r="E10663" s="1" t="s">
        <v>0</v>
      </c>
      <c r="G10663" s="2">
        <v>85</v>
      </c>
    </row>
    <row r="10664" spans="1:7" x14ac:dyDescent="0.35">
      <c r="A10664" s="4">
        <v>44</v>
      </c>
      <c r="B10664" s="3" t="s">
        <v>100</v>
      </c>
      <c r="C10664" s="16">
        <v>45609</v>
      </c>
      <c r="D10664" s="1" t="s">
        <v>1</v>
      </c>
      <c r="E10664" s="1" t="s">
        <v>0</v>
      </c>
      <c r="G10664" s="2">
        <v>98</v>
      </c>
    </row>
    <row r="10665" spans="1:7" x14ac:dyDescent="0.35">
      <c r="A10665" s="4">
        <v>44</v>
      </c>
      <c r="B10665" s="3" t="s">
        <v>100</v>
      </c>
      <c r="C10665" s="16">
        <v>45609</v>
      </c>
      <c r="D10665" s="1" t="s">
        <v>1</v>
      </c>
      <c r="E10665" s="1" t="s">
        <v>4</v>
      </c>
      <c r="F10665" s="2">
        <v>30</v>
      </c>
      <c r="G10665" s="2">
        <v>67</v>
      </c>
    </row>
    <row r="10666" spans="1:7" x14ac:dyDescent="0.35">
      <c r="A10666" s="4">
        <v>44</v>
      </c>
      <c r="B10666" s="3" t="s">
        <v>100</v>
      </c>
      <c r="C10666" s="16">
        <v>45609</v>
      </c>
      <c r="D10666" s="1" t="s">
        <v>1</v>
      </c>
      <c r="E10666" s="1" t="s">
        <v>12</v>
      </c>
      <c r="F10666" s="2">
        <v>26</v>
      </c>
      <c r="G10666" s="2">
        <v>2</v>
      </c>
    </row>
    <row r="10667" spans="1:7" x14ac:dyDescent="0.35">
      <c r="A10667" s="4">
        <v>44</v>
      </c>
      <c r="B10667" s="3" t="s">
        <v>100</v>
      </c>
      <c r="C10667" s="16">
        <v>45609</v>
      </c>
      <c r="D10667" s="1" t="s">
        <v>1</v>
      </c>
      <c r="E10667" s="1" t="s">
        <v>3</v>
      </c>
      <c r="F10667" s="2">
        <v>34</v>
      </c>
      <c r="G10667" s="2">
        <v>98</v>
      </c>
    </row>
    <row r="10668" spans="1:7" x14ac:dyDescent="0.35">
      <c r="A10668" s="4">
        <v>44</v>
      </c>
      <c r="B10668" s="3" t="s">
        <v>100</v>
      </c>
      <c r="C10668" s="16">
        <v>45609</v>
      </c>
      <c r="D10668" s="1" t="s">
        <v>1</v>
      </c>
      <c r="E10668" s="1" t="s">
        <v>0</v>
      </c>
      <c r="G10668" s="2">
        <v>98</v>
      </c>
    </row>
    <row r="10669" spans="1:7" x14ac:dyDescent="0.35">
      <c r="A10669" s="4">
        <v>44</v>
      </c>
      <c r="B10669" s="3" t="s">
        <v>100</v>
      </c>
      <c r="C10669" s="16">
        <v>45609</v>
      </c>
      <c r="D10669" s="1" t="s">
        <v>1</v>
      </c>
      <c r="E10669" s="1" t="s">
        <v>0</v>
      </c>
      <c r="G10669" s="2">
        <v>98</v>
      </c>
    </row>
    <row r="10670" spans="1:7" x14ac:dyDescent="0.35">
      <c r="A10670" s="4">
        <v>44</v>
      </c>
      <c r="B10670" s="3" t="s">
        <v>100</v>
      </c>
      <c r="C10670" s="16">
        <v>45609</v>
      </c>
      <c r="D10670" s="1" t="s">
        <v>7</v>
      </c>
      <c r="E10670" s="1" t="s">
        <v>0</v>
      </c>
    </row>
    <row r="10671" spans="1:7" x14ac:dyDescent="0.35">
      <c r="A10671" s="4">
        <v>44</v>
      </c>
      <c r="B10671" s="3" t="s">
        <v>100</v>
      </c>
      <c r="C10671" s="16">
        <v>45609</v>
      </c>
      <c r="D10671" s="1" t="s">
        <v>1</v>
      </c>
      <c r="E10671" s="1" t="s">
        <v>0</v>
      </c>
      <c r="G10671" s="2">
        <v>0</v>
      </c>
    </row>
    <row r="10672" spans="1:7" x14ac:dyDescent="0.35">
      <c r="A10672" s="4">
        <v>44</v>
      </c>
      <c r="B10672" s="3" t="s">
        <v>100</v>
      </c>
      <c r="C10672" s="16">
        <v>45609</v>
      </c>
      <c r="D10672" s="1" t="s">
        <v>1</v>
      </c>
      <c r="E10672" s="1" t="s">
        <v>4</v>
      </c>
      <c r="F10672" s="2">
        <v>22</v>
      </c>
      <c r="G10672" s="2">
        <v>11</v>
      </c>
    </row>
    <row r="10673" spans="1:7" x14ac:dyDescent="0.35">
      <c r="A10673" s="4">
        <v>44</v>
      </c>
      <c r="B10673" s="3" t="s">
        <v>100</v>
      </c>
      <c r="C10673" s="16">
        <v>45609</v>
      </c>
      <c r="D10673" s="1" t="s">
        <v>1</v>
      </c>
      <c r="E10673" s="1" t="s">
        <v>0</v>
      </c>
      <c r="G10673" s="2">
        <v>18</v>
      </c>
    </row>
    <row r="10674" spans="1:7" x14ac:dyDescent="0.35">
      <c r="A10674" s="4">
        <v>44</v>
      </c>
      <c r="B10674" s="3" t="s">
        <v>93</v>
      </c>
      <c r="C10674" s="16">
        <v>45614</v>
      </c>
      <c r="D10674" s="1" t="s">
        <v>1</v>
      </c>
      <c r="E10674" s="1" t="s">
        <v>0</v>
      </c>
      <c r="G10674" s="2">
        <v>93</v>
      </c>
    </row>
    <row r="10675" spans="1:7" x14ac:dyDescent="0.35">
      <c r="A10675" s="4">
        <v>44</v>
      </c>
      <c r="B10675" s="3" t="s">
        <v>100</v>
      </c>
      <c r="C10675" s="16">
        <v>45609</v>
      </c>
      <c r="D10675" s="1" t="s">
        <v>1</v>
      </c>
      <c r="E10675" s="1" t="s">
        <v>0</v>
      </c>
      <c r="G10675" s="2">
        <v>98</v>
      </c>
    </row>
    <row r="10676" spans="1:7" x14ac:dyDescent="0.35">
      <c r="A10676" s="4">
        <v>44</v>
      </c>
      <c r="B10676" s="3" t="s">
        <v>100</v>
      </c>
      <c r="C10676" s="16">
        <v>45609</v>
      </c>
      <c r="D10676" s="1" t="s">
        <v>1</v>
      </c>
      <c r="E10676" s="1" t="s">
        <v>0</v>
      </c>
      <c r="G10676" s="2">
        <v>98</v>
      </c>
    </row>
    <row r="10677" spans="1:7" x14ac:dyDescent="0.35">
      <c r="A10677" s="4">
        <v>44</v>
      </c>
      <c r="B10677" s="3" t="s">
        <v>100</v>
      </c>
      <c r="C10677" s="16">
        <v>45609</v>
      </c>
      <c r="D10677" s="1" t="s">
        <v>1</v>
      </c>
      <c r="E10677" s="1" t="s">
        <v>0</v>
      </c>
      <c r="G10677" s="2">
        <v>98</v>
      </c>
    </row>
    <row r="10678" spans="1:7" x14ac:dyDescent="0.35">
      <c r="A10678" s="4">
        <v>44</v>
      </c>
      <c r="B10678" s="3" t="s">
        <v>100</v>
      </c>
      <c r="C10678" s="16">
        <v>45609</v>
      </c>
      <c r="D10678" s="1" t="s">
        <v>1</v>
      </c>
      <c r="E10678" s="1" t="s">
        <v>3</v>
      </c>
      <c r="F10678" s="2">
        <v>33</v>
      </c>
      <c r="G10678" s="2">
        <v>98</v>
      </c>
    </row>
    <row r="10679" spans="1:7" x14ac:dyDescent="0.35">
      <c r="A10679" s="4">
        <v>44</v>
      </c>
      <c r="B10679" s="3" t="s">
        <v>93</v>
      </c>
      <c r="C10679" s="16">
        <v>45614</v>
      </c>
      <c r="D10679" s="1" t="s">
        <v>1</v>
      </c>
      <c r="E10679" s="1" t="s">
        <v>3</v>
      </c>
      <c r="F10679" s="2">
        <v>19</v>
      </c>
      <c r="G10679" s="2">
        <v>78</v>
      </c>
    </row>
    <row r="10680" spans="1:7" x14ac:dyDescent="0.35">
      <c r="A10680" s="4">
        <v>44</v>
      </c>
      <c r="B10680" s="3" t="s">
        <v>93</v>
      </c>
      <c r="C10680" s="16">
        <v>45614</v>
      </c>
      <c r="D10680" s="1" t="s">
        <v>1</v>
      </c>
      <c r="E10680" s="1" t="s">
        <v>0</v>
      </c>
      <c r="G10680" s="2">
        <v>93</v>
      </c>
    </row>
    <row r="10681" spans="1:7" x14ac:dyDescent="0.35">
      <c r="A10681" s="4">
        <v>44</v>
      </c>
      <c r="B10681" s="3" t="s">
        <v>93</v>
      </c>
      <c r="C10681" s="16">
        <v>45614</v>
      </c>
      <c r="D10681" s="1" t="s">
        <v>1</v>
      </c>
      <c r="E10681" s="1" t="s">
        <v>0</v>
      </c>
      <c r="G10681" s="2">
        <v>93</v>
      </c>
    </row>
    <row r="10682" spans="1:7" x14ac:dyDescent="0.35">
      <c r="A10682" s="4">
        <v>44</v>
      </c>
      <c r="B10682" s="3" t="s">
        <v>93</v>
      </c>
      <c r="C10682" s="16">
        <v>45614</v>
      </c>
      <c r="D10682" s="1" t="s">
        <v>5</v>
      </c>
      <c r="E10682" s="1" t="s">
        <v>0</v>
      </c>
    </row>
    <row r="10683" spans="1:7" x14ac:dyDescent="0.35">
      <c r="A10683" s="4">
        <v>44</v>
      </c>
      <c r="B10683" s="3" t="s">
        <v>100</v>
      </c>
      <c r="C10683" s="16">
        <v>45609</v>
      </c>
      <c r="D10683" s="1" t="s">
        <v>1</v>
      </c>
      <c r="E10683" s="1" t="s">
        <v>0</v>
      </c>
      <c r="G10683" s="2">
        <v>2</v>
      </c>
    </row>
    <row r="10684" spans="1:7" x14ac:dyDescent="0.35">
      <c r="A10684" s="4">
        <v>44</v>
      </c>
      <c r="B10684" s="3" t="s">
        <v>100</v>
      </c>
      <c r="C10684" s="16">
        <v>45609</v>
      </c>
      <c r="D10684" s="1" t="s">
        <v>1</v>
      </c>
      <c r="E10684" s="1" t="s">
        <v>3</v>
      </c>
      <c r="F10684" s="2">
        <v>48</v>
      </c>
      <c r="G10684" s="2">
        <v>61</v>
      </c>
    </row>
    <row r="10685" spans="1:7" x14ac:dyDescent="0.35">
      <c r="A10685" s="4">
        <v>44</v>
      </c>
      <c r="B10685" s="3" t="s">
        <v>99</v>
      </c>
      <c r="C10685" s="16">
        <v>45610</v>
      </c>
      <c r="D10685" s="1" t="s">
        <v>1</v>
      </c>
      <c r="E10685" s="1" t="s">
        <v>3</v>
      </c>
      <c r="F10685" s="2">
        <v>24</v>
      </c>
      <c r="G10685" s="2">
        <v>12</v>
      </c>
    </row>
    <row r="10686" spans="1:7" x14ac:dyDescent="0.35">
      <c r="A10686" s="4">
        <v>44</v>
      </c>
      <c r="B10686" s="3" t="s">
        <v>99</v>
      </c>
      <c r="C10686" s="16">
        <v>45610</v>
      </c>
      <c r="D10686" s="1" t="s">
        <v>1</v>
      </c>
      <c r="E10686" s="1" t="s">
        <v>3</v>
      </c>
      <c r="F10686" s="2">
        <v>25</v>
      </c>
      <c r="G10686" s="2">
        <v>1</v>
      </c>
    </row>
    <row r="10687" spans="1:7" x14ac:dyDescent="0.35">
      <c r="A10687" s="4">
        <v>44</v>
      </c>
      <c r="B10687" s="3" t="s">
        <v>99</v>
      </c>
      <c r="C10687" s="16">
        <v>45610</v>
      </c>
      <c r="D10687" s="1" t="s">
        <v>1</v>
      </c>
      <c r="E10687" s="1" t="s">
        <v>3</v>
      </c>
      <c r="F10687" s="2">
        <v>21</v>
      </c>
      <c r="G10687" s="2">
        <v>97</v>
      </c>
    </row>
    <row r="10688" spans="1:7" x14ac:dyDescent="0.35">
      <c r="A10688" s="4">
        <v>44</v>
      </c>
      <c r="B10688" s="3" t="s">
        <v>99</v>
      </c>
      <c r="C10688" s="16">
        <v>45610</v>
      </c>
      <c r="D10688" s="1" t="s">
        <v>7</v>
      </c>
      <c r="E10688" s="1" t="s">
        <v>0</v>
      </c>
      <c r="G10688" s="2">
        <v>97</v>
      </c>
    </row>
    <row r="10689" spans="1:7" x14ac:dyDescent="0.35">
      <c r="A10689" s="4">
        <v>44</v>
      </c>
      <c r="B10689" s="3" t="s">
        <v>99</v>
      </c>
      <c r="C10689" s="16">
        <v>45610</v>
      </c>
      <c r="D10689" s="1" t="s">
        <v>1</v>
      </c>
      <c r="E10689" s="1" t="s">
        <v>3</v>
      </c>
      <c r="F10689" s="2">
        <v>25</v>
      </c>
      <c r="G10689" s="2">
        <v>74</v>
      </c>
    </row>
    <row r="10690" spans="1:7" x14ac:dyDescent="0.35">
      <c r="A10690" s="4">
        <v>44</v>
      </c>
      <c r="B10690" s="3" t="s">
        <v>99</v>
      </c>
      <c r="C10690" s="16">
        <v>45610</v>
      </c>
      <c r="D10690" s="1" t="s">
        <v>1</v>
      </c>
      <c r="E10690" s="1" t="s">
        <v>3</v>
      </c>
      <c r="F10690" s="2">
        <v>18</v>
      </c>
      <c r="G10690" s="2">
        <v>97</v>
      </c>
    </row>
    <row r="10691" spans="1:7" x14ac:dyDescent="0.35">
      <c r="A10691" s="4">
        <v>44</v>
      </c>
      <c r="B10691" s="3" t="s">
        <v>99</v>
      </c>
      <c r="C10691" s="16">
        <v>45610</v>
      </c>
      <c r="D10691" s="1" t="s">
        <v>1</v>
      </c>
      <c r="E10691" s="1" t="s">
        <v>0</v>
      </c>
      <c r="G10691" s="2">
        <v>10</v>
      </c>
    </row>
    <row r="10692" spans="1:7" x14ac:dyDescent="0.35">
      <c r="A10692" s="4">
        <v>44</v>
      </c>
      <c r="B10692" s="3" t="s">
        <v>99</v>
      </c>
      <c r="C10692" s="16">
        <v>45610</v>
      </c>
      <c r="D10692" s="1" t="s">
        <v>1</v>
      </c>
      <c r="E10692" s="1" t="s">
        <v>3</v>
      </c>
      <c r="F10692" s="2">
        <v>33</v>
      </c>
      <c r="G10692" s="2">
        <v>89</v>
      </c>
    </row>
    <row r="10693" spans="1:7" x14ac:dyDescent="0.35">
      <c r="A10693" s="4">
        <v>44</v>
      </c>
      <c r="B10693" s="3" t="s">
        <v>99</v>
      </c>
      <c r="C10693" s="16">
        <v>45610</v>
      </c>
      <c r="D10693" s="1" t="s">
        <v>1</v>
      </c>
      <c r="E10693" s="1" t="s">
        <v>0</v>
      </c>
      <c r="G10693" s="2">
        <v>48</v>
      </c>
    </row>
    <row r="10694" spans="1:7" x14ac:dyDescent="0.35">
      <c r="A10694" s="4">
        <v>44</v>
      </c>
      <c r="B10694" s="3" t="s">
        <v>99</v>
      </c>
      <c r="C10694" s="16">
        <v>45610</v>
      </c>
      <c r="D10694" s="1" t="s">
        <v>1</v>
      </c>
      <c r="E10694" s="1" t="s">
        <v>0</v>
      </c>
      <c r="G10694" s="2">
        <v>97</v>
      </c>
    </row>
    <row r="10695" spans="1:7" x14ac:dyDescent="0.35">
      <c r="A10695" s="4">
        <v>44</v>
      </c>
      <c r="B10695" s="3" t="s">
        <v>99</v>
      </c>
      <c r="C10695" s="16">
        <v>45610</v>
      </c>
      <c r="D10695" s="1" t="s">
        <v>1</v>
      </c>
      <c r="E10695" s="1" t="s">
        <v>0</v>
      </c>
      <c r="G10695" s="2">
        <v>94</v>
      </c>
    </row>
    <row r="10696" spans="1:7" x14ac:dyDescent="0.35">
      <c r="A10696" s="4">
        <v>44</v>
      </c>
      <c r="B10696" s="3" t="s">
        <v>99</v>
      </c>
      <c r="C10696" s="16">
        <v>45610</v>
      </c>
      <c r="D10696" s="1" t="s">
        <v>1</v>
      </c>
      <c r="E10696" s="1" t="s">
        <v>3</v>
      </c>
      <c r="F10696" s="2">
        <v>41</v>
      </c>
      <c r="G10696" s="2">
        <v>97</v>
      </c>
    </row>
    <row r="10697" spans="1:7" x14ac:dyDescent="0.35">
      <c r="A10697" s="4">
        <v>44</v>
      </c>
      <c r="B10697" s="3" t="s">
        <v>99</v>
      </c>
      <c r="C10697" s="16">
        <v>45610</v>
      </c>
      <c r="D10697" s="1" t="s">
        <v>1</v>
      </c>
      <c r="E10697" s="1" t="s">
        <v>4</v>
      </c>
      <c r="F10697" s="2">
        <v>26</v>
      </c>
      <c r="G10697" s="2">
        <v>7</v>
      </c>
    </row>
    <row r="10698" spans="1:7" x14ac:dyDescent="0.35">
      <c r="A10698" s="4">
        <v>44</v>
      </c>
      <c r="B10698" s="3" t="s">
        <v>98</v>
      </c>
      <c r="C10698" s="16">
        <v>45611</v>
      </c>
      <c r="D10698" s="1" t="s">
        <v>1</v>
      </c>
      <c r="E10698" s="1" t="s">
        <v>0</v>
      </c>
      <c r="G10698" s="2">
        <v>96</v>
      </c>
    </row>
    <row r="10699" spans="1:7" x14ac:dyDescent="0.35">
      <c r="A10699" s="4">
        <v>44</v>
      </c>
      <c r="B10699" s="3" t="s">
        <v>98</v>
      </c>
      <c r="C10699" s="16">
        <v>45611</v>
      </c>
      <c r="D10699" s="1" t="s">
        <v>1</v>
      </c>
      <c r="E10699" s="1" t="s">
        <v>0</v>
      </c>
      <c r="G10699" s="2">
        <v>96</v>
      </c>
    </row>
    <row r="10700" spans="1:7" x14ac:dyDescent="0.35">
      <c r="A10700" s="4">
        <v>44</v>
      </c>
      <c r="B10700" s="3" t="s">
        <v>98</v>
      </c>
      <c r="C10700" s="16">
        <v>45611</v>
      </c>
      <c r="D10700" s="1" t="s">
        <v>1</v>
      </c>
      <c r="E10700" s="1" t="s">
        <v>3</v>
      </c>
      <c r="F10700" s="2">
        <v>32</v>
      </c>
      <c r="G10700" s="2">
        <v>22</v>
      </c>
    </row>
    <row r="10701" spans="1:7" x14ac:dyDescent="0.35">
      <c r="A10701" s="4">
        <v>44</v>
      </c>
      <c r="B10701" s="3" t="s">
        <v>98</v>
      </c>
      <c r="C10701" s="16">
        <v>45611</v>
      </c>
      <c r="D10701" s="1" t="s">
        <v>1</v>
      </c>
      <c r="E10701" s="1" t="s">
        <v>0</v>
      </c>
      <c r="G10701" s="2">
        <v>94</v>
      </c>
    </row>
    <row r="10702" spans="1:7" x14ac:dyDescent="0.35">
      <c r="A10702" s="4">
        <v>44</v>
      </c>
      <c r="B10702" s="3" t="s">
        <v>98</v>
      </c>
      <c r="C10702" s="16">
        <v>45611</v>
      </c>
      <c r="D10702" s="1" t="s">
        <v>1</v>
      </c>
      <c r="E10702" s="1" t="s">
        <v>0</v>
      </c>
      <c r="G10702" s="2">
        <v>96</v>
      </c>
    </row>
    <row r="10703" spans="1:7" x14ac:dyDescent="0.35">
      <c r="A10703" s="4">
        <v>44</v>
      </c>
      <c r="B10703" s="3" t="s">
        <v>98</v>
      </c>
      <c r="C10703" s="16">
        <v>45611</v>
      </c>
      <c r="D10703" s="1" t="s">
        <v>1</v>
      </c>
      <c r="E10703" s="1" t="s">
        <v>3</v>
      </c>
      <c r="F10703" s="2">
        <v>32</v>
      </c>
      <c r="G10703" s="2">
        <v>96</v>
      </c>
    </row>
    <row r="10704" spans="1:7" x14ac:dyDescent="0.35">
      <c r="A10704" s="4">
        <v>44</v>
      </c>
      <c r="B10704" s="3" t="s">
        <v>99</v>
      </c>
      <c r="C10704" s="16">
        <v>45610</v>
      </c>
      <c r="D10704" s="1" t="s">
        <v>1</v>
      </c>
      <c r="E10704" s="1" t="s">
        <v>0</v>
      </c>
      <c r="G10704" s="2">
        <v>97</v>
      </c>
    </row>
    <row r="10705" spans="1:7" x14ac:dyDescent="0.35">
      <c r="A10705" s="4">
        <v>44</v>
      </c>
      <c r="B10705" s="3" t="s">
        <v>99</v>
      </c>
      <c r="C10705" s="16">
        <v>45610</v>
      </c>
      <c r="D10705" s="1" t="s">
        <v>1</v>
      </c>
      <c r="E10705" s="1" t="s">
        <v>0</v>
      </c>
      <c r="G10705" s="2">
        <v>68</v>
      </c>
    </row>
    <row r="10706" spans="1:7" x14ac:dyDescent="0.35">
      <c r="A10706" s="4">
        <v>44</v>
      </c>
      <c r="B10706" s="3" t="s">
        <v>99</v>
      </c>
      <c r="C10706" s="16">
        <v>45610</v>
      </c>
      <c r="D10706" s="1" t="s">
        <v>1</v>
      </c>
      <c r="E10706" s="1" t="s">
        <v>0</v>
      </c>
      <c r="G10706" s="2">
        <v>97</v>
      </c>
    </row>
    <row r="10707" spans="1:7" x14ac:dyDescent="0.35">
      <c r="A10707" s="4">
        <v>44</v>
      </c>
      <c r="B10707" s="3" t="s">
        <v>99</v>
      </c>
      <c r="C10707" s="16">
        <v>45610</v>
      </c>
      <c r="D10707" s="1" t="s">
        <v>1</v>
      </c>
      <c r="E10707" s="1" t="s">
        <v>0</v>
      </c>
      <c r="G10707" s="2">
        <v>51</v>
      </c>
    </row>
    <row r="10708" spans="1:7" x14ac:dyDescent="0.35">
      <c r="A10708" s="4">
        <v>44</v>
      </c>
      <c r="B10708" s="3" t="s">
        <v>98</v>
      </c>
      <c r="C10708" s="16">
        <v>45611</v>
      </c>
      <c r="D10708" s="1" t="s">
        <v>1</v>
      </c>
      <c r="E10708" s="1" t="s">
        <v>0</v>
      </c>
      <c r="G10708" s="2">
        <v>96</v>
      </c>
    </row>
    <row r="10709" spans="1:7" x14ac:dyDescent="0.35">
      <c r="A10709" s="4">
        <v>44</v>
      </c>
      <c r="B10709" s="3" t="s">
        <v>98</v>
      </c>
      <c r="C10709" s="16">
        <v>45611</v>
      </c>
      <c r="D10709" s="1" t="s">
        <v>1</v>
      </c>
      <c r="E10709" s="1" t="s">
        <v>0</v>
      </c>
      <c r="G10709" s="2">
        <v>96</v>
      </c>
    </row>
    <row r="10710" spans="1:7" x14ac:dyDescent="0.35">
      <c r="A10710" s="4">
        <v>44</v>
      </c>
      <c r="B10710" s="3" t="s">
        <v>98</v>
      </c>
      <c r="C10710" s="16">
        <v>45611</v>
      </c>
      <c r="D10710" s="1" t="s">
        <v>1</v>
      </c>
      <c r="E10710" s="1" t="s">
        <v>3</v>
      </c>
      <c r="F10710" s="2">
        <v>33</v>
      </c>
      <c r="G10710" s="2">
        <v>95</v>
      </c>
    </row>
    <row r="10711" spans="1:7" x14ac:dyDescent="0.35">
      <c r="A10711" s="4">
        <v>44</v>
      </c>
      <c r="B10711" s="3" t="s">
        <v>98</v>
      </c>
      <c r="C10711" s="16">
        <v>45611</v>
      </c>
      <c r="D10711" s="1" t="s">
        <v>7</v>
      </c>
      <c r="E10711" s="1" t="s">
        <v>0</v>
      </c>
      <c r="G10711" s="2">
        <v>96</v>
      </c>
    </row>
    <row r="10712" spans="1:7" x14ac:dyDescent="0.35">
      <c r="A10712" s="4">
        <v>44</v>
      </c>
      <c r="B10712" s="3" t="s">
        <v>98</v>
      </c>
      <c r="C10712" s="16">
        <v>45611</v>
      </c>
      <c r="D10712" s="1" t="s">
        <v>1</v>
      </c>
      <c r="E10712" s="1" t="s">
        <v>3</v>
      </c>
      <c r="F10712" s="2">
        <v>32</v>
      </c>
      <c r="G10712" s="2">
        <v>96</v>
      </c>
    </row>
    <row r="10713" spans="1:7" x14ac:dyDescent="0.35">
      <c r="A10713" s="4">
        <v>44</v>
      </c>
      <c r="B10713" s="3" t="s">
        <v>98</v>
      </c>
      <c r="C10713" s="16">
        <v>45611</v>
      </c>
      <c r="D10713" s="1" t="s">
        <v>1</v>
      </c>
      <c r="E10713" s="1" t="s">
        <v>12</v>
      </c>
      <c r="F10713" s="2">
        <v>18</v>
      </c>
      <c r="G10713" s="2">
        <v>0</v>
      </c>
    </row>
    <row r="10714" spans="1:7" x14ac:dyDescent="0.35">
      <c r="A10714" s="4">
        <v>44</v>
      </c>
      <c r="B10714" s="3" t="s">
        <v>98</v>
      </c>
      <c r="C10714" s="16">
        <v>45611</v>
      </c>
      <c r="D10714" s="1" t="s">
        <v>1</v>
      </c>
      <c r="E10714" s="1" t="s">
        <v>0</v>
      </c>
      <c r="G10714" s="2">
        <v>96</v>
      </c>
    </row>
    <row r="10715" spans="1:7" x14ac:dyDescent="0.35">
      <c r="A10715" s="4">
        <v>44</v>
      </c>
      <c r="B10715" s="3" t="s">
        <v>99</v>
      </c>
      <c r="C10715" s="16">
        <v>45610</v>
      </c>
      <c r="D10715" s="1" t="s">
        <v>1</v>
      </c>
      <c r="E10715" s="1" t="s">
        <v>0</v>
      </c>
      <c r="G10715" s="2">
        <v>97</v>
      </c>
    </row>
    <row r="10716" spans="1:7" x14ac:dyDescent="0.35">
      <c r="A10716" s="4">
        <v>44</v>
      </c>
      <c r="B10716" s="3" t="s">
        <v>99</v>
      </c>
      <c r="C10716" s="16">
        <v>45610</v>
      </c>
      <c r="D10716" s="1" t="s">
        <v>1</v>
      </c>
      <c r="E10716" s="1" t="s">
        <v>0</v>
      </c>
      <c r="G10716" s="2">
        <v>97</v>
      </c>
    </row>
    <row r="10717" spans="1:7" x14ac:dyDescent="0.35">
      <c r="A10717" s="4">
        <v>44</v>
      </c>
      <c r="B10717" s="3" t="s">
        <v>99</v>
      </c>
      <c r="C10717" s="16">
        <v>45610</v>
      </c>
      <c r="D10717" s="1" t="s">
        <v>1</v>
      </c>
      <c r="E10717" s="1" t="s">
        <v>0</v>
      </c>
      <c r="G10717" s="2">
        <v>84</v>
      </c>
    </row>
    <row r="10718" spans="1:7" x14ac:dyDescent="0.35">
      <c r="A10718" s="4">
        <v>44</v>
      </c>
      <c r="B10718" s="3" t="s">
        <v>99</v>
      </c>
      <c r="C10718" s="16">
        <v>45610</v>
      </c>
      <c r="D10718" s="1" t="s">
        <v>1</v>
      </c>
      <c r="E10718" s="1" t="s">
        <v>0</v>
      </c>
      <c r="G10718" s="2">
        <v>26</v>
      </c>
    </row>
    <row r="10719" spans="1:7" x14ac:dyDescent="0.35">
      <c r="A10719" s="4">
        <v>44</v>
      </c>
      <c r="B10719" s="3" t="s">
        <v>98</v>
      </c>
      <c r="C10719" s="16">
        <v>45611</v>
      </c>
      <c r="D10719" s="1" t="s">
        <v>1</v>
      </c>
      <c r="E10719" s="1" t="s">
        <v>3</v>
      </c>
      <c r="F10719" s="2">
        <v>27</v>
      </c>
      <c r="G10719" s="2">
        <v>0</v>
      </c>
    </row>
    <row r="10720" spans="1:7" x14ac:dyDescent="0.35">
      <c r="A10720" s="4">
        <v>44</v>
      </c>
      <c r="B10720" s="3" t="s">
        <v>98</v>
      </c>
      <c r="C10720" s="16">
        <v>45611</v>
      </c>
      <c r="D10720" s="1" t="s">
        <v>1</v>
      </c>
      <c r="E10720" s="1" t="s">
        <v>0</v>
      </c>
      <c r="G10720" s="2">
        <v>96</v>
      </c>
    </row>
    <row r="10721" spans="1:7" x14ac:dyDescent="0.35">
      <c r="A10721" s="4">
        <v>44</v>
      </c>
      <c r="B10721" s="3" t="s">
        <v>98</v>
      </c>
      <c r="C10721" s="16">
        <v>45611</v>
      </c>
      <c r="D10721" s="1" t="s">
        <v>1</v>
      </c>
      <c r="E10721" s="1" t="s">
        <v>0</v>
      </c>
      <c r="G10721" s="2">
        <v>91</v>
      </c>
    </row>
    <row r="10722" spans="1:7" x14ac:dyDescent="0.35">
      <c r="A10722" s="4">
        <v>44</v>
      </c>
      <c r="B10722" s="3" t="s">
        <v>98</v>
      </c>
      <c r="C10722" s="16">
        <v>45611</v>
      </c>
      <c r="D10722" s="1" t="s">
        <v>5</v>
      </c>
      <c r="E10722" s="1" t="s">
        <v>0</v>
      </c>
    </row>
    <row r="10723" spans="1:7" x14ac:dyDescent="0.35">
      <c r="A10723" s="4">
        <v>44</v>
      </c>
      <c r="B10723" s="3" t="s">
        <v>98</v>
      </c>
      <c r="C10723" s="16">
        <v>45611</v>
      </c>
      <c r="D10723" s="1" t="s">
        <v>1</v>
      </c>
      <c r="E10723" s="1" t="s">
        <v>0</v>
      </c>
      <c r="G10723" s="2">
        <v>96</v>
      </c>
    </row>
    <row r="10724" spans="1:7" x14ac:dyDescent="0.35">
      <c r="A10724" s="4">
        <v>44</v>
      </c>
      <c r="B10724" s="3" t="s">
        <v>98</v>
      </c>
      <c r="C10724" s="16">
        <v>45611</v>
      </c>
      <c r="D10724" s="1" t="s">
        <v>1</v>
      </c>
      <c r="E10724" s="1" t="s">
        <v>0</v>
      </c>
      <c r="G10724" s="2">
        <v>96</v>
      </c>
    </row>
    <row r="10725" spans="1:7" x14ac:dyDescent="0.35">
      <c r="A10725" s="4">
        <v>44</v>
      </c>
      <c r="B10725" s="3" t="s">
        <v>98</v>
      </c>
      <c r="C10725" s="16">
        <v>45611</v>
      </c>
      <c r="D10725" s="1" t="s">
        <v>1</v>
      </c>
      <c r="E10725" s="1" t="s">
        <v>0</v>
      </c>
      <c r="G10725" s="2">
        <v>86</v>
      </c>
    </row>
    <row r="10726" spans="1:7" x14ac:dyDescent="0.35">
      <c r="A10726" s="4">
        <v>44</v>
      </c>
      <c r="B10726" s="3" t="s">
        <v>98</v>
      </c>
      <c r="C10726" s="16">
        <v>45611</v>
      </c>
      <c r="D10726" s="1" t="s">
        <v>1</v>
      </c>
      <c r="E10726" s="1" t="s">
        <v>0</v>
      </c>
      <c r="G10726" s="2">
        <v>13</v>
      </c>
    </row>
    <row r="10727" spans="1:7" x14ac:dyDescent="0.35">
      <c r="A10727" s="4">
        <v>44</v>
      </c>
      <c r="B10727" s="3" t="s">
        <v>98</v>
      </c>
      <c r="C10727" s="16">
        <v>45611</v>
      </c>
      <c r="D10727" s="1" t="s">
        <v>1</v>
      </c>
      <c r="E10727" s="1" t="s">
        <v>0</v>
      </c>
      <c r="G10727" s="2">
        <v>23</v>
      </c>
    </row>
    <row r="10728" spans="1:7" x14ac:dyDescent="0.35">
      <c r="A10728" s="4">
        <v>44</v>
      </c>
      <c r="B10728" s="3" t="s">
        <v>98</v>
      </c>
      <c r="C10728" s="16">
        <v>45611</v>
      </c>
      <c r="D10728" s="1" t="s">
        <v>1</v>
      </c>
      <c r="E10728" s="1" t="s">
        <v>3</v>
      </c>
      <c r="F10728" s="2">
        <v>30</v>
      </c>
      <c r="G10728" s="2">
        <v>82</v>
      </c>
    </row>
    <row r="10729" spans="1:7" x14ac:dyDescent="0.35">
      <c r="A10729" s="4">
        <v>44</v>
      </c>
      <c r="B10729" s="3" t="s">
        <v>99</v>
      </c>
      <c r="C10729" s="16">
        <v>45610</v>
      </c>
      <c r="D10729" s="1" t="s">
        <v>1</v>
      </c>
      <c r="E10729" s="1" t="s">
        <v>3</v>
      </c>
      <c r="F10729" s="2">
        <v>25</v>
      </c>
      <c r="G10729" s="2">
        <v>0</v>
      </c>
    </row>
    <row r="10730" spans="1:7" x14ac:dyDescent="0.35">
      <c r="A10730" s="4">
        <v>44</v>
      </c>
      <c r="B10730" s="3" t="s">
        <v>98</v>
      </c>
      <c r="C10730" s="16">
        <v>45611</v>
      </c>
      <c r="D10730" s="1" t="s">
        <v>1</v>
      </c>
      <c r="E10730" s="1" t="s">
        <v>0</v>
      </c>
      <c r="G10730" s="2">
        <v>96</v>
      </c>
    </row>
    <row r="10731" spans="1:7" x14ac:dyDescent="0.35">
      <c r="A10731" s="4">
        <v>44</v>
      </c>
      <c r="B10731" s="3" t="s">
        <v>98</v>
      </c>
      <c r="C10731" s="16">
        <v>45611</v>
      </c>
      <c r="D10731" s="1" t="s">
        <v>1</v>
      </c>
      <c r="E10731" s="1" t="s">
        <v>0</v>
      </c>
      <c r="G10731" s="2">
        <v>90</v>
      </c>
    </row>
    <row r="10732" spans="1:7" x14ac:dyDescent="0.35">
      <c r="A10732" s="4">
        <v>44</v>
      </c>
      <c r="B10732" s="3" t="s">
        <v>98</v>
      </c>
      <c r="C10732" s="16">
        <v>45611</v>
      </c>
      <c r="D10732" s="1" t="s">
        <v>1</v>
      </c>
      <c r="E10732" s="1" t="s">
        <v>0</v>
      </c>
      <c r="G10732" s="2">
        <v>56</v>
      </c>
    </row>
    <row r="10733" spans="1:7" x14ac:dyDescent="0.35">
      <c r="A10733" s="4">
        <v>44</v>
      </c>
      <c r="B10733" s="3" t="s">
        <v>98</v>
      </c>
      <c r="C10733" s="16">
        <v>45611</v>
      </c>
      <c r="D10733" s="1" t="s">
        <v>1</v>
      </c>
      <c r="E10733" s="1" t="s">
        <v>0</v>
      </c>
      <c r="G10733" s="2">
        <v>96</v>
      </c>
    </row>
    <row r="10734" spans="1:7" x14ac:dyDescent="0.35">
      <c r="A10734" s="4">
        <v>44</v>
      </c>
      <c r="B10734" s="3" t="s">
        <v>98</v>
      </c>
      <c r="C10734" s="16">
        <v>45611</v>
      </c>
      <c r="D10734" s="1" t="s">
        <v>1</v>
      </c>
      <c r="E10734" s="1" t="s">
        <v>3</v>
      </c>
      <c r="F10734" s="2">
        <v>20</v>
      </c>
      <c r="G10734" s="2">
        <v>85</v>
      </c>
    </row>
    <row r="10735" spans="1:7" x14ac:dyDescent="0.35">
      <c r="A10735" s="4">
        <v>44</v>
      </c>
      <c r="B10735" s="3" t="s">
        <v>98</v>
      </c>
      <c r="C10735" s="16">
        <v>45611</v>
      </c>
      <c r="D10735" s="1" t="s">
        <v>1</v>
      </c>
      <c r="E10735" s="1" t="s">
        <v>0</v>
      </c>
      <c r="F10735" s="2">
        <v>48</v>
      </c>
      <c r="G10735" s="2">
        <v>96</v>
      </c>
    </row>
    <row r="10736" spans="1:7" x14ac:dyDescent="0.35">
      <c r="A10736" s="4">
        <v>44</v>
      </c>
      <c r="B10736" s="3" t="s">
        <v>98</v>
      </c>
      <c r="C10736" s="16">
        <v>45611</v>
      </c>
      <c r="D10736" s="1" t="s">
        <v>1</v>
      </c>
      <c r="E10736" s="1" t="s">
        <v>3</v>
      </c>
      <c r="F10736" s="2">
        <v>25</v>
      </c>
      <c r="G10736" s="2">
        <v>44</v>
      </c>
    </row>
    <row r="10737" spans="1:7" x14ac:dyDescent="0.35">
      <c r="A10737" s="4">
        <v>44</v>
      </c>
      <c r="B10737" s="3" t="s">
        <v>97</v>
      </c>
      <c r="C10737" s="16">
        <v>45612</v>
      </c>
      <c r="D10737" s="1" t="s">
        <v>1</v>
      </c>
      <c r="E10737" s="1" t="s">
        <v>0</v>
      </c>
      <c r="G10737" s="2">
        <v>19</v>
      </c>
    </row>
    <row r="10738" spans="1:7" x14ac:dyDescent="0.35">
      <c r="A10738" s="4">
        <v>44</v>
      </c>
      <c r="B10738" s="3" t="s">
        <v>98</v>
      </c>
      <c r="C10738" s="16">
        <v>45611</v>
      </c>
      <c r="D10738" s="1" t="s">
        <v>1</v>
      </c>
      <c r="E10738" s="1" t="s">
        <v>0</v>
      </c>
      <c r="G10738" s="2">
        <v>84</v>
      </c>
    </row>
    <row r="10739" spans="1:7" x14ac:dyDescent="0.35">
      <c r="A10739" s="4">
        <v>44</v>
      </c>
      <c r="B10739" s="3" t="s">
        <v>97</v>
      </c>
      <c r="C10739" s="16">
        <v>45612</v>
      </c>
      <c r="D10739" s="1" t="s">
        <v>1</v>
      </c>
      <c r="E10739" s="1" t="s">
        <v>0</v>
      </c>
      <c r="G10739" s="2">
        <v>95</v>
      </c>
    </row>
    <row r="10740" spans="1:7" x14ac:dyDescent="0.35">
      <c r="A10740" s="4">
        <v>44</v>
      </c>
      <c r="B10740" s="3" t="s">
        <v>97</v>
      </c>
      <c r="C10740" s="16">
        <v>45612</v>
      </c>
      <c r="D10740" s="1" t="s">
        <v>1</v>
      </c>
      <c r="E10740" s="1" t="s">
        <v>0</v>
      </c>
      <c r="G10740" s="2">
        <v>67</v>
      </c>
    </row>
    <row r="10741" spans="1:7" x14ac:dyDescent="0.35">
      <c r="A10741" s="4">
        <v>44</v>
      </c>
      <c r="B10741" s="3" t="s">
        <v>98</v>
      </c>
      <c r="C10741" s="16">
        <v>45611</v>
      </c>
      <c r="D10741" s="1" t="s">
        <v>1</v>
      </c>
      <c r="E10741" s="1" t="s">
        <v>3</v>
      </c>
      <c r="F10741" s="2">
        <v>37</v>
      </c>
      <c r="G10741" s="2">
        <v>96</v>
      </c>
    </row>
    <row r="10742" spans="1:7" x14ac:dyDescent="0.35">
      <c r="A10742" s="4">
        <v>44</v>
      </c>
      <c r="B10742" s="3" t="s">
        <v>98</v>
      </c>
      <c r="C10742" s="16">
        <v>45611</v>
      </c>
      <c r="D10742" s="1" t="s">
        <v>1</v>
      </c>
      <c r="E10742" s="1" t="s">
        <v>3</v>
      </c>
      <c r="F10742" s="2">
        <v>37</v>
      </c>
      <c r="G10742" s="2">
        <v>55</v>
      </c>
    </row>
    <row r="10743" spans="1:7" x14ac:dyDescent="0.35">
      <c r="A10743" s="4">
        <v>44</v>
      </c>
      <c r="B10743" s="3" t="s">
        <v>98</v>
      </c>
      <c r="C10743" s="16">
        <v>45611</v>
      </c>
      <c r="D10743" s="1" t="s">
        <v>1</v>
      </c>
      <c r="E10743" s="1" t="s">
        <v>0</v>
      </c>
      <c r="G10743" s="2">
        <v>96</v>
      </c>
    </row>
    <row r="10744" spans="1:7" x14ac:dyDescent="0.35">
      <c r="A10744" s="4">
        <v>44</v>
      </c>
      <c r="B10744" s="3" t="s">
        <v>97</v>
      </c>
      <c r="C10744" s="16">
        <v>45612</v>
      </c>
      <c r="D10744" s="1" t="s">
        <v>1</v>
      </c>
      <c r="E10744" s="1" t="s">
        <v>0</v>
      </c>
      <c r="G10744" s="2">
        <v>95</v>
      </c>
    </row>
    <row r="10745" spans="1:7" x14ac:dyDescent="0.35">
      <c r="A10745" s="4">
        <v>44</v>
      </c>
      <c r="B10745" s="3" t="s">
        <v>97</v>
      </c>
      <c r="C10745" s="16">
        <v>45612</v>
      </c>
      <c r="D10745" s="1" t="s">
        <v>1</v>
      </c>
      <c r="E10745" s="1" t="s">
        <v>0</v>
      </c>
      <c r="G10745" s="2">
        <v>95</v>
      </c>
    </row>
    <row r="10746" spans="1:7" x14ac:dyDescent="0.35">
      <c r="A10746" s="4">
        <v>44</v>
      </c>
      <c r="B10746" s="3" t="s">
        <v>97</v>
      </c>
      <c r="C10746" s="16">
        <v>45612</v>
      </c>
      <c r="D10746" s="1" t="s">
        <v>1</v>
      </c>
      <c r="E10746" s="1" t="s">
        <v>0</v>
      </c>
      <c r="G10746" s="2">
        <v>95</v>
      </c>
    </row>
    <row r="10747" spans="1:7" x14ac:dyDescent="0.35">
      <c r="A10747" s="4">
        <v>44</v>
      </c>
      <c r="B10747" s="3" t="s">
        <v>97</v>
      </c>
      <c r="C10747" s="16">
        <v>45612</v>
      </c>
      <c r="D10747" s="1" t="s">
        <v>1</v>
      </c>
      <c r="E10747" s="1" t="s">
        <v>3</v>
      </c>
      <c r="F10747" s="2">
        <v>30</v>
      </c>
      <c r="G10747" s="2">
        <v>0</v>
      </c>
    </row>
    <row r="10748" spans="1:7" x14ac:dyDescent="0.35">
      <c r="A10748" s="4">
        <v>44</v>
      </c>
      <c r="B10748" s="3" t="s">
        <v>97</v>
      </c>
      <c r="C10748" s="16">
        <v>45612</v>
      </c>
      <c r="D10748" s="1" t="s">
        <v>1</v>
      </c>
      <c r="E10748" s="1" t="s">
        <v>0</v>
      </c>
      <c r="G10748" s="2">
        <v>89</v>
      </c>
    </row>
    <row r="10749" spans="1:7" x14ac:dyDescent="0.35">
      <c r="A10749" s="4">
        <v>44</v>
      </c>
      <c r="B10749" s="3" t="s">
        <v>97</v>
      </c>
      <c r="C10749" s="16">
        <v>45612</v>
      </c>
      <c r="D10749" s="1" t="s">
        <v>1</v>
      </c>
      <c r="E10749" s="1" t="s">
        <v>3</v>
      </c>
      <c r="F10749" s="2">
        <v>23</v>
      </c>
      <c r="G10749" s="2">
        <v>12</v>
      </c>
    </row>
    <row r="10750" spans="1:7" x14ac:dyDescent="0.35">
      <c r="A10750" s="4">
        <v>44</v>
      </c>
      <c r="B10750" s="3" t="s">
        <v>97</v>
      </c>
      <c r="C10750" s="16">
        <v>45612</v>
      </c>
      <c r="D10750" s="1" t="s">
        <v>1</v>
      </c>
      <c r="E10750" s="1" t="s">
        <v>0</v>
      </c>
      <c r="G10750" s="2">
        <v>95</v>
      </c>
    </row>
    <row r="10751" spans="1:7" x14ac:dyDescent="0.35">
      <c r="A10751" s="4">
        <v>44</v>
      </c>
      <c r="B10751" s="3" t="s">
        <v>97</v>
      </c>
      <c r="C10751" s="16">
        <v>45612</v>
      </c>
      <c r="D10751" s="1" t="s">
        <v>1</v>
      </c>
      <c r="E10751" s="1" t="s">
        <v>0</v>
      </c>
      <c r="G10751" s="2">
        <v>70</v>
      </c>
    </row>
    <row r="10752" spans="1:7" x14ac:dyDescent="0.35">
      <c r="A10752" s="4">
        <v>44</v>
      </c>
      <c r="B10752" s="3" t="s">
        <v>97</v>
      </c>
      <c r="C10752" s="16">
        <v>45612</v>
      </c>
      <c r="D10752" s="1" t="s">
        <v>1</v>
      </c>
      <c r="E10752" s="1" t="s">
        <v>0</v>
      </c>
      <c r="G10752" s="2">
        <v>95</v>
      </c>
    </row>
    <row r="10753" spans="1:7" x14ac:dyDescent="0.35">
      <c r="A10753" s="4">
        <v>44</v>
      </c>
      <c r="B10753" s="3" t="s">
        <v>97</v>
      </c>
      <c r="C10753" s="16">
        <v>45612</v>
      </c>
      <c r="D10753" s="1" t="s">
        <v>1</v>
      </c>
      <c r="E10753" s="1" t="s">
        <v>0</v>
      </c>
      <c r="G10753" s="2">
        <v>1</v>
      </c>
    </row>
    <row r="10754" spans="1:7" x14ac:dyDescent="0.35">
      <c r="A10754" s="4">
        <v>44</v>
      </c>
      <c r="B10754" s="3" t="s">
        <v>97</v>
      </c>
      <c r="C10754" s="16">
        <v>45612</v>
      </c>
      <c r="D10754" s="1" t="s">
        <v>1</v>
      </c>
      <c r="E10754" s="1" t="s">
        <v>0</v>
      </c>
      <c r="G10754" s="2">
        <v>95</v>
      </c>
    </row>
    <row r="10755" spans="1:7" x14ac:dyDescent="0.35">
      <c r="A10755" s="4">
        <v>44</v>
      </c>
      <c r="B10755" s="3" t="s">
        <v>94</v>
      </c>
      <c r="C10755" s="16">
        <v>45613</v>
      </c>
      <c r="D10755" s="1" t="s">
        <v>5</v>
      </c>
      <c r="E10755" s="1" t="s">
        <v>0</v>
      </c>
      <c r="F10755" s="2">
        <v>49</v>
      </c>
    </row>
    <row r="10756" spans="1:7" x14ac:dyDescent="0.35">
      <c r="A10756" s="4">
        <v>44</v>
      </c>
      <c r="B10756" s="3" t="s">
        <v>98</v>
      </c>
      <c r="C10756" s="16">
        <v>45611</v>
      </c>
      <c r="D10756" s="1" t="s">
        <v>1</v>
      </c>
      <c r="E10756" s="1" t="s">
        <v>3</v>
      </c>
      <c r="F10756" s="2">
        <v>44</v>
      </c>
      <c r="G10756" s="2">
        <v>96</v>
      </c>
    </row>
    <row r="10757" spans="1:7" x14ac:dyDescent="0.35">
      <c r="A10757" s="4">
        <v>44</v>
      </c>
      <c r="B10757" s="3" t="s">
        <v>98</v>
      </c>
      <c r="C10757" s="16">
        <v>45611</v>
      </c>
      <c r="D10757" s="1" t="s">
        <v>1</v>
      </c>
      <c r="E10757" s="1" t="s">
        <v>3</v>
      </c>
      <c r="F10757" s="2">
        <v>35</v>
      </c>
      <c r="G10757" s="2">
        <v>92</v>
      </c>
    </row>
    <row r="10758" spans="1:7" x14ac:dyDescent="0.35">
      <c r="A10758" s="4">
        <v>44</v>
      </c>
      <c r="B10758" s="3" t="s">
        <v>98</v>
      </c>
      <c r="C10758" s="16">
        <v>45611</v>
      </c>
      <c r="D10758" s="1" t="s">
        <v>1</v>
      </c>
      <c r="E10758" s="1" t="s">
        <v>0</v>
      </c>
      <c r="G10758" s="2">
        <v>96</v>
      </c>
    </row>
    <row r="10759" spans="1:7" x14ac:dyDescent="0.35">
      <c r="A10759" s="4">
        <v>44</v>
      </c>
      <c r="B10759" s="3" t="s">
        <v>98</v>
      </c>
      <c r="C10759" s="16">
        <v>45611</v>
      </c>
      <c r="D10759" s="1" t="s">
        <v>1</v>
      </c>
      <c r="E10759" s="1" t="s">
        <v>3</v>
      </c>
      <c r="F10759" s="2">
        <v>42</v>
      </c>
      <c r="G10759" s="2">
        <v>32</v>
      </c>
    </row>
    <row r="10760" spans="1:7" x14ac:dyDescent="0.35">
      <c r="A10760" s="4">
        <v>44</v>
      </c>
      <c r="B10760" s="3" t="s">
        <v>98</v>
      </c>
      <c r="C10760" s="16">
        <v>45611</v>
      </c>
      <c r="D10760" s="1" t="s">
        <v>1</v>
      </c>
      <c r="E10760" s="1" t="s">
        <v>0</v>
      </c>
      <c r="G10760" s="2">
        <v>67</v>
      </c>
    </row>
    <row r="10761" spans="1:7" x14ac:dyDescent="0.35">
      <c r="A10761" s="4">
        <v>44</v>
      </c>
      <c r="B10761" s="3" t="s">
        <v>98</v>
      </c>
      <c r="C10761" s="16">
        <v>45611</v>
      </c>
      <c r="D10761" s="1" t="s">
        <v>1</v>
      </c>
      <c r="E10761" s="1" t="s">
        <v>0</v>
      </c>
      <c r="G10761" s="2">
        <v>90</v>
      </c>
    </row>
    <row r="10762" spans="1:7" x14ac:dyDescent="0.35">
      <c r="A10762" s="4">
        <v>44</v>
      </c>
      <c r="B10762" s="3" t="s">
        <v>98</v>
      </c>
      <c r="C10762" s="16">
        <v>45611</v>
      </c>
      <c r="D10762" s="1" t="s">
        <v>1</v>
      </c>
      <c r="E10762" s="1" t="s">
        <v>0</v>
      </c>
      <c r="G10762" s="2">
        <v>96</v>
      </c>
    </row>
    <row r="10763" spans="1:7" x14ac:dyDescent="0.35">
      <c r="A10763" s="4">
        <v>44</v>
      </c>
      <c r="B10763" s="3" t="s">
        <v>98</v>
      </c>
      <c r="C10763" s="16">
        <v>45611</v>
      </c>
      <c r="D10763" s="1" t="s">
        <v>1</v>
      </c>
      <c r="E10763" s="1" t="s">
        <v>0</v>
      </c>
      <c r="G10763" s="2">
        <v>21</v>
      </c>
    </row>
    <row r="10764" spans="1:7" x14ac:dyDescent="0.35">
      <c r="A10764" s="4">
        <v>44</v>
      </c>
      <c r="B10764" s="3" t="s">
        <v>98</v>
      </c>
      <c r="C10764" s="16">
        <v>45611</v>
      </c>
      <c r="D10764" s="1" t="s">
        <v>5</v>
      </c>
      <c r="E10764" s="1" t="s">
        <v>0</v>
      </c>
    </row>
    <row r="10765" spans="1:7" x14ac:dyDescent="0.35">
      <c r="A10765" s="4">
        <v>44</v>
      </c>
      <c r="B10765" s="3" t="s">
        <v>98</v>
      </c>
      <c r="C10765" s="16">
        <v>45611</v>
      </c>
      <c r="D10765" s="1" t="s">
        <v>1</v>
      </c>
      <c r="E10765" s="1" t="s">
        <v>3</v>
      </c>
      <c r="F10765" s="2">
        <v>26</v>
      </c>
      <c r="G10765" s="2">
        <v>30</v>
      </c>
    </row>
    <row r="10766" spans="1:7" x14ac:dyDescent="0.35">
      <c r="A10766" s="4">
        <v>44</v>
      </c>
      <c r="B10766" s="3" t="s">
        <v>98</v>
      </c>
      <c r="C10766" s="16">
        <v>45611</v>
      </c>
      <c r="D10766" s="1" t="s">
        <v>1</v>
      </c>
      <c r="E10766" s="1" t="s">
        <v>3</v>
      </c>
      <c r="F10766" s="2">
        <v>21</v>
      </c>
      <c r="G10766" s="2">
        <v>0</v>
      </c>
    </row>
    <row r="10767" spans="1:7" x14ac:dyDescent="0.35">
      <c r="A10767" s="4">
        <v>44</v>
      </c>
      <c r="B10767" s="3" t="s">
        <v>98</v>
      </c>
      <c r="C10767" s="16">
        <v>45611</v>
      </c>
      <c r="D10767" s="1" t="s">
        <v>1</v>
      </c>
      <c r="E10767" s="1" t="s">
        <v>0</v>
      </c>
      <c r="G10767" s="2">
        <v>96</v>
      </c>
    </row>
    <row r="10768" spans="1:7" x14ac:dyDescent="0.35">
      <c r="A10768" s="4">
        <v>44</v>
      </c>
      <c r="B10768" s="3" t="s">
        <v>98</v>
      </c>
      <c r="C10768" s="16">
        <v>45611</v>
      </c>
      <c r="D10768" s="1" t="s">
        <v>1</v>
      </c>
      <c r="E10768" s="1" t="s">
        <v>0</v>
      </c>
      <c r="G10768" s="2">
        <v>96</v>
      </c>
    </row>
    <row r="10769" spans="1:7" x14ac:dyDescent="0.35">
      <c r="A10769" s="4">
        <v>44</v>
      </c>
      <c r="B10769" s="3" t="s">
        <v>98</v>
      </c>
      <c r="C10769" s="16">
        <v>45611</v>
      </c>
      <c r="D10769" s="1" t="s">
        <v>1</v>
      </c>
      <c r="E10769" s="1" t="s">
        <v>3</v>
      </c>
      <c r="F10769" s="2">
        <v>22</v>
      </c>
      <c r="G10769" s="2">
        <v>31</v>
      </c>
    </row>
    <row r="10770" spans="1:7" x14ac:dyDescent="0.35">
      <c r="A10770" s="4">
        <v>44</v>
      </c>
      <c r="B10770" s="3" t="s">
        <v>98</v>
      </c>
      <c r="C10770" s="16">
        <v>45611</v>
      </c>
      <c r="D10770" s="1" t="s">
        <v>1</v>
      </c>
      <c r="E10770" s="1" t="s">
        <v>3</v>
      </c>
      <c r="F10770" s="2">
        <v>27</v>
      </c>
      <c r="G10770" s="2">
        <v>94</v>
      </c>
    </row>
    <row r="10771" spans="1:7" x14ac:dyDescent="0.35">
      <c r="A10771" s="4">
        <v>44</v>
      </c>
      <c r="B10771" s="3" t="s">
        <v>98</v>
      </c>
      <c r="C10771" s="16">
        <v>45611</v>
      </c>
      <c r="D10771" s="1" t="s">
        <v>1</v>
      </c>
      <c r="E10771" s="1" t="s">
        <v>0</v>
      </c>
      <c r="G10771" s="2">
        <v>95</v>
      </c>
    </row>
    <row r="10772" spans="1:7" x14ac:dyDescent="0.35">
      <c r="A10772" s="4">
        <v>44</v>
      </c>
      <c r="B10772" s="3" t="s">
        <v>97</v>
      </c>
      <c r="C10772" s="16">
        <v>45612</v>
      </c>
      <c r="D10772" s="1" t="s">
        <v>1</v>
      </c>
      <c r="E10772" s="1" t="s">
        <v>3</v>
      </c>
      <c r="F10772" s="2">
        <v>22</v>
      </c>
      <c r="G10772" s="2">
        <v>95</v>
      </c>
    </row>
    <row r="10773" spans="1:7" x14ac:dyDescent="0.35">
      <c r="A10773" s="4">
        <v>44</v>
      </c>
      <c r="B10773" s="3" t="s">
        <v>97</v>
      </c>
      <c r="C10773" s="16">
        <v>45612</v>
      </c>
      <c r="D10773" s="1" t="s">
        <v>1</v>
      </c>
      <c r="E10773" s="1" t="s">
        <v>0</v>
      </c>
      <c r="G10773" s="2">
        <v>95</v>
      </c>
    </row>
    <row r="10774" spans="1:7" x14ac:dyDescent="0.35">
      <c r="A10774" s="4">
        <v>44</v>
      </c>
      <c r="B10774" s="3" t="s">
        <v>97</v>
      </c>
      <c r="C10774" s="16">
        <v>45612</v>
      </c>
      <c r="D10774" s="1" t="s">
        <v>1</v>
      </c>
      <c r="E10774" s="1" t="s">
        <v>3</v>
      </c>
      <c r="F10774" s="2">
        <v>26</v>
      </c>
      <c r="G10774" s="2">
        <v>82</v>
      </c>
    </row>
    <row r="10775" spans="1:7" x14ac:dyDescent="0.35">
      <c r="A10775" s="4">
        <v>44</v>
      </c>
      <c r="B10775" s="3" t="s">
        <v>97</v>
      </c>
      <c r="C10775" s="16">
        <v>45612</v>
      </c>
      <c r="D10775" s="1" t="s">
        <v>1</v>
      </c>
      <c r="E10775" s="1" t="s">
        <v>4</v>
      </c>
      <c r="F10775" s="2">
        <v>24</v>
      </c>
      <c r="G10775" s="2">
        <v>94</v>
      </c>
    </row>
    <row r="10776" spans="1:7" x14ac:dyDescent="0.35">
      <c r="A10776" s="4">
        <v>44</v>
      </c>
      <c r="B10776" s="3" t="s">
        <v>97</v>
      </c>
      <c r="C10776" s="16">
        <v>45612</v>
      </c>
      <c r="D10776" s="1" t="s">
        <v>1</v>
      </c>
      <c r="E10776" s="1" t="s">
        <v>0</v>
      </c>
      <c r="F10776" s="2">
        <v>28</v>
      </c>
      <c r="G10776" s="2">
        <v>95</v>
      </c>
    </row>
    <row r="10777" spans="1:7" x14ac:dyDescent="0.35">
      <c r="A10777" s="4">
        <v>44</v>
      </c>
      <c r="B10777" s="3" t="s">
        <v>97</v>
      </c>
      <c r="C10777" s="16">
        <v>45612</v>
      </c>
      <c r="D10777" s="1" t="s">
        <v>1</v>
      </c>
      <c r="E10777" s="1" t="s">
        <v>0</v>
      </c>
      <c r="G10777" s="2">
        <v>92</v>
      </c>
    </row>
    <row r="10778" spans="1:7" x14ac:dyDescent="0.35">
      <c r="A10778" s="4">
        <v>44</v>
      </c>
      <c r="B10778" s="3" t="s">
        <v>97</v>
      </c>
      <c r="C10778" s="16">
        <v>45612</v>
      </c>
      <c r="D10778" s="1" t="s">
        <v>1</v>
      </c>
      <c r="E10778" s="1" t="s">
        <v>4</v>
      </c>
      <c r="F10778" s="2">
        <v>24</v>
      </c>
      <c r="G10778" s="2">
        <v>18</v>
      </c>
    </row>
    <row r="10779" spans="1:7" x14ac:dyDescent="0.35">
      <c r="A10779" s="4">
        <v>44</v>
      </c>
      <c r="B10779" s="3" t="s">
        <v>97</v>
      </c>
      <c r="C10779" s="16">
        <v>45612</v>
      </c>
      <c r="D10779" s="1" t="s">
        <v>1</v>
      </c>
      <c r="E10779" s="1" t="s">
        <v>0</v>
      </c>
      <c r="G10779" s="2">
        <v>95</v>
      </c>
    </row>
    <row r="10780" spans="1:7" x14ac:dyDescent="0.35">
      <c r="A10780" s="4">
        <v>44</v>
      </c>
      <c r="B10780" s="3" t="s">
        <v>97</v>
      </c>
      <c r="C10780" s="16">
        <v>45612</v>
      </c>
      <c r="D10780" s="1" t="s">
        <v>1</v>
      </c>
      <c r="E10780" s="1" t="s">
        <v>3</v>
      </c>
      <c r="F10780" s="2">
        <v>23</v>
      </c>
      <c r="G10780" s="2">
        <v>50</v>
      </c>
    </row>
    <row r="10781" spans="1:7" x14ac:dyDescent="0.35">
      <c r="A10781" s="4">
        <v>44</v>
      </c>
      <c r="B10781" s="3" t="s">
        <v>97</v>
      </c>
      <c r="C10781" s="16">
        <v>45612</v>
      </c>
      <c r="D10781" s="1" t="s">
        <v>1</v>
      </c>
      <c r="E10781" s="1" t="s">
        <v>3</v>
      </c>
      <c r="F10781" s="2">
        <v>22</v>
      </c>
      <c r="G10781" s="2">
        <v>57</v>
      </c>
    </row>
    <row r="10782" spans="1:7" x14ac:dyDescent="0.35">
      <c r="A10782" s="4">
        <v>44</v>
      </c>
      <c r="B10782" s="3" t="s">
        <v>97</v>
      </c>
      <c r="C10782" s="16">
        <v>45612</v>
      </c>
      <c r="D10782" s="1" t="s">
        <v>1</v>
      </c>
      <c r="E10782" s="1" t="s">
        <v>3</v>
      </c>
      <c r="F10782" s="2">
        <v>27</v>
      </c>
      <c r="G10782" s="2">
        <v>35</v>
      </c>
    </row>
    <row r="10783" spans="1:7" x14ac:dyDescent="0.35">
      <c r="A10783" s="4">
        <v>44</v>
      </c>
      <c r="B10783" s="3" t="s">
        <v>97</v>
      </c>
      <c r="C10783" s="16">
        <v>45612</v>
      </c>
      <c r="D10783" s="1" t="s">
        <v>1</v>
      </c>
      <c r="E10783" s="1" t="s">
        <v>4</v>
      </c>
      <c r="F10783" s="2">
        <v>31</v>
      </c>
      <c r="G10783" s="2">
        <v>7</v>
      </c>
    </row>
    <row r="10784" spans="1:7" x14ac:dyDescent="0.35">
      <c r="A10784" s="4">
        <v>44</v>
      </c>
      <c r="B10784" s="3" t="s">
        <v>97</v>
      </c>
      <c r="C10784" s="16">
        <v>45612</v>
      </c>
      <c r="D10784" s="1" t="s">
        <v>1</v>
      </c>
      <c r="E10784" s="1" t="s">
        <v>0</v>
      </c>
      <c r="G10784" s="2">
        <v>1</v>
      </c>
    </row>
    <row r="10785" spans="1:7" x14ac:dyDescent="0.35">
      <c r="A10785" s="4">
        <v>44</v>
      </c>
      <c r="B10785" s="3" t="s">
        <v>97</v>
      </c>
      <c r="C10785" s="16">
        <v>45612</v>
      </c>
      <c r="D10785" s="1" t="s">
        <v>1</v>
      </c>
      <c r="E10785" s="1" t="s">
        <v>0</v>
      </c>
      <c r="G10785" s="2">
        <v>95</v>
      </c>
    </row>
    <row r="10786" spans="1:7" x14ac:dyDescent="0.35">
      <c r="A10786" s="4">
        <v>44</v>
      </c>
      <c r="B10786" s="3" t="s">
        <v>97</v>
      </c>
      <c r="C10786" s="16">
        <v>45612</v>
      </c>
      <c r="D10786" s="1" t="s">
        <v>1</v>
      </c>
      <c r="E10786" s="1" t="s">
        <v>0</v>
      </c>
      <c r="G10786" s="2">
        <v>95</v>
      </c>
    </row>
    <row r="10787" spans="1:7" x14ac:dyDescent="0.35">
      <c r="A10787" s="4">
        <v>44</v>
      </c>
      <c r="B10787" s="3" t="s">
        <v>94</v>
      </c>
      <c r="C10787" s="16">
        <v>45613</v>
      </c>
      <c r="D10787" s="1" t="s">
        <v>1</v>
      </c>
      <c r="E10787" s="1" t="s">
        <v>3</v>
      </c>
      <c r="F10787" s="2">
        <v>49</v>
      </c>
      <c r="G10787" s="2">
        <v>90</v>
      </c>
    </row>
    <row r="10788" spans="1:7" x14ac:dyDescent="0.35">
      <c r="A10788" s="4">
        <v>44</v>
      </c>
      <c r="B10788" s="3" t="s">
        <v>94</v>
      </c>
      <c r="C10788" s="16">
        <v>45613</v>
      </c>
      <c r="D10788" s="1" t="s">
        <v>1</v>
      </c>
      <c r="E10788" s="1" t="s">
        <v>3</v>
      </c>
      <c r="F10788" s="2">
        <v>26</v>
      </c>
      <c r="G10788" s="2">
        <v>82</v>
      </c>
    </row>
    <row r="10789" spans="1:7" x14ac:dyDescent="0.35">
      <c r="A10789" s="4">
        <v>44</v>
      </c>
      <c r="B10789" s="3" t="s">
        <v>94</v>
      </c>
      <c r="C10789" s="16">
        <v>45613</v>
      </c>
      <c r="D10789" s="1" t="s">
        <v>1</v>
      </c>
      <c r="E10789" s="1" t="s">
        <v>3</v>
      </c>
      <c r="F10789" s="2">
        <v>34</v>
      </c>
      <c r="G10789" s="2">
        <v>57</v>
      </c>
    </row>
    <row r="10790" spans="1:7" x14ac:dyDescent="0.35">
      <c r="A10790" s="4">
        <v>44</v>
      </c>
      <c r="B10790" s="3" t="s">
        <v>94</v>
      </c>
      <c r="C10790" s="16">
        <v>45613</v>
      </c>
      <c r="D10790" s="1" t="s">
        <v>1</v>
      </c>
      <c r="E10790" s="1" t="s">
        <v>0</v>
      </c>
      <c r="G10790" s="2">
        <v>94</v>
      </c>
    </row>
    <row r="10791" spans="1:7" x14ac:dyDescent="0.35">
      <c r="A10791" s="4">
        <v>44</v>
      </c>
      <c r="B10791" s="3" t="s">
        <v>97</v>
      </c>
      <c r="C10791" s="16">
        <v>45612</v>
      </c>
      <c r="D10791" s="1" t="s">
        <v>1</v>
      </c>
      <c r="E10791" s="1" t="s">
        <v>3</v>
      </c>
      <c r="F10791" s="2">
        <v>24</v>
      </c>
      <c r="G10791" s="2">
        <v>35</v>
      </c>
    </row>
    <row r="10792" spans="1:7" x14ac:dyDescent="0.35">
      <c r="A10792" s="4">
        <v>44</v>
      </c>
      <c r="B10792" s="3" t="s">
        <v>94</v>
      </c>
      <c r="C10792" s="16">
        <v>45613</v>
      </c>
      <c r="D10792" s="1" t="s">
        <v>5</v>
      </c>
      <c r="E10792" s="1" t="s">
        <v>0</v>
      </c>
      <c r="F10792" s="2">
        <v>30</v>
      </c>
    </row>
    <row r="10793" spans="1:7" x14ac:dyDescent="0.35">
      <c r="A10793" s="4">
        <v>44</v>
      </c>
      <c r="B10793" s="3" t="s">
        <v>94</v>
      </c>
      <c r="C10793" s="16">
        <v>45613</v>
      </c>
      <c r="D10793" s="1" t="s">
        <v>1</v>
      </c>
      <c r="E10793" s="1" t="s">
        <v>4</v>
      </c>
      <c r="F10793" s="2">
        <v>32</v>
      </c>
      <c r="G10793" s="2">
        <v>70</v>
      </c>
    </row>
    <row r="10794" spans="1:7" x14ac:dyDescent="0.35">
      <c r="A10794" s="4">
        <v>44</v>
      </c>
      <c r="B10794" s="3" t="s">
        <v>92</v>
      </c>
      <c r="C10794" s="16">
        <v>45615</v>
      </c>
      <c r="D10794" s="1" t="s">
        <v>1</v>
      </c>
      <c r="E10794" s="1" t="s">
        <v>0</v>
      </c>
      <c r="G10794" s="2">
        <v>92</v>
      </c>
    </row>
    <row r="10795" spans="1:7" x14ac:dyDescent="0.35">
      <c r="A10795" s="4">
        <v>44</v>
      </c>
      <c r="B10795" s="3" t="s">
        <v>94</v>
      </c>
      <c r="C10795" s="16">
        <v>45613</v>
      </c>
      <c r="D10795" s="1" t="s">
        <v>1</v>
      </c>
      <c r="E10795" s="1" t="s">
        <v>3</v>
      </c>
      <c r="F10795" s="2">
        <v>27</v>
      </c>
      <c r="G10795" s="2">
        <v>79</v>
      </c>
    </row>
    <row r="10796" spans="1:7" x14ac:dyDescent="0.35">
      <c r="A10796" s="4">
        <v>44</v>
      </c>
      <c r="B10796" s="3" t="s">
        <v>94</v>
      </c>
      <c r="C10796" s="16">
        <v>45613</v>
      </c>
      <c r="D10796" s="1" t="s">
        <v>7</v>
      </c>
      <c r="E10796" s="1" t="s">
        <v>0</v>
      </c>
      <c r="G10796" s="2">
        <v>37</v>
      </c>
    </row>
    <row r="10797" spans="1:7" x14ac:dyDescent="0.35">
      <c r="A10797" s="4">
        <v>44</v>
      </c>
      <c r="B10797" s="3" t="s">
        <v>94</v>
      </c>
      <c r="C10797" s="16">
        <v>45613</v>
      </c>
      <c r="D10797" s="1" t="s">
        <v>1</v>
      </c>
      <c r="E10797" s="1" t="s">
        <v>0</v>
      </c>
      <c r="G10797" s="2">
        <v>80</v>
      </c>
    </row>
    <row r="10798" spans="1:7" x14ac:dyDescent="0.35">
      <c r="A10798" s="4">
        <v>44</v>
      </c>
      <c r="B10798" s="3" t="s">
        <v>94</v>
      </c>
      <c r="C10798" s="16">
        <v>45613</v>
      </c>
      <c r="D10798" s="1" t="s">
        <v>1</v>
      </c>
      <c r="E10798" s="1" t="s">
        <v>3</v>
      </c>
      <c r="F10798" s="2">
        <v>22</v>
      </c>
      <c r="G10798" s="2">
        <v>94</v>
      </c>
    </row>
    <row r="10799" spans="1:7" x14ac:dyDescent="0.35">
      <c r="A10799" s="4">
        <v>44</v>
      </c>
      <c r="B10799" s="3" t="s">
        <v>94</v>
      </c>
      <c r="C10799" s="16">
        <v>45613</v>
      </c>
      <c r="D10799" s="1" t="s">
        <v>1</v>
      </c>
      <c r="E10799" s="1" t="s">
        <v>3</v>
      </c>
      <c r="F10799" s="2">
        <v>20</v>
      </c>
      <c r="G10799" s="2">
        <v>82</v>
      </c>
    </row>
    <row r="10800" spans="1:7" x14ac:dyDescent="0.35">
      <c r="A10800" s="4">
        <v>44</v>
      </c>
      <c r="B10800" s="3" t="s">
        <v>94</v>
      </c>
      <c r="C10800" s="16">
        <v>45613</v>
      </c>
      <c r="D10800" s="1" t="s">
        <v>1</v>
      </c>
      <c r="E10800" s="1" t="s">
        <v>3</v>
      </c>
      <c r="F10800" s="2">
        <v>31</v>
      </c>
      <c r="G10800" s="2">
        <v>68</v>
      </c>
    </row>
    <row r="10801" spans="1:7" x14ac:dyDescent="0.35">
      <c r="A10801" s="4">
        <v>44</v>
      </c>
      <c r="B10801" s="3" t="s">
        <v>94</v>
      </c>
      <c r="C10801" s="16">
        <v>45613</v>
      </c>
      <c r="D10801" s="1" t="s">
        <v>1</v>
      </c>
      <c r="E10801" s="1" t="s">
        <v>0</v>
      </c>
      <c r="G10801" s="2">
        <v>94</v>
      </c>
    </row>
    <row r="10802" spans="1:7" x14ac:dyDescent="0.35">
      <c r="A10802" s="4">
        <v>44</v>
      </c>
      <c r="B10802" s="3" t="s">
        <v>94</v>
      </c>
      <c r="C10802" s="16">
        <v>45613</v>
      </c>
      <c r="D10802" s="1" t="s">
        <v>1</v>
      </c>
      <c r="E10802" s="1" t="s">
        <v>3</v>
      </c>
      <c r="F10802" s="2">
        <v>41</v>
      </c>
      <c r="G10802" s="2">
        <v>72</v>
      </c>
    </row>
    <row r="10803" spans="1:7" x14ac:dyDescent="0.35">
      <c r="A10803" s="4">
        <v>44</v>
      </c>
      <c r="B10803" s="3" t="s">
        <v>94</v>
      </c>
      <c r="C10803" s="16">
        <v>45613</v>
      </c>
      <c r="D10803" s="1" t="s">
        <v>1</v>
      </c>
      <c r="E10803" s="1" t="s">
        <v>0</v>
      </c>
      <c r="G10803" s="2">
        <v>94</v>
      </c>
    </row>
    <row r="10804" spans="1:7" x14ac:dyDescent="0.35">
      <c r="A10804" s="4">
        <v>44</v>
      </c>
      <c r="B10804" s="3" t="s">
        <v>93</v>
      </c>
      <c r="C10804" s="16">
        <v>45614</v>
      </c>
      <c r="D10804" s="1" t="s">
        <v>1</v>
      </c>
      <c r="E10804" s="1" t="s">
        <v>0</v>
      </c>
      <c r="G10804" s="2">
        <v>86</v>
      </c>
    </row>
    <row r="10805" spans="1:7" x14ac:dyDescent="0.35">
      <c r="A10805" s="4">
        <v>44</v>
      </c>
      <c r="B10805" s="3" t="s">
        <v>93</v>
      </c>
      <c r="C10805" s="16">
        <v>45614</v>
      </c>
      <c r="D10805" s="1" t="s">
        <v>1</v>
      </c>
      <c r="E10805" s="1" t="s">
        <v>0</v>
      </c>
      <c r="G10805" s="2">
        <v>93</v>
      </c>
    </row>
    <row r="10806" spans="1:7" x14ac:dyDescent="0.35">
      <c r="A10806" s="4">
        <v>44</v>
      </c>
      <c r="B10806" s="3" t="s">
        <v>94</v>
      </c>
      <c r="C10806" s="16">
        <v>45613</v>
      </c>
      <c r="D10806" s="1" t="s">
        <v>1</v>
      </c>
      <c r="E10806" s="1" t="s">
        <v>0</v>
      </c>
      <c r="G10806" s="2">
        <v>94</v>
      </c>
    </row>
    <row r="10807" spans="1:7" x14ac:dyDescent="0.35">
      <c r="A10807" s="4">
        <v>44</v>
      </c>
      <c r="B10807" s="3" t="s">
        <v>94</v>
      </c>
      <c r="C10807" s="16">
        <v>45613</v>
      </c>
      <c r="D10807" s="1" t="s">
        <v>5</v>
      </c>
      <c r="E10807" s="1" t="s">
        <v>0</v>
      </c>
    </row>
    <row r="10808" spans="1:7" x14ac:dyDescent="0.35">
      <c r="A10808" s="4">
        <v>44</v>
      </c>
      <c r="B10808" s="3" t="s">
        <v>94</v>
      </c>
      <c r="C10808" s="16">
        <v>45613</v>
      </c>
      <c r="D10808" s="1" t="s">
        <v>1</v>
      </c>
      <c r="E10808" s="1" t="s">
        <v>0</v>
      </c>
      <c r="G10808" s="2">
        <v>94</v>
      </c>
    </row>
    <row r="10809" spans="1:7" x14ac:dyDescent="0.35">
      <c r="A10809" s="4">
        <v>44</v>
      </c>
      <c r="B10809" s="3" t="s">
        <v>94</v>
      </c>
      <c r="C10809" s="16">
        <v>45613</v>
      </c>
      <c r="D10809" s="1" t="s">
        <v>1</v>
      </c>
      <c r="E10809" s="1" t="s">
        <v>3</v>
      </c>
      <c r="F10809" s="2">
        <v>62</v>
      </c>
      <c r="G10809" s="2">
        <v>75</v>
      </c>
    </row>
    <row r="10810" spans="1:7" x14ac:dyDescent="0.35">
      <c r="A10810" s="4">
        <v>44</v>
      </c>
      <c r="B10810" s="3" t="s">
        <v>94</v>
      </c>
      <c r="C10810" s="16">
        <v>45613</v>
      </c>
      <c r="D10810" s="1" t="s">
        <v>1</v>
      </c>
      <c r="E10810" s="1" t="s">
        <v>3</v>
      </c>
      <c r="F10810" s="2">
        <v>27</v>
      </c>
      <c r="G10810" s="2">
        <v>18</v>
      </c>
    </row>
    <row r="10811" spans="1:7" x14ac:dyDescent="0.35">
      <c r="A10811" s="4">
        <v>44</v>
      </c>
      <c r="B10811" s="3" t="s">
        <v>94</v>
      </c>
      <c r="C10811" s="16">
        <v>45613</v>
      </c>
      <c r="D10811" s="1" t="s">
        <v>1</v>
      </c>
      <c r="E10811" s="1" t="s">
        <v>0</v>
      </c>
      <c r="G10811" s="2">
        <v>94</v>
      </c>
    </row>
    <row r="10812" spans="1:7" x14ac:dyDescent="0.35">
      <c r="A10812" s="4">
        <v>44</v>
      </c>
      <c r="B10812" s="3" t="s">
        <v>94</v>
      </c>
      <c r="C10812" s="16">
        <v>45613</v>
      </c>
      <c r="D10812" s="1" t="s">
        <v>1</v>
      </c>
      <c r="E10812" s="1" t="s">
        <v>0</v>
      </c>
      <c r="G10812" s="2">
        <v>1</v>
      </c>
    </row>
    <row r="10813" spans="1:7" x14ac:dyDescent="0.35">
      <c r="A10813" s="4">
        <v>44</v>
      </c>
      <c r="B10813" s="3" t="s">
        <v>94</v>
      </c>
      <c r="C10813" s="16">
        <v>45613</v>
      </c>
      <c r="D10813" s="1" t="s">
        <v>1</v>
      </c>
      <c r="E10813" s="1" t="s">
        <v>0</v>
      </c>
      <c r="G10813" s="2">
        <v>37</v>
      </c>
    </row>
    <row r="10814" spans="1:7" x14ac:dyDescent="0.35">
      <c r="A10814" s="4">
        <v>44</v>
      </c>
      <c r="B10814" s="3" t="s">
        <v>94</v>
      </c>
      <c r="C10814" s="16">
        <v>45613</v>
      </c>
      <c r="D10814" s="1" t="s">
        <v>1</v>
      </c>
      <c r="E10814" s="1" t="s">
        <v>4</v>
      </c>
      <c r="F10814" s="2">
        <v>29</v>
      </c>
      <c r="G10814" s="2">
        <v>15</v>
      </c>
    </row>
    <row r="10815" spans="1:7" x14ac:dyDescent="0.35">
      <c r="A10815" s="4">
        <v>44</v>
      </c>
      <c r="B10815" s="3" t="s">
        <v>94</v>
      </c>
      <c r="C10815" s="16">
        <v>45613</v>
      </c>
      <c r="D10815" s="1" t="s">
        <v>1</v>
      </c>
      <c r="E10815" s="1" t="s">
        <v>3</v>
      </c>
      <c r="F10815" s="2">
        <v>25</v>
      </c>
      <c r="G10815" s="2">
        <v>4</v>
      </c>
    </row>
    <row r="10816" spans="1:7" x14ac:dyDescent="0.35">
      <c r="A10816" s="4">
        <v>44</v>
      </c>
      <c r="B10816" s="3" t="s">
        <v>94</v>
      </c>
      <c r="C10816" s="16">
        <v>45613</v>
      </c>
      <c r="D10816" s="1" t="s">
        <v>1</v>
      </c>
      <c r="E10816" s="1" t="s">
        <v>0</v>
      </c>
      <c r="G10816" s="2">
        <v>94</v>
      </c>
    </row>
    <row r="10817" spans="1:7" x14ac:dyDescent="0.35">
      <c r="A10817" s="4">
        <v>44</v>
      </c>
      <c r="B10817" s="3" t="s">
        <v>94</v>
      </c>
      <c r="C10817" s="16">
        <v>45613</v>
      </c>
      <c r="D10817" s="1" t="s">
        <v>1</v>
      </c>
      <c r="E10817" s="1" t="s">
        <v>3</v>
      </c>
      <c r="F10817" s="2">
        <v>30</v>
      </c>
      <c r="G10817" s="2">
        <v>94</v>
      </c>
    </row>
    <row r="10818" spans="1:7" x14ac:dyDescent="0.35">
      <c r="A10818" s="4">
        <v>44</v>
      </c>
      <c r="B10818" s="3" t="s">
        <v>94</v>
      </c>
      <c r="C10818" s="16">
        <v>45613</v>
      </c>
      <c r="D10818" s="1" t="s">
        <v>1</v>
      </c>
      <c r="E10818" s="1" t="s">
        <v>0</v>
      </c>
      <c r="G10818" s="2">
        <v>77</v>
      </c>
    </row>
    <row r="10819" spans="1:7" x14ac:dyDescent="0.35">
      <c r="A10819" s="4">
        <v>44</v>
      </c>
      <c r="B10819" s="3" t="s">
        <v>94</v>
      </c>
      <c r="C10819" s="16">
        <v>45613</v>
      </c>
      <c r="D10819" s="1" t="s">
        <v>1</v>
      </c>
      <c r="E10819" s="1" t="s">
        <v>0</v>
      </c>
      <c r="G10819" s="2">
        <v>94</v>
      </c>
    </row>
    <row r="10820" spans="1:7" x14ac:dyDescent="0.35">
      <c r="A10820" s="4">
        <v>44</v>
      </c>
      <c r="B10820" s="3" t="s">
        <v>94</v>
      </c>
      <c r="C10820" s="16">
        <v>45613</v>
      </c>
      <c r="D10820" s="1" t="s">
        <v>1</v>
      </c>
      <c r="E10820" s="1" t="s">
        <v>0</v>
      </c>
      <c r="G10820" s="2">
        <v>17</v>
      </c>
    </row>
    <row r="10821" spans="1:7" x14ac:dyDescent="0.35">
      <c r="A10821" s="4">
        <v>44</v>
      </c>
      <c r="B10821" s="3" t="s">
        <v>94</v>
      </c>
      <c r="C10821" s="16">
        <v>45613</v>
      </c>
      <c r="D10821" s="1" t="s">
        <v>1</v>
      </c>
      <c r="E10821" s="1" t="s">
        <v>0</v>
      </c>
      <c r="G10821" s="2">
        <v>89</v>
      </c>
    </row>
    <row r="10822" spans="1:7" x14ac:dyDescent="0.35">
      <c r="A10822" s="4">
        <v>44</v>
      </c>
      <c r="B10822" s="3" t="s">
        <v>94</v>
      </c>
      <c r="C10822" s="16">
        <v>45613</v>
      </c>
      <c r="D10822" s="1" t="s">
        <v>1</v>
      </c>
      <c r="E10822" s="1" t="s">
        <v>0</v>
      </c>
      <c r="G10822" s="2">
        <v>94</v>
      </c>
    </row>
    <row r="10823" spans="1:7" x14ac:dyDescent="0.35">
      <c r="A10823" s="4">
        <v>44</v>
      </c>
      <c r="B10823" s="3" t="s">
        <v>94</v>
      </c>
      <c r="C10823" s="16">
        <v>45613</v>
      </c>
      <c r="D10823" s="1" t="s">
        <v>1</v>
      </c>
      <c r="E10823" s="1" t="s">
        <v>0</v>
      </c>
      <c r="G10823" s="2">
        <v>94</v>
      </c>
    </row>
    <row r="10824" spans="1:7" x14ac:dyDescent="0.35">
      <c r="A10824" s="4">
        <v>44</v>
      </c>
      <c r="B10824" s="3" t="s">
        <v>94</v>
      </c>
      <c r="C10824" s="16">
        <v>45613</v>
      </c>
      <c r="D10824" s="1" t="s">
        <v>1</v>
      </c>
      <c r="E10824" s="1" t="s">
        <v>0</v>
      </c>
      <c r="G10824" s="2">
        <v>94</v>
      </c>
    </row>
    <row r="10825" spans="1:7" x14ac:dyDescent="0.35">
      <c r="A10825" s="4">
        <v>44</v>
      </c>
      <c r="B10825" s="3" t="s">
        <v>94</v>
      </c>
      <c r="C10825" s="16">
        <v>45613</v>
      </c>
      <c r="D10825" s="1" t="s">
        <v>1</v>
      </c>
      <c r="E10825" s="1" t="s">
        <v>0</v>
      </c>
      <c r="G10825" s="2">
        <v>94</v>
      </c>
    </row>
    <row r="10826" spans="1:7" x14ac:dyDescent="0.35">
      <c r="A10826" s="4">
        <v>44</v>
      </c>
      <c r="B10826" s="3" t="s">
        <v>96</v>
      </c>
      <c r="C10826" s="16">
        <v>45621</v>
      </c>
      <c r="D10826" s="1" t="s">
        <v>1</v>
      </c>
      <c r="E10826" s="1" t="s">
        <v>12</v>
      </c>
      <c r="F10826" s="2">
        <v>35</v>
      </c>
      <c r="G10826" s="2">
        <v>18</v>
      </c>
    </row>
    <row r="10827" spans="1:7" x14ac:dyDescent="0.35">
      <c r="A10827" s="4">
        <v>44</v>
      </c>
      <c r="B10827" s="3" t="s">
        <v>94</v>
      </c>
      <c r="C10827" s="16">
        <v>45613</v>
      </c>
      <c r="D10827" s="1" t="s">
        <v>1</v>
      </c>
      <c r="E10827" s="1" t="s">
        <v>0</v>
      </c>
      <c r="G10827" s="2">
        <v>94</v>
      </c>
    </row>
    <row r="10828" spans="1:7" x14ac:dyDescent="0.35">
      <c r="A10828" s="4">
        <v>44</v>
      </c>
      <c r="B10828" s="3" t="s">
        <v>94</v>
      </c>
      <c r="C10828" s="16">
        <v>45613</v>
      </c>
      <c r="D10828" s="1" t="s">
        <v>1</v>
      </c>
      <c r="E10828" s="1" t="s">
        <v>0</v>
      </c>
      <c r="G10828" s="2">
        <v>0</v>
      </c>
    </row>
    <row r="10829" spans="1:7" x14ac:dyDescent="0.35">
      <c r="A10829" s="4">
        <v>44</v>
      </c>
      <c r="B10829" s="3" t="s">
        <v>94</v>
      </c>
      <c r="C10829" s="16">
        <v>45613</v>
      </c>
      <c r="D10829" s="1" t="s">
        <v>1</v>
      </c>
      <c r="E10829" s="1" t="s">
        <v>0</v>
      </c>
      <c r="G10829" s="2">
        <v>72</v>
      </c>
    </row>
    <row r="10830" spans="1:7" x14ac:dyDescent="0.35">
      <c r="A10830" s="4">
        <v>44</v>
      </c>
      <c r="B10830" s="3" t="s">
        <v>96</v>
      </c>
      <c r="C10830" s="16">
        <v>45621</v>
      </c>
      <c r="D10830" s="1" t="s">
        <v>1</v>
      </c>
      <c r="E10830" s="1" t="s">
        <v>0</v>
      </c>
      <c r="G10830" s="2">
        <v>29</v>
      </c>
    </row>
    <row r="10831" spans="1:7" x14ac:dyDescent="0.35">
      <c r="A10831" s="4">
        <v>44</v>
      </c>
      <c r="B10831" s="3" t="s">
        <v>95</v>
      </c>
      <c r="C10831" s="16">
        <v>45622</v>
      </c>
      <c r="D10831" s="1" t="s">
        <v>1</v>
      </c>
      <c r="E10831" s="1" t="s">
        <v>3</v>
      </c>
      <c r="F10831" s="2">
        <v>23</v>
      </c>
      <c r="G10831" s="2">
        <v>72</v>
      </c>
    </row>
    <row r="10832" spans="1:7" x14ac:dyDescent="0.35">
      <c r="A10832" s="4">
        <v>44</v>
      </c>
      <c r="B10832" s="3" t="s">
        <v>94</v>
      </c>
      <c r="C10832" s="16">
        <v>45613</v>
      </c>
      <c r="D10832" s="1" t="s">
        <v>1</v>
      </c>
      <c r="E10832" s="1" t="s">
        <v>0</v>
      </c>
      <c r="G10832" s="2">
        <v>94</v>
      </c>
    </row>
    <row r="10833" spans="1:7" x14ac:dyDescent="0.35">
      <c r="A10833" s="4">
        <v>44</v>
      </c>
      <c r="B10833" s="3" t="s">
        <v>94</v>
      </c>
      <c r="C10833" s="16">
        <v>45613</v>
      </c>
      <c r="D10833" s="1" t="s">
        <v>1</v>
      </c>
      <c r="E10833" s="1" t="s">
        <v>12</v>
      </c>
      <c r="F10833" s="2">
        <v>26</v>
      </c>
      <c r="G10833" s="2">
        <v>73</v>
      </c>
    </row>
    <row r="10834" spans="1:7" x14ac:dyDescent="0.35">
      <c r="A10834" s="4">
        <v>44</v>
      </c>
      <c r="B10834" s="3" t="s">
        <v>94</v>
      </c>
      <c r="C10834" s="16">
        <v>45613</v>
      </c>
      <c r="D10834" s="1" t="s">
        <v>1</v>
      </c>
      <c r="E10834" s="1" t="s">
        <v>0</v>
      </c>
      <c r="G10834" s="2">
        <v>94</v>
      </c>
    </row>
    <row r="10835" spans="1:7" x14ac:dyDescent="0.35">
      <c r="A10835" s="4">
        <v>44</v>
      </c>
      <c r="B10835" s="3" t="s">
        <v>94</v>
      </c>
      <c r="C10835" s="16">
        <v>45613</v>
      </c>
      <c r="D10835" s="1" t="s">
        <v>1</v>
      </c>
      <c r="E10835" s="1" t="s">
        <v>0</v>
      </c>
      <c r="G10835" s="2">
        <v>78</v>
      </c>
    </row>
    <row r="10836" spans="1:7" x14ac:dyDescent="0.35">
      <c r="A10836" s="4">
        <v>44</v>
      </c>
      <c r="B10836" s="3" t="s">
        <v>94</v>
      </c>
      <c r="C10836" s="16">
        <v>45613</v>
      </c>
      <c r="D10836" s="1" t="s">
        <v>1</v>
      </c>
      <c r="E10836" s="1" t="s">
        <v>0</v>
      </c>
      <c r="G10836" s="2">
        <v>94</v>
      </c>
    </row>
    <row r="10837" spans="1:7" x14ac:dyDescent="0.35">
      <c r="A10837" s="4">
        <v>44</v>
      </c>
      <c r="B10837" s="3" t="s">
        <v>94</v>
      </c>
      <c r="C10837" s="16">
        <v>45613</v>
      </c>
      <c r="D10837" s="1" t="s">
        <v>1</v>
      </c>
      <c r="E10837" s="1" t="s">
        <v>3</v>
      </c>
      <c r="F10837" s="2">
        <v>34</v>
      </c>
      <c r="G10837" s="2">
        <v>79</v>
      </c>
    </row>
    <row r="10838" spans="1:7" x14ac:dyDescent="0.35">
      <c r="A10838" s="4">
        <v>44</v>
      </c>
      <c r="B10838" s="3" t="s">
        <v>94</v>
      </c>
      <c r="C10838" s="16">
        <v>45613</v>
      </c>
      <c r="D10838" s="1" t="s">
        <v>5</v>
      </c>
      <c r="E10838" s="1" t="s">
        <v>0</v>
      </c>
    </row>
    <row r="10839" spans="1:7" x14ac:dyDescent="0.35">
      <c r="A10839" s="4">
        <v>44</v>
      </c>
      <c r="B10839" s="3" t="s">
        <v>94</v>
      </c>
      <c r="C10839" s="16">
        <v>45613</v>
      </c>
      <c r="D10839" s="1" t="s">
        <v>1</v>
      </c>
      <c r="E10839" s="1" t="s">
        <v>3</v>
      </c>
      <c r="F10839" s="2">
        <v>19</v>
      </c>
      <c r="G10839" s="2">
        <v>35</v>
      </c>
    </row>
    <row r="10840" spans="1:7" x14ac:dyDescent="0.35">
      <c r="A10840" s="4">
        <v>44</v>
      </c>
      <c r="B10840" s="3" t="s">
        <v>93</v>
      </c>
      <c r="C10840" s="16">
        <v>45614</v>
      </c>
      <c r="D10840" s="1" t="s">
        <v>1</v>
      </c>
      <c r="E10840" s="1" t="s">
        <v>3</v>
      </c>
      <c r="F10840" s="2">
        <v>21</v>
      </c>
      <c r="G10840" s="2">
        <v>77</v>
      </c>
    </row>
    <row r="10841" spans="1:7" x14ac:dyDescent="0.35">
      <c r="A10841" s="4">
        <v>44</v>
      </c>
      <c r="B10841" s="3" t="s">
        <v>93</v>
      </c>
      <c r="C10841" s="16">
        <v>45614</v>
      </c>
      <c r="D10841" s="1" t="s">
        <v>1</v>
      </c>
      <c r="E10841" s="1" t="s">
        <v>0</v>
      </c>
      <c r="G10841" s="2">
        <v>92</v>
      </c>
    </row>
    <row r="10842" spans="1:7" x14ac:dyDescent="0.35">
      <c r="A10842" s="4">
        <v>44</v>
      </c>
      <c r="B10842" s="3" t="s">
        <v>93</v>
      </c>
      <c r="C10842" s="16">
        <v>45614</v>
      </c>
      <c r="D10842" s="1" t="s">
        <v>1</v>
      </c>
      <c r="E10842" s="1" t="s">
        <v>0</v>
      </c>
      <c r="G10842" s="2">
        <v>93</v>
      </c>
    </row>
    <row r="10843" spans="1:7" x14ac:dyDescent="0.35">
      <c r="A10843" s="4">
        <v>44</v>
      </c>
      <c r="B10843" s="3" t="s">
        <v>93</v>
      </c>
      <c r="C10843" s="16">
        <v>45614</v>
      </c>
      <c r="D10843" s="1" t="s">
        <v>1</v>
      </c>
      <c r="E10843" s="1" t="s">
        <v>3</v>
      </c>
      <c r="F10843" s="2">
        <v>26</v>
      </c>
      <c r="G10843" s="2">
        <v>24</v>
      </c>
    </row>
    <row r="10844" spans="1:7" x14ac:dyDescent="0.35">
      <c r="A10844" s="4">
        <v>44</v>
      </c>
      <c r="B10844" s="3" t="s">
        <v>93</v>
      </c>
      <c r="C10844" s="16">
        <v>45614</v>
      </c>
      <c r="D10844" s="1" t="s">
        <v>7</v>
      </c>
      <c r="E10844" s="1" t="s">
        <v>0</v>
      </c>
      <c r="F10844" s="2">
        <v>30</v>
      </c>
    </row>
    <row r="10845" spans="1:7" x14ac:dyDescent="0.35">
      <c r="A10845" s="4">
        <v>44</v>
      </c>
      <c r="B10845" s="3" t="s">
        <v>93</v>
      </c>
      <c r="C10845" s="16">
        <v>45614</v>
      </c>
      <c r="D10845" s="1" t="s">
        <v>1</v>
      </c>
      <c r="E10845" s="1" t="s">
        <v>3</v>
      </c>
      <c r="F10845" s="2">
        <v>34</v>
      </c>
      <c r="G10845" s="2">
        <v>93</v>
      </c>
    </row>
    <row r="10846" spans="1:7" x14ac:dyDescent="0.35">
      <c r="A10846" s="4">
        <v>44</v>
      </c>
      <c r="B10846" s="3" t="s">
        <v>93</v>
      </c>
      <c r="C10846" s="16">
        <v>45614</v>
      </c>
      <c r="D10846" s="1" t="s">
        <v>7</v>
      </c>
      <c r="E10846" s="1" t="s">
        <v>3</v>
      </c>
      <c r="F10846" s="2">
        <v>19</v>
      </c>
      <c r="G10846" s="2">
        <v>93</v>
      </c>
    </row>
    <row r="10847" spans="1:7" x14ac:dyDescent="0.35">
      <c r="A10847" s="4">
        <v>44</v>
      </c>
      <c r="B10847" s="3" t="s">
        <v>93</v>
      </c>
      <c r="C10847" s="16">
        <v>45614</v>
      </c>
      <c r="D10847" s="1" t="s">
        <v>1</v>
      </c>
      <c r="E10847" s="1" t="s">
        <v>3</v>
      </c>
      <c r="F10847" s="2">
        <v>24</v>
      </c>
      <c r="G10847" s="2">
        <v>55</v>
      </c>
    </row>
    <row r="10848" spans="1:7" x14ac:dyDescent="0.35">
      <c r="A10848" s="4">
        <v>44</v>
      </c>
      <c r="B10848" s="3" t="s">
        <v>92</v>
      </c>
      <c r="C10848" s="16">
        <v>45615</v>
      </c>
      <c r="D10848" s="1" t="s">
        <v>1</v>
      </c>
      <c r="E10848" s="1" t="s">
        <v>0</v>
      </c>
      <c r="G10848" s="2">
        <v>92</v>
      </c>
    </row>
    <row r="10849" spans="1:7" x14ac:dyDescent="0.35">
      <c r="A10849" s="4">
        <v>44</v>
      </c>
      <c r="B10849" s="3" t="s">
        <v>92</v>
      </c>
      <c r="C10849" s="16">
        <v>45615</v>
      </c>
      <c r="D10849" s="1" t="s">
        <v>1</v>
      </c>
      <c r="E10849" s="1" t="s">
        <v>0</v>
      </c>
      <c r="G10849" s="2">
        <v>4</v>
      </c>
    </row>
    <row r="10850" spans="1:7" x14ac:dyDescent="0.35">
      <c r="A10850" s="4">
        <v>44</v>
      </c>
      <c r="B10850" s="3" t="s">
        <v>87</v>
      </c>
      <c r="C10850" s="16">
        <v>45619</v>
      </c>
      <c r="D10850" s="1" t="s">
        <v>1</v>
      </c>
      <c r="E10850" s="1" t="s">
        <v>0</v>
      </c>
      <c r="G10850" s="2">
        <v>87</v>
      </c>
    </row>
    <row r="10851" spans="1:7" x14ac:dyDescent="0.35">
      <c r="A10851" s="4">
        <v>44</v>
      </c>
      <c r="B10851" s="3" t="s">
        <v>86</v>
      </c>
      <c r="C10851" s="16">
        <v>45620</v>
      </c>
      <c r="D10851" s="1" t="s">
        <v>1</v>
      </c>
      <c r="E10851" s="1" t="s">
        <v>3</v>
      </c>
      <c r="F10851" s="2">
        <v>20</v>
      </c>
      <c r="G10851" s="2">
        <v>70</v>
      </c>
    </row>
    <row r="10852" spans="1:7" x14ac:dyDescent="0.35">
      <c r="A10852" s="4">
        <v>44</v>
      </c>
      <c r="B10852" s="3" t="s">
        <v>94</v>
      </c>
      <c r="C10852" s="16">
        <v>45613</v>
      </c>
      <c r="D10852" s="1" t="s">
        <v>1</v>
      </c>
      <c r="E10852" s="1" t="s">
        <v>0</v>
      </c>
      <c r="G10852" s="2">
        <v>94</v>
      </c>
    </row>
    <row r="10853" spans="1:7" x14ac:dyDescent="0.35">
      <c r="A10853" s="4">
        <v>44</v>
      </c>
      <c r="B10853" s="3" t="s">
        <v>93</v>
      </c>
      <c r="C10853" s="16">
        <v>45614</v>
      </c>
      <c r="D10853" s="1" t="s">
        <v>1</v>
      </c>
      <c r="E10853" s="1" t="s">
        <v>3</v>
      </c>
      <c r="F10853" s="2">
        <v>30</v>
      </c>
      <c r="G10853" s="2">
        <v>93</v>
      </c>
    </row>
    <row r="10854" spans="1:7" x14ac:dyDescent="0.35">
      <c r="A10854" s="4">
        <v>44</v>
      </c>
      <c r="B10854" s="3" t="s">
        <v>93</v>
      </c>
      <c r="C10854" s="16">
        <v>45614</v>
      </c>
      <c r="D10854" s="1" t="s">
        <v>1</v>
      </c>
      <c r="E10854" s="1" t="s">
        <v>3</v>
      </c>
      <c r="F10854" s="2">
        <v>20</v>
      </c>
      <c r="G10854" s="2">
        <v>7</v>
      </c>
    </row>
    <row r="10855" spans="1:7" x14ac:dyDescent="0.35">
      <c r="A10855" s="4">
        <v>44</v>
      </c>
      <c r="B10855" s="3" t="s">
        <v>93</v>
      </c>
      <c r="C10855" s="16">
        <v>45614</v>
      </c>
      <c r="D10855" s="1" t="s">
        <v>1</v>
      </c>
      <c r="E10855" s="1" t="s">
        <v>0</v>
      </c>
      <c r="G10855" s="2">
        <v>88</v>
      </c>
    </row>
    <row r="10856" spans="1:7" x14ac:dyDescent="0.35">
      <c r="A10856" s="4">
        <v>44</v>
      </c>
      <c r="B10856" s="3" t="s">
        <v>93</v>
      </c>
      <c r="C10856" s="16">
        <v>45614</v>
      </c>
      <c r="D10856" s="1" t="s">
        <v>1</v>
      </c>
      <c r="E10856" s="1" t="s">
        <v>3</v>
      </c>
      <c r="F10856" s="2">
        <v>20</v>
      </c>
      <c r="G10856" s="2">
        <v>93</v>
      </c>
    </row>
    <row r="10857" spans="1:7" x14ac:dyDescent="0.35">
      <c r="A10857" s="4">
        <v>44</v>
      </c>
      <c r="B10857" s="3" t="s">
        <v>93</v>
      </c>
      <c r="C10857" s="16">
        <v>45614</v>
      </c>
      <c r="D10857" s="1" t="s">
        <v>1</v>
      </c>
      <c r="E10857" s="1" t="s">
        <v>3</v>
      </c>
      <c r="F10857" s="2">
        <v>31</v>
      </c>
      <c r="G10857" s="2">
        <v>62</v>
      </c>
    </row>
    <row r="10858" spans="1:7" x14ac:dyDescent="0.35">
      <c r="A10858" s="4">
        <v>44</v>
      </c>
      <c r="B10858" s="3" t="s">
        <v>93</v>
      </c>
      <c r="C10858" s="16">
        <v>45614</v>
      </c>
      <c r="D10858" s="1" t="s">
        <v>1</v>
      </c>
      <c r="E10858" s="1" t="s">
        <v>3</v>
      </c>
      <c r="F10858" s="2">
        <v>26</v>
      </c>
      <c r="G10858" s="2">
        <v>93</v>
      </c>
    </row>
    <row r="10859" spans="1:7" x14ac:dyDescent="0.35">
      <c r="A10859" s="4">
        <v>44</v>
      </c>
      <c r="B10859" s="3" t="s">
        <v>93</v>
      </c>
      <c r="C10859" s="16">
        <v>45614</v>
      </c>
      <c r="D10859" s="1" t="s">
        <v>1</v>
      </c>
      <c r="E10859" s="1" t="s">
        <v>3</v>
      </c>
      <c r="F10859" s="2">
        <v>31</v>
      </c>
      <c r="G10859" s="2">
        <v>88</v>
      </c>
    </row>
    <row r="10860" spans="1:7" x14ac:dyDescent="0.35">
      <c r="A10860" s="4">
        <v>44</v>
      </c>
      <c r="B10860" s="3" t="s">
        <v>93</v>
      </c>
      <c r="C10860" s="16">
        <v>45614</v>
      </c>
      <c r="D10860" s="1" t="s">
        <v>1</v>
      </c>
      <c r="E10860" s="1" t="s">
        <v>0</v>
      </c>
      <c r="G10860" s="2">
        <v>19</v>
      </c>
    </row>
    <row r="10861" spans="1:7" x14ac:dyDescent="0.35">
      <c r="A10861" s="4">
        <v>44</v>
      </c>
      <c r="B10861" s="3" t="s">
        <v>93</v>
      </c>
      <c r="C10861" s="16">
        <v>45614</v>
      </c>
      <c r="D10861" s="1" t="s">
        <v>1</v>
      </c>
      <c r="E10861" s="1" t="s">
        <v>0</v>
      </c>
      <c r="G10861" s="2">
        <v>1</v>
      </c>
    </row>
    <row r="10862" spans="1:7" x14ac:dyDescent="0.35">
      <c r="A10862" s="4">
        <v>44</v>
      </c>
      <c r="B10862" s="3" t="s">
        <v>93</v>
      </c>
      <c r="C10862" s="16">
        <v>45614</v>
      </c>
      <c r="D10862" s="1" t="s">
        <v>1</v>
      </c>
      <c r="E10862" s="1" t="s">
        <v>0</v>
      </c>
      <c r="G10862" s="2">
        <v>92</v>
      </c>
    </row>
    <row r="10863" spans="1:7" x14ac:dyDescent="0.35">
      <c r="A10863" s="4">
        <v>44</v>
      </c>
      <c r="B10863" s="3" t="s">
        <v>93</v>
      </c>
      <c r="C10863" s="16">
        <v>45614</v>
      </c>
      <c r="D10863" s="1" t="s">
        <v>1</v>
      </c>
      <c r="E10863" s="1" t="s">
        <v>3</v>
      </c>
      <c r="F10863" s="2">
        <v>30</v>
      </c>
      <c r="G10863" s="2">
        <v>51</v>
      </c>
    </row>
    <row r="10864" spans="1:7" x14ac:dyDescent="0.35">
      <c r="A10864" s="4">
        <v>44</v>
      </c>
      <c r="B10864" s="3" t="s">
        <v>93</v>
      </c>
      <c r="C10864" s="16">
        <v>45614</v>
      </c>
      <c r="D10864" s="1" t="s">
        <v>5</v>
      </c>
      <c r="E10864" s="1" t="s">
        <v>0</v>
      </c>
    </row>
    <row r="10865" spans="1:7" x14ac:dyDescent="0.35">
      <c r="A10865" s="4">
        <v>44</v>
      </c>
      <c r="B10865" s="3" t="s">
        <v>93</v>
      </c>
      <c r="C10865" s="16">
        <v>45614</v>
      </c>
      <c r="D10865" s="1" t="s">
        <v>1</v>
      </c>
      <c r="E10865" s="1" t="s">
        <v>0</v>
      </c>
      <c r="G10865" s="2">
        <v>90</v>
      </c>
    </row>
    <row r="10866" spans="1:7" x14ac:dyDescent="0.35">
      <c r="A10866" s="4">
        <v>44</v>
      </c>
      <c r="B10866" s="3" t="s">
        <v>93</v>
      </c>
      <c r="C10866" s="16">
        <v>45614</v>
      </c>
      <c r="D10866" s="1" t="s">
        <v>1</v>
      </c>
      <c r="E10866" s="1" t="s">
        <v>0</v>
      </c>
      <c r="G10866" s="2">
        <v>93</v>
      </c>
    </row>
    <row r="10867" spans="1:7" x14ac:dyDescent="0.35">
      <c r="A10867" s="4">
        <v>44</v>
      </c>
      <c r="B10867" s="3" t="s">
        <v>93</v>
      </c>
      <c r="C10867" s="16">
        <v>45614</v>
      </c>
      <c r="D10867" s="1" t="s">
        <v>1</v>
      </c>
      <c r="E10867" s="1" t="s">
        <v>0</v>
      </c>
      <c r="G10867" s="2">
        <v>93</v>
      </c>
    </row>
    <row r="10868" spans="1:7" x14ac:dyDescent="0.35">
      <c r="A10868" s="4">
        <v>44</v>
      </c>
      <c r="B10868" s="3" t="s">
        <v>93</v>
      </c>
      <c r="C10868" s="16">
        <v>45614</v>
      </c>
      <c r="D10868" s="1" t="s">
        <v>1</v>
      </c>
      <c r="E10868" s="1" t="s">
        <v>3</v>
      </c>
      <c r="F10868" s="2">
        <v>39</v>
      </c>
      <c r="G10868" s="2">
        <v>0</v>
      </c>
    </row>
    <row r="10869" spans="1:7" x14ac:dyDescent="0.35">
      <c r="A10869" s="4">
        <v>44</v>
      </c>
      <c r="B10869" s="3" t="s">
        <v>93</v>
      </c>
      <c r="C10869" s="16">
        <v>45614</v>
      </c>
      <c r="D10869" s="1" t="s">
        <v>1</v>
      </c>
      <c r="E10869" s="1" t="s">
        <v>0</v>
      </c>
      <c r="F10869" s="2">
        <v>26</v>
      </c>
      <c r="G10869" s="2">
        <v>93</v>
      </c>
    </row>
    <row r="10870" spans="1:7" x14ac:dyDescent="0.35">
      <c r="A10870" s="4">
        <v>44</v>
      </c>
      <c r="B10870" s="3" t="s">
        <v>93</v>
      </c>
      <c r="C10870" s="16">
        <v>45614</v>
      </c>
      <c r="D10870" s="1" t="s">
        <v>1</v>
      </c>
      <c r="E10870" s="1" t="s">
        <v>3</v>
      </c>
      <c r="F10870" s="2">
        <v>31</v>
      </c>
      <c r="G10870" s="2">
        <v>19</v>
      </c>
    </row>
    <row r="10871" spans="1:7" x14ac:dyDescent="0.35">
      <c r="A10871" s="4">
        <v>44</v>
      </c>
      <c r="B10871" s="3" t="s">
        <v>93</v>
      </c>
      <c r="C10871" s="16">
        <v>45614</v>
      </c>
      <c r="D10871" s="1" t="s">
        <v>1</v>
      </c>
      <c r="E10871" s="1" t="s">
        <v>0</v>
      </c>
      <c r="G10871" s="2">
        <v>93</v>
      </c>
    </row>
    <row r="10872" spans="1:7" x14ac:dyDescent="0.35">
      <c r="A10872" s="4">
        <v>44</v>
      </c>
      <c r="B10872" s="3" t="s">
        <v>93</v>
      </c>
      <c r="C10872" s="16">
        <v>45614</v>
      </c>
      <c r="D10872" s="1" t="s">
        <v>1</v>
      </c>
      <c r="E10872" s="1" t="s">
        <v>0</v>
      </c>
      <c r="G10872" s="2">
        <v>90</v>
      </c>
    </row>
    <row r="10873" spans="1:7" x14ac:dyDescent="0.35">
      <c r="A10873" s="4">
        <v>44</v>
      </c>
      <c r="B10873" s="3" t="s">
        <v>93</v>
      </c>
      <c r="C10873" s="16">
        <v>45614</v>
      </c>
      <c r="D10873" s="1" t="s">
        <v>1</v>
      </c>
      <c r="E10873" s="1" t="s">
        <v>3</v>
      </c>
      <c r="F10873" s="2">
        <v>32</v>
      </c>
      <c r="G10873" s="2">
        <v>22</v>
      </c>
    </row>
    <row r="10874" spans="1:7" x14ac:dyDescent="0.35">
      <c r="A10874" s="4">
        <v>44</v>
      </c>
      <c r="B10874" s="3" t="s">
        <v>93</v>
      </c>
      <c r="C10874" s="16">
        <v>45614</v>
      </c>
      <c r="D10874" s="1" t="s">
        <v>1</v>
      </c>
      <c r="E10874" s="1" t="s">
        <v>3</v>
      </c>
      <c r="F10874" s="2">
        <v>18</v>
      </c>
      <c r="G10874" s="2">
        <v>93</v>
      </c>
    </row>
    <row r="10875" spans="1:7" x14ac:dyDescent="0.35">
      <c r="A10875" s="4">
        <v>44</v>
      </c>
      <c r="B10875" s="3" t="s">
        <v>92</v>
      </c>
      <c r="C10875" s="16">
        <v>45615</v>
      </c>
      <c r="D10875" s="1" t="s">
        <v>1</v>
      </c>
      <c r="E10875" s="1" t="s">
        <v>3</v>
      </c>
      <c r="F10875" s="2">
        <v>32</v>
      </c>
      <c r="G10875" s="2">
        <v>74</v>
      </c>
    </row>
    <row r="10876" spans="1:7" x14ac:dyDescent="0.35">
      <c r="A10876" s="4">
        <v>44</v>
      </c>
      <c r="B10876" s="3" t="s">
        <v>92</v>
      </c>
      <c r="C10876" s="16">
        <v>45615</v>
      </c>
      <c r="D10876" s="1" t="s">
        <v>1</v>
      </c>
      <c r="E10876" s="1" t="s">
        <v>3</v>
      </c>
      <c r="F10876" s="2">
        <v>40</v>
      </c>
      <c r="G10876" s="2">
        <v>83</v>
      </c>
    </row>
    <row r="10877" spans="1:7" x14ac:dyDescent="0.35">
      <c r="A10877" s="4">
        <v>44</v>
      </c>
      <c r="B10877" s="3" t="s">
        <v>93</v>
      </c>
      <c r="C10877" s="16">
        <v>45614</v>
      </c>
      <c r="D10877" s="1" t="s">
        <v>1</v>
      </c>
      <c r="E10877" s="1" t="s">
        <v>12</v>
      </c>
      <c r="F10877" s="2">
        <v>25</v>
      </c>
      <c r="G10877" s="2">
        <v>7</v>
      </c>
    </row>
    <row r="10878" spans="1:7" x14ac:dyDescent="0.35">
      <c r="A10878" s="4">
        <v>44</v>
      </c>
      <c r="B10878" s="3" t="s">
        <v>93</v>
      </c>
      <c r="C10878" s="16">
        <v>45614</v>
      </c>
      <c r="D10878" s="1" t="s">
        <v>1</v>
      </c>
      <c r="E10878" s="1" t="s">
        <v>0</v>
      </c>
      <c r="G10878" s="2">
        <v>92</v>
      </c>
    </row>
    <row r="10879" spans="1:7" x14ac:dyDescent="0.35">
      <c r="A10879" s="4">
        <v>44</v>
      </c>
      <c r="B10879" s="3" t="s">
        <v>93</v>
      </c>
      <c r="C10879" s="16">
        <v>45614</v>
      </c>
      <c r="D10879" s="1" t="s">
        <v>1</v>
      </c>
      <c r="E10879" s="1" t="s">
        <v>0</v>
      </c>
      <c r="G10879" s="2">
        <v>56</v>
      </c>
    </row>
    <row r="10880" spans="1:7" x14ac:dyDescent="0.35">
      <c r="A10880" s="4">
        <v>44</v>
      </c>
      <c r="B10880" s="3" t="s">
        <v>93</v>
      </c>
      <c r="C10880" s="16">
        <v>45614</v>
      </c>
      <c r="D10880" s="1" t="s">
        <v>1</v>
      </c>
      <c r="E10880" s="1" t="s">
        <v>0</v>
      </c>
      <c r="G10880" s="2">
        <v>71</v>
      </c>
    </row>
    <row r="10881" spans="1:7" x14ac:dyDescent="0.35">
      <c r="A10881" s="4">
        <v>44</v>
      </c>
      <c r="B10881" s="3" t="s">
        <v>92</v>
      </c>
      <c r="C10881" s="16">
        <v>45615</v>
      </c>
      <c r="D10881" s="1" t="s">
        <v>1</v>
      </c>
      <c r="E10881" s="1" t="s">
        <v>0</v>
      </c>
      <c r="G10881" s="2">
        <v>92</v>
      </c>
    </row>
    <row r="10882" spans="1:7" x14ac:dyDescent="0.35">
      <c r="A10882" s="4">
        <v>44</v>
      </c>
      <c r="B10882" s="3" t="s">
        <v>92</v>
      </c>
      <c r="C10882" s="16">
        <v>45615</v>
      </c>
      <c r="D10882" s="1" t="s">
        <v>1</v>
      </c>
      <c r="E10882" s="1" t="s">
        <v>0</v>
      </c>
      <c r="G10882" s="2">
        <v>92</v>
      </c>
    </row>
    <row r="10883" spans="1:7" x14ac:dyDescent="0.35">
      <c r="A10883" s="4">
        <v>44</v>
      </c>
      <c r="B10883" s="3" t="s">
        <v>92</v>
      </c>
      <c r="C10883" s="16">
        <v>45615</v>
      </c>
      <c r="D10883" s="1" t="s">
        <v>1</v>
      </c>
      <c r="E10883" s="1" t="s">
        <v>0</v>
      </c>
      <c r="G10883" s="2">
        <v>68</v>
      </c>
    </row>
    <row r="10884" spans="1:7" x14ac:dyDescent="0.35">
      <c r="A10884" s="4">
        <v>44</v>
      </c>
      <c r="B10884" s="3" t="s">
        <v>92</v>
      </c>
      <c r="C10884" s="16">
        <v>45615</v>
      </c>
      <c r="D10884" s="1" t="s">
        <v>1</v>
      </c>
      <c r="E10884" s="1" t="s">
        <v>0</v>
      </c>
      <c r="G10884" s="2">
        <v>85</v>
      </c>
    </row>
    <row r="10885" spans="1:7" x14ac:dyDescent="0.35">
      <c r="A10885" s="4">
        <v>44</v>
      </c>
      <c r="B10885" s="3" t="s">
        <v>92</v>
      </c>
      <c r="C10885" s="16">
        <v>45615</v>
      </c>
      <c r="D10885" s="1" t="s">
        <v>5</v>
      </c>
      <c r="E10885" s="1" t="s">
        <v>0</v>
      </c>
    </row>
    <row r="10886" spans="1:7" x14ac:dyDescent="0.35">
      <c r="A10886" s="4">
        <v>44</v>
      </c>
      <c r="B10886" s="3" t="s">
        <v>92</v>
      </c>
      <c r="C10886" s="16">
        <v>45615</v>
      </c>
      <c r="D10886" s="1" t="s">
        <v>1</v>
      </c>
      <c r="E10886" s="1" t="s">
        <v>0</v>
      </c>
      <c r="G10886" s="2">
        <v>71</v>
      </c>
    </row>
    <row r="10887" spans="1:7" x14ac:dyDescent="0.35">
      <c r="A10887" s="4">
        <v>44</v>
      </c>
      <c r="B10887" s="3" t="s">
        <v>91</v>
      </c>
      <c r="C10887" s="16">
        <v>45616</v>
      </c>
      <c r="D10887" s="1" t="s">
        <v>1</v>
      </c>
      <c r="E10887" s="1" t="s">
        <v>0</v>
      </c>
      <c r="G10887" s="2">
        <v>91</v>
      </c>
    </row>
    <row r="10888" spans="1:7" x14ac:dyDescent="0.35">
      <c r="A10888" s="4">
        <v>44</v>
      </c>
      <c r="B10888" s="3" t="s">
        <v>91</v>
      </c>
      <c r="C10888" s="16">
        <v>45616</v>
      </c>
      <c r="D10888" s="1" t="s">
        <v>1</v>
      </c>
      <c r="E10888" s="1" t="s">
        <v>0</v>
      </c>
      <c r="G10888" s="2">
        <v>91</v>
      </c>
    </row>
    <row r="10889" spans="1:7" x14ac:dyDescent="0.35">
      <c r="A10889" s="4">
        <v>44</v>
      </c>
      <c r="B10889" s="3" t="s">
        <v>91</v>
      </c>
      <c r="C10889" s="16">
        <v>45616</v>
      </c>
      <c r="D10889" s="1" t="s">
        <v>1</v>
      </c>
      <c r="E10889" s="1" t="s">
        <v>4</v>
      </c>
      <c r="F10889" s="2">
        <v>30</v>
      </c>
      <c r="G10889" s="2">
        <v>86</v>
      </c>
    </row>
    <row r="10890" spans="1:7" x14ac:dyDescent="0.35">
      <c r="A10890" s="4">
        <v>44</v>
      </c>
      <c r="B10890" s="3" t="s">
        <v>90</v>
      </c>
      <c r="C10890" s="16">
        <v>45617</v>
      </c>
      <c r="D10890" s="1" t="s">
        <v>1</v>
      </c>
      <c r="E10890" s="1" t="s">
        <v>0</v>
      </c>
      <c r="G10890" s="2">
        <v>87</v>
      </c>
    </row>
    <row r="10891" spans="1:7" x14ac:dyDescent="0.35">
      <c r="A10891" s="4">
        <v>44</v>
      </c>
      <c r="B10891" s="3" t="s">
        <v>90</v>
      </c>
      <c r="C10891" s="16">
        <v>45617</v>
      </c>
      <c r="D10891" s="1" t="s">
        <v>1</v>
      </c>
      <c r="E10891" s="1" t="s">
        <v>0</v>
      </c>
      <c r="G10891" s="2">
        <v>23</v>
      </c>
    </row>
    <row r="10892" spans="1:7" x14ac:dyDescent="0.35">
      <c r="A10892" s="4">
        <v>44</v>
      </c>
      <c r="B10892" s="3" t="s">
        <v>88</v>
      </c>
      <c r="C10892" s="16">
        <v>45618</v>
      </c>
      <c r="D10892" s="1" t="s">
        <v>1</v>
      </c>
      <c r="E10892" s="1" t="s">
        <v>0</v>
      </c>
      <c r="G10892" s="2">
        <v>71</v>
      </c>
    </row>
    <row r="10893" spans="1:7" x14ac:dyDescent="0.35">
      <c r="A10893" s="4">
        <v>44</v>
      </c>
      <c r="B10893" s="3" t="s">
        <v>88</v>
      </c>
      <c r="C10893" s="16">
        <v>45618</v>
      </c>
      <c r="D10893" s="1" t="s">
        <v>7</v>
      </c>
      <c r="E10893" s="1" t="s">
        <v>0</v>
      </c>
      <c r="G10893" s="2">
        <v>33</v>
      </c>
    </row>
    <row r="10894" spans="1:7" x14ac:dyDescent="0.35">
      <c r="A10894" s="4">
        <v>44</v>
      </c>
      <c r="B10894" s="3" t="s">
        <v>88</v>
      </c>
      <c r="C10894" s="16">
        <v>45618</v>
      </c>
      <c r="D10894" s="1" t="s">
        <v>1</v>
      </c>
      <c r="E10894" s="1" t="s">
        <v>3</v>
      </c>
      <c r="F10894" s="2">
        <v>27</v>
      </c>
      <c r="G10894" s="2">
        <v>9</v>
      </c>
    </row>
    <row r="10895" spans="1:7" x14ac:dyDescent="0.35">
      <c r="A10895" s="4">
        <v>44</v>
      </c>
      <c r="B10895" s="3" t="s">
        <v>88</v>
      </c>
      <c r="C10895" s="16">
        <v>45618</v>
      </c>
      <c r="D10895" s="1" t="s">
        <v>1</v>
      </c>
      <c r="E10895" s="1" t="s">
        <v>0</v>
      </c>
      <c r="G10895" s="2">
        <v>32</v>
      </c>
    </row>
    <row r="10896" spans="1:7" x14ac:dyDescent="0.35">
      <c r="A10896" s="4">
        <v>44</v>
      </c>
      <c r="B10896" s="3" t="s">
        <v>87</v>
      </c>
      <c r="C10896" s="16">
        <v>45619</v>
      </c>
      <c r="D10896" s="1" t="s">
        <v>1</v>
      </c>
      <c r="E10896" s="1" t="s">
        <v>0</v>
      </c>
      <c r="G10896" s="2">
        <v>0</v>
      </c>
    </row>
    <row r="10897" spans="1:7" x14ac:dyDescent="0.35">
      <c r="A10897" s="4">
        <v>44</v>
      </c>
      <c r="B10897" s="3" t="s">
        <v>87</v>
      </c>
      <c r="C10897" s="16">
        <v>45619</v>
      </c>
      <c r="D10897" s="1" t="s">
        <v>1</v>
      </c>
      <c r="E10897" s="1" t="s">
        <v>0</v>
      </c>
      <c r="G10897" s="2">
        <v>88</v>
      </c>
    </row>
    <row r="10898" spans="1:7" x14ac:dyDescent="0.35">
      <c r="A10898" s="4">
        <v>44</v>
      </c>
      <c r="B10898" s="3" t="s">
        <v>87</v>
      </c>
      <c r="C10898" s="16">
        <v>45619</v>
      </c>
      <c r="D10898" s="1" t="s">
        <v>1</v>
      </c>
      <c r="E10898" s="1" t="s">
        <v>0</v>
      </c>
      <c r="G10898" s="2">
        <v>79</v>
      </c>
    </row>
    <row r="10899" spans="1:7" x14ac:dyDescent="0.35">
      <c r="A10899" s="4">
        <v>44</v>
      </c>
      <c r="B10899" s="3" t="s">
        <v>87</v>
      </c>
      <c r="C10899" s="16">
        <v>45619</v>
      </c>
      <c r="D10899" s="1" t="s">
        <v>1</v>
      </c>
      <c r="E10899" s="1" t="s">
        <v>0</v>
      </c>
      <c r="G10899" s="2">
        <v>2</v>
      </c>
    </row>
    <row r="10900" spans="1:7" x14ac:dyDescent="0.35">
      <c r="A10900" s="4">
        <v>44</v>
      </c>
      <c r="B10900" s="3" t="s">
        <v>87</v>
      </c>
      <c r="C10900" s="16">
        <v>45619</v>
      </c>
      <c r="D10900" s="1" t="s">
        <v>1</v>
      </c>
      <c r="E10900" s="1" t="s">
        <v>0</v>
      </c>
      <c r="G10900" s="2">
        <v>87</v>
      </c>
    </row>
    <row r="10901" spans="1:7" x14ac:dyDescent="0.35">
      <c r="A10901" s="4">
        <v>44</v>
      </c>
      <c r="B10901" s="3" t="s">
        <v>92</v>
      </c>
      <c r="C10901" s="16">
        <v>45615</v>
      </c>
      <c r="D10901" s="1" t="s">
        <v>1</v>
      </c>
      <c r="E10901" s="1" t="s">
        <v>0</v>
      </c>
      <c r="G10901" s="2">
        <v>92</v>
      </c>
    </row>
    <row r="10902" spans="1:7" x14ac:dyDescent="0.35">
      <c r="A10902" s="4">
        <v>44</v>
      </c>
      <c r="B10902" s="3" t="s">
        <v>92</v>
      </c>
      <c r="C10902" s="16">
        <v>45615</v>
      </c>
      <c r="D10902" s="1" t="s">
        <v>1</v>
      </c>
      <c r="E10902" s="1" t="s">
        <v>3</v>
      </c>
      <c r="F10902" s="2">
        <v>35</v>
      </c>
      <c r="G10902" s="2">
        <v>79</v>
      </c>
    </row>
    <row r="10903" spans="1:7" x14ac:dyDescent="0.35">
      <c r="A10903" s="4">
        <v>44</v>
      </c>
      <c r="B10903" s="3" t="s">
        <v>92</v>
      </c>
      <c r="C10903" s="16">
        <v>45615</v>
      </c>
      <c r="D10903" s="1" t="s">
        <v>1</v>
      </c>
      <c r="E10903" s="1" t="s">
        <v>0</v>
      </c>
      <c r="G10903" s="2">
        <v>92</v>
      </c>
    </row>
    <row r="10904" spans="1:7" x14ac:dyDescent="0.35">
      <c r="A10904" s="4">
        <v>44</v>
      </c>
      <c r="B10904" s="3" t="s">
        <v>92</v>
      </c>
      <c r="C10904" s="16">
        <v>45615</v>
      </c>
      <c r="D10904" s="1" t="s">
        <v>1</v>
      </c>
      <c r="E10904" s="1" t="s">
        <v>3</v>
      </c>
      <c r="F10904" s="2">
        <v>44</v>
      </c>
      <c r="G10904" s="2">
        <v>92</v>
      </c>
    </row>
    <row r="10905" spans="1:7" x14ac:dyDescent="0.35">
      <c r="A10905" s="4">
        <v>44</v>
      </c>
      <c r="B10905" s="3" t="s">
        <v>92</v>
      </c>
      <c r="C10905" s="16">
        <v>45615</v>
      </c>
      <c r="D10905" s="1" t="s">
        <v>1</v>
      </c>
      <c r="E10905" s="1" t="s">
        <v>0</v>
      </c>
      <c r="G10905" s="2">
        <v>92</v>
      </c>
    </row>
    <row r="10906" spans="1:7" x14ac:dyDescent="0.35">
      <c r="A10906" s="4">
        <v>44</v>
      </c>
      <c r="B10906" s="3" t="s">
        <v>92</v>
      </c>
      <c r="C10906" s="16">
        <v>45615</v>
      </c>
      <c r="D10906" s="1" t="s">
        <v>1</v>
      </c>
      <c r="E10906" s="1" t="s">
        <v>0</v>
      </c>
      <c r="G10906" s="2">
        <v>75</v>
      </c>
    </row>
    <row r="10907" spans="1:7" x14ac:dyDescent="0.35">
      <c r="A10907" s="4">
        <v>44</v>
      </c>
      <c r="B10907" s="3" t="s">
        <v>92</v>
      </c>
      <c r="C10907" s="16">
        <v>45615</v>
      </c>
      <c r="D10907" s="1" t="s">
        <v>1</v>
      </c>
      <c r="E10907" s="1" t="s">
        <v>0</v>
      </c>
      <c r="G10907" s="2">
        <v>92</v>
      </c>
    </row>
    <row r="10908" spans="1:7" x14ac:dyDescent="0.35">
      <c r="A10908" s="4">
        <v>44</v>
      </c>
      <c r="B10908" s="3" t="s">
        <v>92</v>
      </c>
      <c r="C10908" s="16">
        <v>45615</v>
      </c>
      <c r="D10908" s="1" t="s">
        <v>1</v>
      </c>
      <c r="E10908" s="1" t="s">
        <v>0</v>
      </c>
      <c r="G10908" s="2">
        <v>92</v>
      </c>
    </row>
    <row r="10909" spans="1:7" x14ac:dyDescent="0.35">
      <c r="A10909" s="4">
        <v>44</v>
      </c>
      <c r="B10909" s="3" t="s">
        <v>92</v>
      </c>
      <c r="C10909" s="16">
        <v>45615</v>
      </c>
      <c r="D10909" s="1" t="s">
        <v>1</v>
      </c>
      <c r="E10909" s="1" t="s">
        <v>0</v>
      </c>
      <c r="G10909" s="2">
        <v>4</v>
      </c>
    </row>
    <row r="10910" spans="1:7" x14ac:dyDescent="0.35">
      <c r="A10910" s="4">
        <v>44</v>
      </c>
      <c r="B10910" s="3" t="s">
        <v>92</v>
      </c>
      <c r="C10910" s="16">
        <v>45615</v>
      </c>
      <c r="D10910" s="1" t="s">
        <v>1</v>
      </c>
      <c r="E10910" s="1" t="s">
        <v>0</v>
      </c>
      <c r="G10910" s="2">
        <v>92</v>
      </c>
    </row>
    <row r="10911" spans="1:7" x14ac:dyDescent="0.35">
      <c r="A10911" s="4">
        <v>44</v>
      </c>
      <c r="B10911" s="3" t="s">
        <v>92</v>
      </c>
      <c r="C10911" s="16">
        <v>45615</v>
      </c>
      <c r="D10911" s="1" t="s">
        <v>1</v>
      </c>
      <c r="E10911" s="1" t="s">
        <v>0</v>
      </c>
      <c r="G10911" s="2">
        <v>92</v>
      </c>
    </row>
    <row r="10912" spans="1:7" x14ac:dyDescent="0.35">
      <c r="A10912" s="4">
        <v>44</v>
      </c>
      <c r="B10912" s="3" t="s">
        <v>92</v>
      </c>
      <c r="C10912" s="16">
        <v>45615</v>
      </c>
      <c r="D10912" s="1" t="s">
        <v>1</v>
      </c>
      <c r="E10912" s="1" t="s">
        <v>0</v>
      </c>
      <c r="G10912" s="2">
        <v>84</v>
      </c>
    </row>
    <row r="10913" spans="1:7" x14ac:dyDescent="0.35">
      <c r="A10913" s="4">
        <v>44</v>
      </c>
      <c r="B10913" s="3" t="s">
        <v>92</v>
      </c>
      <c r="C10913" s="16">
        <v>45615</v>
      </c>
      <c r="D10913" s="1" t="s">
        <v>1</v>
      </c>
      <c r="E10913" s="1" t="s">
        <v>0</v>
      </c>
      <c r="G10913" s="2">
        <v>33</v>
      </c>
    </row>
    <row r="10914" spans="1:7" x14ac:dyDescent="0.35">
      <c r="A10914" s="4">
        <v>44</v>
      </c>
      <c r="B10914" s="3" t="s">
        <v>92</v>
      </c>
      <c r="C10914" s="16">
        <v>45615</v>
      </c>
      <c r="D10914" s="1" t="s">
        <v>1</v>
      </c>
      <c r="E10914" s="1" t="s">
        <v>0</v>
      </c>
      <c r="G10914" s="2">
        <v>0</v>
      </c>
    </row>
    <row r="10915" spans="1:7" x14ac:dyDescent="0.35">
      <c r="A10915" s="4">
        <v>44</v>
      </c>
      <c r="B10915" s="3" t="s">
        <v>92</v>
      </c>
      <c r="C10915" s="16">
        <v>45615</v>
      </c>
      <c r="D10915" s="1" t="s">
        <v>1</v>
      </c>
      <c r="E10915" s="1" t="s">
        <v>3</v>
      </c>
      <c r="F10915" s="2">
        <v>20</v>
      </c>
      <c r="G10915" s="2">
        <v>7</v>
      </c>
    </row>
    <row r="10916" spans="1:7" x14ac:dyDescent="0.35">
      <c r="A10916" s="4">
        <v>44</v>
      </c>
      <c r="B10916" s="3" t="s">
        <v>92</v>
      </c>
      <c r="C10916" s="16">
        <v>45615</v>
      </c>
      <c r="D10916" s="1" t="s">
        <v>1</v>
      </c>
      <c r="E10916" s="1" t="s">
        <v>0</v>
      </c>
      <c r="G10916" s="2">
        <v>92</v>
      </c>
    </row>
    <row r="10917" spans="1:7" x14ac:dyDescent="0.35">
      <c r="A10917" s="4">
        <v>44</v>
      </c>
      <c r="B10917" s="3" t="s">
        <v>92</v>
      </c>
      <c r="C10917" s="16">
        <v>45615</v>
      </c>
      <c r="D10917" s="1" t="s">
        <v>1</v>
      </c>
      <c r="E10917" s="1" t="s">
        <v>0</v>
      </c>
      <c r="G10917" s="2">
        <v>77</v>
      </c>
    </row>
    <row r="10918" spans="1:7" x14ac:dyDescent="0.35">
      <c r="A10918" s="4">
        <v>44</v>
      </c>
      <c r="B10918" s="3" t="s">
        <v>92</v>
      </c>
      <c r="C10918" s="16">
        <v>45615</v>
      </c>
      <c r="D10918" s="1" t="s">
        <v>1</v>
      </c>
      <c r="E10918" s="1" t="s">
        <v>0</v>
      </c>
      <c r="G10918" s="2">
        <v>91</v>
      </c>
    </row>
    <row r="10919" spans="1:7" x14ac:dyDescent="0.35">
      <c r="A10919" s="4">
        <v>44</v>
      </c>
      <c r="B10919" s="3" t="s">
        <v>91</v>
      </c>
      <c r="C10919" s="16">
        <v>45616</v>
      </c>
      <c r="D10919" s="1" t="s">
        <v>1</v>
      </c>
      <c r="E10919" s="1" t="s">
        <v>0</v>
      </c>
      <c r="G10919" s="2">
        <v>91</v>
      </c>
    </row>
    <row r="10920" spans="1:7" x14ac:dyDescent="0.35">
      <c r="A10920" s="4">
        <v>44</v>
      </c>
      <c r="B10920" s="3" t="s">
        <v>91</v>
      </c>
      <c r="C10920" s="16">
        <v>45616</v>
      </c>
      <c r="D10920" s="1" t="s">
        <v>1</v>
      </c>
      <c r="E10920" s="1" t="s">
        <v>0</v>
      </c>
      <c r="G10920" s="2">
        <v>91</v>
      </c>
    </row>
    <row r="10921" spans="1:7" x14ac:dyDescent="0.35">
      <c r="A10921" s="4">
        <v>44</v>
      </c>
      <c r="B10921" s="3" t="s">
        <v>91</v>
      </c>
      <c r="C10921" s="16">
        <v>45616</v>
      </c>
      <c r="D10921" s="1" t="s">
        <v>1</v>
      </c>
      <c r="E10921" s="1" t="s">
        <v>4</v>
      </c>
      <c r="F10921" s="2">
        <v>34</v>
      </c>
      <c r="G10921" s="2">
        <v>0</v>
      </c>
    </row>
    <row r="10922" spans="1:7" x14ac:dyDescent="0.35">
      <c r="A10922" s="4">
        <v>44</v>
      </c>
      <c r="B10922" s="3" t="s">
        <v>90</v>
      </c>
      <c r="C10922" s="16">
        <v>45617</v>
      </c>
      <c r="D10922" s="1" t="s">
        <v>1</v>
      </c>
      <c r="E10922" s="1" t="s">
        <v>3</v>
      </c>
      <c r="F10922" s="2">
        <v>28</v>
      </c>
      <c r="G10922" s="2">
        <v>83</v>
      </c>
    </row>
    <row r="10923" spans="1:7" x14ac:dyDescent="0.35">
      <c r="A10923" s="4">
        <v>44</v>
      </c>
      <c r="B10923" s="3" t="s">
        <v>91</v>
      </c>
      <c r="C10923" s="16">
        <v>45616</v>
      </c>
      <c r="D10923" s="1" t="s">
        <v>1</v>
      </c>
      <c r="E10923" s="1" t="s">
        <v>4</v>
      </c>
      <c r="F10923" s="2">
        <v>27</v>
      </c>
      <c r="G10923" s="2">
        <v>38</v>
      </c>
    </row>
    <row r="10924" spans="1:7" x14ac:dyDescent="0.35">
      <c r="A10924" s="4">
        <v>44</v>
      </c>
      <c r="B10924" s="3" t="s">
        <v>91</v>
      </c>
      <c r="C10924" s="16">
        <v>45616</v>
      </c>
      <c r="D10924" s="1" t="s">
        <v>5</v>
      </c>
      <c r="E10924" s="1" t="s">
        <v>0</v>
      </c>
    </row>
    <row r="10925" spans="1:7" x14ac:dyDescent="0.35">
      <c r="A10925" s="4">
        <v>44</v>
      </c>
      <c r="B10925" s="3" t="s">
        <v>91</v>
      </c>
      <c r="C10925" s="16">
        <v>45616</v>
      </c>
      <c r="D10925" s="1" t="s">
        <v>1</v>
      </c>
      <c r="E10925" s="1" t="s">
        <v>4</v>
      </c>
      <c r="F10925" s="2">
        <v>31</v>
      </c>
      <c r="G10925" s="2">
        <v>90</v>
      </c>
    </row>
    <row r="10926" spans="1:7" x14ac:dyDescent="0.35">
      <c r="A10926" s="4">
        <v>44</v>
      </c>
      <c r="B10926" s="3" t="s">
        <v>91</v>
      </c>
      <c r="C10926" s="16">
        <v>45616</v>
      </c>
      <c r="D10926" s="1" t="s">
        <v>1</v>
      </c>
      <c r="E10926" s="1" t="s">
        <v>3</v>
      </c>
      <c r="F10926" s="2">
        <v>33</v>
      </c>
      <c r="G10926" s="2">
        <v>35</v>
      </c>
    </row>
    <row r="10927" spans="1:7" x14ac:dyDescent="0.35">
      <c r="A10927" s="4">
        <v>44</v>
      </c>
      <c r="B10927" s="3" t="s">
        <v>91</v>
      </c>
      <c r="C10927" s="16">
        <v>45616</v>
      </c>
      <c r="D10927" s="1" t="s">
        <v>1</v>
      </c>
      <c r="E10927" s="1" t="s">
        <v>3</v>
      </c>
      <c r="F10927" s="2">
        <v>22</v>
      </c>
      <c r="G10927" s="2">
        <v>9</v>
      </c>
    </row>
    <row r="10928" spans="1:7" x14ac:dyDescent="0.35">
      <c r="A10928" s="4">
        <v>44</v>
      </c>
      <c r="B10928" s="3" t="s">
        <v>91</v>
      </c>
      <c r="C10928" s="16">
        <v>45616</v>
      </c>
      <c r="D10928" s="1" t="s">
        <v>1</v>
      </c>
      <c r="E10928" s="1" t="s">
        <v>0</v>
      </c>
      <c r="G10928" s="2">
        <v>69</v>
      </c>
    </row>
    <row r="10929" spans="1:7" x14ac:dyDescent="0.35">
      <c r="A10929" s="4">
        <v>44</v>
      </c>
      <c r="B10929" s="3" t="s">
        <v>91</v>
      </c>
      <c r="C10929" s="16">
        <v>45616</v>
      </c>
      <c r="D10929" s="1" t="s">
        <v>1</v>
      </c>
      <c r="E10929" s="1" t="s">
        <v>0</v>
      </c>
      <c r="G10929" s="2">
        <v>91</v>
      </c>
    </row>
    <row r="10930" spans="1:7" x14ac:dyDescent="0.35">
      <c r="A10930" s="4">
        <v>44</v>
      </c>
      <c r="B10930" s="3" t="s">
        <v>91</v>
      </c>
      <c r="C10930" s="16">
        <v>45616</v>
      </c>
      <c r="D10930" s="1" t="s">
        <v>1</v>
      </c>
      <c r="E10930" s="1" t="s">
        <v>0</v>
      </c>
      <c r="G10930" s="2">
        <v>91</v>
      </c>
    </row>
    <row r="10931" spans="1:7" x14ac:dyDescent="0.35">
      <c r="A10931" s="4">
        <v>44</v>
      </c>
      <c r="B10931" s="3" t="s">
        <v>91</v>
      </c>
      <c r="C10931" s="16">
        <v>45616</v>
      </c>
      <c r="D10931" s="1" t="s">
        <v>1</v>
      </c>
      <c r="E10931" s="1" t="s">
        <v>3</v>
      </c>
      <c r="F10931" s="2">
        <v>38</v>
      </c>
      <c r="G10931" s="2">
        <v>90</v>
      </c>
    </row>
    <row r="10932" spans="1:7" x14ac:dyDescent="0.35">
      <c r="A10932" s="4">
        <v>44</v>
      </c>
      <c r="B10932" s="3" t="s">
        <v>91</v>
      </c>
      <c r="C10932" s="16">
        <v>45616</v>
      </c>
      <c r="D10932" s="1" t="s">
        <v>1</v>
      </c>
      <c r="E10932" s="1" t="s">
        <v>4</v>
      </c>
      <c r="F10932" s="2">
        <v>32</v>
      </c>
      <c r="G10932" s="2">
        <v>1</v>
      </c>
    </row>
    <row r="10933" spans="1:7" x14ac:dyDescent="0.35">
      <c r="A10933" s="4">
        <v>44</v>
      </c>
      <c r="B10933" s="3" t="s">
        <v>91</v>
      </c>
      <c r="C10933" s="16">
        <v>45616</v>
      </c>
      <c r="D10933" s="1" t="s">
        <v>1</v>
      </c>
      <c r="E10933" s="1" t="s">
        <v>3</v>
      </c>
      <c r="F10933" s="2">
        <v>25</v>
      </c>
      <c r="G10933" s="2">
        <v>0</v>
      </c>
    </row>
    <row r="10934" spans="1:7" x14ac:dyDescent="0.35">
      <c r="A10934" s="4">
        <v>44</v>
      </c>
      <c r="B10934" s="3" t="s">
        <v>87</v>
      </c>
      <c r="C10934" s="16">
        <v>45619</v>
      </c>
      <c r="D10934" s="1" t="s">
        <v>1</v>
      </c>
      <c r="E10934" s="1" t="s">
        <v>3</v>
      </c>
      <c r="F10934" s="2">
        <v>33</v>
      </c>
      <c r="G10934" s="2">
        <v>12</v>
      </c>
    </row>
    <row r="10935" spans="1:7" x14ac:dyDescent="0.35">
      <c r="A10935" s="4">
        <v>44</v>
      </c>
      <c r="B10935" s="3" t="s">
        <v>87</v>
      </c>
      <c r="C10935" s="16">
        <v>45619</v>
      </c>
      <c r="D10935" s="1" t="s">
        <v>1</v>
      </c>
      <c r="E10935" s="1" t="s">
        <v>0</v>
      </c>
      <c r="G10935" s="2">
        <v>86</v>
      </c>
    </row>
    <row r="10936" spans="1:7" x14ac:dyDescent="0.35">
      <c r="A10936" s="4">
        <v>44</v>
      </c>
      <c r="B10936" s="3" t="s">
        <v>87</v>
      </c>
      <c r="C10936" s="16">
        <v>45619</v>
      </c>
      <c r="D10936" s="1" t="s">
        <v>1</v>
      </c>
      <c r="E10936" s="1" t="s">
        <v>4</v>
      </c>
      <c r="F10936" s="2">
        <v>28</v>
      </c>
      <c r="G10936" s="2">
        <v>88</v>
      </c>
    </row>
    <row r="10937" spans="1:7" x14ac:dyDescent="0.35">
      <c r="A10937" s="4">
        <v>44</v>
      </c>
      <c r="B10937" s="3" t="s">
        <v>87</v>
      </c>
      <c r="C10937" s="16">
        <v>45619</v>
      </c>
      <c r="D10937" s="1" t="s">
        <v>1</v>
      </c>
      <c r="E10937" s="1" t="s">
        <v>3</v>
      </c>
      <c r="F10937" s="2">
        <v>33</v>
      </c>
      <c r="G10937" s="2">
        <v>3</v>
      </c>
    </row>
    <row r="10938" spans="1:7" x14ac:dyDescent="0.35">
      <c r="A10938" s="4">
        <v>44</v>
      </c>
      <c r="B10938" s="3" t="s">
        <v>86</v>
      </c>
      <c r="C10938" s="16">
        <v>45620</v>
      </c>
      <c r="D10938" s="1" t="s">
        <v>1</v>
      </c>
      <c r="E10938" s="1" t="s">
        <v>3</v>
      </c>
      <c r="F10938" s="2">
        <v>36</v>
      </c>
      <c r="G10938" s="2">
        <v>66</v>
      </c>
    </row>
    <row r="10939" spans="1:7" x14ac:dyDescent="0.35">
      <c r="A10939" s="4">
        <v>44</v>
      </c>
      <c r="B10939" s="3" t="s">
        <v>91</v>
      </c>
      <c r="C10939" s="16">
        <v>45616</v>
      </c>
      <c r="D10939" s="1" t="s">
        <v>1</v>
      </c>
      <c r="E10939" s="1" t="s">
        <v>3</v>
      </c>
      <c r="F10939" s="2">
        <v>23</v>
      </c>
      <c r="G10939" s="2">
        <v>78</v>
      </c>
    </row>
    <row r="10940" spans="1:7" x14ac:dyDescent="0.35">
      <c r="A10940" s="4">
        <v>44</v>
      </c>
      <c r="B10940" s="3" t="s">
        <v>91</v>
      </c>
      <c r="C10940" s="16">
        <v>45616</v>
      </c>
      <c r="D10940" s="1" t="s">
        <v>1</v>
      </c>
      <c r="E10940" s="1" t="s">
        <v>0</v>
      </c>
      <c r="G10940" s="2">
        <v>69</v>
      </c>
    </row>
    <row r="10941" spans="1:7" x14ac:dyDescent="0.35">
      <c r="A10941" s="4">
        <v>44</v>
      </c>
      <c r="B10941" s="3" t="s">
        <v>91</v>
      </c>
      <c r="C10941" s="16">
        <v>45616</v>
      </c>
      <c r="D10941" s="1" t="s">
        <v>1</v>
      </c>
      <c r="E10941" s="1" t="s">
        <v>0</v>
      </c>
      <c r="G10941" s="2">
        <v>2</v>
      </c>
    </row>
    <row r="10942" spans="1:7" x14ac:dyDescent="0.35">
      <c r="A10942" s="4">
        <v>44</v>
      </c>
      <c r="B10942" s="3" t="s">
        <v>91</v>
      </c>
      <c r="C10942" s="16">
        <v>45616</v>
      </c>
      <c r="D10942" s="1" t="s">
        <v>1</v>
      </c>
      <c r="E10942" s="1" t="s">
        <v>0</v>
      </c>
      <c r="G10942" s="2">
        <v>91</v>
      </c>
    </row>
    <row r="10943" spans="1:7" x14ac:dyDescent="0.35">
      <c r="A10943" s="4">
        <v>44</v>
      </c>
      <c r="B10943" s="3" t="s">
        <v>91</v>
      </c>
      <c r="C10943" s="16">
        <v>45616</v>
      </c>
      <c r="D10943" s="1" t="s">
        <v>7</v>
      </c>
      <c r="E10943" s="1" t="s">
        <v>0</v>
      </c>
      <c r="G10943" s="2">
        <v>91</v>
      </c>
    </row>
    <row r="10944" spans="1:7" x14ac:dyDescent="0.35">
      <c r="A10944" s="4">
        <v>44</v>
      </c>
      <c r="B10944" s="3" t="s">
        <v>91</v>
      </c>
      <c r="C10944" s="16">
        <v>45616</v>
      </c>
      <c r="D10944" s="1" t="s">
        <v>1</v>
      </c>
      <c r="E10944" s="1" t="s">
        <v>0</v>
      </c>
      <c r="G10944" s="2">
        <v>91</v>
      </c>
    </row>
    <row r="10945" spans="1:7" x14ac:dyDescent="0.35">
      <c r="A10945" s="4">
        <v>44</v>
      </c>
      <c r="B10945" s="3" t="s">
        <v>91</v>
      </c>
      <c r="C10945" s="16">
        <v>45616</v>
      </c>
      <c r="D10945" s="1" t="s">
        <v>1</v>
      </c>
      <c r="E10945" s="1" t="s">
        <v>0</v>
      </c>
      <c r="G10945" s="2">
        <v>91</v>
      </c>
    </row>
    <row r="10946" spans="1:7" x14ac:dyDescent="0.35">
      <c r="A10946" s="4">
        <v>44</v>
      </c>
      <c r="B10946" s="3" t="s">
        <v>91</v>
      </c>
      <c r="C10946" s="16">
        <v>45616</v>
      </c>
      <c r="D10946" s="1" t="s">
        <v>1</v>
      </c>
      <c r="E10946" s="1" t="s">
        <v>4</v>
      </c>
      <c r="F10946" s="2">
        <v>27</v>
      </c>
      <c r="G10946" s="2">
        <v>68</v>
      </c>
    </row>
    <row r="10947" spans="1:7" x14ac:dyDescent="0.35">
      <c r="A10947" s="4">
        <v>44</v>
      </c>
      <c r="B10947" s="3" t="s">
        <v>91</v>
      </c>
      <c r="C10947" s="16">
        <v>45616</v>
      </c>
      <c r="D10947" s="1" t="s">
        <v>1</v>
      </c>
      <c r="E10947" s="1" t="s">
        <v>0</v>
      </c>
      <c r="G10947" s="2">
        <v>91</v>
      </c>
    </row>
    <row r="10948" spans="1:7" x14ac:dyDescent="0.35">
      <c r="A10948" s="4">
        <v>44</v>
      </c>
      <c r="B10948" s="3" t="s">
        <v>91</v>
      </c>
      <c r="C10948" s="16">
        <v>45616</v>
      </c>
      <c r="D10948" s="1" t="s">
        <v>1</v>
      </c>
      <c r="E10948" s="1" t="s">
        <v>0</v>
      </c>
      <c r="G10948" s="2">
        <v>21</v>
      </c>
    </row>
    <row r="10949" spans="1:7" x14ac:dyDescent="0.35">
      <c r="A10949" s="4">
        <v>44</v>
      </c>
      <c r="B10949" s="3" t="s">
        <v>90</v>
      </c>
      <c r="C10949" s="16">
        <v>45617</v>
      </c>
      <c r="D10949" s="1" t="s">
        <v>1</v>
      </c>
      <c r="E10949" s="1" t="s">
        <v>0</v>
      </c>
      <c r="G10949" s="2">
        <v>90</v>
      </c>
    </row>
    <row r="10950" spans="1:7" x14ac:dyDescent="0.35">
      <c r="A10950" s="4">
        <v>44</v>
      </c>
      <c r="B10950" s="3" t="s">
        <v>91</v>
      </c>
      <c r="C10950" s="16">
        <v>45616</v>
      </c>
      <c r="D10950" s="1" t="s">
        <v>1</v>
      </c>
      <c r="E10950" s="1" t="s">
        <v>0</v>
      </c>
      <c r="G10950" s="2">
        <v>91</v>
      </c>
    </row>
    <row r="10951" spans="1:7" x14ac:dyDescent="0.35">
      <c r="A10951" s="4">
        <v>44</v>
      </c>
      <c r="B10951" s="3" t="s">
        <v>91</v>
      </c>
      <c r="C10951" s="16">
        <v>45616</v>
      </c>
      <c r="D10951" s="1" t="s">
        <v>1</v>
      </c>
      <c r="E10951" s="1" t="s">
        <v>3</v>
      </c>
      <c r="F10951" s="2">
        <v>20</v>
      </c>
      <c r="G10951" s="2">
        <v>91</v>
      </c>
    </row>
    <row r="10952" spans="1:7" x14ac:dyDescent="0.35">
      <c r="A10952" s="4">
        <v>44</v>
      </c>
      <c r="B10952" s="3" t="s">
        <v>91</v>
      </c>
      <c r="C10952" s="16">
        <v>45616</v>
      </c>
      <c r="D10952" s="1" t="s">
        <v>1</v>
      </c>
      <c r="E10952" s="1" t="s">
        <v>4</v>
      </c>
      <c r="F10952" s="2">
        <v>32</v>
      </c>
      <c r="G10952" s="2">
        <v>0</v>
      </c>
    </row>
    <row r="10953" spans="1:7" x14ac:dyDescent="0.35">
      <c r="A10953" s="4">
        <v>44</v>
      </c>
      <c r="B10953" s="3" t="s">
        <v>91</v>
      </c>
      <c r="C10953" s="16">
        <v>45616</v>
      </c>
      <c r="D10953" s="1" t="s">
        <v>1</v>
      </c>
      <c r="E10953" s="1" t="s">
        <v>3</v>
      </c>
      <c r="F10953" s="2">
        <v>31</v>
      </c>
      <c r="G10953" s="2">
        <v>38</v>
      </c>
    </row>
    <row r="10954" spans="1:7" x14ac:dyDescent="0.35">
      <c r="A10954" s="4">
        <v>44</v>
      </c>
      <c r="B10954" s="3" t="s">
        <v>91</v>
      </c>
      <c r="C10954" s="16">
        <v>45616</v>
      </c>
      <c r="D10954" s="1" t="s">
        <v>1</v>
      </c>
      <c r="E10954" s="1" t="s">
        <v>0</v>
      </c>
      <c r="G10954" s="2">
        <v>78</v>
      </c>
    </row>
    <row r="10955" spans="1:7" x14ac:dyDescent="0.35">
      <c r="A10955" s="4">
        <v>44</v>
      </c>
      <c r="B10955" s="3" t="s">
        <v>90</v>
      </c>
      <c r="C10955" s="16">
        <v>45617</v>
      </c>
      <c r="D10955" s="1" t="s">
        <v>1</v>
      </c>
      <c r="E10955" s="1" t="s">
        <v>0</v>
      </c>
      <c r="G10955" s="2">
        <v>54</v>
      </c>
    </row>
    <row r="10956" spans="1:7" x14ac:dyDescent="0.35">
      <c r="A10956" s="4">
        <v>44</v>
      </c>
      <c r="B10956" s="3" t="s">
        <v>90</v>
      </c>
      <c r="C10956" s="16">
        <v>45617</v>
      </c>
      <c r="D10956" s="1" t="s">
        <v>1</v>
      </c>
      <c r="E10956" s="1" t="s">
        <v>3</v>
      </c>
      <c r="F10956" s="2">
        <v>30</v>
      </c>
      <c r="G10956" s="2">
        <v>87</v>
      </c>
    </row>
    <row r="10957" spans="1:7" x14ac:dyDescent="0.35">
      <c r="A10957" s="4">
        <v>44</v>
      </c>
      <c r="B10957" s="3" t="s">
        <v>90</v>
      </c>
      <c r="C10957" s="16">
        <v>45617</v>
      </c>
      <c r="D10957" s="1" t="s">
        <v>1</v>
      </c>
      <c r="E10957" s="1" t="s">
        <v>0</v>
      </c>
      <c r="G10957" s="2">
        <v>89</v>
      </c>
    </row>
    <row r="10958" spans="1:7" x14ac:dyDescent="0.35">
      <c r="A10958" s="4">
        <v>44</v>
      </c>
      <c r="B10958" s="3" t="s">
        <v>90</v>
      </c>
      <c r="C10958" s="16">
        <v>45617</v>
      </c>
      <c r="D10958" s="1" t="s">
        <v>1</v>
      </c>
      <c r="E10958" s="1" t="s">
        <v>3</v>
      </c>
      <c r="F10958" s="2">
        <v>27</v>
      </c>
      <c r="G10958" s="2">
        <v>88</v>
      </c>
    </row>
    <row r="10959" spans="1:7" x14ac:dyDescent="0.35">
      <c r="A10959" s="4">
        <v>44</v>
      </c>
      <c r="B10959" s="3" t="s">
        <v>90</v>
      </c>
      <c r="C10959" s="16">
        <v>45617</v>
      </c>
      <c r="D10959" s="1" t="s">
        <v>1</v>
      </c>
      <c r="E10959" s="1" t="s">
        <v>3</v>
      </c>
      <c r="F10959" s="2">
        <v>23</v>
      </c>
      <c r="G10959" s="2">
        <v>19</v>
      </c>
    </row>
    <row r="10960" spans="1:7" x14ac:dyDescent="0.35">
      <c r="A10960" s="4">
        <v>44</v>
      </c>
      <c r="B10960" s="3" t="s">
        <v>90</v>
      </c>
      <c r="C10960" s="16">
        <v>45617</v>
      </c>
      <c r="D10960" s="1" t="s">
        <v>1</v>
      </c>
      <c r="E10960" s="1" t="s">
        <v>0</v>
      </c>
      <c r="G10960" s="2">
        <v>90</v>
      </c>
    </row>
    <row r="10961" spans="1:7" x14ac:dyDescent="0.35">
      <c r="A10961" s="4">
        <v>44</v>
      </c>
      <c r="B10961" s="3" t="s">
        <v>90</v>
      </c>
      <c r="C10961" s="16">
        <v>45617</v>
      </c>
      <c r="D10961" s="1" t="s">
        <v>1</v>
      </c>
      <c r="E10961" s="1" t="s">
        <v>0</v>
      </c>
      <c r="G10961" s="2">
        <v>90</v>
      </c>
    </row>
    <row r="10962" spans="1:7" x14ac:dyDescent="0.35">
      <c r="A10962" s="4">
        <v>44</v>
      </c>
      <c r="B10962" s="3" t="s">
        <v>90</v>
      </c>
      <c r="C10962" s="16">
        <v>45617</v>
      </c>
      <c r="D10962" s="1" t="s">
        <v>5</v>
      </c>
      <c r="E10962" s="1" t="s">
        <v>0</v>
      </c>
    </row>
    <row r="10963" spans="1:7" x14ac:dyDescent="0.35">
      <c r="A10963" s="4">
        <v>44</v>
      </c>
      <c r="B10963" s="3" t="s">
        <v>90</v>
      </c>
      <c r="C10963" s="16">
        <v>45617</v>
      </c>
      <c r="D10963" s="1" t="s">
        <v>1</v>
      </c>
      <c r="E10963" s="1" t="s">
        <v>0</v>
      </c>
      <c r="G10963" s="2">
        <v>0</v>
      </c>
    </row>
    <row r="10964" spans="1:7" x14ac:dyDescent="0.35">
      <c r="A10964" s="4">
        <v>44</v>
      </c>
      <c r="B10964" s="3" t="s">
        <v>90</v>
      </c>
      <c r="C10964" s="16">
        <v>45617</v>
      </c>
      <c r="D10964" s="1" t="s">
        <v>1</v>
      </c>
      <c r="E10964" s="1" t="s">
        <v>0</v>
      </c>
      <c r="G10964" s="2">
        <v>87</v>
      </c>
    </row>
    <row r="10965" spans="1:7" x14ac:dyDescent="0.35">
      <c r="A10965" s="4">
        <v>44</v>
      </c>
      <c r="B10965" s="3" t="s">
        <v>90</v>
      </c>
      <c r="C10965" s="16">
        <v>45617</v>
      </c>
      <c r="D10965" s="1" t="s">
        <v>1</v>
      </c>
      <c r="E10965" s="1" t="s">
        <v>0</v>
      </c>
      <c r="G10965" s="2">
        <v>90</v>
      </c>
    </row>
    <row r="10966" spans="1:7" x14ac:dyDescent="0.35">
      <c r="A10966" s="4">
        <v>44</v>
      </c>
      <c r="B10966" s="3" t="s">
        <v>90</v>
      </c>
      <c r="C10966" s="16">
        <v>45617</v>
      </c>
      <c r="D10966" s="1" t="s">
        <v>1</v>
      </c>
      <c r="E10966" s="1" t="s">
        <v>0</v>
      </c>
      <c r="G10966" s="2">
        <v>62</v>
      </c>
    </row>
    <row r="10967" spans="1:7" x14ac:dyDescent="0.35">
      <c r="A10967" s="4">
        <v>44</v>
      </c>
      <c r="B10967" s="3" t="s">
        <v>90</v>
      </c>
      <c r="C10967" s="16">
        <v>45617</v>
      </c>
      <c r="D10967" s="1" t="s">
        <v>1</v>
      </c>
      <c r="E10967" s="1" t="s">
        <v>3</v>
      </c>
      <c r="F10967" s="2">
        <v>26</v>
      </c>
      <c r="G10967" s="2">
        <v>90</v>
      </c>
    </row>
    <row r="10968" spans="1:7" x14ac:dyDescent="0.35">
      <c r="A10968" s="4">
        <v>44</v>
      </c>
      <c r="B10968" s="3" t="s">
        <v>90</v>
      </c>
      <c r="C10968" s="16">
        <v>45617</v>
      </c>
      <c r="D10968" s="1" t="s">
        <v>1</v>
      </c>
      <c r="E10968" s="1" t="s">
        <v>0</v>
      </c>
      <c r="F10968" s="2">
        <v>42</v>
      </c>
      <c r="G10968" s="2">
        <v>90</v>
      </c>
    </row>
    <row r="10969" spans="1:7" x14ac:dyDescent="0.35">
      <c r="A10969" s="4">
        <v>44</v>
      </c>
      <c r="B10969" s="3" t="s">
        <v>90</v>
      </c>
      <c r="C10969" s="16">
        <v>45617</v>
      </c>
      <c r="D10969" s="1" t="s">
        <v>1</v>
      </c>
      <c r="E10969" s="1" t="s">
        <v>3</v>
      </c>
      <c r="F10969" s="2">
        <v>24</v>
      </c>
      <c r="G10969" s="2">
        <v>82</v>
      </c>
    </row>
    <row r="10970" spans="1:7" x14ac:dyDescent="0.35">
      <c r="A10970" s="4">
        <v>44</v>
      </c>
      <c r="B10970" s="3" t="s">
        <v>90</v>
      </c>
      <c r="C10970" s="16">
        <v>45617</v>
      </c>
      <c r="D10970" s="1" t="s">
        <v>1</v>
      </c>
      <c r="E10970" s="1" t="s">
        <v>0</v>
      </c>
      <c r="G10970" s="2">
        <v>88</v>
      </c>
    </row>
    <row r="10971" spans="1:7" x14ac:dyDescent="0.35">
      <c r="A10971" s="4">
        <v>44</v>
      </c>
      <c r="B10971" s="3" t="s">
        <v>90</v>
      </c>
      <c r="C10971" s="16">
        <v>45617</v>
      </c>
      <c r="D10971" s="1" t="s">
        <v>1</v>
      </c>
      <c r="E10971" s="1" t="s">
        <v>3</v>
      </c>
      <c r="F10971" s="2">
        <v>25</v>
      </c>
      <c r="G10971" s="2">
        <v>63</v>
      </c>
    </row>
    <row r="10972" spans="1:7" x14ac:dyDescent="0.35">
      <c r="A10972" s="4">
        <v>44</v>
      </c>
      <c r="B10972" s="3" t="s">
        <v>90</v>
      </c>
      <c r="C10972" s="16">
        <v>45617</v>
      </c>
      <c r="D10972" s="1" t="s">
        <v>1</v>
      </c>
      <c r="E10972" s="1" t="s">
        <v>0</v>
      </c>
      <c r="G10972" s="2">
        <v>39</v>
      </c>
    </row>
    <row r="10973" spans="1:7" x14ac:dyDescent="0.35">
      <c r="A10973" s="4">
        <v>44</v>
      </c>
      <c r="B10973" s="3" t="s">
        <v>90</v>
      </c>
      <c r="C10973" s="16">
        <v>45617</v>
      </c>
      <c r="D10973" s="1" t="s">
        <v>1</v>
      </c>
      <c r="E10973" s="1" t="s">
        <v>3</v>
      </c>
      <c r="F10973" s="2">
        <v>38</v>
      </c>
      <c r="G10973" s="2">
        <v>8</v>
      </c>
    </row>
    <row r="10974" spans="1:7" x14ac:dyDescent="0.35">
      <c r="A10974" s="4">
        <v>44</v>
      </c>
      <c r="B10974" s="3" t="s">
        <v>90</v>
      </c>
      <c r="C10974" s="16">
        <v>45617</v>
      </c>
      <c r="D10974" s="1" t="s">
        <v>1</v>
      </c>
      <c r="E10974" s="1" t="s">
        <v>0</v>
      </c>
      <c r="G10974" s="2">
        <v>68</v>
      </c>
    </row>
    <row r="10975" spans="1:7" x14ac:dyDescent="0.35">
      <c r="A10975" s="4">
        <v>44</v>
      </c>
      <c r="B10975" s="3" t="s">
        <v>90</v>
      </c>
      <c r="C10975" s="16">
        <v>45617</v>
      </c>
      <c r="D10975" s="1" t="s">
        <v>1</v>
      </c>
      <c r="E10975" s="1" t="s">
        <v>3</v>
      </c>
      <c r="F10975" s="2">
        <v>30</v>
      </c>
      <c r="G10975" s="2">
        <v>82</v>
      </c>
    </row>
    <row r="10976" spans="1:7" x14ac:dyDescent="0.35">
      <c r="A10976" s="4">
        <v>44</v>
      </c>
      <c r="B10976" s="3" t="s">
        <v>90</v>
      </c>
      <c r="C10976" s="16">
        <v>45617</v>
      </c>
      <c r="D10976" s="1" t="s">
        <v>1</v>
      </c>
      <c r="E10976" s="1" t="s">
        <v>0</v>
      </c>
      <c r="G10976" s="2">
        <v>72</v>
      </c>
    </row>
    <row r="10977" spans="1:7" x14ac:dyDescent="0.35">
      <c r="A10977" s="4">
        <v>44</v>
      </c>
      <c r="B10977" s="3" t="s">
        <v>90</v>
      </c>
      <c r="C10977" s="16">
        <v>45617</v>
      </c>
      <c r="D10977" s="1" t="s">
        <v>5</v>
      </c>
      <c r="E10977" s="1" t="s">
        <v>0</v>
      </c>
    </row>
    <row r="10978" spans="1:7" x14ac:dyDescent="0.35">
      <c r="A10978" s="4">
        <v>44</v>
      </c>
      <c r="B10978" s="3" t="s">
        <v>90</v>
      </c>
      <c r="C10978" s="16">
        <v>45617</v>
      </c>
      <c r="D10978" s="1" t="s">
        <v>1</v>
      </c>
      <c r="E10978" s="1" t="s">
        <v>0</v>
      </c>
      <c r="G10978" s="2">
        <v>65</v>
      </c>
    </row>
    <row r="10979" spans="1:7" x14ac:dyDescent="0.35">
      <c r="A10979" s="4">
        <v>44</v>
      </c>
      <c r="B10979" s="3" t="s">
        <v>90</v>
      </c>
      <c r="C10979" s="16">
        <v>45617</v>
      </c>
      <c r="D10979" s="1" t="s">
        <v>1</v>
      </c>
      <c r="E10979" s="1" t="s">
        <v>3</v>
      </c>
      <c r="F10979" s="2">
        <v>18</v>
      </c>
      <c r="G10979" s="2">
        <v>88</v>
      </c>
    </row>
    <row r="10980" spans="1:7" x14ac:dyDescent="0.35">
      <c r="A10980" s="4">
        <v>44</v>
      </c>
      <c r="B10980" s="3" t="s">
        <v>90</v>
      </c>
      <c r="C10980" s="16">
        <v>45617</v>
      </c>
      <c r="D10980" s="1" t="s">
        <v>1</v>
      </c>
      <c r="E10980" s="1" t="s">
        <v>0</v>
      </c>
      <c r="G10980" s="2">
        <v>90</v>
      </c>
    </row>
    <row r="10981" spans="1:7" x14ac:dyDescent="0.35">
      <c r="A10981" s="4">
        <v>44</v>
      </c>
      <c r="B10981" s="3" t="s">
        <v>88</v>
      </c>
      <c r="C10981" s="16">
        <v>45618</v>
      </c>
      <c r="D10981" s="1" t="s">
        <v>1</v>
      </c>
      <c r="E10981" s="1" t="s">
        <v>3</v>
      </c>
      <c r="F10981" s="2">
        <v>23</v>
      </c>
      <c r="G10981" s="2">
        <v>89</v>
      </c>
    </row>
    <row r="10982" spans="1:7" x14ac:dyDescent="0.35">
      <c r="A10982" s="4">
        <v>44</v>
      </c>
      <c r="B10982" s="3" t="s">
        <v>88</v>
      </c>
      <c r="C10982" s="16">
        <v>45618</v>
      </c>
      <c r="D10982" s="1" t="s">
        <v>1</v>
      </c>
      <c r="E10982" s="1" t="s">
        <v>3</v>
      </c>
      <c r="F10982" s="2">
        <v>29</v>
      </c>
      <c r="G10982" s="2">
        <v>89</v>
      </c>
    </row>
    <row r="10983" spans="1:7" x14ac:dyDescent="0.35">
      <c r="A10983" s="4">
        <v>44</v>
      </c>
      <c r="B10983" s="3" t="s">
        <v>88</v>
      </c>
      <c r="C10983" s="16">
        <v>45618</v>
      </c>
      <c r="D10983" s="1" t="s">
        <v>1</v>
      </c>
      <c r="E10983" s="1" t="s">
        <v>0</v>
      </c>
      <c r="G10983" s="2">
        <v>83</v>
      </c>
    </row>
    <row r="10984" spans="1:7" x14ac:dyDescent="0.35">
      <c r="A10984" s="4">
        <v>44</v>
      </c>
      <c r="B10984" s="3" t="s">
        <v>88</v>
      </c>
      <c r="C10984" s="16">
        <v>45618</v>
      </c>
      <c r="D10984" s="1" t="s">
        <v>1</v>
      </c>
      <c r="E10984" s="1" t="s">
        <v>0</v>
      </c>
      <c r="G10984" s="2">
        <v>72</v>
      </c>
    </row>
    <row r="10985" spans="1:7" x14ac:dyDescent="0.35">
      <c r="A10985" s="4">
        <v>44</v>
      </c>
      <c r="B10985" s="3" t="s">
        <v>90</v>
      </c>
      <c r="C10985" s="16">
        <v>45617</v>
      </c>
      <c r="D10985" s="1" t="s">
        <v>1</v>
      </c>
      <c r="E10985" s="1" t="s">
        <v>3</v>
      </c>
      <c r="F10985" s="2">
        <v>36</v>
      </c>
      <c r="G10985" s="2">
        <v>33</v>
      </c>
    </row>
    <row r="10986" spans="1:7" x14ac:dyDescent="0.35">
      <c r="A10986" s="4">
        <v>44</v>
      </c>
      <c r="B10986" s="3" t="s">
        <v>90</v>
      </c>
      <c r="C10986" s="16">
        <v>45617</v>
      </c>
      <c r="D10986" s="1" t="s">
        <v>5</v>
      </c>
      <c r="E10986" s="1" t="s">
        <v>0</v>
      </c>
    </row>
    <row r="10987" spans="1:7" x14ac:dyDescent="0.35">
      <c r="A10987" s="4">
        <v>44</v>
      </c>
      <c r="B10987" s="3" t="s">
        <v>90</v>
      </c>
      <c r="C10987" s="16">
        <v>45617</v>
      </c>
      <c r="D10987" s="1" t="s">
        <v>1</v>
      </c>
      <c r="E10987" s="1" t="s">
        <v>3</v>
      </c>
      <c r="F10987" s="2">
        <v>27</v>
      </c>
      <c r="G10987" s="2">
        <v>90</v>
      </c>
    </row>
    <row r="10988" spans="1:7" x14ac:dyDescent="0.35">
      <c r="A10988" s="4">
        <v>44</v>
      </c>
      <c r="B10988" s="3" t="s">
        <v>90</v>
      </c>
      <c r="C10988" s="16">
        <v>45617</v>
      </c>
      <c r="D10988" s="1" t="s">
        <v>1</v>
      </c>
      <c r="E10988" s="1" t="s">
        <v>0</v>
      </c>
      <c r="G10988" s="2">
        <v>90</v>
      </c>
    </row>
    <row r="10989" spans="1:7" x14ac:dyDescent="0.35">
      <c r="A10989" s="4">
        <v>44</v>
      </c>
      <c r="B10989" s="3" t="s">
        <v>90</v>
      </c>
      <c r="C10989" s="16">
        <v>45617</v>
      </c>
      <c r="D10989" s="1" t="s">
        <v>1</v>
      </c>
      <c r="E10989" s="1" t="s">
        <v>3</v>
      </c>
      <c r="F10989" s="2">
        <v>34</v>
      </c>
      <c r="G10989" s="2">
        <v>54</v>
      </c>
    </row>
    <row r="10990" spans="1:7" x14ac:dyDescent="0.35">
      <c r="A10990" s="4">
        <v>44</v>
      </c>
      <c r="B10990" s="3" t="s">
        <v>90</v>
      </c>
      <c r="C10990" s="16">
        <v>45617</v>
      </c>
      <c r="D10990" s="1" t="s">
        <v>1</v>
      </c>
      <c r="E10990" s="1" t="s">
        <v>3</v>
      </c>
      <c r="F10990" s="2">
        <v>20</v>
      </c>
      <c r="G10990" s="2">
        <v>89</v>
      </c>
    </row>
    <row r="10991" spans="1:7" x14ac:dyDescent="0.35">
      <c r="A10991" s="4">
        <v>44</v>
      </c>
      <c r="B10991" s="3" t="s">
        <v>90</v>
      </c>
      <c r="C10991" s="16">
        <v>45617</v>
      </c>
      <c r="D10991" s="1" t="s">
        <v>1</v>
      </c>
      <c r="E10991" s="1" t="s">
        <v>0</v>
      </c>
      <c r="G10991" s="2">
        <v>87</v>
      </c>
    </row>
    <row r="10992" spans="1:7" x14ac:dyDescent="0.35">
      <c r="A10992" s="4">
        <v>44</v>
      </c>
      <c r="B10992" s="3" t="s">
        <v>90</v>
      </c>
      <c r="C10992" s="16">
        <v>45617</v>
      </c>
      <c r="D10992" s="1" t="s">
        <v>1</v>
      </c>
      <c r="E10992" s="1" t="s">
        <v>0</v>
      </c>
      <c r="G10992" s="2">
        <v>85</v>
      </c>
    </row>
    <row r="10993" spans="1:7" x14ac:dyDescent="0.35">
      <c r="A10993" s="4">
        <v>44</v>
      </c>
      <c r="B10993" s="3" t="s">
        <v>90</v>
      </c>
      <c r="C10993" s="16">
        <v>45617</v>
      </c>
      <c r="D10993" s="1" t="s">
        <v>1</v>
      </c>
      <c r="E10993" s="1" t="s">
        <v>0</v>
      </c>
      <c r="G10993" s="2">
        <v>38</v>
      </c>
    </row>
    <row r="10994" spans="1:7" x14ac:dyDescent="0.35">
      <c r="A10994" s="4">
        <v>44</v>
      </c>
      <c r="B10994" s="3" t="s">
        <v>90</v>
      </c>
      <c r="C10994" s="16">
        <v>45617</v>
      </c>
      <c r="D10994" s="1" t="s">
        <v>1</v>
      </c>
      <c r="E10994" s="1" t="s">
        <v>0</v>
      </c>
      <c r="G10994" s="2">
        <v>90</v>
      </c>
    </row>
    <row r="10995" spans="1:7" x14ac:dyDescent="0.35">
      <c r="A10995" s="4">
        <v>44</v>
      </c>
      <c r="B10995" s="3" t="s">
        <v>90</v>
      </c>
      <c r="C10995" s="16">
        <v>45617</v>
      </c>
      <c r="D10995" s="1" t="s">
        <v>1</v>
      </c>
      <c r="E10995" s="1" t="s">
        <v>0</v>
      </c>
      <c r="G10995" s="2">
        <v>8</v>
      </c>
    </row>
    <row r="10996" spans="1:7" x14ac:dyDescent="0.35">
      <c r="A10996" s="4">
        <v>44</v>
      </c>
      <c r="B10996" s="3" t="s">
        <v>90</v>
      </c>
      <c r="C10996" s="16">
        <v>45617</v>
      </c>
      <c r="D10996" s="1" t="s">
        <v>1</v>
      </c>
      <c r="E10996" s="1" t="s">
        <v>3</v>
      </c>
      <c r="F10996" s="2">
        <v>25</v>
      </c>
      <c r="G10996" s="2">
        <v>81</v>
      </c>
    </row>
    <row r="10997" spans="1:7" x14ac:dyDescent="0.35">
      <c r="A10997" s="4">
        <v>44</v>
      </c>
      <c r="B10997" s="3" t="s">
        <v>90</v>
      </c>
      <c r="C10997" s="16">
        <v>45617</v>
      </c>
      <c r="D10997" s="1" t="s">
        <v>1</v>
      </c>
      <c r="E10997" s="1" t="s">
        <v>3</v>
      </c>
      <c r="F10997" s="2">
        <v>25</v>
      </c>
      <c r="G10997" s="2">
        <v>89</v>
      </c>
    </row>
    <row r="10998" spans="1:7" x14ac:dyDescent="0.35">
      <c r="A10998" s="4">
        <v>44</v>
      </c>
      <c r="B10998" s="3" t="s">
        <v>90</v>
      </c>
      <c r="C10998" s="16">
        <v>45617</v>
      </c>
      <c r="D10998" s="1" t="s">
        <v>1</v>
      </c>
      <c r="E10998" s="1" t="s">
        <v>3</v>
      </c>
      <c r="F10998" s="2">
        <v>22</v>
      </c>
      <c r="G10998" s="2">
        <v>75</v>
      </c>
    </row>
    <row r="10999" spans="1:7" x14ac:dyDescent="0.35">
      <c r="A10999" s="4">
        <v>44</v>
      </c>
      <c r="B10999" s="3" t="s">
        <v>88</v>
      </c>
      <c r="C10999" s="16">
        <v>45618</v>
      </c>
      <c r="D10999" s="1" t="s">
        <v>5</v>
      </c>
      <c r="E10999" s="1" t="s">
        <v>0</v>
      </c>
    </row>
    <row r="11000" spans="1:7" x14ac:dyDescent="0.35">
      <c r="A11000" s="4">
        <v>44</v>
      </c>
      <c r="B11000" s="3" t="s">
        <v>90</v>
      </c>
      <c r="C11000" s="16">
        <v>45617</v>
      </c>
      <c r="D11000" s="1" t="s">
        <v>1</v>
      </c>
      <c r="E11000" s="1" t="s">
        <v>3</v>
      </c>
      <c r="F11000" s="2">
        <v>23</v>
      </c>
      <c r="G11000" s="2">
        <v>81</v>
      </c>
    </row>
    <row r="11001" spans="1:7" x14ac:dyDescent="0.35">
      <c r="A11001" s="4">
        <v>44</v>
      </c>
      <c r="B11001" s="3" t="s">
        <v>70</v>
      </c>
      <c r="C11001" s="16">
        <v>45643</v>
      </c>
      <c r="D11001" s="1" t="s">
        <v>1</v>
      </c>
      <c r="E11001" s="1" t="s">
        <v>0</v>
      </c>
      <c r="G11001" s="2">
        <v>19</v>
      </c>
    </row>
    <row r="11002" spans="1:7" x14ac:dyDescent="0.35">
      <c r="A11002" s="4">
        <v>44</v>
      </c>
      <c r="B11002" s="3" t="s">
        <v>88</v>
      </c>
      <c r="C11002" s="16">
        <v>45618</v>
      </c>
      <c r="D11002" s="1" t="s">
        <v>1</v>
      </c>
      <c r="E11002" s="1" t="s">
        <v>3</v>
      </c>
      <c r="F11002" s="2">
        <v>25</v>
      </c>
      <c r="G11002" s="2">
        <v>84</v>
      </c>
    </row>
    <row r="11003" spans="1:7" x14ac:dyDescent="0.35">
      <c r="A11003" s="4">
        <v>44</v>
      </c>
      <c r="B11003" s="3" t="s">
        <v>88</v>
      </c>
      <c r="C11003" s="16">
        <v>45618</v>
      </c>
      <c r="D11003" s="1" t="s">
        <v>1</v>
      </c>
      <c r="E11003" s="1" t="s">
        <v>3</v>
      </c>
      <c r="F11003" s="2">
        <v>35</v>
      </c>
      <c r="G11003" s="2">
        <v>89</v>
      </c>
    </row>
    <row r="11004" spans="1:7" x14ac:dyDescent="0.35">
      <c r="A11004" s="4">
        <v>44</v>
      </c>
      <c r="B11004" s="3" t="s">
        <v>88</v>
      </c>
      <c r="C11004" s="16">
        <v>45618</v>
      </c>
      <c r="D11004" s="1" t="s">
        <v>1</v>
      </c>
      <c r="E11004" s="1" t="s">
        <v>0</v>
      </c>
      <c r="G11004" s="2">
        <v>89</v>
      </c>
    </row>
    <row r="11005" spans="1:7" x14ac:dyDescent="0.35">
      <c r="A11005" s="4">
        <v>44</v>
      </c>
      <c r="B11005" s="3" t="s">
        <v>88</v>
      </c>
      <c r="C11005" s="16">
        <v>45618</v>
      </c>
      <c r="D11005" s="1" t="s">
        <v>1</v>
      </c>
      <c r="E11005" s="1" t="s">
        <v>0</v>
      </c>
      <c r="F11005" s="2">
        <v>53</v>
      </c>
      <c r="G11005" s="2">
        <v>88</v>
      </c>
    </row>
    <row r="11006" spans="1:7" x14ac:dyDescent="0.35">
      <c r="A11006" s="4">
        <v>44</v>
      </c>
      <c r="B11006" s="3" t="s">
        <v>88</v>
      </c>
      <c r="C11006" s="16">
        <v>45618</v>
      </c>
      <c r="D11006" s="1" t="s">
        <v>1</v>
      </c>
      <c r="E11006" s="1" t="s">
        <v>3</v>
      </c>
      <c r="F11006" s="2">
        <v>25</v>
      </c>
      <c r="G11006" s="2">
        <v>62</v>
      </c>
    </row>
    <row r="11007" spans="1:7" x14ac:dyDescent="0.35">
      <c r="A11007" s="4">
        <v>44</v>
      </c>
      <c r="B11007" s="3" t="s">
        <v>88</v>
      </c>
      <c r="C11007" s="16">
        <v>45618</v>
      </c>
      <c r="D11007" s="1" t="s">
        <v>1</v>
      </c>
      <c r="E11007" s="1" t="s">
        <v>0</v>
      </c>
      <c r="G11007" s="2">
        <v>89</v>
      </c>
    </row>
    <row r="11008" spans="1:7" x14ac:dyDescent="0.35">
      <c r="A11008" s="4">
        <v>44</v>
      </c>
      <c r="B11008" s="3" t="s">
        <v>70</v>
      </c>
      <c r="C11008" s="16">
        <v>45643</v>
      </c>
      <c r="D11008" s="1" t="s">
        <v>7</v>
      </c>
      <c r="E11008" s="1" t="s">
        <v>0</v>
      </c>
    </row>
    <row r="11009" spans="1:7" x14ac:dyDescent="0.35">
      <c r="A11009" s="4">
        <v>44</v>
      </c>
      <c r="B11009" s="3" t="s">
        <v>88</v>
      </c>
      <c r="C11009" s="16">
        <v>45618</v>
      </c>
      <c r="D11009" s="1" t="s">
        <v>1</v>
      </c>
      <c r="E11009" s="1" t="s">
        <v>3</v>
      </c>
      <c r="F11009" s="2">
        <v>22</v>
      </c>
      <c r="G11009" s="2">
        <v>89</v>
      </c>
    </row>
    <row r="11010" spans="1:7" x14ac:dyDescent="0.35">
      <c r="A11010" s="4">
        <v>44</v>
      </c>
      <c r="B11010" s="3" t="s">
        <v>88</v>
      </c>
      <c r="C11010" s="16">
        <v>45618</v>
      </c>
      <c r="D11010" s="1" t="s">
        <v>1</v>
      </c>
      <c r="E11010" s="1" t="s">
        <v>0</v>
      </c>
      <c r="G11010" s="2">
        <v>89</v>
      </c>
    </row>
    <row r="11011" spans="1:7" x14ac:dyDescent="0.35">
      <c r="A11011" s="4">
        <v>44</v>
      </c>
      <c r="B11011" s="3" t="s">
        <v>88</v>
      </c>
      <c r="C11011" s="16">
        <v>45618</v>
      </c>
      <c r="D11011" s="1" t="s">
        <v>1</v>
      </c>
      <c r="E11011" s="1" t="s">
        <v>4</v>
      </c>
      <c r="F11011" s="2">
        <v>49</v>
      </c>
      <c r="G11011" s="2">
        <v>4</v>
      </c>
    </row>
    <row r="11012" spans="1:7" x14ac:dyDescent="0.35">
      <c r="A11012" s="4">
        <v>44</v>
      </c>
      <c r="B11012" s="3" t="s">
        <v>89</v>
      </c>
      <c r="C11012" s="16">
        <v>45629</v>
      </c>
      <c r="D11012" s="1" t="s">
        <v>5</v>
      </c>
      <c r="E11012" s="1" t="s">
        <v>0</v>
      </c>
    </row>
    <row r="11013" spans="1:7" x14ac:dyDescent="0.35">
      <c r="A11013" s="4">
        <v>44</v>
      </c>
      <c r="B11013" s="3" t="s">
        <v>88</v>
      </c>
      <c r="C11013" s="16">
        <v>45618</v>
      </c>
      <c r="D11013" s="1" t="s">
        <v>1</v>
      </c>
      <c r="E11013" s="1" t="s">
        <v>0</v>
      </c>
      <c r="G11013" s="2">
        <v>89</v>
      </c>
    </row>
    <row r="11014" spans="1:7" x14ac:dyDescent="0.35">
      <c r="A11014" s="4">
        <v>44</v>
      </c>
      <c r="B11014" s="3" t="s">
        <v>88</v>
      </c>
      <c r="C11014" s="16">
        <v>45618</v>
      </c>
      <c r="D11014" s="1" t="s">
        <v>1</v>
      </c>
      <c r="E11014" s="1" t="s">
        <v>3</v>
      </c>
      <c r="F11014" s="2">
        <v>20</v>
      </c>
      <c r="G11014" s="2">
        <v>4</v>
      </c>
    </row>
    <row r="11015" spans="1:7" x14ac:dyDescent="0.35">
      <c r="A11015" s="4">
        <v>44</v>
      </c>
      <c r="B11015" s="3" t="s">
        <v>70</v>
      </c>
      <c r="C11015" s="16">
        <v>45643</v>
      </c>
      <c r="D11015" s="1" t="s">
        <v>1</v>
      </c>
      <c r="E11015" s="1" t="s">
        <v>0</v>
      </c>
      <c r="G11015" s="2">
        <v>64</v>
      </c>
    </row>
    <row r="11016" spans="1:7" x14ac:dyDescent="0.35">
      <c r="A11016" s="4">
        <v>44</v>
      </c>
      <c r="B11016" s="3" t="s">
        <v>69</v>
      </c>
      <c r="C11016" s="16">
        <v>45644</v>
      </c>
      <c r="D11016" s="1" t="s">
        <v>1</v>
      </c>
      <c r="E11016" s="1" t="s">
        <v>0</v>
      </c>
      <c r="G11016" s="2">
        <v>63</v>
      </c>
    </row>
    <row r="11017" spans="1:7" x14ac:dyDescent="0.35">
      <c r="A11017" s="4">
        <v>44</v>
      </c>
      <c r="B11017" s="3" t="s">
        <v>69</v>
      </c>
      <c r="C11017" s="16">
        <v>45644</v>
      </c>
      <c r="D11017" s="1" t="s">
        <v>1</v>
      </c>
      <c r="E11017" s="1" t="s">
        <v>0</v>
      </c>
      <c r="G11017" s="2">
        <v>57</v>
      </c>
    </row>
    <row r="11018" spans="1:7" x14ac:dyDescent="0.35">
      <c r="A11018" s="4">
        <v>44</v>
      </c>
      <c r="B11018" s="3" t="s">
        <v>69</v>
      </c>
      <c r="C11018" s="16">
        <v>45644</v>
      </c>
      <c r="D11018" s="1" t="s">
        <v>1</v>
      </c>
      <c r="E11018" s="1" t="s">
        <v>0</v>
      </c>
      <c r="G11018" s="2">
        <v>63</v>
      </c>
    </row>
    <row r="11019" spans="1:7" x14ac:dyDescent="0.35">
      <c r="A11019" s="4">
        <v>44</v>
      </c>
      <c r="B11019" s="3" t="s">
        <v>88</v>
      </c>
      <c r="C11019" s="16">
        <v>45618</v>
      </c>
      <c r="D11019" s="1" t="s">
        <v>1</v>
      </c>
      <c r="E11019" s="1" t="s">
        <v>3</v>
      </c>
      <c r="F11019" s="2">
        <v>38</v>
      </c>
      <c r="G11019" s="2">
        <v>84</v>
      </c>
    </row>
    <row r="11020" spans="1:7" x14ac:dyDescent="0.35">
      <c r="A11020" s="4">
        <v>44</v>
      </c>
      <c r="B11020" s="3" t="s">
        <v>88</v>
      </c>
      <c r="C11020" s="16">
        <v>45618</v>
      </c>
      <c r="D11020" s="1" t="s">
        <v>1</v>
      </c>
      <c r="E11020" s="1" t="s">
        <v>3</v>
      </c>
      <c r="F11020" s="2">
        <v>34</v>
      </c>
      <c r="G11020" s="2">
        <v>87</v>
      </c>
    </row>
    <row r="11021" spans="1:7" x14ac:dyDescent="0.35">
      <c r="A11021" s="4">
        <v>44</v>
      </c>
      <c r="B11021" s="3" t="s">
        <v>88</v>
      </c>
      <c r="C11021" s="16">
        <v>45618</v>
      </c>
      <c r="D11021" s="1" t="s">
        <v>1</v>
      </c>
      <c r="E11021" s="1" t="s">
        <v>0</v>
      </c>
      <c r="G11021" s="2">
        <v>70</v>
      </c>
    </row>
    <row r="11022" spans="1:7" x14ac:dyDescent="0.35">
      <c r="A11022" s="4">
        <v>44</v>
      </c>
      <c r="B11022" s="3" t="s">
        <v>88</v>
      </c>
      <c r="C11022" s="16">
        <v>45618</v>
      </c>
      <c r="D11022" s="1" t="s">
        <v>1</v>
      </c>
      <c r="E11022" s="1" t="s">
        <v>0</v>
      </c>
      <c r="G11022" s="2">
        <v>76</v>
      </c>
    </row>
    <row r="11023" spans="1:7" x14ac:dyDescent="0.35">
      <c r="A11023" s="4">
        <v>44</v>
      </c>
      <c r="B11023" s="3" t="s">
        <v>88</v>
      </c>
      <c r="C11023" s="16">
        <v>45618</v>
      </c>
      <c r="D11023" s="1" t="s">
        <v>1</v>
      </c>
      <c r="E11023" s="1" t="s">
        <v>0</v>
      </c>
      <c r="G11023" s="2">
        <v>76</v>
      </c>
    </row>
    <row r="11024" spans="1:7" x14ac:dyDescent="0.35">
      <c r="A11024" s="4">
        <v>44</v>
      </c>
      <c r="B11024" s="3" t="s">
        <v>88</v>
      </c>
      <c r="C11024" s="16">
        <v>45618</v>
      </c>
      <c r="D11024" s="1" t="s">
        <v>5</v>
      </c>
      <c r="E11024" s="1" t="s">
        <v>0</v>
      </c>
    </row>
    <row r="11025" spans="1:7" x14ac:dyDescent="0.35">
      <c r="A11025" s="4">
        <v>44</v>
      </c>
      <c r="B11025" s="3" t="s">
        <v>87</v>
      </c>
      <c r="C11025" s="16">
        <v>45619</v>
      </c>
      <c r="D11025" s="1" t="s">
        <v>5</v>
      </c>
      <c r="E11025" s="1" t="s">
        <v>0</v>
      </c>
    </row>
    <row r="11026" spans="1:7" x14ac:dyDescent="0.35">
      <c r="A11026" s="4">
        <v>44</v>
      </c>
      <c r="B11026" s="3" t="s">
        <v>88</v>
      </c>
      <c r="C11026" s="16">
        <v>45618</v>
      </c>
      <c r="D11026" s="1" t="s">
        <v>1</v>
      </c>
      <c r="E11026" s="1" t="s">
        <v>0</v>
      </c>
      <c r="G11026" s="2">
        <v>89</v>
      </c>
    </row>
    <row r="11027" spans="1:7" x14ac:dyDescent="0.35">
      <c r="A11027" s="4">
        <v>44</v>
      </c>
      <c r="B11027" s="3" t="s">
        <v>88</v>
      </c>
      <c r="C11027" s="16">
        <v>45618</v>
      </c>
      <c r="D11027" s="1" t="s">
        <v>5</v>
      </c>
      <c r="E11027" s="1" t="s">
        <v>0</v>
      </c>
    </row>
    <row r="11028" spans="1:7" x14ac:dyDescent="0.35">
      <c r="A11028" s="4">
        <v>44</v>
      </c>
      <c r="B11028" s="3" t="s">
        <v>88</v>
      </c>
      <c r="C11028" s="16">
        <v>45618</v>
      </c>
      <c r="D11028" s="1" t="s">
        <v>1</v>
      </c>
      <c r="E11028" s="1" t="s">
        <v>3</v>
      </c>
      <c r="F11028" s="2">
        <v>31</v>
      </c>
      <c r="G11028" s="2">
        <v>89</v>
      </c>
    </row>
    <row r="11029" spans="1:7" x14ac:dyDescent="0.35">
      <c r="A11029" s="4">
        <v>44</v>
      </c>
      <c r="B11029" s="3" t="s">
        <v>88</v>
      </c>
      <c r="C11029" s="16">
        <v>45618</v>
      </c>
      <c r="D11029" s="1" t="s">
        <v>1</v>
      </c>
      <c r="E11029" s="1" t="s">
        <v>3</v>
      </c>
      <c r="F11029" s="2">
        <v>22</v>
      </c>
      <c r="G11029" s="2">
        <v>49</v>
      </c>
    </row>
    <row r="11030" spans="1:7" x14ac:dyDescent="0.35">
      <c r="A11030" s="4">
        <v>44</v>
      </c>
      <c r="B11030" s="3" t="s">
        <v>88</v>
      </c>
      <c r="C11030" s="16">
        <v>45618</v>
      </c>
      <c r="D11030" s="1" t="s">
        <v>1</v>
      </c>
      <c r="E11030" s="1" t="s">
        <v>0</v>
      </c>
      <c r="G11030" s="2">
        <v>89</v>
      </c>
    </row>
    <row r="11031" spans="1:7" x14ac:dyDescent="0.35">
      <c r="A11031" s="4">
        <v>44</v>
      </c>
      <c r="B11031" s="3" t="s">
        <v>88</v>
      </c>
      <c r="C11031" s="16">
        <v>45618</v>
      </c>
      <c r="D11031" s="1" t="s">
        <v>1</v>
      </c>
      <c r="E11031" s="1" t="s">
        <v>4</v>
      </c>
      <c r="F11031" s="2">
        <v>28</v>
      </c>
      <c r="G11031" s="2">
        <v>2</v>
      </c>
    </row>
    <row r="11032" spans="1:7" x14ac:dyDescent="0.35">
      <c r="A11032" s="4">
        <v>44</v>
      </c>
      <c r="B11032" s="3" t="s">
        <v>88</v>
      </c>
      <c r="C11032" s="16">
        <v>45618</v>
      </c>
      <c r="D11032" s="1" t="s">
        <v>1</v>
      </c>
      <c r="E11032" s="1" t="s">
        <v>3</v>
      </c>
      <c r="F11032" s="2">
        <v>20</v>
      </c>
      <c r="G11032" s="2">
        <v>2</v>
      </c>
    </row>
    <row r="11033" spans="1:7" x14ac:dyDescent="0.35">
      <c r="A11033" s="4">
        <v>44</v>
      </c>
      <c r="B11033" s="3" t="s">
        <v>88</v>
      </c>
      <c r="C11033" s="16">
        <v>45618</v>
      </c>
      <c r="D11033" s="1" t="s">
        <v>1</v>
      </c>
      <c r="E11033" s="1" t="s">
        <v>3</v>
      </c>
      <c r="F11033" s="2">
        <v>33</v>
      </c>
      <c r="G11033" s="2">
        <v>81</v>
      </c>
    </row>
    <row r="11034" spans="1:7" x14ac:dyDescent="0.35">
      <c r="A11034" s="4">
        <v>44</v>
      </c>
      <c r="B11034" s="3" t="s">
        <v>87</v>
      </c>
      <c r="C11034" s="16">
        <v>45619</v>
      </c>
      <c r="D11034" s="1" t="s">
        <v>1</v>
      </c>
      <c r="E11034" s="1" t="s">
        <v>3</v>
      </c>
      <c r="F11034" s="2">
        <v>37</v>
      </c>
      <c r="G11034" s="2">
        <v>60</v>
      </c>
    </row>
    <row r="11035" spans="1:7" x14ac:dyDescent="0.35">
      <c r="A11035" s="4">
        <v>44</v>
      </c>
      <c r="B11035" s="3" t="s">
        <v>87</v>
      </c>
      <c r="C11035" s="16">
        <v>45619</v>
      </c>
      <c r="D11035" s="1" t="s">
        <v>1</v>
      </c>
      <c r="E11035" s="1" t="s">
        <v>0</v>
      </c>
      <c r="G11035" s="2">
        <v>75</v>
      </c>
    </row>
    <row r="11036" spans="1:7" x14ac:dyDescent="0.35">
      <c r="A11036" s="4">
        <v>44</v>
      </c>
      <c r="B11036" s="3" t="s">
        <v>26</v>
      </c>
      <c r="C11036" s="16">
        <v>45689</v>
      </c>
      <c r="D11036" s="1" t="s">
        <v>5</v>
      </c>
      <c r="E11036" s="1" t="s">
        <v>0</v>
      </c>
    </row>
    <row r="11037" spans="1:7" x14ac:dyDescent="0.35">
      <c r="A11037" s="4">
        <v>44</v>
      </c>
      <c r="B11037" s="3" t="s">
        <v>87</v>
      </c>
      <c r="C11037" s="16">
        <v>45619</v>
      </c>
      <c r="D11037" s="1" t="s">
        <v>1</v>
      </c>
      <c r="E11037" s="1" t="s">
        <v>3</v>
      </c>
      <c r="F11037" s="2">
        <v>30</v>
      </c>
      <c r="G11037" s="2">
        <v>27</v>
      </c>
    </row>
    <row r="11038" spans="1:7" x14ac:dyDescent="0.35">
      <c r="A11038" s="4">
        <v>44</v>
      </c>
      <c r="B11038" s="3" t="s">
        <v>86</v>
      </c>
      <c r="C11038" s="16">
        <v>45620</v>
      </c>
      <c r="D11038" s="1" t="s">
        <v>1</v>
      </c>
      <c r="E11038" s="1" t="s">
        <v>0</v>
      </c>
      <c r="G11038" s="2">
        <v>87</v>
      </c>
    </row>
    <row r="11039" spans="1:7" x14ac:dyDescent="0.35">
      <c r="A11039" s="4">
        <v>44</v>
      </c>
      <c r="B11039" s="3" t="s">
        <v>26</v>
      </c>
      <c r="C11039" s="16">
        <v>45689</v>
      </c>
      <c r="D11039" s="1" t="s">
        <v>1</v>
      </c>
      <c r="E11039" s="1" t="s">
        <v>0</v>
      </c>
      <c r="G11039" s="2">
        <v>0</v>
      </c>
    </row>
    <row r="11040" spans="1:7" x14ac:dyDescent="0.35">
      <c r="A11040" s="4">
        <v>44</v>
      </c>
      <c r="B11040" s="3" t="s">
        <v>25</v>
      </c>
      <c r="C11040" s="16">
        <v>45690</v>
      </c>
      <c r="D11040" s="1" t="s">
        <v>1</v>
      </c>
      <c r="E11040" s="1" t="s">
        <v>3</v>
      </c>
      <c r="F11040" s="2">
        <v>23</v>
      </c>
      <c r="G11040" s="2">
        <v>0</v>
      </c>
    </row>
    <row r="11041" spans="1:7" x14ac:dyDescent="0.35">
      <c r="A11041" s="4">
        <v>44</v>
      </c>
      <c r="B11041" s="3" t="s">
        <v>25</v>
      </c>
      <c r="C11041" s="16">
        <v>45690</v>
      </c>
      <c r="D11041" s="1" t="s">
        <v>1</v>
      </c>
      <c r="E11041" s="1" t="s">
        <v>0</v>
      </c>
      <c r="G11041" s="2">
        <v>17</v>
      </c>
    </row>
    <row r="11042" spans="1:7" x14ac:dyDescent="0.35">
      <c r="A11042" s="4">
        <v>44</v>
      </c>
      <c r="B11042" s="3" t="s">
        <v>87</v>
      </c>
      <c r="C11042" s="16">
        <v>45619</v>
      </c>
      <c r="D11042" s="1" t="s">
        <v>1</v>
      </c>
      <c r="E11042" s="1" t="s">
        <v>3</v>
      </c>
      <c r="F11042" s="2">
        <v>30</v>
      </c>
      <c r="G11042" s="2">
        <v>84</v>
      </c>
    </row>
    <row r="11043" spans="1:7" x14ac:dyDescent="0.35">
      <c r="A11043" s="4">
        <v>44</v>
      </c>
      <c r="B11043" s="3" t="s">
        <v>87</v>
      </c>
      <c r="C11043" s="16">
        <v>45619</v>
      </c>
      <c r="D11043" s="1" t="s">
        <v>1</v>
      </c>
      <c r="E11043" s="1" t="s">
        <v>0</v>
      </c>
      <c r="G11043" s="2">
        <v>88</v>
      </c>
    </row>
    <row r="11044" spans="1:7" x14ac:dyDescent="0.35">
      <c r="A11044" s="4">
        <v>44</v>
      </c>
      <c r="B11044" s="3" t="s">
        <v>87</v>
      </c>
      <c r="C11044" s="16">
        <v>45619</v>
      </c>
      <c r="D11044" s="1" t="s">
        <v>1</v>
      </c>
      <c r="E11044" s="1" t="s">
        <v>0</v>
      </c>
      <c r="G11044" s="2">
        <v>85</v>
      </c>
    </row>
    <row r="11045" spans="1:7" x14ac:dyDescent="0.35">
      <c r="A11045" s="4">
        <v>44</v>
      </c>
      <c r="B11045" s="3" t="s">
        <v>87</v>
      </c>
      <c r="C11045" s="16">
        <v>45619</v>
      </c>
      <c r="D11045" s="1" t="s">
        <v>1</v>
      </c>
      <c r="E11045" s="1" t="s">
        <v>3</v>
      </c>
      <c r="F11045" s="2">
        <v>38</v>
      </c>
      <c r="G11045" s="2">
        <v>11</v>
      </c>
    </row>
    <row r="11046" spans="1:7" x14ac:dyDescent="0.35">
      <c r="A11046" s="4">
        <v>44</v>
      </c>
      <c r="B11046" s="3" t="s">
        <v>87</v>
      </c>
      <c r="C11046" s="16">
        <v>45619</v>
      </c>
      <c r="D11046" s="1" t="s">
        <v>5</v>
      </c>
      <c r="E11046" s="1" t="s">
        <v>0</v>
      </c>
    </row>
    <row r="11047" spans="1:7" x14ac:dyDescent="0.35">
      <c r="A11047" s="4">
        <v>44</v>
      </c>
      <c r="B11047" s="3" t="s">
        <v>87</v>
      </c>
      <c r="C11047" s="16">
        <v>45619</v>
      </c>
      <c r="D11047" s="1" t="s">
        <v>1</v>
      </c>
      <c r="E11047" s="1" t="s">
        <v>3</v>
      </c>
      <c r="F11047" s="2">
        <v>29</v>
      </c>
      <c r="G11047" s="2">
        <v>22</v>
      </c>
    </row>
    <row r="11048" spans="1:7" x14ac:dyDescent="0.35">
      <c r="A11048" s="4">
        <v>44</v>
      </c>
      <c r="B11048" s="3" t="s">
        <v>86</v>
      </c>
      <c r="C11048" s="16">
        <v>45620</v>
      </c>
      <c r="D11048" s="1" t="s">
        <v>1</v>
      </c>
      <c r="E11048" s="1" t="s">
        <v>0</v>
      </c>
      <c r="F11048" s="2">
        <v>25</v>
      </c>
      <c r="G11048" s="2">
        <v>87</v>
      </c>
    </row>
    <row r="11049" spans="1:7" x14ac:dyDescent="0.35">
      <c r="A11049" s="4">
        <v>44</v>
      </c>
      <c r="B11049" s="3" t="s">
        <v>86</v>
      </c>
      <c r="C11049" s="16">
        <v>45620</v>
      </c>
      <c r="D11049" s="1" t="s">
        <v>1</v>
      </c>
      <c r="E11049" s="1" t="s">
        <v>0</v>
      </c>
      <c r="G11049" s="2">
        <v>87</v>
      </c>
    </row>
    <row r="11050" spans="1:7" x14ac:dyDescent="0.35">
      <c r="A11050" s="4">
        <v>44</v>
      </c>
      <c r="B11050" s="3" t="s">
        <v>86</v>
      </c>
      <c r="C11050" s="16">
        <v>45620</v>
      </c>
      <c r="D11050" s="1" t="s">
        <v>1</v>
      </c>
      <c r="E11050" s="1" t="s">
        <v>0</v>
      </c>
      <c r="G11050" s="2">
        <v>81</v>
      </c>
    </row>
    <row r="11051" spans="1:7" x14ac:dyDescent="0.35">
      <c r="A11051" s="4">
        <v>44</v>
      </c>
      <c r="B11051" s="3" t="s">
        <v>86</v>
      </c>
      <c r="C11051" s="16">
        <v>45620</v>
      </c>
      <c r="D11051" s="1" t="s">
        <v>1</v>
      </c>
      <c r="E11051" s="1" t="s">
        <v>3</v>
      </c>
      <c r="F11051" s="2">
        <v>31</v>
      </c>
      <c r="G11051" s="2">
        <v>87</v>
      </c>
    </row>
    <row r="11052" spans="1:7" x14ac:dyDescent="0.35">
      <c r="A11052" s="4">
        <v>44</v>
      </c>
      <c r="B11052" s="3" t="s">
        <v>85</v>
      </c>
      <c r="C11052" s="16">
        <v>45670</v>
      </c>
      <c r="D11052" s="1" t="s">
        <v>1</v>
      </c>
      <c r="E11052" s="1" t="s">
        <v>0</v>
      </c>
      <c r="G11052" s="2">
        <v>29</v>
      </c>
    </row>
    <row r="11053" spans="1:7" x14ac:dyDescent="0.35">
      <c r="A11053" s="4">
        <v>44</v>
      </c>
      <c r="B11053" s="3" t="s">
        <v>85</v>
      </c>
      <c r="C11053" s="16">
        <v>45670</v>
      </c>
      <c r="D11053" s="1" t="s">
        <v>1</v>
      </c>
      <c r="E11053" s="1" t="s">
        <v>3</v>
      </c>
      <c r="F11053" s="2">
        <v>24</v>
      </c>
      <c r="G11053" s="2">
        <v>8</v>
      </c>
    </row>
    <row r="11054" spans="1:7" x14ac:dyDescent="0.35">
      <c r="A11054" s="4">
        <v>44</v>
      </c>
      <c r="B11054" s="3" t="s">
        <v>41</v>
      </c>
      <c r="C11054" s="16">
        <v>45671</v>
      </c>
      <c r="D11054" s="1" t="s">
        <v>1</v>
      </c>
      <c r="E11054" s="1" t="s">
        <v>3</v>
      </c>
      <c r="F11054" s="2">
        <v>25</v>
      </c>
      <c r="G11054" s="2">
        <v>21</v>
      </c>
    </row>
    <row r="11055" spans="1:7" x14ac:dyDescent="0.35">
      <c r="A11055" s="4">
        <v>44</v>
      </c>
      <c r="B11055" s="3" t="s">
        <v>41</v>
      </c>
      <c r="C11055" s="16">
        <v>45671</v>
      </c>
      <c r="D11055" s="1" t="s">
        <v>1</v>
      </c>
      <c r="E11055" s="1" t="s">
        <v>0</v>
      </c>
      <c r="G11055" s="2">
        <v>4</v>
      </c>
    </row>
    <row r="11056" spans="1:7" x14ac:dyDescent="0.35">
      <c r="A11056" s="4">
        <v>44</v>
      </c>
      <c r="B11056" s="3" t="s">
        <v>41</v>
      </c>
      <c r="C11056" s="16">
        <v>45671</v>
      </c>
      <c r="D11056" s="1" t="s">
        <v>1</v>
      </c>
      <c r="E11056" s="1" t="s">
        <v>3</v>
      </c>
      <c r="F11056" s="2">
        <v>37</v>
      </c>
      <c r="G11056" s="2">
        <v>35</v>
      </c>
    </row>
    <row r="11057" spans="1:7" x14ac:dyDescent="0.35">
      <c r="A11057" s="4">
        <v>44</v>
      </c>
      <c r="B11057" s="3" t="s">
        <v>41</v>
      </c>
      <c r="C11057" s="16">
        <v>45671</v>
      </c>
      <c r="D11057" s="1" t="s">
        <v>1</v>
      </c>
      <c r="E11057" s="1" t="s">
        <v>0</v>
      </c>
      <c r="G11057" s="2">
        <v>35</v>
      </c>
    </row>
    <row r="11058" spans="1:7" x14ac:dyDescent="0.35">
      <c r="A11058" s="4">
        <v>44</v>
      </c>
      <c r="B11058" s="3" t="s">
        <v>41</v>
      </c>
      <c r="C11058" s="16">
        <v>45671</v>
      </c>
      <c r="D11058" s="1" t="s">
        <v>5</v>
      </c>
      <c r="E11058" s="1" t="s">
        <v>0</v>
      </c>
      <c r="F11058" s="2">
        <v>31</v>
      </c>
    </row>
    <row r="11059" spans="1:7" x14ac:dyDescent="0.35">
      <c r="A11059" s="4">
        <v>44</v>
      </c>
      <c r="B11059" s="3" t="s">
        <v>41</v>
      </c>
      <c r="C11059" s="16">
        <v>45671</v>
      </c>
      <c r="D11059" s="1" t="s">
        <v>1</v>
      </c>
      <c r="E11059" s="1" t="s">
        <v>0</v>
      </c>
      <c r="G11059" s="2">
        <v>36</v>
      </c>
    </row>
    <row r="11060" spans="1:7" x14ac:dyDescent="0.35">
      <c r="A11060" s="4">
        <v>44</v>
      </c>
      <c r="B11060" s="3" t="s">
        <v>41</v>
      </c>
      <c r="C11060" s="16">
        <v>45671</v>
      </c>
      <c r="D11060" s="1" t="s">
        <v>1</v>
      </c>
      <c r="E11060" s="1" t="s">
        <v>3</v>
      </c>
      <c r="F11060" s="2">
        <v>23</v>
      </c>
      <c r="G11060" s="2">
        <v>10</v>
      </c>
    </row>
    <row r="11061" spans="1:7" x14ac:dyDescent="0.35">
      <c r="A11061" s="4">
        <v>44</v>
      </c>
      <c r="B11061" s="3" t="s">
        <v>41</v>
      </c>
      <c r="C11061" s="16">
        <v>45671</v>
      </c>
      <c r="D11061" s="1" t="s">
        <v>1</v>
      </c>
      <c r="E11061" s="1" t="s">
        <v>0</v>
      </c>
      <c r="G11061" s="2">
        <v>32</v>
      </c>
    </row>
    <row r="11062" spans="1:7" x14ac:dyDescent="0.35">
      <c r="A11062" s="4">
        <v>44</v>
      </c>
      <c r="B11062" s="3" t="s">
        <v>41</v>
      </c>
      <c r="C11062" s="16">
        <v>45671</v>
      </c>
      <c r="D11062" s="1" t="s">
        <v>1</v>
      </c>
      <c r="E11062" s="1" t="s">
        <v>4</v>
      </c>
      <c r="F11062" s="2">
        <v>25</v>
      </c>
      <c r="G11062" s="2">
        <v>23</v>
      </c>
    </row>
    <row r="11063" spans="1:7" x14ac:dyDescent="0.35">
      <c r="A11063" s="4">
        <v>44</v>
      </c>
      <c r="B11063" s="3" t="s">
        <v>41</v>
      </c>
      <c r="C11063" s="16">
        <v>45671</v>
      </c>
      <c r="D11063" s="1" t="s">
        <v>1</v>
      </c>
      <c r="E11063" s="1" t="s">
        <v>0</v>
      </c>
      <c r="G11063" s="2">
        <v>28</v>
      </c>
    </row>
    <row r="11064" spans="1:7" x14ac:dyDescent="0.35">
      <c r="A11064" s="4">
        <v>44</v>
      </c>
      <c r="B11064" s="3" t="s">
        <v>41</v>
      </c>
      <c r="C11064" s="16">
        <v>45671</v>
      </c>
      <c r="D11064" s="1" t="s">
        <v>1</v>
      </c>
      <c r="E11064" s="1" t="s">
        <v>3</v>
      </c>
      <c r="F11064" s="2">
        <v>30</v>
      </c>
      <c r="G11064" s="2">
        <v>15</v>
      </c>
    </row>
    <row r="11065" spans="1:7" x14ac:dyDescent="0.35">
      <c r="A11065" s="4">
        <v>44</v>
      </c>
      <c r="B11065" s="3" t="s">
        <v>41</v>
      </c>
      <c r="C11065" s="16">
        <v>45671</v>
      </c>
      <c r="D11065" s="1" t="s">
        <v>1</v>
      </c>
      <c r="E11065" s="1" t="s">
        <v>3</v>
      </c>
      <c r="F11065" s="2">
        <v>26</v>
      </c>
      <c r="G11065" s="2">
        <v>18</v>
      </c>
    </row>
    <row r="11066" spans="1:7" x14ac:dyDescent="0.35">
      <c r="A11066" s="4">
        <v>44</v>
      </c>
      <c r="B11066" s="3" t="s">
        <v>84</v>
      </c>
      <c r="C11066" s="16">
        <v>45672</v>
      </c>
      <c r="D11066" s="1" t="s">
        <v>1</v>
      </c>
      <c r="E11066" s="1" t="s">
        <v>0</v>
      </c>
      <c r="G11066" s="2">
        <v>35</v>
      </c>
    </row>
    <row r="11067" spans="1:7" x14ac:dyDescent="0.35">
      <c r="A11067" s="4">
        <v>44</v>
      </c>
      <c r="B11067" s="3" t="s">
        <v>84</v>
      </c>
      <c r="C11067" s="16">
        <v>45672</v>
      </c>
      <c r="D11067" s="1" t="s">
        <v>1</v>
      </c>
      <c r="E11067" s="1" t="s">
        <v>3</v>
      </c>
      <c r="F11067" s="2">
        <v>31</v>
      </c>
      <c r="G11067" s="2">
        <v>10</v>
      </c>
    </row>
    <row r="11068" spans="1:7" x14ac:dyDescent="0.35">
      <c r="A11068" s="4">
        <v>44</v>
      </c>
      <c r="B11068" s="3" t="s">
        <v>84</v>
      </c>
      <c r="C11068" s="16">
        <v>45672</v>
      </c>
      <c r="D11068" s="1" t="s">
        <v>1</v>
      </c>
      <c r="E11068" s="1" t="s">
        <v>0</v>
      </c>
      <c r="G11068" s="2">
        <v>35</v>
      </c>
    </row>
    <row r="11069" spans="1:7" x14ac:dyDescent="0.35">
      <c r="A11069" s="4">
        <v>44</v>
      </c>
      <c r="B11069" s="3" t="s">
        <v>84</v>
      </c>
      <c r="C11069" s="16">
        <v>45672</v>
      </c>
      <c r="D11069" s="1" t="s">
        <v>1</v>
      </c>
      <c r="E11069" s="1" t="s">
        <v>3</v>
      </c>
      <c r="F11069" s="2">
        <v>25</v>
      </c>
      <c r="G11069" s="2">
        <v>24</v>
      </c>
    </row>
    <row r="11070" spans="1:7" x14ac:dyDescent="0.35">
      <c r="A11070" s="4">
        <v>44</v>
      </c>
      <c r="B11070" s="3" t="s">
        <v>84</v>
      </c>
      <c r="C11070" s="16">
        <v>45672</v>
      </c>
      <c r="D11070" s="1" t="s">
        <v>1</v>
      </c>
      <c r="E11070" s="1" t="s">
        <v>0</v>
      </c>
      <c r="G11070" s="2">
        <v>6</v>
      </c>
    </row>
    <row r="11071" spans="1:7" x14ac:dyDescent="0.35">
      <c r="A11071" s="4">
        <v>44</v>
      </c>
      <c r="B11071" s="3" t="s">
        <v>84</v>
      </c>
      <c r="C11071" s="16">
        <v>45672</v>
      </c>
      <c r="D11071" s="1" t="s">
        <v>1</v>
      </c>
      <c r="E11071" s="1" t="s">
        <v>0</v>
      </c>
      <c r="G11071" s="2">
        <v>0</v>
      </c>
    </row>
    <row r="11072" spans="1:7" x14ac:dyDescent="0.35">
      <c r="A11072" s="4">
        <v>44</v>
      </c>
      <c r="B11072" s="3" t="s">
        <v>84</v>
      </c>
      <c r="C11072" s="16">
        <v>45672</v>
      </c>
      <c r="D11072" s="1" t="s">
        <v>1</v>
      </c>
      <c r="E11072" s="1" t="s">
        <v>3</v>
      </c>
      <c r="F11072" s="2">
        <v>29</v>
      </c>
      <c r="G11072" s="2">
        <v>7</v>
      </c>
    </row>
    <row r="11073" spans="1:7" x14ac:dyDescent="0.35">
      <c r="A11073" s="4">
        <v>44</v>
      </c>
      <c r="B11073" s="3" t="s">
        <v>84</v>
      </c>
      <c r="C11073" s="16">
        <v>45672</v>
      </c>
      <c r="D11073" s="1" t="s">
        <v>1</v>
      </c>
      <c r="E11073" s="1" t="s">
        <v>0</v>
      </c>
      <c r="G11073" s="2">
        <v>35</v>
      </c>
    </row>
    <row r="11074" spans="1:7" x14ac:dyDescent="0.35">
      <c r="A11074" s="4">
        <v>44</v>
      </c>
      <c r="B11074" s="3" t="s">
        <v>84</v>
      </c>
      <c r="C11074" s="16">
        <v>45672</v>
      </c>
      <c r="D11074" s="1" t="s">
        <v>1</v>
      </c>
      <c r="E11074" s="1" t="s">
        <v>12</v>
      </c>
      <c r="F11074" s="2">
        <v>31</v>
      </c>
      <c r="G11074" s="2">
        <v>7</v>
      </c>
    </row>
    <row r="11075" spans="1:7" x14ac:dyDescent="0.35">
      <c r="A11075" s="4">
        <v>44</v>
      </c>
      <c r="B11075" s="3" t="s">
        <v>84</v>
      </c>
      <c r="C11075" s="16">
        <v>45672</v>
      </c>
      <c r="D11075" s="1" t="s">
        <v>1</v>
      </c>
      <c r="E11075" s="1" t="s">
        <v>0</v>
      </c>
      <c r="G11075" s="2">
        <v>35</v>
      </c>
    </row>
    <row r="11076" spans="1:7" x14ac:dyDescent="0.35">
      <c r="A11076" s="4">
        <v>44</v>
      </c>
      <c r="B11076" s="3" t="s">
        <v>84</v>
      </c>
      <c r="C11076" s="16">
        <v>45672</v>
      </c>
      <c r="D11076" s="1" t="s">
        <v>1</v>
      </c>
      <c r="E11076" s="1" t="s">
        <v>0</v>
      </c>
      <c r="G11076" s="2">
        <v>35</v>
      </c>
    </row>
    <row r="11077" spans="1:7" x14ac:dyDescent="0.35">
      <c r="A11077" s="4">
        <v>44</v>
      </c>
      <c r="B11077" s="3" t="s">
        <v>84</v>
      </c>
      <c r="C11077" s="16">
        <v>45672</v>
      </c>
      <c r="D11077" s="1" t="s">
        <v>1</v>
      </c>
      <c r="E11077" s="1" t="s">
        <v>3</v>
      </c>
      <c r="F11077" s="2">
        <v>25</v>
      </c>
      <c r="G11077" s="2">
        <v>26</v>
      </c>
    </row>
    <row r="11078" spans="1:7" x14ac:dyDescent="0.35">
      <c r="A11078" s="4">
        <v>44</v>
      </c>
      <c r="B11078" s="3" t="s">
        <v>84</v>
      </c>
      <c r="C11078" s="16">
        <v>45672</v>
      </c>
      <c r="D11078" s="1" t="s">
        <v>1</v>
      </c>
      <c r="E11078" s="1" t="s">
        <v>0</v>
      </c>
      <c r="G11078" s="2">
        <v>35</v>
      </c>
    </row>
    <row r="11079" spans="1:7" x14ac:dyDescent="0.35">
      <c r="A11079" s="4">
        <v>44</v>
      </c>
      <c r="B11079" s="3" t="s">
        <v>84</v>
      </c>
      <c r="C11079" s="16">
        <v>45672</v>
      </c>
      <c r="D11079" s="1" t="s">
        <v>1</v>
      </c>
      <c r="E11079" s="1" t="s">
        <v>0</v>
      </c>
      <c r="G11079" s="2">
        <v>1</v>
      </c>
    </row>
    <row r="11080" spans="1:7" x14ac:dyDescent="0.35">
      <c r="A11080" s="4">
        <v>44</v>
      </c>
      <c r="B11080" s="3" t="s">
        <v>84</v>
      </c>
      <c r="C11080" s="16">
        <v>45672</v>
      </c>
      <c r="D11080" s="1" t="s">
        <v>1</v>
      </c>
      <c r="E11080" s="1" t="s">
        <v>0</v>
      </c>
      <c r="G11080" s="2">
        <v>35</v>
      </c>
    </row>
    <row r="11081" spans="1:7" x14ac:dyDescent="0.35">
      <c r="A11081" s="4">
        <v>44</v>
      </c>
      <c r="B11081" s="3" t="s">
        <v>84</v>
      </c>
      <c r="C11081" s="16">
        <v>45672</v>
      </c>
      <c r="D11081" s="1" t="s">
        <v>1</v>
      </c>
      <c r="E11081" s="1" t="s">
        <v>3</v>
      </c>
      <c r="F11081" s="2">
        <v>34</v>
      </c>
      <c r="G11081" s="2">
        <v>0</v>
      </c>
    </row>
    <row r="11082" spans="1:7" x14ac:dyDescent="0.35">
      <c r="A11082" s="4">
        <v>44</v>
      </c>
      <c r="B11082" s="3" t="s">
        <v>84</v>
      </c>
      <c r="C11082" s="16">
        <v>45672</v>
      </c>
      <c r="D11082" s="1" t="s">
        <v>1</v>
      </c>
      <c r="E11082" s="1" t="s">
        <v>0</v>
      </c>
      <c r="G11082" s="2">
        <v>10</v>
      </c>
    </row>
    <row r="11083" spans="1:7" x14ac:dyDescent="0.35">
      <c r="A11083" s="4">
        <v>44</v>
      </c>
      <c r="B11083" s="3" t="s">
        <v>84</v>
      </c>
      <c r="C11083" s="16">
        <v>45672</v>
      </c>
      <c r="D11083" s="1" t="s">
        <v>1</v>
      </c>
      <c r="E11083" s="1" t="s">
        <v>4</v>
      </c>
      <c r="F11083" s="2">
        <v>34</v>
      </c>
      <c r="G11083" s="2">
        <v>10</v>
      </c>
    </row>
    <row r="11084" spans="1:7" x14ac:dyDescent="0.35">
      <c r="A11084" s="4">
        <v>44</v>
      </c>
      <c r="B11084" s="3" t="s">
        <v>84</v>
      </c>
      <c r="C11084" s="16">
        <v>45672</v>
      </c>
      <c r="D11084" s="1" t="s">
        <v>1</v>
      </c>
      <c r="E11084" s="1" t="s">
        <v>3</v>
      </c>
      <c r="F11084" s="2">
        <v>33</v>
      </c>
      <c r="G11084" s="2">
        <v>18</v>
      </c>
    </row>
    <row r="11085" spans="1:7" x14ac:dyDescent="0.35">
      <c r="A11085" s="4">
        <v>44</v>
      </c>
      <c r="B11085" s="3" t="s">
        <v>84</v>
      </c>
      <c r="C11085" s="16">
        <v>45672</v>
      </c>
      <c r="D11085" s="1" t="s">
        <v>1</v>
      </c>
      <c r="E11085" s="1" t="s">
        <v>0</v>
      </c>
      <c r="G11085" s="2">
        <v>16</v>
      </c>
    </row>
    <row r="11086" spans="1:7" x14ac:dyDescent="0.35">
      <c r="A11086" s="4">
        <v>44</v>
      </c>
      <c r="B11086" s="3" t="s">
        <v>84</v>
      </c>
      <c r="C11086" s="16">
        <v>45672</v>
      </c>
      <c r="D11086" s="1" t="s">
        <v>5</v>
      </c>
      <c r="E11086" s="1" t="s">
        <v>0</v>
      </c>
    </row>
    <row r="11087" spans="1:7" x14ac:dyDescent="0.35">
      <c r="A11087" s="4">
        <v>44</v>
      </c>
      <c r="B11087" s="3" t="s">
        <v>84</v>
      </c>
      <c r="C11087" s="16">
        <v>45672</v>
      </c>
      <c r="D11087" s="1" t="s">
        <v>1</v>
      </c>
      <c r="E11087" s="1" t="s">
        <v>3</v>
      </c>
      <c r="F11087" s="2">
        <v>29</v>
      </c>
      <c r="G11087" s="2">
        <v>34</v>
      </c>
    </row>
    <row r="11088" spans="1:7" x14ac:dyDescent="0.35">
      <c r="A11088" s="4">
        <v>44</v>
      </c>
      <c r="B11088" s="3" t="s">
        <v>84</v>
      </c>
      <c r="C11088" s="16">
        <v>45672</v>
      </c>
      <c r="D11088" s="1" t="s">
        <v>1</v>
      </c>
      <c r="E11088" s="1" t="s">
        <v>0</v>
      </c>
      <c r="G11088" s="2">
        <v>5</v>
      </c>
    </row>
    <row r="11089" spans="1:7" x14ac:dyDescent="0.35">
      <c r="A11089" s="4">
        <v>44</v>
      </c>
      <c r="B11089" s="3" t="s">
        <v>84</v>
      </c>
      <c r="C11089" s="16">
        <v>45672</v>
      </c>
      <c r="D11089" s="1" t="s">
        <v>1</v>
      </c>
      <c r="E11089" s="1" t="s">
        <v>0</v>
      </c>
      <c r="G11089" s="2">
        <v>26</v>
      </c>
    </row>
    <row r="11090" spans="1:7" x14ac:dyDescent="0.35">
      <c r="A11090" s="4">
        <v>44</v>
      </c>
      <c r="B11090" s="3" t="s">
        <v>84</v>
      </c>
      <c r="C11090" s="16">
        <v>45672</v>
      </c>
      <c r="D11090" s="1" t="s">
        <v>1</v>
      </c>
      <c r="E11090" s="1" t="s">
        <v>0</v>
      </c>
      <c r="G11090" s="2">
        <v>35</v>
      </c>
    </row>
    <row r="11091" spans="1:7" x14ac:dyDescent="0.35">
      <c r="A11091" s="4">
        <v>44</v>
      </c>
      <c r="B11091" s="3" t="s">
        <v>84</v>
      </c>
      <c r="C11091" s="16">
        <v>45672</v>
      </c>
      <c r="D11091" s="1" t="s">
        <v>1</v>
      </c>
      <c r="E11091" s="1" t="s">
        <v>0</v>
      </c>
      <c r="G11091" s="2">
        <v>17</v>
      </c>
    </row>
    <row r="11092" spans="1:7" x14ac:dyDescent="0.35">
      <c r="A11092" s="4">
        <v>44</v>
      </c>
      <c r="B11092" s="3" t="s">
        <v>84</v>
      </c>
      <c r="C11092" s="16">
        <v>45672</v>
      </c>
      <c r="D11092" s="1" t="s">
        <v>1</v>
      </c>
      <c r="E11092" s="1" t="s">
        <v>3</v>
      </c>
      <c r="F11092" s="2">
        <v>26</v>
      </c>
      <c r="G11092" s="2">
        <v>1</v>
      </c>
    </row>
    <row r="11093" spans="1:7" x14ac:dyDescent="0.35">
      <c r="A11093" s="4">
        <v>44</v>
      </c>
      <c r="B11093" s="3" t="s">
        <v>84</v>
      </c>
      <c r="C11093" s="16">
        <v>45672</v>
      </c>
      <c r="D11093" s="1" t="s">
        <v>1</v>
      </c>
      <c r="E11093" s="1" t="s">
        <v>3</v>
      </c>
      <c r="F11093" s="2">
        <v>18</v>
      </c>
      <c r="G11093" s="2">
        <v>0</v>
      </c>
    </row>
    <row r="11094" spans="1:7" x14ac:dyDescent="0.35">
      <c r="A11094" s="4">
        <v>44</v>
      </c>
      <c r="B11094" s="3" t="s">
        <v>84</v>
      </c>
      <c r="C11094" s="16">
        <v>45672</v>
      </c>
      <c r="D11094" s="1" t="s">
        <v>1</v>
      </c>
      <c r="E11094" s="1" t="s">
        <v>0</v>
      </c>
      <c r="G11094" s="2">
        <v>35</v>
      </c>
    </row>
    <row r="11095" spans="1:7" x14ac:dyDescent="0.35">
      <c r="A11095" s="4">
        <v>44</v>
      </c>
      <c r="B11095" s="3" t="s">
        <v>84</v>
      </c>
      <c r="C11095" s="16">
        <v>45672</v>
      </c>
      <c r="D11095" s="1" t="s">
        <v>1</v>
      </c>
      <c r="E11095" s="1" t="s">
        <v>12</v>
      </c>
      <c r="F11095" s="2">
        <v>25</v>
      </c>
      <c r="G11095" s="2">
        <v>17</v>
      </c>
    </row>
    <row r="11096" spans="1:7" x14ac:dyDescent="0.35">
      <c r="A11096" s="4">
        <v>44</v>
      </c>
      <c r="B11096" s="3" t="s">
        <v>84</v>
      </c>
      <c r="C11096" s="16">
        <v>45672</v>
      </c>
      <c r="D11096" s="1" t="s">
        <v>1</v>
      </c>
      <c r="E11096" s="1" t="s">
        <v>3</v>
      </c>
      <c r="F11096" s="2">
        <v>35</v>
      </c>
      <c r="G11096" s="2">
        <v>34</v>
      </c>
    </row>
    <row r="11097" spans="1:7" x14ac:dyDescent="0.35">
      <c r="A11097" s="4">
        <v>44</v>
      </c>
      <c r="B11097" s="3" t="s">
        <v>84</v>
      </c>
      <c r="C11097" s="16">
        <v>45672</v>
      </c>
      <c r="D11097" s="1" t="s">
        <v>1</v>
      </c>
      <c r="E11097" s="1" t="s">
        <v>3</v>
      </c>
      <c r="F11097" s="2">
        <v>30</v>
      </c>
      <c r="G11097" s="2">
        <v>34</v>
      </c>
    </row>
    <row r="11098" spans="1:7" x14ac:dyDescent="0.35">
      <c r="A11098" s="4">
        <v>44</v>
      </c>
      <c r="B11098" s="3" t="s">
        <v>84</v>
      </c>
      <c r="C11098" s="16">
        <v>45672</v>
      </c>
      <c r="D11098" s="1" t="s">
        <v>1</v>
      </c>
      <c r="E11098" s="1" t="s">
        <v>0</v>
      </c>
      <c r="G11098" s="2">
        <v>18</v>
      </c>
    </row>
    <row r="11099" spans="1:7" x14ac:dyDescent="0.35">
      <c r="A11099" s="4">
        <v>44</v>
      </c>
      <c r="B11099" s="3" t="s">
        <v>84</v>
      </c>
      <c r="C11099" s="16">
        <v>45672</v>
      </c>
      <c r="D11099" s="1" t="s">
        <v>1</v>
      </c>
      <c r="E11099" s="1" t="s">
        <v>3</v>
      </c>
      <c r="F11099" s="2">
        <v>26</v>
      </c>
      <c r="G11099" s="2">
        <v>0</v>
      </c>
    </row>
    <row r="11100" spans="1:7" x14ac:dyDescent="0.35">
      <c r="A11100" s="4">
        <v>44</v>
      </c>
      <c r="B11100" s="3" t="s">
        <v>84</v>
      </c>
      <c r="C11100" s="16">
        <v>45672</v>
      </c>
      <c r="D11100" s="1" t="s">
        <v>1</v>
      </c>
      <c r="E11100" s="1" t="s">
        <v>0</v>
      </c>
      <c r="G11100" s="2">
        <v>35</v>
      </c>
    </row>
    <row r="11101" spans="1:7" x14ac:dyDescent="0.35">
      <c r="A11101" s="4">
        <v>44</v>
      </c>
      <c r="B11101" s="3" t="s">
        <v>61</v>
      </c>
      <c r="C11101" s="16">
        <v>45673</v>
      </c>
      <c r="D11101" s="1" t="s">
        <v>1</v>
      </c>
      <c r="E11101" s="1" t="s">
        <v>0</v>
      </c>
      <c r="G11101" s="2">
        <v>32</v>
      </c>
    </row>
    <row r="11102" spans="1:7" x14ac:dyDescent="0.35">
      <c r="A11102" s="4">
        <v>44</v>
      </c>
      <c r="B11102" s="3" t="s">
        <v>84</v>
      </c>
      <c r="C11102" s="16">
        <v>45672</v>
      </c>
      <c r="D11102" s="1" t="s">
        <v>1</v>
      </c>
      <c r="E11102" s="1" t="s">
        <v>0</v>
      </c>
      <c r="G11102" s="2">
        <v>35</v>
      </c>
    </row>
    <row r="11103" spans="1:7" x14ac:dyDescent="0.35">
      <c r="A11103" s="4">
        <v>44</v>
      </c>
      <c r="B11103" s="3" t="s">
        <v>84</v>
      </c>
      <c r="C11103" s="16">
        <v>45672</v>
      </c>
      <c r="D11103" s="1" t="s">
        <v>1</v>
      </c>
      <c r="E11103" s="1" t="s">
        <v>0</v>
      </c>
      <c r="G11103" s="2">
        <v>35</v>
      </c>
    </row>
    <row r="11104" spans="1:7" x14ac:dyDescent="0.35">
      <c r="A11104" s="4">
        <v>44</v>
      </c>
      <c r="B11104" s="3" t="s">
        <v>84</v>
      </c>
      <c r="C11104" s="16">
        <v>45672</v>
      </c>
      <c r="D11104" s="1" t="s">
        <v>1</v>
      </c>
      <c r="E11104" s="1" t="s">
        <v>3</v>
      </c>
      <c r="F11104" s="2">
        <v>19</v>
      </c>
      <c r="G11104" s="2">
        <v>3</v>
      </c>
    </row>
    <row r="11105" spans="1:7" x14ac:dyDescent="0.35">
      <c r="A11105" s="4">
        <v>44</v>
      </c>
      <c r="B11105" s="3" t="s">
        <v>84</v>
      </c>
      <c r="C11105" s="16">
        <v>45672</v>
      </c>
      <c r="D11105" s="1" t="s">
        <v>1</v>
      </c>
      <c r="E11105" s="1" t="s">
        <v>3</v>
      </c>
      <c r="F11105" s="2">
        <v>26</v>
      </c>
      <c r="G11105" s="2">
        <v>1</v>
      </c>
    </row>
    <row r="11106" spans="1:7" x14ac:dyDescent="0.35">
      <c r="A11106" s="4">
        <v>44</v>
      </c>
      <c r="B11106" s="3" t="s">
        <v>84</v>
      </c>
      <c r="C11106" s="16">
        <v>45672</v>
      </c>
      <c r="D11106" s="1" t="s">
        <v>1</v>
      </c>
      <c r="E11106" s="1" t="s">
        <v>4</v>
      </c>
      <c r="F11106" s="2">
        <v>25</v>
      </c>
      <c r="G11106" s="2">
        <v>6</v>
      </c>
    </row>
    <row r="11107" spans="1:7" x14ac:dyDescent="0.35">
      <c r="A11107" s="4">
        <v>44</v>
      </c>
      <c r="B11107" s="3" t="s">
        <v>60</v>
      </c>
      <c r="C11107" s="16">
        <v>45674</v>
      </c>
      <c r="D11107" s="1" t="s">
        <v>5</v>
      </c>
      <c r="E11107" s="1" t="s">
        <v>0</v>
      </c>
    </row>
    <row r="11108" spans="1:7" x14ac:dyDescent="0.35">
      <c r="A11108" s="4">
        <v>44</v>
      </c>
      <c r="B11108" s="3" t="s">
        <v>84</v>
      </c>
      <c r="C11108" s="16">
        <v>45672</v>
      </c>
      <c r="D11108" s="1" t="s">
        <v>5</v>
      </c>
      <c r="E11108" s="1" t="s">
        <v>0</v>
      </c>
    </row>
    <row r="11109" spans="1:7" x14ac:dyDescent="0.35">
      <c r="A11109" s="4">
        <v>44</v>
      </c>
      <c r="B11109" s="3" t="s">
        <v>61</v>
      </c>
      <c r="C11109" s="16">
        <v>45673</v>
      </c>
      <c r="D11109" s="1" t="s">
        <v>1</v>
      </c>
      <c r="E11109" s="1" t="s">
        <v>3</v>
      </c>
      <c r="F11109" s="2">
        <v>24</v>
      </c>
      <c r="G11109" s="2">
        <v>2</v>
      </c>
    </row>
    <row r="11110" spans="1:7" x14ac:dyDescent="0.35">
      <c r="A11110" s="4">
        <v>44</v>
      </c>
      <c r="B11110" s="3" t="s">
        <v>61</v>
      </c>
      <c r="C11110" s="16">
        <v>45673</v>
      </c>
      <c r="D11110" s="1" t="s">
        <v>1</v>
      </c>
      <c r="E11110" s="1" t="s">
        <v>4</v>
      </c>
      <c r="F11110" s="2">
        <v>24</v>
      </c>
      <c r="G11110" s="2">
        <v>30</v>
      </c>
    </row>
    <row r="11111" spans="1:7" x14ac:dyDescent="0.35">
      <c r="A11111" s="4">
        <v>44</v>
      </c>
      <c r="B11111" s="3" t="s">
        <v>61</v>
      </c>
      <c r="C11111" s="16">
        <v>45673</v>
      </c>
      <c r="D11111" s="1" t="s">
        <v>1</v>
      </c>
      <c r="E11111" s="1" t="s">
        <v>0</v>
      </c>
      <c r="G11111" s="2">
        <v>34</v>
      </c>
    </row>
    <row r="11112" spans="1:7" x14ac:dyDescent="0.35">
      <c r="A11112" s="4">
        <v>44</v>
      </c>
      <c r="B11112" s="3" t="s">
        <v>61</v>
      </c>
      <c r="C11112" s="16">
        <v>45673</v>
      </c>
      <c r="D11112" s="1" t="s">
        <v>1</v>
      </c>
      <c r="E11112" s="1" t="s">
        <v>3</v>
      </c>
      <c r="F11112" s="2">
        <v>30</v>
      </c>
      <c r="G11112" s="2">
        <v>15</v>
      </c>
    </row>
    <row r="11113" spans="1:7" x14ac:dyDescent="0.35">
      <c r="A11113" s="4">
        <v>44</v>
      </c>
      <c r="B11113" s="3" t="s">
        <v>61</v>
      </c>
      <c r="C11113" s="16">
        <v>45673</v>
      </c>
      <c r="D11113" s="1" t="s">
        <v>1</v>
      </c>
      <c r="E11113" s="1" t="s">
        <v>0</v>
      </c>
      <c r="G11113" s="2">
        <v>10</v>
      </c>
    </row>
    <row r="11114" spans="1:7" x14ac:dyDescent="0.35">
      <c r="A11114" s="4">
        <v>44</v>
      </c>
      <c r="B11114" s="3" t="s">
        <v>61</v>
      </c>
      <c r="C11114" s="16">
        <v>45673</v>
      </c>
      <c r="D11114" s="1" t="s">
        <v>1</v>
      </c>
      <c r="E11114" s="1" t="s">
        <v>4</v>
      </c>
      <c r="F11114" s="2">
        <v>35</v>
      </c>
      <c r="G11114" s="2">
        <v>34</v>
      </c>
    </row>
    <row r="11115" spans="1:7" x14ac:dyDescent="0.35">
      <c r="A11115" s="4">
        <v>44</v>
      </c>
      <c r="B11115" s="3" t="s">
        <v>60</v>
      </c>
      <c r="C11115" s="16">
        <v>45674</v>
      </c>
      <c r="D11115" s="1" t="s">
        <v>1</v>
      </c>
      <c r="E11115" s="1" t="s">
        <v>0</v>
      </c>
      <c r="G11115" s="2">
        <v>30</v>
      </c>
    </row>
    <row r="11116" spans="1:7" x14ac:dyDescent="0.35">
      <c r="A11116" s="4">
        <v>44</v>
      </c>
      <c r="B11116" s="3" t="s">
        <v>61</v>
      </c>
      <c r="C11116" s="16">
        <v>45673</v>
      </c>
      <c r="D11116" s="1" t="s">
        <v>1</v>
      </c>
      <c r="E11116" s="1" t="s">
        <v>3</v>
      </c>
      <c r="F11116" s="2">
        <v>21</v>
      </c>
      <c r="G11116" s="2">
        <v>17</v>
      </c>
    </row>
    <row r="11117" spans="1:7" x14ac:dyDescent="0.35">
      <c r="A11117" s="4">
        <v>44</v>
      </c>
      <c r="B11117" s="3" t="s">
        <v>61</v>
      </c>
      <c r="C11117" s="16">
        <v>45673</v>
      </c>
      <c r="D11117" s="1" t="s">
        <v>1</v>
      </c>
      <c r="E11117" s="1" t="s">
        <v>3</v>
      </c>
      <c r="F11117" s="2">
        <v>28</v>
      </c>
      <c r="G11117" s="2">
        <v>3</v>
      </c>
    </row>
    <row r="11118" spans="1:7" x14ac:dyDescent="0.35">
      <c r="A11118" s="4">
        <v>44</v>
      </c>
      <c r="B11118" s="3" t="s">
        <v>61</v>
      </c>
      <c r="C11118" s="16">
        <v>45673</v>
      </c>
      <c r="D11118" s="1" t="s">
        <v>1</v>
      </c>
      <c r="E11118" s="1" t="s">
        <v>3</v>
      </c>
      <c r="F11118" s="2">
        <v>29</v>
      </c>
      <c r="G11118" s="2">
        <v>3</v>
      </c>
    </row>
    <row r="11119" spans="1:7" x14ac:dyDescent="0.35">
      <c r="A11119" s="4">
        <v>44</v>
      </c>
      <c r="B11119" s="3" t="s">
        <v>61</v>
      </c>
      <c r="C11119" s="16">
        <v>45673</v>
      </c>
      <c r="D11119" s="1" t="s">
        <v>1</v>
      </c>
      <c r="E11119" s="1" t="s">
        <v>0</v>
      </c>
      <c r="G11119" s="2">
        <v>34</v>
      </c>
    </row>
    <row r="11120" spans="1:7" x14ac:dyDescent="0.35">
      <c r="A11120" s="4">
        <v>44</v>
      </c>
      <c r="B11120" s="3" t="s">
        <v>61</v>
      </c>
      <c r="C11120" s="16">
        <v>45673</v>
      </c>
      <c r="D11120" s="1" t="s">
        <v>1</v>
      </c>
      <c r="E11120" s="1" t="s">
        <v>0</v>
      </c>
      <c r="G11120" s="2">
        <v>34</v>
      </c>
    </row>
    <row r="11121" spans="1:7" x14ac:dyDescent="0.35">
      <c r="A11121" s="4">
        <v>44</v>
      </c>
      <c r="B11121" s="3" t="s">
        <v>61</v>
      </c>
      <c r="C11121" s="16">
        <v>45673</v>
      </c>
      <c r="D11121" s="1" t="s">
        <v>1</v>
      </c>
      <c r="E11121" s="1" t="s">
        <v>3</v>
      </c>
      <c r="F11121" s="2">
        <v>30</v>
      </c>
      <c r="G11121" s="2">
        <v>13</v>
      </c>
    </row>
    <row r="11122" spans="1:7" x14ac:dyDescent="0.35">
      <c r="A11122" s="4">
        <v>44</v>
      </c>
      <c r="B11122" s="3" t="s">
        <v>61</v>
      </c>
      <c r="C11122" s="16">
        <v>45673</v>
      </c>
      <c r="D11122" s="1" t="s">
        <v>1</v>
      </c>
      <c r="E11122" s="1" t="s">
        <v>0</v>
      </c>
      <c r="G11122" s="2">
        <v>34</v>
      </c>
    </row>
    <row r="11123" spans="1:7" x14ac:dyDescent="0.35">
      <c r="A11123" s="4">
        <v>44</v>
      </c>
      <c r="B11123" s="3" t="s">
        <v>61</v>
      </c>
      <c r="C11123" s="16">
        <v>45673</v>
      </c>
      <c r="D11123" s="1" t="s">
        <v>5</v>
      </c>
      <c r="E11123" s="1" t="s">
        <v>0</v>
      </c>
    </row>
    <row r="11124" spans="1:7" x14ac:dyDescent="0.35">
      <c r="A11124" s="4">
        <v>44</v>
      </c>
      <c r="B11124" s="3" t="s">
        <v>61</v>
      </c>
      <c r="C11124" s="16">
        <v>45673</v>
      </c>
      <c r="D11124" s="1" t="s">
        <v>1</v>
      </c>
      <c r="E11124" s="1" t="s">
        <v>0</v>
      </c>
      <c r="G11124" s="2">
        <v>34</v>
      </c>
    </row>
    <row r="11125" spans="1:7" x14ac:dyDescent="0.35">
      <c r="A11125" s="4">
        <v>44</v>
      </c>
      <c r="B11125" s="3" t="s">
        <v>61</v>
      </c>
      <c r="C11125" s="16">
        <v>45673</v>
      </c>
      <c r="D11125" s="1" t="s">
        <v>1</v>
      </c>
      <c r="E11125" s="1" t="s">
        <v>0</v>
      </c>
      <c r="G11125" s="2">
        <v>5</v>
      </c>
    </row>
    <row r="11126" spans="1:7" x14ac:dyDescent="0.35">
      <c r="A11126" s="4">
        <v>44</v>
      </c>
      <c r="B11126" s="3" t="s">
        <v>60</v>
      </c>
      <c r="C11126" s="16">
        <v>45674</v>
      </c>
      <c r="D11126" s="1" t="s">
        <v>1</v>
      </c>
      <c r="E11126" s="1" t="s">
        <v>0</v>
      </c>
      <c r="G11126" s="2">
        <v>33</v>
      </c>
    </row>
    <row r="11127" spans="1:7" x14ac:dyDescent="0.35">
      <c r="A11127" s="4">
        <v>44</v>
      </c>
      <c r="B11127" s="3" t="s">
        <v>60</v>
      </c>
      <c r="C11127" s="16">
        <v>45674</v>
      </c>
      <c r="D11127" s="1" t="s">
        <v>1</v>
      </c>
      <c r="E11127" s="1" t="s">
        <v>0</v>
      </c>
      <c r="G11127" s="2">
        <v>33</v>
      </c>
    </row>
    <row r="11128" spans="1:7" x14ac:dyDescent="0.35">
      <c r="A11128" s="4">
        <v>44</v>
      </c>
      <c r="B11128" s="3" t="s">
        <v>60</v>
      </c>
      <c r="C11128" s="16">
        <v>45674</v>
      </c>
      <c r="D11128" s="1" t="s">
        <v>1</v>
      </c>
      <c r="E11128" s="1" t="s">
        <v>0</v>
      </c>
      <c r="G11128" s="2">
        <v>33</v>
      </c>
    </row>
    <row r="11129" spans="1:7" x14ac:dyDescent="0.35">
      <c r="A11129" s="4">
        <v>44</v>
      </c>
      <c r="B11129" s="3" t="s">
        <v>45</v>
      </c>
      <c r="C11129" s="16">
        <v>45675</v>
      </c>
      <c r="D11129" s="1" t="s">
        <v>1</v>
      </c>
      <c r="E11129" s="1" t="s">
        <v>0</v>
      </c>
      <c r="F11129" s="2">
        <v>35</v>
      </c>
      <c r="G11129" s="2">
        <v>32</v>
      </c>
    </row>
    <row r="11130" spans="1:7" x14ac:dyDescent="0.35">
      <c r="A11130" s="4">
        <v>44</v>
      </c>
      <c r="B11130" s="3" t="s">
        <v>83</v>
      </c>
      <c r="C11130" s="16">
        <v>45630</v>
      </c>
      <c r="D11130" s="1" t="s">
        <v>1</v>
      </c>
      <c r="E11130" s="1" t="s">
        <v>0</v>
      </c>
      <c r="G11130" s="2">
        <v>70</v>
      </c>
    </row>
    <row r="11131" spans="1:7" x14ac:dyDescent="0.35">
      <c r="A11131" s="4">
        <v>44</v>
      </c>
      <c r="B11131" s="3" t="s">
        <v>83</v>
      </c>
      <c r="C11131" s="16">
        <v>45630</v>
      </c>
      <c r="D11131" s="1" t="s">
        <v>1</v>
      </c>
      <c r="E11131" s="1" t="s">
        <v>0</v>
      </c>
      <c r="G11131" s="2">
        <v>58</v>
      </c>
    </row>
    <row r="11132" spans="1:7" x14ac:dyDescent="0.35">
      <c r="A11132" s="4">
        <v>44</v>
      </c>
      <c r="B11132" s="3" t="s">
        <v>83</v>
      </c>
      <c r="C11132" s="16">
        <v>45630</v>
      </c>
      <c r="D11132" s="1" t="s">
        <v>1</v>
      </c>
      <c r="E11132" s="1" t="s">
        <v>0</v>
      </c>
      <c r="G11132" s="2">
        <v>77</v>
      </c>
    </row>
    <row r="11133" spans="1:7" x14ac:dyDescent="0.35">
      <c r="A11133" s="4">
        <v>44</v>
      </c>
      <c r="B11133" s="3" t="s">
        <v>83</v>
      </c>
      <c r="C11133" s="16">
        <v>45630</v>
      </c>
      <c r="D11133" s="1" t="s">
        <v>1</v>
      </c>
      <c r="E11133" s="1" t="s">
        <v>3</v>
      </c>
      <c r="F11133" s="2">
        <v>19</v>
      </c>
      <c r="G11133" s="2">
        <v>67</v>
      </c>
    </row>
    <row r="11134" spans="1:7" x14ac:dyDescent="0.35">
      <c r="A11134" s="4">
        <v>44</v>
      </c>
      <c r="B11134" s="3" t="s">
        <v>83</v>
      </c>
      <c r="C11134" s="16">
        <v>45630</v>
      </c>
      <c r="D11134" s="1" t="s">
        <v>1</v>
      </c>
      <c r="E11134" s="1" t="s">
        <v>12</v>
      </c>
      <c r="F11134" s="2">
        <v>28</v>
      </c>
      <c r="G11134" s="2">
        <v>0</v>
      </c>
    </row>
    <row r="11135" spans="1:7" x14ac:dyDescent="0.35">
      <c r="A11135" s="4">
        <v>44</v>
      </c>
      <c r="B11135" s="3" t="s">
        <v>83</v>
      </c>
      <c r="C11135" s="16">
        <v>45630</v>
      </c>
      <c r="D11135" s="1" t="s">
        <v>1</v>
      </c>
      <c r="E11135" s="1" t="s">
        <v>3</v>
      </c>
      <c r="F11135" s="2">
        <v>43</v>
      </c>
      <c r="G11135" s="2">
        <v>47</v>
      </c>
    </row>
    <row r="11136" spans="1:7" x14ac:dyDescent="0.35">
      <c r="A11136" s="4">
        <v>44</v>
      </c>
      <c r="B11136" s="3" t="s">
        <v>82</v>
      </c>
      <c r="C11136" s="16">
        <v>45631</v>
      </c>
      <c r="D11136" s="1" t="s">
        <v>1</v>
      </c>
      <c r="E11136" s="1" t="s">
        <v>3</v>
      </c>
      <c r="F11136" s="2">
        <v>26</v>
      </c>
      <c r="G11136" s="2">
        <v>73</v>
      </c>
    </row>
    <row r="11137" spans="1:7" x14ac:dyDescent="0.35">
      <c r="A11137" s="4">
        <v>44</v>
      </c>
      <c r="B11137" s="3" t="s">
        <v>82</v>
      </c>
      <c r="C11137" s="16">
        <v>45631</v>
      </c>
      <c r="D11137" s="1" t="s">
        <v>1</v>
      </c>
      <c r="E11137" s="1" t="s">
        <v>0</v>
      </c>
      <c r="F11137" s="2">
        <v>26</v>
      </c>
      <c r="G11137" s="2">
        <v>76</v>
      </c>
    </row>
    <row r="11138" spans="1:7" x14ac:dyDescent="0.35">
      <c r="A11138" s="4">
        <v>44</v>
      </c>
      <c r="B11138" s="3" t="s">
        <v>82</v>
      </c>
      <c r="C11138" s="16">
        <v>45631</v>
      </c>
      <c r="D11138" s="1" t="s">
        <v>1</v>
      </c>
      <c r="E11138" s="1" t="s">
        <v>3</v>
      </c>
      <c r="F11138" s="2">
        <v>39</v>
      </c>
      <c r="G11138" s="2">
        <v>0</v>
      </c>
    </row>
    <row r="11139" spans="1:7" x14ac:dyDescent="0.35">
      <c r="A11139" s="4">
        <v>44</v>
      </c>
      <c r="B11139" s="3" t="s">
        <v>82</v>
      </c>
      <c r="C11139" s="16">
        <v>45631</v>
      </c>
      <c r="D11139" s="1" t="s">
        <v>1</v>
      </c>
      <c r="E11139" s="1" t="s">
        <v>0</v>
      </c>
      <c r="G11139" s="2">
        <v>75</v>
      </c>
    </row>
    <row r="11140" spans="1:7" x14ac:dyDescent="0.35">
      <c r="A11140" s="4">
        <v>44</v>
      </c>
      <c r="B11140" s="3" t="s">
        <v>82</v>
      </c>
      <c r="C11140" s="16">
        <v>45631</v>
      </c>
      <c r="D11140" s="1" t="s">
        <v>1</v>
      </c>
      <c r="E11140" s="1" t="s">
        <v>3</v>
      </c>
      <c r="F11140" s="2">
        <v>30</v>
      </c>
      <c r="G11140" s="2">
        <v>1</v>
      </c>
    </row>
    <row r="11141" spans="1:7" x14ac:dyDescent="0.35">
      <c r="A11141" s="4">
        <v>44</v>
      </c>
      <c r="B11141" s="3" t="s">
        <v>82</v>
      </c>
      <c r="C11141" s="16">
        <v>45631</v>
      </c>
      <c r="D11141" s="1" t="s">
        <v>1</v>
      </c>
      <c r="E11141" s="1" t="s">
        <v>0</v>
      </c>
      <c r="G11141" s="2">
        <v>1</v>
      </c>
    </row>
    <row r="11142" spans="1:7" x14ac:dyDescent="0.35">
      <c r="A11142" s="4">
        <v>44</v>
      </c>
      <c r="B11142" s="3" t="s">
        <v>82</v>
      </c>
      <c r="C11142" s="16">
        <v>45631</v>
      </c>
      <c r="D11142" s="1" t="s">
        <v>1</v>
      </c>
      <c r="E11142" s="1" t="s">
        <v>0</v>
      </c>
      <c r="G11142" s="2">
        <v>73</v>
      </c>
    </row>
    <row r="11143" spans="1:7" x14ac:dyDescent="0.35">
      <c r="A11143" s="4">
        <v>44</v>
      </c>
      <c r="B11143" s="3" t="s">
        <v>82</v>
      </c>
      <c r="C11143" s="16">
        <v>45631</v>
      </c>
      <c r="D11143" s="1" t="s">
        <v>1</v>
      </c>
      <c r="E11143" s="1" t="s">
        <v>3</v>
      </c>
      <c r="F11143" s="2">
        <v>25</v>
      </c>
      <c r="G11143" s="2">
        <v>70</v>
      </c>
    </row>
    <row r="11144" spans="1:7" x14ac:dyDescent="0.35">
      <c r="A11144" s="4">
        <v>44</v>
      </c>
      <c r="B11144" s="3" t="s">
        <v>82</v>
      </c>
      <c r="C11144" s="16">
        <v>45631</v>
      </c>
      <c r="D11144" s="1" t="s">
        <v>1</v>
      </c>
      <c r="E11144" s="1" t="s">
        <v>0</v>
      </c>
      <c r="G11144" s="2">
        <v>76</v>
      </c>
    </row>
    <row r="11145" spans="1:7" x14ac:dyDescent="0.35">
      <c r="A11145" s="4">
        <v>44</v>
      </c>
      <c r="B11145" s="3" t="s">
        <v>82</v>
      </c>
      <c r="C11145" s="16">
        <v>45631</v>
      </c>
      <c r="D11145" s="1" t="s">
        <v>1</v>
      </c>
      <c r="E11145" s="1" t="s">
        <v>3</v>
      </c>
      <c r="F11145" s="2">
        <v>29</v>
      </c>
      <c r="G11145" s="2">
        <v>76</v>
      </c>
    </row>
    <row r="11146" spans="1:7" x14ac:dyDescent="0.35">
      <c r="A11146" s="4">
        <v>44</v>
      </c>
      <c r="B11146" s="3" t="s">
        <v>82</v>
      </c>
      <c r="C11146" s="16">
        <v>45631</v>
      </c>
      <c r="D11146" s="1" t="s">
        <v>1</v>
      </c>
      <c r="E11146" s="1" t="s">
        <v>3</v>
      </c>
      <c r="F11146" s="2">
        <v>22</v>
      </c>
      <c r="G11146" s="2">
        <v>0</v>
      </c>
    </row>
    <row r="11147" spans="1:7" x14ac:dyDescent="0.35">
      <c r="A11147" s="4">
        <v>44</v>
      </c>
      <c r="B11147" s="3" t="s">
        <v>82</v>
      </c>
      <c r="C11147" s="16">
        <v>45631</v>
      </c>
      <c r="D11147" s="1" t="s">
        <v>1</v>
      </c>
      <c r="E11147" s="1" t="s">
        <v>0</v>
      </c>
      <c r="G11147" s="2">
        <v>76</v>
      </c>
    </row>
    <row r="11148" spans="1:7" x14ac:dyDescent="0.35">
      <c r="A11148" s="4">
        <v>44</v>
      </c>
      <c r="B11148" s="3" t="s">
        <v>82</v>
      </c>
      <c r="C11148" s="16">
        <v>45631</v>
      </c>
      <c r="D11148" s="1" t="s">
        <v>1</v>
      </c>
      <c r="E11148" s="1" t="s">
        <v>0</v>
      </c>
      <c r="G11148" s="2">
        <v>61</v>
      </c>
    </row>
    <row r="11149" spans="1:7" x14ac:dyDescent="0.35">
      <c r="A11149" s="4">
        <v>44</v>
      </c>
      <c r="B11149" s="3" t="s">
        <v>82</v>
      </c>
      <c r="C11149" s="16">
        <v>45631</v>
      </c>
      <c r="D11149" s="1" t="s">
        <v>5</v>
      </c>
      <c r="E11149" s="1" t="s">
        <v>0</v>
      </c>
    </row>
    <row r="11150" spans="1:7" x14ac:dyDescent="0.35">
      <c r="A11150" s="4">
        <v>44</v>
      </c>
      <c r="B11150" s="3" t="s">
        <v>82</v>
      </c>
      <c r="C11150" s="16">
        <v>45631</v>
      </c>
      <c r="D11150" s="1" t="s">
        <v>1</v>
      </c>
      <c r="E11150" s="1" t="s">
        <v>3</v>
      </c>
      <c r="F11150" s="2">
        <v>29</v>
      </c>
      <c r="G11150" s="2">
        <v>74</v>
      </c>
    </row>
    <row r="11151" spans="1:7" x14ac:dyDescent="0.35">
      <c r="A11151" s="4">
        <v>44</v>
      </c>
      <c r="B11151" s="3" t="s">
        <v>82</v>
      </c>
      <c r="C11151" s="16">
        <v>45631</v>
      </c>
      <c r="D11151" s="1" t="s">
        <v>7</v>
      </c>
      <c r="E11151" s="1" t="s">
        <v>0</v>
      </c>
      <c r="G11151" s="2">
        <v>76</v>
      </c>
    </row>
    <row r="11152" spans="1:7" x14ac:dyDescent="0.35">
      <c r="A11152" s="4">
        <v>44</v>
      </c>
      <c r="B11152" s="3" t="s">
        <v>82</v>
      </c>
      <c r="C11152" s="16">
        <v>45631</v>
      </c>
      <c r="D11152" s="1" t="s">
        <v>1</v>
      </c>
      <c r="E11152" s="1" t="s">
        <v>0</v>
      </c>
      <c r="F11152" s="2">
        <v>30</v>
      </c>
      <c r="G11152" s="2">
        <v>73</v>
      </c>
    </row>
    <row r="11153" spans="1:7" x14ac:dyDescent="0.35">
      <c r="A11153" s="4">
        <v>44</v>
      </c>
      <c r="B11153" s="3" t="s">
        <v>82</v>
      </c>
      <c r="C11153" s="16">
        <v>45631</v>
      </c>
      <c r="D11153" s="1" t="s">
        <v>1</v>
      </c>
      <c r="E11153" s="1" t="s">
        <v>3</v>
      </c>
      <c r="F11153" s="2">
        <v>38</v>
      </c>
      <c r="G11153" s="2">
        <v>75</v>
      </c>
    </row>
    <row r="11154" spans="1:7" x14ac:dyDescent="0.35">
      <c r="A11154" s="4">
        <v>44</v>
      </c>
      <c r="B11154" s="3" t="s">
        <v>82</v>
      </c>
      <c r="C11154" s="16">
        <v>45631</v>
      </c>
      <c r="D11154" s="1" t="s">
        <v>7</v>
      </c>
      <c r="E11154" s="1" t="s">
        <v>0</v>
      </c>
      <c r="G11154" s="2">
        <v>76</v>
      </c>
    </row>
    <row r="11155" spans="1:7" x14ac:dyDescent="0.35">
      <c r="A11155" s="4">
        <v>44</v>
      </c>
      <c r="B11155" s="3" t="s">
        <v>82</v>
      </c>
      <c r="C11155" s="16">
        <v>45631</v>
      </c>
      <c r="D11155" s="1" t="s">
        <v>1</v>
      </c>
      <c r="E11155" s="1" t="s">
        <v>12</v>
      </c>
      <c r="F11155" s="2">
        <v>37</v>
      </c>
      <c r="G11155" s="2">
        <v>72</v>
      </c>
    </row>
    <row r="11156" spans="1:7" x14ac:dyDescent="0.35">
      <c r="A11156" s="4">
        <v>44</v>
      </c>
      <c r="B11156" s="3" t="s">
        <v>82</v>
      </c>
      <c r="C11156" s="16">
        <v>45631</v>
      </c>
      <c r="D11156" s="1" t="s">
        <v>1</v>
      </c>
      <c r="E11156" s="1" t="s">
        <v>3</v>
      </c>
      <c r="F11156" s="2">
        <v>30</v>
      </c>
      <c r="G11156" s="2">
        <v>36</v>
      </c>
    </row>
    <row r="11157" spans="1:7" x14ac:dyDescent="0.35">
      <c r="A11157" s="4">
        <v>44</v>
      </c>
      <c r="B11157" s="3" t="s">
        <v>82</v>
      </c>
      <c r="C11157" s="16">
        <v>45631</v>
      </c>
      <c r="D11157" s="1" t="s">
        <v>1</v>
      </c>
      <c r="E11157" s="1" t="s">
        <v>0</v>
      </c>
      <c r="G11157" s="2">
        <v>73</v>
      </c>
    </row>
    <row r="11158" spans="1:7" x14ac:dyDescent="0.35">
      <c r="A11158" s="4">
        <v>44</v>
      </c>
      <c r="B11158" s="3" t="s">
        <v>82</v>
      </c>
      <c r="C11158" s="16">
        <v>45631</v>
      </c>
      <c r="D11158" s="1" t="s">
        <v>1</v>
      </c>
      <c r="E11158" s="1" t="s">
        <v>0</v>
      </c>
      <c r="G11158" s="2">
        <v>76</v>
      </c>
    </row>
    <row r="11159" spans="1:7" x14ac:dyDescent="0.35">
      <c r="A11159" s="4">
        <v>44</v>
      </c>
      <c r="B11159" s="3" t="s">
        <v>81</v>
      </c>
      <c r="C11159" s="16">
        <v>45632</v>
      </c>
      <c r="D11159" s="1" t="s">
        <v>1</v>
      </c>
      <c r="E11159" s="1" t="s">
        <v>0</v>
      </c>
      <c r="F11159" s="2">
        <v>25</v>
      </c>
      <c r="G11159" s="2">
        <v>75</v>
      </c>
    </row>
    <row r="11160" spans="1:7" x14ac:dyDescent="0.35">
      <c r="A11160" s="4">
        <v>44</v>
      </c>
      <c r="B11160" s="3" t="s">
        <v>81</v>
      </c>
      <c r="C11160" s="16">
        <v>45632</v>
      </c>
      <c r="D11160" s="1" t="s">
        <v>1</v>
      </c>
      <c r="E11160" s="1" t="s">
        <v>3</v>
      </c>
      <c r="F11160" s="2">
        <v>25</v>
      </c>
      <c r="G11160" s="2">
        <v>38</v>
      </c>
    </row>
    <row r="11161" spans="1:7" x14ac:dyDescent="0.35">
      <c r="A11161" s="4">
        <v>44</v>
      </c>
      <c r="B11161" s="3" t="s">
        <v>81</v>
      </c>
      <c r="C11161" s="16">
        <v>45632</v>
      </c>
      <c r="D11161" s="1" t="s">
        <v>1</v>
      </c>
      <c r="E11161" s="1" t="s">
        <v>3</v>
      </c>
      <c r="F11161" s="2">
        <v>28</v>
      </c>
      <c r="G11161" s="2">
        <v>75</v>
      </c>
    </row>
    <row r="11162" spans="1:7" x14ac:dyDescent="0.35">
      <c r="A11162" s="4">
        <v>44</v>
      </c>
      <c r="B11162" s="3" t="s">
        <v>81</v>
      </c>
      <c r="C11162" s="16">
        <v>45632</v>
      </c>
      <c r="D11162" s="1" t="s">
        <v>5</v>
      </c>
      <c r="E11162" s="1" t="s">
        <v>0</v>
      </c>
    </row>
    <row r="11163" spans="1:7" x14ac:dyDescent="0.35">
      <c r="A11163" s="4">
        <v>44</v>
      </c>
      <c r="B11163" s="3" t="s">
        <v>81</v>
      </c>
      <c r="C11163" s="16">
        <v>45632</v>
      </c>
      <c r="D11163" s="1" t="s">
        <v>1</v>
      </c>
      <c r="E11163" s="1" t="s">
        <v>0</v>
      </c>
      <c r="G11163" s="2">
        <v>75</v>
      </c>
    </row>
    <row r="11164" spans="1:7" x14ac:dyDescent="0.35">
      <c r="A11164" s="4">
        <v>44</v>
      </c>
      <c r="B11164" s="3" t="s">
        <v>80</v>
      </c>
      <c r="C11164" s="16">
        <v>45633</v>
      </c>
      <c r="D11164" s="1" t="s">
        <v>1</v>
      </c>
      <c r="E11164" s="1" t="s">
        <v>0</v>
      </c>
      <c r="G11164" s="2">
        <v>27</v>
      </c>
    </row>
    <row r="11165" spans="1:7" x14ac:dyDescent="0.35">
      <c r="A11165" s="4">
        <v>44</v>
      </c>
      <c r="B11165" s="3" t="s">
        <v>81</v>
      </c>
      <c r="C11165" s="16">
        <v>45632</v>
      </c>
      <c r="D11165" s="1" t="s">
        <v>1</v>
      </c>
      <c r="E11165" s="1" t="s">
        <v>0</v>
      </c>
      <c r="G11165" s="2">
        <v>60</v>
      </c>
    </row>
    <row r="11166" spans="1:7" x14ac:dyDescent="0.35">
      <c r="A11166" s="4">
        <v>44</v>
      </c>
      <c r="B11166" s="3" t="s">
        <v>81</v>
      </c>
      <c r="C11166" s="16">
        <v>45632</v>
      </c>
      <c r="D11166" s="1" t="s">
        <v>1</v>
      </c>
      <c r="E11166" s="1" t="s">
        <v>0</v>
      </c>
      <c r="G11166" s="2">
        <v>3</v>
      </c>
    </row>
    <row r="11167" spans="1:7" x14ac:dyDescent="0.35">
      <c r="A11167" s="4">
        <v>44</v>
      </c>
      <c r="B11167" s="3" t="s">
        <v>81</v>
      </c>
      <c r="C11167" s="16">
        <v>45632</v>
      </c>
      <c r="D11167" s="1" t="s">
        <v>1</v>
      </c>
      <c r="E11167" s="1" t="s">
        <v>0</v>
      </c>
      <c r="G11167" s="2">
        <v>20</v>
      </c>
    </row>
    <row r="11168" spans="1:7" x14ac:dyDescent="0.35">
      <c r="A11168" s="4">
        <v>44</v>
      </c>
      <c r="B11168" s="3" t="s">
        <v>81</v>
      </c>
      <c r="C11168" s="16">
        <v>45632</v>
      </c>
      <c r="D11168" s="1" t="s">
        <v>1</v>
      </c>
      <c r="E11168" s="1" t="s">
        <v>0</v>
      </c>
      <c r="G11168" s="2">
        <v>71</v>
      </c>
    </row>
    <row r="11169" spans="1:7" x14ac:dyDescent="0.35">
      <c r="A11169" s="4">
        <v>44</v>
      </c>
      <c r="B11169" s="3" t="s">
        <v>81</v>
      </c>
      <c r="C11169" s="16">
        <v>45632</v>
      </c>
      <c r="D11169" s="1" t="s">
        <v>1</v>
      </c>
      <c r="E11169" s="1" t="s">
        <v>0</v>
      </c>
      <c r="G11169" s="2">
        <v>75</v>
      </c>
    </row>
    <row r="11170" spans="1:7" x14ac:dyDescent="0.35">
      <c r="A11170" s="4">
        <v>44</v>
      </c>
      <c r="B11170" s="3" t="s">
        <v>81</v>
      </c>
      <c r="C11170" s="16">
        <v>45632</v>
      </c>
      <c r="D11170" s="1" t="s">
        <v>1</v>
      </c>
      <c r="E11170" s="1" t="s">
        <v>12</v>
      </c>
      <c r="F11170" s="2">
        <v>31</v>
      </c>
      <c r="G11170" s="2">
        <v>20</v>
      </c>
    </row>
    <row r="11171" spans="1:7" x14ac:dyDescent="0.35">
      <c r="A11171" s="4">
        <v>44</v>
      </c>
      <c r="B11171" s="3" t="s">
        <v>81</v>
      </c>
      <c r="C11171" s="16">
        <v>45632</v>
      </c>
      <c r="D11171" s="1" t="s">
        <v>1</v>
      </c>
      <c r="E11171" s="1" t="s">
        <v>3</v>
      </c>
      <c r="F11171" s="2">
        <v>30</v>
      </c>
      <c r="G11171" s="2">
        <v>27</v>
      </c>
    </row>
    <row r="11172" spans="1:7" x14ac:dyDescent="0.35">
      <c r="A11172" s="4">
        <v>44</v>
      </c>
      <c r="B11172" s="3" t="s">
        <v>81</v>
      </c>
      <c r="C11172" s="16">
        <v>45632</v>
      </c>
      <c r="D11172" s="1" t="s">
        <v>1</v>
      </c>
      <c r="E11172" s="1" t="s">
        <v>3</v>
      </c>
      <c r="F11172" s="2">
        <v>22</v>
      </c>
      <c r="G11172" s="2">
        <v>75</v>
      </c>
    </row>
    <row r="11173" spans="1:7" x14ac:dyDescent="0.35">
      <c r="A11173" s="4">
        <v>44</v>
      </c>
      <c r="B11173" s="3" t="s">
        <v>81</v>
      </c>
      <c r="C11173" s="16">
        <v>45632</v>
      </c>
      <c r="D11173" s="1" t="s">
        <v>1</v>
      </c>
      <c r="E11173" s="1" t="s">
        <v>3</v>
      </c>
      <c r="F11173" s="2">
        <v>26</v>
      </c>
      <c r="G11173" s="2">
        <v>73</v>
      </c>
    </row>
    <row r="11174" spans="1:7" x14ac:dyDescent="0.35">
      <c r="A11174" s="4">
        <v>44</v>
      </c>
      <c r="B11174" s="3" t="s">
        <v>81</v>
      </c>
      <c r="C11174" s="16">
        <v>45632</v>
      </c>
      <c r="D11174" s="1" t="s">
        <v>1</v>
      </c>
      <c r="E11174" s="1" t="s">
        <v>0</v>
      </c>
      <c r="G11174" s="2">
        <v>75</v>
      </c>
    </row>
    <row r="11175" spans="1:7" x14ac:dyDescent="0.35">
      <c r="A11175" s="4">
        <v>44</v>
      </c>
      <c r="B11175" s="3" t="s">
        <v>81</v>
      </c>
      <c r="C11175" s="16">
        <v>45632</v>
      </c>
      <c r="D11175" s="1" t="s">
        <v>1</v>
      </c>
      <c r="E11175" s="1" t="s">
        <v>0</v>
      </c>
      <c r="G11175" s="2">
        <v>69</v>
      </c>
    </row>
    <row r="11176" spans="1:7" x14ac:dyDescent="0.35">
      <c r="A11176" s="4">
        <v>44</v>
      </c>
      <c r="B11176" s="3" t="s">
        <v>77</v>
      </c>
      <c r="C11176" s="16">
        <v>45636</v>
      </c>
      <c r="D11176" s="1" t="s">
        <v>5</v>
      </c>
      <c r="E11176" s="1" t="s">
        <v>0</v>
      </c>
    </row>
    <row r="11177" spans="1:7" x14ac:dyDescent="0.35">
      <c r="A11177" s="4">
        <v>44</v>
      </c>
      <c r="B11177" s="3" t="s">
        <v>77</v>
      </c>
      <c r="C11177" s="16">
        <v>45636</v>
      </c>
      <c r="D11177" s="1" t="s">
        <v>1</v>
      </c>
      <c r="E11177" s="1" t="s">
        <v>0</v>
      </c>
      <c r="G11177" s="2">
        <v>1</v>
      </c>
    </row>
    <row r="11178" spans="1:7" x14ac:dyDescent="0.35">
      <c r="A11178" s="4">
        <v>44</v>
      </c>
      <c r="B11178" s="3" t="s">
        <v>81</v>
      </c>
      <c r="C11178" s="16">
        <v>45632</v>
      </c>
      <c r="D11178" s="1" t="s">
        <v>1</v>
      </c>
      <c r="E11178" s="1" t="s">
        <v>0</v>
      </c>
      <c r="F11178" s="2">
        <v>56</v>
      </c>
      <c r="G11178" s="2">
        <v>75</v>
      </c>
    </row>
    <row r="11179" spans="1:7" x14ac:dyDescent="0.35">
      <c r="A11179" s="4">
        <v>44</v>
      </c>
      <c r="B11179" s="3" t="s">
        <v>81</v>
      </c>
      <c r="C11179" s="16">
        <v>45632</v>
      </c>
      <c r="D11179" s="1" t="s">
        <v>1</v>
      </c>
      <c r="E11179" s="1" t="s">
        <v>0</v>
      </c>
      <c r="G11179" s="2">
        <v>75</v>
      </c>
    </row>
    <row r="11180" spans="1:7" x14ac:dyDescent="0.35">
      <c r="A11180" s="4">
        <v>44</v>
      </c>
      <c r="B11180" s="3" t="s">
        <v>81</v>
      </c>
      <c r="C11180" s="16">
        <v>45632</v>
      </c>
      <c r="D11180" s="1" t="s">
        <v>1</v>
      </c>
      <c r="E11180" s="1" t="s">
        <v>0</v>
      </c>
      <c r="G11180" s="2">
        <v>4</v>
      </c>
    </row>
    <row r="11181" spans="1:7" x14ac:dyDescent="0.35">
      <c r="A11181" s="4">
        <v>44</v>
      </c>
      <c r="B11181" s="3" t="s">
        <v>81</v>
      </c>
      <c r="C11181" s="16">
        <v>45632</v>
      </c>
      <c r="D11181" s="1" t="s">
        <v>1</v>
      </c>
      <c r="E11181" s="1" t="s">
        <v>3</v>
      </c>
      <c r="F11181" s="2">
        <v>22</v>
      </c>
      <c r="G11181" s="2">
        <v>52</v>
      </c>
    </row>
    <row r="11182" spans="1:7" x14ac:dyDescent="0.35">
      <c r="A11182" s="4">
        <v>44</v>
      </c>
      <c r="B11182" s="3" t="s">
        <v>80</v>
      </c>
      <c r="C11182" s="16">
        <v>45633</v>
      </c>
      <c r="D11182" s="1" t="s">
        <v>1</v>
      </c>
      <c r="E11182" s="1" t="s">
        <v>0</v>
      </c>
      <c r="G11182" s="2">
        <v>11</v>
      </c>
    </row>
    <row r="11183" spans="1:7" x14ac:dyDescent="0.35">
      <c r="A11183" s="4">
        <v>44</v>
      </c>
      <c r="B11183" s="3" t="s">
        <v>80</v>
      </c>
      <c r="C11183" s="16">
        <v>45633</v>
      </c>
      <c r="D11183" s="1" t="s">
        <v>1</v>
      </c>
      <c r="E11183" s="1" t="s">
        <v>3</v>
      </c>
      <c r="F11183" s="2">
        <v>25</v>
      </c>
      <c r="G11183" s="2">
        <v>74</v>
      </c>
    </row>
    <row r="11184" spans="1:7" x14ac:dyDescent="0.35">
      <c r="A11184" s="4">
        <v>44</v>
      </c>
      <c r="B11184" s="3" t="s">
        <v>80</v>
      </c>
      <c r="C11184" s="16">
        <v>45633</v>
      </c>
      <c r="D11184" s="1" t="s">
        <v>1</v>
      </c>
      <c r="E11184" s="1" t="s">
        <v>4</v>
      </c>
      <c r="F11184" s="2">
        <v>29</v>
      </c>
      <c r="G11184" s="2">
        <v>17</v>
      </c>
    </row>
    <row r="11185" spans="1:7" x14ac:dyDescent="0.35">
      <c r="A11185" s="4">
        <v>44</v>
      </c>
      <c r="B11185" s="3" t="s">
        <v>80</v>
      </c>
      <c r="C11185" s="16">
        <v>45633</v>
      </c>
      <c r="D11185" s="1" t="s">
        <v>1</v>
      </c>
      <c r="E11185" s="1" t="s">
        <v>0</v>
      </c>
      <c r="G11185" s="2">
        <v>74</v>
      </c>
    </row>
    <row r="11186" spans="1:7" x14ac:dyDescent="0.35">
      <c r="A11186" s="4">
        <v>44</v>
      </c>
      <c r="B11186" s="3" t="s">
        <v>80</v>
      </c>
      <c r="C11186" s="16">
        <v>45633</v>
      </c>
      <c r="D11186" s="1" t="s">
        <v>1</v>
      </c>
      <c r="E11186" s="1" t="s">
        <v>0</v>
      </c>
      <c r="G11186" s="2">
        <v>74</v>
      </c>
    </row>
    <row r="11187" spans="1:7" x14ac:dyDescent="0.35">
      <c r="A11187" s="4">
        <v>44</v>
      </c>
      <c r="B11187" s="3" t="s">
        <v>81</v>
      </c>
      <c r="C11187" s="16">
        <v>45632</v>
      </c>
      <c r="D11187" s="1" t="s">
        <v>1</v>
      </c>
      <c r="E11187" s="1" t="s">
        <v>3</v>
      </c>
      <c r="F11187" s="2">
        <v>42</v>
      </c>
      <c r="G11187" s="2">
        <v>9</v>
      </c>
    </row>
    <row r="11188" spans="1:7" x14ac:dyDescent="0.35">
      <c r="A11188" s="4">
        <v>44</v>
      </c>
      <c r="B11188" s="3" t="s">
        <v>81</v>
      </c>
      <c r="C11188" s="16">
        <v>45632</v>
      </c>
      <c r="D11188" s="1" t="s">
        <v>1</v>
      </c>
      <c r="E11188" s="1" t="s">
        <v>3</v>
      </c>
      <c r="F11188" s="2">
        <v>50</v>
      </c>
      <c r="G11188" s="2">
        <v>3</v>
      </c>
    </row>
    <row r="11189" spans="1:7" x14ac:dyDescent="0.35">
      <c r="A11189" s="4">
        <v>44</v>
      </c>
      <c r="B11189" s="3" t="s">
        <v>81</v>
      </c>
      <c r="C11189" s="16">
        <v>45632</v>
      </c>
      <c r="D11189" s="1" t="s">
        <v>1</v>
      </c>
      <c r="E11189" s="1" t="s">
        <v>0</v>
      </c>
      <c r="F11189" s="2">
        <v>47</v>
      </c>
      <c r="G11189" s="2">
        <v>75</v>
      </c>
    </row>
    <row r="11190" spans="1:7" x14ac:dyDescent="0.35">
      <c r="A11190" s="4">
        <v>44</v>
      </c>
      <c r="B11190" s="3" t="s">
        <v>81</v>
      </c>
      <c r="C11190" s="16">
        <v>45632</v>
      </c>
      <c r="D11190" s="1" t="s">
        <v>1</v>
      </c>
      <c r="E11190" s="1" t="s">
        <v>3</v>
      </c>
      <c r="F11190" s="2">
        <v>19</v>
      </c>
      <c r="G11190" s="2">
        <v>69</v>
      </c>
    </row>
    <row r="11191" spans="1:7" x14ac:dyDescent="0.35">
      <c r="A11191" s="4">
        <v>44</v>
      </c>
      <c r="B11191" s="3" t="s">
        <v>80</v>
      </c>
      <c r="C11191" s="16">
        <v>45633</v>
      </c>
      <c r="D11191" s="1" t="s">
        <v>1</v>
      </c>
      <c r="E11191" s="1" t="s">
        <v>3</v>
      </c>
      <c r="F11191" s="2">
        <v>30</v>
      </c>
      <c r="G11191" s="2">
        <v>0</v>
      </c>
    </row>
    <row r="11192" spans="1:7" x14ac:dyDescent="0.35">
      <c r="A11192" s="4">
        <v>44</v>
      </c>
      <c r="B11192" s="3" t="s">
        <v>80</v>
      </c>
      <c r="C11192" s="16">
        <v>45633</v>
      </c>
      <c r="D11192" s="1" t="s">
        <v>1</v>
      </c>
      <c r="E11192" s="1" t="s">
        <v>0</v>
      </c>
      <c r="G11192" s="2">
        <v>11</v>
      </c>
    </row>
    <row r="11193" spans="1:7" x14ac:dyDescent="0.35">
      <c r="A11193" s="4">
        <v>44</v>
      </c>
      <c r="B11193" s="3" t="s">
        <v>80</v>
      </c>
      <c r="C11193" s="16">
        <v>45633</v>
      </c>
      <c r="D11193" s="1" t="s">
        <v>1</v>
      </c>
      <c r="E11193" s="1" t="s">
        <v>0</v>
      </c>
      <c r="G11193" s="2">
        <v>73</v>
      </c>
    </row>
    <row r="11194" spans="1:7" x14ac:dyDescent="0.35">
      <c r="A11194" s="4">
        <v>44</v>
      </c>
      <c r="B11194" s="3" t="s">
        <v>80</v>
      </c>
      <c r="C11194" s="16">
        <v>45633</v>
      </c>
      <c r="D11194" s="1" t="s">
        <v>5</v>
      </c>
      <c r="E11194" s="1" t="s">
        <v>0</v>
      </c>
    </row>
    <row r="11195" spans="1:7" x14ac:dyDescent="0.35">
      <c r="A11195" s="4">
        <v>44</v>
      </c>
      <c r="B11195" s="3" t="s">
        <v>80</v>
      </c>
      <c r="C11195" s="16">
        <v>45633</v>
      </c>
      <c r="D11195" s="1" t="s">
        <v>1</v>
      </c>
      <c r="E11195" s="1" t="s">
        <v>3</v>
      </c>
      <c r="F11195" s="2">
        <v>24</v>
      </c>
      <c r="G11195" s="2">
        <v>73</v>
      </c>
    </row>
    <row r="11196" spans="1:7" x14ac:dyDescent="0.35">
      <c r="A11196" s="4">
        <v>44</v>
      </c>
      <c r="B11196" s="3" t="s">
        <v>80</v>
      </c>
      <c r="C11196" s="16">
        <v>45633</v>
      </c>
      <c r="D11196" s="1" t="s">
        <v>1</v>
      </c>
      <c r="E11196" s="1" t="s">
        <v>0</v>
      </c>
      <c r="G11196" s="2">
        <v>24</v>
      </c>
    </row>
    <row r="11197" spans="1:7" x14ac:dyDescent="0.35">
      <c r="A11197" s="4">
        <v>44</v>
      </c>
      <c r="B11197" s="3" t="s">
        <v>80</v>
      </c>
      <c r="C11197" s="16">
        <v>45633</v>
      </c>
      <c r="D11197" s="1" t="s">
        <v>1</v>
      </c>
      <c r="E11197" s="1" t="s">
        <v>4</v>
      </c>
      <c r="F11197" s="2">
        <v>27</v>
      </c>
      <c r="G11197" s="2">
        <v>8</v>
      </c>
    </row>
    <row r="11198" spans="1:7" x14ac:dyDescent="0.35">
      <c r="A11198" s="4">
        <v>44</v>
      </c>
      <c r="B11198" s="3" t="s">
        <v>80</v>
      </c>
      <c r="C11198" s="16">
        <v>45633</v>
      </c>
      <c r="D11198" s="1" t="s">
        <v>5</v>
      </c>
      <c r="E11198" s="1" t="s">
        <v>0</v>
      </c>
    </row>
    <row r="11199" spans="1:7" x14ac:dyDescent="0.35">
      <c r="A11199" s="4">
        <v>44</v>
      </c>
      <c r="B11199" s="3" t="s">
        <v>80</v>
      </c>
      <c r="C11199" s="16">
        <v>45633</v>
      </c>
      <c r="D11199" s="1" t="s">
        <v>1</v>
      </c>
      <c r="E11199" s="1" t="s">
        <v>3</v>
      </c>
      <c r="F11199" s="2">
        <v>42</v>
      </c>
      <c r="G11199" s="2">
        <v>50</v>
      </c>
    </row>
    <row r="11200" spans="1:7" x14ac:dyDescent="0.35">
      <c r="A11200" s="4">
        <v>44</v>
      </c>
      <c r="B11200" s="3" t="s">
        <v>79</v>
      </c>
      <c r="C11200" s="16">
        <v>45634</v>
      </c>
      <c r="D11200" s="1" t="s">
        <v>1</v>
      </c>
      <c r="E11200" s="1" t="s">
        <v>3</v>
      </c>
      <c r="F11200" s="2">
        <v>20</v>
      </c>
      <c r="G11200" s="2">
        <v>72</v>
      </c>
    </row>
    <row r="11201" spans="1:7" x14ac:dyDescent="0.35">
      <c r="A11201" s="4">
        <v>44</v>
      </c>
      <c r="B11201" s="3" t="s">
        <v>78</v>
      </c>
      <c r="C11201" s="16">
        <v>45635</v>
      </c>
      <c r="D11201" s="1" t="s">
        <v>1</v>
      </c>
      <c r="E11201" s="1" t="s">
        <v>3</v>
      </c>
      <c r="F11201" s="2">
        <v>23</v>
      </c>
      <c r="G11201" s="2">
        <v>24</v>
      </c>
    </row>
    <row r="11202" spans="1:7" x14ac:dyDescent="0.35">
      <c r="A11202" s="4">
        <v>44</v>
      </c>
      <c r="B11202" s="3" t="s">
        <v>78</v>
      </c>
      <c r="C11202" s="16">
        <v>45635</v>
      </c>
      <c r="D11202" s="1" t="s">
        <v>1</v>
      </c>
      <c r="E11202" s="1" t="s">
        <v>3</v>
      </c>
      <c r="F11202" s="2">
        <v>19</v>
      </c>
      <c r="G11202" s="2">
        <v>40</v>
      </c>
    </row>
    <row r="11203" spans="1:7" x14ac:dyDescent="0.35">
      <c r="A11203" s="4">
        <v>44</v>
      </c>
      <c r="B11203" s="3" t="s">
        <v>78</v>
      </c>
      <c r="C11203" s="16">
        <v>45635</v>
      </c>
      <c r="D11203" s="1" t="s">
        <v>5</v>
      </c>
      <c r="E11203" s="1" t="s">
        <v>0</v>
      </c>
    </row>
    <row r="11204" spans="1:7" x14ac:dyDescent="0.35">
      <c r="A11204" s="4">
        <v>44</v>
      </c>
      <c r="B11204" s="3" t="s">
        <v>80</v>
      </c>
      <c r="C11204" s="16">
        <v>45633</v>
      </c>
      <c r="D11204" s="1" t="s">
        <v>1</v>
      </c>
      <c r="E11204" s="1" t="s">
        <v>0</v>
      </c>
      <c r="G11204" s="2">
        <v>9</v>
      </c>
    </row>
    <row r="11205" spans="1:7" x14ac:dyDescent="0.35">
      <c r="A11205" s="4">
        <v>44</v>
      </c>
      <c r="B11205" s="3" t="s">
        <v>80</v>
      </c>
      <c r="C11205" s="16">
        <v>45633</v>
      </c>
      <c r="D11205" s="1" t="s">
        <v>5</v>
      </c>
      <c r="E11205" s="1" t="s">
        <v>0</v>
      </c>
    </row>
    <row r="11206" spans="1:7" x14ac:dyDescent="0.35">
      <c r="A11206" s="4">
        <v>44</v>
      </c>
      <c r="B11206" s="3" t="s">
        <v>80</v>
      </c>
      <c r="C11206" s="16">
        <v>45633</v>
      </c>
      <c r="D11206" s="1" t="s">
        <v>1</v>
      </c>
      <c r="E11206" s="1" t="s">
        <v>0</v>
      </c>
      <c r="G11206" s="2">
        <v>74</v>
      </c>
    </row>
    <row r="11207" spans="1:7" x14ac:dyDescent="0.35">
      <c r="A11207" s="4">
        <v>44</v>
      </c>
      <c r="B11207" s="3" t="s">
        <v>80</v>
      </c>
      <c r="C11207" s="16">
        <v>45633</v>
      </c>
      <c r="D11207" s="1" t="s">
        <v>1</v>
      </c>
      <c r="E11207" s="1" t="s">
        <v>0</v>
      </c>
      <c r="G11207" s="2">
        <v>57</v>
      </c>
    </row>
    <row r="11208" spans="1:7" x14ac:dyDescent="0.35">
      <c r="A11208" s="4">
        <v>44</v>
      </c>
      <c r="B11208" s="3" t="s">
        <v>80</v>
      </c>
      <c r="C11208" s="16">
        <v>45633</v>
      </c>
      <c r="D11208" s="1" t="s">
        <v>1</v>
      </c>
      <c r="E11208" s="1" t="s">
        <v>0</v>
      </c>
      <c r="G11208" s="2">
        <v>73</v>
      </c>
    </row>
    <row r="11209" spans="1:7" x14ac:dyDescent="0.35">
      <c r="A11209" s="4">
        <v>44</v>
      </c>
      <c r="B11209" s="3" t="s">
        <v>80</v>
      </c>
      <c r="C11209" s="16">
        <v>45633</v>
      </c>
      <c r="D11209" s="1" t="s">
        <v>1</v>
      </c>
      <c r="E11209" s="1" t="s">
        <v>0</v>
      </c>
      <c r="G11209" s="2">
        <v>74</v>
      </c>
    </row>
    <row r="11210" spans="1:7" x14ac:dyDescent="0.35">
      <c r="A11210" s="4">
        <v>44</v>
      </c>
      <c r="B11210" s="3" t="s">
        <v>80</v>
      </c>
      <c r="C11210" s="16">
        <v>45633</v>
      </c>
      <c r="D11210" s="1" t="s">
        <v>1</v>
      </c>
      <c r="E11210" s="1" t="s">
        <v>0</v>
      </c>
      <c r="G11210" s="2">
        <v>74</v>
      </c>
    </row>
    <row r="11211" spans="1:7" x14ac:dyDescent="0.35">
      <c r="A11211" s="4">
        <v>44</v>
      </c>
      <c r="B11211" s="3" t="s">
        <v>79</v>
      </c>
      <c r="C11211" s="16">
        <v>45634</v>
      </c>
      <c r="D11211" s="1" t="s">
        <v>1</v>
      </c>
      <c r="E11211" s="1" t="s">
        <v>4</v>
      </c>
      <c r="F11211" s="2">
        <v>26</v>
      </c>
      <c r="G11211" s="2">
        <v>65</v>
      </c>
    </row>
    <row r="11212" spans="1:7" x14ac:dyDescent="0.35">
      <c r="A11212" s="4">
        <v>44</v>
      </c>
      <c r="B11212" s="3" t="s">
        <v>79</v>
      </c>
      <c r="C11212" s="16">
        <v>45634</v>
      </c>
      <c r="D11212" s="1" t="s">
        <v>1</v>
      </c>
      <c r="E11212" s="1" t="s">
        <v>0</v>
      </c>
      <c r="G11212" s="2">
        <v>73</v>
      </c>
    </row>
    <row r="11213" spans="1:7" x14ac:dyDescent="0.35">
      <c r="A11213" s="4">
        <v>44</v>
      </c>
      <c r="B11213" s="3" t="s">
        <v>79</v>
      </c>
      <c r="C11213" s="16">
        <v>45634</v>
      </c>
      <c r="D11213" s="1" t="s">
        <v>1</v>
      </c>
      <c r="E11213" s="1" t="s">
        <v>3</v>
      </c>
      <c r="F11213" s="2">
        <v>38</v>
      </c>
      <c r="G11213" s="2">
        <v>2</v>
      </c>
    </row>
    <row r="11214" spans="1:7" x14ac:dyDescent="0.35">
      <c r="A11214" s="4">
        <v>44</v>
      </c>
      <c r="B11214" s="3" t="s">
        <v>79</v>
      </c>
      <c r="C11214" s="16">
        <v>45634</v>
      </c>
      <c r="D11214" s="1" t="s">
        <v>1</v>
      </c>
      <c r="E11214" s="1" t="s">
        <v>4</v>
      </c>
      <c r="F11214" s="2">
        <v>25</v>
      </c>
      <c r="G11214" s="2">
        <v>49</v>
      </c>
    </row>
    <row r="11215" spans="1:7" x14ac:dyDescent="0.35">
      <c r="A11215" s="4">
        <v>44</v>
      </c>
      <c r="B11215" s="3" t="s">
        <v>79</v>
      </c>
      <c r="C11215" s="16">
        <v>45634</v>
      </c>
      <c r="D11215" s="1" t="s">
        <v>1</v>
      </c>
      <c r="E11215" s="1" t="s">
        <v>3</v>
      </c>
      <c r="F11215" s="2">
        <v>21</v>
      </c>
      <c r="G11215" s="2">
        <v>0</v>
      </c>
    </row>
    <row r="11216" spans="1:7" x14ac:dyDescent="0.35">
      <c r="A11216" s="4">
        <v>44</v>
      </c>
      <c r="B11216" s="3" t="s">
        <v>80</v>
      </c>
      <c r="C11216" s="16">
        <v>45633</v>
      </c>
      <c r="D11216" s="1" t="s">
        <v>1</v>
      </c>
      <c r="E11216" s="1" t="s">
        <v>3</v>
      </c>
      <c r="F11216" s="2">
        <v>30</v>
      </c>
      <c r="G11216" s="2">
        <v>11</v>
      </c>
    </row>
    <row r="11217" spans="1:7" x14ac:dyDescent="0.35">
      <c r="A11217" s="4">
        <v>44</v>
      </c>
      <c r="B11217" s="3" t="s">
        <v>79</v>
      </c>
      <c r="C11217" s="16">
        <v>45634</v>
      </c>
      <c r="D11217" s="1" t="s">
        <v>1</v>
      </c>
      <c r="E11217" s="1" t="s">
        <v>3</v>
      </c>
      <c r="F11217" s="2">
        <v>18</v>
      </c>
      <c r="G11217" s="2">
        <v>61</v>
      </c>
    </row>
    <row r="11218" spans="1:7" x14ac:dyDescent="0.35">
      <c r="A11218" s="4">
        <v>44</v>
      </c>
      <c r="B11218" s="3" t="s">
        <v>79</v>
      </c>
      <c r="C11218" s="16">
        <v>45634</v>
      </c>
      <c r="D11218" s="1" t="s">
        <v>1</v>
      </c>
      <c r="E11218" s="1" t="s">
        <v>3</v>
      </c>
      <c r="F11218" s="2">
        <v>28</v>
      </c>
      <c r="G11218" s="2">
        <v>19</v>
      </c>
    </row>
    <row r="11219" spans="1:7" x14ac:dyDescent="0.35">
      <c r="A11219" s="4">
        <v>44</v>
      </c>
      <c r="B11219" s="3" t="s">
        <v>79</v>
      </c>
      <c r="C11219" s="16">
        <v>45634</v>
      </c>
      <c r="D11219" s="1" t="s">
        <v>1</v>
      </c>
      <c r="E11219" s="1" t="s">
        <v>0</v>
      </c>
      <c r="G11219" s="2">
        <v>69</v>
      </c>
    </row>
    <row r="11220" spans="1:7" x14ac:dyDescent="0.35">
      <c r="A11220" s="4">
        <v>44</v>
      </c>
      <c r="B11220" s="3" t="s">
        <v>79</v>
      </c>
      <c r="C11220" s="16">
        <v>45634</v>
      </c>
      <c r="D11220" s="1" t="s">
        <v>1</v>
      </c>
      <c r="E11220" s="1" t="s">
        <v>12</v>
      </c>
      <c r="F11220" s="2">
        <v>31</v>
      </c>
      <c r="G11220" s="2">
        <v>30</v>
      </c>
    </row>
    <row r="11221" spans="1:7" x14ac:dyDescent="0.35">
      <c r="A11221" s="4">
        <v>44</v>
      </c>
      <c r="B11221" s="3" t="s">
        <v>79</v>
      </c>
      <c r="C11221" s="16">
        <v>45634</v>
      </c>
      <c r="D11221" s="1" t="s">
        <v>1</v>
      </c>
      <c r="E11221" s="1" t="s">
        <v>0</v>
      </c>
      <c r="G11221" s="2">
        <v>69</v>
      </c>
    </row>
    <row r="11222" spans="1:7" x14ac:dyDescent="0.35">
      <c r="A11222" s="4">
        <v>44</v>
      </c>
      <c r="B11222" s="3" t="s">
        <v>79</v>
      </c>
      <c r="C11222" s="16">
        <v>45634</v>
      </c>
      <c r="D11222" s="1" t="s">
        <v>1</v>
      </c>
      <c r="E11222" s="1" t="s">
        <v>0</v>
      </c>
      <c r="G11222" s="2">
        <v>45</v>
      </c>
    </row>
    <row r="11223" spans="1:7" x14ac:dyDescent="0.35">
      <c r="A11223" s="4">
        <v>44</v>
      </c>
      <c r="B11223" s="3" t="s">
        <v>79</v>
      </c>
      <c r="C11223" s="16">
        <v>45634</v>
      </c>
      <c r="D11223" s="1" t="s">
        <v>1</v>
      </c>
      <c r="E11223" s="1" t="s">
        <v>3</v>
      </c>
      <c r="F11223" s="2">
        <v>19</v>
      </c>
      <c r="G11223" s="2">
        <v>38</v>
      </c>
    </row>
    <row r="11224" spans="1:7" x14ac:dyDescent="0.35">
      <c r="A11224" s="4">
        <v>44</v>
      </c>
      <c r="B11224" s="3" t="s">
        <v>79</v>
      </c>
      <c r="C11224" s="16">
        <v>45634</v>
      </c>
      <c r="D11224" s="1" t="s">
        <v>1</v>
      </c>
      <c r="E11224" s="1" t="s">
        <v>0</v>
      </c>
      <c r="G11224" s="2">
        <v>1</v>
      </c>
    </row>
    <row r="11225" spans="1:7" x14ac:dyDescent="0.35">
      <c r="A11225" s="4">
        <v>44</v>
      </c>
      <c r="B11225" s="3" t="s">
        <v>79</v>
      </c>
      <c r="C11225" s="16">
        <v>45634</v>
      </c>
      <c r="D11225" s="1" t="s">
        <v>1</v>
      </c>
      <c r="E11225" s="1" t="s">
        <v>3</v>
      </c>
      <c r="F11225" s="2">
        <v>28</v>
      </c>
      <c r="G11225" s="2">
        <v>3</v>
      </c>
    </row>
    <row r="11226" spans="1:7" x14ac:dyDescent="0.35">
      <c r="A11226" s="4">
        <v>44</v>
      </c>
      <c r="B11226" s="3" t="s">
        <v>79</v>
      </c>
      <c r="C11226" s="16">
        <v>45634</v>
      </c>
      <c r="D11226" s="1" t="s">
        <v>1</v>
      </c>
      <c r="E11226" s="1" t="s">
        <v>0</v>
      </c>
      <c r="G11226" s="2">
        <v>73</v>
      </c>
    </row>
    <row r="11227" spans="1:7" x14ac:dyDescent="0.35">
      <c r="A11227" s="4">
        <v>44</v>
      </c>
      <c r="B11227" s="3" t="s">
        <v>79</v>
      </c>
      <c r="C11227" s="16">
        <v>45634</v>
      </c>
      <c r="D11227" s="1" t="s">
        <v>1</v>
      </c>
      <c r="E11227" s="1" t="s">
        <v>0</v>
      </c>
      <c r="G11227" s="2">
        <v>73</v>
      </c>
    </row>
    <row r="11228" spans="1:7" x14ac:dyDescent="0.35">
      <c r="A11228" s="4">
        <v>44</v>
      </c>
      <c r="B11228" s="3" t="s">
        <v>79</v>
      </c>
      <c r="C11228" s="16">
        <v>45634</v>
      </c>
      <c r="D11228" s="1" t="s">
        <v>1</v>
      </c>
      <c r="E11228" s="1" t="s">
        <v>0</v>
      </c>
      <c r="G11228" s="2">
        <v>73</v>
      </c>
    </row>
    <row r="11229" spans="1:7" x14ac:dyDescent="0.35">
      <c r="A11229" s="4">
        <v>44</v>
      </c>
      <c r="B11229" s="3" t="s">
        <v>79</v>
      </c>
      <c r="C11229" s="16">
        <v>45634</v>
      </c>
      <c r="D11229" s="1" t="s">
        <v>1</v>
      </c>
      <c r="E11229" s="1" t="s">
        <v>0</v>
      </c>
      <c r="G11229" s="2">
        <v>9</v>
      </c>
    </row>
    <row r="11230" spans="1:7" x14ac:dyDescent="0.35">
      <c r="A11230" s="4">
        <v>44</v>
      </c>
      <c r="B11230" s="3" t="s">
        <v>79</v>
      </c>
      <c r="C11230" s="16">
        <v>45634</v>
      </c>
      <c r="D11230" s="1" t="s">
        <v>1</v>
      </c>
      <c r="E11230" s="1" t="s">
        <v>0</v>
      </c>
      <c r="G11230" s="2">
        <v>73</v>
      </c>
    </row>
    <row r="11231" spans="1:7" x14ac:dyDescent="0.35">
      <c r="A11231" s="4">
        <v>44</v>
      </c>
      <c r="B11231" s="3" t="s">
        <v>79</v>
      </c>
      <c r="C11231" s="16">
        <v>45634</v>
      </c>
      <c r="D11231" s="1" t="s">
        <v>1</v>
      </c>
      <c r="E11231" s="1" t="s">
        <v>0</v>
      </c>
      <c r="G11231" s="2">
        <v>61</v>
      </c>
    </row>
    <row r="11232" spans="1:7" x14ac:dyDescent="0.35">
      <c r="A11232" s="4">
        <v>44</v>
      </c>
      <c r="B11232" s="3" t="s">
        <v>78</v>
      </c>
      <c r="C11232" s="16">
        <v>45635</v>
      </c>
      <c r="D11232" s="1" t="s">
        <v>1</v>
      </c>
      <c r="E11232" s="1" t="s">
        <v>3</v>
      </c>
      <c r="F11232" s="2">
        <v>29</v>
      </c>
      <c r="G11232" s="2">
        <v>30</v>
      </c>
    </row>
    <row r="11233" spans="1:7" x14ac:dyDescent="0.35">
      <c r="A11233" s="4">
        <v>44</v>
      </c>
      <c r="B11233" s="3" t="s">
        <v>79</v>
      </c>
      <c r="C11233" s="16">
        <v>45634</v>
      </c>
      <c r="D11233" s="1" t="s">
        <v>1</v>
      </c>
      <c r="E11233" s="1" t="s">
        <v>0</v>
      </c>
      <c r="G11233" s="2">
        <v>9</v>
      </c>
    </row>
    <row r="11234" spans="1:7" x14ac:dyDescent="0.35">
      <c r="A11234" s="4">
        <v>44</v>
      </c>
      <c r="B11234" s="3" t="s">
        <v>79</v>
      </c>
      <c r="C11234" s="16">
        <v>45634</v>
      </c>
      <c r="D11234" s="1" t="s">
        <v>1</v>
      </c>
      <c r="E11234" s="1" t="s">
        <v>0</v>
      </c>
      <c r="G11234" s="2">
        <v>11</v>
      </c>
    </row>
    <row r="11235" spans="1:7" x14ac:dyDescent="0.35">
      <c r="A11235" s="4">
        <v>44</v>
      </c>
      <c r="B11235" s="3" t="s">
        <v>79</v>
      </c>
      <c r="C11235" s="16">
        <v>45634</v>
      </c>
      <c r="D11235" s="1" t="s">
        <v>1</v>
      </c>
      <c r="E11235" s="1" t="s">
        <v>3</v>
      </c>
      <c r="F11235" s="2">
        <v>23</v>
      </c>
      <c r="G11235" s="2">
        <v>72</v>
      </c>
    </row>
    <row r="11236" spans="1:7" x14ac:dyDescent="0.35">
      <c r="A11236" s="4">
        <v>44</v>
      </c>
      <c r="B11236" s="3" t="s">
        <v>79</v>
      </c>
      <c r="C11236" s="16">
        <v>45634</v>
      </c>
      <c r="D11236" s="1" t="s">
        <v>1</v>
      </c>
      <c r="E11236" s="1" t="s">
        <v>3</v>
      </c>
      <c r="F11236" s="2">
        <v>22</v>
      </c>
      <c r="G11236" s="2">
        <v>1</v>
      </c>
    </row>
    <row r="11237" spans="1:7" x14ac:dyDescent="0.35">
      <c r="A11237" s="4">
        <v>44</v>
      </c>
      <c r="B11237" s="3" t="s">
        <v>79</v>
      </c>
      <c r="C11237" s="16">
        <v>45634</v>
      </c>
      <c r="D11237" s="1" t="s">
        <v>1</v>
      </c>
      <c r="E11237" s="1" t="s">
        <v>0</v>
      </c>
      <c r="G11237" s="2">
        <v>73</v>
      </c>
    </row>
    <row r="11238" spans="1:7" x14ac:dyDescent="0.35">
      <c r="A11238" s="4">
        <v>44</v>
      </c>
      <c r="B11238" s="3" t="s">
        <v>79</v>
      </c>
      <c r="C11238" s="16">
        <v>45634</v>
      </c>
      <c r="D11238" s="1" t="s">
        <v>1</v>
      </c>
      <c r="E11238" s="1" t="s">
        <v>0</v>
      </c>
      <c r="G11238" s="2">
        <v>72</v>
      </c>
    </row>
    <row r="11239" spans="1:7" x14ac:dyDescent="0.35">
      <c r="A11239" s="4">
        <v>44</v>
      </c>
      <c r="B11239" s="3" t="s">
        <v>79</v>
      </c>
      <c r="C11239" s="16">
        <v>45634</v>
      </c>
      <c r="D11239" s="1" t="s">
        <v>1</v>
      </c>
      <c r="E11239" s="1" t="s">
        <v>4</v>
      </c>
      <c r="F11239" s="2">
        <v>29</v>
      </c>
      <c r="G11239" s="2">
        <v>71</v>
      </c>
    </row>
    <row r="11240" spans="1:7" x14ac:dyDescent="0.35">
      <c r="A11240" s="4">
        <v>44</v>
      </c>
      <c r="B11240" s="3" t="s">
        <v>78</v>
      </c>
      <c r="C11240" s="16">
        <v>45635</v>
      </c>
      <c r="D11240" s="1" t="s">
        <v>1</v>
      </c>
      <c r="E11240" s="1" t="s">
        <v>0</v>
      </c>
      <c r="G11240" s="2">
        <v>72</v>
      </c>
    </row>
    <row r="11241" spans="1:7" x14ac:dyDescent="0.35">
      <c r="A11241" s="4">
        <v>44</v>
      </c>
      <c r="B11241" s="3" t="s">
        <v>78</v>
      </c>
      <c r="C11241" s="16">
        <v>45635</v>
      </c>
      <c r="D11241" s="1" t="s">
        <v>1</v>
      </c>
      <c r="E11241" s="1" t="s">
        <v>3</v>
      </c>
      <c r="F11241" s="2">
        <v>36</v>
      </c>
      <c r="G11241" s="2">
        <v>3</v>
      </c>
    </row>
    <row r="11242" spans="1:7" x14ac:dyDescent="0.35">
      <c r="A11242" s="4">
        <v>44</v>
      </c>
      <c r="B11242" s="3" t="s">
        <v>78</v>
      </c>
      <c r="C11242" s="16">
        <v>45635</v>
      </c>
      <c r="D11242" s="1" t="s">
        <v>1</v>
      </c>
      <c r="E11242" s="1" t="s">
        <v>12</v>
      </c>
      <c r="F11242" s="2">
        <v>23</v>
      </c>
      <c r="G11242" s="2">
        <v>23</v>
      </c>
    </row>
    <row r="11243" spans="1:7" x14ac:dyDescent="0.35">
      <c r="A11243" s="4">
        <v>44</v>
      </c>
      <c r="B11243" s="3" t="s">
        <v>78</v>
      </c>
      <c r="C11243" s="16">
        <v>45635</v>
      </c>
      <c r="D11243" s="1" t="s">
        <v>1</v>
      </c>
      <c r="E11243" s="1" t="s">
        <v>0</v>
      </c>
      <c r="G11243" s="2">
        <v>59</v>
      </c>
    </row>
    <row r="11244" spans="1:7" x14ac:dyDescent="0.35">
      <c r="A11244" s="4">
        <v>44</v>
      </c>
      <c r="B11244" s="3" t="s">
        <v>78</v>
      </c>
      <c r="C11244" s="16">
        <v>45635</v>
      </c>
      <c r="D11244" s="1" t="s">
        <v>1</v>
      </c>
      <c r="E11244" s="1" t="s">
        <v>0</v>
      </c>
      <c r="G11244" s="2">
        <v>48</v>
      </c>
    </row>
    <row r="11245" spans="1:7" x14ac:dyDescent="0.35">
      <c r="A11245" s="4">
        <v>44</v>
      </c>
      <c r="B11245" s="3" t="s">
        <v>78</v>
      </c>
      <c r="C11245" s="16">
        <v>45635</v>
      </c>
      <c r="D11245" s="1" t="s">
        <v>1</v>
      </c>
      <c r="E11245" s="1" t="s">
        <v>3</v>
      </c>
      <c r="F11245" s="2">
        <v>21</v>
      </c>
      <c r="G11245" s="2">
        <v>18</v>
      </c>
    </row>
    <row r="11246" spans="1:7" x14ac:dyDescent="0.35">
      <c r="A11246" s="4">
        <v>44</v>
      </c>
      <c r="B11246" s="3" t="s">
        <v>78</v>
      </c>
      <c r="C11246" s="16">
        <v>45635</v>
      </c>
      <c r="D11246" s="1" t="s">
        <v>1</v>
      </c>
      <c r="E11246" s="1" t="s">
        <v>0</v>
      </c>
      <c r="G11246" s="2">
        <v>72</v>
      </c>
    </row>
    <row r="11247" spans="1:7" x14ac:dyDescent="0.35">
      <c r="A11247" s="4">
        <v>44</v>
      </c>
      <c r="B11247" s="3" t="s">
        <v>78</v>
      </c>
      <c r="C11247" s="16">
        <v>45635</v>
      </c>
      <c r="D11247" s="1" t="s">
        <v>1</v>
      </c>
      <c r="E11247" s="1" t="s">
        <v>3</v>
      </c>
      <c r="F11247" s="2">
        <v>21</v>
      </c>
      <c r="G11247" s="2">
        <v>72</v>
      </c>
    </row>
    <row r="11248" spans="1:7" x14ac:dyDescent="0.35">
      <c r="A11248" s="4">
        <v>44</v>
      </c>
      <c r="B11248" s="3" t="s">
        <v>78</v>
      </c>
      <c r="C11248" s="16">
        <v>45635</v>
      </c>
      <c r="D11248" s="1" t="s">
        <v>1</v>
      </c>
      <c r="E11248" s="1" t="s">
        <v>0</v>
      </c>
      <c r="G11248" s="2">
        <v>72</v>
      </c>
    </row>
    <row r="11249" spans="1:7" x14ac:dyDescent="0.35">
      <c r="A11249" s="4">
        <v>44</v>
      </c>
      <c r="B11249" s="3" t="s">
        <v>58</v>
      </c>
      <c r="C11249" s="16">
        <v>45653</v>
      </c>
      <c r="D11249" s="1" t="s">
        <v>1</v>
      </c>
      <c r="E11249" s="1" t="s">
        <v>0</v>
      </c>
      <c r="G11249" s="2">
        <v>54</v>
      </c>
    </row>
    <row r="11250" spans="1:7" x14ac:dyDescent="0.35">
      <c r="A11250" s="4">
        <v>44</v>
      </c>
      <c r="B11250" s="3" t="s">
        <v>78</v>
      </c>
      <c r="C11250" s="16">
        <v>45635</v>
      </c>
      <c r="D11250" s="1" t="s">
        <v>1</v>
      </c>
      <c r="E11250" s="1" t="s">
        <v>3</v>
      </c>
      <c r="F11250" s="2">
        <v>22</v>
      </c>
      <c r="G11250" s="2">
        <v>61</v>
      </c>
    </row>
    <row r="11251" spans="1:7" x14ac:dyDescent="0.35">
      <c r="A11251" s="4">
        <v>44</v>
      </c>
      <c r="B11251" s="3" t="s">
        <v>78</v>
      </c>
      <c r="C11251" s="16">
        <v>45635</v>
      </c>
      <c r="D11251" s="1" t="s">
        <v>1</v>
      </c>
      <c r="E11251" s="1" t="s">
        <v>3</v>
      </c>
      <c r="F11251" s="2">
        <v>37</v>
      </c>
      <c r="G11251" s="2">
        <v>72</v>
      </c>
    </row>
    <row r="11252" spans="1:7" x14ac:dyDescent="0.35">
      <c r="A11252" s="4">
        <v>44</v>
      </c>
      <c r="B11252" s="3" t="s">
        <v>78</v>
      </c>
      <c r="C11252" s="16">
        <v>45635</v>
      </c>
      <c r="D11252" s="1" t="s">
        <v>1</v>
      </c>
      <c r="E11252" s="1" t="s">
        <v>3</v>
      </c>
      <c r="F11252" s="2">
        <v>26</v>
      </c>
      <c r="G11252" s="2">
        <v>1</v>
      </c>
    </row>
    <row r="11253" spans="1:7" x14ac:dyDescent="0.35">
      <c r="A11253" s="4">
        <v>44</v>
      </c>
      <c r="B11253" s="3" t="s">
        <v>78</v>
      </c>
      <c r="C11253" s="16">
        <v>45635</v>
      </c>
      <c r="D11253" s="1" t="s">
        <v>1</v>
      </c>
      <c r="E11253" s="1" t="s">
        <v>3</v>
      </c>
      <c r="F11253" s="2">
        <v>33</v>
      </c>
      <c r="G11253" s="2">
        <v>50</v>
      </c>
    </row>
    <row r="11254" spans="1:7" x14ac:dyDescent="0.35">
      <c r="A11254" s="4">
        <v>44</v>
      </c>
      <c r="B11254" s="3" t="s">
        <v>78</v>
      </c>
      <c r="C11254" s="16">
        <v>45635</v>
      </c>
      <c r="D11254" s="1" t="s">
        <v>1</v>
      </c>
      <c r="E11254" s="1" t="s">
        <v>3</v>
      </c>
      <c r="F11254" s="2">
        <v>25</v>
      </c>
      <c r="G11254" s="2">
        <v>72</v>
      </c>
    </row>
    <row r="11255" spans="1:7" x14ac:dyDescent="0.35">
      <c r="A11255" s="4">
        <v>44</v>
      </c>
      <c r="B11255" s="3" t="s">
        <v>78</v>
      </c>
      <c r="C11255" s="16">
        <v>45635</v>
      </c>
      <c r="D11255" s="1" t="s">
        <v>1</v>
      </c>
      <c r="E11255" s="1" t="s">
        <v>0</v>
      </c>
      <c r="G11255" s="2">
        <v>66</v>
      </c>
    </row>
    <row r="11256" spans="1:7" x14ac:dyDescent="0.35">
      <c r="A11256" s="4">
        <v>44</v>
      </c>
      <c r="B11256" s="3" t="s">
        <v>78</v>
      </c>
      <c r="C11256" s="16">
        <v>45635</v>
      </c>
      <c r="D11256" s="1" t="s">
        <v>1</v>
      </c>
      <c r="E11256" s="1" t="s">
        <v>3</v>
      </c>
      <c r="F11256" s="2">
        <v>29</v>
      </c>
      <c r="G11256" s="2">
        <v>29</v>
      </c>
    </row>
    <row r="11257" spans="1:7" x14ac:dyDescent="0.35">
      <c r="A11257" s="4">
        <v>44</v>
      </c>
      <c r="B11257" s="3" t="s">
        <v>78</v>
      </c>
      <c r="C11257" s="16">
        <v>45635</v>
      </c>
      <c r="D11257" s="1" t="s">
        <v>1</v>
      </c>
      <c r="E11257" s="1" t="s">
        <v>4</v>
      </c>
      <c r="F11257" s="2">
        <v>34</v>
      </c>
      <c r="G11257" s="2">
        <v>72</v>
      </c>
    </row>
    <row r="11258" spans="1:7" x14ac:dyDescent="0.35">
      <c r="A11258" s="4">
        <v>44</v>
      </c>
      <c r="B11258" s="3" t="s">
        <v>78</v>
      </c>
      <c r="C11258" s="16">
        <v>45635</v>
      </c>
      <c r="D11258" s="1" t="s">
        <v>1</v>
      </c>
      <c r="E11258" s="1" t="s">
        <v>0</v>
      </c>
      <c r="G11258" s="2">
        <v>9</v>
      </c>
    </row>
    <row r="11259" spans="1:7" x14ac:dyDescent="0.35">
      <c r="A11259" s="4">
        <v>44</v>
      </c>
      <c r="B11259" s="3" t="s">
        <v>78</v>
      </c>
      <c r="C11259" s="16">
        <v>45635</v>
      </c>
      <c r="D11259" s="1" t="s">
        <v>1</v>
      </c>
      <c r="E11259" s="1" t="s">
        <v>3</v>
      </c>
      <c r="F11259" s="2">
        <v>26</v>
      </c>
      <c r="G11259" s="2">
        <v>9</v>
      </c>
    </row>
    <row r="11260" spans="1:7" x14ac:dyDescent="0.35">
      <c r="A11260" s="4">
        <v>44</v>
      </c>
      <c r="B11260" s="3" t="s">
        <v>78</v>
      </c>
      <c r="C11260" s="16">
        <v>45635</v>
      </c>
      <c r="D11260" s="1" t="s">
        <v>1</v>
      </c>
      <c r="E11260" s="1" t="s">
        <v>0</v>
      </c>
      <c r="G11260" s="2">
        <v>72</v>
      </c>
    </row>
    <row r="11261" spans="1:7" x14ac:dyDescent="0.35">
      <c r="A11261" s="4">
        <v>44</v>
      </c>
      <c r="B11261" s="3" t="s">
        <v>78</v>
      </c>
      <c r="C11261" s="16">
        <v>45635</v>
      </c>
      <c r="D11261" s="1" t="s">
        <v>5</v>
      </c>
      <c r="E11261" s="1" t="s">
        <v>0</v>
      </c>
    </row>
    <row r="11262" spans="1:7" x14ac:dyDescent="0.35">
      <c r="A11262" s="4">
        <v>44</v>
      </c>
      <c r="B11262" s="3" t="s">
        <v>78</v>
      </c>
      <c r="C11262" s="16">
        <v>45635</v>
      </c>
      <c r="D11262" s="1" t="s">
        <v>1</v>
      </c>
      <c r="E11262" s="1" t="s">
        <v>0</v>
      </c>
      <c r="G11262" s="2">
        <v>71</v>
      </c>
    </row>
    <row r="11263" spans="1:7" x14ac:dyDescent="0.35">
      <c r="A11263" s="4">
        <v>44</v>
      </c>
      <c r="B11263" s="3" t="s">
        <v>77</v>
      </c>
      <c r="C11263" s="16">
        <v>45636</v>
      </c>
      <c r="D11263" s="1" t="s">
        <v>1</v>
      </c>
      <c r="E11263" s="1" t="s">
        <v>3</v>
      </c>
      <c r="F11263" s="2">
        <v>21</v>
      </c>
      <c r="G11263" s="2">
        <v>18</v>
      </c>
    </row>
    <row r="11264" spans="1:7" x14ac:dyDescent="0.35">
      <c r="A11264" s="4">
        <v>44</v>
      </c>
      <c r="B11264" s="3" t="s">
        <v>77</v>
      </c>
      <c r="C11264" s="16">
        <v>45636</v>
      </c>
      <c r="D11264" s="1" t="s">
        <v>1</v>
      </c>
      <c r="E11264" s="1" t="s">
        <v>3</v>
      </c>
      <c r="F11264" s="2">
        <v>32</v>
      </c>
      <c r="G11264" s="2">
        <v>5</v>
      </c>
    </row>
    <row r="11265" spans="1:7" x14ac:dyDescent="0.35">
      <c r="A11265" s="4">
        <v>44</v>
      </c>
      <c r="B11265" s="3" t="s">
        <v>77</v>
      </c>
      <c r="C11265" s="16">
        <v>45636</v>
      </c>
      <c r="D11265" s="1" t="s">
        <v>1</v>
      </c>
      <c r="E11265" s="1" t="s">
        <v>3</v>
      </c>
      <c r="F11265" s="2">
        <v>17</v>
      </c>
      <c r="G11265" s="2">
        <v>1</v>
      </c>
    </row>
    <row r="11266" spans="1:7" x14ac:dyDescent="0.35">
      <c r="A11266" s="4">
        <v>44</v>
      </c>
      <c r="B11266" s="3" t="s">
        <v>77</v>
      </c>
      <c r="C11266" s="16">
        <v>45636</v>
      </c>
      <c r="D11266" s="1" t="s">
        <v>1</v>
      </c>
      <c r="E11266" s="1" t="s">
        <v>0</v>
      </c>
      <c r="G11266" s="2">
        <v>71</v>
      </c>
    </row>
    <row r="11267" spans="1:7" x14ac:dyDescent="0.35">
      <c r="A11267" s="4">
        <v>44</v>
      </c>
      <c r="B11267" s="3" t="s">
        <v>75</v>
      </c>
      <c r="C11267" s="16">
        <v>45638</v>
      </c>
      <c r="D11267" s="1" t="s">
        <v>1</v>
      </c>
      <c r="E11267" s="1" t="s">
        <v>0</v>
      </c>
      <c r="F11267" s="2">
        <v>27</v>
      </c>
      <c r="G11267" s="2">
        <v>69</v>
      </c>
    </row>
    <row r="11268" spans="1:7" x14ac:dyDescent="0.35">
      <c r="A11268" s="4">
        <v>44</v>
      </c>
      <c r="B11268" s="3" t="s">
        <v>79</v>
      </c>
      <c r="C11268" s="16">
        <v>45634</v>
      </c>
      <c r="D11268" s="1" t="s">
        <v>1</v>
      </c>
      <c r="E11268" s="1" t="s">
        <v>3</v>
      </c>
      <c r="F11268" s="2">
        <v>26</v>
      </c>
      <c r="G11268" s="2">
        <v>65</v>
      </c>
    </row>
    <row r="11269" spans="1:7" x14ac:dyDescent="0.35">
      <c r="A11269" s="4">
        <v>44</v>
      </c>
      <c r="B11269" s="3" t="s">
        <v>78</v>
      </c>
      <c r="C11269" s="16">
        <v>45635</v>
      </c>
      <c r="D11269" s="1" t="s">
        <v>1</v>
      </c>
      <c r="E11269" s="1" t="s">
        <v>3</v>
      </c>
      <c r="F11269" s="2">
        <v>27</v>
      </c>
      <c r="G11269" s="2">
        <v>6</v>
      </c>
    </row>
    <row r="11270" spans="1:7" x14ac:dyDescent="0.35">
      <c r="A11270" s="4">
        <v>44</v>
      </c>
      <c r="B11270" s="3" t="s">
        <v>78</v>
      </c>
      <c r="C11270" s="16">
        <v>45635</v>
      </c>
      <c r="D11270" s="1" t="s">
        <v>1</v>
      </c>
      <c r="E11270" s="1" t="s">
        <v>0</v>
      </c>
      <c r="G11270" s="2">
        <v>72</v>
      </c>
    </row>
    <row r="11271" spans="1:7" x14ac:dyDescent="0.35">
      <c r="A11271" s="4">
        <v>44</v>
      </c>
      <c r="B11271" s="3" t="s">
        <v>78</v>
      </c>
      <c r="C11271" s="16">
        <v>45635</v>
      </c>
      <c r="D11271" s="1" t="s">
        <v>1</v>
      </c>
      <c r="E11271" s="1" t="s">
        <v>0</v>
      </c>
      <c r="G11271" s="2">
        <v>72</v>
      </c>
    </row>
    <row r="11272" spans="1:7" x14ac:dyDescent="0.35">
      <c r="A11272" s="4">
        <v>44</v>
      </c>
      <c r="B11272" s="3" t="s">
        <v>78</v>
      </c>
      <c r="C11272" s="16">
        <v>45635</v>
      </c>
      <c r="D11272" s="1" t="s">
        <v>7</v>
      </c>
      <c r="E11272" s="1" t="s">
        <v>0</v>
      </c>
      <c r="G11272" s="2">
        <v>58</v>
      </c>
    </row>
    <row r="11273" spans="1:7" x14ac:dyDescent="0.35">
      <c r="A11273" s="4">
        <v>44</v>
      </c>
      <c r="B11273" s="3" t="s">
        <v>78</v>
      </c>
      <c r="C11273" s="16">
        <v>45635</v>
      </c>
      <c r="D11273" s="1" t="s">
        <v>1</v>
      </c>
      <c r="E11273" s="1" t="s">
        <v>0</v>
      </c>
      <c r="G11273" s="2">
        <v>64</v>
      </c>
    </row>
    <row r="11274" spans="1:7" x14ac:dyDescent="0.35">
      <c r="A11274" s="4">
        <v>44</v>
      </c>
      <c r="B11274" s="3" t="s">
        <v>78</v>
      </c>
      <c r="C11274" s="16">
        <v>45635</v>
      </c>
      <c r="D11274" s="1" t="s">
        <v>1</v>
      </c>
      <c r="E11274" s="1" t="s">
        <v>0</v>
      </c>
      <c r="G11274" s="2">
        <v>19</v>
      </c>
    </row>
    <row r="11275" spans="1:7" x14ac:dyDescent="0.35">
      <c r="A11275" s="4">
        <v>44</v>
      </c>
      <c r="B11275" s="3" t="s">
        <v>78</v>
      </c>
      <c r="C11275" s="16">
        <v>45635</v>
      </c>
      <c r="D11275" s="1" t="s">
        <v>1</v>
      </c>
      <c r="E11275" s="1" t="s">
        <v>3</v>
      </c>
      <c r="F11275" s="2">
        <v>20</v>
      </c>
      <c r="G11275" s="2">
        <v>72</v>
      </c>
    </row>
    <row r="11276" spans="1:7" x14ac:dyDescent="0.35">
      <c r="A11276" s="4">
        <v>44</v>
      </c>
      <c r="B11276" s="3" t="s">
        <v>78</v>
      </c>
      <c r="C11276" s="16">
        <v>45635</v>
      </c>
      <c r="D11276" s="1" t="s">
        <v>1</v>
      </c>
      <c r="E11276" s="1" t="s">
        <v>0</v>
      </c>
      <c r="G11276" s="2">
        <v>23</v>
      </c>
    </row>
    <row r="11277" spans="1:7" x14ac:dyDescent="0.35">
      <c r="A11277" s="4">
        <v>44</v>
      </c>
      <c r="B11277" s="3" t="s">
        <v>78</v>
      </c>
      <c r="C11277" s="16">
        <v>45635</v>
      </c>
      <c r="D11277" s="1" t="s">
        <v>1</v>
      </c>
      <c r="E11277" s="1" t="s">
        <v>3</v>
      </c>
      <c r="F11277" s="2">
        <v>31</v>
      </c>
      <c r="G11277" s="2">
        <v>65</v>
      </c>
    </row>
    <row r="11278" spans="1:7" x14ac:dyDescent="0.35">
      <c r="A11278" s="4">
        <v>44</v>
      </c>
      <c r="B11278" s="3" t="s">
        <v>78</v>
      </c>
      <c r="C11278" s="16">
        <v>45635</v>
      </c>
      <c r="D11278" s="1" t="s">
        <v>1</v>
      </c>
      <c r="E11278" s="1" t="s">
        <v>12</v>
      </c>
      <c r="F11278" s="2">
        <v>35</v>
      </c>
      <c r="G11278" s="2">
        <v>0</v>
      </c>
    </row>
    <row r="11279" spans="1:7" x14ac:dyDescent="0.35">
      <c r="A11279" s="4">
        <v>44</v>
      </c>
      <c r="B11279" s="3" t="s">
        <v>78</v>
      </c>
      <c r="C11279" s="16">
        <v>45635</v>
      </c>
      <c r="D11279" s="1" t="s">
        <v>1</v>
      </c>
      <c r="E11279" s="1" t="s">
        <v>3</v>
      </c>
      <c r="F11279" s="2">
        <v>43</v>
      </c>
      <c r="G11279" s="2">
        <v>72</v>
      </c>
    </row>
    <row r="11280" spans="1:7" x14ac:dyDescent="0.35">
      <c r="A11280" s="4">
        <v>44</v>
      </c>
      <c r="B11280" s="3" t="s">
        <v>78</v>
      </c>
      <c r="C11280" s="16">
        <v>45635</v>
      </c>
      <c r="D11280" s="1" t="s">
        <v>1</v>
      </c>
      <c r="E11280" s="1" t="s">
        <v>0</v>
      </c>
      <c r="G11280" s="2">
        <v>68</v>
      </c>
    </row>
    <row r="11281" spans="1:7" x14ac:dyDescent="0.35">
      <c r="A11281" s="4">
        <v>44</v>
      </c>
      <c r="B11281" s="3" t="s">
        <v>77</v>
      </c>
      <c r="C11281" s="16">
        <v>45636</v>
      </c>
      <c r="D11281" s="1" t="s">
        <v>1</v>
      </c>
      <c r="E11281" s="1" t="s">
        <v>0</v>
      </c>
      <c r="G11281" s="2">
        <v>71</v>
      </c>
    </row>
    <row r="11282" spans="1:7" x14ac:dyDescent="0.35">
      <c r="A11282" s="4">
        <v>44</v>
      </c>
      <c r="B11282" s="3" t="s">
        <v>77</v>
      </c>
      <c r="C11282" s="16">
        <v>45636</v>
      </c>
      <c r="D11282" s="1" t="s">
        <v>1</v>
      </c>
      <c r="E11282" s="1" t="s">
        <v>3</v>
      </c>
      <c r="F11282" s="2">
        <v>52</v>
      </c>
      <c r="G11282" s="2">
        <v>36</v>
      </c>
    </row>
    <row r="11283" spans="1:7" x14ac:dyDescent="0.35">
      <c r="A11283" s="4">
        <v>44</v>
      </c>
      <c r="B11283" s="3" t="s">
        <v>77</v>
      </c>
      <c r="C11283" s="16">
        <v>45636</v>
      </c>
      <c r="D11283" s="1" t="s">
        <v>1</v>
      </c>
      <c r="E11283" s="1" t="s">
        <v>3</v>
      </c>
      <c r="F11283" s="2">
        <v>43</v>
      </c>
      <c r="G11283" s="2">
        <v>69</v>
      </c>
    </row>
    <row r="11284" spans="1:7" x14ac:dyDescent="0.35">
      <c r="A11284" s="4">
        <v>44</v>
      </c>
      <c r="B11284" s="3" t="s">
        <v>77</v>
      </c>
      <c r="C11284" s="16">
        <v>45636</v>
      </c>
      <c r="D11284" s="1" t="s">
        <v>1</v>
      </c>
      <c r="E11284" s="1" t="s">
        <v>3</v>
      </c>
      <c r="F11284" s="2">
        <v>26</v>
      </c>
      <c r="G11284" s="2">
        <v>0</v>
      </c>
    </row>
    <row r="11285" spans="1:7" x14ac:dyDescent="0.35">
      <c r="A11285" s="4">
        <v>44</v>
      </c>
      <c r="B11285" s="3" t="s">
        <v>77</v>
      </c>
      <c r="C11285" s="16">
        <v>45636</v>
      </c>
      <c r="D11285" s="1" t="s">
        <v>1</v>
      </c>
      <c r="E11285" s="1" t="s">
        <v>4</v>
      </c>
      <c r="F11285" s="2">
        <v>31</v>
      </c>
      <c r="G11285" s="2">
        <v>40</v>
      </c>
    </row>
    <row r="11286" spans="1:7" x14ac:dyDescent="0.35">
      <c r="A11286" s="4">
        <v>44</v>
      </c>
      <c r="B11286" s="3" t="s">
        <v>77</v>
      </c>
      <c r="C11286" s="16">
        <v>45636</v>
      </c>
      <c r="D11286" s="1" t="s">
        <v>1</v>
      </c>
      <c r="E11286" s="1" t="s">
        <v>0</v>
      </c>
      <c r="G11286" s="2">
        <v>48</v>
      </c>
    </row>
    <row r="11287" spans="1:7" x14ac:dyDescent="0.35">
      <c r="A11287" s="4">
        <v>44</v>
      </c>
      <c r="B11287" s="3" t="s">
        <v>77</v>
      </c>
      <c r="C11287" s="16">
        <v>45636</v>
      </c>
      <c r="D11287" s="1" t="s">
        <v>1</v>
      </c>
      <c r="E11287" s="1" t="s">
        <v>4</v>
      </c>
      <c r="F11287" s="2">
        <v>26</v>
      </c>
      <c r="G11287" s="2">
        <v>29</v>
      </c>
    </row>
    <row r="11288" spans="1:7" x14ac:dyDescent="0.35">
      <c r="A11288" s="4">
        <v>44</v>
      </c>
      <c r="B11288" s="3" t="s">
        <v>52</v>
      </c>
      <c r="C11288" s="16">
        <v>45658</v>
      </c>
      <c r="D11288" s="1" t="s">
        <v>1</v>
      </c>
      <c r="E11288" s="1" t="s">
        <v>3</v>
      </c>
      <c r="F11288" s="2">
        <v>46</v>
      </c>
      <c r="G11288" s="2">
        <v>49</v>
      </c>
    </row>
    <row r="11289" spans="1:7" x14ac:dyDescent="0.35">
      <c r="A11289" s="4">
        <v>44</v>
      </c>
      <c r="B11289" s="3" t="s">
        <v>78</v>
      </c>
      <c r="C11289" s="16">
        <v>45635</v>
      </c>
      <c r="D11289" s="1" t="s">
        <v>1</v>
      </c>
      <c r="E11289" s="1" t="s">
        <v>3</v>
      </c>
      <c r="F11289" s="2">
        <v>37</v>
      </c>
      <c r="G11289" s="2">
        <v>72</v>
      </c>
    </row>
    <row r="11290" spans="1:7" x14ac:dyDescent="0.35">
      <c r="A11290" s="4">
        <v>44</v>
      </c>
      <c r="B11290" s="3" t="s">
        <v>78</v>
      </c>
      <c r="C11290" s="16">
        <v>45635</v>
      </c>
      <c r="D11290" s="1" t="s">
        <v>1</v>
      </c>
      <c r="E11290" s="1" t="s">
        <v>3</v>
      </c>
      <c r="F11290" s="2">
        <v>19</v>
      </c>
      <c r="G11290" s="2">
        <v>2</v>
      </c>
    </row>
    <row r="11291" spans="1:7" x14ac:dyDescent="0.35">
      <c r="A11291" s="4">
        <v>44</v>
      </c>
      <c r="B11291" s="3" t="s">
        <v>78</v>
      </c>
      <c r="C11291" s="16">
        <v>45635</v>
      </c>
      <c r="D11291" s="1" t="s">
        <v>1</v>
      </c>
      <c r="E11291" s="1" t="s">
        <v>0</v>
      </c>
      <c r="G11291" s="2">
        <v>72</v>
      </c>
    </row>
    <row r="11292" spans="1:7" x14ac:dyDescent="0.35">
      <c r="A11292" s="4">
        <v>44</v>
      </c>
      <c r="B11292" s="3" t="s">
        <v>78</v>
      </c>
      <c r="C11292" s="16">
        <v>45635</v>
      </c>
      <c r="D11292" s="1" t="s">
        <v>1</v>
      </c>
      <c r="E11292" s="1" t="s">
        <v>0</v>
      </c>
      <c r="G11292" s="2">
        <v>72</v>
      </c>
    </row>
    <row r="11293" spans="1:7" x14ac:dyDescent="0.35">
      <c r="A11293" s="4">
        <v>44</v>
      </c>
      <c r="B11293" s="3" t="s">
        <v>77</v>
      </c>
      <c r="C11293" s="16">
        <v>45636</v>
      </c>
      <c r="D11293" s="1" t="s">
        <v>1</v>
      </c>
      <c r="E11293" s="1" t="s">
        <v>3</v>
      </c>
      <c r="F11293" s="2">
        <v>19</v>
      </c>
      <c r="G11293" s="2">
        <v>9</v>
      </c>
    </row>
    <row r="11294" spans="1:7" x14ac:dyDescent="0.35">
      <c r="A11294" s="4">
        <v>44</v>
      </c>
      <c r="B11294" s="3" t="s">
        <v>77</v>
      </c>
      <c r="C11294" s="16">
        <v>45636</v>
      </c>
      <c r="D11294" s="1" t="s">
        <v>1</v>
      </c>
      <c r="E11294" s="1" t="s">
        <v>3</v>
      </c>
      <c r="F11294" s="2">
        <v>28</v>
      </c>
      <c r="G11294" s="2">
        <v>55</v>
      </c>
    </row>
    <row r="11295" spans="1:7" x14ac:dyDescent="0.35">
      <c r="A11295" s="4">
        <v>44</v>
      </c>
      <c r="B11295" s="3" t="s">
        <v>77</v>
      </c>
      <c r="C11295" s="16">
        <v>45636</v>
      </c>
      <c r="D11295" s="1" t="s">
        <v>1</v>
      </c>
      <c r="E11295" s="1" t="s">
        <v>3</v>
      </c>
      <c r="F11295" s="2">
        <v>34</v>
      </c>
      <c r="G11295" s="2">
        <v>71</v>
      </c>
    </row>
    <row r="11296" spans="1:7" x14ac:dyDescent="0.35">
      <c r="A11296" s="4">
        <v>44</v>
      </c>
      <c r="B11296" s="3" t="s">
        <v>77</v>
      </c>
      <c r="C11296" s="16">
        <v>45636</v>
      </c>
      <c r="D11296" s="1" t="s">
        <v>1</v>
      </c>
      <c r="E11296" s="1" t="s">
        <v>0</v>
      </c>
      <c r="G11296" s="2">
        <v>71</v>
      </c>
    </row>
    <row r="11297" spans="1:7" x14ac:dyDescent="0.35">
      <c r="A11297" s="4">
        <v>44</v>
      </c>
      <c r="B11297" s="3" t="s">
        <v>77</v>
      </c>
      <c r="C11297" s="16">
        <v>45636</v>
      </c>
      <c r="D11297" s="1" t="s">
        <v>1</v>
      </c>
      <c r="E11297" s="1" t="s">
        <v>3</v>
      </c>
      <c r="F11297" s="2">
        <v>25</v>
      </c>
      <c r="G11297" s="2">
        <v>17</v>
      </c>
    </row>
    <row r="11298" spans="1:7" x14ac:dyDescent="0.35">
      <c r="A11298" s="4">
        <v>44</v>
      </c>
      <c r="B11298" s="3" t="s">
        <v>77</v>
      </c>
      <c r="C11298" s="16">
        <v>45636</v>
      </c>
      <c r="D11298" s="1" t="s">
        <v>1</v>
      </c>
      <c r="E11298" s="1" t="s">
        <v>4</v>
      </c>
      <c r="F11298" s="2">
        <v>25</v>
      </c>
      <c r="G11298" s="2">
        <v>22</v>
      </c>
    </row>
    <row r="11299" spans="1:7" x14ac:dyDescent="0.35">
      <c r="A11299" s="4">
        <v>44</v>
      </c>
      <c r="B11299" s="3" t="s">
        <v>77</v>
      </c>
      <c r="C11299" s="16">
        <v>45636</v>
      </c>
      <c r="D11299" s="1" t="s">
        <v>1</v>
      </c>
      <c r="E11299" s="1" t="s">
        <v>0</v>
      </c>
      <c r="G11299" s="2">
        <v>26</v>
      </c>
    </row>
    <row r="11300" spans="1:7" x14ac:dyDescent="0.35">
      <c r="A11300" s="4">
        <v>44</v>
      </c>
      <c r="B11300" s="3" t="s">
        <v>77</v>
      </c>
      <c r="C11300" s="16">
        <v>45636</v>
      </c>
      <c r="D11300" s="1" t="s">
        <v>1</v>
      </c>
      <c r="E11300" s="1" t="s">
        <v>0</v>
      </c>
      <c r="G11300" s="2">
        <v>71</v>
      </c>
    </row>
    <row r="11301" spans="1:7" x14ac:dyDescent="0.35">
      <c r="A11301" s="4">
        <v>44</v>
      </c>
      <c r="B11301" s="3" t="s">
        <v>30</v>
      </c>
      <c r="C11301" s="16">
        <v>45685</v>
      </c>
      <c r="D11301" s="1" t="s">
        <v>1</v>
      </c>
      <c r="E11301" s="1" t="s">
        <v>0</v>
      </c>
      <c r="G11301" s="2">
        <v>18</v>
      </c>
    </row>
    <row r="11302" spans="1:7" x14ac:dyDescent="0.35">
      <c r="A11302" s="4">
        <v>44</v>
      </c>
      <c r="B11302" s="3" t="s">
        <v>77</v>
      </c>
      <c r="C11302" s="16">
        <v>45636</v>
      </c>
      <c r="D11302" s="1" t="s">
        <v>1</v>
      </c>
      <c r="E11302" s="1" t="s">
        <v>0</v>
      </c>
      <c r="G11302" s="2">
        <v>26</v>
      </c>
    </row>
    <row r="11303" spans="1:7" x14ac:dyDescent="0.35">
      <c r="A11303" s="4">
        <v>44</v>
      </c>
      <c r="B11303" s="3" t="s">
        <v>77</v>
      </c>
      <c r="C11303" s="16">
        <v>45636</v>
      </c>
      <c r="D11303" s="1" t="s">
        <v>1</v>
      </c>
      <c r="E11303" s="1" t="s">
        <v>0</v>
      </c>
      <c r="G11303" s="2">
        <v>71</v>
      </c>
    </row>
    <row r="11304" spans="1:7" x14ac:dyDescent="0.35">
      <c r="A11304" s="4">
        <v>44</v>
      </c>
      <c r="B11304" s="3" t="s">
        <v>77</v>
      </c>
      <c r="C11304" s="16">
        <v>45636</v>
      </c>
      <c r="D11304" s="1" t="s">
        <v>1</v>
      </c>
      <c r="E11304" s="1" t="s">
        <v>0</v>
      </c>
      <c r="G11304" s="2">
        <v>71</v>
      </c>
    </row>
    <row r="11305" spans="1:7" x14ac:dyDescent="0.35">
      <c r="A11305" s="4">
        <v>44</v>
      </c>
      <c r="B11305" s="3" t="s">
        <v>77</v>
      </c>
      <c r="C11305" s="16">
        <v>45636</v>
      </c>
      <c r="D11305" s="1" t="s">
        <v>1</v>
      </c>
      <c r="E11305" s="1" t="s">
        <v>0</v>
      </c>
      <c r="G11305" s="2">
        <v>6</v>
      </c>
    </row>
    <row r="11306" spans="1:7" x14ac:dyDescent="0.35">
      <c r="A11306" s="4">
        <v>44</v>
      </c>
      <c r="B11306" s="3" t="s">
        <v>77</v>
      </c>
      <c r="C11306" s="16">
        <v>45636</v>
      </c>
      <c r="D11306" s="1" t="s">
        <v>1</v>
      </c>
      <c r="E11306" s="1" t="s">
        <v>0</v>
      </c>
      <c r="G11306" s="2">
        <v>71</v>
      </c>
    </row>
    <row r="11307" spans="1:7" x14ac:dyDescent="0.35">
      <c r="A11307" s="4">
        <v>44</v>
      </c>
      <c r="B11307" s="3" t="s">
        <v>77</v>
      </c>
      <c r="C11307" s="16">
        <v>45636</v>
      </c>
      <c r="D11307" s="1" t="s">
        <v>1</v>
      </c>
      <c r="E11307" s="1" t="s">
        <v>0</v>
      </c>
      <c r="G11307" s="2">
        <v>71</v>
      </c>
    </row>
    <row r="11308" spans="1:7" x14ac:dyDescent="0.35">
      <c r="A11308" s="4">
        <v>44</v>
      </c>
      <c r="B11308" s="3" t="s">
        <v>77</v>
      </c>
      <c r="C11308" s="16">
        <v>45636</v>
      </c>
      <c r="D11308" s="1" t="s">
        <v>1</v>
      </c>
      <c r="E11308" s="1" t="s">
        <v>0</v>
      </c>
      <c r="G11308" s="2">
        <v>71</v>
      </c>
    </row>
    <row r="11309" spans="1:7" x14ac:dyDescent="0.35">
      <c r="A11309" s="4">
        <v>44</v>
      </c>
      <c r="B11309" s="3" t="s">
        <v>77</v>
      </c>
      <c r="C11309" s="16">
        <v>45636</v>
      </c>
      <c r="D11309" s="1" t="s">
        <v>1</v>
      </c>
      <c r="E11309" s="1" t="s">
        <v>3</v>
      </c>
      <c r="F11309" s="2">
        <v>26</v>
      </c>
      <c r="G11309" s="2">
        <v>63</v>
      </c>
    </row>
    <row r="11310" spans="1:7" x14ac:dyDescent="0.35">
      <c r="A11310" s="4">
        <v>44</v>
      </c>
      <c r="B11310" s="3" t="s">
        <v>77</v>
      </c>
      <c r="C11310" s="16">
        <v>45636</v>
      </c>
      <c r="D11310" s="1" t="s">
        <v>1</v>
      </c>
      <c r="E11310" s="1" t="s">
        <v>0</v>
      </c>
      <c r="G11310" s="2">
        <v>71</v>
      </c>
    </row>
    <row r="11311" spans="1:7" x14ac:dyDescent="0.35">
      <c r="A11311" s="4">
        <v>44</v>
      </c>
      <c r="B11311" s="3" t="s">
        <v>77</v>
      </c>
      <c r="C11311" s="16">
        <v>45636</v>
      </c>
      <c r="D11311" s="1" t="s">
        <v>1</v>
      </c>
      <c r="E11311" s="1" t="s">
        <v>0</v>
      </c>
      <c r="G11311" s="2">
        <v>6</v>
      </c>
    </row>
    <row r="11312" spans="1:7" x14ac:dyDescent="0.35">
      <c r="A11312" s="4">
        <v>44</v>
      </c>
      <c r="B11312" s="3" t="s">
        <v>77</v>
      </c>
      <c r="C11312" s="16">
        <v>45636</v>
      </c>
      <c r="D11312" s="1" t="s">
        <v>1</v>
      </c>
      <c r="E11312" s="1" t="s">
        <v>0</v>
      </c>
      <c r="G11312" s="2">
        <v>20</v>
      </c>
    </row>
    <row r="11313" spans="1:7" x14ac:dyDescent="0.35">
      <c r="A11313" s="4">
        <v>44</v>
      </c>
      <c r="B11313" s="3" t="s">
        <v>76</v>
      </c>
      <c r="C11313" s="16">
        <v>45637</v>
      </c>
      <c r="D11313" s="1" t="s">
        <v>1</v>
      </c>
      <c r="E11313" s="1" t="s">
        <v>3</v>
      </c>
      <c r="F11313" s="2">
        <v>33</v>
      </c>
      <c r="G11313" s="2">
        <v>14</v>
      </c>
    </row>
    <row r="11314" spans="1:7" x14ac:dyDescent="0.35">
      <c r="A11314" s="4">
        <v>44</v>
      </c>
      <c r="B11314" s="3" t="s">
        <v>76</v>
      </c>
      <c r="C11314" s="16">
        <v>45637</v>
      </c>
      <c r="D11314" s="1" t="s">
        <v>1</v>
      </c>
      <c r="E11314" s="1" t="s">
        <v>3</v>
      </c>
      <c r="F11314" s="2">
        <v>28</v>
      </c>
      <c r="G11314" s="2">
        <v>70</v>
      </c>
    </row>
    <row r="11315" spans="1:7" x14ac:dyDescent="0.35">
      <c r="A11315" s="4">
        <v>44</v>
      </c>
      <c r="B11315" s="3" t="s">
        <v>76</v>
      </c>
      <c r="C11315" s="16">
        <v>45637</v>
      </c>
      <c r="D11315" s="1" t="s">
        <v>1</v>
      </c>
      <c r="E11315" s="1" t="s">
        <v>3</v>
      </c>
      <c r="F11315" s="2">
        <v>25</v>
      </c>
      <c r="G11315" s="2">
        <v>2</v>
      </c>
    </row>
    <row r="11316" spans="1:7" x14ac:dyDescent="0.35">
      <c r="A11316" s="4">
        <v>44</v>
      </c>
      <c r="B11316" s="3" t="s">
        <v>76</v>
      </c>
      <c r="C11316" s="16">
        <v>45637</v>
      </c>
      <c r="D11316" s="1" t="s">
        <v>1</v>
      </c>
      <c r="E11316" s="1" t="s">
        <v>0</v>
      </c>
      <c r="G11316" s="2">
        <v>70</v>
      </c>
    </row>
    <row r="11317" spans="1:7" x14ac:dyDescent="0.35">
      <c r="A11317" s="4">
        <v>44</v>
      </c>
      <c r="B11317" s="3" t="s">
        <v>76</v>
      </c>
      <c r="C11317" s="16">
        <v>45637</v>
      </c>
      <c r="D11317" s="1" t="s">
        <v>1</v>
      </c>
      <c r="E11317" s="1" t="s">
        <v>4</v>
      </c>
      <c r="F11317" s="2">
        <v>21</v>
      </c>
      <c r="G11317" s="2">
        <v>62</v>
      </c>
    </row>
    <row r="11318" spans="1:7" x14ac:dyDescent="0.35">
      <c r="A11318" s="4">
        <v>44</v>
      </c>
      <c r="B11318" s="3" t="s">
        <v>76</v>
      </c>
      <c r="C11318" s="16">
        <v>45637</v>
      </c>
      <c r="D11318" s="1" t="s">
        <v>1</v>
      </c>
      <c r="E11318" s="1" t="s">
        <v>0</v>
      </c>
      <c r="G11318" s="2">
        <v>70</v>
      </c>
    </row>
    <row r="11319" spans="1:7" x14ac:dyDescent="0.35">
      <c r="A11319" s="4">
        <v>44</v>
      </c>
      <c r="B11319" s="3" t="s">
        <v>76</v>
      </c>
      <c r="C11319" s="16">
        <v>45637</v>
      </c>
      <c r="D11319" s="1" t="s">
        <v>1</v>
      </c>
      <c r="E11319" s="1" t="s">
        <v>3</v>
      </c>
      <c r="F11319" s="2">
        <v>32</v>
      </c>
      <c r="G11319" s="2">
        <v>33</v>
      </c>
    </row>
    <row r="11320" spans="1:7" x14ac:dyDescent="0.35">
      <c r="A11320" s="4">
        <v>44</v>
      </c>
      <c r="B11320" s="3" t="s">
        <v>76</v>
      </c>
      <c r="C11320" s="16">
        <v>45637</v>
      </c>
      <c r="D11320" s="1" t="s">
        <v>1</v>
      </c>
      <c r="E11320" s="1" t="s">
        <v>0</v>
      </c>
      <c r="G11320" s="2">
        <v>70</v>
      </c>
    </row>
    <row r="11321" spans="1:7" x14ac:dyDescent="0.35">
      <c r="A11321" s="4">
        <v>44</v>
      </c>
      <c r="B11321" s="3" t="s">
        <v>76</v>
      </c>
      <c r="C11321" s="16">
        <v>45637</v>
      </c>
      <c r="D11321" s="1" t="s">
        <v>1</v>
      </c>
      <c r="E11321" s="1" t="s">
        <v>3</v>
      </c>
      <c r="F11321" s="2">
        <v>30</v>
      </c>
      <c r="G11321" s="2">
        <v>70</v>
      </c>
    </row>
    <row r="11322" spans="1:7" x14ac:dyDescent="0.35">
      <c r="A11322" s="4">
        <v>44</v>
      </c>
      <c r="B11322" s="3" t="s">
        <v>76</v>
      </c>
      <c r="C11322" s="16">
        <v>45637</v>
      </c>
      <c r="D11322" s="1" t="s">
        <v>1</v>
      </c>
      <c r="E11322" s="1" t="s">
        <v>0</v>
      </c>
      <c r="G11322" s="2">
        <v>67</v>
      </c>
    </row>
    <row r="11323" spans="1:7" x14ac:dyDescent="0.35">
      <c r="A11323" s="4">
        <v>44</v>
      </c>
      <c r="B11323" s="3" t="s">
        <v>76</v>
      </c>
      <c r="C11323" s="16">
        <v>45637</v>
      </c>
      <c r="D11323" s="1" t="s">
        <v>1</v>
      </c>
      <c r="E11323" s="1" t="s">
        <v>0</v>
      </c>
      <c r="G11323" s="2">
        <v>70</v>
      </c>
    </row>
    <row r="11324" spans="1:7" x14ac:dyDescent="0.35">
      <c r="A11324" s="4">
        <v>44</v>
      </c>
      <c r="B11324" s="3" t="s">
        <v>76</v>
      </c>
      <c r="C11324" s="16">
        <v>45637</v>
      </c>
      <c r="D11324" s="1" t="s">
        <v>1</v>
      </c>
      <c r="E11324" s="1" t="s">
        <v>3</v>
      </c>
      <c r="F11324" s="2">
        <v>24</v>
      </c>
      <c r="G11324" s="2">
        <v>42</v>
      </c>
    </row>
    <row r="11325" spans="1:7" x14ac:dyDescent="0.35">
      <c r="A11325" s="4">
        <v>44</v>
      </c>
      <c r="B11325" s="3" t="s">
        <v>75</v>
      </c>
      <c r="C11325" s="16">
        <v>45638</v>
      </c>
      <c r="D11325" s="1" t="s">
        <v>1</v>
      </c>
      <c r="E11325" s="1" t="s">
        <v>3</v>
      </c>
      <c r="F11325" s="2">
        <v>33</v>
      </c>
      <c r="G11325" s="2">
        <v>61</v>
      </c>
    </row>
    <row r="11326" spans="1:7" x14ac:dyDescent="0.35">
      <c r="A11326" s="4">
        <v>44</v>
      </c>
      <c r="B11326" s="3" t="s">
        <v>74</v>
      </c>
      <c r="C11326" s="16">
        <v>45639</v>
      </c>
      <c r="D11326" s="1" t="s">
        <v>1</v>
      </c>
      <c r="E11326" s="1" t="s">
        <v>0</v>
      </c>
      <c r="G11326" s="2">
        <v>68</v>
      </c>
    </row>
    <row r="11327" spans="1:7" x14ac:dyDescent="0.35">
      <c r="A11327" s="4">
        <v>44</v>
      </c>
      <c r="B11327" s="3" t="s">
        <v>74</v>
      </c>
      <c r="C11327" s="16">
        <v>45639</v>
      </c>
      <c r="D11327" s="1" t="s">
        <v>1</v>
      </c>
      <c r="E11327" s="1" t="s">
        <v>0</v>
      </c>
      <c r="G11327" s="2">
        <v>1</v>
      </c>
    </row>
    <row r="11328" spans="1:7" x14ac:dyDescent="0.35">
      <c r="A11328" s="4">
        <v>44</v>
      </c>
      <c r="B11328" s="3" t="s">
        <v>74</v>
      </c>
      <c r="C11328" s="16">
        <v>45639</v>
      </c>
      <c r="D11328" s="1" t="s">
        <v>1</v>
      </c>
      <c r="E11328" s="1" t="s">
        <v>4</v>
      </c>
      <c r="F11328" s="2">
        <v>23</v>
      </c>
      <c r="G11328" s="2">
        <v>63</v>
      </c>
    </row>
    <row r="11329" spans="1:7" x14ac:dyDescent="0.35">
      <c r="A11329" s="4">
        <v>44</v>
      </c>
      <c r="B11329" s="3" t="s">
        <v>74</v>
      </c>
      <c r="C11329" s="16">
        <v>45639</v>
      </c>
      <c r="D11329" s="1" t="s">
        <v>1</v>
      </c>
      <c r="E11329" s="1" t="s">
        <v>0</v>
      </c>
      <c r="G11329" s="2">
        <v>68</v>
      </c>
    </row>
    <row r="11330" spans="1:7" x14ac:dyDescent="0.35">
      <c r="A11330" s="4">
        <v>44</v>
      </c>
      <c r="B11330" s="3" t="s">
        <v>74</v>
      </c>
      <c r="C11330" s="16">
        <v>45639</v>
      </c>
      <c r="D11330" s="1" t="s">
        <v>1</v>
      </c>
      <c r="E11330" s="1" t="s">
        <v>3</v>
      </c>
      <c r="F11330" s="2">
        <v>28</v>
      </c>
      <c r="G11330" s="2">
        <v>68</v>
      </c>
    </row>
    <row r="11331" spans="1:7" x14ac:dyDescent="0.35">
      <c r="A11331" s="4">
        <v>44</v>
      </c>
      <c r="B11331" s="3" t="s">
        <v>74</v>
      </c>
      <c r="C11331" s="16">
        <v>45639</v>
      </c>
      <c r="D11331" s="1" t="s">
        <v>1</v>
      </c>
      <c r="E11331" s="1" t="s">
        <v>0</v>
      </c>
      <c r="G11331" s="2">
        <v>68</v>
      </c>
    </row>
    <row r="11332" spans="1:7" x14ac:dyDescent="0.35">
      <c r="A11332" s="4">
        <v>44</v>
      </c>
      <c r="B11332" s="3" t="s">
        <v>74</v>
      </c>
      <c r="C11332" s="16">
        <v>45639</v>
      </c>
      <c r="D11332" s="1" t="s">
        <v>1</v>
      </c>
      <c r="E11332" s="1" t="s">
        <v>3</v>
      </c>
      <c r="F11332" s="2">
        <v>21</v>
      </c>
      <c r="G11332" s="2">
        <v>68</v>
      </c>
    </row>
    <row r="11333" spans="1:7" x14ac:dyDescent="0.35">
      <c r="A11333" s="4">
        <v>44</v>
      </c>
      <c r="B11333" s="3" t="s">
        <v>74</v>
      </c>
      <c r="C11333" s="16">
        <v>45639</v>
      </c>
      <c r="D11333" s="1" t="s">
        <v>1</v>
      </c>
      <c r="E11333" s="1" t="s">
        <v>0</v>
      </c>
      <c r="G11333" s="2">
        <v>68</v>
      </c>
    </row>
    <row r="11334" spans="1:7" x14ac:dyDescent="0.35">
      <c r="A11334" s="4">
        <v>44</v>
      </c>
      <c r="B11334" s="3" t="s">
        <v>74</v>
      </c>
      <c r="C11334" s="16">
        <v>45639</v>
      </c>
      <c r="D11334" s="1" t="s">
        <v>7</v>
      </c>
      <c r="E11334" s="1" t="s">
        <v>0</v>
      </c>
      <c r="G11334" s="2">
        <v>33</v>
      </c>
    </row>
    <row r="11335" spans="1:7" x14ac:dyDescent="0.35">
      <c r="A11335" s="4">
        <v>44</v>
      </c>
      <c r="B11335" s="3" t="s">
        <v>74</v>
      </c>
      <c r="C11335" s="16">
        <v>45639</v>
      </c>
      <c r="D11335" s="1" t="s">
        <v>1</v>
      </c>
      <c r="E11335" s="1" t="s">
        <v>3</v>
      </c>
      <c r="F11335" s="2">
        <v>22</v>
      </c>
      <c r="G11335" s="2">
        <v>32</v>
      </c>
    </row>
    <row r="11336" spans="1:7" x14ac:dyDescent="0.35">
      <c r="A11336" s="4">
        <v>44</v>
      </c>
      <c r="B11336" s="3" t="s">
        <v>77</v>
      </c>
      <c r="C11336" s="16">
        <v>45636</v>
      </c>
      <c r="D11336" s="1" t="s">
        <v>1</v>
      </c>
      <c r="E11336" s="1" t="s">
        <v>0</v>
      </c>
      <c r="G11336" s="2">
        <v>70</v>
      </c>
    </row>
    <row r="11337" spans="1:7" x14ac:dyDescent="0.35">
      <c r="A11337" s="4">
        <v>44</v>
      </c>
      <c r="B11337" s="3" t="s">
        <v>76</v>
      </c>
      <c r="C11337" s="16">
        <v>45637</v>
      </c>
      <c r="D11337" s="1" t="s">
        <v>1</v>
      </c>
      <c r="E11337" s="1" t="s">
        <v>3</v>
      </c>
      <c r="F11337" s="2">
        <v>29</v>
      </c>
      <c r="G11337" s="2">
        <v>70</v>
      </c>
    </row>
    <row r="11338" spans="1:7" x14ac:dyDescent="0.35">
      <c r="A11338" s="4">
        <v>44</v>
      </c>
      <c r="B11338" s="3" t="s">
        <v>76</v>
      </c>
      <c r="C11338" s="16">
        <v>45637</v>
      </c>
      <c r="D11338" s="1" t="s">
        <v>1</v>
      </c>
      <c r="E11338" s="1" t="s">
        <v>3</v>
      </c>
      <c r="F11338" s="2">
        <v>28</v>
      </c>
      <c r="G11338" s="2">
        <v>70</v>
      </c>
    </row>
    <row r="11339" spans="1:7" x14ac:dyDescent="0.35">
      <c r="A11339" s="4">
        <v>44</v>
      </c>
      <c r="B11339" s="3" t="s">
        <v>76</v>
      </c>
      <c r="C11339" s="16">
        <v>45637</v>
      </c>
      <c r="D11339" s="1" t="s">
        <v>1</v>
      </c>
      <c r="E11339" s="1" t="s">
        <v>0</v>
      </c>
      <c r="G11339" s="2">
        <v>70</v>
      </c>
    </row>
    <row r="11340" spans="1:7" x14ac:dyDescent="0.35">
      <c r="A11340" s="4">
        <v>44</v>
      </c>
      <c r="B11340" s="3" t="s">
        <v>76</v>
      </c>
      <c r="C11340" s="16">
        <v>45637</v>
      </c>
      <c r="D11340" s="1" t="s">
        <v>1</v>
      </c>
      <c r="E11340" s="1" t="s">
        <v>3</v>
      </c>
      <c r="F11340" s="2">
        <v>20</v>
      </c>
      <c r="G11340" s="2">
        <v>47</v>
      </c>
    </row>
    <row r="11341" spans="1:7" x14ac:dyDescent="0.35">
      <c r="A11341" s="4">
        <v>44</v>
      </c>
      <c r="B11341" s="3" t="s">
        <v>76</v>
      </c>
      <c r="C11341" s="16">
        <v>45637</v>
      </c>
      <c r="D11341" s="1" t="s">
        <v>1</v>
      </c>
      <c r="E11341" s="1" t="s">
        <v>3</v>
      </c>
      <c r="F11341" s="2">
        <v>25</v>
      </c>
      <c r="G11341" s="2">
        <v>70</v>
      </c>
    </row>
    <row r="11342" spans="1:7" x14ac:dyDescent="0.35">
      <c r="A11342" s="4">
        <v>44</v>
      </c>
      <c r="B11342" s="3" t="s">
        <v>76</v>
      </c>
      <c r="C11342" s="16">
        <v>45637</v>
      </c>
      <c r="D11342" s="1" t="s">
        <v>1</v>
      </c>
      <c r="E11342" s="1" t="s">
        <v>0</v>
      </c>
      <c r="G11342" s="2">
        <v>53</v>
      </c>
    </row>
    <row r="11343" spans="1:7" x14ac:dyDescent="0.35">
      <c r="A11343" s="4">
        <v>44</v>
      </c>
      <c r="B11343" s="3" t="s">
        <v>76</v>
      </c>
      <c r="C11343" s="16">
        <v>45637</v>
      </c>
      <c r="D11343" s="1" t="s">
        <v>1</v>
      </c>
      <c r="E11343" s="1" t="s">
        <v>12</v>
      </c>
      <c r="F11343" s="2">
        <v>45</v>
      </c>
      <c r="G11343" s="2">
        <v>52</v>
      </c>
    </row>
    <row r="11344" spans="1:7" x14ac:dyDescent="0.35">
      <c r="A11344" s="4">
        <v>44</v>
      </c>
      <c r="B11344" s="3" t="s">
        <v>76</v>
      </c>
      <c r="C11344" s="16">
        <v>45637</v>
      </c>
      <c r="D11344" s="1" t="s">
        <v>1</v>
      </c>
      <c r="E11344" s="1" t="s">
        <v>0</v>
      </c>
      <c r="G11344" s="2">
        <v>70</v>
      </c>
    </row>
    <row r="11345" spans="1:7" x14ac:dyDescent="0.35">
      <c r="A11345" s="4">
        <v>44</v>
      </c>
      <c r="B11345" s="3" t="s">
        <v>76</v>
      </c>
      <c r="C11345" s="16">
        <v>45637</v>
      </c>
      <c r="D11345" s="1" t="s">
        <v>1</v>
      </c>
      <c r="E11345" s="1" t="s">
        <v>0</v>
      </c>
      <c r="G11345" s="2">
        <v>70</v>
      </c>
    </row>
    <row r="11346" spans="1:7" x14ac:dyDescent="0.35">
      <c r="A11346" s="4">
        <v>44</v>
      </c>
      <c r="B11346" s="3" t="s">
        <v>76</v>
      </c>
      <c r="C11346" s="16">
        <v>45637</v>
      </c>
      <c r="D11346" s="1" t="s">
        <v>1</v>
      </c>
      <c r="E11346" s="1" t="s">
        <v>0</v>
      </c>
      <c r="G11346" s="2">
        <v>70</v>
      </c>
    </row>
    <row r="11347" spans="1:7" x14ac:dyDescent="0.35">
      <c r="A11347" s="4">
        <v>44</v>
      </c>
      <c r="B11347" s="3" t="s">
        <v>76</v>
      </c>
      <c r="C11347" s="16">
        <v>45637</v>
      </c>
      <c r="D11347" s="1" t="s">
        <v>1</v>
      </c>
      <c r="E11347" s="1" t="s">
        <v>12</v>
      </c>
      <c r="F11347" s="2">
        <v>22</v>
      </c>
      <c r="G11347" s="2">
        <v>10</v>
      </c>
    </row>
    <row r="11348" spans="1:7" x14ac:dyDescent="0.35">
      <c r="A11348" s="4">
        <v>44</v>
      </c>
      <c r="B11348" s="3" t="s">
        <v>76</v>
      </c>
      <c r="C11348" s="16">
        <v>45637</v>
      </c>
      <c r="D11348" s="1" t="s">
        <v>1</v>
      </c>
      <c r="E11348" s="1" t="s">
        <v>0</v>
      </c>
      <c r="G11348" s="2">
        <v>0</v>
      </c>
    </row>
    <row r="11349" spans="1:7" x14ac:dyDescent="0.35">
      <c r="A11349" s="4">
        <v>44</v>
      </c>
      <c r="B11349" s="3" t="s">
        <v>76</v>
      </c>
      <c r="C11349" s="16">
        <v>45637</v>
      </c>
      <c r="D11349" s="1" t="s">
        <v>1</v>
      </c>
      <c r="E11349" s="1" t="s">
        <v>0</v>
      </c>
      <c r="G11349" s="2">
        <v>58</v>
      </c>
    </row>
    <row r="11350" spans="1:7" x14ac:dyDescent="0.35">
      <c r="A11350" s="4">
        <v>44</v>
      </c>
      <c r="B11350" s="3" t="s">
        <v>75</v>
      </c>
      <c r="C11350" s="16">
        <v>45638</v>
      </c>
      <c r="D11350" s="1" t="s">
        <v>1</v>
      </c>
      <c r="E11350" s="1" t="s">
        <v>3</v>
      </c>
      <c r="F11350" s="2">
        <v>26</v>
      </c>
      <c r="G11350" s="2">
        <v>29</v>
      </c>
    </row>
    <row r="11351" spans="1:7" x14ac:dyDescent="0.35">
      <c r="A11351" s="4">
        <v>44</v>
      </c>
      <c r="B11351" s="3" t="s">
        <v>75</v>
      </c>
      <c r="C11351" s="16">
        <v>45638</v>
      </c>
      <c r="D11351" s="1" t="s">
        <v>1</v>
      </c>
      <c r="E11351" s="1" t="s">
        <v>0</v>
      </c>
      <c r="G11351" s="2">
        <v>69</v>
      </c>
    </row>
    <row r="11352" spans="1:7" x14ac:dyDescent="0.35">
      <c r="A11352" s="4">
        <v>44</v>
      </c>
      <c r="B11352" s="3" t="s">
        <v>76</v>
      </c>
      <c r="C11352" s="16">
        <v>45637</v>
      </c>
      <c r="D11352" s="1" t="s">
        <v>1</v>
      </c>
      <c r="E11352" s="1" t="s">
        <v>3</v>
      </c>
      <c r="F11352" s="2">
        <v>20</v>
      </c>
      <c r="G11352" s="2">
        <v>7</v>
      </c>
    </row>
    <row r="11353" spans="1:7" x14ac:dyDescent="0.35">
      <c r="A11353" s="4">
        <v>44</v>
      </c>
      <c r="B11353" s="3" t="s">
        <v>76</v>
      </c>
      <c r="C11353" s="16">
        <v>45637</v>
      </c>
      <c r="D11353" s="1" t="s">
        <v>1</v>
      </c>
      <c r="E11353" s="1" t="s">
        <v>0</v>
      </c>
      <c r="G11353" s="2">
        <v>70</v>
      </c>
    </row>
    <row r="11354" spans="1:7" x14ac:dyDescent="0.35">
      <c r="A11354" s="4">
        <v>44</v>
      </c>
      <c r="B11354" s="3" t="s">
        <v>76</v>
      </c>
      <c r="C11354" s="16">
        <v>45637</v>
      </c>
      <c r="D11354" s="1" t="s">
        <v>1</v>
      </c>
      <c r="E11354" s="1" t="s">
        <v>0</v>
      </c>
      <c r="G11354" s="2">
        <v>51</v>
      </c>
    </row>
    <row r="11355" spans="1:7" x14ac:dyDescent="0.35">
      <c r="A11355" s="4">
        <v>44</v>
      </c>
      <c r="B11355" s="3" t="s">
        <v>76</v>
      </c>
      <c r="C11355" s="16">
        <v>45637</v>
      </c>
      <c r="D11355" s="1" t="s">
        <v>1</v>
      </c>
      <c r="E11355" s="1" t="s">
        <v>0</v>
      </c>
      <c r="G11355" s="2">
        <v>70</v>
      </c>
    </row>
    <row r="11356" spans="1:7" x14ac:dyDescent="0.35">
      <c r="A11356" s="4">
        <v>44</v>
      </c>
      <c r="B11356" s="3" t="s">
        <v>76</v>
      </c>
      <c r="C11356" s="16">
        <v>45637</v>
      </c>
      <c r="D11356" s="1" t="s">
        <v>1</v>
      </c>
      <c r="E11356" s="1" t="s">
        <v>3</v>
      </c>
      <c r="F11356" s="2">
        <v>20</v>
      </c>
      <c r="G11356" s="2">
        <v>19</v>
      </c>
    </row>
    <row r="11357" spans="1:7" x14ac:dyDescent="0.35">
      <c r="A11357" s="4">
        <v>44</v>
      </c>
      <c r="B11357" s="3" t="s">
        <v>76</v>
      </c>
      <c r="C11357" s="16">
        <v>45637</v>
      </c>
      <c r="D11357" s="1" t="s">
        <v>1</v>
      </c>
      <c r="E11357" s="1" t="s">
        <v>3</v>
      </c>
      <c r="F11357" s="2">
        <v>19</v>
      </c>
      <c r="G11357" s="2">
        <v>0</v>
      </c>
    </row>
    <row r="11358" spans="1:7" x14ac:dyDescent="0.35">
      <c r="A11358" s="4">
        <v>44</v>
      </c>
      <c r="B11358" s="3" t="s">
        <v>76</v>
      </c>
      <c r="C11358" s="16">
        <v>45637</v>
      </c>
      <c r="D11358" s="1" t="s">
        <v>1</v>
      </c>
      <c r="E11358" s="1" t="s">
        <v>3</v>
      </c>
      <c r="F11358" s="2">
        <v>19</v>
      </c>
      <c r="G11358" s="2">
        <v>32</v>
      </c>
    </row>
    <row r="11359" spans="1:7" x14ac:dyDescent="0.35">
      <c r="A11359" s="4">
        <v>44</v>
      </c>
      <c r="B11359" s="3" t="s">
        <v>76</v>
      </c>
      <c r="C11359" s="16">
        <v>45637</v>
      </c>
      <c r="D11359" s="1" t="s">
        <v>1</v>
      </c>
      <c r="E11359" s="1" t="s">
        <v>0</v>
      </c>
      <c r="G11359" s="2">
        <v>14</v>
      </c>
    </row>
    <row r="11360" spans="1:7" x14ac:dyDescent="0.35">
      <c r="A11360" s="4">
        <v>44</v>
      </c>
      <c r="B11360" s="3" t="s">
        <v>76</v>
      </c>
      <c r="C11360" s="16">
        <v>45637</v>
      </c>
      <c r="D11360" s="1" t="s">
        <v>1</v>
      </c>
      <c r="E11360" s="1" t="s">
        <v>0</v>
      </c>
      <c r="G11360" s="2">
        <v>70</v>
      </c>
    </row>
    <row r="11361" spans="1:7" x14ac:dyDescent="0.35">
      <c r="A11361" s="4">
        <v>44</v>
      </c>
      <c r="B11361" s="3" t="s">
        <v>76</v>
      </c>
      <c r="C11361" s="16">
        <v>45637</v>
      </c>
      <c r="D11361" s="1" t="s">
        <v>1</v>
      </c>
      <c r="E11361" s="1" t="s">
        <v>3</v>
      </c>
      <c r="F11361" s="2">
        <v>56</v>
      </c>
      <c r="G11361" s="2">
        <v>52</v>
      </c>
    </row>
    <row r="11362" spans="1:7" x14ac:dyDescent="0.35">
      <c r="A11362" s="4">
        <v>44</v>
      </c>
      <c r="B11362" s="3" t="s">
        <v>76</v>
      </c>
      <c r="C11362" s="16">
        <v>45637</v>
      </c>
      <c r="D11362" s="1" t="s">
        <v>1</v>
      </c>
      <c r="E11362" s="1" t="s">
        <v>3</v>
      </c>
      <c r="F11362" s="2">
        <v>28</v>
      </c>
      <c r="G11362" s="2">
        <v>25</v>
      </c>
    </row>
    <row r="11363" spans="1:7" x14ac:dyDescent="0.35">
      <c r="A11363" s="4">
        <v>44</v>
      </c>
      <c r="B11363" s="3" t="s">
        <v>76</v>
      </c>
      <c r="C11363" s="16">
        <v>45637</v>
      </c>
      <c r="D11363" s="1" t="s">
        <v>1</v>
      </c>
      <c r="E11363" s="1" t="s">
        <v>3</v>
      </c>
      <c r="F11363" s="2">
        <v>20</v>
      </c>
      <c r="G11363" s="2">
        <v>68</v>
      </c>
    </row>
    <row r="11364" spans="1:7" x14ac:dyDescent="0.35">
      <c r="A11364" s="4">
        <v>44</v>
      </c>
      <c r="B11364" s="3" t="s">
        <v>76</v>
      </c>
      <c r="C11364" s="16">
        <v>45637</v>
      </c>
      <c r="D11364" s="1" t="s">
        <v>1</v>
      </c>
      <c r="E11364" s="1" t="s">
        <v>3</v>
      </c>
      <c r="F11364" s="2">
        <v>25</v>
      </c>
      <c r="G11364" s="2">
        <v>41</v>
      </c>
    </row>
    <row r="11365" spans="1:7" x14ac:dyDescent="0.35">
      <c r="A11365" s="4">
        <v>44</v>
      </c>
      <c r="B11365" s="3" t="s">
        <v>75</v>
      </c>
      <c r="C11365" s="16">
        <v>45638</v>
      </c>
      <c r="D11365" s="1" t="s">
        <v>1</v>
      </c>
      <c r="E11365" s="1" t="s">
        <v>0</v>
      </c>
      <c r="G11365" s="2">
        <v>69</v>
      </c>
    </row>
    <row r="11366" spans="1:7" x14ac:dyDescent="0.35">
      <c r="A11366" s="4">
        <v>44</v>
      </c>
      <c r="B11366" s="3" t="s">
        <v>75</v>
      </c>
      <c r="C11366" s="16">
        <v>45638</v>
      </c>
      <c r="D11366" s="1" t="s">
        <v>1</v>
      </c>
      <c r="E11366" s="1" t="s">
        <v>3</v>
      </c>
      <c r="F11366" s="2">
        <v>47</v>
      </c>
      <c r="G11366" s="2">
        <v>50</v>
      </c>
    </row>
    <row r="11367" spans="1:7" x14ac:dyDescent="0.35">
      <c r="A11367" s="4">
        <v>44</v>
      </c>
      <c r="B11367" s="3" t="s">
        <v>75</v>
      </c>
      <c r="C11367" s="16">
        <v>45638</v>
      </c>
      <c r="D11367" s="1" t="s">
        <v>1</v>
      </c>
      <c r="E11367" s="1" t="s">
        <v>3</v>
      </c>
      <c r="F11367" s="2">
        <v>22</v>
      </c>
      <c r="G11367" s="2">
        <v>29</v>
      </c>
    </row>
    <row r="11368" spans="1:7" x14ac:dyDescent="0.35">
      <c r="A11368" s="4">
        <v>44</v>
      </c>
      <c r="B11368" s="3" t="s">
        <v>75</v>
      </c>
      <c r="C11368" s="16">
        <v>45638</v>
      </c>
      <c r="D11368" s="1" t="s">
        <v>1</v>
      </c>
      <c r="E11368" s="1" t="s">
        <v>0</v>
      </c>
      <c r="G11368" s="2">
        <v>69</v>
      </c>
    </row>
    <row r="11369" spans="1:7" x14ac:dyDescent="0.35">
      <c r="A11369" s="4">
        <v>44</v>
      </c>
      <c r="B11369" s="3" t="s">
        <v>75</v>
      </c>
      <c r="C11369" s="16">
        <v>45638</v>
      </c>
      <c r="D11369" s="1" t="s">
        <v>1</v>
      </c>
      <c r="E11369" s="1" t="s">
        <v>3</v>
      </c>
      <c r="F11369" s="2">
        <v>44</v>
      </c>
      <c r="G11369" s="2">
        <v>0</v>
      </c>
    </row>
    <row r="11370" spans="1:7" x14ac:dyDescent="0.35">
      <c r="A11370" s="4">
        <v>44</v>
      </c>
      <c r="B11370" s="3" t="s">
        <v>75</v>
      </c>
      <c r="C11370" s="16">
        <v>45638</v>
      </c>
      <c r="D11370" s="1" t="s">
        <v>1</v>
      </c>
      <c r="E11370" s="1" t="s">
        <v>3</v>
      </c>
      <c r="F11370" s="2">
        <v>30</v>
      </c>
      <c r="G11370" s="2">
        <v>69</v>
      </c>
    </row>
    <row r="11371" spans="1:7" x14ac:dyDescent="0.35">
      <c r="A11371" s="4">
        <v>44</v>
      </c>
      <c r="B11371" s="3" t="s">
        <v>75</v>
      </c>
      <c r="C11371" s="16">
        <v>45638</v>
      </c>
      <c r="D11371" s="1" t="s">
        <v>1</v>
      </c>
      <c r="E11371" s="1" t="s">
        <v>0</v>
      </c>
      <c r="G11371" s="2">
        <v>68</v>
      </c>
    </row>
    <row r="11372" spans="1:7" x14ac:dyDescent="0.35">
      <c r="A11372" s="4">
        <v>44</v>
      </c>
      <c r="B11372" s="3" t="s">
        <v>69</v>
      </c>
      <c r="C11372" s="16">
        <v>45644</v>
      </c>
      <c r="D11372" s="1" t="s">
        <v>1</v>
      </c>
      <c r="E11372" s="1" t="s">
        <v>3</v>
      </c>
      <c r="F11372" s="2">
        <v>31</v>
      </c>
      <c r="G11372" s="2">
        <v>57</v>
      </c>
    </row>
    <row r="11373" spans="1:7" x14ac:dyDescent="0.35">
      <c r="A11373" s="4">
        <v>44</v>
      </c>
      <c r="B11373" s="3" t="s">
        <v>75</v>
      </c>
      <c r="C11373" s="16">
        <v>45638</v>
      </c>
      <c r="D11373" s="1" t="s">
        <v>1</v>
      </c>
      <c r="E11373" s="1" t="s">
        <v>0</v>
      </c>
      <c r="G11373" s="2">
        <v>0</v>
      </c>
    </row>
    <row r="11374" spans="1:7" x14ac:dyDescent="0.35">
      <c r="A11374" s="4">
        <v>44</v>
      </c>
      <c r="B11374" s="3" t="s">
        <v>75</v>
      </c>
      <c r="C11374" s="16">
        <v>45638</v>
      </c>
      <c r="D11374" s="1" t="s">
        <v>5</v>
      </c>
      <c r="E11374" s="1" t="s">
        <v>0</v>
      </c>
    </row>
    <row r="11375" spans="1:7" x14ac:dyDescent="0.35">
      <c r="A11375" s="4">
        <v>44</v>
      </c>
      <c r="B11375" s="3" t="s">
        <v>75</v>
      </c>
      <c r="C11375" s="16">
        <v>45638</v>
      </c>
      <c r="D11375" s="1" t="s">
        <v>1</v>
      </c>
      <c r="E11375" s="1" t="s">
        <v>0</v>
      </c>
      <c r="G11375" s="2">
        <v>65</v>
      </c>
    </row>
    <row r="11376" spans="1:7" x14ac:dyDescent="0.35">
      <c r="A11376" s="4">
        <v>44</v>
      </c>
      <c r="B11376" s="3" t="s">
        <v>75</v>
      </c>
      <c r="C11376" s="16">
        <v>45638</v>
      </c>
      <c r="D11376" s="1" t="s">
        <v>1</v>
      </c>
      <c r="E11376" s="1" t="s">
        <v>0</v>
      </c>
      <c r="G11376" s="2">
        <v>2</v>
      </c>
    </row>
    <row r="11377" spans="1:7" x14ac:dyDescent="0.35">
      <c r="A11377" s="4">
        <v>44</v>
      </c>
      <c r="B11377" s="3" t="s">
        <v>75</v>
      </c>
      <c r="C11377" s="16">
        <v>45638</v>
      </c>
      <c r="D11377" s="1" t="s">
        <v>1</v>
      </c>
      <c r="E11377" s="1" t="s">
        <v>0</v>
      </c>
      <c r="G11377" s="2">
        <v>69</v>
      </c>
    </row>
    <row r="11378" spans="1:7" x14ac:dyDescent="0.35">
      <c r="A11378" s="4">
        <v>44</v>
      </c>
      <c r="B11378" s="3" t="s">
        <v>75</v>
      </c>
      <c r="C11378" s="16">
        <v>45638</v>
      </c>
      <c r="D11378" s="1" t="s">
        <v>1</v>
      </c>
      <c r="E11378" s="1" t="s">
        <v>0</v>
      </c>
      <c r="G11378" s="2">
        <v>65</v>
      </c>
    </row>
    <row r="11379" spans="1:7" x14ac:dyDescent="0.35">
      <c r="A11379" s="4">
        <v>44</v>
      </c>
      <c r="B11379" s="3" t="s">
        <v>75</v>
      </c>
      <c r="C11379" s="16">
        <v>45638</v>
      </c>
      <c r="D11379" s="1" t="s">
        <v>1</v>
      </c>
      <c r="E11379" s="1" t="s">
        <v>3</v>
      </c>
      <c r="F11379" s="2">
        <v>19</v>
      </c>
      <c r="G11379" s="2">
        <v>0</v>
      </c>
    </row>
    <row r="11380" spans="1:7" x14ac:dyDescent="0.35">
      <c r="A11380" s="4">
        <v>44</v>
      </c>
      <c r="B11380" s="3" t="s">
        <v>75</v>
      </c>
      <c r="C11380" s="16">
        <v>45638</v>
      </c>
      <c r="D11380" s="1" t="s">
        <v>1</v>
      </c>
      <c r="E11380" s="1" t="s">
        <v>0</v>
      </c>
      <c r="G11380" s="2">
        <v>69</v>
      </c>
    </row>
    <row r="11381" spans="1:7" x14ac:dyDescent="0.35">
      <c r="A11381" s="4">
        <v>44</v>
      </c>
      <c r="B11381" s="3" t="s">
        <v>75</v>
      </c>
      <c r="C11381" s="16">
        <v>45638</v>
      </c>
      <c r="D11381" s="1" t="s">
        <v>1</v>
      </c>
      <c r="E11381" s="1" t="s">
        <v>0</v>
      </c>
      <c r="G11381" s="2">
        <v>69</v>
      </c>
    </row>
    <row r="11382" spans="1:7" x14ac:dyDescent="0.35">
      <c r="A11382" s="4">
        <v>44</v>
      </c>
      <c r="B11382" s="3" t="s">
        <v>75</v>
      </c>
      <c r="C11382" s="16">
        <v>45638</v>
      </c>
      <c r="D11382" s="1" t="s">
        <v>1</v>
      </c>
      <c r="E11382" s="1" t="s">
        <v>3</v>
      </c>
      <c r="F11382" s="2">
        <v>26</v>
      </c>
      <c r="G11382" s="2">
        <v>0</v>
      </c>
    </row>
    <row r="11383" spans="1:7" x14ac:dyDescent="0.35">
      <c r="A11383" s="4">
        <v>44</v>
      </c>
      <c r="B11383" s="3" t="s">
        <v>75</v>
      </c>
      <c r="C11383" s="16">
        <v>45638</v>
      </c>
      <c r="D11383" s="1" t="s">
        <v>1</v>
      </c>
      <c r="E11383" s="1" t="s">
        <v>0</v>
      </c>
      <c r="G11383" s="2">
        <v>69</v>
      </c>
    </row>
    <row r="11384" spans="1:7" x14ac:dyDescent="0.35">
      <c r="A11384" s="4">
        <v>44</v>
      </c>
      <c r="B11384" s="3" t="s">
        <v>75</v>
      </c>
      <c r="C11384" s="16">
        <v>45638</v>
      </c>
      <c r="D11384" s="1" t="s">
        <v>1</v>
      </c>
      <c r="E11384" s="1" t="s">
        <v>0</v>
      </c>
      <c r="G11384" s="2">
        <v>68</v>
      </c>
    </row>
    <row r="11385" spans="1:7" x14ac:dyDescent="0.35">
      <c r="A11385" s="4">
        <v>44</v>
      </c>
      <c r="B11385" s="3" t="s">
        <v>75</v>
      </c>
      <c r="C11385" s="16">
        <v>45638</v>
      </c>
      <c r="D11385" s="1" t="s">
        <v>1</v>
      </c>
      <c r="E11385" s="1" t="s">
        <v>0</v>
      </c>
      <c r="G11385" s="2">
        <v>47</v>
      </c>
    </row>
    <row r="11386" spans="1:7" x14ac:dyDescent="0.35">
      <c r="A11386" s="4">
        <v>44</v>
      </c>
      <c r="B11386" s="3" t="s">
        <v>75</v>
      </c>
      <c r="C11386" s="16">
        <v>45638</v>
      </c>
      <c r="D11386" s="1" t="s">
        <v>1</v>
      </c>
      <c r="E11386" s="1" t="s">
        <v>3</v>
      </c>
      <c r="F11386" s="2">
        <v>27</v>
      </c>
      <c r="G11386" s="2">
        <v>29</v>
      </c>
    </row>
    <row r="11387" spans="1:7" x14ac:dyDescent="0.35">
      <c r="A11387" s="4">
        <v>44</v>
      </c>
      <c r="B11387" s="3" t="s">
        <v>74</v>
      </c>
      <c r="C11387" s="16">
        <v>45639</v>
      </c>
      <c r="D11387" s="1" t="s">
        <v>1</v>
      </c>
      <c r="E11387" s="1" t="s">
        <v>4</v>
      </c>
      <c r="F11387" s="2">
        <v>25</v>
      </c>
      <c r="G11387" s="2">
        <v>19</v>
      </c>
    </row>
    <row r="11388" spans="1:7" x14ac:dyDescent="0.35">
      <c r="A11388" s="4">
        <v>44</v>
      </c>
      <c r="B11388" s="3" t="s">
        <v>74</v>
      </c>
      <c r="C11388" s="16">
        <v>45639</v>
      </c>
      <c r="D11388" s="1" t="s">
        <v>1</v>
      </c>
      <c r="E11388" s="1" t="s">
        <v>0</v>
      </c>
      <c r="G11388" s="2">
        <v>68</v>
      </c>
    </row>
    <row r="11389" spans="1:7" x14ac:dyDescent="0.35">
      <c r="A11389" s="4">
        <v>44</v>
      </c>
      <c r="B11389" s="3" t="s">
        <v>74</v>
      </c>
      <c r="C11389" s="16">
        <v>45639</v>
      </c>
      <c r="D11389" s="1" t="s">
        <v>1</v>
      </c>
      <c r="E11389" s="1" t="s">
        <v>0</v>
      </c>
      <c r="G11389" s="2">
        <v>68</v>
      </c>
    </row>
    <row r="11390" spans="1:7" x14ac:dyDescent="0.35">
      <c r="A11390" s="4">
        <v>44</v>
      </c>
      <c r="B11390" s="3" t="s">
        <v>74</v>
      </c>
      <c r="C11390" s="16">
        <v>45639</v>
      </c>
      <c r="D11390" s="1" t="s">
        <v>1</v>
      </c>
      <c r="E11390" s="1" t="s">
        <v>3</v>
      </c>
      <c r="F11390" s="2">
        <v>25</v>
      </c>
      <c r="G11390" s="2">
        <v>3</v>
      </c>
    </row>
    <row r="11391" spans="1:7" x14ac:dyDescent="0.35">
      <c r="A11391" s="4">
        <v>44</v>
      </c>
      <c r="B11391" s="3" t="s">
        <v>75</v>
      </c>
      <c r="C11391" s="16">
        <v>45638</v>
      </c>
      <c r="D11391" s="1" t="s">
        <v>1</v>
      </c>
      <c r="E11391" s="1" t="s">
        <v>12</v>
      </c>
      <c r="F11391" s="2">
        <v>30</v>
      </c>
      <c r="G11391" s="2">
        <v>12</v>
      </c>
    </row>
    <row r="11392" spans="1:7" x14ac:dyDescent="0.35">
      <c r="A11392" s="4">
        <v>44</v>
      </c>
      <c r="B11392" s="3" t="s">
        <v>75</v>
      </c>
      <c r="C11392" s="16">
        <v>45638</v>
      </c>
      <c r="D11392" s="1" t="s">
        <v>5</v>
      </c>
      <c r="E11392" s="1" t="s">
        <v>0</v>
      </c>
    </row>
    <row r="11393" spans="1:7" x14ac:dyDescent="0.35">
      <c r="A11393" s="4">
        <v>44</v>
      </c>
      <c r="B11393" s="3" t="s">
        <v>75</v>
      </c>
      <c r="C11393" s="16">
        <v>45638</v>
      </c>
      <c r="D11393" s="1" t="s">
        <v>1</v>
      </c>
      <c r="E11393" s="1" t="s">
        <v>4</v>
      </c>
      <c r="F11393" s="2">
        <v>21</v>
      </c>
      <c r="G11393" s="2">
        <v>69</v>
      </c>
    </row>
    <row r="11394" spans="1:7" x14ac:dyDescent="0.35">
      <c r="A11394" s="4">
        <v>44</v>
      </c>
      <c r="B11394" s="3" t="s">
        <v>75</v>
      </c>
      <c r="C11394" s="16">
        <v>45638</v>
      </c>
      <c r="D11394" s="1" t="s">
        <v>1</v>
      </c>
      <c r="E11394" s="1" t="s">
        <v>3</v>
      </c>
      <c r="F11394" s="2">
        <v>32</v>
      </c>
      <c r="G11394" s="2">
        <v>69</v>
      </c>
    </row>
    <row r="11395" spans="1:7" x14ac:dyDescent="0.35">
      <c r="A11395" s="4">
        <v>44</v>
      </c>
      <c r="B11395" s="3" t="s">
        <v>75</v>
      </c>
      <c r="C11395" s="16">
        <v>45638</v>
      </c>
      <c r="D11395" s="1" t="s">
        <v>1</v>
      </c>
      <c r="E11395" s="1" t="s">
        <v>0</v>
      </c>
      <c r="G11395" s="2">
        <v>69</v>
      </c>
    </row>
    <row r="11396" spans="1:7" x14ac:dyDescent="0.35">
      <c r="A11396" s="4">
        <v>44</v>
      </c>
      <c r="B11396" s="3" t="s">
        <v>75</v>
      </c>
      <c r="C11396" s="16">
        <v>45638</v>
      </c>
      <c r="D11396" s="1" t="s">
        <v>1</v>
      </c>
      <c r="E11396" s="1" t="s">
        <v>3</v>
      </c>
      <c r="F11396" s="2">
        <v>29</v>
      </c>
      <c r="G11396" s="2">
        <v>45</v>
      </c>
    </row>
    <row r="11397" spans="1:7" x14ac:dyDescent="0.35">
      <c r="A11397" s="4">
        <v>44</v>
      </c>
      <c r="B11397" s="3" t="s">
        <v>75</v>
      </c>
      <c r="C11397" s="16">
        <v>45638</v>
      </c>
      <c r="D11397" s="1" t="s">
        <v>5</v>
      </c>
      <c r="E11397" s="1" t="s">
        <v>0</v>
      </c>
    </row>
    <row r="11398" spans="1:7" x14ac:dyDescent="0.35">
      <c r="A11398" s="4">
        <v>44</v>
      </c>
      <c r="B11398" s="3" t="s">
        <v>75</v>
      </c>
      <c r="C11398" s="16">
        <v>45638</v>
      </c>
      <c r="D11398" s="1" t="s">
        <v>1</v>
      </c>
      <c r="E11398" s="1" t="s">
        <v>0</v>
      </c>
      <c r="G11398" s="2">
        <v>69</v>
      </c>
    </row>
    <row r="11399" spans="1:7" x14ac:dyDescent="0.35">
      <c r="A11399" s="4">
        <v>44</v>
      </c>
      <c r="B11399" s="3" t="s">
        <v>75</v>
      </c>
      <c r="C11399" s="16">
        <v>45638</v>
      </c>
      <c r="D11399" s="1" t="s">
        <v>1</v>
      </c>
      <c r="E11399" s="1" t="s">
        <v>3</v>
      </c>
      <c r="F11399" s="2">
        <v>19</v>
      </c>
      <c r="G11399" s="2">
        <v>16</v>
      </c>
    </row>
    <row r="11400" spans="1:7" x14ac:dyDescent="0.35">
      <c r="A11400" s="4">
        <v>44</v>
      </c>
      <c r="B11400" s="3" t="s">
        <v>75</v>
      </c>
      <c r="C11400" s="16">
        <v>45638</v>
      </c>
      <c r="D11400" s="1" t="s">
        <v>1</v>
      </c>
      <c r="E11400" s="1" t="s">
        <v>0</v>
      </c>
      <c r="G11400" s="2">
        <v>30</v>
      </c>
    </row>
    <row r="11401" spans="1:7" x14ac:dyDescent="0.35">
      <c r="A11401" s="4">
        <v>44</v>
      </c>
      <c r="B11401" s="3" t="s">
        <v>75</v>
      </c>
      <c r="C11401" s="16">
        <v>45638</v>
      </c>
      <c r="D11401" s="1" t="s">
        <v>1</v>
      </c>
      <c r="E11401" s="1" t="s">
        <v>12</v>
      </c>
      <c r="F11401" s="2">
        <v>39</v>
      </c>
      <c r="G11401" s="2">
        <v>34</v>
      </c>
    </row>
    <row r="11402" spans="1:7" x14ac:dyDescent="0.35">
      <c r="A11402" s="4">
        <v>44</v>
      </c>
      <c r="B11402" s="3" t="s">
        <v>74</v>
      </c>
      <c r="C11402" s="16">
        <v>45639</v>
      </c>
      <c r="D11402" s="1" t="s">
        <v>1</v>
      </c>
      <c r="E11402" s="1" t="s">
        <v>3</v>
      </c>
      <c r="F11402" s="2">
        <v>25</v>
      </c>
      <c r="G11402" s="2">
        <v>68</v>
      </c>
    </row>
    <row r="11403" spans="1:7" x14ac:dyDescent="0.35">
      <c r="A11403" s="4">
        <v>44</v>
      </c>
      <c r="B11403" s="3" t="s">
        <v>74</v>
      </c>
      <c r="C11403" s="16">
        <v>45639</v>
      </c>
      <c r="D11403" s="1" t="s">
        <v>1</v>
      </c>
      <c r="E11403" s="1" t="s">
        <v>3</v>
      </c>
      <c r="F11403" s="2">
        <v>25</v>
      </c>
      <c r="G11403" s="2">
        <v>53</v>
      </c>
    </row>
    <row r="11404" spans="1:7" x14ac:dyDescent="0.35">
      <c r="A11404" s="4">
        <v>44</v>
      </c>
      <c r="B11404" s="3" t="s">
        <v>74</v>
      </c>
      <c r="C11404" s="16">
        <v>45639</v>
      </c>
      <c r="D11404" s="1" t="s">
        <v>1</v>
      </c>
      <c r="E11404" s="1" t="s">
        <v>0</v>
      </c>
      <c r="G11404" s="2">
        <v>68</v>
      </c>
    </row>
    <row r="11405" spans="1:7" x14ac:dyDescent="0.35">
      <c r="A11405" s="4">
        <v>44</v>
      </c>
      <c r="B11405" s="3" t="s">
        <v>74</v>
      </c>
      <c r="C11405" s="16">
        <v>45639</v>
      </c>
      <c r="D11405" s="1" t="s">
        <v>1</v>
      </c>
      <c r="E11405" s="1" t="s">
        <v>3</v>
      </c>
      <c r="F11405" s="2">
        <v>17</v>
      </c>
      <c r="G11405" s="2">
        <v>4</v>
      </c>
    </row>
    <row r="11406" spans="1:7" x14ac:dyDescent="0.35">
      <c r="A11406" s="4">
        <v>44</v>
      </c>
      <c r="B11406" s="3" t="s">
        <v>74</v>
      </c>
      <c r="C11406" s="16">
        <v>45639</v>
      </c>
      <c r="D11406" s="1" t="s">
        <v>1</v>
      </c>
      <c r="E11406" s="1" t="s">
        <v>3</v>
      </c>
      <c r="F11406" s="2">
        <v>23</v>
      </c>
      <c r="G11406" s="2">
        <v>63</v>
      </c>
    </row>
    <row r="11407" spans="1:7" x14ac:dyDescent="0.35">
      <c r="A11407" s="4">
        <v>44</v>
      </c>
      <c r="B11407" s="3" t="s">
        <v>74</v>
      </c>
      <c r="C11407" s="16">
        <v>45639</v>
      </c>
      <c r="D11407" s="1" t="s">
        <v>1</v>
      </c>
      <c r="E11407" s="1" t="s">
        <v>0</v>
      </c>
      <c r="G11407" s="2">
        <v>68</v>
      </c>
    </row>
    <row r="11408" spans="1:7" x14ac:dyDescent="0.35">
      <c r="A11408" s="4">
        <v>44</v>
      </c>
      <c r="B11408" s="3" t="s">
        <v>73</v>
      </c>
      <c r="C11408" s="16">
        <v>45640</v>
      </c>
      <c r="D11408" s="1" t="s">
        <v>1</v>
      </c>
      <c r="E11408" s="1" t="s">
        <v>3</v>
      </c>
      <c r="F11408" s="2">
        <v>25</v>
      </c>
      <c r="G11408" s="2">
        <v>4</v>
      </c>
    </row>
    <row r="11409" spans="1:7" x14ac:dyDescent="0.35">
      <c r="A11409" s="4">
        <v>44</v>
      </c>
      <c r="B11409" s="3" t="s">
        <v>73</v>
      </c>
      <c r="C11409" s="16">
        <v>45640</v>
      </c>
      <c r="D11409" s="1" t="s">
        <v>1</v>
      </c>
      <c r="E11409" s="1" t="s">
        <v>3</v>
      </c>
      <c r="F11409" s="2">
        <v>22</v>
      </c>
      <c r="G11409" s="2">
        <v>10</v>
      </c>
    </row>
    <row r="11410" spans="1:7" x14ac:dyDescent="0.35">
      <c r="A11410" s="4">
        <v>44</v>
      </c>
      <c r="B11410" s="3" t="s">
        <v>73</v>
      </c>
      <c r="C11410" s="16">
        <v>45640</v>
      </c>
      <c r="D11410" s="1" t="s">
        <v>1</v>
      </c>
      <c r="E11410" s="1" t="s">
        <v>3</v>
      </c>
      <c r="F11410" s="2">
        <v>31</v>
      </c>
      <c r="G11410" s="2">
        <v>14</v>
      </c>
    </row>
    <row r="11411" spans="1:7" x14ac:dyDescent="0.35">
      <c r="A11411" s="4">
        <v>44</v>
      </c>
      <c r="B11411" s="3" t="s">
        <v>73</v>
      </c>
      <c r="C11411" s="16">
        <v>45640</v>
      </c>
      <c r="D11411" s="1" t="s">
        <v>1</v>
      </c>
      <c r="E11411" s="1" t="s">
        <v>0</v>
      </c>
      <c r="G11411" s="2">
        <v>10</v>
      </c>
    </row>
    <row r="11412" spans="1:7" x14ac:dyDescent="0.35">
      <c r="A11412" s="4">
        <v>44</v>
      </c>
      <c r="B11412" s="3" t="s">
        <v>73</v>
      </c>
      <c r="C11412" s="16">
        <v>45640</v>
      </c>
      <c r="D11412" s="1" t="s">
        <v>1</v>
      </c>
      <c r="E11412" s="1" t="s">
        <v>3</v>
      </c>
      <c r="F11412" s="2">
        <v>22</v>
      </c>
      <c r="G11412" s="2">
        <v>37</v>
      </c>
    </row>
    <row r="11413" spans="1:7" x14ac:dyDescent="0.35">
      <c r="A11413" s="4">
        <v>44</v>
      </c>
      <c r="B11413" s="3" t="s">
        <v>73</v>
      </c>
      <c r="C11413" s="16">
        <v>45640</v>
      </c>
      <c r="D11413" s="1" t="s">
        <v>1</v>
      </c>
      <c r="E11413" s="1" t="s">
        <v>0</v>
      </c>
      <c r="G11413" s="2">
        <v>66</v>
      </c>
    </row>
    <row r="11414" spans="1:7" x14ac:dyDescent="0.35">
      <c r="A11414" s="4">
        <v>44</v>
      </c>
      <c r="B11414" s="3" t="s">
        <v>72</v>
      </c>
      <c r="C11414" s="16">
        <v>45641</v>
      </c>
      <c r="D11414" s="1" t="s">
        <v>1</v>
      </c>
      <c r="E11414" s="1" t="s">
        <v>0</v>
      </c>
      <c r="G11414" s="2">
        <v>14</v>
      </c>
    </row>
    <row r="11415" spans="1:7" x14ac:dyDescent="0.35">
      <c r="A11415" s="4">
        <v>44</v>
      </c>
      <c r="B11415" s="3" t="s">
        <v>72</v>
      </c>
      <c r="C11415" s="16">
        <v>45641</v>
      </c>
      <c r="D11415" s="1" t="s">
        <v>1</v>
      </c>
      <c r="E11415" s="1" t="s">
        <v>0</v>
      </c>
      <c r="G11415" s="2">
        <v>42</v>
      </c>
    </row>
    <row r="11416" spans="1:7" x14ac:dyDescent="0.35">
      <c r="A11416" s="4">
        <v>44</v>
      </c>
      <c r="B11416" s="3" t="s">
        <v>69</v>
      </c>
      <c r="C11416" s="16">
        <v>45644</v>
      </c>
      <c r="D11416" s="1" t="s">
        <v>1</v>
      </c>
      <c r="E11416" s="1" t="s">
        <v>3</v>
      </c>
      <c r="F11416" s="2">
        <v>21</v>
      </c>
      <c r="G11416" s="2">
        <v>0</v>
      </c>
    </row>
    <row r="11417" spans="1:7" x14ac:dyDescent="0.35">
      <c r="A11417" s="4">
        <v>44</v>
      </c>
      <c r="B11417" s="3" t="s">
        <v>69</v>
      </c>
      <c r="C11417" s="16">
        <v>45644</v>
      </c>
      <c r="D11417" s="1" t="s">
        <v>1</v>
      </c>
      <c r="E11417" s="1" t="s">
        <v>0</v>
      </c>
      <c r="G11417" s="2">
        <v>49</v>
      </c>
    </row>
    <row r="11418" spans="1:7" x14ac:dyDescent="0.35">
      <c r="A11418" s="4">
        <v>44</v>
      </c>
      <c r="B11418" s="3" t="s">
        <v>74</v>
      </c>
      <c r="C11418" s="16">
        <v>45639</v>
      </c>
      <c r="D11418" s="1" t="s">
        <v>1</v>
      </c>
      <c r="E11418" s="1" t="s">
        <v>0</v>
      </c>
      <c r="G11418" s="2">
        <v>64</v>
      </c>
    </row>
    <row r="11419" spans="1:7" x14ac:dyDescent="0.35">
      <c r="A11419" s="4">
        <v>44</v>
      </c>
      <c r="B11419" s="3" t="s">
        <v>74</v>
      </c>
      <c r="C11419" s="16">
        <v>45639</v>
      </c>
      <c r="D11419" s="1" t="s">
        <v>1</v>
      </c>
      <c r="E11419" s="1" t="s">
        <v>0</v>
      </c>
      <c r="G11419" s="2">
        <v>4</v>
      </c>
    </row>
    <row r="11420" spans="1:7" x14ac:dyDescent="0.35">
      <c r="A11420" s="4">
        <v>44</v>
      </c>
      <c r="B11420" s="3" t="s">
        <v>74</v>
      </c>
      <c r="C11420" s="16">
        <v>45639</v>
      </c>
      <c r="D11420" s="1" t="s">
        <v>1</v>
      </c>
      <c r="E11420" s="1" t="s">
        <v>3</v>
      </c>
      <c r="F11420" s="2">
        <v>19</v>
      </c>
      <c r="G11420" s="2">
        <v>62</v>
      </c>
    </row>
    <row r="11421" spans="1:7" x14ac:dyDescent="0.35">
      <c r="A11421" s="4">
        <v>44</v>
      </c>
      <c r="B11421" s="3" t="s">
        <v>74</v>
      </c>
      <c r="C11421" s="16">
        <v>45639</v>
      </c>
      <c r="D11421" s="1" t="s">
        <v>1</v>
      </c>
      <c r="E11421" s="1" t="s">
        <v>3</v>
      </c>
      <c r="F11421" s="2">
        <v>29</v>
      </c>
      <c r="G11421" s="2">
        <v>68</v>
      </c>
    </row>
    <row r="11422" spans="1:7" x14ac:dyDescent="0.35">
      <c r="A11422" s="4">
        <v>44</v>
      </c>
      <c r="B11422" s="3" t="s">
        <v>74</v>
      </c>
      <c r="C11422" s="16">
        <v>45639</v>
      </c>
      <c r="D11422" s="1" t="s">
        <v>1</v>
      </c>
      <c r="E11422" s="1" t="s">
        <v>0</v>
      </c>
      <c r="G11422" s="2">
        <v>55</v>
      </c>
    </row>
    <row r="11423" spans="1:7" x14ac:dyDescent="0.35">
      <c r="A11423" s="4">
        <v>44</v>
      </c>
      <c r="B11423" s="3" t="s">
        <v>74</v>
      </c>
      <c r="C11423" s="16">
        <v>45639</v>
      </c>
      <c r="D11423" s="1" t="s">
        <v>1</v>
      </c>
      <c r="E11423" s="1" t="s">
        <v>12</v>
      </c>
      <c r="F11423" s="2">
        <v>33</v>
      </c>
      <c r="G11423" s="2">
        <v>67</v>
      </c>
    </row>
    <row r="11424" spans="1:7" x14ac:dyDescent="0.35">
      <c r="A11424" s="4">
        <v>44</v>
      </c>
      <c r="B11424" s="3" t="s">
        <v>74</v>
      </c>
      <c r="C11424" s="16">
        <v>45639</v>
      </c>
      <c r="D11424" s="1" t="s">
        <v>1</v>
      </c>
      <c r="E11424" s="1" t="s">
        <v>3</v>
      </c>
      <c r="F11424" s="2">
        <v>20</v>
      </c>
      <c r="G11424" s="2">
        <v>52</v>
      </c>
    </row>
    <row r="11425" spans="1:7" x14ac:dyDescent="0.35">
      <c r="A11425" s="4">
        <v>44</v>
      </c>
      <c r="B11425" s="3" t="s">
        <v>74</v>
      </c>
      <c r="C11425" s="16">
        <v>45639</v>
      </c>
      <c r="D11425" s="1" t="s">
        <v>1</v>
      </c>
      <c r="E11425" s="1" t="s">
        <v>3</v>
      </c>
      <c r="F11425" s="2">
        <v>21</v>
      </c>
      <c r="G11425" s="2">
        <v>15</v>
      </c>
    </row>
    <row r="11426" spans="1:7" x14ac:dyDescent="0.35">
      <c r="A11426" s="4">
        <v>44</v>
      </c>
      <c r="B11426" s="3" t="s">
        <v>74</v>
      </c>
      <c r="C11426" s="16">
        <v>45639</v>
      </c>
      <c r="D11426" s="1" t="s">
        <v>1</v>
      </c>
      <c r="E11426" s="1" t="s">
        <v>0</v>
      </c>
      <c r="G11426" s="2">
        <v>63</v>
      </c>
    </row>
    <row r="11427" spans="1:7" x14ac:dyDescent="0.35">
      <c r="A11427" s="4">
        <v>44</v>
      </c>
      <c r="B11427" s="3" t="s">
        <v>74</v>
      </c>
      <c r="C11427" s="16">
        <v>45639</v>
      </c>
      <c r="D11427" s="1" t="s">
        <v>1</v>
      </c>
      <c r="E11427" s="1" t="s">
        <v>0</v>
      </c>
      <c r="G11427" s="2">
        <v>61</v>
      </c>
    </row>
    <row r="11428" spans="1:7" x14ac:dyDescent="0.35">
      <c r="A11428" s="4">
        <v>44</v>
      </c>
      <c r="B11428" s="3" t="s">
        <v>74</v>
      </c>
      <c r="C11428" s="16">
        <v>45639</v>
      </c>
      <c r="D11428" s="1" t="s">
        <v>1</v>
      </c>
      <c r="E11428" s="1" t="s">
        <v>0</v>
      </c>
      <c r="G11428" s="2">
        <v>68</v>
      </c>
    </row>
    <row r="11429" spans="1:7" x14ac:dyDescent="0.35">
      <c r="A11429" s="4">
        <v>44</v>
      </c>
      <c r="B11429" s="3" t="s">
        <v>74</v>
      </c>
      <c r="C11429" s="16">
        <v>45639</v>
      </c>
      <c r="D11429" s="1" t="s">
        <v>1</v>
      </c>
      <c r="E11429" s="1" t="s">
        <v>0</v>
      </c>
      <c r="G11429" s="2">
        <v>68</v>
      </c>
    </row>
    <row r="11430" spans="1:7" x14ac:dyDescent="0.35">
      <c r="A11430" s="4">
        <v>44</v>
      </c>
      <c r="B11430" s="3" t="s">
        <v>73</v>
      </c>
      <c r="C11430" s="16">
        <v>45640</v>
      </c>
      <c r="D11430" s="1" t="s">
        <v>1</v>
      </c>
      <c r="E11430" s="1" t="s">
        <v>0</v>
      </c>
      <c r="G11430" s="2">
        <v>41</v>
      </c>
    </row>
    <row r="11431" spans="1:7" x14ac:dyDescent="0.35">
      <c r="A11431" s="4">
        <v>44</v>
      </c>
      <c r="B11431" s="3" t="s">
        <v>73</v>
      </c>
      <c r="C11431" s="16">
        <v>45640</v>
      </c>
      <c r="D11431" s="1" t="s">
        <v>1</v>
      </c>
      <c r="E11431" s="1" t="s">
        <v>0</v>
      </c>
      <c r="G11431" s="2">
        <v>62</v>
      </c>
    </row>
    <row r="11432" spans="1:7" x14ac:dyDescent="0.35">
      <c r="A11432" s="4">
        <v>44</v>
      </c>
      <c r="B11432" s="3" t="s">
        <v>73</v>
      </c>
      <c r="C11432" s="16">
        <v>45640</v>
      </c>
      <c r="D11432" s="1" t="s">
        <v>1</v>
      </c>
      <c r="E11432" s="1" t="s">
        <v>0</v>
      </c>
      <c r="G11432" s="2">
        <v>66</v>
      </c>
    </row>
    <row r="11433" spans="1:7" x14ac:dyDescent="0.35">
      <c r="A11433" s="4">
        <v>44</v>
      </c>
      <c r="B11433" s="3" t="s">
        <v>73</v>
      </c>
      <c r="C11433" s="16">
        <v>45640</v>
      </c>
      <c r="D11433" s="1" t="s">
        <v>1</v>
      </c>
      <c r="E11433" s="1" t="s">
        <v>0</v>
      </c>
      <c r="G11433" s="2">
        <v>67</v>
      </c>
    </row>
    <row r="11434" spans="1:7" x14ac:dyDescent="0.35">
      <c r="A11434" s="4">
        <v>44</v>
      </c>
      <c r="B11434" s="3" t="s">
        <v>73</v>
      </c>
      <c r="C11434" s="16">
        <v>45640</v>
      </c>
      <c r="D11434" s="1" t="s">
        <v>1</v>
      </c>
      <c r="E11434" s="1" t="s">
        <v>0</v>
      </c>
      <c r="G11434" s="2">
        <v>30</v>
      </c>
    </row>
    <row r="11435" spans="1:7" x14ac:dyDescent="0.35">
      <c r="A11435" s="4">
        <v>44</v>
      </c>
      <c r="B11435" s="3" t="s">
        <v>73</v>
      </c>
      <c r="C11435" s="16">
        <v>45640</v>
      </c>
      <c r="D11435" s="1" t="s">
        <v>1</v>
      </c>
      <c r="E11435" s="1" t="s">
        <v>0</v>
      </c>
      <c r="G11435" s="2">
        <v>67</v>
      </c>
    </row>
    <row r="11436" spans="1:7" x14ac:dyDescent="0.35">
      <c r="A11436" s="4">
        <v>44</v>
      </c>
      <c r="B11436" s="3" t="s">
        <v>74</v>
      </c>
      <c r="C11436" s="16">
        <v>45639</v>
      </c>
      <c r="D11436" s="1" t="s">
        <v>1</v>
      </c>
      <c r="E11436" s="1" t="s">
        <v>0</v>
      </c>
      <c r="G11436" s="2">
        <v>62</v>
      </c>
    </row>
    <row r="11437" spans="1:7" x14ac:dyDescent="0.35">
      <c r="A11437" s="4">
        <v>44</v>
      </c>
      <c r="B11437" s="3" t="s">
        <v>74</v>
      </c>
      <c r="C11437" s="16">
        <v>45639</v>
      </c>
      <c r="D11437" s="1" t="s">
        <v>1</v>
      </c>
      <c r="E11437" s="1" t="s">
        <v>3</v>
      </c>
      <c r="F11437" s="2">
        <v>21</v>
      </c>
      <c r="G11437" s="2">
        <v>6</v>
      </c>
    </row>
    <row r="11438" spans="1:7" x14ac:dyDescent="0.35">
      <c r="A11438" s="4">
        <v>44</v>
      </c>
      <c r="B11438" s="3" t="s">
        <v>74</v>
      </c>
      <c r="C11438" s="16">
        <v>45639</v>
      </c>
      <c r="D11438" s="1" t="s">
        <v>1</v>
      </c>
      <c r="E11438" s="1" t="s">
        <v>0</v>
      </c>
      <c r="G11438" s="2">
        <v>68</v>
      </c>
    </row>
    <row r="11439" spans="1:7" x14ac:dyDescent="0.35">
      <c r="A11439" s="4">
        <v>44</v>
      </c>
      <c r="B11439" s="3" t="s">
        <v>73</v>
      </c>
      <c r="C11439" s="16">
        <v>45640</v>
      </c>
      <c r="D11439" s="1" t="s">
        <v>5</v>
      </c>
      <c r="E11439" s="1" t="s">
        <v>0</v>
      </c>
    </row>
    <row r="11440" spans="1:7" x14ac:dyDescent="0.35">
      <c r="A11440" s="4">
        <v>44</v>
      </c>
      <c r="B11440" s="3" t="s">
        <v>73</v>
      </c>
      <c r="C11440" s="16">
        <v>45640</v>
      </c>
      <c r="D11440" s="1" t="s">
        <v>1</v>
      </c>
      <c r="E11440" s="1" t="s">
        <v>0</v>
      </c>
      <c r="G11440" s="2">
        <v>62</v>
      </c>
    </row>
    <row r="11441" spans="1:7" x14ac:dyDescent="0.35">
      <c r="A11441" s="4">
        <v>44</v>
      </c>
      <c r="B11441" s="3" t="s">
        <v>73</v>
      </c>
      <c r="C11441" s="16">
        <v>45640</v>
      </c>
      <c r="D11441" s="1" t="s">
        <v>1</v>
      </c>
      <c r="E11441" s="1" t="s">
        <v>0</v>
      </c>
      <c r="G11441" s="2">
        <v>66</v>
      </c>
    </row>
    <row r="11442" spans="1:7" x14ac:dyDescent="0.35">
      <c r="A11442" s="4">
        <v>44</v>
      </c>
      <c r="B11442" s="3" t="s">
        <v>73</v>
      </c>
      <c r="C11442" s="16">
        <v>45640</v>
      </c>
      <c r="D11442" s="1" t="s">
        <v>1</v>
      </c>
      <c r="E11442" s="1" t="s">
        <v>4</v>
      </c>
      <c r="F11442" s="2">
        <v>26</v>
      </c>
      <c r="G11442" s="2">
        <v>16</v>
      </c>
    </row>
    <row r="11443" spans="1:7" x14ac:dyDescent="0.35">
      <c r="A11443" s="4">
        <v>44</v>
      </c>
      <c r="B11443" s="3" t="s">
        <v>73</v>
      </c>
      <c r="C11443" s="16">
        <v>45640</v>
      </c>
      <c r="D11443" s="1" t="s">
        <v>1</v>
      </c>
      <c r="E11443" s="1" t="s">
        <v>3</v>
      </c>
      <c r="F11443" s="2">
        <v>26</v>
      </c>
      <c r="G11443" s="2">
        <v>62</v>
      </c>
    </row>
    <row r="11444" spans="1:7" x14ac:dyDescent="0.35">
      <c r="A11444" s="4">
        <v>44</v>
      </c>
      <c r="B11444" s="3" t="s">
        <v>73</v>
      </c>
      <c r="C11444" s="16">
        <v>45640</v>
      </c>
      <c r="D11444" s="1" t="s">
        <v>1</v>
      </c>
      <c r="E11444" s="1" t="s">
        <v>0</v>
      </c>
      <c r="G11444" s="2">
        <v>67</v>
      </c>
    </row>
    <row r="11445" spans="1:7" x14ac:dyDescent="0.35">
      <c r="A11445" s="4">
        <v>44</v>
      </c>
      <c r="B11445" s="3" t="s">
        <v>73</v>
      </c>
      <c r="C11445" s="16">
        <v>45640</v>
      </c>
      <c r="D11445" s="1" t="s">
        <v>1</v>
      </c>
      <c r="E11445" s="1" t="s">
        <v>0</v>
      </c>
      <c r="G11445" s="2">
        <v>67</v>
      </c>
    </row>
    <row r="11446" spans="1:7" x14ac:dyDescent="0.35">
      <c r="A11446" s="4">
        <v>44</v>
      </c>
      <c r="B11446" s="3" t="s">
        <v>73</v>
      </c>
      <c r="C11446" s="16">
        <v>45640</v>
      </c>
      <c r="D11446" s="1" t="s">
        <v>1</v>
      </c>
      <c r="E11446" s="1" t="s">
        <v>0</v>
      </c>
      <c r="G11446" s="2">
        <v>67</v>
      </c>
    </row>
    <row r="11447" spans="1:7" x14ac:dyDescent="0.35">
      <c r="A11447" s="4">
        <v>44</v>
      </c>
      <c r="B11447" s="3" t="s">
        <v>73</v>
      </c>
      <c r="C11447" s="16">
        <v>45640</v>
      </c>
      <c r="D11447" s="1" t="s">
        <v>1</v>
      </c>
      <c r="E11447" s="1" t="s">
        <v>3</v>
      </c>
      <c r="F11447" s="2">
        <v>35</v>
      </c>
      <c r="G11447" s="2">
        <v>3</v>
      </c>
    </row>
    <row r="11448" spans="1:7" x14ac:dyDescent="0.35">
      <c r="A11448" s="4">
        <v>44</v>
      </c>
      <c r="B11448" s="3" t="s">
        <v>73</v>
      </c>
      <c r="C11448" s="16">
        <v>45640</v>
      </c>
      <c r="D11448" s="1" t="s">
        <v>1</v>
      </c>
      <c r="E11448" s="1" t="s">
        <v>3</v>
      </c>
      <c r="F11448" s="2">
        <v>23</v>
      </c>
      <c r="G11448" s="2">
        <v>65</v>
      </c>
    </row>
    <row r="11449" spans="1:7" x14ac:dyDescent="0.35">
      <c r="A11449" s="4">
        <v>44</v>
      </c>
      <c r="B11449" s="3" t="s">
        <v>73</v>
      </c>
      <c r="C11449" s="16">
        <v>45640</v>
      </c>
      <c r="D11449" s="1" t="s">
        <v>1</v>
      </c>
      <c r="E11449" s="1" t="s">
        <v>0</v>
      </c>
      <c r="G11449" s="2">
        <v>67</v>
      </c>
    </row>
    <row r="11450" spans="1:7" x14ac:dyDescent="0.35">
      <c r="A11450" s="4">
        <v>44</v>
      </c>
      <c r="B11450" s="3" t="s">
        <v>73</v>
      </c>
      <c r="C11450" s="16">
        <v>45640</v>
      </c>
      <c r="D11450" s="1" t="s">
        <v>1</v>
      </c>
      <c r="E11450" s="1" t="s">
        <v>0</v>
      </c>
      <c r="G11450" s="2">
        <v>2</v>
      </c>
    </row>
    <row r="11451" spans="1:7" x14ac:dyDescent="0.35">
      <c r="A11451" s="4">
        <v>44</v>
      </c>
      <c r="B11451" s="3" t="s">
        <v>73</v>
      </c>
      <c r="C11451" s="16">
        <v>45640</v>
      </c>
      <c r="D11451" s="1" t="s">
        <v>1</v>
      </c>
      <c r="E11451" s="1" t="s">
        <v>0</v>
      </c>
      <c r="G11451" s="2">
        <v>61</v>
      </c>
    </row>
    <row r="11452" spans="1:7" x14ac:dyDescent="0.35">
      <c r="A11452" s="4">
        <v>44</v>
      </c>
      <c r="B11452" s="3" t="s">
        <v>73</v>
      </c>
      <c r="C11452" s="16">
        <v>45640</v>
      </c>
      <c r="D11452" s="1" t="s">
        <v>1</v>
      </c>
      <c r="E11452" s="1" t="s">
        <v>0</v>
      </c>
      <c r="G11452" s="2">
        <v>67</v>
      </c>
    </row>
    <row r="11453" spans="1:7" x14ac:dyDescent="0.35">
      <c r="A11453" s="4">
        <v>44</v>
      </c>
      <c r="B11453" s="3" t="s">
        <v>73</v>
      </c>
      <c r="C11453" s="16">
        <v>45640</v>
      </c>
      <c r="D11453" s="1" t="s">
        <v>1</v>
      </c>
      <c r="E11453" s="1" t="s">
        <v>4</v>
      </c>
      <c r="F11453" s="2">
        <v>31</v>
      </c>
      <c r="G11453" s="2">
        <v>67</v>
      </c>
    </row>
    <row r="11454" spans="1:7" x14ac:dyDescent="0.35">
      <c r="A11454" s="4">
        <v>44</v>
      </c>
      <c r="B11454" s="3" t="s">
        <v>73</v>
      </c>
      <c r="C11454" s="16">
        <v>45640</v>
      </c>
      <c r="D11454" s="1" t="s">
        <v>1</v>
      </c>
      <c r="E11454" s="1" t="s">
        <v>0</v>
      </c>
      <c r="G11454" s="2">
        <v>4</v>
      </c>
    </row>
    <row r="11455" spans="1:7" x14ac:dyDescent="0.35">
      <c r="A11455" s="4">
        <v>44</v>
      </c>
      <c r="B11455" s="3" t="s">
        <v>73</v>
      </c>
      <c r="C11455" s="16">
        <v>45640</v>
      </c>
      <c r="D11455" s="1" t="s">
        <v>1</v>
      </c>
      <c r="E11455" s="1" t="s">
        <v>0</v>
      </c>
      <c r="G11455" s="2">
        <v>3</v>
      </c>
    </row>
    <row r="11456" spans="1:7" x14ac:dyDescent="0.35">
      <c r="A11456" s="4">
        <v>44</v>
      </c>
      <c r="B11456" s="3" t="s">
        <v>73</v>
      </c>
      <c r="C11456" s="16">
        <v>45640</v>
      </c>
      <c r="D11456" s="1" t="s">
        <v>1</v>
      </c>
      <c r="E11456" s="1" t="s">
        <v>3</v>
      </c>
      <c r="F11456" s="2">
        <v>33</v>
      </c>
      <c r="G11456" s="2">
        <v>2</v>
      </c>
    </row>
    <row r="11457" spans="1:7" x14ac:dyDescent="0.35">
      <c r="A11457" s="4">
        <v>44</v>
      </c>
      <c r="B11457" s="3" t="s">
        <v>73</v>
      </c>
      <c r="C11457" s="16">
        <v>45640</v>
      </c>
      <c r="D11457" s="1" t="s">
        <v>5</v>
      </c>
      <c r="E11457" s="1" t="s">
        <v>0</v>
      </c>
    </row>
    <row r="11458" spans="1:7" x14ac:dyDescent="0.35">
      <c r="A11458" s="4">
        <v>44</v>
      </c>
      <c r="B11458" s="3" t="s">
        <v>73</v>
      </c>
      <c r="C11458" s="16">
        <v>45640</v>
      </c>
      <c r="D11458" s="1" t="s">
        <v>1</v>
      </c>
      <c r="E11458" s="1" t="s">
        <v>4</v>
      </c>
      <c r="F11458" s="2">
        <v>29</v>
      </c>
      <c r="G11458" s="2">
        <v>62</v>
      </c>
    </row>
    <row r="11459" spans="1:7" x14ac:dyDescent="0.35">
      <c r="A11459" s="4">
        <v>44</v>
      </c>
      <c r="B11459" s="3" t="s">
        <v>73</v>
      </c>
      <c r="C11459" s="16">
        <v>45640</v>
      </c>
      <c r="D11459" s="1" t="s">
        <v>1</v>
      </c>
      <c r="E11459" s="1" t="s">
        <v>0</v>
      </c>
      <c r="G11459" s="2">
        <v>67</v>
      </c>
    </row>
    <row r="11460" spans="1:7" x14ac:dyDescent="0.35">
      <c r="A11460" s="4">
        <v>44</v>
      </c>
      <c r="B11460" s="3" t="s">
        <v>73</v>
      </c>
      <c r="C11460" s="16">
        <v>45640</v>
      </c>
      <c r="D11460" s="1" t="s">
        <v>1</v>
      </c>
      <c r="E11460" s="1" t="s">
        <v>3</v>
      </c>
      <c r="F11460" s="2">
        <v>30</v>
      </c>
      <c r="G11460" s="2">
        <v>67</v>
      </c>
    </row>
    <row r="11461" spans="1:7" x14ac:dyDescent="0.35">
      <c r="A11461" s="4">
        <v>44</v>
      </c>
      <c r="B11461" s="3" t="s">
        <v>73</v>
      </c>
      <c r="C11461" s="16">
        <v>45640</v>
      </c>
      <c r="D11461" s="1" t="s">
        <v>1</v>
      </c>
      <c r="E11461" s="1" t="s">
        <v>0</v>
      </c>
      <c r="G11461" s="2">
        <v>11</v>
      </c>
    </row>
    <row r="11462" spans="1:7" x14ac:dyDescent="0.35">
      <c r="A11462" s="4">
        <v>44</v>
      </c>
      <c r="B11462" s="3" t="s">
        <v>73</v>
      </c>
      <c r="C11462" s="16">
        <v>45640</v>
      </c>
      <c r="D11462" s="1" t="s">
        <v>1</v>
      </c>
      <c r="E11462" s="1" t="s">
        <v>3</v>
      </c>
      <c r="F11462" s="2">
        <v>34</v>
      </c>
      <c r="G11462" s="2">
        <v>20</v>
      </c>
    </row>
    <row r="11463" spans="1:7" x14ac:dyDescent="0.35">
      <c r="A11463" s="4">
        <v>44</v>
      </c>
      <c r="B11463" s="3" t="s">
        <v>73</v>
      </c>
      <c r="C11463" s="16">
        <v>45640</v>
      </c>
      <c r="D11463" s="1" t="s">
        <v>1</v>
      </c>
      <c r="E11463" s="1" t="s">
        <v>0</v>
      </c>
      <c r="G11463" s="2">
        <v>58</v>
      </c>
    </row>
    <row r="11464" spans="1:7" x14ac:dyDescent="0.35">
      <c r="A11464" s="4">
        <v>44</v>
      </c>
      <c r="B11464" s="3" t="s">
        <v>73</v>
      </c>
      <c r="C11464" s="16">
        <v>45640</v>
      </c>
      <c r="D11464" s="1" t="s">
        <v>1</v>
      </c>
      <c r="E11464" s="1" t="s">
        <v>4</v>
      </c>
      <c r="F11464" s="2">
        <v>28</v>
      </c>
      <c r="G11464" s="2">
        <v>67</v>
      </c>
    </row>
    <row r="11465" spans="1:7" x14ac:dyDescent="0.35">
      <c r="A11465" s="4">
        <v>44</v>
      </c>
      <c r="B11465" s="3" t="s">
        <v>73</v>
      </c>
      <c r="C11465" s="16">
        <v>45640</v>
      </c>
      <c r="D11465" s="1" t="s">
        <v>1</v>
      </c>
      <c r="E11465" s="1" t="s">
        <v>0</v>
      </c>
      <c r="G11465" s="2">
        <v>67</v>
      </c>
    </row>
    <row r="11466" spans="1:7" x14ac:dyDescent="0.35">
      <c r="A11466" s="4">
        <v>44</v>
      </c>
      <c r="B11466" s="3" t="s">
        <v>73</v>
      </c>
      <c r="C11466" s="16">
        <v>45640</v>
      </c>
      <c r="D11466" s="1" t="s">
        <v>1</v>
      </c>
      <c r="E11466" s="1" t="s">
        <v>0</v>
      </c>
      <c r="G11466" s="2">
        <v>59</v>
      </c>
    </row>
    <row r="11467" spans="1:7" x14ac:dyDescent="0.35">
      <c r="A11467" s="4">
        <v>44</v>
      </c>
      <c r="B11467" s="3" t="s">
        <v>73</v>
      </c>
      <c r="C11467" s="16">
        <v>45640</v>
      </c>
      <c r="D11467" s="1" t="s">
        <v>1</v>
      </c>
      <c r="E11467" s="1" t="s">
        <v>4</v>
      </c>
      <c r="F11467" s="2">
        <v>30</v>
      </c>
      <c r="G11467" s="2">
        <v>67</v>
      </c>
    </row>
    <row r="11468" spans="1:7" x14ac:dyDescent="0.35">
      <c r="A11468" s="4">
        <v>44</v>
      </c>
      <c r="B11468" s="3" t="s">
        <v>73</v>
      </c>
      <c r="C11468" s="16">
        <v>45640</v>
      </c>
      <c r="D11468" s="1" t="s">
        <v>1</v>
      </c>
      <c r="E11468" s="1" t="s">
        <v>3</v>
      </c>
      <c r="F11468" s="2">
        <v>28</v>
      </c>
      <c r="G11468" s="2">
        <v>67</v>
      </c>
    </row>
    <row r="11469" spans="1:7" x14ac:dyDescent="0.35">
      <c r="A11469" s="4">
        <v>44</v>
      </c>
      <c r="B11469" s="3" t="s">
        <v>73</v>
      </c>
      <c r="C11469" s="16">
        <v>45640</v>
      </c>
      <c r="D11469" s="1" t="s">
        <v>1</v>
      </c>
      <c r="E11469" s="1" t="s">
        <v>0</v>
      </c>
      <c r="G11469" s="2">
        <v>66</v>
      </c>
    </row>
    <row r="11470" spans="1:7" x14ac:dyDescent="0.35">
      <c r="A11470" s="4">
        <v>44</v>
      </c>
      <c r="B11470" s="3" t="s">
        <v>73</v>
      </c>
      <c r="C11470" s="16">
        <v>45640</v>
      </c>
      <c r="D11470" s="1" t="s">
        <v>1</v>
      </c>
      <c r="E11470" s="1" t="s">
        <v>0</v>
      </c>
      <c r="G11470" s="2">
        <v>64</v>
      </c>
    </row>
    <row r="11471" spans="1:7" x14ac:dyDescent="0.35">
      <c r="A11471" s="4">
        <v>44</v>
      </c>
      <c r="B11471" s="3" t="s">
        <v>72</v>
      </c>
      <c r="C11471" s="16">
        <v>45641</v>
      </c>
      <c r="D11471" s="1" t="s">
        <v>1</v>
      </c>
      <c r="E11471" s="1" t="s">
        <v>3</v>
      </c>
      <c r="F11471" s="2">
        <v>36</v>
      </c>
      <c r="G11471" s="2">
        <v>66</v>
      </c>
    </row>
    <row r="11472" spans="1:7" x14ac:dyDescent="0.35">
      <c r="A11472" s="4">
        <v>44</v>
      </c>
      <c r="B11472" s="3" t="s">
        <v>72</v>
      </c>
      <c r="C11472" s="16">
        <v>45641</v>
      </c>
      <c r="D11472" s="1" t="s">
        <v>1</v>
      </c>
      <c r="E11472" s="1" t="s">
        <v>3</v>
      </c>
      <c r="F11472" s="2">
        <v>23</v>
      </c>
      <c r="G11472" s="2">
        <v>12</v>
      </c>
    </row>
    <row r="11473" spans="1:7" x14ac:dyDescent="0.35">
      <c r="A11473" s="4">
        <v>44</v>
      </c>
      <c r="B11473" s="3" t="s">
        <v>73</v>
      </c>
      <c r="C11473" s="16">
        <v>45640</v>
      </c>
      <c r="D11473" s="1" t="s">
        <v>1</v>
      </c>
      <c r="E11473" s="1" t="s">
        <v>0</v>
      </c>
      <c r="G11473" s="2">
        <v>0</v>
      </c>
    </row>
    <row r="11474" spans="1:7" x14ac:dyDescent="0.35">
      <c r="A11474" s="4">
        <v>44</v>
      </c>
      <c r="B11474" s="3" t="s">
        <v>72</v>
      </c>
      <c r="C11474" s="16">
        <v>45641</v>
      </c>
      <c r="D11474" s="1" t="s">
        <v>1</v>
      </c>
      <c r="E11474" s="1" t="s">
        <v>0</v>
      </c>
      <c r="G11474" s="2">
        <v>63</v>
      </c>
    </row>
    <row r="11475" spans="1:7" x14ac:dyDescent="0.35">
      <c r="A11475" s="4">
        <v>44</v>
      </c>
      <c r="B11475" s="3" t="s">
        <v>72</v>
      </c>
      <c r="C11475" s="16">
        <v>45641</v>
      </c>
      <c r="D11475" s="1" t="s">
        <v>1</v>
      </c>
      <c r="E11475" s="1" t="s">
        <v>0</v>
      </c>
      <c r="G11475" s="2">
        <v>34</v>
      </c>
    </row>
    <row r="11476" spans="1:7" x14ac:dyDescent="0.35">
      <c r="A11476" s="4">
        <v>44</v>
      </c>
      <c r="B11476" s="3" t="s">
        <v>72</v>
      </c>
      <c r="C11476" s="16">
        <v>45641</v>
      </c>
      <c r="D11476" s="1" t="s">
        <v>1</v>
      </c>
      <c r="E11476" s="1" t="s">
        <v>3</v>
      </c>
      <c r="F11476" s="2">
        <v>30</v>
      </c>
      <c r="G11476" s="2">
        <v>6</v>
      </c>
    </row>
    <row r="11477" spans="1:7" x14ac:dyDescent="0.35">
      <c r="A11477" s="4">
        <v>44</v>
      </c>
      <c r="B11477" s="3" t="s">
        <v>71</v>
      </c>
      <c r="C11477" s="16">
        <v>45642</v>
      </c>
      <c r="D11477" s="1" t="s">
        <v>7</v>
      </c>
      <c r="E11477" s="1" t="s">
        <v>0</v>
      </c>
      <c r="G11477" s="2">
        <v>43</v>
      </c>
    </row>
    <row r="11478" spans="1:7" x14ac:dyDescent="0.35">
      <c r="A11478" s="4">
        <v>44</v>
      </c>
      <c r="B11478" s="3" t="s">
        <v>71</v>
      </c>
      <c r="C11478" s="16">
        <v>45642</v>
      </c>
      <c r="D11478" s="1" t="s">
        <v>1</v>
      </c>
      <c r="E11478" s="1" t="s">
        <v>0</v>
      </c>
      <c r="G11478" s="2">
        <v>59</v>
      </c>
    </row>
    <row r="11479" spans="1:7" x14ac:dyDescent="0.35">
      <c r="A11479" s="4">
        <v>44</v>
      </c>
      <c r="B11479" s="3" t="s">
        <v>71</v>
      </c>
      <c r="C11479" s="16">
        <v>45642</v>
      </c>
      <c r="D11479" s="1" t="s">
        <v>1</v>
      </c>
      <c r="E11479" s="1" t="s">
        <v>0</v>
      </c>
      <c r="G11479" s="2">
        <v>5</v>
      </c>
    </row>
    <row r="11480" spans="1:7" x14ac:dyDescent="0.35">
      <c r="A11480" s="4">
        <v>44</v>
      </c>
      <c r="B11480" s="3" t="s">
        <v>71</v>
      </c>
      <c r="C11480" s="16">
        <v>45642</v>
      </c>
      <c r="D11480" s="1" t="s">
        <v>1</v>
      </c>
      <c r="E11480" s="1" t="s">
        <v>0</v>
      </c>
      <c r="G11480" s="2">
        <v>16</v>
      </c>
    </row>
    <row r="11481" spans="1:7" x14ac:dyDescent="0.35">
      <c r="A11481" s="4">
        <v>44</v>
      </c>
      <c r="B11481" s="3" t="s">
        <v>71</v>
      </c>
      <c r="C11481" s="16">
        <v>45642</v>
      </c>
      <c r="D11481" s="1" t="s">
        <v>1</v>
      </c>
      <c r="E11481" s="1" t="s">
        <v>0</v>
      </c>
      <c r="G11481" s="2">
        <v>0</v>
      </c>
    </row>
    <row r="11482" spans="1:7" x14ac:dyDescent="0.35">
      <c r="A11482" s="4">
        <v>44</v>
      </c>
      <c r="B11482" s="3" t="s">
        <v>71</v>
      </c>
      <c r="C11482" s="16">
        <v>45642</v>
      </c>
      <c r="D11482" s="1" t="s">
        <v>1</v>
      </c>
      <c r="E11482" s="1" t="s">
        <v>0</v>
      </c>
      <c r="G11482" s="2">
        <v>39</v>
      </c>
    </row>
    <row r="11483" spans="1:7" x14ac:dyDescent="0.35">
      <c r="A11483" s="4">
        <v>44</v>
      </c>
      <c r="B11483" s="3" t="s">
        <v>71</v>
      </c>
      <c r="C11483" s="16">
        <v>45642</v>
      </c>
      <c r="D11483" s="1" t="s">
        <v>1</v>
      </c>
      <c r="E11483" s="1" t="s">
        <v>0</v>
      </c>
      <c r="G11483" s="2">
        <v>64</v>
      </c>
    </row>
    <row r="11484" spans="1:7" x14ac:dyDescent="0.35">
      <c r="A11484" s="4">
        <v>44</v>
      </c>
      <c r="B11484" s="3" t="s">
        <v>70</v>
      </c>
      <c r="C11484" s="16">
        <v>45643</v>
      </c>
      <c r="D11484" s="1" t="s">
        <v>1</v>
      </c>
      <c r="E11484" s="1" t="s">
        <v>0</v>
      </c>
      <c r="G11484" s="2">
        <v>64</v>
      </c>
    </row>
    <row r="11485" spans="1:7" x14ac:dyDescent="0.35">
      <c r="A11485" s="4">
        <v>44</v>
      </c>
      <c r="B11485" s="3" t="s">
        <v>70</v>
      </c>
      <c r="C11485" s="16">
        <v>45643</v>
      </c>
      <c r="D11485" s="1" t="s">
        <v>1</v>
      </c>
      <c r="E11485" s="1" t="s">
        <v>3</v>
      </c>
      <c r="F11485" s="2">
        <v>18</v>
      </c>
      <c r="G11485" s="2">
        <v>23</v>
      </c>
    </row>
    <row r="11486" spans="1:7" x14ac:dyDescent="0.35">
      <c r="A11486" s="4">
        <v>44</v>
      </c>
      <c r="B11486" s="3" t="s">
        <v>70</v>
      </c>
      <c r="C11486" s="16">
        <v>45643</v>
      </c>
      <c r="D11486" s="1" t="s">
        <v>1</v>
      </c>
      <c r="E11486" s="1" t="s">
        <v>0</v>
      </c>
      <c r="G11486" s="2">
        <v>44</v>
      </c>
    </row>
    <row r="11487" spans="1:7" x14ac:dyDescent="0.35">
      <c r="A11487" s="4">
        <v>44</v>
      </c>
      <c r="B11487" s="3" t="s">
        <v>70</v>
      </c>
      <c r="C11487" s="16">
        <v>45643</v>
      </c>
      <c r="D11487" s="1" t="s">
        <v>1</v>
      </c>
      <c r="E11487" s="1" t="s">
        <v>0</v>
      </c>
      <c r="G11487" s="2">
        <v>64</v>
      </c>
    </row>
    <row r="11488" spans="1:7" x14ac:dyDescent="0.35">
      <c r="A11488" s="4">
        <v>44</v>
      </c>
      <c r="B11488" s="3" t="s">
        <v>67</v>
      </c>
      <c r="C11488" s="16">
        <v>45646</v>
      </c>
      <c r="D11488" s="1" t="s">
        <v>1</v>
      </c>
      <c r="E11488" s="1" t="s">
        <v>0</v>
      </c>
      <c r="G11488" s="2">
        <v>22</v>
      </c>
    </row>
    <row r="11489" spans="1:7" x14ac:dyDescent="0.35">
      <c r="A11489" s="4">
        <v>44</v>
      </c>
      <c r="B11489" s="3" t="s">
        <v>67</v>
      </c>
      <c r="C11489" s="16">
        <v>45646</v>
      </c>
      <c r="D11489" s="1" t="s">
        <v>1</v>
      </c>
      <c r="E11489" s="1" t="s">
        <v>0</v>
      </c>
      <c r="G11489" s="2">
        <v>61</v>
      </c>
    </row>
    <row r="11490" spans="1:7" x14ac:dyDescent="0.35">
      <c r="A11490" s="4">
        <v>44</v>
      </c>
      <c r="B11490" s="3" t="s">
        <v>73</v>
      </c>
      <c r="C11490" s="16">
        <v>45640</v>
      </c>
      <c r="D11490" s="1" t="s">
        <v>1</v>
      </c>
      <c r="E11490" s="1" t="s">
        <v>0</v>
      </c>
      <c r="G11490" s="2">
        <v>67</v>
      </c>
    </row>
    <row r="11491" spans="1:7" x14ac:dyDescent="0.35">
      <c r="A11491" s="4">
        <v>44</v>
      </c>
      <c r="B11491" s="3" t="s">
        <v>73</v>
      </c>
      <c r="C11491" s="16">
        <v>45640</v>
      </c>
      <c r="D11491" s="1" t="s">
        <v>1</v>
      </c>
      <c r="E11491" s="1" t="s">
        <v>0</v>
      </c>
      <c r="G11491" s="2">
        <v>67</v>
      </c>
    </row>
    <row r="11492" spans="1:7" x14ac:dyDescent="0.35">
      <c r="A11492" s="4">
        <v>44</v>
      </c>
      <c r="B11492" s="3" t="s">
        <v>73</v>
      </c>
      <c r="C11492" s="16">
        <v>45640</v>
      </c>
      <c r="D11492" s="1" t="s">
        <v>1</v>
      </c>
      <c r="E11492" s="1" t="s">
        <v>0</v>
      </c>
      <c r="G11492" s="2">
        <v>65</v>
      </c>
    </row>
    <row r="11493" spans="1:7" x14ac:dyDescent="0.35">
      <c r="A11493" s="4">
        <v>44</v>
      </c>
      <c r="B11493" s="3" t="s">
        <v>73</v>
      </c>
      <c r="C11493" s="16">
        <v>45640</v>
      </c>
      <c r="D11493" s="1" t="s">
        <v>1</v>
      </c>
      <c r="E11493" s="1" t="s">
        <v>0</v>
      </c>
      <c r="G11493" s="2">
        <v>65</v>
      </c>
    </row>
    <row r="11494" spans="1:7" x14ac:dyDescent="0.35">
      <c r="A11494" s="4">
        <v>44</v>
      </c>
      <c r="B11494" s="3" t="s">
        <v>72</v>
      </c>
      <c r="C11494" s="16">
        <v>45641</v>
      </c>
      <c r="D11494" s="1" t="s">
        <v>1</v>
      </c>
      <c r="E11494" s="1" t="s">
        <v>0</v>
      </c>
      <c r="G11494" s="2">
        <v>66</v>
      </c>
    </row>
    <row r="11495" spans="1:7" x14ac:dyDescent="0.35">
      <c r="A11495" s="4">
        <v>44</v>
      </c>
      <c r="B11495" s="3" t="s">
        <v>72</v>
      </c>
      <c r="C11495" s="16">
        <v>45641</v>
      </c>
      <c r="D11495" s="1" t="s">
        <v>1</v>
      </c>
      <c r="E11495" s="1" t="s">
        <v>3</v>
      </c>
      <c r="F11495" s="2">
        <v>27</v>
      </c>
      <c r="G11495" s="2">
        <v>66</v>
      </c>
    </row>
    <row r="11496" spans="1:7" x14ac:dyDescent="0.35">
      <c r="A11496" s="4">
        <v>44</v>
      </c>
      <c r="B11496" s="3" t="s">
        <v>72</v>
      </c>
      <c r="C11496" s="16">
        <v>45641</v>
      </c>
      <c r="D11496" s="1" t="s">
        <v>1</v>
      </c>
      <c r="E11496" s="1" t="s">
        <v>3</v>
      </c>
      <c r="F11496" s="2">
        <v>25</v>
      </c>
      <c r="G11496" s="2">
        <v>60</v>
      </c>
    </row>
    <row r="11497" spans="1:7" x14ac:dyDescent="0.35">
      <c r="A11497" s="4">
        <v>44</v>
      </c>
      <c r="B11497" s="3" t="s">
        <v>72</v>
      </c>
      <c r="C11497" s="16">
        <v>45641</v>
      </c>
      <c r="D11497" s="1" t="s">
        <v>1</v>
      </c>
      <c r="E11497" s="1" t="s">
        <v>0</v>
      </c>
      <c r="G11497" s="2">
        <v>0</v>
      </c>
    </row>
    <row r="11498" spans="1:7" x14ac:dyDescent="0.35">
      <c r="A11498" s="4">
        <v>44</v>
      </c>
      <c r="B11498" s="3" t="s">
        <v>72</v>
      </c>
      <c r="C11498" s="16">
        <v>45641</v>
      </c>
      <c r="D11498" s="1" t="s">
        <v>1</v>
      </c>
      <c r="E11498" s="1" t="s">
        <v>0</v>
      </c>
      <c r="G11498" s="2">
        <v>0</v>
      </c>
    </row>
    <row r="11499" spans="1:7" x14ac:dyDescent="0.35">
      <c r="A11499" s="4">
        <v>44</v>
      </c>
      <c r="B11499" s="3" t="s">
        <v>72</v>
      </c>
      <c r="C11499" s="16">
        <v>45641</v>
      </c>
      <c r="D11499" s="1" t="s">
        <v>1</v>
      </c>
      <c r="E11499" s="1" t="s">
        <v>3</v>
      </c>
      <c r="F11499" s="2">
        <v>20</v>
      </c>
      <c r="G11499" s="2">
        <v>0</v>
      </c>
    </row>
    <row r="11500" spans="1:7" x14ac:dyDescent="0.35">
      <c r="A11500" s="4">
        <v>44</v>
      </c>
      <c r="B11500" s="3" t="s">
        <v>72</v>
      </c>
      <c r="C11500" s="16">
        <v>45641</v>
      </c>
      <c r="D11500" s="1" t="s">
        <v>1</v>
      </c>
      <c r="E11500" s="1" t="s">
        <v>0</v>
      </c>
      <c r="G11500" s="2">
        <v>65</v>
      </c>
    </row>
    <row r="11501" spans="1:7" x14ac:dyDescent="0.35">
      <c r="A11501" s="4">
        <v>44</v>
      </c>
      <c r="B11501" s="3" t="s">
        <v>72</v>
      </c>
      <c r="C11501" s="16">
        <v>45641</v>
      </c>
      <c r="D11501" s="1" t="s">
        <v>1</v>
      </c>
      <c r="E11501" s="1" t="s">
        <v>0</v>
      </c>
      <c r="G11501" s="2">
        <v>64</v>
      </c>
    </row>
    <row r="11502" spans="1:7" x14ac:dyDescent="0.35">
      <c r="A11502" s="4">
        <v>44</v>
      </c>
      <c r="B11502" s="3" t="s">
        <v>72</v>
      </c>
      <c r="C11502" s="16">
        <v>45641</v>
      </c>
      <c r="D11502" s="1" t="s">
        <v>1</v>
      </c>
      <c r="E11502" s="1" t="s">
        <v>0</v>
      </c>
      <c r="G11502" s="2">
        <v>66</v>
      </c>
    </row>
    <row r="11503" spans="1:7" x14ac:dyDescent="0.35">
      <c r="A11503" s="4">
        <v>44</v>
      </c>
      <c r="B11503" s="3" t="s">
        <v>72</v>
      </c>
      <c r="C11503" s="16">
        <v>45641</v>
      </c>
      <c r="D11503" s="1" t="s">
        <v>1</v>
      </c>
      <c r="E11503" s="1" t="s">
        <v>3</v>
      </c>
      <c r="F11503" s="2">
        <v>32</v>
      </c>
      <c r="G11503" s="2">
        <v>56</v>
      </c>
    </row>
    <row r="11504" spans="1:7" x14ac:dyDescent="0.35">
      <c r="A11504" s="4">
        <v>44</v>
      </c>
      <c r="B11504" s="3" t="s">
        <v>72</v>
      </c>
      <c r="C11504" s="16">
        <v>45641</v>
      </c>
      <c r="D11504" s="1" t="s">
        <v>1</v>
      </c>
      <c r="E11504" s="1" t="s">
        <v>0</v>
      </c>
      <c r="G11504" s="2">
        <v>66</v>
      </c>
    </row>
    <row r="11505" spans="1:7" x14ac:dyDescent="0.35">
      <c r="A11505" s="4">
        <v>44</v>
      </c>
      <c r="B11505" s="3" t="s">
        <v>72</v>
      </c>
      <c r="C11505" s="16">
        <v>45641</v>
      </c>
      <c r="D11505" s="1" t="s">
        <v>1</v>
      </c>
      <c r="E11505" s="1" t="s">
        <v>0</v>
      </c>
      <c r="G11505" s="2">
        <v>27</v>
      </c>
    </row>
    <row r="11506" spans="1:7" x14ac:dyDescent="0.35">
      <c r="A11506" s="4">
        <v>44</v>
      </c>
      <c r="B11506" s="3" t="s">
        <v>72</v>
      </c>
      <c r="C11506" s="16">
        <v>45641</v>
      </c>
      <c r="D11506" s="1" t="s">
        <v>1</v>
      </c>
      <c r="E11506" s="1" t="s">
        <v>0</v>
      </c>
      <c r="G11506" s="2">
        <v>13</v>
      </c>
    </row>
    <row r="11507" spans="1:7" x14ac:dyDescent="0.35">
      <c r="A11507" s="4">
        <v>44</v>
      </c>
      <c r="B11507" s="3" t="s">
        <v>72</v>
      </c>
      <c r="C11507" s="16">
        <v>45641</v>
      </c>
      <c r="D11507" s="1" t="s">
        <v>1</v>
      </c>
      <c r="E11507" s="1" t="s">
        <v>0</v>
      </c>
      <c r="G11507" s="2">
        <v>65</v>
      </c>
    </row>
    <row r="11508" spans="1:7" x14ac:dyDescent="0.35">
      <c r="A11508" s="4">
        <v>44</v>
      </c>
      <c r="B11508" s="3" t="s">
        <v>71</v>
      </c>
      <c r="C11508" s="16">
        <v>45642</v>
      </c>
      <c r="D11508" s="1" t="s">
        <v>1</v>
      </c>
      <c r="E11508" s="1" t="s">
        <v>3</v>
      </c>
      <c r="F11508" s="2">
        <v>35</v>
      </c>
      <c r="G11508" s="2">
        <v>65</v>
      </c>
    </row>
    <row r="11509" spans="1:7" x14ac:dyDescent="0.35">
      <c r="A11509" s="4">
        <v>44</v>
      </c>
      <c r="B11509" s="3" t="s">
        <v>71</v>
      </c>
      <c r="C11509" s="16">
        <v>45642</v>
      </c>
      <c r="D11509" s="1" t="s">
        <v>1</v>
      </c>
      <c r="E11509" s="1" t="s">
        <v>3</v>
      </c>
      <c r="F11509" s="2">
        <v>26</v>
      </c>
      <c r="G11509" s="2">
        <v>55</v>
      </c>
    </row>
    <row r="11510" spans="1:7" x14ac:dyDescent="0.35">
      <c r="A11510" s="4">
        <v>44</v>
      </c>
      <c r="B11510" s="3" t="s">
        <v>71</v>
      </c>
      <c r="C11510" s="16">
        <v>45642</v>
      </c>
      <c r="D11510" s="1" t="s">
        <v>1</v>
      </c>
      <c r="E11510" s="1" t="s">
        <v>3</v>
      </c>
      <c r="F11510" s="2">
        <v>23</v>
      </c>
      <c r="G11510" s="2">
        <v>35</v>
      </c>
    </row>
    <row r="11511" spans="1:7" x14ac:dyDescent="0.35">
      <c r="A11511" s="4">
        <v>44</v>
      </c>
      <c r="B11511" s="3" t="s">
        <v>71</v>
      </c>
      <c r="C11511" s="16">
        <v>45642</v>
      </c>
      <c r="D11511" s="1" t="s">
        <v>1</v>
      </c>
      <c r="E11511" s="1" t="s">
        <v>3</v>
      </c>
      <c r="F11511" s="2">
        <v>22</v>
      </c>
      <c r="G11511" s="2">
        <v>65</v>
      </c>
    </row>
    <row r="11512" spans="1:7" x14ac:dyDescent="0.35">
      <c r="A11512" s="4">
        <v>44</v>
      </c>
      <c r="B11512" s="3" t="s">
        <v>72</v>
      </c>
      <c r="C11512" s="16">
        <v>45641</v>
      </c>
      <c r="D11512" s="1" t="s">
        <v>1</v>
      </c>
      <c r="E11512" s="1" t="s">
        <v>3</v>
      </c>
      <c r="F11512" s="2">
        <v>25</v>
      </c>
      <c r="G11512" s="2">
        <v>65</v>
      </c>
    </row>
    <row r="11513" spans="1:7" x14ac:dyDescent="0.35">
      <c r="A11513" s="4">
        <v>44</v>
      </c>
      <c r="B11513" s="3" t="s">
        <v>72</v>
      </c>
      <c r="C11513" s="16">
        <v>45641</v>
      </c>
      <c r="D11513" s="1" t="s">
        <v>1</v>
      </c>
      <c r="E11513" s="1" t="s">
        <v>0</v>
      </c>
      <c r="G11513" s="2">
        <v>66</v>
      </c>
    </row>
    <row r="11514" spans="1:7" x14ac:dyDescent="0.35">
      <c r="A11514" s="4">
        <v>44</v>
      </c>
      <c r="B11514" s="3" t="s">
        <v>72</v>
      </c>
      <c r="C11514" s="16">
        <v>45641</v>
      </c>
      <c r="D11514" s="1" t="s">
        <v>1</v>
      </c>
      <c r="E11514" s="1" t="s">
        <v>3</v>
      </c>
      <c r="F11514" s="2">
        <v>32</v>
      </c>
      <c r="G11514" s="2">
        <v>58</v>
      </c>
    </row>
    <row r="11515" spans="1:7" x14ac:dyDescent="0.35">
      <c r="A11515" s="4">
        <v>44</v>
      </c>
      <c r="B11515" s="3" t="s">
        <v>72</v>
      </c>
      <c r="C11515" s="16">
        <v>45641</v>
      </c>
      <c r="D11515" s="1" t="s">
        <v>1</v>
      </c>
      <c r="E11515" s="1" t="s">
        <v>0</v>
      </c>
      <c r="G11515" s="2">
        <v>46</v>
      </c>
    </row>
    <row r="11516" spans="1:7" x14ac:dyDescent="0.35">
      <c r="A11516" s="4">
        <v>44</v>
      </c>
      <c r="B11516" s="3" t="s">
        <v>72</v>
      </c>
      <c r="C11516" s="16">
        <v>45641</v>
      </c>
      <c r="D11516" s="1" t="s">
        <v>1</v>
      </c>
      <c r="E11516" s="1" t="s">
        <v>0</v>
      </c>
      <c r="G11516" s="2">
        <v>66</v>
      </c>
    </row>
    <row r="11517" spans="1:7" x14ac:dyDescent="0.35">
      <c r="A11517" s="4">
        <v>44</v>
      </c>
      <c r="B11517" s="3" t="s">
        <v>72</v>
      </c>
      <c r="C11517" s="16">
        <v>45641</v>
      </c>
      <c r="D11517" s="1" t="s">
        <v>1</v>
      </c>
      <c r="E11517" s="1" t="s">
        <v>0</v>
      </c>
      <c r="G11517" s="2">
        <v>66</v>
      </c>
    </row>
    <row r="11518" spans="1:7" x14ac:dyDescent="0.35">
      <c r="A11518" s="4">
        <v>44</v>
      </c>
      <c r="B11518" s="3" t="s">
        <v>72</v>
      </c>
      <c r="C11518" s="16">
        <v>45641</v>
      </c>
      <c r="D11518" s="1" t="s">
        <v>1</v>
      </c>
      <c r="E11518" s="1" t="s">
        <v>3</v>
      </c>
      <c r="F11518" s="2">
        <v>25</v>
      </c>
      <c r="G11518" s="2">
        <v>0</v>
      </c>
    </row>
    <row r="11519" spans="1:7" x14ac:dyDescent="0.35">
      <c r="A11519" s="4">
        <v>44</v>
      </c>
      <c r="B11519" s="3" t="s">
        <v>72</v>
      </c>
      <c r="C11519" s="16">
        <v>45641</v>
      </c>
      <c r="D11519" s="1" t="s">
        <v>1</v>
      </c>
      <c r="E11519" s="1" t="s">
        <v>3</v>
      </c>
      <c r="F11519" s="2">
        <v>23</v>
      </c>
      <c r="G11519" s="2">
        <v>38</v>
      </c>
    </row>
    <row r="11520" spans="1:7" x14ac:dyDescent="0.35">
      <c r="A11520" s="4">
        <v>44</v>
      </c>
      <c r="B11520" s="3" t="s">
        <v>71</v>
      </c>
      <c r="C11520" s="16">
        <v>45642</v>
      </c>
      <c r="D11520" s="1" t="s">
        <v>1</v>
      </c>
      <c r="E11520" s="1" t="s">
        <v>0</v>
      </c>
      <c r="G11520" s="2">
        <v>56</v>
      </c>
    </row>
    <row r="11521" spans="1:7" x14ac:dyDescent="0.35">
      <c r="A11521" s="4">
        <v>44</v>
      </c>
      <c r="B11521" s="3" t="s">
        <v>71</v>
      </c>
      <c r="C11521" s="16">
        <v>45642</v>
      </c>
      <c r="D11521" s="1" t="s">
        <v>1</v>
      </c>
      <c r="E11521" s="1" t="s">
        <v>3</v>
      </c>
      <c r="F11521" s="2">
        <v>34</v>
      </c>
      <c r="G11521" s="2">
        <v>9</v>
      </c>
    </row>
    <row r="11522" spans="1:7" x14ac:dyDescent="0.35">
      <c r="A11522" s="4">
        <v>44</v>
      </c>
      <c r="B11522" s="3" t="s">
        <v>71</v>
      </c>
      <c r="C11522" s="16">
        <v>45642</v>
      </c>
      <c r="D11522" s="1" t="s">
        <v>1</v>
      </c>
      <c r="E11522" s="1" t="s">
        <v>0</v>
      </c>
      <c r="G11522" s="2">
        <v>29</v>
      </c>
    </row>
    <row r="11523" spans="1:7" x14ac:dyDescent="0.35">
      <c r="A11523" s="4">
        <v>44</v>
      </c>
      <c r="B11523" s="3" t="s">
        <v>71</v>
      </c>
      <c r="C11523" s="16">
        <v>45642</v>
      </c>
      <c r="D11523" s="1" t="s">
        <v>1</v>
      </c>
      <c r="E11523" s="1" t="s">
        <v>0</v>
      </c>
      <c r="G11523" s="2">
        <v>65</v>
      </c>
    </row>
    <row r="11524" spans="1:7" x14ac:dyDescent="0.35">
      <c r="A11524" s="4">
        <v>44</v>
      </c>
      <c r="B11524" s="3" t="s">
        <v>71</v>
      </c>
      <c r="C11524" s="16">
        <v>45642</v>
      </c>
      <c r="D11524" s="1" t="s">
        <v>1</v>
      </c>
      <c r="E11524" s="1" t="s">
        <v>4</v>
      </c>
      <c r="F11524" s="2">
        <v>36</v>
      </c>
      <c r="G11524" s="2">
        <v>64</v>
      </c>
    </row>
    <row r="11525" spans="1:7" x14ac:dyDescent="0.35">
      <c r="A11525" s="4">
        <v>44</v>
      </c>
      <c r="B11525" s="3" t="s">
        <v>71</v>
      </c>
      <c r="C11525" s="16">
        <v>45642</v>
      </c>
      <c r="D11525" s="1" t="s">
        <v>1</v>
      </c>
      <c r="E11525" s="1" t="s">
        <v>0</v>
      </c>
      <c r="G11525" s="2">
        <v>65</v>
      </c>
    </row>
    <row r="11526" spans="1:7" x14ac:dyDescent="0.35">
      <c r="A11526" s="4">
        <v>44</v>
      </c>
      <c r="B11526" s="3" t="s">
        <v>71</v>
      </c>
      <c r="C11526" s="16">
        <v>45642</v>
      </c>
      <c r="D11526" s="1" t="s">
        <v>1</v>
      </c>
      <c r="E11526" s="1" t="s">
        <v>0</v>
      </c>
      <c r="G11526" s="2">
        <v>65</v>
      </c>
    </row>
    <row r="11527" spans="1:7" x14ac:dyDescent="0.35">
      <c r="A11527" s="4">
        <v>44</v>
      </c>
      <c r="B11527" s="3" t="s">
        <v>71</v>
      </c>
      <c r="C11527" s="16">
        <v>45642</v>
      </c>
      <c r="D11527" s="1" t="s">
        <v>1</v>
      </c>
      <c r="E11527" s="1" t="s">
        <v>0</v>
      </c>
      <c r="G11527" s="2">
        <v>65</v>
      </c>
    </row>
    <row r="11528" spans="1:7" x14ac:dyDescent="0.35">
      <c r="A11528" s="4">
        <v>44</v>
      </c>
      <c r="B11528" s="3" t="s">
        <v>71</v>
      </c>
      <c r="C11528" s="16">
        <v>45642</v>
      </c>
      <c r="D11528" s="1" t="s">
        <v>1</v>
      </c>
      <c r="E11528" s="1" t="s">
        <v>3</v>
      </c>
      <c r="F11528" s="2">
        <v>25</v>
      </c>
      <c r="G11528" s="2">
        <v>64</v>
      </c>
    </row>
    <row r="11529" spans="1:7" x14ac:dyDescent="0.35">
      <c r="A11529" s="4">
        <v>44</v>
      </c>
      <c r="B11529" s="3" t="s">
        <v>72</v>
      </c>
      <c r="C11529" s="16">
        <v>45641</v>
      </c>
      <c r="D11529" s="1" t="s">
        <v>1</v>
      </c>
      <c r="E11529" s="1" t="s">
        <v>0</v>
      </c>
      <c r="G11529" s="2">
        <v>58</v>
      </c>
    </row>
    <row r="11530" spans="1:7" x14ac:dyDescent="0.35">
      <c r="A11530" s="4">
        <v>44</v>
      </c>
      <c r="B11530" s="3" t="s">
        <v>72</v>
      </c>
      <c r="C11530" s="16">
        <v>45641</v>
      </c>
      <c r="D11530" s="1" t="s">
        <v>7</v>
      </c>
      <c r="E11530" s="1" t="s">
        <v>3</v>
      </c>
      <c r="F11530" s="2">
        <v>53</v>
      </c>
      <c r="G11530" s="2">
        <v>66</v>
      </c>
    </row>
    <row r="11531" spans="1:7" x14ac:dyDescent="0.35">
      <c r="A11531" s="4">
        <v>44</v>
      </c>
      <c r="B11531" s="3" t="s">
        <v>72</v>
      </c>
      <c r="C11531" s="16">
        <v>45641</v>
      </c>
      <c r="D11531" s="1" t="s">
        <v>1</v>
      </c>
      <c r="E11531" s="1" t="s">
        <v>0</v>
      </c>
      <c r="G11531" s="2">
        <v>66</v>
      </c>
    </row>
    <row r="11532" spans="1:7" x14ac:dyDescent="0.35">
      <c r="A11532" s="4">
        <v>44</v>
      </c>
      <c r="B11532" s="3" t="s">
        <v>72</v>
      </c>
      <c r="C11532" s="16">
        <v>45641</v>
      </c>
      <c r="D11532" s="1" t="s">
        <v>1</v>
      </c>
      <c r="E11532" s="1" t="s">
        <v>0</v>
      </c>
      <c r="G11532" s="2">
        <v>66</v>
      </c>
    </row>
    <row r="11533" spans="1:7" x14ac:dyDescent="0.35">
      <c r="A11533" s="4">
        <v>44</v>
      </c>
      <c r="B11533" s="3" t="s">
        <v>71</v>
      </c>
      <c r="C11533" s="16">
        <v>45642</v>
      </c>
      <c r="D11533" s="1" t="s">
        <v>1</v>
      </c>
      <c r="E11533" s="1" t="s">
        <v>3</v>
      </c>
      <c r="F11533" s="2">
        <v>28</v>
      </c>
      <c r="G11533" s="2">
        <v>57</v>
      </c>
    </row>
    <row r="11534" spans="1:7" x14ac:dyDescent="0.35">
      <c r="A11534" s="4">
        <v>44</v>
      </c>
      <c r="B11534" s="3" t="s">
        <v>71</v>
      </c>
      <c r="C11534" s="16">
        <v>45642</v>
      </c>
      <c r="D11534" s="1" t="s">
        <v>1</v>
      </c>
      <c r="E11534" s="1" t="s">
        <v>3</v>
      </c>
      <c r="F11534" s="2">
        <v>24</v>
      </c>
      <c r="G11534" s="2">
        <v>59</v>
      </c>
    </row>
    <row r="11535" spans="1:7" x14ac:dyDescent="0.35">
      <c r="A11535" s="4">
        <v>44</v>
      </c>
      <c r="B11535" s="3" t="s">
        <v>71</v>
      </c>
      <c r="C11535" s="16">
        <v>45642</v>
      </c>
      <c r="D11535" s="1" t="s">
        <v>1</v>
      </c>
      <c r="E11535" s="1" t="s">
        <v>3</v>
      </c>
      <c r="F11535" s="2">
        <v>46</v>
      </c>
      <c r="G11535" s="2">
        <v>65</v>
      </c>
    </row>
    <row r="11536" spans="1:7" x14ac:dyDescent="0.35">
      <c r="A11536" s="4">
        <v>44</v>
      </c>
      <c r="B11536" s="3" t="s">
        <v>71</v>
      </c>
      <c r="C11536" s="16">
        <v>45642</v>
      </c>
      <c r="D11536" s="1" t="s">
        <v>1</v>
      </c>
      <c r="E11536" s="1" t="s">
        <v>0</v>
      </c>
      <c r="G11536" s="2">
        <v>61</v>
      </c>
    </row>
    <row r="11537" spans="1:7" x14ac:dyDescent="0.35">
      <c r="A11537" s="4">
        <v>44</v>
      </c>
      <c r="B11537" s="3" t="s">
        <v>71</v>
      </c>
      <c r="C11537" s="16">
        <v>45642</v>
      </c>
      <c r="D11537" s="1" t="s">
        <v>1</v>
      </c>
      <c r="E11537" s="1" t="s">
        <v>4</v>
      </c>
      <c r="F11537" s="2">
        <v>21</v>
      </c>
      <c r="G11537" s="2">
        <v>1</v>
      </c>
    </row>
    <row r="11538" spans="1:7" x14ac:dyDescent="0.35">
      <c r="A11538" s="4">
        <v>44</v>
      </c>
      <c r="B11538" s="3" t="s">
        <v>71</v>
      </c>
      <c r="C11538" s="16">
        <v>45642</v>
      </c>
      <c r="D11538" s="1" t="s">
        <v>1</v>
      </c>
      <c r="E11538" s="1" t="s">
        <v>0</v>
      </c>
      <c r="G11538" s="2">
        <v>65</v>
      </c>
    </row>
    <row r="11539" spans="1:7" x14ac:dyDescent="0.35">
      <c r="A11539" s="4">
        <v>44</v>
      </c>
      <c r="B11539" s="3" t="s">
        <v>71</v>
      </c>
      <c r="C11539" s="16">
        <v>45642</v>
      </c>
      <c r="D11539" s="1" t="s">
        <v>1</v>
      </c>
      <c r="E11539" s="1" t="s">
        <v>0</v>
      </c>
      <c r="G11539" s="2">
        <v>65</v>
      </c>
    </row>
    <row r="11540" spans="1:7" x14ac:dyDescent="0.35">
      <c r="A11540" s="4">
        <v>44</v>
      </c>
      <c r="B11540" s="3" t="s">
        <v>71</v>
      </c>
      <c r="C11540" s="16">
        <v>45642</v>
      </c>
      <c r="D11540" s="1" t="s">
        <v>1</v>
      </c>
      <c r="E11540" s="1" t="s">
        <v>0</v>
      </c>
      <c r="G11540" s="2">
        <v>65</v>
      </c>
    </row>
    <row r="11541" spans="1:7" x14ac:dyDescent="0.35">
      <c r="A11541" s="4">
        <v>44</v>
      </c>
      <c r="B11541" s="3" t="s">
        <v>71</v>
      </c>
      <c r="C11541" s="16">
        <v>45642</v>
      </c>
      <c r="D11541" s="1" t="s">
        <v>1</v>
      </c>
      <c r="E11541" s="1" t="s">
        <v>3</v>
      </c>
      <c r="F11541" s="2">
        <v>28</v>
      </c>
      <c r="G11541" s="2">
        <v>64</v>
      </c>
    </row>
    <row r="11542" spans="1:7" x14ac:dyDescent="0.35">
      <c r="A11542" s="4">
        <v>44</v>
      </c>
      <c r="B11542" s="3" t="s">
        <v>71</v>
      </c>
      <c r="C11542" s="16">
        <v>45642</v>
      </c>
      <c r="D11542" s="1" t="s">
        <v>1</v>
      </c>
      <c r="E11542" s="1" t="s">
        <v>12</v>
      </c>
      <c r="F11542" s="2">
        <v>30</v>
      </c>
      <c r="G11542" s="2">
        <v>53</v>
      </c>
    </row>
    <row r="11543" spans="1:7" x14ac:dyDescent="0.35">
      <c r="A11543" s="4">
        <v>44</v>
      </c>
      <c r="B11543" s="3" t="s">
        <v>71</v>
      </c>
      <c r="C11543" s="16">
        <v>45642</v>
      </c>
      <c r="D11543" s="1" t="s">
        <v>1</v>
      </c>
      <c r="E11543" s="1" t="s">
        <v>0</v>
      </c>
      <c r="G11543" s="2">
        <v>51</v>
      </c>
    </row>
    <row r="11544" spans="1:7" x14ac:dyDescent="0.35">
      <c r="A11544" s="4">
        <v>44</v>
      </c>
      <c r="B11544" s="3" t="s">
        <v>71</v>
      </c>
      <c r="C11544" s="16">
        <v>45642</v>
      </c>
      <c r="D11544" s="1" t="s">
        <v>5</v>
      </c>
      <c r="E11544" s="1" t="s">
        <v>0</v>
      </c>
    </row>
    <row r="11545" spans="1:7" x14ac:dyDescent="0.35">
      <c r="A11545" s="4">
        <v>44</v>
      </c>
      <c r="B11545" s="3" t="s">
        <v>71</v>
      </c>
      <c r="C11545" s="16">
        <v>45642</v>
      </c>
      <c r="D11545" s="1" t="s">
        <v>1</v>
      </c>
      <c r="E11545" s="1" t="s">
        <v>0</v>
      </c>
      <c r="G11545" s="2">
        <v>65</v>
      </c>
    </row>
    <row r="11546" spans="1:7" x14ac:dyDescent="0.35">
      <c r="A11546" s="4">
        <v>44</v>
      </c>
      <c r="B11546" s="3" t="s">
        <v>71</v>
      </c>
      <c r="C11546" s="16">
        <v>45642</v>
      </c>
      <c r="D11546" s="1" t="s">
        <v>1</v>
      </c>
      <c r="E11546" s="1" t="s">
        <v>0</v>
      </c>
      <c r="G11546" s="2">
        <v>1</v>
      </c>
    </row>
    <row r="11547" spans="1:7" x14ac:dyDescent="0.35">
      <c r="A11547" s="4">
        <v>44</v>
      </c>
      <c r="B11547" s="3" t="s">
        <v>71</v>
      </c>
      <c r="C11547" s="16">
        <v>45642</v>
      </c>
      <c r="D11547" s="1" t="s">
        <v>1</v>
      </c>
      <c r="E11547" s="1" t="s">
        <v>0</v>
      </c>
      <c r="G11547" s="2">
        <v>65</v>
      </c>
    </row>
    <row r="11548" spans="1:7" x14ac:dyDescent="0.35">
      <c r="A11548" s="4">
        <v>44</v>
      </c>
      <c r="B11548" s="3" t="s">
        <v>71</v>
      </c>
      <c r="C11548" s="16">
        <v>45642</v>
      </c>
      <c r="D11548" s="1" t="s">
        <v>1</v>
      </c>
      <c r="E11548" s="1" t="s">
        <v>3</v>
      </c>
      <c r="F11548" s="2">
        <v>22</v>
      </c>
      <c r="G11548" s="2">
        <v>2</v>
      </c>
    </row>
    <row r="11549" spans="1:7" x14ac:dyDescent="0.35">
      <c r="A11549" s="4">
        <v>44</v>
      </c>
      <c r="B11549" s="3" t="s">
        <v>71</v>
      </c>
      <c r="C11549" s="16">
        <v>45642</v>
      </c>
      <c r="D11549" s="1" t="s">
        <v>1</v>
      </c>
      <c r="E11549" s="1" t="s">
        <v>0</v>
      </c>
      <c r="G11549" s="2">
        <v>60</v>
      </c>
    </row>
    <row r="11550" spans="1:7" x14ac:dyDescent="0.35">
      <c r="A11550" s="4">
        <v>44</v>
      </c>
      <c r="B11550" s="3" t="s">
        <v>71</v>
      </c>
      <c r="C11550" s="16">
        <v>45642</v>
      </c>
      <c r="D11550" s="1" t="s">
        <v>5</v>
      </c>
      <c r="E11550" s="1" t="s">
        <v>0</v>
      </c>
    </row>
    <row r="11551" spans="1:7" x14ac:dyDescent="0.35">
      <c r="A11551" s="4">
        <v>44</v>
      </c>
      <c r="B11551" s="3" t="s">
        <v>71</v>
      </c>
      <c r="C11551" s="16">
        <v>45642</v>
      </c>
      <c r="D11551" s="1" t="s">
        <v>1</v>
      </c>
      <c r="E11551" s="1" t="s">
        <v>0</v>
      </c>
      <c r="G11551" s="2">
        <v>25</v>
      </c>
    </row>
    <row r="11552" spans="1:7" x14ac:dyDescent="0.35">
      <c r="A11552" s="4">
        <v>44</v>
      </c>
      <c r="B11552" s="3" t="s">
        <v>71</v>
      </c>
      <c r="C11552" s="16">
        <v>45642</v>
      </c>
      <c r="D11552" s="1" t="s">
        <v>1</v>
      </c>
      <c r="E11552" s="1" t="s">
        <v>4</v>
      </c>
      <c r="F11552" s="2">
        <v>27</v>
      </c>
      <c r="G11552" s="2">
        <v>9</v>
      </c>
    </row>
    <row r="11553" spans="1:7" x14ac:dyDescent="0.35">
      <c r="A11553" s="4">
        <v>44</v>
      </c>
      <c r="B11553" s="3" t="s">
        <v>71</v>
      </c>
      <c r="C11553" s="16">
        <v>45642</v>
      </c>
      <c r="D11553" s="1" t="s">
        <v>1</v>
      </c>
      <c r="E11553" s="1" t="s">
        <v>0</v>
      </c>
      <c r="G11553" s="2">
        <v>65</v>
      </c>
    </row>
    <row r="11554" spans="1:7" x14ac:dyDescent="0.35">
      <c r="A11554" s="4">
        <v>44</v>
      </c>
      <c r="B11554" s="3" t="s">
        <v>70</v>
      </c>
      <c r="C11554" s="16">
        <v>45643</v>
      </c>
      <c r="D11554" s="1" t="s">
        <v>1</v>
      </c>
      <c r="E11554" s="1" t="s">
        <v>4</v>
      </c>
      <c r="F11554" s="2">
        <v>22</v>
      </c>
      <c r="G11554" s="2">
        <v>56</v>
      </c>
    </row>
    <row r="11555" spans="1:7" x14ac:dyDescent="0.35">
      <c r="A11555" s="4">
        <v>44</v>
      </c>
      <c r="B11555" s="3" t="s">
        <v>70</v>
      </c>
      <c r="C11555" s="16">
        <v>45643</v>
      </c>
      <c r="D11555" s="1" t="s">
        <v>1</v>
      </c>
      <c r="E11555" s="1" t="s">
        <v>0</v>
      </c>
      <c r="G11555" s="2">
        <v>64</v>
      </c>
    </row>
    <row r="11556" spans="1:7" x14ac:dyDescent="0.35">
      <c r="A11556" s="4">
        <v>44</v>
      </c>
      <c r="B11556" s="3" t="s">
        <v>70</v>
      </c>
      <c r="C11556" s="16">
        <v>45643</v>
      </c>
      <c r="D11556" s="1" t="s">
        <v>1</v>
      </c>
      <c r="E11556" s="1" t="s">
        <v>3</v>
      </c>
      <c r="F11556" s="2">
        <v>26</v>
      </c>
      <c r="G11556" s="2">
        <v>13</v>
      </c>
    </row>
    <row r="11557" spans="1:7" x14ac:dyDescent="0.35">
      <c r="A11557" s="4">
        <v>44</v>
      </c>
      <c r="B11557" s="3" t="s">
        <v>70</v>
      </c>
      <c r="C11557" s="16">
        <v>45643</v>
      </c>
      <c r="D11557" s="1" t="s">
        <v>1</v>
      </c>
      <c r="E11557" s="1" t="s">
        <v>3</v>
      </c>
      <c r="F11557" s="2">
        <v>19</v>
      </c>
      <c r="G11557" s="2">
        <v>64</v>
      </c>
    </row>
    <row r="11558" spans="1:7" x14ac:dyDescent="0.35">
      <c r="A11558" s="4">
        <v>44</v>
      </c>
      <c r="B11558" s="3" t="s">
        <v>70</v>
      </c>
      <c r="C11558" s="16">
        <v>45643</v>
      </c>
      <c r="D11558" s="1" t="s">
        <v>1</v>
      </c>
      <c r="E11558" s="1" t="s">
        <v>3</v>
      </c>
      <c r="F11558" s="2">
        <v>26</v>
      </c>
      <c r="G11558" s="2">
        <v>2</v>
      </c>
    </row>
    <row r="11559" spans="1:7" x14ac:dyDescent="0.35">
      <c r="A11559" s="4">
        <v>44</v>
      </c>
      <c r="B11559" s="3" t="s">
        <v>70</v>
      </c>
      <c r="C11559" s="16">
        <v>45643</v>
      </c>
      <c r="D11559" s="1" t="s">
        <v>1</v>
      </c>
      <c r="E11559" s="1" t="s">
        <v>3</v>
      </c>
      <c r="F11559" s="2">
        <v>33</v>
      </c>
      <c r="G11559" s="2">
        <v>64</v>
      </c>
    </row>
    <row r="11560" spans="1:7" x14ac:dyDescent="0.35">
      <c r="A11560" s="4">
        <v>44</v>
      </c>
      <c r="B11560" s="3" t="s">
        <v>70</v>
      </c>
      <c r="C11560" s="16">
        <v>45643</v>
      </c>
      <c r="D11560" s="1" t="s">
        <v>1</v>
      </c>
      <c r="E11560" s="1" t="s">
        <v>0</v>
      </c>
      <c r="G11560" s="2">
        <v>64</v>
      </c>
    </row>
    <row r="11561" spans="1:7" x14ac:dyDescent="0.35">
      <c r="A11561" s="4">
        <v>44</v>
      </c>
      <c r="B11561" s="3" t="s">
        <v>70</v>
      </c>
      <c r="C11561" s="16">
        <v>45643</v>
      </c>
      <c r="D11561" s="1" t="s">
        <v>1</v>
      </c>
      <c r="E11561" s="1" t="s">
        <v>0</v>
      </c>
      <c r="G11561" s="2">
        <v>11</v>
      </c>
    </row>
    <row r="11562" spans="1:7" x14ac:dyDescent="0.35">
      <c r="A11562" s="4">
        <v>44</v>
      </c>
      <c r="B11562" s="3" t="s">
        <v>70</v>
      </c>
      <c r="C11562" s="16">
        <v>45643</v>
      </c>
      <c r="D11562" s="1" t="s">
        <v>1</v>
      </c>
      <c r="E11562" s="1" t="s">
        <v>3</v>
      </c>
      <c r="F11562" s="2">
        <v>29</v>
      </c>
      <c r="G11562" s="2">
        <v>17</v>
      </c>
    </row>
    <row r="11563" spans="1:7" x14ac:dyDescent="0.35">
      <c r="A11563" s="4">
        <v>44</v>
      </c>
      <c r="B11563" s="3" t="s">
        <v>70</v>
      </c>
      <c r="C11563" s="16">
        <v>45643</v>
      </c>
      <c r="D11563" s="1" t="s">
        <v>1</v>
      </c>
      <c r="E11563" s="1" t="s">
        <v>3</v>
      </c>
      <c r="F11563" s="2">
        <v>25</v>
      </c>
      <c r="G11563" s="2">
        <v>64</v>
      </c>
    </row>
    <row r="11564" spans="1:7" x14ac:dyDescent="0.35">
      <c r="A11564" s="4">
        <v>44</v>
      </c>
      <c r="B11564" s="3" t="s">
        <v>70</v>
      </c>
      <c r="C11564" s="16">
        <v>45643</v>
      </c>
      <c r="D11564" s="1" t="s">
        <v>1</v>
      </c>
      <c r="E11564" s="1" t="s">
        <v>0</v>
      </c>
      <c r="G11564" s="2">
        <v>51</v>
      </c>
    </row>
    <row r="11565" spans="1:7" x14ac:dyDescent="0.35">
      <c r="A11565" s="4">
        <v>44</v>
      </c>
      <c r="B11565" s="3" t="s">
        <v>70</v>
      </c>
      <c r="C11565" s="16">
        <v>45643</v>
      </c>
      <c r="D11565" s="1" t="s">
        <v>1</v>
      </c>
      <c r="E11565" s="1" t="s">
        <v>0</v>
      </c>
      <c r="G11565" s="2">
        <v>64</v>
      </c>
    </row>
    <row r="11566" spans="1:7" x14ac:dyDescent="0.35">
      <c r="A11566" s="4">
        <v>44</v>
      </c>
      <c r="B11566" s="3" t="s">
        <v>70</v>
      </c>
      <c r="C11566" s="16">
        <v>45643</v>
      </c>
      <c r="D11566" s="1" t="s">
        <v>1</v>
      </c>
      <c r="E11566" s="1" t="s">
        <v>0</v>
      </c>
      <c r="G11566" s="2">
        <v>64</v>
      </c>
    </row>
    <row r="11567" spans="1:7" x14ac:dyDescent="0.35">
      <c r="A11567" s="4">
        <v>44</v>
      </c>
      <c r="B11567" s="3" t="s">
        <v>70</v>
      </c>
      <c r="C11567" s="16">
        <v>45643</v>
      </c>
      <c r="D11567" s="1" t="s">
        <v>1</v>
      </c>
      <c r="E11567" s="1" t="s">
        <v>0</v>
      </c>
      <c r="G11567" s="2">
        <v>64</v>
      </c>
    </row>
    <row r="11568" spans="1:7" x14ac:dyDescent="0.35">
      <c r="A11568" s="4">
        <v>44</v>
      </c>
      <c r="B11568" s="3" t="s">
        <v>70</v>
      </c>
      <c r="C11568" s="16">
        <v>45643</v>
      </c>
      <c r="D11568" s="1" t="s">
        <v>1</v>
      </c>
      <c r="E11568" s="1" t="s">
        <v>0</v>
      </c>
      <c r="G11568" s="2">
        <v>64</v>
      </c>
    </row>
    <row r="11569" spans="1:7" x14ac:dyDescent="0.35">
      <c r="A11569" s="4">
        <v>44</v>
      </c>
      <c r="B11569" s="3" t="s">
        <v>70</v>
      </c>
      <c r="C11569" s="16">
        <v>45643</v>
      </c>
      <c r="D11569" s="1" t="s">
        <v>1</v>
      </c>
      <c r="E11569" s="1" t="s">
        <v>0</v>
      </c>
      <c r="G11569" s="2">
        <v>62</v>
      </c>
    </row>
    <row r="11570" spans="1:7" x14ac:dyDescent="0.35">
      <c r="A11570" s="4">
        <v>44</v>
      </c>
      <c r="B11570" s="3" t="s">
        <v>70</v>
      </c>
      <c r="C11570" s="16">
        <v>45643</v>
      </c>
      <c r="D11570" s="1" t="s">
        <v>1</v>
      </c>
      <c r="E11570" s="1" t="s">
        <v>0</v>
      </c>
      <c r="G11570" s="2">
        <v>64</v>
      </c>
    </row>
    <row r="11571" spans="1:7" x14ac:dyDescent="0.35">
      <c r="A11571" s="4">
        <v>44</v>
      </c>
      <c r="B11571" s="3" t="s">
        <v>70</v>
      </c>
      <c r="C11571" s="16">
        <v>45643</v>
      </c>
      <c r="D11571" s="1" t="s">
        <v>1</v>
      </c>
      <c r="E11571" s="1" t="s">
        <v>0</v>
      </c>
      <c r="G11571" s="2">
        <v>27</v>
      </c>
    </row>
    <row r="11572" spans="1:7" x14ac:dyDescent="0.35">
      <c r="A11572" s="4">
        <v>44</v>
      </c>
      <c r="B11572" s="3" t="s">
        <v>70</v>
      </c>
      <c r="C11572" s="16">
        <v>45643</v>
      </c>
      <c r="D11572" s="1" t="s">
        <v>1</v>
      </c>
      <c r="E11572" s="1" t="s">
        <v>0</v>
      </c>
      <c r="G11572" s="2">
        <v>5</v>
      </c>
    </row>
    <row r="11573" spans="1:7" x14ac:dyDescent="0.35">
      <c r="A11573" s="4">
        <v>44</v>
      </c>
      <c r="B11573" s="3" t="s">
        <v>70</v>
      </c>
      <c r="C11573" s="16">
        <v>45643</v>
      </c>
      <c r="D11573" s="1" t="s">
        <v>1</v>
      </c>
      <c r="E11573" s="1" t="s">
        <v>3</v>
      </c>
      <c r="F11573" s="2">
        <v>34</v>
      </c>
      <c r="G11573" s="2">
        <v>63</v>
      </c>
    </row>
    <row r="11574" spans="1:7" x14ac:dyDescent="0.35">
      <c r="A11574" s="4">
        <v>44</v>
      </c>
      <c r="B11574" s="3" t="s">
        <v>70</v>
      </c>
      <c r="C11574" s="16">
        <v>45643</v>
      </c>
      <c r="D11574" s="1" t="s">
        <v>1</v>
      </c>
      <c r="E11574" s="1" t="s">
        <v>0</v>
      </c>
      <c r="G11574" s="2">
        <v>57</v>
      </c>
    </row>
    <row r="11575" spans="1:7" x14ac:dyDescent="0.35">
      <c r="A11575" s="4">
        <v>44</v>
      </c>
      <c r="B11575" s="3" t="s">
        <v>70</v>
      </c>
      <c r="C11575" s="16">
        <v>45643</v>
      </c>
      <c r="D11575" s="1" t="s">
        <v>1</v>
      </c>
      <c r="E11575" s="1" t="s">
        <v>3</v>
      </c>
      <c r="F11575" s="2">
        <v>17</v>
      </c>
      <c r="G11575" s="2">
        <v>11</v>
      </c>
    </row>
    <row r="11576" spans="1:7" x14ac:dyDescent="0.35">
      <c r="A11576" s="4">
        <v>44</v>
      </c>
      <c r="B11576" s="3" t="s">
        <v>70</v>
      </c>
      <c r="C11576" s="16">
        <v>45643</v>
      </c>
      <c r="D11576" s="1" t="s">
        <v>1</v>
      </c>
      <c r="E11576" s="1" t="s">
        <v>0</v>
      </c>
      <c r="G11576" s="2">
        <v>64</v>
      </c>
    </row>
    <row r="11577" spans="1:7" x14ac:dyDescent="0.35">
      <c r="A11577" s="4">
        <v>44</v>
      </c>
      <c r="B11577" s="3" t="s">
        <v>70</v>
      </c>
      <c r="C11577" s="16">
        <v>45643</v>
      </c>
      <c r="D11577" s="1" t="s">
        <v>1</v>
      </c>
      <c r="E11577" s="1" t="s">
        <v>3</v>
      </c>
      <c r="F11577" s="2">
        <v>27</v>
      </c>
      <c r="G11577" s="2">
        <v>27</v>
      </c>
    </row>
    <row r="11578" spans="1:7" x14ac:dyDescent="0.35">
      <c r="A11578" s="4">
        <v>44</v>
      </c>
      <c r="B11578" s="3" t="s">
        <v>70</v>
      </c>
      <c r="C11578" s="16">
        <v>45643</v>
      </c>
      <c r="D11578" s="1" t="s">
        <v>1</v>
      </c>
      <c r="E11578" s="1" t="s">
        <v>0</v>
      </c>
      <c r="G11578" s="2">
        <v>47</v>
      </c>
    </row>
    <row r="11579" spans="1:7" x14ac:dyDescent="0.35">
      <c r="A11579" s="4">
        <v>44</v>
      </c>
      <c r="B11579" s="3" t="s">
        <v>70</v>
      </c>
      <c r="C11579" s="16">
        <v>45643</v>
      </c>
      <c r="D11579" s="1" t="s">
        <v>1</v>
      </c>
      <c r="E11579" s="1" t="s">
        <v>4</v>
      </c>
      <c r="F11579" s="2">
        <v>31</v>
      </c>
      <c r="G11579" s="2">
        <v>23</v>
      </c>
    </row>
    <row r="11580" spans="1:7" x14ac:dyDescent="0.35">
      <c r="A11580" s="4">
        <v>44</v>
      </c>
      <c r="B11580" s="3" t="s">
        <v>70</v>
      </c>
      <c r="C11580" s="16">
        <v>45643</v>
      </c>
      <c r="D11580" s="1" t="s">
        <v>1</v>
      </c>
      <c r="E11580" s="1" t="s">
        <v>3</v>
      </c>
      <c r="F11580" s="2">
        <v>26</v>
      </c>
      <c r="G11580" s="2">
        <v>2</v>
      </c>
    </row>
    <row r="11581" spans="1:7" x14ac:dyDescent="0.35">
      <c r="A11581" s="4">
        <v>44</v>
      </c>
      <c r="B11581" s="3" t="s">
        <v>70</v>
      </c>
      <c r="C11581" s="16">
        <v>45643</v>
      </c>
      <c r="D11581" s="1" t="s">
        <v>1</v>
      </c>
      <c r="E11581" s="1" t="s">
        <v>3</v>
      </c>
      <c r="F11581" s="2">
        <v>32</v>
      </c>
      <c r="G11581" s="2">
        <v>63</v>
      </c>
    </row>
    <row r="11582" spans="1:7" x14ac:dyDescent="0.35">
      <c r="A11582" s="4">
        <v>44</v>
      </c>
      <c r="B11582" s="3" t="s">
        <v>70</v>
      </c>
      <c r="C11582" s="16">
        <v>45643</v>
      </c>
      <c r="D11582" s="1" t="s">
        <v>1</v>
      </c>
      <c r="E11582" s="1" t="s">
        <v>0</v>
      </c>
      <c r="G11582" s="2">
        <v>64</v>
      </c>
    </row>
    <row r="11583" spans="1:7" x14ac:dyDescent="0.35">
      <c r="A11583" s="4">
        <v>44</v>
      </c>
      <c r="B11583" s="3" t="s">
        <v>70</v>
      </c>
      <c r="C11583" s="16">
        <v>45643</v>
      </c>
      <c r="D11583" s="1" t="s">
        <v>1</v>
      </c>
      <c r="E11583" s="1" t="s">
        <v>0</v>
      </c>
      <c r="G11583" s="2">
        <v>59</v>
      </c>
    </row>
    <row r="11584" spans="1:7" x14ac:dyDescent="0.35">
      <c r="A11584" s="4">
        <v>44</v>
      </c>
      <c r="B11584" s="3" t="s">
        <v>70</v>
      </c>
      <c r="C11584" s="16">
        <v>45643</v>
      </c>
      <c r="D11584" s="1" t="s">
        <v>1</v>
      </c>
      <c r="E11584" s="1" t="s">
        <v>3</v>
      </c>
      <c r="F11584" s="2">
        <v>22</v>
      </c>
      <c r="G11584" s="2">
        <v>20</v>
      </c>
    </row>
    <row r="11585" spans="1:7" x14ac:dyDescent="0.35">
      <c r="A11585" s="4">
        <v>44</v>
      </c>
      <c r="B11585" s="3" t="s">
        <v>70</v>
      </c>
      <c r="C11585" s="16">
        <v>45643</v>
      </c>
      <c r="D11585" s="1" t="s">
        <v>1</v>
      </c>
      <c r="E11585" s="1" t="s">
        <v>0</v>
      </c>
      <c r="G11585" s="2">
        <v>64</v>
      </c>
    </row>
    <row r="11586" spans="1:7" x14ac:dyDescent="0.35">
      <c r="A11586" s="4">
        <v>44</v>
      </c>
      <c r="B11586" s="3" t="s">
        <v>70</v>
      </c>
      <c r="C11586" s="16">
        <v>45643</v>
      </c>
      <c r="D11586" s="1" t="s">
        <v>1</v>
      </c>
      <c r="E11586" s="1" t="s">
        <v>0</v>
      </c>
      <c r="G11586" s="2">
        <v>43</v>
      </c>
    </row>
    <row r="11587" spans="1:7" x14ac:dyDescent="0.35">
      <c r="A11587" s="4">
        <v>44</v>
      </c>
      <c r="B11587" s="3" t="s">
        <v>70</v>
      </c>
      <c r="C11587" s="16">
        <v>45643</v>
      </c>
      <c r="D11587" s="1" t="s">
        <v>1</v>
      </c>
      <c r="E11587" s="1" t="s">
        <v>0</v>
      </c>
      <c r="G11587" s="2">
        <v>48</v>
      </c>
    </row>
    <row r="11588" spans="1:7" x14ac:dyDescent="0.35">
      <c r="A11588" s="4">
        <v>44</v>
      </c>
      <c r="B11588" s="3" t="s">
        <v>70</v>
      </c>
      <c r="C11588" s="16">
        <v>45643</v>
      </c>
      <c r="D11588" s="1" t="s">
        <v>1</v>
      </c>
      <c r="E11588" s="1" t="s">
        <v>0</v>
      </c>
      <c r="G11588" s="2">
        <v>57</v>
      </c>
    </row>
    <row r="11589" spans="1:7" x14ac:dyDescent="0.35">
      <c r="A11589" s="4">
        <v>44</v>
      </c>
      <c r="B11589" s="3" t="s">
        <v>69</v>
      </c>
      <c r="C11589" s="16">
        <v>45644</v>
      </c>
      <c r="D11589" s="1" t="s">
        <v>1</v>
      </c>
      <c r="E11589" s="1" t="s">
        <v>0</v>
      </c>
      <c r="F11589" s="2">
        <v>26</v>
      </c>
      <c r="G11589" s="2">
        <v>63</v>
      </c>
    </row>
    <row r="11590" spans="1:7" x14ac:dyDescent="0.35">
      <c r="A11590" s="4">
        <v>44</v>
      </c>
      <c r="B11590" s="3" t="s">
        <v>68</v>
      </c>
      <c r="C11590" s="16">
        <v>45645</v>
      </c>
      <c r="D11590" s="1" t="s">
        <v>1</v>
      </c>
      <c r="E11590" s="1" t="s">
        <v>3</v>
      </c>
      <c r="F11590" s="2">
        <v>53</v>
      </c>
      <c r="G11590" s="2">
        <v>36</v>
      </c>
    </row>
    <row r="11591" spans="1:7" x14ac:dyDescent="0.35">
      <c r="A11591" s="4">
        <v>44</v>
      </c>
      <c r="B11591" s="3" t="s">
        <v>68</v>
      </c>
      <c r="C11591" s="16">
        <v>45645</v>
      </c>
      <c r="D11591" s="1" t="s">
        <v>1</v>
      </c>
      <c r="E11591" s="1" t="s">
        <v>4</v>
      </c>
      <c r="F11591" s="2">
        <v>32</v>
      </c>
      <c r="G11591" s="2">
        <v>62</v>
      </c>
    </row>
    <row r="11592" spans="1:7" x14ac:dyDescent="0.35">
      <c r="A11592" s="4">
        <v>44</v>
      </c>
      <c r="B11592" s="3" t="s">
        <v>70</v>
      </c>
      <c r="C11592" s="16">
        <v>45643</v>
      </c>
      <c r="D11592" s="1" t="s">
        <v>1</v>
      </c>
      <c r="E11592" s="1" t="s">
        <v>0</v>
      </c>
      <c r="G11592" s="2">
        <v>61</v>
      </c>
    </row>
    <row r="11593" spans="1:7" x14ac:dyDescent="0.35">
      <c r="A11593" s="4">
        <v>44</v>
      </c>
      <c r="B11593" s="3" t="s">
        <v>70</v>
      </c>
      <c r="C11593" s="16">
        <v>45643</v>
      </c>
      <c r="D11593" s="1" t="s">
        <v>1</v>
      </c>
      <c r="E11593" s="1" t="s">
        <v>0</v>
      </c>
      <c r="G11593" s="2">
        <v>64</v>
      </c>
    </row>
    <row r="11594" spans="1:7" x14ac:dyDescent="0.35">
      <c r="A11594" s="4">
        <v>44</v>
      </c>
      <c r="B11594" s="3" t="s">
        <v>70</v>
      </c>
      <c r="C11594" s="16">
        <v>45643</v>
      </c>
      <c r="D11594" s="1" t="s">
        <v>1</v>
      </c>
      <c r="E11594" s="1" t="s">
        <v>4</v>
      </c>
      <c r="F11594" s="2">
        <v>30</v>
      </c>
      <c r="G11594" s="2">
        <v>64</v>
      </c>
    </row>
    <row r="11595" spans="1:7" x14ac:dyDescent="0.35">
      <c r="A11595" s="4">
        <v>44</v>
      </c>
      <c r="B11595" s="3" t="s">
        <v>70</v>
      </c>
      <c r="C11595" s="16">
        <v>45643</v>
      </c>
      <c r="D11595" s="1" t="s">
        <v>1</v>
      </c>
      <c r="E11595" s="1" t="s">
        <v>3</v>
      </c>
      <c r="F11595" s="2">
        <v>25</v>
      </c>
      <c r="G11595" s="2">
        <v>0</v>
      </c>
    </row>
    <row r="11596" spans="1:7" x14ac:dyDescent="0.35">
      <c r="A11596" s="4">
        <v>44</v>
      </c>
      <c r="B11596" s="3" t="s">
        <v>70</v>
      </c>
      <c r="C11596" s="16">
        <v>45643</v>
      </c>
      <c r="D11596" s="1" t="s">
        <v>1</v>
      </c>
      <c r="E11596" s="1" t="s">
        <v>0</v>
      </c>
      <c r="G11596" s="2">
        <v>25</v>
      </c>
    </row>
    <row r="11597" spans="1:7" x14ac:dyDescent="0.35">
      <c r="A11597" s="4">
        <v>44</v>
      </c>
      <c r="B11597" s="3" t="s">
        <v>70</v>
      </c>
      <c r="C11597" s="16">
        <v>45643</v>
      </c>
      <c r="D11597" s="1" t="s">
        <v>1</v>
      </c>
      <c r="E11597" s="1" t="s">
        <v>0</v>
      </c>
      <c r="G11597" s="2">
        <v>64</v>
      </c>
    </row>
    <row r="11598" spans="1:7" x14ac:dyDescent="0.35">
      <c r="A11598" s="4">
        <v>44</v>
      </c>
      <c r="B11598" s="3" t="s">
        <v>70</v>
      </c>
      <c r="C11598" s="16">
        <v>45643</v>
      </c>
      <c r="D11598" s="1" t="s">
        <v>1</v>
      </c>
      <c r="E11598" s="1" t="s">
        <v>0</v>
      </c>
      <c r="G11598" s="2">
        <v>64</v>
      </c>
    </row>
    <row r="11599" spans="1:7" x14ac:dyDescent="0.35">
      <c r="A11599" s="4">
        <v>44</v>
      </c>
      <c r="B11599" s="3" t="s">
        <v>70</v>
      </c>
      <c r="C11599" s="16">
        <v>45643</v>
      </c>
      <c r="D11599" s="1" t="s">
        <v>1</v>
      </c>
      <c r="E11599" s="1" t="s">
        <v>3</v>
      </c>
      <c r="F11599" s="2">
        <v>30</v>
      </c>
      <c r="G11599" s="2">
        <v>62</v>
      </c>
    </row>
    <row r="11600" spans="1:7" x14ac:dyDescent="0.35">
      <c r="A11600" s="4">
        <v>44</v>
      </c>
      <c r="B11600" s="3" t="s">
        <v>69</v>
      </c>
      <c r="C11600" s="16">
        <v>45644</v>
      </c>
      <c r="D11600" s="1" t="s">
        <v>1</v>
      </c>
      <c r="E11600" s="1" t="s">
        <v>3</v>
      </c>
      <c r="F11600" s="2">
        <v>39</v>
      </c>
      <c r="G11600" s="2">
        <v>63</v>
      </c>
    </row>
    <row r="11601" spans="1:7" x14ac:dyDescent="0.35">
      <c r="A11601" s="4">
        <v>44</v>
      </c>
      <c r="B11601" s="3" t="s">
        <v>69</v>
      </c>
      <c r="C11601" s="16">
        <v>45644</v>
      </c>
      <c r="D11601" s="1" t="s">
        <v>1</v>
      </c>
      <c r="E11601" s="1" t="s">
        <v>3</v>
      </c>
      <c r="F11601" s="2">
        <v>29</v>
      </c>
      <c r="G11601" s="2">
        <v>49</v>
      </c>
    </row>
    <row r="11602" spans="1:7" x14ac:dyDescent="0.35">
      <c r="A11602" s="4">
        <v>44</v>
      </c>
      <c r="B11602" s="3" t="s">
        <v>70</v>
      </c>
      <c r="C11602" s="16">
        <v>45643</v>
      </c>
      <c r="D11602" s="1" t="s">
        <v>1</v>
      </c>
      <c r="E11602" s="1" t="s">
        <v>0</v>
      </c>
      <c r="G11602" s="2">
        <v>14</v>
      </c>
    </row>
    <row r="11603" spans="1:7" x14ac:dyDescent="0.35">
      <c r="A11603" s="4">
        <v>44</v>
      </c>
      <c r="B11603" s="3" t="s">
        <v>70</v>
      </c>
      <c r="C11603" s="16">
        <v>45643</v>
      </c>
      <c r="D11603" s="1" t="s">
        <v>1</v>
      </c>
      <c r="E11603" s="1" t="s">
        <v>3</v>
      </c>
      <c r="F11603" s="2">
        <v>31</v>
      </c>
      <c r="G11603" s="2">
        <v>63</v>
      </c>
    </row>
    <row r="11604" spans="1:7" x14ac:dyDescent="0.35">
      <c r="A11604" s="4">
        <v>44</v>
      </c>
      <c r="B11604" s="3" t="s">
        <v>69</v>
      </c>
      <c r="C11604" s="16">
        <v>45644</v>
      </c>
      <c r="D11604" s="1" t="s">
        <v>1</v>
      </c>
      <c r="E11604" s="1" t="s">
        <v>0</v>
      </c>
      <c r="G11604" s="2">
        <v>11</v>
      </c>
    </row>
    <row r="11605" spans="1:7" x14ac:dyDescent="0.35">
      <c r="A11605" s="4">
        <v>44</v>
      </c>
      <c r="B11605" s="3" t="s">
        <v>69</v>
      </c>
      <c r="C11605" s="16">
        <v>45644</v>
      </c>
      <c r="D11605" s="1" t="s">
        <v>1</v>
      </c>
      <c r="E11605" s="1" t="s">
        <v>0</v>
      </c>
      <c r="G11605" s="2">
        <v>63</v>
      </c>
    </row>
    <row r="11606" spans="1:7" x14ac:dyDescent="0.35">
      <c r="A11606" s="4">
        <v>44</v>
      </c>
      <c r="B11606" s="3" t="s">
        <v>69</v>
      </c>
      <c r="C11606" s="16">
        <v>45644</v>
      </c>
      <c r="D11606" s="1" t="s">
        <v>1</v>
      </c>
      <c r="E11606" s="1" t="s">
        <v>0</v>
      </c>
      <c r="G11606" s="2">
        <v>63</v>
      </c>
    </row>
    <row r="11607" spans="1:7" x14ac:dyDescent="0.35">
      <c r="A11607" s="4">
        <v>44</v>
      </c>
      <c r="B11607" s="3" t="s">
        <v>69</v>
      </c>
      <c r="C11607" s="16">
        <v>45644</v>
      </c>
      <c r="D11607" s="1" t="s">
        <v>1</v>
      </c>
      <c r="E11607" s="1" t="s">
        <v>3</v>
      </c>
      <c r="F11607" s="2">
        <v>28</v>
      </c>
      <c r="G11607" s="2">
        <v>58</v>
      </c>
    </row>
    <row r="11608" spans="1:7" x14ac:dyDescent="0.35">
      <c r="A11608" s="4">
        <v>44</v>
      </c>
      <c r="B11608" s="3" t="s">
        <v>69</v>
      </c>
      <c r="C11608" s="16">
        <v>45644</v>
      </c>
      <c r="D11608" s="1" t="s">
        <v>1</v>
      </c>
      <c r="E11608" s="1" t="s">
        <v>12</v>
      </c>
      <c r="F11608" s="2">
        <v>30</v>
      </c>
      <c r="G11608" s="2">
        <v>5</v>
      </c>
    </row>
    <row r="11609" spans="1:7" x14ac:dyDescent="0.35">
      <c r="A11609" s="4">
        <v>44</v>
      </c>
      <c r="B11609" s="3" t="s">
        <v>69</v>
      </c>
      <c r="C11609" s="16">
        <v>45644</v>
      </c>
      <c r="D11609" s="1" t="s">
        <v>1</v>
      </c>
      <c r="E11609" s="1" t="s">
        <v>0</v>
      </c>
      <c r="G11609" s="2">
        <v>61</v>
      </c>
    </row>
    <row r="11610" spans="1:7" x14ac:dyDescent="0.35">
      <c r="A11610" s="4">
        <v>44</v>
      </c>
      <c r="B11610" s="3" t="s">
        <v>69</v>
      </c>
      <c r="C11610" s="16">
        <v>45644</v>
      </c>
      <c r="D11610" s="1" t="s">
        <v>1</v>
      </c>
      <c r="E11610" s="1" t="s">
        <v>4</v>
      </c>
      <c r="F11610" s="2">
        <v>33</v>
      </c>
      <c r="G11610" s="2">
        <v>45</v>
      </c>
    </row>
    <row r="11611" spans="1:7" x14ac:dyDescent="0.35">
      <c r="A11611" s="4">
        <v>44</v>
      </c>
      <c r="B11611" s="3" t="s">
        <v>69</v>
      </c>
      <c r="C11611" s="16">
        <v>45644</v>
      </c>
      <c r="D11611" s="1" t="s">
        <v>1</v>
      </c>
      <c r="E11611" s="1" t="s">
        <v>0</v>
      </c>
      <c r="G11611" s="2">
        <v>5</v>
      </c>
    </row>
    <row r="11612" spans="1:7" x14ac:dyDescent="0.35">
      <c r="A11612" s="4">
        <v>44</v>
      </c>
      <c r="B11612" s="3" t="s">
        <v>69</v>
      </c>
      <c r="C11612" s="16">
        <v>45644</v>
      </c>
      <c r="D11612" s="1" t="s">
        <v>1</v>
      </c>
      <c r="E11612" s="1" t="s">
        <v>0</v>
      </c>
      <c r="G11612" s="2">
        <v>63</v>
      </c>
    </row>
    <row r="11613" spans="1:7" x14ac:dyDescent="0.35">
      <c r="A11613" s="4">
        <v>44</v>
      </c>
      <c r="B11613" s="3" t="s">
        <v>69</v>
      </c>
      <c r="C11613" s="16">
        <v>45644</v>
      </c>
      <c r="D11613" s="1" t="s">
        <v>1</v>
      </c>
      <c r="E11613" s="1" t="s">
        <v>3</v>
      </c>
      <c r="F11613" s="2">
        <v>42</v>
      </c>
      <c r="G11613" s="2">
        <v>63</v>
      </c>
    </row>
    <row r="11614" spans="1:7" x14ac:dyDescent="0.35">
      <c r="A11614" s="4">
        <v>44</v>
      </c>
      <c r="B11614" s="3" t="s">
        <v>69</v>
      </c>
      <c r="C11614" s="16">
        <v>45644</v>
      </c>
      <c r="D11614" s="1" t="s">
        <v>1</v>
      </c>
      <c r="E11614" s="1" t="s">
        <v>0</v>
      </c>
      <c r="G11614" s="2">
        <v>59</v>
      </c>
    </row>
    <row r="11615" spans="1:7" x14ac:dyDescent="0.35">
      <c r="A11615" s="4">
        <v>44</v>
      </c>
      <c r="B11615" s="3" t="s">
        <v>69</v>
      </c>
      <c r="C11615" s="16">
        <v>45644</v>
      </c>
      <c r="D11615" s="1" t="s">
        <v>1</v>
      </c>
      <c r="E11615" s="1" t="s">
        <v>0</v>
      </c>
      <c r="G11615" s="2">
        <v>63</v>
      </c>
    </row>
    <row r="11616" spans="1:7" x14ac:dyDescent="0.35">
      <c r="A11616" s="4">
        <v>44</v>
      </c>
      <c r="B11616" s="3" t="s">
        <v>69</v>
      </c>
      <c r="C11616" s="16">
        <v>45644</v>
      </c>
      <c r="D11616" s="1" t="s">
        <v>1</v>
      </c>
      <c r="E11616" s="1" t="s">
        <v>0</v>
      </c>
      <c r="G11616" s="2">
        <v>16</v>
      </c>
    </row>
    <row r="11617" spans="1:7" x14ac:dyDescent="0.35">
      <c r="A11617" s="4">
        <v>44</v>
      </c>
      <c r="B11617" s="3" t="s">
        <v>69</v>
      </c>
      <c r="C11617" s="16">
        <v>45644</v>
      </c>
      <c r="D11617" s="1" t="s">
        <v>7</v>
      </c>
      <c r="E11617" s="1" t="s">
        <v>3</v>
      </c>
      <c r="F11617" s="2">
        <v>20</v>
      </c>
      <c r="G11617" s="2">
        <v>63</v>
      </c>
    </row>
    <row r="11618" spans="1:7" x14ac:dyDescent="0.35">
      <c r="A11618" s="4">
        <v>44</v>
      </c>
      <c r="B11618" s="3" t="s">
        <v>69</v>
      </c>
      <c r="C11618" s="16">
        <v>45644</v>
      </c>
      <c r="D11618" s="1" t="s">
        <v>1</v>
      </c>
      <c r="E11618" s="1" t="s">
        <v>0</v>
      </c>
      <c r="G11618" s="2">
        <v>63</v>
      </c>
    </row>
    <row r="11619" spans="1:7" x14ac:dyDescent="0.35">
      <c r="A11619" s="4">
        <v>44</v>
      </c>
      <c r="B11619" s="3" t="s">
        <v>69</v>
      </c>
      <c r="C11619" s="16">
        <v>45644</v>
      </c>
      <c r="D11619" s="1" t="s">
        <v>1</v>
      </c>
      <c r="E11619" s="1" t="s">
        <v>0</v>
      </c>
      <c r="G11619" s="2">
        <v>47</v>
      </c>
    </row>
    <row r="11620" spans="1:7" x14ac:dyDescent="0.35">
      <c r="A11620" s="4">
        <v>44</v>
      </c>
      <c r="B11620" s="3" t="s">
        <v>69</v>
      </c>
      <c r="C11620" s="16">
        <v>45644</v>
      </c>
      <c r="D11620" s="1" t="s">
        <v>1</v>
      </c>
      <c r="E11620" s="1" t="s">
        <v>3</v>
      </c>
      <c r="F11620" s="2">
        <v>23</v>
      </c>
      <c r="G11620" s="2">
        <v>63</v>
      </c>
    </row>
    <row r="11621" spans="1:7" x14ac:dyDescent="0.35">
      <c r="A11621" s="4">
        <v>44</v>
      </c>
      <c r="B11621" s="3" t="s">
        <v>69</v>
      </c>
      <c r="C11621" s="16">
        <v>45644</v>
      </c>
      <c r="D11621" s="1" t="s">
        <v>1</v>
      </c>
      <c r="E11621" s="1" t="s">
        <v>3</v>
      </c>
      <c r="F11621" s="2">
        <v>45</v>
      </c>
      <c r="G11621" s="2">
        <v>63</v>
      </c>
    </row>
    <row r="11622" spans="1:7" x14ac:dyDescent="0.35">
      <c r="A11622" s="4">
        <v>44</v>
      </c>
      <c r="B11622" s="3" t="s">
        <v>69</v>
      </c>
      <c r="C11622" s="16">
        <v>45644</v>
      </c>
      <c r="D11622" s="1" t="s">
        <v>1</v>
      </c>
      <c r="E11622" s="1" t="s">
        <v>0</v>
      </c>
      <c r="G11622" s="2">
        <v>63</v>
      </c>
    </row>
    <row r="11623" spans="1:7" x14ac:dyDescent="0.35">
      <c r="A11623" s="4">
        <v>44</v>
      </c>
      <c r="B11623" s="3" t="s">
        <v>69</v>
      </c>
      <c r="C11623" s="16">
        <v>45644</v>
      </c>
      <c r="D11623" s="1" t="s">
        <v>1</v>
      </c>
      <c r="E11623" s="1" t="s">
        <v>3</v>
      </c>
      <c r="F11623" s="2">
        <v>43</v>
      </c>
      <c r="G11623" s="2">
        <v>39</v>
      </c>
    </row>
    <row r="11624" spans="1:7" x14ac:dyDescent="0.35">
      <c r="A11624" s="4">
        <v>44</v>
      </c>
      <c r="B11624" s="3" t="s">
        <v>69</v>
      </c>
      <c r="C11624" s="16">
        <v>45644</v>
      </c>
      <c r="D11624" s="1" t="s">
        <v>1</v>
      </c>
      <c r="E11624" s="1" t="s">
        <v>0</v>
      </c>
      <c r="G11624" s="2">
        <v>63</v>
      </c>
    </row>
    <row r="11625" spans="1:7" x14ac:dyDescent="0.35">
      <c r="A11625" s="4">
        <v>44</v>
      </c>
      <c r="B11625" s="3" t="s">
        <v>69</v>
      </c>
      <c r="C11625" s="16">
        <v>45644</v>
      </c>
      <c r="D11625" s="1" t="s">
        <v>1</v>
      </c>
      <c r="E11625" s="1" t="s">
        <v>0</v>
      </c>
      <c r="G11625" s="2">
        <v>23</v>
      </c>
    </row>
    <row r="11626" spans="1:7" x14ac:dyDescent="0.35">
      <c r="A11626" s="4">
        <v>44</v>
      </c>
      <c r="B11626" s="3" t="s">
        <v>69</v>
      </c>
      <c r="C11626" s="16">
        <v>45644</v>
      </c>
      <c r="D11626" s="1" t="s">
        <v>1</v>
      </c>
      <c r="E11626" s="1" t="s">
        <v>0</v>
      </c>
      <c r="G11626" s="2">
        <v>62</v>
      </c>
    </row>
    <row r="11627" spans="1:7" x14ac:dyDescent="0.35">
      <c r="A11627" s="4">
        <v>44</v>
      </c>
      <c r="B11627" s="3" t="s">
        <v>69</v>
      </c>
      <c r="C11627" s="16">
        <v>45644</v>
      </c>
      <c r="D11627" s="1" t="s">
        <v>1</v>
      </c>
      <c r="E11627" s="1" t="s">
        <v>3</v>
      </c>
      <c r="F11627" s="2">
        <v>33</v>
      </c>
      <c r="G11627" s="2">
        <v>62</v>
      </c>
    </row>
    <row r="11628" spans="1:7" x14ac:dyDescent="0.35">
      <c r="A11628" s="4">
        <v>44</v>
      </c>
      <c r="B11628" s="3" t="s">
        <v>69</v>
      </c>
      <c r="C11628" s="16">
        <v>45644</v>
      </c>
      <c r="D11628" s="1" t="s">
        <v>1</v>
      </c>
      <c r="E11628" s="1" t="s">
        <v>0</v>
      </c>
      <c r="G11628" s="2">
        <v>2</v>
      </c>
    </row>
    <row r="11629" spans="1:7" x14ac:dyDescent="0.35">
      <c r="A11629" s="4">
        <v>44</v>
      </c>
      <c r="B11629" s="3" t="s">
        <v>69</v>
      </c>
      <c r="C11629" s="16">
        <v>45644</v>
      </c>
      <c r="D11629" s="1" t="s">
        <v>1</v>
      </c>
      <c r="E11629" s="1" t="s">
        <v>3</v>
      </c>
      <c r="F11629" s="2">
        <v>23</v>
      </c>
      <c r="G11629" s="2">
        <v>35</v>
      </c>
    </row>
    <row r="11630" spans="1:7" x14ac:dyDescent="0.35">
      <c r="A11630" s="4">
        <v>44</v>
      </c>
      <c r="B11630" s="3" t="s">
        <v>69</v>
      </c>
      <c r="C11630" s="16">
        <v>45644</v>
      </c>
      <c r="D11630" s="1" t="s">
        <v>1</v>
      </c>
      <c r="E11630" s="1" t="s">
        <v>0</v>
      </c>
      <c r="G11630" s="2">
        <v>4</v>
      </c>
    </row>
    <row r="11631" spans="1:7" x14ac:dyDescent="0.35">
      <c r="A11631" s="4">
        <v>44</v>
      </c>
      <c r="B11631" s="3" t="s">
        <v>66</v>
      </c>
      <c r="C11631" s="16">
        <v>45647</v>
      </c>
      <c r="D11631" s="1" t="s">
        <v>1</v>
      </c>
      <c r="E11631" s="1" t="s">
        <v>0</v>
      </c>
      <c r="G11631" s="2">
        <v>60</v>
      </c>
    </row>
    <row r="11632" spans="1:7" x14ac:dyDescent="0.35">
      <c r="A11632" s="4">
        <v>44</v>
      </c>
      <c r="B11632" s="3" t="s">
        <v>69</v>
      </c>
      <c r="C11632" s="16">
        <v>45644</v>
      </c>
      <c r="D11632" s="1" t="s">
        <v>1</v>
      </c>
      <c r="E11632" s="1" t="s">
        <v>3</v>
      </c>
      <c r="F11632" s="2">
        <v>21</v>
      </c>
      <c r="G11632" s="2">
        <v>59</v>
      </c>
    </row>
    <row r="11633" spans="1:7" x14ac:dyDescent="0.35">
      <c r="A11633" s="4">
        <v>44</v>
      </c>
      <c r="B11633" s="3" t="s">
        <v>69</v>
      </c>
      <c r="C11633" s="16">
        <v>45644</v>
      </c>
      <c r="D11633" s="1" t="s">
        <v>1</v>
      </c>
      <c r="E11633" s="1" t="s">
        <v>12</v>
      </c>
      <c r="F11633" s="2">
        <v>24</v>
      </c>
      <c r="G11633" s="2">
        <v>35</v>
      </c>
    </row>
    <row r="11634" spans="1:7" x14ac:dyDescent="0.35">
      <c r="A11634" s="4">
        <v>44</v>
      </c>
      <c r="B11634" s="3" t="s">
        <v>68</v>
      </c>
      <c r="C11634" s="16">
        <v>45645</v>
      </c>
      <c r="D11634" s="1" t="s">
        <v>1</v>
      </c>
      <c r="E11634" s="1" t="s">
        <v>0</v>
      </c>
      <c r="G11634" s="2">
        <v>20</v>
      </c>
    </row>
    <row r="11635" spans="1:7" x14ac:dyDescent="0.35">
      <c r="A11635" s="4">
        <v>44</v>
      </c>
      <c r="B11635" s="3" t="s">
        <v>68</v>
      </c>
      <c r="C11635" s="16">
        <v>45645</v>
      </c>
      <c r="D11635" s="1" t="s">
        <v>5</v>
      </c>
      <c r="E11635" s="1" t="s">
        <v>0</v>
      </c>
      <c r="F11635" s="2">
        <v>26</v>
      </c>
    </row>
    <row r="11636" spans="1:7" x14ac:dyDescent="0.35">
      <c r="A11636" s="4">
        <v>44</v>
      </c>
      <c r="B11636" s="3" t="s">
        <v>68</v>
      </c>
      <c r="C11636" s="16">
        <v>45645</v>
      </c>
      <c r="D11636" s="1" t="s">
        <v>1</v>
      </c>
      <c r="E11636" s="1" t="s">
        <v>3</v>
      </c>
      <c r="F11636" s="2">
        <v>19</v>
      </c>
      <c r="G11636" s="2">
        <v>41</v>
      </c>
    </row>
    <row r="11637" spans="1:7" x14ac:dyDescent="0.35">
      <c r="A11637" s="4">
        <v>44</v>
      </c>
      <c r="B11637" s="3" t="s">
        <v>68</v>
      </c>
      <c r="C11637" s="16">
        <v>45645</v>
      </c>
      <c r="D11637" s="1" t="s">
        <v>1</v>
      </c>
      <c r="E11637" s="1" t="s">
        <v>0</v>
      </c>
      <c r="G11637" s="2">
        <v>62</v>
      </c>
    </row>
    <row r="11638" spans="1:7" x14ac:dyDescent="0.35">
      <c r="A11638" s="4">
        <v>44</v>
      </c>
      <c r="B11638" s="3" t="s">
        <v>68</v>
      </c>
      <c r="C11638" s="16">
        <v>45645</v>
      </c>
      <c r="D11638" s="1" t="s">
        <v>1</v>
      </c>
      <c r="E11638" s="1" t="s">
        <v>0</v>
      </c>
      <c r="G11638" s="2">
        <v>62</v>
      </c>
    </row>
    <row r="11639" spans="1:7" x14ac:dyDescent="0.35">
      <c r="A11639" s="4">
        <v>44</v>
      </c>
      <c r="B11639" s="3" t="s">
        <v>68</v>
      </c>
      <c r="C11639" s="16">
        <v>45645</v>
      </c>
      <c r="D11639" s="1" t="s">
        <v>1</v>
      </c>
      <c r="E11639" s="1" t="s">
        <v>0</v>
      </c>
      <c r="G11639" s="2">
        <v>57</v>
      </c>
    </row>
    <row r="11640" spans="1:7" x14ac:dyDescent="0.35">
      <c r="A11640" s="4">
        <v>44</v>
      </c>
      <c r="B11640" s="3" t="s">
        <v>68</v>
      </c>
      <c r="C11640" s="16">
        <v>45645</v>
      </c>
      <c r="D11640" s="1" t="s">
        <v>1</v>
      </c>
      <c r="E11640" s="1" t="s">
        <v>12</v>
      </c>
      <c r="F11640" s="2">
        <v>25</v>
      </c>
      <c r="G11640" s="2">
        <v>2</v>
      </c>
    </row>
    <row r="11641" spans="1:7" x14ac:dyDescent="0.35">
      <c r="A11641" s="4">
        <v>44</v>
      </c>
      <c r="B11641" s="3" t="s">
        <v>68</v>
      </c>
      <c r="C11641" s="16">
        <v>45645</v>
      </c>
      <c r="D11641" s="1" t="s">
        <v>1</v>
      </c>
      <c r="E11641" s="1" t="s">
        <v>3</v>
      </c>
      <c r="F11641" s="2">
        <v>29</v>
      </c>
      <c r="G11641" s="2">
        <v>52</v>
      </c>
    </row>
    <row r="11642" spans="1:7" x14ac:dyDescent="0.35">
      <c r="A11642" s="4">
        <v>44</v>
      </c>
      <c r="B11642" s="3" t="s">
        <v>68</v>
      </c>
      <c r="C11642" s="16">
        <v>45645</v>
      </c>
      <c r="D11642" s="1" t="s">
        <v>5</v>
      </c>
      <c r="E11642" s="1" t="s">
        <v>0</v>
      </c>
    </row>
    <row r="11643" spans="1:7" x14ac:dyDescent="0.35">
      <c r="A11643" s="4">
        <v>44</v>
      </c>
      <c r="B11643" s="3" t="s">
        <v>67</v>
      </c>
      <c r="C11643" s="16">
        <v>45646</v>
      </c>
      <c r="D11643" s="1" t="s">
        <v>1</v>
      </c>
      <c r="E11643" s="1" t="s">
        <v>0</v>
      </c>
      <c r="G11643" s="2">
        <v>60</v>
      </c>
    </row>
    <row r="11644" spans="1:7" x14ac:dyDescent="0.35">
      <c r="A11644" s="4">
        <v>44</v>
      </c>
      <c r="B11644" s="3" t="s">
        <v>66</v>
      </c>
      <c r="C11644" s="16">
        <v>45647</v>
      </c>
      <c r="D11644" s="1" t="s">
        <v>1</v>
      </c>
      <c r="E11644" s="1" t="s">
        <v>3</v>
      </c>
      <c r="F11644" s="2">
        <v>27</v>
      </c>
      <c r="G11644" s="2">
        <v>25</v>
      </c>
    </row>
    <row r="11645" spans="1:7" x14ac:dyDescent="0.35">
      <c r="A11645" s="4">
        <v>44</v>
      </c>
      <c r="B11645" s="3" t="s">
        <v>66</v>
      </c>
      <c r="C11645" s="16">
        <v>45647</v>
      </c>
      <c r="D11645" s="1" t="s">
        <v>1</v>
      </c>
      <c r="E11645" s="1" t="s">
        <v>0</v>
      </c>
      <c r="F11645" s="2">
        <v>43</v>
      </c>
      <c r="G11645" s="2">
        <v>17</v>
      </c>
    </row>
    <row r="11646" spans="1:7" x14ac:dyDescent="0.35">
      <c r="A11646" s="4">
        <v>44</v>
      </c>
      <c r="B11646" s="3" t="s">
        <v>65</v>
      </c>
      <c r="C11646" s="16">
        <v>45648</v>
      </c>
      <c r="D11646" s="1" t="s">
        <v>1</v>
      </c>
      <c r="E11646" s="1" t="s">
        <v>0</v>
      </c>
      <c r="G11646" s="2">
        <v>59</v>
      </c>
    </row>
    <row r="11647" spans="1:7" x14ac:dyDescent="0.35">
      <c r="A11647" s="4">
        <v>44</v>
      </c>
      <c r="B11647" s="3" t="s">
        <v>65</v>
      </c>
      <c r="C11647" s="16">
        <v>45648</v>
      </c>
      <c r="D11647" s="1" t="s">
        <v>1</v>
      </c>
      <c r="E11647" s="1" t="s">
        <v>0</v>
      </c>
      <c r="F11647" s="2">
        <v>30</v>
      </c>
      <c r="G11647" s="2">
        <v>59</v>
      </c>
    </row>
    <row r="11648" spans="1:7" x14ac:dyDescent="0.35">
      <c r="A11648" s="4">
        <v>44</v>
      </c>
      <c r="B11648" s="3" t="s">
        <v>69</v>
      </c>
      <c r="C11648" s="16">
        <v>45644</v>
      </c>
      <c r="D11648" s="1" t="s">
        <v>1</v>
      </c>
      <c r="E11648" s="1" t="s">
        <v>3</v>
      </c>
      <c r="F11648" s="2">
        <v>30</v>
      </c>
      <c r="G11648" s="2">
        <v>60</v>
      </c>
    </row>
    <row r="11649" spans="1:7" x14ac:dyDescent="0.35">
      <c r="A11649" s="4">
        <v>44</v>
      </c>
      <c r="B11649" s="3" t="s">
        <v>69</v>
      </c>
      <c r="C11649" s="16">
        <v>45644</v>
      </c>
      <c r="D11649" s="1" t="s">
        <v>1</v>
      </c>
      <c r="E11649" s="1" t="s">
        <v>4</v>
      </c>
      <c r="F11649" s="2">
        <v>45</v>
      </c>
      <c r="G11649" s="2">
        <v>9</v>
      </c>
    </row>
    <row r="11650" spans="1:7" x14ac:dyDescent="0.35">
      <c r="A11650" s="4">
        <v>44</v>
      </c>
      <c r="B11650" s="3" t="s">
        <v>69</v>
      </c>
      <c r="C11650" s="16">
        <v>45644</v>
      </c>
      <c r="D11650" s="1" t="s">
        <v>1</v>
      </c>
      <c r="E11650" s="1" t="s">
        <v>3</v>
      </c>
      <c r="F11650" s="2">
        <v>30</v>
      </c>
      <c r="G11650" s="2">
        <v>9</v>
      </c>
    </row>
    <row r="11651" spans="1:7" x14ac:dyDescent="0.35">
      <c r="A11651" s="4">
        <v>44</v>
      </c>
      <c r="B11651" s="3" t="s">
        <v>68</v>
      </c>
      <c r="C11651" s="16">
        <v>45645</v>
      </c>
      <c r="D11651" s="1" t="s">
        <v>1</v>
      </c>
      <c r="E11651" s="1" t="s">
        <v>0</v>
      </c>
      <c r="F11651" s="2">
        <v>53</v>
      </c>
      <c r="G11651" s="2">
        <v>62</v>
      </c>
    </row>
    <row r="11652" spans="1:7" x14ac:dyDescent="0.35">
      <c r="A11652" s="4">
        <v>44</v>
      </c>
      <c r="B11652" s="3" t="s">
        <v>68</v>
      </c>
      <c r="C11652" s="16">
        <v>45645</v>
      </c>
      <c r="D11652" s="1" t="s">
        <v>1</v>
      </c>
      <c r="E11652" s="1" t="s">
        <v>3</v>
      </c>
      <c r="F11652" s="2">
        <v>22</v>
      </c>
      <c r="G11652" s="2">
        <v>43</v>
      </c>
    </row>
    <row r="11653" spans="1:7" x14ac:dyDescent="0.35">
      <c r="A11653" s="4">
        <v>44</v>
      </c>
      <c r="B11653" s="3" t="s">
        <v>68</v>
      </c>
      <c r="C11653" s="16">
        <v>45645</v>
      </c>
      <c r="D11653" s="1" t="s">
        <v>1</v>
      </c>
      <c r="E11653" s="1" t="s">
        <v>3</v>
      </c>
      <c r="F11653" s="2">
        <v>23</v>
      </c>
      <c r="G11653" s="2">
        <v>0</v>
      </c>
    </row>
    <row r="11654" spans="1:7" x14ac:dyDescent="0.35">
      <c r="A11654" s="4">
        <v>44</v>
      </c>
      <c r="B11654" s="3" t="s">
        <v>68</v>
      </c>
      <c r="C11654" s="16">
        <v>45645</v>
      </c>
      <c r="D11654" s="1" t="s">
        <v>1</v>
      </c>
      <c r="E11654" s="1" t="s">
        <v>0</v>
      </c>
      <c r="G11654" s="2">
        <v>61</v>
      </c>
    </row>
    <row r="11655" spans="1:7" x14ac:dyDescent="0.35">
      <c r="A11655" s="4">
        <v>44</v>
      </c>
      <c r="B11655" s="3" t="s">
        <v>68</v>
      </c>
      <c r="C11655" s="16">
        <v>45645</v>
      </c>
      <c r="D11655" s="1" t="s">
        <v>1</v>
      </c>
      <c r="E11655" s="1" t="s">
        <v>0</v>
      </c>
      <c r="G11655" s="2">
        <v>62</v>
      </c>
    </row>
    <row r="11656" spans="1:7" x14ac:dyDescent="0.35">
      <c r="A11656" s="4">
        <v>44</v>
      </c>
      <c r="B11656" s="3" t="s">
        <v>67</v>
      </c>
      <c r="C11656" s="16">
        <v>45646</v>
      </c>
      <c r="D11656" s="1" t="s">
        <v>1</v>
      </c>
      <c r="E11656" s="1" t="s">
        <v>0</v>
      </c>
      <c r="G11656" s="2">
        <v>48</v>
      </c>
    </row>
    <row r="11657" spans="1:7" x14ac:dyDescent="0.35">
      <c r="A11657" s="4">
        <v>44</v>
      </c>
      <c r="B11657" s="3" t="s">
        <v>67</v>
      </c>
      <c r="C11657" s="16">
        <v>45646</v>
      </c>
      <c r="D11657" s="1" t="s">
        <v>1</v>
      </c>
      <c r="E11657" s="1" t="s">
        <v>0</v>
      </c>
      <c r="G11657" s="2">
        <v>61</v>
      </c>
    </row>
    <row r="11658" spans="1:7" x14ac:dyDescent="0.35">
      <c r="A11658" s="4">
        <v>44</v>
      </c>
      <c r="B11658" s="3" t="s">
        <v>67</v>
      </c>
      <c r="C11658" s="16">
        <v>45646</v>
      </c>
      <c r="D11658" s="1" t="s">
        <v>1</v>
      </c>
      <c r="E11658" s="1" t="s">
        <v>0</v>
      </c>
      <c r="G11658" s="2">
        <v>61</v>
      </c>
    </row>
    <row r="11659" spans="1:7" x14ac:dyDescent="0.35">
      <c r="A11659" s="4">
        <v>44</v>
      </c>
      <c r="B11659" s="3" t="s">
        <v>67</v>
      </c>
      <c r="C11659" s="16">
        <v>45646</v>
      </c>
      <c r="D11659" s="1" t="s">
        <v>1</v>
      </c>
      <c r="E11659" s="1" t="s">
        <v>0</v>
      </c>
      <c r="G11659" s="2">
        <v>61</v>
      </c>
    </row>
    <row r="11660" spans="1:7" x14ac:dyDescent="0.35">
      <c r="A11660" s="4">
        <v>44</v>
      </c>
      <c r="B11660" s="3" t="s">
        <v>68</v>
      </c>
      <c r="C11660" s="16">
        <v>45645</v>
      </c>
      <c r="D11660" s="1" t="s">
        <v>1</v>
      </c>
      <c r="E11660" s="1" t="s">
        <v>0</v>
      </c>
      <c r="G11660" s="2">
        <v>62</v>
      </c>
    </row>
    <row r="11661" spans="1:7" x14ac:dyDescent="0.35">
      <c r="A11661" s="4">
        <v>44</v>
      </c>
      <c r="B11661" s="3" t="s">
        <v>68</v>
      </c>
      <c r="C11661" s="16">
        <v>45645</v>
      </c>
      <c r="D11661" s="1" t="s">
        <v>1</v>
      </c>
      <c r="E11661" s="1" t="s">
        <v>3</v>
      </c>
      <c r="F11661" s="2">
        <v>15</v>
      </c>
      <c r="G11661" s="2">
        <v>0</v>
      </c>
    </row>
    <row r="11662" spans="1:7" x14ac:dyDescent="0.35">
      <c r="A11662" s="4">
        <v>44</v>
      </c>
      <c r="B11662" s="3" t="s">
        <v>68</v>
      </c>
      <c r="C11662" s="16">
        <v>45645</v>
      </c>
      <c r="D11662" s="1" t="s">
        <v>1</v>
      </c>
      <c r="E11662" s="1" t="s">
        <v>0</v>
      </c>
      <c r="G11662" s="2">
        <v>9</v>
      </c>
    </row>
    <row r="11663" spans="1:7" x14ac:dyDescent="0.35">
      <c r="A11663" s="4">
        <v>44</v>
      </c>
      <c r="B11663" s="3" t="s">
        <v>68</v>
      </c>
      <c r="C11663" s="16">
        <v>45645</v>
      </c>
      <c r="D11663" s="1" t="s">
        <v>1</v>
      </c>
      <c r="E11663" s="1" t="s">
        <v>0</v>
      </c>
      <c r="G11663" s="2">
        <v>33</v>
      </c>
    </row>
    <row r="11664" spans="1:7" x14ac:dyDescent="0.35">
      <c r="A11664" s="4">
        <v>44</v>
      </c>
      <c r="B11664" s="3" t="s">
        <v>68</v>
      </c>
      <c r="C11664" s="16">
        <v>45645</v>
      </c>
      <c r="D11664" s="1" t="s">
        <v>1</v>
      </c>
      <c r="E11664" s="1" t="s">
        <v>0</v>
      </c>
      <c r="G11664" s="2">
        <v>62</v>
      </c>
    </row>
    <row r="11665" spans="1:7" x14ac:dyDescent="0.35">
      <c r="A11665" s="4">
        <v>44</v>
      </c>
      <c r="B11665" s="3" t="s">
        <v>68</v>
      </c>
      <c r="C11665" s="16">
        <v>45645</v>
      </c>
      <c r="D11665" s="1" t="s">
        <v>1</v>
      </c>
      <c r="E11665" s="1" t="s">
        <v>4</v>
      </c>
      <c r="F11665" s="2">
        <v>49</v>
      </c>
      <c r="G11665" s="2">
        <v>2</v>
      </c>
    </row>
    <row r="11666" spans="1:7" x14ac:dyDescent="0.35">
      <c r="A11666" s="4">
        <v>44</v>
      </c>
      <c r="B11666" s="3" t="s">
        <v>68</v>
      </c>
      <c r="C11666" s="16">
        <v>45645</v>
      </c>
      <c r="D11666" s="1" t="s">
        <v>1</v>
      </c>
      <c r="E11666" s="1" t="s">
        <v>0</v>
      </c>
      <c r="G11666" s="2">
        <v>62</v>
      </c>
    </row>
    <row r="11667" spans="1:7" x14ac:dyDescent="0.35">
      <c r="A11667" s="4">
        <v>44</v>
      </c>
      <c r="B11667" s="3" t="s">
        <v>68</v>
      </c>
      <c r="C11667" s="16">
        <v>45645</v>
      </c>
      <c r="D11667" s="1" t="s">
        <v>1</v>
      </c>
      <c r="E11667" s="1" t="s">
        <v>0</v>
      </c>
      <c r="G11667" s="2">
        <v>62</v>
      </c>
    </row>
    <row r="11668" spans="1:7" x14ac:dyDescent="0.35">
      <c r="A11668" s="4">
        <v>44</v>
      </c>
      <c r="B11668" s="3" t="s">
        <v>68</v>
      </c>
      <c r="C11668" s="16">
        <v>45645</v>
      </c>
      <c r="D11668" s="1" t="s">
        <v>1</v>
      </c>
      <c r="E11668" s="1" t="s">
        <v>0</v>
      </c>
      <c r="G11668" s="2">
        <v>62</v>
      </c>
    </row>
    <row r="11669" spans="1:7" x14ac:dyDescent="0.35">
      <c r="A11669" s="4">
        <v>44</v>
      </c>
      <c r="B11669" s="3" t="s">
        <v>68</v>
      </c>
      <c r="C11669" s="16">
        <v>45645</v>
      </c>
      <c r="D11669" s="1" t="s">
        <v>1</v>
      </c>
      <c r="E11669" s="1" t="s">
        <v>4</v>
      </c>
      <c r="F11669" s="2">
        <v>47</v>
      </c>
      <c r="G11669" s="2">
        <v>30</v>
      </c>
    </row>
    <row r="11670" spans="1:7" x14ac:dyDescent="0.35">
      <c r="A11670" s="4">
        <v>44</v>
      </c>
      <c r="B11670" s="3" t="s">
        <v>67</v>
      </c>
      <c r="C11670" s="16">
        <v>45646</v>
      </c>
      <c r="D11670" s="1" t="s">
        <v>7</v>
      </c>
      <c r="E11670" s="1" t="s">
        <v>0</v>
      </c>
    </row>
    <row r="11671" spans="1:7" x14ac:dyDescent="0.35">
      <c r="A11671" s="4">
        <v>44</v>
      </c>
      <c r="B11671" s="3" t="s">
        <v>67</v>
      </c>
      <c r="C11671" s="16">
        <v>45646</v>
      </c>
      <c r="D11671" s="1" t="s">
        <v>1</v>
      </c>
      <c r="E11671" s="1" t="s">
        <v>0</v>
      </c>
      <c r="G11671" s="2">
        <v>61</v>
      </c>
    </row>
    <row r="11672" spans="1:7" x14ac:dyDescent="0.35">
      <c r="A11672" s="4">
        <v>44</v>
      </c>
      <c r="B11672" s="3" t="s">
        <v>67</v>
      </c>
      <c r="C11672" s="16">
        <v>45646</v>
      </c>
      <c r="D11672" s="1" t="s">
        <v>1</v>
      </c>
      <c r="E11672" s="1" t="s">
        <v>0</v>
      </c>
      <c r="G11672" s="2">
        <v>61</v>
      </c>
    </row>
    <row r="11673" spans="1:7" x14ac:dyDescent="0.35">
      <c r="A11673" s="4">
        <v>44</v>
      </c>
      <c r="B11673" s="3" t="s">
        <v>68</v>
      </c>
      <c r="C11673" s="16">
        <v>45645</v>
      </c>
      <c r="D11673" s="1" t="s">
        <v>1</v>
      </c>
      <c r="E11673" s="1" t="s">
        <v>3</v>
      </c>
      <c r="F11673" s="2">
        <v>44</v>
      </c>
      <c r="G11673" s="2">
        <v>15</v>
      </c>
    </row>
    <row r="11674" spans="1:7" x14ac:dyDescent="0.35">
      <c r="A11674" s="4">
        <v>44</v>
      </c>
      <c r="B11674" s="3" t="s">
        <v>68</v>
      </c>
      <c r="C11674" s="16">
        <v>45645</v>
      </c>
      <c r="D11674" s="1" t="s">
        <v>1</v>
      </c>
      <c r="E11674" s="1" t="s">
        <v>3</v>
      </c>
      <c r="F11674" s="2">
        <v>50</v>
      </c>
      <c r="G11674" s="2">
        <v>0</v>
      </c>
    </row>
    <row r="11675" spans="1:7" x14ac:dyDescent="0.35">
      <c r="A11675" s="4">
        <v>44</v>
      </c>
      <c r="B11675" s="3" t="s">
        <v>68</v>
      </c>
      <c r="C11675" s="16">
        <v>45645</v>
      </c>
      <c r="D11675" s="1" t="s">
        <v>1</v>
      </c>
      <c r="E11675" s="1" t="s">
        <v>0</v>
      </c>
      <c r="G11675" s="2">
        <v>62</v>
      </c>
    </row>
    <row r="11676" spans="1:7" x14ac:dyDescent="0.35">
      <c r="A11676" s="4">
        <v>44</v>
      </c>
      <c r="B11676" s="3" t="s">
        <v>68</v>
      </c>
      <c r="C11676" s="16">
        <v>45645</v>
      </c>
      <c r="D11676" s="1" t="s">
        <v>7</v>
      </c>
      <c r="E11676" s="1" t="s">
        <v>0</v>
      </c>
    </row>
    <row r="11677" spans="1:7" x14ac:dyDescent="0.35">
      <c r="A11677" s="4">
        <v>44</v>
      </c>
      <c r="B11677" s="3" t="s">
        <v>68</v>
      </c>
      <c r="C11677" s="16">
        <v>45645</v>
      </c>
      <c r="D11677" s="1" t="s">
        <v>5</v>
      </c>
      <c r="E11677" s="1" t="s">
        <v>0</v>
      </c>
    </row>
    <row r="11678" spans="1:7" x14ac:dyDescent="0.35">
      <c r="A11678" s="4">
        <v>44</v>
      </c>
      <c r="B11678" s="3" t="s">
        <v>68</v>
      </c>
      <c r="C11678" s="16">
        <v>45645</v>
      </c>
      <c r="D11678" s="1" t="s">
        <v>1</v>
      </c>
      <c r="E11678" s="1" t="s">
        <v>0</v>
      </c>
      <c r="G11678" s="2">
        <v>36</v>
      </c>
    </row>
    <row r="11679" spans="1:7" x14ac:dyDescent="0.35">
      <c r="A11679" s="4">
        <v>44</v>
      </c>
      <c r="B11679" s="3" t="s">
        <v>68</v>
      </c>
      <c r="C11679" s="16">
        <v>45645</v>
      </c>
      <c r="D11679" s="1" t="s">
        <v>1</v>
      </c>
      <c r="E11679" s="1" t="s">
        <v>3</v>
      </c>
      <c r="F11679" s="2">
        <v>35</v>
      </c>
      <c r="G11679" s="2">
        <v>23</v>
      </c>
    </row>
    <row r="11680" spans="1:7" x14ac:dyDescent="0.35">
      <c r="A11680" s="4">
        <v>44</v>
      </c>
      <c r="B11680" s="3" t="s">
        <v>68</v>
      </c>
      <c r="C11680" s="16">
        <v>45645</v>
      </c>
      <c r="D11680" s="1" t="s">
        <v>1</v>
      </c>
      <c r="E11680" s="1" t="s">
        <v>3</v>
      </c>
      <c r="F11680" s="2">
        <v>25</v>
      </c>
      <c r="G11680" s="2">
        <v>16</v>
      </c>
    </row>
    <row r="11681" spans="1:7" x14ac:dyDescent="0.35">
      <c r="A11681" s="4">
        <v>44</v>
      </c>
      <c r="B11681" s="3" t="s">
        <v>68</v>
      </c>
      <c r="C11681" s="16">
        <v>45645</v>
      </c>
      <c r="D11681" s="1" t="s">
        <v>1</v>
      </c>
      <c r="E11681" s="1" t="s">
        <v>0</v>
      </c>
      <c r="G11681" s="2">
        <v>62</v>
      </c>
    </row>
    <row r="11682" spans="1:7" x14ac:dyDescent="0.35">
      <c r="A11682" s="4">
        <v>44</v>
      </c>
      <c r="B11682" s="3" t="s">
        <v>67</v>
      </c>
      <c r="C11682" s="16">
        <v>45646</v>
      </c>
      <c r="D11682" s="1" t="s">
        <v>1</v>
      </c>
      <c r="E11682" s="1" t="s">
        <v>3</v>
      </c>
      <c r="F11682" s="2">
        <v>19</v>
      </c>
      <c r="G11682" s="2">
        <v>38</v>
      </c>
    </row>
    <row r="11683" spans="1:7" x14ac:dyDescent="0.35">
      <c r="A11683" s="4">
        <v>44</v>
      </c>
      <c r="B11683" s="3" t="s">
        <v>67</v>
      </c>
      <c r="C11683" s="16">
        <v>45646</v>
      </c>
      <c r="D11683" s="1" t="s">
        <v>1</v>
      </c>
      <c r="E11683" s="1" t="s">
        <v>0</v>
      </c>
      <c r="G11683" s="2">
        <v>61</v>
      </c>
    </row>
    <row r="11684" spans="1:7" x14ac:dyDescent="0.35">
      <c r="A11684" s="4">
        <v>44</v>
      </c>
      <c r="B11684" s="3" t="s">
        <v>67</v>
      </c>
      <c r="C11684" s="16">
        <v>45646</v>
      </c>
      <c r="D11684" s="1" t="s">
        <v>1</v>
      </c>
      <c r="E11684" s="1" t="s">
        <v>3</v>
      </c>
      <c r="F11684" s="2">
        <v>29</v>
      </c>
      <c r="G11684" s="2">
        <v>20</v>
      </c>
    </row>
    <row r="11685" spans="1:7" x14ac:dyDescent="0.35">
      <c r="A11685" s="4">
        <v>44</v>
      </c>
      <c r="B11685" s="3" t="s">
        <v>67</v>
      </c>
      <c r="C11685" s="16">
        <v>45646</v>
      </c>
      <c r="D11685" s="1" t="s">
        <v>1</v>
      </c>
      <c r="E11685" s="1" t="s">
        <v>0</v>
      </c>
      <c r="G11685" s="2">
        <v>61</v>
      </c>
    </row>
    <row r="11686" spans="1:7" x14ac:dyDescent="0.35">
      <c r="A11686" s="4">
        <v>44</v>
      </c>
      <c r="B11686" s="3" t="s">
        <v>67</v>
      </c>
      <c r="C11686" s="16">
        <v>45646</v>
      </c>
      <c r="D11686" s="1" t="s">
        <v>1</v>
      </c>
      <c r="E11686" s="1" t="s">
        <v>0</v>
      </c>
      <c r="G11686" s="2">
        <v>39</v>
      </c>
    </row>
    <row r="11687" spans="1:7" x14ac:dyDescent="0.35">
      <c r="A11687" s="4">
        <v>44</v>
      </c>
      <c r="B11687" s="3" t="s">
        <v>67</v>
      </c>
      <c r="C11687" s="16">
        <v>45646</v>
      </c>
      <c r="D11687" s="1" t="s">
        <v>1</v>
      </c>
      <c r="E11687" s="1" t="s">
        <v>0</v>
      </c>
      <c r="G11687" s="2">
        <v>9</v>
      </c>
    </row>
    <row r="11688" spans="1:7" x14ac:dyDescent="0.35">
      <c r="A11688" s="4">
        <v>44</v>
      </c>
      <c r="B11688" s="3" t="s">
        <v>68</v>
      </c>
      <c r="C11688" s="16">
        <v>45645</v>
      </c>
      <c r="D11688" s="1" t="s">
        <v>1</v>
      </c>
      <c r="E11688" s="1" t="s">
        <v>4</v>
      </c>
      <c r="F11688" s="2">
        <v>27</v>
      </c>
      <c r="G11688" s="2">
        <v>23</v>
      </c>
    </row>
    <row r="11689" spans="1:7" x14ac:dyDescent="0.35">
      <c r="A11689" s="4">
        <v>44</v>
      </c>
      <c r="B11689" s="3" t="s">
        <v>68</v>
      </c>
      <c r="C11689" s="16">
        <v>45645</v>
      </c>
      <c r="D11689" s="1" t="s">
        <v>1</v>
      </c>
      <c r="E11689" s="1" t="s">
        <v>4</v>
      </c>
      <c r="F11689" s="2">
        <v>24</v>
      </c>
      <c r="G11689" s="2">
        <v>2</v>
      </c>
    </row>
    <row r="11690" spans="1:7" x14ac:dyDescent="0.35">
      <c r="A11690" s="4">
        <v>44</v>
      </c>
      <c r="B11690" s="3" t="s">
        <v>67</v>
      </c>
      <c r="C11690" s="16">
        <v>45646</v>
      </c>
      <c r="D11690" s="1" t="s">
        <v>1</v>
      </c>
      <c r="E11690" s="1" t="s">
        <v>3</v>
      </c>
      <c r="F11690" s="2">
        <v>41</v>
      </c>
      <c r="G11690" s="2">
        <v>36</v>
      </c>
    </row>
    <row r="11691" spans="1:7" x14ac:dyDescent="0.35">
      <c r="A11691" s="4">
        <v>44</v>
      </c>
      <c r="B11691" s="3" t="s">
        <v>67</v>
      </c>
      <c r="C11691" s="16">
        <v>45646</v>
      </c>
      <c r="D11691" s="1" t="s">
        <v>1</v>
      </c>
      <c r="E11691" s="1" t="s">
        <v>0</v>
      </c>
      <c r="G11691" s="2">
        <v>61</v>
      </c>
    </row>
    <row r="11692" spans="1:7" x14ac:dyDescent="0.35">
      <c r="A11692" s="4">
        <v>44</v>
      </c>
      <c r="B11692" s="3" t="s">
        <v>67</v>
      </c>
      <c r="C11692" s="16">
        <v>45646</v>
      </c>
      <c r="D11692" s="1" t="s">
        <v>1</v>
      </c>
      <c r="E11692" s="1" t="s">
        <v>0</v>
      </c>
      <c r="G11692" s="2">
        <v>28</v>
      </c>
    </row>
    <row r="11693" spans="1:7" x14ac:dyDescent="0.35">
      <c r="A11693" s="4">
        <v>44</v>
      </c>
      <c r="B11693" s="3" t="s">
        <v>67</v>
      </c>
      <c r="C11693" s="16">
        <v>45646</v>
      </c>
      <c r="D11693" s="1" t="s">
        <v>1</v>
      </c>
      <c r="E11693" s="1" t="s">
        <v>0</v>
      </c>
      <c r="G11693" s="2">
        <v>0</v>
      </c>
    </row>
    <row r="11694" spans="1:7" x14ac:dyDescent="0.35">
      <c r="A11694" s="4">
        <v>44</v>
      </c>
      <c r="B11694" s="3" t="s">
        <v>67</v>
      </c>
      <c r="C11694" s="16">
        <v>45646</v>
      </c>
      <c r="D11694" s="1" t="s">
        <v>1</v>
      </c>
      <c r="E11694" s="1" t="s">
        <v>0</v>
      </c>
      <c r="G11694" s="2">
        <v>61</v>
      </c>
    </row>
    <row r="11695" spans="1:7" x14ac:dyDescent="0.35">
      <c r="A11695" s="4">
        <v>44</v>
      </c>
      <c r="B11695" s="3" t="s">
        <v>67</v>
      </c>
      <c r="C11695" s="16">
        <v>45646</v>
      </c>
      <c r="D11695" s="1" t="s">
        <v>1</v>
      </c>
      <c r="E11695" s="1" t="s">
        <v>12</v>
      </c>
      <c r="F11695" s="2">
        <v>23</v>
      </c>
      <c r="G11695" s="2">
        <v>16</v>
      </c>
    </row>
    <row r="11696" spans="1:7" x14ac:dyDescent="0.35">
      <c r="A11696" s="4">
        <v>44</v>
      </c>
      <c r="B11696" s="3" t="s">
        <v>67</v>
      </c>
      <c r="C11696" s="16">
        <v>45646</v>
      </c>
      <c r="D11696" s="1" t="s">
        <v>1</v>
      </c>
      <c r="E11696" s="1" t="s">
        <v>0</v>
      </c>
      <c r="G11696" s="2">
        <v>2</v>
      </c>
    </row>
    <row r="11697" spans="1:7" x14ac:dyDescent="0.35">
      <c r="A11697" s="4">
        <v>44</v>
      </c>
      <c r="B11697" s="3" t="s">
        <v>67</v>
      </c>
      <c r="C11697" s="16">
        <v>45646</v>
      </c>
      <c r="D11697" s="1" t="s">
        <v>1</v>
      </c>
      <c r="E11697" s="1" t="s">
        <v>0</v>
      </c>
      <c r="G11697" s="2">
        <v>61</v>
      </c>
    </row>
    <row r="11698" spans="1:7" x14ac:dyDescent="0.35">
      <c r="A11698" s="4">
        <v>44</v>
      </c>
      <c r="B11698" s="3" t="s">
        <v>67</v>
      </c>
      <c r="C11698" s="16">
        <v>45646</v>
      </c>
      <c r="D11698" s="1" t="s">
        <v>1</v>
      </c>
      <c r="E11698" s="1" t="s">
        <v>0</v>
      </c>
      <c r="G11698" s="2">
        <v>61</v>
      </c>
    </row>
    <row r="11699" spans="1:7" x14ac:dyDescent="0.35">
      <c r="A11699" s="4">
        <v>44</v>
      </c>
      <c r="B11699" s="3" t="s">
        <v>67</v>
      </c>
      <c r="C11699" s="16">
        <v>45646</v>
      </c>
      <c r="D11699" s="1" t="s">
        <v>1</v>
      </c>
      <c r="E11699" s="1" t="s">
        <v>0</v>
      </c>
      <c r="G11699" s="2">
        <v>61</v>
      </c>
    </row>
    <row r="11700" spans="1:7" x14ac:dyDescent="0.35">
      <c r="A11700" s="4">
        <v>44</v>
      </c>
      <c r="B11700" s="3" t="s">
        <v>67</v>
      </c>
      <c r="C11700" s="16">
        <v>45646</v>
      </c>
      <c r="D11700" s="1" t="s">
        <v>1</v>
      </c>
      <c r="E11700" s="1" t="s">
        <v>3</v>
      </c>
      <c r="F11700" s="2">
        <v>25</v>
      </c>
      <c r="G11700" s="2">
        <v>8</v>
      </c>
    </row>
    <row r="11701" spans="1:7" x14ac:dyDescent="0.35">
      <c r="A11701" s="4">
        <v>44</v>
      </c>
      <c r="B11701" s="3" t="s">
        <v>67</v>
      </c>
      <c r="C11701" s="16">
        <v>45646</v>
      </c>
      <c r="D11701" s="1" t="s">
        <v>1</v>
      </c>
      <c r="E11701" s="1" t="s">
        <v>0</v>
      </c>
      <c r="G11701" s="2">
        <v>61</v>
      </c>
    </row>
    <row r="11702" spans="1:7" x14ac:dyDescent="0.35">
      <c r="A11702" s="4">
        <v>44</v>
      </c>
      <c r="B11702" s="3" t="s">
        <v>67</v>
      </c>
      <c r="C11702" s="16">
        <v>45646</v>
      </c>
      <c r="D11702" s="1" t="s">
        <v>1</v>
      </c>
      <c r="E11702" s="1" t="s">
        <v>0</v>
      </c>
      <c r="G11702" s="2">
        <v>58</v>
      </c>
    </row>
    <row r="11703" spans="1:7" x14ac:dyDescent="0.35">
      <c r="A11703" s="4">
        <v>44</v>
      </c>
      <c r="B11703" s="3" t="s">
        <v>67</v>
      </c>
      <c r="C11703" s="16">
        <v>45646</v>
      </c>
      <c r="D11703" s="1" t="s">
        <v>1</v>
      </c>
      <c r="E11703" s="1" t="s">
        <v>0</v>
      </c>
      <c r="G11703" s="2">
        <v>61</v>
      </c>
    </row>
    <row r="11704" spans="1:7" x14ac:dyDescent="0.35">
      <c r="A11704" s="4">
        <v>44</v>
      </c>
      <c r="B11704" s="3" t="s">
        <v>67</v>
      </c>
      <c r="C11704" s="16">
        <v>45646</v>
      </c>
      <c r="D11704" s="1" t="s">
        <v>1</v>
      </c>
      <c r="E11704" s="1" t="s">
        <v>0</v>
      </c>
      <c r="G11704" s="2">
        <v>0</v>
      </c>
    </row>
    <row r="11705" spans="1:7" x14ac:dyDescent="0.35">
      <c r="A11705" s="4">
        <v>44</v>
      </c>
      <c r="B11705" s="3" t="s">
        <v>66</v>
      </c>
      <c r="C11705" s="16">
        <v>45647</v>
      </c>
      <c r="D11705" s="1" t="s">
        <v>1</v>
      </c>
      <c r="E11705" s="1" t="s">
        <v>0</v>
      </c>
      <c r="G11705" s="2">
        <v>57</v>
      </c>
    </row>
    <row r="11706" spans="1:7" x14ac:dyDescent="0.35">
      <c r="A11706" s="4">
        <v>44</v>
      </c>
      <c r="B11706" s="3" t="s">
        <v>63</v>
      </c>
      <c r="C11706" s="16">
        <v>45650</v>
      </c>
      <c r="D11706" s="1" t="s">
        <v>1</v>
      </c>
      <c r="E11706" s="1" t="s">
        <v>4</v>
      </c>
      <c r="F11706" s="2">
        <v>39</v>
      </c>
      <c r="G11706" s="2">
        <v>38</v>
      </c>
    </row>
    <row r="11707" spans="1:7" x14ac:dyDescent="0.35">
      <c r="A11707" s="4">
        <v>44</v>
      </c>
      <c r="B11707" s="3" t="s">
        <v>63</v>
      </c>
      <c r="C11707" s="16">
        <v>45650</v>
      </c>
      <c r="D11707" s="1" t="s">
        <v>1</v>
      </c>
      <c r="E11707" s="1" t="s">
        <v>3</v>
      </c>
      <c r="F11707" s="2">
        <v>22</v>
      </c>
      <c r="G11707" s="2">
        <v>43</v>
      </c>
    </row>
    <row r="11708" spans="1:7" x14ac:dyDescent="0.35">
      <c r="A11708" s="4">
        <v>44</v>
      </c>
      <c r="B11708" s="3" t="s">
        <v>62</v>
      </c>
      <c r="C11708" s="16">
        <v>45651</v>
      </c>
      <c r="D11708" s="1" t="s">
        <v>1</v>
      </c>
      <c r="E11708" s="1" t="s">
        <v>3</v>
      </c>
      <c r="F11708" s="2">
        <v>23</v>
      </c>
      <c r="G11708" s="2">
        <v>48</v>
      </c>
    </row>
    <row r="11709" spans="1:7" x14ac:dyDescent="0.35">
      <c r="A11709" s="4">
        <v>44</v>
      </c>
      <c r="B11709" s="3" t="s">
        <v>62</v>
      </c>
      <c r="C11709" s="16">
        <v>45651</v>
      </c>
      <c r="D11709" s="1" t="s">
        <v>1</v>
      </c>
      <c r="E11709" s="1" t="s">
        <v>12</v>
      </c>
      <c r="F11709" s="2">
        <v>31</v>
      </c>
      <c r="G11709" s="2">
        <v>11</v>
      </c>
    </row>
    <row r="11710" spans="1:7" x14ac:dyDescent="0.35">
      <c r="A11710" s="4">
        <v>44</v>
      </c>
      <c r="B11710" s="3" t="s">
        <v>62</v>
      </c>
      <c r="C11710" s="16">
        <v>45651</v>
      </c>
      <c r="D11710" s="1" t="s">
        <v>5</v>
      </c>
      <c r="E11710" s="1" t="s">
        <v>0</v>
      </c>
    </row>
    <row r="11711" spans="1:7" x14ac:dyDescent="0.35">
      <c r="A11711" s="4">
        <v>44</v>
      </c>
      <c r="B11711" s="3" t="s">
        <v>51</v>
      </c>
      <c r="C11711" s="16">
        <v>45659</v>
      </c>
      <c r="D11711" s="1" t="s">
        <v>1</v>
      </c>
      <c r="E11711" s="1" t="s">
        <v>0</v>
      </c>
      <c r="G11711" s="2">
        <v>16</v>
      </c>
    </row>
    <row r="11712" spans="1:7" x14ac:dyDescent="0.35">
      <c r="A11712" s="4">
        <v>44</v>
      </c>
      <c r="B11712" s="3" t="s">
        <v>67</v>
      </c>
      <c r="C11712" s="16">
        <v>45646</v>
      </c>
      <c r="D11712" s="1" t="s">
        <v>1</v>
      </c>
      <c r="E11712" s="1" t="s">
        <v>0</v>
      </c>
      <c r="G11712" s="2">
        <v>37</v>
      </c>
    </row>
    <row r="11713" spans="1:7" x14ac:dyDescent="0.35">
      <c r="A11713" s="4">
        <v>44</v>
      </c>
      <c r="B11713" s="3" t="s">
        <v>67</v>
      </c>
      <c r="C11713" s="16">
        <v>45646</v>
      </c>
      <c r="D11713" s="1" t="s">
        <v>1</v>
      </c>
      <c r="E11713" s="1" t="s">
        <v>3</v>
      </c>
      <c r="F11713" s="2">
        <v>25</v>
      </c>
      <c r="G11713" s="2">
        <v>34</v>
      </c>
    </row>
    <row r="11714" spans="1:7" x14ac:dyDescent="0.35">
      <c r="A11714" s="4">
        <v>44</v>
      </c>
      <c r="B11714" s="3" t="s">
        <v>66</v>
      </c>
      <c r="C11714" s="16">
        <v>45647</v>
      </c>
      <c r="D11714" s="1" t="s">
        <v>1</v>
      </c>
      <c r="E11714" s="1" t="s">
        <v>0</v>
      </c>
      <c r="G11714" s="2">
        <v>60</v>
      </c>
    </row>
    <row r="11715" spans="1:7" x14ac:dyDescent="0.35">
      <c r="A11715" s="4">
        <v>44</v>
      </c>
      <c r="B11715" s="3" t="s">
        <v>66</v>
      </c>
      <c r="C11715" s="16">
        <v>45647</v>
      </c>
      <c r="D11715" s="1" t="s">
        <v>1</v>
      </c>
      <c r="E11715" s="1" t="s">
        <v>3</v>
      </c>
      <c r="F11715" s="2">
        <v>22</v>
      </c>
      <c r="G11715" s="2">
        <v>58</v>
      </c>
    </row>
    <row r="11716" spans="1:7" x14ac:dyDescent="0.35">
      <c r="A11716" s="4">
        <v>44</v>
      </c>
      <c r="B11716" s="3" t="s">
        <v>66</v>
      </c>
      <c r="C11716" s="16">
        <v>45647</v>
      </c>
      <c r="D11716" s="1" t="s">
        <v>1</v>
      </c>
      <c r="E11716" s="1" t="s">
        <v>0</v>
      </c>
      <c r="G11716" s="2">
        <v>39</v>
      </c>
    </row>
    <row r="11717" spans="1:7" x14ac:dyDescent="0.35">
      <c r="A11717" s="4">
        <v>44</v>
      </c>
      <c r="B11717" s="3" t="s">
        <v>66</v>
      </c>
      <c r="C11717" s="16">
        <v>45647</v>
      </c>
      <c r="D11717" s="1" t="s">
        <v>1</v>
      </c>
      <c r="E11717" s="1" t="s">
        <v>3</v>
      </c>
      <c r="F11717" s="2">
        <v>18</v>
      </c>
      <c r="G11717" s="2">
        <v>28</v>
      </c>
    </row>
    <row r="11718" spans="1:7" x14ac:dyDescent="0.35">
      <c r="A11718" s="4">
        <v>44</v>
      </c>
      <c r="B11718" s="3" t="s">
        <v>66</v>
      </c>
      <c r="C11718" s="16">
        <v>45647</v>
      </c>
      <c r="D11718" s="1" t="s">
        <v>1</v>
      </c>
      <c r="E11718" s="1" t="s">
        <v>0</v>
      </c>
      <c r="G11718" s="2">
        <v>59</v>
      </c>
    </row>
    <row r="11719" spans="1:7" x14ac:dyDescent="0.35">
      <c r="A11719" s="4">
        <v>44</v>
      </c>
      <c r="B11719" s="3" t="s">
        <v>66</v>
      </c>
      <c r="C11719" s="16">
        <v>45647</v>
      </c>
      <c r="D11719" s="1" t="s">
        <v>1</v>
      </c>
      <c r="E11719" s="1" t="s">
        <v>0</v>
      </c>
      <c r="G11719" s="2">
        <v>35</v>
      </c>
    </row>
    <row r="11720" spans="1:7" x14ac:dyDescent="0.35">
      <c r="A11720" s="4">
        <v>44</v>
      </c>
      <c r="B11720" s="3" t="s">
        <v>66</v>
      </c>
      <c r="C11720" s="16">
        <v>45647</v>
      </c>
      <c r="D11720" s="1" t="s">
        <v>1</v>
      </c>
      <c r="E11720" s="1" t="s">
        <v>0</v>
      </c>
      <c r="G11720" s="2">
        <v>60</v>
      </c>
    </row>
    <row r="11721" spans="1:7" x14ac:dyDescent="0.35">
      <c r="A11721" s="4">
        <v>44</v>
      </c>
      <c r="B11721" s="3" t="s">
        <v>66</v>
      </c>
      <c r="C11721" s="16">
        <v>45647</v>
      </c>
      <c r="D11721" s="1" t="s">
        <v>1</v>
      </c>
      <c r="E11721" s="1" t="s">
        <v>0</v>
      </c>
      <c r="G11721" s="2">
        <v>26</v>
      </c>
    </row>
    <row r="11722" spans="1:7" x14ac:dyDescent="0.35">
      <c r="A11722" s="4">
        <v>44</v>
      </c>
      <c r="B11722" s="3" t="s">
        <v>66</v>
      </c>
      <c r="C11722" s="16">
        <v>45647</v>
      </c>
      <c r="D11722" s="1" t="s">
        <v>1</v>
      </c>
      <c r="E11722" s="1" t="s">
        <v>0</v>
      </c>
      <c r="G11722" s="2">
        <v>29</v>
      </c>
    </row>
    <row r="11723" spans="1:7" x14ac:dyDescent="0.35">
      <c r="A11723" s="4">
        <v>44</v>
      </c>
      <c r="B11723" s="3" t="s">
        <v>66</v>
      </c>
      <c r="C11723" s="16">
        <v>45647</v>
      </c>
      <c r="D11723" s="1" t="s">
        <v>1</v>
      </c>
      <c r="E11723" s="1" t="s">
        <v>0</v>
      </c>
      <c r="G11723" s="2">
        <v>60</v>
      </c>
    </row>
    <row r="11724" spans="1:7" x14ac:dyDescent="0.35">
      <c r="A11724" s="4">
        <v>44</v>
      </c>
      <c r="B11724" s="3" t="s">
        <v>66</v>
      </c>
      <c r="C11724" s="16">
        <v>45647</v>
      </c>
      <c r="D11724" s="1" t="s">
        <v>1</v>
      </c>
      <c r="E11724" s="1" t="s">
        <v>0</v>
      </c>
      <c r="G11724" s="2">
        <v>60</v>
      </c>
    </row>
    <row r="11725" spans="1:7" x14ac:dyDescent="0.35">
      <c r="A11725" s="4">
        <v>44</v>
      </c>
      <c r="B11725" s="3" t="s">
        <v>67</v>
      </c>
      <c r="C11725" s="16">
        <v>45646</v>
      </c>
      <c r="D11725" s="1" t="s">
        <v>1</v>
      </c>
      <c r="E11725" s="1" t="s">
        <v>3</v>
      </c>
      <c r="F11725" s="2">
        <v>33</v>
      </c>
      <c r="G11725" s="2">
        <v>56</v>
      </c>
    </row>
    <row r="11726" spans="1:7" x14ac:dyDescent="0.35">
      <c r="A11726" s="4">
        <v>44</v>
      </c>
      <c r="B11726" s="3" t="s">
        <v>66</v>
      </c>
      <c r="C11726" s="16">
        <v>45647</v>
      </c>
      <c r="D11726" s="1" t="s">
        <v>1</v>
      </c>
      <c r="E11726" s="1" t="s">
        <v>0</v>
      </c>
      <c r="G11726" s="2">
        <v>60</v>
      </c>
    </row>
    <row r="11727" spans="1:7" x14ac:dyDescent="0.35">
      <c r="A11727" s="4">
        <v>44</v>
      </c>
      <c r="B11727" s="3" t="s">
        <v>66</v>
      </c>
      <c r="C11727" s="16">
        <v>45647</v>
      </c>
      <c r="D11727" s="1" t="s">
        <v>1</v>
      </c>
      <c r="E11727" s="1" t="s">
        <v>0</v>
      </c>
      <c r="G11727" s="2">
        <v>59</v>
      </c>
    </row>
    <row r="11728" spans="1:7" x14ac:dyDescent="0.35">
      <c r="A11728" s="4">
        <v>44</v>
      </c>
      <c r="B11728" s="3" t="s">
        <v>66</v>
      </c>
      <c r="C11728" s="16">
        <v>45647</v>
      </c>
      <c r="D11728" s="1" t="s">
        <v>1</v>
      </c>
      <c r="E11728" s="1" t="s">
        <v>3</v>
      </c>
      <c r="F11728" s="2">
        <v>19</v>
      </c>
      <c r="G11728" s="2">
        <v>18</v>
      </c>
    </row>
    <row r="11729" spans="1:7" x14ac:dyDescent="0.35">
      <c r="A11729" s="4">
        <v>44</v>
      </c>
      <c r="B11729" s="3" t="s">
        <v>66</v>
      </c>
      <c r="C11729" s="16">
        <v>45647</v>
      </c>
      <c r="D11729" s="1" t="s">
        <v>1</v>
      </c>
      <c r="E11729" s="1" t="s">
        <v>0</v>
      </c>
      <c r="G11729" s="2">
        <v>1</v>
      </c>
    </row>
    <row r="11730" spans="1:7" x14ac:dyDescent="0.35">
      <c r="A11730" s="4">
        <v>44</v>
      </c>
      <c r="B11730" s="3" t="s">
        <v>66</v>
      </c>
      <c r="C11730" s="16">
        <v>45647</v>
      </c>
      <c r="D11730" s="1" t="s">
        <v>1</v>
      </c>
      <c r="E11730" s="1" t="s">
        <v>0</v>
      </c>
      <c r="G11730" s="2">
        <v>59</v>
      </c>
    </row>
    <row r="11731" spans="1:7" x14ac:dyDescent="0.35">
      <c r="A11731" s="4">
        <v>44</v>
      </c>
      <c r="B11731" s="3" t="s">
        <v>66</v>
      </c>
      <c r="C11731" s="16">
        <v>45647</v>
      </c>
      <c r="D11731" s="1" t="s">
        <v>1</v>
      </c>
      <c r="E11731" s="1" t="s">
        <v>0</v>
      </c>
      <c r="G11731" s="2">
        <v>60</v>
      </c>
    </row>
    <row r="11732" spans="1:7" x14ac:dyDescent="0.35">
      <c r="A11732" s="4">
        <v>44</v>
      </c>
      <c r="B11732" s="3" t="s">
        <v>66</v>
      </c>
      <c r="C11732" s="16">
        <v>45647</v>
      </c>
      <c r="D11732" s="1" t="s">
        <v>1</v>
      </c>
      <c r="E11732" s="1" t="s">
        <v>0</v>
      </c>
      <c r="G11732" s="2">
        <v>41</v>
      </c>
    </row>
    <row r="11733" spans="1:7" x14ac:dyDescent="0.35">
      <c r="A11733" s="4">
        <v>44</v>
      </c>
      <c r="B11733" s="3" t="s">
        <v>66</v>
      </c>
      <c r="C11733" s="16">
        <v>45647</v>
      </c>
      <c r="D11733" s="1" t="s">
        <v>1</v>
      </c>
      <c r="E11733" s="1" t="s">
        <v>3</v>
      </c>
      <c r="F11733" s="2">
        <v>28</v>
      </c>
      <c r="G11733" s="2">
        <v>33</v>
      </c>
    </row>
    <row r="11734" spans="1:7" x14ac:dyDescent="0.35">
      <c r="A11734" s="4">
        <v>44</v>
      </c>
      <c r="B11734" s="3" t="s">
        <v>65</v>
      </c>
      <c r="C11734" s="16">
        <v>45648</v>
      </c>
      <c r="D11734" s="1" t="s">
        <v>1</v>
      </c>
      <c r="E11734" s="1" t="s">
        <v>0</v>
      </c>
      <c r="F11734" s="2">
        <v>35</v>
      </c>
      <c r="G11734" s="2">
        <v>59</v>
      </c>
    </row>
    <row r="11735" spans="1:7" x14ac:dyDescent="0.35">
      <c r="A11735" s="4">
        <v>44</v>
      </c>
      <c r="B11735" s="3" t="s">
        <v>65</v>
      </c>
      <c r="C11735" s="16">
        <v>45648</v>
      </c>
      <c r="D11735" s="1" t="s">
        <v>1</v>
      </c>
      <c r="E11735" s="1" t="s">
        <v>0</v>
      </c>
      <c r="G11735" s="2">
        <v>59</v>
      </c>
    </row>
    <row r="11736" spans="1:7" x14ac:dyDescent="0.35">
      <c r="A11736" s="4">
        <v>44</v>
      </c>
      <c r="B11736" s="3" t="s">
        <v>67</v>
      </c>
      <c r="C11736" s="16">
        <v>45646</v>
      </c>
      <c r="D11736" s="1" t="s">
        <v>1</v>
      </c>
      <c r="E11736" s="1" t="s">
        <v>4</v>
      </c>
      <c r="F11736" s="2">
        <v>35</v>
      </c>
      <c r="G11736" s="2">
        <v>55</v>
      </c>
    </row>
    <row r="11737" spans="1:7" x14ac:dyDescent="0.35">
      <c r="A11737" s="4">
        <v>44</v>
      </c>
      <c r="B11737" s="3" t="s">
        <v>67</v>
      </c>
      <c r="C11737" s="16">
        <v>45646</v>
      </c>
      <c r="D11737" s="1" t="s">
        <v>1</v>
      </c>
      <c r="E11737" s="1" t="s">
        <v>0</v>
      </c>
      <c r="G11737" s="2">
        <v>0</v>
      </c>
    </row>
    <row r="11738" spans="1:7" x14ac:dyDescent="0.35">
      <c r="A11738" s="4">
        <v>44</v>
      </c>
      <c r="B11738" s="3" t="s">
        <v>67</v>
      </c>
      <c r="C11738" s="16">
        <v>45646</v>
      </c>
      <c r="D11738" s="1" t="s">
        <v>5</v>
      </c>
      <c r="E11738" s="1" t="s">
        <v>0</v>
      </c>
    </row>
    <row r="11739" spans="1:7" x14ac:dyDescent="0.35">
      <c r="A11739" s="4">
        <v>44</v>
      </c>
      <c r="B11739" s="3" t="s">
        <v>65</v>
      </c>
      <c r="C11739" s="16">
        <v>45648</v>
      </c>
      <c r="D11739" s="1" t="s">
        <v>1</v>
      </c>
      <c r="E11739" s="1" t="s">
        <v>4</v>
      </c>
      <c r="F11739" s="2">
        <v>24</v>
      </c>
      <c r="G11739" s="2">
        <v>0</v>
      </c>
    </row>
    <row r="11740" spans="1:7" x14ac:dyDescent="0.35">
      <c r="A11740" s="4">
        <v>44</v>
      </c>
      <c r="B11740" s="3" t="s">
        <v>64</v>
      </c>
      <c r="C11740" s="16">
        <v>45649</v>
      </c>
      <c r="D11740" s="1" t="s">
        <v>1</v>
      </c>
      <c r="E11740" s="1" t="s">
        <v>3</v>
      </c>
      <c r="F11740" s="2">
        <v>36</v>
      </c>
      <c r="G11740" s="2">
        <v>36</v>
      </c>
    </row>
    <row r="11741" spans="1:7" x14ac:dyDescent="0.35">
      <c r="A11741" s="4">
        <v>44</v>
      </c>
      <c r="B11741" s="3" t="s">
        <v>64</v>
      </c>
      <c r="C11741" s="16">
        <v>45649</v>
      </c>
      <c r="D11741" s="1" t="s">
        <v>1</v>
      </c>
      <c r="E11741" s="1" t="s">
        <v>3</v>
      </c>
      <c r="F11741" s="2">
        <v>40</v>
      </c>
      <c r="G11741" s="2">
        <v>0</v>
      </c>
    </row>
    <row r="11742" spans="1:7" x14ac:dyDescent="0.35">
      <c r="A11742" s="4">
        <v>44</v>
      </c>
      <c r="B11742" s="3" t="s">
        <v>64</v>
      </c>
      <c r="C11742" s="16">
        <v>45649</v>
      </c>
      <c r="D11742" s="1" t="s">
        <v>1</v>
      </c>
      <c r="E11742" s="1" t="s">
        <v>3</v>
      </c>
      <c r="F11742" s="2">
        <v>28</v>
      </c>
      <c r="G11742" s="2">
        <v>58</v>
      </c>
    </row>
    <row r="11743" spans="1:7" x14ac:dyDescent="0.35">
      <c r="A11743" s="4">
        <v>44</v>
      </c>
      <c r="B11743" s="3" t="s">
        <v>64</v>
      </c>
      <c r="C11743" s="16">
        <v>45649</v>
      </c>
      <c r="D11743" s="1" t="s">
        <v>1</v>
      </c>
      <c r="E11743" s="1" t="s">
        <v>0</v>
      </c>
      <c r="G11743" s="2">
        <v>9</v>
      </c>
    </row>
    <row r="11744" spans="1:7" x14ac:dyDescent="0.35">
      <c r="A11744" s="4">
        <v>44</v>
      </c>
      <c r="B11744" s="3" t="s">
        <v>64</v>
      </c>
      <c r="C11744" s="16">
        <v>45649</v>
      </c>
      <c r="D11744" s="1" t="s">
        <v>1</v>
      </c>
      <c r="E11744" s="1" t="s">
        <v>0</v>
      </c>
      <c r="G11744" s="2">
        <v>43</v>
      </c>
    </row>
    <row r="11745" spans="1:7" x14ac:dyDescent="0.35">
      <c r="A11745" s="4">
        <v>44</v>
      </c>
      <c r="B11745" s="3" t="s">
        <v>64</v>
      </c>
      <c r="C11745" s="16">
        <v>45649</v>
      </c>
      <c r="D11745" s="1" t="s">
        <v>1</v>
      </c>
      <c r="E11745" s="1" t="s">
        <v>3</v>
      </c>
      <c r="F11745" s="2">
        <v>28</v>
      </c>
      <c r="G11745" s="2">
        <v>36</v>
      </c>
    </row>
    <row r="11746" spans="1:7" x14ac:dyDescent="0.35">
      <c r="A11746" s="4">
        <v>44</v>
      </c>
      <c r="B11746" s="3" t="s">
        <v>63</v>
      </c>
      <c r="C11746" s="16">
        <v>45650</v>
      </c>
      <c r="D11746" s="1" t="s">
        <v>1</v>
      </c>
      <c r="E11746" s="1" t="s">
        <v>0</v>
      </c>
      <c r="F11746" s="2">
        <v>24</v>
      </c>
      <c r="G11746" s="2">
        <v>54</v>
      </c>
    </row>
    <row r="11747" spans="1:7" x14ac:dyDescent="0.35">
      <c r="A11747" s="4">
        <v>44</v>
      </c>
      <c r="B11747" s="3" t="s">
        <v>20</v>
      </c>
      <c r="C11747" s="16">
        <v>45695</v>
      </c>
      <c r="D11747" s="1" t="s">
        <v>1</v>
      </c>
      <c r="E11747" s="1" t="s">
        <v>0</v>
      </c>
      <c r="G11747" s="2">
        <v>11</v>
      </c>
    </row>
    <row r="11748" spans="1:7" x14ac:dyDescent="0.35">
      <c r="A11748" s="4">
        <v>44</v>
      </c>
      <c r="B11748" s="3" t="s">
        <v>19</v>
      </c>
      <c r="C11748" s="16">
        <v>45696</v>
      </c>
      <c r="D11748" s="1" t="s">
        <v>1</v>
      </c>
      <c r="E11748" s="1" t="s">
        <v>0</v>
      </c>
      <c r="G11748" s="2">
        <v>9</v>
      </c>
    </row>
    <row r="11749" spans="1:7" x14ac:dyDescent="0.35">
      <c r="A11749" s="4">
        <v>44</v>
      </c>
      <c r="B11749" s="3" t="s">
        <v>18</v>
      </c>
      <c r="C11749" s="16">
        <v>45697</v>
      </c>
      <c r="D11749" s="1" t="s">
        <v>1</v>
      </c>
      <c r="E11749" s="1" t="s">
        <v>0</v>
      </c>
      <c r="G11749" s="2">
        <v>9</v>
      </c>
    </row>
    <row r="11750" spans="1:7" x14ac:dyDescent="0.35">
      <c r="A11750" s="4">
        <v>44</v>
      </c>
      <c r="B11750" s="3" t="s">
        <v>18</v>
      </c>
      <c r="C11750" s="16">
        <v>45697</v>
      </c>
      <c r="D11750" s="1" t="s">
        <v>1</v>
      </c>
      <c r="E11750" s="1" t="s">
        <v>0</v>
      </c>
      <c r="G11750" s="2">
        <v>10</v>
      </c>
    </row>
    <row r="11751" spans="1:7" x14ac:dyDescent="0.35">
      <c r="A11751" s="4">
        <v>44</v>
      </c>
      <c r="B11751" s="3" t="s">
        <v>18</v>
      </c>
      <c r="C11751" s="16">
        <v>45697</v>
      </c>
      <c r="D11751" s="1" t="s">
        <v>1</v>
      </c>
      <c r="E11751" s="1" t="s">
        <v>0</v>
      </c>
      <c r="G11751" s="2">
        <v>2</v>
      </c>
    </row>
    <row r="11752" spans="1:7" x14ac:dyDescent="0.35">
      <c r="A11752" s="4">
        <v>44</v>
      </c>
      <c r="B11752" s="3" t="s">
        <v>17</v>
      </c>
      <c r="C11752" s="16">
        <v>45698</v>
      </c>
      <c r="D11752" s="1" t="s">
        <v>1</v>
      </c>
      <c r="E11752" s="1" t="s">
        <v>4</v>
      </c>
      <c r="F11752" s="2">
        <v>35</v>
      </c>
      <c r="G11752" s="2">
        <v>9</v>
      </c>
    </row>
    <row r="11753" spans="1:7" x14ac:dyDescent="0.35">
      <c r="A11753" s="4">
        <v>44</v>
      </c>
      <c r="B11753" s="3" t="s">
        <v>16</v>
      </c>
      <c r="C11753" s="16">
        <v>45699</v>
      </c>
      <c r="D11753" s="1" t="s">
        <v>1</v>
      </c>
      <c r="E11753" s="1" t="s">
        <v>0</v>
      </c>
      <c r="G11753" s="2">
        <v>8</v>
      </c>
    </row>
    <row r="11754" spans="1:7" x14ac:dyDescent="0.35">
      <c r="A11754" s="4">
        <v>44</v>
      </c>
      <c r="B11754" s="3" t="s">
        <v>16</v>
      </c>
      <c r="C11754" s="16">
        <v>45699</v>
      </c>
      <c r="D11754" s="1" t="s">
        <v>1</v>
      </c>
      <c r="E11754" s="1" t="s">
        <v>3</v>
      </c>
      <c r="F11754" s="2">
        <v>39</v>
      </c>
      <c r="G11754" s="2">
        <v>5</v>
      </c>
    </row>
    <row r="11755" spans="1:7" x14ac:dyDescent="0.35">
      <c r="A11755" s="4">
        <v>44</v>
      </c>
      <c r="B11755" s="3" t="s">
        <v>16</v>
      </c>
      <c r="C11755" s="16">
        <v>45699</v>
      </c>
      <c r="D11755" s="1" t="s">
        <v>1</v>
      </c>
      <c r="E11755" s="1" t="s">
        <v>0</v>
      </c>
      <c r="G11755" s="2">
        <v>8</v>
      </c>
    </row>
    <row r="11756" spans="1:7" x14ac:dyDescent="0.35">
      <c r="A11756" s="4">
        <v>44</v>
      </c>
      <c r="B11756" s="3" t="s">
        <v>16</v>
      </c>
      <c r="C11756" s="16">
        <v>45699</v>
      </c>
      <c r="D11756" s="1" t="s">
        <v>1</v>
      </c>
      <c r="E11756" s="1" t="s">
        <v>3</v>
      </c>
      <c r="F11756" s="2">
        <v>23</v>
      </c>
      <c r="G11756" s="2">
        <v>0</v>
      </c>
    </row>
    <row r="11757" spans="1:7" x14ac:dyDescent="0.35">
      <c r="A11757" s="4">
        <v>44</v>
      </c>
      <c r="B11757" s="3" t="s">
        <v>15</v>
      </c>
      <c r="C11757" s="16">
        <v>45700</v>
      </c>
      <c r="D11757" s="1" t="s">
        <v>1</v>
      </c>
      <c r="E11757" s="1" t="s">
        <v>3</v>
      </c>
      <c r="F11757" s="2">
        <v>23</v>
      </c>
      <c r="G11757" s="2">
        <v>1</v>
      </c>
    </row>
    <row r="11758" spans="1:7" x14ac:dyDescent="0.35">
      <c r="A11758" s="4">
        <v>44</v>
      </c>
      <c r="B11758" s="3" t="s">
        <v>15</v>
      </c>
      <c r="C11758" s="16">
        <v>45700</v>
      </c>
      <c r="D11758" s="1" t="s">
        <v>7</v>
      </c>
      <c r="E11758" s="1" t="s">
        <v>0</v>
      </c>
      <c r="G11758" s="2">
        <v>7</v>
      </c>
    </row>
    <row r="11759" spans="1:7" x14ac:dyDescent="0.35">
      <c r="A11759" s="4">
        <v>44</v>
      </c>
      <c r="B11759" s="3" t="s">
        <v>15</v>
      </c>
      <c r="C11759" s="16">
        <v>45700</v>
      </c>
      <c r="D11759" s="1" t="s">
        <v>5</v>
      </c>
      <c r="E11759" s="1" t="s">
        <v>0</v>
      </c>
    </row>
    <row r="11760" spans="1:7" x14ac:dyDescent="0.35">
      <c r="A11760" s="4">
        <v>44</v>
      </c>
      <c r="B11760" s="3" t="s">
        <v>65</v>
      </c>
      <c r="C11760" s="16">
        <v>45648</v>
      </c>
      <c r="D11760" s="1" t="s">
        <v>1</v>
      </c>
      <c r="E11760" s="1" t="s">
        <v>0</v>
      </c>
      <c r="F11760" s="2">
        <v>37</v>
      </c>
      <c r="G11760" s="2">
        <v>59</v>
      </c>
    </row>
    <row r="11761" spans="1:7" x14ac:dyDescent="0.35">
      <c r="A11761" s="4">
        <v>44</v>
      </c>
      <c r="B11761" s="3" t="s">
        <v>65</v>
      </c>
      <c r="C11761" s="16">
        <v>45648</v>
      </c>
      <c r="D11761" s="1" t="s">
        <v>1</v>
      </c>
      <c r="E11761" s="1" t="s">
        <v>0</v>
      </c>
      <c r="G11761" s="2">
        <v>55</v>
      </c>
    </row>
    <row r="11762" spans="1:7" x14ac:dyDescent="0.35">
      <c r="A11762" s="4">
        <v>44</v>
      </c>
      <c r="B11762" s="3" t="s">
        <v>63</v>
      </c>
      <c r="C11762" s="16">
        <v>45650</v>
      </c>
      <c r="D11762" s="1" t="s">
        <v>1</v>
      </c>
      <c r="E11762" s="1" t="s">
        <v>0</v>
      </c>
      <c r="G11762" s="2">
        <v>39</v>
      </c>
    </row>
    <row r="11763" spans="1:7" x14ac:dyDescent="0.35">
      <c r="A11763" s="4">
        <v>44</v>
      </c>
      <c r="B11763" s="3" t="s">
        <v>63</v>
      </c>
      <c r="C11763" s="16">
        <v>45650</v>
      </c>
      <c r="D11763" s="1" t="s">
        <v>1</v>
      </c>
      <c r="E11763" s="1" t="s">
        <v>3</v>
      </c>
      <c r="F11763" s="2">
        <v>28</v>
      </c>
      <c r="G11763" s="2">
        <v>0</v>
      </c>
    </row>
    <row r="11764" spans="1:7" x14ac:dyDescent="0.35">
      <c r="A11764" s="4">
        <v>44</v>
      </c>
      <c r="B11764" s="3" t="s">
        <v>63</v>
      </c>
      <c r="C11764" s="16">
        <v>45650</v>
      </c>
      <c r="D11764" s="1" t="s">
        <v>7</v>
      </c>
      <c r="E11764" s="1" t="s">
        <v>0</v>
      </c>
      <c r="G11764" s="2">
        <v>17</v>
      </c>
    </row>
    <row r="11765" spans="1:7" x14ac:dyDescent="0.35">
      <c r="A11765" s="4">
        <v>44</v>
      </c>
      <c r="B11765" s="3" t="s">
        <v>63</v>
      </c>
      <c r="C11765" s="16">
        <v>45650</v>
      </c>
      <c r="D11765" s="1" t="s">
        <v>1</v>
      </c>
      <c r="E11765" s="1" t="s">
        <v>4</v>
      </c>
      <c r="F11765" s="2">
        <v>40</v>
      </c>
      <c r="G11765" s="2">
        <v>47</v>
      </c>
    </row>
    <row r="11766" spans="1:7" x14ac:dyDescent="0.35">
      <c r="A11766" s="4">
        <v>44</v>
      </c>
      <c r="B11766" s="3" t="s">
        <v>63</v>
      </c>
      <c r="C11766" s="16">
        <v>45650</v>
      </c>
      <c r="D11766" s="1" t="s">
        <v>1</v>
      </c>
      <c r="E11766" s="1" t="s">
        <v>0</v>
      </c>
      <c r="F11766" s="2">
        <v>49</v>
      </c>
      <c r="G11766" s="2">
        <v>57</v>
      </c>
    </row>
    <row r="11767" spans="1:7" x14ac:dyDescent="0.35">
      <c r="A11767" s="4">
        <v>44</v>
      </c>
      <c r="B11767" s="3" t="s">
        <v>63</v>
      </c>
      <c r="C11767" s="16">
        <v>45650</v>
      </c>
      <c r="D11767" s="1" t="s">
        <v>1</v>
      </c>
      <c r="E11767" s="1" t="s">
        <v>0</v>
      </c>
      <c r="G11767" s="2">
        <v>47</v>
      </c>
    </row>
    <row r="11768" spans="1:7" x14ac:dyDescent="0.35">
      <c r="A11768" s="4">
        <v>44</v>
      </c>
      <c r="B11768" s="3" t="s">
        <v>63</v>
      </c>
      <c r="C11768" s="16">
        <v>45650</v>
      </c>
      <c r="D11768" s="1" t="s">
        <v>1</v>
      </c>
      <c r="E11768" s="1" t="s">
        <v>3</v>
      </c>
      <c r="F11768" s="2">
        <v>26</v>
      </c>
      <c r="G11768" s="2">
        <v>55</v>
      </c>
    </row>
    <row r="11769" spans="1:7" x14ac:dyDescent="0.35">
      <c r="A11769" s="4">
        <v>44</v>
      </c>
      <c r="B11769" s="3" t="s">
        <v>66</v>
      </c>
      <c r="C11769" s="16">
        <v>45647</v>
      </c>
      <c r="D11769" s="1" t="s">
        <v>1</v>
      </c>
      <c r="E11769" s="1" t="s">
        <v>0</v>
      </c>
      <c r="G11769" s="2">
        <v>47</v>
      </c>
    </row>
    <row r="11770" spans="1:7" x14ac:dyDescent="0.35">
      <c r="A11770" s="4">
        <v>44</v>
      </c>
      <c r="B11770" s="3" t="s">
        <v>66</v>
      </c>
      <c r="C11770" s="16">
        <v>45647</v>
      </c>
      <c r="D11770" s="1" t="s">
        <v>1</v>
      </c>
      <c r="E11770" s="1" t="s">
        <v>0</v>
      </c>
      <c r="G11770" s="2">
        <v>58</v>
      </c>
    </row>
    <row r="11771" spans="1:7" x14ac:dyDescent="0.35">
      <c r="A11771" s="4">
        <v>44</v>
      </c>
      <c r="B11771" s="3" t="s">
        <v>65</v>
      </c>
      <c r="C11771" s="16">
        <v>45648</v>
      </c>
      <c r="D11771" s="1" t="s">
        <v>1</v>
      </c>
      <c r="E11771" s="1" t="s">
        <v>0</v>
      </c>
      <c r="G11771" s="2">
        <v>58</v>
      </c>
    </row>
    <row r="11772" spans="1:7" x14ac:dyDescent="0.35">
      <c r="A11772" s="4">
        <v>44</v>
      </c>
      <c r="B11772" s="3" t="s">
        <v>64</v>
      </c>
      <c r="C11772" s="16">
        <v>45649</v>
      </c>
      <c r="D11772" s="1" t="s">
        <v>1</v>
      </c>
      <c r="E11772" s="1" t="s">
        <v>0</v>
      </c>
      <c r="G11772" s="2">
        <v>47</v>
      </c>
    </row>
    <row r="11773" spans="1:7" x14ac:dyDescent="0.35">
      <c r="A11773" s="4">
        <v>44</v>
      </c>
      <c r="B11773" s="3" t="s">
        <v>64</v>
      </c>
      <c r="C11773" s="16">
        <v>45649</v>
      </c>
      <c r="D11773" s="1" t="s">
        <v>1</v>
      </c>
      <c r="E11773" s="1" t="s">
        <v>0</v>
      </c>
      <c r="G11773" s="2">
        <v>17</v>
      </c>
    </row>
    <row r="11774" spans="1:7" x14ac:dyDescent="0.35">
      <c r="A11774" s="4">
        <v>44</v>
      </c>
      <c r="B11774" s="3" t="s">
        <v>63</v>
      </c>
      <c r="C11774" s="16">
        <v>45650</v>
      </c>
      <c r="D11774" s="1" t="s">
        <v>1</v>
      </c>
      <c r="E11774" s="1" t="s">
        <v>0</v>
      </c>
      <c r="G11774" s="2">
        <v>57</v>
      </c>
    </row>
    <row r="11775" spans="1:7" x14ac:dyDescent="0.35">
      <c r="A11775" s="4">
        <v>44</v>
      </c>
      <c r="B11775" s="3" t="s">
        <v>62</v>
      </c>
      <c r="C11775" s="16">
        <v>45651</v>
      </c>
      <c r="D11775" s="1" t="s">
        <v>1</v>
      </c>
      <c r="E11775" s="1" t="s">
        <v>0</v>
      </c>
      <c r="G11775" s="2">
        <v>56</v>
      </c>
    </row>
    <row r="11776" spans="1:7" x14ac:dyDescent="0.35">
      <c r="A11776" s="4">
        <v>44</v>
      </c>
      <c r="B11776" s="3" t="s">
        <v>62</v>
      </c>
      <c r="C11776" s="16">
        <v>45651</v>
      </c>
      <c r="D11776" s="1" t="s">
        <v>1</v>
      </c>
      <c r="E11776" s="1" t="s">
        <v>0</v>
      </c>
      <c r="G11776" s="2">
        <v>50</v>
      </c>
    </row>
    <row r="11777" spans="1:7" x14ac:dyDescent="0.35">
      <c r="A11777" s="4">
        <v>44</v>
      </c>
      <c r="B11777" s="3" t="s">
        <v>59</v>
      </c>
      <c r="C11777" s="16">
        <v>45652</v>
      </c>
      <c r="D11777" s="1" t="s">
        <v>1</v>
      </c>
      <c r="E11777" s="1" t="s">
        <v>0</v>
      </c>
      <c r="G11777" s="2">
        <v>55</v>
      </c>
    </row>
    <row r="11778" spans="1:7" x14ac:dyDescent="0.35">
      <c r="A11778" s="4">
        <v>44</v>
      </c>
      <c r="B11778" s="3" t="s">
        <v>66</v>
      </c>
      <c r="C11778" s="16">
        <v>45647</v>
      </c>
      <c r="D11778" s="1" t="s">
        <v>5</v>
      </c>
      <c r="E11778" s="1" t="s">
        <v>0</v>
      </c>
    </row>
    <row r="11779" spans="1:7" x14ac:dyDescent="0.35">
      <c r="A11779" s="4">
        <v>44</v>
      </c>
      <c r="B11779" s="3" t="s">
        <v>66</v>
      </c>
      <c r="C11779" s="16">
        <v>45647</v>
      </c>
      <c r="D11779" s="1" t="s">
        <v>1</v>
      </c>
      <c r="E11779" s="1" t="s">
        <v>0</v>
      </c>
      <c r="G11779" s="2">
        <v>60</v>
      </c>
    </row>
    <row r="11780" spans="1:7" x14ac:dyDescent="0.35">
      <c r="A11780" s="4">
        <v>44</v>
      </c>
      <c r="B11780" s="3" t="s">
        <v>66</v>
      </c>
      <c r="C11780" s="16">
        <v>45647</v>
      </c>
      <c r="D11780" s="1" t="s">
        <v>1</v>
      </c>
      <c r="E11780" s="1" t="s">
        <v>0</v>
      </c>
      <c r="G11780" s="2">
        <v>0</v>
      </c>
    </row>
    <row r="11781" spans="1:7" x14ac:dyDescent="0.35">
      <c r="A11781" s="4">
        <v>44</v>
      </c>
      <c r="B11781" s="3" t="s">
        <v>66</v>
      </c>
      <c r="C11781" s="16">
        <v>45647</v>
      </c>
      <c r="D11781" s="1" t="s">
        <v>1</v>
      </c>
      <c r="E11781" s="1" t="s">
        <v>0</v>
      </c>
      <c r="G11781" s="2">
        <v>60</v>
      </c>
    </row>
    <row r="11782" spans="1:7" x14ac:dyDescent="0.35">
      <c r="A11782" s="4">
        <v>44</v>
      </c>
      <c r="B11782" s="3" t="s">
        <v>66</v>
      </c>
      <c r="C11782" s="16">
        <v>45647</v>
      </c>
      <c r="D11782" s="1" t="s">
        <v>1</v>
      </c>
      <c r="E11782" s="1" t="s">
        <v>3</v>
      </c>
      <c r="F11782" s="2">
        <v>16</v>
      </c>
      <c r="G11782" s="2">
        <v>11</v>
      </c>
    </row>
    <row r="11783" spans="1:7" x14ac:dyDescent="0.35">
      <c r="A11783" s="4">
        <v>44</v>
      </c>
      <c r="B11783" s="3" t="s">
        <v>66</v>
      </c>
      <c r="C11783" s="16">
        <v>45647</v>
      </c>
      <c r="D11783" s="1" t="s">
        <v>1</v>
      </c>
      <c r="E11783" s="1" t="s">
        <v>0</v>
      </c>
      <c r="G11783" s="2">
        <v>60</v>
      </c>
    </row>
    <row r="11784" spans="1:7" x14ac:dyDescent="0.35">
      <c r="A11784" s="4">
        <v>44</v>
      </c>
      <c r="B11784" s="3" t="s">
        <v>66</v>
      </c>
      <c r="C11784" s="16">
        <v>45647</v>
      </c>
      <c r="D11784" s="1" t="s">
        <v>1</v>
      </c>
      <c r="E11784" s="1" t="s">
        <v>3</v>
      </c>
      <c r="F11784" s="2">
        <v>32</v>
      </c>
      <c r="G11784" s="2">
        <v>4</v>
      </c>
    </row>
    <row r="11785" spans="1:7" x14ac:dyDescent="0.35">
      <c r="A11785" s="4">
        <v>44</v>
      </c>
      <c r="B11785" s="3" t="s">
        <v>66</v>
      </c>
      <c r="C11785" s="16">
        <v>45647</v>
      </c>
      <c r="D11785" s="1" t="s">
        <v>1</v>
      </c>
      <c r="E11785" s="1" t="s">
        <v>0</v>
      </c>
      <c r="G11785" s="2">
        <v>60</v>
      </c>
    </row>
    <row r="11786" spans="1:7" x14ac:dyDescent="0.35">
      <c r="A11786" s="4">
        <v>44</v>
      </c>
      <c r="B11786" s="3" t="s">
        <v>66</v>
      </c>
      <c r="C11786" s="16">
        <v>45647</v>
      </c>
      <c r="D11786" s="1" t="s">
        <v>1</v>
      </c>
      <c r="E11786" s="1" t="s">
        <v>3</v>
      </c>
      <c r="F11786" s="2">
        <v>23</v>
      </c>
      <c r="G11786" s="2">
        <v>25</v>
      </c>
    </row>
    <row r="11787" spans="1:7" x14ac:dyDescent="0.35">
      <c r="A11787" s="4">
        <v>44</v>
      </c>
      <c r="B11787" s="3" t="s">
        <v>66</v>
      </c>
      <c r="C11787" s="16">
        <v>45647</v>
      </c>
      <c r="D11787" s="1" t="s">
        <v>7</v>
      </c>
      <c r="E11787" s="1" t="s">
        <v>0</v>
      </c>
      <c r="G11787" s="2">
        <v>45</v>
      </c>
    </row>
    <row r="11788" spans="1:7" x14ac:dyDescent="0.35">
      <c r="A11788" s="4">
        <v>44</v>
      </c>
      <c r="B11788" s="3" t="s">
        <v>66</v>
      </c>
      <c r="C11788" s="16">
        <v>45647</v>
      </c>
      <c r="D11788" s="1" t="s">
        <v>1</v>
      </c>
      <c r="E11788" s="1" t="s">
        <v>0</v>
      </c>
      <c r="G11788" s="2">
        <v>60</v>
      </c>
    </row>
    <row r="11789" spans="1:7" x14ac:dyDescent="0.35">
      <c r="A11789" s="4">
        <v>44</v>
      </c>
      <c r="B11789" s="3" t="s">
        <v>66</v>
      </c>
      <c r="C11789" s="16">
        <v>45647</v>
      </c>
      <c r="D11789" s="1" t="s">
        <v>1</v>
      </c>
      <c r="E11789" s="1" t="s">
        <v>3</v>
      </c>
      <c r="F11789" s="2">
        <v>26</v>
      </c>
      <c r="G11789" s="2">
        <v>59</v>
      </c>
    </row>
    <row r="11790" spans="1:7" x14ac:dyDescent="0.35">
      <c r="A11790" s="4">
        <v>44</v>
      </c>
      <c r="B11790" s="3" t="s">
        <v>66</v>
      </c>
      <c r="C11790" s="16">
        <v>45647</v>
      </c>
      <c r="D11790" s="1" t="s">
        <v>1</v>
      </c>
      <c r="E11790" s="1" t="s">
        <v>3</v>
      </c>
      <c r="F11790" s="2">
        <v>43</v>
      </c>
      <c r="G11790" s="2">
        <v>28</v>
      </c>
    </row>
    <row r="11791" spans="1:7" x14ac:dyDescent="0.35">
      <c r="A11791" s="4">
        <v>44</v>
      </c>
      <c r="B11791" s="3" t="s">
        <v>65</v>
      </c>
      <c r="C11791" s="16">
        <v>45648</v>
      </c>
      <c r="D11791" s="1" t="s">
        <v>1</v>
      </c>
      <c r="E11791" s="1" t="s">
        <v>0</v>
      </c>
      <c r="G11791" s="2">
        <v>59</v>
      </c>
    </row>
    <row r="11792" spans="1:7" x14ac:dyDescent="0.35">
      <c r="A11792" s="4">
        <v>44</v>
      </c>
      <c r="B11792" s="3" t="s">
        <v>65</v>
      </c>
      <c r="C11792" s="16">
        <v>45648</v>
      </c>
      <c r="D11792" s="1" t="s">
        <v>1</v>
      </c>
      <c r="E11792" s="1" t="s">
        <v>3</v>
      </c>
      <c r="F11792" s="2">
        <v>24</v>
      </c>
      <c r="G11792" s="2">
        <v>39</v>
      </c>
    </row>
    <row r="11793" spans="1:7" x14ac:dyDescent="0.35">
      <c r="A11793" s="4">
        <v>44</v>
      </c>
      <c r="B11793" s="3" t="s">
        <v>65</v>
      </c>
      <c r="C11793" s="16">
        <v>45648</v>
      </c>
      <c r="D11793" s="1" t="s">
        <v>1</v>
      </c>
      <c r="E11793" s="1" t="s">
        <v>12</v>
      </c>
      <c r="F11793" s="2">
        <v>25</v>
      </c>
      <c r="G11793" s="2">
        <v>12</v>
      </c>
    </row>
    <row r="11794" spans="1:7" x14ac:dyDescent="0.35">
      <c r="A11794" s="4">
        <v>44</v>
      </c>
      <c r="B11794" s="3" t="s">
        <v>65</v>
      </c>
      <c r="C11794" s="16">
        <v>45648</v>
      </c>
      <c r="D11794" s="1" t="s">
        <v>1</v>
      </c>
      <c r="E11794" s="1" t="s">
        <v>3</v>
      </c>
      <c r="F11794" s="2">
        <v>26</v>
      </c>
      <c r="G11794" s="2">
        <v>59</v>
      </c>
    </row>
    <row r="11795" spans="1:7" x14ac:dyDescent="0.35">
      <c r="A11795" s="4">
        <v>44</v>
      </c>
      <c r="B11795" s="3" t="s">
        <v>65</v>
      </c>
      <c r="C11795" s="16">
        <v>45648</v>
      </c>
      <c r="D11795" s="1" t="s">
        <v>1</v>
      </c>
      <c r="E11795" s="1" t="s">
        <v>3</v>
      </c>
      <c r="F11795" s="2">
        <v>31</v>
      </c>
      <c r="G11795" s="2">
        <v>59</v>
      </c>
    </row>
    <row r="11796" spans="1:7" x14ac:dyDescent="0.35">
      <c r="A11796" s="4">
        <v>44</v>
      </c>
      <c r="B11796" s="3" t="s">
        <v>65</v>
      </c>
      <c r="C11796" s="16">
        <v>45648</v>
      </c>
      <c r="D11796" s="1" t="s">
        <v>1</v>
      </c>
      <c r="E11796" s="1" t="s">
        <v>3</v>
      </c>
      <c r="F11796" s="2">
        <v>23</v>
      </c>
      <c r="G11796" s="2">
        <v>58</v>
      </c>
    </row>
    <row r="11797" spans="1:7" x14ac:dyDescent="0.35">
      <c r="A11797" s="4">
        <v>44</v>
      </c>
      <c r="B11797" s="3" t="s">
        <v>65</v>
      </c>
      <c r="C11797" s="16">
        <v>45648</v>
      </c>
      <c r="D11797" s="1" t="s">
        <v>5</v>
      </c>
      <c r="E11797" s="1" t="s">
        <v>0</v>
      </c>
    </row>
    <row r="11798" spans="1:7" x14ac:dyDescent="0.35">
      <c r="A11798" s="4">
        <v>44</v>
      </c>
      <c r="B11798" s="3" t="s">
        <v>64</v>
      </c>
      <c r="C11798" s="16">
        <v>45649</v>
      </c>
      <c r="D11798" s="1" t="s">
        <v>5</v>
      </c>
      <c r="E11798" s="1" t="s">
        <v>0</v>
      </c>
    </row>
    <row r="11799" spans="1:7" x14ac:dyDescent="0.35">
      <c r="A11799" s="4">
        <v>44</v>
      </c>
      <c r="B11799" s="3" t="s">
        <v>64</v>
      </c>
      <c r="C11799" s="16">
        <v>45649</v>
      </c>
      <c r="D11799" s="1" t="s">
        <v>1</v>
      </c>
      <c r="E11799" s="1" t="s">
        <v>3</v>
      </c>
      <c r="F11799" s="2">
        <v>26</v>
      </c>
      <c r="G11799" s="2">
        <v>49</v>
      </c>
    </row>
    <row r="11800" spans="1:7" x14ac:dyDescent="0.35">
      <c r="A11800" s="4">
        <v>44</v>
      </c>
      <c r="B11800" s="3" t="s">
        <v>64</v>
      </c>
      <c r="C11800" s="16">
        <v>45649</v>
      </c>
      <c r="D11800" s="1" t="s">
        <v>1</v>
      </c>
      <c r="E11800" s="1" t="s">
        <v>3</v>
      </c>
      <c r="F11800" s="2">
        <v>29</v>
      </c>
      <c r="G11800" s="2">
        <v>58</v>
      </c>
    </row>
    <row r="11801" spans="1:7" x14ac:dyDescent="0.35">
      <c r="A11801" s="4">
        <v>44</v>
      </c>
      <c r="B11801" s="3" t="s">
        <v>65</v>
      </c>
      <c r="C11801" s="16">
        <v>45648</v>
      </c>
      <c r="D11801" s="1" t="s">
        <v>1</v>
      </c>
      <c r="E11801" s="1" t="s">
        <v>0</v>
      </c>
      <c r="G11801" s="2">
        <v>59</v>
      </c>
    </row>
    <row r="11802" spans="1:7" x14ac:dyDescent="0.35">
      <c r="A11802" s="4">
        <v>44</v>
      </c>
      <c r="B11802" s="3" t="s">
        <v>65</v>
      </c>
      <c r="C11802" s="16">
        <v>45648</v>
      </c>
      <c r="D11802" s="1" t="s">
        <v>1</v>
      </c>
      <c r="E11802" s="1" t="s">
        <v>3</v>
      </c>
      <c r="F11802" s="2">
        <v>27</v>
      </c>
      <c r="G11802" s="2">
        <v>57</v>
      </c>
    </row>
    <row r="11803" spans="1:7" x14ac:dyDescent="0.35">
      <c r="A11803" s="4">
        <v>44</v>
      </c>
      <c r="B11803" s="3" t="s">
        <v>65</v>
      </c>
      <c r="C11803" s="16">
        <v>45648</v>
      </c>
      <c r="D11803" s="1" t="s">
        <v>1</v>
      </c>
      <c r="E11803" s="1" t="s">
        <v>3</v>
      </c>
      <c r="F11803" s="2">
        <v>26</v>
      </c>
      <c r="G11803" s="2">
        <v>44</v>
      </c>
    </row>
    <row r="11804" spans="1:7" x14ac:dyDescent="0.35">
      <c r="A11804" s="4">
        <v>44</v>
      </c>
      <c r="B11804" s="3" t="s">
        <v>65</v>
      </c>
      <c r="C11804" s="16">
        <v>45648</v>
      </c>
      <c r="D11804" s="1" t="s">
        <v>1</v>
      </c>
      <c r="E11804" s="1" t="s">
        <v>3</v>
      </c>
      <c r="F11804" s="2">
        <v>24</v>
      </c>
      <c r="G11804" s="2">
        <v>52</v>
      </c>
    </row>
    <row r="11805" spans="1:7" x14ac:dyDescent="0.35">
      <c r="A11805" s="4">
        <v>44</v>
      </c>
      <c r="B11805" s="3" t="s">
        <v>65</v>
      </c>
      <c r="C11805" s="16">
        <v>45648</v>
      </c>
      <c r="D11805" s="1" t="s">
        <v>1</v>
      </c>
      <c r="E11805" s="1" t="s">
        <v>0</v>
      </c>
      <c r="G11805" s="2">
        <v>2</v>
      </c>
    </row>
    <row r="11806" spans="1:7" x14ac:dyDescent="0.35">
      <c r="A11806" s="4">
        <v>44</v>
      </c>
      <c r="B11806" s="3" t="s">
        <v>65</v>
      </c>
      <c r="C11806" s="16">
        <v>45648</v>
      </c>
      <c r="D11806" s="1" t="s">
        <v>1</v>
      </c>
      <c r="E11806" s="1" t="s">
        <v>0</v>
      </c>
      <c r="G11806" s="2">
        <v>59</v>
      </c>
    </row>
    <row r="11807" spans="1:7" x14ac:dyDescent="0.35">
      <c r="A11807" s="4">
        <v>44</v>
      </c>
      <c r="B11807" s="3" t="s">
        <v>65</v>
      </c>
      <c r="C11807" s="16">
        <v>45648</v>
      </c>
      <c r="D11807" s="1" t="s">
        <v>1</v>
      </c>
      <c r="E11807" s="1" t="s">
        <v>0</v>
      </c>
      <c r="G11807" s="2">
        <v>59</v>
      </c>
    </row>
    <row r="11808" spans="1:7" x14ac:dyDescent="0.35">
      <c r="A11808" s="4">
        <v>44</v>
      </c>
      <c r="B11808" s="3" t="s">
        <v>65</v>
      </c>
      <c r="C11808" s="16">
        <v>45648</v>
      </c>
      <c r="D11808" s="1" t="s">
        <v>1</v>
      </c>
      <c r="E11808" s="1" t="s">
        <v>0</v>
      </c>
      <c r="G11808" s="2">
        <v>57</v>
      </c>
    </row>
    <row r="11809" spans="1:7" x14ac:dyDescent="0.35">
      <c r="A11809" s="4">
        <v>44</v>
      </c>
      <c r="B11809" s="3" t="s">
        <v>65</v>
      </c>
      <c r="C11809" s="16">
        <v>45648</v>
      </c>
      <c r="D11809" s="1" t="s">
        <v>1</v>
      </c>
      <c r="E11809" s="1" t="s">
        <v>3</v>
      </c>
      <c r="F11809" s="2">
        <v>23</v>
      </c>
      <c r="G11809" s="2">
        <v>58</v>
      </c>
    </row>
    <row r="11810" spans="1:7" x14ac:dyDescent="0.35">
      <c r="A11810" s="4">
        <v>44</v>
      </c>
      <c r="B11810" s="3" t="s">
        <v>65</v>
      </c>
      <c r="C11810" s="16">
        <v>45648</v>
      </c>
      <c r="D11810" s="1" t="s">
        <v>1</v>
      </c>
      <c r="E11810" s="1" t="s">
        <v>0</v>
      </c>
      <c r="G11810" s="2">
        <v>59</v>
      </c>
    </row>
    <row r="11811" spans="1:7" x14ac:dyDescent="0.35">
      <c r="A11811" s="4">
        <v>44</v>
      </c>
      <c r="B11811" s="3" t="s">
        <v>65</v>
      </c>
      <c r="C11811" s="16">
        <v>45648</v>
      </c>
      <c r="D11811" s="1" t="s">
        <v>1</v>
      </c>
      <c r="E11811" s="1" t="s">
        <v>3</v>
      </c>
      <c r="F11811" s="2">
        <v>30</v>
      </c>
      <c r="G11811" s="2">
        <v>59</v>
      </c>
    </row>
    <row r="11812" spans="1:7" x14ac:dyDescent="0.35">
      <c r="A11812" s="4">
        <v>44</v>
      </c>
      <c r="B11812" s="3" t="s">
        <v>65</v>
      </c>
      <c r="C11812" s="16">
        <v>45648</v>
      </c>
      <c r="D11812" s="1" t="s">
        <v>1</v>
      </c>
      <c r="E11812" s="1" t="s">
        <v>0</v>
      </c>
      <c r="G11812" s="2">
        <v>59</v>
      </c>
    </row>
    <row r="11813" spans="1:7" x14ac:dyDescent="0.35">
      <c r="A11813" s="4">
        <v>44</v>
      </c>
      <c r="B11813" s="3" t="s">
        <v>65</v>
      </c>
      <c r="C11813" s="16">
        <v>45648</v>
      </c>
      <c r="D11813" s="1" t="s">
        <v>1</v>
      </c>
      <c r="E11813" s="1" t="s">
        <v>4</v>
      </c>
      <c r="F11813" s="2">
        <v>27</v>
      </c>
      <c r="G11813" s="2">
        <v>53</v>
      </c>
    </row>
    <row r="11814" spans="1:7" x14ac:dyDescent="0.35">
      <c r="A11814" s="4">
        <v>44</v>
      </c>
      <c r="B11814" s="3" t="s">
        <v>64</v>
      </c>
      <c r="C11814" s="16">
        <v>45649</v>
      </c>
      <c r="D11814" s="1" t="s">
        <v>1</v>
      </c>
      <c r="E11814" s="1" t="s">
        <v>3</v>
      </c>
      <c r="F11814" s="2">
        <v>24</v>
      </c>
      <c r="G11814" s="2">
        <v>7</v>
      </c>
    </row>
    <row r="11815" spans="1:7" x14ac:dyDescent="0.35">
      <c r="A11815" s="4">
        <v>44</v>
      </c>
      <c r="B11815" s="3" t="s">
        <v>64</v>
      </c>
      <c r="C11815" s="16">
        <v>45649</v>
      </c>
      <c r="D11815" s="1" t="s">
        <v>5</v>
      </c>
      <c r="E11815" s="1" t="s">
        <v>0</v>
      </c>
    </row>
    <row r="11816" spans="1:7" x14ac:dyDescent="0.35">
      <c r="A11816" s="4">
        <v>44</v>
      </c>
      <c r="B11816" s="3" t="s">
        <v>64</v>
      </c>
      <c r="C11816" s="16">
        <v>45649</v>
      </c>
      <c r="D11816" s="1" t="s">
        <v>1</v>
      </c>
      <c r="E11816" s="1" t="s">
        <v>3</v>
      </c>
      <c r="F11816" s="2">
        <v>24</v>
      </c>
      <c r="G11816" s="2">
        <v>58</v>
      </c>
    </row>
    <row r="11817" spans="1:7" x14ac:dyDescent="0.35">
      <c r="A11817" s="4">
        <v>44</v>
      </c>
      <c r="B11817" s="3" t="s">
        <v>64</v>
      </c>
      <c r="C11817" s="16">
        <v>45649</v>
      </c>
      <c r="D11817" s="1" t="s">
        <v>1</v>
      </c>
      <c r="E11817" s="1" t="s">
        <v>0</v>
      </c>
      <c r="G11817" s="2">
        <v>58</v>
      </c>
    </row>
    <row r="11818" spans="1:7" x14ac:dyDescent="0.35">
      <c r="A11818" s="4">
        <v>44</v>
      </c>
      <c r="B11818" s="3" t="s">
        <v>64</v>
      </c>
      <c r="C11818" s="16">
        <v>45649</v>
      </c>
      <c r="D11818" s="1" t="s">
        <v>1</v>
      </c>
      <c r="E11818" s="1" t="s">
        <v>3</v>
      </c>
      <c r="F11818" s="2">
        <v>67</v>
      </c>
      <c r="G11818" s="2">
        <v>30</v>
      </c>
    </row>
    <row r="11819" spans="1:7" x14ac:dyDescent="0.35">
      <c r="A11819" s="4">
        <v>44</v>
      </c>
      <c r="B11819" s="3" t="s">
        <v>64</v>
      </c>
      <c r="C11819" s="16">
        <v>45649</v>
      </c>
      <c r="D11819" s="1" t="s">
        <v>1</v>
      </c>
      <c r="E11819" s="1" t="s">
        <v>0</v>
      </c>
      <c r="G11819" s="2">
        <v>58</v>
      </c>
    </row>
    <row r="11820" spans="1:7" x14ac:dyDescent="0.35">
      <c r="A11820" s="4">
        <v>44</v>
      </c>
      <c r="B11820" s="3" t="s">
        <v>64</v>
      </c>
      <c r="C11820" s="16">
        <v>45649</v>
      </c>
      <c r="D11820" s="1" t="s">
        <v>1</v>
      </c>
      <c r="E11820" s="1" t="s">
        <v>0</v>
      </c>
      <c r="G11820" s="2">
        <v>58</v>
      </c>
    </row>
    <row r="11821" spans="1:7" x14ac:dyDescent="0.35">
      <c r="A11821" s="4">
        <v>44</v>
      </c>
      <c r="B11821" s="3" t="s">
        <v>64</v>
      </c>
      <c r="C11821" s="16">
        <v>45649</v>
      </c>
      <c r="D11821" s="1" t="s">
        <v>1</v>
      </c>
      <c r="E11821" s="1" t="s">
        <v>0</v>
      </c>
      <c r="G11821" s="2">
        <v>56</v>
      </c>
    </row>
    <row r="11822" spans="1:7" x14ac:dyDescent="0.35">
      <c r="A11822" s="4">
        <v>44</v>
      </c>
      <c r="B11822" s="3" t="s">
        <v>64</v>
      </c>
      <c r="C11822" s="16">
        <v>45649</v>
      </c>
      <c r="D11822" s="1" t="s">
        <v>1</v>
      </c>
      <c r="E11822" s="1" t="s">
        <v>0</v>
      </c>
      <c r="G11822" s="2">
        <v>58</v>
      </c>
    </row>
    <row r="11823" spans="1:7" x14ac:dyDescent="0.35">
      <c r="A11823" s="4">
        <v>44</v>
      </c>
      <c r="B11823" s="3" t="s">
        <v>64</v>
      </c>
      <c r="C11823" s="16">
        <v>45649</v>
      </c>
      <c r="D11823" s="1" t="s">
        <v>1</v>
      </c>
      <c r="E11823" s="1" t="s">
        <v>4</v>
      </c>
      <c r="F11823" s="2">
        <v>25</v>
      </c>
      <c r="G11823" s="2">
        <v>2</v>
      </c>
    </row>
    <row r="11824" spans="1:7" x14ac:dyDescent="0.35">
      <c r="A11824" s="4">
        <v>44</v>
      </c>
      <c r="B11824" s="3" t="s">
        <v>64</v>
      </c>
      <c r="C11824" s="16">
        <v>45649</v>
      </c>
      <c r="D11824" s="1" t="s">
        <v>1</v>
      </c>
      <c r="E11824" s="1" t="s">
        <v>4</v>
      </c>
      <c r="F11824" s="2">
        <v>39</v>
      </c>
      <c r="G11824" s="2">
        <v>39</v>
      </c>
    </row>
    <row r="11825" spans="1:7" x14ac:dyDescent="0.35">
      <c r="A11825" s="4">
        <v>44</v>
      </c>
      <c r="B11825" s="3" t="s">
        <v>64</v>
      </c>
      <c r="C11825" s="16">
        <v>45649</v>
      </c>
      <c r="D11825" s="1" t="s">
        <v>1</v>
      </c>
      <c r="E11825" s="1" t="s">
        <v>0</v>
      </c>
      <c r="G11825" s="2">
        <v>58</v>
      </c>
    </row>
    <row r="11826" spans="1:7" x14ac:dyDescent="0.35">
      <c r="A11826" s="4">
        <v>44</v>
      </c>
      <c r="B11826" s="3" t="s">
        <v>64</v>
      </c>
      <c r="C11826" s="16">
        <v>45649</v>
      </c>
      <c r="D11826" s="1" t="s">
        <v>1</v>
      </c>
      <c r="E11826" s="1" t="s">
        <v>0</v>
      </c>
      <c r="G11826" s="2">
        <v>32</v>
      </c>
    </row>
    <row r="11827" spans="1:7" x14ac:dyDescent="0.35">
      <c r="A11827" s="4">
        <v>44</v>
      </c>
      <c r="B11827" s="3" t="s">
        <v>31</v>
      </c>
      <c r="C11827" s="16">
        <v>45684</v>
      </c>
      <c r="D11827" s="1" t="s">
        <v>1</v>
      </c>
      <c r="E11827" s="1" t="s">
        <v>3</v>
      </c>
      <c r="F11827" s="2">
        <v>25</v>
      </c>
      <c r="G11827" s="2">
        <v>23</v>
      </c>
    </row>
    <row r="11828" spans="1:7" x14ac:dyDescent="0.35">
      <c r="A11828" s="4">
        <v>44</v>
      </c>
      <c r="B11828" s="3" t="s">
        <v>64</v>
      </c>
      <c r="C11828" s="16">
        <v>45649</v>
      </c>
      <c r="D11828" s="1" t="s">
        <v>1</v>
      </c>
      <c r="E11828" s="1" t="s">
        <v>3</v>
      </c>
      <c r="F11828" s="2">
        <v>25</v>
      </c>
      <c r="G11828" s="2">
        <v>6</v>
      </c>
    </row>
    <row r="11829" spans="1:7" x14ac:dyDescent="0.35">
      <c r="A11829" s="4">
        <v>44</v>
      </c>
      <c r="B11829" s="3" t="s">
        <v>63</v>
      </c>
      <c r="C11829" s="16">
        <v>45650</v>
      </c>
      <c r="D11829" s="1" t="s">
        <v>1</v>
      </c>
      <c r="E11829" s="1" t="s">
        <v>0</v>
      </c>
      <c r="G11829" s="2">
        <v>33</v>
      </c>
    </row>
    <row r="11830" spans="1:7" x14ac:dyDescent="0.35">
      <c r="A11830" s="4">
        <v>44</v>
      </c>
      <c r="B11830" s="3" t="s">
        <v>63</v>
      </c>
      <c r="C11830" s="16">
        <v>45650</v>
      </c>
      <c r="D11830" s="1" t="s">
        <v>1</v>
      </c>
      <c r="E11830" s="1" t="s">
        <v>0</v>
      </c>
      <c r="G11830" s="2">
        <v>57</v>
      </c>
    </row>
    <row r="11831" spans="1:7" x14ac:dyDescent="0.35">
      <c r="A11831" s="4">
        <v>44</v>
      </c>
      <c r="B11831" s="3" t="s">
        <v>63</v>
      </c>
      <c r="C11831" s="16">
        <v>45650</v>
      </c>
      <c r="D11831" s="1" t="s">
        <v>1</v>
      </c>
      <c r="E11831" s="1" t="s">
        <v>4</v>
      </c>
      <c r="F11831" s="2">
        <v>41</v>
      </c>
      <c r="G11831" s="2">
        <v>38</v>
      </c>
    </row>
    <row r="11832" spans="1:7" x14ac:dyDescent="0.35">
      <c r="A11832" s="4">
        <v>44</v>
      </c>
      <c r="B11832" s="3" t="s">
        <v>63</v>
      </c>
      <c r="C11832" s="16">
        <v>45650</v>
      </c>
      <c r="D11832" s="1" t="s">
        <v>1</v>
      </c>
      <c r="E11832" s="1" t="s">
        <v>0</v>
      </c>
      <c r="G11832" s="2">
        <v>50</v>
      </c>
    </row>
    <row r="11833" spans="1:7" x14ac:dyDescent="0.35">
      <c r="A11833" s="4">
        <v>44</v>
      </c>
      <c r="B11833" s="3" t="s">
        <v>63</v>
      </c>
      <c r="C11833" s="16">
        <v>45650</v>
      </c>
      <c r="D11833" s="1" t="s">
        <v>1</v>
      </c>
      <c r="E11833" s="1" t="s">
        <v>3</v>
      </c>
      <c r="F11833" s="2">
        <v>55</v>
      </c>
      <c r="G11833" s="2">
        <v>55</v>
      </c>
    </row>
    <row r="11834" spans="1:7" x14ac:dyDescent="0.35">
      <c r="A11834" s="4">
        <v>44</v>
      </c>
      <c r="B11834" s="3" t="s">
        <v>63</v>
      </c>
      <c r="C11834" s="16">
        <v>45650</v>
      </c>
      <c r="D11834" s="1" t="s">
        <v>1</v>
      </c>
      <c r="E11834" s="1" t="s">
        <v>0</v>
      </c>
      <c r="G11834" s="2">
        <v>57</v>
      </c>
    </row>
    <row r="11835" spans="1:7" x14ac:dyDescent="0.35">
      <c r="A11835" s="4">
        <v>44</v>
      </c>
      <c r="B11835" s="3" t="s">
        <v>63</v>
      </c>
      <c r="C11835" s="16">
        <v>45650</v>
      </c>
      <c r="D11835" s="1" t="s">
        <v>1</v>
      </c>
      <c r="E11835" s="1" t="s">
        <v>0</v>
      </c>
      <c r="G11835" s="2">
        <v>57</v>
      </c>
    </row>
    <row r="11836" spans="1:7" x14ac:dyDescent="0.35">
      <c r="A11836" s="4">
        <v>44</v>
      </c>
      <c r="B11836" s="3" t="s">
        <v>63</v>
      </c>
      <c r="C11836" s="16">
        <v>45650</v>
      </c>
      <c r="D11836" s="1" t="s">
        <v>1</v>
      </c>
      <c r="E11836" s="1" t="s">
        <v>4</v>
      </c>
      <c r="F11836" s="2">
        <v>43</v>
      </c>
      <c r="G11836" s="2">
        <v>15</v>
      </c>
    </row>
    <row r="11837" spans="1:7" x14ac:dyDescent="0.35">
      <c r="A11837" s="4">
        <v>44</v>
      </c>
      <c r="B11837" s="3" t="s">
        <v>60</v>
      </c>
      <c r="C11837" s="16">
        <v>45674</v>
      </c>
      <c r="D11837" s="1" t="s">
        <v>1</v>
      </c>
      <c r="E11837" s="1" t="s">
        <v>4</v>
      </c>
      <c r="F11837" s="2">
        <v>29</v>
      </c>
      <c r="G11837" s="2">
        <v>32</v>
      </c>
    </row>
    <row r="11838" spans="1:7" x14ac:dyDescent="0.35">
      <c r="A11838" s="4">
        <v>44</v>
      </c>
      <c r="B11838" s="3" t="s">
        <v>45</v>
      </c>
      <c r="C11838" s="16">
        <v>45675</v>
      </c>
      <c r="D11838" s="1" t="s">
        <v>1</v>
      </c>
      <c r="E11838" s="1" t="s">
        <v>0</v>
      </c>
      <c r="F11838" s="2">
        <v>45</v>
      </c>
      <c r="G11838" s="2">
        <v>32</v>
      </c>
    </row>
    <row r="11839" spans="1:7" x14ac:dyDescent="0.35">
      <c r="A11839" s="4">
        <v>44</v>
      </c>
      <c r="B11839" s="3" t="s">
        <v>45</v>
      </c>
      <c r="C11839" s="16">
        <v>45675</v>
      </c>
      <c r="D11839" s="1" t="s">
        <v>1</v>
      </c>
      <c r="E11839" s="1" t="s">
        <v>3</v>
      </c>
      <c r="F11839" s="2">
        <v>24</v>
      </c>
      <c r="G11839" s="2">
        <v>32</v>
      </c>
    </row>
    <row r="11840" spans="1:7" x14ac:dyDescent="0.35">
      <c r="A11840" s="4">
        <v>44</v>
      </c>
      <c r="B11840" s="3" t="s">
        <v>45</v>
      </c>
      <c r="C11840" s="16">
        <v>45675</v>
      </c>
      <c r="D11840" s="1" t="s">
        <v>1</v>
      </c>
      <c r="E11840" s="1" t="s">
        <v>0</v>
      </c>
      <c r="G11840" s="2">
        <v>1</v>
      </c>
    </row>
    <row r="11841" spans="1:7" x14ac:dyDescent="0.35">
      <c r="A11841" s="4">
        <v>44</v>
      </c>
      <c r="B11841" s="3" t="s">
        <v>26</v>
      </c>
      <c r="C11841" s="16">
        <v>45689</v>
      </c>
      <c r="D11841" s="1" t="s">
        <v>1</v>
      </c>
      <c r="E11841" s="1" t="s">
        <v>0</v>
      </c>
      <c r="G11841" s="2">
        <v>18</v>
      </c>
    </row>
    <row r="11842" spans="1:7" x14ac:dyDescent="0.35">
      <c r="A11842" s="4">
        <v>44</v>
      </c>
      <c r="B11842" s="3" t="s">
        <v>26</v>
      </c>
      <c r="C11842" s="16">
        <v>45689</v>
      </c>
      <c r="D11842" s="1" t="s">
        <v>1</v>
      </c>
      <c r="E11842" s="1" t="s">
        <v>3</v>
      </c>
      <c r="F11842" s="2">
        <v>41</v>
      </c>
      <c r="G11842" s="2">
        <v>0</v>
      </c>
    </row>
    <row r="11843" spans="1:7" x14ac:dyDescent="0.35">
      <c r="A11843" s="4">
        <v>44</v>
      </c>
      <c r="B11843" s="3" t="s">
        <v>26</v>
      </c>
      <c r="C11843" s="16">
        <v>45689</v>
      </c>
      <c r="D11843" s="1" t="s">
        <v>1</v>
      </c>
      <c r="E11843" s="1" t="s">
        <v>0</v>
      </c>
      <c r="G11843" s="2">
        <v>18</v>
      </c>
    </row>
    <row r="11844" spans="1:7" x14ac:dyDescent="0.35">
      <c r="A11844" s="4">
        <v>44</v>
      </c>
      <c r="B11844" s="3" t="s">
        <v>26</v>
      </c>
      <c r="C11844" s="16">
        <v>45689</v>
      </c>
      <c r="D11844" s="1" t="s">
        <v>5</v>
      </c>
      <c r="E11844" s="1" t="s">
        <v>0</v>
      </c>
    </row>
    <row r="11845" spans="1:7" x14ac:dyDescent="0.35">
      <c r="A11845" s="4">
        <v>44</v>
      </c>
      <c r="B11845" s="3" t="s">
        <v>64</v>
      </c>
      <c r="C11845" s="16">
        <v>45649</v>
      </c>
      <c r="D11845" s="1" t="s">
        <v>1</v>
      </c>
      <c r="E11845" s="1" t="s">
        <v>0</v>
      </c>
      <c r="G11845" s="2">
        <v>1</v>
      </c>
    </row>
    <row r="11846" spans="1:7" x14ac:dyDescent="0.35">
      <c r="A11846" s="4">
        <v>44</v>
      </c>
      <c r="B11846" s="3" t="s">
        <v>63</v>
      </c>
      <c r="C11846" s="16">
        <v>45650</v>
      </c>
      <c r="D11846" s="1" t="s">
        <v>1</v>
      </c>
      <c r="E11846" s="1" t="s">
        <v>0</v>
      </c>
      <c r="G11846" s="2">
        <v>57</v>
      </c>
    </row>
    <row r="11847" spans="1:7" x14ac:dyDescent="0.35">
      <c r="A11847" s="4">
        <v>44</v>
      </c>
      <c r="B11847" s="3" t="s">
        <v>63</v>
      </c>
      <c r="C11847" s="16">
        <v>45650</v>
      </c>
      <c r="D11847" s="1" t="s">
        <v>1</v>
      </c>
      <c r="E11847" s="1" t="s">
        <v>0</v>
      </c>
      <c r="G11847" s="2">
        <v>57</v>
      </c>
    </row>
    <row r="11848" spans="1:7" x14ac:dyDescent="0.35">
      <c r="A11848" s="4">
        <v>44</v>
      </c>
      <c r="B11848" s="3" t="s">
        <v>63</v>
      </c>
      <c r="C11848" s="16">
        <v>45650</v>
      </c>
      <c r="D11848" s="1" t="s">
        <v>7</v>
      </c>
      <c r="E11848" s="1" t="s">
        <v>0</v>
      </c>
      <c r="G11848" s="2">
        <v>57</v>
      </c>
    </row>
    <row r="11849" spans="1:7" x14ac:dyDescent="0.35">
      <c r="A11849" s="4">
        <v>44</v>
      </c>
      <c r="B11849" s="3" t="s">
        <v>63</v>
      </c>
      <c r="C11849" s="16">
        <v>45650</v>
      </c>
      <c r="D11849" s="1" t="s">
        <v>1</v>
      </c>
      <c r="E11849" s="1" t="s">
        <v>12</v>
      </c>
      <c r="F11849" s="2">
        <v>22</v>
      </c>
      <c r="G11849" s="2">
        <v>17</v>
      </c>
    </row>
    <row r="11850" spans="1:7" x14ac:dyDescent="0.35">
      <c r="A11850" s="4">
        <v>44</v>
      </c>
      <c r="B11850" s="3" t="s">
        <v>63</v>
      </c>
      <c r="C11850" s="16">
        <v>45650</v>
      </c>
      <c r="D11850" s="1" t="s">
        <v>1</v>
      </c>
      <c r="E11850" s="1" t="s">
        <v>0</v>
      </c>
      <c r="G11850" s="2">
        <v>57</v>
      </c>
    </row>
    <row r="11851" spans="1:7" x14ac:dyDescent="0.35">
      <c r="A11851" s="4">
        <v>44</v>
      </c>
      <c r="B11851" s="3" t="s">
        <v>63</v>
      </c>
      <c r="C11851" s="16">
        <v>45650</v>
      </c>
      <c r="D11851" s="1" t="s">
        <v>1</v>
      </c>
      <c r="E11851" s="1" t="s">
        <v>3</v>
      </c>
      <c r="F11851" s="2">
        <v>28</v>
      </c>
      <c r="G11851" s="2">
        <v>45</v>
      </c>
    </row>
    <row r="11852" spans="1:7" x14ac:dyDescent="0.35">
      <c r="A11852" s="4">
        <v>44</v>
      </c>
      <c r="B11852" s="3" t="s">
        <v>63</v>
      </c>
      <c r="C11852" s="16">
        <v>45650</v>
      </c>
      <c r="D11852" s="1" t="s">
        <v>1</v>
      </c>
      <c r="E11852" s="1" t="s">
        <v>0</v>
      </c>
      <c r="G11852" s="2">
        <v>57</v>
      </c>
    </row>
    <row r="11853" spans="1:7" x14ac:dyDescent="0.35">
      <c r="A11853" s="4">
        <v>44</v>
      </c>
      <c r="B11853" s="3" t="s">
        <v>63</v>
      </c>
      <c r="C11853" s="16">
        <v>45650</v>
      </c>
      <c r="D11853" s="1" t="s">
        <v>5</v>
      </c>
      <c r="E11853" s="1" t="s">
        <v>0</v>
      </c>
    </row>
    <row r="11854" spans="1:7" x14ac:dyDescent="0.35">
      <c r="A11854" s="4">
        <v>44</v>
      </c>
      <c r="B11854" s="3" t="s">
        <v>63</v>
      </c>
      <c r="C11854" s="16">
        <v>45650</v>
      </c>
      <c r="D11854" s="1" t="s">
        <v>1</v>
      </c>
      <c r="E11854" s="1" t="s">
        <v>3</v>
      </c>
      <c r="F11854" s="2">
        <v>22</v>
      </c>
      <c r="G11854" s="2">
        <v>1</v>
      </c>
    </row>
    <row r="11855" spans="1:7" x14ac:dyDescent="0.35">
      <c r="A11855" s="4">
        <v>44</v>
      </c>
      <c r="B11855" s="3" t="s">
        <v>63</v>
      </c>
      <c r="C11855" s="16">
        <v>45650</v>
      </c>
      <c r="D11855" s="1" t="s">
        <v>1</v>
      </c>
      <c r="E11855" s="1" t="s">
        <v>0</v>
      </c>
      <c r="G11855" s="2">
        <v>57</v>
      </c>
    </row>
    <row r="11856" spans="1:7" x14ac:dyDescent="0.35">
      <c r="A11856" s="4">
        <v>44</v>
      </c>
      <c r="B11856" s="3" t="s">
        <v>63</v>
      </c>
      <c r="C11856" s="16">
        <v>45650</v>
      </c>
      <c r="D11856" s="1" t="s">
        <v>1</v>
      </c>
      <c r="E11856" s="1" t="s">
        <v>0</v>
      </c>
      <c r="G11856" s="2">
        <v>57</v>
      </c>
    </row>
    <row r="11857" spans="1:7" x14ac:dyDescent="0.35">
      <c r="A11857" s="4">
        <v>44</v>
      </c>
      <c r="B11857" s="3" t="s">
        <v>63</v>
      </c>
      <c r="C11857" s="16">
        <v>45650</v>
      </c>
      <c r="D11857" s="1" t="s">
        <v>1</v>
      </c>
      <c r="E11857" s="1" t="s">
        <v>4</v>
      </c>
      <c r="F11857" s="2">
        <v>24</v>
      </c>
      <c r="G11857" s="2">
        <v>3</v>
      </c>
    </row>
    <row r="11858" spans="1:7" x14ac:dyDescent="0.35">
      <c r="A11858" s="4">
        <v>44</v>
      </c>
      <c r="B11858" s="3" t="s">
        <v>63</v>
      </c>
      <c r="C11858" s="16">
        <v>45650</v>
      </c>
      <c r="D11858" s="1" t="s">
        <v>1</v>
      </c>
      <c r="E11858" s="1" t="s">
        <v>0</v>
      </c>
      <c r="G11858" s="2">
        <v>12</v>
      </c>
    </row>
    <row r="11859" spans="1:7" x14ac:dyDescent="0.35">
      <c r="A11859" s="4">
        <v>44</v>
      </c>
      <c r="B11859" s="3" t="s">
        <v>63</v>
      </c>
      <c r="C11859" s="16">
        <v>45650</v>
      </c>
      <c r="D11859" s="1" t="s">
        <v>1</v>
      </c>
      <c r="E11859" s="1" t="s">
        <v>3</v>
      </c>
      <c r="F11859" s="2">
        <v>28</v>
      </c>
      <c r="G11859" s="2">
        <v>5</v>
      </c>
    </row>
    <row r="11860" spans="1:7" x14ac:dyDescent="0.35">
      <c r="A11860" s="4">
        <v>44</v>
      </c>
      <c r="B11860" s="3" t="s">
        <v>63</v>
      </c>
      <c r="C11860" s="16">
        <v>45650</v>
      </c>
      <c r="D11860" s="1" t="s">
        <v>1</v>
      </c>
      <c r="E11860" s="1" t="s">
        <v>4</v>
      </c>
      <c r="F11860" s="2">
        <v>34</v>
      </c>
      <c r="G11860" s="2">
        <v>27</v>
      </c>
    </row>
    <row r="11861" spans="1:7" x14ac:dyDescent="0.35">
      <c r="A11861" s="4">
        <v>44</v>
      </c>
      <c r="B11861" s="3" t="s">
        <v>63</v>
      </c>
      <c r="C11861" s="16">
        <v>45650</v>
      </c>
      <c r="D11861" s="1" t="s">
        <v>1</v>
      </c>
      <c r="E11861" s="1" t="s">
        <v>0</v>
      </c>
      <c r="G11861" s="2">
        <v>57</v>
      </c>
    </row>
    <row r="11862" spans="1:7" x14ac:dyDescent="0.35">
      <c r="A11862" s="4">
        <v>44</v>
      </c>
      <c r="B11862" s="3" t="s">
        <v>63</v>
      </c>
      <c r="C11862" s="16">
        <v>45650</v>
      </c>
      <c r="D11862" s="1" t="s">
        <v>1</v>
      </c>
      <c r="E11862" s="1" t="s">
        <v>12</v>
      </c>
      <c r="F11862" s="2">
        <v>27</v>
      </c>
      <c r="G11862" s="2">
        <v>47</v>
      </c>
    </row>
    <row r="11863" spans="1:7" x14ac:dyDescent="0.35">
      <c r="A11863" s="4">
        <v>44</v>
      </c>
      <c r="B11863" s="3" t="s">
        <v>63</v>
      </c>
      <c r="C11863" s="16">
        <v>45650</v>
      </c>
      <c r="D11863" s="1" t="s">
        <v>1</v>
      </c>
      <c r="E11863" s="1" t="s">
        <v>3</v>
      </c>
      <c r="F11863" s="2">
        <v>19</v>
      </c>
      <c r="G11863" s="2">
        <v>30</v>
      </c>
    </row>
    <row r="11864" spans="1:7" x14ac:dyDescent="0.35">
      <c r="A11864" s="4">
        <v>44</v>
      </c>
      <c r="B11864" s="3" t="s">
        <v>62</v>
      </c>
      <c r="C11864" s="16">
        <v>45651</v>
      </c>
      <c r="D11864" s="1" t="s">
        <v>1</v>
      </c>
      <c r="E11864" s="1" t="s">
        <v>0</v>
      </c>
      <c r="G11864" s="2">
        <v>22</v>
      </c>
    </row>
    <row r="11865" spans="1:7" x14ac:dyDescent="0.35">
      <c r="A11865" s="4">
        <v>44</v>
      </c>
      <c r="B11865" s="3" t="s">
        <v>62</v>
      </c>
      <c r="C11865" s="16">
        <v>45651</v>
      </c>
      <c r="D11865" s="1" t="s">
        <v>1</v>
      </c>
      <c r="E11865" s="1" t="s">
        <v>0</v>
      </c>
      <c r="G11865" s="2">
        <v>56</v>
      </c>
    </row>
    <row r="11866" spans="1:7" x14ac:dyDescent="0.35">
      <c r="A11866" s="4">
        <v>44</v>
      </c>
      <c r="B11866" s="3" t="s">
        <v>62</v>
      </c>
      <c r="C11866" s="16">
        <v>45651</v>
      </c>
      <c r="D11866" s="1" t="s">
        <v>1</v>
      </c>
      <c r="E11866" s="1" t="s">
        <v>3</v>
      </c>
      <c r="F11866" s="2">
        <v>45</v>
      </c>
      <c r="G11866" s="2">
        <v>50</v>
      </c>
    </row>
    <row r="11867" spans="1:7" x14ac:dyDescent="0.35">
      <c r="A11867" s="4">
        <v>44</v>
      </c>
      <c r="B11867" s="3" t="s">
        <v>62</v>
      </c>
      <c r="C11867" s="16">
        <v>45651</v>
      </c>
      <c r="D11867" s="1" t="s">
        <v>1</v>
      </c>
      <c r="E11867" s="1" t="s">
        <v>3</v>
      </c>
      <c r="F11867" s="2">
        <v>24</v>
      </c>
      <c r="G11867" s="2">
        <v>12</v>
      </c>
    </row>
    <row r="11868" spans="1:7" x14ac:dyDescent="0.35">
      <c r="A11868" s="4">
        <v>44</v>
      </c>
      <c r="B11868" s="3" t="s">
        <v>62</v>
      </c>
      <c r="C11868" s="16">
        <v>45651</v>
      </c>
      <c r="D11868" s="1" t="s">
        <v>1</v>
      </c>
      <c r="E11868" s="1" t="s">
        <v>0</v>
      </c>
      <c r="G11868" s="2">
        <v>56</v>
      </c>
    </row>
    <row r="11869" spans="1:7" x14ac:dyDescent="0.35">
      <c r="A11869" s="4">
        <v>44</v>
      </c>
      <c r="B11869" s="3" t="s">
        <v>59</v>
      </c>
      <c r="C11869" s="16">
        <v>45652</v>
      </c>
      <c r="D11869" s="1" t="s">
        <v>1</v>
      </c>
      <c r="E11869" s="1" t="s">
        <v>0</v>
      </c>
      <c r="G11869" s="2">
        <v>15</v>
      </c>
    </row>
    <row r="11870" spans="1:7" x14ac:dyDescent="0.35">
      <c r="A11870" s="4">
        <v>44</v>
      </c>
      <c r="B11870" s="3" t="s">
        <v>59</v>
      </c>
      <c r="C11870" s="16">
        <v>45652</v>
      </c>
      <c r="D11870" s="1" t="s">
        <v>5</v>
      </c>
      <c r="E11870" s="1" t="s">
        <v>0</v>
      </c>
    </row>
    <row r="11871" spans="1:7" x14ac:dyDescent="0.35">
      <c r="A11871" s="4">
        <v>44</v>
      </c>
      <c r="B11871" s="3" t="s">
        <v>59</v>
      </c>
      <c r="C11871" s="16">
        <v>45652</v>
      </c>
      <c r="D11871" s="1" t="s">
        <v>1</v>
      </c>
      <c r="E11871" s="1" t="s">
        <v>0</v>
      </c>
      <c r="G11871" s="2">
        <v>55</v>
      </c>
    </row>
    <row r="11872" spans="1:7" x14ac:dyDescent="0.35">
      <c r="A11872" s="4">
        <v>44</v>
      </c>
      <c r="B11872" s="3" t="s">
        <v>59</v>
      </c>
      <c r="C11872" s="16">
        <v>45652</v>
      </c>
      <c r="D11872" s="1" t="s">
        <v>1</v>
      </c>
      <c r="E11872" s="1" t="s">
        <v>0</v>
      </c>
      <c r="G11872" s="2">
        <v>55</v>
      </c>
    </row>
    <row r="11873" spans="1:7" x14ac:dyDescent="0.35">
      <c r="A11873" s="4">
        <v>44</v>
      </c>
      <c r="B11873" s="3" t="s">
        <v>59</v>
      </c>
      <c r="C11873" s="16">
        <v>45652</v>
      </c>
      <c r="D11873" s="1" t="s">
        <v>1</v>
      </c>
      <c r="E11873" s="1" t="s">
        <v>0</v>
      </c>
      <c r="F11873" s="2">
        <v>27</v>
      </c>
      <c r="G11873" s="2">
        <v>55</v>
      </c>
    </row>
    <row r="11874" spans="1:7" x14ac:dyDescent="0.35">
      <c r="A11874" s="4">
        <v>44</v>
      </c>
      <c r="B11874" s="3" t="s">
        <v>59</v>
      </c>
      <c r="C11874" s="16">
        <v>45652</v>
      </c>
      <c r="D11874" s="1" t="s">
        <v>1</v>
      </c>
      <c r="E11874" s="1" t="s">
        <v>4</v>
      </c>
      <c r="F11874" s="2">
        <v>39</v>
      </c>
      <c r="G11874" s="2">
        <v>4</v>
      </c>
    </row>
    <row r="11875" spans="1:7" x14ac:dyDescent="0.35">
      <c r="A11875" s="4">
        <v>44</v>
      </c>
      <c r="B11875" s="3" t="s">
        <v>59</v>
      </c>
      <c r="C11875" s="16">
        <v>45652</v>
      </c>
      <c r="D11875" s="1" t="s">
        <v>1</v>
      </c>
      <c r="E11875" s="1" t="s">
        <v>0</v>
      </c>
      <c r="G11875" s="2">
        <v>47</v>
      </c>
    </row>
    <row r="11876" spans="1:7" x14ac:dyDescent="0.35">
      <c r="A11876" s="4">
        <v>44</v>
      </c>
      <c r="B11876" s="3" t="s">
        <v>62</v>
      </c>
      <c r="C11876" s="16">
        <v>45651</v>
      </c>
      <c r="D11876" s="1" t="s">
        <v>1</v>
      </c>
      <c r="E11876" s="1" t="s">
        <v>0</v>
      </c>
      <c r="G11876" s="2">
        <v>56</v>
      </c>
    </row>
    <row r="11877" spans="1:7" x14ac:dyDescent="0.35">
      <c r="A11877" s="4">
        <v>44</v>
      </c>
      <c r="B11877" s="3" t="s">
        <v>62</v>
      </c>
      <c r="C11877" s="16">
        <v>45651</v>
      </c>
      <c r="D11877" s="1" t="s">
        <v>1</v>
      </c>
      <c r="E11877" s="1" t="s">
        <v>0</v>
      </c>
      <c r="G11877" s="2">
        <v>56</v>
      </c>
    </row>
    <row r="11878" spans="1:7" x14ac:dyDescent="0.35">
      <c r="A11878" s="4">
        <v>44</v>
      </c>
      <c r="B11878" s="3" t="s">
        <v>62</v>
      </c>
      <c r="C11878" s="16">
        <v>45651</v>
      </c>
      <c r="D11878" s="1" t="s">
        <v>1</v>
      </c>
      <c r="E11878" s="1" t="s">
        <v>0</v>
      </c>
      <c r="G11878" s="2">
        <v>2</v>
      </c>
    </row>
    <row r="11879" spans="1:7" x14ac:dyDescent="0.35">
      <c r="A11879" s="4">
        <v>44</v>
      </c>
      <c r="B11879" s="3" t="s">
        <v>62</v>
      </c>
      <c r="C11879" s="16">
        <v>45651</v>
      </c>
      <c r="D11879" s="1" t="s">
        <v>5</v>
      </c>
      <c r="E11879" s="1" t="s">
        <v>0</v>
      </c>
    </row>
    <row r="11880" spans="1:7" x14ac:dyDescent="0.35">
      <c r="A11880" s="4">
        <v>44</v>
      </c>
      <c r="B11880" s="3" t="s">
        <v>59</v>
      </c>
      <c r="C11880" s="16">
        <v>45652</v>
      </c>
      <c r="D11880" s="1" t="s">
        <v>1</v>
      </c>
      <c r="E11880" s="1" t="s">
        <v>3</v>
      </c>
      <c r="F11880" s="2">
        <v>58</v>
      </c>
      <c r="G11880" s="2">
        <v>2</v>
      </c>
    </row>
    <row r="11881" spans="1:7" x14ac:dyDescent="0.35">
      <c r="A11881" s="4">
        <v>44</v>
      </c>
      <c r="B11881" s="3" t="s">
        <v>59</v>
      </c>
      <c r="C11881" s="16">
        <v>45652</v>
      </c>
      <c r="D11881" s="1" t="s">
        <v>1</v>
      </c>
      <c r="E11881" s="1" t="s">
        <v>3</v>
      </c>
      <c r="F11881" s="2">
        <v>17</v>
      </c>
      <c r="G11881" s="2">
        <v>0</v>
      </c>
    </row>
    <row r="11882" spans="1:7" x14ac:dyDescent="0.35">
      <c r="A11882" s="4">
        <v>44</v>
      </c>
      <c r="B11882" s="3" t="s">
        <v>59</v>
      </c>
      <c r="C11882" s="16">
        <v>45652</v>
      </c>
      <c r="D11882" s="1" t="s">
        <v>1</v>
      </c>
      <c r="E11882" s="1" t="s">
        <v>0</v>
      </c>
      <c r="G11882" s="2">
        <v>55</v>
      </c>
    </row>
    <row r="11883" spans="1:7" x14ac:dyDescent="0.35">
      <c r="A11883" s="4">
        <v>44</v>
      </c>
      <c r="B11883" s="3" t="s">
        <v>59</v>
      </c>
      <c r="C11883" s="16">
        <v>45652</v>
      </c>
      <c r="D11883" s="1" t="s">
        <v>1</v>
      </c>
      <c r="E11883" s="1" t="s">
        <v>0</v>
      </c>
      <c r="G11883" s="2">
        <v>49</v>
      </c>
    </row>
    <row r="11884" spans="1:7" x14ac:dyDescent="0.35">
      <c r="A11884" s="4">
        <v>44</v>
      </c>
      <c r="B11884" s="3" t="s">
        <v>59</v>
      </c>
      <c r="C11884" s="16">
        <v>45652</v>
      </c>
      <c r="D11884" s="1" t="s">
        <v>1</v>
      </c>
      <c r="E11884" s="1" t="s">
        <v>0</v>
      </c>
      <c r="G11884" s="2">
        <v>15</v>
      </c>
    </row>
    <row r="11885" spans="1:7" x14ac:dyDescent="0.35">
      <c r="A11885" s="4">
        <v>44</v>
      </c>
      <c r="B11885" s="3" t="s">
        <v>59</v>
      </c>
      <c r="C11885" s="16">
        <v>45652</v>
      </c>
      <c r="D11885" s="1" t="s">
        <v>1</v>
      </c>
      <c r="E11885" s="1" t="s">
        <v>0</v>
      </c>
      <c r="G11885" s="2">
        <v>8</v>
      </c>
    </row>
    <row r="11886" spans="1:7" x14ac:dyDescent="0.35">
      <c r="A11886" s="4">
        <v>44</v>
      </c>
      <c r="B11886" s="3" t="s">
        <v>59</v>
      </c>
      <c r="C11886" s="16">
        <v>45652</v>
      </c>
      <c r="D11886" s="1" t="s">
        <v>1</v>
      </c>
      <c r="E11886" s="1" t="s">
        <v>0</v>
      </c>
      <c r="G11886" s="2">
        <v>0</v>
      </c>
    </row>
    <row r="11887" spans="1:7" x14ac:dyDescent="0.35">
      <c r="A11887" s="4">
        <v>44</v>
      </c>
      <c r="B11887" s="3" t="s">
        <v>59</v>
      </c>
      <c r="C11887" s="16">
        <v>45652</v>
      </c>
      <c r="D11887" s="1" t="s">
        <v>1</v>
      </c>
      <c r="E11887" s="1" t="s">
        <v>3</v>
      </c>
      <c r="F11887" s="2">
        <v>31</v>
      </c>
      <c r="G11887" s="2">
        <v>51</v>
      </c>
    </row>
    <row r="11888" spans="1:7" x14ac:dyDescent="0.35">
      <c r="A11888" s="4">
        <v>44</v>
      </c>
      <c r="B11888" s="3" t="s">
        <v>62</v>
      </c>
      <c r="C11888" s="16">
        <v>45651</v>
      </c>
      <c r="D11888" s="1" t="s">
        <v>1</v>
      </c>
      <c r="E11888" s="1" t="s">
        <v>0</v>
      </c>
      <c r="G11888" s="2">
        <v>16</v>
      </c>
    </row>
    <row r="11889" spans="1:7" x14ac:dyDescent="0.35">
      <c r="A11889" s="4">
        <v>44</v>
      </c>
      <c r="B11889" s="3" t="s">
        <v>62</v>
      </c>
      <c r="C11889" s="16">
        <v>45651</v>
      </c>
      <c r="D11889" s="1" t="s">
        <v>1</v>
      </c>
      <c r="E11889" s="1" t="s">
        <v>0</v>
      </c>
      <c r="G11889" s="2">
        <v>56</v>
      </c>
    </row>
    <row r="11890" spans="1:7" x14ac:dyDescent="0.35">
      <c r="A11890" s="4">
        <v>44</v>
      </c>
      <c r="B11890" s="3" t="s">
        <v>59</v>
      </c>
      <c r="C11890" s="16">
        <v>45652</v>
      </c>
      <c r="D11890" s="1" t="s">
        <v>1</v>
      </c>
      <c r="E11890" s="1" t="s">
        <v>0</v>
      </c>
      <c r="G11890" s="2">
        <v>55</v>
      </c>
    </row>
    <row r="11891" spans="1:7" x14ac:dyDescent="0.35">
      <c r="A11891" s="4">
        <v>44</v>
      </c>
      <c r="B11891" s="3" t="s">
        <v>59</v>
      </c>
      <c r="C11891" s="16">
        <v>45652</v>
      </c>
      <c r="D11891" s="1" t="s">
        <v>1</v>
      </c>
      <c r="E11891" s="1" t="s">
        <v>12</v>
      </c>
      <c r="F11891" s="2">
        <v>40</v>
      </c>
      <c r="G11891" s="2">
        <v>0</v>
      </c>
    </row>
    <row r="11892" spans="1:7" x14ac:dyDescent="0.35">
      <c r="A11892" s="4">
        <v>44</v>
      </c>
      <c r="B11892" s="3" t="s">
        <v>59</v>
      </c>
      <c r="C11892" s="16">
        <v>45652</v>
      </c>
      <c r="D11892" s="1" t="s">
        <v>1</v>
      </c>
      <c r="E11892" s="1" t="s">
        <v>0</v>
      </c>
      <c r="G11892" s="2">
        <v>47</v>
      </c>
    </row>
    <row r="11893" spans="1:7" x14ac:dyDescent="0.35">
      <c r="A11893" s="4">
        <v>44</v>
      </c>
      <c r="B11893" s="3" t="s">
        <v>59</v>
      </c>
      <c r="C11893" s="16">
        <v>45652</v>
      </c>
      <c r="D11893" s="1" t="s">
        <v>1</v>
      </c>
      <c r="E11893" s="1" t="s">
        <v>0</v>
      </c>
      <c r="G11893" s="2">
        <v>55</v>
      </c>
    </row>
    <row r="11894" spans="1:7" x14ac:dyDescent="0.35">
      <c r="A11894" s="4">
        <v>44</v>
      </c>
      <c r="B11894" s="3" t="s">
        <v>59</v>
      </c>
      <c r="C11894" s="16">
        <v>45652</v>
      </c>
      <c r="D11894" s="1" t="s">
        <v>1</v>
      </c>
      <c r="E11894" s="1" t="s">
        <v>0</v>
      </c>
      <c r="G11894" s="2">
        <v>55</v>
      </c>
    </row>
    <row r="11895" spans="1:7" x14ac:dyDescent="0.35">
      <c r="A11895" s="4">
        <v>44</v>
      </c>
      <c r="B11895" s="3" t="s">
        <v>59</v>
      </c>
      <c r="C11895" s="16">
        <v>45652</v>
      </c>
      <c r="D11895" s="1" t="s">
        <v>1</v>
      </c>
      <c r="E11895" s="1" t="s">
        <v>0</v>
      </c>
      <c r="G11895" s="2">
        <v>47</v>
      </c>
    </row>
    <row r="11896" spans="1:7" x14ac:dyDescent="0.35">
      <c r="A11896" s="4">
        <v>44</v>
      </c>
      <c r="B11896" s="3" t="s">
        <v>59</v>
      </c>
      <c r="C11896" s="16">
        <v>45652</v>
      </c>
      <c r="D11896" s="1" t="s">
        <v>7</v>
      </c>
      <c r="E11896" s="1" t="s">
        <v>0</v>
      </c>
      <c r="G11896" s="2">
        <v>54</v>
      </c>
    </row>
    <row r="11897" spans="1:7" x14ac:dyDescent="0.35">
      <c r="A11897" s="4">
        <v>44</v>
      </c>
      <c r="B11897" s="3" t="s">
        <v>59</v>
      </c>
      <c r="C11897" s="16">
        <v>45652</v>
      </c>
      <c r="D11897" s="1" t="s">
        <v>1</v>
      </c>
      <c r="E11897" s="1" t="s">
        <v>0</v>
      </c>
      <c r="G11897" s="2">
        <v>55</v>
      </c>
    </row>
    <row r="11898" spans="1:7" x14ac:dyDescent="0.35">
      <c r="A11898" s="4">
        <v>44</v>
      </c>
      <c r="B11898" s="3" t="s">
        <v>61</v>
      </c>
      <c r="C11898" s="16">
        <v>45673</v>
      </c>
      <c r="D11898" s="1" t="s">
        <v>1</v>
      </c>
      <c r="E11898" s="1" t="s">
        <v>3</v>
      </c>
      <c r="F11898" s="2">
        <v>40</v>
      </c>
      <c r="G11898" s="2">
        <v>34</v>
      </c>
    </row>
    <row r="11899" spans="1:7" x14ac:dyDescent="0.35">
      <c r="A11899" s="4">
        <v>44</v>
      </c>
      <c r="B11899" s="3" t="s">
        <v>61</v>
      </c>
      <c r="C11899" s="16">
        <v>45673</v>
      </c>
      <c r="D11899" s="1" t="s">
        <v>1</v>
      </c>
      <c r="E11899" s="1" t="s">
        <v>0</v>
      </c>
      <c r="G11899" s="2">
        <v>31</v>
      </c>
    </row>
    <row r="11900" spans="1:7" x14ac:dyDescent="0.35">
      <c r="A11900" s="4">
        <v>44</v>
      </c>
      <c r="B11900" s="3" t="s">
        <v>60</v>
      </c>
      <c r="C11900" s="16">
        <v>45674</v>
      </c>
      <c r="D11900" s="1" t="s">
        <v>1</v>
      </c>
      <c r="E11900" s="1" t="s">
        <v>3</v>
      </c>
      <c r="F11900" s="2">
        <v>30</v>
      </c>
      <c r="G11900" s="2">
        <v>28</v>
      </c>
    </row>
    <row r="11901" spans="1:7" x14ac:dyDescent="0.35">
      <c r="A11901" s="4">
        <v>44</v>
      </c>
      <c r="B11901" s="3" t="s">
        <v>60</v>
      </c>
      <c r="C11901" s="16">
        <v>45674</v>
      </c>
      <c r="D11901" s="1" t="s">
        <v>1</v>
      </c>
      <c r="E11901" s="1" t="s">
        <v>0</v>
      </c>
      <c r="G11901" s="2">
        <v>10</v>
      </c>
    </row>
    <row r="11902" spans="1:7" x14ac:dyDescent="0.35">
      <c r="A11902" s="4">
        <v>44</v>
      </c>
      <c r="B11902" s="3" t="s">
        <v>60</v>
      </c>
      <c r="C11902" s="16">
        <v>45674</v>
      </c>
      <c r="D11902" s="1" t="s">
        <v>1</v>
      </c>
      <c r="E11902" s="1" t="s">
        <v>4</v>
      </c>
      <c r="F11902" s="2">
        <v>50</v>
      </c>
      <c r="G11902" s="2">
        <v>8</v>
      </c>
    </row>
    <row r="11903" spans="1:7" x14ac:dyDescent="0.35">
      <c r="A11903" s="4">
        <v>44</v>
      </c>
      <c r="B11903" s="3" t="s">
        <v>60</v>
      </c>
      <c r="C11903" s="16">
        <v>45674</v>
      </c>
      <c r="D11903" s="1" t="s">
        <v>1</v>
      </c>
      <c r="E11903" s="1" t="s">
        <v>3</v>
      </c>
      <c r="F11903" s="2">
        <v>32</v>
      </c>
      <c r="G11903" s="2">
        <v>30</v>
      </c>
    </row>
    <row r="11904" spans="1:7" x14ac:dyDescent="0.35">
      <c r="A11904" s="4">
        <v>44</v>
      </c>
      <c r="B11904" s="3" t="s">
        <v>60</v>
      </c>
      <c r="C11904" s="16">
        <v>45674</v>
      </c>
      <c r="D11904" s="1" t="s">
        <v>1</v>
      </c>
      <c r="E11904" s="1" t="s">
        <v>0</v>
      </c>
      <c r="G11904" s="2">
        <v>9</v>
      </c>
    </row>
    <row r="11905" spans="1:7" x14ac:dyDescent="0.35">
      <c r="A11905" s="4">
        <v>44</v>
      </c>
      <c r="B11905" s="3" t="s">
        <v>45</v>
      </c>
      <c r="C11905" s="16">
        <v>45675</v>
      </c>
      <c r="D11905" s="1" t="s">
        <v>1</v>
      </c>
      <c r="E11905" s="1" t="s">
        <v>0</v>
      </c>
      <c r="G11905" s="2">
        <v>32</v>
      </c>
    </row>
    <row r="11906" spans="1:7" x14ac:dyDescent="0.35">
      <c r="A11906" s="4">
        <v>44</v>
      </c>
      <c r="B11906" s="3" t="s">
        <v>61</v>
      </c>
      <c r="C11906" s="16">
        <v>45673</v>
      </c>
      <c r="D11906" s="1" t="s">
        <v>1</v>
      </c>
      <c r="E11906" s="1" t="s">
        <v>0</v>
      </c>
      <c r="G11906" s="2">
        <v>0</v>
      </c>
    </row>
    <row r="11907" spans="1:7" x14ac:dyDescent="0.35">
      <c r="A11907" s="4">
        <v>44</v>
      </c>
      <c r="B11907" s="3" t="s">
        <v>61</v>
      </c>
      <c r="C11907" s="16">
        <v>45673</v>
      </c>
      <c r="D11907" s="1" t="s">
        <v>1</v>
      </c>
      <c r="E11907" s="1" t="s">
        <v>0</v>
      </c>
      <c r="G11907" s="2">
        <v>34</v>
      </c>
    </row>
    <row r="11908" spans="1:7" x14ac:dyDescent="0.35">
      <c r="A11908" s="4">
        <v>44</v>
      </c>
      <c r="B11908" s="3" t="s">
        <v>61</v>
      </c>
      <c r="C11908" s="16">
        <v>45673</v>
      </c>
      <c r="D11908" s="1" t="s">
        <v>1</v>
      </c>
      <c r="E11908" s="1" t="s">
        <v>0</v>
      </c>
      <c r="G11908" s="2">
        <v>34</v>
      </c>
    </row>
    <row r="11909" spans="1:7" x14ac:dyDescent="0.35">
      <c r="A11909" s="4">
        <v>44</v>
      </c>
      <c r="B11909" s="3" t="s">
        <v>61</v>
      </c>
      <c r="C11909" s="16">
        <v>45673</v>
      </c>
      <c r="D11909" s="1" t="s">
        <v>1</v>
      </c>
      <c r="E11909" s="1" t="s">
        <v>0</v>
      </c>
      <c r="G11909" s="2">
        <v>34</v>
      </c>
    </row>
    <row r="11910" spans="1:7" x14ac:dyDescent="0.35">
      <c r="A11910" s="4">
        <v>44</v>
      </c>
      <c r="B11910" s="3" t="s">
        <v>61</v>
      </c>
      <c r="C11910" s="16">
        <v>45673</v>
      </c>
      <c r="D11910" s="1" t="s">
        <v>1</v>
      </c>
      <c r="E11910" s="1" t="s">
        <v>0</v>
      </c>
      <c r="G11910" s="2">
        <v>19</v>
      </c>
    </row>
    <row r="11911" spans="1:7" x14ac:dyDescent="0.35">
      <c r="A11911" s="4">
        <v>44</v>
      </c>
      <c r="B11911" s="3" t="s">
        <v>61</v>
      </c>
      <c r="C11911" s="16">
        <v>45673</v>
      </c>
      <c r="D11911" s="1" t="s">
        <v>1</v>
      </c>
      <c r="E11911" s="1" t="s">
        <v>3</v>
      </c>
      <c r="F11911" s="2">
        <v>20</v>
      </c>
      <c r="G11911" s="2">
        <v>7</v>
      </c>
    </row>
    <row r="11912" spans="1:7" x14ac:dyDescent="0.35">
      <c r="A11912" s="4">
        <v>44</v>
      </c>
      <c r="B11912" s="3" t="s">
        <v>61</v>
      </c>
      <c r="C11912" s="16">
        <v>45673</v>
      </c>
      <c r="D11912" s="1" t="s">
        <v>1</v>
      </c>
      <c r="E11912" s="1" t="s">
        <v>0</v>
      </c>
      <c r="G11912" s="2">
        <v>18</v>
      </c>
    </row>
    <row r="11913" spans="1:7" x14ac:dyDescent="0.35">
      <c r="A11913" s="4">
        <v>44</v>
      </c>
      <c r="B11913" s="3" t="s">
        <v>61</v>
      </c>
      <c r="C11913" s="16">
        <v>45673</v>
      </c>
      <c r="D11913" s="1" t="s">
        <v>1</v>
      </c>
      <c r="E11913" s="1" t="s">
        <v>0</v>
      </c>
      <c r="G11913" s="2">
        <v>34</v>
      </c>
    </row>
    <row r="11914" spans="1:7" x14ac:dyDescent="0.35">
      <c r="A11914" s="4">
        <v>44</v>
      </c>
      <c r="B11914" s="3" t="s">
        <v>60</v>
      </c>
      <c r="C11914" s="16">
        <v>45674</v>
      </c>
      <c r="D11914" s="1" t="s">
        <v>1</v>
      </c>
      <c r="E11914" s="1" t="s">
        <v>3</v>
      </c>
      <c r="F11914" s="2">
        <v>18</v>
      </c>
      <c r="G11914" s="2">
        <v>28</v>
      </c>
    </row>
    <row r="11915" spans="1:7" x14ac:dyDescent="0.35">
      <c r="A11915" s="4">
        <v>44</v>
      </c>
      <c r="B11915" s="3" t="s">
        <v>60</v>
      </c>
      <c r="C11915" s="16">
        <v>45674</v>
      </c>
      <c r="D11915" s="1" t="s">
        <v>1</v>
      </c>
      <c r="E11915" s="1" t="s">
        <v>0</v>
      </c>
      <c r="G11915" s="2">
        <v>33</v>
      </c>
    </row>
    <row r="11916" spans="1:7" x14ac:dyDescent="0.35">
      <c r="A11916" s="4">
        <v>44</v>
      </c>
      <c r="B11916" s="3" t="s">
        <v>60</v>
      </c>
      <c r="C11916" s="16">
        <v>45674</v>
      </c>
      <c r="D11916" s="1" t="s">
        <v>1</v>
      </c>
      <c r="E11916" s="1" t="s">
        <v>0</v>
      </c>
      <c r="G11916" s="2">
        <v>24</v>
      </c>
    </row>
    <row r="11917" spans="1:7" x14ac:dyDescent="0.35">
      <c r="A11917" s="4">
        <v>44</v>
      </c>
      <c r="B11917" s="3" t="s">
        <v>60</v>
      </c>
      <c r="C11917" s="16">
        <v>45674</v>
      </c>
      <c r="D11917" s="1" t="s">
        <v>1</v>
      </c>
      <c r="E11917" s="1" t="s">
        <v>4</v>
      </c>
      <c r="F11917" s="2">
        <v>27</v>
      </c>
      <c r="G11917" s="2">
        <v>0</v>
      </c>
    </row>
    <row r="11918" spans="1:7" x14ac:dyDescent="0.35">
      <c r="A11918" s="4">
        <v>44</v>
      </c>
      <c r="B11918" s="3" t="s">
        <v>60</v>
      </c>
      <c r="C11918" s="16">
        <v>45674</v>
      </c>
      <c r="D11918" s="1" t="s">
        <v>1</v>
      </c>
      <c r="E11918" s="1" t="s">
        <v>0</v>
      </c>
      <c r="G11918" s="2">
        <v>33</v>
      </c>
    </row>
    <row r="11919" spans="1:7" x14ac:dyDescent="0.35">
      <c r="A11919" s="4">
        <v>44</v>
      </c>
      <c r="B11919" s="3" t="s">
        <v>60</v>
      </c>
      <c r="C11919" s="16">
        <v>45674</v>
      </c>
      <c r="D11919" s="1" t="s">
        <v>1</v>
      </c>
      <c r="E11919" s="1" t="s">
        <v>3</v>
      </c>
      <c r="F11919" s="2">
        <v>25</v>
      </c>
      <c r="G11919" s="2">
        <v>1</v>
      </c>
    </row>
    <row r="11920" spans="1:7" x14ac:dyDescent="0.35">
      <c r="A11920" s="4">
        <v>44</v>
      </c>
      <c r="B11920" s="3" t="s">
        <v>61</v>
      </c>
      <c r="C11920" s="16">
        <v>45673</v>
      </c>
      <c r="D11920" s="1" t="s">
        <v>1</v>
      </c>
      <c r="E11920" s="1" t="s">
        <v>0</v>
      </c>
      <c r="G11920" s="2">
        <v>34</v>
      </c>
    </row>
    <row r="11921" spans="1:7" x14ac:dyDescent="0.35">
      <c r="A11921" s="4">
        <v>44</v>
      </c>
      <c r="B11921" s="3" t="s">
        <v>61</v>
      </c>
      <c r="C11921" s="16">
        <v>45673</v>
      </c>
      <c r="D11921" s="1" t="s">
        <v>1</v>
      </c>
      <c r="E11921" s="1" t="s">
        <v>12</v>
      </c>
      <c r="F11921" s="2">
        <v>27</v>
      </c>
      <c r="G11921" s="2">
        <v>26</v>
      </c>
    </row>
    <row r="11922" spans="1:7" x14ac:dyDescent="0.35">
      <c r="A11922" s="4">
        <v>44</v>
      </c>
      <c r="B11922" s="3" t="s">
        <v>61</v>
      </c>
      <c r="C11922" s="16">
        <v>45673</v>
      </c>
      <c r="D11922" s="1" t="s">
        <v>1</v>
      </c>
      <c r="E11922" s="1" t="s">
        <v>0</v>
      </c>
      <c r="G11922" s="2">
        <v>34</v>
      </c>
    </row>
    <row r="11923" spans="1:7" x14ac:dyDescent="0.35">
      <c r="A11923" s="4">
        <v>44</v>
      </c>
      <c r="B11923" s="3" t="s">
        <v>60</v>
      </c>
      <c r="C11923" s="16">
        <v>45674</v>
      </c>
      <c r="D11923" s="1" t="s">
        <v>1</v>
      </c>
      <c r="E11923" s="1" t="s">
        <v>3</v>
      </c>
      <c r="F11923" s="2">
        <v>38</v>
      </c>
      <c r="G11923" s="2">
        <v>30</v>
      </c>
    </row>
    <row r="11924" spans="1:7" x14ac:dyDescent="0.35">
      <c r="A11924" s="4">
        <v>44</v>
      </c>
      <c r="B11924" s="3" t="s">
        <v>60</v>
      </c>
      <c r="C11924" s="16">
        <v>45674</v>
      </c>
      <c r="D11924" s="1" t="s">
        <v>5</v>
      </c>
      <c r="E11924" s="1" t="s">
        <v>0</v>
      </c>
    </row>
    <row r="11925" spans="1:7" x14ac:dyDescent="0.35">
      <c r="A11925" s="4">
        <v>44</v>
      </c>
      <c r="B11925" s="3" t="s">
        <v>60</v>
      </c>
      <c r="C11925" s="16">
        <v>45674</v>
      </c>
      <c r="D11925" s="1" t="s">
        <v>1</v>
      </c>
      <c r="E11925" s="1" t="s">
        <v>3</v>
      </c>
      <c r="F11925" s="2">
        <v>31</v>
      </c>
      <c r="G11925" s="2">
        <v>33</v>
      </c>
    </row>
    <row r="11926" spans="1:7" x14ac:dyDescent="0.35">
      <c r="A11926" s="4">
        <v>44</v>
      </c>
      <c r="B11926" s="3" t="s">
        <v>60</v>
      </c>
      <c r="C11926" s="16">
        <v>45674</v>
      </c>
      <c r="D11926" s="1" t="s">
        <v>1</v>
      </c>
      <c r="E11926" s="1" t="s">
        <v>0</v>
      </c>
      <c r="G11926" s="2">
        <v>33</v>
      </c>
    </row>
    <row r="11927" spans="1:7" x14ac:dyDescent="0.35">
      <c r="A11927" s="4">
        <v>44</v>
      </c>
      <c r="B11927" s="3" t="s">
        <v>60</v>
      </c>
      <c r="C11927" s="16">
        <v>45674</v>
      </c>
      <c r="D11927" s="1" t="s">
        <v>1</v>
      </c>
      <c r="E11927" s="1" t="s">
        <v>3</v>
      </c>
      <c r="F11927" s="2">
        <v>25</v>
      </c>
      <c r="G11927" s="2">
        <v>1</v>
      </c>
    </row>
    <row r="11928" spans="1:7" x14ac:dyDescent="0.35">
      <c r="A11928" s="4">
        <v>44</v>
      </c>
      <c r="B11928" s="3" t="s">
        <v>60</v>
      </c>
      <c r="C11928" s="16">
        <v>45674</v>
      </c>
      <c r="D11928" s="1" t="s">
        <v>1</v>
      </c>
      <c r="E11928" s="1" t="s">
        <v>3</v>
      </c>
      <c r="F11928" s="2">
        <v>31</v>
      </c>
      <c r="G11928" s="2">
        <v>30</v>
      </c>
    </row>
    <row r="11929" spans="1:7" x14ac:dyDescent="0.35">
      <c r="A11929" s="4">
        <v>44</v>
      </c>
      <c r="B11929" s="3" t="s">
        <v>60</v>
      </c>
      <c r="C11929" s="16">
        <v>45674</v>
      </c>
      <c r="D11929" s="1" t="s">
        <v>1</v>
      </c>
      <c r="E11929" s="1" t="s">
        <v>12</v>
      </c>
      <c r="F11929" s="2">
        <v>48</v>
      </c>
      <c r="G11929" s="2">
        <v>0</v>
      </c>
    </row>
    <row r="11930" spans="1:7" x14ac:dyDescent="0.35">
      <c r="A11930" s="4">
        <v>44</v>
      </c>
      <c r="B11930" s="3" t="s">
        <v>60</v>
      </c>
      <c r="C11930" s="16">
        <v>45674</v>
      </c>
      <c r="D11930" s="1" t="s">
        <v>1</v>
      </c>
      <c r="E11930" s="1" t="s">
        <v>0</v>
      </c>
      <c r="G11930" s="2">
        <v>24</v>
      </c>
    </row>
    <row r="11931" spans="1:7" x14ac:dyDescent="0.35">
      <c r="A11931" s="4">
        <v>44</v>
      </c>
      <c r="B11931" s="3" t="s">
        <v>60</v>
      </c>
      <c r="C11931" s="16">
        <v>45674</v>
      </c>
      <c r="D11931" s="1" t="s">
        <v>1</v>
      </c>
      <c r="E11931" s="1" t="s">
        <v>0</v>
      </c>
      <c r="G11931" s="2">
        <v>20</v>
      </c>
    </row>
    <row r="11932" spans="1:7" x14ac:dyDescent="0.35">
      <c r="A11932" s="4">
        <v>44</v>
      </c>
      <c r="B11932" s="3" t="s">
        <v>60</v>
      </c>
      <c r="C11932" s="16">
        <v>45674</v>
      </c>
      <c r="D11932" s="1" t="s">
        <v>5</v>
      </c>
      <c r="E11932" s="1" t="s">
        <v>0</v>
      </c>
      <c r="F11932" s="2">
        <v>3</v>
      </c>
    </row>
    <row r="11933" spans="1:7" x14ac:dyDescent="0.35">
      <c r="A11933" s="4">
        <v>44</v>
      </c>
      <c r="B11933" s="3" t="s">
        <v>60</v>
      </c>
      <c r="C11933" s="16">
        <v>45674</v>
      </c>
      <c r="D11933" s="1" t="s">
        <v>1</v>
      </c>
      <c r="E11933" s="1" t="s">
        <v>0</v>
      </c>
      <c r="G11933" s="2">
        <v>33</v>
      </c>
    </row>
    <row r="11934" spans="1:7" x14ac:dyDescent="0.35">
      <c r="A11934" s="4">
        <v>44</v>
      </c>
      <c r="B11934" s="3" t="s">
        <v>60</v>
      </c>
      <c r="C11934" s="16">
        <v>45674</v>
      </c>
      <c r="D11934" s="1" t="s">
        <v>1</v>
      </c>
      <c r="E11934" s="1" t="s">
        <v>3</v>
      </c>
      <c r="F11934" s="2">
        <v>21</v>
      </c>
      <c r="G11934" s="2">
        <v>2</v>
      </c>
    </row>
    <row r="11935" spans="1:7" x14ac:dyDescent="0.35">
      <c r="A11935" s="4">
        <v>44</v>
      </c>
      <c r="B11935" s="3" t="s">
        <v>60</v>
      </c>
      <c r="C11935" s="16">
        <v>45674</v>
      </c>
      <c r="D11935" s="1" t="s">
        <v>1</v>
      </c>
      <c r="E11935" s="1" t="s">
        <v>4</v>
      </c>
      <c r="F11935" s="2">
        <v>37</v>
      </c>
      <c r="G11935" s="2">
        <v>33</v>
      </c>
    </row>
    <row r="11936" spans="1:7" x14ac:dyDescent="0.35">
      <c r="A11936" s="4">
        <v>44</v>
      </c>
      <c r="B11936" s="3" t="s">
        <v>45</v>
      </c>
      <c r="C11936" s="16">
        <v>45675</v>
      </c>
      <c r="D11936" s="1" t="s">
        <v>1</v>
      </c>
      <c r="E11936" s="1" t="s">
        <v>0</v>
      </c>
      <c r="G11936" s="2">
        <v>13</v>
      </c>
    </row>
    <row r="11937" spans="1:7" x14ac:dyDescent="0.35">
      <c r="A11937" s="4">
        <v>44</v>
      </c>
      <c r="B11937" s="3" t="s">
        <v>60</v>
      </c>
      <c r="C11937" s="16">
        <v>45674</v>
      </c>
      <c r="D11937" s="1" t="s">
        <v>1</v>
      </c>
      <c r="E11937" s="1" t="s">
        <v>4</v>
      </c>
      <c r="F11937" s="2">
        <v>23</v>
      </c>
      <c r="G11937" s="2">
        <v>1</v>
      </c>
    </row>
    <row r="11938" spans="1:7" x14ac:dyDescent="0.35">
      <c r="A11938" s="4">
        <v>44</v>
      </c>
      <c r="B11938" s="3" t="s">
        <v>45</v>
      </c>
      <c r="C11938" s="16">
        <v>45675</v>
      </c>
      <c r="D11938" s="1" t="s">
        <v>1</v>
      </c>
      <c r="E11938" s="1" t="s">
        <v>0</v>
      </c>
      <c r="F11938" s="2">
        <v>29</v>
      </c>
      <c r="G11938" s="2">
        <v>32</v>
      </c>
    </row>
    <row r="11939" spans="1:7" x14ac:dyDescent="0.35">
      <c r="A11939" s="4">
        <v>44</v>
      </c>
      <c r="B11939" s="3" t="s">
        <v>45</v>
      </c>
      <c r="C11939" s="16">
        <v>45675</v>
      </c>
      <c r="D11939" s="1" t="s">
        <v>1</v>
      </c>
      <c r="E11939" s="1" t="s">
        <v>3</v>
      </c>
      <c r="F11939" s="2">
        <v>23</v>
      </c>
      <c r="G11939" s="2">
        <v>1</v>
      </c>
    </row>
    <row r="11940" spans="1:7" x14ac:dyDescent="0.35">
      <c r="A11940" s="4">
        <v>44</v>
      </c>
      <c r="B11940" s="3" t="s">
        <v>45</v>
      </c>
      <c r="C11940" s="16">
        <v>45675</v>
      </c>
      <c r="D11940" s="1" t="s">
        <v>1</v>
      </c>
      <c r="E11940" s="1" t="s">
        <v>0</v>
      </c>
      <c r="G11940" s="2">
        <v>32</v>
      </c>
    </row>
    <row r="11941" spans="1:7" x14ac:dyDescent="0.35">
      <c r="A11941" s="4">
        <v>44</v>
      </c>
      <c r="B11941" s="3" t="s">
        <v>60</v>
      </c>
      <c r="C11941" s="16">
        <v>45674</v>
      </c>
      <c r="D11941" s="1" t="s">
        <v>1</v>
      </c>
      <c r="E11941" s="1" t="s">
        <v>0</v>
      </c>
      <c r="G11941" s="2">
        <v>16</v>
      </c>
    </row>
    <row r="11942" spans="1:7" x14ac:dyDescent="0.35">
      <c r="A11942" s="4">
        <v>44</v>
      </c>
      <c r="B11942" s="3" t="s">
        <v>60</v>
      </c>
      <c r="C11942" s="16">
        <v>45674</v>
      </c>
      <c r="D11942" s="1" t="s">
        <v>1</v>
      </c>
      <c r="E11942" s="1" t="s">
        <v>3</v>
      </c>
      <c r="F11942" s="2">
        <v>30</v>
      </c>
      <c r="G11942" s="2">
        <v>1</v>
      </c>
    </row>
    <row r="11943" spans="1:7" x14ac:dyDescent="0.35">
      <c r="A11943" s="4">
        <v>44</v>
      </c>
      <c r="B11943" s="3" t="s">
        <v>45</v>
      </c>
      <c r="C11943" s="16">
        <v>45675</v>
      </c>
      <c r="D11943" s="1" t="s">
        <v>1</v>
      </c>
      <c r="E11943" s="1" t="s">
        <v>3</v>
      </c>
      <c r="F11943" s="2">
        <v>27</v>
      </c>
      <c r="G11943" s="2">
        <v>3</v>
      </c>
    </row>
    <row r="11944" spans="1:7" x14ac:dyDescent="0.35">
      <c r="A11944" s="4">
        <v>44</v>
      </c>
      <c r="B11944" s="3" t="s">
        <v>45</v>
      </c>
      <c r="C11944" s="16">
        <v>45675</v>
      </c>
      <c r="D11944" s="1" t="s">
        <v>1</v>
      </c>
      <c r="E11944" s="1" t="s">
        <v>3</v>
      </c>
      <c r="F11944" s="2">
        <v>27</v>
      </c>
      <c r="G11944" s="2">
        <v>0</v>
      </c>
    </row>
    <row r="11945" spans="1:7" x14ac:dyDescent="0.35">
      <c r="A11945" s="4">
        <v>44</v>
      </c>
      <c r="B11945" s="3" t="s">
        <v>45</v>
      </c>
      <c r="C11945" s="16">
        <v>45675</v>
      </c>
      <c r="D11945" s="1" t="s">
        <v>1</v>
      </c>
      <c r="E11945" s="1" t="s">
        <v>0</v>
      </c>
      <c r="G11945" s="2">
        <v>32</v>
      </c>
    </row>
    <row r="11946" spans="1:7" x14ac:dyDescent="0.35">
      <c r="A11946" s="4">
        <v>44</v>
      </c>
      <c r="B11946" s="3" t="s">
        <v>45</v>
      </c>
      <c r="C11946" s="16">
        <v>45675</v>
      </c>
      <c r="D11946" s="1" t="s">
        <v>1</v>
      </c>
      <c r="E11946" s="1" t="s">
        <v>4</v>
      </c>
      <c r="F11946" s="2">
        <v>25</v>
      </c>
      <c r="G11946" s="2">
        <v>27</v>
      </c>
    </row>
    <row r="11947" spans="1:7" x14ac:dyDescent="0.35">
      <c r="A11947" s="4">
        <v>44</v>
      </c>
      <c r="B11947" s="3" t="s">
        <v>45</v>
      </c>
      <c r="C11947" s="16">
        <v>45675</v>
      </c>
      <c r="D11947" s="1" t="s">
        <v>1</v>
      </c>
      <c r="E11947" s="1" t="s">
        <v>3</v>
      </c>
      <c r="F11947" s="2">
        <v>45</v>
      </c>
      <c r="G11947" s="2">
        <v>7</v>
      </c>
    </row>
    <row r="11948" spans="1:7" x14ac:dyDescent="0.35">
      <c r="A11948" s="4">
        <v>44</v>
      </c>
      <c r="B11948" s="3" t="s">
        <v>45</v>
      </c>
      <c r="C11948" s="16">
        <v>45675</v>
      </c>
      <c r="D11948" s="1" t="s">
        <v>1</v>
      </c>
      <c r="E11948" s="1" t="s">
        <v>0</v>
      </c>
      <c r="G11948" s="2">
        <v>27</v>
      </c>
    </row>
    <row r="11949" spans="1:7" x14ac:dyDescent="0.35">
      <c r="A11949" s="4">
        <v>44</v>
      </c>
      <c r="B11949" s="3" t="s">
        <v>44</v>
      </c>
      <c r="C11949" s="16">
        <v>45676</v>
      </c>
      <c r="D11949" s="1" t="s">
        <v>1</v>
      </c>
      <c r="E11949" s="1" t="s">
        <v>0</v>
      </c>
      <c r="G11949" s="2">
        <v>24</v>
      </c>
    </row>
    <row r="11950" spans="1:7" x14ac:dyDescent="0.35">
      <c r="A11950" s="4">
        <v>44</v>
      </c>
      <c r="B11950" s="3" t="s">
        <v>44</v>
      </c>
      <c r="C11950" s="16">
        <v>45676</v>
      </c>
      <c r="D11950" s="1" t="s">
        <v>1</v>
      </c>
      <c r="E11950" s="1" t="s">
        <v>0</v>
      </c>
      <c r="G11950" s="2">
        <v>30</v>
      </c>
    </row>
    <row r="11951" spans="1:7" x14ac:dyDescent="0.35">
      <c r="A11951" s="4">
        <v>44</v>
      </c>
      <c r="B11951" s="3" t="s">
        <v>44</v>
      </c>
      <c r="C11951" s="16">
        <v>45676</v>
      </c>
      <c r="D11951" s="1" t="s">
        <v>5</v>
      </c>
      <c r="E11951" s="1" t="s">
        <v>0</v>
      </c>
    </row>
    <row r="11952" spans="1:7" x14ac:dyDescent="0.35">
      <c r="A11952" s="4">
        <v>44</v>
      </c>
      <c r="B11952" s="3" t="s">
        <v>44</v>
      </c>
      <c r="C11952" s="16">
        <v>45676</v>
      </c>
      <c r="D11952" s="1" t="s">
        <v>1</v>
      </c>
      <c r="E11952" s="1" t="s">
        <v>0</v>
      </c>
      <c r="G11952" s="2">
        <v>31</v>
      </c>
    </row>
    <row r="11953" spans="1:7" x14ac:dyDescent="0.35">
      <c r="A11953" s="4">
        <v>44</v>
      </c>
      <c r="B11953" s="3" t="s">
        <v>44</v>
      </c>
      <c r="C11953" s="16">
        <v>45676</v>
      </c>
      <c r="D11953" s="1" t="s">
        <v>7</v>
      </c>
      <c r="E11953" s="1" t="s">
        <v>0</v>
      </c>
      <c r="G11953" s="2">
        <v>31</v>
      </c>
    </row>
    <row r="11954" spans="1:7" x14ac:dyDescent="0.35">
      <c r="A11954" s="4">
        <v>44</v>
      </c>
      <c r="B11954" s="3" t="s">
        <v>44</v>
      </c>
      <c r="C11954" s="16">
        <v>45676</v>
      </c>
      <c r="D11954" s="1" t="s">
        <v>1</v>
      </c>
      <c r="E11954" s="1" t="s">
        <v>0</v>
      </c>
      <c r="G11954" s="2">
        <v>29</v>
      </c>
    </row>
    <row r="11955" spans="1:7" x14ac:dyDescent="0.35">
      <c r="A11955" s="4">
        <v>44</v>
      </c>
      <c r="B11955" s="3" t="s">
        <v>43</v>
      </c>
      <c r="C11955" s="16">
        <v>45677</v>
      </c>
      <c r="D11955" s="1" t="s">
        <v>1</v>
      </c>
      <c r="E11955" s="1" t="s">
        <v>3</v>
      </c>
      <c r="F11955" s="2">
        <v>29</v>
      </c>
      <c r="G11955" s="2">
        <v>27</v>
      </c>
    </row>
    <row r="11956" spans="1:7" x14ac:dyDescent="0.35">
      <c r="A11956" s="4">
        <v>44</v>
      </c>
      <c r="B11956" s="3" t="s">
        <v>43</v>
      </c>
      <c r="C11956" s="16">
        <v>45677</v>
      </c>
      <c r="D11956" s="1" t="s">
        <v>1</v>
      </c>
      <c r="E11956" s="1" t="s">
        <v>0</v>
      </c>
      <c r="G11956" s="2">
        <v>30</v>
      </c>
    </row>
    <row r="11957" spans="1:7" x14ac:dyDescent="0.35">
      <c r="A11957" s="4">
        <v>44</v>
      </c>
      <c r="B11957" s="3" t="s">
        <v>45</v>
      </c>
      <c r="C11957" s="16">
        <v>45675</v>
      </c>
      <c r="D11957" s="1" t="s">
        <v>1</v>
      </c>
      <c r="E11957" s="1" t="s">
        <v>0</v>
      </c>
      <c r="G11957" s="2">
        <v>32</v>
      </c>
    </row>
    <row r="11958" spans="1:7" x14ac:dyDescent="0.35">
      <c r="A11958" s="4">
        <v>44</v>
      </c>
      <c r="B11958" s="3" t="s">
        <v>44</v>
      </c>
      <c r="C11958" s="16">
        <v>45676</v>
      </c>
      <c r="D11958" s="1" t="s">
        <v>1</v>
      </c>
      <c r="E11958" s="1" t="s">
        <v>0</v>
      </c>
      <c r="G11958" s="2">
        <v>31</v>
      </c>
    </row>
    <row r="11959" spans="1:7" x14ac:dyDescent="0.35">
      <c r="A11959" s="4">
        <v>44</v>
      </c>
      <c r="B11959" s="3" t="s">
        <v>44</v>
      </c>
      <c r="C11959" s="16">
        <v>45676</v>
      </c>
      <c r="D11959" s="1" t="s">
        <v>1</v>
      </c>
      <c r="E11959" s="1" t="s">
        <v>3</v>
      </c>
      <c r="F11959" s="2">
        <v>28</v>
      </c>
      <c r="G11959" s="2">
        <v>31</v>
      </c>
    </row>
    <row r="11960" spans="1:7" x14ac:dyDescent="0.35">
      <c r="A11960" s="4">
        <v>44</v>
      </c>
      <c r="B11960" s="3" t="s">
        <v>43</v>
      </c>
      <c r="C11960" s="16">
        <v>45677</v>
      </c>
      <c r="D11960" s="1" t="s">
        <v>1</v>
      </c>
      <c r="E11960" s="1" t="s">
        <v>3</v>
      </c>
      <c r="F11960" s="2">
        <v>21</v>
      </c>
      <c r="G11960" s="2">
        <v>8</v>
      </c>
    </row>
    <row r="11961" spans="1:7" x14ac:dyDescent="0.35">
      <c r="A11961" s="4">
        <v>44</v>
      </c>
      <c r="B11961" s="3" t="s">
        <v>43</v>
      </c>
      <c r="C11961" s="16">
        <v>45677</v>
      </c>
      <c r="D11961" s="1" t="s">
        <v>1</v>
      </c>
      <c r="E11961" s="1" t="s">
        <v>0</v>
      </c>
      <c r="G11961" s="2">
        <v>30</v>
      </c>
    </row>
    <row r="11962" spans="1:7" x14ac:dyDescent="0.35">
      <c r="A11962" s="4">
        <v>44</v>
      </c>
      <c r="B11962" s="3" t="s">
        <v>43</v>
      </c>
      <c r="C11962" s="16">
        <v>45677</v>
      </c>
      <c r="D11962" s="1" t="s">
        <v>1</v>
      </c>
      <c r="E11962" s="1" t="s">
        <v>3</v>
      </c>
      <c r="F11962" s="2">
        <v>31</v>
      </c>
      <c r="G11962" s="2">
        <v>8</v>
      </c>
    </row>
    <row r="11963" spans="1:7" x14ac:dyDescent="0.35">
      <c r="A11963" s="4">
        <v>44</v>
      </c>
      <c r="B11963" s="3" t="s">
        <v>43</v>
      </c>
      <c r="C11963" s="16">
        <v>45677</v>
      </c>
      <c r="D11963" s="1" t="s">
        <v>1</v>
      </c>
      <c r="E11963" s="1" t="s">
        <v>3</v>
      </c>
      <c r="F11963" s="2">
        <v>46</v>
      </c>
      <c r="G11963" s="2">
        <v>14</v>
      </c>
    </row>
    <row r="11964" spans="1:7" x14ac:dyDescent="0.35">
      <c r="A11964" s="4">
        <v>44</v>
      </c>
      <c r="B11964" s="3" t="s">
        <v>43</v>
      </c>
      <c r="C11964" s="16">
        <v>45677</v>
      </c>
      <c r="D11964" s="1" t="s">
        <v>1</v>
      </c>
      <c r="E11964" s="1" t="s">
        <v>3</v>
      </c>
      <c r="F11964" s="2">
        <v>31</v>
      </c>
      <c r="G11964" s="2">
        <v>30</v>
      </c>
    </row>
    <row r="11965" spans="1:7" x14ac:dyDescent="0.35">
      <c r="A11965" s="4">
        <v>44</v>
      </c>
      <c r="B11965" s="3" t="s">
        <v>43</v>
      </c>
      <c r="C11965" s="16">
        <v>45677</v>
      </c>
      <c r="D11965" s="1" t="s">
        <v>1</v>
      </c>
      <c r="E11965" s="1" t="s">
        <v>3</v>
      </c>
      <c r="F11965" s="2">
        <v>34</v>
      </c>
      <c r="G11965" s="2">
        <v>29</v>
      </c>
    </row>
    <row r="11966" spans="1:7" x14ac:dyDescent="0.35">
      <c r="A11966" s="4">
        <v>44</v>
      </c>
      <c r="B11966" s="3" t="s">
        <v>43</v>
      </c>
      <c r="C11966" s="16">
        <v>45677</v>
      </c>
      <c r="D11966" s="1" t="s">
        <v>1</v>
      </c>
      <c r="E11966" s="1" t="s">
        <v>3</v>
      </c>
      <c r="F11966" s="2">
        <v>25</v>
      </c>
      <c r="G11966" s="2">
        <v>23</v>
      </c>
    </row>
    <row r="11967" spans="1:7" x14ac:dyDescent="0.35">
      <c r="A11967" s="4">
        <v>44</v>
      </c>
      <c r="B11967" s="3" t="s">
        <v>45</v>
      </c>
      <c r="C11967" s="16">
        <v>45675</v>
      </c>
      <c r="D11967" s="1" t="s">
        <v>1</v>
      </c>
      <c r="E11967" s="1" t="s">
        <v>3</v>
      </c>
      <c r="F11967" s="2">
        <v>27</v>
      </c>
      <c r="G11967" s="2">
        <v>31</v>
      </c>
    </row>
    <row r="11968" spans="1:7" x14ac:dyDescent="0.35">
      <c r="A11968" s="4">
        <v>44</v>
      </c>
      <c r="B11968" s="3" t="s">
        <v>45</v>
      </c>
      <c r="C11968" s="16">
        <v>45675</v>
      </c>
      <c r="D11968" s="1" t="s">
        <v>1</v>
      </c>
      <c r="E11968" s="1" t="s">
        <v>3</v>
      </c>
      <c r="F11968" s="2">
        <v>30</v>
      </c>
      <c r="G11968" s="2">
        <v>32</v>
      </c>
    </row>
    <row r="11969" spans="1:7" x14ac:dyDescent="0.35">
      <c r="A11969" s="4">
        <v>44</v>
      </c>
      <c r="B11969" s="3" t="s">
        <v>45</v>
      </c>
      <c r="C11969" s="16">
        <v>45675</v>
      </c>
      <c r="D11969" s="1" t="s">
        <v>1</v>
      </c>
      <c r="E11969" s="1" t="s">
        <v>0</v>
      </c>
      <c r="G11969" s="2">
        <v>32</v>
      </c>
    </row>
    <row r="11970" spans="1:7" x14ac:dyDescent="0.35">
      <c r="A11970" s="4">
        <v>44</v>
      </c>
      <c r="B11970" s="3" t="s">
        <v>45</v>
      </c>
      <c r="C11970" s="16">
        <v>45675</v>
      </c>
      <c r="D11970" s="1" t="s">
        <v>1</v>
      </c>
      <c r="E11970" s="1" t="s">
        <v>3</v>
      </c>
      <c r="F11970" s="2">
        <v>34</v>
      </c>
      <c r="G11970" s="2">
        <v>32</v>
      </c>
    </row>
    <row r="11971" spans="1:7" x14ac:dyDescent="0.35">
      <c r="A11971" s="4">
        <v>44</v>
      </c>
      <c r="B11971" s="3" t="s">
        <v>45</v>
      </c>
      <c r="C11971" s="16">
        <v>45675</v>
      </c>
      <c r="D11971" s="1" t="s">
        <v>7</v>
      </c>
      <c r="E11971" s="1" t="s">
        <v>0</v>
      </c>
      <c r="G11971" s="2">
        <v>1</v>
      </c>
    </row>
    <row r="11972" spans="1:7" x14ac:dyDescent="0.35">
      <c r="A11972" s="4">
        <v>44</v>
      </c>
      <c r="B11972" s="3" t="s">
        <v>45</v>
      </c>
      <c r="C11972" s="16">
        <v>45675</v>
      </c>
      <c r="D11972" s="1" t="s">
        <v>5</v>
      </c>
      <c r="E11972" s="1" t="s">
        <v>0</v>
      </c>
      <c r="F11972" s="2">
        <v>25</v>
      </c>
    </row>
    <row r="11973" spans="1:7" x14ac:dyDescent="0.35">
      <c r="A11973" s="4">
        <v>44</v>
      </c>
      <c r="B11973" s="3" t="s">
        <v>45</v>
      </c>
      <c r="C11973" s="16">
        <v>45675</v>
      </c>
      <c r="D11973" s="1" t="s">
        <v>1</v>
      </c>
      <c r="E11973" s="1" t="s">
        <v>0</v>
      </c>
      <c r="G11973" s="2">
        <v>32</v>
      </c>
    </row>
    <row r="11974" spans="1:7" x14ac:dyDescent="0.35">
      <c r="A11974" s="4">
        <v>44</v>
      </c>
      <c r="B11974" s="3" t="s">
        <v>44</v>
      </c>
      <c r="C11974" s="16">
        <v>45676</v>
      </c>
      <c r="D11974" s="1" t="s">
        <v>1</v>
      </c>
      <c r="E11974" s="1" t="s">
        <v>3</v>
      </c>
      <c r="F11974" s="2">
        <v>29</v>
      </c>
      <c r="G11974" s="2">
        <v>3</v>
      </c>
    </row>
    <row r="11975" spans="1:7" x14ac:dyDescent="0.35">
      <c r="A11975" s="4">
        <v>44</v>
      </c>
      <c r="B11975" s="3" t="s">
        <v>44</v>
      </c>
      <c r="C11975" s="16">
        <v>45676</v>
      </c>
      <c r="D11975" s="1" t="s">
        <v>1</v>
      </c>
      <c r="E11975" s="1" t="s">
        <v>0</v>
      </c>
      <c r="G11975" s="2">
        <v>4</v>
      </c>
    </row>
    <row r="11976" spans="1:7" x14ac:dyDescent="0.35">
      <c r="A11976" s="4">
        <v>44</v>
      </c>
      <c r="B11976" s="3" t="s">
        <v>44</v>
      </c>
      <c r="C11976" s="16">
        <v>45676</v>
      </c>
      <c r="D11976" s="1" t="s">
        <v>1</v>
      </c>
      <c r="E11976" s="1" t="s">
        <v>0</v>
      </c>
      <c r="G11976" s="2">
        <v>9</v>
      </c>
    </row>
    <row r="11977" spans="1:7" x14ac:dyDescent="0.35">
      <c r="A11977" s="4">
        <v>44</v>
      </c>
      <c r="B11977" s="3" t="s">
        <v>44</v>
      </c>
      <c r="C11977" s="16">
        <v>45676</v>
      </c>
      <c r="D11977" s="1" t="s">
        <v>1</v>
      </c>
      <c r="E11977" s="1" t="s">
        <v>0</v>
      </c>
      <c r="G11977" s="2">
        <v>31</v>
      </c>
    </row>
    <row r="11978" spans="1:7" x14ac:dyDescent="0.35">
      <c r="A11978" s="4">
        <v>44</v>
      </c>
      <c r="B11978" s="3" t="s">
        <v>59</v>
      </c>
      <c r="C11978" s="16">
        <v>45652</v>
      </c>
      <c r="D11978" s="1" t="s">
        <v>1</v>
      </c>
      <c r="E11978" s="1" t="s">
        <v>3</v>
      </c>
      <c r="F11978" s="2">
        <v>25</v>
      </c>
      <c r="G11978" s="2">
        <v>27</v>
      </c>
    </row>
    <row r="11979" spans="1:7" x14ac:dyDescent="0.35">
      <c r="A11979" s="4">
        <v>44</v>
      </c>
      <c r="B11979" s="3" t="s">
        <v>59</v>
      </c>
      <c r="C11979" s="16">
        <v>45652</v>
      </c>
      <c r="D11979" s="1" t="s">
        <v>1</v>
      </c>
      <c r="E11979" s="1" t="s">
        <v>0</v>
      </c>
      <c r="G11979" s="2">
        <v>55</v>
      </c>
    </row>
    <row r="11980" spans="1:7" x14ac:dyDescent="0.35">
      <c r="A11980" s="4">
        <v>44</v>
      </c>
      <c r="B11980" s="3" t="s">
        <v>59</v>
      </c>
      <c r="C11980" s="16">
        <v>45652</v>
      </c>
      <c r="D11980" s="1" t="s">
        <v>1</v>
      </c>
      <c r="E11980" s="1" t="s">
        <v>3</v>
      </c>
      <c r="F11980" s="2">
        <v>55</v>
      </c>
      <c r="G11980" s="2">
        <v>44</v>
      </c>
    </row>
    <row r="11981" spans="1:7" x14ac:dyDescent="0.35">
      <c r="A11981" s="4">
        <v>44</v>
      </c>
      <c r="B11981" s="3" t="s">
        <v>59</v>
      </c>
      <c r="C11981" s="16">
        <v>45652</v>
      </c>
      <c r="D11981" s="1" t="s">
        <v>1</v>
      </c>
      <c r="E11981" s="1" t="s">
        <v>0</v>
      </c>
      <c r="G11981" s="2">
        <v>55</v>
      </c>
    </row>
    <row r="11982" spans="1:7" x14ac:dyDescent="0.35">
      <c r="A11982" s="4">
        <v>44</v>
      </c>
      <c r="B11982" s="3" t="s">
        <v>59</v>
      </c>
      <c r="C11982" s="16">
        <v>45652</v>
      </c>
      <c r="D11982" s="1" t="s">
        <v>1</v>
      </c>
      <c r="E11982" s="1" t="s">
        <v>0</v>
      </c>
      <c r="G11982" s="2">
        <v>0</v>
      </c>
    </row>
    <row r="11983" spans="1:7" x14ac:dyDescent="0.35">
      <c r="A11983" s="4">
        <v>44</v>
      </c>
      <c r="B11983" s="3" t="s">
        <v>59</v>
      </c>
      <c r="C11983" s="16">
        <v>45652</v>
      </c>
      <c r="D11983" s="1" t="s">
        <v>1</v>
      </c>
      <c r="E11983" s="1" t="s">
        <v>0</v>
      </c>
      <c r="G11983" s="2">
        <v>55</v>
      </c>
    </row>
    <row r="11984" spans="1:7" x14ac:dyDescent="0.35">
      <c r="A11984" s="4">
        <v>44</v>
      </c>
      <c r="B11984" s="3" t="s">
        <v>59</v>
      </c>
      <c r="C11984" s="16">
        <v>45652</v>
      </c>
      <c r="D11984" s="1" t="s">
        <v>1</v>
      </c>
      <c r="E11984" s="1" t="s">
        <v>0</v>
      </c>
      <c r="G11984" s="2">
        <v>50</v>
      </c>
    </row>
    <row r="11985" spans="1:7" x14ac:dyDescent="0.35">
      <c r="A11985" s="4">
        <v>44</v>
      </c>
      <c r="B11985" s="3" t="s">
        <v>59</v>
      </c>
      <c r="C11985" s="16">
        <v>45652</v>
      </c>
      <c r="D11985" s="1" t="s">
        <v>1</v>
      </c>
      <c r="E11985" s="1" t="s">
        <v>4</v>
      </c>
      <c r="F11985" s="2">
        <v>26</v>
      </c>
      <c r="G11985" s="2">
        <v>1</v>
      </c>
    </row>
    <row r="11986" spans="1:7" x14ac:dyDescent="0.35">
      <c r="A11986" s="4">
        <v>44</v>
      </c>
      <c r="B11986" s="3" t="s">
        <v>59</v>
      </c>
      <c r="C11986" s="16">
        <v>45652</v>
      </c>
      <c r="D11986" s="1" t="s">
        <v>1</v>
      </c>
      <c r="E11986" s="1" t="s">
        <v>0</v>
      </c>
      <c r="G11986" s="2">
        <v>55</v>
      </c>
    </row>
    <row r="11987" spans="1:7" x14ac:dyDescent="0.35">
      <c r="A11987" s="4">
        <v>44</v>
      </c>
      <c r="B11987" s="3" t="s">
        <v>59</v>
      </c>
      <c r="C11987" s="16">
        <v>45652</v>
      </c>
      <c r="D11987" s="1" t="s">
        <v>1</v>
      </c>
      <c r="E11987" s="1" t="s">
        <v>0</v>
      </c>
      <c r="G11987" s="2">
        <v>55</v>
      </c>
    </row>
    <row r="11988" spans="1:7" x14ac:dyDescent="0.35">
      <c r="A11988" s="4">
        <v>44</v>
      </c>
      <c r="B11988" s="3" t="s">
        <v>59</v>
      </c>
      <c r="C11988" s="16">
        <v>45652</v>
      </c>
      <c r="D11988" s="1" t="s">
        <v>1</v>
      </c>
      <c r="E11988" s="1" t="s">
        <v>0</v>
      </c>
      <c r="G11988" s="2">
        <v>55</v>
      </c>
    </row>
    <row r="11989" spans="1:7" x14ac:dyDescent="0.35">
      <c r="A11989" s="4">
        <v>44</v>
      </c>
      <c r="B11989" s="3" t="s">
        <v>58</v>
      </c>
      <c r="C11989" s="16">
        <v>45653</v>
      </c>
      <c r="D11989" s="1" t="s">
        <v>1</v>
      </c>
      <c r="E11989" s="1" t="s">
        <v>3</v>
      </c>
      <c r="F11989" s="2">
        <v>23</v>
      </c>
      <c r="G11989" s="2">
        <v>32</v>
      </c>
    </row>
    <row r="11990" spans="1:7" x14ac:dyDescent="0.35">
      <c r="A11990" s="4">
        <v>44</v>
      </c>
      <c r="B11990" s="3" t="s">
        <v>58</v>
      </c>
      <c r="C11990" s="16">
        <v>45653</v>
      </c>
      <c r="D11990" s="1" t="s">
        <v>1</v>
      </c>
      <c r="E11990" s="1" t="s">
        <v>0</v>
      </c>
      <c r="G11990" s="2">
        <v>54</v>
      </c>
    </row>
    <row r="11991" spans="1:7" x14ac:dyDescent="0.35">
      <c r="A11991" s="4">
        <v>44</v>
      </c>
      <c r="B11991" s="3" t="s">
        <v>58</v>
      </c>
      <c r="C11991" s="16">
        <v>45653</v>
      </c>
      <c r="D11991" s="1" t="s">
        <v>1</v>
      </c>
      <c r="E11991" s="1" t="s">
        <v>3</v>
      </c>
      <c r="F11991" s="2">
        <v>27</v>
      </c>
      <c r="G11991" s="2">
        <v>3</v>
      </c>
    </row>
    <row r="11992" spans="1:7" x14ac:dyDescent="0.35">
      <c r="A11992" s="4">
        <v>44</v>
      </c>
      <c r="B11992" s="3" t="s">
        <v>58</v>
      </c>
      <c r="C11992" s="16">
        <v>45653</v>
      </c>
      <c r="D11992" s="1" t="s">
        <v>1</v>
      </c>
      <c r="E11992" s="1" t="s">
        <v>3</v>
      </c>
      <c r="F11992" s="2">
        <v>25</v>
      </c>
      <c r="G11992" s="2">
        <v>54</v>
      </c>
    </row>
    <row r="11993" spans="1:7" x14ac:dyDescent="0.35">
      <c r="A11993" s="4">
        <v>44</v>
      </c>
      <c r="B11993" s="3" t="s">
        <v>58</v>
      </c>
      <c r="C11993" s="16">
        <v>45653</v>
      </c>
      <c r="D11993" s="1" t="s">
        <v>1</v>
      </c>
      <c r="E11993" s="1" t="s">
        <v>3</v>
      </c>
      <c r="F11993" s="2">
        <v>33</v>
      </c>
      <c r="G11993" s="2">
        <v>30</v>
      </c>
    </row>
    <row r="11994" spans="1:7" x14ac:dyDescent="0.35">
      <c r="A11994" s="4">
        <v>44</v>
      </c>
      <c r="B11994" s="3" t="s">
        <v>58</v>
      </c>
      <c r="C11994" s="16">
        <v>45653</v>
      </c>
      <c r="D11994" s="1" t="s">
        <v>1</v>
      </c>
      <c r="E11994" s="1" t="s">
        <v>3</v>
      </c>
      <c r="F11994" s="2">
        <v>25</v>
      </c>
      <c r="G11994" s="2">
        <v>54</v>
      </c>
    </row>
    <row r="11995" spans="1:7" x14ac:dyDescent="0.35">
      <c r="A11995" s="4">
        <v>44</v>
      </c>
      <c r="B11995" s="3" t="s">
        <v>58</v>
      </c>
      <c r="C11995" s="16">
        <v>45653</v>
      </c>
      <c r="D11995" s="1" t="s">
        <v>5</v>
      </c>
      <c r="E11995" s="1" t="s">
        <v>0</v>
      </c>
    </row>
    <row r="11996" spans="1:7" x14ac:dyDescent="0.35">
      <c r="A11996" s="4">
        <v>44</v>
      </c>
      <c r="B11996" s="3" t="s">
        <v>58</v>
      </c>
      <c r="C11996" s="16">
        <v>45653</v>
      </c>
      <c r="D11996" s="1" t="s">
        <v>1</v>
      </c>
      <c r="E11996" s="1" t="s">
        <v>3</v>
      </c>
      <c r="F11996" s="2">
        <v>37</v>
      </c>
      <c r="G11996" s="2">
        <v>15</v>
      </c>
    </row>
    <row r="11997" spans="1:7" x14ac:dyDescent="0.35">
      <c r="A11997" s="4">
        <v>44</v>
      </c>
      <c r="B11997" s="3" t="s">
        <v>58</v>
      </c>
      <c r="C11997" s="16">
        <v>45653</v>
      </c>
      <c r="D11997" s="1" t="s">
        <v>5</v>
      </c>
      <c r="E11997" s="1" t="s">
        <v>0</v>
      </c>
    </row>
    <row r="11998" spans="1:7" x14ac:dyDescent="0.35">
      <c r="A11998" s="4">
        <v>44</v>
      </c>
      <c r="B11998" s="3" t="s">
        <v>58</v>
      </c>
      <c r="C11998" s="16">
        <v>45653</v>
      </c>
      <c r="D11998" s="1" t="s">
        <v>1</v>
      </c>
      <c r="E11998" s="1" t="s">
        <v>0</v>
      </c>
      <c r="G11998" s="2">
        <v>17</v>
      </c>
    </row>
    <row r="11999" spans="1:7" x14ac:dyDescent="0.35">
      <c r="A11999" s="4">
        <v>44</v>
      </c>
      <c r="B11999" s="3" t="s">
        <v>57</v>
      </c>
      <c r="C11999" s="16">
        <v>45654</v>
      </c>
      <c r="D11999" s="1" t="s">
        <v>1</v>
      </c>
      <c r="E11999" s="1" t="s">
        <v>3</v>
      </c>
      <c r="F11999" s="2">
        <v>26</v>
      </c>
      <c r="G11999" s="2">
        <v>40</v>
      </c>
    </row>
    <row r="12000" spans="1:7" x14ac:dyDescent="0.35">
      <c r="A12000" s="4">
        <v>44</v>
      </c>
      <c r="B12000" s="3" t="s">
        <v>57</v>
      </c>
      <c r="C12000" s="16">
        <v>45654</v>
      </c>
      <c r="D12000" s="1" t="s">
        <v>5</v>
      </c>
      <c r="E12000" s="1" t="s">
        <v>0</v>
      </c>
    </row>
    <row r="12001" spans="1:7" x14ac:dyDescent="0.35">
      <c r="A12001" s="4">
        <v>44</v>
      </c>
      <c r="B12001" s="3" t="s">
        <v>57</v>
      </c>
      <c r="C12001" s="16">
        <v>45654</v>
      </c>
      <c r="D12001" s="1" t="s">
        <v>1</v>
      </c>
      <c r="E12001" s="1" t="s">
        <v>0</v>
      </c>
      <c r="G12001" s="2">
        <v>37</v>
      </c>
    </row>
    <row r="12002" spans="1:7" x14ac:dyDescent="0.35">
      <c r="A12002" s="4">
        <v>44</v>
      </c>
      <c r="B12002" s="3" t="s">
        <v>59</v>
      </c>
      <c r="C12002" s="16">
        <v>45652</v>
      </c>
      <c r="D12002" s="1" t="s">
        <v>1</v>
      </c>
      <c r="E12002" s="1" t="s">
        <v>3</v>
      </c>
      <c r="F12002" s="2">
        <v>19</v>
      </c>
      <c r="G12002" s="2">
        <v>55</v>
      </c>
    </row>
    <row r="12003" spans="1:7" x14ac:dyDescent="0.35">
      <c r="A12003" s="4">
        <v>44</v>
      </c>
      <c r="B12003" s="3" t="s">
        <v>59</v>
      </c>
      <c r="C12003" s="16">
        <v>45652</v>
      </c>
      <c r="D12003" s="1" t="s">
        <v>1</v>
      </c>
      <c r="E12003" s="1" t="s">
        <v>0</v>
      </c>
      <c r="G12003" s="2">
        <v>55</v>
      </c>
    </row>
    <row r="12004" spans="1:7" x14ac:dyDescent="0.35">
      <c r="A12004" s="4">
        <v>44</v>
      </c>
      <c r="B12004" s="3" t="s">
        <v>58</v>
      </c>
      <c r="C12004" s="16">
        <v>45653</v>
      </c>
      <c r="D12004" s="1" t="s">
        <v>1</v>
      </c>
      <c r="E12004" s="1" t="s">
        <v>0</v>
      </c>
      <c r="G12004" s="2">
        <v>0</v>
      </c>
    </row>
    <row r="12005" spans="1:7" x14ac:dyDescent="0.35">
      <c r="A12005" s="4">
        <v>44</v>
      </c>
      <c r="B12005" s="3" t="s">
        <v>58</v>
      </c>
      <c r="C12005" s="16">
        <v>45653</v>
      </c>
      <c r="D12005" s="1" t="s">
        <v>1</v>
      </c>
      <c r="E12005" s="1" t="s">
        <v>0</v>
      </c>
      <c r="G12005" s="2">
        <v>15</v>
      </c>
    </row>
    <row r="12006" spans="1:7" x14ac:dyDescent="0.35">
      <c r="A12006" s="4">
        <v>44</v>
      </c>
      <c r="B12006" s="3" t="s">
        <v>58</v>
      </c>
      <c r="C12006" s="16">
        <v>45653</v>
      </c>
      <c r="D12006" s="1" t="s">
        <v>7</v>
      </c>
      <c r="E12006" s="1" t="s">
        <v>0</v>
      </c>
      <c r="G12006" s="2">
        <v>53</v>
      </c>
    </row>
    <row r="12007" spans="1:7" x14ac:dyDescent="0.35">
      <c r="A12007" s="4">
        <v>44</v>
      </c>
      <c r="B12007" s="3" t="s">
        <v>58</v>
      </c>
      <c r="C12007" s="16">
        <v>45653</v>
      </c>
      <c r="D12007" s="1" t="s">
        <v>5</v>
      </c>
      <c r="E12007" s="1" t="s">
        <v>0</v>
      </c>
    </row>
    <row r="12008" spans="1:7" x14ac:dyDescent="0.35">
      <c r="A12008" s="4">
        <v>44</v>
      </c>
      <c r="B12008" s="3" t="s">
        <v>58</v>
      </c>
      <c r="C12008" s="16">
        <v>45653</v>
      </c>
      <c r="D12008" s="1" t="s">
        <v>1</v>
      </c>
      <c r="E12008" s="1" t="s">
        <v>0</v>
      </c>
      <c r="G12008" s="2">
        <v>4</v>
      </c>
    </row>
    <row r="12009" spans="1:7" x14ac:dyDescent="0.35">
      <c r="A12009" s="4">
        <v>44</v>
      </c>
      <c r="B12009" s="3" t="s">
        <v>58</v>
      </c>
      <c r="C12009" s="16">
        <v>45653</v>
      </c>
      <c r="D12009" s="1" t="s">
        <v>1</v>
      </c>
      <c r="E12009" s="1" t="s">
        <v>3</v>
      </c>
      <c r="F12009" s="2">
        <v>24</v>
      </c>
      <c r="G12009" s="2">
        <v>46</v>
      </c>
    </row>
    <row r="12010" spans="1:7" x14ac:dyDescent="0.35">
      <c r="A12010" s="4">
        <v>44</v>
      </c>
      <c r="B12010" s="3" t="s">
        <v>58</v>
      </c>
      <c r="C12010" s="16">
        <v>45653</v>
      </c>
      <c r="D12010" s="1" t="s">
        <v>1</v>
      </c>
      <c r="E12010" s="1" t="s">
        <v>4</v>
      </c>
      <c r="F12010" s="2">
        <v>25</v>
      </c>
      <c r="G12010" s="2">
        <v>3</v>
      </c>
    </row>
    <row r="12011" spans="1:7" x14ac:dyDescent="0.35">
      <c r="A12011" s="4">
        <v>44</v>
      </c>
      <c r="B12011" s="3" t="s">
        <v>57</v>
      </c>
      <c r="C12011" s="16">
        <v>45654</v>
      </c>
      <c r="D12011" s="1" t="s">
        <v>1</v>
      </c>
      <c r="E12011" s="1" t="s">
        <v>3</v>
      </c>
      <c r="F12011" s="2">
        <v>41</v>
      </c>
      <c r="G12011" s="2">
        <v>15</v>
      </c>
    </row>
    <row r="12012" spans="1:7" x14ac:dyDescent="0.35">
      <c r="A12012" s="4">
        <v>44</v>
      </c>
      <c r="B12012" s="3" t="s">
        <v>57</v>
      </c>
      <c r="C12012" s="16">
        <v>45654</v>
      </c>
      <c r="D12012" s="1" t="s">
        <v>5</v>
      </c>
      <c r="E12012" s="1" t="s">
        <v>0</v>
      </c>
    </row>
    <row r="12013" spans="1:7" x14ac:dyDescent="0.35">
      <c r="A12013" s="4">
        <v>44</v>
      </c>
      <c r="B12013" s="3" t="s">
        <v>57</v>
      </c>
      <c r="C12013" s="16">
        <v>45654</v>
      </c>
      <c r="D12013" s="1" t="s">
        <v>1</v>
      </c>
      <c r="E12013" s="1" t="s">
        <v>0</v>
      </c>
      <c r="G12013" s="2">
        <v>53</v>
      </c>
    </row>
    <row r="12014" spans="1:7" x14ac:dyDescent="0.35">
      <c r="A12014" s="4">
        <v>44</v>
      </c>
      <c r="B12014" s="3" t="s">
        <v>57</v>
      </c>
      <c r="C12014" s="16">
        <v>45654</v>
      </c>
      <c r="D12014" s="1" t="s">
        <v>1</v>
      </c>
      <c r="E12014" s="1" t="s">
        <v>0</v>
      </c>
      <c r="G12014" s="2">
        <v>53</v>
      </c>
    </row>
    <row r="12015" spans="1:7" x14ac:dyDescent="0.35">
      <c r="A12015" s="4">
        <v>44</v>
      </c>
      <c r="B12015" s="3" t="s">
        <v>57</v>
      </c>
      <c r="C12015" s="16">
        <v>45654</v>
      </c>
      <c r="D12015" s="1" t="s">
        <v>1</v>
      </c>
      <c r="E12015" s="1" t="s">
        <v>3</v>
      </c>
      <c r="F12015" s="2">
        <v>23</v>
      </c>
      <c r="G12015" s="2">
        <v>52</v>
      </c>
    </row>
    <row r="12016" spans="1:7" x14ac:dyDescent="0.35">
      <c r="A12016" s="4">
        <v>44</v>
      </c>
      <c r="B12016" s="3" t="s">
        <v>59</v>
      </c>
      <c r="C12016" s="16">
        <v>45652</v>
      </c>
      <c r="D12016" s="1" t="s">
        <v>1</v>
      </c>
      <c r="E12016" s="1" t="s">
        <v>0</v>
      </c>
      <c r="G12016" s="2">
        <v>55</v>
      </c>
    </row>
    <row r="12017" spans="1:7" x14ac:dyDescent="0.35">
      <c r="A12017" s="4">
        <v>44</v>
      </c>
      <c r="B12017" s="3" t="s">
        <v>57</v>
      </c>
      <c r="C12017" s="16">
        <v>45654</v>
      </c>
      <c r="D12017" s="1" t="s">
        <v>1</v>
      </c>
      <c r="E12017" s="1" t="s">
        <v>0</v>
      </c>
      <c r="G12017" s="2">
        <v>23</v>
      </c>
    </row>
    <row r="12018" spans="1:7" x14ac:dyDescent="0.35">
      <c r="A12018" s="4">
        <v>44</v>
      </c>
      <c r="B12018" s="3" t="s">
        <v>57</v>
      </c>
      <c r="C12018" s="16">
        <v>45654</v>
      </c>
      <c r="D12018" s="1" t="s">
        <v>5</v>
      </c>
      <c r="E12018" s="1" t="s">
        <v>0</v>
      </c>
    </row>
    <row r="12019" spans="1:7" x14ac:dyDescent="0.35">
      <c r="A12019" s="4">
        <v>44</v>
      </c>
      <c r="B12019" s="3" t="s">
        <v>57</v>
      </c>
      <c r="C12019" s="16">
        <v>45654</v>
      </c>
      <c r="D12019" s="1" t="s">
        <v>5</v>
      </c>
      <c r="E12019" s="1" t="s">
        <v>0</v>
      </c>
    </row>
    <row r="12020" spans="1:7" x14ac:dyDescent="0.35">
      <c r="A12020" s="4">
        <v>44</v>
      </c>
      <c r="B12020" s="3" t="s">
        <v>57</v>
      </c>
      <c r="C12020" s="16">
        <v>45654</v>
      </c>
      <c r="D12020" s="1" t="s">
        <v>1</v>
      </c>
      <c r="E12020" s="1" t="s">
        <v>3</v>
      </c>
      <c r="F12020" s="2">
        <v>32</v>
      </c>
      <c r="G12020" s="2">
        <v>52</v>
      </c>
    </row>
    <row r="12021" spans="1:7" x14ac:dyDescent="0.35">
      <c r="A12021" s="4">
        <v>44</v>
      </c>
      <c r="B12021" s="3" t="s">
        <v>56</v>
      </c>
      <c r="C12021" s="16">
        <v>45655</v>
      </c>
      <c r="D12021" s="1" t="s">
        <v>5</v>
      </c>
      <c r="E12021" s="1" t="s">
        <v>0</v>
      </c>
    </row>
    <row r="12022" spans="1:7" x14ac:dyDescent="0.35">
      <c r="A12022" s="4">
        <v>44</v>
      </c>
      <c r="B12022" s="3" t="s">
        <v>56</v>
      </c>
      <c r="C12022" s="16">
        <v>45655</v>
      </c>
      <c r="D12022" s="1" t="s">
        <v>5</v>
      </c>
      <c r="E12022" s="1" t="s">
        <v>0</v>
      </c>
    </row>
    <row r="12023" spans="1:7" x14ac:dyDescent="0.35">
      <c r="A12023" s="4">
        <v>44</v>
      </c>
      <c r="B12023" s="3" t="s">
        <v>56</v>
      </c>
      <c r="C12023" s="16">
        <v>45655</v>
      </c>
      <c r="D12023" s="1" t="s">
        <v>1</v>
      </c>
      <c r="E12023" s="1" t="s">
        <v>0</v>
      </c>
      <c r="G12023" s="2">
        <v>52</v>
      </c>
    </row>
    <row r="12024" spans="1:7" x14ac:dyDescent="0.35">
      <c r="A12024" s="4">
        <v>44</v>
      </c>
      <c r="B12024" s="3" t="s">
        <v>56</v>
      </c>
      <c r="C12024" s="16">
        <v>45655</v>
      </c>
      <c r="D12024" s="1" t="s">
        <v>1</v>
      </c>
      <c r="E12024" s="1" t="s">
        <v>3</v>
      </c>
      <c r="F12024" s="2">
        <v>24</v>
      </c>
      <c r="G12024" s="2">
        <v>52</v>
      </c>
    </row>
    <row r="12025" spans="1:7" x14ac:dyDescent="0.35">
      <c r="A12025" s="4">
        <v>44</v>
      </c>
      <c r="B12025" s="3" t="s">
        <v>56</v>
      </c>
      <c r="C12025" s="16">
        <v>45655</v>
      </c>
      <c r="D12025" s="1" t="s">
        <v>5</v>
      </c>
      <c r="E12025" s="1" t="s">
        <v>0</v>
      </c>
    </row>
    <row r="12026" spans="1:7" x14ac:dyDescent="0.35">
      <c r="A12026" s="4">
        <v>44</v>
      </c>
      <c r="B12026" s="3" t="s">
        <v>56</v>
      </c>
      <c r="C12026" s="16">
        <v>45655</v>
      </c>
      <c r="D12026" s="1" t="s">
        <v>5</v>
      </c>
      <c r="E12026" s="1" t="s">
        <v>0</v>
      </c>
      <c r="F12026" s="2">
        <v>26</v>
      </c>
    </row>
    <row r="12027" spans="1:7" x14ac:dyDescent="0.35">
      <c r="A12027" s="4">
        <v>44</v>
      </c>
      <c r="B12027" s="3" t="s">
        <v>56</v>
      </c>
      <c r="C12027" s="16">
        <v>45655</v>
      </c>
      <c r="D12027" s="1" t="s">
        <v>1</v>
      </c>
      <c r="E12027" s="1" t="s">
        <v>12</v>
      </c>
      <c r="F12027" s="2">
        <v>30</v>
      </c>
      <c r="G12027" s="2">
        <v>0</v>
      </c>
    </row>
    <row r="12028" spans="1:7" x14ac:dyDescent="0.35">
      <c r="A12028" s="4">
        <v>44</v>
      </c>
      <c r="B12028" s="3" t="s">
        <v>56</v>
      </c>
      <c r="C12028" s="16">
        <v>45655</v>
      </c>
      <c r="D12028" s="1" t="s">
        <v>1</v>
      </c>
      <c r="E12028" s="1" t="s">
        <v>0</v>
      </c>
      <c r="G12028" s="2">
        <v>41</v>
      </c>
    </row>
    <row r="12029" spans="1:7" x14ac:dyDescent="0.35">
      <c r="A12029" s="4">
        <v>44</v>
      </c>
      <c r="B12029" s="3" t="s">
        <v>56</v>
      </c>
      <c r="C12029" s="16">
        <v>45655</v>
      </c>
      <c r="D12029" s="1" t="s">
        <v>1</v>
      </c>
      <c r="E12029" s="1" t="s">
        <v>12</v>
      </c>
      <c r="F12029" s="2">
        <v>44</v>
      </c>
      <c r="G12029" s="2">
        <v>48</v>
      </c>
    </row>
    <row r="12030" spans="1:7" x14ac:dyDescent="0.35">
      <c r="A12030" s="4">
        <v>44</v>
      </c>
      <c r="B12030" s="3" t="s">
        <v>59</v>
      </c>
      <c r="C12030" s="16">
        <v>45652</v>
      </c>
      <c r="D12030" s="1" t="s">
        <v>1</v>
      </c>
      <c r="E12030" s="1" t="s">
        <v>12</v>
      </c>
      <c r="F12030" s="2">
        <v>29</v>
      </c>
      <c r="G12030" s="2">
        <v>52</v>
      </c>
    </row>
    <row r="12031" spans="1:7" x14ac:dyDescent="0.35">
      <c r="A12031" s="4">
        <v>44</v>
      </c>
      <c r="B12031" s="3" t="s">
        <v>58</v>
      </c>
      <c r="C12031" s="16">
        <v>45653</v>
      </c>
      <c r="D12031" s="1" t="s">
        <v>1</v>
      </c>
      <c r="E12031" s="1" t="s">
        <v>3</v>
      </c>
      <c r="F12031" s="2">
        <v>42</v>
      </c>
      <c r="G12031" s="2">
        <v>54</v>
      </c>
    </row>
    <row r="12032" spans="1:7" x14ac:dyDescent="0.35">
      <c r="A12032" s="4">
        <v>44</v>
      </c>
      <c r="B12032" s="3" t="s">
        <v>58</v>
      </c>
      <c r="C12032" s="16">
        <v>45653</v>
      </c>
      <c r="D12032" s="1" t="s">
        <v>1</v>
      </c>
      <c r="E12032" s="1" t="s">
        <v>3</v>
      </c>
      <c r="F12032" s="2">
        <v>23</v>
      </c>
      <c r="G12032" s="2">
        <v>54</v>
      </c>
    </row>
    <row r="12033" spans="1:7" x14ac:dyDescent="0.35">
      <c r="A12033" s="4">
        <v>44</v>
      </c>
      <c r="B12033" s="3" t="s">
        <v>58</v>
      </c>
      <c r="C12033" s="16">
        <v>45653</v>
      </c>
      <c r="D12033" s="1" t="s">
        <v>5</v>
      </c>
      <c r="E12033" s="1" t="s">
        <v>0</v>
      </c>
    </row>
    <row r="12034" spans="1:7" x14ac:dyDescent="0.35">
      <c r="A12034" s="4">
        <v>44</v>
      </c>
      <c r="B12034" s="3" t="s">
        <v>57</v>
      </c>
      <c r="C12034" s="16">
        <v>45654</v>
      </c>
      <c r="D12034" s="1" t="s">
        <v>5</v>
      </c>
      <c r="E12034" s="1" t="s">
        <v>0</v>
      </c>
      <c r="F12034" s="2">
        <v>27</v>
      </c>
    </row>
    <row r="12035" spans="1:7" x14ac:dyDescent="0.35">
      <c r="A12035" s="4">
        <v>44</v>
      </c>
      <c r="B12035" s="3" t="s">
        <v>47</v>
      </c>
      <c r="C12035" s="16">
        <v>45663</v>
      </c>
      <c r="D12035" s="1" t="s">
        <v>1</v>
      </c>
      <c r="E12035" s="1" t="s">
        <v>12</v>
      </c>
      <c r="F12035" s="2">
        <v>21</v>
      </c>
      <c r="G12035" s="2">
        <v>29</v>
      </c>
    </row>
    <row r="12036" spans="1:7" x14ac:dyDescent="0.35">
      <c r="A12036" s="4">
        <v>44</v>
      </c>
      <c r="B12036" s="3" t="s">
        <v>57</v>
      </c>
      <c r="C12036" s="16">
        <v>45654</v>
      </c>
      <c r="D12036" s="1" t="s">
        <v>1</v>
      </c>
      <c r="E12036" s="1" t="s">
        <v>0</v>
      </c>
      <c r="G12036" s="2">
        <v>40</v>
      </c>
    </row>
    <row r="12037" spans="1:7" x14ac:dyDescent="0.35">
      <c r="A12037" s="4">
        <v>44</v>
      </c>
      <c r="B12037" s="3" t="s">
        <v>57</v>
      </c>
      <c r="C12037" s="16">
        <v>45654</v>
      </c>
      <c r="D12037" s="1" t="s">
        <v>1</v>
      </c>
      <c r="E12037" s="1" t="s">
        <v>0</v>
      </c>
      <c r="G12037" s="2">
        <v>53</v>
      </c>
    </row>
    <row r="12038" spans="1:7" x14ac:dyDescent="0.35">
      <c r="A12038" s="4">
        <v>44</v>
      </c>
      <c r="B12038" s="3" t="s">
        <v>56</v>
      </c>
      <c r="C12038" s="16">
        <v>45655</v>
      </c>
      <c r="D12038" s="1" t="s">
        <v>1</v>
      </c>
      <c r="E12038" s="1" t="s">
        <v>12</v>
      </c>
      <c r="F12038" s="2">
        <v>25</v>
      </c>
      <c r="G12038" s="2">
        <v>0</v>
      </c>
    </row>
    <row r="12039" spans="1:7" x14ac:dyDescent="0.35">
      <c r="A12039" s="4">
        <v>44</v>
      </c>
      <c r="B12039" s="3" t="s">
        <v>56</v>
      </c>
      <c r="C12039" s="16">
        <v>45655</v>
      </c>
      <c r="D12039" s="1" t="s">
        <v>1</v>
      </c>
      <c r="E12039" s="1" t="s">
        <v>0</v>
      </c>
      <c r="G12039" s="2">
        <v>11</v>
      </c>
    </row>
    <row r="12040" spans="1:7" x14ac:dyDescent="0.35">
      <c r="A12040" s="4">
        <v>44</v>
      </c>
      <c r="B12040" s="3" t="s">
        <v>56</v>
      </c>
      <c r="C12040" s="16">
        <v>45655</v>
      </c>
      <c r="D12040" s="1" t="s">
        <v>1</v>
      </c>
      <c r="E12040" s="1" t="s">
        <v>0</v>
      </c>
      <c r="G12040" s="2">
        <v>35</v>
      </c>
    </row>
    <row r="12041" spans="1:7" x14ac:dyDescent="0.35">
      <c r="A12041" s="4">
        <v>44</v>
      </c>
      <c r="B12041" s="3" t="s">
        <v>56</v>
      </c>
      <c r="C12041" s="16">
        <v>45655</v>
      </c>
      <c r="D12041" s="1" t="s">
        <v>1</v>
      </c>
      <c r="E12041" s="1" t="s">
        <v>0</v>
      </c>
      <c r="G12041" s="2">
        <v>52</v>
      </c>
    </row>
    <row r="12042" spans="1:7" x14ac:dyDescent="0.35">
      <c r="A12042" s="4">
        <v>44</v>
      </c>
      <c r="B12042" s="3" t="s">
        <v>56</v>
      </c>
      <c r="C12042" s="16">
        <v>45655</v>
      </c>
      <c r="D12042" s="1" t="s">
        <v>5</v>
      </c>
      <c r="E12042" s="1" t="s">
        <v>0</v>
      </c>
    </row>
    <row r="12043" spans="1:7" x14ac:dyDescent="0.35">
      <c r="A12043" s="4">
        <v>44</v>
      </c>
      <c r="B12043" s="3" t="s">
        <v>56</v>
      </c>
      <c r="C12043" s="16">
        <v>45655</v>
      </c>
      <c r="D12043" s="1" t="s">
        <v>5</v>
      </c>
      <c r="E12043" s="1" t="s">
        <v>0</v>
      </c>
    </row>
    <row r="12044" spans="1:7" x14ac:dyDescent="0.35">
      <c r="A12044" s="4">
        <v>44</v>
      </c>
      <c r="B12044" s="3" t="s">
        <v>46</v>
      </c>
      <c r="C12044" s="16">
        <v>45664</v>
      </c>
      <c r="D12044" s="1" t="s">
        <v>1</v>
      </c>
      <c r="E12044" s="1" t="s">
        <v>0</v>
      </c>
      <c r="G12044" s="2">
        <v>2</v>
      </c>
    </row>
    <row r="12045" spans="1:7" x14ac:dyDescent="0.35">
      <c r="A12045" s="4">
        <v>44</v>
      </c>
      <c r="B12045" s="3" t="s">
        <v>56</v>
      </c>
      <c r="C12045" s="16">
        <v>45655</v>
      </c>
      <c r="D12045" s="1" t="s">
        <v>1</v>
      </c>
      <c r="E12045" s="1" t="s">
        <v>0</v>
      </c>
      <c r="G12045" s="2">
        <v>52</v>
      </c>
    </row>
    <row r="12046" spans="1:7" x14ac:dyDescent="0.35">
      <c r="A12046" s="4">
        <v>44</v>
      </c>
      <c r="B12046" s="3" t="s">
        <v>46</v>
      </c>
      <c r="C12046" s="16">
        <v>45664</v>
      </c>
      <c r="D12046" s="1" t="s">
        <v>1</v>
      </c>
      <c r="E12046" s="1" t="s">
        <v>3</v>
      </c>
      <c r="F12046" s="2">
        <v>21</v>
      </c>
      <c r="G12046" s="2">
        <v>6</v>
      </c>
    </row>
    <row r="12047" spans="1:7" x14ac:dyDescent="0.35">
      <c r="A12047" s="4">
        <v>44</v>
      </c>
      <c r="B12047" s="3" t="s">
        <v>42</v>
      </c>
      <c r="C12047" s="16">
        <v>45665</v>
      </c>
      <c r="D12047" s="1" t="s">
        <v>1</v>
      </c>
      <c r="E12047" s="1" t="s">
        <v>4</v>
      </c>
      <c r="F12047" s="2">
        <v>53</v>
      </c>
      <c r="G12047" s="2">
        <v>42</v>
      </c>
    </row>
    <row r="12048" spans="1:7" x14ac:dyDescent="0.35">
      <c r="A12048" s="4">
        <v>44</v>
      </c>
      <c r="B12048" s="3" t="s">
        <v>42</v>
      </c>
      <c r="C12048" s="16">
        <v>45665</v>
      </c>
      <c r="D12048" s="1" t="s">
        <v>1</v>
      </c>
      <c r="E12048" s="1" t="s">
        <v>0</v>
      </c>
      <c r="G12048" s="2">
        <v>42</v>
      </c>
    </row>
    <row r="12049" spans="1:7" x14ac:dyDescent="0.35">
      <c r="A12049" s="4">
        <v>44</v>
      </c>
      <c r="B12049" s="3" t="s">
        <v>42</v>
      </c>
      <c r="C12049" s="16">
        <v>45665</v>
      </c>
      <c r="D12049" s="1" t="s">
        <v>5</v>
      </c>
      <c r="E12049" s="1" t="s">
        <v>0</v>
      </c>
    </row>
    <row r="12050" spans="1:7" x14ac:dyDescent="0.35">
      <c r="A12050" s="4">
        <v>44</v>
      </c>
      <c r="B12050" s="3" t="s">
        <v>58</v>
      </c>
      <c r="C12050" s="16">
        <v>45653</v>
      </c>
      <c r="D12050" s="1" t="s">
        <v>1</v>
      </c>
      <c r="E12050" s="1" t="s">
        <v>3</v>
      </c>
      <c r="F12050" s="2">
        <v>50</v>
      </c>
      <c r="G12050" s="2">
        <v>18</v>
      </c>
    </row>
    <row r="12051" spans="1:7" x14ac:dyDescent="0.35">
      <c r="A12051" s="4">
        <v>44</v>
      </c>
      <c r="B12051" s="3" t="s">
        <v>58</v>
      </c>
      <c r="C12051" s="16">
        <v>45653</v>
      </c>
      <c r="D12051" s="1" t="s">
        <v>1</v>
      </c>
      <c r="E12051" s="1" t="s">
        <v>3</v>
      </c>
      <c r="F12051" s="2">
        <v>33</v>
      </c>
      <c r="G12051" s="2">
        <v>28</v>
      </c>
    </row>
    <row r="12052" spans="1:7" x14ac:dyDescent="0.35">
      <c r="A12052" s="4">
        <v>44</v>
      </c>
      <c r="B12052" s="3" t="s">
        <v>58</v>
      </c>
      <c r="C12052" s="16">
        <v>45653</v>
      </c>
      <c r="D12052" s="1" t="s">
        <v>1</v>
      </c>
      <c r="E12052" s="1" t="s">
        <v>4</v>
      </c>
      <c r="F12052" s="2">
        <v>26</v>
      </c>
      <c r="G12052" s="2">
        <v>35</v>
      </c>
    </row>
    <row r="12053" spans="1:7" x14ac:dyDescent="0.35">
      <c r="A12053" s="4">
        <v>44</v>
      </c>
      <c r="B12053" s="3" t="s">
        <v>58</v>
      </c>
      <c r="C12053" s="16">
        <v>45653</v>
      </c>
      <c r="D12053" s="1" t="s">
        <v>1</v>
      </c>
      <c r="E12053" s="1" t="s">
        <v>0</v>
      </c>
      <c r="G12053" s="2">
        <v>37</v>
      </c>
    </row>
    <row r="12054" spans="1:7" x14ac:dyDescent="0.35">
      <c r="A12054" s="4">
        <v>44</v>
      </c>
      <c r="B12054" s="3" t="s">
        <v>58</v>
      </c>
      <c r="C12054" s="16">
        <v>45653</v>
      </c>
      <c r="D12054" s="1" t="s">
        <v>1</v>
      </c>
      <c r="E12054" s="1" t="s">
        <v>0</v>
      </c>
      <c r="G12054" s="2">
        <v>0</v>
      </c>
    </row>
    <row r="12055" spans="1:7" x14ac:dyDescent="0.35">
      <c r="A12055" s="4">
        <v>44</v>
      </c>
      <c r="B12055" s="3" t="s">
        <v>58</v>
      </c>
      <c r="C12055" s="16">
        <v>45653</v>
      </c>
      <c r="D12055" s="1" t="s">
        <v>1</v>
      </c>
      <c r="E12055" s="1" t="s">
        <v>0</v>
      </c>
      <c r="G12055" s="2">
        <v>54</v>
      </c>
    </row>
    <row r="12056" spans="1:7" x14ac:dyDescent="0.35">
      <c r="A12056" s="4">
        <v>44</v>
      </c>
      <c r="B12056" s="3" t="s">
        <v>58</v>
      </c>
      <c r="C12056" s="16">
        <v>45653</v>
      </c>
      <c r="D12056" s="1" t="s">
        <v>5</v>
      </c>
      <c r="E12056" s="1" t="s">
        <v>0</v>
      </c>
    </row>
    <row r="12057" spans="1:7" x14ac:dyDescent="0.35">
      <c r="A12057" s="4">
        <v>44</v>
      </c>
      <c r="B12057" s="3" t="s">
        <v>58</v>
      </c>
      <c r="C12057" s="16">
        <v>45653</v>
      </c>
      <c r="D12057" s="1" t="s">
        <v>1</v>
      </c>
      <c r="E12057" s="1" t="s">
        <v>3</v>
      </c>
      <c r="F12057" s="2">
        <v>21</v>
      </c>
      <c r="G12057" s="2">
        <v>45</v>
      </c>
    </row>
    <row r="12058" spans="1:7" x14ac:dyDescent="0.35">
      <c r="A12058" s="4">
        <v>44</v>
      </c>
      <c r="B12058" s="3" t="s">
        <v>58</v>
      </c>
      <c r="C12058" s="16">
        <v>45653</v>
      </c>
      <c r="D12058" s="1" t="s">
        <v>1</v>
      </c>
      <c r="E12058" s="1" t="s">
        <v>0</v>
      </c>
      <c r="G12058" s="2">
        <v>52</v>
      </c>
    </row>
    <row r="12059" spans="1:7" x14ac:dyDescent="0.35">
      <c r="A12059" s="4">
        <v>44</v>
      </c>
      <c r="B12059" s="3" t="s">
        <v>58</v>
      </c>
      <c r="C12059" s="16">
        <v>45653</v>
      </c>
      <c r="D12059" s="1" t="s">
        <v>1</v>
      </c>
      <c r="E12059" s="1" t="s">
        <v>3</v>
      </c>
      <c r="F12059" s="2">
        <v>44</v>
      </c>
      <c r="G12059" s="2">
        <v>0</v>
      </c>
    </row>
    <row r="12060" spans="1:7" x14ac:dyDescent="0.35">
      <c r="A12060" s="4">
        <v>44</v>
      </c>
      <c r="B12060" s="3" t="s">
        <v>58</v>
      </c>
      <c r="C12060" s="16">
        <v>45653</v>
      </c>
      <c r="D12060" s="1" t="s">
        <v>5</v>
      </c>
      <c r="E12060" s="1" t="s">
        <v>0</v>
      </c>
    </row>
    <row r="12061" spans="1:7" x14ac:dyDescent="0.35">
      <c r="A12061" s="4">
        <v>44</v>
      </c>
      <c r="B12061" s="3" t="s">
        <v>57</v>
      </c>
      <c r="C12061" s="16">
        <v>45654</v>
      </c>
      <c r="D12061" s="1" t="s">
        <v>1</v>
      </c>
      <c r="E12061" s="1" t="s">
        <v>3</v>
      </c>
      <c r="F12061" s="2">
        <v>28</v>
      </c>
      <c r="G12061" s="2">
        <v>15</v>
      </c>
    </row>
    <row r="12062" spans="1:7" x14ac:dyDescent="0.35">
      <c r="A12062" s="4">
        <v>44</v>
      </c>
      <c r="B12062" s="3" t="s">
        <v>57</v>
      </c>
      <c r="C12062" s="16">
        <v>45654</v>
      </c>
      <c r="D12062" s="1" t="s">
        <v>5</v>
      </c>
      <c r="E12062" s="1" t="s">
        <v>0</v>
      </c>
    </row>
    <row r="12063" spans="1:7" x14ac:dyDescent="0.35">
      <c r="A12063" s="4">
        <v>44</v>
      </c>
      <c r="B12063" s="3" t="s">
        <v>57</v>
      </c>
      <c r="C12063" s="16">
        <v>45654</v>
      </c>
      <c r="D12063" s="1" t="s">
        <v>7</v>
      </c>
      <c r="E12063" s="1" t="s">
        <v>0</v>
      </c>
      <c r="G12063" s="2">
        <v>32</v>
      </c>
    </row>
    <row r="12064" spans="1:7" x14ac:dyDescent="0.35">
      <c r="A12064" s="4">
        <v>44</v>
      </c>
      <c r="B12064" s="3" t="s">
        <v>57</v>
      </c>
      <c r="C12064" s="16">
        <v>45654</v>
      </c>
      <c r="D12064" s="1" t="s">
        <v>1</v>
      </c>
      <c r="E12064" s="1" t="s">
        <v>0</v>
      </c>
      <c r="G12064" s="2">
        <v>53</v>
      </c>
    </row>
    <row r="12065" spans="1:7" x14ac:dyDescent="0.35">
      <c r="A12065" s="4">
        <v>44</v>
      </c>
      <c r="B12065" s="3" t="s">
        <v>56</v>
      </c>
      <c r="C12065" s="16">
        <v>45655</v>
      </c>
      <c r="D12065" s="1" t="s">
        <v>5</v>
      </c>
      <c r="E12065" s="1" t="s">
        <v>0</v>
      </c>
    </row>
    <row r="12066" spans="1:7" x14ac:dyDescent="0.35">
      <c r="A12066" s="4">
        <v>44</v>
      </c>
      <c r="B12066" s="3" t="s">
        <v>57</v>
      </c>
      <c r="C12066" s="16">
        <v>45654</v>
      </c>
      <c r="D12066" s="1" t="s">
        <v>5</v>
      </c>
      <c r="E12066" s="1" t="s">
        <v>0</v>
      </c>
    </row>
    <row r="12067" spans="1:7" x14ac:dyDescent="0.35">
      <c r="A12067" s="4">
        <v>44</v>
      </c>
      <c r="B12067" s="3" t="s">
        <v>56</v>
      </c>
      <c r="C12067" s="16">
        <v>45655</v>
      </c>
      <c r="D12067" s="1" t="s">
        <v>1</v>
      </c>
      <c r="E12067" s="1" t="s">
        <v>0</v>
      </c>
      <c r="G12067" s="2">
        <v>52</v>
      </c>
    </row>
    <row r="12068" spans="1:7" x14ac:dyDescent="0.35">
      <c r="A12068" s="4">
        <v>44</v>
      </c>
      <c r="B12068" s="3" t="s">
        <v>57</v>
      </c>
      <c r="C12068" s="16">
        <v>45654</v>
      </c>
      <c r="D12068" s="1" t="s">
        <v>1</v>
      </c>
      <c r="E12068" s="1" t="s">
        <v>0</v>
      </c>
      <c r="G12068" s="2">
        <v>0</v>
      </c>
    </row>
    <row r="12069" spans="1:7" x14ac:dyDescent="0.35">
      <c r="A12069" s="4">
        <v>44</v>
      </c>
      <c r="B12069" s="3" t="s">
        <v>57</v>
      </c>
      <c r="C12069" s="16">
        <v>45654</v>
      </c>
      <c r="D12069" s="1" t="s">
        <v>1</v>
      </c>
      <c r="E12069" s="1" t="s">
        <v>0</v>
      </c>
      <c r="G12069" s="2">
        <v>53</v>
      </c>
    </row>
    <row r="12070" spans="1:7" x14ac:dyDescent="0.35">
      <c r="A12070" s="4">
        <v>44</v>
      </c>
      <c r="B12070" s="3" t="s">
        <v>57</v>
      </c>
      <c r="C12070" s="16">
        <v>45654</v>
      </c>
      <c r="D12070" s="1" t="s">
        <v>1</v>
      </c>
      <c r="E12070" s="1" t="s">
        <v>3</v>
      </c>
      <c r="F12070" s="2">
        <v>31</v>
      </c>
      <c r="G12070" s="2">
        <v>53</v>
      </c>
    </row>
    <row r="12071" spans="1:7" x14ac:dyDescent="0.35">
      <c r="A12071" s="4">
        <v>44</v>
      </c>
      <c r="B12071" s="3" t="s">
        <v>56</v>
      </c>
      <c r="C12071" s="16">
        <v>45655</v>
      </c>
      <c r="D12071" s="1" t="s">
        <v>1</v>
      </c>
      <c r="E12071" s="1" t="s">
        <v>0</v>
      </c>
      <c r="G12071" s="2">
        <v>10</v>
      </c>
    </row>
    <row r="12072" spans="1:7" x14ac:dyDescent="0.35">
      <c r="A12072" s="4">
        <v>44</v>
      </c>
      <c r="B12072" s="3" t="s">
        <v>56</v>
      </c>
      <c r="C12072" s="16">
        <v>45655</v>
      </c>
      <c r="D12072" s="1" t="s">
        <v>1</v>
      </c>
      <c r="E12072" s="1" t="s">
        <v>0</v>
      </c>
      <c r="G12072" s="2">
        <v>52</v>
      </c>
    </row>
    <row r="12073" spans="1:7" x14ac:dyDescent="0.35">
      <c r="A12073" s="4">
        <v>44</v>
      </c>
      <c r="B12073" s="3" t="s">
        <v>56</v>
      </c>
      <c r="C12073" s="16">
        <v>45655</v>
      </c>
      <c r="D12073" s="1" t="s">
        <v>1</v>
      </c>
      <c r="E12073" s="1" t="s">
        <v>3</v>
      </c>
      <c r="F12073" s="2">
        <v>35</v>
      </c>
      <c r="G12073" s="2">
        <v>20</v>
      </c>
    </row>
    <row r="12074" spans="1:7" x14ac:dyDescent="0.35">
      <c r="A12074" s="4">
        <v>44</v>
      </c>
      <c r="B12074" s="3" t="s">
        <v>56</v>
      </c>
      <c r="C12074" s="16">
        <v>45655</v>
      </c>
      <c r="D12074" s="1" t="s">
        <v>5</v>
      </c>
      <c r="E12074" s="1" t="s">
        <v>0</v>
      </c>
    </row>
    <row r="12075" spans="1:7" x14ac:dyDescent="0.35">
      <c r="A12075" s="4">
        <v>44</v>
      </c>
      <c r="B12075" s="3" t="s">
        <v>56</v>
      </c>
      <c r="C12075" s="16">
        <v>45655</v>
      </c>
      <c r="D12075" s="1" t="s">
        <v>1</v>
      </c>
      <c r="E12075" s="1" t="s">
        <v>0</v>
      </c>
      <c r="G12075" s="2">
        <v>37</v>
      </c>
    </row>
    <row r="12076" spans="1:7" x14ac:dyDescent="0.35">
      <c r="A12076" s="4">
        <v>44</v>
      </c>
      <c r="B12076" s="3" t="s">
        <v>56</v>
      </c>
      <c r="C12076" s="16">
        <v>45655</v>
      </c>
      <c r="D12076" s="1" t="s">
        <v>1</v>
      </c>
      <c r="E12076" s="1" t="s">
        <v>3</v>
      </c>
      <c r="F12076" s="2">
        <v>28</v>
      </c>
      <c r="G12076" s="2">
        <v>50</v>
      </c>
    </row>
    <row r="12077" spans="1:7" x14ac:dyDescent="0.35">
      <c r="A12077" s="4">
        <v>44</v>
      </c>
      <c r="B12077" s="3" t="s">
        <v>56</v>
      </c>
      <c r="C12077" s="16">
        <v>45655</v>
      </c>
      <c r="D12077" s="1" t="s">
        <v>1</v>
      </c>
      <c r="E12077" s="1" t="s">
        <v>3</v>
      </c>
      <c r="F12077" s="2">
        <v>26</v>
      </c>
      <c r="G12077" s="2">
        <v>44</v>
      </c>
    </row>
    <row r="12078" spans="1:7" x14ac:dyDescent="0.35">
      <c r="A12078" s="4">
        <v>44</v>
      </c>
      <c r="B12078" s="3" t="s">
        <v>57</v>
      </c>
      <c r="C12078" s="16">
        <v>45654</v>
      </c>
      <c r="D12078" s="1" t="s">
        <v>1</v>
      </c>
      <c r="E12078" s="1" t="s">
        <v>0</v>
      </c>
      <c r="G12078" s="2">
        <v>53</v>
      </c>
    </row>
    <row r="12079" spans="1:7" x14ac:dyDescent="0.35">
      <c r="A12079" s="4">
        <v>44</v>
      </c>
      <c r="B12079" s="3" t="s">
        <v>57</v>
      </c>
      <c r="C12079" s="16">
        <v>45654</v>
      </c>
      <c r="D12079" s="1" t="s">
        <v>1</v>
      </c>
      <c r="E12079" s="1" t="s">
        <v>0</v>
      </c>
      <c r="G12079" s="2">
        <v>27</v>
      </c>
    </row>
    <row r="12080" spans="1:7" x14ac:dyDescent="0.35">
      <c r="A12080" s="4">
        <v>44</v>
      </c>
      <c r="B12080" s="3" t="s">
        <v>56</v>
      </c>
      <c r="C12080" s="16">
        <v>45655</v>
      </c>
      <c r="D12080" s="1" t="s">
        <v>1</v>
      </c>
      <c r="E12080" s="1" t="s">
        <v>0</v>
      </c>
      <c r="G12080" s="2">
        <v>52</v>
      </c>
    </row>
    <row r="12081" spans="1:7" x14ac:dyDescent="0.35">
      <c r="A12081" s="4">
        <v>44</v>
      </c>
      <c r="B12081" s="3" t="s">
        <v>56</v>
      </c>
      <c r="C12081" s="16">
        <v>45655</v>
      </c>
      <c r="D12081" s="1" t="s">
        <v>1</v>
      </c>
      <c r="E12081" s="1" t="s">
        <v>3</v>
      </c>
      <c r="F12081" s="2">
        <v>29</v>
      </c>
      <c r="G12081" s="2">
        <v>52</v>
      </c>
    </row>
    <row r="12082" spans="1:7" x14ac:dyDescent="0.35">
      <c r="A12082" s="4">
        <v>44</v>
      </c>
      <c r="B12082" s="3" t="s">
        <v>56</v>
      </c>
      <c r="C12082" s="16">
        <v>45655</v>
      </c>
      <c r="D12082" s="1" t="s">
        <v>1</v>
      </c>
      <c r="E12082" s="1" t="s">
        <v>4</v>
      </c>
      <c r="F12082" s="2">
        <v>29</v>
      </c>
      <c r="G12082" s="2">
        <v>41</v>
      </c>
    </row>
    <row r="12083" spans="1:7" x14ac:dyDescent="0.35">
      <c r="A12083" s="4">
        <v>44</v>
      </c>
      <c r="B12083" s="3" t="s">
        <v>56</v>
      </c>
      <c r="C12083" s="16">
        <v>45655</v>
      </c>
      <c r="D12083" s="1" t="s">
        <v>1</v>
      </c>
      <c r="E12083" s="1" t="s">
        <v>3</v>
      </c>
      <c r="F12083" s="2">
        <v>31</v>
      </c>
      <c r="G12083" s="2">
        <v>45</v>
      </c>
    </row>
    <row r="12084" spans="1:7" x14ac:dyDescent="0.35">
      <c r="A12084" s="4">
        <v>44</v>
      </c>
      <c r="B12084" s="3" t="s">
        <v>56</v>
      </c>
      <c r="C12084" s="16">
        <v>45655</v>
      </c>
      <c r="D12084" s="1" t="s">
        <v>1</v>
      </c>
      <c r="E12084" s="1" t="s">
        <v>0</v>
      </c>
      <c r="G12084" s="2">
        <v>13</v>
      </c>
    </row>
    <row r="12085" spans="1:7" x14ac:dyDescent="0.35">
      <c r="A12085" s="4">
        <v>44</v>
      </c>
      <c r="B12085" s="3" t="s">
        <v>56</v>
      </c>
      <c r="C12085" s="16">
        <v>45655</v>
      </c>
      <c r="D12085" s="1" t="s">
        <v>5</v>
      </c>
      <c r="E12085" s="1" t="s">
        <v>0</v>
      </c>
    </row>
    <row r="12086" spans="1:7" x14ac:dyDescent="0.35">
      <c r="A12086" s="4">
        <v>44</v>
      </c>
      <c r="B12086" s="3" t="s">
        <v>56</v>
      </c>
      <c r="C12086" s="16">
        <v>45655</v>
      </c>
      <c r="D12086" s="1" t="s">
        <v>5</v>
      </c>
      <c r="E12086" s="1" t="s">
        <v>0</v>
      </c>
    </row>
    <row r="12087" spans="1:7" x14ac:dyDescent="0.35">
      <c r="A12087" s="4">
        <v>44</v>
      </c>
      <c r="B12087" s="3" t="s">
        <v>56</v>
      </c>
      <c r="C12087" s="16">
        <v>45655</v>
      </c>
      <c r="D12087" s="1" t="s">
        <v>5</v>
      </c>
      <c r="E12087" s="1" t="s">
        <v>0</v>
      </c>
    </row>
    <row r="12088" spans="1:7" x14ac:dyDescent="0.35">
      <c r="A12088" s="4">
        <v>44</v>
      </c>
      <c r="B12088" s="3" t="s">
        <v>56</v>
      </c>
      <c r="C12088" s="16">
        <v>45655</v>
      </c>
      <c r="D12088" s="1" t="s">
        <v>1</v>
      </c>
      <c r="E12088" s="1" t="s">
        <v>0</v>
      </c>
      <c r="G12088" s="2">
        <v>52</v>
      </c>
    </row>
    <row r="12089" spans="1:7" x14ac:dyDescent="0.35">
      <c r="A12089" s="4">
        <v>44</v>
      </c>
      <c r="B12089" s="3" t="s">
        <v>56</v>
      </c>
      <c r="C12089" s="16">
        <v>45655</v>
      </c>
      <c r="D12089" s="1" t="s">
        <v>1</v>
      </c>
      <c r="E12089" s="1" t="s">
        <v>3</v>
      </c>
      <c r="F12089" s="2">
        <v>41</v>
      </c>
      <c r="G12089" s="2">
        <v>3</v>
      </c>
    </row>
    <row r="12090" spans="1:7" x14ac:dyDescent="0.35">
      <c r="A12090" s="4">
        <v>44</v>
      </c>
      <c r="B12090" s="3" t="s">
        <v>56</v>
      </c>
      <c r="C12090" s="16">
        <v>45655</v>
      </c>
      <c r="D12090" s="1" t="s">
        <v>1</v>
      </c>
      <c r="E12090" s="1" t="s">
        <v>0</v>
      </c>
      <c r="G12090" s="2">
        <v>52</v>
      </c>
    </row>
    <row r="12091" spans="1:7" x14ac:dyDescent="0.35">
      <c r="A12091" s="4">
        <v>44</v>
      </c>
      <c r="B12091" s="3" t="s">
        <v>56</v>
      </c>
      <c r="C12091" s="16">
        <v>45655</v>
      </c>
      <c r="D12091" s="1" t="s">
        <v>1</v>
      </c>
      <c r="E12091" s="1" t="s">
        <v>3</v>
      </c>
      <c r="F12091" s="2">
        <v>35</v>
      </c>
      <c r="G12091" s="2">
        <v>52</v>
      </c>
    </row>
    <row r="12092" spans="1:7" x14ac:dyDescent="0.35">
      <c r="A12092" s="4">
        <v>44</v>
      </c>
      <c r="B12092" s="3" t="s">
        <v>56</v>
      </c>
      <c r="C12092" s="16">
        <v>45655</v>
      </c>
      <c r="D12092" s="1" t="s">
        <v>1</v>
      </c>
      <c r="E12092" s="1" t="s">
        <v>0</v>
      </c>
      <c r="G12092" s="2">
        <v>11</v>
      </c>
    </row>
    <row r="12093" spans="1:7" x14ac:dyDescent="0.35">
      <c r="A12093" s="4">
        <v>44</v>
      </c>
      <c r="B12093" s="3" t="s">
        <v>56</v>
      </c>
      <c r="C12093" s="16">
        <v>45655</v>
      </c>
      <c r="D12093" s="1" t="s">
        <v>1</v>
      </c>
      <c r="E12093" s="1" t="s">
        <v>3</v>
      </c>
      <c r="F12093" s="2">
        <v>19</v>
      </c>
      <c r="G12093" s="2">
        <v>1</v>
      </c>
    </row>
    <row r="12094" spans="1:7" x14ac:dyDescent="0.35">
      <c r="A12094" s="4">
        <v>44</v>
      </c>
      <c r="B12094" s="3" t="s">
        <v>56</v>
      </c>
      <c r="C12094" s="16">
        <v>45655</v>
      </c>
      <c r="D12094" s="1" t="s">
        <v>1</v>
      </c>
      <c r="E12094" s="1" t="s">
        <v>0</v>
      </c>
      <c r="G12094" s="2">
        <v>51</v>
      </c>
    </row>
    <row r="12095" spans="1:7" x14ac:dyDescent="0.35">
      <c r="A12095" s="4">
        <v>44</v>
      </c>
      <c r="B12095" s="3" t="s">
        <v>56</v>
      </c>
      <c r="C12095" s="16">
        <v>45655</v>
      </c>
      <c r="D12095" s="1" t="s">
        <v>1</v>
      </c>
      <c r="E12095" s="1" t="s">
        <v>3</v>
      </c>
      <c r="F12095" s="2">
        <v>28</v>
      </c>
      <c r="G12095" s="2">
        <v>52</v>
      </c>
    </row>
    <row r="12096" spans="1:7" x14ac:dyDescent="0.35">
      <c r="A12096" s="4">
        <v>44</v>
      </c>
      <c r="B12096" s="3" t="s">
        <v>56</v>
      </c>
      <c r="C12096" s="16">
        <v>45655</v>
      </c>
      <c r="D12096" s="1" t="s">
        <v>1</v>
      </c>
      <c r="E12096" s="1" t="s">
        <v>0</v>
      </c>
      <c r="G12096" s="2">
        <v>0</v>
      </c>
    </row>
    <row r="12097" spans="1:7" x14ac:dyDescent="0.35">
      <c r="A12097" s="4">
        <v>44</v>
      </c>
      <c r="B12097" s="3" t="s">
        <v>56</v>
      </c>
      <c r="C12097" s="16">
        <v>45655</v>
      </c>
      <c r="D12097" s="1" t="s">
        <v>1</v>
      </c>
      <c r="E12097" s="1" t="s">
        <v>0</v>
      </c>
      <c r="G12097" s="2">
        <v>52</v>
      </c>
    </row>
    <row r="12098" spans="1:7" x14ac:dyDescent="0.35">
      <c r="A12098" s="4">
        <v>44</v>
      </c>
      <c r="B12098" s="3" t="s">
        <v>56</v>
      </c>
      <c r="C12098" s="16">
        <v>45655</v>
      </c>
      <c r="D12098" s="1" t="s">
        <v>1</v>
      </c>
      <c r="E12098" s="1" t="s">
        <v>0</v>
      </c>
      <c r="G12098" s="2">
        <v>28</v>
      </c>
    </row>
    <row r="12099" spans="1:7" x14ac:dyDescent="0.35">
      <c r="A12099" s="4">
        <v>44</v>
      </c>
      <c r="B12099" s="3" t="s">
        <v>56</v>
      </c>
      <c r="C12099" s="16">
        <v>45655</v>
      </c>
      <c r="D12099" s="1" t="s">
        <v>1</v>
      </c>
      <c r="E12099" s="1" t="s">
        <v>0</v>
      </c>
      <c r="G12099" s="2">
        <v>52</v>
      </c>
    </row>
    <row r="12100" spans="1:7" x14ac:dyDescent="0.35">
      <c r="A12100" s="4">
        <v>44</v>
      </c>
      <c r="B12100" s="3" t="s">
        <v>55</v>
      </c>
      <c r="C12100" s="16">
        <v>45656</v>
      </c>
      <c r="D12100" s="1" t="s">
        <v>1</v>
      </c>
      <c r="E12100" s="1" t="s">
        <v>3</v>
      </c>
      <c r="F12100" s="2">
        <v>38</v>
      </c>
      <c r="G12100" s="2">
        <v>51</v>
      </c>
    </row>
    <row r="12101" spans="1:7" x14ac:dyDescent="0.35">
      <c r="A12101" s="4">
        <v>44</v>
      </c>
      <c r="B12101" s="3" t="s">
        <v>55</v>
      </c>
      <c r="C12101" s="16">
        <v>45656</v>
      </c>
      <c r="D12101" s="1" t="s">
        <v>1</v>
      </c>
      <c r="E12101" s="1" t="s">
        <v>0</v>
      </c>
      <c r="G12101" s="2">
        <v>51</v>
      </c>
    </row>
    <row r="12102" spans="1:7" x14ac:dyDescent="0.35">
      <c r="A12102" s="4">
        <v>44</v>
      </c>
      <c r="B12102" s="3" t="s">
        <v>55</v>
      </c>
      <c r="C12102" s="16">
        <v>45656</v>
      </c>
      <c r="D12102" s="1" t="s">
        <v>1</v>
      </c>
      <c r="E12102" s="1" t="s">
        <v>0</v>
      </c>
      <c r="G12102" s="2">
        <v>44</v>
      </c>
    </row>
    <row r="12103" spans="1:7" x14ac:dyDescent="0.35">
      <c r="A12103" s="4">
        <v>44</v>
      </c>
      <c r="B12103" s="3" t="s">
        <v>55</v>
      </c>
      <c r="C12103" s="16">
        <v>45656</v>
      </c>
      <c r="D12103" s="1" t="s">
        <v>1</v>
      </c>
      <c r="E12103" s="1" t="s">
        <v>0</v>
      </c>
      <c r="G12103" s="2">
        <v>6</v>
      </c>
    </row>
    <row r="12104" spans="1:7" x14ac:dyDescent="0.35">
      <c r="A12104" s="4">
        <v>44</v>
      </c>
      <c r="B12104" s="3" t="s">
        <v>55</v>
      </c>
      <c r="C12104" s="16">
        <v>45656</v>
      </c>
      <c r="D12104" s="1" t="s">
        <v>1</v>
      </c>
      <c r="E12104" s="1" t="s">
        <v>3</v>
      </c>
      <c r="F12104" s="2">
        <v>31</v>
      </c>
      <c r="G12104" s="2">
        <v>25</v>
      </c>
    </row>
    <row r="12105" spans="1:7" x14ac:dyDescent="0.35">
      <c r="A12105" s="4">
        <v>44</v>
      </c>
      <c r="B12105" s="3" t="s">
        <v>55</v>
      </c>
      <c r="C12105" s="16">
        <v>45656</v>
      </c>
      <c r="D12105" s="1" t="s">
        <v>1</v>
      </c>
      <c r="E12105" s="1" t="s">
        <v>0</v>
      </c>
      <c r="G12105" s="2">
        <v>26</v>
      </c>
    </row>
    <row r="12106" spans="1:7" x14ac:dyDescent="0.35">
      <c r="A12106" s="4">
        <v>44</v>
      </c>
      <c r="B12106" s="3" t="s">
        <v>55</v>
      </c>
      <c r="C12106" s="16">
        <v>45656</v>
      </c>
      <c r="D12106" s="1" t="s">
        <v>1</v>
      </c>
      <c r="E12106" s="1" t="s">
        <v>0</v>
      </c>
      <c r="G12106" s="2">
        <v>51</v>
      </c>
    </row>
    <row r="12107" spans="1:7" x14ac:dyDescent="0.35">
      <c r="A12107" s="4">
        <v>44</v>
      </c>
      <c r="B12107" s="3" t="s">
        <v>53</v>
      </c>
      <c r="C12107" s="16">
        <v>45657</v>
      </c>
      <c r="D12107" s="1" t="s">
        <v>5</v>
      </c>
      <c r="E12107" s="1" t="s">
        <v>0</v>
      </c>
    </row>
    <row r="12108" spans="1:7" x14ac:dyDescent="0.35">
      <c r="A12108" s="4">
        <v>44</v>
      </c>
      <c r="B12108" s="3" t="s">
        <v>55</v>
      </c>
      <c r="C12108" s="16">
        <v>45656</v>
      </c>
      <c r="D12108" s="1" t="s">
        <v>1</v>
      </c>
      <c r="E12108" s="1" t="s">
        <v>3</v>
      </c>
      <c r="F12108" s="2">
        <v>26</v>
      </c>
      <c r="G12108" s="2">
        <v>49</v>
      </c>
    </row>
    <row r="12109" spans="1:7" x14ac:dyDescent="0.35">
      <c r="A12109" s="4">
        <v>44</v>
      </c>
      <c r="B12109" s="3" t="s">
        <v>55</v>
      </c>
      <c r="C12109" s="16">
        <v>45656</v>
      </c>
      <c r="D12109" s="1" t="s">
        <v>1</v>
      </c>
      <c r="E12109" s="1" t="s">
        <v>4</v>
      </c>
      <c r="F12109" s="2">
        <v>55</v>
      </c>
      <c r="G12109" s="2">
        <v>51</v>
      </c>
    </row>
    <row r="12110" spans="1:7" x14ac:dyDescent="0.35">
      <c r="A12110" s="4">
        <v>44</v>
      </c>
      <c r="B12110" s="3" t="s">
        <v>55</v>
      </c>
      <c r="C12110" s="16">
        <v>45656</v>
      </c>
      <c r="D12110" s="1" t="s">
        <v>1</v>
      </c>
      <c r="E12110" s="1" t="s">
        <v>0</v>
      </c>
      <c r="G12110" s="2">
        <v>35</v>
      </c>
    </row>
    <row r="12111" spans="1:7" x14ac:dyDescent="0.35">
      <c r="A12111" s="4">
        <v>44</v>
      </c>
      <c r="B12111" s="3" t="s">
        <v>55</v>
      </c>
      <c r="C12111" s="16">
        <v>45656</v>
      </c>
      <c r="D12111" s="1" t="s">
        <v>5</v>
      </c>
      <c r="E12111" s="1" t="s">
        <v>0</v>
      </c>
    </row>
    <row r="12112" spans="1:7" x14ac:dyDescent="0.35">
      <c r="A12112" s="4">
        <v>44</v>
      </c>
      <c r="B12112" s="3" t="s">
        <v>55</v>
      </c>
      <c r="C12112" s="16">
        <v>45656</v>
      </c>
      <c r="D12112" s="1" t="s">
        <v>5</v>
      </c>
      <c r="E12112" s="1" t="s">
        <v>0</v>
      </c>
    </row>
    <row r="12113" spans="1:7" x14ac:dyDescent="0.35">
      <c r="A12113" s="4">
        <v>44</v>
      </c>
      <c r="B12113" s="3" t="s">
        <v>55</v>
      </c>
      <c r="C12113" s="16">
        <v>45656</v>
      </c>
      <c r="D12113" s="1" t="s">
        <v>1</v>
      </c>
      <c r="E12113" s="1" t="s">
        <v>3</v>
      </c>
      <c r="F12113" s="2">
        <v>23</v>
      </c>
      <c r="G12113" s="2">
        <v>0</v>
      </c>
    </row>
    <row r="12114" spans="1:7" x14ac:dyDescent="0.35">
      <c r="A12114" s="4">
        <v>44</v>
      </c>
      <c r="B12114" s="3" t="s">
        <v>55</v>
      </c>
      <c r="C12114" s="16">
        <v>45656</v>
      </c>
      <c r="D12114" s="1" t="s">
        <v>1</v>
      </c>
      <c r="E12114" s="1" t="s">
        <v>3</v>
      </c>
      <c r="F12114" s="2">
        <v>21</v>
      </c>
      <c r="G12114" s="2">
        <v>2</v>
      </c>
    </row>
    <row r="12115" spans="1:7" x14ac:dyDescent="0.35">
      <c r="A12115" s="4">
        <v>44</v>
      </c>
      <c r="B12115" s="3" t="s">
        <v>55</v>
      </c>
      <c r="C12115" s="16">
        <v>45656</v>
      </c>
      <c r="D12115" s="1" t="s">
        <v>1</v>
      </c>
      <c r="E12115" s="1" t="s">
        <v>3</v>
      </c>
      <c r="F12115" s="2">
        <v>47</v>
      </c>
      <c r="G12115" s="2">
        <v>2</v>
      </c>
    </row>
    <row r="12116" spans="1:7" x14ac:dyDescent="0.35">
      <c r="A12116" s="4">
        <v>44</v>
      </c>
      <c r="B12116" s="3" t="s">
        <v>55</v>
      </c>
      <c r="C12116" s="16">
        <v>45656</v>
      </c>
      <c r="D12116" s="1" t="s">
        <v>1</v>
      </c>
      <c r="E12116" s="1" t="s">
        <v>0</v>
      </c>
      <c r="G12116" s="2">
        <v>2</v>
      </c>
    </row>
    <row r="12117" spans="1:7" x14ac:dyDescent="0.35">
      <c r="A12117" s="4">
        <v>44</v>
      </c>
      <c r="B12117" s="3" t="s">
        <v>55</v>
      </c>
      <c r="C12117" s="16">
        <v>45656</v>
      </c>
      <c r="D12117" s="1" t="s">
        <v>1</v>
      </c>
      <c r="E12117" s="1" t="s">
        <v>3</v>
      </c>
      <c r="F12117" s="2">
        <v>23</v>
      </c>
      <c r="G12117" s="2">
        <v>50</v>
      </c>
    </row>
    <row r="12118" spans="1:7" x14ac:dyDescent="0.35">
      <c r="A12118" s="4">
        <v>44</v>
      </c>
      <c r="B12118" s="3" t="s">
        <v>55</v>
      </c>
      <c r="C12118" s="16">
        <v>45656</v>
      </c>
      <c r="D12118" s="1" t="s">
        <v>1</v>
      </c>
      <c r="E12118" s="1" t="s">
        <v>3</v>
      </c>
      <c r="F12118" s="2">
        <v>32</v>
      </c>
      <c r="G12118" s="2">
        <v>49</v>
      </c>
    </row>
    <row r="12119" spans="1:7" x14ac:dyDescent="0.35">
      <c r="A12119" s="4">
        <v>44</v>
      </c>
      <c r="B12119" s="3" t="s">
        <v>55</v>
      </c>
      <c r="C12119" s="16">
        <v>45656</v>
      </c>
      <c r="D12119" s="1" t="s">
        <v>1</v>
      </c>
      <c r="E12119" s="1" t="s">
        <v>4</v>
      </c>
      <c r="F12119" s="2">
        <v>28</v>
      </c>
      <c r="G12119" s="2">
        <v>0</v>
      </c>
    </row>
    <row r="12120" spans="1:7" x14ac:dyDescent="0.35">
      <c r="A12120" s="4">
        <v>44</v>
      </c>
      <c r="B12120" s="3" t="s">
        <v>55</v>
      </c>
      <c r="C12120" s="16">
        <v>45656</v>
      </c>
      <c r="D12120" s="1" t="s">
        <v>1</v>
      </c>
      <c r="E12120" s="1" t="s">
        <v>0</v>
      </c>
      <c r="G12120" s="2">
        <v>17</v>
      </c>
    </row>
    <row r="12121" spans="1:7" x14ac:dyDescent="0.35">
      <c r="A12121" s="4">
        <v>44</v>
      </c>
      <c r="B12121" s="3" t="s">
        <v>55</v>
      </c>
      <c r="C12121" s="16">
        <v>45656</v>
      </c>
      <c r="D12121" s="1" t="s">
        <v>5</v>
      </c>
      <c r="E12121" s="1" t="s">
        <v>0</v>
      </c>
    </row>
    <row r="12122" spans="1:7" x14ac:dyDescent="0.35">
      <c r="A12122" s="4">
        <v>44</v>
      </c>
      <c r="B12122" s="3" t="s">
        <v>55</v>
      </c>
      <c r="C12122" s="16">
        <v>45656</v>
      </c>
      <c r="D12122" s="1" t="s">
        <v>1</v>
      </c>
      <c r="E12122" s="1" t="s">
        <v>0</v>
      </c>
      <c r="G12122" s="2">
        <v>51</v>
      </c>
    </row>
    <row r="12123" spans="1:7" x14ac:dyDescent="0.35">
      <c r="A12123" s="4">
        <v>44</v>
      </c>
      <c r="B12123" s="3" t="s">
        <v>53</v>
      </c>
      <c r="C12123" s="16">
        <v>45657</v>
      </c>
      <c r="D12123" s="1" t="s">
        <v>1</v>
      </c>
      <c r="E12123" s="1" t="s">
        <v>0</v>
      </c>
      <c r="G12123" s="2">
        <v>43</v>
      </c>
    </row>
    <row r="12124" spans="1:7" x14ac:dyDescent="0.35">
      <c r="A12124" s="4">
        <v>44</v>
      </c>
      <c r="B12124" s="3" t="s">
        <v>53</v>
      </c>
      <c r="C12124" s="16">
        <v>45657</v>
      </c>
      <c r="D12124" s="1" t="s">
        <v>1</v>
      </c>
      <c r="E12124" s="1" t="s">
        <v>0</v>
      </c>
      <c r="G12124" s="2">
        <v>50</v>
      </c>
    </row>
    <row r="12125" spans="1:7" x14ac:dyDescent="0.35">
      <c r="A12125" s="4">
        <v>44</v>
      </c>
      <c r="B12125" s="3" t="s">
        <v>53</v>
      </c>
      <c r="C12125" s="16">
        <v>45657</v>
      </c>
      <c r="D12125" s="1" t="s">
        <v>1</v>
      </c>
      <c r="E12125" s="1" t="s">
        <v>3</v>
      </c>
      <c r="F12125" s="2">
        <v>35</v>
      </c>
      <c r="G12125" s="2">
        <v>40</v>
      </c>
    </row>
    <row r="12126" spans="1:7" x14ac:dyDescent="0.35">
      <c r="A12126" s="4">
        <v>44</v>
      </c>
      <c r="B12126" s="3" t="s">
        <v>53</v>
      </c>
      <c r="C12126" s="16">
        <v>45657</v>
      </c>
      <c r="D12126" s="1" t="s">
        <v>1</v>
      </c>
      <c r="E12126" s="1" t="s">
        <v>0</v>
      </c>
      <c r="G12126" s="2">
        <v>50</v>
      </c>
    </row>
    <row r="12127" spans="1:7" x14ac:dyDescent="0.35">
      <c r="A12127" s="4">
        <v>44</v>
      </c>
      <c r="B12127" s="3" t="s">
        <v>53</v>
      </c>
      <c r="C12127" s="16">
        <v>45657</v>
      </c>
      <c r="D12127" s="1" t="s">
        <v>1</v>
      </c>
      <c r="E12127" s="1" t="s">
        <v>3</v>
      </c>
      <c r="F12127" s="2">
        <v>25</v>
      </c>
      <c r="G12127" s="2">
        <v>18</v>
      </c>
    </row>
    <row r="12128" spans="1:7" x14ac:dyDescent="0.35">
      <c r="A12128" s="4">
        <v>44</v>
      </c>
      <c r="B12128" s="3" t="s">
        <v>53</v>
      </c>
      <c r="C12128" s="16">
        <v>45657</v>
      </c>
      <c r="D12128" s="1" t="s">
        <v>1</v>
      </c>
      <c r="E12128" s="1" t="s">
        <v>0</v>
      </c>
      <c r="G12128" s="2">
        <v>50</v>
      </c>
    </row>
    <row r="12129" spans="1:7" x14ac:dyDescent="0.35">
      <c r="A12129" s="4">
        <v>44</v>
      </c>
      <c r="B12129" s="3" t="s">
        <v>53</v>
      </c>
      <c r="C12129" s="16">
        <v>45657</v>
      </c>
      <c r="D12129" s="1" t="s">
        <v>1</v>
      </c>
      <c r="E12129" s="1" t="s">
        <v>0</v>
      </c>
      <c r="G12129" s="2">
        <v>50</v>
      </c>
    </row>
    <row r="12130" spans="1:7" x14ac:dyDescent="0.35">
      <c r="A12130" s="4">
        <v>44</v>
      </c>
      <c r="B12130" s="3" t="s">
        <v>53</v>
      </c>
      <c r="C12130" s="16">
        <v>45657</v>
      </c>
      <c r="D12130" s="1" t="s">
        <v>5</v>
      </c>
      <c r="E12130" s="1" t="s">
        <v>0</v>
      </c>
    </row>
    <row r="12131" spans="1:7" x14ac:dyDescent="0.35">
      <c r="A12131" s="4">
        <v>44</v>
      </c>
      <c r="B12131" s="3" t="s">
        <v>51</v>
      </c>
      <c r="C12131" s="16">
        <v>45659</v>
      </c>
      <c r="D12131" s="1" t="s">
        <v>1</v>
      </c>
      <c r="E12131" s="1" t="s">
        <v>3</v>
      </c>
      <c r="F12131" s="2">
        <v>25</v>
      </c>
      <c r="G12131" s="2">
        <v>2</v>
      </c>
    </row>
    <row r="12132" spans="1:7" x14ac:dyDescent="0.35">
      <c r="A12132" s="4">
        <v>44</v>
      </c>
      <c r="B12132" s="3" t="s">
        <v>53</v>
      </c>
      <c r="C12132" s="16">
        <v>45657</v>
      </c>
      <c r="D12132" s="1" t="s">
        <v>1</v>
      </c>
      <c r="E12132" s="1" t="s">
        <v>0</v>
      </c>
      <c r="G12132" s="2">
        <v>21</v>
      </c>
    </row>
    <row r="12133" spans="1:7" x14ac:dyDescent="0.35">
      <c r="A12133" s="4">
        <v>44</v>
      </c>
      <c r="B12133" s="3" t="s">
        <v>51</v>
      </c>
      <c r="C12133" s="16">
        <v>45659</v>
      </c>
      <c r="D12133" s="1" t="s">
        <v>1</v>
      </c>
      <c r="E12133" s="1" t="s">
        <v>0</v>
      </c>
      <c r="G12133" s="2">
        <v>0</v>
      </c>
    </row>
    <row r="12134" spans="1:7" x14ac:dyDescent="0.35">
      <c r="A12134" s="4">
        <v>44</v>
      </c>
      <c r="B12134" s="3" t="s">
        <v>53</v>
      </c>
      <c r="C12134" s="16">
        <v>45657</v>
      </c>
      <c r="D12134" s="1" t="s">
        <v>1</v>
      </c>
      <c r="E12134" s="1" t="s">
        <v>0</v>
      </c>
      <c r="G12134" s="2">
        <v>46</v>
      </c>
    </row>
    <row r="12135" spans="1:7" x14ac:dyDescent="0.35">
      <c r="A12135" s="4">
        <v>44</v>
      </c>
      <c r="B12135" s="3" t="s">
        <v>53</v>
      </c>
      <c r="C12135" s="16">
        <v>45657</v>
      </c>
      <c r="D12135" s="1" t="s">
        <v>1</v>
      </c>
      <c r="E12135" s="1" t="s">
        <v>4</v>
      </c>
      <c r="F12135" s="2">
        <v>25</v>
      </c>
      <c r="G12135" s="2">
        <v>13</v>
      </c>
    </row>
    <row r="12136" spans="1:7" x14ac:dyDescent="0.35">
      <c r="A12136" s="4">
        <v>44</v>
      </c>
      <c r="B12136" s="3" t="s">
        <v>47</v>
      </c>
      <c r="C12136" s="16">
        <v>45663</v>
      </c>
      <c r="D12136" s="1" t="s">
        <v>1</v>
      </c>
      <c r="E12136" s="1" t="s">
        <v>0</v>
      </c>
      <c r="G12136" s="2">
        <v>13</v>
      </c>
    </row>
    <row r="12137" spans="1:7" x14ac:dyDescent="0.35">
      <c r="A12137" s="4">
        <v>44</v>
      </c>
      <c r="B12137" s="3" t="s">
        <v>53</v>
      </c>
      <c r="C12137" s="16">
        <v>45657</v>
      </c>
      <c r="D12137" s="1" t="s">
        <v>1</v>
      </c>
      <c r="E12137" s="1" t="s">
        <v>0</v>
      </c>
      <c r="G12137" s="2">
        <v>50</v>
      </c>
    </row>
    <row r="12138" spans="1:7" x14ac:dyDescent="0.35">
      <c r="A12138" s="4">
        <v>44</v>
      </c>
      <c r="B12138" s="3" t="s">
        <v>53</v>
      </c>
      <c r="C12138" s="16">
        <v>45657</v>
      </c>
      <c r="D12138" s="1" t="s">
        <v>1</v>
      </c>
      <c r="E12138" s="1" t="s">
        <v>0</v>
      </c>
      <c r="G12138" s="2">
        <v>4</v>
      </c>
    </row>
    <row r="12139" spans="1:7" x14ac:dyDescent="0.35">
      <c r="A12139" s="4">
        <v>44</v>
      </c>
      <c r="B12139" s="3" t="s">
        <v>53</v>
      </c>
      <c r="C12139" s="16">
        <v>45657</v>
      </c>
      <c r="D12139" s="1" t="s">
        <v>1</v>
      </c>
      <c r="E12139" s="1" t="s">
        <v>0</v>
      </c>
      <c r="G12139" s="2">
        <v>29</v>
      </c>
    </row>
    <row r="12140" spans="1:7" x14ac:dyDescent="0.35">
      <c r="A12140" s="4">
        <v>44</v>
      </c>
      <c r="B12140" s="3" t="s">
        <v>53</v>
      </c>
      <c r="C12140" s="16">
        <v>45657</v>
      </c>
      <c r="D12140" s="1" t="s">
        <v>1</v>
      </c>
      <c r="E12140" s="1" t="s">
        <v>0</v>
      </c>
      <c r="G12140" s="2">
        <v>50</v>
      </c>
    </row>
    <row r="12141" spans="1:7" x14ac:dyDescent="0.35">
      <c r="A12141" s="4">
        <v>44</v>
      </c>
      <c r="B12141" s="3" t="s">
        <v>53</v>
      </c>
      <c r="C12141" s="16">
        <v>45657</v>
      </c>
      <c r="D12141" s="1" t="s">
        <v>1</v>
      </c>
      <c r="E12141" s="1" t="s">
        <v>0</v>
      </c>
      <c r="G12141" s="2">
        <v>11</v>
      </c>
    </row>
    <row r="12142" spans="1:7" x14ac:dyDescent="0.35">
      <c r="A12142" s="4">
        <v>44</v>
      </c>
      <c r="B12142" s="3" t="s">
        <v>53</v>
      </c>
      <c r="C12142" s="16">
        <v>45657</v>
      </c>
      <c r="D12142" s="1" t="s">
        <v>1</v>
      </c>
      <c r="E12142" s="1" t="s">
        <v>3</v>
      </c>
      <c r="F12142" s="2">
        <v>50</v>
      </c>
      <c r="G12142" s="2">
        <v>35</v>
      </c>
    </row>
    <row r="12143" spans="1:7" x14ac:dyDescent="0.35">
      <c r="A12143" s="4">
        <v>44</v>
      </c>
      <c r="B12143" s="3" t="s">
        <v>53</v>
      </c>
      <c r="C12143" s="16">
        <v>45657</v>
      </c>
      <c r="D12143" s="1" t="s">
        <v>5</v>
      </c>
      <c r="E12143" s="1" t="s">
        <v>0</v>
      </c>
    </row>
    <row r="12144" spans="1:7" x14ac:dyDescent="0.35">
      <c r="A12144" s="4">
        <v>44</v>
      </c>
      <c r="B12144" s="3" t="s">
        <v>53</v>
      </c>
      <c r="C12144" s="16">
        <v>45657</v>
      </c>
      <c r="D12144" s="1" t="s">
        <v>5</v>
      </c>
      <c r="E12144" s="1" t="s">
        <v>0</v>
      </c>
    </row>
    <row r="12145" spans="1:7" x14ac:dyDescent="0.35">
      <c r="A12145" s="4">
        <v>44</v>
      </c>
      <c r="B12145" s="3" t="s">
        <v>53</v>
      </c>
      <c r="C12145" s="16">
        <v>45657</v>
      </c>
      <c r="D12145" s="1" t="s">
        <v>5</v>
      </c>
      <c r="E12145" s="1" t="s">
        <v>0</v>
      </c>
    </row>
    <row r="12146" spans="1:7" x14ac:dyDescent="0.35">
      <c r="A12146" s="4">
        <v>44</v>
      </c>
      <c r="B12146" s="3" t="s">
        <v>53</v>
      </c>
      <c r="C12146" s="16">
        <v>45657</v>
      </c>
      <c r="D12146" s="1" t="s">
        <v>5</v>
      </c>
      <c r="E12146" s="1" t="s">
        <v>0</v>
      </c>
    </row>
    <row r="12147" spans="1:7" x14ac:dyDescent="0.35">
      <c r="A12147" s="4">
        <v>44</v>
      </c>
      <c r="B12147" s="3" t="s">
        <v>38</v>
      </c>
      <c r="C12147" s="16">
        <v>45668</v>
      </c>
      <c r="D12147" s="1" t="s">
        <v>1</v>
      </c>
      <c r="E12147" s="1" t="s">
        <v>3</v>
      </c>
      <c r="F12147" s="2">
        <v>24</v>
      </c>
      <c r="G12147" s="2">
        <v>25</v>
      </c>
    </row>
    <row r="12148" spans="1:7" x14ac:dyDescent="0.35">
      <c r="A12148" s="4">
        <v>44</v>
      </c>
      <c r="B12148" s="3" t="s">
        <v>52</v>
      </c>
      <c r="C12148" s="16">
        <v>45658</v>
      </c>
      <c r="D12148" s="1" t="s">
        <v>1</v>
      </c>
      <c r="E12148" s="1" t="s">
        <v>0</v>
      </c>
      <c r="G12148" s="2">
        <v>49</v>
      </c>
    </row>
    <row r="12149" spans="1:7" x14ac:dyDescent="0.35">
      <c r="A12149" s="4">
        <v>44</v>
      </c>
      <c r="B12149" s="3" t="s">
        <v>46</v>
      </c>
      <c r="C12149" s="16">
        <v>45664</v>
      </c>
      <c r="D12149" s="1" t="s">
        <v>1</v>
      </c>
      <c r="E12149" s="1" t="s">
        <v>4</v>
      </c>
      <c r="F12149" s="2">
        <v>24</v>
      </c>
      <c r="G12149" s="2">
        <v>3</v>
      </c>
    </row>
    <row r="12150" spans="1:7" x14ac:dyDescent="0.35">
      <c r="A12150" s="4">
        <v>44</v>
      </c>
      <c r="B12150" s="3" t="s">
        <v>46</v>
      </c>
      <c r="C12150" s="16">
        <v>45664</v>
      </c>
      <c r="D12150" s="1" t="s">
        <v>1</v>
      </c>
      <c r="E12150" s="1" t="s">
        <v>3</v>
      </c>
      <c r="F12150" s="2">
        <v>24</v>
      </c>
      <c r="G12150" s="2">
        <v>43</v>
      </c>
    </row>
    <row r="12151" spans="1:7" x14ac:dyDescent="0.35">
      <c r="A12151" s="4">
        <v>44</v>
      </c>
      <c r="B12151" s="3" t="s">
        <v>46</v>
      </c>
      <c r="C12151" s="16">
        <v>45664</v>
      </c>
      <c r="D12151" s="1" t="s">
        <v>1</v>
      </c>
      <c r="E12151" s="1" t="s">
        <v>3</v>
      </c>
      <c r="F12151" s="2">
        <v>49</v>
      </c>
      <c r="G12151" s="2">
        <v>18</v>
      </c>
    </row>
    <row r="12152" spans="1:7" x14ac:dyDescent="0.35">
      <c r="A12152" s="4">
        <v>44</v>
      </c>
      <c r="B12152" s="3" t="s">
        <v>46</v>
      </c>
      <c r="C12152" s="16">
        <v>45664</v>
      </c>
      <c r="D12152" s="1" t="s">
        <v>1</v>
      </c>
      <c r="E12152" s="1" t="s">
        <v>0</v>
      </c>
      <c r="G12152" s="2">
        <v>36</v>
      </c>
    </row>
    <row r="12153" spans="1:7" x14ac:dyDescent="0.35">
      <c r="A12153" s="4">
        <v>44</v>
      </c>
      <c r="B12153" s="3" t="s">
        <v>46</v>
      </c>
      <c r="C12153" s="16">
        <v>45664</v>
      </c>
      <c r="D12153" s="1" t="s">
        <v>7</v>
      </c>
      <c r="E12153" s="1" t="s">
        <v>0</v>
      </c>
      <c r="G12153" s="2">
        <v>41</v>
      </c>
    </row>
    <row r="12154" spans="1:7" x14ac:dyDescent="0.35">
      <c r="A12154" s="4">
        <v>44</v>
      </c>
      <c r="B12154" s="3" t="s">
        <v>42</v>
      </c>
      <c r="C12154" s="16">
        <v>45665</v>
      </c>
      <c r="D12154" s="1" t="s">
        <v>1</v>
      </c>
      <c r="E12154" s="1" t="s">
        <v>0</v>
      </c>
      <c r="G12154" s="2">
        <v>42</v>
      </c>
    </row>
    <row r="12155" spans="1:7" x14ac:dyDescent="0.35">
      <c r="A12155" s="4">
        <v>44</v>
      </c>
      <c r="B12155" s="3" t="s">
        <v>42</v>
      </c>
      <c r="C12155" s="16">
        <v>45665</v>
      </c>
      <c r="D12155" s="1" t="s">
        <v>1</v>
      </c>
      <c r="E12155" s="1" t="s">
        <v>0</v>
      </c>
      <c r="G12155" s="2">
        <v>37</v>
      </c>
    </row>
    <row r="12156" spans="1:7" x14ac:dyDescent="0.35">
      <c r="A12156" s="4">
        <v>44</v>
      </c>
      <c r="B12156" s="3" t="s">
        <v>42</v>
      </c>
      <c r="C12156" s="16">
        <v>45665</v>
      </c>
      <c r="D12156" s="1" t="s">
        <v>1</v>
      </c>
      <c r="E12156" s="1" t="s">
        <v>0</v>
      </c>
      <c r="G12156" s="2">
        <v>41</v>
      </c>
    </row>
    <row r="12157" spans="1:7" x14ac:dyDescent="0.35">
      <c r="A12157" s="4">
        <v>44</v>
      </c>
      <c r="B12157" s="3" t="s">
        <v>40</v>
      </c>
      <c r="C12157" s="16">
        <v>45666</v>
      </c>
      <c r="D12157" s="1" t="s">
        <v>1</v>
      </c>
      <c r="E12157" s="1" t="s">
        <v>0</v>
      </c>
      <c r="G12157" s="2">
        <v>41</v>
      </c>
    </row>
    <row r="12158" spans="1:7" x14ac:dyDescent="0.35">
      <c r="A12158" s="4">
        <v>44</v>
      </c>
      <c r="B12158" s="3" t="s">
        <v>39</v>
      </c>
      <c r="C12158" s="16">
        <v>45667</v>
      </c>
      <c r="D12158" s="1" t="s">
        <v>1</v>
      </c>
      <c r="E12158" s="1" t="s">
        <v>0</v>
      </c>
      <c r="G12158" s="2">
        <v>39</v>
      </c>
    </row>
    <row r="12159" spans="1:7" x14ac:dyDescent="0.35">
      <c r="A12159" s="4">
        <v>44</v>
      </c>
      <c r="B12159" s="3" t="s">
        <v>39</v>
      </c>
      <c r="C12159" s="16">
        <v>45667</v>
      </c>
      <c r="D12159" s="1" t="s">
        <v>7</v>
      </c>
      <c r="E12159" s="1" t="s">
        <v>3</v>
      </c>
      <c r="F12159" s="2">
        <v>25</v>
      </c>
      <c r="G12159" s="2">
        <v>29</v>
      </c>
    </row>
    <row r="12160" spans="1:7" x14ac:dyDescent="0.35">
      <c r="A12160" s="4">
        <v>44</v>
      </c>
      <c r="B12160" s="3" t="s">
        <v>39</v>
      </c>
      <c r="C12160" s="16">
        <v>45667</v>
      </c>
      <c r="D12160" s="1" t="s">
        <v>1</v>
      </c>
      <c r="E12160" s="1" t="s">
        <v>4</v>
      </c>
      <c r="F12160" s="2">
        <v>25</v>
      </c>
      <c r="G12160" s="2">
        <v>1</v>
      </c>
    </row>
    <row r="12161" spans="1:7" x14ac:dyDescent="0.35">
      <c r="A12161" s="4">
        <v>44</v>
      </c>
      <c r="B12161" s="3" t="s">
        <v>38</v>
      </c>
      <c r="C12161" s="16">
        <v>45668</v>
      </c>
      <c r="D12161" s="1" t="s">
        <v>1</v>
      </c>
      <c r="E12161" s="1" t="s">
        <v>3</v>
      </c>
      <c r="F12161" s="2">
        <v>42</v>
      </c>
      <c r="G12161" s="2">
        <v>0</v>
      </c>
    </row>
    <row r="12162" spans="1:7" x14ac:dyDescent="0.35">
      <c r="A12162" s="4">
        <v>44</v>
      </c>
      <c r="B12162" s="3" t="s">
        <v>38</v>
      </c>
      <c r="C12162" s="16">
        <v>45668</v>
      </c>
      <c r="D12162" s="1" t="s">
        <v>5</v>
      </c>
      <c r="E12162" s="1" t="s">
        <v>0</v>
      </c>
    </row>
    <row r="12163" spans="1:7" x14ac:dyDescent="0.35">
      <c r="A12163" s="4">
        <v>44</v>
      </c>
      <c r="B12163" s="3" t="s">
        <v>54</v>
      </c>
      <c r="C12163" s="16">
        <v>45669</v>
      </c>
      <c r="D12163" s="1" t="s">
        <v>1</v>
      </c>
      <c r="E12163" s="1" t="s">
        <v>0</v>
      </c>
      <c r="G12163" s="2">
        <v>38</v>
      </c>
    </row>
    <row r="12164" spans="1:7" x14ac:dyDescent="0.35">
      <c r="A12164" s="4">
        <v>44</v>
      </c>
      <c r="B12164" s="3" t="s">
        <v>53</v>
      </c>
      <c r="C12164" s="16">
        <v>45657</v>
      </c>
      <c r="D12164" s="1" t="s">
        <v>1</v>
      </c>
      <c r="E12164" s="1" t="s">
        <v>0</v>
      </c>
      <c r="G12164" s="2">
        <v>50</v>
      </c>
    </row>
    <row r="12165" spans="1:7" x14ac:dyDescent="0.35">
      <c r="A12165" s="4">
        <v>44</v>
      </c>
      <c r="B12165" s="3" t="s">
        <v>53</v>
      </c>
      <c r="C12165" s="16">
        <v>45657</v>
      </c>
      <c r="D12165" s="1" t="s">
        <v>5</v>
      </c>
      <c r="E12165" s="1" t="s">
        <v>0</v>
      </c>
    </row>
    <row r="12166" spans="1:7" x14ac:dyDescent="0.35">
      <c r="A12166" s="4">
        <v>44</v>
      </c>
      <c r="B12166" s="3" t="s">
        <v>52</v>
      </c>
      <c r="C12166" s="16">
        <v>45658</v>
      </c>
      <c r="D12166" s="1" t="s">
        <v>1</v>
      </c>
      <c r="E12166" s="1" t="s">
        <v>0</v>
      </c>
      <c r="G12166" s="2">
        <v>49</v>
      </c>
    </row>
    <row r="12167" spans="1:7" x14ac:dyDescent="0.35">
      <c r="A12167" s="4">
        <v>44</v>
      </c>
      <c r="B12167" s="3" t="s">
        <v>52</v>
      </c>
      <c r="C12167" s="16">
        <v>45658</v>
      </c>
      <c r="D12167" s="1" t="s">
        <v>1</v>
      </c>
      <c r="E12167" s="1" t="s">
        <v>3</v>
      </c>
      <c r="F12167" s="2">
        <v>25</v>
      </c>
      <c r="G12167" s="2">
        <v>48</v>
      </c>
    </row>
    <row r="12168" spans="1:7" x14ac:dyDescent="0.35">
      <c r="A12168" s="4">
        <v>44</v>
      </c>
      <c r="B12168" s="3" t="s">
        <v>52</v>
      </c>
      <c r="C12168" s="16">
        <v>45658</v>
      </c>
      <c r="D12168" s="1" t="s">
        <v>5</v>
      </c>
      <c r="E12168" s="1" t="s">
        <v>0</v>
      </c>
    </row>
    <row r="12169" spans="1:7" x14ac:dyDescent="0.35">
      <c r="A12169" s="4">
        <v>44</v>
      </c>
      <c r="B12169" s="3" t="s">
        <v>52</v>
      </c>
      <c r="C12169" s="16">
        <v>45658</v>
      </c>
      <c r="D12169" s="1" t="s">
        <v>5</v>
      </c>
      <c r="E12169" s="1" t="s">
        <v>0</v>
      </c>
      <c r="F12169" s="2">
        <v>32</v>
      </c>
    </row>
    <row r="12170" spans="1:7" x14ac:dyDescent="0.35">
      <c r="A12170" s="4">
        <v>44</v>
      </c>
      <c r="B12170" s="3" t="s">
        <v>52</v>
      </c>
      <c r="C12170" s="16">
        <v>45658</v>
      </c>
      <c r="D12170" s="1" t="s">
        <v>1</v>
      </c>
      <c r="E12170" s="1" t="s">
        <v>12</v>
      </c>
      <c r="F12170" s="2">
        <v>45</v>
      </c>
      <c r="G12170" s="2">
        <v>1</v>
      </c>
    </row>
    <row r="12171" spans="1:7" x14ac:dyDescent="0.35">
      <c r="A12171" s="4">
        <v>44</v>
      </c>
      <c r="B12171" s="3" t="s">
        <v>52</v>
      </c>
      <c r="C12171" s="16">
        <v>45658</v>
      </c>
      <c r="D12171" s="1" t="s">
        <v>1</v>
      </c>
      <c r="E12171" s="1" t="s">
        <v>3</v>
      </c>
      <c r="F12171" s="2">
        <v>23</v>
      </c>
      <c r="G12171" s="2">
        <v>49</v>
      </c>
    </row>
    <row r="12172" spans="1:7" x14ac:dyDescent="0.35">
      <c r="A12172" s="4">
        <v>44</v>
      </c>
      <c r="B12172" s="3" t="s">
        <v>52</v>
      </c>
      <c r="C12172" s="16">
        <v>45658</v>
      </c>
      <c r="D12172" s="1" t="s">
        <v>1</v>
      </c>
      <c r="E12172" s="1" t="s">
        <v>3</v>
      </c>
      <c r="F12172" s="2">
        <v>25</v>
      </c>
      <c r="G12172" s="2">
        <v>3</v>
      </c>
    </row>
    <row r="12173" spans="1:7" x14ac:dyDescent="0.35">
      <c r="A12173" s="4">
        <v>44</v>
      </c>
      <c r="B12173" s="3" t="s">
        <v>52</v>
      </c>
      <c r="C12173" s="16">
        <v>45658</v>
      </c>
      <c r="D12173" s="1" t="s">
        <v>1</v>
      </c>
      <c r="E12173" s="1" t="s">
        <v>3</v>
      </c>
      <c r="F12173" s="2">
        <v>30</v>
      </c>
      <c r="G12173" s="2">
        <v>5</v>
      </c>
    </row>
    <row r="12174" spans="1:7" x14ac:dyDescent="0.35">
      <c r="A12174" s="4">
        <v>44</v>
      </c>
      <c r="B12174" s="3" t="s">
        <v>52</v>
      </c>
      <c r="C12174" s="16">
        <v>45658</v>
      </c>
      <c r="D12174" s="1" t="s">
        <v>1</v>
      </c>
      <c r="E12174" s="1" t="s">
        <v>0</v>
      </c>
      <c r="G12174" s="2">
        <v>42</v>
      </c>
    </row>
    <row r="12175" spans="1:7" x14ac:dyDescent="0.35">
      <c r="A12175" s="4">
        <v>44</v>
      </c>
      <c r="B12175" s="3" t="s">
        <v>53</v>
      </c>
      <c r="C12175" s="16">
        <v>45657</v>
      </c>
      <c r="D12175" s="1" t="s">
        <v>5</v>
      </c>
      <c r="E12175" s="1" t="s">
        <v>0</v>
      </c>
    </row>
    <row r="12176" spans="1:7" x14ac:dyDescent="0.35">
      <c r="A12176" s="4">
        <v>44</v>
      </c>
      <c r="B12176" s="3" t="s">
        <v>53</v>
      </c>
      <c r="C12176" s="16">
        <v>45657</v>
      </c>
      <c r="D12176" s="1" t="s">
        <v>1</v>
      </c>
      <c r="E12176" s="1" t="s">
        <v>3</v>
      </c>
      <c r="F12176" s="2">
        <v>25</v>
      </c>
      <c r="G12176" s="2">
        <v>50</v>
      </c>
    </row>
    <row r="12177" spans="1:7" x14ac:dyDescent="0.35">
      <c r="A12177" s="4">
        <v>44</v>
      </c>
      <c r="B12177" s="3" t="s">
        <v>53</v>
      </c>
      <c r="C12177" s="16">
        <v>45657</v>
      </c>
      <c r="D12177" s="1" t="s">
        <v>5</v>
      </c>
      <c r="E12177" s="1" t="s">
        <v>0</v>
      </c>
    </row>
    <row r="12178" spans="1:7" x14ac:dyDescent="0.35">
      <c r="A12178" s="4">
        <v>44</v>
      </c>
      <c r="B12178" s="3" t="s">
        <v>52</v>
      </c>
      <c r="C12178" s="16">
        <v>45658</v>
      </c>
      <c r="D12178" s="1" t="s">
        <v>1</v>
      </c>
      <c r="E12178" s="1" t="s">
        <v>0</v>
      </c>
      <c r="G12178" s="2">
        <v>43</v>
      </c>
    </row>
    <row r="12179" spans="1:7" x14ac:dyDescent="0.35">
      <c r="A12179" s="4">
        <v>44</v>
      </c>
      <c r="B12179" s="3" t="s">
        <v>53</v>
      </c>
      <c r="C12179" s="16">
        <v>45657</v>
      </c>
      <c r="D12179" s="1" t="s">
        <v>1</v>
      </c>
      <c r="E12179" s="1" t="s">
        <v>4</v>
      </c>
      <c r="F12179" s="2">
        <v>19</v>
      </c>
      <c r="G12179" s="2">
        <v>40</v>
      </c>
    </row>
    <row r="12180" spans="1:7" x14ac:dyDescent="0.35">
      <c r="A12180" s="4">
        <v>44</v>
      </c>
      <c r="B12180" s="3" t="s">
        <v>52</v>
      </c>
      <c r="C12180" s="16">
        <v>45658</v>
      </c>
      <c r="D12180" s="1" t="s">
        <v>1</v>
      </c>
      <c r="E12180" s="1" t="s">
        <v>0</v>
      </c>
      <c r="G12180" s="2">
        <v>49</v>
      </c>
    </row>
    <row r="12181" spans="1:7" x14ac:dyDescent="0.35">
      <c r="A12181" s="4">
        <v>44</v>
      </c>
      <c r="B12181" s="3" t="s">
        <v>52</v>
      </c>
      <c r="C12181" s="16">
        <v>45658</v>
      </c>
      <c r="D12181" s="1" t="s">
        <v>1</v>
      </c>
      <c r="E12181" s="1" t="s">
        <v>0</v>
      </c>
      <c r="G12181" s="2">
        <v>49</v>
      </c>
    </row>
    <row r="12182" spans="1:7" x14ac:dyDescent="0.35">
      <c r="A12182" s="4">
        <v>44</v>
      </c>
      <c r="B12182" s="3" t="s">
        <v>51</v>
      </c>
      <c r="C12182" s="16">
        <v>45659</v>
      </c>
      <c r="D12182" s="1" t="s">
        <v>1</v>
      </c>
      <c r="E12182" s="1" t="s">
        <v>0</v>
      </c>
      <c r="G12182" s="2">
        <v>48</v>
      </c>
    </row>
    <row r="12183" spans="1:7" x14ac:dyDescent="0.35">
      <c r="A12183" s="4">
        <v>44</v>
      </c>
      <c r="B12183" s="3" t="s">
        <v>51</v>
      </c>
      <c r="C12183" s="16">
        <v>45659</v>
      </c>
      <c r="D12183" s="1" t="s">
        <v>5</v>
      </c>
      <c r="E12183" s="1" t="s">
        <v>0</v>
      </c>
    </row>
    <row r="12184" spans="1:7" x14ac:dyDescent="0.35">
      <c r="A12184" s="4">
        <v>44</v>
      </c>
      <c r="B12184" s="3" t="s">
        <v>51</v>
      </c>
      <c r="C12184" s="16">
        <v>45659</v>
      </c>
      <c r="D12184" s="1" t="s">
        <v>1</v>
      </c>
      <c r="E12184" s="1" t="s">
        <v>3</v>
      </c>
      <c r="F12184" s="2">
        <v>31</v>
      </c>
      <c r="G12184" s="2">
        <v>48</v>
      </c>
    </row>
    <row r="12185" spans="1:7" x14ac:dyDescent="0.35">
      <c r="A12185" s="4">
        <v>44</v>
      </c>
      <c r="B12185" s="3" t="s">
        <v>51</v>
      </c>
      <c r="C12185" s="16">
        <v>45659</v>
      </c>
      <c r="D12185" s="1" t="s">
        <v>1</v>
      </c>
      <c r="E12185" s="1" t="s">
        <v>3</v>
      </c>
      <c r="F12185" s="2">
        <v>21</v>
      </c>
      <c r="G12185" s="2">
        <v>48</v>
      </c>
    </row>
    <row r="12186" spans="1:7" x14ac:dyDescent="0.35">
      <c r="A12186" s="4">
        <v>44</v>
      </c>
      <c r="B12186" s="3" t="s">
        <v>51</v>
      </c>
      <c r="C12186" s="16">
        <v>45659</v>
      </c>
      <c r="D12186" s="1" t="s">
        <v>1</v>
      </c>
      <c r="E12186" s="1" t="s">
        <v>0</v>
      </c>
      <c r="G12186" s="2">
        <v>23</v>
      </c>
    </row>
    <row r="12187" spans="1:7" x14ac:dyDescent="0.35">
      <c r="A12187" s="4">
        <v>44</v>
      </c>
      <c r="B12187" s="3" t="s">
        <v>51</v>
      </c>
      <c r="C12187" s="16">
        <v>45659</v>
      </c>
      <c r="D12187" s="1" t="s">
        <v>1</v>
      </c>
      <c r="E12187" s="1" t="s">
        <v>0</v>
      </c>
      <c r="G12187" s="2">
        <v>40</v>
      </c>
    </row>
    <row r="12188" spans="1:7" x14ac:dyDescent="0.35">
      <c r="A12188" s="4">
        <v>44</v>
      </c>
      <c r="B12188" s="3" t="s">
        <v>51</v>
      </c>
      <c r="C12188" s="16">
        <v>45659</v>
      </c>
      <c r="D12188" s="1" t="s">
        <v>1</v>
      </c>
      <c r="E12188" s="1" t="s">
        <v>3</v>
      </c>
      <c r="F12188" s="2">
        <v>21</v>
      </c>
      <c r="G12188" s="2">
        <v>48</v>
      </c>
    </row>
    <row r="12189" spans="1:7" x14ac:dyDescent="0.35">
      <c r="A12189" s="4">
        <v>44</v>
      </c>
      <c r="B12189" s="3" t="s">
        <v>51</v>
      </c>
      <c r="C12189" s="16">
        <v>45659</v>
      </c>
      <c r="D12189" s="1" t="s">
        <v>1</v>
      </c>
      <c r="E12189" s="1" t="s">
        <v>4</v>
      </c>
      <c r="F12189" s="2">
        <v>30</v>
      </c>
      <c r="G12189" s="2">
        <v>47</v>
      </c>
    </row>
    <row r="12190" spans="1:7" x14ac:dyDescent="0.35">
      <c r="A12190" s="4">
        <v>44</v>
      </c>
      <c r="B12190" s="3" t="s">
        <v>52</v>
      </c>
      <c r="C12190" s="16">
        <v>45658</v>
      </c>
      <c r="D12190" s="1" t="s">
        <v>1</v>
      </c>
      <c r="E12190" s="1" t="s">
        <v>4</v>
      </c>
      <c r="F12190" s="2">
        <v>30</v>
      </c>
      <c r="G12190" s="2">
        <v>4</v>
      </c>
    </row>
    <row r="12191" spans="1:7" x14ac:dyDescent="0.35">
      <c r="A12191" s="4">
        <v>44</v>
      </c>
      <c r="B12191" s="3" t="s">
        <v>52</v>
      </c>
      <c r="C12191" s="16">
        <v>45658</v>
      </c>
      <c r="D12191" s="1" t="s">
        <v>5</v>
      </c>
      <c r="E12191" s="1" t="s">
        <v>0</v>
      </c>
    </row>
    <row r="12192" spans="1:7" x14ac:dyDescent="0.35">
      <c r="A12192" s="4">
        <v>44</v>
      </c>
      <c r="B12192" s="3" t="s">
        <v>52</v>
      </c>
      <c r="C12192" s="16">
        <v>45658</v>
      </c>
      <c r="D12192" s="1" t="s">
        <v>1</v>
      </c>
      <c r="E12192" s="1" t="s">
        <v>3</v>
      </c>
      <c r="F12192" s="2">
        <v>33</v>
      </c>
      <c r="G12192" s="2">
        <v>35</v>
      </c>
    </row>
    <row r="12193" spans="1:7" x14ac:dyDescent="0.35">
      <c r="A12193" s="4">
        <v>44</v>
      </c>
      <c r="B12193" s="3" t="s">
        <v>52</v>
      </c>
      <c r="C12193" s="16">
        <v>45658</v>
      </c>
      <c r="D12193" s="1" t="s">
        <v>1</v>
      </c>
      <c r="E12193" s="1" t="s">
        <v>0</v>
      </c>
      <c r="G12193" s="2">
        <v>49</v>
      </c>
    </row>
    <row r="12194" spans="1:7" x14ac:dyDescent="0.35">
      <c r="A12194" s="4">
        <v>44</v>
      </c>
      <c r="B12194" s="3" t="s">
        <v>52</v>
      </c>
      <c r="C12194" s="16">
        <v>45658</v>
      </c>
      <c r="D12194" s="1" t="s">
        <v>1</v>
      </c>
      <c r="E12194" s="1" t="s">
        <v>0</v>
      </c>
      <c r="G12194" s="2">
        <v>49</v>
      </c>
    </row>
    <row r="12195" spans="1:7" x14ac:dyDescent="0.35">
      <c r="A12195" s="4">
        <v>44</v>
      </c>
      <c r="B12195" s="3" t="s">
        <v>51</v>
      </c>
      <c r="C12195" s="16">
        <v>45659</v>
      </c>
      <c r="D12195" s="1" t="s">
        <v>1</v>
      </c>
      <c r="E12195" s="1" t="s">
        <v>3</v>
      </c>
      <c r="F12195" s="2">
        <v>29</v>
      </c>
      <c r="G12195" s="2">
        <v>48</v>
      </c>
    </row>
    <row r="12196" spans="1:7" x14ac:dyDescent="0.35">
      <c r="A12196" s="4">
        <v>44</v>
      </c>
      <c r="B12196" s="3" t="s">
        <v>50</v>
      </c>
      <c r="C12196" s="16">
        <v>45660</v>
      </c>
      <c r="D12196" s="1" t="s">
        <v>1</v>
      </c>
      <c r="E12196" s="1" t="s">
        <v>0</v>
      </c>
      <c r="G12196" s="2">
        <v>47</v>
      </c>
    </row>
    <row r="12197" spans="1:7" x14ac:dyDescent="0.35">
      <c r="A12197" s="4">
        <v>44</v>
      </c>
      <c r="B12197" s="3" t="s">
        <v>51</v>
      </c>
      <c r="C12197" s="16">
        <v>45659</v>
      </c>
      <c r="D12197" s="1" t="s">
        <v>1</v>
      </c>
      <c r="E12197" s="1" t="s">
        <v>3</v>
      </c>
      <c r="F12197" s="2">
        <v>31</v>
      </c>
      <c r="G12197" s="2">
        <v>44</v>
      </c>
    </row>
    <row r="12198" spans="1:7" x14ac:dyDescent="0.35">
      <c r="A12198" s="4">
        <v>44</v>
      </c>
      <c r="B12198" s="3" t="s">
        <v>51</v>
      </c>
      <c r="C12198" s="16">
        <v>45659</v>
      </c>
      <c r="D12198" s="1" t="s">
        <v>1</v>
      </c>
      <c r="E12198" s="1" t="s">
        <v>3</v>
      </c>
      <c r="F12198" s="2">
        <v>26</v>
      </c>
      <c r="G12198" s="2">
        <v>2</v>
      </c>
    </row>
    <row r="12199" spans="1:7" x14ac:dyDescent="0.35">
      <c r="A12199" s="4">
        <v>44</v>
      </c>
      <c r="B12199" s="3" t="s">
        <v>51</v>
      </c>
      <c r="C12199" s="16">
        <v>45659</v>
      </c>
      <c r="D12199" s="1" t="s">
        <v>1</v>
      </c>
      <c r="E12199" s="1" t="s">
        <v>3</v>
      </c>
      <c r="F12199" s="2">
        <v>31</v>
      </c>
      <c r="G12199" s="2">
        <v>5</v>
      </c>
    </row>
    <row r="12200" spans="1:7" x14ac:dyDescent="0.35">
      <c r="A12200" s="4">
        <v>44</v>
      </c>
      <c r="B12200" s="3" t="s">
        <v>51</v>
      </c>
      <c r="C12200" s="16">
        <v>45659</v>
      </c>
      <c r="D12200" s="1" t="s">
        <v>5</v>
      </c>
      <c r="E12200" s="1" t="s">
        <v>0</v>
      </c>
    </row>
    <row r="12201" spans="1:7" x14ac:dyDescent="0.35">
      <c r="A12201" s="4">
        <v>44</v>
      </c>
      <c r="B12201" s="3" t="s">
        <v>51</v>
      </c>
      <c r="C12201" s="16">
        <v>45659</v>
      </c>
      <c r="D12201" s="1" t="s">
        <v>5</v>
      </c>
      <c r="E12201" s="1" t="s">
        <v>0</v>
      </c>
    </row>
    <row r="12202" spans="1:7" x14ac:dyDescent="0.35">
      <c r="A12202" s="4">
        <v>44</v>
      </c>
      <c r="B12202" s="3" t="s">
        <v>51</v>
      </c>
      <c r="C12202" s="16">
        <v>45659</v>
      </c>
      <c r="D12202" s="1" t="s">
        <v>1</v>
      </c>
      <c r="E12202" s="1" t="s">
        <v>0</v>
      </c>
      <c r="G12202" s="2">
        <v>48</v>
      </c>
    </row>
    <row r="12203" spans="1:7" x14ac:dyDescent="0.35">
      <c r="A12203" s="4">
        <v>44</v>
      </c>
      <c r="B12203" s="3" t="s">
        <v>51</v>
      </c>
      <c r="C12203" s="16">
        <v>45659</v>
      </c>
      <c r="D12203" s="1" t="s">
        <v>1</v>
      </c>
      <c r="E12203" s="1" t="s">
        <v>3</v>
      </c>
      <c r="F12203" s="2">
        <v>26</v>
      </c>
      <c r="G12203" s="2">
        <v>48</v>
      </c>
    </row>
    <row r="12204" spans="1:7" x14ac:dyDescent="0.35">
      <c r="A12204" s="4">
        <v>44</v>
      </c>
      <c r="B12204" s="3" t="s">
        <v>51</v>
      </c>
      <c r="C12204" s="16">
        <v>45659</v>
      </c>
      <c r="D12204" s="1" t="s">
        <v>1</v>
      </c>
      <c r="E12204" s="1" t="s">
        <v>3</v>
      </c>
      <c r="F12204" s="2">
        <v>46</v>
      </c>
      <c r="G12204" s="2">
        <v>10</v>
      </c>
    </row>
    <row r="12205" spans="1:7" x14ac:dyDescent="0.35">
      <c r="A12205" s="4">
        <v>44</v>
      </c>
      <c r="B12205" s="3" t="s">
        <v>49</v>
      </c>
      <c r="C12205" s="16">
        <v>45661</v>
      </c>
      <c r="D12205" s="1" t="s">
        <v>1</v>
      </c>
      <c r="E12205" s="1" t="s">
        <v>3</v>
      </c>
      <c r="F12205" s="2">
        <v>38</v>
      </c>
      <c r="G12205" s="2">
        <v>31</v>
      </c>
    </row>
    <row r="12206" spans="1:7" x14ac:dyDescent="0.35">
      <c r="A12206" s="4">
        <v>44</v>
      </c>
      <c r="B12206" s="3" t="s">
        <v>51</v>
      </c>
      <c r="C12206" s="16">
        <v>45659</v>
      </c>
      <c r="D12206" s="1" t="s">
        <v>1</v>
      </c>
      <c r="E12206" s="1" t="s">
        <v>3</v>
      </c>
      <c r="F12206" s="2">
        <v>21</v>
      </c>
      <c r="G12206" s="2">
        <v>48</v>
      </c>
    </row>
    <row r="12207" spans="1:7" x14ac:dyDescent="0.35">
      <c r="A12207" s="4">
        <v>44</v>
      </c>
      <c r="B12207" s="3" t="s">
        <v>51</v>
      </c>
      <c r="C12207" s="16">
        <v>45659</v>
      </c>
      <c r="D12207" s="1" t="s">
        <v>5</v>
      </c>
      <c r="E12207" s="1" t="s">
        <v>0</v>
      </c>
    </row>
    <row r="12208" spans="1:7" x14ac:dyDescent="0.35">
      <c r="A12208" s="4">
        <v>44</v>
      </c>
      <c r="B12208" s="3" t="s">
        <v>51</v>
      </c>
      <c r="C12208" s="16">
        <v>45659</v>
      </c>
      <c r="D12208" s="1" t="s">
        <v>1</v>
      </c>
      <c r="E12208" s="1" t="s">
        <v>0</v>
      </c>
      <c r="G12208" s="2">
        <v>48</v>
      </c>
    </row>
    <row r="12209" spans="1:7" x14ac:dyDescent="0.35">
      <c r="A12209" s="4">
        <v>44</v>
      </c>
      <c r="B12209" s="3" t="s">
        <v>51</v>
      </c>
      <c r="C12209" s="16">
        <v>45659</v>
      </c>
      <c r="D12209" s="1" t="s">
        <v>1</v>
      </c>
      <c r="E12209" s="1" t="s">
        <v>0</v>
      </c>
      <c r="G12209" s="2">
        <v>48</v>
      </c>
    </row>
    <row r="12210" spans="1:7" x14ac:dyDescent="0.35">
      <c r="A12210" s="4">
        <v>44</v>
      </c>
      <c r="B12210" s="3" t="s">
        <v>51</v>
      </c>
      <c r="C12210" s="16">
        <v>45659</v>
      </c>
      <c r="D12210" s="1" t="s">
        <v>5</v>
      </c>
      <c r="E12210" s="1" t="s">
        <v>0</v>
      </c>
    </row>
    <row r="12211" spans="1:7" x14ac:dyDescent="0.35">
      <c r="A12211" s="4">
        <v>44</v>
      </c>
      <c r="B12211" s="3" t="s">
        <v>51</v>
      </c>
      <c r="C12211" s="16">
        <v>45659</v>
      </c>
      <c r="D12211" s="1" t="s">
        <v>1</v>
      </c>
      <c r="E12211" s="1" t="s">
        <v>3</v>
      </c>
      <c r="F12211" s="2">
        <v>33</v>
      </c>
      <c r="G12211" s="2">
        <v>19</v>
      </c>
    </row>
    <row r="12212" spans="1:7" x14ac:dyDescent="0.35">
      <c r="A12212" s="4">
        <v>44</v>
      </c>
      <c r="B12212" s="3" t="s">
        <v>50</v>
      </c>
      <c r="C12212" s="16">
        <v>45660</v>
      </c>
      <c r="D12212" s="1" t="s">
        <v>1</v>
      </c>
      <c r="E12212" s="1" t="s">
        <v>3</v>
      </c>
      <c r="F12212" s="2">
        <v>35</v>
      </c>
      <c r="G12212" s="2">
        <v>30</v>
      </c>
    </row>
    <row r="12213" spans="1:7" x14ac:dyDescent="0.35">
      <c r="A12213" s="4">
        <v>44</v>
      </c>
      <c r="B12213" s="3" t="s">
        <v>50</v>
      </c>
      <c r="C12213" s="16">
        <v>45660</v>
      </c>
      <c r="D12213" s="1" t="s">
        <v>1</v>
      </c>
      <c r="E12213" s="1" t="s">
        <v>3</v>
      </c>
      <c r="F12213" s="2">
        <v>30</v>
      </c>
      <c r="G12213" s="2">
        <v>47</v>
      </c>
    </row>
    <row r="12214" spans="1:7" x14ac:dyDescent="0.35">
      <c r="A12214" s="4">
        <v>44</v>
      </c>
      <c r="B12214" s="3" t="s">
        <v>51</v>
      </c>
      <c r="C12214" s="16">
        <v>45659</v>
      </c>
      <c r="D12214" s="1" t="s">
        <v>5</v>
      </c>
      <c r="E12214" s="1" t="s">
        <v>0</v>
      </c>
    </row>
    <row r="12215" spans="1:7" x14ac:dyDescent="0.35">
      <c r="A12215" s="4">
        <v>44</v>
      </c>
      <c r="B12215" s="3" t="s">
        <v>51</v>
      </c>
      <c r="C12215" s="16">
        <v>45659</v>
      </c>
      <c r="D12215" s="1" t="s">
        <v>1</v>
      </c>
      <c r="E12215" s="1" t="s">
        <v>0</v>
      </c>
      <c r="G12215" s="2">
        <v>28</v>
      </c>
    </row>
    <row r="12216" spans="1:7" x14ac:dyDescent="0.35">
      <c r="A12216" s="4">
        <v>44</v>
      </c>
      <c r="B12216" s="3" t="s">
        <v>50</v>
      </c>
      <c r="C12216" s="16">
        <v>45660</v>
      </c>
      <c r="D12216" s="1" t="s">
        <v>1</v>
      </c>
      <c r="E12216" s="1" t="s">
        <v>3</v>
      </c>
      <c r="F12216" s="2">
        <v>37</v>
      </c>
      <c r="G12216" s="2">
        <v>1</v>
      </c>
    </row>
    <row r="12217" spans="1:7" x14ac:dyDescent="0.35">
      <c r="A12217" s="4">
        <v>44</v>
      </c>
      <c r="B12217" s="3" t="s">
        <v>51</v>
      </c>
      <c r="C12217" s="16">
        <v>45659</v>
      </c>
      <c r="D12217" s="1" t="s">
        <v>5</v>
      </c>
      <c r="E12217" s="1" t="s">
        <v>0</v>
      </c>
    </row>
    <row r="12218" spans="1:7" x14ac:dyDescent="0.35">
      <c r="A12218" s="4">
        <v>44</v>
      </c>
      <c r="B12218" s="3" t="s">
        <v>51</v>
      </c>
      <c r="C12218" s="16">
        <v>45659</v>
      </c>
      <c r="D12218" s="1" t="s">
        <v>1</v>
      </c>
      <c r="E12218" s="1" t="s">
        <v>0</v>
      </c>
      <c r="G12218" s="2">
        <v>48</v>
      </c>
    </row>
    <row r="12219" spans="1:7" x14ac:dyDescent="0.35">
      <c r="A12219" s="4">
        <v>44</v>
      </c>
      <c r="B12219" s="3" t="s">
        <v>51</v>
      </c>
      <c r="C12219" s="16">
        <v>45659</v>
      </c>
      <c r="D12219" s="1" t="s">
        <v>1</v>
      </c>
      <c r="E12219" s="1" t="s">
        <v>0</v>
      </c>
      <c r="G12219" s="2">
        <v>47</v>
      </c>
    </row>
    <row r="12220" spans="1:7" x14ac:dyDescent="0.35">
      <c r="A12220" s="4">
        <v>44</v>
      </c>
      <c r="B12220" s="3" t="s">
        <v>34</v>
      </c>
      <c r="C12220" s="16">
        <v>45681</v>
      </c>
      <c r="D12220" s="1" t="s">
        <v>1</v>
      </c>
      <c r="E12220" s="1" t="s">
        <v>12</v>
      </c>
      <c r="F12220" s="2">
        <v>40</v>
      </c>
      <c r="G12220" s="2">
        <v>0</v>
      </c>
    </row>
    <row r="12221" spans="1:7" x14ac:dyDescent="0.35">
      <c r="A12221" s="4">
        <v>44</v>
      </c>
      <c r="B12221" s="3" t="s">
        <v>50</v>
      </c>
      <c r="C12221" s="16">
        <v>45660</v>
      </c>
      <c r="D12221" s="1" t="s">
        <v>1</v>
      </c>
      <c r="E12221" s="1" t="s">
        <v>0</v>
      </c>
      <c r="G12221" s="2">
        <v>38</v>
      </c>
    </row>
    <row r="12222" spans="1:7" x14ac:dyDescent="0.35">
      <c r="A12222" s="4">
        <v>44</v>
      </c>
      <c r="B12222" s="3" t="s">
        <v>34</v>
      </c>
      <c r="C12222" s="16">
        <v>45681</v>
      </c>
      <c r="D12222" s="1" t="s">
        <v>1</v>
      </c>
      <c r="E12222" s="1" t="s">
        <v>0</v>
      </c>
      <c r="G12222" s="2">
        <v>26</v>
      </c>
    </row>
    <row r="12223" spans="1:7" x14ac:dyDescent="0.35">
      <c r="A12223" s="4">
        <v>44</v>
      </c>
      <c r="B12223" s="3" t="s">
        <v>50</v>
      </c>
      <c r="C12223" s="16">
        <v>45660</v>
      </c>
      <c r="D12223" s="1" t="s">
        <v>1</v>
      </c>
      <c r="E12223" s="1" t="s">
        <v>0</v>
      </c>
      <c r="G12223" s="2">
        <v>47</v>
      </c>
    </row>
    <row r="12224" spans="1:7" x14ac:dyDescent="0.35">
      <c r="A12224" s="4">
        <v>44</v>
      </c>
      <c r="B12224" s="3" t="s">
        <v>50</v>
      </c>
      <c r="C12224" s="16">
        <v>45660</v>
      </c>
      <c r="D12224" s="1" t="s">
        <v>5</v>
      </c>
      <c r="E12224" s="1" t="s">
        <v>0</v>
      </c>
    </row>
    <row r="12225" spans="1:7" x14ac:dyDescent="0.35">
      <c r="A12225" s="4">
        <v>44</v>
      </c>
      <c r="B12225" s="3" t="s">
        <v>50</v>
      </c>
      <c r="C12225" s="16">
        <v>45660</v>
      </c>
      <c r="D12225" s="1" t="s">
        <v>5</v>
      </c>
      <c r="E12225" s="1" t="s">
        <v>0</v>
      </c>
    </row>
    <row r="12226" spans="1:7" x14ac:dyDescent="0.35">
      <c r="A12226" s="4">
        <v>44</v>
      </c>
      <c r="B12226" s="3" t="s">
        <v>50</v>
      </c>
      <c r="C12226" s="16">
        <v>45660</v>
      </c>
      <c r="D12226" s="1" t="s">
        <v>5</v>
      </c>
      <c r="E12226" s="1" t="s">
        <v>0</v>
      </c>
    </row>
    <row r="12227" spans="1:7" x14ac:dyDescent="0.35">
      <c r="A12227" s="4">
        <v>44</v>
      </c>
      <c r="B12227" s="3" t="s">
        <v>50</v>
      </c>
      <c r="C12227" s="16">
        <v>45660</v>
      </c>
      <c r="D12227" s="1" t="s">
        <v>1</v>
      </c>
      <c r="E12227" s="1" t="s">
        <v>0</v>
      </c>
      <c r="G12227" s="2">
        <v>34</v>
      </c>
    </row>
    <row r="12228" spans="1:7" x14ac:dyDescent="0.35">
      <c r="A12228" s="4">
        <v>44</v>
      </c>
      <c r="B12228" s="3" t="s">
        <v>50</v>
      </c>
      <c r="C12228" s="16">
        <v>45660</v>
      </c>
      <c r="D12228" s="1" t="s">
        <v>1</v>
      </c>
      <c r="E12228" s="1" t="s">
        <v>3</v>
      </c>
      <c r="F12228" s="2">
        <v>22</v>
      </c>
      <c r="G12228" s="2">
        <v>1</v>
      </c>
    </row>
    <row r="12229" spans="1:7" x14ac:dyDescent="0.35">
      <c r="A12229" s="4">
        <v>44</v>
      </c>
      <c r="B12229" s="3" t="s">
        <v>50</v>
      </c>
      <c r="C12229" s="16">
        <v>45660</v>
      </c>
      <c r="D12229" s="1" t="s">
        <v>7</v>
      </c>
      <c r="E12229" s="1" t="s">
        <v>0</v>
      </c>
      <c r="G12229" s="2">
        <v>47</v>
      </c>
    </row>
    <row r="12230" spans="1:7" x14ac:dyDescent="0.35">
      <c r="A12230" s="4">
        <v>44</v>
      </c>
      <c r="B12230" s="3" t="s">
        <v>34</v>
      </c>
      <c r="C12230" s="16">
        <v>45681</v>
      </c>
      <c r="D12230" s="1" t="s">
        <v>1</v>
      </c>
      <c r="E12230" s="1" t="s">
        <v>0</v>
      </c>
      <c r="G12230" s="2">
        <v>25</v>
      </c>
    </row>
    <row r="12231" spans="1:7" x14ac:dyDescent="0.35">
      <c r="A12231" s="4">
        <v>44</v>
      </c>
      <c r="B12231" s="3" t="s">
        <v>32</v>
      </c>
      <c r="C12231" s="16">
        <v>45683</v>
      </c>
      <c r="D12231" s="1" t="s">
        <v>1</v>
      </c>
      <c r="E12231" s="1" t="s">
        <v>3</v>
      </c>
      <c r="F12231" s="2">
        <v>27</v>
      </c>
      <c r="G12231" s="2">
        <v>1</v>
      </c>
    </row>
    <row r="12232" spans="1:7" x14ac:dyDescent="0.35">
      <c r="A12232" s="4">
        <v>44</v>
      </c>
      <c r="B12232" s="3" t="s">
        <v>50</v>
      </c>
      <c r="C12232" s="16">
        <v>45660</v>
      </c>
      <c r="D12232" s="1" t="s">
        <v>1</v>
      </c>
      <c r="E12232" s="1" t="s">
        <v>0</v>
      </c>
      <c r="G12232" s="2">
        <v>47</v>
      </c>
    </row>
    <row r="12233" spans="1:7" x14ac:dyDescent="0.35">
      <c r="A12233" s="4">
        <v>44</v>
      </c>
      <c r="B12233" s="3" t="s">
        <v>34</v>
      </c>
      <c r="C12233" s="16">
        <v>45681</v>
      </c>
      <c r="D12233" s="1" t="s">
        <v>1</v>
      </c>
      <c r="E12233" s="1" t="s">
        <v>0</v>
      </c>
      <c r="G12233" s="2">
        <v>0</v>
      </c>
    </row>
    <row r="12234" spans="1:7" x14ac:dyDescent="0.35">
      <c r="A12234" s="4">
        <v>44</v>
      </c>
      <c r="B12234" s="3" t="s">
        <v>34</v>
      </c>
      <c r="C12234" s="16">
        <v>45681</v>
      </c>
      <c r="D12234" s="1" t="s">
        <v>1</v>
      </c>
      <c r="E12234" s="1" t="s">
        <v>3</v>
      </c>
      <c r="F12234" s="2">
        <v>33</v>
      </c>
      <c r="G12234" s="2">
        <v>23</v>
      </c>
    </row>
    <row r="12235" spans="1:7" x14ac:dyDescent="0.35">
      <c r="A12235" s="4">
        <v>44</v>
      </c>
      <c r="B12235" s="3" t="s">
        <v>33</v>
      </c>
      <c r="C12235" s="16">
        <v>45682</v>
      </c>
      <c r="D12235" s="1" t="s">
        <v>1</v>
      </c>
      <c r="E12235" s="1" t="s">
        <v>0</v>
      </c>
      <c r="G12235" s="2">
        <v>25</v>
      </c>
    </row>
    <row r="12236" spans="1:7" x14ac:dyDescent="0.35">
      <c r="A12236" s="4">
        <v>44</v>
      </c>
      <c r="B12236" s="3" t="s">
        <v>32</v>
      </c>
      <c r="C12236" s="16">
        <v>45683</v>
      </c>
      <c r="D12236" s="1" t="s">
        <v>1</v>
      </c>
      <c r="E12236" s="1" t="s">
        <v>0</v>
      </c>
      <c r="G12236" s="2">
        <v>5</v>
      </c>
    </row>
    <row r="12237" spans="1:7" x14ac:dyDescent="0.35">
      <c r="A12237" s="4">
        <v>44</v>
      </c>
      <c r="B12237" s="3" t="s">
        <v>31</v>
      </c>
      <c r="C12237" s="16">
        <v>45684</v>
      </c>
      <c r="D12237" s="1" t="s">
        <v>1</v>
      </c>
      <c r="E12237" s="1" t="s">
        <v>3</v>
      </c>
      <c r="F12237" s="2">
        <v>27</v>
      </c>
      <c r="G12237" s="2">
        <v>6</v>
      </c>
    </row>
    <row r="12238" spans="1:7" x14ac:dyDescent="0.35">
      <c r="A12238" s="4">
        <v>44</v>
      </c>
      <c r="B12238" s="3" t="s">
        <v>31</v>
      </c>
      <c r="C12238" s="16">
        <v>45684</v>
      </c>
      <c r="D12238" s="1" t="s">
        <v>1</v>
      </c>
      <c r="E12238" s="1" t="s">
        <v>3</v>
      </c>
      <c r="F12238" s="2">
        <v>32</v>
      </c>
      <c r="G12238" s="2">
        <v>8</v>
      </c>
    </row>
    <row r="12239" spans="1:7" x14ac:dyDescent="0.35">
      <c r="A12239" s="4">
        <v>44</v>
      </c>
      <c r="B12239" s="3" t="s">
        <v>31</v>
      </c>
      <c r="C12239" s="16">
        <v>45684</v>
      </c>
      <c r="D12239" s="1" t="s">
        <v>1</v>
      </c>
      <c r="E12239" s="1" t="s">
        <v>0</v>
      </c>
      <c r="G12239" s="2">
        <v>23</v>
      </c>
    </row>
    <row r="12240" spans="1:7" x14ac:dyDescent="0.35">
      <c r="A12240" s="4">
        <v>44</v>
      </c>
      <c r="B12240" s="3" t="s">
        <v>31</v>
      </c>
      <c r="C12240" s="16">
        <v>45684</v>
      </c>
      <c r="D12240" s="1" t="s">
        <v>1</v>
      </c>
      <c r="E12240" s="1" t="s">
        <v>0</v>
      </c>
      <c r="G12240" s="2">
        <v>6</v>
      </c>
    </row>
    <row r="12241" spans="1:7" x14ac:dyDescent="0.35">
      <c r="A12241" s="4">
        <v>44</v>
      </c>
      <c r="B12241" s="3" t="s">
        <v>31</v>
      </c>
      <c r="C12241" s="16">
        <v>45684</v>
      </c>
      <c r="D12241" s="1" t="s">
        <v>1</v>
      </c>
      <c r="E12241" s="1" t="s">
        <v>0</v>
      </c>
      <c r="G12241" s="2">
        <v>23</v>
      </c>
    </row>
    <row r="12242" spans="1:7" x14ac:dyDescent="0.35">
      <c r="A12242" s="4">
        <v>44</v>
      </c>
      <c r="B12242" s="3" t="s">
        <v>31</v>
      </c>
      <c r="C12242" s="16">
        <v>45684</v>
      </c>
      <c r="D12242" s="1" t="s">
        <v>1</v>
      </c>
      <c r="E12242" s="1" t="s">
        <v>0</v>
      </c>
      <c r="G12242" s="2">
        <v>23</v>
      </c>
    </row>
    <row r="12243" spans="1:7" x14ac:dyDescent="0.35">
      <c r="A12243" s="4">
        <v>44</v>
      </c>
      <c r="B12243" s="3" t="s">
        <v>31</v>
      </c>
      <c r="C12243" s="16">
        <v>45684</v>
      </c>
      <c r="D12243" s="1" t="s">
        <v>1</v>
      </c>
      <c r="E12243" s="1" t="s">
        <v>0</v>
      </c>
      <c r="G12243" s="2">
        <v>23</v>
      </c>
    </row>
    <row r="12244" spans="1:7" x14ac:dyDescent="0.35">
      <c r="A12244" s="4">
        <v>44</v>
      </c>
      <c r="B12244" s="3" t="s">
        <v>30</v>
      </c>
      <c r="C12244" s="16">
        <v>45685</v>
      </c>
      <c r="D12244" s="1" t="s">
        <v>1</v>
      </c>
      <c r="E12244" s="1" t="s">
        <v>3</v>
      </c>
      <c r="F12244" s="2">
        <v>22</v>
      </c>
      <c r="G12244" s="2">
        <v>6</v>
      </c>
    </row>
    <row r="12245" spans="1:7" x14ac:dyDescent="0.35">
      <c r="A12245" s="4">
        <v>44</v>
      </c>
      <c r="B12245" s="3" t="s">
        <v>30</v>
      </c>
      <c r="C12245" s="16">
        <v>45685</v>
      </c>
      <c r="D12245" s="1" t="s">
        <v>1</v>
      </c>
      <c r="E12245" s="1" t="s">
        <v>0</v>
      </c>
      <c r="G12245" s="2">
        <v>22</v>
      </c>
    </row>
    <row r="12246" spans="1:7" x14ac:dyDescent="0.35">
      <c r="A12246" s="4">
        <v>44</v>
      </c>
      <c r="B12246" s="3" t="s">
        <v>30</v>
      </c>
      <c r="C12246" s="16">
        <v>45685</v>
      </c>
      <c r="D12246" s="1" t="s">
        <v>1</v>
      </c>
      <c r="E12246" s="1" t="s">
        <v>0</v>
      </c>
      <c r="G12246" s="2">
        <v>22</v>
      </c>
    </row>
    <row r="12247" spans="1:7" x14ac:dyDescent="0.35">
      <c r="A12247" s="4">
        <v>44</v>
      </c>
      <c r="B12247" s="3" t="s">
        <v>29</v>
      </c>
      <c r="C12247" s="16">
        <v>45686</v>
      </c>
      <c r="D12247" s="1" t="s">
        <v>1</v>
      </c>
      <c r="E12247" s="1" t="s">
        <v>0</v>
      </c>
      <c r="G12247" s="2">
        <v>21</v>
      </c>
    </row>
    <row r="12248" spans="1:7" x14ac:dyDescent="0.35">
      <c r="A12248" s="4">
        <v>44</v>
      </c>
      <c r="B12248" s="3" t="s">
        <v>28</v>
      </c>
      <c r="C12248" s="16">
        <v>45687</v>
      </c>
      <c r="D12248" s="1" t="s">
        <v>1</v>
      </c>
      <c r="E12248" s="1" t="s">
        <v>3</v>
      </c>
      <c r="F12248" s="2">
        <v>29</v>
      </c>
      <c r="G12248" s="2">
        <v>15</v>
      </c>
    </row>
    <row r="12249" spans="1:7" x14ac:dyDescent="0.35">
      <c r="A12249" s="4">
        <v>44</v>
      </c>
      <c r="B12249" s="3" t="s">
        <v>27</v>
      </c>
      <c r="C12249" s="16">
        <v>45688</v>
      </c>
      <c r="D12249" s="1" t="s">
        <v>1</v>
      </c>
      <c r="E12249" s="1" t="s">
        <v>3</v>
      </c>
      <c r="F12249" s="2">
        <v>24</v>
      </c>
      <c r="G12249" s="2">
        <v>19</v>
      </c>
    </row>
    <row r="12250" spans="1:7" x14ac:dyDescent="0.35">
      <c r="A12250" s="4">
        <v>44</v>
      </c>
      <c r="B12250" s="3" t="s">
        <v>27</v>
      </c>
      <c r="C12250" s="16">
        <v>45688</v>
      </c>
      <c r="D12250" s="1" t="s">
        <v>1</v>
      </c>
      <c r="E12250" s="1" t="s">
        <v>3</v>
      </c>
      <c r="F12250" s="2">
        <v>32</v>
      </c>
      <c r="G12250" s="2">
        <v>19</v>
      </c>
    </row>
    <row r="12251" spans="1:7" x14ac:dyDescent="0.35">
      <c r="A12251" s="4">
        <v>44</v>
      </c>
      <c r="B12251" s="3" t="s">
        <v>51</v>
      </c>
      <c r="C12251" s="16">
        <v>45659</v>
      </c>
      <c r="D12251" s="1" t="s">
        <v>1</v>
      </c>
      <c r="E12251" s="1" t="s">
        <v>0</v>
      </c>
      <c r="G12251" s="2">
        <v>47</v>
      </c>
    </row>
    <row r="12252" spans="1:7" x14ac:dyDescent="0.35">
      <c r="A12252" s="4">
        <v>44</v>
      </c>
      <c r="B12252" s="3" t="s">
        <v>51</v>
      </c>
      <c r="C12252" s="16">
        <v>45659</v>
      </c>
      <c r="D12252" s="1" t="s">
        <v>1</v>
      </c>
      <c r="E12252" s="1" t="s">
        <v>3</v>
      </c>
      <c r="F12252" s="2">
        <v>47</v>
      </c>
      <c r="G12252" s="2">
        <v>22</v>
      </c>
    </row>
    <row r="12253" spans="1:7" x14ac:dyDescent="0.35">
      <c r="A12253" s="4">
        <v>44</v>
      </c>
      <c r="B12253" s="3" t="s">
        <v>51</v>
      </c>
      <c r="C12253" s="16">
        <v>45659</v>
      </c>
      <c r="D12253" s="1" t="s">
        <v>1</v>
      </c>
      <c r="E12253" s="1" t="s">
        <v>3</v>
      </c>
      <c r="F12253" s="2">
        <v>25</v>
      </c>
      <c r="G12253" s="2">
        <v>47</v>
      </c>
    </row>
    <row r="12254" spans="1:7" x14ac:dyDescent="0.35">
      <c r="A12254" s="4">
        <v>44</v>
      </c>
      <c r="B12254" s="3" t="s">
        <v>51</v>
      </c>
      <c r="C12254" s="16">
        <v>45659</v>
      </c>
      <c r="D12254" s="1" t="s">
        <v>5</v>
      </c>
      <c r="E12254" s="1" t="s">
        <v>0</v>
      </c>
    </row>
    <row r="12255" spans="1:7" x14ac:dyDescent="0.35">
      <c r="A12255" s="4">
        <v>44</v>
      </c>
      <c r="B12255" s="3" t="s">
        <v>48</v>
      </c>
      <c r="C12255" s="16">
        <v>45662</v>
      </c>
      <c r="D12255" s="1" t="s">
        <v>1</v>
      </c>
      <c r="E12255" s="1" t="s">
        <v>0</v>
      </c>
      <c r="G12255" s="2">
        <v>38</v>
      </c>
    </row>
    <row r="12256" spans="1:7" x14ac:dyDescent="0.35">
      <c r="A12256" s="4">
        <v>44</v>
      </c>
      <c r="B12256" s="3" t="s">
        <v>51</v>
      </c>
      <c r="C12256" s="16">
        <v>45659</v>
      </c>
      <c r="D12256" s="1" t="s">
        <v>5</v>
      </c>
      <c r="E12256" s="1" t="s">
        <v>0</v>
      </c>
    </row>
    <row r="12257" spans="1:7" x14ac:dyDescent="0.35">
      <c r="A12257" s="4">
        <v>44</v>
      </c>
      <c r="B12257" s="3" t="s">
        <v>50</v>
      </c>
      <c r="C12257" s="16">
        <v>45660</v>
      </c>
      <c r="D12257" s="1" t="s">
        <v>1</v>
      </c>
      <c r="E12257" s="1" t="s">
        <v>3</v>
      </c>
      <c r="F12257" s="2">
        <v>17</v>
      </c>
      <c r="G12257" s="2">
        <v>47</v>
      </c>
    </row>
    <row r="12258" spans="1:7" x14ac:dyDescent="0.35">
      <c r="A12258" s="4">
        <v>44</v>
      </c>
      <c r="B12258" s="3" t="s">
        <v>50</v>
      </c>
      <c r="C12258" s="16">
        <v>45660</v>
      </c>
      <c r="D12258" s="1" t="s">
        <v>1</v>
      </c>
      <c r="E12258" s="1" t="s">
        <v>12</v>
      </c>
      <c r="F12258" s="2">
        <v>38</v>
      </c>
      <c r="G12258" s="2">
        <v>12</v>
      </c>
    </row>
    <row r="12259" spans="1:7" x14ac:dyDescent="0.35">
      <c r="A12259" s="4">
        <v>44</v>
      </c>
      <c r="B12259" s="3" t="s">
        <v>50</v>
      </c>
      <c r="C12259" s="16">
        <v>45660</v>
      </c>
      <c r="D12259" s="1" t="s">
        <v>1</v>
      </c>
      <c r="E12259" s="1" t="s">
        <v>0</v>
      </c>
      <c r="G12259" s="2">
        <v>14</v>
      </c>
    </row>
    <row r="12260" spans="1:7" x14ac:dyDescent="0.35">
      <c r="A12260" s="4">
        <v>44</v>
      </c>
      <c r="B12260" s="3" t="s">
        <v>50</v>
      </c>
      <c r="C12260" s="16">
        <v>45660</v>
      </c>
      <c r="D12260" s="1" t="s">
        <v>1</v>
      </c>
      <c r="E12260" s="1" t="s">
        <v>3</v>
      </c>
      <c r="F12260" s="2">
        <v>23</v>
      </c>
      <c r="G12260" s="2">
        <v>47</v>
      </c>
    </row>
    <row r="12261" spans="1:7" x14ac:dyDescent="0.35">
      <c r="A12261" s="4">
        <v>44</v>
      </c>
      <c r="B12261" s="3" t="s">
        <v>50</v>
      </c>
      <c r="C12261" s="16">
        <v>45660</v>
      </c>
      <c r="D12261" s="1" t="s">
        <v>5</v>
      </c>
      <c r="E12261" s="1" t="s">
        <v>0</v>
      </c>
    </row>
    <row r="12262" spans="1:7" x14ac:dyDescent="0.35">
      <c r="A12262" s="4">
        <v>44</v>
      </c>
      <c r="B12262" s="3" t="s">
        <v>50</v>
      </c>
      <c r="C12262" s="16">
        <v>45660</v>
      </c>
      <c r="D12262" s="1" t="s">
        <v>5</v>
      </c>
      <c r="E12262" s="1" t="s">
        <v>0</v>
      </c>
    </row>
    <row r="12263" spans="1:7" x14ac:dyDescent="0.35">
      <c r="A12263" s="4">
        <v>44</v>
      </c>
      <c r="B12263" s="3" t="s">
        <v>50</v>
      </c>
      <c r="C12263" s="16">
        <v>45660</v>
      </c>
      <c r="D12263" s="1" t="s">
        <v>1</v>
      </c>
      <c r="E12263" s="1" t="s">
        <v>0</v>
      </c>
      <c r="G12263" s="2">
        <v>47</v>
      </c>
    </row>
    <row r="12264" spans="1:7" x14ac:dyDescent="0.35">
      <c r="A12264" s="4">
        <v>44</v>
      </c>
      <c r="B12264" s="3" t="s">
        <v>50</v>
      </c>
      <c r="C12264" s="16">
        <v>45660</v>
      </c>
      <c r="D12264" s="1" t="s">
        <v>1</v>
      </c>
      <c r="E12264" s="1" t="s">
        <v>0</v>
      </c>
      <c r="G12264" s="2">
        <v>47</v>
      </c>
    </row>
    <row r="12265" spans="1:7" x14ac:dyDescent="0.35">
      <c r="A12265" s="4">
        <v>44</v>
      </c>
      <c r="B12265" s="3" t="s">
        <v>51</v>
      </c>
      <c r="C12265" s="16">
        <v>45659</v>
      </c>
      <c r="D12265" s="1" t="s">
        <v>1</v>
      </c>
      <c r="E12265" s="1" t="s">
        <v>0</v>
      </c>
      <c r="G12265" s="2">
        <v>48</v>
      </c>
    </row>
    <row r="12266" spans="1:7" x14ac:dyDescent="0.35">
      <c r="A12266" s="4">
        <v>44</v>
      </c>
      <c r="B12266" s="3" t="s">
        <v>51</v>
      </c>
      <c r="C12266" s="16">
        <v>45659</v>
      </c>
      <c r="D12266" s="1" t="s">
        <v>1</v>
      </c>
      <c r="E12266" s="1" t="s">
        <v>3</v>
      </c>
      <c r="F12266" s="2">
        <v>53</v>
      </c>
      <c r="G12266" s="2">
        <v>46</v>
      </c>
    </row>
    <row r="12267" spans="1:7" x14ac:dyDescent="0.35">
      <c r="A12267" s="4">
        <v>44</v>
      </c>
      <c r="B12267" s="3" t="s">
        <v>50</v>
      </c>
      <c r="C12267" s="16">
        <v>45660</v>
      </c>
      <c r="D12267" s="1" t="s">
        <v>1</v>
      </c>
      <c r="E12267" s="1" t="s">
        <v>0</v>
      </c>
      <c r="G12267" s="2">
        <v>25</v>
      </c>
    </row>
    <row r="12268" spans="1:7" x14ac:dyDescent="0.35">
      <c r="A12268" s="4">
        <v>44</v>
      </c>
      <c r="B12268" s="3" t="s">
        <v>50</v>
      </c>
      <c r="C12268" s="16">
        <v>45660</v>
      </c>
      <c r="D12268" s="1" t="s">
        <v>1</v>
      </c>
      <c r="E12268" s="1" t="s">
        <v>3</v>
      </c>
      <c r="F12268" s="2">
        <v>27</v>
      </c>
      <c r="G12268" s="2">
        <v>23</v>
      </c>
    </row>
    <row r="12269" spans="1:7" x14ac:dyDescent="0.35">
      <c r="A12269" s="4">
        <v>44</v>
      </c>
      <c r="B12269" s="3" t="s">
        <v>50</v>
      </c>
      <c r="C12269" s="16">
        <v>45660</v>
      </c>
      <c r="D12269" s="1" t="s">
        <v>1</v>
      </c>
      <c r="E12269" s="1" t="s">
        <v>0</v>
      </c>
      <c r="G12269" s="2">
        <v>46</v>
      </c>
    </row>
    <row r="12270" spans="1:7" x14ac:dyDescent="0.35">
      <c r="A12270" s="4">
        <v>44</v>
      </c>
      <c r="B12270" s="3" t="s">
        <v>50</v>
      </c>
      <c r="C12270" s="16">
        <v>45660</v>
      </c>
      <c r="D12270" s="1" t="s">
        <v>5</v>
      </c>
      <c r="E12270" s="1" t="s">
        <v>0</v>
      </c>
    </row>
    <row r="12271" spans="1:7" x14ac:dyDescent="0.35">
      <c r="A12271" s="4">
        <v>44</v>
      </c>
      <c r="B12271" s="3" t="s">
        <v>50</v>
      </c>
      <c r="C12271" s="16">
        <v>45660</v>
      </c>
      <c r="D12271" s="1" t="s">
        <v>1</v>
      </c>
      <c r="E12271" s="1" t="s">
        <v>0</v>
      </c>
      <c r="G12271" s="2">
        <v>47</v>
      </c>
    </row>
    <row r="12272" spans="1:7" x14ac:dyDescent="0.35">
      <c r="A12272" s="4">
        <v>44</v>
      </c>
      <c r="B12272" s="3" t="s">
        <v>49</v>
      </c>
      <c r="C12272" s="16">
        <v>45661</v>
      </c>
      <c r="D12272" s="1" t="s">
        <v>1</v>
      </c>
      <c r="E12272" s="1" t="s">
        <v>0</v>
      </c>
      <c r="G12272" s="2">
        <v>44</v>
      </c>
    </row>
    <row r="12273" spans="1:7" x14ac:dyDescent="0.35">
      <c r="A12273" s="4">
        <v>44</v>
      </c>
      <c r="B12273" s="3" t="s">
        <v>49</v>
      </c>
      <c r="C12273" s="16">
        <v>45661</v>
      </c>
      <c r="D12273" s="1" t="s">
        <v>1</v>
      </c>
      <c r="E12273" s="1" t="s">
        <v>3</v>
      </c>
      <c r="F12273" s="2">
        <v>25</v>
      </c>
      <c r="G12273" s="2">
        <v>3</v>
      </c>
    </row>
    <row r="12274" spans="1:7" x14ac:dyDescent="0.35">
      <c r="A12274" s="4">
        <v>44</v>
      </c>
      <c r="B12274" s="3" t="s">
        <v>49</v>
      </c>
      <c r="C12274" s="16">
        <v>45661</v>
      </c>
      <c r="D12274" s="1" t="s">
        <v>5</v>
      </c>
      <c r="E12274" s="1" t="s">
        <v>0</v>
      </c>
    </row>
    <row r="12275" spans="1:7" x14ac:dyDescent="0.35">
      <c r="A12275" s="4">
        <v>44</v>
      </c>
      <c r="B12275" s="3" t="s">
        <v>49</v>
      </c>
      <c r="C12275" s="16">
        <v>45661</v>
      </c>
      <c r="D12275" s="1" t="s">
        <v>1</v>
      </c>
      <c r="E12275" s="1" t="s">
        <v>3</v>
      </c>
      <c r="F12275" s="2">
        <v>29</v>
      </c>
      <c r="G12275" s="2">
        <v>46</v>
      </c>
    </row>
    <row r="12276" spans="1:7" x14ac:dyDescent="0.35">
      <c r="A12276" s="4">
        <v>44</v>
      </c>
      <c r="B12276" s="3" t="s">
        <v>49</v>
      </c>
      <c r="C12276" s="16">
        <v>45661</v>
      </c>
      <c r="D12276" s="1" t="s">
        <v>1</v>
      </c>
      <c r="E12276" s="1" t="s">
        <v>3</v>
      </c>
      <c r="F12276" s="2">
        <v>24</v>
      </c>
      <c r="G12276" s="2">
        <v>25</v>
      </c>
    </row>
    <row r="12277" spans="1:7" x14ac:dyDescent="0.35">
      <c r="A12277" s="4">
        <v>44</v>
      </c>
      <c r="B12277" s="3" t="s">
        <v>49</v>
      </c>
      <c r="C12277" s="16">
        <v>45661</v>
      </c>
      <c r="D12277" s="1" t="s">
        <v>1</v>
      </c>
      <c r="E12277" s="1" t="s">
        <v>0</v>
      </c>
      <c r="G12277" s="2">
        <v>46</v>
      </c>
    </row>
    <row r="12278" spans="1:7" x14ac:dyDescent="0.35">
      <c r="A12278" s="4">
        <v>44</v>
      </c>
      <c r="B12278" s="3" t="s">
        <v>46</v>
      </c>
      <c r="C12278" s="16">
        <v>45664</v>
      </c>
      <c r="D12278" s="1" t="s">
        <v>1</v>
      </c>
      <c r="E12278" s="1" t="s">
        <v>3</v>
      </c>
      <c r="F12278" s="2">
        <v>32</v>
      </c>
      <c r="G12278" s="2">
        <v>30</v>
      </c>
    </row>
    <row r="12279" spans="1:7" x14ac:dyDescent="0.35">
      <c r="A12279" s="4">
        <v>44</v>
      </c>
      <c r="B12279" s="3" t="s">
        <v>42</v>
      </c>
      <c r="C12279" s="16">
        <v>45665</v>
      </c>
      <c r="D12279" s="1" t="s">
        <v>5</v>
      </c>
      <c r="E12279" s="1" t="s">
        <v>0</v>
      </c>
    </row>
    <row r="12280" spans="1:7" x14ac:dyDescent="0.35">
      <c r="A12280" s="4">
        <v>44</v>
      </c>
      <c r="B12280" s="3" t="s">
        <v>43</v>
      </c>
      <c r="C12280" s="16">
        <v>45677</v>
      </c>
      <c r="D12280" s="1" t="s">
        <v>1</v>
      </c>
      <c r="E12280" s="1" t="s">
        <v>12</v>
      </c>
      <c r="F12280" s="2">
        <v>25</v>
      </c>
      <c r="G12280" s="2">
        <v>7</v>
      </c>
    </row>
    <row r="12281" spans="1:7" x14ac:dyDescent="0.35">
      <c r="A12281" s="4">
        <v>44</v>
      </c>
      <c r="B12281" s="3" t="s">
        <v>50</v>
      </c>
      <c r="C12281" s="16">
        <v>45660</v>
      </c>
      <c r="D12281" s="1" t="s">
        <v>1</v>
      </c>
      <c r="E12281" s="1" t="s">
        <v>0</v>
      </c>
      <c r="G12281" s="2">
        <v>47</v>
      </c>
    </row>
    <row r="12282" spans="1:7" x14ac:dyDescent="0.35">
      <c r="A12282" s="4">
        <v>44</v>
      </c>
      <c r="B12282" s="3" t="s">
        <v>50</v>
      </c>
      <c r="C12282" s="16">
        <v>45660</v>
      </c>
      <c r="D12282" s="1" t="s">
        <v>1</v>
      </c>
      <c r="E12282" s="1" t="s">
        <v>0</v>
      </c>
      <c r="G12282" s="2">
        <v>47</v>
      </c>
    </row>
    <row r="12283" spans="1:7" x14ac:dyDescent="0.35">
      <c r="A12283" s="4">
        <v>44</v>
      </c>
      <c r="B12283" s="3" t="s">
        <v>49</v>
      </c>
      <c r="C12283" s="16">
        <v>45661</v>
      </c>
      <c r="D12283" s="1" t="s">
        <v>5</v>
      </c>
      <c r="E12283" s="1" t="s">
        <v>0</v>
      </c>
    </row>
    <row r="12284" spans="1:7" x14ac:dyDescent="0.35">
      <c r="A12284" s="4">
        <v>44</v>
      </c>
      <c r="B12284" s="3" t="s">
        <v>49</v>
      </c>
      <c r="C12284" s="16">
        <v>45661</v>
      </c>
      <c r="D12284" s="1" t="s">
        <v>1</v>
      </c>
      <c r="E12284" s="1" t="s">
        <v>3</v>
      </c>
      <c r="F12284" s="2">
        <v>34</v>
      </c>
      <c r="G12284" s="2">
        <v>46</v>
      </c>
    </row>
    <row r="12285" spans="1:7" x14ac:dyDescent="0.35">
      <c r="A12285" s="4">
        <v>44</v>
      </c>
      <c r="B12285" s="3" t="s">
        <v>49</v>
      </c>
      <c r="C12285" s="16">
        <v>45661</v>
      </c>
      <c r="D12285" s="1" t="s">
        <v>1</v>
      </c>
      <c r="E12285" s="1" t="s">
        <v>0</v>
      </c>
      <c r="G12285" s="2">
        <v>44</v>
      </c>
    </row>
    <row r="12286" spans="1:7" x14ac:dyDescent="0.35">
      <c r="A12286" s="4">
        <v>44</v>
      </c>
      <c r="B12286" s="3" t="s">
        <v>49</v>
      </c>
      <c r="C12286" s="16">
        <v>45661</v>
      </c>
      <c r="D12286" s="1" t="s">
        <v>1</v>
      </c>
      <c r="E12286" s="1" t="s">
        <v>0</v>
      </c>
      <c r="G12286" s="2">
        <v>45</v>
      </c>
    </row>
    <row r="12287" spans="1:7" x14ac:dyDescent="0.35">
      <c r="A12287" s="4">
        <v>44</v>
      </c>
      <c r="B12287" s="3" t="s">
        <v>43</v>
      </c>
      <c r="C12287" s="16">
        <v>45677</v>
      </c>
      <c r="D12287" s="1" t="s">
        <v>1</v>
      </c>
      <c r="E12287" s="1" t="s">
        <v>4</v>
      </c>
      <c r="F12287" s="2">
        <v>41</v>
      </c>
      <c r="G12287" s="2">
        <v>22</v>
      </c>
    </row>
    <row r="12288" spans="1:7" x14ac:dyDescent="0.35">
      <c r="A12288" s="4">
        <v>44</v>
      </c>
      <c r="B12288" s="3" t="s">
        <v>49</v>
      </c>
      <c r="C12288" s="16">
        <v>45661</v>
      </c>
      <c r="D12288" s="1" t="s">
        <v>5</v>
      </c>
      <c r="E12288" s="1" t="s">
        <v>0</v>
      </c>
    </row>
    <row r="12289" spans="1:7" x14ac:dyDescent="0.35">
      <c r="A12289" s="4">
        <v>44</v>
      </c>
      <c r="B12289" s="3" t="s">
        <v>49</v>
      </c>
      <c r="C12289" s="16">
        <v>45661</v>
      </c>
      <c r="D12289" s="1" t="s">
        <v>1</v>
      </c>
      <c r="E12289" s="1" t="s">
        <v>3</v>
      </c>
      <c r="F12289" s="2">
        <v>22</v>
      </c>
      <c r="G12289" s="2">
        <v>28</v>
      </c>
    </row>
    <row r="12290" spans="1:7" x14ac:dyDescent="0.35">
      <c r="A12290" s="4">
        <v>44</v>
      </c>
      <c r="B12290" s="3" t="s">
        <v>49</v>
      </c>
      <c r="C12290" s="16">
        <v>45661</v>
      </c>
      <c r="D12290" s="1" t="s">
        <v>5</v>
      </c>
      <c r="E12290" s="1" t="s">
        <v>0</v>
      </c>
    </row>
    <row r="12291" spans="1:7" x14ac:dyDescent="0.35">
      <c r="A12291" s="4">
        <v>44</v>
      </c>
      <c r="B12291" s="3" t="s">
        <v>49</v>
      </c>
      <c r="C12291" s="16">
        <v>45661</v>
      </c>
      <c r="D12291" s="1" t="s">
        <v>1</v>
      </c>
      <c r="E12291" s="1" t="s">
        <v>3</v>
      </c>
      <c r="F12291" s="2">
        <v>44</v>
      </c>
      <c r="G12291" s="2">
        <v>11</v>
      </c>
    </row>
    <row r="12292" spans="1:7" x14ac:dyDescent="0.35">
      <c r="A12292" s="4">
        <v>44</v>
      </c>
      <c r="B12292" s="3" t="s">
        <v>49</v>
      </c>
      <c r="C12292" s="16">
        <v>45661</v>
      </c>
      <c r="D12292" s="1" t="s">
        <v>1</v>
      </c>
      <c r="E12292" s="1" t="s">
        <v>0</v>
      </c>
      <c r="G12292" s="2">
        <v>4</v>
      </c>
    </row>
    <row r="12293" spans="1:7" x14ac:dyDescent="0.35">
      <c r="A12293" s="4">
        <v>44</v>
      </c>
      <c r="B12293" s="3" t="s">
        <v>48</v>
      </c>
      <c r="C12293" s="16">
        <v>45662</v>
      </c>
      <c r="D12293" s="1" t="s">
        <v>1</v>
      </c>
      <c r="E12293" s="1" t="s">
        <v>0</v>
      </c>
      <c r="G12293" s="2">
        <v>45</v>
      </c>
    </row>
    <row r="12294" spans="1:7" x14ac:dyDescent="0.35">
      <c r="A12294" s="4">
        <v>44</v>
      </c>
      <c r="B12294" s="3" t="s">
        <v>48</v>
      </c>
      <c r="C12294" s="16">
        <v>45662</v>
      </c>
      <c r="D12294" s="1" t="s">
        <v>5</v>
      </c>
      <c r="E12294" s="1" t="s">
        <v>0</v>
      </c>
    </row>
    <row r="12295" spans="1:7" x14ac:dyDescent="0.35">
      <c r="A12295" s="4">
        <v>44</v>
      </c>
      <c r="B12295" s="3" t="s">
        <v>48</v>
      </c>
      <c r="C12295" s="16">
        <v>45662</v>
      </c>
      <c r="D12295" s="1" t="s">
        <v>5</v>
      </c>
      <c r="E12295" s="1" t="s">
        <v>0</v>
      </c>
    </row>
    <row r="12296" spans="1:7" x14ac:dyDescent="0.35">
      <c r="A12296" s="4">
        <v>44</v>
      </c>
      <c r="B12296" s="3" t="s">
        <v>48</v>
      </c>
      <c r="C12296" s="16">
        <v>45662</v>
      </c>
      <c r="D12296" s="1" t="s">
        <v>1</v>
      </c>
      <c r="E12296" s="1" t="s">
        <v>3</v>
      </c>
      <c r="F12296" s="2">
        <v>40</v>
      </c>
      <c r="G12296" s="2">
        <v>29</v>
      </c>
    </row>
    <row r="12297" spans="1:7" x14ac:dyDescent="0.35">
      <c r="A12297" s="4">
        <v>44</v>
      </c>
      <c r="B12297" s="3" t="s">
        <v>48</v>
      </c>
      <c r="C12297" s="16">
        <v>45662</v>
      </c>
      <c r="D12297" s="1" t="s">
        <v>5</v>
      </c>
      <c r="E12297" s="1" t="s">
        <v>0</v>
      </c>
    </row>
    <row r="12298" spans="1:7" x14ac:dyDescent="0.35">
      <c r="A12298" s="4">
        <v>44</v>
      </c>
      <c r="B12298" s="3" t="s">
        <v>48</v>
      </c>
      <c r="C12298" s="16">
        <v>45662</v>
      </c>
      <c r="D12298" s="1" t="s">
        <v>1</v>
      </c>
      <c r="E12298" s="1" t="s">
        <v>0</v>
      </c>
      <c r="G12298" s="2">
        <v>45</v>
      </c>
    </row>
    <row r="12299" spans="1:7" x14ac:dyDescent="0.35">
      <c r="A12299" s="4">
        <v>44</v>
      </c>
      <c r="B12299" s="3" t="s">
        <v>48</v>
      </c>
      <c r="C12299" s="16">
        <v>45662</v>
      </c>
      <c r="D12299" s="1" t="s">
        <v>1</v>
      </c>
      <c r="E12299" s="1" t="s">
        <v>12</v>
      </c>
      <c r="F12299" s="2">
        <v>22</v>
      </c>
      <c r="G12299" s="2">
        <v>10</v>
      </c>
    </row>
    <row r="12300" spans="1:7" x14ac:dyDescent="0.35">
      <c r="A12300" s="4">
        <v>44</v>
      </c>
      <c r="B12300" s="3" t="s">
        <v>48</v>
      </c>
      <c r="C12300" s="16">
        <v>45662</v>
      </c>
      <c r="D12300" s="1" t="s">
        <v>1</v>
      </c>
      <c r="E12300" s="1" t="s">
        <v>0</v>
      </c>
      <c r="G12300" s="2">
        <v>0</v>
      </c>
    </row>
    <row r="12301" spans="1:7" x14ac:dyDescent="0.35">
      <c r="A12301" s="4">
        <v>44</v>
      </c>
      <c r="B12301" s="3" t="s">
        <v>48</v>
      </c>
      <c r="C12301" s="16">
        <v>45662</v>
      </c>
      <c r="D12301" s="1" t="s">
        <v>1</v>
      </c>
      <c r="E12301" s="1" t="s">
        <v>3</v>
      </c>
      <c r="F12301" s="2">
        <v>27</v>
      </c>
      <c r="G12301" s="2">
        <v>45</v>
      </c>
    </row>
    <row r="12302" spans="1:7" x14ac:dyDescent="0.35">
      <c r="A12302" s="4">
        <v>44</v>
      </c>
      <c r="B12302" s="3" t="s">
        <v>48</v>
      </c>
      <c r="C12302" s="16">
        <v>45662</v>
      </c>
      <c r="D12302" s="1" t="s">
        <v>5</v>
      </c>
      <c r="E12302" s="1" t="s">
        <v>0</v>
      </c>
    </row>
    <row r="12303" spans="1:7" x14ac:dyDescent="0.35">
      <c r="A12303" s="4">
        <v>44</v>
      </c>
      <c r="B12303" s="3" t="s">
        <v>48</v>
      </c>
      <c r="C12303" s="16">
        <v>45662</v>
      </c>
      <c r="D12303" s="1" t="s">
        <v>1</v>
      </c>
      <c r="E12303" s="1" t="s">
        <v>0</v>
      </c>
      <c r="G12303" s="2">
        <v>44</v>
      </c>
    </row>
    <row r="12304" spans="1:7" x14ac:dyDescent="0.35">
      <c r="A12304" s="4">
        <v>44</v>
      </c>
      <c r="B12304" s="3" t="s">
        <v>47</v>
      </c>
      <c r="C12304" s="16">
        <v>45663</v>
      </c>
      <c r="D12304" s="1" t="s">
        <v>1</v>
      </c>
      <c r="E12304" s="1" t="s">
        <v>0</v>
      </c>
      <c r="G12304" s="2">
        <v>44</v>
      </c>
    </row>
    <row r="12305" spans="1:7" x14ac:dyDescent="0.35">
      <c r="A12305" s="4">
        <v>44</v>
      </c>
      <c r="B12305" s="3" t="s">
        <v>47</v>
      </c>
      <c r="C12305" s="16">
        <v>45663</v>
      </c>
      <c r="D12305" s="1" t="s">
        <v>1</v>
      </c>
      <c r="E12305" s="1" t="s">
        <v>0</v>
      </c>
      <c r="G12305" s="2">
        <v>33</v>
      </c>
    </row>
    <row r="12306" spans="1:7" x14ac:dyDescent="0.35">
      <c r="A12306" s="4">
        <v>44</v>
      </c>
      <c r="B12306" s="3" t="s">
        <v>47</v>
      </c>
      <c r="C12306" s="16">
        <v>45663</v>
      </c>
      <c r="D12306" s="1" t="s">
        <v>1</v>
      </c>
      <c r="E12306" s="1" t="s">
        <v>0</v>
      </c>
      <c r="G12306" s="2">
        <v>44</v>
      </c>
    </row>
    <row r="12307" spans="1:7" x14ac:dyDescent="0.35">
      <c r="A12307" s="4">
        <v>44</v>
      </c>
      <c r="B12307" s="3" t="s">
        <v>49</v>
      </c>
      <c r="C12307" s="16">
        <v>45661</v>
      </c>
      <c r="D12307" s="1" t="s">
        <v>1</v>
      </c>
      <c r="E12307" s="1" t="s">
        <v>3</v>
      </c>
      <c r="F12307" s="2">
        <v>27</v>
      </c>
      <c r="G12307" s="2">
        <v>41</v>
      </c>
    </row>
    <row r="12308" spans="1:7" x14ac:dyDescent="0.35">
      <c r="A12308" s="4">
        <v>44</v>
      </c>
      <c r="B12308" s="3" t="s">
        <v>49</v>
      </c>
      <c r="C12308" s="16">
        <v>45661</v>
      </c>
      <c r="D12308" s="1" t="s">
        <v>1</v>
      </c>
      <c r="E12308" s="1" t="s">
        <v>3</v>
      </c>
      <c r="F12308" s="2">
        <v>25</v>
      </c>
      <c r="G12308" s="2">
        <v>12</v>
      </c>
    </row>
    <row r="12309" spans="1:7" x14ac:dyDescent="0.35">
      <c r="A12309" s="4">
        <v>44</v>
      </c>
      <c r="B12309" s="3" t="s">
        <v>49</v>
      </c>
      <c r="C12309" s="16">
        <v>45661</v>
      </c>
      <c r="D12309" s="1" t="s">
        <v>1</v>
      </c>
      <c r="E12309" s="1" t="s">
        <v>0</v>
      </c>
      <c r="G12309" s="2">
        <v>40</v>
      </c>
    </row>
    <row r="12310" spans="1:7" x14ac:dyDescent="0.35">
      <c r="A12310" s="4">
        <v>44</v>
      </c>
      <c r="B12310" s="3" t="s">
        <v>49</v>
      </c>
      <c r="C12310" s="16">
        <v>45661</v>
      </c>
      <c r="D12310" s="1" t="s">
        <v>1</v>
      </c>
      <c r="E12310" s="1" t="s">
        <v>0</v>
      </c>
      <c r="G12310" s="2">
        <v>46</v>
      </c>
    </row>
    <row r="12311" spans="1:7" x14ac:dyDescent="0.35">
      <c r="A12311" s="4">
        <v>44</v>
      </c>
      <c r="B12311" s="3" t="s">
        <v>49</v>
      </c>
      <c r="C12311" s="16">
        <v>45661</v>
      </c>
      <c r="D12311" s="1" t="s">
        <v>1</v>
      </c>
      <c r="E12311" s="1" t="s">
        <v>0</v>
      </c>
      <c r="G12311" s="2">
        <v>30</v>
      </c>
    </row>
    <row r="12312" spans="1:7" x14ac:dyDescent="0.35">
      <c r="A12312" s="4">
        <v>44</v>
      </c>
      <c r="B12312" s="3" t="s">
        <v>48</v>
      </c>
      <c r="C12312" s="16">
        <v>45662</v>
      </c>
      <c r="D12312" s="1" t="s">
        <v>5</v>
      </c>
      <c r="E12312" s="1" t="s">
        <v>0</v>
      </c>
    </row>
    <row r="12313" spans="1:7" x14ac:dyDescent="0.35">
      <c r="A12313" s="4">
        <v>44</v>
      </c>
      <c r="B12313" s="3" t="s">
        <v>48</v>
      </c>
      <c r="C12313" s="16">
        <v>45662</v>
      </c>
      <c r="D12313" s="1" t="s">
        <v>1</v>
      </c>
      <c r="E12313" s="1" t="s">
        <v>0</v>
      </c>
      <c r="G12313" s="2">
        <v>45</v>
      </c>
    </row>
    <row r="12314" spans="1:7" x14ac:dyDescent="0.35">
      <c r="A12314" s="4">
        <v>44</v>
      </c>
      <c r="B12314" s="3" t="s">
        <v>48</v>
      </c>
      <c r="C12314" s="16">
        <v>45662</v>
      </c>
      <c r="D12314" s="1" t="s">
        <v>1</v>
      </c>
      <c r="E12314" s="1" t="s">
        <v>3</v>
      </c>
      <c r="F12314" s="2">
        <v>20</v>
      </c>
      <c r="G12314" s="2">
        <v>45</v>
      </c>
    </row>
    <row r="12315" spans="1:7" x14ac:dyDescent="0.35">
      <c r="A12315" s="4">
        <v>44</v>
      </c>
      <c r="B12315" s="3" t="s">
        <v>48</v>
      </c>
      <c r="C12315" s="16">
        <v>45662</v>
      </c>
      <c r="D12315" s="1" t="s">
        <v>5</v>
      </c>
      <c r="E12315" s="1" t="s">
        <v>0</v>
      </c>
    </row>
    <row r="12316" spans="1:7" x14ac:dyDescent="0.35">
      <c r="A12316" s="4">
        <v>44</v>
      </c>
      <c r="B12316" s="3" t="s">
        <v>47</v>
      </c>
      <c r="C12316" s="16">
        <v>45663</v>
      </c>
      <c r="D12316" s="1" t="s">
        <v>5</v>
      </c>
      <c r="E12316" s="1" t="s">
        <v>0</v>
      </c>
    </row>
    <row r="12317" spans="1:7" x14ac:dyDescent="0.35">
      <c r="A12317" s="4">
        <v>44</v>
      </c>
      <c r="B12317" s="3" t="s">
        <v>47</v>
      </c>
      <c r="C12317" s="16">
        <v>45663</v>
      </c>
      <c r="D12317" s="1" t="s">
        <v>1</v>
      </c>
      <c r="E12317" s="1" t="s">
        <v>0</v>
      </c>
      <c r="G12317" s="2">
        <v>44</v>
      </c>
    </row>
    <row r="12318" spans="1:7" x14ac:dyDescent="0.35">
      <c r="A12318" s="4">
        <v>44</v>
      </c>
      <c r="B12318" s="3" t="s">
        <v>47</v>
      </c>
      <c r="C12318" s="16">
        <v>45663</v>
      </c>
      <c r="D12318" s="1" t="s">
        <v>1</v>
      </c>
      <c r="E12318" s="1" t="s">
        <v>0</v>
      </c>
      <c r="G12318" s="2">
        <v>44</v>
      </c>
    </row>
    <row r="12319" spans="1:7" x14ac:dyDescent="0.35">
      <c r="A12319" s="4">
        <v>44</v>
      </c>
      <c r="B12319" s="3" t="s">
        <v>47</v>
      </c>
      <c r="C12319" s="16">
        <v>45663</v>
      </c>
      <c r="D12319" s="1" t="s">
        <v>1</v>
      </c>
      <c r="E12319" s="1" t="s">
        <v>4</v>
      </c>
      <c r="F12319" s="2">
        <v>23</v>
      </c>
      <c r="G12319" s="2">
        <v>19</v>
      </c>
    </row>
    <row r="12320" spans="1:7" x14ac:dyDescent="0.35">
      <c r="A12320" s="4">
        <v>44</v>
      </c>
      <c r="B12320" s="3" t="s">
        <v>47</v>
      </c>
      <c r="C12320" s="16">
        <v>45663</v>
      </c>
      <c r="D12320" s="1" t="s">
        <v>1</v>
      </c>
      <c r="E12320" s="1" t="s">
        <v>3</v>
      </c>
      <c r="F12320" s="2">
        <v>18</v>
      </c>
      <c r="G12320" s="2">
        <v>43</v>
      </c>
    </row>
    <row r="12321" spans="1:7" x14ac:dyDescent="0.35">
      <c r="A12321" s="4">
        <v>44</v>
      </c>
      <c r="B12321" s="3" t="s">
        <v>47</v>
      </c>
      <c r="C12321" s="16">
        <v>45663</v>
      </c>
      <c r="D12321" s="1" t="s">
        <v>1</v>
      </c>
      <c r="E12321" s="1" t="s">
        <v>3</v>
      </c>
      <c r="F12321" s="2">
        <v>27</v>
      </c>
      <c r="G12321" s="2">
        <v>23</v>
      </c>
    </row>
    <row r="12322" spans="1:7" x14ac:dyDescent="0.35">
      <c r="A12322" s="4">
        <v>44</v>
      </c>
      <c r="B12322" s="3" t="s">
        <v>47</v>
      </c>
      <c r="C12322" s="16">
        <v>45663</v>
      </c>
      <c r="D12322" s="1" t="s">
        <v>1</v>
      </c>
      <c r="E12322" s="1" t="s">
        <v>3</v>
      </c>
      <c r="F12322" s="2">
        <v>21</v>
      </c>
      <c r="G12322" s="2">
        <v>0</v>
      </c>
    </row>
    <row r="12323" spans="1:7" x14ac:dyDescent="0.35">
      <c r="A12323" s="4">
        <v>44</v>
      </c>
      <c r="B12323" s="3" t="s">
        <v>47</v>
      </c>
      <c r="C12323" s="16">
        <v>45663</v>
      </c>
      <c r="D12323" s="1" t="s">
        <v>5</v>
      </c>
      <c r="E12323" s="1" t="s">
        <v>0</v>
      </c>
    </row>
    <row r="12324" spans="1:7" x14ac:dyDescent="0.35">
      <c r="A12324" s="4">
        <v>44</v>
      </c>
      <c r="B12324" s="3" t="s">
        <v>49</v>
      </c>
      <c r="C12324" s="16">
        <v>45661</v>
      </c>
      <c r="D12324" s="1" t="s">
        <v>5</v>
      </c>
      <c r="E12324" s="1" t="s">
        <v>0</v>
      </c>
    </row>
    <row r="12325" spans="1:7" x14ac:dyDescent="0.35">
      <c r="A12325" s="4">
        <v>44</v>
      </c>
      <c r="B12325" s="3" t="s">
        <v>49</v>
      </c>
      <c r="C12325" s="16">
        <v>45661</v>
      </c>
      <c r="D12325" s="1" t="s">
        <v>1</v>
      </c>
      <c r="E12325" s="1" t="s">
        <v>0</v>
      </c>
      <c r="G12325" s="2">
        <v>41</v>
      </c>
    </row>
    <row r="12326" spans="1:7" x14ac:dyDescent="0.35">
      <c r="A12326" s="4">
        <v>44</v>
      </c>
      <c r="B12326" s="3" t="s">
        <v>48</v>
      </c>
      <c r="C12326" s="16">
        <v>45662</v>
      </c>
      <c r="D12326" s="1" t="s">
        <v>1</v>
      </c>
      <c r="E12326" s="1" t="s">
        <v>3</v>
      </c>
      <c r="F12326" s="2">
        <v>18</v>
      </c>
      <c r="G12326" s="2">
        <v>20</v>
      </c>
    </row>
    <row r="12327" spans="1:7" x14ac:dyDescent="0.35">
      <c r="A12327" s="4">
        <v>44</v>
      </c>
      <c r="B12327" s="3" t="s">
        <v>48</v>
      </c>
      <c r="C12327" s="16">
        <v>45662</v>
      </c>
      <c r="D12327" s="1" t="s">
        <v>5</v>
      </c>
      <c r="E12327" s="1" t="s">
        <v>0</v>
      </c>
    </row>
    <row r="12328" spans="1:7" x14ac:dyDescent="0.35">
      <c r="A12328" s="4">
        <v>44</v>
      </c>
      <c r="B12328" s="3" t="s">
        <v>48</v>
      </c>
      <c r="C12328" s="16">
        <v>45662</v>
      </c>
      <c r="D12328" s="1" t="s">
        <v>1</v>
      </c>
      <c r="E12328" s="1" t="s">
        <v>3</v>
      </c>
      <c r="F12328" s="2">
        <v>45</v>
      </c>
      <c r="G12328" s="2">
        <v>2</v>
      </c>
    </row>
    <row r="12329" spans="1:7" x14ac:dyDescent="0.35">
      <c r="A12329" s="4">
        <v>44</v>
      </c>
      <c r="B12329" s="3" t="s">
        <v>48</v>
      </c>
      <c r="C12329" s="16">
        <v>45662</v>
      </c>
      <c r="D12329" s="1" t="s">
        <v>1</v>
      </c>
      <c r="E12329" s="1" t="s">
        <v>3</v>
      </c>
      <c r="F12329" s="2">
        <v>26</v>
      </c>
      <c r="G12329" s="2">
        <v>18</v>
      </c>
    </row>
    <row r="12330" spans="1:7" x14ac:dyDescent="0.35">
      <c r="A12330" s="4">
        <v>44</v>
      </c>
      <c r="B12330" s="3" t="s">
        <v>48</v>
      </c>
      <c r="C12330" s="16">
        <v>45662</v>
      </c>
      <c r="D12330" s="1" t="s">
        <v>5</v>
      </c>
      <c r="E12330" s="1" t="s">
        <v>0</v>
      </c>
    </row>
    <row r="12331" spans="1:7" x14ac:dyDescent="0.35">
      <c r="A12331" s="4">
        <v>44</v>
      </c>
      <c r="B12331" s="3" t="s">
        <v>47</v>
      </c>
      <c r="C12331" s="16">
        <v>45663</v>
      </c>
      <c r="D12331" s="1" t="s">
        <v>1</v>
      </c>
      <c r="E12331" s="1" t="s">
        <v>0</v>
      </c>
      <c r="G12331" s="2">
        <v>34</v>
      </c>
    </row>
    <row r="12332" spans="1:7" x14ac:dyDescent="0.35">
      <c r="A12332" s="4">
        <v>44</v>
      </c>
      <c r="B12332" s="3" t="s">
        <v>47</v>
      </c>
      <c r="C12332" s="16">
        <v>45663</v>
      </c>
      <c r="D12332" s="1" t="s">
        <v>1</v>
      </c>
      <c r="E12332" s="1" t="s">
        <v>0</v>
      </c>
      <c r="G12332" s="2">
        <v>44</v>
      </c>
    </row>
    <row r="12333" spans="1:7" x14ac:dyDescent="0.35">
      <c r="A12333" s="4">
        <v>44</v>
      </c>
      <c r="B12333" s="3" t="s">
        <v>47</v>
      </c>
      <c r="C12333" s="16">
        <v>45663</v>
      </c>
      <c r="D12333" s="1" t="s">
        <v>1</v>
      </c>
      <c r="E12333" s="1" t="s">
        <v>0</v>
      </c>
      <c r="G12333" s="2">
        <v>36</v>
      </c>
    </row>
    <row r="12334" spans="1:7" x14ac:dyDescent="0.35">
      <c r="A12334" s="4">
        <v>44</v>
      </c>
      <c r="B12334" s="3" t="s">
        <v>47</v>
      </c>
      <c r="C12334" s="16">
        <v>45663</v>
      </c>
      <c r="D12334" s="1" t="s">
        <v>5</v>
      </c>
      <c r="E12334" s="1" t="s">
        <v>0</v>
      </c>
    </row>
    <row r="12335" spans="1:7" x14ac:dyDescent="0.35">
      <c r="A12335" s="4">
        <v>44</v>
      </c>
      <c r="B12335" s="3" t="s">
        <v>47</v>
      </c>
      <c r="C12335" s="16">
        <v>45663</v>
      </c>
      <c r="D12335" s="1" t="s">
        <v>1</v>
      </c>
      <c r="E12335" s="1" t="s">
        <v>0</v>
      </c>
      <c r="G12335" s="2">
        <v>44</v>
      </c>
    </row>
    <row r="12336" spans="1:7" x14ac:dyDescent="0.35">
      <c r="A12336" s="4">
        <v>44</v>
      </c>
      <c r="B12336" s="3" t="s">
        <v>47</v>
      </c>
      <c r="C12336" s="16">
        <v>45663</v>
      </c>
      <c r="D12336" s="1" t="s">
        <v>1</v>
      </c>
      <c r="E12336" s="1" t="s">
        <v>12</v>
      </c>
      <c r="F12336" s="2">
        <v>37</v>
      </c>
      <c r="G12336" s="2">
        <v>20</v>
      </c>
    </row>
    <row r="12337" spans="1:7" x14ac:dyDescent="0.35">
      <c r="A12337" s="4">
        <v>44</v>
      </c>
      <c r="B12337" s="3" t="s">
        <v>47</v>
      </c>
      <c r="C12337" s="16">
        <v>45663</v>
      </c>
      <c r="D12337" s="1" t="s">
        <v>1</v>
      </c>
      <c r="E12337" s="1" t="s">
        <v>0</v>
      </c>
      <c r="G12337" s="2">
        <v>44</v>
      </c>
    </row>
    <row r="12338" spans="1:7" x14ac:dyDescent="0.35">
      <c r="A12338" s="4">
        <v>44</v>
      </c>
      <c r="B12338" s="3" t="s">
        <v>47</v>
      </c>
      <c r="C12338" s="16">
        <v>45663</v>
      </c>
      <c r="D12338" s="1" t="s">
        <v>1</v>
      </c>
      <c r="E12338" s="1" t="s">
        <v>3</v>
      </c>
      <c r="F12338" s="2">
        <v>21</v>
      </c>
      <c r="G12338" s="2">
        <v>43</v>
      </c>
    </row>
    <row r="12339" spans="1:7" x14ac:dyDescent="0.35">
      <c r="A12339" s="4">
        <v>44</v>
      </c>
      <c r="B12339" s="3" t="s">
        <v>49</v>
      </c>
      <c r="C12339" s="16">
        <v>45661</v>
      </c>
      <c r="D12339" s="1" t="s">
        <v>5</v>
      </c>
      <c r="E12339" s="1" t="s">
        <v>0</v>
      </c>
    </row>
    <row r="12340" spans="1:7" x14ac:dyDescent="0.35">
      <c r="A12340" s="4">
        <v>44</v>
      </c>
      <c r="B12340" s="3" t="s">
        <v>49</v>
      </c>
      <c r="C12340" s="16">
        <v>45661</v>
      </c>
      <c r="D12340" s="1" t="s">
        <v>1</v>
      </c>
      <c r="E12340" s="1" t="s">
        <v>3</v>
      </c>
      <c r="F12340" s="2">
        <v>24</v>
      </c>
      <c r="G12340" s="2">
        <v>45</v>
      </c>
    </row>
    <row r="12341" spans="1:7" x14ac:dyDescent="0.35">
      <c r="A12341" s="4">
        <v>44</v>
      </c>
      <c r="B12341" s="3" t="s">
        <v>49</v>
      </c>
      <c r="C12341" s="16">
        <v>45661</v>
      </c>
      <c r="D12341" s="1" t="s">
        <v>1</v>
      </c>
      <c r="E12341" s="1" t="s">
        <v>0</v>
      </c>
      <c r="G12341" s="2">
        <v>40</v>
      </c>
    </row>
    <row r="12342" spans="1:7" x14ac:dyDescent="0.35">
      <c r="A12342" s="4">
        <v>44</v>
      </c>
      <c r="B12342" s="3" t="s">
        <v>48</v>
      </c>
      <c r="C12342" s="16">
        <v>45662</v>
      </c>
      <c r="D12342" s="1" t="s">
        <v>1</v>
      </c>
      <c r="E12342" s="1" t="s">
        <v>0</v>
      </c>
      <c r="F12342" s="2">
        <v>8</v>
      </c>
      <c r="G12342" s="2">
        <v>45</v>
      </c>
    </row>
    <row r="12343" spans="1:7" x14ac:dyDescent="0.35">
      <c r="A12343" s="4">
        <v>44</v>
      </c>
      <c r="B12343" s="3" t="s">
        <v>49</v>
      </c>
      <c r="C12343" s="16">
        <v>45661</v>
      </c>
      <c r="D12343" s="1" t="s">
        <v>5</v>
      </c>
      <c r="E12343" s="1" t="s">
        <v>0</v>
      </c>
    </row>
    <row r="12344" spans="1:7" x14ac:dyDescent="0.35">
      <c r="A12344" s="4">
        <v>44</v>
      </c>
      <c r="B12344" s="3" t="s">
        <v>48</v>
      </c>
      <c r="C12344" s="16">
        <v>45662</v>
      </c>
      <c r="D12344" s="1" t="s">
        <v>1</v>
      </c>
      <c r="E12344" s="1" t="s">
        <v>3</v>
      </c>
      <c r="F12344" s="2">
        <v>26</v>
      </c>
      <c r="G12344" s="2">
        <v>45</v>
      </c>
    </row>
    <row r="12345" spans="1:7" x14ac:dyDescent="0.35">
      <c r="A12345" s="4">
        <v>44</v>
      </c>
      <c r="B12345" s="3" t="s">
        <v>48</v>
      </c>
      <c r="C12345" s="16">
        <v>45662</v>
      </c>
      <c r="D12345" s="1" t="s">
        <v>1</v>
      </c>
      <c r="E12345" s="1" t="s">
        <v>0</v>
      </c>
      <c r="G12345" s="2">
        <v>45</v>
      </c>
    </row>
    <row r="12346" spans="1:7" x14ac:dyDescent="0.35">
      <c r="A12346" s="4">
        <v>44</v>
      </c>
      <c r="B12346" s="3" t="s">
        <v>48</v>
      </c>
      <c r="C12346" s="16">
        <v>45662</v>
      </c>
      <c r="D12346" s="1" t="s">
        <v>1</v>
      </c>
      <c r="E12346" s="1" t="s">
        <v>0</v>
      </c>
      <c r="G12346" s="2">
        <v>41</v>
      </c>
    </row>
    <row r="12347" spans="1:7" x14ac:dyDescent="0.35">
      <c r="A12347" s="4">
        <v>44</v>
      </c>
      <c r="B12347" s="3" t="s">
        <v>48</v>
      </c>
      <c r="C12347" s="16">
        <v>45662</v>
      </c>
      <c r="D12347" s="1" t="s">
        <v>1</v>
      </c>
      <c r="E12347" s="1" t="s">
        <v>3</v>
      </c>
      <c r="F12347" s="2">
        <v>21</v>
      </c>
      <c r="G12347" s="2">
        <v>45</v>
      </c>
    </row>
    <row r="12348" spans="1:7" x14ac:dyDescent="0.35">
      <c r="A12348" s="4">
        <v>44</v>
      </c>
      <c r="B12348" s="3" t="s">
        <v>48</v>
      </c>
      <c r="C12348" s="16">
        <v>45662</v>
      </c>
      <c r="D12348" s="1" t="s">
        <v>1</v>
      </c>
      <c r="E12348" s="1" t="s">
        <v>0</v>
      </c>
      <c r="G12348" s="2">
        <v>45</v>
      </c>
    </row>
    <row r="12349" spans="1:7" x14ac:dyDescent="0.35">
      <c r="A12349" s="4">
        <v>44</v>
      </c>
      <c r="B12349" s="3" t="s">
        <v>48</v>
      </c>
      <c r="C12349" s="16">
        <v>45662</v>
      </c>
      <c r="D12349" s="1" t="s">
        <v>5</v>
      </c>
      <c r="E12349" s="1" t="s">
        <v>0</v>
      </c>
    </row>
    <row r="12350" spans="1:7" x14ac:dyDescent="0.35">
      <c r="A12350" s="4">
        <v>44</v>
      </c>
      <c r="B12350" s="3" t="s">
        <v>48</v>
      </c>
      <c r="C12350" s="16">
        <v>45662</v>
      </c>
      <c r="D12350" s="1" t="s">
        <v>1</v>
      </c>
      <c r="E12350" s="1" t="s">
        <v>0</v>
      </c>
      <c r="G12350" s="2">
        <v>0</v>
      </c>
    </row>
    <row r="12351" spans="1:7" x14ac:dyDescent="0.35">
      <c r="A12351" s="4">
        <v>44</v>
      </c>
      <c r="B12351" s="3" t="s">
        <v>48</v>
      </c>
      <c r="C12351" s="16">
        <v>45662</v>
      </c>
      <c r="D12351" s="1" t="s">
        <v>1</v>
      </c>
      <c r="E12351" s="1" t="s">
        <v>0</v>
      </c>
      <c r="G12351" s="2">
        <v>45</v>
      </c>
    </row>
    <row r="12352" spans="1:7" x14ac:dyDescent="0.35">
      <c r="A12352" s="4">
        <v>44</v>
      </c>
      <c r="B12352" s="3" t="s">
        <v>48</v>
      </c>
      <c r="C12352" s="16">
        <v>45662</v>
      </c>
      <c r="D12352" s="1" t="s">
        <v>1</v>
      </c>
      <c r="E12352" s="1" t="s">
        <v>0</v>
      </c>
      <c r="G12352" s="2">
        <v>44</v>
      </c>
    </row>
    <row r="12353" spans="1:7" x14ac:dyDescent="0.35">
      <c r="A12353" s="4">
        <v>44</v>
      </c>
      <c r="B12353" s="3" t="s">
        <v>48</v>
      </c>
      <c r="C12353" s="16">
        <v>45662</v>
      </c>
      <c r="D12353" s="1" t="s">
        <v>1</v>
      </c>
      <c r="E12353" s="1" t="s">
        <v>3</v>
      </c>
      <c r="F12353" s="2">
        <v>28</v>
      </c>
      <c r="G12353" s="2">
        <v>39</v>
      </c>
    </row>
    <row r="12354" spans="1:7" x14ac:dyDescent="0.35">
      <c r="A12354" s="4">
        <v>44</v>
      </c>
      <c r="B12354" s="3" t="s">
        <v>49</v>
      </c>
      <c r="C12354" s="16">
        <v>45661</v>
      </c>
      <c r="D12354" s="1" t="s">
        <v>1</v>
      </c>
      <c r="E12354" s="1" t="s">
        <v>0</v>
      </c>
      <c r="G12354" s="2">
        <v>40</v>
      </c>
    </row>
    <row r="12355" spans="1:7" x14ac:dyDescent="0.35">
      <c r="A12355" s="4">
        <v>44</v>
      </c>
      <c r="B12355" s="3" t="s">
        <v>48</v>
      </c>
      <c r="C12355" s="16">
        <v>45662</v>
      </c>
      <c r="D12355" s="1" t="s">
        <v>5</v>
      </c>
      <c r="E12355" s="1" t="s">
        <v>0</v>
      </c>
    </row>
    <row r="12356" spans="1:7" x14ac:dyDescent="0.35">
      <c r="A12356" s="4">
        <v>44</v>
      </c>
      <c r="B12356" s="3" t="s">
        <v>48</v>
      </c>
      <c r="C12356" s="16">
        <v>45662</v>
      </c>
      <c r="D12356" s="1" t="s">
        <v>1</v>
      </c>
      <c r="E12356" s="1" t="s">
        <v>0</v>
      </c>
      <c r="G12356" s="2">
        <v>45</v>
      </c>
    </row>
    <row r="12357" spans="1:7" x14ac:dyDescent="0.35">
      <c r="A12357" s="4">
        <v>44</v>
      </c>
      <c r="B12357" s="3" t="s">
        <v>48</v>
      </c>
      <c r="C12357" s="16">
        <v>45662</v>
      </c>
      <c r="D12357" s="1" t="s">
        <v>5</v>
      </c>
      <c r="E12357" s="1" t="s">
        <v>0</v>
      </c>
    </row>
    <row r="12358" spans="1:7" x14ac:dyDescent="0.35">
      <c r="A12358" s="4">
        <v>44</v>
      </c>
      <c r="B12358" s="3" t="s">
        <v>48</v>
      </c>
      <c r="C12358" s="16">
        <v>45662</v>
      </c>
      <c r="D12358" s="1" t="s">
        <v>5</v>
      </c>
      <c r="E12358" s="1" t="s">
        <v>0</v>
      </c>
    </row>
    <row r="12359" spans="1:7" x14ac:dyDescent="0.35">
      <c r="A12359" s="4">
        <v>44</v>
      </c>
      <c r="B12359" s="3" t="s">
        <v>48</v>
      </c>
      <c r="C12359" s="16">
        <v>45662</v>
      </c>
      <c r="D12359" s="1" t="s">
        <v>1</v>
      </c>
      <c r="E12359" s="1" t="s">
        <v>3</v>
      </c>
      <c r="F12359" s="2">
        <v>38</v>
      </c>
      <c r="G12359" s="2">
        <v>26</v>
      </c>
    </row>
    <row r="12360" spans="1:7" x14ac:dyDescent="0.35">
      <c r="A12360" s="4">
        <v>44</v>
      </c>
      <c r="B12360" s="3" t="s">
        <v>47</v>
      </c>
      <c r="C12360" s="16">
        <v>45663</v>
      </c>
      <c r="D12360" s="1" t="s">
        <v>1</v>
      </c>
      <c r="E12360" s="1" t="s">
        <v>0</v>
      </c>
      <c r="G12360" s="2">
        <v>36</v>
      </c>
    </row>
    <row r="12361" spans="1:7" x14ac:dyDescent="0.35">
      <c r="A12361" s="4">
        <v>44</v>
      </c>
      <c r="B12361" s="3" t="s">
        <v>47</v>
      </c>
      <c r="C12361" s="16">
        <v>45663</v>
      </c>
      <c r="D12361" s="1" t="s">
        <v>1</v>
      </c>
      <c r="E12361" s="1" t="s">
        <v>3</v>
      </c>
      <c r="F12361" s="2">
        <v>23</v>
      </c>
      <c r="G12361" s="2">
        <v>0</v>
      </c>
    </row>
    <row r="12362" spans="1:7" x14ac:dyDescent="0.35">
      <c r="A12362" s="4">
        <v>44</v>
      </c>
      <c r="B12362" s="3" t="s">
        <v>47</v>
      </c>
      <c r="C12362" s="16">
        <v>45663</v>
      </c>
      <c r="D12362" s="1" t="s">
        <v>1</v>
      </c>
      <c r="E12362" s="1" t="s">
        <v>0</v>
      </c>
      <c r="G12362" s="2">
        <v>20</v>
      </c>
    </row>
    <row r="12363" spans="1:7" x14ac:dyDescent="0.35">
      <c r="A12363" s="4">
        <v>44</v>
      </c>
      <c r="B12363" s="3" t="s">
        <v>47</v>
      </c>
      <c r="C12363" s="16">
        <v>45663</v>
      </c>
      <c r="D12363" s="1" t="s">
        <v>1</v>
      </c>
      <c r="E12363" s="1" t="s">
        <v>0</v>
      </c>
      <c r="G12363" s="2">
        <v>44</v>
      </c>
    </row>
    <row r="12364" spans="1:7" x14ac:dyDescent="0.35">
      <c r="A12364" s="4">
        <v>44</v>
      </c>
      <c r="B12364" s="3" t="s">
        <v>47</v>
      </c>
      <c r="C12364" s="16">
        <v>45663</v>
      </c>
      <c r="D12364" s="1" t="s">
        <v>1</v>
      </c>
      <c r="E12364" s="1" t="s">
        <v>0</v>
      </c>
      <c r="G12364" s="2">
        <v>11</v>
      </c>
    </row>
    <row r="12365" spans="1:7" x14ac:dyDescent="0.35">
      <c r="A12365" s="4">
        <v>44</v>
      </c>
      <c r="B12365" s="3" t="s">
        <v>47</v>
      </c>
      <c r="C12365" s="16">
        <v>45663</v>
      </c>
      <c r="D12365" s="1" t="s">
        <v>1</v>
      </c>
      <c r="E12365" s="1" t="s">
        <v>3</v>
      </c>
      <c r="F12365" s="2">
        <v>33</v>
      </c>
      <c r="G12365" s="2">
        <v>7</v>
      </c>
    </row>
    <row r="12366" spans="1:7" x14ac:dyDescent="0.35">
      <c r="A12366" s="4">
        <v>44</v>
      </c>
      <c r="B12366" s="3" t="s">
        <v>47</v>
      </c>
      <c r="C12366" s="16">
        <v>45663</v>
      </c>
      <c r="D12366" s="1" t="s">
        <v>1</v>
      </c>
      <c r="E12366" s="1" t="s">
        <v>0</v>
      </c>
      <c r="G12366" s="2">
        <v>44</v>
      </c>
    </row>
    <row r="12367" spans="1:7" x14ac:dyDescent="0.35">
      <c r="A12367" s="4">
        <v>44</v>
      </c>
      <c r="B12367" s="3" t="s">
        <v>46</v>
      </c>
      <c r="C12367" s="16">
        <v>45664</v>
      </c>
      <c r="D12367" s="1" t="s">
        <v>1</v>
      </c>
      <c r="E12367" s="1" t="s">
        <v>0</v>
      </c>
      <c r="G12367" s="2">
        <v>38</v>
      </c>
    </row>
    <row r="12368" spans="1:7" x14ac:dyDescent="0.35">
      <c r="A12368" s="4">
        <v>44</v>
      </c>
      <c r="B12368" s="3" t="s">
        <v>46</v>
      </c>
      <c r="C12368" s="16">
        <v>45664</v>
      </c>
      <c r="D12368" s="1" t="s">
        <v>1</v>
      </c>
      <c r="E12368" s="1" t="s">
        <v>3</v>
      </c>
      <c r="F12368" s="2">
        <v>46</v>
      </c>
      <c r="G12368" s="2">
        <v>6</v>
      </c>
    </row>
    <row r="12369" spans="1:7" x14ac:dyDescent="0.35">
      <c r="A12369" s="4">
        <v>44</v>
      </c>
      <c r="B12369" s="3" t="s">
        <v>42</v>
      </c>
      <c r="C12369" s="16">
        <v>45665</v>
      </c>
      <c r="D12369" s="1" t="s">
        <v>1</v>
      </c>
      <c r="E12369" s="1" t="s">
        <v>3</v>
      </c>
      <c r="F12369" s="2">
        <v>36</v>
      </c>
      <c r="G12369" s="2">
        <v>37</v>
      </c>
    </row>
    <row r="12370" spans="1:7" x14ac:dyDescent="0.35">
      <c r="A12370" s="4">
        <v>44</v>
      </c>
      <c r="B12370" s="3" t="s">
        <v>46</v>
      </c>
      <c r="C12370" s="16">
        <v>45664</v>
      </c>
      <c r="D12370" s="1" t="s">
        <v>1</v>
      </c>
      <c r="E12370" s="1" t="s">
        <v>3</v>
      </c>
      <c r="F12370" s="2">
        <v>54</v>
      </c>
      <c r="G12370" s="2">
        <v>8</v>
      </c>
    </row>
    <row r="12371" spans="1:7" x14ac:dyDescent="0.35">
      <c r="A12371" s="4">
        <v>44</v>
      </c>
      <c r="B12371" s="3" t="s">
        <v>46</v>
      </c>
      <c r="C12371" s="16">
        <v>45664</v>
      </c>
      <c r="D12371" s="1" t="s">
        <v>1</v>
      </c>
      <c r="E12371" s="1" t="s">
        <v>3</v>
      </c>
      <c r="F12371" s="2">
        <v>44</v>
      </c>
      <c r="G12371" s="2">
        <v>14</v>
      </c>
    </row>
    <row r="12372" spans="1:7" x14ac:dyDescent="0.35">
      <c r="A12372" s="4">
        <v>44</v>
      </c>
      <c r="B12372" s="3" t="s">
        <v>46</v>
      </c>
      <c r="C12372" s="16">
        <v>45664</v>
      </c>
      <c r="D12372" s="1" t="s">
        <v>1</v>
      </c>
      <c r="E12372" s="1" t="s">
        <v>3</v>
      </c>
      <c r="F12372" s="2">
        <v>30</v>
      </c>
      <c r="G12372" s="2">
        <v>43</v>
      </c>
    </row>
    <row r="12373" spans="1:7" x14ac:dyDescent="0.35">
      <c r="A12373" s="4">
        <v>44</v>
      </c>
      <c r="B12373" s="3" t="s">
        <v>46</v>
      </c>
      <c r="C12373" s="16">
        <v>45664</v>
      </c>
      <c r="D12373" s="1" t="s">
        <v>1</v>
      </c>
      <c r="E12373" s="1" t="s">
        <v>0</v>
      </c>
      <c r="G12373" s="2">
        <v>43</v>
      </c>
    </row>
    <row r="12374" spans="1:7" x14ac:dyDescent="0.35">
      <c r="A12374" s="4">
        <v>44</v>
      </c>
      <c r="B12374" s="3" t="s">
        <v>46</v>
      </c>
      <c r="C12374" s="16">
        <v>45664</v>
      </c>
      <c r="D12374" s="1" t="s">
        <v>1</v>
      </c>
      <c r="E12374" s="1" t="s">
        <v>0</v>
      </c>
      <c r="G12374" s="2">
        <v>43</v>
      </c>
    </row>
    <row r="12375" spans="1:7" x14ac:dyDescent="0.35">
      <c r="A12375" s="4">
        <v>44</v>
      </c>
      <c r="B12375" s="3" t="s">
        <v>46</v>
      </c>
      <c r="C12375" s="16">
        <v>45664</v>
      </c>
      <c r="D12375" s="1" t="s">
        <v>1</v>
      </c>
      <c r="E12375" s="1" t="s">
        <v>0</v>
      </c>
      <c r="G12375" s="2">
        <v>43</v>
      </c>
    </row>
    <row r="12376" spans="1:7" x14ac:dyDescent="0.35">
      <c r="A12376" s="4">
        <v>44</v>
      </c>
      <c r="B12376" s="3" t="s">
        <v>47</v>
      </c>
      <c r="C12376" s="16">
        <v>45663</v>
      </c>
      <c r="D12376" s="1" t="s">
        <v>1</v>
      </c>
      <c r="E12376" s="1" t="s">
        <v>0</v>
      </c>
      <c r="G12376" s="2">
        <v>44</v>
      </c>
    </row>
    <row r="12377" spans="1:7" x14ac:dyDescent="0.35">
      <c r="A12377" s="4">
        <v>44</v>
      </c>
      <c r="B12377" s="3" t="s">
        <v>46</v>
      </c>
      <c r="C12377" s="16">
        <v>45664</v>
      </c>
      <c r="D12377" s="1" t="s">
        <v>1</v>
      </c>
      <c r="E12377" s="1" t="s">
        <v>3</v>
      </c>
      <c r="F12377" s="2">
        <v>23</v>
      </c>
      <c r="G12377" s="2">
        <v>24</v>
      </c>
    </row>
    <row r="12378" spans="1:7" x14ac:dyDescent="0.35">
      <c r="A12378" s="4">
        <v>44</v>
      </c>
      <c r="B12378" s="3" t="s">
        <v>46</v>
      </c>
      <c r="C12378" s="16">
        <v>45664</v>
      </c>
      <c r="D12378" s="1" t="s">
        <v>1</v>
      </c>
      <c r="E12378" s="1" t="s">
        <v>3</v>
      </c>
      <c r="F12378" s="2">
        <v>33</v>
      </c>
      <c r="G12378" s="2">
        <v>43</v>
      </c>
    </row>
    <row r="12379" spans="1:7" x14ac:dyDescent="0.35">
      <c r="A12379" s="4">
        <v>44</v>
      </c>
      <c r="B12379" s="3" t="s">
        <v>42</v>
      </c>
      <c r="C12379" s="16">
        <v>45665</v>
      </c>
      <c r="D12379" s="1" t="s">
        <v>1</v>
      </c>
      <c r="E12379" s="1" t="s">
        <v>3</v>
      </c>
      <c r="F12379" s="2">
        <v>27</v>
      </c>
      <c r="G12379" s="2">
        <v>14</v>
      </c>
    </row>
    <row r="12380" spans="1:7" x14ac:dyDescent="0.35">
      <c r="A12380" s="4">
        <v>44</v>
      </c>
      <c r="B12380" s="3" t="s">
        <v>42</v>
      </c>
      <c r="C12380" s="16">
        <v>45665</v>
      </c>
      <c r="D12380" s="1" t="s">
        <v>1</v>
      </c>
      <c r="E12380" s="1" t="s">
        <v>3</v>
      </c>
      <c r="F12380" s="2">
        <v>30</v>
      </c>
      <c r="G12380" s="2">
        <v>42</v>
      </c>
    </row>
    <row r="12381" spans="1:7" x14ac:dyDescent="0.35">
      <c r="A12381" s="4">
        <v>44</v>
      </c>
      <c r="B12381" s="3" t="s">
        <v>42</v>
      </c>
      <c r="C12381" s="16">
        <v>45665</v>
      </c>
      <c r="D12381" s="1" t="s">
        <v>1</v>
      </c>
      <c r="E12381" s="1" t="s">
        <v>0</v>
      </c>
      <c r="G12381" s="2">
        <v>42</v>
      </c>
    </row>
    <row r="12382" spans="1:7" x14ac:dyDescent="0.35">
      <c r="A12382" s="4">
        <v>44</v>
      </c>
      <c r="B12382" s="3" t="s">
        <v>40</v>
      </c>
      <c r="C12382" s="16">
        <v>45666</v>
      </c>
      <c r="D12382" s="1" t="s">
        <v>1</v>
      </c>
      <c r="E12382" s="1" t="s">
        <v>3</v>
      </c>
      <c r="F12382" s="2">
        <v>53</v>
      </c>
      <c r="G12382" s="2">
        <v>22</v>
      </c>
    </row>
    <row r="12383" spans="1:7" x14ac:dyDescent="0.35">
      <c r="A12383" s="4">
        <v>44</v>
      </c>
      <c r="B12383" s="3" t="s">
        <v>40</v>
      </c>
      <c r="C12383" s="16">
        <v>45666</v>
      </c>
      <c r="D12383" s="1" t="s">
        <v>1</v>
      </c>
      <c r="E12383" s="1" t="s">
        <v>0</v>
      </c>
      <c r="G12383" s="2">
        <v>41</v>
      </c>
    </row>
    <row r="12384" spans="1:7" x14ac:dyDescent="0.35">
      <c r="A12384" s="4">
        <v>44</v>
      </c>
      <c r="B12384" s="3" t="s">
        <v>46</v>
      </c>
      <c r="C12384" s="16">
        <v>45664</v>
      </c>
      <c r="D12384" s="1" t="s">
        <v>1</v>
      </c>
      <c r="E12384" s="1" t="s">
        <v>3</v>
      </c>
      <c r="F12384" s="2">
        <v>38</v>
      </c>
      <c r="G12384" s="2">
        <v>5</v>
      </c>
    </row>
    <row r="12385" spans="1:7" x14ac:dyDescent="0.35">
      <c r="A12385" s="4">
        <v>44</v>
      </c>
      <c r="B12385" s="3" t="s">
        <v>42</v>
      </c>
      <c r="C12385" s="16">
        <v>45665</v>
      </c>
      <c r="D12385" s="1" t="s">
        <v>1</v>
      </c>
      <c r="E12385" s="1" t="s">
        <v>0</v>
      </c>
      <c r="G12385" s="2">
        <v>25</v>
      </c>
    </row>
    <row r="12386" spans="1:7" x14ac:dyDescent="0.35">
      <c r="A12386" s="4">
        <v>44</v>
      </c>
      <c r="B12386" s="3" t="s">
        <v>42</v>
      </c>
      <c r="C12386" s="16">
        <v>45665</v>
      </c>
      <c r="D12386" s="1" t="s">
        <v>1</v>
      </c>
      <c r="E12386" s="1" t="s">
        <v>0</v>
      </c>
      <c r="G12386" s="2">
        <v>42</v>
      </c>
    </row>
    <row r="12387" spans="1:7" x14ac:dyDescent="0.35">
      <c r="A12387" s="4">
        <v>44</v>
      </c>
      <c r="B12387" s="3" t="s">
        <v>40</v>
      </c>
      <c r="C12387" s="16">
        <v>45666</v>
      </c>
      <c r="D12387" s="1" t="s">
        <v>1</v>
      </c>
      <c r="E12387" s="1" t="s">
        <v>3</v>
      </c>
      <c r="F12387" s="2">
        <v>20</v>
      </c>
      <c r="G12387" s="2">
        <v>2</v>
      </c>
    </row>
    <row r="12388" spans="1:7" x14ac:dyDescent="0.35">
      <c r="A12388" s="4">
        <v>44</v>
      </c>
      <c r="B12388" s="3" t="s">
        <v>39</v>
      </c>
      <c r="C12388" s="16">
        <v>45667</v>
      </c>
      <c r="D12388" s="1" t="s">
        <v>1</v>
      </c>
      <c r="E12388" s="1" t="s">
        <v>0</v>
      </c>
      <c r="G12388" s="2">
        <v>40</v>
      </c>
    </row>
    <row r="12389" spans="1:7" x14ac:dyDescent="0.35">
      <c r="A12389" s="4">
        <v>44</v>
      </c>
      <c r="B12389" s="3" t="s">
        <v>39</v>
      </c>
      <c r="C12389" s="16">
        <v>45667</v>
      </c>
      <c r="D12389" s="1" t="s">
        <v>1</v>
      </c>
      <c r="E12389" s="1" t="s">
        <v>4</v>
      </c>
      <c r="F12389" s="2">
        <v>21</v>
      </c>
      <c r="G12389" s="2">
        <v>11</v>
      </c>
    </row>
    <row r="12390" spans="1:7" x14ac:dyDescent="0.35">
      <c r="A12390" s="4">
        <v>44</v>
      </c>
      <c r="B12390" s="3" t="s">
        <v>39</v>
      </c>
      <c r="C12390" s="16">
        <v>45667</v>
      </c>
      <c r="D12390" s="1" t="s">
        <v>1</v>
      </c>
      <c r="E12390" s="1" t="s">
        <v>3</v>
      </c>
      <c r="F12390" s="2">
        <v>26</v>
      </c>
      <c r="G12390" s="2">
        <v>1</v>
      </c>
    </row>
    <row r="12391" spans="1:7" x14ac:dyDescent="0.35">
      <c r="A12391" s="4">
        <v>44</v>
      </c>
      <c r="B12391" s="3" t="s">
        <v>46</v>
      </c>
      <c r="C12391" s="16">
        <v>45664</v>
      </c>
      <c r="D12391" s="1" t="s">
        <v>1</v>
      </c>
      <c r="E12391" s="1" t="s">
        <v>0</v>
      </c>
      <c r="G12391" s="2">
        <v>43</v>
      </c>
    </row>
    <row r="12392" spans="1:7" x14ac:dyDescent="0.35">
      <c r="A12392" s="4">
        <v>44</v>
      </c>
      <c r="B12392" s="3" t="s">
        <v>46</v>
      </c>
      <c r="C12392" s="16">
        <v>45664</v>
      </c>
      <c r="D12392" s="1" t="s">
        <v>1</v>
      </c>
      <c r="E12392" s="1" t="s">
        <v>0</v>
      </c>
      <c r="G12392" s="2">
        <v>43</v>
      </c>
    </row>
    <row r="12393" spans="1:7" x14ac:dyDescent="0.35">
      <c r="A12393" s="4">
        <v>44</v>
      </c>
      <c r="B12393" s="3" t="s">
        <v>46</v>
      </c>
      <c r="C12393" s="16">
        <v>45664</v>
      </c>
      <c r="D12393" s="1" t="s">
        <v>5</v>
      </c>
      <c r="E12393" s="1" t="s">
        <v>0</v>
      </c>
    </row>
    <row r="12394" spans="1:7" x14ac:dyDescent="0.35">
      <c r="A12394" s="4">
        <v>44</v>
      </c>
      <c r="B12394" s="3" t="s">
        <v>46</v>
      </c>
      <c r="C12394" s="16">
        <v>45664</v>
      </c>
      <c r="D12394" s="1" t="s">
        <v>1</v>
      </c>
      <c r="E12394" s="1" t="s">
        <v>3</v>
      </c>
      <c r="F12394" s="2">
        <v>34</v>
      </c>
      <c r="G12394" s="2">
        <v>3</v>
      </c>
    </row>
    <row r="12395" spans="1:7" x14ac:dyDescent="0.35">
      <c r="A12395" s="4">
        <v>44</v>
      </c>
      <c r="B12395" s="3" t="s">
        <v>46</v>
      </c>
      <c r="C12395" s="16">
        <v>45664</v>
      </c>
      <c r="D12395" s="1" t="s">
        <v>1</v>
      </c>
      <c r="E12395" s="1" t="s">
        <v>4</v>
      </c>
      <c r="F12395" s="2">
        <v>22</v>
      </c>
      <c r="G12395" s="2">
        <v>1</v>
      </c>
    </row>
    <row r="12396" spans="1:7" x14ac:dyDescent="0.35">
      <c r="A12396" s="4">
        <v>44</v>
      </c>
      <c r="B12396" s="3" t="s">
        <v>46</v>
      </c>
      <c r="C12396" s="16">
        <v>45664</v>
      </c>
      <c r="D12396" s="1" t="s">
        <v>1</v>
      </c>
      <c r="E12396" s="1" t="s">
        <v>0</v>
      </c>
      <c r="G12396" s="2">
        <v>43</v>
      </c>
    </row>
    <row r="12397" spans="1:7" x14ac:dyDescent="0.35">
      <c r="A12397" s="4">
        <v>44</v>
      </c>
      <c r="B12397" s="3" t="s">
        <v>46</v>
      </c>
      <c r="C12397" s="16">
        <v>45664</v>
      </c>
      <c r="D12397" s="1" t="s">
        <v>1</v>
      </c>
      <c r="E12397" s="1" t="s">
        <v>3</v>
      </c>
      <c r="F12397" s="2">
        <v>51</v>
      </c>
      <c r="G12397" s="2">
        <v>40</v>
      </c>
    </row>
    <row r="12398" spans="1:7" x14ac:dyDescent="0.35">
      <c r="A12398" s="4">
        <v>44</v>
      </c>
      <c r="B12398" s="3" t="s">
        <v>46</v>
      </c>
      <c r="C12398" s="16">
        <v>45664</v>
      </c>
      <c r="D12398" s="1" t="s">
        <v>1</v>
      </c>
      <c r="E12398" s="1" t="s">
        <v>0</v>
      </c>
      <c r="G12398" s="2">
        <v>43</v>
      </c>
    </row>
    <row r="12399" spans="1:7" x14ac:dyDescent="0.35">
      <c r="A12399" s="4">
        <v>44</v>
      </c>
      <c r="B12399" s="3" t="s">
        <v>42</v>
      </c>
      <c r="C12399" s="16">
        <v>45665</v>
      </c>
      <c r="D12399" s="1" t="s">
        <v>7</v>
      </c>
      <c r="E12399" s="1" t="s">
        <v>12</v>
      </c>
      <c r="F12399" s="2">
        <v>26</v>
      </c>
      <c r="G12399" s="2">
        <v>27</v>
      </c>
    </row>
    <row r="12400" spans="1:7" x14ac:dyDescent="0.35">
      <c r="A12400" s="4">
        <v>44</v>
      </c>
      <c r="B12400" s="3" t="s">
        <v>25</v>
      </c>
      <c r="C12400" s="16">
        <v>45690</v>
      </c>
      <c r="D12400" s="1" t="s">
        <v>1</v>
      </c>
      <c r="E12400" s="1" t="s">
        <v>0</v>
      </c>
      <c r="G12400" s="2">
        <v>3</v>
      </c>
    </row>
    <row r="12401" spans="1:7" x14ac:dyDescent="0.35">
      <c r="A12401" s="4">
        <v>44</v>
      </c>
      <c r="B12401" s="3" t="s">
        <v>46</v>
      </c>
      <c r="C12401" s="16">
        <v>45664</v>
      </c>
      <c r="D12401" s="1" t="s">
        <v>1</v>
      </c>
      <c r="E12401" s="1" t="s">
        <v>3</v>
      </c>
      <c r="F12401" s="2">
        <v>22</v>
      </c>
      <c r="G12401" s="2">
        <v>43</v>
      </c>
    </row>
    <row r="12402" spans="1:7" x14ac:dyDescent="0.35">
      <c r="A12402" s="4">
        <v>44</v>
      </c>
      <c r="B12402" s="3" t="s">
        <v>46</v>
      </c>
      <c r="C12402" s="16">
        <v>45664</v>
      </c>
      <c r="D12402" s="1" t="s">
        <v>1</v>
      </c>
      <c r="E12402" s="1" t="s">
        <v>3</v>
      </c>
      <c r="F12402" s="2">
        <v>22</v>
      </c>
      <c r="G12402" s="2">
        <v>23</v>
      </c>
    </row>
    <row r="12403" spans="1:7" x14ac:dyDescent="0.35">
      <c r="A12403" s="4">
        <v>44</v>
      </c>
      <c r="B12403" s="3" t="s">
        <v>46</v>
      </c>
      <c r="C12403" s="16">
        <v>45664</v>
      </c>
      <c r="D12403" s="1" t="s">
        <v>1</v>
      </c>
      <c r="E12403" s="1" t="s">
        <v>0</v>
      </c>
      <c r="G12403" s="2">
        <v>16</v>
      </c>
    </row>
    <row r="12404" spans="1:7" x14ac:dyDescent="0.35">
      <c r="A12404" s="4">
        <v>44</v>
      </c>
      <c r="B12404" s="3" t="s">
        <v>46</v>
      </c>
      <c r="C12404" s="16">
        <v>45664</v>
      </c>
      <c r="D12404" s="1" t="s">
        <v>1</v>
      </c>
      <c r="E12404" s="1" t="s">
        <v>0</v>
      </c>
      <c r="G12404" s="2">
        <v>28</v>
      </c>
    </row>
    <row r="12405" spans="1:7" x14ac:dyDescent="0.35">
      <c r="A12405" s="4">
        <v>44</v>
      </c>
      <c r="B12405" s="3" t="s">
        <v>46</v>
      </c>
      <c r="C12405" s="16">
        <v>45664</v>
      </c>
      <c r="D12405" s="1" t="s">
        <v>1</v>
      </c>
      <c r="E12405" s="1" t="s">
        <v>0</v>
      </c>
      <c r="G12405" s="2">
        <v>42</v>
      </c>
    </row>
    <row r="12406" spans="1:7" x14ac:dyDescent="0.35">
      <c r="A12406" s="4">
        <v>44</v>
      </c>
      <c r="B12406" s="3" t="s">
        <v>46</v>
      </c>
      <c r="C12406" s="16">
        <v>45664</v>
      </c>
      <c r="D12406" s="1" t="s">
        <v>5</v>
      </c>
      <c r="E12406" s="1" t="s">
        <v>0</v>
      </c>
    </row>
    <row r="12407" spans="1:7" x14ac:dyDescent="0.35">
      <c r="A12407" s="4">
        <v>44</v>
      </c>
      <c r="B12407" s="3" t="s">
        <v>46</v>
      </c>
      <c r="C12407" s="16">
        <v>45664</v>
      </c>
      <c r="D12407" s="1" t="s">
        <v>1</v>
      </c>
      <c r="E12407" s="1" t="s">
        <v>3</v>
      </c>
      <c r="F12407" s="2">
        <v>33</v>
      </c>
      <c r="G12407" s="2">
        <v>1</v>
      </c>
    </row>
    <row r="12408" spans="1:7" x14ac:dyDescent="0.35">
      <c r="A12408" s="4">
        <v>44</v>
      </c>
      <c r="B12408" s="3" t="s">
        <v>42</v>
      </c>
      <c r="C12408" s="16">
        <v>45665</v>
      </c>
      <c r="D12408" s="1" t="s">
        <v>1</v>
      </c>
      <c r="E12408" s="1" t="s">
        <v>0</v>
      </c>
      <c r="G12408" s="2">
        <v>42</v>
      </c>
    </row>
    <row r="12409" spans="1:7" x14ac:dyDescent="0.35">
      <c r="A12409" s="4">
        <v>44</v>
      </c>
      <c r="B12409" s="3" t="s">
        <v>42</v>
      </c>
      <c r="C12409" s="16">
        <v>45665</v>
      </c>
      <c r="D12409" s="1" t="s">
        <v>5</v>
      </c>
      <c r="E12409" s="1" t="s">
        <v>0</v>
      </c>
      <c r="F12409" s="2">
        <v>33</v>
      </c>
    </row>
    <row r="12410" spans="1:7" x14ac:dyDescent="0.35">
      <c r="A12410" s="4">
        <v>44</v>
      </c>
      <c r="B12410" s="3" t="s">
        <v>42</v>
      </c>
      <c r="C12410" s="16">
        <v>45665</v>
      </c>
      <c r="D12410" s="1" t="s">
        <v>1</v>
      </c>
      <c r="E12410" s="1" t="s">
        <v>3</v>
      </c>
      <c r="F12410" s="2">
        <v>33</v>
      </c>
      <c r="G12410" s="2">
        <v>3</v>
      </c>
    </row>
    <row r="12411" spans="1:7" x14ac:dyDescent="0.35">
      <c r="A12411" s="4">
        <v>44</v>
      </c>
      <c r="B12411" s="3" t="s">
        <v>42</v>
      </c>
      <c r="C12411" s="16">
        <v>45665</v>
      </c>
      <c r="D12411" s="1" t="s">
        <v>1</v>
      </c>
      <c r="E12411" s="1" t="s">
        <v>4</v>
      </c>
      <c r="F12411" s="2">
        <v>27</v>
      </c>
      <c r="G12411" s="2">
        <v>11</v>
      </c>
    </row>
    <row r="12412" spans="1:7" x14ac:dyDescent="0.35">
      <c r="A12412" s="4">
        <v>44</v>
      </c>
      <c r="B12412" s="3" t="s">
        <v>42</v>
      </c>
      <c r="C12412" s="16">
        <v>45665</v>
      </c>
      <c r="D12412" s="1" t="s">
        <v>1</v>
      </c>
      <c r="E12412" s="1" t="s">
        <v>3</v>
      </c>
      <c r="F12412" s="2">
        <v>25</v>
      </c>
      <c r="G12412" s="2">
        <v>32</v>
      </c>
    </row>
    <row r="12413" spans="1:7" x14ac:dyDescent="0.35">
      <c r="A12413" s="4">
        <v>44</v>
      </c>
      <c r="B12413" s="3" t="s">
        <v>42</v>
      </c>
      <c r="C12413" s="16">
        <v>45665</v>
      </c>
      <c r="D12413" s="1" t="s">
        <v>1</v>
      </c>
      <c r="E12413" s="1" t="s">
        <v>0</v>
      </c>
      <c r="G12413" s="2">
        <v>42</v>
      </c>
    </row>
    <row r="12414" spans="1:7" x14ac:dyDescent="0.35">
      <c r="A12414" s="4">
        <v>44</v>
      </c>
      <c r="B12414" s="3" t="s">
        <v>42</v>
      </c>
      <c r="C12414" s="16">
        <v>45665</v>
      </c>
      <c r="D12414" s="1" t="s">
        <v>1</v>
      </c>
      <c r="E12414" s="1" t="s">
        <v>0</v>
      </c>
      <c r="G12414" s="2">
        <v>41</v>
      </c>
    </row>
    <row r="12415" spans="1:7" x14ac:dyDescent="0.35">
      <c r="A12415" s="4">
        <v>44</v>
      </c>
      <c r="B12415" s="3" t="s">
        <v>42</v>
      </c>
      <c r="C12415" s="16">
        <v>45665</v>
      </c>
      <c r="D12415" s="1" t="s">
        <v>7</v>
      </c>
      <c r="E12415" s="1" t="s">
        <v>0</v>
      </c>
      <c r="G12415" s="2">
        <v>42</v>
      </c>
    </row>
    <row r="12416" spans="1:7" x14ac:dyDescent="0.35">
      <c r="A12416" s="4">
        <v>44</v>
      </c>
      <c r="B12416" s="3" t="s">
        <v>42</v>
      </c>
      <c r="C12416" s="16">
        <v>45665</v>
      </c>
      <c r="D12416" s="1" t="s">
        <v>1</v>
      </c>
      <c r="E12416" s="1" t="s">
        <v>0</v>
      </c>
      <c r="G12416" s="2">
        <v>11</v>
      </c>
    </row>
    <row r="12417" spans="1:7" x14ac:dyDescent="0.35">
      <c r="A12417" s="4">
        <v>44</v>
      </c>
      <c r="B12417" s="3" t="s">
        <v>42</v>
      </c>
      <c r="C12417" s="16">
        <v>45665</v>
      </c>
      <c r="D12417" s="1" t="s">
        <v>1</v>
      </c>
      <c r="E12417" s="1" t="s">
        <v>3</v>
      </c>
      <c r="F12417" s="2">
        <v>34</v>
      </c>
      <c r="G12417" s="2">
        <v>26</v>
      </c>
    </row>
    <row r="12418" spans="1:7" x14ac:dyDescent="0.35">
      <c r="A12418" s="4">
        <v>44</v>
      </c>
      <c r="B12418" s="3" t="s">
        <v>42</v>
      </c>
      <c r="C12418" s="16">
        <v>45665</v>
      </c>
      <c r="D12418" s="1" t="s">
        <v>1</v>
      </c>
      <c r="E12418" s="1" t="s">
        <v>4</v>
      </c>
      <c r="F12418" s="2">
        <v>28</v>
      </c>
      <c r="G12418" s="2">
        <v>4</v>
      </c>
    </row>
    <row r="12419" spans="1:7" x14ac:dyDescent="0.35">
      <c r="A12419" s="4">
        <v>44</v>
      </c>
      <c r="B12419" s="3" t="s">
        <v>40</v>
      </c>
      <c r="C12419" s="16">
        <v>45666</v>
      </c>
      <c r="D12419" s="1" t="s">
        <v>1</v>
      </c>
      <c r="E12419" s="1" t="s">
        <v>0</v>
      </c>
      <c r="G12419" s="2">
        <v>41</v>
      </c>
    </row>
    <row r="12420" spans="1:7" x14ac:dyDescent="0.35">
      <c r="A12420" s="4">
        <v>44</v>
      </c>
      <c r="B12420" s="3" t="s">
        <v>40</v>
      </c>
      <c r="C12420" s="16">
        <v>45666</v>
      </c>
      <c r="D12420" s="1" t="s">
        <v>1</v>
      </c>
      <c r="E12420" s="1" t="s">
        <v>0</v>
      </c>
      <c r="G12420" s="2">
        <v>41</v>
      </c>
    </row>
    <row r="12421" spans="1:7" x14ac:dyDescent="0.35">
      <c r="A12421" s="4">
        <v>44</v>
      </c>
      <c r="B12421" s="3" t="s">
        <v>45</v>
      </c>
      <c r="C12421" s="16">
        <v>45675</v>
      </c>
      <c r="D12421" s="1" t="s">
        <v>1</v>
      </c>
      <c r="E12421" s="1" t="s">
        <v>0</v>
      </c>
      <c r="G12421" s="2">
        <v>19</v>
      </c>
    </row>
    <row r="12422" spans="1:7" x14ac:dyDescent="0.35">
      <c r="A12422" s="4">
        <v>44</v>
      </c>
      <c r="B12422" s="3" t="s">
        <v>45</v>
      </c>
      <c r="C12422" s="16">
        <v>45675</v>
      </c>
      <c r="D12422" s="1" t="s">
        <v>1</v>
      </c>
      <c r="E12422" s="1" t="s">
        <v>0</v>
      </c>
      <c r="G12422" s="2">
        <v>31</v>
      </c>
    </row>
    <row r="12423" spans="1:7" x14ac:dyDescent="0.35">
      <c r="A12423" s="4">
        <v>44</v>
      </c>
      <c r="B12423" s="3" t="s">
        <v>45</v>
      </c>
      <c r="C12423" s="16">
        <v>45675</v>
      </c>
      <c r="D12423" s="1" t="s">
        <v>1</v>
      </c>
      <c r="E12423" s="1" t="s">
        <v>0</v>
      </c>
      <c r="G12423" s="2">
        <v>3</v>
      </c>
    </row>
    <row r="12424" spans="1:7" x14ac:dyDescent="0.35">
      <c r="A12424" s="4">
        <v>44</v>
      </c>
      <c r="B12424" s="3" t="s">
        <v>45</v>
      </c>
      <c r="C12424" s="16">
        <v>45675</v>
      </c>
      <c r="D12424" s="1" t="s">
        <v>1</v>
      </c>
      <c r="E12424" s="1" t="s">
        <v>3</v>
      </c>
      <c r="F12424" s="2">
        <v>25</v>
      </c>
      <c r="G12424" s="2">
        <v>23</v>
      </c>
    </row>
    <row r="12425" spans="1:7" x14ac:dyDescent="0.35">
      <c r="A12425" s="4">
        <v>44</v>
      </c>
      <c r="B12425" s="3" t="s">
        <v>45</v>
      </c>
      <c r="C12425" s="16">
        <v>45675</v>
      </c>
      <c r="D12425" s="1" t="s">
        <v>1</v>
      </c>
      <c r="E12425" s="1" t="s">
        <v>0</v>
      </c>
      <c r="G12425" s="2">
        <v>29</v>
      </c>
    </row>
    <row r="12426" spans="1:7" x14ac:dyDescent="0.35">
      <c r="A12426" s="4">
        <v>44</v>
      </c>
      <c r="B12426" s="3" t="s">
        <v>44</v>
      </c>
      <c r="C12426" s="16">
        <v>45676</v>
      </c>
      <c r="D12426" s="1" t="s">
        <v>1</v>
      </c>
      <c r="E12426" s="1" t="s">
        <v>0</v>
      </c>
      <c r="G12426" s="2">
        <v>31</v>
      </c>
    </row>
    <row r="12427" spans="1:7" x14ac:dyDescent="0.35">
      <c r="A12427" s="4">
        <v>44</v>
      </c>
      <c r="B12427" s="3" t="s">
        <v>44</v>
      </c>
      <c r="C12427" s="16">
        <v>45676</v>
      </c>
      <c r="D12427" s="1" t="s">
        <v>1</v>
      </c>
      <c r="E12427" s="1" t="s">
        <v>3</v>
      </c>
      <c r="F12427" s="2">
        <v>43</v>
      </c>
      <c r="G12427" s="2">
        <v>9</v>
      </c>
    </row>
    <row r="12428" spans="1:7" x14ac:dyDescent="0.35">
      <c r="A12428" s="4">
        <v>44</v>
      </c>
      <c r="B12428" s="3" t="s">
        <v>44</v>
      </c>
      <c r="C12428" s="16">
        <v>45676</v>
      </c>
      <c r="D12428" s="1" t="s">
        <v>1</v>
      </c>
      <c r="E12428" s="1" t="s">
        <v>0</v>
      </c>
      <c r="G12428" s="2">
        <v>17</v>
      </c>
    </row>
    <row r="12429" spans="1:7" x14ac:dyDescent="0.35">
      <c r="A12429" s="4">
        <v>44</v>
      </c>
      <c r="B12429" s="3" t="s">
        <v>44</v>
      </c>
      <c r="C12429" s="16">
        <v>45676</v>
      </c>
      <c r="D12429" s="1" t="s">
        <v>1</v>
      </c>
      <c r="E12429" s="1" t="s">
        <v>3</v>
      </c>
      <c r="F12429" s="2">
        <v>36</v>
      </c>
      <c r="G12429" s="2">
        <v>1</v>
      </c>
    </row>
    <row r="12430" spans="1:7" x14ac:dyDescent="0.35">
      <c r="A12430" s="4">
        <v>44</v>
      </c>
      <c r="B12430" s="3" t="s">
        <v>44</v>
      </c>
      <c r="C12430" s="16">
        <v>45676</v>
      </c>
      <c r="D12430" s="1" t="s">
        <v>1</v>
      </c>
      <c r="E12430" s="1" t="s">
        <v>0</v>
      </c>
      <c r="G12430" s="2">
        <v>24</v>
      </c>
    </row>
    <row r="12431" spans="1:7" x14ac:dyDescent="0.35">
      <c r="A12431" s="4">
        <v>44</v>
      </c>
      <c r="B12431" s="3" t="s">
        <v>44</v>
      </c>
      <c r="C12431" s="16">
        <v>45676</v>
      </c>
      <c r="D12431" s="1" t="s">
        <v>1</v>
      </c>
      <c r="E12431" s="1" t="s">
        <v>3</v>
      </c>
      <c r="F12431" s="2">
        <v>28</v>
      </c>
      <c r="G12431" s="2">
        <v>20</v>
      </c>
    </row>
    <row r="12432" spans="1:7" x14ac:dyDescent="0.35">
      <c r="A12432" s="4">
        <v>44</v>
      </c>
      <c r="B12432" s="3" t="s">
        <v>44</v>
      </c>
      <c r="C12432" s="16">
        <v>45676</v>
      </c>
      <c r="D12432" s="1" t="s">
        <v>1</v>
      </c>
      <c r="E12432" s="1" t="s">
        <v>3</v>
      </c>
      <c r="F12432" s="2">
        <v>49</v>
      </c>
      <c r="G12432" s="2">
        <v>23</v>
      </c>
    </row>
    <row r="12433" spans="1:7" x14ac:dyDescent="0.35">
      <c r="A12433" s="4">
        <v>44</v>
      </c>
      <c r="B12433" s="3" t="s">
        <v>43</v>
      </c>
      <c r="C12433" s="16">
        <v>45677</v>
      </c>
      <c r="D12433" s="1" t="s">
        <v>1</v>
      </c>
      <c r="E12433" s="1" t="s">
        <v>0</v>
      </c>
      <c r="G12433" s="2">
        <v>16</v>
      </c>
    </row>
    <row r="12434" spans="1:7" x14ac:dyDescent="0.35">
      <c r="A12434" s="4">
        <v>44</v>
      </c>
      <c r="B12434" s="3" t="s">
        <v>43</v>
      </c>
      <c r="C12434" s="16">
        <v>45677</v>
      </c>
      <c r="D12434" s="1" t="s">
        <v>1</v>
      </c>
      <c r="E12434" s="1" t="s">
        <v>4</v>
      </c>
      <c r="F12434" s="2">
        <v>26</v>
      </c>
      <c r="G12434" s="2">
        <v>9</v>
      </c>
    </row>
    <row r="12435" spans="1:7" x14ac:dyDescent="0.35">
      <c r="A12435" s="4">
        <v>44</v>
      </c>
      <c r="B12435" s="3" t="s">
        <v>43</v>
      </c>
      <c r="C12435" s="16">
        <v>45677</v>
      </c>
      <c r="D12435" s="1" t="s">
        <v>1</v>
      </c>
      <c r="E12435" s="1" t="s">
        <v>3</v>
      </c>
      <c r="F12435" s="2">
        <v>22</v>
      </c>
      <c r="G12435" s="2">
        <v>0</v>
      </c>
    </row>
    <row r="12436" spans="1:7" x14ac:dyDescent="0.35">
      <c r="A12436" s="4">
        <v>44</v>
      </c>
      <c r="B12436" s="3" t="s">
        <v>43</v>
      </c>
      <c r="C12436" s="16">
        <v>45677</v>
      </c>
      <c r="D12436" s="1" t="s">
        <v>1</v>
      </c>
      <c r="E12436" s="1" t="s">
        <v>0</v>
      </c>
      <c r="G12436" s="2">
        <v>30</v>
      </c>
    </row>
    <row r="12437" spans="1:7" x14ac:dyDescent="0.35">
      <c r="A12437" s="4">
        <v>44</v>
      </c>
      <c r="B12437" s="3" t="s">
        <v>27</v>
      </c>
      <c r="C12437" s="16">
        <v>45688</v>
      </c>
      <c r="D12437" s="1" t="s">
        <v>1</v>
      </c>
      <c r="E12437" s="1" t="s">
        <v>3</v>
      </c>
      <c r="F12437" s="2">
        <v>19</v>
      </c>
      <c r="G12437" s="2">
        <v>19</v>
      </c>
    </row>
    <row r="12438" spans="1:7" x14ac:dyDescent="0.35">
      <c r="A12438" s="4">
        <v>44</v>
      </c>
      <c r="B12438" s="3" t="s">
        <v>43</v>
      </c>
      <c r="C12438" s="16">
        <v>45677</v>
      </c>
      <c r="D12438" s="1" t="s">
        <v>1</v>
      </c>
      <c r="E12438" s="1" t="s">
        <v>4</v>
      </c>
      <c r="F12438" s="2">
        <v>26</v>
      </c>
      <c r="G12438" s="2">
        <v>29</v>
      </c>
    </row>
    <row r="12439" spans="1:7" x14ac:dyDescent="0.35">
      <c r="A12439" s="4">
        <v>44</v>
      </c>
      <c r="B12439" s="3" t="s">
        <v>43</v>
      </c>
      <c r="C12439" s="16">
        <v>45677</v>
      </c>
      <c r="D12439" s="1" t="s">
        <v>1</v>
      </c>
      <c r="E12439" s="1" t="s">
        <v>0</v>
      </c>
      <c r="G12439" s="2">
        <v>4</v>
      </c>
    </row>
    <row r="12440" spans="1:7" x14ac:dyDescent="0.35">
      <c r="A12440" s="4">
        <v>44</v>
      </c>
      <c r="B12440" s="3" t="s">
        <v>37</v>
      </c>
      <c r="C12440" s="16">
        <v>45678</v>
      </c>
      <c r="D12440" s="1" t="s">
        <v>1</v>
      </c>
      <c r="E12440" s="1" t="s">
        <v>0</v>
      </c>
      <c r="F12440" s="2">
        <v>22</v>
      </c>
      <c r="G12440" s="2">
        <v>29</v>
      </c>
    </row>
    <row r="12441" spans="1:7" x14ac:dyDescent="0.35">
      <c r="A12441" s="4">
        <v>44</v>
      </c>
      <c r="B12441" s="3" t="s">
        <v>44</v>
      </c>
      <c r="C12441" s="16">
        <v>45676</v>
      </c>
      <c r="D12441" s="1" t="s">
        <v>1</v>
      </c>
      <c r="E12441" s="1" t="s">
        <v>3</v>
      </c>
      <c r="F12441" s="2">
        <v>42</v>
      </c>
      <c r="G12441" s="2">
        <v>23</v>
      </c>
    </row>
    <row r="12442" spans="1:7" x14ac:dyDescent="0.35">
      <c r="A12442" s="4">
        <v>44</v>
      </c>
      <c r="B12442" s="3" t="s">
        <v>44</v>
      </c>
      <c r="C12442" s="16">
        <v>45676</v>
      </c>
      <c r="D12442" s="1" t="s">
        <v>1</v>
      </c>
      <c r="E12442" s="1" t="s">
        <v>3</v>
      </c>
      <c r="F12442" s="2">
        <v>22</v>
      </c>
      <c r="G12442" s="2">
        <v>30</v>
      </c>
    </row>
    <row r="12443" spans="1:7" x14ac:dyDescent="0.35">
      <c r="A12443" s="4">
        <v>44</v>
      </c>
      <c r="B12443" s="3" t="s">
        <v>44</v>
      </c>
      <c r="C12443" s="16">
        <v>45676</v>
      </c>
      <c r="D12443" s="1" t="s">
        <v>1</v>
      </c>
      <c r="E12443" s="1" t="s">
        <v>0</v>
      </c>
      <c r="G12443" s="2">
        <v>11</v>
      </c>
    </row>
    <row r="12444" spans="1:7" x14ac:dyDescent="0.35">
      <c r="A12444" s="4">
        <v>44</v>
      </c>
      <c r="B12444" s="3" t="s">
        <v>44</v>
      </c>
      <c r="C12444" s="16">
        <v>45676</v>
      </c>
      <c r="D12444" s="1" t="s">
        <v>1</v>
      </c>
      <c r="E12444" s="1" t="s">
        <v>0</v>
      </c>
      <c r="G12444" s="2">
        <v>31</v>
      </c>
    </row>
    <row r="12445" spans="1:7" x14ac:dyDescent="0.35">
      <c r="A12445" s="4">
        <v>44</v>
      </c>
      <c r="B12445" s="3" t="s">
        <v>44</v>
      </c>
      <c r="C12445" s="16">
        <v>45676</v>
      </c>
      <c r="D12445" s="1" t="s">
        <v>1</v>
      </c>
      <c r="E12445" s="1" t="s">
        <v>0</v>
      </c>
      <c r="G12445" s="2">
        <v>26</v>
      </c>
    </row>
    <row r="12446" spans="1:7" x14ac:dyDescent="0.35">
      <c r="A12446" s="4">
        <v>44</v>
      </c>
      <c r="B12446" s="3" t="s">
        <v>43</v>
      </c>
      <c r="C12446" s="16">
        <v>45677</v>
      </c>
      <c r="D12446" s="1" t="s">
        <v>1</v>
      </c>
      <c r="E12446" s="1" t="s">
        <v>0</v>
      </c>
      <c r="G12446" s="2">
        <v>0</v>
      </c>
    </row>
    <row r="12447" spans="1:7" x14ac:dyDescent="0.35">
      <c r="A12447" s="4">
        <v>44</v>
      </c>
      <c r="B12447" s="3" t="s">
        <v>43</v>
      </c>
      <c r="C12447" s="16">
        <v>45677</v>
      </c>
      <c r="D12447" s="1" t="s">
        <v>1</v>
      </c>
      <c r="E12447" s="1" t="s">
        <v>3</v>
      </c>
      <c r="F12447" s="2">
        <v>22</v>
      </c>
      <c r="G12447" s="2">
        <v>1</v>
      </c>
    </row>
    <row r="12448" spans="1:7" x14ac:dyDescent="0.35">
      <c r="A12448" s="4">
        <v>44</v>
      </c>
      <c r="B12448" s="3" t="s">
        <v>43</v>
      </c>
      <c r="C12448" s="16">
        <v>45677</v>
      </c>
      <c r="D12448" s="1" t="s">
        <v>5</v>
      </c>
      <c r="E12448" s="1" t="s">
        <v>0</v>
      </c>
    </row>
    <row r="12449" spans="1:7" x14ac:dyDescent="0.35">
      <c r="A12449" s="4">
        <v>44</v>
      </c>
      <c r="B12449" s="3" t="s">
        <v>43</v>
      </c>
      <c r="C12449" s="16">
        <v>45677</v>
      </c>
      <c r="D12449" s="1" t="s">
        <v>1</v>
      </c>
      <c r="E12449" s="1" t="s">
        <v>0</v>
      </c>
      <c r="G12449" s="2">
        <v>30</v>
      </c>
    </row>
    <row r="12450" spans="1:7" x14ac:dyDescent="0.35">
      <c r="A12450" s="4">
        <v>44</v>
      </c>
      <c r="B12450" s="3" t="s">
        <v>43</v>
      </c>
      <c r="C12450" s="16">
        <v>45677</v>
      </c>
      <c r="D12450" s="1" t="s">
        <v>1</v>
      </c>
      <c r="E12450" s="1" t="s">
        <v>0</v>
      </c>
      <c r="G12450" s="2">
        <v>30</v>
      </c>
    </row>
    <row r="12451" spans="1:7" x14ac:dyDescent="0.35">
      <c r="A12451" s="4">
        <v>44</v>
      </c>
      <c r="B12451" s="3" t="s">
        <v>43</v>
      </c>
      <c r="C12451" s="16">
        <v>45677</v>
      </c>
      <c r="D12451" s="1" t="s">
        <v>1</v>
      </c>
      <c r="E12451" s="1" t="s">
        <v>3</v>
      </c>
      <c r="F12451" s="2">
        <v>29</v>
      </c>
      <c r="G12451" s="2">
        <v>30</v>
      </c>
    </row>
    <row r="12452" spans="1:7" x14ac:dyDescent="0.35">
      <c r="A12452" s="4">
        <v>44</v>
      </c>
      <c r="B12452" s="3" t="s">
        <v>43</v>
      </c>
      <c r="C12452" s="16">
        <v>45677</v>
      </c>
      <c r="D12452" s="1" t="s">
        <v>1</v>
      </c>
      <c r="E12452" s="1" t="s">
        <v>0</v>
      </c>
      <c r="G12452" s="2">
        <v>28</v>
      </c>
    </row>
    <row r="12453" spans="1:7" x14ac:dyDescent="0.35">
      <c r="A12453" s="4">
        <v>44</v>
      </c>
      <c r="B12453" s="3" t="s">
        <v>43</v>
      </c>
      <c r="C12453" s="16">
        <v>45677</v>
      </c>
      <c r="D12453" s="1" t="s">
        <v>1</v>
      </c>
      <c r="E12453" s="1" t="s">
        <v>0</v>
      </c>
      <c r="G12453" s="2">
        <v>30</v>
      </c>
    </row>
    <row r="12454" spans="1:7" x14ac:dyDescent="0.35">
      <c r="A12454" s="4">
        <v>44</v>
      </c>
      <c r="B12454" s="3" t="s">
        <v>43</v>
      </c>
      <c r="C12454" s="16">
        <v>45677</v>
      </c>
      <c r="D12454" s="1" t="s">
        <v>1</v>
      </c>
      <c r="E12454" s="1" t="s">
        <v>0</v>
      </c>
      <c r="G12454" s="2">
        <v>5</v>
      </c>
    </row>
    <row r="12455" spans="1:7" x14ac:dyDescent="0.35">
      <c r="A12455" s="4">
        <v>44</v>
      </c>
      <c r="B12455" s="3" t="s">
        <v>43</v>
      </c>
      <c r="C12455" s="16">
        <v>45677</v>
      </c>
      <c r="D12455" s="1" t="s">
        <v>1</v>
      </c>
      <c r="E12455" s="1" t="s">
        <v>0</v>
      </c>
      <c r="G12455" s="2">
        <v>30</v>
      </c>
    </row>
    <row r="12456" spans="1:7" x14ac:dyDescent="0.35">
      <c r="A12456" s="4">
        <v>44</v>
      </c>
      <c r="B12456" s="3" t="s">
        <v>43</v>
      </c>
      <c r="C12456" s="16">
        <v>45677</v>
      </c>
      <c r="D12456" s="1" t="s">
        <v>1</v>
      </c>
      <c r="E12456" s="1" t="s">
        <v>3</v>
      </c>
      <c r="F12456" s="2">
        <v>39</v>
      </c>
      <c r="G12456" s="2">
        <v>26</v>
      </c>
    </row>
    <row r="12457" spans="1:7" x14ac:dyDescent="0.35">
      <c r="A12457" s="4">
        <v>44</v>
      </c>
      <c r="B12457" s="3" t="s">
        <v>37</v>
      </c>
      <c r="C12457" s="16">
        <v>45678</v>
      </c>
      <c r="D12457" s="1" t="s">
        <v>1</v>
      </c>
      <c r="E12457" s="1" t="s">
        <v>0</v>
      </c>
      <c r="G12457" s="2">
        <v>29</v>
      </c>
    </row>
    <row r="12458" spans="1:7" x14ac:dyDescent="0.35">
      <c r="A12458" s="4">
        <v>44</v>
      </c>
      <c r="B12458" s="3" t="s">
        <v>37</v>
      </c>
      <c r="C12458" s="16">
        <v>45678</v>
      </c>
      <c r="D12458" s="1" t="s">
        <v>5</v>
      </c>
      <c r="E12458" s="1" t="s">
        <v>0</v>
      </c>
    </row>
    <row r="12459" spans="1:7" x14ac:dyDescent="0.35">
      <c r="A12459" s="4">
        <v>44</v>
      </c>
      <c r="B12459" s="3" t="s">
        <v>37</v>
      </c>
      <c r="C12459" s="16">
        <v>45678</v>
      </c>
      <c r="D12459" s="1" t="s">
        <v>1</v>
      </c>
      <c r="E12459" s="1" t="s">
        <v>3</v>
      </c>
      <c r="F12459" s="2">
        <v>25</v>
      </c>
      <c r="G12459" s="2">
        <v>28</v>
      </c>
    </row>
    <row r="12460" spans="1:7" x14ac:dyDescent="0.35">
      <c r="A12460" s="4">
        <v>44</v>
      </c>
      <c r="B12460" s="3" t="s">
        <v>37</v>
      </c>
      <c r="C12460" s="16">
        <v>45678</v>
      </c>
      <c r="D12460" s="1" t="s">
        <v>1</v>
      </c>
      <c r="E12460" s="1" t="s">
        <v>4</v>
      </c>
      <c r="F12460" s="2">
        <v>21</v>
      </c>
      <c r="G12460" s="2">
        <v>0</v>
      </c>
    </row>
    <row r="12461" spans="1:7" x14ac:dyDescent="0.35">
      <c r="A12461" s="4">
        <v>44</v>
      </c>
      <c r="B12461" s="3" t="s">
        <v>37</v>
      </c>
      <c r="C12461" s="16">
        <v>45678</v>
      </c>
      <c r="D12461" s="1" t="s">
        <v>1</v>
      </c>
      <c r="E12461" s="1" t="s">
        <v>12</v>
      </c>
      <c r="F12461" s="2">
        <v>23</v>
      </c>
      <c r="G12461" s="2">
        <v>1</v>
      </c>
    </row>
    <row r="12462" spans="1:7" x14ac:dyDescent="0.35">
      <c r="A12462" s="4">
        <v>44</v>
      </c>
      <c r="B12462" s="3" t="s">
        <v>37</v>
      </c>
      <c r="C12462" s="16">
        <v>45678</v>
      </c>
      <c r="D12462" s="1" t="s">
        <v>5</v>
      </c>
      <c r="E12462" s="1" t="s">
        <v>0</v>
      </c>
      <c r="F12462" s="2">
        <v>28</v>
      </c>
    </row>
    <row r="12463" spans="1:7" x14ac:dyDescent="0.35">
      <c r="A12463" s="4">
        <v>44</v>
      </c>
      <c r="B12463" s="3" t="s">
        <v>37</v>
      </c>
      <c r="C12463" s="16">
        <v>45678</v>
      </c>
      <c r="D12463" s="1" t="s">
        <v>5</v>
      </c>
      <c r="E12463" s="1" t="s">
        <v>0</v>
      </c>
    </row>
    <row r="12464" spans="1:7" x14ac:dyDescent="0.35">
      <c r="A12464" s="4">
        <v>44</v>
      </c>
      <c r="B12464" s="3" t="s">
        <v>37</v>
      </c>
      <c r="C12464" s="16">
        <v>45678</v>
      </c>
      <c r="D12464" s="1" t="s">
        <v>1</v>
      </c>
      <c r="E12464" s="1" t="s">
        <v>3</v>
      </c>
      <c r="F12464" s="2">
        <v>32</v>
      </c>
      <c r="G12464" s="2">
        <v>29</v>
      </c>
    </row>
    <row r="12465" spans="1:7" x14ac:dyDescent="0.35">
      <c r="A12465" s="4">
        <v>44</v>
      </c>
      <c r="B12465" s="3" t="s">
        <v>37</v>
      </c>
      <c r="C12465" s="16">
        <v>45678</v>
      </c>
      <c r="D12465" s="1" t="s">
        <v>1</v>
      </c>
      <c r="E12465" s="1" t="s">
        <v>0</v>
      </c>
      <c r="G12465" s="2">
        <v>0</v>
      </c>
    </row>
    <row r="12466" spans="1:7" x14ac:dyDescent="0.35">
      <c r="A12466" s="4">
        <v>44</v>
      </c>
      <c r="B12466" s="3" t="s">
        <v>37</v>
      </c>
      <c r="C12466" s="16">
        <v>45678</v>
      </c>
      <c r="D12466" s="1" t="s">
        <v>1</v>
      </c>
      <c r="E12466" s="1" t="s">
        <v>3</v>
      </c>
      <c r="F12466" s="2">
        <v>34</v>
      </c>
      <c r="G12466" s="2">
        <v>28</v>
      </c>
    </row>
    <row r="12467" spans="1:7" x14ac:dyDescent="0.35">
      <c r="A12467" s="4">
        <v>44</v>
      </c>
      <c r="B12467" s="3" t="s">
        <v>37</v>
      </c>
      <c r="C12467" s="16">
        <v>45678</v>
      </c>
      <c r="D12467" s="1" t="s">
        <v>1</v>
      </c>
      <c r="E12467" s="1" t="s">
        <v>3</v>
      </c>
      <c r="F12467" s="2">
        <v>28</v>
      </c>
      <c r="G12467" s="2">
        <v>3</v>
      </c>
    </row>
    <row r="12468" spans="1:7" x14ac:dyDescent="0.35">
      <c r="A12468" s="4">
        <v>44</v>
      </c>
      <c r="B12468" s="3" t="s">
        <v>19</v>
      </c>
      <c r="C12468" s="16">
        <v>45696</v>
      </c>
      <c r="D12468" s="1" t="s">
        <v>5</v>
      </c>
      <c r="E12468" s="1" t="s">
        <v>0</v>
      </c>
    </row>
    <row r="12469" spans="1:7" x14ac:dyDescent="0.35">
      <c r="A12469" s="4">
        <v>44</v>
      </c>
      <c r="B12469" s="3" t="s">
        <v>37</v>
      </c>
      <c r="C12469" s="16">
        <v>45678</v>
      </c>
      <c r="D12469" s="1" t="s">
        <v>1</v>
      </c>
      <c r="E12469" s="1" t="s">
        <v>0</v>
      </c>
      <c r="G12469" s="2">
        <v>7</v>
      </c>
    </row>
    <row r="12470" spans="1:7" x14ac:dyDescent="0.35">
      <c r="A12470" s="4">
        <v>44</v>
      </c>
      <c r="B12470" s="3" t="s">
        <v>37</v>
      </c>
      <c r="C12470" s="16">
        <v>45678</v>
      </c>
      <c r="D12470" s="1" t="s">
        <v>1</v>
      </c>
      <c r="E12470" s="1" t="s">
        <v>3</v>
      </c>
      <c r="F12470" s="2">
        <v>48</v>
      </c>
      <c r="G12470" s="2">
        <v>29</v>
      </c>
    </row>
    <row r="12471" spans="1:7" x14ac:dyDescent="0.35">
      <c r="A12471" s="4">
        <v>44</v>
      </c>
      <c r="B12471" s="3" t="s">
        <v>37</v>
      </c>
      <c r="C12471" s="16">
        <v>45678</v>
      </c>
      <c r="D12471" s="1" t="s">
        <v>1</v>
      </c>
      <c r="E12471" s="1" t="s">
        <v>0</v>
      </c>
      <c r="G12471" s="2">
        <v>10</v>
      </c>
    </row>
    <row r="12472" spans="1:7" x14ac:dyDescent="0.35">
      <c r="A12472" s="4">
        <v>44</v>
      </c>
      <c r="B12472" s="3" t="s">
        <v>37</v>
      </c>
      <c r="C12472" s="16">
        <v>45678</v>
      </c>
      <c r="D12472" s="1" t="s">
        <v>1</v>
      </c>
      <c r="E12472" s="1" t="s">
        <v>4</v>
      </c>
      <c r="F12472" s="2">
        <v>23</v>
      </c>
      <c r="G12472" s="2">
        <v>4</v>
      </c>
    </row>
    <row r="12473" spans="1:7" x14ac:dyDescent="0.35">
      <c r="A12473" s="4">
        <v>44</v>
      </c>
      <c r="B12473" s="3" t="s">
        <v>37</v>
      </c>
      <c r="C12473" s="16">
        <v>45678</v>
      </c>
      <c r="D12473" s="1" t="s">
        <v>1</v>
      </c>
      <c r="E12473" s="1" t="s">
        <v>3</v>
      </c>
      <c r="F12473" s="2">
        <v>24</v>
      </c>
      <c r="G12473" s="2">
        <v>2</v>
      </c>
    </row>
    <row r="12474" spans="1:7" x14ac:dyDescent="0.35">
      <c r="A12474" s="4">
        <v>44</v>
      </c>
      <c r="B12474" s="3" t="s">
        <v>37</v>
      </c>
      <c r="C12474" s="16">
        <v>45678</v>
      </c>
      <c r="D12474" s="1" t="s">
        <v>1</v>
      </c>
      <c r="E12474" s="1" t="s">
        <v>12</v>
      </c>
      <c r="F12474" s="2">
        <v>23</v>
      </c>
      <c r="G12474" s="2">
        <v>8</v>
      </c>
    </row>
    <row r="12475" spans="1:7" x14ac:dyDescent="0.35">
      <c r="A12475" s="4">
        <v>44</v>
      </c>
      <c r="B12475" s="3" t="s">
        <v>37</v>
      </c>
      <c r="C12475" s="16">
        <v>45678</v>
      </c>
      <c r="D12475" s="1" t="s">
        <v>1</v>
      </c>
      <c r="E12475" s="1" t="s">
        <v>12</v>
      </c>
      <c r="F12475" s="2">
        <v>24</v>
      </c>
      <c r="G12475" s="2">
        <v>4</v>
      </c>
    </row>
    <row r="12476" spans="1:7" x14ac:dyDescent="0.35">
      <c r="A12476" s="4">
        <v>44</v>
      </c>
      <c r="B12476" s="3" t="s">
        <v>37</v>
      </c>
      <c r="C12476" s="16">
        <v>45678</v>
      </c>
      <c r="D12476" s="1" t="s">
        <v>1</v>
      </c>
      <c r="E12476" s="1" t="s">
        <v>3</v>
      </c>
      <c r="F12476" s="2">
        <v>25</v>
      </c>
      <c r="G12476" s="2">
        <v>11</v>
      </c>
    </row>
    <row r="12477" spans="1:7" x14ac:dyDescent="0.35">
      <c r="A12477" s="4">
        <v>44</v>
      </c>
      <c r="B12477" s="3" t="s">
        <v>37</v>
      </c>
      <c r="C12477" s="16">
        <v>45678</v>
      </c>
      <c r="D12477" s="1" t="s">
        <v>1</v>
      </c>
      <c r="E12477" s="1" t="s">
        <v>3</v>
      </c>
      <c r="F12477" s="2">
        <v>25</v>
      </c>
      <c r="G12477" s="2">
        <v>27</v>
      </c>
    </row>
    <row r="12478" spans="1:7" x14ac:dyDescent="0.35">
      <c r="A12478" s="4">
        <v>44</v>
      </c>
      <c r="B12478" s="3" t="s">
        <v>37</v>
      </c>
      <c r="C12478" s="16">
        <v>45678</v>
      </c>
      <c r="D12478" s="1" t="s">
        <v>1</v>
      </c>
      <c r="E12478" s="1" t="s">
        <v>0</v>
      </c>
      <c r="G12478" s="2">
        <v>29</v>
      </c>
    </row>
    <row r="12479" spans="1:7" x14ac:dyDescent="0.35">
      <c r="A12479" s="4">
        <v>44</v>
      </c>
      <c r="B12479" s="3" t="s">
        <v>37</v>
      </c>
      <c r="C12479" s="16">
        <v>45678</v>
      </c>
      <c r="D12479" s="1" t="s">
        <v>1</v>
      </c>
      <c r="E12479" s="1" t="s">
        <v>0</v>
      </c>
      <c r="G12479" s="2">
        <v>15</v>
      </c>
    </row>
    <row r="12480" spans="1:7" x14ac:dyDescent="0.35">
      <c r="A12480" s="4">
        <v>44</v>
      </c>
      <c r="B12480" s="3" t="s">
        <v>36</v>
      </c>
      <c r="C12480" s="16">
        <v>45679</v>
      </c>
      <c r="D12480" s="1" t="s">
        <v>1</v>
      </c>
      <c r="E12480" s="1" t="s">
        <v>0</v>
      </c>
      <c r="G12480" s="2">
        <v>28</v>
      </c>
    </row>
    <row r="12481" spans="1:7" x14ac:dyDescent="0.35">
      <c r="A12481" s="4">
        <v>44</v>
      </c>
      <c r="B12481" s="3" t="s">
        <v>36</v>
      </c>
      <c r="C12481" s="16">
        <v>45679</v>
      </c>
      <c r="D12481" s="1" t="s">
        <v>1</v>
      </c>
      <c r="E12481" s="1" t="s">
        <v>0</v>
      </c>
      <c r="G12481" s="2">
        <v>6</v>
      </c>
    </row>
    <row r="12482" spans="1:7" x14ac:dyDescent="0.35">
      <c r="A12482" s="4">
        <v>44</v>
      </c>
      <c r="B12482" s="3" t="s">
        <v>36</v>
      </c>
      <c r="C12482" s="16">
        <v>45679</v>
      </c>
      <c r="D12482" s="1" t="s">
        <v>1</v>
      </c>
      <c r="E12482" s="1" t="s">
        <v>3</v>
      </c>
      <c r="F12482" s="2">
        <v>22</v>
      </c>
      <c r="G12482" s="2">
        <v>6</v>
      </c>
    </row>
    <row r="12483" spans="1:7" x14ac:dyDescent="0.35">
      <c r="A12483" s="4">
        <v>44</v>
      </c>
      <c r="B12483" s="3" t="s">
        <v>36</v>
      </c>
      <c r="C12483" s="16">
        <v>45679</v>
      </c>
      <c r="D12483" s="1" t="s">
        <v>1</v>
      </c>
      <c r="E12483" s="1" t="s">
        <v>12</v>
      </c>
      <c r="F12483" s="2">
        <v>25</v>
      </c>
      <c r="G12483" s="2">
        <v>0</v>
      </c>
    </row>
    <row r="12484" spans="1:7" x14ac:dyDescent="0.35">
      <c r="A12484" s="4">
        <v>44</v>
      </c>
      <c r="B12484" s="3" t="s">
        <v>35</v>
      </c>
      <c r="C12484" s="16">
        <v>45680</v>
      </c>
      <c r="D12484" s="1" t="s">
        <v>1</v>
      </c>
      <c r="E12484" s="1" t="s">
        <v>3</v>
      </c>
      <c r="F12484" s="2">
        <v>21</v>
      </c>
      <c r="G12484" s="2">
        <v>1</v>
      </c>
    </row>
    <row r="12485" spans="1:7" x14ac:dyDescent="0.35">
      <c r="A12485" s="4">
        <v>44</v>
      </c>
      <c r="B12485" s="3" t="s">
        <v>36</v>
      </c>
      <c r="C12485" s="16">
        <v>45679</v>
      </c>
      <c r="D12485" s="1" t="s">
        <v>1</v>
      </c>
      <c r="E12485" s="1" t="s">
        <v>3</v>
      </c>
      <c r="F12485" s="2">
        <v>21</v>
      </c>
      <c r="G12485" s="2">
        <v>5</v>
      </c>
    </row>
    <row r="12486" spans="1:7" x14ac:dyDescent="0.35">
      <c r="A12486" s="4">
        <v>44</v>
      </c>
      <c r="B12486" s="3" t="s">
        <v>37</v>
      </c>
      <c r="C12486" s="16">
        <v>45678</v>
      </c>
      <c r="D12486" s="1" t="s">
        <v>1</v>
      </c>
      <c r="E12486" s="1" t="s">
        <v>3</v>
      </c>
      <c r="F12486" s="2">
        <v>23</v>
      </c>
      <c r="G12486" s="2">
        <v>0</v>
      </c>
    </row>
    <row r="12487" spans="1:7" x14ac:dyDescent="0.35">
      <c r="A12487" s="4">
        <v>44</v>
      </c>
      <c r="B12487" s="3" t="s">
        <v>37</v>
      </c>
      <c r="C12487" s="16">
        <v>45678</v>
      </c>
      <c r="D12487" s="1" t="s">
        <v>1</v>
      </c>
      <c r="E12487" s="1" t="s">
        <v>0</v>
      </c>
      <c r="G12487" s="2">
        <v>29</v>
      </c>
    </row>
    <row r="12488" spans="1:7" x14ac:dyDescent="0.35">
      <c r="A12488" s="4">
        <v>44</v>
      </c>
      <c r="B12488" s="3" t="s">
        <v>37</v>
      </c>
      <c r="C12488" s="16">
        <v>45678</v>
      </c>
      <c r="D12488" s="1" t="s">
        <v>1</v>
      </c>
      <c r="E12488" s="1" t="s">
        <v>0</v>
      </c>
      <c r="G12488" s="2">
        <v>29</v>
      </c>
    </row>
    <row r="12489" spans="1:7" x14ac:dyDescent="0.35">
      <c r="A12489" s="4">
        <v>44</v>
      </c>
      <c r="B12489" s="3" t="s">
        <v>37</v>
      </c>
      <c r="C12489" s="16">
        <v>45678</v>
      </c>
      <c r="D12489" s="1" t="s">
        <v>1</v>
      </c>
      <c r="E12489" s="1" t="s">
        <v>4</v>
      </c>
      <c r="F12489" s="2">
        <v>23</v>
      </c>
      <c r="G12489" s="2">
        <v>6</v>
      </c>
    </row>
    <row r="12490" spans="1:7" x14ac:dyDescent="0.35">
      <c r="A12490" s="4">
        <v>44</v>
      </c>
      <c r="B12490" s="3" t="s">
        <v>37</v>
      </c>
      <c r="C12490" s="16">
        <v>45678</v>
      </c>
      <c r="D12490" s="1" t="s">
        <v>5</v>
      </c>
      <c r="E12490" s="1" t="s">
        <v>0</v>
      </c>
    </row>
    <row r="12491" spans="1:7" x14ac:dyDescent="0.35">
      <c r="A12491" s="4">
        <v>44</v>
      </c>
      <c r="B12491" s="3" t="s">
        <v>37</v>
      </c>
      <c r="C12491" s="16">
        <v>45678</v>
      </c>
      <c r="D12491" s="1" t="s">
        <v>1</v>
      </c>
      <c r="E12491" s="1" t="s">
        <v>0</v>
      </c>
      <c r="G12491" s="2">
        <v>24</v>
      </c>
    </row>
    <row r="12492" spans="1:7" x14ac:dyDescent="0.35">
      <c r="A12492" s="4">
        <v>44</v>
      </c>
      <c r="B12492" s="3" t="s">
        <v>37</v>
      </c>
      <c r="C12492" s="16">
        <v>45678</v>
      </c>
      <c r="D12492" s="1" t="s">
        <v>1</v>
      </c>
      <c r="E12492" s="1" t="s">
        <v>3</v>
      </c>
      <c r="F12492" s="2">
        <v>25</v>
      </c>
      <c r="G12492" s="2">
        <v>7</v>
      </c>
    </row>
    <row r="12493" spans="1:7" x14ac:dyDescent="0.35">
      <c r="A12493" s="4">
        <v>44</v>
      </c>
      <c r="B12493" s="3" t="s">
        <v>37</v>
      </c>
      <c r="C12493" s="16">
        <v>45678</v>
      </c>
      <c r="D12493" s="1" t="s">
        <v>1</v>
      </c>
      <c r="E12493" s="1" t="s">
        <v>0</v>
      </c>
      <c r="G12493" s="2">
        <v>29</v>
      </c>
    </row>
    <row r="12494" spans="1:7" x14ac:dyDescent="0.35">
      <c r="A12494" s="4">
        <v>44</v>
      </c>
      <c r="B12494" s="3" t="s">
        <v>37</v>
      </c>
      <c r="C12494" s="16">
        <v>45678</v>
      </c>
      <c r="D12494" s="1" t="s">
        <v>1</v>
      </c>
      <c r="E12494" s="1" t="s">
        <v>0</v>
      </c>
      <c r="G12494" s="2">
        <v>29</v>
      </c>
    </row>
    <row r="12495" spans="1:7" x14ac:dyDescent="0.35">
      <c r="A12495" s="4">
        <v>44</v>
      </c>
      <c r="B12495" s="3" t="s">
        <v>37</v>
      </c>
      <c r="C12495" s="16">
        <v>45678</v>
      </c>
      <c r="D12495" s="1" t="s">
        <v>1</v>
      </c>
      <c r="E12495" s="1" t="s">
        <v>0</v>
      </c>
      <c r="G12495" s="2">
        <v>29</v>
      </c>
    </row>
    <row r="12496" spans="1:7" x14ac:dyDescent="0.35">
      <c r="A12496" s="4">
        <v>44</v>
      </c>
      <c r="B12496" s="3" t="s">
        <v>36</v>
      </c>
      <c r="C12496" s="16">
        <v>45679</v>
      </c>
      <c r="D12496" s="1" t="s">
        <v>1</v>
      </c>
      <c r="E12496" s="1" t="s">
        <v>0</v>
      </c>
      <c r="G12496" s="2">
        <v>28</v>
      </c>
    </row>
    <row r="12497" spans="1:7" x14ac:dyDescent="0.35">
      <c r="A12497" s="4">
        <v>44</v>
      </c>
      <c r="B12497" s="3" t="s">
        <v>36</v>
      </c>
      <c r="C12497" s="16">
        <v>45679</v>
      </c>
      <c r="D12497" s="1" t="s">
        <v>1</v>
      </c>
      <c r="E12497" s="1" t="s">
        <v>3</v>
      </c>
      <c r="F12497" s="2">
        <v>23</v>
      </c>
      <c r="G12497" s="2">
        <v>17</v>
      </c>
    </row>
    <row r="12498" spans="1:7" x14ac:dyDescent="0.35">
      <c r="A12498" s="4">
        <v>44</v>
      </c>
      <c r="B12498" s="3" t="s">
        <v>36</v>
      </c>
      <c r="C12498" s="16">
        <v>45679</v>
      </c>
      <c r="D12498" s="1" t="s">
        <v>1</v>
      </c>
      <c r="E12498" s="1" t="s">
        <v>3</v>
      </c>
      <c r="F12498" s="2">
        <v>23</v>
      </c>
      <c r="G12498" s="2">
        <v>3</v>
      </c>
    </row>
    <row r="12499" spans="1:7" x14ac:dyDescent="0.35">
      <c r="A12499" s="4">
        <v>44</v>
      </c>
      <c r="B12499" s="3" t="s">
        <v>36</v>
      </c>
      <c r="C12499" s="16">
        <v>45679</v>
      </c>
      <c r="D12499" s="1" t="s">
        <v>1</v>
      </c>
      <c r="E12499" s="1" t="s">
        <v>3</v>
      </c>
      <c r="F12499" s="2">
        <v>22</v>
      </c>
      <c r="G12499" s="2">
        <v>27</v>
      </c>
    </row>
    <row r="12500" spans="1:7" x14ac:dyDescent="0.35">
      <c r="A12500" s="4">
        <v>44</v>
      </c>
      <c r="B12500" s="3" t="s">
        <v>36</v>
      </c>
      <c r="C12500" s="16">
        <v>45679</v>
      </c>
      <c r="D12500" s="1" t="s">
        <v>1</v>
      </c>
      <c r="E12500" s="1" t="s">
        <v>0</v>
      </c>
      <c r="G12500" s="2">
        <v>28</v>
      </c>
    </row>
    <row r="12501" spans="1:7" x14ac:dyDescent="0.35">
      <c r="A12501" s="4">
        <v>44</v>
      </c>
      <c r="B12501" s="3" t="s">
        <v>36</v>
      </c>
      <c r="C12501" s="16">
        <v>45679</v>
      </c>
      <c r="D12501" s="1" t="s">
        <v>1</v>
      </c>
      <c r="E12501" s="1" t="s">
        <v>0</v>
      </c>
      <c r="G12501" s="2">
        <v>28</v>
      </c>
    </row>
    <row r="12502" spans="1:7" x14ac:dyDescent="0.35">
      <c r="A12502" s="4">
        <v>44</v>
      </c>
      <c r="B12502" s="3" t="s">
        <v>36</v>
      </c>
      <c r="C12502" s="16">
        <v>45679</v>
      </c>
      <c r="D12502" s="1" t="s">
        <v>1</v>
      </c>
      <c r="E12502" s="1" t="s">
        <v>3</v>
      </c>
      <c r="F12502" s="2">
        <v>41</v>
      </c>
      <c r="G12502" s="2">
        <v>23</v>
      </c>
    </row>
    <row r="12503" spans="1:7" x14ac:dyDescent="0.35">
      <c r="A12503" s="4">
        <v>44</v>
      </c>
      <c r="B12503" s="3" t="s">
        <v>36</v>
      </c>
      <c r="C12503" s="16">
        <v>45679</v>
      </c>
      <c r="D12503" s="1" t="s">
        <v>1</v>
      </c>
      <c r="E12503" s="1" t="s">
        <v>4</v>
      </c>
      <c r="F12503" s="2">
        <v>40</v>
      </c>
      <c r="G12503" s="2">
        <v>0</v>
      </c>
    </row>
    <row r="12504" spans="1:7" x14ac:dyDescent="0.35">
      <c r="A12504" s="4">
        <v>44</v>
      </c>
      <c r="B12504" s="3" t="s">
        <v>35</v>
      </c>
      <c r="C12504" s="16">
        <v>45680</v>
      </c>
      <c r="D12504" s="1" t="s">
        <v>1</v>
      </c>
      <c r="E12504" s="1" t="s">
        <v>0</v>
      </c>
      <c r="G12504" s="2">
        <v>27</v>
      </c>
    </row>
    <row r="12505" spans="1:7" x14ac:dyDescent="0.35">
      <c r="A12505" s="4">
        <v>44</v>
      </c>
      <c r="B12505" s="3" t="s">
        <v>42</v>
      </c>
      <c r="C12505" s="16">
        <v>45665</v>
      </c>
      <c r="D12505" s="1" t="s">
        <v>1</v>
      </c>
      <c r="E12505" s="1" t="s">
        <v>0</v>
      </c>
      <c r="G12505" s="2">
        <v>42</v>
      </c>
    </row>
    <row r="12506" spans="1:7" x14ac:dyDescent="0.35">
      <c r="A12506" s="4">
        <v>44</v>
      </c>
      <c r="B12506" s="3" t="s">
        <v>42</v>
      </c>
      <c r="C12506" s="16">
        <v>45665</v>
      </c>
      <c r="D12506" s="1" t="s">
        <v>1</v>
      </c>
      <c r="E12506" s="1" t="s">
        <v>0</v>
      </c>
      <c r="G12506" s="2">
        <v>42</v>
      </c>
    </row>
    <row r="12507" spans="1:7" x14ac:dyDescent="0.35">
      <c r="A12507" s="4">
        <v>44</v>
      </c>
      <c r="B12507" s="3" t="s">
        <v>42</v>
      </c>
      <c r="C12507" s="16">
        <v>45665</v>
      </c>
      <c r="D12507" s="1" t="s">
        <v>1</v>
      </c>
      <c r="E12507" s="1" t="s">
        <v>0</v>
      </c>
      <c r="G12507" s="2">
        <v>42</v>
      </c>
    </row>
    <row r="12508" spans="1:7" x14ac:dyDescent="0.35">
      <c r="A12508" s="4">
        <v>44</v>
      </c>
      <c r="B12508" s="3" t="s">
        <v>42</v>
      </c>
      <c r="C12508" s="16">
        <v>45665</v>
      </c>
      <c r="D12508" s="1" t="s">
        <v>7</v>
      </c>
      <c r="E12508" s="1" t="s">
        <v>0</v>
      </c>
    </row>
    <row r="12509" spans="1:7" x14ac:dyDescent="0.35">
      <c r="A12509" s="4">
        <v>44</v>
      </c>
      <c r="B12509" s="3" t="s">
        <v>42</v>
      </c>
      <c r="C12509" s="16">
        <v>45665</v>
      </c>
      <c r="D12509" s="1" t="s">
        <v>1</v>
      </c>
      <c r="E12509" s="1" t="s">
        <v>0</v>
      </c>
      <c r="G12509" s="2">
        <v>42</v>
      </c>
    </row>
    <row r="12510" spans="1:7" x14ac:dyDescent="0.35">
      <c r="A12510" s="4">
        <v>44</v>
      </c>
      <c r="B12510" s="3" t="s">
        <v>42</v>
      </c>
      <c r="C12510" s="16">
        <v>45665</v>
      </c>
      <c r="D12510" s="1" t="s">
        <v>1</v>
      </c>
      <c r="E12510" s="1" t="s">
        <v>0</v>
      </c>
      <c r="G12510" s="2">
        <v>18</v>
      </c>
    </row>
    <row r="12511" spans="1:7" x14ac:dyDescent="0.35">
      <c r="A12511" s="4">
        <v>44</v>
      </c>
      <c r="B12511" s="3" t="s">
        <v>40</v>
      </c>
      <c r="C12511" s="16">
        <v>45666</v>
      </c>
      <c r="D12511" s="1" t="s">
        <v>5</v>
      </c>
      <c r="E12511" s="1" t="s">
        <v>0</v>
      </c>
    </row>
    <row r="12512" spans="1:7" x14ac:dyDescent="0.35">
      <c r="A12512" s="4">
        <v>44</v>
      </c>
      <c r="B12512" s="3" t="s">
        <v>42</v>
      </c>
      <c r="C12512" s="16">
        <v>45665</v>
      </c>
      <c r="D12512" s="1" t="s">
        <v>1</v>
      </c>
      <c r="E12512" s="1" t="s">
        <v>4</v>
      </c>
      <c r="F12512" s="2">
        <v>48</v>
      </c>
      <c r="G12512" s="2">
        <v>4</v>
      </c>
    </row>
    <row r="12513" spans="1:7" x14ac:dyDescent="0.35">
      <c r="A12513" s="4">
        <v>44</v>
      </c>
      <c r="B12513" s="3" t="s">
        <v>42</v>
      </c>
      <c r="C12513" s="16">
        <v>45665</v>
      </c>
      <c r="D12513" s="1" t="s">
        <v>1</v>
      </c>
      <c r="E12513" s="1" t="s">
        <v>0</v>
      </c>
      <c r="G12513" s="2">
        <v>41</v>
      </c>
    </row>
    <row r="12514" spans="1:7" x14ac:dyDescent="0.35">
      <c r="A12514" s="4">
        <v>44</v>
      </c>
      <c r="B12514" s="3" t="s">
        <v>42</v>
      </c>
      <c r="C12514" s="16">
        <v>45665</v>
      </c>
      <c r="D12514" s="1" t="s">
        <v>1</v>
      </c>
      <c r="E12514" s="1" t="s">
        <v>3</v>
      </c>
      <c r="F12514" s="2">
        <v>27</v>
      </c>
      <c r="G12514" s="2">
        <v>33</v>
      </c>
    </row>
    <row r="12515" spans="1:7" x14ac:dyDescent="0.35">
      <c r="A12515" s="4">
        <v>44</v>
      </c>
      <c r="B12515" s="3" t="s">
        <v>42</v>
      </c>
      <c r="C12515" s="16">
        <v>45665</v>
      </c>
      <c r="D12515" s="1" t="s">
        <v>7</v>
      </c>
      <c r="E12515" s="1" t="s">
        <v>0</v>
      </c>
      <c r="G12515" s="2">
        <v>39</v>
      </c>
    </row>
    <row r="12516" spans="1:7" x14ac:dyDescent="0.35">
      <c r="A12516" s="4">
        <v>44</v>
      </c>
      <c r="B12516" s="3" t="s">
        <v>42</v>
      </c>
      <c r="C12516" s="16">
        <v>45665</v>
      </c>
      <c r="D12516" s="1" t="s">
        <v>1</v>
      </c>
      <c r="E12516" s="1" t="s">
        <v>0</v>
      </c>
      <c r="G12516" s="2">
        <v>42</v>
      </c>
    </row>
    <row r="12517" spans="1:7" x14ac:dyDescent="0.35">
      <c r="A12517" s="4">
        <v>44</v>
      </c>
      <c r="B12517" s="3" t="s">
        <v>42</v>
      </c>
      <c r="C12517" s="16">
        <v>45665</v>
      </c>
      <c r="D12517" s="1" t="s">
        <v>7</v>
      </c>
      <c r="E12517" s="1" t="s">
        <v>3</v>
      </c>
      <c r="F12517" s="2">
        <v>31</v>
      </c>
      <c r="G12517" s="2">
        <v>39</v>
      </c>
    </row>
    <row r="12518" spans="1:7" x14ac:dyDescent="0.35">
      <c r="A12518" s="4">
        <v>44</v>
      </c>
      <c r="B12518" s="3" t="s">
        <v>40</v>
      </c>
      <c r="C12518" s="16">
        <v>45666</v>
      </c>
      <c r="D12518" s="1" t="s">
        <v>1</v>
      </c>
      <c r="E12518" s="1" t="s">
        <v>0</v>
      </c>
      <c r="G12518" s="2">
        <v>41</v>
      </c>
    </row>
    <row r="12519" spans="1:7" x14ac:dyDescent="0.35">
      <c r="A12519" s="4">
        <v>44</v>
      </c>
      <c r="B12519" s="3" t="s">
        <v>40</v>
      </c>
      <c r="C12519" s="16">
        <v>45666</v>
      </c>
      <c r="D12519" s="1" t="s">
        <v>1</v>
      </c>
      <c r="E12519" s="1" t="s">
        <v>4</v>
      </c>
      <c r="F12519" s="2">
        <v>36</v>
      </c>
      <c r="G12519" s="2">
        <v>41</v>
      </c>
    </row>
    <row r="12520" spans="1:7" x14ac:dyDescent="0.35">
      <c r="A12520" s="4">
        <v>44</v>
      </c>
      <c r="B12520" s="3" t="s">
        <v>40</v>
      </c>
      <c r="C12520" s="16">
        <v>45666</v>
      </c>
      <c r="D12520" s="1" t="s">
        <v>1</v>
      </c>
      <c r="E12520" s="1" t="s">
        <v>0</v>
      </c>
      <c r="G12520" s="2">
        <v>34</v>
      </c>
    </row>
    <row r="12521" spans="1:7" x14ac:dyDescent="0.35">
      <c r="A12521" s="4">
        <v>44</v>
      </c>
      <c r="B12521" s="3" t="s">
        <v>40</v>
      </c>
      <c r="C12521" s="16">
        <v>45666</v>
      </c>
      <c r="D12521" s="1" t="s">
        <v>1</v>
      </c>
      <c r="E12521" s="1" t="s">
        <v>3</v>
      </c>
      <c r="F12521" s="2">
        <v>26</v>
      </c>
      <c r="G12521" s="2">
        <v>7</v>
      </c>
    </row>
    <row r="12522" spans="1:7" x14ac:dyDescent="0.35">
      <c r="A12522" s="4">
        <v>44</v>
      </c>
      <c r="B12522" s="3" t="s">
        <v>40</v>
      </c>
      <c r="C12522" s="16">
        <v>45666</v>
      </c>
      <c r="D12522" s="1" t="s">
        <v>1</v>
      </c>
      <c r="E12522" s="1" t="s">
        <v>0</v>
      </c>
      <c r="G12522" s="2">
        <v>41</v>
      </c>
    </row>
    <row r="12523" spans="1:7" x14ac:dyDescent="0.35">
      <c r="A12523" s="4">
        <v>44</v>
      </c>
      <c r="B12523" s="3" t="s">
        <v>40</v>
      </c>
      <c r="C12523" s="16">
        <v>45666</v>
      </c>
      <c r="D12523" s="1" t="s">
        <v>1</v>
      </c>
      <c r="E12523" s="1" t="s">
        <v>0</v>
      </c>
      <c r="G12523" s="2">
        <v>40</v>
      </c>
    </row>
    <row r="12524" spans="1:7" x14ac:dyDescent="0.35">
      <c r="A12524" s="4">
        <v>44</v>
      </c>
      <c r="B12524" s="3" t="s">
        <v>40</v>
      </c>
      <c r="C12524" s="16">
        <v>45666</v>
      </c>
      <c r="D12524" s="1" t="s">
        <v>1</v>
      </c>
      <c r="E12524" s="1" t="s">
        <v>3</v>
      </c>
      <c r="F12524" s="2">
        <v>17</v>
      </c>
      <c r="G12524" s="2">
        <v>27</v>
      </c>
    </row>
    <row r="12525" spans="1:7" x14ac:dyDescent="0.35">
      <c r="A12525" s="4">
        <v>44</v>
      </c>
      <c r="B12525" s="3" t="s">
        <v>40</v>
      </c>
      <c r="C12525" s="16">
        <v>45666</v>
      </c>
      <c r="D12525" s="1" t="s">
        <v>1</v>
      </c>
      <c r="E12525" s="1" t="s">
        <v>12</v>
      </c>
      <c r="F12525" s="2">
        <v>25</v>
      </c>
      <c r="G12525" s="2">
        <v>9</v>
      </c>
    </row>
    <row r="12526" spans="1:7" x14ac:dyDescent="0.35">
      <c r="A12526" s="4">
        <v>44</v>
      </c>
      <c r="B12526" s="3" t="s">
        <v>40</v>
      </c>
      <c r="C12526" s="16">
        <v>45666</v>
      </c>
      <c r="D12526" s="1" t="s">
        <v>1</v>
      </c>
      <c r="E12526" s="1" t="s">
        <v>4</v>
      </c>
      <c r="F12526" s="2">
        <v>22</v>
      </c>
      <c r="G12526" s="2">
        <v>41</v>
      </c>
    </row>
    <row r="12527" spans="1:7" x14ac:dyDescent="0.35">
      <c r="A12527" s="4">
        <v>44</v>
      </c>
      <c r="B12527" s="3" t="s">
        <v>40</v>
      </c>
      <c r="C12527" s="16">
        <v>45666</v>
      </c>
      <c r="D12527" s="1" t="s">
        <v>1</v>
      </c>
      <c r="E12527" s="1" t="s">
        <v>0</v>
      </c>
      <c r="G12527" s="2">
        <v>0</v>
      </c>
    </row>
    <row r="12528" spans="1:7" x14ac:dyDescent="0.35">
      <c r="A12528" s="4">
        <v>44</v>
      </c>
      <c r="B12528" s="3" t="s">
        <v>40</v>
      </c>
      <c r="C12528" s="16">
        <v>45666</v>
      </c>
      <c r="D12528" s="1" t="s">
        <v>1</v>
      </c>
      <c r="E12528" s="1" t="s">
        <v>3</v>
      </c>
      <c r="F12528" s="2">
        <v>20</v>
      </c>
      <c r="G12528" s="2">
        <v>0</v>
      </c>
    </row>
    <row r="12529" spans="1:7" x14ac:dyDescent="0.35">
      <c r="A12529" s="4">
        <v>44</v>
      </c>
      <c r="B12529" s="3" t="s">
        <v>40</v>
      </c>
      <c r="C12529" s="16">
        <v>45666</v>
      </c>
      <c r="D12529" s="1" t="s">
        <v>1</v>
      </c>
      <c r="E12529" s="1" t="s">
        <v>3</v>
      </c>
      <c r="F12529" s="2">
        <v>26</v>
      </c>
      <c r="G12529" s="2">
        <v>1</v>
      </c>
    </row>
    <row r="12530" spans="1:7" x14ac:dyDescent="0.35">
      <c r="A12530" s="4">
        <v>44</v>
      </c>
      <c r="B12530" s="3" t="s">
        <v>40</v>
      </c>
      <c r="C12530" s="16">
        <v>45666</v>
      </c>
      <c r="D12530" s="1" t="s">
        <v>5</v>
      </c>
      <c r="E12530" s="1" t="s">
        <v>0</v>
      </c>
    </row>
    <row r="12531" spans="1:7" x14ac:dyDescent="0.35">
      <c r="A12531" s="4">
        <v>44</v>
      </c>
      <c r="B12531" s="3" t="s">
        <v>40</v>
      </c>
      <c r="C12531" s="16">
        <v>45666</v>
      </c>
      <c r="D12531" s="1" t="s">
        <v>5</v>
      </c>
      <c r="E12531" s="1" t="s">
        <v>0</v>
      </c>
    </row>
    <row r="12532" spans="1:7" x14ac:dyDescent="0.35">
      <c r="A12532" s="4">
        <v>44</v>
      </c>
      <c r="B12532" s="3" t="s">
        <v>40</v>
      </c>
      <c r="C12532" s="16">
        <v>45666</v>
      </c>
      <c r="D12532" s="1" t="s">
        <v>1</v>
      </c>
      <c r="E12532" s="1" t="s">
        <v>3</v>
      </c>
      <c r="F12532" s="2">
        <v>25</v>
      </c>
      <c r="G12532" s="2">
        <v>2</v>
      </c>
    </row>
    <row r="12533" spans="1:7" x14ac:dyDescent="0.35">
      <c r="A12533" s="4">
        <v>44</v>
      </c>
      <c r="B12533" s="3" t="s">
        <v>40</v>
      </c>
      <c r="C12533" s="16">
        <v>45666</v>
      </c>
      <c r="D12533" s="1" t="s">
        <v>1</v>
      </c>
      <c r="E12533" s="1" t="s">
        <v>3</v>
      </c>
      <c r="F12533" s="2">
        <v>37</v>
      </c>
      <c r="G12533" s="2">
        <v>0</v>
      </c>
    </row>
    <row r="12534" spans="1:7" x14ac:dyDescent="0.35">
      <c r="A12534" s="4">
        <v>44</v>
      </c>
      <c r="B12534" s="3" t="s">
        <v>40</v>
      </c>
      <c r="C12534" s="16">
        <v>45666</v>
      </c>
      <c r="D12534" s="1" t="s">
        <v>1</v>
      </c>
      <c r="E12534" s="1" t="s">
        <v>0</v>
      </c>
      <c r="G12534" s="2">
        <v>2</v>
      </c>
    </row>
    <row r="12535" spans="1:7" x14ac:dyDescent="0.35">
      <c r="A12535" s="4">
        <v>44</v>
      </c>
      <c r="B12535" s="3" t="s">
        <v>40</v>
      </c>
      <c r="C12535" s="16">
        <v>45666</v>
      </c>
      <c r="D12535" s="1" t="s">
        <v>1</v>
      </c>
      <c r="E12535" s="1" t="s">
        <v>0</v>
      </c>
      <c r="G12535" s="2">
        <v>22</v>
      </c>
    </row>
    <row r="12536" spans="1:7" x14ac:dyDescent="0.35">
      <c r="A12536" s="4">
        <v>44</v>
      </c>
      <c r="B12536" s="3" t="s">
        <v>40</v>
      </c>
      <c r="C12536" s="16">
        <v>45666</v>
      </c>
      <c r="D12536" s="1" t="s">
        <v>1</v>
      </c>
      <c r="E12536" s="1" t="s">
        <v>0</v>
      </c>
      <c r="G12536" s="2">
        <v>41</v>
      </c>
    </row>
    <row r="12537" spans="1:7" x14ac:dyDescent="0.35">
      <c r="A12537" s="4">
        <v>44</v>
      </c>
      <c r="B12537" s="3" t="s">
        <v>40</v>
      </c>
      <c r="C12537" s="16">
        <v>45666</v>
      </c>
      <c r="D12537" s="1" t="s">
        <v>1</v>
      </c>
      <c r="E12537" s="1" t="s">
        <v>0</v>
      </c>
      <c r="G12537" s="2">
        <v>14</v>
      </c>
    </row>
    <row r="12538" spans="1:7" x14ac:dyDescent="0.35">
      <c r="A12538" s="4">
        <v>44</v>
      </c>
      <c r="B12538" s="3" t="s">
        <v>40</v>
      </c>
      <c r="C12538" s="16">
        <v>45666</v>
      </c>
      <c r="D12538" s="1" t="s">
        <v>1</v>
      </c>
      <c r="E12538" s="1" t="s">
        <v>0</v>
      </c>
      <c r="G12538" s="2">
        <v>41</v>
      </c>
    </row>
    <row r="12539" spans="1:7" x14ac:dyDescent="0.35">
      <c r="A12539" s="4">
        <v>44</v>
      </c>
      <c r="B12539" s="3" t="s">
        <v>40</v>
      </c>
      <c r="C12539" s="16">
        <v>45666</v>
      </c>
      <c r="D12539" s="1" t="s">
        <v>1</v>
      </c>
      <c r="E12539" s="1" t="s">
        <v>0</v>
      </c>
      <c r="G12539" s="2">
        <v>36</v>
      </c>
    </row>
    <row r="12540" spans="1:7" x14ac:dyDescent="0.35">
      <c r="A12540" s="4">
        <v>44</v>
      </c>
      <c r="B12540" s="3" t="s">
        <v>39</v>
      </c>
      <c r="C12540" s="16">
        <v>45667</v>
      </c>
      <c r="D12540" s="1" t="s">
        <v>1</v>
      </c>
      <c r="E12540" s="1" t="s">
        <v>0</v>
      </c>
      <c r="G12540" s="2">
        <v>40</v>
      </c>
    </row>
    <row r="12541" spans="1:7" x14ac:dyDescent="0.35">
      <c r="A12541" s="4">
        <v>44</v>
      </c>
      <c r="B12541" s="3" t="s">
        <v>39</v>
      </c>
      <c r="C12541" s="16">
        <v>45667</v>
      </c>
      <c r="D12541" s="1" t="s">
        <v>1</v>
      </c>
      <c r="E12541" s="1" t="s">
        <v>0</v>
      </c>
      <c r="G12541" s="2">
        <v>40</v>
      </c>
    </row>
    <row r="12542" spans="1:7" x14ac:dyDescent="0.35">
      <c r="A12542" s="4">
        <v>44</v>
      </c>
      <c r="B12542" s="3" t="s">
        <v>40</v>
      </c>
      <c r="C12542" s="16">
        <v>45666</v>
      </c>
      <c r="D12542" s="1" t="s">
        <v>1</v>
      </c>
      <c r="E12542" s="1" t="s">
        <v>3</v>
      </c>
      <c r="F12542" s="2">
        <v>55</v>
      </c>
      <c r="G12542" s="2">
        <v>20</v>
      </c>
    </row>
    <row r="12543" spans="1:7" x14ac:dyDescent="0.35">
      <c r="A12543" s="4">
        <v>44</v>
      </c>
      <c r="B12543" s="3" t="s">
        <v>40</v>
      </c>
      <c r="C12543" s="16">
        <v>45666</v>
      </c>
      <c r="D12543" s="1" t="s">
        <v>1</v>
      </c>
      <c r="E12543" s="1" t="s">
        <v>0</v>
      </c>
      <c r="G12543" s="2">
        <v>34</v>
      </c>
    </row>
    <row r="12544" spans="1:7" x14ac:dyDescent="0.35">
      <c r="A12544" s="4">
        <v>44</v>
      </c>
      <c r="B12544" s="3" t="s">
        <v>40</v>
      </c>
      <c r="C12544" s="16">
        <v>45666</v>
      </c>
      <c r="D12544" s="1" t="s">
        <v>1</v>
      </c>
      <c r="E12544" s="1" t="s">
        <v>0</v>
      </c>
      <c r="G12544" s="2">
        <v>40</v>
      </c>
    </row>
    <row r="12545" spans="1:7" x14ac:dyDescent="0.35">
      <c r="A12545" s="4">
        <v>44</v>
      </c>
      <c r="B12545" s="3" t="s">
        <v>40</v>
      </c>
      <c r="C12545" s="16">
        <v>45666</v>
      </c>
      <c r="D12545" s="1" t="s">
        <v>1</v>
      </c>
      <c r="E12545" s="1" t="s">
        <v>0</v>
      </c>
      <c r="G12545" s="2">
        <v>2</v>
      </c>
    </row>
    <row r="12546" spans="1:7" x14ac:dyDescent="0.35">
      <c r="A12546" s="4">
        <v>44</v>
      </c>
      <c r="B12546" s="3" t="s">
        <v>40</v>
      </c>
      <c r="C12546" s="16">
        <v>45666</v>
      </c>
      <c r="D12546" s="1" t="s">
        <v>1</v>
      </c>
      <c r="E12546" s="1" t="s">
        <v>3</v>
      </c>
      <c r="F12546" s="2">
        <v>22</v>
      </c>
      <c r="G12546" s="2">
        <v>41</v>
      </c>
    </row>
    <row r="12547" spans="1:7" x14ac:dyDescent="0.35">
      <c r="A12547" s="4">
        <v>44</v>
      </c>
      <c r="B12547" s="3" t="s">
        <v>40</v>
      </c>
      <c r="C12547" s="16">
        <v>45666</v>
      </c>
      <c r="D12547" s="1" t="s">
        <v>1</v>
      </c>
      <c r="E12547" s="1" t="s">
        <v>3</v>
      </c>
      <c r="F12547" s="2">
        <v>21</v>
      </c>
      <c r="G12547" s="2">
        <v>33</v>
      </c>
    </row>
    <row r="12548" spans="1:7" x14ac:dyDescent="0.35">
      <c r="A12548" s="4">
        <v>44</v>
      </c>
      <c r="B12548" s="3" t="s">
        <v>40</v>
      </c>
      <c r="C12548" s="16">
        <v>45666</v>
      </c>
      <c r="D12548" s="1" t="s">
        <v>1</v>
      </c>
      <c r="E12548" s="1" t="s">
        <v>4</v>
      </c>
      <c r="F12548" s="2">
        <v>25</v>
      </c>
      <c r="G12548" s="2">
        <v>6</v>
      </c>
    </row>
    <row r="12549" spans="1:7" x14ac:dyDescent="0.35">
      <c r="A12549" s="4">
        <v>44</v>
      </c>
      <c r="B12549" s="3" t="s">
        <v>39</v>
      </c>
      <c r="C12549" s="16">
        <v>45667</v>
      </c>
      <c r="D12549" s="1" t="s">
        <v>1</v>
      </c>
      <c r="E12549" s="1" t="s">
        <v>0</v>
      </c>
      <c r="G12549" s="2">
        <v>40</v>
      </c>
    </row>
    <row r="12550" spans="1:7" x14ac:dyDescent="0.35">
      <c r="A12550" s="4">
        <v>44</v>
      </c>
      <c r="B12550" s="3" t="s">
        <v>39</v>
      </c>
      <c r="C12550" s="16">
        <v>45667</v>
      </c>
      <c r="D12550" s="1" t="s">
        <v>1</v>
      </c>
      <c r="E12550" s="1" t="s">
        <v>0</v>
      </c>
      <c r="G12550" s="2">
        <v>27</v>
      </c>
    </row>
    <row r="12551" spans="1:7" x14ac:dyDescent="0.35">
      <c r="A12551" s="4">
        <v>44</v>
      </c>
      <c r="B12551" s="3" t="s">
        <v>39</v>
      </c>
      <c r="C12551" s="16">
        <v>45667</v>
      </c>
      <c r="D12551" s="1" t="s">
        <v>1</v>
      </c>
      <c r="E12551" s="1" t="s">
        <v>0</v>
      </c>
      <c r="G12551" s="2">
        <v>40</v>
      </c>
    </row>
    <row r="12552" spans="1:7" x14ac:dyDescent="0.35">
      <c r="A12552" s="4">
        <v>44</v>
      </c>
      <c r="B12552" s="3" t="s">
        <v>39</v>
      </c>
      <c r="C12552" s="16">
        <v>45667</v>
      </c>
      <c r="D12552" s="1" t="s">
        <v>1</v>
      </c>
      <c r="E12552" s="1" t="s">
        <v>12</v>
      </c>
      <c r="F12552" s="2">
        <v>28</v>
      </c>
      <c r="G12552" s="2">
        <v>19</v>
      </c>
    </row>
    <row r="12553" spans="1:7" x14ac:dyDescent="0.35">
      <c r="A12553" s="4">
        <v>44</v>
      </c>
      <c r="B12553" s="3" t="s">
        <v>39</v>
      </c>
      <c r="C12553" s="16">
        <v>45667</v>
      </c>
      <c r="D12553" s="1" t="s">
        <v>1</v>
      </c>
      <c r="E12553" s="1" t="s">
        <v>0</v>
      </c>
      <c r="G12553" s="2">
        <v>40</v>
      </c>
    </row>
    <row r="12554" spans="1:7" x14ac:dyDescent="0.35">
      <c r="A12554" s="4">
        <v>44</v>
      </c>
      <c r="B12554" s="3" t="s">
        <v>39</v>
      </c>
      <c r="C12554" s="16">
        <v>45667</v>
      </c>
      <c r="D12554" s="1" t="s">
        <v>1</v>
      </c>
      <c r="E12554" s="1" t="s">
        <v>0</v>
      </c>
      <c r="G12554" s="2">
        <v>37</v>
      </c>
    </row>
    <row r="12555" spans="1:7" x14ac:dyDescent="0.35">
      <c r="A12555" s="4">
        <v>44</v>
      </c>
      <c r="B12555" s="3" t="s">
        <v>39</v>
      </c>
      <c r="C12555" s="16">
        <v>45667</v>
      </c>
      <c r="D12555" s="1" t="s">
        <v>1</v>
      </c>
      <c r="E12555" s="1" t="s">
        <v>0</v>
      </c>
      <c r="G12555" s="2">
        <v>40</v>
      </c>
    </row>
    <row r="12556" spans="1:7" x14ac:dyDescent="0.35">
      <c r="A12556" s="4">
        <v>44</v>
      </c>
      <c r="B12556" s="3" t="s">
        <v>39</v>
      </c>
      <c r="C12556" s="16">
        <v>45667</v>
      </c>
      <c r="D12556" s="1" t="s">
        <v>1</v>
      </c>
      <c r="E12556" s="1" t="s">
        <v>0</v>
      </c>
      <c r="G12556" s="2">
        <v>40</v>
      </c>
    </row>
    <row r="12557" spans="1:7" x14ac:dyDescent="0.35">
      <c r="A12557" s="4">
        <v>44</v>
      </c>
      <c r="B12557" s="3" t="s">
        <v>41</v>
      </c>
      <c r="C12557" s="16">
        <v>45671</v>
      </c>
      <c r="D12557" s="1" t="s">
        <v>1</v>
      </c>
      <c r="E12557" s="1" t="s">
        <v>0</v>
      </c>
      <c r="G12557" s="2">
        <v>5</v>
      </c>
    </row>
    <row r="12558" spans="1:7" x14ac:dyDescent="0.35">
      <c r="A12558" s="4">
        <v>44</v>
      </c>
      <c r="B12558" s="3" t="s">
        <v>41</v>
      </c>
      <c r="C12558" s="16">
        <v>45671</v>
      </c>
      <c r="D12558" s="1" t="s">
        <v>1</v>
      </c>
      <c r="E12558" s="1" t="s">
        <v>0</v>
      </c>
      <c r="G12558" s="2">
        <v>36</v>
      </c>
    </row>
    <row r="12559" spans="1:7" x14ac:dyDescent="0.35">
      <c r="A12559" s="4">
        <v>44</v>
      </c>
      <c r="B12559" s="3" t="s">
        <v>39</v>
      </c>
      <c r="C12559" s="16">
        <v>45667</v>
      </c>
      <c r="D12559" s="1" t="s">
        <v>1</v>
      </c>
      <c r="E12559" s="1" t="s">
        <v>3</v>
      </c>
      <c r="F12559" s="2">
        <v>25</v>
      </c>
      <c r="G12559" s="2">
        <v>36</v>
      </c>
    </row>
    <row r="12560" spans="1:7" x14ac:dyDescent="0.35">
      <c r="A12560" s="4">
        <v>44</v>
      </c>
      <c r="B12560" s="3" t="s">
        <v>39</v>
      </c>
      <c r="C12560" s="16">
        <v>45667</v>
      </c>
      <c r="D12560" s="1" t="s">
        <v>1</v>
      </c>
      <c r="E12560" s="1" t="s">
        <v>0</v>
      </c>
      <c r="G12560" s="2">
        <v>31</v>
      </c>
    </row>
    <row r="12561" spans="1:7" x14ac:dyDescent="0.35">
      <c r="A12561" s="4">
        <v>44</v>
      </c>
      <c r="B12561" s="3" t="s">
        <v>41</v>
      </c>
      <c r="C12561" s="16">
        <v>45671</v>
      </c>
      <c r="D12561" s="1" t="s">
        <v>1</v>
      </c>
      <c r="E12561" s="1" t="s">
        <v>0</v>
      </c>
      <c r="G12561" s="2">
        <v>13</v>
      </c>
    </row>
    <row r="12562" spans="1:7" x14ac:dyDescent="0.35">
      <c r="A12562" s="4">
        <v>44</v>
      </c>
      <c r="B12562" s="3" t="s">
        <v>41</v>
      </c>
      <c r="C12562" s="16">
        <v>45671</v>
      </c>
      <c r="D12562" s="1" t="s">
        <v>1</v>
      </c>
      <c r="E12562" s="1" t="s">
        <v>0</v>
      </c>
      <c r="G12562" s="2">
        <v>30</v>
      </c>
    </row>
    <row r="12563" spans="1:7" x14ac:dyDescent="0.35">
      <c r="A12563" s="4">
        <v>44</v>
      </c>
      <c r="B12563" s="3" t="s">
        <v>41</v>
      </c>
      <c r="C12563" s="16">
        <v>45671</v>
      </c>
      <c r="D12563" s="1" t="s">
        <v>1</v>
      </c>
      <c r="E12563" s="1" t="s">
        <v>0</v>
      </c>
      <c r="G12563" s="2">
        <v>36</v>
      </c>
    </row>
    <row r="12564" spans="1:7" x14ac:dyDescent="0.35">
      <c r="A12564" s="4">
        <v>44</v>
      </c>
      <c r="B12564" s="3" t="s">
        <v>40</v>
      </c>
      <c r="C12564" s="16">
        <v>45666</v>
      </c>
      <c r="D12564" s="1" t="s">
        <v>1</v>
      </c>
      <c r="E12564" s="1" t="s">
        <v>3</v>
      </c>
      <c r="F12564" s="2">
        <v>18</v>
      </c>
      <c r="G12564" s="2">
        <v>10</v>
      </c>
    </row>
    <row r="12565" spans="1:7" x14ac:dyDescent="0.35">
      <c r="A12565" s="4">
        <v>44</v>
      </c>
      <c r="B12565" s="3" t="s">
        <v>39</v>
      </c>
      <c r="C12565" s="16">
        <v>45667</v>
      </c>
      <c r="D12565" s="1" t="s">
        <v>1</v>
      </c>
      <c r="E12565" s="1" t="s">
        <v>3</v>
      </c>
      <c r="F12565" s="2">
        <v>39</v>
      </c>
      <c r="G12565" s="2">
        <v>39</v>
      </c>
    </row>
    <row r="12566" spans="1:7" x14ac:dyDescent="0.35">
      <c r="A12566" s="4">
        <v>44</v>
      </c>
      <c r="B12566" s="3" t="s">
        <v>39</v>
      </c>
      <c r="C12566" s="16">
        <v>45667</v>
      </c>
      <c r="D12566" s="1" t="s">
        <v>1</v>
      </c>
      <c r="E12566" s="1" t="s">
        <v>4</v>
      </c>
      <c r="F12566" s="2">
        <v>22</v>
      </c>
      <c r="G12566" s="2">
        <v>0</v>
      </c>
    </row>
    <row r="12567" spans="1:7" x14ac:dyDescent="0.35">
      <c r="A12567" s="4">
        <v>44</v>
      </c>
      <c r="B12567" s="3" t="s">
        <v>39</v>
      </c>
      <c r="C12567" s="16">
        <v>45667</v>
      </c>
      <c r="D12567" s="1" t="s">
        <v>7</v>
      </c>
      <c r="E12567" s="1" t="s">
        <v>3</v>
      </c>
      <c r="F12567" s="2">
        <v>21</v>
      </c>
      <c r="G12567" s="2">
        <v>36</v>
      </c>
    </row>
    <row r="12568" spans="1:7" x14ac:dyDescent="0.35">
      <c r="A12568" s="4">
        <v>44</v>
      </c>
      <c r="B12568" s="3" t="s">
        <v>39</v>
      </c>
      <c r="C12568" s="16">
        <v>45667</v>
      </c>
      <c r="D12568" s="1" t="s">
        <v>1</v>
      </c>
      <c r="E12568" s="1" t="s">
        <v>0</v>
      </c>
      <c r="G12568" s="2">
        <v>3</v>
      </c>
    </row>
    <row r="12569" spans="1:7" x14ac:dyDescent="0.35">
      <c r="A12569" s="4">
        <v>44</v>
      </c>
      <c r="B12569" s="3" t="s">
        <v>39</v>
      </c>
      <c r="C12569" s="16">
        <v>45667</v>
      </c>
      <c r="D12569" s="1" t="s">
        <v>1</v>
      </c>
      <c r="E12569" s="1" t="s">
        <v>0</v>
      </c>
      <c r="G12569" s="2">
        <v>11</v>
      </c>
    </row>
    <row r="12570" spans="1:7" x14ac:dyDescent="0.35">
      <c r="A12570" s="4">
        <v>44</v>
      </c>
      <c r="B12570" s="3" t="s">
        <v>39</v>
      </c>
      <c r="C12570" s="16">
        <v>45667</v>
      </c>
      <c r="D12570" s="1" t="s">
        <v>1</v>
      </c>
      <c r="E12570" s="1" t="s">
        <v>3</v>
      </c>
      <c r="F12570" s="2">
        <v>24</v>
      </c>
      <c r="G12570" s="2">
        <v>36</v>
      </c>
    </row>
    <row r="12571" spans="1:7" x14ac:dyDescent="0.35">
      <c r="A12571" s="4">
        <v>44</v>
      </c>
      <c r="B12571" s="3" t="s">
        <v>39</v>
      </c>
      <c r="C12571" s="16">
        <v>45667</v>
      </c>
      <c r="D12571" s="1" t="s">
        <v>1</v>
      </c>
      <c r="E12571" s="1" t="s">
        <v>3</v>
      </c>
      <c r="F12571" s="2">
        <v>36</v>
      </c>
      <c r="G12571" s="2">
        <v>10</v>
      </c>
    </row>
    <row r="12572" spans="1:7" x14ac:dyDescent="0.35">
      <c r="A12572" s="4">
        <v>44</v>
      </c>
      <c r="B12572" s="3" t="s">
        <v>39</v>
      </c>
      <c r="C12572" s="16">
        <v>45667</v>
      </c>
      <c r="D12572" s="1" t="s">
        <v>1</v>
      </c>
      <c r="E12572" s="1" t="s">
        <v>0</v>
      </c>
      <c r="G12572" s="2">
        <v>40</v>
      </c>
    </row>
    <row r="12573" spans="1:7" x14ac:dyDescent="0.35">
      <c r="A12573" s="4">
        <v>44</v>
      </c>
      <c r="B12573" s="3" t="s">
        <v>39</v>
      </c>
      <c r="C12573" s="16">
        <v>45667</v>
      </c>
      <c r="D12573" s="1" t="s">
        <v>1</v>
      </c>
      <c r="E12573" s="1" t="s">
        <v>3</v>
      </c>
      <c r="F12573" s="2">
        <v>34</v>
      </c>
      <c r="G12573" s="2">
        <v>28</v>
      </c>
    </row>
    <row r="12574" spans="1:7" x14ac:dyDescent="0.35">
      <c r="A12574" s="4">
        <v>44</v>
      </c>
      <c r="B12574" s="3" t="s">
        <v>39</v>
      </c>
      <c r="C12574" s="16">
        <v>45667</v>
      </c>
      <c r="D12574" s="1" t="s">
        <v>5</v>
      </c>
      <c r="E12574" s="1" t="s">
        <v>0</v>
      </c>
    </row>
    <row r="12575" spans="1:7" x14ac:dyDescent="0.35">
      <c r="A12575" s="4">
        <v>44</v>
      </c>
      <c r="B12575" s="3" t="s">
        <v>39</v>
      </c>
      <c r="C12575" s="16">
        <v>45667</v>
      </c>
      <c r="D12575" s="1" t="s">
        <v>1</v>
      </c>
      <c r="E12575" s="1" t="s">
        <v>12</v>
      </c>
      <c r="F12575" s="2">
        <v>18</v>
      </c>
      <c r="G12575" s="2">
        <v>4</v>
      </c>
    </row>
    <row r="12576" spans="1:7" x14ac:dyDescent="0.35">
      <c r="A12576" s="4">
        <v>44</v>
      </c>
      <c r="B12576" s="3" t="s">
        <v>39</v>
      </c>
      <c r="C12576" s="16">
        <v>45667</v>
      </c>
      <c r="D12576" s="1" t="s">
        <v>1</v>
      </c>
      <c r="E12576" s="1" t="s">
        <v>0</v>
      </c>
      <c r="G12576" s="2">
        <v>40</v>
      </c>
    </row>
    <row r="12577" spans="1:7" x14ac:dyDescent="0.35">
      <c r="A12577" s="4">
        <v>44</v>
      </c>
      <c r="B12577" s="3" t="s">
        <v>39</v>
      </c>
      <c r="C12577" s="16">
        <v>45667</v>
      </c>
      <c r="D12577" s="1" t="s">
        <v>5</v>
      </c>
      <c r="E12577" s="1" t="s">
        <v>0</v>
      </c>
    </row>
    <row r="12578" spans="1:7" x14ac:dyDescent="0.35">
      <c r="A12578" s="4">
        <v>44</v>
      </c>
      <c r="B12578" s="3" t="s">
        <v>39</v>
      </c>
      <c r="C12578" s="16">
        <v>45667</v>
      </c>
      <c r="D12578" s="1" t="s">
        <v>1</v>
      </c>
      <c r="E12578" s="1" t="s">
        <v>0</v>
      </c>
      <c r="G12578" s="2">
        <v>40</v>
      </c>
    </row>
    <row r="12579" spans="1:7" x14ac:dyDescent="0.35">
      <c r="A12579" s="4">
        <v>44</v>
      </c>
      <c r="B12579" s="3" t="s">
        <v>39</v>
      </c>
      <c r="C12579" s="16">
        <v>45667</v>
      </c>
      <c r="D12579" s="1" t="s">
        <v>1</v>
      </c>
      <c r="E12579" s="1" t="s">
        <v>12</v>
      </c>
      <c r="F12579" s="2">
        <v>26</v>
      </c>
      <c r="G12579" s="2">
        <v>36</v>
      </c>
    </row>
    <row r="12580" spans="1:7" x14ac:dyDescent="0.35">
      <c r="A12580" s="4">
        <v>44</v>
      </c>
      <c r="B12580" s="3" t="s">
        <v>38</v>
      </c>
      <c r="C12580" s="16">
        <v>45668</v>
      </c>
      <c r="D12580" s="1" t="s">
        <v>5</v>
      </c>
      <c r="E12580" s="1" t="s">
        <v>0</v>
      </c>
    </row>
    <row r="12581" spans="1:7" x14ac:dyDescent="0.35">
      <c r="A12581" s="4">
        <v>44</v>
      </c>
      <c r="B12581" s="3" t="s">
        <v>38</v>
      </c>
      <c r="C12581" s="16">
        <v>45668</v>
      </c>
      <c r="D12581" s="1" t="s">
        <v>1</v>
      </c>
      <c r="E12581" s="1" t="s">
        <v>12</v>
      </c>
      <c r="F12581" s="2">
        <v>28</v>
      </c>
      <c r="G12581" s="2">
        <v>4</v>
      </c>
    </row>
    <row r="12582" spans="1:7" x14ac:dyDescent="0.35">
      <c r="A12582" s="4">
        <v>44</v>
      </c>
      <c r="B12582" s="3" t="s">
        <v>38</v>
      </c>
      <c r="C12582" s="16">
        <v>45668</v>
      </c>
      <c r="D12582" s="1" t="s">
        <v>1</v>
      </c>
      <c r="E12582" s="1" t="s">
        <v>0</v>
      </c>
      <c r="G12582" s="2">
        <v>14</v>
      </c>
    </row>
    <row r="12583" spans="1:7" x14ac:dyDescent="0.35">
      <c r="A12583" s="4">
        <v>44</v>
      </c>
      <c r="B12583" s="3" t="s">
        <v>38</v>
      </c>
      <c r="C12583" s="16">
        <v>45668</v>
      </c>
      <c r="D12583" s="1" t="s">
        <v>1</v>
      </c>
      <c r="E12583" s="1" t="s">
        <v>4</v>
      </c>
      <c r="F12583" s="2">
        <v>42</v>
      </c>
      <c r="G12583" s="2">
        <v>3</v>
      </c>
    </row>
    <row r="12584" spans="1:7" x14ac:dyDescent="0.35">
      <c r="A12584" s="4">
        <v>44</v>
      </c>
      <c r="B12584" s="3" t="s">
        <v>38</v>
      </c>
      <c r="C12584" s="16">
        <v>45668</v>
      </c>
      <c r="D12584" s="1" t="s">
        <v>5</v>
      </c>
      <c r="E12584" s="1" t="s">
        <v>0</v>
      </c>
    </row>
    <row r="12585" spans="1:7" x14ac:dyDescent="0.35">
      <c r="A12585" s="4">
        <v>44</v>
      </c>
      <c r="B12585" s="3" t="s">
        <v>38</v>
      </c>
      <c r="C12585" s="16">
        <v>45668</v>
      </c>
      <c r="D12585" s="1" t="s">
        <v>1</v>
      </c>
      <c r="E12585" s="1" t="s">
        <v>0</v>
      </c>
      <c r="G12585" s="2">
        <v>39</v>
      </c>
    </row>
    <row r="12586" spans="1:7" x14ac:dyDescent="0.35">
      <c r="A12586" s="4">
        <v>44</v>
      </c>
      <c r="B12586" s="3" t="s">
        <v>38</v>
      </c>
      <c r="C12586" s="16">
        <v>45668</v>
      </c>
      <c r="D12586" s="1" t="s">
        <v>1</v>
      </c>
      <c r="E12586" s="1" t="s">
        <v>0</v>
      </c>
      <c r="G12586" s="2">
        <v>39</v>
      </c>
    </row>
    <row r="12587" spans="1:7" x14ac:dyDescent="0.35">
      <c r="A12587" s="4">
        <v>44</v>
      </c>
      <c r="B12587" s="3" t="s">
        <v>39</v>
      </c>
      <c r="C12587" s="16">
        <v>45667</v>
      </c>
      <c r="D12587" s="1" t="s">
        <v>1</v>
      </c>
      <c r="E12587" s="1" t="s">
        <v>3</v>
      </c>
      <c r="F12587" s="2">
        <v>31</v>
      </c>
      <c r="G12587" s="2">
        <v>40</v>
      </c>
    </row>
    <row r="12588" spans="1:7" x14ac:dyDescent="0.35">
      <c r="A12588" s="4">
        <v>44</v>
      </c>
      <c r="B12588" s="3" t="s">
        <v>38</v>
      </c>
      <c r="C12588" s="16">
        <v>45668</v>
      </c>
      <c r="D12588" s="1" t="s">
        <v>1</v>
      </c>
      <c r="E12588" s="1" t="s">
        <v>0</v>
      </c>
      <c r="G12588" s="2">
        <v>39</v>
      </c>
    </row>
    <row r="12589" spans="1:7" x14ac:dyDescent="0.35">
      <c r="A12589" s="4">
        <v>44</v>
      </c>
      <c r="B12589" s="3" t="s">
        <v>38</v>
      </c>
      <c r="C12589" s="16">
        <v>45668</v>
      </c>
      <c r="D12589" s="1" t="s">
        <v>1</v>
      </c>
      <c r="E12589" s="1" t="s">
        <v>0</v>
      </c>
      <c r="G12589" s="2">
        <v>39</v>
      </c>
    </row>
    <row r="12590" spans="1:7" x14ac:dyDescent="0.35">
      <c r="A12590" s="4">
        <v>44</v>
      </c>
      <c r="B12590" s="3" t="s">
        <v>38</v>
      </c>
      <c r="C12590" s="16">
        <v>45668</v>
      </c>
      <c r="D12590" s="1" t="s">
        <v>1</v>
      </c>
      <c r="E12590" s="1" t="s">
        <v>0</v>
      </c>
      <c r="G12590" s="2">
        <v>39</v>
      </c>
    </row>
    <row r="12591" spans="1:7" x14ac:dyDescent="0.35">
      <c r="A12591" s="4">
        <v>44</v>
      </c>
      <c r="B12591" s="3" t="s">
        <v>38</v>
      </c>
      <c r="C12591" s="16">
        <v>45668</v>
      </c>
      <c r="D12591" s="1" t="s">
        <v>1</v>
      </c>
      <c r="E12591" s="1" t="s">
        <v>0</v>
      </c>
      <c r="G12591" s="2">
        <v>22</v>
      </c>
    </row>
    <row r="12592" spans="1:7" x14ac:dyDescent="0.35">
      <c r="A12592" s="4">
        <v>44</v>
      </c>
      <c r="B12592" s="3" t="s">
        <v>38</v>
      </c>
      <c r="C12592" s="16">
        <v>45668</v>
      </c>
      <c r="D12592" s="1" t="s">
        <v>1</v>
      </c>
      <c r="E12592" s="1" t="s">
        <v>0</v>
      </c>
      <c r="G12592" s="2">
        <v>10</v>
      </c>
    </row>
    <row r="12593" spans="1:7" x14ac:dyDescent="0.35">
      <c r="A12593" s="4">
        <v>44</v>
      </c>
      <c r="B12593" s="3" t="s">
        <v>38</v>
      </c>
      <c r="C12593" s="16">
        <v>45668</v>
      </c>
      <c r="D12593" s="1" t="s">
        <v>1</v>
      </c>
      <c r="E12593" s="1" t="s">
        <v>3</v>
      </c>
      <c r="F12593" s="2">
        <v>22</v>
      </c>
      <c r="G12593" s="2">
        <v>39</v>
      </c>
    </row>
    <row r="12594" spans="1:7" x14ac:dyDescent="0.35">
      <c r="A12594" s="4">
        <v>44</v>
      </c>
      <c r="B12594" s="3" t="s">
        <v>38</v>
      </c>
      <c r="C12594" s="16">
        <v>45668</v>
      </c>
      <c r="D12594" s="1" t="s">
        <v>1</v>
      </c>
      <c r="E12594" s="1" t="s">
        <v>3</v>
      </c>
      <c r="F12594" s="2">
        <v>31</v>
      </c>
      <c r="G12594" s="2">
        <v>34</v>
      </c>
    </row>
    <row r="12595" spans="1:7" x14ac:dyDescent="0.35">
      <c r="A12595" s="4">
        <v>44</v>
      </c>
      <c r="B12595" s="3" t="s">
        <v>38</v>
      </c>
      <c r="C12595" s="16">
        <v>45668</v>
      </c>
      <c r="D12595" s="1" t="s">
        <v>5</v>
      </c>
      <c r="E12595" s="1" t="s">
        <v>0</v>
      </c>
    </row>
    <row r="12596" spans="1:7" x14ac:dyDescent="0.35">
      <c r="A12596" s="4">
        <v>44</v>
      </c>
      <c r="B12596" s="3" t="s">
        <v>38</v>
      </c>
      <c r="C12596" s="16">
        <v>45668</v>
      </c>
      <c r="D12596" s="1" t="s">
        <v>1</v>
      </c>
      <c r="E12596" s="1" t="s">
        <v>3</v>
      </c>
      <c r="F12596" s="2">
        <v>27</v>
      </c>
      <c r="G12596" s="2">
        <v>3</v>
      </c>
    </row>
    <row r="12597" spans="1:7" x14ac:dyDescent="0.35">
      <c r="A12597" s="4">
        <v>44</v>
      </c>
      <c r="B12597" s="3" t="s">
        <v>37</v>
      </c>
      <c r="C12597" s="16">
        <v>45678</v>
      </c>
      <c r="D12597" s="1" t="s">
        <v>1</v>
      </c>
      <c r="E12597" s="1" t="s">
        <v>3</v>
      </c>
      <c r="F12597" s="2">
        <v>21</v>
      </c>
      <c r="G12597" s="2">
        <v>1</v>
      </c>
    </row>
    <row r="12598" spans="1:7" x14ac:dyDescent="0.35">
      <c r="A12598" s="4">
        <v>44</v>
      </c>
      <c r="B12598" s="3" t="s">
        <v>37</v>
      </c>
      <c r="C12598" s="16">
        <v>45678</v>
      </c>
      <c r="D12598" s="1" t="s">
        <v>1</v>
      </c>
      <c r="E12598" s="1" t="s">
        <v>0</v>
      </c>
      <c r="G12598" s="2">
        <v>29</v>
      </c>
    </row>
    <row r="12599" spans="1:7" x14ac:dyDescent="0.35">
      <c r="A12599" s="4">
        <v>44</v>
      </c>
      <c r="B12599" s="3" t="s">
        <v>37</v>
      </c>
      <c r="C12599" s="16">
        <v>45678</v>
      </c>
      <c r="D12599" s="1" t="s">
        <v>1</v>
      </c>
      <c r="E12599" s="1" t="s">
        <v>3</v>
      </c>
      <c r="F12599" s="2">
        <v>32</v>
      </c>
      <c r="G12599" s="2">
        <v>18</v>
      </c>
    </row>
    <row r="12600" spans="1:7" x14ac:dyDescent="0.35">
      <c r="A12600" s="4">
        <v>44</v>
      </c>
      <c r="B12600" s="3" t="s">
        <v>37</v>
      </c>
      <c r="C12600" s="16">
        <v>45678</v>
      </c>
      <c r="D12600" s="1" t="s">
        <v>1</v>
      </c>
      <c r="E12600" s="1" t="s">
        <v>3</v>
      </c>
      <c r="F12600" s="2">
        <v>19</v>
      </c>
      <c r="G12600" s="2">
        <v>29</v>
      </c>
    </row>
    <row r="12601" spans="1:7" x14ac:dyDescent="0.35">
      <c r="A12601" s="4">
        <v>44</v>
      </c>
      <c r="B12601" s="3" t="s">
        <v>37</v>
      </c>
      <c r="C12601" s="16">
        <v>45678</v>
      </c>
      <c r="D12601" s="1" t="s">
        <v>1</v>
      </c>
      <c r="E12601" s="1" t="s">
        <v>3</v>
      </c>
      <c r="F12601" s="2">
        <v>17</v>
      </c>
      <c r="G12601" s="2">
        <v>25</v>
      </c>
    </row>
    <row r="12602" spans="1:7" x14ac:dyDescent="0.35">
      <c r="A12602" s="4">
        <v>44</v>
      </c>
      <c r="B12602" s="3" t="s">
        <v>37</v>
      </c>
      <c r="C12602" s="16">
        <v>45678</v>
      </c>
      <c r="D12602" s="1" t="s">
        <v>1</v>
      </c>
      <c r="E12602" s="1" t="s">
        <v>0</v>
      </c>
      <c r="G12602" s="2">
        <v>29</v>
      </c>
    </row>
    <row r="12603" spans="1:7" x14ac:dyDescent="0.35">
      <c r="A12603" s="4">
        <v>44</v>
      </c>
      <c r="B12603" s="3" t="s">
        <v>37</v>
      </c>
      <c r="C12603" s="16">
        <v>45678</v>
      </c>
      <c r="D12603" s="1" t="s">
        <v>1</v>
      </c>
      <c r="E12603" s="1" t="s">
        <v>0</v>
      </c>
      <c r="G12603" s="2">
        <v>29</v>
      </c>
    </row>
    <row r="12604" spans="1:7" x14ac:dyDescent="0.35">
      <c r="A12604" s="4">
        <v>44</v>
      </c>
      <c r="B12604" s="3" t="s">
        <v>36</v>
      </c>
      <c r="C12604" s="16">
        <v>45679</v>
      </c>
      <c r="D12604" s="1" t="s">
        <v>1</v>
      </c>
      <c r="E12604" s="1" t="s">
        <v>0</v>
      </c>
      <c r="G12604" s="2">
        <v>28</v>
      </c>
    </row>
    <row r="12605" spans="1:7" x14ac:dyDescent="0.35">
      <c r="A12605" s="4">
        <v>44</v>
      </c>
      <c r="B12605" s="3" t="s">
        <v>36</v>
      </c>
      <c r="C12605" s="16">
        <v>45679</v>
      </c>
      <c r="D12605" s="1" t="s">
        <v>1</v>
      </c>
      <c r="E12605" s="1" t="s">
        <v>3</v>
      </c>
      <c r="F12605" s="2">
        <v>18</v>
      </c>
      <c r="G12605" s="2">
        <v>26</v>
      </c>
    </row>
    <row r="12606" spans="1:7" x14ac:dyDescent="0.35">
      <c r="A12606" s="4">
        <v>44</v>
      </c>
      <c r="B12606" s="3" t="s">
        <v>36</v>
      </c>
      <c r="C12606" s="16">
        <v>45679</v>
      </c>
      <c r="D12606" s="1" t="s">
        <v>1</v>
      </c>
      <c r="E12606" s="1" t="s">
        <v>0</v>
      </c>
      <c r="G12606" s="2">
        <v>11</v>
      </c>
    </row>
    <row r="12607" spans="1:7" x14ac:dyDescent="0.35">
      <c r="A12607" s="4">
        <v>44</v>
      </c>
      <c r="B12607" s="3" t="s">
        <v>36</v>
      </c>
      <c r="C12607" s="16">
        <v>45679</v>
      </c>
      <c r="D12607" s="1" t="s">
        <v>1</v>
      </c>
      <c r="E12607" s="1" t="s">
        <v>0</v>
      </c>
      <c r="G12607" s="2">
        <v>28</v>
      </c>
    </row>
    <row r="12608" spans="1:7" x14ac:dyDescent="0.35">
      <c r="A12608" s="4">
        <v>44</v>
      </c>
      <c r="B12608" s="3" t="s">
        <v>36</v>
      </c>
      <c r="C12608" s="16">
        <v>45679</v>
      </c>
      <c r="D12608" s="1" t="s">
        <v>1</v>
      </c>
      <c r="E12608" s="1" t="s">
        <v>0</v>
      </c>
      <c r="G12608" s="2">
        <v>1</v>
      </c>
    </row>
    <row r="12609" spans="1:7" x14ac:dyDescent="0.35">
      <c r="A12609" s="4">
        <v>44</v>
      </c>
      <c r="B12609" s="3" t="s">
        <v>36</v>
      </c>
      <c r="C12609" s="16">
        <v>45679</v>
      </c>
      <c r="D12609" s="1" t="s">
        <v>1</v>
      </c>
      <c r="E12609" s="1" t="s">
        <v>0</v>
      </c>
      <c r="G12609" s="2">
        <v>28</v>
      </c>
    </row>
    <row r="12610" spans="1:7" x14ac:dyDescent="0.35">
      <c r="A12610" s="4">
        <v>44</v>
      </c>
      <c r="B12610" s="3" t="s">
        <v>36</v>
      </c>
      <c r="C12610" s="16">
        <v>45679</v>
      </c>
      <c r="D12610" s="1" t="s">
        <v>1</v>
      </c>
      <c r="E12610" s="1" t="s">
        <v>4</v>
      </c>
      <c r="F12610" s="2">
        <v>23</v>
      </c>
      <c r="G12610" s="2">
        <v>1</v>
      </c>
    </row>
    <row r="12611" spans="1:7" x14ac:dyDescent="0.35">
      <c r="A12611" s="4">
        <v>44</v>
      </c>
      <c r="B12611" s="3" t="s">
        <v>36</v>
      </c>
      <c r="C12611" s="16">
        <v>45679</v>
      </c>
      <c r="D12611" s="1" t="s">
        <v>1</v>
      </c>
      <c r="E12611" s="1" t="s">
        <v>3</v>
      </c>
      <c r="F12611" s="2">
        <v>30</v>
      </c>
      <c r="G12611" s="2">
        <v>6</v>
      </c>
    </row>
    <row r="12612" spans="1:7" x14ac:dyDescent="0.35">
      <c r="A12612" s="4">
        <v>44</v>
      </c>
      <c r="B12612" s="3" t="s">
        <v>36</v>
      </c>
      <c r="C12612" s="16">
        <v>45679</v>
      </c>
      <c r="D12612" s="1" t="s">
        <v>1</v>
      </c>
      <c r="E12612" s="1" t="s">
        <v>3</v>
      </c>
      <c r="F12612" s="2">
        <v>24</v>
      </c>
      <c r="G12612" s="2">
        <v>1</v>
      </c>
    </row>
    <row r="12613" spans="1:7" x14ac:dyDescent="0.35">
      <c r="A12613" s="4">
        <v>44</v>
      </c>
      <c r="B12613" s="3" t="s">
        <v>36</v>
      </c>
      <c r="C12613" s="16">
        <v>45679</v>
      </c>
      <c r="D12613" s="1" t="s">
        <v>1</v>
      </c>
      <c r="E12613" s="1" t="s">
        <v>3</v>
      </c>
      <c r="F12613" s="2">
        <v>22</v>
      </c>
      <c r="G12613" s="2">
        <v>1</v>
      </c>
    </row>
    <row r="12614" spans="1:7" x14ac:dyDescent="0.35">
      <c r="A12614" s="4">
        <v>44</v>
      </c>
      <c r="B12614" s="3" t="s">
        <v>36</v>
      </c>
      <c r="C12614" s="16">
        <v>45679</v>
      </c>
      <c r="D12614" s="1" t="s">
        <v>1</v>
      </c>
      <c r="E12614" s="1" t="s">
        <v>3</v>
      </c>
      <c r="F12614" s="2">
        <v>25</v>
      </c>
      <c r="G12614" s="2">
        <v>7</v>
      </c>
    </row>
    <row r="12615" spans="1:7" x14ac:dyDescent="0.35">
      <c r="A12615" s="4">
        <v>44</v>
      </c>
      <c r="B12615" s="3" t="s">
        <v>36</v>
      </c>
      <c r="C12615" s="16">
        <v>45679</v>
      </c>
      <c r="D12615" s="1" t="s">
        <v>1</v>
      </c>
      <c r="E12615" s="1" t="s">
        <v>4</v>
      </c>
      <c r="F12615" s="2">
        <v>26</v>
      </c>
      <c r="G12615" s="2">
        <v>4</v>
      </c>
    </row>
    <row r="12616" spans="1:7" x14ac:dyDescent="0.35">
      <c r="A12616" s="4">
        <v>44</v>
      </c>
      <c r="B12616" s="3" t="s">
        <v>36</v>
      </c>
      <c r="C12616" s="16">
        <v>45679</v>
      </c>
      <c r="D12616" s="1" t="s">
        <v>1</v>
      </c>
      <c r="E12616" s="1" t="s">
        <v>3</v>
      </c>
      <c r="F12616" s="2">
        <v>28</v>
      </c>
      <c r="G12616" s="2">
        <v>28</v>
      </c>
    </row>
    <row r="12617" spans="1:7" x14ac:dyDescent="0.35">
      <c r="A12617" s="4">
        <v>44</v>
      </c>
      <c r="B12617" s="3" t="s">
        <v>36</v>
      </c>
      <c r="C12617" s="16">
        <v>45679</v>
      </c>
      <c r="D12617" s="1" t="s">
        <v>1</v>
      </c>
      <c r="E12617" s="1" t="s">
        <v>0</v>
      </c>
      <c r="G12617" s="2">
        <v>28</v>
      </c>
    </row>
    <row r="12618" spans="1:7" x14ac:dyDescent="0.35">
      <c r="A12618" s="4">
        <v>44</v>
      </c>
      <c r="B12618" s="3" t="s">
        <v>36</v>
      </c>
      <c r="C12618" s="16">
        <v>45679</v>
      </c>
      <c r="D12618" s="1" t="s">
        <v>1</v>
      </c>
      <c r="E12618" s="1" t="s">
        <v>3</v>
      </c>
      <c r="F12618" s="2">
        <v>31</v>
      </c>
      <c r="G12618" s="2">
        <v>1</v>
      </c>
    </row>
    <row r="12619" spans="1:7" x14ac:dyDescent="0.35">
      <c r="A12619" s="4">
        <v>44</v>
      </c>
      <c r="B12619" s="3" t="s">
        <v>36</v>
      </c>
      <c r="C12619" s="16">
        <v>45679</v>
      </c>
      <c r="D12619" s="1" t="s">
        <v>1</v>
      </c>
      <c r="E12619" s="1" t="s">
        <v>12</v>
      </c>
      <c r="F12619" s="2">
        <v>36</v>
      </c>
      <c r="G12619" s="2">
        <v>0</v>
      </c>
    </row>
    <row r="12620" spans="1:7" x14ac:dyDescent="0.35">
      <c r="A12620" s="4">
        <v>44</v>
      </c>
      <c r="B12620" s="3" t="s">
        <v>36</v>
      </c>
      <c r="C12620" s="16">
        <v>45679</v>
      </c>
      <c r="D12620" s="1" t="s">
        <v>1</v>
      </c>
      <c r="E12620" s="1" t="s">
        <v>12</v>
      </c>
      <c r="F12620" s="2">
        <v>33</v>
      </c>
      <c r="G12620" s="2">
        <v>1</v>
      </c>
    </row>
    <row r="12621" spans="1:7" x14ac:dyDescent="0.35">
      <c r="A12621" s="4">
        <v>44</v>
      </c>
      <c r="B12621" s="3" t="s">
        <v>36</v>
      </c>
      <c r="C12621" s="16">
        <v>45679</v>
      </c>
      <c r="D12621" s="1" t="s">
        <v>1</v>
      </c>
      <c r="E12621" s="1" t="s">
        <v>0</v>
      </c>
      <c r="G12621" s="2">
        <v>28</v>
      </c>
    </row>
    <row r="12622" spans="1:7" x14ac:dyDescent="0.35">
      <c r="A12622" s="4">
        <v>44</v>
      </c>
      <c r="B12622" s="3" t="s">
        <v>36</v>
      </c>
      <c r="C12622" s="16">
        <v>45679</v>
      </c>
      <c r="D12622" s="1" t="s">
        <v>1</v>
      </c>
      <c r="E12622" s="1" t="s">
        <v>0</v>
      </c>
      <c r="G12622" s="2">
        <v>1</v>
      </c>
    </row>
    <row r="12623" spans="1:7" x14ac:dyDescent="0.35">
      <c r="A12623" s="4">
        <v>44</v>
      </c>
      <c r="B12623" s="3" t="s">
        <v>35</v>
      </c>
      <c r="C12623" s="16">
        <v>45680</v>
      </c>
      <c r="D12623" s="1" t="s">
        <v>1</v>
      </c>
      <c r="E12623" s="1" t="s">
        <v>0</v>
      </c>
      <c r="G12623" s="2">
        <v>27</v>
      </c>
    </row>
    <row r="12624" spans="1:7" x14ac:dyDescent="0.35">
      <c r="A12624" s="4">
        <v>44</v>
      </c>
      <c r="B12624" s="3" t="s">
        <v>35</v>
      </c>
      <c r="C12624" s="16">
        <v>45680</v>
      </c>
      <c r="D12624" s="1" t="s">
        <v>1</v>
      </c>
      <c r="E12624" s="1" t="s">
        <v>0</v>
      </c>
      <c r="G12624" s="2">
        <v>27</v>
      </c>
    </row>
    <row r="12625" spans="1:7" x14ac:dyDescent="0.35">
      <c r="A12625" s="4">
        <v>44</v>
      </c>
      <c r="B12625" s="3" t="s">
        <v>35</v>
      </c>
      <c r="C12625" s="16">
        <v>45680</v>
      </c>
      <c r="D12625" s="1" t="s">
        <v>1</v>
      </c>
      <c r="E12625" s="1" t="s">
        <v>0</v>
      </c>
      <c r="G12625" s="2">
        <v>27</v>
      </c>
    </row>
    <row r="12626" spans="1:7" x14ac:dyDescent="0.35">
      <c r="A12626" s="4">
        <v>44</v>
      </c>
      <c r="B12626" s="3" t="s">
        <v>36</v>
      </c>
      <c r="C12626" s="16">
        <v>45679</v>
      </c>
      <c r="D12626" s="1" t="s">
        <v>1</v>
      </c>
      <c r="E12626" s="1" t="s">
        <v>3</v>
      </c>
      <c r="F12626" s="2">
        <v>30</v>
      </c>
      <c r="G12626" s="2">
        <v>17</v>
      </c>
    </row>
    <row r="12627" spans="1:7" x14ac:dyDescent="0.35">
      <c r="A12627" s="4">
        <v>44</v>
      </c>
      <c r="B12627" s="3" t="s">
        <v>35</v>
      </c>
      <c r="C12627" s="16">
        <v>45680</v>
      </c>
      <c r="D12627" s="1" t="s">
        <v>7</v>
      </c>
      <c r="E12627" s="1" t="s">
        <v>0</v>
      </c>
      <c r="G12627" s="2">
        <v>27</v>
      </c>
    </row>
    <row r="12628" spans="1:7" x14ac:dyDescent="0.35">
      <c r="A12628" s="4">
        <v>44</v>
      </c>
      <c r="B12628" s="3" t="s">
        <v>35</v>
      </c>
      <c r="C12628" s="16">
        <v>45680</v>
      </c>
      <c r="D12628" s="1" t="s">
        <v>1</v>
      </c>
      <c r="E12628" s="1" t="s">
        <v>3</v>
      </c>
      <c r="F12628" s="2">
        <v>25</v>
      </c>
      <c r="G12628" s="2">
        <v>25</v>
      </c>
    </row>
    <row r="12629" spans="1:7" x14ac:dyDescent="0.35">
      <c r="A12629" s="4">
        <v>44</v>
      </c>
      <c r="B12629" s="3" t="s">
        <v>35</v>
      </c>
      <c r="C12629" s="16">
        <v>45680</v>
      </c>
      <c r="D12629" s="1" t="s">
        <v>1</v>
      </c>
      <c r="E12629" s="1" t="s">
        <v>3</v>
      </c>
      <c r="F12629" s="2">
        <v>24</v>
      </c>
      <c r="G12629" s="2">
        <v>21</v>
      </c>
    </row>
    <row r="12630" spans="1:7" x14ac:dyDescent="0.35">
      <c r="A12630" s="4">
        <v>44</v>
      </c>
      <c r="B12630" s="3" t="s">
        <v>35</v>
      </c>
      <c r="C12630" s="16">
        <v>45680</v>
      </c>
      <c r="D12630" s="1" t="s">
        <v>1</v>
      </c>
      <c r="E12630" s="1" t="s">
        <v>0</v>
      </c>
      <c r="G12630" s="2">
        <v>22</v>
      </c>
    </row>
    <row r="12631" spans="1:7" x14ac:dyDescent="0.35">
      <c r="A12631" s="4">
        <v>44</v>
      </c>
      <c r="B12631" s="3" t="s">
        <v>35</v>
      </c>
      <c r="C12631" s="16">
        <v>45680</v>
      </c>
      <c r="D12631" s="1" t="s">
        <v>1</v>
      </c>
      <c r="E12631" s="1" t="s">
        <v>3</v>
      </c>
      <c r="F12631" s="2">
        <v>22</v>
      </c>
      <c r="G12631" s="2">
        <v>26</v>
      </c>
    </row>
    <row r="12632" spans="1:7" x14ac:dyDescent="0.35">
      <c r="A12632" s="4">
        <v>44</v>
      </c>
      <c r="B12632" s="3" t="s">
        <v>35</v>
      </c>
      <c r="C12632" s="16">
        <v>45680</v>
      </c>
      <c r="D12632" s="1" t="s">
        <v>1</v>
      </c>
      <c r="E12632" s="1" t="s">
        <v>3</v>
      </c>
      <c r="F12632" s="2">
        <v>30</v>
      </c>
      <c r="G12632" s="2">
        <v>24</v>
      </c>
    </row>
    <row r="12633" spans="1:7" x14ac:dyDescent="0.35">
      <c r="A12633" s="4" t="s">
        <v>8</v>
      </c>
      <c r="B12633" s="3" t="s">
        <v>35</v>
      </c>
      <c r="C12633" s="16">
        <v>45680</v>
      </c>
      <c r="D12633" s="1" t="s">
        <v>1</v>
      </c>
      <c r="E12633" s="1" t="s">
        <v>0</v>
      </c>
      <c r="F12633" s="2">
        <v>28</v>
      </c>
      <c r="G12633" s="2">
        <v>27</v>
      </c>
    </row>
    <row r="12634" spans="1:7" x14ac:dyDescent="0.35">
      <c r="A12634" s="4" t="s">
        <v>8</v>
      </c>
      <c r="B12634" s="3" t="s">
        <v>35</v>
      </c>
      <c r="C12634" s="16">
        <v>45680</v>
      </c>
      <c r="D12634" s="1" t="s">
        <v>1</v>
      </c>
      <c r="E12634" s="1" t="s">
        <v>0</v>
      </c>
      <c r="G12634" s="2">
        <v>27</v>
      </c>
    </row>
    <row r="12635" spans="1:7" x14ac:dyDescent="0.35">
      <c r="A12635" s="4" t="s">
        <v>8</v>
      </c>
      <c r="B12635" s="3" t="s">
        <v>35</v>
      </c>
      <c r="C12635" s="16">
        <v>45680</v>
      </c>
      <c r="D12635" s="1" t="s">
        <v>1</v>
      </c>
      <c r="E12635" s="1" t="s">
        <v>0</v>
      </c>
      <c r="G12635" s="2">
        <v>23</v>
      </c>
    </row>
    <row r="12636" spans="1:7" x14ac:dyDescent="0.35">
      <c r="A12636" s="4">
        <v>234</v>
      </c>
      <c r="B12636" s="3" t="s">
        <v>35</v>
      </c>
      <c r="C12636" s="16">
        <v>45680</v>
      </c>
      <c r="D12636" s="1" t="s">
        <v>1</v>
      </c>
      <c r="E12636" s="1" t="s">
        <v>0</v>
      </c>
      <c r="G12636" s="2">
        <v>27</v>
      </c>
    </row>
    <row r="12637" spans="1:7" x14ac:dyDescent="0.35">
      <c r="A12637" s="4" t="s">
        <v>8</v>
      </c>
      <c r="B12637" s="3" t="s">
        <v>35</v>
      </c>
      <c r="C12637" s="16">
        <v>45680</v>
      </c>
      <c r="D12637" s="1" t="s">
        <v>1</v>
      </c>
      <c r="E12637" s="1" t="s">
        <v>0</v>
      </c>
      <c r="G12637" s="2">
        <v>24</v>
      </c>
    </row>
    <row r="12638" spans="1:7" x14ac:dyDescent="0.35">
      <c r="A12638" s="4" t="s">
        <v>8</v>
      </c>
      <c r="B12638" s="3" t="s">
        <v>36</v>
      </c>
      <c r="C12638" s="16">
        <v>45679</v>
      </c>
      <c r="D12638" s="1" t="s">
        <v>1</v>
      </c>
      <c r="E12638" s="1" t="s">
        <v>3</v>
      </c>
      <c r="F12638" s="2">
        <v>28</v>
      </c>
      <c r="G12638" s="2">
        <v>23</v>
      </c>
    </row>
    <row r="12639" spans="1:7" x14ac:dyDescent="0.35">
      <c r="A12639" s="4" t="s">
        <v>8</v>
      </c>
      <c r="B12639" s="3" t="s">
        <v>35</v>
      </c>
      <c r="C12639" s="16">
        <v>45680</v>
      </c>
      <c r="D12639" s="1" t="s">
        <v>1</v>
      </c>
      <c r="E12639" s="1" t="s">
        <v>3</v>
      </c>
      <c r="F12639" s="2">
        <v>25</v>
      </c>
      <c r="G12639" s="2">
        <v>7</v>
      </c>
    </row>
    <row r="12640" spans="1:7" x14ac:dyDescent="0.35">
      <c r="A12640" s="4" t="s">
        <v>8</v>
      </c>
      <c r="B12640" s="3" t="s">
        <v>35</v>
      </c>
      <c r="C12640" s="16">
        <v>45680</v>
      </c>
      <c r="D12640" s="1" t="s">
        <v>1</v>
      </c>
      <c r="E12640" s="1" t="s">
        <v>3</v>
      </c>
      <c r="F12640" s="2">
        <v>21</v>
      </c>
      <c r="G12640" s="2">
        <v>12</v>
      </c>
    </row>
    <row r="12641" spans="1:7" x14ac:dyDescent="0.35">
      <c r="A12641" s="4" t="s">
        <v>8</v>
      </c>
      <c r="B12641" s="3" t="s">
        <v>35</v>
      </c>
      <c r="C12641" s="16">
        <v>45680</v>
      </c>
      <c r="D12641" s="1" t="s">
        <v>1</v>
      </c>
      <c r="E12641" s="1" t="s">
        <v>3</v>
      </c>
      <c r="F12641" s="2">
        <v>25</v>
      </c>
      <c r="G12641" s="2">
        <v>27</v>
      </c>
    </row>
    <row r="12642" spans="1:7" x14ac:dyDescent="0.35">
      <c r="A12642" s="4" t="s">
        <v>8</v>
      </c>
      <c r="B12642" s="3" t="s">
        <v>35</v>
      </c>
      <c r="C12642" s="16">
        <v>45680</v>
      </c>
      <c r="D12642" s="1" t="s">
        <v>1</v>
      </c>
      <c r="E12642" s="1" t="s">
        <v>0</v>
      </c>
      <c r="G12642" s="2">
        <v>27</v>
      </c>
    </row>
    <row r="12643" spans="1:7" x14ac:dyDescent="0.35">
      <c r="A12643" s="4" t="s">
        <v>8</v>
      </c>
      <c r="B12643" s="3" t="s">
        <v>35</v>
      </c>
      <c r="C12643" s="16">
        <v>45680</v>
      </c>
      <c r="D12643" s="1" t="s">
        <v>1</v>
      </c>
      <c r="E12643" s="1" t="s">
        <v>0</v>
      </c>
      <c r="G12643" s="2">
        <v>27</v>
      </c>
    </row>
    <row r="12644" spans="1:7" x14ac:dyDescent="0.35">
      <c r="A12644" s="4" t="s">
        <v>8</v>
      </c>
      <c r="B12644" s="3" t="s">
        <v>35</v>
      </c>
      <c r="C12644" s="16">
        <v>45680</v>
      </c>
      <c r="D12644" s="1" t="s">
        <v>1</v>
      </c>
      <c r="E12644" s="1" t="s">
        <v>0</v>
      </c>
      <c r="G12644" s="2">
        <v>27</v>
      </c>
    </row>
    <row r="12645" spans="1:7" x14ac:dyDescent="0.35">
      <c r="A12645" s="4" t="s">
        <v>8</v>
      </c>
      <c r="B12645" s="3" t="s">
        <v>34</v>
      </c>
      <c r="C12645" s="16">
        <v>45681</v>
      </c>
      <c r="D12645" s="1" t="s">
        <v>1</v>
      </c>
      <c r="E12645" s="1" t="s">
        <v>0</v>
      </c>
      <c r="G12645" s="2">
        <v>25</v>
      </c>
    </row>
    <row r="12646" spans="1:7" x14ac:dyDescent="0.35">
      <c r="A12646" s="4" t="s">
        <v>8</v>
      </c>
      <c r="B12646" s="3" t="s">
        <v>34</v>
      </c>
      <c r="C12646" s="16">
        <v>45681</v>
      </c>
      <c r="D12646" s="1" t="s">
        <v>1</v>
      </c>
      <c r="E12646" s="1" t="s">
        <v>0</v>
      </c>
      <c r="G12646" s="2">
        <v>26</v>
      </c>
    </row>
    <row r="12647" spans="1:7" x14ac:dyDescent="0.35">
      <c r="A12647" s="4" t="s">
        <v>8</v>
      </c>
      <c r="B12647" s="3" t="s">
        <v>34</v>
      </c>
      <c r="C12647" s="16">
        <v>45681</v>
      </c>
      <c r="D12647" s="1" t="s">
        <v>1</v>
      </c>
      <c r="E12647" s="1" t="s">
        <v>3</v>
      </c>
      <c r="F12647" s="2">
        <v>27</v>
      </c>
      <c r="G12647" s="2">
        <v>6</v>
      </c>
    </row>
    <row r="12648" spans="1:7" x14ac:dyDescent="0.35">
      <c r="A12648" s="4" t="s">
        <v>8</v>
      </c>
      <c r="B12648" s="3" t="s">
        <v>35</v>
      </c>
      <c r="C12648" s="16">
        <v>45680</v>
      </c>
      <c r="D12648" s="1" t="s">
        <v>1</v>
      </c>
      <c r="E12648" s="1" t="s">
        <v>0</v>
      </c>
      <c r="G12648" s="2">
        <v>9</v>
      </c>
    </row>
    <row r="12649" spans="1:7" x14ac:dyDescent="0.35">
      <c r="A12649" s="4" t="s">
        <v>8</v>
      </c>
      <c r="B12649" s="3" t="s">
        <v>35</v>
      </c>
      <c r="C12649" s="16">
        <v>45680</v>
      </c>
      <c r="D12649" s="1" t="s">
        <v>1</v>
      </c>
      <c r="E12649" s="1" t="s">
        <v>0</v>
      </c>
      <c r="G12649" s="2">
        <v>27</v>
      </c>
    </row>
    <row r="12650" spans="1:7" x14ac:dyDescent="0.35">
      <c r="A12650" s="4" t="s">
        <v>8</v>
      </c>
      <c r="B12650" s="3" t="s">
        <v>35</v>
      </c>
      <c r="C12650" s="16">
        <v>45680</v>
      </c>
      <c r="D12650" s="1" t="s">
        <v>1</v>
      </c>
      <c r="E12650" s="1" t="s">
        <v>12</v>
      </c>
      <c r="F12650" s="2">
        <v>25</v>
      </c>
      <c r="G12650" s="2">
        <v>9</v>
      </c>
    </row>
    <row r="12651" spans="1:7" x14ac:dyDescent="0.35">
      <c r="A12651" s="4" t="s">
        <v>8</v>
      </c>
      <c r="B12651" s="3" t="s">
        <v>35</v>
      </c>
      <c r="C12651" s="16">
        <v>45680</v>
      </c>
      <c r="D12651" s="1" t="s">
        <v>1</v>
      </c>
      <c r="E12651" s="1" t="s">
        <v>0</v>
      </c>
      <c r="G12651" s="2">
        <v>27</v>
      </c>
    </row>
    <row r="12652" spans="1:7" x14ac:dyDescent="0.35">
      <c r="A12652" s="4" t="s">
        <v>8</v>
      </c>
      <c r="B12652" s="3" t="s">
        <v>34</v>
      </c>
      <c r="C12652" s="16">
        <v>45681</v>
      </c>
      <c r="D12652" s="1" t="s">
        <v>1</v>
      </c>
      <c r="E12652" s="1" t="s">
        <v>3</v>
      </c>
      <c r="F12652" s="2">
        <v>46</v>
      </c>
      <c r="G12652" s="2">
        <v>26</v>
      </c>
    </row>
    <row r="12653" spans="1:7" x14ac:dyDescent="0.35">
      <c r="A12653" s="4" t="s">
        <v>8</v>
      </c>
      <c r="B12653" s="3" t="s">
        <v>34</v>
      </c>
      <c r="C12653" s="16">
        <v>45681</v>
      </c>
      <c r="D12653" s="1" t="s">
        <v>1</v>
      </c>
      <c r="E12653" s="1" t="s">
        <v>3</v>
      </c>
      <c r="F12653" s="2">
        <v>33</v>
      </c>
      <c r="G12653" s="2">
        <v>23</v>
      </c>
    </row>
    <row r="12654" spans="1:7" x14ac:dyDescent="0.35">
      <c r="A12654" s="4" t="s">
        <v>8</v>
      </c>
      <c r="B12654" s="3" t="s">
        <v>34</v>
      </c>
      <c r="C12654" s="16">
        <v>45681</v>
      </c>
      <c r="D12654" s="1" t="s">
        <v>1</v>
      </c>
      <c r="E12654" s="1" t="s">
        <v>3</v>
      </c>
      <c r="F12654" s="2">
        <v>22</v>
      </c>
      <c r="G12654" s="2">
        <v>9</v>
      </c>
    </row>
    <row r="12655" spans="1:7" x14ac:dyDescent="0.35">
      <c r="A12655" s="4" t="s">
        <v>8</v>
      </c>
      <c r="B12655" s="3" t="s">
        <v>34</v>
      </c>
      <c r="C12655" s="16">
        <v>45681</v>
      </c>
      <c r="D12655" s="1" t="s">
        <v>1</v>
      </c>
      <c r="E12655" s="1" t="s">
        <v>0</v>
      </c>
      <c r="G12655" s="2">
        <v>26</v>
      </c>
    </row>
    <row r="12656" spans="1:7" x14ac:dyDescent="0.35">
      <c r="A12656" s="4" t="s">
        <v>8</v>
      </c>
      <c r="B12656" s="3" t="s">
        <v>34</v>
      </c>
      <c r="C12656" s="16">
        <v>45681</v>
      </c>
      <c r="D12656" s="1" t="s">
        <v>1</v>
      </c>
      <c r="E12656" s="1" t="s">
        <v>0</v>
      </c>
      <c r="G12656" s="2">
        <v>26</v>
      </c>
    </row>
    <row r="12657" spans="1:7" x14ac:dyDescent="0.35">
      <c r="A12657" s="4" t="s">
        <v>8</v>
      </c>
      <c r="B12657" s="3" t="s">
        <v>34</v>
      </c>
      <c r="C12657" s="16">
        <v>45681</v>
      </c>
      <c r="D12657" s="1" t="s">
        <v>1</v>
      </c>
      <c r="E12657" s="1" t="s">
        <v>3</v>
      </c>
      <c r="F12657" s="2">
        <v>23</v>
      </c>
      <c r="G12657" s="2">
        <v>19</v>
      </c>
    </row>
    <row r="12658" spans="1:7" x14ac:dyDescent="0.35">
      <c r="A12658" s="4" t="s">
        <v>8</v>
      </c>
      <c r="B12658" s="3" t="s">
        <v>34</v>
      </c>
      <c r="C12658" s="16">
        <v>45681</v>
      </c>
      <c r="D12658" s="1" t="s">
        <v>1</v>
      </c>
      <c r="E12658" s="1" t="s">
        <v>0</v>
      </c>
      <c r="G12658" s="2">
        <v>26</v>
      </c>
    </row>
    <row r="12659" spans="1:7" x14ac:dyDescent="0.35">
      <c r="A12659" s="4" t="s">
        <v>8</v>
      </c>
      <c r="B12659" s="3" t="s">
        <v>34</v>
      </c>
      <c r="C12659" s="16">
        <v>45681</v>
      </c>
      <c r="D12659" s="1" t="s">
        <v>1</v>
      </c>
      <c r="E12659" s="1" t="s">
        <v>0</v>
      </c>
      <c r="G12659" s="2">
        <v>16</v>
      </c>
    </row>
    <row r="12660" spans="1:7" x14ac:dyDescent="0.35">
      <c r="A12660" s="4" t="s">
        <v>8</v>
      </c>
      <c r="B12660" s="3" t="s">
        <v>34</v>
      </c>
      <c r="C12660" s="16">
        <v>45681</v>
      </c>
      <c r="D12660" s="1" t="s">
        <v>1</v>
      </c>
      <c r="E12660" s="1" t="s">
        <v>0</v>
      </c>
      <c r="G12660" s="2">
        <v>25</v>
      </c>
    </row>
    <row r="12661" spans="1:7" x14ac:dyDescent="0.35">
      <c r="A12661" s="4" t="s">
        <v>8</v>
      </c>
      <c r="B12661" s="3" t="s">
        <v>34</v>
      </c>
      <c r="C12661" s="16">
        <v>45681</v>
      </c>
      <c r="D12661" s="1" t="s">
        <v>1</v>
      </c>
      <c r="E12661" s="1" t="s">
        <v>0</v>
      </c>
      <c r="G12661" s="2">
        <v>26</v>
      </c>
    </row>
    <row r="12662" spans="1:7" x14ac:dyDescent="0.35">
      <c r="A12662" s="4" t="s">
        <v>8</v>
      </c>
      <c r="B12662" s="3" t="s">
        <v>34</v>
      </c>
      <c r="C12662" s="16">
        <v>45681</v>
      </c>
      <c r="D12662" s="1" t="s">
        <v>5</v>
      </c>
      <c r="E12662" s="1" t="s">
        <v>0</v>
      </c>
    </row>
    <row r="12663" spans="1:7" x14ac:dyDescent="0.35">
      <c r="A12663" s="4" t="s">
        <v>8</v>
      </c>
      <c r="B12663" s="3" t="s">
        <v>35</v>
      </c>
      <c r="C12663" s="16">
        <v>45680</v>
      </c>
      <c r="D12663" s="1" t="s">
        <v>1</v>
      </c>
      <c r="E12663" s="1" t="s">
        <v>3</v>
      </c>
      <c r="F12663" s="2">
        <v>23</v>
      </c>
      <c r="G12663" s="2">
        <v>6</v>
      </c>
    </row>
    <row r="12664" spans="1:7" x14ac:dyDescent="0.35">
      <c r="A12664" s="4" t="s">
        <v>8</v>
      </c>
      <c r="B12664" s="3" t="s">
        <v>35</v>
      </c>
      <c r="C12664" s="16">
        <v>45680</v>
      </c>
      <c r="D12664" s="1" t="s">
        <v>1</v>
      </c>
      <c r="E12664" s="1" t="s">
        <v>0</v>
      </c>
      <c r="G12664" s="2">
        <v>14</v>
      </c>
    </row>
    <row r="12665" spans="1:7" x14ac:dyDescent="0.35">
      <c r="A12665" s="4" t="s">
        <v>8</v>
      </c>
      <c r="B12665" s="3" t="s">
        <v>35</v>
      </c>
      <c r="C12665" s="16">
        <v>45680</v>
      </c>
      <c r="D12665" s="1" t="s">
        <v>1</v>
      </c>
      <c r="E12665" s="1" t="s">
        <v>0</v>
      </c>
      <c r="G12665" s="2">
        <v>0</v>
      </c>
    </row>
    <row r="12666" spans="1:7" x14ac:dyDescent="0.35">
      <c r="A12666" s="4" t="s">
        <v>8</v>
      </c>
      <c r="B12666" s="3" t="s">
        <v>34</v>
      </c>
      <c r="C12666" s="16">
        <v>45681</v>
      </c>
      <c r="D12666" s="1" t="s">
        <v>1</v>
      </c>
      <c r="E12666" s="1" t="s">
        <v>0</v>
      </c>
      <c r="G12666" s="2">
        <v>7</v>
      </c>
    </row>
    <row r="12667" spans="1:7" x14ac:dyDescent="0.35">
      <c r="A12667" s="4" t="s">
        <v>8</v>
      </c>
      <c r="B12667" s="3" t="s">
        <v>34</v>
      </c>
      <c r="C12667" s="16">
        <v>45681</v>
      </c>
      <c r="D12667" s="1" t="s">
        <v>1</v>
      </c>
      <c r="E12667" s="1" t="s">
        <v>3</v>
      </c>
      <c r="F12667" s="2">
        <v>29</v>
      </c>
      <c r="G12667" s="2">
        <v>26</v>
      </c>
    </row>
    <row r="12668" spans="1:7" x14ac:dyDescent="0.35">
      <c r="A12668" s="4" t="s">
        <v>8</v>
      </c>
      <c r="B12668" s="3" t="s">
        <v>34</v>
      </c>
      <c r="C12668" s="16">
        <v>45681</v>
      </c>
      <c r="D12668" s="1" t="s">
        <v>1</v>
      </c>
      <c r="E12668" s="1" t="s">
        <v>4</v>
      </c>
      <c r="F12668" s="2">
        <v>38</v>
      </c>
      <c r="G12668" s="2">
        <v>0</v>
      </c>
    </row>
    <row r="12669" spans="1:7" x14ac:dyDescent="0.35">
      <c r="A12669" s="4" t="s">
        <v>8</v>
      </c>
      <c r="B12669" s="3" t="s">
        <v>34</v>
      </c>
      <c r="C12669" s="16">
        <v>45681</v>
      </c>
      <c r="D12669" s="1" t="s">
        <v>1</v>
      </c>
      <c r="E12669" s="1" t="s">
        <v>4</v>
      </c>
      <c r="F12669" s="2">
        <v>29</v>
      </c>
      <c r="G12669" s="2">
        <v>23</v>
      </c>
    </row>
    <row r="12670" spans="1:7" x14ac:dyDescent="0.35">
      <c r="A12670" s="4" t="s">
        <v>8</v>
      </c>
      <c r="B12670" s="3" t="s">
        <v>34</v>
      </c>
      <c r="C12670" s="16">
        <v>45681</v>
      </c>
      <c r="D12670" s="1" t="s">
        <v>1</v>
      </c>
      <c r="E12670" s="1" t="s">
        <v>0</v>
      </c>
      <c r="G12670" s="2">
        <v>16</v>
      </c>
    </row>
    <row r="12671" spans="1:7" x14ac:dyDescent="0.35">
      <c r="A12671" s="4" t="s">
        <v>8</v>
      </c>
      <c r="B12671" s="3" t="s">
        <v>34</v>
      </c>
      <c r="C12671" s="16">
        <v>45681</v>
      </c>
      <c r="D12671" s="1" t="s">
        <v>1</v>
      </c>
      <c r="E12671" s="1" t="s">
        <v>0</v>
      </c>
      <c r="G12671" s="2">
        <v>24</v>
      </c>
    </row>
    <row r="12672" spans="1:7" x14ac:dyDescent="0.35">
      <c r="A12672" s="4" t="s">
        <v>8</v>
      </c>
      <c r="B12672" s="3" t="s">
        <v>34</v>
      </c>
      <c r="C12672" s="16">
        <v>45681</v>
      </c>
      <c r="D12672" s="1" t="s">
        <v>1</v>
      </c>
      <c r="E12672" s="1" t="s">
        <v>3</v>
      </c>
      <c r="F12672" s="2">
        <v>23</v>
      </c>
      <c r="G12672" s="2">
        <v>26</v>
      </c>
    </row>
    <row r="12673" spans="1:7" x14ac:dyDescent="0.35">
      <c r="A12673" s="4" t="s">
        <v>8</v>
      </c>
      <c r="B12673" s="3" t="s">
        <v>34</v>
      </c>
      <c r="C12673" s="16">
        <v>45681</v>
      </c>
      <c r="D12673" s="1" t="s">
        <v>1</v>
      </c>
      <c r="E12673" s="1" t="s">
        <v>3</v>
      </c>
      <c r="F12673" s="2">
        <v>31</v>
      </c>
      <c r="G12673" s="2">
        <v>0</v>
      </c>
    </row>
    <row r="12674" spans="1:7" x14ac:dyDescent="0.35">
      <c r="A12674" s="4" t="s">
        <v>8</v>
      </c>
      <c r="B12674" s="3" t="s">
        <v>34</v>
      </c>
      <c r="C12674" s="16">
        <v>45681</v>
      </c>
      <c r="D12674" s="1" t="s">
        <v>1</v>
      </c>
      <c r="E12674" s="1" t="s">
        <v>0</v>
      </c>
      <c r="G12674" s="2">
        <v>26</v>
      </c>
    </row>
    <row r="12675" spans="1:7" x14ac:dyDescent="0.35">
      <c r="A12675" s="4" t="s">
        <v>8</v>
      </c>
      <c r="B12675" s="3" t="s">
        <v>35</v>
      </c>
      <c r="C12675" s="16">
        <v>45680</v>
      </c>
      <c r="D12675" s="1" t="s">
        <v>1</v>
      </c>
      <c r="E12675" s="1" t="s">
        <v>3</v>
      </c>
      <c r="F12675" s="2">
        <v>33</v>
      </c>
      <c r="G12675" s="2">
        <v>6</v>
      </c>
    </row>
    <row r="12676" spans="1:7" x14ac:dyDescent="0.35">
      <c r="A12676" s="4" t="s">
        <v>8</v>
      </c>
      <c r="B12676" s="3" t="s">
        <v>35</v>
      </c>
      <c r="C12676" s="16">
        <v>45680</v>
      </c>
      <c r="D12676" s="1" t="s">
        <v>1</v>
      </c>
      <c r="E12676" s="1" t="s">
        <v>3</v>
      </c>
      <c r="F12676" s="2">
        <v>21</v>
      </c>
      <c r="G12676" s="2">
        <v>7</v>
      </c>
    </row>
    <row r="12677" spans="1:7" x14ac:dyDescent="0.35">
      <c r="A12677" s="4" t="s">
        <v>8</v>
      </c>
      <c r="B12677" s="3" t="s">
        <v>35</v>
      </c>
      <c r="C12677" s="16">
        <v>45680</v>
      </c>
      <c r="D12677" s="1" t="s">
        <v>1</v>
      </c>
      <c r="E12677" s="1" t="s">
        <v>12</v>
      </c>
      <c r="F12677" s="2">
        <v>28</v>
      </c>
      <c r="G12677" s="2">
        <v>24</v>
      </c>
    </row>
    <row r="12678" spans="1:7" x14ac:dyDescent="0.35">
      <c r="A12678" s="4" t="s">
        <v>8</v>
      </c>
      <c r="B12678" s="3" t="s">
        <v>35</v>
      </c>
      <c r="C12678" s="16">
        <v>45680</v>
      </c>
      <c r="D12678" s="1" t="s">
        <v>1</v>
      </c>
      <c r="E12678" s="1" t="s">
        <v>0</v>
      </c>
      <c r="G12678" s="2">
        <v>27</v>
      </c>
    </row>
    <row r="12679" spans="1:7" x14ac:dyDescent="0.35">
      <c r="A12679" s="4" t="s">
        <v>8</v>
      </c>
      <c r="B12679" s="3" t="s">
        <v>34</v>
      </c>
      <c r="C12679" s="16">
        <v>45681</v>
      </c>
      <c r="D12679" s="1" t="s">
        <v>1</v>
      </c>
      <c r="E12679" s="1" t="s">
        <v>3</v>
      </c>
      <c r="F12679" s="2">
        <v>28</v>
      </c>
      <c r="G12679" s="2">
        <v>20</v>
      </c>
    </row>
    <row r="12680" spans="1:7" x14ac:dyDescent="0.35">
      <c r="A12680" s="4" t="s">
        <v>8</v>
      </c>
      <c r="B12680" s="3" t="s">
        <v>34</v>
      </c>
      <c r="C12680" s="16">
        <v>45681</v>
      </c>
      <c r="D12680" s="1" t="s">
        <v>1</v>
      </c>
      <c r="E12680" s="1" t="s">
        <v>0</v>
      </c>
      <c r="G12680" s="2">
        <v>22</v>
      </c>
    </row>
    <row r="12681" spans="1:7" x14ac:dyDescent="0.35">
      <c r="A12681" s="4">
        <v>234</v>
      </c>
      <c r="B12681" s="3" t="s">
        <v>15</v>
      </c>
      <c r="C12681" s="16">
        <v>45700</v>
      </c>
      <c r="D12681" s="1" t="s">
        <v>5</v>
      </c>
      <c r="E12681" s="1" t="s">
        <v>0</v>
      </c>
      <c r="F12681" s="2">
        <v>37</v>
      </c>
    </row>
    <row r="12682" spans="1:7" x14ac:dyDescent="0.35">
      <c r="A12682" s="4" t="s">
        <v>8</v>
      </c>
      <c r="B12682" s="3" t="s">
        <v>34</v>
      </c>
      <c r="C12682" s="16">
        <v>45681</v>
      </c>
      <c r="D12682" s="1" t="s">
        <v>1</v>
      </c>
      <c r="E12682" s="1" t="s">
        <v>12</v>
      </c>
      <c r="F12682" s="2">
        <v>28</v>
      </c>
      <c r="G12682" s="2">
        <v>17</v>
      </c>
    </row>
    <row r="12683" spans="1:7" x14ac:dyDescent="0.35">
      <c r="A12683" s="4" t="s">
        <v>8</v>
      </c>
      <c r="B12683" s="3" t="s">
        <v>34</v>
      </c>
      <c r="C12683" s="16">
        <v>45681</v>
      </c>
      <c r="D12683" s="1" t="s">
        <v>1</v>
      </c>
      <c r="E12683" s="1" t="s">
        <v>3</v>
      </c>
      <c r="F12683" s="2">
        <v>25</v>
      </c>
      <c r="G12683" s="2">
        <v>2</v>
      </c>
    </row>
    <row r="12684" spans="1:7" x14ac:dyDescent="0.35">
      <c r="A12684" s="4" t="s">
        <v>8</v>
      </c>
      <c r="B12684" s="3" t="s">
        <v>34</v>
      </c>
      <c r="C12684" s="16">
        <v>45681</v>
      </c>
      <c r="D12684" s="1" t="s">
        <v>1</v>
      </c>
      <c r="E12684" s="1" t="s">
        <v>0</v>
      </c>
      <c r="G12684" s="2">
        <v>9</v>
      </c>
    </row>
    <row r="12685" spans="1:7" x14ac:dyDescent="0.35">
      <c r="A12685" s="4" t="s">
        <v>8</v>
      </c>
      <c r="B12685" s="3" t="s">
        <v>33</v>
      </c>
      <c r="C12685" s="16">
        <v>45682</v>
      </c>
      <c r="D12685" s="1" t="s">
        <v>1</v>
      </c>
      <c r="E12685" s="1" t="s">
        <v>0</v>
      </c>
      <c r="G12685" s="2">
        <v>1</v>
      </c>
    </row>
    <row r="12686" spans="1:7" x14ac:dyDescent="0.35">
      <c r="A12686" s="4" t="s">
        <v>8</v>
      </c>
      <c r="B12686" s="3" t="s">
        <v>33</v>
      </c>
      <c r="C12686" s="16">
        <v>45682</v>
      </c>
      <c r="D12686" s="1" t="s">
        <v>1</v>
      </c>
      <c r="E12686" s="1" t="s">
        <v>3</v>
      </c>
      <c r="F12686" s="2">
        <v>31</v>
      </c>
      <c r="G12686" s="2">
        <v>3</v>
      </c>
    </row>
    <row r="12687" spans="1:7" x14ac:dyDescent="0.35">
      <c r="A12687" s="4" t="s">
        <v>8</v>
      </c>
      <c r="B12687" s="3" t="s">
        <v>33</v>
      </c>
      <c r="C12687" s="16">
        <v>45682</v>
      </c>
      <c r="D12687" s="1" t="s">
        <v>1</v>
      </c>
      <c r="E12687" s="1" t="s">
        <v>0</v>
      </c>
      <c r="G12687" s="2">
        <v>25</v>
      </c>
    </row>
    <row r="12688" spans="1:7" x14ac:dyDescent="0.35">
      <c r="A12688" s="4" t="s">
        <v>8</v>
      </c>
      <c r="B12688" s="3" t="s">
        <v>32</v>
      </c>
      <c r="C12688" s="16">
        <v>45683</v>
      </c>
      <c r="D12688" s="1" t="s">
        <v>1</v>
      </c>
      <c r="E12688" s="1" t="s">
        <v>3</v>
      </c>
      <c r="F12688" s="2">
        <v>37</v>
      </c>
      <c r="G12688" s="2">
        <v>2</v>
      </c>
    </row>
    <row r="12689" spans="1:7" x14ac:dyDescent="0.35">
      <c r="A12689" s="4" t="s">
        <v>8</v>
      </c>
      <c r="B12689" s="3" t="s">
        <v>32</v>
      </c>
      <c r="C12689" s="16">
        <v>45683</v>
      </c>
      <c r="D12689" s="1" t="s">
        <v>1</v>
      </c>
      <c r="E12689" s="1" t="s">
        <v>0</v>
      </c>
      <c r="G12689" s="2">
        <v>11</v>
      </c>
    </row>
    <row r="12690" spans="1:7" x14ac:dyDescent="0.35">
      <c r="A12690" s="4" t="s">
        <v>8</v>
      </c>
      <c r="B12690" s="3" t="s">
        <v>31</v>
      </c>
      <c r="C12690" s="16">
        <v>45684</v>
      </c>
      <c r="D12690" s="1" t="s">
        <v>1</v>
      </c>
      <c r="E12690" s="1" t="s">
        <v>3</v>
      </c>
      <c r="F12690" s="2">
        <v>29</v>
      </c>
      <c r="G12690" s="2">
        <v>23</v>
      </c>
    </row>
    <row r="12691" spans="1:7" x14ac:dyDescent="0.35">
      <c r="A12691" s="4" t="s">
        <v>8</v>
      </c>
      <c r="B12691" s="3" t="s">
        <v>30</v>
      </c>
      <c r="C12691" s="16">
        <v>45685</v>
      </c>
      <c r="D12691" s="1" t="s">
        <v>1</v>
      </c>
      <c r="E12691" s="1" t="s">
        <v>3</v>
      </c>
      <c r="F12691" s="2">
        <v>18</v>
      </c>
      <c r="G12691" s="2">
        <v>0</v>
      </c>
    </row>
    <row r="12692" spans="1:7" x14ac:dyDescent="0.35">
      <c r="A12692" s="4" t="s">
        <v>8</v>
      </c>
      <c r="B12692" s="3" t="s">
        <v>34</v>
      </c>
      <c r="C12692" s="16">
        <v>45681</v>
      </c>
      <c r="D12692" s="1" t="s">
        <v>1</v>
      </c>
      <c r="E12692" s="1" t="s">
        <v>3</v>
      </c>
      <c r="F12692" s="2">
        <v>43</v>
      </c>
      <c r="G12692" s="2">
        <v>23</v>
      </c>
    </row>
    <row r="12693" spans="1:7" x14ac:dyDescent="0.35">
      <c r="A12693" s="4" t="s">
        <v>8</v>
      </c>
      <c r="B12693" s="3" t="s">
        <v>33</v>
      </c>
      <c r="C12693" s="16">
        <v>45682</v>
      </c>
      <c r="D12693" s="1" t="s">
        <v>1</v>
      </c>
      <c r="E12693" s="1" t="s">
        <v>3</v>
      </c>
      <c r="F12693" s="2">
        <v>25</v>
      </c>
      <c r="G12693" s="2">
        <v>4</v>
      </c>
    </row>
    <row r="12694" spans="1:7" x14ac:dyDescent="0.35">
      <c r="A12694" s="4" t="s">
        <v>8</v>
      </c>
      <c r="B12694" s="3" t="s">
        <v>34</v>
      </c>
      <c r="C12694" s="16">
        <v>45681</v>
      </c>
      <c r="D12694" s="1" t="s">
        <v>1</v>
      </c>
      <c r="E12694" s="1" t="s">
        <v>0</v>
      </c>
      <c r="G12694" s="2">
        <v>8</v>
      </c>
    </row>
    <row r="12695" spans="1:7" x14ac:dyDescent="0.35">
      <c r="A12695" s="4" t="s">
        <v>8</v>
      </c>
      <c r="B12695" s="3" t="s">
        <v>34</v>
      </c>
      <c r="C12695" s="16">
        <v>45681</v>
      </c>
      <c r="D12695" s="1" t="s">
        <v>1</v>
      </c>
      <c r="E12695" s="1" t="s">
        <v>3</v>
      </c>
      <c r="F12695" s="2">
        <v>24</v>
      </c>
      <c r="G12695" s="2">
        <v>9</v>
      </c>
    </row>
    <row r="12696" spans="1:7" x14ac:dyDescent="0.35">
      <c r="A12696" s="4" t="s">
        <v>8</v>
      </c>
      <c r="B12696" s="3" t="s">
        <v>34</v>
      </c>
      <c r="C12696" s="16">
        <v>45681</v>
      </c>
      <c r="D12696" s="1" t="s">
        <v>1</v>
      </c>
      <c r="E12696" s="1" t="s">
        <v>0</v>
      </c>
      <c r="G12696" s="2">
        <v>8</v>
      </c>
    </row>
    <row r="12697" spans="1:7" x14ac:dyDescent="0.35">
      <c r="A12697" s="4" t="s">
        <v>8</v>
      </c>
      <c r="B12697" s="3" t="s">
        <v>33</v>
      </c>
      <c r="C12697" s="16">
        <v>45682</v>
      </c>
      <c r="D12697" s="1" t="s">
        <v>1</v>
      </c>
      <c r="E12697" s="1" t="s">
        <v>0</v>
      </c>
      <c r="G12697" s="2">
        <v>25</v>
      </c>
    </row>
    <row r="12698" spans="1:7" x14ac:dyDescent="0.35">
      <c r="A12698" s="4" t="s">
        <v>8</v>
      </c>
      <c r="B12698" s="3" t="s">
        <v>33</v>
      </c>
      <c r="C12698" s="16">
        <v>45682</v>
      </c>
      <c r="D12698" s="1" t="s">
        <v>1</v>
      </c>
      <c r="E12698" s="1" t="s">
        <v>0</v>
      </c>
      <c r="G12698" s="2">
        <v>25</v>
      </c>
    </row>
    <row r="12699" spans="1:7" x14ac:dyDescent="0.35">
      <c r="A12699" s="4" t="s">
        <v>8</v>
      </c>
      <c r="B12699" s="3" t="s">
        <v>33</v>
      </c>
      <c r="C12699" s="16">
        <v>45682</v>
      </c>
      <c r="D12699" s="1" t="s">
        <v>1</v>
      </c>
      <c r="E12699" s="1" t="s">
        <v>12</v>
      </c>
      <c r="F12699" s="2">
        <v>33</v>
      </c>
      <c r="G12699" s="2">
        <v>25</v>
      </c>
    </row>
    <row r="12700" spans="1:7" x14ac:dyDescent="0.35">
      <c r="A12700" s="4" t="s">
        <v>8</v>
      </c>
      <c r="B12700" s="3" t="s">
        <v>33</v>
      </c>
      <c r="C12700" s="16">
        <v>45682</v>
      </c>
      <c r="D12700" s="1" t="s">
        <v>1</v>
      </c>
      <c r="E12700" s="1" t="s">
        <v>4</v>
      </c>
      <c r="F12700" s="2">
        <v>21</v>
      </c>
      <c r="G12700" s="2">
        <v>25</v>
      </c>
    </row>
    <row r="12701" spans="1:7" x14ac:dyDescent="0.35">
      <c r="A12701" s="4" t="s">
        <v>8</v>
      </c>
      <c r="B12701" s="3" t="s">
        <v>34</v>
      </c>
      <c r="C12701" s="16">
        <v>45681</v>
      </c>
      <c r="D12701" s="1" t="s">
        <v>7</v>
      </c>
      <c r="E12701" s="1" t="s">
        <v>0</v>
      </c>
      <c r="G12701" s="2">
        <v>18</v>
      </c>
    </row>
    <row r="12702" spans="1:7" x14ac:dyDescent="0.35">
      <c r="A12702" s="4" t="s">
        <v>8</v>
      </c>
      <c r="B12702" s="3" t="s">
        <v>34</v>
      </c>
      <c r="C12702" s="16">
        <v>45681</v>
      </c>
      <c r="D12702" s="1" t="s">
        <v>1</v>
      </c>
      <c r="E12702" s="1" t="s">
        <v>3</v>
      </c>
      <c r="F12702" s="2">
        <v>34</v>
      </c>
      <c r="G12702" s="2">
        <v>17</v>
      </c>
    </row>
    <row r="12703" spans="1:7" x14ac:dyDescent="0.35">
      <c r="A12703" s="4" t="s">
        <v>8</v>
      </c>
      <c r="B12703" s="3" t="s">
        <v>34</v>
      </c>
      <c r="C12703" s="16">
        <v>45681</v>
      </c>
      <c r="D12703" s="1" t="s">
        <v>1</v>
      </c>
      <c r="E12703" s="1" t="s">
        <v>0</v>
      </c>
      <c r="G12703" s="2">
        <v>22</v>
      </c>
    </row>
    <row r="12704" spans="1:7" x14ac:dyDescent="0.35">
      <c r="A12704" s="4" t="s">
        <v>8</v>
      </c>
      <c r="B12704" s="3" t="s">
        <v>34</v>
      </c>
      <c r="C12704" s="16">
        <v>45681</v>
      </c>
      <c r="D12704" s="1" t="s">
        <v>1</v>
      </c>
      <c r="E12704" s="1" t="s">
        <v>0</v>
      </c>
      <c r="G12704" s="2">
        <v>20</v>
      </c>
    </row>
    <row r="12705" spans="1:7" x14ac:dyDescent="0.35">
      <c r="A12705" s="4" t="s">
        <v>8</v>
      </c>
      <c r="B12705" s="3" t="s">
        <v>34</v>
      </c>
      <c r="C12705" s="16">
        <v>45681</v>
      </c>
      <c r="D12705" s="1" t="s">
        <v>1</v>
      </c>
      <c r="E12705" s="1" t="s">
        <v>3</v>
      </c>
      <c r="F12705" s="2">
        <v>25</v>
      </c>
      <c r="G12705" s="2">
        <v>10</v>
      </c>
    </row>
    <row r="12706" spans="1:7" x14ac:dyDescent="0.35">
      <c r="A12706" s="4" t="s">
        <v>8</v>
      </c>
      <c r="B12706" s="3" t="s">
        <v>34</v>
      </c>
      <c r="C12706" s="16">
        <v>45681</v>
      </c>
      <c r="D12706" s="1" t="s">
        <v>1</v>
      </c>
      <c r="E12706" s="1" t="s">
        <v>0</v>
      </c>
      <c r="G12706" s="2">
        <v>26</v>
      </c>
    </row>
    <row r="12707" spans="1:7" x14ac:dyDescent="0.35">
      <c r="A12707" s="4" t="s">
        <v>8</v>
      </c>
      <c r="B12707" s="3" t="s">
        <v>33</v>
      </c>
      <c r="C12707" s="16">
        <v>45682</v>
      </c>
      <c r="D12707" s="1" t="s">
        <v>1</v>
      </c>
      <c r="E12707" s="1" t="s">
        <v>3</v>
      </c>
      <c r="F12707" s="2">
        <v>21</v>
      </c>
      <c r="G12707" s="2">
        <v>19</v>
      </c>
    </row>
    <row r="12708" spans="1:7" x14ac:dyDescent="0.35">
      <c r="A12708" s="4" t="s">
        <v>8</v>
      </c>
      <c r="B12708" s="3" t="s">
        <v>33</v>
      </c>
      <c r="C12708" s="16">
        <v>45682</v>
      </c>
      <c r="D12708" s="1" t="s">
        <v>1</v>
      </c>
      <c r="E12708" s="1" t="s">
        <v>0</v>
      </c>
      <c r="G12708" s="2">
        <v>16</v>
      </c>
    </row>
    <row r="12709" spans="1:7" x14ac:dyDescent="0.35">
      <c r="A12709" s="4" t="s">
        <v>8</v>
      </c>
      <c r="B12709" s="3" t="s">
        <v>33</v>
      </c>
      <c r="C12709" s="16">
        <v>45682</v>
      </c>
      <c r="D12709" s="1" t="s">
        <v>1</v>
      </c>
      <c r="E12709" s="1" t="s">
        <v>0</v>
      </c>
      <c r="F12709" s="2">
        <v>33</v>
      </c>
      <c r="G12709" s="2">
        <v>25</v>
      </c>
    </row>
    <row r="12710" spans="1:7" x14ac:dyDescent="0.35">
      <c r="A12710" s="4" t="s">
        <v>8</v>
      </c>
      <c r="B12710" s="3" t="s">
        <v>33</v>
      </c>
      <c r="C12710" s="16">
        <v>45682</v>
      </c>
      <c r="D12710" s="1" t="s">
        <v>1</v>
      </c>
      <c r="E12710" s="1" t="s">
        <v>3</v>
      </c>
      <c r="F12710" s="2">
        <v>25</v>
      </c>
      <c r="G12710" s="2">
        <v>4</v>
      </c>
    </row>
    <row r="12711" spans="1:7" x14ac:dyDescent="0.35">
      <c r="A12711" s="4" t="s">
        <v>8</v>
      </c>
      <c r="B12711" s="3" t="s">
        <v>33</v>
      </c>
      <c r="C12711" s="16">
        <v>45682</v>
      </c>
      <c r="D12711" s="1" t="s">
        <v>1</v>
      </c>
      <c r="E12711" s="1" t="s">
        <v>0</v>
      </c>
      <c r="G12711" s="2">
        <v>25</v>
      </c>
    </row>
    <row r="12712" spans="1:7" x14ac:dyDescent="0.35">
      <c r="A12712" s="4" t="s">
        <v>8</v>
      </c>
      <c r="B12712" s="3" t="s">
        <v>33</v>
      </c>
      <c r="C12712" s="16">
        <v>45682</v>
      </c>
      <c r="D12712" s="1" t="s">
        <v>1</v>
      </c>
      <c r="E12712" s="1" t="s">
        <v>0</v>
      </c>
      <c r="G12712" s="2">
        <v>4</v>
      </c>
    </row>
    <row r="12713" spans="1:7" x14ac:dyDescent="0.35">
      <c r="A12713" s="4" t="s">
        <v>8</v>
      </c>
      <c r="B12713" s="3" t="s">
        <v>33</v>
      </c>
      <c r="C12713" s="16">
        <v>45682</v>
      </c>
      <c r="D12713" s="1" t="s">
        <v>1</v>
      </c>
      <c r="E12713" s="1" t="s">
        <v>3</v>
      </c>
      <c r="F12713" s="2">
        <v>29</v>
      </c>
      <c r="G12713" s="2">
        <v>8</v>
      </c>
    </row>
    <row r="12714" spans="1:7" x14ac:dyDescent="0.35">
      <c r="A12714" s="4" t="s">
        <v>8</v>
      </c>
      <c r="B12714" s="3" t="s">
        <v>33</v>
      </c>
      <c r="C12714" s="16">
        <v>45682</v>
      </c>
      <c r="D12714" s="1" t="s">
        <v>1</v>
      </c>
      <c r="E12714" s="1" t="s">
        <v>0</v>
      </c>
      <c r="G12714" s="2">
        <v>12</v>
      </c>
    </row>
    <row r="12715" spans="1:7" x14ac:dyDescent="0.35">
      <c r="A12715" s="4" t="s">
        <v>8</v>
      </c>
      <c r="B12715" s="3" t="s">
        <v>33</v>
      </c>
      <c r="C12715" s="16">
        <v>45682</v>
      </c>
      <c r="D12715" s="1" t="s">
        <v>1</v>
      </c>
      <c r="E12715" s="1" t="s">
        <v>0</v>
      </c>
      <c r="G12715" s="2">
        <v>25</v>
      </c>
    </row>
    <row r="12716" spans="1:7" x14ac:dyDescent="0.35">
      <c r="A12716" s="4" t="s">
        <v>8</v>
      </c>
      <c r="B12716" s="3" t="s">
        <v>33</v>
      </c>
      <c r="C12716" s="16">
        <v>45682</v>
      </c>
      <c r="D12716" s="1" t="s">
        <v>1</v>
      </c>
      <c r="E12716" s="1" t="s">
        <v>3</v>
      </c>
      <c r="F12716" s="2">
        <v>42</v>
      </c>
      <c r="G12716" s="2">
        <v>4</v>
      </c>
    </row>
    <row r="12717" spans="1:7" x14ac:dyDescent="0.35">
      <c r="A12717" s="4" t="s">
        <v>8</v>
      </c>
      <c r="B12717" s="3" t="s">
        <v>33</v>
      </c>
      <c r="C12717" s="16">
        <v>45682</v>
      </c>
      <c r="D12717" s="1" t="s">
        <v>1</v>
      </c>
      <c r="E12717" s="1" t="s">
        <v>0</v>
      </c>
      <c r="G12717" s="2">
        <v>25</v>
      </c>
    </row>
    <row r="12718" spans="1:7" x14ac:dyDescent="0.35">
      <c r="A12718" s="4" t="s">
        <v>8</v>
      </c>
      <c r="B12718" s="3" t="s">
        <v>33</v>
      </c>
      <c r="C12718" s="16">
        <v>45682</v>
      </c>
      <c r="D12718" s="1" t="s">
        <v>1</v>
      </c>
      <c r="E12718" s="1" t="s">
        <v>0</v>
      </c>
      <c r="G12718" s="2">
        <v>8</v>
      </c>
    </row>
    <row r="12719" spans="1:7" x14ac:dyDescent="0.35">
      <c r="A12719" s="4" t="s">
        <v>8</v>
      </c>
      <c r="B12719" s="3" t="s">
        <v>33</v>
      </c>
      <c r="C12719" s="16">
        <v>45682</v>
      </c>
      <c r="D12719" s="1" t="s">
        <v>1</v>
      </c>
      <c r="E12719" s="1" t="s">
        <v>3</v>
      </c>
      <c r="F12719" s="2">
        <v>26</v>
      </c>
      <c r="G12719" s="2">
        <v>1</v>
      </c>
    </row>
    <row r="12720" spans="1:7" x14ac:dyDescent="0.35">
      <c r="A12720" s="4" t="s">
        <v>8</v>
      </c>
      <c r="B12720" s="3" t="s">
        <v>33</v>
      </c>
      <c r="C12720" s="16">
        <v>45682</v>
      </c>
      <c r="D12720" s="1" t="s">
        <v>1</v>
      </c>
      <c r="E12720" s="1" t="s">
        <v>0</v>
      </c>
      <c r="G12720" s="2">
        <v>24</v>
      </c>
    </row>
    <row r="12721" spans="1:7" x14ac:dyDescent="0.35">
      <c r="A12721" s="4" t="s">
        <v>8</v>
      </c>
      <c r="B12721" s="3" t="s">
        <v>33</v>
      </c>
      <c r="C12721" s="16">
        <v>45682</v>
      </c>
      <c r="D12721" s="1" t="s">
        <v>1</v>
      </c>
      <c r="E12721" s="1" t="s">
        <v>3</v>
      </c>
      <c r="F12721" s="2">
        <v>22</v>
      </c>
      <c r="G12721" s="2">
        <v>0</v>
      </c>
    </row>
    <row r="12722" spans="1:7" x14ac:dyDescent="0.35">
      <c r="A12722" s="4" t="s">
        <v>8</v>
      </c>
      <c r="B12722" s="3" t="s">
        <v>33</v>
      </c>
      <c r="C12722" s="16">
        <v>45682</v>
      </c>
      <c r="D12722" s="1" t="s">
        <v>7</v>
      </c>
      <c r="E12722" s="1" t="s">
        <v>0</v>
      </c>
      <c r="G12722" s="2">
        <v>23</v>
      </c>
    </row>
    <row r="12723" spans="1:7" x14ac:dyDescent="0.35">
      <c r="A12723" s="4" t="s">
        <v>8</v>
      </c>
      <c r="B12723" s="3" t="s">
        <v>33</v>
      </c>
      <c r="C12723" s="16">
        <v>45682</v>
      </c>
      <c r="D12723" s="1" t="s">
        <v>5</v>
      </c>
      <c r="E12723" s="1" t="s">
        <v>0</v>
      </c>
    </row>
    <row r="12724" spans="1:7" x14ac:dyDescent="0.35">
      <c r="A12724" s="4" t="s">
        <v>8</v>
      </c>
      <c r="B12724" s="3" t="s">
        <v>33</v>
      </c>
      <c r="C12724" s="16">
        <v>45682</v>
      </c>
      <c r="D12724" s="1" t="s">
        <v>1</v>
      </c>
      <c r="E12724" s="1" t="s">
        <v>0</v>
      </c>
      <c r="G12724" s="2">
        <v>25</v>
      </c>
    </row>
    <row r="12725" spans="1:7" x14ac:dyDescent="0.35">
      <c r="A12725" s="4" t="s">
        <v>8</v>
      </c>
      <c r="B12725" s="3" t="s">
        <v>32</v>
      </c>
      <c r="C12725" s="16">
        <v>45683</v>
      </c>
      <c r="D12725" s="1" t="s">
        <v>1</v>
      </c>
      <c r="E12725" s="1" t="s">
        <v>0</v>
      </c>
      <c r="G12725" s="2">
        <v>24</v>
      </c>
    </row>
    <row r="12726" spans="1:7" x14ac:dyDescent="0.35">
      <c r="A12726" s="4" t="s">
        <v>8</v>
      </c>
      <c r="B12726" s="3" t="s">
        <v>33</v>
      </c>
      <c r="C12726" s="16">
        <v>45682</v>
      </c>
      <c r="D12726" s="1" t="s">
        <v>1</v>
      </c>
      <c r="E12726" s="1" t="s">
        <v>0</v>
      </c>
      <c r="G12726" s="2">
        <v>7</v>
      </c>
    </row>
    <row r="12727" spans="1:7" x14ac:dyDescent="0.35">
      <c r="A12727" s="4" t="s">
        <v>8</v>
      </c>
      <c r="B12727" s="3" t="s">
        <v>33</v>
      </c>
      <c r="C12727" s="16">
        <v>45682</v>
      </c>
      <c r="D12727" s="1" t="s">
        <v>1</v>
      </c>
      <c r="E12727" s="1" t="s">
        <v>0</v>
      </c>
      <c r="G12727" s="2">
        <v>25</v>
      </c>
    </row>
    <row r="12728" spans="1:7" x14ac:dyDescent="0.35">
      <c r="A12728" s="4">
        <v>234</v>
      </c>
      <c r="B12728" s="3" t="s">
        <v>33</v>
      </c>
      <c r="C12728" s="16">
        <v>45682</v>
      </c>
      <c r="D12728" s="1" t="s">
        <v>5</v>
      </c>
      <c r="E12728" s="1" t="s">
        <v>0</v>
      </c>
    </row>
    <row r="12729" spans="1:7" x14ac:dyDescent="0.35">
      <c r="A12729" s="4" t="s">
        <v>8</v>
      </c>
      <c r="B12729" s="3" t="s">
        <v>33</v>
      </c>
      <c r="C12729" s="16">
        <v>45682</v>
      </c>
      <c r="D12729" s="1" t="s">
        <v>1</v>
      </c>
      <c r="E12729" s="1" t="s">
        <v>0</v>
      </c>
      <c r="G12729" s="2">
        <v>9</v>
      </c>
    </row>
    <row r="12730" spans="1:7" x14ac:dyDescent="0.35">
      <c r="A12730" s="4" t="s">
        <v>8</v>
      </c>
      <c r="B12730" s="3" t="s">
        <v>33</v>
      </c>
      <c r="C12730" s="16">
        <v>45682</v>
      </c>
      <c r="D12730" s="1" t="s">
        <v>1</v>
      </c>
      <c r="E12730" s="1" t="s">
        <v>0</v>
      </c>
      <c r="G12730" s="2">
        <v>25</v>
      </c>
    </row>
    <row r="12731" spans="1:7" x14ac:dyDescent="0.35">
      <c r="A12731" s="4" t="s">
        <v>8</v>
      </c>
      <c r="B12731" s="3" t="s">
        <v>33</v>
      </c>
      <c r="C12731" s="16">
        <v>45682</v>
      </c>
      <c r="D12731" s="1" t="s">
        <v>1</v>
      </c>
      <c r="E12731" s="1" t="s">
        <v>0</v>
      </c>
      <c r="G12731" s="2">
        <v>11</v>
      </c>
    </row>
    <row r="12732" spans="1:7" x14ac:dyDescent="0.35">
      <c r="A12732" s="4" t="s">
        <v>8</v>
      </c>
      <c r="B12732" s="3" t="s">
        <v>33</v>
      </c>
      <c r="C12732" s="16">
        <v>45682</v>
      </c>
      <c r="D12732" s="1" t="s">
        <v>1</v>
      </c>
      <c r="E12732" s="1" t="s">
        <v>0</v>
      </c>
      <c r="G12732" s="2">
        <v>2</v>
      </c>
    </row>
    <row r="12733" spans="1:7" x14ac:dyDescent="0.35">
      <c r="A12733" s="4" t="s">
        <v>8</v>
      </c>
      <c r="B12733" s="3" t="s">
        <v>33</v>
      </c>
      <c r="C12733" s="16">
        <v>45682</v>
      </c>
      <c r="D12733" s="1" t="s">
        <v>1</v>
      </c>
      <c r="E12733" s="1" t="s">
        <v>3</v>
      </c>
      <c r="F12733" s="2">
        <v>24</v>
      </c>
      <c r="G12733" s="2">
        <v>20</v>
      </c>
    </row>
    <row r="12734" spans="1:7" x14ac:dyDescent="0.35">
      <c r="A12734" s="4" t="s">
        <v>8</v>
      </c>
      <c r="B12734" s="3" t="s">
        <v>33</v>
      </c>
      <c r="C12734" s="16">
        <v>45682</v>
      </c>
      <c r="D12734" s="1" t="s">
        <v>1</v>
      </c>
      <c r="E12734" s="1" t="s">
        <v>3</v>
      </c>
      <c r="F12734" s="2">
        <v>23</v>
      </c>
      <c r="G12734" s="2">
        <v>25</v>
      </c>
    </row>
    <row r="12735" spans="1:7" x14ac:dyDescent="0.35">
      <c r="A12735" s="4" t="s">
        <v>8</v>
      </c>
      <c r="B12735" s="3" t="s">
        <v>33</v>
      </c>
      <c r="C12735" s="16">
        <v>45682</v>
      </c>
      <c r="D12735" s="1" t="s">
        <v>1</v>
      </c>
      <c r="E12735" s="1" t="s">
        <v>0</v>
      </c>
      <c r="G12735" s="2">
        <v>25</v>
      </c>
    </row>
    <row r="12736" spans="1:7" x14ac:dyDescent="0.35">
      <c r="A12736" s="4" t="s">
        <v>8</v>
      </c>
      <c r="B12736" s="3" t="s">
        <v>33</v>
      </c>
      <c r="C12736" s="16">
        <v>45682</v>
      </c>
      <c r="D12736" s="1" t="s">
        <v>1</v>
      </c>
      <c r="E12736" s="1" t="s">
        <v>0</v>
      </c>
      <c r="G12736" s="2">
        <v>22</v>
      </c>
    </row>
    <row r="12737" spans="1:7" x14ac:dyDescent="0.35">
      <c r="A12737" s="4" t="s">
        <v>8</v>
      </c>
      <c r="B12737" s="3" t="s">
        <v>33</v>
      </c>
      <c r="C12737" s="16">
        <v>45682</v>
      </c>
      <c r="D12737" s="1" t="s">
        <v>1</v>
      </c>
      <c r="E12737" s="1" t="s">
        <v>12</v>
      </c>
      <c r="F12737" s="2">
        <v>38</v>
      </c>
      <c r="G12737" s="2">
        <v>0</v>
      </c>
    </row>
    <row r="12738" spans="1:7" x14ac:dyDescent="0.35">
      <c r="A12738" s="4" t="s">
        <v>8</v>
      </c>
      <c r="B12738" s="3" t="s">
        <v>33</v>
      </c>
      <c r="C12738" s="16">
        <v>45682</v>
      </c>
      <c r="D12738" s="1" t="s">
        <v>1</v>
      </c>
      <c r="E12738" s="1" t="s">
        <v>0</v>
      </c>
      <c r="G12738" s="2">
        <v>3</v>
      </c>
    </row>
    <row r="12739" spans="1:7" x14ac:dyDescent="0.35">
      <c r="A12739" s="4" t="s">
        <v>8</v>
      </c>
      <c r="B12739" s="3" t="s">
        <v>33</v>
      </c>
      <c r="C12739" s="16">
        <v>45682</v>
      </c>
      <c r="D12739" s="1" t="s">
        <v>1</v>
      </c>
      <c r="E12739" s="1" t="s">
        <v>0</v>
      </c>
      <c r="G12739" s="2">
        <v>25</v>
      </c>
    </row>
    <row r="12740" spans="1:7" x14ac:dyDescent="0.35">
      <c r="A12740" s="4" t="s">
        <v>8</v>
      </c>
      <c r="B12740" s="3" t="s">
        <v>33</v>
      </c>
      <c r="C12740" s="16">
        <v>45682</v>
      </c>
      <c r="D12740" s="1" t="s">
        <v>1</v>
      </c>
      <c r="E12740" s="1" t="s">
        <v>0</v>
      </c>
      <c r="G12740" s="2">
        <v>24</v>
      </c>
    </row>
    <row r="12741" spans="1:7" x14ac:dyDescent="0.35">
      <c r="A12741" s="4" t="s">
        <v>8</v>
      </c>
      <c r="B12741" s="3" t="s">
        <v>33</v>
      </c>
      <c r="C12741" s="16">
        <v>45682</v>
      </c>
      <c r="D12741" s="1" t="s">
        <v>1</v>
      </c>
      <c r="E12741" s="1" t="s">
        <v>0</v>
      </c>
      <c r="G12741" s="2">
        <v>25</v>
      </c>
    </row>
    <row r="12742" spans="1:7" x14ac:dyDescent="0.35">
      <c r="A12742" s="4" t="s">
        <v>8</v>
      </c>
      <c r="B12742" s="3" t="s">
        <v>33</v>
      </c>
      <c r="C12742" s="16">
        <v>45682</v>
      </c>
      <c r="D12742" s="1" t="s">
        <v>1</v>
      </c>
      <c r="E12742" s="1" t="s">
        <v>0</v>
      </c>
      <c r="G12742" s="2">
        <v>25</v>
      </c>
    </row>
    <row r="12743" spans="1:7" x14ac:dyDescent="0.35">
      <c r="A12743" s="4" t="s">
        <v>8</v>
      </c>
      <c r="B12743" s="3" t="s">
        <v>32</v>
      </c>
      <c r="C12743" s="16">
        <v>45683</v>
      </c>
      <c r="D12743" s="1" t="s">
        <v>1</v>
      </c>
      <c r="E12743" s="1" t="s">
        <v>0</v>
      </c>
      <c r="G12743" s="2">
        <v>24</v>
      </c>
    </row>
    <row r="12744" spans="1:7" x14ac:dyDescent="0.35">
      <c r="A12744" s="4" t="s">
        <v>8</v>
      </c>
      <c r="B12744" s="3" t="s">
        <v>32</v>
      </c>
      <c r="C12744" s="16">
        <v>45683</v>
      </c>
      <c r="D12744" s="1" t="s">
        <v>1</v>
      </c>
      <c r="E12744" s="1" t="s">
        <v>3</v>
      </c>
      <c r="F12744" s="2">
        <v>28</v>
      </c>
      <c r="G12744" s="2">
        <v>19</v>
      </c>
    </row>
    <row r="12745" spans="1:7" x14ac:dyDescent="0.35">
      <c r="A12745" s="4" t="s">
        <v>8</v>
      </c>
      <c r="B12745" s="3" t="s">
        <v>32</v>
      </c>
      <c r="C12745" s="16">
        <v>45683</v>
      </c>
      <c r="D12745" s="1" t="s">
        <v>1</v>
      </c>
      <c r="E12745" s="1" t="s">
        <v>3</v>
      </c>
      <c r="F12745" s="2">
        <v>30</v>
      </c>
      <c r="G12745" s="2">
        <v>24</v>
      </c>
    </row>
    <row r="12746" spans="1:7" x14ac:dyDescent="0.35">
      <c r="A12746" s="4" t="s">
        <v>8</v>
      </c>
      <c r="B12746" s="3" t="s">
        <v>32</v>
      </c>
      <c r="C12746" s="16">
        <v>45683</v>
      </c>
      <c r="D12746" s="1" t="s">
        <v>1</v>
      </c>
      <c r="E12746" s="1" t="s">
        <v>0</v>
      </c>
      <c r="G12746" s="2">
        <v>24</v>
      </c>
    </row>
    <row r="12747" spans="1:7" x14ac:dyDescent="0.35">
      <c r="A12747" s="4" t="s">
        <v>8</v>
      </c>
      <c r="B12747" s="3" t="s">
        <v>32</v>
      </c>
      <c r="C12747" s="16">
        <v>45683</v>
      </c>
      <c r="D12747" s="1" t="s">
        <v>1</v>
      </c>
      <c r="E12747" s="1" t="s">
        <v>4</v>
      </c>
      <c r="F12747" s="2">
        <v>25</v>
      </c>
      <c r="G12747" s="2">
        <v>24</v>
      </c>
    </row>
    <row r="12748" spans="1:7" x14ac:dyDescent="0.35">
      <c r="A12748" s="4" t="s">
        <v>8</v>
      </c>
      <c r="B12748" s="3" t="s">
        <v>32</v>
      </c>
      <c r="C12748" s="16">
        <v>45683</v>
      </c>
      <c r="D12748" s="1" t="s">
        <v>1</v>
      </c>
      <c r="E12748" s="1" t="s">
        <v>3</v>
      </c>
      <c r="F12748" s="2">
        <v>30</v>
      </c>
      <c r="G12748" s="2">
        <v>20</v>
      </c>
    </row>
    <row r="12749" spans="1:7" x14ac:dyDescent="0.35">
      <c r="A12749" s="4" t="s">
        <v>8</v>
      </c>
      <c r="B12749" s="3" t="s">
        <v>21</v>
      </c>
      <c r="C12749" s="16">
        <v>45694</v>
      </c>
      <c r="D12749" s="1" t="s">
        <v>1</v>
      </c>
      <c r="E12749" s="1" t="s">
        <v>0</v>
      </c>
      <c r="G12749" s="2">
        <v>13</v>
      </c>
    </row>
    <row r="12750" spans="1:7" x14ac:dyDescent="0.35">
      <c r="A12750" s="4" t="s">
        <v>8</v>
      </c>
      <c r="B12750" s="3" t="s">
        <v>32</v>
      </c>
      <c r="C12750" s="16">
        <v>45683</v>
      </c>
      <c r="D12750" s="1" t="s">
        <v>1</v>
      </c>
      <c r="E12750" s="1" t="s">
        <v>3</v>
      </c>
      <c r="F12750" s="2">
        <v>26</v>
      </c>
      <c r="G12750" s="2">
        <v>24</v>
      </c>
    </row>
    <row r="12751" spans="1:7" x14ac:dyDescent="0.35">
      <c r="A12751" s="4" t="s">
        <v>8</v>
      </c>
      <c r="B12751" s="3" t="s">
        <v>32</v>
      </c>
      <c r="C12751" s="16">
        <v>45683</v>
      </c>
      <c r="D12751" s="1" t="s">
        <v>1</v>
      </c>
      <c r="E12751" s="1" t="s">
        <v>0</v>
      </c>
      <c r="G12751" s="2">
        <v>9</v>
      </c>
    </row>
    <row r="12752" spans="1:7" x14ac:dyDescent="0.35">
      <c r="A12752" s="4" t="s">
        <v>8</v>
      </c>
      <c r="B12752" s="3" t="s">
        <v>32</v>
      </c>
      <c r="C12752" s="16">
        <v>45683</v>
      </c>
      <c r="D12752" s="1" t="s">
        <v>1</v>
      </c>
      <c r="E12752" s="1" t="s">
        <v>0</v>
      </c>
      <c r="G12752" s="2">
        <v>3</v>
      </c>
    </row>
    <row r="12753" spans="1:7" x14ac:dyDescent="0.35">
      <c r="A12753" s="4" t="s">
        <v>8</v>
      </c>
      <c r="B12753" s="3" t="s">
        <v>32</v>
      </c>
      <c r="C12753" s="16">
        <v>45683</v>
      </c>
      <c r="D12753" s="1" t="s">
        <v>1</v>
      </c>
      <c r="E12753" s="1" t="s">
        <v>0</v>
      </c>
      <c r="G12753" s="2">
        <v>23</v>
      </c>
    </row>
    <row r="12754" spans="1:7" x14ac:dyDescent="0.35">
      <c r="A12754" s="4" t="s">
        <v>8</v>
      </c>
      <c r="B12754" s="3" t="s">
        <v>32</v>
      </c>
      <c r="C12754" s="16">
        <v>45683</v>
      </c>
      <c r="D12754" s="1" t="s">
        <v>1</v>
      </c>
      <c r="E12754" s="1" t="s">
        <v>3</v>
      </c>
      <c r="F12754" s="2">
        <v>21</v>
      </c>
      <c r="G12754" s="2">
        <v>0</v>
      </c>
    </row>
    <row r="12755" spans="1:7" x14ac:dyDescent="0.35">
      <c r="A12755" s="4" t="s">
        <v>8</v>
      </c>
      <c r="B12755" s="3" t="s">
        <v>32</v>
      </c>
      <c r="C12755" s="16">
        <v>45683</v>
      </c>
      <c r="D12755" s="1" t="s">
        <v>1</v>
      </c>
      <c r="E12755" s="1" t="s">
        <v>0</v>
      </c>
      <c r="G12755" s="2">
        <v>24</v>
      </c>
    </row>
    <row r="12756" spans="1:7" x14ac:dyDescent="0.35">
      <c r="A12756" s="4" t="s">
        <v>8</v>
      </c>
      <c r="B12756" s="3" t="s">
        <v>32</v>
      </c>
      <c r="C12756" s="16">
        <v>45683</v>
      </c>
      <c r="D12756" s="1" t="s">
        <v>1</v>
      </c>
      <c r="E12756" s="1" t="s">
        <v>0</v>
      </c>
      <c r="G12756" s="2">
        <v>24</v>
      </c>
    </row>
    <row r="12757" spans="1:7" x14ac:dyDescent="0.35">
      <c r="A12757" s="4" t="s">
        <v>8</v>
      </c>
      <c r="B12757" s="3" t="s">
        <v>32</v>
      </c>
      <c r="C12757" s="16">
        <v>45683</v>
      </c>
      <c r="D12757" s="1" t="s">
        <v>1</v>
      </c>
      <c r="E12757" s="1" t="s">
        <v>4</v>
      </c>
      <c r="F12757" s="2">
        <v>49</v>
      </c>
      <c r="G12757" s="2">
        <v>18</v>
      </c>
    </row>
    <row r="12758" spans="1:7" x14ac:dyDescent="0.35">
      <c r="A12758" s="4" t="s">
        <v>8</v>
      </c>
      <c r="B12758" s="3" t="s">
        <v>32</v>
      </c>
      <c r="C12758" s="16">
        <v>45683</v>
      </c>
      <c r="D12758" s="1" t="s">
        <v>1</v>
      </c>
      <c r="E12758" s="1" t="s">
        <v>0</v>
      </c>
      <c r="G12758" s="2">
        <v>24</v>
      </c>
    </row>
    <row r="12759" spans="1:7" x14ac:dyDescent="0.35">
      <c r="A12759" s="4" t="s">
        <v>8</v>
      </c>
      <c r="B12759" s="3" t="s">
        <v>32</v>
      </c>
      <c r="C12759" s="16">
        <v>45683</v>
      </c>
      <c r="D12759" s="1" t="s">
        <v>1</v>
      </c>
      <c r="E12759" s="1" t="s">
        <v>0</v>
      </c>
      <c r="G12759" s="2">
        <v>24</v>
      </c>
    </row>
    <row r="12760" spans="1:7" x14ac:dyDescent="0.35">
      <c r="A12760" s="4" t="s">
        <v>8</v>
      </c>
      <c r="B12760" s="3" t="s">
        <v>31</v>
      </c>
      <c r="C12760" s="16">
        <v>45684</v>
      </c>
      <c r="D12760" s="1" t="s">
        <v>1</v>
      </c>
      <c r="E12760" s="1" t="s">
        <v>0</v>
      </c>
      <c r="G12760" s="2">
        <v>23</v>
      </c>
    </row>
    <row r="12761" spans="1:7" x14ac:dyDescent="0.35">
      <c r="A12761" s="4" t="s">
        <v>8</v>
      </c>
      <c r="B12761" s="3" t="s">
        <v>32</v>
      </c>
      <c r="C12761" s="16">
        <v>45683</v>
      </c>
      <c r="D12761" s="1" t="s">
        <v>1</v>
      </c>
      <c r="E12761" s="1" t="s">
        <v>0</v>
      </c>
      <c r="G12761" s="2">
        <v>24</v>
      </c>
    </row>
    <row r="12762" spans="1:7" x14ac:dyDescent="0.35">
      <c r="A12762" s="4" t="s">
        <v>8</v>
      </c>
      <c r="B12762" s="3" t="s">
        <v>32</v>
      </c>
      <c r="C12762" s="16">
        <v>45683</v>
      </c>
      <c r="D12762" s="1" t="s">
        <v>1</v>
      </c>
      <c r="E12762" s="1" t="s">
        <v>0</v>
      </c>
      <c r="G12762" s="2">
        <v>22</v>
      </c>
    </row>
    <row r="12763" spans="1:7" x14ac:dyDescent="0.35">
      <c r="A12763" s="4" t="s">
        <v>8</v>
      </c>
      <c r="B12763" s="3" t="s">
        <v>32</v>
      </c>
      <c r="C12763" s="16">
        <v>45683</v>
      </c>
      <c r="D12763" s="1" t="s">
        <v>1</v>
      </c>
      <c r="E12763" s="1" t="s">
        <v>3</v>
      </c>
      <c r="F12763" s="2">
        <v>23</v>
      </c>
      <c r="G12763" s="2">
        <v>2</v>
      </c>
    </row>
    <row r="12764" spans="1:7" x14ac:dyDescent="0.35">
      <c r="A12764" s="4" t="s">
        <v>8</v>
      </c>
      <c r="B12764" s="3" t="s">
        <v>32</v>
      </c>
      <c r="C12764" s="16">
        <v>45683</v>
      </c>
      <c r="D12764" s="1" t="s">
        <v>1</v>
      </c>
      <c r="E12764" s="1" t="s">
        <v>0</v>
      </c>
      <c r="G12764" s="2">
        <v>24</v>
      </c>
    </row>
    <row r="12765" spans="1:7" x14ac:dyDescent="0.35">
      <c r="A12765" s="4" t="s">
        <v>8</v>
      </c>
      <c r="B12765" s="3" t="s">
        <v>32</v>
      </c>
      <c r="C12765" s="16">
        <v>45683</v>
      </c>
      <c r="D12765" s="1" t="s">
        <v>1</v>
      </c>
      <c r="E12765" s="1" t="s">
        <v>3</v>
      </c>
      <c r="F12765" s="2">
        <v>18</v>
      </c>
      <c r="G12765" s="2">
        <v>4</v>
      </c>
    </row>
    <row r="12766" spans="1:7" x14ac:dyDescent="0.35">
      <c r="A12766" s="4" t="s">
        <v>8</v>
      </c>
      <c r="B12766" s="3" t="s">
        <v>32</v>
      </c>
      <c r="C12766" s="16">
        <v>45683</v>
      </c>
      <c r="D12766" s="1" t="s">
        <v>1</v>
      </c>
      <c r="E12766" s="1" t="s">
        <v>3</v>
      </c>
      <c r="F12766" s="2">
        <v>25</v>
      </c>
      <c r="G12766" s="2">
        <v>24</v>
      </c>
    </row>
    <row r="12767" spans="1:7" x14ac:dyDescent="0.35">
      <c r="A12767" s="4" t="s">
        <v>8</v>
      </c>
      <c r="B12767" s="3" t="s">
        <v>31</v>
      </c>
      <c r="C12767" s="16">
        <v>45684</v>
      </c>
      <c r="D12767" s="1" t="s">
        <v>1</v>
      </c>
      <c r="E12767" s="1" t="s">
        <v>0</v>
      </c>
      <c r="G12767" s="2">
        <v>23</v>
      </c>
    </row>
    <row r="12768" spans="1:7" x14ac:dyDescent="0.35">
      <c r="A12768" s="4" t="s">
        <v>8</v>
      </c>
      <c r="B12768" s="3" t="s">
        <v>31</v>
      </c>
      <c r="C12768" s="16">
        <v>45684</v>
      </c>
      <c r="D12768" s="1" t="s">
        <v>1</v>
      </c>
      <c r="E12768" s="1" t="s">
        <v>0</v>
      </c>
      <c r="G12768" s="2">
        <v>23</v>
      </c>
    </row>
    <row r="12769" spans="1:7" x14ac:dyDescent="0.35">
      <c r="A12769" s="4" t="s">
        <v>8</v>
      </c>
      <c r="B12769" s="3" t="s">
        <v>31</v>
      </c>
      <c r="C12769" s="16">
        <v>45684</v>
      </c>
      <c r="D12769" s="1" t="s">
        <v>1</v>
      </c>
      <c r="E12769" s="1" t="s">
        <v>0</v>
      </c>
      <c r="G12769" s="2">
        <v>2</v>
      </c>
    </row>
    <row r="12770" spans="1:7" x14ac:dyDescent="0.35">
      <c r="A12770" s="4" t="s">
        <v>8</v>
      </c>
      <c r="B12770" s="3" t="s">
        <v>31</v>
      </c>
      <c r="C12770" s="16">
        <v>45684</v>
      </c>
      <c r="D12770" s="1" t="s">
        <v>5</v>
      </c>
      <c r="E12770" s="1" t="s">
        <v>0</v>
      </c>
    </row>
    <row r="12771" spans="1:7" x14ac:dyDescent="0.35">
      <c r="A12771" s="4" t="s">
        <v>8</v>
      </c>
      <c r="B12771" s="3" t="s">
        <v>31</v>
      </c>
      <c r="C12771" s="16">
        <v>45684</v>
      </c>
      <c r="D12771" s="1" t="s">
        <v>1</v>
      </c>
      <c r="E12771" s="1" t="s">
        <v>0</v>
      </c>
      <c r="G12771" s="2">
        <v>5</v>
      </c>
    </row>
    <row r="12772" spans="1:7" x14ac:dyDescent="0.35">
      <c r="A12772" s="4" t="s">
        <v>8</v>
      </c>
      <c r="B12772" s="3" t="s">
        <v>31</v>
      </c>
      <c r="C12772" s="16">
        <v>45684</v>
      </c>
      <c r="D12772" s="1" t="s">
        <v>1</v>
      </c>
      <c r="E12772" s="1" t="s">
        <v>0</v>
      </c>
      <c r="G12772" s="2">
        <v>23</v>
      </c>
    </row>
    <row r="12773" spans="1:7" x14ac:dyDescent="0.35">
      <c r="A12773" s="4" t="s">
        <v>8</v>
      </c>
      <c r="B12773" s="3" t="s">
        <v>32</v>
      </c>
      <c r="C12773" s="16">
        <v>45683</v>
      </c>
      <c r="D12773" s="1" t="s">
        <v>1</v>
      </c>
      <c r="E12773" s="1" t="s">
        <v>0</v>
      </c>
      <c r="G12773" s="2">
        <v>15</v>
      </c>
    </row>
    <row r="12774" spans="1:7" x14ac:dyDescent="0.35">
      <c r="A12774" s="4" t="s">
        <v>8</v>
      </c>
      <c r="B12774" s="3" t="s">
        <v>32</v>
      </c>
      <c r="C12774" s="16">
        <v>45683</v>
      </c>
      <c r="D12774" s="1" t="s">
        <v>1</v>
      </c>
      <c r="E12774" s="1" t="s">
        <v>0</v>
      </c>
      <c r="G12774" s="2">
        <v>23</v>
      </c>
    </row>
    <row r="12775" spans="1:7" x14ac:dyDescent="0.35">
      <c r="A12775" s="4" t="s">
        <v>8</v>
      </c>
      <c r="B12775" s="3" t="s">
        <v>32</v>
      </c>
      <c r="C12775" s="16">
        <v>45683</v>
      </c>
      <c r="D12775" s="1" t="s">
        <v>1</v>
      </c>
      <c r="E12775" s="1" t="s">
        <v>0</v>
      </c>
      <c r="G12775" s="2">
        <v>8</v>
      </c>
    </row>
    <row r="12776" spans="1:7" x14ac:dyDescent="0.35">
      <c r="A12776" s="4" t="s">
        <v>8</v>
      </c>
      <c r="B12776" s="3" t="s">
        <v>31</v>
      </c>
      <c r="C12776" s="16">
        <v>45684</v>
      </c>
      <c r="D12776" s="1" t="s">
        <v>1</v>
      </c>
      <c r="E12776" s="1" t="s">
        <v>3</v>
      </c>
      <c r="F12776" s="2">
        <v>26</v>
      </c>
      <c r="G12776" s="2">
        <v>23</v>
      </c>
    </row>
    <row r="12777" spans="1:7" x14ac:dyDescent="0.35">
      <c r="A12777" s="4" t="s">
        <v>8</v>
      </c>
      <c r="B12777" s="3" t="s">
        <v>31</v>
      </c>
      <c r="C12777" s="16">
        <v>45684</v>
      </c>
      <c r="D12777" s="1" t="s">
        <v>1</v>
      </c>
      <c r="E12777" s="1" t="s">
        <v>0</v>
      </c>
      <c r="G12777" s="2">
        <v>15</v>
      </c>
    </row>
    <row r="12778" spans="1:7" x14ac:dyDescent="0.35">
      <c r="A12778" s="4" t="s">
        <v>8</v>
      </c>
      <c r="B12778" s="3" t="s">
        <v>31</v>
      </c>
      <c r="C12778" s="16">
        <v>45684</v>
      </c>
      <c r="D12778" s="1" t="s">
        <v>1</v>
      </c>
      <c r="E12778" s="1" t="s">
        <v>0</v>
      </c>
      <c r="G12778" s="2">
        <v>23</v>
      </c>
    </row>
    <row r="12779" spans="1:7" x14ac:dyDescent="0.35">
      <c r="A12779" s="4" t="s">
        <v>8</v>
      </c>
      <c r="B12779" s="3" t="s">
        <v>31</v>
      </c>
      <c r="C12779" s="16">
        <v>45684</v>
      </c>
      <c r="D12779" s="1" t="s">
        <v>1</v>
      </c>
      <c r="E12779" s="1" t="s">
        <v>0</v>
      </c>
      <c r="G12779" s="2">
        <v>23</v>
      </c>
    </row>
    <row r="12780" spans="1:7" x14ac:dyDescent="0.35">
      <c r="A12780" s="4" t="s">
        <v>8</v>
      </c>
      <c r="B12780" s="3" t="s">
        <v>31</v>
      </c>
      <c r="C12780" s="16">
        <v>45684</v>
      </c>
      <c r="D12780" s="1" t="s">
        <v>1</v>
      </c>
      <c r="E12780" s="1" t="s">
        <v>0</v>
      </c>
      <c r="G12780" s="2">
        <v>23</v>
      </c>
    </row>
    <row r="12781" spans="1:7" x14ac:dyDescent="0.35">
      <c r="A12781" s="4" t="s">
        <v>8</v>
      </c>
      <c r="B12781" s="3" t="s">
        <v>31</v>
      </c>
      <c r="C12781" s="16">
        <v>45684</v>
      </c>
      <c r="D12781" s="1" t="s">
        <v>1</v>
      </c>
      <c r="E12781" s="1" t="s">
        <v>3</v>
      </c>
      <c r="F12781" s="2">
        <v>22</v>
      </c>
      <c r="G12781" s="2">
        <v>14</v>
      </c>
    </row>
    <row r="12782" spans="1:7" x14ac:dyDescent="0.35">
      <c r="A12782" s="4" t="s">
        <v>8</v>
      </c>
      <c r="B12782" s="3" t="s">
        <v>31</v>
      </c>
      <c r="C12782" s="16">
        <v>45684</v>
      </c>
      <c r="D12782" s="1" t="s">
        <v>1</v>
      </c>
      <c r="E12782" s="1" t="s">
        <v>0</v>
      </c>
      <c r="G12782" s="2">
        <v>23</v>
      </c>
    </row>
    <row r="12783" spans="1:7" x14ac:dyDescent="0.35">
      <c r="A12783" s="4" t="s">
        <v>8</v>
      </c>
      <c r="B12783" s="3" t="s">
        <v>31</v>
      </c>
      <c r="C12783" s="16">
        <v>45684</v>
      </c>
      <c r="D12783" s="1" t="s">
        <v>1</v>
      </c>
      <c r="E12783" s="1" t="s">
        <v>3</v>
      </c>
      <c r="F12783" s="2">
        <v>21</v>
      </c>
      <c r="G12783" s="2">
        <v>17</v>
      </c>
    </row>
    <row r="12784" spans="1:7" x14ac:dyDescent="0.35">
      <c r="A12784" s="4" t="s">
        <v>8</v>
      </c>
      <c r="B12784" s="3" t="s">
        <v>31</v>
      </c>
      <c r="C12784" s="16">
        <v>45684</v>
      </c>
      <c r="D12784" s="1" t="s">
        <v>1</v>
      </c>
      <c r="E12784" s="1" t="s">
        <v>0</v>
      </c>
      <c r="G12784" s="2">
        <v>23</v>
      </c>
    </row>
    <row r="12785" spans="1:7" x14ac:dyDescent="0.35">
      <c r="A12785" s="4" t="s">
        <v>8</v>
      </c>
      <c r="B12785" s="3" t="s">
        <v>31</v>
      </c>
      <c r="C12785" s="16">
        <v>45684</v>
      </c>
      <c r="D12785" s="1" t="s">
        <v>1</v>
      </c>
      <c r="E12785" s="1" t="s">
        <v>0</v>
      </c>
      <c r="G12785" s="2">
        <v>23</v>
      </c>
    </row>
    <row r="12786" spans="1:7" x14ac:dyDescent="0.35">
      <c r="A12786" s="4" t="s">
        <v>8</v>
      </c>
      <c r="B12786" s="3" t="s">
        <v>31</v>
      </c>
      <c r="C12786" s="16">
        <v>45684</v>
      </c>
      <c r="D12786" s="1" t="s">
        <v>1</v>
      </c>
      <c r="E12786" s="1" t="s">
        <v>3</v>
      </c>
      <c r="F12786" s="2">
        <v>20</v>
      </c>
      <c r="G12786" s="2">
        <v>8</v>
      </c>
    </row>
    <row r="12787" spans="1:7" x14ac:dyDescent="0.35">
      <c r="A12787" s="4" t="s">
        <v>8</v>
      </c>
      <c r="B12787" s="3" t="s">
        <v>31</v>
      </c>
      <c r="C12787" s="16">
        <v>45684</v>
      </c>
      <c r="D12787" s="1" t="s">
        <v>1</v>
      </c>
      <c r="E12787" s="1" t="s">
        <v>3</v>
      </c>
      <c r="F12787" s="2">
        <v>21</v>
      </c>
      <c r="G12787" s="2">
        <v>23</v>
      </c>
    </row>
    <row r="12788" spans="1:7" x14ac:dyDescent="0.35">
      <c r="A12788" s="4" t="s">
        <v>8</v>
      </c>
      <c r="B12788" s="3" t="s">
        <v>31</v>
      </c>
      <c r="C12788" s="16">
        <v>45684</v>
      </c>
      <c r="D12788" s="1" t="s">
        <v>1</v>
      </c>
      <c r="E12788" s="1" t="s">
        <v>3</v>
      </c>
      <c r="F12788" s="2">
        <v>20</v>
      </c>
      <c r="G12788" s="2">
        <v>3</v>
      </c>
    </row>
    <row r="12789" spans="1:7" x14ac:dyDescent="0.35">
      <c r="A12789" s="4" t="s">
        <v>8</v>
      </c>
      <c r="B12789" s="3" t="s">
        <v>31</v>
      </c>
      <c r="C12789" s="16">
        <v>45684</v>
      </c>
      <c r="D12789" s="1" t="s">
        <v>1</v>
      </c>
      <c r="E12789" s="1" t="s">
        <v>0</v>
      </c>
      <c r="G12789" s="2">
        <v>14</v>
      </c>
    </row>
    <row r="12790" spans="1:7" x14ac:dyDescent="0.35">
      <c r="A12790" s="4" t="s">
        <v>8</v>
      </c>
      <c r="B12790" s="3" t="s">
        <v>30</v>
      </c>
      <c r="C12790" s="16">
        <v>45685</v>
      </c>
      <c r="D12790" s="1" t="s">
        <v>1</v>
      </c>
      <c r="E12790" s="1" t="s">
        <v>3</v>
      </c>
      <c r="F12790" s="2">
        <v>24</v>
      </c>
      <c r="G12790" s="2">
        <v>22</v>
      </c>
    </row>
    <row r="12791" spans="1:7" x14ac:dyDescent="0.35">
      <c r="A12791" s="4" t="s">
        <v>8</v>
      </c>
      <c r="B12791" s="3" t="s">
        <v>30</v>
      </c>
      <c r="C12791" s="16">
        <v>45685</v>
      </c>
      <c r="D12791" s="1" t="s">
        <v>1</v>
      </c>
      <c r="E12791" s="1" t="s">
        <v>0</v>
      </c>
      <c r="G12791" s="2">
        <v>22</v>
      </c>
    </row>
    <row r="12792" spans="1:7" x14ac:dyDescent="0.35">
      <c r="A12792" s="4" t="s">
        <v>8</v>
      </c>
      <c r="B12792" s="3" t="s">
        <v>30</v>
      </c>
      <c r="C12792" s="16">
        <v>45685</v>
      </c>
      <c r="D12792" s="1" t="s">
        <v>1</v>
      </c>
      <c r="E12792" s="1" t="s">
        <v>3</v>
      </c>
      <c r="F12792" s="2">
        <v>35</v>
      </c>
      <c r="G12792" s="2">
        <v>0</v>
      </c>
    </row>
    <row r="12793" spans="1:7" x14ac:dyDescent="0.35">
      <c r="A12793" s="4" t="s">
        <v>8</v>
      </c>
      <c r="B12793" s="3" t="s">
        <v>30</v>
      </c>
      <c r="C12793" s="16">
        <v>45685</v>
      </c>
      <c r="D12793" s="1" t="s">
        <v>1</v>
      </c>
      <c r="E12793" s="1" t="s">
        <v>0</v>
      </c>
      <c r="G12793" s="2">
        <v>7</v>
      </c>
    </row>
    <row r="12794" spans="1:7" x14ac:dyDescent="0.35">
      <c r="A12794" s="4">
        <v>233</v>
      </c>
      <c r="B12794" s="3" t="s">
        <v>30</v>
      </c>
      <c r="C12794" s="16">
        <v>45685</v>
      </c>
      <c r="D12794" s="1" t="s">
        <v>1</v>
      </c>
      <c r="E12794" s="1" t="s">
        <v>0</v>
      </c>
      <c r="G12794" s="2">
        <v>22</v>
      </c>
    </row>
    <row r="12795" spans="1:7" x14ac:dyDescent="0.35">
      <c r="A12795" s="4">
        <v>233</v>
      </c>
      <c r="B12795" s="3" t="s">
        <v>30</v>
      </c>
      <c r="C12795" s="16">
        <v>45685</v>
      </c>
      <c r="D12795" s="1" t="s">
        <v>1</v>
      </c>
      <c r="E12795" s="1" t="s">
        <v>0</v>
      </c>
      <c r="G12795" s="2">
        <v>10</v>
      </c>
    </row>
    <row r="12796" spans="1:7" x14ac:dyDescent="0.35">
      <c r="A12796" s="4">
        <v>233</v>
      </c>
      <c r="B12796" s="3" t="s">
        <v>30</v>
      </c>
      <c r="C12796" s="16">
        <v>45685</v>
      </c>
      <c r="D12796" s="1" t="s">
        <v>1</v>
      </c>
      <c r="E12796" s="1" t="s">
        <v>4</v>
      </c>
      <c r="F12796" s="2">
        <v>42</v>
      </c>
      <c r="G12796" s="2">
        <v>0</v>
      </c>
    </row>
    <row r="12797" spans="1:7" x14ac:dyDescent="0.35">
      <c r="A12797" s="4">
        <v>233</v>
      </c>
      <c r="B12797" s="3" t="s">
        <v>30</v>
      </c>
      <c r="C12797" s="16">
        <v>45685</v>
      </c>
      <c r="D12797" s="1" t="s">
        <v>1</v>
      </c>
      <c r="E12797" s="1" t="s">
        <v>0</v>
      </c>
      <c r="G12797" s="2">
        <v>11</v>
      </c>
    </row>
    <row r="12798" spans="1:7" x14ac:dyDescent="0.35">
      <c r="A12798" s="4">
        <v>233</v>
      </c>
      <c r="B12798" s="3" t="s">
        <v>30</v>
      </c>
      <c r="C12798" s="16">
        <v>45685</v>
      </c>
      <c r="D12798" s="1" t="s">
        <v>1</v>
      </c>
      <c r="E12798" s="1" t="s">
        <v>0</v>
      </c>
      <c r="G12798" s="2">
        <v>21</v>
      </c>
    </row>
    <row r="12799" spans="1:7" x14ac:dyDescent="0.35">
      <c r="A12799" s="4">
        <v>233</v>
      </c>
      <c r="B12799" s="3" t="s">
        <v>30</v>
      </c>
      <c r="C12799" s="16">
        <v>45685</v>
      </c>
      <c r="D12799" s="1" t="s">
        <v>1</v>
      </c>
      <c r="E12799" s="1" t="s">
        <v>0</v>
      </c>
      <c r="G12799" s="2">
        <v>1</v>
      </c>
    </row>
    <row r="12800" spans="1:7" x14ac:dyDescent="0.35">
      <c r="A12800" s="4">
        <v>233</v>
      </c>
      <c r="B12800" s="3" t="s">
        <v>30</v>
      </c>
      <c r="C12800" s="16">
        <v>45685</v>
      </c>
      <c r="D12800" s="1" t="s">
        <v>1</v>
      </c>
      <c r="E12800" s="1" t="s">
        <v>3</v>
      </c>
      <c r="F12800" s="2">
        <v>24</v>
      </c>
      <c r="G12800" s="2">
        <v>15</v>
      </c>
    </row>
    <row r="12801" spans="1:7" x14ac:dyDescent="0.35">
      <c r="A12801" s="4">
        <v>233</v>
      </c>
      <c r="B12801" s="3" t="s">
        <v>29</v>
      </c>
      <c r="C12801" s="16">
        <v>45686</v>
      </c>
      <c r="D12801" s="1" t="s">
        <v>1</v>
      </c>
      <c r="E12801" s="1" t="s">
        <v>3</v>
      </c>
      <c r="F12801" s="2">
        <v>22</v>
      </c>
      <c r="G12801" s="2">
        <v>0</v>
      </c>
    </row>
    <row r="12802" spans="1:7" x14ac:dyDescent="0.35">
      <c r="A12802" s="4">
        <v>233</v>
      </c>
      <c r="B12802" s="3" t="s">
        <v>30</v>
      </c>
      <c r="C12802" s="16">
        <v>45685</v>
      </c>
      <c r="D12802" s="1" t="s">
        <v>1</v>
      </c>
      <c r="E12802" s="1" t="s">
        <v>0</v>
      </c>
      <c r="G12802" s="2">
        <v>3</v>
      </c>
    </row>
    <row r="12803" spans="1:7" x14ac:dyDescent="0.35">
      <c r="A12803" s="4">
        <v>233</v>
      </c>
      <c r="B12803" s="3" t="s">
        <v>30</v>
      </c>
      <c r="C12803" s="16">
        <v>45685</v>
      </c>
      <c r="D12803" s="1" t="s">
        <v>1</v>
      </c>
      <c r="E12803" s="1" t="s">
        <v>0</v>
      </c>
      <c r="G12803" s="2">
        <v>22</v>
      </c>
    </row>
    <row r="12804" spans="1:7" x14ac:dyDescent="0.35">
      <c r="A12804" s="4">
        <v>233</v>
      </c>
      <c r="B12804" s="3" t="s">
        <v>30</v>
      </c>
      <c r="C12804" s="16">
        <v>45685</v>
      </c>
      <c r="D12804" s="1" t="s">
        <v>1</v>
      </c>
      <c r="E12804" s="1" t="s">
        <v>0</v>
      </c>
      <c r="G12804" s="2">
        <v>22</v>
      </c>
    </row>
    <row r="12805" spans="1:7" x14ac:dyDescent="0.35">
      <c r="A12805" s="4">
        <v>233</v>
      </c>
      <c r="B12805" s="3" t="s">
        <v>30</v>
      </c>
      <c r="C12805" s="16">
        <v>45685</v>
      </c>
      <c r="D12805" s="1" t="s">
        <v>1</v>
      </c>
      <c r="E12805" s="1" t="s">
        <v>0</v>
      </c>
      <c r="G12805" s="2">
        <v>22</v>
      </c>
    </row>
    <row r="12806" spans="1:7" x14ac:dyDescent="0.35">
      <c r="A12806" s="4">
        <v>233</v>
      </c>
      <c r="B12806" s="3" t="s">
        <v>30</v>
      </c>
      <c r="C12806" s="16">
        <v>45685</v>
      </c>
      <c r="D12806" s="1" t="s">
        <v>1</v>
      </c>
      <c r="E12806" s="1" t="s">
        <v>0</v>
      </c>
      <c r="G12806" s="2">
        <v>20</v>
      </c>
    </row>
    <row r="12807" spans="1:7" x14ac:dyDescent="0.35">
      <c r="A12807" s="4">
        <v>233</v>
      </c>
      <c r="B12807" s="3" t="s">
        <v>30</v>
      </c>
      <c r="C12807" s="16">
        <v>45685</v>
      </c>
      <c r="D12807" s="1" t="s">
        <v>1</v>
      </c>
      <c r="E12807" s="1" t="s">
        <v>0</v>
      </c>
      <c r="G12807" s="2">
        <v>22</v>
      </c>
    </row>
    <row r="12808" spans="1:7" x14ac:dyDescent="0.35">
      <c r="A12808" s="4">
        <v>233</v>
      </c>
      <c r="B12808" s="3" t="s">
        <v>30</v>
      </c>
      <c r="C12808" s="16">
        <v>45685</v>
      </c>
      <c r="D12808" s="1" t="s">
        <v>1</v>
      </c>
      <c r="E12808" s="1" t="s">
        <v>0</v>
      </c>
      <c r="G12808" s="2">
        <v>21</v>
      </c>
    </row>
    <row r="12809" spans="1:7" x14ac:dyDescent="0.35">
      <c r="A12809" s="4">
        <v>233</v>
      </c>
      <c r="B12809" s="3" t="s">
        <v>29</v>
      </c>
      <c r="C12809" s="16">
        <v>45686</v>
      </c>
      <c r="D12809" s="1" t="s">
        <v>1</v>
      </c>
      <c r="E12809" s="1" t="s">
        <v>4</v>
      </c>
      <c r="F12809" s="2">
        <v>40</v>
      </c>
      <c r="G12809" s="2">
        <v>0</v>
      </c>
    </row>
    <row r="12810" spans="1:7" x14ac:dyDescent="0.35">
      <c r="A12810" s="4">
        <v>233</v>
      </c>
      <c r="B12810" s="3" t="s">
        <v>29</v>
      </c>
      <c r="C12810" s="16">
        <v>45686</v>
      </c>
      <c r="D12810" s="1" t="s">
        <v>1</v>
      </c>
      <c r="E12810" s="1" t="s">
        <v>0</v>
      </c>
      <c r="G12810" s="2">
        <v>21</v>
      </c>
    </row>
    <row r="12811" spans="1:7" x14ac:dyDescent="0.35">
      <c r="A12811" s="4">
        <v>233</v>
      </c>
      <c r="B12811" s="3" t="s">
        <v>29</v>
      </c>
      <c r="C12811" s="16">
        <v>45686</v>
      </c>
      <c r="D12811" s="1" t="s">
        <v>1</v>
      </c>
      <c r="E12811" s="1" t="s">
        <v>3</v>
      </c>
      <c r="F12811" s="2">
        <v>25</v>
      </c>
      <c r="G12811" s="2">
        <v>5</v>
      </c>
    </row>
    <row r="12812" spans="1:7" x14ac:dyDescent="0.35">
      <c r="A12812" s="4">
        <v>233</v>
      </c>
      <c r="B12812" s="3" t="s">
        <v>29</v>
      </c>
      <c r="C12812" s="16">
        <v>45686</v>
      </c>
      <c r="D12812" s="1" t="s">
        <v>1</v>
      </c>
      <c r="E12812" s="1" t="s">
        <v>0</v>
      </c>
      <c r="G12812" s="2">
        <v>21</v>
      </c>
    </row>
    <row r="12813" spans="1:7" x14ac:dyDescent="0.35">
      <c r="A12813" s="4">
        <v>233</v>
      </c>
      <c r="B12813" s="3" t="s">
        <v>30</v>
      </c>
      <c r="C12813" s="16">
        <v>45685</v>
      </c>
      <c r="D12813" s="1" t="s">
        <v>1</v>
      </c>
      <c r="E12813" s="1" t="s">
        <v>3</v>
      </c>
      <c r="F12813" s="2">
        <v>22</v>
      </c>
      <c r="G12813" s="2">
        <v>0</v>
      </c>
    </row>
    <row r="12814" spans="1:7" x14ac:dyDescent="0.35">
      <c r="A12814" s="4">
        <v>233</v>
      </c>
      <c r="B12814" s="3" t="s">
        <v>30</v>
      </c>
      <c r="C12814" s="16">
        <v>45685</v>
      </c>
      <c r="D12814" s="1" t="s">
        <v>1</v>
      </c>
      <c r="E12814" s="1" t="s">
        <v>0</v>
      </c>
      <c r="G12814" s="2">
        <v>22</v>
      </c>
    </row>
    <row r="12815" spans="1:7" x14ac:dyDescent="0.35">
      <c r="A12815" s="4">
        <v>233</v>
      </c>
      <c r="B12815" s="3" t="s">
        <v>30</v>
      </c>
      <c r="C12815" s="16">
        <v>45685</v>
      </c>
      <c r="D12815" s="1" t="s">
        <v>1</v>
      </c>
      <c r="E12815" s="1" t="s">
        <v>0</v>
      </c>
      <c r="G12815" s="2">
        <v>22</v>
      </c>
    </row>
    <row r="12816" spans="1:7" x14ac:dyDescent="0.35">
      <c r="A12816" s="4">
        <v>233</v>
      </c>
      <c r="B12816" s="3" t="s">
        <v>30</v>
      </c>
      <c r="C12816" s="16">
        <v>45685</v>
      </c>
      <c r="D12816" s="1" t="s">
        <v>1</v>
      </c>
      <c r="E12816" s="1" t="s">
        <v>3</v>
      </c>
      <c r="F12816" s="2">
        <v>43</v>
      </c>
      <c r="G12816" s="2">
        <v>5</v>
      </c>
    </row>
    <row r="12817" spans="1:7" x14ac:dyDescent="0.35">
      <c r="A12817" s="4">
        <v>233</v>
      </c>
      <c r="B12817" s="3" t="s">
        <v>30</v>
      </c>
      <c r="C12817" s="16">
        <v>45685</v>
      </c>
      <c r="D12817" s="1" t="s">
        <v>1</v>
      </c>
      <c r="E12817" s="1" t="s">
        <v>3</v>
      </c>
      <c r="F12817" s="2">
        <v>23</v>
      </c>
      <c r="G12817" s="2">
        <v>1</v>
      </c>
    </row>
    <row r="12818" spans="1:7" x14ac:dyDescent="0.35">
      <c r="A12818" s="4">
        <v>233</v>
      </c>
      <c r="B12818" s="3" t="s">
        <v>30</v>
      </c>
      <c r="C12818" s="16">
        <v>45685</v>
      </c>
      <c r="D12818" s="1" t="s">
        <v>1</v>
      </c>
      <c r="E12818" s="1" t="s">
        <v>3</v>
      </c>
      <c r="F12818" s="2">
        <v>32</v>
      </c>
      <c r="G12818" s="2">
        <v>2</v>
      </c>
    </row>
    <row r="12819" spans="1:7" x14ac:dyDescent="0.35">
      <c r="A12819" s="4">
        <v>233</v>
      </c>
      <c r="B12819" s="3" t="s">
        <v>30</v>
      </c>
      <c r="C12819" s="16">
        <v>45685</v>
      </c>
      <c r="D12819" s="1" t="s">
        <v>1</v>
      </c>
      <c r="E12819" s="1" t="s">
        <v>3</v>
      </c>
      <c r="F12819" s="2">
        <v>25</v>
      </c>
      <c r="G12819" s="2">
        <v>22</v>
      </c>
    </row>
    <row r="12820" spans="1:7" x14ac:dyDescent="0.35">
      <c r="A12820" s="4">
        <v>233</v>
      </c>
      <c r="B12820" s="3" t="s">
        <v>30</v>
      </c>
      <c r="C12820" s="16">
        <v>45685</v>
      </c>
      <c r="D12820" s="1" t="s">
        <v>1</v>
      </c>
      <c r="E12820" s="1" t="s">
        <v>3</v>
      </c>
      <c r="F12820" s="2">
        <v>32</v>
      </c>
      <c r="G12820" s="2">
        <v>13</v>
      </c>
    </row>
    <row r="12821" spans="1:7" x14ac:dyDescent="0.35">
      <c r="A12821" s="4">
        <v>233</v>
      </c>
      <c r="B12821" s="3" t="s">
        <v>29</v>
      </c>
      <c r="C12821" s="16">
        <v>45686</v>
      </c>
      <c r="D12821" s="1" t="s">
        <v>1</v>
      </c>
      <c r="E12821" s="1" t="s">
        <v>3</v>
      </c>
      <c r="F12821" s="2">
        <v>25</v>
      </c>
      <c r="G12821" s="2">
        <v>21</v>
      </c>
    </row>
    <row r="12822" spans="1:7" x14ac:dyDescent="0.35">
      <c r="A12822" s="4">
        <v>233</v>
      </c>
      <c r="B12822" s="3" t="s">
        <v>30</v>
      </c>
      <c r="C12822" s="16">
        <v>45685</v>
      </c>
      <c r="D12822" s="1" t="s">
        <v>1</v>
      </c>
      <c r="E12822" s="1" t="s">
        <v>3</v>
      </c>
      <c r="F12822" s="2">
        <v>23</v>
      </c>
      <c r="G12822" s="2">
        <v>9</v>
      </c>
    </row>
    <row r="12823" spans="1:7" x14ac:dyDescent="0.35">
      <c r="A12823" s="4">
        <v>233</v>
      </c>
      <c r="B12823" s="3" t="s">
        <v>29</v>
      </c>
      <c r="C12823" s="16">
        <v>45686</v>
      </c>
      <c r="D12823" s="1" t="s">
        <v>1</v>
      </c>
      <c r="E12823" s="1" t="s">
        <v>3</v>
      </c>
      <c r="F12823" s="2">
        <v>23</v>
      </c>
      <c r="G12823" s="2">
        <v>0</v>
      </c>
    </row>
    <row r="12824" spans="1:7" x14ac:dyDescent="0.35">
      <c r="A12824" s="4">
        <v>233</v>
      </c>
      <c r="B12824" s="3" t="s">
        <v>29</v>
      </c>
      <c r="C12824" s="16">
        <v>45686</v>
      </c>
      <c r="D12824" s="1" t="s">
        <v>1</v>
      </c>
      <c r="E12824" s="1" t="s">
        <v>3</v>
      </c>
      <c r="F12824" s="2">
        <v>19</v>
      </c>
      <c r="G12824" s="2">
        <v>7</v>
      </c>
    </row>
    <row r="12825" spans="1:7" x14ac:dyDescent="0.35">
      <c r="A12825" s="4">
        <v>233</v>
      </c>
      <c r="B12825" s="3" t="s">
        <v>29</v>
      </c>
      <c r="C12825" s="16">
        <v>45686</v>
      </c>
      <c r="D12825" s="1" t="s">
        <v>1</v>
      </c>
      <c r="E12825" s="1" t="s">
        <v>0</v>
      </c>
      <c r="G12825" s="2">
        <v>6</v>
      </c>
    </row>
    <row r="12826" spans="1:7" x14ac:dyDescent="0.35">
      <c r="A12826" s="4">
        <v>233</v>
      </c>
      <c r="B12826" s="3" t="s">
        <v>29</v>
      </c>
      <c r="C12826" s="16">
        <v>45686</v>
      </c>
      <c r="D12826" s="1" t="s">
        <v>5</v>
      </c>
      <c r="E12826" s="1" t="s">
        <v>0</v>
      </c>
    </row>
    <row r="12827" spans="1:7" x14ac:dyDescent="0.35">
      <c r="A12827" s="4">
        <v>233</v>
      </c>
      <c r="B12827" s="3" t="s">
        <v>29</v>
      </c>
      <c r="C12827" s="16">
        <v>45686</v>
      </c>
      <c r="D12827" s="1" t="s">
        <v>1</v>
      </c>
      <c r="E12827" s="1" t="s">
        <v>0</v>
      </c>
      <c r="G12827" s="2">
        <v>21</v>
      </c>
    </row>
    <row r="12828" spans="1:7" x14ac:dyDescent="0.35">
      <c r="A12828" s="4">
        <v>233</v>
      </c>
      <c r="B12828" s="3" t="s">
        <v>29</v>
      </c>
      <c r="C12828" s="16">
        <v>45686</v>
      </c>
      <c r="D12828" s="1" t="s">
        <v>1</v>
      </c>
      <c r="E12828" s="1" t="s">
        <v>0</v>
      </c>
      <c r="G12828" s="2">
        <v>21</v>
      </c>
    </row>
    <row r="12829" spans="1:7" x14ac:dyDescent="0.35">
      <c r="A12829" s="4">
        <v>233</v>
      </c>
      <c r="B12829" s="3" t="s">
        <v>29</v>
      </c>
      <c r="C12829" s="16">
        <v>45686</v>
      </c>
      <c r="D12829" s="1" t="s">
        <v>1</v>
      </c>
      <c r="E12829" s="1" t="s">
        <v>3</v>
      </c>
      <c r="F12829" s="2">
        <v>45</v>
      </c>
      <c r="G12829" s="2">
        <v>16</v>
      </c>
    </row>
    <row r="12830" spans="1:7" x14ac:dyDescent="0.35">
      <c r="A12830" s="4">
        <v>233</v>
      </c>
      <c r="B12830" s="3" t="s">
        <v>29</v>
      </c>
      <c r="C12830" s="16">
        <v>45686</v>
      </c>
      <c r="D12830" s="1" t="s">
        <v>1</v>
      </c>
      <c r="E12830" s="1" t="s">
        <v>4</v>
      </c>
      <c r="F12830" s="2">
        <v>32</v>
      </c>
      <c r="G12830" s="2">
        <v>20</v>
      </c>
    </row>
    <row r="12831" spans="1:7" x14ac:dyDescent="0.35">
      <c r="A12831" s="4">
        <v>233</v>
      </c>
      <c r="B12831" s="3" t="s">
        <v>29</v>
      </c>
      <c r="C12831" s="16">
        <v>45686</v>
      </c>
      <c r="D12831" s="1" t="s">
        <v>1</v>
      </c>
      <c r="E12831" s="1" t="s">
        <v>3</v>
      </c>
      <c r="F12831" s="2">
        <v>33</v>
      </c>
      <c r="G12831" s="2">
        <v>0</v>
      </c>
    </row>
    <row r="12832" spans="1:7" x14ac:dyDescent="0.35">
      <c r="A12832" s="4">
        <v>233</v>
      </c>
      <c r="B12832" s="3" t="s">
        <v>29</v>
      </c>
      <c r="C12832" s="16">
        <v>45686</v>
      </c>
      <c r="D12832" s="1" t="s">
        <v>1</v>
      </c>
      <c r="E12832" s="1" t="s">
        <v>0</v>
      </c>
      <c r="G12832" s="2">
        <v>0</v>
      </c>
    </row>
    <row r="12833" spans="1:7" x14ac:dyDescent="0.35">
      <c r="A12833" s="4">
        <v>233</v>
      </c>
      <c r="B12833" s="3" t="s">
        <v>28</v>
      </c>
      <c r="C12833" s="16">
        <v>45687</v>
      </c>
      <c r="D12833" s="1" t="s">
        <v>1</v>
      </c>
      <c r="E12833" s="1" t="s">
        <v>0</v>
      </c>
      <c r="G12833" s="2">
        <v>13</v>
      </c>
    </row>
    <row r="12834" spans="1:7" x14ac:dyDescent="0.35">
      <c r="A12834" s="4">
        <v>233</v>
      </c>
      <c r="B12834" s="3" t="s">
        <v>30</v>
      </c>
      <c r="C12834" s="16">
        <v>45685</v>
      </c>
      <c r="D12834" s="1" t="s">
        <v>1</v>
      </c>
      <c r="E12834" s="1" t="s">
        <v>3</v>
      </c>
      <c r="F12834" s="2">
        <v>22</v>
      </c>
      <c r="G12834" s="2">
        <v>9</v>
      </c>
    </row>
    <row r="12835" spans="1:7" x14ac:dyDescent="0.35">
      <c r="A12835" s="4">
        <v>233</v>
      </c>
      <c r="B12835" s="3" t="s">
        <v>30</v>
      </c>
      <c r="C12835" s="16">
        <v>45685</v>
      </c>
      <c r="D12835" s="1" t="s">
        <v>1</v>
      </c>
      <c r="E12835" s="1" t="s">
        <v>0</v>
      </c>
      <c r="G12835" s="2">
        <v>9</v>
      </c>
    </row>
    <row r="12836" spans="1:7" x14ac:dyDescent="0.35">
      <c r="A12836" s="4">
        <v>233</v>
      </c>
      <c r="B12836" s="3" t="s">
        <v>30</v>
      </c>
      <c r="C12836" s="16">
        <v>45685</v>
      </c>
      <c r="D12836" s="1" t="s">
        <v>1</v>
      </c>
      <c r="E12836" s="1" t="s">
        <v>0</v>
      </c>
      <c r="F12836" s="2">
        <v>41</v>
      </c>
      <c r="G12836" s="2">
        <v>22</v>
      </c>
    </row>
    <row r="12837" spans="1:7" x14ac:dyDescent="0.35">
      <c r="A12837" s="4">
        <v>233</v>
      </c>
      <c r="B12837" s="3" t="s">
        <v>30</v>
      </c>
      <c r="C12837" s="16">
        <v>45685</v>
      </c>
      <c r="D12837" s="1" t="s">
        <v>1</v>
      </c>
      <c r="E12837" s="1" t="s">
        <v>0</v>
      </c>
      <c r="G12837" s="2">
        <v>22</v>
      </c>
    </row>
    <row r="12838" spans="1:7" x14ac:dyDescent="0.35">
      <c r="A12838" s="4">
        <v>233</v>
      </c>
      <c r="B12838" s="3" t="s">
        <v>30</v>
      </c>
      <c r="C12838" s="16">
        <v>45685</v>
      </c>
      <c r="D12838" s="1" t="s">
        <v>1</v>
      </c>
      <c r="E12838" s="1" t="s">
        <v>3</v>
      </c>
      <c r="F12838" s="2">
        <v>53</v>
      </c>
      <c r="G12838" s="2">
        <v>5</v>
      </c>
    </row>
    <row r="12839" spans="1:7" x14ac:dyDescent="0.35">
      <c r="A12839" s="4">
        <v>233</v>
      </c>
      <c r="B12839" s="3" t="s">
        <v>29</v>
      </c>
      <c r="C12839" s="16">
        <v>45686</v>
      </c>
      <c r="D12839" s="1" t="s">
        <v>1</v>
      </c>
      <c r="E12839" s="1" t="s">
        <v>0</v>
      </c>
      <c r="G12839" s="2">
        <v>1</v>
      </c>
    </row>
    <row r="12840" spans="1:7" x14ac:dyDescent="0.35">
      <c r="A12840" s="4">
        <v>233</v>
      </c>
      <c r="B12840" s="3" t="s">
        <v>29</v>
      </c>
      <c r="C12840" s="16">
        <v>45686</v>
      </c>
      <c r="D12840" s="1" t="s">
        <v>1</v>
      </c>
      <c r="E12840" s="1" t="s">
        <v>0</v>
      </c>
      <c r="G12840" s="2">
        <v>21</v>
      </c>
    </row>
    <row r="12841" spans="1:7" x14ac:dyDescent="0.35">
      <c r="A12841" s="4">
        <v>233</v>
      </c>
      <c r="B12841" s="3" t="s">
        <v>29</v>
      </c>
      <c r="C12841" s="16">
        <v>45686</v>
      </c>
      <c r="D12841" s="1" t="s">
        <v>1</v>
      </c>
      <c r="E12841" s="1" t="s">
        <v>0</v>
      </c>
      <c r="G12841" s="2">
        <v>5</v>
      </c>
    </row>
    <row r="12842" spans="1:7" x14ac:dyDescent="0.35">
      <c r="A12842" s="4">
        <v>233</v>
      </c>
      <c r="B12842" s="3" t="s">
        <v>29</v>
      </c>
      <c r="C12842" s="16">
        <v>45686</v>
      </c>
      <c r="D12842" s="1" t="s">
        <v>1</v>
      </c>
      <c r="E12842" s="1" t="s">
        <v>0</v>
      </c>
      <c r="G12842" s="2">
        <v>9</v>
      </c>
    </row>
    <row r="12843" spans="1:7" x14ac:dyDescent="0.35">
      <c r="A12843" s="4">
        <v>233</v>
      </c>
      <c r="B12843" s="3" t="s">
        <v>29</v>
      </c>
      <c r="C12843" s="16">
        <v>45686</v>
      </c>
      <c r="D12843" s="1" t="s">
        <v>7</v>
      </c>
      <c r="E12843" s="1" t="s">
        <v>0</v>
      </c>
      <c r="G12843" s="2">
        <v>21</v>
      </c>
    </row>
    <row r="12844" spans="1:7" x14ac:dyDescent="0.35">
      <c r="A12844" s="4">
        <v>233</v>
      </c>
      <c r="B12844" s="3" t="s">
        <v>29</v>
      </c>
      <c r="C12844" s="16">
        <v>45686</v>
      </c>
      <c r="D12844" s="1" t="s">
        <v>1</v>
      </c>
      <c r="E12844" s="1" t="s">
        <v>0</v>
      </c>
      <c r="G12844" s="2">
        <v>18</v>
      </c>
    </row>
    <row r="12845" spans="1:7" x14ac:dyDescent="0.35">
      <c r="A12845" s="4">
        <v>233</v>
      </c>
      <c r="B12845" s="3" t="s">
        <v>29</v>
      </c>
      <c r="C12845" s="16">
        <v>45686</v>
      </c>
      <c r="D12845" s="1" t="s">
        <v>1</v>
      </c>
      <c r="E12845" s="1" t="s">
        <v>0</v>
      </c>
      <c r="G12845" s="2">
        <v>21</v>
      </c>
    </row>
    <row r="12846" spans="1:7" x14ac:dyDescent="0.35">
      <c r="A12846" s="4">
        <v>233</v>
      </c>
      <c r="B12846" s="3" t="s">
        <v>29</v>
      </c>
      <c r="C12846" s="16">
        <v>45686</v>
      </c>
      <c r="D12846" s="1" t="s">
        <v>1</v>
      </c>
      <c r="E12846" s="1" t="s">
        <v>0</v>
      </c>
      <c r="G12846" s="2">
        <v>21</v>
      </c>
    </row>
    <row r="12847" spans="1:7" x14ac:dyDescent="0.35">
      <c r="A12847" s="4">
        <v>233</v>
      </c>
      <c r="B12847" s="3" t="s">
        <v>29</v>
      </c>
      <c r="C12847" s="16">
        <v>45686</v>
      </c>
      <c r="D12847" s="1" t="s">
        <v>1</v>
      </c>
      <c r="E12847" s="1" t="s">
        <v>0</v>
      </c>
      <c r="G12847" s="2">
        <v>21</v>
      </c>
    </row>
    <row r="12848" spans="1:7" x14ac:dyDescent="0.35">
      <c r="A12848" s="4">
        <v>233</v>
      </c>
      <c r="B12848" s="3" t="s">
        <v>29</v>
      </c>
      <c r="C12848" s="16">
        <v>45686</v>
      </c>
      <c r="D12848" s="1" t="s">
        <v>1</v>
      </c>
      <c r="E12848" s="1" t="s">
        <v>0</v>
      </c>
      <c r="G12848" s="2">
        <v>21</v>
      </c>
    </row>
    <row r="12849" spans="1:7" x14ac:dyDescent="0.35">
      <c r="A12849" s="4">
        <v>233</v>
      </c>
      <c r="B12849" s="3" t="s">
        <v>29</v>
      </c>
      <c r="C12849" s="16">
        <v>45686</v>
      </c>
      <c r="D12849" s="1" t="s">
        <v>5</v>
      </c>
      <c r="E12849" s="1" t="s">
        <v>0</v>
      </c>
    </row>
    <row r="12850" spans="1:7" x14ac:dyDescent="0.35">
      <c r="A12850" s="4">
        <v>233</v>
      </c>
      <c r="B12850" s="3" t="s">
        <v>29</v>
      </c>
      <c r="C12850" s="16">
        <v>45686</v>
      </c>
      <c r="D12850" s="1" t="s">
        <v>1</v>
      </c>
      <c r="E12850" s="1" t="s">
        <v>0</v>
      </c>
      <c r="G12850" s="2">
        <v>16</v>
      </c>
    </row>
    <row r="12851" spans="1:7" x14ac:dyDescent="0.35">
      <c r="A12851" s="4">
        <v>233</v>
      </c>
      <c r="B12851" s="3" t="s">
        <v>29</v>
      </c>
      <c r="C12851" s="16">
        <v>45686</v>
      </c>
      <c r="D12851" s="1" t="s">
        <v>1</v>
      </c>
      <c r="E12851" s="1" t="s">
        <v>0</v>
      </c>
      <c r="G12851" s="2">
        <v>20</v>
      </c>
    </row>
    <row r="12852" spans="1:7" x14ac:dyDescent="0.35">
      <c r="A12852" s="4">
        <v>233</v>
      </c>
      <c r="B12852" s="3" t="s">
        <v>29</v>
      </c>
      <c r="C12852" s="16">
        <v>45686</v>
      </c>
      <c r="D12852" s="1" t="s">
        <v>1</v>
      </c>
      <c r="E12852" s="1" t="s">
        <v>0</v>
      </c>
      <c r="G12852" s="2">
        <v>21</v>
      </c>
    </row>
    <row r="12853" spans="1:7" x14ac:dyDescent="0.35">
      <c r="A12853" s="4">
        <v>233</v>
      </c>
      <c r="B12853" s="3" t="s">
        <v>29</v>
      </c>
      <c r="C12853" s="16">
        <v>45686</v>
      </c>
      <c r="D12853" s="1" t="s">
        <v>1</v>
      </c>
      <c r="E12853" s="1" t="s">
        <v>0</v>
      </c>
    </row>
    <row r="12854" spans="1:7" x14ac:dyDescent="0.35">
      <c r="A12854" s="4">
        <v>233</v>
      </c>
      <c r="B12854" s="3" t="s">
        <v>29</v>
      </c>
      <c r="C12854" s="16">
        <v>45686</v>
      </c>
      <c r="D12854" s="1" t="s">
        <v>1</v>
      </c>
      <c r="E12854" s="1" t="s">
        <v>3</v>
      </c>
      <c r="F12854" s="2">
        <v>18</v>
      </c>
      <c r="G12854" s="2">
        <v>5</v>
      </c>
    </row>
    <row r="12855" spans="1:7" x14ac:dyDescent="0.35">
      <c r="A12855" s="4">
        <v>233</v>
      </c>
      <c r="B12855" s="3" t="s">
        <v>29</v>
      </c>
      <c r="C12855" s="16">
        <v>45686</v>
      </c>
      <c r="D12855" s="1" t="s">
        <v>1</v>
      </c>
      <c r="E12855" s="1" t="s">
        <v>0</v>
      </c>
      <c r="G12855" s="2">
        <v>0</v>
      </c>
    </row>
    <row r="12856" spans="1:7" x14ac:dyDescent="0.35">
      <c r="A12856" s="4">
        <v>233</v>
      </c>
      <c r="B12856" s="3" t="s">
        <v>29</v>
      </c>
      <c r="C12856" s="16">
        <v>45686</v>
      </c>
      <c r="D12856" s="1" t="s">
        <v>1</v>
      </c>
      <c r="E12856" s="1" t="s">
        <v>3</v>
      </c>
      <c r="F12856" s="2">
        <v>25</v>
      </c>
      <c r="G12856" s="2">
        <v>21</v>
      </c>
    </row>
    <row r="12857" spans="1:7" x14ac:dyDescent="0.35">
      <c r="A12857" s="4">
        <v>233</v>
      </c>
      <c r="B12857" s="3" t="s">
        <v>29</v>
      </c>
      <c r="C12857" s="16">
        <v>45686</v>
      </c>
      <c r="D12857" s="1" t="s">
        <v>1</v>
      </c>
      <c r="E12857" s="1" t="s">
        <v>0</v>
      </c>
      <c r="G12857" s="2">
        <v>21</v>
      </c>
    </row>
    <row r="12858" spans="1:7" x14ac:dyDescent="0.35">
      <c r="A12858" s="4">
        <v>233</v>
      </c>
      <c r="B12858" s="3" t="s">
        <v>29</v>
      </c>
      <c r="C12858" s="16">
        <v>45686</v>
      </c>
      <c r="D12858" s="1" t="s">
        <v>1</v>
      </c>
      <c r="E12858" s="1" t="s">
        <v>3</v>
      </c>
      <c r="F12858" s="2">
        <v>18</v>
      </c>
      <c r="G12858" s="2">
        <v>20</v>
      </c>
    </row>
    <row r="12859" spans="1:7" x14ac:dyDescent="0.35">
      <c r="A12859" s="4">
        <v>233</v>
      </c>
      <c r="B12859" s="3" t="s">
        <v>28</v>
      </c>
      <c r="C12859" s="16">
        <v>45687</v>
      </c>
      <c r="D12859" s="1" t="s">
        <v>1</v>
      </c>
      <c r="E12859" s="1" t="s">
        <v>3</v>
      </c>
      <c r="F12859" s="2">
        <v>24</v>
      </c>
      <c r="G12859" s="2">
        <v>12</v>
      </c>
    </row>
    <row r="12860" spans="1:7" x14ac:dyDescent="0.35">
      <c r="A12860" s="4">
        <v>233</v>
      </c>
      <c r="B12860" s="3" t="s">
        <v>28</v>
      </c>
      <c r="C12860" s="16">
        <v>45687</v>
      </c>
      <c r="D12860" s="1" t="s">
        <v>1</v>
      </c>
      <c r="E12860" s="1" t="s">
        <v>12</v>
      </c>
      <c r="F12860" s="2">
        <v>44</v>
      </c>
      <c r="G12860" s="2">
        <v>0</v>
      </c>
    </row>
    <row r="12861" spans="1:7" x14ac:dyDescent="0.35">
      <c r="A12861" s="4">
        <v>233</v>
      </c>
      <c r="B12861" s="3" t="s">
        <v>27</v>
      </c>
      <c r="C12861" s="16">
        <v>45688</v>
      </c>
      <c r="D12861" s="1" t="s">
        <v>1</v>
      </c>
      <c r="E12861" s="1" t="s">
        <v>0</v>
      </c>
      <c r="G12861" s="2">
        <v>16</v>
      </c>
    </row>
    <row r="12862" spans="1:7" x14ac:dyDescent="0.35">
      <c r="A12862" s="4">
        <v>233</v>
      </c>
      <c r="B12862" s="3" t="s">
        <v>26</v>
      </c>
      <c r="C12862" s="16">
        <v>45689</v>
      </c>
      <c r="D12862" s="1" t="s">
        <v>1</v>
      </c>
      <c r="E12862" s="1" t="s">
        <v>0</v>
      </c>
      <c r="G12862" s="2">
        <v>18</v>
      </c>
    </row>
    <row r="12863" spans="1:7" x14ac:dyDescent="0.35">
      <c r="A12863" s="4">
        <v>233</v>
      </c>
      <c r="B12863" s="3" t="s">
        <v>25</v>
      </c>
      <c r="C12863" s="16">
        <v>45690</v>
      </c>
      <c r="D12863" s="1" t="s">
        <v>1</v>
      </c>
      <c r="E12863" s="1" t="s">
        <v>4</v>
      </c>
      <c r="F12863" s="2">
        <v>27</v>
      </c>
      <c r="G12863" s="2">
        <v>0</v>
      </c>
    </row>
    <row r="12864" spans="1:7" x14ac:dyDescent="0.35">
      <c r="A12864" s="4">
        <v>233</v>
      </c>
      <c r="B12864" s="3" t="s">
        <v>25</v>
      </c>
      <c r="C12864" s="16">
        <v>45690</v>
      </c>
      <c r="D12864" s="1" t="s">
        <v>1</v>
      </c>
      <c r="E12864" s="1" t="s">
        <v>0</v>
      </c>
      <c r="G12864" s="2">
        <v>17</v>
      </c>
    </row>
    <row r="12865" spans="1:7" x14ac:dyDescent="0.35">
      <c r="A12865" s="4">
        <v>233</v>
      </c>
      <c r="B12865" s="3" t="s">
        <v>25</v>
      </c>
      <c r="C12865" s="16">
        <v>45690</v>
      </c>
      <c r="D12865" s="1" t="s">
        <v>1</v>
      </c>
      <c r="E12865" s="1" t="s">
        <v>0</v>
      </c>
      <c r="G12865" s="2">
        <v>11</v>
      </c>
    </row>
    <row r="12866" spans="1:7" x14ac:dyDescent="0.35">
      <c r="A12866" s="4">
        <v>233</v>
      </c>
      <c r="B12866" s="3" t="s">
        <v>28</v>
      </c>
      <c r="C12866" s="16">
        <v>45687</v>
      </c>
      <c r="D12866" s="1" t="s">
        <v>1</v>
      </c>
      <c r="E12866" s="1" t="s">
        <v>0</v>
      </c>
      <c r="G12866" s="2">
        <v>20</v>
      </c>
    </row>
    <row r="12867" spans="1:7" x14ac:dyDescent="0.35">
      <c r="A12867" s="4">
        <v>233</v>
      </c>
      <c r="B12867" s="3" t="s">
        <v>28</v>
      </c>
      <c r="C12867" s="16">
        <v>45687</v>
      </c>
      <c r="D12867" s="1" t="s">
        <v>1</v>
      </c>
      <c r="E12867" s="1" t="s">
        <v>0</v>
      </c>
      <c r="G12867" s="2">
        <v>20</v>
      </c>
    </row>
    <row r="12868" spans="1:7" x14ac:dyDescent="0.35">
      <c r="A12868" s="4">
        <v>233</v>
      </c>
      <c r="B12868" s="3" t="s">
        <v>28</v>
      </c>
      <c r="C12868" s="16">
        <v>45687</v>
      </c>
      <c r="D12868" s="1" t="s">
        <v>1</v>
      </c>
      <c r="E12868" s="1" t="s">
        <v>0</v>
      </c>
      <c r="G12868" s="2">
        <v>18</v>
      </c>
    </row>
    <row r="12869" spans="1:7" x14ac:dyDescent="0.35">
      <c r="A12869" s="4">
        <v>233</v>
      </c>
      <c r="B12869" s="3" t="s">
        <v>28</v>
      </c>
      <c r="C12869" s="16">
        <v>45687</v>
      </c>
      <c r="D12869" s="1" t="s">
        <v>1</v>
      </c>
      <c r="E12869" s="1" t="s">
        <v>3</v>
      </c>
      <c r="F12869" s="2">
        <v>36</v>
      </c>
      <c r="G12869" s="2">
        <v>1</v>
      </c>
    </row>
    <row r="12870" spans="1:7" x14ac:dyDescent="0.35">
      <c r="A12870" s="4">
        <v>233</v>
      </c>
      <c r="B12870" s="3" t="s">
        <v>28</v>
      </c>
      <c r="C12870" s="16">
        <v>45687</v>
      </c>
      <c r="D12870" s="1" t="s">
        <v>1</v>
      </c>
      <c r="E12870" s="1" t="s">
        <v>0</v>
      </c>
      <c r="G12870" s="2">
        <v>20</v>
      </c>
    </row>
    <row r="12871" spans="1:7" x14ac:dyDescent="0.35">
      <c r="A12871" s="4">
        <v>233</v>
      </c>
      <c r="B12871" s="3" t="s">
        <v>28</v>
      </c>
      <c r="C12871" s="16">
        <v>45687</v>
      </c>
      <c r="D12871" s="1" t="s">
        <v>1</v>
      </c>
      <c r="E12871" s="1" t="s">
        <v>4</v>
      </c>
      <c r="F12871" s="2">
        <v>23</v>
      </c>
      <c r="G12871" s="2">
        <v>9</v>
      </c>
    </row>
    <row r="12872" spans="1:7" x14ac:dyDescent="0.35">
      <c r="A12872" s="4">
        <v>233</v>
      </c>
      <c r="B12872" s="3" t="s">
        <v>28</v>
      </c>
      <c r="C12872" s="16">
        <v>45687</v>
      </c>
      <c r="D12872" s="1" t="s">
        <v>1</v>
      </c>
      <c r="E12872" s="1" t="s">
        <v>3</v>
      </c>
      <c r="F12872" s="2">
        <v>40</v>
      </c>
      <c r="G12872" s="2">
        <v>2</v>
      </c>
    </row>
    <row r="12873" spans="1:7" x14ac:dyDescent="0.35">
      <c r="A12873" s="4">
        <v>233</v>
      </c>
      <c r="B12873" s="3" t="s">
        <v>28</v>
      </c>
      <c r="C12873" s="16">
        <v>45687</v>
      </c>
      <c r="D12873" s="1" t="s">
        <v>1</v>
      </c>
      <c r="E12873" s="1" t="s">
        <v>0</v>
      </c>
      <c r="G12873" s="2">
        <v>18</v>
      </c>
    </row>
    <row r="12874" spans="1:7" x14ac:dyDescent="0.35">
      <c r="A12874" s="4">
        <v>233</v>
      </c>
      <c r="B12874" s="3" t="s">
        <v>28</v>
      </c>
      <c r="C12874" s="16">
        <v>45687</v>
      </c>
      <c r="D12874" s="1" t="s">
        <v>1</v>
      </c>
      <c r="E12874" s="1" t="s">
        <v>3</v>
      </c>
      <c r="F12874" s="2">
        <v>28</v>
      </c>
      <c r="G12874" s="2">
        <v>6</v>
      </c>
    </row>
    <row r="12875" spans="1:7" x14ac:dyDescent="0.35">
      <c r="A12875" s="4">
        <v>233</v>
      </c>
      <c r="B12875" s="3" t="s">
        <v>28</v>
      </c>
      <c r="C12875" s="16">
        <v>45687</v>
      </c>
      <c r="D12875" s="1" t="s">
        <v>1</v>
      </c>
      <c r="E12875" s="1" t="s">
        <v>0</v>
      </c>
      <c r="G12875" s="2">
        <v>0</v>
      </c>
    </row>
    <row r="12876" spans="1:7" x14ac:dyDescent="0.35">
      <c r="A12876" s="4">
        <v>233</v>
      </c>
      <c r="B12876" s="3" t="s">
        <v>28</v>
      </c>
      <c r="C12876" s="16">
        <v>45687</v>
      </c>
      <c r="D12876" s="1" t="s">
        <v>1</v>
      </c>
      <c r="E12876" s="1" t="s">
        <v>0</v>
      </c>
      <c r="G12876" s="2">
        <v>20</v>
      </c>
    </row>
    <row r="12877" spans="1:7" x14ac:dyDescent="0.35">
      <c r="A12877" s="4">
        <v>233</v>
      </c>
      <c r="B12877" s="3" t="s">
        <v>28</v>
      </c>
      <c r="C12877" s="16">
        <v>45687</v>
      </c>
      <c r="D12877" s="1" t="s">
        <v>1</v>
      </c>
      <c r="E12877" s="1" t="s">
        <v>3</v>
      </c>
      <c r="F12877" s="2">
        <v>20</v>
      </c>
      <c r="G12877" s="2">
        <v>1</v>
      </c>
    </row>
    <row r="12878" spans="1:7" x14ac:dyDescent="0.35">
      <c r="A12878" s="4">
        <v>233</v>
      </c>
      <c r="B12878" s="3" t="s">
        <v>28</v>
      </c>
      <c r="C12878" s="16">
        <v>45687</v>
      </c>
      <c r="D12878" s="1" t="s">
        <v>1</v>
      </c>
      <c r="E12878" s="1" t="s">
        <v>0</v>
      </c>
      <c r="G12878" s="2">
        <v>3</v>
      </c>
    </row>
    <row r="12879" spans="1:7" x14ac:dyDescent="0.35">
      <c r="A12879" s="4">
        <v>233</v>
      </c>
      <c r="B12879" s="3" t="s">
        <v>28</v>
      </c>
      <c r="C12879" s="16">
        <v>45687</v>
      </c>
      <c r="D12879" s="1" t="s">
        <v>1</v>
      </c>
      <c r="E12879" s="1" t="s">
        <v>0</v>
      </c>
      <c r="G12879" s="2">
        <v>12</v>
      </c>
    </row>
    <row r="12880" spans="1:7" x14ac:dyDescent="0.35">
      <c r="A12880" s="4">
        <v>233</v>
      </c>
      <c r="B12880" s="3" t="s">
        <v>28</v>
      </c>
      <c r="C12880" s="16">
        <v>45687</v>
      </c>
      <c r="D12880" s="1" t="s">
        <v>1</v>
      </c>
      <c r="E12880" s="1" t="s">
        <v>4</v>
      </c>
      <c r="F12880" s="2">
        <v>33</v>
      </c>
      <c r="G12880" s="2">
        <v>14</v>
      </c>
    </row>
    <row r="12881" spans="1:7" x14ac:dyDescent="0.35">
      <c r="A12881" s="4">
        <v>233</v>
      </c>
      <c r="B12881" s="3" t="s">
        <v>28</v>
      </c>
      <c r="C12881" s="16">
        <v>45687</v>
      </c>
      <c r="D12881" s="1" t="s">
        <v>1</v>
      </c>
      <c r="E12881" s="1" t="s">
        <v>3</v>
      </c>
      <c r="F12881" s="2">
        <v>23</v>
      </c>
      <c r="G12881" s="2">
        <v>0</v>
      </c>
    </row>
    <row r="12882" spans="1:7" x14ac:dyDescent="0.35">
      <c r="A12882" s="4">
        <v>233</v>
      </c>
      <c r="B12882" s="3" t="s">
        <v>28</v>
      </c>
      <c r="C12882" s="16">
        <v>45687</v>
      </c>
      <c r="D12882" s="1" t="s">
        <v>1</v>
      </c>
      <c r="E12882" s="1" t="s">
        <v>0</v>
      </c>
      <c r="G12882" s="2">
        <v>20</v>
      </c>
    </row>
    <row r="12883" spans="1:7" x14ac:dyDescent="0.35">
      <c r="A12883" s="4">
        <v>233</v>
      </c>
      <c r="B12883" s="3" t="s">
        <v>28</v>
      </c>
      <c r="C12883" s="16">
        <v>45687</v>
      </c>
      <c r="D12883" s="1" t="s">
        <v>1</v>
      </c>
      <c r="E12883" s="1" t="s">
        <v>0</v>
      </c>
      <c r="G12883" s="2">
        <v>5</v>
      </c>
    </row>
    <row r="12884" spans="1:7" x14ac:dyDescent="0.35">
      <c r="A12884" s="4">
        <v>233</v>
      </c>
      <c r="B12884" s="3" t="s">
        <v>28</v>
      </c>
      <c r="C12884" s="16">
        <v>45687</v>
      </c>
      <c r="D12884" s="1" t="s">
        <v>1</v>
      </c>
      <c r="E12884" s="1" t="s">
        <v>0</v>
      </c>
      <c r="G12884" s="2">
        <v>17</v>
      </c>
    </row>
    <row r="12885" spans="1:7" x14ac:dyDescent="0.35">
      <c r="A12885" s="4">
        <v>233</v>
      </c>
      <c r="B12885" s="3" t="s">
        <v>28</v>
      </c>
      <c r="C12885" s="16">
        <v>45687</v>
      </c>
      <c r="D12885" s="1" t="s">
        <v>1</v>
      </c>
      <c r="E12885" s="1" t="s">
        <v>0</v>
      </c>
      <c r="G12885" s="2">
        <v>20</v>
      </c>
    </row>
    <row r="12886" spans="1:7" x14ac:dyDescent="0.35">
      <c r="A12886" s="4">
        <v>233</v>
      </c>
      <c r="B12886" s="3" t="s">
        <v>28</v>
      </c>
      <c r="C12886" s="16">
        <v>45687</v>
      </c>
      <c r="D12886" s="1" t="s">
        <v>1</v>
      </c>
      <c r="E12886" s="1" t="s">
        <v>3</v>
      </c>
      <c r="F12886" s="2">
        <v>40</v>
      </c>
      <c r="G12886" s="2">
        <v>20</v>
      </c>
    </row>
    <row r="12887" spans="1:7" x14ac:dyDescent="0.35">
      <c r="A12887" s="4">
        <v>233</v>
      </c>
      <c r="B12887" s="3" t="s">
        <v>28</v>
      </c>
      <c r="C12887" s="16">
        <v>45687</v>
      </c>
      <c r="D12887" s="1" t="s">
        <v>1</v>
      </c>
      <c r="E12887" s="1" t="s">
        <v>0</v>
      </c>
      <c r="G12887" s="2">
        <v>7</v>
      </c>
    </row>
    <row r="12888" spans="1:7" x14ac:dyDescent="0.35">
      <c r="A12888" s="4">
        <v>233</v>
      </c>
      <c r="B12888" s="3" t="s">
        <v>28</v>
      </c>
      <c r="C12888" s="16">
        <v>45687</v>
      </c>
      <c r="D12888" s="1" t="s">
        <v>1</v>
      </c>
      <c r="E12888" s="1" t="s">
        <v>0</v>
      </c>
      <c r="G12888" s="2">
        <v>19</v>
      </c>
    </row>
    <row r="12889" spans="1:7" x14ac:dyDescent="0.35">
      <c r="A12889" s="4">
        <v>233</v>
      </c>
      <c r="B12889" s="3" t="s">
        <v>28</v>
      </c>
      <c r="C12889" s="16">
        <v>45687</v>
      </c>
      <c r="D12889" s="1" t="s">
        <v>1</v>
      </c>
      <c r="E12889" s="1" t="s">
        <v>0</v>
      </c>
      <c r="G12889" s="2">
        <v>0</v>
      </c>
    </row>
    <row r="12890" spans="1:7" x14ac:dyDescent="0.35">
      <c r="A12890" s="4">
        <v>233</v>
      </c>
      <c r="B12890" s="3" t="s">
        <v>27</v>
      </c>
      <c r="C12890" s="16">
        <v>45688</v>
      </c>
      <c r="D12890" s="1" t="s">
        <v>1</v>
      </c>
      <c r="E12890" s="1" t="s">
        <v>0</v>
      </c>
      <c r="G12890" s="2">
        <v>15</v>
      </c>
    </row>
    <row r="12891" spans="1:7" x14ac:dyDescent="0.35">
      <c r="A12891" s="4">
        <v>233</v>
      </c>
      <c r="B12891" s="3" t="s">
        <v>27</v>
      </c>
      <c r="C12891" s="16">
        <v>45688</v>
      </c>
      <c r="D12891" s="1" t="s">
        <v>7</v>
      </c>
      <c r="E12891" s="1" t="s">
        <v>0</v>
      </c>
      <c r="F12891" s="2">
        <v>24</v>
      </c>
    </row>
    <row r="12892" spans="1:7" x14ac:dyDescent="0.35">
      <c r="A12892" s="4">
        <v>233</v>
      </c>
      <c r="B12892" s="3" t="s">
        <v>27</v>
      </c>
      <c r="C12892" s="16">
        <v>45688</v>
      </c>
      <c r="D12892" s="1" t="s">
        <v>1</v>
      </c>
      <c r="E12892" s="1" t="s">
        <v>0</v>
      </c>
      <c r="G12892" s="2">
        <v>14</v>
      </c>
    </row>
    <row r="12893" spans="1:7" x14ac:dyDescent="0.35">
      <c r="A12893" s="4">
        <v>233</v>
      </c>
      <c r="B12893" s="3" t="s">
        <v>27</v>
      </c>
      <c r="C12893" s="16">
        <v>45688</v>
      </c>
      <c r="D12893" s="1" t="s">
        <v>1</v>
      </c>
      <c r="E12893" s="1" t="s">
        <v>0</v>
      </c>
      <c r="G12893" s="2">
        <v>19</v>
      </c>
    </row>
    <row r="12894" spans="1:7" x14ac:dyDescent="0.35">
      <c r="A12894" s="4">
        <v>233</v>
      </c>
      <c r="B12894" s="3" t="s">
        <v>27</v>
      </c>
      <c r="C12894" s="16">
        <v>45688</v>
      </c>
      <c r="D12894" s="1" t="s">
        <v>1</v>
      </c>
      <c r="E12894" s="1" t="s">
        <v>0</v>
      </c>
      <c r="G12894" s="2">
        <v>19</v>
      </c>
    </row>
    <row r="12895" spans="1:7" x14ac:dyDescent="0.35">
      <c r="A12895" s="4">
        <v>233</v>
      </c>
      <c r="B12895" s="3" t="s">
        <v>27</v>
      </c>
      <c r="C12895" s="16">
        <v>45688</v>
      </c>
      <c r="D12895" s="1" t="s">
        <v>1</v>
      </c>
      <c r="E12895" s="1" t="s">
        <v>3</v>
      </c>
      <c r="F12895" s="2">
        <v>27</v>
      </c>
      <c r="G12895" s="2">
        <v>19</v>
      </c>
    </row>
    <row r="12896" spans="1:7" x14ac:dyDescent="0.35">
      <c r="A12896" s="4">
        <v>233</v>
      </c>
      <c r="B12896" s="3" t="s">
        <v>27</v>
      </c>
      <c r="C12896" s="16">
        <v>45688</v>
      </c>
      <c r="D12896" s="1" t="s">
        <v>1</v>
      </c>
      <c r="E12896" s="1" t="s">
        <v>0</v>
      </c>
      <c r="G12896" s="2">
        <v>19</v>
      </c>
    </row>
    <row r="12897" spans="1:7" x14ac:dyDescent="0.35">
      <c r="A12897" s="4">
        <v>233</v>
      </c>
      <c r="B12897" s="3" t="s">
        <v>27</v>
      </c>
      <c r="C12897" s="16">
        <v>45688</v>
      </c>
      <c r="D12897" s="1" t="s">
        <v>1</v>
      </c>
      <c r="E12897" s="1" t="s">
        <v>0</v>
      </c>
      <c r="G12897" s="2">
        <v>19</v>
      </c>
    </row>
    <row r="12898" spans="1:7" x14ac:dyDescent="0.35">
      <c r="A12898" s="4">
        <v>233</v>
      </c>
      <c r="B12898" s="3" t="s">
        <v>27</v>
      </c>
      <c r="C12898" s="16">
        <v>45688</v>
      </c>
      <c r="D12898" s="1" t="s">
        <v>1</v>
      </c>
      <c r="E12898" s="1" t="s">
        <v>3</v>
      </c>
      <c r="F12898" s="2">
        <v>50</v>
      </c>
      <c r="G12898" s="2">
        <v>3</v>
      </c>
    </row>
    <row r="12899" spans="1:7" x14ac:dyDescent="0.35">
      <c r="A12899" s="4">
        <v>233</v>
      </c>
      <c r="B12899" s="3" t="s">
        <v>27</v>
      </c>
      <c r="C12899" s="16">
        <v>45688</v>
      </c>
      <c r="D12899" s="1" t="s">
        <v>1</v>
      </c>
      <c r="E12899" s="1" t="s">
        <v>0</v>
      </c>
      <c r="G12899" s="2">
        <v>19</v>
      </c>
    </row>
    <row r="12900" spans="1:7" x14ac:dyDescent="0.35">
      <c r="A12900" s="4">
        <v>233</v>
      </c>
      <c r="B12900" s="3" t="s">
        <v>18</v>
      </c>
      <c r="C12900" s="16">
        <v>45697</v>
      </c>
      <c r="D12900" s="1" t="s">
        <v>1</v>
      </c>
      <c r="E12900" s="1" t="s">
        <v>0</v>
      </c>
      <c r="G12900" s="2">
        <v>1</v>
      </c>
    </row>
    <row r="12901" spans="1:7" x14ac:dyDescent="0.35">
      <c r="A12901" s="4">
        <v>233</v>
      </c>
      <c r="B12901" s="3" t="s">
        <v>17</v>
      </c>
      <c r="C12901" s="16">
        <v>45698</v>
      </c>
      <c r="D12901" s="1" t="s">
        <v>1</v>
      </c>
      <c r="E12901" s="1" t="s">
        <v>0</v>
      </c>
      <c r="G12901" s="2">
        <v>8</v>
      </c>
    </row>
    <row r="12902" spans="1:7" x14ac:dyDescent="0.35">
      <c r="A12902" s="4">
        <v>233</v>
      </c>
      <c r="B12902" s="3" t="s">
        <v>17</v>
      </c>
      <c r="C12902" s="16">
        <v>45698</v>
      </c>
      <c r="D12902" s="1" t="s">
        <v>1</v>
      </c>
      <c r="E12902" s="1" t="s">
        <v>3</v>
      </c>
      <c r="F12902" s="2">
        <v>26</v>
      </c>
      <c r="G12902" s="2">
        <v>9</v>
      </c>
    </row>
    <row r="12903" spans="1:7" x14ac:dyDescent="0.35">
      <c r="A12903" s="4">
        <v>233</v>
      </c>
      <c r="B12903" s="3" t="s">
        <v>17</v>
      </c>
      <c r="C12903" s="16">
        <v>45698</v>
      </c>
      <c r="D12903" s="1" t="s">
        <v>1</v>
      </c>
      <c r="E12903" s="1" t="s">
        <v>0</v>
      </c>
      <c r="G12903" s="2">
        <v>9</v>
      </c>
    </row>
    <row r="12904" spans="1:7" x14ac:dyDescent="0.35">
      <c r="A12904" s="4">
        <v>233</v>
      </c>
      <c r="B12904" s="3" t="s">
        <v>16</v>
      </c>
      <c r="C12904" s="16">
        <v>45699</v>
      </c>
      <c r="D12904" s="1" t="s">
        <v>1</v>
      </c>
      <c r="E12904" s="1" t="s">
        <v>0</v>
      </c>
      <c r="G12904" s="2">
        <v>8</v>
      </c>
    </row>
    <row r="12905" spans="1:7" x14ac:dyDescent="0.35">
      <c r="A12905" s="4">
        <v>233</v>
      </c>
      <c r="B12905" s="3" t="s">
        <v>16</v>
      </c>
      <c r="C12905" s="16">
        <v>45699</v>
      </c>
      <c r="D12905" s="1" t="s">
        <v>1</v>
      </c>
      <c r="E12905" s="1" t="s">
        <v>3</v>
      </c>
      <c r="F12905" s="2">
        <v>25</v>
      </c>
      <c r="G12905" s="2">
        <v>0</v>
      </c>
    </row>
    <row r="12906" spans="1:7" x14ac:dyDescent="0.35">
      <c r="A12906" s="4">
        <v>233</v>
      </c>
      <c r="B12906" s="3" t="s">
        <v>16</v>
      </c>
      <c r="C12906" s="16">
        <v>45699</v>
      </c>
      <c r="D12906" s="1" t="s">
        <v>1</v>
      </c>
      <c r="E12906" s="1" t="s">
        <v>12</v>
      </c>
      <c r="F12906" s="2">
        <v>29</v>
      </c>
      <c r="G12906" s="2">
        <v>0</v>
      </c>
    </row>
    <row r="12907" spans="1:7" x14ac:dyDescent="0.35">
      <c r="A12907" s="4">
        <v>233</v>
      </c>
      <c r="B12907" s="3" t="s">
        <v>2</v>
      </c>
      <c r="C12907" s="16">
        <v>45707</v>
      </c>
      <c r="D12907" s="1" t="s">
        <v>1</v>
      </c>
      <c r="E12907" s="1" t="s">
        <v>0</v>
      </c>
      <c r="G12907" s="2">
        <v>0</v>
      </c>
    </row>
    <row r="12908" spans="1:7" x14ac:dyDescent="0.35">
      <c r="A12908" s="4">
        <v>233</v>
      </c>
      <c r="B12908" s="3" t="s">
        <v>28</v>
      </c>
      <c r="C12908" s="16">
        <v>45687</v>
      </c>
      <c r="D12908" s="1" t="s">
        <v>1</v>
      </c>
      <c r="E12908" s="1" t="s">
        <v>3</v>
      </c>
      <c r="F12908" s="2">
        <v>25</v>
      </c>
      <c r="G12908" s="2">
        <v>4</v>
      </c>
    </row>
    <row r="12909" spans="1:7" x14ac:dyDescent="0.35">
      <c r="A12909" s="4">
        <v>233</v>
      </c>
      <c r="B12909" s="3" t="s">
        <v>28</v>
      </c>
      <c r="C12909" s="16">
        <v>45687</v>
      </c>
      <c r="D12909" s="1" t="s">
        <v>1</v>
      </c>
      <c r="E12909" s="1" t="s">
        <v>3</v>
      </c>
      <c r="F12909" s="2">
        <v>19</v>
      </c>
      <c r="G12909" s="2">
        <v>18</v>
      </c>
    </row>
    <row r="12910" spans="1:7" x14ac:dyDescent="0.35">
      <c r="A12910" s="4">
        <v>233</v>
      </c>
      <c r="B12910" s="3" t="s">
        <v>28</v>
      </c>
      <c r="C12910" s="16">
        <v>45687</v>
      </c>
      <c r="D12910" s="1" t="s">
        <v>5</v>
      </c>
      <c r="E12910" s="1" t="s">
        <v>0</v>
      </c>
    </row>
    <row r="12911" spans="1:7" x14ac:dyDescent="0.35">
      <c r="A12911" s="4">
        <v>233</v>
      </c>
      <c r="B12911" s="3" t="s">
        <v>28</v>
      </c>
      <c r="C12911" s="16">
        <v>45687</v>
      </c>
      <c r="D12911" s="1" t="s">
        <v>1</v>
      </c>
      <c r="E12911" s="1" t="s">
        <v>4</v>
      </c>
      <c r="F12911" s="2">
        <v>26</v>
      </c>
      <c r="G12911" s="2">
        <v>6</v>
      </c>
    </row>
    <row r="12912" spans="1:7" x14ac:dyDescent="0.35">
      <c r="A12912" s="4">
        <v>233</v>
      </c>
      <c r="B12912" s="3" t="s">
        <v>28</v>
      </c>
      <c r="C12912" s="16">
        <v>45687</v>
      </c>
      <c r="D12912" s="1" t="s">
        <v>1</v>
      </c>
      <c r="E12912" s="1" t="s">
        <v>4</v>
      </c>
      <c r="F12912" s="2">
        <v>26</v>
      </c>
      <c r="G12912" s="2">
        <v>5</v>
      </c>
    </row>
    <row r="12913" spans="1:7" x14ac:dyDescent="0.35">
      <c r="A12913" s="4">
        <v>233</v>
      </c>
      <c r="B12913" s="3" t="s">
        <v>28</v>
      </c>
      <c r="C12913" s="16">
        <v>45687</v>
      </c>
      <c r="D12913" s="1" t="s">
        <v>1</v>
      </c>
      <c r="E12913" s="1" t="s">
        <v>3</v>
      </c>
      <c r="F12913" s="2">
        <v>32</v>
      </c>
      <c r="G12913" s="2">
        <v>6</v>
      </c>
    </row>
    <row r="12914" spans="1:7" x14ac:dyDescent="0.35">
      <c r="A12914" s="4">
        <v>233</v>
      </c>
      <c r="B12914" s="3" t="s">
        <v>27</v>
      </c>
      <c r="C12914" s="16">
        <v>45688</v>
      </c>
      <c r="D12914" s="1" t="s">
        <v>1</v>
      </c>
      <c r="E12914" s="1" t="s">
        <v>0</v>
      </c>
      <c r="G12914" s="2">
        <v>19</v>
      </c>
    </row>
    <row r="12915" spans="1:7" x14ac:dyDescent="0.35">
      <c r="A12915" s="4">
        <v>233</v>
      </c>
      <c r="B12915" s="3" t="s">
        <v>27</v>
      </c>
      <c r="C12915" s="16">
        <v>45688</v>
      </c>
      <c r="D12915" s="1" t="s">
        <v>1</v>
      </c>
      <c r="E12915" s="1" t="s">
        <v>3</v>
      </c>
      <c r="F12915" s="2">
        <v>25</v>
      </c>
      <c r="G12915" s="2">
        <v>19</v>
      </c>
    </row>
    <row r="12916" spans="1:7" x14ac:dyDescent="0.35">
      <c r="A12916" s="4">
        <v>233</v>
      </c>
      <c r="B12916" s="3" t="s">
        <v>27</v>
      </c>
      <c r="C12916" s="16">
        <v>45688</v>
      </c>
      <c r="D12916" s="1" t="s">
        <v>5</v>
      </c>
      <c r="E12916" s="1" t="s">
        <v>0</v>
      </c>
    </row>
    <row r="12917" spans="1:7" x14ac:dyDescent="0.35">
      <c r="A12917" s="4">
        <v>233</v>
      </c>
      <c r="B12917" s="3" t="s">
        <v>27</v>
      </c>
      <c r="C12917" s="16">
        <v>45688</v>
      </c>
      <c r="D12917" s="1" t="s">
        <v>1</v>
      </c>
      <c r="E12917" s="1" t="s">
        <v>3</v>
      </c>
      <c r="F12917" s="2">
        <v>30</v>
      </c>
      <c r="G12917" s="2">
        <v>0</v>
      </c>
    </row>
    <row r="12918" spans="1:7" x14ac:dyDescent="0.35">
      <c r="A12918" s="4">
        <v>233</v>
      </c>
      <c r="B12918" s="3" t="s">
        <v>27</v>
      </c>
      <c r="C12918" s="16">
        <v>45688</v>
      </c>
      <c r="D12918" s="1" t="s">
        <v>1</v>
      </c>
      <c r="E12918" s="1" t="s">
        <v>0</v>
      </c>
      <c r="G12918" s="2">
        <v>19</v>
      </c>
    </row>
    <row r="12919" spans="1:7" x14ac:dyDescent="0.35">
      <c r="A12919" s="4">
        <v>233</v>
      </c>
      <c r="B12919" s="3" t="s">
        <v>27</v>
      </c>
      <c r="C12919" s="16">
        <v>45688</v>
      </c>
      <c r="D12919" s="1" t="s">
        <v>1</v>
      </c>
      <c r="E12919" s="1" t="s">
        <v>3</v>
      </c>
      <c r="F12919" s="2">
        <v>20</v>
      </c>
      <c r="G12919" s="2">
        <v>19</v>
      </c>
    </row>
    <row r="12920" spans="1:7" x14ac:dyDescent="0.35">
      <c r="A12920" s="4">
        <v>233</v>
      </c>
      <c r="B12920" s="3" t="s">
        <v>27</v>
      </c>
      <c r="C12920" s="16">
        <v>45688</v>
      </c>
      <c r="D12920" s="1" t="s">
        <v>1</v>
      </c>
      <c r="E12920" s="1" t="s">
        <v>3</v>
      </c>
      <c r="F12920" s="2">
        <v>26</v>
      </c>
      <c r="G12920" s="2">
        <v>18</v>
      </c>
    </row>
    <row r="12921" spans="1:7" x14ac:dyDescent="0.35">
      <c r="A12921" s="4">
        <v>233</v>
      </c>
      <c r="B12921" s="3" t="s">
        <v>27</v>
      </c>
      <c r="C12921" s="16">
        <v>45688</v>
      </c>
      <c r="D12921" s="1" t="s">
        <v>1</v>
      </c>
      <c r="E12921" s="1" t="s">
        <v>3</v>
      </c>
      <c r="F12921" s="2">
        <v>22</v>
      </c>
      <c r="G12921" s="2">
        <v>7</v>
      </c>
    </row>
    <row r="12922" spans="1:7" x14ac:dyDescent="0.35">
      <c r="A12922" s="4">
        <v>233</v>
      </c>
      <c r="B12922" s="3" t="s">
        <v>26</v>
      </c>
      <c r="C12922" s="16">
        <v>45689</v>
      </c>
      <c r="D12922" s="1" t="s">
        <v>1</v>
      </c>
      <c r="E12922" s="1" t="s">
        <v>0</v>
      </c>
      <c r="G12922" s="2">
        <v>18</v>
      </c>
    </row>
    <row r="12923" spans="1:7" x14ac:dyDescent="0.35">
      <c r="A12923" s="4">
        <v>233</v>
      </c>
      <c r="B12923" s="3" t="s">
        <v>26</v>
      </c>
      <c r="C12923" s="16">
        <v>45689</v>
      </c>
      <c r="D12923" s="1" t="s">
        <v>1</v>
      </c>
      <c r="E12923" s="1" t="s">
        <v>3</v>
      </c>
      <c r="F12923" s="2">
        <v>63</v>
      </c>
      <c r="G12923" s="2">
        <v>5</v>
      </c>
    </row>
    <row r="12924" spans="1:7" x14ac:dyDescent="0.35">
      <c r="A12924" s="4">
        <v>233</v>
      </c>
      <c r="B12924" s="3" t="s">
        <v>26</v>
      </c>
      <c r="C12924" s="16">
        <v>45689</v>
      </c>
      <c r="D12924" s="1" t="s">
        <v>1</v>
      </c>
      <c r="E12924" s="1" t="s">
        <v>3</v>
      </c>
      <c r="F12924" s="2">
        <v>26</v>
      </c>
      <c r="G12924" s="2">
        <v>7</v>
      </c>
    </row>
    <row r="12925" spans="1:7" x14ac:dyDescent="0.35">
      <c r="A12925" s="4">
        <v>233</v>
      </c>
      <c r="B12925" s="3" t="s">
        <v>26</v>
      </c>
      <c r="C12925" s="16">
        <v>45689</v>
      </c>
      <c r="D12925" s="1" t="s">
        <v>1</v>
      </c>
      <c r="E12925" s="1" t="s">
        <v>0</v>
      </c>
      <c r="G12925" s="2">
        <v>18</v>
      </c>
    </row>
    <row r="12926" spans="1:7" x14ac:dyDescent="0.35">
      <c r="A12926" s="4">
        <v>233</v>
      </c>
      <c r="B12926" s="3" t="s">
        <v>26</v>
      </c>
      <c r="C12926" s="16">
        <v>45689</v>
      </c>
      <c r="D12926" s="1" t="s">
        <v>1</v>
      </c>
      <c r="E12926" s="1" t="s">
        <v>0</v>
      </c>
      <c r="G12926" s="2">
        <v>3</v>
      </c>
    </row>
    <row r="12927" spans="1:7" x14ac:dyDescent="0.35">
      <c r="A12927" s="4">
        <v>233</v>
      </c>
      <c r="B12927" s="3" t="s">
        <v>25</v>
      </c>
      <c r="C12927" s="16">
        <v>45690</v>
      </c>
      <c r="D12927" s="1" t="s">
        <v>1</v>
      </c>
      <c r="E12927" s="1" t="s">
        <v>0</v>
      </c>
      <c r="G12927" s="2">
        <v>9</v>
      </c>
    </row>
    <row r="12928" spans="1:7" x14ac:dyDescent="0.35">
      <c r="A12928" s="4">
        <v>233</v>
      </c>
      <c r="B12928" s="3" t="s">
        <v>24</v>
      </c>
      <c r="C12928" s="16">
        <v>45691</v>
      </c>
      <c r="D12928" s="1" t="s">
        <v>1</v>
      </c>
      <c r="E12928" s="1" t="s">
        <v>3</v>
      </c>
      <c r="F12928" s="2">
        <v>24</v>
      </c>
      <c r="G12928" s="2">
        <v>0</v>
      </c>
    </row>
    <row r="12929" spans="1:7" x14ac:dyDescent="0.35">
      <c r="A12929" s="4">
        <v>233</v>
      </c>
      <c r="B12929" s="3" t="s">
        <v>24</v>
      </c>
      <c r="C12929" s="16">
        <v>45691</v>
      </c>
      <c r="D12929" s="1" t="s">
        <v>1</v>
      </c>
      <c r="E12929" s="1" t="s">
        <v>0</v>
      </c>
      <c r="G12929" s="2">
        <v>16</v>
      </c>
    </row>
    <row r="12930" spans="1:7" x14ac:dyDescent="0.35">
      <c r="A12930" s="4">
        <v>233</v>
      </c>
      <c r="B12930" s="3" t="s">
        <v>23</v>
      </c>
      <c r="C12930" s="16">
        <v>45692</v>
      </c>
      <c r="D12930" s="1" t="s">
        <v>1</v>
      </c>
      <c r="E12930" s="1" t="s">
        <v>0</v>
      </c>
      <c r="G12930" s="2">
        <v>3</v>
      </c>
    </row>
    <row r="12931" spans="1:7" x14ac:dyDescent="0.35">
      <c r="A12931" s="4">
        <v>233</v>
      </c>
      <c r="B12931" s="3" t="s">
        <v>27</v>
      </c>
      <c r="C12931" s="16">
        <v>45688</v>
      </c>
      <c r="D12931" s="1" t="s">
        <v>1</v>
      </c>
      <c r="E12931" s="1" t="s">
        <v>4</v>
      </c>
      <c r="F12931" s="2">
        <v>48</v>
      </c>
      <c r="G12931" s="2">
        <v>0</v>
      </c>
    </row>
    <row r="12932" spans="1:7" x14ac:dyDescent="0.35">
      <c r="A12932" s="4">
        <v>233</v>
      </c>
      <c r="B12932" s="3" t="s">
        <v>27</v>
      </c>
      <c r="C12932" s="16">
        <v>45688</v>
      </c>
      <c r="D12932" s="1" t="s">
        <v>1</v>
      </c>
      <c r="E12932" s="1" t="s">
        <v>0</v>
      </c>
      <c r="G12932" s="2">
        <v>19</v>
      </c>
    </row>
    <row r="12933" spans="1:7" x14ac:dyDescent="0.35">
      <c r="A12933" s="4">
        <v>233</v>
      </c>
      <c r="B12933" s="3" t="s">
        <v>27</v>
      </c>
      <c r="C12933" s="16">
        <v>45688</v>
      </c>
      <c r="D12933" s="1" t="s">
        <v>1</v>
      </c>
      <c r="E12933" s="1" t="s">
        <v>0</v>
      </c>
      <c r="G12933" s="2">
        <v>19</v>
      </c>
    </row>
    <row r="12934" spans="1:7" x14ac:dyDescent="0.35">
      <c r="A12934" s="4">
        <v>233</v>
      </c>
      <c r="B12934" s="3" t="s">
        <v>27</v>
      </c>
      <c r="C12934" s="16">
        <v>45688</v>
      </c>
      <c r="D12934" s="1" t="s">
        <v>1</v>
      </c>
      <c r="E12934" s="1" t="s">
        <v>3</v>
      </c>
      <c r="F12934" s="2">
        <v>25</v>
      </c>
      <c r="G12934" s="2">
        <v>3</v>
      </c>
    </row>
    <row r="12935" spans="1:7" x14ac:dyDescent="0.35">
      <c r="A12935" s="4">
        <v>233</v>
      </c>
      <c r="B12935" s="3" t="s">
        <v>9</v>
      </c>
      <c r="C12935" s="16">
        <v>45705</v>
      </c>
      <c r="D12935" s="1" t="s">
        <v>1</v>
      </c>
      <c r="E12935" s="1" t="s">
        <v>4</v>
      </c>
      <c r="F12935" s="2">
        <v>38</v>
      </c>
      <c r="G12935" s="2">
        <v>2</v>
      </c>
    </row>
    <row r="12936" spans="1:7" x14ac:dyDescent="0.35">
      <c r="A12936" s="4">
        <v>233</v>
      </c>
      <c r="B12936" s="3" t="s">
        <v>25</v>
      </c>
      <c r="C12936" s="16">
        <v>45690</v>
      </c>
      <c r="D12936" s="1" t="s">
        <v>1</v>
      </c>
      <c r="E12936" s="1" t="s">
        <v>3</v>
      </c>
      <c r="F12936" s="2">
        <v>33</v>
      </c>
      <c r="G12936" s="2">
        <v>16</v>
      </c>
    </row>
    <row r="12937" spans="1:7" x14ac:dyDescent="0.35">
      <c r="A12937" s="4">
        <v>233</v>
      </c>
      <c r="B12937" s="3" t="s">
        <v>27</v>
      </c>
      <c r="C12937" s="16">
        <v>45688</v>
      </c>
      <c r="D12937" s="1" t="s">
        <v>1</v>
      </c>
      <c r="E12937" s="1" t="s">
        <v>0</v>
      </c>
      <c r="G12937" s="2">
        <v>19</v>
      </c>
    </row>
    <row r="12938" spans="1:7" x14ac:dyDescent="0.35">
      <c r="A12938" s="4">
        <v>233</v>
      </c>
      <c r="B12938" s="3" t="s">
        <v>27</v>
      </c>
      <c r="C12938" s="16">
        <v>45688</v>
      </c>
      <c r="D12938" s="1" t="s">
        <v>1</v>
      </c>
      <c r="E12938" s="1" t="s">
        <v>0</v>
      </c>
      <c r="G12938" s="2">
        <v>19</v>
      </c>
    </row>
    <row r="12939" spans="1:7" x14ac:dyDescent="0.35">
      <c r="A12939" s="4">
        <v>233</v>
      </c>
      <c r="B12939" s="3" t="s">
        <v>27</v>
      </c>
      <c r="C12939" s="16">
        <v>45688</v>
      </c>
      <c r="D12939" s="1" t="s">
        <v>1</v>
      </c>
      <c r="E12939" s="1" t="s">
        <v>0</v>
      </c>
      <c r="G12939" s="2">
        <v>19</v>
      </c>
    </row>
    <row r="12940" spans="1:7" x14ac:dyDescent="0.35">
      <c r="A12940" s="4">
        <v>233</v>
      </c>
      <c r="B12940" s="3" t="s">
        <v>27</v>
      </c>
      <c r="C12940" s="16">
        <v>45688</v>
      </c>
      <c r="D12940" s="1" t="s">
        <v>1</v>
      </c>
      <c r="E12940" s="1" t="s">
        <v>4</v>
      </c>
      <c r="F12940" s="2">
        <v>29</v>
      </c>
      <c r="G12940" s="2">
        <v>0</v>
      </c>
    </row>
    <row r="12941" spans="1:7" x14ac:dyDescent="0.35">
      <c r="A12941" s="4">
        <v>233</v>
      </c>
      <c r="B12941" s="3" t="s">
        <v>27</v>
      </c>
      <c r="C12941" s="16">
        <v>45688</v>
      </c>
      <c r="D12941" s="1" t="s">
        <v>1</v>
      </c>
      <c r="E12941" s="1" t="s">
        <v>0</v>
      </c>
      <c r="G12941" s="2">
        <v>19</v>
      </c>
    </row>
    <row r="12942" spans="1:7" x14ac:dyDescent="0.35">
      <c r="A12942" s="4">
        <v>233</v>
      </c>
      <c r="B12942" s="3" t="s">
        <v>27</v>
      </c>
      <c r="C12942" s="16">
        <v>45688</v>
      </c>
      <c r="D12942" s="1" t="s">
        <v>1</v>
      </c>
      <c r="E12942" s="1" t="s">
        <v>4</v>
      </c>
      <c r="F12942" s="2">
        <v>26</v>
      </c>
      <c r="G12942" s="2">
        <v>7</v>
      </c>
    </row>
    <row r="12943" spans="1:7" x14ac:dyDescent="0.35">
      <c r="A12943" s="4">
        <v>233</v>
      </c>
      <c r="B12943" s="3" t="s">
        <v>27</v>
      </c>
      <c r="C12943" s="16">
        <v>45688</v>
      </c>
      <c r="D12943" s="1" t="s">
        <v>1</v>
      </c>
      <c r="E12943" s="1" t="s">
        <v>0</v>
      </c>
      <c r="G12943" s="2">
        <v>3</v>
      </c>
    </row>
    <row r="12944" spans="1:7" x14ac:dyDescent="0.35">
      <c r="A12944" s="4">
        <v>233</v>
      </c>
      <c r="B12944" s="3" t="s">
        <v>27</v>
      </c>
      <c r="C12944" s="16">
        <v>45688</v>
      </c>
      <c r="D12944" s="1" t="s">
        <v>1</v>
      </c>
      <c r="E12944" s="1" t="s">
        <v>3</v>
      </c>
      <c r="F12944" s="2">
        <v>36</v>
      </c>
      <c r="G12944" s="2">
        <v>4</v>
      </c>
    </row>
    <row r="12945" spans="1:7" x14ac:dyDescent="0.35">
      <c r="A12945" s="4">
        <v>233</v>
      </c>
      <c r="B12945" s="3" t="s">
        <v>27</v>
      </c>
      <c r="C12945" s="16">
        <v>45688</v>
      </c>
      <c r="D12945" s="1" t="s">
        <v>1</v>
      </c>
      <c r="E12945" s="1" t="s">
        <v>0</v>
      </c>
      <c r="G12945" s="2">
        <v>19</v>
      </c>
    </row>
    <row r="12946" spans="1:7" x14ac:dyDescent="0.35">
      <c r="A12946" s="4">
        <v>233</v>
      </c>
      <c r="B12946" s="3" t="s">
        <v>26</v>
      </c>
      <c r="C12946" s="16">
        <v>45689</v>
      </c>
      <c r="D12946" s="1" t="s">
        <v>1</v>
      </c>
      <c r="E12946" s="1" t="s">
        <v>0</v>
      </c>
      <c r="G12946" s="2">
        <v>18</v>
      </c>
    </row>
    <row r="12947" spans="1:7" x14ac:dyDescent="0.35">
      <c r="A12947" s="4">
        <v>233</v>
      </c>
      <c r="B12947" s="3" t="s">
        <v>26</v>
      </c>
      <c r="C12947" s="16">
        <v>45689</v>
      </c>
      <c r="D12947" s="1" t="s">
        <v>1</v>
      </c>
      <c r="E12947" s="1" t="s">
        <v>0</v>
      </c>
      <c r="G12947" s="2">
        <v>18</v>
      </c>
    </row>
    <row r="12948" spans="1:7" x14ac:dyDescent="0.35">
      <c r="A12948" s="4">
        <v>233</v>
      </c>
      <c r="B12948" s="3" t="s">
        <v>27</v>
      </c>
      <c r="C12948" s="16">
        <v>45688</v>
      </c>
      <c r="D12948" s="1" t="s">
        <v>1</v>
      </c>
      <c r="E12948" s="1" t="s">
        <v>0</v>
      </c>
      <c r="G12948" s="2">
        <v>4</v>
      </c>
    </row>
    <row r="12949" spans="1:7" x14ac:dyDescent="0.35">
      <c r="A12949" s="4">
        <v>233</v>
      </c>
      <c r="B12949" s="3" t="s">
        <v>19</v>
      </c>
      <c r="C12949" s="16">
        <v>45696</v>
      </c>
      <c r="D12949" s="1" t="s">
        <v>1</v>
      </c>
      <c r="E12949" s="1" t="s">
        <v>3</v>
      </c>
      <c r="F12949" s="2">
        <v>40</v>
      </c>
      <c r="G12949" s="2">
        <v>2</v>
      </c>
    </row>
    <row r="12950" spans="1:7" x14ac:dyDescent="0.35">
      <c r="A12950" s="4">
        <v>233</v>
      </c>
      <c r="B12950" s="3" t="s">
        <v>26</v>
      </c>
      <c r="C12950" s="16">
        <v>45689</v>
      </c>
      <c r="D12950" s="1" t="s">
        <v>1</v>
      </c>
      <c r="E12950" s="1" t="s">
        <v>0</v>
      </c>
      <c r="G12950" s="2">
        <v>18</v>
      </c>
    </row>
    <row r="12951" spans="1:7" x14ac:dyDescent="0.35">
      <c r="A12951" s="4">
        <v>233</v>
      </c>
      <c r="B12951" s="3" t="s">
        <v>23</v>
      </c>
      <c r="C12951" s="16">
        <v>45692</v>
      </c>
      <c r="D12951" s="1" t="s">
        <v>5</v>
      </c>
      <c r="E12951" s="1" t="s">
        <v>0</v>
      </c>
    </row>
    <row r="12952" spans="1:7" x14ac:dyDescent="0.35">
      <c r="A12952" s="4">
        <v>233</v>
      </c>
      <c r="B12952" s="3" t="s">
        <v>26</v>
      </c>
      <c r="C12952" s="16">
        <v>45689</v>
      </c>
      <c r="D12952" s="1" t="s">
        <v>1</v>
      </c>
      <c r="E12952" s="1" t="s">
        <v>0</v>
      </c>
      <c r="G12952" s="2">
        <v>18</v>
      </c>
    </row>
    <row r="12953" spans="1:7" x14ac:dyDescent="0.35">
      <c r="A12953" s="4">
        <v>233</v>
      </c>
      <c r="B12953" s="3" t="s">
        <v>26</v>
      </c>
      <c r="C12953" s="16">
        <v>45689</v>
      </c>
      <c r="D12953" s="1" t="s">
        <v>1</v>
      </c>
      <c r="E12953" s="1" t="s">
        <v>3</v>
      </c>
      <c r="F12953" s="2">
        <v>22</v>
      </c>
      <c r="G12953" s="2">
        <v>18</v>
      </c>
    </row>
    <row r="12954" spans="1:7" x14ac:dyDescent="0.35">
      <c r="A12954" s="4">
        <v>233</v>
      </c>
      <c r="B12954" s="3" t="s">
        <v>26</v>
      </c>
      <c r="C12954" s="16">
        <v>45689</v>
      </c>
      <c r="D12954" s="1" t="s">
        <v>1</v>
      </c>
      <c r="E12954" s="1" t="s">
        <v>0</v>
      </c>
      <c r="G12954" s="2">
        <v>15</v>
      </c>
    </row>
    <row r="12955" spans="1:7" x14ac:dyDescent="0.35">
      <c r="A12955" s="4">
        <v>233</v>
      </c>
      <c r="B12955" s="3" t="s">
        <v>26</v>
      </c>
      <c r="C12955" s="16">
        <v>45689</v>
      </c>
      <c r="D12955" s="1" t="s">
        <v>1</v>
      </c>
      <c r="E12955" s="1" t="s">
        <v>3</v>
      </c>
      <c r="F12955" s="2">
        <v>29</v>
      </c>
      <c r="G12955" s="2">
        <v>18</v>
      </c>
    </row>
    <row r="12956" spans="1:7" x14ac:dyDescent="0.35">
      <c r="A12956" s="4">
        <v>233</v>
      </c>
      <c r="B12956" s="3" t="s">
        <v>26</v>
      </c>
      <c r="C12956" s="16">
        <v>45689</v>
      </c>
      <c r="D12956" s="1" t="s">
        <v>1</v>
      </c>
      <c r="E12956" s="1" t="s">
        <v>0</v>
      </c>
      <c r="G12956" s="2">
        <v>17</v>
      </c>
    </row>
    <row r="12957" spans="1:7" x14ac:dyDescent="0.35">
      <c r="A12957" s="4">
        <v>233</v>
      </c>
      <c r="B12957" s="3" t="s">
        <v>26</v>
      </c>
      <c r="C12957" s="16">
        <v>45689</v>
      </c>
      <c r="D12957" s="1" t="s">
        <v>1</v>
      </c>
      <c r="E12957" s="1" t="s">
        <v>0</v>
      </c>
      <c r="G12957" s="2">
        <v>18</v>
      </c>
    </row>
    <row r="12958" spans="1:7" x14ac:dyDescent="0.35">
      <c r="A12958" s="4">
        <v>233</v>
      </c>
      <c r="B12958" s="3" t="s">
        <v>26</v>
      </c>
      <c r="C12958" s="16">
        <v>45689</v>
      </c>
      <c r="D12958" s="1" t="s">
        <v>1</v>
      </c>
      <c r="E12958" s="1" t="s">
        <v>0</v>
      </c>
      <c r="G12958" s="2">
        <v>17</v>
      </c>
    </row>
    <row r="12959" spans="1:7" x14ac:dyDescent="0.35">
      <c r="A12959" s="4">
        <v>233</v>
      </c>
      <c r="B12959" s="3" t="s">
        <v>26</v>
      </c>
      <c r="C12959" s="16">
        <v>45689</v>
      </c>
      <c r="D12959" s="1" t="s">
        <v>1</v>
      </c>
      <c r="E12959" s="1" t="s">
        <v>0</v>
      </c>
      <c r="G12959" s="2">
        <v>1</v>
      </c>
    </row>
    <row r="12960" spans="1:7" x14ac:dyDescent="0.35">
      <c r="A12960" s="4">
        <v>233</v>
      </c>
      <c r="B12960" s="3" t="s">
        <v>26</v>
      </c>
      <c r="C12960" s="16">
        <v>45689</v>
      </c>
      <c r="D12960" s="1" t="s">
        <v>1</v>
      </c>
      <c r="E12960" s="1" t="s">
        <v>0</v>
      </c>
      <c r="G12960" s="2">
        <v>18</v>
      </c>
    </row>
    <row r="12961" spans="1:7" x14ac:dyDescent="0.35">
      <c r="A12961" s="4">
        <v>233</v>
      </c>
      <c r="B12961" s="3" t="s">
        <v>25</v>
      </c>
      <c r="C12961" s="16">
        <v>45690</v>
      </c>
      <c r="D12961" s="1" t="s">
        <v>1</v>
      </c>
      <c r="E12961" s="1" t="s">
        <v>3</v>
      </c>
      <c r="F12961" s="2">
        <v>23</v>
      </c>
      <c r="G12961" s="2">
        <v>14</v>
      </c>
    </row>
    <row r="12962" spans="1:7" x14ac:dyDescent="0.35">
      <c r="A12962" s="4">
        <v>233</v>
      </c>
      <c r="B12962" s="3" t="s">
        <v>25</v>
      </c>
      <c r="C12962" s="16">
        <v>45690</v>
      </c>
      <c r="D12962" s="1" t="s">
        <v>1</v>
      </c>
      <c r="E12962" s="1" t="s">
        <v>0</v>
      </c>
      <c r="G12962" s="2">
        <v>17</v>
      </c>
    </row>
    <row r="12963" spans="1:7" x14ac:dyDescent="0.35">
      <c r="A12963" s="4">
        <v>233</v>
      </c>
      <c r="B12963" s="3" t="s">
        <v>25</v>
      </c>
      <c r="C12963" s="16">
        <v>45690</v>
      </c>
      <c r="D12963" s="1" t="s">
        <v>1</v>
      </c>
      <c r="E12963" s="1" t="s">
        <v>0</v>
      </c>
      <c r="G12963" s="2">
        <v>7</v>
      </c>
    </row>
    <row r="12964" spans="1:7" x14ac:dyDescent="0.35">
      <c r="A12964" s="4">
        <v>233</v>
      </c>
      <c r="B12964" s="3" t="s">
        <v>25</v>
      </c>
      <c r="C12964" s="16">
        <v>45690</v>
      </c>
      <c r="D12964" s="1" t="s">
        <v>1</v>
      </c>
      <c r="E12964" s="1" t="s">
        <v>3</v>
      </c>
      <c r="F12964" s="2">
        <v>19</v>
      </c>
      <c r="G12964" s="2">
        <v>0</v>
      </c>
    </row>
    <row r="12965" spans="1:7" x14ac:dyDescent="0.35">
      <c r="A12965" s="4">
        <v>233</v>
      </c>
      <c r="B12965" s="3" t="s">
        <v>24</v>
      </c>
      <c r="C12965" s="16">
        <v>45691</v>
      </c>
      <c r="D12965" s="1" t="s">
        <v>1</v>
      </c>
      <c r="E12965" s="1" t="s">
        <v>0</v>
      </c>
      <c r="G12965" s="2">
        <v>16</v>
      </c>
    </row>
    <row r="12966" spans="1:7" x14ac:dyDescent="0.35">
      <c r="A12966" s="4">
        <v>233</v>
      </c>
      <c r="B12966" s="3" t="s">
        <v>24</v>
      </c>
      <c r="C12966" s="16">
        <v>45691</v>
      </c>
      <c r="D12966" s="1" t="s">
        <v>1</v>
      </c>
      <c r="E12966" s="1" t="s">
        <v>3</v>
      </c>
      <c r="F12966" s="2">
        <v>28</v>
      </c>
      <c r="G12966" s="2">
        <v>15</v>
      </c>
    </row>
    <row r="12967" spans="1:7" x14ac:dyDescent="0.35">
      <c r="A12967" s="4">
        <v>233</v>
      </c>
      <c r="B12967" s="3" t="s">
        <v>24</v>
      </c>
      <c r="C12967" s="16">
        <v>45691</v>
      </c>
      <c r="D12967" s="1" t="s">
        <v>1</v>
      </c>
      <c r="E12967" s="1" t="s">
        <v>0</v>
      </c>
      <c r="G12967" s="2">
        <v>16</v>
      </c>
    </row>
    <row r="12968" spans="1:7" x14ac:dyDescent="0.35">
      <c r="A12968" s="4">
        <v>233</v>
      </c>
      <c r="B12968" s="3" t="s">
        <v>24</v>
      </c>
      <c r="C12968" s="16">
        <v>45691</v>
      </c>
      <c r="D12968" s="1" t="s">
        <v>1</v>
      </c>
      <c r="E12968" s="1" t="s">
        <v>3</v>
      </c>
      <c r="F12968" s="2">
        <v>22</v>
      </c>
      <c r="G12968" s="2">
        <v>15</v>
      </c>
    </row>
    <row r="12969" spans="1:7" x14ac:dyDescent="0.35">
      <c r="A12969" s="4">
        <v>233</v>
      </c>
      <c r="B12969" s="3" t="s">
        <v>24</v>
      </c>
      <c r="C12969" s="16">
        <v>45691</v>
      </c>
      <c r="D12969" s="1" t="s">
        <v>1</v>
      </c>
      <c r="E12969" s="1" t="s">
        <v>0</v>
      </c>
      <c r="G12969" s="2">
        <v>14</v>
      </c>
    </row>
    <row r="12970" spans="1:7" x14ac:dyDescent="0.35">
      <c r="A12970" s="4">
        <v>233</v>
      </c>
      <c r="B12970" s="3" t="s">
        <v>19</v>
      </c>
      <c r="C12970" s="16">
        <v>45696</v>
      </c>
      <c r="D12970" s="1" t="s">
        <v>1</v>
      </c>
      <c r="E12970" s="1" t="s">
        <v>4</v>
      </c>
      <c r="F12970" s="2">
        <v>17</v>
      </c>
      <c r="G12970" s="2">
        <v>8</v>
      </c>
    </row>
    <row r="12971" spans="1:7" x14ac:dyDescent="0.35">
      <c r="A12971" s="4">
        <v>233</v>
      </c>
      <c r="B12971" s="3" t="s">
        <v>19</v>
      </c>
      <c r="C12971" s="16">
        <v>45696</v>
      </c>
      <c r="D12971" s="1" t="s">
        <v>1</v>
      </c>
      <c r="E12971" s="1" t="s">
        <v>0</v>
      </c>
      <c r="G12971" s="2">
        <v>11</v>
      </c>
    </row>
    <row r="12972" spans="1:7" x14ac:dyDescent="0.35">
      <c r="A12972" s="4">
        <v>233</v>
      </c>
      <c r="B12972" s="3" t="s">
        <v>19</v>
      </c>
      <c r="C12972" s="16">
        <v>45696</v>
      </c>
      <c r="D12972" s="1" t="s">
        <v>1</v>
      </c>
      <c r="E12972" s="1" t="s">
        <v>0</v>
      </c>
      <c r="G12972" s="2">
        <v>11</v>
      </c>
    </row>
    <row r="12973" spans="1:7" x14ac:dyDescent="0.35">
      <c r="A12973" s="4">
        <v>233</v>
      </c>
      <c r="B12973" s="3" t="s">
        <v>19</v>
      </c>
      <c r="C12973" s="16">
        <v>45696</v>
      </c>
      <c r="D12973" s="1" t="s">
        <v>1</v>
      </c>
      <c r="E12973" s="1" t="s">
        <v>0</v>
      </c>
      <c r="G12973" s="2">
        <v>10</v>
      </c>
    </row>
    <row r="12974" spans="1:7" x14ac:dyDescent="0.35">
      <c r="A12974" s="4">
        <v>233</v>
      </c>
      <c r="B12974" s="3" t="s">
        <v>19</v>
      </c>
      <c r="C12974" s="16">
        <v>45696</v>
      </c>
      <c r="D12974" s="1" t="s">
        <v>1</v>
      </c>
      <c r="E12974" s="1" t="s">
        <v>3</v>
      </c>
      <c r="F12974" s="2">
        <v>23</v>
      </c>
      <c r="G12974" s="2">
        <v>9</v>
      </c>
    </row>
    <row r="12975" spans="1:7" x14ac:dyDescent="0.35">
      <c r="A12975" s="4">
        <v>233</v>
      </c>
      <c r="B12975" s="3" t="s">
        <v>19</v>
      </c>
      <c r="C12975" s="16">
        <v>45696</v>
      </c>
      <c r="D12975" s="1" t="s">
        <v>1</v>
      </c>
      <c r="E12975" s="1" t="s">
        <v>0</v>
      </c>
      <c r="G12975" s="2">
        <v>11</v>
      </c>
    </row>
    <row r="12976" spans="1:7" x14ac:dyDescent="0.35">
      <c r="A12976" s="4">
        <v>233</v>
      </c>
      <c r="B12976" s="3" t="s">
        <v>19</v>
      </c>
      <c r="C12976" s="16">
        <v>45696</v>
      </c>
      <c r="D12976" s="1" t="s">
        <v>1</v>
      </c>
      <c r="E12976" s="1" t="s">
        <v>4</v>
      </c>
      <c r="F12976" s="2">
        <v>35</v>
      </c>
      <c r="G12976" s="2">
        <v>11</v>
      </c>
    </row>
    <row r="12977" spans="1:7" x14ac:dyDescent="0.35">
      <c r="A12977" s="4">
        <v>233</v>
      </c>
      <c r="B12977" s="3" t="s">
        <v>19</v>
      </c>
      <c r="C12977" s="16">
        <v>45696</v>
      </c>
      <c r="D12977" s="1" t="s">
        <v>1</v>
      </c>
      <c r="E12977" s="1" t="s">
        <v>0</v>
      </c>
      <c r="G12977" s="2">
        <v>8</v>
      </c>
    </row>
    <row r="12978" spans="1:7" x14ac:dyDescent="0.35">
      <c r="A12978" s="4">
        <v>233</v>
      </c>
      <c r="B12978" s="3" t="s">
        <v>19</v>
      </c>
      <c r="C12978" s="16">
        <v>45696</v>
      </c>
      <c r="D12978" s="1" t="s">
        <v>1</v>
      </c>
      <c r="E12978" s="1" t="s">
        <v>0</v>
      </c>
      <c r="G12978" s="2">
        <v>10</v>
      </c>
    </row>
    <row r="12979" spans="1:7" x14ac:dyDescent="0.35">
      <c r="A12979" s="4">
        <v>233</v>
      </c>
      <c r="B12979" s="3" t="s">
        <v>19</v>
      </c>
      <c r="C12979" s="16">
        <v>45696</v>
      </c>
      <c r="D12979" s="1" t="s">
        <v>1</v>
      </c>
      <c r="E12979" s="1" t="s">
        <v>0</v>
      </c>
      <c r="G12979" s="2">
        <v>11</v>
      </c>
    </row>
    <row r="12980" spans="1:7" x14ac:dyDescent="0.35">
      <c r="A12980" s="4">
        <v>233</v>
      </c>
      <c r="B12980" s="3" t="s">
        <v>19</v>
      </c>
      <c r="C12980" s="16">
        <v>45696</v>
      </c>
      <c r="D12980" s="1" t="s">
        <v>5</v>
      </c>
      <c r="E12980" s="1" t="s">
        <v>0</v>
      </c>
    </row>
    <row r="12981" spans="1:7" x14ac:dyDescent="0.35">
      <c r="A12981" s="4">
        <v>233</v>
      </c>
      <c r="B12981" s="3" t="s">
        <v>27</v>
      </c>
      <c r="C12981" s="16">
        <v>45688</v>
      </c>
      <c r="D12981" s="1" t="s">
        <v>1</v>
      </c>
      <c r="E12981" s="1" t="s">
        <v>0</v>
      </c>
      <c r="G12981" s="2">
        <v>19</v>
      </c>
    </row>
    <row r="12982" spans="1:7" x14ac:dyDescent="0.35">
      <c r="A12982" s="4">
        <v>233</v>
      </c>
      <c r="B12982" s="3" t="s">
        <v>26</v>
      </c>
      <c r="C12982" s="16">
        <v>45689</v>
      </c>
      <c r="D12982" s="1" t="s">
        <v>1</v>
      </c>
      <c r="E12982" s="1" t="s">
        <v>0</v>
      </c>
      <c r="G12982" s="2">
        <v>18</v>
      </c>
    </row>
    <row r="12983" spans="1:7" x14ac:dyDescent="0.35">
      <c r="A12983" s="4">
        <v>233</v>
      </c>
      <c r="B12983" s="3" t="s">
        <v>26</v>
      </c>
      <c r="C12983" s="16">
        <v>45689</v>
      </c>
      <c r="D12983" s="1" t="s">
        <v>1</v>
      </c>
      <c r="E12983" s="1" t="s">
        <v>0</v>
      </c>
      <c r="G12983" s="2">
        <v>17</v>
      </c>
    </row>
    <row r="12984" spans="1:7" x14ac:dyDescent="0.35">
      <c r="A12984" s="4">
        <v>233</v>
      </c>
      <c r="B12984" s="3" t="s">
        <v>26</v>
      </c>
      <c r="C12984" s="16">
        <v>45689</v>
      </c>
      <c r="D12984" s="1" t="s">
        <v>5</v>
      </c>
      <c r="E12984" s="1" t="s">
        <v>0</v>
      </c>
    </row>
    <row r="12985" spans="1:7" x14ac:dyDescent="0.35">
      <c r="A12985" s="4">
        <v>233</v>
      </c>
      <c r="B12985" s="3" t="s">
        <v>25</v>
      </c>
      <c r="C12985" s="16">
        <v>45690</v>
      </c>
      <c r="D12985" s="1" t="s">
        <v>1</v>
      </c>
      <c r="E12985" s="1" t="s">
        <v>3</v>
      </c>
      <c r="F12985" s="2">
        <v>24</v>
      </c>
      <c r="G12985" s="2">
        <v>2</v>
      </c>
    </row>
    <row r="12986" spans="1:7" x14ac:dyDescent="0.35">
      <c r="A12986" s="4">
        <v>233</v>
      </c>
      <c r="B12986" s="3" t="s">
        <v>25</v>
      </c>
      <c r="C12986" s="16">
        <v>45690</v>
      </c>
      <c r="D12986" s="1" t="s">
        <v>1</v>
      </c>
      <c r="E12986" s="1" t="s">
        <v>3</v>
      </c>
      <c r="F12986" s="2">
        <v>24</v>
      </c>
      <c r="G12986" s="2">
        <v>9</v>
      </c>
    </row>
    <row r="12987" spans="1:7" x14ac:dyDescent="0.35">
      <c r="A12987" s="4">
        <v>233</v>
      </c>
      <c r="B12987" s="3" t="s">
        <v>26</v>
      </c>
      <c r="C12987" s="16">
        <v>45689</v>
      </c>
      <c r="D12987" s="1" t="s">
        <v>1</v>
      </c>
      <c r="E12987" s="1" t="s">
        <v>3</v>
      </c>
      <c r="F12987" s="2">
        <v>25</v>
      </c>
      <c r="G12987" s="2">
        <v>18</v>
      </c>
    </row>
    <row r="12988" spans="1:7" x14ac:dyDescent="0.35">
      <c r="A12988" s="4">
        <v>233</v>
      </c>
      <c r="B12988" s="3" t="s">
        <v>26</v>
      </c>
      <c r="C12988" s="16">
        <v>45689</v>
      </c>
      <c r="D12988" s="1" t="s">
        <v>1</v>
      </c>
      <c r="E12988" s="1" t="s">
        <v>0</v>
      </c>
      <c r="G12988" s="2">
        <v>18</v>
      </c>
    </row>
    <row r="12989" spans="1:7" x14ac:dyDescent="0.35">
      <c r="A12989" s="4">
        <v>233</v>
      </c>
      <c r="B12989" s="3" t="s">
        <v>26</v>
      </c>
      <c r="C12989" s="16">
        <v>45689</v>
      </c>
      <c r="D12989" s="1" t="s">
        <v>1</v>
      </c>
      <c r="E12989" s="1" t="s">
        <v>0</v>
      </c>
      <c r="G12989" s="2">
        <v>15</v>
      </c>
    </row>
    <row r="12990" spans="1:7" x14ac:dyDescent="0.35">
      <c r="A12990" s="4">
        <v>233</v>
      </c>
      <c r="B12990" s="3" t="s">
        <v>25</v>
      </c>
      <c r="C12990" s="16">
        <v>45690</v>
      </c>
      <c r="D12990" s="1" t="s">
        <v>1</v>
      </c>
      <c r="E12990" s="1" t="s">
        <v>3</v>
      </c>
      <c r="F12990" s="2">
        <v>33</v>
      </c>
      <c r="G12990" s="2">
        <v>4</v>
      </c>
    </row>
    <row r="12991" spans="1:7" x14ac:dyDescent="0.35">
      <c r="A12991" s="4">
        <v>233</v>
      </c>
      <c r="B12991" s="3" t="s">
        <v>25</v>
      </c>
      <c r="C12991" s="16">
        <v>45690</v>
      </c>
      <c r="D12991" s="1" t="s">
        <v>1</v>
      </c>
      <c r="E12991" s="1" t="s">
        <v>3</v>
      </c>
      <c r="F12991" s="2">
        <v>40</v>
      </c>
      <c r="G12991" s="2">
        <v>0</v>
      </c>
    </row>
    <row r="12992" spans="1:7" x14ac:dyDescent="0.35">
      <c r="A12992" s="4">
        <v>233</v>
      </c>
      <c r="B12992" s="3" t="s">
        <v>25</v>
      </c>
      <c r="C12992" s="16">
        <v>45690</v>
      </c>
      <c r="D12992" s="1" t="s">
        <v>1</v>
      </c>
      <c r="E12992" s="1" t="s">
        <v>4</v>
      </c>
      <c r="F12992" s="2">
        <v>34</v>
      </c>
      <c r="G12992" s="2">
        <v>0</v>
      </c>
    </row>
    <row r="12993" spans="1:7" x14ac:dyDescent="0.35">
      <c r="A12993" s="4">
        <v>233</v>
      </c>
      <c r="B12993" s="3" t="s">
        <v>25</v>
      </c>
      <c r="C12993" s="16">
        <v>45690</v>
      </c>
      <c r="D12993" s="1" t="s">
        <v>1</v>
      </c>
      <c r="E12993" s="1" t="s">
        <v>3</v>
      </c>
      <c r="F12993" s="2">
        <v>36</v>
      </c>
      <c r="G12993" s="2">
        <v>13</v>
      </c>
    </row>
    <row r="12994" spans="1:7" x14ac:dyDescent="0.35">
      <c r="A12994" s="4">
        <v>233</v>
      </c>
      <c r="B12994" s="3" t="s">
        <v>25</v>
      </c>
      <c r="C12994" s="16">
        <v>45690</v>
      </c>
      <c r="D12994" s="1" t="s">
        <v>1</v>
      </c>
      <c r="E12994" s="1" t="s">
        <v>3</v>
      </c>
      <c r="F12994" s="2">
        <v>23</v>
      </c>
      <c r="G12994" s="2">
        <v>14</v>
      </c>
    </row>
    <row r="12995" spans="1:7" x14ac:dyDescent="0.35">
      <c r="A12995" s="4">
        <v>233</v>
      </c>
      <c r="B12995" s="3" t="s">
        <v>24</v>
      </c>
      <c r="C12995" s="16">
        <v>45691</v>
      </c>
      <c r="D12995" s="1" t="s">
        <v>5</v>
      </c>
      <c r="E12995" s="1" t="s">
        <v>0</v>
      </c>
    </row>
    <row r="12996" spans="1:7" x14ac:dyDescent="0.35">
      <c r="A12996" s="4">
        <v>233</v>
      </c>
      <c r="B12996" s="3" t="s">
        <v>24</v>
      </c>
      <c r="C12996" s="16">
        <v>45691</v>
      </c>
      <c r="D12996" s="1" t="s">
        <v>1</v>
      </c>
      <c r="E12996" s="1" t="s">
        <v>3</v>
      </c>
      <c r="F12996" s="2">
        <v>30</v>
      </c>
      <c r="G12996" s="2">
        <v>0</v>
      </c>
    </row>
    <row r="12997" spans="1:7" x14ac:dyDescent="0.35">
      <c r="A12997" s="4">
        <v>233</v>
      </c>
      <c r="B12997" s="3" t="s">
        <v>24</v>
      </c>
      <c r="C12997" s="16">
        <v>45691</v>
      </c>
      <c r="D12997" s="1" t="s">
        <v>1</v>
      </c>
      <c r="E12997" s="1" t="s">
        <v>0</v>
      </c>
      <c r="G12997" s="2">
        <v>2</v>
      </c>
    </row>
    <row r="12998" spans="1:7" x14ac:dyDescent="0.35">
      <c r="A12998" s="4">
        <v>233</v>
      </c>
      <c r="B12998" s="3" t="s">
        <v>24</v>
      </c>
      <c r="C12998" s="16">
        <v>45691</v>
      </c>
      <c r="D12998" s="1" t="s">
        <v>1</v>
      </c>
      <c r="E12998" s="1" t="s">
        <v>4</v>
      </c>
      <c r="F12998" s="2">
        <v>29</v>
      </c>
      <c r="G12998" s="2">
        <v>0</v>
      </c>
    </row>
    <row r="12999" spans="1:7" x14ac:dyDescent="0.35">
      <c r="A12999" s="4">
        <v>233</v>
      </c>
      <c r="B12999" s="3" t="s">
        <v>24</v>
      </c>
      <c r="C12999" s="16">
        <v>45691</v>
      </c>
      <c r="D12999" s="1" t="s">
        <v>1</v>
      </c>
      <c r="E12999" s="1" t="s">
        <v>0</v>
      </c>
      <c r="G12999" s="2">
        <v>16</v>
      </c>
    </row>
    <row r="13000" spans="1:7" x14ac:dyDescent="0.35">
      <c r="A13000" s="4">
        <v>233</v>
      </c>
      <c r="B13000" s="3" t="s">
        <v>18</v>
      </c>
      <c r="C13000" s="16">
        <v>45697</v>
      </c>
      <c r="D13000" s="1" t="s">
        <v>5</v>
      </c>
      <c r="E13000" s="1" t="s">
        <v>0</v>
      </c>
    </row>
    <row r="13001" spans="1:7" x14ac:dyDescent="0.35">
      <c r="A13001" s="4">
        <v>233</v>
      </c>
      <c r="B13001" s="3" t="s">
        <v>24</v>
      </c>
      <c r="C13001" s="16">
        <v>45691</v>
      </c>
      <c r="D13001" s="1" t="s">
        <v>1</v>
      </c>
      <c r="E13001" s="1" t="s">
        <v>0</v>
      </c>
      <c r="G13001" s="2">
        <v>15</v>
      </c>
    </row>
    <row r="13002" spans="1:7" x14ac:dyDescent="0.35">
      <c r="A13002" s="4">
        <v>233</v>
      </c>
      <c r="B13002" s="3" t="s">
        <v>25</v>
      </c>
      <c r="C13002" s="16">
        <v>45690</v>
      </c>
      <c r="D13002" s="1" t="s">
        <v>1</v>
      </c>
      <c r="E13002" s="1" t="s">
        <v>0</v>
      </c>
      <c r="G13002" s="2">
        <v>6</v>
      </c>
    </row>
    <row r="13003" spans="1:7" x14ac:dyDescent="0.35">
      <c r="A13003" s="4">
        <v>233</v>
      </c>
      <c r="B13003" s="3" t="s">
        <v>24</v>
      </c>
      <c r="C13003" s="16">
        <v>45691</v>
      </c>
      <c r="D13003" s="1" t="s">
        <v>1</v>
      </c>
      <c r="E13003" s="1" t="s">
        <v>0</v>
      </c>
      <c r="G13003" s="2">
        <v>11</v>
      </c>
    </row>
    <row r="13004" spans="1:7" x14ac:dyDescent="0.35">
      <c r="A13004" s="4">
        <v>233</v>
      </c>
      <c r="B13004" s="3" t="s">
        <v>24</v>
      </c>
      <c r="C13004" s="16">
        <v>45691</v>
      </c>
      <c r="D13004" s="1" t="s">
        <v>1</v>
      </c>
      <c r="E13004" s="1" t="s">
        <v>0</v>
      </c>
      <c r="G13004" s="2">
        <v>16</v>
      </c>
    </row>
    <row r="13005" spans="1:7" x14ac:dyDescent="0.35">
      <c r="A13005" s="4">
        <v>233</v>
      </c>
      <c r="B13005" s="3" t="s">
        <v>24</v>
      </c>
      <c r="C13005" s="16">
        <v>45691</v>
      </c>
      <c r="D13005" s="1" t="s">
        <v>1</v>
      </c>
      <c r="E13005" s="1" t="s">
        <v>3</v>
      </c>
      <c r="F13005" s="2">
        <v>23</v>
      </c>
      <c r="G13005" s="2">
        <v>8</v>
      </c>
    </row>
    <row r="13006" spans="1:7" x14ac:dyDescent="0.35">
      <c r="A13006" s="4">
        <v>233</v>
      </c>
      <c r="B13006" s="3" t="s">
        <v>24</v>
      </c>
      <c r="C13006" s="16">
        <v>45691</v>
      </c>
      <c r="D13006" s="1" t="s">
        <v>1</v>
      </c>
      <c r="E13006" s="1" t="s">
        <v>0</v>
      </c>
      <c r="G13006" s="2">
        <v>4</v>
      </c>
    </row>
    <row r="13007" spans="1:7" x14ac:dyDescent="0.35">
      <c r="A13007" s="4">
        <v>233</v>
      </c>
      <c r="B13007" s="3" t="s">
        <v>24</v>
      </c>
      <c r="C13007" s="16">
        <v>45691</v>
      </c>
      <c r="D13007" s="1" t="s">
        <v>1</v>
      </c>
      <c r="E13007" s="1" t="s">
        <v>0</v>
      </c>
      <c r="G13007" s="2">
        <v>1</v>
      </c>
    </row>
    <row r="13008" spans="1:7" x14ac:dyDescent="0.35">
      <c r="A13008" s="4">
        <v>233</v>
      </c>
      <c r="B13008" s="3" t="s">
        <v>24</v>
      </c>
      <c r="C13008" s="16">
        <v>45691</v>
      </c>
      <c r="D13008" s="1" t="s">
        <v>1</v>
      </c>
      <c r="E13008" s="1" t="s">
        <v>0</v>
      </c>
      <c r="G13008" s="2">
        <v>16</v>
      </c>
    </row>
    <row r="13009" spans="1:7" x14ac:dyDescent="0.35">
      <c r="A13009" s="4">
        <v>233</v>
      </c>
      <c r="B13009" s="3" t="s">
        <v>24</v>
      </c>
      <c r="C13009" s="16">
        <v>45691</v>
      </c>
      <c r="D13009" s="1" t="s">
        <v>1</v>
      </c>
      <c r="E13009" s="1" t="s">
        <v>3</v>
      </c>
      <c r="F13009" s="2">
        <v>25</v>
      </c>
      <c r="G13009" s="2">
        <v>2</v>
      </c>
    </row>
    <row r="13010" spans="1:7" x14ac:dyDescent="0.35">
      <c r="A13010" s="4">
        <v>233</v>
      </c>
      <c r="B13010" s="3" t="s">
        <v>25</v>
      </c>
      <c r="C13010" s="16">
        <v>45690</v>
      </c>
      <c r="D13010" s="1" t="s">
        <v>1</v>
      </c>
      <c r="E13010" s="1" t="s">
        <v>4</v>
      </c>
      <c r="F13010" s="2">
        <v>26</v>
      </c>
      <c r="G13010" s="2">
        <v>4</v>
      </c>
    </row>
    <row r="13011" spans="1:7" x14ac:dyDescent="0.35">
      <c r="A13011" s="4">
        <v>233</v>
      </c>
      <c r="B13011" s="3" t="s">
        <v>24</v>
      </c>
      <c r="C13011" s="16">
        <v>45691</v>
      </c>
      <c r="D13011" s="1" t="s">
        <v>1</v>
      </c>
      <c r="E13011" s="1" t="s">
        <v>0</v>
      </c>
      <c r="G13011" s="2">
        <v>16</v>
      </c>
    </row>
    <row r="13012" spans="1:7" x14ac:dyDescent="0.35">
      <c r="A13012" s="4">
        <v>233</v>
      </c>
      <c r="B13012" s="3" t="s">
        <v>24</v>
      </c>
      <c r="C13012" s="16">
        <v>45691</v>
      </c>
      <c r="D13012" s="1" t="s">
        <v>1</v>
      </c>
      <c r="E13012" s="1" t="s">
        <v>3</v>
      </c>
      <c r="F13012" s="2">
        <v>26</v>
      </c>
      <c r="G13012" s="2">
        <v>16</v>
      </c>
    </row>
    <row r="13013" spans="1:7" x14ac:dyDescent="0.35">
      <c r="A13013" s="4">
        <v>233</v>
      </c>
      <c r="B13013" s="3" t="s">
        <v>24</v>
      </c>
      <c r="C13013" s="16">
        <v>45691</v>
      </c>
      <c r="D13013" s="1" t="s">
        <v>1</v>
      </c>
      <c r="E13013" s="1" t="s">
        <v>3</v>
      </c>
      <c r="F13013" s="2">
        <v>26</v>
      </c>
      <c r="G13013" s="2">
        <v>16</v>
      </c>
    </row>
    <row r="13014" spans="1:7" x14ac:dyDescent="0.35">
      <c r="A13014" s="4">
        <v>233</v>
      </c>
      <c r="B13014" s="3" t="s">
        <v>24</v>
      </c>
      <c r="C13014" s="16">
        <v>45691</v>
      </c>
      <c r="D13014" s="1" t="s">
        <v>1</v>
      </c>
      <c r="E13014" s="1" t="s">
        <v>3</v>
      </c>
      <c r="F13014" s="2">
        <v>33</v>
      </c>
      <c r="G13014" s="2">
        <v>16</v>
      </c>
    </row>
    <row r="13015" spans="1:7" x14ac:dyDescent="0.35">
      <c r="A13015" s="4">
        <v>233</v>
      </c>
      <c r="B13015" s="3" t="s">
        <v>24</v>
      </c>
      <c r="C13015" s="16">
        <v>45691</v>
      </c>
      <c r="D13015" s="1" t="s">
        <v>1</v>
      </c>
      <c r="E13015" s="1" t="s">
        <v>3</v>
      </c>
      <c r="F13015" s="2">
        <v>17</v>
      </c>
      <c r="G13015" s="2">
        <v>9</v>
      </c>
    </row>
    <row r="13016" spans="1:7" x14ac:dyDescent="0.35">
      <c r="A13016" s="4">
        <v>233</v>
      </c>
      <c r="B13016" s="3" t="s">
        <v>24</v>
      </c>
      <c r="C13016" s="16">
        <v>45691</v>
      </c>
      <c r="D13016" s="1" t="s">
        <v>7</v>
      </c>
      <c r="E13016" s="1" t="s">
        <v>3</v>
      </c>
      <c r="F13016" s="2">
        <v>24</v>
      </c>
      <c r="G13016" s="2">
        <v>16</v>
      </c>
    </row>
    <row r="13017" spans="1:7" x14ac:dyDescent="0.35">
      <c r="A13017" s="4">
        <v>233</v>
      </c>
      <c r="B13017" s="3" t="s">
        <v>24</v>
      </c>
      <c r="C13017" s="16">
        <v>45691</v>
      </c>
      <c r="D13017" s="1" t="s">
        <v>1</v>
      </c>
      <c r="E13017" s="1" t="s">
        <v>0</v>
      </c>
      <c r="F13017" s="2">
        <v>33</v>
      </c>
      <c r="G13017" s="2">
        <v>16</v>
      </c>
    </row>
    <row r="13018" spans="1:7" x14ac:dyDescent="0.35">
      <c r="A13018" s="4">
        <v>233</v>
      </c>
      <c r="B13018" s="3" t="s">
        <v>24</v>
      </c>
      <c r="C13018" s="16">
        <v>45691</v>
      </c>
      <c r="D13018" s="1" t="s">
        <v>1</v>
      </c>
      <c r="E13018" s="1" t="s">
        <v>0</v>
      </c>
      <c r="G13018" s="2">
        <v>16</v>
      </c>
    </row>
    <row r="13019" spans="1:7" x14ac:dyDescent="0.35">
      <c r="A13019" s="4">
        <v>233</v>
      </c>
      <c r="B13019" s="3" t="s">
        <v>24</v>
      </c>
      <c r="C13019" s="16">
        <v>45691</v>
      </c>
      <c r="D13019" s="1" t="s">
        <v>1</v>
      </c>
      <c r="E13019" s="1" t="s">
        <v>0</v>
      </c>
      <c r="G13019" s="2">
        <v>1</v>
      </c>
    </row>
    <row r="13020" spans="1:7" x14ac:dyDescent="0.35">
      <c r="A13020" s="4">
        <v>233</v>
      </c>
      <c r="B13020" s="3" t="s">
        <v>23</v>
      </c>
      <c r="C13020" s="16">
        <v>45692</v>
      </c>
      <c r="D13020" s="1" t="s">
        <v>1</v>
      </c>
      <c r="E13020" s="1" t="s">
        <v>0</v>
      </c>
      <c r="G13020" s="2">
        <v>15</v>
      </c>
    </row>
    <row r="13021" spans="1:7" x14ac:dyDescent="0.35">
      <c r="A13021" s="4">
        <v>233</v>
      </c>
      <c r="B13021" s="3" t="s">
        <v>23</v>
      </c>
      <c r="C13021" s="16">
        <v>45692</v>
      </c>
      <c r="D13021" s="1" t="s">
        <v>1</v>
      </c>
      <c r="E13021" s="1" t="s">
        <v>0</v>
      </c>
      <c r="G13021" s="2">
        <v>15</v>
      </c>
    </row>
    <row r="13022" spans="1:7" x14ac:dyDescent="0.35">
      <c r="A13022" s="4">
        <v>233</v>
      </c>
      <c r="B13022" s="3" t="s">
        <v>23</v>
      </c>
      <c r="C13022" s="16">
        <v>45692</v>
      </c>
      <c r="D13022" s="1" t="s">
        <v>1</v>
      </c>
      <c r="E13022" s="1" t="s">
        <v>0</v>
      </c>
      <c r="G13022" s="2">
        <v>15</v>
      </c>
    </row>
    <row r="13023" spans="1:7" x14ac:dyDescent="0.35">
      <c r="A13023" s="4">
        <v>233</v>
      </c>
      <c r="B13023" s="3" t="s">
        <v>23</v>
      </c>
      <c r="C13023" s="16">
        <v>45692</v>
      </c>
      <c r="D13023" s="1" t="s">
        <v>1</v>
      </c>
      <c r="E13023" s="1" t="s">
        <v>3</v>
      </c>
      <c r="F13023" s="2">
        <v>36</v>
      </c>
      <c r="G13023" s="2">
        <v>14</v>
      </c>
    </row>
    <row r="13024" spans="1:7" x14ac:dyDescent="0.35">
      <c r="A13024" s="4">
        <v>233</v>
      </c>
      <c r="B13024" s="3" t="s">
        <v>23</v>
      </c>
      <c r="C13024" s="16">
        <v>45692</v>
      </c>
      <c r="D13024" s="1" t="s">
        <v>5</v>
      </c>
      <c r="E13024" s="1" t="s">
        <v>0</v>
      </c>
    </row>
    <row r="13025" spans="1:7" x14ac:dyDescent="0.35">
      <c r="A13025" s="4">
        <v>233</v>
      </c>
      <c r="B13025" s="3" t="s">
        <v>23</v>
      </c>
      <c r="C13025" s="16">
        <v>45692</v>
      </c>
      <c r="D13025" s="1" t="s">
        <v>1</v>
      </c>
      <c r="E13025" s="1" t="s">
        <v>0</v>
      </c>
      <c r="F13025" s="2">
        <v>52</v>
      </c>
      <c r="G13025" s="2">
        <v>15</v>
      </c>
    </row>
    <row r="13026" spans="1:7" x14ac:dyDescent="0.35">
      <c r="A13026" s="4">
        <v>233</v>
      </c>
      <c r="B13026" s="3" t="s">
        <v>23</v>
      </c>
      <c r="C13026" s="16">
        <v>45692</v>
      </c>
      <c r="D13026" s="1" t="s">
        <v>1</v>
      </c>
      <c r="E13026" s="1" t="s">
        <v>0</v>
      </c>
      <c r="G13026" s="2">
        <v>13</v>
      </c>
    </row>
    <row r="13027" spans="1:7" x14ac:dyDescent="0.35">
      <c r="A13027" s="4">
        <v>233</v>
      </c>
      <c r="B13027" s="3" t="s">
        <v>23</v>
      </c>
      <c r="C13027" s="16">
        <v>45692</v>
      </c>
      <c r="D13027" s="1" t="s">
        <v>1</v>
      </c>
      <c r="E13027" s="1" t="s">
        <v>0</v>
      </c>
      <c r="G13027" s="2">
        <v>15</v>
      </c>
    </row>
    <row r="13028" spans="1:7" x14ac:dyDescent="0.35">
      <c r="A13028" s="4">
        <v>233</v>
      </c>
      <c r="B13028" s="3" t="s">
        <v>23</v>
      </c>
      <c r="C13028" s="16">
        <v>45692</v>
      </c>
      <c r="D13028" s="1" t="s">
        <v>7</v>
      </c>
      <c r="E13028" s="1" t="s">
        <v>0</v>
      </c>
      <c r="G13028" s="2">
        <v>15</v>
      </c>
    </row>
    <row r="13029" spans="1:7" x14ac:dyDescent="0.35">
      <c r="A13029" s="4">
        <v>233</v>
      </c>
      <c r="B13029" s="3" t="s">
        <v>23</v>
      </c>
      <c r="C13029" s="16">
        <v>45692</v>
      </c>
      <c r="D13029" s="1" t="s">
        <v>1</v>
      </c>
      <c r="E13029" s="1" t="s">
        <v>0</v>
      </c>
      <c r="G13029" s="2">
        <v>14</v>
      </c>
    </row>
    <row r="13030" spans="1:7" x14ac:dyDescent="0.35">
      <c r="A13030" s="4">
        <v>233</v>
      </c>
      <c r="B13030" s="3" t="s">
        <v>23</v>
      </c>
      <c r="C13030" s="16">
        <v>45692</v>
      </c>
      <c r="D13030" s="1" t="s">
        <v>1</v>
      </c>
      <c r="E13030" s="1" t="s">
        <v>0</v>
      </c>
      <c r="G13030" s="2">
        <v>15</v>
      </c>
    </row>
    <row r="13031" spans="1:7" x14ac:dyDescent="0.35">
      <c r="A13031" s="4">
        <v>233</v>
      </c>
      <c r="B13031" s="3" t="s">
        <v>24</v>
      </c>
      <c r="C13031" s="16">
        <v>45691</v>
      </c>
      <c r="D13031" s="1" t="s">
        <v>1</v>
      </c>
      <c r="E13031" s="1" t="s">
        <v>0</v>
      </c>
      <c r="G13031" s="2">
        <v>16</v>
      </c>
    </row>
    <row r="13032" spans="1:7" x14ac:dyDescent="0.35">
      <c r="A13032" s="4">
        <v>233</v>
      </c>
      <c r="B13032" s="3" t="s">
        <v>23</v>
      </c>
      <c r="C13032" s="16">
        <v>45692</v>
      </c>
      <c r="D13032" s="1" t="s">
        <v>1</v>
      </c>
      <c r="E13032" s="1" t="s">
        <v>3</v>
      </c>
      <c r="F13032" s="2">
        <v>28</v>
      </c>
      <c r="G13032" s="2">
        <v>6</v>
      </c>
    </row>
    <row r="13033" spans="1:7" x14ac:dyDescent="0.35">
      <c r="A13033" s="4">
        <v>233</v>
      </c>
      <c r="B13033" s="3" t="s">
        <v>23</v>
      </c>
      <c r="C13033" s="16">
        <v>45692</v>
      </c>
      <c r="D13033" s="1" t="s">
        <v>1</v>
      </c>
      <c r="E13033" s="1" t="s">
        <v>3</v>
      </c>
      <c r="F13033" s="2">
        <v>24</v>
      </c>
      <c r="G13033" s="2">
        <v>7</v>
      </c>
    </row>
    <row r="13034" spans="1:7" x14ac:dyDescent="0.35">
      <c r="A13034" s="4">
        <v>233</v>
      </c>
      <c r="B13034" s="3" t="s">
        <v>23</v>
      </c>
      <c r="C13034" s="16">
        <v>45692</v>
      </c>
      <c r="D13034" s="1" t="s">
        <v>1</v>
      </c>
      <c r="E13034" s="1" t="s">
        <v>0</v>
      </c>
      <c r="G13034" s="2">
        <v>15</v>
      </c>
    </row>
    <row r="13035" spans="1:7" x14ac:dyDescent="0.35">
      <c r="A13035" s="4">
        <v>233</v>
      </c>
      <c r="B13035" s="3" t="s">
        <v>23</v>
      </c>
      <c r="C13035" s="16">
        <v>45692</v>
      </c>
      <c r="D13035" s="1" t="s">
        <v>1</v>
      </c>
      <c r="E13035" s="1" t="s">
        <v>0</v>
      </c>
      <c r="G13035" s="2">
        <v>15</v>
      </c>
    </row>
    <row r="13036" spans="1:7" x14ac:dyDescent="0.35">
      <c r="A13036" s="4">
        <v>233</v>
      </c>
      <c r="B13036" s="3" t="s">
        <v>23</v>
      </c>
      <c r="C13036" s="16">
        <v>45692</v>
      </c>
      <c r="D13036" s="1" t="s">
        <v>1</v>
      </c>
      <c r="E13036" s="1" t="s">
        <v>3</v>
      </c>
      <c r="F13036" s="2">
        <v>28</v>
      </c>
      <c r="G13036" s="2">
        <v>9</v>
      </c>
    </row>
    <row r="13037" spans="1:7" x14ac:dyDescent="0.35">
      <c r="A13037" s="4">
        <v>233</v>
      </c>
      <c r="B13037" s="3" t="s">
        <v>23</v>
      </c>
      <c r="C13037" s="16">
        <v>45692</v>
      </c>
      <c r="D13037" s="1" t="s">
        <v>1</v>
      </c>
      <c r="E13037" s="1" t="s">
        <v>3</v>
      </c>
      <c r="F13037" s="2">
        <v>34</v>
      </c>
      <c r="G13037" s="2">
        <v>0</v>
      </c>
    </row>
    <row r="13038" spans="1:7" x14ac:dyDescent="0.35">
      <c r="A13038" s="4">
        <v>233</v>
      </c>
      <c r="B13038" s="3" t="s">
        <v>23</v>
      </c>
      <c r="C13038" s="16">
        <v>45692</v>
      </c>
      <c r="D13038" s="1" t="s">
        <v>7</v>
      </c>
      <c r="E13038" s="1" t="s">
        <v>0</v>
      </c>
      <c r="G13038" s="2">
        <v>15</v>
      </c>
    </row>
    <row r="13039" spans="1:7" x14ac:dyDescent="0.35">
      <c r="A13039" s="4">
        <v>233</v>
      </c>
      <c r="B13039" s="3" t="s">
        <v>23</v>
      </c>
      <c r="C13039" s="16">
        <v>45692</v>
      </c>
      <c r="D13039" s="1" t="s">
        <v>1</v>
      </c>
      <c r="E13039" s="1" t="s">
        <v>0</v>
      </c>
      <c r="G13039" s="2">
        <v>14</v>
      </c>
    </row>
    <row r="13040" spans="1:7" x14ac:dyDescent="0.35">
      <c r="A13040" s="4">
        <v>233</v>
      </c>
      <c r="B13040" s="3" t="s">
        <v>23</v>
      </c>
      <c r="C13040" s="16">
        <v>45692</v>
      </c>
      <c r="D13040" s="1" t="s">
        <v>1</v>
      </c>
      <c r="E13040" s="1" t="s">
        <v>0</v>
      </c>
      <c r="G13040" s="2">
        <v>14</v>
      </c>
    </row>
    <row r="13041" spans="1:7" x14ac:dyDescent="0.35">
      <c r="A13041" s="4">
        <v>233</v>
      </c>
      <c r="B13041" s="3" t="s">
        <v>23</v>
      </c>
      <c r="C13041" s="16">
        <v>45692</v>
      </c>
      <c r="D13041" s="1" t="s">
        <v>1</v>
      </c>
      <c r="E13041" s="1" t="s">
        <v>0</v>
      </c>
      <c r="G13041" s="2">
        <v>7</v>
      </c>
    </row>
    <row r="13042" spans="1:7" x14ac:dyDescent="0.35">
      <c r="A13042" s="4">
        <v>233</v>
      </c>
      <c r="B13042" s="3" t="s">
        <v>23</v>
      </c>
      <c r="C13042" s="16">
        <v>45692</v>
      </c>
      <c r="D13042" s="1" t="s">
        <v>1</v>
      </c>
      <c r="E13042" s="1" t="s">
        <v>3</v>
      </c>
      <c r="F13042" s="2">
        <v>19</v>
      </c>
      <c r="G13042" s="2">
        <v>13</v>
      </c>
    </row>
    <row r="13043" spans="1:7" x14ac:dyDescent="0.35">
      <c r="A13043" s="4">
        <v>233</v>
      </c>
      <c r="B13043" s="3" t="s">
        <v>23</v>
      </c>
      <c r="C13043" s="16">
        <v>45692</v>
      </c>
      <c r="D13043" s="1" t="s">
        <v>1</v>
      </c>
      <c r="E13043" s="1" t="s">
        <v>3</v>
      </c>
      <c r="F13043" s="2">
        <v>25</v>
      </c>
      <c r="G13043" s="2">
        <v>6</v>
      </c>
    </row>
    <row r="13044" spans="1:7" x14ac:dyDescent="0.35">
      <c r="A13044" s="4">
        <v>233</v>
      </c>
      <c r="B13044" s="3" t="s">
        <v>23</v>
      </c>
      <c r="C13044" s="16">
        <v>45692</v>
      </c>
      <c r="D13044" s="1" t="s">
        <v>1</v>
      </c>
      <c r="E13044" s="1" t="s">
        <v>0</v>
      </c>
      <c r="G13044" s="2">
        <v>10</v>
      </c>
    </row>
    <row r="13045" spans="1:7" x14ac:dyDescent="0.35">
      <c r="A13045" s="4">
        <v>233</v>
      </c>
      <c r="B13045" s="3" t="s">
        <v>23</v>
      </c>
      <c r="C13045" s="16">
        <v>45692</v>
      </c>
      <c r="D13045" s="1" t="s">
        <v>1</v>
      </c>
      <c r="E13045" s="1" t="s">
        <v>0</v>
      </c>
      <c r="G13045" s="2">
        <v>15</v>
      </c>
    </row>
    <row r="13046" spans="1:7" x14ac:dyDescent="0.35">
      <c r="A13046" s="4">
        <v>233</v>
      </c>
      <c r="B13046" s="3" t="s">
        <v>23</v>
      </c>
      <c r="C13046" s="16">
        <v>45692</v>
      </c>
      <c r="D13046" s="1" t="s">
        <v>1</v>
      </c>
      <c r="E13046" s="1" t="s">
        <v>0</v>
      </c>
      <c r="G13046" s="2">
        <v>15</v>
      </c>
    </row>
    <row r="13047" spans="1:7" x14ac:dyDescent="0.35">
      <c r="A13047" s="4">
        <v>233</v>
      </c>
      <c r="B13047" s="3" t="s">
        <v>23</v>
      </c>
      <c r="C13047" s="16">
        <v>45692</v>
      </c>
      <c r="D13047" s="1" t="s">
        <v>1</v>
      </c>
      <c r="E13047" s="1" t="s">
        <v>0</v>
      </c>
      <c r="G13047" s="2">
        <v>15</v>
      </c>
    </row>
    <row r="13048" spans="1:7" x14ac:dyDescent="0.35">
      <c r="A13048" s="4">
        <v>233</v>
      </c>
      <c r="B13048" s="3" t="s">
        <v>23</v>
      </c>
      <c r="C13048" s="16">
        <v>45692</v>
      </c>
      <c r="D13048" s="1" t="s">
        <v>1</v>
      </c>
      <c r="E13048" s="1" t="s">
        <v>0</v>
      </c>
      <c r="G13048" s="2">
        <v>15</v>
      </c>
    </row>
    <row r="13049" spans="1:7" x14ac:dyDescent="0.35">
      <c r="A13049" s="4">
        <v>233</v>
      </c>
      <c r="B13049" s="3" t="s">
        <v>23</v>
      </c>
      <c r="C13049" s="16">
        <v>45692</v>
      </c>
      <c r="D13049" s="1" t="s">
        <v>1</v>
      </c>
      <c r="E13049" s="1" t="s">
        <v>0</v>
      </c>
      <c r="G13049" s="2">
        <v>7</v>
      </c>
    </row>
    <row r="13050" spans="1:7" x14ac:dyDescent="0.35">
      <c r="A13050" s="4">
        <v>233</v>
      </c>
      <c r="B13050" s="3" t="s">
        <v>23</v>
      </c>
      <c r="C13050" s="16">
        <v>45692</v>
      </c>
      <c r="D13050" s="1" t="s">
        <v>1</v>
      </c>
      <c r="E13050" s="1" t="s">
        <v>0</v>
      </c>
      <c r="G13050" s="2">
        <v>13</v>
      </c>
    </row>
    <row r="13051" spans="1:7" x14ac:dyDescent="0.35">
      <c r="A13051" s="4">
        <v>233</v>
      </c>
      <c r="B13051" s="3" t="s">
        <v>22</v>
      </c>
      <c r="C13051" s="16">
        <v>45693</v>
      </c>
      <c r="D13051" s="1" t="s">
        <v>1</v>
      </c>
      <c r="E13051" s="1" t="s">
        <v>3</v>
      </c>
      <c r="F13051" s="2">
        <v>24</v>
      </c>
      <c r="G13051" s="2">
        <v>14</v>
      </c>
    </row>
    <row r="13052" spans="1:7" x14ac:dyDescent="0.35">
      <c r="A13052" s="4">
        <v>233</v>
      </c>
      <c r="B13052" s="3" t="s">
        <v>22</v>
      </c>
      <c r="C13052" s="16">
        <v>45693</v>
      </c>
      <c r="D13052" s="1" t="s">
        <v>1</v>
      </c>
      <c r="E13052" s="1" t="s">
        <v>3</v>
      </c>
      <c r="F13052" s="2">
        <v>33</v>
      </c>
      <c r="G13052" s="2">
        <v>5</v>
      </c>
    </row>
    <row r="13053" spans="1:7" x14ac:dyDescent="0.35">
      <c r="A13053" s="4">
        <v>233</v>
      </c>
      <c r="B13053" s="3" t="s">
        <v>22</v>
      </c>
      <c r="C13053" s="16">
        <v>45693</v>
      </c>
      <c r="D13053" s="1" t="s">
        <v>1</v>
      </c>
      <c r="E13053" s="1" t="s">
        <v>3</v>
      </c>
      <c r="F13053" s="2">
        <v>35</v>
      </c>
      <c r="G13053" s="2">
        <v>14</v>
      </c>
    </row>
    <row r="13054" spans="1:7" x14ac:dyDescent="0.35">
      <c r="A13054" s="4">
        <v>233</v>
      </c>
      <c r="B13054" s="3" t="s">
        <v>22</v>
      </c>
      <c r="C13054" s="16">
        <v>45693</v>
      </c>
      <c r="D13054" s="1" t="s">
        <v>1</v>
      </c>
      <c r="E13054" s="1" t="s">
        <v>3</v>
      </c>
      <c r="F13054" s="2">
        <v>29</v>
      </c>
      <c r="G13054" s="2">
        <v>14</v>
      </c>
    </row>
    <row r="13055" spans="1:7" x14ac:dyDescent="0.35">
      <c r="A13055" s="4">
        <v>233</v>
      </c>
      <c r="B13055" s="3" t="s">
        <v>22</v>
      </c>
      <c r="C13055" s="16">
        <v>45693</v>
      </c>
      <c r="D13055" s="1" t="s">
        <v>1</v>
      </c>
      <c r="E13055" s="1" t="s">
        <v>0</v>
      </c>
      <c r="G13055" s="2">
        <v>14</v>
      </c>
    </row>
    <row r="13056" spans="1:7" x14ac:dyDescent="0.35">
      <c r="A13056" s="4">
        <v>233</v>
      </c>
      <c r="B13056" s="3" t="s">
        <v>23</v>
      </c>
      <c r="C13056" s="16">
        <v>45692</v>
      </c>
      <c r="D13056" s="1" t="s">
        <v>1</v>
      </c>
      <c r="E13056" s="1" t="s">
        <v>0</v>
      </c>
      <c r="G13056" s="2">
        <v>15</v>
      </c>
    </row>
    <row r="13057" spans="1:7" x14ac:dyDescent="0.35">
      <c r="A13057" s="4">
        <v>233</v>
      </c>
      <c r="B13057" s="3" t="s">
        <v>23</v>
      </c>
      <c r="C13057" s="16">
        <v>45692</v>
      </c>
      <c r="D13057" s="1" t="s">
        <v>1</v>
      </c>
      <c r="E13057" s="1" t="s">
        <v>0</v>
      </c>
      <c r="G13057" s="2">
        <v>10</v>
      </c>
    </row>
    <row r="13058" spans="1:7" x14ac:dyDescent="0.35">
      <c r="A13058" s="4">
        <v>233</v>
      </c>
      <c r="B13058" s="3" t="s">
        <v>22</v>
      </c>
      <c r="C13058" s="16">
        <v>45693</v>
      </c>
      <c r="D13058" s="1" t="s">
        <v>1</v>
      </c>
      <c r="E13058" s="1" t="s">
        <v>0</v>
      </c>
      <c r="G13058" s="2">
        <v>8</v>
      </c>
    </row>
    <row r="13059" spans="1:7" x14ac:dyDescent="0.35">
      <c r="A13059" s="4">
        <v>233</v>
      </c>
      <c r="B13059" s="3" t="s">
        <v>22</v>
      </c>
      <c r="C13059" s="16">
        <v>45693</v>
      </c>
      <c r="D13059" s="1" t="s">
        <v>1</v>
      </c>
      <c r="E13059" s="1" t="s">
        <v>0</v>
      </c>
      <c r="G13059" s="2">
        <v>14</v>
      </c>
    </row>
    <row r="13060" spans="1:7" x14ac:dyDescent="0.35">
      <c r="A13060" s="4">
        <v>233</v>
      </c>
      <c r="B13060" s="3" t="s">
        <v>22</v>
      </c>
      <c r="C13060" s="16">
        <v>45693</v>
      </c>
      <c r="D13060" s="1" t="s">
        <v>1</v>
      </c>
      <c r="E13060" s="1" t="s">
        <v>3</v>
      </c>
      <c r="F13060" s="2">
        <v>33</v>
      </c>
      <c r="G13060" s="2">
        <v>10</v>
      </c>
    </row>
    <row r="13061" spans="1:7" x14ac:dyDescent="0.35">
      <c r="A13061" s="4">
        <v>233</v>
      </c>
      <c r="B13061" s="3" t="s">
        <v>22</v>
      </c>
      <c r="C13061" s="16">
        <v>45693</v>
      </c>
      <c r="D13061" s="1" t="s">
        <v>1</v>
      </c>
      <c r="E13061" s="1" t="s">
        <v>0</v>
      </c>
      <c r="G13061" s="2">
        <v>14</v>
      </c>
    </row>
    <row r="13062" spans="1:7" x14ac:dyDescent="0.35">
      <c r="A13062" s="4">
        <v>233</v>
      </c>
      <c r="B13062" s="3" t="s">
        <v>22</v>
      </c>
      <c r="C13062" s="16">
        <v>45693</v>
      </c>
      <c r="D13062" s="1" t="s">
        <v>1</v>
      </c>
      <c r="E13062" s="1" t="s">
        <v>0</v>
      </c>
      <c r="G13062" s="2">
        <v>10</v>
      </c>
    </row>
    <row r="13063" spans="1:7" x14ac:dyDescent="0.35">
      <c r="A13063" s="4">
        <v>233</v>
      </c>
      <c r="B13063" s="3" t="s">
        <v>22</v>
      </c>
      <c r="C13063" s="16">
        <v>45693</v>
      </c>
      <c r="D13063" s="1" t="s">
        <v>1</v>
      </c>
      <c r="E13063" s="1" t="s">
        <v>0</v>
      </c>
      <c r="G13063" s="2">
        <v>14</v>
      </c>
    </row>
    <row r="13064" spans="1:7" x14ac:dyDescent="0.35">
      <c r="A13064" s="4">
        <v>233</v>
      </c>
      <c r="B13064" s="3" t="s">
        <v>22</v>
      </c>
      <c r="C13064" s="16">
        <v>45693</v>
      </c>
      <c r="D13064" s="1" t="s">
        <v>1</v>
      </c>
      <c r="E13064" s="1" t="s">
        <v>3</v>
      </c>
      <c r="F13064" s="2">
        <v>27</v>
      </c>
      <c r="G13064" s="2">
        <v>14</v>
      </c>
    </row>
    <row r="13065" spans="1:7" x14ac:dyDescent="0.35">
      <c r="A13065" s="4">
        <v>233</v>
      </c>
      <c r="B13065" s="3" t="s">
        <v>22</v>
      </c>
      <c r="C13065" s="16">
        <v>45693</v>
      </c>
      <c r="D13065" s="1" t="s">
        <v>1</v>
      </c>
      <c r="E13065" s="1" t="s">
        <v>0</v>
      </c>
      <c r="G13065" s="2">
        <v>14</v>
      </c>
    </row>
    <row r="13066" spans="1:7" x14ac:dyDescent="0.35">
      <c r="A13066" s="4">
        <v>233</v>
      </c>
      <c r="B13066" s="3" t="s">
        <v>22</v>
      </c>
      <c r="C13066" s="16">
        <v>45693</v>
      </c>
      <c r="D13066" s="1" t="s">
        <v>1</v>
      </c>
      <c r="E13066" s="1" t="s">
        <v>3</v>
      </c>
      <c r="F13066" s="2">
        <v>33</v>
      </c>
      <c r="G13066" s="2">
        <v>11</v>
      </c>
    </row>
    <row r="13067" spans="1:7" x14ac:dyDescent="0.35">
      <c r="A13067" s="4">
        <v>233</v>
      </c>
      <c r="B13067" s="3" t="s">
        <v>22</v>
      </c>
      <c r="C13067" s="16">
        <v>45693</v>
      </c>
      <c r="D13067" s="1" t="s">
        <v>1</v>
      </c>
      <c r="E13067" s="1" t="s">
        <v>0</v>
      </c>
      <c r="G13067" s="2">
        <v>6</v>
      </c>
    </row>
    <row r="13068" spans="1:7" x14ac:dyDescent="0.35">
      <c r="A13068" s="4">
        <v>234</v>
      </c>
      <c r="B13068" s="3" t="s">
        <v>22</v>
      </c>
      <c r="C13068" s="16">
        <v>45693</v>
      </c>
      <c r="D13068" s="1" t="s">
        <v>1</v>
      </c>
      <c r="E13068" s="1" t="s">
        <v>0</v>
      </c>
      <c r="G13068" s="2">
        <v>10</v>
      </c>
    </row>
    <row r="13069" spans="1:7" x14ac:dyDescent="0.35">
      <c r="A13069" s="4" t="s">
        <v>8</v>
      </c>
      <c r="B13069" s="3" t="s">
        <v>22</v>
      </c>
      <c r="C13069" s="16">
        <v>45693</v>
      </c>
      <c r="D13069" s="1" t="s">
        <v>1</v>
      </c>
      <c r="E13069" s="1" t="s">
        <v>0</v>
      </c>
      <c r="G13069" s="2">
        <v>14</v>
      </c>
    </row>
    <row r="13070" spans="1:7" x14ac:dyDescent="0.35">
      <c r="A13070" s="4" t="s">
        <v>8</v>
      </c>
      <c r="B13070" s="3" t="s">
        <v>22</v>
      </c>
      <c r="C13070" s="16">
        <v>45693</v>
      </c>
      <c r="D13070" s="1" t="s">
        <v>1</v>
      </c>
      <c r="E13070" s="1" t="s">
        <v>0</v>
      </c>
      <c r="G13070" s="2">
        <v>14</v>
      </c>
    </row>
    <row r="13071" spans="1:7" x14ac:dyDescent="0.35">
      <c r="A13071" s="4" t="s">
        <v>8</v>
      </c>
      <c r="B13071" s="3" t="s">
        <v>21</v>
      </c>
      <c r="C13071" s="16">
        <v>45694</v>
      </c>
      <c r="D13071" s="1" t="s">
        <v>1</v>
      </c>
      <c r="E13071" s="1" t="s">
        <v>0</v>
      </c>
      <c r="G13071" s="2">
        <v>13</v>
      </c>
    </row>
    <row r="13072" spans="1:7" x14ac:dyDescent="0.35">
      <c r="A13072" s="4" t="s">
        <v>8</v>
      </c>
      <c r="B13072" s="3" t="s">
        <v>23</v>
      </c>
      <c r="C13072" s="16">
        <v>45692</v>
      </c>
      <c r="D13072" s="1" t="s">
        <v>1</v>
      </c>
      <c r="E13072" s="1" t="s">
        <v>0</v>
      </c>
      <c r="G13072" s="2">
        <v>15</v>
      </c>
    </row>
    <row r="13073" spans="1:7" x14ac:dyDescent="0.35">
      <c r="A13073" s="4" t="s">
        <v>8</v>
      </c>
      <c r="B13073" s="3" t="s">
        <v>23</v>
      </c>
      <c r="C13073" s="16">
        <v>45692</v>
      </c>
      <c r="D13073" s="1" t="s">
        <v>1</v>
      </c>
      <c r="E13073" s="1" t="s">
        <v>12</v>
      </c>
      <c r="F13073" s="2">
        <v>27</v>
      </c>
      <c r="G13073" s="2">
        <v>13</v>
      </c>
    </row>
    <row r="13074" spans="1:7" x14ac:dyDescent="0.35">
      <c r="A13074" s="4" t="s">
        <v>8</v>
      </c>
      <c r="B13074" s="3" t="s">
        <v>23</v>
      </c>
      <c r="C13074" s="16">
        <v>45692</v>
      </c>
      <c r="D13074" s="1" t="s">
        <v>1</v>
      </c>
      <c r="E13074" s="1" t="s">
        <v>3</v>
      </c>
      <c r="F13074" s="2">
        <v>22</v>
      </c>
      <c r="G13074" s="2">
        <v>6</v>
      </c>
    </row>
    <row r="13075" spans="1:7" x14ac:dyDescent="0.35">
      <c r="A13075" s="4" t="s">
        <v>8</v>
      </c>
      <c r="B13075" s="3" t="s">
        <v>23</v>
      </c>
      <c r="C13075" s="16">
        <v>45692</v>
      </c>
      <c r="D13075" s="1" t="s">
        <v>1</v>
      </c>
      <c r="E13075" s="1" t="s">
        <v>0</v>
      </c>
      <c r="G13075" s="2">
        <v>15</v>
      </c>
    </row>
    <row r="13076" spans="1:7" x14ac:dyDescent="0.35">
      <c r="A13076" s="4" t="s">
        <v>8</v>
      </c>
      <c r="B13076" s="3" t="s">
        <v>23</v>
      </c>
      <c r="C13076" s="16">
        <v>45692</v>
      </c>
      <c r="D13076" s="1" t="s">
        <v>1</v>
      </c>
      <c r="E13076" s="1" t="s">
        <v>0</v>
      </c>
      <c r="G13076" s="2">
        <v>15</v>
      </c>
    </row>
    <row r="13077" spans="1:7" x14ac:dyDescent="0.35">
      <c r="A13077" s="4" t="s">
        <v>8</v>
      </c>
      <c r="B13077" s="3" t="s">
        <v>22</v>
      </c>
      <c r="C13077" s="16">
        <v>45693</v>
      </c>
      <c r="D13077" s="1" t="s">
        <v>1</v>
      </c>
      <c r="E13077" s="1" t="s">
        <v>0</v>
      </c>
      <c r="G13077" s="2">
        <v>8</v>
      </c>
    </row>
    <row r="13078" spans="1:7" x14ac:dyDescent="0.35">
      <c r="A13078" s="4" t="s">
        <v>8</v>
      </c>
      <c r="B13078" s="3" t="s">
        <v>22</v>
      </c>
      <c r="C13078" s="16">
        <v>45693</v>
      </c>
      <c r="D13078" s="1" t="s">
        <v>1</v>
      </c>
      <c r="E13078" s="1" t="s">
        <v>3</v>
      </c>
      <c r="F13078" s="2">
        <v>21</v>
      </c>
      <c r="G13078" s="2">
        <v>14</v>
      </c>
    </row>
    <row r="13079" spans="1:7" x14ac:dyDescent="0.35">
      <c r="A13079" s="4" t="s">
        <v>8</v>
      </c>
      <c r="B13079" s="3" t="s">
        <v>22</v>
      </c>
      <c r="C13079" s="16">
        <v>45693</v>
      </c>
      <c r="D13079" s="1" t="s">
        <v>1</v>
      </c>
      <c r="E13079" s="1" t="s">
        <v>3</v>
      </c>
      <c r="F13079" s="2">
        <v>33</v>
      </c>
      <c r="G13079" s="2">
        <v>3</v>
      </c>
    </row>
    <row r="13080" spans="1:7" x14ac:dyDescent="0.35">
      <c r="A13080" s="4" t="s">
        <v>8</v>
      </c>
      <c r="B13080" s="3" t="s">
        <v>22</v>
      </c>
      <c r="C13080" s="16">
        <v>45693</v>
      </c>
      <c r="D13080" s="1" t="s">
        <v>1</v>
      </c>
      <c r="E13080" s="1" t="s">
        <v>3</v>
      </c>
      <c r="F13080" s="2">
        <v>27</v>
      </c>
      <c r="G13080" s="2">
        <v>1</v>
      </c>
    </row>
    <row r="13081" spans="1:7" x14ac:dyDescent="0.35">
      <c r="A13081" s="4" t="s">
        <v>8</v>
      </c>
      <c r="B13081" s="3" t="s">
        <v>21</v>
      </c>
      <c r="C13081" s="16">
        <v>45694</v>
      </c>
      <c r="D13081" s="1" t="s">
        <v>1</v>
      </c>
      <c r="E13081" s="1" t="s">
        <v>3</v>
      </c>
      <c r="F13081" s="2">
        <v>25</v>
      </c>
      <c r="G13081" s="2">
        <v>13</v>
      </c>
    </row>
    <row r="13082" spans="1:7" x14ac:dyDescent="0.35">
      <c r="A13082" s="4" t="s">
        <v>8</v>
      </c>
      <c r="B13082" s="3" t="s">
        <v>21</v>
      </c>
      <c r="C13082" s="16">
        <v>45694</v>
      </c>
      <c r="D13082" s="1" t="s">
        <v>1</v>
      </c>
      <c r="E13082" s="1" t="s">
        <v>3</v>
      </c>
      <c r="F13082" s="2">
        <v>23</v>
      </c>
      <c r="G13082" s="2">
        <v>13</v>
      </c>
    </row>
    <row r="13083" spans="1:7" x14ac:dyDescent="0.35">
      <c r="A13083" s="4" t="s">
        <v>8</v>
      </c>
      <c r="B13083" s="3" t="s">
        <v>21</v>
      </c>
      <c r="C13083" s="16">
        <v>45694</v>
      </c>
      <c r="D13083" s="1" t="s">
        <v>1</v>
      </c>
      <c r="E13083" s="1" t="s">
        <v>3</v>
      </c>
      <c r="F13083" s="2">
        <v>22</v>
      </c>
      <c r="G13083" s="2">
        <v>13</v>
      </c>
    </row>
    <row r="13084" spans="1:7" x14ac:dyDescent="0.35">
      <c r="A13084" s="4" t="s">
        <v>8</v>
      </c>
      <c r="B13084" s="3" t="s">
        <v>23</v>
      </c>
      <c r="C13084" s="16">
        <v>45692</v>
      </c>
      <c r="D13084" s="1" t="s">
        <v>1</v>
      </c>
      <c r="E13084" s="1" t="s">
        <v>0</v>
      </c>
      <c r="G13084" s="2">
        <v>3</v>
      </c>
    </row>
    <row r="13085" spans="1:7" x14ac:dyDescent="0.35">
      <c r="A13085" s="4" t="s">
        <v>8</v>
      </c>
      <c r="B13085" s="3" t="s">
        <v>23</v>
      </c>
      <c r="C13085" s="16">
        <v>45692</v>
      </c>
      <c r="D13085" s="1" t="s">
        <v>5</v>
      </c>
      <c r="E13085" s="1" t="s">
        <v>0</v>
      </c>
    </row>
    <row r="13086" spans="1:7" x14ac:dyDescent="0.35">
      <c r="A13086" s="4" t="s">
        <v>8</v>
      </c>
      <c r="B13086" s="3" t="s">
        <v>23</v>
      </c>
      <c r="C13086" s="16">
        <v>45692</v>
      </c>
      <c r="D13086" s="1" t="s">
        <v>1</v>
      </c>
      <c r="E13086" s="1" t="s">
        <v>3</v>
      </c>
      <c r="F13086" s="2">
        <v>21</v>
      </c>
      <c r="G13086" s="2">
        <v>15</v>
      </c>
    </row>
    <row r="13087" spans="1:7" x14ac:dyDescent="0.35">
      <c r="A13087" s="4" t="s">
        <v>8</v>
      </c>
      <c r="B13087" s="3" t="s">
        <v>22</v>
      </c>
      <c r="C13087" s="16">
        <v>45693</v>
      </c>
      <c r="D13087" s="1" t="s">
        <v>1</v>
      </c>
      <c r="E13087" s="1" t="s">
        <v>4</v>
      </c>
      <c r="F13087" s="2">
        <v>27</v>
      </c>
      <c r="G13087" s="2">
        <v>7</v>
      </c>
    </row>
    <row r="13088" spans="1:7" x14ac:dyDescent="0.35">
      <c r="A13088" s="4" t="s">
        <v>8</v>
      </c>
      <c r="B13088" s="3" t="s">
        <v>22</v>
      </c>
      <c r="C13088" s="16">
        <v>45693</v>
      </c>
      <c r="D13088" s="1" t="s">
        <v>1</v>
      </c>
      <c r="E13088" s="1" t="s">
        <v>0</v>
      </c>
      <c r="G13088" s="2">
        <v>14</v>
      </c>
    </row>
    <row r="13089" spans="1:7" x14ac:dyDescent="0.35">
      <c r="A13089" s="4" t="s">
        <v>8</v>
      </c>
      <c r="B13089" s="3" t="s">
        <v>22</v>
      </c>
      <c r="C13089" s="16">
        <v>45693</v>
      </c>
      <c r="D13089" s="1" t="s">
        <v>1</v>
      </c>
      <c r="E13089" s="1" t="s">
        <v>0</v>
      </c>
      <c r="G13089" s="2">
        <v>14</v>
      </c>
    </row>
    <row r="13090" spans="1:7" x14ac:dyDescent="0.35">
      <c r="A13090" s="4" t="s">
        <v>8</v>
      </c>
      <c r="B13090" s="3" t="s">
        <v>22</v>
      </c>
      <c r="C13090" s="16">
        <v>45693</v>
      </c>
      <c r="D13090" s="1" t="s">
        <v>1</v>
      </c>
      <c r="E13090" s="1" t="s">
        <v>12</v>
      </c>
      <c r="F13090" s="2">
        <v>27</v>
      </c>
      <c r="G13090" s="2">
        <v>0</v>
      </c>
    </row>
    <row r="13091" spans="1:7" x14ac:dyDescent="0.35">
      <c r="A13091" s="4" t="s">
        <v>8</v>
      </c>
      <c r="B13091" s="3" t="s">
        <v>22</v>
      </c>
      <c r="C13091" s="16">
        <v>45693</v>
      </c>
      <c r="D13091" s="1" t="s">
        <v>1</v>
      </c>
      <c r="E13091" s="1" t="s">
        <v>3</v>
      </c>
      <c r="F13091" s="2">
        <v>22</v>
      </c>
      <c r="G13091" s="2">
        <v>1</v>
      </c>
    </row>
    <row r="13092" spans="1:7" x14ac:dyDescent="0.35">
      <c r="A13092" s="4" t="s">
        <v>8</v>
      </c>
      <c r="B13092" s="3" t="s">
        <v>22</v>
      </c>
      <c r="C13092" s="16">
        <v>45693</v>
      </c>
      <c r="D13092" s="1" t="s">
        <v>1</v>
      </c>
      <c r="E13092" s="1" t="s">
        <v>3</v>
      </c>
      <c r="F13092" s="2">
        <v>22</v>
      </c>
      <c r="G13092" s="2">
        <v>14</v>
      </c>
    </row>
    <row r="13093" spans="1:7" x14ac:dyDescent="0.35">
      <c r="A13093" s="4" t="s">
        <v>8</v>
      </c>
      <c r="B13093" s="3" t="s">
        <v>22</v>
      </c>
      <c r="C13093" s="16">
        <v>45693</v>
      </c>
      <c r="D13093" s="1" t="s">
        <v>1</v>
      </c>
      <c r="E13093" s="1" t="s">
        <v>0</v>
      </c>
      <c r="G13093" s="2">
        <v>14</v>
      </c>
    </row>
    <row r="13094" spans="1:7" x14ac:dyDescent="0.35">
      <c r="A13094" s="4" t="s">
        <v>8</v>
      </c>
      <c r="B13094" s="3" t="s">
        <v>22</v>
      </c>
      <c r="C13094" s="16">
        <v>45693</v>
      </c>
      <c r="D13094" s="1" t="s">
        <v>1</v>
      </c>
      <c r="E13094" s="1" t="s">
        <v>3</v>
      </c>
      <c r="F13094" s="2">
        <v>33</v>
      </c>
      <c r="G13094" s="2">
        <v>11</v>
      </c>
    </row>
    <row r="13095" spans="1:7" x14ac:dyDescent="0.35">
      <c r="A13095" s="4" t="s">
        <v>8</v>
      </c>
      <c r="B13095" s="3" t="s">
        <v>22</v>
      </c>
      <c r="C13095" s="16">
        <v>45693</v>
      </c>
      <c r="D13095" s="1" t="s">
        <v>1</v>
      </c>
      <c r="E13095" s="1" t="s">
        <v>4</v>
      </c>
      <c r="F13095" s="2">
        <v>23</v>
      </c>
      <c r="G13095" s="2">
        <v>12</v>
      </c>
    </row>
    <row r="13096" spans="1:7" x14ac:dyDescent="0.35">
      <c r="A13096" s="4" t="s">
        <v>8</v>
      </c>
      <c r="B13096" s="3" t="s">
        <v>22</v>
      </c>
      <c r="C13096" s="16">
        <v>45693</v>
      </c>
      <c r="D13096" s="1" t="s">
        <v>1</v>
      </c>
      <c r="E13096" s="1" t="s">
        <v>12</v>
      </c>
      <c r="F13096" s="2">
        <v>36</v>
      </c>
      <c r="G13096" s="2">
        <v>11</v>
      </c>
    </row>
    <row r="13097" spans="1:7" x14ac:dyDescent="0.35">
      <c r="A13097" s="4" t="s">
        <v>8</v>
      </c>
      <c r="B13097" s="3" t="s">
        <v>21</v>
      </c>
      <c r="C13097" s="16">
        <v>45694</v>
      </c>
      <c r="D13097" s="1" t="s">
        <v>7</v>
      </c>
      <c r="E13097" s="1" t="s">
        <v>0</v>
      </c>
    </row>
    <row r="13098" spans="1:7" x14ac:dyDescent="0.35">
      <c r="A13098" s="4" t="s">
        <v>8</v>
      </c>
      <c r="B13098" s="3" t="s">
        <v>21</v>
      </c>
      <c r="C13098" s="16">
        <v>45694</v>
      </c>
      <c r="D13098" s="1" t="s">
        <v>1</v>
      </c>
      <c r="E13098" s="1" t="s">
        <v>0</v>
      </c>
      <c r="G13098" s="2">
        <v>13</v>
      </c>
    </row>
    <row r="13099" spans="1:7" x14ac:dyDescent="0.35">
      <c r="A13099" s="4" t="s">
        <v>8</v>
      </c>
      <c r="B13099" s="3" t="s">
        <v>21</v>
      </c>
      <c r="C13099" s="16">
        <v>45694</v>
      </c>
      <c r="D13099" s="1" t="s">
        <v>1</v>
      </c>
      <c r="E13099" s="1" t="s">
        <v>0</v>
      </c>
      <c r="G13099" s="2">
        <v>13</v>
      </c>
    </row>
    <row r="13100" spans="1:7" x14ac:dyDescent="0.35">
      <c r="A13100" s="4" t="s">
        <v>8</v>
      </c>
      <c r="B13100" s="3" t="s">
        <v>21</v>
      </c>
      <c r="C13100" s="16">
        <v>45694</v>
      </c>
      <c r="D13100" s="1" t="s">
        <v>1</v>
      </c>
      <c r="E13100" s="1" t="s">
        <v>3</v>
      </c>
      <c r="F13100" s="2">
        <v>25</v>
      </c>
      <c r="G13100" s="2">
        <v>10</v>
      </c>
    </row>
    <row r="13101" spans="1:7" x14ac:dyDescent="0.35">
      <c r="A13101" s="4" t="s">
        <v>8</v>
      </c>
      <c r="B13101" s="3" t="s">
        <v>21</v>
      </c>
      <c r="C13101" s="16">
        <v>45694</v>
      </c>
      <c r="D13101" s="1" t="s">
        <v>1</v>
      </c>
      <c r="E13101" s="1" t="s">
        <v>0</v>
      </c>
      <c r="G13101" s="2">
        <v>6</v>
      </c>
    </row>
    <row r="13102" spans="1:7" x14ac:dyDescent="0.35">
      <c r="A13102" s="4" t="s">
        <v>8</v>
      </c>
      <c r="B13102" s="3" t="s">
        <v>21</v>
      </c>
      <c r="C13102" s="16">
        <v>45694</v>
      </c>
      <c r="D13102" s="1" t="s">
        <v>1</v>
      </c>
      <c r="E13102" s="1" t="s">
        <v>3</v>
      </c>
      <c r="F13102" s="2">
        <v>31</v>
      </c>
      <c r="G13102" s="2">
        <v>9</v>
      </c>
    </row>
    <row r="13103" spans="1:7" x14ac:dyDescent="0.35">
      <c r="A13103" s="4" t="s">
        <v>8</v>
      </c>
      <c r="B13103" s="3" t="s">
        <v>21</v>
      </c>
      <c r="C13103" s="16">
        <v>45694</v>
      </c>
      <c r="D13103" s="1" t="s">
        <v>1</v>
      </c>
      <c r="E13103" s="1" t="s">
        <v>3</v>
      </c>
      <c r="F13103" s="2">
        <v>50</v>
      </c>
      <c r="G13103" s="2">
        <v>1</v>
      </c>
    </row>
    <row r="13104" spans="1:7" x14ac:dyDescent="0.35">
      <c r="A13104" s="4" t="s">
        <v>8</v>
      </c>
      <c r="B13104" s="3" t="s">
        <v>21</v>
      </c>
      <c r="C13104" s="16">
        <v>45694</v>
      </c>
      <c r="D13104" s="1" t="s">
        <v>1</v>
      </c>
      <c r="E13104" s="1" t="s">
        <v>0</v>
      </c>
      <c r="G13104" s="2">
        <v>13</v>
      </c>
    </row>
    <row r="13105" spans="1:7" x14ac:dyDescent="0.35">
      <c r="A13105" s="4" t="s">
        <v>8</v>
      </c>
      <c r="B13105" s="3" t="s">
        <v>21</v>
      </c>
      <c r="C13105" s="16">
        <v>45694</v>
      </c>
      <c r="D13105" s="1" t="s">
        <v>1</v>
      </c>
      <c r="E13105" s="1" t="s">
        <v>0</v>
      </c>
      <c r="G13105" s="2">
        <v>13</v>
      </c>
    </row>
    <row r="13106" spans="1:7" x14ac:dyDescent="0.35">
      <c r="A13106" s="4" t="s">
        <v>8</v>
      </c>
      <c r="B13106" s="3" t="s">
        <v>21</v>
      </c>
      <c r="C13106" s="16">
        <v>45694</v>
      </c>
      <c r="D13106" s="1" t="s">
        <v>1</v>
      </c>
      <c r="E13106" s="1" t="s">
        <v>3</v>
      </c>
      <c r="F13106" s="2">
        <v>19</v>
      </c>
      <c r="G13106" s="2">
        <v>13</v>
      </c>
    </row>
    <row r="13107" spans="1:7" x14ac:dyDescent="0.35">
      <c r="A13107" s="4" t="s">
        <v>8</v>
      </c>
      <c r="B13107" s="3" t="s">
        <v>21</v>
      </c>
      <c r="C13107" s="16">
        <v>45694</v>
      </c>
      <c r="D13107" s="1" t="s">
        <v>1</v>
      </c>
      <c r="E13107" s="1" t="s">
        <v>0</v>
      </c>
      <c r="G13107" s="2">
        <v>13</v>
      </c>
    </row>
    <row r="13108" spans="1:7" x14ac:dyDescent="0.35">
      <c r="A13108" s="4" t="s">
        <v>8</v>
      </c>
      <c r="B13108" s="3" t="s">
        <v>20</v>
      </c>
      <c r="C13108" s="16">
        <v>45695</v>
      </c>
      <c r="D13108" s="1" t="s">
        <v>1</v>
      </c>
      <c r="E13108" s="1" t="s">
        <v>0</v>
      </c>
      <c r="G13108" s="2">
        <v>12</v>
      </c>
    </row>
    <row r="13109" spans="1:7" x14ac:dyDescent="0.35">
      <c r="A13109" s="4" t="s">
        <v>8</v>
      </c>
      <c r="B13109" s="3" t="s">
        <v>15</v>
      </c>
      <c r="C13109" s="16">
        <v>45700</v>
      </c>
      <c r="D13109" s="1" t="s">
        <v>5</v>
      </c>
      <c r="E13109" s="1" t="s">
        <v>0</v>
      </c>
    </row>
    <row r="13110" spans="1:7" x14ac:dyDescent="0.35">
      <c r="A13110" s="4" t="s">
        <v>8</v>
      </c>
      <c r="B13110" s="3" t="s">
        <v>21</v>
      </c>
      <c r="C13110" s="16">
        <v>45694</v>
      </c>
      <c r="D13110" s="1" t="s">
        <v>1</v>
      </c>
      <c r="E13110" s="1" t="s">
        <v>3</v>
      </c>
      <c r="F13110" s="2">
        <v>25</v>
      </c>
      <c r="G13110" s="2">
        <v>0</v>
      </c>
    </row>
    <row r="13111" spans="1:7" x14ac:dyDescent="0.35">
      <c r="A13111" s="4" t="s">
        <v>8</v>
      </c>
      <c r="B13111" s="3" t="s">
        <v>21</v>
      </c>
      <c r="C13111" s="16">
        <v>45694</v>
      </c>
      <c r="D13111" s="1" t="s">
        <v>1</v>
      </c>
      <c r="E13111" s="1" t="s">
        <v>0</v>
      </c>
      <c r="G13111" s="2">
        <v>13</v>
      </c>
    </row>
    <row r="13112" spans="1:7" x14ac:dyDescent="0.35">
      <c r="A13112" s="4" t="s">
        <v>8</v>
      </c>
      <c r="B13112" s="3" t="s">
        <v>21</v>
      </c>
      <c r="C13112" s="16">
        <v>45694</v>
      </c>
      <c r="D13112" s="1" t="s">
        <v>1</v>
      </c>
      <c r="E13112" s="1" t="s">
        <v>0</v>
      </c>
      <c r="G13112" s="2">
        <v>1</v>
      </c>
    </row>
    <row r="13113" spans="1:7" x14ac:dyDescent="0.35">
      <c r="A13113" s="4" t="s">
        <v>8</v>
      </c>
      <c r="B13113" s="3" t="s">
        <v>20</v>
      </c>
      <c r="C13113" s="16">
        <v>45695</v>
      </c>
      <c r="D13113" s="1" t="s">
        <v>1</v>
      </c>
      <c r="E13113" s="1" t="s">
        <v>0</v>
      </c>
      <c r="G13113" s="2">
        <v>12</v>
      </c>
    </row>
    <row r="13114" spans="1:7" x14ac:dyDescent="0.35">
      <c r="A13114" s="4" t="s">
        <v>8</v>
      </c>
      <c r="B13114" s="3" t="s">
        <v>21</v>
      </c>
      <c r="C13114" s="16">
        <v>45694</v>
      </c>
      <c r="D13114" s="1" t="s">
        <v>1</v>
      </c>
      <c r="E13114" s="1" t="s">
        <v>0</v>
      </c>
      <c r="G13114" s="2">
        <v>9</v>
      </c>
    </row>
    <row r="13115" spans="1:7" x14ac:dyDescent="0.35">
      <c r="A13115" s="4" t="s">
        <v>8</v>
      </c>
      <c r="B13115" s="3" t="s">
        <v>21</v>
      </c>
      <c r="C13115" s="16">
        <v>45694</v>
      </c>
      <c r="D13115" s="1" t="s">
        <v>1</v>
      </c>
      <c r="E13115" s="1" t="s">
        <v>4</v>
      </c>
      <c r="F13115" s="2">
        <v>26</v>
      </c>
      <c r="G13115" s="2">
        <v>11</v>
      </c>
    </row>
    <row r="13116" spans="1:7" x14ac:dyDescent="0.35">
      <c r="A13116" s="4" t="s">
        <v>8</v>
      </c>
      <c r="B13116" s="3" t="s">
        <v>20</v>
      </c>
      <c r="C13116" s="16">
        <v>45695</v>
      </c>
      <c r="D13116" s="1" t="s">
        <v>5</v>
      </c>
      <c r="E13116" s="1" t="s">
        <v>0</v>
      </c>
      <c r="F13116" s="2">
        <v>55</v>
      </c>
    </row>
    <row r="13117" spans="1:7" x14ac:dyDescent="0.35">
      <c r="A13117" s="4" t="s">
        <v>8</v>
      </c>
      <c r="B13117" s="3" t="s">
        <v>20</v>
      </c>
      <c r="C13117" s="16">
        <v>45695</v>
      </c>
      <c r="D13117" s="1" t="s">
        <v>1</v>
      </c>
      <c r="E13117" s="1" t="s">
        <v>4</v>
      </c>
      <c r="F13117" s="2">
        <v>30</v>
      </c>
      <c r="G13117" s="2">
        <v>2</v>
      </c>
    </row>
    <row r="13118" spans="1:7" x14ac:dyDescent="0.35">
      <c r="A13118" s="4" t="s">
        <v>8</v>
      </c>
      <c r="B13118" s="3" t="s">
        <v>20</v>
      </c>
      <c r="C13118" s="16">
        <v>45695</v>
      </c>
      <c r="D13118" s="1" t="s">
        <v>1</v>
      </c>
      <c r="E13118" s="1" t="s">
        <v>3</v>
      </c>
      <c r="F13118" s="2">
        <v>38</v>
      </c>
      <c r="G13118" s="2">
        <v>4</v>
      </c>
    </row>
    <row r="13119" spans="1:7" x14ac:dyDescent="0.35">
      <c r="A13119" s="4" t="s">
        <v>8</v>
      </c>
      <c r="B13119" s="3" t="s">
        <v>20</v>
      </c>
      <c r="C13119" s="16">
        <v>45695</v>
      </c>
      <c r="D13119" s="1" t="s">
        <v>1</v>
      </c>
      <c r="E13119" s="1" t="s">
        <v>3</v>
      </c>
      <c r="F13119" s="2">
        <v>26</v>
      </c>
      <c r="G13119" s="2">
        <v>12</v>
      </c>
    </row>
    <row r="13120" spans="1:7" x14ac:dyDescent="0.35">
      <c r="A13120" s="4" t="s">
        <v>8</v>
      </c>
      <c r="B13120" s="3" t="s">
        <v>20</v>
      </c>
      <c r="C13120" s="16">
        <v>45695</v>
      </c>
      <c r="D13120" s="1" t="s">
        <v>1</v>
      </c>
      <c r="E13120" s="1" t="s">
        <v>0</v>
      </c>
      <c r="G13120" s="2">
        <v>12</v>
      </c>
    </row>
    <row r="13121" spans="1:7" x14ac:dyDescent="0.35">
      <c r="A13121" s="4" t="s">
        <v>8</v>
      </c>
      <c r="B13121" s="3" t="s">
        <v>20</v>
      </c>
      <c r="C13121" s="16">
        <v>45695</v>
      </c>
      <c r="D13121" s="1" t="s">
        <v>1</v>
      </c>
      <c r="E13121" s="1" t="s">
        <v>3</v>
      </c>
      <c r="F13121" s="2">
        <v>26</v>
      </c>
      <c r="G13121" s="2">
        <v>11</v>
      </c>
    </row>
    <row r="13122" spans="1:7" x14ac:dyDescent="0.35">
      <c r="A13122" s="4" t="s">
        <v>8</v>
      </c>
      <c r="B13122" s="3" t="s">
        <v>20</v>
      </c>
      <c r="C13122" s="16">
        <v>45695</v>
      </c>
      <c r="D13122" s="1" t="s">
        <v>1</v>
      </c>
      <c r="E13122" s="1" t="s">
        <v>3</v>
      </c>
      <c r="F13122" s="2">
        <v>19</v>
      </c>
      <c r="G13122" s="2">
        <v>4</v>
      </c>
    </row>
    <row r="13123" spans="1:7" x14ac:dyDescent="0.35">
      <c r="A13123" s="4" t="s">
        <v>8</v>
      </c>
      <c r="B13123" s="3" t="s">
        <v>20</v>
      </c>
      <c r="C13123" s="16">
        <v>45695</v>
      </c>
      <c r="D13123" s="1" t="s">
        <v>1</v>
      </c>
      <c r="E13123" s="1" t="s">
        <v>0</v>
      </c>
      <c r="G13123" s="2">
        <v>11</v>
      </c>
    </row>
    <row r="13124" spans="1:7" x14ac:dyDescent="0.35">
      <c r="A13124" s="4" t="s">
        <v>8</v>
      </c>
      <c r="B13124" s="3" t="s">
        <v>20</v>
      </c>
      <c r="C13124" s="16">
        <v>45695</v>
      </c>
      <c r="D13124" s="1" t="s">
        <v>1</v>
      </c>
      <c r="E13124" s="1" t="s">
        <v>0</v>
      </c>
      <c r="G13124" s="2">
        <v>12</v>
      </c>
    </row>
    <row r="13125" spans="1:7" x14ac:dyDescent="0.35">
      <c r="A13125" s="4" t="s">
        <v>8</v>
      </c>
      <c r="B13125" s="3" t="s">
        <v>20</v>
      </c>
      <c r="C13125" s="16">
        <v>45695</v>
      </c>
      <c r="D13125" s="1" t="s">
        <v>1</v>
      </c>
      <c r="E13125" s="1" t="s">
        <v>3</v>
      </c>
      <c r="F13125" s="2">
        <v>22</v>
      </c>
      <c r="G13125" s="2">
        <v>12</v>
      </c>
    </row>
    <row r="13126" spans="1:7" x14ac:dyDescent="0.35">
      <c r="A13126" s="4" t="s">
        <v>8</v>
      </c>
      <c r="B13126" s="3" t="s">
        <v>20</v>
      </c>
      <c r="C13126" s="16">
        <v>45695</v>
      </c>
      <c r="D13126" s="1" t="s">
        <v>1</v>
      </c>
      <c r="E13126" s="1" t="s">
        <v>12</v>
      </c>
      <c r="F13126" s="2">
        <v>39</v>
      </c>
      <c r="G13126" s="2">
        <v>7</v>
      </c>
    </row>
    <row r="13127" spans="1:7" x14ac:dyDescent="0.35">
      <c r="A13127" s="4" t="s">
        <v>8</v>
      </c>
      <c r="B13127" s="3" t="s">
        <v>20</v>
      </c>
      <c r="C13127" s="16">
        <v>45695</v>
      </c>
      <c r="D13127" s="1" t="s">
        <v>1</v>
      </c>
      <c r="E13127" s="1" t="s">
        <v>4</v>
      </c>
      <c r="F13127" s="2">
        <v>29</v>
      </c>
      <c r="G13127" s="2">
        <v>1</v>
      </c>
    </row>
    <row r="13128" spans="1:7" x14ac:dyDescent="0.35">
      <c r="A13128" s="4" t="s">
        <v>8</v>
      </c>
      <c r="B13128" s="3" t="s">
        <v>19</v>
      </c>
      <c r="C13128" s="16">
        <v>45696</v>
      </c>
      <c r="D13128" s="1" t="s">
        <v>1</v>
      </c>
      <c r="E13128" s="1" t="s">
        <v>0</v>
      </c>
      <c r="G13128" s="2">
        <v>11</v>
      </c>
    </row>
    <row r="13129" spans="1:7" x14ac:dyDescent="0.35">
      <c r="A13129" s="4" t="s">
        <v>8</v>
      </c>
      <c r="B13129" s="3" t="s">
        <v>21</v>
      </c>
      <c r="C13129" s="16">
        <v>45694</v>
      </c>
      <c r="D13129" s="1" t="s">
        <v>1</v>
      </c>
      <c r="E13129" s="1" t="s">
        <v>0</v>
      </c>
      <c r="G13129" s="2">
        <v>13</v>
      </c>
    </row>
    <row r="13130" spans="1:7" x14ac:dyDescent="0.35">
      <c r="A13130" s="4" t="s">
        <v>8</v>
      </c>
      <c r="B13130" s="3" t="s">
        <v>21</v>
      </c>
      <c r="C13130" s="16">
        <v>45694</v>
      </c>
      <c r="D13130" s="1" t="s">
        <v>1</v>
      </c>
      <c r="E13130" s="1" t="s">
        <v>0</v>
      </c>
      <c r="G13130" s="2">
        <v>7</v>
      </c>
    </row>
    <row r="13131" spans="1:7" x14ac:dyDescent="0.35">
      <c r="A13131" s="4" t="s">
        <v>8</v>
      </c>
      <c r="B13131" s="3" t="s">
        <v>21</v>
      </c>
      <c r="C13131" s="16">
        <v>45694</v>
      </c>
      <c r="D13131" s="1" t="s">
        <v>1</v>
      </c>
      <c r="E13131" s="1" t="s">
        <v>3</v>
      </c>
      <c r="F13131" s="2">
        <v>40</v>
      </c>
      <c r="G13131" s="2">
        <v>13</v>
      </c>
    </row>
    <row r="13132" spans="1:7" x14ac:dyDescent="0.35">
      <c r="A13132" s="4" t="s">
        <v>8</v>
      </c>
      <c r="B13132" s="3" t="s">
        <v>21</v>
      </c>
      <c r="C13132" s="16">
        <v>45694</v>
      </c>
      <c r="D13132" s="1" t="s">
        <v>1</v>
      </c>
      <c r="E13132" s="1" t="s">
        <v>4</v>
      </c>
      <c r="F13132" s="2">
        <v>25</v>
      </c>
      <c r="G13132" s="2">
        <v>13</v>
      </c>
    </row>
    <row r="13133" spans="1:7" x14ac:dyDescent="0.35">
      <c r="A13133" s="4" t="s">
        <v>8</v>
      </c>
      <c r="B13133" s="3" t="s">
        <v>20</v>
      </c>
      <c r="C13133" s="16">
        <v>45695</v>
      </c>
      <c r="D13133" s="1" t="s">
        <v>1</v>
      </c>
      <c r="E13133" s="1" t="s">
        <v>3</v>
      </c>
      <c r="F13133" s="2">
        <v>25</v>
      </c>
      <c r="G13133" s="2">
        <v>0</v>
      </c>
    </row>
    <row r="13134" spans="1:7" x14ac:dyDescent="0.35">
      <c r="A13134" s="4" t="s">
        <v>8</v>
      </c>
      <c r="B13134" s="3" t="s">
        <v>20</v>
      </c>
      <c r="C13134" s="16">
        <v>45695</v>
      </c>
      <c r="D13134" s="1" t="s">
        <v>1</v>
      </c>
      <c r="E13134" s="1" t="s">
        <v>0</v>
      </c>
      <c r="G13134" s="2">
        <v>2</v>
      </c>
    </row>
    <row r="13135" spans="1:7" x14ac:dyDescent="0.35">
      <c r="A13135" s="4" t="s">
        <v>8</v>
      </c>
      <c r="B13135" s="3" t="s">
        <v>20</v>
      </c>
      <c r="C13135" s="16">
        <v>45695</v>
      </c>
      <c r="D13135" s="1" t="s">
        <v>1</v>
      </c>
      <c r="E13135" s="1" t="s">
        <v>0</v>
      </c>
      <c r="G13135" s="2">
        <v>12</v>
      </c>
    </row>
    <row r="13136" spans="1:7" x14ac:dyDescent="0.35">
      <c r="A13136" s="4" t="s">
        <v>8</v>
      </c>
      <c r="B13136" s="3" t="s">
        <v>20</v>
      </c>
      <c r="C13136" s="16">
        <v>45695</v>
      </c>
      <c r="D13136" s="1" t="s">
        <v>1</v>
      </c>
      <c r="E13136" s="1" t="s">
        <v>0</v>
      </c>
      <c r="G13136" s="2">
        <v>12</v>
      </c>
    </row>
    <row r="13137" spans="1:7" x14ac:dyDescent="0.35">
      <c r="A13137" s="4" t="s">
        <v>8</v>
      </c>
      <c r="B13137" s="3" t="s">
        <v>19</v>
      </c>
      <c r="C13137" s="16">
        <v>45696</v>
      </c>
      <c r="D13137" s="1" t="s">
        <v>5</v>
      </c>
      <c r="E13137" s="1" t="s">
        <v>0</v>
      </c>
    </row>
    <row r="13138" spans="1:7" x14ac:dyDescent="0.35">
      <c r="A13138" s="4" t="s">
        <v>8</v>
      </c>
      <c r="B13138" s="3" t="s">
        <v>19</v>
      </c>
      <c r="C13138" s="16">
        <v>45696</v>
      </c>
      <c r="D13138" s="1" t="s">
        <v>1</v>
      </c>
      <c r="E13138" s="1" t="s">
        <v>0</v>
      </c>
      <c r="G13138" s="2">
        <v>3</v>
      </c>
    </row>
    <row r="13139" spans="1:7" x14ac:dyDescent="0.35">
      <c r="A13139" s="4" t="s">
        <v>8</v>
      </c>
      <c r="B13139" s="3" t="s">
        <v>19</v>
      </c>
      <c r="C13139" s="16">
        <v>45696</v>
      </c>
      <c r="D13139" s="1" t="s">
        <v>1</v>
      </c>
      <c r="E13139" s="1" t="s">
        <v>3</v>
      </c>
      <c r="F13139" s="2">
        <v>24</v>
      </c>
      <c r="G13139" s="2">
        <v>5</v>
      </c>
    </row>
    <row r="13140" spans="1:7" x14ac:dyDescent="0.35">
      <c r="A13140" s="4" t="s">
        <v>8</v>
      </c>
      <c r="B13140" s="3" t="s">
        <v>19</v>
      </c>
      <c r="C13140" s="16">
        <v>45696</v>
      </c>
      <c r="D13140" s="1" t="s">
        <v>1</v>
      </c>
      <c r="E13140" s="1" t="s">
        <v>0</v>
      </c>
      <c r="G13140" s="2">
        <v>11</v>
      </c>
    </row>
    <row r="13141" spans="1:7" x14ac:dyDescent="0.35">
      <c r="A13141" s="4" t="s">
        <v>8</v>
      </c>
      <c r="B13141" s="3" t="s">
        <v>18</v>
      </c>
      <c r="C13141" s="16">
        <v>45697</v>
      </c>
      <c r="D13141" s="1" t="s">
        <v>1</v>
      </c>
      <c r="E13141" s="1" t="s">
        <v>0</v>
      </c>
      <c r="G13141" s="2">
        <v>10</v>
      </c>
    </row>
    <row r="13142" spans="1:7" x14ac:dyDescent="0.35">
      <c r="A13142" s="4" t="s">
        <v>8</v>
      </c>
      <c r="B13142" s="3" t="s">
        <v>21</v>
      </c>
      <c r="C13142" s="16">
        <v>45694</v>
      </c>
      <c r="D13142" s="1" t="s">
        <v>1</v>
      </c>
      <c r="E13142" s="1" t="s">
        <v>0</v>
      </c>
      <c r="G13142" s="2">
        <v>13</v>
      </c>
    </row>
    <row r="13143" spans="1:7" x14ac:dyDescent="0.35">
      <c r="A13143" s="4" t="s">
        <v>8</v>
      </c>
      <c r="B13143" s="3" t="s">
        <v>20</v>
      </c>
      <c r="C13143" s="16">
        <v>45695</v>
      </c>
      <c r="D13143" s="1" t="s">
        <v>1</v>
      </c>
      <c r="E13143" s="1" t="s">
        <v>3</v>
      </c>
      <c r="F13143" s="2">
        <v>30</v>
      </c>
      <c r="G13143" s="2">
        <v>0</v>
      </c>
    </row>
    <row r="13144" spans="1:7" x14ac:dyDescent="0.35">
      <c r="A13144" s="4" t="s">
        <v>8</v>
      </c>
      <c r="B13144" s="3" t="s">
        <v>20</v>
      </c>
      <c r="C13144" s="16">
        <v>45695</v>
      </c>
      <c r="D13144" s="1" t="s">
        <v>1</v>
      </c>
      <c r="E13144" s="1" t="s">
        <v>3</v>
      </c>
      <c r="F13144" s="2">
        <v>28</v>
      </c>
      <c r="G13144" s="2">
        <v>8</v>
      </c>
    </row>
    <row r="13145" spans="1:7" x14ac:dyDescent="0.35">
      <c r="A13145" s="4" t="s">
        <v>8</v>
      </c>
      <c r="B13145" s="3" t="s">
        <v>17</v>
      </c>
      <c r="C13145" s="16">
        <v>45698</v>
      </c>
      <c r="D13145" s="1" t="s">
        <v>5</v>
      </c>
      <c r="E13145" s="1" t="s">
        <v>0</v>
      </c>
    </row>
    <row r="13146" spans="1:7" x14ac:dyDescent="0.35">
      <c r="A13146" s="4" t="s">
        <v>8</v>
      </c>
      <c r="B13146" s="3" t="s">
        <v>19</v>
      </c>
      <c r="C13146" s="16">
        <v>45696</v>
      </c>
      <c r="D13146" s="1" t="s">
        <v>1</v>
      </c>
      <c r="E13146" s="1" t="s">
        <v>3</v>
      </c>
      <c r="F13146" s="2">
        <v>24</v>
      </c>
      <c r="G13146" s="2">
        <v>0</v>
      </c>
    </row>
    <row r="13147" spans="1:7" x14ac:dyDescent="0.35">
      <c r="A13147" s="4" t="s">
        <v>8</v>
      </c>
      <c r="B13147" s="3" t="s">
        <v>19</v>
      </c>
      <c r="C13147" s="16">
        <v>45696</v>
      </c>
      <c r="D13147" s="1" t="s">
        <v>1</v>
      </c>
      <c r="E13147" s="1" t="s">
        <v>0</v>
      </c>
      <c r="G13147" s="2">
        <v>9</v>
      </c>
    </row>
    <row r="13148" spans="1:7" x14ac:dyDescent="0.35">
      <c r="A13148" s="4" t="s">
        <v>8</v>
      </c>
      <c r="B13148" s="3" t="s">
        <v>19</v>
      </c>
      <c r="C13148" s="16">
        <v>45696</v>
      </c>
      <c r="D13148" s="1" t="s">
        <v>1</v>
      </c>
      <c r="E13148" s="1" t="s">
        <v>3</v>
      </c>
      <c r="F13148" s="2">
        <v>23</v>
      </c>
      <c r="G13148" s="2">
        <v>6</v>
      </c>
    </row>
    <row r="13149" spans="1:7" x14ac:dyDescent="0.35">
      <c r="A13149" s="4" t="s">
        <v>8</v>
      </c>
      <c r="B13149" s="3" t="s">
        <v>17</v>
      </c>
      <c r="C13149" s="16">
        <v>45698</v>
      </c>
      <c r="D13149" s="1" t="s">
        <v>1</v>
      </c>
      <c r="E13149" s="1" t="s">
        <v>0</v>
      </c>
      <c r="G13149" s="2">
        <v>1</v>
      </c>
    </row>
    <row r="13150" spans="1:7" x14ac:dyDescent="0.35">
      <c r="A13150" s="4" t="s">
        <v>8</v>
      </c>
      <c r="B13150" s="3" t="s">
        <v>15</v>
      </c>
      <c r="C13150" s="16">
        <v>45700</v>
      </c>
      <c r="D13150" s="1" t="s">
        <v>1</v>
      </c>
      <c r="E13150" s="1" t="s">
        <v>0</v>
      </c>
      <c r="G13150" s="2">
        <v>7</v>
      </c>
    </row>
    <row r="13151" spans="1:7" x14ac:dyDescent="0.35">
      <c r="A13151" s="4" t="s">
        <v>8</v>
      </c>
      <c r="B13151" s="3" t="s">
        <v>15</v>
      </c>
      <c r="C13151" s="16">
        <v>45700</v>
      </c>
      <c r="D13151" s="1" t="s">
        <v>1</v>
      </c>
      <c r="E13151" s="1" t="s">
        <v>0</v>
      </c>
      <c r="G13151" s="2">
        <v>6</v>
      </c>
    </row>
    <row r="13152" spans="1:7" x14ac:dyDescent="0.35">
      <c r="A13152" s="4" t="s">
        <v>8</v>
      </c>
      <c r="B13152" s="3" t="s">
        <v>15</v>
      </c>
      <c r="C13152" s="16">
        <v>45700</v>
      </c>
      <c r="D13152" s="1" t="s">
        <v>1</v>
      </c>
      <c r="E13152" s="1" t="s">
        <v>0</v>
      </c>
      <c r="G13152" s="2">
        <v>7</v>
      </c>
    </row>
    <row r="13153" spans="1:7" x14ac:dyDescent="0.35">
      <c r="A13153" s="4" t="s">
        <v>8</v>
      </c>
      <c r="B13153" s="3" t="s">
        <v>15</v>
      </c>
      <c r="C13153" s="16">
        <v>45700</v>
      </c>
      <c r="D13153" s="1" t="s">
        <v>1</v>
      </c>
      <c r="E13153" s="1" t="s">
        <v>3</v>
      </c>
      <c r="F13153" s="2">
        <v>53</v>
      </c>
      <c r="G13153" s="2">
        <v>5</v>
      </c>
    </row>
    <row r="13154" spans="1:7" x14ac:dyDescent="0.35">
      <c r="A13154" s="4" t="s">
        <v>8</v>
      </c>
      <c r="B13154" s="3" t="s">
        <v>14</v>
      </c>
      <c r="C13154" s="16">
        <v>45701</v>
      </c>
      <c r="D13154" s="1" t="s">
        <v>1</v>
      </c>
      <c r="E13154" s="1" t="s">
        <v>3</v>
      </c>
      <c r="F13154" s="2">
        <v>26</v>
      </c>
      <c r="G13154" s="2">
        <v>0</v>
      </c>
    </row>
    <row r="13155" spans="1:7" x14ac:dyDescent="0.35">
      <c r="A13155" s="4" t="s">
        <v>8</v>
      </c>
      <c r="B13155" s="3" t="s">
        <v>14</v>
      </c>
      <c r="C13155" s="16">
        <v>45701</v>
      </c>
      <c r="D13155" s="1" t="s">
        <v>1</v>
      </c>
      <c r="E13155" s="1" t="s">
        <v>3</v>
      </c>
      <c r="F13155" s="2">
        <v>50</v>
      </c>
      <c r="G13155" s="2">
        <v>5</v>
      </c>
    </row>
    <row r="13156" spans="1:7" x14ac:dyDescent="0.35">
      <c r="A13156" s="4" t="s">
        <v>8</v>
      </c>
      <c r="B13156" s="3" t="s">
        <v>14</v>
      </c>
      <c r="C13156" s="16">
        <v>45701</v>
      </c>
      <c r="D13156" s="1" t="s">
        <v>1</v>
      </c>
      <c r="E13156" s="1" t="s">
        <v>3</v>
      </c>
      <c r="F13156" s="2">
        <v>22</v>
      </c>
      <c r="G13156" s="2">
        <v>0</v>
      </c>
    </row>
    <row r="13157" spans="1:7" x14ac:dyDescent="0.35">
      <c r="A13157" s="4" t="s">
        <v>8</v>
      </c>
      <c r="B13157" s="3" t="s">
        <v>13</v>
      </c>
      <c r="C13157" s="16">
        <v>45702</v>
      </c>
      <c r="D13157" s="1" t="s">
        <v>1</v>
      </c>
      <c r="E13157" s="1" t="s">
        <v>0</v>
      </c>
      <c r="G13157" s="2">
        <v>1</v>
      </c>
    </row>
    <row r="13158" spans="1:7" x14ac:dyDescent="0.35">
      <c r="A13158" s="4">
        <v>234</v>
      </c>
      <c r="B13158" s="3" t="s">
        <v>11</v>
      </c>
      <c r="C13158" s="16">
        <v>45703</v>
      </c>
      <c r="D13158" s="1" t="s">
        <v>1</v>
      </c>
      <c r="E13158" s="1" t="s">
        <v>0</v>
      </c>
      <c r="G13158" s="2">
        <v>4</v>
      </c>
    </row>
    <row r="13159" spans="1:7" x14ac:dyDescent="0.35">
      <c r="A13159" s="4" t="s">
        <v>8</v>
      </c>
      <c r="B13159" s="3" t="s">
        <v>11</v>
      </c>
      <c r="C13159" s="16">
        <v>45703</v>
      </c>
      <c r="D13159" s="1" t="s">
        <v>1</v>
      </c>
      <c r="E13159" s="1" t="s">
        <v>12</v>
      </c>
      <c r="F13159" s="2">
        <v>32</v>
      </c>
      <c r="G13159" s="2">
        <v>4</v>
      </c>
    </row>
    <row r="13160" spans="1:7" x14ac:dyDescent="0.35">
      <c r="A13160" s="4" t="s">
        <v>8</v>
      </c>
      <c r="B13160" s="3" t="s">
        <v>11</v>
      </c>
      <c r="C13160" s="16">
        <v>45703</v>
      </c>
      <c r="D13160" s="1" t="s">
        <v>1</v>
      </c>
      <c r="E13160" s="1" t="s">
        <v>0</v>
      </c>
      <c r="G13160" s="2">
        <v>3</v>
      </c>
    </row>
    <row r="13161" spans="1:7" x14ac:dyDescent="0.35">
      <c r="A13161" s="4" t="s">
        <v>8</v>
      </c>
      <c r="B13161" s="3" t="s">
        <v>11</v>
      </c>
      <c r="C13161" s="16">
        <v>45703</v>
      </c>
      <c r="D13161" s="1" t="s">
        <v>1</v>
      </c>
      <c r="E13161" s="1" t="s">
        <v>3</v>
      </c>
      <c r="F13161" s="2">
        <v>26</v>
      </c>
      <c r="G13161" s="2">
        <v>4</v>
      </c>
    </row>
    <row r="13162" spans="1:7" x14ac:dyDescent="0.35">
      <c r="A13162" s="4" t="s">
        <v>8</v>
      </c>
      <c r="B13162" s="3" t="s">
        <v>11</v>
      </c>
      <c r="C13162" s="16">
        <v>45703</v>
      </c>
      <c r="D13162" s="1" t="s">
        <v>1</v>
      </c>
      <c r="E13162" s="1" t="s">
        <v>0</v>
      </c>
      <c r="G13162" s="2">
        <v>4</v>
      </c>
    </row>
    <row r="13163" spans="1:7" x14ac:dyDescent="0.35">
      <c r="A13163" s="4" t="s">
        <v>8</v>
      </c>
      <c r="B13163" s="3" t="s">
        <v>10</v>
      </c>
      <c r="C13163" s="16">
        <v>45704</v>
      </c>
      <c r="D13163" s="1" t="s">
        <v>1</v>
      </c>
      <c r="E13163" s="1" t="s">
        <v>3</v>
      </c>
      <c r="F13163" s="2">
        <v>26</v>
      </c>
      <c r="G13163" s="2">
        <v>3</v>
      </c>
    </row>
    <row r="13164" spans="1:7" x14ac:dyDescent="0.35">
      <c r="A13164" s="4" t="s">
        <v>8</v>
      </c>
      <c r="B13164" s="3" t="s">
        <v>21</v>
      </c>
      <c r="C13164" s="16">
        <v>45694</v>
      </c>
      <c r="D13164" s="1" t="s">
        <v>1</v>
      </c>
      <c r="E13164" s="1" t="s">
        <v>0</v>
      </c>
      <c r="G13164" s="2">
        <v>13</v>
      </c>
    </row>
    <row r="13165" spans="1:7" x14ac:dyDescent="0.35">
      <c r="A13165" s="4" t="s">
        <v>8</v>
      </c>
      <c r="B13165" s="3" t="s">
        <v>20</v>
      </c>
      <c r="C13165" s="16">
        <v>45695</v>
      </c>
      <c r="D13165" s="1" t="s">
        <v>1</v>
      </c>
      <c r="E13165" s="1" t="s">
        <v>3</v>
      </c>
      <c r="F13165" s="2">
        <v>25</v>
      </c>
      <c r="G13165" s="2">
        <v>4</v>
      </c>
    </row>
    <row r="13166" spans="1:7" x14ac:dyDescent="0.35">
      <c r="A13166" s="4" t="s">
        <v>8</v>
      </c>
      <c r="B13166" s="3" t="s">
        <v>20</v>
      </c>
      <c r="C13166" s="16">
        <v>45695</v>
      </c>
      <c r="D13166" s="1" t="s">
        <v>1</v>
      </c>
      <c r="E13166" s="1" t="s">
        <v>0</v>
      </c>
      <c r="G13166" s="2">
        <v>12</v>
      </c>
    </row>
    <row r="13167" spans="1:7" x14ac:dyDescent="0.35">
      <c r="A13167" s="4" t="s">
        <v>8</v>
      </c>
      <c r="B13167" s="3" t="s">
        <v>20</v>
      </c>
      <c r="C13167" s="16">
        <v>45695</v>
      </c>
      <c r="D13167" s="1" t="s">
        <v>1</v>
      </c>
      <c r="E13167" s="1" t="s">
        <v>4</v>
      </c>
      <c r="F13167" s="2">
        <v>28</v>
      </c>
      <c r="G13167" s="2">
        <v>11</v>
      </c>
    </row>
    <row r="13168" spans="1:7" x14ac:dyDescent="0.35">
      <c r="A13168" s="4" t="s">
        <v>8</v>
      </c>
      <c r="B13168" s="3" t="s">
        <v>19</v>
      </c>
      <c r="C13168" s="16">
        <v>45696</v>
      </c>
      <c r="D13168" s="1" t="s">
        <v>1</v>
      </c>
      <c r="E13168" s="1" t="s">
        <v>3</v>
      </c>
      <c r="F13168" s="2">
        <v>19</v>
      </c>
      <c r="G13168" s="2">
        <v>11</v>
      </c>
    </row>
    <row r="13169" spans="1:7" x14ac:dyDescent="0.35">
      <c r="A13169" s="4" t="s">
        <v>8</v>
      </c>
      <c r="B13169" s="3" t="s">
        <v>19</v>
      </c>
      <c r="C13169" s="16">
        <v>45696</v>
      </c>
      <c r="D13169" s="1" t="s">
        <v>5</v>
      </c>
      <c r="E13169" s="1" t="s">
        <v>0</v>
      </c>
    </row>
    <row r="13170" spans="1:7" x14ac:dyDescent="0.35">
      <c r="A13170" s="4" t="s">
        <v>8</v>
      </c>
      <c r="B13170" s="3" t="s">
        <v>19</v>
      </c>
      <c r="C13170" s="16">
        <v>45696</v>
      </c>
      <c r="D13170" s="1" t="s">
        <v>1</v>
      </c>
      <c r="E13170" s="1" t="s">
        <v>3</v>
      </c>
      <c r="F13170" s="2">
        <v>28</v>
      </c>
      <c r="G13170" s="2">
        <v>5</v>
      </c>
    </row>
    <row r="13171" spans="1:7" x14ac:dyDescent="0.35">
      <c r="A13171" s="4" t="s">
        <v>8</v>
      </c>
      <c r="B13171" s="3" t="s">
        <v>19</v>
      </c>
      <c r="C13171" s="16">
        <v>45696</v>
      </c>
      <c r="D13171" s="1" t="s">
        <v>1</v>
      </c>
      <c r="E13171" s="1" t="s">
        <v>0</v>
      </c>
      <c r="G13171" s="2">
        <v>7</v>
      </c>
    </row>
    <row r="13172" spans="1:7" x14ac:dyDescent="0.35">
      <c r="A13172" s="4" t="s">
        <v>8</v>
      </c>
      <c r="B13172" s="3" t="s">
        <v>19</v>
      </c>
      <c r="C13172" s="16">
        <v>45696</v>
      </c>
      <c r="D13172" s="1" t="s">
        <v>1</v>
      </c>
      <c r="E13172" s="1" t="s">
        <v>3</v>
      </c>
      <c r="F13172" s="2">
        <v>29</v>
      </c>
      <c r="G13172" s="2">
        <v>8</v>
      </c>
    </row>
    <row r="13173" spans="1:7" x14ac:dyDescent="0.35">
      <c r="A13173" s="4" t="s">
        <v>8</v>
      </c>
      <c r="B13173" s="3" t="s">
        <v>19</v>
      </c>
      <c r="C13173" s="16">
        <v>45696</v>
      </c>
      <c r="D13173" s="1" t="s">
        <v>1</v>
      </c>
      <c r="E13173" s="1" t="s">
        <v>3</v>
      </c>
      <c r="F13173" s="2">
        <v>36</v>
      </c>
      <c r="G13173" s="2">
        <v>1</v>
      </c>
    </row>
    <row r="13174" spans="1:7" x14ac:dyDescent="0.35">
      <c r="A13174" s="4" t="s">
        <v>8</v>
      </c>
      <c r="B13174" s="3" t="s">
        <v>19</v>
      </c>
      <c r="C13174" s="16">
        <v>45696</v>
      </c>
      <c r="D13174" s="1" t="s">
        <v>1</v>
      </c>
      <c r="E13174" s="1" t="s">
        <v>0</v>
      </c>
      <c r="G13174" s="2">
        <v>11</v>
      </c>
    </row>
    <row r="13175" spans="1:7" x14ac:dyDescent="0.35">
      <c r="A13175" s="4" t="s">
        <v>8</v>
      </c>
      <c r="B13175" s="3" t="s">
        <v>20</v>
      </c>
      <c r="C13175" s="16">
        <v>45695</v>
      </c>
      <c r="D13175" s="1" t="s">
        <v>1</v>
      </c>
      <c r="E13175" s="1" t="s">
        <v>0</v>
      </c>
      <c r="G13175" s="2">
        <v>12</v>
      </c>
    </row>
    <row r="13176" spans="1:7" x14ac:dyDescent="0.35">
      <c r="A13176" s="4" t="s">
        <v>8</v>
      </c>
      <c r="B13176" s="3" t="s">
        <v>20</v>
      </c>
      <c r="C13176" s="16">
        <v>45695</v>
      </c>
      <c r="D13176" s="1" t="s">
        <v>1</v>
      </c>
      <c r="E13176" s="1" t="s">
        <v>0</v>
      </c>
      <c r="G13176" s="2">
        <v>12</v>
      </c>
    </row>
    <row r="13177" spans="1:7" x14ac:dyDescent="0.35">
      <c r="A13177" s="4" t="s">
        <v>8</v>
      </c>
      <c r="B13177" s="3" t="s">
        <v>20</v>
      </c>
      <c r="C13177" s="16">
        <v>45695</v>
      </c>
      <c r="D13177" s="1" t="s">
        <v>1</v>
      </c>
      <c r="E13177" s="1" t="s">
        <v>0</v>
      </c>
      <c r="G13177" s="2">
        <v>11</v>
      </c>
    </row>
    <row r="13178" spans="1:7" x14ac:dyDescent="0.35">
      <c r="A13178" s="4" t="s">
        <v>8</v>
      </c>
      <c r="B13178" s="3" t="s">
        <v>20</v>
      </c>
      <c r="C13178" s="16">
        <v>45695</v>
      </c>
      <c r="D13178" s="1" t="s">
        <v>1</v>
      </c>
      <c r="E13178" s="1" t="s">
        <v>3</v>
      </c>
      <c r="F13178" s="2">
        <v>17</v>
      </c>
      <c r="G13178" s="2">
        <v>3</v>
      </c>
    </row>
    <row r="13179" spans="1:7" x14ac:dyDescent="0.35">
      <c r="A13179" s="4" t="s">
        <v>8</v>
      </c>
      <c r="B13179" s="3" t="s">
        <v>19</v>
      </c>
      <c r="C13179" s="16">
        <v>45696</v>
      </c>
      <c r="D13179" s="1" t="s">
        <v>1</v>
      </c>
      <c r="E13179" s="1" t="s">
        <v>0</v>
      </c>
      <c r="G13179" s="2">
        <v>7</v>
      </c>
    </row>
    <row r="13180" spans="1:7" x14ac:dyDescent="0.35">
      <c r="A13180" s="4" t="s">
        <v>8</v>
      </c>
      <c r="B13180" s="3" t="s">
        <v>19</v>
      </c>
      <c r="C13180" s="16">
        <v>45696</v>
      </c>
      <c r="D13180" s="1" t="s">
        <v>1</v>
      </c>
      <c r="E13180" s="1" t="s">
        <v>0</v>
      </c>
      <c r="G13180" s="2">
        <v>11</v>
      </c>
    </row>
    <row r="13181" spans="1:7" x14ac:dyDescent="0.35">
      <c r="A13181" s="4" t="s">
        <v>8</v>
      </c>
      <c r="B13181" s="3" t="s">
        <v>19</v>
      </c>
      <c r="C13181" s="16">
        <v>45696</v>
      </c>
      <c r="D13181" s="1" t="s">
        <v>1</v>
      </c>
      <c r="E13181" s="1" t="s">
        <v>0</v>
      </c>
      <c r="G13181" s="2">
        <v>11</v>
      </c>
    </row>
    <row r="13182" spans="1:7" x14ac:dyDescent="0.35">
      <c r="A13182" s="4" t="s">
        <v>8</v>
      </c>
      <c r="B13182" s="3" t="s">
        <v>19</v>
      </c>
      <c r="C13182" s="16">
        <v>45696</v>
      </c>
      <c r="D13182" s="1" t="s">
        <v>5</v>
      </c>
      <c r="E13182" s="1" t="s">
        <v>0</v>
      </c>
    </row>
    <row r="13183" spans="1:7" x14ac:dyDescent="0.35">
      <c r="A13183" s="4" t="s">
        <v>8</v>
      </c>
      <c r="B13183" s="3" t="s">
        <v>19</v>
      </c>
      <c r="C13183" s="16">
        <v>45696</v>
      </c>
      <c r="D13183" s="1" t="s">
        <v>1</v>
      </c>
      <c r="E13183" s="1" t="s">
        <v>0</v>
      </c>
      <c r="G13183" s="2">
        <v>6</v>
      </c>
    </row>
    <row r="13184" spans="1:7" x14ac:dyDescent="0.35">
      <c r="A13184" s="4" t="s">
        <v>8</v>
      </c>
      <c r="B13184" s="3" t="s">
        <v>19</v>
      </c>
      <c r="C13184" s="16">
        <v>45696</v>
      </c>
      <c r="D13184" s="1" t="s">
        <v>1</v>
      </c>
      <c r="E13184" s="1" t="s">
        <v>0</v>
      </c>
      <c r="G13184" s="2">
        <v>11</v>
      </c>
    </row>
    <row r="13185" spans="1:7" x14ac:dyDescent="0.35">
      <c r="A13185" s="4" t="s">
        <v>8</v>
      </c>
      <c r="B13185" s="3" t="s">
        <v>20</v>
      </c>
      <c r="C13185" s="16">
        <v>45695</v>
      </c>
      <c r="D13185" s="1" t="s">
        <v>5</v>
      </c>
      <c r="E13185" s="1" t="s">
        <v>0</v>
      </c>
    </row>
    <row r="13186" spans="1:7" x14ac:dyDescent="0.35">
      <c r="A13186" s="4" t="s">
        <v>8</v>
      </c>
      <c r="B13186" s="3" t="s">
        <v>20</v>
      </c>
      <c r="C13186" s="16">
        <v>45695</v>
      </c>
      <c r="D13186" s="1" t="s">
        <v>1</v>
      </c>
      <c r="E13186" s="1" t="s">
        <v>0</v>
      </c>
      <c r="G13186" s="2">
        <v>2</v>
      </c>
    </row>
    <row r="13187" spans="1:7" x14ac:dyDescent="0.35">
      <c r="A13187" s="4" t="s">
        <v>8</v>
      </c>
      <c r="B13187" s="3" t="s">
        <v>18</v>
      </c>
      <c r="C13187" s="16">
        <v>45697</v>
      </c>
      <c r="D13187" s="1" t="s">
        <v>1</v>
      </c>
      <c r="E13187" s="1" t="s">
        <v>3</v>
      </c>
      <c r="F13187" s="2">
        <v>38</v>
      </c>
      <c r="G13187" s="2">
        <v>5</v>
      </c>
    </row>
    <row r="13188" spans="1:7" x14ac:dyDescent="0.35">
      <c r="A13188" s="4" t="s">
        <v>8</v>
      </c>
      <c r="B13188" s="3" t="s">
        <v>18</v>
      </c>
      <c r="C13188" s="16">
        <v>45697</v>
      </c>
      <c r="D13188" s="1" t="s">
        <v>1</v>
      </c>
      <c r="E13188" s="1" t="s">
        <v>0</v>
      </c>
      <c r="G13188" s="2">
        <v>3</v>
      </c>
    </row>
    <row r="13189" spans="1:7" x14ac:dyDescent="0.35">
      <c r="A13189" s="4" t="s">
        <v>8</v>
      </c>
      <c r="B13189" s="3" t="s">
        <v>19</v>
      </c>
      <c r="C13189" s="16">
        <v>45696</v>
      </c>
      <c r="D13189" s="1" t="s">
        <v>1</v>
      </c>
      <c r="E13189" s="1" t="s">
        <v>0</v>
      </c>
      <c r="G13189" s="2">
        <v>9</v>
      </c>
    </row>
    <row r="13190" spans="1:7" x14ac:dyDescent="0.35">
      <c r="A13190" s="4" t="s">
        <v>8</v>
      </c>
      <c r="B13190" s="3" t="s">
        <v>19</v>
      </c>
      <c r="C13190" s="16">
        <v>45696</v>
      </c>
      <c r="D13190" s="1" t="s">
        <v>1</v>
      </c>
      <c r="E13190" s="1" t="s">
        <v>0</v>
      </c>
      <c r="G13190" s="2">
        <v>11</v>
      </c>
    </row>
    <row r="13191" spans="1:7" x14ac:dyDescent="0.35">
      <c r="A13191" s="4" t="s">
        <v>8</v>
      </c>
      <c r="B13191" s="3" t="s">
        <v>18</v>
      </c>
      <c r="C13191" s="16">
        <v>45697</v>
      </c>
      <c r="D13191" s="1" t="s">
        <v>1</v>
      </c>
      <c r="E13191" s="1" t="s">
        <v>0</v>
      </c>
      <c r="G13191" s="2">
        <v>2</v>
      </c>
    </row>
    <row r="13192" spans="1:7" x14ac:dyDescent="0.35">
      <c r="A13192" s="4" t="s">
        <v>8</v>
      </c>
      <c r="B13192" s="3" t="s">
        <v>18</v>
      </c>
      <c r="C13192" s="16">
        <v>45697</v>
      </c>
      <c r="D13192" s="1" t="s">
        <v>1</v>
      </c>
      <c r="E13192" s="1" t="s">
        <v>0</v>
      </c>
      <c r="G13192" s="2">
        <v>10</v>
      </c>
    </row>
    <row r="13193" spans="1:7" x14ac:dyDescent="0.35">
      <c r="A13193" s="4" t="s">
        <v>8</v>
      </c>
      <c r="B13193" s="3" t="s">
        <v>18</v>
      </c>
      <c r="C13193" s="16">
        <v>45697</v>
      </c>
      <c r="D13193" s="1" t="s">
        <v>1</v>
      </c>
      <c r="E13193" s="1" t="s">
        <v>0</v>
      </c>
      <c r="G13193" s="2">
        <v>10</v>
      </c>
    </row>
    <row r="13194" spans="1:7" x14ac:dyDescent="0.35">
      <c r="A13194" s="4" t="s">
        <v>8</v>
      </c>
      <c r="B13194" s="3" t="s">
        <v>18</v>
      </c>
      <c r="C13194" s="16">
        <v>45697</v>
      </c>
      <c r="D13194" s="1" t="s">
        <v>1</v>
      </c>
      <c r="E13194" s="1" t="s">
        <v>0</v>
      </c>
      <c r="G13194" s="2">
        <v>7</v>
      </c>
    </row>
    <row r="13195" spans="1:7" x14ac:dyDescent="0.35">
      <c r="A13195" s="4" t="s">
        <v>8</v>
      </c>
      <c r="B13195" s="3" t="s">
        <v>18</v>
      </c>
      <c r="C13195" s="16">
        <v>45697</v>
      </c>
      <c r="D13195" s="1" t="s">
        <v>1</v>
      </c>
      <c r="E13195" s="1" t="s">
        <v>0</v>
      </c>
      <c r="G13195" s="2">
        <v>1</v>
      </c>
    </row>
    <row r="13196" spans="1:7" x14ac:dyDescent="0.35">
      <c r="A13196" s="4" t="s">
        <v>8</v>
      </c>
      <c r="B13196" s="3" t="s">
        <v>18</v>
      </c>
      <c r="C13196" s="16">
        <v>45697</v>
      </c>
      <c r="D13196" s="1" t="s">
        <v>1</v>
      </c>
      <c r="E13196" s="1" t="s">
        <v>3</v>
      </c>
      <c r="F13196" s="2">
        <v>17</v>
      </c>
      <c r="G13196" s="2">
        <v>1</v>
      </c>
    </row>
    <row r="13197" spans="1:7" x14ac:dyDescent="0.35">
      <c r="A13197" s="4" t="s">
        <v>8</v>
      </c>
      <c r="B13197" s="3" t="s">
        <v>18</v>
      </c>
      <c r="C13197" s="16">
        <v>45697</v>
      </c>
      <c r="D13197" s="1" t="s">
        <v>1</v>
      </c>
      <c r="E13197" s="1" t="s">
        <v>0</v>
      </c>
      <c r="G13197" s="2">
        <v>3</v>
      </c>
    </row>
    <row r="13198" spans="1:7" x14ac:dyDescent="0.35">
      <c r="A13198" s="4" t="s">
        <v>8</v>
      </c>
      <c r="B13198" s="3" t="s">
        <v>18</v>
      </c>
      <c r="C13198" s="16">
        <v>45697</v>
      </c>
      <c r="D13198" s="1" t="s">
        <v>1</v>
      </c>
      <c r="E13198" s="1" t="s">
        <v>0</v>
      </c>
      <c r="G13198" s="2">
        <v>10</v>
      </c>
    </row>
    <row r="13199" spans="1:7" x14ac:dyDescent="0.35">
      <c r="A13199" s="4" t="s">
        <v>8</v>
      </c>
      <c r="B13199" s="3" t="s">
        <v>18</v>
      </c>
      <c r="C13199" s="16">
        <v>45697</v>
      </c>
      <c r="D13199" s="1" t="s">
        <v>1</v>
      </c>
      <c r="E13199" s="1" t="s">
        <v>0</v>
      </c>
      <c r="G13199" s="2">
        <v>10</v>
      </c>
    </row>
    <row r="13200" spans="1:7" x14ac:dyDescent="0.35">
      <c r="A13200" s="4" t="s">
        <v>8</v>
      </c>
      <c r="B13200" s="3" t="s">
        <v>17</v>
      </c>
      <c r="C13200" s="16">
        <v>45698</v>
      </c>
      <c r="D13200" s="1" t="s">
        <v>1</v>
      </c>
      <c r="E13200" s="1" t="s">
        <v>0</v>
      </c>
      <c r="G13200" s="2">
        <v>9</v>
      </c>
    </row>
    <row r="13201" spans="1:7" x14ac:dyDescent="0.35">
      <c r="A13201" s="4" t="s">
        <v>8</v>
      </c>
      <c r="B13201" s="3" t="s">
        <v>17</v>
      </c>
      <c r="C13201" s="16">
        <v>45698</v>
      </c>
      <c r="D13201" s="1" t="s">
        <v>1</v>
      </c>
      <c r="E13201" s="1" t="s">
        <v>0</v>
      </c>
      <c r="G13201" s="2">
        <v>9</v>
      </c>
    </row>
    <row r="13202" spans="1:7" x14ac:dyDescent="0.35">
      <c r="A13202" s="4" t="s">
        <v>8</v>
      </c>
      <c r="B13202" s="3" t="s">
        <v>17</v>
      </c>
      <c r="C13202" s="16">
        <v>45698</v>
      </c>
      <c r="D13202" s="1" t="s">
        <v>1</v>
      </c>
      <c r="E13202" s="1" t="s">
        <v>0</v>
      </c>
      <c r="G13202" s="2">
        <v>1</v>
      </c>
    </row>
    <row r="13203" spans="1:7" x14ac:dyDescent="0.35">
      <c r="A13203" s="4" t="s">
        <v>8</v>
      </c>
      <c r="B13203" s="3" t="s">
        <v>18</v>
      </c>
      <c r="C13203" s="16">
        <v>45697</v>
      </c>
      <c r="D13203" s="1" t="s">
        <v>1</v>
      </c>
      <c r="E13203" s="1" t="s">
        <v>0</v>
      </c>
      <c r="G13203" s="2">
        <v>10</v>
      </c>
    </row>
    <row r="13204" spans="1:7" x14ac:dyDescent="0.35">
      <c r="A13204" s="4" t="s">
        <v>8</v>
      </c>
      <c r="B13204" s="3" t="s">
        <v>18</v>
      </c>
      <c r="C13204" s="16">
        <v>45697</v>
      </c>
      <c r="D13204" s="1" t="s">
        <v>1</v>
      </c>
      <c r="E13204" s="1" t="s">
        <v>3</v>
      </c>
      <c r="F13204" s="2">
        <v>43</v>
      </c>
      <c r="G13204" s="2">
        <v>2</v>
      </c>
    </row>
    <row r="13205" spans="1:7" x14ac:dyDescent="0.35">
      <c r="A13205" s="4">
        <v>234</v>
      </c>
      <c r="B13205" s="3" t="s">
        <v>18</v>
      </c>
      <c r="C13205" s="16">
        <v>45697</v>
      </c>
      <c r="D13205" s="1" t="s">
        <v>5</v>
      </c>
      <c r="E13205" s="1" t="s">
        <v>0</v>
      </c>
    </row>
    <row r="13206" spans="1:7" x14ac:dyDescent="0.35">
      <c r="A13206" s="4" t="s">
        <v>8</v>
      </c>
      <c r="B13206" s="3" t="s">
        <v>18</v>
      </c>
      <c r="C13206" s="16">
        <v>45697</v>
      </c>
      <c r="D13206" s="1" t="s">
        <v>1</v>
      </c>
      <c r="E13206" s="1" t="s">
        <v>4</v>
      </c>
      <c r="F13206" s="2">
        <v>45</v>
      </c>
      <c r="G13206" s="2">
        <v>7</v>
      </c>
    </row>
    <row r="13207" spans="1:7" x14ac:dyDescent="0.35">
      <c r="A13207" s="4" t="s">
        <v>8</v>
      </c>
      <c r="B13207" s="3" t="s">
        <v>18</v>
      </c>
      <c r="C13207" s="16">
        <v>45697</v>
      </c>
      <c r="D13207" s="1" t="s">
        <v>1</v>
      </c>
      <c r="E13207" s="1" t="s">
        <v>0</v>
      </c>
      <c r="G13207" s="2">
        <v>4</v>
      </c>
    </row>
    <row r="13208" spans="1:7" x14ac:dyDescent="0.35">
      <c r="A13208" s="4" t="s">
        <v>8</v>
      </c>
      <c r="B13208" s="3" t="s">
        <v>18</v>
      </c>
      <c r="C13208" s="16">
        <v>45697</v>
      </c>
      <c r="D13208" s="1" t="s">
        <v>1</v>
      </c>
      <c r="E13208" s="1" t="s">
        <v>0</v>
      </c>
      <c r="G13208" s="2">
        <v>10</v>
      </c>
    </row>
    <row r="13209" spans="1:7" x14ac:dyDescent="0.35">
      <c r="A13209" s="4" t="s">
        <v>8</v>
      </c>
      <c r="B13209" s="3" t="s">
        <v>16</v>
      </c>
      <c r="C13209" s="16">
        <v>45699</v>
      </c>
      <c r="D13209" s="1" t="s">
        <v>1</v>
      </c>
      <c r="E13209" s="1" t="s">
        <v>3</v>
      </c>
      <c r="F13209" s="2">
        <v>34</v>
      </c>
      <c r="G13209" s="2">
        <v>8</v>
      </c>
    </row>
    <row r="13210" spans="1:7" x14ac:dyDescent="0.35">
      <c r="A13210" s="4" t="s">
        <v>8</v>
      </c>
      <c r="B13210" s="3" t="s">
        <v>18</v>
      </c>
      <c r="C13210" s="16">
        <v>45697</v>
      </c>
      <c r="D13210" s="1" t="s">
        <v>1</v>
      </c>
      <c r="E13210" s="1" t="s">
        <v>0</v>
      </c>
      <c r="G13210" s="2">
        <v>7</v>
      </c>
    </row>
    <row r="13211" spans="1:7" x14ac:dyDescent="0.35">
      <c r="A13211" s="4">
        <v>234</v>
      </c>
      <c r="B13211" s="3" t="s">
        <v>17</v>
      </c>
      <c r="C13211" s="16">
        <v>45698</v>
      </c>
      <c r="D13211" s="1" t="s">
        <v>5</v>
      </c>
      <c r="E13211" s="1" t="s">
        <v>0</v>
      </c>
    </row>
    <row r="13212" spans="1:7" x14ac:dyDescent="0.35">
      <c r="A13212" s="4" t="s">
        <v>8</v>
      </c>
      <c r="B13212" s="3" t="s">
        <v>17</v>
      </c>
      <c r="C13212" s="16">
        <v>45698</v>
      </c>
      <c r="D13212" s="1" t="s">
        <v>1</v>
      </c>
      <c r="E13212" s="1" t="s">
        <v>3</v>
      </c>
      <c r="F13212" s="2">
        <v>43</v>
      </c>
      <c r="G13212" s="2">
        <v>0</v>
      </c>
    </row>
    <row r="13213" spans="1:7" x14ac:dyDescent="0.35">
      <c r="A13213" s="4" t="s">
        <v>8</v>
      </c>
      <c r="B13213" s="3" t="s">
        <v>17</v>
      </c>
      <c r="C13213" s="16">
        <v>45698</v>
      </c>
      <c r="D13213" s="1" t="s">
        <v>1</v>
      </c>
      <c r="E13213" s="1" t="s">
        <v>0</v>
      </c>
      <c r="G13213" s="2">
        <v>7</v>
      </c>
    </row>
    <row r="13214" spans="1:7" x14ac:dyDescent="0.35">
      <c r="A13214" s="4" t="s">
        <v>8</v>
      </c>
      <c r="B13214" s="3" t="s">
        <v>18</v>
      </c>
      <c r="C13214" s="16">
        <v>45697</v>
      </c>
      <c r="D13214" s="1" t="s">
        <v>1</v>
      </c>
      <c r="E13214" s="1" t="s">
        <v>4</v>
      </c>
      <c r="F13214" s="2">
        <v>29</v>
      </c>
      <c r="G13214" s="2">
        <v>0</v>
      </c>
    </row>
    <row r="13215" spans="1:7" x14ac:dyDescent="0.35">
      <c r="A13215" s="4" t="s">
        <v>8</v>
      </c>
      <c r="B13215" s="3" t="s">
        <v>17</v>
      </c>
      <c r="C13215" s="16">
        <v>45698</v>
      </c>
      <c r="D13215" s="1" t="s">
        <v>1</v>
      </c>
      <c r="E13215" s="1" t="s">
        <v>3</v>
      </c>
      <c r="F13215" s="2">
        <v>29</v>
      </c>
      <c r="G13215" s="2">
        <v>1</v>
      </c>
    </row>
    <row r="13216" spans="1:7" x14ac:dyDescent="0.35">
      <c r="A13216" s="4" t="s">
        <v>8</v>
      </c>
      <c r="B13216" s="3" t="s">
        <v>17</v>
      </c>
      <c r="C13216" s="16">
        <v>45698</v>
      </c>
      <c r="D13216" s="1" t="s">
        <v>1</v>
      </c>
      <c r="E13216" s="1" t="s">
        <v>0</v>
      </c>
      <c r="G13216" s="2">
        <v>9</v>
      </c>
    </row>
    <row r="13217" spans="1:7" x14ac:dyDescent="0.35">
      <c r="A13217" s="4" t="s">
        <v>8</v>
      </c>
      <c r="B13217" s="3" t="s">
        <v>17</v>
      </c>
      <c r="C13217" s="16">
        <v>45698</v>
      </c>
      <c r="D13217" s="1" t="s">
        <v>1</v>
      </c>
      <c r="E13217" s="1" t="s">
        <v>0</v>
      </c>
      <c r="G13217" s="2">
        <v>2</v>
      </c>
    </row>
    <row r="13218" spans="1:7" x14ac:dyDescent="0.35">
      <c r="A13218" s="4" t="s">
        <v>8</v>
      </c>
      <c r="B13218" s="3" t="s">
        <v>17</v>
      </c>
      <c r="C13218" s="16">
        <v>45698</v>
      </c>
      <c r="D13218" s="1" t="s">
        <v>1</v>
      </c>
      <c r="E13218" s="1" t="s">
        <v>3</v>
      </c>
      <c r="F13218" s="2">
        <v>31</v>
      </c>
      <c r="G13218" s="2">
        <v>5</v>
      </c>
    </row>
    <row r="13219" spans="1:7" x14ac:dyDescent="0.35">
      <c r="A13219" s="4" t="s">
        <v>8</v>
      </c>
      <c r="B13219" s="3" t="s">
        <v>17</v>
      </c>
      <c r="C13219" s="16">
        <v>45698</v>
      </c>
      <c r="D13219" s="1" t="s">
        <v>1</v>
      </c>
      <c r="E13219" s="1" t="s">
        <v>0</v>
      </c>
      <c r="G13219" s="2">
        <v>7</v>
      </c>
    </row>
    <row r="13220" spans="1:7" x14ac:dyDescent="0.35">
      <c r="A13220" s="4" t="s">
        <v>8</v>
      </c>
      <c r="B13220" s="3" t="s">
        <v>17</v>
      </c>
      <c r="C13220" s="16">
        <v>45698</v>
      </c>
      <c r="D13220" s="1" t="s">
        <v>1</v>
      </c>
      <c r="E13220" s="1" t="s">
        <v>0</v>
      </c>
      <c r="G13220" s="2">
        <v>9</v>
      </c>
    </row>
    <row r="13221" spans="1:7" x14ac:dyDescent="0.35">
      <c r="A13221" s="4" t="s">
        <v>8</v>
      </c>
      <c r="B13221" s="3" t="s">
        <v>17</v>
      </c>
      <c r="C13221" s="16">
        <v>45698</v>
      </c>
      <c r="D13221" s="1" t="s">
        <v>1</v>
      </c>
      <c r="E13221" s="1" t="s">
        <v>12</v>
      </c>
      <c r="F13221" s="2">
        <v>22</v>
      </c>
      <c r="G13221" s="2">
        <v>0</v>
      </c>
    </row>
    <row r="13222" spans="1:7" x14ac:dyDescent="0.35">
      <c r="A13222" s="4" t="s">
        <v>8</v>
      </c>
      <c r="B13222" s="3" t="s">
        <v>17</v>
      </c>
      <c r="C13222" s="16">
        <v>45698</v>
      </c>
      <c r="D13222" s="1" t="s">
        <v>1</v>
      </c>
      <c r="E13222" s="1" t="s">
        <v>0</v>
      </c>
      <c r="G13222" s="2">
        <v>9</v>
      </c>
    </row>
    <row r="13223" spans="1:7" x14ac:dyDescent="0.35">
      <c r="A13223" s="4" t="s">
        <v>8</v>
      </c>
      <c r="B13223" s="3" t="s">
        <v>17</v>
      </c>
      <c r="C13223" s="16">
        <v>45698</v>
      </c>
      <c r="D13223" s="1" t="s">
        <v>1</v>
      </c>
      <c r="E13223" s="1" t="s">
        <v>3</v>
      </c>
      <c r="F13223" s="2">
        <v>46</v>
      </c>
      <c r="G13223" s="2">
        <v>9</v>
      </c>
    </row>
    <row r="13224" spans="1:7" x14ac:dyDescent="0.35">
      <c r="A13224" s="4" t="s">
        <v>8</v>
      </c>
      <c r="B13224" s="3" t="s">
        <v>17</v>
      </c>
      <c r="C13224" s="16">
        <v>45698</v>
      </c>
      <c r="D13224" s="1" t="s">
        <v>5</v>
      </c>
      <c r="E13224" s="1" t="s">
        <v>0</v>
      </c>
    </row>
    <row r="13225" spans="1:7" x14ac:dyDescent="0.35">
      <c r="A13225" s="4" t="s">
        <v>8</v>
      </c>
      <c r="B13225" s="3" t="s">
        <v>17</v>
      </c>
      <c r="C13225" s="16">
        <v>45698</v>
      </c>
      <c r="D13225" s="1" t="s">
        <v>1</v>
      </c>
      <c r="E13225" s="1" t="s">
        <v>3</v>
      </c>
      <c r="F13225" s="2">
        <v>42</v>
      </c>
      <c r="G13225" s="2">
        <v>0</v>
      </c>
    </row>
    <row r="13226" spans="1:7" x14ac:dyDescent="0.35">
      <c r="A13226" s="4" t="s">
        <v>8</v>
      </c>
      <c r="B13226" s="3" t="s">
        <v>17</v>
      </c>
      <c r="C13226" s="16">
        <v>45698</v>
      </c>
      <c r="D13226" s="1" t="s">
        <v>1</v>
      </c>
      <c r="E13226" s="1" t="s">
        <v>0</v>
      </c>
      <c r="G13226" s="2">
        <v>9</v>
      </c>
    </row>
    <row r="13227" spans="1:7" x14ac:dyDescent="0.35">
      <c r="A13227" s="4" t="s">
        <v>8</v>
      </c>
      <c r="B13227" s="3" t="s">
        <v>17</v>
      </c>
      <c r="C13227" s="16">
        <v>45698</v>
      </c>
      <c r="D13227" s="1" t="s">
        <v>1</v>
      </c>
      <c r="E13227" s="1" t="s">
        <v>3</v>
      </c>
      <c r="F13227" s="2">
        <v>23</v>
      </c>
      <c r="G13227" s="2">
        <v>7</v>
      </c>
    </row>
    <row r="13228" spans="1:7" x14ac:dyDescent="0.35">
      <c r="A13228" s="4" t="s">
        <v>8</v>
      </c>
      <c r="B13228" s="3" t="s">
        <v>17</v>
      </c>
      <c r="C13228" s="16">
        <v>45698</v>
      </c>
      <c r="D13228" s="1" t="s">
        <v>1</v>
      </c>
      <c r="E13228" s="1" t="s">
        <v>4</v>
      </c>
      <c r="F13228" s="2">
        <v>40</v>
      </c>
      <c r="G13228" s="2">
        <v>1</v>
      </c>
    </row>
    <row r="13229" spans="1:7" x14ac:dyDescent="0.35">
      <c r="A13229" s="4" t="s">
        <v>8</v>
      </c>
      <c r="B13229" s="3" t="s">
        <v>17</v>
      </c>
      <c r="C13229" s="16">
        <v>45698</v>
      </c>
      <c r="D13229" s="1" t="s">
        <v>1</v>
      </c>
      <c r="E13229" s="1" t="s">
        <v>0</v>
      </c>
      <c r="G13229" s="2">
        <v>9</v>
      </c>
    </row>
    <row r="13230" spans="1:7" x14ac:dyDescent="0.35">
      <c r="A13230" s="4" t="s">
        <v>8</v>
      </c>
      <c r="B13230" s="3" t="s">
        <v>16</v>
      </c>
      <c r="C13230" s="16">
        <v>45699</v>
      </c>
      <c r="D13230" s="1" t="s">
        <v>1</v>
      </c>
      <c r="E13230" s="1" t="s">
        <v>0</v>
      </c>
      <c r="G13230" s="2">
        <v>8</v>
      </c>
    </row>
    <row r="13231" spans="1:7" x14ac:dyDescent="0.35">
      <c r="A13231" s="4" t="s">
        <v>8</v>
      </c>
      <c r="B13231" s="3" t="s">
        <v>16</v>
      </c>
      <c r="C13231" s="16">
        <v>45699</v>
      </c>
      <c r="D13231" s="1" t="s">
        <v>1</v>
      </c>
      <c r="E13231" s="1" t="s">
        <v>0</v>
      </c>
      <c r="G13231" s="2">
        <v>8</v>
      </c>
    </row>
    <row r="13232" spans="1:7" x14ac:dyDescent="0.35">
      <c r="A13232" s="4" t="s">
        <v>8</v>
      </c>
      <c r="B13232" s="3" t="s">
        <v>17</v>
      </c>
      <c r="C13232" s="16">
        <v>45698</v>
      </c>
      <c r="D13232" s="1" t="s">
        <v>1</v>
      </c>
      <c r="E13232" s="1" t="s">
        <v>3</v>
      </c>
      <c r="F13232" s="2">
        <v>21</v>
      </c>
      <c r="G13232" s="2">
        <v>9</v>
      </c>
    </row>
    <row r="13233" spans="1:7" x14ac:dyDescent="0.35">
      <c r="A13233" s="4" t="s">
        <v>8</v>
      </c>
      <c r="B13233" s="3" t="s">
        <v>17</v>
      </c>
      <c r="C13233" s="16">
        <v>45698</v>
      </c>
      <c r="D13233" s="1" t="s">
        <v>1</v>
      </c>
      <c r="E13233" s="1" t="s">
        <v>0</v>
      </c>
      <c r="G13233" s="2">
        <v>8</v>
      </c>
    </row>
    <row r="13234" spans="1:7" x14ac:dyDescent="0.35">
      <c r="A13234" s="4" t="s">
        <v>8</v>
      </c>
      <c r="B13234" s="3" t="s">
        <v>17</v>
      </c>
      <c r="C13234" s="16">
        <v>45698</v>
      </c>
      <c r="D13234" s="1" t="s">
        <v>1</v>
      </c>
      <c r="E13234" s="1" t="s">
        <v>0</v>
      </c>
      <c r="G13234" s="2">
        <v>7</v>
      </c>
    </row>
    <row r="13235" spans="1:7" x14ac:dyDescent="0.35">
      <c r="A13235" s="4" t="s">
        <v>8</v>
      </c>
      <c r="B13235" s="3" t="s">
        <v>16</v>
      </c>
      <c r="C13235" s="16">
        <v>45699</v>
      </c>
      <c r="D13235" s="1" t="s">
        <v>1</v>
      </c>
      <c r="E13235" s="1" t="s">
        <v>0</v>
      </c>
      <c r="G13235" s="2">
        <v>8</v>
      </c>
    </row>
    <row r="13236" spans="1:7" x14ac:dyDescent="0.35">
      <c r="A13236" s="4" t="s">
        <v>8</v>
      </c>
      <c r="B13236" s="3" t="s">
        <v>6</v>
      </c>
      <c r="C13236" s="16">
        <v>45706</v>
      </c>
      <c r="D13236" s="1" t="s">
        <v>5</v>
      </c>
      <c r="E13236" s="1" t="s">
        <v>0</v>
      </c>
    </row>
    <row r="13237" spans="1:7" x14ac:dyDescent="0.35">
      <c r="A13237" s="4" t="s">
        <v>8</v>
      </c>
      <c r="B13237" s="3" t="s">
        <v>16</v>
      </c>
      <c r="C13237" s="16">
        <v>45699</v>
      </c>
      <c r="D13237" s="1" t="s">
        <v>1</v>
      </c>
      <c r="E13237" s="1" t="s">
        <v>4</v>
      </c>
      <c r="F13237" s="2">
        <v>27</v>
      </c>
      <c r="G13237" s="2">
        <v>3</v>
      </c>
    </row>
    <row r="13238" spans="1:7" x14ac:dyDescent="0.35">
      <c r="A13238" s="4" t="s">
        <v>8</v>
      </c>
      <c r="B13238" s="3" t="s">
        <v>16</v>
      </c>
      <c r="C13238" s="16">
        <v>45699</v>
      </c>
      <c r="D13238" s="1" t="s">
        <v>1</v>
      </c>
      <c r="E13238" s="1" t="s">
        <v>0</v>
      </c>
      <c r="G13238" s="2">
        <v>8</v>
      </c>
    </row>
    <row r="13239" spans="1:7" x14ac:dyDescent="0.35">
      <c r="A13239" s="4" t="s">
        <v>8</v>
      </c>
      <c r="B13239" s="3" t="s">
        <v>16</v>
      </c>
      <c r="C13239" s="16">
        <v>45699</v>
      </c>
      <c r="D13239" s="1" t="s">
        <v>1</v>
      </c>
      <c r="E13239" s="1" t="s">
        <v>3</v>
      </c>
      <c r="F13239" s="2">
        <v>22</v>
      </c>
      <c r="G13239" s="2">
        <v>8</v>
      </c>
    </row>
    <row r="13240" spans="1:7" x14ac:dyDescent="0.35">
      <c r="A13240" s="4" t="s">
        <v>8</v>
      </c>
      <c r="B13240" s="3" t="s">
        <v>16</v>
      </c>
      <c r="C13240" s="16">
        <v>45699</v>
      </c>
      <c r="D13240" s="1" t="s">
        <v>1</v>
      </c>
      <c r="E13240" s="1" t="s">
        <v>0</v>
      </c>
      <c r="G13240" s="2">
        <v>8</v>
      </c>
    </row>
    <row r="13241" spans="1:7" x14ac:dyDescent="0.35">
      <c r="A13241" s="4" t="s">
        <v>8</v>
      </c>
      <c r="B13241" s="3" t="s">
        <v>16</v>
      </c>
      <c r="C13241" s="16">
        <v>45699</v>
      </c>
      <c r="D13241" s="1" t="s">
        <v>1</v>
      </c>
      <c r="E13241" s="1" t="s">
        <v>0</v>
      </c>
      <c r="G13241" s="2">
        <v>8</v>
      </c>
    </row>
    <row r="13242" spans="1:7" x14ac:dyDescent="0.35">
      <c r="A13242" s="4" t="s">
        <v>8</v>
      </c>
      <c r="B13242" s="3" t="s">
        <v>16</v>
      </c>
      <c r="C13242" s="16">
        <v>45699</v>
      </c>
      <c r="D13242" s="1" t="s">
        <v>1</v>
      </c>
      <c r="E13242" s="1" t="s">
        <v>0</v>
      </c>
      <c r="G13242" s="2">
        <v>8</v>
      </c>
    </row>
    <row r="13243" spans="1:7" x14ac:dyDescent="0.35">
      <c r="A13243" s="4" t="s">
        <v>8</v>
      </c>
      <c r="B13243" s="3" t="s">
        <v>16</v>
      </c>
      <c r="C13243" s="16">
        <v>45699</v>
      </c>
      <c r="D13243" s="1" t="s">
        <v>5</v>
      </c>
      <c r="E13243" s="1" t="s">
        <v>0</v>
      </c>
    </row>
    <row r="13244" spans="1:7" x14ac:dyDescent="0.35">
      <c r="A13244" s="4" t="s">
        <v>8</v>
      </c>
      <c r="B13244" s="3" t="s">
        <v>16</v>
      </c>
      <c r="C13244" s="16">
        <v>45699</v>
      </c>
      <c r="D13244" s="1" t="s">
        <v>5</v>
      </c>
      <c r="E13244" s="1" t="s">
        <v>0</v>
      </c>
    </row>
    <row r="13245" spans="1:7" x14ac:dyDescent="0.35">
      <c r="A13245" s="4" t="s">
        <v>8</v>
      </c>
      <c r="B13245" s="3" t="s">
        <v>16</v>
      </c>
      <c r="C13245" s="16">
        <v>45699</v>
      </c>
      <c r="D13245" s="1" t="s">
        <v>1</v>
      </c>
      <c r="E13245" s="1" t="s">
        <v>3</v>
      </c>
      <c r="F13245" s="2">
        <v>25</v>
      </c>
      <c r="G13245" s="2">
        <v>1</v>
      </c>
    </row>
    <row r="13246" spans="1:7" x14ac:dyDescent="0.35">
      <c r="A13246" s="4" t="s">
        <v>8</v>
      </c>
      <c r="B13246" s="3" t="s">
        <v>15</v>
      </c>
      <c r="C13246" s="16">
        <v>45700</v>
      </c>
      <c r="D13246" s="1" t="s">
        <v>1</v>
      </c>
      <c r="E13246" s="1" t="s">
        <v>0</v>
      </c>
      <c r="G13246" s="2">
        <v>7</v>
      </c>
    </row>
    <row r="13247" spans="1:7" x14ac:dyDescent="0.35">
      <c r="A13247" s="4" t="s">
        <v>8</v>
      </c>
      <c r="B13247" s="3" t="s">
        <v>16</v>
      </c>
      <c r="C13247" s="16">
        <v>45699</v>
      </c>
      <c r="D13247" s="1" t="s">
        <v>1</v>
      </c>
      <c r="E13247" s="1" t="s">
        <v>0</v>
      </c>
      <c r="G13247" s="2">
        <v>8</v>
      </c>
    </row>
    <row r="13248" spans="1:7" x14ac:dyDescent="0.35">
      <c r="A13248" s="4" t="s">
        <v>8</v>
      </c>
      <c r="B13248" s="3" t="s">
        <v>16</v>
      </c>
      <c r="C13248" s="16">
        <v>45699</v>
      </c>
      <c r="D13248" s="1" t="s">
        <v>1</v>
      </c>
      <c r="E13248" s="1" t="s">
        <v>3</v>
      </c>
      <c r="F13248" s="2">
        <v>27</v>
      </c>
      <c r="G13248" s="2">
        <v>8</v>
      </c>
    </row>
    <row r="13249" spans="1:7" x14ac:dyDescent="0.35">
      <c r="A13249" s="4" t="s">
        <v>8</v>
      </c>
      <c r="B13249" s="3" t="s">
        <v>16</v>
      </c>
      <c r="C13249" s="16">
        <v>45699</v>
      </c>
      <c r="D13249" s="1" t="s">
        <v>1</v>
      </c>
      <c r="E13249" s="1" t="s">
        <v>3</v>
      </c>
      <c r="F13249" s="2">
        <v>25</v>
      </c>
      <c r="G13249" s="2">
        <v>8</v>
      </c>
    </row>
    <row r="13250" spans="1:7" x14ac:dyDescent="0.35">
      <c r="A13250" s="4" t="s">
        <v>8</v>
      </c>
      <c r="B13250" s="3" t="s">
        <v>16</v>
      </c>
      <c r="C13250" s="16">
        <v>45699</v>
      </c>
      <c r="D13250" s="1" t="s">
        <v>1</v>
      </c>
      <c r="E13250" s="1" t="s">
        <v>3</v>
      </c>
      <c r="F13250" s="2">
        <v>39</v>
      </c>
      <c r="G13250" s="2">
        <v>6</v>
      </c>
    </row>
    <row r="13251" spans="1:7" x14ac:dyDescent="0.35">
      <c r="A13251" s="4" t="s">
        <v>8</v>
      </c>
      <c r="B13251" s="3" t="s">
        <v>16</v>
      </c>
      <c r="C13251" s="16">
        <v>45699</v>
      </c>
      <c r="D13251" s="1" t="s">
        <v>1</v>
      </c>
      <c r="E13251" s="1" t="s">
        <v>4</v>
      </c>
      <c r="F13251" s="2">
        <v>35</v>
      </c>
      <c r="G13251" s="2">
        <v>0</v>
      </c>
    </row>
    <row r="13252" spans="1:7" x14ac:dyDescent="0.35">
      <c r="A13252" s="4" t="s">
        <v>8</v>
      </c>
      <c r="B13252" s="3" t="s">
        <v>16</v>
      </c>
      <c r="C13252" s="16">
        <v>45699</v>
      </c>
      <c r="D13252" s="1" t="s">
        <v>1</v>
      </c>
      <c r="E13252" s="1" t="s">
        <v>3</v>
      </c>
      <c r="F13252" s="2">
        <v>29</v>
      </c>
      <c r="G13252" s="2">
        <v>3</v>
      </c>
    </row>
    <row r="13253" spans="1:7" x14ac:dyDescent="0.35">
      <c r="A13253" s="4" t="s">
        <v>8</v>
      </c>
      <c r="B13253" s="3" t="s">
        <v>16</v>
      </c>
      <c r="C13253" s="16">
        <v>45699</v>
      </c>
      <c r="D13253" s="1" t="s">
        <v>1</v>
      </c>
      <c r="E13253" s="1" t="s">
        <v>0</v>
      </c>
      <c r="G13253" s="2">
        <v>8</v>
      </c>
    </row>
    <row r="13254" spans="1:7" x14ac:dyDescent="0.35">
      <c r="A13254" s="4" t="s">
        <v>8</v>
      </c>
      <c r="B13254" s="3" t="s">
        <v>16</v>
      </c>
      <c r="C13254" s="16">
        <v>45699</v>
      </c>
      <c r="D13254" s="1" t="s">
        <v>1</v>
      </c>
      <c r="E13254" s="1" t="s">
        <v>0</v>
      </c>
      <c r="G13254" s="2">
        <v>6</v>
      </c>
    </row>
    <row r="13255" spans="1:7" x14ac:dyDescent="0.35">
      <c r="A13255" s="4" t="s">
        <v>8</v>
      </c>
      <c r="B13255" s="3" t="s">
        <v>16</v>
      </c>
      <c r="C13255" s="16">
        <v>45699</v>
      </c>
      <c r="D13255" s="1" t="s">
        <v>1</v>
      </c>
      <c r="E13255" s="1" t="s">
        <v>0</v>
      </c>
      <c r="G13255" s="2">
        <v>7</v>
      </c>
    </row>
    <row r="13256" spans="1:7" x14ac:dyDescent="0.35">
      <c r="A13256" s="4" t="s">
        <v>8</v>
      </c>
      <c r="B13256" s="3" t="s">
        <v>16</v>
      </c>
      <c r="C13256" s="16">
        <v>45699</v>
      </c>
      <c r="D13256" s="1" t="s">
        <v>1</v>
      </c>
      <c r="E13256" s="1" t="s">
        <v>3</v>
      </c>
      <c r="F13256" s="2">
        <v>28</v>
      </c>
      <c r="G13256" s="2">
        <v>6</v>
      </c>
    </row>
    <row r="13257" spans="1:7" x14ac:dyDescent="0.35">
      <c r="A13257" s="4" t="s">
        <v>8</v>
      </c>
      <c r="B13257" s="3" t="s">
        <v>15</v>
      </c>
      <c r="C13257" s="16">
        <v>45700</v>
      </c>
      <c r="D13257" s="1" t="s">
        <v>1</v>
      </c>
      <c r="E13257" s="1" t="s">
        <v>3</v>
      </c>
      <c r="F13257" s="2">
        <v>24</v>
      </c>
      <c r="G13257" s="2">
        <v>7</v>
      </c>
    </row>
    <row r="13258" spans="1:7" x14ac:dyDescent="0.35">
      <c r="A13258" s="4" t="s">
        <v>8</v>
      </c>
      <c r="B13258" s="3" t="s">
        <v>15</v>
      </c>
      <c r="C13258" s="16">
        <v>45700</v>
      </c>
      <c r="D13258" s="1" t="s">
        <v>1</v>
      </c>
      <c r="E13258" s="1" t="s">
        <v>0</v>
      </c>
      <c r="G13258" s="2">
        <v>7</v>
      </c>
    </row>
    <row r="13259" spans="1:7" x14ac:dyDescent="0.35">
      <c r="A13259" s="4" t="s">
        <v>8</v>
      </c>
      <c r="B13259" s="3" t="s">
        <v>15</v>
      </c>
      <c r="C13259" s="16">
        <v>45700</v>
      </c>
      <c r="D13259" s="1" t="s">
        <v>1</v>
      </c>
      <c r="E13259" s="1" t="s">
        <v>0</v>
      </c>
      <c r="G13259" s="2">
        <v>4</v>
      </c>
    </row>
    <row r="13260" spans="1:7" x14ac:dyDescent="0.35">
      <c r="A13260" s="4" t="s">
        <v>8</v>
      </c>
      <c r="B13260" s="3" t="s">
        <v>15</v>
      </c>
      <c r="C13260" s="16">
        <v>45700</v>
      </c>
      <c r="D13260" s="1" t="s">
        <v>1</v>
      </c>
      <c r="E13260" s="1" t="s">
        <v>3</v>
      </c>
      <c r="F13260" s="2">
        <v>26</v>
      </c>
      <c r="G13260" s="2">
        <v>5</v>
      </c>
    </row>
    <row r="13261" spans="1:7" x14ac:dyDescent="0.35">
      <c r="A13261" s="4" t="s">
        <v>8</v>
      </c>
      <c r="B13261" s="3" t="s">
        <v>15</v>
      </c>
      <c r="C13261" s="16">
        <v>45700</v>
      </c>
      <c r="D13261" s="1" t="s">
        <v>1</v>
      </c>
      <c r="E13261" s="1" t="s">
        <v>0</v>
      </c>
      <c r="G13261" s="2">
        <v>5</v>
      </c>
    </row>
    <row r="13262" spans="1:7" x14ac:dyDescent="0.35">
      <c r="A13262" s="4" t="s">
        <v>8</v>
      </c>
      <c r="B13262" s="3" t="s">
        <v>15</v>
      </c>
      <c r="C13262" s="16">
        <v>45700</v>
      </c>
      <c r="D13262" s="1" t="s">
        <v>1</v>
      </c>
      <c r="E13262" s="1" t="s">
        <v>0</v>
      </c>
      <c r="G13262" s="2">
        <v>7</v>
      </c>
    </row>
    <row r="13263" spans="1:7" x14ac:dyDescent="0.35">
      <c r="A13263" s="4" t="s">
        <v>8</v>
      </c>
      <c r="B13263" s="3" t="s">
        <v>15</v>
      </c>
      <c r="C13263" s="16">
        <v>45700</v>
      </c>
      <c r="D13263" s="1" t="s">
        <v>1</v>
      </c>
      <c r="E13263" s="1" t="s">
        <v>0</v>
      </c>
      <c r="G13263" s="2">
        <v>0</v>
      </c>
    </row>
    <row r="13264" spans="1:7" x14ac:dyDescent="0.35">
      <c r="A13264" s="4" t="s">
        <v>8</v>
      </c>
      <c r="B13264" s="3" t="s">
        <v>15</v>
      </c>
      <c r="C13264" s="16">
        <v>45700</v>
      </c>
      <c r="D13264" s="1" t="s">
        <v>1</v>
      </c>
      <c r="E13264" s="1" t="s">
        <v>3</v>
      </c>
      <c r="F13264" s="2">
        <v>25</v>
      </c>
      <c r="G13264" s="2">
        <v>7</v>
      </c>
    </row>
    <row r="13265" spans="1:7" x14ac:dyDescent="0.35">
      <c r="A13265" s="4" t="s">
        <v>8</v>
      </c>
      <c r="B13265" s="3" t="s">
        <v>15</v>
      </c>
      <c r="C13265" s="16">
        <v>45700</v>
      </c>
      <c r="D13265" s="1" t="s">
        <v>1</v>
      </c>
      <c r="E13265" s="1" t="s">
        <v>0</v>
      </c>
      <c r="G13265" s="2">
        <v>7</v>
      </c>
    </row>
    <row r="13266" spans="1:7" x14ac:dyDescent="0.35">
      <c r="A13266" s="4" t="s">
        <v>8</v>
      </c>
      <c r="B13266" s="3" t="s">
        <v>15</v>
      </c>
      <c r="C13266" s="16">
        <v>45700</v>
      </c>
      <c r="D13266" s="1" t="s">
        <v>1</v>
      </c>
      <c r="E13266" s="1" t="s">
        <v>0</v>
      </c>
      <c r="G13266" s="2">
        <v>3</v>
      </c>
    </row>
    <row r="13267" spans="1:7" x14ac:dyDescent="0.35">
      <c r="A13267" s="4" t="s">
        <v>8</v>
      </c>
      <c r="B13267" s="3" t="s">
        <v>15</v>
      </c>
      <c r="C13267" s="16">
        <v>45700</v>
      </c>
      <c r="D13267" s="1" t="s">
        <v>1</v>
      </c>
      <c r="E13267" s="1" t="s">
        <v>3</v>
      </c>
      <c r="F13267" s="2">
        <v>28</v>
      </c>
      <c r="G13267" s="2">
        <v>1</v>
      </c>
    </row>
    <row r="13268" spans="1:7" x14ac:dyDescent="0.35">
      <c r="A13268" s="4" t="s">
        <v>8</v>
      </c>
      <c r="B13268" s="3" t="s">
        <v>15</v>
      </c>
      <c r="C13268" s="16">
        <v>45700</v>
      </c>
      <c r="D13268" s="1" t="s">
        <v>1</v>
      </c>
      <c r="E13268" s="1" t="s">
        <v>0</v>
      </c>
      <c r="G13268" s="2">
        <v>7</v>
      </c>
    </row>
    <row r="13269" spans="1:7" x14ac:dyDescent="0.35">
      <c r="A13269" s="4" t="s">
        <v>8</v>
      </c>
      <c r="B13269" s="3" t="s">
        <v>15</v>
      </c>
      <c r="C13269" s="16">
        <v>45700</v>
      </c>
      <c r="D13269" s="1" t="s">
        <v>1</v>
      </c>
      <c r="E13269" s="1" t="s">
        <v>4</v>
      </c>
      <c r="F13269" s="2">
        <v>56</v>
      </c>
      <c r="G13269" s="2">
        <v>0</v>
      </c>
    </row>
    <row r="13270" spans="1:7" x14ac:dyDescent="0.35">
      <c r="A13270" s="4" t="s">
        <v>8</v>
      </c>
      <c r="B13270" s="3" t="s">
        <v>15</v>
      </c>
      <c r="C13270" s="16">
        <v>45700</v>
      </c>
      <c r="D13270" s="1" t="s">
        <v>1</v>
      </c>
      <c r="E13270" s="1" t="s">
        <v>3</v>
      </c>
      <c r="F13270" s="2">
        <v>19</v>
      </c>
      <c r="G13270" s="2">
        <v>7</v>
      </c>
    </row>
    <row r="13271" spans="1:7" x14ac:dyDescent="0.35">
      <c r="A13271" s="4" t="s">
        <v>8</v>
      </c>
      <c r="B13271" s="3" t="s">
        <v>15</v>
      </c>
      <c r="C13271" s="16">
        <v>45700</v>
      </c>
      <c r="D13271" s="1" t="s">
        <v>5</v>
      </c>
      <c r="E13271" s="1" t="s">
        <v>0</v>
      </c>
    </row>
    <row r="13272" spans="1:7" x14ac:dyDescent="0.35">
      <c r="A13272" s="4" t="s">
        <v>8</v>
      </c>
      <c r="B13272" s="3" t="s">
        <v>15</v>
      </c>
      <c r="C13272" s="16">
        <v>45700</v>
      </c>
      <c r="D13272" s="1" t="s">
        <v>1</v>
      </c>
      <c r="E13272" s="1" t="s">
        <v>4</v>
      </c>
      <c r="F13272" s="2">
        <v>30</v>
      </c>
      <c r="G13272" s="2">
        <v>1</v>
      </c>
    </row>
    <row r="13273" spans="1:7" x14ac:dyDescent="0.35">
      <c r="A13273" s="4" t="s">
        <v>8</v>
      </c>
      <c r="B13273" s="3" t="s">
        <v>14</v>
      </c>
      <c r="C13273" s="16">
        <v>45701</v>
      </c>
      <c r="D13273" s="1" t="s">
        <v>1</v>
      </c>
      <c r="E13273" s="1" t="s">
        <v>0</v>
      </c>
      <c r="G13273" s="2">
        <v>6</v>
      </c>
    </row>
    <row r="13274" spans="1:7" x14ac:dyDescent="0.35">
      <c r="A13274" s="4" t="s">
        <v>8</v>
      </c>
      <c r="B13274" s="3" t="s">
        <v>14</v>
      </c>
      <c r="C13274" s="16">
        <v>45701</v>
      </c>
      <c r="D13274" s="1" t="s">
        <v>1</v>
      </c>
      <c r="E13274" s="1" t="s">
        <v>4</v>
      </c>
      <c r="F13274" s="2">
        <v>30</v>
      </c>
      <c r="G13274" s="2">
        <v>1</v>
      </c>
    </row>
    <row r="13275" spans="1:7" x14ac:dyDescent="0.35">
      <c r="A13275" s="4" t="s">
        <v>8</v>
      </c>
      <c r="B13275" s="3" t="s">
        <v>11</v>
      </c>
      <c r="C13275" s="16">
        <v>45703</v>
      </c>
      <c r="D13275" s="1" t="s">
        <v>1</v>
      </c>
      <c r="E13275" s="1" t="s">
        <v>0</v>
      </c>
      <c r="G13275" s="2">
        <v>1</v>
      </c>
    </row>
    <row r="13276" spans="1:7" x14ac:dyDescent="0.35">
      <c r="A13276" s="4" t="s">
        <v>8</v>
      </c>
      <c r="B13276" s="3" t="s">
        <v>15</v>
      </c>
      <c r="C13276" s="16">
        <v>45700</v>
      </c>
      <c r="D13276" s="1" t="s">
        <v>1</v>
      </c>
      <c r="E13276" s="1" t="s">
        <v>0</v>
      </c>
      <c r="G13276" s="2">
        <v>1</v>
      </c>
    </row>
    <row r="13277" spans="1:7" x14ac:dyDescent="0.35">
      <c r="A13277" s="4" t="s">
        <v>8</v>
      </c>
      <c r="B13277" s="3" t="s">
        <v>15</v>
      </c>
      <c r="C13277" s="16">
        <v>45700</v>
      </c>
      <c r="D13277" s="1" t="s">
        <v>1</v>
      </c>
      <c r="E13277" s="1" t="s">
        <v>4</v>
      </c>
      <c r="F13277" s="2">
        <v>24</v>
      </c>
      <c r="G13277" s="2">
        <v>7</v>
      </c>
    </row>
    <row r="13278" spans="1:7" x14ac:dyDescent="0.35">
      <c r="A13278" s="4">
        <v>234</v>
      </c>
      <c r="B13278" s="3" t="s">
        <v>14</v>
      </c>
      <c r="C13278" s="16">
        <v>45701</v>
      </c>
      <c r="D13278" s="1" t="s">
        <v>5</v>
      </c>
      <c r="E13278" s="1" t="s">
        <v>0</v>
      </c>
    </row>
    <row r="13279" spans="1:7" x14ac:dyDescent="0.35">
      <c r="A13279" s="4" t="s">
        <v>8</v>
      </c>
      <c r="B13279" s="3" t="s">
        <v>14</v>
      </c>
      <c r="C13279" s="16">
        <v>45701</v>
      </c>
      <c r="D13279" s="1" t="s">
        <v>1</v>
      </c>
      <c r="E13279" s="1" t="s">
        <v>0</v>
      </c>
      <c r="G13279" s="2">
        <v>5</v>
      </c>
    </row>
    <row r="13280" spans="1:7" x14ac:dyDescent="0.35">
      <c r="A13280" s="4" t="s">
        <v>8</v>
      </c>
      <c r="B13280" s="3" t="s">
        <v>14</v>
      </c>
      <c r="C13280" s="16">
        <v>45701</v>
      </c>
      <c r="D13280" s="1" t="s">
        <v>1</v>
      </c>
      <c r="E13280" s="1" t="s">
        <v>0</v>
      </c>
      <c r="G13280" s="2">
        <v>6</v>
      </c>
    </row>
    <row r="13281" spans="1:7" x14ac:dyDescent="0.35">
      <c r="A13281" s="4" t="s">
        <v>8</v>
      </c>
      <c r="B13281" s="3" t="s">
        <v>14</v>
      </c>
      <c r="C13281" s="16">
        <v>45701</v>
      </c>
      <c r="D13281" s="1" t="s">
        <v>1</v>
      </c>
      <c r="E13281" s="1" t="s">
        <v>3</v>
      </c>
      <c r="F13281" s="2">
        <v>27</v>
      </c>
      <c r="G13281" s="2">
        <v>1</v>
      </c>
    </row>
    <row r="13282" spans="1:7" x14ac:dyDescent="0.35">
      <c r="A13282" s="4" t="s">
        <v>8</v>
      </c>
      <c r="B13282" s="3" t="s">
        <v>14</v>
      </c>
      <c r="C13282" s="16">
        <v>45701</v>
      </c>
      <c r="D13282" s="1" t="s">
        <v>1</v>
      </c>
      <c r="E13282" s="1" t="s">
        <v>4</v>
      </c>
      <c r="F13282" s="2">
        <v>25</v>
      </c>
      <c r="G13282" s="2">
        <v>4</v>
      </c>
    </row>
    <row r="13283" spans="1:7" x14ac:dyDescent="0.35">
      <c r="A13283" s="4" t="s">
        <v>8</v>
      </c>
      <c r="B13283" s="3" t="s">
        <v>14</v>
      </c>
      <c r="C13283" s="16">
        <v>45701</v>
      </c>
      <c r="D13283" s="1" t="s">
        <v>5</v>
      </c>
      <c r="E13283" s="1" t="s">
        <v>0</v>
      </c>
    </row>
    <row r="13284" spans="1:7" x14ac:dyDescent="0.35">
      <c r="A13284" s="4" t="s">
        <v>8</v>
      </c>
      <c r="B13284" s="3" t="s">
        <v>14</v>
      </c>
      <c r="C13284" s="16">
        <v>45701</v>
      </c>
      <c r="D13284" s="1" t="s">
        <v>1</v>
      </c>
      <c r="E13284" s="1" t="s">
        <v>0</v>
      </c>
      <c r="G13284" s="2">
        <v>6</v>
      </c>
    </row>
    <row r="13285" spans="1:7" x14ac:dyDescent="0.35">
      <c r="A13285" s="4" t="s">
        <v>8</v>
      </c>
      <c r="B13285" s="3" t="s">
        <v>14</v>
      </c>
      <c r="C13285" s="16">
        <v>45701</v>
      </c>
      <c r="D13285" s="1" t="s">
        <v>1</v>
      </c>
      <c r="E13285" s="1" t="s">
        <v>3</v>
      </c>
      <c r="F13285" s="2">
        <v>20</v>
      </c>
      <c r="G13285" s="2">
        <v>1</v>
      </c>
    </row>
    <row r="13286" spans="1:7" x14ac:dyDescent="0.35">
      <c r="A13286" s="4" t="s">
        <v>8</v>
      </c>
      <c r="B13286" s="3" t="s">
        <v>14</v>
      </c>
      <c r="C13286" s="16">
        <v>45701</v>
      </c>
      <c r="D13286" s="1" t="s">
        <v>1</v>
      </c>
      <c r="E13286" s="1" t="s">
        <v>0</v>
      </c>
      <c r="G13286" s="2">
        <v>6</v>
      </c>
    </row>
    <row r="13287" spans="1:7" x14ac:dyDescent="0.35">
      <c r="A13287" s="4" t="s">
        <v>8</v>
      </c>
      <c r="B13287" s="3" t="s">
        <v>14</v>
      </c>
      <c r="C13287" s="16">
        <v>45701</v>
      </c>
      <c r="D13287" s="1" t="s">
        <v>1</v>
      </c>
      <c r="E13287" s="1" t="s">
        <v>3</v>
      </c>
      <c r="F13287" s="2">
        <v>22</v>
      </c>
      <c r="G13287" s="2">
        <v>2</v>
      </c>
    </row>
    <row r="13288" spans="1:7" x14ac:dyDescent="0.35">
      <c r="A13288" s="4" t="s">
        <v>8</v>
      </c>
      <c r="B13288" s="3" t="s">
        <v>14</v>
      </c>
      <c r="C13288" s="16">
        <v>45701</v>
      </c>
      <c r="D13288" s="1" t="s">
        <v>1</v>
      </c>
      <c r="E13288" s="1" t="s">
        <v>0</v>
      </c>
      <c r="G13288" s="2">
        <v>6</v>
      </c>
    </row>
    <row r="13289" spans="1:7" x14ac:dyDescent="0.35">
      <c r="A13289" s="4" t="s">
        <v>8</v>
      </c>
      <c r="B13289" s="3" t="s">
        <v>14</v>
      </c>
      <c r="C13289" s="16">
        <v>45701</v>
      </c>
      <c r="D13289" s="1" t="s">
        <v>1</v>
      </c>
      <c r="E13289" s="1" t="s">
        <v>0</v>
      </c>
      <c r="G13289" s="2">
        <v>6</v>
      </c>
    </row>
    <row r="13290" spans="1:7" x14ac:dyDescent="0.35">
      <c r="A13290" s="4" t="s">
        <v>8</v>
      </c>
      <c r="B13290" s="3" t="s">
        <v>11</v>
      </c>
      <c r="C13290" s="16">
        <v>45703</v>
      </c>
      <c r="D13290" s="1" t="s">
        <v>1</v>
      </c>
      <c r="E13290" s="1" t="s">
        <v>0</v>
      </c>
      <c r="G13290" s="2">
        <v>4</v>
      </c>
    </row>
    <row r="13291" spans="1:7" x14ac:dyDescent="0.35">
      <c r="A13291" s="4" t="s">
        <v>8</v>
      </c>
      <c r="B13291" s="3" t="s">
        <v>11</v>
      </c>
      <c r="C13291" s="16">
        <v>45703</v>
      </c>
      <c r="D13291" s="1" t="s">
        <v>1</v>
      </c>
      <c r="E13291" s="1" t="s">
        <v>0</v>
      </c>
      <c r="G13291" s="2">
        <v>1</v>
      </c>
    </row>
    <row r="13292" spans="1:7" x14ac:dyDescent="0.35">
      <c r="A13292" s="4" t="s">
        <v>8</v>
      </c>
      <c r="B13292" s="3" t="s">
        <v>11</v>
      </c>
      <c r="C13292" s="16">
        <v>45703</v>
      </c>
      <c r="D13292" s="1" t="s">
        <v>1</v>
      </c>
      <c r="E13292" s="1" t="s">
        <v>3</v>
      </c>
      <c r="F13292" s="2">
        <v>27</v>
      </c>
      <c r="G13292" s="2">
        <v>0</v>
      </c>
    </row>
    <row r="13293" spans="1:7" x14ac:dyDescent="0.35">
      <c r="A13293" s="4" t="s">
        <v>8</v>
      </c>
      <c r="B13293" s="3" t="s">
        <v>11</v>
      </c>
      <c r="C13293" s="16">
        <v>45703</v>
      </c>
      <c r="D13293" s="1" t="s">
        <v>1</v>
      </c>
      <c r="E13293" s="1" t="s">
        <v>0</v>
      </c>
      <c r="G13293" s="2">
        <v>3</v>
      </c>
    </row>
    <row r="13294" spans="1:7" x14ac:dyDescent="0.35">
      <c r="A13294" s="4" t="s">
        <v>8</v>
      </c>
      <c r="B13294" s="3" t="s">
        <v>11</v>
      </c>
      <c r="C13294" s="16">
        <v>45703</v>
      </c>
      <c r="D13294" s="1" t="s">
        <v>1</v>
      </c>
      <c r="E13294" s="1" t="s">
        <v>0</v>
      </c>
      <c r="G13294" s="2">
        <v>4</v>
      </c>
    </row>
    <row r="13295" spans="1:7" x14ac:dyDescent="0.35">
      <c r="A13295" s="4" t="s">
        <v>8</v>
      </c>
      <c r="B13295" s="3" t="s">
        <v>11</v>
      </c>
      <c r="C13295" s="16">
        <v>45703</v>
      </c>
      <c r="D13295" s="1" t="s">
        <v>1</v>
      </c>
      <c r="E13295" s="1" t="s">
        <v>0</v>
      </c>
      <c r="G13295" s="2">
        <v>4</v>
      </c>
    </row>
    <row r="13296" spans="1:7" x14ac:dyDescent="0.35">
      <c r="A13296" s="4" t="s">
        <v>8</v>
      </c>
      <c r="B13296" s="3" t="s">
        <v>10</v>
      </c>
      <c r="C13296" s="16">
        <v>45704</v>
      </c>
      <c r="D13296" s="1" t="s">
        <v>5</v>
      </c>
      <c r="E13296" s="1" t="s">
        <v>0</v>
      </c>
    </row>
    <row r="13297" spans="1:7" x14ac:dyDescent="0.35">
      <c r="A13297" s="4" t="s">
        <v>8</v>
      </c>
      <c r="B13297" s="3" t="s">
        <v>14</v>
      </c>
      <c r="C13297" s="16">
        <v>45701</v>
      </c>
      <c r="D13297" s="1" t="s">
        <v>1</v>
      </c>
      <c r="E13297" s="1" t="s">
        <v>0</v>
      </c>
      <c r="G13297" s="2">
        <v>6</v>
      </c>
    </row>
    <row r="13298" spans="1:7" x14ac:dyDescent="0.35">
      <c r="A13298" s="4" t="s">
        <v>8</v>
      </c>
      <c r="B13298" s="3" t="s">
        <v>14</v>
      </c>
      <c r="C13298" s="16">
        <v>45701</v>
      </c>
      <c r="D13298" s="1" t="s">
        <v>1</v>
      </c>
      <c r="E13298" s="1" t="s">
        <v>3</v>
      </c>
      <c r="F13298" s="2">
        <v>28</v>
      </c>
      <c r="G13298" s="2">
        <v>1</v>
      </c>
    </row>
    <row r="13299" spans="1:7" x14ac:dyDescent="0.35">
      <c r="A13299" s="4" t="s">
        <v>8</v>
      </c>
      <c r="B13299" s="3" t="s">
        <v>14</v>
      </c>
      <c r="C13299" s="16">
        <v>45701</v>
      </c>
      <c r="D13299" s="1" t="s">
        <v>1</v>
      </c>
      <c r="E13299" s="1" t="s">
        <v>3</v>
      </c>
      <c r="F13299" s="2">
        <v>33</v>
      </c>
      <c r="G13299" s="2">
        <v>4</v>
      </c>
    </row>
    <row r="13300" spans="1:7" x14ac:dyDescent="0.35">
      <c r="A13300" s="4" t="s">
        <v>8</v>
      </c>
      <c r="B13300" s="3" t="s">
        <v>13</v>
      </c>
      <c r="C13300" s="16">
        <v>45702</v>
      </c>
      <c r="D13300" s="1" t="s">
        <v>1</v>
      </c>
      <c r="E13300" s="1" t="s">
        <v>0</v>
      </c>
      <c r="G13300" s="2">
        <v>3</v>
      </c>
    </row>
    <row r="13301" spans="1:7" x14ac:dyDescent="0.35">
      <c r="A13301" s="4" t="s">
        <v>8</v>
      </c>
      <c r="B13301" s="3" t="s">
        <v>13</v>
      </c>
      <c r="C13301" s="16">
        <v>45702</v>
      </c>
      <c r="D13301" s="1" t="s">
        <v>1</v>
      </c>
      <c r="E13301" s="1" t="s">
        <v>0</v>
      </c>
      <c r="G13301" s="2">
        <v>5</v>
      </c>
    </row>
    <row r="13302" spans="1:7" x14ac:dyDescent="0.35">
      <c r="A13302" s="4" t="s">
        <v>8</v>
      </c>
      <c r="B13302" s="3" t="s">
        <v>13</v>
      </c>
      <c r="C13302" s="16">
        <v>45702</v>
      </c>
      <c r="D13302" s="1" t="s">
        <v>1</v>
      </c>
      <c r="E13302" s="1" t="s">
        <v>0</v>
      </c>
      <c r="G13302" s="2">
        <v>5</v>
      </c>
    </row>
    <row r="13303" spans="1:7" x14ac:dyDescent="0.35">
      <c r="A13303" s="4" t="s">
        <v>8</v>
      </c>
      <c r="B13303" s="3" t="s">
        <v>13</v>
      </c>
      <c r="C13303" s="16">
        <v>45702</v>
      </c>
      <c r="D13303" s="1" t="s">
        <v>1</v>
      </c>
      <c r="E13303" s="1" t="s">
        <v>4</v>
      </c>
      <c r="F13303" s="2">
        <v>32</v>
      </c>
      <c r="G13303" s="2">
        <v>2</v>
      </c>
    </row>
    <row r="13304" spans="1:7" x14ac:dyDescent="0.35">
      <c r="A13304" s="4" t="s">
        <v>8</v>
      </c>
      <c r="B13304" s="3" t="s">
        <v>13</v>
      </c>
      <c r="C13304" s="16">
        <v>45702</v>
      </c>
      <c r="D13304" s="1" t="s">
        <v>1</v>
      </c>
      <c r="E13304" s="1" t="s">
        <v>3</v>
      </c>
      <c r="F13304" s="2">
        <v>22</v>
      </c>
      <c r="G13304" s="2">
        <v>0</v>
      </c>
    </row>
    <row r="13305" spans="1:7" x14ac:dyDescent="0.35">
      <c r="A13305" s="4" t="s">
        <v>8</v>
      </c>
      <c r="B13305" s="3" t="s">
        <v>13</v>
      </c>
      <c r="C13305" s="16">
        <v>45702</v>
      </c>
      <c r="D13305" s="1" t="s">
        <v>1</v>
      </c>
      <c r="E13305" s="1" t="s">
        <v>0</v>
      </c>
      <c r="G13305" s="2">
        <v>5</v>
      </c>
    </row>
    <row r="13306" spans="1:7" x14ac:dyDescent="0.35">
      <c r="A13306" s="4" t="s">
        <v>8</v>
      </c>
      <c r="B13306" s="3" t="s">
        <v>14</v>
      </c>
      <c r="C13306" s="16">
        <v>45701</v>
      </c>
      <c r="D13306" s="1" t="s">
        <v>1</v>
      </c>
      <c r="E13306" s="1" t="s">
        <v>4</v>
      </c>
      <c r="F13306" s="2">
        <v>30</v>
      </c>
      <c r="G13306" s="2">
        <v>0</v>
      </c>
    </row>
    <row r="13307" spans="1:7" x14ac:dyDescent="0.35">
      <c r="A13307" s="4" t="s">
        <v>8</v>
      </c>
      <c r="B13307" s="3" t="s">
        <v>14</v>
      </c>
      <c r="C13307" s="16">
        <v>45701</v>
      </c>
      <c r="D13307" s="1" t="s">
        <v>1</v>
      </c>
      <c r="E13307" s="1" t="s">
        <v>0</v>
      </c>
      <c r="G13307" s="2">
        <v>6</v>
      </c>
    </row>
    <row r="13308" spans="1:7" x14ac:dyDescent="0.35">
      <c r="A13308" s="4" t="s">
        <v>8</v>
      </c>
      <c r="B13308" s="3" t="s">
        <v>14</v>
      </c>
      <c r="C13308" s="16">
        <v>45701</v>
      </c>
      <c r="D13308" s="1" t="s">
        <v>1</v>
      </c>
      <c r="E13308" s="1" t="s">
        <v>3</v>
      </c>
      <c r="F13308" s="2">
        <v>46</v>
      </c>
      <c r="G13308" s="2">
        <v>0</v>
      </c>
    </row>
    <row r="13309" spans="1:7" x14ac:dyDescent="0.35">
      <c r="A13309" s="4" t="s">
        <v>8</v>
      </c>
      <c r="B13309" s="3" t="s">
        <v>14</v>
      </c>
      <c r="C13309" s="16">
        <v>45701</v>
      </c>
      <c r="D13309" s="1" t="s">
        <v>1</v>
      </c>
      <c r="E13309" s="1" t="s">
        <v>4</v>
      </c>
      <c r="F13309" s="2">
        <v>35</v>
      </c>
      <c r="G13309" s="2">
        <v>5</v>
      </c>
    </row>
    <row r="13310" spans="1:7" x14ac:dyDescent="0.35">
      <c r="A13310" s="4" t="s">
        <v>8</v>
      </c>
      <c r="B13310" s="3" t="s">
        <v>14</v>
      </c>
      <c r="C13310" s="16">
        <v>45701</v>
      </c>
      <c r="D13310" s="1" t="s">
        <v>1</v>
      </c>
      <c r="E13310" s="1" t="s">
        <v>3</v>
      </c>
      <c r="F13310" s="2">
        <v>43</v>
      </c>
      <c r="G13310" s="2">
        <v>6</v>
      </c>
    </row>
    <row r="13311" spans="1:7" x14ac:dyDescent="0.35">
      <c r="A13311" s="4" t="s">
        <v>8</v>
      </c>
      <c r="B13311" s="3" t="s">
        <v>14</v>
      </c>
      <c r="C13311" s="16">
        <v>45701</v>
      </c>
      <c r="D13311" s="1" t="s">
        <v>1</v>
      </c>
      <c r="E13311" s="1" t="s">
        <v>0</v>
      </c>
      <c r="G13311" s="2">
        <v>6</v>
      </c>
    </row>
    <row r="13312" spans="1:7" x14ac:dyDescent="0.35">
      <c r="A13312" s="4" t="s">
        <v>8</v>
      </c>
      <c r="B13312" s="3" t="s">
        <v>14</v>
      </c>
      <c r="C13312" s="16">
        <v>45701</v>
      </c>
      <c r="D13312" s="1" t="s">
        <v>1</v>
      </c>
      <c r="E13312" s="1" t="s">
        <v>3</v>
      </c>
      <c r="F13312" s="2">
        <v>24</v>
      </c>
      <c r="G13312" s="2">
        <v>6</v>
      </c>
    </row>
    <row r="13313" spans="1:7" x14ac:dyDescent="0.35">
      <c r="A13313" s="4" t="s">
        <v>8</v>
      </c>
      <c r="B13313" s="3" t="s">
        <v>14</v>
      </c>
      <c r="C13313" s="16">
        <v>45701</v>
      </c>
      <c r="D13313" s="1" t="s">
        <v>1</v>
      </c>
      <c r="E13313" s="1" t="s">
        <v>3</v>
      </c>
      <c r="F13313" s="2">
        <v>26</v>
      </c>
      <c r="G13313" s="2">
        <v>5</v>
      </c>
    </row>
    <row r="13314" spans="1:7" x14ac:dyDescent="0.35">
      <c r="A13314" s="4" t="s">
        <v>8</v>
      </c>
      <c r="B13314" s="3" t="s">
        <v>14</v>
      </c>
      <c r="C13314" s="16">
        <v>45701</v>
      </c>
      <c r="D13314" s="1" t="s">
        <v>1</v>
      </c>
      <c r="E13314" s="1" t="s">
        <v>0</v>
      </c>
      <c r="G13314" s="2">
        <v>6</v>
      </c>
    </row>
    <row r="13315" spans="1:7" x14ac:dyDescent="0.35">
      <c r="A13315" s="4" t="s">
        <v>8</v>
      </c>
      <c r="B13315" s="3" t="s">
        <v>14</v>
      </c>
      <c r="C13315" s="16">
        <v>45701</v>
      </c>
      <c r="D13315" s="1" t="s">
        <v>1</v>
      </c>
      <c r="E13315" s="1" t="s">
        <v>3</v>
      </c>
      <c r="F13315" s="2">
        <v>30</v>
      </c>
      <c r="G13315" s="2">
        <v>0</v>
      </c>
    </row>
    <row r="13316" spans="1:7" x14ac:dyDescent="0.35">
      <c r="A13316" s="4" t="s">
        <v>8</v>
      </c>
      <c r="B13316" s="3" t="s">
        <v>14</v>
      </c>
      <c r="C13316" s="16">
        <v>45701</v>
      </c>
      <c r="D13316" s="1" t="s">
        <v>1</v>
      </c>
      <c r="E13316" s="1" t="s">
        <v>0</v>
      </c>
      <c r="G13316" s="2">
        <v>5</v>
      </c>
    </row>
    <row r="13317" spans="1:7" x14ac:dyDescent="0.35">
      <c r="A13317" s="4" t="s">
        <v>8</v>
      </c>
      <c r="B13317" s="3" t="s">
        <v>13</v>
      </c>
      <c r="C13317" s="16">
        <v>45702</v>
      </c>
      <c r="D13317" s="1" t="s">
        <v>5</v>
      </c>
      <c r="E13317" s="1" t="s">
        <v>0</v>
      </c>
    </row>
    <row r="13318" spans="1:7" x14ac:dyDescent="0.35">
      <c r="A13318" s="4" t="s">
        <v>8</v>
      </c>
      <c r="B13318" s="3" t="s">
        <v>13</v>
      </c>
      <c r="C13318" s="16">
        <v>45702</v>
      </c>
      <c r="D13318" s="1" t="s">
        <v>1</v>
      </c>
      <c r="E13318" s="1" t="s">
        <v>0</v>
      </c>
      <c r="G13318" s="2">
        <v>5</v>
      </c>
    </row>
    <row r="13319" spans="1:7" x14ac:dyDescent="0.35">
      <c r="A13319" s="4" t="s">
        <v>8</v>
      </c>
      <c r="B13319" s="3" t="s">
        <v>13</v>
      </c>
      <c r="C13319" s="16">
        <v>45702</v>
      </c>
      <c r="D13319" s="1" t="s">
        <v>1</v>
      </c>
      <c r="E13319" s="1" t="s">
        <v>3</v>
      </c>
      <c r="F13319" s="2">
        <v>32</v>
      </c>
      <c r="G13319" s="2">
        <v>5</v>
      </c>
    </row>
    <row r="13320" spans="1:7" x14ac:dyDescent="0.35">
      <c r="A13320" s="4" t="s">
        <v>8</v>
      </c>
      <c r="B13320" s="3" t="s">
        <v>13</v>
      </c>
      <c r="C13320" s="16">
        <v>45702</v>
      </c>
      <c r="D13320" s="1" t="s">
        <v>1</v>
      </c>
      <c r="E13320" s="1" t="s">
        <v>0</v>
      </c>
      <c r="G13320" s="2">
        <v>5</v>
      </c>
    </row>
    <row r="13321" spans="1:7" x14ac:dyDescent="0.35">
      <c r="A13321" s="4" t="s">
        <v>8</v>
      </c>
      <c r="B13321" s="3" t="s">
        <v>13</v>
      </c>
      <c r="C13321" s="16">
        <v>45702</v>
      </c>
      <c r="D13321" s="1" t="s">
        <v>1</v>
      </c>
      <c r="E13321" s="1" t="s">
        <v>3</v>
      </c>
      <c r="F13321" s="2">
        <v>21</v>
      </c>
      <c r="G13321" s="2">
        <v>5</v>
      </c>
    </row>
    <row r="13322" spans="1:7" x14ac:dyDescent="0.35">
      <c r="A13322" s="4" t="s">
        <v>8</v>
      </c>
      <c r="B13322" s="3" t="s">
        <v>13</v>
      </c>
      <c r="C13322" s="16">
        <v>45702</v>
      </c>
      <c r="D13322" s="1" t="s">
        <v>1</v>
      </c>
      <c r="E13322" s="1" t="s">
        <v>0</v>
      </c>
      <c r="G13322" s="2">
        <v>0</v>
      </c>
    </row>
    <row r="13323" spans="1:7" x14ac:dyDescent="0.35">
      <c r="A13323" s="4" t="s">
        <v>8</v>
      </c>
      <c r="B13323" s="3" t="s">
        <v>13</v>
      </c>
      <c r="C13323" s="16">
        <v>45702</v>
      </c>
      <c r="D13323" s="1" t="s">
        <v>1</v>
      </c>
      <c r="E13323" s="1" t="s">
        <v>0</v>
      </c>
      <c r="G13323" s="2">
        <v>5</v>
      </c>
    </row>
    <row r="13324" spans="1:7" x14ac:dyDescent="0.35">
      <c r="A13324" s="4" t="s">
        <v>8</v>
      </c>
      <c r="B13324" s="3" t="s">
        <v>13</v>
      </c>
      <c r="C13324" s="16">
        <v>45702</v>
      </c>
      <c r="D13324" s="1" t="s">
        <v>1</v>
      </c>
      <c r="E13324" s="1" t="s">
        <v>0</v>
      </c>
      <c r="G13324" s="2">
        <v>5</v>
      </c>
    </row>
    <row r="13325" spans="1:7" x14ac:dyDescent="0.35">
      <c r="A13325" s="4" t="s">
        <v>8</v>
      </c>
      <c r="B13325" s="3" t="s">
        <v>13</v>
      </c>
      <c r="C13325" s="16">
        <v>45702</v>
      </c>
      <c r="D13325" s="1" t="s">
        <v>1</v>
      </c>
      <c r="E13325" s="1" t="s">
        <v>3</v>
      </c>
      <c r="F13325" s="2">
        <v>21</v>
      </c>
      <c r="G13325" s="2">
        <v>1</v>
      </c>
    </row>
    <row r="13326" spans="1:7" x14ac:dyDescent="0.35">
      <c r="A13326" s="4" t="s">
        <v>8</v>
      </c>
      <c r="B13326" s="3" t="s">
        <v>13</v>
      </c>
      <c r="C13326" s="16">
        <v>45702</v>
      </c>
      <c r="D13326" s="1" t="s">
        <v>1</v>
      </c>
      <c r="E13326" s="1" t="s">
        <v>0</v>
      </c>
      <c r="G13326" s="2">
        <v>4</v>
      </c>
    </row>
    <row r="13327" spans="1:7" x14ac:dyDescent="0.35">
      <c r="A13327" s="4" t="s">
        <v>8</v>
      </c>
      <c r="B13327" s="3" t="s">
        <v>13</v>
      </c>
      <c r="C13327" s="16">
        <v>45702</v>
      </c>
      <c r="D13327" s="1" t="s">
        <v>1</v>
      </c>
      <c r="E13327" s="1" t="s">
        <v>3</v>
      </c>
      <c r="F13327" s="2">
        <v>22</v>
      </c>
      <c r="G13327" s="2">
        <v>0</v>
      </c>
    </row>
    <row r="13328" spans="1:7" x14ac:dyDescent="0.35">
      <c r="A13328" s="4" t="s">
        <v>8</v>
      </c>
      <c r="B13328" s="3" t="s">
        <v>13</v>
      </c>
      <c r="C13328" s="16">
        <v>45702</v>
      </c>
      <c r="D13328" s="1" t="s">
        <v>1</v>
      </c>
      <c r="E13328" s="1" t="s">
        <v>0</v>
      </c>
      <c r="G13328" s="2">
        <v>5</v>
      </c>
    </row>
    <row r="13329" spans="1:7" x14ac:dyDescent="0.35">
      <c r="A13329" s="4" t="s">
        <v>8</v>
      </c>
      <c r="B13329" s="3" t="s">
        <v>13</v>
      </c>
      <c r="C13329" s="16">
        <v>45702</v>
      </c>
      <c r="D13329" s="1" t="s">
        <v>1</v>
      </c>
      <c r="E13329" s="1" t="s">
        <v>0</v>
      </c>
      <c r="F13329" s="2">
        <v>27</v>
      </c>
      <c r="G13329" s="2">
        <v>5</v>
      </c>
    </row>
    <row r="13330" spans="1:7" x14ac:dyDescent="0.35">
      <c r="A13330" s="4" t="s">
        <v>8</v>
      </c>
      <c r="B13330" s="3" t="s">
        <v>13</v>
      </c>
      <c r="C13330" s="16">
        <v>45702</v>
      </c>
      <c r="D13330" s="1" t="s">
        <v>1</v>
      </c>
      <c r="E13330" s="1" t="s">
        <v>3</v>
      </c>
      <c r="F13330" s="2">
        <v>39</v>
      </c>
      <c r="G13330" s="2">
        <v>3</v>
      </c>
    </row>
    <row r="13331" spans="1:7" x14ac:dyDescent="0.35">
      <c r="A13331" s="4" t="s">
        <v>8</v>
      </c>
      <c r="B13331" s="3" t="s">
        <v>13</v>
      </c>
      <c r="C13331" s="16">
        <v>45702</v>
      </c>
      <c r="D13331" s="1" t="s">
        <v>1</v>
      </c>
      <c r="E13331" s="1" t="s">
        <v>0</v>
      </c>
      <c r="G13331" s="2">
        <v>5</v>
      </c>
    </row>
    <row r="13332" spans="1:7" x14ac:dyDescent="0.35">
      <c r="A13332" s="4">
        <v>234</v>
      </c>
      <c r="B13332" s="3" t="s">
        <v>13</v>
      </c>
      <c r="C13332" s="16">
        <v>45702</v>
      </c>
      <c r="D13332" s="1" t="s">
        <v>1</v>
      </c>
      <c r="E13332" s="1" t="s">
        <v>0</v>
      </c>
      <c r="G13332" s="2">
        <v>5</v>
      </c>
    </row>
    <row r="13333" spans="1:7" x14ac:dyDescent="0.35">
      <c r="A13333" s="4" t="s">
        <v>8</v>
      </c>
      <c r="B13333" s="3" t="s">
        <v>13</v>
      </c>
      <c r="C13333" s="16">
        <v>45702</v>
      </c>
      <c r="D13333" s="1" t="s">
        <v>1</v>
      </c>
      <c r="E13333" s="1" t="s">
        <v>0</v>
      </c>
      <c r="G13333" s="2">
        <v>5</v>
      </c>
    </row>
    <row r="13334" spans="1:7" x14ac:dyDescent="0.35">
      <c r="A13334" s="4" t="s">
        <v>8</v>
      </c>
      <c r="B13334" s="3" t="s">
        <v>13</v>
      </c>
      <c r="C13334" s="16">
        <v>45702</v>
      </c>
      <c r="D13334" s="1" t="s">
        <v>1</v>
      </c>
      <c r="E13334" s="1" t="s">
        <v>3</v>
      </c>
      <c r="F13334" s="2">
        <v>32</v>
      </c>
      <c r="G13334" s="2">
        <v>4</v>
      </c>
    </row>
    <row r="13335" spans="1:7" x14ac:dyDescent="0.35">
      <c r="A13335" s="4" t="s">
        <v>8</v>
      </c>
      <c r="B13335" s="3" t="s">
        <v>13</v>
      </c>
      <c r="C13335" s="16">
        <v>45702</v>
      </c>
      <c r="D13335" s="1" t="s">
        <v>1</v>
      </c>
      <c r="E13335" s="1" t="s">
        <v>0</v>
      </c>
      <c r="G13335" s="2">
        <v>5</v>
      </c>
    </row>
    <row r="13336" spans="1:7" x14ac:dyDescent="0.35">
      <c r="A13336" s="4" t="s">
        <v>8</v>
      </c>
      <c r="B13336" s="3" t="s">
        <v>13</v>
      </c>
      <c r="C13336" s="16">
        <v>45702</v>
      </c>
      <c r="D13336" s="1" t="s">
        <v>1</v>
      </c>
      <c r="E13336" s="1" t="s">
        <v>0</v>
      </c>
      <c r="G13336" s="2">
        <v>5</v>
      </c>
    </row>
    <row r="13337" spans="1:7" x14ac:dyDescent="0.35">
      <c r="A13337" s="4" t="s">
        <v>8</v>
      </c>
      <c r="B13337" s="3" t="s">
        <v>13</v>
      </c>
      <c r="C13337" s="16">
        <v>45702</v>
      </c>
      <c r="D13337" s="1" t="s">
        <v>1</v>
      </c>
      <c r="E13337" s="1" t="s">
        <v>3</v>
      </c>
      <c r="F13337" s="2">
        <v>18</v>
      </c>
      <c r="G13337" s="2">
        <v>0</v>
      </c>
    </row>
    <row r="13338" spans="1:7" x14ac:dyDescent="0.35">
      <c r="A13338" s="4" t="s">
        <v>8</v>
      </c>
      <c r="B13338" s="3" t="s">
        <v>13</v>
      </c>
      <c r="C13338" s="16">
        <v>45702</v>
      </c>
      <c r="D13338" s="1" t="s">
        <v>1</v>
      </c>
      <c r="E13338" s="1" t="s">
        <v>0</v>
      </c>
      <c r="G13338" s="2">
        <v>4</v>
      </c>
    </row>
    <row r="13339" spans="1:7" x14ac:dyDescent="0.35">
      <c r="A13339" s="4" t="s">
        <v>8</v>
      </c>
      <c r="B13339" s="3" t="s">
        <v>13</v>
      </c>
      <c r="C13339" s="16">
        <v>45702</v>
      </c>
      <c r="D13339" s="1" t="s">
        <v>1</v>
      </c>
      <c r="E13339" s="1" t="s">
        <v>0</v>
      </c>
      <c r="G13339" s="2">
        <v>5</v>
      </c>
    </row>
    <row r="13340" spans="1:7" x14ac:dyDescent="0.35">
      <c r="A13340" s="4" t="s">
        <v>8</v>
      </c>
      <c r="B13340" s="3" t="s">
        <v>13</v>
      </c>
      <c r="C13340" s="16">
        <v>45702</v>
      </c>
      <c r="D13340" s="1" t="s">
        <v>1</v>
      </c>
      <c r="E13340" s="1" t="s">
        <v>0</v>
      </c>
      <c r="F13340" s="2">
        <v>35</v>
      </c>
      <c r="G13340" s="2">
        <v>5</v>
      </c>
    </row>
    <row r="13341" spans="1:7" x14ac:dyDescent="0.35">
      <c r="A13341" s="4" t="s">
        <v>8</v>
      </c>
      <c r="B13341" s="3" t="s">
        <v>13</v>
      </c>
      <c r="C13341" s="16">
        <v>45702</v>
      </c>
      <c r="D13341" s="1" t="s">
        <v>1</v>
      </c>
      <c r="E13341" s="1" t="s">
        <v>0</v>
      </c>
      <c r="G13341" s="2">
        <v>5</v>
      </c>
    </row>
    <row r="13342" spans="1:7" x14ac:dyDescent="0.35">
      <c r="A13342" s="4" t="s">
        <v>8</v>
      </c>
      <c r="B13342" s="3" t="s">
        <v>11</v>
      </c>
      <c r="C13342" s="16">
        <v>45703</v>
      </c>
      <c r="D13342" s="1" t="s">
        <v>1</v>
      </c>
      <c r="E13342" s="1" t="s">
        <v>3</v>
      </c>
      <c r="F13342" s="2">
        <v>32</v>
      </c>
      <c r="G13342" s="2">
        <v>2</v>
      </c>
    </row>
    <row r="13343" spans="1:7" x14ac:dyDescent="0.35">
      <c r="A13343" s="4" t="s">
        <v>8</v>
      </c>
      <c r="B13343" s="3" t="s">
        <v>11</v>
      </c>
      <c r="C13343" s="16">
        <v>45703</v>
      </c>
      <c r="D13343" s="1" t="s">
        <v>1</v>
      </c>
      <c r="E13343" s="1" t="s">
        <v>3</v>
      </c>
      <c r="F13343" s="2">
        <v>36</v>
      </c>
      <c r="G13343" s="2">
        <v>2</v>
      </c>
    </row>
    <row r="13344" spans="1:7" x14ac:dyDescent="0.35">
      <c r="A13344" s="4" t="s">
        <v>8</v>
      </c>
      <c r="B13344" s="3" t="s">
        <v>11</v>
      </c>
      <c r="C13344" s="16">
        <v>45703</v>
      </c>
      <c r="D13344" s="1" t="s">
        <v>1</v>
      </c>
      <c r="E13344" s="1" t="s">
        <v>3</v>
      </c>
      <c r="F13344" s="2">
        <v>49</v>
      </c>
      <c r="G13344" s="2">
        <v>4</v>
      </c>
    </row>
    <row r="13345" spans="1:7" x14ac:dyDescent="0.35">
      <c r="A13345" s="4" t="s">
        <v>8</v>
      </c>
      <c r="B13345" s="3" t="s">
        <v>11</v>
      </c>
      <c r="C13345" s="16">
        <v>45703</v>
      </c>
      <c r="D13345" s="1" t="s">
        <v>1</v>
      </c>
      <c r="E13345" s="1" t="s">
        <v>0</v>
      </c>
      <c r="G13345" s="2">
        <v>4</v>
      </c>
    </row>
    <row r="13346" spans="1:7" x14ac:dyDescent="0.35">
      <c r="A13346" s="4" t="s">
        <v>8</v>
      </c>
      <c r="B13346" s="3" t="s">
        <v>11</v>
      </c>
      <c r="C13346" s="16">
        <v>45703</v>
      </c>
      <c r="D13346" s="1" t="s">
        <v>1</v>
      </c>
      <c r="E13346" s="1" t="s">
        <v>0</v>
      </c>
      <c r="G13346" s="2">
        <v>4</v>
      </c>
    </row>
    <row r="13347" spans="1:7" x14ac:dyDescent="0.35">
      <c r="A13347" s="4" t="s">
        <v>8</v>
      </c>
      <c r="B13347" s="3" t="s">
        <v>11</v>
      </c>
      <c r="C13347" s="16">
        <v>45703</v>
      </c>
      <c r="D13347" s="1" t="s">
        <v>1</v>
      </c>
      <c r="E13347" s="1" t="s">
        <v>3</v>
      </c>
      <c r="F13347" s="2">
        <v>32</v>
      </c>
      <c r="G13347" s="2">
        <v>4</v>
      </c>
    </row>
    <row r="13348" spans="1:7" x14ac:dyDescent="0.35">
      <c r="A13348" s="4" t="s">
        <v>8</v>
      </c>
      <c r="B13348" s="3" t="s">
        <v>11</v>
      </c>
      <c r="C13348" s="16">
        <v>45703</v>
      </c>
      <c r="D13348" s="1" t="s">
        <v>1</v>
      </c>
      <c r="E13348" s="1" t="s">
        <v>3</v>
      </c>
      <c r="F13348" s="2">
        <v>26</v>
      </c>
      <c r="G13348" s="2">
        <v>0</v>
      </c>
    </row>
    <row r="13349" spans="1:7" x14ac:dyDescent="0.35">
      <c r="A13349" s="4" t="s">
        <v>8</v>
      </c>
      <c r="B13349" s="3" t="s">
        <v>11</v>
      </c>
      <c r="C13349" s="16">
        <v>45703</v>
      </c>
      <c r="D13349" s="1" t="s">
        <v>1</v>
      </c>
      <c r="E13349" s="1" t="s">
        <v>0</v>
      </c>
      <c r="G13349" s="2">
        <v>2</v>
      </c>
    </row>
    <row r="13350" spans="1:7" x14ac:dyDescent="0.35">
      <c r="A13350" s="4" t="s">
        <v>8</v>
      </c>
      <c r="B13350" s="3" t="s">
        <v>11</v>
      </c>
      <c r="C13350" s="16">
        <v>45703</v>
      </c>
      <c r="D13350" s="1" t="s">
        <v>1</v>
      </c>
      <c r="E13350" s="1" t="s">
        <v>3</v>
      </c>
      <c r="F13350" s="2">
        <v>32</v>
      </c>
      <c r="G13350" s="2">
        <v>3</v>
      </c>
    </row>
    <row r="13351" spans="1:7" x14ac:dyDescent="0.35">
      <c r="A13351" s="4" t="s">
        <v>8</v>
      </c>
      <c r="B13351" s="3" t="s">
        <v>11</v>
      </c>
      <c r="C13351" s="16">
        <v>45703</v>
      </c>
      <c r="D13351" s="1" t="s">
        <v>1</v>
      </c>
      <c r="E13351" s="1" t="s">
        <v>0</v>
      </c>
      <c r="G13351" s="2">
        <v>4</v>
      </c>
    </row>
    <row r="13352" spans="1:7" x14ac:dyDescent="0.35">
      <c r="A13352" s="4" t="s">
        <v>8</v>
      </c>
      <c r="B13352" s="3" t="s">
        <v>11</v>
      </c>
      <c r="C13352" s="16">
        <v>45703</v>
      </c>
      <c r="D13352" s="1" t="s">
        <v>1</v>
      </c>
      <c r="E13352" s="1" t="s">
        <v>0</v>
      </c>
      <c r="G13352" s="2">
        <v>4</v>
      </c>
    </row>
    <row r="13353" spans="1:7" x14ac:dyDescent="0.35">
      <c r="A13353" s="4" t="s">
        <v>8</v>
      </c>
      <c r="B13353" s="3" t="s">
        <v>11</v>
      </c>
      <c r="C13353" s="16">
        <v>45703</v>
      </c>
      <c r="D13353" s="1" t="s">
        <v>1</v>
      </c>
      <c r="E13353" s="1" t="s">
        <v>3</v>
      </c>
      <c r="F13353" s="2">
        <v>31</v>
      </c>
      <c r="G13353" s="2">
        <v>4</v>
      </c>
    </row>
    <row r="13354" spans="1:7" x14ac:dyDescent="0.35">
      <c r="A13354" s="4" t="s">
        <v>8</v>
      </c>
      <c r="B13354" s="3" t="s">
        <v>11</v>
      </c>
      <c r="C13354" s="16">
        <v>45703</v>
      </c>
      <c r="D13354" s="1" t="s">
        <v>1</v>
      </c>
      <c r="E13354" s="1" t="s">
        <v>0</v>
      </c>
      <c r="G13354" s="2">
        <v>1</v>
      </c>
    </row>
    <row r="13355" spans="1:7" x14ac:dyDescent="0.35">
      <c r="A13355" s="4" t="s">
        <v>8</v>
      </c>
      <c r="B13355" s="3" t="s">
        <v>11</v>
      </c>
      <c r="C13355" s="16">
        <v>45703</v>
      </c>
      <c r="D13355" s="1" t="s">
        <v>1</v>
      </c>
      <c r="E13355" s="1" t="s">
        <v>3</v>
      </c>
      <c r="F13355" s="2">
        <v>24</v>
      </c>
      <c r="G13355" s="2">
        <v>4</v>
      </c>
    </row>
    <row r="13356" spans="1:7" x14ac:dyDescent="0.35">
      <c r="A13356" s="4" t="s">
        <v>8</v>
      </c>
      <c r="B13356" s="3" t="s">
        <v>11</v>
      </c>
      <c r="C13356" s="16">
        <v>45703</v>
      </c>
      <c r="D13356" s="1" t="s">
        <v>1</v>
      </c>
      <c r="E13356" s="1" t="s">
        <v>0</v>
      </c>
      <c r="G13356" s="2">
        <v>4</v>
      </c>
    </row>
    <row r="13357" spans="1:7" x14ac:dyDescent="0.35">
      <c r="A13357" s="4" t="s">
        <v>8</v>
      </c>
      <c r="B13357" s="3" t="s">
        <v>11</v>
      </c>
      <c r="C13357" s="16">
        <v>45703</v>
      </c>
      <c r="D13357" s="1" t="s">
        <v>1</v>
      </c>
      <c r="E13357" s="1" t="s">
        <v>0</v>
      </c>
      <c r="G13357" s="2">
        <v>3</v>
      </c>
    </row>
    <row r="13358" spans="1:7" x14ac:dyDescent="0.35">
      <c r="A13358" s="4" t="s">
        <v>8</v>
      </c>
      <c r="B13358" s="3" t="s">
        <v>11</v>
      </c>
      <c r="C13358" s="16">
        <v>45703</v>
      </c>
      <c r="D13358" s="1" t="s">
        <v>1</v>
      </c>
      <c r="E13358" s="1" t="s">
        <v>3</v>
      </c>
      <c r="F13358" s="2">
        <v>23</v>
      </c>
      <c r="G13358" s="2">
        <v>4</v>
      </c>
    </row>
    <row r="13359" spans="1:7" x14ac:dyDescent="0.35">
      <c r="A13359" s="4" t="s">
        <v>8</v>
      </c>
      <c r="B13359" s="3" t="s">
        <v>11</v>
      </c>
      <c r="C13359" s="16">
        <v>45703</v>
      </c>
      <c r="D13359" s="1" t="s">
        <v>1</v>
      </c>
      <c r="E13359" s="1" t="s">
        <v>0</v>
      </c>
      <c r="G13359" s="2">
        <v>0</v>
      </c>
    </row>
    <row r="13360" spans="1:7" x14ac:dyDescent="0.35">
      <c r="A13360" s="4" t="s">
        <v>8</v>
      </c>
      <c r="B13360" s="3" t="s">
        <v>11</v>
      </c>
      <c r="C13360" s="16">
        <v>45703</v>
      </c>
      <c r="D13360" s="1" t="s">
        <v>7</v>
      </c>
      <c r="E13360" s="1" t="s">
        <v>0</v>
      </c>
      <c r="G13360" s="2">
        <v>4</v>
      </c>
    </row>
    <row r="13361" spans="1:7" x14ac:dyDescent="0.35">
      <c r="A13361" s="4">
        <v>234</v>
      </c>
      <c r="B13361" s="3" t="s">
        <v>11</v>
      </c>
      <c r="C13361" s="16">
        <v>45703</v>
      </c>
      <c r="D13361" s="1" t="s">
        <v>1</v>
      </c>
      <c r="E13361" s="1" t="s">
        <v>12</v>
      </c>
      <c r="F13361" s="2">
        <v>48</v>
      </c>
      <c r="G13361" s="2">
        <v>0</v>
      </c>
    </row>
    <row r="13362" spans="1:7" x14ac:dyDescent="0.35">
      <c r="A13362" s="4" t="s">
        <v>8</v>
      </c>
      <c r="B13362" s="3" t="s">
        <v>11</v>
      </c>
      <c r="C13362" s="16">
        <v>45703</v>
      </c>
      <c r="D13362" s="1" t="s">
        <v>1</v>
      </c>
      <c r="E13362" s="1" t="s">
        <v>0</v>
      </c>
      <c r="G13362" s="2">
        <v>4</v>
      </c>
    </row>
    <row r="13363" spans="1:7" x14ac:dyDescent="0.35">
      <c r="A13363" s="4" t="s">
        <v>8</v>
      </c>
      <c r="B13363" s="3" t="s">
        <v>11</v>
      </c>
      <c r="C13363" s="16">
        <v>45703</v>
      </c>
      <c r="D13363" s="1" t="s">
        <v>1</v>
      </c>
      <c r="E13363" s="1" t="s">
        <v>0</v>
      </c>
      <c r="G13363" s="2">
        <v>4</v>
      </c>
    </row>
    <row r="13364" spans="1:7" x14ac:dyDescent="0.35">
      <c r="A13364" s="4" t="s">
        <v>8</v>
      </c>
      <c r="B13364" s="3" t="s">
        <v>11</v>
      </c>
      <c r="C13364" s="16">
        <v>45703</v>
      </c>
      <c r="D13364" s="1" t="s">
        <v>1</v>
      </c>
      <c r="E13364" s="1" t="s">
        <v>0</v>
      </c>
      <c r="G13364" s="2">
        <v>4</v>
      </c>
    </row>
    <row r="13365" spans="1:7" x14ac:dyDescent="0.35">
      <c r="A13365" s="4" t="s">
        <v>8</v>
      </c>
      <c r="B13365" s="3" t="s">
        <v>11</v>
      </c>
      <c r="C13365" s="16">
        <v>45703</v>
      </c>
      <c r="D13365" s="1" t="s">
        <v>1</v>
      </c>
      <c r="E13365" s="1" t="s">
        <v>0</v>
      </c>
      <c r="G13365" s="2">
        <v>4</v>
      </c>
    </row>
    <row r="13366" spans="1:7" x14ac:dyDescent="0.35">
      <c r="A13366" s="4" t="s">
        <v>8</v>
      </c>
      <c r="B13366" s="3" t="s">
        <v>11</v>
      </c>
      <c r="C13366" s="16">
        <v>45703</v>
      </c>
      <c r="D13366" s="1" t="s">
        <v>1</v>
      </c>
      <c r="E13366" s="1" t="s">
        <v>0</v>
      </c>
      <c r="G13366" s="2">
        <v>3</v>
      </c>
    </row>
    <row r="13367" spans="1:7" x14ac:dyDescent="0.35">
      <c r="A13367" s="4" t="s">
        <v>8</v>
      </c>
      <c r="B13367" s="3" t="s">
        <v>11</v>
      </c>
      <c r="C13367" s="16">
        <v>45703</v>
      </c>
      <c r="D13367" s="1" t="s">
        <v>1</v>
      </c>
      <c r="E13367" s="1" t="s">
        <v>0</v>
      </c>
      <c r="G13367" s="2">
        <v>4</v>
      </c>
    </row>
    <row r="13368" spans="1:7" x14ac:dyDescent="0.35">
      <c r="A13368" s="4" t="s">
        <v>8</v>
      </c>
      <c r="B13368" s="3" t="s">
        <v>11</v>
      </c>
      <c r="C13368" s="16">
        <v>45703</v>
      </c>
      <c r="D13368" s="1" t="s">
        <v>1</v>
      </c>
      <c r="E13368" s="1" t="s">
        <v>3</v>
      </c>
      <c r="F13368" s="2">
        <v>28</v>
      </c>
      <c r="G13368" s="2">
        <v>0</v>
      </c>
    </row>
    <row r="13369" spans="1:7" x14ac:dyDescent="0.35">
      <c r="A13369" s="4" t="s">
        <v>8</v>
      </c>
      <c r="B13369" s="3" t="s">
        <v>11</v>
      </c>
      <c r="C13369" s="16">
        <v>45703</v>
      </c>
      <c r="D13369" s="1" t="s">
        <v>1</v>
      </c>
      <c r="E13369" s="1" t="s">
        <v>0</v>
      </c>
      <c r="G13369" s="2">
        <v>4</v>
      </c>
    </row>
    <row r="13370" spans="1:7" x14ac:dyDescent="0.35">
      <c r="A13370" s="4" t="s">
        <v>8</v>
      </c>
      <c r="B13370" s="3" t="s">
        <v>11</v>
      </c>
      <c r="C13370" s="16">
        <v>45703</v>
      </c>
      <c r="D13370" s="1" t="s">
        <v>1</v>
      </c>
      <c r="E13370" s="1" t="s">
        <v>0</v>
      </c>
      <c r="G13370" s="2">
        <v>2</v>
      </c>
    </row>
    <row r="13371" spans="1:7" x14ac:dyDescent="0.35">
      <c r="A13371" s="4" t="s">
        <v>8</v>
      </c>
      <c r="B13371" s="3" t="s">
        <v>11</v>
      </c>
      <c r="C13371" s="16">
        <v>45703</v>
      </c>
      <c r="D13371" s="1" t="s">
        <v>1</v>
      </c>
      <c r="E13371" s="1" t="s">
        <v>0</v>
      </c>
      <c r="G13371" s="2">
        <v>4</v>
      </c>
    </row>
    <row r="13372" spans="1:7" x14ac:dyDescent="0.35">
      <c r="A13372" s="4" t="s">
        <v>8</v>
      </c>
      <c r="B13372" s="3" t="s">
        <v>11</v>
      </c>
      <c r="C13372" s="16">
        <v>45703</v>
      </c>
      <c r="D13372" s="1" t="s">
        <v>1</v>
      </c>
      <c r="E13372" s="1" t="s">
        <v>0</v>
      </c>
      <c r="G13372" s="2">
        <v>4</v>
      </c>
    </row>
    <row r="13373" spans="1:7" x14ac:dyDescent="0.35">
      <c r="A13373" s="4" t="s">
        <v>8</v>
      </c>
      <c r="B13373" s="3" t="s">
        <v>10</v>
      </c>
      <c r="C13373" s="16">
        <v>45704</v>
      </c>
      <c r="D13373" s="1" t="s">
        <v>1</v>
      </c>
      <c r="E13373" s="1" t="s">
        <v>3</v>
      </c>
      <c r="F13373" s="2">
        <v>35</v>
      </c>
      <c r="G13373" s="2">
        <v>0</v>
      </c>
    </row>
    <row r="13374" spans="1:7" x14ac:dyDescent="0.35">
      <c r="A13374" s="4" t="s">
        <v>8</v>
      </c>
      <c r="B13374" s="3" t="s">
        <v>10</v>
      </c>
      <c r="C13374" s="16">
        <v>45704</v>
      </c>
      <c r="D13374" s="1" t="s">
        <v>5</v>
      </c>
      <c r="E13374" s="1" t="s">
        <v>0</v>
      </c>
      <c r="F13374" s="2">
        <v>38</v>
      </c>
    </row>
    <row r="13375" spans="1:7" x14ac:dyDescent="0.35">
      <c r="A13375" s="4" t="s">
        <v>8</v>
      </c>
      <c r="B13375" s="3" t="s">
        <v>10</v>
      </c>
      <c r="C13375" s="16">
        <v>45704</v>
      </c>
      <c r="D13375" s="1" t="s">
        <v>1</v>
      </c>
      <c r="E13375" s="1" t="s">
        <v>0</v>
      </c>
      <c r="G13375" s="2">
        <v>3</v>
      </c>
    </row>
    <row r="13376" spans="1:7" x14ac:dyDescent="0.35">
      <c r="A13376" s="4" t="s">
        <v>8</v>
      </c>
      <c r="B13376" s="3" t="s">
        <v>10</v>
      </c>
      <c r="C13376" s="16">
        <v>45704</v>
      </c>
      <c r="D13376" s="1" t="s">
        <v>1</v>
      </c>
      <c r="E13376" s="1" t="s">
        <v>0</v>
      </c>
      <c r="G13376" s="2">
        <v>3</v>
      </c>
    </row>
    <row r="13377" spans="1:7" x14ac:dyDescent="0.35">
      <c r="A13377" s="4" t="s">
        <v>8</v>
      </c>
      <c r="B13377" s="3" t="s">
        <v>10</v>
      </c>
      <c r="C13377" s="16">
        <v>45704</v>
      </c>
      <c r="D13377" s="1" t="s">
        <v>1</v>
      </c>
      <c r="E13377" s="1" t="s">
        <v>0</v>
      </c>
      <c r="G13377" s="2">
        <v>3</v>
      </c>
    </row>
    <row r="13378" spans="1:7" x14ac:dyDescent="0.35">
      <c r="A13378" s="4" t="s">
        <v>8</v>
      </c>
      <c r="B13378" s="3" t="s">
        <v>10</v>
      </c>
      <c r="C13378" s="16">
        <v>45704</v>
      </c>
      <c r="D13378" s="1" t="s">
        <v>1</v>
      </c>
      <c r="E13378" s="1" t="s">
        <v>0</v>
      </c>
      <c r="G13378" s="2">
        <v>0</v>
      </c>
    </row>
    <row r="13379" spans="1:7" x14ac:dyDescent="0.35">
      <c r="A13379" s="4" t="s">
        <v>8</v>
      </c>
      <c r="B13379" s="3" t="s">
        <v>10</v>
      </c>
      <c r="C13379" s="16">
        <v>45704</v>
      </c>
      <c r="D13379" s="1" t="s">
        <v>1</v>
      </c>
      <c r="E13379" s="1" t="s">
        <v>0</v>
      </c>
      <c r="G13379" s="2">
        <v>3</v>
      </c>
    </row>
    <row r="13380" spans="1:7" x14ac:dyDescent="0.35">
      <c r="A13380" s="4" t="s">
        <v>8</v>
      </c>
      <c r="B13380" s="3" t="s">
        <v>10</v>
      </c>
      <c r="C13380" s="16">
        <v>45704</v>
      </c>
      <c r="D13380" s="1" t="s">
        <v>1</v>
      </c>
      <c r="E13380" s="1" t="s">
        <v>3</v>
      </c>
      <c r="F13380" s="2">
        <v>23</v>
      </c>
      <c r="G13380" s="2">
        <v>3</v>
      </c>
    </row>
    <row r="13381" spans="1:7" x14ac:dyDescent="0.35">
      <c r="A13381" s="4" t="s">
        <v>8</v>
      </c>
      <c r="B13381" s="3" t="s">
        <v>11</v>
      </c>
      <c r="C13381" s="16">
        <v>45703</v>
      </c>
      <c r="D13381" s="1" t="s">
        <v>1</v>
      </c>
      <c r="E13381" s="1" t="s">
        <v>3</v>
      </c>
      <c r="F13381" s="2">
        <v>20</v>
      </c>
      <c r="G13381" s="2">
        <v>3</v>
      </c>
    </row>
    <row r="13382" spans="1:7" x14ac:dyDescent="0.35">
      <c r="A13382" s="4" t="s">
        <v>8</v>
      </c>
      <c r="B13382" s="3" t="s">
        <v>10</v>
      </c>
      <c r="C13382" s="16">
        <v>45704</v>
      </c>
      <c r="D13382" s="1" t="s">
        <v>1</v>
      </c>
      <c r="E13382" s="1" t="s">
        <v>3</v>
      </c>
      <c r="F13382" s="2">
        <v>29</v>
      </c>
      <c r="G13382" s="2">
        <v>3</v>
      </c>
    </row>
    <row r="13383" spans="1:7" x14ac:dyDescent="0.35">
      <c r="A13383" s="4" t="s">
        <v>8</v>
      </c>
      <c r="B13383" s="3" t="s">
        <v>10</v>
      </c>
      <c r="C13383" s="16">
        <v>45704</v>
      </c>
      <c r="D13383" s="1" t="s">
        <v>1</v>
      </c>
      <c r="E13383" s="1" t="s">
        <v>4</v>
      </c>
      <c r="F13383" s="2">
        <v>40</v>
      </c>
      <c r="G13383" s="2">
        <v>3</v>
      </c>
    </row>
    <row r="13384" spans="1:7" x14ac:dyDescent="0.35">
      <c r="A13384" s="4" t="s">
        <v>8</v>
      </c>
      <c r="B13384" s="3" t="s">
        <v>10</v>
      </c>
      <c r="C13384" s="16">
        <v>45704</v>
      </c>
      <c r="D13384" s="1" t="s">
        <v>1</v>
      </c>
      <c r="E13384" s="1" t="s">
        <v>0</v>
      </c>
      <c r="F13384" s="2">
        <v>29</v>
      </c>
      <c r="G13384" s="2">
        <v>3</v>
      </c>
    </row>
    <row r="13385" spans="1:7" x14ac:dyDescent="0.35">
      <c r="A13385" s="4" t="s">
        <v>8</v>
      </c>
      <c r="B13385" s="3" t="s">
        <v>10</v>
      </c>
      <c r="C13385" s="16">
        <v>45704</v>
      </c>
      <c r="D13385" s="1" t="s">
        <v>1</v>
      </c>
      <c r="E13385" s="1" t="s">
        <v>0</v>
      </c>
      <c r="G13385" s="2">
        <v>2</v>
      </c>
    </row>
    <row r="13386" spans="1:7" x14ac:dyDescent="0.35">
      <c r="A13386" s="4" t="s">
        <v>8</v>
      </c>
      <c r="B13386" s="3" t="s">
        <v>10</v>
      </c>
      <c r="C13386" s="16">
        <v>45704</v>
      </c>
      <c r="D13386" s="1" t="s">
        <v>1</v>
      </c>
      <c r="E13386" s="1" t="s">
        <v>0</v>
      </c>
      <c r="G13386" s="2">
        <v>3</v>
      </c>
    </row>
    <row r="13387" spans="1:7" x14ac:dyDescent="0.35">
      <c r="A13387" s="4" t="s">
        <v>8</v>
      </c>
      <c r="B13387" s="3" t="s">
        <v>10</v>
      </c>
      <c r="C13387" s="16">
        <v>45704</v>
      </c>
      <c r="D13387" s="1" t="s">
        <v>1</v>
      </c>
      <c r="E13387" s="1" t="s">
        <v>3</v>
      </c>
      <c r="F13387" s="2">
        <v>19</v>
      </c>
      <c r="G13387" s="2">
        <v>2</v>
      </c>
    </row>
    <row r="13388" spans="1:7" x14ac:dyDescent="0.35">
      <c r="A13388" s="4" t="s">
        <v>8</v>
      </c>
      <c r="B13388" s="3" t="s">
        <v>10</v>
      </c>
      <c r="C13388" s="16">
        <v>45704</v>
      </c>
      <c r="D13388" s="1" t="s">
        <v>1</v>
      </c>
      <c r="E13388" s="1" t="s">
        <v>3</v>
      </c>
      <c r="F13388" s="2">
        <v>27</v>
      </c>
      <c r="G13388" s="2">
        <v>0</v>
      </c>
    </row>
    <row r="13389" spans="1:7" x14ac:dyDescent="0.35">
      <c r="A13389" s="4" t="s">
        <v>8</v>
      </c>
      <c r="B13389" s="3" t="s">
        <v>10</v>
      </c>
      <c r="C13389" s="16">
        <v>45704</v>
      </c>
      <c r="D13389" s="1" t="s">
        <v>1</v>
      </c>
      <c r="E13389" s="1" t="s">
        <v>3</v>
      </c>
      <c r="F13389" s="2">
        <v>28</v>
      </c>
      <c r="G13389" s="2">
        <v>3</v>
      </c>
    </row>
    <row r="13390" spans="1:7" x14ac:dyDescent="0.35">
      <c r="A13390" s="4" t="s">
        <v>8</v>
      </c>
      <c r="B13390" s="3" t="s">
        <v>10</v>
      </c>
      <c r="C13390" s="16">
        <v>45704</v>
      </c>
      <c r="D13390" s="1" t="s">
        <v>1</v>
      </c>
      <c r="E13390" s="1" t="s">
        <v>4</v>
      </c>
      <c r="F13390" s="2">
        <v>20</v>
      </c>
      <c r="G13390" s="2">
        <v>3</v>
      </c>
    </row>
    <row r="13391" spans="1:7" x14ac:dyDescent="0.35">
      <c r="A13391" s="4" t="s">
        <v>8</v>
      </c>
      <c r="B13391" s="3" t="s">
        <v>10</v>
      </c>
      <c r="C13391" s="16">
        <v>45704</v>
      </c>
      <c r="D13391" s="1" t="s">
        <v>1</v>
      </c>
      <c r="E13391" s="1" t="s">
        <v>0</v>
      </c>
      <c r="G13391" s="2">
        <v>3</v>
      </c>
    </row>
    <row r="13392" spans="1:7" x14ac:dyDescent="0.35">
      <c r="A13392" s="4" t="s">
        <v>8</v>
      </c>
      <c r="B13392" s="3" t="s">
        <v>10</v>
      </c>
      <c r="C13392" s="16">
        <v>45704</v>
      </c>
      <c r="D13392" s="1" t="s">
        <v>1</v>
      </c>
      <c r="E13392" s="1" t="s">
        <v>0</v>
      </c>
      <c r="G13392" s="2">
        <v>3</v>
      </c>
    </row>
    <row r="13393" spans="1:7" x14ac:dyDescent="0.35">
      <c r="A13393" s="4" t="s">
        <v>8</v>
      </c>
      <c r="B13393" s="3" t="s">
        <v>10</v>
      </c>
      <c r="C13393" s="16">
        <v>45704</v>
      </c>
      <c r="D13393" s="1" t="s">
        <v>1</v>
      </c>
      <c r="E13393" s="1" t="s">
        <v>0</v>
      </c>
      <c r="G13393" s="2">
        <v>3</v>
      </c>
    </row>
    <row r="13394" spans="1:7" x14ac:dyDescent="0.35">
      <c r="A13394" s="4" t="s">
        <v>8</v>
      </c>
      <c r="B13394" s="3" t="s">
        <v>10</v>
      </c>
      <c r="C13394" s="16">
        <v>45704</v>
      </c>
      <c r="D13394" s="1" t="s">
        <v>1</v>
      </c>
      <c r="E13394" s="1" t="s">
        <v>3</v>
      </c>
      <c r="F13394" s="2">
        <v>28</v>
      </c>
      <c r="G13394" s="2">
        <v>3</v>
      </c>
    </row>
    <row r="13395" spans="1:7" x14ac:dyDescent="0.35">
      <c r="A13395" s="4" t="s">
        <v>8</v>
      </c>
      <c r="B13395" s="3" t="s">
        <v>10</v>
      </c>
      <c r="C13395" s="16">
        <v>45704</v>
      </c>
      <c r="D13395" s="1" t="s">
        <v>1</v>
      </c>
      <c r="E13395" s="1" t="s">
        <v>0</v>
      </c>
      <c r="G13395" s="2">
        <v>3</v>
      </c>
    </row>
    <row r="13396" spans="1:7" x14ac:dyDescent="0.35">
      <c r="A13396" s="4" t="s">
        <v>8</v>
      </c>
      <c r="B13396" s="3" t="s">
        <v>10</v>
      </c>
      <c r="C13396" s="16">
        <v>45704</v>
      </c>
      <c r="D13396" s="1" t="s">
        <v>1</v>
      </c>
      <c r="E13396" s="1" t="s">
        <v>3</v>
      </c>
      <c r="F13396" s="2">
        <v>21</v>
      </c>
      <c r="G13396" s="2">
        <v>0</v>
      </c>
    </row>
    <row r="13397" spans="1:7" x14ac:dyDescent="0.35">
      <c r="A13397" s="4" t="s">
        <v>8</v>
      </c>
      <c r="B13397" s="3" t="s">
        <v>10</v>
      </c>
      <c r="C13397" s="16">
        <v>45704</v>
      </c>
      <c r="D13397" s="1" t="s">
        <v>1</v>
      </c>
      <c r="E13397" s="1" t="s">
        <v>0</v>
      </c>
      <c r="G13397" s="2">
        <v>1</v>
      </c>
    </row>
    <row r="13398" spans="1:7" x14ac:dyDescent="0.35">
      <c r="A13398" s="4" t="s">
        <v>8</v>
      </c>
      <c r="B13398" s="3" t="s">
        <v>10</v>
      </c>
      <c r="C13398" s="16">
        <v>45704</v>
      </c>
      <c r="D13398" s="1" t="s">
        <v>1</v>
      </c>
      <c r="E13398" s="1" t="s">
        <v>3</v>
      </c>
      <c r="F13398" s="2">
        <v>24</v>
      </c>
      <c r="G13398" s="2">
        <v>3</v>
      </c>
    </row>
    <row r="13399" spans="1:7" x14ac:dyDescent="0.35">
      <c r="A13399" s="4" t="s">
        <v>8</v>
      </c>
      <c r="B13399" s="3" t="s">
        <v>10</v>
      </c>
      <c r="C13399" s="16">
        <v>45704</v>
      </c>
      <c r="D13399" s="1" t="s">
        <v>1</v>
      </c>
      <c r="E13399" s="1" t="s">
        <v>0</v>
      </c>
      <c r="G13399" s="2">
        <v>3</v>
      </c>
    </row>
    <row r="13400" spans="1:7" x14ac:dyDescent="0.35">
      <c r="A13400" s="4" t="s">
        <v>8</v>
      </c>
      <c r="B13400" s="3" t="s">
        <v>10</v>
      </c>
      <c r="C13400" s="16">
        <v>45704</v>
      </c>
      <c r="D13400" s="1" t="s">
        <v>1</v>
      </c>
      <c r="E13400" s="1" t="s">
        <v>0</v>
      </c>
      <c r="G13400" s="2">
        <v>3</v>
      </c>
    </row>
    <row r="13401" spans="1:7" x14ac:dyDescent="0.35">
      <c r="A13401" s="4" t="s">
        <v>8</v>
      </c>
      <c r="B13401" s="3" t="s">
        <v>10</v>
      </c>
      <c r="C13401" s="16">
        <v>45704</v>
      </c>
      <c r="D13401" s="1" t="s">
        <v>5</v>
      </c>
      <c r="E13401" s="1" t="s">
        <v>0</v>
      </c>
    </row>
    <row r="13402" spans="1:7" x14ac:dyDescent="0.35">
      <c r="A13402" s="4" t="s">
        <v>8</v>
      </c>
      <c r="B13402" s="3" t="s">
        <v>10</v>
      </c>
      <c r="C13402" s="16">
        <v>45704</v>
      </c>
      <c r="D13402" s="1" t="s">
        <v>1</v>
      </c>
      <c r="E13402" s="1" t="s">
        <v>4</v>
      </c>
      <c r="F13402" s="2">
        <v>19</v>
      </c>
      <c r="G13402" s="2">
        <v>3</v>
      </c>
    </row>
    <row r="13403" spans="1:7" x14ac:dyDescent="0.35">
      <c r="A13403" s="4" t="s">
        <v>8</v>
      </c>
      <c r="B13403" s="3" t="s">
        <v>10</v>
      </c>
      <c r="C13403" s="16">
        <v>45704</v>
      </c>
      <c r="D13403" s="1" t="s">
        <v>1</v>
      </c>
      <c r="E13403" s="1" t="s">
        <v>0</v>
      </c>
      <c r="G13403" s="2">
        <v>3</v>
      </c>
    </row>
    <row r="13404" spans="1:7" x14ac:dyDescent="0.35">
      <c r="A13404" s="4" t="s">
        <v>8</v>
      </c>
      <c r="B13404" s="3" t="s">
        <v>10</v>
      </c>
      <c r="C13404" s="16">
        <v>45704</v>
      </c>
      <c r="D13404" s="1" t="s">
        <v>1</v>
      </c>
      <c r="E13404" s="1" t="s">
        <v>0</v>
      </c>
      <c r="G13404" s="2">
        <v>3</v>
      </c>
    </row>
    <row r="13405" spans="1:7" x14ac:dyDescent="0.35">
      <c r="A13405" s="4" t="s">
        <v>8</v>
      </c>
      <c r="B13405" s="3" t="s">
        <v>10</v>
      </c>
      <c r="C13405" s="16">
        <v>45704</v>
      </c>
      <c r="D13405" s="1" t="s">
        <v>1</v>
      </c>
      <c r="E13405" s="1" t="s">
        <v>0</v>
      </c>
      <c r="G13405" s="2">
        <v>3</v>
      </c>
    </row>
    <row r="13406" spans="1:7" x14ac:dyDescent="0.35">
      <c r="A13406" s="4" t="s">
        <v>8</v>
      </c>
      <c r="B13406" s="3" t="s">
        <v>10</v>
      </c>
      <c r="C13406" s="16">
        <v>45704</v>
      </c>
      <c r="D13406" s="1" t="s">
        <v>1</v>
      </c>
      <c r="E13406" s="1" t="s">
        <v>3</v>
      </c>
      <c r="F13406" s="2">
        <v>27</v>
      </c>
      <c r="G13406" s="2">
        <v>2</v>
      </c>
    </row>
    <row r="13407" spans="1:7" x14ac:dyDescent="0.35">
      <c r="A13407" s="4" t="s">
        <v>8</v>
      </c>
      <c r="B13407" s="3" t="s">
        <v>10</v>
      </c>
      <c r="C13407" s="16">
        <v>45704</v>
      </c>
      <c r="D13407" s="1" t="s">
        <v>1</v>
      </c>
      <c r="E13407" s="1" t="s">
        <v>0</v>
      </c>
      <c r="G13407" s="2">
        <v>0</v>
      </c>
    </row>
    <row r="13408" spans="1:7" x14ac:dyDescent="0.35">
      <c r="A13408" s="4" t="s">
        <v>8</v>
      </c>
      <c r="B13408" s="3" t="s">
        <v>10</v>
      </c>
      <c r="C13408" s="16">
        <v>45704</v>
      </c>
      <c r="D13408" s="1" t="s">
        <v>1</v>
      </c>
      <c r="E13408" s="1" t="s">
        <v>0</v>
      </c>
      <c r="G13408" s="2">
        <v>3</v>
      </c>
    </row>
    <row r="13409" spans="1:7" x14ac:dyDescent="0.35">
      <c r="A13409" s="4" t="s">
        <v>8</v>
      </c>
      <c r="B13409" s="3" t="s">
        <v>9</v>
      </c>
      <c r="C13409" s="16">
        <v>45705</v>
      </c>
      <c r="D13409" s="1" t="s">
        <v>1</v>
      </c>
      <c r="E13409" s="1" t="s">
        <v>0</v>
      </c>
      <c r="G13409" s="2">
        <v>2</v>
      </c>
    </row>
    <row r="13410" spans="1:7" x14ac:dyDescent="0.35">
      <c r="A13410" s="4" t="s">
        <v>8</v>
      </c>
      <c r="B13410" s="3" t="s">
        <v>9</v>
      </c>
      <c r="C13410" s="16">
        <v>45705</v>
      </c>
      <c r="D13410" s="1" t="s">
        <v>1</v>
      </c>
      <c r="E13410" s="1" t="s">
        <v>0</v>
      </c>
      <c r="G13410" s="2">
        <v>2</v>
      </c>
    </row>
    <row r="13411" spans="1:7" x14ac:dyDescent="0.35">
      <c r="A13411" s="4" t="s">
        <v>8</v>
      </c>
      <c r="B13411" s="3" t="s">
        <v>9</v>
      </c>
      <c r="C13411" s="16">
        <v>45705</v>
      </c>
      <c r="D13411" s="1" t="s">
        <v>1</v>
      </c>
      <c r="E13411" s="1" t="s">
        <v>3</v>
      </c>
      <c r="F13411" s="2">
        <v>23</v>
      </c>
      <c r="G13411" s="2">
        <v>2</v>
      </c>
    </row>
    <row r="13412" spans="1:7" x14ac:dyDescent="0.35">
      <c r="A13412" s="4" t="s">
        <v>8</v>
      </c>
      <c r="B13412" s="3" t="s">
        <v>9</v>
      </c>
      <c r="C13412" s="16">
        <v>45705</v>
      </c>
      <c r="D13412" s="1" t="s">
        <v>1</v>
      </c>
      <c r="E13412" s="1" t="s">
        <v>0</v>
      </c>
      <c r="G13412" s="2">
        <v>1</v>
      </c>
    </row>
    <row r="13413" spans="1:7" x14ac:dyDescent="0.35">
      <c r="A13413" s="4" t="s">
        <v>8</v>
      </c>
      <c r="B13413" s="3" t="s">
        <v>9</v>
      </c>
      <c r="C13413" s="16">
        <v>45705</v>
      </c>
      <c r="D13413" s="1" t="s">
        <v>5</v>
      </c>
      <c r="E13413" s="1" t="s">
        <v>0</v>
      </c>
    </row>
    <row r="13414" spans="1:7" x14ac:dyDescent="0.35">
      <c r="A13414" s="4" t="s">
        <v>8</v>
      </c>
      <c r="B13414" s="3" t="s">
        <v>9</v>
      </c>
      <c r="C13414" s="16">
        <v>45705</v>
      </c>
      <c r="D13414" s="1" t="s">
        <v>1</v>
      </c>
      <c r="E13414" s="1" t="s">
        <v>0</v>
      </c>
      <c r="G13414" s="2">
        <v>2</v>
      </c>
    </row>
    <row r="13415" spans="1:7" x14ac:dyDescent="0.35">
      <c r="A13415" s="4" t="s">
        <v>8</v>
      </c>
      <c r="B13415" s="3" t="s">
        <v>9</v>
      </c>
      <c r="C13415" s="16">
        <v>45705</v>
      </c>
      <c r="D13415" s="1" t="s">
        <v>1</v>
      </c>
      <c r="E13415" s="1" t="s">
        <v>3</v>
      </c>
      <c r="F13415" s="2">
        <v>22</v>
      </c>
      <c r="G13415" s="2">
        <v>0</v>
      </c>
    </row>
    <row r="13416" spans="1:7" x14ac:dyDescent="0.35">
      <c r="A13416" s="4" t="s">
        <v>8</v>
      </c>
      <c r="B13416" s="3" t="s">
        <v>9</v>
      </c>
      <c r="C13416" s="16">
        <v>45705</v>
      </c>
      <c r="D13416" s="1" t="s">
        <v>1</v>
      </c>
      <c r="E13416" s="1" t="s">
        <v>0</v>
      </c>
      <c r="G13416" s="2">
        <v>2</v>
      </c>
    </row>
    <row r="13417" spans="1:7" x14ac:dyDescent="0.35">
      <c r="A13417" s="4" t="s">
        <v>8</v>
      </c>
      <c r="B13417" s="3" t="s">
        <v>9</v>
      </c>
      <c r="C13417" s="16">
        <v>45705</v>
      </c>
      <c r="D13417" s="1" t="s">
        <v>1</v>
      </c>
      <c r="E13417" s="1" t="s">
        <v>0</v>
      </c>
      <c r="G13417" s="2">
        <v>0</v>
      </c>
    </row>
    <row r="13418" spans="1:7" x14ac:dyDescent="0.35">
      <c r="A13418" s="4" t="s">
        <v>8</v>
      </c>
      <c r="B13418" s="3" t="s">
        <v>9</v>
      </c>
      <c r="C13418" s="16">
        <v>45705</v>
      </c>
      <c r="D13418" s="1" t="s">
        <v>1</v>
      </c>
      <c r="E13418" s="1" t="s">
        <v>0</v>
      </c>
      <c r="G13418" s="2">
        <v>2</v>
      </c>
    </row>
    <row r="13419" spans="1:7" x14ac:dyDescent="0.35">
      <c r="A13419" s="4" t="s">
        <v>8</v>
      </c>
      <c r="B13419" s="3" t="s">
        <v>9</v>
      </c>
      <c r="C13419" s="16">
        <v>45705</v>
      </c>
      <c r="D13419" s="1" t="s">
        <v>1</v>
      </c>
      <c r="E13419" s="1" t="s">
        <v>0</v>
      </c>
      <c r="G13419" s="2">
        <v>0</v>
      </c>
    </row>
    <row r="13420" spans="1:7" x14ac:dyDescent="0.35">
      <c r="A13420" s="4" t="s">
        <v>8</v>
      </c>
      <c r="B13420" s="3" t="s">
        <v>10</v>
      </c>
      <c r="C13420" s="16">
        <v>45704</v>
      </c>
      <c r="D13420" s="1" t="s">
        <v>1</v>
      </c>
      <c r="E13420" s="1" t="s">
        <v>0</v>
      </c>
      <c r="G13420" s="2">
        <v>2</v>
      </c>
    </row>
    <row r="13421" spans="1:7" x14ac:dyDescent="0.35">
      <c r="A13421" s="4" t="s">
        <v>8</v>
      </c>
      <c r="B13421" s="3" t="s">
        <v>9</v>
      </c>
      <c r="C13421" s="16">
        <v>45705</v>
      </c>
      <c r="D13421" s="1" t="s">
        <v>1</v>
      </c>
      <c r="E13421" s="1" t="s">
        <v>0</v>
      </c>
      <c r="G13421" s="2">
        <v>2</v>
      </c>
    </row>
    <row r="13422" spans="1:7" x14ac:dyDescent="0.35">
      <c r="A13422" s="4" t="s">
        <v>8</v>
      </c>
      <c r="B13422" s="3" t="s">
        <v>9</v>
      </c>
      <c r="C13422" s="16">
        <v>45705</v>
      </c>
      <c r="D13422" s="1" t="s">
        <v>1</v>
      </c>
      <c r="E13422" s="1" t="s">
        <v>3</v>
      </c>
      <c r="F13422" s="2">
        <v>25</v>
      </c>
      <c r="G13422" s="2">
        <v>1</v>
      </c>
    </row>
    <row r="13423" spans="1:7" x14ac:dyDescent="0.35">
      <c r="A13423" s="4" t="s">
        <v>8</v>
      </c>
      <c r="B13423" s="3" t="s">
        <v>9</v>
      </c>
      <c r="C13423" s="16">
        <v>45705</v>
      </c>
      <c r="D13423" s="1" t="s">
        <v>1</v>
      </c>
      <c r="E13423" s="1" t="s">
        <v>0</v>
      </c>
      <c r="G13423" s="2">
        <v>2</v>
      </c>
    </row>
    <row r="13424" spans="1:7" x14ac:dyDescent="0.35">
      <c r="A13424" s="4" t="s">
        <v>8</v>
      </c>
      <c r="B13424" s="3" t="s">
        <v>9</v>
      </c>
      <c r="C13424" s="16">
        <v>45705</v>
      </c>
      <c r="D13424" s="1" t="s">
        <v>1</v>
      </c>
      <c r="E13424" s="1" t="s">
        <v>0</v>
      </c>
      <c r="G13424" s="2">
        <v>2</v>
      </c>
    </row>
    <row r="13425" spans="1:7" x14ac:dyDescent="0.35">
      <c r="A13425" s="4" t="s">
        <v>8</v>
      </c>
      <c r="B13425" s="3" t="s">
        <v>9</v>
      </c>
      <c r="C13425" s="16">
        <v>45705</v>
      </c>
      <c r="D13425" s="1" t="s">
        <v>1</v>
      </c>
      <c r="E13425" s="1" t="s">
        <v>3</v>
      </c>
      <c r="F13425" s="2">
        <v>26</v>
      </c>
      <c r="G13425" s="2">
        <v>1</v>
      </c>
    </row>
    <row r="13426" spans="1:7" x14ac:dyDescent="0.35">
      <c r="A13426" s="4" t="s">
        <v>8</v>
      </c>
      <c r="B13426" s="3" t="s">
        <v>9</v>
      </c>
      <c r="C13426" s="16">
        <v>45705</v>
      </c>
      <c r="D13426" s="1" t="s">
        <v>1</v>
      </c>
      <c r="E13426" s="1" t="s">
        <v>3</v>
      </c>
      <c r="F13426" s="2">
        <v>36</v>
      </c>
      <c r="G13426" s="2">
        <v>0</v>
      </c>
    </row>
    <row r="13427" spans="1:7" x14ac:dyDescent="0.35">
      <c r="A13427" s="4" t="s">
        <v>8</v>
      </c>
      <c r="B13427" s="3" t="s">
        <v>9</v>
      </c>
      <c r="C13427" s="16">
        <v>45705</v>
      </c>
      <c r="D13427" s="1" t="s">
        <v>1</v>
      </c>
      <c r="E13427" s="1" t="s">
        <v>0</v>
      </c>
      <c r="G13427" s="2">
        <v>0</v>
      </c>
    </row>
    <row r="13428" spans="1:7" x14ac:dyDescent="0.35">
      <c r="A13428" s="4" t="s">
        <v>8</v>
      </c>
      <c r="B13428" s="3" t="s">
        <v>9</v>
      </c>
      <c r="C13428" s="16">
        <v>45705</v>
      </c>
      <c r="D13428" s="1" t="s">
        <v>1</v>
      </c>
      <c r="E13428" s="1" t="s">
        <v>4</v>
      </c>
      <c r="F13428" s="2">
        <v>45</v>
      </c>
      <c r="G13428" s="2">
        <v>0</v>
      </c>
    </row>
    <row r="13429" spans="1:7" x14ac:dyDescent="0.35">
      <c r="A13429" s="4" t="s">
        <v>8</v>
      </c>
      <c r="B13429" s="3" t="s">
        <v>9</v>
      </c>
      <c r="C13429" s="16">
        <v>45705</v>
      </c>
      <c r="D13429" s="1" t="s">
        <v>5</v>
      </c>
      <c r="E13429" s="1" t="s">
        <v>0</v>
      </c>
    </row>
    <row r="13430" spans="1:7" x14ac:dyDescent="0.35">
      <c r="A13430" s="4" t="s">
        <v>8</v>
      </c>
      <c r="B13430" s="3" t="s">
        <v>9</v>
      </c>
      <c r="C13430" s="16">
        <v>45705</v>
      </c>
      <c r="D13430" s="1" t="s">
        <v>1</v>
      </c>
      <c r="E13430" s="1" t="s">
        <v>3</v>
      </c>
      <c r="F13430" s="2">
        <v>46</v>
      </c>
      <c r="G13430" s="2">
        <v>2</v>
      </c>
    </row>
    <row r="13431" spans="1:7" x14ac:dyDescent="0.35">
      <c r="A13431" s="4" t="s">
        <v>8</v>
      </c>
      <c r="B13431" s="3" t="s">
        <v>9</v>
      </c>
      <c r="C13431" s="16">
        <v>45705</v>
      </c>
      <c r="D13431" s="1" t="s">
        <v>1</v>
      </c>
      <c r="E13431" s="1" t="s">
        <v>3</v>
      </c>
      <c r="F13431" s="2">
        <v>28</v>
      </c>
      <c r="G13431" s="2">
        <v>1</v>
      </c>
    </row>
    <row r="13432" spans="1:7" x14ac:dyDescent="0.35">
      <c r="A13432" s="4" t="s">
        <v>8</v>
      </c>
      <c r="B13432" s="3" t="s">
        <v>9</v>
      </c>
      <c r="C13432" s="16">
        <v>45705</v>
      </c>
      <c r="D13432" s="1" t="s">
        <v>1</v>
      </c>
      <c r="E13432" s="1" t="s">
        <v>0</v>
      </c>
      <c r="G13432" s="2">
        <v>0</v>
      </c>
    </row>
    <row r="13433" spans="1:7" x14ac:dyDescent="0.35">
      <c r="A13433" s="4" t="s">
        <v>8</v>
      </c>
      <c r="B13433" s="3" t="s">
        <v>9</v>
      </c>
      <c r="C13433" s="16">
        <v>45705</v>
      </c>
      <c r="D13433" s="1" t="s">
        <v>1</v>
      </c>
      <c r="E13433" s="1" t="s">
        <v>0</v>
      </c>
      <c r="G13433" s="2">
        <v>2</v>
      </c>
    </row>
    <row r="13434" spans="1:7" x14ac:dyDescent="0.35">
      <c r="A13434" s="4" t="s">
        <v>8</v>
      </c>
      <c r="B13434" s="3" t="s">
        <v>9</v>
      </c>
      <c r="C13434" s="16">
        <v>45705</v>
      </c>
      <c r="D13434" s="1" t="s">
        <v>5</v>
      </c>
      <c r="E13434" s="1" t="s">
        <v>0</v>
      </c>
    </row>
    <row r="13435" spans="1:7" x14ac:dyDescent="0.35">
      <c r="A13435" s="4" t="s">
        <v>8</v>
      </c>
      <c r="B13435" s="3" t="s">
        <v>9</v>
      </c>
      <c r="C13435" s="16">
        <v>45705</v>
      </c>
      <c r="D13435" s="1" t="s">
        <v>1</v>
      </c>
      <c r="E13435" s="1" t="s">
        <v>0</v>
      </c>
      <c r="G13435" s="2">
        <v>2</v>
      </c>
    </row>
    <row r="13436" spans="1:7" x14ac:dyDescent="0.35">
      <c r="A13436" s="4" t="s">
        <v>8</v>
      </c>
      <c r="B13436" s="3" t="s">
        <v>9</v>
      </c>
      <c r="C13436" s="16">
        <v>45705</v>
      </c>
      <c r="D13436" s="1" t="s">
        <v>1</v>
      </c>
      <c r="E13436" s="1" t="s">
        <v>3</v>
      </c>
      <c r="F13436" s="2">
        <v>21</v>
      </c>
      <c r="G13436" s="2">
        <v>1</v>
      </c>
    </row>
    <row r="13437" spans="1:7" x14ac:dyDescent="0.35">
      <c r="A13437" s="4" t="s">
        <v>8</v>
      </c>
      <c r="B13437" s="3" t="s">
        <v>9</v>
      </c>
      <c r="C13437" s="16">
        <v>45705</v>
      </c>
      <c r="D13437" s="1" t="s">
        <v>1</v>
      </c>
      <c r="E13437" s="1" t="s">
        <v>3</v>
      </c>
      <c r="F13437" s="2">
        <v>27</v>
      </c>
      <c r="G13437" s="2">
        <v>1</v>
      </c>
    </row>
    <row r="13438" spans="1:7" x14ac:dyDescent="0.35">
      <c r="A13438" s="4" t="s">
        <v>8</v>
      </c>
      <c r="B13438" s="3" t="s">
        <v>9</v>
      </c>
      <c r="C13438" s="16">
        <v>45705</v>
      </c>
      <c r="D13438" s="1" t="s">
        <v>1</v>
      </c>
      <c r="E13438" s="1" t="s">
        <v>3</v>
      </c>
      <c r="F13438" s="2">
        <v>25</v>
      </c>
      <c r="G13438" s="2">
        <v>2</v>
      </c>
    </row>
    <row r="13439" spans="1:7" x14ac:dyDescent="0.35">
      <c r="A13439" s="4" t="s">
        <v>8</v>
      </c>
      <c r="B13439" s="3" t="s">
        <v>9</v>
      </c>
      <c r="C13439" s="16">
        <v>45705</v>
      </c>
      <c r="D13439" s="1" t="s">
        <v>1</v>
      </c>
      <c r="E13439" s="1" t="s">
        <v>4</v>
      </c>
      <c r="F13439" s="2">
        <v>36</v>
      </c>
      <c r="G13439" s="2">
        <v>1</v>
      </c>
    </row>
    <row r="13440" spans="1:7" x14ac:dyDescent="0.35">
      <c r="A13440" s="4" t="s">
        <v>8</v>
      </c>
      <c r="B13440" s="3" t="s">
        <v>9</v>
      </c>
      <c r="C13440" s="16">
        <v>45705</v>
      </c>
      <c r="D13440" s="1" t="s">
        <v>1</v>
      </c>
      <c r="E13440" s="1" t="s">
        <v>0</v>
      </c>
      <c r="G13440" s="2">
        <v>1</v>
      </c>
    </row>
    <row r="13441" spans="1:7" x14ac:dyDescent="0.35">
      <c r="A13441" s="4" t="s">
        <v>8</v>
      </c>
      <c r="B13441" s="3" t="s">
        <v>6</v>
      </c>
      <c r="C13441" s="16">
        <v>45706</v>
      </c>
      <c r="D13441" s="1" t="s">
        <v>1</v>
      </c>
      <c r="E13441" s="1" t="s">
        <v>0</v>
      </c>
      <c r="G13441" s="2">
        <v>1</v>
      </c>
    </row>
    <row r="13442" spans="1:7" x14ac:dyDescent="0.35">
      <c r="A13442" s="4" t="s">
        <v>8</v>
      </c>
      <c r="B13442" s="3" t="s">
        <v>6</v>
      </c>
      <c r="C13442" s="16">
        <v>45706</v>
      </c>
      <c r="D13442" s="1" t="s">
        <v>1</v>
      </c>
      <c r="E13442" s="1" t="s">
        <v>3</v>
      </c>
      <c r="F13442" s="2">
        <v>39</v>
      </c>
      <c r="G13442" s="2">
        <v>0</v>
      </c>
    </row>
    <row r="13443" spans="1:7" x14ac:dyDescent="0.35">
      <c r="A13443" s="4" t="s">
        <v>8</v>
      </c>
      <c r="B13443" s="3" t="s">
        <v>6</v>
      </c>
      <c r="C13443" s="16">
        <v>45706</v>
      </c>
      <c r="D13443" s="1" t="s">
        <v>1</v>
      </c>
      <c r="E13443" s="1" t="s">
        <v>4</v>
      </c>
      <c r="F13443" s="2">
        <v>28</v>
      </c>
      <c r="G13443" s="2">
        <v>1</v>
      </c>
    </row>
    <row r="13444" spans="1:7" x14ac:dyDescent="0.35">
      <c r="A13444" s="4" t="s">
        <v>8</v>
      </c>
      <c r="B13444" s="3" t="s">
        <v>6</v>
      </c>
      <c r="C13444" s="16">
        <v>45706</v>
      </c>
      <c r="D13444" s="1" t="s">
        <v>1</v>
      </c>
      <c r="E13444" s="1" t="s">
        <v>3</v>
      </c>
      <c r="F13444" s="2">
        <v>26</v>
      </c>
      <c r="G13444" s="2">
        <v>1</v>
      </c>
    </row>
    <row r="13445" spans="1:7" x14ac:dyDescent="0.35">
      <c r="A13445" s="4" t="s">
        <v>8</v>
      </c>
      <c r="B13445" s="3" t="s">
        <v>6</v>
      </c>
      <c r="C13445" s="16">
        <v>45706</v>
      </c>
      <c r="D13445" s="1" t="s">
        <v>1</v>
      </c>
      <c r="E13445" s="1" t="s">
        <v>3</v>
      </c>
      <c r="F13445" s="2">
        <v>58</v>
      </c>
      <c r="G13445" s="2">
        <v>0</v>
      </c>
    </row>
    <row r="13446" spans="1:7" x14ac:dyDescent="0.35">
      <c r="A13446" s="4" t="s">
        <v>8</v>
      </c>
      <c r="B13446" s="3" t="s">
        <v>6</v>
      </c>
      <c r="C13446" s="16">
        <v>45706</v>
      </c>
      <c r="D13446" s="1" t="s">
        <v>1</v>
      </c>
      <c r="E13446" s="1" t="s">
        <v>0</v>
      </c>
      <c r="G13446" s="2">
        <v>1</v>
      </c>
    </row>
    <row r="13447" spans="1:7" x14ac:dyDescent="0.35">
      <c r="A13447" s="4" t="s">
        <v>8</v>
      </c>
      <c r="B13447" s="3" t="s">
        <v>9</v>
      </c>
      <c r="C13447" s="16">
        <v>45705</v>
      </c>
      <c r="D13447" s="1" t="s">
        <v>1</v>
      </c>
      <c r="E13447" s="1" t="s">
        <v>0</v>
      </c>
      <c r="G13447" s="2">
        <v>2</v>
      </c>
    </row>
    <row r="13448" spans="1:7" x14ac:dyDescent="0.35">
      <c r="A13448" s="4" t="s">
        <v>8</v>
      </c>
      <c r="B13448" s="3" t="s">
        <v>9</v>
      </c>
      <c r="C13448" s="16">
        <v>45705</v>
      </c>
      <c r="D13448" s="1" t="s">
        <v>1</v>
      </c>
      <c r="E13448" s="1" t="s">
        <v>0</v>
      </c>
      <c r="G13448" s="2">
        <v>0</v>
      </c>
    </row>
    <row r="13449" spans="1:7" x14ac:dyDescent="0.35">
      <c r="A13449" s="4" t="s">
        <v>8</v>
      </c>
      <c r="B13449" s="3" t="s">
        <v>9</v>
      </c>
      <c r="C13449" s="16">
        <v>45705</v>
      </c>
      <c r="D13449" s="1" t="s">
        <v>1</v>
      </c>
      <c r="E13449" s="1" t="s">
        <v>0</v>
      </c>
      <c r="G13449" s="2">
        <v>0</v>
      </c>
    </row>
    <row r="13450" spans="1:7" x14ac:dyDescent="0.35">
      <c r="A13450" s="4" t="s">
        <v>8</v>
      </c>
      <c r="B13450" s="3" t="s">
        <v>6</v>
      </c>
      <c r="C13450" s="16">
        <v>45706</v>
      </c>
      <c r="D13450" s="1" t="s">
        <v>1</v>
      </c>
      <c r="E13450" s="1" t="s">
        <v>0</v>
      </c>
      <c r="G13450" s="2">
        <v>1</v>
      </c>
    </row>
    <row r="13451" spans="1:7" x14ac:dyDescent="0.35">
      <c r="A13451" s="4" t="s">
        <v>8</v>
      </c>
      <c r="B13451" s="3" t="s">
        <v>6</v>
      </c>
      <c r="C13451" s="16">
        <v>45706</v>
      </c>
      <c r="D13451" s="1" t="s">
        <v>1</v>
      </c>
      <c r="E13451" s="1" t="s">
        <v>0</v>
      </c>
      <c r="G13451" s="2">
        <v>1</v>
      </c>
    </row>
    <row r="13452" spans="1:7" x14ac:dyDescent="0.35">
      <c r="A13452" s="4" t="s">
        <v>8</v>
      </c>
      <c r="B13452" s="3" t="s">
        <v>6</v>
      </c>
      <c r="C13452" s="16">
        <v>45706</v>
      </c>
      <c r="D13452" s="1" t="s">
        <v>1</v>
      </c>
      <c r="E13452" s="1" t="s">
        <v>0</v>
      </c>
      <c r="G13452" s="2">
        <v>1</v>
      </c>
    </row>
    <row r="13453" spans="1:7" x14ac:dyDescent="0.35">
      <c r="A13453" s="4" t="s">
        <v>8</v>
      </c>
      <c r="B13453" s="3" t="s">
        <v>6</v>
      </c>
      <c r="C13453" s="16">
        <v>45706</v>
      </c>
      <c r="D13453" s="1" t="s">
        <v>1</v>
      </c>
      <c r="E13453" s="1" t="s">
        <v>0</v>
      </c>
      <c r="G13453" s="2">
        <v>1</v>
      </c>
    </row>
    <row r="13454" spans="1:7" x14ac:dyDescent="0.35">
      <c r="A13454" s="4" t="s">
        <v>8</v>
      </c>
      <c r="B13454" s="3" t="s">
        <v>6</v>
      </c>
      <c r="C13454" s="16">
        <v>45706</v>
      </c>
      <c r="D13454" s="1" t="s">
        <v>1</v>
      </c>
      <c r="E13454" s="1" t="s">
        <v>0</v>
      </c>
      <c r="G13454" s="2">
        <v>1</v>
      </c>
    </row>
    <row r="13455" spans="1:7" x14ac:dyDescent="0.35">
      <c r="A13455" s="4" t="s">
        <v>8</v>
      </c>
      <c r="B13455" s="3" t="s">
        <v>6</v>
      </c>
      <c r="C13455" s="16">
        <v>45706</v>
      </c>
      <c r="D13455" s="1" t="s">
        <v>1</v>
      </c>
      <c r="E13455" s="1" t="s">
        <v>0</v>
      </c>
      <c r="G13455" s="2">
        <v>1</v>
      </c>
    </row>
    <row r="13456" spans="1:7" x14ac:dyDescent="0.35">
      <c r="A13456" s="4" t="s">
        <v>8</v>
      </c>
      <c r="B13456" s="3" t="s">
        <v>6</v>
      </c>
      <c r="C13456" s="16">
        <v>45706</v>
      </c>
      <c r="D13456" s="1" t="s">
        <v>1</v>
      </c>
      <c r="E13456" s="1" t="s">
        <v>0</v>
      </c>
      <c r="G13456" s="2">
        <v>1</v>
      </c>
    </row>
    <row r="13457" spans="1:7" x14ac:dyDescent="0.35">
      <c r="A13457" s="4" t="s">
        <v>8</v>
      </c>
      <c r="B13457" s="3" t="s">
        <v>6</v>
      </c>
      <c r="C13457" s="16">
        <v>45706</v>
      </c>
      <c r="D13457" s="1" t="s">
        <v>1</v>
      </c>
      <c r="E13457" s="1" t="s">
        <v>0</v>
      </c>
      <c r="G13457" s="2">
        <v>1</v>
      </c>
    </row>
    <row r="13458" spans="1:7" x14ac:dyDescent="0.35">
      <c r="A13458" s="4" t="s">
        <v>8</v>
      </c>
      <c r="B13458" s="3" t="s">
        <v>6</v>
      </c>
      <c r="C13458" s="16">
        <v>45706</v>
      </c>
      <c r="D13458" s="1" t="s">
        <v>1</v>
      </c>
      <c r="E13458" s="1" t="s">
        <v>0</v>
      </c>
      <c r="G13458" s="2">
        <v>1</v>
      </c>
    </row>
    <row r="13459" spans="1:7" x14ac:dyDescent="0.35">
      <c r="A13459" s="4" t="s">
        <v>8</v>
      </c>
      <c r="B13459" s="3" t="s">
        <v>6</v>
      </c>
      <c r="C13459" s="16">
        <v>45706</v>
      </c>
      <c r="D13459" s="1" t="s">
        <v>1</v>
      </c>
      <c r="E13459" s="1" t="s">
        <v>0</v>
      </c>
      <c r="G13459" s="2">
        <v>1</v>
      </c>
    </row>
    <row r="13460" spans="1:7" x14ac:dyDescent="0.35">
      <c r="A13460" s="4" t="s">
        <v>8</v>
      </c>
      <c r="B13460" s="3" t="s">
        <v>9</v>
      </c>
      <c r="C13460" s="16">
        <v>45705</v>
      </c>
      <c r="D13460" s="1" t="s">
        <v>5</v>
      </c>
      <c r="E13460" s="1" t="s">
        <v>0</v>
      </c>
      <c r="F13460" s="2">
        <v>30</v>
      </c>
    </row>
    <row r="13461" spans="1:7" x14ac:dyDescent="0.35">
      <c r="A13461" s="4" t="s">
        <v>8</v>
      </c>
      <c r="B13461" s="3" t="s">
        <v>6</v>
      </c>
      <c r="C13461" s="16">
        <v>45706</v>
      </c>
      <c r="D13461" s="1" t="s">
        <v>1</v>
      </c>
      <c r="E13461" s="1" t="s">
        <v>0</v>
      </c>
      <c r="G13461" s="2">
        <v>0</v>
      </c>
    </row>
    <row r="13462" spans="1:7" x14ac:dyDescent="0.35">
      <c r="A13462" s="4" t="s">
        <v>8</v>
      </c>
      <c r="B13462" s="3" t="s">
        <v>6</v>
      </c>
      <c r="C13462" s="16">
        <v>45706</v>
      </c>
      <c r="D13462" s="1" t="s">
        <v>1</v>
      </c>
      <c r="E13462" s="1" t="s">
        <v>3</v>
      </c>
      <c r="F13462" s="2">
        <v>25</v>
      </c>
      <c r="G13462" s="2">
        <v>1</v>
      </c>
    </row>
    <row r="13463" spans="1:7" x14ac:dyDescent="0.35">
      <c r="A13463" s="4" t="s">
        <v>8</v>
      </c>
      <c r="B13463" s="3" t="s">
        <v>6</v>
      </c>
      <c r="C13463" s="16">
        <v>45706</v>
      </c>
      <c r="D13463" s="1" t="s">
        <v>1</v>
      </c>
      <c r="E13463" s="1" t="s">
        <v>4</v>
      </c>
      <c r="F13463" s="2">
        <v>24</v>
      </c>
      <c r="G13463" s="2">
        <v>0</v>
      </c>
    </row>
    <row r="13464" spans="1:7" x14ac:dyDescent="0.35">
      <c r="A13464" s="4" t="s">
        <v>8</v>
      </c>
      <c r="B13464" s="3" t="s">
        <v>6</v>
      </c>
      <c r="C13464" s="16">
        <v>45706</v>
      </c>
      <c r="D13464" s="1" t="s">
        <v>1</v>
      </c>
      <c r="E13464" s="1" t="s">
        <v>0</v>
      </c>
      <c r="G13464" s="2">
        <v>0</v>
      </c>
    </row>
    <row r="13465" spans="1:7" x14ac:dyDescent="0.35">
      <c r="A13465" s="4" t="s">
        <v>8</v>
      </c>
      <c r="B13465" s="3" t="s">
        <v>6</v>
      </c>
      <c r="C13465" s="16">
        <v>45706</v>
      </c>
      <c r="D13465" s="1" t="s">
        <v>1</v>
      </c>
      <c r="E13465" s="1" t="s">
        <v>4</v>
      </c>
      <c r="F13465" s="2">
        <v>30</v>
      </c>
      <c r="G13465" s="2">
        <v>0</v>
      </c>
    </row>
    <row r="13466" spans="1:7" x14ac:dyDescent="0.35">
      <c r="A13466" s="4" t="s">
        <v>8</v>
      </c>
      <c r="B13466" s="3" t="s">
        <v>6</v>
      </c>
      <c r="C13466" s="16">
        <v>45706</v>
      </c>
      <c r="D13466" s="1" t="s">
        <v>1</v>
      </c>
      <c r="E13466" s="1" t="s">
        <v>3</v>
      </c>
      <c r="F13466" s="2">
        <v>29</v>
      </c>
      <c r="G13466" s="2">
        <v>1</v>
      </c>
    </row>
    <row r="13467" spans="1:7" x14ac:dyDescent="0.35">
      <c r="A13467" s="4" t="s">
        <v>8</v>
      </c>
      <c r="B13467" s="3" t="s">
        <v>6</v>
      </c>
      <c r="C13467" s="16">
        <v>45706</v>
      </c>
      <c r="D13467" s="1" t="s">
        <v>1</v>
      </c>
      <c r="E13467" s="1" t="s">
        <v>4</v>
      </c>
      <c r="F13467" s="2">
        <v>25</v>
      </c>
      <c r="G13467" s="2">
        <v>0</v>
      </c>
    </row>
    <row r="13468" spans="1:7" x14ac:dyDescent="0.35">
      <c r="A13468" s="4" t="s">
        <v>8</v>
      </c>
      <c r="B13468" s="3" t="s">
        <v>6</v>
      </c>
      <c r="C13468" s="16">
        <v>45706</v>
      </c>
      <c r="D13468" s="1" t="s">
        <v>1</v>
      </c>
      <c r="E13468" s="1" t="s">
        <v>0</v>
      </c>
      <c r="G13468" s="2">
        <v>1</v>
      </c>
    </row>
    <row r="13469" spans="1:7" x14ac:dyDescent="0.35">
      <c r="A13469" s="4" t="s">
        <v>8</v>
      </c>
      <c r="B13469" s="3" t="s">
        <v>6</v>
      </c>
      <c r="C13469" s="16">
        <v>45706</v>
      </c>
      <c r="D13469" s="1" t="s">
        <v>1</v>
      </c>
      <c r="E13469" s="1" t="s">
        <v>0</v>
      </c>
      <c r="G13469" s="2">
        <v>1</v>
      </c>
    </row>
    <row r="13470" spans="1:7" x14ac:dyDescent="0.35">
      <c r="A13470" s="4" t="s">
        <v>8</v>
      </c>
      <c r="B13470" s="3" t="s">
        <v>6</v>
      </c>
      <c r="C13470" s="16">
        <v>45706</v>
      </c>
      <c r="D13470" s="1" t="s">
        <v>1</v>
      </c>
      <c r="E13470" s="1" t="s">
        <v>0</v>
      </c>
      <c r="G13470" s="2">
        <v>1</v>
      </c>
    </row>
    <row r="13471" spans="1:7" x14ac:dyDescent="0.35">
      <c r="A13471" s="4" t="s">
        <v>8</v>
      </c>
      <c r="B13471" s="3" t="s">
        <v>2</v>
      </c>
      <c r="C13471" s="16">
        <v>45707</v>
      </c>
      <c r="D13471" s="1" t="s">
        <v>1</v>
      </c>
      <c r="E13471" s="1" t="s">
        <v>0</v>
      </c>
      <c r="G13471" s="2">
        <v>0</v>
      </c>
    </row>
    <row r="13472" spans="1:7" x14ac:dyDescent="0.35">
      <c r="A13472" s="4" t="s">
        <v>8</v>
      </c>
      <c r="B13472" s="3" t="s">
        <v>6</v>
      </c>
      <c r="C13472" s="16">
        <v>45706</v>
      </c>
      <c r="D13472" s="1" t="s">
        <v>1</v>
      </c>
      <c r="E13472" s="1" t="s">
        <v>0</v>
      </c>
      <c r="G13472" s="2">
        <v>1</v>
      </c>
    </row>
    <row r="13473" spans="1:7" x14ac:dyDescent="0.35">
      <c r="A13473" s="4" t="s">
        <v>8</v>
      </c>
      <c r="B13473" s="3" t="s">
        <v>6</v>
      </c>
      <c r="C13473" s="16">
        <v>45706</v>
      </c>
      <c r="D13473" s="1" t="s">
        <v>1</v>
      </c>
      <c r="E13473" s="1" t="s">
        <v>3</v>
      </c>
      <c r="F13473" s="2">
        <v>26</v>
      </c>
      <c r="G13473" s="2">
        <v>1</v>
      </c>
    </row>
    <row r="13474" spans="1:7" x14ac:dyDescent="0.35">
      <c r="A13474" s="4" t="s">
        <v>8</v>
      </c>
      <c r="B13474" s="3" t="s">
        <v>6</v>
      </c>
      <c r="C13474" s="16">
        <v>45706</v>
      </c>
      <c r="D13474" s="1" t="s">
        <v>1</v>
      </c>
      <c r="E13474" s="1" t="s">
        <v>0</v>
      </c>
      <c r="G13474" s="2">
        <v>1</v>
      </c>
    </row>
    <row r="13475" spans="1:7" x14ac:dyDescent="0.35">
      <c r="A13475" s="4" t="s">
        <v>8</v>
      </c>
      <c r="B13475" s="3" t="s">
        <v>6</v>
      </c>
      <c r="C13475" s="16">
        <v>45706</v>
      </c>
      <c r="D13475" s="1" t="s">
        <v>1</v>
      </c>
      <c r="E13475" s="1" t="s">
        <v>3</v>
      </c>
      <c r="F13475" s="2">
        <v>26</v>
      </c>
      <c r="G13475" s="2">
        <v>1</v>
      </c>
    </row>
    <row r="13476" spans="1:7" x14ac:dyDescent="0.35">
      <c r="A13476" s="4" t="s">
        <v>8</v>
      </c>
      <c r="B13476" s="3" t="s">
        <v>6</v>
      </c>
      <c r="C13476" s="16">
        <v>45706</v>
      </c>
      <c r="D13476" s="1" t="s">
        <v>1</v>
      </c>
      <c r="E13476" s="1" t="s">
        <v>0</v>
      </c>
      <c r="G13476" s="2">
        <v>1</v>
      </c>
    </row>
    <row r="13477" spans="1:7" x14ac:dyDescent="0.35">
      <c r="A13477" s="4" t="s">
        <v>8</v>
      </c>
      <c r="B13477" s="3" t="s">
        <v>6</v>
      </c>
      <c r="C13477" s="16">
        <v>45706</v>
      </c>
      <c r="D13477" s="1" t="s">
        <v>5</v>
      </c>
      <c r="E13477" s="1" t="s">
        <v>0</v>
      </c>
    </row>
    <row r="13478" spans="1:7" x14ac:dyDescent="0.35">
      <c r="A13478" s="4" t="s">
        <v>8</v>
      </c>
      <c r="B13478" s="3" t="s">
        <v>6</v>
      </c>
      <c r="C13478" s="16">
        <v>45706</v>
      </c>
      <c r="D13478" s="1" t="s">
        <v>1</v>
      </c>
      <c r="E13478" s="1" t="s">
        <v>0</v>
      </c>
      <c r="G13478" s="2">
        <v>1</v>
      </c>
    </row>
    <row r="13479" spans="1:7" x14ac:dyDescent="0.35">
      <c r="A13479" s="4" t="s">
        <v>8</v>
      </c>
      <c r="B13479" s="3" t="s">
        <v>2</v>
      </c>
      <c r="C13479" s="16">
        <v>45707</v>
      </c>
      <c r="D13479" s="1" t="s">
        <v>1</v>
      </c>
      <c r="E13479" s="1" t="s">
        <v>0</v>
      </c>
      <c r="G13479" s="2">
        <v>0</v>
      </c>
    </row>
    <row r="13480" spans="1:7" x14ac:dyDescent="0.35">
      <c r="A13480" s="4" t="s">
        <v>8</v>
      </c>
      <c r="B13480" s="3" t="s">
        <v>2</v>
      </c>
      <c r="C13480" s="16">
        <v>45707</v>
      </c>
      <c r="D13480" s="1" t="s">
        <v>1</v>
      </c>
      <c r="E13480" s="1" t="s">
        <v>3</v>
      </c>
      <c r="F13480" s="2">
        <v>32</v>
      </c>
      <c r="G13480" s="2">
        <v>0</v>
      </c>
    </row>
    <row r="13481" spans="1:7" x14ac:dyDescent="0.35">
      <c r="A13481" s="4">
        <v>254</v>
      </c>
      <c r="B13481" s="3" t="s">
        <v>2</v>
      </c>
      <c r="C13481" s="16">
        <v>45707</v>
      </c>
      <c r="D13481" s="1" t="s">
        <v>1</v>
      </c>
      <c r="E13481" s="1" t="s">
        <v>0</v>
      </c>
      <c r="G13481" s="2">
        <v>0</v>
      </c>
    </row>
    <row r="13482" spans="1:7" x14ac:dyDescent="0.35">
      <c r="A13482" s="4">
        <v>254</v>
      </c>
      <c r="B13482" s="3" t="s">
        <v>2</v>
      </c>
      <c r="C13482" s="16">
        <v>45707</v>
      </c>
      <c r="D13482" s="1" t="s">
        <v>1</v>
      </c>
      <c r="E13482" s="1" t="s">
        <v>0</v>
      </c>
      <c r="G13482" s="2">
        <v>0</v>
      </c>
    </row>
    <row r="13483" spans="1:7" x14ac:dyDescent="0.35">
      <c r="A13483" s="4">
        <v>254</v>
      </c>
      <c r="B13483" s="3" t="s">
        <v>2</v>
      </c>
      <c r="C13483" s="16">
        <v>45707</v>
      </c>
      <c r="D13483" s="1" t="s">
        <v>1</v>
      </c>
      <c r="E13483" s="1" t="s">
        <v>3</v>
      </c>
      <c r="F13483" s="2">
        <v>23</v>
      </c>
      <c r="G13483" s="2">
        <v>0</v>
      </c>
    </row>
    <row r="13484" spans="1:7" x14ac:dyDescent="0.35">
      <c r="A13484" s="4">
        <v>254</v>
      </c>
      <c r="B13484" s="3" t="s">
        <v>2</v>
      </c>
      <c r="C13484" s="16">
        <v>45707</v>
      </c>
      <c r="D13484" s="1" t="s">
        <v>1</v>
      </c>
      <c r="E13484" s="1" t="s">
        <v>3</v>
      </c>
      <c r="F13484" s="2">
        <v>25</v>
      </c>
      <c r="G13484" s="2">
        <v>0</v>
      </c>
    </row>
    <row r="13485" spans="1:7" x14ac:dyDescent="0.35">
      <c r="A13485" s="4">
        <v>254</v>
      </c>
      <c r="B13485" s="3" t="s">
        <v>6</v>
      </c>
      <c r="C13485" s="16">
        <v>45706</v>
      </c>
      <c r="D13485" s="1" t="s">
        <v>1</v>
      </c>
      <c r="E13485" s="1" t="s">
        <v>0</v>
      </c>
      <c r="G13485" s="2">
        <v>1</v>
      </c>
    </row>
    <row r="13486" spans="1:7" x14ac:dyDescent="0.35">
      <c r="A13486" s="4">
        <v>254</v>
      </c>
      <c r="B13486" s="3" t="s">
        <v>6</v>
      </c>
      <c r="C13486" s="16">
        <v>45706</v>
      </c>
      <c r="D13486" s="1" t="s">
        <v>1</v>
      </c>
      <c r="E13486" s="1" t="s">
        <v>0</v>
      </c>
      <c r="G13486" s="2">
        <v>1</v>
      </c>
    </row>
    <row r="13487" spans="1:7" x14ac:dyDescent="0.35">
      <c r="A13487" s="4">
        <v>254</v>
      </c>
      <c r="B13487" s="3" t="s">
        <v>2</v>
      </c>
      <c r="C13487" s="16">
        <v>45707</v>
      </c>
      <c r="D13487" s="1" t="s">
        <v>7</v>
      </c>
      <c r="E13487" s="1" t="s">
        <v>0</v>
      </c>
    </row>
    <row r="13488" spans="1:7" x14ac:dyDescent="0.35">
      <c r="A13488" s="4">
        <v>254</v>
      </c>
      <c r="B13488" s="3" t="s">
        <v>2</v>
      </c>
      <c r="C13488" s="16">
        <v>45707</v>
      </c>
      <c r="D13488" s="1" t="s">
        <v>1</v>
      </c>
      <c r="E13488" s="1" t="s">
        <v>0</v>
      </c>
      <c r="G13488" s="2">
        <v>0</v>
      </c>
    </row>
    <row r="13489" spans="1:7" x14ac:dyDescent="0.35">
      <c r="A13489" s="4">
        <v>254</v>
      </c>
      <c r="B13489" s="3" t="s">
        <v>2</v>
      </c>
      <c r="C13489" s="16">
        <v>45707</v>
      </c>
      <c r="D13489" s="1" t="s">
        <v>1</v>
      </c>
      <c r="E13489" s="1" t="s">
        <v>0</v>
      </c>
      <c r="G13489" s="2">
        <v>0</v>
      </c>
    </row>
    <row r="13490" spans="1:7" x14ac:dyDescent="0.35">
      <c r="A13490" s="4">
        <v>254</v>
      </c>
      <c r="B13490" s="3" t="s">
        <v>2</v>
      </c>
      <c r="C13490" s="16">
        <v>45707</v>
      </c>
      <c r="D13490" s="1" t="s">
        <v>1</v>
      </c>
      <c r="E13490" s="1" t="s">
        <v>0</v>
      </c>
      <c r="G13490" s="2">
        <v>0</v>
      </c>
    </row>
    <row r="13491" spans="1:7" x14ac:dyDescent="0.35">
      <c r="A13491" s="4">
        <v>254</v>
      </c>
      <c r="B13491" s="3" t="s">
        <v>2</v>
      </c>
      <c r="C13491" s="16">
        <v>45707</v>
      </c>
      <c r="D13491" s="1" t="s">
        <v>1</v>
      </c>
      <c r="E13491" s="1" t="s">
        <v>0</v>
      </c>
      <c r="G13491" s="2">
        <v>0</v>
      </c>
    </row>
    <row r="13492" spans="1:7" x14ac:dyDescent="0.35">
      <c r="A13492" s="4">
        <v>254</v>
      </c>
      <c r="B13492" s="3" t="s">
        <v>2</v>
      </c>
      <c r="C13492" s="16">
        <v>45707</v>
      </c>
      <c r="D13492" s="1" t="s">
        <v>1</v>
      </c>
      <c r="E13492" s="1" t="s">
        <v>0</v>
      </c>
      <c r="G13492" s="2">
        <v>0</v>
      </c>
    </row>
    <row r="13493" spans="1:7" x14ac:dyDescent="0.35">
      <c r="A13493" s="4">
        <v>254</v>
      </c>
      <c r="B13493" s="3" t="s">
        <v>2</v>
      </c>
      <c r="C13493" s="16">
        <v>45707</v>
      </c>
      <c r="D13493" s="1" t="s">
        <v>1</v>
      </c>
      <c r="E13493" s="1" t="s">
        <v>3</v>
      </c>
      <c r="F13493" s="2">
        <v>27</v>
      </c>
      <c r="G13493" s="2">
        <v>0</v>
      </c>
    </row>
    <row r="13494" spans="1:7" x14ac:dyDescent="0.35">
      <c r="A13494" s="4">
        <v>254</v>
      </c>
      <c r="B13494" s="3" t="s">
        <v>2</v>
      </c>
      <c r="C13494" s="16">
        <v>45707</v>
      </c>
      <c r="D13494" s="1" t="s">
        <v>1</v>
      </c>
      <c r="E13494" s="1" t="s">
        <v>3</v>
      </c>
      <c r="F13494" s="2">
        <v>50</v>
      </c>
      <c r="G13494" s="2">
        <v>0</v>
      </c>
    </row>
    <row r="13495" spans="1:7" x14ac:dyDescent="0.35">
      <c r="A13495" s="4">
        <v>254</v>
      </c>
      <c r="B13495" s="3" t="s">
        <v>2</v>
      </c>
      <c r="C13495" s="16">
        <v>45707</v>
      </c>
      <c r="D13495" s="1" t="s">
        <v>1</v>
      </c>
      <c r="E13495" s="1" t="s">
        <v>0</v>
      </c>
      <c r="G13495" s="2">
        <v>0</v>
      </c>
    </row>
    <row r="13496" spans="1:7" x14ac:dyDescent="0.35">
      <c r="A13496" s="4">
        <v>254</v>
      </c>
      <c r="B13496" s="3" t="s">
        <v>2</v>
      </c>
      <c r="C13496" s="16">
        <v>45707</v>
      </c>
      <c r="D13496" s="1" t="s">
        <v>1</v>
      </c>
      <c r="E13496" s="1" t="s">
        <v>3</v>
      </c>
      <c r="F13496" s="2">
        <v>25</v>
      </c>
      <c r="G13496" s="2">
        <v>0</v>
      </c>
    </row>
    <row r="13497" spans="1:7" x14ac:dyDescent="0.35">
      <c r="A13497" s="4">
        <v>254</v>
      </c>
      <c r="B13497" s="3" t="s">
        <v>2</v>
      </c>
      <c r="C13497" s="16">
        <v>45707</v>
      </c>
      <c r="D13497" s="1" t="s">
        <v>1</v>
      </c>
      <c r="E13497" s="1" t="s">
        <v>0</v>
      </c>
      <c r="G13497" s="2">
        <v>0</v>
      </c>
    </row>
    <row r="13498" spans="1:7" x14ac:dyDescent="0.35">
      <c r="A13498" s="4">
        <v>254</v>
      </c>
      <c r="B13498" s="3" t="s">
        <v>6</v>
      </c>
      <c r="C13498" s="16">
        <v>45706</v>
      </c>
      <c r="D13498" s="1" t="s">
        <v>1</v>
      </c>
      <c r="E13498" s="1" t="s">
        <v>0</v>
      </c>
      <c r="G13498" s="2">
        <v>1</v>
      </c>
    </row>
    <row r="13499" spans="1:7" x14ac:dyDescent="0.35">
      <c r="A13499" s="4">
        <v>254</v>
      </c>
      <c r="B13499" s="3" t="s">
        <v>6</v>
      </c>
      <c r="C13499" s="16">
        <v>45706</v>
      </c>
      <c r="D13499" s="1" t="s">
        <v>1</v>
      </c>
      <c r="E13499" s="1" t="s">
        <v>0</v>
      </c>
      <c r="G13499" s="2">
        <v>1</v>
      </c>
    </row>
    <row r="13500" spans="1:7" x14ac:dyDescent="0.35">
      <c r="A13500" s="4">
        <v>254</v>
      </c>
      <c r="B13500" s="3" t="s">
        <v>6</v>
      </c>
      <c r="C13500" s="16">
        <v>45706</v>
      </c>
      <c r="D13500" s="1" t="s">
        <v>5</v>
      </c>
      <c r="E13500" s="1" t="s">
        <v>0</v>
      </c>
    </row>
    <row r="13501" spans="1:7" x14ac:dyDescent="0.35">
      <c r="A13501" s="4">
        <v>254</v>
      </c>
      <c r="B13501" s="3" t="s">
        <v>6</v>
      </c>
      <c r="C13501" s="16">
        <v>45706</v>
      </c>
      <c r="D13501" s="1" t="s">
        <v>1</v>
      </c>
      <c r="E13501" s="1" t="s">
        <v>0</v>
      </c>
      <c r="G13501" s="2">
        <v>1</v>
      </c>
    </row>
    <row r="13502" spans="1:7" x14ac:dyDescent="0.35">
      <c r="A13502" s="4">
        <v>254</v>
      </c>
      <c r="B13502" s="3" t="s">
        <v>6</v>
      </c>
      <c r="C13502" s="16">
        <v>45706</v>
      </c>
      <c r="D13502" s="1" t="s">
        <v>1</v>
      </c>
      <c r="E13502" s="1" t="s">
        <v>0</v>
      </c>
      <c r="G13502" s="2">
        <v>1</v>
      </c>
    </row>
    <row r="13503" spans="1:7" x14ac:dyDescent="0.35">
      <c r="A13503" s="4">
        <v>254</v>
      </c>
      <c r="B13503" s="3" t="s">
        <v>6</v>
      </c>
      <c r="C13503" s="16">
        <v>45706</v>
      </c>
      <c r="D13503" s="1" t="s">
        <v>1</v>
      </c>
      <c r="E13503" s="1" t="s">
        <v>0</v>
      </c>
      <c r="G13503" s="2">
        <v>1</v>
      </c>
    </row>
    <row r="13504" spans="1:7" x14ac:dyDescent="0.35">
      <c r="A13504" s="4">
        <v>254</v>
      </c>
      <c r="B13504" s="3" t="s">
        <v>2</v>
      </c>
      <c r="C13504" s="16">
        <v>45707</v>
      </c>
      <c r="D13504" s="1" t="s">
        <v>1</v>
      </c>
      <c r="E13504" s="1" t="s">
        <v>0</v>
      </c>
      <c r="G13504" s="2">
        <v>0</v>
      </c>
    </row>
    <row r="13505" spans="1:7" x14ac:dyDescent="0.35">
      <c r="A13505" s="4">
        <v>254</v>
      </c>
      <c r="B13505" s="3" t="s">
        <v>2</v>
      </c>
      <c r="C13505" s="16">
        <v>45707</v>
      </c>
      <c r="D13505" s="1" t="s">
        <v>1</v>
      </c>
      <c r="E13505" s="1" t="s">
        <v>0</v>
      </c>
      <c r="G13505" s="2">
        <v>0</v>
      </c>
    </row>
    <row r="13506" spans="1:7" x14ac:dyDescent="0.35">
      <c r="A13506" s="4">
        <v>254</v>
      </c>
      <c r="B13506" s="3" t="s">
        <v>2</v>
      </c>
      <c r="C13506" s="16">
        <v>45707</v>
      </c>
      <c r="D13506" s="1" t="s">
        <v>1</v>
      </c>
      <c r="E13506" s="1" t="s">
        <v>0</v>
      </c>
      <c r="G13506" s="2">
        <v>0</v>
      </c>
    </row>
    <row r="13507" spans="1:7" x14ac:dyDescent="0.35">
      <c r="A13507" s="4">
        <v>254</v>
      </c>
      <c r="B13507" s="3" t="s">
        <v>2</v>
      </c>
      <c r="C13507" s="16">
        <v>45707</v>
      </c>
      <c r="D13507" s="1" t="s">
        <v>1</v>
      </c>
      <c r="E13507" s="1" t="s">
        <v>0</v>
      </c>
      <c r="G13507" s="2">
        <v>0</v>
      </c>
    </row>
    <row r="13508" spans="1:7" x14ac:dyDescent="0.35">
      <c r="A13508" s="4">
        <v>254</v>
      </c>
      <c r="B13508" s="3" t="s">
        <v>2</v>
      </c>
      <c r="C13508" s="16">
        <v>45707</v>
      </c>
      <c r="D13508" s="1" t="s">
        <v>1</v>
      </c>
      <c r="E13508" s="1" t="s">
        <v>0</v>
      </c>
      <c r="G13508" s="2">
        <v>0</v>
      </c>
    </row>
    <row r="13509" spans="1:7" x14ac:dyDescent="0.35">
      <c r="A13509" s="4">
        <v>254</v>
      </c>
      <c r="B13509" s="3" t="s">
        <v>2</v>
      </c>
      <c r="C13509" s="16">
        <v>45707</v>
      </c>
      <c r="D13509" s="1" t="s">
        <v>1</v>
      </c>
      <c r="E13509" s="1" t="s">
        <v>3</v>
      </c>
      <c r="F13509" s="2">
        <v>27</v>
      </c>
      <c r="G13509" s="2">
        <v>0</v>
      </c>
    </row>
    <row r="13510" spans="1:7" x14ac:dyDescent="0.35">
      <c r="A13510" s="4">
        <v>254</v>
      </c>
      <c r="B13510" s="3" t="s">
        <v>2</v>
      </c>
      <c r="C13510" s="16">
        <v>45707</v>
      </c>
      <c r="D13510" s="1" t="s">
        <v>1</v>
      </c>
      <c r="E13510" s="1" t="s">
        <v>3</v>
      </c>
      <c r="F13510" s="2">
        <v>26</v>
      </c>
      <c r="G13510" s="2">
        <v>0</v>
      </c>
    </row>
    <row r="13511" spans="1:7" x14ac:dyDescent="0.35">
      <c r="A13511" s="4">
        <v>254</v>
      </c>
      <c r="B13511" s="3" t="s">
        <v>2</v>
      </c>
      <c r="C13511" s="16">
        <v>45707</v>
      </c>
      <c r="D13511" s="1" t="s">
        <v>1</v>
      </c>
      <c r="E13511" s="1" t="s">
        <v>3</v>
      </c>
      <c r="F13511" s="2">
        <v>39</v>
      </c>
      <c r="G13511" s="2">
        <v>0</v>
      </c>
    </row>
    <row r="13512" spans="1:7" x14ac:dyDescent="0.35">
      <c r="A13512" s="4">
        <v>254</v>
      </c>
      <c r="B13512" s="3" t="s">
        <v>6</v>
      </c>
      <c r="C13512" s="16">
        <v>45706</v>
      </c>
      <c r="D13512" s="1" t="s">
        <v>1</v>
      </c>
      <c r="E13512" s="1" t="s">
        <v>0</v>
      </c>
      <c r="G13512" s="2">
        <v>1</v>
      </c>
    </row>
    <row r="13513" spans="1:7" x14ac:dyDescent="0.35">
      <c r="A13513" s="4">
        <v>254</v>
      </c>
      <c r="B13513" s="3" t="s">
        <v>6</v>
      </c>
      <c r="C13513" s="16">
        <v>45706</v>
      </c>
      <c r="D13513" s="1" t="s">
        <v>1</v>
      </c>
      <c r="E13513" s="1" t="s">
        <v>0</v>
      </c>
      <c r="G13513" s="2">
        <v>0</v>
      </c>
    </row>
    <row r="13514" spans="1:7" x14ac:dyDescent="0.35">
      <c r="A13514" s="4">
        <v>254</v>
      </c>
      <c r="B13514" s="3" t="s">
        <v>6</v>
      </c>
      <c r="C13514" s="16">
        <v>45706</v>
      </c>
      <c r="D13514" s="1" t="s">
        <v>1</v>
      </c>
      <c r="E13514" s="1" t="s">
        <v>0</v>
      </c>
      <c r="G13514" s="2">
        <v>1</v>
      </c>
    </row>
    <row r="13515" spans="1:7" x14ac:dyDescent="0.35">
      <c r="A13515" s="4">
        <v>254</v>
      </c>
      <c r="B13515" s="3" t="s">
        <v>6</v>
      </c>
      <c r="C13515" s="16">
        <v>45706</v>
      </c>
      <c r="D13515" s="1" t="s">
        <v>1</v>
      </c>
      <c r="E13515" s="1" t="s">
        <v>0</v>
      </c>
      <c r="G13515" s="2">
        <v>1</v>
      </c>
    </row>
    <row r="13516" spans="1:7" x14ac:dyDescent="0.35">
      <c r="A13516" s="4">
        <v>254</v>
      </c>
      <c r="B13516" s="3" t="s">
        <v>2</v>
      </c>
      <c r="C13516" s="16">
        <v>45707</v>
      </c>
      <c r="D13516" s="1" t="s">
        <v>1</v>
      </c>
      <c r="E13516" s="1" t="s">
        <v>0</v>
      </c>
      <c r="G13516" s="2">
        <v>0</v>
      </c>
    </row>
    <row r="13517" spans="1:7" x14ac:dyDescent="0.35">
      <c r="A13517" s="4">
        <v>254</v>
      </c>
      <c r="B13517" s="3" t="s">
        <v>2</v>
      </c>
      <c r="C13517" s="16">
        <v>45707</v>
      </c>
      <c r="D13517" s="1" t="s">
        <v>1</v>
      </c>
      <c r="E13517" s="1" t="s">
        <v>0</v>
      </c>
      <c r="G13517" s="2">
        <v>0</v>
      </c>
    </row>
    <row r="13518" spans="1:7" x14ac:dyDescent="0.35">
      <c r="A13518" s="4">
        <v>254</v>
      </c>
      <c r="B13518" s="3" t="s">
        <v>2</v>
      </c>
      <c r="C13518" s="16">
        <v>45707</v>
      </c>
      <c r="D13518" s="1" t="s">
        <v>1</v>
      </c>
      <c r="E13518" s="1" t="s">
        <v>4</v>
      </c>
      <c r="F13518" s="2">
        <v>28</v>
      </c>
      <c r="G13518" s="2">
        <v>0</v>
      </c>
    </row>
    <row r="13519" spans="1:7" x14ac:dyDescent="0.35">
      <c r="A13519" s="4">
        <v>254</v>
      </c>
      <c r="B13519" s="3" t="s">
        <v>2</v>
      </c>
      <c r="C13519" s="16">
        <v>45707</v>
      </c>
      <c r="D13519" s="1" t="s">
        <v>1</v>
      </c>
      <c r="E13519" s="1" t="s">
        <v>0</v>
      </c>
      <c r="G13519" s="2">
        <v>0</v>
      </c>
    </row>
    <row r="13520" spans="1:7" x14ac:dyDescent="0.35">
      <c r="A13520" s="4">
        <v>254</v>
      </c>
      <c r="B13520" s="3" t="s">
        <v>2</v>
      </c>
      <c r="C13520" s="16">
        <v>45707</v>
      </c>
      <c r="D13520" s="1" t="s">
        <v>1</v>
      </c>
      <c r="E13520" s="1" t="s">
        <v>0</v>
      </c>
      <c r="G13520" s="2">
        <v>0</v>
      </c>
    </row>
    <row r="13521" spans="1:7" x14ac:dyDescent="0.35">
      <c r="A13521" s="4">
        <v>254</v>
      </c>
      <c r="B13521" s="3" t="s">
        <v>2</v>
      </c>
      <c r="C13521" s="16">
        <v>45707</v>
      </c>
      <c r="D13521" s="1" t="s">
        <v>1</v>
      </c>
      <c r="E13521" s="1" t="s">
        <v>0</v>
      </c>
      <c r="G13521" s="2">
        <v>0</v>
      </c>
    </row>
    <row r="13522" spans="1:7" x14ac:dyDescent="0.35">
      <c r="A13522" s="4">
        <v>254</v>
      </c>
      <c r="B13522" s="3" t="s">
        <v>2</v>
      </c>
      <c r="C13522" s="16">
        <v>45707</v>
      </c>
      <c r="D13522" s="1" t="s">
        <v>1</v>
      </c>
      <c r="E13522" s="1" t="s">
        <v>3</v>
      </c>
      <c r="F13522" s="2">
        <v>42</v>
      </c>
      <c r="G13522" s="2">
        <v>0</v>
      </c>
    </row>
    <row r="13523" spans="1:7" x14ac:dyDescent="0.35">
      <c r="A13523" s="4">
        <v>254</v>
      </c>
      <c r="B13523" s="3" t="s">
        <v>2</v>
      </c>
      <c r="C13523" s="16">
        <v>45707</v>
      </c>
      <c r="D13523" s="1" t="s">
        <v>1</v>
      </c>
      <c r="E13523" s="1" t="s">
        <v>0</v>
      </c>
      <c r="G13523" s="2">
        <v>0</v>
      </c>
    </row>
    <row r="13524" spans="1:7" x14ac:dyDescent="0.35">
      <c r="A13524" s="4">
        <v>254</v>
      </c>
      <c r="B13524" s="3" t="s">
        <v>2</v>
      </c>
      <c r="C13524" s="16">
        <v>45707</v>
      </c>
      <c r="D13524" s="1" t="s">
        <v>1</v>
      </c>
      <c r="E13524" s="1" t="s">
        <v>0</v>
      </c>
      <c r="G13524" s="2">
        <v>0</v>
      </c>
    </row>
    <row r="13525" spans="1:7" x14ac:dyDescent="0.35">
      <c r="A13525" s="4">
        <v>254</v>
      </c>
      <c r="B13525" s="3" t="s">
        <v>2</v>
      </c>
      <c r="C13525" s="16">
        <v>45707</v>
      </c>
      <c r="D13525" s="1" t="s">
        <v>1</v>
      </c>
      <c r="E13525" s="1" t="s">
        <v>0</v>
      </c>
      <c r="G13525" s="2">
        <v>0</v>
      </c>
    </row>
    <row r="13526" spans="1:7" x14ac:dyDescent="0.35">
      <c r="A13526" s="4">
        <v>254</v>
      </c>
      <c r="B13526" s="3" t="s">
        <v>2</v>
      </c>
      <c r="C13526" s="16">
        <v>45707</v>
      </c>
      <c r="D13526" s="1" t="s">
        <v>1</v>
      </c>
      <c r="E13526" s="1" t="s">
        <v>0</v>
      </c>
      <c r="G13526" s="2">
        <v>0</v>
      </c>
    </row>
    <row r="13527" spans="1:7" x14ac:dyDescent="0.35">
      <c r="A13527" s="4">
        <v>254</v>
      </c>
      <c r="B13527" s="3" t="s">
        <v>2</v>
      </c>
      <c r="C13527" s="16">
        <v>45707</v>
      </c>
      <c r="D13527" s="1" t="s">
        <v>1</v>
      </c>
      <c r="E13527" s="1" t="s">
        <v>3</v>
      </c>
      <c r="F13527" s="2">
        <v>26</v>
      </c>
      <c r="G13527" s="2">
        <v>0</v>
      </c>
    </row>
    <row r="13528" spans="1:7" x14ac:dyDescent="0.35">
      <c r="A13528" s="4">
        <v>254</v>
      </c>
      <c r="B13528" s="3" t="s">
        <v>2</v>
      </c>
      <c r="C13528" s="16">
        <v>45707</v>
      </c>
      <c r="D13528" s="1" t="s">
        <v>1</v>
      </c>
      <c r="E13528" s="1" t="s">
        <v>0</v>
      </c>
      <c r="G13528" s="2">
        <v>0</v>
      </c>
    </row>
    <row r="13529" spans="1:7" x14ac:dyDescent="0.35">
      <c r="A13529" s="4">
        <v>254</v>
      </c>
      <c r="B13529" s="3" t="s">
        <v>2</v>
      </c>
      <c r="C13529" s="16">
        <v>45707</v>
      </c>
      <c r="D13529" s="1" t="s">
        <v>1</v>
      </c>
      <c r="E13529" s="1" t="s">
        <v>0</v>
      </c>
      <c r="G13529" s="2">
        <v>0</v>
      </c>
    </row>
    <row r="13530" spans="1:7" x14ac:dyDescent="0.35">
      <c r="A13530" s="4">
        <v>254</v>
      </c>
      <c r="B13530" s="3" t="s">
        <v>2</v>
      </c>
      <c r="C13530" s="16">
        <v>45707</v>
      </c>
      <c r="D13530" s="1" t="s">
        <v>5</v>
      </c>
      <c r="E13530" s="1" t="s">
        <v>0</v>
      </c>
    </row>
    <row r="13531" spans="1:7" x14ac:dyDescent="0.35">
      <c r="A13531" s="4">
        <v>254</v>
      </c>
      <c r="B13531" s="3" t="s">
        <v>2</v>
      </c>
      <c r="C13531" s="16">
        <v>45707</v>
      </c>
      <c r="D13531" s="1" t="s">
        <v>1</v>
      </c>
      <c r="E13531" s="1" t="s">
        <v>0</v>
      </c>
      <c r="G13531" s="2">
        <v>0</v>
      </c>
    </row>
    <row r="13532" spans="1:7" x14ac:dyDescent="0.35">
      <c r="A13532" s="4">
        <v>254</v>
      </c>
      <c r="B13532" s="3" t="s">
        <v>2</v>
      </c>
      <c r="C13532" s="16">
        <v>45707</v>
      </c>
      <c r="D13532" s="1" t="s">
        <v>1</v>
      </c>
      <c r="E13532" s="1" t="s">
        <v>3</v>
      </c>
      <c r="F13532" s="2">
        <v>55</v>
      </c>
      <c r="G13532" s="2">
        <v>0</v>
      </c>
    </row>
    <row r="13533" spans="1:7" x14ac:dyDescent="0.35">
      <c r="A13533" s="4">
        <v>254</v>
      </c>
      <c r="B13533" s="3" t="s">
        <v>2</v>
      </c>
      <c r="C13533" s="16">
        <v>45707</v>
      </c>
      <c r="D13533" s="1" t="s">
        <v>1</v>
      </c>
      <c r="E13533" s="1" t="s">
        <v>4</v>
      </c>
      <c r="F13533" s="2">
        <v>38</v>
      </c>
      <c r="G13533" s="2">
        <v>0</v>
      </c>
    </row>
    <row r="13534" spans="1:7" x14ac:dyDescent="0.35">
      <c r="A13534" s="4">
        <v>254</v>
      </c>
      <c r="B13534" s="3" t="s">
        <v>2</v>
      </c>
      <c r="C13534" s="16">
        <v>45707</v>
      </c>
      <c r="D13534" s="1" t="s">
        <v>1</v>
      </c>
      <c r="E13534" s="1" t="s">
        <v>3</v>
      </c>
      <c r="F13534" s="2">
        <v>31</v>
      </c>
      <c r="G13534" s="2">
        <v>0</v>
      </c>
    </row>
    <row r="13535" spans="1:7" x14ac:dyDescent="0.35">
      <c r="A13535" s="4">
        <v>254</v>
      </c>
      <c r="B13535" s="3" t="s">
        <v>2</v>
      </c>
      <c r="C13535" s="16">
        <v>45707</v>
      </c>
      <c r="D13535" s="1" t="s">
        <v>1</v>
      </c>
      <c r="E13535" s="1" t="s">
        <v>0</v>
      </c>
      <c r="G13535" s="2">
        <v>0</v>
      </c>
    </row>
    <row r="13536" spans="1:7" x14ac:dyDescent="0.35">
      <c r="A13536" s="4">
        <v>254</v>
      </c>
      <c r="B13536" s="3" t="s">
        <v>2</v>
      </c>
      <c r="C13536" s="16">
        <v>45707</v>
      </c>
      <c r="D13536" s="1" t="s">
        <v>1</v>
      </c>
      <c r="E13536" s="1" t="s">
        <v>0</v>
      </c>
      <c r="G13536" s="2">
        <v>0</v>
      </c>
    </row>
  </sheetData>
  <phoneticPr fontId="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94C0E-A2DF-4ADF-A502-0B466C400C1B}">
  <sheetPr codeName="Sheet14"/>
  <dimension ref="A1:D13067"/>
  <sheetViews>
    <sheetView workbookViewId="0">
      <pane ySplit="1" topLeftCell="A2" activePane="bottomLeft" state="frozen"/>
      <selection activeCell="F26" sqref="F26"/>
      <selection pane="bottomLeft" activeCell="D2" sqref="D2"/>
    </sheetView>
  </sheetViews>
  <sheetFormatPr defaultColWidth="8.90625" defaultRowHeight="14.5" x14ac:dyDescent="0.35"/>
  <cols>
    <col min="1" max="1" width="12.90625" style="13" customWidth="1"/>
    <col min="2" max="2" width="16" style="13" customWidth="1"/>
    <col min="3" max="3" width="11.81640625" style="14" customWidth="1"/>
    <col min="4" max="4" width="24.81640625" style="11" customWidth="1"/>
    <col min="5" max="16384" width="8.90625" style="10"/>
  </cols>
  <sheetData>
    <row r="1" spans="1:4" s="9" customFormat="1" ht="21.65" customHeight="1" x14ac:dyDescent="0.35">
      <c r="A1" s="12" t="s">
        <v>563</v>
      </c>
      <c r="B1" s="12" t="s">
        <v>562</v>
      </c>
      <c r="C1" s="5" t="s">
        <v>561</v>
      </c>
      <c r="D1" s="5" t="s">
        <v>564</v>
      </c>
    </row>
    <row r="2" spans="1:4" x14ac:dyDescent="0.35">
      <c r="A2" s="13" t="s">
        <v>430</v>
      </c>
      <c r="B2" s="13" t="s">
        <v>286</v>
      </c>
      <c r="C2" s="14">
        <v>18</v>
      </c>
      <c r="D2" s="11">
        <v>262930</v>
      </c>
    </row>
    <row r="3" spans="1:4" x14ac:dyDescent="0.35">
      <c r="A3" s="13" t="s">
        <v>342</v>
      </c>
      <c r="B3" s="13" t="s">
        <v>288</v>
      </c>
      <c r="C3" s="14">
        <v>479</v>
      </c>
      <c r="D3" s="11">
        <v>6202034.0499999998</v>
      </c>
    </row>
    <row r="4" spans="1:4" x14ac:dyDescent="0.35">
      <c r="A4" s="13" t="s">
        <v>420</v>
      </c>
      <c r="B4" s="13" t="s">
        <v>291</v>
      </c>
      <c r="C4" s="14">
        <v>29</v>
      </c>
      <c r="D4" s="11">
        <v>100953.11</v>
      </c>
    </row>
    <row r="5" spans="1:4" x14ac:dyDescent="0.35">
      <c r="A5" s="13" t="s">
        <v>551</v>
      </c>
      <c r="B5" s="13" t="s">
        <v>286</v>
      </c>
      <c r="C5" s="14">
        <v>13</v>
      </c>
      <c r="D5" s="11">
        <v>225720</v>
      </c>
    </row>
    <row r="6" spans="1:4" x14ac:dyDescent="0.35">
      <c r="A6" s="13" t="s">
        <v>417</v>
      </c>
      <c r="B6" s="13" t="s">
        <v>291</v>
      </c>
      <c r="C6" s="14">
        <v>2869</v>
      </c>
      <c r="D6" s="11">
        <v>3691467.29</v>
      </c>
    </row>
    <row r="7" spans="1:4" x14ac:dyDescent="0.35">
      <c r="A7" s="13" t="s">
        <v>442</v>
      </c>
      <c r="B7" s="13" t="s">
        <v>288</v>
      </c>
      <c r="C7" s="14">
        <v>344</v>
      </c>
      <c r="D7" s="11">
        <v>5815966.0300000003</v>
      </c>
    </row>
    <row r="8" spans="1:4" x14ac:dyDescent="0.35">
      <c r="A8" s="13" t="s">
        <v>459</v>
      </c>
      <c r="B8" s="13" t="s">
        <v>286</v>
      </c>
      <c r="C8" s="14">
        <v>23</v>
      </c>
      <c r="D8" s="11">
        <v>159170.10999999999</v>
      </c>
    </row>
    <row r="9" spans="1:4" x14ac:dyDescent="0.35">
      <c r="A9" s="13" t="s">
        <v>397</v>
      </c>
      <c r="B9" s="13" t="s">
        <v>291</v>
      </c>
      <c r="C9" s="14">
        <v>3264</v>
      </c>
      <c r="D9" s="11">
        <v>40030852.57</v>
      </c>
    </row>
    <row r="10" spans="1:4" x14ac:dyDescent="0.35">
      <c r="A10" s="13" t="s">
        <v>402</v>
      </c>
      <c r="B10" s="13" t="s">
        <v>291</v>
      </c>
      <c r="C10" s="14">
        <v>1457</v>
      </c>
      <c r="D10" s="11">
        <v>7478218.9299999997</v>
      </c>
    </row>
    <row r="11" spans="1:4" x14ac:dyDescent="0.35">
      <c r="A11" s="13" t="s">
        <v>553</v>
      </c>
      <c r="B11" s="13" t="s">
        <v>286</v>
      </c>
      <c r="C11" s="14">
        <v>100</v>
      </c>
      <c r="D11" s="11">
        <v>29652342</v>
      </c>
    </row>
    <row r="12" spans="1:4" x14ac:dyDescent="0.35">
      <c r="A12" s="13" t="s">
        <v>445</v>
      </c>
      <c r="B12" s="13" t="s">
        <v>286</v>
      </c>
      <c r="C12" s="14">
        <v>14</v>
      </c>
      <c r="D12" s="11">
        <v>125101</v>
      </c>
    </row>
    <row r="13" spans="1:4" x14ac:dyDescent="0.35">
      <c r="A13" s="13" t="s">
        <v>360</v>
      </c>
      <c r="B13" s="13" t="s">
        <v>288</v>
      </c>
      <c r="C13" s="14">
        <v>432</v>
      </c>
      <c r="D13" s="11">
        <v>4545164.25</v>
      </c>
    </row>
    <row r="14" spans="1:4" x14ac:dyDescent="0.35">
      <c r="A14" s="13" t="s">
        <v>404</v>
      </c>
      <c r="B14" s="13" t="s">
        <v>291</v>
      </c>
      <c r="C14" s="14">
        <v>2514</v>
      </c>
      <c r="D14" s="11">
        <v>4031977.66</v>
      </c>
    </row>
    <row r="15" spans="1:4" x14ac:dyDescent="0.35">
      <c r="A15" s="13" t="s">
        <v>542</v>
      </c>
      <c r="B15" s="13" t="s">
        <v>286</v>
      </c>
      <c r="C15" s="14">
        <v>9</v>
      </c>
      <c r="D15" s="11">
        <v>22840</v>
      </c>
    </row>
    <row r="16" spans="1:4" x14ac:dyDescent="0.35">
      <c r="A16" s="13" t="s">
        <v>356</v>
      </c>
      <c r="B16" s="13" t="s">
        <v>288</v>
      </c>
      <c r="C16" s="14">
        <v>177</v>
      </c>
      <c r="D16" s="11">
        <v>3674637.87</v>
      </c>
    </row>
    <row r="17" spans="1:4" x14ac:dyDescent="0.35">
      <c r="A17" s="13" t="s">
        <v>408</v>
      </c>
      <c r="B17" s="13" t="s">
        <v>291</v>
      </c>
      <c r="C17" s="14">
        <v>474</v>
      </c>
      <c r="D17" s="11">
        <v>1163633</v>
      </c>
    </row>
    <row r="18" spans="1:4" x14ac:dyDescent="0.35">
      <c r="A18" s="13" t="s">
        <v>424</v>
      </c>
      <c r="B18" s="13" t="s">
        <v>286</v>
      </c>
      <c r="C18" s="14">
        <v>29</v>
      </c>
      <c r="D18" s="11">
        <v>59074</v>
      </c>
    </row>
    <row r="19" spans="1:4" x14ac:dyDescent="0.35">
      <c r="A19" s="13" t="s">
        <v>352</v>
      </c>
      <c r="B19" s="13" t="s">
        <v>288</v>
      </c>
      <c r="C19" s="14">
        <v>320</v>
      </c>
      <c r="D19" s="11">
        <v>4629842</v>
      </c>
    </row>
    <row r="20" spans="1:4" x14ac:dyDescent="0.35">
      <c r="A20" s="13" t="s">
        <v>537</v>
      </c>
      <c r="B20" s="13" t="s">
        <v>286</v>
      </c>
      <c r="C20" s="14">
        <v>10</v>
      </c>
      <c r="D20" s="11">
        <v>60840</v>
      </c>
    </row>
    <row r="21" spans="1:4" x14ac:dyDescent="0.35">
      <c r="A21" s="13" t="s">
        <v>350</v>
      </c>
      <c r="B21" s="13" t="s">
        <v>288</v>
      </c>
      <c r="C21" s="14">
        <v>499</v>
      </c>
      <c r="D21" s="11">
        <v>5983418.4000000004</v>
      </c>
    </row>
    <row r="22" spans="1:4" x14ac:dyDescent="0.35">
      <c r="A22" s="13" t="s">
        <v>432</v>
      </c>
      <c r="B22" s="13" t="s">
        <v>291</v>
      </c>
      <c r="C22" s="14">
        <v>3953</v>
      </c>
      <c r="D22" s="11">
        <v>8339358.6699999999</v>
      </c>
    </row>
    <row r="23" spans="1:4" x14ac:dyDescent="0.35">
      <c r="A23" s="13" t="s">
        <v>348</v>
      </c>
      <c r="B23" s="13" t="s">
        <v>288</v>
      </c>
      <c r="C23" s="14">
        <v>46</v>
      </c>
      <c r="D23" s="11">
        <v>970222.29</v>
      </c>
    </row>
    <row r="24" spans="1:4" x14ac:dyDescent="0.35">
      <c r="A24" s="13" t="s">
        <v>439</v>
      </c>
      <c r="B24" s="13" t="s">
        <v>291</v>
      </c>
      <c r="C24" s="14">
        <v>14</v>
      </c>
      <c r="D24" s="11">
        <v>373380</v>
      </c>
    </row>
    <row r="25" spans="1:4" x14ac:dyDescent="0.35">
      <c r="A25" s="13" t="s">
        <v>539</v>
      </c>
      <c r="B25" s="13" t="s">
        <v>286</v>
      </c>
      <c r="C25" s="14">
        <v>23</v>
      </c>
      <c r="D25" s="11">
        <v>1532250.94</v>
      </c>
    </row>
    <row r="26" spans="1:4" x14ac:dyDescent="0.35">
      <c r="A26" s="13" t="s">
        <v>536</v>
      </c>
      <c r="B26" s="13" t="s">
        <v>288</v>
      </c>
      <c r="C26" s="14">
        <v>317</v>
      </c>
      <c r="D26" s="11">
        <v>2477526.06</v>
      </c>
    </row>
    <row r="27" spans="1:4" x14ac:dyDescent="0.35">
      <c r="A27" s="13" t="s">
        <v>441</v>
      </c>
      <c r="B27" s="13" t="s">
        <v>291</v>
      </c>
      <c r="C27" s="14">
        <v>3413</v>
      </c>
      <c r="D27" s="11">
        <v>28071391.530000001</v>
      </c>
    </row>
    <row r="28" spans="1:4" x14ac:dyDescent="0.35">
      <c r="A28" s="13" t="s">
        <v>557</v>
      </c>
      <c r="B28" s="13" t="s">
        <v>286</v>
      </c>
      <c r="C28" s="14">
        <v>4</v>
      </c>
      <c r="D28" s="11">
        <v>58300</v>
      </c>
    </row>
    <row r="29" spans="1:4" x14ac:dyDescent="0.35">
      <c r="A29" s="13" t="s">
        <v>418</v>
      </c>
      <c r="B29" s="13" t="s">
        <v>288</v>
      </c>
      <c r="C29" s="14">
        <v>341</v>
      </c>
      <c r="D29" s="11">
        <v>4813545.43</v>
      </c>
    </row>
    <row r="30" spans="1:4" x14ac:dyDescent="0.35">
      <c r="A30" s="13" t="s">
        <v>535</v>
      </c>
      <c r="B30" s="13" t="s">
        <v>288</v>
      </c>
      <c r="C30" s="14">
        <v>168</v>
      </c>
      <c r="D30" s="11">
        <v>1499343.34</v>
      </c>
    </row>
    <row r="31" spans="1:4" x14ac:dyDescent="0.35">
      <c r="A31" s="13" t="s">
        <v>421</v>
      </c>
      <c r="B31" s="13" t="s">
        <v>291</v>
      </c>
      <c r="C31" s="14">
        <v>2273</v>
      </c>
      <c r="D31" s="11">
        <v>3470085.45</v>
      </c>
    </row>
    <row r="32" spans="1:4" x14ac:dyDescent="0.35">
      <c r="A32" s="13" t="s">
        <v>413</v>
      </c>
      <c r="B32" s="13" t="s">
        <v>288</v>
      </c>
      <c r="C32" s="14">
        <v>262</v>
      </c>
      <c r="D32" s="11">
        <v>2483363.77</v>
      </c>
    </row>
    <row r="33" spans="1:4" x14ac:dyDescent="0.35">
      <c r="A33" s="13" t="s">
        <v>559</v>
      </c>
      <c r="B33" s="13" t="s">
        <v>286</v>
      </c>
      <c r="C33" s="14">
        <v>2</v>
      </c>
      <c r="D33" s="11">
        <v>101500</v>
      </c>
    </row>
    <row r="34" spans="1:4" x14ac:dyDescent="0.35">
      <c r="A34" s="13" t="s">
        <v>435</v>
      </c>
      <c r="B34" s="13" t="s">
        <v>288</v>
      </c>
      <c r="C34" s="14">
        <v>256</v>
      </c>
      <c r="D34" s="11">
        <v>3656594.5</v>
      </c>
    </row>
    <row r="35" spans="1:4" x14ac:dyDescent="0.35">
      <c r="A35" s="13" t="s">
        <v>428</v>
      </c>
      <c r="B35" s="13" t="s">
        <v>291</v>
      </c>
      <c r="C35" s="14">
        <v>1261</v>
      </c>
      <c r="D35" s="11">
        <v>3371489.17</v>
      </c>
    </row>
    <row r="36" spans="1:4" x14ac:dyDescent="0.35">
      <c r="A36" s="13" t="s">
        <v>540</v>
      </c>
      <c r="B36" s="13" t="s">
        <v>288</v>
      </c>
      <c r="C36" s="14">
        <v>430</v>
      </c>
      <c r="D36" s="11">
        <v>4903984.28</v>
      </c>
    </row>
    <row r="37" spans="1:4" x14ac:dyDescent="0.35">
      <c r="A37" s="13" t="s">
        <v>465</v>
      </c>
      <c r="B37" s="13" t="s">
        <v>286</v>
      </c>
      <c r="C37" s="14">
        <v>19</v>
      </c>
      <c r="D37" s="11">
        <v>153714</v>
      </c>
    </row>
    <row r="38" spans="1:4" x14ac:dyDescent="0.35">
      <c r="A38" s="13" t="s">
        <v>426</v>
      </c>
      <c r="B38" s="13" t="s">
        <v>291</v>
      </c>
      <c r="C38" s="14">
        <v>4172</v>
      </c>
      <c r="D38" s="11">
        <v>7828134.5</v>
      </c>
    </row>
    <row r="39" spans="1:4" x14ac:dyDescent="0.35">
      <c r="A39" s="13" t="s">
        <v>545</v>
      </c>
      <c r="B39" s="13" t="s">
        <v>286</v>
      </c>
      <c r="C39" s="14">
        <v>28</v>
      </c>
      <c r="D39" s="11">
        <v>59530</v>
      </c>
    </row>
    <row r="40" spans="1:4" x14ac:dyDescent="0.35">
      <c r="A40" s="13" t="s">
        <v>543</v>
      </c>
      <c r="B40" s="13" t="s">
        <v>286</v>
      </c>
      <c r="C40" s="14">
        <v>13</v>
      </c>
      <c r="D40" s="11">
        <v>236268</v>
      </c>
    </row>
    <row r="41" spans="1:4" x14ac:dyDescent="0.35">
      <c r="A41" s="13" t="s">
        <v>546</v>
      </c>
      <c r="B41" s="13" t="s">
        <v>286</v>
      </c>
      <c r="C41" s="14">
        <v>58</v>
      </c>
      <c r="D41" s="11">
        <v>480365.11</v>
      </c>
    </row>
    <row r="42" spans="1:4" x14ac:dyDescent="0.35">
      <c r="A42" s="13" t="s">
        <v>429</v>
      </c>
      <c r="B42" s="13" t="s">
        <v>288</v>
      </c>
      <c r="C42" s="14">
        <v>46</v>
      </c>
      <c r="D42" s="11">
        <v>199926</v>
      </c>
    </row>
    <row r="43" spans="1:4" x14ac:dyDescent="0.35">
      <c r="A43" s="13" t="s">
        <v>362</v>
      </c>
      <c r="B43" s="13" t="s">
        <v>291</v>
      </c>
      <c r="C43" s="14">
        <v>46</v>
      </c>
      <c r="D43" s="11">
        <v>796340</v>
      </c>
    </row>
    <row r="44" spans="1:4" x14ac:dyDescent="0.35">
      <c r="A44" s="13" t="s">
        <v>538</v>
      </c>
      <c r="B44" s="13" t="s">
        <v>288</v>
      </c>
      <c r="C44" s="14">
        <v>468</v>
      </c>
      <c r="D44" s="11">
        <v>7059563.46</v>
      </c>
    </row>
    <row r="45" spans="1:4" x14ac:dyDescent="0.35">
      <c r="A45" s="13" t="s">
        <v>359</v>
      </c>
      <c r="B45" s="13" t="s">
        <v>291</v>
      </c>
      <c r="C45" s="14">
        <v>3077</v>
      </c>
      <c r="D45" s="11">
        <v>5011254.17</v>
      </c>
    </row>
    <row r="46" spans="1:4" x14ac:dyDescent="0.35">
      <c r="A46" s="13" t="s">
        <v>549</v>
      </c>
      <c r="B46" s="13" t="s">
        <v>286</v>
      </c>
      <c r="C46" s="14">
        <v>11</v>
      </c>
      <c r="D46" s="11">
        <v>97691</v>
      </c>
    </row>
    <row r="47" spans="1:4" x14ac:dyDescent="0.35">
      <c r="A47" s="13" t="s">
        <v>423</v>
      </c>
      <c r="B47" s="13" t="s">
        <v>288</v>
      </c>
      <c r="C47" s="14">
        <v>361</v>
      </c>
      <c r="D47" s="11">
        <v>5938107.9100000001</v>
      </c>
    </row>
    <row r="48" spans="1:4" x14ac:dyDescent="0.35">
      <c r="A48" s="13" t="s">
        <v>363</v>
      </c>
      <c r="B48" s="13" t="s">
        <v>291</v>
      </c>
      <c r="C48" s="14">
        <v>3650</v>
      </c>
      <c r="D48" s="11">
        <v>8533821.6199999992</v>
      </c>
    </row>
    <row r="49" spans="1:4" x14ac:dyDescent="0.35">
      <c r="A49" s="13" t="s">
        <v>547</v>
      </c>
      <c r="B49" s="13" t="s">
        <v>286</v>
      </c>
      <c r="C49" s="14">
        <v>2</v>
      </c>
      <c r="D49" s="11">
        <v>868</v>
      </c>
    </row>
    <row r="50" spans="1:4" x14ac:dyDescent="0.35">
      <c r="A50" s="13" t="s">
        <v>398</v>
      </c>
      <c r="B50" s="13" t="s">
        <v>288</v>
      </c>
      <c r="C50" s="14">
        <v>447</v>
      </c>
      <c r="D50" s="11">
        <v>2965088.51</v>
      </c>
    </row>
    <row r="51" spans="1:4" x14ac:dyDescent="0.35">
      <c r="A51" s="13" t="s">
        <v>468</v>
      </c>
      <c r="B51" s="13" t="s">
        <v>291</v>
      </c>
      <c r="C51" s="14">
        <v>30</v>
      </c>
      <c r="D51" s="11">
        <v>156022</v>
      </c>
    </row>
    <row r="52" spans="1:4" x14ac:dyDescent="0.35">
      <c r="A52" s="13" t="s">
        <v>531</v>
      </c>
      <c r="B52" s="13" t="s">
        <v>286</v>
      </c>
      <c r="C52" s="14">
        <v>6</v>
      </c>
      <c r="D52" s="11">
        <v>18350</v>
      </c>
    </row>
    <row r="53" spans="1:4" x14ac:dyDescent="0.35">
      <c r="A53" s="13" t="s">
        <v>495</v>
      </c>
      <c r="B53" s="13" t="s">
        <v>288</v>
      </c>
      <c r="C53" s="14">
        <v>346</v>
      </c>
      <c r="D53" s="11">
        <v>3129120.75</v>
      </c>
    </row>
    <row r="54" spans="1:4" x14ac:dyDescent="0.35">
      <c r="A54" s="13" t="s">
        <v>530</v>
      </c>
      <c r="B54" s="13" t="s">
        <v>286</v>
      </c>
      <c r="C54" s="14">
        <v>20</v>
      </c>
      <c r="D54" s="11">
        <v>117586.08</v>
      </c>
    </row>
    <row r="55" spans="1:4" x14ac:dyDescent="0.35">
      <c r="A55" s="13" t="s">
        <v>533</v>
      </c>
      <c r="B55" s="13" t="s">
        <v>286</v>
      </c>
      <c r="C55" s="14">
        <v>25</v>
      </c>
      <c r="D55" s="11">
        <v>371484.53</v>
      </c>
    </row>
    <row r="56" spans="1:4" x14ac:dyDescent="0.35">
      <c r="A56" s="13" t="s">
        <v>490</v>
      </c>
      <c r="B56" s="13" t="s">
        <v>288</v>
      </c>
      <c r="C56" s="14">
        <v>320</v>
      </c>
      <c r="D56" s="11">
        <v>3844065.77</v>
      </c>
    </row>
    <row r="57" spans="1:4" x14ac:dyDescent="0.35">
      <c r="A57" s="13" t="s">
        <v>446</v>
      </c>
      <c r="B57" s="13" t="s">
        <v>291</v>
      </c>
      <c r="C57" s="14">
        <v>3294</v>
      </c>
      <c r="D57" s="11">
        <v>5601507.71</v>
      </c>
    </row>
    <row r="58" spans="1:4" x14ac:dyDescent="0.35">
      <c r="A58" s="13" t="s">
        <v>488</v>
      </c>
      <c r="B58" s="13" t="s">
        <v>288</v>
      </c>
      <c r="C58" s="14">
        <v>145</v>
      </c>
      <c r="D58" s="11">
        <v>1914685.99</v>
      </c>
    </row>
    <row r="59" spans="1:4" x14ac:dyDescent="0.35">
      <c r="A59" s="13" t="s">
        <v>534</v>
      </c>
      <c r="B59" s="13" t="s">
        <v>286</v>
      </c>
      <c r="C59" s="14">
        <v>10</v>
      </c>
      <c r="D59" s="11">
        <v>53241</v>
      </c>
    </row>
    <row r="60" spans="1:4" x14ac:dyDescent="0.35">
      <c r="A60" s="13" t="s">
        <v>532</v>
      </c>
      <c r="B60" s="13" t="s">
        <v>288</v>
      </c>
      <c r="C60" s="14">
        <v>69</v>
      </c>
      <c r="D60" s="11">
        <v>382935.13</v>
      </c>
    </row>
    <row r="61" spans="1:4" x14ac:dyDescent="0.35">
      <c r="A61" s="13" t="s">
        <v>450</v>
      </c>
      <c r="B61" s="13" t="s">
        <v>291</v>
      </c>
      <c r="C61" s="14">
        <v>2726</v>
      </c>
      <c r="D61" s="11">
        <v>3992852.72</v>
      </c>
    </row>
    <row r="62" spans="1:4" x14ac:dyDescent="0.35">
      <c r="A62" s="13" t="s">
        <v>393</v>
      </c>
      <c r="B62" s="13" t="s">
        <v>286</v>
      </c>
      <c r="C62" s="14">
        <v>8</v>
      </c>
      <c r="D62" s="11">
        <v>122620</v>
      </c>
    </row>
    <row r="63" spans="1:4" x14ac:dyDescent="0.35">
      <c r="A63" s="13" t="s">
        <v>409</v>
      </c>
      <c r="B63" s="13" t="s">
        <v>288</v>
      </c>
      <c r="C63" s="14">
        <v>155</v>
      </c>
      <c r="D63" s="11">
        <v>1265262</v>
      </c>
    </row>
    <row r="64" spans="1:4" x14ac:dyDescent="0.35">
      <c r="A64" s="13" t="s">
        <v>518</v>
      </c>
      <c r="B64" s="13" t="s">
        <v>286</v>
      </c>
      <c r="C64" s="14">
        <v>4</v>
      </c>
      <c r="D64" s="11">
        <v>35000</v>
      </c>
    </row>
    <row r="65" spans="1:4" x14ac:dyDescent="0.35">
      <c r="A65" s="13" t="s">
        <v>406</v>
      </c>
      <c r="B65" s="13" t="s">
        <v>288</v>
      </c>
      <c r="C65" s="14">
        <v>400</v>
      </c>
      <c r="D65" s="11">
        <v>4541680.38</v>
      </c>
    </row>
    <row r="66" spans="1:4" x14ac:dyDescent="0.35">
      <c r="A66" s="13" t="s">
        <v>483</v>
      </c>
      <c r="B66" s="13" t="s">
        <v>291</v>
      </c>
      <c r="C66" s="14">
        <v>1177</v>
      </c>
      <c r="D66" s="11">
        <v>2040358.13</v>
      </c>
    </row>
    <row r="67" spans="1:4" x14ac:dyDescent="0.35">
      <c r="A67" s="13" t="s">
        <v>376</v>
      </c>
      <c r="B67" s="13" t="s">
        <v>286</v>
      </c>
      <c r="C67" s="14">
        <v>29</v>
      </c>
      <c r="D67" s="11">
        <v>596191</v>
      </c>
    </row>
    <row r="68" spans="1:4" x14ac:dyDescent="0.35">
      <c r="A68" s="13" t="s">
        <v>403</v>
      </c>
      <c r="B68" s="13" t="s">
        <v>288</v>
      </c>
      <c r="C68" s="14">
        <v>446</v>
      </c>
      <c r="D68" s="11">
        <v>10571838.57</v>
      </c>
    </row>
    <row r="69" spans="1:4" x14ac:dyDescent="0.35">
      <c r="A69" s="13" t="s">
        <v>481</v>
      </c>
      <c r="B69" s="13" t="s">
        <v>291</v>
      </c>
      <c r="C69" s="14">
        <v>4701</v>
      </c>
      <c r="D69" s="11">
        <v>7210976.75</v>
      </c>
    </row>
    <row r="70" spans="1:4" x14ac:dyDescent="0.35">
      <c r="A70" s="13" t="s">
        <v>556</v>
      </c>
      <c r="B70" s="13" t="s">
        <v>288</v>
      </c>
      <c r="C70" s="14">
        <v>11</v>
      </c>
      <c r="D70" s="11">
        <v>57520</v>
      </c>
    </row>
    <row r="71" spans="1:4" x14ac:dyDescent="0.35">
      <c r="A71" s="13" t="s">
        <v>558</v>
      </c>
      <c r="B71" s="13" t="s">
        <v>291</v>
      </c>
      <c r="C71" s="14">
        <v>12</v>
      </c>
      <c r="D71" s="11">
        <v>372570</v>
      </c>
    </row>
    <row r="72" spans="1:4" x14ac:dyDescent="0.35">
      <c r="A72" s="13" t="s">
        <v>521</v>
      </c>
      <c r="B72" s="13" t="s">
        <v>286</v>
      </c>
      <c r="C72" s="14">
        <v>75</v>
      </c>
      <c r="D72" s="11">
        <v>9883315.7100000009</v>
      </c>
    </row>
    <row r="73" spans="1:4" x14ac:dyDescent="0.35">
      <c r="A73" s="13" t="s">
        <v>400</v>
      </c>
      <c r="B73" s="13" t="s">
        <v>288</v>
      </c>
      <c r="C73" s="14">
        <v>418</v>
      </c>
      <c r="D73" s="11">
        <v>6115587.46</v>
      </c>
    </row>
    <row r="74" spans="1:4" x14ac:dyDescent="0.35">
      <c r="A74" s="13" t="s">
        <v>519</v>
      </c>
      <c r="B74" s="13" t="s">
        <v>286</v>
      </c>
      <c r="C74" s="14">
        <v>4</v>
      </c>
      <c r="D74" s="11">
        <v>55302</v>
      </c>
    </row>
    <row r="75" spans="1:4" x14ac:dyDescent="0.35">
      <c r="A75" s="13" t="s">
        <v>492</v>
      </c>
      <c r="B75" s="13" t="s">
        <v>291</v>
      </c>
      <c r="C75" s="14">
        <v>197</v>
      </c>
      <c r="D75" s="11">
        <v>1140411</v>
      </c>
    </row>
    <row r="76" spans="1:4" x14ac:dyDescent="0.35">
      <c r="A76" s="13" t="s">
        <v>529</v>
      </c>
      <c r="B76" s="13" t="s">
        <v>286</v>
      </c>
      <c r="C76" s="14">
        <v>31</v>
      </c>
      <c r="D76" s="11">
        <v>107383.5</v>
      </c>
    </row>
    <row r="77" spans="1:4" x14ac:dyDescent="0.35">
      <c r="A77" s="13" t="s">
        <v>470</v>
      </c>
      <c r="B77" s="13" t="s">
        <v>288</v>
      </c>
      <c r="C77" s="14">
        <v>258</v>
      </c>
      <c r="D77" s="11">
        <v>2740108</v>
      </c>
    </row>
    <row r="78" spans="1:4" x14ac:dyDescent="0.35">
      <c r="A78" s="13" t="s">
        <v>489</v>
      </c>
      <c r="B78" s="13" t="s">
        <v>291</v>
      </c>
      <c r="C78" s="14">
        <v>3333</v>
      </c>
      <c r="D78" s="11">
        <v>6417271.5300000003</v>
      </c>
    </row>
    <row r="79" spans="1:4" x14ac:dyDescent="0.35">
      <c r="A79" s="13" t="s">
        <v>433</v>
      </c>
      <c r="B79" s="13" t="s">
        <v>286</v>
      </c>
      <c r="C79" s="14">
        <v>7</v>
      </c>
      <c r="D79" s="11">
        <v>106702.99</v>
      </c>
    </row>
    <row r="80" spans="1:4" x14ac:dyDescent="0.35">
      <c r="A80" s="13" t="s">
        <v>493</v>
      </c>
      <c r="B80" s="13" t="s">
        <v>291</v>
      </c>
      <c r="C80" s="14">
        <v>4370</v>
      </c>
      <c r="D80" s="11">
        <v>6085587.0899999999</v>
      </c>
    </row>
    <row r="81" spans="1:4" x14ac:dyDescent="0.35">
      <c r="A81" s="13" t="s">
        <v>464</v>
      </c>
      <c r="B81" s="13" t="s">
        <v>288</v>
      </c>
      <c r="C81" s="14">
        <v>143</v>
      </c>
      <c r="D81" s="11">
        <v>1154179.8799999999</v>
      </c>
    </row>
    <row r="82" spans="1:4" x14ac:dyDescent="0.35">
      <c r="A82" s="13" t="s">
        <v>541</v>
      </c>
      <c r="B82" s="13" t="s">
        <v>286</v>
      </c>
      <c r="C82" s="14">
        <v>27</v>
      </c>
      <c r="D82" s="11">
        <v>67753</v>
      </c>
    </row>
    <row r="83" spans="1:4" x14ac:dyDescent="0.35">
      <c r="A83" s="13" t="s">
        <v>469</v>
      </c>
      <c r="B83" s="13" t="s">
        <v>291</v>
      </c>
      <c r="C83" s="14">
        <v>2424</v>
      </c>
      <c r="D83" s="11">
        <v>3480916.77</v>
      </c>
    </row>
    <row r="84" spans="1:4" x14ac:dyDescent="0.35">
      <c r="A84" s="13" t="s">
        <v>552</v>
      </c>
      <c r="B84" s="13" t="s">
        <v>288</v>
      </c>
      <c r="C84" s="14">
        <v>389</v>
      </c>
      <c r="D84" s="11">
        <v>9651630.7699999996</v>
      </c>
    </row>
    <row r="85" spans="1:4" x14ac:dyDescent="0.35">
      <c r="A85" s="13" t="s">
        <v>474</v>
      </c>
      <c r="B85" s="13" t="s">
        <v>291</v>
      </c>
      <c r="C85" s="14">
        <v>3209</v>
      </c>
      <c r="D85" s="11">
        <v>4359054.57</v>
      </c>
    </row>
    <row r="86" spans="1:4" x14ac:dyDescent="0.35">
      <c r="A86" s="13" t="s">
        <v>440</v>
      </c>
      <c r="B86" s="13" t="s">
        <v>286</v>
      </c>
      <c r="C86" s="14">
        <v>7</v>
      </c>
      <c r="D86" s="11">
        <v>3390058</v>
      </c>
    </row>
    <row r="87" spans="1:4" x14ac:dyDescent="0.35">
      <c r="A87" s="13" t="s">
        <v>458</v>
      </c>
      <c r="B87" s="13" t="s">
        <v>288</v>
      </c>
      <c r="C87" s="14">
        <v>517</v>
      </c>
      <c r="D87" s="11">
        <v>4601885.0599999996</v>
      </c>
    </row>
    <row r="88" spans="1:4" x14ac:dyDescent="0.35">
      <c r="A88" s="13" t="s">
        <v>484</v>
      </c>
      <c r="B88" s="13" t="s">
        <v>288</v>
      </c>
      <c r="C88" s="14">
        <v>196</v>
      </c>
      <c r="D88" s="11">
        <v>1945478.68</v>
      </c>
    </row>
    <row r="89" spans="1:4" x14ac:dyDescent="0.35">
      <c r="A89" s="13" t="s">
        <v>477</v>
      </c>
      <c r="B89" s="13" t="s">
        <v>291</v>
      </c>
      <c r="C89" s="14">
        <v>1438</v>
      </c>
      <c r="D89" s="11">
        <v>3415280.53</v>
      </c>
    </row>
    <row r="90" spans="1:4" x14ac:dyDescent="0.35">
      <c r="A90" s="13" t="s">
        <v>482</v>
      </c>
      <c r="B90" s="13" t="s">
        <v>288</v>
      </c>
      <c r="C90" s="14">
        <v>400</v>
      </c>
      <c r="D90" s="11">
        <v>5795187.25</v>
      </c>
    </row>
    <row r="91" spans="1:4" x14ac:dyDescent="0.35">
      <c r="A91" s="13" t="s">
        <v>480</v>
      </c>
      <c r="B91" s="13" t="s">
        <v>291</v>
      </c>
      <c r="C91" s="14">
        <v>1627</v>
      </c>
      <c r="D91" s="11">
        <v>4099538.15</v>
      </c>
    </row>
    <row r="92" spans="1:4" x14ac:dyDescent="0.35">
      <c r="A92" s="13" t="s">
        <v>526</v>
      </c>
      <c r="B92" s="13" t="s">
        <v>286</v>
      </c>
      <c r="C92" s="14">
        <v>11</v>
      </c>
      <c r="D92" s="11">
        <v>39604.75</v>
      </c>
    </row>
    <row r="93" spans="1:4" x14ac:dyDescent="0.35">
      <c r="A93" s="13" t="s">
        <v>527</v>
      </c>
      <c r="B93" s="13" t="s">
        <v>286</v>
      </c>
      <c r="C93" s="14">
        <v>5</v>
      </c>
      <c r="D93" s="11">
        <v>1210</v>
      </c>
    </row>
    <row r="94" spans="1:4" x14ac:dyDescent="0.35">
      <c r="A94" s="13" t="s">
        <v>410</v>
      </c>
      <c r="B94" s="13" t="s">
        <v>291</v>
      </c>
      <c r="C94" s="14">
        <v>151</v>
      </c>
      <c r="D94" s="11">
        <v>6518120.6500000004</v>
      </c>
    </row>
    <row r="95" spans="1:4" x14ac:dyDescent="0.35">
      <c r="A95" s="13" t="s">
        <v>475</v>
      </c>
      <c r="B95" s="13" t="s">
        <v>288</v>
      </c>
      <c r="C95" s="14">
        <v>485</v>
      </c>
      <c r="D95" s="11">
        <v>11917355.91</v>
      </c>
    </row>
    <row r="96" spans="1:4" x14ac:dyDescent="0.35">
      <c r="A96" s="13" t="s">
        <v>414</v>
      </c>
      <c r="B96" s="13" t="s">
        <v>291</v>
      </c>
      <c r="C96" s="14">
        <v>899</v>
      </c>
      <c r="D96" s="11">
        <v>1703631</v>
      </c>
    </row>
    <row r="97" spans="1:4" x14ac:dyDescent="0.35">
      <c r="A97" s="13" t="s">
        <v>411</v>
      </c>
      <c r="B97" s="13" t="s">
        <v>291</v>
      </c>
      <c r="C97" s="14">
        <v>3964</v>
      </c>
      <c r="D97" s="11">
        <v>4781595.91</v>
      </c>
    </row>
    <row r="98" spans="1:4" x14ac:dyDescent="0.35">
      <c r="A98" s="13" t="s">
        <v>528</v>
      </c>
      <c r="B98" s="13" t="s">
        <v>286</v>
      </c>
      <c r="C98" s="14">
        <v>13</v>
      </c>
      <c r="D98" s="11">
        <v>131135</v>
      </c>
    </row>
    <row r="99" spans="1:4" x14ac:dyDescent="0.35">
      <c r="A99" s="13" t="s">
        <v>544</v>
      </c>
      <c r="B99" s="13" t="s">
        <v>288</v>
      </c>
      <c r="C99" s="14">
        <v>133</v>
      </c>
      <c r="D99" s="11">
        <v>1684537.5</v>
      </c>
    </row>
    <row r="100" spans="1:4" x14ac:dyDescent="0.35">
      <c r="A100" s="13" t="s">
        <v>312</v>
      </c>
      <c r="B100" s="13" t="s">
        <v>291</v>
      </c>
      <c r="C100" s="14">
        <v>1504</v>
      </c>
      <c r="D100" s="11">
        <v>4179055.79</v>
      </c>
    </row>
    <row r="101" spans="1:4" x14ac:dyDescent="0.35">
      <c r="A101" s="13" t="s">
        <v>503</v>
      </c>
      <c r="B101" s="13" t="s">
        <v>291</v>
      </c>
      <c r="C101" s="14">
        <v>70</v>
      </c>
      <c r="D101" s="11">
        <v>956490</v>
      </c>
    </row>
    <row r="102" spans="1:4" x14ac:dyDescent="0.35">
      <c r="A102" s="13" t="s">
        <v>340</v>
      </c>
      <c r="B102" s="13" t="s">
        <v>288</v>
      </c>
      <c r="C102" s="14">
        <v>377</v>
      </c>
      <c r="D102" s="11">
        <v>4397763</v>
      </c>
    </row>
    <row r="103" spans="1:4" x14ac:dyDescent="0.35">
      <c r="A103" s="13" t="s">
        <v>515</v>
      </c>
      <c r="B103" s="13" t="s">
        <v>286</v>
      </c>
      <c r="C103" s="14">
        <v>8</v>
      </c>
      <c r="D103" s="11">
        <v>27531</v>
      </c>
    </row>
    <row r="104" spans="1:4" x14ac:dyDescent="0.35">
      <c r="A104" s="13" t="s">
        <v>337</v>
      </c>
      <c r="B104" s="13" t="s">
        <v>288</v>
      </c>
      <c r="C104" s="14">
        <v>435</v>
      </c>
      <c r="D104" s="11">
        <v>3050851.22</v>
      </c>
    </row>
    <row r="105" spans="1:4" x14ac:dyDescent="0.35">
      <c r="A105" s="13" t="s">
        <v>516</v>
      </c>
      <c r="B105" s="13" t="s">
        <v>286</v>
      </c>
      <c r="C105" s="14">
        <v>34</v>
      </c>
      <c r="D105" s="11">
        <v>1210603.73</v>
      </c>
    </row>
    <row r="106" spans="1:4" x14ac:dyDescent="0.35">
      <c r="A106" s="13" t="s">
        <v>290</v>
      </c>
      <c r="B106" s="13" t="s">
        <v>291</v>
      </c>
      <c r="C106" s="14">
        <v>654</v>
      </c>
      <c r="D106" s="11">
        <v>1710028.18</v>
      </c>
    </row>
    <row r="107" spans="1:4" x14ac:dyDescent="0.35">
      <c r="A107" s="13" t="s">
        <v>287</v>
      </c>
      <c r="B107" s="13" t="s">
        <v>291</v>
      </c>
      <c r="C107" s="14">
        <v>3610</v>
      </c>
      <c r="D107" s="11">
        <v>6640326.8300000001</v>
      </c>
    </row>
    <row r="108" spans="1:4" x14ac:dyDescent="0.35">
      <c r="A108" s="13" t="s">
        <v>334</v>
      </c>
      <c r="B108" s="13" t="s">
        <v>288</v>
      </c>
      <c r="C108" s="14">
        <v>101</v>
      </c>
      <c r="D108" s="11">
        <v>1473208.88</v>
      </c>
    </row>
    <row r="109" spans="1:4" x14ac:dyDescent="0.35">
      <c r="A109" s="13" t="s">
        <v>331</v>
      </c>
      <c r="B109" s="13" t="s">
        <v>288</v>
      </c>
      <c r="C109" s="14">
        <v>365</v>
      </c>
      <c r="D109" s="11">
        <v>5351717.75</v>
      </c>
    </row>
    <row r="110" spans="1:4" x14ac:dyDescent="0.35">
      <c r="A110" s="13" t="s">
        <v>457</v>
      </c>
      <c r="B110" s="13" t="s">
        <v>288</v>
      </c>
      <c r="C110" s="14">
        <v>63</v>
      </c>
      <c r="D110" s="11">
        <v>676793.63</v>
      </c>
    </row>
    <row r="111" spans="1:4" x14ac:dyDescent="0.35">
      <c r="A111" s="13" t="s">
        <v>298</v>
      </c>
      <c r="B111" s="13" t="s">
        <v>291</v>
      </c>
      <c r="C111" s="14">
        <v>22</v>
      </c>
      <c r="D111" s="11">
        <v>134100</v>
      </c>
    </row>
    <row r="112" spans="1:4" x14ac:dyDescent="0.35">
      <c r="A112" s="13" t="s">
        <v>512</v>
      </c>
      <c r="B112" s="13" t="s">
        <v>286</v>
      </c>
      <c r="C112" s="14">
        <v>16</v>
      </c>
      <c r="D112" s="11">
        <v>16271</v>
      </c>
    </row>
    <row r="113" spans="1:4" x14ac:dyDescent="0.35">
      <c r="A113" s="13" t="s">
        <v>550</v>
      </c>
      <c r="B113" s="13" t="s">
        <v>288</v>
      </c>
      <c r="C113" s="14">
        <v>323</v>
      </c>
      <c r="D113" s="11">
        <v>3593333.97</v>
      </c>
    </row>
    <row r="114" spans="1:4" x14ac:dyDescent="0.35">
      <c r="A114" s="13" t="s">
        <v>296</v>
      </c>
      <c r="B114" s="13" t="s">
        <v>291</v>
      </c>
      <c r="C114" s="14">
        <v>2998</v>
      </c>
      <c r="D114" s="11">
        <v>3944149.16</v>
      </c>
    </row>
    <row r="115" spans="1:4" x14ac:dyDescent="0.35">
      <c r="A115" s="13" t="s">
        <v>504</v>
      </c>
      <c r="B115" s="13" t="s">
        <v>286</v>
      </c>
      <c r="C115" s="14">
        <v>13</v>
      </c>
      <c r="D115" s="11">
        <v>132545</v>
      </c>
    </row>
    <row r="116" spans="1:4" x14ac:dyDescent="0.35">
      <c r="A116" s="13" t="s">
        <v>451</v>
      </c>
      <c r="B116" s="13" t="s">
        <v>288</v>
      </c>
      <c r="C116" s="14">
        <v>370</v>
      </c>
      <c r="D116" s="11">
        <v>7808810.9500000002</v>
      </c>
    </row>
    <row r="117" spans="1:4" x14ac:dyDescent="0.35">
      <c r="A117" s="13" t="s">
        <v>299</v>
      </c>
      <c r="B117" s="13" t="s">
        <v>291</v>
      </c>
      <c r="C117" s="14">
        <v>3464</v>
      </c>
      <c r="D117" s="11">
        <v>5886771.9100000001</v>
      </c>
    </row>
    <row r="118" spans="1:4" x14ac:dyDescent="0.35">
      <c r="A118" s="13" t="s">
        <v>548</v>
      </c>
      <c r="B118" s="13" t="s">
        <v>288</v>
      </c>
      <c r="C118" s="14">
        <v>240</v>
      </c>
      <c r="D118" s="11">
        <v>2912868.38</v>
      </c>
    </row>
    <row r="119" spans="1:4" x14ac:dyDescent="0.35">
      <c r="A119" s="13" t="s">
        <v>330</v>
      </c>
      <c r="B119" s="13" t="s">
        <v>291</v>
      </c>
      <c r="C119" s="14">
        <v>1329</v>
      </c>
      <c r="D119" s="11">
        <v>2049441.05</v>
      </c>
    </row>
    <row r="120" spans="1:4" x14ac:dyDescent="0.35">
      <c r="A120" s="13" t="s">
        <v>448</v>
      </c>
      <c r="B120" s="13" t="s">
        <v>288</v>
      </c>
      <c r="C120" s="14">
        <v>470</v>
      </c>
      <c r="D120" s="11">
        <v>10900357</v>
      </c>
    </row>
    <row r="121" spans="1:4" x14ac:dyDescent="0.35">
      <c r="A121" s="13" t="s">
        <v>332</v>
      </c>
      <c r="B121" s="13" t="s">
        <v>291</v>
      </c>
      <c r="C121" s="14">
        <v>2324</v>
      </c>
      <c r="D121" s="11">
        <v>4055548.39</v>
      </c>
    </row>
    <row r="122" spans="1:4" x14ac:dyDescent="0.35">
      <c r="A122" s="13" t="s">
        <v>505</v>
      </c>
      <c r="B122" s="13" t="s">
        <v>286</v>
      </c>
      <c r="C122" s="14">
        <v>12</v>
      </c>
      <c r="D122" s="11">
        <v>296340</v>
      </c>
    </row>
    <row r="123" spans="1:4" x14ac:dyDescent="0.35">
      <c r="A123" s="13" t="s">
        <v>358</v>
      </c>
      <c r="B123" s="13" t="s">
        <v>286</v>
      </c>
      <c r="C123" s="14">
        <v>35</v>
      </c>
      <c r="D123" s="11">
        <v>30014.080000000002</v>
      </c>
    </row>
    <row r="124" spans="1:4" x14ac:dyDescent="0.35">
      <c r="A124" s="13" t="s">
        <v>335</v>
      </c>
      <c r="B124" s="13" t="s">
        <v>291</v>
      </c>
      <c r="C124" s="14">
        <v>195</v>
      </c>
      <c r="D124" s="11">
        <v>560311.32999999996</v>
      </c>
    </row>
    <row r="125" spans="1:4" x14ac:dyDescent="0.35">
      <c r="A125" s="13" t="s">
        <v>316</v>
      </c>
      <c r="B125" s="13" t="s">
        <v>288</v>
      </c>
      <c r="C125" s="14">
        <v>272</v>
      </c>
      <c r="D125" s="11">
        <v>3854385.2</v>
      </c>
    </row>
    <row r="126" spans="1:4" x14ac:dyDescent="0.35">
      <c r="A126" s="13" t="s">
        <v>514</v>
      </c>
      <c r="B126" s="13" t="s">
        <v>286</v>
      </c>
      <c r="C126" s="14">
        <v>5</v>
      </c>
      <c r="D126" s="11">
        <v>1065</v>
      </c>
    </row>
    <row r="127" spans="1:4" x14ac:dyDescent="0.35">
      <c r="A127" s="13" t="s">
        <v>523</v>
      </c>
      <c r="B127" s="13" t="s">
        <v>286</v>
      </c>
      <c r="C127" s="14">
        <v>21</v>
      </c>
      <c r="D127" s="11">
        <v>505983</v>
      </c>
    </row>
    <row r="128" spans="1:4" x14ac:dyDescent="0.35">
      <c r="A128" s="13" t="s">
        <v>315</v>
      </c>
      <c r="B128" s="13" t="s">
        <v>288</v>
      </c>
      <c r="C128" s="14">
        <v>55</v>
      </c>
      <c r="D128" s="11">
        <v>431797.23</v>
      </c>
    </row>
    <row r="129" spans="1:4" x14ac:dyDescent="0.35">
      <c r="A129" s="13" t="s">
        <v>339</v>
      </c>
      <c r="B129" s="13" t="s">
        <v>291</v>
      </c>
      <c r="C129" s="14">
        <v>1078</v>
      </c>
      <c r="D129" s="11">
        <v>2998006.27</v>
      </c>
    </row>
    <row r="130" spans="1:4" x14ac:dyDescent="0.35">
      <c r="A130" s="13" t="s">
        <v>336</v>
      </c>
      <c r="B130" s="13" t="s">
        <v>291</v>
      </c>
      <c r="C130" s="14">
        <v>4239</v>
      </c>
      <c r="D130" s="11">
        <v>6593233.54</v>
      </c>
    </row>
    <row r="131" spans="1:4" x14ac:dyDescent="0.35">
      <c r="A131" s="13" t="s">
        <v>317</v>
      </c>
      <c r="B131" s="13" t="s">
        <v>291</v>
      </c>
      <c r="C131" s="14">
        <v>8</v>
      </c>
      <c r="D131" s="11">
        <v>18900</v>
      </c>
    </row>
    <row r="132" spans="1:4" x14ac:dyDescent="0.35">
      <c r="A132" s="13" t="s">
        <v>388</v>
      </c>
      <c r="B132" s="13" t="s">
        <v>286</v>
      </c>
      <c r="C132" s="14">
        <v>8</v>
      </c>
      <c r="D132" s="11">
        <v>39225</v>
      </c>
    </row>
    <row r="133" spans="1:4" x14ac:dyDescent="0.35">
      <c r="A133" s="13" t="s">
        <v>310</v>
      </c>
      <c r="B133" s="13" t="s">
        <v>288</v>
      </c>
      <c r="C133" s="14">
        <v>386</v>
      </c>
      <c r="D133" s="11">
        <v>12454295.23</v>
      </c>
    </row>
    <row r="134" spans="1:4" x14ac:dyDescent="0.35">
      <c r="A134" s="13" t="s">
        <v>322</v>
      </c>
      <c r="B134" s="13" t="s">
        <v>291</v>
      </c>
      <c r="C134" s="14">
        <v>73</v>
      </c>
      <c r="D134" s="11">
        <v>761494</v>
      </c>
    </row>
    <row r="135" spans="1:4" x14ac:dyDescent="0.35">
      <c r="A135" s="13" t="s">
        <v>525</v>
      </c>
      <c r="B135" s="13" t="s">
        <v>286</v>
      </c>
      <c r="C135" s="14">
        <v>31</v>
      </c>
      <c r="D135" s="11">
        <v>255826.78</v>
      </c>
    </row>
    <row r="136" spans="1:4" x14ac:dyDescent="0.35">
      <c r="A136" s="13" t="s">
        <v>319</v>
      </c>
      <c r="B136" s="13" t="s">
        <v>291</v>
      </c>
      <c r="C136" s="14">
        <v>3214</v>
      </c>
      <c r="D136" s="11">
        <v>6327050.6900000004</v>
      </c>
    </row>
    <row r="137" spans="1:4" x14ac:dyDescent="0.35">
      <c r="A137" s="13" t="s">
        <v>517</v>
      </c>
      <c r="B137" s="13" t="s">
        <v>286</v>
      </c>
      <c r="C137" s="14">
        <v>11</v>
      </c>
      <c r="D137" s="11">
        <v>50357.75</v>
      </c>
    </row>
    <row r="138" spans="1:4" x14ac:dyDescent="0.35">
      <c r="A138" s="13" t="s">
        <v>329</v>
      </c>
      <c r="B138" s="13" t="s">
        <v>288</v>
      </c>
      <c r="C138" s="14">
        <v>334</v>
      </c>
      <c r="D138" s="11">
        <v>4487551.05</v>
      </c>
    </row>
    <row r="139" spans="1:4" x14ac:dyDescent="0.35">
      <c r="A139" s="13" t="s">
        <v>323</v>
      </c>
      <c r="B139" s="13" t="s">
        <v>291</v>
      </c>
      <c r="C139" s="14">
        <v>3899</v>
      </c>
      <c r="D139" s="11">
        <v>6975855.71</v>
      </c>
    </row>
    <row r="140" spans="1:4" x14ac:dyDescent="0.35">
      <c r="A140" s="13" t="s">
        <v>327</v>
      </c>
      <c r="B140" s="13" t="s">
        <v>288</v>
      </c>
      <c r="C140" s="14">
        <v>324</v>
      </c>
      <c r="D140" s="11">
        <v>3310338</v>
      </c>
    </row>
    <row r="141" spans="1:4" x14ac:dyDescent="0.35">
      <c r="A141" s="13" t="s">
        <v>326</v>
      </c>
      <c r="B141" s="13" t="s">
        <v>291</v>
      </c>
      <c r="C141" s="14">
        <v>1738</v>
      </c>
      <c r="D141" s="11">
        <v>4787209.3</v>
      </c>
    </row>
    <row r="142" spans="1:4" x14ac:dyDescent="0.35">
      <c r="A142" s="13" t="s">
        <v>343</v>
      </c>
      <c r="B142" s="13" t="s">
        <v>286</v>
      </c>
      <c r="C142" s="14">
        <v>12</v>
      </c>
      <c r="D142" s="11">
        <v>37940</v>
      </c>
    </row>
    <row r="143" spans="1:4" x14ac:dyDescent="0.35">
      <c r="A143" s="13" t="s">
        <v>349</v>
      </c>
      <c r="B143" s="13" t="s">
        <v>286</v>
      </c>
      <c r="C143" s="14">
        <v>53</v>
      </c>
      <c r="D143" s="11">
        <v>682756.06</v>
      </c>
    </row>
    <row r="144" spans="1:4" x14ac:dyDescent="0.35">
      <c r="A144" s="13" t="s">
        <v>513</v>
      </c>
      <c r="B144" s="13" t="s">
        <v>286</v>
      </c>
      <c r="C144" s="14">
        <v>14</v>
      </c>
      <c r="D144" s="11">
        <v>133785</v>
      </c>
    </row>
    <row r="145" spans="1:4" x14ac:dyDescent="0.35">
      <c r="A145" s="13" t="s">
        <v>324</v>
      </c>
      <c r="B145" s="13" t="s">
        <v>288</v>
      </c>
      <c r="C145" s="14">
        <v>370</v>
      </c>
      <c r="D145" s="11">
        <v>5991880.3300000001</v>
      </c>
    </row>
    <row r="146" spans="1:4" x14ac:dyDescent="0.35">
      <c r="A146" s="13" t="s">
        <v>456</v>
      </c>
      <c r="B146" s="13" t="s">
        <v>291</v>
      </c>
      <c r="C146" s="14">
        <v>3023</v>
      </c>
      <c r="D146" s="11">
        <v>22113609.199999999</v>
      </c>
    </row>
    <row r="147" spans="1:4" x14ac:dyDescent="0.35">
      <c r="A147" s="13" t="s">
        <v>320</v>
      </c>
      <c r="B147" s="13" t="s">
        <v>288</v>
      </c>
      <c r="C147" s="14">
        <v>160</v>
      </c>
      <c r="D147" s="11">
        <v>2168858</v>
      </c>
    </row>
    <row r="148" spans="1:4" x14ac:dyDescent="0.35">
      <c r="A148" s="13" t="s">
        <v>461</v>
      </c>
      <c r="B148" s="13" t="s">
        <v>291</v>
      </c>
      <c r="C148" s="14">
        <v>943</v>
      </c>
      <c r="D148" s="11">
        <v>1975910.09</v>
      </c>
    </row>
    <row r="149" spans="1:4" x14ac:dyDescent="0.35">
      <c r="A149" s="13" t="s">
        <v>351</v>
      </c>
      <c r="B149" s="13" t="s">
        <v>286</v>
      </c>
      <c r="C149" s="14">
        <v>18</v>
      </c>
      <c r="D149" s="11">
        <v>308507.25</v>
      </c>
    </row>
    <row r="150" spans="1:4" x14ac:dyDescent="0.35">
      <c r="A150" s="13" t="s">
        <v>292</v>
      </c>
      <c r="B150" s="13" t="s">
        <v>288</v>
      </c>
      <c r="C150" s="14">
        <v>115</v>
      </c>
      <c r="D150" s="11">
        <v>671651.14</v>
      </c>
    </row>
    <row r="151" spans="1:4" x14ac:dyDescent="0.35">
      <c r="A151" s="13" t="s">
        <v>368</v>
      </c>
      <c r="B151" s="13" t="s">
        <v>291</v>
      </c>
      <c r="C151" s="14">
        <v>1604</v>
      </c>
      <c r="D151" s="11">
        <v>3475252.35</v>
      </c>
    </row>
    <row r="152" spans="1:4" x14ac:dyDescent="0.35">
      <c r="A152" s="13" t="s">
        <v>555</v>
      </c>
      <c r="B152" s="13" t="s">
        <v>286</v>
      </c>
      <c r="C152" s="14">
        <v>16</v>
      </c>
      <c r="D152" s="11">
        <v>71369.75</v>
      </c>
    </row>
    <row r="153" spans="1:4" x14ac:dyDescent="0.35">
      <c r="A153" s="13" t="s">
        <v>496</v>
      </c>
      <c r="B153" s="13" t="s">
        <v>288</v>
      </c>
      <c r="C153" s="14">
        <v>431</v>
      </c>
      <c r="D153" s="11">
        <v>16711671.49</v>
      </c>
    </row>
    <row r="154" spans="1:4" x14ac:dyDescent="0.35">
      <c r="A154" s="13" t="s">
        <v>371</v>
      </c>
      <c r="B154" s="13" t="s">
        <v>291</v>
      </c>
      <c r="C154" s="14">
        <v>2645</v>
      </c>
      <c r="D154" s="11">
        <v>3835626.1</v>
      </c>
    </row>
    <row r="155" spans="1:4" x14ac:dyDescent="0.35">
      <c r="A155" s="13" t="s">
        <v>303</v>
      </c>
      <c r="B155" s="13" t="s">
        <v>286</v>
      </c>
      <c r="C155" s="14">
        <v>27</v>
      </c>
      <c r="D155" s="11">
        <v>80284.75</v>
      </c>
    </row>
    <row r="156" spans="1:4" x14ac:dyDescent="0.35">
      <c r="A156" s="13" t="s">
        <v>392</v>
      </c>
      <c r="B156" s="13" t="s">
        <v>288</v>
      </c>
      <c r="C156" s="14">
        <v>379</v>
      </c>
      <c r="D156" s="11">
        <v>17008781.32</v>
      </c>
    </row>
    <row r="157" spans="1:4" x14ac:dyDescent="0.35">
      <c r="A157" s="13" t="s">
        <v>309</v>
      </c>
      <c r="B157" s="13" t="s">
        <v>286</v>
      </c>
      <c r="C157" s="14">
        <v>70</v>
      </c>
      <c r="D157" s="11">
        <v>196191</v>
      </c>
    </row>
    <row r="158" spans="1:4" x14ac:dyDescent="0.35">
      <c r="A158" s="13" t="s">
        <v>344</v>
      </c>
      <c r="B158" s="13" t="s">
        <v>291</v>
      </c>
      <c r="C158" s="14">
        <v>615</v>
      </c>
      <c r="D158" s="11">
        <v>1057034.6499999999</v>
      </c>
    </row>
    <row r="159" spans="1:4" x14ac:dyDescent="0.35">
      <c r="A159" s="13" t="s">
        <v>524</v>
      </c>
      <c r="B159" s="13" t="s">
        <v>288</v>
      </c>
      <c r="C159" s="14">
        <v>378</v>
      </c>
      <c r="D159" s="11">
        <v>5491520.4299999997</v>
      </c>
    </row>
    <row r="160" spans="1:4" x14ac:dyDescent="0.35">
      <c r="A160" s="13" t="s">
        <v>500</v>
      </c>
      <c r="B160" s="13" t="s">
        <v>286</v>
      </c>
      <c r="C160" s="14">
        <v>24</v>
      </c>
      <c r="D160" s="11">
        <v>34926.120000000003</v>
      </c>
    </row>
    <row r="161" spans="1:4" x14ac:dyDescent="0.35">
      <c r="A161" s="13" t="s">
        <v>501</v>
      </c>
      <c r="B161" s="13" t="s">
        <v>286</v>
      </c>
      <c r="C161" s="14">
        <v>3</v>
      </c>
      <c r="D161" s="11">
        <v>25</v>
      </c>
    </row>
    <row r="162" spans="1:4" x14ac:dyDescent="0.35">
      <c r="A162" s="13" t="s">
        <v>347</v>
      </c>
      <c r="B162" s="13" t="s">
        <v>291</v>
      </c>
      <c r="C162" s="14">
        <v>1316</v>
      </c>
      <c r="D162" s="11">
        <v>2259933.5</v>
      </c>
    </row>
    <row r="163" spans="1:4" x14ac:dyDescent="0.35">
      <c r="A163" s="13" t="s">
        <v>386</v>
      </c>
      <c r="B163" s="13" t="s">
        <v>288</v>
      </c>
      <c r="C163" s="14">
        <v>465</v>
      </c>
      <c r="D163" s="11">
        <v>4407500.59</v>
      </c>
    </row>
    <row r="164" spans="1:4" x14ac:dyDescent="0.35">
      <c r="A164" s="13" t="s">
        <v>354</v>
      </c>
      <c r="B164" s="13" t="s">
        <v>291</v>
      </c>
      <c r="C164" s="14">
        <v>15</v>
      </c>
      <c r="D164" s="11">
        <v>24980</v>
      </c>
    </row>
    <row r="165" spans="1:4" x14ac:dyDescent="0.35">
      <c r="A165" s="13" t="s">
        <v>560</v>
      </c>
      <c r="B165" s="13" t="s">
        <v>286</v>
      </c>
      <c r="C165" s="14">
        <v>7</v>
      </c>
      <c r="D165" s="11">
        <v>1610</v>
      </c>
    </row>
    <row r="166" spans="1:4" x14ac:dyDescent="0.35">
      <c r="A166" s="13" t="s">
        <v>305</v>
      </c>
      <c r="B166" s="13" t="s">
        <v>288</v>
      </c>
      <c r="C166" s="14">
        <v>342</v>
      </c>
      <c r="D166" s="11">
        <v>5328807.07</v>
      </c>
    </row>
    <row r="167" spans="1:4" x14ac:dyDescent="0.35">
      <c r="A167" s="13" t="s">
        <v>357</v>
      </c>
      <c r="B167" s="13" t="s">
        <v>291</v>
      </c>
      <c r="C167" s="14">
        <v>370</v>
      </c>
      <c r="D167" s="11">
        <v>12119205</v>
      </c>
    </row>
    <row r="168" spans="1:4" x14ac:dyDescent="0.35">
      <c r="A168" s="13" t="s">
        <v>355</v>
      </c>
      <c r="B168" s="13" t="s">
        <v>291</v>
      </c>
      <c r="C168" s="14">
        <v>3370</v>
      </c>
      <c r="D168" s="11">
        <v>5673272.7199999997</v>
      </c>
    </row>
    <row r="169" spans="1:4" x14ac:dyDescent="0.35">
      <c r="A169" s="13" t="s">
        <v>554</v>
      </c>
      <c r="B169" s="13" t="s">
        <v>286</v>
      </c>
      <c r="C169" s="14">
        <v>9</v>
      </c>
      <c r="D169" s="11">
        <v>133399</v>
      </c>
    </row>
    <row r="170" spans="1:4" x14ac:dyDescent="0.35">
      <c r="A170" s="13" t="s">
        <v>297</v>
      </c>
      <c r="B170" s="13" t="s">
        <v>288</v>
      </c>
      <c r="C170" s="14">
        <v>274</v>
      </c>
      <c r="D170" s="11">
        <v>1958305.01</v>
      </c>
    </row>
    <row r="171" spans="1:4" x14ac:dyDescent="0.35">
      <c r="A171" s="13" t="s">
        <v>384</v>
      </c>
      <c r="B171" s="13" t="s">
        <v>291</v>
      </c>
      <c r="C171" s="14">
        <v>4145</v>
      </c>
      <c r="D171" s="11">
        <v>8128072.5</v>
      </c>
    </row>
    <row r="172" spans="1:4" x14ac:dyDescent="0.35">
      <c r="A172" s="13" t="s">
        <v>498</v>
      </c>
      <c r="B172" s="13" t="s">
        <v>288</v>
      </c>
      <c r="C172" s="14">
        <v>561</v>
      </c>
      <c r="D172" s="11">
        <v>12245586.550000001</v>
      </c>
    </row>
    <row r="173" spans="1:4" x14ac:dyDescent="0.35">
      <c r="A173" s="13" t="s">
        <v>389</v>
      </c>
      <c r="B173" s="13" t="s">
        <v>291</v>
      </c>
      <c r="C173" s="14">
        <v>8</v>
      </c>
      <c r="D173" s="11">
        <v>671188</v>
      </c>
    </row>
    <row r="174" spans="1:4" x14ac:dyDescent="0.35">
      <c r="A174" s="13" t="s">
        <v>387</v>
      </c>
      <c r="B174" s="13" t="s">
        <v>291</v>
      </c>
      <c r="C174" s="14">
        <v>2734</v>
      </c>
      <c r="D174" s="11">
        <v>3430075.51</v>
      </c>
    </row>
    <row r="175" spans="1:4" x14ac:dyDescent="0.35">
      <c r="A175" s="13" t="s">
        <v>476</v>
      </c>
      <c r="B175" s="13" t="s">
        <v>286</v>
      </c>
      <c r="C175" s="14">
        <v>35</v>
      </c>
      <c r="D175" s="11">
        <v>121366.25</v>
      </c>
    </row>
    <row r="176" spans="1:4" x14ac:dyDescent="0.35">
      <c r="A176" s="13" t="s">
        <v>391</v>
      </c>
      <c r="B176" s="13" t="s">
        <v>291</v>
      </c>
      <c r="C176" s="14">
        <v>3275</v>
      </c>
      <c r="D176" s="11">
        <v>6996223.4400000004</v>
      </c>
    </row>
    <row r="177" spans="1:4" x14ac:dyDescent="0.35">
      <c r="A177" s="13" t="s">
        <v>300</v>
      </c>
      <c r="B177" s="13" t="s">
        <v>286</v>
      </c>
      <c r="C177" s="14">
        <v>7</v>
      </c>
      <c r="D177" s="11">
        <v>32303</v>
      </c>
    </row>
    <row r="178" spans="1:4" x14ac:dyDescent="0.35">
      <c r="A178" s="13" t="s">
        <v>507</v>
      </c>
      <c r="B178" s="13" t="s">
        <v>286</v>
      </c>
      <c r="C178" s="14">
        <v>9</v>
      </c>
      <c r="D178" s="11">
        <v>187130</v>
      </c>
    </row>
    <row r="179" spans="1:4" x14ac:dyDescent="0.35">
      <c r="A179" s="13" t="s">
        <v>372</v>
      </c>
      <c r="B179" s="13" t="s">
        <v>288</v>
      </c>
      <c r="C179" s="14">
        <v>44</v>
      </c>
      <c r="D179" s="11">
        <v>502400</v>
      </c>
    </row>
    <row r="180" spans="1:4" x14ac:dyDescent="0.35">
      <c r="A180" s="13" t="s">
        <v>394</v>
      </c>
      <c r="B180" s="13" t="s">
        <v>291</v>
      </c>
      <c r="C180" s="14">
        <v>1324</v>
      </c>
      <c r="D180" s="11">
        <v>3937621.38</v>
      </c>
    </row>
    <row r="181" spans="1:4" x14ac:dyDescent="0.35">
      <c r="A181" s="13" t="s">
        <v>506</v>
      </c>
      <c r="B181" s="13" t="s">
        <v>286</v>
      </c>
      <c r="C181" s="14">
        <v>10</v>
      </c>
      <c r="D181" s="11">
        <v>41930</v>
      </c>
    </row>
    <row r="182" spans="1:4" x14ac:dyDescent="0.35">
      <c r="A182" s="13" t="s">
        <v>370</v>
      </c>
      <c r="B182" s="13" t="s">
        <v>288</v>
      </c>
      <c r="C182" s="14">
        <v>381</v>
      </c>
      <c r="D182" s="11">
        <v>5060962.1399999997</v>
      </c>
    </row>
    <row r="183" spans="1:4" x14ac:dyDescent="0.35">
      <c r="A183" s="13" t="s">
        <v>374</v>
      </c>
      <c r="B183" s="13" t="s">
        <v>291</v>
      </c>
      <c r="C183" s="14">
        <v>2166</v>
      </c>
      <c r="D183" s="11">
        <v>4116308.22</v>
      </c>
    </row>
    <row r="184" spans="1:4" x14ac:dyDescent="0.35">
      <c r="A184" s="13" t="s">
        <v>366</v>
      </c>
      <c r="B184" s="13" t="s">
        <v>288</v>
      </c>
      <c r="C184" s="14">
        <v>424</v>
      </c>
      <c r="D184" s="11">
        <v>5042744</v>
      </c>
    </row>
    <row r="185" spans="1:4" x14ac:dyDescent="0.35">
      <c r="A185" s="13" t="s">
        <v>508</v>
      </c>
      <c r="B185" s="13" t="s">
        <v>286</v>
      </c>
      <c r="C185" s="14">
        <v>5</v>
      </c>
      <c r="D185" s="11">
        <v>10711</v>
      </c>
    </row>
    <row r="186" spans="1:4" x14ac:dyDescent="0.35">
      <c r="A186" s="13" t="s">
        <v>379</v>
      </c>
      <c r="B186" s="13" t="s">
        <v>291</v>
      </c>
      <c r="C186" s="14">
        <v>91</v>
      </c>
      <c r="D186" s="11">
        <v>9231969.3399999999</v>
      </c>
    </row>
    <row r="187" spans="1:4" x14ac:dyDescent="0.35">
      <c r="A187" s="13" t="s">
        <v>510</v>
      </c>
      <c r="B187" s="13" t="s">
        <v>286</v>
      </c>
      <c r="C187" s="14">
        <v>24</v>
      </c>
      <c r="D187" s="11">
        <v>45162</v>
      </c>
    </row>
    <row r="188" spans="1:4" x14ac:dyDescent="0.35">
      <c r="A188" s="13" t="s">
        <v>365</v>
      </c>
      <c r="B188" s="13" t="s">
        <v>288</v>
      </c>
      <c r="C188" s="14">
        <v>316</v>
      </c>
      <c r="D188" s="11">
        <v>2754889</v>
      </c>
    </row>
    <row r="189" spans="1:4" x14ac:dyDescent="0.35">
      <c r="A189" s="13" t="s">
        <v>509</v>
      </c>
      <c r="B189" s="13" t="s">
        <v>286</v>
      </c>
      <c r="C189" s="14">
        <v>10</v>
      </c>
      <c r="D189" s="11">
        <v>85186</v>
      </c>
    </row>
    <row r="190" spans="1:4" x14ac:dyDescent="0.35">
      <c r="A190" s="13" t="s">
        <v>522</v>
      </c>
      <c r="B190" s="13" t="s">
        <v>288</v>
      </c>
      <c r="C190" s="14">
        <v>386</v>
      </c>
      <c r="D190" s="11">
        <v>4971706.5</v>
      </c>
    </row>
    <row r="191" spans="1:4" x14ac:dyDescent="0.35">
      <c r="A191" s="13" t="s">
        <v>314</v>
      </c>
      <c r="B191" s="13" t="s">
        <v>286</v>
      </c>
      <c r="C191" s="14">
        <v>22</v>
      </c>
      <c r="D191" s="11">
        <v>166900</v>
      </c>
    </row>
    <row r="192" spans="1:4" x14ac:dyDescent="0.35">
      <c r="A192" s="13" t="s">
        <v>380</v>
      </c>
      <c r="B192" s="13" t="s">
        <v>291</v>
      </c>
      <c r="C192" s="14">
        <v>4152</v>
      </c>
      <c r="D192" s="11">
        <v>6078900.1200000001</v>
      </c>
    </row>
    <row r="193" spans="1:4" x14ac:dyDescent="0.35">
      <c r="A193" s="13" t="s">
        <v>502</v>
      </c>
      <c r="B193" s="13" t="s">
        <v>286</v>
      </c>
      <c r="C193" s="14">
        <v>18</v>
      </c>
      <c r="D193" s="11">
        <v>295560</v>
      </c>
    </row>
    <row r="194" spans="1:4" x14ac:dyDescent="0.35">
      <c r="A194" s="13" t="s">
        <v>497</v>
      </c>
      <c r="B194" s="13" t="s">
        <v>286</v>
      </c>
      <c r="C194" s="14">
        <v>26</v>
      </c>
      <c r="D194" s="11">
        <v>18875</v>
      </c>
    </row>
    <row r="195" spans="1:4" x14ac:dyDescent="0.35">
      <c r="A195" s="13" t="s">
        <v>382</v>
      </c>
      <c r="B195" s="13" t="s">
        <v>288</v>
      </c>
      <c r="C195" s="14">
        <v>281</v>
      </c>
      <c r="D195" s="11">
        <v>4701539.12</v>
      </c>
    </row>
    <row r="196" spans="1:4" x14ac:dyDescent="0.35">
      <c r="A196" s="13" t="s">
        <v>520</v>
      </c>
      <c r="B196" s="13" t="s">
        <v>288</v>
      </c>
      <c r="C196" s="14">
        <v>98</v>
      </c>
      <c r="D196" s="11">
        <v>1086961.8899999999</v>
      </c>
    </row>
    <row r="197" spans="1:4" x14ac:dyDescent="0.35">
      <c r="A197" s="13" t="s">
        <v>293</v>
      </c>
      <c r="B197" s="13" t="s">
        <v>286</v>
      </c>
      <c r="C197" s="14">
        <v>17</v>
      </c>
      <c r="D197" s="11">
        <v>29005</v>
      </c>
    </row>
    <row r="198" spans="1:4" x14ac:dyDescent="0.35">
      <c r="A198" s="13" t="s">
        <v>304</v>
      </c>
      <c r="B198" s="13" t="s">
        <v>291</v>
      </c>
      <c r="C198" s="14">
        <v>3008</v>
      </c>
      <c r="D198" s="11">
        <v>5316780.1500000004</v>
      </c>
    </row>
    <row r="199" spans="1:4" x14ac:dyDescent="0.35">
      <c r="A199" s="13" t="s">
        <v>377</v>
      </c>
      <c r="B199" s="13" t="s">
        <v>288</v>
      </c>
      <c r="C199" s="14">
        <v>164</v>
      </c>
      <c r="D199" s="11">
        <v>2275524.58</v>
      </c>
    </row>
    <row r="200" spans="1:4" x14ac:dyDescent="0.35">
      <c r="A200" s="13" t="s">
        <v>499</v>
      </c>
      <c r="B200" s="13" t="s">
        <v>286</v>
      </c>
      <c r="C200" s="14">
        <v>7</v>
      </c>
      <c r="D200" s="11">
        <v>4675</v>
      </c>
    </row>
    <row r="201" spans="1:4" x14ac:dyDescent="0.35">
      <c r="A201" s="13" t="s">
        <v>375</v>
      </c>
      <c r="B201" s="13" t="s">
        <v>288</v>
      </c>
      <c r="C201" s="14">
        <v>391</v>
      </c>
      <c r="D201" s="11">
        <v>8588606.2400000002</v>
      </c>
    </row>
    <row r="202" spans="1:4" x14ac:dyDescent="0.35">
      <c r="A202" s="13" t="s">
        <v>345</v>
      </c>
      <c r="B202" s="13" t="s">
        <v>288</v>
      </c>
      <c r="C202" s="14">
        <v>138</v>
      </c>
      <c r="D202" s="11">
        <v>1219174.75</v>
      </c>
    </row>
    <row r="203" spans="1:4" x14ac:dyDescent="0.35">
      <c r="A203" s="13" t="s">
        <v>541</v>
      </c>
      <c r="B203" s="13" t="s">
        <v>291</v>
      </c>
      <c r="C203" s="14">
        <v>1234</v>
      </c>
      <c r="D203" s="11">
        <v>2477649.37</v>
      </c>
    </row>
    <row r="204" spans="1:4" x14ac:dyDescent="0.35">
      <c r="A204" s="13" t="s">
        <v>535</v>
      </c>
      <c r="B204" s="13" t="s">
        <v>286</v>
      </c>
      <c r="C204" s="14">
        <v>23</v>
      </c>
      <c r="D204" s="11">
        <v>54020</v>
      </c>
    </row>
    <row r="205" spans="1:4" x14ac:dyDescent="0.35">
      <c r="A205" s="13" t="s">
        <v>461</v>
      </c>
      <c r="B205" s="13" t="s">
        <v>288</v>
      </c>
      <c r="C205" s="14">
        <v>223</v>
      </c>
      <c r="D205" s="11">
        <v>2167600.0699999998</v>
      </c>
    </row>
    <row r="206" spans="1:4" x14ac:dyDescent="0.35">
      <c r="A206" s="13" t="s">
        <v>455</v>
      </c>
      <c r="B206" s="13" t="s">
        <v>286</v>
      </c>
      <c r="C206" s="14">
        <v>8</v>
      </c>
      <c r="D206" s="11">
        <v>80264</v>
      </c>
    </row>
    <row r="207" spans="1:4" x14ac:dyDescent="0.35">
      <c r="A207" s="13" t="s">
        <v>444</v>
      </c>
      <c r="B207" s="13" t="s">
        <v>288</v>
      </c>
      <c r="C207" s="14">
        <v>442</v>
      </c>
      <c r="D207" s="11">
        <v>14531607.52</v>
      </c>
    </row>
    <row r="208" spans="1:4" x14ac:dyDescent="0.35">
      <c r="A208" s="13" t="s">
        <v>462</v>
      </c>
      <c r="B208" s="13" t="s">
        <v>286</v>
      </c>
      <c r="C208" s="14">
        <v>23</v>
      </c>
      <c r="D208" s="11">
        <v>757247</v>
      </c>
    </row>
    <row r="209" spans="1:4" x14ac:dyDescent="0.35">
      <c r="A209" s="13" t="s">
        <v>529</v>
      </c>
      <c r="B209" s="13" t="s">
        <v>291</v>
      </c>
      <c r="C209" s="14">
        <v>579</v>
      </c>
      <c r="D209" s="11">
        <v>1070958.54</v>
      </c>
    </row>
    <row r="210" spans="1:4" x14ac:dyDescent="0.35">
      <c r="A210" s="13" t="s">
        <v>468</v>
      </c>
      <c r="B210" s="13" t="s">
        <v>288</v>
      </c>
      <c r="C210" s="14">
        <v>76</v>
      </c>
      <c r="D210" s="11">
        <v>333575.01</v>
      </c>
    </row>
    <row r="211" spans="1:4" x14ac:dyDescent="0.35">
      <c r="A211" s="13" t="s">
        <v>536</v>
      </c>
      <c r="B211" s="13" t="s">
        <v>286</v>
      </c>
      <c r="C211" s="14">
        <v>12</v>
      </c>
      <c r="D211" s="11">
        <v>108202</v>
      </c>
    </row>
    <row r="212" spans="1:4" x14ac:dyDescent="0.35">
      <c r="A212" s="13" t="s">
        <v>438</v>
      </c>
      <c r="B212" s="13" t="s">
        <v>288</v>
      </c>
      <c r="C212" s="14">
        <v>445</v>
      </c>
      <c r="D212" s="11">
        <v>6835477.0599999996</v>
      </c>
    </row>
    <row r="213" spans="1:4" x14ac:dyDescent="0.35">
      <c r="A213" s="13" t="s">
        <v>528</v>
      </c>
      <c r="B213" s="13" t="s">
        <v>291</v>
      </c>
      <c r="C213" s="14">
        <v>4287</v>
      </c>
      <c r="D213" s="11">
        <v>7030639.9900000002</v>
      </c>
    </row>
    <row r="214" spans="1:4" x14ac:dyDescent="0.35">
      <c r="A214" s="13" t="s">
        <v>317</v>
      </c>
      <c r="B214" s="13" t="s">
        <v>288</v>
      </c>
      <c r="C214" s="14">
        <v>22</v>
      </c>
      <c r="D214" s="11">
        <v>250742</v>
      </c>
    </row>
    <row r="215" spans="1:4" x14ac:dyDescent="0.35">
      <c r="A215" s="13" t="s">
        <v>527</v>
      </c>
      <c r="B215" s="13" t="s">
        <v>291</v>
      </c>
      <c r="C215" s="14">
        <v>1</v>
      </c>
      <c r="D215" s="11">
        <v>100</v>
      </c>
    </row>
    <row r="216" spans="1:4" x14ac:dyDescent="0.35">
      <c r="A216" s="13" t="s">
        <v>422</v>
      </c>
      <c r="B216" s="13" t="s">
        <v>286</v>
      </c>
      <c r="C216" s="14">
        <v>14</v>
      </c>
      <c r="D216" s="11">
        <v>96081</v>
      </c>
    </row>
    <row r="217" spans="1:4" x14ac:dyDescent="0.35">
      <c r="A217" s="13" t="s">
        <v>319</v>
      </c>
      <c r="B217" s="13" t="s">
        <v>288</v>
      </c>
      <c r="C217" s="14">
        <v>441</v>
      </c>
      <c r="D217" s="11">
        <v>5008562.7699999996</v>
      </c>
    </row>
    <row r="218" spans="1:4" x14ac:dyDescent="0.35">
      <c r="A218" s="13" t="s">
        <v>526</v>
      </c>
      <c r="B218" s="13" t="s">
        <v>291</v>
      </c>
      <c r="C218" s="14">
        <v>3221</v>
      </c>
      <c r="D218" s="11">
        <v>5037657.53</v>
      </c>
    </row>
    <row r="219" spans="1:4" x14ac:dyDescent="0.35">
      <c r="A219" s="13" t="s">
        <v>434</v>
      </c>
      <c r="B219" s="13" t="s">
        <v>291</v>
      </c>
      <c r="C219" s="14">
        <v>1177</v>
      </c>
      <c r="D219" s="11">
        <v>2089652.5</v>
      </c>
    </row>
    <row r="220" spans="1:4" x14ac:dyDescent="0.35">
      <c r="A220" s="13" t="s">
        <v>532</v>
      </c>
      <c r="B220" s="13" t="s">
        <v>286</v>
      </c>
      <c r="C220" s="14">
        <v>23</v>
      </c>
      <c r="D220" s="11">
        <v>9466</v>
      </c>
    </row>
    <row r="221" spans="1:4" x14ac:dyDescent="0.35">
      <c r="A221" s="13" t="s">
        <v>326</v>
      </c>
      <c r="B221" s="13" t="s">
        <v>288</v>
      </c>
      <c r="C221" s="14">
        <v>368</v>
      </c>
      <c r="D221" s="11">
        <v>4248808.9000000004</v>
      </c>
    </row>
    <row r="222" spans="1:4" x14ac:dyDescent="0.35">
      <c r="A222" s="13" t="s">
        <v>534</v>
      </c>
      <c r="B222" s="13" t="s">
        <v>291</v>
      </c>
      <c r="C222" s="14">
        <v>2218</v>
      </c>
      <c r="D222" s="11">
        <v>3239158.98</v>
      </c>
    </row>
    <row r="223" spans="1:4" x14ac:dyDescent="0.35">
      <c r="A223" s="13" t="s">
        <v>427</v>
      </c>
      <c r="B223" s="13" t="s">
        <v>286</v>
      </c>
      <c r="C223" s="14">
        <v>8</v>
      </c>
      <c r="D223" s="11">
        <v>53001.01</v>
      </c>
    </row>
    <row r="224" spans="1:4" x14ac:dyDescent="0.35">
      <c r="A224" s="13" t="s">
        <v>454</v>
      </c>
      <c r="B224" s="13" t="s">
        <v>286</v>
      </c>
      <c r="C224" s="14">
        <v>39</v>
      </c>
      <c r="D224" s="11">
        <v>33028</v>
      </c>
    </row>
    <row r="225" spans="1:4" x14ac:dyDescent="0.35">
      <c r="A225" s="13" t="s">
        <v>533</v>
      </c>
      <c r="B225" s="13" t="s">
        <v>291</v>
      </c>
      <c r="C225" s="14">
        <v>47</v>
      </c>
      <c r="D225" s="11">
        <v>19365130</v>
      </c>
    </row>
    <row r="226" spans="1:4" x14ac:dyDescent="0.35">
      <c r="A226" s="13" t="s">
        <v>483</v>
      </c>
      <c r="B226" s="13" t="s">
        <v>288</v>
      </c>
      <c r="C226" s="14">
        <v>301</v>
      </c>
      <c r="D226" s="11">
        <v>3925660.45</v>
      </c>
    </row>
    <row r="227" spans="1:4" x14ac:dyDescent="0.35">
      <c r="A227" s="13" t="s">
        <v>452</v>
      </c>
      <c r="B227" s="13" t="s">
        <v>286</v>
      </c>
      <c r="C227" s="14">
        <v>10</v>
      </c>
      <c r="D227" s="11">
        <v>228231</v>
      </c>
    </row>
    <row r="228" spans="1:4" x14ac:dyDescent="0.35">
      <c r="A228" s="13" t="s">
        <v>481</v>
      </c>
      <c r="B228" s="13" t="s">
        <v>288</v>
      </c>
      <c r="C228" s="14">
        <v>674</v>
      </c>
      <c r="D228" s="11">
        <v>14036711.369999999</v>
      </c>
    </row>
    <row r="229" spans="1:4" x14ac:dyDescent="0.35">
      <c r="A229" s="13" t="s">
        <v>485</v>
      </c>
      <c r="B229" s="13" t="s">
        <v>286</v>
      </c>
      <c r="C229" s="14">
        <v>27</v>
      </c>
      <c r="D229" s="11">
        <v>199909</v>
      </c>
    </row>
    <row r="230" spans="1:4" x14ac:dyDescent="0.35">
      <c r="A230" s="13" t="s">
        <v>558</v>
      </c>
      <c r="B230" s="13" t="s">
        <v>288</v>
      </c>
      <c r="C230" s="14">
        <v>49</v>
      </c>
      <c r="D230" s="11">
        <v>936938</v>
      </c>
    </row>
    <row r="231" spans="1:4" x14ac:dyDescent="0.35">
      <c r="A231" s="13" t="s">
        <v>531</v>
      </c>
      <c r="B231" s="13" t="s">
        <v>291</v>
      </c>
      <c r="C231" s="14">
        <v>1121</v>
      </c>
      <c r="D231" s="11">
        <v>2688365.31</v>
      </c>
    </row>
    <row r="232" spans="1:4" x14ac:dyDescent="0.35">
      <c r="A232" s="13" t="s">
        <v>530</v>
      </c>
      <c r="B232" s="13" t="s">
        <v>291</v>
      </c>
      <c r="C232" s="14">
        <v>4082</v>
      </c>
      <c r="D232" s="11">
        <v>7399136.0499999998</v>
      </c>
    </row>
    <row r="233" spans="1:4" x14ac:dyDescent="0.35">
      <c r="A233" s="13" t="s">
        <v>492</v>
      </c>
      <c r="B233" s="13" t="s">
        <v>288</v>
      </c>
      <c r="C233" s="14">
        <v>197</v>
      </c>
      <c r="D233" s="11">
        <v>1150466.5</v>
      </c>
    </row>
    <row r="234" spans="1:4" x14ac:dyDescent="0.35">
      <c r="A234" s="13" t="s">
        <v>487</v>
      </c>
      <c r="B234" s="13" t="s">
        <v>286</v>
      </c>
      <c r="C234" s="14">
        <v>8</v>
      </c>
      <c r="D234" s="11">
        <v>21260</v>
      </c>
    </row>
    <row r="235" spans="1:4" x14ac:dyDescent="0.35">
      <c r="A235" s="13" t="s">
        <v>489</v>
      </c>
      <c r="B235" s="13" t="s">
        <v>288</v>
      </c>
      <c r="C235" s="14">
        <v>506</v>
      </c>
      <c r="D235" s="11">
        <v>8414408.9499999993</v>
      </c>
    </row>
    <row r="236" spans="1:4" x14ac:dyDescent="0.35">
      <c r="A236" s="13" t="s">
        <v>486</v>
      </c>
      <c r="B236" s="13" t="s">
        <v>286</v>
      </c>
      <c r="C236" s="14">
        <v>19</v>
      </c>
      <c r="D236" s="11">
        <v>1031595</v>
      </c>
    </row>
    <row r="237" spans="1:4" x14ac:dyDescent="0.35">
      <c r="A237" s="13" t="s">
        <v>521</v>
      </c>
      <c r="B237" s="13" t="s">
        <v>291</v>
      </c>
      <c r="C237" s="14">
        <v>47</v>
      </c>
      <c r="D237" s="11">
        <v>12772933</v>
      </c>
    </row>
    <row r="238" spans="1:4" x14ac:dyDescent="0.35">
      <c r="A238" s="13" t="s">
        <v>491</v>
      </c>
      <c r="B238" s="13" t="s">
        <v>286</v>
      </c>
      <c r="C238" s="14">
        <v>30</v>
      </c>
      <c r="D238" s="11">
        <v>67060</v>
      </c>
    </row>
    <row r="239" spans="1:4" x14ac:dyDescent="0.35">
      <c r="A239" s="13" t="s">
        <v>519</v>
      </c>
      <c r="B239" s="13" t="s">
        <v>291</v>
      </c>
      <c r="C239" s="14">
        <v>3400</v>
      </c>
      <c r="D239" s="11">
        <v>5747626.2699999996</v>
      </c>
    </row>
    <row r="240" spans="1:4" x14ac:dyDescent="0.35">
      <c r="A240" s="13" t="s">
        <v>493</v>
      </c>
      <c r="B240" s="13" t="s">
        <v>288</v>
      </c>
      <c r="C240" s="14">
        <v>412</v>
      </c>
      <c r="D240" s="11">
        <v>8119785.6100000003</v>
      </c>
    </row>
    <row r="241" spans="1:4" x14ac:dyDescent="0.35">
      <c r="A241" s="13" t="s">
        <v>467</v>
      </c>
      <c r="B241" s="13" t="s">
        <v>286</v>
      </c>
      <c r="C241" s="14">
        <v>69</v>
      </c>
      <c r="D241" s="11">
        <v>30674467.100000001</v>
      </c>
    </row>
    <row r="242" spans="1:4" x14ac:dyDescent="0.35">
      <c r="A242" s="13" t="s">
        <v>446</v>
      </c>
      <c r="B242" s="13" t="s">
        <v>288</v>
      </c>
      <c r="C242" s="14">
        <v>356</v>
      </c>
      <c r="D242" s="11">
        <v>15142260.99</v>
      </c>
    </row>
    <row r="243" spans="1:4" x14ac:dyDescent="0.35">
      <c r="A243" s="13" t="s">
        <v>376</v>
      </c>
      <c r="B243" s="13" t="s">
        <v>291</v>
      </c>
      <c r="C243" s="14">
        <v>3546</v>
      </c>
      <c r="D243" s="11">
        <v>6280662.7800000003</v>
      </c>
    </row>
    <row r="244" spans="1:4" x14ac:dyDescent="0.35">
      <c r="A244" s="13" t="s">
        <v>431</v>
      </c>
      <c r="B244" s="13" t="s">
        <v>288</v>
      </c>
      <c r="C244" s="14">
        <v>280</v>
      </c>
      <c r="D244" s="11">
        <v>4564606.5</v>
      </c>
    </row>
    <row r="245" spans="1:4" x14ac:dyDescent="0.35">
      <c r="A245" s="13" t="s">
        <v>518</v>
      </c>
      <c r="B245" s="13" t="s">
        <v>291</v>
      </c>
      <c r="C245" s="14">
        <v>1650</v>
      </c>
      <c r="D245" s="11">
        <v>2808639.36</v>
      </c>
    </row>
    <row r="246" spans="1:4" x14ac:dyDescent="0.35">
      <c r="A246" s="13" t="s">
        <v>538</v>
      </c>
      <c r="B246" s="13" t="s">
        <v>286</v>
      </c>
      <c r="C246" s="14">
        <v>6</v>
      </c>
      <c r="D246" s="11">
        <v>99600</v>
      </c>
    </row>
    <row r="247" spans="1:4" x14ac:dyDescent="0.35">
      <c r="A247" s="13" t="s">
        <v>449</v>
      </c>
      <c r="B247" s="13" t="s">
        <v>286</v>
      </c>
      <c r="C247" s="14">
        <v>6</v>
      </c>
      <c r="D247" s="11">
        <v>10985</v>
      </c>
    </row>
    <row r="248" spans="1:4" x14ac:dyDescent="0.35">
      <c r="A248" s="13" t="s">
        <v>450</v>
      </c>
      <c r="B248" s="13" t="s">
        <v>288</v>
      </c>
      <c r="C248" s="14">
        <v>326</v>
      </c>
      <c r="D248" s="11">
        <v>6891993.71</v>
      </c>
    </row>
    <row r="249" spans="1:4" x14ac:dyDescent="0.35">
      <c r="A249" s="13" t="s">
        <v>393</v>
      </c>
      <c r="B249" s="13" t="s">
        <v>291</v>
      </c>
      <c r="C249" s="14">
        <v>2754</v>
      </c>
      <c r="D249" s="11">
        <v>4245275.08</v>
      </c>
    </row>
    <row r="250" spans="1:4" x14ac:dyDescent="0.35">
      <c r="A250" s="13" t="s">
        <v>425</v>
      </c>
      <c r="B250" s="13" t="s">
        <v>288</v>
      </c>
      <c r="C250" s="14">
        <v>164</v>
      </c>
      <c r="D250" s="11">
        <v>1753926</v>
      </c>
    </row>
    <row r="251" spans="1:4" x14ac:dyDescent="0.35">
      <c r="A251" s="13" t="s">
        <v>525</v>
      </c>
      <c r="B251" s="13" t="s">
        <v>291</v>
      </c>
      <c r="C251" s="14">
        <v>685</v>
      </c>
      <c r="D251" s="11">
        <v>1397326.6</v>
      </c>
    </row>
    <row r="252" spans="1:4" x14ac:dyDescent="0.35">
      <c r="A252" s="13" t="s">
        <v>540</v>
      </c>
      <c r="B252" s="13" t="s">
        <v>286</v>
      </c>
      <c r="C252" s="14">
        <v>13</v>
      </c>
      <c r="D252" s="11">
        <v>27825.64</v>
      </c>
    </row>
    <row r="253" spans="1:4" x14ac:dyDescent="0.35">
      <c r="A253" s="13" t="s">
        <v>410</v>
      </c>
      <c r="B253" s="13" t="s">
        <v>288</v>
      </c>
      <c r="C253" s="14">
        <v>172</v>
      </c>
      <c r="D253" s="11">
        <v>2596795.7999999998</v>
      </c>
    </row>
    <row r="254" spans="1:4" x14ac:dyDescent="0.35">
      <c r="A254" s="13" t="s">
        <v>463</v>
      </c>
      <c r="B254" s="13" t="s">
        <v>291</v>
      </c>
      <c r="C254" s="14">
        <v>1557</v>
      </c>
      <c r="D254" s="11">
        <v>4123303.74</v>
      </c>
    </row>
    <row r="255" spans="1:4" x14ac:dyDescent="0.35">
      <c r="A255" s="13" t="s">
        <v>383</v>
      </c>
      <c r="B255" s="13" t="s">
        <v>286</v>
      </c>
      <c r="C255" s="14">
        <v>8</v>
      </c>
      <c r="D255" s="11">
        <v>46885</v>
      </c>
    </row>
    <row r="256" spans="1:4" x14ac:dyDescent="0.35">
      <c r="A256" s="13" t="s">
        <v>557</v>
      </c>
      <c r="B256" s="13" t="s">
        <v>291</v>
      </c>
      <c r="C256" s="14">
        <v>2452</v>
      </c>
      <c r="D256" s="11">
        <v>4927872.58</v>
      </c>
    </row>
    <row r="257" spans="1:4" x14ac:dyDescent="0.35">
      <c r="A257" s="13" t="s">
        <v>552</v>
      </c>
      <c r="B257" s="13" t="s">
        <v>286</v>
      </c>
      <c r="C257" s="14">
        <v>41</v>
      </c>
      <c r="D257" s="11">
        <v>65947</v>
      </c>
    </row>
    <row r="258" spans="1:4" x14ac:dyDescent="0.35">
      <c r="A258" s="13" t="s">
        <v>411</v>
      </c>
      <c r="B258" s="13" t="s">
        <v>288</v>
      </c>
      <c r="C258" s="14">
        <v>460</v>
      </c>
      <c r="D258" s="11">
        <v>5547034.3200000003</v>
      </c>
    </row>
    <row r="259" spans="1:4" x14ac:dyDescent="0.35">
      <c r="A259" s="13" t="s">
        <v>415</v>
      </c>
      <c r="B259" s="13" t="s">
        <v>286</v>
      </c>
      <c r="C259" s="14">
        <v>33</v>
      </c>
      <c r="D259" s="11">
        <v>202662</v>
      </c>
    </row>
    <row r="260" spans="1:4" x14ac:dyDescent="0.35">
      <c r="A260" s="13" t="s">
        <v>447</v>
      </c>
      <c r="B260" s="13" t="s">
        <v>291</v>
      </c>
      <c r="C260" s="14">
        <v>519</v>
      </c>
      <c r="D260" s="11">
        <v>1916812.04</v>
      </c>
    </row>
    <row r="261" spans="1:4" x14ac:dyDescent="0.35">
      <c r="A261" s="13" t="s">
        <v>412</v>
      </c>
      <c r="B261" s="13" t="s">
        <v>286</v>
      </c>
      <c r="C261" s="14">
        <v>14</v>
      </c>
      <c r="D261" s="11">
        <v>77020</v>
      </c>
    </row>
    <row r="262" spans="1:4" x14ac:dyDescent="0.35">
      <c r="A262" s="13" t="s">
        <v>549</v>
      </c>
      <c r="B262" s="13" t="s">
        <v>291</v>
      </c>
      <c r="C262" s="14">
        <v>1237</v>
      </c>
      <c r="D262" s="11">
        <v>1987549.33</v>
      </c>
    </row>
    <row r="263" spans="1:4" x14ac:dyDescent="0.35">
      <c r="A263" s="13" t="s">
        <v>417</v>
      </c>
      <c r="B263" s="13" t="s">
        <v>288</v>
      </c>
      <c r="C263" s="14">
        <v>374</v>
      </c>
      <c r="D263" s="11">
        <v>4507469</v>
      </c>
    </row>
    <row r="264" spans="1:4" x14ac:dyDescent="0.35">
      <c r="A264" s="13" t="s">
        <v>547</v>
      </c>
      <c r="B264" s="13" t="s">
        <v>291</v>
      </c>
      <c r="C264" s="14">
        <v>4264</v>
      </c>
      <c r="D264" s="11">
        <v>6390051.0899999999</v>
      </c>
    </row>
    <row r="265" spans="1:4" x14ac:dyDescent="0.35">
      <c r="A265" s="13" t="s">
        <v>546</v>
      </c>
      <c r="B265" s="13" t="s">
        <v>291</v>
      </c>
      <c r="C265" s="14">
        <v>4</v>
      </c>
      <c r="D265" s="11">
        <v>11145</v>
      </c>
    </row>
    <row r="266" spans="1:4" x14ac:dyDescent="0.35">
      <c r="A266" s="13" t="s">
        <v>396</v>
      </c>
      <c r="B266" s="13" t="s">
        <v>286</v>
      </c>
      <c r="C266" s="14">
        <v>22</v>
      </c>
      <c r="D266" s="11">
        <v>292980</v>
      </c>
    </row>
    <row r="267" spans="1:4" x14ac:dyDescent="0.35">
      <c r="A267" s="13" t="s">
        <v>469</v>
      </c>
      <c r="B267" s="13" t="s">
        <v>288</v>
      </c>
      <c r="C267" s="14">
        <v>307</v>
      </c>
      <c r="D267" s="11">
        <v>2533471.4900000002</v>
      </c>
    </row>
    <row r="268" spans="1:4" x14ac:dyDescent="0.35">
      <c r="A268" s="13" t="s">
        <v>545</v>
      </c>
      <c r="B268" s="13" t="s">
        <v>291</v>
      </c>
      <c r="C268" s="14">
        <v>117</v>
      </c>
      <c r="D268" s="11">
        <v>2606874</v>
      </c>
    </row>
    <row r="269" spans="1:4" x14ac:dyDescent="0.35">
      <c r="A269" s="13" t="s">
        <v>548</v>
      </c>
      <c r="B269" s="13" t="s">
        <v>286</v>
      </c>
      <c r="C269" s="14">
        <v>3</v>
      </c>
      <c r="D269" s="11">
        <v>1144.8399999999999</v>
      </c>
    </row>
    <row r="270" spans="1:4" x14ac:dyDescent="0.35">
      <c r="A270" s="13" t="s">
        <v>474</v>
      </c>
      <c r="B270" s="13" t="s">
        <v>288</v>
      </c>
      <c r="C270" s="14">
        <v>409</v>
      </c>
      <c r="D270" s="11">
        <v>4885420.04</v>
      </c>
    </row>
    <row r="271" spans="1:4" x14ac:dyDescent="0.35">
      <c r="A271" s="13" t="s">
        <v>543</v>
      </c>
      <c r="B271" s="13" t="s">
        <v>291</v>
      </c>
      <c r="C271" s="14">
        <v>3419</v>
      </c>
      <c r="D271" s="11">
        <v>6480337.2800000003</v>
      </c>
    </row>
    <row r="272" spans="1:4" x14ac:dyDescent="0.35">
      <c r="A272" s="13" t="s">
        <v>373</v>
      </c>
      <c r="B272" s="13" t="s">
        <v>286</v>
      </c>
      <c r="C272" s="14">
        <v>1</v>
      </c>
      <c r="D272" s="11">
        <v>1</v>
      </c>
    </row>
    <row r="273" spans="1:4" x14ac:dyDescent="0.35">
      <c r="A273" s="13" t="s">
        <v>378</v>
      </c>
      <c r="B273" s="13" t="s">
        <v>286</v>
      </c>
      <c r="C273" s="14">
        <v>29</v>
      </c>
      <c r="D273" s="11">
        <v>180040</v>
      </c>
    </row>
    <row r="274" spans="1:4" x14ac:dyDescent="0.35">
      <c r="A274" s="13" t="s">
        <v>477</v>
      </c>
      <c r="B274" s="13" t="s">
        <v>288</v>
      </c>
      <c r="C274" s="14">
        <v>354</v>
      </c>
      <c r="D274" s="11">
        <v>4966256.9000000004</v>
      </c>
    </row>
    <row r="275" spans="1:4" x14ac:dyDescent="0.35">
      <c r="A275" s="13" t="s">
        <v>465</v>
      </c>
      <c r="B275" s="13" t="s">
        <v>291</v>
      </c>
      <c r="C275" s="14">
        <v>4329</v>
      </c>
      <c r="D275" s="11">
        <v>5674303.4500000002</v>
      </c>
    </row>
    <row r="276" spans="1:4" x14ac:dyDescent="0.35">
      <c r="A276" s="13" t="s">
        <v>553</v>
      </c>
      <c r="B276" s="13" t="s">
        <v>291</v>
      </c>
      <c r="C276" s="14">
        <v>2476</v>
      </c>
      <c r="D276" s="11">
        <v>24935534.030000001</v>
      </c>
    </row>
    <row r="277" spans="1:4" x14ac:dyDescent="0.35">
      <c r="A277" s="13" t="s">
        <v>550</v>
      </c>
      <c r="B277" s="13" t="s">
        <v>286</v>
      </c>
      <c r="C277" s="14">
        <v>8</v>
      </c>
      <c r="D277" s="11">
        <v>4185</v>
      </c>
    </row>
    <row r="278" spans="1:4" x14ac:dyDescent="0.35">
      <c r="A278" s="13" t="s">
        <v>459</v>
      </c>
      <c r="B278" s="13" t="s">
        <v>291</v>
      </c>
      <c r="C278" s="14">
        <v>3230</v>
      </c>
      <c r="D278" s="11">
        <v>5655052.7800000003</v>
      </c>
    </row>
    <row r="279" spans="1:4" x14ac:dyDescent="0.35">
      <c r="A279" s="13" t="s">
        <v>407</v>
      </c>
      <c r="B279" s="13" t="s">
        <v>286</v>
      </c>
      <c r="C279" s="14">
        <v>17</v>
      </c>
      <c r="D279" s="11">
        <v>112616</v>
      </c>
    </row>
    <row r="280" spans="1:4" x14ac:dyDescent="0.35">
      <c r="A280" s="13" t="s">
        <v>432</v>
      </c>
      <c r="B280" s="13" t="s">
        <v>288</v>
      </c>
      <c r="C280" s="14">
        <v>543</v>
      </c>
      <c r="D280" s="11">
        <v>5909870.0800000001</v>
      </c>
    </row>
    <row r="281" spans="1:4" x14ac:dyDescent="0.35">
      <c r="A281" s="13" t="s">
        <v>436</v>
      </c>
      <c r="B281" s="13" t="s">
        <v>286</v>
      </c>
      <c r="C281" s="14">
        <v>141</v>
      </c>
      <c r="D281" s="11">
        <v>35984222.240000002</v>
      </c>
    </row>
    <row r="282" spans="1:4" x14ac:dyDescent="0.35">
      <c r="A282" s="13" t="s">
        <v>439</v>
      </c>
      <c r="B282" s="13" t="s">
        <v>288</v>
      </c>
      <c r="C282" s="14">
        <v>49</v>
      </c>
      <c r="D282" s="11">
        <v>631415</v>
      </c>
    </row>
    <row r="283" spans="1:4" x14ac:dyDescent="0.35">
      <c r="A283" s="13" t="s">
        <v>551</v>
      </c>
      <c r="B283" s="13" t="s">
        <v>291</v>
      </c>
      <c r="C283" s="14">
        <v>1265</v>
      </c>
      <c r="D283" s="11">
        <v>2435795.56</v>
      </c>
    </row>
    <row r="284" spans="1:4" x14ac:dyDescent="0.35">
      <c r="A284" s="13" t="s">
        <v>466</v>
      </c>
      <c r="B284" s="13" t="s">
        <v>288</v>
      </c>
      <c r="C284" s="14">
        <v>393</v>
      </c>
      <c r="D284" s="11">
        <v>6391174.7999999998</v>
      </c>
    </row>
    <row r="285" spans="1:4" x14ac:dyDescent="0.35">
      <c r="A285" s="13" t="s">
        <v>430</v>
      </c>
      <c r="B285" s="13" t="s">
        <v>291</v>
      </c>
      <c r="C285" s="14">
        <v>1629</v>
      </c>
      <c r="D285" s="11">
        <v>3474896.29</v>
      </c>
    </row>
    <row r="286" spans="1:4" x14ac:dyDescent="0.35">
      <c r="A286" s="13" t="s">
        <v>441</v>
      </c>
      <c r="B286" s="13" t="s">
        <v>288</v>
      </c>
      <c r="C286" s="14">
        <v>384</v>
      </c>
      <c r="D286" s="11">
        <v>12438215.5</v>
      </c>
    </row>
    <row r="287" spans="1:4" x14ac:dyDescent="0.35">
      <c r="A287" s="13" t="s">
        <v>437</v>
      </c>
      <c r="B287" s="13" t="s">
        <v>286</v>
      </c>
      <c r="C287" s="14">
        <v>47</v>
      </c>
      <c r="D287" s="11">
        <v>159895.57999999999</v>
      </c>
    </row>
    <row r="288" spans="1:4" x14ac:dyDescent="0.35">
      <c r="A288" s="13" t="s">
        <v>539</v>
      </c>
      <c r="B288" s="13" t="s">
        <v>291</v>
      </c>
      <c r="C288" s="14">
        <v>62</v>
      </c>
      <c r="D288" s="11">
        <v>1421955</v>
      </c>
    </row>
    <row r="289" spans="1:4" x14ac:dyDescent="0.35">
      <c r="A289" s="13" t="s">
        <v>443</v>
      </c>
      <c r="B289" s="13" t="s">
        <v>286</v>
      </c>
      <c r="C289" s="14">
        <v>35</v>
      </c>
      <c r="D289" s="11">
        <v>1770625.6</v>
      </c>
    </row>
    <row r="290" spans="1:4" x14ac:dyDescent="0.35">
      <c r="A290" s="13" t="s">
        <v>460</v>
      </c>
      <c r="B290" s="13" t="s">
        <v>288</v>
      </c>
      <c r="C290" s="14">
        <v>231</v>
      </c>
      <c r="D290" s="11">
        <v>4104191</v>
      </c>
    </row>
    <row r="291" spans="1:4" x14ac:dyDescent="0.35">
      <c r="A291" s="13" t="s">
        <v>424</v>
      </c>
      <c r="B291" s="13" t="s">
        <v>291</v>
      </c>
      <c r="C291" s="14">
        <v>937</v>
      </c>
      <c r="D291" s="11">
        <v>1260937</v>
      </c>
    </row>
    <row r="292" spans="1:4" x14ac:dyDescent="0.35">
      <c r="A292" s="13" t="s">
        <v>419</v>
      </c>
      <c r="B292" s="13" t="s">
        <v>286</v>
      </c>
      <c r="C292" s="14">
        <v>7</v>
      </c>
      <c r="D292" s="11">
        <v>107420</v>
      </c>
    </row>
    <row r="293" spans="1:4" x14ac:dyDescent="0.35">
      <c r="A293" s="13" t="s">
        <v>537</v>
      </c>
      <c r="B293" s="13" t="s">
        <v>291</v>
      </c>
      <c r="C293" s="14">
        <v>3858</v>
      </c>
      <c r="D293" s="11">
        <v>7011783</v>
      </c>
    </row>
    <row r="294" spans="1:4" x14ac:dyDescent="0.35">
      <c r="A294" s="13" t="s">
        <v>416</v>
      </c>
      <c r="B294" s="13" t="s">
        <v>286</v>
      </c>
      <c r="C294" s="14">
        <v>7</v>
      </c>
      <c r="D294" s="11">
        <v>9005634.4700000007</v>
      </c>
    </row>
    <row r="295" spans="1:4" x14ac:dyDescent="0.35">
      <c r="A295" s="13" t="s">
        <v>399</v>
      </c>
      <c r="B295" s="13" t="s">
        <v>286</v>
      </c>
      <c r="C295" s="14">
        <v>29</v>
      </c>
      <c r="D295" s="11">
        <v>38828</v>
      </c>
    </row>
    <row r="296" spans="1:4" x14ac:dyDescent="0.35">
      <c r="A296" s="13" t="s">
        <v>402</v>
      </c>
      <c r="B296" s="13" t="s">
        <v>288</v>
      </c>
      <c r="C296" s="14">
        <v>320</v>
      </c>
      <c r="D296" s="11">
        <v>5674538.0499999998</v>
      </c>
    </row>
    <row r="297" spans="1:4" x14ac:dyDescent="0.35">
      <c r="A297" s="13" t="s">
        <v>445</v>
      </c>
      <c r="B297" s="13" t="s">
        <v>291</v>
      </c>
      <c r="C297" s="14">
        <v>20</v>
      </c>
      <c r="D297" s="11">
        <v>22402.09</v>
      </c>
    </row>
    <row r="298" spans="1:4" x14ac:dyDescent="0.35">
      <c r="A298" s="13" t="s">
        <v>478</v>
      </c>
      <c r="B298" s="13" t="s">
        <v>288</v>
      </c>
      <c r="C298" s="14">
        <v>65</v>
      </c>
      <c r="D298" s="11">
        <v>536563</v>
      </c>
    </row>
    <row r="299" spans="1:4" x14ac:dyDescent="0.35">
      <c r="A299" s="13" t="s">
        <v>401</v>
      </c>
      <c r="B299" s="13" t="s">
        <v>286</v>
      </c>
      <c r="C299" s="14">
        <v>15</v>
      </c>
      <c r="D299" s="11">
        <v>164380</v>
      </c>
    </row>
    <row r="300" spans="1:4" x14ac:dyDescent="0.35">
      <c r="A300" s="13" t="s">
        <v>542</v>
      </c>
      <c r="B300" s="13" t="s">
        <v>291</v>
      </c>
      <c r="C300" s="14">
        <v>2636</v>
      </c>
      <c r="D300" s="11">
        <v>3948308.81</v>
      </c>
    </row>
    <row r="301" spans="1:4" x14ac:dyDescent="0.35">
      <c r="A301" s="13" t="s">
        <v>408</v>
      </c>
      <c r="B301" s="13" t="s">
        <v>288</v>
      </c>
      <c r="C301" s="14">
        <v>194</v>
      </c>
      <c r="D301" s="11">
        <v>1994929.75</v>
      </c>
    </row>
    <row r="302" spans="1:4" x14ac:dyDescent="0.35">
      <c r="A302" s="13" t="s">
        <v>405</v>
      </c>
      <c r="B302" s="13" t="s">
        <v>286</v>
      </c>
      <c r="C302" s="14">
        <v>10</v>
      </c>
      <c r="D302" s="11">
        <v>60060</v>
      </c>
    </row>
    <row r="303" spans="1:4" x14ac:dyDescent="0.35">
      <c r="A303" s="13" t="s">
        <v>472</v>
      </c>
      <c r="B303" s="13" t="s">
        <v>288</v>
      </c>
      <c r="C303" s="14">
        <v>364</v>
      </c>
      <c r="D303" s="11">
        <v>7130872</v>
      </c>
    </row>
    <row r="304" spans="1:4" x14ac:dyDescent="0.35">
      <c r="A304" s="13" t="s">
        <v>362</v>
      </c>
      <c r="B304" s="13" t="s">
        <v>288</v>
      </c>
      <c r="C304" s="14">
        <v>101</v>
      </c>
      <c r="D304" s="11">
        <v>2051778</v>
      </c>
    </row>
    <row r="305" spans="1:4" x14ac:dyDescent="0.35">
      <c r="A305" s="13" t="s">
        <v>328</v>
      </c>
      <c r="B305" s="13" t="s">
        <v>286</v>
      </c>
      <c r="C305" s="14">
        <v>22</v>
      </c>
      <c r="D305" s="11">
        <v>128723</v>
      </c>
    </row>
    <row r="306" spans="1:4" x14ac:dyDescent="0.35">
      <c r="A306" s="13" t="s">
        <v>359</v>
      </c>
      <c r="B306" s="13" t="s">
        <v>288</v>
      </c>
      <c r="C306" s="14">
        <v>473</v>
      </c>
      <c r="D306" s="11">
        <v>5460551.9299999997</v>
      </c>
    </row>
    <row r="307" spans="1:4" x14ac:dyDescent="0.35">
      <c r="A307" s="13" t="s">
        <v>508</v>
      </c>
      <c r="B307" s="13" t="s">
        <v>291</v>
      </c>
      <c r="C307" s="14">
        <v>4701</v>
      </c>
      <c r="D307" s="11">
        <v>7727525.3099999996</v>
      </c>
    </row>
    <row r="308" spans="1:4" x14ac:dyDescent="0.35">
      <c r="A308" s="13" t="s">
        <v>507</v>
      </c>
      <c r="B308" s="13" t="s">
        <v>291</v>
      </c>
      <c r="C308" s="14">
        <v>7</v>
      </c>
      <c r="D308" s="11">
        <v>47394</v>
      </c>
    </row>
    <row r="309" spans="1:4" x14ac:dyDescent="0.35">
      <c r="A309" s="13" t="s">
        <v>361</v>
      </c>
      <c r="B309" s="13" t="s">
        <v>286</v>
      </c>
      <c r="C309" s="14">
        <v>4</v>
      </c>
      <c r="D309" s="11">
        <v>4815</v>
      </c>
    </row>
    <row r="310" spans="1:4" x14ac:dyDescent="0.35">
      <c r="A310" s="13" t="s">
        <v>506</v>
      </c>
      <c r="B310" s="13" t="s">
        <v>291</v>
      </c>
      <c r="C310" s="14">
        <v>2550</v>
      </c>
      <c r="D310" s="11">
        <v>3654659.86</v>
      </c>
    </row>
    <row r="311" spans="1:4" x14ac:dyDescent="0.35">
      <c r="A311" s="13" t="s">
        <v>363</v>
      </c>
      <c r="B311" s="13" t="s">
        <v>288</v>
      </c>
      <c r="C311" s="14">
        <v>455</v>
      </c>
      <c r="D311" s="11">
        <v>7229094.2999999998</v>
      </c>
    </row>
    <row r="312" spans="1:4" x14ac:dyDescent="0.35">
      <c r="A312" s="13" t="s">
        <v>368</v>
      </c>
      <c r="B312" s="13" t="s">
        <v>288</v>
      </c>
      <c r="C312" s="14">
        <v>321</v>
      </c>
      <c r="D312" s="11">
        <v>4982191.2300000004</v>
      </c>
    </row>
    <row r="313" spans="1:4" x14ac:dyDescent="0.35">
      <c r="A313" s="13" t="s">
        <v>364</v>
      </c>
      <c r="B313" s="13" t="s">
        <v>286</v>
      </c>
      <c r="C313" s="14">
        <v>4</v>
      </c>
      <c r="D313" s="11">
        <v>27510</v>
      </c>
    </row>
    <row r="314" spans="1:4" x14ac:dyDescent="0.35">
      <c r="A314" s="13" t="s">
        <v>300</v>
      </c>
      <c r="B314" s="13" t="s">
        <v>291</v>
      </c>
      <c r="C314" s="14">
        <v>3501</v>
      </c>
      <c r="D314" s="11">
        <v>6090595.9400000004</v>
      </c>
    </row>
    <row r="315" spans="1:4" x14ac:dyDescent="0.35">
      <c r="A315" s="13" t="s">
        <v>499</v>
      </c>
      <c r="B315" s="13" t="s">
        <v>291</v>
      </c>
      <c r="C315" s="14">
        <v>1148</v>
      </c>
      <c r="D315" s="11">
        <v>2158827.4300000002</v>
      </c>
    </row>
    <row r="316" spans="1:4" x14ac:dyDescent="0.35">
      <c r="A316" s="13" t="s">
        <v>367</v>
      </c>
      <c r="B316" s="13" t="s">
        <v>286</v>
      </c>
      <c r="C316" s="14">
        <v>14</v>
      </c>
      <c r="D316" s="11">
        <v>192600</v>
      </c>
    </row>
    <row r="317" spans="1:4" x14ac:dyDescent="0.35">
      <c r="A317" s="13" t="s">
        <v>371</v>
      </c>
      <c r="B317" s="13" t="s">
        <v>288</v>
      </c>
      <c r="C317" s="14">
        <v>310</v>
      </c>
      <c r="D317" s="11">
        <v>3797898.25</v>
      </c>
    </row>
    <row r="318" spans="1:4" x14ac:dyDescent="0.35">
      <c r="A318" s="13" t="s">
        <v>341</v>
      </c>
      <c r="B318" s="13" t="s">
        <v>286</v>
      </c>
      <c r="C318" s="14">
        <v>14</v>
      </c>
      <c r="D318" s="11">
        <v>51870</v>
      </c>
    </row>
    <row r="319" spans="1:4" x14ac:dyDescent="0.35">
      <c r="A319" s="13" t="s">
        <v>421</v>
      </c>
      <c r="B319" s="13" t="s">
        <v>288</v>
      </c>
      <c r="C319" s="14">
        <v>340</v>
      </c>
      <c r="D319" s="11">
        <v>6580534.2300000004</v>
      </c>
    </row>
    <row r="320" spans="1:4" x14ac:dyDescent="0.35">
      <c r="A320" s="13" t="s">
        <v>293</v>
      </c>
      <c r="B320" s="13" t="s">
        <v>291</v>
      </c>
      <c r="C320" s="14">
        <v>2421</v>
      </c>
      <c r="D320" s="11">
        <v>3516534.7</v>
      </c>
    </row>
    <row r="321" spans="1:4" x14ac:dyDescent="0.35">
      <c r="A321" s="13" t="s">
        <v>338</v>
      </c>
      <c r="B321" s="13" t="s">
        <v>286</v>
      </c>
      <c r="C321" s="14">
        <v>9</v>
      </c>
      <c r="D321" s="11">
        <v>71550</v>
      </c>
    </row>
    <row r="322" spans="1:4" x14ac:dyDescent="0.35">
      <c r="A322" s="13" t="s">
        <v>453</v>
      </c>
      <c r="B322" s="13" t="s">
        <v>288</v>
      </c>
      <c r="C322" s="14">
        <v>161</v>
      </c>
      <c r="D322" s="11">
        <v>1311665.81</v>
      </c>
    </row>
    <row r="323" spans="1:4" x14ac:dyDescent="0.35">
      <c r="A323" s="13" t="s">
        <v>497</v>
      </c>
      <c r="B323" s="13" t="s">
        <v>291</v>
      </c>
      <c r="C323" s="14">
        <v>432</v>
      </c>
      <c r="D323" s="11">
        <v>855162.69</v>
      </c>
    </row>
    <row r="324" spans="1:4" x14ac:dyDescent="0.35">
      <c r="A324" s="13" t="s">
        <v>498</v>
      </c>
      <c r="B324" s="13" t="s">
        <v>286</v>
      </c>
      <c r="C324" s="14">
        <v>18</v>
      </c>
      <c r="D324" s="11">
        <v>650380.5</v>
      </c>
    </row>
    <row r="325" spans="1:4" x14ac:dyDescent="0.35">
      <c r="A325" s="13" t="s">
        <v>321</v>
      </c>
      <c r="B325" s="13" t="s">
        <v>286</v>
      </c>
      <c r="C325" s="14">
        <v>53</v>
      </c>
      <c r="D325" s="11">
        <v>1210476.78</v>
      </c>
    </row>
    <row r="326" spans="1:4" x14ac:dyDescent="0.35">
      <c r="A326" s="13" t="s">
        <v>428</v>
      </c>
      <c r="B326" s="13" t="s">
        <v>288</v>
      </c>
      <c r="C326" s="14">
        <v>332</v>
      </c>
      <c r="D326" s="11">
        <v>6877616.9199999999</v>
      </c>
    </row>
    <row r="327" spans="1:4" x14ac:dyDescent="0.35">
      <c r="A327" s="13" t="s">
        <v>314</v>
      </c>
      <c r="B327" s="13" t="s">
        <v>291</v>
      </c>
      <c r="C327" s="14">
        <v>1334</v>
      </c>
      <c r="D327" s="11">
        <v>3051794.82</v>
      </c>
    </row>
    <row r="328" spans="1:4" x14ac:dyDescent="0.35">
      <c r="A328" s="13" t="s">
        <v>318</v>
      </c>
      <c r="B328" s="13" t="s">
        <v>286</v>
      </c>
      <c r="C328" s="14">
        <v>2</v>
      </c>
      <c r="D328" s="11">
        <v>25000</v>
      </c>
    </row>
    <row r="329" spans="1:4" x14ac:dyDescent="0.35">
      <c r="A329" s="13" t="s">
        <v>426</v>
      </c>
      <c r="B329" s="13" t="s">
        <v>288</v>
      </c>
      <c r="C329" s="14">
        <v>389</v>
      </c>
      <c r="D329" s="11">
        <v>8978368.0500000007</v>
      </c>
    </row>
    <row r="330" spans="1:4" x14ac:dyDescent="0.35">
      <c r="A330" s="13" t="s">
        <v>502</v>
      </c>
      <c r="B330" s="13" t="s">
        <v>291</v>
      </c>
      <c r="C330" s="14">
        <v>4373</v>
      </c>
      <c r="D330" s="11">
        <v>17509210.43</v>
      </c>
    </row>
    <row r="331" spans="1:4" x14ac:dyDescent="0.35">
      <c r="A331" s="13" t="s">
        <v>501</v>
      </c>
      <c r="B331" s="13" t="s">
        <v>291</v>
      </c>
      <c r="C331" s="14">
        <v>1</v>
      </c>
      <c r="D331" s="11">
        <v>200</v>
      </c>
    </row>
    <row r="332" spans="1:4" x14ac:dyDescent="0.35">
      <c r="A332" s="13" t="s">
        <v>325</v>
      </c>
      <c r="B332" s="13" t="s">
        <v>286</v>
      </c>
      <c r="C332" s="14">
        <v>16</v>
      </c>
      <c r="D332" s="11">
        <v>4118</v>
      </c>
    </row>
    <row r="333" spans="1:4" x14ac:dyDescent="0.35">
      <c r="A333" s="13" t="s">
        <v>309</v>
      </c>
      <c r="B333" s="13" t="s">
        <v>291</v>
      </c>
      <c r="C333" s="14">
        <v>160</v>
      </c>
      <c r="D333" s="11">
        <v>1156079.29</v>
      </c>
    </row>
    <row r="334" spans="1:4" x14ac:dyDescent="0.35">
      <c r="A334" s="13" t="s">
        <v>500</v>
      </c>
      <c r="B334" s="13" t="s">
        <v>291</v>
      </c>
      <c r="C334" s="14">
        <v>3194</v>
      </c>
      <c r="D334" s="11">
        <v>4559994.34</v>
      </c>
    </row>
    <row r="335" spans="1:4" x14ac:dyDescent="0.35">
      <c r="A335" s="13" t="s">
        <v>385</v>
      </c>
      <c r="B335" s="13" t="s">
        <v>286</v>
      </c>
      <c r="C335" s="14">
        <v>15</v>
      </c>
      <c r="D335" s="11">
        <v>191501</v>
      </c>
    </row>
    <row r="336" spans="1:4" x14ac:dyDescent="0.35">
      <c r="A336" s="13" t="s">
        <v>387</v>
      </c>
      <c r="B336" s="13" t="s">
        <v>288</v>
      </c>
      <c r="C336" s="14">
        <v>340</v>
      </c>
      <c r="D336" s="11">
        <v>3105876.9</v>
      </c>
    </row>
    <row r="337" spans="1:4" x14ac:dyDescent="0.35">
      <c r="A337" s="13" t="s">
        <v>313</v>
      </c>
      <c r="B337" s="13" t="s">
        <v>288</v>
      </c>
      <c r="C337" s="14">
        <v>195</v>
      </c>
      <c r="D337" s="11">
        <v>8418958.0800000001</v>
      </c>
    </row>
    <row r="338" spans="1:4" x14ac:dyDescent="0.35">
      <c r="A338" s="13" t="s">
        <v>555</v>
      </c>
      <c r="B338" s="13" t="s">
        <v>291</v>
      </c>
      <c r="C338" s="14">
        <v>1803</v>
      </c>
      <c r="D338" s="11">
        <v>3289266.76</v>
      </c>
    </row>
    <row r="339" spans="1:4" x14ac:dyDescent="0.35">
      <c r="A339" s="13" t="s">
        <v>337</v>
      </c>
      <c r="B339" s="13" t="s">
        <v>286</v>
      </c>
      <c r="C339" s="14">
        <v>5</v>
      </c>
      <c r="D339" s="11">
        <v>357500</v>
      </c>
    </row>
    <row r="340" spans="1:4" x14ac:dyDescent="0.35">
      <c r="A340" s="13" t="s">
        <v>544</v>
      </c>
      <c r="B340" s="13" t="s">
        <v>286</v>
      </c>
      <c r="C340" s="14">
        <v>19</v>
      </c>
      <c r="D340" s="11">
        <v>92100</v>
      </c>
    </row>
    <row r="341" spans="1:4" x14ac:dyDescent="0.35">
      <c r="A341" s="13" t="s">
        <v>394</v>
      </c>
      <c r="B341" s="13" t="s">
        <v>288</v>
      </c>
      <c r="C341" s="14">
        <v>310</v>
      </c>
      <c r="D341" s="11">
        <v>3548607.33</v>
      </c>
    </row>
    <row r="342" spans="1:4" x14ac:dyDescent="0.35">
      <c r="A342" s="13" t="s">
        <v>390</v>
      </c>
      <c r="B342" s="13" t="s">
        <v>286</v>
      </c>
      <c r="C342" s="14">
        <v>7</v>
      </c>
      <c r="D342" s="11">
        <v>119510</v>
      </c>
    </row>
    <row r="343" spans="1:4" x14ac:dyDescent="0.35">
      <c r="A343" s="13" t="s">
        <v>308</v>
      </c>
      <c r="B343" s="13" t="s">
        <v>288</v>
      </c>
      <c r="C343" s="14">
        <v>585</v>
      </c>
      <c r="D343" s="11">
        <v>3998092.63</v>
      </c>
    </row>
    <row r="344" spans="1:4" x14ac:dyDescent="0.35">
      <c r="A344" s="13" t="s">
        <v>344</v>
      </c>
      <c r="B344" s="13" t="s">
        <v>288</v>
      </c>
      <c r="C344" s="14">
        <v>122</v>
      </c>
      <c r="D344" s="11">
        <v>985651.8</v>
      </c>
    </row>
    <row r="345" spans="1:4" x14ac:dyDescent="0.35">
      <c r="A345" s="13" t="s">
        <v>554</v>
      </c>
      <c r="B345" s="13" t="s">
        <v>291</v>
      </c>
      <c r="C345" s="14">
        <v>1034</v>
      </c>
      <c r="D345" s="11">
        <v>1961008.51</v>
      </c>
    </row>
    <row r="346" spans="1:4" x14ac:dyDescent="0.35">
      <c r="A346" s="13" t="s">
        <v>369</v>
      </c>
      <c r="B346" s="13" t="s">
        <v>286</v>
      </c>
      <c r="C346" s="14">
        <v>6</v>
      </c>
      <c r="D346" s="11">
        <v>35740</v>
      </c>
    </row>
    <row r="347" spans="1:4" x14ac:dyDescent="0.35">
      <c r="A347" s="13" t="s">
        <v>346</v>
      </c>
      <c r="B347" s="13" t="s">
        <v>286</v>
      </c>
      <c r="C347" s="14">
        <v>28</v>
      </c>
      <c r="D347" s="11">
        <v>1239891.3500000001</v>
      </c>
    </row>
    <row r="348" spans="1:4" x14ac:dyDescent="0.35">
      <c r="A348" s="13" t="s">
        <v>354</v>
      </c>
      <c r="B348" s="13" t="s">
        <v>288</v>
      </c>
      <c r="C348" s="14">
        <v>31</v>
      </c>
      <c r="D348" s="11">
        <v>229990</v>
      </c>
    </row>
    <row r="349" spans="1:4" x14ac:dyDescent="0.35">
      <c r="A349" s="13" t="s">
        <v>560</v>
      </c>
      <c r="B349" s="13" t="s">
        <v>291</v>
      </c>
      <c r="C349" s="14">
        <v>35</v>
      </c>
      <c r="D349" s="11">
        <v>225670</v>
      </c>
    </row>
    <row r="350" spans="1:4" x14ac:dyDescent="0.35">
      <c r="A350" s="13" t="s">
        <v>353</v>
      </c>
      <c r="B350" s="13" t="s">
        <v>286</v>
      </c>
      <c r="C350" s="14">
        <v>3</v>
      </c>
      <c r="D350" s="11">
        <v>1200</v>
      </c>
    </row>
    <row r="351" spans="1:4" x14ac:dyDescent="0.35">
      <c r="A351" s="13" t="s">
        <v>355</v>
      </c>
      <c r="B351" s="13" t="s">
        <v>288</v>
      </c>
      <c r="C351" s="14">
        <v>420</v>
      </c>
      <c r="D351" s="11">
        <v>5233923.25</v>
      </c>
    </row>
    <row r="352" spans="1:4" x14ac:dyDescent="0.35">
      <c r="A352" s="13" t="s">
        <v>559</v>
      </c>
      <c r="B352" s="13" t="s">
        <v>291</v>
      </c>
      <c r="C352" s="14">
        <v>3198</v>
      </c>
      <c r="D352" s="11">
        <v>4932557.54</v>
      </c>
    </row>
    <row r="353" spans="1:4" x14ac:dyDescent="0.35">
      <c r="A353" s="13" t="s">
        <v>388</v>
      </c>
      <c r="B353" s="13" t="s">
        <v>291</v>
      </c>
      <c r="C353" s="14">
        <v>1229</v>
      </c>
      <c r="D353" s="11">
        <v>2717934.11</v>
      </c>
    </row>
    <row r="354" spans="1:4" x14ac:dyDescent="0.35">
      <c r="A354" s="13" t="s">
        <v>304</v>
      </c>
      <c r="B354" s="13" t="s">
        <v>288</v>
      </c>
      <c r="C354" s="14">
        <v>478</v>
      </c>
      <c r="D354" s="11">
        <v>5086436.54</v>
      </c>
    </row>
    <row r="355" spans="1:4" x14ac:dyDescent="0.35">
      <c r="A355" s="13" t="s">
        <v>523</v>
      </c>
      <c r="B355" s="13" t="s">
        <v>291</v>
      </c>
      <c r="C355" s="14">
        <v>22</v>
      </c>
      <c r="D355" s="11">
        <v>1254998</v>
      </c>
    </row>
    <row r="356" spans="1:4" x14ac:dyDescent="0.35">
      <c r="A356" s="13" t="s">
        <v>306</v>
      </c>
      <c r="B356" s="13" t="s">
        <v>286</v>
      </c>
      <c r="C356" s="14">
        <v>12</v>
      </c>
      <c r="D356" s="11">
        <v>11925</v>
      </c>
    </row>
    <row r="357" spans="1:4" x14ac:dyDescent="0.35">
      <c r="A357" s="13" t="s">
        <v>395</v>
      </c>
      <c r="B357" s="13" t="s">
        <v>288</v>
      </c>
      <c r="C357" s="14">
        <v>273</v>
      </c>
      <c r="D357" s="11">
        <v>2788875.61</v>
      </c>
    </row>
    <row r="358" spans="1:4" x14ac:dyDescent="0.35">
      <c r="A358" s="13" t="s">
        <v>358</v>
      </c>
      <c r="B358" s="13" t="s">
        <v>291</v>
      </c>
      <c r="C358" s="14">
        <v>277</v>
      </c>
      <c r="D358" s="11">
        <v>1540216.78</v>
      </c>
    </row>
    <row r="359" spans="1:4" x14ac:dyDescent="0.35">
      <c r="A359" s="13" t="s">
        <v>312</v>
      </c>
      <c r="B359" s="13" t="s">
        <v>288</v>
      </c>
      <c r="C359" s="14">
        <v>273</v>
      </c>
      <c r="D359" s="11">
        <v>5966884.0099999998</v>
      </c>
    </row>
    <row r="360" spans="1:4" x14ac:dyDescent="0.35">
      <c r="A360" s="13" t="s">
        <v>514</v>
      </c>
      <c r="B360" s="13" t="s">
        <v>291</v>
      </c>
      <c r="C360" s="14">
        <v>3379</v>
      </c>
      <c r="D360" s="11">
        <v>5639896.6900000004</v>
      </c>
    </row>
    <row r="361" spans="1:4" x14ac:dyDescent="0.35">
      <c r="A361" s="13" t="s">
        <v>503</v>
      </c>
      <c r="B361" s="13" t="s">
        <v>288</v>
      </c>
      <c r="C361" s="14">
        <v>123</v>
      </c>
      <c r="D361" s="11">
        <v>2866546</v>
      </c>
    </row>
    <row r="362" spans="1:4" x14ac:dyDescent="0.35">
      <c r="A362" s="13" t="s">
        <v>311</v>
      </c>
      <c r="B362" s="13" t="s">
        <v>286</v>
      </c>
      <c r="C362" s="14">
        <v>29</v>
      </c>
      <c r="D362" s="11">
        <v>129081</v>
      </c>
    </row>
    <row r="363" spans="1:4" x14ac:dyDescent="0.35">
      <c r="A363" s="13" t="s">
        <v>351</v>
      </c>
      <c r="B363" s="13" t="s">
        <v>291</v>
      </c>
      <c r="C363" s="14">
        <v>4141</v>
      </c>
      <c r="D363" s="11">
        <v>6941991.96</v>
      </c>
    </row>
    <row r="364" spans="1:4" x14ac:dyDescent="0.35">
      <c r="A364" s="13" t="s">
        <v>349</v>
      </c>
      <c r="B364" s="13" t="s">
        <v>291</v>
      </c>
      <c r="C364" s="14">
        <v>11</v>
      </c>
      <c r="D364" s="11">
        <v>2950</v>
      </c>
    </row>
    <row r="365" spans="1:4" x14ac:dyDescent="0.35">
      <c r="A365" s="13" t="s">
        <v>307</v>
      </c>
      <c r="B365" s="13" t="s">
        <v>288</v>
      </c>
      <c r="C365" s="14">
        <v>45</v>
      </c>
      <c r="D365" s="11">
        <v>527040</v>
      </c>
    </row>
    <row r="366" spans="1:4" x14ac:dyDescent="0.35">
      <c r="A366" s="13" t="s">
        <v>513</v>
      </c>
      <c r="B366" s="13" t="s">
        <v>291</v>
      </c>
      <c r="C366" s="14">
        <v>2416</v>
      </c>
      <c r="D366" s="11">
        <v>5050641.76</v>
      </c>
    </row>
    <row r="367" spans="1:4" x14ac:dyDescent="0.35">
      <c r="A367" s="13" t="s">
        <v>494</v>
      </c>
      <c r="B367" s="13" t="s">
        <v>286</v>
      </c>
      <c r="C367" s="14">
        <v>8</v>
      </c>
      <c r="D367" s="11">
        <v>12025</v>
      </c>
    </row>
    <row r="368" spans="1:4" x14ac:dyDescent="0.35">
      <c r="A368" s="13" t="s">
        <v>379</v>
      </c>
      <c r="B368" s="13" t="s">
        <v>288</v>
      </c>
      <c r="C368" s="14">
        <v>207</v>
      </c>
      <c r="D368" s="11">
        <v>17437108.210000001</v>
      </c>
    </row>
    <row r="369" spans="1:4" x14ac:dyDescent="0.35">
      <c r="A369" s="13" t="s">
        <v>471</v>
      </c>
      <c r="B369" s="13" t="s">
        <v>286</v>
      </c>
      <c r="C369" s="14">
        <v>110</v>
      </c>
      <c r="D369" s="11">
        <v>19496044.329999998</v>
      </c>
    </row>
    <row r="370" spans="1:4" x14ac:dyDescent="0.35">
      <c r="A370" s="13" t="s">
        <v>301</v>
      </c>
      <c r="B370" s="13" t="s">
        <v>288</v>
      </c>
      <c r="C370" s="14">
        <v>480</v>
      </c>
      <c r="D370" s="11">
        <v>8352960.9299999997</v>
      </c>
    </row>
    <row r="371" spans="1:4" x14ac:dyDescent="0.35">
      <c r="A371" s="13" t="s">
        <v>517</v>
      </c>
      <c r="B371" s="13" t="s">
        <v>291</v>
      </c>
      <c r="C371" s="14">
        <v>1207</v>
      </c>
      <c r="D371" s="11">
        <v>3371930.93</v>
      </c>
    </row>
    <row r="372" spans="1:4" x14ac:dyDescent="0.35">
      <c r="A372" s="13" t="s">
        <v>473</v>
      </c>
      <c r="B372" s="13" t="s">
        <v>286</v>
      </c>
      <c r="C372" s="14">
        <v>3</v>
      </c>
      <c r="D372" s="11">
        <v>2170</v>
      </c>
    </row>
    <row r="373" spans="1:4" x14ac:dyDescent="0.35">
      <c r="A373" s="13" t="s">
        <v>380</v>
      </c>
      <c r="B373" s="13" t="s">
        <v>288</v>
      </c>
      <c r="C373" s="14">
        <v>482</v>
      </c>
      <c r="D373" s="11">
        <v>12831650.32</v>
      </c>
    </row>
    <row r="374" spans="1:4" x14ac:dyDescent="0.35">
      <c r="A374" s="13" t="s">
        <v>479</v>
      </c>
      <c r="B374" s="13" t="s">
        <v>286</v>
      </c>
      <c r="C374" s="14">
        <v>3</v>
      </c>
      <c r="D374" s="11">
        <v>14500</v>
      </c>
    </row>
    <row r="375" spans="1:4" x14ac:dyDescent="0.35">
      <c r="A375" s="13" t="s">
        <v>294</v>
      </c>
      <c r="B375" s="13" t="s">
        <v>288</v>
      </c>
      <c r="C375" s="14">
        <v>246</v>
      </c>
      <c r="D375" s="11">
        <v>2441950.96</v>
      </c>
    </row>
    <row r="376" spans="1:4" x14ac:dyDescent="0.35">
      <c r="A376" s="13" t="s">
        <v>516</v>
      </c>
      <c r="B376" s="13" t="s">
        <v>291</v>
      </c>
      <c r="C376" s="14">
        <v>69</v>
      </c>
      <c r="D376" s="11">
        <v>495059.14</v>
      </c>
    </row>
    <row r="377" spans="1:4" x14ac:dyDescent="0.35">
      <c r="A377" s="13" t="s">
        <v>302</v>
      </c>
      <c r="B377" s="13" t="s">
        <v>286</v>
      </c>
      <c r="C377" s="14">
        <v>29</v>
      </c>
      <c r="D377" s="11">
        <v>38200</v>
      </c>
    </row>
    <row r="378" spans="1:4" x14ac:dyDescent="0.35">
      <c r="A378" s="13" t="s">
        <v>330</v>
      </c>
      <c r="B378" s="13" t="s">
        <v>288</v>
      </c>
      <c r="C378" s="14">
        <v>237</v>
      </c>
      <c r="D378" s="11">
        <v>3779033</v>
      </c>
    </row>
    <row r="379" spans="1:4" x14ac:dyDescent="0.35">
      <c r="A379" s="13" t="s">
        <v>524</v>
      </c>
      <c r="B379" s="13" t="s">
        <v>286</v>
      </c>
      <c r="C379" s="14">
        <v>13</v>
      </c>
      <c r="D379" s="11">
        <v>524150</v>
      </c>
    </row>
    <row r="380" spans="1:4" x14ac:dyDescent="0.35">
      <c r="A380" s="13" t="s">
        <v>515</v>
      </c>
      <c r="B380" s="13" t="s">
        <v>291</v>
      </c>
      <c r="C380" s="14">
        <v>4007</v>
      </c>
      <c r="D380" s="11">
        <v>5414793.0300000003</v>
      </c>
    </row>
    <row r="381" spans="1:4" x14ac:dyDescent="0.35">
      <c r="A381" s="13" t="s">
        <v>335</v>
      </c>
      <c r="B381" s="13" t="s">
        <v>288</v>
      </c>
      <c r="C381" s="14">
        <v>131</v>
      </c>
      <c r="D381" s="11">
        <v>721843.11</v>
      </c>
    </row>
    <row r="382" spans="1:4" x14ac:dyDescent="0.35">
      <c r="A382" s="13" t="s">
        <v>333</v>
      </c>
      <c r="B382" s="13" t="s">
        <v>286</v>
      </c>
      <c r="C382" s="14">
        <v>8</v>
      </c>
      <c r="D382" s="11">
        <v>17185</v>
      </c>
    </row>
    <row r="383" spans="1:4" x14ac:dyDescent="0.35">
      <c r="A383" s="13" t="s">
        <v>505</v>
      </c>
      <c r="B383" s="13" t="s">
        <v>291</v>
      </c>
      <c r="C383" s="14">
        <v>3217</v>
      </c>
      <c r="D383" s="11">
        <v>4914665.92</v>
      </c>
    </row>
    <row r="384" spans="1:4" x14ac:dyDescent="0.35">
      <c r="A384" s="13" t="s">
        <v>496</v>
      </c>
      <c r="B384" s="13" t="s">
        <v>286</v>
      </c>
      <c r="C384" s="14">
        <v>27</v>
      </c>
      <c r="D384" s="11">
        <v>513166</v>
      </c>
    </row>
    <row r="385" spans="1:4" x14ac:dyDescent="0.35">
      <c r="A385" s="13" t="s">
        <v>336</v>
      </c>
      <c r="B385" s="13" t="s">
        <v>288</v>
      </c>
      <c r="C385" s="14">
        <v>516</v>
      </c>
      <c r="D385" s="11">
        <v>7946185.1299999999</v>
      </c>
    </row>
    <row r="386" spans="1:4" x14ac:dyDescent="0.35">
      <c r="A386" s="13" t="s">
        <v>290</v>
      </c>
      <c r="B386" s="13" t="s">
        <v>288</v>
      </c>
      <c r="C386" s="14">
        <v>151</v>
      </c>
      <c r="D386" s="11">
        <v>3179353.5</v>
      </c>
    </row>
    <row r="387" spans="1:4" x14ac:dyDescent="0.35">
      <c r="A387" s="13" t="s">
        <v>381</v>
      </c>
      <c r="B387" s="13" t="s">
        <v>291</v>
      </c>
      <c r="C387" s="14">
        <v>1114</v>
      </c>
      <c r="D387" s="11">
        <v>3018151</v>
      </c>
    </row>
    <row r="388" spans="1:4" x14ac:dyDescent="0.35">
      <c r="A388" s="13" t="s">
        <v>287</v>
      </c>
      <c r="B388" s="13" t="s">
        <v>288</v>
      </c>
      <c r="C388" s="14">
        <v>325</v>
      </c>
      <c r="D388" s="11">
        <v>7095946.8799999999</v>
      </c>
    </row>
    <row r="389" spans="1:4" x14ac:dyDescent="0.35">
      <c r="A389" s="13" t="s">
        <v>520</v>
      </c>
      <c r="B389" s="13" t="s">
        <v>286</v>
      </c>
      <c r="C389" s="14">
        <v>18</v>
      </c>
      <c r="D389" s="11">
        <v>41805</v>
      </c>
    </row>
    <row r="390" spans="1:4" x14ac:dyDescent="0.35">
      <c r="A390" s="13" t="s">
        <v>504</v>
      </c>
      <c r="B390" s="13" t="s">
        <v>291</v>
      </c>
      <c r="C390" s="14">
        <v>1459</v>
      </c>
      <c r="D390" s="11">
        <v>2956266.55</v>
      </c>
    </row>
    <row r="391" spans="1:4" x14ac:dyDescent="0.35">
      <c r="A391" s="13" t="s">
        <v>289</v>
      </c>
      <c r="B391" s="13" t="s">
        <v>286</v>
      </c>
      <c r="C391" s="14">
        <v>16</v>
      </c>
      <c r="D391" s="11">
        <v>188965</v>
      </c>
    </row>
    <row r="392" spans="1:4" x14ac:dyDescent="0.35">
      <c r="A392" s="13" t="s">
        <v>298</v>
      </c>
      <c r="B392" s="13" t="s">
        <v>288</v>
      </c>
      <c r="C392" s="14">
        <v>52</v>
      </c>
      <c r="D392" s="11">
        <v>920292</v>
      </c>
    </row>
    <row r="393" spans="1:4" x14ac:dyDescent="0.35">
      <c r="A393" s="13" t="s">
        <v>512</v>
      </c>
      <c r="B393" s="13" t="s">
        <v>291</v>
      </c>
      <c r="C393" s="14">
        <v>32</v>
      </c>
      <c r="D393" s="11">
        <v>160113</v>
      </c>
    </row>
    <row r="394" spans="1:4" x14ac:dyDescent="0.35">
      <c r="A394" s="13" t="s">
        <v>296</v>
      </c>
      <c r="B394" s="13" t="s">
        <v>288</v>
      </c>
      <c r="C394" s="14">
        <v>467</v>
      </c>
      <c r="D394" s="11">
        <v>5366914.5199999996</v>
      </c>
    </row>
    <row r="395" spans="1:4" x14ac:dyDescent="0.35">
      <c r="A395" s="13" t="s">
        <v>510</v>
      </c>
      <c r="B395" s="13" t="s">
        <v>291</v>
      </c>
      <c r="C395" s="14">
        <v>638</v>
      </c>
      <c r="D395" s="11">
        <v>1494459.92</v>
      </c>
    </row>
    <row r="396" spans="1:4" x14ac:dyDescent="0.35">
      <c r="A396" s="13" t="s">
        <v>522</v>
      </c>
      <c r="B396" s="13" t="s">
        <v>286</v>
      </c>
      <c r="C396" s="14">
        <v>14</v>
      </c>
      <c r="D396" s="11">
        <v>77628</v>
      </c>
    </row>
    <row r="397" spans="1:4" x14ac:dyDescent="0.35">
      <c r="A397" s="13" t="s">
        <v>299</v>
      </c>
      <c r="B397" s="13" t="s">
        <v>288</v>
      </c>
      <c r="C397" s="14">
        <v>433</v>
      </c>
      <c r="D397" s="11">
        <v>9849129.5199999996</v>
      </c>
    </row>
    <row r="398" spans="1:4" x14ac:dyDescent="0.35">
      <c r="A398" s="13" t="s">
        <v>509</v>
      </c>
      <c r="B398" s="13" t="s">
        <v>291</v>
      </c>
      <c r="C398" s="14">
        <v>3375</v>
      </c>
      <c r="D398" s="11">
        <v>5513753.5</v>
      </c>
    </row>
    <row r="399" spans="1:4" x14ac:dyDescent="0.35">
      <c r="A399" s="13" t="s">
        <v>295</v>
      </c>
      <c r="B399" s="13" t="s">
        <v>286</v>
      </c>
      <c r="C399" s="14">
        <v>10</v>
      </c>
      <c r="D399" s="11">
        <v>3663052</v>
      </c>
    </row>
    <row r="400" spans="1:4" x14ac:dyDescent="0.35">
      <c r="A400" s="13" t="s">
        <v>560</v>
      </c>
      <c r="B400" s="13" t="s">
        <v>288</v>
      </c>
      <c r="C400" s="14">
        <v>69</v>
      </c>
      <c r="D400" s="11">
        <v>525946</v>
      </c>
    </row>
    <row r="401" spans="1:4" x14ac:dyDescent="0.35">
      <c r="A401" s="13" t="s">
        <v>413</v>
      </c>
      <c r="B401" s="13" t="s">
        <v>286</v>
      </c>
      <c r="C401" s="14">
        <v>10</v>
      </c>
      <c r="D401" s="11">
        <v>36140</v>
      </c>
    </row>
    <row r="402" spans="1:4" x14ac:dyDescent="0.35">
      <c r="A402" s="13" t="s">
        <v>456</v>
      </c>
      <c r="B402" s="13" t="s">
        <v>288</v>
      </c>
      <c r="C402" s="14">
        <v>367</v>
      </c>
      <c r="D402" s="11">
        <v>4359378.78</v>
      </c>
    </row>
    <row r="403" spans="1:4" x14ac:dyDescent="0.35">
      <c r="A403" s="13" t="s">
        <v>437</v>
      </c>
      <c r="B403" s="13" t="s">
        <v>291</v>
      </c>
      <c r="C403" s="14">
        <v>4341</v>
      </c>
      <c r="D403" s="11">
        <v>6836102.6900000004</v>
      </c>
    </row>
    <row r="404" spans="1:4" x14ac:dyDescent="0.35">
      <c r="A404" s="13" t="s">
        <v>436</v>
      </c>
      <c r="B404" s="13" t="s">
        <v>291</v>
      </c>
      <c r="C404" s="14">
        <v>13</v>
      </c>
      <c r="D404" s="11">
        <v>30250</v>
      </c>
    </row>
    <row r="405" spans="1:4" x14ac:dyDescent="0.35">
      <c r="A405" s="13" t="s">
        <v>433</v>
      </c>
      <c r="B405" s="13" t="s">
        <v>291</v>
      </c>
      <c r="C405" s="14">
        <v>2557</v>
      </c>
      <c r="D405" s="11">
        <v>4878415.24</v>
      </c>
    </row>
    <row r="406" spans="1:4" x14ac:dyDescent="0.35">
      <c r="A406" s="13" t="s">
        <v>559</v>
      </c>
      <c r="B406" s="13" t="s">
        <v>288</v>
      </c>
      <c r="C406" s="14">
        <v>357</v>
      </c>
      <c r="D406" s="11">
        <v>10661118</v>
      </c>
    </row>
    <row r="407" spans="1:4" x14ac:dyDescent="0.35">
      <c r="A407" s="13" t="s">
        <v>558</v>
      </c>
      <c r="B407" s="13" t="s">
        <v>286</v>
      </c>
      <c r="C407" s="14">
        <v>14</v>
      </c>
      <c r="D407" s="11">
        <v>8380</v>
      </c>
    </row>
    <row r="408" spans="1:4" x14ac:dyDescent="0.35">
      <c r="A408" s="13" t="s">
        <v>463</v>
      </c>
      <c r="B408" s="13" t="s">
        <v>288</v>
      </c>
      <c r="C408" s="14">
        <v>356</v>
      </c>
      <c r="D408" s="11">
        <v>6626770.1299999999</v>
      </c>
    </row>
    <row r="409" spans="1:4" x14ac:dyDescent="0.35">
      <c r="A409" s="13" t="s">
        <v>418</v>
      </c>
      <c r="B409" s="13" t="s">
        <v>286</v>
      </c>
      <c r="C409" s="14">
        <v>17</v>
      </c>
      <c r="D409" s="11">
        <v>25801.66</v>
      </c>
    </row>
    <row r="410" spans="1:4" x14ac:dyDescent="0.35">
      <c r="A410" s="13" t="s">
        <v>407</v>
      </c>
      <c r="B410" s="13" t="s">
        <v>291</v>
      </c>
      <c r="C410" s="14">
        <v>3143</v>
      </c>
      <c r="D410" s="11">
        <v>4901806.46</v>
      </c>
    </row>
    <row r="411" spans="1:4" x14ac:dyDescent="0.35">
      <c r="A411" s="13" t="s">
        <v>405</v>
      </c>
      <c r="B411" s="13" t="s">
        <v>291</v>
      </c>
      <c r="C411" s="14">
        <v>1310</v>
      </c>
      <c r="D411" s="11">
        <v>2792028.51</v>
      </c>
    </row>
    <row r="412" spans="1:4" x14ac:dyDescent="0.35">
      <c r="A412" s="13" t="s">
        <v>557</v>
      </c>
      <c r="B412" s="13" t="s">
        <v>288</v>
      </c>
      <c r="C412" s="14">
        <v>278</v>
      </c>
      <c r="D412" s="11">
        <v>3696919.25</v>
      </c>
    </row>
    <row r="413" spans="1:4" x14ac:dyDescent="0.35">
      <c r="A413" s="13" t="s">
        <v>556</v>
      </c>
      <c r="B413" s="13" t="s">
        <v>286</v>
      </c>
      <c r="C413" s="14">
        <v>2</v>
      </c>
      <c r="D413" s="11">
        <v>2</v>
      </c>
    </row>
    <row r="414" spans="1:4" x14ac:dyDescent="0.35">
      <c r="A414" s="13" t="s">
        <v>555</v>
      </c>
      <c r="B414" s="13" t="s">
        <v>288</v>
      </c>
      <c r="C414" s="14">
        <v>298</v>
      </c>
      <c r="D414" s="11">
        <v>5421413</v>
      </c>
    </row>
    <row r="415" spans="1:4" x14ac:dyDescent="0.35">
      <c r="A415" s="13" t="s">
        <v>401</v>
      </c>
      <c r="B415" s="13" t="s">
        <v>291</v>
      </c>
      <c r="C415" s="14">
        <v>2123</v>
      </c>
      <c r="D415" s="11">
        <v>4683025.37</v>
      </c>
    </row>
    <row r="416" spans="1:4" x14ac:dyDescent="0.35">
      <c r="A416" s="13" t="s">
        <v>400</v>
      </c>
      <c r="B416" s="13" t="s">
        <v>286</v>
      </c>
      <c r="C416" s="14">
        <v>14</v>
      </c>
      <c r="D416" s="11">
        <v>113010</v>
      </c>
    </row>
    <row r="417" spans="1:4" x14ac:dyDescent="0.35">
      <c r="A417" s="13" t="s">
        <v>322</v>
      </c>
      <c r="B417" s="13" t="s">
        <v>288</v>
      </c>
      <c r="C417" s="14">
        <v>99</v>
      </c>
      <c r="D417" s="11">
        <v>673514</v>
      </c>
    </row>
    <row r="418" spans="1:4" x14ac:dyDescent="0.35">
      <c r="A418" s="13" t="s">
        <v>399</v>
      </c>
      <c r="B418" s="13" t="s">
        <v>291</v>
      </c>
      <c r="C418" s="14">
        <v>79</v>
      </c>
      <c r="D418" s="11">
        <v>1131731</v>
      </c>
    </row>
    <row r="419" spans="1:4" x14ac:dyDescent="0.35">
      <c r="A419" s="13" t="s">
        <v>403</v>
      </c>
      <c r="B419" s="13" t="s">
        <v>286</v>
      </c>
      <c r="C419" s="14">
        <v>16</v>
      </c>
      <c r="D419" s="11">
        <v>126698</v>
      </c>
    </row>
    <row r="420" spans="1:4" x14ac:dyDescent="0.35">
      <c r="A420" s="13" t="s">
        <v>409</v>
      </c>
      <c r="B420" s="13" t="s">
        <v>286</v>
      </c>
      <c r="C420" s="14">
        <v>24</v>
      </c>
      <c r="D420" s="11">
        <v>63485</v>
      </c>
    </row>
    <row r="421" spans="1:4" x14ac:dyDescent="0.35">
      <c r="A421" s="13" t="s">
        <v>554</v>
      </c>
      <c r="B421" s="13" t="s">
        <v>288</v>
      </c>
      <c r="C421" s="14">
        <v>216</v>
      </c>
      <c r="D421" s="11">
        <v>2607349.48</v>
      </c>
    </row>
    <row r="422" spans="1:4" x14ac:dyDescent="0.35">
      <c r="A422" s="13" t="s">
        <v>419</v>
      </c>
      <c r="B422" s="13" t="s">
        <v>291</v>
      </c>
      <c r="C422" s="14">
        <v>1048</v>
      </c>
      <c r="D422" s="11">
        <v>4011879.02</v>
      </c>
    </row>
    <row r="423" spans="1:4" x14ac:dyDescent="0.35">
      <c r="A423" s="13" t="s">
        <v>323</v>
      </c>
      <c r="B423" s="13" t="s">
        <v>288</v>
      </c>
      <c r="C423" s="14">
        <v>382</v>
      </c>
      <c r="D423" s="11">
        <v>6757385.04</v>
      </c>
    </row>
    <row r="424" spans="1:4" x14ac:dyDescent="0.35">
      <c r="A424" s="13" t="s">
        <v>416</v>
      </c>
      <c r="B424" s="13" t="s">
        <v>291</v>
      </c>
      <c r="C424" s="14">
        <v>3955</v>
      </c>
      <c r="D424" s="11">
        <v>28298626.98</v>
      </c>
    </row>
    <row r="425" spans="1:4" x14ac:dyDescent="0.35">
      <c r="A425" s="13" t="s">
        <v>415</v>
      </c>
      <c r="B425" s="13" t="s">
        <v>291</v>
      </c>
      <c r="C425" s="14">
        <v>27</v>
      </c>
      <c r="D425" s="11">
        <v>786700</v>
      </c>
    </row>
    <row r="426" spans="1:4" x14ac:dyDescent="0.35">
      <c r="A426" s="13" t="s">
        <v>438</v>
      </c>
      <c r="B426" s="13" t="s">
        <v>286</v>
      </c>
      <c r="C426" s="14">
        <v>12</v>
      </c>
      <c r="D426" s="11">
        <v>52338.66</v>
      </c>
    </row>
    <row r="427" spans="1:4" x14ac:dyDescent="0.35">
      <c r="A427" s="13" t="s">
        <v>412</v>
      </c>
      <c r="B427" s="13" t="s">
        <v>291</v>
      </c>
      <c r="C427" s="14">
        <v>3199</v>
      </c>
      <c r="D427" s="11">
        <v>4870375.42</v>
      </c>
    </row>
    <row r="428" spans="1:4" x14ac:dyDescent="0.35">
      <c r="A428" s="13" t="s">
        <v>442</v>
      </c>
      <c r="B428" s="13" t="s">
        <v>286</v>
      </c>
      <c r="C428" s="14">
        <v>5</v>
      </c>
      <c r="D428" s="11">
        <v>18050</v>
      </c>
    </row>
    <row r="429" spans="1:4" x14ac:dyDescent="0.35">
      <c r="A429" s="13" t="s">
        <v>553</v>
      </c>
      <c r="B429" s="13" t="s">
        <v>288</v>
      </c>
      <c r="C429" s="14">
        <v>357</v>
      </c>
      <c r="D429" s="11">
        <v>6275492.2800000003</v>
      </c>
    </row>
    <row r="430" spans="1:4" x14ac:dyDescent="0.35">
      <c r="A430" s="13" t="s">
        <v>552</v>
      </c>
      <c r="B430" s="13" t="s">
        <v>291</v>
      </c>
      <c r="C430" s="14">
        <v>3289</v>
      </c>
      <c r="D430" s="11">
        <v>5408549.2199999997</v>
      </c>
    </row>
    <row r="431" spans="1:4" x14ac:dyDescent="0.35">
      <c r="A431" s="13" t="s">
        <v>383</v>
      </c>
      <c r="B431" s="13" t="s">
        <v>291</v>
      </c>
      <c r="C431" s="14">
        <v>1420</v>
      </c>
      <c r="D431" s="11">
        <v>3059901.72</v>
      </c>
    </row>
    <row r="432" spans="1:4" x14ac:dyDescent="0.35">
      <c r="A432" s="13" t="s">
        <v>444</v>
      </c>
      <c r="B432" s="13" t="s">
        <v>286</v>
      </c>
      <c r="C432" s="14">
        <v>42</v>
      </c>
      <c r="D432" s="11">
        <v>27595.72</v>
      </c>
    </row>
    <row r="433" spans="1:4" x14ac:dyDescent="0.35">
      <c r="A433" s="13" t="s">
        <v>345</v>
      </c>
      <c r="B433" s="13" t="s">
        <v>286</v>
      </c>
      <c r="C433" s="14">
        <v>34</v>
      </c>
      <c r="D433" s="11">
        <v>70899.25</v>
      </c>
    </row>
    <row r="434" spans="1:4" x14ac:dyDescent="0.35">
      <c r="A434" s="13" t="s">
        <v>551</v>
      </c>
      <c r="B434" s="13" t="s">
        <v>288</v>
      </c>
      <c r="C434" s="14">
        <v>315</v>
      </c>
      <c r="D434" s="11">
        <v>4186107.75</v>
      </c>
    </row>
    <row r="435" spans="1:4" x14ac:dyDescent="0.35">
      <c r="A435" s="13" t="s">
        <v>550</v>
      </c>
      <c r="B435" s="13" t="s">
        <v>291</v>
      </c>
      <c r="C435" s="14">
        <v>2624</v>
      </c>
      <c r="D435" s="11">
        <v>3911390.62</v>
      </c>
    </row>
    <row r="436" spans="1:4" x14ac:dyDescent="0.35">
      <c r="A436" s="13" t="s">
        <v>342</v>
      </c>
      <c r="B436" s="13" t="s">
        <v>286</v>
      </c>
      <c r="C436" s="14">
        <v>6</v>
      </c>
      <c r="D436" s="11">
        <v>112000</v>
      </c>
    </row>
    <row r="437" spans="1:4" x14ac:dyDescent="0.35">
      <c r="A437" s="13" t="s">
        <v>447</v>
      </c>
      <c r="B437" s="13" t="s">
        <v>288</v>
      </c>
      <c r="C437" s="14">
        <v>180</v>
      </c>
      <c r="D437" s="11">
        <v>1354828.08</v>
      </c>
    </row>
    <row r="438" spans="1:4" x14ac:dyDescent="0.35">
      <c r="A438" s="13" t="s">
        <v>425</v>
      </c>
      <c r="B438" s="13" t="s">
        <v>286</v>
      </c>
      <c r="C438" s="14">
        <v>39</v>
      </c>
      <c r="D438" s="11">
        <v>53345</v>
      </c>
    </row>
    <row r="439" spans="1:4" x14ac:dyDescent="0.35">
      <c r="A439" s="13" t="s">
        <v>378</v>
      </c>
      <c r="B439" s="13" t="s">
        <v>291</v>
      </c>
      <c r="C439" s="14">
        <v>618</v>
      </c>
      <c r="D439" s="11">
        <v>1584664.58</v>
      </c>
    </row>
    <row r="440" spans="1:4" x14ac:dyDescent="0.35">
      <c r="A440" s="13" t="s">
        <v>423</v>
      </c>
      <c r="B440" s="13" t="s">
        <v>286</v>
      </c>
      <c r="C440" s="14">
        <v>24</v>
      </c>
      <c r="D440" s="11">
        <v>177538</v>
      </c>
    </row>
    <row r="441" spans="1:4" x14ac:dyDescent="0.35">
      <c r="A441" s="13" t="s">
        <v>429</v>
      </c>
      <c r="B441" s="13" t="s">
        <v>286</v>
      </c>
      <c r="C441" s="14">
        <v>36</v>
      </c>
      <c r="D441" s="11">
        <v>86628</v>
      </c>
    </row>
    <row r="442" spans="1:4" x14ac:dyDescent="0.35">
      <c r="A442" s="13" t="s">
        <v>549</v>
      </c>
      <c r="B442" s="13" t="s">
        <v>288</v>
      </c>
      <c r="C442" s="14">
        <v>291</v>
      </c>
      <c r="D442" s="11">
        <v>1398930.04</v>
      </c>
    </row>
    <row r="443" spans="1:4" x14ac:dyDescent="0.35">
      <c r="A443" s="13" t="s">
        <v>548</v>
      </c>
      <c r="B443" s="13" t="s">
        <v>291</v>
      </c>
      <c r="C443" s="14">
        <v>1547</v>
      </c>
      <c r="D443" s="11">
        <v>2088775.73</v>
      </c>
    </row>
    <row r="444" spans="1:4" x14ac:dyDescent="0.35">
      <c r="A444" s="13" t="s">
        <v>547</v>
      </c>
      <c r="B444" s="13" t="s">
        <v>288</v>
      </c>
      <c r="C444" s="14">
        <v>445</v>
      </c>
      <c r="D444" s="11">
        <v>3590989.5</v>
      </c>
    </row>
    <row r="445" spans="1:4" x14ac:dyDescent="0.35">
      <c r="A445" s="13" t="s">
        <v>373</v>
      </c>
      <c r="B445" s="13" t="s">
        <v>291</v>
      </c>
      <c r="C445" s="14">
        <v>3722</v>
      </c>
      <c r="D445" s="11">
        <v>4416128.41</v>
      </c>
    </row>
    <row r="446" spans="1:4" x14ac:dyDescent="0.35">
      <c r="A446" s="13" t="s">
        <v>546</v>
      </c>
      <c r="B446" s="13" t="s">
        <v>288</v>
      </c>
      <c r="C446" s="14">
        <v>40</v>
      </c>
      <c r="D446" s="11">
        <v>373614</v>
      </c>
    </row>
    <row r="447" spans="1:4" x14ac:dyDescent="0.35">
      <c r="A447" s="13" t="s">
        <v>396</v>
      </c>
      <c r="B447" s="13" t="s">
        <v>291</v>
      </c>
      <c r="C447" s="14">
        <v>16</v>
      </c>
      <c r="D447" s="11">
        <v>314620</v>
      </c>
    </row>
    <row r="448" spans="1:4" x14ac:dyDescent="0.35">
      <c r="A448" s="13" t="s">
        <v>431</v>
      </c>
      <c r="B448" s="13" t="s">
        <v>286</v>
      </c>
      <c r="C448" s="14">
        <v>11</v>
      </c>
      <c r="D448" s="11">
        <v>291148</v>
      </c>
    </row>
    <row r="449" spans="1:4" x14ac:dyDescent="0.35">
      <c r="A449" s="13" t="s">
        <v>545</v>
      </c>
      <c r="B449" s="13" t="s">
        <v>288</v>
      </c>
      <c r="C449" s="14">
        <v>163</v>
      </c>
      <c r="D449" s="11">
        <v>1150213.5</v>
      </c>
    </row>
    <row r="450" spans="1:4" x14ac:dyDescent="0.35">
      <c r="A450" s="13" t="s">
        <v>544</v>
      </c>
      <c r="B450" s="13" t="s">
        <v>291</v>
      </c>
      <c r="C450" s="14">
        <v>204</v>
      </c>
      <c r="D450" s="11">
        <v>1166507</v>
      </c>
    </row>
    <row r="451" spans="1:4" x14ac:dyDescent="0.35">
      <c r="A451" s="13" t="s">
        <v>435</v>
      </c>
      <c r="B451" s="13" t="s">
        <v>286</v>
      </c>
      <c r="C451" s="14">
        <v>8</v>
      </c>
      <c r="D451" s="11">
        <v>66250</v>
      </c>
    </row>
    <row r="452" spans="1:4" x14ac:dyDescent="0.35">
      <c r="A452" s="13" t="s">
        <v>543</v>
      </c>
      <c r="B452" s="13" t="s">
        <v>288</v>
      </c>
      <c r="C452" s="14">
        <v>369</v>
      </c>
      <c r="D452" s="11">
        <v>8104146.25</v>
      </c>
    </row>
    <row r="453" spans="1:4" x14ac:dyDescent="0.35">
      <c r="A453" s="13" t="s">
        <v>390</v>
      </c>
      <c r="B453" s="13" t="s">
        <v>291</v>
      </c>
      <c r="C453" s="14">
        <v>3401</v>
      </c>
      <c r="D453" s="11">
        <v>6639730.4199999999</v>
      </c>
    </row>
    <row r="454" spans="1:4" x14ac:dyDescent="0.35">
      <c r="A454" s="13" t="s">
        <v>487</v>
      </c>
      <c r="B454" s="13" t="s">
        <v>291</v>
      </c>
      <c r="C454" s="14">
        <v>1531</v>
      </c>
      <c r="D454" s="11">
        <v>2337131.2200000002</v>
      </c>
    </row>
    <row r="455" spans="1:4" x14ac:dyDescent="0.35">
      <c r="A455" s="13" t="s">
        <v>460</v>
      </c>
      <c r="B455" s="13" t="s">
        <v>286</v>
      </c>
      <c r="C455" s="14">
        <v>13</v>
      </c>
      <c r="D455" s="11">
        <v>47671.71</v>
      </c>
    </row>
    <row r="456" spans="1:4" x14ac:dyDescent="0.35">
      <c r="A456" s="13" t="s">
        <v>542</v>
      </c>
      <c r="B456" s="13" t="s">
        <v>288</v>
      </c>
      <c r="C456" s="14">
        <v>344</v>
      </c>
      <c r="D456" s="11">
        <v>2074298.55</v>
      </c>
    </row>
    <row r="457" spans="1:4" x14ac:dyDescent="0.35">
      <c r="A457" s="13" t="s">
        <v>486</v>
      </c>
      <c r="B457" s="13" t="s">
        <v>291</v>
      </c>
      <c r="C457" s="14">
        <v>4104</v>
      </c>
      <c r="D457" s="11">
        <v>6194122.2199999997</v>
      </c>
    </row>
    <row r="458" spans="1:4" x14ac:dyDescent="0.35">
      <c r="A458" s="13" t="s">
        <v>458</v>
      </c>
      <c r="B458" s="13" t="s">
        <v>286</v>
      </c>
      <c r="C458" s="14">
        <v>7</v>
      </c>
      <c r="D458" s="11">
        <v>109989.7</v>
      </c>
    </row>
    <row r="459" spans="1:4" x14ac:dyDescent="0.35">
      <c r="A459" s="13" t="s">
        <v>485</v>
      </c>
      <c r="B459" s="13" t="s">
        <v>291</v>
      </c>
      <c r="C459" s="14">
        <v>7</v>
      </c>
      <c r="D459" s="11">
        <v>166430</v>
      </c>
    </row>
    <row r="460" spans="1:4" x14ac:dyDescent="0.35">
      <c r="A460" s="13" t="s">
        <v>464</v>
      </c>
      <c r="B460" s="13" t="s">
        <v>286</v>
      </c>
      <c r="C460" s="14">
        <v>27</v>
      </c>
      <c r="D460" s="11">
        <v>43748</v>
      </c>
    </row>
    <row r="461" spans="1:4" x14ac:dyDescent="0.35">
      <c r="A461" s="13" t="s">
        <v>414</v>
      </c>
      <c r="B461" s="13" t="s">
        <v>288</v>
      </c>
      <c r="C461" s="14">
        <v>197</v>
      </c>
      <c r="D461" s="11">
        <v>2049109.64</v>
      </c>
    </row>
    <row r="462" spans="1:4" x14ac:dyDescent="0.35">
      <c r="A462" s="13" t="s">
        <v>454</v>
      </c>
      <c r="B462" s="13" t="s">
        <v>291</v>
      </c>
      <c r="C462" s="14">
        <v>85</v>
      </c>
      <c r="D462" s="11">
        <v>1315904</v>
      </c>
    </row>
    <row r="463" spans="1:4" x14ac:dyDescent="0.35">
      <c r="A463" s="13" t="s">
        <v>541</v>
      </c>
      <c r="B463" s="13" t="s">
        <v>288</v>
      </c>
      <c r="C463" s="14">
        <v>276</v>
      </c>
      <c r="D463" s="11">
        <v>2443174</v>
      </c>
    </row>
    <row r="464" spans="1:4" x14ac:dyDescent="0.35">
      <c r="A464" s="13" t="s">
        <v>466</v>
      </c>
      <c r="B464" s="13" t="s">
        <v>286</v>
      </c>
      <c r="C464" s="14">
        <v>10</v>
      </c>
      <c r="D464" s="11">
        <v>232300</v>
      </c>
    </row>
    <row r="465" spans="1:4" x14ac:dyDescent="0.35">
      <c r="A465" s="13" t="s">
        <v>452</v>
      </c>
      <c r="B465" s="13" t="s">
        <v>291</v>
      </c>
      <c r="C465" s="14">
        <v>3328</v>
      </c>
      <c r="D465" s="11">
        <v>6742890.0899999999</v>
      </c>
    </row>
    <row r="466" spans="1:4" x14ac:dyDescent="0.35">
      <c r="A466" s="13" t="s">
        <v>420</v>
      </c>
      <c r="B466" s="13" t="s">
        <v>288</v>
      </c>
      <c r="C466" s="14">
        <v>70</v>
      </c>
      <c r="D466" s="11">
        <v>289917.25</v>
      </c>
    </row>
    <row r="467" spans="1:4" x14ac:dyDescent="0.35">
      <c r="A467" s="13" t="s">
        <v>470</v>
      </c>
      <c r="B467" s="13" t="s">
        <v>286</v>
      </c>
      <c r="C467" s="14">
        <v>17</v>
      </c>
      <c r="D467" s="11">
        <v>137505</v>
      </c>
    </row>
    <row r="468" spans="1:4" x14ac:dyDescent="0.35">
      <c r="A468" s="13" t="s">
        <v>540</v>
      </c>
      <c r="B468" s="13" t="s">
        <v>291</v>
      </c>
      <c r="C468" s="14">
        <v>3873</v>
      </c>
      <c r="D468" s="11">
        <v>5605598.5899999999</v>
      </c>
    </row>
    <row r="469" spans="1:4" x14ac:dyDescent="0.35">
      <c r="A469" s="13" t="s">
        <v>449</v>
      </c>
      <c r="B469" s="13" t="s">
        <v>291</v>
      </c>
      <c r="C469" s="14">
        <v>2233</v>
      </c>
      <c r="D469" s="11">
        <v>6116797.7599999998</v>
      </c>
    </row>
    <row r="470" spans="1:4" x14ac:dyDescent="0.35">
      <c r="A470" s="13" t="s">
        <v>448</v>
      </c>
      <c r="B470" s="13" t="s">
        <v>286</v>
      </c>
      <c r="C470" s="14">
        <v>33</v>
      </c>
      <c r="D470" s="11">
        <v>745773.91</v>
      </c>
    </row>
    <row r="471" spans="1:4" x14ac:dyDescent="0.35">
      <c r="A471" s="13" t="s">
        <v>539</v>
      </c>
      <c r="B471" s="13" t="s">
        <v>288</v>
      </c>
      <c r="C471" s="14">
        <v>79</v>
      </c>
      <c r="D471" s="11">
        <v>1472442.5</v>
      </c>
    </row>
    <row r="472" spans="1:4" x14ac:dyDescent="0.35">
      <c r="A472" s="13" t="s">
        <v>538</v>
      </c>
      <c r="B472" s="13" t="s">
        <v>291</v>
      </c>
      <c r="C472" s="14">
        <v>3312</v>
      </c>
      <c r="D472" s="11">
        <v>4405315.29</v>
      </c>
    </row>
    <row r="473" spans="1:4" x14ac:dyDescent="0.35">
      <c r="A473" s="13" t="s">
        <v>453</v>
      </c>
      <c r="B473" s="13" t="s">
        <v>286</v>
      </c>
      <c r="C473" s="14">
        <v>43</v>
      </c>
      <c r="D473" s="11">
        <v>84318</v>
      </c>
    </row>
    <row r="474" spans="1:4" x14ac:dyDescent="0.35">
      <c r="A474" s="13" t="s">
        <v>467</v>
      </c>
      <c r="B474" s="13" t="s">
        <v>291</v>
      </c>
      <c r="C474" s="14">
        <v>1650</v>
      </c>
      <c r="D474" s="11">
        <v>2651255.17</v>
      </c>
    </row>
    <row r="475" spans="1:4" x14ac:dyDescent="0.35">
      <c r="A475" s="13" t="s">
        <v>451</v>
      </c>
      <c r="B475" s="13" t="s">
        <v>286</v>
      </c>
      <c r="C475" s="14">
        <v>6</v>
      </c>
      <c r="D475" s="11">
        <v>211460</v>
      </c>
    </row>
    <row r="476" spans="1:4" x14ac:dyDescent="0.35">
      <c r="A476" s="13" t="s">
        <v>537</v>
      </c>
      <c r="B476" s="13" t="s">
        <v>288</v>
      </c>
      <c r="C476" s="14">
        <v>409</v>
      </c>
      <c r="D476" s="11">
        <v>6497001.0199999996</v>
      </c>
    </row>
    <row r="477" spans="1:4" x14ac:dyDescent="0.35">
      <c r="A477" s="13" t="s">
        <v>457</v>
      </c>
      <c r="B477" s="13" t="s">
        <v>286</v>
      </c>
      <c r="C477" s="14">
        <v>16</v>
      </c>
      <c r="D477" s="11">
        <v>41730</v>
      </c>
    </row>
    <row r="478" spans="1:4" x14ac:dyDescent="0.35">
      <c r="A478" s="13" t="s">
        <v>536</v>
      </c>
      <c r="B478" s="13" t="s">
        <v>291</v>
      </c>
      <c r="C478" s="14">
        <v>1479</v>
      </c>
      <c r="D478" s="11">
        <v>3610506.9</v>
      </c>
    </row>
    <row r="479" spans="1:4" x14ac:dyDescent="0.35">
      <c r="A479" s="13" t="s">
        <v>480</v>
      </c>
      <c r="B479" s="13" t="s">
        <v>288</v>
      </c>
      <c r="C479" s="14">
        <v>312</v>
      </c>
      <c r="D479" s="11">
        <v>4706430</v>
      </c>
    </row>
    <row r="480" spans="1:4" x14ac:dyDescent="0.35">
      <c r="A480" s="13" t="s">
        <v>462</v>
      </c>
      <c r="B480" s="13" t="s">
        <v>291</v>
      </c>
      <c r="C480" s="14">
        <v>36</v>
      </c>
      <c r="D480" s="11">
        <v>426461</v>
      </c>
    </row>
    <row r="481" spans="1:4" x14ac:dyDescent="0.35">
      <c r="A481" s="13" t="s">
        <v>488</v>
      </c>
      <c r="B481" s="13" t="s">
        <v>286</v>
      </c>
      <c r="C481" s="14">
        <v>30</v>
      </c>
      <c r="D481" s="11">
        <v>213620</v>
      </c>
    </row>
    <row r="482" spans="1:4" x14ac:dyDescent="0.35">
      <c r="A482" s="13" t="s">
        <v>434</v>
      </c>
      <c r="B482" s="13" t="s">
        <v>288</v>
      </c>
      <c r="C482" s="14">
        <v>284</v>
      </c>
      <c r="D482" s="11">
        <v>3133036.5</v>
      </c>
    </row>
    <row r="483" spans="1:4" x14ac:dyDescent="0.35">
      <c r="A483" s="13" t="s">
        <v>535</v>
      </c>
      <c r="B483" s="13" t="s">
        <v>291</v>
      </c>
      <c r="C483" s="14">
        <v>653</v>
      </c>
      <c r="D483" s="11">
        <v>1878463.53</v>
      </c>
    </row>
    <row r="484" spans="1:4" x14ac:dyDescent="0.35">
      <c r="A484" s="13" t="s">
        <v>490</v>
      </c>
      <c r="B484" s="13" t="s">
        <v>286</v>
      </c>
      <c r="C484" s="14">
        <v>23</v>
      </c>
      <c r="D484" s="11">
        <v>106011.25</v>
      </c>
    </row>
    <row r="485" spans="1:4" x14ac:dyDescent="0.35">
      <c r="A485" s="13" t="s">
        <v>534</v>
      </c>
      <c r="B485" s="13" t="s">
        <v>288</v>
      </c>
      <c r="C485" s="14">
        <v>299</v>
      </c>
      <c r="D485" s="11">
        <v>4195111.99</v>
      </c>
    </row>
    <row r="486" spans="1:4" x14ac:dyDescent="0.35">
      <c r="A486" s="13" t="s">
        <v>455</v>
      </c>
      <c r="B486" s="13" t="s">
        <v>291</v>
      </c>
      <c r="C486" s="14">
        <v>3217</v>
      </c>
      <c r="D486" s="11">
        <v>4914860.59</v>
      </c>
    </row>
    <row r="487" spans="1:4" x14ac:dyDescent="0.35">
      <c r="A487" s="13" t="s">
        <v>533</v>
      </c>
      <c r="B487" s="13" t="s">
        <v>288</v>
      </c>
      <c r="C487" s="14">
        <v>137</v>
      </c>
      <c r="D487" s="11">
        <v>20291323</v>
      </c>
    </row>
    <row r="488" spans="1:4" x14ac:dyDescent="0.35">
      <c r="A488" s="13" t="s">
        <v>495</v>
      </c>
      <c r="B488" s="13" t="s">
        <v>286</v>
      </c>
      <c r="C488" s="14">
        <v>8</v>
      </c>
      <c r="D488" s="11">
        <v>4950</v>
      </c>
    </row>
    <row r="489" spans="1:4" x14ac:dyDescent="0.35">
      <c r="A489" s="13" t="s">
        <v>532</v>
      </c>
      <c r="B489" s="13" t="s">
        <v>291</v>
      </c>
      <c r="C489" s="14">
        <v>26</v>
      </c>
      <c r="D489" s="11">
        <v>111684</v>
      </c>
    </row>
    <row r="490" spans="1:4" x14ac:dyDescent="0.35">
      <c r="A490" s="13" t="s">
        <v>531</v>
      </c>
      <c r="B490" s="13" t="s">
        <v>288</v>
      </c>
      <c r="C490" s="14">
        <v>245</v>
      </c>
      <c r="D490" s="11">
        <v>5182513.87</v>
      </c>
    </row>
    <row r="491" spans="1:4" x14ac:dyDescent="0.35">
      <c r="A491" s="13" t="s">
        <v>427</v>
      </c>
      <c r="B491" s="13" t="s">
        <v>291</v>
      </c>
      <c r="C491" s="14">
        <v>3017</v>
      </c>
      <c r="D491" s="11">
        <v>4898618.32</v>
      </c>
    </row>
    <row r="492" spans="1:4" x14ac:dyDescent="0.35">
      <c r="A492" s="13" t="s">
        <v>398</v>
      </c>
      <c r="B492" s="13" t="s">
        <v>286</v>
      </c>
      <c r="C492" s="14">
        <v>17</v>
      </c>
      <c r="D492" s="11">
        <v>85113.09</v>
      </c>
    </row>
    <row r="493" spans="1:4" x14ac:dyDescent="0.35">
      <c r="A493" s="13" t="s">
        <v>530</v>
      </c>
      <c r="B493" s="13" t="s">
        <v>288</v>
      </c>
      <c r="C493" s="14">
        <v>372</v>
      </c>
      <c r="D493" s="11">
        <v>10164545.35</v>
      </c>
    </row>
    <row r="494" spans="1:4" x14ac:dyDescent="0.35">
      <c r="A494" s="13" t="s">
        <v>529</v>
      </c>
      <c r="B494" s="13" t="s">
        <v>288</v>
      </c>
      <c r="C494" s="14">
        <v>194</v>
      </c>
      <c r="D494" s="11">
        <v>2782430</v>
      </c>
    </row>
    <row r="495" spans="1:4" x14ac:dyDescent="0.35">
      <c r="A495" s="13" t="s">
        <v>397</v>
      </c>
      <c r="B495" s="13" t="s">
        <v>288</v>
      </c>
      <c r="C495" s="14">
        <v>393</v>
      </c>
      <c r="D495" s="11">
        <v>6069566.5</v>
      </c>
    </row>
    <row r="496" spans="1:4" x14ac:dyDescent="0.35">
      <c r="A496" s="13" t="s">
        <v>472</v>
      </c>
      <c r="B496" s="13" t="s">
        <v>286</v>
      </c>
      <c r="C496" s="14">
        <v>2</v>
      </c>
      <c r="D496" s="11">
        <v>61500</v>
      </c>
    </row>
    <row r="497" spans="1:4" x14ac:dyDescent="0.35">
      <c r="A497" s="13" t="s">
        <v>478</v>
      </c>
      <c r="B497" s="13" t="s">
        <v>286</v>
      </c>
      <c r="C497" s="14">
        <v>23</v>
      </c>
      <c r="D497" s="11">
        <v>17204</v>
      </c>
    </row>
    <row r="498" spans="1:4" x14ac:dyDescent="0.35">
      <c r="A498" s="13" t="s">
        <v>422</v>
      </c>
      <c r="B498" s="13" t="s">
        <v>291</v>
      </c>
      <c r="C498" s="14">
        <v>1339</v>
      </c>
      <c r="D498" s="11">
        <v>2046230.01</v>
      </c>
    </row>
    <row r="499" spans="1:4" x14ac:dyDescent="0.35">
      <c r="A499" s="13" t="s">
        <v>475</v>
      </c>
      <c r="B499" s="13" t="s">
        <v>286</v>
      </c>
      <c r="C499" s="14">
        <v>25</v>
      </c>
      <c r="D499" s="11">
        <v>4238525.55</v>
      </c>
    </row>
    <row r="500" spans="1:4" x14ac:dyDescent="0.35">
      <c r="A500" s="13" t="s">
        <v>528</v>
      </c>
      <c r="B500" s="13" t="s">
        <v>288</v>
      </c>
      <c r="C500" s="14">
        <v>508</v>
      </c>
      <c r="D500" s="11">
        <v>7889111.25</v>
      </c>
    </row>
    <row r="501" spans="1:4" x14ac:dyDescent="0.35">
      <c r="A501" s="13" t="s">
        <v>527</v>
      </c>
      <c r="B501" s="13" t="s">
        <v>288</v>
      </c>
      <c r="C501" s="14">
        <v>60</v>
      </c>
      <c r="D501" s="11">
        <v>1815486.3</v>
      </c>
    </row>
    <row r="502" spans="1:4" x14ac:dyDescent="0.35">
      <c r="A502" s="13" t="s">
        <v>404</v>
      </c>
      <c r="B502" s="13" t="s">
        <v>288</v>
      </c>
      <c r="C502" s="14">
        <v>305</v>
      </c>
      <c r="D502" s="11">
        <v>5301374.63</v>
      </c>
    </row>
    <row r="503" spans="1:4" x14ac:dyDescent="0.35">
      <c r="A503" s="13" t="s">
        <v>443</v>
      </c>
      <c r="B503" s="13" t="s">
        <v>291</v>
      </c>
      <c r="C503" s="14">
        <v>312</v>
      </c>
      <c r="D503" s="11">
        <v>13487731.970000001</v>
      </c>
    </row>
    <row r="504" spans="1:4" x14ac:dyDescent="0.35">
      <c r="A504" s="13" t="s">
        <v>484</v>
      </c>
      <c r="B504" s="13" t="s">
        <v>286</v>
      </c>
      <c r="C504" s="14">
        <v>6</v>
      </c>
      <c r="D504" s="11">
        <v>12640</v>
      </c>
    </row>
    <row r="505" spans="1:4" x14ac:dyDescent="0.35">
      <c r="A505" s="13" t="s">
        <v>526</v>
      </c>
      <c r="B505" s="13" t="s">
        <v>288</v>
      </c>
      <c r="C505" s="14">
        <v>319</v>
      </c>
      <c r="D505" s="11">
        <v>5629465</v>
      </c>
    </row>
    <row r="506" spans="1:4" x14ac:dyDescent="0.35">
      <c r="A506" s="13" t="s">
        <v>440</v>
      </c>
      <c r="B506" s="13" t="s">
        <v>291</v>
      </c>
      <c r="C506" s="14">
        <v>3478</v>
      </c>
      <c r="D506" s="11">
        <v>5030186.47</v>
      </c>
    </row>
    <row r="507" spans="1:4" x14ac:dyDescent="0.35">
      <c r="A507" s="13" t="s">
        <v>482</v>
      </c>
      <c r="B507" s="13" t="s">
        <v>286</v>
      </c>
      <c r="C507" s="14">
        <v>9</v>
      </c>
      <c r="D507" s="11">
        <v>89707</v>
      </c>
    </row>
    <row r="508" spans="1:4" x14ac:dyDescent="0.35">
      <c r="A508" s="13" t="s">
        <v>333</v>
      </c>
      <c r="B508" s="13" t="s">
        <v>291</v>
      </c>
      <c r="C508" s="14">
        <v>1210</v>
      </c>
      <c r="D508" s="11">
        <v>2484991.2599999998</v>
      </c>
    </row>
    <row r="509" spans="1:4" x14ac:dyDescent="0.35">
      <c r="A509" s="13" t="s">
        <v>308</v>
      </c>
      <c r="B509" s="13" t="s">
        <v>286</v>
      </c>
      <c r="C509" s="14">
        <v>19</v>
      </c>
      <c r="D509" s="11">
        <v>478740</v>
      </c>
    </row>
    <row r="510" spans="1:4" x14ac:dyDescent="0.35">
      <c r="A510" s="13" t="s">
        <v>313</v>
      </c>
      <c r="B510" s="13" t="s">
        <v>286</v>
      </c>
      <c r="C510" s="14">
        <v>41</v>
      </c>
      <c r="D510" s="11">
        <v>395910</v>
      </c>
    </row>
    <row r="511" spans="1:4" x14ac:dyDescent="0.35">
      <c r="A511" s="13" t="s">
        <v>525</v>
      </c>
      <c r="B511" s="13" t="s">
        <v>288</v>
      </c>
      <c r="C511" s="14">
        <v>160</v>
      </c>
      <c r="D511" s="11">
        <v>1995251.88</v>
      </c>
    </row>
    <row r="512" spans="1:4" x14ac:dyDescent="0.35">
      <c r="A512" s="13" t="s">
        <v>524</v>
      </c>
      <c r="B512" s="13" t="s">
        <v>291</v>
      </c>
      <c r="C512" s="14">
        <v>2383</v>
      </c>
      <c r="D512" s="11">
        <v>5576044.0499999998</v>
      </c>
    </row>
    <row r="513" spans="1:4" x14ac:dyDescent="0.35">
      <c r="A513" s="13" t="s">
        <v>310</v>
      </c>
      <c r="B513" s="13" t="s">
        <v>286</v>
      </c>
      <c r="C513" s="14">
        <v>37</v>
      </c>
      <c r="D513" s="11">
        <v>34730000</v>
      </c>
    </row>
    <row r="514" spans="1:4" x14ac:dyDescent="0.35">
      <c r="A514" s="13" t="s">
        <v>315</v>
      </c>
      <c r="B514" s="13" t="s">
        <v>286</v>
      </c>
      <c r="C514" s="14">
        <v>20</v>
      </c>
      <c r="D514" s="11">
        <v>29169</v>
      </c>
    </row>
    <row r="515" spans="1:4" x14ac:dyDescent="0.35">
      <c r="A515" s="13" t="s">
        <v>302</v>
      </c>
      <c r="B515" s="13" t="s">
        <v>291</v>
      </c>
      <c r="C515" s="14">
        <v>231</v>
      </c>
      <c r="D515" s="11">
        <v>1321407.8799999999</v>
      </c>
    </row>
    <row r="516" spans="1:4" x14ac:dyDescent="0.35">
      <c r="A516" s="13" t="s">
        <v>523</v>
      </c>
      <c r="B516" s="13" t="s">
        <v>288</v>
      </c>
      <c r="C516" s="14">
        <v>50</v>
      </c>
      <c r="D516" s="11">
        <v>2341726.5</v>
      </c>
    </row>
    <row r="517" spans="1:4" x14ac:dyDescent="0.35">
      <c r="A517" s="13" t="s">
        <v>522</v>
      </c>
      <c r="B517" s="13" t="s">
        <v>291</v>
      </c>
      <c r="C517" s="14">
        <v>1385</v>
      </c>
      <c r="D517" s="11">
        <v>2777097.98</v>
      </c>
    </row>
    <row r="518" spans="1:4" x14ac:dyDescent="0.35">
      <c r="A518" s="13" t="s">
        <v>316</v>
      </c>
      <c r="B518" s="13" t="s">
        <v>286</v>
      </c>
      <c r="C518" s="14">
        <v>12</v>
      </c>
      <c r="D518" s="11">
        <v>14025765</v>
      </c>
    </row>
    <row r="519" spans="1:4" x14ac:dyDescent="0.35">
      <c r="A519" s="13" t="s">
        <v>295</v>
      </c>
      <c r="B519" s="13" t="s">
        <v>291</v>
      </c>
      <c r="C519" s="14">
        <v>4369</v>
      </c>
      <c r="D519" s="11">
        <v>6822277.2199999997</v>
      </c>
    </row>
    <row r="520" spans="1:4" x14ac:dyDescent="0.35">
      <c r="A520" s="13" t="s">
        <v>294</v>
      </c>
      <c r="B520" s="13" t="s">
        <v>286</v>
      </c>
      <c r="C520" s="14">
        <v>2</v>
      </c>
      <c r="D520" s="11">
        <v>18000</v>
      </c>
    </row>
    <row r="521" spans="1:4" x14ac:dyDescent="0.35">
      <c r="A521" s="13" t="s">
        <v>521</v>
      </c>
      <c r="B521" s="13" t="s">
        <v>288</v>
      </c>
      <c r="C521" s="14">
        <v>102</v>
      </c>
      <c r="D521" s="11">
        <v>2008046.25</v>
      </c>
    </row>
    <row r="522" spans="1:4" x14ac:dyDescent="0.35">
      <c r="A522" s="13" t="s">
        <v>520</v>
      </c>
      <c r="B522" s="13" t="s">
        <v>291</v>
      </c>
      <c r="C522" s="14">
        <v>31</v>
      </c>
      <c r="D522" s="11">
        <v>296651</v>
      </c>
    </row>
    <row r="523" spans="1:4" x14ac:dyDescent="0.35">
      <c r="A523" s="13" t="s">
        <v>297</v>
      </c>
      <c r="B523" s="13" t="s">
        <v>286</v>
      </c>
      <c r="C523" s="14">
        <v>8</v>
      </c>
      <c r="D523" s="11">
        <v>19950</v>
      </c>
    </row>
    <row r="524" spans="1:4" x14ac:dyDescent="0.35">
      <c r="A524" s="13" t="s">
        <v>519</v>
      </c>
      <c r="B524" s="13" t="s">
        <v>288</v>
      </c>
      <c r="C524" s="14">
        <v>453</v>
      </c>
      <c r="D524" s="11">
        <v>6690349.3200000003</v>
      </c>
    </row>
    <row r="525" spans="1:4" x14ac:dyDescent="0.35">
      <c r="A525" s="13" t="s">
        <v>289</v>
      </c>
      <c r="B525" s="13" t="s">
        <v>291</v>
      </c>
      <c r="C525" s="14">
        <v>3135</v>
      </c>
      <c r="D525" s="11">
        <v>5612006.5099999998</v>
      </c>
    </row>
    <row r="526" spans="1:4" x14ac:dyDescent="0.35">
      <c r="A526" s="13" t="s">
        <v>301</v>
      </c>
      <c r="B526" s="13" t="s">
        <v>286</v>
      </c>
      <c r="C526" s="14">
        <v>12</v>
      </c>
      <c r="D526" s="11">
        <v>482027.6</v>
      </c>
    </row>
    <row r="527" spans="1:4" x14ac:dyDescent="0.35">
      <c r="A527" s="13" t="s">
        <v>307</v>
      </c>
      <c r="B527" s="13" t="s">
        <v>286</v>
      </c>
      <c r="C527" s="14">
        <v>5</v>
      </c>
      <c r="D527" s="11">
        <v>10930</v>
      </c>
    </row>
    <row r="528" spans="1:4" x14ac:dyDescent="0.35">
      <c r="A528" s="13" t="s">
        <v>518</v>
      </c>
      <c r="B528" s="13" t="s">
        <v>288</v>
      </c>
      <c r="C528" s="14">
        <v>353</v>
      </c>
      <c r="D528" s="11">
        <v>4821351</v>
      </c>
    </row>
    <row r="529" spans="1:4" x14ac:dyDescent="0.35">
      <c r="A529" s="13" t="s">
        <v>311</v>
      </c>
      <c r="B529" s="13" t="s">
        <v>291</v>
      </c>
      <c r="C529" s="14">
        <v>1642</v>
      </c>
      <c r="D529" s="11">
        <v>2715099.39</v>
      </c>
    </row>
    <row r="530" spans="1:4" x14ac:dyDescent="0.35">
      <c r="A530" s="13" t="s">
        <v>305</v>
      </c>
      <c r="B530" s="13" t="s">
        <v>286</v>
      </c>
      <c r="C530" s="14">
        <v>7</v>
      </c>
      <c r="D530" s="11">
        <v>28185</v>
      </c>
    </row>
    <row r="531" spans="1:4" x14ac:dyDescent="0.35">
      <c r="A531" s="13" t="s">
        <v>334</v>
      </c>
      <c r="B531" s="13" t="s">
        <v>286</v>
      </c>
      <c r="C531" s="14">
        <v>36</v>
      </c>
      <c r="D531" s="11">
        <v>76931</v>
      </c>
    </row>
    <row r="532" spans="1:4" x14ac:dyDescent="0.35">
      <c r="A532" s="13" t="s">
        <v>517</v>
      </c>
      <c r="B532" s="13" t="s">
        <v>288</v>
      </c>
      <c r="C532" s="14">
        <v>306</v>
      </c>
      <c r="D532" s="11">
        <v>2948112.73</v>
      </c>
    </row>
    <row r="533" spans="1:4" x14ac:dyDescent="0.35">
      <c r="A533" s="13" t="s">
        <v>331</v>
      </c>
      <c r="B533" s="13" t="s">
        <v>286</v>
      </c>
      <c r="C533" s="14">
        <v>42</v>
      </c>
      <c r="D533" s="11">
        <v>79253.149999999994</v>
      </c>
    </row>
    <row r="534" spans="1:4" x14ac:dyDescent="0.35">
      <c r="A534" s="13" t="s">
        <v>384</v>
      </c>
      <c r="B534" s="13" t="s">
        <v>288</v>
      </c>
      <c r="C534" s="14">
        <v>528</v>
      </c>
      <c r="D534" s="11">
        <v>7988449.4800000004</v>
      </c>
    </row>
    <row r="535" spans="1:4" x14ac:dyDescent="0.35">
      <c r="A535" s="13" t="s">
        <v>389</v>
      </c>
      <c r="B535" s="13" t="s">
        <v>288</v>
      </c>
      <c r="C535" s="14">
        <v>86</v>
      </c>
      <c r="D535" s="11">
        <v>3152290</v>
      </c>
    </row>
    <row r="536" spans="1:4" x14ac:dyDescent="0.35">
      <c r="A536" s="13" t="s">
        <v>306</v>
      </c>
      <c r="B536" s="13" t="s">
        <v>291</v>
      </c>
      <c r="C536" s="14">
        <v>781</v>
      </c>
      <c r="D536" s="11">
        <v>1101066.81</v>
      </c>
    </row>
    <row r="537" spans="1:4" x14ac:dyDescent="0.35">
      <c r="A537" s="13" t="s">
        <v>303</v>
      </c>
      <c r="B537" s="13" t="s">
        <v>291</v>
      </c>
      <c r="C537" s="14">
        <v>3907</v>
      </c>
      <c r="D537" s="11">
        <v>6014644.3600000003</v>
      </c>
    </row>
    <row r="538" spans="1:4" x14ac:dyDescent="0.35">
      <c r="A538" s="13" t="s">
        <v>516</v>
      </c>
      <c r="B538" s="13" t="s">
        <v>288</v>
      </c>
      <c r="C538" s="14">
        <v>160</v>
      </c>
      <c r="D538" s="11">
        <v>1190959</v>
      </c>
    </row>
    <row r="539" spans="1:4" x14ac:dyDescent="0.35">
      <c r="A539" s="13" t="s">
        <v>340</v>
      </c>
      <c r="B539" s="13" t="s">
        <v>286</v>
      </c>
      <c r="C539" s="14">
        <v>14</v>
      </c>
      <c r="D539" s="11">
        <v>130735</v>
      </c>
    </row>
    <row r="540" spans="1:4" x14ac:dyDescent="0.35">
      <c r="A540" s="13" t="s">
        <v>391</v>
      </c>
      <c r="B540" s="13" t="s">
        <v>288</v>
      </c>
      <c r="C540" s="14">
        <v>382</v>
      </c>
      <c r="D540" s="11">
        <v>5268073.9800000004</v>
      </c>
    </row>
    <row r="541" spans="1:4" x14ac:dyDescent="0.35">
      <c r="A541" s="13" t="s">
        <v>479</v>
      </c>
      <c r="B541" s="13" t="s">
        <v>291</v>
      </c>
      <c r="C541" s="14">
        <v>23</v>
      </c>
      <c r="D541" s="11">
        <v>134004</v>
      </c>
    </row>
    <row r="542" spans="1:4" x14ac:dyDescent="0.35">
      <c r="A542" s="13" t="s">
        <v>476</v>
      </c>
      <c r="B542" s="13" t="s">
        <v>291</v>
      </c>
      <c r="C542" s="14">
        <v>3051</v>
      </c>
      <c r="D542" s="11">
        <v>5071441.38</v>
      </c>
    </row>
    <row r="543" spans="1:4" x14ac:dyDescent="0.35">
      <c r="A543" s="13" t="s">
        <v>515</v>
      </c>
      <c r="B543" s="13" t="s">
        <v>288</v>
      </c>
      <c r="C543" s="14">
        <v>397</v>
      </c>
      <c r="D543" s="11">
        <v>7042632.7999999998</v>
      </c>
    </row>
    <row r="544" spans="1:4" x14ac:dyDescent="0.35">
      <c r="A544" s="13" t="s">
        <v>320</v>
      </c>
      <c r="B544" s="13" t="s">
        <v>286</v>
      </c>
      <c r="C544" s="14">
        <v>8</v>
      </c>
      <c r="D544" s="11">
        <v>634506</v>
      </c>
    </row>
    <row r="545" spans="1:4" x14ac:dyDescent="0.35">
      <c r="A545" s="13" t="s">
        <v>514</v>
      </c>
      <c r="B545" s="13" t="s">
        <v>288</v>
      </c>
      <c r="C545" s="14">
        <v>350</v>
      </c>
      <c r="D545" s="11">
        <v>5671938.75</v>
      </c>
    </row>
    <row r="546" spans="1:4" x14ac:dyDescent="0.35">
      <c r="A546" s="13" t="s">
        <v>473</v>
      </c>
      <c r="B546" s="13" t="s">
        <v>291</v>
      </c>
      <c r="C546" s="14">
        <v>3554</v>
      </c>
      <c r="D546" s="11">
        <v>6109663.7800000003</v>
      </c>
    </row>
    <row r="547" spans="1:4" x14ac:dyDescent="0.35">
      <c r="A547" s="13" t="s">
        <v>347</v>
      </c>
      <c r="B547" s="13" t="s">
        <v>288</v>
      </c>
      <c r="C547" s="14">
        <v>302</v>
      </c>
      <c r="D547" s="11">
        <v>5674277</v>
      </c>
    </row>
    <row r="548" spans="1:4" x14ac:dyDescent="0.35">
      <c r="A548" s="13" t="s">
        <v>471</v>
      </c>
      <c r="B548" s="13" t="s">
        <v>291</v>
      </c>
      <c r="C548" s="14">
        <v>1318</v>
      </c>
      <c r="D548" s="11">
        <v>4854121.21</v>
      </c>
    </row>
    <row r="549" spans="1:4" x14ac:dyDescent="0.35">
      <c r="A549" s="13" t="s">
        <v>324</v>
      </c>
      <c r="B549" s="13" t="s">
        <v>286</v>
      </c>
      <c r="C549" s="14">
        <v>13</v>
      </c>
      <c r="D549" s="11">
        <v>105754.02</v>
      </c>
    </row>
    <row r="550" spans="1:4" x14ac:dyDescent="0.35">
      <c r="A550" s="13" t="s">
        <v>327</v>
      </c>
      <c r="B550" s="13" t="s">
        <v>286</v>
      </c>
      <c r="C550" s="14">
        <v>17</v>
      </c>
      <c r="D550" s="11">
        <v>24926.25</v>
      </c>
    </row>
    <row r="551" spans="1:4" x14ac:dyDescent="0.35">
      <c r="A551" s="13" t="s">
        <v>513</v>
      </c>
      <c r="B551" s="13" t="s">
        <v>288</v>
      </c>
      <c r="C551" s="14">
        <v>449</v>
      </c>
      <c r="D551" s="11">
        <v>4634554.1100000003</v>
      </c>
    </row>
    <row r="552" spans="1:4" x14ac:dyDescent="0.35">
      <c r="A552" s="13" t="s">
        <v>494</v>
      </c>
      <c r="B552" s="13" t="s">
        <v>291</v>
      </c>
      <c r="C552" s="14">
        <v>2469</v>
      </c>
      <c r="D552" s="11">
        <v>3349682.45</v>
      </c>
    </row>
    <row r="553" spans="1:4" x14ac:dyDescent="0.35">
      <c r="A553" s="13" t="s">
        <v>357</v>
      </c>
      <c r="B553" s="13" t="s">
        <v>288</v>
      </c>
      <c r="C553" s="14">
        <v>202</v>
      </c>
      <c r="D553" s="11">
        <v>5972446.04</v>
      </c>
    </row>
    <row r="554" spans="1:4" x14ac:dyDescent="0.35">
      <c r="A554" s="13" t="s">
        <v>491</v>
      </c>
      <c r="B554" s="13" t="s">
        <v>291</v>
      </c>
      <c r="C554" s="14">
        <v>480</v>
      </c>
      <c r="D554" s="11">
        <v>842864.62</v>
      </c>
    </row>
    <row r="555" spans="1:4" x14ac:dyDescent="0.35">
      <c r="A555" s="13" t="s">
        <v>329</v>
      </c>
      <c r="B555" s="13" t="s">
        <v>286</v>
      </c>
      <c r="C555" s="14">
        <v>31</v>
      </c>
      <c r="D555" s="11">
        <v>21280.97</v>
      </c>
    </row>
    <row r="556" spans="1:4" x14ac:dyDescent="0.35">
      <c r="A556" s="13" t="s">
        <v>512</v>
      </c>
      <c r="B556" s="13" t="s">
        <v>288</v>
      </c>
      <c r="C556" s="14">
        <v>48</v>
      </c>
      <c r="D556" s="11">
        <v>320098.8</v>
      </c>
    </row>
    <row r="557" spans="1:4" x14ac:dyDescent="0.35">
      <c r="A557" s="13" t="s">
        <v>365</v>
      </c>
      <c r="B557" s="13" t="s">
        <v>286</v>
      </c>
      <c r="C557" s="14">
        <v>16</v>
      </c>
      <c r="D557" s="11">
        <v>34505</v>
      </c>
    </row>
    <row r="558" spans="1:4" x14ac:dyDescent="0.35">
      <c r="A558" s="13" t="s">
        <v>511</v>
      </c>
      <c r="B558" s="13" t="s">
        <v>291</v>
      </c>
      <c r="C558" s="14">
        <v>1</v>
      </c>
      <c r="D558" s="11">
        <v>100</v>
      </c>
    </row>
    <row r="559" spans="1:4" x14ac:dyDescent="0.35">
      <c r="A559" s="13" t="s">
        <v>510</v>
      </c>
      <c r="B559" s="13" t="s">
        <v>288</v>
      </c>
      <c r="C559" s="14">
        <v>152</v>
      </c>
      <c r="D559" s="11">
        <v>4953531</v>
      </c>
    </row>
    <row r="560" spans="1:4" x14ac:dyDescent="0.35">
      <c r="A560" s="13" t="s">
        <v>385</v>
      </c>
      <c r="B560" s="13" t="s">
        <v>291</v>
      </c>
      <c r="C560" s="14">
        <v>2307</v>
      </c>
      <c r="D560" s="11">
        <v>3215346.13</v>
      </c>
    </row>
    <row r="561" spans="1:4" x14ac:dyDescent="0.35">
      <c r="A561" s="13" t="s">
        <v>366</v>
      </c>
      <c r="B561" s="13" t="s">
        <v>286</v>
      </c>
      <c r="C561" s="14">
        <v>3</v>
      </c>
      <c r="D561" s="11">
        <v>57000</v>
      </c>
    </row>
    <row r="562" spans="1:4" x14ac:dyDescent="0.35">
      <c r="A562" s="13" t="s">
        <v>509</v>
      </c>
      <c r="B562" s="13" t="s">
        <v>288</v>
      </c>
      <c r="C562" s="14">
        <v>606</v>
      </c>
      <c r="D562" s="11">
        <v>16882999.030000001</v>
      </c>
    </row>
    <row r="563" spans="1:4" x14ac:dyDescent="0.35">
      <c r="A563" s="13" t="s">
        <v>372</v>
      </c>
      <c r="B563" s="13" t="s">
        <v>286</v>
      </c>
      <c r="C563" s="14">
        <v>15</v>
      </c>
      <c r="D563" s="11">
        <v>75929.5</v>
      </c>
    </row>
    <row r="564" spans="1:4" x14ac:dyDescent="0.35">
      <c r="A564" s="13" t="s">
        <v>370</v>
      </c>
      <c r="B564" s="13" t="s">
        <v>286</v>
      </c>
      <c r="C564" s="14">
        <v>12</v>
      </c>
      <c r="D564" s="11">
        <v>45315</v>
      </c>
    </row>
    <row r="565" spans="1:4" x14ac:dyDescent="0.35">
      <c r="A565" s="13" t="s">
        <v>508</v>
      </c>
      <c r="B565" s="13" t="s">
        <v>288</v>
      </c>
      <c r="C565" s="14">
        <v>529</v>
      </c>
      <c r="D565" s="11">
        <v>14224621.67</v>
      </c>
    </row>
    <row r="566" spans="1:4" x14ac:dyDescent="0.35">
      <c r="A566" s="13" t="s">
        <v>507</v>
      </c>
      <c r="B566" s="13" t="s">
        <v>288</v>
      </c>
      <c r="C566" s="14">
        <v>61</v>
      </c>
      <c r="D566" s="11">
        <v>948539.55</v>
      </c>
    </row>
    <row r="567" spans="1:4" x14ac:dyDescent="0.35">
      <c r="A567" s="13" t="s">
        <v>353</v>
      </c>
      <c r="B567" s="13" t="s">
        <v>291</v>
      </c>
      <c r="C567" s="14">
        <v>1782</v>
      </c>
      <c r="D567" s="11">
        <v>2570397.02</v>
      </c>
    </row>
    <row r="568" spans="1:4" x14ac:dyDescent="0.35">
      <c r="A568" s="13" t="s">
        <v>506</v>
      </c>
      <c r="B568" s="13" t="s">
        <v>288</v>
      </c>
      <c r="C568" s="14">
        <v>298</v>
      </c>
      <c r="D568" s="11">
        <v>3722762.75</v>
      </c>
    </row>
    <row r="569" spans="1:4" x14ac:dyDescent="0.35">
      <c r="A569" s="13" t="s">
        <v>348</v>
      </c>
      <c r="B569" s="13" t="s">
        <v>286</v>
      </c>
      <c r="C569" s="14">
        <v>18</v>
      </c>
      <c r="D569" s="11">
        <v>48481</v>
      </c>
    </row>
    <row r="570" spans="1:4" x14ac:dyDescent="0.35">
      <c r="A570" s="13" t="s">
        <v>374</v>
      </c>
      <c r="B570" s="13" t="s">
        <v>288</v>
      </c>
      <c r="C570" s="14">
        <v>345</v>
      </c>
      <c r="D570" s="11">
        <v>4809431.75</v>
      </c>
    </row>
    <row r="571" spans="1:4" x14ac:dyDescent="0.35">
      <c r="A571" s="13" t="s">
        <v>346</v>
      </c>
      <c r="B571" s="13" t="s">
        <v>291</v>
      </c>
      <c r="C571" s="14">
        <v>105</v>
      </c>
      <c r="D571" s="11">
        <v>503402</v>
      </c>
    </row>
    <row r="572" spans="1:4" x14ac:dyDescent="0.35">
      <c r="A572" s="13" t="s">
        <v>352</v>
      </c>
      <c r="B572" s="13" t="s">
        <v>286</v>
      </c>
      <c r="C572" s="14">
        <v>5</v>
      </c>
      <c r="D572" s="11">
        <v>48270</v>
      </c>
    </row>
    <row r="573" spans="1:4" x14ac:dyDescent="0.35">
      <c r="A573" s="13" t="s">
        <v>505</v>
      </c>
      <c r="B573" s="13" t="s">
        <v>288</v>
      </c>
      <c r="C573" s="14">
        <v>432</v>
      </c>
      <c r="D573" s="11">
        <v>7003063.25</v>
      </c>
    </row>
    <row r="574" spans="1:4" x14ac:dyDescent="0.35">
      <c r="A574" s="13" t="s">
        <v>343</v>
      </c>
      <c r="B574" s="13" t="s">
        <v>291</v>
      </c>
      <c r="C574" s="14">
        <v>3283</v>
      </c>
      <c r="D574" s="11">
        <v>4745038.68</v>
      </c>
    </row>
    <row r="575" spans="1:4" x14ac:dyDescent="0.35">
      <c r="A575" s="13" t="s">
        <v>350</v>
      </c>
      <c r="B575" s="13" t="s">
        <v>286</v>
      </c>
      <c r="C575" s="14">
        <v>12</v>
      </c>
      <c r="D575" s="11">
        <v>224307</v>
      </c>
    </row>
    <row r="576" spans="1:4" x14ac:dyDescent="0.35">
      <c r="A576" s="13" t="s">
        <v>356</v>
      </c>
      <c r="B576" s="13" t="s">
        <v>286</v>
      </c>
      <c r="C576" s="14">
        <v>51</v>
      </c>
      <c r="D576" s="11">
        <v>1450185.11</v>
      </c>
    </row>
    <row r="577" spans="1:4" x14ac:dyDescent="0.35">
      <c r="A577" s="13" t="s">
        <v>381</v>
      </c>
      <c r="B577" s="13" t="s">
        <v>288</v>
      </c>
      <c r="C577" s="14">
        <v>236</v>
      </c>
      <c r="D577" s="11">
        <v>3028418.5</v>
      </c>
    </row>
    <row r="578" spans="1:4" x14ac:dyDescent="0.35">
      <c r="A578" s="13" t="s">
        <v>369</v>
      </c>
      <c r="B578" s="13" t="s">
        <v>291</v>
      </c>
      <c r="C578" s="14">
        <v>3848</v>
      </c>
      <c r="D578" s="11">
        <v>4734748.74</v>
      </c>
    </row>
    <row r="579" spans="1:4" x14ac:dyDescent="0.35">
      <c r="A579" s="13" t="s">
        <v>504</v>
      </c>
      <c r="B579" s="13" t="s">
        <v>288</v>
      </c>
      <c r="C579" s="14">
        <v>269</v>
      </c>
      <c r="D579" s="11">
        <v>3815866</v>
      </c>
    </row>
    <row r="580" spans="1:4" x14ac:dyDescent="0.35">
      <c r="A580" s="13" t="s">
        <v>367</v>
      </c>
      <c r="B580" s="13" t="s">
        <v>291</v>
      </c>
      <c r="C580" s="14">
        <v>1995</v>
      </c>
      <c r="D580" s="11">
        <v>4933491.8899999997</v>
      </c>
    </row>
    <row r="581" spans="1:4" x14ac:dyDescent="0.35">
      <c r="A581" s="13" t="s">
        <v>360</v>
      </c>
      <c r="B581" s="13" t="s">
        <v>286</v>
      </c>
      <c r="C581" s="14">
        <v>28</v>
      </c>
      <c r="D581" s="11">
        <v>909885</v>
      </c>
    </row>
    <row r="582" spans="1:4" x14ac:dyDescent="0.35">
      <c r="A582" s="13" t="s">
        <v>503</v>
      </c>
      <c r="B582" s="13" t="s">
        <v>286</v>
      </c>
      <c r="C582" s="14">
        <v>38</v>
      </c>
      <c r="D582" s="11">
        <v>6944002.46</v>
      </c>
    </row>
    <row r="583" spans="1:4" x14ac:dyDescent="0.35">
      <c r="A583" s="13" t="s">
        <v>364</v>
      </c>
      <c r="B583" s="13" t="s">
        <v>291</v>
      </c>
      <c r="C583" s="14">
        <v>3063</v>
      </c>
      <c r="D583" s="11">
        <v>4011664.41</v>
      </c>
    </row>
    <row r="584" spans="1:4" x14ac:dyDescent="0.35">
      <c r="A584" s="13" t="s">
        <v>386</v>
      </c>
      <c r="B584" s="13" t="s">
        <v>286</v>
      </c>
      <c r="C584" s="14">
        <v>38</v>
      </c>
      <c r="D584" s="11">
        <v>259044.84</v>
      </c>
    </row>
    <row r="585" spans="1:4" x14ac:dyDescent="0.35">
      <c r="A585" s="13" t="s">
        <v>502</v>
      </c>
      <c r="B585" s="13" t="s">
        <v>288</v>
      </c>
      <c r="C585" s="14">
        <v>439</v>
      </c>
      <c r="D585" s="11">
        <v>17371166.170000002</v>
      </c>
    </row>
    <row r="586" spans="1:4" x14ac:dyDescent="0.35">
      <c r="A586" s="13" t="s">
        <v>501</v>
      </c>
      <c r="B586" s="13" t="s">
        <v>288</v>
      </c>
      <c r="C586" s="14">
        <v>7</v>
      </c>
      <c r="D586" s="11">
        <v>1282</v>
      </c>
    </row>
    <row r="587" spans="1:4" x14ac:dyDescent="0.35">
      <c r="A587" s="13" t="s">
        <v>361</v>
      </c>
      <c r="B587" s="13" t="s">
        <v>291</v>
      </c>
      <c r="C587" s="14">
        <v>1298</v>
      </c>
      <c r="D587" s="11">
        <v>1833558.22</v>
      </c>
    </row>
    <row r="588" spans="1:4" x14ac:dyDescent="0.35">
      <c r="A588" s="13" t="s">
        <v>332</v>
      </c>
      <c r="B588" s="13" t="s">
        <v>288</v>
      </c>
      <c r="C588" s="14">
        <v>352</v>
      </c>
      <c r="D588" s="11">
        <v>5081721.25</v>
      </c>
    </row>
    <row r="589" spans="1:4" x14ac:dyDescent="0.35">
      <c r="A589" s="13" t="s">
        <v>395</v>
      </c>
      <c r="B589" s="13" t="s">
        <v>286</v>
      </c>
      <c r="C589" s="14">
        <v>4</v>
      </c>
      <c r="D589" s="11">
        <v>30280</v>
      </c>
    </row>
    <row r="590" spans="1:4" x14ac:dyDescent="0.35">
      <c r="A590" s="13" t="s">
        <v>328</v>
      </c>
      <c r="B590" s="13" t="s">
        <v>291</v>
      </c>
      <c r="C590" s="14">
        <v>1503</v>
      </c>
      <c r="D590" s="11">
        <v>4163288.97</v>
      </c>
    </row>
    <row r="591" spans="1:4" x14ac:dyDescent="0.35">
      <c r="A591" s="13" t="s">
        <v>500</v>
      </c>
      <c r="B591" s="13" t="s">
        <v>288</v>
      </c>
      <c r="C591" s="14">
        <v>364</v>
      </c>
      <c r="D591" s="11">
        <v>10820621.029999999</v>
      </c>
    </row>
    <row r="592" spans="1:4" x14ac:dyDescent="0.35">
      <c r="A592" s="13" t="s">
        <v>392</v>
      </c>
      <c r="B592" s="13" t="s">
        <v>286</v>
      </c>
      <c r="C592" s="14">
        <v>8</v>
      </c>
      <c r="D592" s="11">
        <v>314315</v>
      </c>
    </row>
    <row r="593" spans="1:4" x14ac:dyDescent="0.35">
      <c r="A593" s="13" t="s">
        <v>325</v>
      </c>
      <c r="B593" s="13" t="s">
        <v>291</v>
      </c>
      <c r="C593" s="14">
        <v>45</v>
      </c>
      <c r="D593" s="11">
        <v>120950</v>
      </c>
    </row>
    <row r="594" spans="1:4" x14ac:dyDescent="0.35">
      <c r="A594" s="13" t="s">
        <v>292</v>
      </c>
      <c r="B594" s="13" t="s">
        <v>286</v>
      </c>
      <c r="C594" s="14">
        <v>42</v>
      </c>
      <c r="D594" s="11">
        <v>80912</v>
      </c>
    </row>
    <row r="595" spans="1:4" x14ac:dyDescent="0.35">
      <c r="A595" s="13" t="s">
        <v>339</v>
      </c>
      <c r="B595" s="13" t="s">
        <v>288</v>
      </c>
      <c r="C595" s="14">
        <v>309</v>
      </c>
      <c r="D595" s="11">
        <v>4323655.57</v>
      </c>
    </row>
    <row r="596" spans="1:4" x14ac:dyDescent="0.35">
      <c r="A596" s="13" t="s">
        <v>321</v>
      </c>
      <c r="B596" s="13" t="s">
        <v>291</v>
      </c>
      <c r="C596" s="14">
        <v>569</v>
      </c>
      <c r="D596" s="11">
        <v>1369273.8</v>
      </c>
    </row>
    <row r="597" spans="1:4" x14ac:dyDescent="0.35">
      <c r="A597" s="13" t="s">
        <v>377</v>
      </c>
      <c r="B597" s="13" t="s">
        <v>286</v>
      </c>
      <c r="C597" s="14">
        <v>29</v>
      </c>
      <c r="D597" s="11">
        <v>184869</v>
      </c>
    </row>
    <row r="598" spans="1:4" x14ac:dyDescent="0.35">
      <c r="A598" s="13" t="s">
        <v>318</v>
      </c>
      <c r="B598" s="13" t="s">
        <v>291</v>
      </c>
      <c r="C598" s="14">
        <v>3289</v>
      </c>
      <c r="D598" s="11">
        <v>5589909.0599999996</v>
      </c>
    </row>
    <row r="599" spans="1:4" x14ac:dyDescent="0.35">
      <c r="A599" s="13" t="s">
        <v>375</v>
      </c>
      <c r="B599" s="13" t="s">
        <v>286</v>
      </c>
      <c r="C599" s="14">
        <v>17</v>
      </c>
      <c r="D599" s="11">
        <v>24320</v>
      </c>
    </row>
    <row r="600" spans="1:4" x14ac:dyDescent="0.35">
      <c r="A600" s="13" t="s">
        <v>499</v>
      </c>
      <c r="B600" s="13" t="s">
        <v>288</v>
      </c>
      <c r="C600" s="14">
        <v>227</v>
      </c>
      <c r="D600" s="11">
        <v>2161571</v>
      </c>
    </row>
    <row r="601" spans="1:4" x14ac:dyDescent="0.35">
      <c r="A601" s="13" t="s">
        <v>498</v>
      </c>
      <c r="B601" s="13" t="s">
        <v>291</v>
      </c>
      <c r="C601" s="14">
        <v>3959</v>
      </c>
      <c r="D601" s="11">
        <v>5702607.6699999999</v>
      </c>
    </row>
    <row r="602" spans="1:4" x14ac:dyDescent="0.35">
      <c r="A602" s="13" t="s">
        <v>341</v>
      </c>
      <c r="B602" s="13" t="s">
        <v>291</v>
      </c>
      <c r="C602" s="14">
        <v>7</v>
      </c>
      <c r="D602" s="11">
        <v>124660</v>
      </c>
    </row>
    <row r="603" spans="1:4" x14ac:dyDescent="0.35">
      <c r="A603" s="13" t="s">
        <v>382</v>
      </c>
      <c r="B603" s="13" t="s">
        <v>286</v>
      </c>
      <c r="C603" s="14">
        <v>6</v>
      </c>
      <c r="D603" s="11">
        <v>2960</v>
      </c>
    </row>
    <row r="604" spans="1:4" x14ac:dyDescent="0.35">
      <c r="A604" s="13" t="s">
        <v>338</v>
      </c>
      <c r="B604" s="13" t="s">
        <v>291</v>
      </c>
      <c r="C604" s="14">
        <v>2649</v>
      </c>
      <c r="D604" s="11">
        <v>4512952.88</v>
      </c>
    </row>
    <row r="605" spans="1:4" x14ac:dyDescent="0.35">
      <c r="A605" s="13" t="s">
        <v>497</v>
      </c>
      <c r="B605" s="13" t="s">
        <v>288</v>
      </c>
      <c r="C605" s="14">
        <v>109</v>
      </c>
      <c r="D605" s="11">
        <v>1155117</v>
      </c>
    </row>
    <row r="606" spans="1:4" x14ac:dyDescent="0.35">
      <c r="A606" s="13" t="s">
        <v>496</v>
      </c>
      <c r="B606" s="13" t="s">
        <v>291</v>
      </c>
      <c r="C606" s="14">
        <v>3367</v>
      </c>
      <c r="D606" s="11">
        <v>10619442.470000001</v>
      </c>
    </row>
    <row r="607" spans="1:4" x14ac:dyDescent="0.35">
      <c r="A607" s="13" t="s">
        <v>495</v>
      </c>
      <c r="B607" s="13" t="s">
        <v>291</v>
      </c>
      <c r="C607" s="14">
        <v>1203</v>
      </c>
      <c r="D607" s="11">
        <v>2182826.39</v>
      </c>
    </row>
    <row r="608" spans="1:4" x14ac:dyDescent="0.35">
      <c r="A608" s="13" t="s">
        <v>494</v>
      </c>
      <c r="B608" s="13" t="s">
        <v>288</v>
      </c>
      <c r="C608" s="14">
        <v>362</v>
      </c>
      <c r="D608" s="11">
        <v>3267773.05</v>
      </c>
    </row>
    <row r="609" spans="1:4" x14ac:dyDescent="0.35">
      <c r="A609" s="13" t="s">
        <v>493</v>
      </c>
      <c r="B609" s="13" t="s">
        <v>286</v>
      </c>
      <c r="C609" s="14">
        <v>10</v>
      </c>
      <c r="D609" s="11">
        <v>158996</v>
      </c>
    </row>
    <row r="610" spans="1:4" x14ac:dyDescent="0.35">
      <c r="A610" s="13" t="s">
        <v>492</v>
      </c>
      <c r="B610" s="13" t="s">
        <v>286</v>
      </c>
      <c r="C610" s="14">
        <v>37</v>
      </c>
      <c r="D610" s="11">
        <v>54705.24</v>
      </c>
    </row>
    <row r="611" spans="1:4" x14ac:dyDescent="0.35">
      <c r="A611" s="13" t="s">
        <v>491</v>
      </c>
      <c r="B611" s="13" t="s">
        <v>288</v>
      </c>
      <c r="C611" s="14">
        <v>185</v>
      </c>
      <c r="D611" s="11">
        <v>3050158.9</v>
      </c>
    </row>
    <row r="612" spans="1:4" x14ac:dyDescent="0.35">
      <c r="A612" s="13" t="s">
        <v>490</v>
      </c>
      <c r="B612" s="13" t="s">
        <v>291</v>
      </c>
      <c r="C612" s="14">
        <v>2116</v>
      </c>
      <c r="D612" s="11">
        <v>3776122.02</v>
      </c>
    </row>
    <row r="613" spans="1:4" x14ac:dyDescent="0.35">
      <c r="A613" s="13" t="s">
        <v>489</v>
      </c>
      <c r="B613" s="13" t="s">
        <v>286</v>
      </c>
      <c r="C613" s="14">
        <v>10</v>
      </c>
      <c r="D613" s="11">
        <v>57802</v>
      </c>
    </row>
    <row r="614" spans="1:4" x14ac:dyDescent="0.35">
      <c r="A614" s="13" t="s">
        <v>488</v>
      </c>
      <c r="B614" s="13" t="s">
        <v>291</v>
      </c>
      <c r="C614" s="14">
        <v>60</v>
      </c>
      <c r="D614" s="11">
        <v>634023</v>
      </c>
    </row>
    <row r="615" spans="1:4" x14ac:dyDescent="0.35">
      <c r="A615" s="13" t="s">
        <v>487</v>
      </c>
      <c r="B615" s="13" t="s">
        <v>288</v>
      </c>
      <c r="C615" s="14">
        <v>280</v>
      </c>
      <c r="D615" s="11">
        <v>3441857.2</v>
      </c>
    </row>
    <row r="616" spans="1:4" x14ac:dyDescent="0.35">
      <c r="A616" s="13" t="s">
        <v>486</v>
      </c>
      <c r="B616" s="13" t="s">
        <v>288</v>
      </c>
      <c r="C616" s="14">
        <v>581</v>
      </c>
      <c r="D616" s="11">
        <v>8628931.3100000005</v>
      </c>
    </row>
    <row r="617" spans="1:4" x14ac:dyDescent="0.35">
      <c r="A617" s="13" t="s">
        <v>485</v>
      </c>
      <c r="B617" s="13" t="s">
        <v>288</v>
      </c>
      <c r="C617" s="14">
        <v>53</v>
      </c>
      <c r="D617" s="11">
        <v>691611</v>
      </c>
    </row>
    <row r="618" spans="1:4" x14ac:dyDescent="0.35">
      <c r="A618" s="13" t="s">
        <v>484</v>
      </c>
      <c r="B618" s="13" t="s">
        <v>291</v>
      </c>
      <c r="C618" s="14">
        <v>1050</v>
      </c>
      <c r="D618" s="11">
        <v>3890135.87</v>
      </c>
    </row>
    <row r="619" spans="1:4" x14ac:dyDescent="0.35">
      <c r="A619" s="13" t="s">
        <v>483</v>
      </c>
      <c r="B619" s="13" t="s">
        <v>286</v>
      </c>
      <c r="C619" s="14">
        <v>12</v>
      </c>
      <c r="D619" s="11">
        <v>16620</v>
      </c>
    </row>
    <row r="620" spans="1:4" x14ac:dyDescent="0.35">
      <c r="A620" s="13" t="s">
        <v>482</v>
      </c>
      <c r="B620" s="13" t="s">
        <v>291</v>
      </c>
      <c r="C620" s="14">
        <v>3995</v>
      </c>
      <c r="D620" s="11">
        <v>5247381.45</v>
      </c>
    </row>
    <row r="621" spans="1:4" x14ac:dyDescent="0.35">
      <c r="A621" s="13" t="s">
        <v>481</v>
      </c>
      <c r="B621" s="13" t="s">
        <v>286</v>
      </c>
      <c r="C621" s="14">
        <v>7</v>
      </c>
      <c r="D621" s="11">
        <v>117550</v>
      </c>
    </row>
    <row r="622" spans="1:4" x14ac:dyDescent="0.35">
      <c r="A622" s="13" t="s">
        <v>480</v>
      </c>
      <c r="B622" s="13" t="s">
        <v>286</v>
      </c>
      <c r="C622" s="14">
        <v>26</v>
      </c>
      <c r="D622" s="11">
        <v>345380</v>
      </c>
    </row>
    <row r="623" spans="1:4" x14ac:dyDescent="0.35">
      <c r="A623" s="13" t="s">
        <v>479</v>
      </c>
      <c r="B623" s="13" t="s">
        <v>288</v>
      </c>
      <c r="C623" s="14">
        <v>33</v>
      </c>
      <c r="D623" s="11">
        <v>236580</v>
      </c>
    </row>
    <row r="624" spans="1:4" x14ac:dyDescent="0.35">
      <c r="A624" s="13" t="s">
        <v>478</v>
      </c>
      <c r="B624" s="13" t="s">
        <v>291</v>
      </c>
      <c r="C624" s="14">
        <v>30</v>
      </c>
      <c r="D624" s="11">
        <v>253298</v>
      </c>
    </row>
    <row r="625" spans="1:4" x14ac:dyDescent="0.35">
      <c r="A625" s="13" t="s">
        <v>477</v>
      </c>
      <c r="B625" s="13" t="s">
        <v>286</v>
      </c>
      <c r="C625" s="14">
        <v>11</v>
      </c>
      <c r="D625" s="11">
        <v>11820</v>
      </c>
    </row>
    <row r="626" spans="1:4" x14ac:dyDescent="0.35">
      <c r="A626" s="13" t="s">
        <v>476</v>
      </c>
      <c r="B626" s="13" t="s">
        <v>288</v>
      </c>
      <c r="C626" s="14">
        <v>357</v>
      </c>
      <c r="D626" s="11">
        <v>6279370.0899999999</v>
      </c>
    </row>
    <row r="627" spans="1:4" x14ac:dyDescent="0.35">
      <c r="A627" s="13" t="s">
        <v>475</v>
      </c>
      <c r="B627" s="13" t="s">
        <v>291</v>
      </c>
      <c r="C627" s="14">
        <v>3014</v>
      </c>
      <c r="D627" s="11">
        <v>7877614.0099999998</v>
      </c>
    </row>
    <row r="628" spans="1:4" x14ac:dyDescent="0.35">
      <c r="A628" s="13" t="s">
        <v>474</v>
      </c>
      <c r="B628" s="13" t="s">
        <v>286</v>
      </c>
      <c r="C628" s="14">
        <v>27</v>
      </c>
      <c r="D628" s="11">
        <v>206975</v>
      </c>
    </row>
    <row r="629" spans="1:4" x14ac:dyDescent="0.35">
      <c r="A629" s="13" t="s">
        <v>473</v>
      </c>
      <c r="B629" s="13" t="s">
        <v>288</v>
      </c>
      <c r="C629" s="14">
        <v>448</v>
      </c>
      <c r="D629" s="11">
        <v>5541583.7599999998</v>
      </c>
    </row>
    <row r="630" spans="1:4" x14ac:dyDescent="0.35">
      <c r="A630" s="13" t="s">
        <v>472</v>
      </c>
      <c r="B630" s="13" t="s">
        <v>291</v>
      </c>
      <c r="C630" s="14">
        <v>3345</v>
      </c>
      <c r="D630" s="11">
        <v>5715867.7599999998</v>
      </c>
    </row>
    <row r="631" spans="1:4" x14ac:dyDescent="0.35">
      <c r="A631" s="13" t="s">
        <v>471</v>
      </c>
      <c r="B631" s="13" t="s">
        <v>288</v>
      </c>
      <c r="C631" s="14">
        <v>326</v>
      </c>
      <c r="D631" s="11">
        <v>20205844.57</v>
      </c>
    </row>
    <row r="632" spans="1:4" x14ac:dyDescent="0.35">
      <c r="A632" s="13" t="s">
        <v>470</v>
      </c>
      <c r="B632" s="13" t="s">
        <v>291</v>
      </c>
      <c r="C632" s="14">
        <v>1492</v>
      </c>
      <c r="D632" s="11">
        <v>2069068.01</v>
      </c>
    </row>
    <row r="633" spans="1:4" x14ac:dyDescent="0.35">
      <c r="A633" s="13" t="s">
        <v>469</v>
      </c>
      <c r="B633" s="13" t="s">
        <v>286</v>
      </c>
      <c r="C633" s="14">
        <v>1</v>
      </c>
      <c r="D633" s="11">
        <v>7600</v>
      </c>
    </row>
    <row r="634" spans="1:4" x14ac:dyDescent="0.35">
      <c r="A634" s="13" t="s">
        <v>468</v>
      </c>
      <c r="B634" s="13" t="s">
        <v>286</v>
      </c>
      <c r="C634" s="14">
        <v>21</v>
      </c>
      <c r="D634" s="11">
        <v>2431</v>
      </c>
    </row>
    <row r="635" spans="1:4" x14ac:dyDescent="0.35">
      <c r="A635" s="13" t="s">
        <v>467</v>
      </c>
      <c r="B635" s="13" t="s">
        <v>288</v>
      </c>
      <c r="C635" s="14">
        <v>296</v>
      </c>
      <c r="D635" s="11">
        <v>5134663.5599999996</v>
      </c>
    </row>
    <row r="636" spans="1:4" x14ac:dyDescent="0.35">
      <c r="A636" s="13" t="s">
        <v>466</v>
      </c>
      <c r="B636" s="13" t="s">
        <v>291</v>
      </c>
      <c r="C636" s="14">
        <v>2501</v>
      </c>
      <c r="D636" s="11">
        <v>4441322.21</v>
      </c>
    </row>
    <row r="637" spans="1:4" x14ac:dyDescent="0.35">
      <c r="A637" s="13" t="s">
        <v>465</v>
      </c>
      <c r="B637" s="13" t="s">
        <v>288</v>
      </c>
      <c r="C637" s="14">
        <v>398</v>
      </c>
      <c r="D637" s="11">
        <v>7006330.3799999999</v>
      </c>
    </row>
    <row r="638" spans="1:4" x14ac:dyDescent="0.35">
      <c r="A638" s="13" t="s">
        <v>464</v>
      </c>
      <c r="B638" s="13" t="s">
        <v>291</v>
      </c>
      <c r="C638" s="14">
        <v>463</v>
      </c>
      <c r="D638" s="11">
        <v>1289498.54</v>
      </c>
    </row>
    <row r="639" spans="1:4" x14ac:dyDescent="0.35">
      <c r="A639" s="13" t="s">
        <v>463</v>
      </c>
      <c r="B639" s="13" t="s">
        <v>286</v>
      </c>
      <c r="C639" s="14">
        <v>26</v>
      </c>
      <c r="D639" s="11">
        <v>300950</v>
      </c>
    </row>
    <row r="640" spans="1:4" x14ac:dyDescent="0.35">
      <c r="A640" s="13" t="s">
        <v>462</v>
      </c>
      <c r="B640" s="13" t="s">
        <v>288</v>
      </c>
      <c r="C640" s="14">
        <v>113</v>
      </c>
      <c r="D640" s="11">
        <v>3016340</v>
      </c>
    </row>
    <row r="641" spans="1:4" x14ac:dyDescent="0.35">
      <c r="A641" s="13" t="s">
        <v>461</v>
      </c>
      <c r="B641" s="13" t="s">
        <v>286</v>
      </c>
      <c r="C641" s="14">
        <v>1</v>
      </c>
      <c r="D641" s="11">
        <v>10000</v>
      </c>
    </row>
    <row r="642" spans="1:4" x14ac:dyDescent="0.35">
      <c r="A642" s="13" t="s">
        <v>460</v>
      </c>
      <c r="B642" s="13" t="s">
        <v>291</v>
      </c>
      <c r="C642" s="14">
        <v>1239</v>
      </c>
      <c r="D642" s="11">
        <v>3626980.53</v>
      </c>
    </row>
    <row r="643" spans="1:4" x14ac:dyDescent="0.35">
      <c r="A643" s="13" t="s">
        <v>459</v>
      </c>
      <c r="B643" s="13" t="s">
        <v>288</v>
      </c>
      <c r="C643" s="14">
        <v>522</v>
      </c>
      <c r="D643" s="11">
        <v>7685592.8200000003</v>
      </c>
    </row>
    <row r="644" spans="1:4" x14ac:dyDescent="0.35">
      <c r="A644" s="13" t="s">
        <v>458</v>
      </c>
      <c r="B644" s="13" t="s">
        <v>291</v>
      </c>
      <c r="C644" s="14">
        <v>4159</v>
      </c>
      <c r="D644" s="11">
        <v>6509343.54</v>
      </c>
    </row>
    <row r="645" spans="1:4" x14ac:dyDescent="0.35">
      <c r="A645" s="13" t="s">
        <v>457</v>
      </c>
      <c r="B645" s="13" t="s">
        <v>291</v>
      </c>
      <c r="C645" s="14">
        <v>16</v>
      </c>
      <c r="D645" s="11">
        <v>65780</v>
      </c>
    </row>
    <row r="646" spans="1:4" x14ac:dyDescent="0.35">
      <c r="A646" s="13" t="s">
        <v>456</v>
      </c>
      <c r="B646" s="13" t="s">
        <v>286</v>
      </c>
      <c r="C646" s="14">
        <v>80</v>
      </c>
      <c r="D646" s="11">
        <v>28418963.870000001</v>
      </c>
    </row>
    <row r="647" spans="1:4" x14ac:dyDescent="0.35">
      <c r="A647" s="13" t="s">
        <v>455</v>
      </c>
      <c r="B647" s="13" t="s">
        <v>288</v>
      </c>
      <c r="C647" s="14">
        <v>450</v>
      </c>
      <c r="D647" s="11">
        <v>8418348.25</v>
      </c>
    </row>
    <row r="648" spans="1:4" x14ac:dyDescent="0.35">
      <c r="A648" s="13" t="s">
        <v>454</v>
      </c>
      <c r="B648" s="13" t="s">
        <v>288</v>
      </c>
      <c r="C648" s="14">
        <v>153</v>
      </c>
      <c r="D648" s="11">
        <v>1550482.99</v>
      </c>
    </row>
    <row r="649" spans="1:4" x14ac:dyDescent="0.35">
      <c r="A649" s="13" t="s">
        <v>453</v>
      </c>
      <c r="B649" s="13" t="s">
        <v>291</v>
      </c>
      <c r="C649" s="14">
        <v>98</v>
      </c>
      <c r="D649" s="11">
        <v>647032</v>
      </c>
    </row>
    <row r="650" spans="1:4" x14ac:dyDescent="0.35">
      <c r="A650" s="13" t="s">
        <v>452</v>
      </c>
      <c r="B650" s="13" t="s">
        <v>288</v>
      </c>
      <c r="C650" s="14">
        <v>457</v>
      </c>
      <c r="D650" s="11">
        <v>4627131.75</v>
      </c>
    </row>
    <row r="651" spans="1:4" x14ac:dyDescent="0.35">
      <c r="A651" s="13" t="s">
        <v>451</v>
      </c>
      <c r="B651" s="13" t="s">
        <v>291</v>
      </c>
      <c r="C651" s="14">
        <v>3550</v>
      </c>
      <c r="D651" s="11">
        <v>5340596.09</v>
      </c>
    </row>
    <row r="652" spans="1:4" x14ac:dyDescent="0.35">
      <c r="A652" s="13" t="s">
        <v>450</v>
      </c>
      <c r="B652" s="13" t="s">
        <v>286</v>
      </c>
      <c r="C652" s="14">
        <v>1</v>
      </c>
      <c r="D652" s="11">
        <v>10000</v>
      </c>
    </row>
    <row r="653" spans="1:4" x14ac:dyDescent="0.35">
      <c r="A653" s="13" t="s">
        <v>449</v>
      </c>
      <c r="B653" s="13" t="s">
        <v>288</v>
      </c>
      <c r="C653" s="14">
        <v>291</v>
      </c>
      <c r="D653" s="11">
        <v>6120735.75</v>
      </c>
    </row>
    <row r="654" spans="1:4" x14ac:dyDescent="0.35">
      <c r="A654" s="13" t="s">
        <v>448</v>
      </c>
      <c r="B654" s="13" t="s">
        <v>291</v>
      </c>
      <c r="C654" s="14">
        <v>2349</v>
      </c>
      <c r="D654" s="11">
        <v>4373707.34</v>
      </c>
    </row>
    <row r="655" spans="1:4" x14ac:dyDescent="0.35">
      <c r="A655" s="13" t="s">
        <v>447</v>
      </c>
      <c r="B655" s="13" t="s">
        <v>286</v>
      </c>
      <c r="C655" s="14">
        <v>40</v>
      </c>
      <c r="D655" s="11">
        <v>76808</v>
      </c>
    </row>
    <row r="656" spans="1:4" x14ac:dyDescent="0.35">
      <c r="A656" s="13" t="s">
        <v>446</v>
      </c>
      <c r="B656" s="13" t="s">
        <v>286</v>
      </c>
      <c r="C656" s="14">
        <v>36</v>
      </c>
      <c r="D656" s="11">
        <v>421623</v>
      </c>
    </row>
    <row r="657" spans="1:4" x14ac:dyDescent="0.35">
      <c r="A657" s="13" t="s">
        <v>445</v>
      </c>
      <c r="B657" s="13" t="s">
        <v>288</v>
      </c>
      <c r="C657" s="14">
        <v>50</v>
      </c>
      <c r="D657" s="11">
        <v>900742</v>
      </c>
    </row>
    <row r="658" spans="1:4" x14ac:dyDescent="0.35">
      <c r="A658" s="13" t="s">
        <v>444</v>
      </c>
      <c r="B658" s="13" t="s">
        <v>291</v>
      </c>
      <c r="C658" s="14">
        <v>3994</v>
      </c>
      <c r="D658" s="11">
        <v>6530196.6399999997</v>
      </c>
    </row>
    <row r="659" spans="1:4" x14ac:dyDescent="0.35">
      <c r="A659" s="13" t="s">
        <v>443</v>
      </c>
      <c r="B659" s="13" t="s">
        <v>288</v>
      </c>
      <c r="C659" s="14">
        <v>146</v>
      </c>
      <c r="D659" s="11">
        <v>2752170.35</v>
      </c>
    </row>
    <row r="660" spans="1:4" x14ac:dyDescent="0.35">
      <c r="A660" s="13" t="s">
        <v>442</v>
      </c>
      <c r="B660" s="13" t="s">
        <v>291</v>
      </c>
      <c r="C660" s="14">
        <v>2213</v>
      </c>
      <c r="D660" s="11">
        <v>6151466.2800000003</v>
      </c>
    </row>
    <row r="661" spans="1:4" x14ac:dyDescent="0.35">
      <c r="A661" s="13" t="s">
        <v>441</v>
      </c>
      <c r="B661" s="13" t="s">
        <v>286</v>
      </c>
      <c r="C661" s="14">
        <v>118</v>
      </c>
      <c r="D661" s="11">
        <v>31963698.170000002</v>
      </c>
    </row>
    <row r="662" spans="1:4" x14ac:dyDescent="0.35">
      <c r="A662" s="13" t="s">
        <v>440</v>
      </c>
      <c r="B662" s="13" t="s">
        <v>288</v>
      </c>
      <c r="C662" s="14">
        <v>364</v>
      </c>
      <c r="D662" s="11">
        <v>12520644</v>
      </c>
    </row>
    <row r="663" spans="1:4" x14ac:dyDescent="0.35">
      <c r="A663" s="13" t="s">
        <v>439</v>
      </c>
      <c r="B663" s="13" t="s">
        <v>286</v>
      </c>
      <c r="C663" s="14">
        <v>13</v>
      </c>
      <c r="D663" s="11">
        <v>32821</v>
      </c>
    </row>
    <row r="664" spans="1:4" x14ac:dyDescent="0.35">
      <c r="A664" s="13" t="s">
        <v>438</v>
      </c>
      <c r="B664" s="13" t="s">
        <v>291</v>
      </c>
      <c r="C664" s="14">
        <v>3088</v>
      </c>
      <c r="D664" s="11">
        <v>4682967.6399999997</v>
      </c>
    </row>
    <row r="665" spans="1:4" x14ac:dyDescent="0.35">
      <c r="A665" s="13" t="s">
        <v>437</v>
      </c>
      <c r="B665" s="13" t="s">
        <v>288</v>
      </c>
      <c r="C665" s="14">
        <v>551</v>
      </c>
      <c r="D665" s="11">
        <v>8871314</v>
      </c>
    </row>
    <row r="666" spans="1:4" x14ac:dyDescent="0.35">
      <c r="A666" s="13" t="s">
        <v>436</v>
      </c>
      <c r="B666" s="13" t="s">
        <v>288</v>
      </c>
      <c r="C666" s="14">
        <v>96</v>
      </c>
      <c r="D666" s="11">
        <v>5563061</v>
      </c>
    </row>
    <row r="667" spans="1:4" x14ac:dyDescent="0.35">
      <c r="A667" s="13" t="s">
        <v>435</v>
      </c>
      <c r="B667" s="13" t="s">
        <v>291</v>
      </c>
      <c r="C667" s="14">
        <v>1121</v>
      </c>
      <c r="D667" s="11">
        <v>2220898.19</v>
      </c>
    </row>
    <row r="668" spans="1:4" x14ac:dyDescent="0.35">
      <c r="A668" s="13" t="s">
        <v>434</v>
      </c>
      <c r="B668" s="13" t="s">
        <v>286</v>
      </c>
      <c r="C668" s="14">
        <v>13</v>
      </c>
      <c r="D668" s="11">
        <v>10509</v>
      </c>
    </row>
    <row r="669" spans="1:4" x14ac:dyDescent="0.35">
      <c r="A669" s="13" t="s">
        <v>433</v>
      </c>
      <c r="B669" s="13" t="s">
        <v>288</v>
      </c>
      <c r="C669" s="14">
        <v>428</v>
      </c>
      <c r="D669" s="11">
        <v>8035549.75</v>
      </c>
    </row>
    <row r="670" spans="1:4" x14ac:dyDescent="0.35">
      <c r="A670" s="13" t="s">
        <v>432</v>
      </c>
      <c r="B670" s="13" t="s">
        <v>286</v>
      </c>
      <c r="C670" s="14">
        <v>34</v>
      </c>
      <c r="D670" s="11">
        <v>49532.52</v>
      </c>
    </row>
    <row r="671" spans="1:4" x14ac:dyDescent="0.35">
      <c r="A671" s="13" t="s">
        <v>431</v>
      </c>
      <c r="B671" s="13" t="s">
        <v>291</v>
      </c>
      <c r="C671" s="14">
        <v>1430</v>
      </c>
      <c r="D671" s="11">
        <v>2961286.98</v>
      </c>
    </row>
    <row r="672" spans="1:4" x14ac:dyDescent="0.35">
      <c r="A672" s="13" t="s">
        <v>430</v>
      </c>
      <c r="B672" s="13" t="s">
        <v>288</v>
      </c>
      <c r="C672" s="14">
        <v>317</v>
      </c>
      <c r="D672" s="11">
        <v>4521147.96</v>
      </c>
    </row>
    <row r="673" spans="1:4" x14ac:dyDescent="0.35">
      <c r="A673" s="13" t="s">
        <v>429</v>
      </c>
      <c r="B673" s="13" t="s">
        <v>291</v>
      </c>
      <c r="C673" s="14">
        <v>32</v>
      </c>
      <c r="D673" s="11">
        <v>108700</v>
      </c>
    </row>
    <row r="674" spans="1:4" x14ac:dyDescent="0.35">
      <c r="A674" s="13" t="s">
        <v>428</v>
      </c>
      <c r="B674" s="13" t="s">
        <v>286</v>
      </c>
      <c r="C674" s="14">
        <v>47</v>
      </c>
      <c r="D674" s="11">
        <v>15674163.58</v>
      </c>
    </row>
    <row r="675" spans="1:4" x14ac:dyDescent="0.35">
      <c r="A675" s="13" t="s">
        <v>427</v>
      </c>
      <c r="B675" s="13" t="s">
        <v>288</v>
      </c>
      <c r="C675" s="14">
        <v>419</v>
      </c>
      <c r="D675" s="11">
        <v>5339671.25</v>
      </c>
    </row>
    <row r="676" spans="1:4" x14ac:dyDescent="0.35">
      <c r="A676" s="13" t="s">
        <v>426</v>
      </c>
      <c r="B676" s="13" t="s">
        <v>286</v>
      </c>
      <c r="C676" s="14">
        <v>14</v>
      </c>
      <c r="D676" s="11">
        <v>547320</v>
      </c>
    </row>
    <row r="677" spans="1:4" x14ac:dyDescent="0.35">
      <c r="A677" s="13" t="s">
        <v>425</v>
      </c>
      <c r="B677" s="13" t="s">
        <v>291</v>
      </c>
      <c r="C677" s="14">
        <v>567</v>
      </c>
      <c r="D677" s="11">
        <v>1704530.15</v>
      </c>
    </row>
    <row r="678" spans="1:4" x14ac:dyDescent="0.35">
      <c r="A678" s="13" t="s">
        <v>424</v>
      </c>
      <c r="B678" s="13" t="s">
        <v>288</v>
      </c>
      <c r="C678" s="14">
        <v>158</v>
      </c>
      <c r="D678" s="11">
        <v>2018428.55</v>
      </c>
    </row>
    <row r="679" spans="1:4" x14ac:dyDescent="0.35">
      <c r="A679" s="13" t="s">
        <v>423</v>
      </c>
      <c r="B679" s="13" t="s">
        <v>291</v>
      </c>
      <c r="C679" s="14">
        <v>3491</v>
      </c>
      <c r="D679" s="11">
        <v>5802836.2999999998</v>
      </c>
    </row>
    <row r="680" spans="1:4" x14ac:dyDescent="0.35">
      <c r="A680" s="13" t="s">
        <v>422</v>
      </c>
      <c r="B680" s="13" t="s">
        <v>288</v>
      </c>
      <c r="C680" s="14">
        <v>271</v>
      </c>
      <c r="D680" s="11">
        <v>1519775.83</v>
      </c>
    </row>
    <row r="681" spans="1:4" x14ac:dyDescent="0.35">
      <c r="A681" s="13" t="s">
        <v>421</v>
      </c>
      <c r="B681" s="13" t="s">
        <v>286</v>
      </c>
      <c r="C681" s="14">
        <v>6</v>
      </c>
      <c r="D681" s="11">
        <v>45100</v>
      </c>
    </row>
    <row r="682" spans="1:4" x14ac:dyDescent="0.35">
      <c r="A682" s="13" t="s">
        <v>420</v>
      </c>
      <c r="B682" s="13" t="s">
        <v>286</v>
      </c>
      <c r="C682" s="14">
        <v>14</v>
      </c>
      <c r="D682" s="11">
        <v>7805</v>
      </c>
    </row>
    <row r="683" spans="1:4" x14ac:dyDescent="0.35">
      <c r="A683" s="13" t="s">
        <v>419</v>
      </c>
      <c r="B683" s="13" t="s">
        <v>288</v>
      </c>
      <c r="C683" s="14">
        <v>234</v>
      </c>
      <c r="D683" s="11">
        <v>2777146.7</v>
      </c>
    </row>
    <row r="684" spans="1:4" x14ac:dyDescent="0.35">
      <c r="A684" s="13" t="s">
        <v>418</v>
      </c>
      <c r="B684" s="13" t="s">
        <v>291</v>
      </c>
      <c r="C684" s="14">
        <v>2582</v>
      </c>
      <c r="D684" s="11">
        <v>4548434.62</v>
      </c>
    </row>
    <row r="685" spans="1:4" x14ac:dyDescent="0.35">
      <c r="A685" s="13" t="s">
        <v>417</v>
      </c>
      <c r="B685" s="13" t="s">
        <v>286</v>
      </c>
      <c r="C685" s="14">
        <v>15</v>
      </c>
      <c r="D685" s="11">
        <v>44160</v>
      </c>
    </row>
    <row r="686" spans="1:4" x14ac:dyDescent="0.35">
      <c r="A686" s="13" t="s">
        <v>416</v>
      </c>
      <c r="B686" s="13" t="s">
        <v>288</v>
      </c>
      <c r="C686" s="14">
        <v>367</v>
      </c>
      <c r="D686" s="11">
        <v>9112638.2599999998</v>
      </c>
    </row>
    <row r="687" spans="1:4" x14ac:dyDescent="0.35">
      <c r="A687" s="13" t="s">
        <v>415</v>
      </c>
      <c r="B687" s="13" t="s">
        <v>288</v>
      </c>
      <c r="C687" s="14">
        <v>67</v>
      </c>
      <c r="D687" s="11">
        <v>385560</v>
      </c>
    </row>
    <row r="688" spans="1:4" x14ac:dyDescent="0.35">
      <c r="A688" s="13" t="s">
        <v>414</v>
      </c>
      <c r="B688" s="13" t="s">
        <v>286</v>
      </c>
      <c r="C688" s="14">
        <v>13</v>
      </c>
      <c r="D688" s="11">
        <v>22595</v>
      </c>
    </row>
    <row r="689" spans="1:4" x14ac:dyDescent="0.35">
      <c r="A689" s="13" t="s">
        <v>413</v>
      </c>
      <c r="B689" s="13" t="s">
        <v>291</v>
      </c>
      <c r="C689" s="14">
        <v>1258</v>
      </c>
      <c r="D689" s="11">
        <v>2148972.4</v>
      </c>
    </row>
    <row r="690" spans="1:4" x14ac:dyDescent="0.35">
      <c r="A690" s="13" t="s">
        <v>412</v>
      </c>
      <c r="B690" s="13" t="s">
        <v>288</v>
      </c>
      <c r="C690" s="14">
        <v>487</v>
      </c>
      <c r="D690" s="11">
        <v>7522389.5</v>
      </c>
    </row>
    <row r="691" spans="1:4" x14ac:dyDescent="0.35">
      <c r="A691" s="13" t="s">
        <v>411</v>
      </c>
      <c r="B691" s="13" t="s">
        <v>286</v>
      </c>
      <c r="C691" s="14">
        <v>12</v>
      </c>
      <c r="D691" s="11">
        <v>870351</v>
      </c>
    </row>
    <row r="692" spans="1:4" x14ac:dyDescent="0.35">
      <c r="A692" s="13" t="s">
        <v>410</v>
      </c>
      <c r="B692" s="13" t="s">
        <v>286</v>
      </c>
      <c r="C692" s="14">
        <v>30</v>
      </c>
      <c r="D692" s="11">
        <v>2643379.5499999998</v>
      </c>
    </row>
    <row r="693" spans="1:4" x14ac:dyDescent="0.35">
      <c r="A693" s="13" t="s">
        <v>409</v>
      </c>
      <c r="B693" s="13" t="s">
        <v>291</v>
      </c>
      <c r="C693" s="14">
        <v>256</v>
      </c>
      <c r="D693" s="11">
        <v>992326.07</v>
      </c>
    </row>
    <row r="694" spans="1:4" x14ac:dyDescent="0.35">
      <c r="A694" s="13" t="s">
        <v>408</v>
      </c>
      <c r="B694" s="13" t="s">
        <v>286</v>
      </c>
      <c r="C694" s="14">
        <v>34</v>
      </c>
      <c r="D694" s="11">
        <v>94463</v>
      </c>
    </row>
    <row r="695" spans="1:4" x14ac:dyDescent="0.35">
      <c r="A695" s="13" t="s">
        <v>407</v>
      </c>
      <c r="B695" s="13" t="s">
        <v>288</v>
      </c>
      <c r="C695" s="14">
        <v>430</v>
      </c>
      <c r="D695" s="11">
        <v>4639191.88</v>
      </c>
    </row>
    <row r="696" spans="1:4" x14ac:dyDescent="0.35">
      <c r="A696" s="13" t="s">
        <v>406</v>
      </c>
      <c r="B696" s="13" t="s">
        <v>291</v>
      </c>
      <c r="C696" s="14">
        <v>3318</v>
      </c>
      <c r="D696" s="11">
        <v>5009148.8099999996</v>
      </c>
    </row>
    <row r="697" spans="1:4" x14ac:dyDescent="0.35">
      <c r="A697" s="13" t="s">
        <v>405</v>
      </c>
      <c r="B697" s="13" t="s">
        <v>288</v>
      </c>
      <c r="C697" s="14">
        <v>345</v>
      </c>
      <c r="D697" s="11">
        <v>4435677.5</v>
      </c>
    </row>
    <row r="698" spans="1:4" x14ac:dyDescent="0.35">
      <c r="A698" s="13" t="s">
        <v>404</v>
      </c>
      <c r="B698" s="13" t="s">
        <v>286</v>
      </c>
      <c r="C698" s="14">
        <v>4</v>
      </c>
      <c r="D698" s="11">
        <v>64533</v>
      </c>
    </row>
    <row r="699" spans="1:4" x14ac:dyDescent="0.35">
      <c r="A699" s="13" t="s">
        <v>403</v>
      </c>
      <c r="B699" s="13" t="s">
        <v>291</v>
      </c>
      <c r="C699" s="14">
        <v>4239</v>
      </c>
      <c r="D699" s="11">
        <v>5965241.9900000002</v>
      </c>
    </row>
    <row r="700" spans="1:4" x14ac:dyDescent="0.35">
      <c r="A700" s="13" t="s">
        <v>402</v>
      </c>
      <c r="B700" s="13" t="s">
        <v>286</v>
      </c>
      <c r="C700" s="14">
        <v>17</v>
      </c>
      <c r="D700" s="11">
        <v>555999.91</v>
      </c>
    </row>
    <row r="701" spans="1:4" x14ac:dyDescent="0.35">
      <c r="A701" s="13" t="s">
        <v>401</v>
      </c>
      <c r="B701" s="13" t="s">
        <v>288</v>
      </c>
      <c r="C701" s="14">
        <v>379</v>
      </c>
      <c r="D701" s="11">
        <v>3819707.19</v>
      </c>
    </row>
    <row r="702" spans="1:4" x14ac:dyDescent="0.35">
      <c r="A702" s="13" t="s">
        <v>400</v>
      </c>
      <c r="B702" s="13" t="s">
        <v>291</v>
      </c>
      <c r="C702" s="14">
        <v>2529</v>
      </c>
      <c r="D702" s="11">
        <v>6542212.2300000004</v>
      </c>
    </row>
    <row r="703" spans="1:4" x14ac:dyDescent="0.35">
      <c r="A703" s="13" t="s">
        <v>399</v>
      </c>
      <c r="B703" s="13" t="s">
        <v>288</v>
      </c>
      <c r="C703" s="14">
        <v>177</v>
      </c>
      <c r="D703" s="11">
        <v>1623942</v>
      </c>
    </row>
    <row r="704" spans="1:4" x14ac:dyDescent="0.35">
      <c r="A704" s="13" t="s">
        <v>398</v>
      </c>
      <c r="B704" s="13" t="s">
        <v>291</v>
      </c>
      <c r="C704" s="14">
        <v>3297</v>
      </c>
      <c r="D704" s="11">
        <v>5442324.79</v>
      </c>
    </row>
    <row r="705" spans="1:4" x14ac:dyDescent="0.35">
      <c r="A705" s="13" t="s">
        <v>397</v>
      </c>
      <c r="B705" s="13" t="s">
        <v>286</v>
      </c>
      <c r="C705" s="14">
        <v>9</v>
      </c>
      <c r="D705" s="11">
        <v>34575014</v>
      </c>
    </row>
    <row r="706" spans="1:4" x14ac:dyDescent="0.35">
      <c r="A706" s="13" t="s">
        <v>396</v>
      </c>
      <c r="B706" s="13" t="s">
        <v>288</v>
      </c>
      <c r="C706" s="14">
        <v>57</v>
      </c>
      <c r="D706" s="11">
        <v>260063</v>
      </c>
    </row>
    <row r="707" spans="1:4" x14ac:dyDescent="0.35">
      <c r="A707" s="13" t="s">
        <v>395</v>
      </c>
      <c r="B707" s="13" t="s">
        <v>291</v>
      </c>
      <c r="C707" s="14">
        <v>1227</v>
      </c>
      <c r="D707" s="11">
        <v>30052594.719999999</v>
      </c>
    </row>
    <row r="708" spans="1:4" x14ac:dyDescent="0.35">
      <c r="A708" s="13" t="s">
        <v>394</v>
      </c>
      <c r="B708" s="13" t="s">
        <v>286</v>
      </c>
      <c r="C708" s="14">
        <v>4</v>
      </c>
      <c r="D708" s="11">
        <v>35110</v>
      </c>
    </row>
    <row r="709" spans="1:4" x14ac:dyDescent="0.35">
      <c r="A709" s="13" t="s">
        <v>393</v>
      </c>
      <c r="B709" s="13" t="s">
        <v>288</v>
      </c>
      <c r="C709" s="14">
        <v>343</v>
      </c>
      <c r="D709" s="11">
        <v>4300915.17</v>
      </c>
    </row>
    <row r="710" spans="1:4" x14ac:dyDescent="0.35">
      <c r="A710" s="13" t="s">
        <v>392</v>
      </c>
      <c r="B710" s="13" t="s">
        <v>291</v>
      </c>
      <c r="C710" s="14">
        <v>3935</v>
      </c>
      <c r="D710" s="11">
        <v>13782266.539999999</v>
      </c>
    </row>
    <row r="711" spans="1:4" x14ac:dyDescent="0.35">
      <c r="A711" s="13" t="s">
        <v>391</v>
      </c>
      <c r="B711" s="13" t="s">
        <v>286</v>
      </c>
      <c r="C711" s="14">
        <v>11</v>
      </c>
      <c r="D711" s="11">
        <v>55485</v>
      </c>
    </row>
    <row r="712" spans="1:4" x14ac:dyDescent="0.35">
      <c r="A712" s="13" t="s">
        <v>390</v>
      </c>
      <c r="B712" s="13" t="s">
        <v>288</v>
      </c>
      <c r="C712" s="14">
        <v>514</v>
      </c>
      <c r="D712" s="11">
        <v>5232847.3099999996</v>
      </c>
    </row>
    <row r="713" spans="1:4" x14ac:dyDescent="0.35">
      <c r="A713" s="13" t="s">
        <v>389</v>
      </c>
      <c r="B713" s="13" t="s">
        <v>286</v>
      </c>
      <c r="C713" s="14">
        <v>42</v>
      </c>
      <c r="D713" s="11">
        <v>2685000.35</v>
      </c>
    </row>
    <row r="714" spans="1:4" x14ac:dyDescent="0.35">
      <c r="A714" s="13" t="s">
        <v>388</v>
      </c>
      <c r="B714" s="13" t="s">
        <v>288</v>
      </c>
      <c r="C714" s="14">
        <v>211</v>
      </c>
      <c r="D714" s="11">
        <v>1959830.97</v>
      </c>
    </row>
    <row r="715" spans="1:4" x14ac:dyDescent="0.35">
      <c r="A715" s="13" t="s">
        <v>387</v>
      </c>
      <c r="B715" s="13" t="s">
        <v>286</v>
      </c>
      <c r="C715" s="14">
        <v>1</v>
      </c>
      <c r="D715" s="11">
        <v>5000</v>
      </c>
    </row>
    <row r="716" spans="1:4" x14ac:dyDescent="0.35">
      <c r="A716" s="13" t="s">
        <v>386</v>
      </c>
      <c r="B716" s="13" t="s">
        <v>291</v>
      </c>
      <c r="C716" s="14">
        <v>3130</v>
      </c>
      <c r="D716" s="11">
        <v>6069173.6600000001</v>
      </c>
    </row>
    <row r="717" spans="1:4" x14ac:dyDescent="0.35">
      <c r="A717" s="13" t="s">
        <v>385</v>
      </c>
      <c r="B717" s="13" t="s">
        <v>288</v>
      </c>
      <c r="C717" s="14">
        <v>365</v>
      </c>
      <c r="D717" s="11">
        <v>6917924</v>
      </c>
    </row>
    <row r="718" spans="1:4" x14ac:dyDescent="0.35">
      <c r="A718" s="13" t="s">
        <v>384</v>
      </c>
      <c r="B718" s="13" t="s">
        <v>286</v>
      </c>
      <c r="C718" s="14">
        <v>22</v>
      </c>
      <c r="D718" s="11">
        <v>559411</v>
      </c>
    </row>
    <row r="719" spans="1:4" x14ac:dyDescent="0.35">
      <c r="A719" s="13" t="s">
        <v>383</v>
      </c>
      <c r="B719" s="13" t="s">
        <v>288</v>
      </c>
      <c r="C719" s="14">
        <v>310</v>
      </c>
      <c r="D719" s="11">
        <v>3577836.86</v>
      </c>
    </row>
    <row r="720" spans="1:4" x14ac:dyDescent="0.35">
      <c r="A720" s="13" t="s">
        <v>382</v>
      </c>
      <c r="B720" s="13" t="s">
        <v>291</v>
      </c>
      <c r="C720" s="14">
        <v>2060</v>
      </c>
      <c r="D720" s="11">
        <v>2808872.55</v>
      </c>
    </row>
    <row r="721" spans="1:4" x14ac:dyDescent="0.35">
      <c r="A721" s="13" t="s">
        <v>381</v>
      </c>
      <c r="B721" s="13" t="s">
        <v>286</v>
      </c>
      <c r="C721" s="14">
        <v>6</v>
      </c>
      <c r="D721" s="11">
        <v>36402</v>
      </c>
    </row>
    <row r="722" spans="1:4" x14ac:dyDescent="0.35">
      <c r="A722" s="13" t="s">
        <v>380</v>
      </c>
      <c r="B722" s="13" t="s">
        <v>286</v>
      </c>
      <c r="C722" s="14">
        <v>87</v>
      </c>
      <c r="D722" s="11">
        <v>23143810.710000001</v>
      </c>
    </row>
    <row r="723" spans="1:4" x14ac:dyDescent="0.35">
      <c r="A723" s="13" t="s">
        <v>379</v>
      </c>
      <c r="B723" s="13" t="s">
        <v>286</v>
      </c>
      <c r="C723" s="14">
        <v>28</v>
      </c>
      <c r="D723" s="11">
        <v>1425940.35</v>
      </c>
    </row>
    <row r="724" spans="1:4" x14ac:dyDescent="0.35">
      <c r="A724" s="13" t="s">
        <v>378</v>
      </c>
      <c r="B724" s="13" t="s">
        <v>288</v>
      </c>
      <c r="C724" s="14">
        <v>164</v>
      </c>
      <c r="D724" s="11">
        <v>1660545.25</v>
      </c>
    </row>
    <row r="725" spans="1:4" x14ac:dyDescent="0.35">
      <c r="A725" s="13" t="s">
        <v>377</v>
      </c>
      <c r="B725" s="13" t="s">
        <v>291</v>
      </c>
      <c r="C725" s="14">
        <v>756</v>
      </c>
      <c r="D725" s="11">
        <v>1658300.66</v>
      </c>
    </row>
    <row r="726" spans="1:4" x14ac:dyDescent="0.35">
      <c r="A726" s="13" t="s">
        <v>376</v>
      </c>
      <c r="B726" s="13" t="s">
        <v>288</v>
      </c>
      <c r="C726" s="14">
        <v>355</v>
      </c>
      <c r="D726" s="11">
        <v>7812428.29</v>
      </c>
    </row>
    <row r="727" spans="1:4" x14ac:dyDescent="0.35">
      <c r="A727" s="13" t="s">
        <v>375</v>
      </c>
      <c r="B727" s="13" t="s">
        <v>291</v>
      </c>
      <c r="C727" s="14">
        <v>3716</v>
      </c>
      <c r="D727" s="11">
        <v>5252715.55</v>
      </c>
    </row>
    <row r="728" spans="1:4" x14ac:dyDescent="0.35">
      <c r="A728" s="13" t="s">
        <v>374</v>
      </c>
      <c r="B728" s="13" t="s">
        <v>286</v>
      </c>
      <c r="C728" s="14">
        <v>8</v>
      </c>
      <c r="D728" s="11">
        <v>22450</v>
      </c>
    </row>
    <row r="729" spans="1:4" x14ac:dyDescent="0.35">
      <c r="A729" s="13" t="s">
        <v>373</v>
      </c>
      <c r="B729" s="13" t="s">
        <v>288</v>
      </c>
      <c r="C729" s="14">
        <v>494</v>
      </c>
      <c r="D729" s="11">
        <v>2882007.01</v>
      </c>
    </row>
    <row r="730" spans="1:4" x14ac:dyDescent="0.35">
      <c r="A730" s="13" t="s">
        <v>372</v>
      </c>
      <c r="B730" s="13" t="s">
        <v>291</v>
      </c>
      <c r="C730" s="14">
        <v>18</v>
      </c>
      <c r="D730" s="11">
        <v>668341.14</v>
      </c>
    </row>
    <row r="731" spans="1:4" x14ac:dyDescent="0.35">
      <c r="A731" s="13" t="s">
        <v>371</v>
      </c>
      <c r="B731" s="13" t="s">
        <v>286</v>
      </c>
      <c r="C731" s="14">
        <v>3</v>
      </c>
      <c r="D731" s="11">
        <v>50001</v>
      </c>
    </row>
    <row r="732" spans="1:4" x14ac:dyDescent="0.35">
      <c r="A732" s="13" t="s">
        <v>370</v>
      </c>
      <c r="B732" s="13" t="s">
        <v>291</v>
      </c>
      <c r="C732" s="14">
        <v>2754</v>
      </c>
      <c r="D732" s="11">
        <v>4625008.47</v>
      </c>
    </row>
    <row r="733" spans="1:4" x14ac:dyDescent="0.35">
      <c r="A733" s="13" t="s">
        <v>369</v>
      </c>
      <c r="B733" s="13" t="s">
        <v>288</v>
      </c>
      <c r="C733" s="14">
        <v>392</v>
      </c>
      <c r="D733" s="11">
        <v>6422197</v>
      </c>
    </row>
    <row r="734" spans="1:4" x14ac:dyDescent="0.35">
      <c r="A734" s="13" t="s">
        <v>368</v>
      </c>
      <c r="B734" s="13" t="s">
        <v>286</v>
      </c>
      <c r="C734" s="14">
        <v>7</v>
      </c>
      <c r="D734" s="11">
        <v>409285</v>
      </c>
    </row>
    <row r="735" spans="1:4" x14ac:dyDescent="0.35">
      <c r="A735" s="13" t="s">
        <v>367</v>
      </c>
      <c r="B735" s="13" t="s">
        <v>288</v>
      </c>
      <c r="C735" s="14">
        <v>366</v>
      </c>
      <c r="D735" s="11">
        <v>5449915.75</v>
      </c>
    </row>
    <row r="736" spans="1:4" x14ac:dyDescent="0.35">
      <c r="A736" s="13" t="s">
        <v>366</v>
      </c>
      <c r="B736" s="13" t="s">
        <v>291</v>
      </c>
      <c r="C736" s="14">
        <v>3281</v>
      </c>
      <c r="D736" s="11">
        <v>5298486.09</v>
      </c>
    </row>
    <row r="737" spans="1:4" x14ac:dyDescent="0.35">
      <c r="A737" s="13" t="s">
        <v>365</v>
      </c>
      <c r="B737" s="13" t="s">
        <v>291</v>
      </c>
      <c r="C737" s="14">
        <v>1478</v>
      </c>
      <c r="D737" s="11">
        <v>2530208.46</v>
      </c>
    </row>
    <row r="738" spans="1:4" x14ac:dyDescent="0.35">
      <c r="A738" s="13" t="s">
        <v>364</v>
      </c>
      <c r="B738" s="13" t="s">
        <v>288</v>
      </c>
      <c r="C738" s="14">
        <v>358</v>
      </c>
      <c r="D738" s="11">
        <v>3663256.25</v>
      </c>
    </row>
    <row r="739" spans="1:4" x14ac:dyDescent="0.35">
      <c r="A739" s="13" t="s">
        <v>363</v>
      </c>
      <c r="B739" s="13" t="s">
        <v>286</v>
      </c>
      <c r="C739" s="14">
        <v>32</v>
      </c>
      <c r="D739" s="11">
        <v>373021</v>
      </c>
    </row>
    <row r="740" spans="1:4" x14ac:dyDescent="0.35">
      <c r="A740" s="13" t="s">
        <v>362</v>
      </c>
      <c r="B740" s="13" t="s">
        <v>286</v>
      </c>
      <c r="C740" s="14">
        <v>10</v>
      </c>
      <c r="D740" s="11">
        <v>668209.1</v>
      </c>
    </row>
    <row r="741" spans="1:4" x14ac:dyDescent="0.35">
      <c r="A741" s="13" t="s">
        <v>361</v>
      </c>
      <c r="B741" s="13" t="s">
        <v>288</v>
      </c>
      <c r="C741" s="14">
        <v>221</v>
      </c>
      <c r="D741" s="11">
        <v>2019316.84</v>
      </c>
    </row>
    <row r="742" spans="1:4" x14ac:dyDescent="0.35">
      <c r="A742" s="13" t="s">
        <v>360</v>
      </c>
      <c r="B742" s="13" t="s">
        <v>291</v>
      </c>
      <c r="C742" s="14">
        <v>2440</v>
      </c>
      <c r="D742" s="11">
        <v>3659125.87</v>
      </c>
    </row>
    <row r="743" spans="1:4" x14ac:dyDescent="0.35">
      <c r="A743" s="13" t="s">
        <v>359</v>
      </c>
      <c r="B743" s="13" t="s">
        <v>286</v>
      </c>
      <c r="C743" s="14">
        <v>24</v>
      </c>
      <c r="D743" s="11">
        <v>224752.5</v>
      </c>
    </row>
    <row r="744" spans="1:4" x14ac:dyDescent="0.35">
      <c r="A744" s="13" t="s">
        <v>358</v>
      </c>
      <c r="B744" s="13" t="s">
        <v>288</v>
      </c>
      <c r="C744" s="14">
        <v>153</v>
      </c>
      <c r="D744" s="11">
        <v>1008414</v>
      </c>
    </row>
    <row r="745" spans="1:4" x14ac:dyDescent="0.35">
      <c r="A745" s="13" t="s">
        <v>357</v>
      </c>
      <c r="B745" s="13" t="s">
        <v>286</v>
      </c>
      <c r="C745" s="14">
        <v>113</v>
      </c>
      <c r="D745" s="11">
        <v>26087158.579999998</v>
      </c>
    </row>
    <row r="746" spans="1:4" x14ac:dyDescent="0.35">
      <c r="A746" s="13" t="s">
        <v>356</v>
      </c>
      <c r="B746" s="13" t="s">
        <v>291</v>
      </c>
      <c r="C746" s="14">
        <v>435</v>
      </c>
      <c r="D746" s="11">
        <v>1147991</v>
      </c>
    </row>
    <row r="747" spans="1:4" x14ac:dyDescent="0.35">
      <c r="A747" s="13" t="s">
        <v>355</v>
      </c>
      <c r="B747" s="13" t="s">
        <v>286</v>
      </c>
      <c r="C747" s="14">
        <v>8</v>
      </c>
      <c r="D747" s="11">
        <v>20260</v>
      </c>
    </row>
    <row r="748" spans="1:4" x14ac:dyDescent="0.35">
      <c r="A748" s="13" t="s">
        <v>354</v>
      </c>
      <c r="B748" s="13" t="s">
        <v>286</v>
      </c>
      <c r="C748" s="14">
        <v>7</v>
      </c>
      <c r="D748" s="11">
        <v>14551</v>
      </c>
    </row>
    <row r="749" spans="1:4" x14ac:dyDescent="0.35">
      <c r="A749" s="13" t="s">
        <v>353</v>
      </c>
      <c r="B749" s="13" t="s">
        <v>288</v>
      </c>
      <c r="C749" s="14">
        <v>210</v>
      </c>
      <c r="D749" s="11">
        <v>3220269</v>
      </c>
    </row>
    <row r="750" spans="1:4" x14ac:dyDescent="0.35">
      <c r="A750" s="13" t="s">
        <v>352</v>
      </c>
      <c r="B750" s="13" t="s">
        <v>291</v>
      </c>
      <c r="C750" s="14">
        <v>1256</v>
      </c>
      <c r="D750" s="11">
        <v>3552318.07</v>
      </c>
    </row>
    <row r="751" spans="1:4" x14ac:dyDescent="0.35">
      <c r="A751" s="13" t="s">
        <v>351</v>
      </c>
      <c r="B751" s="13" t="s">
        <v>288</v>
      </c>
      <c r="C751" s="14">
        <v>464</v>
      </c>
      <c r="D751" s="11">
        <v>9494051.6099999994</v>
      </c>
    </row>
    <row r="752" spans="1:4" x14ac:dyDescent="0.35">
      <c r="A752" s="13" t="s">
        <v>350</v>
      </c>
      <c r="B752" s="13" t="s">
        <v>291</v>
      </c>
      <c r="C752" s="14">
        <v>3888</v>
      </c>
      <c r="D752" s="11">
        <v>6195992.9400000004</v>
      </c>
    </row>
    <row r="753" spans="1:4" x14ac:dyDescent="0.35">
      <c r="A753" s="13" t="s">
        <v>349</v>
      </c>
      <c r="B753" s="13" t="s">
        <v>288</v>
      </c>
      <c r="C753" s="14">
        <v>58</v>
      </c>
      <c r="D753" s="11">
        <v>1247021</v>
      </c>
    </row>
    <row r="754" spans="1:4" x14ac:dyDescent="0.35">
      <c r="A754" s="13" t="s">
        <v>348</v>
      </c>
      <c r="B754" s="13" t="s">
        <v>291</v>
      </c>
      <c r="C754" s="14">
        <v>3</v>
      </c>
      <c r="D754" s="11">
        <v>300</v>
      </c>
    </row>
    <row r="755" spans="1:4" x14ac:dyDescent="0.35">
      <c r="A755" s="13" t="s">
        <v>347</v>
      </c>
      <c r="B755" s="13" t="s">
        <v>286</v>
      </c>
      <c r="C755" s="14">
        <v>4</v>
      </c>
      <c r="D755" s="11">
        <v>50550</v>
      </c>
    </row>
    <row r="756" spans="1:4" x14ac:dyDescent="0.35">
      <c r="A756" s="13" t="s">
        <v>346</v>
      </c>
      <c r="B756" s="13" t="s">
        <v>288</v>
      </c>
      <c r="C756" s="14">
        <v>157</v>
      </c>
      <c r="D756" s="11">
        <v>1964540.5</v>
      </c>
    </row>
    <row r="757" spans="1:4" x14ac:dyDescent="0.35">
      <c r="A757" s="13" t="s">
        <v>345</v>
      </c>
      <c r="B757" s="13" t="s">
        <v>291</v>
      </c>
      <c r="C757" s="14">
        <v>71</v>
      </c>
      <c r="D757" s="11">
        <v>634544.67000000004</v>
      </c>
    </row>
    <row r="758" spans="1:4" x14ac:dyDescent="0.35">
      <c r="A758" s="13" t="s">
        <v>344</v>
      </c>
      <c r="B758" s="13" t="s">
        <v>286</v>
      </c>
      <c r="C758" s="14">
        <v>28</v>
      </c>
      <c r="D758" s="11">
        <v>27269</v>
      </c>
    </row>
    <row r="759" spans="1:4" x14ac:dyDescent="0.35">
      <c r="A759" s="13" t="s">
        <v>343</v>
      </c>
      <c r="B759" s="13" t="s">
        <v>288</v>
      </c>
      <c r="C759" s="14">
        <v>489</v>
      </c>
      <c r="D759" s="11">
        <v>6787090.6100000003</v>
      </c>
    </row>
    <row r="760" spans="1:4" x14ac:dyDescent="0.35">
      <c r="A760" s="13" t="s">
        <v>342</v>
      </c>
      <c r="B760" s="13" t="s">
        <v>291</v>
      </c>
      <c r="C760" s="14">
        <v>3452</v>
      </c>
      <c r="D760" s="11">
        <v>5744115.8600000003</v>
      </c>
    </row>
    <row r="761" spans="1:4" x14ac:dyDescent="0.35">
      <c r="A761" s="13" t="s">
        <v>341</v>
      </c>
      <c r="B761" s="13" t="s">
        <v>288</v>
      </c>
      <c r="C761" s="14">
        <v>50</v>
      </c>
      <c r="D761" s="11">
        <v>308715</v>
      </c>
    </row>
    <row r="762" spans="1:4" x14ac:dyDescent="0.35">
      <c r="A762" s="13" t="s">
        <v>340</v>
      </c>
      <c r="B762" s="13" t="s">
        <v>291</v>
      </c>
      <c r="C762" s="14">
        <v>1268</v>
      </c>
      <c r="D762" s="11">
        <v>2790399.79</v>
      </c>
    </row>
    <row r="763" spans="1:4" x14ac:dyDescent="0.35">
      <c r="A763" s="13" t="s">
        <v>339</v>
      </c>
      <c r="B763" s="13" t="s">
        <v>286</v>
      </c>
      <c r="C763" s="14">
        <v>5</v>
      </c>
      <c r="D763" s="11">
        <v>3621</v>
      </c>
    </row>
    <row r="764" spans="1:4" x14ac:dyDescent="0.35">
      <c r="A764" s="13" t="s">
        <v>338</v>
      </c>
      <c r="B764" s="13" t="s">
        <v>288</v>
      </c>
      <c r="C764" s="14">
        <v>339</v>
      </c>
      <c r="D764" s="11">
        <v>5222750.8499999996</v>
      </c>
    </row>
    <row r="765" spans="1:4" x14ac:dyDescent="0.35">
      <c r="A765" s="13" t="s">
        <v>337</v>
      </c>
      <c r="B765" s="13" t="s">
        <v>291</v>
      </c>
      <c r="C765" s="14">
        <v>4245</v>
      </c>
      <c r="D765" s="11">
        <v>14948797.289999999</v>
      </c>
    </row>
    <row r="766" spans="1:4" x14ac:dyDescent="0.35">
      <c r="A766" s="13" t="s">
        <v>336</v>
      </c>
      <c r="B766" s="13" t="s">
        <v>286</v>
      </c>
      <c r="C766" s="14">
        <v>17</v>
      </c>
      <c r="D766" s="11">
        <v>46220</v>
      </c>
    </row>
    <row r="767" spans="1:4" x14ac:dyDescent="0.35">
      <c r="A767" s="13" t="s">
        <v>335</v>
      </c>
      <c r="B767" s="13" t="s">
        <v>286</v>
      </c>
      <c r="C767" s="14">
        <v>34</v>
      </c>
      <c r="D767" s="11">
        <v>25591.11</v>
      </c>
    </row>
    <row r="768" spans="1:4" x14ac:dyDescent="0.35">
      <c r="A768" s="13" t="s">
        <v>334</v>
      </c>
      <c r="B768" s="13" t="s">
        <v>291</v>
      </c>
      <c r="C768" s="14">
        <v>80</v>
      </c>
      <c r="D768" s="11">
        <v>723103.26</v>
      </c>
    </row>
    <row r="769" spans="1:4" x14ac:dyDescent="0.35">
      <c r="A769" s="13" t="s">
        <v>333</v>
      </c>
      <c r="B769" s="13" t="s">
        <v>288</v>
      </c>
      <c r="C769" s="14">
        <v>267</v>
      </c>
      <c r="D769" s="11">
        <v>3304962.56</v>
      </c>
    </row>
    <row r="770" spans="1:4" x14ac:dyDescent="0.35">
      <c r="A770" s="13" t="s">
        <v>332</v>
      </c>
      <c r="B770" s="13" t="s">
        <v>286</v>
      </c>
      <c r="C770" s="14">
        <v>9</v>
      </c>
      <c r="D770" s="11">
        <v>370400</v>
      </c>
    </row>
    <row r="771" spans="1:4" x14ac:dyDescent="0.35">
      <c r="A771" s="13" t="s">
        <v>331</v>
      </c>
      <c r="B771" s="13" t="s">
        <v>291</v>
      </c>
      <c r="C771" s="14">
        <v>3238</v>
      </c>
      <c r="D771" s="11">
        <v>4887098.16</v>
      </c>
    </row>
    <row r="772" spans="1:4" x14ac:dyDescent="0.35">
      <c r="A772" s="13" t="s">
        <v>330</v>
      </c>
      <c r="B772" s="13" t="s">
        <v>286</v>
      </c>
      <c r="C772" s="14">
        <v>17</v>
      </c>
      <c r="D772" s="11">
        <v>8452</v>
      </c>
    </row>
    <row r="773" spans="1:4" x14ac:dyDescent="0.35">
      <c r="A773" s="13" t="s">
        <v>329</v>
      </c>
      <c r="B773" s="13" t="s">
        <v>291</v>
      </c>
      <c r="C773" s="14">
        <v>3987</v>
      </c>
      <c r="D773" s="11">
        <v>5657592.0899999999</v>
      </c>
    </row>
    <row r="774" spans="1:4" x14ac:dyDescent="0.35">
      <c r="A774" s="13" t="s">
        <v>328</v>
      </c>
      <c r="B774" s="13" t="s">
        <v>288</v>
      </c>
      <c r="C774" s="14">
        <v>302</v>
      </c>
      <c r="D774" s="11">
        <v>3443245.25</v>
      </c>
    </row>
    <row r="775" spans="1:4" x14ac:dyDescent="0.35">
      <c r="A775" s="13" t="s">
        <v>327</v>
      </c>
      <c r="B775" s="13" t="s">
        <v>291</v>
      </c>
      <c r="C775" s="14">
        <v>1592</v>
      </c>
      <c r="D775" s="11">
        <v>3367106.92</v>
      </c>
    </row>
    <row r="776" spans="1:4" x14ac:dyDescent="0.35">
      <c r="A776" s="13" t="s">
        <v>326</v>
      </c>
      <c r="B776" s="13" t="s">
        <v>286</v>
      </c>
      <c r="C776" s="14">
        <v>9</v>
      </c>
      <c r="D776" s="11">
        <v>52714.16</v>
      </c>
    </row>
    <row r="777" spans="1:4" x14ac:dyDescent="0.35">
      <c r="A777" s="13" t="s">
        <v>325</v>
      </c>
      <c r="B777" s="13" t="s">
        <v>288</v>
      </c>
      <c r="C777" s="14">
        <v>73</v>
      </c>
      <c r="D777" s="11">
        <v>528597</v>
      </c>
    </row>
    <row r="778" spans="1:4" x14ac:dyDescent="0.35">
      <c r="A778" s="13" t="s">
        <v>324</v>
      </c>
      <c r="B778" s="13" t="s">
        <v>291</v>
      </c>
      <c r="C778" s="14">
        <v>2790</v>
      </c>
      <c r="D778" s="11">
        <v>4930411.37</v>
      </c>
    </row>
    <row r="779" spans="1:4" x14ac:dyDescent="0.35">
      <c r="A779" s="13" t="s">
        <v>323</v>
      </c>
      <c r="B779" s="13" t="s">
        <v>286</v>
      </c>
      <c r="C779" s="14">
        <v>11</v>
      </c>
      <c r="D779" s="11">
        <v>207282</v>
      </c>
    </row>
    <row r="780" spans="1:4" x14ac:dyDescent="0.35">
      <c r="A780" s="13" t="s">
        <v>322</v>
      </c>
      <c r="B780" s="13" t="s">
        <v>286</v>
      </c>
      <c r="C780" s="14">
        <v>13</v>
      </c>
      <c r="D780" s="11">
        <v>28498</v>
      </c>
    </row>
    <row r="781" spans="1:4" x14ac:dyDescent="0.35">
      <c r="A781" s="13" t="s">
        <v>321</v>
      </c>
      <c r="B781" s="13" t="s">
        <v>288</v>
      </c>
      <c r="C781" s="14">
        <v>129</v>
      </c>
      <c r="D781" s="11">
        <v>1171379.8999999999</v>
      </c>
    </row>
    <row r="782" spans="1:4" x14ac:dyDescent="0.35">
      <c r="A782" s="13" t="s">
        <v>320</v>
      </c>
      <c r="B782" s="13" t="s">
        <v>291</v>
      </c>
      <c r="C782" s="14">
        <v>900</v>
      </c>
      <c r="D782" s="11">
        <v>1662357.75</v>
      </c>
    </row>
    <row r="783" spans="1:4" x14ac:dyDescent="0.35">
      <c r="A783" s="13" t="s">
        <v>319</v>
      </c>
      <c r="B783" s="13" t="s">
        <v>286</v>
      </c>
      <c r="C783" s="14">
        <v>10</v>
      </c>
      <c r="D783" s="11">
        <v>57390</v>
      </c>
    </row>
    <row r="784" spans="1:4" x14ac:dyDescent="0.35">
      <c r="A784" s="13" t="s">
        <v>318</v>
      </c>
      <c r="B784" s="13" t="s">
        <v>288</v>
      </c>
      <c r="C784" s="14">
        <v>348</v>
      </c>
      <c r="D784" s="11">
        <v>3903872.6</v>
      </c>
    </row>
    <row r="785" spans="1:4" x14ac:dyDescent="0.35">
      <c r="A785" s="13" t="s">
        <v>317</v>
      </c>
      <c r="B785" s="13" t="s">
        <v>286</v>
      </c>
      <c r="C785" s="14">
        <v>32</v>
      </c>
      <c r="D785" s="11">
        <v>9528.2199999999993</v>
      </c>
    </row>
    <row r="786" spans="1:4" x14ac:dyDescent="0.35">
      <c r="A786" s="13" t="s">
        <v>316</v>
      </c>
      <c r="B786" s="13" t="s">
        <v>291</v>
      </c>
      <c r="C786" s="14">
        <v>1266</v>
      </c>
      <c r="D786" s="11">
        <v>27080609.399999999</v>
      </c>
    </row>
    <row r="787" spans="1:4" x14ac:dyDescent="0.35">
      <c r="A787" s="13" t="s">
        <v>315</v>
      </c>
      <c r="B787" s="13" t="s">
        <v>291</v>
      </c>
      <c r="C787" s="14">
        <v>38</v>
      </c>
      <c r="D787" s="11">
        <v>403262.06</v>
      </c>
    </row>
    <row r="788" spans="1:4" x14ac:dyDescent="0.35">
      <c r="A788" s="13" t="s">
        <v>314</v>
      </c>
      <c r="B788" s="13" t="s">
        <v>288</v>
      </c>
      <c r="C788" s="14">
        <v>358</v>
      </c>
      <c r="D788" s="11">
        <v>6084565.0499999998</v>
      </c>
    </row>
    <row r="789" spans="1:4" x14ac:dyDescent="0.35">
      <c r="A789" s="13" t="s">
        <v>313</v>
      </c>
      <c r="B789" s="13" t="s">
        <v>291</v>
      </c>
      <c r="C789" s="14">
        <v>458</v>
      </c>
      <c r="D789" s="11">
        <v>1383675.63</v>
      </c>
    </row>
    <row r="790" spans="1:4" x14ac:dyDescent="0.35">
      <c r="A790" s="13" t="s">
        <v>312</v>
      </c>
      <c r="B790" s="13" t="s">
        <v>286</v>
      </c>
      <c r="C790" s="14">
        <v>12</v>
      </c>
      <c r="D790" s="11">
        <v>301904.90000000002</v>
      </c>
    </row>
    <row r="791" spans="1:4" x14ac:dyDescent="0.35">
      <c r="A791" s="13" t="s">
        <v>311</v>
      </c>
      <c r="B791" s="13" t="s">
        <v>288</v>
      </c>
      <c r="C791" s="14">
        <v>355</v>
      </c>
      <c r="D791" s="11">
        <v>1799253.5</v>
      </c>
    </row>
    <row r="792" spans="1:4" x14ac:dyDescent="0.35">
      <c r="A792" s="13" t="s">
        <v>310</v>
      </c>
      <c r="B792" s="13" t="s">
        <v>291</v>
      </c>
      <c r="C792" s="14">
        <v>3136</v>
      </c>
      <c r="D792" s="11">
        <v>5164684.1900000004</v>
      </c>
    </row>
    <row r="793" spans="1:4" x14ac:dyDescent="0.35">
      <c r="A793" s="13" t="s">
        <v>309</v>
      </c>
      <c r="B793" s="13" t="s">
        <v>288</v>
      </c>
      <c r="C793" s="14">
        <v>157</v>
      </c>
      <c r="D793" s="11">
        <v>1320065.8799999999</v>
      </c>
    </row>
    <row r="794" spans="1:4" x14ac:dyDescent="0.35">
      <c r="A794" s="13" t="s">
        <v>308</v>
      </c>
      <c r="B794" s="13" t="s">
        <v>291</v>
      </c>
      <c r="C794" s="14">
        <v>4451</v>
      </c>
      <c r="D794" s="11">
        <v>6921978.0700000003</v>
      </c>
    </row>
    <row r="795" spans="1:4" x14ac:dyDescent="0.35">
      <c r="A795" s="13" t="s">
        <v>307</v>
      </c>
      <c r="B795" s="13" t="s">
        <v>291</v>
      </c>
      <c r="C795" s="14">
        <v>1</v>
      </c>
      <c r="D795" s="11">
        <v>10000</v>
      </c>
    </row>
    <row r="796" spans="1:4" x14ac:dyDescent="0.35">
      <c r="A796" s="13" t="s">
        <v>306</v>
      </c>
      <c r="B796" s="13" t="s">
        <v>288</v>
      </c>
      <c r="C796" s="14">
        <v>164</v>
      </c>
      <c r="D796" s="11">
        <v>1622444.55</v>
      </c>
    </row>
    <row r="797" spans="1:4" x14ac:dyDescent="0.35">
      <c r="A797" s="13" t="s">
        <v>305</v>
      </c>
      <c r="B797" s="13" t="s">
        <v>291</v>
      </c>
      <c r="C797" s="14">
        <v>2442</v>
      </c>
      <c r="D797" s="11">
        <v>4332146.32</v>
      </c>
    </row>
    <row r="798" spans="1:4" x14ac:dyDescent="0.35">
      <c r="A798" s="13" t="s">
        <v>304</v>
      </c>
      <c r="B798" s="13" t="s">
        <v>286</v>
      </c>
      <c r="C798" s="14">
        <v>15</v>
      </c>
      <c r="D798" s="11">
        <v>68823</v>
      </c>
    </row>
    <row r="799" spans="1:4" x14ac:dyDescent="0.35">
      <c r="A799" s="13" t="s">
        <v>303</v>
      </c>
      <c r="B799" s="13" t="s">
        <v>288</v>
      </c>
      <c r="C799" s="14">
        <v>456</v>
      </c>
      <c r="D799" s="11">
        <v>7665700.0999999996</v>
      </c>
    </row>
    <row r="800" spans="1:4" x14ac:dyDescent="0.35">
      <c r="A800" s="13" t="s">
        <v>302</v>
      </c>
      <c r="B800" s="13" t="s">
        <v>288</v>
      </c>
      <c r="C800" s="14">
        <v>195</v>
      </c>
      <c r="D800" s="11">
        <v>1847063.75</v>
      </c>
    </row>
    <row r="801" spans="1:4" x14ac:dyDescent="0.35">
      <c r="A801" s="13" t="s">
        <v>301</v>
      </c>
      <c r="B801" s="13" t="s">
        <v>291</v>
      </c>
      <c r="C801" s="14">
        <v>3224</v>
      </c>
      <c r="D801" s="11">
        <v>7020059.9100000001</v>
      </c>
    </row>
    <row r="802" spans="1:4" x14ac:dyDescent="0.35">
      <c r="A802" s="13" t="s">
        <v>300</v>
      </c>
      <c r="B802" s="13" t="s">
        <v>288</v>
      </c>
      <c r="C802" s="14">
        <v>472</v>
      </c>
      <c r="D802" s="11">
        <v>8548308</v>
      </c>
    </row>
    <row r="803" spans="1:4" x14ac:dyDescent="0.35">
      <c r="A803" s="13" t="s">
        <v>299</v>
      </c>
      <c r="B803" s="13" t="s">
        <v>286</v>
      </c>
      <c r="C803" s="14">
        <v>8</v>
      </c>
      <c r="D803" s="11">
        <v>286200</v>
      </c>
    </row>
    <row r="804" spans="1:4" x14ac:dyDescent="0.35">
      <c r="A804" s="13" t="s">
        <v>298</v>
      </c>
      <c r="B804" s="13" t="s">
        <v>286</v>
      </c>
      <c r="C804" s="14">
        <v>23</v>
      </c>
      <c r="D804" s="11">
        <v>283541</v>
      </c>
    </row>
    <row r="805" spans="1:4" x14ac:dyDescent="0.35">
      <c r="A805" s="13" t="s">
        <v>297</v>
      </c>
      <c r="B805" s="13" t="s">
        <v>291</v>
      </c>
      <c r="C805" s="14">
        <v>1145</v>
      </c>
      <c r="D805" s="11">
        <v>2596010.27</v>
      </c>
    </row>
    <row r="806" spans="1:4" x14ac:dyDescent="0.35">
      <c r="A806" s="13" t="s">
        <v>296</v>
      </c>
      <c r="B806" s="13" t="s">
        <v>286</v>
      </c>
      <c r="C806" s="14">
        <v>10</v>
      </c>
      <c r="D806" s="11">
        <v>27794</v>
      </c>
    </row>
    <row r="807" spans="1:4" x14ac:dyDescent="0.35">
      <c r="A807" s="13" t="s">
        <v>295</v>
      </c>
      <c r="B807" s="13" t="s">
        <v>288</v>
      </c>
      <c r="C807" s="14">
        <v>422</v>
      </c>
      <c r="D807" s="11">
        <v>8353971.9800000004</v>
      </c>
    </row>
    <row r="808" spans="1:4" x14ac:dyDescent="0.35">
      <c r="A808" s="13" t="s">
        <v>294</v>
      </c>
      <c r="B808" s="13" t="s">
        <v>291</v>
      </c>
      <c r="C808" s="14">
        <v>2385</v>
      </c>
      <c r="D808" s="11">
        <v>3724861.83</v>
      </c>
    </row>
    <row r="809" spans="1:4" x14ac:dyDescent="0.35">
      <c r="A809" s="13" t="s">
        <v>293</v>
      </c>
      <c r="B809" s="13" t="s">
        <v>288</v>
      </c>
      <c r="C809" s="14">
        <v>384</v>
      </c>
      <c r="D809" s="11">
        <v>4816532.25</v>
      </c>
    </row>
    <row r="810" spans="1:4" x14ac:dyDescent="0.35">
      <c r="A810" s="13" t="s">
        <v>292</v>
      </c>
      <c r="B810" s="13" t="s">
        <v>291</v>
      </c>
      <c r="C810" s="14">
        <v>66</v>
      </c>
      <c r="D810" s="11">
        <v>390932</v>
      </c>
    </row>
    <row r="811" spans="1:4" x14ac:dyDescent="0.35">
      <c r="A811" s="13" t="s">
        <v>290</v>
      </c>
      <c r="B811" s="13" t="s">
        <v>286</v>
      </c>
      <c r="C811" s="14">
        <v>17</v>
      </c>
      <c r="D811" s="11">
        <v>34700</v>
      </c>
    </row>
    <row r="812" spans="1:4" x14ac:dyDescent="0.35">
      <c r="A812" s="13" t="s">
        <v>289</v>
      </c>
      <c r="B812" s="13" t="s">
        <v>288</v>
      </c>
      <c r="C812" s="14">
        <v>461</v>
      </c>
      <c r="D812" s="11">
        <v>7807824.8499999996</v>
      </c>
    </row>
    <row r="813" spans="1:4" x14ac:dyDescent="0.35">
      <c r="A813" s="13" t="s">
        <v>287</v>
      </c>
      <c r="B813" s="13" t="s">
        <v>286</v>
      </c>
      <c r="C813" s="14">
        <v>15</v>
      </c>
      <c r="D813" s="11">
        <v>233738</v>
      </c>
    </row>
    <row r="2843" spans="1:1" x14ac:dyDescent="0.35">
      <c r="A2843" s="13">
        <v>254</v>
      </c>
    </row>
    <row r="2844" spans="1:1" x14ac:dyDescent="0.35">
      <c r="A2844" s="13">
        <v>254</v>
      </c>
    </row>
    <row r="2845" spans="1:1" x14ac:dyDescent="0.35">
      <c r="A2845" s="13">
        <v>254</v>
      </c>
    </row>
    <row r="2846" spans="1:1" x14ac:dyDescent="0.35">
      <c r="A2846" s="13">
        <v>254</v>
      </c>
    </row>
    <row r="2847" spans="1:1" x14ac:dyDescent="0.35">
      <c r="A2847" s="13">
        <v>254</v>
      </c>
    </row>
    <row r="2848" spans="1:1" x14ac:dyDescent="0.35">
      <c r="A2848" s="13">
        <v>254</v>
      </c>
    </row>
    <row r="2849" spans="1:1" x14ac:dyDescent="0.35">
      <c r="A2849" s="13">
        <v>254</v>
      </c>
    </row>
    <row r="2850" spans="1:1" x14ac:dyDescent="0.35">
      <c r="A2850" s="13">
        <v>254</v>
      </c>
    </row>
    <row r="2851" spans="1:1" x14ac:dyDescent="0.35">
      <c r="A2851" s="13">
        <v>254</v>
      </c>
    </row>
    <row r="2852" spans="1:1" x14ac:dyDescent="0.35">
      <c r="A2852" s="13">
        <v>254</v>
      </c>
    </row>
    <row r="2853" spans="1:1" x14ac:dyDescent="0.35">
      <c r="A2853" s="13">
        <v>254</v>
      </c>
    </row>
    <row r="2854" spans="1:1" x14ac:dyDescent="0.35">
      <c r="A2854" s="13">
        <v>254</v>
      </c>
    </row>
    <row r="2855" spans="1:1" x14ac:dyDescent="0.35">
      <c r="A2855" s="13">
        <v>254</v>
      </c>
    </row>
    <row r="2856" spans="1:1" x14ac:dyDescent="0.35">
      <c r="A2856" s="13">
        <v>254</v>
      </c>
    </row>
    <row r="2857" spans="1:1" x14ac:dyDescent="0.35">
      <c r="A2857" s="13">
        <v>254</v>
      </c>
    </row>
    <row r="2858" spans="1:1" x14ac:dyDescent="0.35">
      <c r="A2858" s="13">
        <v>254</v>
      </c>
    </row>
    <row r="2859" spans="1:1" x14ac:dyDescent="0.35">
      <c r="A2859" s="13">
        <v>254</v>
      </c>
    </row>
    <row r="2860" spans="1:1" x14ac:dyDescent="0.35">
      <c r="A2860" s="13">
        <v>254</v>
      </c>
    </row>
    <row r="2861" spans="1:1" x14ac:dyDescent="0.35">
      <c r="A2861" s="13">
        <v>254</v>
      </c>
    </row>
    <row r="2862" spans="1:1" x14ac:dyDescent="0.35">
      <c r="A2862" s="13">
        <v>254</v>
      </c>
    </row>
    <row r="2863" spans="1:1" x14ac:dyDescent="0.35">
      <c r="A2863" s="13">
        <v>254</v>
      </c>
    </row>
    <row r="2864" spans="1:1" x14ac:dyDescent="0.35">
      <c r="A2864" s="13">
        <v>254</v>
      </c>
    </row>
    <row r="2865" spans="1:1" x14ac:dyDescent="0.35">
      <c r="A2865" s="13">
        <v>254</v>
      </c>
    </row>
    <row r="2866" spans="1:1" x14ac:dyDescent="0.35">
      <c r="A2866" s="13">
        <v>254</v>
      </c>
    </row>
    <row r="2867" spans="1:1" x14ac:dyDescent="0.35">
      <c r="A2867" s="13">
        <v>254</v>
      </c>
    </row>
    <row r="2868" spans="1:1" x14ac:dyDescent="0.35">
      <c r="A2868" s="13">
        <v>254</v>
      </c>
    </row>
    <row r="2869" spans="1:1" x14ac:dyDescent="0.35">
      <c r="A2869" s="13">
        <v>254</v>
      </c>
    </row>
    <row r="2870" spans="1:1" x14ac:dyDescent="0.35">
      <c r="A2870" s="13">
        <v>254</v>
      </c>
    </row>
    <row r="2871" spans="1:1" x14ac:dyDescent="0.35">
      <c r="A2871" s="13">
        <v>254</v>
      </c>
    </row>
    <row r="2872" spans="1:1" x14ac:dyDescent="0.35">
      <c r="A2872" s="13">
        <v>254</v>
      </c>
    </row>
    <row r="2873" spans="1:1" x14ac:dyDescent="0.35">
      <c r="A2873" s="13">
        <v>254</v>
      </c>
    </row>
    <row r="2874" spans="1:1" x14ac:dyDescent="0.35">
      <c r="A2874" s="13">
        <v>254</v>
      </c>
    </row>
    <row r="2875" spans="1:1" x14ac:dyDescent="0.35">
      <c r="A2875" s="13">
        <v>254</v>
      </c>
    </row>
    <row r="2876" spans="1:1" x14ac:dyDescent="0.35">
      <c r="A2876" s="13">
        <v>254</v>
      </c>
    </row>
    <row r="2877" spans="1:1" x14ac:dyDescent="0.35">
      <c r="A2877" s="13">
        <v>254</v>
      </c>
    </row>
    <row r="2878" spans="1:1" x14ac:dyDescent="0.35">
      <c r="A2878" s="13">
        <v>254</v>
      </c>
    </row>
    <row r="2879" spans="1:1" x14ac:dyDescent="0.35">
      <c r="A2879" s="13">
        <v>254</v>
      </c>
    </row>
    <row r="2880" spans="1:1" x14ac:dyDescent="0.35">
      <c r="A2880" s="13">
        <v>254</v>
      </c>
    </row>
    <row r="2881" spans="1:1" x14ac:dyDescent="0.35">
      <c r="A2881" s="13">
        <v>254</v>
      </c>
    </row>
    <row r="2882" spans="1:1" x14ac:dyDescent="0.35">
      <c r="A2882" s="13">
        <v>254</v>
      </c>
    </row>
    <row r="2883" spans="1:1" x14ac:dyDescent="0.35">
      <c r="A2883" s="13">
        <v>254</v>
      </c>
    </row>
    <row r="2884" spans="1:1" x14ac:dyDescent="0.35">
      <c r="A2884" s="13">
        <v>254</v>
      </c>
    </row>
    <row r="2885" spans="1:1" x14ac:dyDescent="0.35">
      <c r="A2885" s="13">
        <v>254</v>
      </c>
    </row>
    <row r="2886" spans="1:1" x14ac:dyDescent="0.35">
      <c r="A2886" s="13">
        <v>254</v>
      </c>
    </row>
    <row r="2887" spans="1:1" x14ac:dyDescent="0.35">
      <c r="A2887" s="13">
        <v>254</v>
      </c>
    </row>
    <row r="2888" spans="1:1" x14ac:dyDescent="0.35">
      <c r="A2888" s="13">
        <v>254</v>
      </c>
    </row>
    <row r="2889" spans="1:1" x14ac:dyDescent="0.35">
      <c r="A2889" s="13">
        <v>254</v>
      </c>
    </row>
    <row r="2890" spans="1:1" x14ac:dyDescent="0.35">
      <c r="A2890" s="13">
        <v>254</v>
      </c>
    </row>
    <row r="2891" spans="1:1" x14ac:dyDescent="0.35">
      <c r="A2891" s="13">
        <v>254</v>
      </c>
    </row>
    <row r="2892" spans="1:1" x14ac:dyDescent="0.35">
      <c r="A2892" s="13">
        <v>254</v>
      </c>
    </row>
    <row r="2893" spans="1:1" x14ac:dyDescent="0.35">
      <c r="A2893" s="13">
        <v>254</v>
      </c>
    </row>
    <row r="2894" spans="1:1" x14ac:dyDescent="0.35">
      <c r="A2894" s="13">
        <v>254</v>
      </c>
    </row>
    <row r="2895" spans="1:1" x14ac:dyDescent="0.35">
      <c r="A2895" s="13">
        <v>254</v>
      </c>
    </row>
    <row r="2896" spans="1:1" x14ac:dyDescent="0.35">
      <c r="A2896" s="13">
        <v>254</v>
      </c>
    </row>
    <row r="2897" spans="1:1" x14ac:dyDescent="0.35">
      <c r="A2897" s="13">
        <v>254</v>
      </c>
    </row>
    <row r="2898" spans="1:1" x14ac:dyDescent="0.35">
      <c r="A2898" s="13">
        <v>254</v>
      </c>
    </row>
    <row r="2899" spans="1:1" x14ac:dyDescent="0.35">
      <c r="A2899" s="13">
        <v>254</v>
      </c>
    </row>
    <row r="2900" spans="1:1" x14ac:dyDescent="0.35">
      <c r="A2900" s="13">
        <v>254</v>
      </c>
    </row>
    <row r="2901" spans="1:1" x14ac:dyDescent="0.35">
      <c r="A2901" s="13">
        <v>254</v>
      </c>
    </row>
    <row r="2902" spans="1:1" x14ac:dyDescent="0.35">
      <c r="A2902" s="13">
        <v>254</v>
      </c>
    </row>
    <row r="2903" spans="1:1" x14ac:dyDescent="0.35">
      <c r="A2903" s="13">
        <v>254</v>
      </c>
    </row>
    <row r="2904" spans="1:1" x14ac:dyDescent="0.35">
      <c r="A2904" s="13">
        <v>254</v>
      </c>
    </row>
    <row r="2905" spans="1:1" x14ac:dyDescent="0.35">
      <c r="A2905" s="13">
        <v>254</v>
      </c>
    </row>
    <row r="2906" spans="1:1" x14ac:dyDescent="0.35">
      <c r="A2906" s="13">
        <v>254</v>
      </c>
    </row>
    <row r="2907" spans="1:1" x14ac:dyDescent="0.35">
      <c r="A2907" s="13">
        <v>254</v>
      </c>
    </row>
    <row r="2908" spans="1:1" x14ac:dyDescent="0.35">
      <c r="A2908" s="13">
        <v>254</v>
      </c>
    </row>
    <row r="2909" spans="1:1" x14ac:dyDescent="0.35">
      <c r="A2909" s="13">
        <v>254</v>
      </c>
    </row>
    <row r="2910" spans="1:1" x14ac:dyDescent="0.35">
      <c r="A2910" s="13">
        <v>254</v>
      </c>
    </row>
    <row r="2911" spans="1:1" x14ac:dyDescent="0.35">
      <c r="A2911" s="13">
        <v>254</v>
      </c>
    </row>
    <row r="2912" spans="1:1" x14ac:dyDescent="0.35">
      <c r="A2912" s="13">
        <v>254</v>
      </c>
    </row>
    <row r="2913" spans="1:1" x14ac:dyDescent="0.35">
      <c r="A2913" s="13">
        <v>254</v>
      </c>
    </row>
    <row r="2914" spans="1:1" x14ac:dyDescent="0.35">
      <c r="A2914" s="13">
        <v>254</v>
      </c>
    </row>
    <row r="2915" spans="1:1" x14ac:dyDescent="0.35">
      <c r="A2915" s="13">
        <v>254</v>
      </c>
    </row>
    <row r="2916" spans="1:1" x14ac:dyDescent="0.35">
      <c r="A2916" s="13">
        <v>254</v>
      </c>
    </row>
    <row r="2917" spans="1:1" x14ac:dyDescent="0.35">
      <c r="A2917" s="13">
        <v>254</v>
      </c>
    </row>
    <row r="2918" spans="1:1" x14ac:dyDescent="0.35">
      <c r="A2918" s="13">
        <v>254</v>
      </c>
    </row>
    <row r="2919" spans="1:1" x14ac:dyDescent="0.35">
      <c r="A2919" s="13">
        <v>254</v>
      </c>
    </row>
    <row r="2920" spans="1:1" x14ac:dyDescent="0.35">
      <c r="A2920" s="13">
        <v>254</v>
      </c>
    </row>
    <row r="2921" spans="1:1" x14ac:dyDescent="0.35">
      <c r="A2921" s="13">
        <v>254</v>
      </c>
    </row>
    <row r="2922" spans="1:1" x14ac:dyDescent="0.35">
      <c r="A2922" s="13">
        <v>254</v>
      </c>
    </row>
    <row r="2923" spans="1:1" x14ac:dyDescent="0.35">
      <c r="A2923" s="13">
        <v>254</v>
      </c>
    </row>
    <row r="2924" spans="1:1" x14ac:dyDescent="0.35">
      <c r="A2924" s="13">
        <v>254</v>
      </c>
    </row>
    <row r="2925" spans="1:1" x14ac:dyDescent="0.35">
      <c r="A2925" s="13">
        <v>254</v>
      </c>
    </row>
    <row r="2926" spans="1:1" x14ac:dyDescent="0.35">
      <c r="A2926" s="13">
        <v>254</v>
      </c>
    </row>
    <row r="2927" spans="1:1" x14ac:dyDescent="0.35">
      <c r="A2927" s="13">
        <v>254</v>
      </c>
    </row>
    <row r="2928" spans="1:1" x14ac:dyDescent="0.35">
      <c r="A2928" s="13">
        <v>254</v>
      </c>
    </row>
    <row r="2929" spans="1:1" x14ac:dyDescent="0.35">
      <c r="A2929" s="13">
        <v>254</v>
      </c>
    </row>
    <row r="2930" spans="1:1" x14ac:dyDescent="0.35">
      <c r="A2930" s="13">
        <v>254</v>
      </c>
    </row>
    <row r="2931" spans="1:1" x14ac:dyDescent="0.35">
      <c r="A2931" s="13">
        <v>254</v>
      </c>
    </row>
    <row r="2932" spans="1:1" x14ac:dyDescent="0.35">
      <c r="A2932" s="13">
        <v>254</v>
      </c>
    </row>
    <row r="2933" spans="1:1" x14ac:dyDescent="0.35">
      <c r="A2933" s="13">
        <v>254</v>
      </c>
    </row>
    <row r="2934" spans="1:1" x14ac:dyDescent="0.35">
      <c r="A2934" s="13">
        <v>254</v>
      </c>
    </row>
    <row r="2935" spans="1:1" x14ac:dyDescent="0.35">
      <c r="A2935" s="13">
        <v>254</v>
      </c>
    </row>
    <row r="2936" spans="1:1" x14ac:dyDescent="0.35">
      <c r="A2936" s="13">
        <v>254</v>
      </c>
    </row>
    <row r="2937" spans="1:1" x14ac:dyDescent="0.35">
      <c r="A2937" s="13">
        <v>254</v>
      </c>
    </row>
    <row r="2938" spans="1:1" x14ac:dyDescent="0.35">
      <c r="A2938" s="13">
        <v>254</v>
      </c>
    </row>
    <row r="2939" spans="1:1" x14ac:dyDescent="0.35">
      <c r="A2939" s="13">
        <v>254</v>
      </c>
    </row>
    <row r="2940" spans="1:1" x14ac:dyDescent="0.35">
      <c r="A2940" s="13">
        <v>254</v>
      </c>
    </row>
    <row r="2941" spans="1:1" x14ac:dyDescent="0.35">
      <c r="A2941" s="13">
        <v>254</v>
      </c>
    </row>
    <row r="2942" spans="1:1" x14ac:dyDescent="0.35">
      <c r="A2942" s="13">
        <v>254</v>
      </c>
    </row>
    <row r="2943" spans="1:1" x14ac:dyDescent="0.35">
      <c r="A2943" s="13">
        <v>254</v>
      </c>
    </row>
    <row r="2944" spans="1:1" x14ac:dyDescent="0.35">
      <c r="A2944" s="13">
        <v>254</v>
      </c>
    </row>
    <row r="2945" spans="1:1" x14ac:dyDescent="0.35">
      <c r="A2945" s="13">
        <v>254</v>
      </c>
    </row>
    <row r="2946" spans="1:1" x14ac:dyDescent="0.35">
      <c r="A2946" s="13">
        <v>254</v>
      </c>
    </row>
    <row r="2947" spans="1:1" x14ac:dyDescent="0.35">
      <c r="A2947" s="13">
        <v>254</v>
      </c>
    </row>
    <row r="2948" spans="1:1" x14ac:dyDescent="0.35">
      <c r="A2948" s="13">
        <v>254</v>
      </c>
    </row>
    <row r="2949" spans="1:1" x14ac:dyDescent="0.35">
      <c r="A2949" s="13">
        <v>254</v>
      </c>
    </row>
    <row r="2950" spans="1:1" x14ac:dyDescent="0.35">
      <c r="A2950" s="13">
        <v>254</v>
      </c>
    </row>
    <row r="2951" spans="1:1" x14ac:dyDescent="0.35">
      <c r="A2951" s="13">
        <v>254</v>
      </c>
    </row>
    <row r="2952" spans="1:1" x14ac:dyDescent="0.35">
      <c r="A2952" s="13">
        <v>254</v>
      </c>
    </row>
    <row r="2953" spans="1:1" x14ac:dyDescent="0.35">
      <c r="A2953" s="13">
        <v>254</v>
      </c>
    </row>
    <row r="2954" spans="1:1" x14ac:dyDescent="0.35">
      <c r="A2954" s="13">
        <v>254</v>
      </c>
    </row>
    <row r="2955" spans="1:1" x14ac:dyDescent="0.35">
      <c r="A2955" s="13">
        <v>254</v>
      </c>
    </row>
    <row r="2956" spans="1:1" x14ac:dyDescent="0.35">
      <c r="A2956" s="13">
        <v>254</v>
      </c>
    </row>
    <row r="2957" spans="1:1" x14ac:dyDescent="0.35">
      <c r="A2957" s="13">
        <v>254</v>
      </c>
    </row>
    <row r="2958" spans="1:1" x14ac:dyDescent="0.35">
      <c r="A2958" s="13">
        <v>254</v>
      </c>
    </row>
    <row r="2959" spans="1:1" x14ac:dyDescent="0.35">
      <c r="A2959" s="13">
        <v>254</v>
      </c>
    </row>
    <row r="2960" spans="1:1" x14ac:dyDescent="0.35">
      <c r="A2960" s="13">
        <v>254</v>
      </c>
    </row>
    <row r="2961" spans="1:1" x14ac:dyDescent="0.35">
      <c r="A2961" s="13">
        <v>254</v>
      </c>
    </row>
    <row r="2962" spans="1:1" x14ac:dyDescent="0.35">
      <c r="A2962" s="13">
        <v>254</v>
      </c>
    </row>
    <row r="2963" spans="1:1" x14ac:dyDescent="0.35">
      <c r="A2963" s="13">
        <v>254</v>
      </c>
    </row>
    <row r="2964" spans="1:1" x14ac:dyDescent="0.35">
      <c r="A2964" s="13">
        <v>254</v>
      </c>
    </row>
    <row r="2965" spans="1:1" x14ac:dyDescent="0.35">
      <c r="A2965" s="13">
        <v>254</v>
      </c>
    </row>
    <row r="2966" spans="1:1" x14ac:dyDescent="0.35">
      <c r="A2966" s="13">
        <v>254</v>
      </c>
    </row>
    <row r="2967" spans="1:1" x14ac:dyDescent="0.35">
      <c r="A2967" s="13">
        <v>254</v>
      </c>
    </row>
    <row r="2968" spans="1:1" x14ac:dyDescent="0.35">
      <c r="A2968" s="13">
        <v>254</v>
      </c>
    </row>
    <row r="2969" spans="1:1" x14ac:dyDescent="0.35">
      <c r="A2969" s="13">
        <v>254</v>
      </c>
    </row>
    <row r="2970" spans="1:1" x14ac:dyDescent="0.35">
      <c r="A2970" s="13">
        <v>254</v>
      </c>
    </row>
    <row r="2971" spans="1:1" x14ac:dyDescent="0.35">
      <c r="A2971" s="13">
        <v>254</v>
      </c>
    </row>
    <row r="2972" spans="1:1" x14ac:dyDescent="0.35">
      <c r="A2972" s="13">
        <v>254</v>
      </c>
    </row>
    <row r="2973" spans="1:1" x14ac:dyDescent="0.35">
      <c r="A2973" s="13">
        <v>254</v>
      </c>
    </row>
    <row r="2974" spans="1:1" x14ac:dyDescent="0.35">
      <c r="A2974" s="13">
        <v>254</v>
      </c>
    </row>
    <row r="2975" spans="1:1" x14ac:dyDescent="0.35">
      <c r="A2975" s="13">
        <v>254</v>
      </c>
    </row>
    <row r="2976" spans="1:1" x14ac:dyDescent="0.35">
      <c r="A2976" s="13">
        <v>254</v>
      </c>
    </row>
    <row r="2977" spans="1:1" x14ac:dyDescent="0.35">
      <c r="A2977" s="13">
        <v>254</v>
      </c>
    </row>
    <row r="2978" spans="1:1" x14ac:dyDescent="0.35">
      <c r="A2978" s="13">
        <v>254</v>
      </c>
    </row>
    <row r="2979" spans="1:1" x14ac:dyDescent="0.35">
      <c r="A2979" s="13">
        <v>254</v>
      </c>
    </row>
    <row r="2980" spans="1:1" x14ac:dyDescent="0.35">
      <c r="A2980" s="13">
        <v>254</v>
      </c>
    </row>
    <row r="2981" spans="1:1" x14ac:dyDescent="0.35">
      <c r="A2981" s="13">
        <v>254</v>
      </c>
    </row>
    <row r="2982" spans="1:1" x14ac:dyDescent="0.35">
      <c r="A2982" s="13">
        <v>254</v>
      </c>
    </row>
    <row r="2983" spans="1:1" x14ac:dyDescent="0.35">
      <c r="A2983" s="13">
        <v>254</v>
      </c>
    </row>
    <row r="2984" spans="1:1" x14ac:dyDescent="0.35">
      <c r="A2984" s="13">
        <v>254</v>
      </c>
    </row>
    <row r="2985" spans="1:1" x14ac:dyDescent="0.35">
      <c r="A2985" s="13">
        <v>254</v>
      </c>
    </row>
    <row r="2986" spans="1:1" x14ac:dyDescent="0.35">
      <c r="A2986" s="13">
        <v>254</v>
      </c>
    </row>
    <row r="2987" spans="1:1" x14ac:dyDescent="0.35">
      <c r="A2987" s="13">
        <v>254</v>
      </c>
    </row>
    <row r="2988" spans="1:1" x14ac:dyDescent="0.35">
      <c r="A2988" s="13">
        <v>254</v>
      </c>
    </row>
    <row r="2989" spans="1:1" x14ac:dyDescent="0.35">
      <c r="A2989" s="13">
        <v>254</v>
      </c>
    </row>
    <row r="2990" spans="1:1" x14ac:dyDescent="0.35">
      <c r="A2990" s="13">
        <v>254</v>
      </c>
    </row>
    <row r="2991" spans="1:1" x14ac:dyDescent="0.35">
      <c r="A2991" s="13">
        <v>254</v>
      </c>
    </row>
    <row r="2992" spans="1:1" x14ac:dyDescent="0.35">
      <c r="A2992" s="13">
        <v>254</v>
      </c>
    </row>
    <row r="2993" spans="1:1" x14ac:dyDescent="0.35">
      <c r="A2993" s="13">
        <v>254</v>
      </c>
    </row>
    <row r="2994" spans="1:1" x14ac:dyDescent="0.35">
      <c r="A2994" s="13">
        <v>254</v>
      </c>
    </row>
    <row r="2995" spans="1:1" x14ac:dyDescent="0.35">
      <c r="A2995" s="13">
        <v>254</v>
      </c>
    </row>
    <row r="2996" spans="1:1" x14ac:dyDescent="0.35">
      <c r="A2996" s="13">
        <v>254</v>
      </c>
    </row>
    <row r="2997" spans="1:1" x14ac:dyDescent="0.35">
      <c r="A2997" s="13">
        <v>254</v>
      </c>
    </row>
    <row r="2998" spans="1:1" x14ac:dyDescent="0.35">
      <c r="A2998" s="13">
        <v>254</v>
      </c>
    </row>
    <row r="2999" spans="1:1" x14ac:dyDescent="0.35">
      <c r="A2999" s="13">
        <v>254</v>
      </c>
    </row>
    <row r="3000" spans="1:1" x14ac:dyDescent="0.35">
      <c r="A3000" s="13">
        <v>254</v>
      </c>
    </row>
    <row r="3001" spans="1:1" x14ac:dyDescent="0.35">
      <c r="A3001" s="13">
        <v>254</v>
      </c>
    </row>
    <row r="3002" spans="1:1" x14ac:dyDescent="0.35">
      <c r="A3002" s="13">
        <v>254</v>
      </c>
    </row>
    <row r="3003" spans="1:1" x14ac:dyDescent="0.35">
      <c r="A3003" s="13">
        <v>254</v>
      </c>
    </row>
    <row r="3004" spans="1:1" x14ac:dyDescent="0.35">
      <c r="A3004" s="13">
        <v>254</v>
      </c>
    </row>
    <row r="3005" spans="1:1" x14ac:dyDescent="0.35">
      <c r="A3005" s="13">
        <v>254</v>
      </c>
    </row>
    <row r="3006" spans="1:1" x14ac:dyDescent="0.35">
      <c r="A3006" s="13">
        <v>254</v>
      </c>
    </row>
    <row r="3007" spans="1:1" x14ac:dyDescent="0.35">
      <c r="A3007" s="13">
        <v>254</v>
      </c>
    </row>
    <row r="3008" spans="1:1" x14ac:dyDescent="0.35">
      <c r="A3008" s="13">
        <v>254</v>
      </c>
    </row>
    <row r="3009" spans="1:1" x14ac:dyDescent="0.35">
      <c r="A3009" s="13">
        <v>254</v>
      </c>
    </row>
    <row r="3010" spans="1:1" x14ac:dyDescent="0.35">
      <c r="A3010" s="13">
        <v>254</v>
      </c>
    </row>
    <row r="3011" spans="1:1" x14ac:dyDescent="0.35">
      <c r="A3011" s="13">
        <v>254</v>
      </c>
    </row>
    <row r="3012" spans="1:1" x14ac:dyDescent="0.35">
      <c r="A3012" s="13">
        <v>254</v>
      </c>
    </row>
    <row r="3013" spans="1:1" x14ac:dyDescent="0.35">
      <c r="A3013" s="13">
        <v>254</v>
      </c>
    </row>
    <row r="3014" spans="1:1" x14ac:dyDescent="0.35">
      <c r="A3014" s="13">
        <v>254</v>
      </c>
    </row>
    <row r="3015" spans="1:1" x14ac:dyDescent="0.35">
      <c r="A3015" s="13">
        <v>254</v>
      </c>
    </row>
    <row r="3016" spans="1:1" x14ac:dyDescent="0.35">
      <c r="A3016" s="13">
        <v>254</v>
      </c>
    </row>
    <row r="3017" spans="1:1" x14ac:dyDescent="0.35">
      <c r="A3017" s="13">
        <v>254</v>
      </c>
    </row>
    <row r="3018" spans="1:1" x14ac:dyDescent="0.35">
      <c r="A3018" s="13">
        <v>254</v>
      </c>
    </row>
    <row r="3019" spans="1:1" x14ac:dyDescent="0.35">
      <c r="A3019" s="13">
        <v>254</v>
      </c>
    </row>
    <row r="3020" spans="1:1" x14ac:dyDescent="0.35">
      <c r="A3020" s="13">
        <v>254</v>
      </c>
    </row>
    <row r="3021" spans="1:1" x14ac:dyDescent="0.35">
      <c r="A3021" s="13">
        <v>254</v>
      </c>
    </row>
    <row r="3022" spans="1:1" x14ac:dyDescent="0.35">
      <c r="A3022" s="13">
        <v>254</v>
      </c>
    </row>
    <row r="3023" spans="1:1" x14ac:dyDescent="0.35">
      <c r="A3023" s="13">
        <v>254</v>
      </c>
    </row>
    <row r="3024" spans="1:1" x14ac:dyDescent="0.35">
      <c r="A3024" s="13">
        <v>254</v>
      </c>
    </row>
    <row r="3025" spans="1:1" x14ac:dyDescent="0.35">
      <c r="A3025" s="13">
        <v>254</v>
      </c>
    </row>
    <row r="3026" spans="1:1" x14ac:dyDescent="0.35">
      <c r="A3026" s="13">
        <v>254</v>
      </c>
    </row>
    <row r="3027" spans="1:1" x14ac:dyDescent="0.35">
      <c r="A3027" s="13">
        <v>254</v>
      </c>
    </row>
    <row r="3028" spans="1:1" x14ac:dyDescent="0.35">
      <c r="A3028" s="13">
        <v>254</v>
      </c>
    </row>
    <row r="3029" spans="1:1" x14ac:dyDescent="0.35">
      <c r="A3029" s="13">
        <v>254</v>
      </c>
    </row>
    <row r="3030" spans="1:1" x14ac:dyDescent="0.35">
      <c r="A3030" s="13">
        <v>254</v>
      </c>
    </row>
    <row r="3031" spans="1:1" x14ac:dyDescent="0.35">
      <c r="A3031" s="13">
        <v>254</v>
      </c>
    </row>
    <row r="3032" spans="1:1" x14ac:dyDescent="0.35">
      <c r="A3032" s="13">
        <v>254</v>
      </c>
    </row>
    <row r="3033" spans="1:1" x14ac:dyDescent="0.35">
      <c r="A3033" s="13">
        <v>254</v>
      </c>
    </row>
    <row r="3034" spans="1:1" x14ac:dyDescent="0.35">
      <c r="A3034" s="13">
        <v>254</v>
      </c>
    </row>
    <row r="3035" spans="1:1" x14ac:dyDescent="0.35">
      <c r="A3035" s="13">
        <v>254</v>
      </c>
    </row>
    <row r="3036" spans="1:1" x14ac:dyDescent="0.35">
      <c r="A3036" s="13">
        <v>254</v>
      </c>
    </row>
    <row r="3037" spans="1:1" x14ac:dyDescent="0.35">
      <c r="A3037" s="13">
        <v>254</v>
      </c>
    </row>
    <row r="3038" spans="1:1" x14ac:dyDescent="0.35">
      <c r="A3038" s="13">
        <v>254</v>
      </c>
    </row>
    <row r="3039" spans="1:1" x14ac:dyDescent="0.35">
      <c r="A3039" s="13">
        <v>254</v>
      </c>
    </row>
    <row r="3040" spans="1:1" x14ac:dyDescent="0.35">
      <c r="A3040" s="13">
        <v>254</v>
      </c>
    </row>
    <row r="3041" spans="1:1" x14ac:dyDescent="0.35">
      <c r="A3041" s="13">
        <v>254</v>
      </c>
    </row>
    <row r="3042" spans="1:1" x14ac:dyDescent="0.35">
      <c r="A3042" s="13">
        <v>254</v>
      </c>
    </row>
    <row r="3043" spans="1:1" x14ac:dyDescent="0.35">
      <c r="A3043" s="13">
        <v>254</v>
      </c>
    </row>
    <row r="3044" spans="1:1" x14ac:dyDescent="0.35">
      <c r="A3044" s="13">
        <v>254</v>
      </c>
    </row>
    <row r="3045" spans="1:1" x14ac:dyDescent="0.35">
      <c r="A3045" s="13">
        <v>254</v>
      </c>
    </row>
    <row r="3046" spans="1:1" x14ac:dyDescent="0.35">
      <c r="A3046" s="13">
        <v>254</v>
      </c>
    </row>
    <row r="3047" spans="1:1" x14ac:dyDescent="0.35">
      <c r="A3047" s="13">
        <v>254</v>
      </c>
    </row>
    <row r="3048" spans="1:1" x14ac:dyDescent="0.35">
      <c r="A3048" s="13">
        <v>254</v>
      </c>
    </row>
    <row r="3049" spans="1:1" x14ac:dyDescent="0.35">
      <c r="A3049" s="13">
        <v>254</v>
      </c>
    </row>
    <row r="3050" spans="1:1" x14ac:dyDescent="0.35">
      <c r="A3050" s="13">
        <v>254</v>
      </c>
    </row>
    <row r="3051" spans="1:1" x14ac:dyDescent="0.35">
      <c r="A3051" s="13">
        <v>254</v>
      </c>
    </row>
    <row r="3052" spans="1:1" x14ac:dyDescent="0.35">
      <c r="A3052" s="13">
        <v>254</v>
      </c>
    </row>
    <row r="3053" spans="1:1" x14ac:dyDescent="0.35">
      <c r="A3053" s="13">
        <v>254</v>
      </c>
    </row>
    <row r="3054" spans="1:1" x14ac:dyDescent="0.35">
      <c r="A3054" s="13">
        <v>254</v>
      </c>
    </row>
    <row r="3055" spans="1:1" x14ac:dyDescent="0.35">
      <c r="A3055" s="13">
        <v>254</v>
      </c>
    </row>
    <row r="3056" spans="1:1" x14ac:dyDescent="0.35">
      <c r="A3056" s="13">
        <v>254</v>
      </c>
    </row>
    <row r="3057" spans="1:1" x14ac:dyDescent="0.35">
      <c r="A3057" s="13">
        <v>254</v>
      </c>
    </row>
    <row r="3058" spans="1:1" x14ac:dyDescent="0.35">
      <c r="A3058" s="13">
        <v>254</v>
      </c>
    </row>
    <row r="3059" spans="1:1" x14ac:dyDescent="0.35">
      <c r="A3059" s="13">
        <v>254</v>
      </c>
    </row>
    <row r="3060" spans="1:1" x14ac:dyDescent="0.35">
      <c r="A3060" s="13">
        <v>254</v>
      </c>
    </row>
    <row r="3061" spans="1:1" x14ac:dyDescent="0.35">
      <c r="A3061" s="13">
        <v>254</v>
      </c>
    </row>
    <row r="3062" spans="1:1" x14ac:dyDescent="0.35">
      <c r="A3062" s="13">
        <v>254</v>
      </c>
    </row>
    <row r="3063" spans="1:1" x14ac:dyDescent="0.35">
      <c r="A3063" s="13">
        <v>254</v>
      </c>
    </row>
    <row r="3064" spans="1:1" x14ac:dyDescent="0.35">
      <c r="A3064" s="13">
        <v>254</v>
      </c>
    </row>
    <row r="3065" spans="1:1" x14ac:dyDescent="0.35">
      <c r="A3065" s="13">
        <v>254</v>
      </c>
    </row>
    <row r="3066" spans="1:1" x14ac:dyDescent="0.35">
      <c r="A3066" s="13">
        <v>254</v>
      </c>
    </row>
    <row r="3067" spans="1:1" x14ac:dyDescent="0.35">
      <c r="A3067" s="13">
        <v>254</v>
      </c>
    </row>
    <row r="3068" spans="1:1" x14ac:dyDescent="0.35">
      <c r="A3068" s="13">
        <v>254</v>
      </c>
    </row>
    <row r="3069" spans="1:1" x14ac:dyDescent="0.35">
      <c r="A3069" s="13">
        <v>254</v>
      </c>
    </row>
    <row r="3070" spans="1:1" x14ac:dyDescent="0.35">
      <c r="A3070" s="13">
        <v>254</v>
      </c>
    </row>
    <row r="3071" spans="1:1" x14ac:dyDescent="0.35">
      <c r="A3071" s="13">
        <v>254</v>
      </c>
    </row>
    <row r="3072" spans="1:1" x14ac:dyDescent="0.35">
      <c r="A3072" s="13">
        <v>254</v>
      </c>
    </row>
    <row r="3073" spans="1:1" x14ac:dyDescent="0.35">
      <c r="A3073" s="13">
        <v>254</v>
      </c>
    </row>
    <row r="3074" spans="1:1" x14ac:dyDescent="0.35">
      <c r="A3074" s="13">
        <v>254</v>
      </c>
    </row>
    <row r="3075" spans="1:1" x14ac:dyDescent="0.35">
      <c r="A3075" s="13">
        <v>254</v>
      </c>
    </row>
    <row r="3076" spans="1:1" x14ac:dyDescent="0.35">
      <c r="A3076" s="13">
        <v>254</v>
      </c>
    </row>
    <row r="3077" spans="1:1" x14ac:dyDescent="0.35">
      <c r="A3077" s="13">
        <v>254</v>
      </c>
    </row>
    <row r="3078" spans="1:1" x14ac:dyDescent="0.35">
      <c r="A3078" s="13">
        <v>254</v>
      </c>
    </row>
    <row r="3079" spans="1:1" x14ac:dyDescent="0.35">
      <c r="A3079" s="13">
        <v>254</v>
      </c>
    </row>
    <row r="3080" spans="1:1" x14ac:dyDescent="0.35">
      <c r="A3080" s="13">
        <v>254</v>
      </c>
    </row>
    <row r="3081" spans="1:1" x14ac:dyDescent="0.35">
      <c r="A3081" s="13">
        <v>254</v>
      </c>
    </row>
    <row r="3082" spans="1:1" x14ac:dyDescent="0.35">
      <c r="A3082" s="13">
        <v>254</v>
      </c>
    </row>
    <row r="3083" spans="1:1" x14ac:dyDescent="0.35">
      <c r="A3083" s="13">
        <v>254</v>
      </c>
    </row>
    <row r="3084" spans="1:1" x14ac:dyDescent="0.35">
      <c r="A3084" s="13">
        <v>254</v>
      </c>
    </row>
    <row r="3085" spans="1:1" x14ac:dyDescent="0.35">
      <c r="A3085" s="13">
        <v>254</v>
      </c>
    </row>
    <row r="3086" spans="1:1" x14ac:dyDescent="0.35">
      <c r="A3086" s="13">
        <v>254</v>
      </c>
    </row>
    <row r="3087" spans="1:1" x14ac:dyDescent="0.35">
      <c r="A3087" s="13">
        <v>254</v>
      </c>
    </row>
    <row r="3088" spans="1:1" x14ac:dyDescent="0.35">
      <c r="A3088" s="13">
        <v>254</v>
      </c>
    </row>
    <row r="3089" spans="1:1" x14ac:dyDescent="0.35">
      <c r="A3089" s="13">
        <v>254</v>
      </c>
    </row>
    <row r="3090" spans="1:1" x14ac:dyDescent="0.35">
      <c r="A3090" s="13">
        <v>254</v>
      </c>
    </row>
    <row r="3091" spans="1:1" x14ac:dyDescent="0.35">
      <c r="A3091" s="13">
        <v>254</v>
      </c>
    </row>
    <row r="3092" spans="1:1" x14ac:dyDescent="0.35">
      <c r="A3092" s="13">
        <v>254</v>
      </c>
    </row>
    <row r="3093" spans="1:1" x14ac:dyDescent="0.35">
      <c r="A3093" s="13">
        <v>254</v>
      </c>
    </row>
    <row r="3094" spans="1:1" x14ac:dyDescent="0.35">
      <c r="A3094" s="13">
        <v>254</v>
      </c>
    </row>
    <row r="3095" spans="1:1" x14ac:dyDescent="0.35">
      <c r="A3095" s="13">
        <v>254</v>
      </c>
    </row>
    <row r="3096" spans="1:1" x14ac:dyDescent="0.35">
      <c r="A3096" s="13">
        <v>254</v>
      </c>
    </row>
    <row r="3097" spans="1:1" x14ac:dyDescent="0.35">
      <c r="A3097" s="13">
        <v>254</v>
      </c>
    </row>
    <row r="3098" spans="1:1" x14ac:dyDescent="0.35">
      <c r="A3098" s="13">
        <v>254</v>
      </c>
    </row>
    <row r="3099" spans="1:1" x14ac:dyDescent="0.35">
      <c r="A3099" s="13">
        <v>254</v>
      </c>
    </row>
    <row r="3100" spans="1:1" x14ac:dyDescent="0.35">
      <c r="A3100" s="13">
        <v>254</v>
      </c>
    </row>
    <row r="3101" spans="1:1" x14ac:dyDescent="0.35">
      <c r="A3101" s="13">
        <v>254</v>
      </c>
    </row>
    <row r="3102" spans="1:1" x14ac:dyDescent="0.35">
      <c r="A3102" s="13">
        <v>254</v>
      </c>
    </row>
    <row r="3103" spans="1:1" x14ac:dyDescent="0.35">
      <c r="A3103" s="13">
        <v>254</v>
      </c>
    </row>
    <row r="3104" spans="1:1" x14ac:dyDescent="0.35">
      <c r="A3104" s="13">
        <v>254</v>
      </c>
    </row>
    <row r="3105" spans="1:1" x14ac:dyDescent="0.35">
      <c r="A3105" s="13">
        <v>254</v>
      </c>
    </row>
    <row r="3106" spans="1:1" x14ac:dyDescent="0.35">
      <c r="A3106" s="13">
        <v>254</v>
      </c>
    </row>
    <row r="3107" spans="1:1" x14ac:dyDescent="0.35">
      <c r="A3107" s="13">
        <v>254</v>
      </c>
    </row>
    <row r="3108" spans="1:1" x14ac:dyDescent="0.35">
      <c r="A3108" s="13">
        <v>254</v>
      </c>
    </row>
    <row r="3109" spans="1:1" x14ac:dyDescent="0.35">
      <c r="A3109" s="13">
        <v>254</v>
      </c>
    </row>
    <row r="3110" spans="1:1" x14ac:dyDescent="0.35">
      <c r="A3110" s="13">
        <v>254</v>
      </c>
    </row>
    <row r="3111" spans="1:1" x14ac:dyDescent="0.35">
      <c r="A3111" s="13">
        <v>254</v>
      </c>
    </row>
    <row r="3112" spans="1:1" x14ac:dyDescent="0.35">
      <c r="A3112" s="13">
        <v>254</v>
      </c>
    </row>
    <row r="3113" spans="1:1" x14ac:dyDescent="0.35">
      <c r="A3113" s="13">
        <v>254</v>
      </c>
    </row>
    <row r="3114" spans="1:1" x14ac:dyDescent="0.35">
      <c r="A3114" s="13">
        <v>254</v>
      </c>
    </row>
    <row r="3115" spans="1:1" x14ac:dyDescent="0.35">
      <c r="A3115" s="13">
        <v>254</v>
      </c>
    </row>
    <row r="3116" spans="1:1" x14ac:dyDescent="0.35">
      <c r="A3116" s="13">
        <v>254</v>
      </c>
    </row>
    <row r="3117" spans="1:1" x14ac:dyDescent="0.35">
      <c r="A3117" s="13">
        <v>254</v>
      </c>
    </row>
    <row r="3118" spans="1:1" x14ac:dyDescent="0.35">
      <c r="A3118" s="13">
        <v>254</v>
      </c>
    </row>
    <row r="3119" spans="1:1" x14ac:dyDescent="0.35">
      <c r="A3119" s="13">
        <v>254</v>
      </c>
    </row>
    <row r="3120" spans="1:1" x14ac:dyDescent="0.35">
      <c r="A3120" s="13">
        <v>254</v>
      </c>
    </row>
    <row r="3121" spans="1:1" x14ac:dyDescent="0.35">
      <c r="A3121" s="13">
        <v>254</v>
      </c>
    </row>
    <row r="3122" spans="1:1" x14ac:dyDescent="0.35">
      <c r="A3122" s="13">
        <v>254</v>
      </c>
    </row>
    <row r="3123" spans="1:1" x14ac:dyDescent="0.35">
      <c r="A3123" s="13">
        <v>254</v>
      </c>
    </row>
    <row r="3124" spans="1:1" x14ac:dyDescent="0.35">
      <c r="A3124" s="13">
        <v>254</v>
      </c>
    </row>
    <row r="3125" spans="1:1" x14ac:dyDescent="0.35">
      <c r="A3125" s="13">
        <v>254</v>
      </c>
    </row>
    <row r="3126" spans="1:1" x14ac:dyDescent="0.35">
      <c r="A3126" s="13">
        <v>254</v>
      </c>
    </row>
    <row r="3127" spans="1:1" x14ac:dyDescent="0.35">
      <c r="A3127" s="13">
        <v>254</v>
      </c>
    </row>
    <row r="3128" spans="1:1" x14ac:dyDescent="0.35">
      <c r="A3128" s="13">
        <v>254</v>
      </c>
    </row>
    <row r="3129" spans="1:1" x14ac:dyDescent="0.35">
      <c r="A3129" s="13">
        <v>254</v>
      </c>
    </row>
    <row r="3130" spans="1:1" x14ac:dyDescent="0.35">
      <c r="A3130" s="13">
        <v>254</v>
      </c>
    </row>
    <row r="3131" spans="1:1" x14ac:dyDescent="0.35">
      <c r="A3131" s="13">
        <v>254</v>
      </c>
    </row>
    <row r="3132" spans="1:1" x14ac:dyDescent="0.35">
      <c r="A3132" s="13">
        <v>254</v>
      </c>
    </row>
    <row r="3133" spans="1:1" x14ac:dyDescent="0.35">
      <c r="A3133" s="13">
        <v>254</v>
      </c>
    </row>
    <row r="3134" spans="1:1" x14ac:dyDescent="0.35">
      <c r="A3134" s="13">
        <v>254</v>
      </c>
    </row>
    <row r="3135" spans="1:1" x14ac:dyDescent="0.35">
      <c r="A3135" s="13">
        <v>254</v>
      </c>
    </row>
    <row r="3136" spans="1:1" x14ac:dyDescent="0.35">
      <c r="A3136" s="13">
        <v>254</v>
      </c>
    </row>
    <row r="3137" spans="1:1" x14ac:dyDescent="0.35">
      <c r="A3137" s="13">
        <v>254</v>
      </c>
    </row>
    <row r="3138" spans="1:1" x14ac:dyDescent="0.35">
      <c r="A3138" s="13">
        <v>254</v>
      </c>
    </row>
    <row r="3139" spans="1:1" x14ac:dyDescent="0.35">
      <c r="A3139" s="13">
        <v>254</v>
      </c>
    </row>
    <row r="3140" spans="1:1" x14ac:dyDescent="0.35">
      <c r="A3140" s="13">
        <v>254</v>
      </c>
    </row>
    <row r="3141" spans="1:1" x14ac:dyDescent="0.35">
      <c r="A3141" s="13">
        <v>254</v>
      </c>
    </row>
    <row r="3142" spans="1:1" x14ac:dyDescent="0.35">
      <c r="A3142" s="13">
        <v>254</v>
      </c>
    </row>
    <row r="3143" spans="1:1" x14ac:dyDescent="0.35">
      <c r="A3143" s="13">
        <v>254</v>
      </c>
    </row>
    <row r="3144" spans="1:1" x14ac:dyDescent="0.35">
      <c r="A3144" s="13">
        <v>254</v>
      </c>
    </row>
    <row r="3145" spans="1:1" x14ac:dyDescent="0.35">
      <c r="A3145" s="13">
        <v>254</v>
      </c>
    </row>
    <row r="3146" spans="1:1" x14ac:dyDescent="0.35">
      <c r="A3146" s="13">
        <v>254</v>
      </c>
    </row>
    <row r="3147" spans="1:1" x14ac:dyDescent="0.35">
      <c r="A3147" s="13">
        <v>254</v>
      </c>
    </row>
    <row r="3148" spans="1:1" x14ac:dyDescent="0.35">
      <c r="A3148" s="13">
        <v>254</v>
      </c>
    </row>
    <row r="3149" spans="1:1" x14ac:dyDescent="0.35">
      <c r="A3149" s="13">
        <v>254</v>
      </c>
    </row>
    <row r="3150" spans="1:1" x14ac:dyDescent="0.35">
      <c r="A3150" s="13">
        <v>254</v>
      </c>
    </row>
    <row r="3151" spans="1:1" x14ac:dyDescent="0.35">
      <c r="A3151" s="13">
        <v>254</v>
      </c>
    </row>
    <row r="3152" spans="1:1" x14ac:dyDescent="0.35">
      <c r="A3152" s="13">
        <v>254</v>
      </c>
    </row>
    <row r="3153" spans="1:1" x14ac:dyDescent="0.35">
      <c r="A3153" s="13">
        <v>254</v>
      </c>
    </row>
    <row r="3154" spans="1:1" x14ac:dyDescent="0.35">
      <c r="A3154" s="13">
        <v>254</v>
      </c>
    </row>
    <row r="3155" spans="1:1" x14ac:dyDescent="0.35">
      <c r="A3155" s="13">
        <v>254</v>
      </c>
    </row>
    <row r="3156" spans="1:1" x14ac:dyDescent="0.35">
      <c r="A3156" s="13">
        <v>254</v>
      </c>
    </row>
    <row r="3157" spans="1:1" x14ac:dyDescent="0.35">
      <c r="A3157" s="13">
        <v>254</v>
      </c>
    </row>
    <row r="3158" spans="1:1" x14ac:dyDescent="0.35">
      <c r="A3158" s="13">
        <v>254</v>
      </c>
    </row>
    <row r="3159" spans="1:1" x14ac:dyDescent="0.35">
      <c r="A3159" s="13">
        <v>254</v>
      </c>
    </row>
    <row r="3160" spans="1:1" x14ac:dyDescent="0.35">
      <c r="A3160" s="13">
        <v>254</v>
      </c>
    </row>
    <row r="3161" spans="1:1" x14ac:dyDescent="0.35">
      <c r="A3161" s="13">
        <v>254</v>
      </c>
    </row>
    <row r="3162" spans="1:1" x14ac:dyDescent="0.35">
      <c r="A3162" s="13">
        <v>254</v>
      </c>
    </row>
    <row r="3163" spans="1:1" x14ac:dyDescent="0.35">
      <c r="A3163" s="13">
        <v>254</v>
      </c>
    </row>
    <row r="3164" spans="1:1" x14ac:dyDescent="0.35">
      <c r="A3164" s="13">
        <v>254</v>
      </c>
    </row>
    <row r="3165" spans="1:1" x14ac:dyDescent="0.35">
      <c r="A3165" s="13">
        <v>254</v>
      </c>
    </row>
    <row r="3166" spans="1:1" x14ac:dyDescent="0.35">
      <c r="A3166" s="13">
        <v>254</v>
      </c>
    </row>
    <row r="3167" spans="1:1" x14ac:dyDescent="0.35">
      <c r="A3167" s="13">
        <v>254</v>
      </c>
    </row>
    <row r="3168" spans="1:1" x14ac:dyDescent="0.35">
      <c r="A3168" s="13">
        <v>254</v>
      </c>
    </row>
    <row r="3169" spans="1:1" x14ac:dyDescent="0.35">
      <c r="A3169" s="13">
        <v>254</v>
      </c>
    </row>
    <row r="3170" spans="1:1" x14ac:dyDescent="0.35">
      <c r="A3170" s="13">
        <v>254</v>
      </c>
    </row>
    <row r="3171" spans="1:1" x14ac:dyDescent="0.35">
      <c r="A3171" s="13">
        <v>254</v>
      </c>
    </row>
    <row r="3172" spans="1:1" x14ac:dyDescent="0.35">
      <c r="A3172" s="13">
        <v>254</v>
      </c>
    </row>
    <row r="3173" spans="1:1" x14ac:dyDescent="0.35">
      <c r="A3173" s="13">
        <v>254</v>
      </c>
    </row>
    <row r="3174" spans="1:1" x14ac:dyDescent="0.35">
      <c r="A3174" s="13">
        <v>254</v>
      </c>
    </row>
    <row r="3175" spans="1:1" x14ac:dyDescent="0.35">
      <c r="A3175" s="13">
        <v>254</v>
      </c>
    </row>
    <row r="3176" spans="1:1" x14ac:dyDescent="0.35">
      <c r="A3176" s="13">
        <v>254</v>
      </c>
    </row>
    <row r="3177" spans="1:1" x14ac:dyDescent="0.35">
      <c r="A3177" s="13">
        <v>254</v>
      </c>
    </row>
    <row r="3178" spans="1:1" x14ac:dyDescent="0.35">
      <c r="A3178" s="13">
        <v>254</v>
      </c>
    </row>
    <row r="3179" spans="1:1" x14ac:dyDescent="0.35">
      <c r="A3179" s="13">
        <v>254</v>
      </c>
    </row>
    <row r="3180" spans="1:1" x14ac:dyDescent="0.35">
      <c r="A3180" s="13">
        <v>254</v>
      </c>
    </row>
    <row r="3181" spans="1:1" x14ac:dyDescent="0.35">
      <c r="A3181" s="13">
        <v>254</v>
      </c>
    </row>
    <row r="3182" spans="1:1" x14ac:dyDescent="0.35">
      <c r="A3182" s="13">
        <v>254</v>
      </c>
    </row>
    <row r="3183" spans="1:1" x14ac:dyDescent="0.35">
      <c r="A3183" s="13">
        <v>254</v>
      </c>
    </row>
    <row r="3184" spans="1:1" x14ac:dyDescent="0.35">
      <c r="A3184" s="13">
        <v>254</v>
      </c>
    </row>
    <row r="3185" spans="1:1" x14ac:dyDescent="0.35">
      <c r="A3185" s="13">
        <v>254</v>
      </c>
    </row>
    <row r="3186" spans="1:1" x14ac:dyDescent="0.35">
      <c r="A3186" s="13">
        <v>254</v>
      </c>
    </row>
    <row r="3187" spans="1:1" x14ac:dyDescent="0.35">
      <c r="A3187" s="13">
        <v>254</v>
      </c>
    </row>
    <row r="3188" spans="1:1" x14ac:dyDescent="0.35">
      <c r="A3188" s="13">
        <v>254</v>
      </c>
    </row>
    <row r="3189" spans="1:1" x14ac:dyDescent="0.35">
      <c r="A3189" s="13">
        <v>254</v>
      </c>
    </row>
    <row r="3190" spans="1:1" x14ac:dyDescent="0.35">
      <c r="A3190" s="13">
        <v>254</v>
      </c>
    </row>
    <row r="3191" spans="1:1" x14ac:dyDescent="0.35">
      <c r="A3191" s="13">
        <v>254</v>
      </c>
    </row>
    <row r="3192" spans="1:1" x14ac:dyDescent="0.35">
      <c r="A3192" s="13">
        <v>254</v>
      </c>
    </row>
    <row r="3193" spans="1:1" x14ac:dyDescent="0.35">
      <c r="A3193" s="13">
        <v>254</v>
      </c>
    </row>
    <row r="3194" spans="1:1" x14ac:dyDescent="0.35">
      <c r="A3194" s="13">
        <v>254</v>
      </c>
    </row>
    <row r="3195" spans="1:1" x14ac:dyDescent="0.35">
      <c r="A3195" s="13">
        <v>254</v>
      </c>
    </row>
    <row r="3196" spans="1:1" x14ac:dyDescent="0.35">
      <c r="A3196" s="13">
        <v>254</v>
      </c>
    </row>
    <row r="3197" spans="1:1" x14ac:dyDescent="0.35">
      <c r="A3197" s="13">
        <v>254</v>
      </c>
    </row>
    <row r="3198" spans="1:1" x14ac:dyDescent="0.35">
      <c r="A3198" s="13">
        <v>254</v>
      </c>
    </row>
    <row r="3199" spans="1:1" x14ac:dyDescent="0.35">
      <c r="A3199" s="13">
        <v>254</v>
      </c>
    </row>
    <row r="3200" spans="1:1" x14ac:dyDescent="0.35">
      <c r="A3200" s="13">
        <v>254</v>
      </c>
    </row>
    <row r="3201" spans="1:1" x14ac:dyDescent="0.35">
      <c r="A3201" s="13">
        <v>254</v>
      </c>
    </row>
    <row r="3202" spans="1:1" x14ac:dyDescent="0.35">
      <c r="A3202" s="13">
        <v>254</v>
      </c>
    </row>
    <row r="3203" spans="1:1" x14ac:dyDescent="0.35">
      <c r="A3203" s="13">
        <v>254</v>
      </c>
    </row>
    <row r="3204" spans="1:1" x14ac:dyDescent="0.35">
      <c r="A3204" s="13">
        <v>254</v>
      </c>
    </row>
    <row r="3205" spans="1:1" x14ac:dyDescent="0.35">
      <c r="A3205" s="13">
        <v>254</v>
      </c>
    </row>
    <row r="3206" spans="1:1" x14ac:dyDescent="0.35">
      <c r="A3206" s="13">
        <v>254</v>
      </c>
    </row>
    <row r="3207" spans="1:1" x14ac:dyDescent="0.35">
      <c r="A3207" s="13">
        <v>254</v>
      </c>
    </row>
    <row r="3208" spans="1:1" x14ac:dyDescent="0.35">
      <c r="A3208" s="13">
        <v>254</v>
      </c>
    </row>
    <row r="3209" spans="1:1" x14ac:dyDescent="0.35">
      <c r="A3209" s="13">
        <v>254</v>
      </c>
    </row>
    <row r="3210" spans="1:1" x14ac:dyDescent="0.35">
      <c r="A3210" s="13">
        <v>254</v>
      </c>
    </row>
    <row r="3211" spans="1:1" x14ac:dyDescent="0.35">
      <c r="A3211" s="13">
        <v>254</v>
      </c>
    </row>
    <row r="3212" spans="1:1" x14ac:dyDescent="0.35">
      <c r="A3212" s="13">
        <v>254</v>
      </c>
    </row>
    <row r="3213" spans="1:1" x14ac:dyDescent="0.35">
      <c r="A3213" s="13">
        <v>254</v>
      </c>
    </row>
    <row r="3214" spans="1:1" x14ac:dyDescent="0.35">
      <c r="A3214" s="13">
        <v>254</v>
      </c>
    </row>
    <row r="3215" spans="1:1" x14ac:dyDescent="0.35">
      <c r="A3215" s="13">
        <v>254</v>
      </c>
    </row>
    <row r="3216" spans="1:1" x14ac:dyDescent="0.35">
      <c r="A3216" s="13">
        <v>254</v>
      </c>
    </row>
    <row r="3217" spans="1:1" x14ac:dyDescent="0.35">
      <c r="A3217" s="13">
        <v>254</v>
      </c>
    </row>
    <row r="3218" spans="1:1" x14ac:dyDescent="0.35">
      <c r="A3218" s="13">
        <v>254</v>
      </c>
    </row>
    <row r="3219" spans="1:1" x14ac:dyDescent="0.35">
      <c r="A3219" s="13">
        <v>254</v>
      </c>
    </row>
    <row r="3220" spans="1:1" x14ac:dyDescent="0.35">
      <c r="A3220" s="13">
        <v>254</v>
      </c>
    </row>
    <row r="3221" spans="1:1" x14ac:dyDescent="0.35">
      <c r="A3221" s="13">
        <v>254</v>
      </c>
    </row>
    <row r="3222" spans="1:1" x14ac:dyDescent="0.35">
      <c r="A3222" s="13">
        <v>254</v>
      </c>
    </row>
    <row r="3223" spans="1:1" x14ac:dyDescent="0.35">
      <c r="A3223" s="13">
        <v>254</v>
      </c>
    </row>
    <row r="3224" spans="1:1" x14ac:dyDescent="0.35">
      <c r="A3224" s="13">
        <v>254</v>
      </c>
    </row>
    <row r="3225" spans="1:1" x14ac:dyDescent="0.35">
      <c r="A3225" s="13">
        <v>254</v>
      </c>
    </row>
    <row r="3226" spans="1:1" x14ac:dyDescent="0.35">
      <c r="A3226" s="13">
        <v>254</v>
      </c>
    </row>
    <row r="3227" spans="1:1" x14ac:dyDescent="0.35">
      <c r="A3227" s="13">
        <v>254</v>
      </c>
    </row>
    <row r="3228" spans="1:1" x14ac:dyDescent="0.35">
      <c r="A3228" s="13">
        <v>254</v>
      </c>
    </row>
    <row r="3229" spans="1:1" x14ac:dyDescent="0.35">
      <c r="A3229" s="13">
        <v>254</v>
      </c>
    </row>
    <row r="3230" spans="1:1" x14ac:dyDescent="0.35">
      <c r="A3230" s="13">
        <v>254</v>
      </c>
    </row>
    <row r="3231" spans="1:1" x14ac:dyDescent="0.35">
      <c r="A3231" s="13">
        <v>254</v>
      </c>
    </row>
    <row r="3232" spans="1:1" x14ac:dyDescent="0.35">
      <c r="A3232" s="13">
        <v>254</v>
      </c>
    </row>
    <row r="3233" spans="1:1" x14ac:dyDescent="0.35">
      <c r="A3233" s="13">
        <v>254</v>
      </c>
    </row>
    <row r="3234" spans="1:1" x14ac:dyDescent="0.35">
      <c r="A3234" s="13">
        <v>254</v>
      </c>
    </row>
    <row r="3235" spans="1:1" x14ac:dyDescent="0.35">
      <c r="A3235" s="13">
        <v>254</v>
      </c>
    </row>
    <row r="3236" spans="1:1" x14ac:dyDescent="0.35">
      <c r="A3236" s="13">
        <v>254</v>
      </c>
    </row>
    <row r="3237" spans="1:1" x14ac:dyDescent="0.35">
      <c r="A3237" s="13">
        <v>254</v>
      </c>
    </row>
    <row r="3238" spans="1:1" x14ac:dyDescent="0.35">
      <c r="A3238" s="13">
        <v>254</v>
      </c>
    </row>
    <row r="3239" spans="1:1" x14ac:dyDescent="0.35">
      <c r="A3239" s="13">
        <v>254</v>
      </c>
    </row>
    <row r="3240" spans="1:1" x14ac:dyDescent="0.35">
      <c r="A3240" s="13">
        <v>254</v>
      </c>
    </row>
    <row r="3241" spans="1:1" x14ac:dyDescent="0.35">
      <c r="A3241" s="13">
        <v>254</v>
      </c>
    </row>
    <row r="3242" spans="1:1" x14ac:dyDescent="0.35">
      <c r="A3242" s="13">
        <v>254</v>
      </c>
    </row>
    <row r="3243" spans="1:1" x14ac:dyDescent="0.35">
      <c r="A3243" s="13">
        <v>254</v>
      </c>
    </row>
    <row r="3244" spans="1:1" x14ac:dyDescent="0.35">
      <c r="A3244" s="13">
        <v>254</v>
      </c>
    </row>
    <row r="3245" spans="1:1" x14ac:dyDescent="0.35">
      <c r="A3245" s="13">
        <v>254</v>
      </c>
    </row>
    <row r="3246" spans="1:1" x14ac:dyDescent="0.35">
      <c r="A3246" s="13">
        <v>254</v>
      </c>
    </row>
    <row r="3247" spans="1:1" x14ac:dyDescent="0.35">
      <c r="A3247" s="13">
        <v>254</v>
      </c>
    </row>
    <row r="3248" spans="1:1" x14ac:dyDescent="0.35">
      <c r="A3248" s="13">
        <v>254</v>
      </c>
    </row>
    <row r="3249" spans="1:1" x14ac:dyDescent="0.35">
      <c r="A3249" s="13">
        <v>254</v>
      </c>
    </row>
    <row r="3250" spans="1:1" x14ac:dyDescent="0.35">
      <c r="A3250" s="13">
        <v>254</v>
      </c>
    </row>
    <row r="3251" spans="1:1" x14ac:dyDescent="0.35">
      <c r="A3251" s="13">
        <v>254</v>
      </c>
    </row>
    <row r="3252" spans="1:1" x14ac:dyDescent="0.35">
      <c r="A3252" s="13">
        <v>254</v>
      </c>
    </row>
    <row r="3253" spans="1:1" x14ac:dyDescent="0.35">
      <c r="A3253" s="13">
        <v>254</v>
      </c>
    </row>
    <row r="3254" spans="1:1" x14ac:dyDescent="0.35">
      <c r="A3254" s="13">
        <v>254</v>
      </c>
    </row>
    <row r="3255" spans="1:1" x14ac:dyDescent="0.35">
      <c r="A3255" s="13">
        <v>254</v>
      </c>
    </row>
    <row r="3256" spans="1:1" x14ac:dyDescent="0.35">
      <c r="A3256" s="13">
        <v>254</v>
      </c>
    </row>
    <row r="3257" spans="1:1" x14ac:dyDescent="0.35">
      <c r="A3257" s="13">
        <v>254</v>
      </c>
    </row>
    <row r="3258" spans="1:1" x14ac:dyDescent="0.35">
      <c r="A3258" s="13">
        <v>254</v>
      </c>
    </row>
    <row r="3259" spans="1:1" x14ac:dyDescent="0.35">
      <c r="A3259" s="13">
        <v>254</v>
      </c>
    </row>
    <row r="3260" spans="1:1" x14ac:dyDescent="0.35">
      <c r="A3260" s="13">
        <v>254</v>
      </c>
    </row>
    <row r="3261" spans="1:1" x14ac:dyDescent="0.35">
      <c r="A3261" s="13">
        <v>254</v>
      </c>
    </row>
    <row r="3262" spans="1:1" x14ac:dyDescent="0.35">
      <c r="A3262" s="13">
        <v>254</v>
      </c>
    </row>
    <row r="3263" spans="1:1" x14ac:dyDescent="0.35">
      <c r="A3263" s="13">
        <v>254</v>
      </c>
    </row>
    <row r="3264" spans="1:1" x14ac:dyDescent="0.35">
      <c r="A3264" s="13">
        <v>254</v>
      </c>
    </row>
    <row r="3265" spans="1:1" x14ac:dyDescent="0.35">
      <c r="A3265" s="13">
        <v>254</v>
      </c>
    </row>
    <row r="3266" spans="1:1" x14ac:dyDescent="0.35">
      <c r="A3266" s="13">
        <v>254</v>
      </c>
    </row>
    <row r="3267" spans="1:1" x14ac:dyDescent="0.35">
      <c r="A3267" s="13">
        <v>254</v>
      </c>
    </row>
    <row r="3268" spans="1:1" x14ac:dyDescent="0.35">
      <c r="A3268" s="13">
        <v>254</v>
      </c>
    </row>
    <row r="3269" spans="1:1" x14ac:dyDescent="0.35">
      <c r="A3269" s="13">
        <v>254</v>
      </c>
    </row>
    <row r="3270" spans="1:1" x14ac:dyDescent="0.35">
      <c r="A3270" s="13">
        <v>254</v>
      </c>
    </row>
    <row r="3271" spans="1:1" x14ac:dyDescent="0.35">
      <c r="A3271" s="13">
        <v>254</v>
      </c>
    </row>
    <row r="3272" spans="1:1" x14ac:dyDescent="0.35">
      <c r="A3272" s="13">
        <v>254</v>
      </c>
    </row>
    <row r="3273" spans="1:1" x14ac:dyDescent="0.35">
      <c r="A3273" s="13">
        <v>254</v>
      </c>
    </row>
    <row r="3274" spans="1:1" x14ac:dyDescent="0.35">
      <c r="A3274" s="13">
        <v>254</v>
      </c>
    </row>
    <row r="3275" spans="1:1" x14ac:dyDescent="0.35">
      <c r="A3275" s="13">
        <v>254</v>
      </c>
    </row>
    <row r="3276" spans="1:1" x14ac:dyDescent="0.35">
      <c r="A3276" s="13">
        <v>254</v>
      </c>
    </row>
    <row r="3277" spans="1:1" x14ac:dyDescent="0.35">
      <c r="A3277" s="13">
        <v>254</v>
      </c>
    </row>
    <row r="3278" spans="1:1" x14ac:dyDescent="0.35">
      <c r="A3278" s="13">
        <v>254</v>
      </c>
    </row>
    <row r="3279" spans="1:1" x14ac:dyDescent="0.35">
      <c r="A3279" s="13">
        <v>254</v>
      </c>
    </row>
    <row r="3280" spans="1:1" x14ac:dyDescent="0.35">
      <c r="A3280" s="13">
        <v>254</v>
      </c>
    </row>
    <row r="3281" spans="1:1" x14ac:dyDescent="0.35">
      <c r="A3281" s="13">
        <v>254</v>
      </c>
    </row>
    <row r="3282" spans="1:1" x14ac:dyDescent="0.35">
      <c r="A3282" s="13">
        <v>254</v>
      </c>
    </row>
    <row r="3283" spans="1:1" x14ac:dyDescent="0.35">
      <c r="A3283" s="13">
        <v>254</v>
      </c>
    </row>
    <row r="3284" spans="1:1" x14ac:dyDescent="0.35">
      <c r="A3284" s="13">
        <v>254</v>
      </c>
    </row>
    <row r="3285" spans="1:1" x14ac:dyDescent="0.35">
      <c r="A3285" s="13">
        <v>254</v>
      </c>
    </row>
    <row r="3286" spans="1:1" x14ac:dyDescent="0.35">
      <c r="A3286" s="13">
        <v>254</v>
      </c>
    </row>
    <row r="3287" spans="1:1" x14ac:dyDescent="0.35">
      <c r="A3287" s="13">
        <v>254</v>
      </c>
    </row>
    <row r="3288" spans="1:1" x14ac:dyDescent="0.35">
      <c r="A3288" s="13">
        <v>254</v>
      </c>
    </row>
    <row r="3289" spans="1:1" x14ac:dyDescent="0.35">
      <c r="A3289" s="13">
        <v>254</v>
      </c>
    </row>
    <row r="3290" spans="1:1" x14ac:dyDescent="0.35">
      <c r="A3290" s="13">
        <v>254</v>
      </c>
    </row>
    <row r="3291" spans="1:1" x14ac:dyDescent="0.35">
      <c r="A3291" s="13">
        <v>254</v>
      </c>
    </row>
    <row r="3292" spans="1:1" x14ac:dyDescent="0.35">
      <c r="A3292" s="13">
        <v>254</v>
      </c>
    </row>
    <row r="3293" spans="1:1" x14ac:dyDescent="0.35">
      <c r="A3293" s="13">
        <v>254</v>
      </c>
    </row>
    <row r="3294" spans="1:1" x14ac:dyDescent="0.35">
      <c r="A3294" s="13">
        <v>254</v>
      </c>
    </row>
    <row r="3295" spans="1:1" x14ac:dyDescent="0.35">
      <c r="A3295" s="13">
        <v>254</v>
      </c>
    </row>
    <row r="3296" spans="1:1" x14ac:dyDescent="0.35">
      <c r="A3296" s="13">
        <v>254</v>
      </c>
    </row>
    <row r="3297" spans="1:1" x14ac:dyDescent="0.35">
      <c r="A3297" s="13">
        <v>254</v>
      </c>
    </row>
    <row r="3298" spans="1:1" x14ac:dyDescent="0.35">
      <c r="A3298" s="13">
        <v>254</v>
      </c>
    </row>
    <row r="3299" spans="1:1" x14ac:dyDescent="0.35">
      <c r="A3299" s="13">
        <v>254</v>
      </c>
    </row>
    <row r="3300" spans="1:1" x14ac:dyDescent="0.35">
      <c r="A3300" s="13">
        <v>254</v>
      </c>
    </row>
    <row r="3301" spans="1:1" x14ac:dyDescent="0.35">
      <c r="A3301" s="13">
        <v>254</v>
      </c>
    </row>
    <row r="3302" spans="1:1" x14ac:dyDescent="0.35">
      <c r="A3302" s="13">
        <v>254</v>
      </c>
    </row>
    <row r="3303" spans="1:1" x14ac:dyDescent="0.35">
      <c r="A3303" s="13">
        <v>254</v>
      </c>
    </row>
    <row r="3304" spans="1:1" x14ac:dyDescent="0.35">
      <c r="A3304" s="13">
        <v>254</v>
      </c>
    </row>
    <row r="3305" spans="1:1" x14ac:dyDescent="0.35">
      <c r="A3305" s="13">
        <v>254</v>
      </c>
    </row>
    <row r="3306" spans="1:1" x14ac:dyDescent="0.35">
      <c r="A3306" s="13">
        <v>254</v>
      </c>
    </row>
    <row r="3307" spans="1:1" x14ac:dyDescent="0.35">
      <c r="A3307" s="13">
        <v>254</v>
      </c>
    </row>
    <row r="3308" spans="1:1" x14ac:dyDescent="0.35">
      <c r="A3308" s="13">
        <v>254</v>
      </c>
    </row>
    <row r="3309" spans="1:1" x14ac:dyDescent="0.35">
      <c r="A3309" s="13">
        <v>254</v>
      </c>
    </row>
    <row r="3310" spans="1:1" x14ac:dyDescent="0.35">
      <c r="A3310" s="13">
        <v>254</v>
      </c>
    </row>
    <row r="3311" spans="1:1" x14ac:dyDescent="0.35">
      <c r="A3311" s="13">
        <v>254</v>
      </c>
    </row>
    <row r="3312" spans="1:1" x14ac:dyDescent="0.35">
      <c r="A3312" s="13">
        <v>254</v>
      </c>
    </row>
    <row r="3313" spans="1:1" x14ac:dyDescent="0.35">
      <c r="A3313" s="13">
        <v>254</v>
      </c>
    </row>
    <row r="3314" spans="1:1" x14ac:dyDescent="0.35">
      <c r="A3314" s="13">
        <v>254</v>
      </c>
    </row>
    <row r="3315" spans="1:1" x14ac:dyDescent="0.35">
      <c r="A3315" s="13">
        <v>254</v>
      </c>
    </row>
    <row r="3316" spans="1:1" x14ac:dyDescent="0.35">
      <c r="A3316" s="13">
        <v>254</v>
      </c>
    </row>
    <row r="3317" spans="1:1" x14ac:dyDescent="0.35">
      <c r="A3317" s="13">
        <v>254</v>
      </c>
    </row>
    <row r="3318" spans="1:1" x14ac:dyDescent="0.35">
      <c r="A3318" s="13">
        <v>254</v>
      </c>
    </row>
    <row r="3319" spans="1:1" x14ac:dyDescent="0.35">
      <c r="A3319" s="13">
        <v>254</v>
      </c>
    </row>
    <row r="3320" spans="1:1" x14ac:dyDescent="0.35">
      <c r="A3320" s="13">
        <v>254</v>
      </c>
    </row>
    <row r="3321" spans="1:1" x14ac:dyDescent="0.35">
      <c r="A3321" s="13">
        <v>254</v>
      </c>
    </row>
    <row r="3322" spans="1:1" x14ac:dyDescent="0.35">
      <c r="A3322" s="13">
        <v>254</v>
      </c>
    </row>
    <row r="3323" spans="1:1" x14ac:dyDescent="0.35">
      <c r="A3323" s="13">
        <v>254</v>
      </c>
    </row>
    <row r="3324" spans="1:1" x14ac:dyDescent="0.35">
      <c r="A3324" s="13">
        <v>254</v>
      </c>
    </row>
    <row r="3325" spans="1:1" x14ac:dyDescent="0.35">
      <c r="A3325" s="13">
        <v>254</v>
      </c>
    </row>
    <row r="3326" spans="1:1" x14ac:dyDescent="0.35">
      <c r="A3326" s="13">
        <v>254</v>
      </c>
    </row>
    <row r="3327" spans="1:1" x14ac:dyDescent="0.35">
      <c r="A3327" s="13">
        <v>254</v>
      </c>
    </row>
    <row r="3328" spans="1:1" x14ac:dyDescent="0.35">
      <c r="A3328" s="13">
        <v>254</v>
      </c>
    </row>
    <row r="3329" spans="1:1" x14ac:dyDescent="0.35">
      <c r="A3329" s="13">
        <v>254</v>
      </c>
    </row>
    <row r="3330" spans="1:1" x14ac:dyDescent="0.35">
      <c r="A3330" s="13">
        <v>254</v>
      </c>
    </row>
    <row r="3331" spans="1:1" x14ac:dyDescent="0.35">
      <c r="A3331" s="13">
        <v>254</v>
      </c>
    </row>
    <row r="3332" spans="1:1" x14ac:dyDescent="0.35">
      <c r="A3332" s="13">
        <v>254</v>
      </c>
    </row>
    <row r="3333" spans="1:1" x14ac:dyDescent="0.35">
      <c r="A3333" s="13">
        <v>254</v>
      </c>
    </row>
    <row r="3334" spans="1:1" x14ac:dyDescent="0.35">
      <c r="A3334" s="13">
        <v>254</v>
      </c>
    </row>
    <row r="3335" spans="1:1" x14ac:dyDescent="0.35">
      <c r="A3335" s="13">
        <v>254</v>
      </c>
    </row>
    <row r="3336" spans="1:1" x14ac:dyDescent="0.35">
      <c r="A3336" s="13">
        <v>254</v>
      </c>
    </row>
    <row r="3337" spans="1:1" x14ac:dyDescent="0.35">
      <c r="A3337" s="13">
        <v>254</v>
      </c>
    </row>
    <row r="3338" spans="1:1" x14ac:dyDescent="0.35">
      <c r="A3338" s="13">
        <v>254</v>
      </c>
    </row>
    <row r="3339" spans="1:1" x14ac:dyDescent="0.35">
      <c r="A3339" s="13">
        <v>254</v>
      </c>
    </row>
    <row r="3340" spans="1:1" x14ac:dyDescent="0.35">
      <c r="A3340" s="13">
        <v>254</v>
      </c>
    </row>
    <row r="3341" spans="1:1" x14ac:dyDescent="0.35">
      <c r="A3341" s="13">
        <v>254</v>
      </c>
    </row>
    <row r="3342" spans="1:1" x14ac:dyDescent="0.35">
      <c r="A3342" s="13">
        <v>254</v>
      </c>
    </row>
    <row r="3343" spans="1:1" x14ac:dyDescent="0.35">
      <c r="A3343" s="13">
        <v>254</v>
      </c>
    </row>
    <row r="3344" spans="1:1" x14ac:dyDescent="0.35">
      <c r="A3344" s="13">
        <v>254</v>
      </c>
    </row>
    <row r="3345" spans="1:1" x14ac:dyDescent="0.35">
      <c r="A3345" s="13">
        <v>254</v>
      </c>
    </row>
    <row r="3346" spans="1:1" x14ac:dyDescent="0.35">
      <c r="A3346" s="13">
        <v>254</v>
      </c>
    </row>
    <row r="3347" spans="1:1" x14ac:dyDescent="0.35">
      <c r="A3347" s="13">
        <v>254</v>
      </c>
    </row>
    <row r="3348" spans="1:1" x14ac:dyDescent="0.35">
      <c r="A3348" s="13">
        <v>254</v>
      </c>
    </row>
    <row r="3349" spans="1:1" x14ac:dyDescent="0.35">
      <c r="A3349" s="13">
        <v>254</v>
      </c>
    </row>
    <row r="3350" spans="1:1" x14ac:dyDescent="0.35">
      <c r="A3350" s="13">
        <v>254</v>
      </c>
    </row>
    <row r="3351" spans="1:1" x14ac:dyDescent="0.35">
      <c r="A3351" s="13">
        <v>254</v>
      </c>
    </row>
    <row r="3352" spans="1:1" x14ac:dyDescent="0.35">
      <c r="A3352" s="13">
        <v>254</v>
      </c>
    </row>
    <row r="3353" spans="1:1" x14ac:dyDescent="0.35">
      <c r="A3353" s="13">
        <v>254</v>
      </c>
    </row>
    <row r="3354" spans="1:1" x14ac:dyDescent="0.35">
      <c r="A3354" s="13">
        <v>254</v>
      </c>
    </row>
    <row r="3355" spans="1:1" x14ac:dyDescent="0.35">
      <c r="A3355" s="13">
        <v>254</v>
      </c>
    </row>
    <row r="3356" spans="1:1" x14ac:dyDescent="0.35">
      <c r="A3356" s="13">
        <v>254</v>
      </c>
    </row>
    <row r="3357" spans="1:1" x14ac:dyDescent="0.35">
      <c r="A3357" s="13">
        <v>254</v>
      </c>
    </row>
    <row r="3358" spans="1:1" x14ac:dyDescent="0.35">
      <c r="A3358" s="13">
        <v>254</v>
      </c>
    </row>
    <row r="3359" spans="1:1" x14ac:dyDescent="0.35">
      <c r="A3359" s="13">
        <v>254</v>
      </c>
    </row>
    <row r="3360" spans="1:1" x14ac:dyDescent="0.35">
      <c r="A3360" s="13">
        <v>254</v>
      </c>
    </row>
    <row r="3361" spans="1:1" x14ac:dyDescent="0.35">
      <c r="A3361" s="13">
        <v>254</v>
      </c>
    </row>
    <row r="3362" spans="1:1" x14ac:dyDescent="0.35">
      <c r="A3362" s="13">
        <v>254</v>
      </c>
    </row>
    <row r="3363" spans="1:1" x14ac:dyDescent="0.35">
      <c r="A3363" s="13">
        <v>254</v>
      </c>
    </row>
    <row r="3364" spans="1:1" x14ac:dyDescent="0.35">
      <c r="A3364" s="13">
        <v>254</v>
      </c>
    </row>
    <row r="3365" spans="1:1" x14ac:dyDescent="0.35">
      <c r="A3365" s="13">
        <v>254</v>
      </c>
    </row>
    <row r="3366" spans="1:1" x14ac:dyDescent="0.35">
      <c r="A3366" s="13">
        <v>254</v>
      </c>
    </row>
    <row r="3367" spans="1:1" x14ac:dyDescent="0.35">
      <c r="A3367" s="13">
        <v>254</v>
      </c>
    </row>
    <row r="3368" spans="1:1" x14ac:dyDescent="0.35">
      <c r="A3368" s="13">
        <v>254</v>
      </c>
    </row>
    <row r="3369" spans="1:1" x14ac:dyDescent="0.35">
      <c r="A3369" s="13">
        <v>254</v>
      </c>
    </row>
    <row r="3370" spans="1:1" x14ac:dyDescent="0.35">
      <c r="A3370" s="13">
        <v>254</v>
      </c>
    </row>
    <row r="3371" spans="1:1" x14ac:dyDescent="0.35">
      <c r="A3371" s="13">
        <v>254</v>
      </c>
    </row>
    <row r="3372" spans="1:1" x14ac:dyDescent="0.35">
      <c r="A3372" s="13">
        <v>254</v>
      </c>
    </row>
    <row r="3373" spans="1:1" x14ac:dyDescent="0.35">
      <c r="A3373" s="13">
        <v>254</v>
      </c>
    </row>
    <row r="3374" spans="1:1" x14ac:dyDescent="0.35">
      <c r="A3374" s="13">
        <v>254</v>
      </c>
    </row>
    <row r="3375" spans="1:1" x14ac:dyDescent="0.35">
      <c r="A3375" s="13">
        <v>254</v>
      </c>
    </row>
    <row r="3376" spans="1:1" x14ac:dyDescent="0.35">
      <c r="A3376" s="13">
        <v>254</v>
      </c>
    </row>
    <row r="3377" spans="1:1" x14ac:dyDescent="0.35">
      <c r="A3377" s="13">
        <v>254</v>
      </c>
    </row>
    <row r="3378" spans="1:1" x14ac:dyDescent="0.35">
      <c r="A3378" s="13">
        <v>254</v>
      </c>
    </row>
    <row r="3379" spans="1:1" x14ac:dyDescent="0.35">
      <c r="A3379" s="13">
        <v>254</v>
      </c>
    </row>
    <row r="3380" spans="1:1" x14ac:dyDescent="0.35">
      <c r="A3380" s="13">
        <v>254</v>
      </c>
    </row>
    <row r="3381" spans="1:1" x14ac:dyDescent="0.35">
      <c r="A3381" s="13">
        <v>254</v>
      </c>
    </row>
    <row r="3382" spans="1:1" x14ac:dyDescent="0.35">
      <c r="A3382" s="13">
        <v>254</v>
      </c>
    </row>
    <row r="3383" spans="1:1" x14ac:dyDescent="0.35">
      <c r="A3383" s="13">
        <v>254</v>
      </c>
    </row>
    <row r="3384" spans="1:1" x14ac:dyDescent="0.35">
      <c r="A3384" s="13">
        <v>254</v>
      </c>
    </row>
    <row r="3385" spans="1:1" x14ac:dyDescent="0.35">
      <c r="A3385" s="13">
        <v>254</v>
      </c>
    </row>
    <row r="3386" spans="1:1" x14ac:dyDescent="0.35">
      <c r="A3386" s="13">
        <v>254</v>
      </c>
    </row>
    <row r="3387" spans="1:1" x14ac:dyDescent="0.35">
      <c r="A3387" s="13">
        <v>254</v>
      </c>
    </row>
    <row r="3388" spans="1:1" x14ac:dyDescent="0.35">
      <c r="A3388" s="13">
        <v>254</v>
      </c>
    </row>
    <row r="3389" spans="1:1" x14ac:dyDescent="0.35">
      <c r="A3389" s="13">
        <v>254</v>
      </c>
    </row>
    <row r="3390" spans="1:1" x14ac:dyDescent="0.35">
      <c r="A3390" s="13">
        <v>254</v>
      </c>
    </row>
    <row r="3391" spans="1:1" x14ac:dyDescent="0.35">
      <c r="A3391" s="13">
        <v>254</v>
      </c>
    </row>
    <row r="3392" spans="1:1" x14ac:dyDescent="0.35">
      <c r="A3392" s="13">
        <v>254</v>
      </c>
    </row>
    <row r="3393" spans="1:1" x14ac:dyDescent="0.35">
      <c r="A3393" s="13">
        <v>254</v>
      </c>
    </row>
    <row r="3394" spans="1:1" x14ac:dyDescent="0.35">
      <c r="A3394" s="13">
        <v>254</v>
      </c>
    </row>
    <row r="3395" spans="1:1" x14ac:dyDescent="0.35">
      <c r="A3395" s="13">
        <v>254</v>
      </c>
    </row>
    <row r="3396" spans="1:1" x14ac:dyDescent="0.35">
      <c r="A3396" s="13">
        <v>254</v>
      </c>
    </row>
    <row r="3397" spans="1:1" x14ac:dyDescent="0.35">
      <c r="A3397" s="13">
        <v>254</v>
      </c>
    </row>
    <row r="3398" spans="1:1" x14ac:dyDescent="0.35">
      <c r="A3398" s="13">
        <v>254</v>
      </c>
    </row>
    <row r="3399" spans="1:1" x14ac:dyDescent="0.35">
      <c r="A3399" s="13">
        <v>254</v>
      </c>
    </row>
    <row r="3400" spans="1:1" x14ac:dyDescent="0.35">
      <c r="A3400" s="13">
        <v>254</v>
      </c>
    </row>
    <row r="3401" spans="1:1" x14ac:dyDescent="0.35">
      <c r="A3401" s="13">
        <v>254</v>
      </c>
    </row>
    <row r="3402" spans="1:1" x14ac:dyDescent="0.35">
      <c r="A3402" s="13">
        <v>254</v>
      </c>
    </row>
    <row r="3403" spans="1:1" x14ac:dyDescent="0.35">
      <c r="A3403" s="13">
        <v>254</v>
      </c>
    </row>
    <row r="3404" spans="1:1" x14ac:dyDescent="0.35">
      <c r="A3404" s="13">
        <v>254</v>
      </c>
    </row>
    <row r="3405" spans="1:1" x14ac:dyDescent="0.35">
      <c r="A3405" s="13">
        <v>254</v>
      </c>
    </row>
    <row r="3406" spans="1:1" x14ac:dyDescent="0.35">
      <c r="A3406" s="13">
        <v>254</v>
      </c>
    </row>
    <row r="3407" spans="1:1" x14ac:dyDescent="0.35">
      <c r="A3407" s="13">
        <v>254</v>
      </c>
    </row>
    <row r="3408" spans="1:1" x14ac:dyDescent="0.35">
      <c r="A3408" s="13">
        <v>254</v>
      </c>
    </row>
    <row r="3409" spans="1:1" x14ac:dyDescent="0.35">
      <c r="A3409" s="13">
        <v>254</v>
      </c>
    </row>
    <row r="3410" spans="1:1" x14ac:dyDescent="0.35">
      <c r="A3410" s="13">
        <v>254</v>
      </c>
    </row>
    <row r="3411" spans="1:1" x14ac:dyDescent="0.35">
      <c r="A3411" s="13">
        <v>254</v>
      </c>
    </row>
    <row r="3412" spans="1:1" x14ac:dyDescent="0.35">
      <c r="A3412" s="13">
        <v>254</v>
      </c>
    </row>
    <row r="3413" spans="1:1" x14ac:dyDescent="0.35">
      <c r="A3413" s="13">
        <v>254</v>
      </c>
    </row>
    <row r="3414" spans="1:1" x14ac:dyDescent="0.35">
      <c r="A3414" s="13">
        <v>254</v>
      </c>
    </row>
    <row r="3415" spans="1:1" x14ac:dyDescent="0.35">
      <c r="A3415" s="13">
        <v>254</v>
      </c>
    </row>
    <row r="3416" spans="1:1" x14ac:dyDescent="0.35">
      <c r="A3416" s="13">
        <v>254</v>
      </c>
    </row>
    <row r="3417" spans="1:1" x14ac:dyDescent="0.35">
      <c r="A3417" s="13">
        <v>254</v>
      </c>
    </row>
    <row r="3418" spans="1:1" x14ac:dyDescent="0.35">
      <c r="A3418" s="13">
        <v>254</v>
      </c>
    </row>
    <row r="3419" spans="1:1" x14ac:dyDescent="0.35">
      <c r="A3419" s="13">
        <v>254</v>
      </c>
    </row>
    <row r="3420" spans="1:1" x14ac:dyDescent="0.35">
      <c r="A3420" s="13">
        <v>254</v>
      </c>
    </row>
    <row r="3421" spans="1:1" x14ac:dyDescent="0.35">
      <c r="A3421" s="13">
        <v>254</v>
      </c>
    </row>
    <row r="3422" spans="1:1" x14ac:dyDescent="0.35">
      <c r="A3422" s="13">
        <v>254</v>
      </c>
    </row>
    <row r="3423" spans="1:1" x14ac:dyDescent="0.35">
      <c r="A3423" s="13">
        <v>254</v>
      </c>
    </row>
    <row r="3424" spans="1:1" x14ac:dyDescent="0.35">
      <c r="A3424" s="13">
        <v>254</v>
      </c>
    </row>
    <row r="3425" spans="1:1" x14ac:dyDescent="0.35">
      <c r="A3425" s="13">
        <v>254</v>
      </c>
    </row>
    <row r="3426" spans="1:1" x14ac:dyDescent="0.35">
      <c r="A3426" s="13">
        <v>254</v>
      </c>
    </row>
    <row r="3427" spans="1:1" x14ac:dyDescent="0.35">
      <c r="A3427" s="13">
        <v>254</v>
      </c>
    </row>
    <row r="3428" spans="1:1" x14ac:dyDescent="0.35">
      <c r="A3428" s="13">
        <v>254</v>
      </c>
    </row>
    <row r="3429" spans="1:1" x14ac:dyDescent="0.35">
      <c r="A3429" s="13">
        <v>254</v>
      </c>
    </row>
    <row r="3430" spans="1:1" x14ac:dyDescent="0.35">
      <c r="A3430" s="13">
        <v>254</v>
      </c>
    </row>
    <row r="3431" spans="1:1" x14ac:dyDescent="0.35">
      <c r="A3431" s="13">
        <v>254</v>
      </c>
    </row>
    <row r="3432" spans="1:1" x14ac:dyDescent="0.35">
      <c r="A3432" s="13">
        <v>254</v>
      </c>
    </row>
    <row r="3433" spans="1:1" x14ac:dyDescent="0.35">
      <c r="A3433" s="13">
        <v>254</v>
      </c>
    </row>
    <row r="3434" spans="1:1" x14ac:dyDescent="0.35">
      <c r="A3434" s="13">
        <v>254</v>
      </c>
    </row>
    <row r="3435" spans="1:1" x14ac:dyDescent="0.35">
      <c r="A3435" s="13">
        <v>254</v>
      </c>
    </row>
    <row r="3436" spans="1:1" x14ac:dyDescent="0.35">
      <c r="A3436" s="13">
        <v>254</v>
      </c>
    </row>
    <row r="3437" spans="1:1" x14ac:dyDescent="0.35">
      <c r="A3437" s="13">
        <v>254</v>
      </c>
    </row>
    <row r="3438" spans="1:1" x14ac:dyDescent="0.35">
      <c r="A3438" s="13">
        <v>254</v>
      </c>
    </row>
    <row r="3439" spans="1:1" x14ac:dyDescent="0.35">
      <c r="A3439" s="13">
        <v>254</v>
      </c>
    </row>
    <row r="3440" spans="1:1" x14ac:dyDescent="0.35">
      <c r="A3440" s="13">
        <v>254</v>
      </c>
    </row>
    <row r="3441" spans="1:1" x14ac:dyDescent="0.35">
      <c r="A3441" s="13">
        <v>254</v>
      </c>
    </row>
    <row r="3442" spans="1:1" x14ac:dyDescent="0.35">
      <c r="A3442" s="13">
        <v>254</v>
      </c>
    </row>
    <row r="3443" spans="1:1" x14ac:dyDescent="0.35">
      <c r="A3443" s="13">
        <v>254</v>
      </c>
    </row>
    <row r="3444" spans="1:1" x14ac:dyDescent="0.35">
      <c r="A3444" s="13">
        <v>254</v>
      </c>
    </row>
    <row r="3445" spans="1:1" x14ac:dyDescent="0.35">
      <c r="A3445" s="13">
        <v>254</v>
      </c>
    </row>
    <row r="3446" spans="1:1" x14ac:dyDescent="0.35">
      <c r="A3446" s="13">
        <v>254</v>
      </c>
    </row>
    <row r="3447" spans="1:1" x14ac:dyDescent="0.35">
      <c r="A3447" s="13">
        <v>254</v>
      </c>
    </row>
    <row r="3448" spans="1:1" x14ac:dyDescent="0.35">
      <c r="A3448" s="13">
        <v>254</v>
      </c>
    </row>
    <row r="3449" spans="1:1" x14ac:dyDescent="0.35">
      <c r="A3449" s="13">
        <v>254</v>
      </c>
    </row>
    <row r="3450" spans="1:1" x14ac:dyDescent="0.35">
      <c r="A3450" s="13">
        <v>254</v>
      </c>
    </row>
    <row r="3451" spans="1:1" x14ac:dyDescent="0.35">
      <c r="A3451" s="13">
        <v>254</v>
      </c>
    </row>
    <row r="3452" spans="1:1" x14ac:dyDescent="0.35">
      <c r="A3452" s="13">
        <v>254</v>
      </c>
    </row>
    <row r="3453" spans="1:1" x14ac:dyDescent="0.35">
      <c r="A3453" s="13">
        <v>254</v>
      </c>
    </row>
    <row r="3454" spans="1:1" x14ac:dyDescent="0.35">
      <c r="A3454" s="13">
        <v>254</v>
      </c>
    </row>
    <row r="3455" spans="1:1" x14ac:dyDescent="0.35">
      <c r="A3455" s="13">
        <v>254</v>
      </c>
    </row>
    <row r="3456" spans="1:1" x14ac:dyDescent="0.35">
      <c r="A3456" s="13">
        <v>254</v>
      </c>
    </row>
    <row r="3457" spans="1:1" x14ac:dyDescent="0.35">
      <c r="A3457" s="13">
        <v>254</v>
      </c>
    </row>
    <row r="3458" spans="1:1" x14ac:dyDescent="0.35">
      <c r="A3458" s="13">
        <v>254</v>
      </c>
    </row>
    <row r="3459" spans="1:1" x14ac:dyDescent="0.35">
      <c r="A3459" s="13">
        <v>254</v>
      </c>
    </row>
    <row r="3460" spans="1:1" x14ac:dyDescent="0.35">
      <c r="A3460" s="13">
        <v>254</v>
      </c>
    </row>
    <row r="3461" spans="1:1" x14ac:dyDescent="0.35">
      <c r="A3461" s="13">
        <v>254</v>
      </c>
    </row>
    <row r="3462" spans="1:1" x14ac:dyDescent="0.35">
      <c r="A3462" s="13">
        <v>254</v>
      </c>
    </row>
    <row r="3463" spans="1:1" x14ac:dyDescent="0.35">
      <c r="A3463" s="13">
        <v>254</v>
      </c>
    </row>
    <row r="3464" spans="1:1" x14ac:dyDescent="0.35">
      <c r="A3464" s="13">
        <v>254</v>
      </c>
    </row>
    <row r="3465" spans="1:1" x14ac:dyDescent="0.35">
      <c r="A3465" s="13">
        <v>254</v>
      </c>
    </row>
    <row r="3466" spans="1:1" x14ac:dyDescent="0.35">
      <c r="A3466" s="13">
        <v>254</v>
      </c>
    </row>
    <row r="3467" spans="1:1" x14ac:dyDescent="0.35">
      <c r="A3467" s="13">
        <v>254</v>
      </c>
    </row>
    <row r="3468" spans="1:1" x14ac:dyDescent="0.35">
      <c r="A3468" s="13">
        <v>254</v>
      </c>
    </row>
    <row r="3469" spans="1:1" x14ac:dyDescent="0.35">
      <c r="A3469" s="13">
        <v>254</v>
      </c>
    </row>
    <row r="3470" spans="1:1" x14ac:dyDescent="0.35">
      <c r="A3470" s="13">
        <v>254</v>
      </c>
    </row>
    <row r="3471" spans="1:1" x14ac:dyDescent="0.35">
      <c r="A3471" s="13">
        <v>254</v>
      </c>
    </row>
    <row r="3472" spans="1:1" x14ac:dyDescent="0.35">
      <c r="A3472" s="13">
        <v>254</v>
      </c>
    </row>
    <row r="3473" spans="1:1" x14ac:dyDescent="0.35">
      <c r="A3473" s="13">
        <v>254</v>
      </c>
    </row>
    <row r="3474" spans="1:1" x14ac:dyDescent="0.35">
      <c r="A3474" s="13">
        <v>254</v>
      </c>
    </row>
    <row r="3475" spans="1:1" x14ac:dyDescent="0.35">
      <c r="A3475" s="13">
        <v>254</v>
      </c>
    </row>
    <row r="3476" spans="1:1" x14ac:dyDescent="0.35">
      <c r="A3476" s="13">
        <v>254</v>
      </c>
    </row>
    <row r="3477" spans="1:1" x14ac:dyDescent="0.35">
      <c r="A3477" s="13">
        <v>254</v>
      </c>
    </row>
    <row r="3478" spans="1:1" x14ac:dyDescent="0.35">
      <c r="A3478" s="13">
        <v>254</v>
      </c>
    </row>
    <row r="3479" spans="1:1" x14ac:dyDescent="0.35">
      <c r="A3479" s="13">
        <v>254</v>
      </c>
    </row>
    <row r="3480" spans="1:1" x14ac:dyDescent="0.35">
      <c r="A3480" s="13">
        <v>254</v>
      </c>
    </row>
    <row r="3481" spans="1:1" x14ac:dyDescent="0.35">
      <c r="A3481" s="13">
        <v>254</v>
      </c>
    </row>
    <row r="3482" spans="1:1" x14ac:dyDescent="0.35">
      <c r="A3482" s="13">
        <v>254</v>
      </c>
    </row>
    <row r="3483" spans="1:1" x14ac:dyDescent="0.35">
      <c r="A3483" s="13">
        <v>254</v>
      </c>
    </row>
    <row r="3484" spans="1:1" x14ac:dyDescent="0.35">
      <c r="A3484" s="13">
        <v>254</v>
      </c>
    </row>
    <row r="3485" spans="1:1" x14ac:dyDescent="0.35">
      <c r="A3485" s="13">
        <v>254</v>
      </c>
    </row>
    <row r="3486" spans="1:1" x14ac:dyDescent="0.35">
      <c r="A3486" s="13">
        <v>254</v>
      </c>
    </row>
    <row r="3487" spans="1:1" x14ac:dyDescent="0.35">
      <c r="A3487" s="13">
        <v>254</v>
      </c>
    </row>
    <row r="3488" spans="1:1" x14ac:dyDescent="0.35">
      <c r="A3488" s="13">
        <v>254</v>
      </c>
    </row>
    <row r="3489" spans="1:1" x14ac:dyDescent="0.35">
      <c r="A3489" s="13">
        <v>254</v>
      </c>
    </row>
    <row r="3490" spans="1:1" x14ac:dyDescent="0.35">
      <c r="A3490" s="13">
        <v>254</v>
      </c>
    </row>
    <row r="3491" spans="1:1" x14ac:dyDescent="0.35">
      <c r="A3491" s="13">
        <v>254</v>
      </c>
    </row>
    <row r="3492" spans="1:1" x14ac:dyDescent="0.35">
      <c r="A3492" s="13">
        <v>254</v>
      </c>
    </row>
    <row r="3493" spans="1:1" x14ac:dyDescent="0.35">
      <c r="A3493" s="13">
        <v>254</v>
      </c>
    </row>
    <row r="3494" spans="1:1" x14ac:dyDescent="0.35">
      <c r="A3494" s="13">
        <v>254</v>
      </c>
    </row>
    <row r="3495" spans="1:1" x14ac:dyDescent="0.35">
      <c r="A3495" s="13">
        <v>254</v>
      </c>
    </row>
    <row r="3496" spans="1:1" x14ac:dyDescent="0.35">
      <c r="A3496" s="13">
        <v>254</v>
      </c>
    </row>
    <row r="3497" spans="1:1" x14ac:dyDescent="0.35">
      <c r="A3497" s="13">
        <v>254</v>
      </c>
    </row>
    <row r="3498" spans="1:1" x14ac:dyDescent="0.35">
      <c r="A3498" s="13">
        <v>254</v>
      </c>
    </row>
    <row r="3499" spans="1:1" x14ac:dyDescent="0.35">
      <c r="A3499" s="13">
        <v>254</v>
      </c>
    </row>
    <row r="3500" spans="1:1" x14ac:dyDescent="0.35">
      <c r="A3500" s="13">
        <v>254</v>
      </c>
    </row>
    <row r="3501" spans="1:1" x14ac:dyDescent="0.35">
      <c r="A3501" s="13">
        <v>254</v>
      </c>
    </row>
    <row r="3502" spans="1:1" x14ac:dyDescent="0.35">
      <c r="A3502" s="13">
        <v>254</v>
      </c>
    </row>
    <row r="3503" spans="1:1" x14ac:dyDescent="0.35">
      <c r="A3503" s="13">
        <v>254</v>
      </c>
    </row>
    <row r="3504" spans="1:1" x14ac:dyDescent="0.35">
      <c r="A3504" s="13">
        <v>254</v>
      </c>
    </row>
    <row r="3505" spans="1:1" x14ac:dyDescent="0.35">
      <c r="A3505" s="13">
        <v>254</v>
      </c>
    </row>
    <row r="3506" spans="1:1" x14ac:dyDescent="0.35">
      <c r="A3506" s="13">
        <v>254</v>
      </c>
    </row>
    <row r="3507" spans="1:1" x14ac:dyDescent="0.35">
      <c r="A3507" s="13">
        <v>254</v>
      </c>
    </row>
    <row r="3508" spans="1:1" x14ac:dyDescent="0.35">
      <c r="A3508" s="13">
        <v>254</v>
      </c>
    </row>
    <row r="3509" spans="1:1" x14ac:dyDescent="0.35">
      <c r="A3509" s="13">
        <v>254</v>
      </c>
    </row>
    <row r="3510" spans="1:1" x14ac:dyDescent="0.35">
      <c r="A3510" s="13">
        <v>254</v>
      </c>
    </row>
    <row r="3511" spans="1:1" x14ac:dyDescent="0.35">
      <c r="A3511" s="13">
        <v>254</v>
      </c>
    </row>
    <row r="3512" spans="1:1" x14ac:dyDescent="0.35">
      <c r="A3512" s="13">
        <v>254</v>
      </c>
    </row>
    <row r="3513" spans="1:1" x14ac:dyDescent="0.35">
      <c r="A3513" s="13">
        <v>254</v>
      </c>
    </row>
    <row r="3514" spans="1:1" x14ac:dyDescent="0.35">
      <c r="A3514" s="13">
        <v>254</v>
      </c>
    </row>
    <row r="3515" spans="1:1" x14ac:dyDescent="0.35">
      <c r="A3515" s="13">
        <v>254</v>
      </c>
    </row>
    <row r="3516" spans="1:1" x14ac:dyDescent="0.35">
      <c r="A3516" s="13">
        <v>254</v>
      </c>
    </row>
    <row r="3517" spans="1:1" x14ac:dyDescent="0.35">
      <c r="A3517" s="13">
        <v>254</v>
      </c>
    </row>
    <row r="3518" spans="1:1" x14ac:dyDescent="0.35">
      <c r="A3518" s="13">
        <v>254</v>
      </c>
    </row>
    <row r="3519" spans="1:1" x14ac:dyDescent="0.35">
      <c r="A3519" s="13">
        <v>254</v>
      </c>
    </row>
    <row r="3520" spans="1:1" x14ac:dyDescent="0.35">
      <c r="A3520" s="13">
        <v>254</v>
      </c>
    </row>
    <row r="3521" spans="1:1" x14ac:dyDescent="0.35">
      <c r="A3521" s="13">
        <v>254</v>
      </c>
    </row>
    <row r="3522" spans="1:1" x14ac:dyDescent="0.35">
      <c r="A3522" s="13">
        <v>254</v>
      </c>
    </row>
    <row r="3523" spans="1:1" x14ac:dyDescent="0.35">
      <c r="A3523" s="13">
        <v>254</v>
      </c>
    </row>
    <row r="3524" spans="1:1" x14ac:dyDescent="0.35">
      <c r="A3524" s="13">
        <v>254</v>
      </c>
    </row>
    <row r="3525" spans="1:1" x14ac:dyDescent="0.35">
      <c r="A3525" s="13">
        <v>254</v>
      </c>
    </row>
    <row r="3526" spans="1:1" x14ac:dyDescent="0.35">
      <c r="A3526" s="13">
        <v>254</v>
      </c>
    </row>
    <row r="3527" spans="1:1" x14ac:dyDescent="0.35">
      <c r="A3527" s="13">
        <v>254</v>
      </c>
    </row>
    <row r="3528" spans="1:1" x14ac:dyDescent="0.35">
      <c r="A3528" s="13">
        <v>254</v>
      </c>
    </row>
    <row r="3529" spans="1:1" x14ac:dyDescent="0.35">
      <c r="A3529" s="13">
        <v>254</v>
      </c>
    </row>
    <row r="3530" spans="1:1" x14ac:dyDescent="0.35">
      <c r="A3530" s="13">
        <v>254</v>
      </c>
    </row>
    <row r="3531" spans="1:1" x14ac:dyDescent="0.35">
      <c r="A3531" s="13">
        <v>254</v>
      </c>
    </row>
    <row r="3532" spans="1:1" x14ac:dyDescent="0.35">
      <c r="A3532" s="13">
        <v>254</v>
      </c>
    </row>
    <row r="3533" spans="1:1" x14ac:dyDescent="0.35">
      <c r="A3533" s="13">
        <v>254</v>
      </c>
    </row>
    <row r="3534" spans="1:1" x14ac:dyDescent="0.35">
      <c r="A3534" s="13">
        <v>254</v>
      </c>
    </row>
    <row r="3535" spans="1:1" x14ac:dyDescent="0.35">
      <c r="A3535" s="13">
        <v>254</v>
      </c>
    </row>
    <row r="3536" spans="1:1" x14ac:dyDescent="0.35">
      <c r="A3536" s="13">
        <v>254</v>
      </c>
    </row>
    <row r="3537" spans="1:1" x14ac:dyDescent="0.35">
      <c r="A3537" s="13">
        <v>254</v>
      </c>
    </row>
    <row r="3538" spans="1:1" x14ac:dyDescent="0.35">
      <c r="A3538" s="13">
        <v>254</v>
      </c>
    </row>
    <row r="3539" spans="1:1" x14ac:dyDescent="0.35">
      <c r="A3539" s="13">
        <v>254</v>
      </c>
    </row>
    <row r="3540" spans="1:1" x14ac:dyDescent="0.35">
      <c r="A3540" s="13">
        <v>254</v>
      </c>
    </row>
    <row r="3541" spans="1:1" x14ac:dyDescent="0.35">
      <c r="A3541" s="13">
        <v>254</v>
      </c>
    </row>
    <row r="3542" spans="1:1" x14ac:dyDescent="0.35">
      <c r="A3542" s="13">
        <v>254</v>
      </c>
    </row>
    <row r="3543" spans="1:1" x14ac:dyDescent="0.35">
      <c r="A3543" s="13">
        <v>254</v>
      </c>
    </row>
    <row r="3544" spans="1:1" x14ac:dyDescent="0.35">
      <c r="A3544" s="13">
        <v>254</v>
      </c>
    </row>
    <row r="3545" spans="1:1" x14ac:dyDescent="0.35">
      <c r="A3545" s="13">
        <v>254</v>
      </c>
    </row>
    <row r="3546" spans="1:1" x14ac:dyDescent="0.35">
      <c r="A3546" s="13">
        <v>254</v>
      </c>
    </row>
    <row r="3547" spans="1:1" x14ac:dyDescent="0.35">
      <c r="A3547" s="13">
        <v>254</v>
      </c>
    </row>
    <row r="3548" spans="1:1" x14ac:dyDescent="0.35">
      <c r="A3548" s="13">
        <v>254</v>
      </c>
    </row>
    <row r="3549" spans="1:1" x14ac:dyDescent="0.35">
      <c r="A3549" s="13">
        <v>254</v>
      </c>
    </row>
    <row r="3550" spans="1:1" x14ac:dyDescent="0.35">
      <c r="A3550" s="13">
        <v>254</v>
      </c>
    </row>
    <row r="3551" spans="1:1" x14ac:dyDescent="0.35">
      <c r="A3551" s="13">
        <v>254</v>
      </c>
    </row>
    <row r="3552" spans="1:1" x14ac:dyDescent="0.35">
      <c r="A3552" s="13">
        <v>254</v>
      </c>
    </row>
    <row r="3553" spans="1:1" x14ac:dyDescent="0.35">
      <c r="A3553" s="13">
        <v>254</v>
      </c>
    </row>
    <row r="3554" spans="1:1" x14ac:dyDescent="0.35">
      <c r="A3554" s="13">
        <v>254</v>
      </c>
    </row>
    <row r="3555" spans="1:1" x14ac:dyDescent="0.35">
      <c r="A3555" s="13">
        <v>254</v>
      </c>
    </row>
    <row r="3556" spans="1:1" x14ac:dyDescent="0.35">
      <c r="A3556" s="13">
        <v>254</v>
      </c>
    </row>
    <row r="3557" spans="1:1" x14ac:dyDescent="0.35">
      <c r="A3557" s="13">
        <v>254</v>
      </c>
    </row>
    <row r="3558" spans="1:1" x14ac:dyDescent="0.35">
      <c r="A3558" s="13">
        <v>254</v>
      </c>
    </row>
    <row r="3559" spans="1:1" x14ac:dyDescent="0.35">
      <c r="A3559" s="13">
        <v>254</v>
      </c>
    </row>
    <row r="3560" spans="1:1" x14ac:dyDescent="0.35">
      <c r="A3560" s="13">
        <v>254</v>
      </c>
    </row>
    <row r="3561" spans="1:1" x14ac:dyDescent="0.35">
      <c r="A3561" s="13">
        <v>254</v>
      </c>
    </row>
    <row r="3562" spans="1:1" x14ac:dyDescent="0.35">
      <c r="A3562" s="13">
        <v>254</v>
      </c>
    </row>
    <row r="3563" spans="1:1" x14ac:dyDescent="0.35">
      <c r="A3563" s="13">
        <v>254</v>
      </c>
    </row>
    <row r="3564" spans="1:1" x14ac:dyDescent="0.35">
      <c r="A3564" s="13">
        <v>254</v>
      </c>
    </row>
    <row r="3565" spans="1:1" x14ac:dyDescent="0.35">
      <c r="A3565" s="13">
        <v>254</v>
      </c>
    </row>
    <row r="3566" spans="1:1" x14ac:dyDescent="0.35">
      <c r="A3566" s="13">
        <v>254</v>
      </c>
    </row>
    <row r="3567" spans="1:1" x14ac:dyDescent="0.35">
      <c r="A3567" s="13">
        <v>254</v>
      </c>
    </row>
    <row r="3568" spans="1:1" x14ac:dyDescent="0.35">
      <c r="A3568" s="13">
        <v>254</v>
      </c>
    </row>
    <row r="3569" spans="1:1" x14ac:dyDescent="0.35">
      <c r="A3569" s="13">
        <v>254</v>
      </c>
    </row>
    <row r="3570" spans="1:1" x14ac:dyDescent="0.35">
      <c r="A3570" s="13">
        <v>254</v>
      </c>
    </row>
    <row r="3571" spans="1:1" x14ac:dyDescent="0.35">
      <c r="A3571" s="13">
        <v>254</v>
      </c>
    </row>
    <row r="3572" spans="1:1" x14ac:dyDescent="0.35">
      <c r="A3572" s="13">
        <v>254</v>
      </c>
    </row>
    <row r="3573" spans="1:1" x14ac:dyDescent="0.35">
      <c r="A3573" s="13">
        <v>254</v>
      </c>
    </row>
    <row r="3574" spans="1:1" x14ac:dyDescent="0.35">
      <c r="A3574" s="13">
        <v>254</v>
      </c>
    </row>
    <row r="3575" spans="1:1" x14ac:dyDescent="0.35">
      <c r="A3575" s="13">
        <v>254</v>
      </c>
    </row>
    <row r="3576" spans="1:1" x14ac:dyDescent="0.35">
      <c r="A3576" s="13">
        <v>254</v>
      </c>
    </row>
    <row r="3577" spans="1:1" x14ac:dyDescent="0.35">
      <c r="A3577" s="13">
        <v>254</v>
      </c>
    </row>
    <row r="3578" spans="1:1" x14ac:dyDescent="0.35">
      <c r="A3578" s="13">
        <v>254</v>
      </c>
    </row>
    <row r="3579" spans="1:1" x14ac:dyDescent="0.35">
      <c r="A3579" s="13">
        <v>254</v>
      </c>
    </row>
    <row r="3580" spans="1:1" x14ac:dyDescent="0.35">
      <c r="A3580" s="13">
        <v>254</v>
      </c>
    </row>
    <row r="3581" spans="1:1" x14ac:dyDescent="0.35">
      <c r="A3581" s="13">
        <v>254</v>
      </c>
    </row>
    <row r="3582" spans="1:1" x14ac:dyDescent="0.35">
      <c r="A3582" s="13">
        <v>254</v>
      </c>
    </row>
    <row r="3583" spans="1:1" x14ac:dyDescent="0.35">
      <c r="A3583" s="13">
        <v>254</v>
      </c>
    </row>
    <row r="3584" spans="1:1" x14ac:dyDescent="0.35">
      <c r="A3584" s="13">
        <v>254</v>
      </c>
    </row>
    <row r="3585" spans="1:1" x14ac:dyDescent="0.35">
      <c r="A3585" s="13">
        <v>254</v>
      </c>
    </row>
    <row r="3586" spans="1:1" x14ac:dyDescent="0.35">
      <c r="A3586" s="13">
        <v>254</v>
      </c>
    </row>
    <row r="3587" spans="1:1" x14ac:dyDescent="0.35">
      <c r="A3587" s="13">
        <v>254</v>
      </c>
    </row>
    <row r="3588" spans="1:1" x14ac:dyDescent="0.35">
      <c r="A3588" s="13">
        <v>254</v>
      </c>
    </row>
    <row r="3589" spans="1:1" x14ac:dyDescent="0.35">
      <c r="A3589" s="13">
        <v>254</v>
      </c>
    </row>
    <row r="3590" spans="1:1" x14ac:dyDescent="0.35">
      <c r="A3590" s="13">
        <v>254</v>
      </c>
    </row>
    <row r="3591" spans="1:1" x14ac:dyDescent="0.35">
      <c r="A3591" s="13">
        <v>254</v>
      </c>
    </row>
    <row r="3592" spans="1:1" x14ac:dyDescent="0.35">
      <c r="A3592" s="13">
        <v>254</v>
      </c>
    </row>
    <row r="3593" spans="1:1" x14ac:dyDescent="0.35">
      <c r="A3593" s="13">
        <v>254</v>
      </c>
    </row>
    <row r="3594" spans="1:1" x14ac:dyDescent="0.35">
      <c r="A3594" s="13">
        <v>254</v>
      </c>
    </row>
    <row r="3595" spans="1:1" x14ac:dyDescent="0.35">
      <c r="A3595" s="13">
        <v>254</v>
      </c>
    </row>
    <row r="3596" spans="1:1" x14ac:dyDescent="0.35">
      <c r="A3596" s="13">
        <v>254</v>
      </c>
    </row>
    <row r="3597" spans="1:1" x14ac:dyDescent="0.35">
      <c r="A3597" s="13">
        <v>254</v>
      </c>
    </row>
    <row r="3598" spans="1:1" x14ac:dyDescent="0.35">
      <c r="A3598" s="13">
        <v>254</v>
      </c>
    </row>
    <row r="3599" spans="1:1" x14ac:dyDescent="0.35">
      <c r="A3599" s="13">
        <v>254</v>
      </c>
    </row>
    <row r="3600" spans="1:1" x14ac:dyDescent="0.35">
      <c r="A3600" s="13">
        <v>254</v>
      </c>
    </row>
    <row r="3601" spans="1:1" x14ac:dyDescent="0.35">
      <c r="A3601" s="13">
        <v>254</v>
      </c>
    </row>
    <row r="3602" spans="1:1" x14ac:dyDescent="0.35">
      <c r="A3602" s="13">
        <v>254</v>
      </c>
    </row>
    <row r="3603" spans="1:1" x14ac:dyDescent="0.35">
      <c r="A3603" s="13">
        <v>254</v>
      </c>
    </row>
    <row r="3604" spans="1:1" x14ac:dyDescent="0.35">
      <c r="A3604" s="13">
        <v>254</v>
      </c>
    </row>
    <row r="3605" spans="1:1" x14ac:dyDescent="0.35">
      <c r="A3605" s="13">
        <v>254</v>
      </c>
    </row>
    <row r="3606" spans="1:1" x14ac:dyDescent="0.35">
      <c r="A3606" s="13">
        <v>254</v>
      </c>
    </row>
    <row r="3607" spans="1:1" x14ac:dyDescent="0.35">
      <c r="A3607" s="13">
        <v>254</v>
      </c>
    </row>
    <row r="3608" spans="1:1" x14ac:dyDescent="0.35">
      <c r="A3608" s="13">
        <v>254</v>
      </c>
    </row>
    <row r="3609" spans="1:1" x14ac:dyDescent="0.35">
      <c r="A3609" s="13">
        <v>254</v>
      </c>
    </row>
    <row r="3610" spans="1:1" x14ac:dyDescent="0.35">
      <c r="A3610" s="13">
        <v>254</v>
      </c>
    </row>
    <row r="3611" spans="1:1" x14ac:dyDescent="0.35">
      <c r="A3611" s="13">
        <v>254</v>
      </c>
    </row>
    <row r="3612" spans="1:1" x14ac:dyDescent="0.35">
      <c r="A3612" s="13">
        <v>254</v>
      </c>
    </row>
    <row r="3613" spans="1:1" x14ac:dyDescent="0.35">
      <c r="A3613" s="13">
        <v>254</v>
      </c>
    </row>
    <row r="3614" spans="1:1" x14ac:dyDescent="0.35">
      <c r="A3614" s="13">
        <v>254</v>
      </c>
    </row>
    <row r="3615" spans="1:1" x14ac:dyDescent="0.35">
      <c r="A3615" s="13">
        <v>254</v>
      </c>
    </row>
    <row r="3616" spans="1:1" x14ac:dyDescent="0.35">
      <c r="A3616" s="13">
        <v>254</v>
      </c>
    </row>
    <row r="3617" spans="1:1" x14ac:dyDescent="0.35">
      <c r="A3617" s="13">
        <v>254</v>
      </c>
    </row>
    <row r="3618" spans="1:1" x14ac:dyDescent="0.35">
      <c r="A3618" s="13">
        <v>254</v>
      </c>
    </row>
    <row r="3619" spans="1:1" x14ac:dyDescent="0.35">
      <c r="A3619" s="13">
        <v>254</v>
      </c>
    </row>
    <row r="3620" spans="1:1" x14ac:dyDescent="0.35">
      <c r="A3620" s="13">
        <v>254</v>
      </c>
    </row>
    <row r="3621" spans="1:1" x14ac:dyDescent="0.35">
      <c r="A3621" s="13">
        <v>254</v>
      </c>
    </row>
    <row r="3622" spans="1:1" x14ac:dyDescent="0.35">
      <c r="A3622" s="13">
        <v>254</v>
      </c>
    </row>
    <row r="3623" spans="1:1" x14ac:dyDescent="0.35">
      <c r="A3623" s="13">
        <v>254</v>
      </c>
    </row>
    <row r="3624" spans="1:1" x14ac:dyDescent="0.35">
      <c r="A3624" s="13">
        <v>254</v>
      </c>
    </row>
    <row r="3625" spans="1:1" x14ac:dyDescent="0.35">
      <c r="A3625" s="13">
        <v>254</v>
      </c>
    </row>
    <row r="3626" spans="1:1" x14ac:dyDescent="0.35">
      <c r="A3626" s="13">
        <v>254</v>
      </c>
    </row>
    <row r="3627" spans="1:1" x14ac:dyDescent="0.35">
      <c r="A3627" s="13">
        <v>254</v>
      </c>
    </row>
    <row r="3628" spans="1:1" x14ac:dyDescent="0.35">
      <c r="A3628" s="13">
        <v>254</v>
      </c>
    </row>
    <row r="3629" spans="1:1" x14ac:dyDescent="0.35">
      <c r="A3629" s="13">
        <v>254</v>
      </c>
    </row>
    <row r="3630" spans="1:1" x14ac:dyDescent="0.35">
      <c r="A3630" s="13">
        <v>254</v>
      </c>
    </row>
    <row r="3631" spans="1:1" x14ac:dyDescent="0.35">
      <c r="A3631" s="13">
        <v>254</v>
      </c>
    </row>
    <row r="3632" spans="1:1" x14ac:dyDescent="0.35">
      <c r="A3632" s="13">
        <v>254</v>
      </c>
    </row>
    <row r="3633" spans="1:1" x14ac:dyDescent="0.35">
      <c r="A3633" s="13">
        <v>254</v>
      </c>
    </row>
    <row r="3634" spans="1:1" x14ac:dyDescent="0.35">
      <c r="A3634" s="13">
        <v>254</v>
      </c>
    </row>
    <row r="3635" spans="1:1" x14ac:dyDescent="0.35">
      <c r="A3635" s="13">
        <v>254</v>
      </c>
    </row>
    <row r="3636" spans="1:1" x14ac:dyDescent="0.35">
      <c r="A3636" s="13">
        <v>254</v>
      </c>
    </row>
    <row r="3637" spans="1:1" x14ac:dyDescent="0.35">
      <c r="A3637" s="13">
        <v>254</v>
      </c>
    </row>
    <row r="3638" spans="1:1" x14ac:dyDescent="0.35">
      <c r="A3638" s="13">
        <v>254</v>
      </c>
    </row>
    <row r="3639" spans="1:1" x14ac:dyDescent="0.35">
      <c r="A3639" s="13">
        <v>254</v>
      </c>
    </row>
    <row r="3640" spans="1:1" x14ac:dyDescent="0.35">
      <c r="A3640" s="13">
        <v>254</v>
      </c>
    </row>
    <row r="3641" spans="1:1" x14ac:dyDescent="0.35">
      <c r="A3641" s="13">
        <v>254</v>
      </c>
    </row>
    <row r="3642" spans="1:1" x14ac:dyDescent="0.35">
      <c r="A3642" s="13">
        <v>254</v>
      </c>
    </row>
    <row r="3643" spans="1:1" x14ac:dyDescent="0.35">
      <c r="A3643" s="13">
        <v>254</v>
      </c>
    </row>
    <row r="3644" spans="1:1" x14ac:dyDescent="0.35">
      <c r="A3644" s="13">
        <v>254</v>
      </c>
    </row>
    <row r="3645" spans="1:1" x14ac:dyDescent="0.35">
      <c r="A3645" s="13">
        <v>254</v>
      </c>
    </row>
    <row r="3646" spans="1:1" x14ac:dyDescent="0.35">
      <c r="A3646" s="13">
        <v>254</v>
      </c>
    </row>
    <row r="3647" spans="1:1" x14ac:dyDescent="0.35">
      <c r="A3647" s="13">
        <v>254</v>
      </c>
    </row>
    <row r="3648" spans="1:1" x14ac:dyDescent="0.35">
      <c r="A3648" s="13">
        <v>254</v>
      </c>
    </row>
    <row r="3649" spans="1:1" x14ac:dyDescent="0.35">
      <c r="A3649" s="13">
        <v>254</v>
      </c>
    </row>
    <row r="3650" spans="1:1" x14ac:dyDescent="0.35">
      <c r="A3650" s="13">
        <v>254</v>
      </c>
    </row>
    <row r="3651" spans="1:1" x14ac:dyDescent="0.35">
      <c r="A3651" s="13">
        <v>254</v>
      </c>
    </row>
    <row r="3652" spans="1:1" x14ac:dyDescent="0.35">
      <c r="A3652" s="13">
        <v>254</v>
      </c>
    </row>
    <row r="3653" spans="1:1" x14ac:dyDescent="0.35">
      <c r="A3653" s="13">
        <v>254</v>
      </c>
    </row>
    <row r="3654" spans="1:1" x14ac:dyDescent="0.35">
      <c r="A3654" s="13">
        <v>254</v>
      </c>
    </row>
    <row r="3655" spans="1:1" x14ac:dyDescent="0.35">
      <c r="A3655" s="13">
        <v>254</v>
      </c>
    </row>
    <row r="3656" spans="1:1" x14ac:dyDescent="0.35">
      <c r="A3656" s="13">
        <v>254</v>
      </c>
    </row>
    <row r="3657" spans="1:1" x14ac:dyDescent="0.35">
      <c r="A3657" s="13">
        <v>254</v>
      </c>
    </row>
    <row r="3658" spans="1:1" x14ac:dyDescent="0.35">
      <c r="A3658" s="13">
        <v>254</v>
      </c>
    </row>
    <row r="3659" spans="1:1" x14ac:dyDescent="0.35">
      <c r="A3659" s="13">
        <v>254</v>
      </c>
    </row>
    <row r="3660" spans="1:1" x14ac:dyDescent="0.35">
      <c r="A3660" s="13">
        <v>254</v>
      </c>
    </row>
    <row r="3661" spans="1:1" x14ac:dyDescent="0.35">
      <c r="A3661" s="13">
        <v>254</v>
      </c>
    </row>
    <row r="3662" spans="1:1" x14ac:dyDescent="0.35">
      <c r="A3662" s="13">
        <v>254</v>
      </c>
    </row>
    <row r="3663" spans="1:1" x14ac:dyDescent="0.35">
      <c r="A3663" s="13">
        <v>254</v>
      </c>
    </row>
    <row r="3664" spans="1:1" x14ac:dyDescent="0.35">
      <c r="A3664" s="13">
        <v>254</v>
      </c>
    </row>
    <row r="3665" spans="1:1" x14ac:dyDescent="0.35">
      <c r="A3665" s="13">
        <v>254</v>
      </c>
    </row>
    <row r="3802" spans="1:1" x14ac:dyDescent="0.35">
      <c r="A3802" s="13">
        <v>254</v>
      </c>
    </row>
    <row r="3803" spans="1:1" x14ac:dyDescent="0.35">
      <c r="A3803" s="13">
        <v>254</v>
      </c>
    </row>
    <row r="3804" spans="1:1" x14ac:dyDescent="0.35">
      <c r="A3804" s="13">
        <v>254</v>
      </c>
    </row>
    <row r="3805" spans="1:1" x14ac:dyDescent="0.35">
      <c r="A3805" s="13">
        <v>254</v>
      </c>
    </row>
    <row r="3806" spans="1:1" x14ac:dyDescent="0.35">
      <c r="A3806" s="13">
        <v>254</v>
      </c>
    </row>
    <row r="3807" spans="1:1" x14ac:dyDescent="0.35">
      <c r="A3807" s="13">
        <v>254</v>
      </c>
    </row>
    <row r="3808" spans="1:1" x14ac:dyDescent="0.35">
      <c r="A3808" s="13">
        <v>254</v>
      </c>
    </row>
    <row r="3809" spans="1:1" x14ac:dyDescent="0.35">
      <c r="A3809" s="13">
        <v>254</v>
      </c>
    </row>
    <row r="3810" spans="1:1" x14ac:dyDescent="0.35">
      <c r="A3810" s="13">
        <v>254</v>
      </c>
    </row>
    <row r="3811" spans="1:1" x14ac:dyDescent="0.35">
      <c r="A3811" s="13">
        <v>254</v>
      </c>
    </row>
    <row r="3812" spans="1:1" x14ac:dyDescent="0.35">
      <c r="A3812" s="13">
        <v>254</v>
      </c>
    </row>
    <row r="3813" spans="1:1" x14ac:dyDescent="0.35">
      <c r="A3813" s="13">
        <v>254</v>
      </c>
    </row>
    <row r="3814" spans="1:1" x14ac:dyDescent="0.35">
      <c r="A3814" s="13">
        <v>254</v>
      </c>
    </row>
    <row r="3815" spans="1:1" x14ac:dyDescent="0.35">
      <c r="A3815" s="13">
        <v>254</v>
      </c>
    </row>
    <row r="3816" spans="1:1" x14ac:dyDescent="0.35">
      <c r="A3816" s="13">
        <v>254</v>
      </c>
    </row>
    <row r="3817" spans="1:1" x14ac:dyDescent="0.35">
      <c r="A3817" s="13">
        <v>254</v>
      </c>
    </row>
    <row r="3818" spans="1:1" x14ac:dyDescent="0.35">
      <c r="A3818" s="13">
        <v>254</v>
      </c>
    </row>
    <row r="3819" spans="1:1" x14ac:dyDescent="0.35">
      <c r="A3819" s="13">
        <v>254</v>
      </c>
    </row>
    <row r="3820" spans="1:1" x14ac:dyDescent="0.35">
      <c r="A3820" s="13">
        <v>254</v>
      </c>
    </row>
    <row r="3821" spans="1:1" x14ac:dyDescent="0.35">
      <c r="A3821" s="13">
        <v>254</v>
      </c>
    </row>
    <row r="3822" spans="1:1" x14ac:dyDescent="0.35">
      <c r="A3822" s="13">
        <v>254</v>
      </c>
    </row>
    <row r="3823" spans="1:1" x14ac:dyDescent="0.35">
      <c r="A3823" s="13">
        <v>254</v>
      </c>
    </row>
    <row r="3824" spans="1:1" x14ac:dyDescent="0.35">
      <c r="A3824" s="13">
        <v>254</v>
      </c>
    </row>
    <row r="3825" spans="1:1" x14ac:dyDescent="0.35">
      <c r="A3825" s="13">
        <v>254</v>
      </c>
    </row>
    <row r="3826" spans="1:1" x14ac:dyDescent="0.35">
      <c r="A3826" s="13">
        <v>254</v>
      </c>
    </row>
    <row r="3827" spans="1:1" x14ac:dyDescent="0.35">
      <c r="A3827" s="13">
        <v>254</v>
      </c>
    </row>
    <row r="3828" spans="1:1" x14ac:dyDescent="0.35">
      <c r="A3828" s="13">
        <v>254</v>
      </c>
    </row>
    <row r="3829" spans="1:1" x14ac:dyDescent="0.35">
      <c r="A3829" s="13">
        <v>254</v>
      </c>
    </row>
    <row r="3830" spans="1:1" x14ac:dyDescent="0.35">
      <c r="A3830" s="13">
        <v>254</v>
      </c>
    </row>
    <row r="3831" spans="1:1" x14ac:dyDescent="0.35">
      <c r="A3831" s="13">
        <v>254</v>
      </c>
    </row>
    <row r="3832" spans="1:1" x14ac:dyDescent="0.35">
      <c r="A3832" s="13">
        <v>254</v>
      </c>
    </row>
    <row r="3833" spans="1:1" x14ac:dyDescent="0.35">
      <c r="A3833" s="13">
        <v>254</v>
      </c>
    </row>
    <row r="3834" spans="1:1" x14ac:dyDescent="0.35">
      <c r="A3834" s="13">
        <v>254</v>
      </c>
    </row>
    <row r="3835" spans="1:1" x14ac:dyDescent="0.35">
      <c r="A3835" s="13">
        <v>254</v>
      </c>
    </row>
    <row r="3836" spans="1:1" x14ac:dyDescent="0.35">
      <c r="A3836" s="13">
        <v>254</v>
      </c>
    </row>
    <row r="3837" spans="1:1" x14ac:dyDescent="0.35">
      <c r="A3837" s="13">
        <v>254</v>
      </c>
    </row>
    <row r="3838" spans="1:1" x14ac:dyDescent="0.35">
      <c r="A3838" s="13">
        <v>254</v>
      </c>
    </row>
    <row r="3839" spans="1:1" x14ac:dyDescent="0.35">
      <c r="A3839" s="13">
        <v>254</v>
      </c>
    </row>
    <row r="3840" spans="1:1" x14ac:dyDescent="0.35">
      <c r="A3840" s="13">
        <v>254</v>
      </c>
    </row>
    <row r="3841" spans="1:1" x14ac:dyDescent="0.35">
      <c r="A3841" s="13">
        <v>254</v>
      </c>
    </row>
    <row r="3842" spans="1:1" x14ac:dyDescent="0.35">
      <c r="A3842" s="13">
        <v>254</v>
      </c>
    </row>
    <row r="3843" spans="1:1" x14ac:dyDescent="0.35">
      <c r="A3843" s="13">
        <v>254</v>
      </c>
    </row>
    <row r="3844" spans="1:1" x14ac:dyDescent="0.35">
      <c r="A3844" s="13">
        <v>254</v>
      </c>
    </row>
    <row r="3845" spans="1:1" x14ac:dyDescent="0.35">
      <c r="A3845" s="13">
        <v>254</v>
      </c>
    </row>
    <row r="3846" spans="1:1" x14ac:dyDescent="0.35">
      <c r="A3846" s="13">
        <v>254</v>
      </c>
    </row>
    <row r="3847" spans="1:1" x14ac:dyDescent="0.35">
      <c r="A3847" s="13">
        <v>254</v>
      </c>
    </row>
    <row r="3848" spans="1:1" x14ac:dyDescent="0.35">
      <c r="A3848" s="13">
        <v>254</v>
      </c>
    </row>
    <row r="3849" spans="1:1" x14ac:dyDescent="0.35">
      <c r="A3849" s="13">
        <v>254</v>
      </c>
    </row>
    <row r="3850" spans="1:1" x14ac:dyDescent="0.35">
      <c r="A3850" s="13">
        <v>254</v>
      </c>
    </row>
    <row r="3851" spans="1:1" x14ac:dyDescent="0.35">
      <c r="A3851" s="13">
        <v>254</v>
      </c>
    </row>
    <row r="3852" spans="1:1" x14ac:dyDescent="0.35">
      <c r="A3852" s="13">
        <v>254</v>
      </c>
    </row>
    <row r="3853" spans="1:1" x14ac:dyDescent="0.35">
      <c r="A3853" s="13">
        <v>254</v>
      </c>
    </row>
    <row r="3854" spans="1:1" x14ac:dyDescent="0.35">
      <c r="A3854" s="13">
        <v>254</v>
      </c>
    </row>
    <row r="3855" spans="1:1" x14ac:dyDescent="0.35">
      <c r="A3855" s="13">
        <v>254</v>
      </c>
    </row>
    <row r="3856" spans="1:1" x14ac:dyDescent="0.35">
      <c r="A3856" s="13">
        <v>254</v>
      </c>
    </row>
    <row r="3857" spans="1:1" x14ac:dyDescent="0.35">
      <c r="A3857" s="13">
        <v>254</v>
      </c>
    </row>
    <row r="3858" spans="1:1" x14ac:dyDescent="0.35">
      <c r="A3858" s="13">
        <v>254</v>
      </c>
    </row>
    <row r="3859" spans="1:1" x14ac:dyDescent="0.35">
      <c r="A3859" s="13">
        <v>254</v>
      </c>
    </row>
    <row r="3860" spans="1:1" x14ac:dyDescent="0.35">
      <c r="A3860" s="13">
        <v>254</v>
      </c>
    </row>
    <row r="3861" spans="1:1" x14ac:dyDescent="0.35">
      <c r="A3861" s="13">
        <v>254</v>
      </c>
    </row>
    <row r="3862" spans="1:1" x14ac:dyDescent="0.35">
      <c r="A3862" s="13">
        <v>254</v>
      </c>
    </row>
    <row r="3863" spans="1:1" x14ac:dyDescent="0.35">
      <c r="A3863" s="13">
        <v>254</v>
      </c>
    </row>
    <row r="3864" spans="1:1" x14ac:dyDescent="0.35">
      <c r="A3864" s="13">
        <v>254</v>
      </c>
    </row>
    <row r="3865" spans="1:1" x14ac:dyDescent="0.35">
      <c r="A3865" s="13">
        <v>254</v>
      </c>
    </row>
    <row r="3866" spans="1:1" x14ac:dyDescent="0.35">
      <c r="A3866" s="13">
        <v>254</v>
      </c>
    </row>
    <row r="3867" spans="1:1" x14ac:dyDescent="0.35">
      <c r="A3867" s="13">
        <v>254</v>
      </c>
    </row>
    <row r="3868" spans="1:1" x14ac:dyDescent="0.35">
      <c r="A3868" s="13">
        <v>254</v>
      </c>
    </row>
    <row r="3869" spans="1:1" x14ac:dyDescent="0.35">
      <c r="A3869" s="13">
        <v>254</v>
      </c>
    </row>
    <row r="3870" spans="1:1" x14ac:dyDescent="0.35">
      <c r="A3870" s="13">
        <v>254</v>
      </c>
    </row>
    <row r="3871" spans="1:1" x14ac:dyDescent="0.35">
      <c r="A3871" s="13">
        <v>254</v>
      </c>
    </row>
    <row r="3872" spans="1:1" x14ac:dyDescent="0.35">
      <c r="A3872" s="13">
        <v>254</v>
      </c>
    </row>
    <row r="3873" spans="1:1" x14ac:dyDescent="0.35">
      <c r="A3873" s="13">
        <v>254</v>
      </c>
    </row>
    <row r="3874" spans="1:1" x14ac:dyDescent="0.35">
      <c r="A3874" s="13">
        <v>254</v>
      </c>
    </row>
    <row r="3875" spans="1:1" x14ac:dyDescent="0.35">
      <c r="A3875" s="13">
        <v>254</v>
      </c>
    </row>
    <row r="3876" spans="1:1" x14ac:dyDescent="0.35">
      <c r="A3876" s="13">
        <v>254</v>
      </c>
    </row>
    <row r="3877" spans="1:1" x14ac:dyDescent="0.35">
      <c r="A3877" s="13">
        <v>254</v>
      </c>
    </row>
    <row r="3878" spans="1:1" x14ac:dyDescent="0.35">
      <c r="A3878" s="13">
        <v>254</v>
      </c>
    </row>
    <row r="3879" spans="1:1" x14ac:dyDescent="0.35">
      <c r="A3879" s="13">
        <v>254</v>
      </c>
    </row>
    <row r="3880" spans="1:1" x14ac:dyDescent="0.35">
      <c r="A3880" s="13">
        <v>254</v>
      </c>
    </row>
    <row r="3881" spans="1:1" x14ac:dyDescent="0.35">
      <c r="A3881" s="13">
        <v>254</v>
      </c>
    </row>
    <row r="3882" spans="1:1" x14ac:dyDescent="0.35">
      <c r="A3882" s="13">
        <v>254</v>
      </c>
    </row>
    <row r="3883" spans="1:1" x14ac:dyDescent="0.35">
      <c r="A3883" s="13">
        <v>254</v>
      </c>
    </row>
    <row r="3884" spans="1:1" x14ac:dyDescent="0.35">
      <c r="A3884" s="13">
        <v>254</v>
      </c>
    </row>
    <row r="3885" spans="1:1" x14ac:dyDescent="0.35">
      <c r="A3885" s="13">
        <v>254</v>
      </c>
    </row>
    <row r="3886" spans="1:1" x14ac:dyDescent="0.35">
      <c r="A3886" s="13">
        <v>254</v>
      </c>
    </row>
    <row r="3887" spans="1:1" x14ac:dyDescent="0.35">
      <c r="A3887" s="13">
        <v>254</v>
      </c>
    </row>
    <row r="3888" spans="1:1" x14ac:dyDescent="0.35">
      <c r="A3888" s="13">
        <v>254</v>
      </c>
    </row>
    <row r="3889" spans="1:1" x14ac:dyDescent="0.35">
      <c r="A3889" s="13">
        <v>254</v>
      </c>
    </row>
    <row r="3890" spans="1:1" x14ac:dyDescent="0.35">
      <c r="A3890" s="13">
        <v>254</v>
      </c>
    </row>
    <row r="3891" spans="1:1" x14ac:dyDescent="0.35">
      <c r="A3891" s="13">
        <v>254</v>
      </c>
    </row>
    <row r="3892" spans="1:1" x14ac:dyDescent="0.35">
      <c r="A3892" s="13">
        <v>254</v>
      </c>
    </row>
    <row r="3893" spans="1:1" x14ac:dyDescent="0.35">
      <c r="A3893" s="13">
        <v>254</v>
      </c>
    </row>
    <row r="3894" spans="1:1" x14ac:dyDescent="0.35">
      <c r="A3894" s="13">
        <v>254</v>
      </c>
    </row>
    <row r="3895" spans="1:1" x14ac:dyDescent="0.35">
      <c r="A3895" s="13">
        <v>254</v>
      </c>
    </row>
    <row r="3896" spans="1:1" x14ac:dyDescent="0.35">
      <c r="A3896" s="13">
        <v>254</v>
      </c>
    </row>
    <row r="3897" spans="1:1" x14ac:dyDescent="0.35">
      <c r="A3897" s="13">
        <v>254</v>
      </c>
    </row>
    <row r="3898" spans="1:1" x14ac:dyDescent="0.35">
      <c r="A3898" s="13">
        <v>254</v>
      </c>
    </row>
    <row r="3899" spans="1:1" x14ac:dyDescent="0.35">
      <c r="A3899" s="13">
        <v>254</v>
      </c>
    </row>
    <row r="3900" spans="1:1" x14ac:dyDescent="0.35">
      <c r="A3900" s="13">
        <v>254</v>
      </c>
    </row>
    <row r="3901" spans="1:1" x14ac:dyDescent="0.35">
      <c r="A3901" s="13">
        <v>254</v>
      </c>
    </row>
    <row r="3902" spans="1:1" x14ac:dyDescent="0.35">
      <c r="A3902" s="13">
        <v>254</v>
      </c>
    </row>
    <row r="3903" spans="1:1" x14ac:dyDescent="0.35">
      <c r="A3903" s="13">
        <v>254</v>
      </c>
    </row>
    <row r="3904" spans="1:1" x14ac:dyDescent="0.35">
      <c r="A3904" s="13">
        <v>254</v>
      </c>
    </row>
    <row r="3905" spans="1:1" x14ac:dyDescent="0.35">
      <c r="A3905" s="13">
        <v>254</v>
      </c>
    </row>
    <row r="3906" spans="1:1" x14ac:dyDescent="0.35">
      <c r="A3906" s="13">
        <v>254</v>
      </c>
    </row>
    <row r="3907" spans="1:1" x14ac:dyDescent="0.35">
      <c r="A3907" s="13">
        <v>254</v>
      </c>
    </row>
    <row r="3908" spans="1:1" x14ac:dyDescent="0.35">
      <c r="A3908" s="13">
        <v>254</v>
      </c>
    </row>
    <row r="3909" spans="1:1" x14ac:dyDescent="0.35">
      <c r="A3909" s="13">
        <v>254</v>
      </c>
    </row>
    <row r="3910" spans="1:1" x14ac:dyDescent="0.35">
      <c r="A3910" s="13">
        <v>254</v>
      </c>
    </row>
    <row r="3911" spans="1:1" x14ac:dyDescent="0.35">
      <c r="A3911" s="13">
        <v>254</v>
      </c>
    </row>
    <row r="3912" spans="1:1" x14ac:dyDescent="0.35">
      <c r="A3912" s="13">
        <v>254</v>
      </c>
    </row>
    <row r="3913" spans="1:1" x14ac:dyDescent="0.35">
      <c r="A3913" s="13">
        <v>254</v>
      </c>
    </row>
    <row r="3914" spans="1:1" x14ac:dyDescent="0.35">
      <c r="A3914" s="13">
        <v>254</v>
      </c>
    </row>
    <row r="3915" spans="1:1" x14ac:dyDescent="0.35">
      <c r="A3915" s="13">
        <v>254</v>
      </c>
    </row>
    <row r="3916" spans="1:1" x14ac:dyDescent="0.35">
      <c r="A3916" s="13">
        <v>254</v>
      </c>
    </row>
    <row r="3917" spans="1:1" x14ac:dyDescent="0.35">
      <c r="A3917" s="13">
        <v>254</v>
      </c>
    </row>
    <row r="3918" spans="1:1" x14ac:dyDescent="0.35">
      <c r="A3918" s="13">
        <v>254</v>
      </c>
    </row>
    <row r="3919" spans="1:1" x14ac:dyDescent="0.35">
      <c r="A3919" s="13">
        <v>254</v>
      </c>
    </row>
    <row r="3920" spans="1:1" x14ac:dyDescent="0.35">
      <c r="A3920" s="13">
        <v>254</v>
      </c>
    </row>
    <row r="3921" spans="1:1" x14ac:dyDescent="0.35">
      <c r="A3921" s="13">
        <v>254</v>
      </c>
    </row>
    <row r="3922" spans="1:1" x14ac:dyDescent="0.35">
      <c r="A3922" s="13">
        <v>254</v>
      </c>
    </row>
    <row r="3923" spans="1:1" x14ac:dyDescent="0.35">
      <c r="A3923" s="13">
        <v>254</v>
      </c>
    </row>
    <row r="3924" spans="1:1" x14ac:dyDescent="0.35">
      <c r="A3924" s="13">
        <v>254</v>
      </c>
    </row>
    <row r="3925" spans="1:1" x14ac:dyDescent="0.35">
      <c r="A3925" s="13">
        <v>254</v>
      </c>
    </row>
    <row r="3926" spans="1:1" x14ac:dyDescent="0.35">
      <c r="A3926" s="13">
        <v>254</v>
      </c>
    </row>
    <row r="3927" spans="1:1" x14ac:dyDescent="0.35">
      <c r="A3927" s="13">
        <v>254</v>
      </c>
    </row>
    <row r="3928" spans="1:1" x14ac:dyDescent="0.35">
      <c r="A3928" s="13">
        <v>254</v>
      </c>
    </row>
    <row r="3929" spans="1:1" x14ac:dyDescent="0.35">
      <c r="A3929" s="13">
        <v>254</v>
      </c>
    </row>
    <row r="3930" spans="1:1" x14ac:dyDescent="0.35">
      <c r="A3930" s="13">
        <v>254</v>
      </c>
    </row>
    <row r="3931" spans="1:1" x14ac:dyDescent="0.35">
      <c r="A3931" s="13">
        <v>254</v>
      </c>
    </row>
    <row r="3932" spans="1:1" x14ac:dyDescent="0.35">
      <c r="A3932" s="13">
        <v>254</v>
      </c>
    </row>
    <row r="3933" spans="1:1" x14ac:dyDescent="0.35">
      <c r="A3933" s="13">
        <v>254</v>
      </c>
    </row>
    <row r="3934" spans="1:1" x14ac:dyDescent="0.35">
      <c r="A3934" s="13">
        <v>254</v>
      </c>
    </row>
    <row r="3935" spans="1:1" x14ac:dyDescent="0.35">
      <c r="A3935" s="13">
        <v>254</v>
      </c>
    </row>
    <row r="3936" spans="1:1" x14ac:dyDescent="0.35">
      <c r="A3936" s="13">
        <v>254</v>
      </c>
    </row>
    <row r="3937" spans="1:1" x14ac:dyDescent="0.35">
      <c r="A3937" s="13">
        <v>254</v>
      </c>
    </row>
    <row r="3938" spans="1:1" x14ac:dyDescent="0.35">
      <c r="A3938" s="13">
        <v>254</v>
      </c>
    </row>
    <row r="3939" spans="1:1" x14ac:dyDescent="0.35">
      <c r="A3939" s="13">
        <v>254</v>
      </c>
    </row>
    <row r="3940" spans="1:1" x14ac:dyDescent="0.35">
      <c r="A3940" s="13">
        <v>254</v>
      </c>
    </row>
    <row r="3941" spans="1:1" x14ac:dyDescent="0.35">
      <c r="A3941" s="13">
        <v>254</v>
      </c>
    </row>
    <row r="3942" spans="1:1" x14ac:dyDescent="0.35">
      <c r="A3942" s="13">
        <v>254</v>
      </c>
    </row>
    <row r="3943" spans="1:1" x14ac:dyDescent="0.35">
      <c r="A3943" s="13">
        <v>254</v>
      </c>
    </row>
    <row r="3944" spans="1:1" x14ac:dyDescent="0.35">
      <c r="A3944" s="13">
        <v>254</v>
      </c>
    </row>
    <row r="3945" spans="1:1" x14ac:dyDescent="0.35">
      <c r="A3945" s="13">
        <v>254</v>
      </c>
    </row>
    <row r="3946" spans="1:1" x14ac:dyDescent="0.35">
      <c r="A3946" s="13">
        <v>254</v>
      </c>
    </row>
    <row r="3947" spans="1:1" x14ac:dyDescent="0.35">
      <c r="A3947" s="13">
        <v>254</v>
      </c>
    </row>
    <row r="3948" spans="1:1" x14ac:dyDescent="0.35">
      <c r="A3948" s="13">
        <v>254</v>
      </c>
    </row>
    <row r="3949" spans="1:1" x14ac:dyDescent="0.35">
      <c r="A3949" s="13">
        <v>254</v>
      </c>
    </row>
    <row r="3950" spans="1:1" x14ac:dyDescent="0.35">
      <c r="A3950" s="13">
        <v>254</v>
      </c>
    </row>
    <row r="3951" spans="1:1" x14ac:dyDescent="0.35">
      <c r="A3951" s="13">
        <v>254</v>
      </c>
    </row>
    <row r="3952" spans="1:1" x14ac:dyDescent="0.35">
      <c r="A3952" s="13">
        <v>254</v>
      </c>
    </row>
    <row r="3953" spans="1:1" x14ac:dyDescent="0.35">
      <c r="A3953" s="13">
        <v>254</v>
      </c>
    </row>
    <row r="3954" spans="1:1" x14ac:dyDescent="0.35">
      <c r="A3954" s="13">
        <v>254</v>
      </c>
    </row>
    <row r="3955" spans="1:1" x14ac:dyDescent="0.35">
      <c r="A3955" s="13">
        <v>254</v>
      </c>
    </row>
    <row r="3956" spans="1:1" x14ac:dyDescent="0.35">
      <c r="A3956" s="13">
        <v>254</v>
      </c>
    </row>
    <row r="3957" spans="1:1" x14ac:dyDescent="0.35">
      <c r="A3957" s="13">
        <v>254</v>
      </c>
    </row>
    <row r="3958" spans="1:1" x14ac:dyDescent="0.35">
      <c r="A3958" s="13">
        <v>254</v>
      </c>
    </row>
    <row r="3959" spans="1:1" x14ac:dyDescent="0.35">
      <c r="A3959" s="13">
        <v>254</v>
      </c>
    </row>
    <row r="3960" spans="1:1" x14ac:dyDescent="0.35">
      <c r="A3960" s="13">
        <v>254</v>
      </c>
    </row>
    <row r="3961" spans="1:1" x14ac:dyDescent="0.35">
      <c r="A3961" s="13">
        <v>254</v>
      </c>
    </row>
    <row r="3962" spans="1:1" x14ac:dyDescent="0.35">
      <c r="A3962" s="13">
        <v>254</v>
      </c>
    </row>
    <row r="3963" spans="1:1" x14ac:dyDescent="0.35">
      <c r="A3963" s="13">
        <v>254</v>
      </c>
    </row>
    <row r="3964" spans="1:1" x14ac:dyDescent="0.35">
      <c r="A3964" s="13">
        <v>254</v>
      </c>
    </row>
    <row r="3965" spans="1:1" x14ac:dyDescent="0.35">
      <c r="A3965" s="13">
        <v>254</v>
      </c>
    </row>
    <row r="3966" spans="1:1" x14ac:dyDescent="0.35">
      <c r="A3966" s="13">
        <v>254</v>
      </c>
    </row>
    <row r="3967" spans="1:1" x14ac:dyDescent="0.35">
      <c r="A3967" s="13">
        <v>254</v>
      </c>
    </row>
    <row r="3968" spans="1:1" x14ac:dyDescent="0.35">
      <c r="A3968" s="13">
        <v>254</v>
      </c>
    </row>
    <row r="3969" spans="1:1" x14ac:dyDescent="0.35">
      <c r="A3969" s="13">
        <v>254</v>
      </c>
    </row>
    <row r="3970" spans="1:1" x14ac:dyDescent="0.35">
      <c r="A3970" s="13">
        <v>254</v>
      </c>
    </row>
    <row r="3971" spans="1:1" x14ac:dyDescent="0.35">
      <c r="A3971" s="13">
        <v>254</v>
      </c>
    </row>
    <row r="3972" spans="1:1" x14ac:dyDescent="0.35">
      <c r="A3972" s="13">
        <v>254</v>
      </c>
    </row>
    <row r="3973" spans="1:1" x14ac:dyDescent="0.35">
      <c r="A3973" s="13">
        <v>254</v>
      </c>
    </row>
    <row r="3974" spans="1:1" x14ac:dyDescent="0.35">
      <c r="A3974" s="13">
        <v>254</v>
      </c>
    </row>
    <row r="3975" spans="1:1" x14ac:dyDescent="0.35">
      <c r="A3975" s="13">
        <v>254</v>
      </c>
    </row>
    <row r="3976" spans="1:1" x14ac:dyDescent="0.35">
      <c r="A3976" s="13">
        <v>254</v>
      </c>
    </row>
    <row r="3977" spans="1:1" x14ac:dyDescent="0.35">
      <c r="A3977" s="13">
        <v>254</v>
      </c>
    </row>
    <row r="3978" spans="1:1" x14ac:dyDescent="0.35">
      <c r="A3978" s="13">
        <v>254</v>
      </c>
    </row>
    <row r="3979" spans="1:1" x14ac:dyDescent="0.35">
      <c r="A3979" s="13">
        <v>254</v>
      </c>
    </row>
    <row r="3980" spans="1:1" x14ac:dyDescent="0.35">
      <c r="A3980" s="13">
        <v>254</v>
      </c>
    </row>
    <row r="3981" spans="1:1" x14ac:dyDescent="0.35">
      <c r="A3981" s="13">
        <v>254</v>
      </c>
    </row>
    <row r="3982" spans="1:1" x14ac:dyDescent="0.35">
      <c r="A3982" s="13">
        <v>254</v>
      </c>
    </row>
    <row r="3983" spans="1:1" x14ac:dyDescent="0.35">
      <c r="A3983" s="13">
        <v>254</v>
      </c>
    </row>
    <row r="3984" spans="1:1" x14ac:dyDescent="0.35">
      <c r="A3984" s="13">
        <v>254</v>
      </c>
    </row>
    <row r="3985" spans="1:1" x14ac:dyDescent="0.35">
      <c r="A3985" s="13">
        <v>254</v>
      </c>
    </row>
    <row r="3986" spans="1:1" x14ac:dyDescent="0.35">
      <c r="A3986" s="13">
        <v>254</v>
      </c>
    </row>
    <row r="3987" spans="1:1" x14ac:dyDescent="0.35">
      <c r="A3987" s="13">
        <v>254</v>
      </c>
    </row>
    <row r="3988" spans="1:1" x14ac:dyDescent="0.35">
      <c r="A3988" s="13">
        <v>254</v>
      </c>
    </row>
    <row r="3989" spans="1:1" x14ac:dyDescent="0.35">
      <c r="A3989" s="13">
        <v>254</v>
      </c>
    </row>
    <row r="3990" spans="1:1" x14ac:dyDescent="0.35">
      <c r="A3990" s="13">
        <v>254</v>
      </c>
    </row>
    <row r="3991" spans="1:1" x14ac:dyDescent="0.35">
      <c r="A3991" s="13">
        <v>254</v>
      </c>
    </row>
    <row r="3992" spans="1:1" x14ac:dyDescent="0.35">
      <c r="A3992" s="13">
        <v>254</v>
      </c>
    </row>
    <row r="3993" spans="1:1" x14ac:dyDescent="0.35">
      <c r="A3993" s="13">
        <v>254</v>
      </c>
    </row>
    <row r="3994" spans="1:1" x14ac:dyDescent="0.35">
      <c r="A3994" s="13">
        <v>254</v>
      </c>
    </row>
    <row r="3995" spans="1:1" x14ac:dyDescent="0.35">
      <c r="A3995" s="13">
        <v>254</v>
      </c>
    </row>
    <row r="3996" spans="1:1" x14ac:dyDescent="0.35">
      <c r="A3996" s="13">
        <v>254</v>
      </c>
    </row>
    <row r="3997" spans="1:1" x14ac:dyDescent="0.35">
      <c r="A3997" s="13">
        <v>254</v>
      </c>
    </row>
    <row r="3998" spans="1:1" x14ac:dyDescent="0.35">
      <c r="A3998" s="13">
        <v>254</v>
      </c>
    </row>
    <row r="3999" spans="1:1" x14ac:dyDescent="0.35">
      <c r="A3999" s="13">
        <v>254</v>
      </c>
    </row>
    <row r="4000" spans="1:1" x14ac:dyDescent="0.35">
      <c r="A4000" s="13">
        <v>254</v>
      </c>
    </row>
    <row r="4001" spans="1:1" x14ac:dyDescent="0.35">
      <c r="A4001" s="13">
        <v>254</v>
      </c>
    </row>
    <row r="4002" spans="1:1" x14ac:dyDescent="0.35">
      <c r="A4002" s="13">
        <v>254</v>
      </c>
    </row>
    <row r="4003" spans="1:1" x14ac:dyDescent="0.35">
      <c r="A4003" s="13">
        <v>254</v>
      </c>
    </row>
    <row r="4004" spans="1:1" x14ac:dyDescent="0.35">
      <c r="A4004" s="13">
        <v>254</v>
      </c>
    </row>
    <row r="4005" spans="1:1" x14ac:dyDescent="0.35">
      <c r="A4005" s="13">
        <v>254</v>
      </c>
    </row>
    <row r="4006" spans="1:1" x14ac:dyDescent="0.35">
      <c r="A4006" s="13">
        <v>254</v>
      </c>
    </row>
    <row r="4007" spans="1:1" x14ac:dyDescent="0.35">
      <c r="A4007" s="13">
        <v>254</v>
      </c>
    </row>
    <row r="4008" spans="1:1" x14ac:dyDescent="0.35">
      <c r="A4008" s="13">
        <v>254</v>
      </c>
    </row>
    <row r="4009" spans="1:1" x14ac:dyDescent="0.35">
      <c r="A4009" s="13">
        <v>254</v>
      </c>
    </row>
    <row r="4010" spans="1:1" x14ac:dyDescent="0.35">
      <c r="A4010" s="13">
        <v>254</v>
      </c>
    </row>
    <row r="4011" spans="1:1" x14ac:dyDescent="0.35">
      <c r="A4011" s="13">
        <v>254</v>
      </c>
    </row>
    <row r="4012" spans="1:1" x14ac:dyDescent="0.35">
      <c r="A4012" s="13">
        <v>254</v>
      </c>
    </row>
    <row r="4013" spans="1:1" x14ac:dyDescent="0.35">
      <c r="A4013" s="13">
        <v>254</v>
      </c>
    </row>
    <row r="4014" spans="1:1" x14ac:dyDescent="0.35">
      <c r="A4014" s="13">
        <v>254</v>
      </c>
    </row>
    <row r="4015" spans="1:1" x14ac:dyDescent="0.35">
      <c r="A4015" s="13">
        <v>254</v>
      </c>
    </row>
    <row r="4016" spans="1:1" x14ac:dyDescent="0.35">
      <c r="A4016" s="13">
        <v>254</v>
      </c>
    </row>
    <row r="4017" spans="1:1" x14ac:dyDescent="0.35">
      <c r="A4017" s="13">
        <v>254</v>
      </c>
    </row>
    <row r="4018" spans="1:1" x14ac:dyDescent="0.35">
      <c r="A4018" s="13">
        <v>254</v>
      </c>
    </row>
    <row r="4019" spans="1:1" x14ac:dyDescent="0.35">
      <c r="A4019" s="13">
        <v>254</v>
      </c>
    </row>
    <row r="4020" spans="1:1" x14ac:dyDescent="0.35">
      <c r="A4020" s="13">
        <v>254</v>
      </c>
    </row>
    <row r="4021" spans="1:1" x14ac:dyDescent="0.35">
      <c r="A4021" s="13">
        <v>254</v>
      </c>
    </row>
    <row r="4022" spans="1:1" x14ac:dyDescent="0.35">
      <c r="A4022" s="13">
        <v>254</v>
      </c>
    </row>
    <row r="4023" spans="1:1" x14ac:dyDescent="0.35">
      <c r="A4023" s="13">
        <v>254</v>
      </c>
    </row>
    <row r="4024" spans="1:1" x14ac:dyDescent="0.35">
      <c r="A4024" s="13">
        <v>254</v>
      </c>
    </row>
    <row r="4025" spans="1:1" x14ac:dyDescent="0.35">
      <c r="A4025" s="13">
        <v>254</v>
      </c>
    </row>
    <row r="4026" spans="1:1" x14ac:dyDescent="0.35">
      <c r="A4026" s="13">
        <v>254</v>
      </c>
    </row>
    <row r="4027" spans="1:1" x14ac:dyDescent="0.35">
      <c r="A4027" s="13">
        <v>254</v>
      </c>
    </row>
    <row r="4028" spans="1:1" x14ac:dyDescent="0.35">
      <c r="A4028" s="13">
        <v>254</v>
      </c>
    </row>
    <row r="4029" spans="1:1" x14ac:dyDescent="0.35">
      <c r="A4029" s="13">
        <v>254</v>
      </c>
    </row>
    <row r="4030" spans="1:1" x14ac:dyDescent="0.35">
      <c r="A4030" s="13">
        <v>254</v>
      </c>
    </row>
    <row r="4031" spans="1:1" x14ac:dyDescent="0.35">
      <c r="A4031" s="13">
        <v>254</v>
      </c>
    </row>
    <row r="4032" spans="1:1" x14ac:dyDescent="0.35">
      <c r="A4032" s="13">
        <v>254</v>
      </c>
    </row>
    <row r="4033" spans="1:1" x14ac:dyDescent="0.35">
      <c r="A4033" s="13">
        <v>254</v>
      </c>
    </row>
    <row r="4034" spans="1:1" x14ac:dyDescent="0.35">
      <c r="A4034" s="13">
        <v>254</v>
      </c>
    </row>
    <row r="4035" spans="1:1" x14ac:dyDescent="0.35">
      <c r="A4035" s="13">
        <v>254</v>
      </c>
    </row>
    <row r="4036" spans="1:1" x14ac:dyDescent="0.35">
      <c r="A4036" s="13">
        <v>254</v>
      </c>
    </row>
    <row r="4037" spans="1:1" x14ac:dyDescent="0.35">
      <c r="A4037" s="13">
        <v>254</v>
      </c>
    </row>
    <row r="4038" spans="1:1" x14ac:dyDescent="0.35">
      <c r="A4038" s="13">
        <v>254</v>
      </c>
    </row>
    <row r="4039" spans="1:1" x14ac:dyDescent="0.35">
      <c r="A4039" s="13">
        <v>254</v>
      </c>
    </row>
    <row r="4040" spans="1:1" x14ac:dyDescent="0.35">
      <c r="A4040" s="13">
        <v>254</v>
      </c>
    </row>
    <row r="4041" spans="1:1" x14ac:dyDescent="0.35">
      <c r="A4041" s="13">
        <v>254</v>
      </c>
    </row>
    <row r="4042" spans="1:1" x14ac:dyDescent="0.35">
      <c r="A4042" s="13">
        <v>254</v>
      </c>
    </row>
    <row r="4043" spans="1:1" x14ac:dyDescent="0.35">
      <c r="A4043" s="13">
        <v>254</v>
      </c>
    </row>
    <row r="4044" spans="1:1" x14ac:dyDescent="0.35">
      <c r="A4044" s="13">
        <v>254</v>
      </c>
    </row>
    <row r="4045" spans="1:1" x14ac:dyDescent="0.35">
      <c r="A4045" s="13">
        <v>254</v>
      </c>
    </row>
    <row r="4046" spans="1:1" x14ac:dyDescent="0.35">
      <c r="A4046" s="13">
        <v>254</v>
      </c>
    </row>
    <row r="4047" spans="1:1" x14ac:dyDescent="0.35">
      <c r="A4047" s="13">
        <v>254</v>
      </c>
    </row>
    <row r="4048" spans="1:1" x14ac:dyDescent="0.35">
      <c r="A4048" s="13">
        <v>254</v>
      </c>
    </row>
    <row r="4049" spans="1:1" x14ac:dyDescent="0.35">
      <c r="A4049" s="13">
        <v>254</v>
      </c>
    </row>
    <row r="4050" spans="1:1" x14ac:dyDescent="0.35">
      <c r="A4050" s="13">
        <v>254</v>
      </c>
    </row>
    <row r="4051" spans="1:1" x14ac:dyDescent="0.35">
      <c r="A4051" s="13">
        <v>254</v>
      </c>
    </row>
    <row r="4052" spans="1:1" x14ac:dyDescent="0.35">
      <c r="A4052" s="13">
        <v>254</v>
      </c>
    </row>
    <row r="4053" spans="1:1" x14ac:dyDescent="0.35">
      <c r="A4053" s="13">
        <v>254</v>
      </c>
    </row>
    <row r="4054" spans="1:1" x14ac:dyDescent="0.35">
      <c r="A4054" s="13">
        <v>254</v>
      </c>
    </row>
    <row r="4055" spans="1:1" x14ac:dyDescent="0.35">
      <c r="A4055" s="13">
        <v>254</v>
      </c>
    </row>
    <row r="4056" spans="1:1" x14ac:dyDescent="0.35">
      <c r="A4056" s="13">
        <v>254</v>
      </c>
    </row>
    <row r="4057" spans="1:1" x14ac:dyDescent="0.35">
      <c r="A4057" s="13">
        <v>254</v>
      </c>
    </row>
    <row r="4058" spans="1:1" x14ac:dyDescent="0.35">
      <c r="A4058" s="13">
        <v>254</v>
      </c>
    </row>
    <row r="4059" spans="1:1" x14ac:dyDescent="0.35">
      <c r="A4059" s="13">
        <v>254</v>
      </c>
    </row>
    <row r="4060" spans="1:1" x14ac:dyDescent="0.35">
      <c r="A4060" s="13">
        <v>254</v>
      </c>
    </row>
    <row r="4061" spans="1:1" x14ac:dyDescent="0.35">
      <c r="A4061" s="13">
        <v>254</v>
      </c>
    </row>
    <row r="4062" spans="1:1" x14ac:dyDescent="0.35">
      <c r="A4062" s="13">
        <v>254</v>
      </c>
    </row>
    <row r="4063" spans="1:1" x14ac:dyDescent="0.35">
      <c r="A4063" s="13">
        <v>254</v>
      </c>
    </row>
    <row r="4064" spans="1:1" x14ac:dyDescent="0.35">
      <c r="A4064" s="13">
        <v>254</v>
      </c>
    </row>
    <row r="4065" spans="1:1" x14ac:dyDescent="0.35">
      <c r="A4065" s="13">
        <v>254</v>
      </c>
    </row>
    <row r="4066" spans="1:1" x14ac:dyDescent="0.35">
      <c r="A4066" s="13">
        <v>254</v>
      </c>
    </row>
    <row r="4067" spans="1:1" x14ac:dyDescent="0.35">
      <c r="A4067" s="13">
        <v>254</v>
      </c>
    </row>
    <row r="4068" spans="1:1" x14ac:dyDescent="0.35">
      <c r="A4068" s="13">
        <v>254</v>
      </c>
    </row>
    <row r="4069" spans="1:1" x14ac:dyDescent="0.35">
      <c r="A4069" s="13">
        <v>254</v>
      </c>
    </row>
    <row r="4070" spans="1:1" x14ac:dyDescent="0.35">
      <c r="A4070" s="13">
        <v>254</v>
      </c>
    </row>
    <row r="4071" spans="1:1" x14ac:dyDescent="0.35">
      <c r="A4071" s="13">
        <v>254</v>
      </c>
    </row>
    <row r="4072" spans="1:1" x14ac:dyDescent="0.35">
      <c r="A4072" s="13">
        <v>254</v>
      </c>
    </row>
    <row r="4073" spans="1:1" x14ac:dyDescent="0.35">
      <c r="A4073" s="13">
        <v>254</v>
      </c>
    </row>
    <row r="4074" spans="1:1" x14ac:dyDescent="0.35">
      <c r="A4074" s="13">
        <v>254</v>
      </c>
    </row>
    <row r="4075" spans="1:1" x14ac:dyDescent="0.35">
      <c r="A4075" s="13">
        <v>254</v>
      </c>
    </row>
    <row r="4076" spans="1:1" x14ac:dyDescent="0.35">
      <c r="A4076" s="13">
        <v>254</v>
      </c>
    </row>
    <row r="4077" spans="1:1" x14ac:dyDescent="0.35">
      <c r="A4077" s="13">
        <v>254</v>
      </c>
    </row>
    <row r="4078" spans="1:1" x14ac:dyDescent="0.35">
      <c r="A4078" s="13">
        <v>254</v>
      </c>
    </row>
    <row r="4079" spans="1:1" x14ac:dyDescent="0.35">
      <c r="A4079" s="13">
        <v>254</v>
      </c>
    </row>
    <row r="4080" spans="1:1" x14ac:dyDescent="0.35">
      <c r="A4080" s="13">
        <v>254</v>
      </c>
    </row>
    <row r="4081" spans="1:1" x14ac:dyDescent="0.35">
      <c r="A4081" s="13">
        <v>254</v>
      </c>
    </row>
    <row r="4082" spans="1:1" x14ac:dyDescent="0.35">
      <c r="A4082" s="13">
        <v>254</v>
      </c>
    </row>
    <row r="4083" spans="1:1" x14ac:dyDescent="0.35">
      <c r="A4083" s="13">
        <v>254</v>
      </c>
    </row>
    <row r="4084" spans="1:1" x14ac:dyDescent="0.35">
      <c r="A4084" s="13">
        <v>254</v>
      </c>
    </row>
    <row r="4085" spans="1:1" x14ac:dyDescent="0.35">
      <c r="A4085" s="13">
        <v>254</v>
      </c>
    </row>
    <row r="4086" spans="1:1" x14ac:dyDescent="0.35">
      <c r="A4086" s="13">
        <v>254</v>
      </c>
    </row>
    <row r="4087" spans="1:1" x14ac:dyDescent="0.35">
      <c r="A4087" s="13">
        <v>254</v>
      </c>
    </row>
    <row r="4088" spans="1:1" x14ac:dyDescent="0.35">
      <c r="A4088" s="13">
        <v>254</v>
      </c>
    </row>
    <row r="4089" spans="1:1" x14ac:dyDescent="0.35">
      <c r="A4089" s="13">
        <v>254</v>
      </c>
    </row>
    <row r="4090" spans="1:1" x14ac:dyDescent="0.35">
      <c r="A4090" s="13">
        <v>254</v>
      </c>
    </row>
    <row r="4091" spans="1:1" x14ac:dyDescent="0.35">
      <c r="A4091" s="13">
        <v>254</v>
      </c>
    </row>
    <row r="4092" spans="1:1" x14ac:dyDescent="0.35">
      <c r="A4092" s="13">
        <v>254</v>
      </c>
    </row>
    <row r="4093" spans="1:1" x14ac:dyDescent="0.35">
      <c r="A4093" s="13">
        <v>254</v>
      </c>
    </row>
    <row r="4094" spans="1:1" x14ac:dyDescent="0.35">
      <c r="A4094" s="13">
        <v>254</v>
      </c>
    </row>
    <row r="4095" spans="1:1" x14ac:dyDescent="0.35">
      <c r="A4095" s="13">
        <v>254</v>
      </c>
    </row>
    <row r="4096" spans="1:1" x14ac:dyDescent="0.35">
      <c r="A4096" s="13">
        <v>254</v>
      </c>
    </row>
    <row r="4097" spans="1:1" x14ac:dyDescent="0.35">
      <c r="A4097" s="13">
        <v>254</v>
      </c>
    </row>
    <row r="4098" spans="1:1" x14ac:dyDescent="0.35">
      <c r="A4098" s="13">
        <v>254</v>
      </c>
    </row>
    <row r="4099" spans="1:1" x14ac:dyDescent="0.35">
      <c r="A4099" s="13">
        <v>254</v>
      </c>
    </row>
    <row r="4100" spans="1:1" x14ac:dyDescent="0.35">
      <c r="A4100" s="13">
        <v>254</v>
      </c>
    </row>
    <row r="4101" spans="1:1" x14ac:dyDescent="0.35">
      <c r="A4101" s="13">
        <v>254</v>
      </c>
    </row>
    <row r="4102" spans="1:1" x14ac:dyDescent="0.35">
      <c r="A4102" s="13">
        <v>254</v>
      </c>
    </row>
    <row r="4103" spans="1:1" x14ac:dyDescent="0.35">
      <c r="A4103" s="13">
        <v>254</v>
      </c>
    </row>
    <row r="4104" spans="1:1" x14ac:dyDescent="0.35">
      <c r="A4104" s="13">
        <v>254</v>
      </c>
    </row>
    <row r="4105" spans="1:1" x14ac:dyDescent="0.35">
      <c r="A4105" s="13">
        <v>254</v>
      </c>
    </row>
    <row r="4106" spans="1:1" x14ac:dyDescent="0.35">
      <c r="A4106" s="13">
        <v>254</v>
      </c>
    </row>
    <row r="4107" spans="1:1" x14ac:dyDescent="0.35">
      <c r="A4107" s="13">
        <v>254</v>
      </c>
    </row>
    <row r="4108" spans="1:1" x14ac:dyDescent="0.35">
      <c r="A4108" s="13">
        <v>254</v>
      </c>
    </row>
    <row r="4109" spans="1:1" x14ac:dyDescent="0.35">
      <c r="A4109" s="13">
        <v>254</v>
      </c>
    </row>
    <row r="4110" spans="1:1" x14ac:dyDescent="0.35">
      <c r="A4110" s="13">
        <v>254</v>
      </c>
    </row>
    <row r="4111" spans="1:1" x14ac:dyDescent="0.35">
      <c r="A4111" s="13">
        <v>254</v>
      </c>
    </row>
    <row r="4112" spans="1:1" x14ac:dyDescent="0.35">
      <c r="A4112" s="13">
        <v>254</v>
      </c>
    </row>
    <row r="4113" spans="1:1" x14ac:dyDescent="0.35">
      <c r="A4113" s="13">
        <v>254</v>
      </c>
    </row>
    <row r="4114" spans="1:1" x14ac:dyDescent="0.35">
      <c r="A4114" s="13">
        <v>254</v>
      </c>
    </row>
    <row r="4115" spans="1:1" x14ac:dyDescent="0.35">
      <c r="A4115" s="13">
        <v>254</v>
      </c>
    </row>
    <row r="4116" spans="1:1" x14ac:dyDescent="0.35">
      <c r="A4116" s="13">
        <v>254</v>
      </c>
    </row>
    <row r="4117" spans="1:1" x14ac:dyDescent="0.35">
      <c r="A4117" s="13">
        <v>254</v>
      </c>
    </row>
    <row r="4118" spans="1:1" x14ac:dyDescent="0.35">
      <c r="A4118" s="13">
        <v>254</v>
      </c>
    </row>
    <row r="4119" spans="1:1" x14ac:dyDescent="0.35">
      <c r="A4119" s="13">
        <v>254</v>
      </c>
    </row>
    <row r="4120" spans="1:1" x14ac:dyDescent="0.35">
      <c r="A4120" s="13">
        <v>254</v>
      </c>
    </row>
    <row r="4121" spans="1:1" x14ac:dyDescent="0.35">
      <c r="A4121" s="13">
        <v>254</v>
      </c>
    </row>
    <row r="4122" spans="1:1" x14ac:dyDescent="0.35">
      <c r="A4122" s="13">
        <v>254</v>
      </c>
    </row>
    <row r="4123" spans="1:1" x14ac:dyDescent="0.35">
      <c r="A4123" s="13">
        <v>254</v>
      </c>
    </row>
    <row r="4124" spans="1:1" x14ac:dyDescent="0.35">
      <c r="A4124" s="13">
        <v>254</v>
      </c>
    </row>
    <row r="4125" spans="1:1" x14ac:dyDescent="0.35">
      <c r="A4125" s="13">
        <v>254</v>
      </c>
    </row>
    <row r="4126" spans="1:1" x14ac:dyDescent="0.35">
      <c r="A4126" s="13">
        <v>254</v>
      </c>
    </row>
    <row r="4127" spans="1:1" x14ac:dyDescent="0.35">
      <c r="A4127" s="13">
        <v>254</v>
      </c>
    </row>
    <row r="4128" spans="1:1" x14ac:dyDescent="0.35">
      <c r="A4128" s="13">
        <v>254</v>
      </c>
    </row>
    <row r="4129" spans="1:1" x14ac:dyDescent="0.35">
      <c r="A4129" s="13">
        <v>254</v>
      </c>
    </row>
    <row r="4130" spans="1:1" x14ac:dyDescent="0.35">
      <c r="A4130" s="13">
        <v>254</v>
      </c>
    </row>
    <row r="4131" spans="1:1" x14ac:dyDescent="0.35">
      <c r="A4131" s="13">
        <v>254</v>
      </c>
    </row>
    <row r="4132" spans="1:1" x14ac:dyDescent="0.35">
      <c r="A4132" s="13">
        <v>254</v>
      </c>
    </row>
    <row r="4133" spans="1:1" x14ac:dyDescent="0.35">
      <c r="A4133" s="13">
        <v>254</v>
      </c>
    </row>
    <row r="4134" spans="1:1" x14ac:dyDescent="0.35">
      <c r="A4134" s="13">
        <v>254</v>
      </c>
    </row>
    <row r="4135" spans="1:1" x14ac:dyDescent="0.35">
      <c r="A4135" s="13">
        <v>254</v>
      </c>
    </row>
    <row r="4136" spans="1:1" x14ac:dyDescent="0.35">
      <c r="A4136" s="13">
        <v>254</v>
      </c>
    </row>
    <row r="4137" spans="1:1" x14ac:dyDescent="0.35">
      <c r="A4137" s="13">
        <v>254</v>
      </c>
    </row>
    <row r="4138" spans="1:1" x14ac:dyDescent="0.35">
      <c r="A4138" s="13">
        <v>254</v>
      </c>
    </row>
    <row r="4139" spans="1:1" x14ac:dyDescent="0.35">
      <c r="A4139" s="13">
        <v>254</v>
      </c>
    </row>
    <row r="4140" spans="1:1" x14ac:dyDescent="0.35">
      <c r="A4140" s="13">
        <v>254</v>
      </c>
    </row>
    <row r="4141" spans="1:1" x14ac:dyDescent="0.35">
      <c r="A4141" s="13">
        <v>254</v>
      </c>
    </row>
    <row r="4142" spans="1:1" x14ac:dyDescent="0.35">
      <c r="A4142" s="13">
        <v>254</v>
      </c>
    </row>
    <row r="4143" spans="1:1" x14ac:dyDescent="0.35">
      <c r="A4143" s="13">
        <v>254</v>
      </c>
    </row>
    <row r="4144" spans="1:1" x14ac:dyDescent="0.35">
      <c r="A4144" s="13">
        <v>254</v>
      </c>
    </row>
    <row r="4145" spans="1:1" x14ac:dyDescent="0.35">
      <c r="A4145" s="13">
        <v>254</v>
      </c>
    </row>
    <row r="4146" spans="1:1" x14ac:dyDescent="0.35">
      <c r="A4146" s="13">
        <v>254</v>
      </c>
    </row>
    <row r="4147" spans="1:1" x14ac:dyDescent="0.35">
      <c r="A4147" s="13">
        <v>254</v>
      </c>
    </row>
    <row r="4148" spans="1:1" x14ac:dyDescent="0.35">
      <c r="A4148" s="13">
        <v>254</v>
      </c>
    </row>
    <row r="4149" spans="1:1" x14ac:dyDescent="0.35">
      <c r="A4149" s="13">
        <v>254</v>
      </c>
    </row>
    <row r="4150" spans="1:1" x14ac:dyDescent="0.35">
      <c r="A4150" s="13">
        <v>254</v>
      </c>
    </row>
    <row r="4151" spans="1:1" x14ac:dyDescent="0.35">
      <c r="A4151" s="13">
        <v>254</v>
      </c>
    </row>
    <row r="4152" spans="1:1" x14ac:dyDescent="0.35">
      <c r="A4152" s="13">
        <v>254</v>
      </c>
    </row>
    <row r="4153" spans="1:1" x14ac:dyDescent="0.35">
      <c r="A4153" s="13">
        <v>254</v>
      </c>
    </row>
    <row r="4154" spans="1:1" x14ac:dyDescent="0.35">
      <c r="A4154" s="13">
        <v>254</v>
      </c>
    </row>
    <row r="4155" spans="1:1" x14ac:dyDescent="0.35">
      <c r="A4155" s="13">
        <v>254</v>
      </c>
    </row>
    <row r="4156" spans="1:1" x14ac:dyDescent="0.35">
      <c r="A4156" s="13">
        <v>254</v>
      </c>
    </row>
    <row r="4157" spans="1:1" x14ac:dyDescent="0.35">
      <c r="A4157" s="13">
        <v>254</v>
      </c>
    </row>
    <row r="4158" spans="1:1" x14ac:dyDescent="0.35">
      <c r="A4158" s="13">
        <v>254</v>
      </c>
    </row>
    <row r="4159" spans="1:1" x14ac:dyDescent="0.35">
      <c r="A4159" s="13">
        <v>254</v>
      </c>
    </row>
    <row r="4160" spans="1:1" x14ac:dyDescent="0.35">
      <c r="A4160" s="13">
        <v>254</v>
      </c>
    </row>
    <row r="4161" spans="1:1" x14ac:dyDescent="0.35">
      <c r="A4161" s="13">
        <v>254</v>
      </c>
    </row>
    <row r="4162" spans="1:1" x14ac:dyDescent="0.35">
      <c r="A4162" s="13">
        <v>254</v>
      </c>
    </row>
    <row r="4163" spans="1:1" x14ac:dyDescent="0.35">
      <c r="A4163" s="13">
        <v>254</v>
      </c>
    </row>
    <row r="4164" spans="1:1" x14ac:dyDescent="0.35">
      <c r="A4164" s="13">
        <v>254</v>
      </c>
    </row>
    <row r="4165" spans="1:1" x14ac:dyDescent="0.35">
      <c r="A4165" s="13">
        <v>254</v>
      </c>
    </row>
    <row r="4166" spans="1:1" x14ac:dyDescent="0.35">
      <c r="A4166" s="13">
        <v>254</v>
      </c>
    </row>
    <row r="4167" spans="1:1" x14ac:dyDescent="0.35">
      <c r="A4167" s="13">
        <v>254</v>
      </c>
    </row>
    <row r="4168" spans="1:1" x14ac:dyDescent="0.35">
      <c r="A4168" s="13">
        <v>254</v>
      </c>
    </row>
    <row r="4169" spans="1:1" x14ac:dyDescent="0.35">
      <c r="A4169" s="13">
        <v>254</v>
      </c>
    </row>
    <row r="4170" spans="1:1" x14ac:dyDescent="0.35">
      <c r="A4170" s="13">
        <v>254</v>
      </c>
    </row>
    <row r="4171" spans="1:1" x14ac:dyDescent="0.35">
      <c r="A4171" s="13">
        <v>254</v>
      </c>
    </row>
    <row r="4172" spans="1:1" x14ac:dyDescent="0.35">
      <c r="A4172" s="13">
        <v>254</v>
      </c>
    </row>
    <row r="4173" spans="1:1" x14ac:dyDescent="0.35">
      <c r="A4173" s="13">
        <v>254</v>
      </c>
    </row>
    <row r="4174" spans="1:1" x14ac:dyDescent="0.35">
      <c r="A4174" s="13">
        <v>254</v>
      </c>
    </row>
    <row r="4175" spans="1:1" x14ac:dyDescent="0.35">
      <c r="A4175" s="13">
        <v>254</v>
      </c>
    </row>
    <row r="4176" spans="1:1" x14ac:dyDescent="0.35">
      <c r="A4176" s="13">
        <v>254</v>
      </c>
    </row>
    <row r="4177" spans="1:1" x14ac:dyDescent="0.35">
      <c r="A4177" s="13">
        <v>254</v>
      </c>
    </row>
    <row r="4178" spans="1:1" x14ac:dyDescent="0.35">
      <c r="A4178" s="13">
        <v>254</v>
      </c>
    </row>
    <row r="4179" spans="1:1" x14ac:dyDescent="0.35">
      <c r="A4179" s="13">
        <v>254</v>
      </c>
    </row>
    <row r="4180" spans="1:1" x14ac:dyDescent="0.35">
      <c r="A4180" s="13">
        <v>254</v>
      </c>
    </row>
    <row r="4181" spans="1:1" x14ac:dyDescent="0.35">
      <c r="A4181" s="13">
        <v>254</v>
      </c>
    </row>
    <row r="4182" spans="1:1" x14ac:dyDescent="0.35">
      <c r="A4182" s="13">
        <v>254</v>
      </c>
    </row>
    <row r="4183" spans="1:1" x14ac:dyDescent="0.35">
      <c r="A4183" s="13">
        <v>254</v>
      </c>
    </row>
    <row r="4184" spans="1:1" x14ac:dyDescent="0.35">
      <c r="A4184" s="13">
        <v>254</v>
      </c>
    </row>
    <row r="4185" spans="1:1" x14ac:dyDescent="0.35">
      <c r="A4185" s="13">
        <v>254</v>
      </c>
    </row>
    <row r="4186" spans="1:1" x14ac:dyDescent="0.35">
      <c r="A4186" s="13">
        <v>254</v>
      </c>
    </row>
    <row r="4187" spans="1:1" x14ac:dyDescent="0.35">
      <c r="A4187" s="13">
        <v>254</v>
      </c>
    </row>
    <row r="4188" spans="1:1" x14ac:dyDescent="0.35">
      <c r="A4188" s="13">
        <v>254</v>
      </c>
    </row>
    <row r="4189" spans="1:1" x14ac:dyDescent="0.35">
      <c r="A4189" s="13">
        <v>254</v>
      </c>
    </row>
    <row r="4190" spans="1:1" x14ac:dyDescent="0.35">
      <c r="A4190" s="13">
        <v>254</v>
      </c>
    </row>
    <row r="4191" spans="1:1" x14ac:dyDescent="0.35">
      <c r="A4191" s="13">
        <v>254</v>
      </c>
    </row>
    <row r="4192" spans="1:1" x14ac:dyDescent="0.35">
      <c r="A4192" s="13">
        <v>254</v>
      </c>
    </row>
    <row r="4193" spans="1:1" x14ac:dyDescent="0.35">
      <c r="A4193" s="13">
        <v>254</v>
      </c>
    </row>
    <row r="4194" spans="1:1" x14ac:dyDescent="0.35">
      <c r="A4194" s="13">
        <v>254</v>
      </c>
    </row>
    <row r="4195" spans="1:1" x14ac:dyDescent="0.35">
      <c r="A4195" s="13">
        <v>254</v>
      </c>
    </row>
    <row r="4196" spans="1:1" x14ac:dyDescent="0.35">
      <c r="A4196" s="13">
        <v>254</v>
      </c>
    </row>
    <row r="4197" spans="1:1" x14ac:dyDescent="0.35">
      <c r="A4197" s="13">
        <v>254</v>
      </c>
    </row>
    <row r="4198" spans="1:1" x14ac:dyDescent="0.35">
      <c r="A4198" s="13">
        <v>254</v>
      </c>
    </row>
    <row r="4199" spans="1:1" x14ac:dyDescent="0.35">
      <c r="A4199" s="13">
        <v>254</v>
      </c>
    </row>
    <row r="4200" spans="1:1" x14ac:dyDescent="0.35">
      <c r="A4200" s="13">
        <v>254</v>
      </c>
    </row>
    <row r="4201" spans="1:1" x14ac:dyDescent="0.35">
      <c r="A4201" s="13">
        <v>254</v>
      </c>
    </row>
    <row r="4202" spans="1:1" x14ac:dyDescent="0.35">
      <c r="A4202" s="13">
        <v>254</v>
      </c>
    </row>
    <row r="4203" spans="1:1" x14ac:dyDescent="0.35">
      <c r="A4203" s="13">
        <v>254</v>
      </c>
    </row>
    <row r="4204" spans="1:1" x14ac:dyDescent="0.35">
      <c r="A4204" s="13">
        <v>254</v>
      </c>
    </row>
    <row r="4205" spans="1:1" x14ac:dyDescent="0.35">
      <c r="A4205" s="13">
        <v>254</v>
      </c>
    </row>
    <row r="4206" spans="1:1" x14ac:dyDescent="0.35">
      <c r="A4206" s="13">
        <v>254</v>
      </c>
    </row>
    <row r="4207" spans="1:1" x14ac:dyDescent="0.35">
      <c r="A4207" s="13">
        <v>254</v>
      </c>
    </row>
    <row r="4208" spans="1:1" x14ac:dyDescent="0.35">
      <c r="A4208" s="13">
        <v>254</v>
      </c>
    </row>
    <row r="4209" spans="1:1" x14ac:dyDescent="0.35">
      <c r="A4209" s="13">
        <v>254</v>
      </c>
    </row>
    <row r="4210" spans="1:1" x14ac:dyDescent="0.35">
      <c r="A4210" s="13">
        <v>254</v>
      </c>
    </row>
    <row r="4211" spans="1:1" x14ac:dyDescent="0.35">
      <c r="A4211" s="13">
        <v>254</v>
      </c>
    </row>
    <row r="4212" spans="1:1" x14ac:dyDescent="0.35">
      <c r="A4212" s="13">
        <v>254</v>
      </c>
    </row>
    <row r="4213" spans="1:1" x14ac:dyDescent="0.35">
      <c r="A4213" s="13">
        <v>254</v>
      </c>
    </row>
    <row r="4214" spans="1:1" x14ac:dyDescent="0.35">
      <c r="A4214" s="13">
        <v>254</v>
      </c>
    </row>
    <row r="4215" spans="1:1" x14ac:dyDescent="0.35">
      <c r="A4215" s="13">
        <v>254</v>
      </c>
    </row>
    <row r="4216" spans="1:1" x14ac:dyDescent="0.35">
      <c r="A4216" s="13">
        <v>254</v>
      </c>
    </row>
    <row r="4217" spans="1:1" x14ac:dyDescent="0.35">
      <c r="A4217" s="13">
        <v>254</v>
      </c>
    </row>
    <row r="4218" spans="1:1" x14ac:dyDescent="0.35">
      <c r="A4218" s="13">
        <v>254</v>
      </c>
    </row>
    <row r="4219" spans="1:1" x14ac:dyDescent="0.35">
      <c r="A4219" s="13">
        <v>254</v>
      </c>
    </row>
    <row r="4220" spans="1:1" x14ac:dyDescent="0.35">
      <c r="A4220" s="13">
        <v>254</v>
      </c>
    </row>
    <row r="4221" spans="1:1" x14ac:dyDescent="0.35">
      <c r="A4221" s="13">
        <v>254</v>
      </c>
    </row>
    <row r="4222" spans="1:1" x14ac:dyDescent="0.35">
      <c r="A4222" s="13">
        <v>254</v>
      </c>
    </row>
    <row r="4223" spans="1:1" x14ac:dyDescent="0.35">
      <c r="A4223" s="13">
        <v>254</v>
      </c>
    </row>
    <row r="4224" spans="1:1" x14ac:dyDescent="0.35">
      <c r="A4224" s="13">
        <v>254</v>
      </c>
    </row>
    <row r="4225" spans="1:1" x14ac:dyDescent="0.35">
      <c r="A4225" s="13">
        <v>254</v>
      </c>
    </row>
    <row r="4226" spans="1:1" x14ac:dyDescent="0.35">
      <c r="A4226" s="13">
        <v>254</v>
      </c>
    </row>
    <row r="4227" spans="1:1" x14ac:dyDescent="0.35">
      <c r="A4227" s="13">
        <v>254</v>
      </c>
    </row>
    <row r="4228" spans="1:1" x14ac:dyDescent="0.35">
      <c r="A4228" s="13">
        <v>254</v>
      </c>
    </row>
    <row r="4229" spans="1:1" x14ac:dyDescent="0.35">
      <c r="A4229" s="13">
        <v>254</v>
      </c>
    </row>
    <row r="4230" spans="1:1" x14ac:dyDescent="0.35">
      <c r="A4230" s="13">
        <v>254</v>
      </c>
    </row>
    <row r="4231" spans="1:1" x14ac:dyDescent="0.35">
      <c r="A4231" s="13">
        <v>254</v>
      </c>
    </row>
    <row r="4232" spans="1:1" x14ac:dyDescent="0.35">
      <c r="A4232" s="13">
        <v>254</v>
      </c>
    </row>
    <row r="4233" spans="1:1" x14ac:dyDescent="0.35">
      <c r="A4233" s="13">
        <v>254</v>
      </c>
    </row>
    <row r="4234" spans="1:1" x14ac:dyDescent="0.35">
      <c r="A4234" s="13">
        <v>254</v>
      </c>
    </row>
    <row r="4235" spans="1:1" x14ac:dyDescent="0.35">
      <c r="A4235" s="13">
        <v>254</v>
      </c>
    </row>
    <row r="4236" spans="1:1" x14ac:dyDescent="0.35">
      <c r="A4236" s="13">
        <v>254</v>
      </c>
    </row>
    <row r="4237" spans="1:1" x14ac:dyDescent="0.35">
      <c r="A4237" s="13">
        <v>254</v>
      </c>
    </row>
    <row r="4238" spans="1:1" x14ac:dyDescent="0.35">
      <c r="A4238" s="13">
        <v>254</v>
      </c>
    </row>
    <row r="4239" spans="1:1" x14ac:dyDescent="0.35">
      <c r="A4239" s="13">
        <v>254</v>
      </c>
    </row>
    <row r="4240" spans="1:1" x14ac:dyDescent="0.35">
      <c r="A4240" s="13">
        <v>254</v>
      </c>
    </row>
    <row r="4241" spans="1:1" x14ac:dyDescent="0.35">
      <c r="A4241" s="13">
        <v>254</v>
      </c>
    </row>
    <row r="4242" spans="1:1" x14ac:dyDescent="0.35">
      <c r="A4242" s="13">
        <v>254</v>
      </c>
    </row>
    <row r="4243" spans="1:1" x14ac:dyDescent="0.35">
      <c r="A4243" s="13">
        <v>254</v>
      </c>
    </row>
    <row r="4244" spans="1:1" x14ac:dyDescent="0.35">
      <c r="A4244" s="13">
        <v>254</v>
      </c>
    </row>
    <row r="4245" spans="1:1" x14ac:dyDescent="0.35">
      <c r="A4245" s="13">
        <v>254</v>
      </c>
    </row>
    <row r="4246" spans="1:1" x14ac:dyDescent="0.35">
      <c r="A4246" s="13">
        <v>254</v>
      </c>
    </row>
    <row r="4247" spans="1:1" x14ac:dyDescent="0.35">
      <c r="A4247" s="13">
        <v>254</v>
      </c>
    </row>
    <row r="4248" spans="1:1" x14ac:dyDescent="0.35">
      <c r="A4248" s="13">
        <v>254</v>
      </c>
    </row>
    <row r="4249" spans="1:1" x14ac:dyDescent="0.35">
      <c r="A4249" s="13">
        <v>254</v>
      </c>
    </row>
    <row r="4250" spans="1:1" x14ac:dyDescent="0.35">
      <c r="A4250" s="13">
        <v>254</v>
      </c>
    </row>
    <row r="4251" spans="1:1" x14ac:dyDescent="0.35">
      <c r="A4251" s="13">
        <v>254</v>
      </c>
    </row>
    <row r="4252" spans="1:1" x14ac:dyDescent="0.35">
      <c r="A4252" s="13">
        <v>254</v>
      </c>
    </row>
    <row r="4253" spans="1:1" x14ac:dyDescent="0.35">
      <c r="A4253" s="13">
        <v>254</v>
      </c>
    </row>
    <row r="4254" spans="1:1" x14ac:dyDescent="0.35">
      <c r="A4254" s="13">
        <v>254</v>
      </c>
    </row>
    <row r="4255" spans="1:1" x14ac:dyDescent="0.35">
      <c r="A4255" s="13">
        <v>254</v>
      </c>
    </row>
    <row r="4256" spans="1:1" x14ac:dyDescent="0.35">
      <c r="A4256" s="13">
        <v>254</v>
      </c>
    </row>
    <row r="4257" spans="1:1" x14ac:dyDescent="0.35">
      <c r="A4257" s="13">
        <v>254</v>
      </c>
    </row>
    <row r="4258" spans="1:1" x14ac:dyDescent="0.35">
      <c r="A4258" s="13">
        <v>254</v>
      </c>
    </row>
    <row r="4259" spans="1:1" x14ac:dyDescent="0.35">
      <c r="A4259" s="13">
        <v>254</v>
      </c>
    </row>
    <row r="4260" spans="1:1" x14ac:dyDescent="0.35">
      <c r="A4260" s="13">
        <v>254</v>
      </c>
    </row>
    <row r="4261" spans="1:1" x14ac:dyDescent="0.35">
      <c r="A4261" s="13">
        <v>254</v>
      </c>
    </row>
    <row r="4262" spans="1:1" x14ac:dyDescent="0.35">
      <c r="A4262" s="13">
        <v>254</v>
      </c>
    </row>
    <row r="4263" spans="1:1" x14ac:dyDescent="0.35">
      <c r="A4263" s="13">
        <v>254</v>
      </c>
    </row>
    <row r="4264" spans="1:1" x14ac:dyDescent="0.35">
      <c r="A4264" s="13">
        <v>254</v>
      </c>
    </row>
    <row r="4265" spans="1:1" x14ac:dyDescent="0.35">
      <c r="A4265" s="13">
        <v>254</v>
      </c>
    </row>
    <row r="4266" spans="1:1" x14ac:dyDescent="0.35">
      <c r="A4266" s="13">
        <v>254</v>
      </c>
    </row>
    <row r="4267" spans="1:1" x14ac:dyDescent="0.35">
      <c r="A4267" s="13">
        <v>254</v>
      </c>
    </row>
    <row r="4268" spans="1:1" x14ac:dyDescent="0.35">
      <c r="A4268" s="13">
        <v>254</v>
      </c>
    </row>
    <row r="4269" spans="1:1" x14ac:dyDescent="0.35">
      <c r="A4269" s="13">
        <v>254</v>
      </c>
    </row>
    <row r="4270" spans="1:1" x14ac:dyDescent="0.35">
      <c r="A4270" s="13">
        <v>254</v>
      </c>
    </row>
    <row r="4271" spans="1:1" x14ac:dyDescent="0.35">
      <c r="A4271" s="13">
        <v>254</v>
      </c>
    </row>
    <row r="4272" spans="1:1" x14ac:dyDescent="0.35">
      <c r="A4272" s="13">
        <v>254</v>
      </c>
    </row>
    <row r="4273" spans="1:1" x14ac:dyDescent="0.35">
      <c r="A4273" s="13">
        <v>254</v>
      </c>
    </row>
    <row r="4274" spans="1:1" x14ac:dyDescent="0.35">
      <c r="A4274" s="13">
        <v>254</v>
      </c>
    </row>
    <row r="4275" spans="1:1" x14ac:dyDescent="0.35">
      <c r="A4275" s="13">
        <v>254</v>
      </c>
    </row>
    <row r="4276" spans="1:1" x14ac:dyDescent="0.35">
      <c r="A4276" s="13">
        <v>254</v>
      </c>
    </row>
    <row r="4277" spans="1:1" x14ac:dyDescent="0.35">
      <c r="A4277" s="13">
        <v>254</v>
      </c>
    </row>
    <row r="4278" spans="1:1" x14ac:dyDescent="0.35">
      <c r="A4278" s="13">
        <v>254</v>
      </c>
    </row>
    <row r="4279" spans="1:1" x14ac:dyDescent="0.35">
      <c r="A4279" s="13">
        <v>254</v>
      </c>
    </row>
    <row r="4280" spans="1:1" x14ac:dyDescent="0.35">
      <c r="A4280" s="13">
        <v>254</v>
      </c>
    </row>
    <row r="4281" spans="1:1" x14ac:dyDescent="0.35">
      <c r="A4281" s="13">
        <v>254</v>
      </c>
    </row>
    <row r="4282" spans="1:1" x14ac:dyDescent="0.35">
      <c r="A4282" s="13">
        <v>254</v>
      </c>
    </row>
    <row r="4283" spans="1:1" x14ac:dyDescent="0.35">
      <c r="A4283" s="13">
        <v>254</v>
      </c>
    </row>
    <row r="4284" spans="1:1" x14ac:dyDescent="0.35">
      <c r="A4284" s="13">
        <v>254</v>
      </c>
    </row>
    <row r="4285" spans="1:1" x14ac:dyDescent="0.35">
      <c r="A4285" s="13">
        <v>254</v>
      </c>
    </row>
    <row r="4286" spans="1:1" x14ac:dyDescent="0.35">
      <c r="A4286" s="13">
        <v>254</v>
      </c>
    </row>
    <row r="4287" spans="1:1" x14ac:dyDescent="0.35">
      <c r="A4287" s="13">
        <v>254</v>
      </c>
    </row>
    <row r="4288" spans="1:1" x14ac:dyDescent="0.35">
      <c r="A4288" s="13">
        <v>254</v>
      </c>
    </row>
    <row r="4289" spans="1:1" x14ac:dyDescent="0.35">
      <c r="A4289" s="13">
        <v>254</v>
      </c>
    </row>
    <row r="4290" spans="1:1" x14ac:dyDescent="0.35">
      <c r="A4290" s="13">
        <v>254</v>
      </c>
    </row>
    <row r="4291" spans="1:1" x14ac:dyDescent="0.35">
      <c r="A4291" s="13">
        <v>254</v>
      </c>
    </row>
    <row r="4292" spans="1:1" x14ac:dyDescent="0.35">
      <c r="A4292" s="13">
        <v>254</v>
      </c>
    </row>
    <row r="4293" spans="1:1" x14ac:dyDescent="0.35">
      <c r="A4293" s="13">
        <v>254</v>
      </c>
    </row>
    <row r="4294" spans="1:1" x14ac:dyDescent="0.35">
      <c r="A4294" s="13">
        <v>254</v>
      </c>
    </row>
    <row r="4295" spans="1:1" x14ac:dyDescent="0.35">
      <c r="A4295" s="13">
        <v>254</v>
      </c>
    </row>
    <row r="4296" spans="1:1" x14ac:dyDescent="0.35">
      <c r="A4296" s="13">
        <v>254</v>
      </c>
    </row>
    <row r="4297" spans="1:1" x14ac:dyDescent="0.35">
      <c r="A4297" s="13">
        <v>254</v>
      </c>
    </row>
    <row r="4298" spans="1:1" x14ac:dyDescent="0.35">
      <c r="A4298" s="13">
        <v>254</v>
      </c>
    </row>
    <row r="4299" spans="1:1" x14ac:dyDescent="0.35">
      <c r="A4299" s="13">
        <v>254</v>
      </c>
    </row>
    <row r="4300" spans="1:1" x14ac:dyDescent="0.35">
      <c r="A4300" s="13">
        <v>254</v>
      </c>
    </row>
    <row r="4301" spans="1:1" x14ac:dyDescent="0.35">
      <c r="A4301" s="13">
        <v>254</v>
      </c>
    </row>
    <row r="4302" spans="1:1" x14ac:dyDescent="0.35">
      <c r="A4302" s="13">
        <v>254</v>
      </c>
    </row>
    <row r="4303" spans="1:1" x14ac:dyDescent="0.35">
      <c r="A4303" s="13">
        <v>254</v>
      </c>
    </row>
    <row r="4304" spans="1:1" x14ac:dyDescent="0.35">
      <c r="A4304" s="13">
        <v>254</v>
      </c>
    </row>
    <row r="4305" spans="1:1" x14ac:dyDescent="0.35">
      <c r="A4305" s="13">
        <v>254</v>
      </c>
    </row>
    <row r="4306" spans="1:1" x14ac:dyDescent="0.35">
      <c r="A4306" s="13">
        <v>254</v>
      </c>
    </row>
    <row r="4307" spans="1:1" x14ac:dyDescent="0.35">
      <c r="A4307" s="13">
        <v>254</v>
      </c>
    </row>
    <row r="4308" spans="1:1" x14ac:dyDescent="0.35">
      <c r="A4308" s="13">
        <v>254</v>
      </c>
    </row>
    <row r="4309" spans="1:1" x14ac:dyDescent="0.35">
      <c r="A4309" s="13">
        <v>254</v>
      </c>
    </row>
    <row r="4310" spans="1:1" x14ac:dyDescent="0.35">
      <c r="A4310" s="13">
        <v>254</v>
      </c>
    </row>
    <row r="4311" spans="1:1" x14ac:dyDescent="0.35">
      <c r="A4311" s="13">
        <v>254</v>
      </c>
    </row>
    <row r="4312" spans="1:1" x14ac:dyDescent="0.35">
      <c r="A4312" s="13">
        <v>254</v>
      </c>
    </row>
    <row r="4313" spans="1:1" x14ac:dyDescent="0.35">
      <c r="A4313" s="13">
        <v>254</v>
      </c>
    </row>
    <row r="4314" spans="1:1" x14ac:dyDescent="0.35">
      <c r="A4314" s="13">
        <v>254</v>
      </c>
    </row>
    <row r="4315" spans="1:1" x14ac:dyDescent="0.35">
      <c r="A4315" s="13">
        <v>254</v>
      </c>
    </row>
    <row r="4316" spans="1:1" x14ac:dyDescent="0.35">
      <c r="A4316" s="13">
        <v>254</v>
      </c>
    </row>
    <row r="4317" spans="1:1" x14ac:dyDescent="0.35">
      <c r="A4317" s="13">
        <v>254</v>
      </c>
    </row>
    <row r="4318" spans="1:1" x14ac:dyDescent="0.35">
      <c r="A4318" s="13">
        <v>254</v>
      </c>
    </row>
    <row r="4319" spans="1:1" x14ac:dyDescent="0.35">
      <c r="A4319" s="13">
        <v>254</v>
      </c>
    </row>
    <row r="4320" spans="1:1" x14ac:dyDescent="0.35">
      <c r="A4320" s="13">
        <v>254</v>
      </c>
    </row>
    <row r="4321" spans="1:1" x14ac:dyDescent="0.35">
      <c r="A4321" s="13">
        <v>254</v>
      </c>
    </row>
    <row r="4322" spans="1:1" x14ac:dyDescent="0.35">
      <c r="A4322" s="13">
        <v>254</v>
      </c>
    </row>
    <row r="4323" spans="1:1" x14ac:dyDescent="0.35">
      <c r="A4323" s="13">
        <v>254</v>
      </c>
    </row>
    <row r="4324" spans="1:1" x14ac:dyDescent="0.35">
      <c r="A4324" s="13">
        <v>254</v>
      </c>
    </row>
    <row r="4325" spans="1:1" x14ac:dyDescent="0.35">
      <c r="A4325" s="13">
        <v>254</v>
      </c>
    </row>
    <row r="4326" spans="1:1" x14ac:dyDescent="0.35">
      <c r="A4326" s="13">
        <v>254</v>
      </c>
    </row>
    <row r="4327" spans="1:1" x14ac:dyDescent="0.35">
      <c r="A4327" s="13">
        <v>254</v>
      </c>
    </row>
    <row r="4328" spans="1:1" x14ac:dyDescent="0.35">
      <c r="A4328" s="13">
        <v>254</v>
      </c>
    </row>
    <row r="4329" spans="1:1" x14ac:dyDescent="0.35">
      <c r="A4329" s="13">
        <v>254</v>
      </c>
    </row>
    <row r="4330" spans="1:1" x14ac:dyDescent="0.35">
      <c r="A4330" s="13">
        <v>254</v>
      </c>
    </row>
    <row r="4331" spans="1:1" x14ac:dyDescent="0.35">
      <c r="A4331" s="13">
        <v>254</v>
      </c>
    </row>
    <row r="4332" spans="1:1" x14ac:dyDescent="0.35">
      <c r="A4332" s="13">
        <v>254</v>
      </c>
    </row>
    <row r="4333" spans="1:1" x14ac:dyDescent="0.35">
      <c r="A4333" s="13">
        <v>254</v>
      </c>
    </row>
    <row r="4334" spans="1:1" x14ac:dyDescent="0.35">
      <c r="A4334" s="13">
        <v>254</v>
      </c>
    </row>
    <row r="4335" spans="1:1" x14ac:dyDescent="0.35">
      <c r="A4335" s="13">
        <v>254</v>
      </c>
    </row>
    <row r="4336" spans="1:1" x14ac:dyDescent="0.35">
      <c r="A4336" s="13">
        <v>254</v>
      </c>
    </row>
    <row r="4337" spans="1:1" x14ac:dyDescent="0.35">
      <c r="A4337" s="13">
        <v>254</v>
      </c>
    </row>
    <row r="4338" spans="1:1" x14ac:dyDescent="0.35">
      <c r="A4338" s="13">
        <v>254</v>
      </c>
    </row>
    <row r="4339" spans="1:1" x14ac:dyDescent="0.35">
      <c r="A4339" s="13">
        <v>254</v>
      </c>
    </row>
    <row r="4340" spans="1:1" x14ac:dyDescent="0.35">
      <c r="A4340" s="13">
        <v>254</v>
      </c>
    </row>
    <row r="4341" spans="1:1" x14ac:dyDescent="0.35">
      <c r="A4341" s="13">
        <v>254</v>
      </c>
    </row>
    <row r="4342" spans="1:1" x14ac:dyDescent="0.35">
      <c r="A4342" s="13">
        <v>254</v>
      </c>
    </row>
    <row r="4343" spans="1:1" x14ac:dyDescent="0.35">
      <c r="A4343" s="13">
        <v>254</v>
      </c>
    </row>
    <row r="4344" spans="1:1" x14ac:dyDescent="0.35">
      <c r="A4344" s="13">
        <v>254</v>
      </c>
    </row>
    <row r="4345" spans="1:1" x14ac:dyDescent="0.35">
      <c r="A4345" s="13">
        <v>254</v>
      </c>
    </row>
    <row r="4346" spans="1:1" x14ac:dyDescent="0.35">
      <c r="A4346" s="13">
        <v>254</v>
      </c>
    </row>
    <row r="4347" spans="1:1" x14ac:dyDescent="0.35">
      <c r="A4347" s="13">
        <v>254</v>
      </c>
    </row>
    <row r="4348" spans="1:1" x14ac:dyDescent="0.35">
      <c r="A4348" s="13">
        <v>254</v>
      </c>
    </row>
    <row r="4349" spans="1:1" x14ac:dyDescent="0.35">
      <c r="A4349" s="13">
        <v>254</v>
      </c>
    </row>
    <row r="4350" spans="1:1" x14ac:dyDescent="0.35">
      <c r="A4350" s="13">
        <v>254</v>
      </c>
    </row>
    <row r="4351" spans="1:1" x14ac:dyDescent="0.35">
      <c r="A4351" s="13">
        <v>254</v>
      </c>
    </row>
    <row r="4352" spans="1:1" x14ac:dyDescent="0.35">
      <c r="A4352" s="13">
        <v>254</v>
      </c>
    </row>
    <row r="4353" spans="1:1" x14ac:dyDescent="0.35">
      <c r="A4353" s="13">
        <v>254</v>
      </c>
    </row>
    <row r="4354" spans="1:1" x14ac:dyDescent="0.35">
      <c r="A4354" s="13">
        <v>254</v>
      </c>
    </row>
    <row r="4355" spans="1:1" x14ac:dyDescent="0.35">
      <c r="A4355" s="13">
        <v>254</v>
      </c>
    </row>
    <row r="4356" spans="1:1" x14ac:dyDescent="0.35">
      <c r="A4356" s="13">
        <v>254</v>
      </c>
    </row>
    <row r="4357" spans="1:1" x14ac:dyDescent="0.35">
      <c r="A4357" s="13">
        <v>254</v>
      </c>
    </row>
    <row r="4358" spans="1:1" x14ac:dyDescent="0.35">
      <c r="A4358" s="13">
        <v>254</v>
      </c>
    </row>
    <row r="4359" spans="1:1" x14ac:dyDescent="0.35">
      <c r="A4359" s="13">
        <v>254</v>
      </c>
    </row>
    <row r="4360" spans="1:1" x14ac:dyDescent="0.35">
      <c r="A4360" s="13">
        <v>254</v>
      </c>
    </row>
    <row r="4361" spans="1:1" x14ac:dyDescent="0.35">
      <c r="A4361" s="13">
        <v>254</v>
      </c>
    </row>
    <row r="4362" spans="1:1" x14ac:dyDescent="0.35">
      <c r="A4362" s="13">
        <v>254</v>
      </c>
    </row>
    <row r="4363" spans="1:1" x14ac:dyDescent="0.35">
      <c r="A4363" s="13">
        <v>254</v>
      </c>
    </row>
    <row r="4364" spans="1:1" x14ac:dyDescent="0.35">
      <c r="A4364" s="13">
        <v>254</v>
      </c>
    </row>
    <row r="4365" spans="1:1" x14ac:dyDescent="0.35">
      <c r="A4365" s="13">
        <v>254</v>
      </c>
    </row>
    <row r="4366" spans="1:1" x14ac:dyDescent="0.35">
      <c r="A4366" s="13">
        <v>254</v>
      </c>
    </row>
    <row r="4367" spans="1:1" x14ac:dyDescent="0.35">
      <c r="A4367" s="13">
        <v>254</v>
      </c>
    </row>
    <row r="4368" spans="1:1" x14ac:dyDescent="0.35">
      <c r="A4368" s="13">
        <v>254</v>
      </c>
    </row>
    <row r="4369" spans="1:1" x14ac:dyDescent="0.35">
      <c r="A4369" s="13">
        <v>254</v>
      </c>
    </row>
    <row r="4370" spans="1:1" x14ac:dyDescent="0.35">
      <c r="A4370" s="13">
        <v>254</v>
      </c>
    </row>
    <row r="4371" spans="1:1" x14ac:dyDescent="0.35">
      <c r="A4371" s="13">
        <v>254</v>
      </c>
    </row>
    <row r="4372" spans="1:1" x14ac:dyDescent="0.35">
      <c r="A4372" s="13">
        <v>254</v>
      </c>
    </row>
    <row r="4373" spans="1:1" x14ac:dyDescent="0.35">
      <c r="A4373" s="13">
        <v>254</v>
      </c>
    </row>
    <row r="4374" spans="1:1" x14ac:dyDescent="0.35">
      <c r="A4374" s="13">
        <v>254</v>
      </c>
    </row>
    <row r="4375" spans="1:1" x14ac:dyDescent="0.35">
      <c r="A4375" s="13">
        <v>254</v>
      </c>
    </row>
    <row r="4376" spans="1:1" x14ac:dyDescent="0.35">
      <c r="A4376" s="13">
        <v>254</v>
      </c>
    </row>
    <row r="4377" spans="1:1" x14ac:dyDescent="0.35">
      <c r="A4377" s="13">
        <v>254</v>
      </c>
    </row>
    <row r="4378" spans="1:1" x14ac:dyDescent="0.35">
      <c r="A4378" s="13">
        <v>254</v>
      </c>
    </row>
    <row r="4379" spans="1:1" x14ac:dyDescent="0.35">
      <c r="A4379" s="13">
        <v>254</v>
      </c>
    </row>
    <row r="4380" spans="1:1" x14ac:dyDescent="0.35">
      <c r="A4380" s="13">
        <v>254</v>
      </c>
    </row>
    <row r="4381" spans="1:1" x14ac:dyDescent="0.35">
      <c r="A4381" s="13">
        <v>254</v>
      </c>
    </row>
    <row r="4382" spans="1:1" x14ac:dyDescent="0.35">
      <c r="A4382" s="13">
        <v>254</v>
      </c>
    </row>
    <row r="4383" spans="1:1" x14ac:dyDescent="0.35">
      <c r="A4383" s="13">
        <v>254</v>
      </c>
    </row>
    <row r="4384" spans="1:1" x14ac:dyDescent="0.35">
      <c r="A4384" s="13">
        <v>254</v>
      </c>
    </row>
    <row r="4385" spans="1:1" x14ac:dyDescent="0.35">
      <c r="A4385" s="13">
        <v>254</v>
      </c>
    </row>
    <row r="4386" spans="1:1" x14ac:dyDescent="0.35">
      <c r="A4386" s="13">
        <v>254</v>
      </c>
    </row>
    <row r="4387" spans="1:1" x14ac:dyDescent="0.35">
      <c r="A4387" s="13">
        <v>254</v>
      </c>
    </row>
    <row r="4388" spans="1:1" x14ac:dyDescent="0.35">
      <c r="A4388" s="13">
        <v>254</v>
      </c>
    </row>
    <row r="4389" spans="1:1" x14ac:dyDescent="0.35">
      <c r="A4389" s="13">
        <v>254</v>
      </c>
    </row>
    <row r="4390" spans="1:1" x14ac:dyDescent="0.35">
      <c r="A4390" s="13">
        <v>254</v>
      </c>
    </row>
    <row r="4391" spans="1:1" x14ac:dyDescent="0.35">
      <c r="A4391" s="13">
        <v>254</v>
      </c>
    </row>
    <row r="4392" spans="1:1" x14ac:dyDescent="0.35">
      <c r="A4392" s="13">
        <v>254</v>
      </c>
    </row>
    <row r="4393" spans="1:1" x14ac:dyDescent="0.35">
      <c r="A4393" s="13">
        <v>254</v>
      </c>
    </row>
    <row r="4394" spans="1:1" x14ac:dyDescent="0.35">
      <c r="A4394" s="13">
        <v>254</v>
      </c>
    </row>
    <row r="4395" spans="1:1" x14ac:dyDescent="0.35">
      <c r="A4395" s="13">
        <v>254</v>
      </c>
    </row>
    <row r="4396" spans="1:1" x14ac:dyDescent="0.35">
      <c r="A4396" s="13">
        <v>254</v>
      </c>
    </row>
    <row r="4397" spans="1:1" x14ac:dyDescent="0.35">
      <c r="A4397" s="13">
        <v>254</v>
      </c>
    </row>
    <row r="4398" spans="1:1" x14ac:dyDescent="0.35">
      <c r="A4398" s="13">
        <v>254</v>
      </c>
    </row>
    <row r="4399" spans="1:1" x14ac:dyDescent="0.35">
      <c r="A4399" s="13">
        <v>254</v>
      </c>
    </row>
    <row r="4400" spans="1:1" x14ac:dyDescent="0.35">
      <c r="A4400" s="13">
        <v>254</v>
      </c>
    </row>
    <row r="4401" spans="1:1" x14ac:dyDescent="0.35">
      <c r="A4401" s="13">
        <v>254</v>
      </c>
    </row>
    <row r="4402" spans="1:1" x14ac:dyDescent="0.35">
      <c r="A4402" s="13">
        <v>254</v>
      </c>
    </row>
    <row r="4403" spans="1:1" x14ac:dyDescent="0.35">
      <c r="A4403" s="13">
        <v>254</v>
      </c>
    </row>
    <row r="4404" spans="1:1" x14ac:dyDescent="0.35">
      <c r="A4404" s="13">
        <v>254</v>
      </c>
    </row>
    <row r="4405" spans="1:1" x14ac:dyDescent="0.35">
      <c r="A4405" s="13">
        <v>254</v>
      </c>
    </row>
    <row r="4406" spans="1:1" x14ac:dyDescent="0.35">
      <c r="A4406" s="13">
        <v>254</v>
      </c>
    </row>
    <row r="4407" spans="1:1" x14ac:dyDescent="0.35">
      <c r="A4407" s="13">
        <v>254</v>
      </c>
    </row>
    <row r="4408" spans="1:1" x14ac:dyDescent="0.35">
      <c r="A4408" s="13">
        <v>254</v>
      </c>
    </row>
    <row r="4409" spans="1:1" x14ac:dyDescent="0.35">
      <c r="A4409" s="13">
        <v>254</v>
      </c>
    </row>
    <row r="4410" spans="1:1" x14ac:dyDescent="0.35">
      <c r="A4410" s="13">
        <v>254</v>
      </c>
    </row>
    <row r="4411" spans="1:1" x14ac:dyDescent="0.35">
      <c r="A4411" s="13">
        <v>254</v>
      </c>
    </row>
    <row r="4412" spans="1:1" x14ac:dyDescent="0.35">
      <c r="A4412" s="13">
        <v>254</v>
      </c>
    </row>
    <row r="4413" spans="1:1" x14ac:dyDescent="0.35">
      <c r="A4413" s="13">
        <v>254</v>
      </c>
    </row>
    <row r="4414" spans="1:1" x14ac:dyDescent="0.35">
      <c r="A4414" s="13">
        <v>254</v>
      </c>
    </row>
    <row r="4415" spans="1:1" x14ac:dyDescent="0.35">
      <c r="A4415" s="13">
        <v>254</v>
      </c>
    </row>
    <row r="4416" spans="1:1" x14ac:dyDescent="0.35">
      <c r="A4416" s="13">
        <v>254</v>
      </c>
    </row>
    <row r="4417" spans="1:1" x14ac:dyDescent="0.35">
      <c r="A4417" s="13">
        <v>254</v>
      </c>
    </row>
    <row r="4418" spans="1:1" x14ac:dyDescent="0.35">
      <c r="A4418" s="13">
        <v>254</v>
      </c>
    </row>
    <row r="4419" spans="1:1" x14ac:dyDescent="0.35">
      <c r="A4419" s="13">
        <v>254</v>
      </c>
    </row>
    <row r="4420" spans="1:1" x14ac:dyDescent="0.35">
      <c r="A4420" s="13">
        <v>254</v>
      </c>
    </row>
    <row r="4421" spans="1:1" x14ac:dyDescent="0.35">
      <c r="A4421" s="13">
        <v>254</v>
      </c>
    </row>
    <row r="4422" spans="1:1" x14ac:dyDescent="0.35">
      <c r="A4422" s="13">
        <v>254</v>
      </c>
    </row>
    <row r="4423" spans="1:1" x14ac:dyDescent="0.35">
      <c r="A4423" s="13">
        <v>254</v>
      </c>
    </row>
    <row r="4424" spans="1:1" x14ac:dyDescent="0.35">
      <c r="A4424" s="13">
        <v>254</v>
      </c>
    </row>
    <row r="4425" spans="1:1" x14ac:dyDescent="0.35">
      <c r="A4425" s="13">
        <v>254</v>
      </c>
    </row>
    <row r="4426" spans="1:1" x14ac:dyDescent="0.35">
      <c r="A4426" s="13">
        <v>254</v>
      </c>
    </row>
    <row r="4427" spans="1:1" x14ac:dyDescent="0.35">
      <c r="A4427" s="13">
        <v>254</v>
      </c>
    </row>
    <row r="4428" spans="1:1" x14ac:dyDescent="0.35">
      <c r="A4428" s="13">
        <v>254</v>
      </c>
    </row>
    <row r="4429" spans="1:1" x14ac:dyDescent="0.35">
      <c r="A4429" s="13">
        <v>254</v>
      </c>
    </row>
    <row r="4430" spans="1:1" x14ac:dyDescent="0.35">
      <c r="A4430" s="13">
        <v>254</v>
      </c>
    </row>
    <row r="4431" spans="1:1" x14ac:dyDescent="0.35">
      <c r="A4431" s="13">
        <v>254</v>
      </c>
    </row>
    <row r="4432" spans="1:1" x14ac:dyDescent="0.35">
      <c r="A4432" s="13">
        <v>254</v>
      </c>
    </row>
    <row r="4433" spans="1:1" x14ac:dyDescent="0.35">
      <c r="A4433" s="13">
        <v>254</v>
      </c>
    </row>
    <row r="4434" spans="1:1" x14ac:dyDescent="0.35">
      <c r="A4434" s="13">
        <v>254</v>
      </c>
    </row>
    <row r="4435" spans="1:1" x14ac:dyDescent="0.35">
      <c r="A4435" s="13">
        <v>254</v>
      </c>
    </row>
    <row r="4436" spans="1:1" x14ac:dyDescent="0.35">
      <c r="A4436" s="13">
        <v>254</v>
      </c>
    </row>
    <row r="4437" spans="1:1" x14ac:dyDescent="0.35">
      <c r="A4437" s="13">
        <v>254</v>
      </c>
    </row>
    <row r="4438" spans="1:1" x14ac:dyDescent="0.35">
      <c r="A4438" s="13">
        <v>254</v>
      </c>
    </row>
    <row r="4439" spans="1:1" x14ac:dyDescent="0.35">
      <c r="A4439" s="13">
        <v>254</v>
      </c>
    </row>
    <row r="4440" spans="1:1" x14ac:dyDescent="0.35">
      <c r="A4440" s="13">
        <v>254</v>
      </c>
    </row>
    <row r="4441" spans="1:1" x14ac:dyDescent="0.35">
      <c r="A4441" s="13">
        <v>254</v>
      </c>
    </row>
    <row r="4442" spans="1:1" x14ac:dyDescent="0.35">
      <c r="A4442" s="13">
        <v>254</v>
      </c>
    </row>
    <row r="4443" spans="1:1" x14ac:dyDescent="0.35">
      <c r="A4443" s="13">
        <v>254</v>
      </c>
    </row>
    <row r="4444" spans="1:1" x14ac:dyDescent="0.35">
      <c r="A4444" s="13">
        <v>254</v>
      </c>
    </row>
    <row r="4445" spans="1:1" x14ac:dyDescent="0.35">
      <c r="A4445" s="13">
        <v>254</v>
      </c>
    </row>
    <row r="4446" spans="1:1" x14ac:dyDescent="0.35">
      <c r="A4446" s="13">
        <v>254</v>
      </c>
    </row>
    <row r="4447" spans="1:1" x14ac:dyDescent="0.35">
      <c r="A4447" s="13">
        <v>254</v>
      </c>
    </row>
    <row r="4448" spans="1:1" x14ac:dyDescent="0.35">
      <c r="A4448" s="13">
        <v>254</v>
      </c>
    </row>
    <row r="4449" spans="1:1" x14ac:dyDescent="0.35">
      <c r="A4449" s="13">
        <v>254</v>
      </c>
    </row>
    <row r="4450" spans="1:1" x14ac:dyDescent="0.35">
      <c r="A4450" s="13">
        <v>254</v>
      </c>
    </row>
    <row r="4451" spans="1:1" x14ac:dyDescent="0.35">
      <c r="A4451" s="13">
        <v>254</v>
      </c>
    </row>
    <row r="4452" spans="1:1" x14ac:dyDescent="0.35">
      <c r="A4452" s="13">
        <v>254</v>
      </c>
    </row>
    <row r="4453" spans="1:1" x14ac:dyDescent="0.35">
      <c r="A4453" s="13">
        <v>254</v>
      </c>
    </row>
    <row r="4454" spans="1:1" x14ac:dyDescent="0.35">
      <c r="A4454" s="13">
        <v>254</v>
      </c>
    </row>
    <row r="4455" spans="1:1" x14ac:dyDescent="0.35">
      <c r="A4455" s="13">
        <v>254</v>
      </c>
    </row>
    <row r="4456" spans="1:1" x14ac:dyDescent="0.35">
      <c r="A4456" s="13">
        <v>254</v>
      </c>
    </row>
    <row r="4457" spans="1:1" x14ac:dyDescent="0.35">
      <c r="A4457" s="13">
        <v>254</v>
      </c>
    </row>
    <row r="4458" spans="1:1" x14ac:dyDescent="0.35">
      <c r="A4458" s="13">
        <v>254</v>
      </c>
    </row>
    <row r="4459" spans="1:1" x14ac:dyDescent="0.35">
      <c r="A4459" s="13">
        <v>254</v>
      </c>
    </row>
    <row r="4460" spans="1:1" x14ac:dyDescent="0.35">
      <c r="A4460" s="13">
        <v>254</v>
      </c>
    </row>
    <row r="4461" spans="1:1" x14ac:dyDescent="0.35">
      <c r="A4461" s="13">
        <v>254</v>
      </c>
    </row>
    <row r="4462" spans="1:1" x14ac:dyDescent="0.35">
      <c r="A4462" s="13">
        <v>254</v>
      </c>
    </row>
    <row r="4463" spans="1:1" x14ac:dyDescent="0.35">
      <c r="A4463" s="13">
        <v>254</v>
      </c>
    </row>
    <row r="4464" spans="1:1" x14ac:dyDescent="0.35">
      <c r="A4464" s="13">
        <v>254</v>
      </c>
    </row>
    <row r="4465" spans="1:1" x14ac:dyDescent="0.35">
      <c r="A4465" s="13">
        <v>254</v>
      </c>
    </row>
    <row r="4466" spans="1:1" x14ac:dyDescent="0.35">
      <c r="A4466" s="13">
        <v>254</v>
      </c>
    </row>
    <row r="4467" spans="1:1" x14ac:dyDescent="0.35">
      <c r="A4467" s="13">
        <v>254</v>
      </c>
    </row>
    <row r="4468" spans="1:1" x14ac:dyDescent="0.35">
      <c r="A4468" s="13">
        <v>254</v>
      </c>
    </row>
    <row r="4469" spans="1:1" x14ac:dyDescent="0.35">
      <c r="A4469" s="13">
        <v>254</v>
      </c>
    </row>
    <row r="4470" spans="1:1" x14ac:dyDescent="0.35">
      <c r="A4470" s="13">
        <v>254</v>
      </c>
    </row>
    <row r="4471" spans="1:1" x14ac:dyDescent="0.35">
      <c r="A4471" s="13">
        <v>254</v>
      </c>
    </row>
    <row r="4472" spans="1:1" x14ac:dyDescent="0.35">
      <c r="A4472" s="13">
        <v>254</v>
      </c>
    </row>
    <row r="4473" spans="1:1" x14ac:dyDescent="0.35">
      <c r="A4473" s="13">
        <v>254</v>
      </c>
    </row>
    <row r="4474" spans="1:1" x14ac:dyDescent="0.35">
      <c r="A4474" s="13">
        <v>254</v>
      </c>
    </row>
    <row r="4475" spans="1:1" x14ac:dyDescent="0.35">
      <c r="A4475" s="13">
        <v>254</v>
      </c>
    </row>
    <row r="4476" spans="1:1" x14ac:dyDescent="0.35">
      <c r="A4476" s="13">
        <v>254</v>
      </c>
    </row>
    <row r="4477" spans="1:1" x14ac:dyDescent="0.35">
      <c r="A4477" s="13">
        <v>254</v>
      </c>
    </row>
    <row r="4478" spans="1:1" x14ac:dyDescent="0.35">
      <c r="A4478" s="13">
        <v>254</v>
      </c>
    </row>
    <row r="4479" spans="1:1" x14ac:dyDescent="0.35">
      <c r="A4479" s="13">
        <v>254</v>
      </c>
    </row>
    <row r="4480" spans="1:1" x14ac:dyDescent="0.35">
      <c r="A4480" s="13">
        <v>254</v>
      </c>
    </row>
    <row r="4481" spans="1:1" x14ac:dyDescent="0.35">
      <c r="A4481" s="13">
        <v>254</v>
      </c>
    </row>
    <row r="4482" spans="1:1" x14ac:dyDescent="0.35">
      <c r="A4482" s="13">
        <v>254</v>
      </c>
    </row>
    <row r="4483" spans="1:1" x14ac:dyDescent="0.35">
      <c r="A4483" s="13">
        <v>254</v>
      </c>
    </row>
    <row r="4484" spans="1:1" x14ac:dyDescent="0.35">
      <c r="A4484" s="13">
        <v>254</v>
      </c>
    </row>
    <row r="4485" spans="1:1" x14ac:dyDescent="0.35">
      <c r="A4485" s="13">
        <v>254</v>
      </c>
    </row>
    <row r="4486" spans="1:1" x14ac:dyDescent="0.35">
      <c r="A4486" s="13">
        <v>254</v>
      </c>
    </row>
    <row r="4487" spans="1:1" x14ac:dyDescent="0.35">
      <c r="A4487" s="13">
        <v>254</v>
      </c>
    </row>
    <row r="4488" spans="1:1" x14ac:dyDescent="0.35">
      <c r="A4488" s="13">
        <v>254</v>
      </c>
    </row>
    <row r="4489" spans="1:1" x14ac:dyDescent="0.35">
      <c r="A4489" s="13">
        <v>254</v>
      </c>
    </row>
    <row r="4490" spans="1:1" x14ac:dyDescent="0.35">
      <c r="A4490" s="13">
        <v>254</v>
      </c>
    </row>
    <row r="4491" spans="1:1" x14ac:dyDescent="0.35">
      <c r="A4491" s="13">
        <v>254</v>
      </c>
    </row>
    <row r="4492" spans="1:1" x14ac:dyDescent="0.35">
      <c r="A4492" s="13">
        <v>254</v>
      </c>
    </row>
    <row r="4493" spans="1:1" x14ac:dyDescent="0.35">
      <c r="A4493" s="13">
        <v>254</v>
      </c>
    </row>
    <row r="4494" spans="1:1" x14ac:dyDescent="0.35">
      <c r="A4494" s="13">
        <v>254</v>
      </c>
    </row>
    <row r="4495" spans="1:1" x14ac:dyDescent="0.35">
      <c r="A4495" s="13">
        <v>254</v>
      </c>
    </row>
    <row r="4496" spans="1:1" x14ac:dyDescent="0.35">
      <c r="A4496" s="13">
        <v>254</v>
      </c>
    </row>
    <row r="4497" spans="1:1" x14ac:dyDescent="0.35">
      <c r="A4497" s="13">
        <v>254</v>
      </c>
    </row>
    <row r="4498" spans="1:1" x14ac:dyDescent="0.35">
      <c r="A4498" s="13">
        <v>254</v>
      </c>
    </row>
    <row r="4499" spans="1:1" x14ac:dyDescent="0.35">
      <c r="A4499" s="13">
        <v>254</v>
      </c>
    </row>
    <row r="4500" spans="1:1" x14ac:dyDescent="0.35">
      <c r="A4500" s="13">
        <v>254</v>
      </c>
    </row>
    <row r="4501" spans="1:1" x14ac:dyDescent="0.35">
      <c r="A4501" s="13">
        <v>254</v>
      </c>
    </row>
    <row r="4502" spans="1:1" x14ac:dyDescent="0.35">
      <c r="A4502" s="13">
        <v>254</v>
      </c>
    </row>
    <row r="4503" spans="1:1" x14ac:dyDescent="0.35">
      <c r="A4503" s="13">
        <v>254</v>
      </c>
    </row>
    <row r="4504" spans="1:1" x14ac:dyDescent="0.35">
      <c r="A4504" s="13">
        <v>254</v>
      </c>
    </row>
    <row r="4505" spans="1:1" x14ac:dyDescent="0.35">
      <c r="A4505" s="13">
        <v>254</v>
      </c>
    </row>
    <row r="4506" spans="1:1" x14ac:dyDescent="0.35">
      <c r="A4506" s="13">
        <v>254</v>
      </c>
    </row>
    <row r="4507" spans="1:1" x14ac:dyDescent="0.35">
      <c r="A4507" s="13">
        <v>254</v>
      </c>
    </row>
    <row r="4508" spans="1:1" x14ac:dyDescent="0.35">
      <c r="A4508" s="13">
        <v>254</v>
      </c>
    </row>
    <row r="4509" spans="1:1" x14ac:dyDescent="0.35">
      <c r="A4509" s="13">
        <v>254</v>
      </c>
    </row>
    <row r="4510" spans="1:1" x14ac:dyDescent="0.35">
      <c r="A4510" s="13">
        <v>254</v>
      </c>
    </row>
    <row r="4511" spans="1:1" x14ac:dyDescent="0.35">
      <c r="A4511" s="13">
        <v>254</v>
      </c>
    </row>
    <row r="4512" spans="1:1" x14ac:dyDescent="0.35">
      <c r="A4512" s="13">
        <v>254</v>
      </c>
    </row>
    <row r="4513" spans="1:1" x14ac:dyDescent="0.35">
      <c r="A4513" s="13">
        <v>254</v>
      </c>
    </row>
    <row r="4514" spans="1:1" x14ac:dyDescent="0.35">
      <c r="A4514" s="13">
        <v>254</v>
      </c>
    </row>
    <row r="4515" spans="1:1" x14ac:dyDescent="0.35">
      <c r="A4515" s="13">
        <v>254</v>
      </c>
    </row>
    <row r="4516" spans="1:1" x14ac:dyDescent="0.35">
      <c r="A4516" s="13">
        <v>254</v>
      </c>
    </row>
    <row r="4517" spans="1:1" x14ac:dyDescent="0.35">
      <c r="A4517" s="13">
        <v>254</v>
      </c>
    </row>
    <row r="4518" spans="1:1" x14ac:dyDescent="0.35">
      <c r="A4518" s="13">
        <v>254</v>
      </c>
    </row>
    <row r="4519" spans="1:1" x14ac:dyDescent="0.35">
      <c r="A4519" s="13">
        <v>254</v>
      </c>
    </row>
    <row r="4520" spans="1:1" x14ac:dyDescent="0.35">
      <c r="A4520" s="13">
        <v>254</v>
      </c>
    </row>
    <row r="4521" spans="1:1" x14ac:dyDescent="0.35">
      <c r="A4521" s="13">
        <v>254</v>
      </c>
    </row>
    <row r="4522" spans="1:1" x14ac:dyDescent="0.35">
      <c r="A4522" s="13">
        <v>254</v>
      </c>
    </row>
    <row r="4523" spans="1:1" x14ac:dyDescent="0.35">
      <c r="A4523" s="13">
        <v>254</v>
      </c>
    </row>
    <row r="4524" spans="1:1" x14ac:dyDescent="0.35">
      <c r="A4524" s="13">
        <v>254</v>
      </c>
    </row>
    <row r="4525" spans="1:1" x14ac:dyDescent="0.35">
      <c r="A4525" s="13">
        <v>254</v>
      </c>
    </row>
    <row r="4526" spans="1:1" x14ac:dyDescent="0.35">
      <c r="A4526" s="13">
        <v>254</v>
      </c>
    </row>
    <row r="4527" spans="1:1" x14ac:dyDescent="0.35">
      <c r="A4527" s="13">
        <v>254</v>
      </c>
    </row>
    <row r="4528" spans="1:1" x14ac:dyDescent="0.35">
      <c r="A4528" s="13">
        <v>254</v>
      </c>
    </row>
    <row r="4529" spans="1:1" x14ac:dyDescent="0.35">
      <c r="A4529" s="13">
        <v>254</v>
      </c>
    </row>
    <row r="4530" spans="1:1" x14ac:dyDescent="0.35">
      <c r="A4530" s="13">
        <v>254</v>
      </c>
    </row>
    <row r="4531" spans="1:1" x14ac:dyDescent="0.35">
      <c r="A4531" s="13">
        <v>254</v>
      </c>
    </row>
    <row r="4532" spans="1:1" x14ac:dyDescent="0.35">
      <c r="A4532" s="13">
        <v>254</v>
      </c>
    </row>
    <row r="4533" spans="1:1" x14ac:dyDescent="0.35">
      <c r="A4533" s="13">
        <v>254</v>
      </c>
    </row>
    <row r="4534" spans="1:1" x14ac:dyDescent="0.35">
      <c r="A4534" s="13">
        <v>254</v>
      </c>
    </row>
    <row r="4535" spans="1:1" x14ac:dyDescent="0.35">
      <c r="A4535" s="13">
        <v>254</v>
      </c>
    </row>
    <row r="4536" spans="1:1" x14ac:dyDescent="0.35">
      <c r="A4536" s="13">
        <v>254</v>
      </c>
    </row>
    <row r="4537" spans="1:1" x14ac:dyDescent="0.35">
      <c r="A4537" s="13">
        <v>254</v>
      </c>
    </row>
    <row r="4538" spans="1:1" x14ac:dyDescent="0.35">
      <c r="A4538" s="13">
        <v>254</v>
      </c>
    </row>
    <row r="4539" spans="1:1" x14ac:dyDescent="0.35">
      <c r="A4539" s="13">
        <v>254</v>
      </c>
    </row>
    <row r="4540" spans="1:1" x14ac:dyDescent="0.35">
      <c r="A4540" s="13">
        <v>254</v>
      </c>
    </row>
    <row r="4541" spans="1:1" x14ac:dyDescent="0.35">
      <c r="A4541" s="13">
        <v>254</v>
      </c>
    </row>
    <row r="4542" spans="1:1" x14ac:dyDescent="0.35">
      <c r="A4542" s="13">
        <v>254</v>
      </c>
    </row>
    <row r="4543" spans="1:1" x14ac:dyDescent="0.35">
      <c r="A4543" s="13">
        <v>254</v>
      </c>
    </row>
    <row r="4544" spans="1:1" x14ac:dyDescent="0.35">
      <c r="A4544" s="13">
        <v>254</v>
      </c>
    </row>
    <row r="4545" spans="1:1" x14ac:dyDescent="0.35">
      <c r="A4545" s="13">
        <v>254</v>
      </c>
    </row>
    <row r="4546" spans="1:1" x14ac:dyDescent="0.35">
      <c r="A4546" s="13">
        <v>254</v>
      </c>
    </row>
    <row r="4547" spans="1:1" x14ac:dyDescent="0.35">
      <c r="A4547" s="13">
        <v>254</v>
      </c>
    </row>
    <row r="4548" spans="1:1" x14ac:dyDescent="0.35">
      <c r="A4548" s="13">
        <v>254</v>
      </c>
    </row>
    <row r="4549" spans="1:1" x14ac:dyDescent="0.35">
      <c r="A4549" s="13">
        <v>254</v>
      </c>
    </row>
    <row r="4550" spans="1:1" x14ac:dyDescent="0.35">
      <c r="A4550" s="13">
        <v>254</v>
      </c>
    </row>
    <row r="4551" spans="1:1" x14ac:dyDescent="0.35">
      <c r="A4551" s="13">
        <v>254</v>
      </c>
    </row>
    <row r="4552" spans="1:1" x14ac:dyDescent="0.35">
      <c r="A4552" s="13">
        <v>254</v>
      </c>
    </row>
    <row r="4553" spans="1:1" x14ac:dyDescent="0.35">
      <c r="A4553" s="13">
        <v>254</v>
      </c>
    </row>
    <row r="4554" spans="1:1" x14ac:dyDescent="0.35">
      <c r="A4554" s="13">
        <v>254</v>
      </c>
    </row>
    <row r="4555" spans="1:1" x14ac:dyDescent="0.35">
      <c r="A4555" s="13">
        <v>254</v>
      </c>
    </row>
    <row r="4556" spans="1:1" x14ac:dyDescent="0.35">
      <c r="A4556" s="13">
        <v>254</v>
      </c>
    </row>
    <row r="4557" spans="1:1" x14ac:dyDescent="0.35">
      <c r="A4557" s="13">
        <v>254</v>
      </c>
    </row>
    <row r="4558" spans="1:1" x14ac:dyDescent="0.35">
      <c r="A4558" s="13">
        <v>254</v>
      </c>
    </row>
    <row r="4559" spans="1:1" x14ac:dyDescent="0.35">
      <c r="A4559" s="13">
        <v>254</v>
      </c>
    </row>
    <row r="4560" spans="1:1" x14ac:dyDescent="0.35">
      <c r="A4560" s="13">
        <v>254</v>
      </c>
    </row>
    <row r="4561" spans="1:1" x14ac:dyDescent="0.35">
      <c r="A4561" s="13">
        <v>254</v>
      </c>
    </row>
    <row r="4562" spans="1:1" x14ac:dyDescent="0.35">
      <c r="A4562" s="13">
        <v>254</v>
      </c>
    </row>
    <row r="4563" spans="1:1" x14ac:dyDescent="0.35">
      <c r="A4563" s="13">
        <v>254</v>
      </c>
    </row>
    <row r="4564" spans="1:1" x14ac:dyDescent="0.35">
      <c r="A4564" s="13">
        <v>254</v>
      </c>
    </row>
    <row r="4565" spans="1:1" x14ac:dyDescent="0.35">
      <c r="A4565" s="13">
        <v>254</v>
      </c>
    </row>
    <row r="4566" spans="1:1" x14ac:dyDescent="0.35">
      <c r="A4566" s="13">
        <v>254</v>
      </c>
    </row>
    <row r="4567" spans="1:1" x14ac:dyDescent="0.35">
      <c r="A4567" s="13">
        <v>254</v>
      </c>
    </row>
    <row r="4568" spans="1:1" x14ac:dyDescent="0.35">
      <c r="A4568" s="13">
        <v>254</v>
      </c>
    </row>
    <row r="4569" spans="1:1" x14ac:dyDescent="0.35">
      <c r="A4569" s="13">
        <v>254</v>
      </c>
    </row>
    <row r="4570" spans="1:1" x14ac:dyDescent="0.35">
      <c r="A4570" s="13">
        <v>254</v>
      </c>
    </row>
    <row r="4571" spans="1:1" x14ac:dyDescent="0.35">
      <c r="A4571" s="13">
        <v>254</v>
      </c>
    </row>
    <row r="4572" spans="1:1" x14ac:dyDescent="0.35">
      <c r="A4572" s="13">
        <v>254</v>
      </c>
    </row>
    <row r="4573" spans="1:1" x14ac:dyDescent="0.35">
      <c r="A4573" s="13">
        <v>254</v>
      </c>
    </row>
    <row r="4574" spans="1:1" x14ac:dyDescent="0.35">
      <c r="A4574" s="13">
        <v>254</v>
      </c>
    </row>
    <row r="4575" spans="1:1" x14ac:dyDescent="0.35">
      <c r="A4575" s="13">
        <v>254</v>
      </c>
    </row>
    <row r="4576" spans="1:1" x14ac:dyDescent="0.35">
      <c r="A4576" s="13">
        <v>254</v>
      </c>
    </row>
    <row r="4577" spans="1:1" x14ac:dyDescent="0.35">
      <c r="A4577" s="13">
        <v>254</v>
      </c>
    </row>
    <row r="4578" spans="1:1" x14ac:dyDescent="0.35">
      <c r="A4578" s="13">
        <v>254</v>
      </c>
    </row>
    <row r="4579" spans="1:1" x14ac:dyDescent="0.35">
      <c r="A4579" s="13">
        <v>254</v>
      </c>
    </row>
    <row r="4580" spans="1:1" x14ac:dyDescent="0.35">
      <c r="A4580" s="13">
        <v>254</v>
      </c>
    </row>
    <row r="4581" spans="1:1" x14ac:dyDescent="0.35">
      <c r="A4581" s="13">
        <v>254</v>
      </c>
    </row>
    <row r="4582" spans="1:1" x14ac:dyDescent="0.35">
      <c r="A4582" s="13">
        <v>254</v>
      </c>
    </row>
    <row r="4583" spans="1:1" x14ac:dyDescent="0.35">
      <c r="A4583" s="13">
        <v>254</v>
      </c>
    </row>
    <row r="4584" spans="1:1" x14ac:dyDescent="0.35">
      <c r="A4584" s="13">
        <v>254</v>
      </c>
    </row>
    <row r="4585" spans="1:1" x14ac:dyDescent="0.35">
      <c r="A4585" s="13">
        <v>254</v>
      </c>
    </row>
    <row r="4586" spans="1:1" x14ac:dyDescent="0.35">
      <c r="A4586" s="13">
        <v>254</v>
      </c>
    </row>
    <row r="4587" spans="1:1" x14ac:dyDescent="0.35">
      <c r="A4587" s="13">
        <v>254</v>
      </c>
    </row>
    <row r="4588" spans="1:1" x14ac:dyDescent="0.35">
      <c r="A4588" s="13">
        <v>254</v>
      </c>
    </row>
    <row r="4589" spans="1:1" x14ac:dyDescent="0.35">
      <c r="A4589" s="13">
        <v>254</v>
      </c>
    </row>
    <row r="4590" spans="1:1" x14ac:dyDescent="0.35">
      <c r="A4590" s="13">
        <v>254</v>
      </c>
    </row>
    <row r="4591" spans="1:1" x14ac:dyDescent="0.35">
      <c r="A4591" s="13">
        <v>254</v>
      </c>
    </row>
    <row r="4592" spans="1:1" x14ac:dyDescent="0.35">
      <c r="A4592" s="13">
        <v>254</v>
      </c>
    </row>
    <row r="4593" spans="1:1" x14ac:dyDescent="0.35">
      <c r="A4593" s="13">
        <v>254</v>
      </c>
    </row>
    <row r="4594" spans="1:1" x14ac:dyDescent="0.35">
      <c r="A4594" s="13">
        <v>254</v>
      </c>
    </row>
    <row r="4595" spans="1:1" x14ac:dyDescent="0.35">
      <c r="A4595" s="13">
        <v>254</v>
      </c>
    </row>
    <row r="4596" spans="1:1" x14ac:dyDescent="0.35">
      <c r="A4596" s="13">
        <v>254</v>
      </c>
    </row>
    <row r="4597" spans="1:1" x14ac:dyDescent="0.35">
      <c r="A4597" s="13">
        <v>254</v>
      </c>
    </row>
    <row r="4598" spans="1:1" x14ac:dyDescent="0.35">
      <c r="A4598" s="13">
        <v>254</v>
      </c>
    </row>
    <row r="4599" spans="1:1" x14ac:dyDescent="0.35">
      <c r="A4599" s="13">
        <v>254</v>
      </c>
    </row>
    <row r="4600" spans="1:1" x14ac:dyDescent="0.35">
      <c r="A4600" s="13">
        <v>254</v>
      </c>
    </row>
    <row r="4601" spans="1:1" x14ac:dyDescent="0.35">
      <c r="A4601" s="13">
        <v>254</v>
      </c>
    </row>
    <row r="4602" spans="1:1" x14ac:dyDescent="0.35">
      <c r="A4602" s="13">
        <v>254</v>
      </c>
    </row>
    <row r="4603" spans="1:1" x14ac:dyDescent="0.35">
      <c r="A4603" s="13">
        <v>254</v>
      </c>
    </row>
    <row r="4604" spans="1:1" x14ac:dyDescent="0.35">
      <c r="A4604" s="13">
        <v>254</v>
      </c>
    </row>
    <row r="4605" spans="1:1" x14ac:dyDescent="0.35">
      <c r="A4605" s="13">
        <v>254</v>
      </c>
    </row>
    <row r="4606" spans="1:1" x14ac:dyDescent="0.35">
      <c r="A4606" s="13">
        <v>254</v>
      </c>
    </row>
    <row r="4607" spans="1:1" x14ac:dyDescent="0.35">
      <c r="A4607" s="13">
        <v>254</v>
      </c>
    </row>
    <row r="4608" spans="1:1" x14ac:dyDescent="0.35">
      <c r="A4608" s="13">
        <v>254</v>
      </c>
    </row>
    <row r="4609" spans="1:1" x14ac:dyDescent="0.35">
      <c r="A4609" s="13">
        <v>254</v>
      </c>
    </row>
    <row r="4610" spans="1:1" x14ac:dyDescent="0.35">
      <c r="A4610" s="13">
        <v>254</v>
      </c>
    </row>
    <row r="4611" spans="1:1" x14ac:dyDescent="0.35">
      <c r="A4611" s="13">
        <v>254</v>
      </c>
    </row>
    <row r="4612" spans="1:1" x14ac:dyDescent="0.35">
      <c r="A4612" s="13">
        <v>254</v>
      </c>
    </row>
    <row r="4613" spans="1:1" x14ac:dyDescent="0.35">
      <c r="A4613" s="13">
        <v>254</v>
      </c>
    </row>
    <row r="4614" spans="1:1" x14ac:dyDescent="0.35">
      <c r="A4614" s="13">
        <v>254</v>
      </c>
    </row>
    <row r="4615" spans="1:1" x14ac:dyDescent="0.35">
      <c r="A4615" s="13">
        <v>254</v>
      </c>
    </row>
    <row r="4616" spans="1:1" x14ac:dyDescent="0.35">
      <c r="A4616" s="13">
        <v>254</v>
      </c>
    </row>
    <row r="4617" spans="1:1" x14ac:dyDescent="0.35">
      <c r="A4617" s="13">
        <v>254</v>
      </c>
    </row>
    <row r="4618" spans="1:1" x14ac:dyDescent="0.35">
      <c r="A4618" s="13">
        <v>254</v>
      </c>
    </row>
    <row r="4619" spans="1:1" x14ac:dyDescent="0.35">
      <c r="A4619" s="13">
        <v>254</v>
      </c>
    </row>
    <row r="4620" spans="1:1" x14ac:dyDescent="0.35">
      <c r="A4620" s="13">
        <v>254</v>
      </c>
    </row>
    <row r="4621" spans="1:1" x14ac:dyDescent="0.35">
      <c r="A4621" s="13">
        <v>254</v>
      </c>
    </row>
    <row r="4622" spans="1:1" x14ac:dyDescent="0.35">
      <c r="A4622" s="13">
        <v>254</v>
      </c>
    </row>
    <row r="4623" spans="1:1" x14ac:dyDescent="0.35">
      <c r="A4623" s="13">
        <v>254</v>
      </c>
    </row>
    <row r="4624" spans="1:1" x14ac:dyDescent="0.35">
      <c r="A4624" s="13">
        <v>254</v>
      </c>
    </row>
    <row r="4625" spans="1:1" x14ac:dyDescent="0.35">
      <c r="A4625" s="13">
        <v>254</v>
      </c>
    </row>
    <row r="4626" spans="1:1" x14ac:dyDescent="0.35">
      <c r="A4626" s="13">
        <v>254</v>
      </c>
    </row>
    <row r="4627" spans="1:1" x14ac:dyDescent="0.35">
      <c r="A4627" s="13">
        <v>254</v>
      </c>
    </row>
    <row r="4628" spans="1:1" x14ac:dyDescent="0.35">
      <c r="A4628" s="13">
        <v>254</v>
      </c>
    </row>
    <row r="4629" spans="1:1" x14ac:dyDescent="0.35">
      <c r="A4629" s="13">
        <v>254</v>
      </c>
    </row>
    <row r="4630" spans="1:1" x14ac:dyDescent="0.35">
      <c r="A4630" s="13">
        <v>254</v>
      </c>
    </row>
    <row r="4631" spans="1:1" x14ac:dyDescent="0.35">
      <c r="A4631" s="13">
        <v>254</v>
      </c>
    </row>
    <row r="4632" spans="1:1" x14ac:dyDescent="0.35">
      <c r="A4632" s="13">
        <v>254</v>
      </c>
    </row>
    <row r="4633" spans="1:1" x14ac:dyDescent="0.35">
      <c r="A4633" s="13">
        <v>254</v>
      </c>
    </row>
    <row r="4634" spans="1:1" x14ac:dyDescent="0.35">
      <c r="A4634" s="13">
        <v>254</v>
      </c>
    </row>
    <row r="4635" spans="1:1" x14ac:dyDescent="0.35">
      <c r="A4635" s="13">
        <v>254</v>
      </c>
    </row>
    <row r="4636" spans="1:1" x14ac:dyDescent="0.35">
      <c r="A4636" s="13">
        <v>254</v>
      </c>
    </row>
    <row r="4637" spans="1:1" x14ac:dyDescent="0.35">
      <c r="A4637" s="13">
        <v>254</v>
      </c>
    </row>
    <row r="4638" spans="1:1" x14ac:dyDescent="0.35">
      <c r="A4638" s="13">
        <v>254</v>
      </c>
    </row>
    <row r="4639" spans="1:1" x14ac:dyDescent="0.35">
      <c r="A4639" s="13">
        <v>254</v>
      </c>
    </row>
    <row r="4640" spans="1:1" x14ac:dyDescent="0.35">
      <c r="A4640" s="13">
        <v>254</v>
      </c>
    </row>
    <row r="4641" spans="1:1" x14ac:dyDescent="0.35">
      <c r="A4641" s="13">
        <v>254</v>
      </c>
    </row>
    <row r="4642" spans="1:1" x14ac:dyDescent="0.35">
      <c r="A4642" s="13">
        <v>254</v>
      </c>
    </row>
    <row r="4643" spans="1:1" x14ac:dyDescent="0.35">
      <c r="A4643" s="13">
        <v>254</v>
      </c>
    </row>
    <row r="4644" spans="1:1" x14ac:dyDescent="0.35">
      <c r="A4644" s="13">
        <v>254</v>
      </c>
    </row>
    <row r="4645" spans="1:1" x14ac:dyDescent="0.35">
      <c r="A4645" s="13">
        <v>254</v>
      </c>
    </row>
    <row r="4646" spans="1:1" x14ac:dyDescent="0.35">
      <c r="A4646" s="13">
        <v>254</v>
      </c>
    </row>
    <row r="4647" spans="1:1" x14ac:dyDescent="0.35">
      <c r="A4647" s="13">
        <v>254</v>
      </c>
    </row>
    <row r="4648" spans="1:1" x14ac:dyDescent="0.35">
      <c r="A4648" s="13">
        <v>254</v>
      </c>
    </row>
    <row r="4649" spans="1:1" x14ac:dyDescent="0.35">
      <c r="A4649" s="13">
        <v>254</v>
      </c>
    </row>
    <row r="4650" spans="1:1" x14ac:dyDescent="0.35">
      <c r="A4650" s="13">
        <v>254</v>
      </c>
    </row>
    <row r="4651" spans="1:1" x14ac:dyDescent="0.35">
      <c r="A4651" s="13">
        <v>254</v>
      </c>
    </row>
    <row r="4652" spans="1:1" x14ac:dyDescent="0.35">
      <c r="A4652" s="13">
        <v>254</v>
      </c>
    </row>
    <row r="4653" spans="1:1" x14ac:dyDescent="0.35">
      <c r="A4653" s="13">
        <v>254</v>
      </c>
    </row>
    <row r="4654" spans="1:1" x14ac:dyDescent="0.35">
      <c r="A4654" s="13">
        <v>254</v>
      </c>
    </row>
    <row r="4655" spans="1:1" x14ac:dyDescent="0.35">
      <c r="A4655" s="13">
        <v>254</v>
      </c>
    </row>
    <row r="4656" spans="1:1" x14ac:dyDescent="0.35">
      <c r="A4656" s="13">
        <v>254</v>
      </c>
    </row>
    <row r="4657" spans="1:1" x14ac:dyDescent="0.35">
      <c r="A4657" s="13">
        <v>254</v>
      </c>
    </row>
    <row r="4658" spans="1:1" x14ac:dyDescent="0.35">
      <c r="A4658" s="13">
        <v>254</v>
      </c>
    </row>
    <row r="4659" spans="1:1" x14ac:dyDescent="0.35">
      <c r="A4659" s="13">
        <v>254</v>
      </c>
    </row>
    <row r="4660" spans="1:1" x14ac:dyDescent="0.35">
      <c r="A4660" s="13">
        <v>254</v>
      </c>
    </row>
    <row r="4661" spans="1:1" x14ac:dyDescent="0.35">
      <c r="A4661" s="13">
        <v>254</v>
      </c>
    </row>
    <row r="4662" spans="1:1" x14ac:dyDescent="0.35">
      <c r="A4662" s="13">
        <v>254</v>
      </c>
    </row>
    <row r="4663" spans="1:1" x14ac:dyDescent="0.35">
      <c r="A4663" s="13">
        <v>254</v>
      </c>
    </row>
    <row r="4664" spans="1:1" x14ac:dyDescent="0.35">
      <c r="A4664" s="13">
        <v>254</v>
      </c>
    </row>
    <row r="4665" spans="1:1" x14ac:dyDescent="0.35">
      <c r="A4665" s="13">
        <v>254</v>
      </c>
    </row>
    <row r="4666" spans="1:1" x14ac:dyDescent="0.35">
      <c r="A4666" s="13">
        <v>254</v>
      </c>
    </row>
    <row r="4667" spans="1:1" x14ac:dyDescent="0.35">
      <c r="A4667" s="13">
        <v>254</v>
      </c>
    </row>
    <row r="4668" spans="1:1" x14ac:dyDescent="0.35">
      <c r="A4668" s="13">
        <v>254</v>
      </c>
    </row>
    <row r="4669" spans="1:1" x14ac:dyDescent="0.35">
      <c r="A4669" s="13">
        <v>254</v>
      </c>
    </row>
    <row r="4670" spans="1:1" x14ac:dyDescent="0.35">
      <c r="A4670" s="13">
        <v>254</v>
      </c>
    </row>
    <row r="4671" spans="1:1" x14ac:dyDescent="0.35">
      <c r="A4671" s="13">
        <v>254</v>
      </c>
    </row>
    <row r="4672" spans="1:1" x14ac:dyDescent="0.35">
      <c r="A4672" s="13">
        <v>254</v>
      </c>
    </row>
    <row r="4673" spans="1:1" x14ac:dyDescent="0.35">
      <c r="A4673" s="13">
        <v>254</v>
      </c>
    </row>
    <row r="4674" spans="1:1" x14ac:dyDescent="0.35">
      <c r="A4674" s="13">
        <v>254</v>
      </c>
    </row>
    <row r="4675" spans="1:1" x14ac:dyDescent="0.35">
      <c r="A4675" s="13">
        <v>254</v>
      </c>
    </row>
    <row r="4676" spans="1:1" x14ac:dyDescent="0.35">
      <c r="A4676" s="13">
        <v>254</v>
      </c>
    </row>
    <row r="4677" spans="1:1" x14ac:dyDescent="0.35">
      <c r="A4677" s="13">
        <v>254</v>
      </c>
    </row>
    <row r="4678" spans="1:1" x14ac:dyDescent="0.35">
      <c r="A4678" s="13">
        <v>254</v>
      </c>
    </row>
    <row r="4679" spans="1:1" x14ac:dyDescent="0.35">
      <c r="A4679" s="13">
        <v>254</v>
      </c>
    </row>
    <row r="4680" spans="1:1" x14ac:dyDescent="0.35">
      <c r="A4680" s="13">
        <v>254</v>
      </c>
    </row>
    <row r="4681" spans="1:1" x14ac:dyDescent="0.35">
      <c r="A4681" s="13">
        <v>254</v>
      </c>
    </row>
    <row r="4682" spans="1:1" x14ac:dyDescent="0.35">
      <c r="A4682" s="13">
        <v>254</v>
      </c>
    </row>
    <row r="4683" spans="1:1" x14ac:dyDescent="0.35">
      <c r="A4683" s="13">
        <v>254</v>
      </c>
    </row>
    <row r="4684" spans="1:1" x14ac:dyDescent="0.35">
      <c r="A4684" s="13">
        <v>254</v>
      </c>
    </row>
    <row r="4685" spans="1:1" x14ac:dyDescent="0.35">
      <c r="A4685" s="13">
        <v>254</v>
      </c>
    </row>
    <row r="4686" spans="1:1" x14ac:dyDescent="0.35">
      <c r="A4686" s="13">
        <v>254</v>
      </c>
    </row>
    <row r="4687" spans="1:1" x14ac:dyDescent="0.35">
      <c r="A4687" s="13">
        <v>254</v>
      </c>
    </row>
    <row r="4688" spans="1:1" x14ac:dyDescent="0.35">
      <c r="A4688" s="13">
        <v>254</v>
      </c>
    </row>
    <row r="4689" spans="1:1" x14ac:dyDescent="0.35">
      <c r="A4689" s="13">
        <v>254</v>
      </c>
    </row>
    <row r="4690" spans="1:1" x14ac:dyDescent="0.35">
      <c r="A4690" s="13">
        <v>254</v>
      </c>
    </row>
    <row r="4691" spans="1:1" x14ac:dyDescent="0.35">
      <c r="A4691" s="13">
        <v>254</v>
      </c>
    </row>
    <row r="4692" spans="1:1" x14ac:dyDescent="0.35">
      <c r="A4692" s="13">
        <v>254</v>
      </c>
    </row>
    <row r="4693" spans="1:1" x14ac:dyDescent="0.35">
      <c r="A4693" s="13">
        <v>254</v>
      </c>
    </row>
    <row r="4694" spans="1:1" x14ac:dyDescent="0.35">
      <c r="A4694" s="13">
        <v>254</v>
      </c>
    </row>
    <row r="4695" spans="1:1" x14ac:dyDescent="0.35">
      <c r="A4695" s="13">
        <v>254</v>
      </c>
    </row>
    <row r="4696" spans="1:1" x14ac:dyDescent="0.35">
      <c r="A4696" s="13">
        <v>254</v>
      </c>
    </row>
    <row r="4697" spans="1:1" x14ac:dyDescent="0.35">
      <c r="A4697" s="13">
        <v>254</v>
      </c>
    </row>
    <row r="4698" spans="1:1" x14ac:dyDescent="0.35">
      <c r="A4698" s="13">
        <v>254</v>
      </c>
    </row>
    <row r="4699" spans="1:1" x14ac:dyDescent="0.35">
      <c r="A4699" s="13">
        <v>254</v>
      </c>
    </row>
    <row r="4700" spans="1:1" x14ac:dyDescent="0.35">
      <c r="A4700" s="13">
        <v>254</v>
      </c>
    </row>
    <row r="4701" spans="1:1" x14ac:dyDescent="0.35">
      <c r="A4701" s="13">
        <v>254</v>
      </c>
    </row>
    <row r="4702" spans="1:1" x14ac:dyDescent="0.35">
      <c r="A4702" s="13">
        <v>254</v>
      </c>
    </row>
    <row r="4703" spans="1:1" x14ac:dyDescent="0.35">
      <c r="A4703" s="13">
        <v>254</v>
      </c>
    </row>
    <row r="4704" spans="1:1" x14ac:dyDescent="0.35">
      <c r="A4704" s="13">
        <v>254</v>
      </c>
    </row>
    <row r="4705" spans="1:1" x14ac:dyDescent="0.35">
      <c r="A4705" s="13">
        <v>254</v>
      </c>
    </row>
    <row r="4706" spans="1:1" x14ac:dyDescent="0.35">
      <c r="A4706" s="13">
        <v>254</v>
      </c>
    </row>
    <row r="4707" spans="1:1" x14ac:dyDescent="0.35">
      <c r="A4707" s="13">
        <v>254</v>
      </c>
    </row>
    <row r="4708" spans="1:1" x14ac:dyDescent="0.35">
      <c r="A4708" s="13">
        <v>254</v>
      </c>
    </row>
    <row r="4709" spans="1:1" x14ac:dyDescent="0.35">
      <c r="A4709" s="13">
        <v>254</v>
      </c>
    </row>
    <row r="4710" spans="1:1" x14ac:dyDescent="0.35">
      <c r="A4710" s="13">
        <v>254</v>
      </c>
    </row>
    <row r="4711" spans="1:1" x14ac:dyDescent="0.35">
      <c r="A4711" s="13">
        <v>254</v>
      </c>
    </row>
    <row r="4712" spans="1:1" x14ac:dyDescent="0.35">
      <c r="A4712" s="13">
        <v>254</v>
      </c>
    </row>
    <row r="4713" spans="1:1" x14ac:dyDescent="0.35">
      <c r="A4713" s="13">
        <v>254</v>
      </c>
    </row>
    <row r="4714" spans="1:1" x14ac:dyDescent="0.35">
      <c r="A4714" s="13">
        <v>254</v>
      </c>
    </row>
    <row r="4715" spans="1:1" x14ac:dyDescent="0.35">
      <c r="A4715" s="13">
        <v>254</v>
      </c>
    </row>
    <row r="4716" spans="1:1" x14ac:dyDescent="0.35">
      <c r="A4716" s="13">
        <v>254</v>
      </c>
    </row>
    <row r="4717" spans="1:1" x14ac:dyDescent="0.35">
      <c r="A4717" s="13">
        <v>254</v>
      </c>
    </row>
    <row r="4718" spans="1:1" x14ac:dyDescent="0.35">
      <c r="A4718" s="13">
        <v>254</v>
      </c>
    </row>
    <row r="4719" spans="1:1" x14ac:dyDescent="0.35">
      <c r="A4719" s="13">
        <v>254</v>
      </c>
    </row>
    <row r="4720" spans="1:1" x14ac:dyDescent="0.35">
      <c r="A4720" s="13">
        <v>254</v>
      </c>
    </row>
    <row r="4721" spans="1:1" x14ac:dyDescent="0.35">
      <c r="A4721" s="13">
        <v>254</v>
      </c>
    </row>
    <row r="4722" spans="1:1" x14ac:dyDescent="0.35">
      <c r="A4722" s="13">
        <v>254</v>
      </c>
    </row>
    <row r="4723" spans="1:1" x14ac:dyDescent="0.35">
      <c r="A4723" s="13">
        <v>254</v>
      </c>
    </row>
    <row r="4724" spans="1:1" x14ac:dyDescent="0.35">
      <c r="A4724" s="13">
        <v>254</v>
      </c>
    </row>
    <row r="4725" spans="1:1" x14ac:dyDescent="0.35">
      <c r="A4725" s="13">
        <v>254</v>
      </c>
    </row>
    <row r="4726" spans="1:1" x14ac:dyDescent="0.35">
      <c r="A4726" s="13">
        <v>254</v>
      </c>
    </row>
    <row r="4727" spans="1:1" x14ac:dyDescent="0.35">
      <c r="A4727" s="13">
        <v>254</v>
      </c>
    </row>
    <row r="4728" spans="1:1" x14ac:dyDescent="0.35">
      <c r="A4728" s="13">
        <v>254</v>
      </c>
    </row>
    <row r="4729" spans="1:1" x14ac:dyDescent="0.35">
      <c r="A4729" s="13">
        <v>254</v>
      </c>
    </row>
    <row r="4730" spans="1:1" x14ac:dyDescent="0.35">
      <c r="A4730" s="13">
        <v>254</v>
      </c>
    </row>
    <row r="4731" spans="1:1" x14ac:dyDescent="0.35">
      <c r="A4731" s="13">
        <v>254</v>
      </c>
    </row>
    <row r="4732" spans="1:1" x14ac:dyDescent="0.35">
      <c r="A4732" s="13">
        <v>254</v>
      </c>
    </row>
    <row r="4733" spans="1:1" x14ac:dyDescent="0.35">
      <c r="A4733" s="13">
        <v>254</v>
      </c>
    </row>
    <row r="4734" spans="1:1" x14ac:dyDescent="0.35">
      <c r="A4734" s="13">
        <v>254</v>
      </c>
    </row>
    <row r="4735" spans="1:1" x14ac:dyDescent="0.35">
      <c r="A4735" s="13">
        <v>254</v>
      </c>
    </row>
    <row r="4736" spans="1:1" x14ac:dyDescent="0.35">
      <c r="A4736" s="13">
        <v>254</v>
      </c>
    </row>
    <row r="4737" spans="1:1" x14ac:dyDescent="0.35">
      <c r="A4737" s="13">
        <v>254</v>
      </c>
    </row>
    <row r="4738" spans="1:1" x14ac:dyDescent="0.35">
      <c r="A4738" s="13">
        <v>254</v>
      </c>
    </row>
    <row r="4739" spans="1:1" x14ac:dyDescent="0.35">
      <c r="A4739" s="13">
        <v>254</v>
      </c>
    </row>
    <row r="4740" spans="1:1" x14ac:dyDescent="0.35">
      <c r="A4740" s="13">
        <v>254</v>
      </c>
    </row>
    <row r="4741" spans="1:1" x14ac:dyDescent="0.35">
      <c r="A4741" s="13">
        <v>254</v>
      </c>
    </row>
    <row r="4742" spans="1:1" x14ac:dyDescent="0.35">
      <c r="A4742" s="13">
        <v>254</v>
      </c>
    </row>
    <row r="4743" spans="1:1" x14ac:dyDescent="0.35">
      <c r="A4743" s="13">
        <v>254</v>
      </c>
    </row>
    <row r="4744" spans="1:1" x14ac:dyDescent="0.35">
      <c r="A4744" s="13">
        <v>254</v>
      </c>
    </row>
    <row r="4745" spans="1:1" x14ac:dyDescent="0.35">
      <c r="A4745" s="13">
        <v>254</v>
      </c>
    </row>
    <row r="4746" spans="1:1" x14ac:dyDescent="0.35">
      <c r="A4746" s="13">
        <v>254</v>
      </c>
    </row>
    <row r="4747" spans="1:1" x14ac:dyDescent="0.35">
      <c r="A4747" s="13">
        <v>254</v>
      </c>
    </row>
    <row r="4748" spans="1:1" x14ac:dyDescent="0.35">
      <c r="A4748" s="13">
        <v>254</v>
      </c>
    </row>
    <row r="4749" spans="1:1" x14ac:dyDescent="0.35">
      <c r="A4749" s="13">
        <v>254</v>
      </c>
    </row>
    <row r="4750" spans="1:1" x14ac:dyDescent="0.35">
      <c r="A4750" s="13">
        <v>254</v>
      </c>
    </row>
    <row r="4751" spans="1:1" x14ac:dyDescent="0.35">
      <c r="A4751" s="13">
        <v>254</v>
      </c>
    </row>
    <row r="4752" spans="1:1" x14ac:dyDescent="0.35">
      <c r="A4752" s="13">
        <v>254</v>
      </c>
    </row>
    <row r="4753" spans="1:1" x14ac:dyDescent="0.35">
      <c r="A4753" s="13">
        <v>254</v>
      </c>
    </row>
    <row r="4754" spans="1:1" x14ac:dyDescent="0.35">
      <c r="A4754" s="13">
        <v>254</v>
      </c>
    </row>
    <row r="4755" spans="1:1" x14ac:dyDescent="0.35">
      <c r="A4755" s="13">
        <v>254</v>
      </c>
    </row>
    <row r="4756" spans="1:1" x14ac:dyDescent="0.35">
      <c r="A4756" s="13">
        <v>254</v>
      </c>
    </row>
    <row r="4757" spans="1:1" x14ac:dyDescent="0.35">
      <c r="A4757" s="13">
        <v>254</v>
      </c>
    </row>
    <row r="4758" spans="1:1" x14ac:dyDescent="0.35">
      <c r="A4758" s="13">
        <v>254</v>
      </c>
    </row>
    <row r="4759" spans="1:1" x14ac:dyDescent="0.35">
      <c r="A4759" s="13">
        <v>254</v>
      </c>
    </row>
    <row r="4834" spans="1:1" x14ac:dyDescent="0.35">
      <c r="A4834" s="13">
        <v>233</v>
      </c>
    </row>
    <row r="4835" spans="1:1" x14ac:dyDescent="0.35">
      <c r="A4835" s="13">
        <v>233</v>
      </c>
    </row>
    <row r="4836" spans="1:1" x14ac:dyDescent="0.35">
      <c r="A4836" s="13">
        <v>233</v>
      </c>
    </row>
    <row r="4837" spans="1:1" x14ac:dyDescent="0.35">
      <c r="A4837" s="13">
        <v>233</v>
      </c>
    </row>
    <row r="4838" spans="1:1" x14ac:dyDescent="0.35">
      <c r="A4838" s="13">
        <v>233</v>
      </c>
    </row>
    <row r="4839" spans="1:1" x14ac:dyDescent="0.35">
      <c r="A4839" s="13">
        <v>233</v>
      </c>
    </row>
    <row r="4840" spans="1:1" x14ac:dyDescent="0.35">
      <c r="A4840" s="13">
        <v>233</v>
      </c>
    </row>
    <row r="4841" spans="1:1" x14ac:dyDescent="0.35">
      <c r="A4841" s="13">
        <v>233</v>
      </c>
    </row>
    <row r="4842" spans="1:1" x14ac:dyDescent="0.35">
      <c r="A4842" s="13">
        <v>233</v>
      </c>
    </row>
    <row r="4843" spans="1:1" x14ac:dyDescent="0.35">
      <c r="A4843" s="13">
        <v>233</v>
      </c>
    </row>
    <row r="4844" spans="1:1" x14ac:dyDescent="0.35">
      <c r="A4844" s="13">
        <v>233</v>
      </c>
    </row>
    <row r="4845" spans="1:1" x14ac:dyDescent="0.35">
      <c r="A4845" s="13">
        <v>233</v>
      </c>
    </row>
    <row r="4846" spans="1:1" x14ac:dyDescent="0.35">
      <c r="A4846" s="13">
        <v>233</v>
      </c>
    </row>
    <row r="4847" spans="1:1" x14ac:dyDescent="0.35">
      <c r="A4847" s="13">
        <v>233</v>
      </c>
    </row>
    <row r="4848" spans="1:1" x14ac:dyDescent="0.35">
      <c r="A4848" s="13">
        <v>233</v>
      </c>
    </row>
    <row r="4849" spans="1:1" x14ac:dyDescent="0.35">
      <c r="A4849" s="13">
        <v>233</v>
      </c>
    </row>
    <row r="4850" spans="1:1" x14ac:dyDescent="0.35">
      <c r="A4850" s="13">
        <v>233</v>
      </c>
    </row>
    <row r="4851" spans="1:1" x14ac:dyDescent="0.35">
      <c r="A4851" s="13">
        <v>233</v>
      </c>
    </row>
    <row r="4852" spans="1:1" x14ac:dyDescent="0.35">
      <c r="A4852" s="13">
        <v>233</v>
      </c>
    </row>
    <row r="4853" spans="1:1" x14ac:dyDescent="0.35">
      <c r="A4853" s="13">
        <v>233</v>
      </c>
    </row>
    <row r="4854" spans="1:1" x14ac:dyDescent="0.35">
      <c r="A4854" s="13">
        <v>233</v>
      </c>
    </row>
    <row r="4855" spans="1:1" x14ac:dyDescent="0.35">
      <c r="A4855" s="13">
        <v>233</v>
      </c>
    </row>
    <row r="4856" spans="1:1" x14ac:dyDescent="0.35">
      <c r="A4856" s="13">
        <v>233</v>
      </c>
    </row>
    <row r="4857" spans="1:1" x14ac:dyDescent="0.35">
      <c r="A4857" s="13">
        <v>233</v>
      </c>
    </row>
    <row r="4858" spans="1:1" x14ac:dyDescent="0.35">
      <c r="A4858" s="13">
        <v>233</v>
      </c>
    </row>
    <row r="4859" spans="1:1" x14ac:dyDescent="0.35">
      <c r="A4859" s="13">
        <v>233</v>
      </c>
    </row>
    <row r="4860" spans="1:1" x14ac:dyDescent="0.35">
      <c r="A4860" s="13">
        <v>233</v>
      </c>
    </row>
    <row r="4861" spans="1:1" x14ac:dyDescent="0.35">
      <c r="A4861" s="13">
        <v>233</v>
      </c>
    </row>
    <row r="4862" spans="1:1" x14ac:dyDescent="0.35">
      <c r="A4862" s="13">
        <v>233</v>
      </c>
    </row>
    <row r="4863" spans="1:1" x14ac:dyDescent="0.35">
      <c r="A4863" s="13">
        <v>233</v>
      </c>
    </row>
    <row r="4864" spans="1:1" x14ac:dyDescent="0.35">
      <c r="A4864" s="13">
        <v>233</v>
      </c>
    </row>
    <row r="4865" spans="1:1" x14ac:dyDescent="0.35">
      <c r="A4865" s="13">
        <v>233</v>
      </c>
    </row>
    <row r="4866" spans="1:1" x14ac:dyDescent="0.35">
      <c r="A4866" s="13">
        <v>233</v>
      </c>
    </row>
    <row r="4867" spans="1:1" x14ac:dyDescent="0.35">
      <c r="A4867" s="13">
        <v>233</v>
      </c>
    </row>
    <row r="4868" spans="1:1" x14ac:dyDescent="0.35">
      <c r="A4868" s="13">
        <v>233</v>
      </c>
    </row>
    <row r="4869" spans="1:1" x14ac:dyDescent="0.35">
      <c r="A4869" s="13">
        <v>233</v>
      </c>
    </row>
    <row r="4870" spans="1:1" x14ac:dyDescent="0.35">
      <c r="A4870" s="13">
        <v>233</v>
      </c>
    </row>
    <row r="4871" spans="1:1" x14ac:dyDescent="0.35">
      <c r="A4871" s="13">
        <v>233</v>
      </c>
    </row>
    <row r="4872" spans="1:1" x14ac:dyDescent="0.35">
      <c r="A4872" s="13">
        <v>233</v>
      </c>
    </row>
    <row r="4873" spans="1:1" x14ac:dyDescent="0.35">
      <c r="A4873" s="13">
        <v>233</v>
      </c>
    </row>
    <row r="4874" spans="1:1" x14ac:dyDescent="0.35">
      <c r="A4874" s="13">
        <v>233</v>
      </c>
    </row>
    <row r="4875" spans="1:1" x14ac:dyDescent="0.35">
      <c r="A4875" s="13">
        <v>233</v>
      </c>
    </row>
    <row r="4876" spans="1:1" x14ac:dyDescent="0.35">
      <c r="A4876" s="13">
        <v>233</v>
      </c>
    </row>
    <row r="4877" spans="1:1" x14ac:dyDescent="0.35">
      <c r="A4877" s="13">
        <v>233</v>
      </c>
    </row>
    <row r="4878" spans="1:1" x14ac:dyDescent="0.35">
      <c r="A4878" s="13">
        <v>233</v>
      </c>
    </row>
    <row r="4879" spans="1:1" x14ac:dyDescent="0.35">
      <c r="A4879" s="13">
        <v>233</v>
      </c>
    </row>
    <row r="4880" spans="1:1" x14ac:dyDescent="0.35">
      <c r="A4880" s="13">
        <v>233</v>
      </c>
    </row>
    <row r="4881" spans="1:1" x14ac:dyDescent="0.35">
      <c r="A4881" s="13">
        <v>233</v>
      </c>
    </row>
    <row r="4882" spans="1:1" x14ac:dyDescent="0.35">
      <c r="A4882" s="13">
        <v>233</v>
      </c>
    </row>
    <row r="4883" spans="1:1" x14ac:dyDescent="0.35">
      <c r="A4883" s="13">
        <v>233</v>
      </c>
    </row>
    <row r="4884" spans="1:1" x14ac:dyDescent="0.35">
      <c r="A4884" s="13">
        <v>233</v>
      </c>
    </row>
    <row r="4885" spans="1:1" x14ac:dyDescent="0.35">
      <c r="A4885" s="13">
        <v>233</v>
      </c>
    </row>
    <row r="4886" spans="1:1" x14ac:dyDescent="0.35">
      <c r="A4886" s="13">
        <v>233</v>
      </c>
    </row>
    <row r="4887" spans="1:1" x14ac:dyDescent="0.35">
      <c r="A4887" s="13">
        <v>233</v>
      </c>
    </row>
    <row r="4888" spans="1:1" x14ac:dyDescent="0.35">
      <c r="A4888" s="13">
        <v>233</v>
      </c>
    </row>
    <row r="4889" spans="1:1" x14ac:dyDescent="0.35">
      <c r="A4889" s="13">
        <v>233</v>
      </c>
    </row>
    <row r="4890" spans="1:1" x14ac:dyDescent="0.35">
      <c r="A4890" s="13">
        <v>233</v>
      </c>
    </row>
    <row r="4891" spans="1:1" x14ac:dyDescent="0.35">
      <c r="A4891" s="13">
        <v>233</v>
      </c>
    </row>
    <row r="4892" spans="1:1" x14ac:dyDescent="0.35">
      <c r="A4892" s="13">
        <v>233</v>
      </c>
    </row>
    <row r="4893" spans="1:1" x14ac:dyDescent="0.35">
      <c r="A4893" s="13">
        <v>233</v>
      </c>
    </row>
    <row r="4894" spans="1:1" x14ac:dyDescent="0.35">
      <c r="A4894" s="13">
        <v>233</v>
      </c>
    </row>
    <row r="4895" spans="1:1" x14ac:dyDescent="0.35">
      <c r="A4895" s="13">
        <v>233</v>
      </c>
    </row>
    <row r="4896" spans="1:1" x14ac:dyDescent="0.35">
      <c r="A4896" s="13">
        <v>233</v>
      </c>
    </row>
    <row r="4897" spans="1:1" x14ac:dyDescent="0.35">
      <c r="A4897" s="13">
        <v>233</v>
      </c>
    </row>
    <row r="4898" spans="1:1" x14ac:dyDescent="0.35">
      <c r="A4898" s="13">
        <v>233</v>
      </c>
    </row>
    <row r="4899" spans="1:1" x14ac:dyDescent="0.35">
      <c r="A4899" s="13">
        <v>233</v>
      </c>
    </row>
    <row r="4900" spans="1:1" x14ac:dyDescent="0.35">
      <c r="A4900" s="13">
        <v>233</v>
      </c>
    </row>
    <row r="4901" spans="1:1" x14ac:dyDescent="0.35">
      <c r="A4901" s="13">
        <v>233</v>
      </c>
    </row>
    <row r="4902" spans="1:1" x14ac:dyDescent="0.35">
      <c r="A4902" s="13">
        <v>233</v>
      </c>
    </row>
    <row r="4903" spans="1:1" x14ac:dyDescent="0.35">
      <c r="A4903" s="13">
        <v>233</v>
      </c>
    </row>
    <row r="4904" spans="1:1" x14ac:dyDescent="0.35">
      <c r="A4904" s="13">
        <v>233</v>
      </c>
    </row>
    <row r="4905" spans="1:1" x14ac:dyDescent="0.35">
      <c r="A4905" s="13">
        <v>233</v>
      </c>
    </row>
    <row r="4906" spans="1:1" x14ac:dyDescent="0.35">
      <c r="A4906" s="13">
        <v>233</v>
      </c>
    </row>
    <row r="4907" spans="1:1" x14ac:dyDescent="0.35">
      <c r="A4907" s="13">
        <v>233</v>
      </c>
    </row>
    <row r="4908" spans="1:1" x14ac:dyDescent="0.35">
      <c r="A4908" s="13">
        <v>233</v>
      </c>
    </row>
    <row r="4909" spans="1:1" x14ac:dyDescent="0.35">
      <c r="A4909" s="13">
        <v>233</v>
      </c>
    </row>
    <row r="4910" spans="1:1" x14ac:dyDescent="0.35">
      <c r="A4910" s="13">
        <v>233</v>
      </c>
    </row>
    <row r="4911" spans="1:1" x14ac:dyDescent="0.35">
      <c r="A4911" s="13">
        <v>233</v>
      </c>
    </row>
    <row r="4912" spans="1:1" x14ac:dyDescent="0.35">
      <c r="A4912" s="13">
        <v>233</v>
      </c>
    </row>
    <row r="4913" spans="1:1" x14ac:dyDescent="0.35">
      <c r="A4913" s="13">
        <v>233</v>
      </c>
    </row>
    <row r="4914" spans="1:1" x14ac:dyDescent="0.35">
      <c r="A4914" s="13">
        <v>233</v>
      </c>
    </row>
    <row r="4915" spans="1:1" x14ac:dyDescent="0.35">
      <c r="A4915" s="13">
        <v>233</v>
      </c>
    </row>
    <row r="4916" spans="1:1" x14ac:dyDescent="0.35">
      <c r="A4916" s="13">
        <v>233</v>
      </c>
    </row>
    <row r="4917" spans="1:1" x14ac:dyDescent="0.35">
      <c r="A4917" s="13">
        <v>233</v>
      </c>
    </row>
    <row r="4918" spans="1:1" x14ac:dyDescent="0.35">
      <c r="A4918" s="13">
        <v>233</v>
      </c>
    </row>
    <row r="4919" spans="1:1" x14ac:dyDescent="0.35">
      <c r="A4919" s="13">
        <v>233</v>
      </c>
    </row>
    <row r="4920" spans="1:1" x14ac:dyDescent="0.35">
      <c r="A4920" s="13">
        <v>233</v>
      </c>
    </row>
    <row r="4921" spans="1:1" x14ac:dyDescent="0.35">
      <c r="A4921" s="13">
        <v>233</v>
      </c>
    </row>
    <row r="4922" spans="1:1" x14ac:dyDescent="0.35">
      <c r="A4922" s="13">
        <v>233</v>
      </c>
    </row>
    <row r="4923" spans="1:1" x14ac:dyDescent="0.35">
      <c r="A4923" s="13">
        <v>233</v>
      </c>
    </row>
    <row r="4924" spans="1:1" x14ac:dyDescent="0.35">
      <c r="A4924" s="13">
        <v>233</v>
      </c>
    </row>
    <row r="4925" spans="1:1" x14ac:dyDescent="0.35">
      <c r="A4925" s="13">
        <v>233</v>
      </c>
    </row>
    <row r="4926" spans="1:1" x14ac:dyDescent="0.35">
      <c r="A4926" s="13">
        <v>233</v>
      </c>
    </row>
    <row r="4927" spans="1:1" x14ac:dyDescent="0.35">
      <c r="A4927" s="13">
        <v>233</v>
      </c>
    </row>
    <row r="4928" spans="1:1" x14ac:dyDescent="0.35">
      <c r="A4928" s="13">
        <v>233</v>
      </c>
    </row>
    <row r="4929" spans="1:1" x14ac:dyDescent="0.35">
      <c r="A4929" s="13">
        <v>233</v>
      </c>
    </row>
    <row r="4930" spans="1:1" x14ac:dyDescent="0.35">
      <c r="A4930" s="13">
        <v>233</v>
      </c>
    </row>
    <row r="4931" spans="1:1" x14ac:dyDescent="0.35">
      <c r="A4931" s="13">
        <v>233</v>
      </c>
    </row>
    <row r="4932" spans="1:1" x14ac:dyDescent="0.35">
      <c r="A4932" s="13">
        <v>233</v>
      </c>
    </row>
    <row r="4933" spans="1:1" x14ac:dyDescent="0.35">
      <c r="A4933" s="13">
        <v>233</v>
      </c>
    </row>
    <row r="4934" spans="1:1" x14ac:dyDescent="0.35">
      <c r="A4934" s="13">
        <v>233</v>
      </c>
    </row>
    <row r="4935" spans="1:1" x14ac:dyDescent="0.35">
      <c r="A4935" s="13">
        <v>233</v>
      </c>
    </row>
    <row r="4936" spans="1:1" x14ac:dyDescent="0.35">
      <c r="A4936" s="13">
        <v>233</v>
      </c>
    </row>
    <row r="4937" spans="1:1" x14ac:dyDescent="0.35">
      <c r="A4937" s="13">
        <v>233</v>
      </c>
    </row>
    <row r="4938" spans="1:1" x14ac:dyDescent="0.35">
      <c r="A4938" s="13">
        <v>233</v>
      </c>
    </row>
    <row r="4939" spans="1:1" x14ac:dyDescent="0.35">
      <c r="A4939" s="13">
        <v>233</v>
      </c>
    </row>
    <row r="4940" spans="1:1" x14ac:dyDescent="0.35">
      <c r="A4940" s="13">
        <v>233</v>
      </c>
    </row>
    <row r="4941" spans="1:1" x14ac:dyDescent="0.35">
      <c r="A4941" s="13">
        <v>233</v>
      </c>
    </row>
    <row r="4942" spans="1:1" x14ac:dyDescent="0.35">
      <c r="A4942" s="13">
        <v>233</v>
      </c>
    </row>
    <row r="4943" spans="1:1" x14ac:dyDescent="0.35">
      <c r="A4943" s="13">
        <v>233</v>
      </c>
    </row>
    <row r="4944" spans="1:1" x14ac:dyDescent="0.35">
      <c r="A4944" s="13">
        <v>233</v>
      </c>
    </row>
    <row r="4945" spans="1:1" x14ac:dyDescent="0.35">
      <c r="A4945" s="13">
        <v>233</v>
      </c>
    </row>
    <row r="4946" spans="1:1" x14ac:dyDescent="0.35">
      <c r="A4946" s="13">
        <v>233</v>
      </c>
    </row>
    <row r="4947" spans="1:1" x14ac:dyDescent="0.35">
      <c r="A4947" s="13">
        <v>233</v>
      </c>
    </row>
    <row r="4948" spans="1:1" x14ac:dyDescent="0.35">
      <c r="A4948" s="13">
        <v>233</v>
      </c>
    </row>
    <row r="4949" spans="1:1" x14ac:dyDescent="0.35">
      <c r="A4949" s="13">
        <v>233</v>
      </c>
    </row>
    <row r="4950" spans="1:1" x14ac:dyDescent="0.35">
      <c r="A4950" s="13">
        <v>233</v>
      </c>
    </row>
    <row r="4951" spans="1:1" x14ac:dyDescent="0.35">
      <c r="A4951" s="13">
        <v>233</v>
      </c>
    </row>
    <row r="4952" spans="1:1" x14ac:dyDescent="0.35">
      <c r="A4952" s="13">
        <v>233</v>
      </c>
    </row>
    <row r="4953" spans="1:1" x14ac:dyDescent="0.35">
      <c r="A4953" s="13">
        <v>233</v>
      </c>
    </row>
    <row r="4954" spans="1:1" x14ac:dyDescent="0.35">
      <c r="A4954" s="13">
        <v>233</v>
      </c>
    </row>
    <row r="4955" spans="1:1" x14ac:dyDescent="0.35">
      <c r="A4955" s="13">
        <v>233</v>
      </c>
    </row>
    <row r="4956" spans="1:1" x14ac:dyDescent="0.35">
      <c r="A4956" s="13">
        <v>233</v>
      </c>
    </row>
    <row r="4957" spans="1:1" x14ac:dyDescent="0.35">
      <c r="A4957" s="13">
        <v>233</v>
      </c>
    </row>
    <row r="4958" spans="1:1" x14ac:dyDescent="0.35">
      <c r="A4958" s="13">
        <v>233</v>
      </c>
    </row>
    <row r="4959" spans="1:1" x14ac:dyDescent="0.35">
      <c r="A4959" s="13">
        <v>233</v>
      </c>
    </row>
    <row r="4960" spans="1:1" x14ac:dyDescent="0.35">
      <c r="A4960" s="13">
        <v>233</v>
      </c>
    </row>
    <row r="4961" spans="1:1" x14ac:dyDescent="0.35">
      <c r="A4961" s="13">
        <v>233</v>
      </c>
    </row>
    <row r="4962" spans="1:1" x14ac:dyDescent="0.35">
      <c r="A4962" s="13">
        <v>233</v>
      </c>
    </row>
    <row r="4963" spans="1:1" x14ac:dyDescent="0.35">
      <c r="A4963" s="13">
        <v>233</v>
      </c>
    </row>
    <row r="4964" spans="1:1" x14ac:dyDescent="0.35">
      <c r="A4964" s="13">
        <v>233</v>
      </c>
    </row>
    <row r="4965" spans="1:1" x14ac:dyDescent="0.35">
      <c r="A4965" s="13">
        <v>233</v>
      </c>
    </row>
    <row r="4966" spans="1:1" x14ac:dyDescent="0.35">
      <c r="A4966" s="13">
        <v>233</v>
      </c>
    </row>
    <row r="4967" spans="1:1" x14ac:dyDescent="0.35">
      <c r="A4967" s="13">
        <v>233</v>
      </c>
    </row>
    <row r="4968" spans="1:1" x14ac:dyDescent="0.35">
      <c r="A4968" s="13">
        <v>233</v>
      </c>
    </row>
    <row r="4969" spans="1:1" x14ac:dyDescent="0.35">
      <c r="A4969" s="13">
        <v>233</v>
      </c>
    </row>
    <row r="4970" spans="1:1" x14ac:dyDescent="0.35">
      <c r="A4970" s="13">
        <v>233</v>
      </c>
    </row>
    <row r="4971" spans="1:1" x14ac:dyDescent="0.35">
      <c r="A4971" s="13">
        <v>233</v>
      </c>
    </row>
    <row r="4972" spans="1:1" x14ac:dyDescent="0.35">
      <c r="A4972" s="13">
        <v>233</v>
      </c>
    </row>
    <row r="4973" spans="1:1" x14ac:dyDescent="0.35">
      <c r="A4973" s="13">
        <v>233</v>
      </c>
    </row>
    <row r="4974" spans="1:1" x14ac:dyDescent="0.35">
      <c r="A4974" s="13">
        <v>233</v>
      </c>
    </row>
    <row r="4975" spans="1:1" x14ac:dyDescent="0.35">
      <c r="A4975" s="13">
        <v>233</v>
      </c>
    </row>
    <row r="4976" spans="1:1" x14ac:dyDescent="0.35">
      <c r="A4976" s="13">
        <v>233</v>
      </c>
    </row>
    <row r="4977" spans="1:1" x14ac:dyDescent="0.35">
      <c r="A4977" s="13">
        <v>233</v>
      </c>
    </row>
    <row r="4978" spans="1:1" x14ac:dyDescent="0.35">
      <c r="A4978" s="13">
        <v>233</v>
      </c>
    </row>
    <row r="4979" spans="1:1" x14ac:dyDescent="0.35">
      <c r="A4979" s="13">
        <v>233</v>
      </c>
    </row>
    <row r="4980" spans="1:1" x14ac:dyDescent="0.35">
      <c r="A4980" s="13">
        <v>233</v>
      </c>
    </row>
    <row r="4981" spans="1:1" x14ac:dyDescent="0.35">
      <c r="A4981" s="13">
        <v>233</v>
      </c>
    </row>
    <row r="4982" spans="1:1" x14ac:dyDescent="0.35">
      <c r="A4982" s="13">
        <v>233</v>
      </c>
    </row>
    <row r="4983" spans="1:1" x14ac:dyDescent="0.35">
      <c r="A4983" s="13">
        <v>233</v>
      </c>
    </row>
    <row r="4984" spans="1:1" x14ac:dyDescent="0.35">
      <c r="A4984" s="13">
        <v>233</v>
      </c>
    </row>
    <row r="4985" spans="1:1" x14ac:dyDescent="0.35">
      <c r="A4985" s="13">
        <v>233</v>
      </c>
    </row>
    <row r="4986" spans="1:1" x14ac:dyDescent="0.35">
      <c r="A4986" s="13">
        <v>233</v>
      </c>
    </row>
    <row r="4987" spans="1:1" x14ac:dyDescent="0.35">
      <c r="A4987" s="13">
        <v>233</v>
      </c>
    </row>
    <row r="4988" spans="1:1" x14ac:dyDescent="0.35">
      <c r="A4988" s="13">
        <v>233</v>
      </c>
    </row>
    <row r="4989" spans="1:1" x14ac:dyDescent="0.35">
      <c r="A4989" s="13">
        <v>233</v>
      </c>
    </row>
    <row r="4990" spans="1:1" x14ac:dyDescent="0.35">
      <c r="A4990" s="13">
        <v>233</v>
      </c>
    </row>
    <row r="4991" spans="1:1" x14ac:dyDescent="0.35">
      <c r="A4991" s="13">
        <v>233</v>
      </c>
    </row>
    <row r="4992" spans="1:1" x14ac:dyDescent="0.35">
      <c r="A4992" s="13">
        <v>233</v>
      </c>
    </row>
    <row r="4993" spans="1:1" x14ac:dyDescent="0.35">
      <c r="A4993" s="13">
        <v>233</v>
      </c>
    </row>
    <row r="4994" spans="1:1" x14ac:dyDescent="0.35">
      <c r="A4994" s="13">
        <v>233</v>
      </c>
    </row>
    <row r="4995" spans="1:1" x14ac:dyDescent="0.35">
      <c r="A4995" s="13">
        <v>233</v>
      </c>
    </row>
    <row r="4996" spans="1:1" x14ac:dyDescent="0.35">
      <c r="A4996" s="13">
        <v>233</v>
      </c>
    </row>
    <row r="4997" spans="1:1" x14ac:dyDescent="0.35">
      <c r="A4997" s="13">
        <v>233</v>
      </c>
    </row>
    <row r="4998" spans="1:1" x14ac:dyDescent="0.35">
      <c r="A4998" s="13">
        <v>233</v>
      </c>
    </row>
    <row r="4999" spans="1:1" x14ac:dyDescent="0.35">
      <c r="A4999" s="13">
        <v>233</v>
      </c>
    </row>
    <row r="5000" spans="1:1" x14ac:dyDescent="0.35">
      <c r="A5000" s="13">
        <v>233</v>
      </c>
    </row>
    <row r="5001" spans="1:1" x14ac:dyDescent="0.35">
      <c r="A5001" s="13">
        <v>233</v>
      </c>
    </row>
    <row r="5002" spans="1:1" x14ac:dyDescent="0.35">
      <c r="A5002" s="13">
        <v>233</v>
      </c>
    </row>
    <row r="5003" spans="1:1" x14ac:dyDescent="0.35">
      <c r="A5003" s="13">
        <v>233</v>
      </c>
    </row>
    <row r="5004" spans="1:1" x14ac:dyDescent="0.35">
      <c r="A5004" s="13">
        <v>233</v>
      </c>
    </row>
    <row r="5005" spans="1:1" x14ac:dyDescent="0.35">
      <c r="A5005" s="13">
        <v>233</v>
      </c>
    </row>
    <row r="5006" spans="1:1" x14ac:dyDescent="0.35">
      <c r="A5006" s="13">
        <v>233</v>
      </c>
    </row>
    <row r="5007" spans="1:1" x14ac:dyDescent="0.35">
      <c r="A5007" s="13">
        <v>233</v>
      </c>
    </row>
    <row r="5008" spans="1:1" x14ac:dyDescent="0.35">
      <c r="A5008" s="13">
        <v>233</v>
      </c>
    </row>
    <row r="5009" spans="1:1" x14ac:dyDescent="0.35">
      <c r="A5009" s="13">
        <v>233</v>
      </c>
    </row>
    <row r="5010" spans="1:1" x14ac:dyDescent="0.35">
      <c r="A5010" s="13">
        <v>233</v>
      </c>
    </row>
    <row r="5011" spans="1:1" x14ac:dyDescent="0.35">
      <c r="A5011" s="13">
        <v>233</v>
      </c>
    </row>
    <row r="5012" spans="1:1" x14ac:dyDescent="0.35">
      <c r="A5012" s="13">
        <v>233</v>
      </c>
    </row>
    <row r="5013" spans="1:1" x14ac:dyDescent="0.35">
      <c r="A5013" s="13">
        <v>233</v>
      </c>
    </row>
    <row r="5014" spans="1:1" x14ac:dyDescent="0.35">
      <c r="A5014" s="13">
        <v>233</v>
      </c>
    </row>
    <row r="5015" spans="1:1" x14ac:dyDescent="0.35">
      <c r="A5015" s="13">
        <v>233</v>
      </c>
    </row>
    <row r="5016" spans="1:1" x14ac:dyDescent="0.35">
      <c r="A5016" s="13">
        <v>233</v>
      </c>
    </row>
    <row r="5017" spans="1:1" x14ac:dyDescent="0.35">
      <c r="A5017" s="13">
        <v>233</v>
      </c>
    </row>
    <row r="5018" spans="1:1" x14ac:dyDescent="0.35">
      <c r="A5018" s="13">
        <v>233</v>
      </c>
    </row>
    <row r="5019" spans="1:1" x14ac:dyDescent="0.35">
      <c r="A5019" s="13">
        <v>233</v>
      </c>
    </row>
    <row r="5020" spans="1:1" x14ac:dyDescent="0.35">
      <c r="A5020" s="13">
        <v>233</v>
      </c>
    </row>
    <row r="5021" spans="1:1" x14ac:dyDescent="0.35">
      <c r="A5021" s="13">
        <v>233</v>
      </c>
    </row>
    <row r="5022" spans="1:1" x14ac:dyDescent="0.35">
      <c r="A5022" s="13">
        <v>233</v>
      </c>
    </row>
    <row r="5023" spans="1:1" x14ac:dyDescent="0.35">
      <c r="A5023" s="13">
        <v>233</v>
      </c>
    </row>
    <row r="5024" spans="1:1" x14ac:dyDescent="0.35">
      <c r="A5024" s="13">
        <v>233</v>
      </c>
    </row>
    <row r="5025" spans="1:1" x14ac:dyDescent="0.35">
      <c r="A5025" s="13">
        <v>233</v>
      </c>
    </row>
    <row r="5026" spans="1:1" x14ac:dyDescent="0.35">
      <c r="A5026" s="13">
        <v>233</v>
      </c>
    </row>
    <row r="5027" spans="1:1" x14ac:dyDescent="0.35">
      <c r="A5027" s="13">
        <v>233</v>
      </c>
    </row>
    <row r="5028" spans="1:1" x14ac:dyDescent="0.35">
      <c r="A5028" s="13">
        <v>233</v>
      </c>
    </row>
    <row r="5029" spans="1:1" x14ac:dyDescent="0.35">
      <c r="A5029" s="13">
        <v>233</v>
      </c>
    </row>
    <row r="5030" spans="1:1" x14ac:dyDescent="0.35">
      <c r="A5030" s="13">
        <v>233</v>
      </c>
    </row>
    <row r="5031" spans="1:1" x14ac:dyDescent="0.35">
      <c r="A5031" s="13">
        <v>233</v>
      </c>
    </row>
    <row r="5032" spans="1:1" x14ac:dyDescent="0.35">
      <c r="A5032" s="13">
        <v>233</v>
      </c>
    </row>
    <row r="5033" spans="1:1" x14ac:dyDescent="0.35">
      <c r="A5033" s="13">
        <v>233</v>
      </c>
    </row>
    <row r="5034" spans="1:1" x14ac:dyDescent="0.35">
      <c r="A5034" s="13">
        <v>233</v>
      </c>
    </row>
    <row r="5035" spans="1:1" x14ac:dyDescent="0.35">
      <c r="A5035" s="13">
        <v>233</v>
      </c>
    </row>
    <row r="5036" spans="1:1" x14ac:dyDescent="0.35">
      <c r="A5036" s="13">
        <v>233</v>
      </c>
    </row>
    <row r="5037" spans="1:1" x14ac:dyDescent="0.35">
      <c r="A5037" s="13">
        <v>233</v>
      </c>
    </row>
    <row r="5038" spans="1:1" x14ac:dyDescent="0.35">
      <c r="A5038" s="13">
        <v>233</v>
      </c>
    </row>
    <row r="5039" spans="1:1" x14ac:dyDescent="0.35">
      <c r="A5039" s="13">
        <v>233</v>
      </c>
    </row>
    <row r="5040" spans="1:1" x14ac:dyDescent="0.35">
      <c r="A5040" s="13">
        <v>233</v>
      </c>
    </row>
    <row r="5041" spans="1:1" x14ac:dyDescent="0.35">
      <c r="A5041" s="13">
        <v>233</v>
      </c>
    </row>
    <row r="5042" spans="1:1" x14ac:dyDescent="0.35">
      <c r="A5042" s="13">
        <v>233</v>
      </c>
    </row>
    <row r="5043" spans="1:1" x14ac:dyDescent="0.35">
      <c r="A5043" s="13">
        <v>233</v>
      </c>
    </row>
    <row r="5044" spans="1:1" x14ac:dyDescent="0.35">
      <c r="A5044" s="13">
        <v>233</v>
      </c>
    </row>
    <row r="5045" spans="1:1" x14ac:dyDescent="0.35">
      <c r="A5045" s="13">
        <v>233</v>
      </c>
    </row>
    <row r="5046" spans="1:1" x14ac:dyDescent="0.35">
      <c r="A5046" s="13">
        <v>233</v>
      </c>
    </row>
    <row r="5047" spans="1:1" x14ac:dyDescent="0.35">
      <c r="A5047" s="13">
        <v>233</v>
      </c>
    </row>
    <row r="5048" spans="1:1" x14ac:dyDescent="0.35">
      <c r="A5048" s="13">
        <v>233</v>
      </c>
    </row>
    <row r="5049" spans="1:1" x14ac:dyDescent="0.35">
      <c r="A5049" s="13">
        <v>233</v>
      </c>
    </row>
    <row r="5050" spans="1:1" x14ac:dyDescent="0.35">
      <c r="A5050" s="13">
        <v>233</v>
      </c>
    </row>
    <row r="5051" spans="1:1" x14ac:dyDescent="0.35">
      <c r="A5051" s="13">
        <v>233</v>
      </c>
    </row>
    <row r="5052" spans="1:1" x14ac:dyDescent="0.35">
      <c r="A5052" s="13">
        <v>233</v>
      </c>
    </row>
    <row r="5053" spans="1:1" x14ac:dyDescent="0.35">
      <c r="A5053" s="13">
        <v>233</v>
      </c>
    </row>
    <row r="5054" spans="1:1" x14ac:dyDescent="0.35">
      <c r="A5054" s="13">
        <v>233</v>
      </c>
    </row>
    <row r="5055" spans="1:1" x14ac:dyDescent="0.35">
      <c r="A5055" s="13">
        <v>233</v>
      </c>
    </row>
    <row r="5056" spans="1:1" x14ac:dyDescent="0.35">
      <c r="A5056" s="13">
        <v>233</v>
      </c>
    </row>
    <row r="5057" spans="1:1" x14ac:dyDescent="0.35">
      <c r="A5057" s="13">
        <v>233</v>
      </c>
    </row>
    <row r="5058" spans="1:1" x14ac:dyDescent="0.35">
      <c r="A5058" s="13">
        <v>233</v>
      </c>
    </row>
    <row r="5059" spans="1:1" x14ac:dyDescent="0.35">
      <c r="A5059" s="13">
        <v>233</v>
      </c>
    </row>
    <row r="5060" spans="1:1" x14ac:dyDescent="0.35">
      <c r="A5060" s="13">
        <v>233</v>
      </c>
    </row>
    <row r="5061" spans="1:1" x14ac:dyDescent="0.35">
      <c r="A5061" s="13">
        <v>233</v>
      </c>
    </row>
    <row r="5062" spans="1:1" x14ac:dyDescent="0.35">
      <c r="A5062" s="13">
        <v>233</v>
      </c>
    </row>
    <row r="5063" spans="1:1" x14ac:dyDescent="0.35">
      <c r="A5063" s="13">
        <v>233</v>
      </c>
    </row>
    <row r="5064" spans="1:1" x14ac:dyDescent="0.35">
      <c r="A5064" s="13">
        <v>233</v>
      </c>
    </row>
    <row r="5065" spans="1:1" x14ac:dyDescent="0.35">
      <c r="A5065" s="13">
        <v>233</v>
      </c>
    </row>
    <row r="5066" spans="1:1" x14ac:dyDescent="0.35">
      <c r="A5066" s="13">
        <v>233</v>
      </c>
    </row>
    <row r="5067" spans="1:1" x14ac:dyDescent="0.35">
      <c r="A5067" s="13">
        <v>233</v>
      </c>
    </row>
    <row r="5068" spans="1:1" x14ac:dyDescent="0.35">
      <c r="A5068" s="13">
        <v>233</v>
      </c>
    </row>
    <row r="5069" spans="1:1" x14ac:dyDescent="0.35">
      <c r="A5069" s="13">
        <v>233</v>
      </c>
    </row>
    <row r="5070" spans="1:1" x14ac:dyDescent="0.35">
      <c r="A5070" s="13">
        <v>233</v>
      </c>
    </row>
    <row r="5071" spans="1:1" x14ac:dyDescent="0.35">
      <c r="A5071" s="13">
        <v>233</v>
      </c>
    </row>
    <row r="5072" spans="1:1" x14ac:dyDescent="0.35">
      <c r="A5072" s="13">
        <v>233</v>
      </c>
    </row>
    <row r="5073" spans="1:1" x14ac:dyDescent="0.35">
      <c r="A5073" s="13">
        <v>233</v>
      </c>
    </row>
    <row r="5074" spans="1:1" x14ac:dyDescent="0.35">
      <c r="A5074" s="13">
        <v>233</v>
      </c>
    </row>
    <row r="5075" spans="1:1" x14ac:dyDescent="0.35">
      <c r="A5075" s="13">
        <v>233</v>
      </c>
    </row>
    <row r="5076" spans="1:1" x14ac:dyDescent="0.35">
      <c r="A5076" s="13">
        <v>233</v>
      </c>
    </row>
    <row r="5077" spans="1:1" x14ac:dyDescent="0.35">
      <c r="A5077" s="13">
        <v>233</v>
      </c>
    </row>
    <row r="5078" spans="1:1" x14ac:dyDescent="0.35">
      <c r="A5078" s="13">
        <v>233</v>
      </c>
    </row>
    <row r="5079" spans="1:1" x14ac:dyDescent="0.35">
      <c r="A5079" s="13">
        <v>233</v>
      </c>
    </row>
    <row r="5080" spans="1:1" x14ac:dyDescent="0.35">
      <c r="A5080" s="13">
        <v>233</v>
      </c>
    </row>
    <row r="5081" spans="1:1" x14ac:dyDescent="0.35">
      <c r="A5081" s="13">
        <v>233</v>
      </c>
    </row>
    <row r="5082" spans="1:1" x14ac:dyDescent="0.35">
      <c r="A5082" s="13">
        <v>233</v>
      </c>
    </row>
    <row r="5083" spans="1:1" x14ac:dyDescent="0.35">
      <c r="A5083" s="13">
        <v>233</v>
      </c>
    </row>
    <row r="5084" spans="1:1" x14ac:dyDescent="0.35">
      <c r="A5084" s="13">
        <v>233</v>
      </c>
    </row>
    <row r="5085" spans="1:1" x14ac:dyDescent="0.35">
      <c r="A5085" s="13">
        <v>233</v>
      </c>
    </row>
    <row r="5086" spans="1:1" x14ac:dyDescent="0.35">
      <c r="A5086" s="13">
        <v>233</v>
      </c>
    </row>
    <row r="5087" spans="1:1" x14ac:dyDescent="0.35">
      <c r="A5087" s="13">
        <v>233</v>
      </c>
    </row>
    <row r="5088" spans="1:1" x14ac:dyDescent="0.35">
      <c r="A5088" s="13">
        <v>233</v>
      </c>
    </row>
    <row r="5089" spans="1:1" x14ac:dyDescent="0.35">
      <c r="A5089" s="13">
        <v>233</v>
      </c>
    </row>
    <row r="5090" spans="1:1" x14ac:dyDescent="0.35">
      <c r="A5090" s="13">
        <v>233</v>
      </c>
    </row>
    <row r="5091" spans="1:1" x14ac:dyDescent="0.35">
      <c r="A5091" s="13">
        <v>233</v>
      </c>
    </row>
    <row r="5092" spans="1:1" x14ac:dyDescent="0.35">
      <c r="A5092" s="13">
        <v>233</v>
      </c>
    </row>
    <row r="5093" spans="1:1" x14ac:dyDescent="0.35">
      <c r="A5093" s="13">
        <v>233</v>
      </c>
    </row>
    <row r="5094" spans="1:1" x14ac:dyDescent="0.35">
      <c r="A5094" s="13">
        <v>233</v>
      </c>
    </row>
    <row r="5095" spans="1:1" x14ac:dyDescent="0.35">
      <c r="A5095" s="13">
        <v>233</v>
      </c>
    </row>
    <row r="5096" spans="1:1" x14ac:dyDescent="0.35">
      <c r="A5096" s="13">
        <v>233</v>
      </c>
    </row>
    <row r="5097" spans="1:1" x14ac:dyDescent="0.35">
      <c r="A5097" s="13">
        <v>233</v>
      </c>
    </row>
    <row r="5098" spans="1:1" x14ac:dyDescent="0.35">
      <c r="A5098" s="13">
        <v>233</v>
      </c>
    </row>
    <row r="5099" spans="1:1" x14ac:dyDescent="0.35">
      <c r="A5099" s="13">
        <v>233</v>
      </c>
    </row>
    <row r="5100" spans="1:1" x14ac:dyDescent="0.35">
      <c r="A5100" s="13">
        <v>233</v>
      </c>
    </row>
    <row r="5101" spans="1:1" x14ac:dyDescent="0.35">
      <c r="A5101" s="13">
        <v>233</v>
      </c>
    </row>
    <row r="5102" spans="1:1" x14ac:dyDescent="0.35">
      <c r="A5102" s="13">
        <v>233</v>
      </c>
    </row>
    <row r="5103" spans="1:1" x14ac:dyDescent="0.35">
      <c r="A5103" s="13">
        <v>233</v>
      </c>
    </row>
    <row r="5104" spans="1:1" x14ac:dyDescent="0.35">
      <c r="A5104" s="13">
        <v>233</v>
      </c>
    </row>
    <row r="5105" spans="1:1" x14ac:dyDescent="0.35">
      <c r="A5105" s="13">
        <v>233</v>
      </c>
    </row>
    <row r="5106" spans="1:1" x14ac:dyDescent="0.35">
      <c r="A5106" s="13">
        <v>233</v>
      </c>
    </row>
    <row r="5107" spans="1:1" x14ac:dyDescent="0.35">
      <c r="A5107" s="13">
        <v>233</v>
      </c>
    </row>
    <row r="5108" spans="1:1" x14ac:dyDescent="0.35">
      <c r="A5108" s="13">
        <v>233</v>
      </c>
    </row>
    <row r="5109" spans="1:1" x14ac:dyDescent="0.35">
      <c r="A5109" s="13">
        <v>233</v>
      </c>
    </row>
    <row r="5110" spans="1:1" x14ac:dyDescent="0.35">
      <c r="A5110" s="13">
        <v>233</v>
      </c>
    </row>
    <row r="5111" spans="1:1" x14ac:dyDescent="0.35">
      <c r="A5111" s="13">
        <v>233</v>
      </c>
    </row>
    <row r="5112" spans="1:1" x14ac:dyDescent="0.35">
      <c r="A5112" s="13">
        <v>233</v>
      </c>
    </row>
    <row r="5113" spans="1:1" x14ac:dyDescent="0.35">
      <c r="A5113" s="13">
        <v>233</v>
      </c>
    </row>
    <row r="5114" spans="1:1" x14ac:dyDescent="0.35">
      <c r="A5114" s="13">
        <v>233</v>
      </c>
    </row>
    <row r="5115" spans="1:1" x14ac:dyDescent="0.35">
      <c r="A5115" s="13">
        <v>233</v>
      </c>
    </row>
    <row r="5116" spans="1:1" x14ac:dyDescent="0.35">
      <c r="A5116" s="13">
        <v>233</v>
      </c>
    </row>
    <row r="5117" spans="1:1" x14ac:dyDescent="0.35">
      <c r="A5117" s="13">
        <v>233</v>
      </c>
    </row>
    <row r="5118" spans="1:1" x14ac:dyDescent="0.35">
      <c r="A5118" s="13">
        <v>233</v>
      </c>
    </row>
    <row r="5119" spans="1:1" x14ac:dyDescent="0.35">
      <c r="A5119" s="13">
        <v>233</v>
      </c>
    </row>
    <row r="5120" spans="1:1" x14ac:dyDescent="0.35">
      <c r="A5120" s="13">
        <v>233</v>
      </c>
    </row>
    <row r="5121" spans="1:1" x14ac:dyDescent="0.35">
      <c r="A5121" s="13">
        <v>233</v>
      </c>
    </row>
    <row r="5122" spans="1:1" x14ac:dyDescent="0.35">
      <c r="A5122" s="13">
        <v>233</v>
      </c>
    </row>
    <row r="5123" spans="1:1" x14ac:dyDescent="0.35">
      <c r="A5123" s="13">
        <v>233</v>
      </c>
    </row>
    <row r="5124" spans="1:1" x14ac:dyDescent="0.35">
      <c r="A5124" s="13">
        <v>233</v>
      </c>
    </row>
    <row r="5125" spans="1:1" x14ac:dyDescent="0.35">
      <c r="A5125" s="13">
        <v>233</v>
      </c>
    </row>
    <row r="5126" spans="1:1" x14ac:dyDescent="0.35">
      <c r="A5126" s="13">
        <v>233</v>
      </c>
    </row>
    <row r="5127" spans="1:1" x14ac:dyDescent="0.35">
      <c r="A5127" s="13">
        <v>233</v>
      </c>
    </row>
    <row r="5128" spans="1:1" x14ac:dyDescent="0.35">
      <c r="A5128" s="13">
        <v>233</v>
      </c>
    </row>
    <row r="5129" spans="1:1" x14ac:dyDescent="0.35">
      <c r="A5129" s="13">
        <v>233</v>
      </c>
    </row>
    <row r="5130" spans="1:1" x14ac:dyDescent="0.35">
      <c r="A5130" s="13">
        <v>233</v>
      </c>
    </row>
    <row r="5131" spans="1:1" x14ac:dyDescent="0.35">
      <c r="A5131" s="13">
        <v>233</v>
      </c>
    </row>
    <row r="5132" spans="1:1" x14ac:dyDescent="0.35">
      <c r="A5132" s="13">
        <v>233</v>
      </c>
    </row>
    <row r="5133" spans="1:1" x14ac:dyDescent="0.35">
      <c r="A5133" s="13">
        <v>233</v>
      </c>
    </row>
    <row r="5134" spans="1:1" x14ac:dyDescent="0.35">
      <c r="A5134" s="13">
        <v>233</v>
      </c>
    </row>
    <row r="5135" spans="1:1" x14ac:dyDescent="0.35">
      <c r="A5135" s="13">
        <v>233</v>
      </c>
    </row>
    <row r="5136" spans="1:1" x14ac:dyDescent="0.35">
      <c r="A5136" s="13">
        <v>233</v>
      </c>
    </row>
    <row r="5137" spans="1:1" x14ac:dyDescent="0.35">
      <c r="A5137" s="13">
        <v>233</v>
      </c>
    </row>
    <row r="5138" spans="1:1" x14ac:dyDescent="0.35">
      <c r="A5138" s="13">
        <v>233</v>
      </c>
    </row>
    <row r="5139" spans="1:1" x14ac:dyDescent="0.35">
      <c r="A5139" s="13">
        <v>233</v>
      </c>
    </row>
    <row r="5140" spans="1:1" x14ac:dyDescent="0.35">
      <c r="A5140" s="13">
        <v>233</v>
      </c>
    </row>
    <row r="5141" spans="1:1" x14ac:dyDescent="0.35">
      <c r="A5141" s="13">
        <v>233</v>
      </c>
    </row>
    <row r="5142" spans="1:1" x14ac:dyDescent="0.35">
      <c r="A5142" s="13">
        <v>233</v>
      </c>
    </row>
    <row r="5143" spans="1:1" x14ac:dyDescent="0.35">
      <c r="A5143" s="13">
        <v>233</v>
      </c>
    </row>
    <row r="5144" spans="1:1" x14ac:dyDescent="0.35">
      <c r="A5144" s="13">
        <v>233</v>
      </c>
    </row>
    <row r="5145" spans="1:1" x14ac:dyDescent="0.35">
      <c r="A5145" s="13">
        <v>233</v>
      </c>
    </row>
    <row r="5146" spans="1:1" x14ac:dyDescent="0.35">
      <c r="A5146" s="13">
        <v>233</v>
      </c>
    </row>
    <row r="5147" spans="1:1" x14ac:dyDescent="0.35">
      <c r="A5147" s="13">
        <v>233</v>
      </c>
    </row>
    <row r="5148" spans="1:1" x14ac:dyDescent="0.35">
      <c r="A5148" s="13">
        <v>233</v>
      </c>
    </row>
    <row r="5149" spans="1:1" x14ac:dyDescent="0.35">
      <c r="A5149" s="13">
        <v>233</v>
      </c>
    </row>
    <row r="5150" spans="1:1" x14ac:dyDescent="0.35">
      <c r="A5150" s="13">
        <v>233</v>
      </c>
    </row>
    <row r="5151" spans="1:1" x14ac:dyDescent="0.35">
      <c r="A5151" s="13">
        <v>233</v>
      </c>
    </row>
    <row r="5152" spans="1:1" x14ac:dyDescent="0.35">
      <c r="A5152" s="13">
        <v>233</v>
      </c>
    </row>
    <row r="5153" spans="1:1" x14ac:dyDescent="0.35">
      <c r="A5153" s="13">
        <v>233</v>
      </c>
    </row>
    <row r="5154" spans="1:1" x14ac:dyDescent="0.35">
      <c r="A5154" s="13">
        <v>233</v>
      </c>
    </row>
    <row r="5155" spans="1:1" x14ac:dyDescent="0.35">
      <c r="A5155" s="13">
        <v>233</v>
      </c>
    </row>
    <row r="5156" spans="1:1" x14ac:dyDescent="0.35">
      <c r="A5156" s="13">
        <v>233</v>
      </c>
    </row>
    <row r="5157" spans="1:1" x14ac:dyDescent="0.35">
      <c r="A5157" s="13">
        <v>233</v>
      </c>
    </row>
    <row r="5158" spans="1:1" x14ac:dyDescent="0.35">
      <c r="A5158" s="13">
        <v>233</v>
      </c>
    </row>
    <row r="5159" spans="1:1" x14ac:dyDescent="0.35">
      <c r="A5159" s="13">
        <v>233</v>
      </c>
    </row>
    <row r="5160" spans="1:1" x14ac:dyDescent="0.35">
      <c r="A5160" s="13">
        <v>233</v>
      </c>
    </row>
    <row r="5161" spans="1:1" x14ac:dyDescent="0.35">
      <c r="A5161" s="13">
        <v>233</v>
      </c>
    </row>
    <row r="5162" spans="1:1" x14ac:dyDescent="0.35">
      <c r="A5162" s="13">
        <v>233</v>
      </c>
    </row>
    <row r="5163" spans="1:1" x14ac:dyDescent="0.35">
      <c r="A5163" s="13">
        <v>233</v>
      </c>
    </row>
    <row r="5164" spans="1:1" x14ac:dyDescent="0.35">
      <c r="A5164" s="13">
        <v>233</v>
      </c>
    </row>
    <row r="5165" spans="1:1" x14ac:dyDescent="0.35">
      <c r="A5165" s="13">
        <v>233</v>
      </c>
    </row>
    <row r="5166" spans="1:1" x14ac:dyDescent="0.35">
      <c r="A5166" s="13">
        <v>233</v>
      </c>
    </row>
    <row r="5167" spans="1:1" x14ac:dyDescent="0.35">
      <c r="A5167" s="13">
        <v>233</v>
      </c>
    </row>
    <row r="5168" spans="1:1" x14ac:dyDescent="0.35">
      <c r="A5168" s="13">
        <v>233</v>
      </c>
    </row>
    <row r="5169" spans="1:1" x14ac:dyDescent="0.35">
      <c r="A5169" s="13">
        <v>233</v>
      </c>
    </row>
    <row r="5170" spans="1:1" x14ac:dyDescent="0.35">
      <c r="A5170" s="13">
        <v>233</v>
      </c>
    </row>
    <row r="5171" spans="1:1" x14ac:dyDescent="0.35">
      <c r="A5171" s="13">
        <v>233</v>
      </c>
    </row>
    <row r="5172" spans="1:1" x14ac:dyDescent="0.35">
      <c r="A5172" s="13">
        <v>233</v>
      </c>
    </row>
    <row r="5173" spans="1:1" x14ac:dyDescent="0.35">
      <c r="A5173" s="13">
        <v>233</v>
      </c>
    </row>
    <row r="5174" spans="1:1" x14ac:dyDescent="0.35">
      <c r="A5174" s="13">
        <v>233</v>
      </c>
    </row>
    <row r="5175" spans="1:1" x14ac:dyDescent="0.35">
      <c r="A5175" s="13">
        <v>233</v>
      </c>
    </row>
    <row r="5176" spans="1:1" x14ac:dyDescent="0.35">
      <c r="A5176" s="13">
        <v>233</v>
      </c>
    </row>
    <row r="5177" spans="1:1" x14ac:dyDescent="0.35">
      <c r="A5177" s="13">
        <v>233</v>
      </c>
    </row>
    <row r="5178" spans="1:1" x14ac:dyDescent="0.35">
      <c r="A5178" s="13">
        <v>233</v>
      </c>
    </row>
    <row r="5179" spans="1:1" x14ac:dyDescent="0.35">
      <c r="A5179" s="13">
        <v>233</v>
      </c>
    </row>
    <row r="5180" spans="1:1" x14ac:dyDescent="0.35">
      <c r="A5180" s="13">
        <v>233</v>
      </c>
    </row>
    <row r="5181" spans="1:1" x14ac:dyDescent="0.35">
      <c r="A5181" s="13">
        <v>233</v>
      </c>
    </row>
    <row r="5182" spans="1:1" x14ac:dyDescent="0.35">
      <c r="A5182" s="13">
        <v>233</v>
      </c>
    </row>
    <row r="5183" spans="1:1" x14ac:dyDescent="0.35">
      <c r="A5183" s="13">
        <v>233</v>
      </c>
    </row>
    <row r="5184" spans="1:1" x14ac:dyDescent="0.35">
      <c r="A5184" s="13">
        <v>233</v>
      </c>
    </row>
    <row r="5185" spans="1:1" x14ac:dyDescent="0.35">
      <c r="A5185" s="13">
        <v>233</v>
      </c>
    </row>
    <row r="5186" spans="1:1" x14ac:dyDescent="0.35">
      <c r="A5186" s="13">
        <v>233</v>
      </c>
    </row>
    <row r="5187" spans="1:1" x14ac:dyDescent="0.35">
      <c r="A5187" s="13">
        <v>233</v>
      </c>
    </row>
    <row r="5188" spans="1:1" x14ac:dyDescent="0.35">
      <c r="A5188" s="13">
        <v>233</v>
      </c>
    </row>
    <row r="5189" spans="1:1" x14ac:dyDescent="0.35">
      <c r="A5189" s="13">
        <v>233</v>
      </c>
    </row>
    <row r="5190" spans="1:1" x14ac:dyDescent="0.35">
      <c r="A5190" s="13">
        <v>233</v>
      </c>
    </row>
    <row r="5191" spans="1:1" x14ac:dyDescent="0.35">
      <c r="A5191" s="13">
        <v>233</v>
      </c>
    </row>
    <row r="5192" spans="1:1" x14ac:dyDescent="0.35">
      <c r="A5192" s="13">
        <v>233</v>
      </c>
    </row>
    <row r="5193" spans="1:1" x14ac:dyDescent="0.35">
      <c r="A5193" s="13">
        <v>233</v>
      </c>
    </row>
    <row r="5194" spans="1:1" x14ac:dyDescent="0.35">
      <c r="A5194" s="13">
        <v>233</v>
      </c>
    </row>
    <row r="5195" spans="1:1" x14ac:dyDescent="0.35">
      <c r="A5195" s="13">
        <v>233</v>
      </c>
    </row>
    <row r="5196" spans="1:1" x14ac:dyDescent="0.35">
      <c r="A5196" s="13">
        <v>233</v>
      </c>
    </row>
    <row r="5197" spans="1:1" x14ac:dyDescent="0.35">
      <c r="A5197" s="13">
        <v>233</v>
      </c>
    </row>
    <row r="5198" spans="1:1" x14ac:dyDescent="0.35">
      <c r="A5198" s="13">
        <v>233</v>
      </c>
    </row>
    <row r="5199" spans="1:1" x14ac:dyDescent="0.35">
      <c r="A5199" s="13">
        <v>233</v>
      </c>
    </row>
    <row r="5200" spans="1:1" x14ac:dyDescent="0.35">
      <c r="A5200" s="13">
        <v>233</v>
      </c>
    </row>
    <row r="5201" spans="1:1" x14ac:dyDescent="0.35">
      <c r="A5201" s="13">
        <v>233</v>
      </c>
    </row>
    <row r="5202" spans="1:1" x14ac:dyDescent="0.35">
      <c r="A5202" s="13">
        <v>233</v>
      </c>
    </row>
    <row r="5203" spans="1:1" x14ac:dyDescent="0.35">
      <c r="A5203" s="13">
        <v>233</v>
      </c>
    </row>
    <row r="5204" spans="1:1" x14ac:dyDescent="0.35">
      <c r="A5204" s="13">
        <v>233</v>
      </c>
    </row>
    <row r="5205" spans="1:1" x14ac:dyDescent="0.35">
      <c r="A5205" s="13">
        <v>233</v>
      </c>
    </row>
    <row r="5206" spans="1:1" x14ac:dyDescent="0.35">
      <c r="A5206" s="13">
        <v>233</v>
      </c>
    </row>
    <row r="5207" spans="1:1" x14ac:dyDescent="0.35">
      <c r="A5207" s="13">
        <v>233</v>
      </c>
    </row>
    <row r="5208" spans="1:1" x14ac:dyDescent="0.35">
      <c r="A5208" s="13">
        <v>233</v>
      </c>
    </row>
    <row r="5209" spans="1:1" x14ac:dyDescent="0.35">
      <c r="A5209" s="13">
        <v>233</v>
      </c>
    </row>
    <row r="5210" spans="1:1" x14ac:dyDescent="0.35">
      <c r="A5210" s="13">
        <v>233</v>
      </c>
    </row>
    <row r="5211" spans="1:1" x14ac:dyDescent="0.35">
      <c r="A5211" s="13">
        <v>233</v>
      </c>
    </row>
    <row r="5212" spans="1:1" x14ac:dyDescent="0.35">
      <c r="A5212" s="13">
        <v>233</v>
      </c>
    </row>
    <row r="5213" spans="1:1" x14ac:dyDescent="0.35">
      <c r="A5213" s="13">
        <v>233</v>
      </c>
    </row>
    <row r="5214" spans="1:1" x14ac:dyDescent="0.35">
      <c r="A5214" s="13">
        <v>233</v>
      </c>
    </row>
    <row r="5215" spans="1:1" x14ac:dyDescent="0.35">
      <c r="A5215" s="13">
        <v>233</v>
      </c>
    </row>
    <row r="5216" spans="1:1" x14ac:dyDescent="0.35">
      <c r="A5216" s="13">
        <v>233</v>
      </c>
    </row>
    <row r="5217" spans="1:1" x14ac:dyDescent="0.35">
      <c r="A5217" s="13">
        <v>233</v>
      </c>
    </row>
    <row r="5218" spans="1:1" x14ac:dyDescent="0.35">
      <c r="A5218" s="13">
        <v>233</v>
      </c>
    </row>
    <row r="5219" spans="1:1" x14ac:dyDescent="0.35">
      <c r="A5219" s="13">
        <v>233</v>
      </c>
    </row>
    <row r="5220" spans="1:1" x14ac:dyDescent="0.35">
      <c r="A5220" s="13">
        <v>233</v>
      </c>
    </row>
    <row r="5221" spans="1:1" x14ac:dyDescent="0.35">
      <c r="A5221" s="13">
        <v>233</v>
      </c>
    </row>
    <row r="5222" spans="1:1" x14ac:dyDescent="0.35">
      <c r="A5222" s="13">
        <v>233</v>
      </c>
    </row>
    <row r="5223" spans="1:1" x14ac:dyDescent="0.35">
      <c r="A5223" s="13">
        <v>233</v>
      </c>
    </row>
    <row r="5224" spans="1:1" x14ac:dyDescent="0.35">
      <c r="A5224" s="13">
        <v>233</v>
      </c>
    </row>
    <row r="5225" spans="1:1" x14ac:dyDescent="0.35">
      <c r="A5225" s="13">
        <v>233</v>
      </c>
    </row>
    <row r="5226" spans="1:1" x14ac:dyDescent="0.35">
      <c r="A5226" s="13">
        <v>233</v>
      </c>
    </row>
    <row r="5227" spans="1:1" x14ac:dyDescent="0.35">
      <c r="A5227" s="13">
        <v>233</v>
      </c>
    </row>
    <row r="5228" spans="1:1" x14ac:dyDescent="0.35">
      <c r="A5228" s="13">
        <v>233</v>
      </c>
    </row>
    <row r="5229" spans="1:1" x14ac:dyDescent="0.35">
      <c r="A5229" s="13">
        <v>233</v>
      </c>
    </row>
    <row r="5230" spans="1:1" x14ac:dyDescent="0.35">
      <c r="A5230" s="13">
        <v>233</v>
      </c>
    </row>
    <row r="5231" spans="1:1" x14ac:dyDescent="0.35">
      <c r="A5231" s="13">
        <v>233</v>
      </c>
    </row>
    <row r="5232" spans="1:1" x14ac:dyDescent="0.35">
      <c r="A5232" s="13">
        <v>233</v>
      </c>
    </row>
    <row r="5233" spans="1:1" x14ac:dyDescent="0.35">
      <c r="A5233" s="13">
        <v>233</v>
      </c>
    </row>
    <row r="5234" spans="1:1" x14ac:dyDescent="0.35">
      <c r="A5234" s="13">
        <v>233</v>
      </c>
    </row>
    <row r="5235" spans="1:1" x14ac:dyDescent="0.35">
      <c r="A5235" s="13">
        <v>233</v>
      </c>
    </row>
    <row r="5236" spans="1:1" x14ac:dyDescent="0.35">
      <c r="A5236" s="13">
        <v>233</v>
      </c>
    </row>
    <row r="5237" spans="1:1" x14ac:dyDescent="0.35">
      <c r="A5237" s="13">
        <v>233</v>
      </c>
    </row>
    <row r="5238" spans="1:1" x14ac:dyDescent="0.35">
      <c r="A5238" s="13">
        <v>233</v>
      </c>
    </row>
    <row r="5239" spans="1:1" x14ac:dyDescent="0.35">
      <c r="A5239" s="13">
        <v>233</v>
      </c>
    </row>
    <row r="5240" spans="1:1" x14ac:dyDescent="0.35">
      <c r="A5240" s="13">
        <v>233</v>
      </c>
    </row>
    <row r="5241" spans="1:1" x14ac:dyDescent="0.35">
      <c r="A5241" s="13">
        <v>233</v>
      </c>
    </row>
    <row r="5242" spans="1:1" x14ac:dyDescent="0.35">
      <c r="A5242" s="13">
        <v>233</v>
      </c>
    </row>
    <row r="5243" spans="1:1" x14ac:dyDescent="0.35">
      <c r="A5243" s="13">
        <v>233</v>
      </c>
    </row>
    <row r="5244" spans="1:1" x14ac:dyDescent="0.35">
      <c r="A5244" s="13">
        <v>233</v>
      </c>
    </row>
    <row r="5245" spans="1:1" x14ac:dyDescent="0.35">
      <c r="A5245" s="13">
        <v>233</v>
      </c>
    </row>
    <row r="5246" spans="1:1" x14ac:dyDescent="0.35">
      <c r="A5246" s="13">
        <v>233</v>
      </c>
    </row>
    <row r="5247" spans="1:1" x14ac:dyDescent="0.35">
      <c r="A5247" s="13">
        <v>233</v>
      </c>
    </row>
    <row r="5248" spans="1:1" x14ac:dyDescent="0.35">
      <c r="A5248" s="13">
        <v>233</v>
      </c>
    </row>
    <row r="5249" spans="1:1" x14ac:dyDescent="0.35">
      <c r="A5249" s="13">
        <v>233</v>
      </c>
    </row>
    <row r="5250" spans="1:1" x14ac:dyDescent="0.35">
      <c r="A5250" s="13">
        <v>233</v>
      </c>
    </row>
    <row r="5251" spans="1:1" x14ac:dyDescent="0.35">
      <c r="A5251" s="13">
        <v>233</v>
      </c>
    </row>
    <row r="5252" spans="1:1" x14ac:dyDescent="0.35">
      <c r="A5252" s="13">
        <v>233</v>
      </c>
    </row>
    <row r="5253" spans="1:1" x14ac:dyDescent="0.35">
      <c r="A5253" s="13">
        <v>233</v>
      </c>
    </row>
    <row r="5254" spans="1:1" x14ac:dyDescent="0.35">
      <c r="A5254" s="13">
        <v>233</v>
      </c>
    </row>
    <row r="5255" spans="1:1" x14ac:dyDescent="0.35">
      <c r="A5255" s="13">
        <v>233</v>
      </c>
    </row>
    <row r="5256" spans="1:1" x14ac:dyDescent="0.35">
      <c r="A5256" s="13">
        <v>233</v>
      </c>
    </row>
    <row r="5257" spans="1:1" x14ac:dyDescent="0.35">
      <c r="A5257" s="13">
        <v>233</v>
      </c>
    </row>
    <row r="5258" spans="1:1" x14ac:dyDescent="0.35">
      <c r="A5258" s="13">
        <v>233</v>
      </c>
    </row>
    <row r="5259" spans="1:1" x14ac:dyDescent="0.35">
      <c r="A5259" s="13">
        <v>233</v>
      </c>
    </row>
    <row r="5260" spans="1:1" x14ac:dyDescent="0.35">
      <c r="A5260" s="13">
        <v>233</v>
      </c>
    </row>
    <row r="5261" spans="1:1" x14ac:dyDescent="0.35">
      <c r="A5261" s="13">
        <v>233</v>
      </c>
    </row>
    <row r="5262" spans="1:1" x14ac:dyDescent="0.35">
      <c r="A5262" s="13">
        <v>233</v>
      </c>
    </row>
    <row r="5263" spans="1:1" x14ac:dyDescent="0.35">
      <c r="A5263" s="13">
        <v>233</v>
      </c>
    </row>
    <row r="5264" spans="1:1" x14ac:dyDescent="0.35">
      <c r="A5264" s="13">
        <v>233</v>
      </c>
    </row>
    <row r="5265" spans="1:1" x14ac:dyDescent="0.35">
      <c r="A5265" s="13">
        <v>233</v>
      </c>
    </row>
    <row r="5266" spans="1:1" x14ac:dyDescent="0.35">
      <c r="A5266" s="13">
        <v>233</v>
      </c>
    </row>
    <row r="5267" spans="1:1" x14ac:dyDescent="0.35">
      <c r="A5267" s="13">
        <v>233</v>
      </c>
    </row>
    <row r="5268" spans="1:1" x14ac:dyDescent="0.35">
      <c r="A5268" s="13">
        <v>233</v>
      </c>
    </row>
    <row r="5269" spans="1:1" x14ac:dyDescent="0.35">
      <c r="A5269" s="13">
        <v>233</v>
      </c>
    </row>
    <row r="5270" spans="1:1" x14ac:dyDescent="0.35">
      <c r="A5270" s="13">
        <v>233</v>
      </c>
    </row>
    <row r="5271" spans="1:1" x14ac:dyDescent="0.35">
      <c r="A5271" s="13">
        <v>233</v>
      </c>
    </row>
    <row r="5272" spans="1:1" x14ac:dyDescent="0.35">
      <c r="A5272" s="13">
        <v>233</v>
      </c>
    </row>
    <row r="5273" spans="1:1" x14ac:dyDescent="0.35">
      <c r="A5273" s="13">
        <v>233</v>
      </c>
    </row>
    <row r="5274" spans="1:1" x14ac:dyDescent="0.35">
      <c r="A5274" s="13">
        <v>233</v>
      </c>
    </row>
    <row r="5275" spans="1:1" x14ac:dyDescent="0.35">
      <c r="A5275" s="13">
        <v>233</v>
      </c>
    </row>
    <row r="5276" spans="1:1" x14ac:dyDescent="0.35">
      <c r="A5276" s="13">
        <v>233</v>
      </c>
    </row>
    <row r="5277" spans="1:1" x14ac:dyDescent="0.35">
      <c r="A5277" s="13">
        <v>233</v>
      </c>
    </row>
    <row r="5278" spans="1:1" x14ac:dyDescent="0.35">
      <c r="A5278" s="13">
        <v>233</v>
      </c>
    </row>
    <row r="5279" spans="1:1" x14ac:dyDescent="0.35">
      <c r="A5279" s="13">
        <v>233</v>
      </c>
    </row>
    <row r="5280" spans="1:1" x14ac:dyDescent="0.35">
      <c r="A5280" s="13">
        <v>233</v>
      </c>
    </row>
    <row r="5281" spans="1:1" x14ac:dyDescent="0.35">
      <c r="A5281" s="13">
        <v>233</v>
      </c>
    </row>
    <row r="5282" spans="1:1" x14ac:dyDescent="0.35">
      <c r="A5282" s="13">
        <v>233</v>
      </c>
    </row>
    <row r="5283" spans="1:1" x14ac:dyDescent="0.35">
      <c r="A5283" s="13">
        <v>233</v>
      </c>
    </row>
    <row r="5284" spans="1:1" x14ac:dyDescent="0.35">
      <c r="A5284" s="13">
        <v>233</v>
      </c>
    </row>
    <row r="5285" spans="1:1" x14ac:dyDescent="0.35">
      <c r="A5285" s="13">
        <v>233</v>
      </c>
    </row>
    <row r="5286" spans="1:1" x14ac:dyDescent="0.35">
      <c r="A5286" s="13">
        <v>233</v>
      </c>
    </row>
    <row r="5287" spans="1:1" x14ac:dyDescent="0.35">
      <c r="A5287" s="13">
        <v>233</v>
      </c>
    </row>
    <row r="5288" spans="1:1" x14ac:dyDescent="0.35">
      <c r="A5288" s="13">
        <v>233</v>
      </c>
    </row>
    <row r="5289" spans="1:1" x14ac:dyDescent="0.35">
      <c r="A5289" s="13">
        <v>233</v>
      </c>
    </row>
    <row r="5290" spans="1:1" x14ac:dyDescent="0.35">
      <c r="A5290" s="13">
        <v>233</v>
      </c>
    </row>
    <row r="5291" spans="1:1" x14ac:dyDescent="0.35">
      <c r="A5291" s="13">
        <v>233</v>
      </c>
    </row>
    <row r="5292" spans="1:1" x14ac:dyDescent="0.35">
      <c r="A5292" s="13">
        <v>233</v>
      </c>
    </row>
    <row r="5293" spans="1:1" x14ac:dyDescent="0.35">
      <c r="A5293" s="13">
        <v>233</v>
      </c>
    </row>
    <row r="5294" spans="1:1" x14ac:dyDescent="0.35">
      <c r="A5294" s="13">
        <v>233</v>
      </c>
    </row>
    <row r="5295" spans="1:1" x14ac:dyDescent="0.35">
      <c r="A5295" s="13">
        <v>233</v>
      </c>
    </row>
    <row r="5296" spans="1:1" x14ac:dyDescent="0.35">
      <c r="A5296" s="13">
        <v>233</v>
      </c>
    </row>
    <row r="5297" spans="1:1" x14ac:dyDescent="0.35">
      <c r="A5297" s="13">
        <v>233</v>
      </c>
    </row>
    <row r="5298" spans="1:1" x14ac:dyDescent="0.35">
      <c r="A5298" s="13">
        <v>233</v>
      </c>
    </row>
    <row r="5299" spans="1:1" x14ac:dyDescent="0.35">
      <c r="A5299" s="13">
        <v>233</v>
      </c>
    </row>
    <row r="5300" spans="1:1" x14ac:dyDescent="0.35">
      <c r="A5300" s="13">
        <v>233</v>
      </c>
    </row>
    <row r="5301" spans="1:1" x14ac:dyDescent="0.35">
      <c r="A5301" s="13">
        <v>233</v>
      </c>
    </row>
    <row r="5302" spans="1:1" x14ac:dyDescent="0.35">
      <c r="A5302" s="13">
        <v>233</v>
      </c>
    </row>
    <row r="5303" spans="1:1" x14ac:dyDescent="0.35">
      <c r="A5303" s="13">
        <v>233</v>
      </c>
    </row>
    <row r="5304" spans="1:1" x14ac:dyDescent="0.35">
      <c r="A5304" s="13">
        <v>233</v>
      </c>
    </row>
    <row r="5305" spans="1:1" x14ac:dyDescent="0.35">
      <c r="A5305" s="13">
        <v>233</v>
      </c>
    </row>
    <row r="5306" spans="1:1" x14ac:dyDescent="0.35">
      <c r="A5306" s="13">
        <v>233</v>
      </c>
    </row>
    <row r="5307" spans="1:1" x14ac:dyDescent="0.35">
      <c r="A5307" s="13">
        <v>233</v>
      </c>
    </row>
    <row r="5308" spans="1:1" x14ac:dyDescent="0.35">
      <c r="A5308" s="13">
        <v>233</v>
      </c>
    </row>
    <row r="5309" spans="1:1" x14ac:dyDescent="0.35">
      <c r="A5309" s="13">
        <v>233</v>
      </c>
    </row>
    <row r="5310" spans="1:1" x14ac:dyDescent="0.35">
      <c r="A5310" s="13">
        <v>233</v>
      </c>
    </row>
    <row r="5311" spans="1:1" x14ac:dyDescent="0.35">
      <c r="A5311" s="13">
        <v>233</v>
      </c>
    </row>
    <row r="5312" spans="1:1" x14ac:dyDescent="0.35">
      <c r="A5312" s="13">
        <v>233</v>
      </c>
    </row>
    <row r="5313" spans="1:1" x14ac:dyDescent="0.35">
      <c r="A5313" s="13">
        <v>233</v>
      </c>
    </row>
    <row r="5314" spans="1:1" x14ac:dyDescent="0.35">
      <c r="A5314" s="13">
        <v>233</v>
      </c>
    </row>
    <row r="5315" spans="1:1" x14ac:dyDescent="0.35">
      <c r="A5315" s="13">
        <v>233</v>
      </c>
    </row>
    <row r="5316" spans="1:1" x14ac:dyDescent="0.35">
      <c r="A5316" s="13">
        <v>233</v>
      </c>
    </row>
    <row r="5317" spans="1:1" x14ac:dyDescent="0.35">
      <c r="A5317" s="13">
        <v>233</v>
      </c>
    </row>
    <row r="5318" spans="1:1" x14ac:dyDescent="0.35">
      <c r="A5318" s="13">
        <v>233</v>
      </c>
    </row>
    <row r="5319" spans="1:1" x14ac:dyDescent="0.35">
      <c r="A5319" s="13">
        <v>233</v>
      </c>
    </row>
    <row r="5320" spans="1:1" x14ac:dyDescent="0.35">
      <c r="A5320" s="13">
        <v>233</v>
      </c>
    </row>
    <row r="5321" spans="1:1" x14ac:dyDescent="0.35">
      <c r="A5321" s="13">
        <v>233</v>
      </c>
    </row>
    <row r="5322" spans="1:1" x14ac:dyDescent="0.35">
      <c r="A5322" s="13">
        <v>233</v>
      </c>
    </row>
    <row r="5323" spans="1:1" x14ac:dyDescent="0.35">
      <c r="A5323" s="13">
        <v>233</v>
      </c>
    </row>
    <row r="5324" spans="1:1" x14ac:dyDescent="0.35">
      <c r="A5324" s="13">
        <v>233</v>
      </c>
    </row>
    <row r="5325" spans="1:1" x14ac:dyDescent="0.35">
      <c r="A5325" s="13">
        <v>233</v>
      </c>
    </row>
    <row r="5326" spans="1:1" x14ac:dyDescent="0.35">
      <c r="A5326" s="13">
        <v>233</v>
      </c>
    </row>
    <row r="5327" spans="1:1" x14ac:dyDescent="0.35">
      <c r="A5327" s="13">
        <v>233</v>
      </c>
    </row>
    <row r="5328" spans="1:1" x14ac:dyDescent="0.35">
      <c r="A5328" s="13">
        <v>233</v>
      </c>
    </row>
    <row r="5329" spans="1:1" x14ac:dyDescent="0.35">
      <c r="A5329" s="13">
        <v>233</v>
      </c>
    </row>
    <row r="5330" spans="1:1" x14ac:dyDescent="0.35">
      <c r="A5330" s="13">
        <v>233</v>
      </c>
    </row>
    <row r="5331" spans="1:1" x14ac:dyDescent="0.35">
      <c r="A5331" s="13">
        <v>233</v>
      </c>
    </row>
    <row r="5332" spans="1:1" x14ac:dyDescent="0.35">
      <c r="A5332" s="13">
        <v>233</v>
      </c>
    </row>
    <row r="5333" spans="1:1" x14ac:dyDescent="0.35">
      <c r="A5333" s="13">
        <v>233</v>
      </c>
    </row>
    <row r="5334" spans="1:1" x14ac:dyDescent="0.35">
      <c r="A5334" s="13">
        <v>233</v>
      </c>
    </row>
    <row r="5335" spans="1:1" x14ac:dyDescent="0.35">
      <c r="A5335" s="13">
        <v>233</v>
      </c>
    </row>
    <row r="5336" spans="1:1" x14ac:dyDescent="0.35">
      <c r="A5336" s="13">
        <v>233</v>
      </c>
    </row>
    <row r="5337" spans="1:1" x14ac:dyDescent="0.35">
      <c r="A5337" s="13">
        <v>233</v>
      </c>
    </row>
    <row r="5338" spans="1:1" x14ac:dyDescent="0.35">
      <c r="A5338" s="13">
        <v>233</v>
      </c>
    </row>
    <row r="5339" spans="1:1" x14ac:dyDescent="0.35">
      <c r="A5339" s="13">
        <v>233</v>
      </c>
    </row>
    <row r="5340" spans="1:1" x14ac:dyDescent="0.35">
      <c r="A5340" s="13">
        <v>233</v>
      </c>
    </row>
    <row r="5341" spans="1:1" x14ac:dyDescent="0.35">
      <c r="A5341" s="13">
        <v>233</v>
      </c>
    </row>
    <row r="5342" spans="1:1" x14ac:dyDescent="0.35">
      <c r="A5342" s="13">
        <v>233</v>
      </c>
    </row>
    <row r="5343" spans="1:1" x14ac:dyDescent="0.35">
      <c r="A5343" s="13">
        <v>233</v>
      </c>
    </row>
    <row r="5344" spans="1:1" x14ac:dyDescent="0.35">
      <c r="A5344" s="13">
        <v>233</v>
      </c>
    </row>
    <row r="5345" spans="1:1" x14ac:dyDescent="0.35">
      <c r="A5345" s="13">
        <v>233</v>
      </c>
    </row>
    <row r="5346" spans="1:1" x14ac:dyDescent="0.35">
      <c r="A5346" s="13">
        <v>233</v>
      </c>
    </row>
    <row r="5347" spans="1:1" x14ac:dyDescent="0.35">
      <c r="A5347" s="13">
        <v>233</v>
      </c>
    </row>
    <row r="5348" spans="1:1" x14ac:dyDescent="0.35">
      <c r="A5348" s="13">
        <v>233</v>
      </c>
    </row>
    <row r="5417" spans="1:1" x14ac:dyDescent="0.35">
      <c r="A5417" s="13">
        <v>254</v>
      </c>
    </row>
    <row r="5418" spans="1:1" x14ac:dyDescent="0.35">
      <c r="A5418" s="13">
        <v>254</v>
      </c>
    </row>
    <row r="5419" spans="1:1" x14ac:dyDescent="0.35">
      <c r="A5419" s="13">
        <v>254</v>
      </c>
    </row>
    <row r="5420" spans="1:1" x14ac:dyDescent="0.35">
      <c r="A5420" s="13">
        <v>254</v>
      </c>
    </row>
    <row r="5421" spans="1:1" x14ac:dyDescent="0.35">
      <c r="A5421" s="13">
        <v>254</v>
      </c>
    </row>
    <row r="5422" spans="1:1" x14ac:dyDescent="0.35">
      <c r="A5422" s="13">
        <v>254</v>
      </c>
    </row>
    <row r="5423" spans="1:1" x14ac:dyDescent="0.35">
      <c r="A5423" s="13">
        <v>254</v>
      </c>
    </row>
    <row r="5424" spans="1:1" x14ac:dyDescent="0.35">
      <c r="A5424" s="13">
        <v>254</v>
      </c>
    </row>
    <row r="5425" spans="1:1" x14ac:dyDescent="0.35">
      <c r="A5425" s="13">
        <v>254</v>
      </c>
    </row>
    <row r="5426" spans="1:1" x14ac:dyDescent="0.35">
      <c r="A5426" s="13">
        <v>254</v>
      </c>
    </row>
    <row r="5427" spans="1:1" x14ac:dyDescent="0.35">
      <c r="A5427" s="13">
        <v>254</v>
      </c>
    </row>
    <row r="5428" spans="1:1" x14ac:dyDescent="0.35">
      <c r="A5428" s="13">
        <v>254</v>
      </c>
    </row>
    <row r="5429" spans="1:1" x14ac:dyDescent="0.35">
      <c r="A5429" s="13">
        <v>254</v>
      </c>
    </row>
    <row r="5430" spans="1:1" x14ac:dyDescent="0.35">
      <c r="A5430" s="13">
        <v>254</v>
      </c>
    </row>
    <row r="5431" spans="1:1" x14ac:dyDescent="0.35">
      <c r="A5431" s="13">
        <v>254</v>
      </c>
    </row>
    <row r="5432" spans="1:1" x14ac:dyDescent="0.35">
      <c r="A5432" s="13">
        <v>254</v>
      </c>
    </row>
    <row r="5433" spans="1:1" x14ac:dyDescent="0.35">
      <c r="A5433" s="13">
        <v>254</v>
      </c>
    </row>
    <row r="5434" spans="1:1" x14ac:dyDescent="0.35">
      <c r="A5434" s="13">
        <v>254</v>
      </c>
    </row>
    <row r="5435" spans="1:1" x14ac:dyDescent="0.35">
      <c r="A5435" s="13">
        <v>254</v>
      </c>
    </row>
    <row r="5436" spans="1:1" x14ac:dyDescent="0.35">
      <c r="A5436" s="13">
        <v>254</v>
      </c>
    </row>
    <row r="5437" spans="1:1" x14ac:dyDescent="0.35">
      <c r="A5437" s="13">
        <v>254</v>
      </c>
    </row>
    <row r="5438" spans="1:1" x14ac:dyDescent="0.35">
      <c r="A5438" s="13">
        <v>254</v>
      </c>
    </row>
    <row r="5439" spans="1:1" x14ac:dyDescent="0.35">
      <c r="A5439" s="13">
        <v>254</v>
      </c>
    </row>
    <row r="5440" spans="1:1" x14ac:dyDescent="0.35">
      <c r="A5440" s="13">
        <v>254</v>
      </c>
    </row>
    <row r="5441" spans="1:1" x14ac:dyDescent="0.35">
      <c r="A5441" s="13">
        <v>254</v>
      </c>
    </row>
    <row r="5442" spans="1:1" x14ac:dyDescent="0.35">
      <c r="A5442" s="13">
        <v>254</v>
      </c>
    </row>
    <row r="5443" spans="1:1" x14ac:dyDescent="0.35">
      <c r="A5443" s="13">
        <v>254</v>
      </c>
    </row>
    <row r="5444" spans="1:1" x14ac:dyDescent="0.35">
      <c r="A5444" s="13">
        <v>254</v>
      </c>
    </row>
    <row r="5445" spans="1:1" x14ac:dyDescent="0.35">
      <c r="A5445" s="13">
        <v>254</v>
      </c>
    </row>
    <row r="5446" spans="1:1" x14ac:dyDescent="0.35">
      <c r="A5446" s="13">
        <v>254</v>
      </c>
    </row>
    <row r="5447" spans="1:1" x14ac:dyDescent="0.35">
      <c r="A5447" s="13">
        <v>254</v>
      </c>
    </row>
    <row r="5448" spans="1:1" x14ac:dyDescent="0.35">
      <c r="A5448" s="13">
        <v>254</v>
      </c>
    </row>
    <row r="5449" spans="1:1" x14ac:dyDescent="0.35">
      <c r="A5449" s="13">
        <v>254</v>
      </c>
    </row>
    <row r="5450" spans="1:1" x14ac:dyDescent="0.35">
      <c r="A5450" s="13">
        <v>254</v>
      </c>
    </row>
    <row r="5451" spans="1:1" x14ac:dyDescent="0.35">
      <c r="A5451" s="13">
        <v>254</v>
      </c>
    </row>
    <row r="5452" spans="1:1" x14ac:dyDescent="0.35">
      <c r="A5452" s="13">
        <v>254</v>
      </c>
    </row>
    <row r="5453" spans="1:1" x14ac:dyDescent="0.35">
      <c r="A5453" s="13">
        <v>254</v>
      </c>
    </row>
    <row r="5454" spans="1:1" x14ac:dyDescent="0.35">
      <c r="A5454" s="13">
        <v>254</v>
      </c>
    </row>
    <row r="5455" spans="1:1" x14ac:dyDescent="0.35">
      <c r="A5455" s="13">
        <v>254</v>
      </c>
    </row>
    <row r="5456" spans="1:1" x14ac:dyDescent="0.35">
      <c r="A5456" s="13">
        <v>254</v>
      </c>
    </row>
    <row r="5457" spans="1:1" x14ac:dyDescent="0.35">
      <c r="A5457" s="13">
        <v>254</v>
      </c>
    </row>
    <row r="5458" spans="1:1" x14ac:dyDescent="0.35">
      <c r="A5458" s="13">
        <v>254</v>
      </c>
    </row>
    <row r="5459" spans="1:1" x14ac:dyDescent="0.35">
      <c r="A5459" s="13">
        <v>254</v>
      </c>
    </row>
    <row r="5460" spans="1:1" x14ac:dyDescent="0.35">
      <c r="A5460" s="13">
        <v>254</v>
      </c>
    </row>
    <row r="5461" spans="1:1" x14ac:dyDescent="0.35">
      <c r="A5461" s="13">
        <v>254</v>
      </c>
    </row>
    <row r="5462" spans="1:1" x14ac:dyDescent="0.35">
      <c r="A5462" s="13">
        <v>254</v>
      </c>
    </row>
    <row r="5463" spans="1:1" x14ac:dyDescent="0.35">
      <c r="A5463" s="13">
        <v>254</v>
      </c>
    </row>
    <row r="5464" spans="1:1" x14ac:dyDescent="0.35">
      <c r="A5464" s="13">
        <v>254</v>
      </c>
    </row>
    <row r="5465" spans="1:1" x14ac:dyDescent="0.35">
      <c r="A5465" s="13">
        <v>254</v>
      </c>
    </row>
    <row r="5466" spans="1:1" x14ac:dyDescent="0.35">
      <c r="A5466" s="13">
        <v>254</v>
      </c>
    </row>
    <row r="5467" spans="1:1" x14ac:dyDescent="0.35">
      <c r="A5467" s="13">
        <v>254</v>
      </c>
    </row>
    <row r="5468" spans="1:1" x14ac:dyDescent="0.35">
      <c r="A5468" s="13">
        <v>254</v>
      </c>
    </row>
    <row r="5469" spans="1:1" x14ac:dyDescent="0.35">
      <c r="A5469" s="13">
        <v>254</v>
      </c>
    </row>
    <row r="5470" spans="1:1" x14ac:dyDescent="0.35">
      <c r="A5470" s="13">
        <v>254</v>
      </c>
    </row>
    <row r="5471" spans="1:1" x14ac:dyDescent="0.35">
      <c r="A5471" s="13">
        <v>254</v>
      </c>
    </row>
    <row r="5472" spans="1:1" x14ac:dyDescent="0.35">
      <c r="A5472" s="13">
        <v>254</v>
      </c>
    </row>
    <row r="5473" spans="1:1" x14ac:dyDescent="0.35">
      <c r="A5473" s="13">
        <v>254</v>
      </c>
    </row>
    <row r="5474" spans="1:1" x14ac:dyDescent="0.35">
      <c r="A5474" s="13">
        <v>254</v>
      </c>
    </row>
    <row r="5475" spans="1:1" x14ac:dyDescent="0.35">
      <c r="A5475" s="13">
        <v>254</v>
      </c>
    </row>
    <row r="5476" spans="1:1" x14ac:dyDescent="0.35">
      <c r="A5476" s="13">
        <v>254</v>
      </c>
    </row>
    <row r="5477" spans="1:1" x14ac:dyDescent="0.35">
      <c r="A5477" s="13">
        <v>254</v>
      </c>
    </row>
    <row r="5478" spans="1:1" x14ac:dyDescent="0.35">
      <c r="A5478" s="13">
        <v>254</v>
      </c>
    </row>
    <row r="5479" spans="1:1" x14ac:dyDescent="0.35">
      <c r="A5479" s="13">
        <v>254</v>
      </c>
    </row>
    <row r="5480" spans="1:1" x14ac:dyDescent="0.35">
      <c r="A5480" s="13">
        <v>254</v>
      </c>
    </row>
    <row r="5481" spans="1:1" x14ac:dyDescent="0.35">
      <c r="A5481" s="13">
        <v>254</v>
      </c>
    </row>
    <row r="5482" spans="1:1" x14ac:dyDescent="0.35">
      <c r="A5482" s="13">
        <v>254</v>
      </c>
    </row>
    <row r="5483" spans="1:1" x14ac:dyDescent="0.35">
      <c r="A5483" s="13">
        <v>254</v>
      </c>
    </row>
    <row r="5484" spans="1:1" x14ac:dyDescent="0.35">
      <c r="A5484" s="13">
        <v>254</v>
      </c>
    </row>
    <row r="5485" spans="1:1" x14ac:dyDescent="0.35">
      <c r="A5485" s="13">
        <v>254</v>
      </c>
    </row>
    <row r="5486" spans="1:1" x14ac:dyDescent="0.35">
      <c r="A5486" s="13">
        <v>254</v>
      </c>
    </row>
    <row r="5487" spans="1:1" x14ac:dyDescent="0.35">
      <c r="A5487" s="13">
        <v>254</v>
      </c>
    </row>
    <row r="5488" spans="1:1" x14ac:dyDescent="0.35">
      <c r="A5488" s="13">
        <v>254</v>
      </c>
    </row>
    <row r="5489" spans="1:1" x14ac:dyDescent="0.35">
      <c r="A5489" s="13">
        <v>254</v>
      </c>
    </row>
    <row r="5490" spans="1:1" x14ac:dyDescent="0.35">
      <c r="A5490" s="13">
        <v>254</v>
      </c>
    </row>
    <row r="5491" spans="1:1" x14ac:dyDescent="0.35">
      <c r="A5491" s="13">
        <v>254</v>
      </c>
    </row>
    <row r="5492" spans="1:1" x14ac:dyDescent="0.35">
      <c r="A5492" s="13">
        <v>254</v>
      </c>
    </row>
    <row r="5493" spans="1:1" x14ac:dyDescent="0.35">
      <c r="A5493" s="13">
        <v>254</v>
      </c>
    </row>
    <row r="5494" spans="1:1" x14ac:dyDescent="0.35">
      <c r="A5494" s="13">
        <v>254</v>
      </c>
    </row>
    <row r="5495" spans="1:1" x14ac:dyDescent="0.35">
      <c r="A5495" s="13">
        <v>254</v>
      </c>
    </row>
    <row r="5496" spans="1:1" x14ac:dyDescent="0.35">
      <c r="A5496" s="13">
        <v>254</v>
      </c>
    </row>
    <row r="5497" spans="1:1" x14ac:dyDescent="0.35">
      <c r="A5497" s="13">
        <v>254</v>
      </c>
    </row>
    <row r="5498" spans="1:1" x14ac:dyDescent="0.35">
      <c r="A5498" s="13">
        <v>254</v>
      </c>
    </row>
    <row r="5499" spans="1:1" x14ac:dyDescent="0.35">
      <c r="A5499" s="13">
        <v>254</v>
      </c>
    </row>
    <row r="5500" spans="1:1" x14ac:dyDescent="0.35">
      <c r="A5500" s="13">
        <v>254</v>
      </c>
    </row>
    <row r="5501" spans="1:1" x14ac:dyDescent="0.35">
      <c r="A5501" s="13">
        <v>254</v>
      </c>
    </row>
    <row r="5502" spans="1:1" x14ac:dyDescent="0.35">
      <c r="A5502" s="13">
        <v>254</v>
      </c>
    </row>
    <row r="5503" spans="1:1" x14ac:dyDescent="0.35">
      <c r="A5503" s="13">
        <v>254</v>
      </c>
    </row>
    <row r="5504" spans="1:1" x14ac:dyDescent="0.35">
      <c r="A5504" s="13">
        <v>254</v>
      </c>
    </row>
    <row r="5505" spans="1:1" x14ac:dyDescent="0.35">
      <c r="A5505" s="13">
        <v>254</v>
      </c>
    </row>
    <row r="5506" spans="1:1" x14ac:dyDescent="0.35">
      <c r="A5506" s="13">
        <v>254</v>
      </c>
    </row>
    <row r="5507" spans="1:1" x14ac:dyDescent="0.35">
      <c r="A5507" s="13">
        <v>254</v>
      </c>
    </row>
    <row r="5508" spans="1:1" x14ac:dyDescent="0.35">
      <c r="A5508" s="13">
        <v>254</v>
      </c>
    </row>
    <row r="5509" spans="1:1" x14ac:dyDescent="0.35">
      <c r="A5509" s="13">
        <v>254</v>
      </c>
    </row>
    <row r="5510" spans="1:1" x14ac:dyDescent="0.35">
      <c r="A5510" s="13">
        <v>254</v>
      </c>
    </row>
    <row r="5511" spans="1:1" x14ac:dyDescent="0.35">
      <c r="A5511" s="13">
        <v>254</v>
      </c>
    </row>
    <row r="5512" spans="1:1" x14ac:dyDescent="0.35">
      <c r="A5512" s="13">
        <v>254</v>
      </c>
    </row>
    <row r="5513" spans="1:1" x14ac:dyDescent="0.35">
      <c r="A5513" s="13">
        <v>254</v>
      </c>
    </row>
    <row r="5514" spans="1:1" x14ac:dyDescent="0.35">
      <c r="A5514" s="13">
        <v>254</v>
      </c>
    </row>
    <row r="5515" spans="1:1" x14ac:dyDescent="0.35">
      <c r="A5515" s="13">
        <v>254</v>
      </c>
    </row>
    <row r="5516" spans="1:1" x14ac:dyDescent="0.35">
      <c r="A5516" s="13">
        <v>254</v>
      </c>
    </row>
    <row r="5517" spans="1:1" x14ac:dyDescent="0.35">
      <c r="A5517" s="13">
        <v>254</v>
      </c>
    </row>
    <row r="5518" spans="1:1" x14ac:dyDescent="0.35">
      <c r="A5518" s="13">
        <v>254</v>
      </c>
    </row>
    <row r="5519" spans="1:1" x14ac:dyDescent="0.35">
      <c r="A5519" s="13">
        <v>254</v>
      </c>
    </row>
    <row r="5520" spans="1:1" x14ac:dyDescent="0.35">
      <c r="A5520" s="13">
        <v>254</v>
      </c>
    </row>
    <row r="5521" spans="1:1" x14ac:dyDescent="0.35">
      <c r="A5521" s="13">
        <v>254</v>
      </c>
    </row>
    <row r="5522" spans="1:1" x14ac:dyDescent="0.35">
      <c r="A5522" s="13">
        <v>254</v>
      </c>
    </row>
    <row r="5523" spans="1:1" x14ac:dyDescent="0.35">
      <c r="A5523" s="13">
        <v>254</v>
      </c>
    </row>
    <row r="5524" spans="1:1" x14ac:dyDescent="0.35">
      <c r="A5524" s="13">
        <v>254</v>
      </c>
    </row>
    <row r="5525" spans="1:1" x14ac:dyDescent="0.35">
      <c r="A5525" s="13">
        <v>254</v>
      </c>
    </row>
    <row r="5526" spans="1:1" x14ac:dyDescent="0.35">
      <c r="A5526" s="13">
        <v>254</v>
      </c>
    </row>
    <row r="5527" spans="1:1" x14ac:dyDescent="0.35">
      <c r="A5527" s="13">
        <v>254</v>
      </c>
    </row>
    <row r="5528" spans="1:1" x14ac:dyDescent="0.35">
      <c r="A5528" s="13">
        <v>254</v>
      </c>
    </row>
    <row r="5529" spans="1:1" x14ac:dyDescent="0.35">
      <c r="A5529" s="13">
        <v>254</v>
      </c>
    </row>
    <row r="5530" spans="1:1" x14ac:dyDescent="0.35">
      <c r="A5530" s="13">
        <v>254</v>
      </c>
    </row>
    <row r="5531" spans="1:1" x14ac:dyDescent="0.35">
      <c r="A5531" s="13">
        <v>254</v>
      </c>
    </row>
    <row r="5532" spans="1:1" x14ac:dyDescent="0.35">
      <c r="A5532" s="13">
        <v>254</v>
      </c>
    </row>
    <row r="5533" spans="1:1" x14ac:dyDescent="0.35">
      <c r="A5533" s="13">
        <v>254</v>
      </c>
    </row>
    <row r="5534" spans="1:1" x14ac:dyDescent="0.35">
      <c r="A5534" s="13">
        <v>254</v>
      </c>
    </row>
    <row r="5535" spans="1:1" x14ac:dyDescent="0.35">
      <c r="A5535" s="13">
        <v>254</v>
      </c>
    </row>
    <row r="5536" spans="1:1" x14ac:dyDescent="0.35">
      <c r="A5536" s="13">
        <v>254</v>
      </c>
    </row>
    <row r="5537" spans="1:1" x14ac:dyDescent="0.35">
      <c r="A5537" s="13">
        <v>254</v>
      </c>
    </row>
    <row r="5538" spans="1:1" x14ac:dyDescent="0.35">
      <c r="A5538" s="13">
        <v>254</v>
      </c>
    </row>
    <row r="5539" spans="1:1" x14ac:dyDescent="0.35">
      <c r="A5539" s="13">
        <v>254</v>
      </c>
    </row>
    <row r="5540" spans="1:1" x14ac:dyDescent="0.35">
      <c r="A5540" s="13">
        <v>254</v>
      </c>
    </row>
    <row r="5541" spans="1:1" x14ac:dyDescent="0.35">
      <c r="A5541" s="13">
        <v>254</v>
      </c>
    </row>
    <row r="5542" spans="1:1" x14ac:dyDescent="0.35">
      <c r="A5542" s="13">
        <v>254</v>
      </c>
    </row>
    <row r="5543" spans="1:1" x14ac:dyDescent="0.35">
      <c r="A5543" s="13">
        <v>254</v>
      </c>
    </row>
    <row r="5544" spans="1:1" x14ac:dyDescent="0.35">
      <c r="A5544" s="13">
        <v>254</v>
      </c>
    </row>
    <row r="5545" spans="1:1" x14ac:dyDescent="0.35">
      <c r="A5545" s="13">
        <v>254</v>
      </c>
    </row>
    <row r="5546" spans="1:1" x14ac:dyDescent="0.35">
      <c r="A5546" s="13">
        <v>254</v>
      </c>
    </row>
    <row r="5547" spans="1:1" x14ac:dyDescent="0.35">
      <c r="A5547" s="13">
        <v>254</v>
      </c>
    </row>
    <row r="5548" spans="1:1" x14ac:dyDescent="0.35">
      <c r="A5548" s="13">
        <v>254</v>
      </c>
    </row>
    <row r="5549" spans="1:1" x14ac:dyDescent="0.35">
      <c r="A5549" s="13">
        <v>254</v>
      </c>
    </row>
    <row r="5550" spans="1:1" x14ac:dyDescent="0.35">
      <c r="A5550" s="13">
        <v>254</v>
      </c>
    </row>
    <row r="5551" spans="1:1" x14ac:dyDescent="0.35">
      <c r="A5551" s="13">
        <v>254</v>
      </c>
    </row>
    <row r="5552" spans="1:1" x14ac:dyDescent="0.35">
      <c r="A5552" s="13">
        <v>254</v>
      </c>
    </row>
    <row r="5553" spans="1:1" x14ac:dyDescent="0.35">
      <c r="A5553" s="13">
        <v>254</v>
      </c>
    </row>
    <row r="5554" spans="1:1" x14ac:dyDescent="0.35">
      <c r="A5554" s="13">
        <v>254</v>
      </c>
    </row>
    <row r="5555" spans="1:1" x14ac:dyDescent="0.35">
      <c r="A5555" s="13">
        <v>254</v>
      </c>
    </row>
    <row r="5556" spans="1:1" x14ac:dyDescent="0.35">
      <c r="A5556" s="13">
        <v>254</v>
      </c>
    </row>
    <row r="5557" spans="1:1" x14ac:dyDescent="0.35">
      <c r="A5557" s="13">
        <v>254</v>
      </c>
    </row>
    <row r="5558" spans="1:1" x14ac:dyDescent="0.35">
      <c r="A5558" s="13">
        <v>254</v>
      </c>
    </row>
    <row r="5559" spans="1:1" x14ac:dyDescent="0.35">
      <c r="A5559" s="13">
        <v>254</v>
      </c>
    </row>
    <row r="5560" spans="1:1" x14ac:dyDescent="0.35">
      <c r="A5560" s="13">
        <v>254</v>
      </c>
    </row>
    <row r="5561" spans="1:1" x14ac:dyDescent="0.35">
      <c r="A5561" s="13">
        <v>254</v>
      </c>
    </row>
    <row r="5562" spans="1:1" x14ac:dyDescent="0.35">
      <c r="A5562" s="13">
        <v>254</v>
      </c>
    </row>
    <row r="5563" spans="1:1" x14ac:dyDescent="0.35">
      <c r="A5563" s="13">
        <v>254</v>
      </c>
    </row>
    <row r="5564" spans="1:1" x14ac:dyDescent="0.35">
      <c r="A5564" s="13">
        <v>254</v>
      </c>
    </row>
    <row r="5565" spans="1:1" x14ac:dyDescent="0.35">
      <c r="A5565" s="13">
        <v>254</v>
      </c>
    </row>
    <row r="5566" spans="1:1" x14ac:dyDescent="0.35">
      <c r="A5566" s="13">
        <v>254</v>
      </c>
    </row>
    <row r="5567" spans="1:1" x14ac:dyDescent="0.35">
      <c r="A5567" s="13">
        <v>254</v>
      </c>
    </row>
    <row r="5568" spans="1:1" x14ac:dyDescent="0.35">
      <c r="A5568" s="13">
        <v>254</v>
      </c>
    </row>
    <row r="5569" spans="1:1" x14ac:dyDescent="0.35">
      <c r="A5569" s="13">
        <v>254</v>
      </c>
    </row>
    <row r="5570" spans="1:1" x14ac:dyDescent="0.35">
      <c r="A5570" s="13">
        <v>254</v>
      </c>
    </row>
    <row r="5571" spans="1:1" x14ac:dyDescent="0.35">
      <c r="A5571" s="13">
        <v>254</v>
      </c>
    </row>
    <row r="5572" spans="1:1" x14ac:dyDescent="0.35">
      <c r="A5572" s="13">
        <v>254</v>
      </c>
    </row>
    <row r="5573" spans="1:1" x14ac:dyDescent="0.35">
      <c r="A5573" s="13">
        <v>254</v>
      </c>
    </row>
    <row r="5574" spans="1:1" x14ac:dyDescent="0.35">
      <c r="A5574" s="13">
        <v>254</v>
      </c>
    </row>
    <row r="5575" spans="1:1" x14ac:dyDescent="0.35">
      <c r="A5575" s="13">
        <v>254</v>
      </c>
    </row>
    <row r="5576" spans="1:1" x14ac:dyDescent="0.35">
      <c r="A5576" s="13">
        <v>254</v>
      </c>
    </row>
    <row r="5577" spans="1:1" x14ac:dyDescent="0.35">
      <c r="A5577" s="13">
        <v>254</v>
      </c>
    </row>
    <row r="5578" spans="1:1" x14ac:dyDescent="0.35">
      <c r="A5578" s="13">
        <v>254</v>
      </c>
    </row>
    <row r="5579" spans="1:1" x14ac:dyDescent="0.35">
      <c r="A5579" s="13">
        <v>254</v>
      </c>
    </row>
    <row r="5580" spans="1:1" x14ac:dyDescent="0.35">
      <c r="A5580" s="13">
        <v>254</v>
      </c>
    </row>
    <row r="5581" spans="1:1" x14ac:dyDescent="0.35">
      <c r="A5581" s="13">
        <v>254</v>
      </c>
    </row>
    <row r="5582" spans="1:1" x14ac:dyDescent="0.35">
      <c r="A5582" s="13">
        <v>254</v>
      </c>
    </row>
    <row r="5583" spans="1:1" x14ac:dyDescent="0.35">
      <c r="A5583" s="13">
        <v>254</v>
      </c>
    </row>
    <row r="5584" spans="1:1" x14ac:dyDescent="0.35">
      <c r="A5584" s="13">
        <v>254</v>
      </c>
    </row>
    <row r="5585" spans="1:1" x14ac:dyDescent="0.35">
      <c r="A5585" s="13">
        <v>254</v>
      </c>
    </row>
    <row r="5586" spans="1:1" x14ac:dyDescent="0.35">
      <c r="A5586" s="13">
        <v>254</v>
      </c>
    </row>
    <row r="5587" spans="1:1" x14ac:dyDescent="0.35">
      <c r="A5587" s="13">
        <v>254</v>
      </c>
    </row>
    <row r="5588" spans="1:1" x14ac:dyDescent="0.35">
      <c r="A5588" s="13">
        <v>254</v>
      </c>
    </row>
    <row r="5589" spans="1:1" x14ac:dyDescent="0.35">
      <c r="A5589" s="13">
        <v>254</v>
      </c>
    </row>
    <row r="5590" spans="1:1" x14ac:dyDescent="0.35">
      <c r="A5590" s="13">
        <v>254</v>
      </c>
    </row>
    <row r="5591" spans="1:1" x14ac:dyDescent="0.35">
      <c r="A5591" s="13">
        <v>254</v>
      </c>
    </row>
    <row r="5592" spans="1:1" x14ac:dyDescent="0.35">
      <c r="A5592" s="13">
        <v>254</v>
      </c>
    </row>
    <row r="5593" spans="1:1" x14ac:dyDescent="0.35">
      <c r="A5593" s="13">
        <v>254</v>
      </c>
    </row>
    <row r="5594" spans="1:1" x14ac:dyDescent="0.35">
      <c r="A5594" s="13">
        <v>254</v>
      </c>
    </row>
    <row r="5595" spans="1:1" x14ac:dyDescent="0.35">
      <c r="A5595" s="13">
        <v>254</v>
      </c>
    </row>
    <row r="5596" spans="1:1" x14ac:dyDescent="0.35">
      <c r="A5596" s="13">
        <v>254</v>
      </c>
    </row>
    <row r="5597" spans="1:1" x14ac:dyDescent="0.35">
      <c r="A5597" s="13">
        <v>254</v>
      </c>
    </row>
    <row r="5598" spans="1:1" x14ac:dyDescent="0.35">
      <c r="A5598" s="13">
        <v>254</v>
      </c>
    </row>
    <row r="5599" spans="1:1" x14ac:dyDescent="0.35">
      <c r="A5599" s="13">
        <v>254</v>
      </c>
    </row>
    <row r="5600" spans="1:1" x14ac:dyDescent="0.35">
      <c r="A5600" s="13">
        <v>254</v>
      </c>
    </row>
    <row r="5601" spans="1:1" x14ac:dyDescent="0.35">
      <c r="A5601" s="13">
        <v>254</v>
      </c>
    </row>
    <row r="5602" spans="1:1" x14ac:dyDescent="0.35">
      <c r="A5602" s="13">
        <v>254</v>
      </c>
    </row>
    <row r="5603" spans="1:1" x14ac:dyDescent="0.35">
      <c r="A5603" s="13">
        <v>254</v>
      </c>
    </row>
    <row r="5604" spans="1:1" x14ac:dyDescent="0.35">
      <c r="A5604" s="13">
        <v>254</v>
      </c>
    </row>
    <row r="5605" spans="1:1" x14ac:dyDescent="0.35">
      <c r="A5605" s="13">
        <v>254</v>
      </c>
    </row>
    <row r="5606" spans="1:1" x14ac:dyDescent="0.35">
      <c r="A5606" s="13">
        <v>254</v>
      </c>
    </row>
    <row r="5607" spans="1:1" x14ac:dyDescent="0.35">
      <c r="A5607" s="13">
        <v>254</v>
      </c>
    </row>
    <row r="5608" spans="1:1" x14ac:dyDescent="0.35">
      <c r="A5608" s="13">
        <v>254</v>
      </c>
    </row>
    <row r="5609" spans="1:1" x14ac:dyDescent="0.35">
      <c r="A5609" s="13">
        <v>254</v>
      </c>
    </row>
    <row r="5610" spans="1:1" x14ac:dyDescent="0.35">
      <c r="A5610" s="13">
        <v>254</v>
      </c>
    </row>
    <row r="5611" spans="1:1" x14ac:dyDescent="0.35">
      <c r="A5611" s="13">
        <v>254</v>
      </c>
    </row>
    <row r="5612" spans="1:1" x14ac:dyDescent="0.35">
      <c r="A5612" s="13">
        <v>254</v>
      </c>
    </row>
    <row r="5613" spans="1:1" x14ac:dyDescent="0.35">
      <c r="A5613" s="13">
        <v>254</v>
      </c>
    </row>
    <row r="5614" spans="1:1" x14ac:dyDescent="0.35">
      <c r="A5614" s="13">
        <v>254</v>
      </c>
    </row>
    <row r="5615" spans="1:1" x14ac:dyDescent="0.35">
      <c r="A5615" s="13">
        <v>254</v>
      </c>
    </row>
    <row r="5616" spans="1:1" x14ac:dyDescent="0.35">
      <c r="A5616" s="13">
        <v>254</v>
      </c>
    </row>
    <row r="5617" spans="1:1" x14ac:dyDescent="0.35">
      <c r="A5617" s="13">
        <v>254</v>
      </c>
    </row>
    <row r="5618" spans="1:1" x14ac:dyDescent="0.35">
      <c r="A5618" s="13">
        <v>254</v>
      </c>
    </row>
    <row r="5619" spans="1:1" x14ac:dyDescent="0.35">
      <c r="A5619" s="13">
        <v>254</v>
      </c>
    </row>
    <row r="5620" spans="1:1" x14ac:dyDescent="0.35">
      <c r="A5620" s="13">
        <v>254</v>
      </c>
    </row>
    <row r="5621" spans="1:1" x14ac:dyDescent="0.35">
      <c r="A5621" s="13">
        <v>254</v>
      </c>
    </row>
    <row r="5622" spans="1:1" x14ac:dyDescent="0.35">
      <c r="A5622" s="13">
        <v>254</v>
      </c>
    </row>
    <row r="5623" spans="1:1" x14ac:dyDescent="0.35">
      <c r="A5623" s="13">
        <v>254</v>
      </c>
    </row>
    <row r="5624" spans="1:1" x14ac:dyDescent="0.35">
      <c r="A5624" s="13">
        <v>254</v>
      </c>
    </row>
    <row r="5625" spans="1:1" x14ac:dyDescent="0.35">
      <c r="A5625" s="13">
        <v>254</v>
      </c>
    </row>
    <row r="5626" spans="1:1" x14ac:dyDescent="0.35">
      <c r="A5626" s="13">
        <v>254</v>
      </c>
    </row>
    <row r="5627" spans="1:1" x14ac:dyDescent="0.35">
      <c r="A5627" s="13">
        <v>254</v>
      </c>
    </row>
    <row r="5628" spans="1:1" x14ac:dyDescent="0.35">
      <c r="A5628" s="13">
        <v>254</v>
      </c>
    </row>
    <row r="5629" spans="1:1" x14ac:dyDescent="0.35">
      <c r="A5629" s="13">
        <v>254</v>
      </c>
    </row>
    <row r="5630" spans="1:1" x14ac:dyDescent="0.35">
      <c r="A5630" s="13">
        <v>254</v>
      </c>
    </row>
    <row r="5631" spans="1:1" x14ac:dyDescent="0.35">
      <c r="A5631" s="13">
        <v>254</v>
      </c>
    </row>
    <row r="5632" spans="1:1" x14ac:dyDescent="0.35">
      <c r="A5632" s="13">
        <v>254</v>
      </c>
    </row>
    <row r="5633" spans="1:1" x14ac:dyDescent="0.35">
      <c r="A5633" s="13">
        <v>254</v>
      </c>
    </row>
    <row r="5634" spans="1:1" x14ac:dyDescent="0.35">
      <c r="A5634" s="13">
        <v>254</v>
      </c>
    </row>
    <row r="5635" spans="1:1" x14ac:dyDescent="0.35">
      <c r="A5635" s="13">
        <v>254</v>
      </c>
    </row>
    <row r="5636" spans="1:1" x14ac:dyDescent="0.35">
      <c r="A5636" s="13">
        <v>254</v>
      </c>
    </row>
    <row r="5637" spans="1:1" x14ac:dyDescent="0.35">
      <c r="A5637" s="13">
        <v>254</v>
      </c>
    </row>
    <row r="5638" spans="1:1" x14ac:dyDescent="0.35">
      <c r="A5638" s="13">
        <v>254</v>
      </c>
    </row>
    <row r="5639" spans="1:1" x14ac:dyDescent="0.35">
      <c r="A5639" s="13">
        <v>254</v>
      </c>
    </row>
    <row r="5640" spans="1:1" x14ac:dyDescent="0.35">
      <c r="A5640" s="13">
        <v>254</v>
      </c>
    </row>
    <row r="5641" spans="1:1" x14ac:dyDescent="0.35">
      <c r="A5641" s="13">
        <v>254</v>
      </c>
    </row>
    <row r="5642" spans="1:1" x14ac:dyDescent="0.35">
      <c r="A5642" s="13">
        <v>254</v>
      </c>
    </row>
    <row r="5643" spans="1:1" x14ac:dyDescent="0.35">
      <c r="A5643" s="13">
        <v>254</v>
      </c>
    </row>
    <row r="5644" spans="1:1" x14ac:dyDescent="0.35">
      <c r="A5644" s="13">
        <v>254</v>
      </c>
    </row>
    <row r="5645" spans="1:1" x14ac:dyDescent="0.35">
      <c r="A5645" s="13">
        <v>254</v>
      </c>
    </row>
    <row r="5646" spans="1:1" x14ac:dyDescent="0.35">
      <c r="A5646" s="13">
        <v>254</v>
      </c>
    </row>
    <row r="5647" spans="1:1" x14ac:dyDescent="0.35">
      <c r="A5647" s="13">
        <v>254</v>
      </c>
    </row>
    <row r="5648" spans="1:1" x14ac:dyDescent="0.35">
      <c r="A5648" s="13">
        <v>254</v>
      </c>
    </row>
    <row r="5649" spans="1:1" x14ac:dyDescent="0.35">
      <c r="A5649" s="13">
        <v>254</v>
      </c>
    </row>
    <row r="5650" spans="1:1" x14ac:dyDescent="0.35">
      <c r="A5650" s="13">
        <v>254</v>
      </c>
    </row>
    <row r="5651" spans="1:1" x14ac:dyDescent="0.35">
      <c r="A5651" s="13">
        <v>254</v>
      </c>
    </row>
    <row r="5652" spans="1:1" x14ac:dyDescent="0.35">
      <c r="A5652" s="13">
        <v>254</v>
      </c>
    </row>
    <row r="5653" spans="1:1" x14ac:dyDescent="0.35">
      <c r="A5653" s="13">
        <v>254</v>
      </c>
    </row>
    <row r="5654" spans="1:1" x14ac:dyDescent="0.35">
      <c r="A5654" s="13">
        <v>254</v>
      </c>
    </row>
    <row r="5655" spans="1:1" x14ac:dyDescent="0.35">
      <c r="A5655" s="13">
        <v>254</v>
      </c>
    </row>
    <row r="5656" spans="1:1" x14ac:dyDescent="0.35">
      <c r="A5656" s="13">
        <v>254</v>
      </c>
    </row>
    <row r="5657" spans="1:1" x14ac:dyDescent="0.35">
      <c r="A5657" s="13">
        <v>254</v>
      </c>
    </row>
    <row r="5658" spans="1:1" x14ac:dyDescent="0.35">
      <c r="A5658" s="13">
        <v>254</v>
      </c>
    </row>
    <row r="5659" spans="1:1" x14ac:dyDescent="0.35">
      <c r="A5659" s="13">
        <v>254</v>
      </c>
    </row>
    <row r="5660" spans="1:1" x14ac:dyDescent="0.35">
      <c r="A5660" s="13">
        <v>254</v>
      </c>
    </row>
    <row r="5661" spans="1:1" x14ac:dyDescent="0.35">
      <c r="A5661" s="13">
        <v>254</v>
      </c>
    </row>
    <row r="5662" spans="1:1" x14ac:dyDescent="0.35">
      <c r="A5662" s="13">
        <v>254</v>
      </c>
    </row>
    <row r="5663" spans="1:1" x14ac:dyDescent="0.35">
      <c r="A5663" s="13">
        <v>254</v>
      </c>
    </row>
    <row r="5664" spans="1:1" x14ac:dyDescent="0.35">
      <c r="A5664" s="13">
        <v>254</v>
      </c>
    </row>
    <row r="5665" spans="1:1" x14ac:dyDescent="0.35">
      <c r="A5665" s="13">
        <v>254</v>
      </c>
    </row>
    <row r="5666" spans="1:1" x14ac:dyDescent="0.35">
      <c r="A5666" s="13">
        <v>254</v>
      </c>
    </row>
    <row r="5667" spans="1:1" x14ac:dyDescent="0.35">
      <c r="A5667" s="13">
        <v>254</v>
      </c>
    </row>
    <row r="5668" spans="1:1" x14ac:dyDescent="0.35">
      <c r="A5668" s="13">
        <v>254</v>
      </c>
    </row>
    <row r="5669" spans="1:1" x14ac:dyDescent="0.35">
      <c r="A5669" s="13">
        <v>254</v>
      </c>
    </row>
    <row r="5670" spans="1:1" x14ac:dyDescent="0.35">
      <c r="A5670" s="13">
        <v>254</v>
      </c>
    </row>
    <row r="5671" spans="1:1" x14ac:dyDescent="0.35">
      <c r="A5671" s="13">
        <v>254</v>
      </c>
    </row>
    <row r="5672" spans="1:1" x14ac:dyDescent="0.35">
      <c r="A5672" s="13">
        <v>254</v>
      </c>
    </row>
    <row r="5673" spans="1:1" x14ac:dyDescent="0.35">
      <c r="A5673" s="13">
        <v>254</v>
      </c>
    </row>
    <row r="5674" spans="1:1" x14ac:dyDescent="0.35">
      <c r="A5674" s="13">
        <v>254</v>
      </c>
    </row>
    <row r="5675" spans="1:1" x14ac:dyDescent="0.35">
      <c r="A5675" s="13">
        <v>254</v>
      </c>
    </row>
    <row r="5676" spans="1:1" x14ac:dyDescent="0.35">
      <c r="A5676" s="13">
        <v>254</v>
      </c>
    </row>
    <row r="5677" spans="1:1" x14ac:dyDescent="0.35">
      <c r="A5677" s="13">
        <v>254</v>
      </c>
    </row>
    <row r="5678" spans="1:1" x14ac:dyDescent="0.35">
      <c r="A5678" s="13">
        <v>254</v>
      </c>
    </row>
    <row r="5679" spans="1:1" x14ac:dyDescent="0.35">
      <c r="A5679" s="13">
        <v>254</v>
      </c>
    </row>
    <row r="5680" spans="1:1" x14ac:dyDescent="0.35">
      <c r="A5680" s="13">
        <v>254</v>
      </c>
    </row>
    <row r="5681" spans="1:1" x14ac:dyDescent="0.35">
      <c r="A5681" s="13">
        <v>254</v>
      </c>
    </row>
    <row r="5682" spans="1:1" x14ac:dyDescent="0.35">
      <c r="A5682" s="13">
        <v>254</v>
      </c>
    </row>
    <row r="5683" spans="1:1" x14ac:dyDescent="0.35">
      <c r="A5683" s="13">
        <v>254</v>
      </c>
    </row>
    <row r="5684" spans="1:1" x14ac:dyDescent="0.35">
      <c r="A5684" s="13">
        <v>254</v>
      </c>
    </row>
    <row r="5685" spans="1:1" x14ac:dyDescent="0.35">
      <c r="A5685" s="13">
        <v>254</v>
      </c>
    </row>
    <row r="5686" spans="1:1" x14ac:dyDescent="0.35">
      <c r="A5686" s="13">
        <v>254</v>
      </c>
    </row>
    <row r="5687" spans="1:1" x14ac:dyDescent="0.35">
      <c r="A5687" s="13">
        <v>254</v>
      </c>
    </row>
    <row r="5688" spans="1:1" x14ac:dyDescent="0.35">
      <c r="A5688" s="13">
        <v>254</v>
      </c>
    </row>
    <row r="5689" spans="1:1" x14ac:dyDescent="0.35">
      <c r="A5689" s="13">
        <v>254</v>
      </c>
    </row>
    <row r="5690" spans="1:1" x14ac:dyDescent="0.35">
      <c r="A5690" s="13">
        <v>254</v>
      </c>
    </row>
    <row r="5691" spans="1:1" x14ac:dyDescent="0.35">
      <c r="A5691" s="13">
        <v>254</v>
      </c>
    </row>
    <row r="5692" spans="1:1" x14ac:dyDescent="0.35">
      <c r="A5692" s="13">
        <v>254</v>
      </c>
    </row>
    <row r="5693" spans="1:1" x14ac:dyDescent="0.35">
      <c r="A5693" s="13">
        <v>254</v>
      </c>
    </row>
    <row r="5694" spans="1:1" x14ac:dyDescent="0.35">
      <c r="A5694" s="13">
        <v>254</v>
      </c>
    </row>
    <row r="5695" spans="1:1" x14ac:dyDescent="0.35">
      <c r="A5695" s="13">
        <v>254</v>
      </c>
    </row>
    <row r="5696" spans="1:1" x14ac:dyDescent="0.35">
      <c r="A5696" s="13">
        <v>254</v>
      </c>
    </row>
    <row r="5697" spans="1:1" x14ac:dyDescent="0.35">
      <c r="A5697" s="13">
        <v>254</v>
      </c>
    </row>
    <row r="5698" spans="1:1" x14ac:dyDescent="0.35">
      <c r="A5698" s="13">
        <v>254</v>
      </c>
    </row>
    <row r="5699" spans="1:1" x14ac:dyDescent="0.35">
      <c r="A5699" s="13">
        <v>254</v>
      </c>
    </row>
    <row r="5700" spans="1:1" x14ac:dyDescent="0.35">
      <c r="A5700" s="13">
        <v>254</v>
      </c>
    </row>
    <row r="5701" spans="1:1" x14ac:dyDescent="0.35">
      <c r="A5701" s="13">
        <v>254</v>
      </c>
    </row>
    <row r="5702" spans="1:1" x14ac:dyDescent="0.35">
      <c r="A5702" s="13">
        <v>254</v>
      </c>
    </row>
    <row r="5703" spans="1:1" x14ac:dyDescent="0.35">
      <c r="A5703" s="13">
        <v>254</v>
      </c>
    </row>
    <row r="5704" spans="1:1" x14ac:dyDescent="0.35">
      <c r="A5704" s="13">
        <v>254</v>
      </c>
    </row>
    <row r="5705" spans="1:1" x14ac:dyDescent="0.35">
      <c r="A5705" s="13">
        <v>254</v>
      </c>
    </row>
    <row r="5706" spans="1:1" x14ac:dyDescent="0.35">
      <c r="A5706" s="13">
        <v>254</v>
      </c>
    </row>
    <row r="5707" spans="1:1" x14ac:dyDescent="0.35">
      <c r="A5707" s="13">
        <v>254</v>
      </c>
    </row>
    <row r="5708" spans="1:1" x14ac:dyDescent="0.35">
      <c r="A5708" s="13">
        <v>254</v>
      </c>
    </row>
    <row r="5709" spans="1:1" x14ac:dyDescent="0.35">
      <c r="A5709" s="13">
        <v>254</v>
      </c>
    </row>
    <row r="5710" spans="1:1" x14ac:dyDescent="0.35">
      <c r="A5710" s="13">
        <v>254</v>
      </c>
    </row>
    <row r="5711" spans="1:1" x14ac:dyDescent="0.35">
      <c r="A5711" s="13">
        <v>254</v>
      </c>
    </row>
    <row r="5712" spans="1:1" x14ac:dyDescent="0.35">
      <c r="A5712" s="13">
        <v>254</v>
      </c>
    </row>
    <row r="5713" spans="1:1" x14ac:dyDescent="0.35">
      <c r="A5713" s="13">
        <v>254</v>
      </c>
    </row>
    <row r="5714" spans="1:1" x14ac:dyDescent="0.35">
      <c r="A5714" s="13">
        <v>254</v>
      </c>
    </row>
    <row r="5715" spans="1:1" x14ac:dyDescent="0.35">
      <c r="A5715" s="13">
        <v>254</v>
      </c>
    </row>
    <row r="5716" spans="1:1" x14ac:dyDescent="0.35">
      <c r="A5716" s="13">
        <v>254</v>
      </c>
    </row>
    <row r="5717" spans="1:1" x14ac:dyDescent="0.35">
      <c r="A5717" s="13">
        <v>254</v>
      </c>
    </row>
    <row r="5718" spans="1:1" x14ac:dyDescent="0.35">
      <c r="A5718" s="13">
        <v>254</v>
      </c>
    </row>
    <row r="5719" spans="1:1" x14ac:dyDescent="0.35">
      <c r="A5719" s="13">
        <v>254</v>
      </c>
    </row>
    <row r="5720" spans="1:1" x14ac:dyDescent="0.35">
      <c r="A5720" s="13">
        <v>254</v>
      </c>
    </row>
    <row r="5721" spans="1:1" x14ac:dyDescent="0.35">
      <c r="A5721" s="13">
        <v>254</v>
      </c>
    </row>
    <row r="5722" spans="1:1" x14ac:dyDescent="0.35">
      <c r="A5722" s="13">
        <v>254</v>
      </c>
    </row>
    <row r="5723" spans="1:1" x14ac:dyDescent="0.35">
      <c r="A5723" s="13">
        <v>254</v>
      </c>
    </row>
    <row r="5724" spans="1:1" x14ac:dyDescent="0.35">
      <c r="A5724" s="13">
        <v>254</v>
      </c>
    </row>
    <row r="5725" spans="1:1" x14ac:dyDescent="0.35">
      <c r="A5725" s="13">
        <v>254</v>
      </c>
    </row>
    <row r="5726" spans="1:1" x14ac:dyDescent="0.35">
      <c r="A5726" s="13">
        <v>254</v>
      </c>
    </row>
    <row r="5727" spans="1:1" x14ac:dyDescent="0.35">
      <c r="A5727" s="13">
        <v>254</v>
      </c>
    </row>
    <row r="5728" spans="1:1" x14ac:dyDescent="0.35">
      <c r="A5728" s="13">
        <v>254</v>
      </c>
    </row>
    <row r="5729" spans="1:1" x14ac:dyDescent="0.35">
      <c r="A5729" s="13">
        <v>254</v>
      </c>
    </row>
    <row r="5730" spans="1:1" x14ac:dyDescent="0.35">
      <c r="A5730" s="13">
        <v>254</v>
      </c>
    </row>
    <row r="5731" spans="1:1" x14ac:dyDescent="0.35">
      <c r="A5731" s="13">
        <v>254</v>
      </c>
    </row>
    <row r="5732" spans="1:1" x14ac:dyDescent="0.35">
      <c r="A5732" s="13">
        <v>254</v>
      </c>
    </row>
    <row r="5733" spans="1:1" x14ac:dyDescent="0.35">
      <c r="A5733" s="13">
        <v>254</v>
      </c>
    </row>
    <row r="5734" spans="1:1" x14ac:dyDescent="0.35">
      <c r="A5734" s="13">
        <v>254</v>
      </c>
    </row>
    <row r="5735" spans="1:1" x14ac:dyDescent="0.35">
      <c r="A5735" s="13">
        <v>254</v>
      </c>
    </row>
    <row r="5736" spans="1:1" x14ac:dyDescent="0.35">
      <c r="A5736" s="13">
        <v>254</v>
      </c>
    </row>
    <row r="5737" spans="1:1" x14ac:dyDescent="0.35">
      <c r="A5737" s="13">
        <v>254</v>
      </c>
    </row>
    <row r="5738" spans="1:1" x14ac:dyDescent="0.35">
      <c r="A5738" s="13">
        <v>254</v>
      </c>
    </row>
    <row r="5739" spans="1:1" x14ac:dyDescent="0.35">
      <c r="A5739" s="13">
        <v>254</v>
      </c>
    </row>
    <row r="5740" spans="1:1" x14ac:dyDescent="0.35">
      <c r="A5740" s="13">
        <v>254</v>
      </c>
    </row>
    <row r="5741" spans="1:1" x14ac:dyDescent="0.35">
      <c r="A5741" s="13">
        <v>254</v>
      </c>
    </row>
    <row r="5742" spans="1:1" x14ac:dyDescent="0.35">
      <c r="A5742" s="13">
        <v>254</v>
      </c>
    </row>
    <row r="5743" spans="1:1" x14ac:dyDescent="0.35">
      <c r="A5743" s="13">
        <v>254</v>
      </c>
    </row>
    <row r="5744" spans="1:1" x14ac:dyDescent="0.35">
      <c r="A5744" s="13">
        <v>254</v>
      </c>
    </row>
    <row r="5745" spans="1:1" x14ac:dyDescent="0.35">
      <c r="A5745" s="13">
        <v>254</v>
      </c>
    </row>
    <row r="5746" spans="1:1" x14ac:dyDescent="0.35">
      <c r="A5746" s="13">
        <v>254</v>
      </c>
    </row>
    <row r="5747" spans="1:1" x14ac:dyDescent="0.35">
      <c r="A5747" s="13">
        <v>254</v>
      </c>
    </row>
    <row r="5748" spans="1:1" x14ac:dyDescent="0.35">
      <c r="A5748" s="13">
        <v>254</v>
      </c>
    </row>
    <row r="5749" spans="1:1" x14ac:dyDescent="0.35">
      <c r="A5749" s="13">
        <v>254</v>
      </c>
    </row>
    <row r="5750" spans="1:1" x14ac:dyDescent="0.35">
      <c r="A5750" s="13">
        <v>254</v>
      </c>
    </row>
    <row r="5751" spans="1:1" x14ac:dyDescent="0.35">
      <c r="A5751" s="13">
        <v>254</v>
      </c>
    </row>
    <row r="5752" spans="1:1" x14ac:dyDescent="0.35">
      <c r="A5752" s="13">
        <v>254</v>
      </c>
    </row>
    <row r="5753" spans="1:1" x14ac:dyDescent="0.35">
      <c r="A5753" s="13">
        <v>254</v>
      </c>
    </row>
    <row r="5754" spans="1:1" x14ac:dyDescent="0.35">
      <c r="A5754" s="13">
        <v>254</v>
      </c>
    </row>
    <row r="5755" spans="1:1" x14ac:dyDescent="0.35">
      <c r="A5755" s="13">
        <v>254</v>
      </c>
    </row>
    <row r="5756" spans="1:1" x14ac:dyDescent="0.35">
      <c r="A5756" s="13">
        <v>254</v>
      </c>
    </row>
    <row r="5757" spans="1:1" x14ac:dyDescent="0.35">
      <c r="A5757" s="13">
        <v>254</v>
      </c>
    </row>
    <row r="5758" spans="1:1" x14ac:dyDescent="0.35">
      <c r="A5758" s="13">
        <v>254</v>
      </c>
    </row>
    <row r="5759" spans="1:1" x14ac:dyDescent="0.35">
      <c r="A5759" s="13">
        <v>254</v>
      </c>
    </row>
    <row r="5760" spans="1:1" x14ac:dyDescent="0.35">
      <c r="A5760" s="13">
        <v>254</v>
      </c>
    </row>
    <row r="5761" spans="1:1" x14ac:dyDescent="0.35">
      <c r="A5761" s="13">
        <v>254</v>
      </c>
    </row>
    <row r="5762" spans="1:1" x14ac:dyDescent="0.35">
      <c r="A5762" s="13">
        <v>254</v>
      </c>
    </row>
    <row r="5763" spans="1:1" x14ac:dyDescent="0.35">
      <c r="A5763" s="13">
        <v>254</v>
      </c>
    </row>
    <row r="5764" spans="1:1" x14ac:dyDescent="0.35">
      <c r="A5764" s="13">
        <v>254</v>
      </c>
    </row>
    <row r="5765" spans="1:1" x14ac:dyDescent="0.35">
      <c r="A5765" s="13">
        <v>254</v>
      </c>
    </row>
    <row r="5766" spans="1:1" x14ac:dyDescent="0.35">
      <c r="A5766" s="13">
        <v>254</v>
      </c>
    </row>
    <row r="5767" spans="1:1" x14ac:dyDescent="0.35">
      <c r="A5767" s="13">
        <v>254</v>
      </c>
    </row>
    <row r="5768" spans="1:1" x14ac:dyDescent="0.35">
      <c r="A5768" s="13">
        <v>254</v>
      </c>
    </row>
    <row r="5769" spans="1:1" x14ac:dyDescent="0.35">
      <c r="A5769" s="13">
        <v>254</v>
      </c>
    </row>
    <row r="5770" spans="1:1" x14ac:dyDescent="0.35">
      <c r="A5770" s="13">
        <v>254</v>
      </c>
    </row>
    <row r="5771" spans="1:1" x14ac:dyDescent="0.35">
      <c r="A5771" s="13">
        <v>254</v>
      </c>
    </row>
    <row r="5772" spans="1:1" x14ac:dyDescent="0.35">
      <c r="A5772" s="13">
        <v>254</v>
      </c>
    </row>
    <row r="5773" spans="1:1" x14ac:dyDescent="0.35">
      <c r="A5773" s="13">
        <v>254</v>
      </c>
    </row>
    <row r="5774" spans="1:1" x14ac:dyDescent="0.35">
      <c r="A5774" s="13">
        <v>254</v>
      </c>
    </row>
    <row r="5775" spans="1:1" x14ac:dyDescent="0.35">
      <c r="A5775" s="13">
        <v>254</v>
      </c>
    </row>
    <row r="5776" spans="1:1" x14ac:dyDescent="0.35">
      <c r="A5776" s="13">
        <v>254</v>
      </c>
    </row>
    <row r="5777" spans="1:1" x14ac:dyDescent="0.35">
      <c r="A5777" s="13">
        <v>254</v>
      </c>
    </row>
    <row r="5778" spans="1:1" x14ac:dyDescent="0.35">
      <c r="A5778" s="13">
        <v>254</v>
      </c>
    </row>
    <row r="5779" spans="1:1" x14ac:dyDescent="0.35">
      <c r="A5779" s="13">
        <v>254</v>
      </c>
    </row>
    <row r="5780" spans="1:1" x14ac:dyDescent="0.35">
      <c r="A5780" s="13">
        <v>254</v>
      </c>
    </row>
    <row r="5781" spans="1:1" x14ac:dyDescent="0.35">
      <c r="A5781" s="13">
        <v>254</v>
      </c>
    </row>
    <row r="5782" spans="1:1" x14ac:dyDescent="0.35">
      <c r="A5782" s="13">
        <v>254</v>
      </c>
    </row>
    <row r="5783" spans="1:1" x14ac:dyDescent="0.35">
      <c r="A5783" s="13">
        <v>254</v>
      </c>
    </row>
    <row r="5784" spans="1:1" x14ac:dyDescent="0.35">
      <c r="A5784" s="13">
        <v>254</v>
      </c>
    </row>
    <row r="5785" spans="1:1" x14ac:dyDescent="0.35">
      <c r="A5785" s="13">
        <v>254</v>
      </c>
    </row>
    <row r="5786" spans="1:1" x14ac:dyDescent="0.35">
      <c r="A5786" s="13">
        <v>254</v>
      </c>
    </row>
    <row r="5787" spans="1:1" x14ac:dyDescent="0.35">
      <c r="A5787" s="13">
        <v>254</v>
      </c>
    </row>
    <row r="5788" spans="1:1" x14ac:dyDescent="0.35">
      <c r="A5788" s="13">
        <v>254</v>
      </c>
    </row>
    <row r="5789" spans="1:1" x14ac:dyDescent="0.35">
      <c r="A5789" s="13">
        <v>254</v>
      </c>
    </row>
    <row r="5790" spans="1:1" x14ac:dyDescent="0.35">
      <c r="A5790" s="13">
        <v>254</v>
      </c>
    </row>
    <row r="5791" spans="1:1" x14ac:dyDescent="0.35">
      <c r="A5791" s="13">
        <v>254</v>
      </c>
    </row>
    <row r="5792" spans="1:1" x14ac:dyDescent="0.35">
      <c r="A5792" s="13">
        <v>254</v>
      </c>
    </row>
    <row r="5793" spans="1:1" x14ac:dyDescent="0.35">
      <c r="A5793" s="13">
        <v>254</v>
      </c>
    </row>
    <row r="5794" spans="1:1" x14ac:dyDescent="0.35">
      <c r="A5794" s="13">
        <v>254</v>
      </c>
    </row>
    <row r="5795" spans="1:1" x14ac:dyDescent="0.35">
      <c r="A5795" s="13">
        <v>254</v>
      </c>
    </row>
    <row r="5796" spans="1:1" x14ac:dyDescent="0.35">
      <c r="A5796" s="13">
        <v>254</v>
      </c>
    </row>
    <row r="5797" spans="1:1" x14ac:dyDescent="0.35">
      <c r="A5797" s="13">
        <v>254</v>
      </c>
    </row>
    <row r="5798" spans="1:1" x14ac:dyDescent="0.35">
      <c r="A5798" s="13">
        <v>254</v>
      </c>
    </row>
    <row r="5799" spans="1:1" x14ac:dyDescent="0.35">
      <c r="A5799" s="13">
        <v>254</v>
      </c>
    </row>
    <row r="5800" spans="1:1" x14ac:dyDescent="0.35">
      <c r="A5800" s="13">
        <v>254</v>
      </c>
    </row>
    <row r="5801" spans="1:1" x14ac:dyDescent="0.35">
      <c r="A5801" s="13">
        <v>254</v>
      </c>
    </row>
    <row r="5802" spans="1:1" x14ac:dyDescent="0.35">
      <c r="A5802" s="13">
        <v>254</v>
      </c>
    </row>
    <row r="5803" spans="1:1" x14ac:dyDescent="0.35">
      <c r="A5803" s="13">
        <v>254</v>
      </c>
    </row>
    <row r="5804" spans="1:1" x14ac:dyDescent="0.35">
      <c r="A5804" s="13">
        <v>254</v>
      </c>
    </row>
    <row r="5805" spans="1:1" x14ac:dyDescent="0.35">
      <c r="A5805" s="13">
        <v>254</v>
      </c>
    </row>
    <row r="5806" spans="1:1" x14ac:dyDescent="0.35">
      <c r="A5806" s="13">
        <v>254</v>
      </c>
    </row>
    <row r="5807" spans="1:1" x14ac:dyDescent="0.35">
      <c r="A5807" s="13">
        <v>254</v>
      </c>
    </row>
    <row r="5808" spans="1:1" x14ac:dyDescent="0.35">
      <c r="A5808" s="13">
        <v>254</v>
      </c>
    </row>
    <row r="5809" spans="1:1" x14ac:dyDescent="0.35">
      <c r="A5809" s="13">
        <v>254</v>
      </c>
    </row>
    <row r="5810" spans="1:1" x14ac:dyDescent="0.35">
      <c r="A5810" s="13">
        <v>254</v>
      </c>
    </row>
    <row r="5811" spans="1:1" x14ac:dyDescent="0.35">
      <c r="A5811" s="13">
        <v>254</v>
      </c>
    </row>
    <row r="5812" spans="1:1" x14ac:dyDescent="0.35">
      <c r="A5812" s="13">
        <v>254</v>
      </c>
    </row>
    <row r="5813" spans="1:1" x14ac:dyDescent="0.35">
      <c r="A5813" s="13">
        <v>254</v>
      </c>
    </row>
    <row r="5814" spans="1:1" x14ac:dyDescent="0.35">
      <c r="A5814" s="13">
        <v>254</v>
      </c>
    </row>
    <row r="5815" spans="1:1" x14ac:dyDescent="0.35">
      <c r="A5815" s="13">
        <v>254</v>
      </c>
    </row>
    <row r="5816" spans="1:1" x14ac:dyDescent="0.35">
      <c r="A5816" s="13">
        <v>254</v>
      </c>
    </row>
    <row r="5817" spans="1:1" x14ac:dyDescent="0.35">
      <c r="A5817" s="13">
        <v>254</v>
      </c>
    </row>
    <row r="5818" spans="1:1" x14ac:dyDescent="0.35">
      <c r="A5818" s="13">
        <v>254</v>
      </c>
    </row>
    <row r="5819" spans="1:1" x14ac:dyDescent="0.35">
      <c r="A5819" s="13">
        <v>254</v>
      </c>
    </row>
    <row r="5820" spans="1:1" x14ac:dyDescent="0.35">
      <c r="A5820" s="13">
        <v>254</v>
      </c>
    </row>
    <row r="5821" spans="1:1" x14ac:dyDescent="0.35">
      <c r="A5821" s="13">
        <v>254</v>
      </c>
    </row>
    <row r="5822" spans="1:1" x14ac:dyDescent="0.35">
      <c r="A5822" s="13">
        <v>254</v>
      </c>
    </row>
    <row r="5823" spans="1:1" x14ac:dyDescent="0.35">
      <c r="A5823" s="13">
        <v>254</v>
      </c>
    </row>
    <row r="5824" spans="1:1" x14ac:dyDescent="0.35">
      <c r="A5824" s="13">
        <v>254</v>
      </c>
    </row>
    <row r="5825" spans="1:1" x14ac:dyDescent="0.35">
      <c r="A5825" s="13">
        <v>254</v>
      </c>
    </row>
    <row r="5826" spans="1:1" x14ac:dyDescent="0.35">
      <c r="A5826" s="13">
        <v>254</v>
      </c>
    </row>
    <row r="5827" spans="1:1" x14ac:dyDescent="0.35">
      <c r="A5827" s="13">
        <v>254</v>
      </c>
    </row>
    <row r="5828" spans="1:1" x14ac:dyDescent="0.35">
      <c r="A5828" s="13">
        <v>254</v>
      </c>
    </row>
    <row r="5829" spans="1:1" x14ac:dyDescent="0.35">
      <c r="A5829" s="13">
        <v>254</v>
      </c>
    </row>
    <row r="5830" spans="1:1" x14ac:dyDescent="0.35">
      <c r="A5830" s="13">
        <v>254</v>
      </c>
    </row>
    <row r="5831" spans="1:1" x14ac:dyDescent="0.35">
      <c r="A5831" s="13">
        <v>254</v>
      </c>
    </row>
    <row r="5832" spans="1:1" x14ac:dyDescent="0.35">
      <c r="A5832" s="13">
        <v>254</v>
      </c>
    </row>
    <row r="5833" spans="1:1" x14ac:dyDescent="0.35">
      <c r="A5833" s="13">
        <v>254</v>
      </c>
    </row>
    <row r="5834" spans="1:1" x14ac:dyDescent="0.35">
      <c r="A5834" s="13">
        <v>254</v>
      </c>
    </row>
    <row r="5835" spans="1:1" x14ac:dyDescent="0.35">
      <c r="A5835" s="13">
        <v>254</v>
      </c>
    </row>
    <row r="5836" spans="1:1" x14ac:dyDescent="0.35">
      <c r="A5836" s="13">
        <v>254</v>
      </c>
    </row>
    <row r="5837" spans="1:1" x14ac:dyDescent="0.35">
      <c r="A5837" s="13">
        <v>254</v>
      </c>
    </row>
    <row r="5838" spans="1:1" x14ac:dyDescent="0.35">
      <c r="A5838" s="13">
        <v>254</v>
      </c>
    </row>
    <row r="5839" spans="1:1" x14ac:dyDescent="0.35">
      <c r="A5839" s="13">
        <v>254</v>
      </c>
    </row>
    <row r="5840" spans="1:1" x14ac:dyDescent="0.35">
      <c r="A5840" s="13">
        <v>254</v>
      </c>
    </row>
    <row r="5841" spans="1:1" x14ac:dyDescent="0.35">
      <c r="A5841" s="13">
        <v>254</v>
      </c>
    </row>
    <row r="5842" spans="1:1" x14ac:dyDescent="0.35">
      <c r="A5842" s="13">
        <v>254</v>
      </c>
    </row>
    <row r="5843" spans="1:1" x14ac:dyDescent="0.35">
      <c r="A5843" s="13">
        <v>254</v>
      </c>
    </row>
    <row r="5844" spans="1:1" x14ac:dyDescent="0.35">
      <c r="A5844" s="13">
        <v>254</v>
      </c>
    </row>
    <row r="5845" spans="1:1" x14ac:dyDescent="0.35">
      <c r="A5845" s="13">
        <v>254</v>
      </c>
    </row>
    <row r="5846" spans="1:1" x14ac:dyDescent="0.35">
      <c r="A5846" s="13">
        <v>254</v>
      </c>
    </row>
    <row r="5847" spans="1:1" x14ac:dyDescent="0.35">
      <c r="A5847" s="13">
        <v>254</v>
      </c>
    </row>
    <row r="5848" spans="1:1" x14ac:dyDescent="0.35">
      <c r="A5848" s="13">
        <v>254</v>
      </c>
    </row>
    <row r="5849" spans="1:1" x14ac:dyDescent="0.35">
      <c r="A5849" s="13">
        <v>254</v>
      </c>
    </row>
    <row r="5850" spans="1:1" x14ac:dyDescent="0.35">
      <c r="A5850" s="13">
        <v>254</v>
      </c>
    </row>
    <row r="5851" spans="1:1" x14ac:dyDescent="0.35">
      <c r="A5851" s="13">
        <v>254</v>
      </c>
    </row>
    <row r="5852" spans="1:1" x14ac:dyDescent="0.35">
      <c r="A5852" s="13">
        <v>254</v>
      </c>
    </row>
    <row r="5853" spans="1:1" x14ac:dyDescent="0.35">
      <c r="A5853" s="13">
        <v>254</v>
      </c>
    </row>
    <row r="5854" spans="1:1" x14ac:dyDescent="0.35">
      <c r="A5854" s="13">
        <v>254</v>
      </c>
    </row>
    <row r="5855" spans="1:1" x14ac:dyDescent="0.35">
      <c r="A5855" s="13">
        <v>254</v>
      </c>
    </row>
    <row r="5856" spans="1:1" x14ac:dyDescent="0.35">
      <c r="A5856" s="13">
        <v>254</v>
      </c>
    </row>
    <row r="5857" spans="1:1" x14ac:dyDescent="0.35">
      <c r="A5857" s="13">
        <v>254</v>
      </c>
    </row>
    <row r="5858" spans="1:1" x14ac:dyDescent="0.35">
      <c r="A5858" s="13">
        <v>254</v>
      </c>
    </row>
    <row r="5859" spans="1:1" x14ac:dyDescent="0.35">
      <c r="A5859" s="13">
        <v>254</v>
      </c>
    </row>
    <row r="5860" spans="1:1" x14ac:dyDescent="0.35">
      <c r="A5860" s="13">
        <v>254</v>
      </c>
    </row>
    <row r="5861" spans="1:1" x14ac:dyDescent="0.35">
      <c r="A5861" s="13">
        <v>254</v>
      </c>
    </row>
    <row r="5862" spans="1:1" x14ac:dyDescent="0.35">
      <c r="A5862" s="13">
        <v>254</v>
      </c>
    </row>
    <row r="5863" spans="1:1" x14ac:dyDescent="0.35">
      <c r="A5863" s="13">
        <v>254</v>
      </c>
    </row>
    <row r="5864" spans="1:1" x14ac:dyDescent="0.35">
      <c r="A5864" s="13">
        <v>254</v>
      </c>
    </row>
    <row r="5865" spans="1:1" x14ac:dyDescent="0.35">
      <c r="A5865" s="13">
        <v>254</v>
      </c>
    </row>
    <row r="5866" spans="1:1" x14ac:dyDescent="0.35">
      <c r="A5866" s="13">
        <v>254</v>
      </c>
    </row>
    <row r="5867" spans="1:1" x14ac:dyDescent="0.35">
      <c r="A5867" s="13">
        <v>254</v>
      </c>
    </row>
    <row r="5868" spans="1:1" x14ac:dyDescent="0.35">
      <c r="A5868" s="13">
        <v>254</v>
      </c>
    </row>
    <row r="5869" spans="1:1" x14ac:dyDescent="0.35">
      <c r="A5869" s="13">
        <v>254</v>
      </c>
    </row>
    <row r="5870" spans="1:1" x14ac:dyDescent="0.35">
      <c r="A5870" s="13">
        <v>254</v>
      </c>
    </row>
    <row r="5871" spans="1:1" x14ac:dyDescent="0.35">
      <c r="A5871" s="13">
        <v>254</v>
      </c>
    </row>
    <row r="5872" spans="1:1" x14ac:dyDescent="0.35">
      <c r="A5872" s="13">
        <v>254</v>
      </c>
    </row>
    <row r="5873" spans="1:1" x14ac:dyDescent="0.35">
      <c r="A5873" s="13">
        <v>254</v>
      </c>
    </row>
    <row r="5874" spans="1:1" x14ac:dyDescent="0.35">
      <c r="A5874" s="13">
        <v>254</v>
      </c>
    </row>
    <row r="5875" spans="1:1" x14ac:dyDescent="0.35">
      <c r="A5875" s="13">
        <v>254</v>
      </c>
    </row>
    <row r="5876" spans="1:1" x14ac:dyDescent="0.35">
      <c r="A5876" s="13">
        <v>254</v>
      </c>
    </row>
    <row r="5877" spans="1:1" x14ac:dyDescent="0.35">
      <c r="A5877" s="13">
        <v>254</v>
      </c>
    </row>
    <row r="5878" spans="1:1" x14ac:dyDescent="0.35">
      <c r="A5878" s="13">
        <v>254</v>
      </c>
    </row>
    <row r="5879" spans="1:1" x14ac:dyDescent="0.35">
      <c r="A5879" s="13">
        <v>254</v>
      </c>
    </row>
    <row r="5880" spans="1:1" x14ac:dyDescent="0.35">
      <c r="A5880" s="13">
        <v>254</v>
      </c>
    </row>
    <row r="5881" spans="1:1" x14ac:dyDescent="0.35">
      <c r="A5881" s="13">
        <v>254</v>
      </c>
    </row>
    <row r="5882" spans="1:1" x14ac:dyDescent="0.35">
      <c r="A5882" s="13">
        <v>254</v>
      </c>
    </row>
    <row r="5883" spans="1:1" x14ac:dyDescent="0.35">
      <c r="A5883" s="13">
        <v>254</v>
      </c>
    </row>
    <row r="5884" spans="1:1" x14ac:dyDescent="0.35">
      <c r="A5884" s="13">
        <v>254</v>
      </c>
    </row>
    <row r="5885" spans="1:1" x14ac:dyDescent="0.35">
      <c r="A5885" s="13">
        <v>254</v>
      </c>
    </row>
    <row r="5886" spans="1:1" x14ac:dyDescent="0.35">
      <c r="A5886" s="13">
        <v>254</v>
      </c>
    </row>
    <row r="5887" spans="1:1" x14ac:dyDescent="0.35">
      <c r="A5887" s="13">
        <v>254</v>
      </c>
    </row>
    <row r="5888" spans="1:1" x14ac:dyDescent="0.35">
      <c r="A5888" s="13">
        <v>254</v>
      </c>
    </row>
    <row r="5889" spans="1:1" x14ac:dyDescent="0.35">
      <c r="A5889" s="13">
        <v>254</v>
      </c>
    </row>
    <row r="5890" spans="1:1" x14ac:dyDescent="0.35">
      <c r="A5890" s="13">
        <v>254</v>
      </c>
    </row>
    <row r="5891" spans="1:1" x14ac:dyDescent="0.35">
      <c r="A5891" s="13">
        <v>254</v>
      </c>
    </row>
    <row r="5892" spans="1:1" x14ac:dyDescent="0.35">
      <c r="A5892" s="13">
        <v>254</v>
      </c>
    </row>
    <row r="5893" spans="1:1" x14ac:dyDescent="0.35">
      <c r="A5893" s="13">
        <v>254</v>
      </c>
    </row>
    <row r="5894" spans="1:1" x14ac:dyDescent="0.35">
      <c r="A5894" s="13">
        <v>254</v>
      </c>
    </row>
    <row r="5895" spans="1:1" x14ac:dyDescent="0.35">
      <c r="A5895" s="13">
        <v>254</v>
      </c>
    </row>
    <row r="5896" spans="1:1" x14ac:dyDescent="0.35">
      <c r="A5896" s="13">
        <v>254</v>
      </c>
    </row>
    <row r="5897" spans="1:1" x14ac:dyDescent="0.35">
      <c r="A5897" s="13">
        <v>254</v>
      </c>
    </row>
    <row r="5898" spans="1:1" x14ac:dyDescent="0.35">
      <c r="A5898" s="13">
        <v>254</v>
      </c>
    </row>
    <row r="5899" spans="1:1" x14ac:dyDescent="0.35">
      <c r="A5899" s="13">
        <v>254</v>
      </c>
    </row>
    <row r="5900" spans="1:1" x14ac:dyDescent="0.35">
      <c r="A5900" s="13">
        <v>254</v>
      </c>
    </row>
    <row r="5901" spans="1:1" x14ac:dyDescent="0.35">
      <c r="A5901" s="13">
        <v>254</v>
      </c>
    </row>
    <row r="5902" spans="1:1" x14ac:dyDescent="0.35">
      <c r="A5902" s="13">
        <v>254</v>
      </c>
    </row>
    <row r="5903" spans="1:1" x14ac:dyDescent="0.35">
      <c r="A5903" s="13">
        <v>254</v>
      </c>
    </row>
    <row r="5904" spans="1:1" x14ac:dyDescent="0.35">
      <c r="A5904" s="13">
        <v>254</v>
      </c>
    </row>
    <row r="5905" spans="1:1" x14ac:dyDescent="0.35">
      <c r="A5905" s="13">
        <v>254</v>
      </c>
    </row>
    <row r="5906" spans="1:1" x14ac:dyDescent="0.35">
      <c r="A5906" s="13">
        <v>254</v>
      </c>
    </row>
    <row r="5907" spans="1:1" x14ac:dyDescent="0.35">
      <c r="A5907" s="13">
        <v>254</v>
      </c>
    </row>
    <row r="5908" spans="1:1" x14ac:dyDescent="0.35">
      <c r="A5908" s="13">
        <v>254</v>
      </c>
    </row>
    <row r="5909" spans="1:1" x14ac:dyDescent="0.35">
      <c r="A5909" s="13">
        <v>254</v>
      </c>
    </row>
    <row r="5910" spans="1:1" x14ac:dyDescent="0.35">
      <c r="A5910" s="13">
        <v>254</v>
      </c>
    </row>
    <row r="5911" spans="1:1" x14ac:dyDescent="0.35">
      <c r="A5911" s="13">
        <v>254</v>
      </c>
    </row>
    <row r="5912" spans="1:1" x14ac:dyDescent="0.35">
      <c r="A5912" s="13">
        <v>254</v>
      </c>
    </row>
    <row r="5913" spans="1:1" x14ac:dyDescent="0.35">
      <c r="A5913" s="13">
        <v>254</v>
      </c>
    </row>
    <row r="5914" spans="1:1" x14ac:dyDescent="0.35">
      <c r="A5914" s="13">
        <v>254</v>
      </c>
    </row>
    <row r="5915" spans="1:1" x14ac:dyDescent="0.35">
      <c r="A5915" s="13">
        <v>254</v>
      </c>
    </row>
    <row r="5916" spans="1:1" x14ac:dyDescent="0.35">
      <c r="A5916" s="13">
        <v>254</v>
      </c>
    </row>
    <row r="5917" spans="1:1" x14ac:dyDescent="0.35">
      <c r="A5917" s="13">
        <v>254</v>
      </c>
    </row>
    <row r="5918" spans="1:1" x14ac:dyDescent="0.35">
      <c r="A5918" s="13">
        <v>254</v>
      </c>
    </row>
    <row r="5919" spans="1:1" x14ac:dyDescent="0.35">
      <c r="A5919" s="13">
        <v>254</v>
      </c>
    </row>
    <row r="5920" spans="1:1" x14ac:dyDescent="0.35">
      <c r="A5920" s="13">
        <v>254</v>
      </c>
    </row>
    <row r="5921" spans="1:1" x14ac:dyDescent="0.35">
      <c r="A5921" s="13">
        <v>254</v>
      </c>
    </row>
    <row r="5922" spans="1:1" x14ac:dyDescent="0.35">
      <c r="A5922" s="13">
        <v>254</v>
      </c>
    </row>
    <row r="5923" spans="1:1" x14ac:dyDescent="0.35">
      <c r="A5923" s="13">
        <v>254</v>
      </c>
    </row>
    <row r="5924" spans="1:1" x14ac:dyDescent="0.35">
      <c r="A5924" s="13">
        <v>254</v>
      </c>
    </row>
    <row r="5925" spans="1:1" x14ac:dyDescent="0.35">
      <c r="A5925" s="13">
        <v>254</v>
      </c>
    </row>
    <row r="5926" spans="1:1" x14ac:dyDescent="0.35">
      <c r="A5926" s="13">
        <v>254</v>
      </c>
    </row>
    <row r="5927" spans="1:1" x14ac:dyDescent="0.35">
      <c r="A5927" s="13">
        <v>254</v>
      </c>
    </row>
    <row r="5928" spans="1:1" x14ac:dyDescent="0.35">
      <c r="A5928" s="13">
        <v>254</v>
      </c>
    </row>
    <row r="5929" spans="1:1" x14ac:dyDescent="0.35">
      <c r="A5929" s="13">
        <v>254</v>
      </c>
    </row>
    <row r="5930" spans="1:1" x14ac:dyDescent="0.35">
      <c r="A5930" s="13">
        <v>254</v>
      </c>
    </row>
    <row r="5931" spans="1:1" x14ac:dyDescent="0.35">
      <c r="A5931" s="13">
        <v>254</v>
      </c>
    </row>
    <row r="5932" spans="1:1" x14ac:dyDescent="0.35">
      <c r="A5932" s="13">
        <v>254</v>
      </c>
    </row>
    <row r="5933" spans="1:1" x14ac:dyDescent="0.35">
      <c r="A5933" s="13">
        <v>254</v>
      </c>
    </row>
    <row r="5934" spans="1:1" x14ac:dyDescent="0.35">
      <c r="A5934" s="13">
        <v>254</v>
      </c>
    </row>
    <row r="5935" spans="1:1" x14ac:dyDescent="0.35">
      <c r="A5935" s="13">
        <v>254</v>
      </c>
    </row>
    <row r="5936" spans="1:1" x14ac:dyDescent="0.35">
      <c r="A5936" s="13">
        <v>254</v>
      </c>
    </row>
    <row r="5937" spans="1:1" x14ac:dyDescent="0.35">
      <c r="A5937" s="13">
        <v>254</v>
      </c>
    </row>
    <row r="5938" spans="1:1" x14ac:dyDescent="0.35">
      <c r="A5938" s="13">
        <v>254</v>
      </c>
    </row>
    <row r="5939" spans="1:1" x14ac:dyDescent="0.35">
      <c r="A5939" s="13">
        <v>254</v>
      </c>
    </row>
    <row r="5940" spans="1:1" x14ac:dyDescent="0.35">
      <c r="A5940" s="13">
        <v>254</v>
      </c>
    </row>
    <row r="5941" spans="1:1" x14ac:dyDescent="0.35">
      <c r="A5941" s="13">
        <v>254</v>
      </c>
    </row>
    <row r="5942" spans="1:1" x14ac:dyDescent="0.35">
      <c r="A5942" s="13">
        <v>254</v>
      </c>
    </row>
    <row r="5943" spans="1:1" x14ac:dyDescent="0.35">
      <c r="A5943" s="13">
        <v>254</v>
      </c>
    </row>
    <row r="5944" spans="1:1" x14ac:dyDescent="0.35">
      <c r="A5944" s="13">
        <v>254</v>
      </c>
    </row>
    <row r="5945" spans="1:1" x14ac:dyDescent="0.35">
      <c r="A5945" s="13">
        <v>254</v>
      </c>
    </row>
    <row r="5946" spans="1:1" x14ac:dyDescent="0.35">
      <c r="A5946" s="13">
        <v>254</v>
      </c>
    </row>
    <row r="5947" spans="1:1" x14ac:dyDescent="0.35">
      <c r="A5947" s="13">
        <v>254</v>
      </c>
    </row>
    <row r="5948" spans="1:1" x14ac:dyDescent="0.35">
      <c r="A5948" s="13">
        <v>254</v>
      </c>
    </row>
    <row r="5949" spans="1:1" x14ac:dyDescent="0.35">
      <c r="A5949" s="13">
        <v>254</v>
      </c>
    </row>
    <row r="5950" spans="1:1" x14ac:dyDescent="0.35">
      <c r="A5950" s="13">
        <v>254</v>
      </c>
    </row>
    <row r="5951" spans="1:1" x14ac:dyDescent="0.35">
      <c r="A5951" s="13">
        <v>254</v>
      </c>
    </row>
    <row r="5952" spans="1:1" x14ac:dyDescent="0.35">
      <c r="A5952" s="13">
        <v>254</v>
      </c>
    </row>
    <row r="5953" spans="1:1" x14ac:dyDescent="0.35">
      <c r="A5953" s="13">
        <v>254</v>
      </c>
    </row>
    <row r="5954" spans="1:1" x14ac:dyDescent="0.35">
      <c r="A5954" s="13">
        <v>254</v>
      </c>
    </row>
    <row r="5955" spans="1:1" x14ac:dyDescent="0.35">
      <c r="A5955" s="13">
        <v>254</v>
      </c>
    </row>
    <row r="5956" spans="1:1" x14ac:dyDescent="0.35">
      <c r="A5956" s="13">
        <v>254</v>
      </c>
    </row>
    <row r="5957" spans="1:1" x14ac:dyDescent="0.35">
      <c r="A5957" s="13">
        <v>254</v>
      </c>
    </row>
    <row r="5958" spans="1:1" x14ac:dyDescent="0.35">
      <c r="A5958" s="13">
        <v>254</v>
      </c>
    </row>
    <row r="5959" spans="1:1" x14ac:dyDescent="0.35">
      <c r="A5959" s="13">
        <v>254</v>
      </c>
    </row>
    <row r="5960" spans="1:1" x14ac:dyDescent="0.35">
      <c r="A5960" s="13">
        <v>254</v>
      </c>
    </row>
    <row r="5961" spans="1:1" x14ac:dyDescent="0.35">
      <c r="A5961" s="13">
        <v>254</v>
      </c>
    </row>
    <row r="5962" spans="1:1" x14ac:dyDescent="0.35">
      <c r="A5962" s="13">
        <v>254</v>
      </c>
    </row>
    <row r="5963" spans="1:1" x14ac:dyDescent="0.35">
      <c r="A5963" s="13">
        <v>254</v>
      </c>
    </row>
    <row r="5964" spans="1:1" x14ac:dyDescent="0.35">
      <c r="A5964" s="13">
        <v>254</v>
      </c>
    </row>
    <row r="5965" spans="1:1" x14ac:dyDescent="0.35">
      <c r="A5965" s="13">
        <v>254</v>
      </c>
    </row>
    <row r="5966" spans="1:1" x14ac:dyDescent="0.35">
      <c r="A5966" s="13">
        <v>254</v>
      </c>
    </row>
    <row r="5967" spans="1:1" x14ac:dyDescent="0.35">
      <c r="A5967" s="13">
        <v>254</v>
      </c>
    </row>
    <row r="5968" spans="1:1" x14ac:dyDescent="0.35">
      <c r="A5968" s="13">
        <v>254</v>
      </c>
    </row>
    <row r="5969" spans="1:1" x14ac:dyDescent="0.35">
      <c r="A5969" s="13">
        <v>254</v>
      </c>
    </row>
    <row r="5970" spans="1:1" x14ac:dyDescent="0.35">
      <c r="A5970" s="13">
        <v>254</v>
      </c>
    </row>
    <row r="5971" spans="1:1" x14ac:dyDescent="0.35">
      <c r="A5971" s="13">
        <v>254</v>
      </c>
    </row>
    <row r="5972" spans="1:1" x14ac:dyDescent="0.35">
      <c r="A5972" s="13">
        <v>254</v>
      </c>
    </row>
    <row r="5973" spans="1:1" x14ac:dyDescent="0.35">
      <c r="A5973" s="13">
        <v>254</v>
      </c>
    </row>
    <row r="5974" spans="1:1" x14ac:dyDescent="0.35">
      <c r="A5974" s="13">
        <v>254</v>
      </c>
    </row>
    <row r="5975" spans="1:1" x14ac:dyDescent="0.35">
      <c r="A5975" s="13">
        <v>254</v>
      </c>
    </row>
    <row r="5976" spans="1:1" x14ac:dyDescent="0.35">
      <c r="A5976" s="13">
        <v>254</v>
      </c>
    </row>
    <row r="5977" spans="1:1" x14ac:dyDescent="0.35">
      <c r="A5977" s="13">
        <v>254</v>
      </c>
    </row>
    <row r="5978" spans="1:1" x14ac:dyDescent="0.35">
      <c r="A5978" s="13">
        <v>254</v>
      </c>
    </row>
    <row r="5979" spans="1:1" x14ac:dyDescent="0.35">
      <c r="A5979" s="13">
        <v>254</v>
      </c>
    </row>
    <row r="5980" spans="1:1" x14ac:dyDescent="0.35">
      <c r="A5980" s="13">
        <v>254</v>
      </c>
    </row>
    <row r="5981" spans="1:1" x14ac:dyDescent="0.35">
      <c r="A5981" s="13">
        <v>254</v>
      </c>
    </row>
    <row r="5982" spans="1:1" x14ac:dyDescent="0.35">
      <c r="A5982" s="13">
        <v>254</v>
      </c>
    </row>
    <row r="5983" spans="1:1" x14ac:dyDescent="0.35">
      <c r="A5983" s="13">
        <v>254</v>
      </c>
    </row>
    <row r="5984" spans="1:1" x14ac:dyDescent="0.35">
      <c r="A5984" s="13">
        <v>254</v>
      </c>
    </row>
    <row r="5985" spans="1:1" x14ac:dyDescent="0.35">
      <c r="A5985" s="13">
        <v>254</v>
      </c>
    </row>
    <row r="5986" spans="1:1" x14ac:dyDescent="0.35">
      <c r="A5986" s="13">
        <v>254</v>
      </c>
    </row>
    <row r="5987" spans="1:1" x14ac:dyDescent="0.35">
      <c r="A5987" s="13">
        <v>254</v>
      </c>
    </row>
    <row r="5988" spans="1:1" x14ac:dyDescent="0.35">
      <c r="A5988" s="13">
        <v>254</v>
      </c>
    </row>
    <row r="5989" spans="1:1" x14ac:dyDescent="0.35">
      <c r="A5989" s="13">
        <v>254</v>
      </c>
    </row>
    <row r="5990" spans="1:1" x14ac:dyDescent="0.35">
      <c r="A5990" s="13">
        <v>254</v>
      </c>
    </row>
    <row r="5991" spans="1:1" x14ac:dyDescent="0.35">
      <c r="A5991" s="13">
        <v>254</v>
      </c>
    </row>
    <row r="5992" spans="1:1" x14ac:dyDescent="0.35">
      <c r="A5992" s="13">
        <v>254</v>
      </c>
    </row>
    <row r="5993" spans="1:1" x14ac:dyDescent="0.35">
      <c r="A5993" s="13">
        <v>254</v>
      </c>
    </row>
    <row r="5994" spans="1:1" x14ac:dyDescent="0.35">
      <c r="A5994" s="13">
        <v>254</v>
      </c>
    </row>
    <row r="5995" spans="1:1" x14ac:dyDescent="0.35">
      <c r="A5995" s="13">
        <v>254</v>
      </c>
    </row>
    <row r="5996" spans="1:1" x14ac:dyDescent="0.35">
      <c r="A5996" s="13">
        <v>254</v>
      </c>
    </row>
    <row r="5997" spans="1:1" x14ac:dyDescent="0.35">
      <c r="A5997" s="13">
        <v>254</v>
      </c>
    </row>
    <row r="5998" spans="1:1" x14ac:dyDescent="0.35">
      <c r="A5998" s="13">
        <v>254</v>
      </c>
    </row>
    <row r="5999" spans="1:1" x14ac:dyDescent="0.35">
      <c r="A5999" s="13">
        <v>254</v>
      </c>
    </row>
    <row r="6000" spans="1:1" x14ac:dyDescent="0.35">
      <c r="A6000" s="13">
        <v>254</v>
      </c>
    </row>
    <row r="6001" spans="1:1" x14ac:dyDescent="0.35">
      <c r="A6001" s="13">
        <v>254</v>
      </c>
    </row>
    <row r="6002" spans="1:1" x14ac:dyDescent="0.35">
      <c r="A6002" s="13">
        <v>254</v>
      </c>
    </row>
    <row r="6003" spans="1:1" x14ac:dyDescent="0.35">
      <c r="A6003" s="13">
        <v>254</v>
      </c>
    </row>
    <row r="6004" spans="1:1" x14ac:dyDescent="0.35">
      <c r="A6004" s="13">
        <v>254</v>
      </c>
    </row>
    <row r="6005" spans="1:1" x14ac:dyDescent="0.35">
      <c r="A6005" s="13">
        <v>254</v>
      </c>
    </row>
    <row r="6006" spans="1:1" x14ac:dyDescent="0.35">
      <c r="A6006" s="13">
        <v>254</v>
      </c>
    </row>
    <row r="6007" spans="1:1" x14ac:dyDescent="0.35">
      <c r="A6007" s="13">
        <v>254</v>
      </c>
    </row>
    <row r="6008" spans="1:1" x14ac:dyDescent="0.35">
      <c r="A6008" s="13">
        <v>254</v>
      </c>
    </row>
    <row r="6009" spans="1:1" x14ac:dyDescent="0.35">
      <c r="A6009" s="13">
        <v>254</v>
      </c>
    </row>
    <row r="6010" spans="1:1" x14ac:dyDescent="0.35">
      <c r="A6010" s="13">
        <v>254</v>
      </c>
    </row>
    <row r="6011" spans="1:1" x14ac:dyDescent="0.35">
      <c r="A6011" s="13">
        <v>254</v>
      </c>
    </row>
    <row r="6012" spans="1:1" x14ac:dyDescent="0.35">
      <c r="A6012" s="13">
        <v>254</v>
      </c>
    </row>
    <row r="6013" spans="1:1" x14ac:dyDescent="0.35">
      <c r="A6013" s="13">
        <v>254</v>
      </c>
    </row>
    <row r="6014" spans="1:1" x14ac:dyDescent="0.35">
      <c r="A6014" s="13">
        <v>254</v>
      </c>
    </row>
    <row r="6015" spans="1:1" x14ac:dyDescent="0.35">
      <c r="A6015" s="13">
        <v>254</v>
      </c>
    </row>
    <row r="6016" spans="1:1" x14ac:dyDescent="0.35">
      <c r="A6016" s="13">
        <v>254</v>
      </c>
    </row>
    <row r="6017" spans="1:1" x14ac:dyDescent="0.35">
      <c r="A6017" s="13">
        <v>254</v>
      </c>
    </row>
    <row r="6018" spans="1:1" x14ac:dyDescent="0.35">
      <c r="A6018" s="13">
        <v>254</v>
      </c>
    </row>
    <row r="6019" spans="1:1" x14ac:dyDescent="0.35">
      <c r="A6019" s="13">
        <v>254</v>
      </c>
    </row>
    <row r="6020" spans="1:1" x14ac:dyDescent="0.35">
      <c r="A6020" s="13">
        <v>254</v>
      </c>
    </row>
    <row r="6021" spans="1:1" x14ac:dyDescent="0.35">
      <c r="A6021" s="13">
        <v>254</v>
      </c>
    </row>
    <row r="6022" spans="1:1" x14ac:dyDescent="0.35">
      <c r="A6022" s="13">
        <v>254</v>
      </c>
    </row>
    <row r="6023" spans="1:1" x14ac:dyDescent="0.35">
      <c r="A6023" s="13">
        <v>254</v>
      </c>
    </row>
    <row r="6024" spans="1:1" x14ac:dyDescent="0.35">
      <c r="A6024" s="13">
        <v>254</v>
      </c>
    </row>
    <row r="6025" spans="1:1" x14ac:dyDescent="0.35">
      <c r="A6025" s="13">
        <v>254</v>
      </c>
    </row>
    <row r="6026" spans="1:1" x14ac:dyDescent="0.35">
      <c r="A6026" s="13">
        <v>254</v>
      </c>
    </row>
    <row r="6027" spans="1:1" x14ac:dyDescent="0.35">
      <c r="A6027" s="13">
        <v>254</v>
      </c>
    </row>
    <row r="6028" spans="1:1" x14ac:dyDescent="0.35">
      <c r="A6028" s="13">
        <v>254</v>
      </c>
    </row>
    <row r="6029" spans="1:1" x14ac:dyDescent="0.35">
      <c r="A6029" s="13">
        <v>254</v>
      </c>
    </row>
    <row r="6030" spans="1:1" x14ac:dyDescent="0.35">
      <c r="A6030" s="13">
        <v>254</v>
      </c>
    </row>
    <row r="6031" spans="1:1" x14ac:dyDescent="0.35">
      <c r="A6031" s="13">
        <v>254</v>
      </c>
    </row>
    <row r="6032" spans="1:1" x14ac:dyDescent="0.35">
      <c r="A6032" s="13">
        <v>254</v>
      </c>
    </row>
    <row r="6033" spans="1:1" x14ac:dyDescent="0.35">
      <c r="A6033" s="13">
        <v>254</v>
      </c>
    </row>
    <row r="6034" spans="1:1" x14ac:dyDescent="0.35">
      <c r="A6034" s="13">
        <v>254</v>
      </c>
    </row>
    <row r="6035" spans="1:1" x14ac:dyDescent="0.35">
      <c r="A6035" s="13">
        <v>254</v>
      </c>
    </row>
    <row r="6036" spans="1:1" x14ac:dyDescent="0.35">
      <c r="A6036" s="13">
        <v>254</v>
      </c>
    </row>
    <row r="6037" spans="1:1" x14ac:dyDescent="0.35">
      <c r="A6037" s="13">
        <v>254</v>
      </c>
    </row>
    <row r="6038" spans="1:1" x14ac:dyDescent="0.35">
      <c r="A6038" s="13">
        <v>254</v>
      </c>
    </row>
    <row r="6039" spans="1:1" x14ac:dyDescent="0.35">
      <c r="A6039" s="13">
        <v>254</v>
      </c>
    </row>
    <row r="6040" spans="1:1" x14ac:dyDescent="0.35">
      <c r="A6040" s="13">
        <v>254</v>
      </c>
    </row>
    <row r="6041" spans="1:1" x14ac:dyDescent="0.35">
      <c r="A6041" s="13">
        <v>254</v>
      </c>
    </row>
    <row r="6042" spans="1:1" x14ac:dyDescent="0.35">
      <c r="A6042" s="13">
        <v>254</v>
      </c>
    </row>
    <row r="6043" spans="1:1" x14ac:dyDescent="0.35">
      <c r="A6043" s="13">
        <v>254</v>
      </c>
    </row>
    <row r="6044" spans="1:1" x14ac:dyDescent="0.35">
      <c r="A6044" s="13">
        <v>254</v>
      </c>
    </row>
    <row r="6045" spans="1:1" x14ac:dyDescent="0.35">
      <c r="A6045" s="13">
        <v>254</v>
      </c>
    </row>
    <row r="6046" spans="1:1" x14ac:dyDescent="0.35">
      <c r="A6046" s="13">
        <v>254</v>
      </c>
    </row>
    <row r="6047" spans="1:1" x14ac:dyDescent="0.35">
      <c r="A6047" s="13">
        <v>254</v>
      </c>
    </row>
    <row r="6048" spans="1:1" x14ac:dyDescent="0.35">
      <c r="A6048" s="13">
        <v>254</v>
      </c>
    </row>
    <row r="6049" spans="1:1" x14ac:dyDescent="0.35">
      <c r="A6049" s="13">
        <v>254</v>
      </c>
    </row>
    <row r="6050" spans="1:1" x14ac:dyDescent="0.35">
      <c r="A6050" s="13">
        <v>254</v>
      </c>
    </row>
    <row r="6051" spans="1:1" x14ac:dyDescent="0.35">
      <c r="A6051" s="13">
        <v>254</v>
      </c>
    </row>
    <row r="6052" spans="1:1" x14ac:dyDescent="0.35">
      <c r="A6052" s="13">
        <v>254</v>
      </c>
    </row>
    <row r="6053" spans="1:1" x14ac:dyDescent="0.35">
      <c r="A6053" s="13">
        <v>254</v>
      </c>
    </row>
    <row r="6054" spans="1:1" x14ac:dyDescent="0.35">
      <c r="A6054" s="13">
        <v>254</v>
      </c>
    </row>
    <row r="6055" spans="1:1" x14ac:dyDescent="0.35">
      <c r="A6055" s="13">
        <v>254</v>
      </c>
    </row>
    <row r="6056" spans="1:1" x14ac:dyDescent="0.35">
      <c r="A6056" s="13">
        <v>254</v>
      </c>
    </row>
    <row r="6057" spans="1:1" x14ac:dyDescent="0.35">
      <c r="A6057" s="13">
        <v>254</v>
      </c>
    </row>
    <row r="6058" spans="1:1" x14ac:dyDescent="0.35">
      <c r="A6058" s="13">
        <v>254</v>
      </c>
    </row>
    <row r="6059" spans="1:1" x14ac:dyDescent="0.35">
      <c r="A6059" s="13">
        <v>254</v>
      </c>
    </row>
    <row r="6060" spans="1:1" x14ac:dyDescent="0.35">
      <c r="A6060" s="13">
        <v>254</v>
      </c>
    </row>
    <row r="6061" spans="1:1" x14ac:dyDescent="0.35">
      <c r="A6061" s="13">
        <v>254</v>
      </c>
    </row>
    <row r="6062" spans="1:1" x14ac:dyDescent="0.35">
      <c r="A6062" s="13">
        <v>254</v>
      </c>
    </row>
    <row r="6063" spans="1:1" x14ac:dyDescent="0.35">
      <c r="A6063" s="13">
        <v>254</v>
      </c>
    </row>
    <row r="6064" spans="1:1" x14ac:dyDescent="0.35">
      <c r="A6064" s="13">
        <v>254</v>
      </c>
    </row>
    <row r="6065" spans="1:1" x14ac:dyDescent="0.35">
      <c r="A6065" s="13">
        <v>254</v>
      </c>
    </row>
    <row r="6066" spans="1:1" x14ac:dyDescent="0.35">
      <c r="A6066" s="13">
        <v>254</v>
      </c>
    </row>
    <row r="6067" spans="1:1" x14ac:dyDescent="0.35">
      <c r="A6067" s="13">
        <v>254</v>
      </c>
    </row>
    <row r="6068" spans="1:1" x14ac:dyDescent="0.35">
      <c r="A6068" s="13">
        <v>254</v>
      </c>
    </row>
    <row r="6069" spans="1:1" x14ac:dyDescent="0.35">
      <c r="A6069" s="13">
        <v>254</v>
      </c>
    </row>
    <row r="6070" spans="1:1" x14ac:dyDescent="0.35">
      <c r="A6070" s="13">
        <v>254</v>
      </c>
    </row>
    <row r="6071" spans="1:1" x14ac:dyDescent="0.35">
      <c r="A6071" s="13">
        <v>254</v>
      </c>
    </row>
    <row r="6072" spans="1:1" x14ac:dyDescent="0.35">
      <c r="A6072" s="13">
        <v>254</v>
      </c>
    </row>
    <row r="6073" spans="1:1" x14ac:dyDescent="0.35">
      <c r="A6073" s="13">
        <v>254</v>
      </c>
    </row>
    <row r="6074" spans="1:1" x14ac:dyDescent="0.35">
      <c r="A6074" s="13">
        <v>254</v>
      </c>
    </row>
    <row r="6075" spans="1:1" x14ac:dyDescent="0.35">
      <c r="A6075" s="13">
        <v>254</v>
      </c>
    </row>
    <row r="6076" spans="1:1" x14ac:dyDescent="0.35">
      <c r="A6076" s="13">
        <v>254</v>
      </c>
    </row>
    <row r="6077" spans="1:1" x14ac:dyDescent="0.35">
      <c r="A6077" s="13">
        <v>254</v>
      </c>
    </row>
    <row r="6078" spans="1:1" x14ac:dyDescent="0.35">
      <c r="A6078" s="13">
        <v>254</v>
      </c>
    </row>
    <row r="6079" spans="1:1" x14ac:dyDescent="0.35">
      <c r="A6079" s="13">
        <v>254</v>
      </c>
    </row>
    <row r="6080" spans="1:1" x14ac:dyDescent="0.35">
      <c r="A6080" s="13">
        <v>254</v>
      </c>
    </row>
    <row r="6081" spans="1:1" x14ac:dyDescent="0.35">
      <c r="A6081" s="13">
        <v>254</v>
      </c>
    </row>
    <row r="6082" spans="1:1" x14ac:dyDescent="0.35">
      <c r="A6082" s="13">
        <v>254</v>
      </c>
    </row>
    <row r="6083" spans="1:1" x14ac:dyDescent="0.35">
      <c r="A6083" s="13">
        <v>254</v>
      </c>
    </row>
    <row r="6084" spans="1:1" x14ac:dyDescent="0.35">
      <c r="A6084" s="13">
        <v>254</v>
      </c>
    </row>
    <row r="6085" spans="1:1" x14ac:dyDescent="0.35">
      <c r="A6085" s="13">
        <v>254</v>
      </c>
    </row>
    <row r="6086" spans="1:1" x14ac:dyDescent="0.35">
      <c r="A6086" s="13">
        <v>254</v>
      </c>
    </row>
    <row r="6087" spans="1:1" x14ac:dyDescent="0.35">
      <c r="A6087" s="13">
        <v>254</v>
      </c>
    </row>
    <row r="6088" spans="1:1" x14ac:dyDescent="0.35">
      <c r="A6088" s="13">
        <v>254</v>
      </c>
    </row>
    <row r="6089" spans="1:1" x14ac:dyDescent="0.35">
      <c r="A6089" s="13">
        <v>254</v>
      </c>
    </row>
    <row r="6090" spans="1:1" x14ac:dyDescent="0.35">
      <c r="A6090" s="13">
        <v>254</v>
      </c>
    </row>
    <row r="6091" spans="1:1" x14ac:dyDescent="0.35">
      <c r="A6091" s="13">
        <v>254</v>
      </c>
    </row>
    <row r="6092" spans="1:1" x14ac:dyDescent="0.35">
      <c r="A6092" s="13">
        <v>254</v>
      </c>
    </row>
    <row r="6093" spans="1:1" x14ac:dyDescent="0.35">
      <c r="A6093" s="13">
        <v>254</v>
      </c>
    </row>
    <row r="6094" spans="1:1" x14ac:dyDescent="0.35">
      <c r="A6094" s="13">
        <v>254</v>
      </c>
    </row>
    <row r="6095" spans="1:1" x14ac:dyDescent="0.35">
      <c r="A6095" s="13">
        <v>254</v>
      </c>
    </row>
    <row r="6096" spans="1:1" x14ac:dyDescent="0.35">
      <c r="A6096" s="13">
        <v>254</v>
      </c>
    </row>
    <row r="6097" spans="1:1" x14ac:dyDescent="0.35">
      <c r="A6097" s="13">
        <v>254</v>
      </c>
    </row>
    <row r="6098" spans="1:1" x14ac:dyDescent="0.35">
      <c r="A6098" s="13">
        <v>254</v>
      </c>
    </row>
    <row r="6099" spans="1:1" x14ac:dyDescent="0.35">
      <c r="A6099" s="13">
        <v>254</v>
      </c>
    </row>
    <row r="6100" spans="1:1" x14ac:dyDescent="0.35">
      <c r="A6100" s="13">
        <v>254</v>
      </c>
    </row>
    <row r="6101" spans="1:1" x14ac:dyDescent="0.35">
      <c r="A6101" s="13">
        <v>254</v>
      </c>
    </row>
    <row r="6102" spans="1:1" x14ac:dyDescent="0.35">
      <c r="A6102" s="13">
        <v>254</v>
      </c>
    </row>
    <row r="6103" spans="1:1" x14ac:dyDescent="0.35">
      <c r="A6103" s="13">
        <v>254</v>
      </c>
    </row>
    <row r="6104" spans="1:1" x14ac:dyDescent="0.35">
      <c r="A6104" s="13">
        <v>254</v>
      </c>
    </row>
    <row r="6105" spans="1:1" x14ac:dyDescent="0.35">
      <c r="A6105" s="13">
        <v>254</v>
      </c>
    </row>
    <row r="6106" spans="1:1" x14ac:dyDescent="0.35">
      <c r="A6106" s="13">
        <v>254</v>
      </c>
    </row>
    <row r="6107" spans="1:1" x14ac:dyDescent="0.35">
      <c r="A6107" s="13">
        <v>254</v>
      </c>
    </row>
    <row r="6108" spans="1:1" x14ac:dyDescent="0.35">
      <c r="A6108" s="13">
        <v>254</v>
      </c>
    </row>
    <row r="6109" spans="1:1" x14ac:dyDescent="0.35">
      <c r="A6109" s="13">
        <v>254</v>
      </c>
    </row>
    <row r="6110" spans="1:1" x14ac:dyDescent="0.35">
      <c r="A6110" s="13">
        <v>254</v>
      </c>
    </row>
    <row r="6111" spans="1:1" x14ac:dyDescent="0.35">
      <c r="A6111" s="13">
        <v>254</v>
      </c>
    </row>
    <row r="6112" spans="1:1" x14ac:dyDescent="0.35">
      <c r="A6112" s="13">
        <v>254</v>
      </c>
    </row>
    <row r="6113" spans="1:1" x14ac:dyDescent="0.35">
      <c r="A6113" s="13">
        <v>254</v>
      </c>
    </row>
    <row r="6114" spans="1:1" x14ac:dyDescent="0.35">
      <c r="A6114" s="13">
        <v>254</v>
      </c>
    </row>
    <row r="6115" spans="1:1" x14ac:dyDescent="0.35">
      <c r="A6115" s="13">
        <v>254</v>
      </c>
    </row>
    <row r="6116" spans="1:1" x14ac:dyDescent="0.35">
      <c r="A6116" s="13">
        <v>254</v>
      </c>
    </row>
    <row r="6117" spans="1:1" x14ac:dyDescent="0.35">
      <c r="A6117" s="13">
        <v>254</v>
      </c>
    </row>
    <row r="6118" spans="1:1" x14ac:dyDescent="0.35">
      <c r="A6118" s="13">
        <v>254</v>
      </c>
    </row>
    <row r="6119" spans="1:1" x14ac:dyDescent="0.35">
      <c r="A6119" s="13">
        <v>254</v>
      </c>
    </row>
    <row r="6120" spans="1:1" x14ac:dyDescent="0.35">
      <c r="A6120" s="13">
        <v>254</v>
      </c>
    </row>
    <row r="6121" spans="1:1" x14ac:dyDescent="0.35">
      <c r="A6121" s="13">
        <v>254</v>
      </c>
    </row>
    <row r="6122" spans="1:1" x14ac:dyDescent="0.35">
      <c r="A6122" s="13">
        <v>254</v>
      </c>
    </row>
    <row r="6123" spans="1:1" x14ac:dyDescent="0.35">
      <c r="A6123" s="13">
        <v>254</v>
      </c>
    </row>
    <row r="6124" spans="1:1" x14ac:dyDescent="0.35">
      <c r="A6124" s="13">
        <v>254</v>
      </c>
    </row>
    <row r="6125" spans="1:1" x14ac:dyDescent="0.35">
      <c r="A6125" s="13">
        <v>254</v>
      </c>
    </row>
    <row r="6126" spans="1:1" x14ac:dyDescent="0.35">
      <c r="A6126" s="13">
        <v>254</v>
      </c>
    </row>
    <row r="6127" spans="1:1" x14ac:dyDescent="0.35">
      <c r="A6127" s="13">
        <v>254</v>
      </c>
    </row>
    <row r="6128" spans="1:1" x14ac:dyDescent="0.35">
      <c r="A6128" s="13">
        <v>254</v>
      </c>
    </row>
    <row r="6129" spans="1:1" x14ac:dyDescent="0.35">
      <c r="A6129" s="13">
        <v>254</v>
      </c>
    </row>
    <row r="6130" spans="1:1" x14ac:dyDescent="0.35">
      <c r="A6130" s="13">
        <v>254</v>
      </c>
    </row>
    <row r="6131" spans="1:1" x14ac:dyDescent="0.35">
      <c r="A6131" s="13">
        <v>254</v>
      </c>
    </row>
    <row r="6132" spans="1:1" x14ac:dyDescent="0.35">
      <c r="A6132" s="13">
        <v>254</v>
      </c>
    </row>
    <row r="6133" spans="1:1" x14ac:dyDescent="0.35">
      <c r="A6133" s="13">
        <v>254</v>
      </c>
    </row>
    <row r="6134" spans="1:1" x14ac:dyDescent="0.35">
      <c r="A6134" s="13">
        <v>254</v>
      </c>
    </row>
    <row r="6135" spans="1:1" x14ac:dyDescent="0.35">
      <c r="A6135" s="13">
        <v>254</v>
      </c>
    </row>
    <row r="6136" spans="1:1" x14ac:dyDescent="0.35">
      <c r="A6136" s="13">
        <v>254</v>
      </c>
    </row>
    <row r="6137" spans="1:1" x14ac:dyDescent="0.35">
      <c r="A6137" s="13">
        <v>254</v>
      </c>
    </row>
    <row r="6138" spans="1:1" x14ac:dyDescent="0.35">
      <c r="A6138" s="13">
        <v>254</v>
      </c>
    </row>
    <row r="6139" spans="1:1" x14ac:dyDescent="0.35">
      <c r="A6139" s="13">
        <v>254</v>
      </c>
    </row>
    <row r="6140" spans="1:1" x14ac:dyDescent="0.35">
      <c r="A6140" s="13">
        <v>254</v>
      </c>
    </row>
    <row r="6141" spans="1:1" x14ac:dyDescent="0.35">
      <c r="A6141" s="13">
        <v>254</v>
      </c>
    </row>
    <row r="6142" spans="1:1" x14ac:dyDescent="0.35">
      <c r="A6142" s="13">
        <v>254</v>
      </c>
    </row>
    <row r="6143" spans="1:1" x14ac:dyDescent="0.35">
      <c r="A6143" s="13">
        <v>254</v>
      </c>
    </row>
    <row r="6144" spans="1:1" x14ac:dyDescent="0.35">
      <c r="A6144" s="13">
        <v>254</v>
      </c>
    </row>
    <row r="6145" spans="1:1" x14ac:dyDescent="0.35">
      <c r="A6145" s="13">
        <v>254</v>
      </c>
    </row>
    <row r="6146" spans="1:1" x14ac:dyDescent="0.35">
      <c r="A6146" s="13">
        <v>254</v>
      </c>
    </row>
    <row r="6147" spans="1:1" x14ac:dyDescent="0.35">
      <c r="A6147" s="13">
        <v>254</v>
      </c>
    </row>
    <row r="6148" spans="1:1" x14ac:dyDescent="0.35">
      <c r="A6148" s="13">
        <v>254</v>
      </c>
    </row>
    <row r="6149" spans="1:1" x14ac:dyDescent="0.35">
      <c r="A6149" s="13">
        <v>254</v>
      </c>
    </row>
    <row r="6150" spans="1:1" x14ac:dyDescent="0.35">
      <c r="A6150" s="13">
        <v>254</v>
      </c>
    </row>
    <row r="6151" spans="1:1" x14ac:dyDescent="0.35">
      <c r="A6151" s="13">
        <v>254</v>
      </c>
    </row>
    <row r="6152" spans="1:1" x14ac:dyDescent="0.35">
      <c r="A6152" s="13">
        <v>254</v>
      </c>
    </row>
    <row r="6153" spans="1:1" x14ac:dyDescent="0.35">
      <c r="A6153" s="13">
        <v>254</v>
      </c>
    </row>
    <row r="6154" spans="1:1" x14ac:dyDescent="0.35">
      <c r="A6154" s="13">
        <v>254</v>
      </c>
    </row>
    <row r="6155" spans="1:1" x14ac:dyDescent="0.35">
      <c r="A6155" s="13">
        <v>254</v>
      </c>
    </row>
    <row r="6156" spans="1:1" x14ac:dyDescent="0.35">
      <c r="A6156" s="13">
        <v>254</v>
      </c>
    </row>
    <row r="6157" spans="1:1" x14ac:dyDescent="0.35">
      <c r="A6157" s="13">
        <v>254</v>
      </c>
    </row>
    <row r="6158" spans="1:1" x14ac:dyDescent="0.35">
      <c r="A6158" s="13">
        <v>254</v>
      </c>
    </row>
    <row r="6159" spans="1:1" x14ac:dyDescent="0.35">
      <c r="A6159" s="13">
        <v>254</v>
      </c>
    </row>
    <row r="6160" spans="1:1" x14ac:dyDescent="0.35">
      <c r="A6160" s="13">
        <v>254</v>
      </c>
    </row>
    <row r="6161" spans="1:1" x14ac:dyDescent="0.35">
      <c r="A6161" s="13">
        <v>254</v>
      </c>
    </row>
    <row r="6162" spans="1:1" x14ac:dyDescent="0.35">
      <c r="A6162" s="13">
        <v>254</v>
      </c>
    </row>
    <row r="6163" spans="1:1" x14ac:dyDescent="0.35">
      <c r="A6163" s="13">
        <v>254</v>
      </c>
    </row>
    <row r="6164" spans="1:1" x14ac:dyDescent="0.35">
      <c r="A6164" s="13">
        <v>254</v>
      </c>
    </row>
    <row r="6165" spans="1:1" x14ac:dyDescent="0.35">
      <c r="A6165" s="13">
        <v>254</v>
      </c>
    </row>
    <row r="6166" spans="1:1" x14ac:dyDescent="0.35">
      <c r="A6166" s="13">
        <v>254</v>
      </c>
    </row>
    <row r="6167" spans="1:1" x14ac:dyDescent="0.35">
      <c r="A6167" s="13">
        <v>254</v>
      </c>
    </row>
    <row r="6168" spans="1:1" x14ac:dyDescent="0.35">
      <c r="A6168" s="13">
        <v>254</v>
      </c>
    </row>
    <row r="6169" spans="1:1" x14ac:dyDescent="0.35">
      <c r="A6169" s="13">
        <v>254</v>
      </c>
    </row>
    <row r="6170" spans="1:1" x14ac:dyDescent="0.35">
      <c r="A6170" s="13">
        <v>254</v>
      </c>
    </row>
    <row r="6171" spans="1:1" x14ac:dyDescent="0.35">
      <c r="A6171" s="13">
        <v>254</v>
      </c>
    </row>
    <row r="6172" spans="1:1" x14ac:dyDescent="0.35">
      <c r="A6172" s="13">
        <v>254</v>
      </c>
    </row>
    <row r="6173" spans="1:1" x14ac:dyDescent="0.35">
      <c r="A6173" s="13">
        <v>254</v>
      </c>
    </row>
    <row r="6174" spans="1:1" x14ac:dyDescent="0.35">
      <c r="A6174" s="13">
        <v>254</v>
      </c>
    </row>
    <row r="6175" spans="1:1" x14ac:dyDescent="0.35">
      <c r="A6175" s="13">
        <v>254</v>
      </c>
    </row>
    <row r="6176" spans="1:1" x14ac:dyDescent="0.35">
      <c r="A6176" s="13">
        <v>254</v>
      </c>
    </row>
    <row r="6177" spans="1:1" x14ac:dyDescent="0.35">
      <c r="A6177" s="13">
        <v>254</v>
      </c>
    </row>
    <row r="6178" spans="1:1" x14ac:dyDescent="0.35">
      <c r="A6178" s="13">
        <v>254</v>
      </c>
    </row>
    <row r="6179" spans="1:1" x14ac:dyDescent="0.35">
      <c r="A6179" s="13">
        <v>254</v>
      </c>
    </row>
    <row r="6180" spans="1:1" x14ac:dyDescent="0.35">
      <c r="A6180" s="13">
        <v>254</v>
      </c>
    </row>
    <row r="6181" spans="1:1" x14ac:dyDescent="0.35">
      <c r="A6181" s="13">
        <v>254</v>
      </c>
    </row>
    <row r="6182" spans="1:1" x14ac:dyDescent="0.35">
      <c r="A6182" s="13">
        <v>254</v>
      </c>
    </row>
    <row r="6183" spans="1:1" x14ac:dyDescent="0.35">
      <c r="A6183" s="13">
        <v>254</v>
      </c>
    </row>
    <row r="6184" spans="1:1" x14ac:dyDescent="0.35">
      <c r="A6184" s="13">
        <v>254</v>
      </c>
    </row>
    <row r="6185" spans="1:1" x14ac:dyDescent="0.35">
      <c r="A6185" s="13">
        <v>254</v>
      </c>
    </row>
    <row r="6186" spans="1:1" x14ac:dyDescent="0.35">
      <c r="A6186" s="13">
        <v>254</v>
      </c>
    </row>
    <row r="6187" spans="1:1" x14ac:dyDescent="0.35">
      <c r="A6187" s="13">
        <v>254</v>
      </c>
    </row>
    <row r="6188" spans="1:1" x14ac:dyDescent="0.35">
      <c r="A6188" s="13">
        <v>254</v>
      </c>
    </row>
    <row r="6189" spans="1:1" x14ac:dyDescent="0.35">
      <c r="A6189" s="13">
        <v>254</v>
      </c>
    </row>
    <row r="6190" spans="1:1" x14ac:dyDescent="0.35">
      <c r="A6190" s="13">
        <v>254</v>
      </c>
    </row>
    <row r="6191" spans="1:1" x14ac:dyDescent="0.35">
      <c r="A6191" s="13">
        <v>254</v>
      </c>
    </row>
    <row r="6192" spans="1:1" x14ac:dyDescent="0.35">
      <c r="A6192" s="13">
        <v>254</v>
      </c>
    </row>
    <row r="6193" spans="1:1" x14ac:dyDescent="0.35">
      <c r="A6193" s="13">
        <v>254</v>
      </c>
    </row>
    <row r="6194" spans="1:1" x14ac:dyDescent="0.35">
      <c r="A6194" s="13">
        <v>254</v>
      </c>
    </row>
    <row r="6195" spans="1:1" x14ac:dyDescent="0.35">
      <c r="A6195" s="13">
        <v>254</v>
      </c>
    </row>
    <row r="6196" spans="1:1" x14ac:dyDescent="0.35">
      <c r="A6196" s="13">
        <v>254</v>
      </c>
    </row>
    <row r="6197" spans="1:1" x14ac:dyDescent="0.35">
      <c r="A6197" s="13">
        <v>254</v>
      </c>
    </row>
    <row r="6198" spans="1:1" x14ac:dyDescent="0.35">
      <c r="A6198" s="13">
        <v>254</v>
      </c>
    </row>
    <row r="6199" spans="1:1" x14ac:dyDescent="0.35">
      <c r="A6199" s="13">
        <v>254</v>
      </c>
    </row>
    <row r="6200" spans="1:1" x14ac:dyDescent="0.35">
      <c r="A6200" s="13">
        <v>254</v>
      </c>
    </row>
    <row r="6201" spans="1:1" x14ac:dyDescent="0.35">
      <c r="A6201" s="13">
        <v>254</v>
      </c>
    </row>
    <row r="6202" spans="1:1" x14ac:dyDescent="0.35">
      <c r="A6202" s="13">
        <v>254</v>
      </c>
    </row>
    <row r="6203" spans="1:1" x14ac:dyDescent="0.35">
      <c r="A6203" s="13">
        <v>254</v>
      </c>
    </row>
    <row r="6204" spans="1:1" x14ac:dyDescent="0.35">
      <c r="A6204" s="13">
        <v>254</v>
      </c>
    </row>
    <row r="6205" spans="1:1" x14ac:dyDescent="0.35">
      <c r="A6205" s="13">
        <v>254</v>
      </c>
    </row>
    <row r="6206" spans="1:1" x14ac:dyDescent="0.35">
      <c r="A6206" s="13">
        <v>254</v>
      </c>
    </row>
    <row r="6207" spans="1:1" x14ac:dyDescent="0.35">
      <c r="A6207" s="13">
        <v>254</v>
      </c>
    </row>
    <row r="6208" spans="1:1" x14ac:dyDescent="0.35">
      <c r="A6208" s="13">
        <v>254</v>
      </c>
    </row>
    <row r="6209" spans="1:1" x14ac:dyDescent="0.35">
      <c r="A6209" s="13">
        <v>254</v>
      </c>
    </row>
    <row r="6210" spans="1:1" x14ac:dyDescent="0.35">
      <c r="A6210" s="13">
        <v>254</v>
      </c>
    </row>
    <row r="6211" spans="1:1" x14ac:dyDescent="0.35">
      <c r="A6211" s="13">
        <v>254</v>
      </c>
    </row>
    <row r="6212" spans="1:1" x14ac:dyDescent="0.35">
      <c r="A6212" s="13">
        <v>254</v>
      </c>
    </row>
    <row r="6213" spans="1:1" x14ac:dyDescent="0.35">
      <c r="A6213" s="13">
        <v>254</v>
      </c>
    </row>
    <row r="6214" spans="1:1" x14ac:dyDescent="0.35">
      <c r="A6214" s="13">
        <v>254</v>
      </c>
    </row>
    <row r="6215" spans="1:1" x14ac:dyDescent="0.35">
      <c r="A6215" s="13">
        <v>254</v>
      </c>
    </row>
    <row r="6216" spans="1:1" x14ac:dyDescent="0.35">
      <c r="A6216" s="13">
        <v>254</v>
      </c>
    </row>
    <row r="6217" spans="1:1" x14ac:dyDescent="0.35">
      <c r="A6217" s="13">
        <v>254</v>
      </c>
    </row>
    <row r="6218" spans="1:1" x14ac:dyDescent="0.35">
      <c r="A6218" s="13">
        <v>254</v>
      </c>
    </row>
    <row r="6219" spans="1:1" x14ac:dyDescent="0.35">
      <c r="A6219" s="13">
        <v>254</v>
      </c>
    </row>
    <row r="6220" spans="1:1" x14ac:dyDescent="0.35">
      <c r="A6220" s="13">
        <v>254</v>
      </c>
    </row>
    <row r="6221" spans="1:1" x14ac:dyDescent="0.35">
      <c r="A6221" s="13">
        <v>254</v>
      </c>
    </row>
    <row r="6222" spans="1:1" x14ac:dyDescent="0.35">
      <c r="A6222" s="13">
        <v>254</v>
      </c>
    </row>
    <row r="6223" spans="1:1" x14ac:dyDescent="0.35">
      <c r="A6223" s="13">
        <v>254</v>
      </c>
    </row>
    <row r="6224" spans="1:1" x14ac:dyDescent="0.35">
      <c r="A6224" s="13">
        <v>254</v>
      </c>
    </row>
    <row r="6225" spans="1:1" x14ac:dyDescent="0.35">
      <c r="A6225" s="13">
        <v>254</v>
      </c>
    </row>
    <row r="6226" spans="1:1" x14ac:dyDescent="0.35">
      <c r="A6226" s="13">
        <v>254</v>
      </c>
    </row>
    <row r="6227" spans="1:1" x14ac:dyDescent="0.35">
      <c r="A6227" s="13">
        <v>254</v>
      </c>
    </row>
    <row r="6228" spans="1:1" x14ac:dyDescent="0.35">
      <c r="A6228" s="13">
        <v>254</v>
      </c>
    </row>
    <row r="6229" spans="1:1" x14ac:dyDescent="0.35">
      <c r="A6229" s="13">
        <v>254</v>
      </c>
    </row>
    <row r="6230" spans="1:1" x14ac:dyDescent="0.35">
      <c r="A6230" s="13">
        <v>254</v>
      </c>
    </row>
    <row r="6231" spans="1:1" x14ac:dyDescent="0.35">
      <c r="A6231" s="13">
        <v>254</v>
      </c>
    </row>
    <row r="6232" spans="1:1" x14ac:dyDescent="0.35">
      <c r="A6232" s="13">
        <v>254</v>
      </c>
    </row>
    <row r="6233" spans="1:1" x14ac:dyDescent="0.35">
      <c r="A6233" s="13">
        <v>254</v>
      </c>
    </row>
    <row r="6234" spans="1:1" x14ac:dyDescent="0.35">
      <c r="A6234" s="13">
        <v>254</v>
      </c>
    </row>
    <row r="6235" spans="1:1" x14ac:dyDescent="0.35">
      <c r="A6235" s="13">
        <v>254</v>
      </c>
    </row>
    <row r="6236" spans="1:1" x14ac:dyDescent="0.35">
      <c r="A6236" s="13">
        <v>254</v>
      </c>
    </row>
    <row r="6237" spans="1:1" x14ac:dyDescent="0.35">
      <c r="A6237" s="13">
        <v>254</v>
      </c>
    </row>
    <row r="6238" spans="1:1" x14ac:dyDescent="0.35">
      <c r="A6238" s="13">
        <v>254</v>
      </c>
    </row>
    <row r="6239" spans="1:1" x14ac:dyDescent="0.35">
      <c r="A6239" s="13">
        <v>254</v>
      </c>
    </row>
    <row r="6240" spans="1:1" x14ac:dyDescent="0.35">
      <c r="A6240" s="13">
        <v>254</v>
      </c>
    </row>
    <row r="6241" spans="1:1" x14ac:dyDescent="0.35">
      <c r="A6241" s="13">
        <v>254</v>
      </c>
    </row>
    <row r="6242" spans="1:1" x14ac:dyDescent="0.35">
      <c r="A6242" s="13">
        <v>254</v>
      </c>
    </row>
    <row r="6243" spans="1:1" x14ac:dyDescent="0.35">
      <c r="A6243" s="13">
        <v>254</v>
      </c>
    </row>
    <row r="6244" spans="1:1" x14ac:dyDescent="0.35">
      <c r="A6244" s="13">
        <v>254</v>
      </c>
    </row>
    <row r="6245" spans="1:1" x14ac:dyDescent="0.35">
      <c r="A6245" s="13">
        <v>254</v>
      </c>
    </row>
    <row r="6246" spans="1:1" x14ac:dyDescent="0.35">
      <c r="A6246" s="13">
        <v>254</v>
      </c>
    </row>
    <row r="6247" spans="1:1" x14ac:dyDescent="0.35">
      <c r="A6247" s="13">
        <v>254</v>
      </c>
    </row>
    <row r="6248" spans="1:1" x14ac:dyDescent="0.35">
      <c r="A6248" s="13">
        <v>254</v>
      </c>
    </row>
    <row r="6249" spans="1:1" x14ac:dyDescent="0.35">
      <c r="A6249" s="13">
        <v>254</v>
      </c>
    </row>
    <row r="6250" spans="1:1" x14ac:dyDescent="0.35">
      <c r="A6250" s="13">
        <v>254</v>
      </c>
    </row>
    <row r="6251" spans="1:1" x14ac:dyDescent="0.35">
      <c r="A6251" s="13">
        <v>254</v>
      </c>
    </row>
    <row r="6252" spans="1:1" x14ac:dyDescent="0.35">
      <c r="A6252" s="13">
        <v>254</v>
      </c>
    </row>
    <row r="6253" spans="1:1" x14ac:dyDescent="0.35">
      <c r="A6253" s="13">
        <v>254</v>
      </c>
    </row>
    <row r="6254" spans="1:1" x14ac:dyDescent="0.35">
      <c r="A6254" s="13">
        <v>254</v>
      </c>
    </row>
    <row r="6255" spans="1:1" x14ac:dyDescent="0.35">
      <c r="A6255" s="13">
        <v>254</v>
      </c>
    </row>
    <row r="6256" spans="1:1" x14ac:dyDescent="0.35">
      <c r="A6256" s="13">
        <v>254</v>
      </c>
    </row>
    <row r="6257" spans="1:1" x14ac:dyDescent="0.35">
      <c r="A6257" s="13">
        <v>254</v>
      </c>
    </row>
    <row r="6258" spans="1:1" x14ac:dyDescent="0.35">
      <c r="A6258" s="13">
        <v>254</v>
      </c>
    </row>
    <row r="6259" spans="1:1" x14ac:dyDescent="0.35">
      <c r="A6259" s="13">
        <v>254</v>
      </c>
    </row>
    <row r="6260" spans="1:1" x14ac:dyDescent="0.35">
      <c r="A6260" s="13">
        <v>254</v>
      </c>
    </row>
    <row r="6261" spans="1:1" x14ac:dyDescent="0.35">
      <c r="A6261" s="13">
        <v>254</v>
      </c>
    </row>
    <row r="6262" spans="1:1" x14ac:dyDescent="0.35">
      <c r="A6262" s="13">
        <v>254</v>
      </c>
    </row>
    <row r="6263" spans="1:1" x14ac:dyDescent="0.35">
      <c r="A6263" s="13">
        <v>254</v>
      </c>
    </row>
    <row r="6264" spans="1:1" x14ac:dyDescent="0.35">
      <c r="A6264" s="13">
        <v>254</v>
      </c>
    </row>
    <row r="6265" spans="1:1" x14ac:dyDescent="0.35">
      <c r="A6265" s="13">
        <v>254</v>
      </c>
    </row>
    <row r="6266" spans="1:1" x14ac:dyDescent="0.35">
      <c r="A6266" s="13">
        <v>254</v>
      </c>
    </row>
    <row r="6267" spans="1:1" x14ac:dyDescent="0.35">
      <c r="A6267" s="13">
        <v>254</v>
      </c>
    </row>
    <row r="6268" spans="1:1" x14ac:dyDescent="0.35">
      <c r="A6268" s="13">
        <v>254</v>
      </c>
    </row>
    <row r="6269" spans="1:1" x14ac:dyDescent="0.35">
      <c r="A6269" s="13">
        <v>254</v>
      </c>
    </row>
    <row r="6270" spans="1:1" x14ac:dyDescent="0.35">
      <c r="A6270" s="13">
        <v>254</v>
      </c>
    </row>
    <row r="6271" spans="1:1" x14ac:dyDescent="0.35">
      <c r="A6271" s="13">
        <v>254</v>
      </c>
    </row>
    <row r="6272" spans="1:1" x14ac:dyDescent="0.35">
      <c r="A6272" s="13">
        <v>254</v>
      </c>
    </row>
    <row r="6273" spans="1:1" x14ac:dyDescent="0.35">
      <c r="A6273" s="13">
        <v>254</v>
      </c>
    </row>
    <row r="6274" spans="1:1" x14ac:dyDescent="0.35">
      <c r="A6274" s="13">
        <v>254</v>
      </c>
    </row>
    <row r="6275" spans="1:1" x14ac:dyDescent="0.35">
      <c r="A6275" s="13">
        <v>254</v>
      </c>
    </row>
    <row r="6276" spans="1:1" x14ac:dyDescent="0.35">
      <c r="A6276" s="13">
        <v>254</v>
      </c>
    </row>
    <row r="6277" spans="1:1" x14ac:dyDescent="0.35">
      <c r="A6277" s="13">
        <v>254</v>
      </c>
    </row>
    <row r="6278" spans="1:1" x14ac:dyDescent="0.35">
      <c r="A6278" s="13">
        <v>254</v>
      </c>
    </row>
    <row r="6279" spans="1:1" x14ac:dyDescent="0.35">
      <c r="A6279" s="13">
        <v>254</v>
      </c>
    </row>
    <row r="6280" spans="1:1" x14ac:dyDescent="0.35">
      <c r="A6280" s="13">
        <v>254</v>
      </c>
    </row>
    <row r="6281" spans="1:1" x14ac:dyDescent="0.35">
      <c r="A6281" s="13">
        <v>254</v>
      </c>
    </row>
    <row r="6282" spans="1:1" x14ac:dyDescent="0.35">
      <c r="A6282" s="13">
        <v>254</v>
      </c>
    </row>
    <row r="6283" spans="1:1" x14ac:dyDescent="0.35">
      <c r="A6283" s="13">
        <v>254</v>
      </c>
    </row>
    <row r="6284" spans="1:1" x14ac:dyDescent="0.35">
      <c r="A6284" s="13">
        <v>254</v>
      </c>
    </row>
    <row r="6285" spans="1:1" x14ac:dyDescent="0.35">
      <c r="A6285" s="13">
        <v>254</v>
      </c>
    </row>
    <row r="6286" spans="1:1" x14ac:dyDescent="0.35">
      <c r="A6286" s="13">
        <v>254</v>
      </c>
    </row>
    <row r="6287" spans="1:1" x14ac:dyDescent="0.35">
      <c r="A6287" s="13">
        <v>254</v>
      </c>
    </row>
    <row r="6288" spans="1:1" x14ac:dyDescent="0.35">
      <c r="A6288" s="13">
        <v>254</v>
      </c>
    </row>
    <row r="6289" spans="1:1" x14ac:dyDescent="0.35">
      <c r="A6289" s="13">
        <v>254</v>
      </c>
    </row>
    <row r="6290" spans="1:1" x14ac:dyDescent="0.35">
      <c r="A6290" s="13">
        <v>254</v>
      </c>
    </row>
    <row r="6291" spans="1:1" x14ac:dyDescent="0.35">
      <c r="A6291" s="13">
        <v>254</v>
      </c>
    </row>
    <row r="6292" spans="1:1" x14ac:dyDescent="0.35">
      <c r="A6292" s="13">
        <v>254</v>
      </c>
    </row>
    <row r="6293" spans="1:1" x14ac:dyDescent="0.35">
      <c r="A6293" s="13">
        <v>254</v>
      </c>
    </row>
    <row r="6294" spans="1:1" x14ac:dyDescent="0.35">
      <c r="A6294" s="13">
        <v>254</v>
      </c>
    </row>
    <row r="6295" spans="1:1" x14ac:dyDescent="0.35">
      <c r="A6295" s="13">
        <v>254</v>
      </c>
    </row>
    <row r="6296" spans="1:1" x14ac:dyDescent="0.35">
      <c r="A6296" s="13">
        <v>254</v>
      </c>
    </row>
    <row r="6297" spans="1:1" x14ac:dyDescent="0.35">
      <c r="A6297" s="13">
        <v>254</v>
      </c>
    </row>
    <row r="6298" spans="1:1" x14ac:dyDescent="0.35">
      <c r="A6298" s="13">
        <v>254</v>
      </c>
    </row>
    <row r="6299" spans="1:1" x14ac:dyDescent="0.35">
      <c r="A6299" s="13">
        <v>254</v>
      </c>
    </row>
    <row r="6300" spans="1:1" x14ac:dyDescent="0.35">
      <c r="A6300" s="13">
        <v>254</v>
      </c>
    </row>
    <row r="6301" spans="1:1" x14ac:dyDescent="0.35">
      <c r="A6301" s="13">
        <v>254</v>
      </c>
    </row>
    <row r="6302" spans="1:1" x14ac:dyDescent="0.35">
      <c r="A6302" s="13">
        <v>254</v>
      </c>
    </row>
    <row r="6303" spans="1:1" x14ac:dyDescent="0.35">
      <c r="A6303" s="13">
        <v>254</v>
      </c>
    </row>
    <row r="6304" spans="1:1" x14ac:dyDescent="0.35">
      <c r="A6304" s="13">
        <v>254</v>
      </c>
    </row>
    <row r="6305" spans="1:1" x14ac:dyDescent="0.35">
      <c r="A6305" s="13">
        <v>254</v>
      </c>
    </row>
    <row r="6306" spans="1:1" x14ac:dyDescent="0.35">
      <c r="A6306" s="13">
        <v>254</v>
      </c>
    </row>
    <row r="6307" spans="1:1" x14ac:dyDescent="0.35">
      <c r="A6307" s="13">
        <v>254</v>
      </c>
    </row>
    <row r="6308" spans="1:1" x14ac:dyDescent="0.35">
      <c r="A6308" s="13">
        <v>254</v>
      </c>
    </row>
    <row r="6309" spans="1:1" x14ac:dyDescent="0.35">
      <c r="A6309" s="13">
        <v>254</v>
      </c>
    </row>
    <row r="6310" spans="1:1" x14ac:dyDescent="0.35">
      <c r="A6310" s="13">
        <v>254</v>
      </c>
    </row>
    <row r="6311" spans="1:1" x14ac:dyDescent="0.35">
      <c r="A6311" s="13">
        <v>254</v>
      </c>
    </row>
    <row r="6312" spans="1:1" x14ac:dyDescent="0.35">
      <c r="A6312" s="13">
        <v>254</v>
      </c>
    </row>
    <row r="6313" spans="1:1" x14ac:dyDescent="0.35">
      <c r="A6313" s="13">
        <v>254</v>
      </c>
    </row>
    <row r="6314" spans="1:1" x14ac:dyDescent="0.35">
      <c r="A6314" s="13">
        <v>254</v>
      </c>
    </row>
    <row r="6315" spans="1:1" x14ac:dyDescent="0.35">
      <c r="A6315" s="13">
        <v>254</v>
      </c>
    </row>
    <row r="6316" spans="1:1" x14ac:dyDescent="0.35">
      <c r="A6316" s="13">
        <v>254</v>
      </c>
    </row>
    <row r="6317" spans="1:1" x14ac:dyDescent="0.35">
      <c r="A6317" s="13">
        <v>254</v>
      </c>
    </row>
    <row r="6318" spans="1:1" x14ac:dyDescent="0.35">
      <c r="A6318" s="13">
        <v>254</v>
      </c>
    </row>
    <row r="6319" spans="1:1" x14ac:dyDescent="0.35">
      <c r="A6319" s="13">
        <v>254</v>
      </c>
    </row>
    <row r="6320" spans="1:1" x14ac:dyDescent="0.35">
      <c r="A6320" s="13">
        <v>254</v>
      </c>
    </row>
    <row r="6321" spans="1:1" x14ac:dyDescent="0.35">
      <c r="A6321" s="13">
        <v>254</v>
      </c>
    </row>
    <row r="6322" spans="1:1" x14ac:dyDescent="0.35">
      <c r="A6322" s="13">
        <v>254</v>
      </c>
    </row>
    <row r="6323" spans="1:1" x14ac:dyDescent="0.35">
      <c r="A6323" s="13">
        <v>254</v>
      </c>
    </row>
    <row r="6324" spans="1:1" x14ac:dyDescent="0.35">
      <c r="A6324" s="13">
        <v>254</v>
      </c>
    </row>
    <row r="6325" spans="1:1" x14ac:dyDescent="0.35">
      <c r="A6325" s="13">
        <v>254</v>
      </c>
    </row>
    <row r="6326" spans="1:1" x14ac:dyDescent="0.35">
      <c r="A6326" s="13">
        <v>254</v>
      </c>
    </row>
    <row r="6327" spans="1:1" x14ac:dyDescent="0.35">
      <c r="A6327" s="13">
        <v>254</v>
      </c>
    </row>
    <row r="6328" spans="1:1" x14ac:dyDescent="0.35">
      <c r="A6328" s="13">
        <v>254</v>
      </c>
    </row>
    <row r="6329" spans="1:1" x14ac:dyDescent="0.35">
      <c r="A6329" s="13">
        <v>254</v>
      </c>
    </row>
    <row r="6330" spans="1:1" x14ac:dyDescent="0.35">
      <c r="A6330" s="13">
        <v>254</v>
      </c>
    </row>
    <row r="6331" spans="1:1" x14ac:dyDescent="0.35">
      <c r="A6331" s="13">
        <v>254</v>
      </c>
    </row>
    <row r="6332" spans="1:1" x14ac:dyDescent="0.35">
      <c r="A6332" s="13">
        <v>254</v>
      </c>
    </row>
    <row r="6333" spans="1:1" x14ac:dyDescent="0.35">
      <c r="A6333" s="13">
        <v>254</v>
      </c>
    </row>
    <row r="6334" spans="1:1" x14ac:dyDescent="0.35">
      <c r="A6334" s="13">
        <v>254</v>
      </c>
    </row>
    <row r="6335" spans="1:1" x14ac:dyDescent="0.35">
      <c r="A6335" s="13">
        <v>254</v>
      </c>
    </row>
    <row r="6336" spans="1:1" x14ac:dyDescent="0.35">
      <c r="A6336" s="13">
        <v>254</v>
      </c>
    </row>
    <row r="6337" spans="1:1" x14ac:dyDescent="0.35">
      <c r="A6337" s="13">
        <v>254</v>
      </c>
    </row>
    <row r="6338" spans="1:1" x14ac:dyDescent="0.35">
      <c r="A6338" s="13">
        <v>254</v>
      </c>
    </row>
    <row r="6339" spans="1:1" x14ac:dyDescent="0.35">
      <c r="A6339" s="13">
        <v>254</v>
      </c>
    </row>
    <row r="6340" spans="1:1" x14ac:dyDescent="0.35">
      <c r="A6340" s="13">
        <v>254</v>
      </c>
    </row>
    <row r="6341" spans="1:1" x14ac:dyDescent="0.35">
      <c r="A6341" s="13">
        <v>254</v>
      </c>
    </row>
    <row r="6342" spans="1:1" x14ac:dyDescent="0.35">
      <c r="A6342" s="13">
        <v>254</v>
      </c>
    </row>
    <row r="6343" spans="1:1" x14ac:dyDescent="0.35">
      <c r="A6343" s="13">
        <v>254</v>
      </c>
    </row>
    <row r="6344" spans="1:1" x14ac:dyDescent="0.35">
      <c r="A6344" s="13">
        <v>254</v>
      </c>
    </row>
    <row r="6345" spans="1:1" x14ac:dyDescent="0.35">
      <c r="A6345" s="13">
        <v>254</v>
      </c>
    </row>
    <row r="6346" spans="1:1" x14ac:dyDescent="0.35">
      <c r="A6346" s="13">
        <v>254</v>
      </c>
    </row>
    <row r="6347" spans="1:1" x14ac:dyDescent="0.35">
      <c r="A6347" s="13">
        <v>254</v>
      </c>
    </row>
    <row r="6348" spans="1:1" x14ac:dyDescent="0.35">
      <c r="A6348" s="13">
        <v>254</v>
      </c>
    </row>
    <row r="6349" spans="1:1" x14ac:dyDescent="0.35">
      <c r="A6349" s="13">
        <v>254</v>
      </c>
    </row>
    <row r="6350" spans="1:1" x14ac:dyDescent="0.35">
      <c r="A6350" s="13">
        <v>254</v>
      </c>
    </row>
    <row r="6351" spans="1:1" x14ac:dyDescent="0.35">
      <c r="A6351" s="13">
        <v>254</v>
      </c>
    </row>
    <row r="6352" spans="1:1" x14ac:dyDescent="0.35">
      <c r="A6352" s="13">
        <v>254</v>
      </c>
    </row>
    <row r="6353" spans="1:1" x14ac:dyDescent="0.35">
      <c r="A6353" s="13">
        <v>254</v>
      </c>
    </row>
    <row r="6354" spans="1:1" x14ac:dyDescent="0.35">
      <c r="A6354" s="13">
        <v>254</v>
      </c>
    </row>
    <row r="6355" spans="1:1" x14ac:dyDescent="0.35">
      <c r="A6355" s="13">
        <v>254</v>
      </c>
    </row>
    <row r="6356" spans="1:1" x14ac:dyDescent="0.35">
      <c r="A6356" s="13">
        <v>254</v>
      </c>
    </row>
    <row r="6357" spans="1:1" x14ac:dyDescent="0.35">
      <c r="A6357" s="13">
        <v>254</v>
      </c>
    </row>
    <row r="6358" spans="1:1" x14ac:dyDescent="0.35">
      <c r="A6358" s="13">
        <v>254</v>
      </c>
    </row>
    <row r="6359" spans="1:1" x14ac:dyDescent="0.35">
      <c r="A6359" s="13">
        <v>254</v>
      </c>
    </row>
    <row r="6360" spans="1:1" x14ac:dyDescent="0.35">
      <c r="A6360" s="13">
        <v>254</v>
      </c>
    </row>
    <row r="6361" spans="1:1" x14ac:dyDescent="0.35">
      <c r="A6361" s="13">
        <v>254</v>
      </c>
    </row>
    <row r="6362" spans="1:1" x14ac:dyDescent="0.35">
      <c r="A6362" s="13">
        <v>254</v>
      </c>
    </row>
    <row r="6363" spans="1:1" x14ac:dyDescent="0.35">
      <c r="A6363" s="13">
        <v>254</v>
      </c>
    </row>
    <row r="6364" spans="1:1" x14ac:dyDescent="0.35">
      <c r="A6364" s="13">
        <v>254</v>
      </c>
    </row>
    <row r="6365" spans="1:1" x14ac:dyDescent="0.35">
      <c r="A6365" s="13">
        <v>254</v>
      </c>
    </row>
    <row r="6366" spans="1:1" x14ac:dyDescent="0.35">
      <c r="A6366" s="13">
        <v>254</v>
      </c>
    </row>
    <row r="6367" spans="1:1" x14ac:dyDescent="0.35">
      <c r="A6367" s="13">
        <v>254</v>
      </c>
    </row>
    <row r="6368" spans="1:1" x14ac:dyDescent="0.35">
      <c r="A6368" s="13">
        <v>254</v>
      </c>
    </row>
    <row r="6369" spans="1:1" x14ac:dyDescent="0.35">
      <c r="A6369" s="13">
        <v>254</v>
      </c>
    </row>
    <row r="6370" spans="1:1" x14ac:dyDescent="0.35">
      <c r="A6370" s="13">
        <v>254</v>
      </c>
    </row>
    <row r="6371" spans="1:1" x14ac:dyDescent="0.35">
      <c r="A6371" s="13">
        <v>254</v>
      </c>
    </row>
    <row r="6372" spans="1:1" x14ac:dyDescent="0.35">
      <c r="A6372" s="13">
        <v>254</v>
      </c>
    </row>
    <row r="6373" spans="1:1" x14ac:dyDescent="0.35">
      <c r="A6373" s="13">
        <v>254</v>
      </c>
    </row>
    <row r="6374" spans="1:1" x14ac:dyDescent="0.35">
      <c r="A6374" s="13">
        <v>254</v>
      </c>
    </row>
    <row r="6375" spans="1:1" x14ac:dyDescent="0.35">
      <c r="A6375" s="13">
        <v>254</v>
      </c>
    </row>
    <row r="6376" spans="1:1" x14ac:dyDescent="0.35">
      <c r="A6376" s="13">
        <v>254</v>
      </c>
    </row>
    <row r="6377" spans="1:1" x14ac:dyDescent="0.35">
      <c r="A6377" s="13">
        <v>254</v>
      </c>
    </row>
    <row r="6378" spans="1:1" x14ac:dyDescent="0.35">
      <c r="A6378" s="13">
        <v>254</v>
      </c>
    </row>
    <row r="6379" spans="1:1" x14ac:dyDescent="0.35">
      <c r="A6379" s="13">
        <v>254</v>
      </c>
    </row>
    <row r="6380" spans="1:1" x14ac:dyDescent="0.35">
      <c r="A6380" s="13">
        <v>254</v>
      </c>
    </row>
    <row r="6381" spans="1:1" x14ac:dyDescent="0.35">
      <c r="A6381" s="13">
        <v>254</v>
      </c>
    </row>
    <row r="6382" spans="1:1" x14ac:dyDescent="0.35">
      <c r="A6382" s="13">
        <v>254</v>
      </c>
    </row>
    <row r="6383" spans="1:1" x14ac:dyDescent="0.35">
      <c r="A6383" s="13">
        <v>254</v>
      </c>
    </row>
    <row r="6384" spans="1:1" x14ac:dyDescent="0.35">
      <c r="A6384" s="13">
        <v>254</v>
      </c>
    </row>
    <row r="6385" spans="1:1" x14ac:dyDescent="0.35">
      <c r="A6385" s="13">
        <v>254</v>
      </c>
    </row>
    <row r="6386" spans="1:1" x14ac:dyDescent="0.35">
      <c r="A6386" s="13">
        <v>254</v>
      </c>
    </row>
    <row r="6387" spans="1:1" x14ac:dyDescent="0.35">
      <c r="A6387" s="13">
        <v>254</v>
      </c>
    </row>
    <row r="6388" spans="1:1" x14ac:dyDescent="0.35">
      <c r="A6388" s="13">
        <v>254</v>
      </c>
    </row>
    <row r="6389" spans="1:1" x14ac:dyDescent="0.35">
      <c r="A6389" s="13">
        <v>254</v>
      </c>
    </row>
    <row r="6390" spans="1:1" x14ac:dyDescent="0.35">
      <c r="A6390" s="13">
        <v>254</v>
      </c>
    </row>
    <row r="6391" spans="1:1" x14ac:dyDescent="0.35">
      <c r="A6391" s="13">
        <v>254</v>
      </c>
    </row>
    <row r="6392" spans="1:1" x14ac:dyDescent="0.35">
      <c r="A6392" s="13">
        <v>254</v>
      </c>
    </row>
    <row r="6393" spans="1:1" x14ac:dyDescent="0.35">
      <c r="A6393" s="13">
        <v>254</v>
      </c>
    </row>
    <row r="6394" spans="1:1" x14ac:dyDescent="0.35">
      <c r="A6394" s="13">
        <v>254</v>
      </c>
    </row>
    <row r="6395" spans="1:1" x14ac:dyDescent="0.35">
      <c r="A6395" s="13">
        <v>254</v>
      </c>
    </row>
    <row r="6396" spans="1:1" x14ac:dyDescent="0.35">
      <c r="A6396" s="13">
        <v>254</v>
      </c>
    </row>
    <row r="6397" spans="1:1" x14ac:dyDescent="0.35">
      <c r="A6397" s="13">
        <v>254</v>
      </c>
    </row>
    <row r="6398" spans="1:1" x14ac:dyDescent="0.35">
      <c r="A6398" s="13">
        <v>254</v>
      </c>
    </row>
    <row r="6399" spans="1:1" x14ac:dyDescent="0.35">
      <c r="A6399" s="13">
        <v>254</v>
      </c>
    </row>
    <row r="6400" spans="1:1" x14ac:dyDescent="0.35">
      <c r="A6400" s="13">
        <v>254</v>
      </c>
    </row>
    <row r="6401" spans="1:1" x14ac:dyDescent="0.35">
      <c r="A6401" s="13">
        <v>254</v>
      </c>
    </row>
    <row r="6402" spans="1:1" x14ac:dyDescent="0.35">
      <c r="A6402" s="13">
        <v>254</v>
      </c>
    </row>
    <row r="6403" spans="1:1" x14ac:dyDescent="0.35">
      <c r="A6403" s="13">
        <v>254</v>
      </c>
    </row>
    <row r="6404" spans="1:1" x14ac:dyDescent="0.35">
      <c r="A6404" s="13">
        <v>254</v>
      </c>
    </row>
    <row r="6405" spans="1:1" x14ac:dyDescent="0.35">
      <c r="A6405" s="13">
        <v>254</v>
      </c>
    </row>
    <row r="6406" spans="1:1" x14ac:dyDescent="0.35">
      <c r="A6406" s="13">
        <v>254</v>
      </c>
    </row>
    <row r="6407" spans="1:1" x14ac:dyDescent="0.35">
      <c r="A6407" s="13">
        <v>254</v>
      </c>
    </row>
    <row r="6408" spans="1:1" x14ac:dyDescent="0.35">
      <c r="A6408" s="13">
        <v>254</v>
      </c>
    </row>
    <row r="6409" spans="1:1" x14ac:dyDescent="0.35">
      <c r="A6409" s="13">
        <v>254</v>
      </c>
    </row>
    <row r="6410" spans="1:1" x14ac:dyDescent="0.35">
      <c r="A6410" s="13">
        <v>254</v>
      </c>
    </row>
    <row r="6411" spans="1:1" x14ac:dyDescent="0.35">
      <c r="A6411" s="13">
        <v>254</v>
      </c>
    </row>
    <row r="6412" spans="1:1" x14ac:dyDescent="0.35">
      <c r="A6412" s="13">
        <v>254</v>
      </c>
    </row>
    <row r="6413" spans="1:1" x14ac:dyDescent="0.35">
      <c r="A6413" s="13">
        <v>254</v>
      </c>
    </row>
    <row r="6414" spans="1:1" x14ac:dyDescent="0.35">
      <c r="A6414" s="13">
        <v>254</v>
      </c>
    </row>
    <row r="6415" spans="1:1" x14ac:dyDescent="0.35">
      <c r="A6415" s="13">
        <v>254</v>
      </c>
    </row>
    <row r="6416" spans="1:1" x14ac:dyDescent="0.35">
      <c r="A6416" s="13">
        <v>254</v>
      </c>
    </row>
    <row r="6417" spans="1:1" x14ac:dyDescent="0.35">
      <c r="A6417" s="13">
        <v>254</v>
      </c>
    </row>
    <row r="6418" spans="1:1" x14ac:dyDescent="0.35">
      <c r="A6418" s="13">
        <v>254</v>
      </c>
    </row>
    <row r="6419" spans="1:1" x14ac:dyDescent="0.35">
      <c r="A6419" s="13">
        <v>254</v>
      </c>
    </row>
    <row r="6420" spans="1:1" x14ac:dyDescent="0.35">
      <c r="A6420" s="13">
        <v>254</v>
      </c>
    </row>
    <row r="6421" spans="1:1" x14ac:dyDescent="0.35">
      <c r="A6421" s="13">
        <v>254</v>
      </c>
    </row>
    <row r="6422" spans="1:1" x14ac:dyDescent="0.35">
      <c r="A6422" s="13">
        <v>254</v>
      </c>
    </row>
    <row r="6423" spans="1:1" x14ac:dyDescent="0.35">
      <c r="A6423" s="13">
        <v>254</v>
      </c>
    </row>
    <row r="6424" spans="1:1" x14ac:dyDescent="0.35">
      <c r="A6424" s="13">
        <v>254</v>
      </c>
    </row>
    <row r="6425" spans="1:1" x14ac:dyDescent="0.35">
      <c r="A6425" s="13">
        <v>254</v>
      </c>
    </row>
    <row r="6426" spans="1:1" x14ac:dyDescent="0.35">
      <c r="A6426" s="13">
        <v>254</v>
      </c>
    </row>
    <row r="6427" spans="1:1" x14ac:dyDescent="0.35">
      <c r="A6427" s="13">
        <v>254</v>
      </c>
    </row>
    <row r="6428" spans="1:1" x14ac:dyDescent="0.35">
      <c r="A6428" s="13">
        <v>254</v>
      </c>
    </row>
    <row r="6429" spans="1:1" x14ac:dyDescent="0.35">
      <c r="A6429" s="13">
        <v>254</v>
      </c>
    </row>
    <row r="6430" spans="1:1" x14ac:dyDescent="0.35">
      <c r="A6430" s="13">
        <v>254</v>
      </c>
    </row>
    <row r="6431" spans="1:1" x14ac:dyDescent="0.35">
      <c r="A6431" s="13">
        <v>254</v>
      </c>
    </row>
    <row r="6432" spans="1:1" x14ac:dyDescent="0.35">
      <c r="A6432" s="13">
        <v>254</v>
      </c>
    </row>
    <row r="6433" spans="1:1" x14ac:dyDescent="0.35">
      <c r="A6433" s="13">
        <v>254</v>
      </c>
    </row>
    <row r="6434" spans="1:1" x14ac:dyDescent="0.35">
      <c r="A6434" s="13">
        <v>254</v>
      </c>
    </row>
    <row r="6435" spans="1:1" x14ac:dyDescent="0.35">
      <c r="A6435" s="13">
        <v>254</v>
      </c>
    </row>
    <row r="6436" spans="1:1" x14ac:dyDescent="0.35">
      <c r="A6436" s="13">
        <v>254</v>
      </c>
    </row>
    <row r="6437" spans="1:1" x14ac:dyDescent="0.35">
      <c r="A6437" s="13">
        <v>254</v>
      </c>
    </row>
    <row r="6438" spans="1:1" x14ac:dyDescent="0.35">
      <c r="A6438" s="13">
        <v>254</v>
      </c>
    </row>
    <row r="6439" spans="1:1" x14ac:dyDescent="0.35">
      <c r="A6439" s="13">
        <v>254</v>
      </c>
    </row>
    <row r="6440" spans="1:1" x14ac:dyDescent="0.35">
      <c r="A6440" s="13">
        <v>254</v>
      </c>
    </row>
    <row r="6441" spans="1:1" x14ac:dyDescent="0.35">
      <c r="A6441" s="13">
        <v>254</v>
      </c>
    </row>
    <row r="6442" spans="1:1" x14ac:dyDescent="0.35">
      <c r="A6442" s="13">
        <v>254</v>
      </c>
    </row>
    <row r="6443" spans="1:1" x14ac:dyDescent="0.35">
      <c r="A6443" s="13">
        <v>254</v>
      </c>
    </row>
    <row r="6444" spans="1:1" x14ac:dyDescent="0.35">
      <c r="A6444" s="13">
        <v>254</v>
      </c>
    </row>
    <row r="6445" spans="1:1" x14ac:dyDescent="0.35">
      <c r="A6445" s="13">
        <v>254</v>
      </c>
    </row>
    <row r="6446" spans="1:1" x14ac:dyDescent="0.35">
      <c r="A6446" s="13">
        <v>254</v>
      </c>
    </row>
    <row r="6447" spans="1:1" x14ac:dyDescent="0.35">
      <c r="A6447" s="13">
        <v>254</v>
      </c>
    </row>
    <row r="6448" spans="1:1" x14ac:dyDescent="0.35">
      <c r="A6448" s="13">
        <v>254</v>
      </c>
    </row>
    <row r="6449" spans="1:1" x14ac:dyDescent="0.35">
      <c r="A6449" s="13">
        <v>254</v>
      </c>
    </row>
    <row r="6450" spans="1:1" x14ac:dyDescent="0.35">
      <c r="A6450" s="13">
        <v>254</v>
      </c>
    </row>
    <row r="6451" spans="1:1" x14ac:dyDescent="0.35">
      <c r="A6451" s="13">
        <v>254</v>
      </c>
    </row>
    <row r="6452" spans="1:1" x14ac:dyDescent="0.35">
      <c r="A6452" s="13">
        <v>254</v>
      </c>
    </row>
    <row r="6453" spans="1:1" x14ac:dyDescent="0.35">
      <c r="A6453" s="13">
        <v>254</v>
      </c>
    </row>
    <row r="6454" spans="1:1" x14ac:dyDescent="0.35">
      <c r="A6454" s="13">
        <v>254</v>
      </c>
    </row>
    <row r="6455" spans="1:1" x14ac:dyDescent="0.35">
      <c r="A6455" s="13">
        <v>254</v>
      </c>
    </row>
    <row r="6456" spans="1:1" x14ac:dyDescent="0.35">
      <c r="A6456" s="13">
        <v>254</v>
      </c>
    </row>
    <row r="6457" spans="1:1" x14ac:dyDescent="0.35">
      <c r="A6457" s="13">
        <v>254</v>
      </c>
    </row>
    <row r="6458" spans="1:1" x14ac:dyDescent="0.35">
      <c r="A6458" s="13">
        <v>254</v>
      </c>
    </row>
    <row r="6459" spans="1:1" x14ac:dyDescent="0.35">
      <c r="A6459" s="13">
        <v>254</v>
      </c>
    </row>
    <row r="6460" spans="1:1" x14ac:dyDescent="0.35">
      <c r="A6460" s="13">
        <v>254</v>
      </c>
    </row>
    <row r="6461" spans="1:1" x14ac:dyDescent="0.35">
      <c r="A6461" s="13">
        <v>254</v>
      </c>
    </row>
    <row r="6462" spans="1:1" x14ac:dyDescent="0.35">
      <c r="A6462" s="13">
        <v>254</v>
      </c>
    </row>
    <row r="6463" spans="1:1" x14ac:dyDescent="0.35">
      <c r="A6463" s="13">
        <v>254</v>
      </c>
    </row>
    <row r="6464" spans="1:1" x14ac:dyDescent="0.35">
      <c r="A6464" s="13">
        <v>254</v>
      </c>
    </row>
    <row r="6465" spans="1:1" x14ac:dyDescent="0.35">
      <c r="A6465" s="13">
        <v>254</v>
      </c>
    </row>
    <row r="6466" spans="1:1" x14ac:dyDescent="0.35">
      <c r="A6466" s="13">
        <v>254</v>
      </c>
    </row>
    <row r="6467" spans="1:1" x14ac:dyDescent="0.35">
      <c r="A6467" s="13">
        <v>254</v>
      </c>
    </row>
    <row r="6468" spans="1:1" x14ac:dyDescent="0.35">
      <c r="A6468" s="13">
        <v>254</v>
      </c>
    </row>
    <row r="6469" spans="1:1" x14ac:dyDescent="0.35">
      <c r="A6469" s="13">
        <v>254</v>
      </c>
    </row>
    <row r="6470" spans="1:1" x14ac:dyDescent="0.35">
      <c r="A6470" s="13">
        <v>254</v>
      </c>
    </row>
    <row r="6471" spans="1:1" x14ac:dyDescent="0.35">
      <c r="A6471" s="13">
        <v>254</v>
      </c>
    </row>
    <row r="6472" spans="1:1" x14ac:dyDescent="0.35">
      <c r="A6472" s="13">
        <v>254</v>
      </c>
    </row>
    <row r="6473" spans="1:1" x14ac:dyDescent="0.35">
      <c r="A6473" s="13">
        <v>254</v>
      </c>
    </row>
    <row r="6474" spans="1:1" x14ac:dyDescent="0.35">
      <c r="A6474" s="13">
        <v>254</v>
      </c>
    </row>
    <row r="6475" spans="1:1" x14ac:dyDescent="0.35">
      <c r="A6475" s="13">
        <v>254</v>
      </c>
    </row>
    <row r="6476" spans="1:1" x14ac:dyDescent="0.35">
      <c r="A6476" s="13">
        <v>254</v>
      </c>
    </row>
    <row r="6477" spans="1:1" x14ac:dyDescent="0.35">
      <c r="A6477" s="13">
        <v>254</v>
      </c>
    </row>
    <row r="6478" spans="1:1" x14ac:dyDescent="0.35">
      <c r="A6478" s="13">
        <v>254</v>
      </c>
    </row>
    <row r="6479" spans="1:1" x14ac:dyDescent="0.35">
      <c r="A6479" s="13">
        <v>254</v>
      </c>
    </row>
    <row r="6480" spans="1:1" x14ac:dyDescent="0.35">
      <c r="A6480" s="13">
        <v>254</v>
      </c>
    </row>
    <row r="6481" spans="1:1" x14ac:dyDescent="0.35">
      <c r="A6481" s="13">
        <v>254</v>
      </c>
    </row>
    <row r="6482" spans="1:1" x14ac:dyDescent="0.35">
      <c r="A6482" s="13">
        <v>254</v>
      </c>
    </row>
    <row r="6483" spans="1:1" x14ac:dyDescent="0.35">
      <c r="A6483" s="13">
        <v>254</v>
      </c>
    </row>
    <row r="6484" spans="1:1" x14ac:dyDescent="0.35">
      <c r="A6484" s="13">
        <v>254</v>
      </c>
    </row>
    <row r="6485" spans="1:1" x14ac:dyDescent="0.35">
      <c r="A6485" s="13">
        <v>254</v>
      </c>
    </row>
    <row r="6486" spans="1:1" x14ac:dyDescent="0.35">
      <c r="A6486" s="13">
        <v>254</v>
      </c>
    </row>
    <row r="6487" spans="1:1" x14ac:dyDescent="0.35">
      <c r="A6487" s="13">
        <v>254</v>
      </c>
    </row>
    <row r="6488" spans="1:1" x14ac:dyDescent="0.35">
      <c r="A6488" s="13">
        <v>254</v>
      </c>
    </row>
    <row r="6489" spans="1:1" x14ac:dyDescent="0.35">
      <c r="A6489" s="13">
        <v>254</v>
      </c>
    </row>
    <row r="6490" spans="1:1" x14ac:dyDescent="0.35">
      <c r="A6490" s="13">
        <v>254</v>
      </c>
    </row>
    <row r="6491" spans="1:1" x14ac:dyDescent="0.35">
      <c r="A6491" s="13">
        <v>254</v>
      </c>
    </row>
    <row r="6492" spans="1:1" x14ac:dyDescent="0.35">
      <c r="A6492" s="13">
        <v>254</v>
      </c>
    </row>
    <row r="6493" spans="1:1" x14ac:dyDescent="0.35">
      <c r="A6493" s="13">
        <v>254</v>
      </c>
    </row>
    <row r="6494" spans="1:1" x14ac:dyDescent="0.35">
      <c r="A6494" s="13">
        <v>254</v>
      </c>
    </row>
    <row r="6495" spans="1:1" x14ac:dyDescent="0.35">
      <c r="A6495" s="13">
        <v>254</v>
      </c>
    </row>
    <row r="6496" spans="1:1" x14ac:dyDescent="0.35">
      <c r="A6496" s="13">
        <v>254</v>
      </c>
    </row>
    <row r="6497" spans="1:1" x14ac:dyDescent="0.35">
      <c r="A6497" s="13">
        <v>254</v>
      </c>
    </row>
    <row r="6498" spans="1:1" x14ac:dyDescent="0.35">
      <c r="A6498" s="13">
        <v>254</v>
      </c>
    </row>
    <row r="6499" spans="1:1" x14ac:dyDescent="0.35">
      <c r="A6499" s="13">
        <v>254</v>
      </c>
    </row>
    <row r="6500" spans="1:1" x14ac:dyDescent="0.35">
      <c r="A6500" s="13">
        <v>254</v>
      </c>
    </row>
    <row r="6501" spans="1:1" x14ac:dyDescent="0.35">
      <c r="A6501" s="13">
        <v>254</v>
      </c>
    </row>
    <row r="6502" spans="1:1" x14ac:dyDescent="0.35">
      <c r="A6502" s="13">
        <v>254</v>
      </c>
    </row>
    <row r="6503" spans="1:1" x14ac:dyDescent="0.35">
      <c r="A6503" s="13">
        <v>254</v>
      </c>
    </row>
    <row r="6504" spans="1:1" x14ac:dyDescent="0.35">
      <c r="A6504" s="13">
        <v>254</v>
      </c>
    </row>
    <row r="6505" spans="1:1" x14ac:dyDescent="0.35">
      <c r="A6505" s="13">
        <v>254</v>
      </c>
    </row>
    <row r="6506" spans="1:1" x14ac:dyDescent="0.35">
      <c r="A6506" s="13">
        <v>254</v>
      </c>
    </row>
    <row r="6507" spans="1:1" x14ac:dyDescent="0.35">
      <c r="A6507" s="13">
        <v>254</v>
      </c>
    </row>
    <row r="6508" spans="1:1" x14ac:dyDescent="0.35">
      <c r="A6508" s="13">
        <v>254</v>
      </c>
    </row>
    <row r="6509" spans="1:1" x14ac:dyDescent="0.35">
      <c r="A6509" s="13">
        <v>254</v>
      </c>
    </row>
    <row r="6510" spans="1:1" x14ac:dyDescent="0.35">
      <c r="A6510" s="13">
        <v>254</v>
      </c>
    </row>
    <row r="6511" spans="1:1" x14ac:dyDescent="0.35">
      <c r="A6511" s="13">
        <v>254</v>
      </c>
    </row>
    <row r="6512" spans="1:1" x14ac:dyDescent="0.35">
      <c r="A6512" s="13">
        <v>254</v>
      </c>
    </row>
    <row r="6513" spans="1:1" x14ac:dyDescent="0.35">
      <c r="A6513" s="13">
        <v>254</v>
      </c>
    </row>
    <row r="6514" spans="1:1" x14ac:dyDescent="0.35">
      <c r="A6514" s="13">
        <v>254</v>
      </c>
    </row>
    <row r="6515" spans="1:1" x14ac:dyDescent="0.35">
      <c r="A6515" s="13">
        <v>254</v>
      </c>
    </row>
    <row r="6516" spans="1:1" x14ac:dyDescent="0.35">
      <c r="A6516" s="13">
        <v>254</v>
      </c>
    </row>
    <row r="6517" spans="1:1" x14ac:dyDescent="0.35">
      <c r="A6517" s="13">
        <v>254</v>
      </c>
    </row>
    <row r="6518" spans="1:1" x14ac:dyDescent="0.35">
      <c r="A6518" s="13">
        <v>254</v>
      </c>
    </row>
    <row r="6519" spans="1:1" x14ac:dyDescent="0.35">
      <c r="A6519" s="13">
        <v>254</v>
      </c>
    </row>
    <row r="6520" spans="1:1" x14ac:dyDescent="0.35">
      <c r="A6520" s="13">
        <v>254</v>
      </c>
    </row>
    <row r="6521" spans="1:1" x14ac:dyDescent="0.35">
      <c r="A6521" s="13">
        <v>254</v>
      </c>
    </row>
    <row r="6522" spans="1:1" x14ac:dyDescent="0.35">
      <c r="A6522" s="13">
        <v>254</v>
      </c>
    </row>
    <row r="6523" spans="1:1" x14ac:dyDescent="0.35">
      <c r="A6523" s="13">
        <v>254</v>
      </c>
    </row>
    <row r="6524" spans="1:1" x14ac:dyDescent="0.35">
      <c r="A6524" s="13">
        <v>254</v>
      </c>
    </row>
    <row r="6525" spans="1:1" x14ac:dyDescent="0.35">
      <c r="A6525" s="13">
        <v>254</v>
      </c>
    </row>
    <row r="6526" spans="1:1" x14ac:dyDescent="0.35">
      <c r="A6526" s="13">
        <v>254</v>
      </c>
    </row>
    <row r="6527" spans="1:1" x14ac:dyDescent="0.35">
      <c r="A6527" s="13">
        <v>254</v>
      </c>
    </row>
    <row r="6528" spans="1:1" x14ac:dyDescent="0.35">
      <c r="A6528" s="13">
        <v>254</v>
      </c>
    </row>
    <row r="6529" spans="1:1" x14ac:dyDescent="0.35">
      <c r="A6529" s="13">
        <v>254</v>
      </c>
    </row>
    <row r="6530" spans="1:1" x14ac:dyDescent="0.35">
      <c r="A6530" s="13">
        <v>254</v>
      </c>
    </row>
    <row r="6531" spans="1:1" x14ac:dyDescent="0.35">
      <c r="A6531" s="13">
        <v>254</v>
      </c>
    </row>
    <row r="6532" spans="1:1" x14ac:dyDescent="0.35">
      <c r="A6532" s="13">
        <v>254</v>
      </c>
    </row>
    <row r="6533" spans="1:1" x14ac:dyDescent="0.35">
      <c r="A6533" s="13">
        <v>254</v>
      </c>
    </row>
    <row r="6534" spans="1:1" x14ac:dyDescent="0.35">
      <c r="A6534" s="13">
        <v>254</v>
      </c>
    </row>
    <row r="6535" spans="1:1" x14ac:dyDescent="0.35">
      <c r="A6535" s="13">
        <v>254</v>
      </c>
    </row>
    <row r="6536" spans="1:1" x14ac:dyDescent="0.35">
      <c r="A6536" s="13">
        <v>254</v>
      </c>
    </row>
    <row r="6537" spans="1:1" x14ac:dyDescent="0.35">
      <c r="A6537" s="13">
        <v>254</v>
      </c>
    </row>
    <row r="6538" spans="1:1" x14ac:dyDescent="0.35">
      <c r="A6538" s="13">
        <v>254</v>
      </c>
    </row>
    <row r="6539" spans="1:1" x14ac:dyDescent="0.35">
      <c r="A6539" s="13">
        <v>254</v>
      </c>
    </row>
    <row r="6540" spans="1:1" x14ac:dyDescent="0.35">
      <c r="A6540" s="13">
        <v>254</v>
      </c>
    </row>
    <row r="6541" spans="1:1" x14ac:dyDescent="0.35">
      <c r="A6541" s="13">
        <v>254</v>
      </c>
    </row>
    <row r="6542" spans="1:1" x14ac:dyDescent="0.35">
      <c r="A6542" s="13">
        <v>254</v>
      </c>
    </row>
    <row r="6543" spans="1:1" x14ac:dyDescent="0.35">
      <c r="A6543" s="13">
        <v>254</v>
      </c>
    </row>
    <row r="6544" spans="1:1" x14ac:dyDescent="0.35">
      <c r="A6544" s="13">
        <v>254</v>
      </c>
    </row>
    <row r="6545" spans="1:1" x14ac:dyDescent="0.35">
      <c r="A6545" s="13">
        <v>254</v>
      </c>
    </row>
    <row r="6546" spans="1:1" x14ac:dyDescent="0.35">
      <c r="A6546" s="13">
        <v>254</v>
      </c>
    </row>
    <row r="6547" spans="1:1" x14ac:dyDescent="0.35">
      <c r="A6547" s="13">
        <v>254</v>
      </c>
    </row>
    <row r="6548" spans="1:1" x14ac:dyDescent="0.35">
      <c r="A6548" s="13">
        <v>254</v>
      </c>
    </row>
    <row r="6549" spans="1:1" x14ac:dyDescent="0.35">
      <c r="A6549" s="13">
        <v>254</v>
      </c>
    </row>
    <row r="6550" spans="1:1" x14ac:dyDescent="0.35">
      <c r="A6550" s="13">
        <v>254</v>
      </c>
    </row>
    <row r="6551" spans="1:1" x14ac:dyDescent="0.35">
      <c r="A6551" s="13">
        <v>254</v>
      </c>
    </row>
    <row r="6552" spans="1:1" x14ac:dyDescent="0.35">
      <c r="A6552" s="13">
        <v>254</v>
      </c>
    </row>
    <row r="6553" spans="1:1" x14ac:dyDescent="0.35">
      <c r="A6553" s="13">
        <v>254</v>
      </c>
    </row>
    <row r="6554" spans="1:1" x14ac:dyDescent="0.35">
      <c r="A6554" s="13">
        <v>254</v>
      </c>
    </row>
    <row r="6555" spans="1:1" x14ac:dyDescent="0.35">
      <c r="A6555" s="13">
        <v>254</v>
      </c>
    </row>
    <row r="6556" spans="1:1" x14ac:dyDescent="0.35">
      <c r="A6556" s="13">
        <v>254</v>
      </c>
    </row>
    <row r="6557" spans="1:1" x14ac:dyDescent="0.35">
      <c r="A6557" s="13">
        <v>254</v>
      </c>
    </row>
    <row r="6558" spans="1:1" x14ac:dyDescent="0.35">
      <c r="A6558" s="13">
        <v>254</v>
      </c>
    </row>
    <row r="6559" spans="1:1" x14ac:dyDescent="0.35">
      <c r="A6559" s="13">
        <v>254</v>
      </c>
    </row>
    <row r="6560" spans="1:1" x14ac:dyDescent="0.35">
      <c r="A6560" s="13">
        <v>254</v>
      </c>
    </row>
    <row r="6561" spans="1:1" x14ac:dyDescent="0.35">
      <c r="A6561" s="13">
        <v>254</v>
      </c>
    </row>
    <row r="6562" spans="1:1" x14ac:dyDescent="0.35">
      <c r="A6562" s="13">
        <v>254</v>
      </c>
    </row>
    <row r="6563" spans="1:1" x14ac:dyDescent="0.35">
      <c r="A6563" s="13">
        <v>254</v>
      </c>
    </row>
    <row r="6564" spans="1:1" x14ac:dyDescent="0.35">
      <c r="A6564" s="13">
        <v>254</v>
      </c>
    </row>
    <row r="6565" spans="1:1" x14ac:dyDescent="0.35">
      <c r="A6565" s="13">
        <v>254</v>
      </c>
    </row>
    <row r="6566" spans="1:1" x14ac:dyDescent="0.35">
      <c r="A6566" s="13">
        <v>254</v>
      </c>
    </row>
    <row r="6567" spans="1:1" x14ac:dyDescent="0.35">
      <c r="A6567" s="13">
        <v>254</v>
      </c>
    </row>
    <row r="6568" spans="1:1" x14ac:dyDescent="0.35">
      <c r="A6568" s="13">
        <v>254</v>
      </c>
    </row>
    <row r="6569" spans="1:1" x14ac:dyDescent="0.35">
      <c r="A6569" s="13">
        <v>254</v>
      </c>
    </row>
    <row r="6570" spans="1:1" x14ac:dyDescent="0.35">
      <c r="A6570" s="13">
        <v>254</v>
      </c>
    </row>
    <row r="6571" spans="1:1" x14ac:dyDescent="0.35">
      <c r="A6571" s="13">
        <v>254</v>
      </c>
    </row>
    <row r="6572" spans="1:1" x14ac:dyDescent="0.35">
      <c r="A6572" s="13">
        <v>254</v>
      </c>
    </row>
    <row r="6573" spans="1:1" x14ac:dyDescent="0.35">
      <c r="A6573" s="13">
        <v>254</v>
      </c>
    </row>
    <row r="6574" spans="1:1" x14ac:dyDescent="0.35">
      <c r="A6574" s="13">
        <v>254</v>
      </c>
    </row>
    <row r="6575" spans="1:1" x14ac:dyDescent="0.35">
      <c r="A6575" s="13">
        <v>254</v>
      </c>
    </row>
    <row r="6576" spans="1:1" x14ac:dyDescent="0.35">
      <c r="A6576" s="13">
        <v>254</v>
      </c>
    </row>
    <row r="6577" spans="1:1" x14ac:dyDescent="0.35">
      <c r="A6577" s="13">
        <v>254</v>
      </c>
    </row>
    <row r="6578" spans="1:1" x14ac:dyDescent="0.35">
      <c r="A6578" s="13">
        <v>254</v>
      </c>
    </row>
    <row r="6579" spans="1:1" x14ac:dyDescent="0.35">
      <c r="A6579" s="13">
        <v>254</v>
      </c>
    </row>
    <row r="6580" spans="1:1" x14ac:dyDescent="0.35">
      <c r="A6580" s="13">
        <v>254</v>
      </c>
    </row>
    <row r="6581" spans="1:1" x14ac:dyDescent="0.35">
      <c r="A6581" s="13">
        <v>254</v>
      </c>
    </row>
    <row r="6582" spans="1:1" x14ac:dyDescent="0.35">
      <c r="A6582" s="13">
        <v>254</v>
      </c>
    </row>
    <row r="6583" spans="1:1" x14ac:dyDescent="0.35">
      <c r="A6583" s="13">
        <v>254</v>
      </c>
    </row>
    <row r="6584" spans="1:1" x14ac:dyDescent="0.35">
      <c r="A6584" s="13">
        <v>254</v>
      </c>
    </row>
    <row r="6585" spans="1:1" x14ac:dyDescent="0.35">
      <c r="A6585" s="13">
        <v>254</v>
      </c>
    </row>
    <row r="6586" spans="1:1" x14ac:dyDescent="0.35">
      <c r="A6586" s="13">
        <v>254</v>
      </c>
    </row>
    <row r="6587" spans="1:1" x14ac:dyDescent="0.35">
      <c r="A6587" s="13">
        <v>254</v>
      </c>
    </row>
    <row r="6588" spans="1:1" x14ac:dyDescent="0.35">
      <c r="A6588" s="13">
        <v>254</v>
      </c>
    </row>
    <row r="6589" spans="1:1" x14ac:dyDescent="0.35">
      <c r="A6589" s="13">
        <v>254</v>
      </c>
    </row>
    <row r="6590" spans="1:1" x14ac:dyDescent="0.35">
      <c r="A6590" s="13">
        <v>254</v>
      </c>
    </row>
    <row r="6591" spans="1:1" x14ac:dyDescent="0.35">
      <c r="A6591" s="13">
        <v>254</v>
      </c>
    </row>
    <row r="6592" spans="1:1" x14ac:dyDescent="0.35">
      <c r="A6592" s="13">
        <v>254</v>
      </c>
    </row>
    <row r="6593" spans="1:1" x14ac:dyDescent="0.35">
      <c r="A6593" s="13">
        <v>254</v>
      </c>
    </row>
    <row r="6594" spans="1:1" x14ac:dyDescent="0.35">
      <c r="A6594" s="13">
        <v>254</v>
      </c>
    </row>
    <row r="6595" spans="1:1" x14ac:dyDescent="0.35">
      <c r="A6595" s="13">
        <v>254</v>
      </c>
    </row>
    <row r="6596" spans="1:1" x14ac:dyDescent="0.35">
      <c r="A6596" s="13">
        <v>254</v>
      </c>
    </row>
    <row r="6597" spans="1:1" x14ac:dyDescent="0.35">
      <c r="A6597" s="13">
        <v>254</v>
      </c>
    </row>
    <row r="6598" spans="1:1" x14ac:dyDescent="0.35">
      <c r="A6598" s="13">
        <v>254</v>
      </c>
    </row>
    <row r="6599" spans="1:1" x14ac:dyDescent="0.35">
      <c r="A6599" s="13">
        <v>254</v>
      </c>
    </row>
    <row r="6600" spans="1:1" x14ac:dyDescent="0.35">
      <c r="A6600" s="13">
        <v>254</v>
      </c>
    </row>
    <row r="6601" spans="1:1" x14ac:dyDescent="0.35">
      <c r="A6601" s="13">
        <v>254</v>
      </c>
    </row>
    <row r="6602" spans="1:1" x14ac:dyDescent="0.35">
      <c r="A6602" s="13">
        <v>254</v>
      </c>
    </row>
    <row r="6603" spans="1:1" x14ac:dyDescent="0.35">
      <c r="A6603" s="13">
        <v>254</v>
      </c>
    </row>
    <row r="6604" spans="1:1" x14ac:dyDescent="0.35">
      <c r="A6604" s="13">
        <v>254</v>
      </c>
    </row>
    <row r="6605" spans="1:1" x14ac:dyDescent="0.35">
      <c r="A6605" s="13">
        <v>254</v>
      </c>
    </row>
    <row r="6606" spans="1:1" x14ac:dyDescent="0.35">
      <c r="A6606" s="13">
        <v>254</v>
      </c>
    </row>
    <row r="6607" spans="1:1" x14ac:dyDescent="0.35">
      <c r="A6607" s="13">
        <v>254</v>
      </c>
    </row>
    <row r="6608" spans="1:1" x14ac:dyDescent="0.35">
      <c r="A6608" s="13">
        <v>254</v>
      </c>
    </row>
    <row r="6609" spans="1:1" x14ac:dyDescent="0.35">
      <c r="A6609" s="13">
        <v>254</v>
      </c>
    </row>
    <row r="6610" spans="1:1" x14ac:dyDescent="0.35">
      <c r="A6610" s="13">
        <v>254</v>
      </c>
    </row>
    <row r="6611" spans="1:1" x14ac:dyDescent="0.35">
      <c r="A6611" s="13">
        <v>254</v>
      </c>
    </row>
    <row r="6612" spans="1:1" x14ac:dyDescent="0.35">
      <c r="A6612" s="13">
        <v>254</v>
      </c>
    </row>
    <row r="6613" spans="1:1" x14ac:dyDescent="0.35">
      <c r="A6613" s="13">
        <v>254</v>
      </c>
    </row>
    <row r="6614" spans="1:1" x14ac:dyDescent="0.35">
      <c r="A6614" s="13">
        <v>254</v>
      </c>
    </row>
    <row r="6615" spans="1:1" x14ac:dyDescent="0.35">
      <c r="A6615" s="13">
        <v>254</v>
      </c>
    </row>
    <row r="6616" spans="1:1" x14ac:dyDescent="0.35">
      <c r="A6616" s="13">
        <v>254</v>
      </c>
    </row>
    <row r="6617" spans="1:1" x14ac:dyDescent="0.35">
      <c r="A6617" s="13">
        <v>254</v>
      </c>
    </row>
    <row r="6618" spans="1:1" x14ac:dyDescent="0.35">
      <c r="A6618" s="13">
        <v>254</v>
      </c>
    </row>
    <row r="6619" spans="1:1" x14ac:dyDescent="0.35">
      <c r="A6619" s="13">
        <v>254</v>
      </c>
    </row>
    <row r="6620" spans="1:1" x14ac:dyDescent="0.35">
      <c r="A6620" s="13">
        <v>254</v>
      </c>
    </row>
    <row r="6621" spans="1:1" x14ac:dyDescent="0.35">
      <c r="A6621" s="13">
        <v>254</v>
      </c>
    </row>
    <row r="6622" spans="1:1" x14ac:dyDescent="0.35">
      <c r="A6622" s="13">
        <v>254</v>
      </c>
    </row>
    <row r="6623" spans="1:1" x14ac:dyDescent="0.35">
      <c r="A6623" s="13">
        <v>254</v>
      </c>
    </row>
    <row r="6624" spans="1:1" x14ac:dyDescent="0.35">
      <c r="A6624" s="13">
        <v>254</v>
      </c>
    </row>
    <row r="6625" spans="1:1" x14ac:dyDescent="0.35">
      <c r="A6625" s="13">
        <v>254</v>
      </c>
    </row>
    <row r="6626" spans="1:1" x14ac:dyDescent="0.35">
      <c r="A6626" s="13">
        <v>254</v>
      </c>
    </row>
    <row r="6627" spans="1:1" x14ac:dyDescent="0.35">
      <c r="A6627" s="13">
        <v>254</v>
      </c>
    </row>
    <row r="6628" spans="1:1" x14ac:dyDescent="0.35">
      <c r="A6628" s="13">
        <v>254</v>
      </c>
    </row>
    <row r="6629" spans="1:1" x14ac:dyDescent="0.35">
      <c r="A6629" s="13">
        <v>254</v>
      </c>
    </row>
    <row r="6630" spans="1:1" x14ac:dyDescent="0.35">
      <c r="A6630" s="13">
        <v>254</v>
      </c>
    </row>
    <row r="6631" spans="1:1" x14ac:dyDescent="0.35">
      <c r="A6631" s="13">
        <v>254</v>
      </c>
    </row>
    <row r="6632" spans="1:1" x14ac:dyDescent="0.35">
      <c r="A6632" s="13">
        <v>254</v>
      </c>
    </row>
    <row r="6633" spans="1:1" x14ac:dyDescent="0.35">
      <c r="A6633" s="13">
        <v>254</v>
      </c>
    </row>
    <row r="6634" spans="1:1" x14ac:dyDescent="0.35">
      <c r="A6634" s="13">
        <v>254</v>
      </c>
    </row>
    <row r="6635" spans="1:1" x14ac:dyDescent="0.35">
      <c r="A6635" s="13">
        <v>254</v>
      </c>
    </row>
    <row r="6636" spans="1:1" x14ac:dyDescent="0.35">
      <c r="A6636" s="13">
        <v>254</v>
      </c>
    </row>
    <row r="6637" spans="1:1" x14ac:dyDescent="0.35">
      <c r="A6637" s="13">
        <v>254</v>
      </c>
    </row>
    <row r="6638" spans="1:1" x14ac:dyDescent="0.35">
      <c r="A6638" s="13">
        <v>254</v>
      </c>
    </row>
    <row r="6639" spans="1:1" x14ac:dyDescent="0.35">
      <c r="A6639" s="13">
        <v>254</v>
      </c>
    </row>
    <row r="6640" spans="1:1" x14ac:dyDescent="0.35">
      <c r="A6640" s="13">
        <v>254</v>
      </c>
    </row>
    <row r="6641" spans="1:1" x14ac:dyDescent="0.35">
      <c r="A6641" s="13">
        <v>254</v>
      </c>
    </row>
    <row r="6642" spans="1:1" x14ac:dyDescent="0.35">
      <c r="A6642" s="13">
        <v>254</v>
      </c>
    </row>
    <row r="6643" spans="1:1" x14ac:dyDescent="0.35">
      <c r="A6643" s="13">
        <v>254</v>
      </c>
    </row>
    <row r="6644" spans="1:1" x14ac:dyDescent="0.35">
      <c r="A6644" s="13">
        <v>254</v>
      </c>
    </row>
    <row r="6645" spans="1:1" x14ac:dyDescent="0.35">
      <c r="A6645" s="13">
        <v>254</v>
      </c>
    </row>
    <row r="6646" spans="1:1" x14ac:dyDescent="0.35">
      <c r="A6646" s="13">
        <v>254</v>
      </c>
    </row>
    <row r="6647" spans="1:1" x14ac:dyDescent="0.35">
      <c r="A6647" s="13">
        <v>254</v>
      </c>
    </row>
    <row r="6648" spans="1:1" x14ac:dyDescent="0.35">
      <c r="A6648" s="13">
        <v>254</v>
      </c>
    </row>
    <row r="6649" spans="1:1" x14ac:dyDescent="0.35">
      <c r="A6649" s="13">
        <v>254</v>
      </c>
    </row>
    <row r="6650" spans="1:1" x14ac:dyDescent="0.35">
      <c r="A6650" s="13">
        <v>254</v>
      </c>
    </row>
    <row r="6651" spans="1:1" x14ac:dyDescent="0.35">
      <c r="A6651" s="13">
        <v>254</v>
      </c>
    </row>
    <row r="6652" spans="1:1" x14ac:dyDescent="0.35">
      <c r="A6652" s="13">
        <v>254</v>
      </c>
    </row>
    <row r="6653" spans="1:1" x14ac:dyDescent="0.35">
      <c r="A6653" s="13">
        <v>254</v>
      </c>
    </row>
    <row r="6654" spans="1:1" x14ac:dyDescent="0.35">
      <c r="A6654" s="13">
        <v>254</v>
      </c>
    </row>
    <row r="6655" spans="1:1" x14ac:dyDescent="0.35">
      <c r="A6655" s="13">
        <v>254</v>
      </c>
    </row>
    <row r="6656" spans="1:1" x14ac:dyDescent="0.35">
      <c r="A6656" s="13">
        <v>254</v>
      </c>
    </row>
    <row r="6657" spans="1:1" x14ac:dyDescent="0.35">
      <c r="A6657" s="13">
        <v>254</v>
      </c>
    </row>
    <row r="6658" spans="1:1" x14ac:dyDescent="0.35">
      <c r="A6658" s="13">
        <v>254</v>
      </c>
    </row>
    <row r="6659" spans="1:1" x14ac:dyDescent="0.35">
      <c r="A6659" s="13">
        <v>254</v>
      </c>
    </row>
    <row r="6660" spans="1:1" x14ac:dyDescent="0.35">
      <c r="A6660" s="13">
        <v>254</v>
      </c>
    </row>
    <row r="6661" spans="1:1" x14ac:dyDescent="0.35">
      <c r="A6661" s="13">
        <v>254</v>
      </c>
    </row>
    <row r="6662" spans="1:1" x14ac:dyDescent="0.35">
      <c r="A6662" s="13">
        <v>254</v>
      </c>
    </row>
    <row r="6663" spans="1:1" x14ac:dyDescent="0.35">
      <c r="A6663" s="13">
        <v>254</v>
      </c>
    </row>
    <row r="6664" spans="1:1" x14ac:dyDescent="0.35">
      <c r="A6664" s="13">
        <v>254</v>
      </c>
    </row>
    <row r="6665" spans="1:1" x14ac:dyDescent="0.35">
      <c r="A6665" s="13">
        <v>254</v>
      </c>
    </row>
    <row r="6666" spans="1:1" x14ac:dyDescent="0.35">
      <c r="A6666" s="13">
        <v>254</v>
      </c>
    </row>
    <row r="6667" spans="1:1" x14ac:dyDescent="0.35">
      <c r="A6667" s="13">
        <v>254</v>
      </c>
    </row>
    <row r="6668" spans="1:1" x14ac:dyDescent="0.35">
      <c r="A6668" s="13">
        <v>254</v>
      </c>
    </row>
    <row r="6669" spans="1:1" x14ac:dyDescent="0.35">
      <c r="A6669" s="13">
        <v>254</v>
      </c>
    </row>
    <row r="6670" spans="1:1" x14ac:dyDescent="0.35">
      <c r="A6670" s="13">
        <v>254</v>
      </c>
    </row>
    <row r="6671" spans="1:1" x14ac:dyDescent="0.35">
      <c r="A6671" s="13">
        <v>254</v>
      </c>
    </row>
    <row r="6672" spans="1:1" x14ac:dyDescent="0.35">
      <c r="A6672" s="13">
        <v>254</v>
      </c>
    </row>
    <row r="6673" spans="1:1" x14ac:dyDescent="0.35">
      <c r="A6673" s="13">
        <v>254</v>
      </c>
    </row>
    <row r="6674" spans="1:1" x14ac:dyDescent="0.35">
      <c r="A6674" s="13">
        <v>254</v>
      </c>
    </row>
    <row r="6675" spans="1:1" x14ac:dyDescent="0.35">
      <c r="A6675" s="13">
        <v>254</v>
      </c>
    </row>
    <row r="6676" spans="1:1" x14ac:dyDescent="0.35">
      <c r="A6676" s="13">
        <v>254</v>
      </c>
    </row>
    <row r="6677" spans="1:1" x14ac:dyDescent="0.35">
      <c r="A6677" s="13">
        <v>254</v>
      </c>
    </row>
    <row r="6678" spans="1:1" x14ac:dyDescent="0.35">
      <c r="A6678" s="13">
        <v>254</v>
      </c>
    </row>
    <row r="6679" spans="1:1" x14ac:dyDescent="0.35">
      <c r="A6679" s="13">
        <v>254</v>
      </c>
    </row>
    <row r="6680" spans="1:1" x14ac:dyDescent="0.35">
      <c r="A6680" s="13">
        <v>254</v>
      </c>
    </row>
    <row r="6681" spans="1:1" x14ac:dyDescent="0.35">
      <c r="A6681" s="13">
        <v>254</v>
      </c>
    </row>
    <row r="6682" spans="1:1" x14ac:dyDescent="0.35">
      <c r="A6682" s="13">
        <v>254</v>
      </c>
    </row>
    <row r="6683" spans="1:1" x14ac:dyDescent="0.35">
      <c r="A6683" s="13">
        <v>254</v>
      </c>
    </row>
    <row r="6684" spans="1:1" x14ac:dyDescent="0.35">
      <c r="A6684" s="13">
        <v>254</v>
      </c>
    </row>
    <row r="6685" spans="1:1" x14ac:dyDescent="0.35">
      <c r="A6685" s="13">
        <v>254</v>
      </c>
    </row>
    <row r="6686" spans="1:1" x14ac:dyDescent="0.35">
      <c r="A6686" s="13">
        <v>254</v>
      </c>
    </row>
    <row r="6687" spans="1:1" x14ac:dyDescent="0.35">
      <c r="A6687" s="13">
        <v>254</v>
      </c>
    </row>
    <row r="6688" spans="1:1" x14ac:dyDescent="0.35">
      <c r="A6688" s="13">
        <v>254</v>
      </c>
    </row>
    <row r="6689" spans="1:1" x14ac:dyDescent="0.35">
      <c r="A6689" s="13">
        <v>254</v>
      </c>
    </row>
    <row r="6690" spans="1:1" x14ac:dyDescent="0.35">
      <c r="A6690" s="13">
        <v>254</v>
      </c>
    </row>
    <row r="6691" spans="1:1" x14ac:dyDescent="0.35">
      <c r="A6691" s="13">
        <v>254</v>
      </c>
    </row>
    <row r="6692" spans="1:1" x14ac:dyDescent="0.35">
      <c r="A6692" s="13">
        <v>254</v>
      </c>
    </row>
    <row r="6693" spans="1:1" x14ac:dyDescent="0.35">
      <c r="A6693" s="13">
        <v>254</v>
      </c>
    </row>
    <row r="6694" spans="1:1" x14ac:dyDescent="0.35">
      <c r="A6694" s="13">
        <v>254</v>
      </c>
    </row>
    <row r="6695" spans="1:1" x14ac:dyDescent="0.35">
      <c r="A6695" s="13">
        <v>254</v>
      </c>
    </row>
    <row r="6696" spans="1:1" x14ac:dyDescent="0.35">
      <c r="A6696" s="13">
        <v>254</v>
      </c>
    </row>
    <row r="6697" spans="1:1" x14ac:dyDescent="0.35">
      <c r="A6697" s="13">
        <v>254</v>
      </c>
    </row>
    <row r="6698" spans="1:1" x14ac:dyDescent="0.35">
      <c r="A6698" s="13">
        <v>254</v>
      </c>
    </row>
    <row r="6699" spans="1:1" x14ac:dyDescent="0.35">
      <c r="A6699" s="13">
        <v>254</v>
      </c>
    </row>
    <row r="6700" spans="1:1" x14ac:dyDescent="0.35">
      <c r="A6700" s="13">
        <v>254</v>
      </c>
    </row>
    <row r="6701" spans="1:1" x14ac:dyDescent="0.35">
      <c r="A6701" s="13">
        <v>254</v>
      </c>
    </row>
    <row r="6702" spans="1:1" x14ac:dyDescent="0.35">
      <c r="A6702" s="13">
        <v>254</v>
      </c>
    </row>
    <row r="6703" spans="1:1" x14ac:dyDescent="0.35">
      <c r="A6703" s="13">
        <v>254</v>
      </c>
    </row>
    <row r="6704" spans="1:1" x14ac:dyDescent="0.35">
      <c r="A6704" s="13">
        <v>254</v>
      </c>
    </row>
    <row r="6705" spans="1:1" x14ac:dyDescent="0.35">
      <c r="A6705" s="13">
        <v>254</v>
      </c>
    </row>
    <row r="6706" spans="1:1" x14ac:dyDescent="0.35">
      <c r="A6706" s="13">
        <v>254</v>
      </c>
    </row>
    <row r="6707" spans="1:1" x14ac:dyDescent="0.35">
      <c r="A6707" s="13">
        <v>254</v>
      </c>
    </row>
    <row r="6708" spans="1:1" x14ac:dyDescent="0.35">
      <c r="A6708" s="13">
        <v>254</v>
      </c>
    </row>
    <row r="6709" spans="1:1" x14ac:dyDescent="0.35">
      <c r="A6709" s="13">
        <v>254</v>
      </c>
    </row>
    <row r="6710" spans="1:1" x14ac:dyDescent="0.35">
      <c r="A6710" s="13">
        <v>254</v>
      </c>
    </row>
    <row r="6711" spans="1:1" x14ac:dyDescent="0.35">
      <c r="A6711" s="13">
        <v>254</v>
      </c>
    </row>
    <row r="6712" spans="1:1" x14ac:dyDescent="0.35">
      <c r="A6712" s="13">
        <v>254</v>
      </c>
    </row>
    <row r="6713" spans="1:1" x14ac:dyDescent="0.35">
      <c r="A6713" s="13">
        <v>254</v>
      </c>
    </row>
    <row r="6714" spans="1:1" x14ac:dyDescent="0.35">
      <c r="A6714" s="13">
        <v>254</v>
      </c>
    </row>
    <row r="6715" spans="1:1" x14ac:dyDescent="0.35">
      <c r="A6715" s="13">
        <v>254</v>
      </c>
    </row>
    <row r="6716" spans="1:1" x14ac:dyDescent="0.35">
      <c r="A6716" s="13">
        <v>254</v>
      </c>
    </row>
    <row r="6717" spans="1:1" x14ac:dyDescent="0.35">
      <c r="A6717" s="13">
        <v>254</v>
      </c>
    </row>
    <row r="6718" spans="1:1" x14ac:dyDescent="0.35">
      <c r="A6718" s="13">
        <v>254</v>
      </c>
    </row>
    <row r="6719" spans="1:1" x14ac:dyDescent="0.35">
      <c r="A6719" s="13">
        <v>254</v>
      </c>
    </row>
    <row r="6720" spans="1:1" x14ac:dyDescent="0.35">
      <c r="A6720" s="13">
        <v>254</v>
      </c>
    </row>
    <row r="6721" spans="1:1" x14ac:dyDescent="0.35">
      <c r="A6721" s="13">
        <v>254</v>
      </c>
    </row>
    <row r="6722" spans="1:1" x14ac:dyDescent="0.35">
      <c r="A6722" s="13">
        <v>254</v>
      </c>
    </row>
    <row r="6723" spans="1:1" x14ac:dyDescent="0.35">
      <c r="A6723" s="13">
        <v>254</v>
      </c>
    </row>
    <row r="6724" spans="1:1" x14ac:dyDescent="0.35">
      <c r="A6724" s="13">
        <v>254</v>
      </c>
    </row>
    <row r="6725" spans="1:1" x14ac:dyDescent="0.35">
      <c r="A6725" s="13">
        <v>254</v>
      </c>
    </row>
    <row r="6726" spans="1:1" x14ac:dyDescent="0.35">
      <c r="A6726" s="13">
        <v>254</v>
      </c>
    </row>
    <row r="6727" spans="1:1" x14ac:dyDescent="0.35">
      <c r="A6727" s="13">
        <v>254</v>
      </c>
    </row>
    <row r="6728" spans="1:1" x14ac:dyDescent="0.35">
      <c r="A6728" s="13">
        <v>254</v>
      </c>
    </row>
    <row r="6729" spans="1:1" x14ac:dyDescent="0.35">
      <c r="A6729" s="13">
        <v>254</v>
      </c>
    </row>
    <row r="6730" spans="1:1" x14ac:dyDescent="0.35">
      <c r="A6730" s="13">
        <v>254</v>
      </c>
    </row>
    <row r="6731" spans="1:1" x14ac:dyDescent="0.35">
      <c r="A6731" s="13">
        <v>254</v>
      </c>
    </row>
    <row r="6732" spans="1:1" x14ac:dyDescent="0.35">
      <c r="A6732" s="13">
        <v>254</v>
      </c>
    </row>
    <row r="6733" spans="1:1" x14ac:dyDescent="0.35">
      <c r="A6733" s="13">
        <v>254</v>
      </c>
    </row>
    <row r="6734" spans="1:1" x14ac:dyDescent="0.35">
      <c r="A6734" s="13">
        <v>254</v>
      </c>
    </row>
    <row r="6735" spans="1:1" x14ac:dyDescent="0.35">
      <c r="A6735" s="13">
        <v>254</v>
      </c>
    </row>
    <row r="6736" spans="1:1" x14ac:dyDescent="0.35">
      <c r="A6736" s="13">
        <v>254</v>
      </c>
    </row>
    <row r="6737" spans="1:1" x14ac:dyDescent="0.35">
      <c r="A6737" s="13">
        <v>254</v>
      </c>
    </row>
    <row r="6738" spans="1:1" x14ac:dyDescent="0.35">
      <c r="A6738" s="13">
        <v>254</v>
      </c>
    </row>
    <row r="6739" spans="1:1" x14ac:dyDescent="0.35">
      <c r="A6739" s="13">
        <v>254</v>
      </c>
    </row>
    <row r="6740" spans="1:1" x14ac:dyDescent="0.35">
      <c r="A6740" s="13">
        <v>254</v>
      </c>
    </row>
    <row r="6741" spans="1:1" x14ac:dyDescent="0.35">
      <c r="A6741" s="13">
        <v>254</v>
      </c>
    </row>
    <row r="6742" spans="1:1" x14ac:dyDescent="0.35">
      <c r="A6742" s="13">
        <v>254</v>
      </c>
    </row>
    <row r="6743" spans="1:1" x14ac:dyDescent="0.35">
      <c r="A6743" s="13">
        <v>254</v>
      </c>
    </row>
    <row r="6744" spans="1:1" x14ac:dyDescent="0.35">
      <c r="A6744" s="13">
        <v>254</v>
      </c>
    </row>
    <row r="6745" spans="1:1" x14ac:dyDescent="0.35">
      <c r="A6745" s="13">
        <v>254</v>
      </c>
    </row>
    <row r="6746" spans="1:1" x14ac:dyDescent="0.35">
      <c r="A6746" s="13">
        <v>254</v>
      </c>
    </row>
    <row r="6747" spans="1:1" x14ac:dyDescent="0.35">
      <c r="A6747" s="13">
        <v>254</v>
      </c>
    </row>
    <row r="6748" spans="1:1" x14ac:dyDescent="0.35">
      <c r="A6748" s="13">
        <v>254</v>
      </c>
    </row>
    <row r="6749" spans="1:1" x14ac:dyDescent="0.35">
      <c r="A6749" s="13">
        <v>254</v>
      </c>
    </row>
    <row r="6750" spans="1:1" x14ac:dyDescent="0.35">
      <c r="A6750" s="13">
        <v>254</v>
      </c>
    </row>
    <row r="6751" spans="1:1" x14ac:dyDescent="0.35">
      <c r="A6751" s="13">
        <v>254</v>
      </c>
    </row>
    <row r="6752" spans="1:1" x14ac:dyDescent="0.35">
      <c r="A6752" s="13">
        <v>254</v>
      </c>
    </row>
    <row r="6753" spans="1:1" x14ac:dyDescent="0.35">
      <c r="A6753" s="13">
        <v>254</v>
      </c>
    </row>
    <row r="6754" spans="1:1" x14ac:dyDescent="0.35">
      <c r="A6754" s="13">
        <v>254</v>
      </c>
    </row>
    <row r="6755" spans="1:1" x14ac:dyDescent="0.35">
      <c r="A6755" s="13">
        <v>254</v>
      </c>
    </row>
    <row r="6756" spans="1:1" x14ac:dyDescent="0.35">
      <c r="A6756" s="13">
        <v>254</v>
      </c>
    </row>
    <row r="6757" spans="1:1" x14ac:dyDescent="0.35">
      <c r="A6757" s="13">
        <v>254</v>
      </c>
    </row>
    <row r="6758" spans="1:1" x14ac:dyDescent="0.35">
      <c r="A6758" s="13">
        <v>254</v>
      </c>
    </row>
    <row r="6759" spans="1:1" x14ac:dyDescent="0.35">
      <c r="A6759" s="13">
        <v>254</v>
      </c>
    </row>
    <row r="6760" spans="1:1" x14ac:dyDescent="0.35">
      <c r="A6760" s="13">
        <v>254</v>
      </c>
    </row>
    <row r="6761" spans="1:1" x14ac:dyDescent="0.35">
      <c r="A6761" s="13">
        <v>254</v>
      </c>
    </row>
    <row r="6762" spans="1:1" x14ac:dyDescent="0.35">
      <c r="A6762" s="13">
        <v>254</v>
      </c>
    </row>
    <row r="6763" spans="1:1" x14ac:dyDescent="0.35">
      <c r="A6763" s="13">
        <v>254</v>
      </c>
    </row>
    <row r="6764" spans="1:1" x14ac:dyDescent="0.35">
      <c r="A6764" s="13">
        <v>254</v>
      </c>
    </row>
    <row r="6765" spans="1:1" x14ac:dyDescent="0.35">
      <c r="A6765" s="13">
        <v>254</v>
      </c>
    </row>
    <row r="6766" spans="1:1" x14ac:dyDescent="0.35">
      <c r="A6766" s="13">
        <v>254</v>
      </c>
    </row>
    <row r="6767" spans="1:1" x14ac:dyDescent="0.35">
      <c r="A6767" s="13">
        <v>254</v>
      </c>
    </row>
    <row r="6768" spans="1:1" x14ac:dyDescent="0.35">
      <c r="A6768" s="13">
        <v>254</v>
      </c>
    </row>
    <row r="6769" spans="1:1" x14ac:dyDescent="0.35">
      <c r="A6769" s="13">
        <v>254</v>
      </c>
    </row>
    <row r="6770" spans="1:1" x14ac:dyDescent="0.35">
      <c r="A6770" s="13">
        <v>254</v>
      </c>
    </row>
    <row r="6771" spans="1:1" x14ac:dyDescent="0.35">
      <c r="A6771" s="13">
        <v>254</v>
      </c>
    </row>
    <row r="6772" spans="1:1" x14ac:dyDescent="0.35">
      <c r="A6772" s="13">
        <v>254</v>
      </c>
    </row>
    <row r="6773" spans="1:1" x14ac:dyDescent="0.35">
      <c r="A6773" s="13">
        <v>254</v>
      </c>
    </row>
    <row r="6774" spans="1:1" x14ac:dyDescent="0.35">
      <c r="A6774" s="13">
        <v>254</v>
      </c>
    </row>
    <row r="6775" spans="1:1" x14ac:dyDescent="0.35">
      <c r="A6775" s="13">
        <v>254</v>
      </c>
    </row>
    <row r="6776" spans="1:1" x14ac:dyDescent="0.35">
      <c r="A6776" s="13">
        <v>254</v>
      </c>
    </row>
    <row r="6777" spans="1:1" x14ac:dyDescent="0.35">
      <c r="A6777" s="13">
        <v>254</v>
      </c>
    </row>
    <row r="6778" spans="1:1" x14ac:dyDescent="0.35">
      <c r="A6778" s="13">
        <v>254</v>
      </c>
    </row>
    <row r="6779" spans="1:1" x14ac:dyDescent="0.35">
      <c r="A6779" s="13">
        <v>254</v>
      </c>
    </row>
    <row r="6780" spans="1:1" x14ac:dyDescent="0.35">
      <c r="A6780" s="13">
        <v>254</v>
      </c>
    </row>
    <row r="6781" spans="1:1" x14ac:dyDescent="0.35">
      <c r="A6781" s="13">
        <v>254</v>
      </c>
    </row>
    <row r="6782" spans="1:1" x14ac:dyDescent="0.35">
      <c r="A6782" s="13">
        <v>254</v>
      </c>
    </row>
    <row r="6783" spans="1:1" x14ac:dyDescent="0.35">
      <c r="A6783" s="13">
        <v>254</v>
      </c>
    </row>
    <row r="6784" spans="1:1" x14ac:dyDescent="0.35">
      <c r="A6784" s="13">
        <v>254</v>
      </c>
    </row>
    <row r="6785" spans="1:1" x14ac:dyDescent="0.35">
      <c r="A6785" s="13">
        <v>254</v>
      </c>
    </row>
    <row r="6786" spans="1:1" x14ac:dyDescent="0.35">
      <c r="A6786" s="13">
        <v>254</v>
      </c>
    </row>
    <row r="6787" spans="1:1" x14ac:dyDescent="0.35">
      <c r="A6787" s="13">
        <v>254</v>
      </c>
    </row>
    <row r="6788" spans="1:1" x14ac:dyDescent="0.35">
      <c r="A6788" s="13">
        <v>254</v>
      </c>
    </row>
    <row r="6789" spans="1:1" x14ac:dyDescent="0.35">
      <c r="A6789" s="13">
        <v>254</v>
      </c>
    </row>
    <row r="6790" spans="1:1" x14ac:dyDescent="0.35">
      <c r="A6790" s="13">
        <v>254</v>
      </c>
    </row>
    <row r="6791" spans="1:1" x14ac:dyDescent="0.35">
      <c r="A6791" s="13">
        <v>254</v>
      </c>
    </row>
    <row r="6792" spans="1:1" x14ac:dyDescent="0.35">
      <c r="A6792" s="13">
        <v>254</v>
      </c>
    </row>
    <row r="6793" spans="1:1" x14ac:dyDescent="0.35">
      <c r="A6793" s="13">
        <v>254</v>
      </c>
    </row>
    <row r="6794" spans="1:1" x14ac:dyDescent="0.35">
      <c r="A6794" s="13">
        <v>254</v>
      </c>
    </row>
    <row r="6795" spans="1:1" x14ac:dyDescent="0.35">
      <c r="A6795" s="13">
        <v>254</v>
      </c>
    </row>
    <row r="6796" spans="1:1" x14ac:dyDescent="0.35">
      <c r="A6796" s="13">
        <v>254</v>
      </c>
    </row>
    <row r="6797" spans="1:1" x14ac:dyDescent="0.35">
      <c r="A6797" s="13">
        <v>254</v>
      </c>
    </row>
    <row r="6798" spans="1:1" x14ac:dyDescent="0.35">
      <c r="A6798" s="13">
        <v>254</v>
      </c>
    </row>
    <row r="6799" spans="1:1" x14ac:dyDescent="0.35">
      <c r="A6799" s="13">
        <v>254</v>
      </c>
    </row>
    <row r="6800" spans="1:1" x14ac:dyDescent="0.35">
      <c r="A6800" s="13">
        <v>254</v>
      </c>
    </row>
    <row r="6801" spans="1:1" x14ac:dyDescent="0.35">
      <c r="A6801" s="13">
        <v>254</v>
      </c>
    </row>
    <row r="6802" spans="1:1" x14ac:dyDescent="0.35">
      <c r="A6802" s="13">
        <v>254</v>
      </c>
    </row>
    <row r="6803" spans="1:1" x14ac:dyDescent="0.35">
      <c r="A6803" s="13">
        <v>254</v>
      </c>
    </row>
    <row r="6804" spans="1:1" x14ac:dyDescent="0.35">
      <c r="A6804" s="13">
        <v>254</v>
      </c>
    </row>
    <row r="6805" spans="1:1" x14ac:dyDescent="0.35">
      <c r="A6805" s="13">
        <v>254</v>
      </c>
    </row>
    <row r="6806" spans="1:1" x14ac:dyDescent="0.35">
      <c r="A6806" s="13">
        <v>254</v>
      </c>
    </row>
    <row r="6807" spans="1:1" x14ac:dyDescent="0.35">
      <c r="A6807" s="13">
        <v>254</v>
      </c>
    </row>
    <row r="6808" spans="1:1" x14ac:dyDescent="0.35">
      <c r="A6808" s="13">
        <v>254</v>
      </c>
    </row>
    <row r="6809" spans="1:1" x14ac:dyDescent="0.35">
      <c r="A6809" s="13">
        <v>254</v>
      </c>
    </row>
    <row r="6810" spans="1:1" x14ac:dyDescent="0.35">
      <c r="A6810" s="13">
        <v>254</v>
      </c>
    </row>
    <row r="6811" spans="1:1" x14ac:dyDescent="0.35">
      <c r="A6811" s="13">
        <v>254</v>
      </c>
    </row>
    <row r="6812" spans="1:1" x14ac:dyDescent="0.35">
      <c r="A6812" s="13">
        <v>254</v>
      </c>
    </row>
    <row r="6813" spans="1:1" x14ac:dyDescent="0.35">
      <c r="A6813" s="13">
        <v>254</v>
      </c>
    </row>
    <row r="6814" spans="1:1" x14ac:dyDescent="0.35">
      <c r="A6814" s="13">
        <v>254</v>
      </c>
    </row>
    <row r="6815" spans="1:1" x14ac:dyDescent="0.35">
      <c r="A6815" s="13">
        <v>254</v>
      </c>
    </row>
    <row r="6816" spans="1:1" x14ac:dyDescent="0.35">
      <c r="A6816" s="13">
        <v>254</v>
      </c>
    </row>
    <row r="6817" spans="1:1" x14ac:dyDescent="0.35">
      <c r="A6817" s="13">
        <v>254</v>
      </c>
    </row>
    <row r="6818" spans="1:1" x14ac:dyDescent="0.35">
      <c r="A6818" s="13">
        <v>254</v>
      </c>
    </row>
    <row r="6819" spans="1:1" x14ac:dyDescent="0.35">
      <c r="A6819" s="13">
        <v>254</v>
      </c>
    </row>
    <row r="6820" spans="1:1" x14ac:dyDescent="0.35">
      <c r="A6820" s="13">
        <v>254</v>
      </c>
    </row>
    <row r="6821" spans="1:1" x14ac:dyDescent="0.35">
      <c r="A6821" s="13">
        <v>254</v>
      </c>
    </row>
    <row r="6822" spans="1:1" x14ac:dyDescent="0.35">
      <c r="A6822" s="13">
        <v>254</v>
      </c>
    </row>
    <row r="6823" spans="1:1" x14ac:dyDescent="0.35">
      <c r="A6823" s="13">
        <v>254</v>
      </c>
    </row>
    <row r="6824" spans="1:1" x14ac:dyDescent="0.35">
      <c r="A6824" s="13">
        <v>254</v>
      </c>
    </row>
    <row r="6825" spans="1:1" x14ac:dyDescent="0.35">
      <c r="A6825" s="13">
        <v>254</v>
      </c>
    </row>
    <row r="6826" spans="1:1" x14ac:dyDescent="0.35">
      <c r="A6826" s="13">
        <v>254</v>
      </c>
    </row>
    <row r="6827" spans="1:1" x14ac:dyDescent="0.35">
      <c r="A6827" s="13">
        <v>254</v>
      </c>
    </row>
    <row r="6828" spans="1:1" x14ac:dyDescent="0.35">
      <c r="A6828" s="13">
        <v>254</v>
      </c>
    </row>
    <row r="6829" spans="1:1" x14ac:dyDescent="0.35">
      <c r="A6829" s="13">
        <v>254</v>
      </c>
    </row>
    <row r="6830" spans="1:1" x14ac:dyDescent="0.35">
      <c r="A6830" s="13">
        <v>254</v>
      </c>
    </row>
    <row r="6831" spans="1:1" x14ac:dyDescent="0.35">
      <c r="A6831" s="13">
        <v>254</v>
      </c>
    </row>
    <row r="6832" spans="1:1" x14ac:dyDescent="0.35">
      <c r="A6832" s="13">
        <v>254</v>
      </c>
    </row>
    <row r="6833" spans="1:1" x14ac:dyDescent="0.35">
      <c r="A6833" s="13">
        <v>254</v>
      </c>
    </row>
    <row r="6834" spans="1:1" x14ac:dyDescent="0.35">
      <c r="A6834" s="13">
        <v>254</v>
      </c>
    </row>
    <row r="6835" spans="1:1" x14ac:dyDescent="0.35">
      <c r="A6835" s="13">
        <v>254</v>
      </c>
    </row>
    <row r="6836" spans="1:1" x14ac:dyDescent="0.35">
      <c r="A6836" s="13">
        <v>254</v>
      </c>
    </row>
    <row r="6837" spans="1:1" x14ac:dyDescent="0.35">
      <c r="A6837" s="13">
        <v>254</v>
      </c>
    </row>
    <row r="6838" spans="1:1" x14ac:dyDescent="0.35">
      <c r="A6838" s="13">
        <v>254</v>
      </c>
    </row>
    <row r="6839" spans="1:1" x14ac:dyDescent="0.35">
      <c r="A6839" s="13">
        <v>254</v>
      </c>
    </row>
    <row r="6840" spans="1:1" x14ac:dyDescent="0.35">
      <c r="A6840" s="13">
        <v>254</v>
      </c>
    </row>
    <row r="6841" spans="1:1" x14ac:dyDescent="0.35">
      <c r="A6841" s="13">
        <v>254</v>
      </c>
    </row>
    <row r="6842" spans="1:1" x14ac:dyDescent="0.35">
      <c r="A6842" s="13">
        <v>254</v>
      </c>
    </row>
    <row r="6843" spans="1:1" x14ac:dyDescent="0.35">
      <c r="A6843" s="13">
        <v>254</v>
      </c>
    </row>
    <row r="6844" spans="1:1" x14ac:dyDescent="0.35">
      <c r="A6844" s="13">
        <v>254</v>
      </c>
    </row>
    <row r="6845" spans="1:1" x14ac:dyDescent="0.35">
      <c r="A6845" s="13">
        <v>254</v>
      </c>
    </row>
    <row r="6846" spans="1:1" x14ac:dyDescent="0.35">
      <c r="A6846" s="13">
        <v>254</v>
      </c>
    </row>
    <row r="6847" spans="1:1" x14ac:dyDescent="0.35">
      <c r="A6847" s="13">
        <v>254</v>
      </c>
    </row>
    <row r="6848" spans="1:1" x14ac:dyDescent="0.35">
      <c r="A6848" s="13">
        <v>254</v>
      </c>
    </row>
    <row r="6849" spans="1:1" x14ac:dyDescent="0.35">
      <c r="A6849" s="13">
        <v>254</v>
      </c>
    </row>
    <row r="6850" spans="1:1" x14ac:dyDescent="0.35">
      <c r="A6850" s="13">
        <v>254</v>
      </c>
    </row>
    <row r="6851" spans="1:1" x14ac:dyDescent="0.35">
      <c r="A6851" s="13">
        <v>254</v>
      </c>
    </row>
    <row r="6852" spans="1:1" x14ac:dyDescent="0.35">
      <c r="A6852" s="13">
        <v>254</v>
      </c>
    </row>
    <row r="6853" spans="1:1" x14ac:dyDescent="0.35">
      <c r="A6853" s="13">
        <v>254</v>
      </c>
    </row>
    <row r="6854" spans="1:1" x14ac:dyDescent="0.35">
      <c r="A6854" s="13">
        <v>254</v>
      </c>
    </row>
    <row r="6855" spans="1:1" x14ac:dyDescent="0.35">
      <c r="A6855" s="13">
        <v>254</v>
      </c>
    </row>
    <row r="6856" spans="1:1" x14ac:dyDescent="0.35">
      <c r="A6856" s="13">
        <v>254</v>
      </c>
    </row>
    <row r="6857" spans="1:1" x14ac:dyDescent="0.35">
      <c r="A6857" s="13">
        <v>254</v>
      </c>
    </row>
    <row r="6858" spans="1:1" x14ac:dyDescent="0.35">
      <c r="A6858" s="13">
        <v>254</v>
      </c>
    </row>
    <row r="6859" spans="1:1" x14ac:dyDescent="0.35">
      <c r="A6859" s="13">
        <v>254</v>
      </c>
    </row>
    <row r="6860" spans="1:1" x14ac:dyDescent="0.35">
      <c r="A6860" s="13">
        <v>254</v>
      </c>
    </row>
    <row r="6861" spans="1:1" x14ac:dyDescent="0.35">
      <c r="A6861" s="13">
        <v>254</v>
      </c>
    </row>
    <row r="6862" spans="1:1" x14ac:dyDescent="0.35">
      <c r="A6862" s="13">
        <v>254</v>
      </c>
    </row>
    <row r="6863" spans="1:1" x14ac:dyDescent="0.35">
      <c r="A6863" s="13">
        <v>254</v>
      </c>
    </row>
    <row r="6864" spans="1:1" x14ac:dyDescent="0.35">
      <c r="A6864" s="13">
        <v>254</v>
      </c>
    </row>
    <row r="6865" spans="1:1" x14ac:dyDescent="0.35">
      <c r="A6865" s="13">
        <v>254</v>
      </c>
    </row>
    <row r="6866" spans="1:1" x14ac:dyDescent="0.35">
      <c r="A6866" s="13">
        <v>254</v>
      </c>
    </row>
    <row r="6867" spans="1:1" x14ac:dyDescent="0.35">
      <c r="A6867" s="13">
        <v>254</v>
      </c>
    </row>
    <row r="6868" spans="1:1" x14ac:dyDescent="0.35">
      <c r="A6868" s="13">
        <v>254</v>
      </c>
    </row>
    <row r="6869" spans="1:1" x14ac:dyDescent="0.35">
      <c r="A6869" s="13">
        <v>254</v>
      </c>
    </row>
    <row r="6870" spans="1:1" x14ac:dyDescent="0.35">
      <c r="A6870" s="13">
        <v>254</v>
      </c>
    </row>
    <row r="6871" spans="1:1" x14ac:dyDescent="0.35">
      <c r="A6871" s="13">
        <v>254</v>
      </c>
    </row>
    <row r="6872" spans="1:1" x14ac:dyDescent="0.35">
      <c r="A6872" s="13">
        <v>254</v>
      </c>
    </row>
    <row r="6873" spans="1:1" x14ac:dyDescent="0.35">
      <c r="A6873" s="13">
        <v>254</v>
      </c>
    </row>
    <row r="6874" spans="1:1" x14ac:dyDescent="0.35">
      <c r="A6874" s="13">
        <v>254</v>
      </c>
    </row>
    <row r="6875" spans="1:1" x14ac:dyDescent="0.35">
      <c r="A6875" s="13">
        <v>254</v>
      </c>
    </row>
    <row r="6876" spans="1:1" x14ac:dyDescent="0.35">
      <c r="A6876" s="13">
        <v>254</v>
      </c>
    </row>
    <row r="6877" spans="1:1" x14ac:dyDescent="0.35">
      <c r="A6877" s="13">
        <v>254</v>
      </c>
    </row>
    <row r="6878" spans="1:1" x14ac:dyDescent="0.35">
      <c r="A6878" s="13">
        <v>254</v>
      </c>
    </row>
    <row r="6879" spans="1:1" x14ac:dyDescent="0.35">
      <c r="A6879" s="13">
        <v>254</v>
      </c>
    </row>
    <row r="6880" spans="1:1" x14ac:dyDescent="0.35">
      <c r="A6880" s="13">
        <v>254</v>
      </c>
    </row>
    <row r="6881" spans="1:1" x14ac:dyDescent="0.35">
      <c r="A6881" s="13">
        <v>254</v>
      </c>
    </row>
    <row r="6882" spans="1:1" x14ac:dyDescent="0.35">
      <c r="A6882" s="13">
        <v>254</v>
      </c>
    </row>
    <row r="6883" spans="1:1" x14ac:dyDescent="0.35">
      <c r="A6883" s="13">
        <v>254</v>
      </c>
    </row>
    <row r="6884" spans="1:1" x14ac:dyDescent="0.35">
      <c r="A6884" s="13">
        <v>254</v>
      </c>
    </row>
    <row r="6885" spans="1:1" x14ac:dyDescent="0.35">
      <c r="A6885" s="13">
        <v>254</v>
      </c>
    </row>
    <row r="6886" spans="1:1" x14ac:dyDescent="0.35">
      <c r="A6886" s="13">
        <v>254</v>
      </c>
    </row>
    <row r="6887" spans="1:1" x14ac:dyDescent="0.35">
      <c r="A6887" s="13">
        <v>254</v>
      </c>
    </row>
    <row r="6888" spans="1:1" x14ac:dyDescent="0.35">
      <c r="A6888" s="13">
        <v>254</v>
      </c>
    </row>
    <row r="6889" spans="1:1" x14ac:dyDescent="0.35">
      <c r="A6889" s="13">
        <v>254</v>
      </c>
    </row>
    <row r="6890" spans="1:1" x14ac:dyDescent="0.35">
      <c r="A6890" s="13">
        <v>254</v>
      </c>
    </row>
    <row r="6891" spans="1:1" x14ac:dyDescent="0.35">
      <c r="A6891" s="13">
        <v>254</v>
      </c>
    </row>
    <row r="6892" spans="1:1" x14ac:dyDescent="0.35">
      <c r="A6892" s="13">
        <v>254</v>
      </c>
    </row>
    <row r="6893" spans="1:1" x14ac:dyDescent="0.35">
      <c r="A6893" s="13">
        <v>254</v>
      </c>
    </row>
    <row r="6894" spans="1:1" x14ac:dyDescent="0.35">
      <c r="A6894" s="13">
        <v>254</v>
      </c>
    </row>
    <row r="6895" spans="1:1" x14ac:dyDescent="0.35">
      <c r="A6895" s="13">
        <v>254</v>
      </c>
    </row>
    <row r="6896" spans="1:1" x14ac:dyDescent="0.35">
      <c r="A6896" s="13">
        <v>254</v>
      </c>
    </row>
    <row r="6897" spans="1:1" x14ac:dyDescent="0.35">
      <c r="A6897" s="13">
        <v>254</v>
      </c>
    </row>
    <row r="6898" spans="1:1" x14ac:dyDescent="0.35">
      <c r="A6898" s="13">
        <v>254</v>
      </c>
    </row>
    <row r="6899" spans="1:1" x14ac:dyDescent="0.35">
      <c r="A6899" s="13">
        <v>254</v>
      </c>
    </row>
    <row r="6900" spans="1:1" x14ac:dyDescent="0.35">
      <c r="A6900" s="13">
        <v>254</v>
      </c>
    </row>
    <row r="6901" spans="1:1" x14ac:dyDescent="0.35">
      <c r="A6901" s="13">
        <v>254</v>
      </c>
    </row>
    <row r="6902" spans="1:1" x14ac:dyDescent="0.35">
      <c r="A6902" s="13">
        <v>254</v>
      </c>
    </row>
    <row r="6903" spans="1:1" x14ac:dyDescent="0.35">
      <c r="A6903" s="13">
        <v>254</v>
      </c>
    </row>
    <row r="6904" spans="1:1" x14ac:dyDescent="0.35">
      <c r="A6904" s="13">
        <v>254</v>
      </c>
    </row>
    <row r="6905" spans="1:1" x14ac:dyDescent="0.35">
      <c r="A6905" s="13">
        <v>254</v>
      </c>
    </row>
    <row r="6906" spans="1:1" x14ac:dyDescent="0.35">
      <c r="A6906" s="13">
        <v>254</v>
      </c>
    </row>
    <row r="6907" spans="1:1" x14ac:dyDescent="0.35">
      <c r="A6907" s="13">
        <v>254</v>
      </c>
    </row>
    <row r="6908" spans="1:1" x14ac:dyDescent="0.35">
      <c r="A6908" s="13">
        <v>254</v>
      </c>
    </row>
    <row r="6909" spans="1:1" x14ac:dyDescent="0.35">
      <c r="A6909" s="13">
        <v>254</v>
      </c>
    </row>
    <row r="6910" spans="1:1" x14ac:dyDescent="0.35">
      <c r="A6910" s="13">
        <v>254</v>
      </c>
    </row>
    <row r="6911" spans="1:1" x14ac:dyDescent="0.35">
      <c r="A6911" s="13">
        <v>254</v>
      </c>
    </row>
    <row r="6912" spans="1:1" x14ac:dyDescent="0.35">
      <c r="A6912" s="13">
        <v>254</v>
      </c>
    </row>
    <row r="6913" spans="1:1" x14ac:dyDescent="0.35">
      <c r="A6913" s="13">
        <v>254</v>
      </c>
    </row>
    <row r="6914" spans="1:1" x14ac:dyDescent="0.35">
      <c r="A6914" s="13">
        <v>254</v>
      </c>
    </row>
    <row r="6915" spans="1:1" x14ac:dyDescent="0.35">
      <c r="A6915" s="13">
        <v>254</v>
      </c>
    </row>
    <row r="6916" spans="1:1" x14ac:dyDescent="0.35">
      <c r="A6916" s="13">
        <v>254</v>
      </c>
    </row>
    <row r="6917" spans="1:1" x14ac:dyDescent="0.35">
      <c r="A6917" s="13">
        <v>254</v>
      </c>
    </row>
    <row r="6918" spans="1:1" x14ac:dyDescent="0.35">
      <c r="A6918" s="13">
        <v>254</v>
      </c>
    </row>
    <row r="6919" spans="1:1" x14ac:dyDescent="0.35">
      <c r="A6919" s="13">
        <v>254</v>
      </c>
    </row>
    <row r="6920" spans="1:1" x14ac:dyDescent="0.35">
      <c r="A6920" s="13">
        <v>254</v>
      </c>
    </row>
    <row r="6921" spans="1:1" x14ac:dyDescent="0.35">
      <c r="A6921" s="13">
        <v>254</v>
      </c>
    </row>
    <row r="6922" spans="1:1" x14ac:dyDescent="0.35">
      <c r="A6922" s="13">
        <v>254</v>
      </c>
    </row>
    <row r="6923" spans="1:1" x14ac:dyDescent="0.35">
      <c r="A6923" s="13">
        <v>254</v>
      </c>
    </row>
    <row r="6924" spans="1:1" x14ac:dyDescent="0.35">
      <c r="A6924" s="13">
        <v>254</v>
      </c>
    </row>
    <row r="6925" spans="1:1" x14ac:dyDescent="0.35">
      <c r="A6925" s="13">
        <v>254</v>
      </c>
    </row>
    <row r="6926" spans="1:1" x14ac:dyDescent="0.35">
      <c r="A6926" s="13">
        <v>254</v>
      </c>
    </row>
    <row r="6927" spans="1:1" x14ac:dyDescent="0.35">
      <c r="A6927" s="13">
        <v>254</v>
      </c>
    </row>
    <row r="6928" spans="1:1" x14ac:dyDescent="0.35">
      <c r="A6928" s="13">
        <v>254</v>
      </c>
    </row>
    <row r="6929" spans="1:1" x14ac:dyDescent="0.35">
      <c r="A6929" s="13">
        <v>254</v>
      </c>
    </row>
    <row r="6930" spans="1:1" x14ac:dyDescent="0.35">
      <c r="A6930" s="13">
        <v>254</v>
      </c>
    </row>
    <row r="6931" spans="1:1" x14ac:dyDescent="0.35">
      <c r="A6931" s="13">
        <v>254</v>
      </c>
    </row>
    <row r="6932" spans="1:1" x14ac:dyDescent="0.35">
      <c r="A6932" s="13">
        <v>254</v>
      </c>
    </row>
    <row r="6933" spans="1:1" x14ac:dyDescent="0.35">
      <c r="A6933" s="13">
        <v>254</v>
      </c>
    </row>
    <row r="6934" spans="1:1" x14ac:dyDescent="0.35">
      <c r="A6934" s="13">
        <v>254</v>
      </c>
    </row>
    <row r="6935" spans="1:1" x14ac:dyDescent="0.35">
      <c r="A6935" s="13">
        <v>254</v>
      </c>
    </row>
    <row r="6936" spans="1:1" x14ac:dyDescent="0.35">
      <c r="A6936" s="13">
        <v>254</v>
      </c>
    </row>
    <row r="6937" spans="1:1" x14ac:dyDescent="0.35">
      <c r="A6937" s="13">
        <v>254</v>
      </c>
    </row>
    <row r="6938" spans="1:1" x14ac:dyDescent="0.35">
      <c r="A6938" s="13">
        <v>254</v>
      </c>
    </row>
    <row r="6939" spans="1:1" x14ac:dyDescent="0.35">
      <c r="A6939" s="13">
        <v>254</v>
      </c>
    </row>
    <row r="6940" spans="1:1" x14ac:dyDescent="0.35">
      <c r="A6940" s="13">
        <v>254</v>
      </c>
    </row>
    <row r="6941" spans="1:1" x14ac:dyDescent="0.35">
      <c r="A6941" s="13">
        <v>254</v>
      </c>
    </row>
    <row r="6942" spans="1:1" x14ac:dyDescent="0.35">
      <c r="A6942" s="13">
        <v>254</v>
      </c>
    </row>
    <row r="6943" spans="1:1" x14ac:dyDescent="0.35">
      <c r="A6943" s="13">
        <v>254</v>
      </c>
    </row>
    <row r="6944" spans="1:1" x14ac:dyDescent="0.35">
      <c r="A6944" s="13">
        <v>254</v>
      </c>
    </row>
    <row r="6945" spans="1:1" x14ac:dyDescent="0.35">
      <c r="A6945" s="13">
        <v>254</v>
      </c>
    </row>
    <row r="6946" spans="1:1" x14ac:dyDescent="0.35">
      <c r="A6946" s="13">
        <v>254</v>
      </c>
    </row>
    <row r="6947" spans="1:1" x14ac:dyDescent="0.35">
      <c r="A6947" s="13">
        <v>254</v>
      </c>
    </row>
    <row r="6948" spans="1:1" x14ac:dyDescent="0.35">
      <c r="A6948" s="13">
        <v>254</v>
      </c>
    </row>
    <row r="6949" spans="1:1" x14ac:dyDescent="0.35">
      <c r="A6949" s="13">
        <v>254</v>
      </c>
    </row>
    <row r="6950" spans="1:1" x14ac:dyDescent="0.35">
      <c r="A6950" s="13">
        <v>254</v>
      </c>
    </row>
    <row r="6951" spans="1:1" x14ac:dyDescent="0.35">
      <c r="A6951" s="13">
        <v>254</v>
      </c>
    </row>
    <row r="6952" spans="1:1" x14ac:dyDescent="0.35">
      <c r="A6952" s="13">
        <v>254</v>
      </c>
    </row>
    <row r="6953" spans="1:1" x14ac:dyDescent="0.35">
      <c r="A6953" s="13">
        <v>254</v>
      </c>
    </row>
    <row r="6954" spans="1:1" x14ac:dyDescent="0.35">
      <c r="A6954" s="13">
        <v>254</v>
      </c>
    </row>
    <row r="6955" spans="1:1" x14ac:dyDescent="0.35">
      <c r="A6955" s="13">
        <v>254</v>
      </c>
    </row>
    <row r="6956" spans="1:1" x14ac:dyDescent="0.35">
      <c r="A6956" s="13">
        <v>254</v>
      </c>
    </row>
    <row r="6957" spans="1:1" x14ac:dyDescent="0.35">
      <c r="A6957" s="13">
        <v>254</v>
      </c>
    </row>
    <row r="6958" spans="1:1" x14ac:dyDescent="0.35">
      <c r="A6958" s="13">
        <v>254</v>
      </c>
    </row>
    <row r="6959" spans="1:1" x14ac:dyDescent="0.35">
      <c r="A6959" s="13">
        <v>254</v>
      </c>
    </row>
    <row r="6960" spans="1:1" x14ac:dyDescent="0.35">
      <c r="A6960" s="13">
        <v>254</v>
      </c>
    </row>
    <row r="6961" spans="1:1" x14ac:dyDescent="0.35">
      <c r="A6961" s="13">
        <v>254</v>
      </c>
    </row>
    <row r="6962" spans="1:1" x14ac:dyDescent="0.35">
      <c r="A6962" s="13">
        <v>254</v>
      </c>
    </row>
    <row r="6963" spans="1:1" x14ac:dyDescent="0.35">
      <c r="A6963" s="13">
        <v>254</v>
      </c>
    </row>
    <row r="6964" spans="1:1" x14ac:dyDescent="0.35">
      <c r="A6964" s="13">
        <v>254</v>
      </c>
    </row>
    <row r="6965" spans="1:1" x14ac:dyDescent="0.35">
      <c r="A6965" s="13">
        <v>254</v>
      </c>
    </row>
    <row r="6966" spans="1:1" x14ac:dyDescent="0.35">
      <c r="A6966" s="13">
        <v>254</v>
      </c>
    </row>
    <row r="6967" spans="1:1" x14ac:dyDescent="0.35">
      <c r="A6967" s="13">
        <v>254</v>
      </c>
    </row>
    <row r="6968" spans="1:1" x14ac:dyDescent="0.35">
      <c r="A6968" s="13">
        <v>254</v>
      </c>
    </row>
    <row r="6969" spans="1:1" x14ac:dyDescent="0.35">
      <c r="A6969" s="13">
        <v>254</v>
      </c>
    </row>
    <row r="6970" spans="1:1" x14ac:dyDescent="0.35">
      <c r="A6970" s="13">
        <v>254</v>
      </c>
    </row>
    <row r="6971" spans="1:1" x14ac:dyDescent="0.35">
      <c r="A6971" s="13">
        <v>254</v>
      </c>
    </row>
    <row r="6972" spans="1:1" x14ac:dyDescent="0.35">
      <c r="A6972" s="13">
        <v>254</v>
      </c>
    </row>
    <row r="6973" spans="1:1" x14ac:dyDescent="0.35">
      <c r="A6973" s="13">
        <v>254</v>
      </c>
    </row>
    <row r="6974" spans="1:1" x14ac:dyDescent="0.35">
      <c r="A6974" s="13">
        <v>254</v>
      </c>
    </row>
    <row r="6975" spans="1:1" x14ac:dyDescent="0.35">
      <c r="A6975" s="13">
        <v>254</v>
      </c>
    </row>
    <row r="6976" spans="1:1" x14ac:dyDescent="0.35">
      <c r="A6976" s="13">
        <v>254</v>
      </c>
    </row>
    <row r="6977" spans="1:1" x14ac:dyDescent="0.35">
      <c r="A6977" s="13">
        <v>254</v>
      </c>
    </row>
    <row r="6978" spans="1:1" x14ac:dyDescent="0.35">
      <c r="A6978" s="13">
        <v>254</v>
      </c>
    </row>
    <row r="6979" spans="1:1" x14ac:dyDescent="0.35">
      <c r="A6979" s="13">
        <v>254</v>
      </c>
    </row>
    <row r="6980" spans="1:1" x14ac:dyDescent="0.35">
      <c r="A6980" s="13">
        <v>254</v>
      </c>
    </row>
    <row r="6981" spans="1:1" x14ac:dyDescent="0.35">
      <c r="A6981" s="13">
        <v>254</v>
      </c>
    </row>
    <row r="6982" spans="1:1" x14ac:dyDescent="0.35">
      <c r="A6982" s="13">
        <v>254</v>
      </c>
    </row>
    <row r="6983" spans="1:1" x14ac:dyDescent="0.35">
      <c r="A6983" s="13">
        <v>254</v>
      </c>
    </row>
    <row r="6984" spans="1:1" x14ac:dyDescent="0.35">
      <c r="A6984" s="13">
        <v>254</v>
      </c>
    </row>
    <row r="6985" spans="1:1" x14ac:dyDescent="0.35">
      <c r="A6985" s="13">
        <v>254</v>
      </c>
    </row>
    <row r="6986" spans="1:1" x14ac:dyDescent="0.35">
      <c r="A6986" s="13">
        <v>254</v>
      </c>
    </row>
    <row r="6987" spans="1:1" x14ac:dyDescent="0.35">
      <c r="A6987" s="13">
        <v>254</v>
      </c>
    </row>
    <row r="6988" spans="1:1" x14ac:dyDescent="0.35">
      <c r="A6988" s="13">
        <v>254</v>
      </c>
    </row>
    <row r="6989" spans="1:1" x14ac:dyDescent="0.35">
      <c r="A6989" s="13">
        <v>254</v>
      </c>
    </row>
    <row r="6990" spans="1:1" x14ac:dyDescent="0.35">
      <c r="A6990" s="13">
        <v>254</v>
      </c>
    </row>
    <row r="6991" spans="1:1" x14ac:dyDescent="0.35">
      <c r="A6991" s="13">
        <v>254</v>
      </c>
    </row>
    <row r="6992" spans="1:1" x14ac:dyDescent="0.35">
      <c r="A6992" s="13">
        <v>254</v>
      </c>
    </row>
    <row r="6993" spans="1:1" x14ac:dyDescent="0.35">
      <c r="A6993" s="13">
        <v>254</v>
      </c>
    </row>
    <row r="6994" spans="1:1" x14ac:dyDescent="0.35">
      <c r="A6994" s="13">
        <v>254</v>
      </c>
    </row>
    <row r="6995" spans="1:1" x14ac:dyDescent="0.35">
      <c r="A6995" s="13">
        <v>254</v>
      </c>
    </row>
    <row r="6996" spans="1:1" x14ac:dyDescent="0.35">
      <c r="A6996" s="13">
        <v>254</v>
      </c>
    </row>
    <row r="6997" spans="1:1" x14ac:dyDescent="0.35">
      <c r="A6997" s="13">
        <v>254</v>
      </c>
    </row>
    <row r="6998" spans="1:1" x14ac:dyDescent="0.35">
      <c r="A6998" s="13">
        <v>254</v>
      </c>
    </row>
    <row r="6999" spans="1:1" x14ac:dyDescent="0.35">
      <c r="A6999" s="13">
        <v>254</v>
      </c>
    </row>
    <row r="7000" spans="1:1" x14ac:dyDescent="0.35">
      <c r="A7000" s="13">
        <v>254</v>
      </c>
    </row>
    <row r="7001" spans="1:1" x14ac:dyDescent="0.35">
      <c r="A7001" s="13">
        <v>254</v>
      </c>
    </row>
    <row r="7002" spans="1:1" x14ac:dyDescent="0.35">
      <c r="A7002" s="13">
        <v>254</v>
      </c>
    </row>
    <row r="7003" spans="1:1" x14ac:dyDescent="0.35">
      <c r="A7003" s="13">
        <v>254</v>
      </c>
    </row>
    <row r="7004" spans="1:1" x14ac:dyDescent="0.35">
      <c r="A7004" s="13">
        <v>254</v>
      </c>
    </row>
    <row r="7005" spans="1:1" x14ac:dyDescent="0.35">
      <c r="A7005" s="13">
        <v>254</v>
      </c>
    </row>
    <row r="7006" spans="1:1" x14ac:dyDescent="0.35">
      <c r="A7006" s="13">
        <v>254</v>
      </c>
    </row>
    <row r="7007" spans="1:1" x14ac:dyDescent="0.35">
      <c r="A7007" s="13">
        <v>254</v>
      </c>
    </row>
    <row r="7008" spans="1:1" x14ac:dyDescent="0.35">
      <c r="A7008" s="13">
        <v>254</v>
      </c>
    </row>
    <row r="7009" spans="1:1" x14ac:dyDescent="0.35">
      <c r="A7009" s="13">
        <v>254</v>
      </c>
    </row>
    <row r="7010" spans="1:1" x14ac:dyDescent="0.35">
      <c r="A7010" s="13">
        <v>254</v>
      </c>
    </row>
    <row r="7011" spans="1:1" x14ac:dyDescent="0.35">
      <c r="A7011" s="13">
        <v>254</v>
      </c>
    </row>
    <row r="7012" spans="1:1" x14ac:dyDescent="0.35">
      <c r="A7012" s="13">
        <v>254</v>
      </c>
    </row>
    <row r="7930" spans="1:1" x14ac:dyDescent="0.35">
      <c r="A7930" s="13">
        <v>233</v>
      </c>
    </row>
    <row r="7931" spans="1:1" x14ac:dyDescent="0.35">
      <c r="A7931" s="13">
        <v>233</v>
      </c>
    </row>
    <row r="7932" spans="1:1" x14ac:dyDescent="0.35">
      <c r="A7932" s="13">
        <v>233</v>
      </c>
    </row>
    <row r="7933" spans="1:1" x14ac:dyDescent="0.35">
      <c r="A7933" s="13">
        <v>233</v>
      </c>
    </row>
    <row r="7934" spans="1:1" x14ac:dyDescent="0.35">
      <c r="A7934" s="13">
        <v>233</v>
      </c>
    </row>
    <row r="7935" spans="1:1" x14ac:dyDescent="0.35">
      <c r="A7935" s="13">
        <v>233</v>
      </c>
    </row>
    <row r="7936" spans="1:1" x14ac:dyDescent="0.35">
      <c r="A7936" s="13">
        <v>233</v>
      </c>
    </row>
    <row r="7937" spans="1:1" x14ac:dyDescent="0.35">
      <c r="A7937" s="13">
        <v>233</v>
      </c>
    </row>
    <row r="7938" spans="1:1" x14ac:dyDescent="0.35">
      <c r="A7938" s="13">
        <v>233</v>
      </c>
    </row>
    <row r="7939" spans="1:1" x14ac:dyDescent="0.35">
      <c r="A7939" s="13">
        <v>233</v>
      </c>
    </row>
    <row r="7940" spans="1:1" x14ac:dyDescent="0.35">
      <c r="A7940" s="13">
        <v>233</v>
      </c>
    </row>
    <row r="7941" spans="1:1" x14ac:dyDescent="0.35">
      <c r="A7941" s="13">
        <v>233</v>
      </c>
    </row>
    <row r="7942" spans="1:1" x14ac:dyDescent="0.35">
      <c r="A7942" s="13">
        <v>233</v>
      </c>
    </row>
    <row r="7943" spans="1:1" x14ac:dyDescent="0.35">
      <c r="A7943" s="13">
        <v>233</v>
      </c>
    </row>
    <row r="7944" spans="1:1" x14ac:dyDescent="0.35">
      <c r="A7944" s="13">
        <v>233</v>
      </c>
    </row>
    <row r="7945" spans="1:1" x14ac:dyDescent="0.35">
      <c r="A7945" s="13">
        <v>233</v>
      </c>
    </row>
    <row r="7946" spans="1:1" x14ac:dyDescent="0.35">
      <c r="A7946" s="13">
        <v>233</v>
      </c>
    </row>
    <row r="7947" spans="1:1" x14ac:dyDescent="0.35">
      <c r="A7947" s="13">
        <v>233</v>
      </c>
    </row>
    <row r="7948" spans="1:1" x14ac:dyDescent="0.35">
      <c r="A7948" s="13">
        <v>233</v>
      </c>
    </row>
    <row r="7949" spans="1:1" x14ac:dyDescent="0.35">
      <c r="A7949" s="13">
        <v>233</v>
      </c>
    </row>
    <row r="7950" spans="1:1" x14ac:dyDescent="0.35">
      <c r="A7950" s="13">
        <v>233</v>
      </c>
    </row>
    <row r="7951" spans="1:1" x14ac:dyDescent="0.35">
      <c r="A7951" s="13">
        <v>233</v>
      </c>
    </row>
    <row r="7952" spans="1:1" x14ac:dyDescent="0.35">
      <c r="A7952" s="13">
        <v>233</v>
      </c>
    </row>
    <row r="7953" spans="1:1" x14ac:dyDescent="0.35">
      <c r="A7953" s="13">
        <v>233</v>
      </c>
    </row>
    <row r="7954" spans="1:1" x14ac:dyDescent="0.35">
      <c r="A7954" s="13">
        <v>233</v>
      </c>
    </row>
    <row r="7955" spans="1:1" x14ac:dyDescent="0.35">
      <c r="A7955" s="13">
        <v>233</v>
      </c>
    </row>
    <row r="7956" spans="1:1" x14ac:dyDescent="0.35">
      <c r="A7956" s="13">
        <v>233</v>
      </c>
    </row>
    <row r="7957" spans="1:1" x14ac:dyDescent="0.35">
      <c r="A7957" s="13">
        <v>233</v>
      </c>
    </row>
    <row r="7958" spans="1:1" x14ac:dyDescent="0.35">
      <c r="A7958" s="13">
        <v>233</v>
      </c>
    </row>
    <row r="7959" spans="1:1" x14ac:dyDescent="0.35">
      <c r="A7959" s="13">
        <v>233</v>
      </c>
    </row>
    <row r="7960" spans="1:1" x14ac:dyDescent="0.35">
      <c r="A7960" s="13">
        <v>233</v>
      </c>
    </row>
    <row r="7961" spans="1:1" x14ac:dyDescent="0.35">
      <c r="A7961" s="13">
        <v>233</v>
      </c>
    </row>
    <row r="7962" spans="1:1" x14ac:dyDescent="0.35">
      <c r="A7962" s="13">
        <v>233</v>
      </c>
    </row>
    <row r="7963" spans="1:1" x14ac:dyDescent="0.35">
      <c r="A7963" s="13">
        <v>233</v>
      </c>
    </row>
    <row r="7964" spans="1:1" x14ac:dyDescent="0.35">
      <c r="A7964" s="13">
        <v>233</v>
      </c>
    </row>
    <row r="7965" spans="1:1" x14ac:dyDescent="0.35">
      <c r="A7965" s="13">
        <v>233</v>
      </c>
    </row>
    <row r="7966" spans="1:1" x14ac:dyDescent="0.35">
      <c r="A7966" s="13">
        <v>233</v>
      </c>
    </row>
    <row r="7967" spans="1:1" x14ac:dyDescent="0.35">
      <c r="A7967" s="13">
        <v>233</v>
      </c>
    </row>
    <row r="7968" spans="1:1" x14ac:dyDescent="0.35">
      <c r="A7968" s="13">
        <v>233</v>
      </c>
    </row>
    <row r="7969" spans="1:1" x14ac:dyDescent="0.35">
      <c r="A7969" s="13">
        <v>233</v>
      </c>
    </row>
    <row r="7970" spans="1:1" x14ac:dyDescent="0.35">
      <c r="A7970" s="13">
        <v>233</v>
      </c>
    </row>
    <row r="7971" spans="1:1" x14ac:dyDescent="0.35">
      <c r="A7971" s="13">
        <v>233</v>
      </c>
    </row>
    <row r="7972" spans="1:1" x14ac:dyDescent="0.35">
      <c r="A7972" s="13">
        <v>233</v>
      </c>
    </row>
    <row r="7973" spans="1:1" x14ac:dyDescent="0.35">
      <c r="A7973" s="13">
        <v>233</v>
      </c>
    </row>
    <row r="7974" spans="1:1" x14ac:dyDescent="0.35">
      <c r="A7974" s="13">
        <v>233</v>
      </c>
    </row>
    <row r="7975" spans="1:1" x14ac:dyDescent="0.35">
      <c r="A7975" s="13">
        <v>233</v>
      </c>
    </row>
    <row r="7976" spans="1:1" x14ac:dyDescent="0.35">
      <c r="A7976" s="13">
        <v>233</v>
      </c>
    </row>
    <row r="7977" spans="1:1" x14ac:dyDescent="0.35">
      <c r="A7977" s="13">
        <v>233</v>
      </c>
    </row>
    <row r="7978" spans="1:1" x14ac:dyDescent="0.35">
      <c r="A7978" s="13">
        <v>233</v>
      </c>
    </row>
    <row r="7979" spans="1:1" x14ac:dyDescent="0.35">
      <c r="A7979" s="13">
        <v>233</v>
      </c>
    </row>
    <row r="7980" spans="1:1" x14ac:dyDescent="0.35">
      <c r="A7980" s="13">
        <v>233</v>
      </c>
    </row>
    <row r="7981" spans="1:1" x14ac:dyDescent="0.35">
      <c r="A7981" s="13">
        <v>233</v>
      </c>
    </row>
    <row r="7982" spans="1:1" x14ac:dyDescent="0.35">
      <c r="A7982" s="13">
        <v>233</v>
      </c>
    </row>
    <row r="7983" spans="1:1" x14ac:dyDescent="0.35">
      <c r="A7983" s="13">
        <v>233</v>
      </c>
    </row>
    <row r="7984" spans="1:1" x14ac:dyDescent="0.35">
      <c r="A7984" s="13">
        <v>233</v>
      </c>
    </row>
    <row r="7985" spans="1:1" x14ac:dyDescent="0.35">
      <c r="A7985" s="13">
        <v>233</v>
      </c>
    </row>
    <row r="7986" spans="1:1" x14ac:dyDescent="0.35">
      <c r="A7986" s="13">
        <v>233</v>
      </c>
    </row>
    <row r="7987" spans="1:1" x14ac:dyDescent="0.35">
      <c r="A7987" s="13">
        <v>233</v>
      </c>
    </row>
    <row r="7988" spans="1:1" x14ac:dyDescent="0.35">
      <c r="A7988" s="13">
        <v>233</v>
      </c>
    </row>
    <row r="7989" spans="1:1" x14ac:dyDescent="0.35">
      <c r="A7989" s="13">
        <v>233</v>
      </c>
    </row>
    <row r="7990" spans="1:1" x14ac:dyDescent="0.35">
      <c r="A7990" s="13">
        <v>233</v>
      </c>
    </row>
    <row r="7991" spans="1:1" x14ac:dyDescent="0.35">
      <c r="A7991" s="13">
        <v>233</v>
      </c>
    </row>
    <row r="7992" spans="1:1" x14ac:dyDescent="0.35">
      <c r="A7992" s="13">
        <v>233</v>
      </c>
    </row>
    <row r="7993" spans="1:1" x14ac:dyDescent="0.35">
      <c r="A7993" s="13">
        <v>233</v>
      </c>
    </row>
    <row r="7994" spans="1:1" x14ac:dyDescent="0.35">
      <c r="A7994" s="13">
        <v>233</v>
      </c>
    </row>
    <row r="7995" spans="1:1" x14ac:dyDescent="0.35">
      <c r="A7995" s="13">
        <v>233</v>
      </c>
    </row>
    <row r="7996" spans="1:1" x14ac:dyDescent="0.35">
      <c r="A7996" s="13">
        <v>233</v>
      </c>
    </row>
    <row r="7997" spans="1:1" x14ac:dyDescent="0.35">
      <c r="A7997" s="13">
        <v>233</v>
      </c>
    </row>
    <row r="7998" spans="1:1" x14ac:dyDescent="0.35">
      <c r="A7998" s="13">
        <v>233</v>
      </c>
    </row>
    <row r="7999" spans="1:1" x14ac:dyDescent="0.35">
      <c r="A7999" s="13">
        <v>233</v>
      </c>
    </row>
    <row r="8000" spans="1:1" x14ac:dyDescent="0.35">
      <c r="A8000" s="13">
        <v>233</v>
      </c>
    </row>
    <row r="8001" spans="1:1" x14ac:dyDescent="0.35">
      <c r="A8001" s="13">
        <v>233</v>
      </c>
    </row>
    <row r="8002" spans="1:1" x14ac:dyDescent="0.35">
      <c r="A8002" s="13">
        <v>233</v>
      </c>
    </row>
    <row r="8003" spans="1:1" x14ac:dyDescent="0.35">
      <c r="A8003" s="13">
        <v>233</v>
      </c>
    </row>
    <row r="8004" spans="1:1" x14ac:dyDescent="0.35">
      <c r="A8004" s="13">
        <v>233</v>
      </c>
    </row>
    <row r="8005" spans="1:1" x14ac:dyDescent="0.35">
      <c r="A8005" s="13">
        <v>233</v>
      </c>
    </row>
    <row r="8006" spans="1:1" x14ac:dyDescent="0.35">
      <c r="A8006" s="13">
        <v>233</v>
      </c>
    </row>
    <row r="8007" spans="1:1" x14ac:dyDescent="0.35">
      <c r="A8007" s="13">
        <v>233</v>
      </c>
    </row>
    <row r="8008" spans="1:1" x14ac:dyDescent="0.35">
      <c r="A8008" s="13">
        <v>233</v>
      </c>
    </row>
    <row r="8009" spans="1:1" x14ac:dyDescent="0.35">
      <c r="A8009" s="13">
        <v>233</v>
      </c>
    </row>
    <row r="8010" spans="1:1" x14ac:dyDescent="0.35">
      <c r="A8010" s="13">
        <v>233</v>
      </c>
    </row>
    <row r="8011" spans="1:1" x14ac:dyDescent="0.35">
      <c r="A8011" s="13">
        <v>233</v>
      </c>
    </row>
    <row r="8012" spans="1:1" x14ac:dyDescent="0.35">
      <c r="A8012" s="13">
        <v>233</v>
      </c>
    </row>
    <row r="8013" spans="1:1" x14ac:dyDescent="0.35">
      <c r="A8013" s="13">
        <v>233</v>
      </c>
    </row>
    <row r="8014" spans="1:1" x14ac:dyDescent="0.35">
      <c r="A8014" s="13">
        <v>233</v>
      </c>
    </row>
    <row r="8015" spans="1:1" x14ac:dyDescent="0.35">
      <c r="A8015" s="13">
        <v>233</v>
      </c>
    </row>
    <row r="8016" spans="1:1" x14ac:dyDescent="0.35">
      <c r="A8016" s="13">
        <v>233</v>
      </c>
    </row>
    <row r="8017" spans="1:1" x14ac:dyDescent="0.35">
      <c r="A8017" s="13">
        <v>233</v>
      </c>
    </row>
    <row r="8018" spans="1:1" x14ac:dyDescent="0.35">
      <c r="A8018" s="13">
        <v>233</v>
      </c>
    </row>
    <row r="8019" spans="1:1" x14ac:dyDescent="0.35">
      <c r="A8019" s="13">
        <v>233</v>
      </c>
    </row>
    <row r="8020" spans="1:1" x14ac:dyDescent="0.35">
      <c r="A8020" s="13">
        <v>233</v>
      </c>
    </row>
    <row r="8021" spans="1:1" x14ac:dyDescent="0.35">
      <c r="A8021" s="13">
        <v>233</v>
      </c>
    </row>
    <row r="8022" spans="1:1" x14ac:dyDescent="0.35">
      <c r="A8022" s="13">
        <v>233</v>
      </c>
    </row>
    <row r="8023" spans="1:1" x14ac:dyDescent="0.35">
      <c r="A8023" s="13">
        <v>233</v>
      </c>
    </row>
    <row r="8024" spans="1:1" x14ac:dyDescent="0.35">
      <c r="A8024" s="13">
        <v>233</v>
      </c>
    </row>
    <row r="8025" spans="1:1" x14ac:dyDescent="0.35">
      <c r="A8025" s="13">
        <v>233</v>
      </c>
    </row>
    <row r="8026" spans="1:1" x14ac:dyDescent="0.35">
      <c r="A8026" s="13">
        <v>233</v>
      </c>
    </row>
    <row r="8027" spans="1:1" x14ac:dyDescent="0.35">
      <c r="A8027" s="13">
        <v>233</v>
      </c>
    </row>
    <row r="8028" spans="1:1" x14ac:dyDescent="0.35">
      <c r="A8028" s="13">
        <v>233</v>
      </c>
    </row>
    <row r="8029" spans="1:1" x14ac:dyDescent="0.35">
      <c r="A8029" s="13">
        <v>233</v>
      </c>
    </row>
    <row r="8030" spans="1:1" x14ac:dyDescent="0.35">
      <c r="A8030" s="13">
        <v>233</v>
      </c>
    </row>
    <row r="8031" spans="1:1" x14ac:dyDescent="0.35">
      <c r="A8031" s="13">
        <v>233</v>
      </c>
    </row>
    <row r="8032" spans="1:1" x14ac:dyDescent="0.35">
      <c r="A8032" s="13">
        <v>233</v>
      </c>
    </row>
    <row r="8033" spans="1:1" x14ac:dyDescent="0.35">
      <c r="A8033" s="13">
        <v>233</v>
      </c>
    </row>
    <row r="8034" spans="1:1" x14ac:dyDescent="0.35">
      <c r="A8034" s="13">
        <v>233</v>
      </c>
    </row>
    <row r="8035" spans="1:1" x14ac:dyDescent="0.35">
      <c r="A8035" s="13">
        <v>233</v>
      </c>
    </row>
    <row r="8036" spans="1:1" x14ac:dyDescent="0.35">
      <c r="A8036" s="13">
        <v>233</v>
      </c>
    </row>
    <row r="8037" spans="1:1" x14ac:dyDescent="0.35">
      <c r="A8037" s="13">
        <v>233</v>
      </c>
    </row>
    <row r="8038" spans="1:1" x14ac:dyDescent="0.35">
      <c r="A8038" s="13">
        <v>233</v>
      </c>
    </row>
    <row r="8039" spans="1:1" x14ac:dyDescent="0.35">
      <c r="A8039" s="13">
        <v>233</v>
      </c>
    </row>
    <row r="8040" spans="1:1" x14ac:dyDescent="0.35">
      <c r="A8040" s="13">
        <v>233</v>
      </c>
    </row>
    <row r="8041" spans="1:1" x14ac:dyDescent="0.35">
      <c r="A8041" s="13">
        <v>233</v>
      </c>
    </row>
    <row r="8042" spans="1:1" x14ac:dyDescent="0.35">
      <c r="A8042" s="13">
        <v>233</v>
      </c>
    </row>
    <row r="8043" spans="1:1" x14ac:dyDescent="0.35">
      <c r="A8043" s="13">
        <v>233</v>
      </c>
    </row>
    <row r="8044" spans="1:1" x14ac:dyDescent="0.35">
      <c r="A8044" s="13">
        <v>233</v>
      </c>
    </row>
    <row r="8045" spans="1:1" x14ac:dyDescent="0.35">
      <c r="A8045" s="13">
        <v>233</v>
      </c>
    </row>
    <row r="8046" spans="1:1" x14ac:dyDescent="0.35">
      <c r="A8046" s="13">
        <v>233</v>
      </c>
    </row>
    <row r="8047" spans="1:1" x14ac:dyDescent="0.35">
      <c r="A8047" s="13">
        <v>233</v>
      </c>
    </row>
    <row r="8048" spans="1:1" x14ac:dyDescent="0.35">
      <c r="A8048" s="13">
        <v>233</v>
      </c>
    </row>
    <row r="8049" spans="1:1" x14ac:dyDescent="0.35">
      <c r="A8049" s="13">
        <v>233</v>
      </c>
    </row>
    <row r="8050" spans="1:1" x14ac:dyDescent="0.35">
      <c r="A8050" s="13">
        <v>233</v>
      </c>
    </row>
    <row r="8051" spans="1:1" x14ac:dyDescent="0.35">
      <c r="A8051" s="13">
        <v>233</v>
      </c>
    </row>
    <row r="8052" spans="1:1" x14ac:dyDescent="0.35">
      <c r="A8052" s="13">
        <v>233</v>
      </c>
    </row>
    <row r="8053" spans="1:1" x14ac:dyDescent="0.35">
      <c r="A8053" s="13">
        <v>233</v>
      </c>
    </row>
    <row r="8054" spans="1:1" x14ac:dyDescent="0.35">
      <c r="A8054" s="13">
        <v>233</v>
      </c>
    </row>
    <row r="8055" spans="1:1" x14ac:dyDescent="0.35">
      <c r="A8055" s="13">
        <v>233</v>
      </c>
    </row>
    <row r="8056" spans="1:1" x14ac:dyDescent="0.35">
      <c r="A8056" s="13">
        <v>233</v>
      </c>
    </row>
    <row r="8057" spans="1:1" x14ac:dyDescent="0.35">
      <c r="A8057" s="13">
        <v>233</v>
      </c>
    </row>
    <row r="8058" spans="1:1" x14ac:dyDescent="0.35">
      <c r="A8058" s="13">
        <v>233</v>
      </c>
    </row>
    <row r="8059" spans="1:1" x14ac:dyDescent="0.35">
      <c r="A8059" s="13">
        <v>233</v>
      </c>
    </row>
    <row r="8060" spans="1:1" x14ac:dyDescent="0.35">
      <c r="A8060" s="13">
        <v>233</v>
      </c>
    </row>
    <row r="8061" spans="1:1" x14ac:dyDescent="0.35">
      <c r="A8061" s="13">
        <v>233</v>
      </c>
    </row>
    <row r="8062" spans="1:1" x14ac:dyDescent="0.35">
      <c r="A8062" s="13">
        <v>233</v>
      </c>
    </row>
    <row r="8063" spans="1:1" x14ac:dyDescent="0.35">
      <c r="A8063" s="13">
        <v>233</v>
      </c>
    </row>
    <row r="8064" spans="1:1" x14ac:dyDescent="0.35">
      <c r="A8064" s="13">
        <v>233</v>
      </c>
    </row>
    <row r="8065" spans="1:1" x14ac:dyDescent="0.35">
      <c r="A8065" s="13">
        <v>233</v>
      </c>
    </row>
    <row r="8066" spans="1:1" x14ac:dyDescent="0.35">
      <c r="A8066" s="13">
        <v>233</v>
      </c>
    </row>
    <row r="8067" spans="1:1" x14ac:dyDescent="0.35">
      <c r="A8067" s="13">
        <v>233</v>
      </c>
    </row>
    <row r="8068" spans="1:1" x14ac:dyDescent="0.35">
      <c r="A8068" s="13">
        <v>233</v>
      </c>
    </row>
    <row r="8069" spans="1:1" x14ac:dyDescent="0.35">
      <c r="A8069" s="13">
        <v>233</v>
      </c>
    </row>
    <row r="8070" spans="1:1" x14ac:dyDescent="0.35">
      <c r="A8070" s="13">
        <v>233</v>
      </c>
    </row>
    <row r="8071" spans="1:1" x14ac:dyDescent="0.35">
      <c r="A8071" s="13">
        <v>233</v>
      </c>
    </row>
    <row r="8072" spans="1:1" x14ac:dyDescent="0.35">
      <c r="A8072" s="13">
        <v>233</v>
      </c>
    </row>
    <row r="8073" spans="1:1" x14ac:dyDescent="0.35">
      <c r="A8073" s="13">
        <v>233</v>
      </c>
    </row>
    <row r="8074" spans="1:1" x14ac:dyDescent="0.35">
      <c r="A8074" s="13">
        <v>233</v>
      </c>
    </row>
    <row r="8075" spans="1:1" x14ac:dyDescent="0.35">
      <c r="A8075" s="13">
        <v>233</v>
      </c>
    </row>
    <row r="8076" spans="1:1" x14ac:dyDescent="0.35">
      <c r="A8076" s="13">
        <v>233</v>
      </c>
    </row>
    <row r="8077" spans="1:1" x14ac:dyDescent="0.35">
      <c r="A8077" s="13">
        <v>233</v>
      </c>
    </row>
    <row r="8078" spans="1:1" x14ac:dyDescent="0.35">
      <c r="A8078" s="13">
        <v>233</v>
      </c>
    </row>
    <row r="8079" spans="1:1" x14ac:dyDescent="0.35">
      <c r="A8079" s="13">
        <v>233</v>
      </c>
    </row>
    <row r="8080" spans="1:1" x14ac:dyDescent="0.35">
      <c r="A8080" s="13">
        <v>233</v>
      </c>
    </row>
    <row r="8081" spans="1:1" x14ac:dyDescent="0.35">
      <c r="A8081" s="13">
        <v>233</v>
      </c>
    </row>
    <row r="8082" spans="1:1" x14ac:dyDescent="0.35">
      <c r="A8082" s="13">
        <v>233</v>
      </c>
    </row>
    <row r="8083" spans="1:1" x14ac:dyDescent="0.35">
      <c r="A8083" s="13">
        <v>233</v>
      </c>
    </row>
    <row r="8084" spans="1:1" x14ac:dyDescent="0.35">
      <c r="A8084" s="13">
        <v>233</v>
      </c>
    </row>
    <row r="8085" spans="1:1" x14ac:dyDescent="0.35">
      <c r="A8085" s="13">
        <v>233</v>
      </c>
    </row>
    <row r="8086" spans="1:1" x14ac:dyDescent="0.35">
      <c r="A8086" s="13">
        <v>233</v>
      </c>
    </row>
    <row r="8087" spans="1:1" x14ac:dyDescent="0.35">
      <c r="A8087" s="13">
        <v>233</v>
      </c>
    </row>
    <row r="8088" spans="1:1" x14ac:dyDescent="0.35">
      <c r="A8088" s="13">
        <v>233</v>
      </c>
    </row>
    <row r="8089" spans="1:1" x14ac:dyDescent="0.35">
      <c r="A8089" s="13">
        <v>233</v>
      </c>
    </row>
    <row r="8090" spans="1:1" x14ac:dyDescent="0.35">
      <c r="A8090" s="13">
        <v>233</v>
      </c>
    </row>
    <row r="8091" spans="1:1" x14ac:dyDescent="0.35">
      <c r="A8091" s="13">
        <v>233</v>
      </c>
    </row>
    <row r="8092" spans="1:1" x14ac:dyDescent="0.35">
      <c r="A8092" s="13">
        <v>233</v>
      </c>
    </row>
    <row r="8093" spans="1:1" x14ac:dyDescent="0.35">
      <c r="A8093" s="13">
        <v>233</v>
      </c>
    </row>
    <row r="8094" spans="1:1" x14ac:dyDescent="0.35">
      <c r="A8094" s="13">
        <v>233</v>
      </c>
    </row>
    <row r="8095" spans="1:1" x14ac:dyDescent="0.35">
      <c r="A8095" s="13">
        <v>233</v>
      </c>
    </row>
    <row r="8096" spans="1:1" x14ac:dyDescent="0.35">
      <c r="A8096" s="13">
        <v>233</v>
      </c>
    </row>
    <row r="8097" spans="1:1" x14ac:dyDescent="0.35">
      <c r="A8097" s="13">
        <v>233</v>
      </c>
    </row>
    <row r="8098" spans="1:1" x14ac:dyDescent="0.35">
      <c r="A8098" s="13">
        <v>233</v>
      </c>
    </row>
    <row r="8099" spans="1:1" x14ac:dyDescent="0.35">
      <c r="A8099" s="13">
        <v>233</v>
      </c>
    </row>
    <row r="8100" spans="1:1" x14ac:dyDescent="0.35">
      <c r="A8100" s="13">
        <v>233</v>
      </c>
    </row>
    <row r="8101" spans="1:1" x14ac:dyDescent="0.35">
      <c r="A8101" s="13">
        <v>233</v>
      </c>
    </row>
    <row r="8102" spans="1:1" x14ac:dyDescent="0.35">
      <c r="A8102" s="13">
        <v>233</v>
      </c>
    </row>
    <row r="8103" spans="1:1" x14ac:dyDescent="0.35">
      <c r="A8103" s="13">
        <v>233</v>
      </c>
    </row>
    <row r="8104" spans="1:1" x14ac:dyDescent="0.35">
      <c r="A8104" s="13">
        <v>233</v>
      </c>
    </row>
    <row r="8105" spans="1:1" x14ac:dyDescent="0.35">
      <c r="A8105" s="13">
        <v>233</v>
      </c>
    </row>
    <row r="8106" spans="1:1" x14ac:dyDescent="0.35">
      <c r="A8106" s="13">
        <v>233</v>
      </c>
    </row>
    <row r="8107" spans="1:1" x14ac:dyDescent="0.35">
      <c r="A8107" s="13">
        <v>233</v>
      </c>
    </row>
    <row r="8108" spans="1:1" x14ac:dyDescent="0.35">
      <c r="A8108" s="13">
        <v>233</v>
      </c>
    </row>
    <row r="8109" spans="1:1" x14ac:dyDescent="0.35">
      <c r="A8109" s="13">
        <v>233</v>
      </c>
    </row>
    <row r="8110" spans="1:1" x14ac:dyDescent="0.35">
      <c r="A8110" s="13">
        <v>233</v>
      </c>
    </row>
    <row r="8111" spans="1:1" x14ac:dyDescent="0.35">
      <c r="A8111" s="13">
        <v>233</v>
      </c>
    </row>
    <row r="8112" spans="1:1" x14ac:dyDescent="0.35">
      <c r="A8112" s="13">
        <v>233</v>
      </c>
    </row>
    <row r="8113" spans="1:1" x14ac:dyDescent="0.35">
      <c r="A8113" s="13">
        <v>233</v>
      </c>
    </row>
    <row r="8114" spans="1:1" x14ac:dyDescent="0.35">
      <c r="A8114" s="13">
        <v>233</v>
      </c>
    </row>
    <row r="8115" spans="1:1" x14ac:dyDescent="0.35">
      <c r="A8115" s="13">
        <v>233</v>
      </c>
    </row>
    <row r="8116" spans="1:1" x14ac:dyDescent="0.35">
      <c r="A8116" s="13">
        <v>233</v>
      </c>
    </row>
    <row r="8117" spans="1:1" x14ac:dyDescent="0.35">
      <c r="A8117" s="13">
        <v>233</v>
      </c>
    </row>
    <row r="8118" spans="1:1" x14ac:dyDescent="0.35">
      <c r="A8118" s="13">
        <v>233</v>
      </c>
    </row>
    <row r="8119" spans="1:1" x14ac:dyDescent="0.35">
      <c r="A8119" s="13">
        <v>233</v>
      </c>
    </row>
    <row r="8120" spans="1:1" x14ac:dyDescent="0.35">
      <c r="A8120" s="13">
        <v>233</v>
      </c>
    </row>
    <row r="8121" spans="1:1" x14ac:dyDescent="0.35">
      <c r="A8121" s="13">
        <v>233</v>
      </c>
    </row>
    <row r="8122" spans="1:1" x14ac:dyDescent="0.35">
      <c r="A8122" s="13">
        <v>233</v>
      </c>
    </row>
    <row r="8123" spans="1:1" x14ac:dyDescent="0.35">
      <c r="A8123" s="13">
        <v>233</v>
      </c>
    </row>
    <row r="8124" spans="1:1" x14ac:dyDescent="0.35">
      <c r="A8124" s="13">
        <v>233</v>
      </c>
    </row>
    <row r="8125" spans="1:1" x14ac:dyDescent="0.35">
      <c r="A8125" s="13">
        <v>233</v>
      </c>
    </row>
    <row r="8126" spans="1:1" x14ac:dyDescent="0.35">
      <c r="A8126" s="13">
        <v>233</v>
      </c>
    </row>
    <row r="8127" spans="1:1" x14ac:dyDescent="0.35">
      <c r="A8127" s="13">
        <v>233</v>
      </c>
    </row>
    <row r="8128" spans="1:1" x14ac:dyDescent="0.35">
      <c r="A8128" s="13">
        <v>233</v>
      </c>
    </row>
    <row r="8129" spans="1:1" x14ac:dyDescent="0.35">
      <c r="A8129" s="13">
        <v>233</v>
      </c>
    </row>
    <row r="8130" spans="1:1" x14ac:dyDescent="0.35">
      <c r="A8130" s="13">
        <v>233</v>
      </c>
    </row>
    <row r="8131" spans="1:1" x14ac:dyDescent="0.35">
      <c r="A8131" s="13">
        <v>233</v>
      </c>
    </row>
    <row r="8132" spans="1:1" x14ac:dyDescent="0.35">
      <c r="A8132" s="13">
        <v>233</v>
      </c>
    </row>
    <row r="8133" spans="1:1" x14ac:dyDescent="0.35">
      <c r="A8133" s="13">
        <v>233</v>
      </c>
    </row>
    <row r="8134" spans="1:1" x14ac:dyDescent="0.35">
      <c r="A8134" s="13">
        <v>233</v>
      </c>
    </row>
    <row r="8135" spans="1:1" x14ac:dyDescent="0.35">
      <c r="A8135" s="13">
        <v>233</v>
      </c>
    </row>
    <row r="8136" spans="1:1" x14ac:dyDescent="0.35">
      <c r="A8136" s="13">
        <v>233</v>
      </c>
    </row>
    <row r="8137" spans="1:1" x14ac:dyDescent="0.35">
      <c r="A8137" s="13">
        <v>233</v>
      </c>
    </row>
    <row r="8138" spans="1:1" x14ac:dyDescent="0.35">
      <c r="A8138" s="13">
        <v>233</v>
      </c>
    </row>
    <row r="8139" spans="1:1" x14ac:dyDescent="0.35">
      <c r="A8139" s="13">
        <v>233</v>
      </c>
    </row>
    <row r="8140" spans="1:1" x14ac:dyDescent="0.35">
      <c r="A8140" s="13">
        <v>233</v>
      </c>
    </row>
    <row r="8141" spans="1:1" x14ac:dyDescent="0.35">
      <c r="A8141" s="13">
        <v>233</v>
      </c>
    </row>
    <row r="8142" spans="1:1" x14ac:dyDescent="0.35">
      <c r="A8142" s="13">
        <v>233</v>
      </c>
    </row>
    <row r="8143" spans="1:1" x14ac:dyDescent="0.35">
      <c r="A8143" s="13">
        <v>233</v>
      </c>
    </row>
    <row r="8144" spans="1:1" x14ac:dyDescent="0.35">
      <c r="A8144" s="13">
        <v>233</v>
      </c>
    </row>
    <row r="8145" spans="1:1" x14ac:dyDescent="0.35">
      <c r="A8145" s="13">
        <v>233</v>
      </c>
    </row>
    <row r="8146" spans="1:1" x14ac:dyDescent="0.35">
      <c r="A8146" s="13">
        <v>233</v>
      </c>
    </row>
    <row r="8147" spans="1:1" x14ac:dyDescent="0.35">
      <c r="A8147" s="13">
        <v>233</v>
      </c>
    </row>
    <row r="8148" spans="1:1" x14ac:dyDescent="0.35">
      <c r="A8148" s="13">
        <v>233</v>
      </c>
    </row>
    <row r="8149" spans="1:1" x14ac:dyDescent="0.35">
      <c r="A8149" s="13">
        <v>233</v>
      </c>
    </row>
    <row r="8150" spans="1:1" x14ac:dyDescent="0.35">
      <c r="A8150" s="13">
        <v>233</v>
      </c>
    </row>
    <row r="8151" spans="1:1" x14ac:dyDescent="0.35">
      <c r="A8151" s="13">
        <v>233</v>
      </c>
    </row>
    <row r="8152" spans="1:1" x14ac:dyDescent="0.35">
      <c r="A8152" s="13">
        <v>233</v>
      </c>
    </row>
    <row r="8153" spans="1:1" x14ac:dyDescent="0.35">
      <c r="A8153" s="13">
        <v>233</v>
      </c>
    </row>
    <row r="8154" spans="1:1" x14ac:dyDescent="0.35">
      <c r="A8154" s="13">
        <v>233</v>
      </c>
    </row>
    <row r="8155" spans="1:1" x14ac:dyDescent="0.35">
      <c r="A8155" s="13">
        <v>233</v>
      </c>
    </row>
    <row r="8156" spans="1:1" x14ac:dyDescent="0.35">
      <c r="A8156" s="13">
        <v>233</v>
      </c>
    </row>
    <row r="8157" spans="1:1" x14ac:dyDescent="0.35">
      <c r="A8157" s="13">
        <v>233</v>
      </c>
    </row>
    <row r="8158" spans="1:1" x14ac:dyDescent="0.35">
      <c r="A8158" s="13">
        <v>233</v>
      </c>
    </row>
    <row r="8159" spans="1:1" x14ac:dyDescent="0.35">
      <c r="A8159" s="13">
        <v>233</v>
      </c>
    </row>
    <row r="8160" spans="1:1" x14ac:dyDescent="0.35">
      <c r="A8160" s="13">
        <v>233</v>
      </c>
    </row>
    <row r="8161" spans="1:1" x14ac:dyDescent="0.35">
      <c r="A8161" s="13">
        <v>233</v>
      </c>
    </row>
    <row r="8162" spans="1:1" x14ac:dyDescent="0.35">
      <c r="A8162" s="13">
        <v>233</v>
      </c>
    </row>
    <row r="8163" spans="1:1" x14ac:dyDescent="0.35">
      <c r="A8163" s="13">
        <v>233</v>
      </c>
    </row>
    <row r="8164" spans="1:1" x14ac:dyDescent="0.35">
      <c r="A8164" s="13">
        <v>233</v>
      </c>
    </row>
    <row r="8165" spans="1:1" x14ac:dyDescent="0.35">
      <c r="A8165" s="13">
        <v>233</v>
      </c>
    </row>
    <row r="8166" spans="1:1" x14ac:dyDescent="0.35">
      <c r="A8166" s="13">
        <v>233</v>
      </c>
    </row>
    <row r="8167" spans="1:1" x14ac:dyDescent="0.35">
      <c r="A8167" s="13">
        <v>233</v>
      </c>
    </row>
    <row r="8168" spans="1:1" x14ac:dyDescent="0.35">
      <c r="A8168" s="13">
        <v>233</v>
      </c>
    </row>
    <row r="8169" spans="1:1" x14ac:dyDescent="0.35">
      <c r="A8169" s="13">
        <v>233</v>
      </c>
    </row>
    <row r="8170" spans="1:1" x14ac:dyDescent="0.35">
      <c r="A8170" s="13">
        <v>233</v>
      </c>
    </row>
    <row r="8171" spans="1:1" x14ac:dyDescent="0.35">
      <c r="A8171" s="13">
        <v>233</v>
      </c>
    </row>
    <row r="8172" spans="1:1" x14ac:dyDescent="0.35">
      <c r="A8172" s="13">
        <v>233</v>
      </c>
    </row>
    <row r="8173" spans="1:1" x14ac:dyDescent="0.35">
      <c r="A8173" s="13">
        <v>233</v>
      </c>
    </row>
    <row r="8174" spans="1:1" x14ac:dyDescent="0.35">
      <c r="A8174" s="13">
        <v>233</v>
      </c>
    </row>
    <row r="8175" spans="1:1" x14ac:dyDescent="0.35">
      <c r="A8175" s="13">
        <v>233</v>
      </c>
    </row>
    <row r="8176" spans="1:1" x14ac:dyDescent="0.35">
      <c r="A8176" s="13">
        <v>233</v>
      </c>
    </row>
    <row r="8177" spans="1:1" x14ac:dyDescent="0.35">
      <c r="A8177" s="13">
        <v>233</v>
      </c>
    </row>
    <row r="8178" spans="1:1" x14ac:dyDescent="0.35">
      <c r="A8178" s="13">
        <v>233</v>
      </c>
    </row>
    <row r="8179" spans="1:1" x14ac:dyDescent="0.35">
      <c r="A8179" s="13">
        <v>233</v>
      </c>
    </row>
    <row r="8180" spans="1:1" x14ac:dyDescent="0.35">
      <c r="A8180" s="13">
        <v>233</v>
      </c>
    </row>
    <row r="8181" spans="1:1" x14ac:dyDescent="0.35">
      <c r="A8181" s="13">
        <v>233</v>
      </c>
    </row>
    <row r="8182" spans="1:1" x14ac:dyDescent="0.35">
      <c r="A8182" s="13">
        <v>233</v>
      </c>
    </row>
    <row r="8183" spans="1:1" x14ac:dyDescent="0.35">
      <c r="A8183" s="13">
        <v>233</v>
      </c>
    </row>
    <row r="8184" spans="1:1" x14ac:dyDescent="0.35">
      <c r="A8184" s="13">
        <v>233</v>
      </c>
    </row>
    <row r="8185" spans="1:1" x14ac:dyDescent="0.35">
      <c r="A8185" s="13">
        <v>233</v>
      </c>
    </row>
    <row r="8186" spans="1:1" x14ac:dyDescent="0.35">
      <c r="A8186" s="13">
        <v>233</v>
      </c>
    </row>
    <row r="8187" spans="1:1" x14ac:dyDescent="0.35">
      <c r="A8187" s="13">
        <v>233</v>
      </c>
    </row>
    <row r="8188" spans="1:1" x14ac:dyDescent="0.35">
      <c r="A8188" s="13">
        <v>233</v>
      </c>
    </row>
    <row r="8189" spans="1:1" x14ac:dyDescent="0.35">
      <c r="A8189" s="13">
        <v>233</v>
      </c>
    </row>
    <row r="8190" spans="1:1" x14ac:dyDescent="0.35">
      <c r="A8190" s="13">
        <v>233</v>
      </c>
    </row>
    <row r="8191" spans="1:1" x14ac:dyDescent="0.35">
      <c r="A8191" s="13">
        <v>233</v>
      </c>
    </row>
    <row r="8192" spans="1:1" x14ac:dyDescent="0.35">
      <c r="A8192" s="13">
        <v>233</v>
      </c>
    </row>
    <row r="8193" spans="1:1" x14ac:dyDescent="0.35">
      <c r="A8193" s="13">
        <v>233</v>
      </c>
    </row>
    <row r="8194" spans="1:1" x14ac:dyDescent="0.35">
      <c r="A8194" s="13">
        <v>233</v>
      </c>
    </row>
    <row r="8195" spans="1:1" x14ac:dyDescent="0.35">
      <c r="A8195" s="13">
        <v>233</v>
      </c>
    </row>
    <row r="8196" spans="1:1" x14ac:dyDescent="0.35">
      <c r="A8196" s="13">
        <v>233</v>
      </c>
    </row>
    <row r="8197" spans="1:1" x14ac:dyDescent="0.35">
      <c r="A8197" s="13">
        <v>233</v>
      </c>
    </row>
    <row r="8198" spans="1:1" x14ac:dyDescent="0.35">
      <c r="A8198" s="13">
        <v>233</v>
      </c>
    </row>
    <row r="8199" spans="1:1" x14ac:dyDescent="0.35">
      <c r="A8199" s="13">
        <v>233</v>
      </c>
    </row>
    <row r="8200" spans="1:1" x14ac:dyDescent="0.35">
      <c r="A8200" s="13">
        <v>233</v>
      </c>
    </row>
    <row r="8201" spans="1:1" x14ac:dyDescent="0.35">
      <c r="A8201" s="13">
        <v>233</v>
      </c>
    </row>
    <row r="8202" spans="1:1" x14ac:dyDescent="0.35">
      <c r="A8202" s="13">
        <v>233</v>
      </c>
    </row>
    <row r="8203" spans="1:1" x14ac:dyDescent="0.35">
      <c r="A8203" s="13">
        <v>233</v>
      </c>
    </row>
    <row r="8204" spans="1:1" x14ac:dyDescent="0.35">
      <c r="A8204" s="13">
        <v>233</v>
      </c>
    </row>
    <row r="8205" spans="1:1" x14ac:dyDescent="0.35">
      <c r="A8205" s="13">
        <v>233</v>
      </c>
    </row>
    <row r="8206" spans="1:1" x14ac:dyDescent="0.35">
      <c r="A8206" s="13">
        <v>233</v>
      </c>
    </row>
    <row r="8207" spans="1:1" x14ac:dyDescent="0.35">
      <c r="A8207" s="13">
        <v>233</v>
      </c>
    </row>
    <row r="8208" spans="1:1" x14ac:dyDescent="0.35">
      <c r="A8208" s="13">
        <v>233</v>
      </c>
    </row>
    <row r="8209" spans="1:1" x14ac:dyDescent="0.35">
      <c r="A8209" s="13">
        <v>233</v>
      </c>
    </row>
    <row r="8210" spans="1:1" x14ac:dyDescent="0.35">
      <c r="A8210" s="13">
        <v>233</v>
      </c>
    </row>
    <row r="8211" spans="1:1" x14ac:dyDescent="0.35">
      <c r="A8211" s="13">
        <v>233</v>
      </c>
    </row>
    <row r="8212" spans="1:1" x14ac:dyDescent="0.35">
      <c r="A8212" s="13">
        <v>233</v>
      </c>
    </row>
    <row r="8213" spans="1:1" x14ac:dyDescent="0.35">
      <c r="A8213" s="13">
        <v>233</v>
      </c>
    </row>
    <row r="8214" spans="1:1" x14ac:dyDescent="0.35">
      <c r="A8214" s="13">
        <v>233</v>
      </c>
    </row>
    <row r="8215" spans="1:1" x14ac:dyDescent="0.35">
      <c r="A8215" s="13">
        <v>233</v>
      </c>
    </row>
    <row r="8216" spans="1:1" x14ac:dyDescent="0.35">
      <c r="A8216" s="13">
        <v>233</v>
      </c>
    </row>
    <row r="8217" spans="1:1" x14ac:dyDescent="0.35">
      <c r="A8217" s="13">
        <v>233</v>
      </c>
    </row>
    <row r="8218" spans="1:1" x14ac:dyDescent="0.35">
      <c r="A8218" s="13">
        <v>233</v>
      </c>
    </row>
    <row r="8219" spans="1:1" x14ac:dyDescent="0.35">
      <c r="A8219" s="13">
        <v>233</v>
      </c>
    </row>
    <row r="8220" spans="1:1" x14ac:dyDescent="0.35">
      <c r="A8220" s="13">
        <v>233</v>
      </c>
    </row>
    <row r="8221" spans="1:1" x14ac:dyDescent="0.35">
      <c r="A8221" s="13">
        <v>233</v>
      </c>
    </row>
    <row r="8222" spans="1:1" x14ac:dyDescent="0.35">
      <c r="A8222" s="13">
        <v>233</v>
      </c>
    </row>
    <row r="8223" spans="1:1" x14ac:dyDescent="0.35">
      <c r="A8223" s="13">
        <v>233</v>
      </c>
    </row>
    <row r="8224" spans="1:1" x14ac:dyDescent="0.35">
      <c r="A8224" s="13">
        <v>233</v>
      </c>
    </row>
    <row r="8225" spans="1:1" x14ac:dyDescent="0.35">
      <c r="A8225" s="13">
        <v>233</v>
      </c>
    </row>
    <row r="8226" spans="1:1" x14ac:dyDescent="0.35">
      <c r="A8226" s="13">
        <v>233</v>
      </c>
    </row>
    <row r="8227" spans="1:1" x14ac:dyDescent="0.35">
      <c r="A8227" s="13">
        <v>233</v>
      </c>
    </row>
    <row r="8228" spans="1:1" x14ac:dyDescent="0.35">
      <c r="A8228" s="13">
        <v>233</v>
      </c>
    </row>
    <row r="8229" spans="1:1" x14ac:dyDescent="0.35">
      <c r="A8229" s="13">
        <v>233</v>
      </c>
    </row>
    <row r="8230" spans="1:1" x14ac:dyDescent="0.35">
      <c r="A8230" s="13">
        <v>233</v>
      </c>
    </row>
    <row r="8231" spans="1:1" x14ac:dyDescent="0.35">
      <c r="A8231" s="13">
        <v>233</v>
      </c>
    </row>
    <row r="8232" spans="1:1" x14ac:dyDescent="0.35">
      <c r="A8232" s="13">
        <v>233</v>
      </c>
    </row>
    <row r="8233" spans="1:1" x14ac:dyDescent="0.35">
      <c r="A8233" s="13">
        <v>233</v>
      </c>
    </row>
    <row r="8234" spans="1:1" x14ac:dyDescent="0.35">
      <c r="A8234" s="13">
        <v>233</v>
      </c>
    </row>
    <row r="8235" spans="1:1" x14ac:dyDescent="0.35">
      <c r="A8235" s="13">
        <v>233</v>
      </c>
    </row>
    <row r="8236" spans="1:1" x14ac:dyDescent="0.35">
      <c r="A8236" s="13">
        <v>233</v>
      </c>
    </row>
    <row r="8237" spans="1:1" x14ac:dyDescent="0.35">
      <c r="A8237" s="13">
        <v>233</v>
      </c>
    </row>
    <row r="8238" spans="1:1" x14ac:dyDescent="0.35">
      <c r="A8238" s="13">
        <v>233</v>
      </c>
    </row>
    <row r="8239" spans="1:1" x14ac:dyDescent="0.35">
      <c r="A8239" s="13">
        <v>233</v>
      </c>
    </row>
    <row r="8240" spans="1:1" x14ac:dyDescent="0.35">
      <c r="A8240" s="13">
        <v>233</v>
      </c>
    </row>
    <row r="8241" spans="1:1" x14ac:dyDescent="0.35">
      <c r="A8241" s="13">
        <v>233</v>
      </c>
    </row>
    <row r="8242" spans="1:1" x14ac:dyDescent="0.35">
      <c r="A8242" s="13">
        <v>233</v>
      </c>
    </row>
    <row r="8243" spans="1:1" x14ac:dyDescent="0.35">
      <c r="A8243" s="13">
        <v>233</v>
      </c>
    </row>
    <row r="8244" spans="1:1" x14ac:dyDescent="0.35">
      <c r="A8244" s="13">
        <v>233</v>
      </c>
    </row>
    <row r="8245" spans="1:1" x14ac:dyDescent="0.35">
      <c r="A8245" s="13">
        <v>233</v>
      </c>
    </row>
    <row r="8246" spans="1:1" x14ac:dyDescent="0.35">
      <c r="A8246" s="13">
        <v>233</v>
      </c>
    </row>
    <row r="8247" spans="1:1" x14ac:dyDescent="0.35">
      <c r="A8247" s="13">
        <v>233</v>
      </c>
    </row>
    <row r="8248" spans="1:1" x14ac:dyDescent="0.35">
      <c r="A8248" s="13">
        <v>233</v>
      </c>
    </row>
    <row r="8249" spans="1:1" x14ac:dyDescent="0.35">
      <c r="A8249" s="13">
        <v>233</v>
      </c>
    </row>
    <row r="8250" spans="1:1" x14ac:dyDescent="0.35">
      <c r="A8250" s="13">
        <v>233</v>
      </c>
    </row>
    <row r="8251" spans="1:1" x14ac:dyDescent="0.35">
      <c r="A8251" s="13">
        <v>233</v>
      </c>
    </row>
    <row r="8252" spans="1:1" x14ac:dyDescent="0.35">
      <c r="A8252" s="13">
        <v>233</v>
      </c>
    </row>
    <row r="8253" spans="1:1" x14ac:dyDescent="0.35">
      <c r="A8253" s="13">
        <v>233</v>
      </c>
    </row>
    <row r="8254" spans="1:1" x14ac:dyDescent="0.35">
      <c r="A8254" s="13">
        <v>233</v>
      </c>
    </row>
    <row r="8255" spans="1:1" x14ac:dyDescent="0.35">
      <c r="A8255" s="13">
        <v>233</v>
      </c>
    </row>
    <row r="8256" spans="1:1" x14ac:dyDescent="0.35">
      <c r="A8256" s="13">
        <v>233</v>
      </c>
    </row>
    <row r="8257" spans="1:1" x14ac:dyDescent="0.35">
      <c r="A8257" s="13">
        <v>233</v>
      </c>
    </row>
    <row r="8258" spans="1:1" x14ac:dyDescent="0.35">
      <c r="A8258" s="13">
        <v>233</v>
      </c>
    </row>
    <row r="8259" spans="1:1" x14ac:dyDescent="0.35">
      <c r="A8259" s="13">
        <v>233</v>
      </c>
    </row>
    <row r="8260" spans="1:1" x14ac:dyDescent="0.35">
      <c r="A8260" s="13">
        <v>233</v>
      </c>
    </row>
    <row r="8261" spans="1:1" x14ac:dyDescent="0.35">
      <c r="A8261" s="13">
        <v>233</v>
      </c>
    </row>
    <row r="8262" spans="1:1" x14ac:dyDescent="0.35">
      <c r="A8262" s="13">
        <v>233</v>
      </c>
    </row>
    <row r="8263" spans="1:1" x14ac:dyDescent="0.35">
      <c r="A8263" s="13">
        <v>233</v>
      </c>
    </row>
    <row r="8264" spans="1:1" x14ac:dyDescent="0.35">
      <c r="A8264" s="13">
        <v>233</v>
      </c>
    </row>
    <row r="8265" spans="1:1" x14ac:dyDescent="0.35">
      <c r="A8265" s="13">
        <v>233</v>
      </c>
    </row>
    <row r="8266" spans="1:1" x14ac:dyDescent="0.35">
      <c r="A8266" s="13">
        <v>233</v>
      </c>
    </row>
    <row r="8267" spans="1:1" x14ac:dyDescent="0.35">
      <c r="A8267" s="13">
        <v>233</v>
      </c>
    </row>
    <row r="8268" spans="1:1" x14ac:dyDescent="0.35">
      <c r="A8268" s="13">
        <v>233</v>
      </c>
    </row>
    <row r="8269" spans="1:1" x14ac:dyDescent="0.35">
      <c r="A8269" s="13">
        <v>233</v>
      </c>
    </row>
    <row r="8270" spans="1:1" x14ac:dyDescent="0.35">
      <c r="A8270" s="13">
        <v>233</v>
      </c>
    </row>
    <row r="8271" spans="1:1" x14ac:dyDescent="0.35">
      <c r="A8271" s="13">
        <v>233</v>
      </c>
    </row>
    <row r="8272" spans="1:1" x14ac:dyDescent="0.35">
      <c r="A8272" s="13">
        <v>233</v>
      </c>
    </row>
    <row r="8273" spans="1:1" x14ac:dyDescent="0.35">
      <c r="A8273" s="13">
        <v>233</v>
      </c>
    </row>
    <row r="8274" spans="1:1" x14ac:dyDescent="0.35">
      <c r="A8274" s="13">
        <v>233</v>
      </c>
    </row>
    <row r="8275" spans="1:1" x14ac:dyDescent="0.35">
      <c r="A8275" s="13">
        <v>233</v>
      </c>
    </row>
    <row r="8276" spans="1:1" x14ac:dyDescent="0.35">
      <c r="A8276" s="13">
        <v>233</v>
      </c>
    </row>
    <row r="8277" spans="1:1" x14ac:dyDescent="0.35">
      <c r="A8277" s="13">
        <v>233</v>
      </c>
    </row>
    <row r="8278" spans="1:1" x14ac:dyDescent="0.35">
      <c r="A8278" s="13">
        <v>233</v>
      </c>
    </row>
    <row r="8279" spans="1:1" x14ac:dyDescent="0.35">
      <c r="A8279" s="13">
        <v>233</v>
      </c>
    </row>
    <row r="8280" spans="1:1" x14ac:dyDescent="0.35">
      <c r="A8280" s="13">
        <v>233</v>
      </c>
    </row>
    <row r="8281" spans="1:1" x14ac:dyDescent="0.35">
      <c r="A8281" s="13">
        <v>233</v>
      </c>
    </row>
    <row r="8282" spans="1:1" x14ac:dyDescent="0.35">
      <c r="A8282" s="13">
        <v>233</v>
      </c>
    </row>
    <row r="8283" spans="1:1" x14ac:dyDescent="0.35">
      <c r="A8283" s="13">
        <v>233</v>
      </c>
    </row>
    <row r="8284" spans="1:1" x14ac:dyDescent="0.35">
      <c r="A8284" s="13">
        <v>233</v>
      </c>
    </row>
    <row r="8285" spans="1:1" x14ac:dyDescent="0.35">
      <c r="A8285" s="13">
        <v>233</v>
      </c>
    </row>
    <row r="8286" spans="1:1" x14ac:dyDescent="0.35">
      <c r="A8286" s="13">
        <v>233</v>
      </c>
    </row>
    <row r="8287" spans="1:1" x14ac:dyDescent="0.35">
      <c r="A8287" s="13">
        <v>233</v>
      </c>
    </row>
    <row r="8288" spans="1:1" x14ac:dyDescent="0.35">
      <c r="A8288" s="13">
        <v>233</v>
      </c>
    </row>
    <row r="8289" spans="1:1" x14ac:dyDescent="0.35">
      <c r="A8289" s="13">
        <v>233</v>
      </c>
    </row>
    <row r="8290" spans="1:1" x14ac:dyDescent="0.35">
      <c r="A8290" s="13">
        <v>233</v>
      </c>
    </row>
    <row r="8291" spans="1:1" x14ac:dyDescent="0.35">
      <c r="A8291" s="13">
        <v>233</v>
      </c>
    </row>
    <row r="8292" spans="1:1" x14ac:dyDescent="0.35">
      <c r="A8292" s="13">
        <v>233</v>
      </c>
    </row>
    <row r="8293" spans="1:1" x14ac:dyDescent="0.35">
      <c r="A8293" s="13">
        <v>233</v>
      </c>
    </row>
    <row r="8294" spans="1:1" x14ac:dyDescent="0.35">
      <c r="A8294" s="13">
        <v>233</v>
      </c>
    </row>
    <row r="8295" spans="1:1" x14ac:dyDescent="0.35">
      <c r="A8295" s="13">
        <v>233</v>
      </c>
    </row>
    <row r="8296" spans="1:1" x14ac:dyDescent="0.35">
      <c r="A8296" s="13">
        <v>233</v>
      </c>
    </row>
    <row r="8297" spans="1:1" x14ac:dyDescent="0.35">
      <c r="A8297" s="13">
        <v>233</v>
      </c>
    </row>
    <row r="8298" spans="1:1" x14ac:dyDescent="0.35">
      <c r="A8298" s="13">
        <v>233</v>
      </c>
    </row>
    <row r="8299" spans="1:1" x14ac:dyDescent="0.35">
      <c r="A8299" s="13">
        <v>233</v>
      </c>
    </row>
    <row r="8300" spans="1:1" x14ac:dyDescent="0.35">
      <c r="A8300" s="13">
        <v>233</v>
      </c>
    </row>
    <row r="8301" spans="1:1" x14ac:dyDescent="0.35">
      <c r="A8301" s="13">
        <v>233</v>
      </c>
    </row>
    <row r="8302" spans="1:1" x14ac:dyDescent="0.35">
      <c r="A8302" s="13">
        <v>233</v>
      </c>
    </row>
    <row r="8303" spans="1:1" x14ac:dyDescent="0.35">
      <c r="A8303" s="13">
        <v>233</v>
      </c>
    </row>
    <row r="8304" spans="1:1" x14ac:dyDescent="0.35">
      <c r="A8304" s="13">
        <v>233</v>
      </c>
    </row>
    <row r="8305" spans="1:1" x14ac:dyDescent="0.35">
      <c r="A8305" s="13">
        <v>233</v>
      </c>
    </row>
    <row r="8306" spans="1:1" x14ac:dyDescent="0.35">
      <c r="A8306" s="13">
        <v>233</v>
      </c>
    </row>
    <row r="8307" spans="1:1" x14ac:dyDescent="0.35">
      <c r="A8307" s="13">
        <v>233</v>
      </c>
    </row>
    <row r="8308" spans="1:1" x14ac:dyDescent="0.35">
      <c r="A8308" s="13">
        <v>233</v>
      </c>
    </row>
    <row r="8309" spans="1:1" x14ac:dyDescent="0.35">
      <c r="A8309" s="13">
        <v>233</v>
      </c>
    </row>
    <row r="8310" spans="1:1" x14ac:dyDescent="0.35">
      <c r="A8310" s="13">
        <v>233</v>
      </c>
    </row>
    <row r="8311" spans="1:1" x14ac:dyDescent="0.35">
      <c r="A8311" s="13">
        <v>233</v>
      </c>
    </row>
    <row r="8312" spans="1:1" x14ac:dyDescent="0.35">
      <c r="A8312" s="13">
        <v>233</v>
      </c>
    </row>
    <row r="8313" spans="1:1" x14ac:dyDescent="0.35">
      <c r="A8313" s="13">
        <v>233</v>
      </c>
    </row>
    <row r="8314" spans="1:1" x14ac:dyDescent="0.35">
      <c r="A8314" s="13">
        <v>233</v>
      </c>
    </row>
    <row r="8315" spans="1:1" x14ac:dyDescent="0.35">
      <c r="A8315" s="13">
        <v>233</v>
      </c>
    </row>
    <row r="8316" spans="1:1" x14ac:dyDescent="0.35">
      <c r="A8316" s="13">
        <v>233</v>
      </c>
    </row>
    <row r="8317" spans="1:1" x14ac:dyDescent="0.35">
      <c r="A8317" s="13">
        <v>233</v>
      </c>
    </row>
    <row r="8318" spans="1:1" x14ac:dyDescent="0.35">
      <c r="A8318" s="13">
        <v>233</v>
      </c>
    </row>
    <row r="8319" spans="1:1" x14ac:dyDescent="0.35">
      <c r="A8319" s="13">
        <v>233</v>
      </c>
    </row>
    <row r="8320" spans="1:1" x14ac:dyDescent="0.35">
      <c r="A8320" s="13">
        <v>233</v>
      </c>
    </row>
    <row r="8321" spans="1:1" x14ac:dyDescent="0.35">
      <c r="A8321" s="13">
        <v>233</v>
      </c>
    </row>
    <row r="8322" spans="1:1" x14ac:dyDescent="0.35">
      <c r="A8322" s="13">
        <v>233</v>
      </c>
    </row>
    <row r="8323" spans="1:1" x14ac:dyDescent="0.35">
      <c r="A8323" s="13">
        <v>233</v>
      </c>
    </row>
    <row r="8324" spans="1:1" x14ac:dyDescent="0.35">
      <c r="A8324" s="13">
        <v>233</v>
      </c>
    </row>
    <row r="8325" spans="1:1" x14ac:dyDescent="0.35">
      <c r="A8325" s="13">
        <v>233</v>
      </c>
    </row>
    <row r="8326" spans="1:1" x14ac:dyDescent="0.35">
      <c r="A8326" s="13">
        <v>233</v>
      </c>
    </row>
    <row r="8327" spans="1:1" x14ac:dyDescent="0.35">
      <c r="A8327" s="13">
        <v>233</v>
      </c>
    </row>
    <row r="8328" spans="1:1" x14ac:dyDescent="0.35">
      <c r="A8328" s="13">
        <v>233</v>
      </c>
    </row>
    <row r="8329" spans="1:1" x14ac:dyDescent="0.35">
      <c r="A8329" s="13">
        <v>233</v>
      </c>
    </row>
    <row r="8330" spans="1:1" x14ac:dyDescent="0.35">
      <c r="A8330" s="13">
        <v>233</v>
      </c>
    </row>
    <row r="8331" spans="1:1" x14ac:dyDescent="0.35">
      <c r="A8331" s="13">
        <v>233</v>
      </c>
    </row>
    <row r="8332" spans="1:1" x14ac:dyDescent="0.35">
      <c r="A8332" s="13">
        <v>233</v>
      </c>
    </row>
    <row r="8333" spans="1:1" x14ac:dyDescent="0.35">
      <c r="A8333" s="13">
        <v>233</v>
      </c>
    </row>
    <row r="8334" spans="1:1" x14ac:dyDescent="0.35">
      <c r="A8334" s="13">
        <v>233</v>
      </c>
    </row>
    <row r="8335" spans="1:1" x14ac:dyDescent="0.35">
      <c r="A8335" s="13">
        <v>233</v>
      </c>
    </row>
    <row r="8336" spans="1:1" x14ac:dyDescent="0.35">
      <c r="A8336" s="13">
        <v>233</v>
      </c>
    </row>
    <row r="8337" spans="1:1" x14ac:dyDescent="0.35">
      <c r="A8337" s="13">
        <v>233</v>
      </c>
    </row>
    <row r="8338" spans="1:1" x14ac:dyDescent="0.35">
      <c r="A8338" s="13">
        <v>233</v>
      </c>
    </row>
    <row r="8339" spans="1:1" x14ac:dyDescent="0.35">
      <c r="A8339" s="13">
        <v>233</v>
      </c>
    </row>
    <row r="8340" spans="1:1" x14ac:dyDescent="0.35">
      <c r="A8340" s="13">
        <v>233</v>
      </c>
    </row>
    <row r="8341" spans="1:1" x14ac:dyDescent="0.35">
      <c r="A8341" s="13">
        <v>233</v>
      </c>
    </row>
    <row r="8342" spans="1:1" x14ac:dyDescent="0.35">
      <c r="A8342" s="13">
        <v>233</v>
      </c>
    </row>
    <row r="8343" spans="1:1" x14ac:dyDescent="0.35">
      <c r="A8343" s="13">
        <v>233</v>
      </c>
    </row>
    <row r="8344" spans="1:1" x14ac:dyDescent="0.35">
      <c r="A8344" s="13">
        <v>233</v>
      </c>
    </row>
    <row r="8345" spans="1:1" x14ac:dyDescent="0.35">
      <c r="A8345" s="13">
        <v>233</v>
      </c>
    </row>
    <row r="8346" spans="1:1" x14ac:dyDescent="0.35">
      <c r="A8346" s="13">
        <v>233</v>
      </c>
    </row>
    <row r="8347" spans="1:1" x14ac:dyDescent="0.35">
      <c r="A8347" s="13">
        <v>233</v>
      </c>
    </row>
    <row r="8348" spans="1:1" x14ac:dyDescent="0.35">
      <c r="A8348" s="13">
        <v>233</v>
      </c>
    </row>
    <row r="8349" spans="1:1" x14ac:dyDescent="0.35">
      <c r="A8349" s="13">
        <v>233</v>
      </c>
    </row>
    <row r="8350" spans="1:1" x14ac:dyDescent="0.35">
      <c r="A8350" s="13">
        <v>233</v>
      </c>
    </row>
    <row r="8351" spans="1:1" x14ac:dyDescent="0.35">
      <c r="A8351" s="13">
        <v>233</v>
      </c>
    </row>
    <row r="8352" spans="1:1" x14ac:dyDescent="0.35">
      <c r="A8352" s="13">
        <v>233</v>
      </c>
    </row>
    <row r="8353" spans="1:1" x14ac:dyDescent="0.35">
      <c r="A8353" s="13">
        <v>233</v>
      </c>
    </row>
    <row r="8354" spans="1:1" x14ac:dyDescent="0.35">
      <c r="A8354" s="13">
        <v>233</v>
      </c>
    </row>
    <row r="8355" spans="1:1" x14ac:dyDescent="0.35">
      <c r="A8355" s="13">
        <v>233</v>
      </c>
    </row>
    <row r="8356" spans="1:1" x14ac:dyDescent="0.35">
      <c r="A8356" s="13">
        <v>233</v>
      </c>
    </row>
    <row r="8357" spans="1:1" x14ac:dyDescent="0.35">
      <c r="A8357" s="13">
        <v>233</v>
      </c>
    </row>
    <row r="8358" spans="1:1" x14ac:dyDescent="0.35">
      <c r="A8358" s="13">
        <v>233</v>
      </c>
    </row>
    <row r="8359" spans="1:1" x14ac:dyDescent="0.35">
      <c r="A8359" s="13">
        <v>233</v>
      </c>
    </row>
    <row r="8360" spans="1:1" x14ac:dyDescent="0.35">
      <c r="A8360" s="13">
        <v>233</v>
      </c>
    </row>
    <row r="8361" spans="1:1" x14ac:dyDescent="0.35">
      <c r="A8361" s="13">
        <v>233</v>
      </c>
    </row>
    <row r="8362" spans="1:1" x14ac:dyDescent="0.35">
      <c r="A8362" s="13">
        <v>233</v>
      </c>
    </row>
    <row r="8363" spans="1:1" x14ac:dyDescent="0.35">
      <c r="A8363" s="13">
        <v>233</v>
      </c>
    </row>
    <row r="8364" spans="1:1" x14ac:dyDescent="0.35">
      <c r="A8364" s="13">
        <v>233</v>
      </c>
    </row>
    <row r="8365" spans="1:1" x14ac:dyDescent="0.35">
      <c r="A8365" s="13">
        <v>233</v>
      </c>
    </row>
    <row r="8366" spans="1:1" x14ac:dyDescent="0.35">
      <c r="A8366" s="13">
        <v>233</v>
      </c>
    </row>
    <row r="8367" spans="1:1" x14ac:dyDescent="0.35">
      <c r="A8367" s="13">
        <v>233</v>
      </c>
    </row>
    <row r="8368" spans="1:1" x14ac:dyDescent="0.35">
      <c r="A8368" s="13">
        <v>233</v>
      </c>
    </row>
    <row r="8369" spans="1:1" x14ac:dyDescent="0.35">
      <c r="A8369" s="13">
        <v>233</v>
      </c>
    </row>
    <row r="8370" spans="1:1" x14ac:dyDescent="0.35">
      <c r="A8370" s="13">
        <v>233</v>
      </c>
    </row>
    <row r="8371" spans="1:1" x14ac:dyDescent="0.35">
      <c r="A8371" s="13">
        <v>233</v>
      </c>
    </row>
    <row r="8372" spans="1:1" x14ac:dyDescent="0.35">
      <c r="A8372" s="13">
        <v>233</v>
      </c>
    </row>
    <row r="8373" spans="1:1" x14ac:dyDescent="0.35">
      <c r="A8373" s="13">
        <v>233</v>
      </c>
    </row>
    <row r="8374" spans="1:1" x14ac:dyDescent="0.35">
      <c r="A8374" s="13">
        <v>233</v>
      </c>
    </row>
    <row r="8375" spans="1:1" x14ac:dyDescent="0.35">
      <c r="A8375" s="13">
        <v>233</v>
      </c>
    </row>
    <row r="8376" spans="1:1" x14ac:dyDescent="0.35">
      <c r="A8376" s="13">
        <v>233</v>
      </c>
    </row>
    <row r="8377" spans="1:1" x14ac:dyDescent="0.35">
      <c r="A8377" s="13">
        <v>233</v>
      </c>
    </row>
    <row r="8378" spans="1:1" x14ac:dyDescent="0.35">
      <c r="A8378" s="13">
        <v>233</v>
      </c>
    </row>
    <row r="8379" spans="1:1" x14ac:dyDescent="0.35">
      <c r="A8379" s="13">
        <v>233</v>
      </c>
    </row>
    <row r="8380" spans="1:1" x14ac:dyDescent="0.35">
      <c r="A8380" s="13">
        <v>233</v>
      </c>
    </row>
    <row r="8381" spans="1:1" x14ac:dyDescent="0.35">
      <c r="A8381" s="13">
        <v>233</v>
      </c>
    </row>
    <row r="8382" spans="1:1" x14ac:dyDescent="0.35">
      <c r="A8382" s="13">
        <v>233</v>
      </c>
    </row>
    <row r="8383" spans="1:1" x14ac:dyDescent="0.35">
      <c r="A8383" s="13">
        <v>233</v>
      </c>
    </row>
    <row r="8384" spans="1:1" x14ac:dyDescent="0.35">
      <c r="A8384" s="13">
        <v>233</v>
      </c>
    </row>
    <row r="8385" spans="1:1" x14ac:dyDescent="0.35">
      <c r="A8385" s="13">
        <v>233</v>
      </c>
    </row>
    <row r="8386" spans="1:1" x14ac:dyDescent="0.35">
      <c r="A8386" s="13">
        <v>233</v>
      </c>
    </row>
    <row r="8387" spans="1:1" x14ac:dyDescent="0.35">
      <c r="A8387" s="13">
        <v>233</v>
      </c>
    </row>
    <row r="8388" spans="1:1" x14ac:dyDescent="0.35">
      <c r="A8388" s="13">
        <v>233</v>
      </c>
    </row>
    <row r="8389" spans="1:1" x14ac:dyDescent="0.35">
      <c r="A8389" s="13">
        <v>233</v>
      </c>
    </row>
    <row r="8390" spans="1:1" x14ac:dyDescent="0.35">
      <c r="A8390" s="13">
        <v>233</v>
      </c>
    </row>
    <row r="8391" spans="1:1" x14ac:dyDescent="0.35">
      <c r="A8391" s="13">
        <v>233</v>
      </c>
    </row>
    <row r="8392" spans="1:1" x14ac:dyDescent="0.35">
      <c r="A8392" s="13">
        <v>233</v>
      </c>
    </row>
    <row r="8393" spans="1:1" x14ac:dyDescent="0.35">
      <c r="A8393" s="13">
        <v>233</v>
      </c>
    </row>
    <row r="8394" spans="1:1" x14ac:dyDescent="0.35">
      <c r="A8394" s="13">
        <v>233</v>
      </c>
    </row>
    <row r="8395" spans="1:1" x14ac:dyDescent="0.35">
      <c r="A8395" s="13">
        <v>233</v>
      </c>
    </row>
    <row r="8396" spans="1:1" x14ac:dyDescent="0.35">
      <c r="A8396" s="13">
        <v>233</v>
      </c>
    </row>
    <row r="8397" spans="1:1" x14ac:dyDescent="0.35">
      <c r="A8397" s="13">
        <v>233</v>
      </c>
    </row>
    <row r="8398" spans="1:1" x14ac:dyDescent="0.35">
      <c r="A8398" s="13">
        <v>233</v>
      </c>
    </row>
    <row r="8399" spans="1:1" x14ac:dyDescent="0.35">
      <c r="A8399" s="13">
        <v>233</v>
      </c>
    </row>
    <row r="8400" spans="1:1" x14ac:dyDescent="0.35">
      <c r="A8400" s="13">
        <v>233</v>
      </c>
    </row>
    <row r="8401" spans="1:1" x14ac:dyDescent="0.35">
      <c r="A8401" s="13">
        <v>233</v>
      </c>
    </row>
    <row r="8402" spans="1:1" x14ac:dyDescent="0.35">
      <c r="A8402" s="13">
        <v>233</v>
      </c>
    </row>
    <row r="8403" spans="1:1" x14ac:dyDescent="0.35">
      <c r="A8403" s="13">
        <v>233</v>
      </c>
    </row>
    <row r="8404" spans="1:1" x14ac:dyDescent="0.35">
      <c r="A8404" s="13">
        <v>233</v>
      </c>
    </row>
    <row r="8405" spans="1:1" x14ac:dyDescent="0.35">
      <c r="A8405" s="13">
        <v>233</v>
      </c>
    </row>
    <row r="8406" spans="1:1" x14ac:dyDescent="0.35">
      <c r="A8406" s="13">
        <v>233</v>
      </c>
    </row>
    <row r="8407" spans="1:1" x14ac:dyDescent="0.35">
      <c r="A8407" s="13">
        <v>233</v>
      </c>
    </row>
    <row r="8408" spans="1:1" x14ac:dyDescent="0.35">
      <c r="A8408" s="13">
        <v>233</v>
      </c>
    </row>
    <row r="8409" spans="1:1" x14ac:dyDescent="0.35">
      <c r="A8409" s="13">
        <v>233</v>
      </c>
    </row>
    <row r="8410" spans="1:1" x14ac:dyDescent="0.35">
      <c r="A8410" s="13">
        <v>233</v>
      </c>
    </row>
    <row r="8411" spans="1:1" x14ac:dyDescent="0.35">
      <c r="A8411" s="13">
        <v>233</v>
      </c>
    </row>
    <row r="8412" spans="1:1" x14ac:dyDescent="0.35">
      <c r="A8412" s="13">
        <v>233</v>
      </c>
    </row>
    <row r="8413" spans="1:1" x14ac:dyDescent="0.35">
      <c r="A8413" s="13">
        <v>233</v>
      </c>
    </row>
    <row r="8414" spans="1:1" x14ac:dyDescent="0.35">
      <c r="A8414" s="13">
        <v>233</v>
      </c>
    </row>
    <row r="8415" spans="1:1" x14ac:dyDescent="0.35">
      <c r="A8415" s="13">
        <v>233</v>
      </c>
    </row>
    <row r="8416" spans="1:1" x14ac:dyDescent="0.35">
      <c r="A8416" s="13">
        <v>233</v>
      </c>
    </row>
    <row r="8417" spans="1:1" x14ac:dyDescent="0.35">
      <c r="A8417" s="13">
        <v>233</v>
      </c>
    </row>
    <row r="8418" spans="1:1" x14ac:dyDescent="0.35">
      <c r="A8418" s="13">
        <v>233</v>
      </c>
    </row>
    <row r="8419" spans="1:1" x14ac:dyDescent="0.35">
      <c r="A8419" s="13">
        <v>233</v>
      </c>
    </row>
    <row r="8420" spans="1:1" x14ac:dyDescent="0.35">
      <c r="A8420" s="13">
        <v>233</v>
      </c>
    </row>
    <row r="8421" spans="1:1" x14ac:dyDescent="0.35">
      <c r="A8421" s="13">
        <v>233</v>
      </c>
    </row>
    <row r="8422" spans="1:1" x14ac:dyDescent="0.35">
      <c r="A8422" s="13">
        <v>233</v>
      </c>
    </row>
    <row r="8423" spans="1:1" x14ac:dyDescent="0.35">
      <c r="A8423" s="13">
        <v>233</v>
      </c>
    </row>
    <row r="8424" spans="1:1" x14ac:dyDescent="0.35">
      <c r="A8424" s="13">
        <v>233</v>
      </c>
    </row>
    <row r="8425" spans="1:1" x14ac:dyDescent="0.35">
      <c r="A8425" s="13">
        <v>233</v>
      </c>
    </row>
    <row r="8426" spans="1:1" x14ac:dyDescent="0.35">
      <c r="A8426" s="13">
        <v>233</v>
      </c>
    </row>
    <row r="8427" spans="1:1" x14ac:dyDescent="0.35">
      <c r="A8427" s="13">
        <v>233</v>
      </c>
    </row>
    <row r="8428" spans="1:1" x14ac:dyDescent="0.35">
      <c r="A8428" s="13">
        <v>233</v>
      </c>
    </row>
    <row r="8429" spans="1:1" x14ac:dyDescent="0.35">
      <c r="A8429" s="13">
        <v>233</v>
      </c>
    </row>
    <row r="8430" spans="1:1" x14ac:dyDescent="0.35">
      <c r="A8430" s="13">
        <v>233</v>
      </c>
    </row>
    <row r="8431" spans="1:1" x14ac:dyDescent="0.35">
      <c r="A8431" s="13">
        <v>233</v>
      </c>
    </row>
    <row r="8432" spans="1:1" x14ac:dyDescent="0.35">
      <c r="A8432" s="13">
        <v>233</v>
      </c>
    </row>
    <row r="8433" spans="1:1" x14ac:dyDescent="0.35">
      <c r="A8433" s="13">
        <v>233</v>
      </c>
    </row>
    <row r="8434" spans="1:1" x14ac:dyDescent="0.35">
      <c r="A8434" s="13">
        <v>233</v>
      </c>
    </row>
    <row r="8435" spans="1:1" x14ac:dyDescent="0.35">
      <c r="A8435" s="13">
        <v>233</v>
      </c>
    </row>
    <row r="8436" spans="1:1" x14ac:dyDescent="0.35">
      <c r="A8436" s="13">
        <v>233</v>
      </c>
    </row>
    <row r="8437" spans="1:1" x14ac:dyDescent="0.35">
      <c r="A8437" s="13">
        <v>233</v>
      </c>
    </row>
    <row r="8438" spans="1:1" x14ac:dyDescent="0.35">
      <c r="A8438" s="13">
        <v>233</v>
      </c>
    </row>
    <row r="8439" spans="1:1" x14ac:dyDescent="0.35">
      <c r="A8439" s="13">
        <v>233</v>
      </c>
    </row>
    <row r="8440" spans="1:1" x14ac:dyDescent="0.35">
      <c r="A8440" s="13">
        <v>233</v>
      </c>
    </row>
    <row r="8441" spans="1:1" x14ac:dyDescent="0.35">
      <c r="A8441" s="13">
        <v>233</v>
      </c>
    </row>
    <row r="8442" spans="1:1" x14ac:dyDescent="0.35">
      <c r="A8442" s="13">
        <v>233</v>
      </c>
    </row>
    <row r="8443" spans="1:1" x14ac:dyDescent="0.35">
      <c r="A8443" s="13">
        <v>233</v>
      </c>
    </row>
    <row r="8444" spans="1:1" x14ac:dyDescent="0.35">
      <c r="A8444" s="13">
        <v>233</v>
      </c>
    </row>
    <row r="8445" spans="1:1" x14ac:dyDescent="0.35">
      <c r="A8445" s="13">
        <v>233</v>
      </c>
    </row>
    <row r="8446" spans="1:1" x14ac:dyDescent="0.35">
      <c r="A8446" s="13">
        <v>233</v>
      </c>
    </row>
    <row r="8447" spans="1:1" x14ac:dyDescent="0.35">
      <c r="A8447" s="13">
        <v>233</v>
      </c>
    </row>
    <row r="8448" spans="1:1" x14ac:dyDescent="0.35">
      <c r="A8448" s="13">
        <v>233</v>
      </c>
    </row>
    <row r="8449" spans="1:1" x14ac:dyDescent="0.35">
      <c r="A8449" s="13">
        <v>233</v>
      </c>
    </row>
    <row r="8450" spans="1:1" x14ac:dyDescent="0.35">
      <c r="A8450" s="13">
        <v>233</v>
      </c>
    </row>
    <row r="8451" spans="1:1" x14ac:dyDescent="0.35">
      <c r="A8451" s="13">
        <v>233</v>
      </c>
    </row>
    <row r="8452" spans="1:1" x14ac:dyDescent="0.35">
      <c r="A8452" s="13">
        <v>233</v>
      </c>
    </row>
    <row r="8453" spans="1:1" x14ac:dyDescent="0.35">
      <c r="A8453" s="13">
        <v>233</v>
      </c>
    </row>
    <row r="8454" spans="1:1" x14ac:dyDescent="0.35">
      <c r="A8454" s="13">
        <v>233</v>
      </c>
    </row>
    <row r="8455" spans="1:1" x14ac:dyDescent="0.35">
      <c r="A8455" s="13">
        <v>233</v>
      </c>
    </row>
    <row r="8456" spans="1:1" x14ac:dyDescent="0.35">
      <c r="A8456" s="13">
        <v>233</v>
      </c>
    </row>
    <row r="8457" spans="1:1" x14ac:dyDescent="0.35">
      <c r="A8457" s="13">
        <v>233</v>
      </c>
    </row>
    <row r="8458" spans="1:1" x14ac:dyDescent="0.35">
      <c r="A8458" s="13">
        <v>233</v>
      </c>
    </row>
    <row r="8459" spans="1:1" x14ac:dyDescent="0.35">
      <c r="A8459" s="13">
        <v>233</v>
      </c>
    </row>
    <row r="8460" spans="1:1" x14ac:dyDescent="0.35">
      <c r="A8460" s="13">
        <v>233</v>
      </c>
    </row>
    <row r="8461" spans="1:1" x14ac:dyDescent="0.35">
      <c r="A8461" s="13">
        <v>233</v>
      </c>
    </row>
    <row r="8462" spans="1:1" x14ac:dyDescent="0.35">
      <c r="A8462" s="13">
        <v>233</v>
      </c>
    </row>
    <row r="8463" spans="1:1" x14ac:dyDescent="0.35">
      <c r="A8463" s="13">
        <v>233</v>
      </c>
    </row>
    <row r="8464" spans="1:1" x14ac:dyDescent="0.35">
      <c r="A8464" s="13">
        <v>233</v>
      </c>
    </row>
    <row r="8465" spans="1:1" x14ac:dyDescent="0.35">
      <c r="A8465" s="13">
        <v>233</v>
      </c>
    </row>
    <row r="8466" spans="1:1" x14ac:dyDescent="0.35">
      <c r="A8466" s="13">
        <v>233</v>
      </c>
    </row>
    <row r="8467" spans="1:1" x14ac:dyDescent="0.35">
      <c r="A8467" s="13">
        <v>233</v>
      </c>
    </row>
    <row r="8468" spans="1:1" x14ac:dyDescent="0.35">
      <c r="A8468" s="13">
        <v>233</v>
      </c>
    </row>
    <row r="8469" spans="1:1" x14ac:dyDescent="0.35">
      <c r="A8469" s="13">
        <v>233</v>
      </c>
    </row>
    <row r="8470" spans="1:1" x14ac:dyDescent="0.35">
      <c r="A8470" s="13">
        <v>233</v>
      </c>
    </row>
    <row r="8471" spans="1:1" x14ac:dyDescent="0.35">
      <c r="A8471" s="13">
        <v>233</v>
      </c>
    </row>
    <row r="8472" spans="1:1" x14ac:dyDescent="0.35">
      <c r="A8472" s="13">
        <v>233</v>
      </c>
    </row>
    <row r="8473" spans="1:1" x14ac:dyDescent="0.35">
      <c r="A8473" s="13">
        <v>233</v>
      </c>
    </row>
    <row r="8474" spans="1:1" x14ac:dyDescent="0.35">
      <c r="A8474" s="13">
        <v>233</v>
      </c>
    </row>
    <row r="8475" spans="1:1" x14ac:dyDescent="0.35">
      <c r="A8475" s="13">
        <v>233</v>
      </c>
    </row>
    <row r="8476" spans="1:1" x14ac:dyDescent="0.35">
      <c r="A8476" s="13">
        <v>233</v>
      </c>
    </row>
    <row r="8477" spans="1:1" x14ac:dyDescent="0.35">
      <c r="A8477" s="13">
        <v>233</v>
      </c>
    </row>
    <row r="8478" spans="1:1" x14ac:dyDescent="0.35">
      <c r="A8478" s="13">
        <v>233</v>
      </c>
    </row>
    <row r="8479" spans="1:1" x14ac:dyDescent="0.35">
      <c r="A8479" s="13">
        <v>233</v>
      </c>
    </row>
    <row r="8480" spans="1:1" x14ac:dyDescent="0.35">
      <c r="A8480" s="13">
        <v>233</v>
      </c>
    </row>
    <row r="8481" spans="1:1" x14ac:dyDescent="0.35">
      <c r="A8481" s="13">
        <v>233</v>
      </c>
    </row>
    <row r="8482" spans="1:1" x14ac:dyDescent="0.35">
      <c r="A8482" s="13">
        <v>233</v>
      </c>
    </row>
    <row r="8483" spans="1:1" x14ac:dyDescent="0.35">
      <c r="A8483" s="13">
        <v>233</v>
      </c>
    </row>
    <row r="8484" spans="1:1" x14ac:dyDescent="0.35">
      <c r="A8484" s="13">
        <v>233</v>
      </c>
    </row>
    <row r="8485" spans="1:1" x14ac:dyDescent="0.35">
      <c r="A8485" s="13">
        <v>233</v>
      </c>
    </row>
    <row r="8486" spans="1:1" x14ac:dyDescent="0.35">
      <c r="A8486" s="13">
        <v>233</v>
      </c>
    </row>
    <row r="8487" spans="1:1" x14ac:dyDescent="0.35">
      <c r="A8487" s="13">
        <v>233</v>
      </c>
    </row>
    <row r="8488" spans="1:1" x14ac:dyDescent="0.35">
      <c r="A8488" s="13">
        <v>233</v>
      </c>
    </row>
    <row r="8489" spans="1:1" x14ac:dyDescent="0.35">
      <c r="A8489" s="13">
        <v>233</v>
      </c>
    </row>
    <row r="8490" spans="1:1" x14ac:dyDescent="0.35">
      <c r="A8490" s="13">
        <v>233</v>
      </c>
    </row>
    <row r="8491" spans="1:1" x14ac:dyDescent="0.35">
      <c r="A8491" s="13">
        <v>233</v>
      </c>
    </row>
    <row r="8492" spans="1:1" x14ac:dyDescent="0.35">
      <c r="A8492" s="13">
        <v>233</v>
      </c>
    </row>
    <row r="8493" spans="1:1" x14ac:dyDescent="0.35">
      <c r="A8493" s="13">
        <v>233</v>
      </c>
    </row>
    <row r="8494" spans="1:1" x14ac:dyDescent="0.35">
      <c r="A8494" s="13">
        <v>233</v>
      </c>
    </row>
    <row r="8495" spans="1:1" x14ac:dyDescent="0.35">
      <c r="A8495" s="13">
        <v>233</v>
      </c>
    </row>
    <row r="8496" spans="1:1" x14ac:dyDescent="0.35">
      <c r="A8496" s="13">
        <v>233</v>
      </c>
    </row>
    <row r="8497" spans="1:1" x14ac:dyDescent="0.35">
      <c r="A8497" s="13">
        <v>233</v>
      </c>
    </row>
    <row r="8498" spans="1:1" x14ac:dyDescent="0.35">
      <c r="A8498" s="13">
        <v>233</v>
      </c>
    </row>
    <row r="8499" spans="1:1" x14ac:dyDescent="0.35">
      <c r="A8499" s="13">
        <v>233</v>
      </c>
    </row>
    <row r="8500" spans="1:1" x14ac:dyDescent="0.35">
      <c r="A8500" s="13">
        <v>233</v>
      </c>
    </row>
    <row r="8501" spans="1:1" x14ac:dyDescent="0.35">
      <c r="A8501" s="13">
        <v>233</v>
      </c>
    </row>
    <row r="8502" spans="1:1" x14ac:dyDescent="0.35">
      <c r="A8502" s="13">
        <v>233</v>
      </c>
    </row>
    <row r="8503" spans="1:1" x14ac:dyDescent="0.35">
      <c r="A8503" s="13">
        <v>233</v>
      </c>
    </row>
    <row r="8504" spans="1:1" x14ac:dyDescent="0.35">
      <c r="A8504" s="13">
        <v>233</v>
      </c>
    </row>
    <row r="8505" spans="1:1" x14ac:dyDescent="0.35">
      <c r="A8505" s="13">
        <v>233</v>
      </c>
    </row>
    <row r="8506" spans="1:1" x14ac:dyDescent="0.35">
      <c r="A8506" s="13">
        <v>233</v>
      </c>
    </row>
    <row r="8507" spans="1:1" x14ac:dyDescent="0.35">
      <c r="A8507" s="13">
        <v>233</v>
      </c>
    </row>
    <row r="8508" spans="1:1" x14ac:dyDescent="0.35">
      <c r="A8508" s="13">
        <v>233</v>
      </c>
    </row>
    <row r="8509" spans="1:1" x14ac:dyDescent="0.35">
      <c r="A8509" s="13">
        <v>233</v>
      </c>
    </row>
    <row r="8510" spans="1:1" x14ac:dyDescent="0.35">
      <c r="A8510" s="13">
        <v>233</v>
      </c>
    </row>
    <row r="8511" spans="1:1" x14ac:dyDescent="0.35">
      <c r="A8511" s="13">
        <v>233</v>
      </c>
    </row>
    <row r="8512" spans="1:1" x14ac:dyDescent="0.35">
      <c r="A8512" s="13">
        <v>233</v>
      </c>
    </row>
    <row r="8513" spans="1:1" x14ac:dyDescent="0.35">
      <c r="A8513" s="13">
        <v>233</v>
      </c>
    </row>
    <row r="8514" spans="1:1" x14ac:dyDescent="0.35">
      <c r="A8514" s="13">
        <v>233</v>
      </c>
    </row>
    <row r="8515" spans="1:1" x14ac:dyDescent="0.35">
      <c r="A8515" s="13">
        <v>233</v>
      </c>
    </row>
    <row r="8516" spans="1:1" x14ac:dyDescent="0.35">
      <c r="A8516" s="13">
        <v>233</v>
      </c>
    </row>
    <row r="8517" spans="1:1" x14ac:dyDescent="0.35">
      <c r="A8517" s="13">
        <v>233</v>
      </c>
    </row>
    <row r="8518" spans="1:1" x14ac:dyDescent="0.35">
      <c r="A8518" s="13">
        <v>233</v>
      </c>
    </row>
    <row r="8519" spans="1:1" x14ac:dyDescent="0.35">
      <c r="A8519" s="13">
        <v>233</v>
      </c>
    </row>
    <row r="8520" spans="1:1" x14ac:dyDescent="0.35">
      <c r="A8520" s="13">
        <v>233</v>
      </c>
    </row>
    <row r="8521" spans="1:1" x14ac:dyDescent="0.35">
      <c r="A8521" s="13">
        <v>233</v>
      </c>
    </row>
    <row r="8522" spans="1:1" x14ac:dyDescent="0.35">
      <c r="A8522" s="13">
        <v>233</v>
      </c>
    </row>
    <row r="8523" spans="1:1" x14ac:dyDescent="0.35">
      <c r="A8523" s="13">
        <v>233</v>
      </c>
    </row>
    <row r="8524" spans="1:1" x14ac:dyDescent="0.35">
      <c r="A8524" s="13">
        <v>233</v>
      </c>
    </row>
    <row r="8525" spans="1:1" x14ac:dyDescent="0.35">
      <c r="A8525" s="13">
        <v>233</v>
      </c>
    </row>
    <row r="8526" spans="1:1" x14ac:dyDescent="0.35">
      <c r="A8526" s="13">
        <v>233</v>
      </c>
    </row>
    <row r="8527" spans="1:1" x14ac:dyDescent="0.35">
      <c r="A8527" s="13">
        <v>233</v>
      </c>
    </row>
    <row r="8528" spans="1:1" x14ac:dyDescent="0.35">
      <c r="A8528" s="13">
        <v>233</v>
      </c>
    </row>
    <row r="8529" spans="1:1" x14ac:dyDescent="0.35">
      <c r="A8529" s="13">
        <v>233</v>
      </c>
    </row>
    <row r="8530" spans="1:1" x14ac:dyDescent="0.35">
      <c r="A8530" s="13">
        <v>233</v>
      </c>
    </row>
    <row r="8531" spans="1:1" x14ac:dyDescent="0.35">
      <c r="A8531" s="13">
        <v>233</v>
      </c>
    </row>
    <row r="8532" spans="1:1" x14ac:dyDescent="0.35">
      <c r="A8532" s="13">
        <v>233</v>
      </c>
    </row>
    <row r="8533" spans="1:1" x14ac:dyDescent="0.35">
      <c r="A8533" s="13">
        <v>233</v>
      </c>
    </row>
    <row r="8534" spans="1:1" x14ac:dyDescent="0.35">
      <c r="A8534" s="13">
        <v>233</v>
      </c>
    </row>
    <row r="8535" spans="1:1" x14ac:dyDescent="0.35">
      <c r="A8535" s="13">
        <v>233</v>
      </c>
    </row>
    <row r="8536" spans="1:1" x14ac:dyDescent="0.35">
      <c r="A8536" s="13">
        <v>233</v>
      </c>
    </row>
    <row r="8537" spans="1:1" x14ac:dyDescent="0.35">
      <c r="A8537" s="13">
        <v>233</v>
      </c>
    </row>
    <row r="8538" spans="1:1" x14ac:dyDescent="0.35">
      <c r="A8538" s="13">
        <v>233</v>
      </c>
    </row>
    <row r="8539" spans="1:1" x14ac:dyDescent="0.35">
      <c r="A8539" s="13">
        <v>233</v>
      </c>
    </row>
    <row r="8540" spans="1:1" x14ac:dyDescent="0.35">
      <c r="A8540" s="13">
        <v>233</v>
      </c>
    </row>
    <row r="8541" spans="1:1" x14ac:dyDescent="0.35">
      <c r="A8541" s="13">
        <v>233</v>
      </c>
    </row>
    <row r="8542" spans="1:1" x14ac:dyDescent="0.35">
      <c r="A8542" s="13">
        <v>233</v>
      </c>
    </row>
    <row r="8543" spans="1:1" x14ac:dyDescent="0.35">
      <c r="A8543" s="13">
        <v>233</v>
      </c>
    </row>
    <row r="8544" spans="1:1" x14ac:dyDescent="0.35">
      <c r="A8544" s="13">
        <v>233</v>
      </c>
    </row>
    <row r="8545" spans="1:1" x14ac:dyDescent="0.35">
      <c r="A8545" s="13">
        <v>233</v>
      </c>
    </row>
    <row r="8546" spans="1:1" x14ac:dyDescent="0.35">
      <c r="A8546" s="13">
        <v>233</v>
      </c>
    </row>
    <row r="8547" spans="1:1" x14ac:dyDescent="0.35">
      <c r="A8547" s="13">
        <v>233</v>
      </c>
    </row>
    <row r="8548" spans="1:1" x14ac:dyDescent="0.35">
      <c r="A8548" s="13">
        <v>233</v>
      </c>
    </row>
    <row r="8549" spans="1:1" x14ac:dyDescent="0.35">
      <c r="A8549" s="13">
        <v>233</v>
      </c>
    </row>
    <row r="8550" spans="1:1" x14ac:dyDescent="0.35">
      <c r="A8550" s="13">
        <v>233</v>
      </c>
    </row>
    <row r="8551" spans="1:1" x14ac:dyDescent="0.35">
      <c r="A8551" s="13">
        <v>233</v>
      </c>
    </row>
    <row r="8552" spans="1:1" x14ac:dyDescent="0.35">
      <c r="A8552" s="13">
        <v>233</v>
      </c>
    </row>
    <row r="8553" spans="1:1" x14ac:dyDescent="0.35">
      <c r="A8553" s="13">
        <v>233</v>
      </c>
    </row>
    <row r="8554" spans="1:1" x14ac:dyDescent="0.35">
      <c r="A8554" s="13">
        <v>233</v>
      </c>
    </row>
    <row r="8555" spans="1:1" x14ac:dyDescent="0.35">
      <c r="A8555" s="13">
        <v>233</v>
      </c>
    </row>
    <row r="8556" spans="1:1" x14ac:dyDescent="0.35">
      <c r="A8556" s="13">
        <v>233</v>
      </c>
    </row>
    <row r="8557" spans="1:1" x14ac:dyDescent="0.35">
      <c r="A8557" s="13">
        <v>233</v>
      </c>
    </row>
    <row r="8558" spans="1:1" x14ac:dyDescent="0.35">
      <c r="A8558" s="13">
        <v>233</v>
      </c>
    </row>
    <row r="8559" spans="1:1" x14ac:dyDescent="0.35">
      <c r="A8559" s="13">
        <v>233</v>
      </c>
    </row>
    <row r="8560" spans="1:1" x14ac:dyDescent="0.35">
      <c r="A8560" s="13">
        <v>233</v>
      </c>
    </row>
    <row r="8561" spans="1:1" x14ac:dyDescent="0.35">
      <c r="A8561" s="13">
        <v>233</v>
      </c>
    </row>
    <row r="8562" spans="1:1" x14ac:dyDescent="0.35">
      <c r="A8562" s="13">
        <v>233</v>
      </c>
    </row>
    <row r="8563" spans="1:1" x14ac:dyDescent="0.35">
      <c r="A8563" s="13">
        <v>233</v>
      </c>
    </row>
    <row r="8564" spans="1:1" x14ac:dyDescent="0.35">
      <c r="A8564" s="13">
        <v>233</v>
      </c>
    </row>
    <row r="8565" spans="1:1" x14ac:dyDescent="0.35">
      <c r="A8565" s="13">
        <v>233</v>
      </c>
    </row>
    <row r="8566" spans="1:1" x14ac:dyDescent="0.35">
      <c r="A8566" s="13">
        <v>233</v>
      </c>
    </row>
    <row r="8567" spans="1:1" x14ac:dyDescent="0.35">
      <c r="A8567" s="13">
        <v>233</v>
      </c>
    </row>
    <row r="8568" spans="1:1" x14ac:dyDescent="0.35">
      <c r="A8568" s="13">
        <v>233</v>
      </c>
    </row>
    <row r="8569" spans="1:1" x14ac:dyDescent="0.35">
      <c r="A8569" s="13">
        <v>233</v>
      </c>
    </row>
    <row r="8570" spans="1:1" x14ac:dyDescent="0.35">
      <c r="A8570" s="13">
        <v>233</v>
      </c>
    </row>
    <row r="8571" spans="1:1" x14ac:dyDescent="0.35">
      <c r="A8571" s="13">
        <v>233</v>
      </c>
    </row>
    <row r="8572" spans="1:1" x14ac:dyDescent="0.35">
      <c r="A8572" s="13">
        <v>233</v>
      </c>
    </row>
    <row r="8573" spans="1:1" x14ac:dyDescent="0.35">
      <c r="A8573" s="13">
        <v>233</v>
      </c>
    </row>
    <row r="8574" spans="1:1" x14ac:dyDescent="0.35">
      <c r="A8574" s="13">
        <v>233</v>
      </c>
    </row>
    <row r="8575" spans="1:1" x14ac:dyDescent="0.35">
      <c r="A8575" s="13">
        <v>233</v>
      </c>
    </row>
    <row r="8576" spans="1:1" x14ac:dyDescent="0.35">
      <c r="A8576" s="13">
        <v>233</v>
      </c>
    </row>
    <row r="8577" spans="1:1" x14ac:dyDescent="0.35">
      <c r="A8577" s="13">
        <v>233</v>
      </c>
    </row>
    <row r="8578" spans="1:1" x14ac:dyDescent="0.35">
      <c r="A8578" s="13">
        <v>233</v>
      </c>
    </row>
    <row r="8579" spans="1:1" x14ac:dyDescent="0.35">
      <c r="A8579" s="13">
        <v>233</v>
      </c>
    </row>
    <row r="8580" spans="1:1" x14ac:dyDescent="0.35">
      <c r="A8580" s="13">
        <v>233</v>
      </c>
    </row>
    <row r="8581" spans="1:1" x14ac:dyDescent="0.35">
      <c r="A8581" s="13">
        <v>233</v>
      </c>
    </row>
    <row r="8582" spans="1:1" x14ac:dyDescent="0.35">
      <c r="A8582" s="13">
        <v>233</v>
      </c>
    </row>
    <row r="8583" spans="1:1" x14ac:dyDescent="0.35">
      <c r="A8583" s="13">
        <v>233</v>
      </c>
    </row>
    <row r="8584" spans="1:1" x14ac:dyDescent="0.35">
      <c r="A8584" s="13">
        <v>233</v>
      </c>
    </row>
    <row r="8585" spans="1:1" x14ac:dyDescent="0.35">
      <c r="A8585" s="13">
        <v>233</v>
      </c>
    </row>
    <row r="8586" spans="1:1" x14ac:dyDescent="0.35">
      <c r="A8586" s="13">
        <v>233</v>
      </c>
    </row>
    <row r="8587" spans="1:1" x14ac:dyDescent="0.35">
      <c r="A8587" s="13">
        <v>233</v>
      </c>
    </row>
    <row r="8588" spans="1:1" x14ac:dyDescent="0.35">
      <c r="A8588" s="13">
        <v>233</v>
      </c>
    </row>
    <row r="8589" spans="1:1" x14ac:dyDescent="0.35">
      <c r="A8589" s="13">
        <v>233</v>
      </c>
    </row>
    <row r="8590" spans="1:1" x14ac:dyDescent="0.35">
      <c r="A8590" s="13">
        <v>233</v>
      </c>
    </row>
    <row r="8591" spans="1:1" x14ac:dyDescent="0.35">
      <c r="A8591" s="13">
        <v>233</v>
      </c>
    </row>
    <row r="8592" spans="1:1" x14ac:dyDescent="0.35">
      <c r="A8592" s="13">
        <v>233</v>
      </c>
    </row>
    <row r="8593" spans="1:1" x14ac:dyDescent="0.35">
      <c r="A8593" s="13">
        <v>233</v>
      </c>
    </row>
    <row r="8594" spans="1:1" x14ac:dyDescent="0.35">
      <c r="A8594" s="13">
        <v>233</v>
      </c>
    </row>
    <row r="8595" spans="1:1" x14ac:dyDescent="0.35">
      <c r="A8595" s="13">
        <v>233</v>
      </c>
    </row>
    <row r="8596" spans="1:1" x14ac:dyDescent="0.35">
      <c r="A8596" s="13">
        <v>233</v>
      </c>
    </row>
    <row r="8597" spans="1:1" x14ac:dyDescent="0.35">
      <c r="A8597" s="13">
        <v>233</v>
      </c>
    </row>
    <row r="8598" spans="1:1" x14ac:dyDescent="0.35">
      <c r="A8598" s="13">
        <v>233</v>
      </c>
    </row>
    <row r="8599" spans="1:1" x14ac:dyDescent="0.35">
      <c r="A8599" s="13">
        <v>233</v>
      </c>
    </row>
    <row r="8600" spans="1:1" x14ac:dyDescent="0.35">
      <c r="A8600" s="13">
        <v>233</v>
      </c>
    </row>
    <row r="8601" spans="1:1" x14ac:dyDescent="0.35">
      <c r="A8601" s="13">
        <v>233</v>
      </c>
    </row>
    <row r="8602" spans="1:1" x14ac:dyDescent="0.35">
      <c r="A8602" s="13">
        <v>233</v>
      </c>
    </row>
    <row r="8603" spans="1:1" x14ac:dyDescent="0.35">
      <c r="A8603" s="13">
        <v>233</v>
      </c>
    </row>
    <row r="8604" spans="1:1" x14ac:dyDescent="0.35">
      <c r="A8604" s="13">
        <v>233</v>
      </c>
    </row>
    <row r="8605" spans="1:1" x14ac:dyDescent="0.35">
      <c r="A8605" s="13">
        <v>233</v>
      </c>
    </row>
    <row r="8606" spans="1:1" x14ac:dyDescent="0.35">
      <c r="A8606" s="13">
        <v>233</v>
      </c>
    </row>
    <row r="8620" spans="1:1" x14ac:dyDescent="0.35">
      <c r="A8620" s="13">
        <v>254</v>
      </c>
    </row>
    <row r="8621" spans="1:1" x14ac:dyDescent="0.35">
      <c r="A8621" s="13">
        <v>254</v>
      </c>
    </row>
    <row r="8622" spans="1:1" x14ac:dyDescent="0.35">
      <c r="A8622" s="13">
        <v>254</v>
      </c>
    </row>
    <row r="8623" spans="1:1" x14ac:dyDescent="0.35">
      <c r="A8623" s="13">
        <v>254</v>
      </c>
    </row>
    <row r="8624" spans="1:1" x14ac:dyDescent="0.35">
      <c r="A8624" s="13">
        <v>254</v>
      </c>
    </row>
    <row r="8625" spans="1:1" x14ac:dyDescent="0.35">
      <c r="A8625" s="13">
        <v>254</v>
      </c>
    </row>
    <row r="8626" spans="1:1" x14ac:dyDescent="0.35">
      <c r="A8626" s="13">
        <v>254</v>
      </c>
    </row>
    <row r="8627" spans="1:1" x14ac:dyDescent="0.35">
      <c r="A8627" s="13">
        <v>254</v>
      </c>
    </row>
    <row r="8628" spans="1:1" x14ac:dyDescent="0.35">
      <c r="A8628" s="13">
        <v>254</v>
      </c>
    </row>
    <row r="8629" spans="1:1" x14ac:dyDescent="0.35">
      <c r="A8629" s="13">
        <v>254</v>
      </c>
    </row>
    <row r="8630" spans="1:1" x14ac:dyDescent="0.35">
      <c r="A8630" s="13">
        <v>254</v>
      </c>
    </row>
    <row r="8631" spans="1:1" x14ac:dyDescent="0.35">
      <c r="A8631" s="13">
        <v>254</v>
      </c>
    </row>
    <row r="8632" spans="1:1" x14ac:dyDescent="0.35">
      <c r="A8632" s="13">
        <v>254</v>
      </c>
    </row>
    <row r="8633" spans="1:1" x14ac:dyDescent="0.35">
      <c r="A8633" s="13">
        <v>254</v>
      </c>
    </row>
    <row r="8634" spans="1:1" x14ac:dyDescent="0.35">
      <c r="A8634" s="13">
        <v>254</v>
      </c>
    </row>
    <row r="8635" spans="1:1" x14ac:dyDescent="0.35">
      <c r="A8635" s="13">
        <v>254</v>
      </c>
    </row>
    <row r="8636" spans="1:1" x14ac:dyDescent="0.35">
      <c r="A8636" s="13">
        <v>254</v>
      </c>
    </row>
    <row r="8637" spans="1:1" x14ac:dyDescent="0.35">
      <c r="A8637" s="13">
        <v>254</v>
      </c>
    </row>
    <row r="8638" spans="1:1" x14ac:dyDescent="0.35">
      <c r="A8638" s="13">
        <v>254</v>
      </c>
    </row>
    <row r="8639" spans="1:1" x14ac:dyDescent="0.35">
      <c r="A8639" s="13">
        <v>254</v>
      </c>
    </row>
    <row r="8640" spans="1:1" x14ac:dyDescent="0.35">
      <c r="A8640" s="13">
        <v>254</v>
      </c>
    </row>
    <row r="8641" spans="1:1" x14ac:dyDescent="0.35">
      <c r="A8641" s="13">
        <v>254</v>
      </c>
    </row>
    <row r="8642" spans="1:1" x14ac:dyDescent="0.35">
      <c r="A8642" s="13">
        <v>254</v>
      </c>
    </row>
    <row r="8643" spans="1:1" x14ac:dyDescent="0.35">
      <c r="A8643" s="13">
        <v>254</v>
      </c>
    </row>
    <row r="8644" spans="1:1" x14ac:dyDescent="0.35">
      <c r="A8644" s="13">
        <v>254</v>
      </c>
    </row>
    <row r="8645" spans="1:1" x14ac:dyDescent="0.35">
      <c r="A8645" s="13">
        <v>254</v>
      </c>
    </row>
    <row r="8646" spans="1:1" x14ac:dyDescent="0.35">
      <c r="A8646" s="13">
        <v>254</v>
      </c>
    </row>
    <row r="8647" spans="1:1" x14ac:dyDescent="0.35">
      <c r="A8647" s="13">
        <v>254</v>
      </c>
    </row>
    <row r="8648" spans="1:1" x14ac:dyDescent="0.35">
      <c r="A8648" s="13">
        <v>254</v>
      </c>
    </row>
    <row r="8649" spans="1:1" x14ac:dyDescent="0.35">
      <c r="A8649" s="13">
        <v>254</v>
      </c>
    </row>
    <row r="8650" spans="1:1" x14ac:dyDescent="0.35">
      <c r="A8650" s="13">
        <v>254</v>
      </c>
    </row>
    <row r="8651" spans="1:1" x14ac:dyDescent="0.35">
      <c r="A8651" s="13">
        <v>254</v>
      </c>
    </row>
    <row r="8652" spans="1:1" x14ac:dyDescent="0.35">
      <c r="A8652" s="13">
        <v>254</v>
      </c>
    </row>
    <row r="8653" spans="1:1" x14ac:dyDescent="0.35">
      <c r="A8653" s="13">
        <v>254</v>
      </c>
    </row>
    <row r="8654" spans="1:1" x14ac:dyDescent="0.35">
      <c r="A8654" s="13">
        <v>254</v>
      </c>
    </row>
    <row r="8655" spans="1:1" x14ac:dyDescent="0.35">
      <c r="A8655" s="13">
        <v>254</v>
      </c>
    </row>
    <row r="8656" spans="1:1" x14ac:dyDescent="0.35">
      <c r="A8656" s="13">
        <v>254</v>
      </c>
    </row>
    <row r="8657" spans="1:1" x14ac:dyDescent="0.35">
      <c r="A8657" s="13">
        <v>254</v>
      </c>
    </row>
    <row r="8658" spans="1:1" x14ac:dyDescent="0.35">
      <c r="A8658" s="13">
        <v>254</v>
      </c>
    </row>
    <row r="8659" spans="1:1" x14ac:dyDescent="0.35">
      <c r="A8659" s="13">
        <v>254</v>
      </c>
    </row>
    <row r="8660" spans="1:1" x14ac:dyDescent="0.35">
      <c r="A8660" s="13">
        <v>254</v>
      </c>
    </row>
    <row r="8661" spans="1:1" x14ac:dyDescent="0.35">
      <c r="A8661" s="13">
        <v>254</v>
      </c>
    </row>
    <row r="8662" spans="1:1" x14ac:dyDescent="0.35">
      <c r="A8662" s="13">
        <v>254</v>
      </c>
    </row>
    <row r="8663" spans="1:1" x14ac:dyDescent="0.35">
      <c r="A8663" s="13">
        <v>254</v>
      </c>
    </row>
    <row r="8664" spans="1:1" x14ac:dyDescent="0.35">
      <c r="A8664" s="13">
        <v>254</v>
      </c>
    </row>
    <row r="8665" spans="1:1" x14ac:dyDescent="0.35">
      <c r="A8665" s="13">
        <v>254</v>
      </c>
    </row>
    <row r="8666" spans="1:1" x14ac:dyDescent="0.35">
      <c r="A8666" s="13">
        <v>254</v>
      </c>
    </row>
    <row r="8667" spans="1:1" x14ac:dyDescent="0.35">
      <c r="A8667" s="13">
        <v>254</v>
      </c>
    </row>
    <row r="8668" spans="1:1" x14ac:dyDescent="0.35">
      <c r="A8668" s="13">
        <v>254</v>
      </c>
    </row>
    <row r="8669" spans="1:1" x14ac:dyDescent="0.35">
      <c r="A8669" s="13">
        <v>254</v>
      </c>
    </row>
    <row r="8670" spans="1:1" x14ac:dyDescent="0.35">
      <c r="A8670" s="13">
        <v>254</v>
      </c>
    </row>
    <row r="8671" spans="1:1" x14ac:dyDescent="0.35">
      <c r="A8671" s="13">
        <v>254</v>
      </c>
    </row>
    <row r="8672" spans="1:1" x14ac:dyDescent="0.35">
      <c r="A8672" s="13">
        <v>254</v>
      </c>
    </row>
    <row r="8673" spans="1:1" x14ac:dyDescent="0.35">
      <c r="A8673" s="13">
        <v>254</v>
      </c>
    </row>
    <row r="8674" spans="1:1" x14ac:dyDescent="0.35">
      <c r="A8674" s="13">
        <v>254</v>
      </c>
    </row>
    <row r="8675" spans="1:1" x14ac:dyDescent="0.35">
      <c r="A8675" s="13">
        <v>254</v>
      </c>
    </row>
    <row r="8676" spans="1:1" x14ac:dyDescent="0.35">
      <c r="A8676" s="13">
        <v>254</v>
      </c>
    </row>
    <row r="8677" spans="1:1" x14ac:dyDescent="0.35">
      <c r="A8677" s="13">
        <v>254</v>
      </c>
    </row>
    <row r="8678" spans="1:1" x14ac:dyDescent="0.35">
      <c r="A8678" s="13">
        <v>254</v>
      </c>
    </row>
    <row r="8679" spans="1:1" x14ac:dyDescent="0.35">
      <c r="A8679" s="13">
        <v>254</v>
      </c>
    </row>
    <row r="8680" spans="1:1" x14ac:dyDescent="0.35">
      <c r="A8680" s="13">
        <v>254</v>
      </c>
    </row>
    <row r="8681" spans="1:1" x14ac:dyDescent="0.35">
      <c r="A8681" s="13">
        <v>254</v>
      </c>
    </row>
    <row r="8682" spans="1:1" x14ac:dyDescent="0.35">
      <c r="A8682" s="13">
        <v>254</v>
      </c>
    </row>
    <row r="8683" spans="1:1" x14ac:dyDescent="0.35">
      <c r="A8683" s="13">
        <v>254</v>
      </c>
    </row>
    <row r="8684" spans="1:1" x14ac:dyDescent="0.35">
      <c r="A8684" s="13">
        <v>254</v>
      </c>
    </row>
    <row r="8685" spans="1:1" x14ac:dyDescent="0.35">
      <c r="A8685" s="13">
        <v>254</v>
      </c>
    </row>
    <row r="8686" spans="1:1" x14ac:dyDescent="0.35">
      <c r="A8686" s="13">
        <v>254</v>
      </c>
    </row>
    <row r="8687" spans="1:1" x14ac:dyDescent="0.35">
      <c r="A8687" s="13">
        <v>254</v>
      </c>
    </row>
    <row r="8688" spans="1:1" x14ac:dyDescent="0.35">
      <c r="A8688" s="13">
        <v>254</v>
      </c>
    </row>
    <row r="8689" spans="1:1" x14ac:dyDescent="0.35">
      <c r="A8689" s="13">
        <v>254</v>
      </c>
    </row>
    <row r="8690" spans="1:1" x14ac:dyDescent="0.35">
      <c r="A8690" s="13">
        <v>254</v>
      </c>
    </row>
    <row r="8691" spans="1:1" x14ac:dyDescent="0.35">
      <c r="A8691" s="13">
        <v>254</v>
      </c>
    </row>
    <row r="8692" spans="1:1" x14ac:dyDescent="0.35">
      <c r="A8692" s="13">
        <v>254</v>
      </c>
    </row>
    <row r="8693" spans="1:1" x14ac:dyDescent="0.35">
      <c r="A8693" s="13">
        <v>254</v>
      </c>
    </row>
    <row r="8694" spans="1:1" x14ac:dyDescent="0.35">
      <c r="A8694" s="13">
        <v>254</v>
      </c>
    </row>
    <row r="8695" spans="1:1" x14ac:dyDescent="0.35">
      <c r="A8695" s="13">
        <v>254</v>
      </c>
    </row>
    <row r="8696" spans="1:1" x14ac:dyDescent="0.35">
      <c r="A8696" s="13">
        <v>254</v>
      </c>
    </row>
    <row r="8697" spans="1:1" x14ac:dyDescent="0.35">
      <c r="A8697" s="13">
        <v>254</v>
      </c>
    </row>
    <row r="8698" spans="1:1" x14ac:dyDescent="0.35">
      <c r="A8698" s="13">
        <v>254</v>
      </c>
    </row>
    <row r="8699" spans="1:1" x14ac:dyDescent="0.35">
      <c r="A8699" s="13">
        <v>254</v>
      </c>
    </row>
    <row r="8700" spans="1:1" x14ac:dyDescent="0.35">
      <c r="A8700" s="13">
        <v>254</v>
      </c>
    </row>
    <row r="8701" spans="1:1" x14ac:dyDescent="0.35">
      <c r="A8701" s="13">
        <v>254</v>
      </c>
    </row>
    <row r="8702" spans="1:1" x14ac:dyDescent="0.35">
      <c r="A8702" s="13">
        <v>254</v>
      </c>
    </row>
    <row r="8703" spans="1:1" x14ac:dyDescent="0.35">
      <c r="A8703" s="13">
        <v>254</v>
      </c>
    </row>
    <row r="8704" spans="1:1" x14ac:dyDescent="0.35">
      <c r="A8704" s="13">
        <v>254</v>
      </c>
    </row>
    <row r="8705" spans="1:1" x14ac:dyDescent="0.35">
      <c r="A8705" s="13">
        <v>254</v>
      </c>
    </row>
    <row r="8706" spans="1:1" x14ac:dyDescent="0.35">
      <c r="A8706" s="13">
        <v>254</v>
      </c>
    </row>
    <row r="8707" spans="1:1" x14ac:dyDescent="0.35">
      <c r="A8707" s="13">
        <v>254</v>
      </c>
    </row>
    <row r="8708" spans="1:1" x14ac:dyDescent="0.35">
      <c r="A8708" s="13">
        <v>254</v>
      </c>
    </row>
    <row r="8709" spans="1:1" x14ac:dyDescent="0.35">
      <c r="A8709" s="13">
        <v>254</v>
      </c>
    </row>
    <row r="8710" spans="1:1" x14ac:dyDescent="0.35">
      <c r="A8710" s="13">
        <v>254</v>
      </c>
    </row>
    <row r="8711" spans="1:1" x14ac:dyDescent="0.35">
      <c r="A8711" s="13">
        <v>254</v>
      </c>
    </row>
    <row r="8712" spans="1:1" x14ac:dyDescent="0.35">
      <c r="A8712" s="13">
        <v>254</v>
      </c>
    </row>
    <row r="8713" spans="1:1" x14ac:dyDescent="0.35">
      <c r="A8713" s="13">
        <v>254</v>
      </c>
    </row>
    <row r="8714" spans="1:1" x14ac:dyDescent="0.35">
      <c r="A8714" s="13">
        <v>254</v>
      </c>
    </row>
    <row r="8715" spans="1:1" x14ac:dyDescent="0.35">
      <c r="A8715" s="13">
        <v>254</v>
      </c>
    </row>
    <row r="8716" spans="1:1" x14ac:dyDescent="0.35">
      <c r="A8716" s="13">
        <v>254</v>
      </c>
    </row>
    <row r="8717" spans="1:1" x14ac:dyDescent="0.35">
      <c r="A8717" s="13">
        <v>254</v>
      </c>
    </row>
    <row r="8718" spans="1:1" x14ac:dyDescent="0.35">
      <c r="A8718" s="13">
        <v>254</v>
      </c>
    </row>
    <row r="8719" spans="1:1" x14ac:dyDescent="0.35">
      <c r="A8719" s="13">
        <v>254</v>
      </c>
    </row>
    <row r="8720" spans="1:1" x14ac:dyDescent="0.35">
      <c r="A8720" s="13">
        <v>254</v>
      </c>
    </row>
    <row r="8721" spans="1:1" x14ac:dyDescent="0.35">
      <c r="A8721" s="13">
        <v>254</v>
      </c>
    </row>
    <row r="8722" spans="1:1" x14ac:dyDescent="0.35">
      <c r="A8722" s="13">
        <v>254</v>
      </c>
    </row>
    <row r="8723" spans="1:1" x14ac:dyDescent="0.35">
      <c r="A8723" s="13">
        <v>254</v>
      </c>
    </row>
    <row r="8724" spans="1:1" x14ac:dyDescent="0.35">
      <c r="A8724" s="13">
        <v>254</v>
      </c>
    </row>
    <row r="8725" spans="1:1" x14ac:dyDescent="0.35">
      <c r="A8725" s="13">
        <v>254</v>
      </c>
    </row>
    <row r="8726" spans="1:1" x14ac:dyDescent="0.35">
      <c r="A8726" s="13">
        <v>254</v>
      </c>
    </row>
    <row r="8727" spans="1:1" x14ac:dyDescent="0.35">
      <c r="A8727" s="13">
        <v>254</v>
      </c>
    </row>
    <row r="8728" spans="1:1" x14ac:dyDescent="0.35">
      <c r="A8728" s="13">
        <v>254</v>
      </c>
    </row>
    <row r="8729" spans="1:1" x14ac:dyDescent="0.35">
      <c r="A8729" s="13">
        <v>254</v>
      </c>
    </row>
    <row r="8730" spans="1:1" x14ac:dyDescent="0.35">
      <c r="A8730" s="13">
        <v>254</v>
      </c>
    </row>
    <row r="8731" spans="1:1" x14ac:dyDescent="0.35">
      <c r="A8731" s="13">
        <v>254</v>
      </c>
    </row>
    <row r="8732" spans="1:1" x14ac:dyDescent="0.35">
      <c r="A8732" s="13">
        <v>254</v>
      </c>
    </row>
    <row r="8733" spans="1:1" x14ac:dyDescent="0.35">
      <c r="A8733" s="13">
        <v>254</v>
      </c>
    </row>
    <row r="8734" spans="1:1" x14ac:dyDescent="0.35">
      <c r="A8734" s="13">
        <v>254</v>
      </c>
    </row>
    <row r="8735" spans="1:1" x14ac:dyDescent="0.35">
      <c r="A8735" s="13">
        <v>254</v>
      </c>
    </row>
    <row r="8736" spans="1:1" x14ac:dyDescent="0.35">
      <c r="A8736" s="13">
        <v>254</v>
      </c>
    </row>
    <row r="8737" spans="1:1" x14ac:dyDescent="0.35">
      <c r="A8737" s="13">
        <v>254</v>
      </c>
    </row>
    <row r="8738" spans="1:1" x14ac:dyDescent="0.35">
      <c r="A8738" s="13">
        <v>254</v>
      </c>
    </row>
    <row r="8739" spans="1:1" x14ac:dyDescent="0.35">
      <c r="A8739" s="13">
        <v>254</v>
      </c>
    </row>
    <row r="8740" spans="1:1" x14ac:dyDescent="0.35">
      <c r="A8740" s="13">
        <v>254</v>
      </c>
    </row>
    <row r="8741" spans="1:1" x14ac:dyDescent="0.35">
      <c r="A8741" s="13">
        <v>254</v>
      </c>
    </row>
    <row r="8742" spans="1:1" x14ac:dyDescent="0.35">
      <c r="A8742" s="13">
        <v>254</v>
      </c>
    </row>
    <row r="8743" spans="1:1" x14ac:dyDescent="0.35">
      <c r="A8743" s="13">
        <v>254</v>
      </c>
    </row>
    <row r="8774" spans="1:1" x14ac:dyDescent="0.35">
      <c r="A8774" s="13">
        <v>44</v>
      </c>
    </row>
    <row r="8775" spans="1:1" x14ac:dyDescent="0.35">
      <c r="A8775" s="13">
        <v>44</v>
      </c>
    </row>
    <row r="8776" spans="1:1" x14ac:dyDescent="0.35">
      <c r="A8776" s="13">
        <v>44</v>
      </c>
    </row>
    <row r="8777" spans="1:1" x14ac:dyDescent="0.35">
      <c r="A8777" s="13">
        <v>44</v>
      </c>
    </row>
    <row r="8778" spans="1:1" x14ac:dyDescent="0.35">
      <c r="A8778" s="13">
        <v>44</v>
      </c>
    </row>
    <row r="8779" spans="1:1" x14ac:dyDescent="0.35">
      <c r="A8779" s="13">
        <v>44</v>
      </c>
    </row>
    <row r="8780" spans="1:1" x14ac:dyDescent="0.35">
      <c r="A8780" s="13">
        <v>44</v>
      </c>
    </row>
    <row r="8781" spans="1:1" x14ac:dyDescent="0.35">
      <c r="A8781" s="13">
        <v>44</v>
      </c>
    </row>
    <row r="8782" spans="1:1" x14ac:dyDescent="0.35">
      <c r="A8782" s="13">
        <v>44</v>
      </c>
    </row>
    <row r="8783" spans="1:1" x14ac:dyDescent="0.35">
      <c r="A8783" s="13">
        <v>44</v>
      </c>
    </row>
    <row r="8784" spans="1:1" x14ac:dyDescent="0.35">
      <c r="A8784" s="13">
        <v>44</v>
      </c>
    </row>
    <row r="8785" spans="1:1" x14ac:dyDescent="0.35">
      <c r="A8785" s="13">
        <v>44</v>
      </c>
    </row>
    <row r="8786" spans="1:1" x14ac:dyDescent="0.35">
      <c r="A8786" s="13">
        <v>44</v>
      </c>
    </row>
    <row r="8787" spans="1:1" x14ac:dyDescent="0.35">
      <c r="A8787" s="13">
        <v>44</v>
      </c>
    </row>
    <row r="8788" spans="1:1" x14ac:dyDescent="0.35">
      <c r="A8788" s="13">
        <v>44</v>
      </c>
    </row>
    <row r="8789" spans="1:1" x14ac:dyDescent="0.35">
      <c r="A8789" s="13">
        <v>44</v>
      </c>
    </row>
    <row r="8790" spans="1:1" x14ac:dyDescent="0.35">
      <c r="A8790" s="13">
        <v>44</v>
      </c>
    </row>
    <row r="8791" spans="1:1" x14ac:dyDescent="0.35">
      <c r="A8791" s="13">
        <v>44</v>
      </c>
    </row>
    <row r="8792" spans="1:1" x14ac:dyDescent="0.35">
      <c r="A8792" s="13">
        <v>44</v>
      </c>
    </row>
    <row r="8793" spans="1:1" x14ac:dyDescent="0.35">
      <c r="A8793" s="13">
        <v>44</v>
      </c>
    </row>
    <row r="8794" spans="1:1" x14ac:dyDescent="0.35">
      <c r="A8794" s="13">
        <v>44</v>
      </c>
    </row>
    <row r="8795" spans="1:1" x14ac:dyDescent="0.35">
      <c r="A8795" s="13">
        <v>44</v>
      </c>
    </row>
    <row r="8796" spans="1:1" x14ac:dyDescent="0.35">
      <c r="A8796" s="13">
        <v>44</v>
      </c>
    </row>
    <row r="8797" spans="1:1" x14ac:dyDescent="0.35">
      <c r="A8797" s="13">
        <v>44</v>
      </c>
    </row>
    <row r="8798" spans="1:1" x14ac:dyDescent="0.35">
      <c r="A8798" s="13">
        <v>44</v>
      </c>
    </row>
    <row r="8799" spans="1:1" x14ac:dyDescent="0.35">
      <c r="A8799" s="13">
        <v>44</v>
      </c>
    </row>
    <row r="8800" spans="1:1" x14ac:dyDescent="0.35">
      <c r="A8800" s="13">
        <v>44</v>
      </c>
    </row>
    <row r="8801" spans="1:1" x14ac:dyDescent="0.35">
      <c r="A8801" s="13">
        <v>44</v>
      </c>
    </row>
    <row r="8802" spans="1:1" x14ac:dyDescent="0.35">
      <c r="A8802" s="13">
        <v>44</v>
      </c>
    </row>
    <row r="8803" spans="1:1" x14ac:dyDescent="0.35">
      <c r="A8803" s="13">
        <v>44</v>
      </c>
    </row>
    <row r="8804" spans="1:1" x14ac:dyDescent="0.35">
      <c r="A8804" s="13">
        <v>44</v>
      </c>
    </row>
    <row r="8805" spans="1:1" x14ac:dyDescent="0.35">
      <c r="A8805" s="13">
        <v>44</v>
      </c>
    </row>
    <row r="8806" spans="1:1" x14ac:dyDescent="0.35">
      <c r="A8806" s="13">
        <v>44</v>
      </c>
    </row>
    <row r="8807" spans="1:1" x14ac:dyDescent="0.35">
      <c r="A8807" s="13">
        <v>44</v>
      </c>
    </row>
    <row r="8808" spans="1:1" x14ac:dyDescent="0.35">
      <c r="A8808" s="13">
        <v>44</v>
      </c>
    </row>
    <row r="8809" spans="1:1" x14ac:dyDescent="0.35">
      <c r="A8809" s="13">
        <v>44</v>
      </c>
    </row>
    <row r="8810" spans="1:1" x14ac:dyDescent="0.35">
      <c r="A8810" s="13">
        <v>44</v>
      </c>
    </row>
    <row r="8811" spans="1:1" x14ac:dyDescent="0.35">
      <c r="A8811" s="13">
        <v>44</v>
      </c>
    </row>
    <row r="8812" spans="1:1" x14ac:dyDescent="0.35">
      <c r="A8812" s="13">
        <v>44</v>
      </c>
    </row>
    <row r="8813" spans="1:1" x14ac:dyDescent="0.35">
      <c r="A8813" s="13">
        <v>44</v>
      </c>
    </row>
    <row r="8814" spans="1:1" x14ac:dyDescent="0.35">
      <c r="A8814" s="13">
        <v>44</v>
      </c>
    </row>
    <row r="8815" spans="1:1" x14ac:dyDescent="0.35">
      <c r="A8815" s="13">
        <v>44</v>
      </c>
    </row>
    <row r="8816" spans="1:1" x14ac:dyDescent="0.35">
      <c r="A8816" s="13">
        <v>44</v>
      </c>
    </row>
    <row r="8817" spans="1:1" x14ac:dyDescent="0.35">
      <c r="A8817" s="13">
        <v>44</v>
      </c>
    </row>
    <row r="8818" spans="1:1" x14ac:dyDescent="0.35">
      <c r="A8818" s="13">
        <v>44</v>
      </c>
    </row>
    <row r="8819" spans="1:1" x14ac:dyDescent="0.35">
      <c r="A8819" s="13">
        <v>44</v>
      </c>
    </row>
    <row r="8820" spans="1:1" x14ac:dyDescent="0.35">
      <c r="A8820" s="13">
        <v>44</v>
      </c>
    </row>
    <row r="8821" spans="1:1" x14ac:dyDescent="0.35">
      <c r="A8821" s="13">
        <v>44</v>
      </c>
    </row>
    <row r="8822" spans="1:1" x14ac:dyDescent="0.35">
      <c r="A8822" s="13">
        <v>44</v>
      </c>
    </row>
    <row r="8823" spans="1:1" x14ac:dyDescent="0.35">
      <c r="A8823" s="13">
        <v>44</v>
      </c>
    </row>
    <row r="8824" spans="1:1" x14ac:dyDescent="0.35">
      <c r="A8824" s="13">
        <v>44</v>
      </c>
    </row>
    <row r="8825" spans="1:1" x14ac:dyDescent="0.35">
      <c r="A8825" s="13">
        <v>44</v>
      </c>
    </row>
    <row r="8826" spans="1:1" x14ac:dyDescent="0.35">
      <c r="A8826" s="13">
        <v>44</v>
      </c>
    </row>
    <row r="8827" spans="1:1" x14ac:dyDescent="0.35">
      <c r="A8827" s="13">
        <v>44</v>
      </c>
    </row>
    <row r="8828" spans="1:1" x14ac:dyDescent="0.35">
      <c r="A8828" s="13">
        <v>44</v>
      </c>
    </row>
    <row r="8829" spans="1:1" x14ac:dyDescent="0.35">
      <c r="A8829" s="13">
        <v>44</v>
      </c>
    </row>
    <row r="8830" spans="1:1" x14ac:dyDescent="0.35">
      <c r="A8830" s="13">
        <v>44</v>
      </c>
    </row>
    <row r="8831" spans="1:1" x14ac:dyDescent="0.35">
      <c r="A8831" s="13">
        <v>44</v>
      </c>
    </row>
    <row r="8832" spans="1:1" x14ac:dyDescent="0.35">
      <c r="A8832" s="13">
        <v>44</v>
      </c>
    </row>
    <row r="8833" spans="1:1" x14ac:dyDescent="0.35">
      <c r="A8833" s="13">
        <v>44</v>
      </c>
    </row>
    <row r="8834" spans="1:1" x14ac:dyDescent="0.35">
      <c r="A8834" s="13">
        <v>44</v>
      </c>
    </row>
    <row r="8835" spans="1:1" x14ac:dyDescent="0.35">
      <c r="A8835" s="13">
        <v>44</v>
      </c>
    </row>
    <row r="8836" spans="1:1" x14ac:dyDescent="0.35">
      <c r="A8836" s="13">
        <v>44</v>
      </c>
    </row>
    <row r="8837" spans="1:1" x14ac:dyDescent="0.35">
      <c r="A8837" s="13">
        <v>44</v>
      </c>
    </row>
    <row r="8838" spans="1:1" x14ac:dyDescent="0.35">
      <c r="A8838" s="13">
        <v>44</v>
      </c>
    </row>
    <row r="8839" spans="1:1" x14ac:dyDescent="0.35">
      <c r="A8839" s="13">
        <v>44</v>
      </c>
    </row>
    <row r="8840" spans="1:1" x14ac:dyDescent="0.35">
      <c r="A8840" s="13">
        <v>44</v>
      </c>
    </row>
    <row r="8841" spans="1:1" x14ac:dyDescent="0.35">
      <c r="A8841" s="13">
        <v>44</v>
      </c>
    </row>
    <row r="8842" spans="1:1" x14ac:dyDescent="0.35">
      <c r="A8842" s="13">
        <v>44</v>
      </c>
    </row>
    <row r="8843" spans="1:1" x14ac:dyDescent="0.35">
      <c r="A8843" s="13">
        <v>44</v>
      </c>
    </row>
    <row r="8844" spans="1:1" x14ac:dyDescent="0.35">
      <c r="A8844" s="13">
        <v>44</v>
      </c>
    </row>
    <row r="8845" spans="1:1" x14ac:dyDescent="0.35">
      <c r="A8845" s="13">
        <v>44</v>
      </c>
    </row>
    <row r="8846" spans="1:1" x14ac:dyDescent="0.35">
      <c r="A8846" s="13">
        <v>44</v>
      </c>
    </row>
    <row r="8847" spans="1:1" x14ac:dyDescent="0.35">
      <c r="A8847" s="13">
        <v>44</v>
      </c>
    </row>
    <row r="8848" spans="1:1" x14ac:dyDescent="0.35">
      <c r="A8848" s="13">
        <v>44</v>
      </c>
    </row>
    <row r="8849" spans="1:1" x14ac:dyDescent="0.35">
      <c r="A8849" s="13">
        <v>44</v>
      </c>
    </row>
    <row r="8850" spans="1:1" x14ac:dyDescent="0.35">
      <c r="A8850" s="13">
        <v>44</v>
      </c>
    </row>
    <row r="8851" spans="1:1" x14ac:dyDescent="0.35">
      <c r="A8851" s="13">
        <v>44</v>
      </c>
    </row>
    <row r="8852" spans="1:1" x14ac:dyDescent="0.35">
      <c r="A8852" s="13">
        <v>44</v>
      </c>
    </row>
    <row r="8853" spans="1:1" x14ac:dyDescent="0.35">
      <c r="A8853" s="13">
        <v>44</v>
      </c>
    </row>
    <row r="8854" spans="1:1" x14ac:dyDescent="0.35">
      <c r="A8854" s="13">
        <v>44</v>
      </c>
    </row>
    <row r="8855" spans="1:1" x14ac:dyDescent="0.35">
      <c r="A8855" s="13">
        <v>44</v>
      </c>
    </row>
    <row r="8856" spans="1:1" x14ac:dyDescent="0.35">
      <c r="A8856" s="13">
        <v>44</v>
      </c>
    </row>
    <row r="8857" spans="1:1" x14ac:dyDescent="0.35">
      <c r="A8857" s="13">
        <v>44</v>
      </c>
    </row>
    <row r="8858" spans="1:1" x14ac:dyDescent="0.35">
      <c r="A8858" s="13">
        <v>44</v>
      </c>
    </row>
    <row r="8859" spans="1:1" x14ac:dyDescent="0.35">
      <c r="A8859" s="13">
        <v>44</v>
      </c>
    </row>
    <row r="8860" spans="1:1" x14ac:dyDescent="0.35">
      <c r="A8860" s="13">
        <v>44</v>
      </c>
    </row>
    <row r="8861" spans="1:1" x14ac:dyDescent="0.35">
      <c r="A8861" s="13">
        <v>44</v>
      </c>
    </row>
    <row r="8862" spans="1:1" x14ac:dyDescent="0.35">
      <c r="A8862" s="13">
        <v>44</v>
      </c>
    </row>
    <row r="8863" spans="1:1" x14ac:dyDescent="0.35">
      <c r="A8863" s="13">
        <v>44</v>
      </c>
    </row>
    <row r="8864" spans="1:1" x14ac:dyDescent="0.35">
      <c r="A8864" s="13">
        <v>44</v>
      </c>
    </row>
    <row r="8865" spans="1:1" x14ac:dyDescent="0.35">
      <c r="A8865" s="13">
        <v>44</v>
      </c>
    </row>
    <row r="8866" spans="1:1" x14ac:dyDescent="0.35">
      <c r="A8866" s="13">
        <v>44</v>
      </c>
    </row>
    <row r="8867" spans="1:1" x14ac:dyDescent="0.35">
      <c r="A8867" s="13">
        <v>44</v>
      </c>
    </row>
    <row r="8868" spans="1:1" x14ac:dyDescent="0.35">
      <c r="A8868" s="13">
        <v>44</v>
      </c>
    </row>
    <row r="8869" spans="1:1" x14ac:dyDescent="0.35">
      <c r="A8869" s="13">
        <v>44</v>
      </c>
    </row>
    <row r="8870" spans="1:1" x14ac:dyDescent="0.35">
      <c r="A8870" s="13">
        <v>44</v>
      </c>
    </row>
    <row r="8871" spans="1:1" x14ac:dyDescent="0.35">
      <c r="A8871" s="13">
        <v>44</v>
      </c>
    </row>
    <row r="8872" spans="1:1" x14ac:dyDescent="0.35">
      <c r="A8872" s="13">
        <v>44</v>
      </c>
    </row>
    <row r="8873" spans="1:1" x14ac:dyDescent="0.35">
      <c r="A8873" s="13">
        <v>44</v>
      </c>
    </row>
    <row r="8874" spans="1:1" x14ac:dyDescent="0.35">
      <c r="A8874" s="13">
        <v>44</v>
      </c>
    </row>
    <row r="8875" spans="1:1" x14ac:dyDescent="0.35">
      <c r="A8875" s="13">
        <v>44</v>
      </c>
    </row>
    <row r="8876" spans="1:1" x14ac:dyDescent="0.35">
      <c r="A8876" s="13">
        <v>44</v>
      </c>
    </row>
    <row r="8877" spans="1:1" x14ac:dyDescent="0.35">
      <c r="A8877" s="13">
        <v>44</v>
      </c>
    </row>
    <row r="8878" spans="1:1" x14ac:dyDescent="0.35">
      <c r="A8878" s="13">
        <v>44</v>
      </c>
    </row>
    <row r="8879" spans="1:1" x14ac:dyDescent="0.35">
      <c r="A8879" s="13">
        <v>44</v>
      </c>
    </row>
    <row r="8880" spans="1:1" x14ac:dyDescent="0.35">
      <c r="A8880" s="13">
        <v>44</v>
      </c>
    </row>
    <row r="8881" spans="1:1" x14ac:dyDescent="0.35">
      <c r="A8881" s="13">
        <v>44</v>
      </c>
    </row>
    <row r="8882" spans="1:1" x14ac:dyDescent="0.35">
      <c r="A8882" s="13">
        <v>44</v>
      </c>
    </row>
    <row r="8883" spans="1:1" x14ac:dyDescent="0.35">
      <c r="A8883" s="13">
        <v>44</v>
      </c>
    </row>
    <row r="8884" spans="1:1" x14ac:dyDescent="0.35">
      <c r="A8884" s="13">
        <v>44</v>
      </c>
    </row>
    <row r="8885" spans="1:1" x14ac:dyDescent="0.35">
      <c r="A8885" s="13">
        <v>44</v>
      </c>
    </row>
    <row r="8886" spans="1:1" x14ac:dyDescent="0.35">
      <c r="A8886" s="13">
        <v>44</v>
      </c>
    </row>
    <row r="8887" spans="1:1" x14ac:dyDescent="0.35">
      <c r="A8887" s="13">
        <v>44</v>
      </c>
    </row>
    <row r="8888" spans="1:1" x14ac:dyDescent="0.35">
      <c r="A8888" s="13">
        <v>44</v>
      </c>
    </row>
    <row r="8889" spans="1:1" x14ac:dyDescent="0.35">
      <c r="A8889" s="13">
        <v>44</v>
      </c>
    </row>
    <row r="8890" spans="1:1" x14ac:dyDescent="0.35">
      <c r="A8890" s="13">
        <v>44</v>
      </c>
    </row>
    <row r="8891" spans="1:1" x14ac:dyDescent="0.35">
      <c r="A8891" s="13">
        <v>44</v>
      </c>
    </row>
    <row r="8892" spans="1:1" x14ac:dyDescent="0.35">
      <c r="A8892" s="13">
        <v>44</v>
      </c>
    </row>
    <row r="8893" spans="1:1" x14ac:dyDescent="0.35">
      <c r="A8893" s="13">
        <v>44</v>
      </c>
    </row>
    <row r="8894" spans="1:1" x14ac:dyDescent="0.35">
      <c r="A8894" s="13">
        <v>44</v>
      </c>
    </row>
    <row r="8895" spans="1:1" x14ac:dyDescent="0.35">
      <c r="A8895" s="13">
        <v>44</v>
      </c>
    </row>
    <row r="8896" spans="1:1" x14ac:dyDescent="0.35">
      <c r="A8896" s="13">
        <v>44</v>
      </c>
    </row>
    <row r="8897" spans="1:1" x14ac:dyDescent="0.35">
      <c r="A8897" s="13">
        <v>44</v>
      </c>
    </row>
    <row r="8898" spans="1:1" x14ac:dyDescent="0.35">
      <c r="A8898" s="13">
        <v>44</v>
      </c>
    </row>
    <row r="8899" spans="1:1" x14ac:dyDescent="0.35">
      <c r="A8899" s="13">
        <v>44</v>
      </c>
    </row>
    <row r="8900" spans="1:1" x14ac:dyDescent="0.35">
      <c r="A8900" s="13">
        <v>44</v>
      </c>
    </row>
    <row r="8901" spans="1:1" x14ac:dyDescent="0.35">
      <c r="A8901" s="13">
        <v>44</v>
      </c>
    </row>
    <row r="8902" spans="1:1" x14ac:dyDescent="0.35">
      <c r="A8902" s="13">
        <v>44</v>
      </c>
    </row>
    <row r="8903" spans="1:1" x14ac:dyDescent="0.35">
      <c r="A8903" s="13">
        <v>44</v>
      </c>
    </row>
    <row r="8904" spans="1:1" x14ac:dyDescent="0.35">
      <c r="A8904" s="13">
        <v>44</v>
      </c>
    </row>
    <row r="8905" spans="1:1" x14ac:dyDescent="0.35">
      <c r="A8905" s="13">
        <v>44</v>
      </c>
    </row>
    <row r="8906" spans="1:1" x14ac:dyDescent="0.35">
      <c r="A8906" s="13">
        <v>44</v>
      </c>
    </row>
    <row r="8907" spans="1:1" x14ac:dyDescent="0.35">
      <c r="A8907" s="13">
        <v>44</v>
      </c>
    </row>
    <row r="8908" spans="1:1" x14ac:dyDescent="0.35">
      <c r="A8908" s="13">
        <v>44</v>
      </c>
    </row>
    <row r="8909" spans="1:1" x14ac:dyDescent="0.35">
      <c r="A8909" s="13">
        <v>44</v>
      </c>
    </row>
    <row r="8910" spans="1:1" x14ac:dyDescent="0.35">
      <c r="A8910" s="13">
        <v>44</v>
      </c>
    </row>
    <row r="8911" spans="1:1" x14ac:dyDescent="0.35">
      <c r="A8911" s="13">
        <v>44</v>
      </c>
    </row>
    <row r="8912" spans="1:1" x14ac:dyDescent="0.35">
      <c r="A8912" s="13">
        <v>44</v>
      </c>
    </row>
    <row r="8913" spans="1:1" x14ac:dyDescent="0.35">
      <c r="A8913" s="13">
        <v>44</v>
      </c>
    </row>
    <row r="8914" spans="1:1" x14ac:dyDescent="0.35">
      <c r="A8914" s="13">
        <v>44</v>
      </c>
    </row>
    <row r="8915" spans="1:1" x14ac:dyDescent="0.35">
      <c r="A8915" s="13">
        <v>44</v>
      </c>
    </row>
    <row r="8916" spans="1:1" x14ac:dyDescent="0.35">
      <c r="A8916" s="13">
        <v>44</v>
      </c>
    </row>
    <row r="8917" spans="1:1" x14ac:dyDescent="0.35">
      <c r="A8917" s="13">
        <v>44</v>
      </c>
    </row>
    <row r="8918" spans="1:1" x14ac:dyDescent="0.35">
      <c r="A8918" s="13">
        <v>44</v>
      </c>
    </row>
    <row r="8919" spans="1:1" x14ac:dyDescent="0.35">
      <c r="A8919" s="13">
        <v>44</v>
      </c>
    </row>
    <row r="8920" spans="1:1" x14ac:dyDescent="0.35">
      <c r="A8920" s="13">
        <v>44</v>
      </c>
    </row>
    <row r="8921" spans="1:1" x14ac:dyDescent="0.35">
      <c r="A8921" s="13">
        <v>44</v>
      </c>
    </row>
    <row r="8922" spans="1:1" x14ac:dyDescent="0.35">
      <c r="A8922" s="13">
        <v>44</v>
      </c>
    </row>
    <row r="8923" spans="1:1" x14ac:dyDescent="0.35">
      <c r="A8923" s="13">
        <v>44</v>
      </c>
    </row>
    <row r="8924" spans="1:1" x14ac:dyDescent="0.35">
      <c r="A8924" s="13">
        <v>44</v>
      </c>
    </row>
    <row r="8925" spans="1:1" x14ac:dyDescent="0.35">
      <c r="A8925" s="13">
        <v>44</v>
      </c>
    </row>
    <row r="8926" spans="1:1" x14ac:dyDescent="0.35">
      <c r="A8926" s="13">
        <v>44</v>
      </c>
    </row>
    <row r="8927" spans="1:1" x14ac:dyDescent="0.35">
      <c r="A8927" s="13">
        <v>44</v>
      </c>
    </row>
    <row r="8928" spans="1:1" x14ac:dyDescent="0.35">
      <c r="A8928" s="13">
        <v>44</v>
      </c>
    </row>
    <row r="8929" spans="1:1" x14ac:dyDescent="0.35">
      <c r="A8929" s="13">
        <v>44</v>
      </c>
    </row>
    <row r="8930" spans="1:1" x14ac:dyDescent="0.35">
      <c r="A8930" s="13">
        <v>44</v>
      </c>
    </row>
    <row r="8931" spans="1:1" x14ac:dyDescent="0.35">
      <c r="A8931" s="13">
        <v>44</v>
      </c>
    </row>
    <row r="8932" spans="1:1" x14ac:dyDescent="0.35">
      <c r="A8932" s="13">
        <v>44</v>
      </c>
    </row>
    <row r="8933" spans="1:1" x14ac:dyDescent="0.35">
      <c r="A8933" s="13">
        <v>44</v>
      </c>
    </row>
    <row r="8934" spans="1:1" x14ac:dyDescent="0.35">
      <c r="A8934" s="13">
        <v>44</v>
      </c>
    </row>
    <row r="8935" spans="1:1" x14ac:dyDescent="0.35">
      <c r="A8935" s="13">
        <v>44</v>
      </c>
    </row>
    <row r="8936" spans="1:1" x14ac:dyDescent="0.35">
      <c r="A8936" s="13">
        <v>44</v>
      </c>
    </row>
    <row r="8937" spans="1:1" x14ac:dyDescent="0.35">
      <c r="A8937" s="13">
        <v>44</v>
      </c>
    </row>
    <row r="8938" spans="1:1" x14ac:dyDescent="0.35">
      <c r="A8938" s="13">
        <v>44</v>
      </c>
    </row>
    <row r="8939" spans="1:1" x14ac:dyDescent="0.35">
      <c r="A8939" s="13">
        <v>44</v>
      </c>
    </row>
    <row r="8940" spans="1:1" x14ac:dyDescent="0.35">
      <c r="A8940" s="13">
        <v>44</v>
      </c>
    </row>
    <row r="8941" spans="1:1" x14ac:dyDescent="0.35">
      <c r="A8941" s="13">
        <v>44</v>
      </c>
    </row>
    <row r="8942" spans="1:1" x14ac:dyDescent="0.35">
      <c r="A8942" s="13">
        <v>44</v>
      </c>
    </row>
    <row r="8943" spans="1:1" x14ac:dyDescent="0.35">
      <c r="A8943" s="13">
        <v>44</v>
      </c>
    </row>
    <row r="8944" spans="1:1" x14ac:dyDescent="0.35">
      <c r="A8944" s="13">
        <v>44</v>
      </c>
    </row>
    <row r="8945" spans="1:1" x14ac:dyDescent="0.35">
      <c r="A8945" s="13">
        <v>44</v>
      </c>
    </row>
    <row r="8946" spans="1:1" x14ac:dyDescent="0.35">
      <c r="A8946" s="13">
        <v>44</v>
      </c>
    </row>
    <row r="8947" spans="1:1" x14ac:dyDescent="0.35">
      <c r="A8947" s="13">
        <v>44</v>
      </c>
    </row>
    <row r="8948" spans="1:1" x14ac:dyDescent="0.35">
      <c r="A8948" s="13">
        <v>44</v>
      </c>
    </row>
    <row r="8949" spans="1:1" x14ac:dyDescent="0.35">
      <c r="A8949" s="13">
        <v>44</v>
      </c>
    </row>
    <row r="8950" spans="1:1" x14ac:dyDescent="0.35">
      <c r="A8950" s="13">
        <v>44</v>
      </c>
    </row>
    <row r="8951" spans="1:1" x14ac:dyDescent="0.35">
      <c r="A8951" s="13">
        <v>44</v>
      </c>
    </row>
    <row r="8952" spans="1:1" x14ac:dyDescent="0.35">
      <c r="A8952" s="13">
        <v>44</v>
      </c>
    </row>
    <row r="8953" spans="1:1" x14ac:dyDescent="0.35">
      <c r="A8953" s="13">
        <v>44</v>
      </c>
    </row>
    <row r="8954" spans="1:1" x14ac:dyDescent="0.35">
      <c r="A8954" s="13">
        <v>44</v>
      </c>
    </row>
    <row r="8955" spans="1:1" x14ac:dyDescent="0.35">
      <c r="A8955" s="13">
        <v>44</v>
      </c>
    </row>
    <row r="8956" spans="1:1" x14ac:dyDescent="0.35">
      <c r="A8956" s="13">
        <v>44</v>
      </c>
    </row>
    <row r="8957" spans="1:1" x14ac:dyDescent="0.35">
      <c r="A8957" s="13">
        <v>44</v>
      </c>
    </row>
    <row r="8958" spans="1:1" x14ac:dyDescent="0.35">
      <c r="A8958" s="13">
        <v>44</v>
      </c>
    </row>
    <row r="8959" spans="1:1" x14ac:dyDescent="0.35">
      <c r="A8959" s="13">
        <v>44</v>
      </c>
    </row>
    <row r="8960" spans="1:1" x14ac:dyDescent="0.35">
      <c r="A8960" s="13">
        <v>44</v>
      </c>
    </row>
    <row r="8961" spans="1:1" x14ac:dyDescent="0.35">
      <c r="A8961" s="13">
        <v>44</v>
      </c>
    </row>
    <row r="8962" spans="1:1" x14ac:dyDescent="0.35">
      <c r="A8962" s="13">
        <v>44</v>
      </c>
    </row>
    <row r="8963" spans="1:1" x14ac:dyDescent="0.35">
      <c r="A8963" s="13">
        <v>44</v>
      </c>
    </row>
    <row r="8964" spans="1:1" x14ac:dyDescent="0.35">
      <c r="A8964" s="13">
        <v>44</v>
      </c>
    </row>
    <row r="8965" spans="1:1" x14ac:dyDescent="0.35">
      <c r="A8965" s="13">
        <v>44</v>
      </c>
    </row>
    <row r="8966" spans="1:1" x14ac:dyDescent="0.35">
      <c r="A8966" s="13">
        <v>44</v>
      </c>
    </row>
    <row r="8967" spans="1:1" x14ac:dyDescent="0.35">
      <c r="A8967" s="13">
        <v>44</v>
      </c>
    </row>
    <row r="8968" spans="1:1" x14ac:dyDescent="0.35">
      <c r="A8968" s="13">
        <v>44</v>
      </c>
    </row>
    <row r="8969" spans="1:1" x14ac:dyDescent="0.35">
      <c r="A8969" s="13">
        <v>44</v>
      </c>
    </row>
    <row r="8970" spans="1:1" x14ac:dyDescent="0.35">
      <c r="A8970" s="13">
        <v>44</v>
      </c>
    </row>
    <row r="8971" spans="1:1" x14ac:dyDescent="0.35">
      <c r="A8971" s="13">
        <v>44</v>
      </c>
    </row>
    <row r="8972" spans="1:1" x14ac:dyDescent="0.35">
      <c r="A8972" s="13">
        <v>44</v>
      </c>
    </row>
    <row r="8973" spans="1:1" x14ac:dyDescent="0.35">
      <c r="A8973" s="13">
        <v>44</v>
      </c>
    </row>
    <row r="8974" spans="1:1" x14ac:dyDescent="0.35">
      <c r="A8974" s="13">
        <v>44</v>
      </c>
    </row>
    <row r="8975" spans="1:1" x14ac:dyDescent="0.35">
      <c r="A8975" s="13">
        <v>44</v>
      </c>
    </row>
    <row r="8976" spans="1:1" x14ac:dyDescent="0.35">
      <c r="A8976" s="13">
        <v>44</v>
      </c>
    </row>
    <row r="8977" spans="1:1" x14ac:dyDescent="0.35">
      <c r="A8977" s="13">
        <v>44</v>
      </c>
    </row>
    <row r="8978" spans="1:1" x14ac:dyDescent="0.35">
      <c r="A8978" s="13">
        <v>44</v>
      </c>
    </row>
    <row r="8979" spans="1:1" x14ac:dyDescent="0.35">
      <c r="A8979" s="13">
        <v>44</v>
      </c>
    </row>
    <row r="8980" spans="1:1" x14ac:dyDescent="0.35">
      <c r="A8980" s="13">
        <v>44</v>
      </c>
    </row>
    <row r="8981" spans="1:1" x14ac:dyDescent="0.35">
      <c r="A8981" s="13">
        <v>44</v>
      </c>
    </row>
    <row r="8982" spans="1:1" x14ac:dyDescent="0.35">
      <c r="A8982" s="13">
        <v>44</v>
      </c>
    </row>
    <row r="8983" spans="1:1" x14ac:dyDescent="0.35">
      <c r="A8983" s="13">
        <v>44</v>
      </c>
    </row>
    <row r="8984" spans="1:1" x14ac:dyDescent="0.35">
      <c r="A8984" s="13">
        <v>44</v>
      </c>
    </row>
    <row r="8985" spans="1:1" x14ac:dyDescent="0.35">
      <c r="A8985" s="13">
        <v>44</v>
      </c>
    </row>
    <row r="8986" spans="1:1" x14ac:dyDescent="0.35">
      <c r="A8986" s="13">
        <v>44</v>
      </c>
    </row>
    <row r="8987" spans="1:1" x14ac:dyDescent="0.35">
      <c r="A8987" s="13">
        <v>44</v>
      </c>
    </row>
    <row r="8988" spans="1:1" x14ac:dyDescent="0.35">
      <c r="A8988" s="13">
        <v>44</v>
      </c>
    </row>
    <row r="8989" spans="1:1" x14ac:dyDescent="0.35">
      <c r="A8989" s="13">
        <v>44</v>
      </c>
    </row>
    <row r="8990" spans="1:1" x14ac:dyDescent="0.35">
      <c r="A8990" s="13">
        <v>44</v>
      </c>
    </row>
    <row r="8991" spans="1:1" x14ac:dyDescent="0.35">
      <c r="A8991" s="13">
        <v>44</v>
      </c>
    </row>
    <row r="8992" spans="1:1" x14ac:dyDescent="0.35">
      <c r="A8992" s="13">
        <v>44</v>
      </c>
    </row>
    <row r="8993" spans="1:1" x14ac:dyDescent="0.35">
      <c r="A8993" s="13">
        <v>44</v>
      </c>
    </row>
    <row r="8994" spans="1:1" x14ac:dyDescent="0.35">
      <c r="A8994" s="13">
        <v>44</v>
      </c>
    </row>
    <row r="8995" spans="1:1" x14ac:dyDescent="0.35">
      <c r="A8995" s="13">
        <v>44</v>
      </c>
    </row>
    <row r="8996" spans="1:1" x14ac:dyDescent="0.35">
      <c r="A8996" s="13">
        <v>44</v>
      </c>
    </row>
    <row r="8997" spans="1:1" x14ac:dyDescent="0.35">
      <c r="A8997" s="13">
        <v>44</v>
      </c>
    </row>
    <row r="8998" spans="1:1" x14ac:dyDescent="0.35">
      <c r="A8998" s="13">
        <v>44</v>
      </c>
    </row>
    <row r="8999" spans="1:1" x14ac:dyDescent="0.35">
      <c r="A8999" s="13">
        <v>44</v>
      </c>
    </row>
    <row r="9000" spans="1:1" x14ac:dyDescent="0.35">
      <c r="A9000" s="13">
        <v>44</v>
      </c>
    </row>
    <row r="9001" spans="1:1" x14ac:dyDescent="0.35">
      <c r="A9001" s="13">
        <v>44</v>
      </c>
    </row>
    <row r="9002" spans="1:1" x14ac:dyDescent="0.35">
      <c r="A9002" s="13">
        <v>44</v>
      </c>
    </row>
    <row r="9003" spans="1:1" x14ac:dyDescent="0.35">
      <c r="A9003" s="13">
        <v>44</v>
      </c>
    </row>
    <row r="9004" spans="1:1" x14ac:dyDescent="0.35">
      <c r="A9004" s="13">
        <v>44</v>
      </c>
    </row>
    <row r="9005" spans="1:1" x14ac:dyDescent="0.35">
      <c r="A9005" s="13">
        <v>44</v>
      </c>
    </row>
    <row r="9006" spans="1:1" x14ac:dyDescent="0.35">
      <c r="A9006" s="13">
        <v>44</v>
      </c>
    </row>
    <row r="9007" spans="1:1" x14ac:dyDescent="0.35">
      <c r="A9007" s="13">
        <v>44</v>
      </c>
    </row>
    <row r="9008" spans="1:1" x14ac:dyDescent="0.35">
      <c r="A9008" s="13">
        <v>44</v>
      </c>
    </row>
    <row r="9009" spans="1:1" x14ac:dyDescent="0.35">
      <c r="A9009" s="13">
        <v>44</v>
      </c>
    </row>
    <row r="9010" spans="1:1" x14ac:dyDescent="0.35">
      <c r="A9010" s="13">
        <v>44</v>
      </c>
    </row>
    <row r="9011" spans="1:1" x14ac:dyDescent="0.35">
      <c r="A9011" s="13">
        <v>44</v>
      </c>
    </row>
    <row r="9012" spans="1:1" x14ac:dyDescent="0.35">
      <c r="A9012" s="13">
        <v>44</v>
      </c>
    </row>
    <row r="9013" spans="1:1" x14ac:dyDescent="0.35">
      <c r="A9013" s="13">
        <v>44</v>
      </c>
    </row>
    <row r="9014" spans="1:1" x14ac:dyDescent="0.35">
      <c r="A9014" s="13">
        <v>44</v>
      </c>
    </row>
    <row r="9015" spans="1:1" x14ac:dyDescent="0.35">
      <c r="A9015" s="13">
        <v>44</v>
      </c>
    </row>
    <row r="9016" spans="1:1" x14ac:dyDescent="0.35">
      <c r="A9016" s="13">
        <v>44</v>
      </c>
    </row>
    <row r="9017" spans="1:1" x14ac:dyDescent="0.35">
      <c r="A9017" s="13">
        <v>44</v>
      </c>
    </row>
    <row r="9018" spans="1:1" x14ac:dyDescent="0.35">
      <c r="A9018" s="13">
        <v>44</v>
      </c>
    </row>
    <row r="9019" spans="1:1" x14ac:dyDescent="0.35">
      <c r="A9019" s="13">
        <v>44</v>
      </c>
    </row>
    <row r="9020" spans="1:1" x14ac:dyDescent="0.35">
      <c r="A9020" s="13">
        <v>44</v>
      </c>
    </row>
    <row r="9021" spans="1:1" x14ac:dyDescent="0.35">
      <c r="A9021" s="13">
        <v>44</v>
      </c>
    </row>
    <row r="9022" spans="1:1" x14ac:dyDescent="0.35">
      <c r="A9022" s="13">
        <v>44</v>
      </c>
    </row>
    <row r="9023" spans="1:1" x14ac:dyDescent="0.35">
      <c r="A9023" s="13">
        <v>44</v>
      </c>
    </row>
    <row r="9024" spans="1:1" x14ac:dyDescent="0.35">
      <c r="A9024" s="13">
        <v>44</v>
      </c>
    </row>
    <row r="9025" spans="1:1" x14ac:dyDescent="0.35">
      <c r="A9025" s="13">
        <v>44</v>
      </c>
    </row>
    <row r="9026" spans="1:1" x14ac:dyDescent="0.35">
      <c r="A9026" s="13">
        <v>44</v>
      </c>
    </row>
    <row r="9027" spans="1:1" x14ac:dyDescent="0.35">
      <c r="A9027" s="13">
        <v>44</v>
      </c>
    </row>
    <row r="9028" spans="1:1" x14ac:dyDescent="0.35">
      <c r="A9028" s="13">
        <v>44</v>
      </c>
    </row>
    <row r="9029" spans="1:1" x14ac:dyDescent="0.35">
      <c r="A9029" s="13">
        <v>44</v>
      </c>
    </row>
    <row r="9030" spans="1:1" x14ac:dyDescent="0.35">
      <c r="A9030" s="13">
        <v>44</v>
      </c>
    </row>
    <row r="9031" spans="1:1" x14ac:dyDescent="0.35">
      <c r="A9031" s="13">
        <v>44</v>
      </c>
    </row>
    <row r="9032" spans="1:1" x14ac:dyDescent="0.35">
      <c r="A9032" s="13">
        <v>44</v>
      </c>
    </row>
    <row r="9033" spans="1:1" x14ac:dyDescent="0.35">
      <c r="A9033" s="13">
        <v>44</v>
      </c>
    </row>
    <row r="9034" spans="1:1" x14ac:dyDescent="0.35">
      <c r="A9034" s="13">
        <v>44</v>
      </c>
    </row>
    <row r="9035" spans="1:1" x14ac:dyDescent="0.35">
      <c r="A9035" s="13">
        <v>44</v>
      </c>
    </row>
    <row r="9036" spans="1:1" x14ac:dyDescent="0.35">
      <c r="A9036" s="13">
        <v>44</v>
      </c>
    </row>
    <row r="9037" spans="1:1" x14ac:dyDescent="0.35">
      <c r="A9037" s="13">
        <v>44</v>
      </c>
    </row>
    <row r="9038" spans="1:1" x14ac:dyDescent="0.35">
      <c r="A9038" s="13">
        <v>44</v>
      </c>
    </row>
    <row r="9039" spans="1:1" x14ac:dyDescent="0.35">
      <c r="A9039" s="13">
        <v>44</v>
      </c>
    </row>
    <row r="9040" spans="1:1" x14ac:dyDescent="0.35">
      <c r="A9040" s="13">
        <v>44</v>
      </c>
    </row>
    <row r="9041" spans="1:1" x14ac:dyDescent="0.35">
      <c r="A9041" s="13">
        <v>44</v>
      </c>
    </row>
    <row r="9042" spans="1:1" x14ac:dyDescent="0.35">
      <c r="A9042" s="13">
        <v>44</v>
      </c>
    </row>
    <row r="9043" spans="1:1" x14ac:dyDescent="0.35">
      <c r="A9043" s="13">
        <v>44</v>
      </c>
    </row>
    <row r="9044" spans="1:1" x14ac:dyDescent="0.35">
      <c r="A9044" s="13">
        <v>44</v>
      </c>
    </row>
    <row r="9045" spans="1:1" x14ac:dyDescent="0.35">
      <c r="A9045" s="13">
        <v>44</v>
      </c>
    </row>
    <row r="9046" spans="1:1" x14ac:dyDescent="0.35">
      <c r="A9046" s="13">
        <v>44</v>
      </c>
    </row>
    <row r="9047" spans="1:1" x14ac:dyDescent="0.35">
      <c r="A9047" s="13">
        <v>44</v>
      </c>
    </row>
    <row r="9048" spans="1:1" x14ac:dyDescent="0.35">
      <c r="A9048" s="13">
        <v>44</v>
      </c>
    </row>
    <row r="9049" spans="1:1" x14ac:dyDescent="0.35">
      <c r="A9049" s="13">
        <v>44</v>
      </c>
    </row>
    <row r="9050" spans="1:1" x14ac:dyDescent="0.35">
      <c r="A9050" s="13">
        <v>44</v>
      </c>
    </row>
    <row r="9051" spans="1:1" x14ac:dyDescent="0.35">
      <c r="A9051" s="13">
        <v>44</v>
      </c>
    </row>
    <row r="9052" spans="1:1" x14ac:dyDescent="0.35">
      <c r="A9052" s="13">
        <v>44</v>
      </c>
    </row>
    <row r="9053" spans="1:1" x14ac:dyDescent="0.35">
      <c r="A9053" s="13">
        <v>44</v>
      </c>
    </row>
    <row r="9054" spans="1:1" x14ac:dyDescent="0.35">
      <c r="A9054" s="13">
        <v>44</v>
      </c>
    </row>
    <row r="9055" spans="1:1" x14ac:dyDescent="0.35">
      <c r="A9055" s="13">
        <v>44</v>
      </c>
    </row>
    <row r="9056" spans="1:1" x14ac:dyDescent="0.35">
      <c r="A9056" s="13">
        <v>44</v>
      </c>
    </row>
    <row r="9057" spans="1:1" x14ac:dyDescent="0.35">
      <c r="A9057" s="13">
        <v>44</v>
      </c>
    </row>
    <row r="9058" spans="1:1" x14ac:dyDescent="0.35">
      <c r="A9058" s="13">
        <v>44</v>
      </c>
    </row>
    <row r="9059" spans="1:1" x14ac:dyDescent="0.35">
      <c r="A9059" s="13">
        <v>44</v>
      </c>
    </row>
    <row r="9060" spans="1:1" x14ac:dyDescent="0.35">
      <c r="A9060" s="13">
        <v>44</v>
      </c>
    </row>
    <row r="9061" spans="1:1" x14ac:dyDescent="0.35">
      <c r="A9061" s="13">
        <v>44</v>
      </c>
    </row>
    <row r="9062" spans="1:1" x14ac:dyDescent="0.35">
      <c r="A9062" s="13">
        <v>44</v>
      </c>
    </row>
    <row r="9063" spans="1:1" x14ac:dyDescent="0.35">
      <c r="A9063" s="13">
        <v>44</v>
      </c>
    </row>
    <row r="9064" spans="1:1" x14ac:dyDescent="0.35">
      <c r="A9064" s="13">
        <v>44</v>
      </c>
    </row>
    <row r="9065" spans="1:1" x14ac:dyDescent="0.35">
      <c r="A9065" s="13">
        <v>44</v>
      </c>
    </row>
    <row r="9066" spans="1:1" x14ac:dyDescent="0.35">
      <c r="A9066" s="13">
        <v>44</v>
      </c>
    </row>
    <row r="9067" spans="1:1" x14ac:dyDescent="0.35">
      <c r="A9067" s="13">
        <v>44</v>
      </c>
    </row>
    <row r="9068" spans="1:1" x14ac:dyDescent="0.35">
      <c r="A9068" s="13">
        <v>44</v>
      </c>
    </row>
    <row r="9069" spans="1:1" x14ac:dyDescent="0.35">
      <c r="A9069" s="13">
        <v>44</v>
      </c>
    </row>
    <row r="9070" spans="1:1" x14ac:dyDescent="0.35">
      <c r="A9070" s="13">
        <v>44</v>
      </c>
    </row>
    <row r="9071" spans="1:1" x14ac:dyDescent="0.35">
      <c r="A9071" s="13">
        <v>44</v>
      </c>
    </row>
    <row r="9072" spans="1:1" x14ac:dyDescent="0.35">
      <c r="A9072" s="13">
        <v>44</v>
      </c>
    </row>
    <row r="9073" spans="1:1" x14ac:dyDescent="0.35">
      <c r="A9073" s="13">
        <v>44</v>
      </c>
    </row>
    <row r="9074" spans="1:1" x14ac:dyDescent="0.35">
      <c r="A9074" s="13">
        <v>44</v>
      </c>
    </row>
    <row r="9075" spans="1:1" x14ac:dyDescent="0.35">
      <c r="A9075" s="13">
        <v>44</v>
      </c>
    </row>
    <row r="9076" spans="1:1" x14ac:dyDescent="0.35">
      <c r="A9076" s="13">
        <v>44</v>
      </c>
    </row>
    <row r="9077" spans="1:1" x14ac:dyDescent="0.35">
      <c r="A9077" s="13">
        <v>44</v>
      </c>
    </row>
    <row r="9078" spans="1:1" x14ac:dyDescent="0.35">
      <c r="A9078" s="13">
        <v>44</v>
      </c>
    </row>
    <row r="9079" spans="1:1" x14ac:dyDescent="0.35">
      <c r="A9079" s="13">
        <v>44</v>
      </c>
    </row>
    <row r="9080" spans="1:1" x14ac:dyDescent="0.35">
      <c r="A9080" s="13">
        <v>44</v>
      </c>
    </row>
    <row r="9081" spans="1:1" x14ac:dyDescent="0.35">
      <c r="A9081" s="13">
        <v>44</v>
      </c>
    </row>
    <row r="9082" spans="1:1" x14ac:dyDescent="0.35">
      <c r="A9082" s="13">
        <v>44</v>
      </c>
    </row>
    <row r="9083" spans="1:1" x14ac:dyDescent="0.35">
      <c r="A9083" s="13">
        <v>44</v>
      </c>
    </row>
    <row r="9084" spans="1:1" x14ac:dyDescent="0.35">
      <c r="A9084" s="13">
        <v>44</v>
      </c>
    </row>
    <row r="9085" spans="1:1" x14ac:dyDescent="0.35">
      <c r="A9085" s="13">
        <v>44</v>
      </c>
    </row>
    <row r="9086" spans="1:1" x14ac:dyDescent="0.35">
      <c r="A9086" s="13">
        <v>44</v>
      </c>
    </row>
    <row r="9087" spans="1:1" x14ac:dyDescent="0.35">
      <c r="A9087" s="13">
        <v>44</v>
      </c>
    </row>
    <row r="9088" spans="1:1" x14ac:dyDescent="0.35">
      <c r="A9088" s="13">
        <v>44</v>
      </c>
    </row>
    <row r="9089" spans="1:1" x14ac:dyDescent="0.35">
      <c r="A9089" s="13">
        <v>44</v>
      </c>
    </row>
    <row r="9090" spans="1:1" x14ac:dyDescent="0.35">
      <c r="A9090" s="13">
        <v>44</v>
      </c>
    </row>
    <row r="9091" spans="1:1" x14ac:dyDescent="0.35">
      <c r="A9091" s="13">
        <v>44</v>
      </c>
    </row>
    <row r="9092" spans="1:1" x14ac:dyDescent="0.35">
      <c r="A9092" s="13">
        <v>44</v>
      </c>
    </row>
    <row r="9093" spans="1:1" x14ac:dyDescent="0.35">
      <c r="A9093" s="13">
        <v>44</v>
      </c>
    </row>
    <row r="9094" spans="1:1" x14ac:dyDescent="0.35">
      <c r="A9094" s="13">
        <v>44</v>
      </c>
    </row>
    <row r="9095" spans="1:1" x14ac:dyDescent="0.35">
      <c r="A9095" s="13">
        <v>44</v>
      </c>
    </row>
    <row r="9096" spans="1:1" x14ac:dyDescent="0.35">
      <c r="A9096" s="13">
        <v>44</v>
      </c>
    </row>
    <row r="9097" spans="1:1" x14ac:dyDescent="0.35">
      <c r="A9097" s="13">
        <v>44</v>
      </c>
    </row>
    <row r="9098" spans="1:1" x14ac:dyDescent="0.35">
      <c r="A9098" s="13">
        <v>44</v>
      </c>
    </row>
    <row r="9099" spans="1:1" x14ac:dyDescent="0.35">
      <c r="A9099" s="13">
        <v>44</v>
      </c>
    </row>
    <row r="9100" spans="1:1" x14ac:dyDescent="0.35">
      <c r="A9100" s="13">
        <v>44</v>
      </c>
    </row>
    <row r="9101" spans="1:1" x14ac:dyDescent="0.35">
      <c r="A9101" s="13">
        <v>44</v>
      </c>
    </row>
    <row r="9102" spans="1:1" x14ac:dyDescent="0.35">
      <c r="A9102" s="13">
        <v>44</v>
      </c>
    </row>
    <row r="9103" spans="1:1" x14ac:dyDescent="0.35">
      <c r="A9103" s="13">
        <v>44</v>
      </c>
    </row>
    <row r="9104" spans="1:1" x14ac:dyDescent="0.35">
      <c r="A9104" s="13">
        <v>44</v>
      </c>
    </row>
    <row r="9105" spans="1:1" x14ac:dyDescent="0.35">
      <c r="A9105" s="13">
        <v>44</v>
      </c>
    </row>
    <row r="9106" spans="1:1" x14ac:dyDescent="0.35">
      <c r="A9106" s="13">
        <v>44</v>
      </c>
    </row>
    <row r="9107" spans="1:1" x14ac:dyDescent="0.35">
      <c r="A9107" s="13">
        <v>44</v>
      </c>
    </row>
    <row r="9108" spans="1:1" x14ac:dyDescent="0.35">
      <c r="A9108" s="13">
        <v>44</v>
      </c>
    </row>
    <row r="9109" spans="1:1" x14ac:dyDescent="0.35">
      <c r="A9109" s="13">
        <v>44</v>
      </c>
    </row>
    <row r="9110" spans="1:1" x14ac:dyDescent="0.35">
      <c r="A9110" s="13">
        <v>44</v>
      </c>
    </row>
    <row r="9111" spans="1:1" x14ac:dyDescent="0.35">
      <c r="A9111" s="13">
        <v>44</v>
      </c>
    </row>
    <row r="9112" spans="1:1" x14ac:dyDescent="0.35">
      <c r="A9112" s="13">
        <v>44</v>
      </c>
    </row>
    <row r="9113" spans="1:1" x14ac:dyDescent="0.35">
      <c r="A9113" s="13">
        <v>44</v>
      </c>
    </row>
    <row r="9114" spans="1:1" x14ac:dyDescent="0.35">
      <c r="A9114" s="13">
        <v>44</v>
      </c>
    </row>
    <row r="9115" spans="1:1" x14ac:dyDescent="0.35">
      <c r="A9115" s="13">
        <v>44</v>
      </c>
    </row>
    <row r="9116" spans="1:1" x14ac:dyDescent="0.35">
      <c r="A9116" s="13">
        <v>44</v>
      </c>
    </row>
    <row r="9117" spans="1:1" x14ac:dyDescent="0.35">
      <c r="A9117" s="13">
        <v>44</v>
      </c>
    </row>
    <row r="9118" spans="1:1" x14ac:dyDescent="0.35">
      <c r="A9118" s="13">
        <v>44</v>
      </c>
    </row>
    <row r="9119" spans="1:1" x14ac:dyDescent="0.35">
      <c r="A9119" s="13">
        <v>44</v>
      </c>
    </row>
    <row r="9120" spans="1:1" x14ac:dyDescent="0.35">
      <c r="A9120" s="13">
        <v>44</v>
      </c>
    </row>
    <row r="9121" spans="1:1" x14ac:dyDescent="0.35">
      <c r="A9121" s="13">
        <v>44</v>
      </c>
    </row>
    <row r="9122" spans="1:1" x14ac:dyDescent="0.35">
      <c r="A9122" s="13">
        <v>44</v>
      </c>
    </row>
    <row r="9123" spans="1:1" x14ac:dyDescent="0.35">
      <c r="A9123" s="13">
        <v>44</v>
      </c>
    </row>
    <row r="9124" spans="1:1" x14ac:dyDescent="0.35">
      <c r="A9124" s="13">
        <v>44</v>
      </c>
    </row>
    <row r="9125" spans="1:1" x14ac:dyDescent="0.35">
      <c r="A9125" s="13">
        <v>44</v>
      </c>
    </row>
    <row r="9126" spans="1:1" x14ac:dyDescent="0.35">
      <c r="A9126" s="13">
        <v>44</v>
      </c>
    </row>
    <row r="9127" spans="1:1" x14ac:dyDescent="0.35">
      <c r="A9127" s="13">
        <v>44</v>
      </c>
    </row>
    <row r="9128" spans="1:1" x14ac:dyDescent="0.35">
      <c r="A9128" s="13">
        <v>44</v>
      </c>
    </row>
    <row r="9129" spans="1:1" x14ac:dyDescent="0.35">
      <c r="A9129" s="13">
        <v>44</v>
      </c>
    </row>
    <row r="9130" spans="1:1" x14ac:dyDescent="0.35">
      <c r="A9130" s="13">
        <v>44</v>
      </c>
    </row>
    <row r="9131" spans="1:1" x14ac:dyDescent="0.35">
      <c r="A9131" s="13">
        <v>44</v>
      </c>
    </row>
    <row r="9132" spans="1:1" x14ac:dyDescent="0.35">
      <c r="A9132" s="13">
        <v>44</v>
      </c>
    </row>
    <row r="9133" spans="1:1" x14ac:dyDescent="0.35">
      <c r="A9133" s="13">
        <v>44</v>
      </c>
    </row>
    <row r="9134" spans="1:1" x14ac:dyDescent="0.35">
      <c r="A9134" s="13">
        <v>44</v>
      </c>
    </row>
    <row r="9135" spans="1:1" x14ac:dyDescent="0.35">
      <c r="A9135" s="13">
        <v>44</v>
      </c>
    </row>
    <row r="9136" spans="1:1" x14ac:dyDescent="0.35">
      <c r="A9136" s="13">
        <v>44</v>
      </c>
    </row>
    <row r="9137" spans="1:1" x14ac:dyDescent="0.35">
      <c r="A9137" s="13">
        <v>44</v>
      </c>
    </row>
    <row r="9138" spans="1:1" x14ac:dyDescent="0.35">
      <c r="A9138" s="13">
        <v>44</v>
      </c>
    </row>
    <row r="9139" spans="1:1" x14ac:dyDescent="0.35">
      <c r="A9139" s="13">
        <v>44</v>
      </c>
    </row>
    <row r="9140" spans="1:1" x14ac:dyDescent="0.35">
      <c r="A9140" s="13">
        <v>44</v>
      </c>
    </row>
    <row r="9141" spans="1:1" x14ac:dyDescent="0.35">
      <c r="A9141" s="13">
        <v>44</v>
      </c>
    </row>
    <row r="9142" spans="1:1" x14ac:dyDescent="0.35">
      <c r="A9142" s="13">
        <v>44</v>
      </c>
    </row>
    <row r="9143" spans="1:1" x14ac:dyDescent="0.35">
      <c r="A9143" s="13">
        <v>44</v>
      </c>
    </row>
    <row r="9144" spans="1:1" x14ac:dyDescent="0.35">
      <c r="A9144" s="13">
        <v>44</v>
      </c>
    </row>
    <row r="9145" spans="1:1" x14ac:dyDescent="0.35">
      <c r="A9145" s="13">
        <v>44</v>
      </c>
    </row>
    <row r="9146" spans="1:1" x14ac:dyDescent="0.35">
      <c r="A9146" s="13">
        <v>44</v>
      </c>
    </row>
    <row r="9147" spans="1:1" x14ac:dyDescent="0.35">
      <c r="A9147" s="13">
        <v>44</v>
      </c>
    </row>
    <row r="9148" spans="1:1" x14ac:dyDescent="0.35">
      <c r="A9148" s="13">
        <v>44</v>
      </c>
    </row>
    <row r="9149" spans="1:1" x14ac:dyDescent="0.35">
      <c r="A9149" s="13">
        <v>44</v>
      </c>
    </row>
    <row r="9150" spans="1:1" x14ac:dyDescent="0.35">
      <c r="A9150" s="13">
        <v>44</v>
      </c>
    </row>
    <row r="9151" spans="1:1" x14ac:dyDescent="0.35">
      <c r="A9151" s="13">
        <v>44</v>
      </c>
    </row>
    <row r="9152" spans="1:1" x14ac:dyDescent="0.35">
      <c r="A9152" s="13">
        <v>44</v>
      </c>
    </row>
    <row r="9153" spans="1:1" x14ac:dyDescent="0.35">
      <c r="A9153" s="13">
        <v>44</v>
      </c>
    </row>
    <row r="9154" spans="1:1" x14ac:dyDescent="0.35">
      <c r="A9154" s="13">
        <v>44</v>
      </c>
    </row>
    <row r="9155" spans="1:1" x14ac:dyDescent="0.35">
      <c r="A9155" s="13">
        <v>44</v>
      </c>
    </row>
    <row r="9156" spans="1:1" x14ac:dyDescent="0.35">
      <c r="A9156" s="13">
        <v>44</v>
      </c>
    </row>
    <row r="9157" spans="1:1" x14ac:dyDescent="0.35">
      <c r="A9157" s="13">
        <v>44</v>
      </c>
    </row>
    <row r="9158" spans="1:1" x14ac:dyDescent="0.35">
      <c r="A9158" s="13">
        <v>44</v>
      </c>
    </row>
    <row r="9159" spans="1:1" x14ac:dyDescent="0.35">
      <c r="A9159" s="13">
        <v>44</v>
      </c>
    </row>
    <row r="9160" spans="1:1" x14ac:dyDescent="0.35">
      <c r="A9160" s="13">
        <v>44</v>
      </c>
    </row>
    <row r="9161" spans="1:1" x14ac:dyDescent="0.35">
      <c r="A9161" s="13">
        <v>44</v>
      </c>
    </row>
    <row r="9162" spans="1:1" x14ac:dyDescent="0.35">
      <c r="A9162" s="13">
        <v>44</v>
      </c>
    </row>
    <row r="9163" spans="1:1" x14ac:dyDescent="0.35">
      <c r="A9163" s="13">
        <v>44</v>
      </c>
    </row>
    <row r="9164" spans="1:1" x14ac:dyDescent="0.35">
      <c r="A9164" s="13">
        <v>44</v>
      </c>
    </row>
    <row r="9165" spans="1:1" x14ac:dyDescent="0.35">
      <c r="A9165" s="13">
        <v>44</v>
      </c>
    </row>
    <row r="9166" spans="1:1" x14ac:dyDescent="0.35">
      <c r="A9166" s="13">
        <v>44</v>
      </c>
    </row>
    <row r="9167" spans="1:1" x14ac:dyDescent="0.35">
      <c r="A9167" s="13">
        <v>44</v>
      </c>
    </row>
    <row r="9168" spans="1:1" x14ac:dyDescent="0.35">
      <c r="A9168" s="13">
        <v>44</v>
      </c>
    </row>
    <row r="9169" spans="1:1" x14ac:dyDescent="0.35">
      <c r="A9169" s="13">
        <v>44</v>
      </c>
    </row>
    <row r="9170" spans="1:1" x14ac:dyDescent="0.35">
      <c r="A9170" s="13">
        <v>44</v>
      </c>
    </row>
    <row r="9171" spans="1:1" x14ac:dyDescent="0.35">
      <c r="A9171" s="13">
        <v>44</v>
      </c>
    </row>
    <row r="9172" spans="1:1" x14ac:dyDescent="0.35">
      <c r="A9172" s="13">
        <v>44</v>
      </c>
    </row>
    <row r="9173" spans="1:1" x14ac:dyDescent="0.35">
      <c r="A9173" s="13">
        <v>44</v>
      </c>
    </row>
    <row r="9174" spans="1:1" x14ac:dyDescent="0.35">
      <c r="A9174" s="13">
        <v>44</v>
      </c>
    </row>
    <row r="9175" spans="1:1" x14ac:dyDescent="0.35">
      <c r="A9175" s="13">
        <v>44</v>
      </c>
    </row>
    <row r="9176" spans="1:1" x14ac:dyDescent="0.35">
      <c r="A9176" s="13">
        <v>44</v>
      </c>
    </row>
    <row r="9177" spans="1:1" x14ac:dyDescent="0.35">
      <c r="A9177" s="13">
        <v>44</v>
      </c>
    </row>
    <row r="9178" spans="1:1" x14ac:dyDescent="0.35">
      <c r="A9178" s="13">
        <v>44</v>
      </c>
    </row>
    <row r="9179" spans="1:1" x14ac:dyDescent="0.35">
      <c r="A9179" s="13">
        <v>44</v>
      </c>
    </row>
    <row r="9180" spans="1:1" x14ac:dyDescent="0.35">
      <c r="A9180" s="13">
        <v>44</v>
      </c>
    </row>
    <row r="9181" spans="1:1" x14ac:dyDescent="0.35">
      <c r="A9181" s="13">
        <v>44</v>
      </c>
    </row>
    <row r="9182" spans="1:1" x14ac:dyDescent="0.35">
      <c r="A9182" s="13">
        <v>44</v>
      </c>
    </row>
    <row r="9183" spans="1:1" x14ac:dyDescent="0.35">
      <c r="A9183" s="13">
        <v>44</v>
      </c>
    </row>
    <row r="9184" spans="1:1" x14ac:dyDescent="0.35">
      <c r="A9184" s="13">
        <v>44</v>
      </c>
    </row>
    <row r="9185" spans="1:1" x14ac:dyDescent="0.35">
      <c r="A9185" s="13">
        <v>44</v>
      </c>
    </row>
    <row r="9186" spans="1:1" x14ac:dyDescent="0.35">
      <c r="A9186" s="13">
        <v>44</v>
      </c>
    </row>
    <row r="9187" spans="1:1" x14ac:dyDescent="0.35">
      <c r="A9187" s="13">
        <v>44</v>
      </c>
    </row>
    <row r="9188" spans="1:1" x14ac:dyDescent="0.35">
      <c r="A9188" s="13">
        <v>44</v>
      </c>
    </row>
    <row r="9189" spans="1:1" x14ac:dyDescent="0.35">
      <c r="A9189" s="13">
        <v>44</v>
      </c>
    </row>
    <row r="9190" spans="1:1" x14ac:dyDescent="0.35">
      <c r="A9190" s="13">
        <v>44</v>
      </c>
    </row>
    <row r="9191" spans="1:1" x14ac:dyDescent="0.35">
      <c r="A9191" s="13">
        <v>44</v>
      </c>
    </row>
    <row r="9192" spans="1:1" x14ac:dyDescent="0.35">
      <c r="A9192" s="13">
        <v>44</v>
      </c>
    </row>
    <row r="9193" spans="1:1" x14ac:dyDescent="0.35">
      <c r="A9193" s="13">
        <v>44</v>
      </c>
    </row>
    <row r="9194" spans="1:1" x14ac:dyDescent="0.35">
      <c r="A9194" s="13">
        <v>44</v>
      </c>
    </row>
    <row r="9195" spans="1:1" x14ac:dyDescent="0.35">
      <c r="A9195" s="13">
        <v>44</v>
      </c>
    </row>
    <row r="9196" spans="1:1" x14ac:dyDescent="0.35">
      <c r="A9196" s="13">
        <v>44</v>
      </c>
    </row>
    <row r="9197" spans="1:1" x14ac:dyDescent="0.35">
      <c r="A9197" s="13">
        <v>44</v>
      </c>
    </row>
    <row r="9198" spans="1:1" x14ac:dyDescent="0.35">
      <c r="A9198" s="13">
        <v>44</v>
      </c>
    </row>
    <row r="9199" spans="1:1" x14ac:dyDescent="0.35">
      <c r="A9199" s="13">
        <v>44</v>
      </c>
    </row>
    <row r="9200" spans="1:1" x14ac:dyDescent="0.35">
      <c r="A9200" s="13">
        <v>44</v>
      </c>
    </row>
    <row r="9201" spans="1:1" x14ac:dyDescent="0.35">
      <c r="A9201" s="13">
        <v>44</v>
      </c>
    </row>
    <row r="9202" spans="1:1" x14ac:dyDescent="0.35">
      <c r="A9202" s="13">
        <v>44</v>
      </c>
    </row>
    <row r="9203" spans="1:1" x14ac:dyDescent="0.35">
      <c r="A9203" s="13">
        <v>44</v>
      </c>
    </row>
    <row r="9204" spans="1:1" x14ac:dyDescent="0.35">
      <c r="A9204" s="13">
        <v>44</v>
      </c>
    </row>
    <row r="9205" spans="1:1" x14ac:dyDescent="0.35">
      <c r="A9205" s="13">
        <v>44</v>
      </c>
    </row>
    <row r="9206" spans="1:1" x14ac:dyDescent="0.35">
      <c r="A9206" s="13">
        <v>44</v>
      </c>
    </row>
    <row r="9207" spans="1:1" x14ac:dyDescent="0.35">
      <c r="A9207" s="13">
        <v>44</v>
      </c>
    </row>
    <row r="9208" spans="1:1" x14ac:dyDescent="0.35">
      <c r="A9208" s="13">
        <v>44</v>
      </c>
    </row>
    <row r="9209" spans="1:1" x14ac:dyDescent="0.35">
      <c r="A9209" s="13">
        <v>44</v>
      </c>
    </row>
    <row r="9210" spans="1:1" x14ac:dyDescent="0.35">
      <c r="A9210" s="13">
        <v>44</v>
      </c>
    </row>
    <row r="9211" spans="1:1" x14ac:dyDescent="0.35">
      <c r="A9211" s="13">
        <v>44</v>
      </c>
    </row>
    <row r="9212" spans="1:1" x14ac:dyDescent="0.35">
      <c r="A9212" s="13">
        <v>44</v>
      </c>
    </row>
    <row r="9213" spans="1:1" x14ac:dyDescent="0.35">
      <c r="A9213" s="13">
        <v>44</v>
      </c>
    </row>
    <row r="9214" spans="1:1" x14ac:dyDescent="0.35">
      <c r="A9214" s="13">
        <v>44</v>
      </c>
    </row>
    <row r="9215" spans="1:1" x14ac:dyDescent="0.35">
      <c r="A9215" s="13">
        <v>44</v>
      </c>
    </row>
    <row r="9216" spans="1:1" x14ac:dyDescent="0.35">
      <c r="A9216" s="13">
        <v>44</v>
      </c>
    </row>
    <row r="9217" spans="1:1" x14ac:dyDescent="0.35">
      <c r="A9217" s="13">
        <v>44</v>
      </c>
    </row>
    <row r="9218" spans="1:1" x14ac:dyDescent="0.35">
      <c r="A9218" s="13">
        <v>44</v>
      </c>
    </row>
    <row r="9219" spans="1:1" x14ac:dyDescent="0.35">
      <c r="A9219" s="13">
        <v>44</v>
      </c>
    </row>
    <row r="9220" spans="1:1" x14ac:dyDescent="0.35">
      <c r="A9220" s="13">
        <v>44</v>
      </c>
    </row>
    <row r="9221" spans="1:1" x14ac:dyDescent="0.35">
      <c r="A9221" s="13">
        <v>44</v>
      </c>
    </row>
    <row r="9222" spans="1:1" x14ac:dyDescent="0.35">
      <c r="A9222" s="13">
        <v>44</v>
      </c>
    </row>
    <row r="9223" spans="1:1" x14ac:dyDescent="0.35">
      <c r="A9223" s="13">
        <v>44</v>
      </c>
    </row>
    <row r="9224" spans="1:1" x14ac:dyDescent="0.35">
      <c r="A9224" s="13">
        <v>44</v>
      </c>
    </row>
    <row r="9225" spans="1:1" x14ac:dyDescent="0.35">
      <c r="A9225" s="13">
        <v>44</v>
      </c>
    </row>
    <row r="9226" spans="1:1" x14ac:dyDescent="0.35">
      <c r="A9226" s="13">
        <v>44</v>
      </c>
    </row>
    <row r="9227" spans="1:1" x14ac:dyDescent="0.35">
      <c r="A9227" s="13">
        <v>44</v>
      </c>
    </row>
    <row r="9228" spans="1:1" x14ac:dyDescent="0.35">
      <c r="A9228" s="13">
        <v>44</v>
      </c>
    </row>
    <row r="9229" spans="1:1" x14ac:dyDescent="0.35">
      <c r="A9229" s="13">
        <v>44</v>
      </c>
    </row>
    <row r="9230" spans="1:1" x14ac:dyDescent="0.35">
      <c r="A9230" s="13">
        <v>44</v>
      </c>
    </row>
    <row r="9231" spans="1:1" x14ac:dyDescent="0.35">
      <c r="A9231" s="13">
        <v>44</v>
      </c>
    </row>
    <row r="9232" spans="1:1" x14ac:dyDescent="0.35">
      <c r="A9232" s="13">
        <v>44</v>
      </c>
    </row>
    <row r="9233" spans="1:1" x14ac:dyDescent="0.35">
      <c r="A9233" s="13">
        <v>44</v>
      </c>
    </row>
    <row r="9234" spans="1:1" x14ac:dyDescent="0.35">
      <c r="A9234" s="13">
        <v>44</v>
      </c>
    </row>
    <row r="9235" spans="1:1" x14ac:dyDescent="0.35">
      <c r="A9235" s="13">
        <v>44</v>
      </c>
    </row>
    <row r="9236" spans="1:1" x14ac:dyDescent="0.35">
      <c r="A9236" s="13">
        <v>44</v>
      </c>
    </row>
    <row r="9237" spans="1:1" x14ac:dyDescent="0.35">
      <c r="A9237" s="13">
        <v>44</v>
      </c>
    </row>
    <row r="9238" spans="1:1" x14ac:dyDescent="0.35">
      <c r="A9238" s="13">
        <v>44</v>
      </c>
    </row>
    <row r="9239" spans="1:1" x14ac:dyDescent="0.35">
      <c r="A9239" s="13">
        <v>44</v>
      </c>
    </row>
    <row r="9240" spans="1:1" x14ac:dyDescent="0.35">
      <c r="A9240" s="13">
        <v>44</v>
      </c>
    </row>
    <row r="9241" spans="1:1" x14ac:dyDescent="0.35">
      <c r="A9241" s="13">
        <v>44</v>
      </c>
    </row>
    <row r="9242" spans="1:1" x14ac:dyDescent="0.35">
      <c r="A9242" s="13">
        <v>44</v>
      </c>
    </row>
    <row r="9243" spans="1:1" x14ac:dyDescent="0.35">
      <c r="A9243" s="13">
        <v>44</v>
      </c>
    </row>
    <row r="9244" spans="1:1" x14ac:dyDescent="0.35">
      <c r="A9244" s="13">
        <v>44</v>
      </c>
    </row>
    <row r="9245" spans="1:1" x14ac:dyDescent="0.35">
      <c r="A9245" s="13">
        <v>44</v>
      </c>
    </row>
    <row r="9246" spans="1:1" x14ac:dyDescent="0.35">
      <c r="A9246" s="13">
        <v>44</v>
      </c>
    </row>
    <row r="9247" spans="1:1" x14ac:dyDescent="0.35">
      <c r="A9247" s="13">
        <v>44</v>
      </c>
    </row>
    <row r="9248" spans="1:1" x14ac:dyDescent="0.35">
      <c r="A9248" s="13">
        <v>44</v>
      </c>
    </row>
    <row r="9249" spans="1:1" x14ac:dyDescent="0.35">
      <c r="A9249" s="13">
        <v>44</v>
      </c>
    </row>
    <row r="9250" spans="1:1" x14ac:dyDescent="0.35">
      <c r="A9250" s="13">
        <v>44</v>
      </c>
    </row>
    <row r="9251" spans="1:1" x14ac:dyDescent="0.35">
      <c r="A9251" s="13">
        <v>44</v>
      </c>
    </row>
    <row r="9252" spans="1:1" x14ac:dyDescent="0.35">
      <c r="A9252" s="13">
        <v>44</v>
      </c>
    </row>
    <row r="9253" spans="1:1" x14ac:dyDescent="0.35">
      <c r="A9253" s="13">
        <v>44</v>
      </c>
    </row>
    <row r="9254" spans="1:1" x14ac:dyDescent="0.35">
      <c r="A9254" s="13">
        <v>44</v>
      </c>
    </row>
    <row r="9255" spans="1:1" x14ac:dyDescent="0.35">
      <c r="A9255" s="13">
        <v>44</v>
      </c>
    </row>
    <row r="9256" spans="1:1" x14ac:dyDescent="0.35">
      <c r="A9256" s="13">
        <v>44</v>
      </c>
    </row>
    <row r="9257" spans="1:1" x14ac:dyDescent="0.35">
      <c r="A9257" s="13">
        <v>44</v>
      </c>
    </row>
    <row r="9258" spans="1:1" x14ac:dyDescent="0.35">
      <c r="A9258" s="13">
        <v>44</v>
      </c>
    </row>
    <row r="9259" spans="1:1" x14ac:dyDescent="0.35">
      <c r="A9259" s="13">
        <v>44</v>
      </c>
    </row>
    <row r="9260" spans="1:1" x14ac:dyDescent="0.35">
      <c r="A9260" s="13">
        <v>44</v>
      </c>
    </row>
    <row r="9261" spans="1:1" x14ac:dyDescent="0.35">
      <c r="A9261" s="13">
        <v>44</v>
      </c>
    </row>
    <row r="9262" spans="1:1" x14ac:dyDescent="0.35">
      <c r="A9262" s="13">
        <v>44</v>
      </c>
    </row>
    <row r="9263" spans="1:1" x14ac:dyDescent="0.35">
      <c r="A9263" s="13">
        <v>44</v>
      </c>
    </row>
    <row r="9264" spans="1:1" x14ac:dyDescent="0.35">
      <c r="A9264" s="13">
        <v>44</v>
      </c>
    </row>
    <row r="9265" spans="1:1" x14ac:dyDescent="0.35">
      <c r="A9265" s="13">
        <v>44</v>
      </c>
    </row>
    <row r="9266" spans="1:1" x14ac:dyDescent="0.35">
      <c r="A9266" s="13">
        <v>44</v>
      </c>
    </row>
    <row r="9267" spans="1:1" x14ac:dyDescent="0.35">
      <c r="A9267" s="13">
        <v>44</v>
      </c>
    </row>
    <row r="9268" spans="1:1" x14ac:dyDescent="0.35">
      <c r="A9268" s="13">
        <v>44</v>
      </c>
    </row>
    <row r="9269" spans="1:1" x14ac:dyDescent="0.35">
      <c r="A9269" s="13">
        <v>44</v>
      </c>
    </row>
    <row r="9270" spans="1:1" x14ac:dyDescent="0.35">
      <c r="A9270" s="13">
        <v>44</v>
      </c>
    </row>
    <row r="9271" spans="1:1" x14ac:dyDescent="0.35">
      <c r="A9271" s="13">
        <v>44</v>
      </c>
    </row>
    <row r="9272" spans="1:1" x14ac:dyDescent="0.35">
      <c r="A9272" s="13">
        <v>44</v>
      </c>
    </row>
    <row r="9273" spans="1:1" x14ac:dyDescent="0.35">
      <c r="A9273" s="13">
        <v>44</v>
      </c>
    </row>
    <row r="9274" spans="1:1" x14ac:dyDescent="0.35">
      <c r="A9274" s="13">
        <v>44</v>
      </c>
    </row>
    <row r="9275" spans="1:1" x14ac:dyDescent="0.35">
      <c r="A9275" s="13">
        <v>44</v>
      </c>
    </row>
    <row r="9276" spans="1:1" x14ac:dyDescent="0.35">
      <c r="A9276" s="13">
        <v>44</v>
      </c>
    </row>
    <row r="9277" spans="1:1" x14ac:dyDescent="0.35">
      <c r="A9277" s="13">
        <v>44</v>
      </c>
    </row>
    <row r="9278" spans="1:1" x14ac:dyDescent="0.35">
      <c r="A9278" s="13">
        <v>44</v>
      </c>
    </row>
    <row r="9279" spans="1:1" x14ac:dyDescent="0.35">
      <c r="A9279" s="13">
        <v>44</v>
      </c>
    </row>
    <row r="9280" spans="1:1" x14ac:dyDescent="0.35">
      <c r="A9280" s="13">
        <v>44</v>
      </c>
    </row>
    <row r="9281" spans="1:1" x14ac:dyDescent="0.35">
      <c r="A9281" s="13">
        <v>44</v>
      </c>
    </row>
    <row r="9282" spans="1:1" x14ac:dyDescent="0.35">
      <c r="A9282" s="13">
        <v>44</v>
      </c>
    </row>
    <row r="9283" spans="1:1" x14ac:dyDescent="0.35">
      <c r="A9283" s="13">
        <v>44</v>
      </c>
    </row>
    <row r="9284" spans="1:1" x14ac:dyDescent="0.35">
      <c r="A9284" s="13">
        <v>44</v>
      </c>
    </row>
    <row r="9285" spans="1:1" x14ac:dyDescent="0.35">
      <c r="A9285" s="13">
        <v>44</v>
      </c>
    </row>
    <row r="9286" spans="1:1" x14ac:dyDescent="0.35">
      <c r="A9286" s="13">
        <v>44</v>
      </c>
    </row>
    <row r="9287" spans="1:1" x14ac:dyDescent="0.35">
      <c r="A9287" s="13">
        <v>44</v>
      </c>
    </row>
    <row r="9288" spans="1:1" x14ac:dyDescent="0.35">
      <c r="A9288" s="13">
        <v>44</v>
      </c>
    </row>
    <row r="9289" spans="1:1" x14ac:dyDescent="0.35">
      <c r="A9289" s="13">
        <v>44</v>
      </c>
    </row>
    <row r="9290" spans="1:1" x14ac:dyDescent="0.35">
      <c r="A9290" s="13">
        <v>44</v>
      </c>
    </row>
    <row r="9291" spans="1:1" x14ac:dyDescent="0.35">
      <c r="A9291" s="13">
        <v>44</v>
      </c>
    </row>
    <row r="9292" spans="1:1" x14ac:dyDescent="0.35">
      <c r="A9292" s="13">
        <v>44</v>
      </c>
    </row>
    <row r="9293" spans="1:1" x14ac:dyDescent="0.35">
      <c r="A9293" s="13">
        <v>44</v>
      </c>
    </row>
    <row r="9294" spans="1:1" x14ac:dyDescent="0.35">
      <c r="A9294" s="13">
        <v>44</v>
      </c>
    </row>
    <row r="9295" spans="1:1" x14ac:dyDescent="0.35">
      <c r="A9295" s="13">
        <v>44</v>
      </c>
    </row>
    <row r="9296" spans="1:1" x14ac:dyDescent="0.35">
      <c r="A9296" s="13">
        <v>44</v>
      </c>
    </row>
    <row r="9297" spans="1:1" x14ac:dyDescent="0.35">
      <c r="A9297" s="13">
        <v>44</v>
      </c>
    </row>
    <row r="9298" spans="1:1" x14ac:dyDescent="0.35">
      <c r="A9298" s="13">
        <v>44</v>
      </c>
    </row>
    <row r="9299" spans="1:1" x14ac:dyDescent="0.35">
      <c r="A9299" s="13">
        <v>44</v>
      </c>
    </row>
    <row r="9300" spans="1:1" x14ac:dyDescent="0.35">
      <c r="A9300" s="13">
        <v>44</v>
      </c>
    </row>
    <row r="9301" spans="1:1" x14ac:dyDescent="0.35">
      <c r="A9301" s="13">
        <v>44</v>
      </c>
    </row>
    <row r="9302" spans="1:1" x14ac:dyDescent="0.35">
      <c r="A9302" s="13">
        <v>44</v>
      </c>
    </row>
    <row r="9303" spans="1:1" x14ac:dyDescent="0.35">
      <c r="A9303" s="13">
        <v>44</v>
      </c>
    </row>
    <row r="9304" spans="1:1" x14ac:dyDescent="0.35">
      <c r="A9304" s="13">
        <v>44</v>
      </c>
    </row>
    <row r="9305" spans="1:1" x14ac:dyDescent="0.35">
      <c r="A9305" s="13">
        <v>44</v>
      </c>
    </row>
    <row r="9306" spans="1:1" x14ac:dyDescent="0.35">
      <c r="A9306" s="13">
        <v>44</v>
      </c>
    </row>
    <row r="9307" spans="1:1" x14ac:dyDescent="0.35">
      <c r="A9307" s="13">
        <v>44</v>
      </c>
    </row>
    <row r="9308" spans="1:1" x14ac:dyDescent="0.35">
      <c r="A9308" s="13">
        <v>44</v>
      </c>
    </row>
    <row r="9309" spans="1:1" x14ac:dyDescent="0.35">
      <c r="A9309" s="13">
        <v>44</v>
      </c>
    </row>
    <row r="9310" spans="1:1" x14ac:dyDescent="0.35">
      <c r="A9310" s="13">
        <v>44</v>
      </c>
    </row>
    <row r="9311" spans="1:1" x14ac:dyDescent="0.35">
      <c r="A9311" s="13">
        <v>44</v>
      </c>
    </row>
    <row r="9312" spans="1:1" x14ac:dyDescent="0.35">
      <c r="A9312" s="13">
        <v>44</v>
      </c>
    </row>
    <row r="9313" spans="1:1" x14ac:dyDescent="0.35">
      <c r="A9313" s="13">
        <v>44</v>
      </c>
    </row>
    <row r="9314" spans="1:1" x14ac:dyDescent="0.35">
      <c r="A9314" s="13">
        <v>44</v>
      </c>
    </row>
    <row r="9315" spans="1:1" x14ac:dyDescent="0.35">
      <c r="A9315" s="13">
        <v>44</v>
      </c>
    </row>
    <row r="9316" spans="1:1" x14ac:dyDescent="0.35">
      <c r="A9316" s="13">
        <v>44</v>
      </c>
    </row>
    <row r="9317" spans="1:1" x14ac:dyDescent="0.35">
      <c r="A9317" s="13">
        <v>44</v>
      </c>
    </row>
    <row r="9318" spans="1:1" x14ac:dyDescent="0.35">
      <c r="A9318" s="13">
        <v>44</v>
      </c>
    </row>
    <row r="9319" spans="1:1" x14ac:dyDescent="0.35">
      <c r="A9319" s="13">
        <v>44</v>
      </c>
    </row>
    <row r="9320" spans="1:1" x14ac:dyDescent="0.35">
      <c r="A9320" s="13">
        <v>44</v>
      </c>
    </row>
    <row r="9321" spans="1:1" x14ac:dyDescent="0.35">
      <c r="A9321" s="13">
        <v>44</v>
      </c>
    </row>
    <row r="9322" spans="1:1" x14ac:dyDescent="0.35">
      <c r="A9322" s="13">
        <v>44</v>
      </c>
    </row>
    <row r="9323" spans="1:1" x14ac:dyDescent="0.35">
      <c r="A9323" s="13">
        <v>44</v>
      </c>
    </row>
    <row r="9324" spans="1:1" x14ac:dyDescent="0.35">
      <c r="A9324" s="13">
        <v>44</v>
      </c>
    </row>
    <row r="9325" spans="1:1" x14ac:dyDescent="0.35">
      <c r="A9325" s="13">
        <v>44</v>
      </c>
    </row>
    <row r="9326" spans="1:1" x14ac:dyDescent="0.35">
      <c r="A9326" s="13">
        <v>44</v>
      </c>
    </row>
    <row r="9327" spans="1:1" x14ac:dyDescent="0.35">
      <c r="A9327" s="13">
        <v>44</v>
      </c>
    </row>
    <row r="9328" spans="1:1" x14ac:dyDescent="0.35">
      <c r="A9328" s="13">
        <v>44</v>
      </c>
    </row>
    <row r="9329" spans="1:1" x14ac:dyDescent="0.35">
      <c r="A9329" s="13">
        <v>44</v>
      </c>
    </row>
    <row r="9330" spans="1:1" x14ac:dyDescent="0.35">
      <c r="A9330" s="13">
        <v>44</v>
      </c>
    </row>
    <row r="9331" spans="1:1" x14ac:dyDescent="0.35">
      <c r="A9331" s="13">
        <v>44</v>
      </c>
    </row>
    <row r="9332" spans="1:1" x14ac:dyDescent="0.35">
      <c r="A9332" s="13">
        <v>44</v>
      </c>
    </row>
    <row r="9333" spans="1:1" x14ac:dyDescent="0.35">
      <c r="A9333" s="13">
        <v>44</v>
      </c>
    </row>
    <row r="9334" spans="1:1" x14ac:dyDescent="0.35">
      <c r="A9334" s="13">
        <v>44</v>
      </c>
    </row>
    <row r="9335" spans="1:1" x14ac:dyDescent="0.35">
      <c r="A9335" s="13">
        <v>44</v>
      </c>
    </row>
    <row r="9336" spans="1:1" x14ac:dyDescent="0.35">
      <c r="A9336" s="13">
        <v>44</v>
      </c>
    </row>
    <row r="9337" spans="1:1" x14ac:dyDescent="0.35">
      <c r="A9337" s="13">
        <v>44</v>
      </c>
    </row>
    <row r="9338" spans="1:1" x14ac:dyDescent="0.35">
      <c r="A9338" s="13">
        <v>44</v>
      </c>
    </row>
    <row r="9339" spans="1:1" x14ac:dyDescent="0.35">
      <c r="A9339" s="13">
        <v>44</v>
      </c>
    </row>
    <row r="9340" spans="1:1" x14ac:dyDescent="0.35">
      <c r="A9340" s="13">
        <v>44</v>
      </c>
    </row>
    <row r="9341" spans="1:1" x14ac:dyDescent="0.35">
      <c r="A9341" s="13">
        <v>44</v>
      </c>
    </row>
    <row r="9342" spans="1:1" x14ac:dyDescent="0.35">
      <c r="A9342" s="13">
        <v>44</v>
      </c>
    </row>
    <row r="9343" spans="1:1" x14ac:dyDescent="0.35">
      <c r="A9343" s="13">
        <v>44</v>
      </c>
    </row>
    <row r="9344" spans="1:1" x14ac:dyDescent="0.35">
      <c r="A9344" s="13">
        <v>44</v>
      </c>
    </row>
    <row r="9345" spans="1:1" x14ac:dyDescent="0.35">
      <c r="A9345" s="13">
        <v>44</v>
      </c>
    </row>
    <row r="9346" spans="1:1" x14ac:dyDescent="0.35">
      <c r="A9346" s="13">
        <v>44</v>
      </c>
    </row>
    <row r="9347" spans="1:1" x14ac:dyDescent="0.35">
      <c r="A9347" s="13">
        <v>44</v>
      </c>
    </row>
    <row r="9348" spans="1:1" x14ac:dyDescent="0.35">
      <c r="A9348" s="13">
        <v>44</v>
      </c>
    </row>
    <row r="9349" spans="1:1" x14ac:dyDescent="0.35">
      <c r="A9349" s="13">
        <v>44</v>
      </c>
    </row>
    <row r="9350" spans="1:1" x14ac:dyDescent="0.35">
      <c r="A9350" s="13">
        <v>44</v>
      </c>
    </row>
    <row r="9351" spans="1:1" x14ac:dyDescent="0.35">
      <c r="A9351" s="13">
        <v>44</v>
      </c>
    </row>
    <row r="9352" spans="1:1" x14ac:dyDescent="0.35">
      <c r="A9352" s="13">
        <v>44</v>
      </c>
    </row>
    <row r="9353" spans="1:1" x14ac:dyDescent="0.35">
      <c r="A9353" s="13">
        <v>44</v>
      </c>
    </row>
    <row r="9354" spans="1:1" x14ac:dyDescent="0.35">
      <c r="A9354" s="13">
        <v>44</v>
      </c>
    </row>
    <row r="9355" spans="1:1" x14ac:dyDescent="0.35">
      <c r="A9355" s="13">
        <v>44</v>
      </c>
    </row>
    <row r="9356" spans="1:1" x14ac:dyDescent="0.35">
      <c r="A9356" s="13">
        <v>44</v>
      </c>
    </row>
    <row r="9357" spans="1:1" x14ac:dyDescent="0.35">
      <c r="A9357" s="13">
        <v>44</v>
      </c>
    </row>
    <row r="9358" spans="1:1" x14ac:dyDescent="0.35">
      <c r="A9358" s="13">
        <v>44</v>
      </c>
    </row>
    <row r="9359" spans="1:1" x14ac:dyDescent="0.35">
      <c r="A9359" s="13">
        <v>44</v>
      </c>
    </row>
    <row r="9360" spans="1:1" x14ac:dyDescent="0.35">
      <c r="A9360" s="13">
        <v>44</v>
      </c>
    </row>
    <row r="9361" spans="1:1" x14ac:dyDescent="0.35">
      <c r="A9361" s="13">
        <v>44</v>
      </c>
    </row>
    <row r="9362" spans="1:1" x14ac:dyDescent="0.35">
      <c r="A9362" s="13">
        <v>44</v>
      </c>
    </row>
    <row r="9363" spans="1:1" x14ac:dyDescent="0.35">
      <c r="A9363" s="13">
        <v>44</v>
      </c>
    </row>
    <row r="9364" spans="1:1" x14ac:dyDescent="0.35">
      <c r="A9364" s="13">
        <v>44</v>
      </c>
    </row>
    <row r="9365" spans="1:1" x14ac:dyDescent="0.35">
      <c r="A9365" s="13">
        <v>44</v>
      </c>
    </row>
    <row r="9366" spans="1:1" x14ac:dyDescent="0.35">
      <c r="A9366" s="13">
        <v>44</v>
      </c>
    </row>
    <row r="9367" spans="1:1" x14ac:dyDescent="0.35">
      <c r="A9367" s="13">
        <v>44</v>
      </c>
    </row>
    <row r="9368" spans="1:1" x14ac:dyDescent="0.35">
      <c r="A9368" s="13">
        <v>44</v>
      </c>
    </row>
    <row r="9369" spans="1:1" x14ac:dyDescent="0.35">
      <c r="A9369" s="13">
        <v>44</v>
      </c>
    </row>
    <row r="9370" spans="1:1" x14ac:dyDescent="0.35">
      <c r="A9370" s="13">
        <v>44</v>
      </c>
    </row>
    <row r="9371" spans="1:1" x14ac:dyDescent="0.35">
      <c r="A9371" s="13">
        <v>44</v>
      </c>
    </row>
    <row r="9372" spans="1:1" x14ac:dyDescent="0.35">
      <c r="A9372" s="13">
        <v>44</v>
      </c>
    </row>
    <row r="9373" spans="1:1" x14ac:dyDescent="0.35">
      <c r="A9373" s="13">
        <v>44</v>
      </c>
    </row>
    <row r="9374" spans="1:1" x14ac:dyDescent="0.35">
      <c r="A9374" s="13">
        <v>44</v>
      </c>
    </row>
    <row r="9375" spans="1:1" x14ac:dyDescent="0.35">
      <c r="A9375" s="13">
        <v>44</v>
      </c>
    </row>
    <row r="9376" spans="1:1" x14ac:dyDescent="0.35">
      <c r="A9376" s="13">
        <v>44</v>
      </c>
    </row>
    <row r="9377" spans="1:1" x14ac:dyDescent="0.35">
      <c r="A9377" s="13">
        <v>44</v>
      </c>
    </row>
    <row r="9378" spans="1:1" x14ac:dyDescent="0.35">
      <c r="A9378" s="13">
        <v>44</v>
      </c>
    </row>
    <row r="9379" spans="1:1" x14ac:dyDescent="0.35">
      <c r="A9379" s="13">
        <v>44</v>
      </c>
    </row>
    <row r="9380" spans="1:1" x14ac:dyDescent="0.35">
      <c r="A9380" s="13">
        <v>44</v>
      </c>
    </row>
    <row r="9381" spans="1:1" x14ac:dyDescent="0.35">
      <c r="A9381" s="13">
        <v>44</v>
      </c>
    </row>
    <row r="9382" spans="1:1" x14ac:dyDescent="0.35">
      <c r="A9382" s="13">
        <v>44</v>
      </c>
    </row>
    <row r="9383" spans="1:1" x14ac:dyDescent="0.35">
      <c r="A9383" s="13">
        <v>44</v>
      </c>
    </row>
    <row r="9384" spans="1:1" x14ac:dyDescent="0.35">
      <c r="A9384" s="13">
        <v>44</v>
      </c>
    </row>
    <row r="9385" spans="1:1" x14ac:dyDescent="0.35">
      <c r="A9385" s="13">
        <v>44</v>
      </c>
    </row>
    <row r="9386" spans="1:1" x14ac:dyDescent="0.35">
      <c r="A9386" s="13">
        <v>44</v>
      </c>
    </row>
    <row r="9387" spans="1:1" x14ac:dyDescent="0.35">
      <c r="A9387" s="13">
        <v>44</v>
      </c>
    </row>
    <row r="9388" spans="1:1" x14ac:dyDescent="0.35">
      <c r="A9388" s="13">
        <v>44</v>
      </c>
    </row>
    <row r="9389" spans="1:1" x14ac:dyDescent="0.35">
      <c r="A9389" s="13">
        <v>44</v>
      </c>
    </row>
    <row r="9390" spans="1:1" x14ac:dyDescent="0.35">
      <c r="A9390" s="13">
        <v>44</v>
      </c>
    </row>
    <row r="9391" spans="1:1" x14ac:dyDescent="0.35">
      <c r="A9391" s="13">
        <v>44</v>
      </c>
    </row>
    <row r="9392" spans="1:1" x14ac:dyDescent="0.35">
      <c r="A9392" s="13">
        <v>44</v>
      </c>
    </row>
    <row r="9393" spans="1:1" x14ac:dyDescent="0.35">
      <c r="A9393" s="13">
        <v>44</v>
      </c>
    </row>
    <row r="9394" spans="1:1" x14ac:dyDescent="0.35">
      <c r="A9394" s="13">
        <v>44</v>
      </c>
    </row>
    <row r="9395" spans="1:1" x14ac:dyDescent="0.35">
      <c r="A9395" s="13">
        <v>44</v>
      </c>
    </row>
    <row r="9396" spans="1:1" x14ac:dyDescent="0.35">
      <c r="A9396" s="13">
        <v>44</v>
      </c>
    </row>
    <row r="9397" spans="1:1" x14ac:dyDescent="0.35">
      <c r="A9397" s="13">
        <v>44</v>
      </c>
    </row>
    <row r="9398" spans="1:1" x14ac:dyDescent="0.35">
      <c r="A9398" s="13">
        <v>44</v>
      </c>
    </row>
    <row r="9399" spans="1:1" x14ac:dyDescent="0.35">
      <c r="A9399" s="13">
        <v>44</v>
      </c>
    </row>
    <row r="9400" spans="1:1" x14ac:dyDescent="0.35">
      <c r="A9400" s="13">
        <v>44</v>
      </c>
    </row>
    <row r="9401" spans="1:1" x14ac:dyDescent="0.35">
      <c r="A9401" s="13">
        <v>44</v>
      </c>
    </row>
    <row r="9402" spans="1:1" x14ac:dyDescent="0.35">
      <c r="A9402" s="13">
        <v>44</v>
      </c>
    </row>
    <row r="9403" spans="1:1" x14ac:dyDescent="0.35">
      <c r="A9403" s="13">
        <v>44</v>
      </c>
    </row>
    <row r="9404" spans="1:1" x14ac:dyDescent="0.35">
      <c r="A9404" s="13">
        <v>44</v>
      </c>
    </row>
    <row r="9405" spans="1:1" x14ac:dyDescent="0.35">
      <c r="A9405" s="13">
        <v>44</v>
      </c>
    </row>
    <row r="9406" spans="1:1" x14ac:dyDescent="0.35">
      <c r="A9406" s="13">
        <v>44</v>
      </c>
    </row>
    <row r="9407" spans="1:1" x14ac:dyDescent="0.35">
      <c r="A9407" s="13">
        <v>44</v>
      </c>
    </row>
    <row r="9408" spans="1:1" x14ac:dyDescent="0.35">
      <c r="A9408" s="13">
        <v>44</v>
      </c>
    </row>
    <row r="9409" spans="1:1" x14ac:dyDescent="0.35">
      <c r="A9409" s="13">
        <v>44</v>
      </c>
    </row>
    <row r="9410" spans="1:1" x14ac:dyDescent="0.35">
      <c r="A9410" s="13">
        <v>44</v>
      </c>
    </row>
    <row r="9411" spans="1:1" x14ac:dyDescent="0.35">
      <c r="A9411" s="13">
        <v>44</v>
      </c>
    </row>
    <row r="9412" spans="1:1" x14ac:dyDescent="0.35">
      <c r="A9412" s="13">
        <v>44</v>
      </c>
    </row>
    <row r="9413" spans="1:1" x14ac:dyDescent="0.35">
      <c r="A9413" s="13">
        <v>44</v>
      </c>
    </row>
    <row r="9414" spans="1:1" x14ac:dyDescent="0.35">
      <c r="A9414" s="13">
        <v>44</v>
      </c>
    </row>
    <row r="9415" spans="1:1" x14ac:dyDescent="0.35">
      <c r="A9415" s="13">
        <v>44</v>
      </c>
    </row>
    <row r="9416" spans="1:1" x14ac:dyDescent="0.35">
      <c r="A9416" s="13">
        <v>44</v>
      </c>
    </row>
    <row r="9417" spans="1:1" x14ac:dyDescent="0.35">
      <c r="A9417" s="13">
        <v>44</v>
      </c>
    </row>
    <row r="9418" spans="1:1" x14ac:dyDescent="0.35">
      <c r="A9418" s="13">
        <v>44</v>
      </c>
    </row>
    <row r="9419" spans="1:1" x14ac:dyDescent="0.35">
      <c r="A9419" s="13">
        <v>44</v>
      </c>
    </row>
    <row r="9420" spans="1:1" x14ac:dyDescent="0.35">
      <c r="A9420" s="13">
        <v>44</v>
      </c>
    </row>
    <row r="9421" spans="1:1" x14ac:dyDescent="0.35">
      <c r="A9421" s="13">
        <v>44</v>
      </c>
    </row>
    <row r="9422" spans="1:1" x14ac:dyDescent="0.35">
      <c r="A9422" s="13">
        <v>44</v>
      </c>
    </row>
    <row r="9423" spans="1:1" x14ac:dyDescent="0.35">
      <c r="A9423" s="13">
        <v>44</v>
      </c>
    </row>
    <row r="9424" spans="1:1" x14ac:dyDescent="0.35">
      <c r="A9424" s="13">
        <v>44</v>
      </c>
    </row>
    <row r="9425" spans="1:1" x14ac:dyDescent="0.35">
      <c r="A9425" s="13">
        <v>44</v>
      </c>
    </row>
    <row r="9426" spans="1:1" x14ac:dyDescent="0.35">
      <c r="A9426" s="13">
        <v>44</v>
      </c>
    </row>
    <row r="9427" spans="1:1" x14ac:dyDescent="0.35">
      <c r="A9427" s="13">
        <v>44</v>
      </c>
    </row>
    <row r="9428" spans="1:1" x14ac:dyDescent="0.35">
      <c r="A9428" s="13">
        <v>44</v>
      </c>
    </row>
    <row r="9429" spans="1:1" x14ac:dyDescent="0.35">
      <c r="A9429" s="13">
        <v>44</v>
      </c>
    </row>
    <row r="9430" spans="1:1" x14ac:dyDescent="0.35">
      <c r="A9430" s="13">
        <v>44</v>
      </c>
    </row>
    <row r="9431" spans="1:1" x14ac:dyDescent="0.35">
      <c r="A9431" s="13">
        <v>44</v>
      </c>
    </row>
    <row r="9432" spans="1:1" x14ac:dyDescent="0.35">
      <c r="A9432" s="13">
        <v>44</v>
      </c>
    </row>
    <row r="9433" spans="1:1" x14ac:dyDescent="0.35">
      <c r="A9433" s="13">
        <v>44</v>
      </c>
    </row>
    <row r="9434" spans="1:1" x14ac:dyDescent="0.35">
      <c r="A9434" s="13">
        <v>44</v>
      </c>
    </row>
    <row r="9435" spans="1:1" x14ac:dyDescent="0.35">
      <c r="A9435" s="13">
        <v>44</v>
      </c>
    </row>
    <row r="9436" spans="1:1" x14ac:dyDescent="0.35">
      <c r="A9436" s="13">
        <v>44</v>
      </c>
    </row>
    <row r="9437" spans="1:1" x14ac:dyDescent="0.35">
      <c r="A9437" s="13">
        <v>44</v>
      </c>
    </row>
    <row r="9438" spans="1:1" x14ac:dyDescent="0.35">
      <c r="A9438" s="13">
        <v>44</v>
      </c>
    </row>
    <row r="9439" spans="1:1" x14ac:dyDescent="0.35">
      <c r="A9439" s="13">
        <v>44</v>
      </c>
    </row>
    <row r="9440" spans="1:1" x14ac:dyDescent="0.35">
      <c r="A9440" s="13">
        <v>44</v>
      </c>
    </row>
    <row r="9441" spans="1:1" x14ac:dyDescent="0.35">
      <c r="A9441" s="13">
        <v>44</v>
      </c>
    </row>
    <row r="9442" spans="1:1" x14ac:dyDescent="0.35">
      <c r="A9442" s="13">
        <v>44</v>
      </c>
    </row>
    <row r="9443" spans="1:1" x14ac:dyDescent="0.35">
      <c r="A9443" s="13">
        <v>44</v>
      </c>
    </row>
    <row r="9444" spans="1:1" x14ac:dyDescent="0.35">
      <c r="A9444" s="13">
        <v>44</v>
      </c>
    </row>
    <row r="9445" spans="1:1" x14ac:dyDescent="0.35">
      <c r="A9445" s="13">
        <v>44</v>
      </c>
    </row>
    <row r="9446" spans="1:1" x14ac:dyDescent="0.35">
      <c r="A9446" s="13">
        <v>44</v>
      </c>
    </row>
    <row r="9447" spans="1:1" x14ac:dyDescent="0.35">
      <c r="A9447" s="13">
        <v>44</v>
      </c>
    </row>
    <row r="9448" spans="1:1" x14ac:dyDescent="0.35">
      <c r="A9448" s="13">
        <v>44</v>
      </c>
    </row>
    <row r="9449" spans="1:1" x14ac:dyDescent="0.35">
      <c r="A9449" s="13">
        <v>44</v>
      </c>
    </row>
    <row r="9450" spans="1:1" x14ac:dyDescent="0.35">
      <c r="A9450" s="13">
        <v>44</v>
      </c>
    </row>
    <row r="9451" spans="1:1" x14ac:dyDescent="0.35">
      <c r="A9451" s="13">
        <v>44</v>
      </c>
    </row>
    <row r="9452" spans="1:1" x14ac:dyDescent="0.35">
      <c r="A9452" s="13">
        <v>44</v>
      </c>
    </row>
    <row r="9453" spans="1:1" x14ac:dyDescent="0.35">
      <c r="A9453" s="13">
        <v>44</v>
      </c>
    </row>
    <row r="9454" spans="1:1" x14ac:dyDescent="0.35">
      <c r="A9454" s="13">
        <v>44</v>
      </c>
    </row>
    <row r="9455" spans="1:1" x14ac:dyDescent="0.35">
      <c r="A9455" s="13">
        <v>44</v>
      </c>
    </row>
    <row r="9456" spans="1:1" x14ac:dyDescent="0.35">
      <c r="A9456" s="13">
        <v>44</v>
      </c>
    </row>
    <row r="9457" spans="1:1" x14ac:dyDescent="0.35">
      <c r="A9457" s="13">
        <v>44</v>
      </c>
    </row>
    <row r="9458" spans="1:1" x14ac:dyDescent="0.35">
      <c r="A9458" s="13">
        <v>44</v>
      </c>
    </row>
    <row r="9459" spans="1:1" x14ac:dyDescent="0.35">
      <c r="A9459" s="13">
        <v>44</v>
      </c>
    </row>
    <row r="9460" spans="1:1" x14ac:dyDescent="0.35">
      <c r="A9460" s="13">
        <v>44</v>
      </c>
    </row>
    <row r="9461" spans="1:1" x14ac:dyDescent="0.35">
      <c r="A9461" s="13">
        <v>44</v>
      </c>
    </row>
    <row r="9462" spans="1:1" x14ac:dyDescent="0.35">
      <c r="A9462" s="13">
        <v>44</v>
      </c>
    </row>
    <row r="9463" spans="1:1" x14ac:dyDescent="0.35">
      <c r="A9463" s="13">
        <v>44</v>
      </c>
    </row>
    <row r="9464" spans="1:1" x14ac:dyDescent="0.35">
      <c r="A9464" s="13">
        <v>44</v>
      </c>
    </row>
    <row r="9465" spans="1:1" x14ac:dyDescent="0.35">
      <c r="A9465" s="13">
        <v>44</v>
      </c>
    </row>
    <row r="9466" spans="1:1" x14ac:dyDescent="0.35">
      <c r="A9466" s="13">
        <v>44</v>
      </c>
    </row>
    <row r="9467" spans="1:1" x14ac:dyDescent="0.35">
      <c r="A9467" s="13">
        <v>44</v>
      </c>
    </row>
    <row r="9468" spans="1:1" x14ac:dyDescent="0.35">
      <c r="A9468" s="13">
        <v>44</v>
      </c>
    </row>
    <row r="9469" spans="1:1" x14ac:dyDescent="0.35">
      <c r="A9469" s="13">
        <v>44</v>
      </c>
    </row>
    <row r="9470" spans="1:1" x14ac:dyDescent="0.35">
      <c r="A9470" s="13">
        <v>44</v>
      </c>
    </row>
    <row r="9471" spans="1:1" x14ac:dyDescent="0.35">
      <c r="A9471" s="13">
        <v>44</v>
      </c>
    </row>
    <row r="9472" spans="1:1" x14ac:dyDescent="0.35">
      <c r="A9472" s="13">
        <v>44</v>
      </c>
    </row>
    <row r="9473" spans="1:1" x14ac:dyDescent="0.35">
      <c r="A9473" s="13">
        <v>44</v>
      </c>
    </row>
    <row r="9474" spans="1:1" x14ac:dyDescent="0.35">
      <c r="A9474" s="13">
        <v>44</v>
      </c>
    </row>
    <row r="9475" spans="1:1" x14ac:dyDescent="0.35">
      <c r="A9475" s="13">
        <v>44</v>
      </c>
    </row>
    <row r="9476" spans="1:1" x14ac:dyDescent="0.35">
      <c r="A9476" s="13">
        <v>44</v>
      </c>
    </row>
    <row r="9477" spans="1:1" x14ac:dyDescent="0.35">
      <c r="A9477" s="13">
        <v>44</v>
      </c>
    </row>
    <row r="9478" spans="1:1" x14ac:dyDescent="0.35">
      <c r="A9478" s="13">
        <v>44</v>
      </c>
    </row>
    <row r="9479" spans="1:1" x14ac:dyDescent="0.35">
      <c r="A9479" s="13">
        <v>44</v>
      </c>
    </row>
    <row r="9480" spans="1:1" x14ac:dyDescent="0.35">
      <c r="A9480" s="13">
        <v>44</v>
      </c>
    </row>
    <row r="9481" spans="1:1" x14ac:dyDescent="0.35">
      <c r="A9481" s="13">
        <v>44</v>
      </c>
    </row>
    <row r="9482" spans="1:1" x14ac:dyDescent="0.35">
      <c r="A9482" s="13">
        <v>44</v>
      </c>
    </row>
    <row r="9483" spans="1:1" x14ac:dyDescent="0.35">
      <c r="A9483" s="13">
        <v>44</v>
      </c>
    </row>
    <row r="9484" spans="1:1" x14ac:dyDescent="0.35">
      <c r="A9484" s="13">
        <v>44</v>
      </c>
    </row>
    <row r="9485" spans="1:1" x14ac:dyDescent="0.35">
      <c r="A9485" s="13">
        <v>44</v>
      </c>
    </row>
    <row r="9486" spans="1:1" x14ac:dyDescent="0.35">
      <c r="A9486" s="13">
        <v>44</v>
      </c>
    </row>
    <row r="9487" spans="1:1" x14ac:dyDescent="0.35">
      <c r="A9487" s="13">
        <v>44</v>
      </c>
    </row>
    <row r="9488" spans="1:1" x14ac:dyDescent="0.35">
      <c r="A9488" s="13">
        <v>44</v>
      </c>
    </row>
    <row r="9489" spans="1:1" x14ac:dyDescent="0.35">
      <c r="A9489" s="13">
        <v>44</v>
      </c>
    </row>
    <row r="9490" spans="1:1" x14ac:dyDescent="0.35">
      <c r="A9490" s="13">
        <v>44</v>
      </c>
    </row>
    <row r="9491" spans="1:1" x14ac:dyDescent="0.35">
      <c r="A9491" s="13">
        <v>44</v>
      </c>
    </row>
    <row r="9492" spans="1:1" x14ac:dyDescent="0.35">
      <c r="A9492" s="13">
        <v>44</v>
      </c>
    </row>
    <row r="9493" spans="1:1" x14ac:dyDescent="0.35">
      <c r="A9493" s="13">
        <v>44</v>
      </c>
    </row>
    <row r="9494" spans="1:1" x14ac:dyDescent="0.35">
      <c r="A9494" s="13">
        <v>44</v>
      </c>
    </row>
    <row r="9495" spans="1:1" x14ac:dyDescent="0.35">
      <c r="A9495" s="13">
        <v>44</v>
      </c>
    </row>
    <row r="9496" spans="1:1" x14ac:dyDescent="0.35">
      <c r="A9496" s="13">
        <v>44</v>
      </c>
    </row>
    <row r="9497" spans="1:1" x14ac:dyDescent="0.35">
      <c r="A9497" s="13">
        <v>44</v>
      </c>
    </row>
    <row r="9498" spans="1:1" x14ac:dyDescent="0.35">
      <c r="A9498" s="13">
        <v>44</v>
      </c>
    </row>
    <row r="9499" spans="1:1" x14ac:dyDescent="0.35">
      <c r="A9499" s="13">
        <v>44</v>
      </c>
    </row>
    <row r="9500" spans="1:1" x14ac:dyDescent="0.35">
      <c r="A9500" s="13">
        <v>44</v>
      </c>
    </row>
    <row r="9501" spans="1:1" x14ac:dyDescent="0.35">
      <c r="A9501" s="13">
        <v>44</v>
      </c>
    </row>
    <row r="9502" spans="1:1" x14ac:dyDescent="0.35">
      <c r="A9502" s="13">
        <v>44</v>
      </c>
    </row>
    <row r="9503" spans="1:1" x14ac:dyDescent="0.35">
      <c r="A9503" s="13">
        <v>44</v>
      </c>
    </row>
    <row r="9504" spans="1:1" x14ac:dyDescent="0.35">
      <c r="A9504" s="13">
        <v>44</v>
      </c>
    </row>
    <row r="9505" spans="1:1" x14ac:dyDescent="0.35">
      <c r="A9505" s="13">
        <v>44</v>
      </c>
    </row>
    <row r="9506" spans="1:1" x14ac:dyDescent="0.35">
      <c r="A9506" s="13">
        <v>44</v>
      </c>
    </row>
    <row r="9507" spans="1:1" x14ac:dyDescent="0.35">
      <c r="A9507" s="13">
        <v>44</v>
      </c>
    </row>
    <row r="9508" spans="1:1" x14ac:dyDescent="0.35">
      <c r="A9508" s="13">
        <v>44</v>
      </c>
    </row>
    <row r="9509" spans="1:1" x14ac:dyDescent="0.35">
      <c r="A9509" s="13">
        <v>44</v>
      </c>
    </row>
    <row r="9510" spans="1:1" x14ac:dyDescent="0.35">
      <c r="A9510" s="13">
        <v>44</v>
      </c>
    </row>
    <row r="9511" spans="1:1" x14ac:dyDescent="0.35">
      <c r="A9511" s="13">
        <v>44</v>
      </c>
    </row>
    <row r="9512" spans="1:1" x14ac:dyDescent="0.35">
      <c r="A9512" s="13">
        <v>44</v>
      </c>
    </row>
    <row r="9513" spans="1:1" x14ac:dyDescent="0.35">
      <c r="A9513" s="13">
        <v>44</v>
      </c>
    </row>
    <row r="9514" spans="1:1" x14ac:dyDescent="0.35">
      <c r="A9514" s="13">
        <v>44</v>
      </c>
    </row>
    <row r="9515" spans="1:1" x14ac:dyDescent="0.35">
      <c r="A9515" s="13">
        <v>44</v>
      </c>
    </row>
    <row r="9516" spans="1:1" x14ac:dyDescent="0.35">
      <c r="A9516" s="13">
        <v>44</v>
      </c>
    </row>
    <row r="9517" spans="1:1" x14ac:dyDescent="0.35">
      <c r="A9517" s="13">
        <v>44</v>
      </c>
    </row>
    <row r="9518" spans="1:1" x14ac:dyDescent="0.35">
      <c r="A9518" s="13">
        <v>44</v>
      </c>
    </row>
    <row r="9519" spans="1:1" x14ac:dyDescent="0.35">
      <c r="A9519" s="13">
        <v>44</v>
      </c>
    </row>
    <row r="9520" spans="1:1" x14ac:dyDescent="0.35">
      <c r="A9520" s="13">
        <v>44</v>
      </c>
    </row>
    <row r="9521" spans="1:1" x14ac:dyDescent="0.35">
      <c r="A9521" s="13">
        <v>44</v>
      </c>
    </row>
    <row r="9522" spans="1:1" x14ac:dyDescent="0.35">
      <c r="A9522" s="13">
        <v>44</v>
      </c>
    </row>
    <row r="9523" spans="1:1" x14ac:dyDescent="0.35">
      <c r="A9523" s="13">
        <v>44</v>
      </c>
    </row>
    <row r="9524" spans="1:1" x14ac:dyDescent="0.35">
      <c r="A9524" s="13">
        <v>44</v>
      </c>
    </row>
    <row r="9525" spans="1:1" x14ac:dyDescent="0.35">
      <c r="A9525" s="13">
        <v>44</v>
      </c>
    </row>
    <row r="9526" spans="1:1" x14ac:dyDescent="0.35">
      <c r="A9526" s="13">
        <v>44</v>
      </c>
    </row>
    <row r="9527" spans="1:1" x14ac:dyDescent="0.35">
      <c r="A9527" s="13">
        <v>44</v>
      </c>
    </row>
    <row r="9528" spans="1:1" x14ac:dyDescent="0.35">
      <c r="A9528" s="13">
        <v>44</v>
      </c>
    </row>
    <row r="9529" spans="1:1" x14ac:dyDescent="0.35">
      <c r="A9529" s="13">
        <v>44</v>
      </c>
    </row>
    <row r="9530" spans="1:1" x14ac:dyDescent="0.35">
      <c r="A9530" s="13">
        <v>44</v>
      </c>
    </row>
    <row r="9531" spans="1:1" x14ac:dyDescent="0.35">
      <c r="A9531" s="13">
        <v>44</v>
      </c>
    </row>
    <row r="9532" spans="1:1" x14ac:dyDescent="0.35">
      <c r="A9532" s="13">
        <v>44</v>
      </c>
    </row>
    <row r="9533" spans="1:1" x14ac:dyDescent="0.35">
      <c r="A9533" s="13">
        <v>44</v>
      </c>
    </row>
    <row r="9534" spans="1:1" x14ac:dyDescent="0.35">
      <c r="A9534" s="13">
        <v>44</v>
      </c>
    </row>
    <row r="9535" spans="1:1" x14ac:dyDescent="0.35">
      <c r="A9535" s="13">
        <v>44</v>
      </c>
    </row>
    <row r="9536" spans="1:1" x14ac:dyDescent="0.35">
      <c r="A9536" s="13">
        <v>44</v>
      </c>
    </row>
    <row r="9537" spans="1:1" x14ac:dyDescent="0.35">
      <c r="A9537" s="13">
        <v>44</v>
      </c>
    </row>
    <row r="9538" spans="1:1" x14ac:dyDescent="0.35">
      <c r="A9538" s="13">
        <v>44</v>
      </c>
    </row>
    <row r="9539" spans="1:1" x14ac:dyDescent="0.35">
      <c r="A9539" s="13">
        <v>44</v>
      </c>
    </row>
    <row r="9540" spans="1:1" x14ac:dyDescent="0.35">
      <c r="A9540" s="13">
        <v>44</v>
      </c>
    </row>
    <row r="9541" spans="1:1" x14ac:dyDescent="0.35">
      <c r="A9541" s="13">
        <v>44</v>
      </c>
    </row>
    <row r="9542" spans="1:1" x14ac:dyDescent="0.35">
      <c r="A9542" s="13">
        <v>44</v>
      </c>
    </row>
    <row r="9543" spans="1:1" x14ac:dyDescent="0.35">
      <c r="A9543" s="13">
        <v>44</v>
      </c>
    </row>
    <row r="9544" spans="1:1" x14ac:dyDescent="0.35">
      <c r="A9544" s="13">
        <v>44</v>
      </c>
    </row>
    <row r="9545" spans="1:1" x14ac:dyDescent="0.35">
      <c r="A9545" s="13">
        <v>44</v>
      </c>
    </row>
    <row r="9546" spans="1:1" x14ac:dyDescent="0.35">
      <c r="A9546" s="13">
        <v>44</v>
      </c>
    </row>
    <row r="9547" spans="1:1" x14ac:dyDescent="0.35">
      <c r="A9547" s="13">
        <v>44</v>
      </c>
    </row>
    <row r="9548" spans="1:1" x14ac:dyDescent="0.35">
      <c r="A9548" s="13">
        <v>44</v>
      </c>
    </row>
    <row r="9549" spans="1:1" x14ac:dyDescent="0.35">
      <c r="A9549" s="13">
        <v>44</v>
      </c>
    </row>
    <row r="9550" spans="1:1" x14ac:dyDescent="0.35">
      <c r="A9550" s="13">
        <v>44</v>
      </c>
    </row>
    <row r="9551" spans="1:1" x14ac:dyDescent="0.35">
      <c r="A9551" s="13">
        <v>44</v>
      </c>
    </row>
    <row r="9552" spans="1:1" x14ac:dyDescent="0.35">
      <c r="A9552" s="13">
        <v>44</v>
      </c>
    </row>
    <row r="9553" spans="1:1" x14ac:dyDescent="0.35">
      <c r="A9553" s="13">
        <v>44</v>
      </c>
    </row>
    <row r="9554" spans="1:1" x14ac:dyDescent="0.35">
      <c r="A9554" s="13">
        <v>44</v>
      </c>
    </row>
    <row r="9555" spans="1:1" x14ac:dyDescent="0.35">
      <c r="A9555" s="13">
        <v>44</v>
      </c>
    </row>
    <row r="9556" spans="1:1" x14ac:dyDescent="0.35">
      <c r="A9556" s="13">
        <v>44</v>
      </c>
    </row>
    <row r="9557" spans="1:1" x14ac:dyDescent="0.35">
      <c r="A9557" s="13">
        <v>44</v>
      </c>
    </row>
    <row r="9558" spans="1:1" x14ac:dyDescent="0.35">
      <c r="A9558" s="13">
        <v>44</v>
      </c>
    </row>
    <row r="9559" spans="1:1" x14ac:dyDescent="0.35">
      <c r="A9559" s="13">
        <v>44</v>
      </c>
    </row>
    <row r="9560" spans="1:1" x14ac:dyDescent="0.35">
      <c r="A9560" s="13">
        <v>44</v>
      </c>
    </row>
    <row r="9561" spans="1:1" x14ac:dyDescent="0.35">
      <c r="A9561" s="13">
        <v>44</v>
      </c>
    </row>
    <row r="9562" spans="1:1" x14ac:dyDescent="0.35">
      <c r="A9562" s="13">
        <v>44</v>
      </c>
    </row>
    <row r="9563" spans="1:1" x14ac:dyDescent="0.35">
      <c r="A9563" s="13">
        <v>44</v>
      </c>
    </row>
    <row r="9564" spans="1:1" x14ac:dyDescent="0.35">
      <c r="A9564" s="13">
        <v>44</v>
      </c>
    </row>
    <row r="9565" spans="1:1" x14ac:dyDescent="0.35">
      <c r="A9565" s="13">
        <v>44</v>
      </c>
    </row>
    <row r="9566" spans="1:1" x14ac:dyDescent="0.35">
      <c r="A9566" s="13">
        <v>44</v>
      </c>
    </row>
    <row r="9567" spans="1:1" x14ac:dyDescent="0.35">
      <c r="A9567" s="13">
        <v>44</v>
      </c>
    </row>
    <row r="9568" spans="1:1" x14ac:dyDescent="0.35">
      <c r="A9568" s="13">
        <v>44</v>
      </c>
    </row>
    <row r="9569" spans="1:1" x14ac:dyDescent="0.35">
      <c r="A9569" s="13">
        <v>44</v>
      </c>
    </row>
    <row r="9570" spans="1:1" x14ac:dyDescent="0.35">
      <c r="A9570" s="13">
        <v>44</v>
      </c>
    </row>
    <row r="9571" spans="1:1" x14ac:dyDescent="0.35">
      <c r="A9571" s="13">
        <v>44</v>
      </c>
    </row>
    <row r="9572" spans="1:1" x14ac:dyDescent="0.35">
      <c r="A9572" s="13">
        <v>44</v>
      </c>
    </row>
    <row r="9573" spans="1:1" x14ac:dyDescent="0.35">
      <c r="A9573" s="13">
        <v>44</v>
      </c>
    </row>
    <row r="9574" spans="1:1" x14ac:dyDescent="0.35">
      <c r="A9574" s="13">
        <v>44</v>
      </c>
    </row>
    <row r="9575" spans="1:1" x14ac:dyDescent="0.35">
      <c r="A9575" s="13">
        <v>44</v>
      </c>
    </row>
    <row r="9576" spans="1:1" x14ac:dyDescent="0.35">
      <c r="A9576" s="13">
        <v>44</v>
      </c>
    </row>
    <row r="9577" spans="1:1" x14ac:dyDescent="0.35">
      <c r="A9577" s="13">
        <v>44</v>
      </c>
    </row>
    <row r="9578" spans="1:1" x14ac:dyDescent="0.35">
      <c r="A9578" s="13">
        <v>44</v>
      </c>
    </row>
    <row r="9579" spans="1:1" x14ac:dyDescent="0.35">
      <c r="A9579" s="13">
        <v>44</v>
      </c>
    </row>
    <row r="9580" spans="1:1" x14ac:dyDescent="0.35">
      <c r="A9580" s="13">
        <v>44</v>
      </c>
    </row>
    <row r="9581" spans="1:1" x14ac:dyDescent="0.35">
      <c r="A9581" s="13">
        <v>44</v>
      </c>
    </row>
    <row r="9582" spans="1:1" x14ac:dyDescent="0.35">
      <c r="A9582" s="13">
        <v>44</v>
      </c>
    </row>
    <row r="9583" spans="1:1" x14ac:dyDescent="0.35">
      <c r="A9583" s="13">
        <v>44</v>
      </c>
    </row>
    <row r="9584" spans="1:1" x14ac:dyDescent="0.35">
      <c r="A9584" s="13">
        <v>44</v>
      </c>
    </row>
    <row r="9585" spans="1:1" x14ac:dyDescent="0.35">
      <c r="A9585" s="13">
        <v>44</v>
      </c>
    </row>
    <row r="9586" spans="1:1" x14ac:dyDescent="0.35">
      <c r="A9586" s="13">
        <v>44</v>
      </c>
    </row>
    <row r="9587" spans="1:1" x14ac:dyDescent="0.35">
      <c r="A9587" s="13">
        <v>44</v>
      </c>
    </row>
    <row r="9588" spans="1:1" x14ac:dyDescent="0.35">
      <c r="A9588" s="13">
        <v>44</v>
      </c>
    </row>
    <row r="9589" spans="1:1" x14ac:dyDescent="0.35">
      <c r="A9589" s="13">
        <v>44</v>
      </c>
    </row>
    <row r="9590" spans="1:1" x14ac:dyDescent="0.35">
      <c r="A9590" s="13">
        <v>44</v>
      </c>
    </row>
    <row r="9591" spans="1:1" x14ac:dyDescent="0.35">
      <c r="A9591" s="13">
        <v>44</v>
      </c>
    </row>
    <row r="9592" spans="1:1" x14ac:dyDescent="0.35">
      <c r="A9592" s="13">
        <v>44</v>
      </c>
    </row>
    <row r="9593" spans="1:1" x14ac:dyDescent="0.35">
      <c r="A9593" s="13">
        <v>44</v>
      </c>
    </row>
    <row r="9594" spans="1:1" x14ac:dyDescent="0.35">
      <c r="A9594" s="13">
        <v>44</v>
      </c>
    </row>
    <row r="9595" spans="1:1" x14ac:dyDescent="0.35">
      <c r="A9595" s="13">
        <v>44</v>
      </c>
    </row>
    <row r="9596" spans="1:1" x14ac:dyDescent="0.35">
      <c r="A9596" s="13">
        <v>44</v>
      </c>
    </row>
    <row r="9597" spans="1:1" x14ac:dyDescent="0.35">
      <c r="A9597" s="13">
        <v>44</v>
      </c>
    </row>
    <row r="9598" spans="1:1" x14ac:dyDescent="0.35">
      <c r="A9598" s="13">
        <v>44</v>
      </c>
    </row>
    <row r="9599" spans="1:1" x14ac:dyDescent="0.35">
      <c r="A9599" s="13">
        <v>44</v>
      </c>
    </row>
    <row r="9600" spans="1:1" x14ac:dyDescent="0.35">
      <c r="A9600" s="13">
        <v>44</v>
      </c>
    </row>
    <row r="9601" spans="1:1" x14ac:dyDescent="0.35">
      <c r="A9601" s="13">
        <v>44</v>
      </c>
    </row>
    <row r="9602" spans="1:1" x14ac:dyDescent="0.35">
      <c r="A9602" s="13">
        <v>44</v>
      </c>
    </row>
    <row r="9603" spans="1:1" x14ac:dyDescent="0.35">
      <c r="A9603" s="13">
        <v>44</v>
      </c>
    </row>
    <row r="9604" spans="1:1" x14ac:dyDescent="0.35">
      <c r="A9604" s="13">
        <v>44</v>
      </c>
    </row>
    <row r="9605" spans="1:1" x14ac:dyDescent="0.35">
      <c r="A9605" s="13">
        <v>44</v>
      </c>
    </row>
    <row r="9606" spans="1:1" x14ac:dyDescent="0.35">
      <c r="A9606" s="13">
        <v>44</v>
      </c>
    </row>
    <row r="9607" spans="1:1" x14ac:dyDescent="0.35">
      <c r="A9607" s="13">
        <v>44</v>
      </c>
    </row>
    <row r="9608" spans="1:1" x14ac:dyDescent="0.35">
      <c r="A9608" s="13">
        <v>44</v>
      </c>
    </row>
    <row r="9609" spans="1:1" x14ac:dyDescent="0.35">
      <c r="A9609" s="13">
        <v>44</v>
      </c>
    </row>
    <row r="9610" spans="1:1" x14ac:dyDescent="0.35">
      <c r="A9610" s="13">
        <v>44</v>
      </c>
    </row>
    <row r="9611" spans="1:1" x14ac:dyDescent="0.35">
      <c r="A9611" s="13">
        <v>44</v>
      </c>
    </row>
    <row r="9612" spans="1:1" x14ac:dyDescent="0.35">
      <c r="A9612" s="13">
        <v>44</v>
      </c>
    </row>
    <row r="9613" spans="1:1" x14ac:dyDescent="0.35">
      <c r="A9613" s="13">
        <v>44</v>
      </c>
    </row>
    <row r="9614" spans="1:1" x14ac:dyDescent="0.35">
      <c r="A9614" s="13">
        <v>44</v>
      </c>
    </row>
    <row r="9615" spans="1:1" x14ac:dyDescent="0.35">
      <c r="A9615" s="13">
        <v>44</v>
      </c>
    </row>
    <row r="9616" spans="1:1" x14ac:dyDescent="0.35">
      <c r="A9616" s="13">
        <v>44</v>
      </c>
    </row>
    <row r="9617" spans="1:1" x14ac:dyDescent="0.35">
      <c r="A9617" s="13">
        <v>44</v>
      </c>
    </row>
    <row r="9618" spans="1:1" x14ac:dyDescent="0.35">
      <c r="A9618" s="13">
        <v>44</v>
      </c>
    </row>
    <row r="9619" spans="1:1" x14ac:dyDescent="0.35">
      <c r="A9619" s="13">
        <v>44</v>
      </c>
    </row>
    <row r="9620" spans="1:1" x14ac:dyDescent="0.35">
      <c r="A9620" s="13">
        <v>44</v>
      </c>
    </row>
    <row r="9621" spans="1:1" x14ac:dyDescent="0.35">
      <c r="A9621" s="13">
        <v>44</v>
      </c>
    </row>
    <row r="9622" spans="1:1" x14ac:dyDescent="0.35">
      <c r="A9622" s="13">
        <v>44</v>
      </c>
    </row>
    <row r="9623" spans="1:1" x14ac:dyDescent="0.35">
      <c r="A9623" s="13">
        <v>44</v>
      </c>
    </row>
    <row r="9624" spans="1:1" x14ac:dyDescent="0.35">
      <c r="A9624" s="13">
        <v>44</v>
      </c>
    </row>
    <row r="9625" spans="1:1" x14ac:dyDescent="0.35">
      <c r="A9625" s="13">
        <v>44</v>
      </c>
    </row>
    <row r="9626" spans="1:1" x14ac:dyDescent="0.35">
      <c r="A9626" s="13">
        <v>44</v>
      </c>
    </row>
    <row r="9627" spans="1:1" x14ac:dyDescent="0.35">
      <c r="A9627" s="13">
        <v>44</v>
      </c>
    </row>
    <row r="9628" spans="1:1" x14ac:dyDescent="0.35">
      <c r="A9628" s="13">
        <v>44</v>
      </c>
    </row>
    <row r="9629" spans="1:1" x14ac:dyDescent="0.35">
      <c r="A9629" s="13">
        <v>44</v>
      </c>
    </row>
    <row r="9630" spans="1:1" x14ac:dyDescent="0.35">
      <c r="A9630" s="13">
        <v>44</v>
      </c>
    </row>
    <row r="9631" spans="1:1" x14ac:dyDescent="0.35">
      <c r="A9631" s="13">
        <v>44</v>
      </c>
    </row>
    <row r="9632" spans="1:1" x14ac:dyDescent="0.35">
      <c r="A9632" s="13">
        <v>44</v>
      </c>
    </row>
    <row r="9633" spans="1:1" x14ac:dyDescent="0.35">
      <c r="A9633" s="13">
        <v>44</v>
      </c>
    </row>
    <row r="9634" spans="1:1" x14ac:dyDescent="0.35">
      <c r="A9634" s="13">
        <v>44</v>
      </c>
    </row>
    <row r="9635" spans="1:1" x14ac:dyDescent="0.35">
      <c r="A9635" s="13">
        <v>44</v>
      </c>
    </row>
    <row r="9636" spans="1:1" x14ac:dyDescent="0.35">
      <c r="A9636" s="13">
        <v>44</v>
      </c>
    </row>
    <row r="9637" spans="1:1" x14ac:dyDescent="0.35">
      <c r="A9637" s="13">
        <v>44</v>
      </c>
    </row>
    <row r="9638" spans="1:1" x14ac:dyDescent="0.35">
      <c r="A9638" s="13">
        <v>44</v>
      </c>
    </row>
    <row r="9639" spans="1:1" x14ac:dyDescent="0.35">
      <c r="A9639" s="13">
        <v>44</v>
      </c>
    </row>
    <row r="9640" spans="1:1" x14ac:dyDescent="0.35">
      <c r="A9640" s="13">
        <v>44</v>
      </c>
    </row>
    <row r="9641" spans="1:1" x14ac:dyDescent="0.35">
      <c r="A9641" s="13">
        <v>44</v>
      </c>
    </row>
    <row r="9642" spans="1:1" x14ac:dyDescent="0.35">
      <c r="A9642" s="13">
        <v>44</v>
      </c>
    </row>
    <row r="9643" spans="1:1" x14ac:dyDescent="0.35">
      <c r="A9643" s="13">
        <v>44</v>
      </c>
    </row>
    <row r="9644" spans="1:1" x14ac:dyDescent="0.35">
      <c r="A9644" s="13">
        <v>44</v>
      </c>
    </row>
    <row r="9645" spans="1:1" x14ac:dyDescent="0.35">
      <c r="A9645" s="13">
        <v>44</v>
      </c>
    </row>
    <row r="9646" spans="1:1" x14ac:dyDescent="0.35">
      <c r="A9646" s="13">
        <v>44</v>
      </c>
    </row>
    <row r="9647" spans="1:1" x14ac:dyDescent="0.35">
      <c r="A9647" s="13">
        <v>44</v>
      </c>
    </row>
    <row r="9648" spans="1:1" x14ac:dyDescent="0.35">
      <c r="A9648" s="13">
        <v>44</v>
      </c>
    </row>
    <row r="9649" spans="1:1" x14ac:dyDescent="0.35">
      <c r="A9649" s="13">
        <v>44</v>
      </c>
    </row>
    <row r="9650" spans="1:1" x14ac:dyDescent="0.35">
      <c r="A9650" s="13">
        <v>44</v>
      </c>
    </row>
    <row r="9651" spans="1:1" x14ac:dyDescent="0.35">
      <c r="A9651" s="13">
        <v>44</v>
      </c>
    </row>
    <row r="9652" spans="1:1" x14ac:dyDescent="0.35">
      <c r="A9652" s="13">
        <v>44</v>
      </c>
    </row>
    <row r="9653" spans="1:1" x14ac:dyDescent="0.35">
      <c r="A9653" s="13">
        <v>44</v>
      </c>
    </row>
    <row r="9654" spans="1:1" x14ac:dyDescent="0.35">
      <c r="A9654" s="13">
        <v>44</v>
      </c>
    </row>
    <row r="9655" spans="1:1" x14ac:dyDescent="0.35">
      <c r="A9655" s="13">
        <v>44</v>
      </c>
    </row>
    <row r="9656" spans="1:1" x14ac:dyDescent="0.35">
      <c r="A9656" s="13">
        <v>44</v>
      </c>
    </row>
    <row r="9657" spans="1:1" x14ac:dyDescent="0.35">
      <c r="A9657" s="13">
        <v>44</v>
      </c>
    </row>
    <row r="9658" spans="1:1" x14ac:dyDescent="0.35">
      <c r="A9658" s="13">
        <v>44</v>
      </c>
    </row>
    <row r="9659" spans="1:1" x14ac:dyDescent="0.35">
      <c r="A9659" s="13">
        <v>44</v>
      </c>
    </row>
    <row r="9660" spans="1:1" x14ac:dyDescent="0.35">
      <c r="A9660" s="13">
        <v>44</v>
      </c>
    </row>
    <row r="9661" spans="1:1" x14ac:dyDescent="0.35">
      <c r="A9661" s="13">
        <v>44</v>
      </c>
    </row>
    <row r="9662" spans="1:1" x14ac:dyDescent="0.35">
      <c r="A9662" s="13">
        <v>44</v>
      </c>
    </row>
    <row r="9663" spans="1:1" x14ac:dyDescent="0.35">
      <c r="A9663" s="13">
        <v>44</v>
      </c>
    </row>
    <row r="9664" spans="1:1" x14ac:dyDescent="0.35">
      <c r="A9664" s="13">
        <v>44</v>
      </c>
    </row>
    <row r="9665" spans="1:1" x14ac:dyDescent="0.35">
      <c r="A9665" s="13">
        <v>44</v>
      </c>
    </row>
    <row r="9666" spans="1:1" x14ac:dyDescent="0.35">
      <c r="A9666" s="13">
        <v>44</v>
      </c>
    </row>
    <row r="9667" spans="1:1" x14ac:dyDescent="0.35">
      <c r="A9667" s="13">
        <v>44</v>
      </c>
    </row>
    <row r="9668" spans="1:1" x14ac:dyDescent="0.35">
      <c r="A9668" s="13">
        <v>44</v>
      </c>
    </row>
    <row r="9669" spans="1:1" x14ac:dyDescent="0.35">
      <c r="A9669" s="13">
        <v>44</v>
      </c>
    </row>
    <row r="9670" spans="1:1" x14ac:dyDescent="0.35">
      <c r="A9670" s="13">
        <v>44</v>
      </c>
    </row>
    <row r="9671" spans="1:1" x14ac:dyDescent="0.35">
      <c r="A9671" s="13">
        <v>44</v>
      </c>
    </row>
    <row r="9672" spans="1:1" x14ac:dyDescent="0.35">
      <c r="A9672" s="13">
        <v>44</v>
      </c>
    </row>
    <row r="9673" spans="1:1" x14ac:dyDescent="0.35">
      <c r="A9673" s="13">
        <v>44</v>
      </c>
    </row>
    <row r="9674" spans="1:1" x14ac:dyDescent="0.35">
      <c r="A9674" s="13">
        <v>44</v>
      </c>
    </row>
    <row r="9675" spans="1:1" x14ac:dyDescent="0.35">
      <c r="A9675" s="13">
        <v>44</v>
      </c>
    </row>
    <row r="9676" spans="1:1" x14ac:dyDescent="0.35">
      <c r="A9676" s="13">
        <v>44</v>
      </c>
    </row>
    <row r="9677" spans="1:1" x14ac:dyDescent="0.35">
      <c r="A9677" s="13">
        <v>44</v>
      </c>
    </row>
    <row r="9678" spans="1:1" x14ac:dyDescent="0.35">
      <c r="A9678" s="13">
        <v>44</v>
      </c>
    </row>
    <row r="9679" spans="1:1" x14ac:dyDescent="0.35">
      <c r="A9679" s="13">
        <v>44</v>
      </c>
    </row>
    <row r="9680" spans="1:1" x14ac:dyDescent="0.35">
      <c r="A9680" s="13">
        <v>44</v>
      </c>
    </row>
    <row r="9681" spans="1:1" x14ac:dyDescent="0.35">
      <c r="A9681" s="13">
        <v>44</v>
      </c>
    </row>
    <row r="9682" spans="1:1" x14ac:dyDescent="0.35">
      <c r="A9682" s="13">
        <v>44</v>
      </c>
    </row>
    <row r="9683" spans="1:1" x14ac:dyDescent="0.35">
      <c r="A9683" s="13">
        <v>44</v>
      </c>
    </row>
    <row r="9684" spans="1:1" x14ac:dyDescent="0.35">
      <c r="A9684" s="13">
        <v>44</v>
      </c>
    </row>
    <row r="9685" spans="1:1" x14ac:dyDescent="0.35">
      <c r="A9685" s="13">
        <v>44</v>
      </c>
    </row>
    <row r="9686" spans="1:1" x14ac:dyDescent="0.35">
      <c r="A9686" s="13">
        <v>44</v>
      </c>
    </row>
    <row r="9687" spans="1:1" x14ac:dyDescent="0.35">
      <c r="A9687" s="13">
        <v>44</v>
      </c>
    </row>
    <row r="9688" spans="1:1" x14ac:dyDescent="0.35">
      <c r="A9688" s="13">
        <v>44</v>
      </c>
    </row>
    <row r="9689" spans="1:1" x14ac:dyDescent="0.35">
      <c r="A9689" s="13">
        <v>44</v>
      </c>
    </row>
    <row r="9690" spans="1:1" x14ac:dyDescent="0.35">
      <c r="A9690" s="13">
        <v>44</v>
      </c>
    </row>
    <row r="9691" spans="1:1" x14ac:dyDescent="0.35">
      <c r="A9691" s="13">
        <v>44</v>
      </c>
    </row>
    <row r="9692" spans="1:1" x14ac:dyDescent="0.35">
      <c r="A9692" s="13">
        <v>44</v>
      </c>
    </row>
    <row r="9693" spans="1:1" x14ac:dyDescent="0.35">
      <c r="A9693" s="13">
        <v>44</v>
      </c>
    </row>
    <row r="9694" spans="1:1" x14ac:dyDescent="0.35">
      <c r="A9694" s="13">
        <v>44</v>
      </c>
    </row>
    <row r="9695" spans="1:1" x14ac:dyDescent="0.35">
      <c r="A9695" s="13">
        <v>44</v>
      </c>
    </row>
    <row r="9696" spans="1:1" x14ac:dyDescent="0.35">
      <c r="A9696" s="13">
        <v>44</v>
      </c>
    </row>
    <row r="9697" spans="1:1" x14ac:dyDescent="0.35">
      <c r="A9697" s="13">
        <v>44</v>
      </c>
    </row>
    <row r="9698" spans="1:1" x14ac:dyDescent="0.35">
      <c r="A9698" s="13">
        <v>44</v>
      </c>
    </row>
    <row r="9699" spans="1:1" x14ac:dyDescent="0.35">
      <c r="A9699" s="13">
        <v>44</v>
      </c>
    </row>
    <row r="9700" spans="1:1" x14ac:dyDescent="0.35">
      <c r="A9700" s="13">
        <v>44</v>
      </c>
    </row>
    <row r="9701" spans="1:1" x14ac:dyDescent="0.35">
      <c r="A9701" s="13">
        <v>44</v>
      </c>
    </row>
    <row r="9702" spans="1:1" x14ac:dyDescent="0.35">
      <c r="A9702" s="13">
        <v>44</v>
      </c>
    </row>
    <row r="9703" spans="1:1" x14ac:dyDescent="0.35">
      <c r="A9703" s="13">
        <v>44</v>
      </c>
    </row>
    <row r="9704" spans="1:1" x14ac:dyDescent="0.35">
      <c r="A9704" s="13">
        <v>44</v>
      </c>
    </row>
    <row r="9705" spans="1:1" x14ac:dyDescent="0.35">
      <c r="A9705" s="13">
        <v>44</v>
      </c>
    </row>
    <row r="9706" spans="1:1" x14ac:dyDescent="0.35">
      <c r="A9706" s="13">
        <v>44</v>
      </c>
    </row>
    <row r="9707" spans="1:1" x14ac:dyDescent="0.35">
      <c r="A9707" s="13">
        <v>44</v>
      </c>
    </row>
    <row r="9708" spans="1:1" x14ac:dyDescent="0.35">
      <c r="A9708" s="13">
        <v>44</v>
      </c>
    </row>
    <row r="9709" spans="1:1" x14ac:dyDescent="0.35">
      <c r="A9709" s="13">
        <v>44</v>
      </c>
    </row>
    <row r="9710" spans="1:1" x14ac:dyDescent="0.35">
      <c r="A9710" s="13">
        <v>44</v>
      </c>
    </row>
    <row r="9711" spans="1:1" x14ac:dyDescent="0.35">
      <c r="A9711" s="13">
        <v>44</v>
      </c>
    </row>
    <row r="9712" spans="1:1" x14ac:dyDescent="0.35">
      <c r="A9712" s="13">
        <v>44</v>
      </c>
    </row>
    <row r="9713" spans="1:1" x14ac:dyDescent="0.35">
      <c r="A9713" s="13">
        <v>44</v>
      </c>
    </row>
    <row r="9714" spans="1:1" x14ac:dyDescent="0.35">
      <c r="A9714" s="13">
        <v>44</v>
      </c>
    </row>
    <row r="9715" spans="1:1" x14ac:dyDescent="0.35">
      <c r="A9715" s="13">
        <v>44</v>
      </c>
    </row>
    <row r="9716" spans="1:1" x14ac:dyDescent="0.35">
      <c r="A9716" s="13">
        <v>44</v>
      </c>
    </row>
    <row r="9717" spans="1:1" x14ac:dyDescent="0.35">
      <c r="A9717" s="13">
        <v>44</v>
      </c>
    </row>
    <row r="9718" spans="1:1" x14ac:dyDescent="0.35">
      <c r="A9718" s="13">
        <v>44</v>
      </c>
    </row>
    <row r="9719" spans="1:1" x14ac:dyDescent="0.35">
      <c r="A9719" s="13">
        <v>44</v>
      </c>
    </row>
    <row r="9720" spans="1:1" x14ac:dyDescent="0.35">
      <c r="A9720" s="13">
        <v>44</v>
      </c>
    </row>
    <row r="9721" spans="1:1" x14ac:dyDescent="0.35">
      <c r="A9721" s="13">
        <v>44</v>
      </c>
    </row>
    <row r="9722" spans="1:1" x14ac:dyDescent="0.35">
      <c r="A9722" s="13">
        <v>44</v>
      </c>
    </row>
    <row r="9723" spans="1:1" x14ac:dyDescent="0.35">
      <c r="A9723" s="13">
        <v>44</v>
      </c>
    </row>
    <row r="9724" spans="1:1" x14ac:dyDescent="0.35">
      <c r="A9724" s="13">
        <v>44</v>
      </c>
    </row>
    <row r="9725" spans="1:1" x14ac:dyDescent="0.35">
      <c r="A9725" s="13">
        <v>44</v>
      </c>
    </row>
    <row r="9726" spans="1:1" x14ac:dyDescent="0.35">
      <c r="A9726" s="13">
        <v>44</v>
      </c>
    </row>
    <row r="9727" spans="1:1" x14ac:dyDescent="0.35">
      <c r="A9727" s="13">
        <v>44</v>
      </c>
    </row>
    <row r="9728" spans="1:1" x14ac:dyDescent="0.35">
      <c r="A9728" s="13">
        <v>44</v>
      </c>
    </row>
    <row r="9729" spans="1:1" x14ac:dyDescent="0.35">
      <c r="A9729" s="13">
        <v>44</v>
      </c>
    </row>
    <row r="9730" spans="1:1" x14ac:dyDescent="0.35">
      <c r="A9730" s="13">
        <v>44</v>
      </c>
    </row>
    <row r="9731" spans="1:1" x14ac:dyDescent="0.35">
      <c r="A9731" s="13">
        <v>44</v>
      </c>
    </row>
    <row r="9732" spans="1:1" x14ac:dyDescent="0.35">
      <c r="A9732" s="13">
        <v>44</v>
      </c>
    </row>
    <row r="9733" spans="1:1" x14ac:dyDescent="0.35">
      <c r="A9733" s="13">
        <v>44</v>
      </c>
    </row>
    <row r="9734" spans="1:1" x14ac:dyDescent="0.35">
      <c r="A9734" s="13">
        <v>44</v>
      </c>
    </row>
    <row r="9735" spans="1:1" x14ac:dyDescent="0.35">
      <c r="A9735" s="13">
        <v>44</v>
      </c>
    </row>
    <row r="9736" spans="1:1" x14ac:dyDescent="0.35">
      <c r="A9736" s="13">
        <v>44</v>
      </c>
    </row>
    <row r="9737" spans="1:1" x14ac:dyDescent="0.35">
      <c r="A9737" s="13">
        <v>44</v>
      </c>
    </row>
    <row r="9738" spans="1:1" x14ac:dyDescent="0.35">
      <c r="A9738" s="13">
        <v>44</v>
      </c>
    </row>
    <row r="9739" spans="1:1" x14ac:dyDescent="0.35">
      <c r="A9739" s="13">
        <v>44</v>
      </c>
    </row>
    <row r="9740" spans="1:1" x14ac:dyDescent="0.35">
      <c r="A9740" s="13">
        <v>44</v>
      </c>
    </row>
    <row r="9741" spans="1:1" x14ac:dyDescent="0.35">
      <c r="A9741" s="13">
        <v>44</v>
      </c>
    </row>
    <row r="9742" spans="1:1" x14ac:dyDescent="0.35">
      <c r="A9742" s="13">
        <v>44</v>
      </c>
    </row>
    <row r="9743" spans="1:1" x14ac:dyDescent="0.35">
      <c r="A9743" s="13">
        <v>44</v>
      </c>
    </row>
    <row r="9744" spans="1:1" x14ac:dyDescent="0.35">
      <c r="A9744" s="13">
        <v>44</v>
      </c>
    </row>
    <row r="9745" spans="1:1" x14ac:dyDescent="0.35">
      <c r="A9745" s="13">
        <v>44</v>
      </c>
    </row>
    <row r="9746" spans="1:1" x14ac:dyDescent="0.35">
      <c r="A9746" s="13">
        <v>44</v>
      </c>
    </row>
    <row r="9747" spans="1:1" x14ac:dyDescent="0.35">
      <c r="A9747" s="13">
        <v>44</v>
      </c>
    </row>
    <row r="9748" spans="1:1" x14ac:dyDescent="0.35">
      <c r="A9748" s="13">
        <v>44</v>
      </c>
    </row>
    <row r="9749" spans="1:1" x14ac:dyDescent="0.35">
      <c r="A9749" s="13">
        <v>44</v>
      </c>
    </row>
    <row r="9750" spans="1:1" x14ac:dyDescent="0.35">
      <c r="A9750" s="13">
        <v>44</v>
      </c>
    </row>
    <row r="9751" spans="1:1" x14ac:dyDescent="0.35">
      <c r="A9751" s="13">
        <v>44</v>
      </c>
    </row>
    <row r="9752" spans="1:1" x14ac:dyDescent="0.35">
      <c r="A9752" s="13">
        <v>44</v>
      </c>
    </row>
    <row r="9753" spans="1:1" x14ac:dyDescent="0.35">
      <c r="A9753" s="13">
        <v>44</v>
      </c>
    </row>
    <row r="9754" spans="1:1" x14ac:dyDescent="0.35">
      <c r="A9754" s="13">
        <v>44</v>
      </c>
    </row>
    <row r="9755" spans="1:1" x14ac:dyDescent="0.35">
      <c r="A9755" s="13">
        <v>44</v>
      </c>
    </row>
    <row r="9756" spans="1:1" x14ac:dyDescent="0.35">
      <c r="A9756" s="13">
        <v>44</v>
      </c>
    </row>
    <row r="9757" spans="1:1" x14ac:dyDescent="0.35">
      <c r="A9757" s="13">
        <v>44</v>
      </c>
    </row>
    <row r="9758" spans="1:1" x14ac:dyDescent="0.35">
      <c r="A9758" s="13">
        <v>44</v>
      </c>
    </row>
    <row r="9759" spans="1:1" x14ac:dyDescent="0.35">
      <c r="A9759" s="13">
        <v>44</v>
      </c>
    </row>
    <row r="9760" spans="1:1" x14ac:dyDescent="0.35">
      <c r="A9760" s="13">
        <v>44</v>
      </c>
    </row>
    <row r="9761" spans="1:1" x14ac:dyDescent="0.35">
      <c r="A9761" s="13">
        <v>44</v>
      </c>
    </row>
    <row r="9762" spans="1:1" x14ac:dyDescent="0.35">
      <c r="A9762" s="13">
        <v>44</v>
      </c>
    </row>
    <row r="9763" spans="1:1" x14ac:dyDescent="0.35">
      <c r="A9763" s="13">
        <v>44</v>
      </c>
    </row>
    <row r="9764" spans="1:1" x14ac:dyDescent="0.35">
      <c r="A9764" s="13">
        <v>44</v>
      </c>
    </row>
    <row r="9765" spans="1:1" x14ac:dyDescent="0.35">
      <c r="A9765" s="13">
        <v>44</v>
      </c>
    </row>
    <row r="9766" spans="1:1" x14ac:dyDescent="0.35">
      <c r="A9766" s="13">
        <v>44</v>
      </c>
    </row>
    <row r="9767" spans="1:1" x14ac:dyDescent="0.35">
      <c r="A9767" s="13">
        <v>44</v>
      </c>
    </row>
    <row r="9768" spans="1:1" x14ac:dyDescent="0.35">
      <c r="A9768" s="13">
        <v>44</v>
      </c>
    </row>
    <row r="9769" spans="1:1" x14ac:dyDescent="0.35">
      <c r="A9769" s="13">
        <v>44</v>
      </c>
    </row>
    <row r="9770" spans="1:1" x14ac:dyDescent="0.35">
      <c r="A9770" s="13">
        <v>44</v>
      </c>
    </row>
    <row r="9771" spans="1:1" x14ac:dyDescent="0.35">
      <c r="A9771" s="13">
        <v>44</v>
      </c>
    </row>
    <row r="9772" spans="1:1" x14ac:dyDescent="0.35">
      <c r="A9772" s="13">
        <v>44</v>
      </c>
    </row>
    <row r="9773" spans="1:1" x14ac:dyDescent="0.35">
      <c r="A9773" s="13">
        <v>44</v>
      </c>
    </row>
    <row r="9774" spans="1:1" x14ac:dyDescent="0.35">
      <c r="A9774" s="13">
        <v>44</v>
      </c>
    </row>
    <row r="9775" spans="1:1" x14ac:dyDescent="0.35">
      <c r="A9775" s="13">
        <v>44</v>
      </c>
    </row>
    <row r="9776" spans="1:1" x14ac:dyDescent="0.35">
      <c r="A9776" s="13">
        <v>44</v>
      </c>
    </row>
    <row r="9777" spans="1:1" x14ac:dyDescent="0.35">
      <c r="A9777" s="13">
        <v>44</v>
      </c>
    </row>
    <row r="9778" spans="1:1" x14ac:dyDescent="0.35">
      <c r="A9778" s="13">
        <v>44</v>
      </c>
    </row>
    <row r="9779" spans="1:1" x14ac:dyDescent="0.35">
      <c r="A9779" s="13">
        <v>44</v>
      </c>
    </row>
    <row r="9780" spans="1:1" x14ac:dyDescent="0.35">
      <c r="A9780" s="13">
        <v>44</v>
      </c>
    </row>
    <row r="9781" spans="1:1" x14ac:dyDescent="0.35">
      <c r="A9781" s="13">
        <v>44</v>
      </c>
    </row>
    <row r="9782" spans="1:1" x14ac:dyDescent="0.35">
      <c r="A9782" s="13">
        <v>44</v>
      </c>
    </row>
    <row r="9783" spans="1:1" x14ac:dyDescent="0.35">
      <c r="A9783" s="13">
        <v>44</v>
      </c>
    </row>
    <row r="9784" spans="1:1" x14ac:dyDescent="0.35">
      <c r="A9784" s="13">
        <v>44</v>
      </c>
    </row>
    <row r="9785" spans="1:1" x14ac:dyDescent="0.35">
      <c r="A9785" s="13">
        <v>44</v>
      </c>
    </row>
    <row r="9786" spans="1:1" x14ac:dyDescent="0.35">
      <c r="A9786" s="13">
        <v>44</v>
      </c>
    </row>
    <row r="9787" spans="1:1" x14ac:dyDescent="0.35">
      <c r="A9787" s="13">
        <v>44</v>
      </c>
    </row>
    <row r="9788" spans="1:1" x14ac:dyDescent="0.35">
      <c r="A9788" s="13">
        <v>44</v>
      </c>
    </row>
    <row r="9789" spans="1:1" x14ac:dyDescent="0.35">
      <c r="A9789" s="13">
        <v>44</v>
      </c>
    </row>
    <row r="9790" spans="1:1" x14ac:dyDescent="0.35">
      <c r="A9790" s="13">
        <v>44</v>
      </c>
    </row>
    <row r="9791" spans="1:1" x14ac:dyDescent="0.35">
      <c r="A9791" s="13">
        <v>44</v>
      </c>
    </row>
    <row r="9792" spans="1:1" x14ac:dyDescent="0.35">
      <c r="A9792" s="13">
        <v>44</v>
      </c>
    </row>
    <row r="9793" spans="1:1" x14ac:dyDescent="0.35">
      <c r="A9793" s="13">
        <v>44</v>
      </c>
    </row>
    <row r="9794" spans="1:1" x14ac:dyDescent="0.35">
      <c r="A9794" s="13">
        <v>44</v>
      </c>
    </row>
    <row r="9795" spans="1:1" x14ac:dyDescent="0.35">
      <c r="A9795" s="13">
        <v>44</v>
      </c>
    </row>
    <row r="9796" spans="1:1" x14ac:dyDescent="0.35">
      <c r="A9796" s="13">
        <v>44</v>
      </c>
    </row>
    <row r="9797" spans="1:1" x14ac:dyDescent="0.35">
      <c r="A9797" s="13">
        <v>44</v>
      </c>
    </row>
    <row r="9798" spans="1:1" x14ac:dyDescent="0.35">
      <c r="A9798" s="13">
        <v>44</v>
      </c>
    </row>
    <row r="9799" spans="1:1" x14ac:dyDescent="0.35">
      <c r="A9799" s="13">
        <v>44</v>
      </c>
    </row>
    <row r="9800" spans="1:1" x14ac:dyDescent="0.35">
      <c r="A9800" s="13">
        <v>44</v>
      </c>
    </row>
    <row r="9801" spans="1:1" x14ac:dyDescent="0.35">
      <c r="A9801" s="13">
        <v>44</v>
      </c>
    </row>
    <row r="9802" spans="1:1" x14ac:dyDescent="0.35">
      <c r="A9802" s="13">
        <v>44</v>
      </c>
    </row>
    <row r="9803" spans="1:1" x14ac:dyDescent="0.35">
      <c r="A9803" s="13">
        <v>44</v>
      </c>
    </row>
    <row r="9804" spans="1:1" x14ac:dyDescent="0.35">
      <c r="A9804" s="13">
        <v>44</v>
      </c>
    </row>
    <row r="9805" spans="1:1" x14ac:dyDescent="0.35">
      <c r="A9805" s="13">
        <v>44</v>
      </c>
    </row>
    <row r="9806" spans="1:1" x14ac:dyDescent="0.35">
      <c r="A9806" s="13">
        <v>44</v>
      </c>
    </row>
    <row r="9807" spans="1:1" x14ac:dyDescent="0.35">
      <c r="A9807" s="13">
        <v>44</v>
      </c>
    </row>
    <row r="9808" spans="1:1" x14ac:dyDescent="0.35">
      <c r="A9808" s="13">
        <v>44</v>
      </c>
    </row>
    <row r="9809" spans="1:1" x14ac:dyDescent="0.35">
      <c r="A9809" s="13">
        <v>44</v>
      </c>
    </row>
    <row r="9810" spans="1:1" x14ac:dyDescent="0.35">
      <c r="A9810" s="13">
        <v>44</v>
      </c>
    </row>
    <row r="9811" spans="1:1" x14ac:dyDescent="0.35">
      <c r="A9811" s="13">
        <v>44</v>
      </c>
    </row>
    <row r="9812" spans="1:1" x14ac:dyDescent="0.35">
      <c r="A9812" s="13">
        <v>44</v>
      </c>
    </row>
    <row r="9813" spans="1:1" x14ac:dyDescent="0.35">
      <c r="A9813" s="13">
        <v>44</v>
      </c>
    </row>
    <row r="9814" spans="1:1" x14ac:dyDescent="0.35">
      <c r="A9814" s="13">
        <v>44</v>
      </c>
    </row>
    <row r="9815" spans="1:1" x14ac:dyDescent="0.35">
      <c r="A9815" s="13">
        <v>44</v>
      </c>
    </row>
    <row r="9816" spans="1:1" x14ac:dyDescent="0.35">
      <c r="A9816" s="13">
        <v>44</v>
      </c>
    </row>
    <row r="9817" spans="1:1" x14ac:dyDescent="0.35">
      <c r="A9817" s="13">
        <v>44</v>
      </c>
    </row>
    <row r="9818" spans="1:1" x14ac:dyDescent="0.35">
      <c r="A9818" s="13">
        <v>44</v>
      </c>
    </row>
    <row r="9819" spans="1:1" x14ac:dyDescent="0.35">
      <c r="A9819" s="13">
        <v>44</v>
      </c>
    </row>
    <row r="9820" spans="1:1" x14ac:dyDescent="0.35">
      <c r="A9820" s="13">
        <v>44</v>
      </c>
    </row>
    <row r="9821" spans="1:1" x14ac:dyDescent="0.35">
      <c r="A9821" s="13">
        <v>44</v>
      </c>
    </row>
    <row r="9822" spans="1:1" x14ac:dyDescent="0.35">
      <c r="A9822" s="13">
        <v>44</v>
      </c>
    </row>
    <row r="9823" spans="1:1" x14ac:dyDescent="0.35">
      <c r="A9823" s="13">
        <v>44</v>
      </c>
    </row>
    <row r="9824" spans="1:1" x14ac:dyDescent="0.35">
      <c r="A9824" s="13">
        <v>44</v>
      </c>
    </row>
    <row r="9825" spans="1:1" x14ac:dyDescent="0.35">
      <c r="A9825" s="13">
        <v>44</v>
      </c>
    </row>
    <row r="9826" spans="1:1" x14ac:dyDescent="0.35">
      <c r="A9826" s="13">
        <v>44</v>
      </c>
    </row>
    <row r="9827" spans="1:1" x14ac:dyDescent="0.35">
      <c r="A9827" s="13">
        <v>44</v>
      </c>
    </row>
    <row r="9828" spans="1:1" x14ac:dyDescent="0.35">
      <c r="A9828" s="13">
        <v>44</v>
      </c>
    </row>
    <row r="9829" spans="1:1" x14ac:dyDescent="0.35">
      <c r="A9829" s="13">
        <v>44</v>
      </c>
    </row>
    <row r="9830" spans="1:1" x14ac:dyDescent="0.35">
      <c r="A9830" s="13">
        <v>44</v>
      </c>
    </row>
    <row r="9831" spans="1:1" x14ac:dyDescent="0.35">
      <c r="A9831" s="13">
        <v>44</v>
      </c>
    </row>
    <row r="9832" spans="1:1" x14ac:dyDescent="0.35">
      <c r="A9832" s="13">
        <v>44</v>
      </c>
    </row>
    <row r="9833" spans="1:1" x14ac:dyDescent="0.35">
      <c r="A9833" s="13">
        <v>44</v>
      </c>
    </row>
    <row r="9834" spans="1:1" x14ac:dyDescent="0.35">
      <c r="A9834" s="13">
        <v>44</v>
      </c>
    </row>
    <row r="9835" spans="1:1" x14ac:dyDescent="0.35">
      <c r="A9835" s="13">
        <v>44</v>
      </c>
    </row>
    <row r="9836" spans="1:1" x14ac:dyDescent="0.35">
      <c r="A9836" s="13">
        <v>44</v>
      </c>
    </row>
    <row r="9837" spans="1:1" x14ac:dyDescent="0.35">
      <c r="A9837" s="13">
        <v>44</v>
      </c>
    </row>
    <row r="9838" spans="1:1" x14ac:dyDescent="0.35">
      <c r="A9838" s="13">
        <v>44</v>
      </c>
    </row>
    <row r="9839" spans="1:1" x14ac:dyDescent="0.35">
      <c r="A9839" s="13">
        <v>44</v>
      </c>
    </row>
    <row r="9840" spans="1:1" x14ac:dyDescent="0.35">
      <c r="A9840" s="13">
        <v>44</v>
      </c>
    </row>
    <row r="9841" spans="1:1" x14ac:dyDescent="0.35">
      <c r="A9841" s="13">
        <v>44</v>
      </c>
    </row>
    <row r="9842" spans="1:1" x14ac:dyDescent="0.35">
      <c r="A9842" s="13">
        <v>44</v>
      </c>
    </row>
    <row r="9843" spans="1:1" x14ac:dyDescent="0.35">
      <c r="A9843" s="13">
        <v>44</v>
      </c>
    </row>
    <row r="9844" spans="1:1" x14ac:dyDescent="0.35">
      <c r="A9844" s="13">
        <v>44</v>
      </c>
    </row>
    <row r="9845" spans="1:1" x14ac:dyDescent="0.35">
      <c r="A9845" s="13">
        <v>44</v>
      </c>
    </row>
    <row r="9846" spans="1:1" x14ac:dyDescent="0.35">
      <c r="A9846" s="13">
        <v>44</v>
      </c>
    </row>
    <row r="9847" spans="1:1" x14ac:dyDescent="0.35">
      <c r="A9847" s="13">
        <v>44</v>
      </c>
    </row>
    <row r="9848" spans="1:1" x14ac:dyDescent="0.35">
      <c r="A9848" s="13">
        <v>44</v>
      </c>
    </row>
    <row r="9849" spans="1:1" x14ac:dyDescent="0.35">
      <c r="A9849" s="13">
        <v>44</v>
      </c>
    </row>
    <row r="9850" spans="1:1" x14ac:dyDescent="0.35">
      <c r="A9850" s="13">
        <v>44</v>
      </c>
    </row>
    <row r="9851" spans="1:1" x14ac:dyDescent="0.35">
      <c r="A9851" s="13">
        <v>44</v>
      </c>
    </row>
    <row r="9852" spans="1:1" x14ac:dyDescent="0.35">
      <c r="A9852" s="13">
        <v>44</v>
      </c>
    </row>
    <row r="9853" spans="1:1" x14ac:dyDescent="0.35">
      <c r="A9853" s="13">
        <v>44</v>
      </c>
    </row>
    <row r="9854" spans="1:1" x14ac:dyDescent="0.35">
      <c r="A9854" s="13">
        <v>44</v>
      </c>
    </row>
    <row r="9855" spans="1:1" x14ac:dyDescent="0.35">
      <c r="A9855" s="13">
        <v>44</v>
      </c>
    </row>
    <row r="9856" spans="1:1" x14ac:dyDescent="0.35">
      <c r="A9856" s="13">
        <v>44</v>
      </c>
    </row>
    <row r="9857" spans="1:1" x14ac:dyDescent="0.35">
      <c r="A9857" s="13">
        <v>44</v>
      </c>
    </row>
    <row r="9858" spans="1:1" x14ac:dyDescent="0.35">
      <c r="A9858" s="13">
        <v>44</v>
      </c>
    </row>
    <row r="9859" spans="1:1" x14ac:dyDescent="0.35">
      <c r="A9859" s="13">
        <v>44</v>
      </c>
    </row>
    <row r="9860" spans="1:1" x14ac:dyDescent="0.35">
      <c r="A9860" s="13">
        <v>44</v>
      </c>
    </row>
    <row r="9861" spans="1:1" x14ac:dyDescent="0.35">
      <c r="A9861" s="13">
        <v>44</v>
      </c>
    </row>
    <row r="9862" spans="1:1" x14ac:dyDescent="0.35">
      <c r="A9862" s="13">
        <v>44</v>
      </c>
    </row>
    <row r="9863" spans="1:1" x14ac:dyDescent="0.35">
      <c r="A9863" s="13">
        <v>44</v>
      </c>
    </row>
    <row r="9864" spans="1:1" x14ac:dyDescent="0.35">
      <c r="A9864" s="13">
        <v>44</v>
      </c>
    </row>
    <row r="9865" spans="1:1" x14ac:dyDescent="0.35">
      <c r="A9865" s="13">
        <v>44</v>
      </c>
    </row>
    <row r="9866" spans="1:1" x14ac:dyDescent="0.35">
      <c r="A9866" s="13">
        <v>44</v>
      </c>
    </row>
    <row r="9867" spans="1:1" x14ac:dyDescent="0.35">
      <c r="A9867" s="13">
        <v>44</v>
      </c>
    </row>
    <row r="9868" spans="1:1" x14ac:dyDescent="0.35">
      <c r="A9868" s="13">
        <v>44</v>
      </c>
    </row>
    <row r="9869" spans="1:1" x14ac:dyDescent="0.35">
      <c r="A9869" s="13">
        <v>44</v>
      </c>
    </row>
    <row r="9870" spans="1:1" x14ac:dyDescent="0.35">
      <c r="A9870" s="13">
        <v>44</v>
      </c>
    </row>
    <row r="9871" spans="1:1" x14ac:dyDescent="0.35">
      <c r="A9871" s="13">
        <v>44</v>
      </c>
    </row>
    <row r="9872" spans="1:1" x14ac:dyDescent="0.35">
      <c r="A9872" s="13">
        <v>44</v>
      </c>
    </row>
    <row r="9873" spans="1:1" x14ac:dyDescent="0.35">
      <c r="A9873" s="13">
        <v>44</v>
      </c>
    </row>
    <row r="9874" spans="1:1" x14ac:dyDescent="0.35">
      <c r="A9874" s="13">
        <v>44</v>
      </c>
    </row>
    <row r="9875" spans="1:1" x14ac:dyDescent="0.35">
      <c r="A9875" s="13">
        <v>44</v>
      </c>
    </row>
    <row r="9876" spans="1:1" x14ac:dyDescent="0.35">
      <c r="A9876" s="13">
        <v>44</v>
      </c>
    </row>
    <row r="9877" spans="1:1" x14ac:dyDescent="0.35">
      <c r="A9877" s="13">
        <v>44</v>
      </c>
    </row>
    <row r="9878" spans="1:1" x14ac:dyDescent="0.35">
      <c r="A9878" s="13">
        <v>44</v>
      </c>
    </row>
    <row r="9879" spans="1:1" x14ac:dyDescent="0.35">
      <c r="A9879" s="13">
        <v>44</v>
      </c>
    </row>
    <row r="9880" spans="1:1" x14ac:dyDescent="0.35">
      <c r="A9880" s="13">
        <v>44</v>
      </c>
    </row>
    <row r="9881" spans="1:1" x14ac:dyDescent="0.35">
      <c r="A9881" s="13">
        <v>44</v>
      </c>
    </row>
    <row r="9882" spans="1:1" x14ac:dyDescent="0.35">
      <c r="A9882" s="13">
        <v>44</v>
      </c>
    </row>
    <row r="9883" spans="1:1" x14ac:dyDescent="0.35">
      <c r="A9883" s="13">
        <v>44</v>
      </c>
    </row>
    <row r="9884" spans="1:1" x14ac:dyDescent="0.35">
      <c r="A9884" s="13">
        <v>44</v>
      </c>
    </row>
    <row r="9885" spans="1:1" x14ac:dyDescent="0.35">
      <c r="A9885" s="13">
        <v>44</v>
      </c>
    </row>
    <row r="9886" spans="1:1" x14ac:dyDescent="0.35">
      <c r="A9886" s="13">
        <v>44</v>
      </c>
    </row>
    <row r="9887" spans="1:1" x14ac:dyDescent="0.35">
      <c r="A9887" s="13">
        <v>44</v>
      </c>
    </row>
    <row r="9888" spans="1:1" x14ac:dyDescent="0.35">
      <c r="A9888" s="13">
        <v>44</v>
      </c>
    </row>
    <row r="9889" spans="1:1" x14ac:dyDescent="0.35">
      <c r="A9889" s="13">
        <v>44</v>
      </c>
    </row>
    <row r="9890" spans="1:1" x14ac:dyDescent="0.35">
      <c r="A9890" s="13">
        <v>44</v>
      </c>
    </row>
    <row r="9891" spans="1:1" x14ac:dyDescent="0.35">
      <c r="A9891" s="13">
        <v>44</v>
      </c>
    </row>
    <row r="9892" spans="1:1" x14ac:dyDescent="0.35">
      <c r="A9892" s="13">
        <v>44</v>
      </c>
    </row>
    <row r="9893" spans="1:1" x14ac:dyDescent="0.35">
      <c r="A9893" s="13">
        <v>44</v>
      </c>
    </row>
    <row r="9894" spans="1:1" x14ac:dyDescent="0.35">
      <c r="A9894" s="13">
        <v>44</v>
      </c>
    </row>
    <row r="9895" spans="1:1" x14ac:dyDescent="0.35">
      <c r="A9895" s="13">
        <v>44</v>
      </c>
    </row>
    <row r="9896" spans="1:1" x14ac:dyDescent="0.35">
      <c r="A9896" s="13">
        <v>44</v>
      </c>
    </row>
    <row r="9897" spans="1:1" x14ac:dyDescent="0.35">
      <c r="A9897" s="13">
        <v>44</v>
      </c>
    </row>
    <row r="9898" spans="1:1" x14ac:dyDescent="0.35">
      <c r="A9898" s="13">
        <v>44</v>
      </c>
    </row>
    <row r="9899" spans="1:1" x14ac:dyDescent="0.35">
      <c r="A9899" s="13">
        <v>44</v>
      </c>
    </row>
    <row r="9900" spans="1:1" x14ac:dyDescent="0.35">
      <c r="A9900" s="13">
        <v>44</v>
      </c>
    </row>
    <row r="9901" spans="1:1" x14ac:dyDescent="0.35">
      <c r="A9901" s="13">
        <v>44</v>
      </c>
    </row>
    <row r="9902" spans="1:1" x14ac:dyDescent="0.35">
      <c r="A9902" s="13">
        <v>44</v>
      </c>
    </row>
    <row r="9903" spans="1:1" x14ac:dyDescent="0.35">
      <c r="A9903" s="13">
        <v>44</v>
      </c>
    </row>
    <row r="9904" spans="1:1" x14ac:dyDescent="0.35">
      <c r="A9904" s="13">
        <v>44</v>
      </c>
    </row>
    <row r="9905" spans="1:1" x14ac:dyDescent="0.35">
      <c r="A9905" s="13">
        <v>44</v>
      </c>
    </row>
    <row r="9906" spans="1:1" x14ac:dyDescent="0.35">
      <c r="A9906" s="13">
        <v>44</v>
      </c>
    </row>
    <row r="9907" spans="1:1" x14ac:dyDescent="0.35">
      <c r="A9907" s="13">
        <v>44</v>
      </c>
    </row>
    <row r="9908" spans="1:1" x14ac:dyDescent="0.35">
      <c r="A9908" s="13">
        <v>44</v>
      </c>
    </row>
    <row r="9909" spans="1:1" x14ac:dyDescent="0.35">
      <c r="A9909" s="13">
        <v>44</v>
      </c>
    </row>
    <row r="9910" spans="1:1" x14ac:dyDescent="0.35">
      <c r="A9910" s="13">
        <v>44</v>
      </c>
    </row>
    <row r="9911" spans="1:1" x14ac:dyDescent="0.35">
      <c r="A9911" s="13">
        <v>44</v>
      </c>
    </row>
    <row r="9912" spans="1:1" x14ac:dyDescent="0.35">
      <c r="A9912" s="13">
        <v>44</v>
      </c>
    </row>
    <row r="9913" spans="1:1" x14ac:dyDescent="0.35">
      <c r="A9913" s="13">
        <v>44</v>
      </c>
    </row>
    <row r="9914" spans="1:1" x14ac:dyDescent="0.35">
      <c r="A9914" s="13">
        <v>44</v>
      </c>
    </row>
    <row r="9915" spans="1:1" x14ac:dyDescent="0.35">
      <c r="A9915" s="13">
        <v>44</v>
      </c>
    </row>
    <row r="9916" spans="1:1" x14ac:dyDescent="0.35">
      <c r="A9916" s="13">
        <v>44</v>
      </c>
    </row>
    <row r="9917" spans="1:1" x14ac:dyDescent="0.35">
      <c r="A9917" s="13">
        <v>44</v>
      </c>
    </row>
    <row r="9918" spans="1:1" x14ac:dyDescent="0.35">
      <c r="A9918" s="13">
        <v>44</v>
      </c>
    </row>
    <row r="9919" spans="1:1" x14ac:dyDescent="0.35">
      <c r="A9919" s="13">
        <v>44</v>
      </c>
    </row>
    <row r="9920" spans="1:1" x14ac:dyDescent="0.35">
      <c r="A9920" s="13">
        <v>44</v>
      </c>
    </row>
    <row r="9921" spans="1:1" x14ac:dyDescent="0.35">
      <c r="A9921" s="13">
        <v>44</v>
      </c>
    </row>
    <row r="9922" spans="1:1" x14ac:dyDescent="0.35">
      <c r="A9922" s="13">
        <v>44</v>
      </c>
    </row>
    <row r="9923" spans="1:1" x14ac:dyDescent="0.35">
      <c r="A9923" s="13">
        <v>44</v>
      </c>
    </row>
    <row r="9924" spans="1:1" x14ac:dyDescent="0.35">
      <c r="A9924" s="13">
        <v>44</v>
      </c>
    </row>
    <row r="9925" spans="1:1" x14ac:dyDescent="0.35">
      <c r="A9925" s="13">
        <v>44</v>
      </c>
    </row>
    <row r="9926" spans="1:1" x14ac:dyDescent="0.35">
      <c r="A9926" s="13">
        <v>44</v>
      </c>
    </row>
    <row r="9927" spans="1:1" x14ac:dyDescent="0.35">
      <c r="A9927" s="13">
        <v>44</v>
      </c>
    </row>
    <row r="9928" spans="1:1" x14ac:dyDescent="0.35">
      <c r="A9928" s="13">
        <v>44</v>
      </c>
    </row>
    <row r="9929" spans="1:1" x14ac:dyDescent="0.35">
      <c r="A9929" s="13">
        <v>44</v>
      </c>
    </row>
    <row r="9930" spans="1:1" x14ac:dyDescent="0.35">
      <c r="A9930" s="13">
        <v>44</v>
      </c>
    </row>
    <row r="9931" spans="1:1" x14ac:dyDescent="0.35">
      <c r="A9931" s="13">
        <v>44</v>
      </c>
    </row>
    <row r="9932" spans="1:1" x14ac:dyDescent="0.35">
      <c r="A9932" s="13">
        <v>44</v>
      </c>
    </row>
    <row r="9933" spans="1:1" x14ac:dyDescent="0.35">
      <c r="A9933" s="13">
        <v>44</v>
      </c>
    </row>
    <row r="9934" spans="1:1" x14ac:dyDescent="0.35">
      <c r="A9934" s="13">
        <v>44</v>
      </c>
    </row>
    <row r="9935" spans="1:1" x14ac:dyDescent="0.35">
      <c r="A9935" s="13">
        <v>44</v>
      </c>
    </row>
    <row r="9936" spans="1:1" x14ac:dyDescent="0.35">
      <c r="A9936" s="13">
        <v>44</v>
      </c>
    </row>
    <row r="9937" spans="1:1" x14ac:dyDescent="0.35">
      <c r="A9937" s="13">
        <v>44</v>
      </c>
    </row>
    <row r="9938" spans="1:1" x14ac:dyDescent="0.35">
      <c r="A9938" s="13">
        <v>44</v>
      </c>
    </row>
    <row r="9939" spans="1:1" x14ac:dyDescent="0.35">
      <c r="A9939" s="13">
        <v>44</v>
      </c>
    </row>
    <row r="9940" spans="1:1" x14ac:dyDescent="0.35">
      <c r="A9940" s="13">
        <v>44</v>
      </c>
    </row>
    <row r="9941" spans="1:1" x14ac:dyDescent="0.35">
      <c r="A9941" s="13">
        <v>44</v>
      </c>
    </row>
    <row r="9942" spans="1:1" x14ac:dyDescent="0.35">
      <c r="A9942" s="13">
        <v>44</v>
      </c>
    </row>
    <row r="9943" spans="1:1" x14ac:dyDescent="0.35">
      <c r="A9943" s="13">
        <v>44</v>
      </c>
    </row>
    <row r="9944" spans="1:1" x14ac:dyDescent="0.35">
      <c r="A9944" s="13">
        <v>44</v>
      </c>
    </row>
    <row r="9945" spans="1:1" x14ac:dyDescent="0.35">
      <c r="A9945" s="13">
        <v>44</v>
      </c>
    </row>
    <row r="9946" spans="1:1" x14ac:dyDescent="0.35">
      <c r="A9946" s="13">
        <v>44</v>
      </c>
    </row>
    <row r="9947" spans="1:1" x14ac:dyDescent="0.35">
      <c r="A9947" s="13">
        <v>44</v>
      </c>
    </row>
    <row r="9948" spans="1:1" x14ac:dyDescent="0.35">
      <c r="A9948" s="13">
        <v>44</v>
      </c>
    </row>
    <row r="9949" spans="1:1" x14ac:dyDescent="0.35">
      <c r="A9949" s="13">
        <v>44</v>
      </c>
    </row>
    <row r="9950" spans="1:1" x14ac:dyDescent="0.35">
      <c r="A9950" s="13">
        <v>44</v>
      </c>
    </row>
    <row r="9951" spans="1:1" x14ac:dyDescent="0.35">
      <c r="A9951" s="13">
        <v>44</v>
      </c>
    </row>
    <row r="9952" spans="1:1" x14ac:dyDescent="0.35">
      <c r="A9952" s="13">
        <v>44</v>
      </c>
    </row>
    <row r="9953" spans="1:1" x14ac:dyDescent="0.35">
      <c r="A9953" s="13">
        <v>44</v>
      </c>
    </row>
    <row r="9954" spans="1:1" x14ac:dyDescent="0.35">
      <c r="A9954" s="13">
        <v>44</v>
      </c>
    </row>
    <row r="9955" spans="1:1" x14ac:dyDescent="0.35">
      <c r="A9955" s="13">
        <v>44</v>
      </c>
    </row>
    <row r="9956" spans="1:1" x14ac:dyDescent="0.35">
      <c r="A9956" s="13">
        <v>44</v>
      </c>
    </row>
    <row r="9957" spans="1:1" x14ac:dyDescent="0.35">
      <c r="A9957" s="13">
        <v>44</v>
      </c>
    </row>
    <row r="9958" spans="1:1" x14ac:dyDescent="0.35">
      <c r="A9958" s="13">
        <v>44</v>
      </c>
    </row>
    <row r="9959" spans="1:1" x14ac:dyDescent="0.35">
      <c r="A9959" s="13">
        <v>44</v>
      </c>
    </row>
    <row r="9960" spans="1:1" x14ac:dyDescent="0.35">
      <c r="A9960" s="13">
        <v>44</v>
      </c>
    </row>
    <row r="9961" spans="1:1" x14ac:dyDescent="0.35">
      <c r="A9961" s="13">
        <v>44</v>
      </c>
    </row>
    <row r="9962" spans="1:1" x14ac:dyDescent="0.35">
      <c r="A9962" s="13">
        <v>44</v>
      </c>
    </row>
    <row r="9963" spans="1:1" x14ac:dyDescent="0.35">
      <c r="A9963" s="13">
        <v>44</v>
      </c>
    </row>
    <row r="9964" spans="1:1" x14ac:dyDescent="0.35">
      <c r="A9964" s="13">
        <v>44</v>
      </c>
    </row>
    <row r="9965" spans="1:1" x14ac:dyDescent="0.35">
      <c r="A9965" s="13">
        <v>44</v>
      </c>
    </row>
    <row r="9966" spans="1:1" x14ac:dyDescent="0.35">
      <c r="A9966" s="13">
        <v>44</v>
      </c>
    </row>
    <row r="9967" spans="1:1" x14ac:dyDescent="0.35">
      <c r="A9967" s="13">
        <v>44</v>
      </c>
    </row>
    <row r="9968" spans="1:1" x14ac:dyDescent="0.35">
      <c r="A9968" s="13">
        <v>44</v>
      </c>
    </row>
    <row r="9969" spans="1:1" x14ac:dyDescent="0.35">
      <c r="A9969" s="13">
        <v>44</v>
      </c>
    </row>
    <row r="9970" spans="1:1" x14ac:dyDescent="0.35">
      <c r="A9970" s="13">
        <v>44</v>
      </c>
    </row>
    <row r="9971" spans="1:1" x14ac:dyDescent="0.35">
      <c r="A9971" s="13">
        <v>44</v>
      </c>
    </row>
    <row r="9972" spans="1:1" x14ac:dyDescent="0.35">
      <c r="A9972" s="13">
        <v>44</v>
      </c>
    </row>
    <row r="9973" spans="1:1" x14ac:dyDescent="0.35">
      <c r="A9973" s="13">
        <v>44</v>
      </c>
    </row>
    <row r="9974" spans="1:1" x14ac:dyDescent="0.35">
      <c r="A9974" s="13">
        <v>44</v>
      </c>
    </row>
    <row r="9975" spans="1:1" x14ac:dyDescent="0.35">
      <c r="A9975" s="13">
        <v>44</v>
      </c>
    </row>
    <row r="9976" spans="1:1" x14ac:dyDescent="0.35">
      <c r="A9976" s="13">
        <v>44</v>
      </c>
    </row>
    <row r="9977" spans="1:1" x14ac:dyDescent="0.35">
      <c r="A9977" s="13">
        <v>44</v>
      </c>
    </row>
    <row r="9978" spans="1:1" x14ac:dyDescent="0.35">
      <c r="A9978" s="13">
        <v>44</v>
      </c>
    </row>
    <row r="9979" spans="1:1" x14ac:dyDescent="0.35">
      <c r="A9979" s="13">
        <v>44</v>
      </c>
    </row>
    <row r="9980" spans="1:1" x14ac:dyDescent="0.35">
      <c r="A9980" s="13">
        <v>44</v>
      </c>
    </row>
    <row r="9981" spans="1:1" x14ac:dyDescent="0.35">
      <c r="A9981" s="13">
        <v>44</v>
      </c>
    </row>
    <row r="9982" spans="1:1" x14ac:dyDescent="0.35">
      <c r="A9982" s="13">
        <v>44</v>
      </c>
    </row>
    <row r="9983" spans="1:1" x14ac:dyDescent="0.35">
      <c r="A9983" s="13">
        <v>44</v>
      </c>
    </row>
    <row r="9984" spans="1:1" x14ac:dyDescent="0.35">
      <c r="A9984" s="13">
        <v>44</v>
      </c>
    </row>
    <row r="9985" spans="1:1" x14ac:dyDescent="0.35">
      <c r="A9985" s="13">
        <v>44</v>
      </c>
    </row>
    <row r="9986" spans="1:1" x14ac:dyDescent="0.35">
      <c r="A9986" s="13">
        <v>44</v>
      </c>
    </row>
    <row r="9987" spans="1:1" x14ac:dyDescent="0.35">
      <c r="A9987" s="13">
        <v>44</v>
      </c>
    </row>
    <row r="9988" spans="1:1" x14ac:dyDescent="0.35">
      <c r="A9988" s="13">
        <v>44</v>
      </c>
    </row>
    <row r="9989" spans="1:1" x14ac:dyDescent="0.35">
      <c r="A9989" s="13">
        <v>44</v>
      </c>
    </row>
    <row r="9990" spans="1:1" x14ac:dyDescent="0.35">
      <c r="A9990" s="13">
        <v>44</v>
      </c>
    </row>
    <row r="9991" spans="1:1" x14ac:dyDescent="0.35">
      <c r="A9991" s="13">
        <v>44</v>
      </c>
    </row>
    <row r="9992" spans="1:1" x14ac:dyDescent="0.35">
      <c r="A9992" s="13">
        <v>44</v>
      </c>
    </row>
    <row r="9993" spans="1:1" x14ac:dyDescent="0.35">
      <c r="A9993" s="13">
        <v>44</v>
      </c>
    </row>
    <row r="9994" spans="1:1" x14ac:dyDescent="0.35">
      <c r="A9994" s="13">
        <v>44</v>
      </c>
    </row>
    <row r="9995" spans="1:1" x14ac:dyDescent="0.35">
      <c r="A9995" s="13">
        <v>44</v>
      </c>
    </row>
    <row r="9996" spans="1:1" x14ac:dyDescent="0.35">
      <c r="A9996" s="13">
        <v>44</v>
      </c>
    </row>
    <row r="9997" spans="1:1" x14ac:dyDescent="0.35">
      <c r="A9997" s="13">
        <v>44</v>
      </c>
    </row>
    <row r="9998" spans="1:1" x14ac:dyDescent="0.35">
      <c r="A9998" s="13">
        <v>44</v>
      </c>
    </row>
    <row r="9999" spans="1:1" x14ac:dyDescent="0.35">
      <c r="A9999" s="13">
        <v>44</v>
      </c>
    </row>
    <row r="10000" spans="1:1" x14ac:dyDescent="0.35">
      <c r="A10000" s="13">
        <v>44</v>
      </c>
    </row>
    <row r="10001" spans="1:1" x14ac:dyDescent="0.35">
      <c r="A10001" s="13">
        <v>44</v>
      </c>
    </row>
    <row r="10002" spans="1:1" x14ac:dyDescent="0.35">
      <c r="A10002" s="13">
        <v>44</v>
      </c>
    </row>
    <row r="10003" spans="1:1" x14ac:dyDescent="0.35">
      <c r="A10003" s="13">
        <v>44</v>
      </c>
    </row>
    <row r="10004" spans="1:1" x14ac:dyDescent="0.35">
      <c r="A10004" s="13">
        <v>44</v>
      </c>
    </row>
    <row r="10005" spans="1:1" x14ac:dyDescent="0.35">
      <c r="A10005" s="13">
        <v>44</v>
      </c>
    </row>
    <row r="10006" spans="1:1" x14ac:dyDescent="0.35">
      <c r="A10006" s="13">
        <v>44</v>
      </c>
    </row>
    <row r="10007" spans="1:1" x14ac:dyDescent="0.35">
      <c r="A10007" s="13">
        <v>44</v>
      </c>
    </row>
    <row r="10008" spans="1:1" x14ac:dyDescent="0.35">
      <c r="A10008" s="13">
        <v>44</v>
      </c>
    </row>
    <row r="10009" spans="1:1" x14ac:dyDescent="0.35">
      <c r="A10009" s="13">
        <v>44</v>
      </c>
    </row>
    <row r="10010" spans="1:1" x14ac:dyDescent="0.35">
      <c r="A10010" s="13">
        <v>44</v>
      </c>
    </row>
    <row r="10011" spans="1:1" x14ac:dyDescent="0.35">
      <c r="A10011" s="13">
        <v>44</v>
      </c>
    </row>
    <row r="10012" spans="1:1" x14ac:dyDescent="0.35">
      <c r="A10012" s="13">
        <v>44</v>
      </c>
    </row>
    <row r="10013" spans="1:1" x14ac:dyDescent="0.35">
      <c r="A10013" s="13">
        <v>44</v>
      </c>
    </row>
    <row r="10014" spans="1:1" x14ac:dyDescent="0.35">
      <c r="A10014" s="13">
        <v>44</v>
      </c>
    </row>
    <row r="10015" spans="1:1" x14ac:dyDescent="0.35">
      <c r="A10015" s="13">
        <v>44</v>
      </c>
    </row>
    <row r="10016" spans="1:1" x14ac:dyDescent="0.35">
      <c r="A10016" s="13">
        <v>44</v>
      </c>
    </row>
    <row r="10017" spans="1:1" x14ac:dyDescent="0.35">
      <c r="A10017" s="13">
        <v>44</v>
      </c>
    </row>
    <row r="10018" spans="1:1" x14ac:dyDescent="0.35">
      <c r="A10018" s="13">
        <v>44</v>
      </c>
    </row>
    <row r="10019" spans="1:1" x14ac:dyDescent="0.35">
      <c r="A10019" s="13">
        <v>44</v>
      </c>
    </row>
    <row r="10020" spans="1:1" x14ac:dyDescent="0.35">
      <c r="A10020" s="13">
        <v>44</v>
      </c>
    </row>
    <row r="10021" spans="1:1" x14ac:dyDescent="0.35">
      <c r="A10021" s="13">
        <v>44</v>
      </c>
    </row>
    <row r="10022" spans="1:1" x14ac:dyDescent="0.35">
      <c r="A10022" s="13">
        <v>44</v>
      </c>
    </row>
    <row r="10023" spans="1:1" x14ac:dyDescent="0.35">
      <c r="A10023" s="13">
        <v>44</v>
      </c>
    </row>
    <row r="10024" spans="1:1" x14ac:dyDescent="0.35">
      <c r="A10024" s="13">
        <v>44</v>
      </c>
    </row>
    <row r="10025" spans="1:1" x14ac:dyDescent="0.35">
      <c r="A10025" s="13">
        <v>44</v>
      </c>
    </row>
    <row r="10026" spans="1:1" x14ac:dyDescent="0.35">
      <c r="A10026" s="13">
        <v>44</v>
      </c>
    </row>
    <row r="10027" spans="1:1" x14ac:dyDescent="0.35">
      <c r="A10027" s="13">
        <v>44</v>
      </c>
    </row>
    <row r="10028" spans="1:1" x14ac:dyDescent="0.35">
      <c r="A10028" s="13">
        <v>44</v>
      </c>
    </row>
    <row r="10029" spans="1:1" x14ac:dyDescent="0.35">
      <c r="A10029" s="13">
        <v>44</v>
      </c>
    </row>
    <row r="10030" spans="1:1" x14ac:dyDescent="0.35">
      <c r="A10030" s="13">
        <v>44</v>
      </c>
    </row>
    <row r="10031" spans="1:1" x14ac:dyDescent="0.35">
      <c r="A10031" s="13">
        <v>44</v>
      </c>
    </row>
    <row r="10032" spans="1:1" x14ac:dyDescent="0.35">
      <c r="A10032" s="13">
        <v>44</v>
      </c>
    </row>
    <row r="10033" spans="1:1" x14ac:dyDescent="0.35">
      <c r="A10033" s="13">
        <v>44</v>
      </c>
    </row>
    <row r="10034" spans="1:1" x14ac:dyDescent="0.35">
      <c r="A10034" s="13">
        <v>44</v>
      </c>
    </row>
    <row r="10035" spans="1:1" x14ac:dyDescent="0.35">
      <c r="A10035" s="13">
        <v>44</v>
      </c>
    </row>
    <row r="10036" spans="1:1" x14ac:dyDescent="0.35">
      <c r="A10036" s="13">
        <v>44</v>
      </c>
    </row>
    <row r="10037" spans="1:1" x14ac:dyDescent="0.35">
      <c r="A10037" s="13">
        <v>44</v>
      </c>
    </row>
    <row r="10038" spans="1:1" x14ac:dyDescent="0.35">
      <c r="A10038" s="13">
        <v>44</v>
      </c>
    </row>
    <row r="10039" spans="1:1" x14ac:dyDescent="0.35">
      <c r="A10039" s="13">
        <v>44</v>
      </c>
    </row>
    <row r="10040" spans="1:1" x14ac:dyDescent="0.35">
      <c r="A10040" s="13">
        <v>44</v>
      </c>
    </row>
    <row r="10041" spans="1:1" x14ac:dyDescent="0.35">
      <c r="A10041" s="13">
        <v>44</v>
      </c>
    </row>
    <row r="10042" spans="1:1" x14ac:dyDescent="0.35">
      <c r="A10042" s="13">
        <v>44</v>
      </c>
    </row>
    <row r="10043" spans="1:1" x14ac:dyDescent="0.35">
      <c r="A10043" s="13">
        <v>44</v>
      </c>
    </row>
    <row r="10044" spans="1:1" x14ac:dyDescent="0.35">
      <c r="A10044" s="13">
        <v>44</v>
      </c>
    </row>
    <row r="10045" spans="1:1" x14ac:dyDescent="0.35">
      <c r="A10045" s="13">
        <v>44</v>
      </c>
    </row>
    <row r="10046" spans="1:1" x14ac:dyDescent="0.35">
      <c r="A10046" s="13">
        <v>44</v>
      </c>
    </row>
    <row r="10047" spans="1:1" x14ac:dyDescent="0.35">
      <c r="A10047" s="13">
        <v>44</v>
      </c>
    </row>
    <row r="10048" spans="1:1" x14ac:dyDescent="0.35">
      <c r="A10048" s="13">
        <v>44</v>
      </c>
    </row>
    <row r="10049" spans="1:1" x14ac:dyDescent="0.35">
      <c r="A10049" s="13">
        <v>44</v>
      </c>
    </row>
    <row r="10050" spans="1:1" x14ac:dyDescent="0.35">
      <c r="A10050" s="13">
        <v>44</v>
      </c>
    </row>
    <row r="10051" spans="1:1" x14ac:dyDescent="0.35">
      <c r="A10051" s="13">
        <v>44</v>
      </c>
    </row>
    <row r="10052" spans="1:1" x14ac:dyDescent="0.35">
      <c r="A10052" s="13">
        <v>44</v>
      </c>
    </row>
    <row r="10053" spans="1:1" x14ac:dyDescent="0.35">
      <c r="A10053" s="13">
        <v>44</v>
      </c>
    </row>
    <row r="10054" spans="1:1" x14ac:dyDescent="0.35">
      <c r="A10054" s="13">
        <v>44</v>
      </c>
    </row>
    <row r="10055" spans="1:1" x14ac:dyDescent="0.35">
      <c r="A10055" s="13">
        <v>44</v>
      </c>
    </row>
    <row r="10056" spans="1:1" x14ac:dyDescent="0.35">
      <c r="A10056" s="13">
        <v>44</v>
      </c>
    </row>
    <row r="10057" spans="1:1" x14ac:dyDescent="0.35">
      <c r="A10057" s="13">
        <v>44</v>
      </c>
    </row>
    <row r="10058" spans="1:1" x14ac:dyDescent="0.35">
      <c r="A10058" s="13">
        <v>44</v>
      </c>
    </row>
    <row r="10059" spans="1:1" x14ac:dyDescent="0.35">
      <c r="A10059" s="13">
        <v>44</v>
      </c>
    </row>
    <row r="10060" spans="1:1" x14ac:dyDescent="0.35">
      <c r="A10060" s="13">
        <v>44</v>
      </c>
    </row>
    <row r="10061" spans="1:1" x14ac:dyDescent="0.35">
      <c r="A10061" s="13">
        <v>44</v>
      </c>
    </row>
    <row r="10062" spans="1:1" x14ac:dyDescent="0.35">
      <c r="A10062" s="13">
        <v>44</v>
      </c>
    </row>
    <row r="10063" spans="1:1" x14ac:dyDescent="0.35">
      <c r="A10063" s="13">
        <v>44</v>
      </c>
    </row>
    <row r="10064" spans="1:1" x14ac:dyDescent="0.35">
      <c r="A10064" s="13">
        <v>44</v>
      </c>
    </row>
    <row r="10065" spans="1:1" x14ac:dyDescent="0.35">
      <c r="A10065" s="13">
        <v>44</v>
      </c>
    </row>
    <row r="10066" spans="1:1" x14ac:dyDescent="0.35">
      <c r="A10066" s="13">
        <v>44</v>
      </c>
    </row>
    <row r="10067" spans="1:1" x14ac:dyDescent="0.35">
      <c r="A10067" s="13">
        <v>44</v>
      </c>
    </row>
    <row r="10068" spans="1:1" x14ac:dyDescent="0.35">
      <c r="A10068" s="13">
        <v>44</v>
      </c>
    </row>
    <row r="10069" spans="1:1" x14ac:dyDescent="0.35">
      <c r="A10069" s="13">
        <v>44</v>
      </c>
    </row>
    <row r="10070" spans="1:1" x14ac:dyDescent="0.35">
      <c r="A10070" s="13">
        <v>44</v>
      </c>
    </row>
    <row r="10071" spans="1:1" x14ac:dyDescent="0.35">
      <c r="A10071" s="13">
        <v>44</v>
      </c>
    </row>
    <row r="10072" spans="1:1" x14ac:dyDescent="0.35">
      <c r="A10072" s="13">
        <v>44</v>
      </c>
    </row>
    <row r="10073" spans="1:1" x14ac:dyDescent="0.35">
      <c r="A10073" s="13">
        <v>44</v>
      </c>
    </row>
    <row r="10074" spans="1:1" x14ac:dyDescent="0.35">
      <c r="A10074" s="13">
        <v>44</v>
      </c>
    </row>
    <row r="10075" spans="1:1" x14ac:dyDescent="0.35">
      <c r="A10075" s="13">
        <v>44</v>
      </c>
    </row>
    <row r="10076" spans="1:1" x14ac:dyDescent="0.35">
      <c r="A10076" s="13">
        <v>44</v>
      </c>
    </row>
    <row r="10077" spans="1:1" x14ac:dyDescent="0.35">
      <c r="A10077" s="13">
        <v>44</v>
      </c>
    </row>
    <row r="10078" spans="1:1" x14ac:dyDescent="0.35">
      <c r="A10078" s="13">
        <v>44</v>
      </c>
    </row>
    <row r="10079" spans="1:1" x14ac:dyDescent="0.35">
      <c r="A10079" s="13">
        <v>44</v>
      </c>
    </row>
    <row r="10080" spans="1:1" x14ac:dyDescent="0.35">
      <c r="A10080" s="13">
        <v>44</v>
      </c>
    </row>
    <row r="10081" spans="1:1" x14ac:dyDescent="0.35">
      <c r="A10081" s="13">
        <v>44</v>
      </c>
    </row>
    <row r="10082" spans="1:1" x14ac:dyDescent="0.35">
      <c r="A10082" s="13">
        <v>44</v>
      </c>
    </row>
    <row r="10083" spans="1:1" x14ac:dyDescent="0.35">
      <c r="A10083" s="13">
        <v>44</v>
      </c>
    </row>
    <row r="10084" spans="1:1" x14ac:dyDescent="0.35">
      <c r="A10084" s="13">
        <v>44</v>
      </c>
    </row>
    <row r="10085" spans="1:1" x14ac:dyDescent="0.35">
      <c r="A10085" s="13">
        <v>44</v>
      </c>
    </row>
    <row r="10086" spans="1:1" x14ac:dyDescent="0.35">
      <c r="A10086" s="13">
        <v>44</v>
      </c>
    </row>
    <row r="10087" spans="1:1" x14ac:dyDescent="0.35">
      <c r="A10087" s="13">
        <v>44</v>
      </c>
    </row>
    <row r="10088" spans="1:1" x14ac:dyDescent="0.35">
      <c r="A10088" s="13">
        <v>44</v>
      </c>
    </row>
    <row r="10089" spans="1:1" x14ac:dyDescent="0.35">
      <c r="A10089" s="13">
        <v>44</v>
      </c>
    </row>
    <row r="10090" spans="1:1" x14ac:dyDescent="0.35">
      <c r="A10090" s="13">
        <v>44</v>
      </c>
    </row>
    <row r="10091" spans="1:1" x14ac:dyDescent="0.35">
      <c r="A10091" s="13">
        <v>44</v>
      </c>
    </row>
    <row r="10092" spans="1:1" x14ac:dyDescent="0.35">
      <c r="A10092" s="13">
        <v>44</v>
      </c>
    </row>
    <row r="10093" spans="1:1" x14ac:dyDescent="0.35">
      <c r="A10093" s="13">
        <v>44</v>
      </c>
    </row>
    <row r="10094" spans="1:1" x14ac:dyDescent="0.35">
      <c r="A10094" s="13">
        <v>44</v>
      </c>
    </row>
    <row r="10095" spans="1:1" x14ac:dyDescent="0.35">
      <c r="A10095" s="13">
        <v>44</v>
      </c>
    </row>
    <row r="10096" spans="1:1" x14ac:dyDescent="0.35">
      <c r="A10096" s="13">
        <v>44</v>
      </c>
    </row>
    <row r="10097" spans="1:1" x14ac:dyDescent="0.35">
      <c r="A10097" s="13">
        <v>44</v>
      </c>
    </row>
    <row r="10098" spans="1:1" x14ac:dyDescent="0.35">
      <c r="A10098" s="13">
        <v>44</v>
      </c>
    </row>
    <row r="10099" spans="1:1" x14ac:dyDescent="0.35">
      <c r="A10099" s="13">
        <v>44</v>
      </c>
    </row>
    <row r="10100" spans="1:1" x14ac:dyDescent="0.35">
      <c r="A10100" s="13">
        <v>44</v>
      </c>
    </row>
    <row r="10101" spans="1:1" x14ac:dyDescent="0.35">
      <c r="A10101" s="13">
        <v>44</v>
      </c>
    </row>
    <row r="10102" spans="1:1" x14ac:dyDescent="0.35">
      <c r="A10102" s="13">
        <v>44</v>
      </c>
    </row>
    <row r="10103" spans="1:1" x14ac:dyDescent="0.35">
      <c r="A10103" s="13">
        <v>44</v>
      </c>
    </row>
    <row r="10104" spans="1:1" x14ac:dyDescent="0.35">
      <c r="A10104" s="13">
        <v>44</v>
      </c>
    </row>
    <row r="10105" spans="1:1" x14ac:dyDescent="0.35">
      <c r="A10105" s="13">
        <v>44</v>
      </c>
    </row>
    <row r="10106" spans="1:1" x14ac:dyDescent="0.35">
      <c r="A10106" s="13">
        <v>44</v>
      </c>
    </row>
    <row r="10107" spans="1:1" x14ac:dyDescent="0.35">
      <c r="A10107" s="13">
        <v>44</v>
      </c>
    </row>
    <row r="10108" spans="1:1" x14ac:dyDescent="0.35">
      <c r="A10108" s="13">
        <v>44</v>
      </c>
    </row>
    <row r="10109" spans="1:1" x14ac:dyDescent="0.35">
      <c r="A10109" s="13">
        <v>44</v>
      </c>
    </row>
    <row r="10110" spans="1:1" x14ac:dyDescent="0.35">
      <c r="A10110" s="13">
        <v>44</v>
      </c>
    </row>
    <row r="10111" spans="1:1" x14ac:dyDescent="0.35">
      <c r="A10111" s="13">
        <v>44</v>
      </c>
    </row>
    <row r="10112" spans="1:1" x14ac:dyDescent="0.35">
      <c r="A10112" s="13">
        <v>44</v>
      </c>
    </row>
    <row r="10113" spans="1:1" x14ac:dyDescent="0.35">
      <c r="A10113" s="13">
        <v>44</v>
      </c>
    </row>
    <row r="10114" spans="1:1" x14ac:dyDescent="0.35">
      <c r="A10114" s="13">
        <v>44</v>
      </c>
    </row>
    <row r="10115" spans="1:1" x14ac:dyDescent="0.35">
      <c r="A10115" s="13">
        <v>44</v>
      </c>
    </row>
    <row r="10116" spans="1:1" x14ac:dyDescent="0.35">
      <c r="A10116" s="13">
        <v>44</v>
      </c>
    </row>
    <row r="10117" spans="1:1" x14ac:dyDescent="0.35">
      <c r="A10117" s="13">
        <v>44</v>
      </c>
    </row>
    <row r="10118" spans="1:1" x14ac:dyDescent="0.35">
      <c r="A10118" s="13">
        <v>44</v>
      </c>
    </row>
    <row r="10119" spans="1:1" x14ac:dyDescent="0.35">
      <c r="A10119" s="13">
        <v>44</v>
      </c>
    </row>
    <row r="10120" spans="1:1" x14ac:dyDescent="0.35">
      <c r="A10120" s="13">
        <v>44</v>
      </c>
    </row>
    <row r="10121" spans="1:1" x14ac:dyDescent="0.35">
      <c r="A10121" s="13">
        <v>44</v>
      </c>
    </row>
    <row r="10122" spans="1:1" x14ac:dyDescent="0.35">
      <c r="A10122" s="13">
        <v>44</v>
      </c>
    </row>
    <row r="10123" spans="1:1" x14ac:dyDescent="0.35">
      <c r="A10123" s="13">
        <v>44</v>
      </c>
    </row>
    <row r="10124" spans="1:1" x14ac:dyDescent="0.35">
      <c r="A10124" s="13">
        <v>44</v>
      </c>
    </row>
    <row r="10125" spans="1:1" x14ac:dyDescent="0.35">
      <c r="A10125" s="13">
        <v>44</v>
      </c>
    </row>
    <row r="10126" spans="1:1" x14ac:dyDescent="0.35">
      <c r="A10126" s="13">
        <v>44</v>
      </c>
    </row>
    <row r="10127" spans="1:1" x14ac:dyDescent="0.35">
      <c r="A10127" s="13">
        <v>44</v>
      </c>
    </row>
    <row r="10128" spans="1:1" x14ac:dyDescent="0.35">
      <c r="A10128" s="13">
        <v>44</v>
      </c>
    </row>
    <row r="10129" spans="1:1" x14ac:dyDescent="0.35">
      <c r="A10129" s="13">
        <v>44</v>
      </c>
    </row>
    <row r="10130" spans="1:1" x14ac:dyDescent="0.35">
      <c r="A10130" s="13">
        <v>44</v>
      </c>
    </row>
    <row r="10131" spans="1:1" x14ac:dyDescent="0.35">
      <c r="A10131" s="13">
        <v>44</v>
      </c>
    </row>
    <row r="10132" spans="1:1" x14ac:dyDescent="0.35">
      <c r="A10132" s="13">
        <v>44</v>
      </c>
    </row>
    <row r="10133" spans="1:1" x14ac:dyDescent="0.35">
      <c r="A10133" s="13">
        <v>44</v>
      </c>
    </row>
    <row r="10134" spans="1:1" x14ac:dyDescent="0.35">
      <c r="A10134" s="13">
        <v>44</v>
      </c>
    </row>
    <row r="10135" spans="1:1" x14ac:dyDescent="0.35">
      <c r="A10135" s="13">
        <v>44</v>
      </c>
    </row>
    <row r="10136" spans="1:1" x14ac:dyDescent="0.35">
      <c r="A10136" s="13">
        <v>44</v>
      </c>
    </row>
    <row r="10137" spans="1:1" x14ac:dyDescent="0.35">
      <c r="A10137" s="13">
        <v>44</v>
      </c>
    </row>
    <row r="10138" spans="1:1" x14ac:dyDescent="0.35">
      <c r="A10138" s="13">
        <v>44</v>
      </c>
    </row>
    <row r="10139" spans="1:1" x14ac:dyDescent="0.35">
      <c r="A10139" s="13">
        <v>44</v>
      </c>
    </row>
    <row r="10140" spans="1:1" x14ac:dyDescent="0.35">
      <c r="A10140" s="13">
        <v>44</v>
      </c>
    </row>
    <row r="10141" spans="1:1" x14ac:dyDescent="0.35">
      <c r="A10141" s="13">
        <v>44</v>
      </c>
    </row>
    <row r="10142" spans="1:1" x14ac:dyDescent="0.35">
      <c r="A10142" s="13">
        <v>44</v>
      </c>
    </row>
    <row r="10143" spans="1:1" x14ac:dyDescent="0.35">
      <c r="A10143" s="13">
        <v>44</v>
      </c>
    </row>
    <row r="10144" spans="1:1" x14ac:dyDescent="0.35">
      <c r="A10144" s="13">
        <v>44</v>
      </c>
    </row>
    <row r="10145" spans="1:1" x14ac:dyDescent="0.35">
      <c r="A10145" s="13">
        <v>44</v>
      </c>
    </row>
    <row r="10146" spans="1:1" x14ac:dyDescent="0.35">
      <c r="A10146" s="13">
        <v>44</v>
      </c>
    </row>
    <row r="10147" spans="1:1" x14ac:dyDescent="0.35">
      <c r="A10147" s="13">
        <v>44</v>
      </c>
    </row>
    <row r="10148" spans="1:1" x14ac:dyDescent="0.35">
      <c r="A10148" s="13">
        <v>44</v>
      </c>
    </row>
    <row r="10149" spans="1:1" x14ac:dyDescent="0.35">
      <c r="A10149" s="13">
        <v>44</v>
      </c>
    </row>
    <row r="10150" spans="1:1" x14ac:dyDescent="0.35">
      <c r="A10150" s="13">
        <v>44</v>
      </c>
    </row>
    <row r="10151" spans="1:1" x14ac:dyDescent="0.35">
      <c r="A10151" s="13">
        <v>44</v>
      </c>
    </row>
    <row r="10152" spans="1:1" x14ac:dyDescent="0.35">
      <c r="A10152" s="13">
        <v>44</v>
      </c>
    </row>
    <row r="10153" spans="1:1" x14ac:dyDescent="0.35">
      <c r="A10153" s="13">
        <v>44</v>
      </c>
    </row>
    <row r="10154" spans="1:1" x14ac:dyDescent="0.35">
      <c r="A10154" s="13">
        <v>44</v>
      </c>
    </row>
    <row r="10155" spans="1:1" x14ac:dyDescent="0.35">
      <c r="A10155" s="13">
        <v>44</v>
      </c>
    </row>
    <row r="10156" spans="1:1" x14ac:dyDescent="0.35">
      <c r="A10156" s="13">
        <v>44</v>
      </c>
    </row>
    <row r="10157" spans="1:1" x14ac:dyDescent="0.35">
      <c r="A10157" s="13">
        <v>44</v>
      </c>
    </row>
    <row r="10158" spans="1:1" x14ac:dyDescent="0.35">
      <c r="A10158" s="13">
        <v>44</v>
      </c>
    </row>
    <row r="10159" spans="1:1" x14ac:dyDescent="0.35">
      <c r="A10159" s="13">
        <v>44</v>
      </c>
    </row>
    <row r="10160" spans="1:1" x14ac:dyDescent="0.35">
      <c r="A10160" s="13">
        <v>44</v>
      </c>
    </row>
    <row r="10161" spans="1:1" x14ac:dyDescent="0.35">
      <c r="A10161" s="13">
        <v>44</v>
      </c>
    </row>
    <row r="10162" spans="1:1" x14ac:dyDescent="0.35">
      <c r="A10162" s="13">
        <v>44</v>
      </c>
    </row>
    <row r="10163" spans="1:1" x14ac:dyDescent="0.35">
      <c r="A10163" s="13">
        <v>44</v>
      </c>
    </row>
    <row r="10164" spans="1:1" x14ac:dyDescent="0.35">
      <c r="A10164" s="13">
        <v>44</v>
      </c>
    </row>
    <row r="10165" spans="1:1" x14ac:dyDescent="0.35">
      <c r="A10165" s="13">
        <v>44</v>
      </c>
    </row>
    <row r="10166" spans="1:1" x14ac:dyDescent="0.35">
      <c r="A10166" s="13">
        <v>44</v>
      </c>
    </row>
    <row r="10167" spans="1:1" x14ac:dyDescent="0.35">
      <c r="A10167" s="13">
        <v>44</v>
      </c>
    </row>
    <row r="10168" spans="1:1" x14ac:dyDescent="0.35">
      <c r="A10168" s="13">
        <v>44</v>
      </c>
    </row>
    <row r="10169" spans="1:1" x14ac:dyDescent="0.35">
      <c r="A10169" s="13">
        <v>44</v>
      </c>
    </row>
    <row r="10170" spans="1:1" x14ac:dyDescent="0.35">
      <c r="A10170" s="13">
        <v>44</v>
      </c>
    </row>
    <row r="10171" spans="1:1" x14ac:dyDescent="0.35">
      <c r="A10171" s="13">
        <v>44</v>
      </c>
    </row>
    <row r="10172" spans="1:1" x14ac:dyDescent="0.35">
      <c r="A10172" s="13">
        <v>44</v>
      </c>
    </row>
    <row r="10173" spans="1:1" x14ac:dyDescent="0.35">
      <c r="A10173" s="13">
        <v>44</v>
      </c>
    </row>
    <row r="10174" spans="1:1" x14ac:dyDescent="0.35">
      <c r="A10174" s="13">
        <v>44</v>
      </c>
    </row>
    <row r="10175" spans="1:1" x14ac:dyDescent="0.35">
      <c r="A10175" s="13">
        <v>44</v>
      </c>
    </row>
    <row r="10176" spans="1:1" x14ac:dyDescent="0.35">
      <c r="A10176" s="13">
        <v>44</v>
      </c>
    </row>
    <row r="10177" spans="1:1" x14ac:dyDescent="0.35">
      <c r="A10177" s="13">
        <v>44</v>
      </c>
    </row>
    <row r="10178" spans="1:1" x14ac:dyDescent="0.35">
      <c r="A10178" s="13">
        <v>44</v>
      </c>
    </row>
    <row r="10179" spans="1:1" x14ac:dyDescent="0.35">
      <c r="A10179" s="13">
        <v>44</v>
      </c>
    </row>
    <row r="10180" spans="1:1" x14ac:dyDescent="0.35">
      <c r="A10180" s="13">
        <v>44</v>
      </c>
    </row>
    <row r="10181" spans="1:1" x14ac:dyDescent="0.35">
      <c r="A10181" s="13">
        <v>44</v>
      </c>
    </row>
    <row r="10182" spans="1:1" x14ac:dyDescent="0.35">
      <c r="A10182" s="13">
        <v>44</v>
      </c>
    </row>
    <row r="10183" spans="1:1" x14ac:dyDescent="0.35">
      <c r="A10183" s="13">
        <v>44</v>
      </c>
    </row>
    <row r="10184" spans="1:1" x14ac:dyDescent="0.35">
      <c r="A10184" s="13">
        <v>44</v>
      </c>
    </row>
    <row r="10185" spans="1:1" x14ac:dyDescent="0.35">
      <c r="A10185" s="13">
        <v>44</v>
      </c>
    </row>
    <row r="10186" spans="1:1" x14ac:dyDescent="0.35">
      <c r="A10186" s="13">
        <v>44</v>
      </c>
    </row>
    <row r="10187" spans="1:1" x14ac:dyDescent="0.35">
      <c r="A10187" s="13">
        <v>44</v>
      </c>
    </row>
    <row r="10188" spans="1:1" x14ac:dyDescent="0.35">
      <c r="A10188" s="13">
        <v>44</v>
      </c>
    </row>
    <row r="10189" spans="1:1" x14ac:dyDescent="0.35">
      <c r="A10189" s="13">
        <v>44</v>
      </c>
    </row>
    <row r="10190" spans="1:1" x14ac:dyDescent="0.35">
      <c r="A10190" s="13">
        <v>44</v>
      </c>
    </row>
    <row r="10191" spans="1:1" x14ac:dyDescent="0.35">
      <c r="A10191" s="13">
        <v>44</v>
      </c>
    </row>
    <row r="10192" spans="1:1" x14ac:dyDescent="0.35">
      <c r="A10192" s="13">
        <v>44</v>
      </c>
    </row>
    <row r="10193" spans="1:1" x14ac:dyDescent="0.35">
      <c r="A10193" s="13">
        <v>44</v>
      </c>
    </row>
    <row r="10194" spans="1:1" x14ac:dyDescent="0.35">
      <c r="A10194" s="13">
        <v>44</v>
      </c>
    </row>
    <row r="10195" spans="1:1" x14ac:dyDescent="0.35">
      <c r="A10195" s="13">
        <v>44</v>
      </c>
    </row>
    <row r="10196" spans="1:1" x14ac:dyDescent="0.35">
      <c r="A10196" s="13">
        <v>44</v>
      </c>
    </row>
    <row r="10197" spans="1:1" x14ac:dyDescent="0.35">
      <c r="A10197" s="13">
        <v>44</v>
      </c>
    </row>
    <row r="10198" spans="1:1" x14ac:dyDescent="0.35">
      <c r="A10198" s="13">
        <v>44</v>
      </c>
    </row>
    <row r="10199" spans="1:1" x14ac:dyDescent="0.35">
      <c r="A10199" s="13">
        <v>44</v>
      </c>
    </row>
    <row r="10200" spans="1:1" x14ac:dyDescent="0.35">
      <c r="A10200" s="13">
        <v>44</v>
      </c>
    </row>
    <row r="10201" spans="1:1" x14ac:dyDescent="0.35">
      <c r="A10201" s="13">
        <v>44</v>
      </c>
    </row>
    <row r="10202" spans="1:1" x14ac:dyDescent="0.35">
      <c r="A10202" s="13">
        <v>44</v>
      </c>
    </row>
    <row r="10203" spans="1:1" x14ac:dyDescent="0.35">
      <c r="A10203" s="13">
        <v>44</v>
      </c>
    </row>
    <row r="10204" spans="1:1" x14ac:dyDescent="0.35">
      <c r="A10204" s="13">
        <v>44</v>
      </c>
    </row>
    <row r="10205" spans="1:1" x14ac:dyDescent="0.35">
      <c r="A10205" s="13">
        <v>44</v>
      </c>
    </row>
    <row r="10206" spans="1:1" x14ac:dyDescent="0.35">
      <c r="A10206" s="13">
        <v>44</v>
      </c>
    </row>
    <row r="10207" spans="1:1" x14ac:dyDescent="0.35">
      <c r="A10207" s="13">
        <v>44</v>
      </c>
    </row>
    <row r="10208" spans="1:1" x14ac:dyDescent="0.35">
      <c r="A10208" s="13">
        <v>44</v>
      </c>
    </row>
    <row r="10209" spans="1:1" x14ac:dyDescent="0.35">
      <c r="A10209" s="13">
        <v>44</v>
      </c>
    </row>
    <row r="10210" spans="1:1" x14ac:dyDescent="0.35">
      <c r="A10210" s="13">
        <v>44</v>
      </c>
    </row>
    <row r="10211" spans="1:1" x14ac:dyDescent="0.35">
      <c r="A10211" s="13">
        <v>44</v>
      </c>
    </row>
    <row r="10212" spans="1:1" x14ac:dyDescent="0.35">
      <c r="A10212" s="13">
        <v>44</v>
      </c>
    </row>
    <row r="10213" spans="1:1" x14ac:dyDescent="0.35">
      <c r="A10213" s="13">
        <v>44</v>
      </c>
    </row>
    <row r="10214" spans="1:1" x14ac:dyDescent="0.35">
      <c r="A10214" s="13">
        <v>44</v>
      </c>
    </row>
    <row r="10215" spans="1:1" x14ac:dyDescent="0.35">
      <c r="A10215" s="13">
        <v>44</v>
      </c>
    </row>
    <row r="10216" spans="1:1" x14ac:dyDescent="0.35">
      <c r="A10216" s="13">
        <v>44</v>
      </c>
    </row>
    <row r="10217" spans="1:1" x14ac:dyDescent="0.35">
      <c r="A10217" s="13">
        <v>44</v>
      </c>
    </row>
    <row r="10218" spans="1:1" x14ac:dyDescent="0.35">
      <c r="A10218" s="13">
        <v>44</v>
      </c>
    </row>
    <row r="10219" spans="1:1" x14ac:dyDescent="0.35">
      <c r="A10219" s="13">
        <v>44</v>
      </c>
    </row>
    <row r="10220" spans="1:1" x14ac:dyDescent="0.35">
      <c r="A10220" s="13">
        <v>44</v>
      </c>
    </row>
    <row r="10221" spans="1:1" x14ac:dyDescent="0.35">
      <c r="A10221" s="13">
        <v>44</v>
      </c>
    </row>
    <row r="10222" spans="1:1" x14ac:dyDescent="0.35">
      <c r="A10222" s="13">
        <v>44</v>
      </c>
    </row>
    <row r="10223" spans="1:1" x14ac:dyDescent="0.35">
      <c r="A10223" s="13">
        <v>44</v>
      </c>
    </row>
    <row r="10224" spans="1:1" x14ac:dyDescent="0.35">
      <c r="A10224" s="13">
        <v>44</v>
      </c>
    </row>
    <row r="10225" spans="1:1" x14ac:dyDescent="0.35">
      <c r="A10225" s="13">
        <v>44</v>
      </c>
    </row>
    <row r="10226" spans="1:1" x14ac:dyDescent="0.35">
      <c r="A10226" s="13">
        <v>44</v>
      </c>
    </row>
    <row r="10227" spans="1:1" x14ac:dyDescent="0.35">
      <c r="A10227" s="13">
        <v>44</v>
      </c>
    </row>
    <row r="10228" spans="1:1" x14ac:dyDescent="0.35">
      <c r="A10228" s="13">
        <v>44</v>
      </c>
    </row>
    <row r="10229" spans="1:1" x14ac:dyDescent="0.35">
      <c r="A10229" s="13">
        <v>44</v>
      </c>
    </row>
    <row r="10230" spans="1:1" x14ac:dyDescent="0.35">
      <c r="A10230" s="13">
        <v>44</v>
      </c>
    </row>
    <row r="10231" spans="1:1" x14ac:dyDescent="0.35">
      <c r="A10231" s="13">
        <v>44</v>
      </c>
    </row>
    <row r="10232" spans="1:1" x14ac:dyDescent="0.35">
      <c r="A10232" s="13">
        <v>44</v>
      </c>
    </row>
    <row r="10233" spans="1:1" x14ac:dyDescent="0.35">
      <c r="A10233" s="13">
        <v>44</v>
      </c>
    </row>
    <row r="10234" spans="1:1" x14ac:dyDescent="0.35">
      <c r="A10234" s="13">
        <v>44</v>
      </c>
    </row>
    <row r="10235" spans="1:1" x14ac:dyDescent="0.35">
      <c r="A10235" s="13">
        <v>44</v>
      </c>
    </row>
    <row r="10236" spans="1:1" x14ac:dyDescent="0.35">
      <c r="A10236" s="13">
        <v>44</v>
      </c>
    </row>
    <row r="10237" spans="1:1" x14ac:dyDescent="0.35">
      <c r="A10237" s="13">
        <v>44</v>
      </c>
    </row>
    <row r="10238" spans="1:1" x14ac:dyDescent="0.35">
      <c r="A10238" s="13">
        <v>44</v>
      </c>
    </row>
    <row r="10239" spans="1:1" x14ac:dyDescent="0.35">
      <c r="A10239" s="13">
        <v>44</v>
      </c>
    </row>
    <row r="10240" spans="1:1" x14ac:dyDescent="0.35">
      <c r="A10240" s="13">
        <v>44</v>
      </c>
    </row>
    <row r="10241" spans="1:1" x14ac:dyDescent="0.35">
      <c r="A10241" s="13">
        <v>44</v>
      </c>
    </row>
    <row r="10242" spans="1:1" x14ac:dyDescent="0.35">
      <c r="A10242" s="13">
        <v>44</v>
      </c>
    </row>
    <row r="10243" spans="1:1" x14ac:dyDescent="0.35">
      <c r="A10243" s="13">
        <v>44</v>
      </c>
    </row>
    <row r="10244" spans="1:1" x14ac:dyDescent="0.35">
      <c r="A10244" s="13">
        <v>44</v>
      </c>
    </row>
    <row r="10245" spans="1:1" x14ac:dyDescent="0.35">
      <c r="A10245" s="13">
        <v>44</v>
      </c>
    </row>
    <row r="10246" spans="1:1" x14ac:dyDescent="0.35">
      <c r="A10246" s="13">
        <v>44</v>
      </c>
    </row>
    <row r="10247" spans="1:1" x14ac:dyDescent="0.35">
      <c r="A10247" s="13">
        <v>44</v>
      </c>
    </row>
    <row r="10248" spans="1:1" x14ac:dyDescent="0.35">
      <c r="A10248" s="13">
        <v>44</v>
      </c>
    </row>
    <row r="10249" spans="1:1" x14ac:dyDescent="0.35">
      <c r="A10249" s="13">
        <v>44</v>
      </c>
    </row>
    <row r="10250" spans="1:1" x14ac:dyDescent="0.35">
      <c r="A10250" s="13">
        <v>44</v>
      </c>
    </row>
    <row r="10251" spans="1:1" x14ac:dyDescent="0.35">
      <c r="A10251" s="13">
        <v>44</v>
      </c>
    </row>
    <row r="10252" spans="1:1" x14ac:dyDescent="0.35">
      <c r="A10252" s="13">
        <v>44</v>
      </c>
    </row>
    <row r="10253" spans="1:1" x14ac:dyDescent="0.35">
      <c r="A10253" s="13">
        <v>44</v>
      </c>
    </row>
    <row r="10254" spans="1:1" x14ac:dyDescent="0.35">
      <c r="A10254" s="13">
        <v>44</v>
      </c>
    </row>
    <row r="10255" spans="1:1" x14ac:dyDescent="0.35">
      <c r="A10255" s="13">
        <v>44</v>
      </c>
    </row>
    <row r="10256" spans="1:1" x14ac:dyDescent="0.35">
      <c r="A10256" s="13">
        <v>44</v>
      </c>
    </row>
    <row r="10257" spans="1:1" x14ac:dyDescent="0.35">
      <c r="A10257" s="13">
        <v>44</v>
      </c>
    </row>
    <row r="10258" spans="1:1" x14ac:dyDescent="0.35">
      <c r="A10258" s="13">
        <v>44</v>
      </c>
    </row>
    <row r="10259" spans="1:1" x14ac:dyDescent="0.35">
      <c r="A10259" s="13">
        <v>44</v>
      </c>
    </row>
    <row r="10260" spans="1:1" x14ac:dyDescent="0.35">
      <c r="A10260" s="13">
        <v>44</v>
      </c>
    </row>
    <row r="10261" spans="1:1" x14ac:dyDescent="0.35">
      <c r="A10261" s="13">
        <v>44</v>
      </c>
    </row>
    <row r="10262" spans="1:1" x14ac:dyDescent="0.35">
      <c r="A10262" s="13">
        <v>44</v>
      </c>
    </row>
    <row r="10263" spans="1:1" x14ac:dyDescent="0.35">
      <c r="A10263" s="13">
        <v>44</v>
      </c>
    </row>
    <row r="10264" spans="1:1" x14ac:dyDescent="0.35">
      <c r="A10264" s="13">
        <v>44</v>
      </c>
    </row>
    <row r="10265" spans="1:1" x14ac:dyDescent="0.35">
      <c r="A10265" s="13">
        <v>44</v>
      </c>
    </row>
    <row r="10266" spans="1:1" x14ac:dyDescent="0.35">
      <c r="A10266" s="13">
        <v>44</v>
      </c>
    </row>
    <row r="10267" spans="1:1" x14ac:dyDescent="0.35">
      <c r="A10267" s="13">
        <v>44</v>
      </c>
    </row>
    <row r="10268" spans="1:1" x14ac:dyDescent="0.35">
      <c r="A10268" s="13">
        <v>44</v>
      </c>
    </row>
    <row r="10269" spans="1:1" x14ac:dyDescent="0.35">
      <c r="A10269" s="13">
        <v>44</v>
      </c>
    </row>
    <row r="10270" spans="1:1" x14ac:dyDescent="0.35">
      <c r="A10270" s="13">
        <v>44</v>
      </c>
    </row>
    <row r="10271" spans="1:1" x14ac:dyDescent="0.35">
      <c r="A10271" s="13">
        <v>44</v>
      </c>
    </row>
    <row r="10272" spans="1:1" x14ac:dyDescent="0.35">
      <c r="A10272" s="13">
        <v>44</v>
      </c>
    </row>
    <row r="10273" spans="1:1" x14ac:dyDescent="0.35">
      <c r="A10273" s="13">
        <v>44</v>
      </c>
    </row>
    <row r="10274" spans="1:1" x14ac:dyDescent="0.35">
      <c r="A10274" s="13">
        <v>44</v>
      </c>
    </row>
    <row r="10275" spans="1:1" x14ac:dyDescent="0.35">
      <c r="A10275" s="13">
        <v>44</v>
      </c>
    </row>
    <row r="10276" spans="1:1" x14ac:dyDescent="0.35">
      <c r="A10276" s="13">
        <v>44</v>
      </c>
    </row>
    <row r="10277" spans="1:1" x14ac:dyDescent="0.35">
      <c r="A10277" s="13">
        <v>44</v>
      </c>
    </row>
    <row r="10278" spans="1:1" x14ac:dyDescent="0.35">
      <c r="A10278" s="13">
        <v>44</v>
      </c>
    </row>
    <row r="10279" spans="1:1" x14ac:dyDescent="0.35">
      <c r="A10279" s="13">
        <v>44</v>
      </c>
    </row>
    <row r="10280" spans="1:1" x14ac:dyDescent="0.35">
      <c r="A10280" s="13">
        <v>44</v>
      </c>
    </row>
    <row r="10281" spans="1:1" x14ac:dyDescent="0.35">
      <c r="A10281" s="13">
        <v>44</v>
      </c>
    </row>
    <row r="10282" spans="1:1" x14ac:dyDescent="0.35">
      <c r="A10282" s="13">
        <v>44</v>
      </c>
    </row>
    <row r="10283" spans="1:1" x14ac:dyDescent="0.35">
      <c r="A10283" s="13">
        <v>44</v>
      </c>
    </row>
    <row r="10284" spans="1:1" x14ac:dyDescent="0.35">
      <c r="A10284" s="13">
        <v>44</v>
      </c>
    </row>
    <row r="10285" spans="1:1" x14ac:dyDescent="0.35">
      <c r="A10285" s="13">
        <v>44</v>
      </c>
    </row>
    <row r="10286" spans="1:1" x14ac:dyDescent="0.35">
      <c r="A10286" s="13">
        <v>44</v>
      </c>
    </row>
    <row r="10287" spans="1:1" x14ac:dyDescent="0.35">
      <c r="A10287" s="13">
        <v>44</v>
      </c>
    </row>
    <row r="10288" spans="1:1" x14ac:dyDescent="0.35">
      <c r="A10288" s="13">
        <v>44</v>
      </c>
    </row>
    <row r="10289" spans="1:1" x14ac:dyDescent="0.35">
      <c r="A10289" s="13">
        <v>44</v>
      </c>
    </row>
    <row r="10290" spans="1:1" x14ac:dyDescent="0.35">
      <c r="A10290" s="13">
        <v>44</v>
      </c>
    </row>
    <row r="10291" spans="1:1" x14ac:dyDescent="0.35">
      <c r="A10291" s="13">
        <v>44</v>
      </c>
    </row>
    <row r="10292" spans="1:1" x14ac:dyDescent="0.35">
      <c r="A10292" s="13">
        <v>44</v>
      </c>
    </row>
    <row r="10293" spans="1:1" x14ac:dyDescent="0.35">
      <c r="A10293" s="13">
        <v>44</v>
      </c>
    </row>
    <row r="10294" spans="1:1" x14ac:dyDescent="0.35">
      <c r="A10294" s="13">
        <v>44</v>
      </c>
    </row>
    <row r="10295" spans="1:1" x14ac:dyDescent="0.35">
      <c r="A10295" s="13">
        <v>44</v>
      </c>
    </row>
    <row r="10296" spans="1:1" x14ac:dyDescent="0.35">
      <c r="A10296" s="13">
        <v>44</v>
      </c>
    </row>
    <row r="10297" spans="1:1" x14ac:dyDescent="0.35">
      <c r="A10297" s="13">
        <v>44</v>
      </c>
    </row>
    <row r="10298" spans="1:1" x14ac:dyDescent="0.35">
      <c r="A10298" s="13">
        <v>44</v>
      </c>
    </row>
    <row r="10299" spans="1:1" x14ac:dyDescent="0.35">
      <c r="A10299" s="13">
        <v>44</v>
      </c>
    </row>
    <row r="10300" spans="1:1" x14ac:dyDescent="0.35">
      <c r="A10300" s="13">
        <v>44</v>
      </c>
    </row>
    <row r="10301" spans="1:1" x14ac:dyDescent="0.35">
      <c r="A10301" s="13">
        <v>44</v>
      </c>
    </row>
    <row r="10302" spans="1:1" x14ac:dyDescent="0.35">
      <c r="A10302" s="13">
        <v>44</v>
      </c>
    </row>
    <row r="10303" spans="1:1" x14ac:dyDescent="0.35">
      <c r="A10303" s="13">
        <v>44</v>
      </c>
    </row>
    <row r="10304" spans="1:1" x14ac:dyDescent="0.35">
      <c r="A10304" s="13">
        <v>44</v>
      </c>
    </row>
    <row r="10305" spans="1:1" x14ac:dyDescent="0.35">
      <c r="A10305" s="13">
        <v>44</v>
      </c>
    </row>
    <row r="10306" spans="1:1" x14ac:dyDescent="0.35">
      <c r="A10306" s="13">
        <v>44</v>
      </c>
    </row>
    <row r="10307" spans="1:1" x14ac:dyDescent="0.35">
      <c r="A10307" s="13">
        <v>44</v>
      </c>
    </row>
    <row r="10308" spans="1:1" x14ac:dyDescent="0.35">
      <c r="A10308" s="13">
        <v>44</v>
      </c>
    </row>
    <row r="10309" spans="1:1" x14ac:dyDescent="0.35">
      <c r="A10309" s="13">
        <v>44</v>
      </c>
    </row>
    <row r="10310" spans="1:1" x14ac:dyDescent="0.35">
      <c r="A10310" s="13">
        <v>44</v>
      </c>
    </row>
    <row r="10311" spans="1:1" x14ac:dyDescent="0.35">
      <c r="A10311" s="13">
        <v>44</v>
      </c>
    </row>
    <row r="10312" spans="1:1" x14ac:dyDescent="0.35">
      <c r="A10312" s="13">
        <v>44</v>
      </c>
    </row>
    <row r="10313" spans="1:1" x14ac:dyDescent="0.35">
      <c r="A10313" s="13">
        <v>44</v>
      </c>
    </row>
    <row r="10314" spans="1:1" x14ac:dyDescent="0.35">
      <c r="A10314" s="13">
        <v>44</v>
      </c>
    </row>
    <row r="10315" spans="1:1" x14ac:dyDescent="0.35">
      <c r="A10315" s="13">
        <v>44</v>
      </c>
    </row>
    <row r="10316" spans="1:1" x14ac:dyDescent="0.35">
      <c r="A10316" s="13">
        <v>44</v>
      </c>
    </row>
    <row r="10317" spans="1:1" x14ac:dyDescent="0.35">
      <c r="A10317" s="13">
        <v>44</v>
      </c>
    </row>
    <row r="10318" spans="1:1" x14ac:dyDescent="0.35">
      <c r="A10318" s="13">
        <v>44</v>
      </c>
    </row>
    <row r="10319" spans="1:1" x14ac:dyDescent="0.35">
      <c r="A10319" s="13">
        <v>44</v>
      </c>
    </row>
    <row r="10320" spans="1:1" x14ac:dyDescent="0.35">
      <c r="A10320" s="13">
        <v>44</v>
      </c>
    </row>
    <row r="10321" spans="1:1" x14ac:dyDescent="0.35">
      <c r="A10321" s="13">
        <v>44</v>
      </c>
    </row>
    <row r="10322" spans="1:1" x14ac:dyDescent="0.35">
      <c r="A10322" s="13">
        <v>44</v>
      </c>
    </row>
    <row r="10323" spans="1:1" x14ac:dyDescent="0.35">
      <c r="A10323" s="13">
        <v>44</v>
      </c>
    </row>
    <row r="10324" spans="1:1" x14ac:dyDescent="0.35">
      <c r="A10324" s="13">
        <v>44</v>
      </c>
    </row>
    <row r="10325" spans="1:1" x14ac:dyDescent="0.35">
      <c r="A10325" s="13">
        <v>44</v>
      </c>
    </row>
    <row r="10326" spans="1:1" x14ac:dyDescent="0.35">
      <c r="A10326" s="13">
        <v>44</v>
      </c>
    </row>
    <row r="10327" spans="1:1" x14ac:dyDescent="0.35">
      <c r="A10327" s="13">
        <v>44</v>
      </c>
    </row>
    <row r="10328" spans="1:1" x14ac:dyDescent="0.35">
      <c r="A10328" s="13">
        <v>44</v>
      </c>
    </row>
    <row r="10329" spans="1:1" x14ac:dyDescent="0.35">
      <c r="A10329" s="13">
        <v>44</v>
      </c>
    </row>
    <row r="10330" spans="1:1" x14ac:dyDescent="0.35">
      <c r="A10330" s="13">
        <v>44</v>
      </c>
    </row>
    <row r="10331" spans="1:1" x14ac:dyDescent="0.35">
      <c r="A10331" s="13">
        <v>44</v>
      </c>
    </row>
    <row r="10332" spans="1:1" x14ac:dyDescent="0.35">
      <c r="A10332" s="13">
        <v>44</v>
      </c>
    </row>
    <row r="10333" spans="1:1" x14ac:dyDescent="0.35">
      <c r="A10333" s="13">
        <v>44</v>
      </c>
    </row>
    <row r="10334" spans="1:1" x14ac:dyDescent="0.35">
      <c r="A10334" s="13">
        <v>44</v>
      </c>
    </row>
    <row r="10335" spans="1:1" x14ac:dyDescent="0.35">
      <c r="A10335" s="13">
        <v>44</v>
      </c>
    </row>
    <row r="10336" spans="1:1" x14ac:dyDescent="0.35">
      <c r="A10336" s="13">
        <v>44</v>
      </c>
    </row>
    <row r="10337" spans="1:1" x14ac:dyDescent="0.35">
      <c r="A10337" s="13">
        <v>44</v>
      </c>
    </row>
    <row r="10338" spans="1:1" x14ac:dyDescent="0.35">
      <c r="A10338" s="13">
        <v>44</v>
      </c>
    </row>
    <row r="10339" spans="1:1" x14ac:dyDescent="0.35">
      <c r="A10339" s="13">
        <v>44</v>
      </c>
    </row>
    <row r="10340" spans="1:1" x14ac:dyDescent="0.35">
      <c r="A10340" s="13">
        <v>44</v>
      </c>
    </row>
    <row r="10341" spans="1:1" x14ac:dyDescent="0.35">
      <c r="A10341" s="13">
        <v>44</v>
      </c>
    </row>
    <row r="10342" spans="1:1" x14ac:dyDescent="0.35">
      <c r="A10342" s="13">
        <v>44</v>
      </c>
    </row>
    <row r="10343" spans="1:1" x14ac:dyDescent="0.35">
      <c r="A10343" s="13">
        <v>44</v>
      </c>
    </row>
    <row r="10344" spans="1:1" x14ac:dyDescent="0.35">
      <c r="A10344" s="13">
        <v>44</v>
      </c>
    </row>
    <row r="10345" spans="1:1" x14ac:dyDescent="0.35">
      <c r="A10345" s="13">
        <v>44</v>
      </c>
    </row>
    <row r="10346" spans="1:1" x14ac:dyDescent="0.35">
      <c r="A10346" s="13">
        <v>44</v>
      </c>
    </row>
    <row r="10347" spans="1:1" x14ac:dyDescent="0.35">
      <c r="A10347" s="13">
        <v>44</v>
      </c>
    </row>
    <row r="10348" spans="1:1" x14ac:dyDescent="0.35">
      <c r="A10348" s="13">
        <v>44</v>
      </c>
    </row>
    <row r="10349" spans="1:1" x14ac:dyDescent="0.35">
      <c r="A10349" s="13">
        <v>44</v>
      </c>
    </row>
    <row r="10350" spans="1:1" x14ac:dyDescent="0.35">
      <c r="A10350" s="13">
        <v>44</v>
      </c>
    </row>
    <row r="10351" spans="1:1" x14ac:dyDescent="0.35">
      <c r="A10351" s="13">
        <v>44</v>
      </c>
    </row>
    <row r="10352" spans="1:1" x14ac:dyDescent="0.35">
      <c r="A10352" s="13">
        <v>44</v>
      </c>
    </row>
    <row r="10353" spans="1:1" x14ac:dyDescent="0.35">
      <c r="A10353" s="13">
        <v>44</v>
      </c>
    </row>
    <row r="10354" spans="1:1" x14ac:dyDescent="0.35">
      <c r="A10354" s="13">
        <v>44</v>
      </c>
    </row>
    <row r="10355" spans="1:1" x14ac:dyDescent="0.35">
      <c r="A10355" s="13">
        <v>44</v>
      </c>
    </row>
    <row r="10356" spans="1:1" x14ac:dyDescent="0.35">
      <c r="A10356" s="13">
        <v>44</v>
      </c>
    </row>
    <row r="10357" spans="1:1" x14ac:dyDescent="0.35">
      <c r="A10357" s="13">
        <v>44</v>
      </c>
    </row>
    <row r="10358" spans="1:1" x14ac:dyDescent="0.35">
      <c r="A10358" s="13">
        <v>44</v>
      </c>
    </row>
    <row r="10359" spans="1:1" x14ac:dyDescent="0.35">
      <c r="A10359" s="13">
        <v>44</v>
      </c>
    </row>
    <row r="10360" spans="1:1" x14ac:dyDescent="0.35">
      <c r="A10360" s="13">
        <v>44</v>
      </c>
    </row>
    <row r="10361" spans="1:1" x14ac:dyDescent="0.35">
      <c r="A10361" s="13">
        <v>44</v>
      </c>
    </row>
    <row r="10362" spans="1:1" x14ac:dyDescent="0.35">
      <c r="A10362" s="13">
        <v>44</v>
      </c>
    </row>
    <row r="10363" spans="1:1" x14ac:dyDescent="0.35">
      <c r="A10363" s="13">
        <v>44</v>
      </c>
    </row>
    <row r="10364" spans="1:1" x14ac:dyDescent="0.35">
      <c r="A10364" s="13">
        <v>44</v>
      </c>
    </row>
    <row r="10365" spans="1:1" x14ac:dyDescent="0.35">
      <c r="A10365" s="13">
        <v>44</v>
      </c>
    </row>
    <row r="10366" spans="1:1" x14ac:dyDescent="0.35">
      <c r="A10366" s="13">
        <v>44</v>
      </c>
    </row>
    <row r="10367" spans="1:1" x14ac:dyDescent="0.35">
      <c r="A10367" s="13">
        <v>44</v>
      </c>
    </row>
    <row r="10368" spans="1:1" x14ac:dyDescent="0.35">
      <c r="A10368" s="13">
        <v>44</v>
      </c>
    </row>
    <row r="10369" spans="1:1" x14ac:dyDescent="0.35">
      <c r="A10369" s="13">
        <v>44</v>
      </c>
    </row>
    <row r="10370" spans="1:1" x14ac:dyDescent="0.35">
      <c r="A10370" s="13">
        <v>44</v>
      </c>
    </row>
    <row r="10371" spans="1:1" x14ac:dyDescent="0.35">
      <c r="A10371" s="13">
        <v>44</v>
      </c>
    </row>
    <row r="10372" spans="1:1" x14ac:dyDescent="0.35">
      <c r="A10372" s="13">
        <v>44</v>
      </c>
    </row>
    <row r="10373" spans="1:1" x14ac:dyDescent="0.35">
      <c r="A10373" s="13">
        <v>44</v>
      </c>
    </row>
    <row r="10374" spans="1:1" x14ac:dyDescent="0.35">
      <c r="A10374" s="13">
        <v>44</v>
      </c>
    </row>
    <row r="10375" spans="1:1" x14ac:dyDescent="0.35">
      <c r="A10375" s="13">
        <v>44</v>
      </c>
    </row>
    <row r="10376" spans="1:1" x14ac:dyDescent="0.35">
      <c r="A10376" s="13">
        <v>44</v>
      </c>
    </row>
    <row r="10377" spans="1:1" x14ac:dyDescent="0.35">
      <c r="A10377" s="13">
        <v>44</v>
      </c>
    </row>
    <row r="10378" spans="1:1" x14ac:dyDescent="0.35">
      <c r="A10378" s="13">
        <v>44</v>
      </c>
    </row>
    <row r="10379" spans="1:1" x14ac:dyDescent="0.35">
      <c r="A10379" s="13">
        <v>44</v>
      </c>
    </row>
    <row r="10380" spans="1:1" x14ac:dyDescent="0.35">
      <c r="A10380" s="13">
        <v>44</v>
      </c>
    </row>
    <row r="10381" spans="1:1" x14ac:dyDescent="0.35">
      <c r="A10381" s="13">
        <v>44</v>
      </c>
    </row>
    <row r="10382" spans="1:1" x14ac:dyDescent="0.35">
      <c r="A10382" s="13">
        <v>44</v>
      </c>
    </row>
    <row r="10383" spans="1:1" x14ac:dyDescent="0.35">
      <c r="A10383" s="13">
        <v>44</v>
      </c>
    </row>
    <row r="10384" spans="1:1" x14ac:dyDescent="0.35">
      <c r="A10384" s="13">
        <v>44</v>
      </c>
    </row>
    <row r="10385" spans="1:1" x14ac:dyDescent="0.35">
      <c r="A10385" s="13">
        <v>44</v>
      </c>
    </row>
    <row r="10386" spans="1:1" x14ac:dyDescent="0.35">
      <c r="A10386" s="13">
        <v>44</v>
      </c>
    </row>
    <row r="10387" spans="1:1" x14ac:dyDescent="0.35">
      <c r="A10387" s="13">
        <v>44</v>
      </c>
    </row>
    <row r="10388" spans="1:1" x14ac:dyDescent="0.35">
      <c r="A10388" s="13">
        <v>44</v>
      </c>
    </row>
    <row r="10389" spans="1:1" x14ac:dyDescent="0.35">
      <c r="A10389" s="13">
        <v>44</v>
      </c>
    </row>
    <row r="10390" spans="1:1" x14ac:dyDescent="0.35">
      <c r="A10390" s="13">
        <v>44</v>
      </c>
    </row>
    <row r="10391" spans="1:1" x14ac:dyDescent="0.35">
      <c r="A10391" s="13">
        <v>44</v>
      </c>
    </row>
    <row r="10392" spans="1:1" x14ac:dyDescent="0.35">
      <c r="A10392" s="13">
        <v>44</v>
      </c>
    </row>
    <row r="10393" spans="1:1" x14ac:dyDescent="0.35">
      <c r="A10393" s="13">
        <v>44</v>
      </c>
    </row>
    <row r="10394" spans="1:1" x14ac:dyDescent="0.35">
      <c r="A10394" s="13">
        <v>44</v>
      </c>
    </row>
    <row r="10395" spans="1:1" x14ac:dyDescent="0.35">
      <c r="A10395" s="13">
        <v>44</v>
      </c>
    </row>
    <row r="10396" spans="1:1" x14ac:dyDescent="0.35">
      <c r="A10396" s="13">
        <v>44</v>
      </c>
    </row>
    <row r="10397" spans="1:1" x14ac:dyDescent="0.35">
      <c r="A10397" s="13">
        <v>44</v>
      </c>
    </row>
    <row r="10398" spans="1:1" x14ac:dyDescent="0.35">
      <c r="A10398" s="13">
        <v>44</v>
      </c>
    </row>
    <row r="10399" spans="1:1" x14ac:dyDescent="0.35">
      <c r="A10399" s="13">
        <v>44</v>
      </c>
    </row>
    <row r="10400" spans="1:1" x14ac:dyDescent="0.35">
      <c r="A10400" s="13">
        <v>44</v>
      </c>
    </row>
    <row r="10401" spans="1:1" x14ac:dyDescent="0.35">
      <c r="A10401" s="13">
        <v>44</v>
      </c>
    </row>
    <row r="10402" spans="1:1" x14ac:dyDescent="0.35">
      <c r="A10402" s="13">
        <v>44</v>
      </c>
    </row>
    <row r="10403" spans="1:1" x14ac:dyDescent="0.35">
      <c r="A10403" s="13">
        <v>44</v>
      </c>
    </row>
    <row r="10404" spans="1:1" x14ac:dyDescent="0.35">
      <c r="A10404" s="13">
        <v>44</v>
      </c>
    </row>
    <row r="10405" spans="1:1" x14ac:dyDescent="0.35">
      <c r="A10405" s="13">
        <v>44</v>
      </c>
    </row>
    <row r="10406" spans="1:1" x14ac:dyDescent="0.35">
      <c r="A10406" s="13">
        <v>44</v>
      </c>
    </row>
    <row r="10407" spans="1:1" x14ac:dyDescent="0.35">
      <c r="A10407" s="13">
        <v>44</v>
      </c>
    </row>
    <row r="10408" spans="1:1" x14ac:dyDescent="0.35">
      <c r="A10408" s="13">
        <v>44</v>
      </c>
    </row>
    <row r="10409" spans="1:1" x14ac:dyDescent="0.35">
      <c r="A10409" s="13">
        <v>44</v>
      </c>
    </row>
    <row r="10410" spans="1:1" x14ac:dyDescent="0.35">
      <c r="A10410" s="13">
        <v>44</v>
      </c>
    </row>
    <row r="10411" spans="1:1" x14ac:dyDescent="0.35">
      <c r="A10411" s="13">
        <v>44</v>
      </c>
    </row>
    <row r="10412" spans="1:1" x14ac:dyDescent="0.35">
      <c r="A10412" s="13">
        <v>44</v>
      </c>
    </row>
    <row r="10413" spans="1:1" x14ac:dyDescent="0.35">
      <c r="A10413" s="13">
        <v>44</v>
      </c>
    </row>
    <row r="10414" spans="1:1" x14ac:dyDescent="0.35">
      <c r="A10414" s="13">
        <v>44</v>
      </c>
    </row>
    <row r="10415" spans="1:1" x14ac:dyDescent="0.35">
      <c r="A10415" s="13">
        <v>44</v>
      </c>
    </row>
    <row r="10416" spans="1:1" x14ac:dyDescent="0.35">
      <c r="A10416" s="13">
        <v>44</v>
      </c>
    </row>
    <row r="10417" spans="1:1" x14ac:dyDescent="0.35">
      <c r="A10417" s="13">
        <v>44</v>
      </c>
    </row>
    <row r="10418" spans="1:1" x14ac:dyDescent="0.35">
      <c r="A10418" s="13">
        <v>44</v>
      </c>
    </row>
    <row r="10419" spans="1:1" x14ac:dyDescent="0.35">
      <c r="A10419" s="13">
        <v>44</v>
      </c>
    </row>
    <row r="10420" spans="1:1" x14ac:dyDescent="0.35">
      <c r="A10420" s="13">
        <v>44</v>
      </c>
    </row>
    <row r="10421" spans="1:1" x14ac:dyDescent="0.35">
      <c r="A10421" s="13">
        <v>44</v>
      </c>
    </row>
    <row r="10422" spans="1:1" x14ac:dyDescent="0.35">
      <c r="A10422" s="13">
        <v>44</v>
      </c>
    </row>
    <row r="10423" spans="1:1" x14ac:dyDescent="0.35">
      <c r="A10423" s="13">
        <v>44</v>
      </c>
    </row>
    <row r="10424" spans="1:1" x14ac:dyDescent="0.35">
      <c r="A10424" s="13">
        <v>44</v>
      </c>
    </row>
    <row r="10425" spans="1:1" x14ac:dyDescent="0.35">
      <c r="A10425" s="13">
        <v>44</v>
      </c>
    </row>
    <row r="10426" spans="1:1" x14ac:dyDescent="0.35">
      <c r="A10426" s="13">
        <v>44</v>
      </c>
    </row>
    <row r="10427" spans="1:1" x14ac:dyDescent="0.35">
      <c r="A10427" s="13">
        <v>44</v>
      </c>
    </row>
    <row r="10428" spans="1:1" x14ac:dyDescent="0.35">
      <c r="A10428" s="13">
        <v>44</v>
      </c>
    </row>
    <row r="10429" spans="1:1" x14ac:dyDescent="0.35">
      <c r="A10429" s="13">
        <v>44</v>
      </c>
    </row>
    <row r="10430" spans="1:1" x14ac:dyDescent="0.35">
      <c r="A10430" s="13">
        <v>44</v>
      </c>
    </row>
    <row r="10431" spans="1:1" x14ac:dyDescent="0.35">
      <c r="A10431" s="13">
        <v>44</v>
      </c>
    </row>
    <row r="10432" spans="1:1" x14ac:dyDescent="0.35">
      <c r="A10432" s="13">
        <v>44</v>
      </c>
    </row>
    <row r="10433" spans="1:1" x14ac:dyDescent="0.35">
      <c r="A10433" s="13">
        <v>44</v>
      </c>
    </row>
    <row r="10434" spans="1:1" x14ac:dyDescent="0.35">
      <c r="A10434" s="13">
        <v>44</v>
      </c>
    </row>
    <row r="10435" spans="1:1" x14ac:dyDescent="0.35">
      <c r="A10435" s="13">
        <v>44</v>
      </c>
    </row>
    <row r="10436" spans="1:1" x14ac:dyDescent="0.35">
      <c r="A10436" s="13">
        <v>44</v>
      </c>
    </row>
    <row r="10437" spans="1:1" x14ac:dyDescent="0.35">
      <c r="A10437" s="13">
        <v>44</v>
      </c>
    </row>
    <row r="10438" spans="1:1" x14ac:dyDescent="0.35">
      <c r="A10438" s="13">
        <v>44</v>
      </c>
    </row>
    <row r="10439" spans="1:1" x14ac:dyDescent="0.35">
      <c r="A10439" s="13">
        <v>44</v>
      </c>
    </row>
    <row r="10440" spans="1:1" x14ac:dyDescent="0.35">
      <c r="A10440" s="13">
        <v>44</v>
      </c>
    </row>
    <row r="10441" spans="1:1" x14ac:dyDescent="0.35">
      <c r="A10441" s="13">
        <v>44</v>
      </c>
    </row>
    <row r="10442" spans="1:1" x14ac:dyDescent="0.35">
      <c r="A10442" s="13">
        <v>44</v>
      </c>
    </row>
    <row r="10443" spans="1:1" x14ac:dyDescent="0.35">
      <c r="A10443" s="13">
        <v>44</v>
      </c>
    </row>
    <row r="10444" spans="1:1" x14ac:dyDescent="0.35">
      <c r="A10444" s="13">
        <v>44</v>
      </c>
    </row>
    <row r="10445" spans="1:1" x14ac:dyDescent="0.35">
      <c r="A10445" s="13">
        <v>44</v>
      </c>
    </row>
    <row r="10446" spans="1:1" x14ac:dyDescent="0.35">
      <c r="A10446" s="13">
        <v>44</v>
      </c>
    </row>
    <row r="10447" spans="1:1" x14ac:dyDescent="0.35">
      <c r="A10447" s="13">
        <v>44</v>
      </c>
    </row>
    <row r="10448" spans="1:1" x14ac:dyDescent="0.35">
      <c r="A10448" s="13">
        <v>44</v>
      </c>
    </row>
    <row r="10449" spans="1:1" x14ac:dyDescent="0.35">
      <c r="A10449" s="13">
        <v>44</v>
      </c>
    </row>
    <row r="10450" spans="1:1" x14ac:dyDescent="0.35">
      <c r="A10450" s="13">
        <v>44</v>
      </c>
    </row>
    <row r="10451" spans="1:1" x14ac:dyDescent="0.35">
      <c r="A10451" s="13">
        <v>44</v>
      </c>
    </row>
    <row r="10452" spans="1:1" x14ac:dyDescent="0.35">
      <c r="A10452" s="13">
        <v>44</v>
      </c>
    </row>
    <row r="10453" spans="1:1" x14ac:dyDescent="0.35">
      <c r="A10453" s="13">
        <v>44</v>
      </c>
    </row>
    <row r="10454" spans="1:1" x14ac:dyDescent="0.35">
      <c r="A10454" s="13">
        <v>44</v>
      </c>
    </row>
    <row r="10455" spans="1:1" x14ac:dyDescent="0.35">
      <c r="A10455" s="13">
        <v>44</v>
      </c>
    </row>
    <row r="10456" spans="1:1" x14ac:dyDescent="0.35">
      <c r="A10456" s="13">
        <v>44</v>
      </c>
    </row>
    <row r="10457" spans="1:1" x14ac:dyDescent="0.35">
      <c r="A10457" s="13">
        <v>44</v>
      </c>
    </row>
    <row r="10458" spans="1:1" x14ac:dyDescent="0.35">
      <c r="A10458" s="13">
        <v>44</v>
      </c>
    </row>
    <row r="10459" spans="1:1" x14ac:dyDescent="0.35">
      <c r="A10459" s="13">
        <v>44</v>
      </c>
    </row>
    <row r="10460" spans="1:1" x14ac:dyDescent="0.35">
      <c r="A10460" s="13">
        <v>44</v>
      </c>
    </row>
    <row r="10461" spans="1:1" x14ac:dyDescent="0.35">
      <c r="A10461" s="13">
        <v>44</v>
      </c>
    </row>
    <row r="10462" spans="1:1" x14ac:dyDescent="0.35">
      <c r="A10462" s="13">
        <v>44</v>
      </c>
    </row>
    <row r="10463" spans="1:1" x14ac:dyDescent="0.35">
      <c r="A10463" s="13">
        <v>44</v>
      </c>
    </row>
    <row r="10464" spans="1:1" x14ac:dyDescent="0.35">
      <c r="A10464" s="13">
        <v>44</v>
      </c>
    </row>
    <row r="10465" spans="1:1" x14ac:dyDescent="0.35">
      <c r="A10465" s="13">
        <v>44</v>
      </c>
    </row>
    <row r="10466" spans="1:1" x14ac:dyDescent="0.35">
      <c r="A10466" s="13">
        <v>44</v>
      </c>
    </row>
    <row r="10467" spans="1:1" x14ac:dyDescent="0.35">
      <c r="A10467" s="13">
        <v>44</v>
      </c>
    </row>
    <row r="10468" spans="1:1" x14ac:dyDescent="0.35">
      <c r="A10468" s="13">
        <v>44</v>
      </c>
    </row>
    <row r="10469" spans="1:1" x14ac:dyDescent="0.35">
      <c r="A10469" s="13">
        <v>44</v>
      </c>
    </row>
    <row r="10470" spans="1:1" x14ac:dyDescent="0.35">
      <c r="A10470" s="13">
        <v>44</v>
      </c>
    </row>
    <row r="10471" spans="1:1" x14ac:dyDescent="0.35">
      <c r="A10471" s="13">
        <v>44</v>
      </c>
    </row>
    <row r="10472" spans="1:1" x14ac:dyDescent="0.35">
      <c r="A10472" s="13">
        <v>44</v>
      </c>
    </row>
    <row r="10473" spans="1:1" x14ac:dyDescent="0.35">
      <c r="A10473" s="13">
        <v>44</v>
      </c>
    </row>
    <row r="10474" spans="1:1" x14ac:dyDescent="0.35">
      <c r="A10474" s="13">
        <v>44</v>
      </c>
    </row>
    <row r="10475" spans="1:1" x14ac:dyDescent="0.35">
      <c r="A10475" s="13">
        <v>44</v>
      </c>
    </row>
    <row r="10476" spans="1:1" x14ac:dyDescent="0.35">
      <c r="A10476" s="13">
        <v>44</v>
      </c>
    </row>
    <row r="10477" spans="1:1" x14ac:dyDescent="0.35">
      <c r="A10477" s="13">
        <v>44</v>
      </c>
    </row>
    <row r="10478" spans="1:1" x14ac:dyDescent="0.35">
      <c r="A10478" s="13">
        <v>44</v>
      </c>
    </row>
    <row r="10479" spans="1:1" x14ac:dyDescent="0.35">
      <c r="A10479" s="13">
        <v>44</v>
      </c>
    </row>
    <row r="10480" spans="1:1" x14ac:dyDescent="0.35">
      <c r="A10480" s="13">
        <v>44</v>
      </c>
    </row>
    <row r="10481" spans="1:1" x14ac:dyDescent="0.35">
      <c r="A10481" s="13">
        <v>44</v>
      </c>
    </row>
    <row r="10482" spans="1:1" x14ac:dyDescent="0.35">
      <c r="A10482" s="13">
        <v>44</v>
      </c>
    </row>
    <row r="10483" spans="1:1" x14ac:dyDescent="0.35">
      <c r="A10483" s="13">
        <v>44</v>
      </c>
    </row>
    <row r="10484" spans="1:1" x14ac:dyDescent="0.35">
      <c r="A10484" s="13">
        <v>44</v>
      </c>
    </row>
    <row r="10485" spans="1:1" x14ac:dyDescent="0.35">
      <c r="A10485" s="13">
        <v>44</v>
      </c>
    </row>
    <row r="10486" spans="1:1" x14ac:dyDescent="0.35">
      <c r="A10486" s="13">
        <v>44</v>
      </c>
    </row>
    <row r="10487" spans="1:1" x14ac:dyDescent="0.35">
      <c r="A10487" s="13">
        <v>44</v>
      </c>
    </row>
    <row r="10488" spans="1:1" x14ac:dyDescent="0.35">
      <c r="A10488" s="13">
        <v>44</v>
      </c>
    </row>
    <row r="10489" spans="1:1" x14ac:dyDescent="0.35">
      <c r="A10489" s="13">
        <v>44</v>
      </c>
    </row>
    <row r="10490" spans="1:1" x14ac:dyDescent="0.35">
      <c r="A10490" s="13">
        <v>44</v>
      </c>
    </row>
    <row r="10491" spans="1:1" x14ac:dyDescent="0.35">
      <c r="A10491" s="13">
        <v>44</v>
      </c>
    </row>
    <row r="10492" spans="1:1" x14ac:dyDescent="0.35">
      <c r="A10492" s="13">
        <v>44</v>
      </c>
    </row>
    <row r="10493" spans="1:1" x14ac:dyDescent="0.35">
      <c r="A10493" s="13">
        <v>44</v>
      </c>
    </row>
    <row r="10494" spans="1:1" x14ac:dyDescent="0.35">
      <c r="A10494" s="13">
        <v>44</v>
      </c>
    </row>
    <row r="10495" spans="1:1" x14ac:dyDescent="0.35">
      <c r="A10495" s="13">
        <v>44</v>
      </c>
    </row>
    <row r="10496" spans="1:1" x14ac:dyDescent="0.35">
      <c r="A10496" s="13">
        <v>44</v>
      </c>
    </row>
    <row r="10497" spans="1:1" x14ac:dyDescent="0.35">
      <c r="A10497" s="13">
        <v>44</v>
      </c>
    </row>
    <row r="10498" spans="1:1" x14ac:dyDescent="0.35">
      <c r="A10498" s="13">
        <v>44</v>
      </c>
    </row>
    <row r="10499" spans="1:1" x14ac:dyDescent="0.35">
      <c r="A10499" s="13">
        <v>44</v>
      </c>
    </row>
    <row r="10500" spans="1:1" x14ac:dyDescent="0.35">
      <c r="A10500" s="13">
        <v>44</v>
      </c>
    </row>
    <row r="10501" spans="1:1" x14ac:dyDescent="0.35">
      <c r="A10501" s="13">
        <v>44</v>
      </c>
    </row>
    <row r="10502" spans="1:1" x14ac:dyDescent="0.35">
      <c r="A10502" s="13">
        <v>44</v>
      </c>
    </row>
    <row r="10503" spans="1:1" x14ac:dyDescent="0.35">
      <c r="A10503" s="13">
        <v>44</v>
      </c>
    </row>
    <row r="10504" spans="1:1" x14ac:dyDescent="0.35">
      <c r="A10504" s="13">
        <v>44</v>
      </c>
    </row>
    <row r="10505" spans="1:1" x14ac:dyDescent="0.35">
      <c r="A10505" s="13">
        <v>44</v>
      </c>
    </row>
    <row r="10506" spans="1:1" x14ac:dyDescent="0.35">
      <c r="A10506" s="13">
        <v>44</v>
      </c>
    </row>
    <row r="10507" spans="1:1" x14ac:dyDescent="0.35">
      <c r="A10507" s="13">
        <v>44</v>
      </c>
    </row>
    <row r="10508" spans="1:1" x14ac:dyDescent="0.35">
      <c r="A10508" s="13">
        <v>44</v>
      </c>
    </row>
    <row r="10509" spans="1:1" x14ac:dyDescent="0.35">
      <c r="A10509" s="13">
        <v>44</v>
      </c>
    </row>
    <row r="10510" spans="1:1" x14ac:dyDescent="0.35">
      <c r="A10510" s="13">
        <v>44</v>
      </c>
    </row>
    <row r="10511" spans="1:1" x14ac:dyDescent="0.35">
      <c r="A10511" s="13">
        <v>44</v>
      </c>
    </row>
    <row r="10512" spans="1:1" x14ac:dyDescent="0.35">
      <c r="A10512" s="13">
        <v>44</v>
      </c>
    </row>
    <row r="10513" spans="1:1" x14ac:dyDescent="0.35">
      <c r="A10513" s="13">
        <v>44</v>
      </c>
    </row>
    <row r="10514" spans="1:1" x14ac:dyDescent="0.35">
      <c r="A10514" s="13">
        <v>44</v>
      </c>
    </row>
    <row r="10515" spans="1:1" x14ac:dyDescent="0.35">
      <c r="A10515" s="13">
        <v>44</v>
      </c>
    </row>
    <row r="10516" spans="1:1" x14ac:dyDescent="0.35">
      <c r="A10516" s="13">
        <v>44</v>
      </c>
    </row>
    <row r="10517" spans="1:1" x14ac:dyDescent="0.35">
      <c r="A10517" s="13">
        <v>44</v>
      </c>
    </row>
    <row r="10518" spans="1:1" x14ac:dyDescent="0.35">
      <c r="A10518" s="13">
        <v>44</v>
      </c>
    </row>
    <row r="10519" spans="1:1" x14ac:dyDescent="0.35">
      <c r="A10519" s="13">
        <v>44</v>
      </c>
    </row>
    <row r="10520" spans="1:1" x14ac:dyDescent="0.35">
      <c r="A10520" s="13">
        <v>44</v>
      </c>
    </row>
    <row r="10521" spans="1:1" x14ac:dyDescent="0.35">
      <c r="A10521" s="13">
        <v>44</v>
      </c>
    </row>
    <row r="10522" spans="1:1" x14ac:dyDescent="0.35">
      <c r="A10522" s="13">
        <v>44</v>
      </c>
    </row>
    <row r="10523" spans="1:1" x14ac:dyDescent="0.35">
      <c r="A10523" s="13">
        <v>44</v>
      </c>
    </row>
    <row r="10524" spans="1:1" x14ac:dyDescent="0.35">
      <c r="A10524" s="13">
        <v>44</v>
      </c>
    </row>
    <row r="10525" spans="1:1" x14ac:dyDescent="0.35">
      <c r="A10525" s="13">
        <v>44</v>
      </c>
    </row>
    <row r="10526" spans="1:1" x14ac:dyDescent="0.35">
      <c r="A10526" s="13">
        <v>44</v>
      </c>
    </row>
    <row r="10527" spans="1:1" x14ac:dyDescent="0.35">
      <c r="A10527" s="13">
        <v>44</v>
      </c>
    </row>
    <row r="10528" spans="1:1" x14ac:dyDescent="0.35">
      <c r="A10528" s="13">
        <v>44</v>
      </c>
    </row>
    <row r="10529" spans="1:1" x14ac:dyDescent="0.35">
      <c r="A10529" s="13">
        <v>44</v>
      </c>
    </row>
    <row r="10530" spans="1:1" x14ac:dyDescent="0.35">
      <c r="A10530" s="13">
        <v>44</v>
      </c>
    </row>
    <row r="10531" spans="1:1" x14ac:dyDescent="0.35">
      <c r="A10531" s="13">
        <v>44</v>
      </c>
    </row>
    <row r="10532" spans="1:1" x14ac:dyDescent="0.35">
      <c r="A10532" s="13">
        <v>44</v>
      </c>
    </row>
    <row r="10533" spans="1:1" x14ac:dyDescent="0.35">
      <c r="A10533" s="13">
        <v>44</v>
      </c>
    </row>
    <row r="10534" spans="1:1" x14ac:dyDescent="0.35">
      <c r="A10534" s="13">
        <v>44</v>
      </c>
    </row>
    <row r="10535" spans="1:1" x14ac:dyDescent="0.35">
      <c r="A10535" s="13">
        <v>44</v>
      </c>
    </row>
    <row r="10536" spans="1:1" x14ac:dyDescent="0.35">
      <c r="A10536" s="13">
        <v>44</v>
      </c>
    </row>
    <row r="10537" spans="1:1" x14ac:dyDescent="0.35">
      <c r="A10537" s="13">
        <v>44</v>
      </c>
    </row>
    <row r="10538" spans="1:1" x14ac:dyDescent="0.35">
      <c r="A10538" s="13">
        <v>44</v>
      </c>
    </row>
    <row r="10539" spans="1:1" x14ac:dyDescent="0.35">
      <c r="A10539" s="13">
        <v>44</v>
      </c>
    </row>
    <row r="10540" spans="1:1" x14ac:dyDescent="0.35">
      <c r="A10540" s="13">
        <v>44</v>
      </c>
    </row>
    <row r="10541" spans="1:1" x14ac:dyDescent="0.35">
      <c r="A10541" s="13">
        <v>44</v>
      </c>
    </row>
    <row r="10542" spans="1:1" x14ac:dyDescent="0.35">
      <c r="A10542" s="13">
        <v>44</v>
      </c>
    </row>
    <row r="10543" spans="1:1" x14ac:dyDescent="0.35">
      <c r="A10543" s="13">
        <v>44</v>
      </c>
    </row>
    <row r="10544" spans="1:1" x14ac:dyDescent="0.35">
      <c r="A10544" s="13">
        <v>44</v>
      </c>
    </row>
    <row r="10545" spans="1:1" x14ac:dyDescent="0.35">
      <c r="A10545" s="13">
        <v>44</v>
      </c>
    </row>
    <row r="10546" spans="1:1" x14ac:dyDescent="0.35">
      <c r="A10546" s="13">
        <v>44</v>
      </c>
    </row>
    <row r="10547" spans="1:1" x14ac:dyDescent="0.35">
      <c r="A10547" s="13">
        <v>44</v>
      </c>
    </row>
    <row r="10548" spans="1:1" x14ac:dyDescent="0.35">
      <c r="A10548" s="13">
        <v>44</v>
      </c>
    </row>
    <row r="10549" spans="1:1" x14ac:dyDescent="0.35">
      <c r="A10549" s="13">
        <v>44</v>
      </c>
    </row>
    <row r="10550" spans="1:1" x14ac:dyDescent="0.35">
      <c r="A10550" s="13">
        <v>44</v>
      </c>
    </row>
    <row r="10551" spans="1:1" x14ac:dyDescent="0.35">
      <c r="A10551" s="13">
        <v>44</v>
      </c>
    </row>
    <row r="10552" spans="1:1" x14ac:dyDescent="0.35">
      <c r="A10552" s="13">
        <v>44</v>
      </c>
    </row>
    <row r="10553" spans="1:1" x14ac:dyDescent="0.35">
      <c r="A10553" s="13">
        <v>44</v>
      </c>
    </row>
    <row r="10554" spans="1:1" x14ac:dyDescent="0.35">
      <c r="A10554" s="13">
        <v>44</v>
      </c>
    </row>
    <row r="10555" spans="1:1" x14ac:dyDescent="0.35">
      <c r="A10555" s="13">
        <v>44</v>
      </c>
    </row>
    <row r="10556" spans="1:1" x14ac:dyDescent="0.35">
      <c r="A10556" s="13">
        <v>44</v>
      </c>
    </row>
    <row r="10557" spans="1:1" x14ac:dyDescent="0.35">
      <c r="A10557" s="13">
        <v>44</v>
      </c>
    </row>
    <row r="10558" spans="1:1" x14ac:dyDescent="0.35">
      <c r="A10558" s="13">
        <v>44</v>
      </c>
    </row>
    <row r="10559" spans="1:1" x14ac:dyDescent="0.35">
      <c r="A10559" s="13">
        <v>44</v>
      </c>
    </row>
    <row r="10560" spans="1:1" x14ac:dyDescent="0.35">
      <c r="A10560" s="13">
        <v>44</v>
      </c>
    </row>
    <row r="10561" spans="1:1" x14ac:dyDescent="0.35">
      <c r="A10561" s="13">
        <v>44</v>
      </c>
    </row>
    <row r="10562" spans="1:1" x14ac:dyDescent="0.35">
      <c r="A10562" s="13">
        <v>44</v>
      </c>
    </row>
    <row r="10563" spans="1:1" x14ac:dyDescent="0.35">
      <c r="A10563" s="13">
        <v>44</v>
      </c>
    </row>
    <row r="10564" spans="1:1" x14ac:dyDescent="0.35">
      <c r="A10564" s="13">
        <v>44</v>
      </c>
    </row>
    <row r="10565" spans="1:1" x14ac:dyDescent="0.35">
      <c r="A10565" s="13">
        <v>44</v>
      </c>
    </row>
    <row r="10566" spans="1:1" x14ac:dyDescent="0.35">
      <c r="A10566" s="13">
        <v>44</v>
      </c>
    </row>
    <row r="10567" spans="1:1" x14ac:dyDescent="0.35">
      <c r="A10567" s="13">
        <v>44</v>
      </c>
    </row>
    <row r="10568" spans="1:1" x14ac:dyDescent="0.35">
      <c r="A10568" s="13">
        <v>44</v>
      </c>
    </row>
    <row r="10569" spans="1:1" x14ac:dyDescent="0.35">
      <c r="A10569" s="13">
        <v>44</v>
      </c>
    </row>
    <row r="10570" spans="1:1" x14ac:dyDescent="0.35">
      <c r="A10570" s="13">
        <v>44</v>
      </c>
    </row>
    <row r="10571" spans="1:1" x14ac:dyDescent="0.35">
      <c r="A10571" s="13">
        <v>44</v>
      </c>
    </row>
    <row r="10572" spans="1:1" x14ac:dyDescent="0.35">
      <c r="A10572" s="13">
        <v>44</v>
      </c>
    </row>
    <row r="10573" spans="1:1" x14ac:dyDescent="0.35">
      <c r="A10573" s="13">
        <v>44</v>
      </c>
    </row>
    <row r="10574" spans="1:1" x14ac:dyDescent="0.35">
      <c r="A10574" s="13">
        <v>44</v>
      </c>
    </row>
    <row r="10575" spans="1:1" x14ac:dyDescent="0.35">
      <c r="A10575" s="13">
        <v>44</v>
      </c>
    </row>
    <row r="10576" spans="1:1" x14ac:dyDescent="0.35">
      <c r="A10576" s="13">
        <v>44</v>
      </c>
    </row>
    <row r="10577" spans="1:1" x14ac:dyDescent="0.35">
      <c r="A10577" s="13">
        <v>44</v>
      </c>
    </row>
    <row r="10578" spans="1:1" x14ac:dyDescent="0.35">
      <c r="A10578" s="13">
        <v>44</v>
      </c>
    </row>
    <row r="10579" spans="1:1" x14ac:dyDescent="0.35">
      <c r="A10579" s="13">
        <v>44</v>
      </c>
    </row>
    <row r="10580" spans="1:1" x14ac:dyDescent="0.35">
      <c r="A10580" s="13">
        <v>44</v>
      </c>
    </row>
    <row r="10581" spans="1:1" x14ac:dyDescent="0.35">
      <c r="A10581" s="13">
        <v>44</v>
      </c>
    </row>
    <row r="10582" spans="1:1" x14ac:dyDescent="0.35">
      <c r="A10582" s="13">
        <v>44</v>
      </c>
    </row>
    <row r="10583" spans="1:1" x14ac:dyDescent="0.35">
      <c r="A10583" s="13">
        <v>44</v>
      </c>
    </row>
    <row r="10584" spans="1:1" x14ac:dyDescent="0.35">
      <c r="A10584" s="13">
        <v>44</v>
      </c>
    </row>
    <row r="10585" spans="1:1" x14ac:dyDescent="0.35">
      <c r="A10585" s="13">
        <v>44</v>
      </c>
    </row>
    <row r="10586" spans="1:1" x14ac:dyDescent="0.35">
      <c r="A10586" s="13">
        <v>44</v>
      </c>
    </row>
    <row r="10587" spans="1:1" x14ac:dyDescent="0.35">
      <c r="A10587" s="13">
        <v>44</v>
      </c>
    </row>
    <row r="10588" spans="1:1" x14ac:dyDescent="0.35">
      <c r="A10588" s="13">
        <v>44</v>
      </c>
    </row>
    <row r="10589" spans="1:1" x14ac:dyDescent="0.35">
      <c r="A10589" s="13">
        <v>44</v>
      </c>
    </row>
    <row r="10590" spans="1:1" x14ac:dyDescent="0.35">
      <c r="A10590" s="13">
        <v>44</v>
      </c>
    </row>
    <row r="10591" spans="1:1" x14ac:dyDescent="0.35">
      <c r="A10591" s="13">
        <v>44</v>
      </c>
    </row>
    <row r="10592" spans="1:1" x14ac:dyDescent="0.35">
      <c r="A10592" s="13">
        <v>44</v>
      </c>
    </row>
    <row r="10593" spans="1:1" x14ac:dyDescent="0.35">
      <c r="A10593" s="13">
        <v>44</v>
      </c>
    </row>
    <row r="10594" spans="1:1" x14ac:dyDescent="0.35">
      <c r="A10594" s="13">
        <v>44</v>
      </c>
    </row>
    <row r="10595" spans="1:1" x14ac:dyDescent="0.35">
      <c r="A10595" s="13">
        <v>44</v>
      </c>
    </row>
    <row r="10596" spans="1:1" x14ac:dyDescent="0.35">
      <c r="A10596" s="13">
        <v>44</v>
      </c>
    </row>
    <row r="10597" spans="1:1" x14ac:dyDescent="0.35">
      <c r="A10597" s="13">
        <v>44</v>
      </c>
    </row>
    <row r="10598" spans="1:1" x14ac:dyDescent="0.35">
      <c r="A10598" s="13">
        <v>44</v>
      </c>
    </row>
    <row r="10599" spans="1:1" x14ac:dyDescent="0.35">
      <c r="A10599" s="13">
        <v>44</v>
      </c>
    </row>
    <row r="10600" spans="1:1" x14ac:dyDescent="0.35">
      <c r="A10600" s="13">
        <v>44</v>
      </c>
    </row>
    <row r="10601" spans="1:1" x14ac:dyDescent="0.35">
      <c r="A10601" s="13">
        <v>44</v>
      </c>
    </row>
    <row r="10602" spans="1:1" x14ac:dyDescent="0.35">
      <c r="A10602" s="13">
        <v>44</v>
      </c>
    </row>
    <row r="10603" spans="1:1" x14ac:dyDescent="0.35">
      <c r="A10603" s="13">
        <v>44</v>
      </c>
    </row>
    <row r="10604" spans="1:1" x14ac:dyDescent="0.35">
      <c r="A10604" s="13">
        <v>44</v>
      </c>
    </row>
    <row r="10605" spans="1:1" x14ac:dyDescent="0.35">
      <c r="A10605" s="13">
        <v>44</v>
      </c>
    </row>
    <row r="10606" spans="1:1" x14ac:dyDescent="0.35">
      <c r="A10606" s="13">
        <v>44</v>
      </c>
    </row>
    <row r="10607" spans="1:1" x14ac:dyDescent="0.35">
      <c r="A10607" s="13">
        <v>44</v>
      </c>
    </row>
    <row r="10608" spans="1:1" x14ac:dyDescent="0.35">
      <c r="A10608" s="13">
        <v>44</v>
      </c>
    </row>
    <row r="10609" spans="1:1" x14ac:dyDescent="0.35">
      <c r="A10609" s="13">
        <v>44</v>
      </c>
    </row>
    <row r="10610" spans="1:1" x14ac:dyDescent="0.35">
      <c r="A10610" s="13">
        <v>44</v>
      </c>
    </row>
    <row r="10611" spans="1:1" x14ac:dyDescent="0.35">
      <c r="A10611" s="13">
        <v>44</v>
      </c>
    </row>
    <row r="10612" spans="1:1" x14ac:dyDescent="0.35">
      <c r="A10612" s="13">
        <v>44</v>
      </c>
    </row>
    <row r="10613" spans="1:1" x14ac:dyDescent="0.35">
      <c r="A10613" s="13">
        <v>44</v>
      </c>
    </row>
    <row r="10614" spans="1:1" x14ac:dyDescent="0.35">
      <c r="A10614" s="13">
        <v>44</v>
      </c>
    </row>
    <row r="10615" spans="1:1" x14ac:dyDescent="0.35">
      <c r="A10615" s="13">
        <v>44</v>
      </c>
    </row>
    <row r="10616" spans="1:1" x14ac:dyDescent="0.35">
      <c r="A10616" s="13">
        <v>44</v>
      </c>
    </row>
    <row r="10617" spans="1:1" x14ac:dyDescent="0.35">
      <c r="A10617" s="13">
        <v>44</v>
      </c>
    </row>
    <row r="10618" spans="1:1" x14ac:dyDescent="0.35">
      <c r="A10618" s="13">
        <v>44</v>
      </c>
    </row>
    <row r="10619" spans="1:1" x14ac:dyDescent="0.35">
      <c r="A10619" s="13">
        <v>44</v>
      </c>
    </row>
    <row r="10620" spans="1:1" x14ac:dyDescent="0.35">
      <c r="A10620" s="13">
        <v>44</v>
      </c>
    </row>
    <row r="10621" spans="1:1" x14ac:dyDescent="0.35">
      <c r="A10621" s="13">
        <v>44</v>
      </c>
    </row>
    <row r="10622" spans="1:1" x14ac:dyDescent="0.35">
      <c r="A10622" s="13">
        <v>44</v>
      </c>
    </row>
    <row r="10623" spans="1:1" x14ac:dyDescent="0.35">
      <c r="A10623" s="13">
        <v>44</v>
      </c>
    </row>
    <row r="10624" spans="1:1" x14ac:dyDescent="0.35">
      <c r="A10624" s="13">
        <v>44</v>
      </c>
    </row>
    <row r="10625" spans="1:1" x14ac:dyDescent="0.35">
      <c r="A10625" s="13">
        <v>44</v>
      </c>
    </row>
    <row r="10626" spans="1:1" x14ac:dyDescent="0.35">
      <c r="A10626" s="13">
        <v>44</v>
      </c>
    </row>
    <row r="10627" spans="1:1" x14ac:dyDescent="0.35">
      <c r="A10627" s="13">
        <v>44</v>
      </c>
    </row>
    <row r="10628" spans="1:1" x14ac:dyDescent="0.35">
      <c r="A10628" s="13">
        <v>44</v>
      </c>
    </row>
    <row r="10629" spans="1:1" x14ac:dyDescent="0.35">
      <c r="A10629" s="13">
        <v>44</v>
      </c>
    </row>
    <row r="10630" spans="1:1" x14ac:dyDescent="0.35">
      <c r="A10630" s="13">
        <v>44</v>
      </c>
    </row>
    <row r="10631" spans="1:1" x14ac:dyDescent="0.35">
      <c r="A10631" s="13">
        <v>44</v>
      </c>
    </row>
    <row r="10632" spans="1:1" x14ac:dyDescent="0.35">
      <c r="A10632" s="13">
        <v>44</v>
      </c>
    </row>
    <row r="10633" spans="1:1" x14ac:dyDescent="0.35">
      <c r="A10633" s="13">
        <v>44</v>
      </c>
    </row>
    <row r="10634" spans="1:1" x14ac:dyDescent="0.35">
      <c r="A10634" s="13">
        <v>44</v>
      </c>
    </row>
    <row r="10635" spans="1:1" x14ac:dyDescent="0.35">
      <c r="A10635" s="13">
        <v>44</v>
      </c>
    </row>
    <row r="10636" spans="1:1" x14ac:dyDescent="0.35">
      <c r="A10636" s="13">
        <v>44</v>
      </c>
    </row>
    <row r="10637" spans="1:1" x14ac:dyDescent="0.35">
      <c r="A10637" s="13">
        <v>44</v>
      </c>
    </row>
    <row r="10638" spans="1:1" x14ac:dyDescent="0.35">
      <c r="A10638" s="13">
        <v>44</v>
      </c>
    </row>
    <row r="10639" spans="1:1" x14ac:dyDescent="0.35">
      <c r="A10639" s="13">
        <v>44</v>
      </c>
    </row>
    <row r="10640" spans="1:1" x14ac:dyDescent="0.35">
      <c r="A10640" s="13">
        <v>44</v>
      </c>
    </row>
    <row r="10641" spans="1:1" x14ac:dyDescent="0.35">
      <c r="A10641" s="13">
        <v>44</v>
      </c>
    </row>
    <row r="10642" spans="1:1" x14ac:dyDescent="0.35">
      <c r="A10642" s="13">
        <v>44</v>
      </c>
    </row>
    <row r="10643" spans="1:1" x14ac:dyDescent="0.35">
      <c r="A10643" s="13">
        <v>44</v>
      </c>
    </row>
    <row r="10644" spans="1:1" x14ac:dyDescent="0.35">
      <c r="A10644" s="13">
        <v>44</v>
      </c>
    </row>
    <row r="10645" spans="1:1" x14ac:dyDescent="0.35">
      <c r="A10645" s="13">
        <v>44</v>
      </c>
    </row>
    <row r="10646" spans="1:1" x14ac:dyDescent="0.35">
      <c r="A10646" s="13">
        <v>44</v>
      </c>
    </row>
    <row r="10647" spans="1:1" x14ac:dyDescent="0.35">
      <c r="A10647" s="13">
        <v>44</v>
      </c>
    </row>
    <row r="10648" spans="1:1" x14ac:dyDescent="0.35">
      <c r="A10648" s="13">
        <v>44</v>
      </c>
    </row>
    <row r="10649" spans="1:1" x14ac:dyDescent="0.35">
      <c r="A10649" s="13">
        <v>44</v>
      </c>
    </row>
    <row r="10650" spans="1:1" x14ac:dyDescent="0.35">
      <c r="A10650" s="13">
        <v>44</v>
      </c>
    </row>
    <row r="10651" spans="1:1" x14ac:dyDescent="0.35">
      <c r="A10651" s="13">
        <v>44</v>
      </c>
    </row>
    <row r="10652" spans="1:1" x14ac:dyDescent="0.35">
      <c r="A10652" s="13">
        <v>44</v>
      </c>
    </row>
    <row r="10653" spans="1:1" x14ac:dyDescent="0.35">
      <c r="A10653" s="13">
        <v>44</v>
      </c>
    </row>
    <row r="10654" spans="1:1" x14ac:dyDescent="0.35">
      <c r="A10654" s="13">
        <v>44</v>
      </c>
    </row>
    <row r="10655" spans="1:1" x14ac:dyDescent="0.35">
      <c r="A10655" s="13">
        <v>44</v>
      </c>
    </row>
    <row r="10656" spans="1:1" x14ac:dyDescent="0.35">
      <c r="A10656" s="13">
        <v>44</v>
      </c>
    </row>
    <row r="10657" spans="1:1" x14ac:dyDescent="0.35">
      <c r="A10657" s="13">
        <v>44</v>
      </c>
    </row>
    <row r="10658" spans="1:1" x14ac:dyDescent="0.35">
      <c r="A10658" s="13">
        <v>44</v>
      </c>
    </row>
    <row r="10659" spans="1:1" x14ac:dyDescent="0.35">
      <c r="A10659" s="13">
        <v>44</v>
      </c>
    </row>
    <row r="10660" spans="1:1" x14ac:dyDescent="0.35">
      <c r="A10660" s="13">
        <v>44</v>
      </c>
    </row>
    <row r="10661" spans="1:1" x14ac:dyDescent="0.35">
      <c r="A10661" s="13">
        <v>44</v>
      </c>
    </row>
    <row r="10662" spans="1:1" x14ac:dyDescent="0.35">
      <c r="A10662" s="13">
        <v>44</v>
      </c>
    </row>
    <row r="10663" spans="1:1" x14ac:dyDescent="0.35">
      <c r="A10663" s="13">
        <v>44</v>
      </c>
    </row>
    <row r="10664" spans="1:1" x14ac:dyDescent="0.35">
      <c r="A10664" s="13">
        <v>44</v>
      </c>
    </row>
    <row r="10665" spans="1:1" x14ac:dyDescent="0.35">
      <c r="A10665" s="13">
        <v>44</v>
      </c>
    </row>
    <row r="10666" spans="1:1" x14ac:dyDescent="0.35">
      <c r="A10666" s="13">
        <v>44</v>
      </c>
    </row>
    <row r="10667" spans="1:1" x14ac:dyDescent="0.35">
      <c r="A10667" s="13">
        <v>44</v>
      </c>
    </row>
    <row r="10668" spans="1:1" x14ac:dyDescent="0.35">
      <c r="A10668" s="13">
        <v>44</v>
      </c>
    </row>
    <row r="10669" spans="1:1" x14ac:dyDescent="0.35">
      <c r="A10669" s="13">
        <v>44</v>
      </c>
    </row>
    <row r="10670" spans="1:1" x14ac:dyDescent="0.35">
      <c r="A10670" s="13">
        <v>44</v>
      </c>
    </row>
    <row r="10671" spans="1:1" x14ac:dyDescent="0.35">
      <c r="A10671" s="13">
        <v>44</v>
      </c>
    </row>
    <row r="10672" spans="1:1" x14ac:dyDescent="0.35">
      <c r="A10672" s="13">
        <v>44</v>
      </c>
    </row>
    <row r="10673" spans="1:1" x14ac:dyDescent="0.35">
      <c r="A10673" s="13">
        <v>44</v>
      </c>
    </row>
    <row r="10674" spans="1:1" x14ac:dyDescent="0.35">
      <c r="A10674" s="13">
        <v>44</v>
      </c>
    </row>
    <row r="10675" spans="1:1" x14ac:dyDescent="0.35">
      <c r="A10675" s="13">
        <v>44</v>
      </c>
    </row>
    <row r="10676" spans="1:1" x14ac:dyDescent="0.35">
      <c r="A10676" s="13">
        <v>44</v>
      </c>
    </row>
    <row r="10677" spans="1:1" x14ac:dyDescent="0.35">
      <c r="A10677" s="13">
        <v>44</v>
      </c>
    </row>
    <row r="10678" spans="1:1" x14ac:dyDescent="0.35">
      <c r="A10678" s="13">
        <v>44</v>
      </c>
    </row>
    <row r="10679" spans="1:1" x14ac:dyDescent="0.35">
      <c r="A10679" s="13">
        <v>44</v>
      </c>
    </row>
    <row r="10680" spans="1:1" x14ac:dyDescent="0.35">
      <c r="A10680" s="13">
        <v>44</v>
      </c>
    </row>
    <row r="10681" spans="1:1" x14ac:dyDescent="0.35">
      <c r="A10681" s="13">
        <v>44</v>
      </c>
    </row>
    <row r="10682" spans="1:1" x14ac:dyDescent="0.35">
      <c r="A10682" s="13">
        <v>44</v>
      </c>
    </row>
    <row r="10683" spans="1:1" x14ac:dyDescent="0.35">
      <c r="A10683" s="13">
        <v>44</v>
      </c>
    </row>
    <row r="10684" spans="1:1" x14ac:dyDescent="0.35">
      <c r="A10684" s="13">
        <v>44</v>
      </c>
    </row>
    <row r="10685" spans="1:1" x14ac:dyDescent="0.35">
      <c r="A10685" s="13">
        <v>44</v>
      </c>
    </row>
    <row r="10686" spans="1:1" x14ac:dyDescent="0.35">
      <c r="A10686" s="13">
        <v>44</v>
      </c>
    </row>
    <row r="10687" spans="1:1" x14ac:dyDescent="0.35">
      <c r="A10687" s="13">
        <v>44</v>
      </c>
    </row>
    <row r="10688" spans="1:1" x14ac:dyDescent="0.35">
      <c r="A10688" s="13">
        <v>44</v>
      </c>
    </row>
    <row r="10689" spans="1:1" x14ac:dyDescent="0.35">
      <c r="A10689" s="13">
        <v>44</v>
      </c>
    </row>
    <row r="10690" spans="1:1" x14ac:dyDescent="0.35">
      <c r="A10690" s="13">
        <v>44</v>
      </c>
    </row>
    <row r="10691" spans="1:1" x14ac:dyDescent="0.35">
      <c r="A10691" s="13">
        <v>44</v>
      </c>
    </row>
    <row r="10692" spans="1:1" x14ac:dyDescent="0.35">
      <c r="A10692" s="13">
        <v>44</v>
      </c>
    </row>
    <row r="10693" spans="1:1" x14ac:dyDescent="0.35">
      <c r="A10693" s="13">
        <v>44</v>
      </c>
    </row>
    <row r="10694" spans="1:1" x14ac:dyDescent="0.35">
      <c r="A10694" s="13">
        <v>44</v>
      </c>
    </row>
    <row r="10695" spans="1:1" x14ac:dyDescent="0.35">
      <c r="A10695" s="13">
        <v>44</v>
      </c>
    </row>
    <row r="10696" spans="1:1" x14ac:dyDescent="0.35">
      <c r="A10696" s="13">
        <v>44</v>
      </c>
    </row>
    <row r="10697" spans="1:1" x14ac:dyDescent="0.35">
      <c r="A10697" s="13">
        <v>44</v>
      </c>
    </row>
    <row r="10698" spans="1:1" x14ac:dyDescent="0.35">
      <c r="A10698" s="13">
        <v>44</v>
      </c>
    </row>
    <row r="10699" spans="1:1" x14ac:dyDescent="0.35">
      <c r="A10699" s="13">
        <v>44</v>
      </c>
    </row>
    <row r="10700" spans="1:1" x14ac:dyDescent="0.35">
      <c r="A10700" s="13">
        <v>44</v>
      </c>
    </row>
    <row r="10701" spans="1:1" x14ac:dyDescent="0.35">
      <c r="A10701" s="13">
        <v>44</v>
      </c>
    </row>
    <row r="10702" spans="1:1" x14ac:dyDescent="0.35">
      <c r="A10702" s="13">
        <v>44</v>
      </c>
    </row>
    <row r="10703" spans="1:1" x14ac:dyDescent="0.35">
      <c r="A10703" s="13">
        <v>44</v>
      </c>
    </row>
    <row r="10704" spans="1:1" x14ac:dyDescent="0.35">
      <c r="A10704" s="13">
        <v>44</v>
      </c>
    </row>
    <row r="10705" spans="1:1" x14ac:dyDescent="0.35">
      <c r="A10705" s="13">
        <v>44</v>
      </c>
    </row>
    <row r="10706" spans="1:1" x14ac:dyDescent="0.35">
      <c r="A10706" s="13">
        <v>44</v>
      </c>
    </row>
    <row r="10707" spans="1:1" x14ac:dyDescent="0.35">
      <c r="A10707" s="13">
        <v>44</v>
      </c>
    </row>
    <row r="10708" spans="1:1" x14ac:dyDescent="0.35">
      <c r="A10708" s="13">
        <v>44</v>
      </c>
    </row>
    <row r="10709" spans="1:1" x14ac:dyDescent="0.35">
      <c r="A10709" s="13">
        <v>44</v>
      </c>
    </row>
    <row r="10710" spans="1:1" x14ac:dyDescent="0.35">
      <c r="A10710" s="13">
        <v>44</v>
      </c>
    </row>
    <row r="10711" spans="1:1" x14ac:dyDescent="0.35">
      <c r="A10711" s="13">
        <v>44</v>
      </c>
    </row>
    <row r="10712" spans="1:1" x14ac:dyDescent="0.35">
      <c r="A10712" s="13">
        <v>44</v>
      </c>
    </row>
    <row r="10713" spans="1:1" x14ac:dyDescent="0.35">
      <c r="A10713" s="13">
        <v>44</v>
      </c>
    </row>
    <row r="10714" spans="1:1" x14ac:dyDescent="0.35">
      <c r="A10714" s="13">
        <v>44</v>
      </c>
    </row>
    <row r="10715" spans="1:1" x14ac:dyDescent="0.35">
      <c r="A10715" s="13">
        <v>44</v>
      </c>
    </row>
    <row r="10716" spans="1:1" x14ac:dyDescent="0.35">
      <c r="A10716" s="13">
        <v>44</v>
      </c>
    </row>
    <row r="10717" spans="1:1" x14ac:dyDescent="0.35">
      <c r="A10717" s="13">
        <v>44</v>
      </c>
    </row>
    <row r="10718" spans="1:1" x14ac:dyDescent="0.35">
      <c r="A10718" s="13">
        <v>44</v>
      </c>
    </row>
    <row r="10719" spans="1:1" x14ac:dyDescent="0.35">
      <c r="A10719" s="13">
        <v>44</v>
      </c>
    </row>
    <row r="10720" spans="1:1" x14ac:dyDescent="0.35">
      <c r="A10720" s="13">
        <v>44</v>
      </c>
    </row>
    <row r="10721" spans="1:1" x14ac:dyDescent="0.35">
      <c r="A10721" s="13">
        <v>44</v>
      </c>
    </row>
    <row r="10722" spans="1:1" x14ac:dyDescent="0.35">
      <c r="A10722" s="13">
        <v>44</v>
      </c>
    </row>
    <row r="10723" spans="1:1" x14ac:dyDescent="0.35">
      <c r="A10723" s="13">
        <v>44</v>
      </c>
    </row>
    <row r="10724" spans="1:1" x14ac:dyDescent="0.35">
      <c r="A10724" s="13">
        <v>44</v>
      </c>
    </row>
    <row r="10725" spans="1:1" x14ac:dyDescent="0.35">
      <c r="A10725" s="13">
        <v>44</v>
      </c>
    </row>
    <row r="10726" spans="1:1" x14ac:dyDescent="0.35">
      <c r="A10726" s="13">
        <v>44</v>
      </c>
    </row>
    <row r="10727" spans="1:1" x14ac:dyDescent="0.35">
      <c r="A10727" s="13">
        <v>44</v>
      </c>
    </row>
    <row r="10728" spans="1:1" x14ac:dyDescent="0.35">
      <c r="A10728" s="13">
        <v>44</v>
      </c>
    </row>
    <row r="10729" spans="1:1" x14ac:dyDescent="0.35">
      <c r="A10729" s="13">
        <v>44</v>
      </c>
    </row>
    <row r="10730" spans="1:1" x14ac:dyDescent="0.35">
      <c r="A10730" s="13">
        <v>44</v>
      </c>
    </row>
    <row r="10731" spans="1:1" x14ac:dyDescent="0.35">
      <c r="A10731" s="13">
        <v>44</v>
      </c>
    </row>
    <row r="10732" spans="1:1" x14ac:dyDescent="0.35">
      <c r="A10732" s="13">
        <v>44</v>
      </c>
    </row>
    <row r="10733" spans="1:1" x14ac:dyDescent="0.35">
      <c r="A10733" s="13">
        <v>44</v>
      </c>
    </row>
    <row r="10734" spans="1:1" x14ac:dyDescent="0.35">
      <c r="A10734" s="13">
        <v>44</v>
      </c>
    </row>
    <row r="10735" spans="1:1" x14ac:dyDescent="0.35">
      <c r="A10735" s="13">
        <v>44</v>
      </c>
    </row>
    <row r="10736" spans="1:1" x14ac:dyDescent="0.35">
      <c r="A10736" s="13">
        <v>44</v>
      </c>
    </row>
    <row r="10737" spans="1:1" x14ac:dyDescent="0.35">
      <c r="A10737" s="13">
        <v>44</v>
      </c>
    </row>
    <row r="10738" spans="1:1" x14ac:dyDescent="0.35">
      <c r="A10738" s="13">
        <v>44</v>
      </c>
    </row>
    <row r="10739" spans="1:1" x14ac:dyDescent="0.35">
      <c r="A10739" s="13">
        <v>44</v>
      </c>
    </row>
    <row r="10740" spans="1:1" x14ac:dyDescent="0.35">
      <c r="A10740" s="13">
        <v>44</v>
      </c>
    </row>
    <row r="10741" spans="1:1" x14ac:dyDescent="0.35">
      <c r="A10741" s="13">
        <v>44</v>
      </c>
    </row>
    <row r="10742" spans="1:1" x14ac:dyDescent="0.35">
      <c r="A10742" s="13">
        <v>44</v>
      </c>
    </row>
    <row r="10743" spans="1:1" x14ac:dyDescent="0.35">
      <c r="A10743" s="13">
        <v>44</v>
      </c>
    </row>
    <row r="10744" spans="1:1" x14ac:dyDescent="0.35">
      <c r="A10744" s="13">
        <v>44</v>
      </c>
    </row>
    <row r="10745" spans="1:1" x14ac:dyDescent="0.35">
      <c r="A10745" s="13">
        <v>44</v>
      </c>
    </row>
    <row r="10746" spans="1:1" x14ac:dyDescent="0.35">
      <c r="A10746" s="13">
        <v>44</v>
      </c>
    </row>
    <row r="10747" spans="1:1" x14ac:dyDescent="0.35">
      <c r="A10747" s="13">
        <v>44</v>
      </c>
    </row>
    <row r="10748" spans="1:1" x14ac:dyDescent="0.35">
      <c r="A10748" s="13">
        <v>44</v>
      </c>
    </row>
    <row r="10749" spans="1:1" x14ac:dyDescent="0.35">
      <c r="A10749" s="13">
        <v>44</v>
      </c>
    </row>
    <row r="10750" spans="1:1" x14ac:dyDescent="0.35">
      <c r="A10750" s="13">
        <v>44</v>
      </c>
    </row>
    <row r="10751" spans="1:1" x14ac:dyDescent="0.35">
      <c r="A10751" s="13">
        <v>44</v>
      </c>
    </row>
    <row r="10752" spans="1:1" x14ac:dyDescent="0.35">
      <c r="A10752" s="13">
        <v>44</v>
      </c>
    </row>
    <row r="10753" spans="1:1" x14ac:dyDescent="0.35">
      <c r="A10753" s="13">
        <v>44</v>
      </c>
    </row>
    <row r="10754" spans="1:1" x14ac:dyDescent="0.35">
      <c r="A10754" s="13">
        <v>44</v>
      </c>
    </row>
    <row r="10755" spans="1:1" x14ac:dyDescent="0.35">
      <c r="A10755" s="13">
        <v>44</v>
      </c>
    </row>
    <row r="10756" spans="1:1" x14ac:dyDescent="0.35">
      <c r="A10756" s="13">
        <v>44</v>
      </c>
    </row>
    <row r="10757" spans="1:1" x14ac:dyDescent="0.35">
      <c r="A10757" s="13">
        <v>44</v>
      </c>
    </row>
    <row r="10758" spans="1:1" x14ac:dyDescent="0.35">
      <c r="A10758" s="13">
        <v>44</v>
      </c>
    </row>
    <row r="10759" spans="1:1" x14ac:dyDescent="0.35">
      <c r="A10759" s="13">
        <v>44</v>
      </c>
    </row>
    <row r="10760" spans="1:1" x14ac:dyDescent="0.35">
      <c r="A10760" s="13">
        <v>44</v>
      </c>
    </row>
    <row r="10761" spans="1:1" x14ac:dyDescent="0.35">
      <c r="A10761" s="13">
        <v>44</v>
      </c>
    </row>
    <row r="10762" spans="1:1" x14ac:dyDescent="0.35">
      <c r="A10762" s="13">
        <v>44</v>
      </c>
    </row>
    <row r="10763" spans="1:1" x14ac:dyDescent="0.35">
      <c r="A10763" s="13">
        <v>44</v>
      </c>
    </row>
    <row r="10764" spans="1:1" x14ac:dyDescent="0.35">
      <c r="A10764" s="13">
        <v>44</v>
      </c>
    </row>
    <row r="10765" spans="1:1" x14ac:dyDescent="0.35">
      <c r="A10765" s="13">
        <v>44</v>
      </c>
    </row>
    <row r="10766" spans="1:1" x14ac:dyDescent="0.35">
      <c r="A10766" s="13">
        <v>44</v>
      </c>
    </row>
    <row r="10767" spans="1:1" x14ac:dyDescent="0.35">
      <c r="A10767" s="13">
        <v>44</v>
      </c>
    </row>
    <row r="10768" spans="1:1" x14ac:dyDescent="0.35">
      <c r="A10768" s="13">
        <v>44</v>
      </c>
    </row>
    <row r="10769" spans="1:1" x14ac:dyDescent="0.35">
      <c r="A10769" s="13">
        <v>44</v>
      </c>
    </row>
    <row r="10770" spans="1:1" x14ac:dyDescent="0.35">
      <c r="A10770" s="13">
        <v>44</v>
      </c>
    </row>
    <row r="10771" spans="1:1" x14ac:dyDescent="0.35">
      <c r="A10771" s="13">
        <v>44</v>
      </c>
    </row>
    <row r="10772" spans="1:1" x14ac:dyDescent="0.35">
      <c r="A10772" s="13">
        <v>44</v>
      </c>
    </row>
    <row r="10773" spans="1:1" x14ac:dyDescent="0.35">
      <c r="A10773" s="13">
        <v>44</v>
      </c>
    </row>
    <row r="10774" spans="1:1" x14ac:dyDescent="0.35">
      <c r="A10774" s="13">
        <v>44</v>
      </c>
    </row>
    <row r="10775" spans="1:1" x14ac:dyDescent="0.35">
      <c r="A10775" s="13">
        <v>44</v>
      </c>
    </row>
    <row r="10776" spans="1:1" x14ac:dyDescent="0.35">
      <c r="A10776" s="13">
        <v>44</v>
      </c>
    </row>
    <row r="10777" spans="1:1" x14ac:dyDescent="0.35">
      <c r="A10777" s="13">
        <v>44</v>
      </c>
    </row>
    <row r="10778" spans="1:1" x14ac:dyDescent="0.35">
      <c r="A10778" s="13">
        <v>44</v>
      </c>
    </row>
    <row r="10779" spans="1:1" x14ac:dyDescent="0.35">
      <c r="A10779" s="13">
        <v>44</v>
      </c>
    </row>
    <row r="10780" spans="1:1" x14ac:dyDescent="0.35">
      <c r="A10780" s="13">
        <v>44</v>
      </c>
    </row>
    <row r="10781" spans="1:1" x14ac:dyDescent="0.35">
      <c r="A10781" s="13">
        <v>44</v>
      </c>
    </row>
    <row r="10782" spans="1:1" x14ac:dyDescent="0.35">
      <c r="A10782" s="13">
        <v>44</v>
      </c>
    </row>
    <row r="10783" spans="1:1" x14ac:dyDescent="0.35">
      <c r="A10783" s="13">
        <v>44</v>
      </c>
    </row>
    <row r="10784" spans="1:1" x14ac:dyDescent="0.35">
      <c r="A10784" s="13">
        <v>44</v>
      </c>
    </row>
    <row r="10785" spans="1:1" x14ac:dyDescent="0.35">
      <c r="A10785" s="13">
        <v>44</v>
      </c>
    </row>
    <row r="10786" spans="1:1" x14ac:dyDescent="0.35">
      <c r="A10786" s="13">
        <v>44</v>
      </c>
    </row>
    <row r="10787" spans="1:1" x14ac:dyDescent="0.35">
      <c r="A10787" s="13">
        <v>44</v>
      </c>
    </row>
    <row r="10788" spans="1:1" x14ac:dyDescent="0.35">
      <c r="A10788" s="13">
        <v>44</v>
      </c>
    </row>
    <row r="10789" spans="1:1" x14ac:dyDescent="0.35">
      <c r="A10789" s="13">
        <v>44</v>
      </c>
    </row>
    <row r="10790" spans="1:1" x14ac:dyDescent="0.35">
      <c r="A10790" s="13">
        <v>44</v>
      </c>
    </row>
    <row r="10791" spans="1:1" x14ac:dyDescent="0.35">
      <c r="A10791" s="13">
        <v>44</v>
      </c>
    </row>
    <row r="10792" spans="1:1" x14ac:dyDescent="0.35">
      <c r="A10792" s="13">
        <v>44</v>
      </c>
    </row>
    <row r="10793" spans="1:1" x14ac:dyDescent="0.35">
      <c r="A10793" s="13">
        <v>44</v>
      </c>
    </row>
    <row r="10794" spans="1:1" x14ac:dyDescent="0.35">
      <c r="A10794" s="13">
        <v>44</v>
      </c>
    </row>
    <row r="10795" spans="1:1" x14ac:dyDescent="0.35">
      <c r="A10795" s="13">
        <v>44</v>
      </c>
    </row>
    <row r="10796" spans="1:1" x14ac:dyDescent="0.35">
      <c r="A10796" s="13">
        <v>44</v>
      </c>
    </row>
    <row r="10797" spans="1:1" x14ac:dyDescent="0.35">
      <c r="A10797" s="13">
        <v>44</v>
      </c>
    </row>
    <row r="10798" spans="1:1" x14ac:dyDescent="0.35">
      <c r="A10798" s="13">
        <v>44</v>
      </c>
    </row>
    <row r="10799" spans="1:1" x14ac:dyDescent="0.35">
      <c r="A10799" s="13">
        <v>44</v>
      </c>
    </row>
    <row r="10800" spans="1:1" x14ac:dyDescent="0.35">
      <c r="A10800" s="13">
        <v>44</v>
      </c>
    </row>
    <row r="10801" spans="1:1" x14ac:dyDescent="0.35">
      <c r="A10801" s="13">
        <v>44</v>
      </c>
    </row>
    <row r="10802" spans="1:1" x14ac:dyDescent="0.35">
      <c r="A10802" s="13">
        <v>44</v>
      </c>
    </row>
    <row r="10803" spans="1:1" x14ac:dyDescent="0.35">
      <c r="A10803" s="13">
        <v>44</v>
      </c>
    </row>
    <row r="10804" spans="1:1" x14ac:dyDescent="0.35">
      <c r="A10804" s="13">
        <v>44</v>
      </c>
    </row>
    <row r="10805" spans="1:1" x14ac:dyDescent="0.35">
      <c r="A10805" s="13">
        <v>44</v>
      </c>
    </row>
    <row r="10806" spans="1:1" x14ac:dyDescent="0.35">
      <c r="A10806" s="13">
        <v>44</v>
      </c>
    </row>
    <row r="10807" spans="1:1" x14ac:dyDescent="0.35">
      <c r="A10807" s="13">
        <v>44</v>
      </c>
    </row>
    <row r="10808" spans="1:1" x14ac:dyDescent="0.35">
      <c r="A10808" s="13">
        <v>44</v>
      </c>
    </row>
    <row r="10809" spans="1:1" x14ac:dyDescent="0.35">
      <c r="A10809" s="13">
        <v>44</v>
      </c>
    </row>
    <row r="10810" spans="1:1" x14ac:dyDescent="0.35">
      <c r="A10810" s="13">
        <v>44</v>
      </c>
    </row>
    <row r="10811" spans="1:1" x14ac:dyDescent="0.35">
      <c r="A10811" s="13">
        <v>44</v>
      </c>
    </row>
    <row r="10812" spans="1:1" x14ac:dyDescent="0.35">
      <c r="A10812" s="13">
        <v>44</v>
      </c>
    </row>
    <row r="10813" spans="1:1" x14ac:dyDescent="0.35">
      <c r="A10813" s="13">
        <v>44</v>
      </c>
    </row>
    <row r="10814" spans="1:1" x14ac:dyDescent="0.35">
      <c r="A10814" s="13">
        <v>44</v>
      </c>
    </row>
    <row r="10815" spans="1:1" x14ac:dyDescent="0.35">
      <c r="A10815" s="13">
        <v>44</v>
      </c>
    </row>
    <row r="10816" spans="1:1" x14ac:dyDescent="0.35">
      <c r="A10816" s="13">
        <v>44</v>
      </c>
    </row>
    <row r="10817" spans="1:1" x14ac:dyDescent="0.35">
      <c r="A10817" s="13">
        <v>44</v>
      </c>
    </row>
    <row r="10818" spans="1:1" x14ac:dyDescent="0.35">
      <c r="A10818" s="13">
        <v>44</v>
      </c>
    </row>
    <row r="10819" spans="1:1" x14ac:dyDescent="0.35">
      <c r="A10819" s="13">
        <v>44</v>
      </c>
    </row>
    <row r="10820" spans="1:1" x14ac:dyDescent="0.35">
      <c r="A10820" s="13">
        <v>44</v>
      </c>
    </row>
    <row r="10821" spans="1:1" x14ac:dyDescent="0.35">
      <c r="A10821" s="13">
        <v>44</v>
      </c>
    </row>
    <row r="10822" spans="1:1" x14ac:dyDescent="0.35">
      <c r="A10822" s="13">
        <v>44</v>
      </c>
    </row>
    <row r="10823" spans="1:1" x14ac:dyDescent="0.35">
      <c r="A10823" s="13">
        <v>44</v>
      </c>
    </row>
    <row r="10824" spans="1:1" x14ac:dyDescent="0.35">
      <c r="A10824" s="13">
        <v>44</v>
      </c>
    </row>
    <row r="10825" spans="1:1" x14ac:dyDescent="0.35">
      <c r="A10825" s="13">
        <v>44</v>
      </c>
    </row>
    <row r="10826" spans="1:1" x14ac:dyDescent="0.35">
      <c r="A10826" s="13">
        <v>44</v>
      </c>
    </row>
    <row r="10827" spans="1:1" x14ac:dyDescent="0.35">
      <c r="A10827" s="13">
        <v>44</v>
      </c>
    </row>
    <row r="10828" spans="1:1" x14ac:dyDescent="0.35">
      <c r="A10828" s="13">
        <v>44</v>
      </c>
    </row>
    <row r="10829" spans="1:1" x14ac:dyDescent="0.35">
      <c r="A10829" s="13">
        <v>44</v>
      </c>
    </row>
    <row r="10830" spans="1:1" x14ac:dyDescent="0.35">
      <c r="A10830" s="13">
        <v>44</v>
      </c>
    </row>
    <row r="10831" spans="1:1" x14ac:dyDescent="0.35">
      <c r="A10831" s="13">
        <v>44</v>
      </c>
    </row>
    <row r="10832" spans="1:1" x14ac:dyDescent="0.35">
      <c r="A10832" s="13">
        <v>44</v>
      </c>
    </row>
    <row r="10833" spans="1:1" x14ac:dyDescent="0.35">
      <c r="A10833" s="13">
        <v>44</v>
      </c>
    </row>
    <row r="10834" spans="1:1" x14ac:dyDescent="0.35">
      <c r="A10834" s="13">
        <v>44</v>
      </c>
    </row>
    <row r="10835" spans="1:1" x14ac:dyDescent="0.35">
      <c r="A10835" s="13">
        <v>44</v>
      </c>
    </row>
    <row r="10836" spans="1:1" x14ac:dyDescent="0.35">
      <c r="A10836" s="13">
        <v>44</v>
      </c>
    </row>
    <row r="10837" spans="1:1" x14ac:dyDescent="0.35">
      <c r="A10837" s="13">
        <v>44</v>
      </c>
    </row>
    <row r="10838" spans="1:1" x14ac:dyDescent="0.35">
      <c r="A10838" s="13">
        <v>44</v>
      </c>
    </row>
    <row r="10839" spans="1:1" x14ac:dyDescent="0.35">
      <c r="A10839" s="13">
        <v>44</v>
      </c>
    </row>
    <row r="10840" spans="1:1" x14ac:dyDescent="0.35">
      <c r="A10840" s="13">
        <v>44</v>
      </c>
    </row>
    <row r="10841" spans="1:1" x14ac:dyDescent="0.35">
      <c r="A10841" s="13">
        <v>44</v>
      </c>
    </row>
    <row r="10842" spans="1:1" x14ac:dyDescent="0.35">
      <c r="A10842" s="13">
        <v>44</v>
      </c>
    </row>
    <row r="10843" spans="1:1" x14ac:dyDescent="0.35">
      <c r="A10843" s="13">
        <v>44</v>
      </c>
    </row>
    <row r="10844" spans="1:1" x14ac:dyDescent="0.35">
      <c r="A10844" s="13">
        <v>44</v>
      </c>
    </row>
    <row r="10845" spans="1:1" x14ac:dyDescent="0.35">
      <c r="A10845" s="13">
        <v>44</v>
      </c>
    </row>
    <row r="10846" spans="1:1" x14ac:dyDescent="0.35">
      <c r="A10846" s="13">
        <v>44</v>
      </c>
    </row>
    <row r="10847" spans="1:1" x14ac:dyDescent="0.35">
      <c r="A10847" s="13">
        <v>44</v>
      </c>
    </row>
    <row r="10848" spans="1:1" x14ac:dyDescent="0.35">
      <c r="A10848" s="13">
        <v>44</v>
      </c>
    </row>
    <row r="10849" spans="1:1" x14ac:dyDescent="0.35">
      <c r="A10849" s="13">
        <v>44</v>
      </c>
    </row>
    <row r="10850" spans="1:1" x14ac:dyDescent="0.35">
      <c r="A10850" s="13">
        <v>44</v>
      </c>
    </row>
    <row r="10851" spans="1:1" x14ac:dyDescent="0.35">
      <c r="A10851" s="13">
        <v>44</v>
      </c>
    </row>
    <row r="10852" spans="1:1" x14ac:dyDescent="0.35">
      <c r="A10852" s="13">
        <v>44</v>
      </c>
    </row>
    <row r="10853" spans="1:1" x14ac:dyDescent="0.35">
      <c r="A10853" s="13">
        <v>44</v>
      </c>
    </row>
    <row r="10854" spans="1:1" x14ac:dyDescent="0.35">
      <c r="A10854" s="13">
        <v>44</v>
      </c>
    </row>
    <row r="10855" spans="1:1" x14ac:dyDescent="0.35">
      <c r="A10855" s="13">
        <v>44</v>
      </c>
    </row>
    <row r="10856" spans="1:1" x14ac:dyDescent="0.35">
      <c r="A10856" s="13">
        <v>44</v>
      </c>
    </row>
    <row r="10857" spans="1:1" x14ac:dyDescent="0.35">
      <c r="A10857" s="13">
        <v>44</v>
      </c>
    </row>
    <row r="10858" spans="1:1" x14ac:dyDescent="0.35">
      <c r="A10858" s="13">
        <v>44</v>
      </c>
    </row>
    <row r="10859" spans="1:1" x14ac:dyDescent="0.35">
      <c r="A10859" s="13">
        <v>44</v>
      </c>
    </row>
    <row r="10860" spans="1:1" x14ac:dyDescent="0.35">
      <c r="A10860" s="13">
        <v>44</v>
      </c>
    </row>
    <row r="10861" spans="1:1" x14ac:dyDescent="0.35">
      <c r="A10861" s="13">
        <v>44</v>
      </c>
    </row>
    <row r="10862" spans="1:1" x14ac:dyDescent="0.35">
      <c r="A10862" s="13">
        <v>44</v>
      </c>
    </row>
    <row r="10863" spans="1:1" x14ac:dyDescent="0.35">
      <c r="A10863" s="13">
        <v>44</v>
      </c>
    </row>
    <row r="10864" spans="1:1" x14ac:dyDescent="0.35">
      <c r="A10864" s="13">
        <v>44</v>
      </c>
    </row>
    <row r="10865" spans="1:1" x14ac:dyDescent="0.35">
      <c r="A10865" s="13">
        <v>44</v>
      </c>
    </row>
    <row r="10866" spans="1:1" x14ac:dyDescent="0.35">
      <c r="A10866" s="13">
        <v>44</v>
      </c>
    </row>
    <row r="10867" spans="1:1" x14ac:dyDescent="0.35">
      <c r="A10867" s="13">
        <v>44</v>
      </c>
    </row>
    <row r="10868" spans="1:1" x14ac:dyDescent="0.35">
      <c r="A10868" s="13">
        <v>44</v>
      </c>
    </row>
    <row r="10869" spans="1:1" x14ac:dyDescent="0.35">
      <c r="A10869" s="13">
        <v>44</v>
      </c>
    </row>
    <row r="10870" spans="1:1" x14ac:dyDescent="0.35">
      <c r="A10870" s="13">
        <v>44</v>
      </c>
    </row>
    <row r="10871" spans="1:1" x14ac:dyDescent="0.35">
      <c r="A10871" s="13">
        <v>44</v>
      </c>
    </row>
    <row r="10872" spans="1:1" x14ac:dyDescent="0.35">
      <c r="A10872" s="13">
        <v>44</v>
      </c>
    </row>
    <row r="10873" spans="1:1" x14ac:dyDescent="0.35">
      <c r="A10873" s="13">
        <v>44</v>
      </c>
    </row>
    <row r="10874" spans="1:1" x14ac:dyDescent="0.35">
      <c r="A10874" s="13">
        <v>44</v>
      </c>
    </row>
    <row r="10875" spans="1:1" x14ac:dyDescent="0.35">
      <c r="A10875" s="13">
        <v>44</v>
      </c>
    </row>
    <row r="10876" spans="1:1" x14ac:dyDescent="0.35">
      <c r="A10876" s="13">
        <v>44</v>
      </c>
    </row>
    <row r="10877" spans="1:1" x14ac:dyDescent="0.35">
      <c r="A10877" s="13">
        <v>44</v>
      </c>
    </row>
    <row r="10878" spans="1:1" x14ac:dyDescent="0.35">
      <c r="A10878" s="13">
        <v>44</v>
      </c>
    </row>
    <row r="10879" spans="1:1" x14ac:dyDescent="0.35">
      <c r="A10879" s="13">
        <v>44</v>
      </c>
    </row>
    <row r="10880" spans="1:1" x14ac:dyDescent="0.35">
      <c r="A10880" s="13">
        <v>44</v>
      </c>
    </row>
    <row r="10881" spans="1:1" x14ac:dyDescent="0.35">
      <c r="A10881" s="13">
        <v>44</v>
      </c>
    </row>
    <row r="10882" spans="1:1" x14ac:dyDescent="0.35">
      <c r="A10882" s="13">
        <v>44</v>
      </c>
    </row>
    <row r="10883" spans="1:1" x14ac:dyDescent="0.35">
      <c r="A10883" s="13">
        <v>44</v>
      </c>
    </row>
    <row r="10884" spans="1:1" x14ac:dyDescent="0.35">
      <c r="A10884" s="13">
        <v>44</v>
      </c>
    </row>
    <row r="10885" spans="1:1" x14ac:dyDescent="0.35">
      <c r="A10885" s="13">
        <v>44</v>
      </c>
    </row>
    <row r="10886" spans="1:1" x14ac:dyDescent="0.35">
      <c r="A10886" s="13">
        <v>44</v>
      </c>
    </row>
    <row r="10887" spans="1:1" x14ac:dyDescent="0.35">
      <c r="A10887" s="13">
        <v>44</v>
      </c>
    </row>
    <row r="10888" spans="1:1" x14ac:dyDescent="0.35">
      <c r="A10888" s="13">
        <v>44</v>
      </c>
    </row>
    <row r="10889" spans="1:1" x14ac:dyDescent="0.35">
      <c r="A10889" s="13">
        <v>44</v>
      </c>
    </row>
    <row r="10890" spans="1:1" x14ac:dyDescent="0.35">
      <c r="A10890" s="13">
        <v>44</v>
      </c>
    </row>
    <row r="10891" spans="1:1" x14ac:dyDescent="0.35">
      <c r="A10891" s="13">
        <v>44</v>
      </c>
    </row>
    <row r="10892" spans="1:1" x14ac:dyDescent="0.35">
      <c r="A10892" s="13">
        <v>44</v>
      </c>
    </row>
    <row r="10893" spans="1:1" x14ac:dyDescent="0.35">
      <c r="A10893" s="13">
        <v>44</v>
      </c>
    </row>
    <row r="10894" spans="1:1" x14ac:dyDescent="0.35">
      <c r="A10894" s="13">
        <v>44</v>
      </c>
    </row>
    <row r="10895" spans="1:1" x14ac:dyDescent="0.35">
      <c r="A10895" s="13">
        <v>44</v>
      </c>
    </row>
    <row r="10896" spans="1:1" x14ac:dyDescent="0.35">
      <c r="A10896" s="13">
        <v>44</v>
      </c>
    </row>
    <row r="10897" spans="1:1" x14ac:dyDescent="0.35">
      <c r="A10897" s="13">
        <v>44</v>
      </c>
    </row>
    <row r="10898" spans="1:1" x14ac:dyDescent="0.35">
      <c r="A10898" s="13">
        <v>44</v>
      </c>
    </row>
    <row r="10899" spans="1:1" x14ac:dyDescent="0.35">
      <c r="A10899" s="13">
        <v>44</v>
      </c>
    </row>
    <row r="10900" spans="1:1" x14ac:dyDescent="0.35">
      <c r="A10900" s="13">
        <v>44</v>
      </c>
    </row>
    <row r="10901" spans="1:1" x14ac:dyDescent="0.35">
      <c r="A10901" s="13">
        <v>44</v>
      </c>
    </row>
    <row r="10902" spans="1:1" x14ac:dyDescent="0.35">
      <c r="A10902" s="13">
        <v>44</v>
      </c>
    </row>
    <row r="10903" spans="1:1" x14ac:dyDescent="0.35">
      <c r="A10903" s="13">
        <v>44</v>
      </c>
    </row>
    <row r="10904" spans="1:1" x14ac:dyDescent="0.35">
      <c r="A10904" s="13">
        <v>44</v>
      </c>
    </row>
    <row r="10905" spans="1:1" x14ac:dyDescent="0.35">
      <c r="A10905" s="13">
        <v>44</v>
      </c>
    </row>
    <row r="10906" spans="1:1" x14ac:dyDescent="0.35">
      <c r="A10906" s="13">
        <v>44</v>
      </c>
    </row>
    <row r="10907" spans="1:1" x14ac:dyDescent="0.35">
      <c r="A10907" s="13">
        <v>44</v>
      </c>
    </row>
    <row r="10908" spans="1:1" x14ac:dyDescent="0.35">
      <c r="A10908" s="13">
        <v>44</v>
      </c>
    </row>
    <row r="10909" spans="1:1" x14ac:dyDescent="0.35">
      <c r="A10909" s="13">
        <v>44</v>
      </c>
    </row>
    <row r="10910" spans="1:1" x14ac:dyDescent="0.35">
      <c r="A10910" s="13">
        <v>44</v>
      </c>
    </row>
    <row r="10911" spans="1:1" x14ac:dyDescent="0.35">
      <c r="A10911" s="13">
        <v>44</v>
      </c>
    </row>
    <row r="10912" spans="1:1" x14ac:dyDescent="0.35">
      <c r="A10912" s="13">
        <v>44</v>
      </c>
    </row>
    <row r="10913" spans="1:1" x14ac:dyDescent="0.35">
      <c r="A10913" s="13">
        <v>44</v>
      </c>
    </row>
    <row r="10914" spans="1:1" x14ac:dyDescent="0.35">
      <c r="A10914" s="13">
        <v>44</v>
      </c>
    </row>
    <row r="10915" spans="1:1" x14ac:dyDescent="0.35">
      <c r="A10915" s="13">
        <v>44</v>
      </c>
    </row>
    <row r="10916" spans="1:1" x14ac:dyDescent="0.35">
      <c r="A10916" s="13">
        <v>44</v>
      </c>
    </row>
    <row r="10917" spans="1:1" x14ac:dyDescent="0.35">
      <c r="A10917" s="13">
        <v>44</v>
      </c>
    </row>
    <row r="10918" spans="1:1" x14ac:dyDescent="0.35">
      <c r="A10918" s="13">
        <v>44</v>
      </c>
    </row>
    <row r="10919" spans="1:1" x14ac:dyDescent="0.35">
      <c r="A10919" s="13">
        <v>44</v>
      </c>
    </row>
    <row r="10920" spans="1:1" x14ac:dyDescent="0.35">
      <c r="A10920" s="13">
        <v>44</v>
      </c>
    </row>
    <row r="10921" spans="1:1" x14ac:dyDescent="0.35">
      <c r="A10921" s="13">
        <v>44</v>
      </c>
    </row>
    <row r="10922" spans="1:1" x14ac:dyDescent="0.35">
      <c r="A10922" s="13">
        <v>44</v>
      </c>
    </row>
    <row r="10923" spans="1:1" x14ac:dyDescent="0.35">
      <c r="A10923" s="13">
        <v>44</v>
      </c>
    </row>
    <row r="10924" spans="1:1" x14ac:dyDescent="0.35">
      <c r="A10924" s="13">
        <v>44</v>
      </c>
    </row>
    <row r="10925" spans="1:1" x14ac:dyDescent="0.35">
      <c r="A10925" s="13">
        <v>44</v>
      </c>
    </row>
    <row r="10926" spans="1:1" x14ac:dyDescent="0.35">
      <c r="A10926" s="13">
        <v>44</v>
      </c>
    </row>
    <row r="10927" spans="1:1" x14ac:dyDescent="0.35">
      <c r="A10927" s="13">
        <v>44</v>
      </c>
    </row>
    <row r="10928" spans="1:1" x14ac:dyDescent="0.35">
      <c r="A10928" s="13">
        <v>44</v>
      </c>
    </row>
    <row r="10929" spans="1:1" x14ac:dyDescent="0.35">
      <c r="A10929" s="13">
        <v>44</v>
      </c>
    </row>
    <row r="10930" spans="1:1" x14ac:dyDescent="0.35">
      <c r="A10930" s="13">
        <v>44</v>
      </c>
    </row>
    <row r="10931" spans="1:1" x14ac:dyDescent="0.35">
      <c r="A10931" s="13">
        <v>44</v>
      </c>
    </row>
    <row r="10932" spans="1:1" x14ac:dyDescent="0.35">
      <c r="A10932" s="13">
        <v>44</v>
      </c>
    </row>
    <row r="10933" spans="1:1" x14ac:dyDescent="0.35">
      <c r="A10933" s="13">
        <v>44</v>
      </c>
    </row>
    <row r="10934" spans="1:1" x14ac:dyDescent="0.35">
      <c r="A10934" s="13">
        <v>44</v>
      </c>
    </row>
    <row r="10935" spans="1:1" x14ac:dyDescent="0.35">
      <c r="A10935" s="13">
        <v>44</v>
      </c>
    </row>
    <row r="10936" spans="1:1" x14ac:dyDescent="0.35">
      <c r="A10936" s="13">
        <v>44</v>
      </c>
    </row>
    <row r="10937" spans="1:1" x14ac:dyDescent="0.35">
      <c r="A10937" s="13">
        <v>44</v>
      </c>
    </row>
    <row r="10938" spans="1:1" x14ac:dyDescent="0.35">
      <c r="A10938" s="13">
        <v>44</v>
      </c>
    </row>
    <row r="10939" spans="1:1" x14ac:dyDescent="0.35">
      <c r="A10939" s="13">
        <v>44</v>
      </c>
    </row>
    <row r="10940" spans="1:1" x14ac:dyDescent="0.35">
      <c r="A10940" s="13">
        <v>44</v>
      </c>
    </row>
    <row r="10941" spans="1:1" x14ac:dyDescent="0.35">
      <c r="A10941" s="13">
        <v>44</v>
      </c>
    </row>
    <row r="10942" spans="1:1" x14ac:dyDescent="0.35">
      <c r="A10942" s="13">
        <v>44</v>
      </c>
    </row>
    <row r="10943" spans="1:1" x14ac:dyDescent="0.35">
      <c r="A10943" s="13">
        <v>44</v>
      </c>
    </row>
    <row r="10944" spans="1:1" x14ac:dyDescent="0.35">
      <c r="A10944" s="13">
        <v>44</v>
      </c>
    </row>
    <row r="10945" spans="1:1" x14ac:dyDescent="0.35">
      <c r="A10945" s="13">
        <v>44</v>
      </c>
    </row>
    <row r="10946" spans="1:1" x14ac:dyDescent="0.35">
      <c r="A10946" s="13">
        <v>44</v>
      </c>
    </row>
    <row r="10947" spans="1:1" x14ac:dyDescent="0.35">
      <c r="A10947" s="13">
        <v>44</v>
      </c>
    </row>
    <row r="10948" spans="1:1" x14ac:dyDescent="0.35">
      <c r="A10948" s="13">
        <v>44</v>
      </c>
    </row>
    <row r="10949" spans="1:1" x14ac:dyDescent="0.35">
      <c r="A10949" s="13">
        <v>44</v>
      </c>
    </row>
    <row r="10950" spans="1:1" x14ac:dyDescent="0.35">
      <c r="A10950" s="13">
        <v>44</v>
      </c>
    </row>
    <row r="10951" spans="1:1" x14ac:dyDescent="0.35">
      <c r="A10951" s="13">
        <v>44</v>
      </c>
    </row>
    <row r="10952" spans="1:1" x14ac:dyDescent="0.35">
      <c r="A10952" s="13">
        <v>44</v>
      </c>
    </row>
    <row r="10953" spans="1:1" x14ac:dyDescent="0.35">
      <c r="A10953" s="13">
        <v>44</v>
      </c>
    </row>
    <row r="10954" spans="1:1" x14ac:dyDescent="0.35">
      <c r="A10954" s="13">
        <v>44</v>
      </c>
    </row>
    <row r="10955" spans="1:1" x14ac:dyDescent="0.35">
      <c r="A10955" s="13">
        <v>44</v>
      </c>
    </row>
    <row r="10956" spans="1:1" x14ac:dyDescent="0.35">
      <c r="A10956" s="13">
        <v>44</v>
      </c>
    </row>
    <row r="10957" spans="1:1" x14ac:dyDescent="0.35">
      <c r="A10957" s="13">
        <v>44</v>
      </c>
    </row>
    <row r="10958" spans="1:1" x14ac:dyDescent="0.35">
      <c r="A10958" s="13">
        <v>44</v>
      </c>
    </row>
    <row r="10959" spans="1:1" x14ac:dyDescent="0.35">
      <c r="A10959" s="13">
        <v>44</v>
      </c>
    </row>
    <row r="10960" spans="1:1" x14ac:dyDescent="0.35">
      <c r="A10960" s="13">
        <v>44</v>
      </c>
    </row>
    <row r="10961" spans="1:1" x14ac:dyDescent="0.35">
      <c r="A10961" s="13">
        <v>44</v>
      </c>
    </row>
    <row r="10962" spans="1:1" x14ac:dyDescent="0.35">
      <c r="A10962" s="13">
        <v>44</v>
      </c>
    </row>
    <row r="10963" spans="1:1" x14ac:dyDescent="0.35">
      <c r="A10963" s="13">
        <v>44</v>
      </c>
    </row>
    <row r="10964" spans="1:1" x14ac:dyDescent="0.35">
      <c r="A10964" s="13">
        <v>44</v>
      </c>
    </row>
    <row r="10965" spans="1:1" x14ac:dyDescent="0.35">
      <c r="A10965" s="13">
        <v>44</v>
      </c>
    </row>
    <row r="10966" spans="1:1" x14ac:dyDescent="0.35">
      <c r="A10966" s="13">
        <v>44</v>
      </c>
    </row>
    <row r="10967" spans="1:1" x14ac:dyDescent="0.35">
      <c r="A10967" s="13">
        <v>44</v>
      </c>
    </row>
    <row r="10968" spans="1:1" x14ac:dyDescent="0.35">
      <c r="A10968" s="13">
        <v>44</v>
      </c>
    </row>
    <row r="10969" spans="1:1" x14ac:dyDescent="0.35">
      <c r="A10969" s="13">
        <v>44</v>
      </c>
    </row>
    <row r="10970" spans="1:1" x14ac:dyDescent="0.35">
      <c r="A10970" s="13">
        <v>44</v>
      </c>
    </row>
    <row r="10971" spans="1:1" x14ac:dyDescent="0.35">
      <c r="A10971" s="13">
        <v>44</v>
      </c>
    </row>
    <row r="10972" spans="1:1" x14ac:dyDescent="0.35">
      <c r="A10972" s="13">
        <v>44</v>
      </c>
    </row>
    <row r="10973" spans="1:1" x14ac:dyDescent="0.35">
      <c r="A10973" s="13">
        <v>44</v>
      </c>
    </row>
    <row r="10974" spans="1:1" x14ac:dyDescent="0.35">
      <c r="A10974" s="13">
        <v>44</v>
      </c>
    </row>
    <row r="10975" spans="1:1" x14ac:dyDescent="0.35">
      <c r="A10975" s="13">
        <v>44</v>
      </c>
    </row>
    <row r="10976" spans="1:1" x14ac:dyDescent="0.35">
      <c r="A10976" s="13">
        <v>44</v>
      </c>
    </row>
    <row r="10977" spans="1:1" x14ac:dyDescent="0.35">
      <c r="A10977" s="13">
        <v>44</v>
      </c>
    </row>
    <row r="10978" spans="1:1" x14ac:dyDescent="0.35">
      <c r="A10978" s="13">
        <v>44</v>
      </c>
    </row>
    <row r="10979" spans="1:1" x14ac:dyDescent="0.35">
      <c r="A10979" s="13">
        <v>44</v>
      </c>
    </row>
    <row r="10980" spans="1:1" x14ac:dyDescent="0.35">
      <c r="A10980" s="13">
        <v>44</v>
      </c>
    </row>
    <row r="10981" spans="1:1" x14ac:dyDescent="0.35">
      <c r="A10981" s="13">
        <v>44</v>
      </c>
    </row>
    <row r="10982" spans="1:1" x14ac:dyDescent="0.35">
      <c r="A10982" s="13">
        <v>44</v>
      </c>
    </row>
    <row r="10983" spans="1:1" x14ac:dyDescent="0.35">
      <c r="A10983" s="13">
        <v>44</v>
      </c>
    </row>
    <row r="10984" spans="1:1" x14ac:dyDescent="0.35">
      <c r="A10984" s="13">
        <v>44</v>
      </c>
    </row>
    <row r="10985" spans="1:1" x14ac:dyDescent="0.35">
      <c r="A10985" s="13">
        <v>44</v>
      </c>
    </row>
    <row r="10986" spans="1:1" x14ac:dyDescent="0.35">
      <c r="A10986" s="13">
        <v>44</v>
      </c>
    </row>
    <row r="10987" spans="1:1" x14ac:dyDescent="0.35">
      <c r="A10987" s="13">
        <v>44</v>
      </c>
    </row>
    <row r="10988" spans="1:1" x14ac:dyDescent="0.35">
      <c r="A10988" s="13">
        <v>44</v>
      </c>
    </row>
    <row r="10989" spans="1:1" x14ac:dyDescent="0.35">
      <c r="A10989" s="13">
        <v>44</v>
      </c>
    </row>
    <row r="10990" spans="1:1" x14ac:dyDescent="0.35">
      <c r="A10990" s="13">
        <v>44</v>
      </c>
    </row>
    <row r="10991" spans="1:1" x14ac:dyDescent="0.35">
      <c r="A10991" s="13">
        <v>44</v>
      </c>
    </row>
    <row r="10992" spans="1:1" x14ac:dyDescent="0.35">
      <c r="A10992" s="13">
        <v>44</v>
      </c>
    </row>
    <row r="10993" spans="1:1" x14ac:dyDescent="0.35">
      <c r="A10993" s="13">
        <v>44</v>
      </c>
    </row>
    <row r="10994" spans="1:1" x14ac:dyDescent="0.35">
      <c r="A10994" s="13">
        <v>44</v>
      </c>
    </row>
    <row r="10995" spans="1:1" x14ac:dyDescent="0.35">
      <c r="A10995" s="13">
        <v>44</v>
      </c>
    </row>
    <row r="10996" spans="1:1" x14ac:dyDescent="0.35">
      <c r="A10996" s="13">
        <v>44</v>
      </c>
    </row>
    <row r="10997" spans="1:1" x14ac:dyDescent="0.35">
      <c r="A10997" s="13">
        <v>44</v>
      </c>
    </row>
    <row r="10998" spans="1:1" x14ac:dyDescent="0.35">
      <c r="A10998" s="13">
        <v>44</v>
      </c>
    </row>
    <row r="10999" spans="1:1" x14ac:dyDescent="0.35">
      <c r="A10999" s="13">
        <v>44</v>
      </c>
    </row>
    <row r="11000" spans="1:1" x14ac:dyDescent="0.35">
      <c r="A11000" s="13">
        <v>44</v>
      </c>
    </row>
    <row r="11001" spans="1:1" x14ac:dyDescent="0.35">
      <c r="A11001" s="13">
        <v>44</v>
      </c>
    </row>
    <row r="11002" spans="1:1" x14ac:dyDescent="0.35">
      <c r="A11002" s="13">
        <v>44</v>
      </c>
    </row>
    <row r="11003" spans="1:1" x14ac:dyDescent="0.35">
      <c r="A11003" s="13">
        <v>44</v>
      </c>
    </row>
    <row r="11004" spans="1:1" x14ac:dyDescent="0.35">
      <c r="A11004" s="13">
        <v>44</v>
      </c>
    </row>
    <row r="11005" spans="1:1" x14ac:dyDescent="0.35">
      <c r="A11005" s="13">
        <v>44</v>
      </c>
    </row>
    <row r="11006" spans="1:1" x14ac:dyDescent="0.35">
      <c r="A11006" s="13">
        <v>44</v>
      </c>
    </row>
    <row r="11007" spans="1:1" x14ac:dyDescent="0.35">
      <c r="A11007" s="13">
        <v>44</v>
      </c>
    </row>
    <row r="11008" spans="1:1" x14ac:dyDescent="0.35">
      <c r="A11008" s="13">
        <v>44</v>
      </c>
    </row>
    <row r="11009" spans="1:1" x14ac:dyDescent="0.35">
      <c r="A11009" s="13">
        <v>44</v>
      </c>
    </row>
    <row r="11010" spans="1:1" x14ac:dyDescent="0.35">
      <c r="A11010" s="13">
        <v>44</v>
      </c>
    </row>
    <row r="11011" spans="1:1" x14ac:dyDescent="0.35">
      <c r="A11011" s="13">
        <v>44</v>
      </c>
    </row>
    <row r="11012" spans="1:1" x14ac:dyDescent="0.35">
      <c r="A11012" s="13">
        <v>44</v>
      </c>
    </row>
    <row r="11013" spans="1:1" x14ac:dyDescent="0.35">
      <c r="A11013" s="13">
        <v>44</v>
      </c>
    </row>
    <row r="11014" spans="1:1" x14ac:dyDescent="0.35">
      <c r="A11014" s="13">
        <v>44</v>
      </c>
    </row>
    <row r="11015" spans="1:1" x14ac:dyDescent="0.35">
      <c r="A11015" s="13">
        <v>44</v>
      </c>
    </row>
    <row r="11016" spans="1:1" x14ac:dyDescent="0.35">
      <c r="A11016" s="13">
        <v>44</v>
      </c>
    </row>
    <row r="11017" spans="1:1" x14ac:dyDescent="0.35">
      <c r="A11017" s="13">
        <v>44</v>
      </c>
    </row>
    <row r="11018" spans="1:1" x14ac:dyDescent="0.35">
      <c r="A11018" s="13">
        <v>44</v>
      </c>
    </row>
    <row r="11019" spans="1:1" x14ac:dyDescent="0.35">
      <c r="A11019" s="13">
        <v>44</v>
      </c>
    </row>
    <row r="11020" spans="1:1" x14ac:dyDescent="0.35">
      <c r="A11020" s="13">
        <v>44</v>
      </c>
    </row>
    <row r="11021" spans="1:1" x14ac:dyDescent="0.35">
      <c r="A11021" s="13">
        <v>44</v>
      </c>
    </row>
    <row r="11022" spans="1:1" x14ac:dyDescent="0.35">
      <c r="A11022" s="13">
        <v>44</v>
      </c>
    </row>
    <row r="11023" spans="1:1" x14ac:dyDescent="0.35">
      <c r="A11023" s="13">
        <v>44</v>
      </c>
    </row>
    <row r="11024" spans="1:1" x14ac:dyDescent="0.35">
      <c r="A11024" s="13">
        <v>44</v>
      </c>
    </row>
    <row r="11025" spans="1:1" x14ac:dyDescent="0.35">
      <c r="A11025" s="13">
        <v>44</v>
      </c>
    </row>
    <row r="11026" spans="1:1" x14ac:dyDescent="0.35">
      <c r="A11026" s="13">
        <v>44</v>
      </c>
    </row>
    <row r="11027" spans="1:1" x14ac:dyDescent="0.35">
      <c r="A11027" s="13">
        <v>44</v>
      </c>
    </row>
    <row r="11028" spans="1:1" x14ac:dyDescent="0.35">
      <c r="A11028" s="13">
        <v>44</v>
      </c>
    </row>
    <row r="11029" spans="1:1" x14ac:dyDescent="0.35">
      <c r="A11029" s="13">
        <v>44</v>
      </c>
    </row>
    <row r="11030" spans="1:1" x14ac:dyDescent="0.35">
      <c r="A11030" s="13">
        <v>44</v>
      </c>
    </row>
    <row r="11031" spans="1:1" x14ac:dyDescent="0.35">
      <c r="A11031" s="13">
        <v>44</v>
      </c>
    </row>
    <row r="11032" spans="1:1" x14ac:dyDescent="0.35">
      <c r="A11032" s="13">
        <v>44</v>
      </c>
    </row>
    <row r="11033" spans="1:1" x14ac:dyDescent="0.35">
      <c r="A11033" s="13">
        <v>44</v>
      </c>
    </row>
    <row r="11034" spans="1:1" x14ac:dyDescent="0.35">
      <c r="A11034" s="13">
        <v>44</v>
      </c>
    </row>
    <row r="11035" spans="1:1" x14ac:dyDescent="0.35">
      <c r="A11035" s="13">
        <v>44</v>
      </c>
    </row>
    <row r="11036" spans="1:1" x14ac:dyDescent="0.35">
      <c r="A11036" s="13">
        <v>44</v>
      </c>
    </row>
    <row r="11037" spans="1:1" x14ac:dyDescent="0.35">
      <c r="A11037" s="13">
        <v>44</v>
      </c>
    </row>
    <row r="11038" spans="1:1" x14ac:dyDescent="0.35">
      <c r="A11038" s="13">
        <v>44</v>
      </c>
    </row>
    <row r="11039" spans="1:1" x14ac:dyDescent="0.35">
      <c r="A11039" s="13">
        <v>44</v>
      </c>
    </row>
    <row r="11040" spans="1:1" x14ac:dyDescent="0.35">
      <c r="A11040" s="13">
        <v>44</v>
      </c>
    </row>
    <row r="11041" spans="1:1" x14ac:dyDescent="0.35">
      <c r="A11041" s="13">
        <v>44</v>
      </c>
    </row>
    <row r="11042" spans="1:1" x14ac:dyDescent="0.35">
      <c r="A11042" s="13">
        <v>44</v>
      </c>
    </row>
    <row r="11043" spans="1:1" x14ac:dyDescent="0.35">
      <c r="A11043" s="13">
        <v>44</v>
      </c>
    </row>
    <row r="11044" spans="1:1" x14ac:dyDescent="0.35">
      <c r="A11044" s="13">
        <v>44</v>
      </c>
    </row>
    <row r="11045" spans="1:1" x14ac:dyDescent="0.35">
      <c r="A11045" s="13">
        <v>44</v>
      </c>
    </row>
    <row r="11046" spans="1:1" x14ac:dyDescent="0.35">
      <c r="A11046" s="13">
        <v>44</v>
      </c>
    </row>
    <row r="11047" spans="1:1" x14ac:dyDescent="0.35">
      <c r="A11047" s="13">
        <v>44</v>
      </c>
    </row>
    <row r="11048" spans="1:1" x14ac:dyDescent="0.35">
      <c r="A11048" s="13">
        <v>44</v>
      </c>
    </row>
    <row r="11049" spans="1:1" x14ac:dyDescent="0.35">
      <c r="A11049" s="13">
        <v>44</v>
      </c>
    </row>
    <row r="11050" spans="1:1" x14ac:dyDescent="0.35">
      <c r="A11050" s="13">
        <v>44</v>
      </c>
    </row>
    <row r="11051" spans="1:1" x14ac:dyDescent="0.35">
      <c r="A11051" s="13">
        <v>44</v>
      </c>
    </row>
    <row r="11052" spans="1:1" x14ac:dyDescent="0.35">
      <c r="A11052" s="13">
        <v>44</v>
      </c>
    </row>
    <row r="11053" spans="1:1" x14ac:dyDescent="0.35">
      <c r="A11053" s="13">
        <v>44</v>
      </c>
    </row>
    <row r="11054" spans="1:1" x14ac:dyDescent="0.35">
      <c r="A11054" s="13">
        <v>44</v>
      </c>
    </row>
    <row r="11055" spans="1:1" x14ac:dyDescent="0.35">
      <c r="A11055" s="13">
        <v>44</v>
      </c>
    </row>
    <row r="11056" spans="1:1" x14ac:dyDescent="0.35">
      <c r="A11056" s="13">
        <v>44</v>
      </c>
    </row>
    <row r="11057" spans="1:1" x14ac:dyDescent="0.35">
      <c r="A11057" s="13">
        <v>44</v>
      </c>
    </row>
    <row r="11058" spans="1:1" x14ac:dyDescent="0.35">
      <c r="A11058" s="13">
        <v>44</v>
      </c>
    </row>
    <row r="11059" spans="1:1" x14ac:dyDescent="0.35">
      <c r="A11059" s="13">
        <v>44</v>
      </c>
    </row>
    <row r="11060" spans="1:1" x14ac:dyDescent="0.35">
      <c r="A11060" s="13">
        <v>44</v>
      </c>
    </row>
    <row r="11061" spans="1:1" x14ac:dyDescent="0.35">
      <c r="A11061" s="13">
        <v>44</v>
      </c>
    </row>
    <row r="11062" spans="1:1" x14ac:dyDescent="0.35">
      <c r="A11062" s="13">
        <v>44</v>
      </c>
    </row>
    <row r="11063" spans="1:1" x14ac:dyDescent="0.35">
      <c r="A11063" s="13">
        <v>44</v>
      </c>
    </row>
    <row r="11064" spans="1:1" x14ac:dyDescent="0.35">
      <c r="A11064" s="13">
        <v>44</v>
      </c>
    </row>
    <row r="11065" spans="1:1" x14ac:dyDescent="0.35">
      <c r="A11065" s="13">
        <v>44</v>
      </c>
    </row>
    <row r="11066" spans="1:1" x14ac:dyDescent="0.35">
      <c r="A11066" s="13">
        <v>44</v>
      </c>
    </row>
    <row r="11067" spans="1:1" x14ac:dyDescent="0.35">
      <c r="A11067" s="13">
        <v>44</v>
      </c>
    </row>
    <row r="11068" spans="1:1" x14ac:dyDescent="0.35">
      <c r="A11068" s="13">
        <v>44</v>
      </c>
    </row>
    <row r="11069" spans="1:1" x14ac:dyDescent="0.35">
      <c r="A11069" s="13">
        <v>44</v>
      </c>
    </row>
    <row r="11070" spans="1:1" x14ac:dyDescent="0.35">
      <c r="A11070" s="13">
        <v>44</v>
      </c>
    </row>
    <row r="11071" spans="1:1" x14ac:dyDescent="0.35">
      <c r="A11071" s="13">
        <v>44</v>
      </c>
    </row>
    <row r="11072" spans="1:1" x14ac:dyDescent="0.35">
      <c r="A11072" s="13">
        <v>44</v>
      </c>
    </row>
    <row r="11073" spans="1:1" x14ac:dyDescent="0.35">
      <c r="A11073" s="13">
        <v>44</v>
      </c>
    </row>
    <row r="11074" spans="1:1" x14ac:dyDescent="0.35">
      <c r="A11074" s="13">
        <v>44</v>
      </c>
    </row>
    <row r="11075" spans="1:1" x14ac:dyDescent="0.35">
      <c r="A11075" s="13">
        <v>44</v>
      </c>
    </row>
    <row r="11076" spans="1:1" x14ac:dyDescent="0.35">
      <c r="A11076" s="13">
        <v>44</v>
      </c>
    </row>
    <row r="11077" spans="1:1" x14ac:dyDescent="0.35">
      <c r="A11077" s="13">
        <v>44</v>
      </c>
    </row>
    <row r="11078" spans="1:1" x14ac:dyDescent="0.35">
      <c r="A11078" s="13">
        <v>44</v>
      </c>
    </row>
    <row r="11079" spans="1:1" x14ac:dyDescent="0.35">
      <c r="A11079" s="13">
        <v>44</v>
      </c>
    </row>
    <row r="11080" spans="1:1" x14ac:dyDescent="0.35">
      <c r="A11080" s="13">
        <v>44</v>
      </c>
    </row>
    <row r="11081" spans="1:1" x14ac:dyDescent="0.35">
      <c r="A11081" s="13">
        <v>44</v>
      </c>
    </row>
    <row r="11082" spans="1:1" x14ac:dyDescent="0.35">
      <c r="A11082" s="13">
        <v>44</v>
      </c>
    </row>
    <row r="11083" spans="1:1" x14ac:dyDescent="0.35">
      <c r="A11083" s="13">
        <v>44</v>
      </c>
    </row>
    <row r="11084" spans="1:1" x14ac:dyDescent="0.35">
      <c r="A11084" s="13">
        <v>44</v>
      </c>
    </row>
    <row r="11085" spans="1:1" x14ac:dyDescent="0.35">
      <c r="A11085" s="13">
        <v>44</v>
      </c>
    </row>
    <row r="11086" spans="1:1" x14ac:dyDescent="0.35">
      <c r="A11086" s="13">
        <v>44</v>
      </c>
    </row>
    <row r="11087" spans="1:1" x14ac:dyDescent="0.35">
      <c r="A11087" s="13">
        <v>44</v>
      </c>
    </row>
    <row r="11088" spans="1:1" x14ac:dyDescent="0.35">
      <c r="A11088" s="13">
        <v>44</v>
      </c>
    </row>
    <row r="11089" spans="1:1" x14ac:dyDescent="0.35">
      <c r="A11089" s="13">
        <v>44</v>
      </c>
    </row>
    <row r="11090" spans="1:1" x14ac:dyDescent="0.35">
      <c r="A11090" s="13">
        <v>44</v>
      </c>
    </row>
    <row r="11091" spans="1:1" x14ac:dyDescent="0.35">
      <c r="A11091" s="13">
        <v>44</v>
      </c>
    </row>
    <row r="11092" spans="1:1" x14ac:dyDescent="0.35">
      <c r="A11092" s="13">
        <v>44</v>
      </c>
    </row>
    <row r="11093" spans="1:1" x14ac:dyDescent="0.35">
      <c r="A11093" s="13">
        <v>44</v>
      </c>
    </row>
    <row r="11094" spans="1:1" x14ac:dyDescent="0.35">
      <c r="A11094" s="13">
        <v>44</v>
      </c>
    </row>
    <row r="11095" spans="1:1" x14ac:dyDescent="0.35">
      <c r="A11095" s="13">
        <v>44</v>
      </c>
    </row>
    <row r="11096" spans="1:1" x14ac:dyDescent="0.35">
      <c r="A11096" s="13">
        <v>44</v>
      </c>
    </row>
    <row r="11097" spans="1:1" x14ac:dyDescent="0.35">
      <c r="A11097" s="13">
        <v>44</v>
      </c>
    </row>
    <row r="11098" spans="1:1" x14ac:dyDescent="0.35">
      <c r="A11098" s="13">
        <v>44</v>
      </c>
    </row>
    <row r="11099" spans="1:1" x14ac:dyDescent="0.35">
      <c r="A11099" s="13">
        <v>44</v>
      </c>
    </row>
    <row r="11100" spans="1:1" x14ac:dyDescent="0.35">
      <c r="A11100" s="13">
        <v>44</v>
      </c>
    </row>
    <row r="11101" spans="1:1" x14ac:dyDescent="0.35">
      <c r="A11101" s="13">
        <v>44</v>
      </c>
    </row>
    <row r="11102" spans="1:1" x14ac:dyDescent="0.35">
      <c r="A11102" s="13">
        <v>44</v>
      </c>
    </row>
    <row r="11103" spans="1:1" x14ac:dyDescent="0.35">
      <c r="A11103" s="13">
        <v>44</v>
      </c>
    </row>
    <row r="11104" spans="1:1" x14ac:dyDescent="0.35">
      <c r="A11104" s="13">
        <v>44</v>
      </c>
    </row>
    <row r="11105" spans="1:1" x14ac:dyDescent="0.35">
      <c r="A11105" s="13">
        <v>44</v>
      </c>
    </row>
    <row r="11106" spans="1:1" x14ac:dyDescent="0.35">
      <c r="A11106" s="13">
        <v>44</v>
      </c>
    </row>
    <row r="11107" spans="1:1" x14ac:dyDescent="0.35">
      <c r="A11107" s="13">
        <v>44</v>
      </c>
    </row>
    <row r="11108" spans="1:1" x14ac:dyDescent="0.35">
      <c r="A11108" s="13">
        <v>44</v>
      </c>
    </row>
    <row r="11109" spans="1:1" x14ac:dyDescent="0.35">
      <c r="A11109" s="13">
        <v>44</v>
      </c>
    </row>
    <row r="11110" spans="1:1" x14ac:dyDescent="0.35">
      <c r="A11110" s="13">
        <v>44</v>
      </c>
    </row>
    <row r="11111" spans="1:1" x14ac:dyDescent="0.35">
      <c r="A11111" s="13">
        <v>44</v>
      </c>
    </row>
    <row r="11112" spans="1:1" x14ac:dyDescent="0.35">
      <c r="A11112" s="13">
        <v>44</v>
      </c>
    </row>
    <row r="11113" spans="1:1" x14ac:dyDescent="0.35">
      <c r="A11113" s="13">
        <v>44</v>
      </c>
    </row>
    <row r="11114" spans="1:1" x14ac:dyDescent="0.35">
      <c r="A11114" s="13">
        <v>44</v>
      </c>
    </row>
    <row r="11115" spans="1:1" x14ac:dyDescent="0.35">
      <c r="A11115" s="13">
        <v>44</v>
      </c>
    </row>
    <row r="11116" spans="1:1" x14ac:dyDescent="0.35">
      <c r="A11116" s="13">
        <v>44</v>
      </c>
    </row>
    <row r="11117" spans="1:1" x14ac:dyDescent="0.35">
      <c r="A11117" s="13">
        <v>44</v>
      </c>
    </row>
    <row r="11118" spans="1:1" x14ac:dyDescent="0.35">
      <c r="A11118" s="13">
        <v>44</v>
      </c>
    </row>
    <row r="11119" spans="1:1" x14ac:dyDescent="0.35">
      <c r="A11119" s="13">
        <v>44</v>
      </c>
    </row>
    <row r="11120" spans="1:1" x14ac:dyDescent="0.35">
      <c r="A11120" s="13">
        <v>44</v>
      </c>
    </row>
    <row r="11121" spans="1:1" x14ac:dyDescent="0.35">
      <c r="A11121" s="13">
        <v>44</v>
      </c>
    </row>
    <row r="11122" spans="1:1" x14ac:dyDescent="0.35">
      <c r="A11122" s="13">
        <v>44</v>
      </c>
    </row>
    <row r="11123" spans="1:1" x14ac:dyDescent="0.35">
      <c r="A11123" s="13">
        <v>44</v>
      </c>
    </row>
    <row r="11124" spans="1:1" x14ac:dyDescent="0.35">
      <c r="A11124" s="13">
        <v>44</v>
      </c>
    </row>
    <row r="11125" spans="1:1" x14ac:dyDescent="0.35">
      <c r="A11125" s="13">
        <v>44</v>
      </c>
    </row>
    <row r="11126" spans="1:1" x14ac:dyDescent="0.35">
      <c r="A11126" s="13">
        <v>44</v>
      </c>
    </row>
    <row r="11127" spans="1:1" x14ac:dyDescent="0.35">
      <c r="A11127" s="13">
        <v>44</v>
      </c>
    </row>
    <row r="11128" spans="1:1" x14ac:dyDescent="0.35">
      <c r="A11128" s="13">
        <v>44</v>
      </c>
    </row>
    <row r="11129" spans="1:1" x14ac:dyDescent="0.35">
      <c r="A11129" s="13">
        <v>44</v>
      </c>
    </row>
    <row r="11130" spans="1:1" x14ac:dyDescent="0.35">
      <c r="A11130" s="13">
        <v>44</v>
      </c>
    </row>
    <row r="11131" spans="1:1" x14ac:dyDescent="0.35">
      <c r="A11131" s="13">
        <v>44</v>
      </c>
    </row>
    <row r="11132" spans="1:1" x14ac:dyDescent="0.35">
      <c r="A11132" s="13">
        <v>44</v>
      </c>
    </row>
    <row r="11133" spans="1:1" x14ac:dyDescent="0.35">
      <c r="A11133" s="13">
        <v>44</v>
      </c>
    </row>
    <row r="11134" spans="1:1" x14ac:dyDescent="0.35">
      <c r="A11134" s="13">
        <v>44</v>
      </c>
    </row>
    <row r="11135" spans="1:1" x14ac:dyDescent="0.35">
      <c r="A11135" s="13">
        <v>44</v>
      </c>
    </row>
    <row r="11136" spans="1:1" x14ac:dyDescent="0.35">
      <c r="A11136" s="13">
        <v>44</v>
      </c>
    </row>
    <row r="11137" spans="1:1" x14ac:dyDescent="0.35">
      <c r="A11137" s="13">
        <v>44</v>
      </c>
    </row>
    <row r="11138" spans="1:1" x14ac:dyDescent="0.35">
      <c r="A11138" s="13">
        <v>44</v>
      </c>
    </row>
    <row r="11139" spans="1:1" x14ac:dyDescent="0.35">
      <c r="A11139" s="13">
        <v>44</v>
      </c>
    </row>
    <row r="11140" spans="1:1" x14ac:dyDescent="0.35">
      <c r="A11140" s="13">
        <v>44</v>
      </c>
    </row>
    <row r="11141" spans="1:1" x14ac:dyDescent="0.35">
      <c r="A11141" s="13">
        <v>44</v>
      </c>
    </row>
    <row r="11142" spans="1:1" x14ac:dyDescent="0.35">
      <c r="A11142" s="13">
        <v>44</v>
      </c>
    </row>
    <row r="11143" spans="1:1" x14ac:dyDescent="0.35">
      <c r="A11143" s="13">
        <v>44</v>
      </c>
    </row>
    <row r="11144" spans="1:1" x14ac:dyDescent="0.35">
      <c r="A11144" s="13">
        <v>44</v>
      </c>
    </row>
    <row r="11145" spans="1:1" x14ac:dyDescent="0.35">
      <c r="A11145" s="13">
        <v>44</v>
      </c>
    </row>
    <row r="11146" spans="1:1" x14ac:dyDescent="0.35">
      <c r="A11146" s="13">
        <v>44</v>
      </c>
    </row>
    <row r="11147" spans="1:1" x14ac:dyDescent="0.35">
      <c r="A11147" s="13">
        <v>44</v>
      </c>
    </row>
    <row r="11148" spans="1:1" x14ac:dyDescent="0.35">
      <c r="A11148" s="13">
        <v>44</v>
      </c>
    </row>
    <row r="11149" spans="1:1" x14ac:dyDescent="0.35">
      <c r="A11149" s="13">
        <v>44</v>
      </c>
    </row>
    <row r="11150" spans="1:1" x14ac:dyDescent="0.35">
      <c r="A11150" s="13">
        <v>44</v>
      </c>
    </row>
    <row r="11151" spans="1:1" x14ac:dyDescent="0.35">
      <c r="A11151" s="13">
        <v>44</v>
      </c>
    </row>
    <row r="11152" spans="1:1" x14ac:dyDescent="0.35">
      <c r="A11152" s="13">
        <v>44</v>
      </c>
    </row>
    <row r="11153" spans="1:1" x14ac:dyDescent="0.35">
      <c r="A11153" s="13">
        <v>44</v>
      </c>
    </row>
    <row r="11154" spans="1:1" x14ac:dyDescent="0.35">
      <c r="A11154" s="13">
        <v>44</v>
      </c>
    </row>
    <row r="11155" spans="1:1" x14ac:dyDescent="0.35">
      <c r="A11155" s="13">
        <v>44</v>
      </c>
    </row>
    <row r="11156" spans="1:1" x14ac:dyDescent="0.35">
      <c r="A11156" s="13">
        <v>44</v>
      </c>
    </row>
    <row r="11157" spans="1:1" x14ac:dyDescent="0.35">
      <c r="A11157" s="13">
        <v>44</v>
      </c>
    </row>
    <row r="11158" spans="1:1" x14ac:dyDescent="0.35">
      <c r="A11158" s="13">
        <v>44</v>
      </c>
    </row>
    <row r="11159" spans="1:1" x14ac:dyDescent="0.35">
      <c r="A11159" s="13">
        <v>44</v>
      </c>
    </row>
    <row r="11160" spans="1:1" x14ac:dyDescent="0.35">
      <c r="A11160" s="13">
        <v>44</v>
      </c>
    </row>
    <row r="11161" spans="1:1" x14ac:dyDescent="0.35">
      <c r="A11161" s="13">
        <v>44</v>
      </c>
    </row>
    <row r="11162" spans="1:1" x14ac:dyDescent="0.35">
      <c r="A11162" s="13">
        <v>44</v>
      </c>
    </row>
    <row r="11163" spans="1:1" x14ac:dyDescent="0.35">
      <c r="A11163" s="13">
        <v>44</v>
      </c>
    </row>
    <row r="11164" spans="1:1" x14ac:dyDescent="0.35">
      <c r="A11164" s="13">
        <v>44</v>
      </c>
    </row>
    <row r="11165" spans="1:1" x14ac:dyDescent="0.35">
      <c r="A11165" s="13">
        <v>44</v>
      </c>
    </row>
    <row r="11166" spans="1:1" x14ac:dyDescent="0.35">
      <c r="A11166" s="13">
        <v>44</v>
      </c>
    </row>
    <row r="11167" spans="1:1" x14ac:dyDescent="0.35">
      <c r="A11167" s="13">
        <v>44</v>
      </c>
    </row>
    <row r="11168" spans="1:1" x14ac:dyDescent="0.35">
      <c r="A11168" s="13">
        <v>44</v>
      </c>
    </row>
    <row r="11169" spans="1:1" x14ac:dyDescent="0.35">
      <c r="A11169" s="13">
        <v>44</v>
      </c>
    </row>
    <row r="11170" spans="1:1" x14ac:dyDescent="0.35">
      <c r="A11170" s="13">
        <v>44</v>
      </c>
    </row>
    <row r="11171" spans="1:1" x14ac:dyDescent="0.35">
      <c r="A11171" s="13">
        <v>44</v>
      </c>
    </row>
    <row r="11172" spans="1:1" x14ac:dyDescent="0.35">
      <c r="A11172" s="13">
        <v>44</v>
      </c>
    </row>
    <row r="11173" spans="1:1" x14ac:dyDescent="0.35">
      <c r="A11173" s="13">
        <v>44</v>
      </c>
    </row>
    <row r="11174" spans="1:1" x14ac:dyDescent="0.35">
      <c r="A11174" s="13">
        <v>44</v>
      </c>
    </row>
    <row r="11175" spans="1:1" x14ac:dyDescent="0.35">
      <c r="A11175" s="13">
        <v>44</v>
      </c>
    </row>
    <row r="11176" spans="1:1" x14ac:dyDescent="0.35">
      <c r="A11176" s="13">
        <v>44</v>
      </c>
    </row>
    <row r="11177" spans="1:1" x14ac:dyDescent="0.35">
      <c r="A11177" s="13">
        <v>44</v>
      </c>
    </row>
    <row r="11178" spans="1:1" x14ac:dyDescent="0.35">
      <c r="A11178" s="13">
        <v>44</v>
      </c>
    </row>
    <row r="11179" spans="1:1" x14ac:dyDescent="0.35">
      <c r="A11179" s="13">
        <v>44</v>
      </c>
    </row>
    <row r="11180" spans="1:1" x14ac:dyDescent="0.35">
      <c r="A11180" s="13">
        <v>44</v>
      </c>
    </row>
    <row r="11181" spans="1:1" x14ac:dyDescent="0.35">
      <c r="A11181" s="13">
        <v>44</v>
      </c>
    </row>
    <row r="11182" spans="1:1" x14ac:dyDescent="0.35">
      <c r="A11182" s="13">
        <v>44</v>
      </c>
    </row>
    <row r="11183" spans="1:1" x14ac:dyDescent="0.35">
      <c r="A11183" s="13">
        <v>44</v>
      </c>
    </row>
    <row r="11184" spans="1:1" x14ac:dyDescent="0.35">
      <c r="A11184" s="13">
        <v>44</v>
      </c>
    </row>
    <row r="11185" spans="1:1" x14ac:dyDescent="0.35">
      <c r="A11185" s="13">
        <v>44</v>
      </c>
    </row>
    <row r="11186" spans="1:1" x14ac:dyDescent="0.35">
      <c r="A11186" s="13">
        <v>44</v>
      </c>
    </row>
    <row r="11187" spans="1:1" x14ac:dyDescent="0.35">
      <c r="A11187" s="13">
        <v>44</v>
      </c>
    </row>
    <row r="11188" spans="1:1" x14ac:dyDescent="0.35">
      <c r="A11188" s="13">
        <v>44</v>
      </c>
    </row>
    <row r="11189" spans="1:1" x14ac:dyDescent="0.35">
      <c r="A11189" s="13">
        <v>44</v>
      </c>
    </row>
    <row r="11190" spans="1:1" x14ac:dyDescent="0.35">
      <c r="A11190" s="13">
        <v>44</v>
      </c>
    </row>
    <row r="11191" spans="1:1" x14ac:dyDescent="0.35">
      <c r="A11191" s="13">
        <v>44</v>
      </c>
    </row>
    <row r="11192" spans="1:1" x14ac:dyDescent="0.35">
      <c r="A11192" s="13">
        <v>44</v>
      </c>
    </row>
    <row r="11193" spans="1:1" x14ac:dyDescent="0.35">
      <c r="A11193" s="13">
        <v>44</v>
      </c>
    </row>
    <row r="11194" spans="1:1" x14ac:dyDescent="0.35">
      <c r="A11194" s="13">
        <v>44</v>
      </c>
    </row>
    <row r="11195" spans="1:1" x14ac:dyDescent="0.35">
      <c r="A11195" s="13">
        <v>44</v>
      </c>
    </row>
    <row r="11196" spans="1:1" x14ac:dyDescent="0.35">
      <c r="A11196" s="13">
        <v>44</v>
      </c>
    </row>
    <row r="11197" spans="1:1" x14ac:dyDescent="0.35">
      <c r="A11197" s="13">
        <v>44</v>
      </c>
    </row>
    <row r="11198" spans="1:1" x14ac:dyDescent="0.35">
      <c r="A11198" s="13">
        <v>44</v>
      </c>
    </row>
    <row r="11199" spans="1:1" x14ac:dyDescent="0.35">
      <c r="A11199" s="13">
        <v>44</v>
      </c>
    </row>
    <row r="11200" spans="1:1" x14ac:dyDescent="0.35">
      <c r="A11200" s="13">
        <v>44</v>
      </c>
    </row>
    <row r="11201" spans="1:1" x14ac:dyDescent="0.35">
      <c r="A11201" s="13">
        <v>44</v>
      </c>
    </row>
    <row r="11202" spans="1:1" x14ac:dyDescent="0.35">
      <c r="A11202" s="13">
        <v>44</v>
      </c>
    </row>
    <row r="11203" spans="1:1" x14ac:dyDescent="0.35">
      <c r="A11203" s="13">
        <v>44</v>
      </c>
    </row>
    <row r="11204" spans="1:1" x14ac:dyDescent="0.35">
      <c r="A11204" s="13">
        <v>44</v>
      </c>
    </row>
    <row r="11205" spans="1:1" x14ac:dyDescent="0.35">
      <c r="A11205" s="13">
        <v>44</v>
      </c>
    </row>
    <row r="11206" spans="1:1" x14ac:dyDescent="0.35">
      <c r="A11206" s="13">
        <v>44</v>
      </c>
    </row>
    <row r="11207" spans="1:1" x14ac:dyDescent="0.35">
      <c r="A11207" s="13">
        <v>44</v>
      </c>
    </row>
    <row r="11208" spans="1:1" x14ac:dyDescent="0.35">
      <c r="A11208" s="13">
        <v>44</v>
      </c>
    </row>
    <row r="11209" spans="1:1" x14ac:dyDescent="0.35">
      <c r="A11209" s="13">
        <v>44</v>
      </c>
    </row>
    <row r="11210" spans="1:1" x14ac:dyDescent="0.35">
      <c r="A11210" s="13">
        <v>44</v>
      </c>
    </row>
    <row r="11211" spans="1:1" x14ac:dyDescent="0.35">
      <c r="A11211" s="13">
        <v>44</v>
      </c>
    </row>
    <row r="11212" spans="1:1" x14ac:dyDescent="0.35">
      <c r="A11212" s="13">
        <v>44</v>
      </c>
    </row>
    <row r="11213" spans="1:1" x14ac:dyDescent="0.35">
      <c r="A11213" s="13">
        <v>44</v>
      </c>
    </row>
    <row r="11214" spans="1:1" x14ac:dyDescent="0.35">
      <c r="A11214" s="13">
        <v>44</v>
      </c>
    </row>
    <row r="11215" spans="1:1" x14ac:dyDescent="0.35">
      <c r="A11215" s="13">
        <v>44</v>
      </c>
    </row>
    <row r="11216" spans="1:1" x14ac:dyDescent="0.35">
      <c r="A11216" s="13">
        <v>44</v>
      </c>
    </row>
    <row r="11217" spans="1:1" x14ac:dyDescent="0.35">
      <c r="A11217" s="13">
        <v>44</v>
      </c>
    </row>
    <row r="11218" spans="1:1" x14ac:dyDescent="0.35">
      <c r="A11218" s="13">
        <v>44</v>
      </c>
    </row>
    <row r="11219" spans="1:1" x14ac:dyDescent="0.35">
      <c r="A11219" s="13">
        <v>44</v>
      </c>
    </row>
    <row r="11220" spans="1:1" x14ac:dyDescent="0.35">
      <c r="A11220" s="13">
        <v>44</v>
      </c>
    </row>
    <row r="11221" spans="1:1" x14ac:dyDescent="0.35">
      <c r="A11221" s="13">
        <v>44</v>
      </c>
    </row>
    <row r="11222" spans="1:1" x14ac:dyDescent="0.35">
      <c r="A11222" s="13">
        <v>44</v>
      </c>
    </row>
    <row r="11223" spans="1:1" x14ac:dyDescent="0.35">
      <c r="A11223" s="13">
        <v>44</v>
      </c>
    </row>
    <row r="11224" spans="1:1" x14ac:dyDescent="0.35">
      <c r="A11224" s="13">
        <v>44</v>
      </c>
    </row>
    <row r="11225" spans="1:1" x14ac:dyDescent="0.35">
      <c r="A11225" s="13">
        <v>44</v>
      </c>
    </row>
    <row r="11226" spans="1:1" x14ac:dyDescent="0.35">
      <c r="A11226" s="13">
        <v>44</v>
      </c>
    </row>
    <row r="11227" spans="1:1" x14ac:dyDescent="0.35">
      <c r="A11227" s="13">
        <v>44</v>
      </c>
    </row>
    <row r="11228" spans="1:1" x14ac:dyDescent="0.35">
      <c r="A11228" s="13">
        <v>44</v>
      </c>
    </row>
    <row r="11229" spans="1:1" x14ac:dyDescent="0.35">
      <c r="A11229" s="13">
        <v>44</v>
      </c>
    </row>
    <row r="11230" spans="1:1" x14ac:dyDescent="0.35">
      <c r="A11230" s="13">
        <v>44</v>
      </c>
    </row>
    <row r="11231" spans="1:1" x14ac:dyDescent="0.35">
      <c r="A11231" s="13">
        <v>44</v>
      </c>
    </row>
    <row r="11232" spans="1:1" x14ac:dyDescent="0.35">
      <c r="A11232" s="13">
        <v>44</v>
      </c>
    </row>
    <row r="11233" spans="1:1" x14ac:dyDescent="0.35">
      <c r="A11233" s="13">
        <v>44</v>
      </c>
    </row>
    <row r="11234" spans="1:1" x14ac:dyDescent="0.35">
      <c r="A11234" s="13">
        <v>44</v>
      </c>
    </row>
    <row r="11235" spans="1:1" x14ac:dyDescent="0.35">
      <c r="A11235" s="13">
        <v>44</v>
      </c>
    </row>
    <row r="11236" spans="1:1" x14ac:dyDescent="0.35">
      <c r="A11236" s="13">
        <v>44</v>
      </c>
    </row>
    <row r="11237" spans="1:1" x14ac:dyDescent="0.35">
      <c r="A11237" s="13">
        <v>44</v>
      </c>
    </row>
    <row r="11238" spans="1:1" x14ac:dyDescent="0.35">
      <c r="A11238" s="13">
        <v>44</v>
      </c>
    </row>
    <row r="11239" spans="1:1" x14ac:dyDescent="0.35">
      <c r="A11239" s="13">
        <v>44</v>
      </c>
    </row>
    <row r="11240" spans="1:1" x14ac:dyDescent="0.35">
      <c r="A11240" s="13">
        <v>44</v>
      </c>
    </row>
    <row r="11241" spans="1:1" x14ac:dyDescent="0.35">
      <c r="A11241" s="13">
        <v>44</v>
      </c>
    </row>
    <row r="11242" spans="1:1" x14ac:dyDescent="0.35">
      <c r="A11242" s="13">
        <v>44</v>
      </c>
    </row>
    <row r="11243" spans="1:1" x14ac:dyDescent="0.35">
      <c r="A11243" s="13">
        <v>44</v>
      </c>
    </row>
    <row r="11244" spans="1:1" x14ac:dyDescent="0.35">
      <c r="A11244" s="13">
        <v>44</v>
      </c>
    </row>
    <row r="11245" spans="1:1" x14ac:dyDescent="0.35">
      <c r="A11245" s="13">
        <v>44</v>
      </c>
    </row>
    <row r="11246" spans="1:1" x14ac:dyDescent="0.35">
      <c r="A11246" s="13">
        <v>44</v>
      </c>
    </row>
    <row r="11247" spans="1:1" x14ac:dyDescent="0.35">
      <c r="A11247" s="13">
        <v>44</v>
      </c>
    </row>
    <row r="11248" spans="1:1" x14ac:dyDescent="0.35">
      <c r="A11248" s="13">
        <v>44</v>
      </c>
    </row>
    <row r="11249" spans="1:1" x14ac:dyDescent="0.35">
      <c r="A11249" s="13">
        <v>44</v>
      </c>
    </row>
    <row r="11250" spans="1:1" x14ac:dyDescent="0.35">
      <c r="A11250" s="13">
        <v>44</v>
      </c>
    </row>
    <row r="11251" spans="1:1" x14ac:dyDescent="0.35">
      <c r="A11251" s="13">
        <v>44</v>
      </c>
    </row>
    <row r="11252" spans="1:1" x14ac:dyDescent="0.35">
      <c r="A11252" s="13">
        <v>44</v>
      </c>
    </row>
    <row r="11253" spans="1:1" x14ac:dyDescent="0.35">
      <c r="A11253" s="13">
        <v>44</v>
      </c>
    </row>
    <row r="11254" spans="1:1" x14ac:dyDescent="0.35">
      <c r="A11254" s="13">
        <v>44</v>
      </c>
    </row>
    <row r="11255" spans="1:1" x14ac:dyDescent="0.35">
      <c r="A11255" s="13">
        <v>44</v>
      </c>
    </row>
    <row r="11256" spans="1:1" x14ac:dyDescent="0.35">
      <c r="A11256" s="13">
        <v>44</v>
      </c>
    </row>
    <row r="11257" spans="1:1" x14ac:dyDescent="0.35">
      <c r="A11257" s="13">
        <v>44</v>
      </c>
    </row>
    <row r="11258" spans="1:1" x14ac:dyDescent="0.35">
      <c r="A11258" s="13">
        <v>44</v>
      </c>
    </row>
    <row r="11259" spans="1:1" x14ac:dyDescent="0.35">
      <c r="A11259" s="13">
        <v>44</v>
      </c>
    </row>
    <row r="11260" spans="1:1" x14ac:dyDescent="0.35">
      <c r="A11260" s="13">
        <v>44</v>
      </c>
    </row>
    <row r="11261" spans="1:1" x14ac:dyDescent="0.35">
      <c r="A11261" s="13">
        <v>44</v>
      </c>
    </row>
    <row r="11262" spans="1:1" x14ac:dyDescent="0.35">
      <c r="A11262" s="13">
        <v>44</v>
      </c>
    </row>
    <row r="11263" spans="1:1" x14ac:dyDescent="0.35">
      <c r="A11263" s="13">
        <v>44</v>
      </c>
    </row>
    <row r="11264" spans="1:1" x14ac:dyDescent="0.35">
      <c r="A11264" s="13">
        <v>44</v>
      </c>
    </row>
    <row r="11265" spans="1:1" x14ac:dyDescent="0.35">
      <c r="A11265" s="13">
        <v>44</v>
      </c>
    </row>
    <row r="11266" spans="1:1" x14ac:dyDescent="0.35">
      <c r="A11266" s="13">
        <v>44</v>
      </c>
    </row>
    <row r="11267" spans="1:1" x14ac:dyDescent="0.35">
      <c r="A11267" s="13">
        <v>44</v>
      </c>
    </row>
    <row r="11268" spans="1:1" x14ac:dyDescent="0.35">
      <c r="A11268" s="13">
        <v>44</v>
      </c>
    </row>
    <row r="11269" spans="1:1" x14ac:dyDescent="0.35">
      <c r="A11269" s="13">
        <v>44</v>
      </c>
    </row>
    <row r="11270" spans="1:1" x14ac:dyDescent="0.35">
      <c r="A11270" s="13">
        <v>44</v>
      </c>
    </row>
    <row r="11271" spans="1:1" x14ac:dyDescent="0.35">
      <c r="A11271" s="13">
        <v>44</v>
      </c>
    </row>
    <row r="11272" spans="1:1" x14ac:dyDescent="0.35">
      <c r="A11272" s="13">
        <v>44</v>
      </c>
    </row>
    <row r="11273" spans="1:1" x14ac:dyDescent="0.35">
      <c r="A11273" s="13">
        <v>44</v>
      </c>
    </row>
    <row r="11274" spans="1:1" x14ac:dyDescent="0.35">
      <c r="A11274" s="13">
        <v>44</v>
      </c>
    </row>
    <row r="11275" spans="1:1" x14ac:dyDescent="0.35">
      <c r="A11275" s="13">
        <v>44</v>
      </c>
    </row>
    <row r="11276" spans="1:1" x14ac:dyDescent="0.35">
      <c r="A11276" s="13">
        <v>44</v>
      </c>
    </row>
    <row r="11277" spans="1:1" x14ac:dyDescent="0.35">
      <c r="A11277" s="13">
        <v>44</v>
      </c>
    </row>
    <row r="11278" spans="1:1" x14ac:dyDescent="0.35">
      <c r="A11278" s="13">
        <v>44</v>
      </c>
    </row>
    <row r="11279" spans="1:1" x14ac:dyDescent="0.35">
      <c r="A11279" s="13">
        <v>44</v>
      </c>
    </row>
    <row r="11280" spans="1:1" x14ac:dyDescent="0.35">
      <c r="A11280" s="13">
        <v>44</v>
      </c>
    </row>
    <row r="11281" spans="1:1" x14ac:dyDescent="0.35">
      <c r="A11281" s="13">
        <v>44</v>
      </c>
    </row>
    <row r="11282" spans="1:1" x14ac:dyDescent="0.35">
      <c r="A11282" s="13">
        <v>44</v>
      </c>
    </row>
    <row r="11283" spans="1:1" x14ac:dyDescent="0.35">
      <c r="A11283" s="13">
        <v>44</v>
      </c>
    </row>
    <row r="11284" spans="1:1" x14ac:dyDescent="0.35">
      <c r="A11284" s="13">
        <v>44</v>
      </c>
    </row>
    <row r="11285" spans="1:1" x14ac:dyDescent="0.35">
      <c r="A11285" s="13">
        <v>44</v>
      </c>
    </row>
    <row r="11286" spans="1:1" x14ac:dyDescent="0.35">
      <c r="A11286" s="13">
        <v>44</v>
      </c>
    </row>
    <row r="11287" spans="1:1" x14ac:dyDescent="0.35">
      <c r="A11287" s="13">
        <v>44</v>
      </c>
    </row>
    <row r="11288" spans="1:1" x14ac:dyDescent="0.35">
      <c r="A11288" s="13">
        <v>44</v>
      </c>
    </row>
    <row r="11289" spans="1:1" x14ac:dyDescent="0.35">
      <c r="A11289" s="13">
        <v>44</v>
      </c>
    </row>
    <row r="11290" spans="1:1" x14ac:dyDescent="0.35">
      <c r="A11290" s="13">
        <v>44</v>
      </c>
    </row>
    <row r="11291" spans="1:1" x14ac:dyDescent="0.35">
      <c r="A11291" s="13">
        <v>44</v>
      </c>
    </row>
    <row r="11292" spans="1:1" x14ac:dyDescent="0.35">
      <c r="A11292" s="13">
        <v>44</v>
      </c>
    </row>
    <row r="11293" spans="1:1" x14ac:dyDescent="0.35">
      <c r="A11293" s="13">
        <v>44</v>
      </c>
    </row>
    <row r="11294" spans="1:1" x14ac:dyDescent="0.35">
      <c r="A11294" s="13">
        <v>44</v>
      </c>
    </row>
    <row r="11295" spans="1:1" x14ac:dyDescent="0.35">
      <c r="A11295" s="13">
        <v>44</v>
      </c>
    </row>
    <row r="11296" spans="1:1" x14ac:dyDescent="0.35">
      <c r="A11296" s="13">
        <v>44</v>
      </c>
    </row>
    <row r="11297" spans="1:1" x14ac:dyDescent="0.35">
      <c r="A11297" s="13">
        <v>44</v>
      </c>
    </row>
    <row r="11298" spans="1:1" x14ac:dyDescent="0.35">
      <c r="A11298" s="13">
        <v>44</v>
      </c>
    </row>
    <row r="11299" spans="1:1" x14ac:dyDescent="0.35">
      <c r="A11299" s="13">
        <v>44</v>
      </c>
    </row>
    <row r="11300" spans="1:1" x14ac:dyDescent="0.35">
      <c r="A11300" s="13">
        <v>44</v>
      </c>
    </row>
    <row r="11301" spans="1:1" x14ac:dyDescent="0.35">
      <c r="A11301" s="13">
        <v>44</v>
      </c>
    </row>
    <row r="11302" spans="1:1" x14ac:dyDescent="0.35">
      <c r="A11302" s="13">
        <v>44</v>
      </c>
    </row>
    <row r="11303" spans="1:1" x14ac:dyDescent="0.35">
      <c r="A11303" s="13">
        <v>44</v>
      </c>
    </row>
    <row r="11304" spans="1:1" x14ac:dyDescent="0.35">
      <c r="A11304" s="13">
        <v>44</v>
      </c>
    </row>
    <row r="11305" spans="1:1" x14ac:dyDescent="0.35">
      <c r="A11305" s="13">
        <v>44</v>
      </c>
    </row>
    <row r="11306" spans="1:1" x14ac:dyDescent="0.35">
      <c r="A11306" s="13">
        <v>44</v>
      </c>
    </row>
    <row r="11307" spans="1:1" x14ac:dyDescent="0.35">
      <c r="A11307" s="13">
        <v>44</v>
      </c>
    </row>
    <row r="11308" spans="1:1" x14ac:dyDescent="0.35">
      <c r="A11308" s="13">
        <v>44</v>
      </c>
    </row>
    <row r="11309" spans="1:1" x14ac:dyDescent="0.35">
      <c r="A11309" s="13">
        <v>44</v>
      </c>
    </row>
    <row r="11310" spans="1:1" x14ac:dyDescent="0.35">
      <c r="A11310" s="13">
        <v>44</v>
      </c>
    </row>
    <row r="11311" spans="1:1" x14ac:dyDescent="0.35">
      <c r="A11311" s="13">
        <v>44</v>
      </c>
    </row>
    <row r="11312" spans="1:1" x14ac:dyDescent="0.35">
      <c r="A11312" s="13">
        <v>44</v>
      </c>
    </row>
    <row r="11313" spans="1:1" x14ac:dyDescent="0.35">
      <c r="A11313" s="13">
        <v>44</v>
      </c>
    </row>
    <row r="11314" spans="1:1" x14ac:dyDescent="0.35">
      <c r="A11314" s="13">
        <v>44</v>
      </c>
    </row>
    <row r="11315" spans="1:1" x14ac:dyDescent="0.35">
      <c r="A11315" s="13">
        <v>44</v>
      </c>
    </row>
    <row r="11316" spans="1:1" x14ac:dyDescent="0.35">
      <c r="A11316" s="13">
        <v>44</v>
      </c>
    </row>
    <row r="11317" spans="1:1" x14ac:dyDescent="0.35">
      <c r="A11317" s="13">
        <v>44</v>
      </c>
    </row>
    <row r="11318" spans="1:1" x14ac:dyDescent="0.35">
      <c r="A11318" s="13">
        <v>44</v>
      </c>
    </row>
    <row r="11319" spans="1:1" x14ac:dyDescent="0.35">
      <c r="A11319" s="13">
        <v>44</v>
      </c>
    </row>
    <row r="11320" spans="1:1" x14ac:dyDescent="0.35">
      <c r="A11320" s="13">
        <v>44</v>
      </c>
    </row>
    <row r="11321" spans="1:1" x14ac:dyDescent="0.35">
      <c r="A11321" s="13">
        <v>44</v>
      </c>
    </row>
    <row r="11322" spans="1:1" x14ac:dyDescent="0.35">
      <c r="A11322" s="13">
        <v>44</v>
      </c>
    </row>
    <row r="11323" spans="1:1" x14ac:dyDescent="0.35">
      <c r="A11323" s="13">
        <v>44</v>
      </c>
    </row>
    <row r="11324" spans="1:1" x14ac:dyDescent="0.35">
      <c r="A11324" s="13">
        <v>44</v>
      </c>
    </row>
    <row r="11325" spans="1:1" x14ac:dyDescent="0.35">
      <c r="A11325" s="13">
        <v>44</v>
      </c>
    </row>
    <row r="11326" spans="1:1" x14ac:dyDescent="0.35">
      <c r="A11326" s="13">
        <v>44</v>
      </c>
    </row>
    <row r="11327" spans="1:1" x14ac:dyDescent="0.35">
      <c r="A11327" s="13">
        <v>44</v>
      </c>
    </row>
    <row r="11328" spans="1:1" x14ac:dyDescent="0.35">
      <c r="A11328" s="13">
        <v>44</v>
      </c>
    </row>
    <row r="11329" spans="1:1" x14ac:dyDescent="0.35">
      <c r="A11329" s="13">
        <v>44</v>
      </c>
    </row>
    <row r="11330" spans="1:1" x14ac:dyDescent="0.35">
      <c r="A11330" s="13">
        <v>44</v>
      </c>
    </row>
    <row r="11331" spans="1:1" x14ac:dyDescent="0.35">
      <c r="A11331" s="13">
        <v>44</v>
      </c>
    </row>
    <row r="11332" spans="1:1" x14ac:dyDescent="0.35">
      <c r="A11332" s="13">
        <v>44</v>
      </c>
    </row>
    <row r="11333" spans="1:1" x14ac:dyDescent="0.35">
      <c r="A11333" s="13">
        <v>44</v>
      </c>
    </row>
    <row r="11334" spans="1:1" x14ac:dyDescent="0.35">
      <c r="A11334" s="13">
        <v>44</v>
      </c>
    </row>
    <row r="11335" spans="1:1" x14ac:dyDescent="0.35">
      <c r="A11335" s="13">
        <v>44</v>
      </c>
    </row>
    <row r="11336" spans="1:1" x14ac:dyDescent="0.35">
      <c r="A11336" s="13">
        <v>44</v>
      </c>
    </row>
    <row r="11337" spans="1:1" x14ac:dyDescent="0.35">
      <c r="A11337" s="13">
        <v>44</v>
      </c>
    </row>
    <row r="11338" spans="1:1" x14ac:dyDescent="0.35">
      <c r="A11338" s="13">
        <v>44</v>
      </c>
    </row>
    <row r="11339" spans="1:1" x14ac:dyDescent="0.35">
      <c r="A11339" s="13">
        <v>44</v>
      </c>
    </row>
    <row r="11340" spans="1:1" x14ac:dyDescent="0.35">
      <c r="A11340" s="13">
        <v>44</v>
      </c>
    </row>
    <row r="11341" spans="1:1" x14ac:dyDescent="0.35">
      <c r="A11341" s="13">
        <v>44</v>
      </c>
    </row>
    <row r="11342" spans="1:1" x14ac:dyDescent="0.35">
      <c r="A11342" s="13">
        <v>44</v>
      </c>
    </row>
    <row r="11343" spans="1:1" x14ac:dyDescent="0.35">
      <c r="A11343" s="13">
        <v>44</v>
      </c>
    </row>
    <row r="11344" spans="1:1" x14ac:dyDescent="0.35">
      <c r="A11344" s="13">
        <v>44</v>
      </c>
    </row>
    <row r="11345" spans="1:1" x14ac:dyDescent="0.35">
      <c r="A11345" s="13">
        <v>44</v>
      </c>
    </row>
    <row r="11346" spans="1:1" x14ac:dyDescent="0.35">
      <c r="A11346" s="13">
        <v>44</v>
      </c>
    </row>
    <row r="11347" spans="1:1" x14ac:dyDescent="0.35">
      <c r="A11347" s="13">
        <v>44</v>
      </c>
    </row>
    <row r="11348" spans="1:1" x14ac:dyDescent="0.35">
      <c r="A11348" s="13">
        <v>44</v>
      </c>
    </row>
    <row r="11349" spans="1:1" x14ac:dyDescent="0.35">
      <c r="A11349" s="13">
        <v>44</v>
      </c>
    </row>
    <row r="11350" spans="1:1" x14ac:dyDescent="0.35">
      <c r="A11350" s="13">
        <v>44</v>
      </c>
    </row>
    <row r="11351" spans="1:1" x14ac:dyDescent="0.35">
      <c r="A11351" s="13">
        <v>44</v>
      </c>
    </row>
    <row r="11352" spans="1:1" x14ac:dyDescent="0.35">
      <c r="A11352" s="13">
        <v>44</v>
      </c>
    </row>
    <row r="11353" spans="1:1" x14ac:dyDescent="0.35">
      <c r="A11353" s="13">
        <v>44</v>
      </c>
    </row>
    <row r="11354" spans="1:1" x14ac:dyDescent="0.35">
      <c r="A11354" s="13">
        <v>44</v>
      </c>
    </row>
    <row r="11355" spans="1:1" x14ac:dyDescent="0.35">
      <c r="A11355" s="13">
        <v>44</v>
      </c>
    </row>
    <row r="11356" spans="1:1" x14ac:dyDescent="0.35">
      <c r="A11356" s="13">
        <v>44</v>
      </c>
    </row>
    <row r="11357" spans="1:1" x14ac:dyDescent="0.35">
      <c r="A11357" s="13">
        <v>44</v>
      </c>
    </row>
    <row r="11358" spans="1:1" x14ac:dyDescent="0.35">
      <c r="A11358" s="13">
        <v>44</v>
      </c>
    </row>
    <row r="11359" spans="1:1" x14ac:dyDescent="0.35">
      <c r="A11359" s="13">
        <v>44</v>
      </c>
    </row>
    <row r="11360" spans="1:1" x14ac:dyDescent="0.35">
      <c r="A11360" s="13">
        <v>44</v>
      </c>
    </row>
    <row r="11361" spans="1:1" x14ac:dyDescent="0.35">
      <c r="A11361" s="13">
        <v>44</v>
      </c>
    </row>
    <row r="11362" spans="1:1" x14ac:dyDescent="0.35">
      <c r="A11362" s="13">
        <v>44</v>
      </c>
    </row>
    <row r="11363" spans="1:1" x14ac:dyDescent="0.35">
      <c r="A11363" s="13">
        <v>44</v>
      </c>
    </row>
    <row r="11364" spans="1:1" x14ac:dyDescent="0.35">
      <c r="A11364" s="13">
        <v>44</v>
      </c>
    </row>
    <row r="11365" spans="1:1" x14ac:dyDescent="0.35">
      <c r="A11365" s="13">
        <v>44</v>
      </c>
    </row>
    <row r="11366" spans="1:1" x14ac:dyDescent="0.35">
      <c r="A11366" s="13">
        <v>44</v>
      </c>
    </row>
    <row r="11367" spans="1:1" x14ac:dyDescent="0.35">
      <c r="A11367" s="13">
        <v>44</v>
      </c>
    </row>
    <row r="11368" spans="1:1" x14ac:dyDescent="0.35">
      <c r="A11368" s="13">
        <v>44</v>
      </c>
    </row>
    <row r="11369" spans="1:1" x14ac:dyDescent="0.35">
      <c r="A11369" s="13">
        <v>44</v>
      </c>
    </row>
    <row r="11370" spans="1:1" x14ac:dyDescent="0.35">
      <c r="A11370" s="13">
        <v>44</v>
      </c>
    </row>
    <row r="11371" spans="1:1" x14ac:dyDescent="0.35">
      <c r="A11371" s="13">
        <v>44</v>
      </c>
    </row>
    <row r="11372" spans="1:1" x14ac:dyDescent="0.35">
      <c r="A11372" s="13">
        <v>44</v>
      </c>
    </row>
    <row r="11373" spans="1:1" x14ac:dyDescent="0.35">
      <c r="A11373" s="13">
        <v>44</v>
      </c>
    </row>
    <row r="11374" spans="1:1" x14ac:dyDescent="0.35">
      <c r="A11374" s="13">
        <v>44</v>
      </c>
    </row>
    <row r="11375" spans="1:1" x14ac:dyDescent="0.35">
      <c r="A11375" s="13">
        <v>44</v>
      </c>
    </row>
    <row r="11376" spans="1:1" x14ac:dyDescent="0.35">
      <c r="A11376" s="13">
        <v>44</v>
      </c>
    </row>
    <row r="11377" spans="1:1" x14ac:dyDescent="0.35">
      <c r="A11377" s="13">
        <v>44</v>
      </c>
    </row>
    <row r="11378" spans="1:1" x14ac:dyDescent="0.35">
      <c r="A11378" s="13">
        <v>44</v>
      </c>
    </row>
    <row r="11379" spans="1:1" x14ac:dyDescent="0.35">
      <c r="A11379" s="13">
        <v>44</v>
      </c>
    </row>
    <row r="11380" spans="1:1" x14ac:dyDescent="0.35">
      <c r="A11380" s="13">
        <v>44</v>
      </c>
    </row>
    <row r="11381" spans="1:1" x14ac:dyDescent="0.35">
      <c r="A11381" s="13">
        <v>44</v>
      </c>
    </row>
    <row r="11382" spans="1:1" x14ac:dyDescent="0.35">
      <c r="A11382" s="13">
        <v>44</v>
      </c>
    </row>
    <row r="11383" spans="1:1" x14ac:dyDescent="0.35">
      <c r="A11383" s="13">
        <v>44</v>
      </c>
    </row>
    <row r="11384" spans="1:1" x14ac:dyDescent="0.35">
      <c r="A11384" s="13">
        <v>44</v>
      </c>
    </row>
    <row r="11385" spans="1:1" x14ac:dyDescent="0.35">
      <c r="A11385" s="13">
        <v>44</v>
      </c>
    </row>
    <row r="11386" spans="1:1" x14ac:dyDescent="0.35">
      <c r="A11386" s="13">
        <v>44</v>
      </c>
    </row>
    <row r="11387" spans="1:1" x14ac:dyDescent="0.35">
      <c r="A11387" s="13">
        <v>44</v>
      </c>
    </row>
    <row r="11388" spans="1:1" x14ac:dyDescent="0.35">
      <c r="A11388" s="13">
        <v>44</v>
      </c>
    </row>
    <row r="11389" spans="1:1" x14ac:dyDescent="0.35">
      <c r="A11389" s="13">
        <v>44</v>
      </c>
    </row>
    <row r="11390" spans="1:1" x14ac:dyDescent="0.35">
      <c r="A11390" s="13">
        <v>44</v>
      </c>
    </row>
    <row r="11391" spans="1:1" x14ac:dyDescent="0.35">
      <c r="A11391" s="13">
        <v>44</v>
      </c>
    </row>
    <row r="11392" spans="1:1" x14ac:dyDescent="0.35">
      <c r="A11392" s="13">
        <v>44</v>
      </c>
    </row>
    <row r="11393" spans="1:1" x14ac:dyDescent="0.35">
      <c r="A11393" s="13">
        <v>44</v>
      </c>
    </row>
    <row r="11394" spans="1:1" x14ac:dyDescent="0.35">
      <c r="A11394" s="13">
        <v>44</v>
      </c>
    </row>
    <row r="11395" spans="1:1" x14ac:dyDescent="0.35">
      <c r="A11395" s="13">
        <v>44</v>
      </c>
    </row>
    <row r="11396" spans="1:1" x14ac:dyDescent="0.35">
      <c r="A11396" s="13">
        <v>44</v>
      </c>
    </row>
    <row r="11397" spans="1:1" x14ac:dyDescent="0.35">
      <c r="A11397" s="13">
        <v>44</v>
      </c>
    </row>
    <row r="11398" spans="1:1" x14ac:dyDescent="0.35">
      <c r="A11398" s="13">
        <v>44</v>
      </c>
    </row>
    <row r="11399" spans="1:1" x14ac:dyDescent="0.35">
      <c r="A11399" s="13">
        <v>44</v>
      </c>
    </row>
    <row r="11400" spans="1:1" x14ac:dyDescent="0.35">
      <c r="A11400" s="13">
        <v>44</v>
      </c>
    </row>
    <row r="11401" spans="1:1" x14ac:dyDescent="0.35">
      <c r="A11401" s="13">
        <v>44</v>
      </c>
    </row>
    <row r="11402" spans="1:1" x14ac:dyDescent="0.35">
      <c r="A11402" s="13">
        <v>44</v>
      </c>
    </row>
    <row r="11403" spans="1:1" x14ac:dyDescent="0.35">
      <c r="A11403" s="13">
        <v>44</v>
      </c>
    </row>
    <row r="11404" spans="1:1" x14ac:dyDescent="0.35">
      <c r="A11404" s="13">
        <v>44</v>
      </c>
    </row>
    <row r="11405" spans="1:1" x14ac:dyDescent="0.35">
      <c r="A11405" s="13">
        <v>44</v>
      </c>
    </row>
    <row r="11406" spans="1:1" x14ac:dyDescent="0.35">
      <c r="A11406" s="13">
        <v>44</v>
      </c>
    </row>
    <row r="11407" spans="1:1" x14ac:dyDescent="0.35">
      <c r="A11407" s="13">
        <v>44</v>
      </c>
    </row>
    <row r="11408" spans="1:1" x14ac:dyDescent="0.35">
      <c r="A11408" s="13">
        <v>44</v>
      </c>
    </row>
    <row r="11409" spans="1:1" x14ac:dyDescent="0.35">
      <c r="A11409" s="13">
        <v>44</v>
      </c>
    </row>
    <row r="11410" spans="1:1" x14ac:dyDescent="0.35">
      <c r="A11410" s="13">
        <v>44</v>
      </c>
    </row>
    <row r="11411" spans="1:1" x14ac:dyDescent="0.35">
      <c r="A11411" s="13">
        <v>44</v>
      </c>
    </row>
    <row r="11412" spans="1:1" x14ac:dyDescent="0.35">
      <c r="A11412" s="13">
        <v>44</v>
      </c>
    </row>
    <row r="11413" spans="1:1" x14ac:dyDescent="0.35">
      <c r="A11413" s="13">
        <v>44</v>
      </c>
    </row>
    <row r="11414" spans="1:1" x14ac:dyDescent="0.35">
      <c r="A11414" s="13">
        <v>44</v>
      </c>
    </row>
    <row r="11415" spans="1:1" x14ac:dyDescent="0.35">
      <c r="A11415" s="13">
        <v>44</v>
      </c>
    </row>
    <row r="11416" spans="1:1" x14ac:dyDescent="0.35">
      <c r="A11416" s="13">
        <v>44</v>
      </c>
    </row>
    <row r="11417" spans="1:1" x14ac:dyDescent="0.35">
      <c r="A11417" s="13">
        <v>44</v>
      </c>
    </row>
    <row r="11418" spans="1:1" x14ac:dyDescent="0.35">
      <c r="A11418" s="13">
        <v>44</v>
      </c>
    </row>
    <row r="11419" spans="1:1" x14ac:dyDescent="0.35">
      <c r="A11419" s="13">
        <v>44</v>
      </c>
    </row>
    <row r="11420" spans="1:1" x14ac:dyDescent="0.35">
      <c r="A11420" s="13">
        <v>44</v>
      </c>
    </row>
    <row r="11421" spans="1:1" x14ac:dyDescent="0.35">
      <c r="A11421" s="13">
        <v>44</v>
      </c>
    </row>
    <row r="11422" spans="1:1" x14ac:dyDescent="0.35">
      <c r="A11422" s="13">
        <v>44</v>
      </c>
    </row>
    <row r="11423" spans="1:1" x14ac:dyDescent="0.35">
      <c r="A11423" s="13">
        <v>44</v>
      </c>
    </row>
    <row r="11424" spans="1:1" x14ac:dyDescent="0.35">
      <c r="A11424" s="13">
        <v>44</v>
      </c>
    </row>
    <row r="11425" spans="1:1" x14ac:dyDescent="0.35">
      <c r="A11425" s="13">
        <v>44</v>
      </c>
    </row>
    <row r="11426" spans="1:1" x14ac:dyDescent="0.35">
      <c r="A11426" s="13">
        <v>44</v>
      </c>
    </row>
    <row r="11427" spans="1:1" x14ac:dyDescent="0.35">
      <c r="A11427" s="13">
        <v>44</v>
      </c>
    </row>
    <row r="11428" spans="1:1" x14ac:dyDescent="0.35">
      <c r="A11428" s="13">
        <v>44</v>
      </c>
    </row>
    <row r="11429" spans="1:1" x14ac:dyDescent="0.35">
      <c r="A11429" s="13">
        <v>44</v>
      </c>
    </row>
    <row r="11430" spans="1:1" x14ac:dyDescent="0.35">
      <c r="A11430" s="13">
        <v>44</v>
      </c>
    </row>
    <row r="11431" spans="1:1" x14ac:dyDescent="0.35">
      <c r="A11431" s="13">
        <v>44</v>
      </c>
    </row>
    <row r="11432" spans="1:1" x14ac:dyDescent="0.35">
      <c r="A11432" s="13">
        <v>44</v>
      </c>
    </row>
    <row r="11433" spans="1:1" x14ac:dyDescent="0.35">
      <c r="A11433" s="13">
        <v>44</v>
      </c>
    </row>
    <row r="11434" spans="1:1" x14ac:dyDescent="0.35">
      <c r="A11434" s="13">
        <v>44</v>
      </c>
    </row>
    <row r="11435" spans="1:1" x14ac:dyDescent="0.35">
      <c r="A11435" s="13">
        <v>44</v>
      </c>
    </row>
    <row r="11436" spans="1:1" x14ac:dyDescent="0.35">
      <c r="A11436" s="13">
        <v>44</v>
      </c>
    </row>
    <row r="11437" spans="1:1" x14ac:dyDescent="0.35">
      <c r="A11437" s="13">
        <v>44</v>
      </c>
    </row>
    <row r="11438" spans="1:1" x14ac:dyDescent="0.35">
      <c r="A11438" s="13">
        <v>44</v>
      </c>
    </row>
    <row r="11439" spans="1:1" x14ac:dyDescent="0.35">
      <c r="A11439" s="13">
        <v>44</v>
      </c>
    </row>
    <row r="11440" spans="1:1" x14ac:dyDescent="0.35">
      <c r="A11440" s="13">
        <v>44</v>
      </c>
    </row>
    <row r="11441" spans="1:1" x14ac:dyDescent="0.35">
      <c r="A11441" s="13">
        <v>44</v>
      </c>
    </row>
    <row r="11442" spans="1:1" x14ac:dyDescent="0.35">
      <c r="A11442" s="13">
        <v>44</v>
      </c>
    </row>
    <row r="11443" spans="1:1" x14ac:dyDescent="0.35">
      <c r="A11443" s="13">
        <v>44</v>
      </c>
    </row>
    <row r="11444" spans="1:1" x14ac:dyDescent="0.35">
      <c r="A11444" s="13">
        <v>44</v>
      </c>
    </row>
    <row r="11445" spans="1:1" x14ac:dyDescent="0.35">
      <c r="A11445" s="13">
        <v>44</v>
      </c>
    </row>
    <row r="11446" spans="1:1" x14ac:dyDescent="0.35">
      <c r="A11446" s="13">
        <v>44</v>
      </c>
    </row>
    <row r="11447" spans="1:1" x14ac:dyDescent="0.35">
      <c r="A11447" s="13">
        <v>44</v>
      </c>
    </row>
    <row r="11448" spans="1:1" x14ac:dyDescent="0.35">
      <c r="A11448" s="13">
        <v>44</v>
      </c>
    </row>
    <row r="11449" spans="1:1" x14ac:dyDescent="0.35">
      <c r="A11449" s="13">
        <v>44</v>
      </c>
    </row>
    <row r="11450" spans="1:1" x14ac:dyDescent="0.35">
      <c r="A11450" s="13">
        <v>44</v>
      </c>
    </row>
    <row r="11451" spans="1:1" x14ac:dyDescent="0.35">
      <c r="A11451" s="13">
        <v>44</v>
      </c>
    </row>
    <row r="11452" spans="1:1" x14ac:dyDescent="0.35">
      <c r="A11452" s="13">
        <v>44</v>
      </c>
    </row>
    <row r="11453" spans="1:1" x14ac:dyDescent="0.35">
      <c r="A11453" s="13">
        <v>44</v>
      </c>
    </row>
    <row r="11454" spans="1:1" x14ac:dyDescent="0.35">
      <c r="A11454" s="13">
        <v>44</v>
      </c>
    </row>
    <row r="11455" spans="1:1" x14ac:dyDescent="0.35">
      <c r="A11455" s="13">
        <v>44</v>
      </c>
    </row>
    <row r="11456" spans="1:1" x14ac:dyDescent="0.35">
      <c r="A11456" s="13">
        <v>44</v>
      </c>
    </row>
    <row r="11457" spans="1:1" x14ac:dyDescent="0.35">
      <c r="A11457" s="13">
        <v>44</v>
      </c>
    </row>
    <row r="11458" spans="1:1" x14ac:dyDescent="0.35">
      <c r="A11458" s="13">
        <v>44</v>
      </c>
    </row>
    <row r="11459" spans="1:1" x14ac:dyDescent="0.35">
      <c r="A11459" s="13">
        <v>44</v>
      </c>
    </row>
    <row r="11460" spans="1:1" x14ac:dyDescent="0.35">
      <c r="A11460" s="13">
        <v>44</v>
      </c>
    </row>
    <row r="11461" spans="1:1" x14ac:dyDescent="0.35">
      <c r="A11461" s="13">
        <v>44</v>
      </c>
    </row>
    <row r="11462" spans="1:1" x14ac:dyDescent="0.35">
      <c r="A11462" s="13">
        <v>44</v>
      </c>
    </row>
    <row r="11463" spans="1:1" x14ac:dyDescent="0.35">
      <c r="A11463" s="13">
        <v>44</v>
      </c>
    </row>
    <row r="11464" spans="1:1" x14ac:dyDescent="0.35">
      <c r="A11464" s="13">
        <v>44</v>
      </c>
    </row>
    <row r="11465" spans="1:1" x14ac:dyDescent="0.35">
      <c r="A11465" s="13">
        <v>44</v>
      </c>
    </row>
    <row r="11466" spans="1:1" x14ac:dyDescent="0.35">
      <c r="A11466" s="13">
        <v>44</v>
      </c>
    </row>
    <row r="11467" spans="1:1" x14ac:dyDescent="0.35">
      <c r="A11467" s="13">
        <v>44</v>
      </c>
    </row>
    <row r="11468" spans="1:1" x14ac:dyDescent="0.35">
      <c r="A11468" s="13">
        <v>44</v>
      </c>
    </row>
    <row r="11469" spans="1:1" x14ac:dyDescent="0.35">
      <c r="A11469" s="13">
        <v>44</v>
      </c>
    </row>
    <row r="11470" spans="1:1" x14ac:dyDescent="0.35">
      <c r="A11470" s="13">
        <v>44</v>
      </c>
    </row>
    <row r="11471" spans="1:1" x14ac:dyDescent="0.35">
      <c r="A11471" s="13">
        <v>44</v>
      </c>
    </row>
    <row r="11472" spans="1:1" x14ac:dyDescent="0.35">
      <c r="A11472" s="13">
        <v>44</v>
      </c>
    </row>
    <row r="11473" spans="1:1" x14ac:dyDescent="0.35">
      <c r="A11473" s="13">
        <v>44</v>
      </c>
    </row>
    <row r="11474" spans="1:1" x14ac:dyDescent="0.35">
      <c r="A11474" s="13">
        <v>44</v>
      </c>
    </row>
    <row r="11475" spans="1:1" x14ac:dyDescent="0.35">
      <c r="A11475" s="13">
        <v>44</v>
      </c>
    </row>
    <row r="11476" spans="1:1" x14ac:dyDescent="0.35">
      <c r="A11476" s="13">
        <v>44</v>
      </c>
    </row>
    <row r="11477" spans="1:1" x14ac:dyDescent="0.35">
      <c r="A11477" s="13">
        <v>44</v>
      </c>
    </row>
    <row r="11478" spans="1:1" x14ac:dyDescent="0.35">
      <c r="A11478" s="13">
        <v>44</v>
      </c>
    </row>
    <row r="11479" spans="1:1" x14ac:dyDescent="0.35">
      <c r="A11479" s="13">
        <v>44</v>
      </c>
    </row>
    <row r="11480" spans="1:1" x14ac:dyDescent="0.35">
      <c r="A11480" s="13">
        <v>44</v>
      </c>
    </row>
    <row r="11481" spans="1:1" x14ac:dyDescent="0.35">
      <c r="A11481" s="13">
        <v>44</v>
      </c>
    </row>
    <row r="11482" spans="1:1" x14ac:dyDescent="0.35">
      <c r="A11482" s="13">
        <v>44</v>
      </c>
    </row>
    <row r="11483" spans="1:1" x14ac:dyDescent="0.35">
      <c r="A11483" s="13">
        <v>44</v>
      </c>
    </row>
    <row r="11484" spans="1:1" x14ac:dyDescent="0.35">
      <c r="A11484" s="13">
        <v>44</v>
      </c>
    </row>
    <row r="11485" spans="1:1" x14ac:dyDescent="0.35">
      <c r="A11485" s="13">
        <v>44</v>
      </c>
    </row>
    <row r="11486" spans="1:1" x14ac:dyDescent="0.35">
      <c r="A11486" s="13">
        <v>44</v>
      </c>
    </row>
    <row r="11487" spans="1:1" x14ac:dyDescent="0.35">
      <c r="A11487" s="13">
        <v>44</v>
      </c>
    </row>
    <row r="11488" spans="1:1" x14ac:dyDescent="0.35">
      <c r="A11488" s="13">
        <v>44</v>
      </c>
    </row>
    <row r="11489" spans="1:1" x14ac:dyDescent="0.35">
      <c r="A11489" s="13">
        <v>44</v>
      </c>
    </row>
    <row r="11490" spans="1:1" x14ac:dyDescent="0.35">
      <c r="A11490" s="13">
        <v>44</v>
      </c>
    </row>
    <row r="11491" spans="1:1" x14ac:dyDescent="0.35">
      <c r="A11491" s="13">
        <v>44</v>
      </c>
    </row>
    <row r="11492" spans="1:1" x14ac:dyDescent="0.35">
      <c r="A11492" s="13">
        <v>44</v>
      </c>
    </row>
    <row r="11493" spans="1:1" x14ac:dyDescent="0.35">
      <c r="A11493" s="13">
        <v>44</v>
      </c>
    </row>
    <row r="11494" spans="1:1" x14ac:dyDescent="0.35">
      <c r="A11494" s="13">
        <v>44</v>
      </c>
    </row>
    <row r="11495" spans="1:1" x14ac:dyDescent="0.35">
      <c r="A11495" s="13">
        <v>44</v>
      </c>
    </row>
    <row r="11496" spans="1:1" x14ac:dyDescent="0.35">
      <c r="A11496" s="13">
        <v>44</v>
      </c>
    </row>
    <row r="11497" spans="1:1" x14ac:dyDescent="0.35">
      <c r="A11497" s="13">
        <v>44</v>
      </c>
    </row>
    <row r="11498" spans="1:1" x14ac:dyDescent="0.35">
      <c r="A11498" s="13">
        <v>44</v>
      </c>
    </row>
    <row r="11499" spans="1:1" x14ac:dyDescent="0.35">
      <c r="A11499" s="13">
        <v>44</v>
      </c>
    </row>
    <row r="11500" spans="1:1" x14ac:dyDescent="0.35">
      <c r="A11500" s="13">
        <v>44</v>
      </c>
    </row>
    <row r="11501" spans="1:1" x14ac:dyDescent="0.35">
      <c r="A11501" s="13">
        <v>44</v>
      </c>
    </row>
    <row r="11502" spans="1:1" x14ac:dyDescent="0.35">
      <c r="A11502" s="13">
        <v>44</v>
      </c>
    </row>
    <row r="11503" spans="1:1" x14ac:dyDescent="0.35">
      <c r="A11503" s="13">
        <v>44</v>
      </c>
    </row>
    <row r="11504" spans="1:1" x14ac:dyDescent="0.35">
      <c r="A11504" s="13">
        <v>44</v>
      </c>
    </row>
    <row r="11505" spans="1:1" x14ac:dyDescent="0.35">
      <c r="A11505" s="13">
        <v>44</v>
      </c>
    </row>
    <row r="11506" spans="1:1" x14ac:dyDescent="0.35">
      <c r="A11506" s="13">
        <v>44</v>
      </c>
    </row>
    <row r="11507" spans="1:1" x14ac:dyDescent="0.35">
      <c r="A11507" s="13">
        <v>44</v>
      </c>
    </row>
    <row r="11508" spans="1:1" x14ac:dyDescent="0.35">
      <c r="A11508" s="13">
        <v>44</v>
      </c>
    </row>
    <row r="11509" spans="1:1" x14ac:dyDescent="0.35">
      <c r="A11509" s="13">
        <v>44</v>
      </c>
    </row>
    <row r="11510" spans="1:1" x14ac:dyDescent="0.35">
      <c r="A11510" s="13">
        <v>44</v>
      </c>
    </row>
    <row r="11511" spans="1:1" x14ac:dyDescent="0.35">
      <c r="A11511" s="13">
        <v>44</v>
      </c>
    </row>
    <row r="11512" spans="1:1" x14ac:dyDescent="0.35">
      <c r="A11512" s="13">
        <v>44</v>
      </c>
    </row>
    <row r="11513" spans="1:1" x14ac:dyDescent="0.35">
      <c r="A11513" s="13">
        <v>44</v>
      </c>
    </row>
    <row r="11514" spans="1:1" x14ac:dyDescent="0.35">
      <c r="A11514" s="13">
        <v>44</v>
      </c>
    </row>
    <row r="11515" spans="1:1" x14ac:dyDescent="0.35">
      <c r="A11515" s="13">
        <v>44</v>
      </c>
    </row>
    <row r="11516" spans="1:1" x14ac:dyDescent="0.35">
      <c r="A11516" s="13">
        <v>44</v>
      </c>
    </row>
    <row r="11517" spans="1:1" x14ac:dyDescent="0.35">
      <c r="A11517" s="13">
        <v>44</v>
      </c>
    </row>
    <row r="11518" spans="1:1" x14ac:dyDescent="0.35">
      <c r="A11518" s="13">
        <v>44</v>
      </c>
    </row>
    <row r="11519" spans="1:1" x14ac:dyDescent="0.35">
      <c r="A11519" s="13">
        <v>44</v>
      </c>
    </row>
    <row r="11520" spans="1:1" x14ac:dyDescent="0.35">
      <c r="A11520" s="13">
        <v>44</v>
      </c>
    </row>
    <row r="11521" spans="1:1" x14ac:dyDescent="0.35">
      <c r="A11521" s="13">
        <v>44</v>
      </c>
    </row>
    <row r="11522" spans="1:1" x14ac:dyDescent="0.35">
      <c r="A11522" s="13">
        <v>44</v>
      </c>
    </row>
    <row r="11523" spans="1:1" x14ac:dyDescent="0.35">
      <c r="A11523" s="13">
        <v>44</v>
      </c>
    </row>
    <row r="11524" spans="1:1" x14ac:dyDescent="0.35">
      <c r="A11524" s="13">
        <v>44</v>
      </c>
    </row>
    <row r="11525" spans="1:1" x14ac:dyDescent="0.35">
      <c r="A11525" s="13">
        <v>44</v>
      </c>
    </row>
    <row r="11526" spans="1:1" x14ac:dyDescent="0.35">
      <c r="A11526" s="13">
        <v>44</v>
      </c>
    </row>
    <row r="11527" spans="1:1" x14ac:dyDescent="0.35">
      <c r="A11527" s="13">
        <v>44</v>
      </c>
    </row>
    <row r="11528" spans="1:1" x14ac:dyDescent="0.35">
      <c r="A11528" s="13">
        <v>44</v>
      </c>
    </row>
    <row r="11529" spans="1:1" x14ac:dyDescent="0.35">
      <c r="A11529" s="13">
        <v>44</v>
      </c>
    </row>
    <row r="11530" spans="1:1" x14ac:dyDescent="0.35">
      <c r="A11530" s="13">
        <v>44</v>
      </c>
    </row>
    <row r="11531" spans="1:1" x14ac:dyDescent="0.35">
      <c r="A11531" s="13">
        <v>44</v>
      </c>
    </row>
    <row r="11532" spans="1:1" x14ac:dyDescent="0.35">
      <c r="A11532" s="13">
        <v>44</v>
      </c>
    </row>
    <row r="11533" spans="1:1" x14ac:dyDescent="0.35">
      <c r="A11533" s="13">
        <v>44</v>
      </c>
    </row>
    <row r="11534" spans="1:1" x14ac:dyDescent="0.35">
      <c r="A11534" s="13">
        <v>44</v>
      </c>
    </row>
    <row r="11535" spans="1:1" x14ac:dyDescent="0.35">
      <c r="A11535" s="13">
        <v>44</v>
      </c>
    </row>
    <row r="11536" spans="1:1" x14ac:dyDescent="0.35">
      <c r="A11536" s="13">
        <v>44</v>
      </c>
    </row>
    <row r="11537" spans="1:1" x14ac:dyDescent="0.35">
      <c r="A11537" s="13">
        <v>44</v>
      </c>
    </row>
    <row r="11538" spans="1:1" x14ac:dyDescent="0.35">
      <c r="A11538" s="13">
        <v>44</v>
      </c>
    </row>
    <row r="11539" spans="1:1" x14ac:dyDescent="0.35">
      <c r="A11539" s="13">
        <v>44</v>
      </c>
    </row>
    <row r="11540" spans="1:1" x14ac:dyDescent="0.35">
      <c r="A11540" s="13">
        <v>44</v>
      </c>
    </row>
    <row r="11541" spans="1:1" x14ac:dyDescent="0.35">
      <c r="A11541" s="13">
        <v>44</v>
      </c>
    </row>
    <row r="11542" spans="1:1" x14ac:dyDescent="0.35">
      <c r="A11542" s="13">
        <v>44</v>
      </c>
    </row>
    <row r="11543" spans="1:1" x14ac:dyDescent="0.35">
      <c r="A11543" s="13">
        <v>44</v>
      </c>
    </row>
    <row r="11544" spans="1:1" x14ac:dyDescent="0.35">
      <c r="A11544" s="13">
        <v>44</v>
      </c>
    </row>
    <row r="11545" spans="1:1" x14ac:dyDescent="0.35">
      <c r="A11545" s="13">
        <v>44</v>
      </c>
    </row>
    <row r="11546" spans="1:1" x14ac:dyDescent="0.35">
      <c r="A11546" s="13">
        <v>44</v>
      </c>
    </row>
    <row r="11547" spans="1:1" x14ac:dyDescent="0.35">
      <c r="A11547" s="13">
        <v>44</v>
      </c>
    </row>
    <row r="11548" spans="1:1" x14ac:dyDescent="0.35">
      <c r="A11548" s="13">
        <v>44</v>
      </c>
    </row>
    <row r="11549" spans="1:1" x14ac:dyDescent="0.35">
      <c r="A11549" s="13">
        <v>44</v>
      </c>
    </row>
    <row r="11550" spans="1:1" x14ac:dyDescent="0.35">
      <c r="A11550" s="13">
        <v>44</v>
      </c>
    </row>
    <row r="11551" spans="1:1" x14ac:dyDescent="0.35">
      <c r="A11551" s="13">
        <v>44</v>
      </c>
    </row>
    <row r="11552" spans="1:1" x14ac:dyDescent="0.35">
      <c r="A11552" s="13">
        <v>44</v>
      </c>
    </row>
    <row r="11553" spans="1:1" x14ac:dyDescent="0.35">
      <c r="A11553" s="13">
        <v>44</v>
      </c>
    </row>
    <row r="11554" spans="1:1" x14ac:dyDescent="0.35">
      <c r="A11554" s="13">
        <v>44</v>
      </c>
    </row>
    <row r="11555" spans="1:1" x14ac:dyDescent="0.35">
      <c r="A11555" s="13">
        <v>44</v>
      </c>
    </row>
    <row r="11556" spans="1:1" x14ac:dyDescent="0.35">
      <c r="A11556" s="13">
        <v>44</v>
      </c>
    </row>
    <row r="11557" spans="1:1" x14ac:dyDescent="0.35">
      <c r="A11557" s="13">
        <v>44</v>
      </c>
    </row>
    <row r="11558" spans="1:1" x14ac:dyDescent="0.35">
      <c r="A11558" s="13">
        <v>44</v>
      </c>
    </row>
    <row r="11559" spans="1:1" x14ac:dyDescent="0.35">
      <c r="A11559" s="13">
        <v>44</v>
      </c>
    </row>
    <row r="11560" spans="1:1" x14ac:dyDescent="0.35">
      <c r="A11560" s="13">
        <v>44</v>
      </c>
    </row>
    <row r="11561" spans="1:1" x14ac:dyDescent="0.35">
      <c r="A11561" s="13">
        <v>44</v>
      </c>
    </row>
    <row r="11562" spans="1:1" x14ac:dyDescent="0.35">
      <c r="A11562" s="13">
        <v>44</v>
      </c>
    </row>
    <row r="11563" spans="1:1" x14ac:dyDescent="0.35">
      <c r="A11563" s="13">
        <v>44</v>
      </c>
    </row>
    <row r="11564" spans="1:1" x14ac:dyDescent="0.35">
      <c r="A11564" s="13">
        <v>44</v>
      </c>
    </row>
    <row r="11565" spans="1:1" x14ac:dyDescent="0.35">
      <c r="A11565" s="13">
        <v>44</v>
      </c>
    </row>
    <row r="11566" spans="1:1" x14ac:dyDescent="0.35">
      <c r="A11566" s="13">
        <v>44</v>
      </c>
    </row>
    <row r="11567" spans="1:1" x14ac:dyDescent="0.35">
      <c r="A11567" s="13">
        <v>44</v>
      </c>
    </row>
    <row r="11568" spans="1:1" x14ac:dyDescent="0.35">
      <c r="A11568" s="13">
        <v>44</v>
      </c>
    </row>
    <row r="11569" spans="1:1" x14ac:dyDescent="0.35">
      <c r="A11569" s="13">
        <v>44</v>
      </c>
    </row>
    <row r="11570" spans="1:1" x14ac:dyDescent="0.35">
      <c r="A11570" s="13">
        <v>44</v>
      </c>
    </row>
    <row r="11571" spans="1:1" x14ac:dyDescent="0.35">
      <c r="A11571" s="13">
        <v>44</v>
      </c>
    </row>
    <row r="11572" spans="1:1" x14ac:dyDescent="0.35">
      <c r="A11572" s="13">
        <v>44</v>
      </c>
    </row>
    <row r="11573" spans="1:1" x14ac:dyDescent="0.35">
      <c r="A11573" s="13">
        <v>44</v>
      </c>
    </row>
    <row r="11574" spans="1:1" x14ac:dyDescent="0.35">
      <c r="A11574" s="13">
        <v>44</v>
      </c>
    </row>
    <row r="11575" spans="1:1" x14ac:dyDescent="0.35">
      <c r="A11575" s="13">
        <v>44</v>
      </c>
    </row>
    <row r="11576" spans="1:1" x14ac:dyDescent="0.35">
      <c r="A11576" s="13">
        <v>44</v>
      </c>
    </row>
    <row r="11577" spans="1:1" x14ac:dyDescent="0.35">
      <c r="A11577" s="13">
        <v>44</v>
      </c>
    </row>
    <row r="11578" spans="1:1" x14ac:dyDescent="0.35">
      <c r="A11578" s="13">
        <v>44</v>
      </c>
    </row>
    <row r="11579" spans="1:1" x14ac:dyDescent="0.35">
      <c r="A11579" s="13">
        <v>44</v>
      </c>
    </row>
    <row r="11580" spans="1:1" x14ac:dyDescent="0.35">
      <c r="A11580" s="13">
        <v>44</v>
      </c>
    </row>
    <row r="11581" spans="1:1" x14ac:dyDescent="0.35">
      <c r="A11581" s="13">
        <v>44</v>
      </c>
    </row>
    <row r="11582" spans="1:1" x14ac:dyDescent="0.35">
      <c r="A11582" s="13">
        <v>44</v>
      </c>
    </row>
    <row r="11583" spans="1:1" x14ac:dyDescent="0.35">
      <c r="A11583" s="13">
        <v>44</v>
      </c>
    </row>
    <row r="11584" spans="1:1" x14ac:dyDescent="0.35">
      <c r="A11584" s="13">
        <v>44</v>
      </c>
    </row>
    <row r="11585" spans="1:1" x14ac:dyDescent="0.35">
      <c r="A11585" s="13">
        <v>44</v>
      </c>
    </row>
    <row r="11586" spans="1:1" x14ac:dyDescent="0.35">
      <c r="A11586" s="13">
        <v>44</v>
      </c>
    </row>
    <row r="11587" spans="1:1" x14ac:dyDescent="0.35">
      <c r="A11587" s="13">
        <v>44</v>
      </c>
    </row>
    <row r="11588" spans="1:1" x14ac:dyDescent="0.35">
      <c r="A11588" s="13">
        <v>44</v>
      </c>
    </row>
    <row r="11589" spans="1:1" x14ac:dyDescent="0.35">
      <c r="A11589" s="13">
        <v>44</v>
      </c>
    </row>
    <row r="11590" spans="1:1" x14ac:dyDescent="0.35">
      <c r="A11590" s="13">
        <v>44</v>
      </c>
    </row>
    <row r="11591" spans="1:1" x14ac:dyDescent="0.35">
      <c r="A11591" s="13">
        <v>44</v>
      </c>
    </row>
    <row r="11592" spans="1:1" x14ac:dyDescent="0.35">
      <c r="A11592" s="13">
        <v>44</v>
      </c>
    </row>
    <row r="11593" spans="1:1" x14ac:dyDescent="0.35">
      <c r="A11593" s="13">
        <v>44</v>
      </c>
    </row>
    <row r="11594" spans="1:1" x14ac:dyDescent="0.35">
      <c r="A11594" s="13">
        <v>44</v>
      </c>
    </row>
    <row r="11595" spans="1:1" x14ac:dyDescent="0.35">
      <c r="A11595" s="13">
        <v>44</v>
      </c>
    </row>
    <row r="11596" spans="1:1" x14ac:dyDescent="0.35">
      <c r="A11596" s="13">
        <v>44</v>
      </c>
    </row>
    <row r="11597" spans="1:1" x14ac:dyDescent="0.35">
      <c r="A11597" s="13">
        <v>44</v>
      </c>
    </row>
    <row r="11598" spans="1:1" x14ac:dyDescent="0.35">
      <c r="A11598" s="13">
        <v>44</v>
      </c>
    </row>
    <row r="11599" spans="1:1" x14ac:dyDescent="0.35">
      <c r="A11599" s="13">
        <v>44</v>
      </c>
    </row>
    <row r="11600" spans="1:1" x14ac:dyDescent="0.35">
      <c r="A11600" s="13">
        <v>44</v>
      </c>
    </row>
    <row r="11601" spans="1:1" x14ac:dyDescent="0.35">
      <c r="A11601" s="13">
        <v>44</v>
      </c>
    </row>
    <row r="11602" spans="1:1" x14ac:dyDescent="0.35">
      <c r="A11602" s="13">
        <v>44</v>
      </c>
    </row>
    <row r="11603" spans="1:1" x14ac:dyDescent="0.35">
      <c r="A11603" s="13">
        <v>44</v>
      </c>
    </row>
    <row r="11604" spans="1:1" x14ac:dyDescent="0.35">
      <c r="A11604" s="13">
        <v>44</v>
      </c>
    </row>
    <row r="11605" spans="1:1" x14ac:dyDescent="0.35">
      <c r="A11605" s="13">
        <v>44</v>
      </c>
    </row>
    <row r="11606" spans="1:1" x14ac:dyDescent="0.35">
      <c r="A11606" s="13">
        <v>44</v>
      </c>
    </row>
    <row r="11607" spans="1:1" x14ac:dyDescent="0.35">
      <c r="A11607" s="13">
        <v>44</v>
      </c>
    </row>
    <row r="11608" spans="1:1" x14ac:dyDescent="0.35">
      <c r="A11608" s="13">
        <v>44</v>
      </c>
    </row>
    <row r="11609" spans="1:1" x14ac:dyDescent="0.35">
      <c r="A11609" s="13">
        <v>44</v>
      </c>
    </row>
    <row r="11610" spans="1:1" x14ac:dyDescent="0.35">
      <c r="A11610" s="13">
        <v>44</v>
      </c>
    </row>
    <row r="11611" spans="1:1" x14ac:dyDescent="0.35">
      <c r="A11611" s="13">
        <v>44</v>
      </c>
    </row>
    <row r="11612" spans="1:1" x14ac:dyDescent="0.35">
      <c r="A11612" s="13">
        <v>44</v>
      </c>
    </row>
    <row r="11613" spans="1:1" x14ac:dyDescent="0.35">
      <c r="A11613" s="13">
        <v>44</v>
      </c>
    </row>
    <row r="11614" spans="1:1" x14ac:dyDescent="0.35">
      <c r="A11614" s="13">
        <v>44</v>
      </c>
    </row>
    <row r="11615" spans="1:1" x14ac:dyDescent="0.35">
      <c r="A11615" s="13">
        <v>44</v>
      </c>
    </row>
    <row r="11616" spans="1:1" x14ac:dyDescent="0.35">
      <c r="A11616" s="13">
        <v>44</v>
      </c>
    </row>
    <row r="11617" spans="1:1" x14ac:dyDescent="0.35">
      <c r="A11617" s="13">
        <v>44</v>
      </c>
    </row>
    <row r="11618" spans="1:1" x14ac:dyDescent="0.35">
      <c r="A11618" s="13">
        <v>44</v>
      </c>
    </row>
    <row r="11619" spans="1:1" x14ac:dyDescent="0.35">
      <c r="A11619" s="13">
        <v>44</v>
      </c>
    </row>
    <row r="11620" spans="1:1" x14ac:dyDescent="0.35">
      <c r="A11620" s="13">
        <v>44</v>
      </c>
    </row>
    <row r="11621" spans="1:1" x14ac:dyDescent="0.35">
      <c r="A11621" s="13">
        <v>44</v>
      </c>
    </row>
    <row r="11622" spans="1:1" x14ac:dyDescent="0.35">
      <c r="A11622" s="13">
        <v>44</v>
      </c>
    </row>
    <row r="11623" spans="1:1" x14ac:dyDescent="0.35">
      <c r="A11623" s="13">
        <v>44</v>
      </c>
    </row>
    <row r="11624" spans="1:1" x14ac:dyDescent="0.35">
      <c r="A11624" s="13">
        <v>44</v>
      </c>
    </row>
    <row r="11625" spans="1:1" x14ac:dyDescent="0.35">
      <c r="A11625" s="13">
        <v>44</v>
      </c>
    </row>
    <row r="11626" spans="1:1" x14ac:dyDescent="0.35">
      <c r="A11626" s="13">
        <v>44</v>
      </c>
    </row>
    <row r="11627" spans="1:1" x14ac:dyDescent="0.35">
      <c r="A11627" s="13">
        <v>44</v>
      </c>
    </row>
    <row r="11628" spans="1:1" x14ac:dyDescent="0.35">
      <c r="A11628" s="13">
        <v>44</v>
      </c>
    </row>
    <row r="11629" spans="1:1" x14ac:dyDescent="0.35">
      <c r="A11629" s="13">
        <v>44</v>
      </c>
    </row>
    <row r="11630" spans="1:1" x14ac:dyDescent="0.35">
      <c r="A11630" s="13">
        <v>44</v>
      </c>
    </row>
    <row r="11631" spans="1:1" x14ac:dyDescent="0.35">
      <c r="A11631" s="13">
        <v>44</v>
      </c>
    </row>
    <row r="11632" spans="1:1" x14ac:dyDescent="0.35">
      <c r="A11632" s="13">
        <v>44</v>
      </c>
    </row>
    <row r="11633" spans="1:1" x14ac:dyDescent="0.35">
      <c r="A11633" s="13">
        <v>44</v>
      </c>
    </row>
    <row r="11634" spans="1:1" x14ac:dyDescent="0.35">
      <c r="A11634" s="13">
        <v>44</v>
      </c>
    </row>
    <row r="11635" spans="1:1" x14ac:dyDescent="0.35">
      <c r="A11635" s="13">
        <v>44</v>
      </c>
    </row>
    <row r="11636" spans="1:1" x14ac:dyDescent="0.35">
      <c r="A11636" s="13">
        <v>44</v>
      </c>
    </row>
    <row r="11637" spans="1:1" x14ac:dyDescent="0.35">
      <c r="A11637" s="13">
        <v>44</v>
      </c>
    </row>
    <row r="11638" spans="1:1" x14ac:dyDescent="0.35">
      <c r="A11638" s="13">
        <v>44</v>
      </c>
    </row>
    <row r="11639" spans="1:1" x14ac:dyDescent="0.35">
      <c r="A11639" s="13">
        <v>44</v>
      </c>
    </row>
    <row r="11640" spans="1:1" x14ac:dyDescent="0.35">
      <c r="A11640" s="13">
        <v>44</v>
      </c>
    </row>
    <row r="11641" spans="1:1" x14ac:dyDescent="0.35">
      <c r="A11641" s="13">
        <v>44</v>
      </c>
    </row>
    <row r="11642" spans="1:1" x14ac:dyDescent="0.35">
      <c r="A11642" s="13">
        <v>44</v>
      </c>
    </row>
    <row r="11643" spans="1:1" x14ac:dyDescent="0.35">
      <c r="A11643" s="13">
        <v>44</v>
      </c>
    </row>
    <row r="11644" spans="1:1" x14ac:dyDescent="0.35">
      <c r="A11644" s="13">
        <v>44</v>
      </c>
    </row>
    <row r="11645" spans="1:1" x14ac:dyDescent="0.35">
      <c r="A11645" s="13">
        <v>44</v>
      </c>
    </row>
    <row r="11646" spans="1:1" x14ac:dyDescent="0.35">
      <c r="A11646" s="13">
        <v>44</v>
      </c>
    </row>
    <row r="11647" spans="1:1" x14ac:dyDescent="0.35">
      <c r="A11647" s="13">
        <v>44</v>
      </c>
    </row>
    <row r="11648" spans="1:1" x14ac:dyDescent="0.35">
      <c r="A11648" s="13">
        <v>44</v>
      </c>
    </row>
    <row r="11649" spans="1:1" x14ac:dyDescent="0.35">
      <c r="A11649" s="13">
        <v>44</v>
      </c>
    </row>
    <row r="11650" spans="1:1" x14ac:dyDescent="0.35">
      <c r="A11650" s="13">
        <v>44</v>
      </c>
    </row>
    <row r="11651" spans="1:1" x14ac:dyDescent="0.35">
      <c r="A11651" s="13">
        <v>44</v>
      </c>
    </row>
    <row r="11652" spans="1:1" x14ac:dyDescent="0.35">
      <c r="A11652" s="13">
        <v>44</v>
      </c>
    </row>
    <row r="11653" spans="1:1" x14ac:dyDescent="0.35">
      <c r="A11653" s="13">
        <v>44</v>
      </c>
    </row>
    <row r="11654" spans="1:1" x14ac:dyDescent="0.35">
      <c r="A11654" s="13">
        <v>44</v>
      </c>
    </row>
    <row r="11655" spans="1:1" x14ac:dyDescent="0.35">
      <c r="A11655" s="13">
        <v>44</v>
      </c>
    </row>
    <row r="11656" spans="1:1" x14ac:dyDescent="0.35">
      <c r="A11656" s="13">
        <v>44</v>
      </c>
    </row>
    <row r="11657" spans="1:1" x14ac:dyDescent="0.35">
      <c r="A11657" s="13">
        <v>44</v>
      </c>
    </row>
    <row r="11658" spans="1:1" x14ac:dyDescent="0.35">
      <c r="A11658" s="13">
        <v>44</v>
      </c>
    </row>
    <row r="11659" spans="1:1" x14ac:dyDescent="0.35">
      <c r="A11659" s="13">
        <v>44</v>
      </c>
    </row>
    <row r="11660" spans="1:1" x14ac:dyDescent="0.35">
      <c r="A11660" s="13">
        <v>44</v>
      </c>
    </row>
    <row r="11661" spans="1:1" x14ac:dyDescent="0.35">
      <c r="A11661" s="13">
        <v>44</v>
      </c>
    </row>
    <row r="11662" spans="1:1" x14ac:dyDescent="0.35">
      <c r="A11662" s="13">
        <v>44</v>
      </c>
    </row>
    <row r="11663" spans="1:1" x14ac:dyDescent="0.35">
      <c r="A11663" s="13">
        <v>44</v>
      </c>
    </row>
    <row r="11664" spans="1:1" x14ac:dyDescent="0.35">
      <c r="A11664" s="13">
        <v>44</v>
      </c>
    </row>
    <row r="11665" spans="1:1" x14ac:dyDescent="0.35">
      <c r="A11665" s="13">
        <v>44</v>
      </c>
    </row>
    <row r="11666" spans="1:1" x14ac:dyDescent="0.35">
      <c r="A11666" s="13">
        <v>44</v>
      </c>
    </row>
    <row r="11667" spans="1:1" x14ac:dyDescent="0.35">
      <c r="A11667" s="13">
        <v>44</v>
      </c>
    </row>
    <row r="11668" spans="1:1" x14ac:dyDescent="0.35">
      <c r="A11668" s="13">
        <v>44</v>
      </c>
    </row>
    <row r="11669" spans="1:1" x14ac:dyDescent="0.35">
      <c r="A11669" s="13">
        <v>44</v>
      </c>
    </row>
    <row r="11670" spans="1:1" x14ac:dyDescent="0.35">
      <c r="A11670" s="13">
        <v>44</v>
      </c>
    </row>
    <row r="11671" spans="1:1" x14ac:dyDescent="0.35">
      <c r="A11671" s="13">
        <v>44</v>
      </c>
    </row>
    <row r="11672" spans="1:1" x14ac:dyDescent="0.35">
      <c r="A11672" s="13">
        <v>44</v>
      </c>
    </row>
    <row r="11673" spans="1:1" x14ac:dyDescent="0.35">
      <c r="A11673" s="13">
        <v>44</v>
      </c>
    </row>
    <row r="11674" spans="1:1" x14ac:dyDescent="0.35">
      <c r="A11674" s="13">
        <v>44</v>
      </c>
    </row>
    <row r="11675" spans="1:1" x14ac:dyDescent="0.35">
      <c r="A11675" s="13">
        <v>44</v>
      </c>
    </row>
    <row r="11676" spans="1:1" x14ac:dyDescent="0.35">
      <c r="A11676" s="13">
        <v>44</v>
      </c>
    </row>
    <row r="11677" spans="1:1" x14ac:dyDescent="0.35">
      <c r="A11677" s="13">
        <v>44</v>
      </c>
    </row>
    <row r="11678" spans="1:1" x14ac:dyDescent="0.35">
      <c r="A11678" s="13">
        <v>44</v>
      </c>
    </row>
    <row r="11679" spans="1:1" x14ac:dyDescent="0.35">
      <c r="A11679" s="13">
        <v>44</v>
      </c>
    </row>
    <row r="11680" spans="1:1" x14ac:dyDescent="0.35">
      <c r="A11680" s="13">
        <v>44</v>
      </c>
    </row>
    <row r="11681" spans="1:1" x14ac:dyDescent="0.35">
      <c r="A11681" s="13">
        <v>44</v>
      </c>
    </row>
    <row r="11682" spans="1:1" x14ac:dyDescent="0.35">
      <c r="A11682" s="13">
        <v>44</v>
      </c>
    </row>
    <row r="11683" spans="1:1" x14ac:dyDescent="0.35">
      <c r="A11683" s="13">
        <v>44</v>
      </c>
    </row>
    <row r="11684" spans="1:1" x14ac:dyDescent="0.35">
      <c r="A11684" s="13">
        <v>44</v>
      </c>
    </row>
    <row r="11685" spans="1:1" x14ac:dyDescent="0.35">
      <c r="A11685" s="13">
        <v>44</v>
      </c>
    </row>
    <row r="11686" spans="1:1" x14ac:dyDescent="0.35">
      <c r="A11686" s="13">
        <v>44</v>
      </c>
    </row>
    <row r="11687" spans="1:1" x14ac:dyDescent="0.35">
      <c r="A11687" s="13">
        <v>44</v>
      </c>
    </row>
    <row r="11688" spans="1:1" x14ac:dyDescent="0.35">
      <c r="A11688" s="13">
        <v>44</v>
      </c>
    </row>
    <row r="11689" spans="1:1" x14ac:dyDescent="0.35">
      <c r="A11689" s="13">
        <v>44</v>
      </c>
    </row>
    <row r="11690" spans="1:1" x14ac:dyDescent="0.35">
      <c r="A11690" s="13">
        <v>44</v>
      </c>
    </row>
    <row r="11691" spans="1:1" x14ac:dyDescent="0.35">
      <c r="A11691" s="13">
        <v>44</v>
      </c>
    </row>
    <row r="11692" spans="1:1" x14ac:dyDescent="0.35">
      <c r="A11692" s="13">
        <v>44</v>
      </c>
    </row>
    <row r="11693" spans="1:1" x14ac:dyDescent="0.35">
      <c r="A11693" s="13">
        <v>44</v>
      </c>
    </row>
    <row r="11694" spans="1:1" x14ac:dyDescent="0.35">
      <c r="A11694" s="13">
        <v>44</v>
      </c>
    </row>
    <row r="11695" spans="1:1" x14ac:dyDescent="0.35">
      <c r="A11695" s="13">
        <v>44</v>
      </c>
    </row>
    <row r="11696" spans="1:1" x14ac:dyDescent="0.35">
      <c r="A11696" s="13">
        <v>44</v>
      </c>
    </row>
    <row r="11697" spans="1:1" x14ac:dyDescent="0.35">
      <c r="A11697" s="13">
        <v>44</v>
      </c>
    </row>
    <row r="11698" spans="1:1" x14ac:dyDescent="0.35">
      <c r="A11698" s="13">
        <v>44</v>
      </c>
    </row>
    <row r="11699" spans="1:1" x14ac:dyDescent="0.35">
      <c r="A11699" s="13">
        <v>44</v>
      </c>
    </row>
    <row r="11700" spans="1:1" x14ac:dyDescent="0.35">
      <c r="A11700" s="13">
        <v>44</v>
      </c>
    </row>
    <row r="11701" spans="1:1" x14ac:dyDescent="0.35">
      <c r="A11701" s="13">
        <v>44</v>
      </c>
    </row>
    <row r="11702" spans="1:1" x14ac:dyDescent="0.35">
      <c r="A11702" s="13">
        <v>44</v>
      </c>
    </row>
    <row r="11703" spans="1:1" x14ac:dyDescent="0.35">
      <c r="A11703" s="13">
        <v>44</v>
      </c>
    </row>
    <row r="11704" spans="1:1" x14ac:dyDescent="0.35">
      <c r="A11704" s="13">
        <v>44</v>
      </c>
    </row>
    <row r="11705" spans="1:1" x14ac:dyDescent="0.35">
      <c r="A11705" s="13">
        <v>44</v>
      </c>
    </row>
    <row r="11706" spans="1:1" x14ac:dyDescent="0.35">
      <c r="A11706" s="13">
        <v>44</v>
      </c>
    </row>
    <row r="11707" spans="1:1" x14ac:dyDescent="0.35">
      <c r="A11707" s="13">
        <v>44</v>
      </c>
    </row>
    <row r="11708" spans="1:1" x14ac:dyDescent="0.35">
      <c r="A11708" s="13">
        <v>44</v>
      </c>
    </row>
    <row r="11709" spans="1:1" x14ac:dyDescent="0.35">
      <c r="A11709" s="13">
        <v>44</v>
      </c>
    </row>
    <row r="11710" spans="1:1" x14ac:dyDescent="0.35">
      <c r="A11710" s="13">
        <v>44</v>
      </c>
    </row>
    <row r="11711" spans="1:1" x14ac:dyDescent="0.35">
      <c r="A11711" s="13">
        <v>44</v>
      </c>
    </row>
    <row r="11712" spans="1:1" x14ac:dyDescent="0.35">
      <c r="A11712" s="13">
        <v>44</v>
      </c>
    </row>
    <row r="11713" spans="1:1" x14ac:dyDescent="0.35">
      <c r="A11713" s="13">
        <v>44</v>
      </c>
    </row>
    <row r="11714" spans="1:1" x14ac:dyDescent="0.35">
      <c r="A11714" s="13">
        <v>44</v>
      </c>
    </row>
    <row r="11715" spans="1:1" x14ac:dyDescent="0.35">
      <c r="A11715" s="13">
        <v>44</v>
      </c>
    </row>
    <row r="11716" spans="1:1" x14ac:dyDescent="0.35">
      <c r="A11716" s="13">
        <v>44</v>
      </c>
    </row>
    <row r="11717" spans="1:1" x14ac:dyDescent="0.35">
      <c r="A11717" s="13">
        <v>44</v>
      </c>
    </row>
    <row r="11718" spans="1:1" x14ac:dyDescent="0.35">
      <c r="A11718" s="13">
        <v>44</v>
      </c>
    </row>
    <row r="11719" spans="1:1" x14ac:dyDescent="0.35">
      <c r="A11719" s="13">
        <v>44</v>
      </c>
    </row>
    <row r="11720" spans="1:1" x14ac:dyDescent="0.35">
      <c r="A11720" s="13">
        <v>44</v>
      </c>
    </row>
    <row r="11721" spans="1:1" x14ac:dyDescent="0.35">
      <c r="A11721" s="13">
        <v>44</v>
      </c>
    </row>
    <row r="11722" spans="1:1" x14ac:dyDescent="0.35">
      <c r="A11722" s="13">
        <v>44</v>
      </c>
    </row>
    <row r="11723" spans="1:1" x14ac:dyDescent="0.35">
      <c r="A11723" s="13">
        <v>44</v>
      </c>
    </row>
    <row r="11724" spans="1:1" x14ac:dyDescent="0.35">
      <c r="A11724" s="13">
        <v>44</v>
      </c>
    </row>
    <row r="11725" spans="1:1" x14ac:dyDescent="0.35">
      <c r="A11725" s="13">
        <v>44</v>
      </c>
    </row>
    <row r="11726" spans="1:1" x14ac:dyDescent="0.35">
      <c r="A11726" s="13">
        <v>44</v>
      </c>
    </row>
    <row r="11727" spans="1:1" x14ac:dyDescent="0.35">
      <c r="A11727" s="13">
        <v>44</v>
      </c>
    </row>
    <row r="11728" spans="1:1" x14ac:dyDescent="0.35">
      <c r="A11728" s="13">
        <v>44</v>
      </c>
    </row>
    <row r="11729" spans="1:1" x14ac:dyDescent="0.35">
      <c r="A11729" s="13">
        <v>44</v>
      </c>
    </row>
    <row r="11730" spans="1:1" x14ac:dyDescent="0.35">
      <c r="A11730" s="13">
        <v>44</v>
      </c>
    </row>
    <row r="11731" spans="1:1" x14ac:dyDescent="0.35">
      <c r="A11731" s="13">
        <v>44</v>
      </c>
    </row>
    <row r="11732" spans="1:1" x14ac:dyDescent="0.35">
      <c r="A11732" s="13">
        <v>44</v>
      </c>
    </row>
    <row r="11733" spans="1:1" x14ac:dyDescent="0.35">
      <c r="A11733" s="13">
        <v>44</v>
      </c>
    </row>
    <row r="11734" spans="1:1" x14ac:dyDescent="0.35">
      <c r="A11734" s="13">
        <v>44</v>
      </c>
    </row>
    <row r="11735" spans="1:1" x14ac:dyDescent="0.35">
      <c r="A11735" s="13">
        <v>44</v>
      </c>
    </row>
    <row r="11736" spans="1:1" x14ac:dyDescent="0.35">
      <c r="A11736" s="13">
        <v>44</v>
      </c>
    </row>
    <row r="11737" spans="1:1" x14ac:dyDescent="0.35">
      <c r="A11737" s="13">
        <v>44</v>
      </c>
    </row>
    <row r="11738" spans="1:1" x14ac:dyDescent="0.35">
      <c r="A11738" s="13">
        <v>44</v>
      </c>
    </row>
    <row r="11739" spans="1:1" x14ac:dyDescent="0.35">
      <c r="A11739" s="13">
        <v>44</v>
      </c>
    </row>
    <row r="11740" spans="1:1" x14ac:dyDescent="0.35">
      <c r="A11740" s="13">
        <v>44</v>
      </c>
    </row>
    <row r="11741" spans="1:1" x14ac:dyDescent="0.35">
      <c r="A11741" s="13">
        <v>44</v>
      </c>
    </row>
    <row r="11742" spans="1:1" x14ac:dyDescent="0.35">
      <c r="A11742" s="13">
        <v>44</v>
      </c>
    </row>
    <row r="11743" spans="1:1" x14ac:dyDescent="0.35">
      <c r="A11743" s="13">
        <v>44</v>
      </c>
    </row>
    <row r="11744" spans="1:1" x14ac:dyDescent="0.35">
      <c r="A11744" s="13">
        <v>44</v>
      </c>
    </row>
    <row r="11745" spans="1:1" x14ac:dyDescent="0.35">
      <c r="A11745" s="13">
        <v>44</v>
      </c>
    </row>
    <row r="11746" spans="1:1" x14ac:dyDescent="0.35">
      <c r="A11746" s="13">
        <v>44</v>
      </c>
    </row>
    <row r="11747" spans="1:1" x14ac:dyDescent="0.35">
      <c r="A11747" s="13">
        <v>44</v>
      </c>
    </row>
    <row r="11748" spans="1:1" x14ac:dyDescent="0.35">
      <c r="A11748" s="13">
        <v>44</v>
      </c>
    </row>
    <row r="11749" spans="1:1" x14ac:dyDescent="0.35">
      <c r="A11749" s="13">
        <v>44</v>
      </c>
    </row>
    <row r="11750" spans="1:1" x14ac:dyDescent="0.35">
      <c r="A11750" s="13">
        <v>44</v>
      </c>
    </row>
    <row r="11751" spans="1:1" x14ac:dyDescent="0.35">
      <c r="A11751" s="13">
        <v>44</v>
      </c>
    </row>
    <row r="11752" spans="1:1" x14ac:dyDescent="0.35">
      <c r="A11752" s="13">
        <v>44</v>
      </c>
    </row>
    <row r="11753" spans="1:1" x14ac:dyDescent="0.35">
      <c r="A11753" s="13">
        <v>44</v>
      </c>
    </row>
    <row r="11754" spans="1:1" x14ac:dyDescent="0.35">
      <c r="A11754" s="13">
        <v>44</v>
      </c>
    </row>
    <row r="11755" spans="1:1" x14ac:dyDescent="0.35">
      <c r="A11755" s="13">
        <v>44</v>
      </c>
    </row>
    <row r="11756" spans="1:1" x14ac:dyDescent="0.35">
      <c r="A11756" s="13">
        <v>44</v>
      </c>
    </row>
    <row r="11757" spans="1:1" x14ac:dyDescent="0.35">
      <c r="A11757" s="13">
        <v>44</v>
      </c>
    </row>
    <row r="11758" spans="1:1" x14ac:dyDescent="0.35">
      <c r="A11758" s="13">
        <v>44</v>
      </c>
    </row>
    <row r="11759" spans="1:1" x14ac:dyDescent="0.35">
      <c r="A11759" s="13">
        <v>44</v>
      </c>
    </row>
    <row r="11760" spans="1:1" x14ac:dyDescent="0.35">
      <c r="A11760" s="13">
        <v>44</v>
      </c>
    </row>
    <row r="11761" spans="1:1" x14ac:dyDescent="0.35">
      <c r="A11761" s="13">
        <v>44</v>
      </c>
    </row>
    <row r="11762" spans="1:1" x14ac:dyDescent="0.35">
      <c r="A11762" s="13">
        <v>44</v>
      </c>
    </row>
    <row r="11763" spans="1:1" x14ac:dyDescent="0.35">
      <c r="A11763" s="13">
        <v>44</v>
      </c>
    </row>
    <row r="11764" spans="1:1" x14ac:dyDescent="0.35">
      <c r="A11764" s="13">
        <v>44</v>
      </c>
    </row>
    <row r="11765" spans="1:1" x14ac:dyDescent="0.35">
      <c r="A11765" s="13">
        <v>44</v>
      </c>
    </row>
    <row r="11766" spans="1:1" x14ac:dyDescent="0.35">
      <c r="A11766" s="13">
        <v>44</v>
      </c>
    </row>
    <row r="11767" spans="1:1" x14ac:dyDescent="0.35">
      <c r="A11767" s="13">
        <v>44</v>
      </c>
    </row>
    <row r="11768" spans="1:1" x14ac:dyDescent="0.35">
      <c r="A11768" s="13">
        <v>44</v>
      </c>
    </row>
    <row r="11769" spans="1:1" x14ac:dyDescent="0.35">
      <c r="A11769" s="13">
        <v>44</v>
      </c>
    </row>
    <row r="11770" spans="1:1" x14ac:dyDescent="0.35">
      <c r="A11770" s="13">
        <v>44</v>
      </c>
    </row>
    <row r="11771" spans="1:1" x14ac:dyDescent="0.35">
      <c r="A11771" s="13">
        <v>44</v>
      </c>
    </row>
    <row r="11772" spans="1:1" x14ac:dyDescent="0.35">
      <c r="A11772" s="13">
        <v>44</v>
      </c>
    </row>
    <row r="11773" spans="1:1" x14ac:dyDescent="0.35">
      <c r="A11773" s="13">
        <v>44</v>
      </c>
    </row>
    <row r="11774" spans="1:1" x14ac:dyDescent="0.35">
      <c r="A11774" s="13">
        <v>44</v>
      </c>
    </row>
    <row r="11775" spans="1:1" x14ac:dyDescent="0.35">
      <c r="A11775" s="13">
        <v>44</v>
      </c>
    </row>
    <row r="11776" spans="1:1" x14ac:dyDescent="0.35">
      <c r="A11776" s="13">
        <v>44</v>
      </c>
    </row>
    <row r="11777" spans="1:1" x14ac:dyDescent="0.35">
      <c r="A11777" s="13">
        <v>44</v>
      </c>
    </row>
    <row r="11778" spans="1:1" x14ac:dyDescent="0.35">
      <c r="A11778" s="13">
        <v>44</v>
      </c>
    </row>
    <row r="11779" spans="1:1" x14ac:dyDescent="0.35">
      <c r="A11779" s="13">
        <v>44</v>
      </c>
    </row>
    <row r="11780" spans="1:1" x14ac:dyDescent="0.35">
      <c r="A11780" s="13">
        <v>44</v>
      </c>
    </row>
    <row r="11781" spans="1:1" x14ac:dyDescent="0.35">
      <c r="A11781" s="13">
        <v>44</v>
      </c>
    </row>
    <row r="11782" spans="1:1" x14ac:dyDescent="0.35">
      <c r="A11782" s="13">
        <v>44</v>
      </c>
    </row>
    <row r="11783" spans="1:1" x14ac:dyDescent="0.35">
      <c r="A11783" s="13">
        <v>44</v>
      </c>
    </row>
    <row r="11784" spans="1:1" x14ac:dyDescent="0.35">
      <c r="A11784" s="13">
        <v>44</v>
      </c>
    </row>
    <row r="11785" spans="1:1" x14ac:dyDescent="0.35">
      <c r="A11785" s="13">
        <v>44</v>
      </c>
    </row>
    <row r="11786" spans="1:1" x14ac:dyDescent="0.35">
      <c r="A11786" s="13">
        <v>44</v>
      </c>
    </row>
    <row r="11787" spans="1:1" x14ac:dyDescent="0.35">
      <c r="A11787" s="13">
        <v>44</v>
      </c>
    </row>
    <row r="11788" spans="1:1" x14ac:dyDescent="0.35">
      <c r="A11788" s="13">
        <v>44</v>
      </c>
    </row>
    <row r="11789" spans="1:1" x14ac:dyDescent="0.35">
      <c r="A11789" s="13">
        <v>44</v>
      </c>
    </row>
    <row r="11790" spans="1:1" x14ac:dyDescent="0.35">
      <c r="A11790" s="13">
        <v>44</v>
      </c>
    </row>
    <row r="11791" spans="1:1" x14ac:dyDescent="0.35">
      <c r="A11791" s="13">
        <v>44</v>
      </c>
    </row>
    <row r="11792" spans="1:1" x14ac:dyDescent="0.35">
      <c r="A11792" s="13">
        <v>44</v>
      </c>
    </row>
    <row r="11793" spans="1:1" x14ac:dyDescent="0.35">
      <c r="A11793" s="13">
        <v>44</v>
      </c>
    </row>
    <row r="11794" spans="1:1" x14ac:dyDescent="0.35">
      <c r="A11794" s="13">
        <v>44</v>
      </c>
    </row>
    <row r="11795" spans="1:1" x14ac:dyDescent="0.35">
      <c r="A11795" s="13">
        <v>44</v>
      </c>
    </row>
    <row r="11796" spans="1:1" x14ac:dyDescent="0.35">
      <c r="A11796" s="13">
        <v>44</v>
      </c>
    </row>
    <row r="11797" spans="1:1" x14ac:dyDescent="0.35">
      <c r="A11797" s="13">
        <v>44</v>
      </c>
    </row>
    <row r="11798" spans="1:1" x14ac:dyDescent="0.35">
      <c r="A11798" s="13">
        <v>44</v>
      </c>
    </row>
    <row r="11799" spans="1:1" x14ac:dyDescent="0.35">
      <c r="A11799" s="13">
        <v>44</v>
      </c>
    </row>
    <row r="11800" spans="1:1" x14ac:dyDescent="0.35">
      <c r="A11800" s="13">
        <v>44</v>
      </c>
    </row>
    <row r="11801" spans="1:1" x14ac:dyDescent="0.35">
      <c r="A11801" s="13">
        <v>44</v>
      </c>
    </row>
    <row r="11802" spans="1:1" x14ac:dyDescent="0.35">
      <c r="A11802" s="13">
        <v>44</v>
      </c>
    </row>
    <row r="11803" spans="1:1" x14ac:dyDescent="0.35">
      <c r="A11803" s="13">
        <v>44</v>
      </c>
    </row>
    <row r="11804" spans="1:1" x14ac:dyDescent="0.35">
      <c r="A11804" s="13">
        <v>44</v>
      </c>
    </row>
    <row r="11805" spans="1:1" x14ac:dyDescent="0.35">
      <c r="A11805" s="13">
        <v>44</v>
      </c>
    </row>
    <row r="11806" spans="1:1" x14ac:dyDescent="0.35">
      <c r="A11806" s="13">
        <v>44</v>
      </c>
    </row>
    <row r="11807" spans="1:1" x14ac:dyDescent="0.35">
      <c r="A11807" s="13">
        <v>44</v>
      </c>
    </row>
    <row r="11808" spans="1:1" x14ac:dyDescent="0.35">
      <c r="A11808" s="13">
        <v>44</v>
      </c>
    </row>
    <row r="11809" spans="1:1" x14ac:dyDescent="0.35">
      <c r="A11809" s="13">
        <v>44</v>
      </c>
    </row>
    <row r="11810" spans="1:1" x14ac:dyDescent="0.35">
      <c r="A11810" s="13">
        <v>44</v>
      </c>
    </row>
    <row r="11811" spans="1:1" x14ac:dyDescent="0.35">
      <c r="A11811" s="13">
        <v>44</v>
      </c>
    </row>
    <row r="11812" spans="1:1" x14ac:dyDescent="0.35">
      <c r="A11812" s="13">
        <v>44</v>
      </c>
    </row>
    <row r="11813" spans="1:1" x14ac:dyDescent="0.35">
      <c r="A11813" s="13">
        <v>44</v>
      </c>
    </row>
    <row r="11814" spans="1:1" x14ac:dyDescent="0.35">
      <c r="A11814" s="13">
        <v>44</v>
      </c>
    </row>
    <row r="11815" spans="1:1" x14ac:dyDescent="0.35">
      <c r="A11815" s="13">
        <v>44</v>
      </c>
    </row>
    <row r="11816" spans="1:1" x14ac:dyDescent="0.35">
      <c r="A11816" s="13">
        <v>44</v>
      </c>
    </row>
    <row r="11817" spans="1:1" x14ac:dyDescent="0.35">
      <c r="A11817" s="13">
        <v>44</v>
      </c>
    </row>
    <row r="11818" spans="1:1" x14ac:dyDescent="0.35">
      <c r="A11818" s="13">
        <v>44</v>
      </c>
    </row>
    <row r="11819" spans="1:1" x14ac:dyDescent="0.35">
      <c r="A11819" s="13">
        <v>44</v>
      </c>
    </row>
    <row r="11820" spans="1:1" x14ac:dyDescent="0.35">
      <c r="A11820" s="13">
        <v>44</v>
      </c>
    </row>
    <row r="11821" spans="1:1" x14ac:dyDescent="0.35">
      <c r="A11821" s="13">
        <v>44</v>
      </c>
    </row>
    <row r="11822" spans="1:1" x14ac:dyDescent="0.35">
      <c r="A11822" s="13">
        <v>44</v>
      </c>
    </row>
    <row r="11823" spans="1:1" x14ac:dyDescent="0.35">
      <c r="A11823" s="13">
        <v>44</v>
      </c>
    </row>
    <row r="11824" spans="1:1" x14ac:dyDescent="0.35">
      <c r="A11824" s="13">
        <v>44</v>
      </c>
    </row>
    <row r="11825" spans="1:1" x14ac:dyDescent="0.35">
      <c r="A11825" s="13">
        <v>44</v>
      </c>
    </row>
    <row r="11826" spans="1:1" x14ac:dyDescent="0.35">
      <c r="A11826" s="13">
        <v>44</v>
      </c>
    </row>
    <row r="11827" spans="1:1" x14ac:dyDescent="0.35">
      <c r="A11827" s="13">
        <v>44</v>
      </c>
    </row>
    <row r="11828" spans="1:1" x14ac:dyDescent="0.35">
      <c r="A11828" s="13">
        <v>44</v>
      </c>
    </row>
    <row r="11829" spans="1:1" x14ac:dyDescent="0.35">
      <c r="A11829" s="13">
        <v>44</v>
      </c>
    </row>
    <row r="11830" spans="1:1" x14ac:dyDescent="0.35">
      <c r="A11830" s="13">
        <v>44</v>
      </c>
    </row>
    <row r="11831" spans="1:1" x14ac:dyDescent="0.35">
      <c r="A11831" s="13">
        <v>44</v>
      </c>
    </row>
    <row r="11832" spans="1:1" x14ac:dyDescent="0.35">
      <c r="A11832" s="13">
        <v>44</v>
      </c>
    </row>
    <row r="11833" spans="1:1" x14ac:dyDescent="0.35">
      <c r="A11833" s="13">
        <v>44</v>
      </c>
    </row>
    <row r="11834" spans="1:1" x14ac:dyDescent="0.35">
      <c r="A11834" s="13">
        <v>44</v>
      </c>
    </row>
    <row r="11835" spans="1:1" x14ac:dyDescent="0.35">
      <c r="A11835" s="13">
        <v>44</v>
      </c>
    </row>
    <row r="11836" spans="1:1" x14ac:dyDescent="0.35">
      <c r="A11836" s="13">
        <v>44</v>
      </c>
    </row>
    <row r="11837" spans="1:1" x14ac:dyDescent="0.35">
      <c r="A11837" s="13">
        <v>44</v>
      </c>
    </row>
    <row r="11838" spans="1:1" x14ac:dyDescent="0.35">
      <c r="A11838" s="13">
        <v>44</v>
      </c>
    </row>
    <row r="11839" spans="1:1" x14ac:dyDescent="0.35">
      <c r="A11839" s="13">
        <v>44</v>
      </c>
    </row>
    <row r="11840" spans="1:1" x14ac:dyDescent="0.35">
      <c r="A11840" s="13">
        <v>44</v>
      </c>
    </row>
    <row r="11841" spans="1:1" x14ac:dyDescent="0.35">
      <c r="A11841" s="13">
        <v>44</v>
      </c>
    </row>
    <row r="11842" spans="1:1" x14ac:dyDescent="0.35">
      <c r="A11842" s="13">
        <v>44</v>
      </c>
    </row>
    <row r="11843" spans="1:1" x14ac:dyDescent="0.35">
      <c r="A11843" s="13">
        <v>44</v>
      </c>
    </row>
    <row r="11844" spans="1:1" x14ac:dyDescent="0.35">
      <c r="A11844" s="13">
        <v>44</v>
      </c>
    </row>
    <row r="11845" spans="1:1" x14ac:dyDescent="0.35">
      <c r="A11845" s="13">
        <v>44</v>
      </c>
    </row>
    <row r="11846" spans="1:1" x14ac:dyDescent="0.35">
      <c r="A11846" s="13">
        <v>44</v>
      </c>
    </row>
    <row r="11847" spans="1:1" x14ac:dyDescent="0.35">
      <c r="A11847" s="13">
        <v>44</v>
      </c>
    </row>
    <row r="11848" spans="1:1" x14ac:dyDescent="0.35">
      <c r="A11848" s="13">
        <v>44</v>
      </c>
    </row>
    <row r="11849" spans="1:1" x14ac:dyDescent="0.35">
      <c r="A11849" s="13">
        <v>44</v>
      </c>
    </row>
    <row r="11850" spans="1:1" x14ac:dyDescent="0.35">
      <c r="A11850" s="13">
        <v>44</v>
      </c>
    </row>
    <row r="11851" spans="1:1" x14ac:dyDescent="0.35">
      <c r="A11851" s="13">
        <v>44</v>
      </c>
    </row>
    <row r="11852" spans="1:1" x14ac:dyDescent="0.35">
      <c r="A11852" s="13">
        <v>44</v>
      </c>
    </row>
    <row r="11853" spans="1:1" x14ac:dyDescent="0.35">
      <c r="A11853" s="13">
        <v>44</v>
      </c>
    </row>
    <row r="11854" spans="1:1" x14ac:dyDescent="0.35">
      <c r="A11854" s="13">
        <v>44</v>
      </c>
    </row>
    <row r="11855" spans="1:1" x14ac:dyDescent="0.35">
      <c r="A11855" s="13">
        <v>44</v>
      </c>
    </row>
    <row r="11856" spans="1:1" x14ac:dyDescent="0.35">
      <c r="A11856" s="13">
        <v>44</v>
      </c>
    </row>
    <row r="11857" spans="1:1" x14ac:dyDescent="0.35">
      <c r="A11857" s="13">
        <v>44</v>
      </c>
    </row>
    <row r="11858" spans="1:1" x14ac:dyDescent="0.35">
      <c r="A11858" s="13">
        <v>44</v>
      </c>
    </row>
    <row r="11859" spans="1:1" x14ac:dyDescent="0.35">
      <c r="A11859" s="13">
        <v>44</v>
      </c>
    </row>
    <row r="11860" spans="1:1" x14ac:dyDescent="0.35">
      <c r="A11860" s="13">
        <v>44</v>
      </c>
    </row>
    <row r="11861" spans="1:1" x14ac:dyDescent="0.35">
      <c r="A11861" s="13">
        <v>44</v>
      </c>
    </row>
    <row r="11862" spans="1:1" x14ac:dyDescent="0.35">
      <c r="A11862" s="13">
        <v>44</v>
      </c>
    </row>
    <row r="11863" spans="1:1" x14ac:dyDescent="0.35">
      <c r="A11863" s="13">
        <v>44</v>
      </c>
    </row>
    <row r="11864" spans="1:1" x14ac:dyDescent="0.35">
      <c r="A11864" s="13">
        <v>44</v>
      </c>
    </row>
    <row r="11865" spans="1:1" x14ac:dyDescent="0.35">
      <c r="A11865" s="13">
        <v>44</v>
      </c>
    </row>
    <row r="11866" spans="1:1" x14ac:dyDescent="0.35">
      <c r="A11866" s="13">
        <v>44</v>
      </c>
    </row>
    <row r="11867" spans="1:1" x14ac:dyDescent="0.35">
      <c r="A11867" s="13">
        <v>44</v>
      </c>
    </row>
    <row r="11868" spans="1:1" x14ac:dyDescent="0.35">
      <c r="A11868" s="13">
        <v>44</v>
      </c>
    </row>
    <row r="11869" spans="1:1" x14ac:dyDescent="0.35">
      <c r="A11869" s="13">
        <v>44</v>
      </c>
    </row>
    <row r="11870" spans="1:1" x14ac:dyDescent="0.35">
      <c r="A11870" s="13">
        <v>44</v>
      </c>
    </row>
    <row r="11871" spans="1:1" x14ac:dyDescent="0.35">
      <c r="A11871" s="13">
        <v>44</v>
      </c>
    </row>
    <row r="11872" spans="1:1" x14ac:dyDescent="0.35">
      <c r="A11872" s="13">
        <v>44</v>
      </c>
    </row>
    <row r="11873" spans="1:1" x14ac:dyDescent="0.35">
      <c r="A11873" s="13">
        <v>44</v>
      </c>
    </row>
    <row r="11874" spans="1:1" x14ac:dyDescent="0.35">
      <c r="A11874" s="13">
        <v>44</v>
      </c>
    </row>
    <row r="11875" spans="1:1" x14ac:dyDescent="0.35">
      <c r="A11875" s="13">
        <v>44</v>
      </c>
    </row>
    <row r="11876" spans="1:1" x14ac:dyDescent="0.35">
      <c r="A11876" s="13">
        <v>44</v>
      </c>
    </row>
    <row r="11877" spans="1:1" x14ac:dyDescent="0.35">
      <c r="A11877" s="13">
        <v>44</v>
      </c>
    </row>
    <row r="11878" spans="1:1" x14ac:dyDescent="0.35">
      <c r="A11878" s="13">
        <v>44</v>
      </c>
    </row>
    <row r="11879" spans="1:1" x14ac:dyDescent="0.35">
      <c r="A11879" s="13">
        <v>44</v>
      </c>
    </row>
    <row r="11880" spans="1:1" x14ac:dyDescent="0.35">
      <c r="A11880" s="13">
        <v>44</v>
      </c>
    </row>
    <row r="11881" spans="1:1" x14ac:dyDescent="0.35">
      <c r="A11881" s="13">
        <v>44</v>
      </c>
    </row>
    <row r="11882" spans="1:1" x14ac:dyDescent="0.35">
      <c r="A11882" s="13">
        <v>44</v>
      </c>
    </row>
    <row r="11883" spans="1:1" x14ac:dyDescent="0.35">
      <c r="A11883" s="13">
        <v>44</v>
      </c>
    </row>
    <row r="11884" spans="1:1" x14ac:dyDescent="0.35">
      <c r="A11884" s="13">
        <v>44</v>
      </c>
    </row>
    <row r="11885" spans="1:1" x14ac:dyDescent="0.35">
      <c r="A11885" s="13">
        <v>44</v>
      </c>
    </row>
    <row r="11886" spans="1:1" x14ac:dyDescent="0.35">
      <c r="A11886" s="13">
        <v>44</v>
      </c>
    </row>
    <row r="11887" spans="1:1" x14ac:dyDescent="0.35">
      <c r="A11887" s="13">
        <v>44</v>
      </c>
    </row>
    <row r="11888" spans="1:1" x14ac:dyDescent="0.35">
      <c r="A11888" s="13">
        <v>44</v>
      </c>
    </row>
    <row r="11889" spans="1:1" x14ac:dyDescent="0.35">
      <c r="A11889" s="13">
        <v>44</v>
      </c>
    </row>
    <row r="11890" spans="1:1" x14ac:dyDescent="0.35">
      <c r="A11890" s="13">
        <v>44</v>
      </c>
    </row>
    <row r="11891" spans="1:1" x14ac:dyDescent="0.35">
      <c r="A11891" s="13">
        <v>44</v>
      </c>
    </row>
    <row r="11892" spans="1:1" x14ac:dyDescent="0.35">
      <c r="A11892" s="13">
        <v>44</v>
      </c>
    </row>
    <row r="11893" spans="1:1" x14ac:dyDescent="0.35">
      <c r="A11893" s="13">
        <v>44</v>
      </c>
    </row>
    <row r="11894" spans="1:1" x14ac:dyDescent="0.35">
      <c r="A11894" s="13">
        <v>44</v>
      </c>
    </row>
    <row r="11895" spans="1:1" x14ac:dyDescent="0.35">
      <c r="A11895" s="13">
        <v>44</v>
      </c>
    </row>
    <row r="11896" spans="1:1" x14ac:dyDescent="0.35">
      <c r="A11896" s="13">
        <v>44</v>
      </c>
    </row>
    <row r="11897" spans="1:1" x14ac:dyDescent="0.35">
      <c r="A11897" s="13">
        <v>44</v>
      </c>
    </row>
    <row r="11898" spans="1:1" x14ac:dyDescent="0.35">
      <c r="A11898" s="13">
        <v>44</v>
      </c>
    </row>
    <row r="11899" spans="1:1" x14ac:dyDescent="0.35">
      <c r="A11899" s="13">
        <v>44</v>
      </c>
    </row>
    <row r="11900" spans="1:1" x14ac:dyDescent="0.35">
      <c r="A11900" s="13">
        <v>44</v>
      </c>
    </row>
    <row r="11901" spans="1:1" x14ac:dyDescent="0.35">
      <c r="A11901" s="13">
        <v>44</v>
      </c>
    </row>
    <row r="11902" spans="1:1" x14ac:dyDescent="0.35">
      <c r="A11902" s="13">
        <v>44</v>
      </c>
    </row>
    <row r="11903" spans="1:1" x14ac:dyDescent="0.35">
      <c r="A11903" s="13">
        <v>44</v>
      </c>
    </row>
    <row r="11904" spans="1:1" x14ac:dyDescent="0.35">
      <c r="A11904" s="13">
        <v>44</v>
      </c>
    </row>
    <row r="11905" spans="1:1" x14ac:dyDescent="0.35">
      <c r="A11905" s="13">
        <v>44</v>
      </c>
    </row>
    <row r="11906" spans="1:1" x14ac:dyDescent="0.35">
      <c r="A11906" s="13">
        <v>44</v>
      </c>
    </row>
    <row r="11907" spans="1:1" x14ac:dyDescent="0.35">
      <c r="A11907" s="13">
        <v>44</v>
      </c>
    </row>
    <row r="11908" spans="1:1" x14ac:dyDescent="0.35">
      <c r="A11908" s="13">
        <v>44</v>
      </c>
    </row>
    <row r="11909" spans="1:1" x14ac:dyDescent="0.35">
      <c r="A11909" s="13">
        <v>44</v>
      </c>
    </row>
    <row r="11910" spans="1:1" x14ac:dyDescent="0.35">
      <c r="A11910" s="13">
        <v>44</v>
      </c>
    </row>
    <row r="11911" spans="1:1" x14ac:dyDescent="0.35">
      <c r="A11911" s="13">
        <v>44</v>
      </c>
    </row>
    <row r="11912" spans="1:1" x14ac:dyDescent="0.35">
      <c r="A11912" s="13">
        <v>44</v>
      </c>
    </row>
    <row r="11913" spans="1:1" x14ac:dyDescent="0.35">
      <c r="A11913" s="13">
        <v>44</v>
      </c>
    </row>
    <row r="11914" spans="1:1" x14ac:dyDescent="0.35">
      <c r="A11914" s="13">
        <v>44</v>
      </c>
    </row>
    <row r="11915" spans="1:1" x14ac:dyDescent="0.35">
      <c r="A11915" s="13">
        <v>44</v>
      </c>
    </row>
    <row r="11916" spans="1:1" x14ac:dyDescent="0.35">
      <c r="A11916" s="13">
        <v>44</v>
      </c>
    </row>
    <row r="11917" spans="1:1" x14ac:dyDescent="0.35">
      <c r="A11917" s="13">
        <v>44</v>
      </c>
    </row>
    <row r="11918" spans="1:1" x14ac:dyDescent="0.35">
      <c r="A11918" s="13">
        <v>44</v>
      </c>
    </row>
    <row r="11919" spans="1:1" x14ac:dyDescent="0.35">
      <c r="A11919" s="13">
        <v>44</v>
      </c>
    </row>
    <row r="11920" spans="1:1" x14ac:dyDescent="0.35">
      <c r="A11920" s="13">
        <v>44</v>
      </c>
    </row>
    <row r="11921" spans="1:1" x14ac:dyDescent="0.35">
      <c r="A11921" s="13">
        <v>44</v>
      </c>
    </row>
    <row r="11922" spans="1:1" x14ac:dyDescent="0.35">
      <c r="A11922" s="13">
        <v>44</v>
      </c>
    </row>
    <row r="11923" spans="1:1" x14ac:dyDescent="0.35">
      <c r="A11923" s="13">
        <v>44</v>
      </c>
    </row>
    <row r="11924" spans="1:1" x14ac:dyDescent="0.35">
      <c r="A11924" s="13">
        <v>44</v>
      </c>
    </row>
    <row r="11925" spans="1:1" x14ac:dyDescent="0.35">
      <c r="A11925" s="13">
        <v>44</v>
      </c>
    </row>
    <row r="11926" spans="1:1" x14ac:dyDescent="0.35">
      <c r="A11926" s="13">
        <v>44</v>
      </c>
    </row>
    <row r="11927" spans="1:1" x14ac:dyDescent="0.35">
      <c r="A11927" s="13">
        <v>44</v>
      </c>
    </row>
    <row r="11928" spans="1:1" x14ac:dyDescent="0.35">
      <c r="A11928" s="13">
        <v>44</v>
      </c>
    </row>
    <row r="11929" spans="1:1" x14ac:dyDescent="0.35">
      <c r="A11929" s="13">
        <v>44</v>
      </c>
    </row>
    <row r="11930" spans="1:1" x14ac:dyDescent="0.35">
      <c r="A11930" s="13">
        <v>44</v>
      </c>
    </row>
    <row r="11931" spans="1:1" x14ac:dyDescent="0.35">
      <c r="A11931" s="13">
        <v>44</v>
      </c>
    </row>
    <row r="11932" spans="1:1" x14ac:dyDescent="0.35">
      <c r="A11932" s="13">
        <v>44</v>
      </c>
    </row>
    <row r="11933" spans="1:1" x14ac:dyDescent="0.35">
      <c r="A11933" s="13">
        <v>44</v>
      </c>
    </row>
    <row r="11934" spans="1:1" x14ac:dyDescent="0.35">
      <c r="A11934" s="13">
        <v>44</v>
      </c>
    </row>
    <row r="11935" spans="1:1" x14ac:dyDescent="0.35">
      <c r="A11935" s="13">
        <v>44</v>
      </c>
    </row>
    <row r="11936" spans="1:1" x14ac:dyDescent="0.35">
      <c r="A11936" s="13">
        <v>44</v>
      </c>
    </row>
    <row r="11937" spans="1:1" x14ac:dyDescent="0.35">
      <c r="A11937" s="13">
        <v>44</v>
      </c>
    </row>
    <row r="11938" spans="1:1" x14ac:dyDescent="0.35">
      <c r="A11938" s="13">
        <v>44</v>
      </c>
    </row>
    <row r="11939" spans="1:1" x14ac:dyDescent="0.35">
      <c r="A11939" s="13">
        <v>44</v>
      </c>
    </row>
    <row r="11940" spans="1:1" x14ac:dyDescent="0.35">
      <c r="A11940" s="13">
        <v>44</v>
      </c>
    </row>
    <row r="11941" spans="1:1" x14ac:dyDescent="0.35">
      <c r="A11941" s="13">
        <v>44</v>
      </c>
    </row>
    <row r="11942" spans="1:1" x14ac:dyDescent="0.35">
      <c r="A11942" s="13">
        <v>44</v>
      </c>
    </row>
    <row r="11943" spans="1:1" x14ac:dyDescent="0.35">
      <c r="A11943" s="13">
        <v>44</v>
      </c>
    </row>
    <row r="11944" spans="1:1" x14ac:dyDescent="0.35">
      <c r="A11944" s="13">
        <v>44</v>
      </c>
    </row>
    <row r="11945" spans="1:1" x14ac:dyDescent="0.35">
      <c r="A11945" s="13">
        <v>44</v>
      </c>
    </row>
    <row r="11946" spans="1:1" x14ac:dyDescent="0.35">
      <c r="A11946" s="13">
        <v>44</v>
      </c>
    </row>
    <row r="11947" spans="1:1" x14ac:dyDescent="0.35">
      <c r="A11947" s="13">
        <v>44</v>
      </c>
    </row>
    <row r="11948" spans="1:1" x14ac:dyDescent="0.35">
      <c r="A11948" s="13">
        <v>44</v>
      </c>
    </row>
    <row r="11949" spans="1:1" x14ac:dyDescent="0.35">
      <c r="A11949" s="13">
        <v>44</v>
      </c>
    </row>
    <row r="11950" spans="1:1" x14ac:dyDescent="0.35">
      <c r="A11950" s="13">
        <v>44</v>
      </c>
    </row>
    <row r="11951" spans="1:1" x14ac:dyDescent="0.35">
      <c r="A11951" s="13">
        <v>44</v>
      </c>
    </row>
    <row r="11952" spans="1:1" x14ac:dyDescent="0.35">
      <c r="A11952" s="13">
        <v>44</v>
      </c>
    </row>
    <row r="11953" spans="1:1" x14ac:dyDescent="0.35">
      <c r="A11953" s="13">
        <v>44</v>
      </c>
    </row>
    <row r="11954" spans="1:1" x14ac:dyDescent="0.35">
      <c r="A11954" s="13">
        <v>44</v>
      </c>
    </row>
    <row r="11955" spans="1:1" x14ac:dyDescent="0.35">
      <c r="A11955" s="13">
        <v>44</v>
      </c>
    </row>
    <row r="11956" spans="1:1" x14ac:dyDescent="0.35">
      <c r="A11956" s="13">
        <v>44</v>
      </c>
    </row>
    <row r="11957" spans="1:1" x14ac:dyDescent="0.35">
      <c r="A11957" s="13">
        <v>44</v>
      </c>
    </row>
    <row r="11958" spans="1:1" x14ac:dyDescent="0.35">
      <c r="A11958" s="13">
        <v>44</v>
      </c>
    </row>
    <row r="11959" spans="1:1" x14ac:dyDescent="0.35">
      <c r="A11959" s="13">
        <v>44</v>
      </c>
    </row>
    <row r="11960" spans="1:1" x14ac:dyDescent="0.35">
      <c r="A11960" s="13">
        <v>44</v>
      </c>
    </row>
    <row r="11961" spans="1:1" x14ac:dyDescent="0.35">
      <c r="A11961" s="13">
        <v>44</v>
      </c>
    </row>
    <row r="11962" spans="1:1" x14ac:dyDescent="0.35">
      <c r="A11962" s="13">
        <v>44</v>
      </c>
    </row>
    <row r="11963" spans="1:1" x14ac:dyDescent="0.35">
      <c r="A11963" s="13">
        <v>44</v>
      </c>
    </row>
    <row r="11964" spans="1:1" x14ac:dyDescent="0.35">
      <c r="A11964" s="13">
        <v>44</v>
      </c>
    </row>
    <row r="11965" spans="1:1" x14ac:dyDescent="0.35">
      <c r="A11965" s="13">
        <v>44</v>
      </c>
    </row>
    <row r="11966" spans="1:1" x14ac:dyDescent="0.35">
      <c r="A11966" s="13">
        <v>44</v>
      </c>
    </row>
    <row r="11967" spans="1:1" x14ac:dyDescent="0.35">
      <c r="A11967" s="13">
        <v>44</v>
      </c>
    </row>
    <row r="11968" spans="1:1" x14ac:dyDescent="0.35">
      <c r="A11968" s="13">
        <v>44</v>
      </c>
    </row>
    <row r="11969" spans="1:1" x14ac:dyDescent="0.35">
      <c r="A11969" s="13">
        <v>44</v>
      </c>
    </row>
    <row r="11970" spans="1:1" x14ac:dyDescent="0.35">
      <c r="A11970" s="13">
        <v>44</v>
      </c>
    </row>
    <row r="11971" spans="1:1" x14ac:dyDescent="0.35">
      <c r="A11971" s="13">
        <v>44</v>
      </c>
    </row>
    <row r="11972" spans="1:1" x14ac:dyDescent="0.35">
      <c r="A11972" s="13">
        <v>44</v>
      </c>
    </row>
    <row r="11973" spans="1:1" x14ac:dyDescent="0.35">
      <c r="A11973" s="13">
        <v>44</v>
      </c>
    </row>
    <row r="11974" spans="1:1" x14ac:dyDescent="0.35">
      <c r="A11974" s="13">
        <v>44</v>
      </c>
    </row>
    <row r="11975" spans="1:1" x14ac:dyDescent="0.35">
      <c r="A11975" s="13">
        <v>44</v>
      </c>
    </row>
    <row r="11976" spans="1:1" x14ac:dyDescent="0.35">
      <c r="A11976" s="13">
        <v>44</v>
      </c>
    </row>
    <row r="11977" spans="1:1" x14ac:dyDescent="0.35">
      <c r="A11977" s="13">
        <v>44</v>
      </c>
    </row>
    <row r="11978" spans="1:1" x14ac:dyDescent="0.35">
      <c r="A11978" s="13">
        <v>44</v>
      </c>
    </row>
    <row r="11979" spans="1:1" x14ac:dyDescent="0.35">
      <c r="A11979" s="13">
        <v>44</v>
      </c>
    </row>
    <row r="11980" spans="1:1" x14ac:dyDescent="0.35">
      <c r="A11980" s="13">
        <v>44</v>
      </c>
    </row>
    <row r="11981" spans="1:1" x14ac:dyDescent="0.35">
      <c r="A11981" s="13">
        <v>44</v>
      </c>
    </row>
    <row r="11982" spans="1:1" x14ac:dyDescent="0.35">
      <c r="A11982" s="13">
        <v>44</v>
      </c>
    </row>
    <row r="11983" spans="1:1" x14ac:dyDescent="0.35">
      <c r="A11983" s="13">
        <v>44</v>
      </c>
    </row>
    <row r="11984" spans="1:1" x14ac:dyDescent="0.35">
      <c r="A11984" s="13">
        <v>44</v>
      </c>
    </row>
    <row r="11985" spans="1:1" x14ac:dyDescent="0.35">
      <c r="A11985" s="13">
        <v>44</v>
      </c>
    </row>
    <row r="11986" spans="1:1" x14ac:dyDescent="0.35">
      <c r="A11986" s="13">
        <v>44</v>
      </c>
    </row>
    <row r="11987" spans="1:1" x14ac:dyDescent="0.35">
      <c r="A11987" s="13">
        <v>44</v>
      </c>
    </row>
    <row r="11988" spans="1:1" x14ac:dyDescent="0.35">
      <c r="A11988" s="13">
        <v>44</v>
      </c>
    </row>
    <row r="11989" spans="1:1" x14ac:dyDescent="0.35">
      <c r="A11989" s="13">
        <v>44</v>
      </c>
    </row>
    <row r="11990" spans="1:1" x14ac:dyDescent="0.35">
      <c r="A11990" s="13">
        <v>44</v>
      </c>
    </row>
    <row r="11991" spans="1:1" x14ac:dyDescent="0.35">
      <c r="A11991" s="13">
        <v>44</v>
      </c>
    </row>
    <row r="11992" spans="1:1" x14ac:dyDescent="0.35">
      <c r="A11992" s="13">
        <v>44</v>
      </c>
    </row>
    <row r="11993" spans="1:1" x14ac:dyDescent="0.35">
      <c r="A11993" s="13">
        <v>44</v>
      </c>
    </row>
    <row r="11994" spans="1:1" x14ac:dyDescent="0.35">
      <c r="A11994" s="13">
        <v>44</v>
      </c>
    </row>
    <row r="11995" spans="1:1" x14ac:dyDescent="0.35">
      <c r="A11995" s="13">
        <v>44</v>
      </c>
    </row>
    <row r="11996" spans="1:1" x14ac:dyDescent="0.35">
      <c r="A11996" s="13">
        <v>44</v>
      </c>
    </row>
    <row r="11997" spans="1:1" x14ac:dyDescent="0.35">
      <c r="A11997" s="13">
        <v>44</v>
      </c>
    </row>
    <row r="11998" spans="1:1" x14ac:dyDescent="0.35">
      <c r="A11998" s="13">
        <v>44</v>
      </c>
    </row>
    <row r="11999" spans="1:1" x14ac:dyDescent="0.35">
      <c r="A11999" s="13">
        <v>44</v>
      </c>
    </row>
    <row r="12000" spans="1:1" x14ac:dyDescent="0.35">
      <c r="A12000" s="13">
        <v>44</v>
      </c>
    </row>
    <row r="12001" spans="1:1" x14ac:dyDescent="0.35">
      <c r="A12001" s="13">
        <v>44</v>
      </c>
    </row>
    <row r="12002" spans="1:1" x14ac:dyDescent="0.35">
      <c r="A12002" s="13">
        <v>44</v>
      </c>
    </row>
    <row r="12003" spans="1:1" x14ac:dyDescent="0.35">
      <c r="A12003" s="13">
        <v>44</v>
      </c>
    </row>
    <row r="12004" spans="1:1" x14ac:dyDescent="0.35">
      <c r="A12004" s="13">
        <v>44</v>
      </c>
    </row>
    <row r="12005" spans="1:1" x14ac:dyDescent="0.35">
      <c r="A12005" s="13">
        <v>44</v>
      </c>
    </row>
    <row r="12006" spans="1:1" x14ac:dyDescent="0.35">
      <c r="A12006" s="13">
        <v>44</v>
      </c>
    </row>
    <row r="12007" spans="1:1" x14ac:dyDescent="0.35">
      <c r="A12007" s="13">
        <v>44</v>
      </c>
    </row>
    <row r="12008" spans="1:1" x14ac:dyDescent="0.35">
      <c r="A12008" s="13">
        <v>44</v>
      </c>
    </row>
    <row r="12009" spans="1:1" x14ac:dyDescent="0.35">
      <c r="A12009" s="13">
        <v>44</v>
      </c>
    </row>
    <row r="12010" spans="1:1" x14ac:dyDescent="0.35">
      <c r="A12010" s="13">
        <v>44</v>
      </c>
    </row>
    <row r="12011" spans="1:1" x14ac:dyDescent="0.35">
      <c r="A12011" s="13">
        <v>44</v>
      </c>
    </row>
    <row r="12012" spans="1:1" x14ac:dyDescent="0.35">
      <c r="A12012" s="13">
        <v>44</v>
      </c>
    </row>
    <row r="12013" spans="1:1" x14ac:dyDescent="0.35">
      <c r="A12013" s="13">
        <v>44</v>
      </c>
    </row>
    <row r="12014" spans="1:1" x14ac:dyDescent="0.35">
      <c r="A12014" s="13">
        <v>44</v>
      </c>
    </row>
    <row r="12015" spans="1:1" x14ac:dyDescent="0.35">
      <c r="A12015" s="13">
        <v>44</v>
      </c>
    </row>
    <row r="12016" spans="1:1" x14ac:dyDescent="0.35">
      <c r="A12016" s="13">
        <v>44</v>
      </c>
    </row>
    <row r="12017" spans="1:1" x14ac:dyDescent="0.35">
      <c r="A12017" s="13">
        <v>44</v>
      </c>
    </row>
    <row r="12018" spans="1:1" x14ac:dyDescent="0.35">
      <c r="A12018" s="13">
        <v>44</v>
      </c>
    </row>
    <row r="12019" spans="1:1" x14ac:dyDescent="0.35">
      <c r="A12019" s="13">
        <v>44</v>
      </c>
    </row>
    <row r="12020" spans="1:1" x14ac:dyDescent="0.35">
      <c r="A12020" s="13">
        <v>44</v>
      </c>
    </row>
    <row r="12021" spans="1:1" x14ac:dyDescent="0.35">
      <c r="A12021" s="13">
        <v>44</v>
      </c>
    </row>
    <row r="12022" spans="1:1" x14ac:dyDescent="0.35">
      <c r="A12022" s="13">
        <v>44</v>
      </c>
    </row>
    <row r="12023" spans="1:1" x14ac:dyDescent="0.35">
      <c r="A12023" s="13">
        <v>44</v>
      </c>
    </row>
    <row r="12024" spans="1:1" x14ac:dyDescent="0.35">
      <c r="A12024" s="13">
        <v>44</v>
      </c>
    </row>
    <row r="12025" spans="1:1" x14ac:dyDescent="0.35">
      <c r="A12025" s="13">
        <v>44</v>
      </c>
    </row>
    <row r="12026" spans="1:1" x14ac:dyDescent="0.35">
      <c r="A12026" s="13">
        <v>44</v>
      </c>
    </row>
    <row r="12027" spans="1:1" x14ac:dyDescent="0.35">
      <c r="A12027" s="13">
        <v>44</v>
      </c>
    </row>
    <row r="12028" spans="1:1" x14ac:dyDescent="0.35">
      <c r="A12028" s="13">
        <v>44</v>
      </c>
    </row>
    <row r="12029" spans="1:1" x14ac:dyDescent="0.35">
      <c r="A12029" s="13">
        <v>44</v>
      </c>
    </row>
    <row r="12030" spans="1:1" x14ac:dyDescent="0.35">
      <c r="A12030" s="13">
        <v>44</v>
      </c>
    </row>
    <row r="12031" spans="1:1" x14ac:dyDescent="0.35">
      <c r="A12031" s="13">
        <v>44</v>
      </c>
    </row>
    <row r="12032" spans="1:1" x14ac:dyDescent="0.35">
      <c r="A12032" s="13">
        <v>44</v>
      </c>
    </row>
    <row r="12033" spans="1:1" x14ac:dyDescent="0.35">
      <c r="A12033" s="13">
        <v>44</v>
      </c>
    </row>
    <row r="12034" spans="1:1" x14ac:dyDescent="0.35">
      <c r="A12034" s="13">
        <v>44</v>
      </c>
    </row>
    <row r="12035" spans="1:1" x14ac:dyDescent="0.35">
      <c r="A12035" s="13">
        <v>44</v>
      </c>
    </row>
    <row r="12036" spans="1:1" x14ac:dyDescent="0.35">
      <c r="A12036" s="13">
        <v>44</v>
      </c>
    </row>
    <row r="12037" spans="1:1" x14ac:dyDescent="0.35">
      <c r="A12037" s="13">
        <v>44</v>
      </c>
    </row>
    <row r="12038" spans="1:1" x14ac:dyDescent="0.35">
      <c r="A12038" s="13">
        <v>44</v>
      </c>
    </row>
    <row r="12039" spans="1:1" x14ac:dyDescent="0.35">
      <c r="A12039" s="13">
        <v>44</v>
      </c>
    </row>
    <row r="12040" spans="1:1" x14ac:dyDescent="0.35">
      <c r="A12040" s="13">
        <v>44</v>
      </c>
    </row>
    <row r="12041" spans="1:1" x14ac:dyDescent="0.35">
      <c r="A12041" s="13">
        <v>44</v>
      </c>
    </row>
    <row r="12042" spans="1:1" x14ac:dyDescent="0.35">
      <c r="A12042" s="13">
        <v>44</v>
      </c>
    </row>
    <row r="12043" spans="1:1" x14ac:dyDescent="0.35">
      <c r="A12043" s="13">
        <v>44</v>
      </c>
    </row>
    <row r="12044" spans="1:1" x14ac:dyDescent="0.35">
      <c r="A12044" s="13">
        <v>44</v>
      </c>
    </row>
    <row r="12045" spans="1:1" x14ac:dyDescent="0.35">
      <c r="A12045" s="13">
        <v>44</v>
      </c>
    </row>
    <row r="12046" spans="1:1" x14ac:dyDescent="0.35">
      <c r="A12046" s="13">
        <v>44</v>
      </c>
    </row>
    <row r="12047" spans="1:1" x14ac:dyDescent="0.35">
      <c r="A12047" s="13">
        <v>44</v>
      </c>
    </row>
    <row r="12048" spans="1:1" x14ac:dyDescent="0.35">
      <c r="A12048" s="13">
        <v>44</v>
      </c>
    </row>
    <row r="12049" spans="1:1" x14ac:dyDescent="0.35">
      <c r="A12049" s="13">
        <v>44</v>
      </c>
    </row>
    <row r="12050" spans="1:1" x14ac:dyDescent="0.35">
      <c r="A12050" s="13">
        <v>44</v>
      </c>
    </row>
    <row r="12051" spans="1:1" x14ac:dyDescent="0.35">
      <c r="A12051" s="13">
        <v>44</v>
      </c>
    </row>
    <row r="12052" spans="1:1" x14ac:dyDescent="0.35">
      <c r="A12052" s="13">
        <v>44</v>
      </c>
    </row>
    <row r="12053" spans="1:1" x14ac:dyDescent="0.35">
      <c r="A12053" s="13">
        <v>44</v>
      </c>
    </row>
    <row r="12054" spans="1:1" x14ac:dyDescent="0.35">
      <c r="A12054" s="13">
        <v>44</v>
      </c>
    </row>
    <row r="12055" spans="1:1" x14ac:dyDescent="0.35">
      <c r="A12055" s="13">
        <v>44</v>
      </c>
    </row>
    <row r="12056" spans="1:1" x14ac:dyDescent="0.35">
      <c r="A12056" s="13">
        <v>44</v>
      </c>
    </row>
    <row r="12057" spans="1:1" x14ac:dyDescent="0.35">
      <c r="A12057" s="13">
        <v>44</v>
      </c>
    </row>
    <row r="12058" spans="1:1" x14ac:dyDescent="0.35">
      <c r="A12058" s="13">
        <v>44</v>
      </c>
    </row>
    <row r="12059" spans="1:1" x14ac:dyDescent="0.35">
      <c r="A12059" s="13">
        <v>44</v>
      </c>
    </row>
    <row r="12060" spans="1:1" x14ac:dyDescent="0.35">
      <c r="A12060" s="13">
        <v>44</v>
      </c>
    </row>
    <row r="12061" spans="1:1" x14ac:dyDescent="0.35">
      <c r="A12061" s="13">
        <v>44</v>
      </c>
    </row>
    <row r="12062" spans="1:1" x14ac:dyDescent="0.35">
      <c r="A12062" s="13">
        <v>44</v>
      </c>
    </row>
    <row r="12063" spans="1:1" x14ac:dyDescent="0.35">
      <c r="A12063" s="13">
        <v>44</v>
      </c>
    </row>
    <row r="12064" spans="1:1" x14ac:dyDescent="0.35">
      <c r="A12064" s="13">
        <v>44</v>
      </c>
    </row>
    <row r="12065" spans="1:1" x14ac:dyDescent="0.35">
      <c r="A12065" s="13">
        <v>44</v>
      </c>
    </row>
    <row r="12066" spans="1:1" x14ac:dyDescent="0.35">
      <c r="A12066" s="13">
        <v>44</v>
      </c>
    </row>
    <row r="12067" spans="1:1" x14ac:dyDescent="0.35">
      <c r="A12067" s="13">
        <v>44</v>
      </c>
    </row>
    <row r="12068" spans="1:1" x14ac:dyDescent="0.35">
      <c r="A12068" s="13">
        <v>44</v>
      </c>
    </row>
    <row r="12069" spans="1:1" x14ac:dyDescent="0.35">
      <c r="A12069" s="13">
        <v>44</v>
      </c>
    </row>
    <row r="12070" spans="1:1" x14ac:dyDescent="0.35">
      <c r="A12070" s="13">
        <v>44</v>
      </c>
    </row>
    <row r="12071" spans="1:1" x14ac:dyDescent="0.35">
      <c r="A12071" s="13">
        <v>44</v>
      </c>
    </row>
    <row r="12072" spans="1:1" x14ac:dyDescent="0.35">
      <c r="A12072" s="13">
        <v>44</v>
      </c>
    </row>
    <row r="12073" spans="1:1" x14ac:dyDescent="0.35">
      <c r="A12073" s="13">
        <v>44</v>
      </c>
    </row>
    <row r="12074" spans="1:1" x14ac:dyDescent="0.35">
      <c r="A12074" s="13">
        <v>44</v>
      </c>
    </row>
    <row r="12075" spans="1:1" x14ac:dyDescent="0.35">
      <c r="A12075" s="13">
        <v>44</v>
      </c>
    </row>
    <row r="12076" spans="1:1" x14ac:dyDescent="0.35">
      <c r="A12076" s="13">
        <v>44</v>
      </c>
    </row>
    <row r="12077" spans="1:1" x14ac:dyDescent="0.35">
      <c r="A12077" s="13">
        <v>44</v>
      </c>
    </row>
    <row r="12078" spans="1:1" x14ac:dyDescent="0.35">
      <c r="A12078" s="13">
        <v>44</v>
      </c>
    </row>
    <row r="12079" spans="1:1" x14ac:dyDescent="0.35">
      <c r="A12079" s="13">
        <v>44</v>
      </c>
    </row>
    <row r="12080" spans="1:1" x14ac:dyDescent="0.35">
      <c r="A12080" s="13">
        <v>44</v>
      </c>
    </row>
    <row r="12081" spans="1:1" x14ac:dyDescent="0.35">
      <c r="A12081" s="13">
        <v>44</v>
      </c>
    </row>
    <row r="12082" spans="1:1" x14ac:dyDescent="0.35">
      <c r="A12082" s="13">
        <v>44</v>
      </c>
    </row>
    <row r="12083" spans="1:1" x14ac:dyDescent="0.35">
      <c r="A12083" s="13">
        <v>44</v>
      </c>
    </row>
    <row r="12084" spans="1:1" x14ac:dyDescent="0.35">
      <c r="A12084" s="13">
        <v>44</v>
      </c>
    </row>
    <row r="12085" spans="1:1" x14ac:dyDescent="0.35">
      <c r="A12085" s="13">
        <v>44</v>
      </c>
    </row>
    <row r="12086" spans="1:1" x14ac:dyDescent="0.35">
      <c r="A12086" s="13">
        <v>44</v>
      </c>
    </row>
    <row r="12087" spans="1:1" x14ac:dyDescent="0.35">
      <c r="A12087" s="13">
        <v>44</v>
      </c>
    </row>
    <row r="12088" spans="1:1" x14ac:dyDescent="0.35">
      <c r="A12088" s="13">
        <v>44</v>
      </c>
    </row>
    <row r="12089" spans="1:1" x14ac:dyDescent="0.35">
      <c r="A12089" s="13">
        <v>44</v>
      </c>
    </row>
    <row r="12090" spans="1:1" x14ac:dyDescent="0.35">
      <c r="A12090" s="13">
        <v>44</v>
      </c>
    </row>
    <row r="12091" spans="1:1" x14ac:dyDescent="0.35">
      <c r="A12091" s="13">
        <v>44</v>
      </c>
    </row>
    <row r="12092" spans="1:1" x14ac:dyDescent="0.35">
      <c r="A12092" s="13">
        <v>44</v>
      </c>
    </row>
    <row r="12093" spans="1:1" x14ac:dyDescent="0.35">
      <c r="A12093" s="13">
        <v>44</v>
      </c>
    </row>
    <row r="12094" spans="1:1" x14ac:dyDescent="0.35">
      <c r="A12094" s="13">
        <v>44</v>
      </c>
    </row>
    <row r="12095" spans="1:1" x14ac:dyDescent="0.35">
      <c r="A12095" s="13">
        <v>44</v>
      </c>
    </row>
    <row r="12096" spans="1:1" x14ac:dyDescent="0.35">
      <c r="A12096" s="13">
        <v>44</v>
      </c>
    </row>
    <row r="12097" spans="1:1" x14ac:dyDescent="0.35">
      <c r="A12097" s="13">
        <v>44</v>
      </c>
    </row>
    <row r="12098" spans="1:1" x14ac:dyDescent="0.35">
      <c r="A12098" s="13">
        <v>44</v>
      </c>
    </row>
    <row r="12099" spans="1:1" x14ac:dyDescent="0.35">
      <c r="A12099" s="13">
        <v>44</v>
      </c>
    </row>
    <row r="12100" spans="1:1" x14ac:dyDescent="0.35">
      <c r="A12100" s="13">
        <v>44</v>
      </c>
    </row>
    <row r="12101" spans="1:1" x14ac:dyDescent="0.35">
      <c r="A12101" s="13">
        <v>44</v>
      </c>
    </row>
    <row r="12102" spans="1:1" x14ac:dyDescent="0.35">
      <c r="A12102" s="13">
        <v>44</v>
      </c>
    </row>
    <row r="12103" spans="1:1" x14ac:dyDescent="0.35">
      <c r="A12103" s="13">
        <v>44</v>
      </c>
    </row>
    <row r="12104" spans="1:1" x14ac:dyDescent="0.35">
      <c r="A12104" s="13">
        <v>44</v>
      </c>
    </row>
    <row r="12105" spans="1:1" x14ac:dyDescent="0.35">
      <c r="A12105" s="13">
        <v>44</v>
      </c>
    </row>
    <row r="12106" spans="1:1" x14ac:dyDescent="0.35">
      <c r="A12106" s="13">
        <v>44</v>
      </c>
    </row>
    <row r="12107" spans="1:1" x14ac:dyDescent="0.35">
      <c r="A12107" s="13">
        <v>44</v>
      </c>
    </row>
    <row r="12108" spans="1:1" x14ac:dyDescent="0.35">
      <c r="A12108" s="13">
        <v>44</v>
      </c>
    </row>
    <row r="12109" spans="1:1" x14ac:dyDescent="0.35">
      <c r="A12109" s="13">
        <v>44</v>
      </c>
    </row>
    <row r="12110" spans="1:1" x14ac:dyDescent="0.35">
      <c r="A12110" s="13">
        <v>44</v>
      </c>
    </row>
    <row r="12111" spans="1:1" x14ac:dyDescent="0.35">
      <c r="A12111" s="13">
        <v>44</v>
      </c>
    </row>
    <row r="12112" spans="1:1" x14ac:dyDescent="0.35">
      <c r="A12112" s="13">
        <v>44</v>
      </c>
    </row>
    <row r="12113" spans="1:1" x14ac:dyDescent="0.35">
      <c r="A12113" s="13">
        <v>44</v>
      </c>
    </row>
    <row r="12114" spans="1:1" x14ac:dyDescent="0.35">
      <c r="A12114" s="13">
        <v>44</v>
      </c>
    </row>
    <row r="12115" spans="1:1" x14ac:dyDescent="0.35">
      <c r="A12115" s="13">
        <v>44</v>
      </c>
    </row>
    <row r="12116" spans="1:1" x14ac:dyDescent="0.35">
      <c r="A12116" s="13">
        <v>44</v>
      </c>
    </row>
    <row r="12117" spans="1:1" x14ac:dyDescent="0.35">
      <c r="A12117" s="13">
        <v>44</v>
      </c>
    </row>
    <row r="12118" spans="1:1" x14ac:dyDescent="0.35">
      <c r="A12118" s="13">
        <v>44</v>
      </c>
    </row>
    <row r="12119" spans="1:1" x14ac:dyDescent="0.35">
      <c r="A12119" s="13">
        <v>44</v>
      </c>
    </row>
    <row r="12120" spans="1:1" x14ac:dyDescent="0.35">
      <c r="A12120" s="13">
        <v>44</v>
      </c>
    </row>
    <row r="12121" spans="1:1" x14ac:dyDescent="0.35">
      <c r="A12121" s="13">
        <v>44</v>
      </c>
    </row>
    <row r="12122" spans="1:1" x14ac:dyDescent="0.35">
      <c r="A12122" s="13">
        <v>44</v>
      </c>
    </row>
    <row r="12123" spans="1:1" x14ac:dyDescent="0.35">
      <c r="A12123" s="13">
        <v>44</v>
      </c>
    </row>
    <row r="12124" spans="1:1" x14ac:dyDescent="0.35">
      <c r="A12124" s="13">
        <v>44</v>
      </c>
    </row>
    <row r="12125" spans="1:1" x14ac:dyDescent="0.35">
      <c r="A12125" s="13">
        <v>44</v>
      </c>
    </row>
    <row r="12126" spans="1:1" x14ac:dyDescent="0.35">
      <c r="A12126" s="13">
        <v>44</v>
      </c>
    </row>
    <row r="12127" spans="1:1" x14ac:dyDescent="0.35">
      <c r="A12127" s="13">
        <v>44</v>
      </c>
    </row>
    <row r="12128" spans="1:1" x14ac:dyDescent="0.35">
      <c r="A12128" s="13">
        <v>44</v>
      </c>
    </row>
    <row r="12129" spans="1:1" x14ac:dyDescent="0.35">
      <c r="A12129" s="13">
        <v>44</v>
      </c>
    </row>
    <row r="12130" spans="1:1" x14ac:dyDescent="0.35">
      <c r="A12130" s="13">
        <v>44</v>
      </c>
    </row>
    <row r="12131" spans="1:1" x14ac:dyDescent="0.35">
      <c r="A12131" s="13">
        <v>44</v>
      </c>
    </row>
    <row r="12132" spans="1:1" x14ac:dyDescent="0.35">
      <c r="A12132" s="13">
        <v>44</v>
      </c>
    </row>
    <row r="12133" spans="1:1" x14ac:dyDescent="0.35">
      <c r="A12133" s="13">
        <v>44</v>
      </c>
    </row>
    <row r="12134" spans="1:1" x14ac:dyDescent="0.35">
      <c r="A12134" s="13">
        <v>44</v>
      </c>
    </row>
    <row r="12135" spans="1:1" x14ac:dyDescent="0.35">
      <c r="A12135" s="13">
        <v>44</v>
      </c>
    </row>
    <row r="12136" spans="1:1" x14ac:dyDescent="0.35">
      <c r="A12136" s="13">
        <v>44</v>
      </c>
    </row>
    <row r="12137" spans="1:1" x14ac:dyDescent="0.35">
      <c r="A12137" s="13">
        <v>44</v>
      </c>
    </row>
    <row r="12138" spans="1:1" x14ac:dyDescent="0.35">
      <c r="A12138" s="13">
        <v>44</v>
      </c>
    </row>
    <row r="12139" spans="1:1" x14ac:dyDescent="0.35">
      <c r="A12139" s="13">
        <v>44</v>
      </c>
    </row>
    <row r="12140" spans="1:1" x14ac:dyDescent="0.35">
      <c r="A12140" s="13">
        <v>44</v>
      </c>
    </row>
    <row r="12141" spans="1:1" x14ac:dyDescent="0.35">
      <c r="A12141" s="13">
        <v>44</v>
      </c>
    </row>
    <row r="12142" spans="1:1" x14ac:dyDescent="0.35">
      <c r="A12142" s="13">
        <v>44</v>
      </c>
    </row>
    <row r="12143" spans="1:1" x14ac:dyDescent="0.35">
      <c r="A12143" s="13">
        <v>44</v>
      </c>
    </row>
    <row r="12144" spans="1:1" x14ac:dyDescent="0.35">
      <c r="A12144" s="13">
        <v>44</v>
      </c>
    </row>
    <row r="12145" spans="1:1" x14ac:dyDescent="0.35">
      <c r="A12145" s="13">
        <v>44</v>
      </c>
    </row>
    <row r="12146" spans="1:1" x14ac:dyDescent="0.35">
      <c r="A12146" s="13">
        <v>44</v>
      </c>
    </row>
    <row r="12147" spans="1:1" x14ac:dyDescent="0.35">
      <c r="A12147" s="13">
        <v>44</v>
      </c>
    </row>
    <row r="12148" spans="1:1" x14ac:dyDescent="0.35">
      <c r="A12148" s="13">
        <v>44</v>
      </c>
    </row>
    <row r="12149" spans="1:1" x14ac:dyDescent="0.35">
      <c r="A12149" s="13">
        <v>44</v>
      </c>
    </row>
    <row r="12150" spans="1:1" x14ac:dyDescent="0.35">
      <c r="A12150" s="13">
        <v>44</v>
      </c>
    </row>
    <row r="12151" spans="1:1" x14ac:dyDescent="0.35">
      <c r="A12151" s="13">
        <v>44</v>
      </c>
    </row>
    <row r="12152" spans="1:1" x14ac:dyDescent="0.35">
      <c r="A12152" s="13">
        <v>44</v>
      </c>
    </row>
    <row r="12153" spans="1:1" x14ac:dyDescent="0.35">
      <c r="A12153" s="13">
        <v>44</v>
      </c>
    </row>
    <row r="12154" spans="1:1" x14ac:dyDescent="0.35">
      <c r="A12154" s="13">
        <v>44</v>
      </c>
    </row>
    <row r="12155" spans="1:1" x14ac:dyDescent="0.35">
      <c r="A12155" s="13">
        <v>44</v>
      </c>
    </row>
    <row r="12156" spans="1:1" x14ac:dyDescent="0.35">
      <c r="A12156" s="13">
        <v>44</v>
      </c>
    </row>
    <row r="12157" spans="1:1" x14ac:dyDescent="0.35">
      <c r="A12157" s="13">
        <v>44</v>
      </c>
    </row>
    <row r="12158" spans="1:1" x14ac:dyDescent="0.35">
      <c r="A12158" s="13">
        <v>44</v>
      </c>
    </row>
    <row r="12159" spans="1:1" x14ac:dyDescent="0.35">
      <c r="A12159" s="13">
        <v>44</v>
      </c>
    </row>
    <row r="12160" spans="1:1" x14ac:dyDescent="0.35">
      <c r="A12160" s="13">
        <v>44</v>
      </c>
    </row>
    <row r="12161" spans="1:1" x14ac:dyDescent="0.35">
      <c r="A12161" s="13">
        <v>44</v>
      </c>
    </row>
    <row r="12162" spans="1:1" x14ac:dyDescent="0.35">
      <c r="A12162" s="13">
        <v>44</v>
      </c>
    </row>
    <row r="12163" spans="1:1" x14ac:dyDescent="0.35">
      <c r="A12163" s="13">
        <v>44</v>
      </c>
    </row>
    <row r="12164" spans="1:1" x14ac:dyDescent="0.35">
      <c r="A12164" s="13">
        <v>44</v>
      </c>
    </row>
    <row r="12165" spans="1:1" x14ac:dyDescent="0.35">
      <c r="A12165" s="13">
        <v>44</v>
      </c>
    </row>
    <row r="12166" spans="1:1" x14ac:dyDescent="0.35">
      <c r="A12166" s="13">
        <v>44</v>
      </c>
    </row>
    <row r="12167" spans="1:1" x14ac:dyDescent="0.35">
      <c r="A12167" s="13">
        <v>44</v>
      </c>
    </row>
    <row r="12168" spans="1:1" x14ac:dyDescent="0.35">
      <c r="A12168" s="13">
        <v>44</v>
      </c>
    </row>
    <row r="12169" spans="1:1" x14ac:dyDescent="0.35">
      <c r="A12169" s="13">
        <v>44</v>
      </c>
    </row>
    <row r="12170" spans="1:1" x14ac:dyDescent="0.35">
      <c r="A12170" s="13">
        <v>44</v>
      </c>
    </row>
    <row r="12171" spans="1:1" x14ac:dyDescent="0.35">
      <c r="A12171" s="13">
        <v>44</v>
      </c>
    </row>
    <row r="12172" spans="1:1" x14ac:dyDescent="0.35">
      <c r="A12172" s="13">
        <v>44</v>
      </c>
    </row>
    <row r="12173" spans="1:1" x14ac:dyDescent="0.35">
      <c r="A12173" s="13">
        <v>44</v>
      </c>
    </row>
    <row r="12174" spans="1:1" x14ac:dyDescent="0.35">
      <c r="A12174" s="13">
        <v>44</v>
      </c>
    </row>
    <row r="12175" spans="1:1" x14ac:dyDescent="0.35">
      <c r="A12175" s="13">
        <v>44</v>
      </c>
    </row>
    <row r="12176" spans="1:1" x14ac:dyDescent="0.35">
      <c r="A12176" s="13">
        <v>44</v>
      </c>
    </row>
    <row r="12177" spans="1:1" x14ac:dyDescent="0.35">
      <c r="A12177" s="13">
        <v>44</v>
      </c>
    </row>
    <row r="12178" spans="1:1" x14ac:dyDescent="0.35">
      <c r="A12178" s="13">
        <v>44</v>
      </c>
    </row>
    <row r="12179" spans="1:1" x14ac:dyDescent="0.35">
      <c r="A12179" s="13">
        <v>44</v>
      </c>
    </row>
    <row r="12180" spans="1:1" x14ac:dyDescent="0.35">
      <c r="A12180" s="13">
        <v>44</v>
      </c>
    </row>
    <row r="12181" spans="1:1" x14ac:dyDescent="0.35">
      <c r="A12181" s="13">
        <v>44</v>
      </c>
    </row>
    <row r="12182" spans="1:1" x14ac:dyDescent="0.35">
      <c r="A12182" s="13">
        <v>44</v>
      </c>
    </row>
    <row r="12183" spans="1:1" x14ac:dyDescent="0.35">
      <c r="A12183" s="13">
        <v>44</v>
      </c>
    </row>
    <row r="12184" spans="1:1" x14ac:dyDescent="0.35">
      <c r="A12184" s="13">
        <v>44</v>
      </c>
    </row>
    <row r="12185" spans="1:1" x14ac:dyDescent="0.35">
      <c r="A12185" s="13">
        <v>44</v>
      </c>
    </row>
    <row r="12186" spans="1:1" x14ac:dyDescent="0.35">
      <c r="A12186" s="13">
        <v>44</v>
      </c>
    </row>
    <row r="12187" spans="1:1" x14ac:dyDescent="0.35">
      <c r="A12187" s="13">
        <v>44</v>
      </c>
    </row>
    <row r="12188" spans="1:1" x14ac:dyDescent="0.35">
      <c r="A12188" s="13">
        <v>44</v>
      </c>
    </row>
    <row r="12189" spans="1:1" x14ac:dyDescent="0.35">
      <c r="A12189" s="13">
        <v>44</v>
      </c>
    </row>
    <row r="12190" spans="1:1" x14ac:dyDescent="0.35">
      <c r="A12190" s="13">
        <v>44</v>
      </c>
    </row>
    <row r="12191" spans="1:1" x14ac:dyDescent="0.35">
      <c r="A12191" s="13">
        <v>44</v>
      </c>
    </row>
    <row r="12192" spans="1:1" x14ac:dyDescent="0.35">
      <c r="A12192" s="13">
        <v>44</v>
      </c>
    </row>
    <row r="12193" spans="1:1" x14ac:dyDescent="0.35">
      <c r="A12193" s="13">
        <v>44</v>
      </c>
    </row>
    <row r="12194" spans="1:1" x14ac:dyDescent="0.35">
      <c r="A12194" s="13">
        <v>44</v>
      </c>
    </row>
    <row r="12195" spans="1:1" x14ac:dyDescent="0.35">
      <c r="A12195" s="13">
        <v>44</v>
      </c>
    </row>
    <row r="12196" spans="1:1" x14ac:dyDescent="0.35">
      <c r="A12196" s="13">
        <v>44</v>
      </c>
    </row>
    <row r="12197" spans="1:1" x14ac:dyDescent="0.35">
      <c r="A12197" s="13">
        <v>44</v>
      </c>
    </row>
    <row r="12198" spans="1:1" x14ac:dyDescent="0.35">
      <c r="A12198" s="13">
        <v>44</v>
      </c>
    </row>
    <row r="12199" spans="1:1" x14ac:dyDescent="0.35">
      <c r="A12199" s="13">
        <v>44</v>
      </c>
    </row>
    <row r="12200" spans="1:1" x14ac:dyDescent="0.35">
      <c r="A12200" s="13">
        <v>44</v>
      </c>
    </row>
    <row r="12201" spans="1:1" x14ac:dyDescent="0.35">
      <c r="A12201" s="13">
        <v>44</v>
      </c>
    </row>
    <row r="12202" spans="1:1" x14ac:dyDescent="0.35">
      <c r="A12202" s="13">
        <v>44</v>
      </c>
    </row>
    <row r="12203" spans="1:1" x14ac:dyDescent="0.35">
      <c r="A12203" s="13">
        <v>44</v>
      </c>
    </row>
    <row r="12204" spans="1:1" x14ac:dyDescent="0.35">
      <c r="A12204" s="13">
        <v>44</v>
      </c>
    </row>
    <row r="12205" spans="1:1" x14ac:dyDescent="0.35">
      <c r="A12205" s="13">
        <v>44</v>
      </c>
    </row>
    <row r="12206" spans="1:1" x14ac:dyDescent="0.35">
      <c r="A12206" s="13">
        <v>44</v>
      </c>
    </row>
    <row r="12207" spans="1:1" x14ac:dyDescent="0.35">
      <c r="A12207" s="13">
        <v>44</v>
      </c>
    </row>
    <row r="12208" spans="1:1" x14ac:dyDescent="0.35">
      <c r="A12208" s="13">
        <v>44</v>
      </c>
    </row>
    <row r="12209" spans="1:1" x14ac:dyDescent="0.35">
      <c r="A12209" s="13">
        <v>44</v>
      </c>
    </row>
    <row r="12210" spans="1:1" x14ac:dyDescent="0.35">
      <c r="A12210" s="13">
        <v>44</v>
      </c>
    </row>
    <row r="12211" spans="1:1" x14ac:dyDescent="0.35">
      <c r="A12211" s="13">
        <v>44</v>
      </c>
    </row>
    <row r="12212" spans="1:1" x14ac:dyDescent="0.35">
      <c r="A12212" s="13">
        <v>44</v>
      </c>
    </row>
    <row r="12213" spans="1:1" x14ac:dyDescent="0.35">
      <c r="A12213" s="13">
        <v>44</v>
      </c>
    </row>
    <row r="12214" spans="1:1" x14ac:dyDescent="0.35">
      <c r="A12214" s="13">
        <v>44</v>
      </c>
    </row>
    <row r="12215" spans="1:1" x14ac:dyDescent="0.35">
      <c r="A12215" s="13">
        <v>44</v>
      </c>
    </row>
    <row r="12216" spans="1:1" x14ac:dyDescent="0.35">
      <c r="A12216" s="13">
        <v>44</v>
      </c>
    </row>
    <row r="12217" spans="1:1" x14ac:dyDescent="0.35">
      <c r="A12217" s="13">
        <v>44</v>
      </c>
    </row>
    <row r="12218" spans="1:1" x14ac:dyDescent="0.35">
      <c r="A12218" s="13">
        <v>44</v>
      </c>
    </row>
    <row r="12219" spans="1:1" x14ac:dyDescent="0.35">
      <c r="A12219" s="13">
        <v>44</v>
      </c>
    </row>
    <row r="12220" spans="1:1" x14ac:dyDescent="0.35">
      <c r="A12220" s="13">
        <v>44</v>
      </c>
    </row>
    <row r="12221" spans="1:1" x14ac:dyDescent="0.35">
      <c r="A12221" s="13">
        <v>44</v>
      </c>
    </row>
    <row r="12222" spans="1:1" x14ac:dyDescent="0.35">
      <c r="A12222" s="13">
        <v>44</v>
      </c>
    </row>
    <row r="12223" spans="1:1" x14ac:dyDescent="0.35">
      <c r="A12223" s="13">
        <v>44</v>
      </c>
    </row>
    <row r="12224" spans="1:1" x14ac:dyDescent="0.35">
      <c r="A12224" s="13">
        <v>44</v>
      </c>
    </row>
    <row r="12225" spans="1:1" x14ac:dyDescent="0.35">
      <c r="A12225" s="13">
        <v>44</v>
      </c>
    </row>
    <row r="12226" spans="1:1" x14ac:dyDescent="0.35">
      <c r="A12226" s="13">
        <v>44</v>
      </c>
    </row>
    <row r="12227" spans="1:1" x14ac:dyDescent="0.35">
      <c r="A12227" s="13">
        <v>44</v>
      </c>
    </row>
    <row r="12228" spans="1:1" x14ac:dyDescent="0.35">
      <c r="A12228" s="13">
        <v>44</v>
      </c>
    </row>
    <row r="12229" spans="1:1" x14ac:dyDescent="0.35">
      <c r="A12229" s="13">
        <v>44</v>
      </c>
    </row>
    <row r="12230" spans="1:1" x14ac:dyDescent="0.35">
      <c r="A12230" s="13">
        <v>44</v>
      </c>
    </row>
    <row r="12231" spans="1:1" x14ac:dyDescent="0.35">
      <c r="A12231" s="13">
        <v>44</v>
      </c>
    </row>
    <row r="12232" spans="1:1" x14ac:dyDescent="0.35">
      <c r="A12232" s="13">
        <v>44</v>
      </c>
    </row>
    <row r="12233" spans="1:1" x14ac:dyDescent="0.35">
      <c r="A12233" s="13">
        <v>44</v>
      </c>
    </row>
    <row r="12234" spans="1:1" x14ac:dyDescent="0.35">
      <c r="A12234" s="13">
        <v>44</v>
      </c>
    </row>
    <row r="12235" spans="1:1" x14ac:dyDescent="0.35">
      <c r="A12235" s="13">
        <v>44</v>
      </c>
    </row>
    <row r="12236" spans="1:1" x14ac:dyDescent="0.35">
      <c r="A12236" s="13">
        <v>44</v>
      </c>
    </row>
    <row r="12237" spans="1:1" x14ac:dyDescent="0.35">
      <c r="A12237" s="13">
        <v>44</v>
      </c>
    </row>
    <row r="12238" spans="1:1" x14ac:dyDescent="0.35">
      <c r="A12238" s="13">
        <v>44</v>
      </c>
    </row>
    <row r="12239" spans="1:1" x14ac:dyDescent="0.35">
      <c r="A12239" s="13">
        <v>44</v>
      </c>
    </row>
    <row r="12240" spans="1:1" x14ac:dyDescent="0.35">
      <c r="A12240" s="13">
        <v>44</v>
      </c>
    </row>
    <row r="12241" spans="1:1" x14ac:dyDescent="0.35">
      <c r="A12241" s="13">
        <v>44</v>
      </c>
    </row>
    <row r="12242" spans="1:1" x14ac:dyDescent="0.35">
      <c r="A12242" s="13">
        <v>44</v>
      </c>
    </row>
    <row r="12243" spans="1:1" x14ac:dyDescent="0.35">
      <c r="A12243" s="13">
        <v>44</v>
      </c>
    </row>
    <row r="12244" spans="1:1" x14ac:dyDescent="0.35">
      <c r="A12244" s="13">
        <v>44</v>
      </c>
    </row>
    <row r="12245" spans="1:1" x14ac:dyDescent="0.35">
      <c r="A12245" s="13">
        <v>44</v>
      </c>
    </row>
    <row r="12246" spans="1:1" x14ac:dyDescent="0.35">
      <c r="A12246" s="13">
        <v>44</v>
      </c>
    </row>
    <row r="12247" spans="1:1" x14ac:dyDescent="0.35">
      <c r="A12247" s="13">
        <v>44</v>
      </c>
    </row>
    <row r="12248" spans="1:1" x14ac:dyDescent="0.35">
      <c r="A12248" s="13">
        <v>44</v>
      </c>
    </row>
    <row r="12249" spans="1:1" x14ac:dyDescent="0.35">
      <c r="A12249" s="13">
        <v>44</v>
      </c>
    </row>
    <row r="12250" spans="1:1" x14ac:dyDescent="0.35">
      <c r="A12250" s="13">
        <v>44</v>
      </c>
    </row>
    <row r="12251" spans="1:1" x14ac:dyDescent="0.35">
      <c r="A12251" s="13">
        <v>44</v>
      </c>
    </row>
    <row r="12252" spans="1:1" x14ac:dyDescent="0.35">
      <c r="A12252" s="13">
        <v>44</v>
      </c>
    </row>
    <row r="12253" spans="1:1" x14ac:dyDescent="0.35">
      <c r="A12253" s="13">
        <v>44</v>
      </c>
    </row>
    <row r="12254" spans="1:1" x14ac:dyDescent="0.35">
      <c r="A12254" s="13">
        <v>44</v>
      </c>
    </row>
    <row r="12255" spans="1:1" x14ac:dyDescent="0.35">
      <c r="A12255" s="13">
        <v>44</v>
      </c>
    </row>
    <row r="12256" spans="1:1" x14ac:dyDescent="0.35">
      <c r="A12256" s="13">
        <v>44</v>
      </c>
    </row>
    <row r="12257" spans="1:1" x14ac:dyDescent="0.35">
      <c r="A12257" s="13">
        <v>44</v>
      </c>
    </row>
    <row r="12258" spans="1:1" x14ac:dyDescent="0.35">
      <c r="A12258" s="13">
        <v>44</v>
      </c>
    </row>
    <row r="12259" spans="1:1" x14ac:dyDescent="0.35">
      <c r="A12259" s="13">
        <v>44</v>
      </c>
    </row>
    <row r="12260" spans="1:1" x14ac:dyDescent="0.35">
      <c r="A12260" s="13">
        <v>44</v>
      </c>
    </row>
    <row r="12261" spans="1:1" x14ac:dyDescent="0.35">
      <c r="A12261" s="13">
        <v>44</v>
      </c>
    </row>
    <row r="12262" spans="1:1" x14ac:dyDescent="0.35">
      <c r="A12262" s="13">
        <v>44</v>
      </c>
    </row>
    <row r="12263" spans="1:1" x14ac:dyDescent="0.35">
      <c r="A12263" s="13">
        <v>44</v>
      </c>
    </row>
    <row r="12264" spans="1:1" x14ac:dyDescent="0.35">
      <c r="A12264" s="13">
        <v>44</v>
      </c>
    </row>
    <row r="12265" spans="1:1" x14ac:dyDescent="0.35">
      <c r="A12265" s="13">
        <v>44</v>
      </c>
    </row>
    <row r="12266" spans="1:1" x14ac:dyDescent="0.35">
      <c r="A12266" s="13">
        <v>44</v>
      </c>
    </row>
    <row r="12267" spans="1:1" x14ac:dyDescent="0.35">
      <c r="A12267" s="13">
        <v>44</v>
      </c>
    </row>
    <row r="12268" spans="1:1" x14ac:dyDescent="0.35">
      <c r="A12268" s="13">
        <v>44</v>
      </c>
    </row>
    <row r="12269" spans="1:1" x14ac:dyDescent="0.35">
      <c r="A12269" s="13">
        <v>44</v>
      </c>
    </row>
    <row r="12270" spans="1:1" x14ac:dyDescent="0.35">
      <c r="A12270" s="13">
        <v>44</v>
      </c>
    </row>
    <row r="12271" spans="1:1" x14ac:dyDescent="0.35">
      <c r="A12271" s="13">
        <v>44</v>
      </c>
    </row>
    <row r="12272" spans="1:1" x14ac:dyDescent="0.35">
      <c r="A12272" s="13">
        <v>44</v>
      </c>
    </row>
    <row r="12273" spans="1:1" x14ac:dyDescent="0.35">
      <c r="A12273" s="13">
        <v>44</v>
      </c>
    </row>
    <row r="12274" spans="1:1" x14ac:dyDescent="0.35">
      <c r="A12274" s="13">
        <v>44</v>
      </c>
    </row>
    <row r="12275" spans="1:1" x14ac:dyDescent="0.35">
      <c r="A12275" s="13">
        <v>44</v>
      </c>
    </row>
    <row r="12276" spans="1:1" x14ac:dyDescent="0.35">
      <c r="A12276" s="13">
        <v>44</v>
      </c>
    </row>
    <row r="12277" spans="1:1" x14ac:dyDescent="0.35">
      <c r="A12277" s="13">
        <v>44</v>
      </c>
    </row>
    <row r="12278" spans="1:1" x14ac:dyDescent="0.35">
      <c r="A12278" s="13">
        <v>44</v>
      </c>
    </row>
    <row r="12279" spans="1:1" x14ac:dyDescent="0.35">
      <c r="A12279" s="13">
        <v>44</v>
      </c>
    </row>
    <row r="12280" spans="1:1" x14ac:dyDescent="0.35">
      <c r="A12280" s="13">
        <v>44</v>
      </c>
    </row>
    <row r="12281" spans="1:1" x14ac:dyDescent="0.35">
      <c r="A12281" s="13">
        <v>44</v>
      </c>
    </row>
    <row r="12282" spans="1:1" x14ac:dyDescent="0.35">
      <c r="A12282" s="13">
        <v>44</v>
      </c>
    </row>
    <row r="12283" spans="1:1" x14ac:dyDescent="0.35">
      <c r="A12283" s="13">
        <v>44</v>
      </c>
    </row>
    <row r="12284" spans="1:1" x14ac:dyDescent="0.35">
      <c r="A12284" s="13">
        <v>44</v>
      </c>
    </row>
    <row r="12285" spans="1:1" x14ac:dyDescent="0.35">
      <c r="A12285" s="13">
        <v>44</v>
      </c>
    </row>
    <row r="12286" spans="1:1" x14ac:dyDescent="0.35">
      <c r="A12286" s="13">
        <v>44</v>
      </c>
    </row>
    <row r="12287" spans="1:1" x14ac:dyDescent="0.35">
      <c r="A12287" s="13">
        <v>44</v>
      </c>
    </row>
    <row r="12288" spans="1:1" x14ac:dyDescent="0.35">
      <c r="A12288" s="13">
        <v>44</v>
      </c>
    </row>
    <row r="12289" spans="1:1" x14ac:dyDescent="0.35">
      <c r="A12289" s="13">
        <v>44</v>
      </c>
    </row>
    <row r="12290" spans="1:1" x14ac:dyDescent="0.35">
      <c r="A12290" s="13">
        <v>44</v>
      </c>
    </row>
    <row r="12291" spans="1:1" x14ac:dyDescent="0.35">
      <c r="A12291" s="13">
        <v>44</v>
      </c>
    </row>
    <row r="12292" spans="1:1" x14ac:dyDescent="0.35">
      <c r="A12292" s="13">
        <v>44</v>
      </c>
    </row>
    <row r="12293" spans="1:1" x14ac:dyDescent="0.35">
      <c r="A12293" s="13">
        <v>44</v>
      </c>
    </row>
    <row r="12294" spans="1:1" x14ac:dyDescent="0.35">
      <c r="A12294" s="13">
        <v>44</v>
      </c>
    </row>
    <row r="12295" spans="1:1" x14ac:dyDescent="0.35">
      <c r="A12295" s="13">
        <v>44</v>
      </c>
    </row>
    <row r="12296" spans="1:1" x14ac:dyDescent="0.35">
      <c r="A12296" s="13">
        <v>44</v>
      </c>
    </row>
    <row r="12297" spans="1:1" x14ac:dyDescent="0.35">
      <c r="A12297" s="13">
        <v>44</v>
      </c>
    </row>
    <row r="12298" spans="1:1" x14ac:dyDescent="0.35">
      <c r="A12298" s="13">
        <v>44</v>
      </c>
    </row>
    <row r="12299" spans="1:1" x14ac:dyDescent="0.35">
      <c r="A12299" s="13">
        <v>44</v>
      </c>
    </row>
    <row r="12300" spans="1:1" x14ac:dyDescent="0.35">
      <c r="A12300" s="13">
        <v>44</v>
      </c>
    </row>
    <row r="12301" spans="1:1" x14ac:dyDescent="0.35">
      <c r="A12301" s="13">
        <v>44</v>
      </c>
    </row>
    <row r="12302" spans="1:1" x14ac:dyDescent="0.35">
      <c r="A12302" s="13">
        <v>44</v>
      </c>
    </row>
    <row r="12303" spans="1:1" x14ac:dyDescent="0.35">
      <c r="A12303" s="13">
        <v>44</v>
      </c>
    </row>
    <row r="12304" spans="1:1" x14ac:dyDescent="0.35">
      <c r="A12304" s="13">
        <v>44</v>
      </c>
    </row>
    <row r="12305" spans="1:1" x14ac:dyDescent="0.35">
      <c r="A12305" s="13">
        <v>44</v>
      </c>
    </row>
    <row r="12306" spans="1:1" x14ac:dyDescent="0.35">
      <c r="A12306" s="13">
        <v>44</v>
      </c>
    </row>
    <row r="12307" spans="1:1" x14ac:dyDescent="0.35">
      <c r="A12307" s="13">
        <v>44</v>
      </c>
    </row>
    <row r="12308" spans="1:1" x14ac:dyDescent="0.35">
      <c r="A12308" s="13">
        <v>44</v>
      </c>
    </row>
    <row r="12309" spans="1:1" x14ac:dyDescent="0.35">
      <c r="A12309" s="13">
        <v>44</v>
      </c>
    </row>
    <row r="12310" spans="1:1" x14ac:dyDescent="0.35">
      <c r="A12310" s="13">
        <v>44</v>
      </c>
    </row>
    <row r="12311" spans="1:1" x14ac:dyDescent="0.35">
      <c r="A12311" s="13">
        <v>44</v>
      </c>
    </row>
    <row r="12312" spans="1:1" x14ac:dyDescent="0.35">
      <c r="A12312" s="13">
        <v>44</v>
      </c>
    </row>
    <row r="12313" spans="1:1" x14ac:dyDescent="0.35">
      <c r="A12313" s="13">
        <v>44</v>
      </c>
    </row>
    <row r="12314" spans="1:1" x14ac:dyDescent="0.35">
      <c r="A12314" s="13">
        <v>44</v>
      </c>
    </row>
    <row r="12315" spans="1:1" x14ac:dyDescent="0.35">
      <c r="A12315" s="13">
        <v>44</v>
      </c>
    </row>
    <row r="12316" spans="1:1" x14ac:dyDescent="0.35">
      <c r="A12316" s="13">
        <v>44</v>
      </c>
    </row>
    <row r="12317" spans="1:1" x14ac:dyDescent="0.35">
      <c r="A12317" s="13">
        <v>44</v>
      </c>
    </row>
    <row r="12318" spans="1:1" x14ac:dyDescent="0.35">
      <c r="A12318" s="13">
        <v>44</v>
      </c>
    </row>
    <row r="12319" spans="1:1" x14ac:dyDescent="0.35">
      <c r="A12319" s="13">
        <v>44</v>
      </c>
    </row>
    <row r="12320" spans="1:1" x14ac:dyDescent="0.35">
      <c r="A12320" s="13">
        <v>44</v>
      </c>
    </row>
    <row r="12321" spans="1:1" x14ac:dyDescent="0.35">
      <c r="A12321" s="13">
        <v>44</v>
      </c>
    </row>
    <row r="12322" spans="1:1" x14ac:dyDescent="0.35">
      <c r="A12322" s="13">
        <v>44</v>
      </c>
    </row>
    <row r="12323" spans="1:1" x14ac:dyDescent="0.35">
      <c r="A12323" s="13">
        <v>44</v>
      </c>
    </row>
    <row r="12324" spans="1:1" x14ac:dyDescent="0.35">
      <c r="A12324" s="13">
        <v>44</v>
      </c>
    </row>
    <row r="12325" spans="1:1" x14ac:dyDescent="0.35">
      <c r="A12325" s="13">
        <v>44</v>
      </c>
    </row>
    <row r="12326" spans="1:1" x14ac:dyDescent="0.35">
      <c r="A12326" s="13">
        <v>44</v>
      </c>
    </row>
    <row r="12327" spans="1:1" x14ac:dyDescent="0.35">
      <c r="A12327" s="13">
        <v>44</v>
      </c>
    </row>
    <row r="12328" spans="1:1" x14ac:dyDescent="0.35">
      <c r="A12328" s="13">
        <v>44</v>
      </c>
    </row>
    <row r="12329" spans="1:1" x14ac:dyDescent="0.35">
      <c r="A12329" s="13">
        <v>44</v>
      </c>
    </row>
    <row r="12330" spans="1:1" x14ac:dyDescent="0.35">
      <c r="A12330" s="13">
        <v>44</v>
      </c>
    </row>
    <row r="12331" spans="1:1" x14ac:dyDescent="0.35">
      <c r="A12331" s="13">
        <v>44</v>
      </c>
    </row>
    <row r="12332" spans="1:1" x14ac:dyDescent="0.35">
      <c r="A12332" s="13">
        <v>44</v>
      </c>
    </row>
    <row r="12333" spans="1:1" x14ac:dyDescent="0.35">
      <c r="A12333" s="13">
        <v>44</v>
      </c>
    </row>
    <row r="12334" spans="1:1" x14ac:dyDescent="0.35">
      <c r="A12334" s="13">
        <v>44</v>
      </c>
    </row>
    <row r="12335" spans="1:1" x14ac:dyDescent="0.35">
      <c r="A12335" s="13">
        <v>44</v>
      </c>
    </row>
    <row r="12336" spans="1:1" x14ac:dyDescent="0.35">
      <c r="A12336" s="13">
        <v>44</v>
      </c>
    </row>
    <row r="12337" spans="1:1" x14ac:dyDescent="0.35">
      <c r="A12337" s="13">
        <v>44</v>
      </c>
    </row>
    <row r="12338" spans="1:1" x14ac:dyDescent="0.35">
      <c r="A12338" s="13">
        <v>44</v>
      </c>
    </row>
    <row r="12339" spans="1:1" x14ac:dyDescent="0.35">
      <c r="A12339" s="13">
        <v>44</v>
      </c>
    </row>
    <row r="12340" spans="1:1" x14ac:dyDescent="0.35">
      <c r="A12340" s="13">
        <v>44</v>
      </c>
    </row>
    <row r="12341" spans="1:1" x14ac:dyDescent="0.35">
      <c r="A12341" s="13">
        <v>44</v>
      </c>
    </row>
    <row r="12342" spans="1:1" x14ac:dyDescent="0.35">
      <c r="A12342" s="13">
        <v>44</v>
      </c>
    </row>
    <row r="12343" spans="1:1" x14ac:dyDescent="0.35">
      <c r="A12343" s="13">
        <v>44</v>
      </c>
    </row>
    <row r="12344" spans="1:1" x14ac:dyDescent="0.35">
      <c r="A12344" s="13">
        <v>44</v>
      </c>
    </row>
    <row r="12345" spans="1:1" x14ac:dyDescent="0.35">
      <c r="A12345" s="13">
        <v>44</v>
      </c>
    </row>
    <row r="12346" spans="1:1" x14ac:dyDescent="0.35">
      <c r="A12346" s="13">
        <v>44</v>
      </c>
    </row>
    <row r="12347" spans="1:1" x14ac:dyDescent="0.35">
      <c r="A12347" s="13">
        <v>44</v>
      </c>
    </row>
    <row r="12348" spans="1:1" x14ac:dyDescent="0.35">
      <c r="A12348" s="13">
        <v>44</v>
      </c>
    </row>
    <row r="12349" spans="1:1" x14ac:dyDescent="0.35">
      <c r="A12349" s="13">
        <v>44</v>
      </c>
    </row>
    <row r="12350" spans="1:1" x14ac:dyDescent="0.35">
      <c r="A12350" s="13">
        <v>44</v>
      </c>
    </row>
    <row r="12351" spans="1:1" x14ac:dyDescent="0.35">
      <c r="A12351" s="13">
        <v>44</v>
      </c>
    </row>
    <row r="12352" spans="1:1" x14ac:dyDescent="0.35">
      <c r="A12352" s="13">
        <v>44</v>
      </c>
    </row>
    <row r="12353" spans="1:1" x14ac:dyDescent="0.35">
      <c r="A12353" s="13">
        <v>44</v>
      </c>
    </row>
    <row r="12354" spans="1:1" x14ac:dyDescent="0.35">
      <c r="A12354" s="13">
        <v>44</v>
      </c>
    </row>
    <row r="12355" spans="1:1" x14ac:dyDescent="0.35">
      <c r="A12355" s="13">
        <v>44</v>
      </c>
    </row>
    <row r="12356" spans="1:1" x14ac:dyDescent="0.35">
      <c r="A12356" s="13">
        <v>44</v>
      </c>
    </row>
    <row r="12357" spans="1:1" x14ac:dyDescent="0.35">
      <c r="A12357" s="13">
        <v>44</v>
      </c>
    </row>
    <row r="12358" spans="1:1" x14ac:dyDescent="0.35">
      <c r="A12358" s="13">
        <v>44</v>
      </c>
    </row>
    <row r="12359" spans="1:1" x14ac:dyDescent="0.35">
      <c r="A12359" s="13">
        <v>44</v>
      </c>
    </row>
    <row r="12360" spans="1:1" x14ac:dyDescent="0.35">
      <c r="A12360" s="13">
        <v>44</v>
      </c>
    </row>
    <row r="12361" spans="1:1" x14ac:dyDescent="0.35">
      <c r="A12361" s="13">
        <v>44</v>
      </c>
    </row>
    <row r="12362" spans="1:1" x14ac:dyDescent="0.35">
      <c r="A12362" s="13">
        <v>44</v>
      </c>
    </row>
    <row r="12363" spans="1:1" x14ac:dyDescent="0.35">
      <c r="A12363" s="13">
        <v>44</v>
      </c>
    </row>
    <row r="12364" spans="1:1" x14ac:dyDescent="0.35">
      <c r="A12364" s="13">
        <v>44</v>
      </c>
    </row>
    <row r="12365" spans="1:1" x14ac:dyDescent="0.35">
      <c r="A12365" s="13">
        <v>44</v>
      </c>
    </row>
    <row r="12366" spans="1:1" x14ac:dyDescent="0.35">
      <c r="A12366" s="13">
        <v>44</v>
      </c>
    </row>
    <row r="12367" spans="1:1" x14ac:dyDescent="0.35">
      <c r="A12367" s="13">
        <v>44</v>
      </c>
    </row>
    <row r="12368" spans="1:1" x14ac:dyDescent="0.35">
      <c r="A12368" s="13">
        <v>44</v>
      </c>
    </row>
    <row r="12369" spans="1:1" x14ac:dyDescent="0.35">
      <c r="A12369" s="13">
        <v>44</v>
      </c>
    </row>
    <row r="12370" spans="1:1" x14ac:dyDescent="0.35">
      <c r="A12370" s="13">
        <v>44</v>
      </c>
    </row>
    <row r="12371" spans="1:1" x14ac:dyDescent="0.35">
      <c r="A12371" s="13">
        <v>44</v>
      </c>
    </row>
    <row r="12372" spans="1:1" x14ac:dyDescent="0.35">
      <c r="A12372" s="13">
        <v>44</v>
      </c>
    </row>
    <row r="12373" spans="1:1" x14ac:dyDescent="0.35">
      <c r="A12373" s="13">
        <v>44</v>
      </c>
    </row>
    <row r="12374" spans="1:1" x14ac:dyDescent="0.35">
      <c r="A12374" s="13">
        <v>44</v>
      </c>
    </row>
    <row r="12375" spans="1:1" x14ac:dyDescent="0.35">
      <c r="A12375" s="13">
        <v>44</v>
      </c>
    </row>
    <row r="12376" spans="1:1" x14ac:dyDescent="0.35">
      <c r="A12376" s="13">
        <v>44</v>
      </c>
    </row>
    <row r="12377" spans="1:1" x14ac:dyDescent="0.35">
      <c r="A12377" s="13">
        <v>44</v>
      </c>
    </row>
    <row r="12378" spans="1:1" x14ac:dyDescent="0.35">
      <c r="A12378" s="13">
        <v>44</v>
      </c>
    </row>
    <row r="12379" spans="1:1" x14ac:dyDescent="0.35">
      <c r="A12379" s="13">
        <v>44</v>
      </c>
    </row>
    <row r="12380" spans="1:1" x14ac:dyDescent="0.35">
      <c r="A12380" s="13">
        <v>44</v>
      </c>
    </row>
    <row r="12381" spans="1:1" x14ac:dyDescent="0.35">
      <c r="A12381" s="13">
        <v>44</v>
      </c>
    </row>
    <row r="12382" spans="1:1" x14ac:dyDescent="0.35">
      <c r="A12382" s="13">
        <v>44</v>
      </c>
    </row>
    <row r="12383" spans="1:1" x14ac:dyDescent="0.35">
      <c r="A12383" s="13">
        <v>44</v>
      </c>
    </row>
    <row r="12384" spans="1:1" x14ac:dyDescent="0.35">
      <c r="A12384" s="13">
        <v>44</v>
      </c>
    </row>
    <row r="12385" spans="1:1" x14ac:dyDescent="0.35">
      <c r="A12385" s="13">
        <v>44</v>
      </c>
    </row>
    <row r="12386" spans="1:1" x14ac:dyDescent="0.35">
      <c r="A12386" s="13">
        <v>44</v>
      </c>
    </row>
    <row r="12387" spans="1:1" x14ac:dyDescent="0.35">
      <c r="A12387" s="13">
        <v>44</v>
      </c>
    </row>
    <row r="12388" spans="1:1" x14ac:dyDescent="0.35">
      <c r="A12388" s="13">
        <v>44</v>
      </c>
    </row>
    <row r="12389" spans="1:1" x14ac:dyDescent="0.35">
      <c r="A12389" s="13">
        <v>44</v>
      </c>
    </row>
    <row r="12390" spans="1:1" x14ac:dyDescent="0.35">
      <c r="A12390" s="13">
        <v>44</v>
      </c>
    </row>
    <row r="12391" spans="1:1" x14ac:dyDescent="0.35">
      <c r="A12391" s="13">
        <v>44</v>
      </c>
    </row>
    <row r="12392" spans="1:1" x14ac:dyDescent="0.35">
      <c r="A12392" s="13">
        <v>44</v>
      </c>
    </row>
    <row r="12393" spans="1:1" x14ac:dyDescent="0.35">
      <c r="A12393" s="13">
        <v>44</v>
      </c>
    </row>
    <row r="12394" spans="1:1" x14ac:dyDescent="0.35">
      <c r="A12394" s="13">
        <v>44</v>
      </c>
    </row>
    <row r="12395" spans="1:1" x14ac:dyDescent="0.35">
      <c r="A12395" s="13">
        <v>44</v>
      </c>
    </row>
    <row r="12396" spans="1:1" x14ac:dyDescent="0.35">
      <c r="A12396" s="13">
        <v>44</v>
      </c>
    </row>
    <row r="12397" spans="1:1" x14ac:dyDescent="0.35">
      <c r="A12397" s="13">
        <v>44</v>
      </c>
    </row>
    <row r="12398" spans="1:1" x14ac:dyDescent="0.35">
      <c r="A12398" s="13">
        <v>44</v>
      </c>
    </row>
    <row r="12399" spans="1:1" x14ac:dyDescent="0.35">
      <c r="A12399" s="13">
        <v>44</v>
      </c>
    </row>
    <row r="12400" spans="1:1" x14ac:dyDescent="0.35">
      <c r="A12400" s="13">
        <v>44</v>
      </c>
    </row>
    <row r="12401" spans="1:1" x14ac:dyDescent="0.35">
      <c r="A12401" s="13">
        <v>44</v>
      </c>
    </row>
    <row r="12402" spans="1:1" x14ac:dyDescent="0.35">
      <c r="A12402" s="13">
        <v>44</v>
      </c>
    </row>
    <row r="12403" spans="1:1" x14ac:dyDescent="0.35">
      <c r="A12403" s="13">
        <v>44</v>
      </c>
    </row>
    <row r="12404" spans="1:1" x14ac:dyDescent="0.35">
      <c r="A12404" s="13">
        <v>44</v>
      </c>
    </row>
    <row r="12405" spans="1:1" x14ac:dyDescent="0.35">
      <c r="A12405" s="13">
        <v>44</v>
      </c>
    </row>
    <row r="12406" spans="1:1" x14ac:dyDescent="0.35">
      <c r="A12406" s="13">
        <v>44</v>
      </c>
    </row>
    <row r="12407" spans="1:1" x14ac:dyDescent="0.35">
      <c r="A12407" s="13">
        <v>44</v>
      </c>
    </row>
    <row r="12408" spans="1:1" x14ac:dyDescent="0.35">
      <c r="A12408" s="13">
        <v>44</v>
      </c>
    </row>
    <row r="12409" spans="1:1" x14ac:dyDescent="0.35">
      <c r="A12409" s="13">
        <v>44</v>
      </c>
    </row>
    <row r="12410" spans="1:1" x14ac:dyDescent="0.35">
      <c r="A12410" s="13">
        <v>44</v>
      </c>
    </row>
    <row r="12411" spans="1:1" x14ac:dyDescent="0.35">
      <c r="A12411" s="13">
        <v>44</v>
      </c>
    </row>
    <row r="12412" spans="1:1" x14ac:dyDescent="0.35">
      <c r="A12412" s="13">
        <v>44</v>
      </c>
    </row>
    <row r="12413" spans="1:1" x14ac:dyDescent="0.35">
      <c r="A12413" s="13">
        <v>44</v>
      </c>
    </row>
    <row r="12414" spans="1:1" x14ac:dyDescent="0.35">
      <c r="A12414" s="13">
        <v>44</v>
      </c>
    </row>
    <row r="12415" spans="1:1" x14ac:dyDescent="0.35">
      <c r="A12415" s="13">
        <v>44</v>
      </c>
    </row>
    <row r="12416" spans="1:1" x14ac:dyDescent="0.35">
      <c r="A12416" s="13">
        <v>44</v>
      </c>
    </row>
    <row r="12417" spans="1:1" x14ac:dyDescent="0.35">
      <c r="A12417" s="13">
        <v>44</v>
      </c>
    </row>
    <row r="12418" spans="1:1" x14ac:dyDescent="0.35">
      <c r="A12418" s="13">
        <v>44</v>
      </c>
    </row>
    <row r="12419" spans="1:1" x14ac:dyDescent="0.35">
      <c r="A12419" s="13">
        <v>44</v>
      </c>
    </row>
    <row r="12420" spans="1:1" x14ac:dyDescent="0.35">
      <c r="A12420" s="13">
        <v>44</v>
      </c>
    </row>
    <row r="12421" spans="1:1" x14ac:dyDescent="0.35">
      <c r="A12421" s="13">
        <v>44</v>
      </c>
    </row>
    <row r="12422" spans="1:1" x14ac:dyDescent="0.35">
      <c r="A12422" s="13">
        <v>44</v>
      </c>
    </row>
    <row r="12423" spans="1:1" x14ac:dyDescent="0.35">
      <c r="A12423" s="13">
        <v>44</v>
      </c>
    </row>
    <row r="12424" spans="1:1" x14ac:dyDescent="0.35">
      <c r="A12424" s="13">
        <v>44</v>
      </c>
    </row>
    <row r="12425" spans="1:1" x14ac:dyDescent="0.35">
      <c r="A12425" s="13">
        <v>44</v>
      </c>
    </row>
    <row r="12426" spans="1:1" x14ac:dyDescent="0.35">
      <c r="A12426" s="13">
        <v>44</v>
      </c>
    </row>
    <row r="12427" spans="1:1" x14ac:dyDescent="0.35">
      <c r="A12427" s="13">
        <v>44</v>
      </c>
    </row>
    <row r="12428" spans="1:1" x14ac:dyDescent="0.35">
      <c r="A12428" s="13">
        <v>44</v>
      </c>
    </row>
    <row r="12429" spans="1:1" x14ac:dyDescent="0.35">
      <c r="A12429" s="13">
        <v>44</v>
      </c>
    </row>
    <row r="12430" spans="1:1" x14ac:dyDescent="0.35">
      <c r="A12430" s="13">
        <v>44</v>
      </c>
    </row>
    <row r="12431" spans="1:1" x14ac:dyDescent="0.35">
      <c r="A12431" s="13">
        <v>44</v>
      </c>
    </row>
    <row r="12432" spans="1:1" x14ac:dyDescent="0.35">
      <c r="A12432" s="13">
        <v>44</v>
      </c>
    </row>
    <row r="12433" spans="1:1" x14ac:dyDescent="0.35">
      <c r="A12433" s="13">
        <v>44</v>
      </c>
    </row>
    <row r="12434" spans="1:1" x14ac:dyDescent="0.35">
      <c r="A12434" s="13">
        <v>44</v>
      </c>
    </row>
    <row r="12435" spans="1:1" x14ac:dyDescent="0.35">
      <c r="A12435" s="13">
        <v>44</v>
      </c>
    </row>
    <row r="12436" spans="1:1" x14ac:dyDescent="0.35">
      <c r="A12436" s="13">
        <v>44</v>
      </c>
    </row>
    <row r="12437" spans="1:1" x14ac:dyDescent="0.35">
      <c r="A12437" s="13">
        <v>44</v>
      </c>
    </row>
    <row r="12438" spans="1:1" x14ac:dyDescent="0.35">
      <c r="A12438" s="13">
        <v>44</v>
      </c>
    </row>
    <row r="12439" spans="1:1" x14ac:dyDescent="0.35">
      <c r="A12439" s="13">
        <v>44</v>
      </c>
    </row>
    <row r="12440" spans="1:1" x14ac:dyDescent="0.35">
      <c r="A12440" s="13">
        <v>44</v>
      </c>
    </row>
    <row r="12441" spans="1:1" x14ac:dyDescent="0.35">
      <c r="A12441" s="13">
        <v>44</v>
      </c>
    </row>
    <row r="12442" spans="1:1" x14ac:dyDescent="0.35">
      <c r="A12442" s="13">
        <v>44</v>
      </c>
    </row>
    <row r="12443" spans="1:1" x14ac:dyDescent="0.35">
      <c r="A12443" s="13">
        <v>44</v>
      </c>
    </row>
    <row r="12444" spans="1:1" x14ac:dyDescent="0.35">
      <c r="A12444" s="13">
        <v>44</v>
      </c>
    </row>
    <row r="12445" spans="1:1" x14ac:dyDescent="0.35">
      <c r="A12445" s="13">
        <v>44</v>
      </c>
    </row>
    <row r="12446" spans="1:1" x14ac:dyDescent="0.35">
      <c r="A12446" s="13">
        <v>44</v>
      </c>
    </row>
    <row r="12447" spans="1:1" x14ac:dyDescent="0.35">
      <c r="A12447" s="13">
        <v>44</v>
      </c>
    </row>
    <row r="12448" spans="1:1" x14ac:dyDescent="0.35">
      <c r="A12448" s="13">
        <v>44</v>
      </c>
    </row>
    <row r="12449" spans="1:1" x14ac:dyDescent="0.35">
      <c r="A12449" s="13">
        <v>44</v>
      </c>
    </row>
    <row r="12450" spans="1:1" x14ac:dyDescent="0.35">
      <c r="A12450" s="13">
        <v>44</v>
      </c>
    </row>
    <row r="12451" spans="1:1" x14ac:dyDescent="0.35">
      <c r="A12451" s="13">
        <v>44</v>
      </c>
    </row>
    <row r="12452" spans="1:1" x14ac:dyDescent="0.35">
      <c r="A12452" s="13">
        <v>44</v>
      </c>
    </row>
    <row r="12453" spans="1:1" x14ac:dyDescent="0.35">
      <c r="A12453" s="13">
        <v>44</v>
      </c>
    </row>
    <row r="12454" spans="1:1" x14ac:dyDescent="0.35">
      <c r="A12454" s="13">
        <v>44</v>
      </c>
    </row>
    <row r="12455" spans="1:1" x14ac:dyDescent="0.35">
      <c r="A12455" s="13">
        <v>44</v>
      </c>
    </row>
    <row r="12456" spans="1:1" x14ac:dyDescent="0.35">
      <c r="A12456" s="13">
        <v>44</v>
      </c>
    </row>
    <row r="12457" spans="1:1" x14ac:dyDescent="0.35">
      <c r="A12457" s="13">
        <v>44</v>
      </c>
    </row>
    <row r="12458" spans="1:1" x14ac:dyDescent="0.35">
      <c r="A12458" s="13">
        <v>44</v>
      </c>
    </row>
    <row r="12459" spans="1:1" x14ac:dyDescent="0.35">
      <c r="A12459" s="13">
        <v>44</v>
      </c>
    </row>
    <row r="12460" spans="1:1" x14ac:dyDescent="0.35">
      <c r="A12460" s="13">
        <v>44</v>
      </c>
    </row>
    <row r="12461" spans="1:1" x14ac:dyDescent="0.35">
      <c r="A12461" s="13">
        <v>44</v>
      </c>
    </row>
    <row r="12462" spans="1:1" x14ac:dyDescent="0.35">
      <c r="A12462" s="13">
        <v>44</v>
      </c>
    </row>
    <row r="12463" spans="1:1" x14ac:dyDescent="0.35">
      <c r="A12463" s="13">
        <v>44</v>
      </c>
    </row>
    <row r="12464" spans="1:1" x14ac:dyDescent="0.35">
      <c r="A12464" s="13">
        <v>44</v>
      </c>
    </row>
    <row r="12465" spans="1:1" x14ac:dyDescent="0.35">
      <c r="A12465" s="13">
        <v>44</v>
      </c>
    </row>
    <row r="12466" spans="1:1" x14ac:dyDescent="0.35">
      <c r="A12466" s="13">
        <v>44</v>
      </c>
    </row>
    <row r="12467" spans="1:1" x14ac:dyDescent="0.35">
      <c r="A12467" s="13">
        <v>44</v>
      </c>
    </row>
    <row r="12468" spans="1:1" x14ac:dyDescent="0.35">
      <c r="A12468" s="13">
        <v>44</v>
      </c>
    </row>
    <row r="12469" spans="1:1" x14ac:dyDescent="0.35">
      <c r="A12469" s="13">
        <v>44</v>
      </c>
    </row>
    <row r="12470" spans="1:1" x14ac:dyDescent="0.35">
      <c r="A12470" s="13">
        <v>44</v>
      </c>
    </row>
    <row r="12471" spans="1:1" x14ac:dyDescent="0.35">
      <c r="A12471" s="13">
        <v>44</v>
      </c>
    </row>
    <row r="12472" spans="1:1" x14ac:dyDescent="0.35">
      <c r="A12472" s="13">
        <v>44</v>
      </c>
    </row>
    <row r="12473" spans="1:1" x14ac:dyDescent="0.35">
      <c r="A12473" s="13">
        <v>44</v>
      </c>
    </row>
    <row r="12474" spans="1:1" x14ac:dyDescent="0.35">
      <c r="A12474" s="13">
        <v>44</v>
      </c>
    </row>
    <row r="12475" spans="1:1" x14ac:dyDescent="0.35">
      <c r="A12475" s="13">
        <v>44</v>
      </c>
    </row>
    <row r="12476" spans="1:1" x14ac:dyDescent="0.35">
      <c r="A12476" s="13">
        <v>44</v>
      </c>
    </row>
    <row r="12477" spans="1:1" x14ac:dyDescent="0.35">
      <c r="A12477" s="13">
        <v>44</v>
      </c>
    </row>
    <row r="12478" spans="1:1" x14ac:dyDescent="0.35">
      <c r="A12478" s="13">
        <v>44</v>
      </c>
    </row>
    <row r="12479" spans="1:1" x14ac:dyDescent="0.35">
      <c r="A12479" s="13">
        <v>44</v>
      </c>
    </row>
    <row r="12480" spans="1:1" x14ac:dyDescent="0.35">
      <c r="A12480" s="13">
        <v>44</v>
      </c>
    </row>
    <row r="12481" spans="1:1" x14ac:dyDescent="0.35">
      <c r="A12481" s="13">
        <v>44</v>
      </c>
    </row>
    <row r="12482" spans="1:1" x14ac:dyDescent="0.35">
      <c r="A12482" s="13">
        <v>44</v>
      </c>
    </row>
    <row r="12483" spans="1:1" x14ac:dyDescent="0.35">
      <c r="A12483" s="13">
        <v>44</v>
      </c>
    </row>
    <row r="12484" spans="1:1" x14ac:dyDescent="0.35">
      <c r="A12484" s="13">
        <v>44</v>
      </c>
    </row>
    <row r="12485" spans="1:1" x14ac:dyDescent="0.35">
      <c r="A12485" s="13">
        <v>44</v>
      </c>
    </row>
    <row r="12486" spans="1:1" x14ac:dyDescent="0.35">
      <c r="A12486" s="13">
        <v>44</v>
      </c>
    </row>
    <row r="12487" spans="1:1" x14ac:dyDescent="0.35">
      <c r="A12487" s="13">
        <v>44</v>
      </c>
    </row>
    <row r="12488" spans="1:1" x14ac:dyDescent="0.35">
      <c r="A12488" s="13">
        <v>44</v>
      </c>
    </row>
    <row r="12489" spans="1:1" x14ac:dyDescent="0.35">
      <c r="A12489" s="13">
        <v>44</v>
      </c>
    </row>
    <row r="12490" spans="1:1" x14ac:dyDescent="0.35">
      <c r="A12490" s="13">
        <v>44</v>
      </c>
    </row>
    <row r="12491" spans="1:1" x14ac:dyDescent="0.35">
      <c r="A12491" s="13">
        <v>44</v>
      </c>
    </row>
    <row r="12492" spans="1:1" x14ac:dyDescent="0.35">
      <c r="A12492" s="13">
        <v>44</v>
      </c>
    </row>
    <row r="12493" spans="1:1" x14ac:dyDescent="0.35">
      <c r="A12493" s="13">
        <v>44</v>
      </c>
    </row>
    <row r="12494" spans="1:1" x14ac:dyDescent="0.35">
      <c r="A12494" s="13">
        <v>44</v>
      </c>
    </row>
    <row r="12495" spans="1:1" x14ac:dyDescent="0.35">
      <c r="A12495" s="13">
        <v>44</v>
      </c>
    </row>
    <row r="12496" spans="1:1" x14ac:dyDescent="0.35">
      <c r="A12496" s="13">
        <v>44</v>
      </c>
    </row>
    <row r="12497" spans="1:1" x14ac:dyDescent="0.35">
      <c r="A12497" s="13">
        <v>44</v>
      </c>
    </row>
    <row r="12498" spans="1:1" x14ac:dyDescent="0.35">
      <c r="A12498" s="13">
        <v>44</v>
      </c>
    </row>
    <row r="12499" spans="1:1" x14ac:dyDescent="0.35">
      <c r="A12499" s="13">
        <v>44</v>
      </c>
    </row>
    <row r="12500" spans="1:1" x14ac:dyDescent="0.35">
      <c r="A12500" s="13">
        <v>44</v>
      </c>
    </row>
    <row r="12501" spans="1:1" x14ac:dyDescent="0.35">
      <c r="A12501" s="13">
        <v>44</v>
      </c>
    </row>
    <row r="12502" spans="1:1" x14ac:dyDescent="0.35">
      <c r="A12502" s="13">
        <v>44</v>
      </c>
    </row>
    <row r="12503" spans="1:1" x14ac:dyDescent="0.35">
      <c r="A12503" s="13">
        <v>44</v>
      </c>
    </row>
    <row r="12504" spans="1:1" x14ac:dyDescent="0.35">
      <c r="A12504" s="13">
        <v>44</v>
      </c>
    </row>
    <row r="12505" spans="1:1" x14ac:dyDescent="0.35">
      <c r="A12505" s="13">
        <v>44</v>
      </c>
    </row>
    <row r="12506" spans="1:1" x14ac:dyDescent="0.35">
      <c r="A12506" s="13">
        <v>44</v>
      </c>
    </row>
    <row r="12507" spans="1:1" x14ac:dyDescent="0.35">
      <c r="A12507" s="13">
        <v>44</v>
      </c>
    </row>
    <row r="12508" spans="1:1" x14ac:dyDescent="0.35">
      <c r="A12508" s="13">
        <v>44</v>
      </c>
    </row>
    <row r="12509" spans="1:1" x14ac:dyDescent="0.35">
      <c r="A12509" s="13">
        <v>44</v>
      </c>
    </row>
    <row r="12510" spans="1:1" x14ac:dyDescent="0.35">
      <c r="A12510" s="13">
        <v>44</v>
      </c>
    </row>
    <row r="12511" spans="1:1" x14ac:dyDescent="0.35">
      <c r="A12511" s="13">
        <v>44</v>
      </c>
    </row>
    <row r="12512" spans="1:1" x14ac:dyDescent="0.35">
      <c r="A12512" s="13">
        <v>44</v>
      </c>
    </row>
    <row r="12513" spans="1:1" x14ac:dyDescent="0.35">
      <c r="A12513" s="13">
        <v>44</v>
      </c>
    </row>
    <row r="12514" spans="1:1" x14ac:dyDescent="0.35">
      <c r="A12514" s="13">
        <v>44</v>
      </c>
    </row>
    <row r="12515" spans="1:1" x14ac:dyDescent="0.35">
      <c r="A12515" s="13">
        <v>44</v>
      </c>
    </row>
    <row r="12516" spans="1:1" x14ac:dyDescent="0.35">
      <c r="A12516" s="13">
        <v>44</v>
      </c>
    </row>
    <row r="12517" spans="1:1" x14ac:dyDescent="0.35">
      <c r="A12517" s="13">
        <v>44</v>
      </c>
    </row>
    <row r="12518" spans="1:1" x14ac:dyDescent="0.35">
      <c r="A12518" s="13">
        <v>44</v>
      </c>
    </row>
    <row r="12519" spans="1:1" x14ac:dyDescent="0.35">
      <c r="A12519" s="13">
        <v>44</v>
      </c>
    </row>
    <row r="12520" spans="1:1" x14ac:dyDescent="0.35">
      <c r="A12520" s="13">
        <v>44</v>
      </c>
    </row>
    <row r="12521" spans="1:1" x14ac:dyDescent="0.35">
      <c r="A12521" s="13">
        <v>44</v>
      </c>
    </row>
    <row r="12522" spans="1:1" x14ac:dyDescent="0.35">
      <c r="A12522" s="13">
        <v>44</v>
      </c>
    </row>
    <row r="12523" spans="1:1" x14ac:dyDescent="0.35">
      <c r="A12523" s="13">
        <v>44</v>
      </c>
    </row>
    <row r="12524" spans="1:1" x14ac:dyDescent="0.35">
      <c r="A12524" s="13">
        <v>44</v>
      </c>
    </row>
    <row r="12525" spans="1:1" x14ac:dyDescent="0.35">
      <c r="A12525" s="13">
        <v>44</v>
      </c>
    </row>
    <row r="12526" spans="1:1" x14ac:dyDescent="0.35">
      <c r="A12526" s="13">
        <v>44</v>
      </c>
    </row>
    <row r="12527" spans="1:1" x14ac:dyDescent="0.35">
      <c r="A12527" s="13">
        <v>44</v>
      </c>
    </row>
    <row r="12528" spans="1:1" x14ac:dyDescent="0.35">
      <c r="A12528" s="13">
        <v>44</v>
      </c>
    </row>
    <row r="12529" spans="1:1" x14ac:dyDescent="0.35">
      <c r="A12529" s="13">
        <v>44</v>
      </c>
    </row>
    <row r="12530" spans="1:1" x14ac:dyDescent="0.35">
      <c r="A12530" s="13">
        <v>44</v>
      </c>
    </row>
    <row r="12531" spans="1:1" x14ac:dyDescent="0.35">
      <c r="A12531" s="13">
        <v>44</v>
      </c>
    </row>
    <row r="12532" spans="1:1" x14ac:dyDescent="0.35">
      <c r="A12532" s="13">
        <v>44</v>
      </c>
    </row>
    <row r="12533" spans="1:1" x14ac:dyDescent="0.35">
      <c r="A12533" s="13">
        <v>44</v>
      </c>
    </row>
    <row r="12534" spans="1:1" x14ac:dyDescent="0.35">
      <c r="A12534" s="13">
        <v>44</v>
      </c>
    </row>
    <row r="12535" spans="1:1" x14ac:dyDescent="0.35">
      <c r="A12535" s="13">
        <v>44</v>
      </c>
    </row>
    <row r="12536" spans="1:1" x14ac:dyDescent="0.35">
      <c r="A12536" s="13">
        <v>44</v>
      </c>
    </row>
    <row r="12537" spans="1:1" x14ac:dyDescent="0.35">
      <c r="A12537" s="13">
        <v>44</v>
      </c>
    </row>
    <row r="12538" spans="1:1" x14ac:dyDescent="0.35">
      <c r="A12538" s="13">
        <v>44</v>
      </c>
    </row>
    <row r="12539" spans="1:1" x14ac:dyDescent="0.35">
      <c r="A12539" s="13">
        <v>44</v>
      </c>
    </row>
    <row r="12540" spans="1:1" x14ac:dyDescent="0.35">
      <c r="A12540" s="13">
        <v>44</v>
      </c>
    </row>
    <row r="12541" spans="1:1" x14ac:dyDescent="0.35">
      <c r="A12541" s="13">
        <v>44</v>
      </c>
    </row>
    <row r="12542" spans="1:1" x14ac:dyDescent="0.35">
      <c r="A12542" s="13">
        <v>44</v>
      </c>
    </row>
    <row r="12543" spans="1:1" x14ac:dyDescent="0.35">
      <c r="A12543" s="13">
        <v>44</v>
      </c>
    </row>
    <row r="12544" spans="1:1" x14ac:dyDescent="0.35">
      <c r="A12544" s="13">
        <v>44</v>
      </c>
    </row>
    <row r="12545" spans="1:1" x14ac:dyDescent="0.35">
      <c r="A12545" s="13">
        <v>44</v>
      </c>
    </row>
    <row r="12546" spans="1:1" x14ac:dyDescent="0.35">
      <c r="A12546" s="13">
        <v>44</v>
      </c>
    </row>
    <row r="12547" spans="1:1" x14ac:dyDescent="0.35">
      <c r="A12547" s="13">
        <v>44</v>
      </c>
    </row>
    <row r="12548" spans="1:1" x14ac:dyDescent="0.35">
      <c r="A12548" s="13">
        <v>44</v>
      </c>
    </row>
    <row r="12549" spans="1:1" x14ac:dyDescent="0.35">
      <c r="A12549" s="13">
        <v>44</v>
      </c>
    </row>
    <row r="12550" spans="1:1" x14ac:dyDescent="0.35">
      <c r="A12550" s="13">
        <v>44</v>
      </c>
    </row>
    <row r="12551" spans="1:1" x14ac:dyDescent="0.35">
      <c r="A12551" s="13">
        <v>44</v>
      </c>
    </row>
    <row r="12552" spans="1:1" x14ac:dyDescent="0.35">
      <c r="A12552" s="13">
        <v>44</v>
      </c>
    </row>
    <row r="12553" spans="1:1" x14ac:dyDescent="0.35">
      <c r="A12553" s="13">
        <v>44</v>
      </c>
    </row>
    <row r="12554" spans="1:1" x14ac:dyDescent="0.35">
      <c r="A12554" s="13">
        <v>44</v>
      </c>
    </row>
    <row r="12555" spans="1:1" x14ac:dyDescent="0.35">
      <c r="A12555" s="13">
        <v>44</v>
      </c>
    </row>
    <row r="12556" spans="1:1" x14ac:dyDescent="0.35">
      <c r="A12556" s="13">
        <v>44</v>
      </c>
    </row>
    <row r="12557" spans="1:1" x14ac:dyDescent="0.35">
      <c r="A12557" s="13">
        <v>44</v>
      </c>
    </row>
    <row r="12558" spans="1:1" x14ac:dyDescent="0.35">
      <c r="A12558" s="13">
        <v>44</v>
      </c>
    </row>
    <row r="12559" spans="1:1" x14ac:dyDescent="0.35">
      <c r="A12559" s="13">
        <v>44</v>
      </c>
    </row>
    <row r="12560" spans="1:1" x14ac:dyDescent="0.35">
      <c r="A12560" s="13">
        <v>44</v>
      </c>
    </row>
    <row r="12561" spans="1:1" x14ac:dyDescent="0.35">
      <c r="A12561" s="13">
        <v>44</v>
      </c>
    </row>
    <row r="12562" spans="1:1" x14ac:dyDescent="0.35">
      <c r="A12562" s="13">
        <v>44</v>
      </c>
    </row>
    <row r="12563" spans="1:1" x14ac:dyDescent="0.35">
      <c r="A12563" s="13">
        <v>44</v>
      </c>
    </row>
    <row r="12564" spans="1:1" x14ac:dyDescent="0.35">
      <c r="A12564" s="13">
        <v>44</v>
      </c>
    </row>
    <row r="12565" spans="1:1" x14ac:dyDescent="0.35">
      <c r="A12565" s="13">
        <v>44</v>
      </c>
    </row>
    <row r="12566" spans="1:1" x14ac:dyDescent="0.35">
      <c r="A12566" s="13">
        <v>44</v>
      </c>
    </row>
    <row r="12567" spans="1:1" x14ac:dyDescent="0.35">
      <c r="A12567" s="13">
        <v>44</v>
      </c>
    </row>
    <row r="12568" spans="1:1" x14ac:dyDescent="0.35">
      <c r="A12568" s="13">
        <v>44</v>
      </c>
    </row>
    <row r="12569" spans="1:1" x14ac:dyDescent="0.35">
      <c r="A12569" s="13">
        <v>44</v>
      </c>
    </row>
    <row r="12570" spans="1:1" x14ac:dyDescent="0.35">
      <c r="A12570" s="13">
        <v>44</v>
      </c>
    </row>
    <row r="12571" spans="1:1" x14ac:dyDescent="0.35">
      <c r="A12571" s="13">
        <v>44</v>
      </c>
    </row>
    <row r="12572" spans="1:1" x14ac:dyDescent="0.35">
      <c r="A12572" s="13">
        <v>44</v>
      </c>
    </row>
    <row r="12573" spans="1:1" x14ac:dyDescent="0.35">
      <c r="A12573" s="13">
        <v>44</v>
      </c>
    </row>
    <row r="12574" spans="1:1" x14ac:dyDescent="0.35">
      <c r="A12574" s="13">
        <v>44</v>
      </c>
    </row>
    <row r="12575" spans="1:1" x14ac:dyDescent="0.35">
      <c r="A12575" s="13">
        <v>44</v>
      </c>
    </row>
    <row r="12576" spans="1:1" x14ac:dyDescent="0.35">
      <c r="A12576" s="13">
        <v>44</v>
      </c>
    </row>
    <row r="12577" spans="1:1" x14ac:dyDescent="0.35">
      <c r="A12577" s="13">
        <v>44</v>
      </c>
    </row>
    <row r="12578" spans="1:1" x14ac:dyDescent="0.35">
      <c r="A12578" s="13">
        <v>44</v>
      </c>
    </row>
    <row r="12579" spans="1:1" x14ac:dyDescent="0.35">
      <c r="A12579" s="13">
        <v>44</v>
      </c>
    </row>
    <row r="12580" spans="1:1" x14ac:dyDescent="0.35">
      <c r="A12580" s="13">
        <v>44</v>
      </c>
    </row>
    <row r="12581" spans="1:1" x14ac:dyDescent="0.35">
      <c r="A12581" s="13">
        <v>44</v>
      </c>
    </row>
    <row r="12582" spans="1:1" x14ac:dyDescent="0.35">
      <c r="A12582" s="13">
        <v>44</v>
      </c>
    </row>
    <row r="12583" spans="1:1" x14ac:dyDescent="0.35">
      <c r="A12583" s="13">
        <v>44</v>
      </c>
    </row>
    <row r="12584" spans="1:1" x14ac:dyDescent="0.35">
      <c r="A12584" s="13">
        <v>44</v>
      </c>
    </row>
    <row r="12585" spans="1:1" x14ac:dyDescent="0.35">
      <c r="A12585" s="13">
        <v>44</v>
      </c>
    </row>
    <row r="12586" spans="1:1" x14ac:dyDescent="0.35">
      <c r="A12586" s="13">
        <v>44</v>
      </c>
    </row>
    <row r="12587" spans="1:1" x14ac:dyDescent="0.35">
      <c r="A12587" s="13">
        <v>44</v>
      </c>
    </row>
    <row r="12588" spans="1:1" x14ac:dyDescent="0.35">
      <c r="A12588" s="13">
        <v>44</v>
      </c>
    </row>
    <row r="12589" spans="1:1" x14ac:dyDescent="0.35">
      <c r="A12589" s="13">
        <v>44</v>
      </c>
    </row>
    <row r="12590" spans="1:1" x14ac:dyDescent="0.35">
      <c r="A12590" s="13">
        <v>44</v>
      </c>
    </row>
    <row r="12591" spans="1:1" x14ac:dyDescent="0.35">
      <c r="A12591" s="13">
        <v>44</v>
      </c>
    </row>
    <row r="12592" spans="1:1" x14ac:dyDescent="0.35">
      <c r="A12592" s="13">
        <v>44</v>
      </c>
    </row>
    <row r="12593" spans="1:1" x14ac:dyDescent="0.35">
      <c r="A12593" s="13">
        <v>44</v>
      </c>
    </row>
    <row r="12594" spans="1:1" x14ac:dyDescent="0.35">
      <c r="A12594" s="13">
        <v>44</v>
      </c>
    </row>
    <row r="12595" spans="1:1" x14ac:dyDescent="0.35">
      <c r="A12595" s="13">
        <v>44</v>
      </c>
    </row>
    <row r="12596" spans="1:1" x14ac:dyDescent="0.35">
      <c r="A12596" s="13">
        <v>44</v>
      </c>
    </row>
    <row r="12597" spans="1:1" x14ac:dyDescent="0.35">
      <c r="A12597" s="13">
        <v>44</v>
      </c>
    </row>
    <row r="12598" spans="1:1" x14ac:dyDescent="0.35">
      <c r="A12598" s="13">
        <v>44</v>
      </c>
    </row>
    <row r="12599" spans="1:1" x14ac:dyDescent="0.35">
      <c r="A12599" s="13">
        <v>44</v>
      </c>
    </row>
    <row r="12600" spans="1:1" x14ac:dyDescent="0.35">
      <c r="A12600" s="13">
        <v>44</v>
      </c>
    </row>
    <row r="12601" spans="1:1" x14ac:dyDescent="0.35">
      <c r="A12601" s="13">
        <v>44</v>
      </c>
    </row>
    <row r="12602" spans="1:1" x14ac:dyDescent="0.35">
      <c r="A12602" s="13">
        <v>44</v>
      </c>
    </row>
    <row r="12603" spans="1:1" x14ac:dyDescent="0.35">
      <c r="A12603" s="13">
        <v>44</v>
      </c>
    </row>
    <row r="12604" spans="1:1" x14ac:dyDescent="0.35">
      <c r="A12604" s="13">
        <v>44</v>
      </c>
    </row>
    <row r="12605" spans="1:1" x14ac:dyDescent="0.35">
      <c r="A12605" s="13">
        <v>44</v>
      </c>
    </row>
    <row r="12606" spans="1:1" x14ac:dyDescent="0.35">
      <c r="A12606" s="13">
        <v>44</v>
      </c>
    </row>
    <row r="12607" spans="1:1" x14ac:dyDescent="0.35">
      <c r="A12607" s="13">
        <v>44</v>
      </c>
    </row>
    <row r="12608" spans="1:1" x14ac:dyDescent="0.35">
      <c r="A12608" s="13">
        <v>44</v>
      </c>
    </row>
    <row r="12609" spans="1:1" x14ac:dyDescent="0.35">
      <c r="A12609" s="13">
        <v>44</v>
      </c>
    </row>
    <row r="12610" spans="1:1" x14ac:dyDescent="0.35">
      <c r="A12610" s="13">
        <v>44</v>
      </c>
    </row>
    <row r="12611" spans="1:1" x14ac:dyDescent="0.35">
      <c r="A12611" s="13">
        <v>44</v>
      </c>
    </row>
    <row r="12612" spans="1:1" x14ac:dyDescent="0.35">
      <c r="A12612" s="13">
        <v>44</v>
      </c>
    </row>
    <row r="12613" spans="1:1" x14ac:dyDescent="0.35">
      <c r="A12613" s="13">
        <v>44</v>
      </c>
    </row>
    <row r="12614" spans="1:1" x14ac:dyDescent="0.35">
      <c r="A12614" s="13">
        <v>44</v>
      </c>
    </row>
    <row r="12615" spans="1:1" x14ac:dyDescent="0.35">
      <c r="A12615" s="13">
        <v>44</v>
      </c>
    </row>
    <row r="12616" spans="1:1" x14ac:dyDescent="0.35">
      <c r="A12616" s="13">
        <v>44</v>
      </c>
    </row>
    <row r="12617" spans="1:1" x14ac:dyDescent="0.35">
      <c r="A12617" s="13">
        <v>44</v>
      </c>
    </row>
    <row r="12618" spans="1:1" x14ac:dyDescent="0.35">
      <c r="A12618" s="13">
        <v>44</v>
      </c>
    </row>
    <row r="12619" spans="1:1" x14ac:dyDescent="0.35">
      <c r="A12619" s="13">
        <v>44</v>
      </c>
    </row>
    <row r="12620" spans="1:1" x14ac:dyDescent="0.35">
      <c r="A12620" s="13">
        <v>44</v>
      </c>
    </row>
    <row r="12621" spans="1:1" x14ac:dyDescent="0.35">
      <c r="A12621" s="13">
        <v>44</v>
      </c>
    </row>
    <row r="12622" spans="1:1" x14ac:dyDescent="0.35">
      <c r="A12622" s="13">
        <v>44</v>
      </c>
    </row>
    <row r="12623" spans="1:1" x14ac:dyDescent="0.35">
      <c r="A12623" s="13">
        <v>44</v>
      </c>
    </row>
    <row r="12624" spans="1:1" x14ac:dyDescent="0.35">
      <c r="A12624" s="13">
        <v>44</v>
      </c>
    </row>
    <row r="12625" spans="1:1" x14ac:dyDescent="0.35">
      <c r="A12625" s="13">
        <v>44</v>
      </c>
    </row>
    <row r="12626" spans="1:1" x14ac:dyDescent="0.35">
      <c r="A12626" s="13">
        <v>44</v>
      </c>
    </row>
    <row r="12627" spans="1:1" x14ac:dyDescent="0.35">
      <c r="A12627" s="13">
        <v>44</v>
      </c>
    </row>
    <row r="12628" spans="1:1" x14ac:dyDescent="0.35">
      <c r="A12628" s="13">
        <v>44</v>
      </c>
    </row>
    <row r="12629" spans="1:1" x14ac:dyDescent="0.35">
      <c r="A12629" s="13">
        <v>44</v>
      </c>
    </row>
    <row r="12630" spans="1:1" x14ac:dyDescent="0.35">
      <c r="A12630" s="13">
        <v>44</v>
      </c>
    </row>
    <row r="12631" spans="1:1" x14ac:dyDescent="0.35">
      <c r="A12631" s="13">
        <v>44</v>
      </c>
    </row>
    <row r="12632" spans="1:1" x14ac:dyDescent="0.35">
      <c r="A12632" s="13">
        <v>44</v>
      </c>
    </row>
    <row r="12794" spans="1:1" x14ac:dyDescent="0.35">
      <c r="A12794" s="13">
        <v>233</v>
      </c>
    </row>
    <row r="12795" spans="1:1" x14ac:dyDescent="0.35">
      <c r="A12795" s="13">
        <v>233</v>
      </c>
    </row>
    <row r="12796" spans="1:1" x14ac:dyDescent="0.35">
      <c r="A12796" s="13">
        <v>233</v>
      </c>
    </row>
    <row r="12797" spans="1:1" x14ac:dyDescent="0.35">
      <c r="A12797" s="13">
        <v>233</v>
      </c>
    </row>
    <row r="12798" spans="1:1" x14ac:dyDescent="0.35">
      <c r="A12798" s="13">
        <v>233</v>
      </c>
    </row>
    <row r="12799" spans="1:1" x14ac:dyDescent="0.35">
      <c r="A12799" s="13">
        <v>233</v>
      </c>
    </row>
    <row r="12800" spans="1:1" x14ac:dyDescent="0.35">
      <c r="A12800" s="13">
        <v>233</v>
      </c>
    </row>
    <row r="12801" spans="1:1" x14ac:dyDescent="0.35">
      <c r="A12801" s="13">
        <v>233</v>
      </c>
    </row>
    <row r="12802" spans="1:1" x14ac:dyDescent="0.35">
      <c r="A12802" s="13">
        <v>233</v>
      </c>
    </row>
    <row r="12803" spans="1:1" x14ac:dyDescent="0.35">
      <c r="A12803" s="13">
        <v>233</v>
      </c>
    </row>
    <row r="12804" spans="1:1" x14ac:dyDescent="0.35">
      <c r="A12804" s="13">
        <v>233</v>
      </c>
    </row>
    <row r="12805" spans="1:1" x14ac:dyDescent="0.35">
      <c r="A12805" s="13">
        <v>233</v>
      </c>
    </row>
    <row r="12806" spans="1:1" x14ac:dyDescent="0.35">
      <c r="A12806" s="13">
        <v>233</v>
      </c>
    </row>
    <row r="12807" spans="1:1" x14ac:dyDescent="0.35">
      <c r="A12807" s="13">
        <v>233</v>
      </c>
    </row>
    <row r="12808" spans="1:1" x14ac:dyDescent="0.35">
      <c r="A12808" s="13">
        <v>233</v>
      </c>
    </row>
    <row r="12809" spans="1:1" x14ac:dyDescent="0.35">
      <c r="A12809" s="13">
        <v>233</v>
      </c>
    </row>
    <row r="12810" spans="1:1" x14ac:dyDescent="0.35">
      <c r="A12810" s="13">
        <v>233</v>
      </c>
    </row>
    <row r="12811" spans="1:1" x14ac:dyDescent="0.35">
      <c r="A12811" s="13">
        <v>233</v>
      </c>
    </row>
    <row r="12812" spans="1:1" x14ac:dyDescent="0.35">
      <c r="A12812" s="13">
        <v>233</v>
      </c>
    </row>
    <row r="12813" spans="1:1" x14ac:dyDescent="0.35">
      <c r="A12813" s="13">
        <v>233</v>
      </c>
    </row>
    <row r="12814" spans="1:1" x14ac:dyDescent="0.35">
      <c r="A12814" s="13">
        <v>233</v>
      </c>
    </row>
    <row r="12815" spans="1:1" x14ac:dyDescent="0.35">
      <c r="A12815" s="13">
        <v>233</v>
      </c>
    </row>
    <row r="12816" spans="1:1" x14ac:dyDescent="0.35">
      <c r="A12816" s="13">
        <v>233</v>
      </c>
    </row>
    <row r="12817" spans="1:1" x14ac:dyDescent="0.35">
      <c r="A12817" s="13">
        <v>233</v>
      </c>
    </row>
    <row r="12818" spans="1:1" x14ac:dyDescent="0.35">
      <c r="A12818" s="13">
        <v>233</v>
      </c>
    </row>
    <row r="12819" spans="1:1" x14ac:dyDescent="0.35">
      <c r="A12819" s="13">
        <v>233</v>
      </c>
    </row>
    <row r="12820" spans="1:1" x14ac:dyDescent="0.35">
      <c r="A12820" s="13">
        <v>233</v>
      </c>
    </row>
    <row r="12821" spans="1:1" x14ac:dyDescent="0.35">
      <c r="A12821" s="13">
        <v>233</v>
      </c>
    </row>
    <row r="12822" spans="1:1" x14ac:dyDescent="0.35">
      <c r="A12822" s="13">
        <v>233</v>
      </c>
    </row>
    <row r="12823" spans="1:1" x14ac:dyDescent="0.35">
      <c r="A12823" s="13">
        <v>233</v>
      </c>
    </row>
    <row r="12824" spans="1:1" x14ac:dyDescent="0.35">
      <c r="A12824" s="13">
        <v>233</v>
      </c>
    </row>
    <row r="12825" spans="1:1" x14ac:dyDescent="0.35">
      <c r="A12825" s="13">
        <v>233</v>
      </c>
    </row>
    <row r="12826" spans="1:1" x14ac:dyDescent="0.35">
      <c r="A12826" s="13">
        <v>233</v>
      </c>
    </row>
    <row r="12827" spans="1:1" x14ac:dyDescent="0.35">
      <c r="A12827" s="13">
        <v>233</v>
      </c>
    </row>
    <row r="12828" spans="1:1" x14ac:dyDescent="0.35">
      <c r="A12828" s="13">
        <v>233</v>
      </c>
    </row>
    <row r="12829" spans="1:1" x14ac:dyDescent="0.35">
      <c r="A12829" s="13">
        <v>233</v>
      </c>
    </row>
    <row r="12830" spans="1:1" x14ac:dyDescent="0.35">
      <c r="A12830" s="13">
        <v>233</v>
      </c>
    </row>
    <row r="12831" spans="1:1" x14ac:dyDescent="0.35">
      <c r="A12831" s="13">
        <v>233</v>
      </c>
    </row>
    <row r="12832" spans="1:1" x14ac:dyDescent="0.35">
      <c r="A12832" s="13">
        <v>233</v>
      </c>
    </row>
    <row r="12833" spans="1:1" x14ac:dyDescent="0.35">
      <c r="A12833" s="13">
        <v>233</v>
      </c>
    </row>
    <row r="12834" spans="1:1" x14ac:dyDescent="0.35">
      <c r="A12834" s="13">
        <v>233</v>
      </c>
    </row>
    <row r="12835" spans="1:1" x14ac:dyDescent="0.35">
      <c r="A12835" s="13">
        <v>233</v>
      </c>
    </row>
    <row r="12836" spans="1:1" x14ac:dyDescent="0.35">
      <c r="A12836" s="13">
        <v>233</v>
      </c>
    </row>
    <row r="12837" spans="1:1" x14ac:dyDescent="0.35">
      <c r="A12837" s="13">
        <v>233</v>
      </c>
    </row>
    <row r="12838" spans="1:1" x14ac:dyDescent="0.35">
      <c r="A12838" s="13">
        <v>233</v>
      </c>
    </row>
    <row r="12839" spans="1:1" x14ac:dyDescent="0.35">
      <c r="A12839" s="13">
        <v>233</v>
      </c>
    </row>
    <row r="12840" spans="1:1" x14ac:dyDescent="0.35">
      <c r="A12840" s="13">
        <v>233</v>
      </c>
    </row>
    <row r="12841" spans="1:1" x14ac:dyDescent="0.35">
      <c r="A12841" s="13">
        <v>233</v>
      </c>
    </row>
    <row r="12842" spans="1:1" x14ac:dyDescent="0.35">
      <c r="A12842" s="13">
        <v>233</v>
      </c>
    </row>
    <row r="12843" spans="1:1" x14ac:dyDescent="0.35">
      <c r="A12843" s="13">
        <v>233</v>
      </c>
    </row>
    <row r="12844" spans="1:1" x14ac:dyDescent="0.35">
      <c r="A12844" s="13">
        <v>233</v>
      </c>
    </row>
    <row r="12845" spans="1:1" x14ac:dyDescent="0.35">
      <c r="A12845" s="13">
        <v>233</v>
      </c>
    </row>
    <row r="12846" spans="1:1" x14ac:dyDescent="0.35">
      <c r="A12846" s="13">
        <v>233</v>
      </c>
    </row>
    <row r="12847" spans="1:1" x14ac:dyDescent="0.35">
      <c r="A12847" s="13">
        <v>233</v>
      </c>
    </row>
    <row r="12848" spans="1:1" x14ac:dyDescent="0.35">
      <c r="A12848" s="13">
        <v>233</v>
      </c>
    </row>
    <row r="12849" spans="1:1" x14ac:dyDescent="0.35">
      <c r="A12849" s="13">
        <v>233</v>
      </c>
    </row>
    <row r="12850" spans="1:1" x14ac:dyDescent="0.35">
      <c r="A12850" s="13">
        <v>233</v>
      </c>
    </row>
    <row r="12851" spans="1:1" x14ac:dyDescent="0.35">
      <c r="A12851" s="13">
        <v>233</v>
      </c>
    </row>
    <row r="12852" spans="1:1" x14ac:dyDescent="0.35">
      <c r="A12852" s="13">
        <v>233</v>
      </c>
    </row>
    <row r="12853" spans="1:1" x14ac:dyDescent="0.35">
      <c r="A12853" s="13">
        <v>233</v>
      </c>
    </row>
    <row r="12854" spans="1:1" x14ac:dyDescent="0.35">
      <c r="A12854" s="13">
        <v>233</v>
      </c>
    </row>
    <row r="12855" spans="1:1" x14ac:dyDescent="0.35">
      <c r="A12855" s="13">
        <v>233</v>
      </c>
    </row>
    <row r="12856" spans="1:1" x14ac:dyDescent="0.35">
      <c r="A12856" s="13">
        <v>233</v>
      </c>
    </row>
    <row r="12857" spans="1:1" x14ac:dyDescent="0.35">
      <c r="A12857" s="13">
        <v>233</v>
      </c>
    </row>
    <row r="12858" spans="1:1" x14ac:dyDescent="0.35">
      <c r="A12858" s="13">
        <v>233</v>
      </c>
    </row>
    <row r="12859" spans="1:1" x14ac:dyDescent="0.35">
      <c r="A12859" s="13">
        <v>233</v>
      </c>
    </row>
    <row r="12860" spans="1:1" x14ac:dyDescent="0.35">
      <c r="A12860" s="13">
        <v>233</v>
      </c>
    </row>
    <row r="12861" spans="1:1" x14ac:dyDescent="0.35">
      <c r="A12861" s="13">
        <v>233</v>
      </c>
    </row>
    <row r="12862" spans="1:1" x14ac:dyDescent="0.35">
      <c r="A12862" s="13">
        <v>233</v>
      </c>
    </row>
    <row r="12863" spans="1:1" x14ac:dyDescent="0.35">
      <c r="A12863" s="13">
        <v>233</v>
      </c>
    </row>
    <row r="12864" spans="1:1" x14ac:dyDescent="0.35">
      <c r="A12864" s="13">
        <v>233</v>
      </c>
    </row>
    <row r="12865" spans="1:1" x14ac:dyDescent="0.35">
      <c r="A12865" s="13">
        <v>233</v>
      </c>
    </row>
    <row r="12866" spans="1:1" x14ac:dyDescent="0.35">
      <c r="A12866" s="13">
        <v>233</v>
      </c>
    </row>
    <row r="12867" spans="1:1" x14ac:dyDescent="0.35">
      <c r="A12867" s="13">
        <v>233</v>
      </c>
    </row>
    <row r="12868" spans="1:1" x14ac:dyDescent="0.35">
      <c r="A12868" s="13">
        <v>233</v>
      </c>
    </row>
    <row r="12869" spans="1:1" x14ac:dyDescent="0.35">
      <c r="A12869" s="13">
        <v>233</v>
      </c>
    </row>
    <row r="12870" spans="1:1" x14ac:dyDescent="0.35">
      <c r="A12870" s="13">
        <v>233</v>
      </c>
    </row>
    <row r="12871" spans="1:1" x14ac:dyDescent="0.35">
      <c r="A12871" s="13">
        <v>233</v>
      </c>
    </row>
    <row r="12872" spans="1:1" x14ac:dyDescent="0.35">
      <c r="A12872" s="13">
        <v>233</v>
      </c>
    </row>
    <row r="12873" spans="1:1" x14ac:dyDescent="0.35">
      <c r="A12873" s="13">
        <v>233</v>
      </c>
    </row>
    <row r="12874" spans="1:1" x14ac:dyDescent="0.35">
      <c r="A12874" s="13">
        <v>233</v>
      </c>
    </row>
    <row r="12875" spans="1:1" x14ac:dyDescent="0.35">
      <c r="A12875" s="13">
        <v>233</v>
      </c>
    </row>
    <row r="12876" spans="1:1" x14ac:dyDescent="0.35">
      <c r="A12876" s="13">
        <v>233</v>
      </c>
    </row>
    <row r="12877" spans="1:1" x14ac:dyDescent="0.35">
      <c r="A12877" s="13">
        <v>233</v>
      </c>
    </row>
    <row r="12878" spans="1:1" x14ac:dyDescent="0.35">
      <c r="A12878" s="13">
        <v>233</v>
      </c>
    </row>
    <row r="12879" spans="1:1" x14ac:dyDescent="0.35">
      <c r="A12879" s="13">
        <v>233</v>
      </c>
    </row>
    <row r="12880" spans="1:1" x14ac:dyDescent="0.35">
      <c r="A12880" s="13">
        <v>233</v>
      </c>
    </row>
    <row r="12881" spans="1:1" x14ac:dyDescent="0.35">
      <c r="A12881" s="13">
        <v>233</v>
      </c>
    </row>
    <row r="12882" spans="1:1" x14ac:dyDescent="0.35">
      <c r="A12882" s="13">
        <v>233</v>
      </c>
    </row>
    <row r="12883" spans="1:1" x14ac:dyDescent="0.35">
      <c r="A12883" s="13">
        <v>233</v>
      </c>
    </row>
    <row r="12884" spans="1:1" x14ac:dyDescent="0.35">
      <c r="A12884" s="13">
        <v>233</v>
      </c>
    </row>
    <row r="12885" spans="1:1" x14ac:dyDescent="0.35">
      <c r="A12885" s="13">
        <v>233</v>
      </c>
    </row>
    <row r="12886" spans="1:1" x14ac:dyDescent="0.35">
      <c r="A12886" s="13">
        <v>233</v>
      </c>
    </row>
    <row r="12887" spans="1:1" x14ac:dyDescent="0.35">
      <c r="A12887" s="13">
        <v>233</v>
      </c>
    </row>
    <row r="12888" spans="1:1" x14ac:dyDescent="0.35">
      <c r="A12888" s="13">
        <v>233</v>
      </c>
    </row>
    <row r="12889" spans="1:1" x14ac:dyDescent="0.35">
      <c r="A12889" s="13">
        <v>233</v>
      </c>
    </row>
    <row r="12890" spans="1:1" x14ac:dyDescent="0.35">
      <c r="A12890" s="13">
        <v>233</v>
      </c>
    </row>
    <row r="12891" spans="1:1" x14ac:dyDescent="0.35">
      <c r="A12891" s="13">
        <v>233</v>
      </c>
    </row>
    <row r="12892" spans="1:1" x14ac:dyDescent="0.35">
      <c r="A12892" s="13">
        <v>233</v>
      </c>
    </row>
    <row r="12893" spans="1:1" x14ac:dyDescent="0.35">
      <c r="A12893" s="13">
        <v>233</v>
      </c>
    </row>
    <row r="12894" spans="1:1" x14ac:dyDescent="0.35">
      <c r="A12894" s="13">
        <v>233</v>
      </c>
    </row>
    <row r="12895" spans="1:1" x14ac:dyDescent="0.35">
      <c r="A12895" s="13">
        <v>233</v>
      </c>
    </row>
    <row r="12896" spans="1:1" x14ac:dyDescent="0.35">
      <c r="A12896" s="13">
        <v>233</v>
      </c>
    </row>
    <row r="12897" spans="1:1" x14ac:dyDescent="0.35">
      <c r="A12897" s="13">
        <v>233</v>
      </c>
    </row>
    <row r="12898" spans="1:1" x14ac:dyDescent="0.35">
      <c r="A12898" s="13">
        <v>233</v>
      </c>
    </row>
    <row r="12899" spans="1:1" x14ac:dyDescent="0.35">
      <c r="A12899" s="13">
        <v>233</v>
      </c>
    </row>
    <row r="12900" spans="1:1" x14ac:dyDescent="0.35">
      <c r="A12900" s="13">
        <v>233</v>
      </c>
    </row>
    <row r="12901" spans="1:1" x14ac:dyDescent="0.35">
      <c r="A12901" s="13">
        <v>233</v>
      </c>
    </row>
    <row r="12902" spans="1:1" x14ac:dyDescent="0.35">
      <c r="A12902" s="13">
        <v>233</v>
      </c>
    </row>
    <row r="12903" spans="1:1" x14ac:dyDescent="0.35">
      <c r="A12903" s="13">
        <v>233</v>
      </c>
    </row>
    <row r="12904" spans="1:1" x14ac:dyDescent="0.35">
      <c r="A12904" s="13">
        <v>233</v>
      </c>
    </row>
    <row r="12905" spans="1:1" x14ac:dyDescent="0.35">
      <c r="A12905" s="13">
        <v>233</v>
      </c>
    </row>
    <row r="12906" spans="1:1" x14ac:dyDescent="0.35">
      <c r="A12906" s="13">
        <v>233</v>
      </c>
    </row>
    <row r="12907" spans="1:1" x14ac:dyDescent="0.35">
      <c r="A12907" s="13">
        <v>233</v>
      </c>
    </row>
    <row r="12908" spans="1:1" x14ac:dyDescent="0.35">
      <c r="A12908" s="13">
        <v>233</v>
      </c>
    </row>
    <row r="12909" spans="1:1" x14ac:dyDescent="0.35">
      <c r="A12909" s="13">
        <v>233</v>
      </c>
    </row>
    <row r="12910" spans="1:1" x14ac:dyDescent="0.35">
      <c r="A12910" s="13">
        <v>233</v>
      </c>
    </row>
    <row r="12911" spans="1:1" x14ac:dyDescent="0.35">
      <c r="A12911" s="13">
        <v>233</v>
      </c>
    </row>
    <row r="12912" spans="1:1" x14ac:dyDescent="0.35">
      <c r="A12912" s="13">
        <v>233</v>
      </c>
    </row>
    <row r="12913" spans="1:1" x14ac:dyDescent="0.35">
      <c r="A12913" s="13">
        <v>233</v>
      </c>
    </row>
    <row r="12914" spans="1:1" x14ac:dyDescent="0.35">
      <c r="A12914" s="13">
        <v>233</v>
      </c>
    </row>
    <row r="12915" spans="1:1" x14ac:dyDescent="0.35">
      <c r="A12915" s="13">
        <v>233</v>
      </c>
    </row>
    <row r="12916" spans="1:1" x14ac:dyDescent="0.35">
      <c r="A12916" s="13">
        <v>233</v>
      </c>
    </row>
    <row r="12917" spans="1:1" x14ac:dyDescent="0.35">
      <c r="A12917" s="13">
        <v>233</v>
      </c>
    </row>
    <row r="12918" spans="1:1" x14ac:dyDescent="0.35">
      <c r="A12918" s="13">
        <v>233</v>
      </c>
    </row>
    <row r="12919" spans="1:1" x14ac:dyDescent="0.35">
      <c r="A12919" s="13">
        <v>233</v>
      </c>
    </row>
    <row r="12920" spans="1:1" x14ac:dyDescent="0.35">
      <c r="A12920" s="13">
        <v>233</v>
      </c>
    </row>
    <row r="12921" spans="1:1" x14ac:dyDescent="0.35">
      <c r="A12921" s="13">
        <v>233</v>
      </c>
    </row>
    <row r="12922" spans="1:1" x14ac:dyDescent="0.35">
      <c r="A12922" s="13">
        <v>233</v>
      </c>
    </row>
    <row r="12923" spans="1:1" x14ac:dyDescent="0.35">
      <c r="A12923" s="13">
        <v>233</v>
      </c>
    </row>
    <row r="12924" spans="1:1" x14ac:dyDescent="0.35">
      <c r="A12924" s="13">
        <v>233</v>
      </c>
    </row>
    <row r="12925" spans="1:1" x14ac:dyDescent="0.35">
      <c r="A12925" s="13">
        <v>233</v>
      </c>
    </row>
    <row r="12926" spans="1:1" x14ac:dyDescent="0.35">
      <c r="A12926" s="13">
        <v>233</v>
      </c>
    </row>
    <row r="12927" spans="1:1" x14ac:dyDescent="0.35">
      <c r="A12927" s="13">
        <v>233</v>
      </c>
    </row>
    <row r="12928" spans="1:1" x14ac:dyDescent="0.35">
      <c r="A12928" s="13">
        <v>233</v>
      </c>
    </row>
    <row r="12929" spans="1:1" x14ac:dyDescent="0.35">
      <c r="A12929" s="13">
        <v>233</v>
      </c>
    </row>
    <row r="12930" spans="1:1" x14ac:dyDescent="0.35">
      <c r="A12930" s="13">
        <v>233</v>
      </c>
    </row>
    <row r="12931" spans="1:1" x14ac:dyDescent="0.35">
      <c r="A12931" s="13">
        <v>233</v>
      </c>
    </row>
    <row r="12932" spans="1:1" x14ac:dyDescent="0.35">
      <c r="A12932" s="13">
        <v>233</v>
      </c>
    </row>
    <row r="12933" spans="1:1" x14ac:dyDescent="0.35">
      <c r="A12933" s="13">
        <v>233</v>
      </c>
    </row>
    <row r="12934" spans="1:1" x14ac:dyDescent="0.35">
      <c r="A12934" s="13">
        <v>233</v>
      </c>
    </row>
    <row r="12935" spans="1:1" x14ac:dyDescent="0.35">
      <c r="A12935" s="13">
        <v>233</v>
      </c>
    </row>
    <row r="12936" spans="1:1" x14ac:dyDescent="0.35">
      <c r="A12936" s="13">
        <v>233</v>
      </c>
    </row>
    <row r="12937" spans="1:1" x14ac:dyDescent="0.35">
      <c r="A12937" s="13">
        <v>233</v>
      </c>
    </row>
    <row r="12938" spans="1:1" x14ac:dyDescent="0.35">
      <c r="A12938" s="13">
        <v>233</v>
      </c>
    </row>
    <row r="12939" spans="1:1" x14ac:dyDescent="0.35">
      <c r="A12939" s="13">
        <v>233</v>
      </c>
    </row>
    <row r="12940" spans="1:1" x14ac:dyDescent="0.35">
      <c r="A12940" s="13">
        <v>233</v>
      </c>
    </row>
    <row r="12941" spans="1:1" x14ac:dyDescent="0.35">
      <c r="A12941" s="13">
        <v>233</v>
      </c>
    </row>
    <row r="12942" spans="1:1" x14ac:dyDescent="0.35">
      <c r="A12942" s="13">
        <v>233</v>
      </c>
    </row>
    <row r="12943" spans="1:1" x14ac:dyDescent="0.35">
      <c r="A12943" s="13">
        <v>233</v>
      </c>
    </row>
    <row r="12944" spans="1:1" x14ac:dyDescent="0.35">
      <c r="A12944" s="13">
        <v>233</v>
      </c>
    </row>
    <row r="12945" spans="1:1" x14ac:dyDescent="0.35">
      <c r="A12945" s="13">
        <v>233</v>
      </c>
    </row>
    <row r="12946" spans="1:1" x14ac:dyDescent="0.35">
      <c r="A12946" s="13">
        <v>233</v>
      </c>
    </row>
    <row r="12947" spans="1:1" x14ac:dyDescent="0.35">
      <c r="A12947" s="13">
        <v>233</v>
      </c>
    </row>
    <row r="12948" spans="1:1" x14ac:dyDescent="0.35">
      <c r="A12948" s="13">
        <v>233</v>
      </c>
    </row>
    <row r="12949" spans="1:1" x14ac:dyDescent="0.35">
      <c r="A12949" s="13">
        <v>233</v>
      </c>
    </row>
    <row r="12950" spans="1:1" x14ac:dyDescent="0.35">
      <c r="A12950" s="13">
        <v>233</v>
      </c>
    </row>
    <row r="12951" spans="1:1" x14ac:dyDescent="0.35">
      <c r="A12951" s="13">
        <v>233</v>
      </c>
    </row>
    <row r="12952" spans="1:1" x14ac:dyDescent="0.35">
      <c r="A12952" s="13">
        <v>233</v>
      </c>
    </row>
    <row r="12953" spans="1:1" x14ac:dyDescent="0.35">
      <c r="A12953" s="13">
        <v>233</v>
      </c>
    </row>
    <row r="12954" spans="1:1" x14ac:dyDescent="0.35">
      <c r="A12954" s="13">
        <v>233</v>
      </c>
    </row>
    <row r="12955" spans="1:1" x14ac:dyDescent="0.35">
      <c r="A12955" s="13">
        <v>233</v>
      </c>
    </row>
    <row r="12956" spans="1:1" x14ac:dyDescent="0.35">
      <c r="A12956" s="13">
        <v>233</v>
      </c>
    </row>
    <row r="12957" spans="1:1" x14ac:dyDescent="0.35">
      <c r="A12957" s="13">
        <v>233</v>
      </c>
    </row>
    <row r="12958" spans="1:1" x14ac:dyDescent="0.35">
      <c r="A12958" s="13">
        <v>233</v>
      </c>
    </row>
    <row r="12959" spans="1:1" x14ac:dyDescent="0.35">
      <c r="A12959" s="13">
        <v>233</v>
      </c>
    </row>
    <row r="12960" spans="1:1" x14ac:dyDescent="0.35">
      <c r="A12960" s="13">
        <v>233</v>
      </c>
    </row>
    <row r="12961" spans="1:1" x14ac:dyDescent="0.35">
      <c r="A12961" s="13">
        <v>233</v>
      </c>
    </row>
    <row r="12962" spans="1:1" x14ac:dyDescent="0.35">
      <c r="A12962" s="13">
        <v>233</v>
      </c>
    </row>
    <row r="12963" spans="1:1" x14ac:dyDescent="0.35">
      <c r="A12963" s="13">
        <v>233</v>
      </c>
    </row>
    <row r="12964" spans="1:1" x14ac:dyDescent="0.35">
      <c r="A12964" s="13">
        <v>233</v>
      </c>
    </row>
    <row r="12965" spans="1:1" x14ac:dyDescent="0.35">
      <c r="A12965" s="13">
        <v>233</v>
      </c>
    </row>
    <row r="12966" spans="1:1" x14ac:dyDescent="0.35">
      <c r="A12966" s="13">
        <v>233</v>
      </c>
    </row>
    <row r="12967" spans="1:1" x14ac:dyDescent="0.35">
      <c r="A12967" s="13">
        <v>233</v>
      </c>
    </row>
    <row r="12968" spans="1:1" x14ac:dyDescent="0.35">
      <c r="A12968" s="13">
        <v>233</v>
      </c>
    </row>
    <row r="12969" spans="1:1" x14ac:dyDescent="0.35">
      <c r="A12969" s="13">
        <v>233</v>
      </c>
    </row>
    <row r="12970" spans="1:1" x14ac:dyDescent="0.35">
      <c r="A12970" s="13">
        <v>233</v>
      </c>
    </row>
    <row r="12971" spans="1:1" x14ac:dyDescent="0.35">
      <c r="A12971" s="13">
        <v>233</v>
      </c>
    </row>
    <row r="12972" spans="1:1" x14ac:dyDescent="0.35">
      <c r="A12972" s="13">
        <v>233</v>
      </c>
    </row>
    <row r="12973" spans="1:1" x14ac:dyDescent="0.35">
      <c r="A12973" s="13">
        <v>233</v>
      </c>
    </row>
    <row r="12974" spans="1:1" x14ac:dyDescent="0.35">
      <c r="A12974" s="13">
        <v>233</v>
      </c>
    </row>
    <row r="12975" spans="1:1" x14ac:dyDescent="0.35">
      <c r="A12975" s="13">
        <v>233</v>
      </c>
    </row>
    <row r="12976" spans="1:1" x14ac:dyDescent="0.35">
      <c r="A12976" s="13">
        <v>233</v>
      </c>
    </row>
    <row r="12977" spans="1:1" x14ac:dyDescent="0.35">
      <c r="A12977" s="13">
        <v>233</v>
      </c>
    </row>
    <row r="12978" spans="1:1" x14ac:dyDescent="0.35">
      <c r="A12978" s="13">
        <v>233</v>
      </c>
    </row>
    <row r="12979" spans="1:1" x14ac:dyDescent="0.35">
      <c r="A12979" s="13">
        <v>233</v>
      </c>
    </row>
    <row r="12980" spans="1:1" x14ac:dyDescent="0.35">
      <c r="A12980" s="13">
        <v>233</v>
      </c>
    </row>
    <row r="12981" spans="1:1" x14ac:dyDescent="0.35">
      <c r="A12981" s="13">
        <v>233</v>
      </c>
    </row>
    <row r="12982" spans="1:1" x14ac:dyDescent="0.35">
      <c r="A12982" s="13">
        <v>233</v>
      </c>
    </row>
    <row r="12983" spans="1:1" x14ac:dyDescent="0.35">
      <c r="A12983" s="13">
        <v>233</v>
      </c>
    </row>
    <row r="12984" spans="1:1" x14ac:dyDescent="0.35">
      <c r="A12984" s="13">
        <v>233</v>
      </c>
    </row>
    <row r="12985" spans="1:1" x14ac:dyDescent="0.35">
      <c r="A12985" s="13">
        <v>233</v>
      </c>
    </row>
    <row r="12986" spans="1:1" x14ac:dyDescent="0.35">
      <c r="A12986" s="13">
        <v>233</v>
      </c>
    </row>
    <row r="12987" spans="1:1" x14ac:dyDescent="0.35">
      <c r="A12987" s="13">
        <v>233</v>
      </c>
    </row>
    <row r="12988" spans="1:1" x14ac:dyDescent="0.35">
      <c r="A12988" s="13">
        <v>233</v>
      </c>
    </row>
    <row r="12989" spans="1:1" x14ac:dyDescent="0.35">
      <c r="A12989" s="13">
        <v>233</v>
      </c>
    </row>
    <row r="12990" spans="1:1" x14ac:dyDescent="0.35">
      <c r="A12990" s="13">
        <v>233</v>
      </c>
    </row>
    <row r="12991" spans="1:1" x14ac:dyDescent="0.35">
      <c r="A12991" s="13">
        <v>233</v>
      </c>
    </row>
    <row r="12992" spans="1:1" x14ac:dyDescent="0.35">
      <c r="A12992" s="13">
        <v>233</v>
      </c>
    </row>
    <row r="12993" spans="1:1" x14ac:dyDescent="0.35">
      <c r="A12993" s="13">
        <v>233</v>
      </c>
    </row>
    <row r="12994" spans="1:1" x14ac:dyDescent="0.35">
      <c r="A12994" s="13">
        <v>233</v>
      </c>
    </row>
    <row r="12995" spans="1:1" x14ac:dyDescent="0.35">
      <c r="A12995" s="13">
        <v>233</v>
      </c>
    </row>
    <row r="12996" spans="1:1" x14ac:dyDescent="0.35">
      <c r="A12996" s="13">
        <v>233</v>
      </c>
    </row>
    <row r="12997" spans="1:1" x14ac:dyDescent="0.35">
      <c r="A12997" s="13">
        <v>233</v>
      </c>
    </row>
    <row r="12998" spans="1:1" x14ac:dyDescent="0.35">
      <c r="A12998" s="13">
        <v>233</v>
      </c>
    </row>
    <row r="12999" spans="1:1" x14ac:dyDescent="0.35">
      <c r="A12999" s="13">
        <v>233</v>
      </c>
    </row>
    <row r="13000" spans="1:1" x14ac:dyDescent="0.35">
      <c r="A13000" s="13">
        <v>233</v>
      </c>
    </row>
    <row r="13001" spans="1:1" x14ac:dyDescent="0.35">
      <c r="A13001" s="13">
        <v>233</v>
      </c>
    </row>
    <row r="13002" spans="1:1" x14ac:dyDescent="0.35">
      <c r="A13002" s="13">
        <v>233</v>
      </c>
    </row>
    <row r="13003" spans="1:1" x14ac:dyDescent="0.35">
      <c r="A13003" s="13">
        <v>233</v>
      </c>
    </row>
    <row r="13004" spans="1:1" x14ac:dyDescent="0.35">
      <c r="A13004" s="13">
        <v>233</v>
      </c>
    </row>
    <row r="13005" spans="1:1" x14ac:dyDescent="0.35">
      <c r="A13005" s="13">
        <v>233</v>
      </c>
    </row>
    <row r="13006" spans="1:1" x14ac:dyDescent="0.35">
      <c r="A13006" s="13">
        <v>233</v>
      </c>
    </row>
    <row r="13007" spans="1:1" x14ac:dyDescent="0.35">
      <c r="A13007" s="13">
        <v>233</v>
      </c>
    </row>
    <row r="13008" spans="1:1" x14ac:dyDescent="0.35">
      <c r="A13008" s="13">
        <v>233</v>
      </c>
    </row>
    <row r="13009" spans="1:1" x14ac:dyDescent="0.35">
      <c r="A13009" s="13">
        <v>233</v>
      </c>
    </row>
    <row r="13010" spans="1:1" x14ac:dyDescent="0.35">
      <c r="A13010" s="13">
        <v>233</v>
      </c>
    </row>
    <row r="13011" spans="1:1" x14ac:dyDescent="0.35">
      <c r="A13011" s="13">
        <v>233</v>
      </c>
    </row>
    <row r="13012" spans="1:1" x14ac:dyDescent="0.35">
      <c r="A13012" s="13">
        <v>233</v>
      </c>
    </row>
    <row r="13013" spans="1:1" x14ac:dyDescent="0.35">
      <c r="A13013" s="13">
        <v>233</v>
      </c>
    </row>
    <row r="13014" spans="1:1" x14ac:dyDescent="0.35">
      <c r="A13014" s="13">
        <v>233</v>
      </c>
    </row>
    <row r="13015" spans="1:1" x14ac:dyDescent="0.35">
      <c r="A13015" s="13">
        <v>233</v>
      </c>
    </row>
    <row r="13016" spans="1:1" x14ac:dyDescent="0.35">
      <c r="A13016" s="13">
        <v>233</v>
      </c>
    </row>
    <row r="13017" spans="1:1" x14ac:dyDescent="0.35">
      <c r="A13017" s="13">
        <v>233</v>
      </c>
    </row>
    <row r="13018" spans="1:1" x14ac:dyDescent="0.35">
      <c r="A13018" s="13">
        <v>233</v>
      </c>
    </row>
    <row r="13019" spans="1:1" x14ac:dyDescent="0.35">
      <c r="A13019" s="13">
        <v>233</v>
      </c>
    </row>
    <row r="13020" spans="1:1" x14ac:dyDescent="0.35">
      <c r="A13020" s="13">
        <v>233</v>
      </c>
    </row>
    <row r="13021" spans="1:1" x14ac:dyDescent="0.35">
      <c r="A13021" s="13">
        <v>233</v>
      </c>
    </row>
    <row r="13022" spans="1:1" x14ac:dyDescent="0.35">
      <c r="A13022" s="13">
        <v>233</v>
      </c>
    </row>
    <row r="13023" spans="1:1" x14ac:dyDescent="0.35">
      <c r="A13023" s="13">
        <v>233</v>
      </c>
    </row>
    <row r="13024" spans="1:1" x14ac:dyDescent="0.35">
      <c r="A13024" s="13">
        <v>233</v>
      </c>
    </row>
    <row r="13025" spans="1:1" x14ac:dyDescent="0.35">
      <c r="A13025" s="13">
        <v>233</v>
      </c>
    </row>
    <row r="13026" spans="1:1" x14ac:dyDescent="0.35">
      <c r="A13026" s="13">
        <v>233</v>
      </c>
    </row>
    <row r="13027" spans="1:1" x14ac:dyDescent="0.35">
      <c r="A13027" s="13">
        <v>233</v>
      </c>
    </row>
    <row r="13028" spans="1:1" x14ac:dyDescent="0.35">
      <c r="A13028" s="13">
        <v>233</v>
      </c>
    </row>
    <row r="13029" spans="1:1" x14ac:dyDescent="0.35">
      <c r="A13029" s="13">
        <v>233</v>
      </c>
    </row>
    <row r="13030" spans="1:1" x14ac:dyDescent="0.35">
      <c r="A13030" s="13">
        <v>233</v>
      </c>
    </row>
    <row r="13031" spans="1:1" x14ac:dyDescent="0.35">
      <c r="A13031" s="13">
        <v>233</v>
      </c>
    </row>
    <row r="13032" spans="1:1" x14ac:dyDescent="0.35">
      <c r="A13032" s="13">
        <v>233</v>
      </c>
    </row>
    <row r="13033" spans="1:1" x14ac:dyDescent="0.35">
      <c r="A13033" s="13">
        <v>233</v>
      </c>
    </row>
    <row r="13034" spans="1:1" x14ac:dyDescent="0.35">
      <c r="A13034" s="13">
        <v>233</v>
      </c>
    </row>
    <row r="13035" spans="1:1" x14ac:dyDescent="0.35">
      <c r="A13035" s="13">
        <v>233</v>
      </c>
    </row>
    <row r="13036" spans="1:1" x14ac:dyDescent="0.35">
      <c r="A13036" s="13">
        <v>233</v>
      </c>
    </row>
    <row r="13037" spans="1:1" x14ac:dyDescent="0.35">
      <c r="A13037" s="13">
        <v>233</v>
      </c>
    </row>
    <row r="13038" spans="1:1" x14ac:dyDescent="0.35">
      <c r="A13038" s="13">
        <v>233</v>
      </c>
    </row>
    <row r="13039" spans="1:1" x14ac:dyDescent="0.35">
      <c r="A13039" s="13">
        <v>233</v>
      </c>
    </row>
    <row r="13040" spans="1:1" x14ac:dyDescent="0.35">
      <c r="A13040" s="13">
        <v>233</v>
      </c>
    </row>
    <row r="13041" spans="1:1" x14ac:dyDescent="0.35">
      <c r="A13041" s="13">
        <v>233</v>
      </c>
    </row>
    <row r="13042" spans="1:1" x14ac:dyDescent="0.35">
      <c r="A13042" s="13">
        <v>233</v>
      </c>
    </row>
    <row r="13043" spans="1:1" x14ac:dyDescent="0.35">
      <c r="A13043" s="13">
        <v>233</v>
      </c>
    </row>
    <row r="13044" spans="1:1" x14ac:dyDescent="0.35">
      <c r="A13044" s="13">
        <v>233</v>
      </c>
    </row>
    <row r="13045" spans="1:1" x14ac:dyDescent="0.35">
      <c r="A13045" s="13">
        <v>233</v>
      </c>
    </row>
    <row r="13046" spans="1:1" x14ac:dyDescent="0.35">
      <c r="A13046" s="13">
        <v>233</v>
      </c>
    </row>
    <row r="13047" spans="1:1" x14ac:dyDescent="0.35">
      <c r="A13047" s="13">
        <v>233</v>
      </c>
    </row>
    <row r="13048" spans="1:1" x14ac:dyDescent="0.35">
      <c r="A13048" s="13">
        <v>233</v>
      </c>
    </row>
    <row r="13049" spans="1:1" x14ac:dyDescent="0.35">
      <c r="A13049" s="13">
        <v>233</v>
      </c>
    </row>
    <row r="13050" spans="1:1" x14ac:dyDescent="0.35">
      <c r="A13050" s="13">
        <v>233</v>
      </c>
    </row>
    <row r="13051" spans="1:1" x14ac:dyDescent="0.35">
      <c r="A13051" s="13">
        <v>233</v>
      </c>
    </row>
    <row r="13052" spans="1:1" x14ac:dyDescent="0.35">
      <c r="A13052" s="13">
        <v>233</v>
      </c>
    </row>
    <row r="13053" spans="1:1" x14ac:dyDescent="0.35">
      <c r="A13053" s="13">
        <v>233</v>
      </c>
    </row>
    <row r="13054" spans="1:1" x14ac:dyDescent="0.35">
      <c r="A13054" s="13">
        <v>233</v>
      </c>
    </row>
    <row r="13055" spans="1:1" x14ac:dyDescent="0.35">
      <c r="A13055" s="13">
        <v>233</v>
      </c>
    </row>
    <row r="13056" spans="1:1" x14ac:dyDescent="0.35">
      <c r="A13056" s="13">
        <v>233</v>
      </c>
    </row>
    <row r="13057" spans="1:1" x14ac:dyDescent="0.35">
      <c r="A13057" s="13">
        <v>233</v>
      </c>
    </row>
    <row r="13058" spans="1:1" x14ac:dyDescent="0.35">
      <c r="A13058" s="13">
        <v>233</v>
      </c>
    </row>
    <row r="13059" spans="1:1" x14ac:dyDescent="0.35">
      <c r="A13059" s="13">
        <v>233</v>
      </c>
    </row>
    <row r="13060" spans="1:1" x14ac:dyDescent="0.35">
      <c r="A13060" s="13">
        <v>233</v>
      </c>
    </row>
    <row r="13061" spans="1:1" x14ac:dyDescent="0.35">
      <c r="A13061" s="13">
        <v>233</v>
      </c>
    </row>
    <row r="13062" spans="1:1" x14ac:dyDescent="0.35">
      <c r="A13062" s="13">
        <v>233</v>
      </c>
    </row>
    <row r="13063" spans="1:1" x14ac:dyDescent="0.35">
      <c r="A13063" s="13">
        <v>233</v>
      </c>
    </row>
    <row r="13064" spans="1:1" x14ac:dyDescent="0.35">
      <c r="A13064" s="13">
        <v>233</v>
      </c>
    </row>
    <row r="13065" spans="1:1" x14ac:dyDescent="0.35">
      <c r="A13065" s="13">
        <v>233</v>
      </c>
    </row>
    <row r="13066" spans="1:1" x14ac:dyDescent="0.35">
      <c r="A13066" s="13">
        <v>233</v>
      </c>
    </row>
    <row r="13067" spans="1:1" x14ac:dyDescent="0.35">
      <c r="A13067" s="13">
        <v>233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1FED7-E235-4C1C-AC69-50383057DB8F}">
  <sheetPr codeName="Sheet2"/>
  <dimension ref="A1:B216"/>
  <sheetViews>
    <sheetView workbookViewId="0">
      <selection activeCell="E4" sqref="E4"/>
    </sheetView>
  </sheetViews>
  <sheetFormatPr defaultRowHeight="14.5" x14ac:dyDescent="0.35"/>
  <cols>
    <col min="1" max="1" width="40.81640625" bestFit="1" customWidth="1"/>
    <col min="2" max="2" width="14.54296875" bestFit="1" customWidth="1"/>
  </cols>
  <sheetData>
    <row r="1" spans="1:2" ht="15" x14ac:dyDescent="0.35">
      <c r="A1" s="8" t="s">
        <v>566</v>
      </c>
      <c r="B1" s="12" t="s">
        <v>567</v>
      </c>
    </row>
    <row r="2" spans="1:2" x14ac:dyDescent="0.35">
      <c r="A2" t="s">
        <v>568</v>
      </c>
      <c r="B2">
        <v>93</v>
      </c>
    </row>
    <row r="3" spans="1:2" x14ac:dyDescent="0.35">
      <c r="A3" t="s">
        <v>569</v>
      </c>
      <c r="B3">
        <v>355</v>
      </c>
    </row>
    <row r="4" spans="1:2" x14ac:dyDescent="0.35">
      <c r="A4" t="s">
        <v>570</v>
      </c>
      <c r="B4">
        <v>213</v>
      </c>
    </row>
    <row r="5" spans="1:2" x14ac:dyDescent="0.35">
      <c r="A5" t="s">
        <v>571</v>
      </c>
      <c r="B5">
        <v>1</v>
      </c>
    </row>
    <row r="6" spans="1:2" x14ac:dyDescent="0.35">
      <c r="A6" t="s">
        <v>572</v>
      </c>
      <c r="B6">
        <v>376</v>
      </c>
    </row>
    <row r="7" spans="1:2" x14ac:dyDescent="0.35">
      <c r="A7" t="s">
        <v>573</v>
      </c>
      <c r="B7">
        <v>244</v>
      </c>
    </row>
    <row r="8" spans="1:2" x14ac:dyDescent="0.35">
      <c r="A8" t="s">
        <v>574</v>
      </c>
      <c r="B8">
        <v>54</v>
      </c>
    </row>
    <row r="9" spans="1:2" x14ac:dyDescent="0.35">
      <c r="A9" t="s">
        <v>575</v>
      </c>
      <c r="B9">
        <v>374</v>
      </c>
    </row>
    <row r="10" spans="1:2" x14ac:dyDescent="0.35">
      <c r="A10" t="s">
        <v>576</v>
      </c>
      <c r="B10">
        <v>297</v>
      </c>
    </row>
    <row r="11" spans="1:2" x14ac:dyDescent="0.35">
      <c r="A11" t="s">
        <v>577</v>
      </c>
      <c r="B11">
        <v>61</v>
      </c>
    </row>
    <row r="12" spans="1:2" x14ac:dyDescent="0.35">
      <c r="A12" t="s">
        <v>578</v>
      </c>
      <c r="B12">
        <v>672</v>
      </c>
    </row>
    <row r="13" spans="1:2" x14ac:dyDescent="0.35">
      <c r="A13" t="s">
        <v>579</v>
      </c>
      <c r="B13">
        <v>43</v>
      </c>
    </row>
    <row r="14" spans="1:2" x14ac:dyDescent="0.35">
      <c r="A14" t="s">
        <v>580</v>
      </c>
      <c r="B14">
        <v>994</v>
      </c>
    </row>
    <row r="15" spans="1:2" x14ac:dyDescent="0.35">
      <c r="A15" t="s">
        <v>581</v>
      </c>
      <c r="B15">
        <v>973</v>
      </c>
    </row>
    <row r="16" spans="1:2" x14ac:dyDescent="0.35">
      <c r="A16" t="s">
        <v>582</v>
      </c>
      <c r="B16">
        <v>880</v>
      </c>
    </row>
    <row r="17" spans="1:2" x14ac:dyDescent="0.35">
      <c r="A17" t="s">
        <v>583</v>
      </c>
      <c r="B17">
        <v>375</v>
      </c>
    </row>
    <row r="18" spans="1:2" x14ac:dyDescent="0.35">
      <c r="A18" t="s">
        <v>584</v>
      </c>
      <c r="B18">
        <v>32</v>
      </c>
    </row>
    <row r="19" spans="1:2" x14ac:dyDescent="0.35">
      <c r="A19" t="s">
        <v>585</v>
      </c>
      <c r="B19">
        <v>501</v>
      </c>
    </row>
    <row r="20" spans="1:2" x14ac:dyDescent="0.35">
      <c r="A20" t="s">
        <v>586</v>
      </c>
      <c r="B20">
        <v>229</v>
      </c>
    </row>
    <row r="21" spans="1:2" x14ac:dyDescent="0.35">
      <c r="A21" t="s">
        <v>587</v>
      </c>
      <c r="B21">
        <v>975</v>
      </c>
    </row>
    <row r="22" spans="1:2" x14ac:dyDescent="0.35">
      <c r="A22" t="s">
        <v>588</v>
      </c>
      <c r="B22">
        <v>591</v>
      </c>
    </row>
    <row r="23" spans="1:2" x14ac:dyDescent="0.35">
      <c r="A23" t="s">
        <v>589</v>
      </c>
      <c r="B23">
        <v>599</v>
      </c>
    </row>
    <row r="24" spans="1:2" x14ac:dyDescent="0.35">
      <c r="A24" t="s">
        <v>590</v>
      </c>
      <c r="B24">
        <v>387</v>
      </c>
    </row>
    <row r="25" spans="1:2" x14ac:dyDescent="0.35">
      <c r="A25" t="s">
        <v>591</v>
      </c>
      <c r="B25">
        <v>267</v>
      </c>
    </row>
    <row r="26" spans="1:2" x14ac:dyDescent="0.35">
      <c r="A26" t="s">
        <v>592</v>
      </c>
      <c r="B26">
        <v>55</v>
      </c>
    </row>
    <row r="27" spans="1:2" x14ac:dyDescent="0.35">
      <c r="A27" t="s">
        <v>593</v>
      </c>
      <c r="B27">
        <v>673</v>
      </c>
    </row>
    <row r="28" spans="1:2" x14ac:dyDescent="0.35">
      <c r="A28" t="s">
        <v>594</v>
      </c>
      <c r="B28">
        <v>359</v>
      </c>
    </row>
    <row r="29" spans="1:2" x14ac:dyDescent="0.35">
      <c r="A29" t="s">
        <v>595</v>
      </c>
      <c r="B29">
        <v>226</v>
      </c>
    </row>
    <row r="30" spans="1:2" x14ac:dyDescent="0.35">
      <c r="A30" t="s">
        <v>596</v>
      </c>
      <c r="B30">
        <v>257</v>
      </c>
    </row>
    <row r="31" spans="1:2" x14ac:dyDescent="0.35">
      <c r="A31" t="s">
        <v>597</v>
      </c>
      <c r="B31">
        <v>855</v>
      </c>
    </row>
    <row r="32" spans="1:2" x14ac:dyDescent="0.35">
      <c r="A32" t="s">
        <v>598</v>
      </c>
      <c r="B32">
        <v>237</v>
      </c>
    </row>
    <row r="33" spans="1:2" x14ac:dyDescent="0.35">
      <c r="A33" t="s">
        <v>599</v>
      </c>
      <c r="B33">
        <v>238</v>
      </c>
    </row>
    <row r="34" spans="1:2" x14ac:dyDescent="0.35">
      <c r="A34" t="s">
        <v>600</v>
      </c>
      <c r="B34">
        <v>236</v>
      </c>
    </row>
    <row r="35" spans="1:2" x14ac:dyDescent="0.35">
      <c r="A35" t="s">
        <v>601</v>
      </c>
      <c r="B35">
        <v>235</v>
      </c>
    </row>
    <row r="36" spans="1:2" x14ac:dyDescent="0.35">
      <c r="A36" t="s">
        <v>602</v>
      </c>
      <c r="B36">
        <v>56</v>
      </c>
    </row>
    <row r="37" spans="1:2" x14ac:dyDescent="0.35">
      <c r="A37" t="s">
        <v>603</v>
      </c>
      <c r="B37">
        <v>86</v>
      </c>
    </row>
    <row r="38" spans="1:2" x14ac:dyDescent="0.35">
      <c r="A38" t="s">
        <v>604</v>
      </c>
      <c r="B38">
        <v>57</v>
      </c>
    </row>
    <row r="39" spans="1:2" x14ac:dyDescent="0.35">
      <c r="A39" t="s">
        <v>605</v>
      </c>
      <c r="B39">
        <v>269</v>
      </c>
    </row>
    <row r="40" spans="1:2" x14ac:dyDescent="0.35">
      <c r="A40" t="s">
        <v>606</v>
      </c>
      <c r="B40">
        <v>242</v>
      </c>
    </row>
    <row r="41" spans="1:2" x14ac:dyDescent="0.35">
      <c r="A41" t="s">
        <v>607</v>
      </c>
      <c r="B41">
        <v>682</v>
      </c>
    </row>
    <row r="42" spans="1:2" x14ac:dyDescent="0.35">
      <c r="A42" t="s">
        <v>608</v>
      </c>
      <c r="B42">
        <v>506</v>
      </c>
    </row>
    <row r="43" spans="1:2" x14ac:dyDescent="0.35">
      <c r="A43" t="s">
        <v>609</v>
      </c>
      <c r="B43">
        <v>225</v>
      </c>
    </row>
    <row r="44" spans="1:2" x14ac:dyDescent="0.35">
      <c r="A44" t="s">
        <v>610</v>
      </c>
      <c r="B44">
        <v>385</v>
      </c>
    </row>
    <row r="45" spans="1:2" x14ac:dyDescent="0.35">
      <c r="A45" t="s">
        <v>611</v>
      </c>
      <c r="B45">
        <v>53</v>
      </c>
    </row>
    <row r="46" spans="1:2" x14ac:dyDescent="0.35">
      <c r="A46" t="s">
        <v>612</v>
      </c>
      <c r="B46">
        <v>357</v>
      </c>
    </row>
    <row r="47" spans="1:2" x14ac:dyDescent="0.35">
      <c r="A47" t="s">
        <v>613</v>
      </c>
      <c r="B47">
        <v>420</v>
      </c>
    </row>
    <row r="48" spans="1:2" x14ac:dyDescent="0.35">
      <c r="A48" t="s">
        <v>614</v>
      </c>
      <c r="B48">
        <v>850</v>
      </c>
    </row>
    <row r="49" spans="1:2" x14ac:dyDescent="0.35">
      <c r="A49" t="s">
        <v>615</v>
      </c>
      <c r="B49">
        <v>243</v>
      </c>
    </row>
    <row r="50" spans="1:2" x14ac:dyDescent="0.35">
      <c r="A50" t="s">
        <v>616</v>
      </c>
      <c r="B50">
        <v>45</v>
      </c>
    </row>
    <row r="51" spans="1:2" x14ac:dyDescent="0.35">
      <c r="A51" t="s">
        <v>617</v>
      </c>
      <c r="B51">
        <v>246</v>
      </c>
    </row>
    <row r="52" spans="1:2" x14ac:dyDescent="0.35">
      <c r="A52" t="s">
        <v>618</v>
      </c>
      <c r="B52">
        <v>253</v>
      </c>
    </row>
    <row r="53" spans="1:2" x14ac:dyDescent="0.35">
      <c r="A53" t="s">
        <v>619</v>
      </c>
      <c r="B53">
        <v>593</v>
      </c>
    </row>
    <row r="54" spans="1:2" x14ac:dyDescent="0.35">
      <c r="A54" t="s">
        <v>620</v>
      </c>
      <c r="B54">
        <v>20</v>
      </c>
    </row>
    <row r="55" spans="1:2" x14ac:dyDescent="0.35">
      <c r="A55" t="s">
        <v>621</v>
      </c>
      <c r="B55">
        <v>503</v>
      </c>
    </row>
    <row r="56" spans="1:2" x14ac:dyDescent="0.35">
      <c r="A56" t="s">
        <v>622</v>
      </c>
      <c r="B56">
        <v>240</v>
      </c>
    </row>
    <row r="57" spans="1:2" x14ac:dyDescent="0.35">
      <c r="A57" t="s">
        <v>623</v>
      </c>
      <c r="B57">
        <v>291</v>
      </c>
    </row>
    <row r="58" spans="1:2" x14ac:dyDescent="0.35">
      <c r="A58" t="s">
        <v>624</v>
      </c>
      <c r="B58">
        <v>372</v>
      </c>
    </row>
    <row r="59" spans="1:2" x14ac:dyDescent="0.35">
      <c r="A59" t="s">
        <v>625</v>
      </c>
      <c r="B59">
        <v>251</v>
      </c>
    </row>
    <row r="60" spans="1:2" x14ac:dyDescent="0.35">
      <c r="A60" t="s">
        <v>626</v>
      </c>
      <c r="B60">
        <v>500</v>
      </c>
    </row>
    <row r="61" spans="1:2" x14ac:dyDescent="0.35">
      <c r="A61" t="s">
        <v>627</v>
      </c>
      <c r="B61">
        <v>298</v>
      </c>
    </row>
    <row r="62" spans="1:2" x14ac:dyDescent="0.35">
      <c r="A62" t="s">
        <v>628</v>
      </c>
      <c r="B62">
        <v>679</v>
      </c>
    </row>
    <row r="63" spans="1:2" x14ac:dyDescent="0.35">
      <c r="A63" t="s">
        <v>629</v>
      </c>
      <c r="B63">
        <v>358</v>
      </c>
    </row>
    <row r="64" spans="1:2" x14ac:dyDescent="0.35">
      <c r="A64" t="s">
        <v>630</v>
      </c>
      <c r="B64">
        <v>33</v>
      </c>
    </row>
    <row r="65" spans="1:2" x14ac:dyDescent="0.35">
      <c r="A65" t="s">
        <v>631</v>
      </c>
      <c r="B65">
        <v>262</v>
      </c>
    </row>
    <row r="66" spans="1:2" x14ac:dyDescent="0.35">
      <c r="A66" t="s">
        <v>632</v>
      </c>
      <c r="B66">
        <v>594</v>
      </c>
    </row>
    <row r="67" spans="1:2" x14ac:dyDescent="0.35">
      <c r="A67" t="s">
        <v>633</v>
      </c>
      <c r="B67">
        <v>689</v>
      </c>
    </row>
    <row r="68" spans="1:2" x14ac:dyDescent="0.35">
      <c r="A68" t="s">
        <v>634</v>
      </c>
      <c r="B68">
        <v>241</v>
      </c>
    </row>
    <row r="69" spans="1:2" x14ac:dyDescent="0.35">
      <c r="A69" t="s">
        <v>635</v>
      </c>
      <c r="B69">
        <v>220</v>
      </c>
    </row>
    <row r="70" spans="1:2" x14ac:dyDescent="0.35">
      <c r="A70" t="s">
        <v>636</v>
      </c>
      <c r="B70">
        <v>995</v>
      </c>
    </row>
    <row r="71" spans="1:2" x14ac:dyDescent="0.35">
      <c r="A71" t="s">
        <v>637</v>
      </c>
      <c r="B71">
        <v>49</v>
      </c>
    </row>
    <row r="72" spans="1:2" x14ac:dyDescent="0.35">
      <c r="A72" t="s">
        <v>638</v>
      </c>
      <c r="B72">
        <v>233</v>
      </c>
    </row>
    <row r="73" spans="1:2" x14ac:dyDescent="0.35">
      <c r="A73" t="s">
        <v>639</v>
      </c>
      <c r="B73">
        <v>350</v>
      </c>
    </row>
    <row r="74" spans="1:2" x14ac:dyDescent="0.35">
      <c r="A74" t="s">
        <v>640</v>
      </c>
      <c r="B74">
        <v>881</v>
      </c>
    </row>
    <row r="75" spans="1:2" x14ac:dyDescent="0.35">
      <c r="A75" t="s">
        <v>641</v>
      </c>
      <c r="B75">
        <v>30</v>
      </c>
    </row>
    <row r="76" spans="1:2" x14ac:dyDescent="0.35">
      <c r="A76" t="s">
        <v>642</v>
      </c>
      <c r="B76">
        <v>299</v>
      </c>
    </row>
    <row r="77" spans="1:2" x14ac:dyDescent="0.35">
      <c r="A77" t="s">
        <v>643</v>
      </c>
      <c r="B77">
        <v>388</v>
      </c>
    </row>
    <row r="78" spans="1:2" x14ac:dyDescent="0.35">
      <c r="A78" t="s">
        <v>644</v>
      </c>
      <c r="B78">
        <v>590</v>
      </c>
    </row>
    <row r="79" spans="1:2" x14ac:dyDescent="0.35">
      <c r="A79" t="s">
        <v>645</v>
      </c>
      <c r="B79">
        <v>502</v>
      </c>
    </row>
    <row r="80" spans="1:2" x14ac:dyDescent="0.35">
      <c r="A80" t="s">
        <v>646</v>
      </c>
      <c r="B80">
        <v>224</v>
      </c>
    </row>
    <row r="81" spans="1:2" x14ac:dyDescent="0.35">
      <c r="A81" t="s">
        <v>647</v>
      </c>
      <c r="B81">
        <v>245</v>
      </c>
    </row>
    <row r="82" spans="1:2" x14ac:dyDescent="0.35">
      <c r="A82" t="s">
        <v>648</v>
      </c>
      <c r="B82">
        <v>592</v>
      </c>
    </row>
    <row r="83" spans="1:2" x14ac:dyDescent="0.35">
      <c r="A83" t="s">
        <v>649</v>
      </c>
      <c r="B83">
        <v>509</v>
      </c>
    </row>
    <row r="84" spans="1:2" x14ac:dyDescent="0.35">
      <c r="A84" t="s">
        <v>650</v>
      </c>
      <c r="B84">
        <v>504</v>
      </c>
    </row>
    <row r="85" spans="1:2" x14ac:dyDescent="0.35">
      <c r="A85" t="s">
        <v>651</v>
      </c>
      <c r="B85">
        <v>852</v>
      </c>
    </row>
    <row r="86" spans="1:2" x14ac:dyDescent="0.35">
      <c r="A86" t="s">
        <v>652</v>
      </c>
      <c r="B86">
        <v>36</v>
      </c>
    </row>
    <row r="87" spans="1:2" x14ac:dyDescent="0.35">
      <c r="A87" t="s">
        <v>653</v>
      </c>
      <c r="B87">
        <v>354</v>
      </c>
    </row>
    <row r="88" spans="1:2" x14ac:dyDescent="0.35">
      <c r="A88" t="s">
        <v>654</v>
      </c>
      <c r="B88">
        <v>91</v>
      </c>
    </row>
    <row r="89" spans="1:2" x14ac:dyDescent="0.35">
      <c r="A89" t="s">
        <v>655</v>
      </c>
      <c r="B89">
        <v>62</v>
      </c>
    </row>
    <row r="90" spans="1:2" x14ac:dyDescent="0.35">
      <c r="A90" t="s">
        <v>656</v>
      </c>
      <c r="B90">
        <v>870</v>
      </c>
    </row>
    <row r="91" spans="1:2" x14ac:dyDescent="0.35">
      <c r="A91" t="s">
        <v>657</v>
      </c>
      <c r="B91">
        <v>800</v>
      </c>
    </row>
    <row r="92" spans="1:2" x14ac:dyDescent="0.35">
      <c r="A92" t="s">
        <v>658</v>
      </c>
      <c r="B92">
        <v>882</v>
      </c>
    </row>
    <row r="93" spans="1:2" x14ac:dyDescent="0.35">
      <c r="A93" t="s">
        <v>659</v>
      </c>
      <c r="B93">
        <v>979</v>
      </c>
    </row>
    <row r="94" spans="1:2" x14ac:dyDescent="0.35">
      <c r="A94" t="s">
        <v>660</v>
      </c>
      <c r="B94">
        <v>808</v>
      </c>
    </row>
    <row r="95" spans="1:2" x14ac:dyDescent="0.35">
      <c r="A95" t="s">
        <v>661</v>
      </c>
      <c r="B95">
        <v>98</v>
      </c>
    </row>
    <row r="96" spans="1:2" x14ac:dyDescent="0.35">
      <c r="A96" t="s">
        <v>662</v>
      </c>
      <c r="B96">
        <v>964</v>
      </c>
    </row>
    <row r="97" spans="1:2" x14ac:dyDescent="0.35">
      <c r="A97" t="s">
        <v>663</v>
      </c>
      <c r="B97">
        <v>353</v>
      </c>
    </row>
    <row r="98" spans="1:2" x14ac:dyDescent="0.35">
      <c r="A98" t="s">
        <v>664</v>
      </c>
      <c r="B98">
        <v>972</v>
      </c>
    </row>
    <row r="99" spans="1:2" x14ac:dyDescent="0.35">
      <c r="A99" t="s">
        <v>665</v>
      </c>
      <c r="B99">
        <v>39</v>
      </c>
    </row>
    <row r="100" spans="1:2" x14ac:dyDescent="0.35">
      <c r="A100" t="s">
        <v>666</v>
      </c>
      <c r="B100">
        <v>81</v>
      </c>
    </row>
    <row r="101" spans="1:2" x14ac:dyDescent="0.35">
      <c r="A101" t="s">
        <v>667</v>
      </c>
      <c r="B101">
        <v>962</v>
      </c>
    </row>
    <row r="102" spans="1:2" x14ac:dyDescent="0.35">
      <c r="A102" t="s">
        <v>668</v>
      </c>
      <c r="B102">
        <v>7</v>
      </c>
    </row>
    <row r="103" spans="1:2" x14ac:dyDescent="0.35">
      <c r="A103" t="s">
        <v>669</v>
      </c>
      <c r="B103">
        <v>254</v>
      </c>
    </row>
    <row r="104" spans="1:2" x14ac:dyDescent="0.35">
      <c r="A104" t="s">
        <v>670</v>
      </c>
      <c r="B104">
        <v>686</v>
      </c>
    </row>
    <row r="105" spans="1:2" x14ac:dyDescent="0.35">
      <c r="A105" t="s">
        <v>671</v>
      </c>
      <c r="B105">
        <v>82</v>
      </c>
    </row>
    <row r="106" spans="1:2" x14ac:dyDescent="0.35">
      <c r="A106" t="s">
        <v>672</v>
      </c>
      <c r="B106">
        <v>965</v>
      </c>
    </row>
    <row r="107" spans="1:2" x14ac:dyDescent="0.35">
      <c r="A107" t="s">
        <v>673</v>
      </c>
      <c r="B107">
        <v>996</v>
      </c>
    </row>
    <row r="108" spans="1:2" x14ac:dyDescent="0.35">
      <c r="A108" t="s">
        <v>674</v>
      </c>
      <c r="B108">
        <v>856</v>
      </c>
    </row>
    <row r="109" spans="1:2" x14ac:dyDescent="0.35">
      <c r="A109" t="s">
        <v>675</v>
      </c>
      <c r="B109">
        <v>371</v>
      </c>
    </row>
    <row r="110" spans="1:2" x14ac:dyDescent="0.35">
      <c r="A110" t="s">
        <v>676</v>
      </c>
      <c r="B110">
        <v>961</v>
      </c>
    </row>
    <row r="111" spans="1:2" x14ac:dyDescent="0.35">
      <c r="A111" t="s">
        <v>677</v>
      </c>
      <c r="B111">
        <v>266</v>
      </c>
    </row>
    <row r="112" spans="1:2" x14ac:dyDescent="0.35">
      <c r="A112" t="s">
        <v>678</v>
      </c>
      <c r="B112">
        <v>231</v>
      </c>
    </row>
    <row r="113" spans="1:2" x14ac:dyDescent="0.35">
      <c r="A113" t="s">
        <v>679</v>
      </c>
      <c r="B113">
        <v>218</v>
      </c>
    </row>
    <row r="114" spans="1:2" x14ac:dyDescent="0.35">
      <c r="A114" t="s">
        <v>680</v>
      </c>
      <c r="B114">
        <v>423</v>
      </c>
    </row>
    <row r="115" spans="1:2" x14ac:dyDescent="0.35">
      <c r="A115" t="s">
        <v>681</v>
      </c>
      <c r="B115">
        <v>370</v>
      </c>
    </row>
    <row r="116" spans="1:2" x14ac:dyDescent="0.35">
      <c r="A116" t="s">
        <v>682</v>
      </c>
      <c r="B116">
        <v>352</v>
      </c>
    </row>
    <row r="117" spans="1:2" x14ac:dyDescent="0.35">
      <c r="A117" t="s">
        <v>683</v>
      </c>
      <c r="B117">
        <v>853</v>
      </c>
    </row>
    <row r="118" spans="1:2" x14ac:dyDescent="0.35">
      <c r="A118" t="s">
        <v>684</v>
      </c>
      <c r="B118">
        <v>261</v>
      </c>
    </row>
    <row r="119" spans="1:2" x14ac:dyDescent="0.35">
      <c r="A119" t="s">
        <v>685</v>
      </c>
      <c r="B119">
        <v>265</v>
      </c>
    </row>
    <row r="120" spans="1:2" x14ac:dyDescent="0.35">
      <c r="A120" t="s">
        <v>686</v>
      </c>
      <c r="B120">
        <v>60</v>
      </c>
    </row>
    <row r="121" spans="1:2" x14ac:dyDescent="0.35">
      <c r="A121" t="s">
        <v>687</v>
      </c>
      <c r="B121">
        <v>960</v>
      </c>
    </row>
    <row r="122" spans="1:2" x14ac:dyDescent="0.35">
      <c r="A122" t="s">
        <v>688</v>
      </c>
      <c r="B122">
        <v>223</v>
      </c>
    </row>
    <row r="123" spans="1:2" x14ac:dyDescent="0.35">
      <c r="A123" t="s">
        <v>689</v>
      </c>
      <c r="B123">
        <v>356</v>
      </c>
    </row>
    <row r="124" spans="1:2" x14ac:dyDescent="0.35">
      <c r="A124" t="s">
        <v>690</v>
      </c>
      <c r="B124">
        <v>692</v>
      </c>
    </row>
    <row r="125" spans="1:2" x14ac:dyDescent="0.35">
      <c r="A125" t="s">
        <v>691</v>
      </c>
      <c r="B125">
        <v>596</v>
      </c>
    </row>
    <row r="126" spans="1:2" x14ac:dyDescent="0.35">
      <c r="A126" t="s">
        <v>692</v>
      </c>
      <c r="B126">
        <v>222</v>
      </c>
    </row>
    <row r="127" spans="1:2" x14ac:dyDescent="0.35">
      <c r="A127" t="s">
        <v>693</v>
      </c>
      <c r="B127">
        <v>230</v>
      </c>
    </row>
    <row r="128" spans="1:2" x14ac:dyDescent="0.35">
      <c r="A128" t="s">
        <v>694</v>
      </c>
      <c r="B128">
        <v>52</v>
      </c>
    </row>
    <row r="129" spans="1:2" x14ac:dyDescent="0.35">
      <c r="A129" t="s">
        <v>695</v>
      </c>
      <c r="B129">
        <v>691</v>
      </c>
    </row>
    <row r="130" spans="1:2" x14ac:dyDescent="0.35">
      <c r="A130" t="s">
        <v>696</v>
      </c>
      <c r="B130">
        <v>373</v>
      </c>
    </row>
    <row r="131" spans="1:2" x14ac:dyDescent="0.35">
      <c r="A131" t="s">
        <v>697</v>
      </c>
      <c r="B131">
        <v>377</v>
      </c>
    </row>
    <row r="132" spans="1:2" x14ac:dyDescent="0.35">
      <c r="A132" t="s">
        <v>698</v>
      </c>
      <c r="B132">
        <v>976</v>
      </c>
    </row>
    <row r="133" spans="1:2" x14ac:dyDescent="0.35">
      <c r="A133" t="s">
        <v>699</v>
      </c>
      <c r="B133">
        <v>382</v>
      </c>
    </row>
    <row r="134" spans="1:2" x14ac:dyDescent="0.35">
      <c r="A134" t="s">
        <v>700</v>
      </c>
      <c r="B134">
        <v>212</v>
      </c>
    </row>
    <row r="135" spans="1:2" x14ac:dyDescent="0.35">
      <c r="A135" t="s">
        <v>701</v>
      </c>
      <c r="B135">
        <v>258</v>
      </c>
    </row>
    <row r="136" spans="1:2" x14ac:dyDescent="0.35">
      <c r="A136" t="s">
        <v>702</v>
      </c>
      <c r="B136">
        <v>95</v>
      </c>
    </row>
    <row r="137" spans="1:2" x14ac:dyDescent="0.35">
      <c r="A137" t="s">
        <v>703</v>
      </c>
      <c r="B137">
        <v>264</v>
      </c>
    </row>
    <row r="138" spans="1:2" x14ac:dyDescent="0.35">
      <c r="A138" t="s">
        <v>704</v>
      </c>
      <c r="B138">
        <v>674</v>
      </c>
    </row>
    <row r="139" spans="1:2" x14ac:dyDescent="0.35">
      <c r="A139" t="s">
        <v>705</v>
      </c>
      <c r="B139">
        <v>977</v>
      </c>
    </row>
    <row r="140" spans="1:2" x14ac:dyDescent="0.35">
      <c r="A140" t="s">
        <v>706</v>
      </c>
      <c r="B140">
        <v>31</v>
      </c>
    </row>
    <row r="141" spans="1:2" x14ac:dyDescent="0.35">
      <c r="A141" t="s">
        <v>707</v>
      </c>
      <c r="B141">
        <v>687</v>
      </c>
    </row>
    <row r="142" spans="1:2" x14ac:dyDescent="0.35">
      <c r="A142" t="s">
        <v>708</v>
      </c>
      <c r="B142">
        <v>64</v>
      </c>
    </row>
    <row r="143" spans="1:2" x14ac:dyDescent="0.35">
      <c r="A143" t="s">
        <v>709</v>
      </c>
      <c r="B143">
        <v>505</v>
      </c>
    </row>
    <row r="144" spans="1:2" x14ac:dyDescent="0.35">
      <c r="A144" t="s">
        <v>710</v>
      </c>
      <c r="B144">
        <v>227</v>
      </c>
    </row>
    <row r="145" spans="1:2" x14ac:dyDescent="0.35">
      <c r="A145" t="s">
        <v>711</v>
      </c>
      <c r="B145">
        <v>234</v>
      </c>
    </row>
    <row r="146" spans="1:2" x14ac:dyDescent="0.35">
      <c r="A146" t="s">
        <v>712</v>
      </c>
      <c r="B146">
        <v>683</v>
      </c>
    </row>
    <row r="147" spans="1:2" x14ac:dyDescent="0.35">
      <c r="A147" t="s">
        <v>713</v>
      </c>
      <c r="B147">
        <v>47</v>
      </c>
    </row>
    <row r="148" spans="1:2" x14ac:dyDescent="0.35">
      <c r="A148" t="s">
        <v>714</v>
      </c>
      <c r="B148">
        <v>968</v>
      </c>
    </row>
    <row r="149" spans="1:2" x14ac:dyDescent="0.35">
      <c r="A149" t="s">
        <v>715</v>
      </c>
      <c r="B149">
        <v>92</v>
      </c>
    </row>
    <row r="150" spans="1:2" x14ac:dyDescent="0.35">
      <c r="A150" t="s">
        <v>716</v>
      </c>
      <c r="B150">
        <v>680</v>
      </c>
    </row>
    <row r="151" spans="1:2" x14ac:dyDescent="0.35">
      <c r="A151" t="s">
        <v>717</v>
      </c>
      <c r="B151">
        <v>507</v>
      </c>
    </row>
    <row r="152" spans="1:2" x14ac:dyDescent="0.35">
      <c r="A152" t="s">
        <v>718</v>
      </c>
      <c r="B152">
        <v>675</v>
      </c>
    </row>
    <row r="153" spans="1:2" x14ac:dyDescent="0.35">
      <c r="A153" t="s">
        <v>719</v>
      </c>
      <c r="B153">
        <v>595</v>
      </c>
    </row>
    <row r="154" spans="1:2" x14ac:dyDescent="0.35">
      <c r="A154" t="s">
        <v>720</v>
      </c>
      <c r="B154">
        <v>51</v>
      </c>
    </row>
    <row r="155" spans="1:2" x14ac:dyDescent="0.35">
      <c r="A155" t="s">
        <v>721</v>
      </c>
      <c r="B155">
        <v>63</v>
      </c>
    </row>
    <row r="156" spans="1:2" x14ac:dyDescent="0.35">
      <c r="A156" t="s">
        <v>722</v>
      </c>
      <c r="B156">
        <v>48</v>
      </c>
    </row>
    <row r="157" spans="1:2" x14ac:dyDescent="0.35">
      <c r="A157" t="s">
        <v>723</v>
      </c>
      <c r="B157">
        <v>351</v>
      </c>
    </row>
    <row r="158" spans="1:2" x14ac:dyDescent="0.35">
      <c r="A158" t="s">
        <v>724</v>
      </c>
      <c r="B158">
        <v>974</v>
      </c>
    </row>
    <row r="159" spans="1:2" x14ac:dyDescent="0.35">
      <c r="A159" t="s">
        <v>725</v>
      </c>
      <c r="B159">
        <v>40</v>
      </c>
    </row>
    <row r="160" spans="1:2" x14ac:dyDescent="0.35">
      <c r="A160" t="s">
        <v>726</v>
      </c>
      <c r="B160">
        <v>250</v>
      </c>
    </row>
    <row r="161" spans="1:2" x14ac:dyDescent="0.35">
      <c r="A161" t="s">
        <v>727</v>
      </c>
      <c r="B161">
        <v>247</v>
      </c>
    </row>
    <row r="162" spans="1:2" x14ac:dyDescent="0.35">
      <c r="A162" t="s">
        <v>728</v>
      </c>
      <c r="B162">
        <v>508</v>
      </c>
    </row>
    <row r="163" spans="1:2" x14ac:dyDescent="0.35">
      <c r="A163" t="s">
        <v>729</v>
      </c>
      <c r="B163">
        <v>685</v>
      </c>
    </row>
    <row r="164" spans="1:2" x14ac:dyDescent="0.35">
      <c r="A164" t="s">
        <v>730</v>
      </c>
      <c r="B164">
        <v>378</v>
      </c>
    </row>
    <row r="165" spans="1:2" x14ac:dyDescent="0.35">
      <c r="A165" t="s">
        <v>731</v>
      </c>
      <c r="B165">
        <v>239</v>
      </c>
    </row>
    <row r="166" spans="1:2" x14ac:dyDescent="0.35">
      <c r="A166" t="s">
        <v>732</v>
      </c>
      <c r="B166">
        <v>966</v>
      </c>
    </row>
    <row r="167" spans="1:2" x14ac:dyDescent="0.35">
      <c r="A167" t="s">
        <v>733</v>
      </c>
      <c r="B167">
        <v>221</v>
      </c>
    </row>
    <row r="168" spans="1:2" x14ac:dyDescent="0.35">
      <c r="A168" t="s">
        <v>734</v>
      </c>
      <c r="B168">
        <v>381</v>
      </c>
    </row>
    <row r="169" spans="1:2" x14ac:dyDescent="0.35">
      <c r="A169" t="s">
        <v>735</v>
      </c>
      <c r="B169">
        <v>248</v>
      </c>
    </row>
    <row r="170" spans="1:2" x14ac:dyDescent="0.35">
      <c r="A170" t="s">
        <v>736</v>
      </c>
      <c r="B170">
        <v>232</v>
      </c>
    </row>
    <row r="171" spans="1:2" x14ac:dyDescent="0.35">
      <c r="A171" t="s">
        <v>737</v>
      </c>
      <c r="B171">
        <v>65</v>
      </c>
    </row>
    <row r="172" spans="1:2" x14ac:dyDescent="0.35">
      <c r="A172" t="s">
        <v>738</v>
      </c>
      <c r="B172">
        <v>421</v>
      </c>
    </row>
    <row r="173" spans="1:2" x14ac:dyDescent="0.35">
      <c r="A173" t="s">
        <v>739</v>
      </c>
      <c r="B173">
        <v>386</v>
      </c>
    </row>
    <row r="174" spans="1:2" x14ac:dyDescent="0.35">
      <c r="A174" t="s">
        <v>740</v>
      </c>
      <c r="B174">
        <v>677</v>
      </c>
    </row>
    <row r="175" spans="1:2" x14ac:dyDescent="0.35">
      <c r="A175" t="s">
        <v>741</v>
      </c>
      <c r="B175">
        <v>252</v>
      </c>
    </row>
    <row r="176" spans="1:2" x14ac:dyDescent="0.35">
      <c r="A176" t="s">
        <v>742</v>
      </c>
      <c r="B176">
        <v>27</v>
      </c>
    </row>
    <row r="177" spans="1:2" x14ac:dyDescent="0.35">
      <c r="A177" t="s">
        <v>743</v>
      </c>
      <c r="B177">
        <v>211</v>
      </c>
    </row>
    <row r="178" spans="1:2" x14ac:dyDescent="0.35">
      <c r="A178" t="s">
        <v>744</v>
      </c>
      <c r="B178">
        <v>34</v>
      </c>
    </row>
    <row r="179" spans="1:2" x14ac:dyDescent="0.35">
      <c r="A179" t="s">
        <v>745</v>
      </c>
      <c r="B179">
        <v>94</v>
      </c>
    </row>
    <row r="180" spans="1:2" x14ac:dyDescent="0.35">
      <c r="A180" t="s">
        <v>746</v>
      </c>
      <c r="B180">
        <v>249</v>
      </c>
    </row>
    <row r="181" spans="1:2" x14ac:dyDescent="0.35">
      <c r="A181" t="s">
        <v>747</v>
      </c>
      <c r="B181">
        <v>597</v>
      </c>
    </row>
    <row r="182" spans="1:2" x14ac:dyDescent="0.35">
      <c r="A182" t="s">
        <v>748</v>
      </c>
      <c r="B182">
        <v>268</v>
      </c>
    </row>
    <row r="183" spans="1:2" x14ac:dyDescent="0.35">
      <c r="A183" t="s">
        <v>749</v>
      </c>
      <c r="B183">
        <v>46</v>
      </c>
    </row>
    <row r="184" spans="1:2" x14ac:dyDescent="0.35">
      <c r="A184" t="s">
        <v>750</v>
      </c>
      <c r="B184">
        <v>41</v>
      </c>
    </row>
    <row r="185" spans="1:2" x14ac:dyDescent="0.35">
      <c r="A185" t="s">
        <v>751</v>
      </c>
      <c r="B185">
        <v>963</v>
      </c>
    </row>
    <row r="186" spans="1:2" x14ac:dyDescent="0.35">
      <c r="A186" t="s">
        <v>752</v>
      </c>
      <c r="B186">
        <v>886</v>
      </c>
    </row>
    <row r="187" spans="1:2" x14ac:dyDescent="0.35">
      <c r="A187" t="s">
        <v>753</v>
      </c>
      <c r="B187">
        <v>992</v>
      </c>
    </row>
    <row r="188" spans="1:2" x14ac:dyDescent="0.35">
      <c r="A188" t="s">
        <v>754</v>
      </c>
      <c r="B188">
        <v>255</v>
      </c>
    </row>
    <row r="189" spans="1:2" x14ac:dyDescent="0.35">
      <c r="A189" t="s">
        <v>755</v>
      </c>
      <c r="B189">
        <v>888</v>
      </c>
    </row>
    <row r="190" spans="1:2" x14ac:dyDescent="0.35">
      <c r="A190" t="s">
        <v>756</v>
      </c>
      <c r="B190">
        <v>66</v>
      </c>
    </row>
    <row r="191" spans="1:2" x14ac:dyDescent="0.35">
      <c r="A191" t="s">
        <v>757</v>
      </c>
      <c r="B191">
        <v>389</v>
      </c>
    </row>
    <row r="192" spans="1:2" x14ac:dyDescent="0.35">
      <c r="A192" t="s">
        <v>758</v>
      </c>
      <c r="B192">
        <v>670</v>
      </c>
    </row>
    <row r="193" spans="1:2" x14ac:dyDescent="0.35">
      <c r="A193" t="s">
        <v>759</v>
      </c>
      <c r="B193">
        <v>228</v>
      </c>
    </row>
    <row r="194" spans="1:2" x14ac:dyDescent="0.35">
      <c r="A194" t="s">
        <v>760</v>
      </c>
      <c r="B194">
        <v>690</v>
      </c>
    </row>
    <row r="195" spans="1:2" x14ac:dyDescent="0.35">
      <c r="A195" t="s">
        <v>761</v>
      </c>
      <c r="B195">
        <v>676</v>
      </c>
    </row>
    <row r="196" spans="1:2" x14ac:dyDescent="0.35">
      <c r="A196" t="s">
        <v>762</v>
      </c>
      <c r="B196">
        <v>991</v>
      </c>
    </row>
    <row r="197" spans="1:2" x14ac:dyDescent="0.35">
      <c r="A197" t="s">
        <v>763</v>
      </c>
      <c r="B197">
        <v>216</v>
      </c>
    </row>
    <row r="198" spans="1:2" x14ac:dyDescent="0.35">
      <c r="A198" t="s">
        <v>764</v>
      </c>
      <c r="B198">
        <v>90</v>
      </c>
    </row>
    <row r="199" spans="1:2" x14ac:dyDescent="0.35">
      <c r="A199" t="s">
        <v>765</v>
      </c>
      <c r="B199">
        <v>993</v>
      </c>
    </row>
    <row r="200" spans="1:2" x14ac:dyDescent="0.35">
      <c r="A200" t="s">
        <v>766</v>
      </c>
      <c r="B200">
        <v>688</v>
      </c>
    </row>
    <row r="201" spans="1:2" x14ac:dyDescent="0.35">
      <c r="A201" t="s">
        <v>767</v>
      </c>
      <c r="B201">
        <v>256</v>
      </c>
    </row>
    <row r="202" spans="1:2" x14ac:dyDescent="0.35">
      <c r="A202" t="s">
        <v>768</v>
      </c>
      <c r="B202">
        <v>380</v>
      </c>
    </row>
    <row r="203" spans="1:2" x14ac:dyDescent="0.35">
      <c r="A203" t="s">
        <v>769</v>
      </c>
      <c r="B203">
        <v>971</v>
      </c>
    </row>
    <row r="204" spans="1:2" x14ac:dyDescent="0.35">
      <c r="A204" t="s">
        <v>770</v>
      </c>
      <c r="B204">
        <v>44</v>
      </c>
    </row>
    <row r="205" spans="1:2" x14ac:dyDescent="0.35">
      <c r="A205" t="s">
        <v>771</v>
      </c>
      <c r="B205">
        <v>878</v>
      </c>
    </row>
    <row r="206" spans="1:2" x14ac:dyDescent="0.35">
      <c r="A206" t="s">
        <v>772</v>
      </c>
      <c r="B206">
        <v>598</v>
      </c>
    </row>
    <row r="207" spans="1:2" x14ac:dyDescent="0.35">
      <c r="A207" t="s">
        <v>773</v>
      </c>
      <c r="B207">
        <v>998</v>
      </c>
    </row>
    <row r="208" spans="1:2" x14ac:dyDescent="0.35">
      <c r="A208" t="s">
        <v>774</v>
      </c>
      <c r="B208">
        <v>678</v>
      </c>
    </row>
    <row r="209" spans="1:2" x14ac:dyDescent="0.35">
      <c r="A209" t="s">
        <v>775</v>
      </c>
      <c r="B209">
        <v>379</v>
      </c>
    </row>
    <row r="210" spans="1:2" x14ac:dyDescent="0.35">
      <c r="A210" t="s">
        <v>776</v>
      </c>
      <c r="B210">
        <v>58</v>
      </c>
    </row>
    <row r="211" spans="1:2" x14ac:dyDescent="0.35">
      <c r="A211" t="s">
        <v>777</v>
      </c>
      <c r="B211">
        <v>84</v>
      </c>
    </row>
    <row r="212" spans="1:2" x14ac:dyDescent="0.35">
      <c r="A212" t="s">
        <v>778</v>
      </c>
      <c r="B212">
        <v>681</v>
      </c>
    </row>
    <row r="213" spans="1:2" x14ac:dyDescent="0.35">
      <c r="A213" t="s">
        <v>779</v>
      </c>
      <c r="B213">
        <v>967</v>
      </c>
    </row>
    <row r="214" spans="1:2" x14ac:dyDescent="0.35">
      <c r="A214" t="s">
        <v>780</v>
      </c>
      <c r="B214">
        <v>260</v>
      </c>
    </row>
    <row r="215" spans="1:2" x14ac:dyDescent="0.35">
      <c r="A215" t="s">
        <v>781</v>
      </c>
      <c r="B215">
        <v>263</v>
      </c>
    </row>
    <row r="216" spans="1:2" x14ac:dyDescent="0.35">
      <c r="A216" t="s">
        <v>782</v>
      </c>
      <c r="B216">
        <v>970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150C8-82BC-47E2-9969-F65463378CF0}">
  <sheetPr codeName="Sheet5"/>
  <dimension ref="A1:J13540"/>
  <sheetViews>
    <sheetView topLeftCell="D1" zoomScale="114" workbookViewId="0">
      <pane ySplit="1" topLeftCell="A2" activePane="bottomLeft" state="frozen"/>
      <selection activeCell="F26" sqref="F26"/>
      <selection pane="bottomLeft" activeCell="B1" sqref="B1"/>
    </sheetView>
  </sheetViews>
  <sheetFormatPr defaultColWidth="8.90625" defaultRowHeight="15" x14ac:dyDescent="0.35"/>
  <cols>
    <col min="1" max="1" width="14.26953125" style="4" bestFit="1" customWidth="1"/>
    <col min="2" max="2" width="7.81640625" style="3" customWidth="1"/>
    <col min="3" max="3" width="13.54296875" style="16" bestFit="1" customWidth="1"/>
    <col min="4" max="4" width="10.08984375" style="1" bestFit="1" customWidth="1"/>
    <col min="5" max="5" width="6.90625" style="1" bestFit="1" customWidth="1"/>
    <col min="6" max="6" width="4.453125" style="2" bestFit="1" customWidth="1"/>
    <col min="7" max="7" width="16.54296875" style="2" customWidth="1"/>
    <col min="8" max="8" width="11.08984375" style="2" bestFit="1" customWidth="1"/>
    <col min="9" max="9" width="29.54296875" style="2" customWidth="1"/>
    <col min="10" max="10" width="27.7265625" style="2" customWidth="1"/>
    <col min="11" max="16384" width="8.90625" style="1"/>
  </cols>
  <sheetData>
    <row r="1" spans="1:10" ht="17.399999999999999" customHeight="1" x14ac:dyDescent="0.35">
      <c r="A1" s="8" t="s">
        <v>285</v>
      </c>
      <c r="B1" s="7" t="s">
        <v>565</v>
      </c>
      <c r="C1" s="15" t="s">
        <v>284</v>
      </c>
      <c r="D1" s="6" t="s">
        <v>283</v>
      </c>
      <c r="E1" s="6" t="s">
        <v>282</v>
      </c>
      <c r="F1" s="5" t="s">
        <v>281</v>
      </c>
      <c r="G1" s="39" t="s">
        <v>788</v>
      </c>
      <c r="H1" s="5" t="s">
        <v>280</v>
      </c>
      <c r="I1" s="39" t="s">
        <v>815</v>
      </c>
      <c r="J1" s="39" t="s">
        <v>816</v>
      </c>
    </row>
    <row r="2" spans="1:10" x14ac:dyDescent="0.35">
      <c r="A2" s="4" t="s">
        <v>8</v>
      </c>
      <c r="B2" s="3" t="s">
        <v>279</v>
      </c>
      <c r="C2" s="16">
        <v>45435</v>
      </c>
      <c r="D2" s="1" t="s">
        <v>1</v>
      </c>
      <c r="E2" s="1" t="s">
        <v>12</v>
      </c>
      <c r="F2" s="2">
        <v>27</v>
      </c>
      <c r="G2" s="2" t="str" cm="1">
        <f t="array" ref="G2">_xlfn.IFS( F2 = "", "Unknown", F2 &lt;= 25, "Young Adult", F2 &lt;= 35, "Millennials", F2 &lt;= 50, "Gen-X", F2 &gt; 50, "Seniors")</f>
        <v>Millennials</v>
      </c>
      <c r="H2" s="2">
        <v>0</v>
      </c>
      <c r="I2" s="2" t="b">
        <f>AND(D2="ACTIVE", H2 &gt;30)</f>
        <v>0</v>
      </c>
      <c r="J2" s="2" t="b">
        <f t="shared" ref="J2:J65" si="0">AND(D2="ACTIVE", H2 &gt;180)</f>
        <v>0</v>
      </c>
    </row>
    <row r="3" spans="1:10" x14ac:dyDescent="0.35">
      <c r="A3" s="4" t="s">
        <v>8</v>
      </c>
      <c r="B3" s="3" t="s">
        <v>278</v>
      </c>
      <c r="C3" s="16">
        <v>45436</v>
      </c>
      <c r="D3" s="1" t="s">
        <v>1</v>
      </c>
      <c r="E3" s="1" t="s">
        <v>0</v>
      </c>
      <c r="F3" s="2">
        <v>27</v>
      </c>
      <c r="G3" s="2" t="str" cm="1">
        <f t="array" ref="G3">_xlfn.IFS( F3 = "", "Unknown", F3 &lt;= 25, "Young Adult", F3 &lt;= 35, "Millennials", F3 &lt;= 50, "Gen-X", F3 &gt; 50, "Seniors")</f>
        <v>Millennials</v>
      </c>
      <c r="H3" s="2">
        <v>349</v>
      </c>
      <c r="I3" s="2" t="b">
        <f t="shared" ref="I3:I65" si="1">AND(D3="ACTIVE", H3 &gt;30)</f>
        <v>1</v>
      </c>
      <c r="J3" s="2" t="b">
        <f t="shared" si="0"/>
        <v>1</v>
      </c>
    </row>
    <row r="4" spans="1:10" x14ac:dyDescent="0.35">
      <c r="A4" s="4" t="s">
        <v>8</v>
      </c>
      <c r="B4" s="3" t="s">
        <v>277</v>
      </c>
      <c r="C4" s="16">
        <v>45437</v>
      </c>
      <c r="D4" s="1" t="s">
        <v>1</v>
      </c>
      <c r="E4" s="1" t="s">
        <v>12</v>
      </c>
      <c r="F4" s="2">
        <v>22</v>
      </c>
      <c r="G4" s="2" t="str" cm="1">
        <f t="array" ref="G4">_xlfn.IFS( F4 = "", "Unknown", F4 &lt;= 25, "Young Adult", F4 &lt;= 35, "Millennials", F4 &lt;= 50, "Gen-X", F4 &gt; 50, "Seniors")</f>
        <v>Young Adult</v>
      </c>
      <c r="H4" s="2">
        <v>0</v>
      </c>
      <c r="I4" s="2" t="b">
        <f t="shared" si="1"/>
        <v>0</v>
      </c>
      <c r="J4" s="2" t="b">
        <f t="shared" si="0"/>
        <v>0</v>
      </c>
    </row>
    <row r="5" spans="1:10" x14ac:dyDescent="0.35">
      <c r="A5" s="4" t="s">
        <v>8</v>
      </c>
      <c r="B5" s="3" t="s">
        <v>277</v>
      </c>
      <c r="C5" s="16">
        <v>45437</v>
      </c>
      <c r="D5" s="1" t="s">
        <v>1</v>
      </c>
      <c r="E5" s="1" t="s">
        <v>12</v>
      </c>
      <c r="F5" s="2">
        <v>30</v>
      </c>
      <c r="G5" s="2" t="str" cm="1">
        <f t="array" ref="G5">_xlfn.IFS( F5 = "", "Unknown", F5 &lt;= 25, "Young Adult", F5 &lt;= 35, "Millennials", F5 &lt;= 50, "Gen-X", F5 &gt; 50, "Seniors")</f>
        <v>Millennials</v>
      </c>
      <c r="H5" s="2">
        <v>0</v>
      </c>
      <c r="I5" s="2" t="b">
        <f t="shared" si="1"/>
        <v>0</v>
      </c>
      <c r="J5" s="2" t="b">
        <f t="shared" si="0"/>
        <v>0</v>
      </c>
    </row>
    <row r="6" spans="1:10" x14ac:dyDescent="0.35">
      <c r="A6" s="4" t="s">
        <v>8</v>
      </c>
      <c r="B6" s="3" t="s">
        <v>277</v>
      </c>
      <c r="C6" s="16">
        <v>45437</v>
      </c>
      <c r="D6" s="1" t="s">
        <v>1</v>
      </c>
      <c r="E6" s="1" t="s">
        <v>4</v>
      </c>
      <c r="F6" s="2">
        <v>29</v>
      </c>
      <c r="G6" s="2" t="str" cm="1">
        <f t="array" ref="G6">_xlfn.IFS( F6 = "", "Unknown", F6 &lt;= 25, "Young Adult", F6 &lt;= 35, "Millennials", F6 &lt;= 50, "Gen-X", F6 &gt; 50, "Seniors")</f>
        <v>Millennials</v>
      </c>
      <c r="H6" s="2">
        <v>0</v>
      </c>
      <c r="I6" s="2" t="b">
        <f t="shared" si="1"/>
        <v>0</v>
      </c>
      <c r="J6" s="2" t="b">
        <f t="shared" si="0"/>
        <v>0</v>
      </c>
    </row>
    <row r="7" spans="1:10" x14ac:dyDescent="0.35">
      <c r="A7" s="4" t="s">
        <v>8</v>
      </c>
      <c r="B7" s="3" t="s">
        <v>277</v>
      </c>
      <c r="C7" s="16">
        <v>45437</v>
      </c>
      <c r="D7" s="1" t="s">
        <v>1</v>
      </c>
      <c r="E7" s="1" t="s">
        <v>12</v>
      </c>
      <c r="F7" s="2">
        <v>23</v>
      </c>
      <c r="G7" s="2" t="str" cm="1">
        <f t="array" ref="G7">_xlfn.IFS( F7 = "", "Unknown", F7 &lt;= 25, "Young Adult", F7 &lt;= 35, "Millennials", F7 &lt;= 50, "Gen-X", F7 &gt; 50, "Seniors")</f>
        <v>Young Adult</v>
      </c>
      <c r="H7" s="2">
        <v>0</v>
      </c>
      <c r="I7" s="2" t="b">
        <f t="shared" si="1"/>
        <v>0</v>
      </c>
      <c r="J7" s="2" t="b">
        <f t="shared" si="0"/>
        <v>0</v>
      </c>
    </row>
    <row r="8" spans="1:10" x14ac:dyDescent="0.35">
      <c r="A8" s="4" t="s">
        <v>8</v>
      </c>
      <c r="B8" s="3" t="s">
        <v>276</v>
      </c>
      <c r="C8" s="16">
        <v>45438</v>
      </c>
      <c r="D8" s="1" t="s">
        <v>1</v>
      </c>
      <c r="E8" s="1" t="s">
        <v>12</v>
      </c>
      <c r="F8" s="2">
        <v>24</v>
      </c>
      <c r="G8" s="2" t="str" cm="1">
        <f t="array" ref="G8">_xlfn.IFS( F8 = "", "Unknown", F8 &lt;= 25, "Young Adult", F8 &lt;= 35, "Millennials", F8 &lt;= 50, "Gen-X", F8 &gt; 50, "Seniors")</f>
        <v>Young Adult</v>
      </c>
      <c r="H8" s="2">
        <v>2</v>
      </c>
      <c r="I8" s="2" t="b">
        <f t="shared" si="1"/>
        <v>0</v>
      </c>
      <c r="J8" s="2" t="b">
        <f t="shared" si="0"/>
        <v>0</v>
      </c>
    </row>
    <row r="9" spans="1:10" x14ac:dyDescent="0.35">
      <c r="A9" s="4" t="s">
        <v>8</v>
      </c>
      <c r="B9" s="3" t="s">
        <v>271</v>
      </c>
      <c r="C9" s="16">
        <v>45439</v>
      </c>
      <c r="D9" s="1" t="s">
        <v>1</v>
      </c>
      <c r="E9" s="1" t="s">
        <v>12</v>
      </c>
      <c r="F9" s="2">
        <v>28</v>
      </c>
      <c r="G9" s="2" t="str" cm="1">
        <f t="array" ref="G9">_xlfn.IFS( F9 = "", "Unknown", F9 &lt;= 25, "Young Adult", F9 &lt;= 35, "Millennials", F9 &lt;= 50, "Gen-X", F9 &gt; 50, "Seniors")</f>
        <v>Millennials</v>
      </c>
      <c r="H9" s="2">
        <v>0</v>
      </c>
      <c r="I9" s="2" t="b">
        <f t="shared" si="1"/>
        <v>0</v>
      </c>
      <c r="J9" s="2" t="b">
        <f t="shared" si="0"/>
        <v>0</v>
      </c>
    </row>
    <row r="10" spans="1:10" x14ac:dyDescent="0.35">
      <c r="A10" s="4" t="s">
        <v>8</v>
      </c>
      <c r="B10" s="3" t="s">
        <v>271</v>
      </c>
      <c r="C10" s="16">
        <v>45439</v>
      </c>
      <c r="D10" s="1" t="s">
        <v>1</v>
      </c>
      <c r="E10" s="1" t="s">
        <v>12</v>
      </c>
      <c r="F10" s="2">
        <v>23</v>
      </c>
      <c r="G10" s="2" t="str" cm="1">
        <f t="array" ref="G10">_xlfn.IFS( F10 = "", "Unknown", F10 &lt;= 25, "Young Adult", F10 &lt;= 35, "Millennials", F10 &lt;= 50, "Gen-X", F10 &gt; 50, "Seniors")</f>
        <v>Young Adult</v>
      </c>
      <c r="H10" s="2">
        <v>0</v>
      </c>
      <c r="I10" s="2" t="b">
        <f t="shared" si="1"/>
        <v>0</v>
      </c>
      <c r="J10" s="2" t="b">
        <f t="shared" si="0"/>
        <v>0</v>
      </c>
    </row>
    <row r="11" spans="1:10" x14ac:dyDescent="0.35">
      <c r="A11" s="4" t="s">
        <v>8</v>
      </c>
      <c r="B11" s="3" t="s">
        <v>271</v>
      </c>
      <c r="C11" s="16">
        <v>45439</v>
      </c>
      <c r="D11" s="1" t="s">
        <v>1</v>
      </c>
      <c r="E11" s="1" t="s">
        <v>12</v>
      </c>
      <c r="F11" s="2">
        <v>27</v>
      </c>
      <c r="G11" s="2" t="str" cm="1">
        <f t="array" ref="G11">_xlfn.IFS( F11 = "", "Unknown", F11 &lt;= 25, "Young Adult", F11 &lt;= 35, "Millennials", F11 &lt;= 50, "Gen-X", F11 &gt; 50, "Seniors")</f>
        <v>Millennials</v>
      </c>
      <c r="H11" s="2">
        <v>0</v>
      </c>
      <c r="I11" s="2" t="b">
        <f t="shared" si="1"/>
        <v>0</v>
      </c>
      <c r="J11" s="2" t="b">
        <f t="shared" si="0"/>
        <v>0</v>
      </c>
    </row>
    <row r="12" spans="1:10" x14ac:dyDescent="0.35">
      <c r="A12" s="4" t="s">
        <v>8</v>
      </c>
      <c r="B12" s="3" t="s">
        <v>271</v>
      </c>
      <c r="C12" s="16">
        <v>45439</v>
      </c>
      <c r="D12" s="1" t="s">
        <v>1</v>
      </c>
      <c r="E12" s="1" t="s">
        <v>12</v>
      </c>
      <c r="F12" s="2">
        <v>23</v>
      </c>
      <c r="G12" s="2" t="str" cm="1">
        <f t="array" ref="G12">_xlfn.IFS( F12 = "", "Unknown", F12 &lt;= 25, "Young Adult", F12 &lt;= 35, "Millennials", F12 &lt;= 50, "Gen-X", F12 &gt; 50, "Seniors")</f>
        <v>Young Adult</v>
      </c>
      <c r="H12" s="2">
        <v>0</v>
      </c>
      <c r="I12" s="2" t="b">
        <f t="shared" si="1"/>
        <v>0</v>
      </c>
      <c r="J12" s="2" t="b">
        <f t="shared" si="0"/>
        <v>0</v>
      </c>
    </row>
    <row r="13" spans="1:10" x14ac:dyDescent="0.35">
      <c r="A13" s="4" t="s">
        <v>8</v>
      </c>
      <c r="B13" s="3" t="s">
        <v>275</v>
      </c>
      <c r="C13" s="16">
        <v>45441</v>
      </c>
      <c r="D13" s="1" t="s">
        <v>1</v>
      </c>
      <c r="E13" s="1" t="s">
        <v>4</v>
      </c>
      <c r="F13" s="2">
        <v>24</v>
      </c>
      <c r="G13" s="2" t="str" cm="1">
        <f t="array" ref="G13">_xlfn.IFS( F13 = "", "Unknown", F13 &lt;= 25, "Young Adult", F13 &lt;= 35, "Millennials", F13 &lt;= 50, "Gen-X", F13 &gt; 50, "Seniors")</f>
        <v>Young Adult</v>
      </c>
      <c r="H13" s="2">
        <v>2</v>
      </c>
      <c r="I13" s="2" t="b">
        <f t="shared" si="1"/>
        <v>0</v>
      </c>
      <c r="J13" s="2" t="b">
        <f t="shared" si="0"/>
        <v>0</v>
      </c>
    </row>
    <row r="14" spans="1:10" x14ac:dyDescent="0.35">
      <c r="A14" s="4" t="s">
        <v>8</v>
      </c>
      <c r="B14" s="3" t="s">
        <v>271</v>
      </c>
      <c r="C14" s="16">
        <v>45439</v>
      </c>
      <c r="D14" s="1" t="s">
        <v>1</v>
      </c>
      <c r="E14" s="1" t="s">
        <v>12</v>
      </c>
      <c r="G14" s="2" t="str" cm="1">
        <f t="array" ref="G14">_xlfn.IFS( F14 = "", "Unknown", F14 &lt;= 25, "Young Adult", F14 &lt;= 35, "Millennials", F14 &lt;= 50, "Gen-X", F14 &gt; 50, "Seniors")</f>
        <v>Unknown</v>
      </c>
      <c r="H14" s="2">
        <v>0</v>
      </c>
      <c r="I14" s="2" t="b">
        <f t="shared" si="1"/>
        <v>0</v>
      </c>
      <c r="J14" s="2" t="b">
        <f t="shared" si="0"/>
        <v>0</v>
      </c>
    </row>
    <row r="15" spans="1:10" x14ac:dyDescent="0.35">
      <c r="A15" s="4" t="s">
        <v>8</v>
      </c>
      <c r="B15" s="3" t="s">
        <v>271</v>
      </c>
      <c r="C15" s="16">
        <v>45439</v>
      </c>
      <c r="D15" s="1" t="s">
        <v>1</v>
      </c>
      <c r="E15" s="1" t="s">
        <v>12</v>
      </c>
      <c r="F15" s="2">
        <v>25</v>
      </c>
      <c r="G15" s="2" t="str" cm="1">
        <f t="array" ref="G15">_xlfn.IFS( F15 = "", "Unknown", F15 &lt;= 25, "Young Adult", F15 &lt;= 35, "Millennials", F15 &lt;= 50, "Gen-X", F15 &gt; 50, "Seniors")</f>
        <v>Young Adult</v>
      </c>
      <c r="H15" s="2">
        <v>2</v>
      </c>
      <c r="I15" s="2" t="b">
        <f t="shared" si="1"/>
        <v>0</v>
      </c>
      <c r="J15" s="2" t="b">
        <f t="shared" si="0"/>
        <v>0</v>
      </c>
    </row>
    <row r="16" spans="1:10" x14ac:dyDescent="0.35">
      <c r="A16" s="4" t="s">
        <v>8</v>
      </c>
      <c r="B16" s="3" t="s">
        <v>268</v>
      </c>
      <c r="C16" s="16">
        <v>45449</v>
      </c>
      <c r="D16" s="1" t="s">
        <v>1</v>
      </c>
      <c r="E16" s="1" t="s">
        <v>4</v>
      </c>
      <c r="F16" s="2">
        <v>28</v>
      </c>
      <c r="G16" s="2" t="str" cm="1">
        <f t="array" ref="G16">_xlfn.IFS( F16 = "", "Unknown", F16 &lt;= 25, "Young Adult", F16 &lt;= 35, "Millennials", F16 &lt;= 50, "Gen-X", F16 &gt; 50, "Seniors")</f>
        <v>Millennials</v>
      </c>
      <c r="H16" s="2">
        <v>48</v>
      </c>
      <c r="I16" s="2" t="b">
        <f t="shared" si="1"/>
        <v>1</v>
      </c>
      <c r="J16" s="2" t="b">
        <f t="shared" si="0"/>
        <v>0</v>
      </c>
    </row>
    <row r="17" spans="1:10" x14ac:dyDescent="0.35">
      <c r="A17" s="4" t="s">
        <v>8</v>
      </c>
      <c r="B17" s="3" t="s">
        <v>262</v>
      </c>
      <c r="C17" s="16">
        <v>45455</v>
      </c>
      <c r="D17" s="1" t="s">
        <v>1</v>
      </c>
      <c r="E17" s="1" t="s">
        <v>0</v>
      </c>
      <c r="G17" s="2" t="str" cm="1">
        <f t="array" ref="G17">_xlfn.IFS( F17 = "", "Unknown", F17 &lt;= 25, "Young Adult", F17 &lt;= 35, "Millennials", F17 &lt;= 50, "Gen-X", F17 &gt; 50, "Seniors")</f>
        <v>Unknown</v>
      </c>
      <c r="H17" s="2">
        <v>252</v>
      </c>
      <c r="I17" s="2" t="b">
        <f t="shared" si="1"/>
        <v>1</v>
      </c>
      <c r="J17" s="2" t="b">
        <f t="shared" si="0"/>
        <v>1</v>
      </c>
    </row>
    <row r="18" spans="1:10" x14ac:dyDescent="0.35">
      <c r="A18" s="4" t="s">
        <v>8</v>
      </c>
      <c r="B18" s="3" t="s">
        <v>261</v>
      </c>
      <c r="C18" s="16">
        <v>45456</v>
      </c>
      <c r="D18" s="1" t="s">
        <v>5</v>
      </c>
      <c r="E18" s="1" t="s">
        <v>0</v>
      </c>
      <c r="F18" s="2">
        <v>28</v>
      </c>
      <c r="G18" s="2" t="str" cm="1">
        <f t="array" ref="G18">_xlfn.IFS( F18 = "", "Unknown", F18 &lt;= 25, "Young Adult", F18 &lt;= 35, "Millennials", F18 &lt;= 50, "Gen-X", F18 &gt; 50, "Seniors")</f>
        <v>Millennials</v>
      </c>
      <c r="I18" s="2" t="b">
        <f t="shared" si="1"/>
        <v>0</v>
      </c>
      <c r="J18" s="2" t="b">
        <f t="shared" si="0"/>
        <v>0</v>
      </c>
    </row>
    <row r="19" spans="1:10" x14ac:dyDescent="0.35">
      <c r="A19" s="4" t="s">
        <v>8</v>
      </c>
      <c r="B19" s="3" t="s">
        <v>261</v>
      </c>
      <c r="C19" s="16">
        <v>45456</v>
      </c>
      <c r="D19" s="1" t="s">
        <v>1</v>
      </c>
      <c r="E19" s="1" t="s">
        <v>3</v>
      </c>
      <c r="F19" s="2">
        <v>32</v>
      </c>
      <c r="G19" s="2" t="str" cm="1">
        <f t="array" ref="G19">_xlfn.IFS( F19 = "", "Unknown", F19 &lt;= 25, "Young Adult", F19 &lt;= 35, "Millennials", F19 &lt;= 50, "Gen-X", F19 &gt; 50, "Seniors")</f>
        <v>Millennials</v>
      </c>
      <c r="H19" s="2">
        <v>251</v>
      </c>
      <c r="I19" s="2" t="b">
        <f t="shared" si="1"/>
        <v>1</v>
      </c>
      <c r="J19" s="2" t="b">
        <f t="shared" si="0"/>
        <v>1</v>
      </c>
    </row>
    <row r="20" spans="1:10" x14ac:dyDescent="0.35">
      <c r="A20" s="4" t="s">
        <v>8</v>
      </c>
      <c r="B20" s="3" t="s">
        <v>258</v>
      </c>
      <c r="C20" s="16">
        <v>45458</v>
      </c>
      <c r="D20" s="1" t="s">
        <v>1</v>
      </c>
      <c r="E20" s="1" t="s">
        <v>0</v>
      </c>
      <c r="F20" s="2">
        <v>29</v>
      </c>
      <c r="G20" s="2" t="str" cm="1">
        <f t="array" ref="G20">_xlfn.IFS( F20 = "", "Unknown", F20 &lt;= 25, "Young Adult", F20 &lt;= 35, "Millennials", F20 &lt;= 50, "Gen-X", F20 &gt; 50, "Seniors")</f>
        <v>Millennials</v>
      </c>
      <c r="H20" s="2">
        <v>249</v>
      </c>
      <c r="I20" s="2" t="b">
        <f t="shared" si="1"/>
        <v>1</v>
      </c>
      <c r="J20" s="2" t="b">
        <f t="shared" si="0"/>
        <v>1</v>
      </c>
    </row>
    <row r="21" spans="1:10" x14ac:dyDescent="0.35">
      <c r="A21" s="4" t="s">
        <v>8</v>
      </c>
      <c r="B21" s="3" t="s">
        <v>255</v>
      </c>
      <c r="C21" s="16">
        <v>45461</v>
      </c>
      <c r="D21" s="1" t="s">
        <v>5</v>
      </c>
      <c r="E21" s="1" t="s">
        <v>0</v>
      </c>
      <c r="G21" s="2" t="str" cm="1">
        <f t="array" ref="G21">_xlfn.IFS( F21 = "", "Unknown", F21 &lt;= 25, "Young Adult", F21 &lt;= 35, "Millennials", F21 &lt;= 50, "Gen-X", F21 &gt; 50, "Seniors")</f>
        <v>Unknown</v>
      </c>
      <c r="I21" s="2" t="b">
        <f t="shared" si="1"/>
        <v>0</v>
      </c>
      <c r="J21" s="2" t="b">
        <f t="shared" si="0"/>
        <v>0</v>
      </c>
    </row>
    <row r="22" spans="1:10" x14ac:dyDescent="0.35">
      <c r="A22" s="4" t="s">
        <v>8</v>
      </c>
      <c r="B22" s="3" t="s">
        <v>271</v>
      </c>
      <c r="C22" s="16">
        <v>45439</v>
      </c>
      <c r="D22" s="1" t="s">
        <v>1</v>
      </c>
      <c r="E22" s="1" t="s">
        <v>12</v>
      </c>
      <c r="F22" s="2">
        <v>44</v>
      </c>
      <c r="G22" s="2" t="str" cm="1">
        <f t="array" ref="G22">_xlfn.IFS( F22 = "", "Unknown", F22 &lt;= 25, "Young Adult", F22 &lt;= 35, "Millennials", F22 &lt;= 50, "Gen-X", F22 &gt; 50, "Seniors")</f>
        <v>Gen-X</v>
      </c>
      <c r="H22" s="2">
        <v>149</v>
      </c>
      <c r="I22" s="2" t="b">
        <f t="shared" si="1"/>
        <v>1</v>
      </c>
      <c r="J22" s="2" t="b">
        <f t="shared" si="0"/>
        <v>0</v>
      </c>
    </row>
    <row r="23" spans="1:10" x14ac:dyDescent="0.35">
      <c r="A23" s="4" t="s">
        <v>8</v>
      </c>
      <c r="B23" s="3" t="s">
        <v>271</v>
      </c>
      <c r="C23" s="16">
        <v>45439</v>
      </c>
      <c r="D23" s="1" t="s">
        <v>1</v>
      </c>
      <c r="E23" s="1" t="s">
        <v>12</v>
      </c>
      <c r="F23" s="2">
        <v>41</v>
      </c>
      <c r="G23" s="2" t="str" cm="1">
        <f t="array" ref="G23">_xlfn.IFS( F23 = "", "Unknown", F23 &lt;= 25, "Young Adult", F23 &lt;= 35, "Millennials", F23 &lt;= 50, "Gen-X", F23 &gt; 50, "Seniors")</f>
        <v>Gen-X</v>
      </c>
      <c r="H23" s="2">
        <v>0</v>
      </c>
      <c r="I23" s="2" t="b">
        <f t="shared" si="1"/>
        <v>0</v>
      </c>
      <c r="J23" s="2" t="b">
        <f t="shared" si="0"/>
        <v>0</v>
      </c>
    </row>
    <row r="24" spans="1:10" x14ac:dyDescent="0.35">
      <c r="A24" s="4" t="s">
        <v>8</v>
      </c>
      <c r="B24" s="3" t="s">
        <v>271</v>
      </c>
      <c r="C24" s="16">
        <v>45439</v>
      </c>
      <c r="D24" s="1" t="s">
        <v>1</v>
      </c>
      <c r="E24" s="1" t="s">
        <v>4</v>
      </c>
      <c r="F24" s="2">
        <v>27</v>
      </c>
      <c r="G24" s="2" t="str" cm="1">
        <f t="array" ref="G24">_xlfn.IFS( F24 = "", "Unknown", F24 &lt;= 25, "Young Adult", F24 &lt;= 35, "Millennials", F24 &lt;= 50, "Gen-X", F24 &gt; 50, "Seniors")</f>
        <v>Millennials</v>
      </c>
      <c r="H24" s="2">
        <v>5</v>
      </c>
      <c r="I24" s="2" t="b">
        <f t="shared" si="1"/>
        <v>0</v>
      </c>
      <c r="J24" s="2" t="b">
        <f t="shared" si="0"/>
        <v>0</v>
      </c>
    </row>
    <row r="25" spans="1:10" x14ac:dyDescent="0.35">
      <c r="A25" s="4" t="s">
        <v>8</v>
      </c>
      <c r="B25" s="3" t="s">
        <v>271</v>
      </c>
      <c r="C25" s="16">
        <v>45439</v>
      </c>
      <c r="D25" s="1" t="s">
        <v>1</v>
      </c>
      <c r="E25" s="1" t="s">
        <v>12</v>
      </c>
      <c r="F25" s="2">
        <v>31</v>
      </c>
      <c r="G25" s="2" t="str" cm="1">
        <f t="array" ref="G25">_xlfn.IFS( F25 = "", "Unknown", F25 &lt;= 25, "Young Adult", F25 &lt;= 35, "Millennials", F25 &lt;= 50, "Gen-X", F25 &gt; 50, "Seniors")</f>
        <v>Millennials</v>
      </c>
      <c r="H25" s="2">
        <v>13</v>
      </c>
      <c r="I25" s="2" t="b">
        <f t="shared" si="1"/>
        <v>0</v>
      </c>
      <c r="J25" s="2" t="b">
        <f t="shared" si="0"/>
        <v>0</v>
      </c>
    </row>
    <row r="26" spans="1:10" x14ac:dyDescent="0.35">
      <c r="A26" s="4" t="s">
        <v>8</v>
      </c>
      <c r="B26" s="3" t="s">
        <v>271</v>
      </c>
      <c r="C26" s="16">
        <v>45439</v>
      </c>
      <c r="D26" s="1" t="s">
        <v>1</v>
      </c>
      <c r="E26" s="1" t="s">
        <v>3</v>
      </c>
      <c r="F26" s="2">
        <v>27</v>
      </c>
      <c r="G26" s="2" t="str" cm="1">
        <f t="array" ref="G26">_xlfn.IFS( F26 = "", "Unknown", F26 &lt;= 25, "Young Adult", F26 &lt;= 35, "Millennials", F26 &lt;= 50, "Gen-X", F26 &gt; 50, "Seniors")</f>
        <v>Millennials</v>
      </c>
      <c r="H26" s="2">
        <v>0</v>
      </c>
      <c r="I26" s="2" t="b">
        <f t="shared" si="1"/>
        <v>0</v>
      </c>
      <c r="J26" s="2" t="b">
        <f t="shared" si="0"/>
        <v>0</v>
      </c>
    </row>
    <row r="27" spans="1:10" x14ac:dyDescent="0.35">
      <c r="A27" s="4" t="s">
        <v>8</v>
      </c>
      <c r="B27" s="3" t="s">
        <v>271</v>
      </c>
      <c r="C27" s="16">
        <v>45439</v>
      </c>
      <c r="D27" s="1" t="s">
        <v>1</v>
      </c>
      <c r="E27" s="1" t="s">
        <v>12</v>
      </c>
      <c r="F27" s="2">
        <v>23</v>
      </c>
      <c r="G27" s="2" t="str" cm="1">
        <f t="array" ref="G27">_xlfn.IFS( F27 = "", "Unknown", F27 &lt;= 25, "Young Adult", F27 &lt;= 35, "Millennials", F27 &lt;= 50, "Gen-X", F27 &gt; 50, "Seniors")</f>
        <v>Young Adult</v>
      </c>
      <c r="H27" s="2">
        <v>1</v>
      </c>
      <c r="I27" s="2" t="b">
        <f t="shared" si="1"/>
        <v>0</v>
      </c>
      <c r="J27" s="2" t="b">
        <f t="shared" si="0"/>
        <v>0</v>
      </c>
    </row>
    <row r="28" spans="1:10" x14ac:dyDescent="0.35">
      <c r="A28" s="4" t="s">
        <v>8</v>
      </c>
      <c r="B28" s="3" t="s">
        <v>271</v>
      </c>
      <c r="C28" s="16">
        <v>45439</v>
      </c>
      <c r="D28" s="1" t="s">
        <v>1</v>
      </c>
      <c r="E28" s="1" t="s">
        <v>12</v>
      </c>
      <c r="F28" s="2">
        <v>29</v>
      </c>
      <c r="G28" s="2" t="str" cm="1">
        <f t="array" ref="G28">_xlfn.IFS( F28 = "", "Unknown", F28 &lt;= 25, "Young Adult", F28 &lt;= 35, "Millennials", F28 &lt;= 50, "Gen-X", F28 &gt; 50, "Seniors")</f>
        <v>Millennials</v>
      </c>
      <c r="H28" s="2">
        <v>0</v>
      </c>
      <c r="I28" s="2" t="b">
        <f t="shared" si="1"/>
        <v>0</v>
      </c>
      <c r="J28" s="2" t="b">
        <f t="shared" si="0"/>
        <v>0</v>
      </c>
    </row>
    <row r="29" spans="1:10" x14ac:dyDescent="0.35">
      <c r="A29" s="4" t="s">
        <v>8</v>
      </c>
      <c r="B29" s="3" t="s">
        <v>271</v>
      </c>
      <c r="C29" s="16">
        <v>45439</v>
      </c>
      <c r="D29" s="1" t="s">
        <v>1</v>
      </c>
      <c r="E29" s="1" t="s">
        <v>12</v>
      </c>
      <c r="F29" s="2">
        <v>28</v>
      </c>
      <c r="G29" s="2" t="str" cm="1">
        <f t="array" ref="G29">_xlfn.IFS( F29 = "", "Unknown", F29 &lt;= 25, "Young Adult", F29 &lt;= 35, "Millennials", F29 &lt;= 50, "Gen-X", F29 &gt; 50, "Seniors")</f>
        <v>Millennials</v>
      </c>
      <c r="H29" s="2">
        <v>0</v>
      </c>
      <c r="I29" s="2" t="b">
        <f t="shared" si="1"/>
        <v>0</v>
      </c>
      <c r="J29" s="2" t="b">
        <f t="shared" si="0"/>
        <v>0</v>
      </c>
    </row>
    <row r="30" spans="1:10" x14ac:dyDescent="0.35">
      <c r="A30" s="4" t="s">
        <v>8</v>
      </c>
      <c r="B30" s="3" t="s">
        <v>271</v>
      </c>
      <c r="C30" s="16">
        <v>45439</v>
      </c>
      <c r="D30" s="1" t="s">
        <v>1</v>
      </c>
      <c r="E30" s="1" t="s">
        <v>12</v>
      </c>
      <c r="F30" s="2">
        <v>22</v>
      </c>
      <c r="G30" s="2" t="str" cm="1">
        <f t="array" ref="G30">_xlfn.IFS( F30 = "", "Unknown", F30 &lt;= 25, "Young Adult", F30 &lt;= 35, "Millennials", F30 &lt;= 50, "Gen-X", F30 &gt; 50, "Seniors")</f>
        <v>Young Adult</v>
      </c>
      <c r="H30" s="2">
        <v>0</v>
      </c>
      <c r="I30" s="2" t="b">
        <f t="shared" si="1"/>
        <v>0</v>
      </c>
      <c r="J30" s="2" t="b">
        <f t="shared" si="0"/>
        <v>0</v>
      </c>
    </row>
    <row r="31" spans="1:10" x14ac:dyDescent="0.35">
      <c r="A31" s="4" t="s">
        <v>8</v>
      </c>
      <c r="B31" s="3" t="s">
        <v>270</v>
      </c>
      <c r="C31" s="16">
        <v>45447</v>
      </c>
      <c r="D31" s="1" t="s">
        <v>1</v>
      </c>
      <c r="E31" s="1" t="s">
        <v>3</v>
      </c>
      <c r="F31" s="2">
        <v>26</v>
      </c>
      <c r="G31" s="2" t="str" cm="1">
        <f t="array" ref="G31">_xlfn.IFS( F31 = "", "Unknown", F31 &lt;= 25, "Young Adult", F31 &lt;= 35, "Millennials", F31 &lt;= 50, "Gen-X", F31 &gt; 50, "Seniors")</f>
        <v>Millennials</v>
      </c>
      <c r="H31" s="2">
        <v>220</v>
      </c>
      <c r="I31" s="2" t="b">
        <f t="shared" si="1"/>
        <v>1</v>
      </c>
      <c r="J31" s="2" t="b">
        <f t="shared" si="0"/>
        <v>1</v>
      </c>
    </row>
    <row r="32" spans="1:10" x14ac:dyDescent="0.35">
      <c r="A32" s="4" t="s">
        <v>8</v>
      </c>
      <c r="B32" s="3" t="s">
        <v>271</v>
      </c>
      <c r="C32" s="16">
        <v>45439</v>
      </c>
      <c r="D32" s="1" t="s">
        <v>1</v>
      </c>
      <c r="E32" s="1" t="s">
        <v>4</v>
      </c>
      <c r="F32" s="2">
        <v>20</v>
      </c>
      <c r="G32" s="2" t="str" cm="1">
        <f t="array" ref="G32">_xlfn.IFS( F32 = "", "Unknown", F32 &lt;= 25, "Young Adult", F32 &lt;= 35, "Millennials", F32 &lt;= 50, "Gen-X", F32 &gt; 50, "Seniors")</f>
        <v>Young Adult</v>
      </c>
      <c r="H32" s="2">
        <v>15</v>
      </c>
      <c r="I32" s="2" t="b">
        <f t="shared" si="1"/>
        <v>0</v>
      </c>
      <c r="J32" s="2" t="b">
        <f t="shared" si="0"/>
        <v>0</v>
      </c>
    </row>
    <row r="33" spans="1:10" x14ac:dyDescent="0.35">
      <c r="A33" s="4" t="s">
        <v>8</v>
      </c>
      <c r="B33" s="3" t="s">
        <v>271</v>
      </c>
      <c r="C33" s="16">
        <v>45439</v>
      </c>
      <c r="D33" s="1" t="s">
        <v>1</v>
      </c>
      <c r="E33" s="1" t="s">
        <v>4</v>
      </c>
      <c r="F33" s="2">
        <v>27</v>
      </c>
      <c r="G33" s="2" t="str" cm="1">
        <f t="array" ref="G33">_xlfn.IFS( F33 = "", "Unknown", F33 &lt;= 25, "Young Adult", F33 &lt;= 35, "Millennials", F33 &lt;= 50, "Gen-X", F33 &gt; 50, "Seniors")</f>
        <v>Millennials</v>
      </c>
      <c r="H33" s="2">
        <v>37</v>
      </c>
      <c r="I33" s="2" t="b">
        <f t="shared" si="1"/>
        <v>1</v>
      </c>
      <c r="J33" s="2" t="b">
        <f t="shared" si="0"/>
        <v>0</v>
      </c>
    </row>
    <row r="34" spans="1:10" x14ac:dyDescent="0.35">
      <c r="A34" s="4" t="s">
        <v>8</v>
      </c>
      <c r="B34" s="3" t="s">
        <v>271</v>
      </c>
      <c r="C34" s="16">
        <v>45439</v>
      </c>
      <c r="D34" s="1" t="s">
        <v>1</v>
      </c>
      <c r="E34" s="1" t="s">
        <v>12</v>
      </c>
      <c r="F34" s="2">
        <v>24</v>
      </c>
      <c r="G34" s="2" t="str" cm="1">
        <f t="array" ref="G34">_xlfn.IFS( F34 = "", "Unknown", F34 &lt;= 25, "Young Adult", F34 &lt;= 35, "Millennials", F34 &lt;= 50, "Gen-X", F34 &gt; 50, "Seniors")</f>
        <v>Young Adult</v>
      </c>
      <c r="H34" s="2">
        <v>44</v>
      </c>
      <c r="I34" s="2" t="b">
        <f t="shared" si="1"/>
        <v>1</v>
      </c>
      <c r="J34" s="2" t="b">
        <f t="shared" si="0"/>
        <v>0</v>
      </c>
    </row>
    <row r="35" spans="1:10" x14ac:dyDescent="0.35">
      <c r="A35" s="4" t="s">
        <v>8</v>
      </c>
      <c r="B35" s="3" t="s">
        <v>271</v>
      </c>
      <c r="C35" s="16">
        <v>45439</v>
      </c>
      <c r="D35" s="1" t="s">
        <v>1</v>
      </c>
      <c r="E35" s="1" t="s">
        <v>3</v>
      </c>
      <c r="F35" s="2">
        <v>24</v>
      </c>
      <c r="G35" s="2" t="str" cm="1">
        <f t="array" ref="G35">_xlfn.IFS( F35 = "", "Unknown", F35 &lt;= 25, "Young Adult", F35 &lt;= 35, "Millennials", F35 &lt;= 50, "Gen-X", F35 &gt; 50, "Seniors")</f>
        <v>Young Adult</v>
      </c>
      <c r="H35" s="2">
        <v>7</v>
      </c>
      <c r="I35" s="2" t="b">
        <f t="shared" si="1"/>
        <v>0</v>
      </c>
      <c r="J35" s="2" t="b">
        <f t="shared" si="0"/>
        <v>0</v>
      </c>
    </row>
    <row r="36" spans="1:10" x14ac:dyDescent="0.35">
      <c r="A36" s="4" t="s">
        <v>8</v>
      </c>
      <c r="B36" s="3" t="s">
        <v>269</v>
      </c>
      <c r="C36" s="16">
        <v>45448</v>
      </c>
      <c r="D36" s="1" t="s">
        <v>1</v>
      </c>
      <c r="E36" s="1" t="s">
        <v>0</v>
      </c>
      <c r="G36" s="2" t="str" cm="1">
        <f t="array" ref="G36">_xlfn.IFS( F36 = "", "Unknown", F36 &lt;= 25, "Young Adult", F36 &lt;= 35, "Millennials", F36 &lt;= 50, "Gen-X", F36 &gt; 50, "Seniors")</f>
        <v>Unknown</v>
      </c>
      <c r="H36" s="2">
        <v>259</v>
      </c>
      <c r="I36" s="2" t="b">
        <f t="shared" si="1"/>
        <v>1</v>
      </c>
      <c r="J36" s="2" t="b">
        <f t="shared" si="0"/>
        <v>1</v>
      </c>
    </row>
    <row r="37" spans="1:10" x14ac:dyDescent="0.35">
      <c r="A37" s="4" t="s">
        <v>8</v>
      </c>
      <c r="B37" s="3" t="s">
        <v>269</v>
      </c>
      <c r="C37" s="16">
        <v>45448</v>
      </c>
      <c r="D37" s="1" t="s">
        <v>1</v>
      </c>
      <c r="E37" s="1" t="s">
        <v>0</v>
      </c>
      <c r="G37" s="2" t="str" cm="1">
        <f t="array" ref="G37">_xlfn.IFS( F37 = "", "Unknown", F37 &lt;= 25, "Young Adult", F37 &lt;= 35, "Millennials", F37 &lt;= 50, "Gen-X", F37 &gt; 50, "Seniors")</f>
        <v>Unknown</v>
      </c>
      <c r="H37" s="2">
        <v>107</v>
      </c>
      <c r="I37" s="2" t="b">
        <f t="shared" si="1"/>
        <v>1</v>
      </c>
      <c r="J37" s="2" t="b">
        <f t="shared" si="0"/>
        <v>0</v>
      </c>
    </row>
    <row r="38" spans="1:10" x14ac:dyDescent="0.35">
      <c r="A38" s="4" t="s">
        <v>8</v>
      </c>
      <c r="B38" s="3" t="s">
        <v>269</v>
      </c>
      <c r="C38" s="16">
        <v>45448</v>
      </c>
      <c r="D38" s="1" t="s">
        <v>1</v>
      </c>
      <c r="E38" s="1" t="s">
        <v>0</v>
      </c>
      <c r="G38" s="2" t="str" cm="1">
        <f t="array" ref="G38">_xlfn.IFS( F38 = "", "Unknown", F38 &lt;= 25, "Young Adult", F38 &lt;= 35, "Millennials", F38 &lt;= 50, "Gen-X", F38 &gt; 50, "Seniors")</f>
        <v>Unknown</v>
      </c>
      <c r="H38" s="2">
        <v>259</v>
      </c>
      <c r="I38" s="2" t="b">
        <f t="shared" si="1"/>
        <v>1</v>
      </c>
      <c r="J38" s="2" t="b">
        <f t="shared" si="0"/>
        <v>1</v>
      </c>
    </row>
    <row r="39" spans="1:10" x14ac:dyDescent="0.35">
      <c r="A39" s="4" t="s">
        <v>8</v>
      </c>
      <c r="B39" s="3" t="s">
        <v>269</v>
      </c>
      <c r="C39" s="16">
        <v>45448</v>
      </c>
      <c r="D39" s="1" t="s">
        <v>1</v>
      </c>
      <c r="E39" s="1" t="s">
        <v>3</v>
      </c>
      <c r="F39" s="2">
        <v>22</v>
      </c>
      <c r="G39" s="2" t="str" cm="1">
        <f t="array" ref="G39">_xlfn.IFS( F39 = "", "Unknown", F39 &lt;= 25, "Young Adult", F39 &lt;= 35, "Millennials", F39 &lt;= 50, "Gen-X", F39 &gt; 50, "Seniors")</f>
        <v>Young Adult</v>
      </c>
      <c r="H39" s="2">
        <v>203</v>
      </c>
      <c r="I39" s="2" t="b">
        <f t="shared" si="1"/>
        <v>1</v>
      </c>
      <c r="J39" s="2" t="b">
        <f t="shared" si="0"/>
        <v>1</v>
      </c>
    </row>
    <row r="40" spans="1:10" x14ac:dyDescent="0.35">
      <c r="A40" s="4" t="s">
        <v>8</v>
      </c>
      <c r="B40" s="3" t="s">
        <v>268</v>
      </c>
      <c r="C40" s="16">
        <v>45449</v>
      </c>
      <c r="D40" s="1" t="s">
        <v>5</v>
      </c>
      <c r="E40" s="1" t="s">
        <v>0</v>
      </c>
      <c r="G40" s="2" t="str" cm="1">
        <f t="array" ref="G40">_xlfn.IFS( F40 = "", "Unknown", F40 &lt;= 25, "Young Adult", F40 &lt;= 35, "Millennials", F40 &lt;= 50, "Gen-X", F40 &gt; 50, "Seniors")</f>
        <v>Unknown</v>
      </c>
      <c r="I40" s="2" t="b">
        <f t="shared" si="1"/>
        <v>0</v>
      </c>
      <c r="J40" s="2" t="b">
        <f t="shared" si="0"/>
        <v>0</v>
      </c>
    </row>
    <row r="41" spans="1:10" x14ac:dyDescent="0.35">
      <c r="A41" s="4" t="s">
        <v>8</v>
      </c>
      <c r="B41" s="3" t="s">
        <v>263</v>
      </c>
      <c r="C41" s="16">
        <v>45454</v>
      </c>
      <c r="D41" s="1" t="s">
        <v>1</v>
      </c>
      <c r="E41" s="1" t="s">
        <v>0</v>
      </c>
      <c r="G41" s="2" t="str" cm="1">
        <f t="array" ref="G41">_xlfn.IFS( F41 = "", "Unknown", F41 &lt;= 25, "Young Adult", F41 &lt;= 35, "Millennials", F41 &lt;= 50, "Gen-X", F41 &gt; 50, "Seniors")</f>
        <v>Unknown</v>
      </c>
      <c r="H41" s="2">
        <v>251</v>
      </c>
      <c r="I41" s="2" t="b">
        <f t="shared" si="1"/>
        <v>1</v>
      </c>
      <c r="J41" s="2" t="b">
        <f t="shared" si="0"/>
        <v>1</v>
      </c>
    </row>
    <row r="42" spans="1:10" x14ac:dyDescent="0.35">
      <c r="A42" s="4" t="s">
        <v>8</v>
      </c>
      <c r="B42" s="3" t="s">
        <v>262</v>
      </c>
      <c r="C42" s="16">
        <v>45455</v>
      </c>
      <c r="D42" s="1" t="s">
        <v>1</v>
      </c>
      <c r="E42" s="1" t="s">
        <v>0</v>
      </c>
      <c r="G42" s="2" t="str" cm="1">
        <f t="array" ref="G42">_xlfn.IFS( F42 = "", "Unknown", F42 &lt;= 25, "Young Adult", F42 &lt;= 35, "Millennials", F42 &lt;= 50, "Gen-X", F42 &gt; 50, "Seniors")</f>
        <v>Unknown</v>
      </c>
      <c r="H42" s="2">
        <v>252</v>
      </c>
      <c r="I42" s="2" t="b">
        <f t="shared" si="1"/>
        <v>1</v>
      </c>
      <c r="J42" s="2" t="b">
        <f t="shared" si="0"/>
        <v>1</v>
      </c>
    </row>
    <row r="43" spans="1:10" x14ac:dyDescent="0.35">
      <c r="A43" s="4" t="s">
        <v>8</v>
      </c>
      <c r="B43" s="3" t="s">
        <v>262</v>
      </c>
      <c r="C43" s="16">
        <v>45455</v>
      </c>
      <c r="D43" s="1" t="s">
        <v>1</v>
      </c>
      <c r="E43" s="1" t="s">
        <v>0</v>
      </c>
      <c r="G43" s="2" t="str" cm="1">
        <f t="array" ref="G43">_xlfn.IFS( F43 = "", "Unknown", F43 &lt;= 25, "Young Adult", F43 &lt;= 35, "Millennials", F43 &lt;= 50, "Gen-X", F43 &gt; 50, "Seniors")</f>
        <v>Unknown</v>
      </c>
      <c r="H43" s="2">
        <v>248</v>
      </c>
      <c r="I43" s="2" t="b">
        <f t="shared" si="1"/>
        <v>1</v>
      </c>
      <c r="J43" s="2" t="b">
        <f t="shared" si="0"/>
        <v>1</v>
      </c>
    </row>
    <row r="44" spans="1:10" x14ac:dyDescent="0.35">
      <c r="A44" s="4" t="s">
        <v>8</v>
      </c>
      <c r="B44" s="3" t="s">
        <v>262</v>
      </c>
      <c r="C44" s="16">
        <v>45455</v>
      </c>
      <c r="D44" s="1" t="s">
        <v>1</v>
      </c>
      <c r="E44" s="1" t="s">
        <v>3</v>
      </c>
      <c r="F44" s="2">
        <v>28</v>
      </c>
      <c r="G44" s="2" t="str" cm="1">
        <f t="array" ref="G44">_xlfn.IFS( F44 = "", "Unknown", F44 &lt;= 25, "Young Adult", F44 &lt;= 35, "Millennials", F44 &lt;= 50, "Gen-X", F44 &gt; 50, "Seniors")</f>
        <v>Millennials</v>
      </c>
      <c r="H44" s="2">
        <v>242</v>
      </c>
      <c r="I44" s="2" t="b">
        <f t="shared" si="1"/>
        <v>1</v>
      </c>
      <c r="J44" s="2" t="b">
        <f t="shared" si="0"/>
        <v>1</v>
      </c>
    </row>
    <row r="45" spans="1:10" x14ac:dyDescent="0.35">
      <c r="A45" s="4" t="s">
        <v>8</v>
      </c>
      <c r="B45" s="3" t="s">
        <v>262</v>
      </c>
      <c r="C45" s="16">
        <v>45455</v>
      </c>
      <c r="D45" s="1" t="s">
        <v>1</v>
      </c>
      <c r="E45" s="1" t="s">
        <v>3</v>
      </c>
      <c r="F45" s="2">
        <v>27</v>
      </c>
      <c r="G45" s="2" t="str" cm="1">
        <f t="array" ref="G45">_xlfn.IFS( F45 = "", "Unknown", F45 &lt;= 25, "Young Adult", F45 &lt;= 35, "Millennials", F45 &lt;= 50, "Gen-X", F45 &gt; 50, "Seniors")</f>
        <v>Millennials</v>
      </c>
      <c r="H45" s="2">
        <v>252</v>
      </c>
      <c r="I45" s="2" t="b">
        <f t="shared" si="1"/>
        <v>1</v>
      </c>
      <c r="J45" s="2" t="b">
        <f t="shared" si="0"/>
        <v>1</v>
      </c>
    </row>
    <row r="46" spans="1:10" x14ac:dyDescent="0.35">
      <c r="A46" s="4" t="s">
        <v>8</v>
      </c>
      <c r="B46" s="3" t="s">
        <v>262</v>
      </c>
      <c r="C46" s="16">
        <v>45455</v>
      </c>
      <c r="D46" s="1" t="s">
        <v>1</v>
      </c>
      <c r="E46" s="1" t="s">
        <v>0</v>
      </c>
      <c r="G46" s="2" t="str" cm="1">
        <f t="array" ref="G46">_xlfn.IFS( F46 = "", "Unknown", F46 &lt;= 25, "Young Adult", F46 &lt;= 35, "Millennials", F46 &lt;= 50, "Gen-X", F46 &gt; 50, "Seniors")</f>
        <v>Unknown</v>
      </c>
      <c r="H46" s="2">
        <v>6</v>
      </c>
      <c r="I46" s="2" t="b">
        <f t="shared" si="1"/>
        <v>0</v>
      </c>
      <c r="J46" s="2" t="b">
        <f t="shared" si="0"/>
        <v>0</v>
      </c>
    </row>
    <row r="47" spans="1:10" x14ac:dyDescent="0.35">
      <c r="A47" s="4" t="s">
        <v>8</v>
      </c>
      <c r="B47" s="3" t="s">
        <v>262</v>
      </c>
      <c r="C47" s="16">
        <v>45455</v>
      </c>
      <c r="D47" s="1" t="s">
        <v>1</v>
      </c>
      <c r="E47" s="1" t="s">
        <v>0</v>
      </c>
      <c r="G47" s="2" t="str" cm="1">
        <f t="array" ref="G47">_xlfn.IFS( F47 = "", "Unknown", F47 &lt;= 25, "Young Adult", F47 &lt;= 35, "Millennials", F47 &lt;= 50, "Gen-X", F47 &gt; 50, "Seniors")</f>
        <v>Unknown</v>
      </c>
      <c r="H47" s="2">
        <v>161</v>
      </c>
      <c r="I47" s="2" t="b">
        <f t="shared" si="1"/>
        <v>1</v>
      </c>
      <c r="J47" s="2" t="b">
        <f t="shared" si="0"/>
        <v>0</v>
      </c>
    </row>
    <row r="48" spans="1:10" x14ac:dyDescent="0.35">
      <c r="A48" s="4" t="s">
        <v>8</v>
      </c>
      <c r="B48" s="3" t="s">
        <v>260</v>
      </c>
      <c r="C48" s="16">
        <v>45457</v>
      </c>
      <c r="D48" s="1" t="s">
        <v>1</v>
      </c>
      <c r="E48" s="1" t="s">
        <v>4</v>
      </c>
      <c r="F48" s="2">
        <v>25</v>
      </c>
      <c r="G48" s="2" t="str" cm="1">
        <f t="array" ref="G48">_xlfn.IFS( F48 = "", "Unknown", F48 &lt;= 25, "Young Adult", F48 &lt;= 35, "Millennials", F48 &lt;= 50, "Gen-X", F48 &gt; 50, "Seniors")</f>
        <v>Young Adult</v>
      </c>
      <c r="H48" s="2">
        <v>250</v>
      </c>
      <c r="I48" s="2" t="b">
        <f t="shared" si="1"/>
        <v>1</v>
      </c>
      <c r="J48" s="2" t="b">
        <f t="shared" si="0"/>
        <v>1</v>
      </c>
    </row>
    <row r="49" spans="1:10" x14ac:dyDescent="0.35">
      <c r="A49" s="4" t="s">
        <v>8</v>
      </c>
      <c r="B49" s="3" t="s">
        <v>260</v>
      </c>
      <c r="C49" s="16">
        <v>45457</v>
      </c>
      <c r="D49" s="1" t="s">
        <v>1</v>
      </c>
      <c r="E49" s="1" t="s">
        <v>3</v>
      </c>
      <c r="F49" s="2">
        <v>25</v>
      </c>
      <c r="G49" s="2" t="str" cm="1">
        <f t="array" ref="G49">_xlfn.IFS( F49 = "", "Unknown", F49 &lt;= 25, "Young Adult", F49 &lt;= 35, "Millennials", F49 &lt;= 50, "Gen-X", F49 &gt; 50, "Seniors")</f>
        <v>Young Adult</v>
      </c>
      <c r="H49" s="2">
        <v>117</v>
      </c>
      <c r="I49" s="2" t="b">
        <f t="shared" si="1"/>
        <v>1</v>
      </c>
      <c r="J49" s="2" t="b">
        <f t="shared" si="0"/>
        <v>0</v>
      </c>
    </row>
    <row r="50" spans="1:10" x14ac:dyDescent="0.35">
      <c r="A50" s="4" t="s">
        <v>8</v>
      </c>
      <c r="B50" s="3" t="s">
        <v>31</v>
      </c>
      <c r="C50" s="16">
        <v>45684</v>
      </c>
      <c r="D50" s="1" t="s">
        <v>1</v>
      </c>
      <c r="E50" s="1" t="s">
        <v>4</v>
      </c>
      <c r="F50" s="2">
        <v>24</v>
      </c>
      <c r="G50" s="2" t="str" cm="1">
        <f t="array" ref="G50">_xlfn.IFS( F50 = "", "Unknown", F50 &lt;= 25, "Young Adult", F50 &lt;= 35, "Millennials", F50 &lt;= 50, "Gen-X", F50 &gt; 50, "Seniors")</f>
        <v>Young Adult</v>
      </c>
      <c r="H50" s="2">
        <v>0</v>
      </c>
      <c r="I50" s="2" t="b">
        <f t="shared" si="1"/>
        <v>0</v>
      </c>
      <c r="J50" s="2" t="b">
        <f t="shared" si="0"/>
        <v>0</v>
      </c>
    </row>
    <row r="51" spans="1:10" x14ac:dyDescent="0.35">
      <c r="A51" s="4" t="s">
        <v>8</v>
      </c>
      <c r="B51" s="3" t="s">
        <v>31</v>
      </c>
      <c r="C51" s="16">
        <v>45684</v>
      </c>
      <c r="D51" s="1" t="s">
        <v>1</v>
      </c>
      <c r="E51" s="1" t="s">
        <v>0</v>
      </c>
      <c r="G51" s="2" t="str" cm="1">
        <f t="array" ref="G51">_xlfn.IFS( F51 = "", "Unknown", F51 &lt;= 25, "Young Adult", F51 &lt;= 35, "Millennials", F51 &lt;= 50, "Gen-X", F51 &gt; 50, "Seniors")</f>
        <v>Unknown</v>
      </c>
      <c r="H51" s="2">
        <v>1</v>
      </c>
      <c r="I51" s="2" t="b">
        <f t="shared" si="1"/>
        <v>0</v>
      </c>
      <c r="J51" s="2" t="b">
        <f t="shared" si="0"/>
        <v>0</v>
      </c>
    </row>
    <row r="52" spans="1:10" x14ac:dyDescent="0.35">
      <c r="A52" s="4" t="s">
        <v>8</v>
      </c>
      <c r="B52" s="3" t="s">
        <v>30</v>
      </c>
      <c r="C52" s="16">
        <v>45685</v>
      </c>
      <c r="D52" s="1" t="s">
        <v>1</v>
      </c>
      <c r="E52" s="1" t="s">
        <v>0</v>
      </c>
      <c r="G52" s="2" t="str" cm="1">
        <f t="array" ref="G52">_xlfn.IFS( F52 = "", "Unknown", F52 &lt;= 25, "Young Adult", F52 &lt;= 35, "Millennials", F52 &lt;= 50, "Gen-X", F52 &gt; 50, "Seniors")</f>
        <v>Unknown</v>
      </c>
      <c r="H52" s="2">
        <v>22</v>
      </c>
      <c r="I52" s="2" t="b">
        <f t="shared" si="1"/>
        <v>0</v>
      </c>
      <c r="J52" s="2" t="b">
        <f t="shared" si="0"/>
        <v>0</v>
      </c>
    </row>
    <row r="53" spans="1:10" x14ac:dyDescent="0.35">
      <c r="A53" s="4" t="s">
        <v>8</v>
      </c>
      <c r="B53" s="3" t="s">
        <v>271</v>
      </c>
      <c r="C53" s="16">
        <v>45439</v>
      </c>
      <c r="D53" s="1" t="s">
        <v>1</v>
      </c>
      <c r="E53" s="1" t="s">
        <v>12</v>
      </c>
      <c r="F53" s="2">
        <v>24</v>
      </c>
      <c r="G53" s="2" t="str" cm="1">
        <f t="array" ref="G53">_xlfn.IFS( F53 = "", "Unknown", F53 &lt;= 25, "Young Adult", F53 &lt;= 35, "Millennials", F53 &lt;= 50, "Gen-X", F53 &gt; 50, "Seniors")</f>
        <v>Young Adult</v>
      </c>
      <c r="H53" s="2">
        <v>1</v>
      </c>
      <c r="I53" s="2" t="b">
        <f t="shared" si="1"/>
        <v>0</v>
      </c>
      <c r="J53" s="2" t="b">
        <f t="shared" si="0"/>
        <v>0</v>
      </c>
    </row>
    <row r="54" spans="1:10" x14ac:dyDescent="0.35">
      <c r="A54" s="4" t="s">
        <v>8</v>
      </c>
      <c r="B54" s="3" t="s">
        <v>271</v>
      </c>
      <c r="C54" s="16">
        <v>45439</v>
      </c>
      <c r="D54" s="1" t="s">
        <v>1</v>
      </c>
      <c r="E54" s="1" t="s">
        <v>4</v>
      </c>
      <c r="F54" s="2">
        <v>24</v>
      </c>
      <c r="G54" s="2" t="str" cm="1">
        <f t="array" ref="G54">_xlfn.IFS( F54 = "", "Unknown", F54 &lt;= 25, "Young Adult", F54 &lt;= 35, "Millennials", F54 &lt;= 50, "Gen-X", F54 &gt; 50, "Seniors")</f>
        <v>Young Adult</v>
      </c>
      <c r="H54" s="2">
        <v>0</v>
      </c>
      <c r="I54" s="2" t="b">
        <f t="shared" si="1"/>
        <v>0</v>
      </c>
      <c r="J54" s="2" t="b">
        <f t="shared" si="0"/>
        <v>0</v>
      </c>
    </row>
    <row r="55" spans="1:10" x14ac:dyDescent="0.35">
      <c r="A55" s="4" t="s">
        <v>8</v>
      </c>
      <c r="B55" s="3" t="s">
        <v>271</v>
      </c>
      <c r="C55" s="16">
        <v>45439</v>
      </c>
      <c r="D55" s="1" t="s">
        <v>1</v>
      </c>
      <c r="E55" s="1" t="s">
        <v>12</v>
      </c>
      <c r="F55" s="2">
        <v>23</v>
      </c>
      <c r="G55" s="2" t="str" cm="1">
        <f t="array" ref="G55">_xlfn.IFS( F55 = "", "Unknown", F55 &lt;= 25, "Young Adult", F55 &lt;= 35, "Millennials", F55 &lt;= 50, "Gen-X", F55 &gt; 50, "Seniors")</f>
        <v>Young Adult</v>
      </c>
      <c r="H55" s="2">
        <v>3</v>
      </c>
      <c r="I55" s="2" t="b">
        <f t="shared" si="1"/>
        <v>0</v>
      </c>
      <c r="J55" s="2" t="b">
        <f t="shared" si="0"/>
        <v>0</v>
      </c>
    </row>
    <row r="56" spans="1:10" x14ac:dyDescent="0.35">
      <c r="A56" s="4" t="s">
        <v>8</v>
      </c>
      <c r="B56" s="3" t="s">
        <v>271</v>
      </c>
      <c r="C56" s="16">
        <v>45439</v>
      </c>
      <c r="D56" s="1" t="s">
        <v>1</v>
      </c>
      <c r="E56" s="1" t="s">
        <v>12</v>
      </c>
      <c r="F56" s="2">
        <v>30</v>
      </c>
      <c r="G56" s="2" t="str" cm="1">
        <f t="array" ref="G56">_xlfn.IFS( F56 = "", "Unknown", F56 &lt;= 25, "Young Adult", F56 &lt;= 35, "Millennials", F56 &lt;= 50, "Gen-X", F56 &gt; 50, "Seniors")</f>
        <v>Millennials</v>
      </c>
      <c r="H56" s="2">
        <v>0</v>
      </c>
      <c r="I56" s="2" t="b">
        <f t="shared" si="1"/>
        <v>0</v>
      </c>
      <c r="J56" s="2" t="b">
        <f t="shared" si="0"/>
        <v>0</v>
      </c>
    </row>
    <row r="57" spans="1:10" x14ac:dyDescent="0.35">
      <c r="A57" s="4" t="s">
        <v>8</v>
      </c>
      <c r="B57" s="3" t="s">
        <v>271</v>
      </c>
      <c r="C57" s="16">
        <v>45439</v>
      </c>
      <c r="D57" s="1" t="s">
        <v>1</v>
      </c>
      <c r="E57" s="1" t="s">
        <v>12</v>
      </c>
      <c r="F57" s="2">
        <v>24</v>
      </c>
      <c r="G57" s="2" t="str" cm="1">
        <f t="array" ref="G57">_xlfn.IFS( F57 = "", "Unknown", F57 &lt;= 25, "Young Adult", F57 &lt;= 35, "Millennials", F57 &lt;= 50, "Gen-X", F57 &gt; 50, "Seniors")</f>
        <v>Young Adult</v>
      </c>
      <c r="H57" s="2">
        <v>8</v>
      </c>
      <c r="I57" s="2" t="b">
        <f t="shared" si="1"/>
        <v>0</v>
      </c>
      <c r="J57" s="2" t="b">
        <f t="shared" si="0"/>
        <v>0</v>
      </c>
    </row>
    <row r="58" spans="1:10" x14ac:dyDescent="0.35">
      <c r="A58" s="4" t="s">
        <v>8</v>
      </c>
      <c r="B58" s="3" t="s">
        <v>271</v>
      </c>
      <c r="C58" s="16">
        <v>45439</v>
      </c>
      <c r="D58" s="1" t="s">
        <v>1</v>
      </c>
      <c r="E58" s="1" t="s">
        <v>12</v>
      </c>
      <c r="F58" s="2">
        <v>24</v>
      </c>
      <c r="G58" s="2" t="str" cm="1">
        <f t="array" ref="G58">_xlfn.IFS( F58 = "", "Unknown", F58 &lt;= 25, "Young Adult", F58 &lt;= 35, "Millennials", F58 &lt;= 50, "Gen-X", F58 &gt; 50, "Seniors")</f>
        <v>Young Adult</v>
      </c>
      <c r="H58" s="2">
        <v>3</v>
      </c>
      <c r="I58" s="2" t="b">
        <f t="shared" si="1"/>
        <v>0</v>
      </c>
      <c r="J58" s="2" t="b">
        <f t="shared" si="0"/>
        <v>0</v>
      </c>
    </row>
    <row r="59" spans="1:10" x14ac:dyDescent="0.35">
      <c r="A59" s="4" t="s">
        <v>8</v>
      </c>
      <c r="B59" s="3" t="s">
        <v>271</v>
      </c>
      <c r="C59" s="16">
        <v>45439</v>
      </c>
      <c r="D59" s="1" t="s">
        <v>1</v>
      </c>
      <c r="E59" s="1" t="s">
        <v>12</v>
      </c>
      <c r="F59" s="2">
        <v>30</v>
      </c>
      <c r="G59" s="2" t="str" cm="1">
        <f t="array" ref="G59">_xlfn.IFS( F59 = "", "Unknown", F59 &lt;= 25, "Young Adult", F59 &lt;= 35, "Millennials", F59 &lt;= 50, "Gen-X", F59 &gt; 50, "Seniors")</f>
        <v>Millennials</v>
      </c>
      <c r="H59" s="2">
        <v>35</v>
      </c>
      <c r="I59" s="2" t="b">
        <f t="shared" si="1"/>
        <v>1</v>
      </c>
      <c r="J59" s="2" t="b">
        <f t="shared" si="0"/>
        <v>0</v>
      </c>
    </row>
    <row r="60" spans="1:10" x14ac:dyDescent="0.35">
      <c r="A60" s="4" t="s">
        <v>8</v>
      </c>
      <c r="B60" s="3" t="s">
        <v>271</v>
      </c>
      <c r="C60" s="16">
        <v>45439</v>
      </c>
      <c r="D60" s="1" t="s">
        <v>1</v>
      </c>
      <c r="E60" s="1" t="s">
        <v>12</v>
      </c>
      <c r="F60" s="2">
        <v>26</v>
      </c>
      <c r="G60" s="2" t="str" cm="1">
        <f t="array" ref="G60">_xlfn.IFS( F60 = "", "Unknown", F60 &lt;= 25, "Young Adult", F60 &lt;= 35, "Millennials", F60 &lt;= 50, "Gen-X", F60 &gt; 50, "Seniors")</f>
        <v>Millennials</v>
      </c>
      <c r="H60" s="2">
        <v>2</v>
      </c>
      <c r="I60" s="2" t="b">
        <f t="shared" si="1"/>
        <v>0</v>
      </c>
      <c r="J60" s="2" t="b">
        <f t="shared" si="0"/>
        <v>0</v>
      </c>
    </row>
    <row r="61" spans="1:10" x14ac:dyDescent="0.35">
      <c r="A61" s="4" t="s">
        <v>8</v>
      </c>
      <c r="B61" s="3" t="s">
        <v>271</v>
      </c>
      <c r="C61" s="16">
        <v>45439</v>
      </c>
      <c r="D61" s="1" t="s">
        <v>1</v>
      </c>
      <c r="E61" s="1" t="s">
        <v>12</v>
      </c>
      <c r="F61" s="2">
        <v>26</v>
      </c>
      <c r="G61" s="2" t="str" cm="1">
        <f t="array" ref="G61">_xlfn.IFS( F61 = "", "Unknown", F61 &lt;= 25, "Young Adult", F61 &lt;= 35, "Millennials", F61 &lt;= 50, "Gen-X", F61 &gt; 50, "Seniors")</f>
        <v>Millennials</v>
      </c>
      <c r="H61" s="2">
        <v>0</v>
      </c>
      <c r="I61" s="2" t="b">
        <f t="shared" si="1"/>
        <v>0</v>
      </c>
      <c r="J61" s="2" t="b">
        <f t="shared" si="0"/>
        <v>0</v>
      </c>
    </row>
    <row r="62" spans="1:10" x14ac:dyDescent="0.35">
      <c r="A62" s="4" t="s">
        <v>8</v>
      </c>
      <c r="B62" s="3" t="s">
        <v>271</v>
      </c>
      <c r="C62" s="16">
        <v>45439</v>
      </c>
      <c r="D62" s="1" t="s">
        <v>1</v>
      </c>
      <c r="E62" s="1" t="s">
        <v>12</v>
      </c>
      <c r="F62" s="2">
        <v>27</v>
      </c>
      <c r="G62" s="2" t="str" cm="1">
        <f t="array" ref="G62">_xlfn.IFS( F62 = "", "Unknown", F62 &lt;= 25, "Young Adult", F62 &lt;= 35, "Millennials", F62 &lt;= 50, "Gen-X", F62 &gt; 50, "Seniors")</f>
        <v>Millennials</v>
      </c>
      <c r="H62" s="2">
        <v>0</v>
      </c>
      <c r="I62" s="2" t="b">
        <f t="shared" si="1"/>
        <v>0</v>
      </c>
      <c r="J62" s="2" t="b">
        <f t="shared" si="0"/>
        <v>0</v>
      </c>
    </row>
    <row r="63" spans="1:10" x14ac:dyDescent="0.35">
      <c r="A63" s="4" t="s">
        <v>8</v>
      </c>
      <c r="B63" s="3" t="s">
        <v>271</v>
      </c>
      <c r="C63" s="16">
        <v>45439</v>
      </c>
      <c r="D63" s="1" t="s">
        <v>1</v>
      </c>
      <c r="E63" s="1" t="s">
        <v>12</v>
      </c>
      <c r="F63" s="2">
        <v>30</v>
      </c>
      <c r="G63" s="2" t="str" cm="1">
        <f t="array" ref="G63">_xlfn.IFS( F63 = "", "Unknown", F63 &lt;= 25, "Young Adult", F63 &lt;= 35, "Millennials", F63 &lt;= 50, "Gen-X", F63 &gt; 50, "Seniors")</f>
        <v>Millennials</v>
      </c>
      <c r="H63" s="2">
        <v>1</v>
      </c>
      <c r="I63" s="2" t="b">
        <f t="shared" si="1"/>
        <v>0</v>
      </c>
      <c r="J63" s="2" t="b">
        <f t="shared" si="0"/>
        <v>0</v>
      </c>
    </row>
    <row r="64" spans="1:10" x14ac:dyDescent="0.35">
      <c r="A64" s="4" t="s">
        <v>8</v>
      </c>
      <c r="B64" s="3" t="s">
        <v>271</v>
      </c>
      <c r="C64" s="16">
        <v>45439</v>
      </c>
      <c r="D64" s="1" t="s">
        <v>1</v>
      </c>
      <c r="E64" s="1" t="s">
        <v>0</v>
      </c>
      <c r="G64" s="2" t="str" cm="1">
        <f t="array" ref="G64">_xlfn.IFS( F64 = "", "Unknown", F64 &lt;= 25, "Young Adult", F64 &lt;= 35, "Millennials", F64 &lt;= 50, "Gen-X", F64 &gt; 50, "Seniors")</f>
        <v>Unknown</v>
      </c>
      <c r="H64" s="2">
        <v>194</v>
      </c>
      <c r="I64" s="2" t="b">
        <f t="shared" si="1"/>
        <v>1</v>
      </c>
      <c r="J64" s="2" t="b">
        <f t="shared" si="0"/>
        <v>1</v>
      </c>
    </row>
    <row r="65" spans="1:10" x14ac:dyDescent="0.35">
      <c r="A65" s="4" t="s">
        <v>8</v>
      </c>
      <c r="B65" s="3" t="s">
        <v>271</v>
      </c>
      <c r="C65" s="16">
        <v>45439</v>
      </c>
      <c r="D65" s="1" t="s">
        <v>1</v>
      </c>
      <c r="E65" s="1" t="s">
        <v>4</v>
      </c>
      <c r="F65" s="2">
        <v>55</v>
      </c>
      <c r="G65" s="2" t="str" cm="1">
        <f t="array" ref="G65">_xlfn.IFS( F65 = "", "Unknown", F65 &lt;= 25, "Young Adult", F65 &lt;= 35, "Millennials", F65 &lt;= 50, "Gen-X", F65 &gt; 50, "Seniors")</f>
        <v>Seniors</v>
      </c>
      <c r="H65" s="2">
        <v>0</v>
      </c>
      <c r="I65" s="2" t="b">
        <f t="shared" si="1"/>
        <v>0</v>
      </c>
      <c r="J65" s="2" t="b">
        <f t="shared" si="0"/>
        <v>0</v>
      </c>
    </row>
    <row r="66" spans="1:10" x14ac:dyDescent="0.35">
      <c r="A66" s="4" t="s">
        <v>8</v>
      </c>
      <c r="B66" s="3" t="s">
        <v>146</v>
      </c>
      <c r="C66" s="16">
        <v>45569</v>
      </c>
      <c r="D66" s="1" t="s">
        <v>1</v>
      </c>
      <c r="E66" s="1" t="s">
        <v>3</v>
      </c>
      <c r="F66" s="2">
        <v>28</v>
      </c>
      <c r="G66" s="2" t="str" cm="1">
        <f t="array" ref="G66">_xlfn.IFS( F66 = "", "Unknown", F66 &lt;= 25, "Young Adult", F66 &lt;= 35, "Millennials", F66 &lt;= 50, "Gen-X", F66 &gt; 50, "Seniors")</f>
        <v>Millennials</v>
      </c>
      <c r="H66" s="2">
        <v>127</v>
      </c>
      <c r="I66" s="2" t="b">
        <f t="shared" ref="I66:I129" si="2">AND(D66="ACTIVE", H66 &gt;30)</f>
        <v>1</v>
      </c>
      <c r="J66" s="2" t="b">
        <f t="shared" ref="J66:J129" si="3">AND(D66="ACTIVE", H66 &gt;180)</f>
        <v>0</v>
      </c>
    </row>
    <row r="67" spans="1:10" x14ac:dyDescent="0.35">
      <c r="A67" s="4" t="s">
        <v>8</v>
      </c>
      <c r="B67" s="3" t="s">
        <v>271</v>
      </c>
      <c r="C67" s="16">
        <v>45439</v>
      </c>
      <c r="D67" s="1" t="s">
        <v>1</v>
      </c>
      <c r="E67" s="1" t="s">
        <v>12</v>
      </c>
      <c r="F67" s="2">
        <v>22</v>
      </c>
      <c r="G67" s="2" t="str" cm="1">
        <f t="array" ref="G67">_xlfn.IFS( F67 = "", "Unknown", F67 &lt;= 25, "Young Adult", F67 &lt;= 35, "Millennials", F67 &lt;= 50, "Gen-X", F67 &gt; 50, "Seniors")</f>
        <v>Young Adult</v>
      </c>
      <c r="H67" s="2">
        <v>0</v>
      </c>
      <c r="I67" s="2" t="b">
        <f t="shared" si="2"/>
        <v>0</v>
      </c>
      <c r="J67" s="2" t="b">
        <f t="shared" si="3"/>
        <v>0</v>
      </c>
    </row>
    <row r="68" spans="1:10" x14ac:dyDescent="0.35">
      <c r="A68" s="4" t="s">
        <v>8</v>
      </c>
      <c r="B68" s="3" t="s">
        <v>271</v>
      </c>
      <c r="C68" s="16">
        <v>45439</v>
      </c>
      <c r="D68" s="1" t="s">
        <v>1</v>
      </c>
      <c r="E68" s="1" t="s">
        <v>12</v>
      </c>
      <c r="F68" s="2">
        <v>24</v>
      </c>
      <c r="G68" s="2" t="str" cm="1">
        <f t="array" ref="G68">_xlfn.IFS( F68 = "", "Unknown", F68 &lt;= 25, "Young Adult", F68 &lt;= 35, "Millennials", F68 &lt;= 50, "Gen-X", F68 &gt; 50, "Seniors")</f>
        <v>Young Adult</v>
      </c>
      <c r="H68" s="2">
        <v>1</v>
      </c>
      <c r="I68" s="2" t="b">
        <f t="shared" si="2"/>
        <v>0</v>
      </c>
      <c r="J68" s="2" t="b">
        <f t="shared" si="3"/>
        <v>0</v>
      </c>
    </row>
    <row r="69" spans="1:10" x14ac:dyDescent="0.35">
      <c r="A69" s="4" t="s">
        <v>8</v>
      </c>
      <c r="B69" s="3" t="s">
        <v>273</v>
      </c>
      <c r="C69" s="16">
        <v>45440</v>
      </c>
      <c r="D69" s="1" t="s">
        <v>1</v>
      </c>
      <c r="E69" s="1" t="s">
        <v>12</v>
      </c>
      <c r="F69" s="2">
        <v>26</v>
      </c>
      <c r="G69" s="2" t="str" cm="1">
        <f t="array" ref="G69">_xlfn.IFS( F69 = "", "Unknown", F69 &lt;= 25, "Young Adult", F69 &lt;= 35, "Millennials", F69 &lt;= 50, "Gen-X", F69 &gt; 50, "Seniors")</f>
        <v>Millennials</v>
      </c>
      <c r="H69" s="2">
        <v>0</v>
      </c>
      <c r="I69" s="2" t="b">
        <f t="shared" si="2"/>
        <v>0</v>
      </c>
      <c r="J69" s="2" t="b">
        <f t="shared" si="3"/>
        <v>0</v>
      </c>
    </row>
    <row r="70" spans="1:10" x14ac:dyDescent="0.35">
      <c r="A70" s="4" t="s">
        <v>8</v>
      </c>
      <c r="B70" s="3" t="s">
        <v>271</v>
      </c>
      <c r="C70" s="16">
        <v>45439</v>
      </c>
      <c r="D70" s="1" t="s">
        <v>1</v>
      </c>
      <c r="E70" s="1" t="s">
        <v>3</v>
      </c>
      <c r="F70" s="2">
        <v>49</v>
      </c>
      <c r="G70" s="2" t="str" cm="1">
        <f t="array" ref="G70">_xlfn.IFS( F70 = "", "Unknown", F70 &lt;= 25, "Young Adult", F70 &lt;= 35, "Millennials", F70 &lt;= 50, "Gen-X", F70 &gt; 50, "Seniors")</f>
        <v>Gen-X</v>
      </c>
      <c r="H70" s="2">
        <v>149</v>
      </c>
      <c r="I70" s="2" t="b">
        <f t="shared" si="2"/>
        <v>1</v>
      </c>
      <c r="J70" s="2" t="b">
        <f t="shared" si="3"/>
        <v>0</v>
      </c>
    </row>
    <row r="71" spans="1:10" x14ac:dyDescent="0.35">
      <c r="A71" s="4" t="s">
        <v>8</v>
      </c>
      <c r="B71" s="3" t="s">
        <v>271</v>
      </c>
      <c r="C71" s="16">
        <v>45439</v>
      </c>
      <c r="D71" s="1" t="s">
        <v>1</v>
      </c>
      <c r="E71" s="1" t="s">
        <v>3</v>
      </c>
      <c r="F71" s="2">
        <v>46</v>
      </c>
      <c r="G71" s="2" t="str" cm="1">
        <f t="array" ref="G71">_xlfn.IFS( F71 = "", "Unknown", F71 &lt;= 25, "Young Adult", F71 &lt;= 35, "Millennials", F71 &lt;= 50, "Gen-X", F71 &gt; 50, "Seniors")</f>
        <v>Gen-X</v>
      </c>
      <c r="H71" s="2">
        <v>14</v>
      </c>
      <c r="I71" s="2" t="b">
        <f t="shared" si="2"/>
        <v>0</v>
      </c>
      <c r="J71" s="2" t="b">
        <f t="shared" si="3"/>
        <v>0</v>
      </c>
    </row>
    <row r="72" spans="1:10" x14ac:dyDescent="0.35">
      <c r="A72" s="4" t="s">
        <v>8</v>
      </c>
      <c r="B72" s="3" t="s">
        <v>273</v>
      </c>
      <c r="C72" s="16">
        <v>45440</v>
      </c>
      <c r="D72" s="1" t="s">
        <v>1</v>
      </c>
      <c r="E72" s="1" t="s">
        <v>3</v>
      </c>
      <c r="F72" s="2">
        <v>21</v>
      </c>
      <c r="G72" s="2" t="str" cm="1">
        <f t="array" ref="G72">_xlfn.IFS( F72 = "", "Unknown", F72 &lt;= 25, "Young Adult", F72 &lt;= 35, "Millennials", F72 &lt;= 50, "Gen-X", F72 &gt; 50, "Seniors")</f>
        <v>Young Adult</v>
      </c>
      <c r="H72" s="2">
        <v>2</v>
      </c>
      <c r="I72" s="2" t="b">
        <f t="shared" si="2"/>
        <v>0</v>
      </c>
      <c r="J72" s="2" t="b">
        <f t="shared" si="3"/>
        <v>0</v>
      </c>
    </row>
    <row r="73" spans="1:10" x14ac:dyDescent="0.35">
      <c r="A73" s="4" t="s">
        <v>8</v>
      </c>
      <c r="B73" s="3" t="s">
        <v>273</v>
      </c>
      <c r="C73" s="16">
        <v>45440</v>
      </c>
      <c r="D73" s="1" t="s">
        <v>1</v>
      </c>
      <c r="E73" s="1" t="s">
        <v>12</v>
      </c>
      <c r="F73" s="2">
        <v>37</v>
      </c>
      <c r="G73" s="2" t="str" cm="1">
        <f t="array" ref="G73">_xlfn.IFS( F73 = "", "Unknown", F73 &lt;= 25, "Young Adult", F73 &lt;= 35, "Millennials", F73 &lt;= 50, "Gen-X", F73 &gt; 50, "Seniors")</f>
        <v>Gen-X</v>
      </c>
      <c r="H73" s="2">
        <v>20</v>
      </c>
      <c r="I73" s="2" t="b">
        <f t="shared" si="2"/>
        <v>0</v>
      </c>
      <c r="J73" s="2" t="b">
        <f t="shared" si="3"/>
        <v>0</v>
      </c>
    </row>
    <row r="74" spans="1:10" x14ac:dyDescent="0.35">
      <c r="A74" s="4" t="s">
        <v>8</v>
      </c>
      <c r="B74" s="3" t="s">
        <v>270</v>
      </c>
      <c r="C74" s="16">
        <v>45447</v>
      </c>
      <c r="D74" s="1" t="s">
        <v>1</v>
      </c>
      <c r="E74" s="1" t="s">
        <v>0</v>
      </c>
      <c r="G74" s="2" t="str" cm="1">
        <f t="array" ref="G74">_xlfn.IFS( F74 = "", "Unknown", F74 &lt;= 25, "Young Adult", F74 &lt;= 35, "Millennials", F74 &lt;= 50, "Gen-X", F74 &gt; 50, "Seniors")</f>
        <v>Unknown</v>
      </c>
      <c r="H74" s="2">
        <v>13</v>
      </c>
      <c r="I74" s="2" t="b">
        <f t="shared" si="2"/>
        <v>0</v>
      </c>
      <c r="J74" s="2" t="b">
        <f t="shared" si="3"/>
        <v>0</v>
      </c>
    </row>
    <row r="75" spans="1:10" x14ac:dyDescent="0.35">
      <c r="A75" s="4" t="s">
        <v>8</v>
      </c>
      <c r="B75" s="3" t="s">
        <v>270</v>
      </c>
      <c r="C75" s="16">
        <v>45447</v>
      </c>
      <c r="D75" s="1" t="s">
        <v>1</v>
      </c>
      <c r="E75" s="1" t="s">
        <v>4</v>
      </c>
      <c r="F75" s="2">
        <v>45</v>
      </c>
      <c r="G75" s="2" t="str" cm="1">
        <f t="array" ref="G75">_xlfn.IFS( F75 = "", "Unknown", F75 &lt;= 25, "Young Adult", F75 &lt;= 35, "Millennials", F75 &lt;= 50, "Gen-X", F75 &gt; 50, "Seniors")</f>
        <v>Gen-X</v>
      </c>
      <c r="H75" s="2">
        <v>27</v>
      </c>
      <c r="I75" s="2" t="b">
        <f t="shared" si="2"/>
        <v>0</v>
      </c>
      <c r="J75" s="2" t="b">
        <f t="shared" si="3"/>
        <v>0</v>
      </c>
    </row>
    <row r="76" spans="1:10" x14ac:dyDescent="0.35">
      <c r="A76" s="4" t="s">
        <v>8</v>
      </c>
      <c r="B76" s="3" t="s">
        <v>270</v>
      </c>
      <c r="C76" s="16">
        <v>45447</v>
      </c>
      <c r="D76" s="1" t="s">
        <v>1</v>
      </c>
      <c r="E76" s="1" t="s">
        <v>0</v>
      </c>
      <c r="G76" s="2" t="str" cm="1">
        <f t="array" ref="G76">_xlfn.IFS( F76 = "", "Unknown", F76 &lt;= 25, "Young Adult", F76 &lt;= 35, "Millennials", F76 &lt;= 50, "Gen-X", F76 &gt; 50, "Seniors")</f>
        <v>Unknown</v>
      </c>
      <c r="H76" s="2">
        <v>260</v>
      </c>
      <c r="I76" s="2" t="b">
        <f t="shared" si="2"/>
        <v>1</v>
      </c>
      <c r="J76" s="2" t="b">
        <f t="shared" si="3"/>
        <v>1</v>
      </c>
    </row>
    <row r="77" spans="1:10" x14ac:dyDescent="0.35">
      <c r="A77" s="4" t="s">
        <v>8</v>
      </c>
      <c r="B77" s="3" t="s">
        <v>270</v>
      </c>
      <c r="C77" s="16">
        <v>45447</v>
      </c>
      <c r="D77" s="1" t="s">
        <v>1</v>
      </c>
      <c r="E77" s="1" t="s">
        <v>3</v>
      </c>
      <c r="F77" s="2">
        <v>40</v>
      </c>
      <c r="G77" s="2" t="str" cm="1">
        <f t="array" ref="G77">_xlfn.IFS( F77 = "", "Unknown", F77 &lt;= 25, "Young Adult", F77 &lt;= 35, "Millennials", F77 &lt;= 50, "Gen-X", F77 &gt; 50, "Seniors")</f>
        <v>Gen-X</v>
      </c>
      <c r="H77" s="2">
        <v>259</v>
      </c>
      <c r="I77" s="2" t="b">
        <f t="shared" si="2"/>
        <v>1</v>
      </c>
      <c r="J77" s="2" t="b">
        <f t="shared" si="3"/>
        <v>1</v>
      </c>
    </row>
    <row r="78" spans="1:10" x14ac:dyDescent="0.35">
      <c r="A78" s="4" t="s">
        <v>8</v>
      </c>
      <c r="B78" s="3" t="s">
        <v>270</v>
      </c>
      <c r="C78" s="16">
        <v>45447</v>
      </c>
      <c r="D78" s="1" t="s">
        <v>1</v>
      </c>
      <c r="E78" s="1" t="s">
        <v>4</v>
      </c>
      <c r="F78" s="2">
        <v>67</v>
      </c>
      <c r="G78" s="2" t="str" cm="1">
        <f t="array" ref="G78">_xlfn.IFS( F78 = "", "Unknown", F78 &lt;= 25, "Young Adult", F78 &lt;= 35, "Millennials", F78 &lt;= 50, "Gen-X", F78 &gt; 50, "Seniors")</f>
        <v>Seniors</v>
      </c>
      <c r="H78" s="2">
        <v>11</v>
      </c>
      <c r="I78" s="2" t="b">
        <f t="shared" si="2"/>
        <v>0</v>
      </c>
      <c r="J78" s="2" t="b">
        <f t="shared" si="3"/>
        <v>0</v>
      </c>
    </row>
    <row r="79" spans="1:10" x14ac:dyDescent="0.35">
      <c r="A79" s="4" t="s">
        <v>8</v>
      </c>
      <c r="B79" s="3" t="s">
        <v>263</v>
      </c>
      <c r="C79" s="16">
        <v>45454</v>
      </c>
      <c r="D79" s="1" t="s">
        <v>1</v>
      </c>
      <c r="E79" s="1" t="s">
        <v>0</v>
      </c>
      <c r="G79" s="2" t="str" cm="1">
        <f t="array" ref="G79">_xlfn.IFS( F79 = "", "Unknown", F79 &lt;= 25, "Young Adult", F79 &lt;= 35, "Millennials", F79 &lt;= 50, "Gen-X", F79 &gt; 50, "Seniors")</f>
        <v>Unknown</v>
      </c>
      <c r="H79" s="2">
        <v>221</v>
      </c>
      <c r="I79" s="2" t="b">
        <f t="shared" si="2"/>
        <v>1</v>
      </c>
      <c r="J79" s="2" t="b">
        <f t="shared" si="3"/>
        <v>1</v>
      </c>
    </row>
    <row r="80" spans="1:10" x14ac:dyDescent="0.35">
      <c r="A80" s="4" t="s">
        <v>8</v>
      </c>
      <c r="B80" s="3" t="s">
        <v>257</v>
      </c>
      <c r="C80" s="16">
        <v>45459</v>
      </c>
      <c r="D80" s="1" t="s">
        <v>1</v>
      </c>
      <c r="E80" s="1" t="s">
        <v>0</v>
      </c>
      <c r="G80" s="2" t="str" cm="1">
        <f t="array" ref="G80">_xlfn.IFS( F80 = "", "Unknown", F80 &lt;= 25, "Young Adult", F80 &lt;= 35, "Millennials", F80 &lt;= 50, "Gen-X", F80 &gt; 50, "Seniors")</f>
        <v>Unknown</v>
      </c>
      <c r="H80" s="2">
        <v>248</v>
      </c>
      <c r="I80" s="2" t="b">
        <f t="shared" si="2"/>
        <v>1</v>
      </c>
      <c r="J80" s="2" t="b">
        <f t="shared" si="3"/>
        <v>1</v>
      </c>
    </row>
    <row r="81" spans="1:10" x14ac:dyDescent="0.35">
      <c r="A81" s="4" t="s">
        <v>8</v>
      </c>
      <c r="B81" s="3" t="s">
        <v>78</v>
      </c>
      <c r="C81" s="16">
        <v>45635</v>
      </c>
      <c r="D81" s="1" t="s">
        <v>1</v>
      </c>
      <c r="E81" s="1" t="s">
        <v>0</v>
      </c>
      <c r="G81" s="2" t="str" cm="1">
        <f t="array" ref="G81">_xlfn.IFS( F81 = "", "Unknown", F81 &lt;= 25, "Young Adult", F81 &lt;= 35, "Millennials", F81 &lt;= 50, "Gen-X", F81 &gt; 50, "Seniors")</f>
        <v>Unknown</v>
      </c>
      <c r="H81" s="2">
        <v>72</v>
      </c>
      <c r="I81" s="2" t="b">
        <f t="shared" si="2"/>
        <v>1</v>
      </c>
      <c r="J81" s="2" t="b">
        <f t="shared" si="3"/>
        <v>0</v>
      </c>
    </row>
    <row r="82" spans="1:10" x14ac:dyDescent="0.35">
      <c r="A82" s="4" t="s">
        <v>8</v>
      </c>
      <c r="B82" s="3" t="s">
        <v>51</v>
      </c>
      <c r="C82" s="16">
        <v>45659</v>
      </c>
      <c r="D82" s="1" t="s">
        <v>1</v>
      </c>
      <c r="E82" s="1" t="s">
        <v>4</v>
      </c>
      <c r="F82" s="2">
        <v>23</v>
      </c>
      <c r="G82" s="2" t="str" cm="1">
        <f t="array" ref="G82">_xlfn.IFS( F82 = "", "Unknown", F82 &lt;= 25, "Young Adult", F82 &lt;= 35, "Millennials", F82 &lt;= 50, "Gen-X", F82 &gt; 50, "Seniors")</f>
        <v>Young Adult</v>
      </c>
      <c r="H82" s="2">
        <v>48</v>
      </c>
      <c r="I82" s="2" t="b">
        <f t="shared" si="2"/>
        <v>1</v>
      </c>
      <c r="J82" s="2" t="b">
        <f t="shared" si="3"/>
        <v>0</v>
      </c>
    </row>
    <row r="83" spans="1:10" x14ac:dyDescent="0.35">
      <c r="A83" s="4" t="s">
        <v>8</v>
      </c>
      <c r="B83" s="3" t="s">
        <v>76</v>
      </c>
      <c r="C83" s="16">
        <v>45637</v>
      </c>
      <c r="D83" s="1" t="s">
        <v>1</v>
      </c>
      <c r="E83" s="1" t="s">
        <v>0</v>
      </c>
      <c r="G83" s="2" t="str" cm="1">
        <f t="array" ref="G83">_xlfn.IFS( F83 = "", "Unknown", F83 &lt;= 25, "Young Adult", F83 &lt;= 35, "Millennials", F83 &lt;= 50, "Gen-X", F83 &gt; 50, "Seniors")</f>
        <v>Unknown</v>
      </c>
      <c r="H83" s="2">
        <v>70</v>
      </c>
      <c r="I83" s="2" t="b">
        <f t="shared" si="2"/>
        <v>1</v>
      </c>
      <c r="J83" s="2" t="b">
        <f t="shared" si="3"/>
        <v>0</v>
      </c>
    </row>
    <row r="84" spans="1:10" x14ac:dyDescent="0.35">
      <c r="A84" s="4" t="s">
        <v>8</v>
      </c>
      <c r="B84" s="3" t="s">
        <v>76</v>
      </c>
      <c r="C84" s="16">
        <v>45637</v>
      </c>
      <c r="D84" s="1" t="s">
        <v>1</v>
      </c>
      <c r="E84" s="1" t="s">
        <v>0</v>
      </c>
      <c r="G84" s="2" t="str" cm="1">
        <f t="array" ref="G84">_xlfn.IFS( F84 = "", "Unknown", F84 &lt;= 25, "Young Adult", F84 &lt;= 35, "Millennials", F84 &lt;= 50, "Gen-X", F84 &gt; 50, "Seniors")</f>
        <v>Unknown</v>
      </c>
      <c r="H84" s="2">
        <v>70</v>
      </c>
      <c r="I84" s="2" t="b">
        <f t="shared" si="2"/>
        <v>1</v>
      </c>
      <c r="J84" s="2" t="b">
        <f t="shared" si="3"/>
        <v>0</v>
      </c>
    </row>
    <row r="85" spans="1:10" x14ac:dyDescent="0.35">
      <c r="A85" s="4" t="s">
        <v>8</v>
      </c>
      <c r="B85" s="3" t="s">
        <v>76</v>
      </c>
      <c r="C85" s="16">
        <v>45637</v>
      </c>
      <c r="D85" s="1" t="s">
        <v>1</v>
      </c>
      <c r="E85" s="1" t="s">
        <v>4</v>
      </c>
      <c r="F85" s="2">
        <v>48</v>
      </c>
      <c r="G85" s="2" t="str" cm="1">
        <f t="array" ref="G85">_xlfn.IFS( F85 = "", "Unknown", F85 &lt;= 25, "Young Adult", F85 &lt;= 35, "Millennials", F85 &lt;= 50, "Gen-X", F85 &gt; 50, "Seniors")</f>
        <v>Gen-X</v>
      </c>
      <c r="H85" s="2">
        <v>6</v>
      </c>
      <c r="I85" s="2" t="b">
        <f t="shared" si="2"/>
        <v>0</v>
      </c>
      <c r="J85" s="2" t="b">
        <f t="shared" si="3"/>
        <v>0</v>
      </c>
    </row>
    <row r="86" spans="1:10" x14ac:dyDescent="0.35">
      <c r="A86" s="4">
        <v>234</v>
      </c>
      <c r="B86" s="3" t="s">
        <v>76</v>
      </c>
      <c r="C86" s="16">
        <v>45637</v>
      </c>
      <c r="D86" s="1" t="s">
        <v>1</v>
      </c>
      <c r="E86" s="1" t="s">
        <v>0</v>
      </c>
      <c r="G86" s="2" t="str" cm="1">
        <f t="array" ref="G86">_xlfn.IFS( F86 = "", "Unknown", F86 &lt;= 25, "Young Adult", F86 &lt;= 35, "Millennials", F86 &lt;= 50, "Gen-X", F86 &gt; 50, "Seniors")</f>
        <v>Unknown</v>
      </c>
      <c r="H86" s="2">
        <v>21</v>
      </c>
      <c r="I86" s="2" t="b">
        <f t="shared" si="2"/>
        <v>0</v>
      </c>
      <c r="J86" s="2" t="b">
        <f t="shared" si="3"/>
        <v>0</v>
      </c>
    </row>
    <row r="87" spans="1:10" x14ac:dyDescent="0.35">
      <c r="A87" s="4" t="s">
        <v>8</v>
      </c>
      <c r="B87" s="3" t="s">
        <v>75</v>
      </c>
      <c r="C87" s="16">
        <v>45638</v>
      </c>
      <c r="D87" s="1" t="s">
        <v>1</v>
      </c>
      <c r="E87" s="1" t="s">
        <v>0</v>
      </c>
      <c r="G87" s="2" t="str" cm="1">
        <f t="array" ref="G87">_xlfn.IFS( F87 = "", "Unknown", F87 &lt;= 25, "Young Adult", F87 &lt;= 35, "Millennials", F87 &lt;= 50, "Gen-X", F87 &gt; 50, "Seniors")</f>
        <v>Unknown</v>
      </c>
      <c r="H87" s="2">
        <v>69</v>
      </c>
      <c r="I87" s="2" t="b">
        <f t="shared" si="2"/>
        <v>1</v>
      </c>
      <c r="J87" s="2" t="b">
        <f t="shared" si="3"/>
        <v>0</v>
      </c>
    </row>
    <row r="88" spans="1:10" x14ac:dyDescent="0.35">
      <c r="A88" s="4" t="s">
        <v>8</v>
      </c>
      <c r="B88" s="3" t="s">
        <v>75</v>
      </c>
      <c r="C88" s="16">
        <v>45638</v>
      </c>
      <c r="D88" s="1" t="s">
        <v>1</v>
      </c>
      <c r="E88" s="1" t="s">
        <v>3</v>
      </c>
      <c r="F88" s="2">
        <v>43</v>
      </c>
      <c r="G88" s="2" t="str" cm="1">
        <f t="array" ref="G88">_xlfn.IFS( F88 = "", "Unknown", F88 &lt;= 25, "Young Adult", F88 &lt;= 35, "Millennials", F88 &lt;= 50, "Gen-X", F88 &gt; 50, "Seniors")</f>
        <v>Gen-X</v>
      </c>
      <c r="H88" s="2">
        <v>35</v>
      </c>
      <c r="I88" s="2" t="b">
        <f t="shared" si="2"/>
        <v>1</v>
      </c>
      <c r="J88" s="2" t="b">
        <f t="shared" si="3"/>
        <v>0</v>
      </c>
    </row>
    <row r="89" spans="1:10" x14ac:dyDescent="0.35">
      <c r="A89" s="4" t="s">
        <v>8</v>
      </c>
      <c r="B89" s="3" t="s">
        <v>22</v>
      </c>
      <c r="C89" s="16">
        <v>45693</v>
      </c>
      <c r="D89" s="1" t="s">
        <v>1</v>
      </c>
      <c r="E89" s="1" t="s">
        <v>0</v>
      </c>
      <c r="G89" s="2" t="str" cm="1">
        <f t="array" ref="G89">_xlfn.IFS( F89 = "", "Unknown", F89 &lt;= 25, "Young Adult", F89 &lt;= 35, "Millennials", F89 &lt;= 50, "Gen-X", F89 &gt; 50, "Seniors")</f>
        <v>Unknown</v>
      </c>
      <c r="H89" s="2">
        <v>14</v>
      </c>
      <c r="I89" s="2" t="b">
        <f t="shared" si="2"/>
        <v>0</v>
      </c>
      <c r="J89" s="2" t="b">
        <f t="shared" si="3"/>
        <v>0</v>
      </c>
    </row>
    <row r="90" spans="1:10" x14ac:dyDescent="0.35">
      <c r="A90" s="4" t="s">
        <v>8</v>
      </c>
      <c r="B90" s="3" t="s">
        <v>20</v>
      </c>
      <c r="C90" s="16">
        <v>45695</v>
      </c>
      <c r="D90" s="1" t="s">
        <v>1</v>
      </c>
      <c r="E90" s="1" t="s">
        <v>0</v>
      </c>
      <c r="G90" s="2" t="str" cm="1">
        <f t="array" ref="G90">_xlfn.IFS( F90 = "", "Unknown", F90 &lt;= 25, "Young Adult", F90 &lt;= 35, "Millennials", F90 &lt;= 50, "Gen-X", F90 &gt; 50, "Seniors")</f>
        <v>Unknown</v>
      </c>
      <c r="H90" s="2">
        <v>12</v>
      </c>
      <c r="I90" s="2" t="b">
        <f t="shared" si="2"/>
        <v>0</v>
      </c>
      <c r="J90" s="2" t="b">
        <f t="shared" si="3"/>
        <v>0</v>
      </c>
    </row>
    <row r="91" spans="1:10" x14ac:dyDescent="0.35">
      <c r="A91" s="4" t="s">
        <v>8</v>
      </c>
      <c r="B91" s="3" t="s">
        <v>20</v>
      </c>
      <c r="C91" s="16">
        <v>45695</v>
      </c>
      <c r="D91" s="1" t="s">
        <v>1</v>
      </c>
      <c r="E91" s="1" t="s">
        <v>0</v>
      </c>
      <c r="G91" s="2" t="str" cm="1">
        <f t="array" ref="G91">_xlfn.IFS( F91 = "", "Unknown", F91 &lt;= 25, "Young Adult", F91 &lt;= 35, "Millennials", F91 &lt;= 50, "Gen-X", F91 &gt; 50, "Seniors")</f>
        <v>Unknown</v>
      </c>
      <c r="H91" s="2">
        <v>12</v>
      </c>
      <c r="I91" s="2" t="b">
        <f t="shared" si="2"/>
        <v>0</v>
      </c>
      <c r="J91" s="2" t="b">
        <f t="shared" si="3"/>
        <v>0</v>
      </c>
    </row>
    <row r="92" spans="1:10" x14ac:dyDescent="0.35">
      <c r="A92" s="4" t="s">
        <v>8</v>
      </c>
      <c r="B92" s="3" t="s">
        <v>20</v>
      </c>
      <c r="C92" s="16">
        <v>45695</v>
      </c>
      <c r="D92" s="1" t="s">
        <v>1</v>
      </c>
      <c r="E92" s="1" t="s">
        <v>3</v>
      </c>
      <c r="F92" s="2">
        <v>27</v>
      </c>
      <c r="G92" s="2" t="str" cm="1">
        <f t="array" ref="G92">_xlfn.IFS( F92 = "", "Unknown", F92 &lt;= 25, "Young Adult", F92 &lt;= 35, "Millennials", F92 &lt;= 50, "Gen-X", F92 &gt; 50, "Seniors")</f>
        <v>Millennials</v>
      </c>
      <c r="H92" s="2">
        <v>2</v>
      </c>
      <c r="I92" s="2" t="b">
        <f t="shared" si="2"/>
        <v>0</v>
      </c>
      <c r="J92" s="2" t="b">
        <f t="shared" si="3"/>
        <v>0</v>
      </c>
    </row>
    <row r="93" spans="1:10" x14ac:dyDescent="0.35">
      <c r="A93" s="4" t="s">
        <v>8</v>
      </c>
      <c r="B93" s="3" t="s">
        <v>271</v>
      </c>
      <c r="C93" s="16">
        <v>45439</v>
      </c>
      <c r="D93" s="1" t="s">
        <v>1</v>
      </c>
      <c r="E93" s="1" t="s">
        <v>3</v>
      </c>
      <c r="F93" s="2">
        <v>20</v>
      </c>
      <c r="G93" s="2" t="str" cm="1">
        <f t="array" ref="G93">_xlfn.IFS( F93 = "", "Unknown", F93 &lt;= 25, "Young Adult", F93 &lt;= 35, "Millennials", F93 &lt;= 50, "Gen-X", F93 &gt; 50, "Seniors")</f>
        <v>Young Adult</v>
      </c>
      <c r="H93" s="2">
        <v>8</v>
      </c>
      <c r="I93" s="2" t="b">
        <f t="shared" si="2"/>
        <v>0</v>
      </c>
      <c r="J93" s="2" t="b">
        <f t="shared" si="3"/>
        <v>0</v>
      </c>
    </row>
    <row r="94" spans="1:10" x14ac:dyDescent="0.35">
      <c r="A94" s="4" t="s">
        <v>8</v>
      </c>
      <c r="B94" s="3" t="s">
        <v>271</v>
      </c>
      <c r="C94" s="16">
        <v>45439</v>
      </c>
      <c r="D94" s="1" t="s">
        <v>1</v>
      </c>
      <c r="E94" s="1" t="s">
        <v>4</v>
      </c>
      <c r="F94" s="2">
        <v>24</v>
      </c>
      <c r="G94" s="2" t="str" cm="1">
        <f t="array" ref="G94">_xlfn.IFS( F94 = "", "Unknown", F94 &lt;= 25, "Young Adult", F94 &lt;= 35, "Millennials", F94 &lt;= 50, "Gen-X", F94 &gt; 50, "Seniors")</f>
        <v>Young Adult</v>
      </c>
      <c r="H94" s="2">
        <v>0</v>
      </c>
      <c r="I94" s="2" t="b">
        <f t="shared" si="2"/>
        <v>0</v>
      </c>
      <c r="J94" s="2" t="b">
        <f t="shared" si="3"/>
        <v>0</v>
      </c>
    </row>
    <row r="95" spans="1:10" x14ac:dyDescent="0.35">
      <c r="A95" s="4" t="s">
        <v>8</v>
      </c>
      <c r="B95" s="3" t="s">
        <v>271</v>
      </c>
      <c r="C95" s="16">
        <v>45439</v>
      </c>
      <c r="D95" s="1" t="s">
        <v>1</v>
      </c>
      <c r="E95" s="1" t="s">
        <v>4</v>
      </c>
      <c r="F95" s="2">
        <v>23</v>
      </c>
      <c r="G95" s="2" t="str" cm="1">
        <f t="array" ref="G95">_xlfn.IFS( F95 = "", "Unknown", F95 &lt;= 25, "Young Adult", F95 &lt;= 35, "Millennials", F95 &lt;= 50, "Gen-X", F95 &gt; 50, "Seniors")</f>
        <v>Young Adult</v>
      </c>
      <c r="H95" s="2">
        <v>50</v>
      </c>
      <c r="I95" s="2" t="b">
        <f t="shared" si="2"/>
        <v>1</v>
      </c>
      <c r="J95" s="2" t="b">
        <f t="shared" si="3"/>
        <v>0</v>
      </c>
    </row>
    <row r="96" spans="1:10" x14ac:dyDescent="0.35">
      <c r="A96" s="4" t="s">
        <v>8</v>
      </c>
      <c r="B96" s="3" t="s">
        <v>273</v>
      </c>
      <c r="C96" s="16">
        <v>45440</v>
      </c>
      <c r="D96" s="1" t="s">
        <v>1</v>
      </c>
      <c r="E96" s="1" t="s">
        <v>3</v>
      </c>
      <c r="F96" s="2">
        <v>26</v>
      </c>
      <c r="G96" s="2" t="str" cm="1">
        <f t="array" ref="G96">_xlfn.IFS( F96 = "", "Unknown", F96 &lt;= 25, "Young Adult", F96 &lt;= 35, "Millennials", F96 &lt;= 50, "Gen-X", F96 &gt; 50, "Seniors")</f>
        <v>Millennials</v>
      </c>
      <c r="H96" s="2">
        <v>1</v>
      </c>
      <c r="I96" s="2" t="b">
        <f t="shared" si="2"/>
        <v>0</v>
      </c>
      <c r="J96" s="2" t="b">
        <f t="shared" si="3"/>
        <v>0</v>
      </c>
    </row>
    <row r="97" spans="1:10" x14ac:dyDescent="0.35">
      <c r="A97" s="4" t="s">
        <v>8</v>
      </c>
      <c r="B97" s="3" t="s">
        <v>274</v>
      </c>
      <c r="C97" s="16">
        <v>45443</v>
      </c>
      <c r="D97" s="1" t="s">
        <v>1</v>
      </c>
      <c r="E97" s="1" t="s">
        <v>3</v>
      </c>
      <c r="F97" s="2">
        <v>24</v>
      </c>
      <c r="G97" s="2" t="str" cm="1">
        <f t="array" ref="G97">_xlfn.IFS( F97 = "", "Unknown", F97 &lt;= 25, "Young Adult", F97 &lt;= 35, "Millennials", F97 &lt;= 50, "Gen-X", F97 &gt; 50, "Seniors")</f>
        <v>Young Adult</v>
      </c>
      <c r="H97" s="2">
        <v>0</v>
      </c>
      <c r="I97" s="2" t="b">
        <f t="shared" si="2"/>
        <v>0</v>
      </c>
      <c r="J97" s="2" t="b">
        <f t="shared" si="3"/>
        <v>0</v>
      </c>
    </row>
    <row r="98" spans="1:10" x14ac:dyDescent="0.35">
      <c r="A98" s="4" t="s">
        <v>8</v>
      </c>
      <c r="B98" s="3" t="s">
        <v>272</v>
      </c>
      <c r="C98" s="16">
        <v>45442</v>
      </c>
      <c r="D98" s="1" t="s">
        <v>1</v>
      </c>
      <c r="E98" s="1" t="s">
        <v>12</v>
      </c>
      <c r="F98" s="2">
        <v>25</v>
      </c>
      <c r="G98" s="2" t="str" cm="1">
        <f t="array" ref="G98">_xlfn.IFS( F98 = "", "Unknown", F98 &lt;= 25, "Young Adult", F98 &lt;= 35, "Millennials", F98 &lt;= 50, "Gen-X", F98 &gt; 50, "Seniors")</f>
        <v>Young Adult</v>
      </c>
      <c r="H98" s="2">
        <v>5</v>
      </c>
      <c r="I98" s="2" t="b">
        <f t="shared" si="2"/>
        <v>0</v>
      </c>
      <c r="J98" s="2" t="b">
        <f t="shared" si="3"/>
        <v>0</v>
      </c>
    </row>
    <row r="99" spans="1:10" x14ac:dyDescent="0.35">
      <c r="A99" s="4" t="s">
        <v>8</v>
      </c>
      <c r="B99" s="3" t="s">
        <v>272</v>
      </c>
      <c r="C99" s="16">
        <v>45442</v>
      </c>
      <c r="D99" s="1" t="s">
        <v>1</v>
      </c>
      <c r="E99" s="1" t="s">
        <v>4</v>
      </c>
      <c r="F99" s="2">
        <v>24</v>
      </c>
      <c r="G99" s="2" t="str" cm="1">
        <f t="array" ref="G99">_xlfn.IFS( F99 = "", "Unknown", F99 &lt;= 25, "Young Adult", F99 &lt;= 35, "Millennials", F99 &lt;= 50, "Gen-X", F99 &gt; 50, "Seniors")</f>
        <v>Young Adult</v>
      </c>
      <c r="H99" s="2">
        <v>0</v>
      </c>
      <c r="I99" s="2" t="b">
        <f t="shared" si="2"/>
        <v>0</v>
      </c>
      <c r="J99" s="2" t="b">
        <f t="shared" si="3"/>
        <v>0</v>
      </c>
    </row>
    <row r="100" spans="1:10" x14ac:dyDescent="0.35">
      <c r="A100" s="4" t="s">
        <v>8</v>
      </c>
      <c r="B100" s="3" t="s">
        <v>270</v>
      </c>
      <c r="C100" s="16">
        <v>45447</v>
      </c>
      <c r="D100" s="1" t="s">
        <v>1</v>
      </c>
      <c r="E100" s="1" t="s">
        <v>3</v>
      </c>
      <c r="F100" s="2">
        <v>35</v>
      </c>
      <c r="G100" s="2" t="str" cm="1">
        <f t="array" ref="G100">_xlfn.IFS( F100 = "", "Unknown", F100 &lt;= 25, "Young Adult", F100 &lt;= 35, "Millennials", F100 &lt;= 50, "Gen-X", F100 &gt; 50, "Seniors")</f>
        <v>Millennials</v>
      </c>
      <c r="H100" s="2">
        <v>120</v>
      </c>
      <c r="I100" s="2" t="b">
        <f t="shared" si="2"/>
        <v>1</v>
      </c>
      <c r="J100" s="2" t="b">
        <f t="shared" si="3"/>
        <v>0</v>
      </c>
    </row>
    <row r="101" spans="1:10" x14ac:dyDescent="0.35">
      <c r="A101" s="4" t="s">
        <v>8</v>
      </c>
      <c r="B101" s="3" t="s">
        <v>270</v>
      </c>
      <c r="C101" s="16">
        <v>45447</v>
      </c>
      <c r="D101" s="1" t="s">
        <v>1</v>
      </c>
      <c r="E101" s="1" t="s">
        <v>0</v>
      </c>
      <c r="G101" s="2" t="str" cm="1">
        <f t="array" ref="G101">_xlfn.IFS( F101 = "", "Unknown", F101 &lt;= 25, "Young Adult", F101 &lt;= 35, "Millennials", F101 &lt;= 50, "Gen-X", F101 &gt; 50, "Seniors")</f>
        <v>Unknown</v>
      </c>
      <c r="H101" s="2">
        <v>250</v>
      </c>
      <c r="I101" s="2" t="b">
        <f t="shared" si="2"/>
        <v>1</v>
      </c>
      <c r="J101" s="2" t="b">
        <f t="shared" si="3"/>
        <v>1</v>
      </c>
    </row>
    <row r="102" spans="1:10" x14ac:dyDescent="0.35">
      <c r="A102" s="4" t="s">
        <v>8</v>
      </c>
      <c r="B102" s="3" t="s">
        <v>270</v>
      </c>
      <c r="C102" s="16">
        <v>45447</v>
      </c>
      <c r="D102" s="1" t="s">
        <v>1</v>
      </c>
      <c r="E102" s="1" t="s">
        <v>4</v>
      </c>
      <c r="F102" s="2">
        <v>33</v>
      </c>
      <c r="G102" s="2" t="str" cm="1">
        <f t="array" ref="G102">_xlfn.IFS( F102 = "", "Unknown", F102 &lt;= 25, "Young Adult", F102 &lt;= 35, "Millennials", F102 &lt;= 50, "Gen-X", F102 &gt; 50, "Seniors")</f>
        <v>Millennials</v>
      </c>
      <c r="H102" s="2">
        <v>179</v>
      </c>
      <c r="I102" s="2" t="b">
        <f t="shared" si="2"/>
        <v>1</v>
      </c>
      <c r="J102" s="2" t="b">
        <f t="shared" si="3"/>
        <v>0</v>
      </c>
    </row>
    <row r="103" spans="1:10" x14ac:dyDescent="0.35">
      <c r="A103" s="4" t="s">
        <v>8</v>
      </c>
      <c r="B103" s="3" t="s">
        <v>270</v>
      </c>
      <c r="C103" s="16">
        <v>45447</v>
      </c>
      <c r="D103" s="1" t="s">
        <v>1</v>
      </c>
      <c r="E103" s="1" t="s">
        <v>12</v>
      </c>
      <c r="F103" s="2">
        <v>49</v>
      </c>
      <c r="G103" s="2" t="str" cm="1">
        <f t="array" ref="G103">_xlfn.IFS( F103 = "", "Unknown", F103 &lt;= 25, "Young Adult", F103 &lt;= 35, "Millennials", F103 &lt;= 50, "Gen-X", F103 &gt; 50, "Seniors")</f>
        <v>Gen-X</v>
      </c>
      <c r="H103" s="2">
        <v>36</v>
      </c>
      <c r="I103" s="2" t="b">
        <f t="shared" si="2"/>
        <v>1</v>
      </c>
      <c r="J103" s="2" t="b">
        <f t="shared" si="3"/>
        <v>0</v>
      </c>
    </row>
    <row r="104" spans="1:10" x14ac:dyDescent="0.35">
      <c r="A104" s="4" t="s">
        <v>8</v>
      </c>
      <c r="B104" s="3" t="s">
        <v>240</v>
      </c>
      <c r="C104" s="16">
        <v>45476</v>
      </c>
      <c r="D104" s="1" t="s">
        <v>1</v>
      </c>
      <c r="E104" s="1" t="s">
        <v>0</v>
      </c>
      <c r="G104" s="2" t="str" cm="1">
        <f t="array" ref="G104">_xlfn.IFS( F104 = "", "Unknown", F104 &lt;= 25, "Young Adult", F104 &lt;= 35, "Millennials", F104 &lt;= 50, "Gen-X", F104 &gt; 50, "Seniors")</f>
        <v>Unknown</v>
      </c>
      <c r="H104" s="2">
        <v>231</v>
      </c>
      <c r="I104" s="2" t="b">
        <f t="shared" si="2"/>
        <v>1</v>
      </c>
      <c r="J104" s="2" t="b">
        <f t="shared" si="3"/>
        <v>1</v>
      </c>
    </row>
    <row r="105" spans="1:10" x14ac:dyDescent="0.35">
      <c r="A105" s="4" t="s">
        <v>8</v>
      </c>
      <c r="B105" s="3" t="s">
        <v>91</v>
      </c>
      <c r="C105" s="16">
        <v>45616</v>
      </c>
      <c r="D105" s="1" t="s">
        <v>1</v>
      </c>
      <c r="E105" s="1" t="s">
        <v>0</v>
      </c>
      <c r="G105" s="2" t="str" cm="1">
        <f t="array" ref="G105">_xlfn.IFS( F105 = "", "Unknown", F105 &lt;= 25, "Young Adult", F105 &lt;= 35, "Millennials", F105 &lt;= 50, "Gen-X", F105 &gt; 50, "Seniors")</f>
        <v>Unknown</v>
      </c>
      <c r="H105" s="2">
        <v>84</v>
      </c>
      <c r="I105" s="2" t="b">
        <f t="shared" si="2"/>
        <v>1</v>
      </c>
      <c r="J105" s="2" t="b">
        <f t="shared" si="3"/>
        <v>0</v>
      </c>
    </row>
    <row r="106" spans="1:10" x14ac:dyDescent="0.35">
      <c r="A106" s="4" t="s">
        <v>8</v>
      </c>
      <c r="B106" s="3" t="s">
        <v>91</v>
      </c>
      <c r="C106" s="16">
        <v>45616</v>
      </c>
      <c r="D106" s="1" t="s">
        <v>1</v>
      </c>
      <c r="E106" s="1" t="s">
        <v>4</v>
      </c>
      <c r="F106" s="2">
        <v>19</v>
      </c>
      <c r="G106" s="2" t="str" cm="1">
        <f t="array" ref="G106">_xlfn.IFS( F106 = "", "Unknown", F106 &lt;= 25, "Young Adult", F106 &lt;= 35, "Millennials", F106 &lt;= 50, "Gen-X", F106 &gt; 50, "Seniors")</f>
        <v>Young Adult</v>
      </c>
      <c r="H106" s="2">
        <v>82</v>
      </c>
      <c r="I106" s="2" t="b">
        <f t="shared" si="2"/>
        <v>1</v>
      </c>
      <c r="J106" s="2" t="b">
        <f t="shared" si="3"/>
        <v>0</v>
      </c>
    </row>
    <row r="107" spans="1:10" x14ac:dyDescent="0.35">
      <c r="A107" s="4" t="s">
        <v>8</v>
      </c>
      <c r="B107" s="3" t="s">
        <v>91</v>
      </c>
      <c r="C107" s="16">
        <v>45616</v>
      </c>
      <c r="D107" s="1" t="s">
        <v>1</v>
      </c>
      <c r="E107" s="1" t="s">
        <v>0</v>
      </c>
      <c r="G107" s="2" t="str" cm="1">
        <f t="array" ref="G107">_xlfn.IFS( F107 = "", "Unknown", F107 &lt;= 25, "Young Adult", F107 &lt;= 35, "Millennials", F107 &lt;= 50, "Gen-X", F107 &gt; 50, "Seniors")</f>
        <v>Unknown</v>
      </c>
      <c r="H107" s="2">
        <v>90</v>
      </c>
      <c r="I107" s="2" t="b">
        <f t="shared" si="2"/>
        <v>1</v>
      </c>
      <c r="J107" s="2" t="b">
        <f t="shared" si="3"/>
        <v>0</v>
      </c>
    </row>
    <row r="108" spans="1:10" x14ac:dyDescent="0.35">
      <c r="A108" s="4" t="s">
        <v>8</v>
      </c>
      <c r="B108" s="3" t="s">
        <v>90</v>
      </c>
      <c r="C108" s="16">
        <v>45617</v>
      </c>
      <c r="D108" s="1" t="s">
        <v>1</v>
      </c>
      <c r="E108" s="1" t="s">
        <v>0</v>
      </c>
      <c r="G108" s="2" t="str" cm="1">
        <f t="array" ref="G108">_xlfn.IFS( F108 = "", "Unknown", F108 &lt;= 25, "Young Adult", F108 &lt;= 35, "Millennials", F108 &lt;= 50, "Gen-X", F108 &gt; 50, "Seniors")</f>
        <v>Unknown</v>
      </c>
      <c r="H108" s="2">
        <v>90</v>
      </c>
      <c r="I108" s="2" t="b">
        <f t="shared" si="2"/>
        <v>1</v>
      </c>
      <c r="J108" s="2" t="b">
        <f t="shared" si="3"/>
        <v>0</v>
      </c>
    </row>
    <row r="109" spans="1:10" x14ac:dyDescent="0.35">
      <c r="A109" s="4" t="s">
        <v>8</v>
      </c>
      <c r="B109" s="3" t="s">
        <v>271</v>
      </c>
      <c r="C109" s="16">
        <v>45439</v>
      </c>
      <c r="D109" s="1" t="s">
        <v>1</v>
      </c>
      <c r="E109" s="1" t="s">
        <v>12</v>
      </c>
      <c r="F109" s="2">
        <v>26</v>
      </c>
      <c r="G109" s="2" t="str" cm="1">
        <f t="array" ref="G109">_xlfn.IFS( F109 = "", "Unknown", F109 &lt;= 25, "Young Adult", F109 &lt;= 35, "Millennials", F109 &lt;= 50, "Gen-X", F109 &gt; 50, "Seniors")</f>
        <v>Millennials</v>
      </c>
      <c r="H109" s="2">
        <v>0</v>
      </c>
      <c r="I109" s="2" t="b">
        <f t="shared" si="2"/>
        <v>0</v>
      </c>
      <c r="J109" s="2" t="b">
        <f t="shared" si="3"/>
        <v>0</v>
      </c>
    </row>
    <row r="110" spans="1:10" x14ac:dyDescent="0.35">
      <c r="A110" s="4" t="s">
        <v>8</v>
      </c>
      <c r="B110" s="3" t="s">
        <v>271</v>
      </c>
      <c r="C110" s="16">
        <v>45439</v>
      </c>
      <c r="D110" s="1" t="s">
        <v>1</v>
      </c>
      <c r="E110" s="1" t="s">
        <v>12</v>
      </c>
      <c r="F110" s="2">
        <v>28</v>
      </c>
      <c r="G110" s="2" t="str" cm="1">
        <f t="array" ref="G110">_xlfn.IFS( F110 = "", "Unknown", F110 &lt;= 25, "Young Adult", F110 &lt;= 35, "Millennials", F110 &lt;= 50, "Gen-X", F110 &gt; 50, "Seniors")</f>
        <v>Millennials</v>
      </c>
      <c r="H110" s="2">
        <v>3</v>
      </c>
      <c r="I110" s="2" t="b">
        <f t="shared" si="2"/>
        <v>0</v>
      </c>
      <c r="J110" s="2" t="b">
        <f t="shared" si="3"/>
        <v>0</v>
      </c>
    </row>
    <row r="111" spans="1:10" x14ac:dyDescent="0.35">
      <c r="A111" s="4" t="s">
        <v>8</v>
      </c>
      <c r="B111" s="3" t="s">
        <v>271</v>
      </c>
      <c r="C111" s="16">
        <v>45439</v>
      </c>
      <c r="D111" s="1" t="s">
        <v>1</v>
      </c>
      <c r="E111" s="1" t="s">
        <v>12</v>
      </c>
      <c r="F111" s="2">
        <v>26</v>
      </c>
      <c r="G111" s="2" t="str" cm="1">
        <f t="array" ref="G111">_xlfn.IFS( F111 = "", "Unknown", F111 &lt;= 25, "Young Adult", F111 &lt;= 35, "Millennials", F111 &lt;= 50, "Gen-X", F111 &gt; 50, "Seniors")</f>
        <v>Millennials</v>
      </c>
      <c r="H111" s="2">
        <v>1</v>
      </c>
      <c r="I111" s="2" t="b">
        <f t="shared" si="2"/>
        <v>0</v>
      </c>
      <c r="J111" s="2" t="b">
        <f t="shared" si="3"/>
        <v>0</v>
      </c>
    </row>
    <row r="112" spans="1:10" x14ac:dyDescent="0.35">
      <c r="A112" s="4" t="s">
        <v>8</v>
      </c>
      <c r="B112" s="3" t="s">
        <v>271</v>
      </c>
      <c r="C112" s="16">
        <v>45439</v>
      </c>
      <c r="D112" s="1" t="s">
        <v>1</v>
      </c>
      <c r="E112" s="1" t="s">
        <v>12</v>
      </c>
      <c r="G112" s="2" t="str" cm="1">
        <f t="array" ref="G112">_xlfn.IFS( F112 = "", "Unknown", F112 &lt;= 25, "Young Adult", F112 &lt;= 35, "Millennials", F112 &lt;= 50, "Gen-X", F112 &gt; 50, "Seniors")</f>
        <v>Unknown</v>
      </c>
      <c r="H112" s="2">
        <v>26</v>
      </c>
      <c r="I112" s="2" t="b">
        <f t="shared" si="2"/>
        <v>0</v>
      </c>
      <c r="J112" s="2" t="b">
        <f t="shared" si="3"/>
        <v>0</v>
      </c>
    </row>
    <row r="113" spans="1:10" x14ac:dyDescent="0.35">
      <c r="A113" s="4" t="s">
        <v>8</v>
      </c>
      <c r="B113" s="3" t="s">
        <v>273</v>
      </c>
      <c r="C113" s="16">
        <v>45440</v>
      </c>
      <c r="D113" s="1" t="s">
        <v>1</v>
      </c>
      <c r="E113" s="1" t="s">
        <v>3</v>
      </c>
      <c r="F113" s="2">
        <v>50</v>
      </c>
      <c r="G113" s="2" t="str" cm="1">
        <f t="array" ref="G113">_xlfn.IFS( F113 = "", "Unknown", F113 &lt;= 25, "Young Adult", F113 &lt;= 35, "Millennials", F113 &lt;= 50, "Gen-X", F113 &gt; 50, "Seniors")</f>
        <v>Gen-X</v>
      </c>
      <c r="H113" s="2">
        <v>1</v>
      </c>
      <c r="I113" s="2" t="b">
        <f t="shared" si="2"/>
        <v>0</v>
      </c>
      <c r="J113" s="2" t="b">
        <f t="shared" si="3"/>
        <v>0</v>
      </c>
    </row>
    <row r="114" spans="1:10" x14ac:dyDescent="0.35">
      <c r="A114" s="4" t="s">
        <v>8</v>
      </c>
      <c r="B114" s="3" t="s">
        <v>240</v>
      </c>
      <c r="C114" s="16">
        <v>45476</v>
      </c>
      <c r="D114" s="1" t="s">
        <v>1</v>
      </c>
      <c r="E114" s="1" t="s">
        <v>3</v>
      </c>
      <c r="F114" s="2">
        <v>26</v>
      </c>
      <c r="G114" s="2" t="str" cm="1">
        <f t="array" ref="G114">_xlfn.IFS( F114 = "", "Unknown", F114 &lt;= 25, "Young Adult", F114 &lt;= 35, "Millennials", F114 &lt;= 50, "Gen-X", F114 &gt; 50, "Seniors")</f>
        <v>Millennials</v>
      </c>
      <c r="H114" s="2">
        <v>4</v>
      </c>
      <c r="I114" s="2" t="b">
        <f t="shared" si="2"/>
        <v>0</v>
      </c>
      <c r="J114" s="2" t="b">
        <f t="shared" si="3"/>
        <v>0</v>
      </c>
    </row>
    <row r="115" spans="1:10" x14ac:dyDescent="0.35">
      <c r="A115" s="4" t="s">
        <v>8</v>
      </c>
      <c r="B115" s="3" t="s">
        <v>272</v>
      </c>
      <c r="C115" s="16">
        <v>45442</v>
      </c>
      <c r="D115" s="1" t="s">
        <v>1</v>
      </c>
      <c r="E115" s="1" t="s">
        <v>12</v>
      </c>
      <c r="F115" s="2">
        <v>24</v>
      </c>
      <c r="G115" s="2" t="str" cm="1">
        <f t="array" ref="G115">_xlfn.IFS( F115 = "", "Unknown", F115 &lt;= 25, "Young Adult", F115 &lt;= 35, "Millennials", F115 &lt;= 50, "Gen-X", F115 &gt; 50, "Seniors")</f>
        <v>Young Adult</v>
      </c>
      <c r="H115" s="2">
        <v>0</v>
      </c>
      <c r="I115" s="2" t="b">
        <f t="shared" si="2"/>
        <v>0</v>
      </c>
      <c r="J115" s="2" t="b">
        <f t="shared" si="3"/>
        <v>0</v>
      </c>
    </row>
    <row r="116" spans="1:10" x14ac:dyDescent="0.35">
      <c r="A116" s="4" t="s">
        <v>8</v>
      </c>
      <c r="B116" s="3" t="s">
        <v>269</v>
      </c>
      <c r="C116" s="16">
        <v>45448</v>
      </c>
      <c r="D116" s="1" t="s">
        <v>1</v>
      </c>
      <c r="E116" s="1" t="s">
        <v>0</v>
      </c>
      <c r="F116" s="2">
        <v>24</v>
      </c>
      <c r="G116" s="2" t="str" cm="1">
        <f t="array" ref="G116">_xlfn.IFS( F116 = "", "Unknown", F116 &lt;= 25, "Young Adult", F116 &lt;= 35, "Millennials", F116 &lt;= 50, "Gen-X", F116 &gt; 50, "Seniors")</f>
        <v>Young Adult</v>
      </c>
      <c r="H116" s="2">
        <v>56</v>
      </c>
      <c r="I116" s="2" t="b">
        <f t="shared" si="2"/>
        <v>1</v>
      </c>
      <c r="J116" s="2" t="b">
        <f t="shared" si="3"/>
        <v>0</v>
      </c>
    </row>
    <row r="117" spans="1:10" x14ac:dyDescent="0.35">
      <c r="A117" s="4" t="s">
        <v>8</v>
      </c>
      <c r="B117" s="3" t="s">
        <v>269</v>
      </c>
      <c r="C117" s="16">
        <v>45448</v>
      </c>
      <c r="D117" s="1" t="s">
        <v>1</v>
      </c>
      <c r="E117" s="1" t="s">
        <v>0</v>
      </c>
      <c r="G117" s="2" t="str" cm="1">
        <f t="array" ref="G117">_xlfn.IFS( F117 = "", "Unknown", F117 &lt;= 25, "Young Adult", F117 &lt;= 35, "Millennials", F117 &lt;= 50, "Gen-X", F117 &gt; 50, "Seniors")</f>
        <v>Unknown</v>
      </c>
      <c r="H117" s="2">
        <v>195</v>
      </c>
      <c r="I117" s="2" t="b">
        <f t="shared" si="2"/>
        <v>1</v>
      </c>
      <c r="J117" s="2" t="b">
        <f t="shared" si="3"/>
        <v>1</v>
      </c>
    </row>
    <row r="118" spans="1:10" x14ac:dyDescent="0.35">
      <c r="A118" s="4" t="s">
        <v>8</v>
      </c>
      <c r="B118" s="3" t="s">
        <v>269</v>
      </c>
      <c r="C118" s="16">
        <v>45448</v>
      </c>
      <c r="D118" s="1" t="s">
        <v>1</v>
      </c>
      <c r="E118" s="1" t="s">
        <v>0</v>
      </c>
      <c r="G118" s="2" t="str" cm="1">
        <f t="array" ref="G118">_xlfn.IFS( F118 = "", "Unknown", F118 &lt;= 25, "Young Adult", F118 &lt;= 35, "Millennials", F118 &lt;= 50, "Gen-X", F118 &gt; 50, "Seniors")</f>
        <v>Unknown</v>
      </c>
      <c r="H118" s="2">
        <v>259</v>
      </c>
      <c r="I118" s="2" t="b">
        <f t="shared" si="2"/>
        <v>1</v>
      </c>
      <c r="J118" s="2" t="b">
        <f t="shared" si="3"/>
        <v>1</v>
      </c>
    </row>
    <row r="119" spans="1:10" x14ac:dyDescent="0.35">
      <c r="A119" s="4" t="s">
        <v>8</v>
      </c>
      <c r="B119" s="3" t="s">
        <v>268</v>
      </c>
      <c r="C119" s="16">
        <v>45449</v>
      </c>
      <c r="D119" s="1" t="s">
        <v>1</v>
      </c>
      <c r="E119" s="1" t="s">
        <v>0</v>
      </c>
      <c r="G119" s="2" t="str" cm="1">
        <f t="array" ref="G119">_xlfn.IFS( F119 = "", "Unknown", F119 &lt;= 25, "Young Adult", F119 &lt;= 35, "Millennials", F119 &lt;= 50, "Gen-X", F119 &gt; 50, "Seniors")</f>
        <v>Unknown</v>
      </c>
      <c r="H119" s="2">
        <v>258</v>
      </c>
      <c r="I119" s="2" t="b">
        <f t="shared" si="2"/>
        <v>1</v>
      </c>
      <c r="J119" s="2" t="b">
        <f t="shared" si="3"/>
        <v>1</v>
      </c>
    </row>
    <row r="120" spans="1:10" x14ac:dyDescent="0.35">
      <c r="A120" s="4" t="s">
        <v>8</v>
      </c>
      <c r="B120" s="3" t="s">
        <v>271</v>
      </c>
      <c r="C120" s="16">
        <v>45439</v>
      </c>
      <c r="D120" s="1" t="s">
        <v>1</v>
      </c>
      <c r="E120" s="1" t="s">
        <v>12</v>
      </c>
      <c r="F120" s="2">
        <v>25</v>
      </c>
      <c r="G120" s="2" t="str" cm="1">
        <f t="array" ref="G120">_xlfn.IFS( F120 = "", "Unknown", F120 &lt;= 25, "Young Adult", F120 &lt;= 35, "Millennials", F120 &lt;= 50, "Gen-X", F120 &gt; 50, "Seniors")</f>
        <v>Young Adult</v>
      </c>
      <c r="H120" s="2">
        <v>3</v>
      </c>
      <c r="I120" s="2" t="b">
        <f t="shared" si="2"/>
        <v>0</v>
      </c>
      <c r="J120" s="2" t="b">
        <f t="shared" si="3"/>
        <v>0</v>
      </c>
    </row>
    <row r="121" spans="1:10" x14ac:dyDescent="0.35">
      <c r="A121" s="4" t="s">
        <v>8</v>
      </c>
      <c r="B121" s="3" t="s">
        <v>269</v>
      </c>
      <c r="C121" s="16">
        <v>45448</v>
      </c>
      <c r="D121" s="1" t="s">
        <v>1</v>
      </c>
      <c r="E121" s="1" t="s">
        <v>3</v>
      </c>
      <c r="F121" s="2">
        <v>26</v>
      </c>
      <c r="G121" s="2" t="str" cm="1">
        <f t="array" ref="G121">_xlfn.IFS( F121 = "", "Unknown", F121 &lt;= 25, "Young Adult", F121 &lt;= 35, "Millennials", F121 &lt;= 50, "Gen-X", F121 &gt; 50, "Seniors")</f>
        <v>Millennials</v>
      </c>
      <c r="H121" s="2">
        <v>239</v>
      </c>
      <c r="I121" s="2" t="b">
        <f t="shared" si="2"/>
        <v>1</v>
      </c>
      <c r="J121" s="2" t="b">
        <f t="shared" si="3"/>
        <v>1</v>
      </c>
    </row>
    <row r="122" spans="1:10" x14ac:dyDescent="0.35">
      <c r="A122" s="4" t="s">
        <v>8</v>
      </c>
      <c r="B122" s="3" t="s">
        <v>269</v>
      </c>
      <c r="C122" s="16">
        <v>45448</v>
      </c>
      <c r="D122" s="1" t="s">
        <v>1</v>
      </c>
      <c r="E122" s="1" t="s">
        <v>0</v>
      </c>
      <c r="G122" s="2" t="str" cm="1">
        <f t="array" ref="G122">_xlfn.IFS( F122 = "", "Unknown", F122 &lt;= 25, "Young Adult", F122 &lt;= 35, "Millennials", F122 &lt;= 50, "Gen-X", F122 &gt; 50, "Seniors")</f>
        <v>Unknown</v>
      </c>
      <c r="H122" s="2">
        <v>215</v>
      </c>
      <c r="I122" s="2" t="b">
        <f t="shared" si="2"/>
        <v>1</v>
      </c>
      <c r="J122" s="2" t="b">
        <f t="shared" si="3"/>
        <v>1</v>
      </c>
    </row>
    <row r="123" spans="1:10" x14ac:dyDescent="0.35">
      <c r="A123" s="4" t="s">
        <v>8</v>
      </c>
      <c r="B123" s="3" t="s">
        <v>265</v>
      </c>
      <c r="C123" s="16">
        <v>45452</v>
      </c>
      <c r="D123" s="1" t="s">
        <v>1</v>
      </c>
      <c r="E123" s="1" t="s">
        <v>3</v>
      </c>
      <c r="F123" s="2">
        <v>40</v>
      </c>
      <c r="G123" s="2" t="str" cm="1">
        <f t="array" ref="G123">_xlfn.IFS( F123 = "", "Unknown", F123 &lt;= 25, "Young Adult", F123 &lt;= 35, "Millennials", F123 &lt;= 50, "Gen-X", F123 &gt; 50, "Seniors")</f>
        <v>Gen-X</v>
      </c>
      <c r="H123" s="2">
        <v>1</v>
      </c>
      <c r="I123" s="2" t="b">
        <f t="shared" si="2"/>
        <v>0</v>
      </c>
      <c r="J123" s="2" t="b">
        <f t="shared" si="3"/>
        <v>0</v>
      </c>
    </row>
    <row r="124" spans="1:10" x14ac:dyDescent="0.35">
      <c r="A124" s="4" t="s">
        <v>8</v>
      </c>
      <c r="B124" s="3" t="s">
        <v>268</v>
      </c>
      <c r="C124" s="16">
        <v>45449</v>
      </c>
      <c r="D124" s="1" t="s">
        <v>1</v>
      </c>
      <c r="E124" s="1" t="s">
        <v>0</v>
      </c>
      <c r="F124" s="2">
        <v>31</v>
      </c>
      <c r="G124" s="2" t="str" cm="1">
        <f t="array" ref="G124">_xlfn.IFS( F124 = "", "Unknown", F124 &lt;= 25, "Young Adult", F124 &lt;= 35, "Millennials", F124 &lt;= 50, "Gen-X", F124 &gt; 50, "Seniors")</f>
        <v>Millennials</v>
      </c>
      <c r="H124" s="2">
        <v>258</v>
      </c>
      <c r="I124" s="2" t="b">
        <f t="shared" si="2"/>
        <v>1</v>
      </c>
      <c r="J124" s="2" t="b">
        <f t="shared" si="3"/>
        <v>1</v>
      </c>
    </row>
    <row r="125" spans="1:10" x14ac:dyDescent="0.35">
      <c r="A125" s="4" t="s">
        <v>8</v>
      </c>
      <c r="B125" s="3" t="s">
        <v>268</v>
      </c>
      <c r="C125" s="16">
        <v>45449</v>
      </c>
      <c r="D125" s="1" t="s">
        <v>1</v>
      </c>
      <c r="E125" s="1" t="s">
        <v>0</v>
      </c>
      <c r="G125" s="2" t="str" cm="1">
        <f t="array" ref="G125">_xlfn.IFS( F125 = "", "Unknown", F125 &lt;= 25, "Young Adult", F125 &lt;= 35, "Millennials", F125 &lt;= 50, "Gen-X", F125 &gt; 50, "Seniors")</f>
        <v>Unknown</v>
      </c>
      <c r="H125" s="2">
        <v>54</v>
      </c>
      <c r="I125" s="2" t="b">
        <f t="shared" si="2"/>
        <v>1</v>
      </c>
      <c r="J125" s="2" t="b">
        <f t="shared" si="3"/>
        <v>0</v>
      </c>
    </row>
    <row r="126" spans="1:10" x14ac:dyDescent="0.35">
      <c r="A126" s="4" t="s">
        <v>8</v>
      </c>
      <c r="B126" s="3" t="s">
        <v>268</v>
      </c>
      <c r="C126" s="16">
        <v>45449</v>
      </c>
      <c r="D126" s="1" t="s">
        <v>1</v>
      </c>
      <c r="E126" s="1" t="s">
        <v>3</v>
      </c>
      <c r="F126" s="2">
        <v>24</v>
      </c>
      <c r="G126" s="2" t="str" cm="1">
        <f t="array" ref="G126">_xlfn.IFS( F126 = "", "Unknown", F126 &lt;= 25, "Young Adult", F126 &lt;= 35, "Millennials", F126 &lt;= 50, "Gen-X", F126 &gt; 50, "Seniors")</f>
        <v>Young Adult</v>
      </c>
      <c r="H126" s="2">
        <v>2</v>
      </c>
      <c r="I126" s="2" t="b">
        <f t="shared" si="2"/>
        <v>0</v>
      </c>
      <c r="J126" s="2" t="b">
        <f t="shared" si="3"/>
        <v>0</v>
      </c>
    </row>
    <row r="127" spans="1:10" x14ac:dyDescent="0.35">
      <c r="A127" s="4" t="s">
        <v>8</v>
      </c>
      <c r="B127" s="3" t="s">
        <v>268</v>
      </c>
      <c r="C127" s="16">
        <v>45449</v>
      </c>
      <c r="D127" s="1" t="s">
        <v>1</v>
      </c>
      <c r="E127" s="1" t="s">
        <v>0</v>
      </c>
      <c r="G127" s="2" t="str" cm="1">
        <f t="array" ref="G127">_xlfn.IFS( F127 = "", "Unknown", F127 &lt;= 25, "Young Adult", F127 &lt;= 35, "Millennials", F127 &lt;= 50, "Gen-X", F127 &gt; 50, "Seniors")</f>
        <v>Unknown</v>
      </c>
      <c r="H127" s="2">
        <v>249</v>
      </c>
      <c r="I127" s="2" t="b">
        <f t="shared" si="2"/>
        <v>1</v>
      </c>
      <c r="J127" s="2" t="b">
        <f t="shared" si="3"/>
        <v>1</v>
      </c>
    </row>
    <row r="128" spans="1:10" x14ac:dyDescent="0.35">
      <c r="A128" s="4" t="s">
        <v>8</v>
      </c>
      <c r="B128" s="3" t="s">
        <v>267</v>
      </c>
      <c r="C128" s="16">
        <v>45450</v>
      </c>
      <c r="D128" s="1" t="s">
        <v>5</v>
      </c>
      <c r="E128" s="1" t="s">
        <v>0</v>
      </c>
      <c r="G128" s="2" t="str" cm="1">
        <f t="array" ref="G128">_xlfn.IFS( F128 = "", "Unknown", F128 &lt;= 25, "Young Adult", F128 &lt;= 35, "Millennials", F128 &lt;= 50, "Gen-X", F128 &gt; 50, "Seniors")</f>
        <v>Unknown</v>
      </c>
      <c r="I128" s="2" t="b">
        <f t="shared" si="2"/>
        <v>0</v>
      </c>
      <c r="J128" s="2" t="b">
        <f t="shared" si="3"/>
        <v>0</v>
      </c>
    </row>
    <row r="129" spans="1:10" x14ac:dyDescent="0.35">
      <c r="A129" s="4" t="s">
        <v>8</v>
      </c>
      <c r="B129" s="3" t="s">
        <v>267</v>
      </c>
      <c r="C129" s="16">
        <v>45450</v>
      </c>
      <c r="D129" s="1" t="s">
        <v>1</v>
      </c>
      <c r="E129" s="1" t="s">
        <v>4</v>
      </c>
      <c r="F129" s="2">
        <v>29</v>
      </c>
      <c r="G129" s="2" t="str" cm="1">
        <f t="array" ref="G129">_xlfn.IFS( F129 = "", "Unknown", F129 &lt;= 25, "Young Adult", F129 &lt;= 35, "Millennials", F129 &lt;= 50, "Gen-X", F129 &gt; 50, "Seniors")</f>
        <v>Millennials</v>
      </c>
      <c r="H129" s="2">
        <v>30</v>
      </c>
      <c r="I129" s="2" t="b">
        <f t="shared" si="2"/>
        <v>0</v>
      </c>
      <c r="J129" s="2" t="b">
        <f t="shared" si="3"/>
        <v>0</v>
      </c>
    </row>
    <row r="130" spans="1:10" x14ac:dyDescent="0.35">
      <c r="A130" s="4" t="s">
        <v>8</v>
      </c>
      <c r="B130" s="3" t="s">
        <v>267</v>
      </c>
      <c r="C130" s="16">
        <v>45450</v>
      </c>
      <c r="D130" s="1" t="s">
        <v>1</v>
      </c>
      <c r="E130" s="1" t="s">
        <v>0</v>
      </c>
      <c r="G130" s="2" t="str" cm="1">
        <f t="array" ref="G130">_xlfn.IFS( F130 = "", "Unknown", F130 &lt;= 25, "Young Adult", F130 &lt;= 35, "Millennials", F130 &lt;= 50, "Gen-X", F130 &gt; 50, "Seniors")</f>
        <v>Unknown</v>
      </c>
      <c r="H130" s="2">
        <v>245</v>
      </c>
      <c r="I130" s="2" t="b">
        <f t="shared" ref="I130:I193" si="4">AND(D130="ACTIVE", H130 &gt;30)</f>
        <v>1</v>
      </c>
      <c r="J130" s="2" t="b">
        <f t="shared" ref="J130:J193" si="5">AND(D130="ACTIVE", H130 &gt;180)</f>
        <v>1</v>
      </c>
    </row>
    <row r="131" spans="1:10" x14ac:dyDescent="0.35">
      <c r="A131" s="4" t="s">
        <v>8</v>
      </c>
      <c r="B131" s="3" t="s">
        <v>267</v>
      </c>
      <c r="C131" s="16">
        <v>45450</v>
      </c>
      <c r="D131" s="1" t="s">
        <v>1</v>
      </c>
      <c r="E131" s="1" t="s">
        <v>0</v>
      </c>
      <c r="G131" s="2" t="str" cm="1">
        <f t="array" ref="G131">_xlfn.IFS( F131 = "", "Unknown", F131 &lt;= 25, "Young Adult", F131 &lt;= 35, "Millennials", F131 &lt;= 50, "Gen-X", F131 &gt; 50, "Seniors")</f>
        <v>Unknown</v>
      </c>
      <c r="H131" s="2">
        <v>23</v>
      </c>
      <c r="I131" s="2" t="b">
        <f t="shared" si="4"/>
        <v>0</v>
      </c>
      <c r="J131" s="2" t="b">
        <f t="shared" si="5"/>
        <v>0</v>
      </c>
    </row>
    <row r="132" spans="1:10" x14ac:dyDescent="0.35">
      <c r="A132" s="4" t="s">
        <v>8</v>
      </c>
      <c r="B132" s="3" t="s">
        <v>270</v>
      </c>
      <c r="C132" s="16">
        <v>45447</v>
      </c>
      <c r="D132" s="1" t="s">
        <v>1</v>
      </c>
      <c r="E132" s="1" t="s">
        <v>0</v>
      </c>
      <c r="G132" s="2" t="str" cm="1">
        <f t="array" ref="G132">_xlfn.IFS( F132 = "", "Unknown", F132 &lt;= 25, "Young Adult", F132 &lt;= 35, "Millennials", F132 &lt;= 50, "Gen-X", F132 &gt; 50, "Seniors")</f>
        <v>Unknown</v>
      </c>
      <c r="H132" s="2">
        <v>255</v>
      </c>
      <c r="I132" s="2" t="b">
        <f t="shared" si="4"/>
        <v>1</v>
      </c>
      <c r="J132" s="2" t="b">
        <f t="shared" si="5"/>
        <v>1</v>
      </c>
    </row>
    <row r="133" spans="1:10" x14ac:dyDescent="0.35">
      <c r="A133" s="4" t="s">
        <v>8</v>
      </c>
      <c r="B133" s="3" t="s">
        <v>267</v>
      </c>
      <c r="C133" s="16">
        <v>45450</v>
      </c>
      <c r="D133" s="1" t="s">
        <v>1</v>
      </c>
      <c r="E133" s="1" t="s">
        <v>3</v>
      </c>
      <c r="F133" s="2">
        <v>24</v>
      </c>
      <c r="G133" s="2" t="str" cm="1">
        <f t="array" ref="G133">_xlfn.IFS( F133 = "", "Unknown", F133 &lt;= 25, "Young Adult", F133 &lt;= 35, "Millennials", F133 &lt;= 50, "Gen-X", F133 &gt; 50, "Seniors")</f>
        <v>Young Adult</v>
      </c>
      <c r="H133" s="2">
        <v>36</v>
      </c>
      <c r="I133" s="2" t="b">
        <f t="shared" si="4"/>
        <v>1</v>
      </c>
      <c r="J133" s="2" t="b">
        <f t="shared" si="5"/>
        <v>0</v>
      </c>
    </row>
    <row r="134" spans="1:10" x14ac:dyDescent="0.35">
      <c r="A134" s="4" t="s">
        <v>8</v>
      </c>
      <c r="B134" s="3" t="s">
        <v>268</v>
      </c>
      <c r="C134" s="16">
        <v>45449</v>
      </c>
      <c r="D134" s="1" t="s">
        <v>1</v>
      </c>
      <c r="E134" s="1" t="s">
        <v>0</v>
      </c>
      <c r="G134" s="2" t="str" cm="1">
        <f t="array" ref="G134">_xlfn.IFS( F134 = "", "Unknown", F134 &lt;= 25, "Young Adult", F134 &lt;= 35, "Millennials", F134 &lt;= 50, "Gen-X", F134 &gt; 50, "Seniors")</f>
        <v>Unknown</v>
      </c>
      <c r="H134" s="2">
        <v>72</v>
      </c>
      <c r="I134" s="2" t="b">
        <f t="shared" si="4"/>
        <v>1</v>
      </c>
      <c r="J134" s="2" t="b">
        <f t="shared" si="5"/>
        <v>0</v>
      </c>
    </row>
    <row r="135" spans="1:10" x14ac:dyDescent="0.35">
      <c r="A135" s="4" t="s">
        <v>8</v>
      </c>
      <c r="B135" s="3" t="s">
        <v>267</v>
      </c>
      <c r="C135" s="16">
        <v>45450</v>
      </c>
      <c r="D135" s="1" t="s">
        <v>1</v>
      </c>
      <c r="E135" s="1" t="s">
        <v>3</v>
      </c>
      <c r="F135" s="2">
        <v>22</v>
      </c>
      <c r="G135" s="2" t="str" cm="1">
        <f t="array" ref="G135">_xlfn.IFS( F135 = "", "Unknown", F135 &lt;= 25, "Young Adult", F135 &lt;= 35, "Millennials", F135 &lt;= 50, "Gen-X", F135 &gt; 50, "Seniors")</f>
        <v>Young Adult</v>
      </c>
      <c r="H135" s="2">
        <v>255</v>
      </c>
      <c r="I135" s="2" t="b">
        <f t="shared" si="4"/>
        <v>1</v>
      </c>
      <c r="J135" s="2" t="b">
        <f t="shared" si="5"/>
        <v>1</v>
      </c>
    </row>
    <row r="136" spans="1:10" x14ac:dyDescent="0.35">
      <c r="A136" s="4" t="s">
        <v>8</v>
      </c>
      <c r="B136" s="3" t="s">
        <v>266</v>
      </c>
      <c r="C136" s="16">
        <v>45451</v>
      </c>
      <c r="D136" s="1" t="s">
        <v>1</v>
      </c>
      <c r="E136" s="1" t="s">
        <v>0</v>
      </c>
      <c r="G136" s="2" t="str" cm="1">
        <f t="array" ref="G136">_xlfn.IFS( F136 = "", "Unknown", F136 &lt;= 25, "Young Adult", F136 &lt;= 35, "Millennials", F136 &lt;= 50, "Gen-X", F136 &gt; 50, "Seniors")</f>
        <v>Unknown</v>
      </c>
      <c r="H136" s="2">
        <v>36</v>
      </c>
      <c r="I136" s="2" t="b">
        <f t="shared" si="4"/>
        <v>1</v>
      </c>
      <c r="J136" s="2" t="b">
        <f t="shared" si="5"/>
        <v>0</v>
      </c>
    </row>
    <row r="137" spans="1:10" x14ac:dyDescent="0.35">
      <c r="A137" s="4" t="s">
        <v>8</v>
      </c>
      <c r="B137" s="3" t="s">
        <v>266</v>
      </c>
      <c r="C137" s="16">
        <v>45451</v>
      </c>
      <c r="D137" s="1" t="s">
        <v>1</v>
      </c>
      <c r="E137" s="1" t="s">
        <v>0</v>
      </c>
      <c r="G137" s="2" t="str" cm="1">
        <f t="array" ref="G137">_xlfn.IFS( F137 = "", "Unknown", F137 &lt;= 25, "Young Adult", F137 &lt;= 35, "Millennials", F137 &lt;= 50, "Gen-X", F137 &gt; 50, "Seniors")</f>
        <v>Unknown</v>
      </c>
      <c r="H137" s="2">
        <v>111</v>
      </c>
      <c r="I137" s="2" t="b">
        <f t="shared" si="4"/>
        <v>1</v>
      </c>
      <c r="J137" s="2" t="b">
        <f t="shared" si="5"/>
        <v>0</v>
      </c>
    </row>
    <row r="138" spans="1:10" x14ac:dyDescent="0.35">
      <c r="A138" s="4" t="s">
        <v>8</v>
      </c>
      <c r="B138" s="3" t="s">
        <v>266</v>
      </c>
      <c r="C138" s="16">
        <v>45451</v>
      </c>
      <c r="D138" s="1" t="s">
        <v>1</v>
      </c>
      <c r="E138" s="1" t="s">
        <v>3</v>
      </c>
      <c r="F138" s="2">
        <v>27</v>
      </c>
      <c r="G138" s="2" t="str" cm="1">
        <f t="array" ref="G138">_xlfn.IFS( F138 = "", "Unknown", F138 &lt;= 25, "Young Adult", F138 &lt;= 35, "Millennials", F138 &lt;= 50, "Gen-X", F138 &gt; 50, "Seniors")</f>
        <v>Millennials</v>
      </c>
      <c r="H138" s="2">
        <v>224</v>
      </c>
      <c r="I138" s="2" t="b">
        <f t="shared" si="4"/>
        <v>1</v>
      </c>
      <c r="J138" s="2" t="b">
        <f t="shared" si="5"/>
        <v>1</v>
      </c>
    </row>
    <row r="139" spans="1:10" x14ac:dyDescent="0.35">
      <c r="A139" s="4" t="s">
        <v>8</v>
      </c>
      <c r="B139" s="3" t="s">
        <v>266</v>
      </c>
      <c r="C139" s="16">
        <v>45451</v>
      </c>
      <c r="D139" s="1" t="s">
        <v>1</v>
      </c>
      <c r="E139" s="1" t="s">
        <v>3</v>
      </c>
      <c r="F139" s="2">
        <v>28</v>
      </c>
      <c r="G139" s="2" t="str" cm="1">
        <f t="array" ref="G139">_xlfn.IFS( F139 = "", "Unknown", F139 &lt;= 25, "Young Adult", F139 &lt;= 35, "Millennials", F139 &lt;= 50, "Gen-X", F139 &gt; 50, "Seniors")</f>
        <v>Millennials</v>
      </c>
      <c r="H139" s="2">
        <v>0</v>
      </c>
      <c r="I139" s="2" t="b">
        <f t="shared" si="4"/>
        <v>0</v>
      </c>
      <c r="J139" s="2" t="b">
        <f t="shared" si="5"/>
        <v>0</v>
      </c>
    </row>
    <row r="140" spans="1:10" x14ac:dyDescent="0.35">
      <c r="A140" s="4" t="s">
        <v>8</v>
      </c>
      <c r="B140" s="3" t="s">
        <v>266</v>
      </c>
      <c r="C140" s="16">
        <v>45451</v>
      </c>
      <c r="D140" s="1" t="s">
        <v>1</v>
      </c>
      <c r="E140" s="1" t="s">
        <v>3</v>
      </c>
      <c r="F140" s="2">
        <v>30</v>
      </c>
      <c r="G140" s="2" t="str" cm="1">
        <f t="array" ref="G140">_xlfn.IFS( F140 = "", "Unknown", F140 &lt;= 25, "Young Adult", F140 &lt;= 35, "Millennials", F140 &lt;= 50, "Gen-X", F140 &gt; 50, "Seniors")</f>
        <v>Millennials</v>
      </c>
      <c r="H140" s="2">
        <v>208</v>
      </c>
      <c r="I140" s="2" t="b">
        <f t="shared" si="4"/>
        <v>1</v>
      </c>
      <c r="J140" s="2" t="b">
        <f t="shared" si="5"/>
        <v>1</v>
      </c>
    </row>
    <row r="141" spans="1:10" x14ac:dyDescent="0.35">
      <c r="A141" s="4" t="s">
        <v>8</v>
      </c>
      <c r="B141" s="3" t="s">
        <v>266</v>
      </c>
      <c r="C141" s="16">
        <v>45451</v>
      </c>
      <c r="D141" s="1" t="s">
        <v>1</v>
      </c>
      <c r="E141" s="1" t="s">
        <v>4</v>
      </c>
      <c r="F141" s="2">
        <v>25</v>
      </c>
      <c r="G141" s="2" t="str" cm="1">
        <f t="array" ref="G141">_xlfn.IFS( F141 = "", "Unknown", F141 &lt;= 25, "Young Adult", F141 &lt;= 35, "Millennials", F141 &lt;= 50, "Gen-X", F141 &gt; 50, "Seniors")</f>
        <v>Young Adult</v>
      </c>
      <c r="H141" s="2">
        <v>256</v>
      </c>
      <c r="I141" s="2" t="b">
        <f t="shared" si="4"/>
        <v>1</v>
      </c>
      <c r="J141" s="2" t="b">
        <f t="shared" si="5"/>
        <v>1</v>
      </c>
    </row>
    <row r="142" spans="1:10" x14ac:dyDescent="0.35">
      <c r="A142" s="4" t="s">
        <v>8</v>
      </c>
      <c r="B142" s="3" t="s">
        <v>266</v>
      </c>
      <c r="C142" s="16">
        <v>45451</v>
      </c>
      <c r="D142" s="1" t="s">
        <v>1</v>
      </c>
      <c r="E142" s="1" t="s">
        <v>0</v>
      </c>
      <c r="G142" s="2" t="str" cm="1">
        <f t="array" ref="G142">_xlfn.IFS( F142 = "", "Unknown", F142 &lt;= 25, "Young Adult", F142 &lt;= 35, "Millennials", F142 &lt;= 50, "Gen-X", F142 &gt; 50, "Seniors")</f>
        <v>Unknown</v>
      </c>
      <c r="H142" s="2">
        <v>3</v>
      </c>
      <c r="I142" s="2" t="b">
        <f t="shared" si="4"/>
        <v>0</v>
      </c>
      <c r="J142" s="2" t="b">
        <f t="shared" si="5"/>
        <v>0</v>
      </c>
    </row>
    <row r="143" spans="1:10" x14ac:dyDescent="0.35">
      <c r="A143" s="4" t="s">
        <v>8</v>
      </c>
      <c r="B143" s="3" t="s">
        <v>266</v>
      </c>
      <c r="C143" s="16">
        <v>45451</v>
      </c>
      <c r="D143" s="1" t="s">
        <v>1</v>
      </c>
      <c r="E143" s="1" t="s">
        <v>12</v>
      </c>
      <c r="F143" s="2">
        <v>30</v>
      </c>
      <c r="G143" s="2" t="str" cm="1">
        <f t="array" ref="G143">_xlfn.IFS( F143 = "", "Unknown", F143 &lt;= 25, "Young Adult", F143 &lt;= 35, "Millennials", F143 &lt;= 50, "Gen-X", F143 &gt; 50, "Seniors")</f>
        <v>Millennials</v>
      </c>
      <c r="H143" s="2">
        <v>8</v>
      </c>
      <c r="I143" s="2" t="b">
        <f t="shared" si="4"/>
        <v>0</v>
      </c>
      <c r="J143" s="2" t="b">
        <f t="shared" si="5"/>
        <v>0</v>
      </c>
    </row>
    <row r="144" spans="1:10" x14ac:dyDescent="0.35">
      <c r="A144" s="4" t="s">
        <v>8</v>
      </c>
      <c r="B144" s="3" t="s">
        <v>86</v>
      </c>
      <c r="C144" s="16">
        <v>45620</v>
      </c>
      <c r="D144" s="1" t="s">
        <v>1</v>
      </c>
      <c r="E144" s="1" t="s">
        <v>0</v>
      </c>
      <c r="G144" s="2" t="str" cm="1">
        <f t="array" ref="G144">_xlfn.IFS( F144 = "", "Unknown", F144 &lt;= 25, "Young Adult", F144 &lt;= 35, "Millennials", F144 &lt;= 50, "Gen-X", F144 &gt; 50, "Seniors")</f>
        <v>Unknown</v>
      </c>
      <c r="H144" s="2">
        <v>87</v>
      </c>
      <c r="I144" s="2" t="b">
        <f t="shared" si="4"/>
        <v>1</v>
      </c>
      <c r="J144" s="2" t="b">
        <f t="shared" si="5"/>
        <v>0</v>
      </c>
    </row>
    <row r="145" spans="1:10" x14ac:dyDescent="0.35">
      <c r="A145" s="4" t="s">
        <v>8</v>
      </c>
      <c r="B145" s="3" t="s">
        <v>86</v>
      </c>
      <c r="C145" s="16">
        <v>45620</v>
      </c>
      <c r="D145" s="1" t="s">
        <v>1</v>
      </c>
      <c r="E145" s="1" t="s">
        <v>0</v>
      </c>
      <c r="G145" s="2" t="str" cm="1">
        <f t="array" ref="G145">_xlfn.IFS( F145 = "", "Unknown", F145 &lt;= 25, "Young Adult", F145 &lt;= 35, "Millennials", F145 &lt;= 50, "Gen-X", F145 &gt; 50, "Seniors")</f>
        <v>Unknown</v>
      </c>
      <c r="H145" s="2">
        <v>87</v>
      </c>
      <c r="I145" s="2" t="b">
        <f t="shared" si="4"/>
        <v>1</v>
      </c>
      <c r="J145" s="2" t="b">
        <f t="shared" si="5"/>
        <v>0</v>
      </c>
    </row>
    <row r="146" spans="1:10" x14ac:dyDescent="0.35">
      <c r="A146" s="4" t="s">
        <v>8</v>
      </c>
      <c r="B146" s="3" t="s">
        <v>86</v>
      </c>
      <c r="C146" s="16">
        <v>45620</v>
      </c>
      <c r="D146" s="1" t="s">
        <v>1</v>
      </c>
      <c r="E146" s="1" t="s">
        <v>0</v>
      </c>
      <c r="G146" s="2" t="str" cm="1">
        <f t="array" ref="G146">_xlfn.IFS( F146 = "", "Unknown", F146 &lt;= 25, "Young Adult", F146 &lt;= 35, "Millennials", F146 &lt;= 50, "Gen-X", F146 &gt; 50, "Seniors")</f>
        <v>Unknown</v>
      </c>
      <c r="H146" s="2">
        <v>87</v>
      </c>
      <c r="I146" s="2" t="b">
        <f t="shared" si="4"/>
        <v>1</v>
      </c>
      <c r="J146" s="2" t="b">
        <f t="shared" si="5"/>
        <v>0</v>
      </c>
    </row>
    <row r="147" spans="1:10" x14ac:dyDescent="0.35">
      <c r="A147" s="4" t="s">
        <v>8</v>
      </c>
      <c r="B147" s="3" t="s">
        <v>86</v>
      </c>
      <c r="C147" s="16">
        <v>45620</v>
      </c>
      <c r="D147" s="1" t="s">
        <v>1</v>
      </c>
      <c r="E147" s="1" t="s">
        <v>3</v>
      </c>
      <c r="F147" s="2">
        <v>27</v>
      </c>
      <c r="G147" s="2" t="str" cm="1">
        <f t="array" ref="G147">_xlfn.IFS( F147 = "", "Unknown", F147 &lt;= 25, "Young Adult", F147 &lt;= 35, "Millennials", F147 &lt;= 50, "Gen-X", F147 &gt; 50, "Seniors")</f>
        <v>Millennials</v>
      </c>
      <c r="H147" s="2">
        <v>8</v>
      </c>
      <c r="I147" s="2" t="b">
        <f t="shared" si="4"/>
        <v>0</v>
      </c>
      <c r="J147" s="2" t="b">
        <f t="shared" si="5"/>
        <v>0</v>
      </c>
    </row>
    <row r="148" spans="1:10" x14ac:dyDescent="0.35">
      <c r="A148" s="4" t="s">
        <v>8</v>
      </c>
      <c r="B148" s="3" t="s">
        <v>86</v>
      </c>
      <c r="C148" s="16">
        <v>45620</v>
      </c>
      <c r="D148" s="1" t="s">
        <v>1</v>
      </c>
      <c r="E148" s="1" t="s">
        <v>0</v>
      </c>
      <c r="G148" s="2" t="str" cm="1">
        <f t="array" ref="G148">_xlfn.IFS( F148 = "", "Unknown", F148 &lt;= 25, "Young Adult", F148 &lt;= 35, "Millennials", F148 &lt;= 50, "Gen-X", F148 &gt; 50, "Seniors")</f>
        <v>Unknown</v>
      </c>
      <c r="H148" s="2">
        <v>87</v>
      </c>
      <c r="I148" s="2" t="b">
        <f t="shared" si="4"/>
        <v>1</v>
      </c>
      <c r="J148" s="2" t="b">
        <f t="shared" si="5"/>
        <v>0</v>
      </c>
    </row>
    <row r="149" spans="1:10" x14ac:dyDescent="0.35">
      <c r="A149" s="4" t="s">
        <v>8</v>
      </c>
      <c r="B149" s="3" t="s">
        <v>86</v>
      </c>
      <c r="C149" s="16">
        <v>45620</v>
      </c>
      <c r="D149" s="1" t="s">
        <v>1</v>
      </c>
      <c r="E149" s="1" t="s">
        <v>0</v>
      </c>
      <c r="G149" s="2" t="str" cm="1">
        <f t="array" ref="G149">_xlfn.IFS( F149 = "", "Unknown", F149 &lt;= 25, "Young Adult", F149 &lt;= 35, "Millennials", F149 &lt;= 50, "Gen-X", F149 &gt; 50, "Seniors")</f>
        <v>Unknown</v>
      </c>
      <c r="H149" s="2">
        <v>20</v>
      </c>
      <c r="I149" s="2" t="b">
        <f t="shared" si="4"/>
        <v>0</v>
      </c>
      <c r="J149" s="2" t="b">
        <f t="shared" si="5"/>
        <v>0</v>
      </c>
    </row>
    <row r="150" spans="1:10" x14ac:dyDescent="0.35">
      <c r="A150" s="4" t="s">
        <v>8</v>
      </c>
      <c r="B150" s="3" t="s">
        <v>86</v>
      </c>
      <c r="C150" s="16">
        <v>45620</v>
      </c>
      <c r="D150" s="1" t="s">
        <v>1</v>
      </c>
      <c r="E150" s="1" t="s">
        <v>0</v>
      </c>
      <c r="G150" s="2" t="str" cm="1">
        <f t="array" ref="G150">_xlfn.IFS( F150 = "", "Unknown", F150 &lt;= 25, "Young Adult", F150 &lt;= 35, "Millennials", F150 &lt;= 50, "Gen-X", F150 &gt; 50, "Seniors")</f>
        <v>Unknown</v>
      </c>
      <c r="H150" s="2">
        <v>87</v>
      </c>
      <c r="I150" s="2" t="b">
        <f t="shared" si="4"/>
        <v>1</v>
      </c>
      <c r="J150" s="2" t="b">
        <f t="shared" si="5"/>
        <v>0</v>
      </c>
    </row>
    <row r="151" spans="1:10" x14ac:dyDescent="0.35">
      <c r="A151" s="4" t="s">
        <v>8</v>
      </c>
      <c r="B151" s="3" t="s">
        <v>86</v>
      </c>
      <c r="C151" s="16">
        <v>45620</v>
      </c>
      <c r="D151" s="1" t="s">
        <v>1</v>
      </c>
      <c r="E151" s="1" t="s">
        <v>3</v>
      </c>
      <c r="F151" s="2">
        <v>24</v>
      </c>
      <c r="G151" s="2" t="str" cm="1">
        <f t="array" ref="G151">_xlfn.IFS( F151 = "", "Unknown", F151 &lt;= 25, "Young Adult", F151 &lt;= 35, "Millennials", F151 &lt;= 50, "Gen-X", F151 &gt; 50, "Seniors")</f>
        <v>Young Adult</v>
      </c>
      <c r="H151" s="2">
        <v>75</v>
      </c>
      <c r="I151" s="2" t="b">
        <f t="shared" si="4"/>
        <v>1</v>
      </c>
      <c r="J151" s="2" t="b">
        <f t="shared" si="5"/>
        <v>0</v>
      </c>
    </row>
    <row r="152" spans="1:10" x14ac:dyDescent="0.35">
      <c r="A152" s="4" t="s">
        <v>8</v>
      </c>
      <c r="B152" s="3" t="s">
        <v>86</v>
      </c>
      <c r="C152" s="16">
        <v>45620</v>
      </c>
      <c r="D152" s="1" t="s">
        <v>1</v>
      </c>
      <c r="E152" s="1" t="s">
        <v>0</v>
      </c>
      <c r="G152" s="2" t="str" cm="1">
        <f t="array" ref="G152">_xlfn.IFS( F152 = "", "Unknown", F152 &lt;= 25, "Young Adult", F152 &lt;= 35, "Millennials", F152 &lt;= 50, "Gen-X", F152 &gt; 50, "Seniors")</f>
        <v>Unknown</v>
      </c>
      <c r="H152" s="2">
        <v>64</v>
      </c>
      <c r="I152" s="2" t="b">
        <f t="shared" si="4"/>
        <v>1</v>
      </c>
      <c r="J152" s="2" t="b">
        <f t="shared" si="5"/>
        <v>0</v>
      </c>
    </row>
    <row r="153" spans="1:10" x14ac:dyDescent="0.35">
      <c r="A153" s="4" t="s">
        <v>8</v>
      </c>
      <c r="B153" s="3" t="s">
        <v>86</v>
      </c>
      <c r="C153" s="16">
        <v>45620</v>
      </c>
      <c r="D153" s="1" t="s">
        <v>5</v>
      </c>
      <c r="E153" s="1" t="s">
        <v>0</v>
      </c>
      <c r="G153" s="2" t="str" cm="1">
        <f t="array" ref="G153">_xlfn.IFS( F153 = "", "Unknown", F153 &lt;= 25, "Young Adult", F153 &lt;= 35, "Millennials", F153 &lt;= 50, "Gen-X", F153 &gt; 50, "Seniors")</f>
        <v>Unknown</v>
      </c>
      <c r="I153" s="2" t="b">
        <f t="shared" si="4"/>
        <v>0</v>
      </c>
      <c r="J153" s="2" t="b">
        <f t="shared" si="5"/>
        <v>0</v>
      </c>
    </row>
    <row r="154" spans="1:10" x14ac:dyDescent="0.35">
      <c r="A154" s="4" t="s">
        <v>8</v>
      </c>
      <c r="B154" s="3" t="s">
        <v>86</v>
      </c>
      <c r="C154" s="16">
        <v>45620</v>
      </c>
      <c r="D154" s="1" t="s">
        <v>1</v>
      </c>
      <c r="E154" s="1" t="s">
        <v>0</v>
      </c>
      <c r="G154" s="2" t="str" cm="1">
        <f t="array" ref="G154">_xlfn.IFS( F154 = "", "Unknown", F154 &lt;= 25, "Young Adult", F154 &lt;= 35, "Millennials", F154 &lt;= 50, "Gen-X", F154 &gt; 50, "Seniors")</f>
        <v>Unknown</v>
      </c>
      <c r="H154" s="2">
        <v>87</v>
      </c>
      <c r="I154" s="2" t="b">
        <f t="shared" si="4"/>
        <v>1</v>
      </c>
      <c r="J154" s="2" t="b">
        <f t="shared" si="5"/>
        <v>0</v>
      </c>
    </row>
    <row r="155" spans="1:10" x14ac:dyDescent="0.35">
      <c r="A155" s="4" t="s">
        <v>8</v>
      </c>
      <c r="B155" s="3" t="s">
        <v>96</v>
      </c>
      <c r="C155" s="16">
        <v>45621</v>
      </c>
      <c r="D155" s="1" t="s">
        <v>1</v>
      </c>
      <c r="E155" s="1" t="s">
        <v>0</v>
      </c>
      <c r="G155" s="2" t="str" cm="1">
        <f t="array" ref="G155">_xlfn.IFS( F155 = "", "Unknown", F155 &lt;= 25, "Young Adult", F155 &lt;= 35, "Millennials", F155 &lt;= 50, "Gen-X", F155 &gt; 50, "Seniors")</f>
        <v>Unknown</v>
      </c>
      <c r="H155" s="2">
        <v>86</v>
      </c>
      <c r="I155" s="2" t="b">
        <f t="shared" si="4"/>
        <v>1</v>
      </c>
      <c r="J155" s="2" t="b">
        <f t="shared" si="5"/>
        <v>0</v>
      </c>
    </row>
    <row r="156" spans="1:10" x14ac:dyDescent="0.35">
      <c r="A156" s="4" t="s">
        <v>8</v>
      </c>
      <c r="B156" s="3" t="s">
        <v>96</v>
      </c>
      <c r="C156" s="16">
        <v>45621</v>
      </c>
      <c r="D156" s="1" t="s">
        <v>1</v>
      </c>
      <c r="E156" s="1" t="s">
        <v>0</v>
      </c>
      <c r="F156" s="2">
        <v>33</v>
      </c>
      <c r="G156" s="2" t="str" cm="1">
        <f t="array" ref="G156">_xlfn.IFS( F156 = "", "Unknown", F156 &lt;= 25, "Young Adult", F156 &lt;= 35, "Millennials", F156 &lt;= 50, "Gen-X", F156 &gt; 50, "Seniors")</f>
        <v>Millennials</v>
      </c>
      <c r="H156" s="2">
        <v>86</v>
      </c>
      <c r="I156" s="2" t="b">
        <f t="shared" si="4"/>
        <v>1</v>
      </c>
      <c r="J156" s="2" t="b">
        <f t="shared" si="5"/>
        <v>0</v>
      </c>
    </row>
    <row r="157" spans="1:10" x14ac:dyDescent="0.35">
      <c r="A157" s="4" t="s">
        <v>8</v>
      </c>
      <c r="B157" s="3" t="s">
        <v>96</v>
      </c>
      <c r="C157" s="16">
        <v>45621</v>
      </c>
      <c r="D157" s="1" t="s">
        <v>1</v>
      </c>
      <c r="E157" s="1" t="s">
        <v>0</v>
      </c>
      <c r="G157" s="2" t="str" cm="1">
        <f t="array" ref="G157">_xlfn.IFS( F157 = "", "Unknown", F157 &lt;= 25, "Young Adult", F157 &lt;= 35, "Millennials", F157 &lt;= 50, "Gen-X", F157 &gt; 50, "Seniors")</f>
        <v>Unknown</v>
      </c>
      <c r="H157" s="2">
        <v>84</v>
      </c>
      <c r="I157" s="2" t="b">
        <f t="shared" si="4"/>
        <v>1</v>
      </c>
      <c r="J157" s="2" t="b">
        <f t="shared" si="5"/>
        <v>0</v>
      </c>
    </row>
    <row r="158" spans="1:10" x14ac:dyDescent="0.35">
      <c r="A158" s="4" t="s">
        <v>8</v>
      </c>
      <c r="B158" s="3" t="s">
        <v>96</v>
      </c>
      <c r="C158" s="16">
        <v>45621</v>
      </c>
      <c r="D158" s="1" t="s">
        <v>1</v>
      </c>
      <c r="E158" s="1" t="s">
        <v>3</v>
      </c>
      <c r="F158" s="2">
        <v>23</v>
      </c>
      <c r="G158" s="2" t="str" cm="1">
        <f t="array" ref="G158">_xlfn.IFS( F158 = "", "Unknown", F158 &lt;= 25, "Young Adult", F158 &lt;= 35, "Millennials", F158 &lt;= 50, "Gen-X", F158 &gt; 50, "Seniors")</f>
        <v>Young Adult</v>
      </c>
      <c r="H158" s="2">
        <v>0</v>
      </c>
      <c r="I158" s="2" t="b">
        <f t="shared" si="4"/>
        <v>0</v>
      </c>
      <c r="J158" s="2" t="b">
        <f t="shared" si="5"/>
        <v>0</v>
      </c>
    </row>
    <row r="159" spans="1:10" x14ac:dyDescent="0.35">
      <c r="A159" s="4" t="s">
        <v>8</v>
      </c>
      <c r="B159" s="3" t="s">
        <v>78</v>
      </c>
      <c r="C159" s="16">
        <v>45635</v>
      </c>
      <c r="D159" s="1" t="s">
        <v>1</v>
      </c>
      <c r="E159" s="1" t="s">
        <v>0</v>
      </c>
      <c r="G159" s="2" t="str" cm="1">
        <f t="array" ref="G159">_xlfn.IFS( F159 = "", "Unknown", F159 &lt;= 25, "Young Adult", F159 &lt;= 35, "Millennials", F159 &lt;= 50, "Gen-X", F159 &gt; 50, "Seniors")</f>
        <v>Unknown</v>
      </c>
      <c r="H159" s="2">
        <v>65</v>
      </c>
      <c r="I159" s="2" t="b">
        <f t="shared" si="4"/>
        <v>1</v>
      </c>
      <c r="J159" s="2" t="b">
        <f t="shared" si="5"/>
        <v>0</v>
      </c>
    </row>
    <row r="160" spans="1:10" x14ac:dyDescent="0.35">
      <c r="A160" s="4" t="s">
        <v>8</v>
      </c>
      <c r="B160" s="3" t="s">
        <v>86</v>
      </c>
      <c r="C160" s="16">
        <v>45620</v>
      </c>
      <c r="D160" s="1" t="s">
        <v>1</v>
      </c>
      <c r="E160" s="1" t="s">
        <v>0</v>
      </c>
      <c r="G160" s="2" t="str" cm="1">
        <f t="array" ref="G160">_xlfn.IFS( F160 = "", "Unknown", F160 &lt;= 25, "Young Adult", F160 &lt;= 35, "Millennials", F160 &lt;= 50, "Gen-X", F160 &gt; 50, "Seniors")</f>
        <v>Unknown</v>
      </c>
      <c r="H160" s="2">
        <v>72</v>
      </c>
      <c r="I160" s="2" t="b">
        <f t="shared" si="4"/>
        <v>1</v>
      </c>
      <c r="J160" s="2" t="b">
        <f t="shared" si="5"/>
        <v>0</v>
      </c>
    </row>
    <row r="161" spans="1:10" x14ac:dyDescent="0.35">
      <c r="A161" s="4" t="s">
        <v>8</v>
      </c>
      <c r="B161" s="3" t="s">
        <v>86</v>
      </c>
      <c r="C161" s="16">
        <v>45620</v>
      </c>
      <c r="D161" s="1" t="s">
        <v>1</v>
      </c>
      <c r="E161" s="1" t="s">
        <v>0</v>
      </c>
      <c r="G161" s="2" t="str" cm="1">
        <f t="array" ref="G161">_xlfn.IFS( F161 = "", "Unknown", F161 &lt;= 25, "Young Adult", F161 &lt;= 35, "Millennials", F161 &lt;= 50, "Gen-X", F161 &gt; 50, "Seniors")</f>
        <v>Unknown</v>
      </c>
      <c r="H161" s="2">
        <v>85</v>
      </c>
      <c r="I161" s="2" t="b">
        <f t="shared" si="4"/>
        <v>1</v>
      </c>
      <c r="J161" s="2" t="b">
        <f t="shared" si="5"/>
        <v>0</v>
      </c>
    </row>
    <row r="162" spans="1:10" x14ac:dyDescent="0.35">
      <c r="A162" s="4" t="s">
        <v>8</v>
      </c>
      <c r="B162" s="3" t="s">
        <v>86</v>
      </c>
      <c r="C162" s="16">
        <v>45620</v>
      </c>
      <c r="D162" s="1" t="s">
        <v>1</v>
      </c>
      <c r="E162" s="1" t="s">
        <v>3</v>
      </c>
      <c r="F162" s="2">
        <v>25</v>
      </c>
      <c r="G162" s="2" t="str" cm="1">
        <f t="array" ref="G162">_xlfn.IFS( F162 = "", "Unknown", F162 &lt;= 25, "Young Adult", F162 &lt;= 35, "Millennials", F162 &lt;= 50, "Gen-X", F162 &gt; 50, "Seniors")</f>
        <v>Young Adult</v>
      </c>
      <c r="H162" s="2">
        <v>6</v>
      </c>
      <c r="I162" s="2" t="b">
        <f t="shared" si="4"/>
        <v>0</v>
      </c>
      <c r="J162" s="2" t="b">
        <f t="shared" si="5"/>
        <v>0</v>
      </c>
    </row>
    <row r="163" spans="1:10" x14ac:dyDescent="0.35">
      <c r="A163" s="4" t="s">
        <v>8</v>
      </c>
      <c r="B163" s="3" t="s">
        <v>86</v>
      </c>
      <c r="C163" s="16">
        <v>45620</v>
      </c>
      <c r="D163" s="1" t="s">
        <v>1</v>
      </c>
      <c r="E163" s="1" t="s">
        <v>3</v>
      </c>
      <c r="F163" s="2">
        <v>22</v>
      </c>
      <c r="G163" s="2" t="str" cm="1">
        <f t="array" ref="G163">_xlfn.IFS( F163 = "", "Unknown", F163 &lt;= 25, "Young Adult", F163 &lt;= 35, "Millennials", F163 &lt;= 50, "Gen-X", F163 &gt; 50, "Seniors")</f>
        <v>Young Adult</v>
      </c>
      <c r="H163" s="2">
        <v>4</v>
      </c>
      <c r="I163" s="2" t="b">
        <f t="shared" si="4"/>
        <v>0</v>
      </c>
      <c r="J163" s="2" t="b">
        <f t="shared" si="5"/>
        <v>0</v>
      </c>
    </row>
    <row r="164" spans="1:10" x14ac:dyDescent="0.35">
      <c r="A164" s="4" t="s">
        <v>8</v>
      </c>
      <c r="B164" s="3" t="s">
        <v>86</v>
      </c>
      <c r="C164" s="16">
        <v>45620</v>
      </c>
      <c r="D164" s="1" t="s">
        <v>1</v>
      </c>
      <c r="E164" s="1" t="s">
        <v>3</v>
      </c>
      <c r="F164" s="2">
        <v>33</v>
      </c>
      <c r="G164" s="2" t="str" cm="1">
        <f t="array" ref="G164">_xlfn.IFS( F164 = "", "Unknown", F164 &lt;= 25, "Young Adult", F164 &lt;= 35, "Millennials", F164 &lt;= 50, "Gen-X", F164 &gt; 50, "Seniors")</f>
        <v>Millennials</v>
      </c>
      <c r="H164" s="2">
        <v>87</v>
      </c>
      <c r="I164" s="2" t="b">
        <f t="shared" si="4"/>
        <v>1</v>
      </c>
      <c r="J164" s="2" t="b">
        <f t="shared" si="5"/>
        <v>0</v>
      </c>
    </row>
    <row r="165" spans="1:10" x14ac:dyDescent="0.35">
      <c r="A165" s="4" t="s">
        <v>8</v>
      </c>
      <c r="B165" s="3" t="s">
        <v>86</v>
      </c>
      <c r="C165" s="16">
        <v>45620</v>
      </c>
      <c r="D165" s="1" t="s">
        <v>1</v>
      </c>
      <c r="E165" s="1" t="s">
        <v>4</v>
      </c>
      <c r="F165" s="2">
        <v>30</v>
      </c>
      <c r="G165" s="2" t="str" cm="1">
        <f t="array" ref="G165">_xlfn.IFS( F165 = "", "Unknown", F165 &lt;= 25, "Young Adult", F165 &lt;= 35, "Millennials", F165 &lt;= 50, "Gen-X", F165 &gt; 50, "Seniors")</f>
        <v>Millennials</v>
      </c>
      <c r="H165" s="2">
        <v>7</v>
      </c>
      <c r="I165" s="2" t="b">
        <f t="shared" si="4"/>
        <v>0</v>
      </c>
      <c r="J165" s="2" t="b">
        <f t="shared" si="5"/>
        <v>0</v>
      </c>
    </row>
    <row r="166" spans="1:10" x14ac:dyDescent="0.35">
      <c r="A166" s="4" t="s">
        <v>8</v>
      </c>
      <c r="B166" s="3" t="s">
        <v>86</v>
      </c>
      <c r="C166" s="16">
        <v>45620</v>
      </c>
      <c r="D166" s="1" t="s">
        <v>1</v>
      </c>
      <c r="E166" s="1" t="s">
        <v>0</v>
      </c>
      <c r="G166" s="2" t="str" cm="1">
        <f t="array" ref="G166">_xlfn.IFS( F166 = "", "Unknown", F166 &lt;= 25, "Young Adult", F166 &lt;= 35, "Millennials", F166 &lt;= 50, "Gen-X", F166 &gt; 50, "Seniors")</f>
        <v>Unknown</v>
      </c>
      <c r="H166" s="2">
        <v>70</v>
      </c>
      <c r="I166" s="2" t="b">
        <f t="shared" si="4"/>
        <v>1</v>
      </c>
      <c r="J166" s="2" t="b">
        <f t="shared" si="5"/>
        <v>0</v>
      </c>
    </row>
    <row r="167" spans="1:10" x14ac:dyDescent="0.35">
      <c r="A167" s="4" t="s">
        <v>8</v>
      </c>
      <c r="B167" s="3" t="s">
        <v>86</v>
      </c>
      <c r="C167" s="16">
        <v>45620</v>
      </c>
      <c r="D167" s="1" t="s">
        <v>1</v>
      </c>
      <c r="E167" s="1" t="s">
        <v>3</v>
      </c>
      <c r="F167" s="2">
        <v>22</v>
      </c>
      <c r="G167" s="2" t="str" cm="1">
        <f t="array" ref="G167">_xlfn.IFS( F167 = "", "Unknown", F167 &lt;= 25, "Young Adult", F167 &lt;= 35, "Millennials", F167 &lt;= 50, "Gen-X", F167 &gt; 50, "Seniors")</f>
        <v>Young Adult</v>
      </c>
      <c r="H167" s="2">
        <v>14</v>
      </c>
      <c r="I167" s="2" t="b">
        <f t="shared" si="4"/>
        <v>0</v>
      </c>
      <c r="J167" s="2" t="b">
        <f t="shared" si="5"/>
        <v>0</v>
      </c>
    </row>
    <row r="168" spans="1:10" x14ac:dyDescent="0.35">
      <c r="A168" s="4" t="s">
        <v>8</v>
      </c>
      <c r="B168" s="3" t="s">
        <v>70</v>
      </c>
      <c r="C168" s="16">
        <v>45643</v>
      </c>
      <c r="D168" s="1" t="s">
        <v>1</v>
      </c>
      <c r="E168" s="1" t="s">
        <v>3</v>
      </c>
      <c r="F168" s="2">
        <v>23</v>
      </c>
      <c r="G168" s="2" t="str" cm="1">
        <f t="array" ref="G168">_xlfn.IFS( F168 = "", "Unknown", F168 &lt;= 25, "Young Adult", F168 &lt;= 35, "Millennials", F168 &lt;= 50, "Gen-X", F168 &gt; 50, "Seniors")</f>
        <v>Young Adult</v>
      </c>
      <c r="H168" s="2">
        <v>5</v>
      </c>
      <c r="I168" s="2" t="b">
        <f t="shared" si="4"/>
        <v>0</v>
      </c>
      <c r="J168" s="2" t="b">
        <f t="shared" si="5"/>
        <v>0</v>
      </c>
    </row>
    <row r="169" spans="1:10" x14ac:dyDescent="0.35">
      <c r="A169" s="4" t="s">
        <v>8</v>
      </c>
      <c r="B169" s="3" t="s">
        <v>86</v>
      </c>
      <c r="C169" s="16">
        <v>45620</v>
      </c>
      <c r="D169" s="1" t="s">
        <v>1</v>
      </c>
      <c r="E169" s="1" t="s">
        <v>0</v>
      </c>
      <c r="G169" s="2" t="str" cm="1">
        <f t="array" ref="G169">_xlfn.IFS( F169 = "", "Unknown", F169 &lt;= 25, "Young Adult", F169 &lt;= 35, "Millennials", F169 &lt;= 50, "Gen-X", F169 &gt; 50, "Seniors")</f>
        <v>Unknown</v>
      </c>
      <c r="H169" s="2">
        <v>81</v>
      </c>
      <c r="I169" s="2" t="b">
        <f t="shared" si="4"/>
        <v>1</v>
      </c>
      <c r="J169" s="2" t="b">
        <f t="shared" si="5"/>
        <v>0</v>
      </c>
    </row>
    <row r="170" spans="1:10" x14ac:dyDescent="0.35">
      <c r="A170" s="4" t="s">
        <v>8</v>
      </c>
      <c r="B170" s="3" t="s">
        <v>86</v>
      </c>
      <c r="C170" s="16">
        <v>45620</v>
      </c>
      <c r="D170" s="1" t="s">
        <v>1</v>
      </c>
      <c r="E170" s="1" t="s">
        <v>0</v>
      </c>
      <c r="G170" s="2" t="str" cm="1">
        <f t="array" ref="G170">_xlfn.IFS( F170 = "", "Unknown", F170 &lt;= 25, "Young Adult", F170 &lt;= 35, "Millennials", F170 &lt;= 50, "Gen-X", F170 &gt; 50, "Seniors")</f>
        <v>Unknown</v>
      </c>
      <c r="H170" s="2">
        <v>87</v>
      </c>
      <c r="I170" s="2" t="b">
        <f t="shared" si="4"/>
        <v>1</v>
      </c>
      <c r="J170" s="2" t="b">
        <f t="shared" si="5"/>
        <v>0</v>
      </c>
    </row>
    <row r="171" spans="1:10" x14ac:dyDescent="0.35">
      <c r="A171" s="4">
        <v>234</v>
      </c>
      <c r="B171" s="3" t="s">
        <v>86</v>
      </c>
      <c r="C171" s="16">
        <v>45620</v>
      </c>
      <c r="D171" s="1" t="s">
        <v>7</v>
      </c>
      <c r="E171" s="1" t="s">
        <v>0</v>
      </c>
      <c r="G171" s="2" t="str" cm="1">
        <f t="array" ref="G171">_xlfn.IFS( F171 = "", "Unknown", F171 &lt;= 25, "Young Adult", F171 &lt;= 35, "Millennials", F171 &lt;= 50, "Gen-X", F171 &gt; 50, "Seniors")</f>
        <v>Unknown</v>
      </c>
      <c r="H171" s="2">
        <v>52</v>
      </c>
      <c r="I171" s="2" t="b">
        <f t="shared" si="4"/>
        <v>0</v>
      </c>
      <c r="J171" s="2" t="b">
        <f t="shared" si="5"/>
        <v>0</v>
      </c>
    </row>
    <row r="172" spans="1:10" x14ac:dyDescent="0.35">
      <c r="A172" s="4">
        <v>234</v>
      </c>
      <c r="B172" s="3" t="s">
        <v>86</v>
      </c>
      <c r="C172" s="16">
        <v>45620</v>
      </c>
      <c r="D172" s="1" t="s">
        <v>5</v>
      </c>
      <c r="E172" s="1" t="s">
        <v>0</v>
      </c>
      <c r="G172" s="2" t="str" cm="1">
        <f t="array" ref="G172">_xlfn.IFS( F172 = "", "Unknown", F172 &lt;= 25, "Young Adult", F172 &lt;= 35, "Millennials", F172 &lt;= 50, "Gen-X", F172 &gt; 50, "Seniors")</f>
        <v>Unknown</v>
      </c>
      <c r="I172" s="2" t="b">
        <f t="shared" si="4"/>
        <v>0</v>
      </c>
      <c r="J172" s="2" t="b">
        <f t="shared" si="5"/>
        <v>0</v>
      </c>
    </row>
    <row r="173" spans="1:10" x14ac:dyDescent="0.35">
      <c r="A173" s="4">
        <v>234</v>
      </c>
      <c r="B173" s="3" t="s">
        <v>96</v>
      </c>
      <c r="C173" s="16">
        <v>45621</v>
      </c>
      <c r="D173" s="1" t="s">
        <v>1</v>
      </c>
      <c r="E173" s="1" t="s">
        <v>0</v>
      </c>
      <c r="G173" s="2" t="str" cm="1">
        <f t="array" ref="G173">_xlfn.IFS( F173 = "", "Unknown", F173 &lt;= 25, "Young Adult", F173 &lt;= 35, "Millennials", F173 &lt;= 50, "Gen-X", F173 &gt; 50, "Seniors")</f>
        <v>Unknown</v>
      </c>
      <c r="H173" s="2">
        <v>86</v>
      </c>
      <c r="I173" s="2" t="b">
        <f t="shared" si="4"/>
        <v>1</v>
      </c>
      <c r="J173" s="2" t="b">
        <f t="shared" si="5"/>
        <v>0</v>
      </c>
    </row>
    <row r="174" spans="1:10" x14ac:dyDescent="0.35">
      <c r="A174" s="4">
        <v>234</v>
      </c>
      <c r="B174" s="3" t="s">
        <v>96</v>
      </c>
      <c r="C174" s="16">
        <v>45621</v>
      </c>
      <c r="D174" s="1" t="s">
        <v>1</v>
      </c>
      <c r="E174" s="1" t="s">
        <v>0</v>
      </c>
      <c r="G174" s="2" t="str" cm="1">
        <f t="array" ref="G174">_xlfn.IFS( F174 = "", "Unknown", F174 &lt;= 25, "Young Adult", F174 &lt;= 35, "Millennials", F174 &lt;= 50, "Gen-X", F174 &gt; 50, "Seniors")</f>
        <v>Unknown</v>
      </c>
      <c r="H174" s="2">
        <v>72</v>
      </c>
      <c r="I174" s="2" t="b">
        <f t="shared" si="4"/>
        <v>1</v>
      </c>
      <c r="J174" s="2" t="b">
        <f t="shared" si="5"/>
        <v>0</v>
      </c>
    </row>
    <row r="175" spans="1:10" x14ac:dyDescent="0.35">
      <c r="A175" s="4">
        <v>234</v>
      </c>
      <c r="B175" s="3" t="s">
        <v>96</v>
      </c>
      <c r="C175" s="16">
        <v>45621</v>
      </c>
      <c r="D175" s="1" t="s">
        <v>1</v>
      </c>
      <c r="E175" s="1" t="s">
        <v>0</v>
      </c>
      <c r="G175" s="2" t="str" cm="1">
        <f t="array" ref="G175">_xlfn.IFS( F175 = "", "Unknown", F175 &lt;= 25, "Young Adult", F175 &lt;= 35, "Millennials", F175 &lt;= 50, "Gen-X", F175 &gt; 50, "Seniors")</f>
        <v>Unknown</v>
      </c>
      <c r="H175" s="2">
        <v>86</v>
      </c>
      <c r="I175" s="2" t="b">
        <f t="shared" si="4"/>
        <v>1</v>
      </c>
      <c r="J175" s="2" t="b">
        <f t="shared" si="5"/>
        <v>0</v>
      </c>
    </row>
    <row r="176" spans="1:10" x14ac:dyDescent="0.35">
      <c r="A176" s="4">
        <v>234</v>
      </c>
      <c r="B176" s="3" t="s">
        <v>96</v>
      </c>
      <c r="C176" s="16">
        <v>45621</v>
      </c>
      <c r="D176" s="1" t="s">
        <v>1</v>
      </c>
      <c r="E176" s="1" t="s">
        <v>3</v>
      </c>
      <c r="F176" s="2">
        <v>34</v>
      </c>
      <c r="G176" s="2" t="str" cm="1">
        <f t="array" ref="G176">_xlfn.IFS( F176 = "", "Unknown", F176 &lt;= 25, "Young Adult", F176 &lt;= 35, "Millennials", F176 &lt;= 50, "Gen-X", F176 &gt; 50, "Seniors")</f>
        <v>Millennials</v>
      </c>
      <c r="H176" s="2">
        <v>57</v>
      </c>
      <c r="I176" s="2" t="b">
        <f t="shared" si="4"/>
        <v>1</v>
      </c>
      <c r="J176" s="2" t="b">
        <f t="shared" si="5"/>
        <v>0</v>
      </c>
    </row>
    <row r="177" spans="1:10" x14ac:dyDescent="0.35">
      <c r="A177" s="4">
        <v>234</v>
      </c>
      <c r="B177" s="3" t="s">
        <v>95</v>
      </c>
      <c r="C177" s="16">
        <v>45622</v>
      </c>
      <c r="D177" s="1" t="s">
        <v>1</v>
      </c>
      <c r="E177" s="1" t="s">
        <v>0</v>
      </c>
      <c r="G177" s="2" t="str" cm="1">
        <f t="array" ref="G177">_xlfn.IFS( F177 = "", "Unknown", F177 &lt;= 25, "Young Adult", F177 &lt;= 35, "Millennials", F177 &lt;= 50, "Gen-X", F177 &gt; 50, "Seniors")</f>
        <v>Unknown</v>
      </c>
      <c r="H177" s="2">
        <v>85</v>
      </c>
      <c r="I177" s="2" t="b">
        <f t="shared" si="4"/>
        <v>1</v>
      </c>
      <c r="J177" s="2" t="b">
        <f t="shared" si="5"/>
        <v>0</v>
      </c>
    </row>
    <row r="178" spans="1:10" x14ac:dyDescent="0.35">
      <c r="A178" s="4">
        <v>234</v>
      </c>
      <c r="B178" s="3" t="s">
        <v>138</v>
      </c>
      <c r="C178" s="16">
        <v>45623</v>
      </c>
      <c r="D178" s="1" t="s">
        <v>1</v>
      </c>
      <c r="E178" s="1" t="s">
        <v>0</v>
      </c>
      <c r="G178" s="2" t="str" cm="1">
        <f t="array" ref="G178">_xlfn.IFS( F178 = "", "Unknown", F178 &lt;= 25, "Young Adult", F178 &lt;= 35, "Millennials", F178 &lt;= 50, "Gen-X", F178 &gt; 50, "Seniors")</f>
        <v>Unknown</v>
      </c>
      <c r="H178" s="2">
        <v>22</v>
      </c>
      <c r="I178" s="2" t="b">
        <f t="shared" si="4"/>
        <v>0</v>
      </c>
      <c r="J178" s="2" t="b">
        <f t="shared" si="5"/>
        <v>0</v>
      </c>
    </row>
    <row r="179" spans="1:10" x14ac:dyDescent="0.35">
      <c r="A179" s="4">
        <v>234</v>
      </c>
      <c r="B179" s="3" t="s">
        <v>78</v>
      </c>
      <c r="C179" s="16">
        <v>45635</v>
      </c>
      <c r="D179" s="1" t="s">
        <v>1</v>
      </c>
      <c r="E179" s="1" t="s">
        <v>3</v>
      </c>
      <c r="F179" s="2">
        <v>25</v>
      </c>
      <c r="G179" s="2" t="str" cm="1">
        <f t="array" ref="G179">_xlfn.IFS( F179 = "", "Unknown", F179 &lt;= 25, "Young Adult", F179 &lt;= 35, "Millennials", F179 &lt;= 50, "Gen-X", F179 &gt; 50, "Seniors")</f>
        <v>Young Adult</v>
      </c>
      <c r="H179" s="2">
        <v>8</v>
      </c>
      <c r="I179" s="2" t="b">
        <f t="shared" si="4"/>
        <v>0</v>
      </c>
      <c r="J179" s="2" t="b">
        <f t="shared" si="5"/>
        <v>0</v>
      </c>
    </row>
    <row r="180" spans="1:10" x14ac:dyDescent="0.35">
      <c r="A180" s="4">
        <v>234</v>
      </c>
      <c r="B180" s="3" t="s">
        <v>78</v>
      </c>
      <c r="C180" s="16">
        <v>45635</v>
      </c>
      <c r="D180" s="1" t="s">
        <v>1</v>
      </c>
      <c r="E180" s="1" t="s">
        <v>0</v>
      </c>
      <c r="G180" s="2" t="str" cm="1">
        <f t="array" ref="G180">_xlfn.IFS( F180 = "", "Unknown", F180 &lt;= 25, "Young Adult", F180 &lt;= 35, "Millennials", F180 &lt;= 50, "Gen-X", F180 &gt; 50, "Seniors")</f>
        <v>Unknown</v>
      </c>
      <c r="H180" s="2">
        <v>8</v>
      </c>
      <c r="I180" s="2" t="b">
        <f t="shared" si="4"/>
        <v>0</v>
      </c>
      <c r="J180" s="2" t="b">
        <f t="shared" si="5"/>
        <v>0</v>
      </c>
    </row>
    <row r="181" spans="1:10" x14ac:dyDescent="0.35">
      <c r="A181" s="4">
        <v>234</v>
      </c>
      <c r="B181" s="3" t="s">
        <v>78</v>
      </c>
      <c r="C181" s="16">
        <v>45635</v>
      </c>
      <c r="D181" s="1" t="s">
        <v>1</v>
      </c>
      <c r="E181" s="1" t="s">
        <v>0</v>
      </c>
      <c r="G181" s="2" t="str" cm="1">
        <f t="array" ref="G181">_xlfn.IFS( F181 = "", "Unknown", F181 &lt;= 25, "Young Adult", F181 &lt;= 35, "Millennials", F181 &lt;= 50, "Gen-X", F181 &gt; 50, "Seniors")</f>
        <v>Unknown</v>
      </c>
      <c r="H181" s="2">
        <v>68</v>
      </c>
      <c r="I181" s="2" t="b">
        <f t="shared" si="4"/>
        <v>1</v>
      </c>
      <c r="J181" s="2" t="b">
        <f t="shared" si="5"/>
        <v>0</v>
      </c>
    </row>
    <row r="182" spans="1:10" x14ac:dyDescent="0.35">
      <c r="A182" s="4">
        <v>234</v>
      </c>
      <c r="B182" s="3" t="s">
        <v>76</v>
      </c>
      <c r="C182" s="16">
        <v>45637</v>
      </c>
      <c r="D182" s="1" t="s">
        <v>1</v>
      </c>
      <c r="E182" s="1" t="s">
        <v>3</v>
      </c>
      <c r="F182" s="2">
        <v>31</v>
      </c>
      <c r="G182" s="2" t="str" cm="1">
        <f t="array" ref="G182">_xlfn.IFS( F182 = "", "Unknown", F182 &lt;= 25, "Young Adult", F182 &lt;= 35, "Millennials", F182 &lt;= 50, "Gen-X", F182 &gt; 50, "Seniors")</f>
        <v>Millennials</v>
      </c>
      <c r="H182" s="2">
        <v>69</v>
      </c>
      <c r="I182" s="2" t="b">
        <f t="shared" si="4"/>
        <v>1</v>
      </c>
      <c r="J182" s="2" t="b">
        <f t="shared" si="5"/>
        <v>0</v>
      </c>
    </row>
    <row r="183" spans="1:10" x14ac:dyDescent="0.35">
      <c r="A183" s="4">
        <v>234</v>
      </c>
      <c r="B183" s="3" t="s">
        <v>76</v>
      </c>
      <c r="C183" s="16">
        <v>45637</v>
      </c>
      <c r="D183" s="1" t="s">
        <v>1</v>
      </c>
      <c r="E183" s="1" t="s">
        <v>3</v>
      </c>
      <c r="F183" s="2">
        <v>30</v>
      </c>
      <c r="G183" s="2" t="str" cm="1">
        <f t="array" ref="G183">_xlfn.IFS( F183 = "", "Unknown", F183 &lt;= 25, "Young Adult", F183 &lt;= 35, "Millennials", F183 &lt;= 50, "Gen-X", F183 &gt; 50, "Seniors")</f>
        <v>Millennials</v>
      </c>
      <c r="H183" s="2">
        <v>70</v>
      </c>
      <c r="I183" s="2" t="b">
        <f t="shared" si="4"/>
        <v>1</v>
      </c>
      <c r="J183" s="2" t="b">
        <f t="shared" si="5"/>
        <v>0</v>
      </c>
    </row>
    <row r="184" spans="1:10" x14ac:dyDescent="0.35">
      <c r="A184" s="4">
        <v>234</v>
      </c>
      <c r="B184" s="3" t="s">
        <v>76</v>
      </c>
      <c r="C184" s="16">
        <v>45637</v>
      </c>
      <c r="D184" s="1" t="s">
        <v>1</v>
      </c>
      <c r="E184" s="1" t="s">
        <v>3</v>
      </c>
      <c r="F184" s="2">
        <v>23</v>
      </c>
      <c r="G184" s="2" t="str" cm="1">
        <f t="array" ref="G184">_xlfn.IFS( F184 = "", "Unknown", F184 &lt;= 25, "Young Adult", F184 &lt;= 35, "Millennials", F184 &lt;= 50, "Gen-X", F184 &gt; 50, "Seniors")</f>
        <v>Young Adult</v>
      </c>
      <c r="H184" s="2">
        <v>8</v>
      </c>
      <c r="I184" s="2" t="b">
        <f t="shared" si="4"/>
        <v>0</v>
      </c>
      <c r="J184" s="2" t="b">
        <f t="shared" si="5"/>
        <v>0</v>
      </c>
    </row>
    <row r="185" spans="1:10" x14ac:dyDescent="0.35">
      <c r="A185" s="4">
        <v>234</v>
      </c>
      <c r="B185" s="3" t="s">
        <v>85</v>
      </c>
      <c r="C185" s="16">
        <v>45670</v>
      </c>
      <c r="D185" s="1" t="s">
        <v>1</v>
      </c>
      <c r="E185" s="1" t="s">
        <v>0</v>
      </c>
      <c r="G185" s="2" t="str" cm="1">
        <f t="array" ref="G185">_xlfn.IFS( F185 = "", "Unknown", F185 &lt;= 25, "Young Adult", F185 &lt;= 35, "Millennials", F185 &lt;= 50, "Gen-X", F185 &gt; 50, "Seniors")</f>
        <v>Unknown</v>
      </c>
      <c r="H185" s="2">
        <v>37</v>
      </c>
      <c r="I185" s="2" t="b">
        <f t="shared" si="4"/>
        <v>1</v>
      </c>
      <c r="J185" s="2" t="b">
        <f t="shared" si="5"/>
        <v>0</v>
      </c>
    </row>
    <row r="186" spans="1:10" x14ac:dyDescent="0.35">
      <c r="A186" s="4">
        <v>234</v>
      </c>
      <c r="B186" s="3" t="s">
        <v>85</v>
      </c>
      <c r="C186" s="16">
        <v>45670</v>
      </c>
      <c r="D186" s="1" t="s">
        <v>1</v>
      </c>
      <c r="E186" s="1" t="s">
        <v>0</v>
      </c>
      <c r="G186" s="2" t="str" cm="1">
        <f t="array" ref="G186">_xlfn.IFS( F186 = "", "Unknown", F186 &lt;= 25, "Young Adult", F186 &lt;= 35, "Millennials", F186 &lt;= 50, "Gen-X", F186 &gt; 50, "Seniors")</f>
        <v>Unknown</v>
      </c>
      <c r="H186" s="2">
        <v>36</v>
      </c>
      <c r="I186" s="2" t="b">
        <f t="shared" si="4"/>
        <v>1</v>
      </c>
      <c r="J186" s="2" t="b">
        <f t="shared" si="5"/>
        <v>0</v>
      </c>
    </row>
    <row r="187" spans="1:10" x14ac:dyDescent="0.35">
      <c r="A187" s="4">
        <v>234</v>
      </c>
      <c r="B187" s="3" t="s">
        <v>85</v>
      </c>
      <c r="C187" s="16">
        <v>45670</v>
      </c>
      <c r="D187" s="1" t="s">
        <v>1</v>
      </c>
      <c r="E187" s="1" t="s">
        <v>3</v>
      </c>
      <c r="F187" s="2">
        <v>44</v>
      </c>
      <c r="G187" s="2" t="str" cm="1">
        <f t="array" ref="G187">_xlfn.IFS( F187 = "", "Unknown", F187 &lt;= 25, "Young Adult", F187 &lt;= 35, "Millennials", F187 &lt;= 50, "Gen-X", F187 &gt; 50, "Seniors")</f>
        <v>Gen-X</v>
      </c>
      <c r="H187" s="2">
        <v>24</v>
      </c>
      <c r="I187" s="2" t="b">
        <f t="shared" si="4"/>
        <v>0</v>
      </c>
      <c r="J187" s="2" t="b">
        <f t="shared" si="5"/>
        <v>0</v>
      </c>
    </row>
    <row r="188" spans="1:10" x14ac:dyDescent="0.35">
      <c r="A188" s="4">
        <v>234</v>
      </c>
      <c r="B188" s="3" t="s">
        <v>85</v>
      </c>
      <c r="C188" s="16">
        <v>45670</v>
      </c>
      <c r="D188" s="1" t="s">
        <v>1</v>
      </c>
      <c r="E188" s="1" t="s">
        <v>12</v>
      </c>
      <c r="F188" s="2">
        <v>26</v>
      </c>
      <c r="G188" s="2" t="str" cm="1">
        <f t="array" ref="G188">_xlfn.IFS( F188 = "", "Unknown", F188 &lt;= 25, "Young Adult", F188 &lt;= 35, "Millennials", F188 &lt;= 50, "Gen-X", F188 &gt; 50, "Seniors")</f>
        <v>Millennials</v>
      </c>
      <c r="H188" s="2">
        <v>7</v>
      </c>
      <c r="I188" s="2" t="b">
        <f t="shared" si="4"/>
        <v>0</v>
      </c>
      <c r="J188" s="2" t="b">
        <f t="shared" si="5"/>
        <v>0</v>
      </c>
    </row>
    <row r="189" spans="1:10" x14ac:dyDescent="0.35">
      <c r="A189" s="4">
        <v>234</v>
      </c>
      <c r="B189" s="3" t="s">
        <v>85</v>
      </c>
      <c r="C189" s="16">
        <v>45670</v>
      </c>
      <c r="D189" s="1" t="s">
        <v>1</v>
      </c>
      <c r="E189" s="1" t="s">
        <v>3</v>
      </c>
      <c r="F189" s="2">
        <v>36</v>
      </c>
      <c r="G189" s="2" t="str" cm="1">
        <f t="array" ref="G189">_xlfn.IFS( F189 = "", "Unknown", F189 &lt;= 25, "Young Adult", F189 &lt;= 35, "Millennials", F189 &lt;= 50, "Gen-X", F189 &gt; 50, "Seniors")</f>
        <v>Gen-X</v>
      </c>
      <c r="H189" s="2">
        <v>33</v>
      </c>
      <c r="I189" s="2" t="b">
        <f t="shared" si="4"/>
        <v>1</v>
      </c>
      <c r="J189" s="2" t="b">
        <f t="shared" si="5"/>
        <v>0</v>
      </c>
    </row>
    <row r="190" spans="1:10" x14ac:dyDescent="0.35">
      <c r="A190" s="4">
        <v>234</v>
      </c>
      <c r="B190" s="3" t="s">
        <v>85</v>
      </c>
      <c r="C190" s="16">
        <v>45670</v>
      </c>
      <c r="D190" s="1" t="s">
        <v>1</v>
      </c>
      <c r="E190" s="1" t="s">
        <v>3</v>
      </c>
      <c r="F190" s="2">
        <v>22</v>
      </c>
      <c r="G190" s="2" t="str" cm="1">
        <f t="array" ref="G190">_xlfn.IFS( F190 = "", "Unknown", F190 &lt;= 25, "Young Adult", F190 &lt;= 35, "Millennials", F190 &lt;= 50, "Gen-X", F190 &gt; 50, "Seniors")</f>
        <v>Young Adult</v>
      </c>
      <c r="H190" s="2">
        <v>24</v>
      </c>
      <c r="I190" s="2" t="b">
        <f t="shared" si="4"/>
        <v>0</v>
      </c>
      <c r="J190" s="2" t="b">
        <f t="shared" si="5"/>
        <v>0</v>
      </c>
    </row>
    <row r="191" spans="1:10" x14ac:dyDescent="0.35">
      <c r="A191" s="4">
        <v>234</v>
      </c>
      <c r="B191" s="3" t="s">
        <v>41</v>
      </c>
      <c r="C191" s="16">
        <v>45671</v>
      </c>
      <c r="D191" s="1" t="s">
        <v>1</v>
      </c>
      <c r="E191" s="1" t="s">
        <v>4</v>
      </c>
      <c r="F191" s="2">
        <v>24</v>
      </c>
      <c r="G191" s="2" t="str" cm="1">
        <f t="array" ref="G191">_xlfn.IFS( F191 = "", "Unknown", F191 &lt;= 25, "Young Adult", F191 &lt;= 35, "Millennials", F191 &lt;= 50, "Gen-X", F191 &gt; 50, "Seniors")</f>
        <v>Young Adult</v>
      </c>
      <c r="H191" s="2">
        <v>15</v>
      </c>
      <c r="I191" s="2" t="b">
        <f t="shared" si="4"/>
        <v>0</v>
      </c>
      <c r="J191" s="2" t="b">
        <f t="shared" si="5"/>
        <v>0</v>
      </c>
    </row>
    <row r="192" spans="1:10" x14ac:dyDescent="0.35">
      <c r="A192" s="4">
        <v>234</v>
      </c>
      <c r="B192" s="3" t="s">
        <v>41</v>
      </c>
      <c r="C192" s="16">
        <v>45671</v>
      </c>
      <c r="D192" s="1" t="s">
        <v>1</v>
      </c>
      <c r="E192" s="1" t="s">
        <v>3</v>
      </c>
      <c r="F192" s="2">
        <v>23</v>
      </c>
      <c r="G192" s="2" t="str" cm="1">
        <f t="array" ref="G192">_xlfn.IFS( F192 = "", "Unknown", F192 &lt;= 25, "Young Adult", F192 &lt;= 35, "Millennials", F192 &lt;= 50, "Gen-X", F192 &gt; 50, "Seniors")</f>
        <v>Young Adult</v>
      </c>
      <c r="H192" s="2">
        <v>25</v>
      </c>
      <c r="I192" s="2" t="b">
        <f t="shared" si="4"/>
        <v>0</v>
      </c>
      <c r="J192" s="2" t="b">
        <f t="shared" si="5"/>
        <v>0</v>
      </c>
    </row>
    <row r="193" spans="1:10" x14ac:dyDescent="0.35">
      <c r="A193" s="4">
        <v>234</v>
      </c>
      <c r="B193" s="3" t="s">
        <v>84</v>
      </c>
      <c r="C193" s="16">
        <v>45672</v>
      </c>
      <c r="D193" s="1" t="s">
        <v>1</v>
      </c>
      <c r="E193" s="1" t="s">
        <v>3</v>
      </c>
      <c r="F193" s="2">
        <v>24</v>
      </c>
      <c r="G193" s="2" t="str" cm="1">
        <f t="array" ref="G193">_xlfn.IFS( F193 = "", "Unknown", F193 &lt;= 25, "Young Adult", F193 &lt;= 35, "Millennials", F193 &lt;= 50, "Gen-X", F193 &gt; 50, "Seniors")</f>
        <v>Young Adult</v>
      </c>
      <c r="H193" s="2">
        <v>35</v>
      </c>
      <c r="I193" s="2" t="b">
        <f t="shared" si="4"/>
        <v>1</v>
      </c>
      <c r="J193" s="2" t="b">
        <f t="shared" si="5"/>
        <v>0</v>
      </c>
    </row>
    <row r="194" spans="1:10" x14ac:dyDescent="0.35">
      <c r="A194" s="4">
        <v>234</v>
      </c>
      <c r="B194" s="3" t="s">
        <v>84</v>
      </c>
      <c r="C194" s="16">
        <v>45672</v>
      </c>
      <c r="D194" s="1" t="s">
        <v>1</v>
      </c>
      <c r="E194" s="1" t="s">
        <v>0</v>
      </c>
      <c r="G194" s="2" t="str" cm="1">
        <f t="array" ref="G194">_xlfn.IFS( F194 = "", "Unknown", F194 &lt;= 25, "Young Adult", F194 &lt;= 35, "Millennials", F194 &lt;= 50, "Gen-X", F194 &gt; 50, "Seniors")</f>
        <v>Unknown</v>
      </c>
      <c r="H194" s="2">
        <v>35</v>
      </c>
      <c r="I194" s="2" t="b">
        <f t="shared" ref="I194:I257" si="6">AND(D194="ACTIVE", H194 &gt;30)</f>
        <v>1</v>
      </c>
      <c r="J194" s="2" t="b">
        <f t="shared" ref="J194:J257" si="7">AND(D194="ACTIVE", H194 &gt;180)</f>
        <v>0</v>
      </c>
    </row>
    <row r="195" spans="1:10" x14ac:dyDescent="0.35">
      <c r="A195" s="4">
        <v>234</v>
      </c>
      <c r="B195" s="3" t="s">
        <v>84</v>
      </c>
      <c r="C195" s="16">
        <v>45672</v>
      </c>
      <c r="D195" s="1" t="s">
        <v>1</v>
      </c>
      <c r="E195" s="1" t="s">
        <v>3</v>
      </c>
      <c r="F195" s="2">
        <v>33</v>
      </c>
      <c r="G195" s="2" t="str" cm="1">
        <f t="array" ref="G195">_xlfn.IFS( F195 = "", "Unknown", F195 &lt;= 25, "Young Adult", F195 &lt;= 35, "Millennials", F195 &lt;= 50, "Gen-X", F195 &gt; 50, "Seniors")</f>
        <v>Millennials</v>
      </c>
      <c r="H195" s="2">
        <v>26</v>
      </c>
      <c r="I195" s="2" t="b">
        <f t="shared" si="6"/>
        <v>0</v>
      </c>
      <c r="J195" s="2" t="b">
        <f t="shared" si="7"/>
        <v>0</v>
      </c>
    </row>
    <row r="196" spans="1:10" x14ac:dyDescent="0.35">
      <c r="A196" s="4">
        <v>234</v>
      </c>
      <c r="B196" s="3" t="s">
        <v>84</v>
      </c>
      <c r="C196" s="16">
        <v>45672</v>
      </c>
      <c r="D196" s="1" t="s">
        <v>1</v>
      </c>
      <c r="E196" s="1" t="s">
        <v>3</v>
      </c>
      <c r="F196" s="2">
        <v>27</v>
      </c>
      <c r="G196" s="2" t="str" cm="1">
        <f t="array" ref="G196">_xlfn.IFS( F196 = "", "Unknown", F196 &lt;= 25, "Young Adult", F196 &lt;= 35, "Millennials", F196 &lt;= 50, "Gen-X", F196 &gt; 50, "Seniors")</f>
        <v>Millennials</v>
      </c>
      <c r="H196" s="2">
        <v>19</v>
      </c>
      <c r="I196" s="2" t="b">
        <f t="shared" si="6"/>
        <v>0</v>
      </c>
      <c r="J196" s="2" t="b">
        <f t="shared" si="7"/>
        <v>0</v>
      </c>
    </row>
    <row r="197" spans="1:10" x14ac:dyDescent="0.35">
      <c r="A197" s="4">
        <v>234</v>
      </c>
      <c r="B197" s="3" t="s">
        <v>61</v>
      </c>
      <c r="C197" s="16">
        <v>45673</v>
      </c>
      <c r="D197" s="1" t="s">
        <v>1</v>
      </c>
      <c r="E197" s="1" t="s">
        <v>3</v>
      </c>
      <c r="F197" s="2">
        <v>27</v>
      </c>
      <c r="G197" s="2" t="str" cm="1">
        <f t="array" ref="G197">_xlfn.IFS( F197 = "", "Unknown", F197 &lt;= 25, "Young Adult", F197 &lt;= 35, "Millennials", F197 &lt;= 50, "Gen-X", F197 &gt; 50, "Seniors")</f>
        <v>Millennials</v>
      </c>
      <c r="H197" s="2">
        <v>3</v>
      </c>
      <c r="I197" s="2" t="b">
        <f t="shared" si="6"/>
        <v>0</v>
      </c>
      <c r="J197" s="2" t="b">
        <f t="shared" si="7"/>
        <v>0</v>
      </c>
    </row>
    <row r="198" spans="1:10" x14ac:dyDescent="0.35">
      <c r="A198" s="4">
        <v>234</v>
      </c>
      <c r="B198" s="3" t="s">
        <v>61</v>
      </c>
      <c r="C198" s="16">
        <v>45673</v>
      </c>
      <c r="D198" s="1" t="s">
        <v>1</v>
      </c>
      <c r="E198" s="1" t="s">
        <v>3</v>
      </c>
      <c r="F198" s="2">
        <v>34</v>
      </c>
      <c r="G198" s="2" t="str" cm="1">
        <f t="array" ref="G198">_xlfn.IFS( F198 = "", "Unknown", F198 &lt;= 25, "Young Adult", F198 &lt;= 35, "Millennials", F198 &lt;= 50, "Gen-X", F198 &gt; 50, "Seniors")</f>
        <v>Millennials</v>
      </c>
      <c r="H198" s="2">
        <v>33</v>
      </c>
      <c r="I198" s="2" t="b">
        <f t="shared" si="6"/>
        <v>1</v>
      </c>
      <c r="J198" s="2" t="b">
        <f t="shared" si="7"/>
        <v>0</v>
      </c>
    </row>
    <row r="199" spans="1:10" x14ac:dyDescent="0.35">
      <c r="A199" s="4">
        <v>234</v>
      </c>
      <c r="B199" s="3" t="s">
        <v>61</v>
      </c>
      <c r="C199" s="16">
        <v>45673</v>
      </c>
      <c r="D199" s="1" t="s">
        <v>5</v>
      </c>
      <c r="E199" s="1" t="s">
        <v>0</v>
      </c>
      <c r="G199" s="2" t="str" cm="1">
        <f t="array" ref="G199">_xlfn.IFS( F199 = "", "Unknown", F199 &lt;= 25, "Young Adult", F199 &lt;= 35, "Millennials", F199 &lt;= 50, "Gen-X", F199 &gt; 50, "Seniors")</f>
        <v>Unknown</v>
      </c>
      <c r="I199" s="2" t="b">
        <f t="shared" si="6"/>
        <v>0</v>
      </c>
      <c r="J199" s="2" t="b">
        <f t="shared" si="7"/>
        <v>0</v>
      </c>
    </row>
    <row r="200" spans="1:10" x14ac:dyDescent="0.35">
      <c r="A200" s="4">
        <v>234</v>
      </c>
      <c r="B200" s="3" t="s">
        <v>86</v>
      </c>
      <c r="C200" s="16">
        <v>45620</v>
      </c>
      <c r="D200" s="1" t="s">
        <v>1</v>
      </c>
      <c r="E200" s="1" t="s">
        <v>0</v>
      </c>
      <c r="G200" s="2" t="str" cm="1">
        <f t="array" ref="G200">_xlfn.IFS( F200 = "", "Unknown", F200 &lt;= 25, "Young Adult", F200 &lt;= 35, "Millennials", F200 &lt;= 50, "Gen-X", F200 &gt; 50, "Seniors")</f>
        <v>Unknown</v>
      </c>
      <c r="H200" s="2">
        <v>76</v>
      </c>
      <c r="I200" s="2" t="b">
        <f t="shared" si="6"/>
        <v>1</v>
      </c>
      <c r="J200" s="2" t="b">
        <f t="shared" si="7"/>
        <v>0</v>
      </c>
    </row>
    <row r="201" spans="1:10" x14ac:dyDescent="0.35">
      <c r="A201" s="4">
        <v>234</v>
      </c>
      <c r="B201" s="3" t="s">
        <v>86</v>
      </c>
      <c r="C201" s="16">
        <v>45620</v>
      </c>
      <c r="D201" s="1" t="s">
        <v>1</v>
      </c>
      <c r="E201" s="1" t="s">
        <v>3</v>
      </c>
      <c r="F201" s="2">
        <v>25</v>
      </c>
      <c r="G201" s="2" t="str" cm="1">
        <f t="array" ref="G201">_xlfn.IFS( F201 = "", "Unknown", F201 &lt;= 25, "Young Adult", F201 &lt;= 35, "Millennials", F201 &lt;= 50, "Gen-X", F201 &gt; 50, "Seniors")</f>
        <v>Young Adult</v>
      </c>
      <c r="H201" s="2">
        <v>85</v>
      </c>
      <c r="I201" s="2" t="b">
        <f t="shared" si="6"/>
        <v>1</v>
      </c>
      <c r="J201" s="2" t="b">
        <f t="shared" si="7"/>
        <v>0</v>
      </c>
    </row>
    <row r="202" spans="1:10" x14ac:dyDescent="0.35">
      <c r="A202" s="4">
        <v>234</v>
      </c>
      <c r="B202" s="3" t="s">
        <v>86</v>
      </c>
      <c r="C202" s="16">
        <v>45620</v>
      </c>
      <c r="D202" s="1" t="s">
        <v>1</v>
      </c>
      <c r="E202" s="1" t="s">
        <v>3</v>
      </c>
      <c r="F202" s="2">
        <v>25</v>
      </c>
      <c r="G202" s="2" t="str" cm="1">
        <f t="array" ref="G202">_xlfn.IFS( F202 = "", "Unknown", F202 &lt;= 25, "Young Adult", F202 &lt;= 35, "Millennials", F202 &lt;= 50, "Gen-X", F202 &gt; 50, "Seniors")</f>
        <v>Young Adult</v>
      </c>
      <c r="H202" s="2">
        <v>63</v>
      </c>
      <c r="I202" s="2" t="b">
        <f t="shared" si="6"/>
        <v>1</v>
      </c>
      <c r="J202" s="2" t="b">
        <f t="shared" si="7"/>
        <v>0</v>
      </c>
    </row>
    <row r="203" spans="1:10" x14ac:dyDescent="0.35">
      <c r="A203" s="4">
        <v>234</v>
      </c>
      <c r="B203" s="3" t="s">
        <v>135</v>
      </c>
      <c r="C203" s="16">
        <v>45625</v>
      </c>
      <c r="D203" s="1" t="s">
        <v>1</v>
      </c>
      <c r="E203" s="1" t="s">
        <v>3</v>
      </c>
      <c r="F203" s="2">
        <v>25</v>
      </c>
      <c r="G203" s="2" t="str" cm="1">
        <f t="array" ref="G203">_xlfn.IFS( F203 = "", "Unknown", F203 &lt;= 25, "Young Adult", F203 &lt;= 35, "Millennials", F203 &lt;= 50, "Gen-X", F203 &gt; 50, "Seniors")</f>
        <v>Young Adult</v>
      </c>
      <c r="H203" s="2">
        <v>82</v>
      </c>
      <c r="I203" s="2" t="b">
        <f t="shared" si="6"/>
        <v>1</v>
      </c>
      <c r="J203" s="2" t="b">
        <f t="shared" si="7"/>
        <v>0</v>
      </c>
    </row>
    <row r="204" spans="1:10" x14ac:dyDescent="0.35">
      <c r="A204" s="4">
        <v>234</v>
      </c>
      <c r="B204" s="3" t="s">
        <v>86</v>
      </c>
      <c r="C204" s="16">
        <v>45620</v>
      </c>
      <c r="D204" s="1" t="s">
        <v>7</v>
      </c>
      <c r="E204" s="1" t="s">
        <v>0</v>
      </c>
      <c r="G204" s="2" t="str" cm="1">
        <f t="array" ref="G204">_xlfn.IFS( F204 = "", "Unknown", F204 &lt;= 25, "Young Adult", F204 &lt;= 35, "Millennials", F204 &lt;= 50, "Gen-X", F204 &gt; 50, "Seniors")</f>
        <v>Unknown</v>
      </c>
      <c r="H204" s="2">
        <v>83</v>
      </c>
      <c r="I204" s="2" t="b">
        <f t="shared" si="6"/>
        <v>0</v>
      </c>
      <c r="J204" s="2" t="b">
        <f t="shared" si="7"/>
        <v>0</v>
      </c>
    </row>
    <row r="205" spans="1:10" x14ac:dyDescent="0.35">
      <c r="A205" s="4">
        <v>234</v>
      </c>
      <c r="B205" s="3" t="s">
        <v>96</v>
      </c>
      <c r="C205" s="16">
        <v>45621</v>
      </c>
      <c r="D205" s="1" t="s">
        <v>1</v>
      </c>
      <c r="E205" s="1" t="s">
        <v>3</v>
      </c>
      <c r="F205" s="2">
        <v>26</v>
      </c>
      <c r="G205" s="2" t="str" cm="1">
        <f t="array" ref="G205">_xlfn.IFS( F205 = "", "Unknown", F205 &lt;= 25, "Young Adult", F205 &lt;= 35, "Millennials", F205 &lt;= 50, "Gen-X", F205 &gt; 50, "Seniors")</f>
        <v>Millennials</v>
      </c>
      <c r="H205" s="2">
        <v>73</v>
      </c>
      <c r="I205" s="2" t="b">
        <f t="shared" si="6"/>
        <v>1</v>
      </c>
      <c r="J205" s="2" t="b">
        <f t="shared" si="7"/>
        <v>0</v>
      </c>
    </row>
    <row r="206" spans="1:10" x14ac:dyDescent="0.35">
      <c r="A206" s="4">
        <v>234</v>
      </c>
      <c r="B206" s="3" t="s">
        <v>96</v>
      </c>
      <c r="C206" s="16">
        <v>45621</v>
      </c>
      <c r="D206" s="1" t="s">
        <v>1</v>
      </c>
      <c r="E206" s="1" t="s">
        <v>0</v>
      </c>
      <c r="G206" s="2" t="str" cm="1">
        <f t="array" ref="G206">_xlfn.IFS( F206 = "", "Unknown", F206 &lt;= 25, "Young Adult", F206 &lt;= 35, "Millennials", F206 &lt;= 50, "Gen-X", F206 &gt; 50, "Seniors")</f>
        <v>Unknown</v>
      </c>
      <c r="H206" s="2">
        <v>86</v>
      </c>
      <c r="I206" s="2" t="b">
        <f t="shared" si="6"/>
        <v>1</v>
      </c>
      <c r="J206" s="2" t="b">
        <f t="shared" si="7"/>
        <v>0</v>
      </c>
    </row>
    <row r="207" spans="1:10" x14ac:dyDescent="0.35">
      <c r="A207" s="4">
        <v>234</v>
      </c>
      <c r="B207" s="3" t="s">
        <v>96</v>
      </c>
      <c r="C207" s="16">
        <v>45621</v>
      </c>
      <c r="D207" s="1" t="s">
        <v>1</v>
      </c>
      <c r="E207" s="1" t="s">
        <v>0</v>
      </c>
      <c r="G207" s="2" t="str" cm="1">
        <f t="array" ref="G207">_xlfn.IFS( F207 = "", "Unknown", F207 &lt;= 25, "Young Adult", F207 &lt;= 35, "Millennials", F207 &lt;= 50, "Gen-X", F207 &gt; 50, "Seniors")</f>
        <v>Unknown</v>
      </c>
      <c r="H207" s="2">
        <v>86</v>
      </c>
      <c r="I207" s="2" t="b">
        <f t="shared" si="6"/>
        <v>1</v>
      </c>
      <c r="J207" s="2" t="b">
        <f t="shared" si="7"/>
        <v>0</v>
      </c>
    </row>
    <row r="208" spans="1:10" x14ac:dyDescent="0.35">
      <c r="A208" s="4">
        <v>234</v>
      </c>
      <c r="B208" s="3" t="s">
        <v>96</v>
      </c>
      <c r="C208" s="16">
        <v>45621</v>
      </c>
      <c r="D208" s="1" t="s">
        <v>1</v>
      </c>
      <c r="E208" s="1" t="s">
        <v>3</v>
      </c>
      <c r="F208" s="2">
        <v>17</v>
      </c>
      <c r="G208" s="2" t="str" cm="1">
        <f t="array" ref="G208">_xlfn.IFS( F208 = "", "Unknown", F208 &lt;= 25, "Young Adult", F208 &lt;= 35, "Millennials", F208 &lt;= 50, "Gen-X", F208 &gt; 50, "Seniors")</f>
        <v>Young Adult</v>
      </c>
      <c r="H208" s="2">
        <v>10</v>
      </c>
      <c r="I208" s="2" t="b">
        <f t="shared" si="6"/>
        <v>0</v>
      </c>
      <c r="J208" s="2" t="b">
        <f t="shared" si="7"/>
        <v>0</v>
      </c>
    </row>
    <row r="209" spans="1:10" x14ac:dyDescent="0.35">
      <c r="A209" s="4">
        <v>234</v>
      </c>
      <c r="B209" s="3" t="s">
        <v>96</v>
      </c>
      <c r="C209" s="16">
        <v>45621</v>
      </c>
      <c r="D209" s="1" t="s">
        <v>1</v>
      </c>
      <c r="E209" s="1" t="s">
        <v>3</v>
      </c>
      <c r="F209" s="2">
        <v>35</v>
      </c>
      <c r="G209" s="2" t="str" cm="1">
        <f t="array" ref="G209">_xlfn.IFS( F209 = "", "Unknown", F209 &lt;= 25, "Young Adult", F209 &lt;= 35, "Millennials", F209 &lt;= 50, "Gen-X", F209 &gt; 50, "Seniors")</f>
        <v>Millennials</v>
      </c>
      <c r="H209" s="2">
        <v>2</v>
      </c>
      <c r="I209" s="2" t="b">
        <f t="shared" si="6"/>
        <v>0</v>
      </c>
      <c r="J209" s="2" t="b">
        <f t="shared" si="7"/>
        <v>0</v>
      </c>
    </row>
    <row r="210" spans="1:10" x14ac:dyDescent="0.35">
      <c r="A210" s="4">
        <v>234</v>
      </c>
      <c r="B210" s="3" t="s">
        <v>96</v>
      </c>
      <c r="C210" s="16">
        <v>45621</v>
      </c>
      <c r="D210" s="1" t="s">
        <v>1</v>
      </c>
      <c r="E210" s="1" t="s">
        <v>0</v>
      </c>
      <c r="G210" s="2" t="str" cm="1">
        <f t="array" ref="G210">_xlfn.IFS( F210 = "", "Unknown", F210 &lt;= 25, "Young Adult", F210 &lt;= 35, "Millennials", F210 &lt;= 50, "Gen-X", F210 &gt; 50, "Seniors")</f>
        <v>Unknown</v>
      </c>
      <c r="H210" s="2">
        <v>40</v>
      </c>
      <c r="I210" s="2" t="b">
        <f t="shared" si="6"/>
        <v>1</v>
      </c>
      <c r="J210" s="2" t="b">
        <f t="shared" si="7"/>
        <v>0</v>
      </c>
    </row>
    <row r="211" spans="1:10" x14ac:dyDescent="0.35">
      <c r="A211" s="4">
        <v>234</v>
      </c>
      <c r="B211" s="3" t="s">
        <v>96</v>
      </c>
      <c r="C211" s="16">
        <v>45621</v>
      </c>
      <c r="D211" s="1" t="s">
        <v>1</v>
      </c>
      <c r="E211" s="1" t="s">
        <v>3</v>
      </c>
      <c r="F211" s="2">
        <v>40</v>
      </c>
      <c r="G211" s="2" t="str" cm="1">
        <f t="array" ref="G211">_xlfn.IFS( F211 = "", "Unknown", F211 &lt;= 25, "Young Adult", F211 &lt;= 35, "Millennials", F211 &lt;= 50, "Gen-X", F211 &gt; 50, "Seniors")</f>
        <v>Gen-X</v>
      </c>
      <c r="H211" s="2">
        <v>50</v>
      </c>
      <c r="I211" s="2" t="b">
        <f t="shared" si="6"/>
        <v>1</v>
      </c>
      <c r="J211" s="2" t="b">
        <f t="shared" si="7"/>
        <v>0</v>
      </c>
    </row>
    <row r="212" spans="1:10" x14ac:dyDescent="0.35">
      <c r="A212" s="4">
        <v>234</v>
      </c>
      <c r="B212" s="3" t="s">
        <v>50</v>
      </c>
      <c r="C212" s="16">
        <v>45660</v>
      </c>
      <c r="D212" s="1" t="s">
        <v>1</v>
      </c>
      <c r="E212" s="1" t="s">
        <v>0</v>
      </c>
      <c r="G212" s="2" t="str" cm="1">
        <f t="array" ref="G212">_xlfn.IFS( F212 = "", "Unknown", F212 &lt;= 25, "Young Adult", F212 &lt;= 35, "Millennials", F212 &lt;= 50, "Gen-X", F212 &gt; 50, "Seniors")</f>
        <v>Unknown</v>
      </c>
      <c r="H212" s="2">
        <v>1</v>
      </c>
      <c r="I212" s="2" t="b">
        <f t="shared" si="6"/>
        <v>0</v>
      </c>
      <c r="J212" s="2" t="b">
        <f t="shared" si="7"/>
        <v>0</v>
      </c>
    </row>
    <row r="213" spans="1:10" x14ac:dyDescent="0.35">
      <c r="A213" s="4">
        <v>234</v>
      </c>
      <c r="B213" s="3" t="s">
        <v>96</v>
      </c>
      <c r="C213" s="16">
        <v>45621</v>
      </c>
      <c r="D213" s="1" t="s">
        <v>1</v>
      </c>
      <c r="E213" s="1" t="s">
        <v>0</v>
      </c>
      <c r="G213" s="2" t="str" cm="1">
        <f t="array" ref="G213">_xlfn.IFS( F213 = "", "Unknown", F213 &lt;= 25, "Young Adult", F213 &lt;= 35, "Millennials", F213 &lt;= 50, "Gen-X", F213 &gt; 50, "Seniors")</f>
        <v>Unknown</v>
      </c>
      <c r="H213" s="2">
        <v>86</v>
      </c>
      <c r="I213" s="2" t="b">
        <f t="shared" si="6"/>
        <v>1</v>
      </c>
      <c r="J213" s="2" t="b">
        <f t="shared" si="7"/>
        <v>0</v>
      </c>
    </row>
    <row r="214" spans="1:10" x14ac:dyDescent="0.35">
      <c r="A214" s="4">
        <v>234</v>
      </c>
      <c r="B214" s="3" t="s">
        <v>96</v>
      </c>
      <c r="C214" s="16">
        <v>45621</v>
      </c>
      <c r="D214" s="1" t="s">
        <v>1</v>
      </c>
      <c r="E214" s="1" t="s">
        <v>3</v>
      </c>
      <c r="F214" s="2">
        <v>19</v>
      </c>
      <c r="G214" s="2" t="str" cm="1">
        <f t="array" ref="G214">_xlfn.IFS( F214 = "", "Unknown", F214 &lt;= 25, "Young Adult", F214 &lt;= 35, "Millennials", F214 &lt;= 50, "Gen-X", F214 &gt; 50, "Seniors")</f>
        <v>Young Adult</v>
      </c>
      <c r="H214" s="2">
        <v>86</v>
      </c>
      <c r="I214" s="2" t="b">
        <f t="shared" si="6"/>
        <v>1</v>
      </c>
      <c r="J214" s="2" t="b">
        <f t="shared" si="7"/>
        <v>0</v>
      </c>
    </row>
    <row r="215" spans="1:10" x14ac:dyDescent="0.35">
      <c r="A215" s="4">
        <v>234</v>
      </c>
      <c r="B215" s="3" t="s">
        <v>96</v>
      </c>
      <c r="C215" s="16">
        <v>45621</v>
      </c>
      <c r="D215" s="1" t="s">
        <v>1</v>
      </c>
      <c r="E215" s="1" t="s">
        <v>3</v>
      </c>
      <c r="F215" s="2">
        <v>26</v>
      </c>
      <c r="G215" s="2" t="str" cm="1">
        <f t="array" ref="G215">_xlfn.IFS( F215 = "", "Unknown", F215 &lt;= 25, "Young Adult", F215 &lt;= 35, "Millennials", F215 &lt;= 50, "Gen-X", F215 &gt; 50, "Seniors")</f>
        <v>Millennials</v>
      </c>
      <c r="H215" s="2">
        <v>0</v>
      </c>
      <c r="I215" s="2" t="b">
        <f t="shared" si="6"/>
        <v>0</v>
      </c>
      <c r="J215" s="2" t="b">
        <f t="shared" si="7"/>
        <v>0</v>
      </c>
    </row>
    <row r="216" spans="1:10" x14ac:dyDescent="0.35">
      <c r="A216" s="4">
        <v>234</v>
      </c>
      <c r="B216" s="3" t="s">
        <v>95</v>
      </c>
      <c r="C216" s="16">
        <v>45622</v>
      </c>
      <c r="D216" s="1" t="s">
        <v>1</v>
      </c>
      <c r="E216" s="1" t="s">
        <v>0</v>
      </c>
      <c r="G216" s="2" t="str" cm="1">
        <f t="array" ref="G216">_xlfn.IFS( F216 = "", "Unknown", F216 &lt;= 25, "Young Adult", F216 &lt;= 35, "Millennials", F216 &lt;= 50, "Gen-X", F216 &gt; 50, "Seniors")</f>
        <v>Unknown</v>
      </c>
      <c r="H216" s="2">
        <v>80</v>
      </c>
      <c r="I216" s="2" t="b">
        <f t="shared" si="6"/>
        <v>1</v>
      </c>
      <c r="J216" s="2" t="b">
        <f t="shared" si="7"/>
        <v>0</v>
      </c>
    </row>
    <row r="217" spans="1:10" x14ac:dyDescent="0.35">
      <c r="A217" s="4">
        <v>234</v>
      </c>
      <c r="B217" s="3" t="s">
        <v>95</v>
      </c>
      <c r="C217" s="16">
        <v>45622</v>
      </c>
      <c r="D217" s="1" t="s">
        <v>1</v>
      </c>
      <c r="E217" s="1" t="s">
        <v>3</v>
      </c>
      <c r="F217" s="2">
        <v>38</v>
      </c>
      <c r="G217" s="2" t="str" cm="1">
        <f t="array" ref="G217">_xlfn.IFS( F217 = "", "Unknown", F217 &lt;= 25, "Young Adult", F217 &lt;= 35, "Millennials", F217 &lt;= 50, "Gen-X", F217 &gt; 50, "Seniors")</f>
        <v>Gen-X</v>
      </c>
      <c r="H217" s="2">
        <v>1</v>
      </c>
      <c r="I217" s="2" t="b">
        <f t="shared" si="6"/>
        <v>0</v>
      </c>
      <c r="J217" s="2" t="b">
        <f t="shared" si="7"/>
        <v>0</v>
      </c>
    </row>
    <row r="218" spans="1:10" x14ac:dyDescent="0.35">
      <c r="A218" s="4">
        <v>234</v>
      </c>
      <c r="B218" s="3" t="s">
        <v>50</v>
      </c>
      <c r="C218" s="16">
        <v>45660</v>
      </c>
      <c r="D218" s="1" t="s">
        <v>1</v>
      </c>
      <c r="E218" s="1" t="s">
        <v>0</v>
      </c>
      <c r="G218" s="2" t="str" cm="1">
        <f t="array" ref="G218">_xlfn.IFS( F218 = "", "Unknown", F218 &lt;= 25, "Young Adult", F218 &lt;= 35, "Millennials", F218 &lt;= 50, "Gen-X", F218 &gt; 50, "Seniors")</f>
        <v>Unknown</v>
      </c>
      <c r="H218" s="2">
        <v>8</v>
      </c>
      <c r="I218" s="2" t="b">
        <f t="shared" si="6"/>
        <v>0</v>
      </c>
      <c r="J218" s="2" t="b">
        <f t="shared" si="7"/>
        <v>0</v>
      </c>
    </row>
    <row r="219" spans="1:10" x14ac:dyDescent="0.35">
      <c r="A219" s="4">
        <v>234</v>
      </c>
      <c r="B219" s="3" t="s">
        <v>50</v>
      </c>
      <c r="C219" s="16">
        <v>45660</v>
      </c>
      <c r="D219" s="1" t="s">
        <v>5</v>
      </c>
      <c r="E219" s="1" t="s">
        <v>0</v>
      </c>
      <c r="G219" s="2" t="str" cm="1">
        <f t="array" ref="G219">_xlfn.IFS( F219 = "", "Unknown", F219 &lt;= 25, "Young Adult", F219 &lt;= 35, "Millennials", F219 &lt;= 50, "Gen-X", F219 &gt; 50, "Seniors")</f>
        <v>Unknown</v>
      </c>
      <c r="I219" s="2" t="b">
        <f t="shared" si="6"/>
        <v>0</v>
      </c>
      <c r="J219" s="2" t="b">
        <f t="shared" si="7"/>
        <v>0</v>
      </c>
    </row>
    <row r="220" spans="1:10" x14ac:dyDescent="0.35">
      <c r="A220" s="4">
        <v>234</v>
      </c>
      <c r="B220" s="3" t="s">
        <v>49</v>
      </c>
      <c r="C220" s="16">
        <v>45661</v>
      </c>
      <c r="D220" s="1" t="s">
        <v>5</v>
      </c>
      <c r="E220" s="1" t="s">
        <v>0</v>
      </c>
      <c r="G220" s="2" t="str" cm="1">
        <f t="array" ref="G220">_xlfn.IFS( F220 = "", "Unknown", F220 &lt;= 25, "Young Adult", F220 &lt;= 35, "Millennials", F220 &lt;= 50, "Gen-X", F220 &gt; 50, "Seniors")</f>
        <v>Unknown</v>
      </c>
      <c r="I220" s="2" t="b">
        <f t="shared" si="6"/>
        <v>0</v>
      </c>
      <c r="J220" s="2" t="b">
        <f t="shared" si="7"/>
        <v>0</v>
      </c>
    </row>
    <row r="221" spans="1:10" x14ac:dyDescent="0.35">
      <c r="A221" s="4">
        <v>234</v>
      </c>
      <c r="B221" s="3" t="s">
        <v>96</v>
      </c>
      <c r="C221" s="16">
        <v>45621</v>
      </c>
      <c r="D221" s="1" t="s">
        <v>1</v>
      </c>
      <c r="E221" s="1" t="s">
        <v>0</v>
      </c>
      <c r="G221" s="2" t="str" cm="1">
        <f t="array" ref="G221">_xlfn.IFS( F221 = "", "Unknown", F221 &lt;= 25, "Young Adult", F221 &lt;= 35, "Millennials", F221 &lt;= 50, "Gen-X", F221 &gt; 50, "Seniors")</f>
        <v>Unknown</v>
      </c>
      <c r="H221" s="2">
        <v>86</v>
      </c>
      <c r="I221" s="2" t="b">
        <f t="shared" si="6"/>
        <v>1</v>
      </c>
      <c r="J221" s="2" t="b">
        <f t="shared" si="7"/>
        <v>0</v>
      </c>
    </row>
    <row r="222" spans="1:10" x14ac:dyDescent="0.35">
      <c r="A222" s="4">
        <v>234</v>
      </c>
      <c r="B222" s="3" t="s">
        <v>96</v>
      </c>
      <c r="C222" s="16">
        <v>45621</v>
      </c>
      <c r="D222" s="1" t="s">
        <v>1</v>
      </c>
      <c r="E222" s="1" t="s">
        <v>0</v>
      </c>
      <c r="G222" s="2" t="str" cm="1">
        <f t="array" ref="G222">_xlfn.IFS( F222 = "", "Unknown", F222 &lt;= 25, "Young Adult", F222 &lt;= 35, "Millennials", F222 &lt;= 50, "Gen-X", F222 &gt; 50, "Seniors")</f>
        <v>Unknown</v>
      </c>
      <c r="H222" s="2">
        <v>86</v>
      </c>
      <c r="I222" s="2" t="b">
        <f t="shared" si="6"/>
        <v>1</v>
      </c>
      <c r="J222" s="2" t="b">
        <f t="shared" si="7"/>
        <v>0</v>
      </c>
    </row>
    <row r="223" spans="1:10" x14ac:dyDescent="0.35">
      <c r="A223" s="4">
        <v>234</v>
      </c>
      <c r="B223" s="3" t="s">
        <v>96</v>
      </c>
      <c r="C223" s="16">
        <v>45621</v>
      </c>
      <c r="D223" s="1" t="s">
        <v>1</v>
      </c>
      <c r="E223" s="1" t="s">
        <v>0</v>
      </c>
      <c r="G223" s="2" t="str" cm="1">
        <f t="array" ref="G223">_xlfn.IFS( F223 = "", "Unknown", F223 &lt;= 25, "Young Adult", F223 &lt;= 35, "Millennials", F223 &lt;= 50, "Gen-X", F223 &gt; 50, "Seniors")</f>
        <v>Unknown</v>
      </c>
      <c r="H223" s="2">
        <v>86</v>
      </c>
      <c r="I223" s="2" t="b">
        <f t="shared" si="6"/>
        <v>1</v>
      </c>
      <c r="J223" s="2" t="b">
        <f t="shared" si="7"/>
        <v>0</v>
      </c>
    </row>
    <row r="224" spans="1:10" x14ac:dyDescent="0.35">
      <c r="A224" s="4">
        <v>234</v>
      </c>
      <c r="B224" s="3" t="s">
        <v>81</v>
      </c>
      <c r="C224" s="16">
        <v>45632</v>
      </c>
      <c r="D224" s="1" t="s">
        <v>1</v>
      </c>
      <c r="E224" s="1" t="s">
        <v>0</v>
      </c>
      <c r="G224" s="2" t="str" cm="1">
        <f t="array" ref="G224">_xlfn.IFS( F224 = "", "Unknown", F224 &lt;= 25, "Young Adult", F224 &lt;= 35, "Millennials", F224 &lt;= 50, "Gen-X", F224 &gt; 50, "Seniors")</f>
        <v>Unknown</v>
      </c>
      <c r="H224" s="2">
        <v>36</v>
      </c>
      <c r="I224" s="2" t="b">
        <f t="shared" si="6"/>
        <v>1</v>
      </c>
      <c r="J224" s="2" t="b">
        <f t="shared" si="7"/>
        <v>0</v>
      </c>
    </row>
    <row r="225" spans="1:10" x14ac:dyDescent="0.35">
      <c r="A225" s="4">
        <v>234</v>
      </c>
      <c r="B225" s="3" t="s">
        <v>96</v>
      </c>
      <c r="C225" s="16">
        <v>45621</v>
      </c>
      <c r="D225" s="1" t="s">
        <v>1</v>
      </c>
      <c r="E225" s="1" t="s">
        <v>0</v>
      </c>
      <c r="G225" s="2" t="str" cm="1">
        <f t="array" ref="G225">_xlfn.IFS( F225 = "", "Unknown", F225 &lt;= 25, "Young Adult", F225 &lt;= 35, "Millennials", F225 &lt;= 50, "Gen-X", F225 &gt; 50, "Seniors")</f>
        <v>Unknown</v>
      </c>
      <c r="H225" s="2">
        <v>86</v>
      </c>
      <c r="I225" s="2" t="b">
        <f t="shared" si="6"/>
        <v>1</v>
      </c>
      <c r="J225" s="2" t="b">
        <f t="shared" si="7"/>
        <v>0</v>
      </c>
    </row>
    <row r="226" spans="1:10" x14ac:dyDescent="0.35">
      <c r="A226" s="4">
        <v>234</v>
      </c>
      <c r="B226" s="3" t="s">
        <v>95</v>
      </c>
      <c r="C226" s="16">
        <v>45622</v>
      </c>
      <c r="D226" s="1" t="s">
        <v>1</v>
      </c>
      <c r="E226" s="1" t="s">
        <v>0</v>
      </c>
      <c r="G226" s="2" t="str" cm="1">
        <f t="array" ref="G226">_xlfn.IFS( F226 = "", "Unknown", F226 &lt;= 25, "Young Adult", F226 &lt;= 35, "Millennials", F226 &lt;= 50, "Gen-X", F226 &gt; 50, "Seniors")</f>
        <v>Unknown</v>
      </c>
      <c r="H226" s="2">
        <v>58</v>
      </c>
      <c r="I226" s="2" t="b">
        <f t="shared" si="6"/>
        <v>1</v>
      </c>
      <c r="J226" s="2" t="b">
        <f t="shared" si="7"/>
        <v>0</v>
      </c>
    </row>
    <row r="227" spans="1:10" x14ac:dyDescent="0.35">
      <c r="A227" s="4">
        <v>234</v>
      </c>
      <c r="B227" s="3" t="s">
        <v>95</v>
      </c>
      <c r="C227" s="16">
        <v>45622</v>
      </c>
      <c r="D227" s="1" t="s">
        <v>1</v>
      </c>
      <c r="E227" s="1" t="s">
        <v>0</v>
      </c>
      <c r="G227" s="2" t="str" cm="1">
        <f t="array" ref="G227">_xlfn.IFS( F227 = "", "Unknown", F227 &lt;= 25, "Young Adult", F227 &lt;= 35, "Millennials", F227 &lt;= 50, "Gen-X", F227 &gt; 50, "Seniors")</f>
        <v>Unknown</v>
      </c>
      <c r="H227" s="2">
        <v>58</v>
      </c>
      <c r="I227" s="2" t="b">
        <f t="shared" si="6"/>
        <v>1</v>
      </c>
      <c r="J227" s="2" t="b">
        <f t="shared" si="7"/>
        <v>0</v>
      </c>
    </row>
    <row r="228" spans="1:10" x14ac:dyDescent="0.35">
      <c r="A228" s="4">
        <v>234</v>
      </c>
      <c r="B228" s="3" t="s">
        <v>95</v>
      </c>
      <c r="C228" s="16">
        <v>45622</v>
      </c>
      <c r="D228" s="1" t="s">
        <v>1</v>
      </c>
      <c r="E228" s="1" t="s">
        <v>0</v>
      </c>
      <c r="G228" s="2" t="str" cm="1">
        <f t="array" ref="G228">_xlfn.IFS( F228 = "", "Unknown", F228 &lt;= 25, "Young Adult", F228 &lt;= 35, "Millennials", F228 &lt;= 50, "Gen-X", F228 &gt; 50, "Seniors")</f>
        <v>Unknown</v>
      </c>
      <c r="H228" s="2">
        <v>85</v>
      </c>
      <c r="I228" s="2" t="b">
        <f t="shared" si="6"/>
        <v>1</v>
      </c>
      <c r="J228" s="2" t="b">
        <f t="shared" si="7"/>
        <v>0</v>
      </c>
    </row>
    <row r="229" spans="1:10" x14ac:dyDescent="0.35">
      <c r="A229" s="4">
        <v>234</v>
      </c>
      <c r="B229" s="3" t="s">
        <v>95</v>
      </c>
      <c r="C229" s="16">
        <v>45622</v>
      </c>
      <c r="D229" s="1" t="s">
        <v>1</v>
      </c>
      <c r="E229" s="1" t="s">
        <v>0</v>
      </c>
      <c r="G229" s="2" t="str" cm="1">
        <f t="array" ref="G229">_xlfn.IFS( F229 = "", "Unknown", F229 &lt;= 25, "Young Adult", F229 &lt;= 35, "Millennials", F229 &lt;= 50, "Gen-X", F229 &gt; 50, "Seniors")</f>
        <v>Unknown</v>
      </c>
      <c r="H229" s="2">
        <v>1</v>
      </c>
      <c r="I229" s="2" t="b">
        <f t="shared" si="6"/>
        <v>0</v>
      </c>
      <c r="J229" s="2" t="b">
        <f t="shared" si="7"/>
        <v>0</v>
      </c>
    </row>
    <row r="230" spans="1:10" x14ac:dyDescent="0.35">
      <c r="A230" s="4">
        <v>234</v>
      </c>
      <c r="B230" s="3" t="s">
        <v>95</v>
      </c>
      <c r="C230" s="16">
        <v>45622</v>
      </c>
      <c r="D230" s="1" t="s">
        <v>1</v>
      </c>
      <c r="E230" s="1" t="s">
        <v>0</v>
      </c>
      <c r="G230" s="2" t="str" cm="1">
        <f t="array" ref="G230">_xlfn.IFS( F230 = "", "Unknown", F230 &lt;= 25, "Young Adult", F230 &lt;= 35, "Millennials", F230 &lt;= 50, "Gen-X", F230 &gt; 50, "Seniors")</f>
        <v>Unknown</v>
      </c>
      <c r="H230" s="2">
        <v>85</v>
      </c>
      <c r="I230" s="2" t="b">
        <f t="shared" si="6"/>
        <v>1</v>
      </c>
      <c r="J230" s="2" t="b">
        <f t="shared" si="7"/>
        <v>0</v>
      </c>
    </row>
    <row r="231" spans="1:10" x14ac:dyDescent="0.35">
      <c r="A231" s="4">
        <v>234</v>
      </c>
      <c r="B231" s="3" t="s">
        <v>82</v>
      </c>
      <c r="C231" s="16">
        <v>45631</v>
      </c>
      <c r="D231" s="1" t="s">
        <v>1</v>
      </c>
      <c r="E231" s="1" t="s">
        <v>3</v>
      </c>
      <c r="F231" s="2">
        <v>25</v>
      </c>
      <c r="G231" s="2" t="str" cm="1">
        <f t="array" ref="G231">_xlfn.IFS( F231 = "", "Unknown", F231 &lt;= 25, "Young Adult", F231 &lt;= 35, "Millennials", F231 &lt;= 50, "Gen-X", F231 &gt; 50, "Seniors")</f>
        <v>Young Adult</v>
      </c>
      <c r="H231" s="2">
        <v>45</v>
      </c>
      <c r="I231" s="2" t="b">
        <f t="shared" si="6"/>
        <v>1</v>
      </c>
      <c r="J231" s="2" t="b">
        <f t="shared" si="7"/>
        <v>0</v>
      </c>
    </row>
    <row r="232" spans="1:10" x14ac:dyDescent="0.35">
      <c r="A232" s="4">
        <v>234</v>
      </c>
      <c r="B232" s="3" t="s">
        <v>80</v>
      </c>
      <c r="C232" s="16">
        <v>45633</v>
      </c>
      <c r="D232" s="1" t="s">
        <v>7</v>
      </c>
      <c r="E232" s="1" t="s">
        <v>0</v>
      </c>
      <c r="G232" s="2" t="str" cm="1">
        <f t="array" ref="G232">_xlfn.IFS( F232 = "", "Unknown", F232 &lt;= 25, "Young Adult", F232 &lt;= 35, "Millennials", F232 &lt;= 50, "Gen-X", F232 &gt; 50, "Seniors")</f>
        <v>Unknown</v>
      </c>
      <c r="H232" s="2">
        <v>59</v>
      </c>
      <c r="I232" s="2" t="b">
        <f t="shared" si="6"/>
        <v>0</v>
      </c>
      <c r="J232" s="2" t="b">
        <f t="shared" si="7"/>
        <v>0</v>
      </c>
    </row>
    <row r="233" spans="1:10" x14ac:dyDescent="0.35">
      <c r="A233" s="4">
        <v>234</v>
      </c>
      <c r="B233" s="3" t="s">
        <v>96</v>
      </c>
      <c r="C233" s="16">
        <v>45621</v>
      </c>
      <c r="D233" s="1" t="s">
        <v>1</v>
      </c>
      <c r="E233" s="1" t="s">
        <v>0</v>
      </c>
      <c r="G233" s="2" t="str" cm="1">
        <f t="array" ref="G233">_xlfn.IFS( F233 = "", "Unknown", F233 &lt;= 25, "Young Adult", F233 &lt;= 35, "Millennials", F233 &lt;= 50, "Gen-X", F233 &gt; 50, "Seniors")</f>
        <v>Unknown</v>
      </c>
      <c r="H233" s="2">
        <v>78</v>
      </c>
      <c r="I233" s="2" t="b">
        <f t="shared" si="6"/>
        <v>1</v>
      </c>
      <c r="J233" s="2" t="b">
        <f t="shared" si="7"/>
        <v>0</v>
      </c>
    </row>
    <row r="234" spans="1:10" x14ac:dyDescent="0.35">
      <c r="A234" s="4">
        <v>234</v>
      </c>
      <c r="B234" s="3" t="s">
        <v>95</v>
      </c>
      <c r="C234" s="16">
        <v>45622</v>
      </c>
      <c r="D234" s="1" t="s">
        <v>1</v>
      </c>
      <c r="E234" s="1" t="s">
        <v>3</v>
      </c>
      <c r="F234" s="2">
        <v>25</v>
      </c>
      <c r="G234" s="2" t="str" cm="1">
        <f t="array" ref="G234">_xlfn.IFS( F234 = "", "Unknown", F234 &lt;= 25, "Young Adult", F234 &lt;= 35, "Millennials", F234 &lt;= 50, "Gen-X", F234 &gt; 50, "Seniors")</f>
        <v>Young Adult</v>
      </c>
      <c r="H234" s="2">
        <v>41</v>
      </c>
      <c r="I234" s="2" t="b">
        <f t="shared" si="6"/>
        <v>1</v>
      </c>
      <c r="J234" s="2" t="b">
        <f t="shared" si="7"/>
        <v>0</v>
      </c>
    </row>
    <row r="235" spans="1:10" x14ac:dyDescent="0.35">
      <c r="A235" s="4">
        <v>234</v>
      </c>
      <c r="B235" s="3" t="s">
        <v>95</v>
      </c>
      <c r="C235" s="16">
        <v>45622</v>
      </c>
      <c r="D235" s="1" t="s">
        <v>1</v>
      </c>
      <c r="E235" s="1" t="s">
        <v>3</v>
      </c>
      <c r="F235" s="2">
        <v>20</v>
      </c>
      <c r="G235" s="2" t="str" cm="1">
        <f t="array" ref="G235">_xlfn.IFS( F235 = "", "Unknown", F235 &lt;= 25, "Young Adult", F235 &lt;= 35, "Millennials", F235 &lt;= 50, "Gen-X", F235 &gt; 50, "Seniors")</f>
        <v>Young Adult</v>
      </c>
      <c r="H235" s="2">
        <v>41</v>
      </c>
      <c r="I235" s="2" t="b">
        <f t="shared" si="6"/>
        <v>1</v>
      </c>
      <c r="J235" s="2" t="b">
        <f t="shared" si="7"/>
        <v>0</v>
      </c>
    </row>
    <row r="236" spans="1:10" x14ac:dyDescent="0.35">
      <c r="A236" s="4">
        <v>234</v>
      </c>
      <c r="B236" s="3" t="s">
        <v>95</v>
      </c>
      <c r="C236" s="16">
        <v>45622</v>
      </c>
      <c r="D236" s="1" t="s">
        <v>1</v>
      </c>
      <c r="E236" s="1" t="s">
        <v>3</v>
      </c>
      <c r="F236" s="2">
        <v>20</v>
      </c>
      <c r="G236" s="2" t="str" cm="1">
        <f t="array" ref="G236">_xlfn.IFS( F236 = "", "Unknown", F236 &lt;= 25, "Young Adult", F236 &lt;= 35, "Millennials", F236 &lt;= 50, "Gen-X", F236 &gt; 50, "Seniors")</f>
        <v>Young Adult</v>
      </c>
      <c r="H236" s="2">
        <v>37</v>
      </c>
      <c r="I236" s="2" t="b">
        <f t="shared" si="6"/>
        <v>1</v>
      </c>
      <c r="J236" s="2" t="b">
        <f t="shared" si="7"/>
        <v>0</v>
      </c>
    </row>
    <row r="237" spans="1:10" x14ac:dyDescent="0.35">
      <c r="A237" s="4">
        <v>234</v>
      </c>
      <c r="B237" s="3" t="s">
        <v>95</v>
      </c>
      <c r="C237" s="16">
        <v>45622</v>
      </c>
      <c r="D237" s="1" t="s">
        <v>1</v>
      </c>
      <c r="E237" s="1" t="s">
        <v>0</v>
      </c>
      <c r="G237" s="2" t="str" cm="1">
        <f t="array" ref="G237">_xlfn.IFS( F237 = "", "Unknown", F237 &lt;= 25, "Young Adult", F237 &lt;= 35, "Millennials", F237 &lt;= 50, "Gen-X", F237 &gt; 50, "Seniors")</f>
        <v>Unknown</v>
      </c>
      <c r="H237" s="2">
        <v>40</v>
      </c>
      <c r="I237" s="2" t="b">
        <f t="shared" si="6"/>
        <v>1</v>
      </c>
      <c r="J237" s="2" t="b">
        <f t="shared" si="7"/>
        <v>0</v>
      </c>
    </row>
    <row r="238" spans="1:10" x14ac:dyDescent="0.35">
      <c r="A238" s="4">
        <v>234</v>
      </c>
      <c r="B238" s="3" t="s">
        <v>95</v>
      </c>
      <c r="C238" s="16">
        <v>45622</v>
      </c>
      <c r="D238" s="1" t="s">
        <v>1</v>
      </c>
      <c r="E238" s="1" t="s">
        <v>3</v>
      </c>
      <c r="F238" s="2">
        <v>25</v>
      </c>
      <c r="G238" s="2" t="str" cm="1">
        <f t="array" ref="G238">_xlfn.IFS( F238 = "", "Unknown", F238 &lt;= 25, "Young Adult", F238 &lt;= 35, "Millennials", F238 &lt;= 50, "Gen-X", F238 &gt; 50, "Seniors")</f>
        <v>Young Adult</v>
      </c>
      <c r="H238" s="2">
        <v>85</v>
      </c>
      <c r="I238" s="2" t="b">
        <f t="shared" si="6"/>
        <v>1</v>
      </c>
      <c r="J238" s="2" t="b">
        <f t="shared" si="7"/>
        <v>0</v>
      </c>
    </row>
    <row r="239" spans="1:10" x14ac:dyDescent="0.35">
      <c r="A239" s="4">
        <v>234</v>
      </c>
      <c r="B239" s="3" t="s">
        <v>95</v>
      </c>
      <c r="C239" s="16">
        <v>45622</v>
      </c>
      <c r="D239" s="1" t="s">
        <v>1</v>
      </c>
      <c r="E239" s="1" t="s">
        <v>0</v>
      </c>
      <c r="G239" s="2" t="str" cm="1">
        <f t="array" ref="G239">_xlfn.IFS( F239 = "", "Unknown", F239 &lt;= 25, "Young Adult", F239 &lt;= 35, "Millennials", F239 &lt;= 50, "Gen-X", F239 &gt; 50, "Seniors")</f>
        <v>Unknown</v>
      </c>
      <c r="H239" s="2">
        <v>85</v>
      </c>
      <c r="I239" s="2" t="b">
        <f t="shared" si="6"/>
        <v>1</v>
      </c>
      <c r="J239" s="2" t="b">
        <f t="shared" si="7"/>
        <v>0</v>
      </c>
    </row>
    <row r="240" spans="1:10" x14ac:dyDescent="0.35">
      <c r="A240" s="4">
        <v>234</v>
      </c>
      <c r="B240" s="3" t="s">
        <v>95</v>
      </c>
      <c r="C240" s="16">
        <v>45622</v>
      </c>
      <c r="D240" s="1" t="s">
        <v>1</v>
      </c>
      <c r="E240" s="1" t="s">
        <v>0</v>
      </c>
      <c r="F240" s="2">
        <v>23</v>
      </c>
      <c r="G240" s="2" t="str" cm="1">
        <f t="array" ref="G240">_xlfn.IFS( F240 = "", "Unknown", F240 &lt;= 25, "Young Adult", F240 &lt;= 35, "Millennials", F240 &lt;= 50, "Gen-X", F240 &gt; 50, "Seniors")</f>
        <v>Young Adult</v>
      </c>
      <c r="H240" s="2">
        <v>85</v>
      </c>
      <c r="I240" s="2" t="b">
        <f t="shared" si="6"/>
        <v>1</v>
      </c>
      <c r="J240" s="2" t="b">
        <f t="shared" si="7"/>
        <v>0</v>
      </c>
    </row>
    <row r="241" spans="1:10" x14ac:dyDescent="0.35">
      <c r="A241" s="4">
        <v>234</v>
      </c>
      <c r="B241" s="3" t="s">
        <v>95</v>
      </c>
      <c r="C241" s="16">
        <v>45622</v>
      </c>
      <c r="D241" s="1" t="s">
        <v>1</v>
      </c>
      <c r="E241" s="1" t="s">
        <v>3</v>
      </c>
      <c r="F241" s="2">
        <v>30</v>
      </c>
      <c r="G241" s="2" t="str" cm="1">
        <f t="array" ref="G241">_xlfn.IFS( F241 = "", "Unknown", F241 &lt;= 25, "Young Adult", F241 &lt;= 35, "Millennials", F241 &lt;= 50, "Gen-X", F241 &gt; 50, "Seniors")</f>
        <v>Millennials</v>
      </c>
      <c r="H241" s="2">
        <v>62</v>
      </c>
      <c r="I241" s="2" t="b">
        <f t="shared" si="6"/>
        <v>1</v>
      </c>
      <c r="J241" s="2" t="b">
        <f t="shared" si="7"/>
        <v>0</v>
      </c>
    </row>
    <row r="242" spans="1:10" x14ac:dyDescent="0.35">
      <c r="A242" s="4">
        <v>234</v>
      </c>
      <c r="B242" s="3" t="s">
        <v>138</v>
      </c>
      <c r="C242" s="16">
        <v>45623</v>
      </c>
      <c r="D242" s="1" t="s">
        <v>1</v>
      </c>
      <c r="E242" s="1" t="s">
        <v>3</v>
      </c>
      <c r="F242" s="2">
        <v>33</v>
      </c>
      <c r="G242" s="2" t="str" cm="1">
        <f t="array" ref="G242">_xlfn.IFS( F242 = "", "Unknown", F242 &lt;= 25, "Young Adult", F242 &lt;= 35, "Millennials", F242 &lt;= 50, "Gen-X", F242 &gt; 50, "Seniors")</f>
        <v>Millennials</v>
      </c>
      <c r="H242" s="2">
        <v>47</v>
      </c>
      <c r="I242" s="2" t="b">
        <f t="shared" si="6"/>
        <v>1</v>
      </c>
      <c r="J242" s="2" t="b">
        <f t="shared" si="7"/>
        <v>0</v>
      </c>
    </row>
    <row r="243" spans="1:10" x14ac:dyDescent="0.35">
      <c r="A243" s="4">
        <v>234</v>
      </c>
      <c r="B243" s="3" t="s">
        <v>138</v>
      </c>
      <c r="C243" s="16">
        <v>45623</v>
      </c>
      <c r="D243" s="1" t="s">
        <v>1</v>
      </c>
      <c r="E243" s="1" t="s">
        <v>0</v>
      </c>
      <c r="G243" s="2" t="str" cm="1">
        <f t="array" ref="G243">_xlfn.IFS( F243 = "", "Unknown", F243 &lt;= 25, "Young Adult", F243 &lt;= 35, "Millennials", F243 &lt;= 50, "Gen-X", F243 &gt; 50, "Seniors")</f>
        <v>Unknown</v>
      </c>
      <c r="H243" s="2">
        <v>53</v>
      </c>
      <c r="I243" s="2" t="b">
        <f t="shared" si="6"/>
        <v>1</v>
      </c>
      <c r="J243" s="2" t="b">
        <f t="shared" si="7"/>
        <v>0</v>
      </c>
    </row>
    <row r="244" spans="1:10" x14ac:dyDescent="0.35">
      <c r="A244" s="4">
        <v>234</v>
      </c>
      <c r="B244" s="3" t="s">
        <v>138</v>
      </c>
      <c r="C244" s="16">
        <v>45623</v>
      </c>
      <c r="D244" s="1" t="s">
        <v>1</v>
      </c>
      <c r="E244" s="1" t="s">
        <v>0</v>
      </c>
      <c r="G244" s="2" t="str" cm="1">
        <f t="array" ref="G244">_xlfn.IFS( F244 = "", "Unknown", F244 &lt;= 25, "Young Adult", F244 &lt;= 35, "Millennials", F244 &lt;= 50, "Gen-X", F244 &gt; 50, "Seniors")</f>
        <v>Unknown</v>
      </c>
      <c r="H244" s="2">
        <v>5</v>
      </c>
      <c r="I244" s="2" t="b">
        <f t="shared" si="6"/>
        <v>0</v>
      </c>
      <c r="J244" s="2" t="b">
        <f t="shared" si="7"/>
        <v>0</v>
      </c>
    </row>
    <row r="245" spans="1:10" x14ac:dyDescent="0.35">
      <c r="A245" s="4">
        <v>234</v>
      </c>
      <c r="B245" s="3" t="s">
        <v>96</v>
      </c>
      <c r="C245" s="16">
        <v>45621</v>
      </c>
      <c r="D245" s="1" t="s">
        <v>1</v>
      </c>
      <c r="E245" s="1" t="s">
        <v>3</v>
      </c>
      <c r="F245" s="2">
        <v>23</v>
      </c>
      <c r="G245" s="2" t="str" cm="1">
        <f t="array" ref="G245">_xlfn.IFS( F245 = "", "Unknown", F245 &lt;= 25, "Young Adult", F245 &lt;= 35, "Millennials", F245 &lt;= 50, "Gen-X", F245 &gt; 50, "Seniors")</f>
        <v>Young Adult</v>
      </c>
      <c r="H245" s="2">
        <v>9</v>
      </c>
      <c r="I245" s="2" t="b">
        <f t="shared" si="6"/>
        <v>0</v>
      </c>
      <c r="J245" s="2" t="b">
        <f t="shared" si="7"/>
        <v>0</v>
      </c>
    </row>
    <row r="246" spans="1:10" x14ac:dyDescent="0.35">
      <c r="A246" s="4">
        <v>234</v>
      </c>
      <c r="B246" s="3" t="s">
        <v>95</v>
      </c>
      <c r="C246" s="16">
        <v>45622</v>
      </c>
      <c r="D246" s="1" t="s">
        <v>1</v>
      </c>
      <c r="E246" s="1" t="s">
        <v>0</v>
      </c>
      <c r="G246" s="2" t="str" cm="1">
        <f t="array" ref="G246">_xlfn.IFS( F246 = "", "Unknown", F246 &lt;= 25, "Young Adult", F246 &lt;= 35, "Millennials", F246 &lt;= 50, "Gen-X", F246 &gt; 50, "Seniors")</f>
        <v>Unknown</v>
      </c>
      <c r="H246" s="2">
        <v>85</v>
      </c>
      <c r="I246" s="2" t="b">
        <f t="shared" si="6"/>
        <v>1</v>
      </c>
      <c r="J246" s="2" t="b">
        <f t="shared" si="7"/>
        <v>0</v>
      </c>
    </row>
    <row r="247" spans="1:10" x14ac:dyDescent="0.35">
      <c r="A247" s="4">
        <v>234</v>
      </c>
      <c r="B247" s="3" t="s">
        <v>95</v>
      </c>
      <c r="C247" s="16">
        <v>45622</v>
      </c>
      <c r="D247" s="1" t="s">
        <v>1</v>
      </c>
      <c r="E247" s="1" t="s">
        <v>3</v>
      </c>
      <c r="F247" s="2">
        <v>30</v>
      </c>
      <c r="G247" s="2" t="str" cm="1">
        <f t="array" ref="G247">_xlfn.IFS( F247 = "", "Unknown", F247 &lt;= 25, "Young Adult", F247 &lt;= 35, "Millennials", F247 &lt;= 50, "Gen-X", F247 &gt; 50, "Seniors")</f>
        <v>Millennials</v>
      </c>
      <c r="H247" s="2">
        <v>15</v>
      </c>
      <c r="I247" s="2" t="b">
        <f t="shared" si="6"/>
        <v>0</v>
      </c>
      <c r="J247" s="2" t="b">
        <f t="shared" si="7"/>
        <v>0</v>
      </c>
    </row>
    <row r="248" spans="1:10" x14ac:dyDescent="0.35">
      <c r="A248" s="4">
        <v>234</v>
      </c>
      <c r="B248" s="3" t="s">
        <v>95</v>
      </c>
      <c r="C248" s="16">
        <v>45622</v>
      </c>
      <c r="D248" s="1" t="s">
        <v>1</v>
      </c>
      <c r="E248" s="1" t="s">
        <v>3</v>
      </c>
      <c r="F248" s="2">
        <v>22</v>
      </c>
      <c r="G248" s="2" t="str" cm="1">
        <f t="array" ref="G248">_xlfn.IFS( F248 = "", "Unknown", F248 &lt;= 25, "Young Adult", F248 &lt;= 35, "Millennials", F248 &lt;= 50, "Gen-X", F248 &gt; 50, "Seniors")</f>
        <v>Young Adult</v>
      </c>
      <c r="H248" s="2">
        <v>13</v>
      </c>
      <c r="I248" s="2" t="b">
        <f t="shared" si="6"/>
        <v>0</v>
      </c>
      <c r="J248" s="2" t="b">
        <f t="shared" si="7"/>
        <v>0</v>
      </c>
    </row>
    <row r="249" spans="1:10" x14ac:dyDescent="0.35">
      <c r="A249" s="4">
        <v>234</v>
      </c>
      <c r="B249" s="3" t="s">
        <v>138</v>
      </c>
      <c r="C249" s="16">
        <v>45623</v>
      </c>
      <c r="D249" s="1" t="s">
        <v>1</v>
      </c>
      <c r="E249" s="1" t="s">
        <v>0</v>
      </c>
      <c r="G249" s="2" t="str" cm="1">
        <f t="array" ref="G249">_xlfn.IFS( F249 = "", "Unknown", F249 &lt;= 25, "Young Adult", F249 &lt;= 35, "Millennials", F249 &lt;= 50, "Gen-X", F249 &gt; 50, "Seniors")</f>
        <v>Unknown</v>
      </c>
      <c r="H249" s="2">
        <v>51</v>
      </c>
      <c r="I249" s="2" t="b">
        <f t="shared" si="6"/>
        <v>1</v>
      </c>
      <c r="J249" s="2" t="b">
        <f t="shared" si="7"/>
        <v>0</v>
      </c>
    </row>
    <row r="250" spans="1:10" x14ac:dyDescent="0.35">
      <c r="A250" s="4">
        <v>234</v>
      </c>
      <c r="B250" s="3" t="s">
        <v>138</v>
      </c>
      <c r="C250" s="16">
        <v>45623</v>
      </c>
      <c r="D250" s="1" t="s">
        <v>1</v>
      </c>
      <c r="E250" s="1" t="s">
        <v>12</v>
      </c>
      <c r="F250" s="2">
        <v>36</v>
      </c>
      <c r="G250" s="2" t="str" cm="1">
        <f t="array" ref="G250">_xlfn.IFS( F250 = "", "Unknown", F250 &lt;= 25, "Young Adult", F250 &lt;= 35, "Millennials", F250 &lt;= 50, "Gen-X", F250 &gt; 50, "Seniors")</f>
        <v>Gen-X</v>
      </c>
      <c r="H250" s="2">
        <v>4</v>
      </c>
      <c r="I250" s="2" t="b">
        <f t="shared" si="6"/>
        <v>0</v>
      </c>
      <c r="J250" s="2" t="b">
        <f t="shared" si="7"/>
        <v>0</v>
      </c>
    </row>
    <row r="251" spans="1:10" x14ac:dyDescent="0.35">
      <c r="A251" s="4">
        <v>234</v>
      </c>
      <c r="B251" s="3" t="s">
        <v>138</v>
      </c>
      <c r="C251" s="16">
        <v>45623</v>
      </c>
      <c r="D251" s="1" t="s">
        <v>1</v>
      </c>
      <c r="E251" s="1" t="s">
        <v>3</v>
      </c>
      <c r="F251" s="2">
        <v>20</v>
      </c>
      <c r="G251" s="2" t="str" cm="1">
        <f t="array" ref="G251">_xlfn.IFS( F251 = "", "Unknown", F251 &lt;= 25, "Young Adult", F251 &lt;= 35, "Millennials", F251 &lt;= 50, "Gen-X", F251 &gt; 50, "Seniors")</f>
        <v>Young Adult</v>
      </c>
      <c r="H251" s="2">
        <v>84</v>
      </c>
      <c r="I251" s="2" t="b">
        <f t="shared" si="6"/>
        <v>1</v>
      </c>
      <c r="J251" s="2" t="b">
        <f t="shared" si="7"/>
        <v>0</v>
      </c>
    </row>
    <row r="252" spans="1:10" x14ac:dyDescent="0.35">
      <c r="A252" s="4">
        <v>234</v>
      </c>
      <c r="B252" s="3" t="s">
        <v>138</v>
      </c>
      <c r="C252" s="16">
        <v>45623</v>
      </c>
      <c r="D252" s="1" t="s">
        <v>1</v>
      </c>
      <c r="E252" s="1" t="s">
        <v>3</v>
      </c>
      <c r="F252" s="2">
        <v>21</v>
      </c>
      <c r="G252" s="2" t="str" cm="1">
        <f t="array" ref="G252">_xlfn.IFS( F252 = "", "Unknown", F252 &lt;= 25, "Young Adult", F252 &lt;= 35, "Millennials", F252 &lt;= 50, "Gen-X", F252 &gt; 50, "Seniors")</f>
        <v>Young Adult</v>
      </c>
      <c r="H252" s="2">
        <v>8</v>
      </c>
      <c r="I252" s="2" t="b">
        <f t="shared" si="6"/>
        <v>0</v>
      </c>
      <c r="J252" s="2" t="b">
        <f t="shared" si="7"/>
        <v>0</v>
      </c>
    </row>
    <row r="253" spans="1:10" x14ac:dyDescent="0.35">
      <c r="A253" s="4">
        <v>234</v>
      </c>
      <c r="B253" s="3" t="s">
        <v>138</v>
      </c>
      <c r="C253" s="16">
        <v>45623</v>
      </c>
      <c r="D253" s="1" t="s">
        <v>1</v>
      </c>
      <c r="E253" s="1" t="s">
        <v>4</v>
      </c>
      <c r="F253" s="2">
        <v>25</v>
      </c>
      <c r="G253" s="2" t="str" cm="1">
        <f t="array" ref="G253">_xlfn.IFS( F253 = "", "Unknown", F253 &lt;= 25, "Young Adult", F253 &lt;= 35, "Millennials", F253 &lt;= 50, "Gen-X", F253 &gt; 50, "Seniors")</f>
        <v>Young Adult</v>
      </c>
      <c r="H253" s="2">
        <v>72</v>
      </c>
      <c r="I253" s="2" t="b">
        <f t="shared" si="6"/>
        <v>1</v>
      </c>
      <c r="J253" s="2" t="b">
        <f t="shared" si="7"/>
        <v>0</v>
      </c>
    </row>
    <row r="254" spans="1:10" x14ac:dyDescent="0.35">
      <c r="A254" s="4">
        <v>234</v>
      </c>
      <c r="B254" s="3" t="s">
        <v>256</v>
      </c>
      <c r="C254" s="16">
        <v>45460</v>
      </c>
      <c r="D254" s="1" t="s">
        <v>7</v>
      </c>
      <c r="E254" s="1" t="s">
        <v>3</v>
      </c>
      <c r="F254" s="2">
        <v>23</v>
      </c>
      <c r="G254" s="2" t="str" cm="1">
        <f t="array" ref="G254">_xlfn.IFS( F254 = "", "Unknown", F254 &lt;= 25, "Young Adult", F254 &lt;= 35, "Millennials", F254 &lt;= 50, "Gen-X", F254 &gt; 50, "Seniors")</f>
        <v>Young Adult</v>
      </c>
      <c r="H254" s="2">
        <v>192</v>
      </c>
      <c r="I254" s="2" t="b">
        <f t="shared" si="6"/>
        <v>0</v>
      </c>
      <c r="J254" s="2" t="b">
        <f t="shared" si="7"/>
        <v>0</v>
      </c>
    </row>
    <row r="255" spans="1:10" x14ac:dyDescent="0.35">
      <c r="A255" s="4">
        <v>234</v>
      </c>
      <c r="B255" s="3" t="s">
        <v>256</v>
      </c>
      <c r="C255" s="16">
        <v>45460</v>
      </c>
      <c r="D255" s="1" t="s">
        <v>1</v>
      </c>
      <c r="E255" s="1" t="s">
        <v>0</v>
      </c>
      <c r="G255" s="2" t="str" cm="1">
        <f t="array" ref="G255">_xlfn.IFS( F255 = "", "Unknown", F255 &lt;= 25, "Young Adult", F255 &lt;= 35, "Millennials", F255 &lt;= 50, "Gen-X", F255 &gt; 50, "Seniors")</f>
        <v>Unknown</v>
      </c>
      <c r="H255" s="2">
        <v>211</v>
      </c>
      <c r="I255" s="2" t="b">
        <f t="shared" si="6"/>
        <v>1</v>
      </c>
      <c r="J255" s="2" t="b">
        <f t="shared" si="7"/>
        <v>1</v>
      </c>
    </row>
    <row r="256" spans="1:10" x14ac:dyDescent="0.35">
      <c r="A256" s="4">
        <v>234</v>
      </c>
      <c r="B256" s="3" t="s">
        <v>255</v>
      </c>
      <c r="C256" s="16">
        <v>45461</v>
      </c>
      <c r="D256" s="1" t="s">
        <v>1</v>
      </c>
      <c r="E256" s="1" t="s">
        <v>0</v>
      </c>
      <c r="G256" s="2" t="str" cm="1">
        <f t="array" ref="G256">_xlfn.IFS( F256 = "", "Unknown", F256 &lt;= 25, "Young Adult", F256 &lt;= 35, "Millennials", F256 &lt;= 50, "Gen-X", F256 &gt; 50, "Seniors")</f>
        <v>Unknown</v>
      </c>
      <c r="H256" s="2">
        <v>137</v>
      </c>
      <c r="I256" s="2" t="b">
        <f t="shared" si="6"/>
        <v>1</v>
      </c>
      <c r="J256" s="2" t="b">
        <f t="shared" si="7"/>
        <v>0</v>
      </c>
    </row>
    <row r="257" spans="1:10" x14ac:dyDescent="0.35">
      <c r="A257" s="4">
        <v>234</v>
      </c>
      <c r="B257" s="3" t="s">
        <v>255</v>
      </c>
      <c r="C257" s="16">
        <v>45461</v>
      </c>
      <c r="D257" s="1" t="s">
        <v>7</v>
      </c>
      <c r="E257" s="1" t="s">
        <v>3</v>
      </c>
      <c r="F257" s="2">
        <v>50</v>
      </c>
      <c r="G257" s="2" t="str" cm="1">
        <f t="array" ref="G257">_xlfn.IFS( F257 = "", "Unknown", F257 &lt;= 25, "Young Adult", F257 &lt;= 35, "Millennials", F257 &lt;= 50, "Gen-X", F257 &gt; 50, "Seniors")</f>
        <v>Gen-X</v>
      </c>
      <c r="H257" s="2">
        <v>246</v>
      </c>
      <c r="I257" s="2" t="b">
        <f t="shared" si="6"/>
        <v>0</v>
      </c>
      <c r="J257" s="2" t="b">
        <f t="shared" si="7"/>
        <v>0</v>
      </c>
    </row>
    <row r="258" spans="1:10" x14ac:dyDescent="0.35">
      <c r="A258" s="4">
        <v>234</v>
      </c>
      <c r="B258" s="3" t="s">
        <v>255</v>
      </c>
      <c r="C258" s="16">
        <v>45461</v>
      </c>
      <c r="D258" s="1" t="s">
        <v>5</v>
      </c>
      <c r="E258" s="1" t="s">
        <v>0</v>
      </c>
      <c r="G258" s="2" t="str" cm="1">
        <f t="array" ref="G258">_xlfn.IFS( F258 = "", "Unknown", F258 &lt;= 25, "Young Adult", F258 &lt;= 35, "Millennials", F258 &lt;= 50, "Gen-X", F258 &gt; 50, "Seniors")</f>
        <v>Unknown</v>
      </c>
      <c r="I258" s="2" t="b">
        <f t="shared" ref="I258:I321" si="8">AND(D258="ACTIVE", H258 &gt;30)</f>
        <v>0</v>
      </c>
      <c r="J258" s="2" t="b">
        <f t="shared" ref="J258:J321" si="9">AND(D258="ACTIVE", H258 &gt;180)</f>
        <v>0</v>
      </c>
    </row>
    <row r="259" spans="1:10" x14ac:dyDescent="0.35">
      <c r="A259" s="4">
        <v>234</v>
      </c>
      <c r="B259" s="3" t="s">
        <v>252</v>
      </c>
      <c r="C259" s="16">
        <v>45464</v>
      </c>
      <c r="D259" s="1" t="s">
        <v>1</v>
      </c>
      <c r="E259" s="1" t="s">
        <v>0</v>
      </c>
      <c r="G259" s="2" t="str" cm="1">
        <f t="array" ref="G259">_xlfn.IFS( F259 = "", "Unknown", F259 &lt;= 25, "Young Adult", F259 &lt;= 35, "Millennials", F259 &lt;= 50, "Gen-X", F259 &gt; 50, "Seniors")</f>
        <v>Unknown</v>
      </c>
      <c r="H259" s="2">
        <v>225</v>
      </c>
      <c r="I259" s="2" t="b">
        <f t="shared" si="8"/>
        <v>1</v>
      </c>
      <c r="J259" s="2" t="b">
        <f t="shared" si="9"/>
        <v>1</v>
      </c>
    </row>
    <row r="260" spans="1:10" x14ac:dyDescent="0.35">
      <c r="A260" s="4">
        <v>234</v>
      </c>
      <c r="B260" s="3" t="s">
        <v>255</v>
      </c>
      <c r="C260" s="16">
        <v>45461</v>
      </c>
      <c r="D260" s="1" t="s">
        <v>1</v>
      </c>
      <c r="E260" s="1" t="s">
        <v>0</v>
      </c>
      <c r="F260" s="2">
        <v>38</v>
      </c>
      <c r="G260" s="2" t="str" cm="1">
        <f t="array" ref="G260">_xlfn.IFS( F260 = "", "Unknown", F260 &lt;= 25, "Young Adult", F260 &lt;= 35, "Millennials", F260 &lt;= 50, "Gen-X", F260 &gt; 50, "Seniors")</f>
        <v>Gen-X</v>
      </c>
      <c r="H260" s="2">
        <v>246</v>
      </c>
      <c r="I260" s="2" t="b">
        <f t="shared" si="8"/>
        <v>1</v>
      </c>
      <c r="J260" s="2" t="b">
        <f t="shared" si="9"/>
        <v>1</v>
      </c>
    </row>
    <row r="261" spans="1:10" x14ac:dyDescent="0.35">
      <c r="A261" s="4">
        <v>234</v>
      </c>
      <c r="B261" s="3" t="s">
        <v>255</v>
      </c>
      <c r="C261" s="16">
        <v>45461</v>
      </c>
      <c r="D261" s="1" t="s">
        <v>1</v>
      </c>
      <c r="E261" s="1" t="s">
        <v>0</v>
      </c>
      <c r="G261" s="2" t="str" cm="1">
        <f t="array" ref="G261">_xlfn.IFS( F261 = "", "Unknown", F261 &lt;= 25, "Young Adult", F261 &lt;= 35, "Millennials", F261 &lt;= 50, "Gen-X", F261 &gt; 50, "Seniors")</f>
        <v>Unknown</v>
      </c>
      <c r="H261" s="2">
        <v>217</v>
      </c>
      <c r="I261" s="2" t="b">
        <f t="shared" si="8"/>
        <v>1</v>
      </c>
      <c r="J261" s="2" t="b">
        <f t="shared" si="9"/>
        <v>1</v>
      </c>
    </row>
    <row r="262" spans="1:10" x14ac:dyDescent="0.35">
      <c r="A262" s="4">
        <v>234</v>
      </c>
      <c r="B262" s="3" t="s">
        <v>255</v>
      </c>
      <c r="C262" s="16">
        <v>45461</v>
      </c>
      <c r="D262" s="1" t="s">
        <v>1</v>
      </c>
      <c r="E262" s="1" t="s">
        <v>3</v>
      </c>
      <c r="F262" s="2">
        <v>33</v>
      </c>
      <c r="G262" s="2" t="str" cm="1">
        <f t="array" ref="G262">_xlfn.IFS( F262 = "", "Unknown", F262 &lt;= 25, "Young Adult", F262 &lt;= 35, "Millennials", F262 &lt;= 50, "Gen-X", F262 &gt; 50, "Seniors")</f>
        <v>Millennials</v>
      </c>
      <c r="H262" s="2">
        <v>209</v>
      </c>
      <c r="I262" s="2" t="b">
        <f t="shared" si="8"/>
        <v>1</v>
      </c>
      <c r="J262" s="2" t="b">
        <f t="shared" si="9"/>
        <v>1</v>
      </c>
    </row>
    <row r="263" spans="1:10" x14ac:dyDescent="0.35">
      <c r="A263" s="4">
        <v>234</v>
      </c>
      <c r="B263" s="3" t="s">
        <v>255</v>
      </c>
      <c r="C263" s="16">
        <v>45461</v>
      </c>
      <c r="D263" s="1" t="s">
        <v>1</v>
      </c>
      <c r="E263" s="1" t="s">
        <v>0</v>
      </c>
      <c r="G263" s="2" t="str" cm="1">
        <f t="array" ref="G263">_xlfn.IFS( F263 = "", "Unknown", F263 &lt;= 25, "Young Adult", F263 &lt;= 35, "Millennials", F263 &lt;= 50, "Gen-X", F263 &gt; 50, "Seniors")</f>
        <v>Unknown</v>
      </c>
      <c r="H263" s="2">
        <v>9</v>
      </c>
      <c r="I263" s="2" t="b">
        <f t="shared" si="8"/>
        <v>0</v>
      </c>
      <c r="J263" s="2" t="b">
        <f t="shared" si="9"/>
        <v>0</v>
      </c>
    </row>
    <row r="264" spans="1:10" x14ac:dyDescent="0.35">
      <c r="A264" s="4">
        <v>234</v>
      </c>
      <c r="B264" s="3" t="s">
        <v>255</v>
      </c>
      <c r="C264" s="16">
        <v>45461</v>
      </c>
      <c r="D264" s="1" t="s">
        <v>1</v>
      </c>
      <c r="E264" s="1" t="s">
        <v>0</v>
      </c>
      <c r="G264" s="2" t="str" cm="1">
        <f t="array" ref="G264">_xlfn.IFS( F264 = "", "Unknown", F264 &lt;= 25, "Young Adult", F264 &lt;= 35, "Millennials", F264 &lt;= 50, "Gen-X", F264 &gt; 50, "Seniors")</f>
        <v>Unknown</v>
      </c>
      <c r="H264" s="2">
        <v>246</v>
      </c>
      <c r="I264" s="2" t="b">
        <f t="shared" si="8"/>
        <v>1</v>
      </c>
      <c r="J264" s="2" t="b">
        <f t="shared" si="9"/>
        <v>1</v>
      </c>
    </row>
    <row r="265" spans="1:10" x14ac:dyDescent="0.35">
      <c r="A265" s="4">
        <v>234</v>
      </c>
      <c r="B265" s="3" t="s">
        <v>255</v>
      </c>
      <c r="C265" s="16">
        <v>45461</v>
      </c>
      <c r="D265" s="1" t="s">
        <v>1</v>
      </c>
      <c r="E265" s="1" t="s">
        <v>3</v>
      </c>
      <c r="F265" s="2">
        <v>21</v>
      </c>
      <c r="G265" s="2" t="str" cm="1">
        <f t="array" ref="G265">_xlfn.IFS( F265 = "", "Unknown", F265 &lt;= 25, "Young Adult", F265 &lt;= 35, "Millennials", F265 &lt;= 50, "Gen-X", F265 &gt; 50, "Seniors")</f>
        <v>Young Adult</v>
      </c>
      <c r="H265" s="2">
        <v>242</v>
      </c>
      <c r="I265" s="2" t="b">
        <f t="shared" si="8"/>
        <v>1</v>
      </c>
      <c r="J265" s="2" t="b">
        <f t="shared" si="9"/>
        <v>1</v>
      </c>
    </row>
    <row r="266" spans="1:10" x14ac:dyDescent="0.35">
      <c r="A266" s="4">
        <v>234</v>
      </c>
      <c r="B266" s="3" t="s">
        <v>255</v>
      </c>
      <c r="C266" s="16">
        <v>45461</v>
      </c>
      <c r="D266" s="1" t="s">
        <v>1</v>
      </c>
      <c r="E266" s="1" t="s">
        <v>0</v>
      </c>
      <c r="G266" s="2" t="str" cm="1">
        <f t="array" ref="G266">_xlfn.IFS( F266 = "", "Unknown", F266 &lt;= 25, "Young Adult", F266 &lt;= 35, "Millennials", F266 &lt;= 50, "Gen-X", F266 &gt; 50, "Seniors")</f>
        <v>Unknown</v>
      </c>
      <c r="H266" s="2">
        <v>129</v>
      </c>
      <c r="I266" s="2" t="b">
        <f t="shared" si="8"/>
        <v>1</v>
      </c>
      <c r="J266" s="2" t="b">
        <f t="shared" si="9"/>
        <v>0</v>
      </c>
    </row>
    <row r="267" spans="1:10" x14ac:dyDescent="0.35">
      <c r="A267" s="4">
        <v>234</v>
      </c>
      <c r="B267" s="3" t="s">
        <v>255</v>
      </c>
      <c r="C267" s="16">
        <v>45461</v>
      </c>
      <c r="D267" s="1" t="s">
        <v>1</v>
      </c>
      <c r="E267" s="1" t="s">
        <v>0</v>
      </c>
      <c r="G267" s="2" t="str" cm="1">
        <f t="array" ref="G267">_xlfn.IFS( F267 = "", "Unknown", F267 &lt;= 25, "Young Adult", F267 &lt;= 35, "Millennials", F267 &lt;= 50, "Gen-X", F267 &gt; 50, "Seniors")</f>
        <v>Unknown</v>
      </c>
      <c r="H267" s="2">
        <v>166</v>
      </c>
      <c r="I267" s="2" t="b">
        <f t="shared" si="8"/>
        <v>1</v>
      </c>
      <c r="J267" s="2" t="b">
        <f t="shared" si="9"/>
        <v>0</v>
      </c>
    </row>
    <row r="268" spans="1:10" x14ac:dyDescent="0.35">
      <c r="A268" s="4">
        <v>234</v>
      </c>
      <c r="B268" s="3" t="s">
        <v>255</v>
      </c>
      <c r="C268" s="16">
        <v>45461</v>
      </c>
      <c r="D268" s="1" t="s">
        <v>1</v>
      </c>
      <c r="E268" s="1" t="s">
        <v>0</v>
      </c>
      <c r="G268" s="2" t="str" cm="1">
        <f t="array" ref="G268">_xlfn.IFS( F268 = "", "Unknown", F268 &lt;= 25, "Young Adult", F268 &lt;= 35, "Millennials", F268 &lt;= 50, "Gen-X", F268 &gt; 50, "Seniors")</f>
        <v>Unknown</v>
      </c>
      <c r="H268" s="2">
        <v>35</v>
      </c>
      <c r="I268" s="2" t="b">
        <f t="shared" si="8"/>
        <v>1</v>
      </c>
      <c r="J268" s="2" t="b">
        <f t="shared" si="9"/>
        <v>0</v>
      </c>
    </row>
    <row r="269" spans="1:10" x14ac:dyDescent="0.35">
      <c r="A269" s="4">
        <v>234</v>
      </c>
      <c r="B269" s="3" t="s">
        <v>255</v>
      </c>
      <c r="C269" s="16">
        <v>45461</v>
      </c>
      <c r="D269" s="1" t="s">
        <v>1</v>
      </c>
      <c r="E269" s="1" t="s">
        <v>3</v>
      </c>
      <c r="F269" s="2">
        <v>25</v>
      </c>
      <c r="G269" s="2" t="str" cm="1">
        <f t="array" ref="G269">_xlfn.IFS( F269 = "", "Unknown", F269 &lt;= 25, "Young Adult", F269 &lt;= 35, "Millennials", F269 &lt;= 50, "Gen-X", F269 &gt; 50, "Seniors")</f>
        <v>Young Adult</v>
      </c>
      <c r="H269" s="2">
        <v>158</v>
      </c>
      <c r="I269" s="2" t="b">
        <f t="shared" si="8"/>
        <v>1</v>
      </c>
      <c r="J269" s="2" t="b">
        <f t="shared" si="9"/>
        <v>0</v>
      </c>
    </row>
    <row r="270" spans="1:10" x14ac:dyDescent="0.35">
      <c r="A270" s="4">
        <v>234</v>
      </c>
      <c r="B270" s="3" t="s">
        <v>254</v>
      </c>
      <c r="C270" s="16">
        <v>45462</v>
      </c>
      <c r="D270" s="1" t="s">
        <v>7</v>
      </c>
      <c r="E270" s="1" t="s">
        <v>0</v>
      </c>
      <c r="F270" s="2">
        <v>39</v>
      </c>
      <c r="G270" s="2" t="str" cm="1">
        <f t="array" ref="G270">_xlfn.IFS( F270 = "", "Unknown", F270 &lt;= 25, "Young Adult", F270 &lt;= 35, "Millennials", F270 &lt;= 50, "Gen-X", F270 &gt; 50, "Seniors")</f>
        <v>Gen-X</v>
      </c>
      <c r="I270" s="2" t="b">
        <f t="shared" si="8"/>
        <v>0</v>
      </c>
      <c r="J270" s="2" t="b">
        <f t="shared" si="9"/>
        <v>0</v>
      </c>
    </row>
    <row r="271" spans="1:10" x14ac:dyDescent="0.35">
      <c r="A271" s="4">
        <v>234</v>
      </c>
      <c r="B271" s="3" t="s">
        <v>254</v>
      </c>
      <c r="C271" s="16">
        <v>45462</v>
      </c>
      <c r="D271" s="1" t="s">
        <v>1</v>
      </c>
      <c r="E271" s="1" t="s">
        <v>3</v>
      </c>
      <c r="F271" s="2">
        <v>26</v>
      </c>
      <c r="G271" s="2" t="str" cm="1">
        <f t="array" ref="G271">_xlfn.IFS( F271 = "", "Unknown", F271 &lt;= 25, "Young Adult", F271 &lt;= 35, "Millennials", F271 &lt;= 50, "Gen-X", F271 &gt; 50, "Seniors")</f>
        <v>Millennials</v>
      </c>
      <c r="H271" s="2">
        <v>244</v>
      </c>
      <c r="I271" s="2" t="b">
        <f t="shared" si="8"/>
        <v>1</v>
      </c>
      <c r="J271" s="2" t="b">
        <f t="shared" si="9"/>
        <v>1</v>
      </c>
    </row>
    <row r="272" spans="1:10" x14ac:dyDescent="0.35">
      <c r="A272" s="4">
        <v>234</v>
      </c>
      <c r="B272" s="3" t="s">
        <v>254</v>
      </c>
      <c r="C272" s="16">
        <v>45462</v>
      </c>
      <c r="D272" s="1" t="s">
        <v>1</v>
      </c>
      <c r="E272" s="1" t="s">
        <v>0</v>
      </c>
      <c r="G272" s="2" t="str" cm="1">
        <f t="array" ref="G272">_xlfn.IFS( F272 = "", "Unknown", F272 &lt;= 25, "Young Adult", F272 &lt;= 35, "Millennials", F272 &lt;= 50, "Gen-X", F272 &gt; 50, "Seniors")</f>
        <v>Unknown</v>
      </c>
      <c r="H272" s="2">
        <v>62</v>
      </c>
      <c r="I272" s="2" t="b">
        <f t="shared" si="8"/>
        <v>1</v>
      </c>
      <c r="J272" s="2" t="b">
        <f t="shared" si="9"/>
        <v>0</v>
      </c>
    </row>
    <row r="273" spans="1:10" x14ac:dyDescent="0.35">
      <c r="A273" s="4">
        <v>234</v>
      </c>
      <c r="B273" s="3" t="s">
        <v>255</v>
      </c>
      <c r="C273" s="16">
        <v>45461</v>
      </c>
      <c r="D273" s="1" t="s">
        <v>1</v>
      </c>
      <c r="E273" s="1" t="s">
        <v>3</v>
      </c>
      <c r="F273" s="2">
        <v>31</v>
      </c>
      <c r="G273" s="2" t="str" cm="1">
        <f t="array" ref="G273">_xlfn.IFS( F273 = "", "Unknown", F273 &lt;= 25, "Young Adult", F273 &lt;= 35, "Millennials", F273 &lt;= 50, "Gen-X", F273 &gt; 50, "Seniors")</f>
        <v>Millennials</v>
      </c>
      <c r="H273" s="2">
        <v>232</v>
      </c>
      <c r="I273" s="2" t="b">
        <f t="shared" si="8"/>
        <v>1</v>
      </c>
      <c r="J273" s="2" t="b">
        <f t="shared" si="9"/>
        <v>1</v>
      </c>
    </row>
    <row r="274" spans="1:10" x14ac:dyDescent="0.35">
      <c r="A274" s="4">
        <v>234</v>
      </c>
      <c r="B274" s="3" t="s">
        <v>255</v>
      </c>
      <c r="C274" s="16">
        <v>45461</v>
      </c>
      <c r="D274" s="1" t="s">
        <v>1</v>
      </c>
      <c r="E274" s="1" t="s">
        <v>0</v>
      </c>
      <c r="G274" s="2" t="str" cm="1">
        <f t="array" ref="G274">_xlfn.IFS( F274 = "", "Unknown", F274 &lt;= 25, "Young Adult", F274 &lt;= 35, "Millennials", F274 &lt;= 50, "Gen-X", F274 &gt; 50, "Seniors")</f>
        <v>Unknown</v>
      </c>
      <c r="H274" s="2">
        <v>245</v>
      </c>
      <c r="I274" s="2" t="b">
        <f t="shared" si="8"/>
        <v>1</v>
      </c>
      <c r="J274" s="2" t="b">
        <f t="shared" si="9"/>
        <v>1</v>
      </c>
    </row>
    <row r="275" spans="1:10" x14ac:dyDescent="0.35">
      <c r="A275" s="4">
        <v>234</v>
      </c>
      <c r="B275" s="3" t="s">
        <v>255</v>
      </c>
      <c r="C275" s="16">
        <v>45461</v>
      </c>
      <c r="D275" s="1" t="s">
        <v>1</v>
      </c>
      <c r="E275" s="1" t="s">
        <v>0</v>
      </c>
      <c r="G275" s="2" t="str" cm="1">
        <f t="array" ref="G275">_xlfn.IFS( F275 = "", "Unknown", F275 &lt;= 25, "Young Adult", F275 &lt;= 35, "Millennials", F275 &lt;= 50, "Gen-X", F275 &gt; 50, "Seniors")</f>
        <v>Unknown</v>
      </c>
      <c r="H275" s="2">
        <v>246</v>
      </c>
      <c r="I275" s="2" t="b">
        <f t="shared" si="8"/>
        <v>1</v>
      </c>
      <c r="J275" s="2" t="b">
        <f t="shared" si="9"/>
        <v>1</v>
      </c>
    </row>
    <row r="276" spans="1:10" x14ac:dyDescent="0.35">
      <c r="A276" s="4">
        <v>234</v>
      </c>
      <c r="B276" s="3" t="s">
        <v>255</v>
      </c>
      <c r="C276" s="16">
        <v>45461</v>
      </c>
      <c r="D276" s="1" t="s">
        <v>1</v>
      </c>
      <c r="E276" s="1" t="s">
        <v>4</v>
      </c>
      <c r="F276" s="2">
        <v>38</v>
      </c>
      <c r="G276" s="2" t="str" cm="1">
        <f t="array" ref="G276">_xlfn.IFS( F276 = "", "Unknown", F276 &lt;= 25, "Young Adult", F276 &lt;= 35, "Millennials", F276 &lt;= 50, "Gen-X", F276 &gt; 50, "Seniors")</f>
        <v>Gen-X</v>
      </c>
      <c r="H276" s="2">
        <v>1</v>
      </c>
      <c r="I276" s="2" t="b">
        <f t="shared" si="8"/>
        <v>0</v>
      </c>
      <c r="J276" s="2" t="b">
        <f t="shared" si="9"/>
        <v>0</v>
      </c>
    </row>
    <row r="277" spans="1:10" x14ac:dyDescent="0.35">
      <c r="A277" s="4">
        <v>234</v>
      </c>
      <c r="B277" s="3" t="s">
        <v>255</v>
      </c>
      <c r="C277" s="16">
        <v>45461</v>
      </c>
      <c r="D277" s="1" t="s">
        <v>5</v>
      </c>
      <c r="E277" s="1" t="s">
        <v>0</v>
      </c>
      <c r="F277" s="2">
        <v>25</v>
      </c>
      <c r="G277" s="2" t="str" cm="1">
        <f t="array" ref="G277">_xlfn.IFS( F277 = "", "Unknown", F277 &lt;= 25, "Young Adult", F277 &lt;= 35, "Millennials", F277 &lt;= 50, "Gen-X", F277 &gt; 50, "Seniors")</f>
        <v>Young Adult</v>
      </c>
      <c r="I277" s="2" t="b">
        <f t="shared" si="8"/>
        <v>0</v>
      </c>
      <c r="J277" s="2" t="b">
        <f t="shared" si="9"/>
        <v>0</v>
      </c>
    </row>
    <row r="278" spans="1:10" x14ac:dyDescent="0.35">
      <c r="A278" s="4">
        <v>234</v>
      </c>
      <c r="B278" s="3" t="s">
        <v>254</v>
      </c>
      <c r="C278" s="16">
        <v>45462</v>
      </c>
      <c r="D278" s="1" t="s">
        <v>1</v>
      </c>
      <c r="E278" s="1" t="s">
        <v>0</v>
      </c>
      <c r="G278" s="2" t="str" cm="1">
        <f t="array" ref="G278">_xlfn.IFS( F278 = "", "Unknown", F278 &lt;= 25, "Young Adult", F278 &lt;= 35, "Millennials", F278 &lt;= 50, "Gen-X", F278 &gt; 50, "Seniors")</f>
        <v>Unknown</v>
      </c>
      <c r="H278" s="2">
        <v>116</v>
      </c>
      <c r="I278" s="2" t="b">
        <f t="shared" si="8"/>
        <v>1</v>
      </c>
      <c r="J278" s="2" t="b">
        <f t="shared" si="9"/>
        <v>0</v>
      </c>
    </row>
    <row r="279" spans="1:10" x14ac:dyDescent="0.35">
      <c r="A279" s="4">
        <v>234</v>
      </c>
      <c r="B279" s="3" t="s">
        <v>254</v>
      </c>
      <c r="C279" s="16">
        <v>45462</v>
      </c>
      <c r="D279" s="1" t="s">
        <v>5</v>
      </c>
      <c r="E279" s="1" t="s">
        <v>0</v>
      </c>
      <c r="G279" s="2" t="str" cm="1">
        <f t="array" ref="G279">_xlfn.IFS( F279 = "", "Unknown", F279 &lt;= 25, "Young Adult", F279 &lt;= 35, "Millennials", F279 &lt;= 50, "Gen-X", F279 &gt; 50, "Seniors")</f>
        <v>Unknown</v>
      </c>
      <c r="I279" s="2" t="b">
        <f t="shared" si="8"/>
        <v>0</v>
      </c>
      <c r="J279" s="2" t="b">
        <f t="shared" si="9"/>
        <v>0</v>
      </c>
    </row>
    <row r="280" spans="1:10" x14ac:dyDescent="0.35">
      <c r="A280" s="4">
        <v>234</v>
      </c>
      <c r="B280" s="3" t="s">
        <v>254</v>
      </c>
      <c r="C280" s="16">
        <v>45462</v>
      </c>
      <c r="D280" s="1" t="s">
        <v>1</v>
      </c>
      <c r="E280" s="1" t="s">
        <v>0</v>
      </c>
      <c r="G280" s="2" t="str" cm="1">
        <f t="array" ref="G280">_xlfn.IFS( F280 = "", "Unknown", F280 &lt;= 25, "Young Adult", F280 &lt;= 35, "Millennials", F280 &lt;= 50, "Gen-X", F280 &gt; 50, "Seniors")</f>
        <v>Unknown</v>
      </c>
      <c r="H280" s="2">
        <v>222</v>
      </c>
      <c r="I280" s="2" t="b">
        <f t="shared" si="8"/>
        <v>1</v>
      </c>
      <c r="J280" s="2" t="b">
        <f t="shared" si="9"/>
        <v>1</v>
      </c>
    </row>
    <row r="281" spans="1:10" x14ac:dyDescent="0.35">
      <c r="A281" s="4">
        <v>234</v>
      </c>
      <c r="B281" s="3" t="s">
        <v>254</v>
      </c>
      <c r="C281" s="16">
        <v>45462</v>
      </c>
      <c r="D281" s="1" t="s">
        <v>7</v>
      </c>
      <c r="E281" s="1" t="s">
        <v>3</v>
      </c>
      <c r="F281" s="2">
        <v>22</v>
      </c>
      <c r="G281" s="2" t="str" cm="1">
        <f t="array" ref="G281">_xlfn.IFS( F281 = "", "Unknown", F281 &lt;= 25, "Young Adult", F281 &lt;= 35, "Millennials", F281 &lt;= 50, "Gen-X", F281 &gt; 50, "Seniors")</f>
        <v>Young Adult</v>
      </c>
      <c r="H281" s="2">
        <v>173</v>
      </c>
      <c r="I281" s="2" t="b">
        <f t="shared" si="8"/>
        <v>0</v>
      </c>
      <c r="J281" s="2" t="b">
        <f t="shared" si="9"/>
        <v>0</v>
      </c>
    </row>
    <row r="282" spans="1:10" x14ac:dyDescent="0.35">
      <c r="A282" s="4">
        <v>234</v>
      </c>
      <c r="B282" s="3" t="s">
        <v>254</v>
      </c>
      <c r="C282" s="16">
        <v>45462</v>
      </c>
      <c r="D282" s="1" t="s">
        <v>1</v>
      </c>
      <c r="E282" s="1" t="s">
        <v>0</v>
      </c>
      <c r="G282" s="2" t="str" cm="1">
        <f t="array" ref="G282">_xlfn.IFS( F282 = "", "Unknown", F282 &lt;= 25, "Young Adult", F282 &lt;= 35, "Millennials", F282 &lt;= 50, "Gen-X", F282 &gt; 50, "Seniors")</f>
        <v>Unknown</v>
      </c>
      <c r="H282" s="2">
        <v>61</v>
      </c>
      <c r="I282" s="2" t="b">
        <f t="shared" si="8"/>
        <v>1</v>
      </c>
      <c r="J282" s="2" t="b">
        <f t="shared" si="9"/>
        <v>0</v>
      </c>
    </row>
    <row r="283" spans="1:10" x14ac:dyDescent="0.35">
      <c r="A283" s="4">
        <v>234</v>
      </c>
      <c r="B283" s="3" t="s">
        <v>254</v>
      </c>
      <c r="C283" s="16">
        <v>45462</v>
      </c>
      <c r="D283" s="1" t="s">
        <v>1</v>
      </c>
      <c r="E283" s="1" t="s">
        <v>0</v>
      </c>
      <c r="G283" s="2" t="str" cm="1">
        <f t="array" ref="G283">_xlfn.IFS( F283 = "", "Unknown", F283 &lt;= 25, "Young Adult", F283 &lt;= 35, "Millennials", F283 &lt;= 50, "Gen-X", F283 &gt; 50, "Seniors")</f>
        <v>Unknown</v>
      </c>
      <c r="H283" s="2">
        <v>237</v>
      </c>
      <c r="I283" s="2" t="b">
        <f t="shared" si="8"/>
        <v>1</v>
      </c>
      <c r="J283" s="2" t="b">
        <f t="shared" si="9"/>
        <v>1</v>
      </c>
    </row>
    <row r="284" spans="1:10" x14ac:dyDescent="0.35">
      <c r="A284" s="4">
        <v>234</v>
      </c>
      <c r="B284" s="3" t="s">
        <v>253</v>
      </c>
      <c r="C284" s="16">
        <v>45463</v>
      </c>
      <c r="D284" s="1" t="s">
        <v>1</v>
      </c>
      <c r="E284" s="1" t="s">
        <v>3</v>
      </c>
      <c r="F284" s="2">
        <v>37</v>
      </c>
      <c r="G284" s="2" t="str" cm="1">
        <f t="array" ref="G284">_xlfn.IFS( F284 = "", "Unknown", F284 &lt;= 25, "Young Adult", F284 &lt;= 35, "Millennials", F284 &lt;= 50, "Gen-X", F284 &gt; 50, "Seniors")</f>
        <v>Gen-X</v>
      </c>
      <c r="H284" s="2">
        <v>203</v>
      </c>
      <c r="I284" s="2" t="b">
        <f t="shared" si="8"/>
        <v>1</v>
      </c>
      <c r="J284" s="2" t="b">
        <f t="shared" si="9"/>
        <v>1</v>
      </c>
    </row>
    <row r="285" spans="1:10" x14ac:dyDescent="0.35">
      <c r="A285" s="4">
        <v>234</v>
      </c>
      <c r="B285" s="3" t="s">
        <v>254</v>
      </c>
      <c r="C285" s="16">
        <v>45462</v>
      </c>
      <c r="D285" s="1" t="s">
        <v>1</v>
      </c>
      <c r="E285" s="1" t="s">
        <v>0</v>
      </c>
      <c r="G285" s="2" t="str" cm="1">
        <f t="array" ref="G285">_xlfn.IFS( F285 = "", "Unknown", F285 &lt;= 25, "Young Adult", F285 &lt;= 35, "Millennials", F285 &lt;= 50, "Gen-X", F285 &gt; 50, "Seniors")</f>
        <v>Unknown</v>
      </c>
      <c r="H285" s="2">
        <v>9</v>
      </c>
      <c r="I285" s="2" t="b">
        <f t="shared" si="8"/>
        <v>0</v>
      </c>
      <c r="J285" s="2" t="b">
        <f t="shared" si="9"/>
        <v>0</v>
      </c>
    </row>
    <row r="286" spans="1:10" x14ac:dyDescent="0.35">
      <c r="A286" s="4">
        <v>234</v>
      </c>
      <c r="B286" s="3" t="s">
        <v>233</v>
      </c>
      <c r="C286" s="16">
        <v>45485</v>
      </c>
      <c r="D286" s="1" t="s">
        <v>1</v>
      </c>
      <c r="E286" s="1" t="s">
        <v>0</v>
      </c>
      <c r="G286" s="2" t="str" cm="1">
        <f t="array" ref="G286">_xlfn.IFS( F286 = "", "Unknown", F286 &lt;= 25, "Young Adult", F286 &lt;= 35, "Millennials", F286 &lt;= 50, "Gen-X", F286 &gt; 50, "Seniors")</f>
        <v>Unknown</v>
      </c>
      <c r="H286" s="2">
        <v>1</v>
      </c>
      <c r="I286" s="2" t="b">
        <f t="shared" si="8"/>
        <v>0</v>
      </c>
      <c r="J286" s="2" t="b">
        <f t="shared" si="9"/>
        <v>0</v>
      </c>
    </row>
    <row r="287" spans="1:10" x14ac:dyDescent="0.35">
      <c r="A287" s="4">
        <v>234</v>
      </c>
      <c r="B287" s="3" t="s">
        <v>254</v>
      </c>
      <c r="C287" s="16">
        <v>45462</v>
      </c>
      <c r="D287" s="1" t="s">
        <v>1</v>
      </c>
      <c r="E287" s="1" t="s">
        <v>0</v>
      </c>
      <c r="G287" s="2" t="str" cm="1">
        <f t="array" ref="G287">_xlfn.IFS( F287 = "", "Unknown", F287 &lt;= 25, "Young Adult", F287 &lt;= 35, "Millennials", F287 &lt;= 50, "Gen-X", F287 &gt; 50, "Seniors")</f>
        <v>Unknown</v>
      </c>
      <c r="H287" s="2">
        <v>243</v>
      </c>
      <c r="I287" s="2" t="b">
        <f t="shared" si="8"/>
        <v>1</v>
      </c>
      <c r="J287" s="2" t="b">
        <f t="shared" si="9"/>
        <v>1</v>
      </c>
    </row>
    <row r="288" spans="1:10" x14ac:dyDescent="0.35">
      <c r="A288" s="4">
        <v>234</v>
      </c>
      <c r="B288" s="3" t="s">
        <v>253</v>
      </c>
      <c r="C288" s="16">
        <v>45463</v>
      </c>
      <c r="D288" s="1" t="s">
        <v>1</v>
      </c>
      <c r="E288" s="1" t="s">
        <v>4</v>
      </c>
      <c r="F288" s="2">
        <v>26</v>
      </c>
      <c r="G288" s="2" t="str" cm="1">
        <f t="array" ref="G288">_xlfn.IFS( F288 = "", "Unknown", F288 &lt;= 25, "Young Adult", F288 &lt;= 35, "Millennials", F288 &lt;= 50, "Gen-X", F288 &gt; 50, "Seniors")</f>
        <v>Millennials</v>
      </c>
      <c r="H288" s="2">
        <v>3</v>
      </c>
      <c r="I288" s="2" t="b">
        <f t="shared" si="8"/>
        <v>0</v>
      </c>
      <c r="J288" s="2" t="b">
        <f t="shared" si="9"/>
        <v>0</v>
      </c>
    </row>
    <row r="289" spans="1:10" x14ac:dyDescent="0.35">
      <c r="A289" s="4">
        <v>234</v>
      </c>
      <c r="B289" s="3" t="s">
        <v>253</v>
      </c>
      <c r="C289" s="16">
        <v>45463</v>
      </c>
      <c r="D289" s="1" t="s">
        <v>1</v>
      </c>
      <c r="E289" s="1" t="s">
        <v>3</v>
      </c>
      <c r="F289" s="2">
        <v>19</v>
      </c>
      <c r="G289" s="2" t="str" cm="1">
        <f t="array" ref="G289">_xlfn.IFS( F289 = "", "Unknown", F289 &lt;= 25, "Young Adult", F289 &lt;= 35, "Millennials", F289 &lt;= 50, "Gen-X", F289 &gt; 50, "Seniors")</f>
        <v>Young Adult</v>
      </c>
      <c r="H289" s="2">
        <v>244</v>
      </c>
      <c r="I289" s="2" t="b">
        <f t="shared" si="8"/>
        <v>1</v>
      </c>
      <c r="J289" s="2" t="b">
        <f t="shared" si="9"/>
        <v>1</v>
      </c>
    </row>
    <row r="290" spans="1:10" x14ac:dyDescent="0.35">
      <c r="A290" s="4">
        <v>234</v>
      </c>
      <c r="B290" s="3" t="s">
        <v>253</v>
      </c>
      <c r="C290" s="16">
        <v>45463</v>
      </c>
      <c r="D290" s="1" t="s">
        <v>1</v>
      </c>
      <c r="E290" s="1" t="s">
        <v>0</v>
      </c>
      <c r="G290" s="2" t="str" cm="1">
        <f t="array" ref="G290">_xlfn.IFS( F290 = "", "Unknown", F290 &lt;= 25, "Young Adult", F290 &lt;= 35, "Millennials", F290 &lt;= 50, "Gen-X", F290 &gt; 50, "Seniors")</f>
        <v>Unknown</v>
      </c>
      <c r="H290" s="2">
        <v>244</v>
      </c>
      <c r="I290" s="2" t="b">
        <f t="shared" si="8"/>
        <v>1</v>
      </c>
      <c r="J290" s="2" t="b">
        <f t="shared" si="9"/>
        <v>1</v>
      </c>
    </row>
    <row r="291" spans="1:10" x14ac:dyDescent="0.35">
      <c r="A291" s="4">
        <v>234</v>
      </c>
      <c r="B291" s="3" t="s">
        <v>253</v>
      </c>
      <c r="C291" s="16">
        <v>45463</v>
      </c>
      <c r="D291" s="1" t="s">
        <v>1</v>
      </c>
      <c r="E291" s="1" t="s">
        <v>0</v>
      </c>
      <c r="G291" s="2" t="str" cm="1">
        <f t="array" ref="G291">_xlfn.IFS( F291 = "", "Unknown", F291 &lt;= 25, "Young Adult", F291 &lt;= 35, "Millennials", F291 &lt;= 50, "Gen-X", F291 &gt; 50, "Seniors")</f>
        <v>Unknown</v>
      </c>
      <c r="H291" s="2">
        <v>207</v>
      </c>
      <c r="I291" s="2" t="b">
        <f t="shared" si="8"/>
        <v>1</v>
      </c>
      <c r="J291" s="2" t="b">
        <f t="shared" si="9"/>
        <v>1</v>
      </c>
    </row>
    <row r="292" spans="1:10" x14ac:dyDescent="0.35">
      <c r="A292" s="4">
        <v>234</v>
      </c>
      <c r="B292" s="3" t="s">
        <v>216</v>
      </c>
      <c r="C292" s="16">
        <v>45500</v>
      </c>
      <c r="D292" s="1" t="s">
        <v>1</v>
      </c>
      <c r="E292" s="1" t="s">
        <v>12</v>
      </c>
      <c r="F292" s="2">
        <v>42</v>
      </c>
      <c r="G292" s="2" t="str" cm="1">
        <f t="array" ref="G292">_xlfn.IFS( F292 = "", "Unknown", F292 &lt;= 25, "Young Adult", F292 &lt;= 35, "Millennials", F292 &lt;= 50, "Gen-X", F292 &gt; 50, "Seniors")</f>
        <v>Gen-X</v>
      </c>
      <c r="H292" s="2">
        <v>0</v>
      </c>
      <c r="I292" s="2" t="b">
        <f t="shared" si="8"/>
        <v>0</v>
      </c>
      <c r="J292" s="2" t="b">
        <f t="shared" si="9"/>
        <v>0</v>
      </c>
    </row>
    <row r="293" spans="1:10" x14ac:dyDescent="0.35">
      <c r="A293" s="4">
        <v>234</v>
      </c>
      <c r="B293" s="3" t="s">
        <v>233</v>
      </c>
      <c r="C293" s="16">
        <v>45485</v>
      </c>
      <c r="D293" s="1" t="s">
        <v>1</v>
      </c>
      <c r="E293" s="1" t="s">
        <v>0</v>
      </c>
      <c r="G293" s="2" t="str" cm="1">
        <f t="array" ref="G293">_xlfn.IFS( F293 = "", "Unknown", F293 &lt;= 25, "Young Adult", F293 &lt;= 35, "Millennials", F293 &lt;= 50, "Gen-X", F293 &gt; 50, "Seniors")</f>
        <v>Unknown</v>
      </c>
      <c r="H293" s="2">
        <v>222</v>
      </c>
      <c r="I293" s="2" t="b">
        <f t="shared" si="8"/>
        <v>1</v>
      </c>
      <c r="J293" s="2" t="b">
        <f t="shared" si="9"/>
        <v>1</v>
      </c>
    </row>
    <row r="294" spans="1:10" x14ac:dyDescent="0.35">
      <c r="A294" s="4">
        <v>234</v>
      </c>
      <c r="B294" s="3" t="s">
        <v>216</v>
      </c>
      <c r="C294" s="16">
        <v>45500</v>
      </c>
      <c r="D294" s="1" t="s">
        <v>1</v>
      </c>
      <c r="E294" s="1" t="s">
        <v>3</v>
      </c>
      <c r="F294" s="2">
        <v>40</v>
      </c>
      <c r="G294" s="2" t="str" cm="1">
        <f t="array" ref="G294">_xlfn.IFS( F294 = "", "Unknown", F294 &lt;= 25, "Young Adult", F294 &lt;= 35, "Millennials", F294 &lt;= 50, "Gen-X", F294 &gt; 50, "Seniors")</f>
        <v>Gen-X</v>
      </c>
      <c r="H294" s="2">
        <v>186</v>
      </c>
      <c r="I294" s="2" t="b">
        <f t="shared" si="8"/>
        <v>1</v>
      </c>
      <c r="J294" s="2" t="b">
        <f t="shared" si="9"/>
        <v>1</v>
      </c>
    </row>
    <row r="295" spans="1:10" x14ac:dyDescent="0.35">
      <c r="A295" s="4">
        <v>234</v>
      </c>
      <c r="B295" s="3" t="s">
        <v>216</v>
      </c>
      <c r="C295" s="16">
        <v>45500</v>
      </c>
      <c r="D295" s="1" t="s">
        <v>1</v>
      </c>
      <c r="E295" s="1" t="s">
        <v>0</v>
      </c>
      <c r="G295" s="2" t="str" cm="1">
        <f t="array" ref="G295">_xlfn.IFS( F295 = "", "Unknown", F295 &lt;= 25, "Young Adult", F295 &lt;= 35, "Millennials", F295 &lt;= 50, "Gen-X", F295 &gt; 50, "Seniors")</f>
        <v>Unknown</v>
      </c>
      <c r="H295" s="2">
        <v>114</v>
      </c>
      <c r="I295" s="2" t="b">
        <f t="shared" si="8"/>
        <v>1</v>
      </c>
      <c r="J295" s="2" t="b">
        <f t="shared" si="9"/>
        <v>0</v>
      </c>
    </row>
    <row r="296" spans="1:10" x14ac:dyDescent="0.35">
      <c r="A296" s="4">
        <v>234</v>
      </c>
      <c r="B296" s="3" t="s">
        <v>215</v>
      </c>
      <c r="C296" s="16">
        <v>45501</v>
      </c>
      <c r="D296" s="1" t="s">
        <v>1</v>
      </c>
      <c r="E296" s="1" t="s">
        <v>3</v>
      </c>
      <c r="F296" s="2">
        <v>23</v>
      </c>
      <c r="G296" s="2" t="str" cm="1">
        <f t="array" ref="G296">_xlfn.IFS( F296 = "", "Unknown", F296 &lt;= 25, "Young Adult", F296 &lt;= 35, "Millennials", F296 &lt;= 50, "Gen-X", F296 &gt; 50, "Seniors")</f>
        <v>Young Adult</v>
      </c>
      <c r="H296" s="2">
        <v>93</v>
      </c>
      <c r="I296" s="2" t="b">
        <f t="shared" si="8"/>
        <v>1</v>
      </c>
      <c r="J296" s="2" t="b">
        <f t="shared" si="9"/>
        <v>0</v>
      </c>
    </row>
    <row r="297" spans="1:10" x14ac:dyDescent="0.35">
      <c r="A297" s="4">
        <v>234</v>
      </c>
      <c r="B297" s="3" t="s">
        <v>215</v>
      </c>
      <c r="C297" s="16">
        <v>45501</v>
      </c>
      <c r="D297" s="1" t="s">
        <v>1</v>
      </c>
      <c r="E297" s="1" t="s">
        <v>0</v>
      </c>
      <c r="G297" s="2" t="str" cm="1">
        <f t="array" ref="G297">_xlfn.IFS( F297 = "", "Unknown", F297 &lt;= 25, "Young Adult", F297 &lt;= 35, "Millennials", F297 &lt;= 50, "Gen-X", F297 &gt; 50, "Seniors")</f>
        <v>Unknown</v>
      </c>
      <c r="H297" s="2">
        <v>206</v>
      </c>
      <c r="I297" s="2" t="b">
        <f t="shared" si="8"/>
        <v>1</v>
      </c>
      <c r="J297" s="2" t="b">
        <f t="shared" si="9"/>
        <v>1</v>
      </c>
    </row>
    <row r="298" spans="1:10" x14ac:dyDescent="0.35">
      <c r="A298" s="4">
        <v>234</v>
      </c>
      <c r="B298" s="3" t="s">
        <v>215</v>
      </c>
      <c r="C298" s="16">
        <v>45501</v>
      </c>
      <c r="D298" s="1" t="s">
        <v>1</v>
      </c>
      <c r="E298" s="1" t="s">
        <v>0</v>
      </c>
      <c r="G298" s="2" t="str" cm="1">
        <f t="array" ref="G298">_xlfn.IFS( F298 = "", "Unknown", F298 &lt;= 25, "Young Adult", F298 &lt;= 35, "Millennials", F298 &lt;= 50, "Gen-X", F298 &gt; 50, "Seniors")</f>
        <v>Unknown</v>
      </c>
      <c r="H298" s="2">
        <v>205</v>
      </c>
      <c r="I298" s="2" t="b">
        <f t="shared" si="8"/>
        <v>1</v>
      </c>
      <c r="J298" s="2" t="b">
        <f t="shared" si="9"/>
        <v>1</v>
      </c>
    </row>
    <row r="299" spans="1:10" x14ac:dyDescent="0.35">
      <c r="A299" s="4">
        <v>234</v>
      </c>
      <c r="B299" s="3" t="s">
        <v>215</v>
      </c>
      <c r="C299" s="16">
        <v>45501</v>
      </c>
      <c r="D299" s="1" t="s">
        <v>1</v>
      </c>
      <c r="E299" s="1" t="s">
        <v>3</v>
      </c>
      <c r="F299" s="2">
        <v>30</v>
      </c>
      <c r="G299" s="2" t="str" cm="1">
        <f t="array" ref="G299">_xlfn.IFS( F299 = "", "Unknown", F299 &lt;= 25, "Young Adult", F299 &lt;= 35, "Millennials", F299 &lt;= 50, "Gen-X", F299 &gt; 50, "Seniors")</f>
        <v>Millennials</v>
      </c>
      <c r="H299" s="2">
        <v>206</v>
      </c>
      <c r="I299" s="2" t="b">
        <f t="shared" si="8"/>
        <v>1</v>
      </c>
      <c r="J299" s="2" t="b">
        <f t="shared" si="9"/>
        <v>1</v>
      </c>
    </row>
    <row r="300" spans="1:10" x14ac:dyDescent="0.35">
      <c r="A300" s="4">
        <v>234</v>
      </c>
      <c r="B300" s="3" t="s">
        <v>215</v>
      </c>
      <c r="C300" s="16">
        <v>45501</v>
      </c>
      <c r="D300" s="1" t="s">
        <v>1</v>
      </c>
      <c r="E300" s="1" t="s">
        <v>3</v>
      </c>
      <c r="F300" s="2">
        <v>37</v>
      </c>
      <c r="G300" s="2" t="str" cm="1">
        <f t="array" ref="G300">_xlfn.IFS( F300 = "", "Unknown", F300 &lt;= 25, "Young Adult", F300 &lt;= 35, "Millennials", F300 &lt;= 50, "Gen-X", F300 &gt; 50, "Seniors")</f>
        <v>Gen-X</v>
      </c>
      <c r="H300" s="2">
        <v>68</v>
      </c>
      <c r="I300" s="2" t="b">
        <f t="shared" si="8"/>
        <v>1</v>
      </c>
      <c r="J300" s="2" t="b">
        <f t="shared" si="9"/>
        <v>0</v>
      </c>
    </row>
    <row r="301" spans="1:10" x14ac:dyDescent="0.35">
      <c r="A301" s="4">
        <v>234</v>
      </c>
      <c r="B301" s="3" t="s">
        <v>215</v>
      </c>
      <c r="C301" s="16">
        <v>45501</v>
      </c>
      <c r="D301" s="1" t="s">
        <v>1</v>
      </c>
      <c r="E301" s="1" t="s">
        <v>3</v>
      </c>
      <c r="F301" s="2">
        <v>29</v>
      </c>
      <c r="G301" s="2" t="str" cm="1">
        <f t="array" ref="G301">_xlfn.IFS( F301 = "", "Unknown", F301 &lt;= 25, "Young Adult", F301 &lt;= 35, "Millennials", F301 &lt;= 50, "Gen-X", F301 &gt; 50, "Seniors")</f>
        <v>Millennials</v>
      </c>
      <c r="H301" s="2">
        <v>181</v>
      </c>
      <c r="I301" s="2" t="b">
        <f t="shared" si="8"/>
        <v>1</v>
      </c>
      <c r="J301" s="2" t="b">
        <f t="shared" si="9"/>
        <v>1</v>
      </c>
    </row>
    <row r="302" spans="1:10" x14ac:dyDescent="0.35">
      <c r="A302" s="4">
        <v>234</v>
      </c>
      <c r="B302" s="3" t="s">
        <v>215</v>
      </c>
      <c r="C302" s="16">
        <v>45501</v>
      </c>
      <c r="D302" s="1" t="s">
        <v>1</v>
      </c>
      <c r="E302" s="1" t="s">
        <v>0</v>
      </c>
      <c r="G302" s="2" t="str" cm="1">
        <f t="array" ref="G302">_xlfn.IFS( F302 = "", "Unknown", F302 &lt;= 25, "Young Adult", F302 &lt;= 35, "Millennials", F302 &lt;= 50, "Gen-X", F302 &gt; 50, "Seniors")</f>
        <v>Unknown</v>
      </c>
      <c r="H302" s="2">
        <v>180</v>
      </c>
      <c r="I302" s="2" t="b">
        <f t="shared" si="8"/>
        <v>1</v>
      </c>
      <c r="J302" s="2" t="b">
        <f t="shared" si="9"/>
        <v>0</v>
      </c>
    </row>
    <row r="303" spans="1:10" x14ac:dyDescent="0.35">
      <c r="A303" s="4">
        <v>234</v>
      </c>
      <c r="B303" s="3" t="s">
        <v>213</v>
      </c>
      <c r="C303" s="16">
        <v>45502</v>
      </c>
      <c r="D303" s="1" t="s">
        <v>1</v>
      </c>
      <c r="E303" s="1" t="s">
        <v>3</v>
      </c>
      <c r="F303" s="2">
        <v>34</v>
      </c>
      <c r="G303" s="2" t="str" cm="1">
        <f t="array" ref="G303">_xlfn.IFS( F303 = "", "Unknown", F303 &lt;= 25, "Young Adult", F303 &lt;= 35, "Millennials", F303 &lt;= 50, "Gen-X", F303 &gt; 50, "Seniors")</f>
        <v>Millennials</v>
      </c>
      <c r="H303" s="2">
        <v>121</v>
      </c>
      <c r="I303" s="2" t="b">
        <f t="shared" si="8"/>
        <v>1</v>
      </c>
      <c r="J303" s="2" t="b">
        <f t="shared" si="9"/>
        <v>0</v>
      </c>
    </row>
    <row r="304" spans="1:10" x14ac:dyDescent="0.35">
      <c r="A304" s="4">
        <v>234</v>
      </c>
      <c r="B304" s="3" t="s">
        <v>213</v>
      </c>
      <c r="C304" s="16">
        <v>45502</v>
      </c>
      <c r="D304" s="1" t="s">
        <v>1</v>
      </c>
      <c r="E304" s="1" t="s">
        <v>3</v>
      </c>
      <c r="F304" s="2">
        <v>26</v>
      </c>
      <c r="G304" s="2" t="str" cm="1">
        <f t="array" ref="G304">_xlfn.IFS( F304 = "", "Unknown", F304 &lt;= 25, "Young Adult", F304 &lt;= 35, "Millennials", F304 &lt;= 50, "Gen-X", F304 &gt; 50, "Seniors")</f>
        <v>Millennials</v>
      </c>
      <c r="H304" s="2">
        <v>109</v>
      </c>
      <c r="I304" s="2" t="b">
        <f t="shared" si="8"/>
        <v>1</v>
      </c>
      <c r="J304" s="2" t="b">
        <f t="shared" si="9"/>
        <v>0</v>
      </c>
    </row>
    <row r="305" spans="1:10" x14ac:dyDescent="0.35">
      <c r="A305" s="4">
        <v>234</v>
      </c>
      <c r="B305" s="3" t="s">
        <v>213</v>
      </c>
      <c r="C305" s="16">
        <v>45502</v>
      </c>
      <c r="D305" s="1" t="s">
        <v>1</v>
      </c>
      <c r="E305" s="1" t="s">
        <v>0</v>
      </c>
      <c r="G305" s="2" t="str" cm="1">
        <f t="array" ref="G305">_xlfn.IFS( F305 = "", "Unknown", F305 &lt;= 25, "Young Adult", F305 &lt;= 35, "Millennials", F305 &lt;= 50, "Gen-X", F305 &gt; 50, "Seniors")</f>
        <v>Unknown</v>
      </c>
      <c r="H305" s="2">
        <v>114</v>
      </c>
      <c r="I305" s="2" t="b">
        <f t="shared" si="8"/>
        <v>1</v>
      </c>
      <c r="J305" s="2" t="b">
        <f t="shared" si="9"/>
        <v>0</v>
      </c>
    </row>
    <row r="306" spans="1:10" x14ac:dyDescent="0.35">
      <c r="A306" s="4">
        <v>234</v>
      </c>
      <c r="B306" s="3" t="s">
        <v>213</v>
      </c>
      <c r="C306" s="16">
        <v>45502</v>
      </c>
      <c r="D306" s="1" t="s">
        <v>1</v>
      </c>
      <c r="E306" s="1" t="s">
        <v>3</v>
      </c>
      <c r="F306" s="2">
        <v>42</v>
      </c>
      <c r="G306" s="2" t="str" cm="1">
        <f t="array" ref="G306">_xlfn.IFS( F306 = "", "Unknown", F306 &lt;= 25, "Young Adult", F306 &lt;= 35, "Millennials", F306 &lt;= 50, "Gen-X", F306 &gt; 50, "Seniors")</f>
        <v>Gen-X</v>
      </c>
      <c r="H306" s="2">
        <v>162</v>
      </c>
      <c r="I306" s="2" t="b">
        <f t="shared" si="8"/>
        <v>1</v>
      </c>
      <c r="J306" s="2" t="b">
        <f t="shared" si="9"/>
        <v>0</v>
      </c>
    </row>
    <row r="307" spans="1:10" x14ac:dyDescent="0.35">
      <c r="A307" s="4">
        <v>234</v>
      </c>
      <c r="B307" s="3" t="s">
        <v>213</v>
      </c>
      <c r="C307" s="16">
        <v>45502</v>
      </c>
      <c r="D307" s="1" t="s">
        <v>1</v>
      </c>
      <c r="E307" s="1" t="s">
        <v>3</v>
      </c>
      <c r="F307" s="2">
        <v>22</v>
      </c>
      <c r="G307" s="2" t="str" cm="1">
        <f t="array" ref="G307">_xlfn.IFS( F307 = "", "Unknown", F307 &lt;= 25, "Young Adult", F307 &lt;= 35, "Millennials", F307 &lt;= 50, "Gen-X", F307 &gt; 50, "Seniors")</f>
        <v>Young Adult</v>
      </c>
      <c r="H307" s="2">
        <v>28</v>
      </c>
      <c r="I307" s="2" t="b">
        <f t="shared" si="8"/>
        <v>0</v>
      </c>
      <c r="J307" s="2" t="b">
        <f t="shared" si="9"/>
        <v>0</v>
      </c>
    </row>
    <row r="308" spans="1:10" x14ac:dyDescent="0.35">
      <c r="A308" s="4">
        <v>234</v>
      </c>
      <c r="B308" s="3" t="s">
        <v>213</v>
      </c>
      <c r="C308" s="16">
        <v>45502</v>
      </c>
      <c r="D308" s="1" t="s">
        <v>1</v>
      </c>
      <c r="E308" s="1" t="s">
        <v>0</v>
      </c>
      <c r="G308" s="2" t="str" cm="1">
        <f t="array" ref="G308">_xlfn.IFS( F308 = "", "Unknown", F308 &lt;= 25, "Young Adult", F308 &lt;= 35, "Millennials", F308 &lt;= 50, "Gen-X", F308 &gt; 50, "Seniors")</f>
        <v>Unknown</v>
      </c>
      <c r="H308" s="2">
        <v>205</v>
      </c>
      <c r="I308" s="2" t="b">
        <f t="shared" si="8"/>
        <v>1</v>
      </c>
      <c r="J308" s="2" t="b">
        <f t="shared" si="9"/>
        <v>1</v>
      </c>
    </row>
    <row r="309" spans="1:10" x14ac:dyDescent="0.35">
      <c r="A309" s="4">
        <v>234</v>
      </c>
      <c r="B309" s="3" t="s">
        <v>213</v>
      </c>
      <c r="C309" s="16">
        <v>45502</v>
      </c>
      <c r="D309" s="1" t="s">
        <v>7</v>
      </c>
      <c r="E309" s="1" t="s">
        <v>0</v>
      </c>
      <c r="G309" s="2" t="str" cm="1">
        <f t="array" ref="G309">_xlfn.IFS( F309 = "", "Unknown", F309 &lt;= 25, "Young Adult", F309 &lt;= 35, "Millennials", F309 &lt;= 50, "Gen-X", F309 &gt; 50, "Seniors")</f>
        <v>Unknown</v>
      </c>
      <c r="H309" s="2">
        <v>205</v>
      </c>
      <c r="I309" s="2" t="b">
        <f t="shared" si="8"/>
        <v>0</v>
      </c>
      <c r="J309" s="2" t="b">
        <f t="shared" si="9"/>
        <v>0</v>
      </c>
    </row>
    <row r="310" spans="1:10" x14ac:dyDescent="0.35">
      <c r="A310" s="4">
        <v>234</v>
      </c>
      <c r="B310" s="3" t="s">
        <v>213</v>
      </c>
      <c r="C310" s="16">
        <v>45502</v>
      </c>
      <c r="D310" s="1" t="s">
        <v>1</v>
      </c>
      <c r="E310" s="1" t="s">
        <v>0</v>
      </c>
      <c r="G310" s="2" t="str" cm="1">
        <f t="array" ref="G310">_xlfn.IFS( F310 = "", "Unknown", F310 &lt;= 25, "Young Adult", F310 &lt;= 35, "Millennials", F310 &lt;= 50, "Gen-X", F310 &gt; 50, "Seniors")</f>
        <v>Unknown</v>
      </c>
      <c r="H310" s="2">
        <v>205</v>
      </c>
      <c r="I310" s="2" t="b">
        <f t="shared" si="8"/>
        <v>1</v>
      </c>
      <c r="J310" s="2" t="b">
        <f t="shared" si="9"/>
        <v>1</v>
      </c>
    </row>
    <row r="311" spans="1:10" x14ac:dyDescent="0.35">
      <c r="A311" s="4">
        <v>234</v>
      </c>
      <c r="B311" s="3" t="s">
        <v>119</v>
      </c>
      <c r="C311" s="16">
        <v>45591</v>
      </c>
      <c r="D311" s="1" t="s">
        <v>1</v>
      </c>
      <c r="E311" s="1" t="s">
        <v>0</v>
      </c>
      <c r="G311" s="2" t="str" cm="1">
        <f t="array" ref="G311">_xlfn.IFS( F311 = "", "Unknown", F311 &lt;= 25, "Young Adult", F311 &lt;= 35, "Millennials", F311 &lt;= 50, "Gen-X", F311 &gt; 50, "Seniors")</f>
        <v>Unknown</v>
      </c>
      <c r="H311" s="2">
        <v>37</v>
      </c>
      <c r="I311" s="2" t="b">
        <f t="shared" si="8"/>
        <v>1</v>
      </c>
      <c r="J311" s="2" t="b">
        <f t="shared" si="9"/>
        <v>0</v>
      </c>
    </row>
    <row r="312" spans="1:10" x14ac:dyDescent="0.35">
      <c r="A312" s="4">
        <v>234</v>
      </c>
      <c r="B312" s="3" t="s">
        <v>119</v>
      </c>
      <c r="C312" s="16">
        <v>45591</v>
      </c>
      <c r="D312" s="1" t="s">
        <v>1</v>
      </c>
      <c r="E312" s="1" t="s">
        <v>0</v>
      </c>
      <c r="G312" s="2" t="str" cm="1">
        <f t="array" ref="G312">_xlfn.IFS( F312 = "", "Unknown", F312 &lt;= 25, "Young Adult", F312 &lt;= 35, "Millennials", F312 &lt;= 50, "Gen-X", F312 &gt; 50, "Seniors")</f>
        <v>Unknown</v>
      </c>
      <c r="H312" s="2">
        <v>27</v>
      </c>
      <c r="I312" s="2" t="b">
        <f t="shared" si="8"/>
        <v>0</v>
      </c>
      <c r="J312" s="2" t="b">
        <f t="shared" si="9"/>
        <v>0</v>
      </c>
    </row>
    <row r="313" spans="1:10" x14ac:dyDescent="0.35">
      <c r="A313" s="4">
        <v>234</v>
      </c>
      <c r="B313" s="3" t="s">
        <v>119</v>
      </c>
      <c r="C313" s="16">
        <v>45591</v>
      </c>
      <c r="D313" s="1" t="s">
        <v>1</v>
      </c>
      <c r="E313" s="1" t="s">
        <v>3</v>
      </c>
      <c r="F313" s="2">
        <v>31</v>
      </c>
      <c r="G313" s="2" t="str" cm="1">
        <f t="array" ref="G313">_xlfn.IFS( F313 = "", "Unknown", F313 &lt;= 25, "Young Adult", F313 &lt;= 35, "Millennials", F313 &lt;= 50, "Gen-X", F313 &gt; 50, "Seniors")</f>
        <v>Millennials</v>
      </c>
      <c r="H313" s="2">
        <v>100</v>
      </c>
      <c r="I313" s="2" t="b">
        <f t="shared" si="8"/>
        <v>1</v>
      </c>
      <c r="J313" s="2" t="b">
        <f t="shared" si="9"/>
        <v>0</v>
      </c>
    </row>
    <row r="314" spans="1:10" x14ac:dyDescent="0.35">
      <c r="A314" s="4">
        <v>234</v>
      </c>
      <c r="B314" s="3" t="s">
        <v>119</v>
      </c>
      <c r="C314" s="16">
        <v>45591</v>
      </c>
      <c r="D314" s="1" t="s">
        <v>5</v>
      </c>
      <c r="E314" s="1" t="s">
        <v>0</v>
      </c>
      <c r="F314" s="2">
        <v>21</v>
      </c>
      <c r="G314" s="2" t="str" cm="1">
        <f t="array" ref="G314">_xlfn.IFS( F314 = "", "Unknown", F314 &lt;= 25, "Young Adult", F314 &lt;= 35, "Millennials", F314 &lt;= 50, "Gen-X", F314 &gt; 50, "Seniors")</f>
        <v>Young Adult</v>
      </c>
      <c r="I314" s="2" t="b">
        <f t="shared" si="8"/>
        <v>0</v>
      </c>
      <c r="J314" s="2" t="b">
        <f t="shared" si="9"/>
        <v>0</v>
      </c>
    </row>
    <row r="315" spans="1:10" x14ac:dyDescent="0.35">
      <c r="A315" s="4">
        <v>234</v>
      </c>
      <c r="B315" s="3" t="s">
        <v>254</v>
      </c>
      <c r="C315" s="16">
        <v>45462</v>
      </c>
      <c r="D315" s="1" t="s">
        <v>1</v>
      </c>
      <c r="E315" s="1" t="s">
        <v>12</v>
      </c>
      <c r="F315" s="2">
        <v>39</v>
      </c>
      <c r="G315" s="2" t="str" cm="1">
        <f t="array" ref="G315">_xlfn.IFS( F315 = "", "Unknown", F315 &lt;= 25, "Young Adult", F315 &lt;= 35, "Millennials", F315 &lt;= 50, "Gen-X", F315 &gt; 50, "Seniors")</f>
        <v>Gen-X</v>
      </c>
      <c r="H315" s="2">
        <v>0</v>
      </c>
      <c r="I315" s="2" t="b">
        <f t="shared" si="8"/>
        <v>0</v>
      </c>
      <c r="J315" s="2" t="b">
        <f t="shared" si="9"/>
        <v>0</v>
      </c>
    </row>
    <row r="316" spans="1:10" x14ac:dyDescent="0.35">
      <c r="A316" s="4">
        <v>234</v>
      </c>
      <c r="B316" s="3" t="s">
        <v>254</v>
      </c>
      <c r="C316" s="16">
        <v>45462</v>
      </c>
      <c r="D316" s="1" t="s">
        <v>5</v>
      </c>
      <c r="E316" s="1" t="s">
        <v>0</v>
      </c>
      <c r="G316" s="2" t="str" cm="1">
        <f t="array" ref="G316">_xlfn.IFS( F316 = "", "Unknown", F316 &lt;= 25, "Young Adult", F316 &lt;= 35, "Millennials", F316 &lt;= 50, "Gen-X", F316 &gt; 50, "Seniors")</f>
        <v>Unknown</v>
      </c>
      <c r="I316" s="2" t="b">
        <f t="shared" si="8"/>
        <v>0</v>
      </c>
      <c r="J316" s="2" t="b">
        <f t="shared" si="9"/>
        <v>0</v>
      </c>
    </row>
    <row r="317" spans="1:10" x14ac:dyDescent="0.35">
      <c r="A317" s="4">
        <v>234</v>
      </c>
      <c r="B317" s="3" t="s">
        <v>254</v>
      </c>
      <c r="C317" s="16">
        <v>45462</v>
      </c>
      <c r="D317" s="1" t="s">
        <v>1</v>
      </c>
      <c r="E317" s="1" t="s">
        <v>3</v>
      </c>
      <c r="F317" s="2">
        <v>48</v>
      </c>
      <c r="G317" s="2" t="str" cm="1">
        <f t="array" ref="G317">_xlfn.IFS( F317 = "", "Unknown", F317 &lt;= 25, "Young Adult", F317 &lt;= 35, "Millennials", F317 &lt;= 50, "Gen-X", F317 &gt; 50, "Seniors")</f>
        <v>Gen-X</v>
      </c>
      <c r="H317" s="2">
        <v>244</v>
      </c>
      <c r="I317" s="2" t="b">
        <f t="shared" si="8"/>
        <v>1</v>
      </c>
      <c r="J317" s="2" t="b">
        <f t="shared" si="9"/>
        <v>1</v>
      </c>
    </row>
    <row r="318" spans="1:10" x14ac:dyDescent="0.35">
      <c r="A318" s="4">
        <v>234</v>
      </c>
      <c r="B318" s="3" t="s">
        <v>253</v>
      </c>
      <c r="C318" s="16">
        <v>45463</v>
      </c>
      <c r="D318" s="1" t="s">
        <v>1</v>
      </c>
      <c r="E318" s="1" t="s">
        <v>4</v>
      </c>
      <c r="F318" s="2">
        <v>36</v>
      </c>
      <c r="G318" s="2" t="str" cm="1">
        <f t="array" ref="G318">_xlfn.IFS( F318 = "", "Unknown", F318 &lt;= 25, "Young Adult", F318 &lt;= 35, "Millennials", F318 &lt;= 50, "Gen-X", F318 &gt; 50, "Seniors")</f>
        <v>Gen-X</v>
      </c>
      <c r="H318" s="2">
        <v>159</v>
      </c>
      <c r="I318" s="2" t="b">
        <f t="shared" si="8"/>
        <v>1</v>
      </c>
      <c r="J318" s="2" t="b">
        <f t="shared" si="9"/>
        <v>0</v>
      </c>
    </row>
    <row r="319" spans="1:10" x14ac:dyDescent="0.35">
      <c r="A319" s="4">
        <v>234</v>
      </c>
      <c r="B319" s="3" t="s">
        <v>253</v>
      </c>
      <c r="C319" s="16">
        <v>45463</v>
      </c>
      <c r="D319" s="1" t="s">
        <v>1</v>
      </c>
      <c r="E319" s="1" t="s">
        <v>3</v>
      </c>
      <c r="F319" s="2">
        <v>37</v>
      </c>
      <c r="G319" s="2" t="str" cm="1">
        <f t="array" ref="G319">_xlfn.IFS( F319 = "", "Unknown", F319 &lt;= 25, "Young Adult", F319 &lt;= 35, "Millennials", F319 &lt;= 50, "Gen-X", F319 &gt; 50, "Seniors")</f>
        <v>Gen-X</v>
      </c>
      <c r="H319" s="2">
        <v>147</v>
      </c>
      <c r="I319" s="2" t="b">
        <f t="shared" si="8"/>
        <v>1</v>
      </c>
      <c r="J319" s="2" t="b">
        <f t="shared" si="9"/>
        <v>0</v>
      </c>
    </row>
    <row r="320" spans="1:10" x14ac:dyDescent="0.35">
      <c r="A320" s="4">
        <v>234</v>
      </c>
      <c r="B320" s="3" t="s">
        <v>253</v>
      </c>
      <c r="C320" s="16">
        <v>45463</v>
      </c>
      <c r="D320" s="1" t="s">
        <v>1</v>
      </c>
      <c r="E320" s="1" t="s">
        <v>0</v>
      </c>
      <c r="G320" s="2" t="str" cm="1">
        <f t="array" ref="G320">_xlfn.IFS( F320 = "", "Unknown", F320 &lt;= 25, "Young Adult", F320 &lt;= 35, "Millennials", F320 &lt;= 50, "Gen-X", F320 &gt; 50, "Seniors")</f>
        <v>Unknown</v>
      </c>
      <c r="H320" s="2">
        <v>233</v>
      </c>
      <c r="I320" s="2" t="b">
        <f t="shared" si="8"/>
        <v>1</v>
      </c>
      <c r="J320" s="2" t="b">
        <f t="shared" si="9"/>
        <v>1</v>
      </c>
    </row>
    <row r="321" spans="1:10" x14ac:dyDescent="0.35">
      <c r="A321" s="4">
        <v>234</v>
      </c>
      <c r="B321" s="3" t="s">
        <v>253</v>
      </c>
      <c r="C321" s="16">
        <v>45463</v>
      </c>
      <c r="D321" s="1" t="s">
        <v>1</v>
      </c>
      <c r="E321" s="1" t="s">
        <v>3</v>
      </c>
      <c r="F321" s="2">
        <v>27</v>
      </c>
      <c r="G321" s="2" t="str" cm="1">
        <f t="array" ref="G321">_xlfn.IFS( F321 = "", "Unknown", F321 &lt;= 25, "Young Adult", F321 &lt;= 35, "Millennials", F321 &lt;= 50, "Gen-X", F321 &gt; 50, "Seniors")</f>
        <v>Millennials</v>
      </c>
      <c r="H321" s="2">
        <v>3</v>
      </c>
      <c r="I321" s="2" t="b">
        <f t="shared" si="8"/>
        <v>0</v>
      </c>
      <c r="J321" s="2" t="b">
        <f t="shared" si="9"/>
        <v>0</v>
      </c>
    </row>
    <row r="322" spans="1:10" x14ac:dyDescent="0.35">
      <c r="A322" s="4">
        <v>234</v>
      </c>
      <c r="B322" s="3" t="s">
        <v>253</v>
      </c>
      <c r="C322" s="16">
        <v>45463</v>
      </c>
      <c r="D322" s="1" t="s">
        <v>1</v>
      </c>
      <c r="E322" s="1" t="s">
        <v>0</v>
      </c>
      <c r="G322" s="2" t="str" cm="1">
        <f t="array" ref="G322">_xlfn.IFS( F322 = "", "Unknown", F322 &lt;= 25, "Young Adult", F322 &lt;= 35, "Millennials", F322 &lt;= 50, "Gen-X", F322 &gt; 50, "Seniors")</f>
        <v>Unknown</v>
      </c>
      <c r="H322" s="2">
        <v>5</v>
      </c>
      <c r="I322" s="2" t="b">
        <f t="shared" ref="I322:I385" si="10">AND(D322="ACTIVE", H322 &gt;30)</f>
        <v>0</v>
      </c>
      <c r="J322" s="2" t="b">
        <f t="shared" ref="J322:J385" si="11">AND(D322="ACTIVE", H322 &gt;180)</f>
        <v>0</v>
      </c>
    </row>
    <row r="323" spans="1:10" x14ac:dyDescent="0.35">
      <c r="A323" s="4">
        <v>234</v>
      </c>
      <c r="B323" s="3" t="s">
        <v>253</v>
      </c>
      <c r="C323" s="16">
        <v>45463</v>
      </c>
      <c r="D323" s="1" t="s">
        <v>1</v>
      </c>
      <c r="E323" s="1" t="s">
        <v>3</v>
      </c>
      <c r="F323" s="2">
        <v>35</v>
      </c>
      <c r="G323" s="2" t="str" cm="1">
        <f t="array" ref="G323">_xlfn.IFS( F323 = "", "Unknown", F323 &lt;= 25, "Young Adult", F323 &lt;= 35, "Millennials", F323 &lt;= 50, "Gen-X", F323 &gt; 50, "Seniors")</f>
        <v>Millennials</v>
      </c>
      <c r="H323" s="2">
        <v>129</v>
      </c>
      <c r="I323" s="2" t="b">
        <f t="shared" si="10"/>
        <v>1</v>
      </c>
      <c r="J323" s="2" t="b">
        <f t="shared" si="11"/>
        <v>0</v>
      </c>
    </row>
    <row r="324" spans="1:10" x14ac:dyDescent="0.35">
      <c r="A324" s="4">
        <v>234</v>
      </c>
      <c r="B324" s="3" t="s">
        <v>253</v>
      </c>
      <c r="C324" s="16">
        <v>45463</v>
      </c>
      <c r="D324" s="1" t="s">
        <v>1</v>
      </c>
      <c r="E324" s="1" t="s">
        <v>0</v>
      </c>
      <c r="G324" s="2" t="str" cm="1">
        <f t="array" ref="G324">_xlfn.IFS( F324 = "", "Unknown", F324 &lt;= 25, "Young Adult", F324 &lt;= 35, "Millennials", F324 &lt;= 50, "Gen-X", F324 &gt; 50, "Seniors")</f>
        <v>Unknown</v>
      </c>
      <c r="H324" s="2">
        <v>244</v>
      </c>
      <c r="I324" s="2" t="b">
        <f t="shared" si="10"/>
        <v>1</v>
      </c>
      <c r="J324" s="2" t="b">
        <f t="shared" si="11"/>
        <v>1</v>
      </c>
    </row>
    <row r="325" spans="1:10" x14ac:dyDescent="0.35">
      <c r="A325" s="4">
        <v>234</v>
      </c>
      <c r="B325" s="3" t="s">
        <v>253</v>
      </c>
      <c r="C325" s="16">
        <v>45463</v>
      </c>
      <c r="D325" s="1" t="s">
        <v>1</v>
      </c>
      <c r="E325" s="1" t="s">
        <v>3</v>
      </c>
      <c r="F325" s="2">
        <v>19</v>
      </c>
      <c r="G325" s="2" t="str" cm="1">
        <f t="array" ref="G325">_xlfn.IFS( F325 = "", "Unknown", F325 &lt;= 25, "Young Adult", F325 &lt;= 35, "Millennials", F325 &lt;= 50, "Gen-X", F325 &gt; 50, "Seniors")</f>
        <v>Young Adult</v>
      </c>
      <c r="H325" s="2">
        <v>84</v>
      </c>
      <c r="I325" s="2" t="b">
        <f t="shared" si="10"/>
        <v>1</v>
      </c>
      <c r="J325" s="2" t="b">
        <f t="shared" si="11"/>
        <v>0</v>
      </c>
    </row>
    <row r="326" spans="1:10" x14ac:dyDescent="0.35">
      <c r="A326" s="4">
        <v>234</v>
      </c>
      <c r="B326" s="3" t="s">
        <v>253</v>
      </c>
      <c r="C326" s="16">
        <v>45463</v>
      </c>
      <c r="D326" s="1" t="s">
        <v>1</v>
      </c>
      <c r="E326" s="1" t="s">
        <v>3</v>
      </c>
      <c r="F326" s="2">
        <v>31</v>
      </c>
      <c r="G326" s="2" t="str" cm="1">
        <f t="array" ref="G326">_xlfn.IFS( F326 = "", "Unknown", F326 &lt;= 25, "Young Adult", F326 &lt;= 35, "Millennials", F326 &lt;= 50, "Gen-X", F326 &gt; 50, "Seniors")</f>
        <v>Millennials</v>
      </c>
      <c r="H326" s="2">
        <v>151</v>
      </c>
      <c r="I326" s="2" t="b">
        <f t="shared" si="10"/>
        <v>1</v>
      </c>
      <c r="J326" s="2" t="b">
        <f t="shared" si="11"/>
        <v>0</v>
      </c>
    </row>
    <row r="327" spans="1:10" x14ac:dyDescent="0.35">
      <c r="A327" s="4">
        <v>234</v>
      </c>
      <c r="B327" s="3" t="s">
        <v>253</v>
      </c>
      <c r="C327" s="16">
        <v>45463</v>
      </c>
      <c r="D327" s="1" t="s">
        <v>1</v>
      </c>
      <c r="E327" s="1" t="s">
        <v>4</v>
      </c>
      <c r="F327" s="2">
        <v>27</v>
      </c>
      <c r="G327" s="2" t="str" cm="1">
        <f t="array" ref="G327">_xlfn.IFS( F327 = "", "Unknown", F327 &lt;= 25, "Young Adult", F327 &lt;= 35, "Millennials", F327 &lt;= 50, "Gen-X", F327 &gt; 50, "Seniors")</f>
        <v>Millennials</v>
      </c>
      <c r="H327" s="2">
        <v>10</v>
      </c>
      <c r="I327" s="2" t="b">
        <f t="shared" si="10"/>
        <v>0</v>
      </c>
      <c r="J327" s="2" t="b">
        <f t="shared" si="11"/>
        <v>0</v>
      </c>
    </row>
    <row r="328" spans="1:10" x14ac:dyDescent="0.35">
      <c r="A328" s="4">
        <v>234</v>
      </c>
      <c r="B328" s="3" t="s">
        <v>253</v>
      </c>
      <c r="C328" s="16">
        <v>45463</v>
      </c>
      <c r="D328" s="1" t="s">
        <v>1</v>
      </c>
      <c r="E328" s="1" t="s">
        <v>0</v>
      </c>
      <c r="G328" s="2" t="str" cm="1">
        <f t="array" ref="G328">_xlfn.IFS( F328 = "", "Unknown", F328 &lt;= 25, "Young Adult", F328 &lt;= 35, "Millennials", F328 &lt;= 50, "Gen-X", F328 &gt; 50, "Seniors")</f>
        <v>Unknown</v>
      </c>
      <c r="H328" s="2">
        <v>234</v>
      </c>
      <c r="I328" s="2" t="b">
        <f t="shared" si="10"/>
        <v>1</v>
      </c>
      <c r="J328" s="2" t="b">
        <f t="shared" si="11"/>
        <v>1</v>
      </c>
    </row>
    <row r="329" spans="1:10" x14ac:dyDescent="0.35">
      <c r="A329" s="4">
        <v>234</v>
      </c>
      <c r="B329" s="3" t="s">
        <v>253</v>
      </c>
      <c r="C329" s="16">
        <v>45463</v>
      </c>
      <c r="D329" s="1" t="s">
        <v>1</v>
      </c>
      <c r="E329" s="1" t="s">
        <v>0</v>
      </c>
      <c r="G329" s="2" t="str" cm="1">
        <f t="array" ref="G329">_xlfn.IFS( F329 = "", "Unknown", F329 &lt;= 25, "Young Adult", F329 &lt;= 35, "Millennials", F329 &lt;= 50, "Gen-X", F329 &gt; 50, "Seniors")</f>
        <v>Unknown</v>
      </c>
      <c r="H329" s="2">
        <v>160</v>
      </c>
      <c r="I329" s="2" t="b">
        <f t="shared" si="10"/>
        <v>1</v>
      </c>
      <c r="J329" s="2" t="b">
        <f t="shared" si="11"/>
        <v>0</v>
      </c>
    </row>
    <row r="330" spans="1:10" x14ac:dyDescent="0.35">
      <c r="A330" s="4">
        <v>234</v>
      </c>
      <c r="B330" s="3" t="s">
        <v>253</v>
      </c>
      <c r="C330" s="16">
        <v>45463</v>
      </c>
      <c r="D330" s="1" t="s">
        <v>7</v>
      </c>
      <c r="E330" s="1" t="s">
        <v>4</v>
      </c>
      <c r="F330" s="2">
        <v>19</v>
      </c>
      <c r="G330" s="2" t="str" cm="1">
        <f t="array" ref="G330">_xlfn.IFS( F330 = "", "Unknown", F330 &lt;= 25, "Young Adult", F330 &lt;= 35, "Millennials", F330 &lt;= 50, "Gen-X", F330 &gt; 50, "Seniors")</f>
        <v>Young Adult</v>
      </c>
      <c r="H330" s="2">
        <v>243</v>
      </c>
      <c r="I330" s="2" t="b">
        <f t="shared" si="10"/>
        <v>0</v>
      </c>
      <c r="J330" s="2" t="b">
        <f t="shared" si="11"/>
        <v>0</v>
      </c>
    </row>
    <row r="331" spans="1:10" x14ac:dyDescent="0.35">
      <c r="A331" s="4">
        <v>234</v>
      </c>
      <c r="B331" s="3" t="s">
        <v>253</v>
      </c>
      <c r="C331" s="16">
        <v>45463</v>
      </c>
      <c r="D331" s="1" t="s">
        <v>1</v>
      </c>
      <c r="E331" s="1" t="s">
        <v>0</v>
      </c>
      <c r="G331" s="2" t="str" cm="1">
        <f t="array" ref="G331">_xlfn.IFS( F331 = "", "Unknown", F331 &lt;= 25, "Young Adult", F331 &lt;= 35, "Millennials", F331 &lt;= 50, "Gen-X", F331 &gt; 50, "Seniors")</f>
        <v>Unknown</v>
      </c>
      <c r="H331" s="2">
        <v>243</v>
      </c>
      <c r="I331" s="2" t="b">
        <f t="shared" si="10"/>
        <v>1</v>
      </c>
      <c r="J331" s="2" t="b">
        <f t="shared" si="11"/>
        <v>1</v>
      </c>
    </row>
    <row r="332" spans="1:10" x14ac:dyDescent="0.35">
      <c r="A332" s="4">
        <v>234</v>
      </c>
      <c r="B332" s="3" t="s">
        <v>254</v>
      </c>
      <c r="C332" s="16">
        <v>45462</v>
      </c>
      <c r="D332" s="1" t="s">
        <v>1</v>
      </c>
      <c r="E332" s="1" t="s">
        <v>0</v>
      </c>
      <c r="G332" s="2" t="str" cm="1">
        <f t="array" ref="G332">_xlfn.IFS( F332 = "", "Unknown", F332 &lt;= 25, "Young Adult", F332 &lt;= 35, "Millennials", F332 &lt;= 50, "Gen-X", F332 &gt; 50, "Seniors")</f>
        <v>Unknown</v>
      </c>
      <c r="H332" s="2">
        <v>245</v>
      </c>
      <c r="I332" s="2" t="b">
        <f t="shared" si="10"/>
        <v>1</v>
      </c>
      <c r="J332" s="2" t="b">
        <f t="shared" si="11"/>
        <v>1</v>
      </c>
    </row>
    <row r="333" spans="1:10" x14ac:dyDescent="0.35">
      <c r="A333" s="4">
        <v>234</v>
      </c>
      <c r="B333" s="3" t="s">
        <v>254</v>
      </c>
      <c r="C333" s="16">
        <v>45462</v>
      </c>
      <c r="D333" s="1" t="s">
        <v>1</v>
      </c>
      <c r="E333" s="1" t="s">
        <v>0</v>
      </c>
      <c r="G333" s="2" t="str" cm="1">
        <f t="array" ref="G333">_xlfn.IFS( F333 = "", "Unknown", F333 &lt;= 25, "Young Adult", F333 &lt;= 35, "Millennials", F333 &lt;= 50, "Gen-X", F333 &gt; 50, "Seniors")</f>
        <v>Unknown</v>
      </c>
      <c r="H333" s="2">
        <v>245</v>
      </c>
      <c r="I333" s="2" t="b">
        <f t="shared" si="10"/>
        <v>1</v>
      </c>
      <c r="J333" s="2" t="b">
        <f t="shared" si="11"/>
        <v>1</v>
      </c>
    </row>
    <row r="334" spans="1:10" x14ac:dyDescent="0.35">
      <c r="A334" s="4">
        <v>234</v>
      </c>
      <c r="B334" s="3" t="s">
        <v>254</v>
      </c>
      <c r="C334" s="16">
        <v>45462</v>
      </c>
      <c r="D334" s="1" t="s">
        <v>1</v>
      </c>
      <c r="E334" s="1" t="s">
        <v>0</v>
      </c>
      <c r="G334" s="2" t="str" cm="1">
        <f t="array" ref="G334">_xlfn.IFS( F334 = "", "Unknown", F334 &lt;= 25, "Young Adult", F334 &lt;= 35, "Millennials", F334 &lt;= 50, "Gen-X", F334 &gt; 50, "Seniors")</f>
        <v>Unknown</v>
      </c>
      <c r="H334" s="2">
        <v>245</v>
      </c>
      <c r="I334" s="2" t="b">
        <f t="shared" si="10"/>
        <v>1</v>
      </c>
      <c r="J334" s="2" t="b">
        <f t="shared" si="11"/>
        <v>1</v>
      </c>
    </row>
    <row r="335" spans="1:10" x14ac:dyDescent="0.35">
      <c r="A335" s="4">
        <v>234</v>
      </c>
      <c r="B335" s="3" t="s">
        <v>254</v>
      </c>
      <c r="C335" s="16">
        <v>45462</v>
      </c>
      <c r="D335" s="1" t="s">
        <v>5</v>
      </c>
      <c r="E335" s="1" t="s">
        <v>0</v>
      </c>
      <c r="G335" s="2" t="str" cm="1">
        <f t="array" ref="G335">_xlfn.IFS( F335 = "", "Unknown", F335 &lt;= 25, "Young Adult", F335 &lt;= 35, "Millennials", F335 &lt;= 50, "Gen-X", F335 &gt; 50, "Seniors")</f>
        <v>Unknown</v>
      </c>
      <c r="I335" s="2" t="b">
        <f t="shared" si="10"/>
        <v>0</v>
      </c>
      <c r="J335" s="2" t="b">
        <f t="shared" si="11"/>
        <v>0</v>
      </c>
    </row>
    <row r="336" spans="1:10" x14ac:dyDescent="0.35">
      <c r="A336" s="4">
        <v>234</v>
      </c>
      <c r="B336" s="3" t="s">
        <v>253</v>
      </c>
      <c r="C336" s="16">
        <v>45463</v>
      </c>
      <c r="D336" s="1" t="s">
        <v>1</v>
      </c>
      <c r="E336" s="1" t="s">
        <v>0</v>
      </c>
      <c r="G336" s="2" t="str" cm="1">
        <f t="array" ref="G336">_xlfn.IFS( F336 = "", "Unknown", F336 &lt;= 25, "Young Adult", F336 &lt;= 35, "Millennials", F336 &lt;= 50, "Gen-X", F336 &gt; 50, "Seniors")</f>
        <v>Unknown</v>
      </c>
      <c r="H336" s="2">
        <v>195</v>
      </c>
      <c r="I336" s="2" t="b">
        <f t="shared" si="10"/>
        <v>1</v>
      </c>
      <c r="J336" s="2" t="b">
        <f t="shared" si="11"/>
        <v>1</v>
      </c>
    </row>
    <row r="337" spans="1:10" x14ac:dyDescent="0.35">
      <c r="A337" s="4">
        <v>234</v>
      </c>
      <c r="B337" s="3" t="s">
        <v>253</v>
      </c>
      <c r="C337" s="16">
        <v>45463</v>
      </c>
      <c r="D337" s="1" t="s">
        <v>1</v>
      </c>
      <c r="E337" s="1" t="s">
        <v>4</v>
      </c>
      <c r="F337" s="2">
        <v>46</v>
      </c>
      <c r="G337" s="2" t="str" cm="1">
        <f t="array" ref="G337">_xlfn.IFS( F337 = "", "Unknown", F337 &lt;= 25, "Young Adult", F337 &lt;= 35, "Millennials", F337 &lt;= 50, "Gen-X", F337 &gt; 50, "Seniors")</f>
        <v>Gen-X</v>
      </c>
      <c r="H337" s="2">
        <v>241</v>
      </c>
      <c r="I337" s="2" t="b">
        <f t="shared" si="10"/>
        <v>1</v>
      </c>
      <c r="J337" s="2" t="b">
        <f t="shared" si="11"/>
        <v>1</v>
      </c>
    </row>
    <row r="338" spans="1:10" x14ac:dyDescent="0.35">
      <c r="A338" s="4">
        <v>234</v>
      </c>
      <c r="B338" s="3" t="s">
        <v>253</v>
      </c>
      <c r="C338" s="16">
        <v>45463</v>
      </c>
      <c r="D338" s="1" t="s">
        <v>1</v>
      </c>
      <c r="E338" s="1" t="s">
        <v>0</v>
      </c>
      <c r="G338" s="2" t="str" cm="1">
        <f t="array" ref="G338">_xlfn.IFS( F338 = "", "Unknown", F338 &lt;= 25, "Young Adult", F338 &lt;= 35, "Millennials", F338 &lt;= 50, "Gen-X", F338 &gt; 50, "Seniors")</f>
        <v>Unknown</v>
      </c>
      <c r="H338" s="2">
        <v>22</v>
      </c>
      <c r="I338" s="2" t="b">
        <f t="shared" si="10"/>
        <v>0</v>
      </c>
      <c r="J338" s="2" t="b">
        <f t="shared" si="11"/>
        <v>0</v>
      </c>
    </row>
    <row r="339" spans="1:10" x14ac:dyDescent="0.35">
      <c r="A339" s="4">
        <v>234</v>
      </c>
      <c r="B339" s="3" t="s">
        <v>253</v>
      </c>
      <c r="C339" s="16">
        <v>45463</v>
      </c>
      <c r="D339" s="1" t="s">
        <v>1</v>
      </c>
      <c r="E339" s="1" t="s">
        <v>0</v>
      </c>
      <c r="G339" s="2" t="str" cm="1">
        <f t="array" ref="G339">_xlfn.IFS( F339 = "", "Unknown", F339 &lt;= 25, "Young Adult", F339 &lt;= 35, "Millennials", F339 &lt;= 50, "Gen-X", F339 &gt; 50, "Seniors")</f>
        <v>Unknown</v>
      </c>
      <c r="H339" s="2">
        <v>98</v>
      </c>
      <c r="I339" s="2" t="b">
        <f t="shared" si="10"/>
        <v>1</v>
      </c>
      <c r="J339" s="2" t="b">
        <f t="shared" si="11"/>
        <v>0</v>
      </c>
    </row>
    <row r="340" spans="1:10" x14ac:dyDescent="0.35">
      <c r="A340" s="4">
        <v>234</v>
      </c>
      <c r="B340" s="3" t="s">
        <v>253</v>
      </c>
      <c r="C340" s="16">
        <v>45463</v>
      </c>
      <c r="D340" s="1" t="s">
        <v>1</v>
      </c>
      <c r="E340" s="1" t="s">
        <v>4</v>
      </c>
      <c r="F340" s="2">
        <v>25</v>
      </c>
      <c r="G340" s="2" t="str" cm="1">
        <f t="array" ref="G340">_xlfn.IFS( F340 = "", "Unknown", F340 &lt;= 25, "Young Adult", F340 &lt;= 35, "Millennials", F340 &lt;= 50, "Gen-X", F340 &gt; 50, "Seniors")</f>
        <v>Young Adult</v>
      </c>
      <c r="H340" s="2">
        <v>138</v>
      </c>
      <c r="I340" s="2" t="b">
        <f t="shared" si="10"/>
        <v>1</v>
      </c>
      <c r="J340" s="2" t="b">
        <f t="shared" si="11"/>
        <v>0</v>
      </c>
    </row>
    <row r="341" spans="1:10" x14ac:dyDescent="0.35">
      <c r="A341" s="4">
        <v>234</v>
      </c>
      <c r="B341" s="3" t="s">
        <v>253</v>
      </c>
      <c r="C341" s="16">
        <v>45463</v>
      </c>
      <c r="D341" s="1" t="s">
        <v>1</v>
      </c>
      <c r="E341" s="1" t="s">
        <v>3</v>
      </c>
      <c r="F341" s="2">
        <v>31</v>
      </c>
      <c r="G341" s="2" t="str" cm="1">
        <f t="array" ref="G341">_xlfn.IFS( F341 = "", "Unknown", F341 &lt;= 25, "Young Adult", F341 &lt;= 35, "Millennials", F341 &lt;= 50, "Gen-X", F341 &gt; 50, "Seniors")</f>
        <v>Millennials</v>
      </c>
      <c r="H341" s="2">
        <v>211</v>
      </c>
      <c r="I341" s="2" t="b">
        <f t="shared" si="10"/>
        <v>1</v>
      </c>
      <c r="J341" s="2" t="b">
        <f t="shared" si="11"/>
        <v>1</v>
      </c>
    </row>
    <row r="342" spans="1:10" x14ac:dyDescent="0.35">
      <c r="A342" s="4">
        <v>234</v>
      </c>
      <c r="B342" s="3" t="s">
        <v>253</v>
      </c>
      <c r="C342" s="16">
        <v>45463</v>
      </c>
      <c r="D342" s="1" t="s">
        <v>5</v>
      </c>
      <c r="E342" s="1" t="s">
        <v>0</v>
      </c>
      <c r="G342" s="2" t="str" cm="1">
        <f t="array" ref="G342">_xlfn.IFS( F342 = "", "Unknown", F342 &lt;= 25, "Young Adult", F342 &lt;= 35, "Millennials", F342 &lt;= 50, "Gen-X", F342 &gt; 50, "Seniors")</f>
        <v>Unknown</v>
      </c>
      <c r="I342" s="2" t="b">
        <f t="shared" si="10"/>
        <v>0</v>
      </c>
      <c r="J342" s="2" t="b">
        <f t="shared" si="11"/>
        <v>0</v>
      </c>
    </row>
    <row r="343" spans="1:10" x14ac:dyDescent="0.35">
      <c r="A343" s="4">
        <v>234</v>
      </c>
      <c r="B343" s="3" t="s">
        <v>253</v>
      </c>
      <c r="C343" s="16">
        <v>45463</v>
      </c>
      <c r="D343" s="1" t="s">
        <v>1</v>
      </c>
      <c r="E343" s="1" t="s">
        <v>3</v>
      </c>
      <c r="F343" s="2">
        <v>20</v>
      </c>
      <c r="G343" s="2" t="str" cm="1">
        <f t="array" ref="G343">_xlfn.IFS( F343 = "", "Unknown", F343 &lt;= 25, "Young Adult", F343 &lt;= 35, "Millennials", F343 &lt;= 50, "Gen-X", F343 &gt; 50, "Seniors")</f>
        <v>Young Adult</v>
      </c>
      <c r="H343" s="2">
        <v>239</v>
      </c>
      <c r="I343" s="2" t="b">
        <f t="shared" si="10"/>
        <v>1</v>
      </c>
      <c r="J343" s="2" t="b">
        <f t="shared" si="11"/>
        <v>1</v>
      </c>
    </row>
    <row r="344" spans="1:10" x14ac:dyDescent="0.35">
      <c r="A344" s="4">
        <v>234</v>
      </c>
      <c r="B344" s="3" t="s">
        <v>254</v>
      </c>
      <c r="C344" s="16">
        <v>45462</v>
      </c>
      <c r="D344" s="1" t="s">
        <v>1</v>
      </c>
      <c r="E344" s="1" t="s">
        <v>0</v>
      </c>
      <c r="G344" s="2" t="str" cm="1">
        <f t="array" ref="G344">_xlfn.IFS( F344 = "", "Unknown", F344 &lt;= 25, "Young Adult", F344 &lt;= 35, "Millennials", F344 &lt;= 50, "Gen-X", F344 &gt; 50, "Seniors")</f>
        <v>Unknown</v>
      </c>
      <c r="H344" s="2">
        <v>112</v>
      </c>
      <c r="I344" s="2" t="b">
        <f t="shared" si="10"/>
        <v>1</v>
      </c>
      <c r="J344" s="2" t="b">
        <f t="shared" si="11"/>
        <v>0</v>
      </c>
    </row>
    <row r="345" spans="1:10" x14ac:dyDescent="0.35">
      <c r="A345" s="4">
        <v>234</v>
      </c>
      <c r="B345" s="3" t="s">
        <v>254</v>
      </c>
      <c r="C345" s="16">
        <v>45462</v>
      </c>
      <c r="D345" s="1" t="s">
        <v>1</v>
      </c>
      <c r="E345" s="1" t="s">
        <v>0</v>
      </c>
      <c r="G345" s="2" t="str" cm="1">
        <f t="array" ref="G345">_xlfn.IFS( F345 = "", "Unknown", F345 &lt;= 25, "Young Adult", F345 &lt;= 35, "Millennials", F345 &lt;= 50, "Gen-X", F345 &gt; 50, "Seniors")</f>
        <v>Unknown</v>
      </c>
      <c r="H345" s="2">
        <v>245</v>
      </c>
      <c r="I345" s="2" t="b">
        <f t="shared" si="10"/>
        <v>1</v>
      </c>
      <c r="J345" s="2" t="b">
        <f t="shared" si="11"/>
        <v>1</v>
      </c>
    </row>
    <row r="346" spans="1:10" x14ac:dyDescent="0.35">
      <c r="A346" s="4">
        <v>234</v>
      </c>
      <c r="B346" s="3" t="s">
        <v>254</v>
      </c>
      <c r="C346" s="16">
        <v>45462</v>
      </c>
      <c r="D346" s="1" t="s">
        <v>1</v>
      </c>
      <c r="E346" s="1" t="s">
        <v>3</v>
      </c>
      <c r="F346" s="2">
        <v>38</v>
      </c>
      <c r="G346" s="2" t="str" cm="1">
        <f t="array" ref="G346">_xlfn.IFS( F346 = "", "Unknown", F346 &lt;= 25, "Young Adult", F346 &lt;= 35, "Millennials", F346 &lt;= 50, "Gen-X", F346 &gt; 50, "Seniors")</f>
        <v>Gen-X</v>
      </c>
      <c r="H346" s="2">
        <v>204</v>
      </c>
      <c r="I346" s="2" t="b">
        <f t="shared" si="10"/>
        <v>1</v>
      </c>
      <c r="J346" s="2" t="b">
        <f t="shared" si="11"/>
        <v>1</v>
      </c>
    </row>
    <row r="347" spans="1:10" x14ac:dyDescent="0.35">
      <c r="A347" s="4">
        <v>234</v>
      </c>
      <c r="B347" s="3" t="s">
        <v>252</v>
      </c>
      <c r="C347" s="16">
        <v>45464</v>
      </c>
      <c r="D347" s="1" t="s">
        <v>1</v>
      </c>
      <c r="E347" s="1" t="s">
        <v>0</v>
      </c>
      <c r="G347" s="2" t="str" cm="1">
        <f t="array" ref="G347">_xlfn.IFS( F347 = "", "Unknown", F347 &lt;= 25, "Young Adult", F347 &lt;= 35, "Millennials", F347 &lt;= 50, "Gen-X", F347 &gt; 50, "Seniors")</f>
        <v>Unknown</v>
      </c>
      <c r="H347" s="2">
        <v>13</v>
      </c>
      <c r="I347" s="2" t="b">
        <f t="shared" si="10"/>
        <v>0</v>
      </c>
      <c r="J347" s="2" t="b">
        <f t="shared" si="11"/>
        <v>0</v>
      </c>
    </row>
    <row r="348" spans="1:10" x14ac:dyDescent="0.35">
      <c r="A348" s="4">
        <v>234</v>
      </c>
      <c r="B348" s="3" t="s">
        <v>254</v>
      </c>
      <c r="C348" s="16">
        <v>45462</v>
      </c>
      <c r="D348" s="1" t="s">
        <v>7</v>
      </c>
      <c r="E348" s="1" t="s">
        <v>0</v>
      </c>
      <c r="F348" s="2">
        <v>38</v>
      </c>
      <c r="G348" s="2" t="str" cm="1">
        <f t="array" ref="G348">_xlfn.IFS( F348 = "", "Unknown", F348 &lt;= 25, "Young Adult", F348 &lt;= 35, "Millennials", F348 &lt;= 50, "Gen-X", F348 &gt; 50, "Seniors")</f>
        <v>Gen-X</v>
      </c>
      <c r="I348" s="2" t="b">
        <f t="shared" si="10"/>
        <v>0</v>
      </c>
      <c r="J348" s="2" t="b">
        <f t="shared" si="11"/>
        <v>0</v>
      </c>
    </row>
    <row r="349" spans="1:10" x14ac:dyDescent="0.35">
      <c r="A349" s="4">
        <v>234</v>
      </c>
      <c r="B349" s="3" t="s">
        <v>254</v>
      </c>
      <c r="C349" s="16">
        <v>45462</v>
      </c>
      <c r="D349" s="1" t="s">
        <v>1</v>
      </c>
      <c r="E349" s="1" t="s">
        <v>0</v>
      </c>
      <c r="G349" s="2" t="str" cm="1">
        <f t="array" ref="G349">_xlfn.IFS( F349 = "", "Unknown", F349 &lt;= 25, "Young Adult", F349 &lt;= 35, "Millennials", F349 &lt;= 50, "Gen-X", F349 &gt; 50, "Seniors")</f>
        <v>Unknown</v>
      </c>
      <c r="H349" s="2">
        <v>241</v>
      </c>
      <c r="I349" s="2" t="b">
        <f t="shared" si="10"/>
        <v>1</v>
      </c>
      <c r="J349" s="2" t="b">
        <f t="shared" si="11"/>
        <v>1</v>
      </c>
    </row>
    <row r="350" spans="1:10" x14ac:dyDescent="0.35">
      <c r="A350" s="4">
        <v>234</v>
      </c>
      <c r="B350" s="3" t="s">
        <v>254</v>
      </c>
      <c r="C350" s="16">
        <v>45462</v>
      </c>
      <c r="D350" s="1" t="s">
        <v>1</v>
      </c>
      <c r="E350" s="1" t="s">
        <v>0</v>
      </c>
      <c r="G350" s="2" t="str" cm="1">
        <f t="array" ref="G350">_xlfn.IFS( F350 = "", "Unknown", F350 &lt;= 25, "Young Adult", F350 &lt;= 35, "Millennials", F350 &lt;= 50, "Gen-X", F350 &gt; 50, "Seniors")</f>
        <v>Unknown</v>
      </c>
      <c r="H350" s="2">
        <v>239</v>
      </c>
      <c r="I350" s="2" t="b">
        <f t="shared" si="10"/>
        <v>1</v>
      </c>
      <c r="J350" s="2" t="b">
        <f t="shared" si="11"/>
        <v>1</v>
      </c>
    </row>
    <row r="351" spans="1:10" x14ac:dyDescent="0.35">
      <c r="A351" s="4">
        <v>234</v>
      </c>
      <c r="B351" s="3" t="s">
        <v>254</v>
      </c>
      <c r="C351" s="16">
        <v>45462</v>
      </c>
      <c r="D351" s="1" t="s">
        <v>1</v>
      </c>
      <c r="E351" s="1" t="s">
        <v>0</v>
      </c>
      <c r="F351" s="2">
        <v>42</v>
      </c>
      <c r="G351" s="2" t="str" cm="1">
        <f t="array" ref="G351">_xlfn.IFS( F351 = "", "Unknown", F351 &lt;= 25, "Young Adult", F351 &lt;= 35, "Millennials", F351 &lt;= 50, "Gen-X", F351 &gt; 50, "Seniors")</f>
        <v>Gen-X</v>
      </c>
      <c r="H351" s="2">
        <v>245</v>
      </c>
      <c r="I351" s="2" t="b">
        <f t="shared" si="10"/>
        <v>1</v>
      </c>
      <c r="J351" s="2" t="b">
        <f t="shared" si="11"/>
        <v>1</v>
      </c>
    </row>
    <row r="352" spans="1:10" x14ac:dyDescent="0.35">
      <c r="A352" s="4">
        <v>234</v>
      </c>
      <c r="B352" s="3" t="s">
        <v>254</v>
      </c>
      <c r="C352" s="16">
        <v>45462</v>
      </c>
      <c r="D352" s="1" t="s">
        <v>1</v>
      </c>
      <c r="E352" s="1" t="s">
        <v>0</v>
      </c>
      <c r="G352" s="2" t="str" cm="1">
        <f t="array" ref="G352">_xlfn.IFS( F352 = "", "Unknown", F352 &lt;= 25, "Young Adult", F352 &lt;= 35, "Millennials", F352 &lt;= 50, "Gen-X", F352 &gt; 50, "Seniors")</f>
        <v>Unknown</v>
      </c>
      <c r="H352" s="2">
        <v>169</v>
      </c>
      <c r="I352" s="2" t="b">
        <f t="shared" si="10"/>
        <v>1</v>
      </c>
      <c r="J352" s="2" t="b">
        <f t="shared" si="11"/>
        <v>0</v>
      </c>
    </row>
    <row r="353" spans="1:10" x14ac:dyDescent="0.35">
      <c r="A353" s="4">
        <v>234</v>
      </c>
      <c r="B353" s="3" t="s">
        <v>254</v>
      </c>
      <c r="C353" s="16">
        <v>45462</v>
      </c>
      <c r="D353" s="1" t="s">
        <v>1</v>
      </c>
      <c r="E353" s="1" t="s">
        <v>0</v>
      </c>
      <c r="F353" s="2">
        <v>40</v>
      </c>
      <c r="G353" s="2" t="str" cm="1">
        <f t="array" ref="G353">_xlfn.IFS( F353 = "", "Unknown", F353 &lt;= 25, "Young Adult", F353 &lt;= 35, "Millennials", F353 &lt;= 50, "Gen-X", F353 &gt; 50, "Seniors")</f>
        <v>Gen-X</v>
      </c>
      <c r="H353" s="2">
        <v>245</v>
      </c>
      <c r="I353" s="2" t="b">
        <f t="shared" si="10"/>
        <v>1</v>
      </c>
      <c r="J353" s="2" t="b">
        <f t="shared" si="11"/>
        <v>1</v>
      </c>
    </row>
    <row r="354" spans="1:10" x14ac:dyDescent="0.35">
      <c r="A354" s="4">
        <v>234</v>
      </c>
      <c r="B354" s="3" t="s">
        <v>254</v>
      </c>
      <c r="C354" s="16">
        <v>45462</v>
      </c>
      <c r="D354" s="1" t="s">
        <v>1</v>
      </c>
      <c r="E354" s="1" t="s">
        <v>3</v>
      </c>
      <c r="F354" s="2">
        <v>22</v>
      </c>
      <c r="G354" s="2" t="str" cm="1">
        <f t="array" ref="G354">_xlfn.IFS( F354 = "", "Unknown", F354 &lt;= 25, "Young Adult", F354 &lt;= 35, "Millennials", F354 &lt;= 50, "Gen-X", F354 &gt; 50, "Seniors")</f>
        <v>Young Adult</v>
      </c>
      <c r="H354" s="2">
        <v>198</v>
      </c>
      <c r="I354" s="2" t="b">
        <f t="shared" si="10"/>
        <v>1</v>
      </c>
      <c r="J354" s="2" t="b">
        <f t="shared" si="11"/>
        <v>1</v>
      </c>
    </row>
    <row r="355" spans="1:10" x14ac:dyDescent="0.35">
      <c r="A355" s="4">
        <v>234</v>
      </c>
      <c r="B355" s="3" t="s">
        <v>254</v>
      </c>
      <c r="C355" s="16">
        <v>45462</v>
      </c>
      <c r="D355" s="1" t="s">
        <v>1</v>
      </c>
      <c r="E355" s="1" t="s">
        <v>0</v>
      </c>
      <c r="G355" s="2" t="str" cm="1">
        <f t="array" ref="G355">_xlfn.IFS( F355 = "", "Unknown", F355 &lt;= 25, "Young Adult", F355 &lt;= 35, "Millennials", F355 &lt;= 50, "Gen-X", F355 &gt; 50, "Seniors")</f>
        <v>Unknown</v>
      </c>
      <c r="H355" s="2">
        <v>93</v>
      </c>
      <c r="I355" s="2" t="b">
        <f t="shared" si="10"/>
        <v>1</v>
      </c>
      <c r="J355" s="2" t="b">
        <f t="shared" si="11"/>
        <v>0</v>
      </c>
    </row>
    <row r="356" spans="1:10" x14ac:dyDescent="0.35">
      <c r="A356" s="4">
        <v>234</v>
      </c>
      <c r="B356" s="3" t="s">
        <v>254</v>
      </c>
      <c r="C356" s="16">
        <v>45462</v>
      </c>
      <c r="D356" s="1" t="s">
        <v>1</v>
      </c>
      <c r="E356" s="1" t="s">
        <v>0</v>
      </c>
      <c r="G356" s="2" t="str" cm="1">
        <f t="array" ref="G356">_xlfn.IFS( F356 = "", "Unknown", F356 &lt;= 25, "Young Adult", F356 &lt;= 35, "Millennials", F356 &lt;= 50, "Gen-X", F356 &gt; 50, "Seniors")</f>
        <v>Unknown</v>
      </c>
      <c r="H356" s="2">
        <v>192</v>
      </c>
      <c r="I356" s="2" t="b">
        <f t="shared" si="10"/>
        <v>1</v>
      </c>
      <c r="J356" s="2" t="b">
        <f t="shared" si="11"/>
        <v>1</v>
      </c>
    </row>
    <row r="357" spans="1:10" x14ac:dyDescent="0.35">
      <c r="A357" s="4">
        <v>234</v>
      </c>
      <c r="B357" s="3" t="s">
        <v>254</v>
      </c>
      <c r="C357" s="16">
        <v>45462</v>
      </c>
      <c r="D357" s="1" t="s">
        <v>1</v>
      </c>
      <c r="E357" s="1" t="s">
        <v>3</v>
      </c>
      <c r="F357" s="2">
        <v>45</v>
      </c>
      <c r="G357" s="2" t="str" cm="1">
        <f t="array" ref="G357">_xlfn.IFS( F357 = "", "Unknown", F357 &lt;= 25, "Young Adult", F357 &lt;= 35, "Millennials", F357 &lt;= 50, "Gen-X", F357 &gt; 50, "Seniors")</f>
        <v>Gen-X</v>
      </c>
      <c r="H357" s="2">
        <v>30</v>
      </c>
      <c r="I357" s="2" t="b">
        <f t="shared" si="10"/>
        <v>0</v>
      </c>
      <c r="J357" s="2" t="b">
        <f t="shared" si="11"/>
        <v>0</v>
      </c>
    </row>
    <row r="358" spans="1:10" x14ac:dyDescent="0.35">
      <c r="A358" s="4">
        <v>234</v>
      </c>
      <c r="B358" s="3" t="s">
        <v>254</v>
      </c>
      <c r="C358" s="16">
        <v>45462</v>
      </c>
      <c r="D358" s="1" t="s">
        <v>1</v>
      </c>
      <c r="E358" s="1" t="s">
        <v>0</v>
      </c>
      <c r="G358" s="2" t="str" cm="1">
        <f t="array" ref="G358">_xlfn.IFS( F358 = "", "Unknown", F358 &lt;= 25, "Young Adult", F358 &lt;= 35, "Millennials", F358 &lt;= 50, "Gen-X", F358 &gt; 50, "Seniors")</f>
        <v>Unknown</v>
      </c>
      <c r="H358" s="2">
        <v>128</v>
      </c>
      <c r="I358" s="2" t="b">
        <f t="shared" si="10"/>
        <v>1</v>
      </c>
      <c r="J358" s="2" t="b">
        <f t="shared" si="11"/>
        <v>0</v>
      </c>
    </row>
    <row r="359" spans="1:10" x14ac:dyDescent="0.35">
      <c r="A359" s="4">
        <v>234</v>
      </c>
      <c r="B359" s="3" t="s">
        <v>254</v>
      </c>
      <c r="C359" s="16">
        <v>45462</v>
      </c>
      <c r="D359" s="1" t="s">
        <v>1</v>
      </c>
      <c r="E359" s="1" t="s">
        <v>3</v>
      </c>
      <c r="F359" s="2">
        <v>27</v>
      </c>
      <c r="G359" s="2" t="str" cm="1">
        <f t="array" ref="G359">_xlfn.IFS( F359 = "", "Unknown", F359 &lt;= 25, "Young Adult", F359 &lt;= 35, "Millennials", F359 &lt;= 50, "Gen-X", F359 &gt; 50, "Seniors")</f>
        <v>Millennials</v>
      </c>
      <c r="H359" s="2">
        <v>245</v>
      </c>
      <c r="I359" s="2" t="b">
        <f t="shared" si="10"/>
        <v>1</v>
      </c>
      <c r="J359" s="2" t="b">
        <f t="shared" si="11"/>
        <v>1</v>
      </c>
    </row>
    <row r="360" spans="1:10" x14ac:dyDescent="0.35">
      <c r="A360" s="4">
        <v>234</v>
      </c>
      <c r="B360" s="3" t="s">
        <v>254</v>
      </c>
      <c r="C360" s="16">
        <v>45462</v>
      </c>
      <c r="D360" s="1" t="s">
        <v>1</v>
      </c>
      <c r="E360" s="1" t="s">
        <v>3</v>
      </c>
      <c r="F360" s="2">
        <v>35</v>
      </c>
      <c r="G360" s="2" t="str" cm="1">
        <f t="array" ref="G360">_xlfn.IFS( F360 = "", "Unknown", F360 &lt;= 25, "Young Adult", F360 &lt;= 35, "Millennials", F360 &lt;= 50, "Gen-X", F360 &gt; 50, "Seniors")</f>
        <v>Millennials</v>
      </c>
      <c r="H360" s="2">
        <v>49</v>
      </c>
      <c r="I360" s="2" t="b">
        <f t="shared" si="10"/>
        <v>1</v>
      </c>
      <c r="J360" s="2" t="b">
        <f t="shared" si="11"/>
        <v>0</v>
      </c>
    </row>
    <row r="361" spans="1:10" x14ac:dyDescent="0.35">
      <c r="A361" s="4">
        <v>234</v>
      </c>
      <c r="B361" s="3" t="s">
        <v>254</v>
      </c>
      <c r="C361" s="16">
        <v>45462</v>
      </c>
      <c r="D361" s="1" t="s">
        <v>1</v>
      </c>
      <c r="E361" s="1" t="s">
        <v>0</v>
      </c>
      <c r="G361" s="2" t="str" cm="1">
        <f t="array" ref="G361">_xlfn.IFS( F361 = "", "Unknown", F361 &lt;= 25, "Young Adult", F361 &lt;= 35, "Millennials", F361 &lt;= 50, "Gen-X", F361 &gt; 50, "Seniors")</f>
        <v>Unknown</v>
      </c>
      <c r="H361" s="2">
        <v>245</v>
      </c>
      <c r="I361" s="2" t="b">
        <f t="shared" si="10"/>
        <v>1</v>
      </c>
      <c r="J361" s="2" t="b">
        <f t="shared" si="11"/>
        <v>1</v>
      </c>
    </row>
    <row r="362" spans="1:10" x14ac:dyDescent="0.35">
      <c r="A362" s="4">
        <v>234</v>
      </c>
      <c r="B362" s="3" t="s">
        <v>254</v>
      </c>
      <c r="C362" s="16">
        <v>45462</v>
      </c>
      <c r="D362" s="1" t="s">
        <v>1</v>
      </c>
      <c r="E362" s="1" t="s">
        <v>3</v>
      </c>
      <c r="F362" s="2">
        <v>31</v>
      </c>
      <c r="G362" s="2" t="str" cm="1">
        <f t="array" ref="G362">_xlfn.IFS( F362 = "", "Unknown", F362 &lt;= 25, "Young Adult", F362 &lt;= 35, "Millennials", F362 &lt;= 50, "Gen-X", F362 &gt; 50, "Seniors")</f>
        <v>Millennials</v>
      </c>
      <c r="H362" s="2">
        <v>245</v>
      </c>
      <c r="I362" s="2" t="b">
        <f t="shared" si="10"/>
        <v>1</v>
      </c>
      <c r="J362" s="2" t="b">
        <f t="shared" si="11"/>
        <v>1</v>
      </c>
    </row>
    <row r="363" spans="1:10" x14ac:dyDescent="0.35">
      <c r="A363" s="4">
        <v>234</v>
      </c>
      <c r="B363" s="3" t="s">
        <v>253</v>
      </c>
      <c r="C363" s="16">
        <v>45463</v>
      </c>
      <c r="D363" s="1" t="s">
        <v>1</v>
      </c>
      <c r="E363" s="1" t="s">
        <v>0</v>
      </c>
      <c r="G363" s="2" t="str" cm="1">
        <f t="array" ref="G363">_xlfn.IFS( F363 = "", "Unknown", F363 &lt;= 25, "Young Adult", F363 &lt;= 35, "Millennials", F363 &lt;= 50, "Gen-X", F363 &gt; 50, "Seniors")</f>
        <v>Unknown</v>
      </c>
      <c r="H363" s="2">
        <v>197</v>
      </c>
      <c r="I363" s="2" t="b">
        <f t="shared" si="10"/>
        <v>1</v>
      </c>
      <c r="J363" s="2" t="b">
        <f t="shared" si="11"/>
        <v>1</v>
      </c>
    </row>
    <row r="364" spans="1:10" x14ac:dyDescent="0.35">
      <c r="A364" s="4">
        <v>234</v>
      </c>
      <c r="B364" s="3" t="s">
        <v>253</v>
      </c>
      <c r="C364" s="16">
        <v>45463</v>
      </c>
      <c r="D364" s="1" t="s">
        <v>1</v>
      </c>
      <c r="E364" s="1" t="s">
        <v>0</v>
      </c>
      <c r="G364" s="2" t="str" cm="1">
        <f t="array" ref="G364">_xlfn.IFS( F364 = "", "Unknown", F364 &lt;= 25, "Young Adult", F364 &lt;= 35, "Millennials", F364 &lt;= 50, "Gen-X", F364 &gt; 50, "Seniors")</f>
        <v>Unknown</v>
      </c>
      <c r="H364" s="2">
        <v>244</v>
      </c>
      <c r="I364" s="2" t="b">
        <f t="shared" si="10"/>
        <v>1</v>
      </c>
      <c r="J364" s="2" t="b">
        <f t="shared" si="11"/>
        <v>1</v>
      </c>
    </row>
    <row r="365" spans="1:10" x14ac:dyDescent="0.35">
      <c r="A365" s="4">
        <v>234</v>
      </c>
      <c r="B365" s="3" t="s">
        <v>253</v>
      </c>
      <c r="C365" s="16">
        <v>45463</v>
      </c>
      <c r="D365" s="1" t="s">
        <v>5</v>
      </c>
      <c r="E365" s="1" t="s">
        <v>0</v>
      </c>
      <c r="G365" s="2" t="str" cm="1">
        <f t="array" ref="G365">_xlfn.IFS( F365 = "", "Unknown", F365 &lt;= 25, "Young Adult", F365 &lt;= 35, "Millennials", F365 &lt;= 50, "Gen-X", F365 &gt; 50, "Seniors")</f>
        <v>Unknown</v>
      </c>
      <c r="I365" s="2" t="b">
        <f t="shared" si="10"/>
        <v>0</v>
      </c>
      <c r="J365" s="2" t="b">
        <f t="shared" si="11"/>
        <v>0</v>
      </c>
    </row>
    <row r="366" spans="1:10" x14ac:dyDescent="0.35">
      <c r="A366" s="4">
        <v>234</v>
      </c>
      <c r="B366" s="3" t="s">
        <v>253</v>
      </c>
      <c r="C366" s="16">
        <v>45463</v>
      </c>
      <c r="D366" s="1" t="s">
        <v>1</v>
      </c>
      <c r="E366" s="1" t="s">
        <v>3</v>
      </c>
      <c r="F366" s="2">
        <v>34</v>
      </c>
      <c r="G366" s="2" t="str" cm="1">
        <f t="array" ref="G366">_xlfn.IFS( F366 = "", "Unknown", F366 &lt;= 25, "Young Adult", F366 &lt;= 35, "Millennials", F366 &lt;= 50, "Gen-X", F366 &gt; 50, "Seniors")</f>
        <v>Millennials</v>
      </c>
      <c r="H366" s="2">
        <v>196</v>
      </c>
      <c r="I366" s="2" t="b">
        <f t="shared" si="10"/>
        <v>1</v>
      </c>
      <c r="J366" s="2" t="b">
        <f t="shared" si="11"/>
        <v>1</v>
      </c>
    </row>
    <row r="367" spans="1:10" x14ac:dyDescent="0.35">
      <c r="A367" s="4">
        <v>234</v>
      </c>
      <c r="B367" s="3" t="s">
        <v>269</v>
      </c>
      <c r="C367" s="16">
        <v>45448</v>
      </c>
      <c r="D367" s="1" t="s">
        <v>1</v>
      </c>
      <c r="E367" s="1" t="s">
        <v>4</v>
      </c>
      <c r="F367" s="2">
        <v>59</v>
      </c>
      <c r="G367" s="2" t="str" cm="1">
        <f t="array" ref="G367">_xlfn.IFS( F367 = "", "Unknown", F367 &lt;= 25, "Young Adult", F367 &lt;= 35, "Millennials", F367 &lt;= 50, "Gen-X", F367 &gt; 50, "Seniors")</f>
        <v>Seniors</v>
      </c>
      <c r="H367" s="2">
        <v>259</v>
      </c>
      <c r="I367" s="2" t="b">
        <f t="shared" si="10"/>
        <v>1</v>
      </c>
      <c r="J367" s="2" t="b">
        <f t="shared" si="11"/>
        <v>1</v>
      </c>
    </row>
    <row r="368" spans="1:10" x14ac:dyDescent="0.35">
      <c r="A368" s="4">
        <v>234</v>
      </c>
      <c r="B368" s="3" t="s">
        <v>269</v>
      </c>
      <c r="C368" s="16">
        <v>45448</v>
      </c>
      <c r="D368" s="1" t="s">
        <v>1</v>
      </c>
      <c r="E368" s="1" t="s">
        <v>12</v>
      </c>
      <c r="F368" s="2">
        <v>27</v>
      </c>
      <c r="G368" s="2" t="str" cm="1">
        <f t="array" ref="G368">_xlfn.IFS( F368 = "", "Unknown", F368 &lt;= 25, "Young Adult", F368 &lt;= 35, "Millennials", F368 &lt;= 50, "Gen-X", F368 &gt; 50, "Seniors")</f>
        <v>Millennials</v>
      </c>
      <c r="H368" s="2">
        <v>1</v>
      </c>
      <c r="I368" s="2" t="b">
        <f t="shared" si="10"/>
        <v>0</v>
      </c>
      <c r="J368" s="2" t="b">
        <f t="shared" si="11"/>
        <v>0</v>
      </c>
    </row>
    <row r="369" spans="1:10" x14ac:dyDescent="0.35">
      <c r="A369" s="4">
        <v>234</v>
      </c>
      <c r="B369" s="3" t="s">
        <v>269</v>
      </c>
      <c r="C369" s="16">
        <v>45448</v>
      </c>
      <c r="D369" s="1" t="s">
        <v>1</v>
      </c>
      <c r="E369" s="1" t="s">
        <v>4</v>
      </c>
      <c r="F369" s="2">
        <v>25</v>
      </c>
      <c r="G369" s="2" t="str" cm="1">
        <f t="array" ref="G369">_xlfn.IFS( F369 = "", "Unknown", F369 &lt;= 25, "Young Adult", F369 &lt;= 35, "Millennials", F369 &lt;= 50, "Gen-X", F369 &gt; 50, "Seniors")</f>
        <v>Young Adult</v>
      </c>
      <c r="H369" s="2">
        <v>259</v>
      </c>
      <c r="I369" s="2" t="b">
        <f t="shared" si="10"/>
        <v>1</v>
      </c>
      <c r="J369" s="2" t="b">
        <f t="shared" si="11"/>
        <v>1</v>
      </c>
    </row>
    <row r="370" spans="1:10" x14ac:dyDescent="0.35">
      <c r="A370" s="4">
        <v>234</v>
      </c>
      <c r="B370" s="3" t="s">
        <v>268</v>
      </c>
      <c r="C370" s="16">
        <v>45449</v>
      </c>
      <c r="D370" s="1" t="s">
        <v>1</v>
      </c>
      <c r="E370" s="1" t="s">
        <v>0</v>
      </c>
      <c r="G370" s="2" t="str" cm="1">
        <f t="array" ref="G370">_xlfn.IFS( F370 = "", "Unknown", F370 &lt;= 25, "Young Adult", F370 &lt;= 35, "Millennials", F370 &lt;= 50, "Gen-X", F370 &gt; 50, "Seniors")</f>
        <v>Unknown</v>
      </c>
      <c r="H370" s="2">
        <v>258</v>
      </c>
      <c r="I370" s="2" t="b">
        <f t="shared" si="10"/>
        <v>1</v>
      </c>
      <c r="J370" s="2" t="b">
        <f t="shared" si="11"/>
        <v>1</v>
      </c>
    </row>
    <row r="371" spans="1:10" x14ac:dyDescent="0.35">
      <c r="A371" s="4">
        <v>234</v>
      </c>
      <c r="B371" s="3" t="s">
        <v>255</v>
      </c>
      <c r="C371" s="16">
        <v>45461</v>
      </c>
      <c r="D371" s="1" t="s">
        <v>1</v>
      </c>
      <c r="E371" s="1" t="s">
        <v>0</v>
      </c>
      <c r="G371" s="2" t="str" cm="1">
        <f t="array" ref="G371">_xlfn.IFS( F371 = "", "Unknown", F371 &lt;= 25, "Young Adult", F371 &lt;= 35, "Millennials", F371 &lt;= 50, "Gen-X", F371 &gt; 50, "Seniors")</f>
        <v>Unknown</v>
      </c>
      <c r="H371" s="2">
        <v>211</v>
      </c>
      <c r="I371" s="2" t="b">
        <f t="shared" si="10"/>
        <v>1</v>
      </c>
      <c r="J371" s="2" t="b">
        <f t="shared" si="11"/>
        <v>1</v>
      </c>
    </row>
    <row r="372" spans="1:10" x14ac:dyDescent="0.35">
      <c r="A372" s="4">
        <v>234</v>
      </c>
      <c r="B372" s="3" t="s">
        <v>269</v>
      </c>
      <c r="C372" s="16">
        <v>45448</v>
      </c>
      <c r="D372" s="1" t="s">
        <v>1</v>
      </c>
      <c r="E372" s="1" t="s">
        <v>0</v>
      </c>
      <c r="F372" s="2">
        <v>49</v>
      </c>
      <c r="G372" s="2" t="str" cm="1">
        <f t="array" ref="G372">_xlfn.IFS( F372 = "", "Unknown", F372 &lt;= 25, "Young Adult", F372 &lt;= 35, "Millennials", F372 &lt;= 50, "Gen-X", F372 &gt; 50, "Seniors")</f>
        <v>Gen-X</v>
      </c>
      <c r="H372" s="2">
        <v>259</v>
      </c>
      <c r="I372" s="2" t="b">
        <f t="shared" si="10"/>
        <v>1</v>
      </c>
      <c r="J372" s="2" t="b">
        <f t="shared" si="11"/>
        <v>1</v>
      </c>
    </row>
    <row r="373" spans="1:10" x14ac:dyDescent="0.35">
      <c r="A373" s="4">
        <v>234</v>
      </c>
      <c r="B373" s="3" t="s">
        <v>268</v>
      </c>
      <c r="C373" s="16">
        <v>45449</v>
      </c>
      <c r="D373" s="1" t="s">
        <v>1</v>
      </c>
      <c r="E373" s="1" t="s">
        <v>4</v>
      </c>
      <c r="F373" s="2">
        <v>48</v>
      </c>
      <c r="G373" s="2" t="str" cm="1">
        <f t="array" ref="G373">_xlfn.IFS( F373 = "", "Unknown", F373 &lt;= 25, "Young Adult", F373 &lt;= 35, "Millennials", F373 &lt;= 50, "Gen-X", F373 &gt; 50, "Seniors")</f>
        <v>Gen-X</v>
      </c>
      <c r="H373" s="2">
        <v>191</v>
      </c>
      <c r="I373" s="2" t="b">
        <f t="shared" si="10"/>
        <v>1</v>
      </c>
      <c r="J373" s="2" t="b">
        <f t="shared" si="11"/>
        <v>1</v>
      </c>
    </row>
    <row r="374" spans="1:10" x14ac:dyDescent="0.35">
      <c r="A374" s="4">
        <v>234</v>
      </c>
      <c r="B374" s="3" t="s">
        <v>267</v>
      </c>
      <c r="C374" s="16">
        <v>45450</v>
      </c>
      <c r="D374" s="1" t="s">
        <v>1</v>
      </c>
      <c r="E374" s="1" t="s">
        <v>0</v>
      </c>
      <c r="G374" s="2" t="str" cm="1">
        <f t="array" ref="G374">_xlfn.IFS( F374 = "", "Unknown", F374 &lt;= 25, "Young Adult", F374 &lt;= 35, "Millennials", F374 &lt;= 50, "Gen-X", F374 &gt; 50, "Seniors")</f>
        <v>Unknown</v>
      </c>
      <c r="H374" s="2">
        <v>33</v>
      </c>
      <c r="I374" s="2" t="b">
        <f t="shared" si="10"/>
        <v>1</v>
      </c>
      <c r="J374" s="2" t="b">
        <f t="shared" si="11"/>
        <v>0</v>
      </c>
    </row>
    <row r="375" spans="1:10" x14ac:dyDescent="0.35">
      <c r="A375" s="4">
        <v>234</v>
      </c>
      <c r="B375" s="3" t="s">
        <v>14</v>
      </c>
      <c r="C375" s="16">
        <v>45701</v>
      </c>
      <c r="D375" s="1" t="s">
        <v>5</v>
      </c>
      <c r="E375" s="1" t="s">
        <v>0</v>
      </c>
      <c r="G375" s="2" t="str" cm="1">
        <f t="array" ref="G375">_xlfn.IFS( F375 = "", "Unknown", F375 &lt;= 25, "Young Adult", F375 &lt;= 35, "Millennials", F375 &lt;= 50, "Gen-X", F375 &gt; 50, "Seniors")</f>
        <v>Unknown</v>
      </c>
      <c r="I375" s="2" t="b">
        <f t="shared" si="10"/>
        <v>0</v>
      </c>
      <c r="J375" s="2" t="b">
        <f t="shared" si="11"/>
        <v>0</v>
      </c>
    </row>
    <row r="376" spans="1:10" x14ac:dyDescent="0.35">
      <c r="A376" s="4">
        <v>234</v>
      </c>
      <c r="B376" s="3" t="s">
        <v>140</v>
      </c>
      <c r="C376" s="16">
        <v>45624</v>
      </c>
      <c r="D376" s="1" t="s">
        <v>1</v>
      </c>
      <c r="E376" s="1" t="s">
        <v>0</v>
      </c>
      <c r="G376" s="2" t="str" cm="1">
        <f t="array" ref="G376">_xlfn.IFS( F376 = "", "Unknown", F376 &lt;= 25, "Young Adult", F376 &lt;= 35, "Millennials", F376 &lt;= 50, "Gen-X", F376 &gt; 50, "Seniors")</f>
        <v>Unknown</v>
      </c>
      <c r="H376" s="2">
        <v>36</v>
      </c>
      <c r="I376" s="2" t="b">
        <f t="shared" si="10"/>
        <v>1</v>
      </c>
      <c r="J376" s="2" t="b">
        <f t="shared" si="11"/>
        <v>0</v>
      </c>
    </row>
    <row r="377" spans="1:10" x14ac:dyDescent="0.35">
      <c r="A377" s="4">
        <v>234</v>
      </c>
      <c r="B377" s="3" t="s">
        <v>266</v>
      </c>
      <c r="C377" s="16">
        <v>45451</v>
      </c>
      <c r="D377" s="1" t="s">
        <v>1</v>
      </c>
      <c r="E377" s="1" t="s">
        <v>4</v>
      </c>
      <c r="F377" s="2">
        <v>31</v>
      </c>
      <c r="G377" s="2" t="str" cm="1">
        <f t="array" ref="G377">_xlfn.IFS( F377 = "", "Unknown", F377 &lt;= 25, "Young Adult", F377 &lt;= 35, "Millennials", F377 &lt;= 50, "Gen-X", F377 &gt; 50, "Seniors")</f>
        <v>Millennials</v>
      </c>
      <c r="H377" s="2">
        <v>2</v>
      </c>
      <c r="I377" s="2" t="b">
        <f t="shared" si="10"/>
        <v>0</v>
      </c>
      <c r="J377" s="2" t="b">
        <f t="shared" si="11"/>
        <v>0</v>
      </c>
    </row>
    <row r="378" spans="1:10" x14ac:dyDescent="0.35">
      <c r="A378" s="4">
        <v>234</v>
      </c>
      <c r="B378" s="3" t="s">
        <v>265</v>
      </c>
      <c r="C378" s="16">
        <v>45452</v>
      </c>
      <c r="D378" s="1" t="s">
        <v>1</v>
      </c>
      <c r="E378" s="1" t="s">
        <v>0</v>
      </c>
      <c r="G378" s="2" t="str" cm="1">
        <f t="array" ref="G378">_xlfn.IFS( F378 = "", "Unknown", F378 &lt;= 25, "Young Adult", F378 &lt;= 35, "Millennials", F378 &lt;= 50, "Gen-X", F378 &gt; 50, "Seniors")</f>
        <v>Unknown</v>
      </c>
      <c r="H378" s="2">
        <v>255</v>
      </c>
      <c r="I378" s="2" t="b">
        <f t="shared" si="10"/>
        <v>1</v>
      </c>
      <c r="J378" s="2" t="b">
        <f t="shared" si="11"/>
        <v>1</v>
      </c>
    </row>
    <row r="379" spans="1:10" x14ac:dyDescent="0.35">
      <c r="A379" s="4">
        <v>234</v>
      </c>
      <c r="B379" s="3" t="s">
        <v>265</v>
      </c>
      <c r="C379" s="16">
        <v>45452</v>
      </c>
      <c r="D379" s="1" t="s">
        <v>7</v>
      </c>
      <c r="E379" s="1" t="s">
        <v>0</v>
      </c>
      <c r="G379" s="2" t="str" cm="1">
        <f t="array" ref="G379">_xlfn.IFS( F379 = "", "Unknown", F379 &lt;= 25, "Young Adult", F379 &lt;= 35, "Millennials", F379 &lt;= 50, "Gen-X", F379 &gt; 50, "Seniors")</f>
        <v>Unknown</v>
      </c>
      <c r="I379" s="2" t="b">
        <f t="shared" si="10"/>
        <v>0</v>
      </c>
      <c r="J379" s="2" t="b">
        <f t="shared" si="11"/>
        <v>0</v>
      </c>
    </row>
    <row r="380" spans="1:10" x14ac:dyDescent="0.35">
      <c r="A380" s="4">
        <v>234</v>
      </c>
      <c r="B380" s="3" t="s">
        <v>263</v>
      </c>
      <c r="C380" s="16">
        <v>45454</v>
      </c>
      <c r="D380" s="1" t="s">
        <v>7</v>
      </c>
      <c r="E380" s="1" t="s">
        <v>0</v>
      </c>
      <c r="G380" s="2" t="str" cm="1">
        <f t="array" ref="G380">_xlfn.IFS( F380 = "", "Unknown", F380 &lt;= 25, "Young Adult", F380 &lt;= 35, "Millennials", F380 &lt;= 50, "Gen-X", F380 &gt; 50, "Seniors")</f>
        <v>Unknown</v>
      </c>
      <c r="H380" s="2">
        <v>57</v>
      </c>
      <c r="I380" s="2" t="b">
        <f t="shared" si="10"/>
        <v>0</v>
      </c>
      <c r="J380" s="2" t="b">
        <f t="shared" si="11"/>
        <v>0</v>
      </c>
    </row>
    <row r="381" spans="1:10" x14ac:dyDescent="0.35">
      <c r="A381" s="4">
        <v>234</v>
      </c>
      <c r="B381" s="3" t="s">
        <v>263</v>
      </c>
      <c r="C381" s="16">
        <v>45454</v>
      </c>
      <c r="D381" s="1" t="s">
        <v>1</v>
      </c>
      <c r="E381" s="1" t="s">
        <v>3</v>
      </c>
      <c r="F381" s="2">
        <v>30</v>
      </c>
      <c r="G381" s="2" t="str" cm="1">
        <f t="array" ref="G381">_xlfn.IFS( F381 = "", "Unknown", F381 &lt;= 25, "Young Adult", F381 &lt;= 35, "Millennials", F381 &lt;= 50, "Gen-X", F381 &gt; 50, "Seniors")</f>
        <v>Millennials</v>
      </c>
      <c r="H381" s="2">
        <v>77</v>
      </c>
      <c r="I381" s="2" t="b">
        <f t="shared" si="10"/>
        <v>1</v>
      </c>
      <c r="J381" s="2" t="b">
        <f t="shared" si="11"/>
        <v>0</v>
      </c>
    </row>
    <row r="382" spans="1:10" x14ac:dyDescent="0.35">
      <c r="A382" s="4">
        <v>234</v>
      </c>
      <c r="B382" s="3" t="s">
        <v>255</v>
      </c>
      <c r="C382" s="16">
        <v>45461</v>
      </c>
      <c r="D382" s="1" t="s">
        <v>1</v>
      </c>
      <c r="E382" s="1" t="s">
        <v>0</v>
      </c>
      <c r="G382" s="2" t="str" cm="1">
        <f t="array" ref="G382">_xlfn.IFS( F382 = "", "Unknown", F382 &lt;= 25, "Young Adult", F382 &lt;= 35, "Millennials", F382 &lt;= 50, "Gen-X", F382 &gt; 50, "Seniors")</f>
        <v>Unknown</v>
      </c>
      <c r="H382" s="2">
        <v>188</v>
      </c>
      <c r="I382" s="2" t="b">
        <f t="shared" si="10"/>
        <v>1</v>
      </c>
      <c r="J382" s="2" t="b">
        <f t="shared" si="11"/>
        <v>1</v>
      </c>
    </row>
    <row r="383" spans="1:10" x14ac:dyDescent="0.35">
      <c r="A383" s="4">
        <v>234</v>
      </c>
      <c r="B383" s="3" t="s">
        <v>255</v>
      </c>
      <c r="C383" s="16">
        <v>45461</v>
      </c>
      <c r="D383" s="1" t="s">
        <v>1</v>
      </c>
      <c r="E383" s="1" t="s">
        <v>3</v>
      </c>
      <c r="F383" s="2">
        <v>27</v>
      </c>
      <c r="G383" s="2" t="str" cm="1">
        <f t="array" ref="G383">_xlfn.IFS( F383 = "", "Unknown", F383 &lt;= 25, "Young Adult", F383 &lt;= 35, "Millennials", F383 &lt;= 50, "Gen-X", F383 &gt; 50, "Seniors")</f>
        <v>Millennials</v>
      </c>
      <c r="H383" s="2">
        <v>233</v>
      </c>
      <c r="I383" s="2" t="b">
        <f t="shared" si="10"/>
        <v>1</v>
      </c>
      <c r="J383" s="2" t="b">
        <f t="shared" si="11"/>
        <v>1</v>
      </c>
    </row>
    <row r="384" spans="1:10" x14ac:dyDescent="0.35">
      <c r="A384" s="4">
        <v>234</v>
      </c>
      <c r="B384" s="3" t="s">
        <v>255</v>
      </c>
      <c r="C384" s="16">
        <v>45461</v>
      </c>
      <c r="D384" s="1" t="s">
        <v>1</v>
      </c>
      <c r="E384" s="1" t="s">
        <v>3</v>
      </c>
      <c r="F384" s="2">
        <v>23</v>
      </c>
      <c r="G384" s="2" t="str" cm="1">
        <f t="array" ref="G384">_xlfn.IFS( F384 = "", "Unknown", F384 &lt;= 25, "Young Adult", F384 &lt;= 35, "Millennials", F384 &lt;= 50, "Gen-X", F384 &gt; 50, "Seniors")</f>
        <v>Young Adult</v>
      </c>
      <c r="H384" s="2">
        <v>75</v>
      </c>
      <c r="I384" s="2" t="b">
        <f t="shared" si="10"/>
        <v>1</v>
      </c>
      <c r="J384" s="2" t="b">
        <f t="shared" si="11"/>
        <v>0</v>
      </c>
    </row>
    <row r="385" spans="1:10" x14ac:dyDescent="0.35">
      <c r="A385" s="4">
        <v>234</v>
      </c>
      <c r="B385" s="3" t="s">
        <v>255</v>
      </c>
      <c r="C385" s="16">
        <v>45461</v>
      </c>
      <c r="D385" s="1" t="s">
        <v>7</v>
      </c>
      <c r="E385" s="1" t="s">
        <v>0</v>
      </c>
      <c r="G385" s="2" t="str" cm="1">
        <f t="array" ref="G385">_xlfn.IFS( F385 = "", "Unknown", F385 &lt;= 25, "Young Adult", F385 &lt;= 35, "Millennials", F385 &lt;= 50, "Gen-X", F385 &gt; 50, "Seniors")</f>
        <v>Unknown</v>
      </c>
      <c r="H385" s="2">
        <v>245</v>
      </c>
      <c r="I385" s="2" t="b">
        <f t="shared" si="10"/>
        <v>0</v>
      </c>
      <c r="J385" s="2" t="b">
        <f t="shared" si="11"/>
        <v>0</v>
      </c>
    </row>
    <row r="386" spans="1:10" x14ac:dyDescent="0.35">
      <c r="A386" s="4">
        <v>234</v>
      </c>
      <c r="B386" s="3" t="s">
        <v>255</v>
      </c>
      <c r="C386" s="16">
        <v>45461</v>
      </c>
      <c r="D386" s="1" t="s">
        <v>1</v>
      </c>
      <c r="E386" s="1" t="s">
        <v>3</v>
      </c>
      <c r="F386" s="2">
        <v>29</v>
      </c>
      <c r="G386" s="2" t="str" cm="1">
        <f t="array" ref="G386">_xlfn.IFS( F386 = "", "Unknown", F386 &lt;= 25, "Young Adult", F386 &lt;= 35, "Millennials", F386 &lt;= 50, "Gen-X", F386 &gt; 50, "Seniors")</f>
        <v>Millennials</v>
      </c>
      <c r="H386" s="2">
        <v>223</v>
      </c>
      <c r="I386" s="2" t="b">
        <f t="shared" ref="I386:I449" si="12">AND(D386="ACTIVE", H386 &gt;30)</f>
        <v>1</v>
      </c>
      <c r="J386" s="2" t="b">
        <f t="shared" ref="J386:J449" si="13">AND(D386="ACTIVE", H386 &gt;180)</f>
        <v>1</v>
      </c>
    </row>
    <row r="387" spans="1:10" x14ac:dyDescent="0.35">
      <c r="A387" s="4">
        <v>234</v>
      </c>
      <c r="B387" s="3" t="s">
        <v>255</v>
      </c>
      <c r="C387" s="16">
        <v>45461</v>
      </c>
      <c r="D387" s="1" t="s">
        <v>1</v>
      </c>
      <c r="E387" s="1" t="s">
        <v>12</v>
      </c>
      <c r="F387" s="2">
        <v>49</v>
      </c>
      <c r="G387" s="2" t="str" cm="1">
        <f t="array" ref="G387">_xlfn.IFS( F387 = "", "Unknown", F387 &lt;= 25, "Young Adult", F387 &lt;= 35, "Millennials", F387 &lt;= 50, "Gen-X", F387 &gt; 50, "Seniors")</f>
        <v>Gen-X</v>
      </c>
      <c r="H387" s="2">
        <v>14</v>
      </c>
      <c r="I387" s="2" t="b">
        <f t="shared" si="12"/>
        <v>0</v>
      </c>
      <c r="J387" s="2" t="b">
        <f t="shared" si="13"/>
        <v>0</v>
      </c>
    </row>
    <row r="388" spans="1:10" x14ac:dyDescent="0.35">
      <c r="A388" s="4">
        <v>234</v>
      </c>
      <c r="B388" s="3" t="s">
        <v>255</v>
      </c>
      <c r="C388" s="16">
        <v>45461</v>
      </c>
      <c r="D388" s="1" t="s">
        <v>5</v>
      </c>
      <c r="E388" s="1" t="s">
        <v>0</v>
      </c>
      <c r="G388" s="2" t="str" cm="1">
        <f t="array" ref="G388">_xlfn.IFS( F388 = "", "Unknown", F388 &lt;= 25, "Young Adult", F388 &lt;= 35, "Millennials", F388 &lt;= 50, "Gen-X", F388 &gt; 50, "Seniors")</f>
        <v>Unknown</v>
      </c>
      <c r="I388" s="2" t="b">
        <f t="shared" si="12"/>
        <v>0</v>
      </c>
      <c r="J388" s="2" t="b">
        <f t="shared" si="13"/>
        <v>0</v>
      </c>
    </row>
    <row r="389" spans="1:10" x14ac:dyDescent="0.35">
      <c r="A389" s="4">
        <v>234</v>
      </c>
      <c r="B389" s="3" t="s">
        <v>140</v>
      </c>
      <c r="C389" s="16">
        <v>45624</v>
      </c>
      <c r="D389" s="1" t="s">
        <v>1</v>
      </c>
      <c r="E389" s="1" t="s">
        <v>0</v>
      </c>
      <c r="G389" s="2" t="str" cm="1">
        <f t="array" ref="G389">_xlfn.IFS( F389 = "", "Unknown", F389 &lt;= 25, "Young Adult", F389 &lt;= 35, "Millennials", F389 &lt;= 50, "Gen-X", F389 &gt; 50, "Seniors")</f>
        <v>Unknown</v>
      </c>
      <c r="H389" s="2">
        <v>83</v>
      </c>
      <c r="I389" s="2" t="b">
        <f t="shared" si="12"/>
        <v>1</v>
      </c>
      <c r="J389" s="2" t="b">
        <f t="shared" si="13"/>
        <v>0</v>
      </c>
    </row>
    <row r="390" spans="1:10" x14ac:dyDescent="0.35">
      <c r="A390" s="4">
        <v>234</v>
      </c>
      <c r="B390" s="3" t="s">
        <v>13</v>
      </c>
      <c r="C390" s="16">
        <v>45702</v>
      </c>
      <c r="D390" s="1" t="s">
        <v>1</v>
      </c>
      <c r="E390" s="1" t="s">
        <v>0</v>
      </c>
      <c r="G390" s="2" t="str" cm="1">
        <f t="array" ref="G390">_xlfn.IFS( F390 = "", "Unknown", F390 &lt;= 25, "Young Adult", F390 &lt;= 35, "Millennials", F390 &lt;= 50, "Gen-X", F390 &gt; 50, "Seniors")</f>
        <v>Unknown</v>
      </c>
      <c r="H390" s="2">
        <v>0</v>
      </c>
      <c r="I390" s="2" t="b">
        <f t="shared" si="12"/>
        <v>0</v>
      </c>
      <c r="J390" s="2" t="b">
        <f t="shared" si="13"/>
        <v>0</v>
      </c>
    </row>
    <row r="391" spans="1:10" x14ac:dyDescent="0.35">
      <c r="A391" s="4">
        <v>234</v>
      </c>
      <c r="B391" s="3" t="s">
        <v>268</v>
      </c>
      <c r="C391" s="16">
        <v>45449</v>
      </c>
      <c r="D391" s="1" t="s">
        <v>1</v>
      </c>
      <c r="E391" s="1" t="s">
        <v>0</v>
      </c>
      <c r="G391" s="2" t="str" cm="1">
        <f t="array" ref="G391">_xlfn.IFS( F391 = "", "Unknown", F391 &lt;= 25, "Young Adult", F391 &lt;= 35, "Millennials", F391 &lt;= 50, "Gen-X", F391 &gt; 50, "Seniors")</f>
        <v>Unknown</v>
      </c>
      <c r="H391" s="2">
        <v>258</v>
      </c>
      <c r="I391" s="2" t="b">
        <f t="shared" si="12"/>
        <v>1</v>
      </c>
      <c r="J391" s="2" t="b">
        <f t="shared" si="13"/>
        <v>1</v>
      </c>
    </row>
    <row r="392" spans="1:10" x14ac:dyDescent="0.35">
      <c r="A392" s="4">
        <v>234</v>
      </c>
      <c r="B392" s="3" t="s">
        <v>267</v>
      </c>
      <c r="C392" s="16">
        <v>45450</v>
      </c>
      <c r="D392" s="1" t="s">
        <v>1</v>
      </c>
      <c r="E392" s="1" t="s">
        <v>3</v>
      </c>
      <c r="F392" s="2">
        <v>41</v>
      </c>
      <c r="G392" s="2" t="str" cm="1">
        <f t="array" ref="G392">_xlfn.IFS( F392 = "", "Unknown", F392 &lt;= 25, "Young Adult", F392 &lt;= 35, "Millennials", F392 &lt;= 50, "Gen-X", F392 &gt; 50, "Seniors")</f>
        <v>Gen-X</v>
      </c>
      <c r="H392" s="2">
        <v>135</v>
      </c>
      <c r="I392" s="2" t="b">
        <f t="shared" si="12"/>
        <v>1</v>
      </c>
      <c r="J392" s="2" t="b">
        <f t="shared" si="13"/>
        <v>0</v>
      </c>
    </row>
    <row r="393" spans="1:10" x14ac:dyDescent="0.35">
      <c r="A393" s="4">
        <v>234</v>
      </c>
      <c r="B393" s="3" t="s">
        <v>267</v>
      </c>
      <c r="C393" s="16">
        <v>45450</v>
      </c>
      <c r="D393" s="1" t="s">
        <v>1</v>
      </c>
      <c r="E393" s="1" t="s">
        <v>4</v>
      </c>
      <c r="F393" s="2">
        <v>25</v>
      </c>
      <c r="G393" s="2" t="str" cm="1">
        <f t="array" ref="G393">_xlfn.IFS( F393 = "", "Unknown", F393 &lt;= 25, "Young Adult", F393 &lt;= 35, "Millennials", F393 &lt;= 50, "Gen-X", F393 &gt; 50, "Seniors")</f>
        <v>Young Adult</v>
      </c>
      <c r="H393" s="2">
        <v>75</v>
      </c>
      <c r="I393" s="2" t="b">
        <f t="shared" si="12"/>
        <v>1</v>
      </c>
      <c r="J393" s="2" t="b">
        <f t="shared" si="13"/>
        <v>0</v>
      </c>
    </row>
    <row r="394" spans="1:10" x14ac:dyDescent="0.35">
      <c r="A394" s="4">
        <v>234</v>
      </c>
      <c r="B394" s="3" t="s">
        <v>267</v>
      </c>
      <c r="C394" s="16">
        <v>45450</v>
      </c>
      <c r="D394" s="1" t="s">
        <v>1</v>
      </c>
      <c r="E394" s="1" t="s">
        <v>4</v>
      </c>
      <c r="F394" s="2">
        <v>28</v>
      </c>
      <c r="G394" s="2" t="str" cm="1">
        <f t="array" ref="G394">_xlfn.IFS( F394 = "", "Unknown", F394 &lt;= 25, "Young Adult", F394 &lt;= 35, "Millennials", F394 &lt;= 50, "Gen-X", F394 &gt; 50, "Seniors")</f>
        <v>Millennials</v>
      </c>
      <c r="H394" s="2">
        <v>64</v>
      </c>
      <c r="I394" s="2" t="b">
        <f t="shared" si="12"/>
        <v>1</v>
      </c>
      <c r="J394" s="2" t="b">
        <f t="shared" si="13"/>
        <v>0</v>
      </c>
    </row>
    <row r="395" spans="1:10" x14ac:dyDescent="0.35">
      <c r="A395" s="4">
        <v>234</v>
      </c>
      <c r="B395" s="3" t="s">
        <v>267</v>
      </c>
      <c r="C395" s="16">
        <v>45450</v>
      </c>
      <c r="D395" s="1" t="s">
        <v>1</v>
      </c>
      <c r="E395" s="1" t="s">
        <v>3</v>
      </c>
      <c r="F395" s="2">
        <v>28</v>
      </c>
      <c r="G395" s="2" t="str" cm="1">
        <f t="array" ref="G395">_xlfn.IFS( F395 = "", "Unknown", F395 &lt;= 25, "Young Adult", F395 &lt;= 35, "Millennials", F395 &lt;= 50, "Gen-X", F395 &gt; 50, "Seniors")</f>
        <v>Millennials</v>
      </c>
      <c r="H395" s="2">
        <v>257</v>
      </c>
      <c r="I395" s="2" t="b">
        <f t="shared" si="12"/>
        <v>1</v>
      </c>
      <c r="J395" s="2" t="b">
        <f t="shared" si="13"/>
        <v>1</v>
      </c>
    </row>
    <row r="396" spans="1:10" x14ac:dyDescent="0.35">
      <c r="A396" s="4">
        <v>234</v>
      </c>
      <c r="B396" s="3" t="s">
        <v>267</v>
      </c>
      <c r="C396" s="16">
        <v>45450</v>
      </c>
      <c r="D396" s="1" t="s">
        <v>1</v>
      </c>
      <c r="E396" s="1" t="s">
        <v>3</v>
      </c>
      <c r="F396" s="2">
        <v>32</v>
      </c>
      <c r="G396" s="2" t="str" cm="1">
        <f t="array" ref="G396">_xlfn.IFS( F396 = "", "Unknown", F396 &lt;= 25, "Young Adult", F396 &lt;= 35, "Millennials", F396 &lt;= 50, "Gen-X", F396 &gt; 50, "Seniors")</f>
        <v>Millennials</v>
      </c>
      <c r="H396" s="2">
        <v>140</v>
      </c>
      <c r="I396" s="2" t="b">
        <f t="shared" si="12"/>
        <v>1</v>
      </c>
      <c r="J396" s="2" t="b">
        <f t="shared" si="13"/>
        <v>0</v>
      </c>
    </row>
    <row r="397" spans="1:10" x14ac:dyDescent="0.35">
      <c r="A397" s="4">
        <v>234</v>
      </c>
      <c r="B397" s="3" t="s">
        <v>267</v>
      </c>
      <c r="C397" s="16">
        <v>45450</v>
      </c>
      <c r="D397" s="1" t="s">
        <v>1</v>
      </c>
      <c r="E397" s="1" t="s">
        <v>0</v>
      </c>
      <c r="G397" s="2" t="str" cm="1">
        <f t="array" ref="G397">_xlfn.IFS( F397 = "", "Unknown", F397 &lt;= 25, "Young Adult", F397 &lt;= 35, "Millennials", F397 &lt;= 50, "Gen-X", F397 &gt; 50, "Seniors")</f>
        <v>Unknown</v>
      </c>
      <c r="H397" s="2">
        <v>257</v>
      </c>
      <c r="I397" s="2" t="b">
        <f t="shared" si="12"/>
        <v>1</v>
      </c>
      <c r="J397" s="2" t="b">
        <f t="shared" si="13"/>
        <v>1</v>
      </c>
    </row>
    <row r="398" spans="1:10" x14ac:dyDescent="0.35">
      <c r="A398" s="4">
        <v>234</v>
      </c>
      <c r="B398" s="3" t="s">
        <v>266</v>
      </c>
      <c r="C398" s="16">
        <v>45451</v>
      </c>
      <c r="D398" s="1" t="s">
        <v>1</v>
      </c>
      <c r="E398" s="1" t="s">
        <v>0</v>
      </c>
      <c r="G398" s="2" t="str" cm="1">
        <f t="array" ref="G398">_xlfn.IFS( F398 = "", "Unknown", F398 &lt;= 25, "Young Adult", F398 &lt;= 35, "Millennials", F398 &lt;= 50, "Gen-X", F398 &gt; 50, "Seniors")</f>
        <v>Unknown</v>
      </c>
      <c r="H398" s="2">
        <v>246</v>
      </c>
      <c r="I398" s="2" t="b">
        <f t="shared" si="12"/>
        <v>1</v>
      </c>
      <c r="J398" s="2" t="b">
        <f t="shared" si="13"/>
        <v>1</v>
      </c>
    </row>
    <row r="399" spans="1:10" x14ac:dyDescent="0.35">
      <c r="A399" s="4">
        <v>234</v>
      </c>
      <c r="B399" s="3" t="s">
        <v>266</v>
      </c>
      <c r="C399" s="16">
        <v>45451</v>
      </c>
      <c r="D399" s="1" t="s">
        <v>7</v>
      </c>
      <c r="E399" s="1" t="s">
        <v>0</v>
      </c>
      <c r="G399" s="2" t="str" cm="1">
        <f t="array" ref="G399">_xlfn.IFS( F399 = "", "Unknown", F399 &lt;= 25, "Young Adult", F399 &lt;= 35, "Millennials", F399 &lt;= 50, "Gen-X", F399 &gt; 50, "Seniors")</f>
        <v>Unknown</v>
      </c>
      <c r="H399" s="2">
        <v>232</v>
      </c>
      <c r="I399" s="2" t="b">
        <f t="shared" si="12"/>
        <v>0</v>
      </c>
      <c r="J399" s="2" t="b">
        <f t="shared" si="13"/>
        <v>0</v>
      </c>
    </row>
    <row r="400" spans="1:10" x14ac:dyDescent="0.35">
      <c r="A400" s="4">
        <v>234</v>
      </c>
      <c r="B400" s="3" t="s">
        <v>266</v>
      </c>
      <c r="C400" s="16">
        <v>45451</v>
      </c>
      <c r="D400" s="1" t="s">
        <v>1</v>
      </c>
      <c r="E400" s="1" t="s">
        <v>3</v>
      </c>
      <c r="F400" s="2">
        <v>38</v>
      </c>
      <c r="G400" s="2" t="str" cm="1">
        <f t="array" ref="G400">_xlfn.IFS( F400 = "", "Unknown", F400 &lt;= 25, "Young Adult", F400 &lt;= 35, "Millennials", F400 &lt;= 50, "Gen-X", F400 &gt; 50, "Seniors")</f>
        <v>Gen-X</v>
      </c>
      <c r="H400" s="2">
        <v>254</v>
      </c>
      <c r="I400" s="2" t="b">
        <f t="shared" si="12"/>
        <v>1</v>
      </c>
      <c r="J400" s="2" t="b">
        <f t="shared" si="13"/>
        <v>1</v>
      </c>
    </row>
    <row r="401" spans="1:10" x14ac:dyDescent="0.35">
      <c r="A401" s="4">
        <v>234</v>
      </c>
      <c r="B401" s="3" t="s">
        <v>265</v>
      </c>
      <c r="C401" s="16">
        <v>45452</v>
      </c>
      <c r="D401" s="1" t="s">
        <v>1</v>
      </c>
      <c r="E401" s="1" t="s">
        <v>0</v>
      </c>
      <c r="G401" s="2" t="str" cm="1">
        <f t="array" ref="G401">_xlfn.IFS( F401 = "", "Unknown", F401 &lt;= 25, "Young Adult", F401 &lt;= 35, "Millennials", F401 &lt;= 50, "Gen-X", F401 &gt; 50, "Seniors")</f>
        <v>Unknown</v>
      </c>
      <c r="H401" s="2">
        <v>0</v>
      </c>
      <c r="I401" s="2" t="b">
        <f t="shared" si="12"/>
        <v>0</v>
      </c>
      <c r="J401" s="2" t="b">
        <f t="shared" si="13"/>
        <v>0</v>
      </c>
    </row>
    <row r="402" spans="1:10" x14ac:dyDescent="0.35">
      <c r="A402" s="4">
        <v>234</v>
      </c>
      <c r="B402" s="3" t="s">
        <v>231</v>
      </c>
      <c r="C402" s="16">
        <v>45483</v>
      </c>
      <c r="D402" s="1" t="s">
        <v>1</v>
      </c>
      <c r="E402" s="1" t="s">
        <v>3</v>
      </c>
      <c r="F402" s="2">
        <v>25</v>
      </c>
      <c r="G402" s="2" t="str" cm="1">
        <f t="array" ref="G402">_xlfn.IFS( F402 = "", "Unknown", F402 &lt;= 25, "Young Adult", F402 &lt;= 35, "Millennials", F402 &lt;= 50, "Gen-X", F402 &gt; 50, "Seniors")</f>
        <v>Young Adult</v>
      </c>
      <c r="H402" s="2">
        <v>0</v>
      </c>
      <c r="I402" s="2" t="b">
        <f t="shared" si="12"/>
        <v>0</v>
      </c>
      <c r="J402" s="2" t="b">
        <f t="shared" si="13"/>
        <v>0</v>
      </c>
    </row>
    <row r="403" spans="1:10" x14ac:dyDescent="0.35">
      <c r="A403" s="4">
        <v>234</v>
      </c>
      <c r="B403" s="3" t="s">
        <v>265</v>
      </c>
      <c r="C403" s="16">
        <v>45452</v>
      </c>
      <c r="D403" s="1" t="s">
        <v>5</v>
      </c>
      <c r="E403" s="1" t="s">
        <v>0</v>
      </c>
      <c r="F403" s="2">
        <v>30</v>
      </c>
      <c r="G403" s="2" t="str" cm="1">
        <f t="array" ref="G403">_xlfn.IFS( F403 = "", "Unknown", F403 &lt;= 25, "Young Adult", F403 &lt;= 35, "Millennials", F403 &lt;= 50, "Gen-X", F403 &gt; 50, "Seniors")</f>
        <v>Millennials</v>
      </c>
      <c r="I403" s="2" t="b">
        <f t="shared" si="12"/>
        <v>0</v>
      </c>
      <c r="J403" s="2" t="b">
        <f t="shared" si="13"/>
        <v>0</v>
      </c>
    </row>
    <row r="404" spans="1:10" x14ac:dyDescent="0.35">
      <c r="A404" s="4">
        <v>234</v>
      </c>
      <c r="B404" s="3" t="s">
        <v>264</v>
      </c>
      <c r="C404" s="16">
        <v>45453</v>
      </c>
      <c r="D404" s="1" t="s">
        <v>1</v>
      </c>
      <c r="E404" s="1" t="s">
        <v>4</v>
      </c>
      <c r="F404" s="2">
        <v>28</v>
      </c>
      <c r="G404" s="2" t="str" cm="1">
        <f t="array" ref="G404">_xlfn.IFS( F404 = "", "Unknown", F404 &lt;= 25, "Young Adult", F404 &lt;= 35, "Millennials", F404 &lt;= 50, "Gen-X", F404 &gt; 50, "Seniors")</f>
        <v>Millennials</v>
      </c>
      <c r="H404" s="2">
        <v>252</v>
      </c>
      <c r="I404" s="2" t="b">
        <f t="shared" si="12"/>
        <v>1</v>
      </c>
      <c r="J404" s="2" t="b">
        <f t="shared" si="13"/>
        <v>1</v>
      </c>
    </row>
    <row r="405" spans="1:10" x14ac:dyDescent="0.35">
      <c r="A405" s="4">
        <v>234</v>
      </c>
      <c r="B405" s="3" t="s">
        <v>231</v>
      </c>
      <c r="C405" s="16">
        <v>45483</v>
      </c>
      <c r="D405" s="1" t="s">
        <v>7</v>
      </c>
      <c r="E405" s="1" t="s">
        <v>0</v>
      </c>
      <c r="G405" s="2" t="str" cm="1">
        <f t="array" ref="G405">_xlfn.IFS( F405 = "", "Unknown", F405 &lt;= 25, "Young Adult", F405 &lt;= 35, "Millennials", F405 &lt;= 50, "Gen-X", F405 &gt; 50, "Seniors")</f>
        <v>Unknown</v>
      </c>
      <c r="H405" s="2">
        <v>114</v>
      </c>
      <c r="I405" s="2" t="b">
        <f t="shared" si="12"/>
        <v>0</v>
      </c>
      <c r="J405" s="2" t="b">
        <f t="shared" si="13"/>
        <v>0</v>
      </c>
    </row>
    <row r="406" spans="1:10" x14ac:dyDescent="0.35">
      <c r="A406" s="4">
        <v>234</v>
      </c>
      <c r="B406" s="3" t="s">
        <v>231</v>
      </c>
      <c r="C406" s="16">
        <v>45483</v>
      </c>
      <c r="D406" s="1" t="s">
        <v>7</v>
      </c>
      <c r="E406" s="1" t="s">
        <v>0</v>
      </c>
      <c r="G406" s="2" t="str" cm="1">
        <f t="array" ref="G406">_xlfn.IFS( F406 = "", "Unknown", F406 &lt;= 25, "Young Adult", F406 &lt;= 35, "Millennials", F406 &lt;= 50, "Gen-X", F406 &gt; 50, "Seniors")</f>
        <v>Unknown</v>
      </c>
      <c r="H406" s="2">
        <v>224</v>
      </c>
      <c r="I406" s="2" t="b">
        <f t="shared" si="12"/>
        <v>0</v>
      </c>
      <c r="J406" s="2" t="b">
        <f t="shared" si="13"/>
        <v>0</v>
      </c>
    </row>
    <row r="407" spans="1:10" x14ac:dyDescent="0.35">
      <c r="A407" s="4">
        <v>234</v>
      </c>
      <c r="B407" s="3" t="s">
        <v>230</v>
      </c>
      <c r="C407" s="16">
        <v>45484</v>
      </c>
      <c r="D407" s="1" t="s">
        <v>1</v>
      </c>
      <c r="E407" s="1" t="s">
        <v>0</v>
      </c>
      <c r="G407" s="2" t="str" cm="1">
        <f t="array" ref="G407">_xlfn.IFS( F407 = "", "Unknown", F407 &lt;= 25, "Young Adult", F407 &lt;= 35, "Millennials", F407 &lt;= 50, "Gen-X", F407 &gt; 50, "Seniors")</f>
        <v>Unknown</v>
      </c>
      <c r="H407" s="2">
        <v>164</v>
      </c>
      <c r="I407" s="2" t="b">
        <f t="shared" si="12"/>
        <v>1</v>
      </c>
      <c r="J407" s="2" t="b">
        <f t="shared" si="13"/>
        <v>0</v>
      </c>
    </row>
    <row r="408" spans="1:10" x14ac:dyDescent="0.35">
      <c r="A408" s="4">
        <v>234</v>
      </c>
      <c r="B408" s="3" t="s">
        <v>230</v>
      </c>
      <c r="C408" s="16">
        <v>45484</v>
      </c>
      <c r="D408" s="1" t="s">
        <v>1</v>
      </c>
      <c r="E408" s="1" t="s">
        <v>3</v>
      </c>
      <c r="F408" s="2">
        <v>38</v>
      </c>
      <c r="G408" s="2" t="str" cm="1">
        <f t="array" ref="G408">_xlfn.IFS( F408 = "", "Unknown", F408 &lt;= 25, "Young Adult", F408 &lt;= 35, "Millennials", F408 &lt;= 50, "Gen-X", F408 &gt; 50, "Seniors")</f>
        <v>Gen-X</v>
      </c>
      <c r="H408" s="2">
        <v>148</v>
      </c>
      <c r="I408" s="2" t="b">
        <f t="shared" si="12"/>
        <v>1</v>
      </c>
      <c r="J408" s="2" t="b">
        <f t="shared" si="13"/>
        <v>0</v>
      </c>
    </row>
    <row r="409" spans="1:10" x14ac:dyDescent="0.35">
      <c r="A409" s="4">
        <v>234</v>
      </c>
      <c r="B409" s="3" t="s">
        <v>228</v>
      </c>
      <c r="C409" s="16">
        <v>45488</v>
      </c>
      <c r="D409" s="1" t="s">
        <v>1</v>
      </c>
      <c r="E409" s="1" t="s">
        <v>0</v>
      </c>
      <c r="G409" s="2" t="str" cm="1">
        <f t="array" ref="G409">_xlfn.IFS( F409 = "", "Unknown", F409 &lt;= 25, "Young Adult", F409 &lt;= 35, "Millennials", F409 &lt;= 50, "Gen-X", F409 &gt; 50, "Seniors")</f>
        <v>Unknown</v>
      </c>
      <c r="H409" s="2">
        <v>219</v>
      </c>
      <c r="I409" s="2" t="b">
        <f t="shared" si="12"/>
        <v>1</v>
      </c>
      <c r="J409" s="2" t="b">
        <f t="shared" si="13"/>
        <v>1</v>
      </c>
    </row>
    <row r="410" spans="1:10" x14ac:dyDescent="0.35">
      <c r="A410" s="4">
        <v>234</v>
      </c>
      <c r="B410" s="3" t="s">
        <v>263</v>
      </c>
      <c r="C410" s="16">
        <v>45454</v>
      </c>
      <c r="D410" s="1" t="s">
        <v>1</v>
      </c>
      <c r="E410" s="1" t="s">
        <v>3</v>
      </c>
      <c r="F410" s="2">
        <v>27</v>
      </c>
      <c r="G410" s="2" t="str" cm="1">
        <f t="array" ref="G410">_xlfn.IFS( F410 = "", "Unknown", F410 &lt;= 25, "Young Adult", F410 &lt;= 35, "Millennials", F410 &lt;= 50, "Gen-X", F410 &gt; 50, "Seniors")</f>
        <v>Millennials</v>
      </c>
      <c r="H410" s="2">
        <v>253</v>
      </c>
      <c r="I410" s="2" t="b">
        <f t="shared" si="12"/>
        <v>1</v>
      </c>
      <c r="J410" s="2" t="b">
        <f t="shared" si="13"/>
        <v>1</v>
      </c>
    </row>
    <row r="411" spans="1:10" x14ac:dyDescent="0.35">
      <c r="A411" s="4">
        <v>234</v>
      </c>
      <c r="B411" s="3" t="s">
        <v>268</v>
      </c>
      <c r="C411" s="16">
        <v>45449</v>
      </c>
      <c r="D411" s="1" t="s">
        <v>1</v>
      </c>
      <c r="E411" s="1" t="s">
        <v>3</v>
      </c>
      <c r="F411" s="2">
        <v>25</v>
      </c>
      <c r="G411" s="2" t="str" cm="1">
        <f t="array" ref="G411">_xlfn.IFS( F411 = "", "Unknown", F411 &lt;= 25, "Young Adult", F411 &lt;= 35, "Millennials", F411 &lt;= 50, "Gen-X", F411 &gt; 50, "Seniors")</f>
        <v>Young Adult</v>
      </c>
      <c r="H411" s="2">
        <v>256</v>
      </c>
      <c r="I411" s="2" t="b">
        <f t="shared" si="12"/>
        <v>1</v>
      </c>
      <c r="J411" s="2" t="b">
        <f t="shared" si="13"/>
        <v>1</v>
      </c>
    </row>
    <row r="412" spans="1:10" x14ac:dyDescent="0.35">
      <c r="A412" s="4">
        <v>234</v>
      </c>
      <c r="B412" s="3" t="s">
        <v>262</v>
      </c>
      <c r="C412" s="16">
        <v>45455</v>
      </c>
      <c r="D412" s="1" t="s">
        <v>1</v>
      </c>
      <c r="E412" s="1" t="s">
        <v>0</v>
      </c>
      <c r="G412" s="2" t="str" cm="1">
        <f t="array" ref="G412">_xlfn.IFS( F412 = "", "Unknown", F412 &lt;= 25, "Young Adult", F412 &lt;= 35, "Millennials", F412 &lt;= 50, "Gen-X", F412 &gt; 50, "Seniors")</f>
        <v>Unknown</v>
      </c>
      <c r="H412" s="2">
        <v>252</v>
      </c>
      <c r="I412" s="2" t="b">
        <f t="shared" si="12"/>
        <v>1</v>
      </c>
      <c r="J412" s="2" t="b">
        <f t="shared" si="13"/>
        <v>1</v>
      </c>
    </row>
    <row r="413" spans="1:10" x14ac:dyDescent="0.35">
      <c r="A413" s="4">
        <v>234</v>
      </c>
      <c r="B413" s="3" t="s">
        <v>266</v>
      </c>
      <c r="C413" s="16">
        <v>45451</v>
      </c>
      <c r="D413" s="1" t="s">
        <v>1</v>
      </c>
      <c r="E413" s="1" t="s">
        <v>0</v>
      </c>
      <c r="F413" s="2">
        <v>39</v>
      </c>
      <c r="G413" s="2" t="str" cm="1">
        <f t="array" ref="G413">_xlfn.IFS( F413 = "", "Unknown", F413 &lt;= 25, "Young Adult", F413 &lt;= 35, "Millennials", F413 &lt;= 50, "Gen-X", F413 &gt; 50, "Seniors")</f>
        <v>Gen-X</v>
      </c>
      <c r="H413" s="2">
        <v>256</v>
      </c>
      <c r="I413" s="2" t="b">
        <f t="shared" si="12"/>
        <v>1</v>
      </c>
      <c r="J413" s="2" t="b">
        <f t="shared" si="13"/>
        <v>1</v>
      </c>
    </row>
    <row r="414" spans="1:10" x14ac:dyDescent="0.35">
      <c r="A414" s="4">
        <v>234</v>
      </c>
      <c r="B414" s="3" t="s">
        <v>266</v>
      </c>
      <c r="C414" s="16">
        <v>45451</v>
      </c>
      <c r="D414" s="1" t="s">
        <v>1</v>
      </c>
      <c r="E414" s="1" t="s">
        <v>0</v>
      </c>
      <c r="G414" s="2" t="str" cm="1">
        <f t="array" ref="G414">_xlfn.IFS( F414 = "", "Unknown", F414 &lt;= 25, "Young Adult", F414 &lt;= 35, "Millennials", F414 &lt;= 50, "Gen-X", F414 &gt; 50, "Seniors")</f>
        <v>Unknown</v>
      </c>
      <c r="H414" s="2">
        <v>255</v>
      </c>
      <c r="I414" s="2" t="b">
        <f t="shared" si="12"/>
        <v>1</v>
      </c>
      <c r="J414" s="2" t="b">
        <f t="shared" si="13"/>
        <v>1</v>
      </c>
    </row>
    <row r="415" spans="1:10" x14ac:dyDescent="0.35">
      <c r="A415" s="4">
        <v>234</v>
      </c>
      <c r="B415" s="3" t="s">
        <v>265</v>
      </c>
      <c r="C415" s="16">
        <v>45452</v>
      </c>
      <c r="D415" s="1" t="s">
        <v>1</v>
      </c>
      <c r="E415" s="1" t="s">
        <v>3</v>
      </c>
      <c r="F415" s="2">
        <v>24</v>
      </c>
      <c r="G415" s="2" t="str" cm="1">
        <f t="array" ref="G415">_xlfn.IFS( F415 = "", "Unknown", F415 &lt;= 25, "Young Adult", F415 &lt;= 35, "Millennials", F415 &lt;= 50, "Gen-X", F415 &gt; 50, "Seniors")</f>
        <v>Young Adult</v>
      </c>
      <c r="H415" s="2">
        <v>4</v>
      </c>
      <c r="I415" s="2" t="b">
        <f t="shared" si="12"/>
        <v>0</v>
      </c>
      <c r="J415" s="2" t="b">
        <f t="shared" si="13"/>
        <v>0</v>
      </c>
    </row>
    <row r="416" spans="1:10" x14ac:dyDescent="0.35">
      <c r="A416" s="4">
        <v>234</v>
      </c>
      <c r="B416" s="3" t="s">
        <v>265</v>
      </c>
      <c r="C416" s="16">
        <v>45452</v>
      </c>
      <c r="D416" s="1" t="s">
        <v>1</v>
      </c>
      <c r="E416" s="1" t="s">
        <v>4</v>
      </c>
      <c r="F416" s="2">
        <v>26</v>
      </c>
      <c r="G416" s="2" t="str" cm="1">
        <f t="array" ref="G416">_xlfn.IFS( F416 = "", "Unknown", F416 &lt;= 25, "Young Adult", F416 &lt;= 35, "Millennials", F416 &lt;= 50, "Gen-X", F416 &gt; 50, "Seniors")</f>
        <v>Millennials</v>
      </c>
      <c r="H416" s="2">
        <v>107</v>
      </c>
      <c r="I416" s="2" t="b">
        <f t="shared" si="12"/>
        <v>1</v>
      </c>
      <c r="J416" s="2" t="b">
        <f t="shared" si="13"/>
        <v>0</v>
      </c>
    </row>
    <row r="417" spans="1:10" x14ac:dyDescent="0.35">
      <c r="A417" s="4">
        <v>234</v>
      </c>
      <c r="B417" s="3" t="s">
        <v>264</v>
      </c>
      <c r="C417" s="16">
        <v>45453</v>
      </c>
      <c r="D417" s="1" t="s">
        <v>1</v>
      </c>
      <c r="E417" s="1" t="s">
        <v>3</v>
      </c>
      <c r="F417" s="2">
        <v>19</v>
      </c>
      <c r="G417" s="2" t="str" cm="1">
        <f t="array" ref="G417">_xlfn.IFS( F417 = "", "Unknown", F417 &lt;= 25, "Young Adult", F417 &lt;= 35, "Millennials", F417 &lt;= 50, "Gen-X", F417 &gt; 50, "Seniors")</f>
        <v>Young Adult</v>
      </c>
      <c r="H417" s="2">
        <v>195</v>
      </c>
      <c r="I417" s="2" t="b">
        <f t="shared" si="12"/>
        <v>1</v>
      </c>
      <c r="J417" s="2" t="b">
        <f t="shared" si="13"/>
        <v>1</v>
      </c>
    </row>
    <row r="418" spans="1:10" x14ac:dyDescent="0.35">
      <c r="A418" s="4">
        <v>234</v>
      </c>
      <c r="B418" s="3" t="s">
        <v>264</v>
      </c>
      <c r="C418" s="16">
        <v>45453</v>
      </c>
      <c r="D418" s="1" t="s">
        <v>1</v>
      </c>
      <c r="E418" s="1" t="s">
        <v>3</v>
      </c>
      <c r="F418" s="2">
        <v>26</v>
      </c>
      <c r="G418" s="2" t="str" cm="1">
        <f t="array" ref="G418">_xlfn.IFS( F418 = "", "Unknown", F418 &lt;= 25, "Young Adult", F418 &lt;= 35, "Millennials", F418 &lt;= 50, "Gen-X", F418 &gt; 50, "Seniors")</f>
        <v>Millennials</v>
      </c>
      <c r="H418" s="2">
        <v>238</v>
      </c>
      <c r="I418" s="2" t="b">
        <f t="shared" si="12"/>
        <v>1</v>
      </c>
      <c r="J418" s="2" t="b">
        <f t="shared" si="13"/>
        <v>1</v>
      </c>
    </row>
    <row r="419" spans="1:10" x14ac:dyDescent="0.35">
      <c r="A419" s="4">
        <v>234</v>
      </c>
      <c r="B419" s="3" t="s">
        <v>264</v>
      </c>
      <c r="C419" s="16">
        <v>45453</v>
      </c>
      <c r="D419" s="1" t="s">
        <v>1</v>
      </c>
      <c r="E419" s="1" t="s">
        <v>12</v>
      </c>
      <c r="F419" s="2">
        <v>30</v>
      </c>
      <c r="G419" s="2" t="str" cm="1">
        <f t="array" ref="G419">_xlfn.IFS( F419 = "", "Unknown", F419 &lt;= 25, "Young Adult", F419 &lt;= 35, "Millennials", F419 &lt;= 50, "Gen-X", F419 &gt; 50, "Seniors")</f>
        <v>Millennials</v>
      </c>
      <c r="H419" s="2">
        <v>0</v>
      </c>
      <c r="I419" s="2" t="b">
        <f t="shared" si="12"/>
        <v>0</v>
      </c>
      <c r="J419" s="2" t="b">
        <f t="shared" si="13"/>
        <v>0</v>
      </c>
    </row>
    <row r="420" spans="1:10" x14ac:dyDescent="0.35">
      <c r="A420" s="4">
        <v>234</v>
      </c>
      <c r="B420" s="3" t="s">
        <v>264</v>
      </c>
      <c r="C420" s="16">
        <v>45453</v>
      </c>
      <c r="D420" s="1" t="s">
        <v>1</v>
      </c>
      <c r="E420" s="1" t="s">
        <v>0</v>
      </c>
      <c r="G420" s="2" t="str" cm="1">
        <f t="array" ref="G420">_xlfn.IFS( F420 = "", "Unknown", F420 &lt;= 25, "Young Adult", F420 &lt;= 35, "Millennials", F420 &lt;= 50, "Gen-X", F420 &gt; 50, "Seniors")</f>
        <v>Unknown</v>
      </c>
      <c r="H420" s="2">
        <v>254</v>
      </c>
      <c r="I420" s="2" t="b">
        <f t="shared" si="12"/>
        <v>1</v>
      </c>
      <c r="J420" s="2" t="b">
        <f t="shared" si="13"/>
        <v>1</v>
      </c>
    </row>
    <row r="421" spans="1:10" x14ac:dyDescent="0.35">
      <c r="A421" s="4">
        <v>234</v>
      </c>
      <c r="B421" s="3" t="s">
        <v>264</v>
      </c>
      <c r="C421" s="16">
        <v>45453</v>
      </c>
      <c r="D421" s="1" t="s">
        <v>1</v>
      </c>
      <c r="E421" s="1" t="s">
        <v>4</v>
      </c>
      <c r="F421" s="2">
        <v>30</v>
      </c>
      <c r="G421" s="2" t="str" cm="1">
        <f t="array" ref="G421">_xlfn.IFS( F421 = "", "Unknown", F421 &lt;= 25, "Young Adult", F421 &lt;= 35, "Millennials", F421 &lt;= 50, "Gen-X", F421 &gt; 50, "Seniors")</f>
        <v>Millennials</v>
      </c>
      <c r="H421" s="2">
        <v>248</v>
      </c>
      <c r="I421" s="2" t="b">
        <f t="shared" si="12"/>
        <v>1</v>
      </c>
      <c r="J421" s="2" t="b">
        <f t="shared" si="13"/>
        <v>1</v>
      </c>
    </row>
    <row r="422" spans="1:10" x14ac:dyDescent="0.35">
      <c r="A422" s="4">
        <v>234</v>
      </c>
      <c r="B422" s="3" t="s">
        <v>260</v>
      </c>
      <c r="C422" s="16">
        <v>45457</v>
      </c>
      <c r="D422" s="1" t="s">
        <v>1</v>
      </c>
      <c r="E422" s="1" t="s">
        <v>0</v>
      </c>
      <c r="G422" s="2" t="str" cm="1">
        <f t="array" ref="G422">_xlfn.IFS( F422 = "", "Unknown", F422 &lt;= 25, "Young Adult", F422 &lt;= 35, "Millennials", F422 &lt;= 50, "Gen-X", F422 &gt; 50, "Seniors")</f>
        <v>Unknown</v>
      </c>
      <c r="H422" s="2">
        <v>250</v>
      </c>
      <c r="I422" s="2" t="b">
        <f t="shared" si="12"/>
        <v>1</v>
      </c>
      <c r="J422" s="2" t="b">
        <f t="shared" si="13"/>
        <v>1</v>
      </c>
    </row>
    <row r="423" spans="1:10" x14ac:dyDescent="0.35">
      <c r="A423" s="4">
        <v>234</v>
      </c>
      <c r="B423" s="3" t="s">
        <v>264</v>
      </c>
      <c r="C423" s="16">
        <v>45453</v>
      </c>
      <c r="D423" s="1" t="s">
        <v>1</v>
      </c>
      <c r="E423" s="1" t="s">
        <v>0</v>
      </c>
      <c r="G423" s="2" t="str" cm="1">
        <f t="array" ref="G423">_xlfn.IFS( F423 = "", "Unknown", F423 &lt;= 25, "Young Adult", F423 &lt;= 35, "Millennials", F423 &lt;= 50, "Gen-X", F423 &gt; 50, "Seniors")</f>
        <v>Unknown</v>
      </c>
      <c r="H423" s="2">
        <v>254</v>
      </c>
      <c r="I423" s="2" t="b">
        <f t="shared" si="12"/>
        <v>1</v>
      </c>
      <c r="J423" s="2" t="b">
        <f t="shared" si="13"/>
        <v>1</v>
      </c>
    </row>
    <row r="424" spans="1:10" x14ac:dyDescent="0.35">
      <c r="A424" s="4">
        <v>234</v>
      </c>
      <c r="B424" s="3" t="s">
        <v>263</v>
      </c>
      <c r="C424" s="16">
        <v>45454</v>
      </c>
      <c r="D424" s="1" t="s">
        <v>1</v>
      </c>
      <c r="E424" s="1" t="s">
        <v>0</v>
      </c>
      <c r="G424" s="2" t="str" cm="1">
        <f t="array" ref="G424">_xlfn.IFS( F424 = "", "Unknown", F424 &lt;= 25, "Young Adult", F424 &lt;= 35, "Millennials", F424 &lt;= 50, "Gen-X", F424 &gt; 50, "Seniors")</f>
        <v>Unknown</v>
      </c>
      <c r="H424" s="2">
        <v>253</v>
      </c>
      <c r="I424" s="2" t="b">
        <f t="shared" si="12"/>
        <v>1</v>
      </c>
      <c r="J424" s="2" t="b">
        <f t="shared" si="13"/>
        <v>1</v>
      </c>
    </row>
    <row r="425" spans="1:10" x14ac:dyDescent="0.35">
      <c r="A425" s="4">
        <v>234</v>
      </c>
      <c r="B425" s="3" t="s">
        <v>263</v>
      </c>
      <c r="C425" s="16">
        <v>45454</v>
      </c>
      <c r="D425" s="1" t="s">
        <v>5</v>
      </c>
      <c r="E425" s="1" t="s">
        <v>0</v>
      </c>
      <c r="G425" s="2" t="str" cm="1">
        <f t="array" ref="G425">_xlfn.IFS( F425 = "", "Unknown", F425 &lt;= 25, "Young Adult", F425 &lt;= 35, "Millennials", F425 &lt;= 50, "Gen-X", F425 &gt; 50, "Seniors")</f>
        <v>Unknown</v>
      </c>
      <c r="I425" s="2" t="b">
        <f t="shared" si="12"/>
        <v>0</v>
      </c>
      <c r="J425" s="2" t="b">
        <f t="shared" si="13"/>
        <v>0</v>
      </c>
    </row>
    <row r="426" spans="1:10" x14ac:dyDescent="0.35">
      <c r="A426" s="4">
        <v>234</v>
      </c>
      <c r="B426" s="3" t="s">
        <v>262</v>
      </c>
      <c r="C426" s="16">
        <v>45455</v>
      </c>
      <c r="D426" s="1" t="s">
        <v>1</v>
      </c>
      <c r="E426" s="1" t="s">
        <v>3</v>
      </c>
      <c r="F426" s="2">
        <v>26</v>
      </c>
      <c r="G426" s="2" t="str" cm="1">
        <f t="array" ref="G426">_xlfn.IFS( F426 = "", "Unknown", F426 &lt;= 25, "Young Adult", F426 &lt;= 35, "Millennials", F426 &lt;= 50, "Gen-X", F426 &gt; 50, "Seniors")</f>
        <v>Millennials</v>
      </c>
      <c r="H426" s="2">
        <v>212</v>
      </c>
      <c r="I426" s="2" t="b">
        <f t="shared" si="12"/>
        <v>1</v>
      </c>
      <c r="J426" s="2" t="b">
        <f t="shared" si="13"/>
        <v>1</v>
      </c>
    </row>
    <row r="427" spans="1:10" x14ac:dyDescent="0.35">
      <c r="A427" s="4">
        <v>234</v>
      </c>
      <c r="B427" s="3" t="s">
        <v>262</v>
      </c>
      <c r="C427" s="16">
        <v>45455</v>
      </c>
      <c r="D427" s="1" t="s">
        <v>1</v>
      </c>
      <c r="E427" s="1" t="s">
        <v>0</v>
      </c>
      <c r="G427" s="2" t="str" cm="1">
        <f t="array" ref="G427">_xlfn.IFS( F427 = "", "Unknown", F427 &lt;= 25, "Young Adult", F427 &lt;= 35, "Millennials", F427 &lt;= 50, "Gen-X", F427 &gt; 50, "Seniors")</f>
        <v>Unknown</v>
      </c>
      <c r="H427" s="2">
        <v>117</v>
      </c>
      <c r="I427" s="2" t="b">
        <f t="shared" si="12"/>
        <v>1</v>
      </c>
      <c r="J427" s="2" t="b">
        <f t="shared" si="13"/>
        <v>0</v>
      </c>
    </row>
    <row r="428" spans="1:10" x14ac:dyDescent="0.35">
      <c r="A428" s="4">
        <v>234</v>
      </c>
      <c r="B428" s="3" t="s">
        <v>262</v>
      </c>
      <c r="C428" s="16">
        <v>45455</v>
      </c>
      <c r="D428" s="1" t="s">
        <v>5</v>
      </c>
      <c r="E428" s="1" t="s">
        <v>0</v>
      </c>
      <c r="G428" s="2" t="str" cm="1">
        <f t="array" ref="G428">_xlfn.IFS( F428 = "", "Unknown", F428 &lt;= 25, "Young Adult", F428 &lt;= 35, "Millennials", F428 &lt;= 50, "Gen-X", F428 &gt; 50, "Seniors")</f>
        <v>Unknown</v>
      </c>
      <c r="I428" s="2" t="b">
        <f t="shared" si="12"/>
        <v>0</v>
      </c>
      <c r="J428" s="2" t="b">
        <f t="shared" si="13"/>
        <v>0</v>
      </c>
    </row>
    <row r="429" spans="1:10" x14ac:dyDescent="0.35">
      <c r="A429" s="4">
        <v>234</v>
      </c>
      <c r="B429" s="3" t="s">
        <v>260</v>
      </c>
      <c r="C429" s="16">
        <v>45457</v>
      </c>
      <c r="D429" s="1" t="s">
        <v>1</v>
      </c>
      <c r="E429" s="1" t="s">
        <v>0</v>
      </c>
      <c r="G429" s="2" t="str" cm="1">
        <f t="array" ref="G429">_xlfn.IFS( F429 = "", "Unknown", F429 &lt;= 25, "Young Adult", F429 &lt;= 35, "Millennials", F429 &lt;= 50, "Gen-X", F429 &gt; 50, "Seniors")</f>
        <v>Unknown</v>
      </c>
      <c r="H429" s="2">
        <v>152</v>
      </c>
      <c r="I429" s="2" t="b">
        <f t="shared" si="12"/>
        <v>1</v>
      </c>
      <c r="J429" s="2" t="b">
        <f t="shared" si="13"/>
        <v>0</v>
      </c>
    </row>
    <row r="430" spans="1:10" x14ac:dyDescent="0.35">
      <c r="A430" s="4">
        <v>234</v>
      </c>
      <c r="B430" s="3" t="s">
        <v>260</v>
      </c>
      <c r="C430" s="16">
        <v>45457</v>
      </c>
      <c r="D430" s="1" t="s">
        <v>1</v>
      </c>
      <c r="E430" s="1" t="s">
        <v>3</v>
      </c>
      <c r="F430" s="2">
        <v>25</v>
      </c>
      <c r="G430" s="2" t="str" cm="1">
        <f t="array" ref="G430">_xlfn.IFS( F430 = "", "Unknown", F430 &lt;= 25, "Young Adult", F430 &lt;= 35, "Millennials", F430 &lt;= 50, "Gen-X", F430 &gt; 50, "Seniors")</f>
        <v>Young Adult</v>
      </c>
      <c r="H430" s="2">
        <v>232</v>
      </c>
      <c r="I430" s="2" t="b">
        <f t="shared" si="12"/>
        <v>1</v>
      </c>
      <c r="J430" s="2" t="b">
        <f t="shared" si="13"/>
        <v>1</v>
      </c>
    </row>
    <row r="431" spans="1:10" x14ac:dyDescent="0.35">
      <c r="A431" s="4">
        <v>234</v>
      </c>
      <c r="B431" s="3" t="s">
        <v>260</v>
      </c>
      <c r="C431" s="16">
        <v>45457</v>
      </c>
      <c r="D431" s="1" t="s">
        <v>1</v>
      </c>
      <c r="E431" s="1" t="s">
        <v>3</v>
      </c>
      <c r="F431" s="2">
        <v>55</v>
      </c>
      <c r="G431" s="2" t="str" cm="1">
        <f t="array" ref="G431">_xlfn.IFS( F431 = "", "Unknown", F431 &lt;= 25, "Young Adult", F431 &lt;= 35, "Millennials", F431 &lt;= 50, "Gen-X", F431 &gt; 50, "Seniors")</f>
        <v>Seniors</v>
      </c>
      <c r="H431" s="2">
        <v>67</v>
      </c>
      <c r="I431" s="2" t="b">
        <f t="shared" si="12"/>
        <v>1</v>
      </c>
      <c r="J431" s="2" t="b">
        <f t="shared" si="13"/>
        <v>0</v>
      </c>
    </row>
    <row r="432" spans="1:10" x14ac:dyDescent="0.35">
      <c r="A432" s="4">
        <v>234</v>
      </c>
      <c r="B432" s="3" t="s">
        <v>131</v>
      </c>
      <c r="C432" s="16">
        <v>45579</v>
      </c>
      <c r="D432" s="1" t="s">
        <v>1</v>
      </c>
      <c r="E432" s="1" t="s">
        <v>3</v>
      </c>
      <c r="F432" s="2">
        <v>23</v>
      </c>
      <c r="G432" s="2" t="str" cm="1">
        <f t="array" ref="G432">_xlfn.IFS( F432 = "", "Unknown", F432 &lt;= 25, "Young Adult", F432 &lt;= 35, "Millennials", F432 &lt;= 50, "Gen-X", F432 &gt; 50, "Seniors")</f>
        <v>Young Adult</v>
      </c>
      <c r="H432" s="2">
        <v>127</v>
      </c>
      <c r="I432" s="2" t="b">
        <f t="shared" si="12"/>
        <v>1</v>
      </c>
      <c r="J432" s="2" t="b">
        <f t="shared" si="13"/>
        <v>0</v>
      </c>
    </row>
    <row r="433" spans="1:10" x14ac:dyDescent="0.35">
      <c r="A433" s="4">
        <v>234</v>
      </c>
      <c r="B433" s="3" t="s">
        <v>131</v>
      </c>
      <c r="C433" s="16">
        <v>45579</v>
      </c>
      <c r="D433" s="1" t="s">
        <v>1</v>
      </c>
      <c r="E433" s="1" t="s">
        <v>0</v>
      </c>
      <c r="G433" s="2" t="str" cm="1">
        <f t="array" ref="G433">_xlfn.IFS( F433 = "", "Unknown", F433 &lt;= 25, "Young Adult", F433 &lt;= 35, "Millennials", F433 &lt;= 50, "Gen-X", F433 &gt; 50, "Seniors")</f>
        <v>Unknown</v>
      </c>
      <c r="H433" s="2">
        <v>5</v>
      </c>
      <c r="I433" s="2" t="b">
        <f t="shared" si="12"/>
        <v>0</v>
      </c>
      <c r="J433" s="2" t="b">
        <f t="shared" si="13"/>
        <v>0</v>
      </c>
    </row>
    <row r="434" spans="1:10" x14ac:dyDescent="0.35">
      <c r="A434" s="4">
        <v>234</v>
      </c>
      <c r="B434" s="3" t="s">
        <v>131</v>
      </c>
      <c r="C434" s="16">
        <v>45579</v>
      </c>
      <c r="D434" s="1" t="s">
        <v>1</v>
      </c>
      <c r="E434" s="1" t="s">
        <v>3</v>
      </c>
      <c r="F434" s="2">
        <v>39</v>
      </c>
      <c r="G434" s="2" t="str" cm="1">
        <f t="array" ref="G434">_xlfn.IFS( F434 = "", "Unknown", F434 &lt;= 25, "Young Adult", F434 &lt;= 35, "Millennials", F434 &lt;= 50, "Gen-X", F434 &gt; 50, "Seniors")</f>
        <v>Gen-X</v>
      </c>
      <c r="H434" s="2">
        <v>127</v>
      </c>
      <c r="I434" s="2" t="b">
        <f t="shared" si="12"/>
        <v>1</v>
      </c>
      <c r="J434" s="2" t="b">
        <f t="shared" si="13"/>
        <v>0</v>
      </c>
    </row>
    <row r="435" spans="1:10" x14ac:dyDescent="0.35">
      <c r="A435" s="4">
        <v>234</v>
      </c>
      <c r="B435" s="3" t="s">
        <v>131</v>
      </c>
      <c r="C435" s="16">
        <v>45579</v>
      </c>
      <c r="D435" s="1" t="s">
        <v>1</v>
      </c>
      <c r="E435" s="1" t="s">
        <v>3</v>
      </c>
      <c r="F435" s="2">
        <v>23</v>
      </c>
      <c r="G435" s="2" t="str" cm="1">
        <f t="array" ref="G435">_xlfn.IFS( F435 = "", "Unknown", F435 &lt;= 25, "Young Adult", F435 &lt;= 35, "Millennials", F435 &lt;= 50, "Gen-X", F435 &gt; 50, "Seniors")</f>
        <v>Young Adult</v>
      </c>
      <c r="H435" s="2">
        <v>42</v>
      </c>
      <c r="I435" s="2" t="b">
        <f t="shared" si="12"/>
        <v>1</v>
      </c>
      <c r="J435" s="2" t="b">
        <f t="shared" si="13"/>
        <v>0</v>
      </c>
    </row>
    <row r="436" spans="1:10" x14ac:dyDescent="0.35">
      <c r="A436" s="4">
        <v>254</v>
      </c>
      <c r="B436" s="3" t="s">
        <v>130</v>
      </c>
      <c r="C436" s="16">
        <v>45580</v>
      </c>
      <c r="D436" s="1" t="s">
        <v>5</v>
      </c>
      <c r="E436" s="1" t="s">
        <v>0</v>
      </c>
      <c r="G436" s="2" t="str" cm="1">
        <f t="array" ref="G436">_xlfn.IFS( F436 = "", "Unknown", F436 &lt;= 25, "Young Adult", F436 &lt;= 35, "Millennials", F436 &lt;= 50, "Gen-X", F436 &gt; 50, "Seniors")</f>
        <v>Unknown</v>
      </c>
      <c r="I436" s="2" t="b">
        <f t="shared" si="12"/>
        <v>0</v>
      </c>
      <c r="J436" s="2" t="b">
        <f t="shared" si="13"/>
        <v>0</v>
      </c>
    </row>
    <row r="437" spans="1:10" x14ac:dyDescent="0.35">
      <c r="A437" s="4">
        <v>234</v>
      </c>
      <c r="B437" s="3" t="s">
        <v>267</v>
      </c>
      <c r="C437" s="16">
        <v>45450</v>
      </c>
      <c r="D437" s="1" t="s">
        <v>1</v>
      </c>
      <c r="E437" s="1" t="s">
        <v>0</v>
      </c>
      <c r="G437" s="2" t="str" cm="1">
        <f t="array" ref="G437">_xlfn.IFS( F437 = "", "Unknown", F437 &lt;= 25, "Young Adult", F437 &lt;= 35, "Millennials", F437 &lt;= 50, "Gen-X", F437 &gt; 50, "Seniors")</f>
        <v>Unknown</v>
      </c>
      <c r="H437" s="2">
        <v>257</v>
      </c>
      <c r="I437" s="2" t="b">
        <f t="shared" si="12"/>
        <v>1</v>
      </c>
      <c r="J437" s="2" t="b">
        <f t="shared" si="13"/>
        <v>1</v>
      </c>
    </row>
    <row r="438" spans="1:10" x14ac:dyDescent="0.35">
      <c r="A438" s="4">
        <v>234</v>
      </c>
      <c r="B438" s="3" t="s">
        <v>266</v>
      </c>
      <c r="C438" s="16">
        <v>45451</v>
      </c>
      <c r="D438" s="1" t="s">
        <v>1</v>
      </c>
      <c r="E438" s="1" t="s">
        <v>4</v>
      </c>
      <c r="F438" s="2">
        <v>26</v>
      </c>
      <c r="G438" s="2" t="str" cm="1">
        <f t="array" ref="G438">_xlfn.IFS( F438 = "", "Unknown", F438 &lt;= 25, "Young Adult", F438 &lt;= 35, "Millennials", F438 &lt;= 50, "Gen-X", F438 &gt; 50, "Seniors")</f>
        <v>Millennials</v>
      </c>
      <c r="H438" s="2">
        <v>17</v>
      </c>
      <c r="I438" s="2" t="b">
        <f t="shared" si="12"/>
        <v>0</v>
      </c>
      <c r="J438" s="2" t="b">
        <f t="shared" si="13"/>
        <v>0</v>
      </c>
    </row>
    <row r="439" spans="1:10" x14ac:dyDescent="0.35">
      <c r="A439" s="4">
        <v>234</v>
      </c>
      <c r="B439" s="3" t="s">
        <v>265</v>
      </c>
      <c r="C439" s="16">
        <v>45452</v>
      </c>
      <c r="D439" s="1" t="s">
        <v>1</v>
      </c>
      <c r="E439" s="1" t="s">
        <v>0</v>
      </c>
      <c r="G439" s="2" t="str" cm="1">
        <f t="array" ref="G439">_xlfn.IFS( F439 = "", "Unknown", F439 &lt;= 25, "Young Adult", F439 &lt;= 35, "Millennials", F439 &lt;= 50, "Gen-X", F439 &gt; 50, "Seniors")</f>
        <v>Unknown</v>
      </c>
      <c r="H439" s="2">
        <v>208</v>
      </c>
      <c r="I439" s="2" t="b">
        <f t="shared" si="12"/>
        <v>1</v>
      </c>
      <c r="J439" s="2" t="b">
        <f t="shared" si="13"/>
        <v>1</v>
      </c>
    </row>
    <row r="440" spans="1:10" x14ac:dyDescent="0.35">
      <c r="A440" s="4">
        <v>234</v>
      </c>
      <c r="B440" s="3" t="s">
        <v>265</v>
      </c>
      <c r="C440" s="16">
        <v>45452</v>
      </c>
      <c r="D440" s="1" t="s">
        <v>1</v>
      </c>
      <c r="E440" s="1" t="s">
        <v>4</v>
      </c>
      <c r="F440" s="2">
        <v>27</v>
      </c>
      <c r="G440" s="2" t="str" cm="1">
        <f t="array" ref="G440">_xlfn.IFS( F440 = "", "Unknown", F440 &lt;= 25, "Young Adult", F440 &lt;= 35, "Millennials", F440 &lt;= 50, "Gen-X", F440 &gt; 50, "Seniors")</f>
        <v>Millennials</v>
      </c>
      <c r="H440" s="2">
        <v>172</v>
      </c>
      <c r="I440" s="2" t="b">
        <f t="shared" si="12"/>
        <v>1</v>
      </c>
      <c r="J440" s="2" t="b">
        <f t="shared" si="13"/>
        <v>0</v>
      </c>
    </row>
    <row r="441" spans="1:10" x14ac:dyDescent="0.35">
      <c r="A441" s="4">
        <v>234</v>
      </c>
      <c r="B441" s="3" t="s">
        <v>264</v>
      </c>
      <c r="C441" s="16">
        <v>45453</v>
      </c>
      <c r="D441" s="1" t="s">
        <v>1</v>
      </c>
      <c r="E441" s="1" t="s">
        <v>3</v>
      </c>
      <c r="F441" s="2">
        <v>23</v>
      </c>
      <c r="G441" s="2" t="str" cm="1">
        <f t="array" ref="G441">_xlfn.IFS( F441 = "", "Unknown", F441 &lt;= 25, "Young Adult", F441 &lt;= 35, "Millennials", F441 &lt;= 50, "Gen-X", F441 &gt; 50, "Seniors")</f>
        <v>Young Adult</v>
      </c>
      <c r="H441" s="2">
        <v>249</v>
      </c>
      <c r="I441" s="2" t="b">
        <f t="shared" si="12"/>
        <v>1</v>
      </c>
      <c r="J441" s="2" t="b">
        <f t="shared" si="13"/>
        <v>1</v>
      </c>
    </row>
    <row r="442" spans="1:10" x14ac:dyDescent="0.35">
      <c r="A442" s="4">
        <v>234</v>
      </c>
      <c r="B442" s="3" t="s">
        <v>263</v>
      </c>
      <c r="C442" s="16">
        <v>45454</v>
      </c>
      <c r="D442" s="1" t="s">
        <v>1</v>
      </c>
      <c r="E442" s="1" t="s">
        <v>0</v>
      </c>
      <c r="G442" s="2" t="str" cm="1">
        <f t="array" ref="G442">_xlfn.IFS( F442 = "", "Unknown", F442 &lt;= 25, "Young Adult", F442 &lt;= 35, "Millennials", F442 &lt;= 50, "Gen-X", F442 &gt; 50, "Seniors")</f>
        <v>Unknown</v>
      </c>
      <c r="H442" s="2">
        <v>253</v>
      </c>
      <c r="I442" s="2" t="b">
        <f t="shared" si="12"/>
        <v>1</v>
      </c>
      <c r="J442" s="2" t="b">
        <f t="shared" si="13"/>
        <v>1</v>
      </c>
    </row>
    <row r="443" spans="1:10" x14ac:dyDescent="0.35">
      <c r="A443" s="4">
        <v>234</v>
      </c>
      <c r="B443" s="3" t="s">
        <v>263</v>
      </c>
      <c r="C443" s="16">
        <v>45454</v>
      </c>
      <c r="D443" s="1" t="s">
        <v>1</v>
      </c>
      <c r="E443" s="1" t="s">
        <v>3</v>
      </c>
      <c r="F443" s="2">
        <v>30</v>
      </c>
      <c r="G443" s="2" t="str" cm="1">
        <f t="array" ref="G443">_xlfn.IFS( F443 = "", "Unknown", F443 &lt;= 25, "Young Adult", F443 &lt;= 35, "Millennials", F443 &lt;= 50, "Gen-X", F443 &gt; 50, "Seniors")</f>
        <v>Millennials</v>
      </c>
      <c r="H443" s="2">
        <v>251</v>
      </c>
      <c r="I443" s="2" t="b">
        <f t="shared" si="12"/>
        <v>1</v>
      </c>
      <c r="J443" s="2" t="b">
        <f t="shared" si="13"/>
        <v>1</v>
      </c>
    </row>
    <row r="444" spans="1:10" x14ac:dyDescent="0.35">
      <c r="A444" s="4">
        <v>234</v>
      </c>
      <c r="B444" s="3" t="s">
        <v>263</v>
      </c>
      <c r="C444" s="16">
        <v>45454</v>
      </c>
      <c r="D444" s="1" t="s">
        <v>1</v>
      </c>
      <c r="E444" s="1" t="s">
        <v>3</v>
      </c>
      <c r="F444" s="2">
        <v>29</v>
      </c>
      <c r="G444" s="2" t="str" cm="1">
        <f t="array" ref="G444">_xlfn.IFS( F444 = "", "Unknown", F444 &lt;= 25, "Young Adult", F444 &lt;= 35, "Millennials", F444 &lt;= 50, "Gen-X", F444 &gt; 50, "Seniors")</f>
        <v>Millennials</v>
      </c>
      <c r="H444" s="2">
        <v>253</v>
      </c>
      <c r="I444" s="2" t="b">
        <f t="shared" si="12"/>
        <v>1</v>
      </c>
      <c r="J444" s="2" t="b">
        <f t="shared" si="13"/>
        <v>1</v>
      </c>
    </row>
    <row r="445" spans="1:10" x14ac:dyDescent="0.35">
      <c r="A445" s="4">
        <v>234</v>
      </c>
      <c r="B445" s="3" t="s">
        <v>263</v>
      </c>
      <c r="C445" s="16">
        <v>45454</v>
      </c>
      <c r="D445" s="1" t="s">
        <v>1</v>
      </c>
      <c r="E445" s="1" t="s">
        <v>0</v>
      </c>
      <c r="G445" s="2" t="str" cm="1">
        <f t="array" ref="G445">_xlfn.IFS( F445 = "", "Unknown", F445 &lt;= 25, "Young Adult", F445 &lt;= 35, "Millennials", F445 &lt;= 50, "Gen-X", F445 &gt; 50, "Seniors")</f>
        <v>Unknown</v>
      </c>
      <c r="H445" s="2">
        <v>253</v>
      </c>
      <c r="I445" s="2" t="b">
        <f t="shared" si="12"/>
        <v>1</v>
      </c>
      <c r="J445" s="2" t="b">
        <f t="shared" si="13"/>
        <v>1</v>
      </c>
    </row>
    <row r="446" spans="1:10" x14ac:dyDescent="0.35">
      <c r="A446" s="4">
        <v>234</v>
      </c>
      <c r="B446" s="3" t="s">
        <v>263</v>
      </c>
      <c r="C446" s="16">
        <v>45454</v>
      </c>
      <c r="D446" s="1" t="s">
        <v>1</v>
      </c>
      <c r="E446" s="1" t="s">
        <v>0</v>
      </c>
      <c r="G446" s="2" t="str" cm="1">
        <f t="array" ref="G446">_xlfn.IFS( F446 = "", "Unknown", F446 &lt;= 25, "Young Adult", F446 &lt;= 35, "Millennials", F446 &lt;= 50, "Gen-X", F446 &gt; 50, "Seniors")</f>
        <v>Unknown</v>
      </c>
      <c r="H446" s="2">
        <v>119</v>
      </c>
      <c r="I446" s="2" t="b">
        <f t="shared" si="12"/>
        <v>1</v>
      </c>
      <c r="J446" s="2" t="b">
        <f t="shared" si="13"/>
        <v>0</v>
      </c>
    </row>
    <row r="447" spans="1:10" x14ac:dyDescent="0.35">
      <c r="A447" s="4">
        <v>234</v>
      </c>
      <c r="B447" s="3" t="s">
        <v>263</v>
      </c>
      <c r="C447" s="16">
        <v>45454</v>
      </c>
      <c r="D447" s="1" t="s">
        <v>1</v>
      </c>
      <c r="E447" s="1" t="s">
        <v>0</v>
      </c>
      <c r="G447" s="2" t="str" cm="1">
        <f t="array" ref="G447">_xlfn.IFS( F447 = "", "Unknown", F447 &lt;= 25, "Young Adult", F447 &lt;= 35, "Millennials", F447 &lt;= 50, "Gen-X", F447 &gt; 50, "Seniors")</f>
        <v>Unknown</v>
      </c>
      <c r="H447" s="2">
        <v>241</v>
      </c>
      <c r="I447" s="2" t="b">
        <f t="shared" si="12"/>
        <v>1</v>
      </c>
      <c r="J447" s="2" t="b">
        <f t="shared" si="13"/>
        <v>1</v>
      </c>
    </row>
    <row r="448" spans="1:10" x14ac:dyDescent="0.35">
      <c r="A448" s="4">
        <v>234</v>
      </c>
      <c r="B448" s="3" t="s">
        <v>263</v>
      </c>
      <c r="C448" s="16">
        <v>45454</v>
      </c>
      <c r="D448" s="1" t="s">
        <v>7</v>
      </c>
      <c r="E448" s="1" t="s">
        <v>0</v>
      </c>
      <c r="G448" s="2" t="str" cm="1">
        <f t="array" ref="G448">_xlfn.IFS( F448 = "", "Unknown", F448 &lt;= 25, "Young Adult", F448 &lt;= 35, "Millennials", F448 &lt;= 50, "Gen-X", F448 &gt; 50, "Seniors")</f>
        <v>Unknown</v>
      </c>
      <c r="H448" s="2">
        <v>249</v>
      </c>
      <c r="I448" s="2" t="b">
        <f t="shared" si="12"/>
        <v>0</v>
      </c>
      <c r="J448" s="2" t="b">
        <f t="shared" si="13"/>
        <v>0</v>
      </c>
    </row>
    <row r="449" spans="1:10" x14ac:dyDescent="0.35">
      <c r="A449" s="4">
        <v>234</v>
      </c>
      <c r="B449" s="3" t="s">
        <v>263</v>
      </c>
      <c r="C449" s="16">
        <v>45454</v>
      </c>
      <c r="D449" s="1" t="s">
        <v>1</v>
      </c>
      <c r="E449" s="1" t="s">
        <v>0</v>
      </c>
      <c r="G449" s="2" t="str" cm="1">
        <f t="array" ref="G449">_xlfn.IFS( F449 = "", "Unknown", F449 &lt;= 25, "Young Adult", F449 &lt;= 35, "Millennials", F449 &lt;= 50, "Gen-X", F449 &gt; 50, "Seniors")</f>
        <v>Unknown</v>
      </c>
      <c r="H449" s="2">
        <v>202</v>
      </c>
      <c r="I449" s="2" t="b">
        <f t="shared" si="12"/>
        <v>1</v>
      </c>
      <c r="J449" s="2" t="b">
        <f t="shared" si="13"/>
        <v>1</v>
      </c>
    </row>
    <row r="450" spans="1:10" x14ac:dyDescent="0.35">
      <c r="A450" s="4">
        <v>234</v>
      </c>
      <c r="B450" s="3" t="s">
        <v>263</v>
      </c>
      <c r="C450" s="16">
        <v>45454</v>
      </c>
      <c r="D450" s="1" t="s">
        <v>1</v>
      </c>
      <c r="E450" s="1" t="s">
        <v>3</v>
      </c>
      <c r="F450" s="2">
        <v>25</v>
      </c>
      <c r="G450" s="2" t="str" cm="1">
        <f t="array" ref="G450">_xlfn.IFS( F450 = "", "Unknown", F450 &lt;= 25, "Young Adult", F450 &lt;= 35, "Millennials", F450 &lt;= 50, "Gen-X", F450 &gt; 50, "Seniors")</f>
        <v>Young Adult</v>
      </c>
      <c r="H450" s="2">
        <v>253</v>
      </c>
      <c r="I450" s="2" t="b">
        <f t="shared" ref="I450:I513" si="14">AND(D450="ACTIVE", H450 &gt;30)</f>
        <v>1</v>
      </c>
      <c r="J450" s="2" t="b">
        <f t="shared" ref="J450:J513" si="15">AND(D450="ACTIVE", H450 &gt;180)</f>
        <v>1</v>
      </c>
    </row>
    <row r="451" spans="1:10" x14ac:dyDescent="0.35">
      <c r="A451" s="4">
        <v>234</v>
      </c>
      <c r="B451" s="3" t="s">
        <v>263</v>
      </c>
      <c r="C451" s="16">
        <v>45454</v>
      </c>
      <c r="D451" s="1" t="s">
        <v>1</v>
      </c>
      <c r="E451" s="1" t="s">
        <v>3</v>
      </c>
      <c r="F451" s="2">
        <v>26</v>
      </c>
      <c r="G451" s="2" t="str" cm="1">
        <f t="array" ref="G451">_xlfn.IFS( F451 = "", "Unknown", F451 &lt;= 25, "Young Adult", F451 &lt;= 35, "Millennials", F451 &lt;= 50, "Gen-X", F451 &gt; 50, "Seniors")</f>
        <v>Millennials</v>
      </c>
      <c r="H451" s="2">
        <v>2</v>
      </c>
      <c r="I451" s="2" t="b">
        <f t="shared" si="14"/>
        <v>0</v>
      </c>
      <c r="J451" s="2" t="b">
        <f t="shared" si="15"/>
        <v>0</v>
      </c>
    </row>
    <row r="452" spans="1:10" x14ac:dyDescent="0.35">
      <c r="A452" s="4">
        <v>234</v>
      </c>
      <c r="B452" s="3" t="s">
        <v>262</v>
      </c>
      <c r="C452" s="16">
        <v>45455</v>
      </c>
      <c r="D452" s="1" t="s">
        <v>1</v>
      </c>
      <c r="E452" s="1" t="s">
        <v>0</v>
      </c>
      <c r="G452" s="2" t="str" cm="1">
        <f t="array" ref="G452">_xlfn.IFS( F452 = "", "Unknown", F452 &lt;= 25, "Young Adult", F452 &lt;= 35, "Millennials", F452 &lt;= 50, "Gen-X", F452 &gt; 50, "Seniors")</f>
        <v>Unknown</v>
      </c>
      <c r="H452" s="2">
        <v>243</v>
      </c>
      <c r="I452" s="2" t="b">
        <f t="shared" si="14"/>
        <v>1</v>
      </c>
      <c r="J452" s="2" t="b">
        <f t="shared" si="15"/>
        <v>1</v>
      </c>
    </row>
    <row r="453" spans="1:10" x14ac:dyDescent="0.35">
      <c r="A453" s="4">
        <v>234</v>
      </c>
      <c r="B453" s="3" t="s">
        <v>262</v>
      </c>
      <c r="C453" s="16">
        <v>45455</v>
      </c>
      <c r="D453" s="1" t="s">
        <v>1</v>
      </c>
      <c r="E453" s="1" t="s">
        <v>3</v>
      </c>
      <c r="F453" s="2">
        <v>41</v>
      </c>
      <c r="G453" s="2" t="str" cm="1">
        <f t="array" ref="G453">_xlfn.IFS( F453 = "", "Unknown", F453 &lt;= 25, "Young Adult", F453 &lt;= 35, "Millennials", F453 &lt;= 50, "Gen-X", F453 &gt; 50, "Seniors")</f>
        <v>Gen-X</v>
      </c>
      <c r="H453" s="2">
        <v>4</v>
      </c>
      <c r="I453" s="2" t="b">
        <f t="shared" si="14"/>
        <v>0</v>
      </c>
      <c r="J453" s="2" t="b">
        <f t="shared" si="15"/>
        <v>0</v>
      </c>
    </row>
    <row r="454" spans="1:10" x14ac:dyDescent="0.35">
      <c r="A454" s="4">
        <v>234</v>
      </c>
      <c r="B454" s="3" t="s">
        <v>265</v>
      </c>
      <c r="C454" s="16">
        <v>45452</v>
      </c>
      <c r="D454" s="1" t="s">
        <v>1</v>
      </c>
      <c r="E454" s="1" t="s">
        <v>0</v>
      </c>
      <c r="G454" s="2" t="str" cm="1">
        <f t="array" ref="G454">_xlfn.IFS( F454 = "", "Unknown", F454 &lt;= 25, "Young Adult", F454 &lt;= 35, "Millennials", F454 &lt;= 50, "Gen-X", F454 &gt; 50, "Seniors")</f>
        <v>Unknown</v>
      </c>
      <c r="H454" s="2">
        <v>255</v>
      </c>
      <c r="I454" s="2" t="b">
        <f t="shared" si="14"/>
        <v>1</v>
      </c>
      <c r="J454" s="2" t="b">
        <f t="shared" si="15"/>
        <v>1</v>
      </c>
    </row>
    <row r="455" spans="1:10" x14ac:dyDescent="0.35">
      <c r="A455" s="4">
        <v>234</v>
      </c>
      <c r="B455" s="3" t="s">
        <v>265</v>
      </c>
      <c r="C455" s="16">
        <v>45452</v>
      </c>
      <c r="D455" s="1" t="s">
        <v>1</v>
      </c>
      <c r="E455" s="1" t="s">
        <v>4</v>
      </c>
      <c r="F455" s="2">
        <v>26</v>
      </c>
      <c r="G455" s="2" t="str" cm="1">
        <f t="array" ref="G455">_xlfn.IFS( F455 = "", "Unknown", F455 &lt;= 25, "Young Adult", F455 &lt;= 35, "Millennials", F455 &lt;= 50, "Gen-X", F455 &gt; 50, "Seniors")</f>
        <v>Millennials</v>
      </c>
      <c r="H455" s="2">
        <v>203</v>
      </c>
      <c r="I455" s="2" t="b">
        <f t="shared" si="14"/>
        <v>1</v>
      </c>
      <c r="J455" s="2" t="b">
        <f t="shared" si="15"/>
        <v>1</v>
      </c>
    </row>
    <row r="456" spans="1:10" x14ac:dyDescent="0.35">
      <c r="A456" s="4">
        <v>234</v>
      </c>
      <c r="B456" s="3" t="s">
        <v>263</v>
      </c>
      <c r="C456" s="16">
        <v>45454</v>
      </c>
      <c r="D456" s="1" t="s">
        <v>1</v>
      </c>
      <c r="E456" s="1" t="s">
        <v>3</v>
      </c>
      <c r="F456" s="2">
        <v>25</v>
      </c>
      <c r="G456" s="2" t="str" cm="1">
        <f t="array" ref="G456">_xlfn.IFS( F456 = "", "Unknown", F456 &lt;= 25, "Young Adult", F456 &lt;= 35, "Millennials", F456 &lt;= 50, "Gen-X", F456 &gt; 50, "Seniors")</f>
        <v>Young Adult</v>
      </c>
      <c r="H456" s="2">
        <v>6</v>
      </c>
      <c r="I456" s="2" t="b">
        <f t="shared" si="14"/>
        <v>0</v>
      </c>
      <c r="J456" s="2" t="b">
        <f t="shared" si="15"/>
        <v>0</v>
      </c>
    </row>
    <row r="457" spans="1:10" x14ac:dyDescent="0.35">
      <c r="A457" s="4">
        <v>234</v>
      </c>
      <c r="B457" s="3" t="s">
        <v>263</v>
      </c>
      <c r="C457" s="16">
        <v>45454</v>
      </c>
      <c r="D457" s="1" t="s">
        <v>7</v>
      </c>
      <c r="E457" s="1" t="s">
        <v>0</v>
      </c>
      <c r="G457" s="2" t="str" cm="1">
        <f t="array" ref="G457">_xlfn.IFS( F457 = "", "Unknown", F457 &lt;= 25, "Young Adult", F457 &lt;= 35, "Millennials", F457 &lt;= 50, "Gen-X", F457 &gt; 50, "Seniors")</f>
        <v>Unknown</v>
      </c>
      <c r="H457" s="2">
        <v>154</v>
      </c>
      <c r="I457" s="2" t="b">
        <f t="shared" si="14"/>
        <v>0</v>
      </c>
      <c r="J457" s="2" t="b">
        <f t="shared" si="15"/>
        <v>0</v>
      </c>
    </row>
    <row r="458" spans="1:10" x14ac:dyDescent="0.35">
      <c r="A458" s="4">
        <v>234</v>
      </c>
      <c r="B458" s="3" t="s">
        <v>263</v>
      </c>
      <c r="C458" s="16">
        <v>45454</v>
      </c>
      <c r="D458" s="1" t="s">
        <v>1</v>
      </c>
      <c r="E458" s="1" t="s">
        <v>0</v>
      </c>
      <c r="G458" s="2" t="str" cm="1">
        <f t="array" ref="G458">_xlfn.IFS( F458 = "", "Unknown", F458 &lt;= 25, "Young Adult", F458 &lt;= 35, "Millennials", F458 &lt;= 50, "Gen-X", F458 &gt; 50, "Seniors")</f>
        <v>Unknown</v>
      </c>
      <c r="H458" s="2">
        <v>253</v>
      </c>
      <c r="I458" s="2" t="b">
        <f t="shared" si="14"/>
        <v>1</v>
      </c>
      <c r="J458" s="2" t="b">
        <f t="shared" si="15"/>
        <v>1</v>
      </c>
    </row>
    <row r="459" spans="1:10" x14ac:dyDescent="0.35">
      <c r="A459" s="4">
        <v>234</v>
      </c>
      <c r="B459" s="3" t="s">
        <v>263</v>
      </c>
      <c r="C459" s="16">
        <v>45454</v>
      </c>
      <c r="D459" s="1" t="s">
        <v>1</v>
      </c>
      <c r="E459" s="1" t="s">
        <v>0</v>
      </c>
      <c r="G459" s="2" t="str" cm="1">
        <f t="array" ref="G459">_xlfn.IFS( F459 = "", "Unknown", F459 &lt;= 25, "Young Adult", F459 &lt;= 35, "Millennials", F459 &lt;= 50, "Gen-X", F459 &gt; 50, "Seniors")</f>
        <v>Unknown</v>
      </c>
      <c r="H459" s="2">
        <v>60</v>
      </c>
      <c r="I459" s="2" t="b">
        <f t="shared" si="14"/>
        <v>1</v>
      </c>
      <c r="J459" s="2" t="b">
        <f t="shared" si="15"/>
        <v>0</v>
      </c>
    </row>
    <row r="460" spans="1:10" x14ac:dyDescent="0.35">
      <c r="A460" s="4">
        <v>234</v>
      </c>
      <c r="B460" s="3" t="s">
        <v>263</v>
      </c>
      <c r="C460" s="16">
        <v>45454</v>
      </c>
      <c r="D460" s="1" t="s">
        <v>5</v>
      </c>
      <c r="E460" s="1" t="s">
        <v>0</v>
      </c>
      <c r="F460" s="2">
        <v>26</v>
      </c>
      <c r="G460" s="2" t="str" cm="1">
        <f t="array" ref="G460">_xlfn.IFS( F460 = "", "Unknown", F460 &lt;= 25, "Young Adult", F460 &lt;= 35, "Millennials", F460 &lt;= 50, "Gen-X", F460 &gt; 50, "Seniors")</f>
        <v>Millennials</v>
      </c>
      <c r="I460" s="2" t="b">
        <f t="shared" si="14"/>
        <v>0</v>
      </c>
      <c r="J460" s="2" t="b">
        <f t="shared" si="15"/>
        <v>0</v>
      </c>
    </row>
    <row r="461" spans="1:10" x14ac:dyDescent="0.35">
      <c r="A461" s="4">
        <v>234</v>
      </c>
      <c r="B461" s="3" t="s">
        <v>263</v>
      </c>
      <c r="C461" s="16">
        <v>45454</v>
      </c>
      <c r="D461" s="1" t="s">
        <v>1</v>
      </c>
      <c r="E461" s="1" t="s">
        <v>3</v>
      </c>
      <c r="F461" s="2">
        <v>17</v>
      </c>
      <c r="G461" s="2" t="str" cm="1">
        <f t="array" ref="G461">_xlfn.IFS( F461 = "", "Unknown", F461 &lt;= 25, "Young Adult", F461 &lt;= 35, "Millennials", F461 &lt;= 50, "Gen-X", F461 &gt; 50, "Seniors")</f>
        <v>Young Adult</v>
      </c>
      <c r="H461" s="2">
        <v>2</v>
      </c>
      <c r="I461" s="2" t="b">
        <f t="shared" si="14"/>
        <v>0</v>
      </c>
      <c r="J461" s="2" t="b">
        <f t="shared" si="15"/>
        <v>0</v>
      </c>
    </row>
    <row r="462" spans="1:10" x14ac:dyDescent="0.35">
      <c r="A462" s="4">
        <v>234</v>
      </c>
      <c r="B462" s="3" t="s">
        <v>265</v>
      </c>
      <c r="C462" s="16">
        <v>45452</v>
      </c>
      <c r="D462" s="1" t="s">
        <v>1</v>
      </c>
      <c r="E462" s="1" t="s">
        <v>3</v>
      </c>
      <c r="F462" s="2">
        <v>27</v>
      </c>
      <c r="G462" s="2" t="str" cm="1">
        <f t="array" ref="G462">_xlfn.IFS( F462 = "", "Unknown", F462 &lt;= 25, "Young Adult", F462 &lt;= 35, "Millennials", F462 &lt;= 50, "Gen-X", F462 &gt; 50, "Seniors")</f>
        <v>Millennials</v>
      </c>
      <c r="H462" s="2">
        <v>62</v>
      </c>
      <c r="I462" s="2" t="b">
        <f t="shared" si="14"/>
        <v>1</v>
      </c>
      <c r="J462" s="2" t="b">
        <f t="shared" si="15"/>
        <v>0</v>
      </c>
    </row>
    <row r="463" spans="1:10" x14ac:dyDescent="0.35">
      <c r="A463" s="4">
        <v>234</v>
      </c>
      <c r="B463" s="3" t="s">
        <v>264</v>
      </c>
      <c r="C463" s="16">
        <v>45453</v>
      </c>
      <c r="D463" s="1" t="s">
        <v>1</v>
      </c>
      <c r="E463" s="1" t="s">
        <v>0</v>
      </c>
      <c r="G463" s="2" t="str" cm="1">
        <f t="array" ref="G463">_xlfn.IFS( F463 = "", "Unknown", F463 &lt;= 25, "Young Adult", F463 &lt;= 35, "Millennials", F463 &lt;= 50, "Gen-X", F463 &gt; 50, "Seniors")</f>
        <v>Unknown</v>
      </c>
      <c r="H463" s="2">
        <v>254</v>
      </c>
      <c r="I463" s="2" t="b">
        <f t="shared" si="14"/>
        <v>1</v>
      </c>
      <c r="J463" s="2" t="b">
        <f t="shared" si="15"/>
        <v>1</v>
      </c>
    </row>
    <row r="464" spans="1:10" x14ac:dyDescent="0.35">
      <c r="A464" s="4">
        <v>234</v>
      </c>
      <c r="B464" s="3" t="s">
        <v>263</v>
      </c>
      <c r="C464" s="16">
        <v>45454</v>
      </c>
      <c r="D464" s="1" t="s">
        <v>1</v>
      </c>
      <c r="E464" s="1" t="s">
        <v>3</v>
      </c>
      <c r="F464" s="2">
        <v>34</v>
      </c>
      <c r="G464" s="2" t="str" cm="1">
        <f t="array" ref="G464">_xlfn.IFS( F464 = "", "Unknown", F464 &lt;= 25, "Young Adult", F464 &lt;= 35, "Millennials", F464 &lt;= 50, "Gen-X", F464 &gt; 50, "Seniors")</f>
        <v>Millennials</v>
      </c>
      <c r="H464" s="2">
        <v>201</v>
      </c>
      <c r="I464" s="2" t="b">
        <f t="shared" si="14"/>
        <v>1</v>
      </c>
      <c r="J464" s="2" t="b">
        <f t="shared" si="15"/>
        <v>1</v>
      </c>
    </row>
    <row r="465" spans="1:10" x14ac:dyDescent="0.35">
      <c r="A465" s="4">
        <v>234</v>
      </c>
      <c r="B465" s="3" t="s">
        <v>263</v>
      </c>
      <c r="C465" s="16">
        <v>45454</v>
      </c>
      <c r="D465" s="1" t="s">
        <v>7</v>
      </c>
      <c r="E465" s="1" t="s">
        <v>0</v>
      </c>
      <c r="G465" s="2" t="str" cm="1">
        <f t="array" ref="G465">_xlfn.IFS( F465 = "", "Unknown", F465 &lt;= 25, "Young Adult", F465 &lt;= 35, "Millennials", F465 &lt;= 50, "Gen-X", F465 &gt; 50, "Seniors")</f>
        <v>Unknown</v>
      </c>
      <c r="I465" s="2" t="b">
        <f t="shared" si="14"/>
        <v>0</v>
      </c>
      <c r="J465" s="2" t="b">
        <f t="shared" si="15"/>
        <v>0</v>
      </c>
    </row>
    <row r="466" spans="1:10" x14ac:dyDescent="0.35">
      <c r="A466" s="4">
        <v>234</v>
      </c>
      <c r="B466" s="3" t="s">
        <v>263</v>
      </c>
      <c r="C466" s="16">
        <v>45454</v>
      </c>
      <c r="D466" s="1" t="s">
        <v>1</v>
      </c>
      <c r="E466" s="1" t="s">
        <v>0</v>
      </c>
      <c r="G466" s="2" t="str" cm="1">
        <f t="array" ref="G466">_xlfn.IFS( F466 = "", "Unknown", F466 &lt;= 25, "Young Adult", F466 &lt;= 35, "Millennials", F466 &lt;= 50, "Gen-X", F466 &gt; 50, "Seniors")</f>
        <v>Unknown</v>
      </c>
      <c r="H466" s="2">
        <v>89</v>
      </c>
      <c r="I466" s="2" t="b">
        <f t="shared" si="14"/>
        <v>1</v>
      </c>
      <c r="J466" s="2" t="b">
        <f t="shared" si="15"/>
        <v>0</v>
      </c>
    </row>
    <row r="467" spans="1:10" x14ac:dyDescent="0.35">
      <c r="A467" s="4">
        <v>234</v>
      </c>
      <c r="B467" s="3" t="s">
        <v>262</v>
      </c>
      <c r="C467" s="16">
        <v>45455</v>
      </c>
      <c r="D467" s="1" t="s">
        <v>1</v>
      </c>
      <c r="E467" s="1" t="s">
        <v>0</v>
      </c>
      <c r="G467" s="2" t="str" cm="1">
        <f t="array" ref="G467">_xlfn.IFS( F467 = "", "Unknown", F467 &lt;= 25, "Young Adult", F467 &lt;= 35, "Millennials", F467 &lt;= 50, "Gen-X", F467 &gt; 50, "Seniors")</f>
        <v>Unknown</v>
      </c>
      <c r="H467" s="2">
        <v>114</v>
      </c>
      <c r="I467" s="2" t="b">
        <f t="shared" si="14"/>
        <v>1</v>
      </c>
      <c r="J467" s="2" t="b">
        <f t="shared" si="15"/>
        <v>0</v>
      </c>
    </row>
    <row r="468" spans="1:10" x14ac:dyDescent="0.35">
      <c r="A468" s="4">
        <v>234</v>
      </c>
      <c r="B468" s="3" t="s">
        <v>262</v>
      </c>
      <c r="C468" s="16">
        <v>45455</v>
      </c>
      <c r="D468" s="1" t="s">
        <v>5</v>
      </c>
      <c r="E468" s="1" t="s">
        <v>0</v>
      </c>
      <c r="G468" s="2" t="str" cm="1">
        <f t="array" ref="G468">_xlfn.IFS( F468 = "", "Unknown", F468 &lt;= 25, "Young Adult", F468 &lt;= 35, "Millennials", F468 &lt;= 50, "Gen-X", F468 &gt; 50, "Seniors")</f>
        <v>Unknown</v>
      </c>
      <c r="I468" s="2" t="b">
        <f t="shared" si="14"/>
        <v>0</v>
      </c>
      <c r="J468" s="2" t="b">
        <f t="shared" si="15"/>
        <v>0</v>
      </c>
    </row>
    <row r="469" spans="1:10" x14ac:dyDescent="0.35">
      <c r="A469" s="4">
        <v>234</v>
      </c>
      <c r="B469" s="3" t="s">
        <v>262</v>
      </c>
      <c r="C469" s="16">
        <v>45455</v>
      </c>
      <c r="D469" s="1" t="s">
        <v>1</v>
      </c>
      <c r="E469" s="1" t="s">
        <v>0</v>
      </c>
      <c r="G469" s="2" t="str" cm="1">
        <f t="array" ref="G469">_xlfn.IFS( F469 = "", "Unknown", F469 &lt;= 25, "Young Adult", F469 &lt;= 35, "Millennials", F469 &lt;= 50, "Gen-X", F469 &gt; 50, "Seniors")</f>
        <v>Unknown</v>
      </c>
      <c r="H469" s="2">
        <v>252</v>
      </c>
      <c r="I469" s="2" t="b">
        <f t="shared" si="14"/>
        <v>1</v>
      </c>
      <c r="J469" s="2" t="b">
        <f t="shared" si="15"/>
        <v>1</v>
      </c>
    </row>
    <row r="470" spans="1:10" x14ac:dyDescent="0.35">
      <c r="A470" s="4">
        <v>234</v>
      </c>
      <c r="B470" s="3" t="s">
        <v>262</v>
      </c>
      <c r="C470" s="16">
        <v>45455</v>
      </c>
      <c r="D470" s="1" t="s">
        <v>5</v>
      </c>
      <c r="E470" s="1" t="s">
        <v>0</v>
      </c>
      <c r="G470" s="2" t="str" cm="1">
        <f t="array" ref="G470">_xlfn.IFS( F470 = "", "Unknown", F470 &lt;= 25, "Young Adult", F470 &lt;= 35, "Millennials", F470 &lt;= 50, "Gen-X", F470 &gt; 50, "Seniors")</f>
        <v>Unknown</v>
      </c>
      <c r="I470" s="2" t="b">
        <f t="shared" si="14"/>
        <v>0</v>
      </c>
      <c r="J470" s="2" t="b">
        <f t="shared" si="15"/>
        <v>0</v>
      </c>
    </row>
    <row r="471" spans="1:10" x14ac:dyDescent="0.35">
      <c r="A471" s="4">
        <v>234</v>
      </c>
      <c r="B471" s="3" t="s">
        <v>262</v>
      </c>
      <c r="C471" s="16">
        <v>45455</v>
      </c>
      <c r="D471" s="1" t="s">
        <v>1</v>
      </c>
      <c r="E471" s="1" t="s">
        <v>3</v>
      </c>
      <c r="F471" s="2">
        <v>25</v>
      </c>
      <c r="G471" s="2" t="str" cm="1">
        <f t="array" ref="G471">_xlfn.IFS( F471 = "", "Unknown", F471 &lt;= 25, "Young Adult", F471 &lt;= 35, "Millennials", F471 &lt;= 50, "Gen-X", F471 &gt; 50, "Seniors")</f>
        <v>Young Adult</v>
      </c>
      <c r="H471" s="2">
        <v>0</v>
      </c>
      <c r="I471" s="2" t="b">
        <f t="shared" si="14"/>
        <v>0</v>
      </c>
      <c r="J471" s="2" t="b">
        <f t="shared" si="15"/>
        <v>0</v>
      </c>
    </row>
    <row r="472" spans="1:10" x14ac:dyDescent="0.35">
      <c r="A472" s="4">
        <v>234</v>
      </c>
      <c r="B472" s="3" t="s">
        <v>262</v>
      </c>
      <c r="C472" s="16">
        <v>45455</v>
      </c>
      <c r="D472" s="1" t="s">
        <v>1</v>
      </c>
      <c r="E472" s="1" t="s">
        <v>3</v>
      </c>
      <c r="F472" s="2">
        <v>25</v>
      </c>
      <c r="G472" s="2" t="str" cm="1">
        <f t="array" ref="G472">_xlfn.IFS( F472 = "", "Unknown", F472 &lt;= 25, "Young Adult", F472 &lt;= 35, "Millennials", F472 &lt;= 50, "Gen-X", F472 &gt; 50, "Seniors")</f>
        <v>Young Adult</v>
      </c>
      <c r="H472" s="2">
        <v>154</v>
      </c>
      <c r="I472" s="2" t="b">
        <f t="shared" si="14"/>
        <v>1</v>
      </c>
      <c r="J472" s="2" t="b">
        <f t="shared" si="15"/>
        <v>0</v>
      </c>
    </row>
    <row r="473" spans="1:10" x14ac:dyDescent="0.35">
      <c r="A473" s="4">
        <v>234</v>
      </c>
      <c r="B473" s="3" t="s">
        <v>262</v>
      </c>
      <c r="C473" s="16">
        <v>45455</v>
      </c>
      <c r="D473" s="1" t="s">
        <v>1</v>
      </c>
      <c r="E473" s="1" t="s">
        <v>3</v>
      </c>
      <c r="F473" s="2">
        <v>25</v>
      </c>
      <c r="G473" s="2" t="str" cm="1">
        <f t="array" ref="G473">_xlfn.IFS( F473 = "", "Unknown", F473 &lt;= 25, "Young Adult", F473 &lt;= 35, "Millennials", F473 &lt;= 50, "Gen-X", F473 &gt; 50, "Seniors")</f>
        <v>Young Adult</v>
      </c>
      <c r="H473" s="2">
        <v>64</v>
      </c>
      <c r="I473" s="2" t="b">
        <f t="shared" si="14"/>
        <v>1</v>
      </c>
      <c r="J473" s="2" t="b">
        <f t="shared" si="15"/>
        <v>0</v>
      </c>
    </row>
    <row r="474" spans="1:10" x14ac:dyDescent="0.35">
      <c r="A474" s="4">
        <v>234</v>
      </c>
      <c r="B474" s="3" t="s">
        <v>265</v>
      </c>
      <c r="C474" s="16">
        <v>45452</v>
      </c>
      <c r="D474" s="1" t="s">
        <v>1</v>
      </c>
      <c r="E474" s="1" t="s">
        <v>0</v>
      </c>
      <c r="G474" s="2" t="str" cm="1">
        <f t="array" ref="G474">_xlfn.IFS( F474 = "", "Unknown", F474 &lt;= 25, "Young Adult", F474 &lt;= 35, "Millennials", F474 &lt;= 50, "Gen-X", F474 &gt; 50, "Seniors")</f>
        <v>Unknown</v>
      </c>
      <c r="H474" s="2">
        <v>255</v>
      </c>
      <c r="I474" s="2" t="b">
        <f t="shared" si="14"/>
        <v>1</v>
      </c>
      <c r="J474" s="2" t="b">
        <f t="shared" si="15"/>
        <v>1</v>
      </c>
    </row>
    <row r="475" spans="1:10" x14ac:dyDescent="0.35">
      <c r="A475" s="4">
        <v>234</v>
      </c>
      <c r="B475" s="3" t="s">
        <v>264</v>
      </c>
      <c r="C475" s="16">
        <v>45453</v>
      </c>
      <c r="D475" s="1" t="s">
        <v>1</v>
      </c>
      <c r="E475" s="1" t="s">
        <v>0</v>
      </c>
      <c r="G475" s="2" t="str" cm="1">
        <f t="array" ref="G475">_xlfn.IFS( F475 = "", "Unknown", F475 &lt;= 25, "Young Adult", F475 &lt;= 35, "Millennials", F475 &lt;= 50, "Gen-X", F475 &gt; 50, "Seniors")</f>
        <v>Unknown</v>
      </c>
      <c r="H475" s="2">
        <v>254</v>
      </c>
      <c r="I475" s="2" t="b">
        <f t="shared" si="14"/>
        <v>1</v>
      </c>
      <c r="J475" s="2" t="b">
        <f t="shared" si="15"/>
        <v>1</v>
      </c>
    </row>
    <row r="476" spans="1:10" x14ac:dyDescent="0.35">
      <c r="A476" s="4">
        <v>234</v>
      </c>
      <c r="B476" s="3" t="s">
        <v>264</v>
      </c>
      <c r="C476" s="16">
        <v>45453</v>
      </c>
      <c r="D476" s="1" t="s">
        <v>1</v>
      </c>
      <c r="E476" s="1" t="s">
        <v>0</v>
      </c>
      <c r="G476" s="2" t="str" cm="1">
        <f t="array" ref="G476">_xlfn.IFS( F476 = "", "Unknown", F476 &lt;= 25, "Young Adult", F476 &lt;= 35, "Millennials", F476 &lt;= 50, "Gen-X", F476 &gt; 50, "Seniors")</f>
        <v>Unknown</v>
      </c>
      <c r="H476" s="2">
        <v>103</v>
      </c>
      <c r="I476" s="2" t="b">
        <f t="shared" si="14"/>
        <v>1</v>
      </c>
      <c r="J476" s="2" t="b">
        <f t="shared" si="15"/>
        <v>0</v>
      </c>
    </row>
    <row r="477" spans="1:10" x14ac:dyDescent="0.35">
      <c r="A477" s="4">
        <v>234</v>
      </c>
      <c r="B477" s="3" t="s">
        <v>263</v>
      </c>
      <c r="C477" s="16">
        <v>45454</v>
      </c>
      <c r="D477" s="1" t="s">
        <v>1</v>
      </c>
      <c r="E477" s="1" t="s">
        <v>3</v>
      </c>
      <c r="F477" s="2">
        <v>28</v>
      </c>
      <c r="G477" s="2" t="str" cm="1">
        <f t="array" ref="G477">_xlfn.IFS( F477 = "", "Unknown", F477 &lt;= 25, "Young Adult", F477 &lt;= 35, "Millennials", F477 &lt;= 50, "Gen-X", F477 &gt; 50, "Seniors")</f>
        <v>Millennials</v>
      </c>
      <c r="H477" s="2">
        <v>253</v>
      </c>
      <c r="I477" s="2" t="b">
        <f t="shared" si="14"/>
        <v>1</v>
      </c>
      <c r="J477" s="2" t="b">
        <f t="shared" si="15"/>
        <v>1</v>
      </c>
    </row>
    <row r="478" spans="1:10" x14ac:dyDescent="0.35">
      <c r="A478" s="4">
        <v>234</v>
      </c>
      <c r="B478" s="3" t="s">
        <v>263</v>
      </c>
      <c r="C478" s="16">
        <v>45454</v>
      </c>
      <c r="D478" s="1" t="s">
        <v>1</v>
      </c>
      <c r="E478" s="1" t="s">
        <v>3</v>
      </c>
      <c r="F478" s="2">
        <v>22</v>
      </c>
      <c r="G478" s="2" t="str" cm="1">
        <f t="array" ref="G478">_xlfn.IFS( F478 = "", "Unknown", F478 &lt;= 25, "Young Adult", F478 &lt;= 35, "Millennials", F478 &lt;= 50, "Gen-X", F478 &gt; 50, "Seniors")</f>
        <v>Young Adult</v>
      </c>
      <c r="H478" s="2">
        <v>251</v>
      </c>
      <c r="I478" s="2" t="b">
        <f t="shared" si="14"/>
        <v>1</v>
      </c>
      <c r="J478" s="2" t="b">
        <f t="shared" si="15"/>
        <v>1</v>
      </c>
    </row>
    <row r="479" spans="1:10" x14ac:dyDescent="0.35">
      <c r="A479" s="4">
        <v>234</v>
      </c>
      <c r="B479" s="3" t="s">
        <v>263</v>
      </c>
      <c r="C479" s="16">
        <v>45454</v>
      </c>
      <c r="D479" s="1" t="s">
        <v>1</v>
      </c>
      <c r="E479" s="1" t="s">
        <v>0</v>
      </c>
      <c r="G479" s="2" t="str" cm="1">
        <f t="array" ref="G479">_xlfn.IFS( F479 = "", "Unknown", F479 &lt;= 25, "Young Adult", F479 &lt;= 35, "Millennials", F479 &lt;= 50, "Gen-X", F479 &gt; 50, "Seniors")</f>
        <v>Unknown</v>
      </c>
      <c r="H479" s="2">
        <v>0</v>
      </c>
      <c r="I479" s="2" t="b">
        <f t="shared" si="14"/>
        <v>0</v>
      </c>
      <c r="J479" s="2" t="b">
        <f t="shared" si="15"/>
        <v>0</v>
      </c>
    </row>
    <row r="480" spans="1:10" x14ac:dyDescent="0.35">
      <c r="A480" s="4">
        <v>234</v>
      </c>
      <c r="B480" s="3" t="s">
        <v>262</v>
      </c>
      <c r="C480" s="16">
        <v>45455</v>
      </c>
      <c r="D480" s="1" t="s">
        <v>1</v>
      </c>
      <c r="E480" s="1" t="s">
        <v>3</v>
      </c>
      <c r="F480" s="2">
        <v>20</v>
      </c>
      <c r="G480" s="2" t="str" cm="1">
        <f t="array" ref="G480">_xlfn.IFS( F480 = "", "Unknown", F480 &lt;= 25, "Young Adult", F480 &lt;= 35, "Millennials", F480 &lt;= 50, "Gen-X", F480 &gt; 50, "Seniors")</f>
        <v>Young Adult</v>
      </c>
      <c r="H480" s="2">
        <v>1</v>
      </c>
      <c r="I480" s="2" t="b">
        <f t="shared" si="14"/>
        <v>0</v>
      </c>
      <c r="J480" s="2" t="b">
        <f t="shared" si="15"/>
        <v>0</v>
      </c>
    </row>
    <row r="481" spans="1:10" x14ac:dyDescent="0.35">
      <c r="A481" s="4">
        <v>234</v>
      </c>
      <c r="B481" s="3" t="s">
        <v>262</v>
      </c>
      <c r="C481" s="16">
        <v>45455</v>
      </c>
      <c r="D481" s="1" t="s">
        <v>1</v>
      </c>
      <c r="E481" s="1" t="s">
        <v>3</v>
      </c>
      <c r="F481" s="2">
        <v>26</v>
      </c>
      <c r="G481" s="2" t="str" cm="1">
        <f t="array" ref="G481">_xlfn.IFS( F481 = "", "Unknown", F481 &lt;= 25, "Young Adult", F481 &lt;= 35, "Millennials", F481 &lt;= 50, "Gen-X", F481 &gt; 50, "Seniors")</f>
        <v>Millennials</v>
      </c>
      <c r="H481" s="2">
        <v>221</v>
      </c>
      <c r="I481" s="2" t="b">
        <f t="shared" si="14"/>
        <v>1</v>
      </c>
      <c r="J481" s="2" t="b">
        <f t="shared" si="15"/>
        <v>1</v>
      </c>
    </row>
    <row r="482" spans="1:10" x14ac:dyDescent="0.35">
      <c r="A482" s="4">
        <v>234</v>
      </c>
      <c r="B482" s="3" t="s">
        <v>262</v>
      </c>
      <c r="C482" s="16">
        <v>45455</v>
      </c>
      <c r="D482" s="1" t="s">
        <v>1</v>
      </c>
      <c r="E482" s="1" t="s">
        <v>4</v>
      </c>
      <c r="F482" s="2">
        <v>31</v>
      </c>
      <c r="G482" s="2" t="str" cm="1">
        <f t="array" ref="G482">_xlfn.IFS( F482 = "", "Unknown", F482 &lt;= 25, "Young Adult", F482 &lt;= 35, "Millennials", F482 &lt;= 50, "Gen-X", F482 &gt; 50, "Seniors")</f>
        <v>Millennials</v>
      </c>
      <c r="H482" s="2">
        <v>0</v>
      </c>
      <c r="I482" s="2" t="b">
        <f t="shared" si="14"/>
        <v>0</v>
      </c>
      <c r="J482" s="2" t="b">
        <f t="shared" si="15"/>
        <v>0</v>
      </c>
    </row>
    <row r="483" spans="1:10" x14ac:dyDescent="0.35">
      <c r="A483" s="4">
        <v>234</v>
      </c>
      <c r="B483" s="3" t="s">
        <v>262</v>
      </c>
      <c r="C483" s="16">
        <v>45455</v>
      </c>
      <c r="D483" s="1" t="s">
        <v>1</v>
      </c>
      <c r="E483" s="1" t="s">
        <v>3</v>
      </c>
      <c r="F483" s="2">
        <v>19</v>
      </c>
      <c r="G483" s="2" t="str" cm="1">
        <f t="array" ref="G483">_xlfn.IFS( F483 = "", "Unknown", F483 &lt;= 25, "Young Adult", F483 &lt;= 35, "Millennials", F483 &lt;= 50, "Gen-X", F483 &gt; 50, "Seniors")</f>
        <v>Young Adult</v>
      </c>
      <c r="H483" s="2">
        <v>244</v>
      </c>
      <c r="I483" s="2" t="b">
        <f t="shared" si="14"/>
        <v>1</v>
      </c>
      <c r="J483" s="2" t="b">
        <f t="shared" si="15"/>
        <v>1</v>
      </c>
    </row>
    <row r="484" spans="1:10" x14ac:dyDescent="0.35">
      <c r="A484" s="4">
        <v>234</v>
      </c>
      <c r="B484" s="3" t="s">
        <v>264</v>
      </c>
      <c r="C484" s="16">
        <v>45453</v>
      </c>
      <c r="D484" s="1" t="s">
        <v>1</v>
      </c>
      <c r="E484" s="1" t="s">
        <v>0</v>
      </c>
      <c r="G484" s="2" t="str" cm="1">
        <f t="array" ref="G484">_xlfn.IFS( F484 = "", "Unknown", F484 &lt;= 25, "Young Adult", F484 &lt;= 35, "Millennials", F484 &lt;= 50, "Gen-X", F484 &gt; 50, "Seniors")</f>
        <v>Unknown</v>
      </c>
      <c r="H484" s="2">
        <v>192</v>
      </c>
      <c r="I484" s="2" t="b">
        <f t="shared" si="14"/>
        <v>1</v>
      </c>
      <c r="J484" s="2" t="b">
        <f t="shared" si="15"/>
        <v>1</v>
      </c>
    </row>
    <row r="485" spans="1:10" x14ac:dyDescent="0.35">
      <c r="A485" s="4">
        <v>234</v>
      </c>
      <c r="B485" s="3" t="s">
        <v>264</v>
      </c>
      <c r="C485" s="16">
        <v>45453</v>
      </c>
      <c r="D485" s="1" t="s">
        <v>1</v>
      </c>
      <c r="E485" s="1" t="s">
        <v>4</v>
      </c>
      <c r="F485" s="2">
        <v>27</v>
      </c>
      <c r="G485" s="2" t="str" cm="1">
        <f t="array" ref="G485">_xlfn.IFS( F485 = "", "Unknown", F485 &lt;= 25, "Young Adult", F485 &lt;= 35, "Millennials", F485 &lt;= 50, "Gen-X", F485 &gt; 50, "Seniors")</f>
        <v>Millennials</v>
      </c>
      <c r="H485" s="2">
        <v>22</v>
      </c>
      <c r="I485" s="2" t="b">
        <f t="shared" si="14"/>
        <v>0</v>
      </c>
      <c r="J485" s="2" t="b">
        <f t="shared" si="15"/>
        <v>0</v>
      </c>
    </row>
    <row r="486" spans="1:10" x14ac:dyDescent="0.35">
      <c r="A486" s="4">
        <v>234</v>
      </c>
      <c r="B486" s="3" t="s">
        <v>262</v>
      </c>
      <c r="C486" s="16">
        <v>45455</v>
      </c>
      <c r="D486" s="1" t="s">
        <v>1</v>
      </c>
      <c r="E486" s="1" t="s">
        <v>12</v>
      </c>
      <c r="F486" s="2">
        <v>47</v>
      </c>
      <c r="G486" s="2" t="str" cm="1">
        <f t="array" ref="G486">_xlfn.IFS( F486 = "", "Unknown", F486 &lt;= 25, "Young Adult", F486 &lt;= 35, "Millennials", F486 &lt;= 50, "Gen-X", F486 &gt; 50, "Seniors")</f>
        <v>Gen-X</v>
      </c>
      <c r="H486" s="2">
        <v>77</v>
      </c>
      <c r="I486" s="2" t="b">
        <f t="shared" si="14"/>
        <v>1</v>
      </c>
      <c r="J486" s="2" t="b">
        <f t="shared" si="15"/>
        <v>0</v>
      </c>
    </row>
    <row r="487" spans="1:10" x14ac:dyDescent="0.35">
      <c r="A487" s="4">
        <v>234</v>
      </c>
      <c r="B487" s="3" t="s">
        <v>263</v>
      </c>
      <c r="C487" s="16">
        <v>45454</v>
      </c>
      <c r="D487" s="1" t="s">
        <v>1</v>
      </c>
      <c r="E487" s="1" t="s">
        <v>3</v>
      </c>
      <c r="F487" s="2">
        <v>45</v>
      </c>
      <c r="G487" s="2" t="str" cm="1">
        <f t="array" ref="G487">_xlfn.IFS( F487 = "", "Unknown", F487 &lt;= 25, "Young Adult", F487 &lt;= 35, "Millennials", F487 &lt;= 50, "Gen-X", F487 &gt; 50, "Seniors")</f>
        <v>Gen-X</v>
      </c>
      <c r="H487" s="2">
        <v>10</v>
      </c>
      <c r="I487" s="2" t="b">
        <f t="shared" si="14"/>
        <v>0</v>
      </c>
      <c r="J487" s="2" t="b">
        <f t="shared" si="15"/>
        <v>0</v>
      </c>
    </row>
    <row r="488" spans="1:10" x14ac:dyDescent="0.35">
      <c r="A488" s="4">
        <v>234</v>
      </c>
      <c r="B488" s="3" t="s">
        <v>263</v>
      </c>
      <c r="C488" s="16">
        <v>45454</v>
      </c>
      <c r="D488" s="1" t="s">
        <v>1</v>
      </c>
      <c r="E488" s="1" t="s">
        <v>0</v>
      </c>
      <c r="G488" s="2" t="str" cm="1">
        <f t="array" ref="G488">_xlfn.IFS( F488 = "", "Unknown", F488 &lt;= 25, "Young Adult", F488 &lt;= 35, "Millennials", F488 &lt;= 50, "Gen-X", F488 &gt; 50, "Seniors")</f>
        <v>Unknown</v>
      </c>
      <c r="H488" s="2">
        <v>253</v>
      </c>
      <c r="I488" s="2" t="b">
        <f t="shared" si="14"/>
        <v>1</v>
      </c>
      <c r="J488" s="2" t="b">
        <f t="shared" si="15"/>
        <v>1</v>
      </c>
    </row>
    <row r="489" spans="1:10" x14ac:dyDescent="0.35">
      <c r="A489" s="4">
        <v>234</v>
      </c>
      <c r="B489" s="3" t="s">
        <v>262</v>
      </c>
      <c r="C489" s="16">
        <v>45455</v>
      </c>
      <c r="D489" s="1" t="s">
        <v>1</v>
      </c>
      <c r="E489" s="1" t="s">
        <v>0</v>
      </c>
      <c r="G489" s="2" t="str" cm="1">
        <f t="array" ref="G489">_xlfn.IFS( F489 = "", "Unknown", F489 &lt;= 25, "Young Adult", F489 &lt;= 35, "Millennials", F489 &lt;= 50, "Gen-X", F489 &gt; 50, "Seniors")</f>
        <v>Unknown</v>
      </c>
      <c r="H489" s="2">
        <v>223</v>
      </c>
      <c r="I489" s="2" t="b">
        <f t="shared" si="14"/>
        <v>1</v>
      </c>
      <c r="J489" s="2" t="b">
        <f t="shared" si="15"/>
        <v>1</v>
      </c>
    </row>
    <row r="490" spans="1:10" x14ac:dyDescent="0.35">
      <c r="A490" s="4">
        <v>234</v>
      </c>
      <c r="B490" s="3" t="s">
        <v>262</v>
      </c>
      <c r="C490" s="16">
        <v>45455</v>
      </c>
      <c r="D490" s="1" t="s">
        <v>5</v>
      </c>
      <c r="E490" s="1" t="s">
        <v>0</v>
      </c>
      <c r="G490" s="2" t="str" cm="1">
        <f t="array" ref="G490">_xlfn.IFS( F490 = "", "Unknown", F490 &lt;= 25, "Young Adult", F490 &lt;= 35, "Millennials", F490 &lt;= 50, "Gen-X", F490 &gt; 50, "Seniors")</f>
        <v>Unknown</v>
      </c>
      <c r="I490" s="2" t="b">
        <f t="shared" si="14"/>
        <v>0</v>
      </c>
      <c r="J490" s="2" t="b">
        <f t="shared" si="15"/>
        <v>0</v>
      </c>
    </row>
    <row r="491" spans="1:10" x14ac:dyDescent="0.35">
      <c r="A491" s="4">
        <v>234</v>
      </c>
      <c r="B491" s="3" t="s">
        <v>262</v>
      </c>
      <c r="C491" s="16">
        <v>45455</v>
      </c>
      <c r="D491" s="1" t="s">
        <v>1</v>
      </c>
      <c r="E491" s="1" t="s">
        <v>3</v>
      </c>
      <c r="F491" s="2">
        <v>32</v>
      </c>
      <c r="G491" s="2" t="str" cm="1">
        <f t="array" ref="G491">_xlfn.IFS( F491 = "", "Unknown", F491 &lt;= 25, "Young Adult", F491 &lt;= 35, "Millennials", F491 &lt;= 50, "Gen-X", F491 &gt; 50, "Seniors")</f>
        <v>Millennials</v>
      </c>
      <c r="H491" s="2">
        <v>252</v>
      </c>
      <c r="I491" s="2" t="b">
        <f t="shared" si="14"/>
        <v>1</v>
      </c>
      <c r="J491" s="2" t="b">
        <f t="shared" si="15"/>
        <v>1</v>
      </c>
    </row>
    <row r="492" spans="1:10" x14ac:dyDescent="0.35">
      <c r="A492" s="4">
        <v>234</v>
      </c>
      <c r="B492" s="3" t="s">
        <v>262</v>
      </c>
      <c r="C492" s="16">
        <v>45455</v>
      </c>
      <c r="D492" s="1" t="s">
        <v>1</v>
      </c>
      <c r="E492" s="1" t="s">
        <v>0</v>
      </c>
      <c r="G492" s="2" t="str" cm="1">
        <f t="array" ref="G492">_xlfn.IFS( F492 = "", "Unknown", F492 &lt;= 25, "Young Adult", F492 &lt;= 35, "Millennials", F492 &lt;= 50, "Gen-X", F492 &gt; 50, "Seniors")</f>
        <v>Unknown</v>
      </c>
      <c r="H492" s="2">
        <v>7</v>
      </c>
      <c r="I492" s="2" t="b">
        <f t="shared" si="14"/>
        <v>0</v>
      </c>
      <c r="J492" s="2" t="b">
        <f t="shared" si="15"/>
        <v>0</v>
      </c>
    </row>
    <row r="493" spans="1:10" x14ac:dyDescent="0.35">
      <c r="A493" s="4">
        <v>234</v>
      </c>
      <c r="B493" s="3" t="s">
        <v>262</v>
      </c>
      <c r="C493" s="16">
        <v>45455</v>
      </c>
      <c r="D493" s="1" t="s">
        <v>1</v>
      </c>
      <c r="E493" s="1" t="s">
        <v>0</v>
      </c>
      <c r="G493" s="2" t="str" cm="1">
        <f t="array" ref="G493">_xlfn.IFS( F493 = "", "Unknown", F493 &lt;= 25, "Young Adult", F493 &lt;= 35, "Millennials", F493 &lt;= 50, "Gen-X", F493 &gt; 50, "Seniors")</f>
        <v>Unknown</v>
      </c>
      <c r="H493" s="2">
        <v>252</v>
      </c>
      <c r="I493" s="2" t="b">
        <f t="shared" si="14"/>
        <v>1</v>
      </c>
      <c r="J493" s="2" t="b">
        <f t="shared" si="15"/>
        <v>1</v>
      </c>
    </row>
    <row r="494" spans="1:10" x14ac:dyDescent="0.35">
      <c r="A494" s="4">
        <v>234</v>
      </c>
      <c r="B494" s="3" t="s">
        <v>262</v>
      </c>
      <c r="C494" s="16">
        <v>45455</v>
      </c>
      <c r="D494" s="1" t="s">
        <v>1</v>
      </c>
      <c r="E494" s="1" t="s">
        <v>4</v>
      </c>
      <c r="F494" s="2">
        <v>46</v>
      </c>
      <c r="G494" s="2" t="str" cm="1">
        <f t="array" ref="G494">_xlfn.IFS( F494 = "", "Unknown", F494 &lt;= 25, "Young Adult", F494 &lt;= 35, "Millennials", F494 &lt;= 50, "Gen-X", F494 &gt; 50, "Seniors")</f>
        <v>Gen-X</v>
      </c>
      <c r="H494" s="2">
        <v>230</v>
      </c>
      <c r="I494" s="2" t="b">
        <f t="shared" si="14"/>
        <v>1</v>
      </c>
      <c r="J494" s="2" t="b">
        <f t="shared" si="15"/>
        <v>1</v>
      </c>
    </row>
    <row r="495" spans="1:10" x14ac:dyDescent="0.35">
      <c r="A495" s="4">
        <v>234</v>
      </c>
      <c r="B495" s="3" t="s">
        <v>262</v>
      </c>
      <c r="C495" s="16">
        <v>45455</v>
      </c>
      <c r="D495" s="1" t="s">
        <v>5</v>
      </c>
      <c r="E495" s="1" t="s">
        <v>0</v>
      </c>
      <c r="G495" s="2" t="str" cm="1">
        <f t="array" ref="G495">_xlfn.IFS( F495 = "", "Unknown", F495 &lt;= 25, "Young Adult", F495 &lt;= 35, "Millennials", F495 &lt;= 50, "Gen-X", F495 &gt; 50, "Seniors")</f>
        <v>Unknown</v>
      </c>
      <c r="I495" s="2" t="b">
        <f t="shared" si="14"/>
        <v>0</v>
      </c>
      <c r="J495" s="2" t="b">
        <f t="shared" si="15"/>
        <v>0</v>
      </c>
    </row>
    <row r="496" spans="1:10" x14ac:dyDescent="0.35">
      <c r="A496" s="4">
        <v>234</v>
      </c>
      <c r="B496" s="3" t="s">
        <v>230</v>
      </c>
      <c r="C496" s="16">
        <v>45484</v>
      </c>
      <c r="D496" s="1" t="s">
        <v>1</v>
      </c>
      <c r="E496" s="1" t="s">
        <v>0</v>
      </c>
      <c r="G496" s="2" t="str" cm="1">
        <f t="array" ref="G496">_xlfn.IFS( F496 = "", "Unknown", F496 &lt;= 25, "Young Adult", F496 &lt;= 35, "Millennials", F496 &lt;= 50, "Gen-X", F496 &gt; 50, "Seniors")</f>
        <v>Unknown</v>
      </c>
      <c r="H496" s="2">
        <v>220</v>
      </c>
      <c r="I496" s="2" t="b">
        <f t="shared" si="14"/>
        <v>1</v>
      </c>
      <c r="J496" s="2" t="b">
        <f t="shared" si="15"/>
        <v>1</v>
      </c>
    </row>
    <row r="497" spans="1:10" x14ac:dyDescent="0.35">
      <c r="A497" s="4">
        <v>234</v>
      </c>
      <c r="B497" s="3" t="s">
        <v>230</v>
      </c>
      <c r="C497" s="16">
        <v>45484</v>
      </c>
      <c r="D497" s="1" t="s">
        <v>1</v>
      </c>
      <c r="E497" s="1" t="s">
        <v>4</v>
      </c>
      <c r="F497" s="2">
        <v>28</v>
      </c>
      <c r="G497" s="2" t="str" cm="1">
        <f t="array" ref="G497">_xlfn.IFS( F497 = "", "Unknown", F497 &lt;= 25, "Young Adult", F497 &lt;= 35, "Millennials", F497 &lt;= 50, "Gen-X", F497 &gt; 50, "Seniors")</f>
        <v>Millennials</v>
      </c>
      <c r="H497" s="2">
        <v>222</v>
      </c>
      <c r="I497" s="2" t="b">
        <f t="shared" si="14"/>
        <v>1</v>
      </c>
      <c r="J497" s="2" t="b">
        <f t="shared" si="15"/>
        <v>1</v>
      </c>
    </row>
    <row r="498" spans="1:10" x14ac:dyDescent="0.35">
      <c r="A498" s="4">
        <v>234</v>
      </c>
      <c r="B498" s="3" t="s">
        <v>215</v>
      </c>
      <c r="C498" s="16">
        <v>45501</v>
      </c>
      <c r="D498" s="1" t="s">
        <v>1</v>
      </c>
      <c r="E498" s="1" t="s">
        <v>12</v>
      </c>
      <c r="F498" s="2">
        <v>37</v>
      </c>
      <c r="G498" s="2" t="str" cm="1">
        <f t="array" ref="G498">_xlfn.IFS( F498 = "", "Unknown", F498 &lt;= 25, "Young Adult", F498 &lt;= 35, "Millennials", F498 &lt;= 50, "Gen-X", F498 &gt; 50, "Seniors")</f>
        <v>Gen-X</v>
      </c>
      <c r="H498" s="2">
        <v>42</v>
      </c>
      <c r="I498" s="2" t="b">
        <f t="shared" si="14"/>
        <v>1</v>
      </c>
      <c r="J498" s="2" t="b">
        <f t="shared" si="15"/>
        <v>0</v>
      </c>
    </row>
    <row r="499" spans="1:10" x14ac:dyDescent="0.35">
      <c r="A499" s="4">
        <v>234</v>
      </c>
      <c r="B499" s="3" t="s">
        <v>215</v>
      </c>
      <c r="C499" s="16">
        <v>45501</v>
      </c>
      <c r="D499" s="1" t="s">
        <v>1</v>
      </c>
      <c r="E499" s="1" t="s">
        <v>3</v>
      </c>
      <c r="F499" s="2">
        <v>28</v>
      </c>
      <c r="G499" s="2" t="str" cm="1">
        <f t="array" ref="G499">_xlfn.IFS( F499 = "", "Unknown", F499 &lt;= 25, "Young Adult", F499 &lt;= 35, "Millennials", F499 &lt;= 50, "Gen-X", F499 &gt; 50, "Seniors")</f>
        <v>Millennials</v>
      </c>
      <c r="H499" s="2">
        <v>189</v>
      </c>
      <c r="I499" s="2" t="b">
        <f t="shared" si="14"/>
        <v>1</v>
      </c>
      <c r="J499" s="2" t="b">
        <f t="shared" si="15"/>
        <v>1</v>
      </c>
    </row>
    <row r="500" spans="1:10" x14ac:dyDescent="0.35">
      <c r="A500" s="4">
        <v>234</v>
      </c>
      <c r="B500" s="3" t="s">
        <v>17</v>
      </c>
      <c r="C500" s="16">
        <v>45698</v>
      </c>
      <c r="D500" s="1" t="s">
        <v>1</v>
      </c>
      <c r="E500" s="1" t="s">
        <v>0</v>
      </c>
      <c r="G500" s="2" t="str" cm="1">
        <f t="array" ref="G500">_xlfn.IFS( F500 = "", "Unknown", F500 &lt;= 25, "Young Adult", F500 &lt;= 35, "Millennials", F500 &lt;= 50, "Gen-X", F500 &gt; 50, "Seniors")</f>
        <v>Unknown</v>
      </c>
      <c r="H500" s="2">
        <v>1</v>
      </c>
      <c r="I500" s="2" t="b">
        <f t="shared" si="14"/>
        <v>0</v>
      </c>
      <c r="J500" s="2" t="b">
        <f t="shared" si="15"/>
        <v>0</v>
      </c>
    </row>
    <row r="501" spans="1:10" x14ac:dyDescent="0.35">
      <c r="A501" s="4">
        <v>234</v>
      </c>
      <c r="B501" s="3" t="s">
        <v>17</v>
      </c>
      <c r="C501" s="16">
        <v>45698</v>
      </c>
      <c r="D501" s="1" t="s">
        <v>1</v>
      </c>
      <c r="E501" s="1" t="s">
        <v>3</v>
      </c>
      <c r="F501" s="2">
        <v>19</v>
      </c>
      <c r="G501" s="2" t="str" cm="1">
        <f t="array" ref="G501">_xlfn.IFS( F501 = "", "Unknown", F501 &lt;= 25, "Young Adult", F501 &lt;= 35, "Millennials", F501 &lt;= 50, "Gen-X", F501 &gt; 50, "Seniors")</f>
        <v>Young Adult</v>
      </c>
      <c r="H501" s="2">
        <v>1</v>
      </c>
      <c r="I501" s="2" t="b">
        <f t="shared" si="14"/>
        <v>0</v>
      </c>
      <c r="J501" s="2" t="b">
        <f t="shared" si="15"/>
        <v>0</v>
      </c>
    </row>
    <row r="502" spans="1:10" x14ac:dyDescent="0.35">
      <c r="A502" s="4">
        <v>234</v>
      </c>
      <c r="B502" s="3" t="s">
        <v>16</v>
      </c>
      <c r="C502" s="16">
        <v>45699</v>
      </c>
      <c r="D502" s="1" t="s">
        <v>1</v>
      </c>
      <c r="E502" s="1" t="s">
        <v>0</v>
      </c>
      <c r="G502" s="2" t="str" cm="1">
        <f t="array" ref="G502">_xlfn.IFS( F502 = "", "Unknown", F502 &lt;= 25, "Young Adult", F502 &lt;= 35, "Millennials", F502 &lt;= 50, "Gen-X", F502 &gt; 50, "Seniors")</f>
        <v>Unknown</v>
      </c>
      <c r="H502" s="2">
        <v>7</v>
      </c>
      <c r="I502" s="2" t="b">
        <f t="shared" si="14"/>
        <v>0</v>
      </c>
      <c r="J502" s="2" t="b">
        <f t="shared" si="15"/>
        <v>0</v>
      </c>
    </row>
    <row r="503" spans="1:10" x14ac:dyDescent="0.35">
      <c r="A503" s="4">
        <v>234</v>
      </c>
      <c r="B503" s="3" t="s">
        <v>16</v>
      </c>
      <c r="C503" s="16">
        <v>45699</v>
      </c>
      <c r="D503" s="1" t="s">
        <v>1</v>
      </c>
      <c r="E503" s="1" t="s">
        <v>0</v>
      </c>
      <c r="G503" s="2" t="str" cm="1">
        <f t="array" ref="G503">_xlfn.IFS( F503 = "", "Unknown", F503 &lt;= 25, "Young Adult", F503 &lt;= 35, "Millennials", F503 &lt;= 50, "Gen-X", F503 &gt; 50, "Seniors")</f>
        <v>Unknown</v>
      </c>
      <c r="H503" s="2">
        <v>8</v>
      </c>
      <c r="I503" s="2" t="b">
        <f t="shared" si="14"/>
        <v>0</v>
      </c>
      <c r="J503" s="2" t="b">
        <f t="shared" si="15"/>
        <v>0</v>
      </c>
    </row>
    <row r="504" spans="1:10" x14ac:dyDescent="0.35">
      <c r="A504" s="4">
        <v>234</v>
      </c>
      <c r="B504" s="3" t="s">
        <v>230</v>
      </c>
      <c r="C504" s="16">
        <v>45484</v>
      </c>
      <c r="D504" s="1" t="s">
        <v>1</v>
      </c>
      <c r="E504" s="1" t="s">
        <v>3</v>
      </c>
      <c r="F504" s="2">
        <v>26</v>
      </c>
      <c r="G504" s="2" t="str" cm="1">
        <f t="array" ref="G504">_xlfn.IFS( F504 = "", "Unknown", F504 &lt;= 25, "Young Adult", F504 &lt;= 35, "Millennials", F504 &lt;= 50, "Gen-X", F504 &gt; 50, "Seniors")</f>
        <v>Millennials</v>
      </c>
      <c r="H504" s="2">
        <v>193</v>
      </c>
      <c r="I504" s="2" t="b">
        <f t="shared" si="14"/>
        <v>1</v>
      </c>
      <c r="J504" s="2" t="b">
        <f t="shared" si="15"/>
        <v>1</v>
      </c>
    </row>
    <row r="505" spans="1:10" x14ac:dyDescent="0.35">
      <c r="A505" s="4">
        <v>234</v>
      </c>
      <c r="B505" s="3" t="s">
        <v>230</v>
      </c>
      <c r="C505" s="16">
        <v>45484</v>
      </c>
      <c r="D505" s="1" t="s">
        <v>1</v>
      </c>
      <c r="E505" s="1" t="s">
        <v>3</v>
      </c>
      <c r="F505" s="2">
        <v>23</v>
      </c>
      <c r="G505" s="2" t="str" cm="1">
        <f t="array" ref="G505">_xlfn.IFS( F505 = "", "Unknown", F505 &lt;= 25, "Young Adult", F505 &lt;= 35, "Millennials", F505 &lt;= 50, "Gen-X", F505 &gt; 50, "Seniors")</f>
        <v>Young Adult</v>
      </c>
      <c r="H505" s="2">
        <v>223</v>
      </c>
      <c r="I505" s="2" t="b">
        <f t="shared" si="14"/>
        <v>1</v>
      </c>
      <c r="J505" s="2" t="b">
        <f t="shared" si="15"/>
        <v>1</v>
      </c>
    </row>
    <row r="506" spans="1:10" x14ac:dyDescent="0.35">
      <c r="A506" s="4">
        <v>234</v>
      </c>
      <c r="B506" s="3" t="s">
        <v>230</v>
      </c>
      <c r="C506" s="16">
        <v>45484</v>
      </c>
      <c r="D506" s="1" t="s">
        <v>1</v>
      </c>
      <c r="E506" s="1" t="s">
        <v>0</v>
      </c>
      <c r="G506" s="2" t="str" cm="1">
        <f t="array" ref="G506">_xlfn.IFS( F506 = "", "Unknown", F506 &lt;= 25, "Young Adult", F506 &lt;= 35, "Millennials", F506 &lt;= 50, "Gen-X", F506 &gt; 50, "Seniors")</f>
        <v>Unknown</v>
      </c>
      <c r="H506" s="2">
        <v>207</v>
      </c>
      <c r="I506" s="2" t="b">
        <f t="shared" si="14"/>
        <v>1</v>
      </c>
      <c r="J506" s="2" t="b">
        <f t="shared" si="15"/>
        <v>1</v>
      </c>
    </row>
    <row r="507" spans="1:10" x14ac:dyDescent="0.35">
      <c r="A507" s="4">
        <v>234</v>
      </c>
      <c r="B507" s="3" t="s">
        <v>233</v>
      </c>
      <c r="C507" s="16">
        <v>45485</v>
      </c>
      <c r="D507" s="1" t="s">
        <v>1</v>
      </c>
      <c r="E507" s="1" t="s">
        <v>3</v>
      </c>
      <c r="F507" s="2">
        <v>21</v>
      </c>
      <c r="G507" s="2" t="str" cm="1">
        <f t="array" ref="G507">_xlfn.IFS( F507 = "", "Unknown", F507 &lt;= 25, "Young Adult", F507 &lt;= 35, "Millennials", F507 &lt;= 50, "Gen-X", F507 &gt; 50, "Seniors")</f>
        <v>Young Adult</v>
      </c>
      <c r="H507" s="2">
        <v>222</v>
      </c>
      <c r="I507" s="2" t="b">
        <f t="shared" si="14"/>
        <v>1</v>
      </c>
      <c r="J507" s="2" t="b">
        <f t="shared" si="15"/>
        <v>1</v>
      </c>
    </row>
    <row r="508" spans="1:10" x14ac:dyDescent="0.35">
      <c r="A508" s="4">
        <v>234</v>
      </c>
      <c r="B508" s="3" t="s">
        <v>233</v>
      </c>
      <c r="C508" s="16">
        <v>45485</v>
      </c>
      <c r="D508" s="1" t="s">
        <v>1</v>
      </c>
      <c r="E508" s="1" t="s">
        <v>0</v>
      </c>
      <c r="G508" s="2" t="str" cm="1">
        <f t="array" ref="G508">_xlfn.IFS( F508 = "", "Unknown", F508 &lt;= 25, "Young Adult", F508 &lt;= 35, "Millennials", F508 &lt;= 50, "Gen-X", F508 &gt; 50, "Seniors")</f>
        <v>Unknown</v>
      </c>
      <c r="H508" s="2">
        <v>217</v>
      </c>
      <c r="I508" s="2" t="b">
        <f t="shared" si="14"/>
        <v>1</v>
      </c>
      <c r="J508" s="2" t="b">
        <f t="shared" si="15"/>
        <v>1</v>
      </c>
    </row>
    <row r="509" spans="1:10" x14ac:dyDescent="0.35">
      <c r="A509" s="4">
        <v>234</v>
      </c>
      <c r="B509" s="3" t="s">
        <v>108</v>
      </c>
      <c r="C509" s="16">
        <v>45602</v>
      </c>
      <c r="D509" s="1" t="s">
        <v>1</v>
      </c>
      <c r="E509" s="1" t="s">
        <v>0</v>
      </c>
      <c r="G509" s="2" t="str" cm="1">
        <f t="array" ref="G509">_xlfn.IFS( F509 = "", "Unknown", F509 &lt;= 25, "Young Adult", F509 &lt;= 35, "Millennials", F509 &lt;= 50, "Gen-X", F509 &gt; 50, "Seniors")</f>
        <v>Unknown</v>
      </c>
      <c r="H509" s="2">
        <v>53</v>
      </c>
      <c r="I509" s="2" t="b">
        <f t="shared" si="14"/>
        <v>1</v>
      </c>
      <c r="J509" s="2" t="b">
        <f t="shared" si="15"/>
        <v>0</v>
      </c>
    </row>
    <row r="510" spans="1:10" x14ac:dyDescent="0.35">
      <c r="A510" s="4">
        <v>234</v>
      </c>
      <c r="B510" s="3" t="s">
        <v>107</v>
      </c>
      <c r="C510" s="16">
        <v>45603</v>
      </c>
      <c r="D510" s="1" t="s">
        <v>1</v>
      </c>
      <c r="E510" s="1" t="s">
        <v>3</v>
      </c>
      <c r="F510" s="2">
        <v>21</v>
      </c>
      <c r="G510" s="2" t="str" cm="1">
        <f t="array" ref="G510">_xlfn.IFS( F510 = "", "Unknown", F510 &lt;= 25, "Young Adult", F510 &lt;= 35, "Millennials", F510 &lt;= 50, "Gen-X", F510 &gt; 50, "Seniors")</f>
        <v>Young Adult</v>
      </c>
      <c r="H510" s="2">
        <v>28</v>
      </c>
      <c r="I510" s="2" t="b">
        <f t="shared" si="14"/>
        <v>0</v>
      </c>
      <c r="J510" s="2" t="b">
        <f t="shared" si="15"/>
        <v>0</v>
      </c>
    </row>
    <row r="511" spans="1:10" x14ac:dyDescent="0.35">
      <c r="A511" s="4">
        <v>234</v>
      </c>
      <c r="B511" s="3" t="s">
        <v>107</v>
      </c>
      <c r="C511" s="16">
        <v>45603</v>
      </c>
      <c r="D511" s="1" t="s">
        <v>1</v>
      </c>
      <c r="E511" s="1" t="s">
        <v>3</v>
      </c>
      <c r="F511" s="2">
        <v>25</v>
      </c>
      <c r="G511" s="2" t="str" cm="1">
        <f t="array" ref="G511">_xlfn.IFS( F511 = "", "Unknown", F511 &lt;= 25, "Young Adult", F511 &lt;= 35, "Millennials", F511 &lt;= 50, "Gen-X", F511 &gt; 50, "Seniors")</f>
        <v>Young Adult</v>
      </c>
      <c r="H511" s="2">
        <v>99</v>
      </c>
      <c r="I511" s="2" t="b">
        <f t="shared" si="14"/>
        <v>1</v>
      </c>
      <c r="J511" s="2" t="b">
        <f t="shared" si="15"/>
        <v>0</v>
      </c>
    </row>
    <row r="512" spans="1:10" x14ac:dyDescent="0.35">
      <c r="A512" s="4">
        <v>234</v>
      </c>
      <c r="B512" s="3" t="s">
        <v>105</v>
      </c>
      <c r="C512" s="16">
        <v>45605</v>
      </c>
      <c r="D512" s="1" t="s">
        <v>1</v>
      </c>
      <c r="E512" s="1" t="s">
        <v>4</v>
      </c>
      <c r="F512" s="2">
        <v>24</v>
      </c>
      <c r="G512" s="2" t="str" cm="1">
        <f t="array" ref="G512">_xlfn.IFS( F512 = "", "Unknown", F512 &lt;= 25, "Young Adult", F512 &lt;= 35, "Millennials", F512 &lt;= 50, "Gen-X", F512 &gt; 50, "Seniors")</f>
        <v>Young Adult</v>
      </c>
      <c r="H512" s="2">
        <v>63</v>
      </c>
      <c r="I512" s="2" t="b">
        <f t="shared" si="14"/>
        <v>1</v>
      </c>
      <c r="J512" s="2" t="b">
        <f t="shared" si="15"/>
        <v>0</v>
      </c>
    </row>
    <row r="513" spans="1:10" x14ac:dyDescent="0.35">
      <c r="A513" s="4">
        <v>234</v>
      </c>
      <c r="B513" s="3" t="s">
        <v>25</v>
      </c>
      <c r="C513" s="16">
        <v>45690</v>
      </c>
      <c r="D513" s="1" t="s">
        <v>1</v>
      </c>
      <c r="E513" s="1" t="s">
        <v>0</v>
      </c>
      <c r="G513" s="2" t="str" cm="1">
        <f t="array" ref="G513">_xlfn.IFS( F513 = "", "Unknown", F513 &lt;= 25, "Young Adult", F513 &lt;= 35, "Millennials", F513 &lt;= 50, "Gen-X", F513 &gt; 50, "Seniors")</f>
        <v>Unknown</v>
      </c>
      <c r="H513" s="2">
        <v>11</v>
      </c>
      <c r="I513" s="2" t="b">
        <f t="shared" si="14"/>
        <v>0</v>
      </c>
      <c r="J513" s="2" t="b">
        <f t="shared" si="15"/>
        <v>0</v>
      </c>
    </row>
    <row r="514" spans="1:10" x14ac:dyDescent="0.35">
      <c r="A514" s="4">
        <v>234</v>
      </c>
      <c r="B514" s="3" t="s">
        <v>25</v>
      </c>
      <c r="C514" s="16">
        <v>45690</v>
      </c>
      <c r="D514" s="1" t="s">
        <v>1</v>
      </c>
      <c r="E514" s="1" t="s">
        <v>3</v>
      </c>
      <c r="F514" s="2">
        <v>18</v>
      </c>
      <c r="G514" s="2" t="str" cm="1">
        <f t="array" ref="G514">_xlfn.IFS( F514 = "", "Unknown", F514 &lt;= 25, "Young Adult", F514 &lt;= 35, "Millennials", F514 &lt;= 50, "Gen-X", F514 &gt; 50, "Seniors")</f>
        <v>Young Adult</v>
      </c>
      <c r="H514" s="2">
        <v>14</v>
      </c>
      <c r="I514" s="2" t="b">
        <f t="shared" ref="I514:I577" si="16">AND(D514="ACTIVE", H514 &gt;30)</f>
        <v>0</v>
      </c>
      <c r="J514" s="2" t="b">
        <f t="shared" ref="J514:J577" si="17">AND(D514="ACTIVE", H514 &gt;180)</f>
        <v>0</v>
      </c>
    </row>
    <row r="515" spans="1:10" x14ac:dyDescent="0.35">
      <c r="A515" s="4">
        <v>234</v>
      </c>
      <c r="B515" s="3" t="s">
        <v>25</v>
      </c>
      <c r="C515" s="16">
        <v>45690</v>
      </c>
      <c r="D515" s="1" t="s">
        <v>1</v>
      </c>
      <c r="E515" s="1" t="s">
        <v>0</v>
      </c>
      <c r="G515" s="2" t="str" cm="1">
        <f t="array" ref="G515">_xlfn.IFS( F515 = "", "Unknown", F515 &lt;= 25, "Young Adult", F515 &lt;= 35, "Millennials", F515 &lt;= 50, "Gen-X", F515 &gt; 50, "Seniors")</f>
        <v>Unknown</v>
      </c>
      <c r="H515" s="2">
        <v>1</v>
      </c>
      <c r="I515" s="2" t="b">
        <f t="shared" si="16"/>
        <v>0</v>
      </c>
      <c r="J515" s="2" t="b">
        <f t="shared" si="17"/>
        <v>0</v>
      </c>
    </row>
    <row r="516" spans="1:10" x14ac:dyDescent="0.35">
      <c r="A516" s="4">
        <v>234</v>
      </c>
      <c r="B516" s="3" t="s">
        <v>24</v>
      </c>
      <c r="C516" s="16">
        <v>45691</v>
      </c>
      <c r="D516" s="1" t="s">
        <v>1</v>
      </c>
      <c r="E516" s="1" t="s">
        <v>0</v>
      </c>
      <c r="F516" s="2">
        <v>27</v>
      </c>
      <c r="G516" s="2" t="str" cm="1">
        <f t="array" ref="G516">_xlfn.IFS( F516 = "", "Unknown", F516 &lt;= 25, "Young Adult", F516 &lt;= 35, "Millennials", F516 &lt;= 50, "Gen-X", F516 &gt; 50, "Seniors")</f>
        <v>Millennials</v>
      </c>
      <c r="H516" s="2">
        <v>16</v>
      </c>
      <c r="I516" s="2" t="b">
        <f t="shared" si="16"/>
        <v>0</v>
      </c>
      <c r="J516" s="2" t="b">
        <f t="shared" si="17"/>
        <v>0</v>
      </c>
    </row>
    <row r="517" spans="1:10" x14ac:dyDescent="0.35">
      <c r="A517" s="4">
        <v>234</v>
      </c>
      <c r="B517" s="3" t="s">
        <v>230</v>
      </c>
      <c r="C517" s="16">
        <v>45484</v>
      </c>
      <c r="D517" s="1" t="s">
        <v>1</v>
      </c>
      <c r="E517" s="1" t="s">
        <v>0</v>
      </c>
      <c r="G517" s="2" t="str" cm="1">
        <f t="array" ref="G517">_xlfn.IFS( F517 = "", "Unknown", F517 &lt;= 25, "Young Adult", F517 &lt;= 35, "Millennials", F517 &lt;= 50, "Gen-X", F517 &gt; 50, "Seniors")</f>
        <v>Unknown</v>
      </c>
      <c r="H517" s="2">
        <v>100</v>
      </c>
      <c r="I517" s="2" t="b">
        <f t="shared" si="16"/>
        <v>1</v>
      </c>
      <c r="J517" s="2" t="b">
        <f t="shared" si="17"/>
        <v>0</v>
      </c>
    </row>
    <row r="518" spans="1:10" x14ac:dyDescent="0.35">
      <c r="A518" s="4">
        <v>234</v>
      </c>
      <c r="B518" s="3" t="s">
        <v>227</v>
      </c>
      <c r="C518" s="16">
        <v>45489</v>
      </c>
      <c r="D518" s="1" t="s">
        <v>1</v>
      </c>
      <c r="E518" s="1" t="s">
        <v>3</v>
      </c>
      <c r="F518" s="2">
        <v>36</v>
      </c>
      <c r="G518" s="2" t="str" cm="1">
        <f t="array" ref="G518">_xlfn.IFS( F518 = "", "Unknown", F518 &lt;= 25, "Young Adult", F518 &lt;= 35, "Millennials", F518 &lt;= 50, "Gen-X", F518 &gt; 50, "Seniors")</f>
        <v>Gen-X</v>
      </c>
      <c r="H518" s="2">
        <v>209</v>
      </c>
      <c r="I518" s="2" t="b">
        <f t="shared" si="16"/>
        <v>1</v>
      </c>
      <c r="J518" s="2" t="b">
        <f t="shared" si="17"/>
        <v>1</v>
      </c>
    </row>
    <row r="519" spans="1:10" x14ac:dyDescent="0.35">
      <c r="A519" s="4">
        <v>234</v>
      </c>
      <c r="B519" s="3" t="s">
        <v>230</v>
      </c>
      <c r="C519" s="16">
        <v>45484</v>
      </c>
      <c r="D519" s="1" t="s">
        <v>7</v>
      </c>
      <c r="E519" s="1" t="s">
        <v>0</v>
      </c>
      <c r="G519" s="2" t="str" cm="1">
        <f t="array" ref="G519">_xlfn.IFS( F519 = "", "Unknown", F519 &lt;= 25, "Young Adult", F519 &lt;= 35, "Millennials", F519 &lt;= 50, "Gen-X", F519 &gt; 50, "Seniors")</f>
        <v>Unknown</v>
      </c>
      <c r="H519" s="2">
        <v>221</v>
      </c>
      <c r="I519" s="2" t="b">
        <f t="shared" si="16"/>
        <v>0</v>
      </c>
      <c r="J519" s="2" t="b">
        <f t="shared" si="17"/>
        <v>0</v>
      </c>
    </row>
    <row r="520" spans="1:10" x14ac:dyDescent="0.35">
      <c r="A520" s="4">
        <v>234</v>
      </c>
      <c r="B520" s="3" t="s">
        <v>230</v>
      </c>
      <c r="C520" s="16">
        <v>45484</v>
      </c>
      <c r="D520" s="1" t="s">
        <v>1</v>
      </c>
      <c r="E520" s="1" t="s">
        <v>0</v>
      </c>
      <c r="G520" s="2" t="str" cm="1">
        <f t="array" ref="G520">_xlfn.IFS( F520 = "", "Unknown", F520 &lt;= 25, "Young Adult", F520 &lt;= 35, "Millennials", F520 &lt;= 50, "Gen-X", F520 &gt; 50, "Seniors")</f>
        <v>Unknown</v>
      </c>
      <c r="H520" s="2">
        <v>223</v>
      </c>
      <c r="I520" s="2" t="b">
        <f t="shared" si="16"/>
        <v>1</v>
      </c>
      <c r="J520" s="2" t="b">
        <f t="shared" si="17"/>
        <v>1</v>
      </c>
    </row>
    <row r="521" spans="1:10" x14ac:dyDescent="0.35">
      <c r="A521" s="4">
        <v>234</v>
      </c>
      <c r="B521" s="3" t="s">
        <v>230</v>
      </c>
      <c r="C521" s="16">
        <v>45484</v>
      </c>
      <c r="D521" s="1" t="s">
        <v>1</v>
      </c>
      <c r="E521" s="1" t="s">
        <v>0</v>
      </c>
      <c r="F521" s="2">
        <v>57</v>
      </c>
      <c r="G521" s="2" t="str" cm="1">
        <f t="array" ref="G521">_xlfn.IFS( F521 = "", "Unknown", F521 &lt;= 25, "Young Adult", F521 &lt;= 35, "Millennials", F521 &lt;= 50, "Gen-X", F521 &gt; 50, "Seniors")</f>
        <v>Seniors</v>
      </c>
      <c r="H521" s="2">
        <v>205</v>
      </c>
      <c r="I521" s="2" t="b">
        <f t="shared" si="16"/>
        <v>1</v>
      </c>
      <c r="J521" s="2" t="b">
        <f t="shared" si="17"/>
        <v>1</v>
      </c>
    </row>
    <row r="522" spans="1:10" x14ac:dyDescent="0.35">
      <c r="A522" s="4">
        <v>234</v>
      </c>
      <c r="B522" s="3" t="s">
        <v>230</v>
      </c>
      <c r="C522" s="16">
        <v>45484</v>
      </c>
      <c r="D522" s="1" t="s">
        <v>1</v>
      </c>
      <c r="E522" s="1" t="s">
        <v>3</v>
      </c>
      <c r="F522" s="2">
        <v>20</v>
      </c>
      <c r="G522" s="2" t="str" cm="1">
        <f t="array" ref="G522">_xlfn.IFS( F522 = "", "Unknown", F522 &lt;= 25, "Young Adult", F522 &lt;= 35, "Millennials", F522 &lt;= 50, "Gen-X", F522 &gt; 50, "Seniors")</f>
        <v>Young Adult</v>
      </c>
      <c r="H522" s="2">
        <v>19</v>
      </c>
      <c r="I522" s="2" t="b">
        <f t="shared" si="16"/>
        <v>0</v>
      </c>
      <c r="J522" s="2" t="b">
        <f t="shared" si="17"/>
        <v>0</v>
      </c>
    </row>
    <row r="523" spans="1:10" x14ac:dyDescent="0.35">
      <c r="A523" s="4">
        <v>234</v>
      </c>
      <c r="B523" s="3" t="s">
        <v>230</v>
      </c>
      <c r="C523" s="16">
        <v>45484</v>
      </c>
      <c r="D523" s="1" t="s">
        <v>1</v>
      </c>
      <c r="E523" s="1" t="s">
        <v>0</v>
      </c>
      <c r="G523" s="2" t="str" cm="1">
        <f t="array" ref="G523">_xlfn.IFS( F523 = "", "Unknown", F523 &lt;= 25, "Young Adult", F523 &lt;= 35, "Millennials", F523 &lt;= 50, "Gen-X", F523 &gt; 50, "Seniors")</f>
        <v>Unknown</v>
      </c>
      <c r="H523" s="2">
        <v>223</v>
      </c>
      <c r="I523" s="2" t="b">
        <f t="shared" si="16"/>
        <v>1</v>
      </c>
      <c r="J523" s="2" t="b">
        <f t="shared" si="17"/>
        <v>1</v>
      </c>
    </row>
    <row r="524" spans="1:10" x14ac:dyDescent="0.35">
      <c r="A524" s="4">
        <v>234</v>
      </c>
      <c r="B524" s="3" t="s">
        <v>232</v>
      </c>
      <c r="C524" s="16">
        <v>45486</v>
      </c>
      <c r="D524" s="1" t="s">
        <v>5</v>
      </c>
      <c r="E524" s="1" t="s">
        <v>0</v>
      </c>
      <c r="G524" s="2" t="str" cm="1">
        <f t="array" ref="G524">_xlfn.IFS( F524 = "", "Unknown", F524 &lt;= 25, "Young Adult", F524 &lt;= 35, "Millennials", F524 &lt;= 50, "Gen-X", F524 &gt; 50, "Seniors")</f>
        <v>Unknown</v>
      </c>
      <c r="I524" s="2" t="b">
        <f t="shared" si="16"/>
        <v>0</v>
      </c>
      <c r="J524" s="2" t="b">
        <f t="shared" si="17"/>
        <v>0</v>
      </c>
    </row>
    <row r="525" spans="1:10" x14ac:dyDescent="0.35">
      <c r="A525" s="4">
        <v>234</v>
      </c>
      <c r="B525" s="3" t="s">
        <v>230</v>
      </c>
      <c r="C525" s="16">
        <v>45484</v>
      </c>
      <c r="D525" s="1" t="s">
        <v>1</v>
      </c>
      <c r="E525" s="1" t="s">
        <v>0</v>
      </c>
      <c r="G525" s="2" t="str" cm="1">
        <f t="array" ref="G525">_xlfn.IFS( F525 = "", "Unknown", F525 &lt;= 25, "Young Adult", F525 &lt;= 35, "Millennials", F525 &lt;= 50, "Gen-X", F525 &gt; 50, "Seniors")</f>
        <v>Unknown</v>
      </c>
      <c r="H525" s="2">
        <v>50</v>
      </c>
      <c r="I525" s="2" t="b">
        <f t="shared" si="16"/>
        <v>1</v>
      </c>
      <c r="J525" s="2" t="b">
        <f t="shared" si="17"/>
        <v>0</v>
      </c>
    </row>
    <row r="526" spans="1:10" x14ac:dyDescent="0.35">
      <c r="A526" s="4">
        <v>234</v>
      </c>
      <c r="B526" s="21">
        <v>20240919</v>
      </c>
      <c r="C526" s="16">
        <v>45554</v>
      </c>
      <c r="D526" s="1" t="s">
        <v>7</v>
      </c>
      <c r="E526" s="1" t="s">
        <v>0</v>
      </c>
      <c r="G526" s="2" t="str" cm="1">
        <f t="array" ref="G526">_xlfn.IFS( F526 = "", "Unknown", F526 &lt;= 25, "Young Adult", F526 &lt;= 35, "Millennials", F526 &lt;= 50, "Gen-X", F526 &gt; 50, "Seniors")</f>
        <v>Unknown</v>
      </c>
      <c r="H526" s="2">
        <v>153</v>
      </c>
      <c r="I526" s="2" t="b">
        <f t="shared" si="16"/>
        <v>0</v>
      </c>
      <c r="J526" s="2" t="b">
        <f t="shared" si="17"/>
        <v>0</v>
      </c>
    </row>
    <row r="527" spans="1:10" x14ac:dyDescent="0.35">
      <c r="A527" s="4">
        <v>234</v>
      </c>
      <c r="B527" s="3" t="s">
        <v>233</v>
      </c>
      <c r="C527" s="16">
        <v>45485</v>
      </c>
      <c r="D527" s="1" t="s">
        <v>1</v>
      </c>
      <c r="E527" s="1" t="s">
        <v>4</v>
      </c>
      <c r="F527" s="2">
        <v>20</v>
      </c>
      <c r="G527" s="2" t="str" cm="1">
        <f t="array" ref="G527">_xlfn.IFS( F527 = "", "Unknown", F527 &lt;= 25, "Young Adult", F527 &lt;= 35, "Millennials", F527 &lt;= 50, "Gen-X", F527 &gt; 50, "Seniors")</f>
        <v>Young Adult</v>
      </c>
      <c r="H527" s="2">
        <v>194</v>
      </c>
      <c r="I527" s="2" t="b">
        <f t="shared" si="16"/>
        <v>1</v>
      </c>
      <c r="J527" s="2" t="b">
        <f t="shared" si="17"/>
        <v>1</v>
      </c>
    </row>
    <row r="528" spans="1:10" x14ac:dyDescent="0.35">
      <c r="A528" s="4">
        <v>234</v>
      </c>
      <c r="B528" s="3" t="s">
        <v>233</v>
      </c>
      <c r="C528" s="16">
        <v>45485</v>
      </c>
      <c r="D528" s="1" t="s">
        <v>7</v>
      </c>
      <c r="E528" s="1" t="s">
        <v>3</v>
      </c>
      <c r="F528" s="2">
        <v>22</v>
      </c>
      <c r="G528" s="2" t="str" cm="1">
        <f t="array" ref="G528">_xlfn.IFS( F528 = "", "Unknown", F528 &lt;= 25, "Young Adult", F528 &lt;= 35, "Millennials", F528 &lt;= 50, "Gen-X", F528 &gt; 50, "Seniors")</f>
        <v>Young Adult</v>
      </c>
      <c r="H528" s="2">
        <v>26</v>
      </c>
      <c r="I528" s="2" t="b">
        <f t="shared" si="16"/>
        <v>0</v>
      </c>
      <c r="J528" s="2" t="b">
        <f t="shared" si="17"/>
        <v>0</v>
      </c>
    </row>
    <row r="529" spans="1:10" x14ac:dyDescent="0.35">
      <c r="A529" s="4">
        <v>234</v>
      </c>
      <c r="B529" s="3" t="s">
        <v>233</v>
      </c>
      <c r="C529" s="16">
        <v>45485</v>
      </c>
      <c r="D529" s="1" t="s">
        <v>5</v>
      </c>
      <c r="E529" s="1" t="s">
        <v>0</v>
      </c>
      <c r="G529" s="2" t="str" cm="1">
        <f t="array" ref="G529">_xlfn.IFS( F529 = "", "Unknown", F529 &lt;= 25, "Young Adult", F529 &lt;= 35, "Millennials", F529 &lt;= 50, "Gen-X", F529 &gt; 50, "Seniors")</f>
        <v>Unknown</v>
      </c>
      <c r="I529" s="2" t="b">
        <f t="shared" si="16"/>
        <v>0</v>
      </c>
      <c r="J529" s="2" t="b">
        <f t="shared" si="17"/>
        <v>0</v>
      </c>
    </row>
    <row r="530" spans="1:10" x14ac:dyDescent="0.35">
      <c r="A530" s="4">
        <v>234</v>
      </c>
      <c r="B530" s="3" t="s">
        <v>233</v>
      </c>
      <c r="C530" s="16">
        <v>45485</v>
      </c>
      <c r="D530" s="1" t="s">
        <v>1</v>
      </c>
      <c r="E530" s="1" t="s">
        <v>3</v>
      </c>
      <c r="F530" s="2">
        <v>22</v>
      </c>
      <c r="G530" s="2" t="str" cm="1">
        <f t="array" ref="G530">_xlfn.IFS( F530 = "", "Unknown", F530 &lt;= 25, "Young Adult", F530 &lt;= 35, "Millennials", F530 &lt;= 50, "Gen-X", F530 &gt; 50, "Seniors")</f>
        <v>Young Adult</v>
      </c>
      <c r="H530" s="2">
        <v>37</v>
      </c>
      <c r="I530" s="2" t="b">
        <f t="shared" si="16"/>
        <v>1</v>
      </c>
      <c r="J530" s="2" t="b">
        <f t="shared" si="17"/>
        <v>0</v>
      </c>
    </row>
    <row r="531" spans="1:10" x14ac:dyDescent="0.35">
      <c r="A531" s="4">
        <v>234</v>
      </c>
      <c r="B531" s="3" t="s">
        <v>233</v>
      </c>
      <c r="C531" s="16">
        <v>45485</v>
      </c>
      <c r="D531" s="1" t="s">
        <v>1</v>
      </c>
      <c r="E531" s="1" t="s">
        <v>3</v>
      </c>
      <c r="F531" s="2">
        <v>34</v>
      </c>
      <c r="G531" s="2" t="str" cm="1">
        <f t="array" ref="G531">_xlfn.IFS( F531 = "", "Unknown", F531 &lt;= 25, "Young Adult", F531 &lt;= 35, "Millennials", F531 &lt;= 50, "Gen-X", F531 &gt; 50, "Seniors")</f>
        <v>Millennials</v>
      </c>
      <c r="H531" s="2">
        <v>217</v>
      </c>
      <c r="I531" s="2" t="b">
        <f t="shared" si="16"/>
        <v>1</v>
      </c>
      <c r="J531" s="2" t="b">
        <f t="shared" si="17"/>
        <v>1</v>
      </c>
    </row>
    <row r="532" spans="1:10" x14ac:dyDescent="0.35">
      <c r="A532" s="4">
        <v>234</v>
      </c>
      <c r="B532" s="3" t="s">
        <v>233</v>
      </c>
      <c r="C532" s="16">
        <v>45485</v>
      </c>
      <c r="D532" s="1" t="s">
        <v>5</v>
      </c>
      <c r="E532" s="1" t="s">
        <v>0</v>
      </c>
      <c r="G532" s="2" t="str" cm="1">
        <f t="array" ref="G532">_xlfn.IFS( F532 = "", "Unknown", F532 &lt;= 25, "Young Adult", F532 &lt;= 35, "Millennials", F532 &lt;= 50, "Gen-X", F532 &gt; 50, "Seniors")</f>
        <v>Unknown</v>
      </c>
      <c r="I532" s="2" t="b">
        <f t="shared" si="16"/>
        <v>0</v>
      </c>
      <c r="J532" s="2" t="b">
        <f t="shared" si="17"/>
        <v>0</v>
      </c>
    </row>
    <row r="533" spans="1:10" x14ac:dyDescent="0.35">
      <c r="A533" s="4">
        <v>234</v>
      </c>
      <c r="B533" s="3" t="s">
        <v>160</v>
      </c>
      <c r="C533" s="16">
        <v>45555</v>
      </c>
      <c r="D533" s="1" t="s">
        <v>1</v>
      </c>
      <c r="E533" s="1" t="s">
        <v>0</v>
      </c>
      <c r="G533" s="2" t="str" cm="1">
        <f t="array" ref="G533">_xlfn.IFS( F533 = "", "Unknown", F533 &lt;= 25, "Young Adult", F533 &lt;= 35, "Millennials", F533 &lt;= 50, "Gen-X", F533 &gt; 50, "Seniors")</f>
        <v>Unknown</v>
      </c>
      <c r="H533" s="2">
        <v>151</v>
      </c>
      <c r="I533" s="2" t="b">
        <f t="shared" si="16"/>
        <v>1</v>
      </c>
      <c r="J533" s="2" t="b">
        <f t="shared" si="17"/>
        <v>0</v>
      </c>
    </row>
    <row r="534" spans="1:10" x14ac:dyDescent="0.35">
      <c r="A534" s="4">
        <v>234</v>
      </c>
      <c r="B534" s="3" t="s">
        <v>160</v>
      </c>
      <c r="C534" s="16">
        <v>45555</v>
      </c>
      <c r="D534" s="1" t="s">
        <v>1</v>
      </c>
      <c r="E534" s="1" t="s">
        <v>0</v>
      </c>
      <c r="G534" s="2" t="str" cm="1">
        <f t="array" ref="G534">_xlfn.IFS( F534 = "", "Unknown", F534 &lt;= 25, "Young Adult", F534 &lt;= 35, "Millennials", F534 &lt;= 50, "Gen-X", F534 &gt; 50, "Seniors")</f>
        <v>Unknown</v>
      </c>
      <c r="H534" s="2">
        <v>152</v>
      </c>
      <c r="I534" s="2" t="b">
        <f t="shared" si="16"/>
        <v>1</v>
      </c>
      <c r="J534" s="2" t="b">
        <f t="shared" si="17"/>
        <v>0</v>
      </c>
    </row>
    <row r="535" spans="1:10" x14ac:dyDescent="0.35">
      <c r="A535" s="4">
        <v>234</v>
      </c>
      <c r="B535" s="3" t="s">
        <v>160</v>
      </c>
      <c r="C535" s="16">
        <v>45555</v>
      </c>
      <c r="D535" s="1" t="s">
        <v>1</v>
      </c>
      <c r="E535" s="1" t="s">
        <v>0</v>
      </c>
      <c r="G535" s="2" t="str" cm="1">
        <f t="array" ref="G535">_xlfn.IFS( F535 = "", "Unknown", F535 &lt;= 25, "Young Adult", F535 &lt;= 35, "Millennials", F535 &lt;= 50, "Gen-X", F535 &gt; 50, "Seniors")</f>
        <v>Unknown</v>
      </c>
      <c r="H535" s="2">
        <v>152</v>
      </c>
      <c r="I535" s="2" t="b">
        <f t="shared" si="16"/>
        <v>1</v>
      </c>
      <c r="J535" s="2" t="b">
        <f t="shared" si="17"/>
        <v>0</v>
      </c>
    </row>
    <row r="536" spans="1:10" x14ac:dyDescent="0.35">
      <c r="A536" s="4">
        <v>234</v>
      </c>
      <c r="B536" s="3" t="s">
        <v>160</v>
      </c>
      <c r="C536" s="16">
        <v>45555</v>
      </c>
      <c r="D536" s="1" t="s">
        <v>1</v>
      </c>
      <c r="E536" s="1" t="s">
        <v>0</v>
      </c>
      <c r="G536" s="2" t="str" cm="1">
        <f t="array" ref="G536">_xlfn.IFS( F536 = "", "Unknown", F536 &lt;= 25, "Young Adult", F536 &lt;= 35, "Millennials", F536 &lt;= 50, "Gen-X", F536 &gt; 50, "Seniors")</f>
        <v>Unknown</v>
      </c>
      <c r="H536" s="2">
        <v>14</v>
      </c>
      <c r="I536" s="2" t="b">
        <f t="shared" si="16"/>
        <v>0</v>
      </c>
      <c r="J536" s="2" t="b">
        <f t="shared" si="17"/>
        <v>0</v>
      </c>
    </row>
    <row r="537" spans="1:10" x14ac:dyDescent="0.35">
      <c r="A537" s="4">
        <v>234</v>
      </c>
      <c r="B537" s="3" t="s">
        <v>160</v>
      </c>
      <c r="C537" s="16">
        <v>45555</v>
      </c>
      <c r="D537" s="1" t="s">
        <v>1</v>
      </c>
      <c r="E537" s="1" t="s">
        <v>0</v>
      </c>
      <c r="G537" s="2" t="str" cm="1">
        <f t="array" ref="G537">_xlfn.IFS( F537 = "", "Unknown", F537 &lt;= 25, "Young Adult", F537 &lt;= 35, "Millennials", F537 &lt;= 50, "Gen-X", F537 &gt; 50, "Seniors")</f>
        <v>Unknown</v>
      </c>
      <c r="H537" s="2">
        <v>141</v>
      </c>
      <c r="I537" s="2" t="b">
        <f t="shared" si="16"/>
        <v>1</v>
      </c>
      <c r="J537" s="2" t="b">
        <f t="shared" si="17"/>
        <v>0</v>
      </c>
    </row>
    <row r="538" spans="1:10" x14ac:dyDescent="0.35">
      <c r="A538" s="4">
        <v>234</v>
      </c>
      <c r="B538" s="3" t="s">
        <v>160</v>
      </c>
      <c r="C538" s="16">
        <v>45555</v>
      </c>
      <c r="D538" s="1" t="s">
        <v>1</v>
      </c>
      <c r="E538" s="1" t="s">
        <v>0</v>
      </c>
      <c r="G538" s="2" t="str" cm="1">
        <f t="array" ref="G538">_xlfn.IFS( F538 = "", "Unknown", F538 &lt;= 25, "Young Adult", F538 &lt;= 35, "Millennials", F538 &lt;= 50, "Gen-X", F538 &gt; 50, "Seniors")</f>
        <v>Unknown</v>
      </c>
      <c r="H538" s="2">
        <v>137</v>
      </c>
      <c r="I538" s="2" t="b">
        <f t="shared" si="16"/>
        <v>1</v>
      </c>
      <c r="J538" s="2" t="b">
        <f t="shared" si="17"/>
        <v>0</v>
      </c>
    </row>
    <row r="539" spans="1:10" x14ac:dyDescent="0.35">
      <c r="A539" s="4">
        <v>234</v>
      </c>
      <c r="B539" s="3" t="s">
        <v>160</v>
      </c>
      <c r="C539" s="16">
        <v>45555</v>
      </c>
      <c r="D539" s="1" t="s">
        <v>1</v>
      </c>
      <c r="E539" s="1" t="s">
        <v>3</v>
      </c>
      <c r="F539" s="2">
        <v>29</v>
      </c>
      <c r="G539" s="2" t="str" cm="1">
        <f t="array" ref="G539">_xlfn.IFS( F539 = "", "Unknown", F539 &lt;= 25, "Young Adult", F539 &lt;= 35, "Millennials", F539 &lt;= 50, "Gen-X", F539 &gt; 50, "Seniors")</f>
        <v>Millennials</v>
      </c>
      <c r="H539" s="2">
        <v>42</v>
      </c>
      <c r="I539" s="2" t="b">
        <f t="shared" si="16"/>
        <v>1</v>
      </c>
      <c r="J539" s="2" t="b">
        <f t="shared" si="17"/>
        <v>0</v>
      </c>
    </row>
    <row r="540" spans="1:10" x14ac:dyDescent="0.35">
      <c r="A540" s="4">
        <v>234</v>
      </c>
      <c r="B540" s="3" t="s">
        <v>160</v>
      </c>
      <c r="C540" s="16">
        <v>45555</v>
      </c>
      <c r="D540" s="1" t="s">
        <v>1</v>
      </c>
      <c r="E540" s="1" t="s">
        <v>0</v>
      </c>
      <c r="G540" s="2" t="str" cm="1">
        <f t="array" ref="G540">_xlfn.IFS( F540 = "", "Unknown", F540 &lt;= 25, "Young Adult", F540 &lt;= 35, "Millennials", F540 &lt;= 50, "Gen-X", F540 &gt; 50, "Seniors")</f>
        <v>Unknown</v>
      </c>
      <c r="H540" s="2">
        <v>18</v>
      </c>
      <c r="I540" s="2" t="b">
        <f t="shared" si="16"/>
        <v>0</v>
      </c>
      <c r="J540" s="2" t="b">
        <f t="shared" si="17"/>
        <v>0</v>
      </c>
    </row>
    <row r="541" spans="1:10" x14ac:dyDescent="0.35">
      <c r="A541" s="4">
        <v>234</v>
      </c>
      <c r="B541" s="3" t="s">
        <v>160</v>
      </c>
      <c r="C541" s="16">
        <v>45555</v>
      </c>
      <c r="D541" s="1" t="s">
        <v>1</v>
      </c>
      <c r="E541" s="1" t="s">
        <v>0</v>
      </c>
      <c r="G541" s="2" t="str" cm="1">
        <f t="array" ref="G541">_xlfn.IFS( F541 = "", "Unknown", F541 &lt;= 25, "Young Adult", F541 &lt;= 35, "Millennials", F541 &lt;= 50, "Gen-X", F541 &gt; 50, "Seniors")</f>
        <v>Unknown</v>
      </c>
      <c r="H541" s="2">
        <v>131</v>
      </c>
      <c r="I541" s="2" t="b">
        <f t="shared" si="16"/>
        <v>1</v>
      </c>
      <c r="J541" s="2" t="b">
        <f t="shared" si="17"/>
        <v>0</v>
      </c>
    </row>
    <row r="542" spans="1:10" x14ac:dyDescent="0.35">
      <c r="A542" s="4">
        <v>234</v>
      </c>
      <c r="B542" s="3" t="s">
        <v>159</v>
      </c>
      <c r="C542" s="16">
        <v>45556</v>
      </c>
      <c r="D542" s="1" t="s">
        <v>7</v>
      </c>
      <c r="E542" s="1" t="s">
        <v>0</v>
      </c>
      <c r="G542" s="2" t="str" cm="1">
        <f t="array" ref="G542">_xlfn.IFS( F542 = "", "Unknown", F542 &lt;= 25, "Young Adult", F542 &lt;= 35, "Millennials", F542 &lt;= 50, "Gen-X", F542 &gt; 50, "Seniors")</f>
        <v>Unknown</v>
      </c>
      <c r="H542" s="2">
        <v>138</v>
      </c>
      <c r="I542" s="2" t="b">
        <f t="shared" si="16"/>
        <v>0</v>
      </c>
      <c r="J542" s="2" t="b">
        <f t="shared" si="17"/>
        <v>0</v>
      </c>
    </row>
    <row r="543" spans="1:10" x14ac:dyDescent="0.35">
      <c r="A543" s="4">
        <v>234</v>
      </c>
      <c r="B543" s="3" t="s">
        <v>159</v>
      </c>
      <c r="C543" s="16">
        <v>45556</v>
      </c>
      <c r="D543" s="1" t="s">
        <v>1</v>
      </c>
      <c r="E543" s="1" t="s">
        <v>0</v>
      </c>
      <c r="G543" s="2" t="str" cm="1">
        <f t="array" ref="G543">_xlfn.IFS( F543 = "", "Unknown", F543 &lt;= 25, "Young Adult", F543 &lt;= 35, "Millennials", F543 &lt;= 50, "Gen-X", F543 &gt; 50, "Seniors")</f>
        <v>Unknown</v>
      </c>
      <c r="H543" s="2">
        <v>151</v>
      </c>
      <c r="I543" s="2" t="b">
        <f t="shared" si="16"/>
        <v>1</v>
      </c>
      <c r="J543" s="2" t="b">
        <f t="shared" si="17"/>
        <v>0</v>
      </c>
    </row>
    <row r="544" spans="1:10" x14ac:dyDescent="0.35">
      <c r="A544" s="4">
        <v>234</v>
      </c>
      <c r="B544" s="3" t="s">
        <v>55</v>
      </c>
      <c r="C544" s="16">
        <v>45656</v>
      </c>
      <c r="D544" s="1" t="s">
        <v>1</v>
      </c>
      <c r="E544" s="1" t="s">
        <v>3</v>
      </c>
      <c r="F544" s="2">
        <v>49</v>
      </c>
      <c r="G544" s="2" t="str" cm="1">
        <f t="array" ref="G544">_xlfn.IFS( F544 = "", "Unknown", F544 &lt;= 25, "Young Adult", F544 &lt;= 35, "Millennials", F544 &lt;= 50, "Gen-X", F544 &gt; 50, "Seniors")</f>
        <v>Gen-X</v>
      </c>
      <c r="H544" s="2">
        <v>22</v>
      </c>
      <c r="I544" s="2" t="b">
        <f t="shared" si="16"/>
        <v>0</v>
      </c>
      <c r="J544" s="2" t="b">
        <f t="shared" si="17"/>
        <v>0</v>
      </c>
    </row>
    <row r="545" spans="1:10" x14ac:dyDescent="0.35">
      <c r="A545" s="4">
        <v>234</v>
      </c>
      <c r="B545" s="3" t="s">
        <v>85</v>
      </c>
      <c r="C545" s="16">
        <v>45670</v>
      </c>
      <c r="D545" s="1" t="s">
        <v>1</v>
      </c>
      <c r="E545" s="1" t="s">
        <v>0</v>
      </c>
      <c r="G545" s="2" t="str" cm="1">
        <f t="array" ref="G545">_xlfn.IFS( F545 = "", "Unknown", F545 &lt;= 25, "Young Adult", F545 &lt;= 35, "Millennials", F545 &lt;= 50, "Gen-X", F545 &gt; 50, "Seniors")</f>
        <v>Unknown</v>
      </c>
      <c r="H545" s="2">
        <v>37</v>
      </c>
      <c r="I545" s="2" t="b">
        <f t="shared" si="16"/>
        <v>1</v>
      </c>
      <c r="J545" s="2" t="b">
        <f t="shared" si="17"/>
        <v>0</v>
      </c>
    </row>
    <row r="546" spans="1:10" x14ac:dyDescent="0.35">
      <c r="A546" s="4">
        <v>234</v>
      </c>
      <c r="B546" s="3" t="s">
        <v>85</v>
      </c>
      <c r="C546" s="16">
        <v>45670</v>
      </c>
      <c r="D546" s="1" t="s">
        <v>1</v>
      </c>
      <c r="E546" s="1" t="s">
        <v>3</v>
      </c>
      <c r="F546" s="2">
        <v>41</v>
      </c>
      <c r="G546" s="2" t="str" cm="1">
        <f t="array" ref="G546">_xlfn.IFS( F546 = "", "Unknown", F546 &lt;= 25, "Young Adult", F546 &lt;= 35, "Millennials", F546 &lt;= 50, "Gen-X", F546 &gt; 50, "Seniors")</f>
        <v>Gen-X</v>
      </c>
      <c r="H546" s="2">
        <v>37</v>
      </c>
      <c r="I546" s="2" t="b">
        <f t="shared" si="16"/>
        <v>1</v>
      </c>
      <c r="J546" s="2" t="b">
        <f t="shared" si="17"/>
        <v>0</v>
      </c>
    </row>
    <row r="547" spans="1:10" x14ac:dyDescent="0.35">
      <c r="A547" s="4">
        <v>234</v>
      </c>
      <c r="B547" s="3" t="s">
        <v>85</v>
      </c>
      <c r="C547" s="16">
        <v>45670</v>
      </c>
      <c r="D547" s="1" t="s">
        <v>1</v>
      </c>
      <c r="E547" s="1" t="s">
        <v>3</v>
      </c>
      <c r="F547" s="2">
        <v>20</v>
      </c>
      <c r="G547" s="2" t="str" cm="1">
        <f t="array" ref="G547">_xlfn.IFS( F547 = "", "Unknown", F547 &lt;= 25, "Young Adult", F547 &lt;= 35, "Millennials", F547 &lt;= 50, "Gen-X", F547 &gt; 50, "Seniors")</f>
        <v>Young Adult</v>
      </c>
      <c r="H547" s="2">
        <v>32</v>
      </c>
      <c r="I547" s="2" t="b">
        <f t="shared" si="16"/>
        <v>1</v>
      </c>
      <c r="J547" s="2" t="b">
        <f t="shared" si="17"/>
        <v>0</v>
      </c>
    </row>
    <row r="548" spans="1:10" x14ac:dyDescent="0.35">
      <c r="A548" s="4">
        <v>234</v>
      </c>
      <c r="B548" s="3" t="s">
        <v>61</v>
      </c>
      <c r="C548" s="16">
        <v>45673</v>
      </c>
      <c r="D548" s="1" t="s">
        <v>1</v>
      </c>
      <c r="E548" s="1" t="s">
        <v>3</v>
      </c>
      <c r="F548" s="2">
        <v>28</v>
      </c>
      <c r="G548" s="2" t="str" cm="1">
        <f t="array" ref="G548">_xlfn.IFS( F548 = "", "Unknown", F548 &lt;= 25, "Young Adult", F548 &lt;= 35, "Millennials", F548 &lt;= 50, "Gen-X", F548 &gt; 50, "Seniors")</f>
        <v>Millennials</v>
      </c>
      <c r="H548" s="2">
        <v>34</v>
      </c>
      <c r="I548" s="2" t="b">
        <f t="shared" si="16"/>
        <v>1</v>
      </c>
      <c r="J548" s="2" t="b">
        <f t="shared" si="17"/>
        <v>0</v>
      </c>
    </row>
    <row r="549" spans="1:10" x14ac:dyDescent="0.35">
      <c r="A549" s="4">
        <v>234</v>
      </c>
      <c r="B549" s="3" t="s">
        <v>61</v>
      </c>
      <c r="C549" s="16">
        <v>45673</v>
      </c>
      <c r="D549" s="1" t="s">
        <v>1</v>
      </c>
      <c r="E549" s="1" t="s">
        <v>0</v>
      </c>
      <c r="G549" s="2" t="str" cm="1">
        <f t="array" ref="G549">_xlfn.IFS( F549 = "", "Unknown", F549 &lt;= 25, "Young Adult", F549 &lt;= 35, "Millennials", F549 &lt;= 50, "Gen-X", F549 &gt; 50, "Seniors")</f>
        <v>Unknown</v>
      </c>
      <c r="H549" s="2">
        <v>33</v>
      </c>
      <c r="I549" s="2" t="b">
        <f t="shared" si="16"/>
        <v>1</v>
      </c>
      <c r="J549" s="2" t="b">
        <f t="shared" si="17"/>
        <v>0</v>
      </c>
    </row>
    <row r="550" spans="1:10" x14ac:dyDescent="0.35">
      <c r="A550" s="4">
        <v>234</v>
      </c>
      <c r="B550" s="3" t="s">
        <v>61</v>
      </c>
      <c r="C550" s="16">
        <v>45673</v>
      </c>
      <c r="D550" s="1" t="s">
        <v>1</v>
      </c>
      <c r="E550" s="1" t="s">
        <v>0</v>
      </c>
      <c r="G550" s="2" t="str" cm="1">
        <f t="array" ref="G550">_xlfn.IFS( F550 = "", "Unknown", F550 &lt;= 25, "Young Adult", F550 &lt;= 35, "Millennials", F550 &lt;= 50, "Gen-X", F550 &gt; 50, "Seniors")</f>
        <v>Unknown</v>
      </c>
      <c r="H550" s="2">
        <v>8</v>
      </c>
      <c r="I550" s="2" t="b">
        <f t="shared" si="16"/>
        <v>0</v>
      </c>
      <c r="J550" s="2" t="b">
        <f t="shared" si="17"/>
        <v>0</v>
      </c>
    </row>
    <row r="551" spans="1:10" x14ac:dyDescent="0.35">
      <c r="A551" s="4">
        <v>234</v>
      </c>
      <c r="B551" s="3" t="s">
        <v>61</v>
      </c>
      <c r="C551" s="16">
        <v>45673</v>
      </c>
      <c r="D551" s="1" t="s">
        <v>1</v>
      </c>
      <c r="E551" s="1" t="s">
        <v>0</v>
      </c>
      <c r="G551" s="2" t="str" cm="1">
        <f t="array" ref="G551">_xlfn.IFS( F551 = "", "Unknown", F551 &lt;= 25, "Young Adult", F551 &lt;= 35, "Millennials", F551 &lt;= 50, "Gen-X", F551 &gt; 50, "Seniors")</f>
        <v>Unknown</v>
      </c>
      <c r="H551" s="2">
        <v>34</v>
      </c>
      <c r="I551" s="2" t="b">
        <f t="shared" si="16"/>
        <v>1</v>
      </c>
      <c r="J551" s="2" t="b">
        <f t="shared" si="17"/>
        <v>0</v>
      </c>
    </row>
    <row r="552" spans="1:10" x14ac:dyDescent="0.35">
      <c r="A552" s="4">
        <v>234</v>
      </c>
      <c r="B552" s="3" t="s">
        <v>230</v>
      </c>
      <c r="C552" s="16">
        <v>45484</v>
      </c>
      <c r="D552" s="1" t="s">
        <v>1</v>
      </c>
      <c r="E552" s="1" t="s">
        <v>0</v>
      </c>
      <c r="G552" s="2" t="str" cm="1">
        <f t="array" ref="G552">_xlfn.IFS( F552 = "", "Unknown", F552 &lt;= 25, "Young Adult", F552 &lt;= 35, "Millennials", F552 &lt;= 50, "Gen-X", F552 &gt; 50, "Seniors")</f>
        <v>Unknown</v>
      </c>
      <c r="H552" s="2">
        <v>223</v>
      </c>
      <c r="I552" s="2" t="b">
        <f t="shared" si="16"/>
        <v>1</v>
      </c>
      <c r="J552" s="2" t="b">
        <f t="shared" si="17"/>
        <v>1</v>
      </c>
    </row>
    <row r="553" spans="1:10" x14ac:dyDescent="0.35">
      <c r="A553" s="4">
        <v>234</v>
      </c>
      <c r="B553" s="3" t="s">
        <v>217</v>
      </c>
      <c r="C553" s="16">
        <v>45499</v>
      </c>
      <c r="D553" s="1" t="s">
        <v>1</v>
      </c>
      <c r="E553" s="1" t="s">
        <v>3</v>
      </c>
      <c r="F553" s="2">
        <v>38</v>
      </c>
      <c r="G553" s="2" t="str" cm="1">
        <f t="array" ref="G553">_xlfn.IFS( F553 = "", "Unknown", F553 &lt;= 25, "Young Adult", F553 &lt;= 35, "Millennials", F553 &lt;= 50, "Gen-X", F553 &gt; 50, "Seniors")</f>
        <v>Gen-X</v>
      </c>
      <c r="H553" s="2">
        <v>208</v>
      </c>
      <c r="I553" s="2" t="b">
        <f t="shared" si="16"/>
        <v>1</v>
      </c>
      <c r="J553" s="2" t="b">
        <f t="shared" si="17"/>
        <v>1</v>
      </c>
    </row>
    <row r="554" spans="1:10" x14ac:dyDescent="0.35">
      <c r="A554" s="4">
        <v>234</v>
      </c>
      <c r="B554" s="3" t="s">
        <v>230</v>
      </c>
      <c r="C554" s="16">
        <v>45484</v>
      </c>
      <c r="D554" s="1" t="s">
        <v>1</v>
      </c>
      <c r="E554" s="1" t="s">
        <v>4</v>
      </c>
      <c r="F554" s="2">
        <v>28</v>
      </c>
      <c r="G554" s="2" t="str" cm="1">
        <f t="array" ref="G554">_xlfn.IFS( F554 = "", "Unknown", F554 &lt;= 25, "Young Adult", F554 &lt;= 35, "Millennials", F554 &lt;= 50, "Gen-X", F554 &gt; 50, "Seniors")</f>
        <v>Millennials</v>
      </c>
      <c r="H554" s="2">
        <v>164</v>
      </c>
      <c r="I554" s="2" t="b">
        <f t="shared" si="16"/>
        <v>1</v>
      </c>
      <c r="J554" s="2" t="b">
        <f t="shared" si="17"/>
        <v>0</v>
      </c>
    </row>
    <row r="555" spans="1:10" x14ac:dyDescent="0.35">
      <c r="A555" s="4">
        <v>234</v>
      </c>
      <c r="B555" s="3" t="s">
        <v>227</v>
      </c>
      <c r="C555" s="16">
        <v>45489</v>
      </c>
      <c r="D555" s="1" t="s">
        <v>1</v>
      </c>
      <c r="E555" s="1" t="s">
        <v>4</v>
      </c>
      <c r="F555" s="2">
        <v>26</v>
      </c>
      <c r="G555" s="2" t="str" cm="1">
        <f t="array" ref="G555">_xlfn.IFS( F555 = "", "Unknown", F555 &lt;= 25, "Young Adult", F555 &lt;= 35, "Millennials", F555 &lt;= 50, "Gen-X", F555 &gt; 50, "Seniors")</f>
        <v>Millennials</v>
      </c>
      <c r="H555" s="2">
        <v>25</v>
      </c>
      <c r="I555" s="2" t="b">
        <f t="shared" si="16"/>
        <v>0</v>
      </c>
      <c r="J555" s="2" t="b">
        <f t="shared" si="17"/>
        <v>0</v>
      </c>
    </row>
    <row r="556" spans="1:10" x14ac:dyDescent="0.35">
      <c r="A556" s="4">
        <v>234</v>
      </c>
      <c r="B556" s="3" t="s">
        <v>233</v>
      </c>
      <c r="C556" s="16">
        <v>45485</v>
      </c>
      <c r="D556" s="1" t="s">
        <v>5</v>
      </c>
      <c r="E556" s="1" t="s">
        <v>0</v>
      </c>
      <c r="G556" s="2" t="str" cm="1">
        <f t="array" ref="G556">_xlfn.IFS( F556 = "", "Unknown", F556 &lt;= 25, "Young Adult", F556 &lt;= 35, "Millennials", F556 &lt;= 50, "Gen-X", F556 &gt; 50, "Seniors")</f>
        <v>Unknown</v>
      </c>
      <c r="I556" s="2" t="b">
        <f t="shared" si="16"/>
        <v>0</v>
      </c>
      <c r="J556" s="2" t="b">
        <f t="shared" si="17"/>
        <v>0</v>
      </c>
    </row>
    <row r="557" spans="1:10" x14ac:dyDescent="0.35">
      <c r="A557" s="4">
        <v>234</v>
      </c>
      <c r="B557" s="3" t="s">
        <v>233</v>
      </c>
      <c r="C557" s="16">
        <v>45485</v>
      </c>
      <c r="D557" s="1" t="s">
        <v>1</v>
      </c>
      <c r="E557" s="1" t="s">
        <v>0</v>
      </c>
      <c r="G557" s="2" t="str" cm="1">
        <f t="array" ref="G557">_xlfn.IFS( F557 = "", "Unknown", F557 &lt;= 25, "Young Adult", F557 &lt;= 35, "Millennials", F557 &lt;= 50, "Gen-X", F557 &gt; 50, "Seniors")</f>
        <v>Unknown</v>
      </c>
      <c r="H557" s="2">
        <v>50</v>
      </c>
      <c r="I557" s="2" t="b">
        <f t="shared" si="16"/>
        <v>1</v>
      </c>
      <c r="J557" s="2" t="b">
        <f t="shared" si="17"/>
        <v>0</v>
      </c>
    </row>
    <row r="558" spans="1:10" x14ac:dyDescent="0.35">
      <c r="A558" s="4">
        <v>234</v>
      </c>
      <c r="B558" s="3" t="s">
        <v>233</v>
      </c>
      <c r="C558" s="16">
        <v>45485</v>
      </c>
      <c r="D558" s="1" t="s">
        <v>1</v>
      </c>
      <c r="E558" s="1" t="s">
        <v>0</v>
      </c>
      <c r="G558" s="2" t="str" cm="1">
        <f t="array" ref="G558">_xlfn.IFS( F558 = "", "Unknown", F558 &lt;= 25, "Young Adult", F558 &lt;= 35, "Millennials", F558 &lt;= 50, "Gen-X", F558 &gt; 50, "Seniors")</f>
        <v>Unknown</v>
      </c>
      <c r="H558" s="2">
        <v>222</v>
      </c>
      <c r="I558" s="2" t="b">
        <f t="shared" si="16"/>
        <v>1</v>
      </c>
      <c r="J558" s="2" t="b">
        <f t="shared" si="17"/>
        <v>1</v>
      </c>
    </row>
    <row r="559" spans="1:10" x14ac:dyDescent="0.35">
      <c r="A559" s="4">
        <v>234</v>
      </c>
      <c r="B559" s="3" t="s">
        <v>233</v>
      </c>
      <c r="C559" s="16">
        <v>45485</v>
      </c>
      <c r="D559" s="1" t="s">
        <v>5</v>
      </c>
      <c r="E559" s="1" t="s">
        <v>0</v>
      </c>
      <c r="G559" s="2" t="str" cm="1">
        <f t="array" ref="G559">_xlfn.IFS( F559 = "", "Unknown", F559 &lt;= 25, "Young Adult", F559 &lt;= 35, "Millennials", F559 &lt;= 50, "Gen-X", F559 &gt; 50, "Seniors")</f>
        <v>Unknown</v>
      </c>
      <c r="I559" s="2" t="b">
        <f t="shared" si="16"/>
        <v>0</v>
      </c>
      <c r="J559" s="2" t="b">
        <f t="shared" si="17"/>
        <v>0</v>
      </c>
    </row>
    <row r="560" spans="1:10" x14ac:dyDescent="0.35">
      <c r="A560" s="4">
        <v>234</v>
      </c>
      <c r="B560" s="3" t="s">
        <v>227</v>
      </c>
      <c r="C560" s="16">
        <v>45489</v>
      </c>
      <c r="D560" s="1" t="s">
        <v>1</v>
      </c>
      <c r="E560" s="1" t="s">
        <v>0</v>
      </c>
      <c r="G560" s="2" t="str" cm="1">
        <f t="array" ref="G560">_xlfn.IFS( F560 = "", "Unknown", F560 &lt;= 25, "Young Adult", F560 &lt;= 35, "Millennials", F560 &lt;= 50, "Gen-X", F560 &gt; 50, "Seniors")</f>
        <v>Unknown</v>
      </c>
      <c r="H560" s="2">
        <v>117</v>
      </c>
      <c r="I560" s="2" t="b">
        <f t="shared" si="16"/>
        <v>1</v>
      </c>
      <c r="J560" s="2" t="b">
        <f t="shared" si="17"/>
        <v>0</v>
      </c>
    </row>
    <row r="561" spans="1:10" x14ac:dyDescent="0.35">
      <c r="A561" s="4">
        <v>234</v>
      </c>
      <c r="B561" s="3" t="s">
        <v>227</v>
      </c>
      <c r="C561" s="16">
        <v>45489</v>
      </c>
      <c r="D561" s="1" t="s">
        <v>1</v>
      </c>
      <c r="E561" s="1" t="s">
        <v>0</v>
      </c>
      <c r="G561" s="2" t="str" cm="1">
        <f t="array" ref="G561">_xlfn.IFS( F561 = "", "Unknown", F561 &lt;= 25, "Young Adult", F561 &lt;= 35, "Millennials", F561 &lt;= 50, "Gen-X", F561 &gt; 50, "Seniors")</f>
        <v>Unknown</v>
      </c>
      <c r="H561" s="2">
        <v>176</v>
      </c>
      <c r="I561" s="2" t="b">
        <f t="shared" si="16"/>
        <v>1</v>
      </c>
      <c r="J561" s="2" t="b">
        <f t="shared" si="17"/>
        <v>0</v>
      </c>
    </row>
    <row r="562" spans="1:10" x14ac:dyDescent="0.35">
      <c r="A562" s="4">
        <v>234</v>
      </c>
      <c r="B562" s="3" t="s">
        <v>227</v>
      </c>
      <c r="C562" s="16">
        <v>45489</v>
      </c>
      <c r="D562" s="1" t="s">
        <v>1</v>
      </c>
      <c r="E562" s="1" t="s">
        <v>4</v>
      </c>
      <c r="F562" s="2">
        <v>43</v>
      </c>
      <c r="G562" s="2" t="str" cm="1">
        <f t="array" ref="G562">_xlfn.IFS( F562 = "", "Unknown", F562 &lt;= 25, "Young Adult", F562 &lt;= 35, "Millennials", F562 &lt;= 50, "Gen-X", F562 &gt; 50, "Seniors")</f>
        <v>Gen-X</v>
      </c>
      <c r="H562" s="2">
        <v>218</v>
      </c>
      <c r="I562" s="2" t="b">
        <f t="shared" si="16"/>
        <v>1</v>
      </c>
      <c r="J562" s="2" t="b">
        <f t="shared" si="17"/>
        <v>1</v>
      </c>
    </row>
    <row r="563" spans="1:10" x14ac:dyDescent="0.35">
      <c r="A563" s="4">
        <v>234</v>
      </c>
      <c r="B563" s="3" t="s">
        <v>227</v>
      </c>
      <c r="C563" s="16">
        <v>45489</v>
      </c>
      <c r="D563" s="1" t="s">
        <v>1</v>
      </c>
      <c r="E563" s="1" t="s">
        <v>0</v>
      </c>
      <c r="G563" s="2" t="str" cm="1">
        <f t="array" ref="G563">_xlfn.IFS( F563 = "", "Unknown", F563 &lt;= 25, "Young Adult", F563 &lt;= 35, "Millennials", F563 &lt;= 50, "Gen-X", F563 &gt; 50, "Seniors")</f>
        <v>Unknown</v>
      </c>
      <c r="H563" s="2">
        <v>218</v>
      </c>
      <c r="I563" s="2" t="b">
        <f t="shared" si="16"/>
        <v>1</v>
      </c>
      <c r="J563" s="2" t="b">
        <f t="shared" si="17"/>
        <v>1</v>
      </c>
    </row>
    <row r="564" spans="1:10" x14ac:dyDescent="0.35">
      <c r="A564" s="4">
        <v>234</v>
      </c>
      <c r="B564" s="3" t="s">
        <v>217</v>
      </c>
      <c r="C564" s="16">
        <v>45499</v>
      </c>
      <c r="D564" s="1" t="s">
        <v>5</v>
      </c>
      <c r="E564" s="1" t="s">
        <v>0</v>
      </c>
      <c r="G564" s="2" t="str" cm="1">
        <f t="array" ref="G564">_xlfn.IFS( F564 = "", "Unknown", F564 &lt;= 25, "Young Adult", F564 &lt;= 35, "Millennials", F564 &lt;= 50, "Gen-X", F564 &gt; 50, "Seniors")</f>
        <v>Unknown</v>
      </c>
      <c r="I564" s="2" t="b">
        <f t="shared" si="16"/>
        <v>0</v>
      </c>
      <c r="J564" s="2" t="b">
        <f t="shared" si="17"/>
        <v>0</v>
      </c>
    </row>
    <row r="565" spans="1:10" x14ac:dyDescent="0.35">
      <c r="A565" s="4">
        <v>234</v>
      </c>
      <c r="B565" s="3" t="s">
        <v>233</v>
      </c>
      <c r="C565" s="16">
        <v>45485</v>
      </c>
      <c r="D565" s="1" t="s">
        <v>5</v>
      </c>
      <c r="E565" s="1" t="s">
        <v>0</v>
      </c>
      <c r="G565" s="2" t="str" cm="1">
        <f t="array" ref="G565">_xlfn.IFS( F565 = "", "Unknown", F565 &lt;= 25, "Young Adult", F565 &lt;= 35, "Millennials", F565 &lt;= 50, "Gen-X", F565 &gt; 50, "Seniors")</f>
        <v>Unknown</v>
      </c>
      <c r="I565" s="2" t="b">
        <f t="shared" si="16"/>
        <v>0</v>
      </c>
      <c r="J565" s="2" t="b">
        <f t="shared" si="17"/>
        <v>0</v>
      </c>
    </row>
    <row r="566" spans="1:10" x14ac:dyDescent="0.35">
      <c r="A566" s="4">
        <v>234</v>
      </c>
      <c r="B566" s="3" t="s">
        <v>233</v>
      </c>
      <c r="C566" s="16">
        <v>45485</v>
      </c>
      <c r="D566" s="1" t="s">
        <v>5</v>
      </c>
      <c r="E566" s="1" t="s">
        <v>0</v>
      </c>
      <c r="G566" s="2" t="str" cm="1">
        <f t="array" ref="G566">_xlfn.IFS( F566 = "", "Unknown", F566 &lt;= 25, "Young Adult", F566 &lt;= 35, "Millennials", F566 &lt;= 50, "Gen-X", F566 &gt; 50, "Seniors")</f>
        <v>Unknown</v>
      </c>
      <c r="I566" s="2" t="b">
        <f t="shared" si="16"/>
        <v>0</v>
      </c>
      <c r="J566" s="2" t="b">
        <f t="shared" si="17"/>
        <v>0</v>
      </c>
    </row>
    <row r="567" spans="1:10" x14ac:dyDescent="0.35">
      <c r="A567" s="4">
        <v>234</v>
      </c>
      <c r="B567" s="3" t="s">
        <v>233</v>
      </c>
      <c r="C567" s="16">
        <v>45485</v>
      </c>
      <c r="D567" s="1" t="s">
        <v>1</v>
      </c>
      <c r="E567" s="1" t="s">
        <v>0</v>
      </c>
      <c r="G567" s="2" t="str" cm="1">
        <f t="array" ref="G567">_xlfn.IFS( F567 = "", "Unknown", F567 &lt;= 25, "Young Adult", F567 &lt;= 35, "Millennials", F567 &lt;= 50, "Gen-X", F567 &gt; 50, "Seniors")</f>
        <v>Unknown</v>
      </c>
      <c r="H567" s="2">
        <v>195</v>
      </c>
      <c r="I567" s="2" t="b">
        <f t="shared" si="16"/>
        <v>1</v>
      </c>
      <c r="J567" s="2" t="b">
        <f t="shared" si="17"/>
        <v>1</v>
      </c>
    </row>
    <row r="568" spans="1:10" x14ac:dyDescent="0.35">
      <c r="A568" s="4">
        <v>234</v>
      </c>
      <c r="B568" s="3" t="s">
        <v>233</v>
      </c>
      <c r="C568" s="16">
        <v>45485</v>
      </c>
      <c r="D568" s="1" t="s">
        <v>1</v>
      </c>
      <c r="E568" s="1" t="s">
        <v>4</v>
      </c>
      <c r="F568" s="2">
        <v>47</v>
      </c>
      <c r="G568" s="2" t="str" cm="1">
        <f t="array" ref="G568">_xlfn.IFS( F568 = "", "Unknown", F568 &lt;= 25, "Young Adult", F568 &lt;= 35, "Millennials", F568 &lt;= 50, "Gen-X", F568 &gt; 50, "Seniors")</f>
        <v>Gen-X</v>
      </c>
      <c r="H568" s="2">
        <v>4</v>
      </c>
      <c r="I568" s="2" t="b">
        <f t="shared" si="16"/>
        <v>0</v>
      </c>
      <c r="J568" s="2" t="b">
        <f t="shared" si="17"/>
        <v>0</v>
      </c>
    </row>
    <row r="569" spans="1:10" x14ac:dyDescent="0.35">
      <c r="A569" s="4">
        <v>234</v>
      </c>
      <c r="B569" s="3" t="s">
        <v>233</v>
      </c>
      <c r="C569" s="16">
        <v>45485</v>
      </c>
      <c r="D569" s="1" t="s">
        <v>1</v>
      </c>
      <c r="E569" s="1" t="s">
        <v>3</v>
      </c>
      <c r="F569" s="2">
        <v>41</v>
      </c>
      <c r="G569" s="2" t="str" cm="1">
        <f t="array" ref="G569">_xlfn.IFS( F569 = "", "Unknown", F569 &lt;= 25, "Young Adult", F569 &lt;= 35, "Millennials", F569 &lt;= 50, "Gen-X", F569 &gt; 50, "Seniors")</f>
        <v>Gen-X</v>
      </c>
      <c r="H569" s="2">
        <v>175</v>
      </c>
      <c r="I569" s="2" t="b">
        <f t="shared" si="16"/>
        <v>1</v>
      </c>
      <c r="J569" s="2" t="b">
        <f t="shared" si="17"/>
        <v>0</v>
      </c>
    </row>
    <row r="570" spans="1:10" x14ac:dyDescent="0.35">
      <c r="A570" s="4">
        <v>234</v>
      </c>
      <c r="B570" s="3" t="s">
        <v>233</v>
      </c>
      <c r="C570" s="16">
        <v>45485</v>
      </c>
      <c r="D570" s="1" t="s">
        <v>1</v>
      </c>
      <c r="E570" s="1" t="s">
        <v>3</v>
      </c>
      <c r="F570" s="2">
        <v>31</v>
      </c>
      <c r="G570" s="2" t="str" cm="1">
        <f t="array" ref="G570">_xlfn.IFS( F570 = "", "Unknown", F570 &lt;= 25, "Young Adult", F570 &lt;= 35, "Millennials", F570 &lt;= 50, "Gen-X", F570 &gt; 50, "Seniors")</f>
        <v>Millennials</v>
      </c>
      <c r="H570" s="2">
        <v>222</v>
      </c>
      <c r="I570" s="2" t="b">
        <f t="shared" si="16"/>
        <v>1</v>
      </c>
      <c r="J570" s="2" t="b">
        <f t="shared" si="17"/>
        <v>1</v>
      </c>
    </row>
    <row r="571" spans="1:10" x14ac:dyDescent="0.35">
      <c r="A571" s="4">
        <v>234</v>
      </c>
      <c r="B571" s="3" t="s">
        <v>233</v>
      </c>
      <c r="C571" s="16">
        <v>45485</v>
      </c>
      <c r="D571" s="1" t="s">
        <v>1</v>
      </c>
      <c r="E571" s="1" t="s">
        <v>0</v>
      </c>
      <c r="G571" s="2" t="str" cm="1">
        <f t="array" ref="G571">_xlfn.IFS( F571 = "", "Unknown", F571 &lt;= 25, "Young Adult", F571 &lt;= 35, "Millennials", F571 &lt;= 50, "Gen-X", F571 &gt; 50, "Seniors")</f>
        <v>Unknown</v>
      </c>
      <c r="H571" s="2">
        <v>222</v>
      </c>
      <c r="I571" s="2" t="b">
        <f t="shared" si="16"/>
        <v>1</v>
      </c>
      <c r="J571" s="2" t="b">
        <f t="shared" si="17"/>
        <v>1</v>
      </c>
    </row>
    <row r="572" spans="1:10" x14ac:dyDescent="0.35">
      <c r="A572" s="4">
        <v>234</v>
      </c>
      <c r="B572" s="3" t="s">
        <v>233</v>
      </c>
      <c r="C572" s="16">
        <v>45485</v>
      </c>
      <c r="D572" s="1" t="s">
        <v>1</v>
      </c>
      <c r="E572" s="1" t="s">
        <v>0</v>
      </c>
      <c r="G572" s="2" t="str" cm="1">
        <f t="array" ref="G572">_xlfn.IFS( F572 = "", "Unknown", F572 &lt;= 25, "Young Adult", F572 &lt;= 35, "Millennials", F572 &lt;= 50, "Gen-X", F572 &gt; 50, "Seniors")</f>
        <v>Unknown</v>
      </c>
      <c r="H572" s="2">
        <v>222</v>
      </c>
      <c r="I572" s="2" t="b">
        <f t="shared" si="16"/>
        <v>1</v>
      </c>
      <c r="J572" s="2" t="b">
        <f t="shared" si="17"/>
        <v>1</v>
      </c>
    </row>
    <row r="573" spans="1:10" x14ac:dyDescent="0.35">
      <c r="A573" s="4">
        <v>234</v>
      </c>
      <c r="B573" s="3" t="s">
        <v>233</v>
      </c>
      <c r="C573" s="16">
        <v>45485</v>
      </c>
      <c r="D573" s="1" t="s">
        <v>1</v>
      </c>
      <c r="E573" s="1" t="s">
        <v>0</v>
      </c>
      <c r="G573" s="2" t="str" cm="1">
        <f t="array" ref="G573">_xlfn.IFS( F573 = "", "Unknown", F573 &lt;= 25, "Young Adult", F573 &lt;= 35, "Millennials", F573 &lt;= 50, "Gen-X", F573 &gt; 50, "Seniors")</f>
        <v>Unknown</v>
      </c>
      <c r="H573" s="2">
        <v>222</v>
      </c>
      <c r="I573" s="2" t="b">
        <f t="shared" si="16"/>
        <v>1</v>
      </c>
      <c r="J573" s="2" t="b">
        <f t="shared" si="17"/>
        <v>1</v>
      </c>
    </row>
    <row r="574" spans="1:10" x14ac:dyDescent="0.35">
      <c r="A574" s="4">
        <v>234</v>
      </c>
      <c r="B574" s="3" t="s">
        <v>233</v>
      </c>
      <c r="C574" s="16">
        <v>45485</v>
      </c>
      <c r="D574" s="1" t="s">
        <v>1</v>
      </c>
      <c r="E574" s="1" t="s">
        <v>3</v>
      </c>
      <c r="F574" s="2">
        <v>19</v>
      </c>
      <c r="G574" s="2" t="str" cm="1">
        <f t="array" ref="G574">_xlfn.IFS( F574 = "", "Unknown", F574 &lt;= 25, "Young Adult", F574 &lt;= 35, "Millennials", F574 &lt;= 50, "Gen-X", F574 &gt; 50, "Seniors")</f>
        <v>Young Adult</v>
      </c>
      <c r="H574" s="2">
        <v>72</v>
      </c>
      <c r="I574" s="2" t="b">
        <f t="shared" si="16"/>
        <v>1</v>
      </c>
      <c r="J574" s="2" t="b">
        <f t="shared" si="17"/>
        <v>0</v>
      </c>
    </row>
    <row r="575" spans="1:10" x14ac:dyDescent="0.35">
      <c r="A575" s="4">
        <v>234</v>
      </c>
      <c r="B575" s="3" t="s">
        <v>233</v>
      </c>
      <c r="C575" s="16">
        <v>45485</v>
      </c>
      <c r="D575" s="1" t="s">
        <v>1</v>
      </c>
      <c r="E575" s="1" t="s">
        <v>12</v>
      </c>
      <c r="F575" s="2">
        <v>39</v>
      </c>
      <c r="G575" s="2" t="str" cm="1">
        <f t="array" ref="G575">_xlfn.IFS( F575 = "", "Unknown", F575 &lt;= 25, "Young Adult", F575 &lt;= 35, "Millennials", F575 &lt;= 50, "Gen-X", F575 &gt; 50, "Seniors")</f>
        <v>Gen-X</v>
      </c>
      <c r="H575" s="2">
        <v>42</v>
      </c>
      <c r="I575" s="2" t="b">
        <f t="shared" si="16"/>
        <v>1</v>
      </c>
      <c r="J575" s="2" t="b">
        <f t="shared" si="17"/>
        <v>0</v>
      </c>
    </row>
    <row r="576" spans="1:10" x14ac:dyDescent="0.35">
      <c r="A576" s="4">
        <v>234</v>
      </c>
      <c r="B576" s="3" t="s">
        <v>233</v>
      </c>
      <c r="C576" s="16">
        <v>45485</v>
      </c>
      <c r="D576" s="1" t="s">
        <v>1</v>
      </c>
      <c r="E576" s="1" t="s">
        <v>3</v>
      </c>
      <c r="F576" s="2">
        <v>41</v>
      </c>
      <c r="G576" s="2" t="str" cm="1">
        <f t="array" ref="G576">_xlfn.IFS( F576 = "", "Unknown", F576 &lt;= 25, "Young Adult", F576 &lt;= 35, "Millennials", F576 &lt;= 50, "Gen-X", F576 &gt; 50, "Seniors")</f>
        <v>Gen-X</v>
      </c>
      <c r="H576" s="2">
        <v>10</v>
      </c>
      <c r="I576" s="2" t="b">
        <f t="shared" si="16"/>
        <v>0</v>
      </c>
      <c r="J576" s="2" t="b">
        <f t="shared" si="17"/>
        <v>0</v>
      </c>
    </row>
    <row r="577" spans="1:10" x14ac:dyDescent="0.35">
      <c r="A577" s="4">
        <v>234</v>
      </c>
      <c r="B577" s="3" t="s">
        <v>232</v>
      </c>
      <c r="C577" s="16">
        <v>45486</v>
      </c>
      <c r="D577" s="1" t="s">
        <v>1</v>
      </c>
      <c r="E577" s="1" t="s">
        <v>0</v>
      </c>
      <c r="G577" s="2" t="str" cm="1">
        <f t="array" ref="G577">_xlfn.IFS( F577 = "", "Unknown", F577 &lt;= 25, "Young Adult", F577 &lt;= 35, "Millennials", F577 &lt;= 50, "Gen-X", F577 &gt; 50, "Seniors")</f>
        <v>Unknown</v>
      </c>
      <c r="H577" s="2">
        <v>99</v>
      </c>
      <c r="I577" s="2" t="b">
        <f t="shared" si="16"/>
        <v>1</v>
      </c>
      <c r="J577" s="2" t="b">
        <f t="shared" si="17"/>
        <v>0</v>
      </c>
    </row>
    <row r="578" spans="1:10" x14ac:dyDescent="0.35">
      <c r="A578" s="4">
        <v>234</v>
      </c>
      <c r="B578" s="3" t="s">
        <v>232</v>
      </c>
      <c r="C578" s="16">
        <v>45486</v>
      </c>
      <c r="D578" s="1" t="s">
        <v>5</v>
      </c>
      <c r="E578" s="1" t="s">
        <v>0</v>
      </c>
      <c r="G578" s="2" t="str" cm="1">
        <f t="array" ref="G578">_xlfn.IFS( F578 = "", "Unknown", F578 &lt;= 25, "Young Adult", F578 &lt;= 35, "Millennials", F578 &lt;= 50, "Gen-X", F578 &gt; 50, "Seniors")</f>
        <v>Unknown</v>
      </c>
      <c r="I578" s="2" t="b">
        <f t="shared" ref="I578:I641" si="18">AND(D578="ACTIVE", H578 &gt;30)</f>
        <v>0</v>
      </c>
      <c r="J578" s="2" t="b">
        <f t="shared" ref="J578:J641" si="19">AND(D578="ACTIVE", H578 &gt;180)</f>
        <v>0</v>
      </c>
    </row>
    <row r="579" spans="1:10" x14ac:dyDescent="0.35">
      <c r="A579" s="4">
        <v>234</v>
      </c>
      <c r="B579" s="3" t="s">
        <v>233</v>
      </c>
      <c r="C579" s="16">
        <v>45485</v>
      </c>
      <c r="D579" s="1" t="s">
        <v>1</v>
      </c>
      <c r="E579" s="1" t="s">
        <v>0</v>
      </c>
      <c r="G579" s="2" t="str" cm="1">
        <f t="array" ref="G579">_xlfn.IFS( F579 = "", "Unknown", F579 &lt;= 25, "Young Adult", F579 &lt;= 35, "Millennials", F579 &lt;= 50, "Gen-X", F579 &gt; 50, "Seniors")</f>
        <v>Unknown</v>
      </c>
      <c r="H579" s="2">
        <v>3</v>
      </c>
      <c r="I579" s="2" t="b">
        <f t="shared" si="18"/>
        <v>0</v>
      </c>
      <c r="J579" s="2" t="b">
        <f t="shared" si="19"/>
        <v>0</v>
      </c>
    </row>
    <row r="580" spans="1:10" x14ac:dyDescent="0.35">
      <c r="A580" s="4">
        <v>234</v>
      </c>
      <c r="B580" s="3" t="s">
        <v>233</v>
      </c>
      <c r="C580" s="16">
        <v>45485</v>
      </c>
      <c r="D580" s="1" t="s">
        <v>1</v>
      </c>
      <c r="E580" s="1" t="s">
        <v>0</v>
      </c>
      <c r="G580" s="2" t="str" cm="1">
        <f t="array" ref="G580">_xlfn.IFS( F580 = "", "Unknown", F580 &lt;= 25, "Young Adult", F580 &lt;= 35, "Millennials", F580 &lt;= 50, "Gen-X", F580 &gt; 50, "Seniors")</f>
        <v>Unknown</v>
      </c>
      <c r="H580" s="2">
        <v>219</v>
      </c>
      <c r="I580" s="2" t="b">
        <f t="shared" si="18"/>
        <v>1</v>
      </c>
      <c r="J580" s="2" t="b">
        <f t="shared" si="19"/>
        <v>1</v>
      </c>
    </row>
    <row r="581" spans="1:10" x14ac:dyDescent="0.35">
      <c r="A581" s="4">
        <v>234</v>
      </c>
      <c r="B581" s="3" t="s">
        <v>233</v>
      </c>
      <c r="C581" s="16">
        <v>45485</v>
      </c>
      <c r="D581" s="1" t="s">
        <v>1</v>
      </c>
      <c r="E581" s="1" t="s">
        <v>3</v>
      </c>
      <c r="F581" s="2">
        <v>39</v>
      </c>
      <c r="G581" s="2" t="str" cm="1">
        <f t="array" ref="G581">_xlfn.IFS( F581 = "", "Unknown", F581 &lt;= 25, "Young Adult", F581 &lt;= 35, "Millennials", F581 &lt;= 50, "Gen-X", F581 &gt; 50, "Seniors")</f>
        <v>Gen-X</v>
      </c>
      <c r="H581" s="2">
        <v>90</v>
      </c>
      <c r="I581" s="2" t="b">
        <f t="shared" si="18"/>
        <v>1</v>
      </c>
      <c r="J581" s="2" t="b">
        <f t="shared" si="19"/>
        <v>0</v>
      </c>
    </row>
    <row r="582" spans="1:10" x14ac:dyDescent="0.35">
      <c r="A582" s="4">
        <v>234</v>
      </c>
      <c r="B582" s="3" t="s">
        <v>233</v>
      </c>
      <c r="C582" s="16">
        <v>45485</v>
      </c>
      <c r="D582" s="1" t="s">
        <v>1</v>
      </c>
      <c r="E582" s="1" t="s">
        <v>3</v>
      </c>
      <c r="F582" s="2">
        <v>43</v>
      </c>
      <c r="G582" s="2" t="str" cm="1">
        <f t="array" ref="G582">_xlfn.IFS( F582 = "", "Unknown", F582 &lt;= 25, "Young Adult", F582 &lt;= 35, "Millennials", F582 &lt;= 50, "Gen-X", F582 &gt; 50, "Seniors")</f>
        <v>Gen-X</v>
      </c>
      <c r="H582" s="2">
        <v>214</v>
      </c>
      <c r="I582" s="2" t="b">
        <f t="shared" si="18"/>
        <v>1</v>
      </c>
      <c r="J582" s="2" t="b">
        <f t="shared" si="19"/>
        <v>1</v>
      </c>
    </row>
    <row r="583" spans="1:10" x14ac:dyDescent="0.35">
      <c r="A583" s="4">
        <v>234</v>
      </c>
      <c r="B583" s="3" t="s">
        <v>233</v>
      </c>
      <c r="C583" s="16">
        <v>45485</v>
      </c>
      <c r="D583" s="1" t="s">
        <v>1</v>
      </c>
      <c r="E583" s="1" t="s">
        <v>0</v>
      </c>
      <c r="G583" s="2" t="str" cm="1">
        <f t="array" ref="G583">_xlfn.IFS( F583 = "", "Unknown", F583 &lt;= 25, "Young Adult", F583 &lt;= 35, "Millennials", F583 &lt;= 50, "Gen-X", F583 &gt; 50, "Seniors")</f>
        <v>Unknown</v>
      </c>
      <c r="H583" s="2">
        <v>222</v>
      </c>
      <c r="I583" s="2" t="b">
        <f t="shared" si="18"/>
        <v>1</v>
      </c>
      <c r="J583" s="2" t="b">
        <f t="shared" si="19"/>
        <v>1</v>
      </c>
    </row>
    <row r="584" spans="1:10" x14ac:dyDescent="0.35">
      <c r="A584" s="4">
        <v>234</v>
      </c>
      <c r="B584" s="3" t="s">
        <v>233</v>
      </c>
      <c r="C584" s="16">
        <v>45485</v>
      </c>
      <c r="D584" s="1" t="s">
        <v>1</v>
      </c>
      <c r="E584" s="1" t="s">
        <v>0</v>
      </c>
      <c r="G584" s="2" t="str" cm="1">
        <f t="array" ref="G584">_xlfn.IFS( F584 = "", "Unknown", F584 &lt;= 25, "Young Adult", F584 &lt;= 35, "Millennials", F584 &lt;= 50, "Gen-X", F584 &gt; 50, "Seniors")</f>
        <v>Unknown</v>
      </c>
      <c r="H584" s="2">
        <v>221</v>
      </c>
      <c r="I584" s="2" t="b">
        <f t="shared" si="18"/>
        <v>1</v>
      </c>
      <c r="J584" s="2" t="b">
        <f t="shared" si="19"/>
        <v>1</v>
      </c>
    </row>
    <row r="585" spans="1:10" x14ac:dyDescent="0.35">
      <c r="A585" s="4">
        <v>234</v>
      </c>
      <c r="B585" s="3" t="s">
        <v>233</v>
      </c>
      <c r="C585" s="16">
        <v>45485</v>
      </c>
      <c r="D585" s="1" t="s">
        <v>1</v>
      </c>
      <c r="E585" s="1" t="s">
        <v>3</v>
      </c>
      <c r="F585" s="2">
        <v>40</v>
      </c>
      <c r="G585" s="2" t="str" cm="1">
        <f t="array" ref="G585">_xlfn.IFS( F585 = "", "Unknown", F585 &lt;= 25, "Young Adult", F585 &lt;= 35, "Millennials", F585 &lt;= 50, "Gen-X", F585 &gt; 50, "Seniors")</f>
        <v>Gen-X</v>
      </c>
      <c r="H585" s="2">
        <v>2</v>
      </c>
      <c r="I585" s="2" t="b">
        <f t="shared" si="18"/>
        <v>0</v>
      </c>
      <c r="J585" s="2" t="b">
        <f t="shared" si="19"/>
        <v>0</v>
      </c>
    </row>
    <row r="586" spans="1:10" x14ac:dyDescent="0.35">
      <c r="A586" s="4">
        <v>234</v>
      </c>
      <c r="B586" s="3" t="s">
        <v>232</v>
      </c>
      <c r="C586" s="16">
        <v>45486</v>
      </c>
      <c r="D586" s="1" t="s">
        <v>1</v>
      </c>
      <c r="E586" s="1" t="s">
        <v>0</v>
      </c>
      <c r="G586" s="2" t="str" cm="1">
        <f t="array" ref="G586">_xlfn.IFS( F586 = "", "Unknown", F586 &lt;= 25, "Young Adult", F586 &lt;= 35, "Millennials", F586 &lt;= 50, "Gen-X", F586 &gt; 50, "Seniors")</f>
        <v>Unknown</v>
      </c>
      <c r="H586" s="2">
        <v>15</v>
      </c>
      <c r="I586" s="2" t="b">
        <f t="shared" si="18"/>
        <v>0</v>
      </c>
      <c r="J586" s="2" t="b">
        <f t="shared" si="19"/>
        <v>0</v>
      </c>
    </row>
    <row r="587" spans="1:10" x14ac:dyDescent="0.35">
      <c r="A587" s="4">
        <v>234</v>
      </c>
      <c r="B587" s="3" t="s">
        <v>133</v>
      </c>
      <c r="C587" s="16">
        <v>45627</v>
      </c>
      <c r="D587" s="1" t="s">
        <v>1</v>
      </c>
      <c r="E587" s="1" t="s">
        <v>0</v>
      </c>
      <c r="F587" s="2">
        <v>45</v>
      </c>
      <c r="G587" s="2" t="str" cm="1">
        <f t="array" ref="G587">_xlfn.IFS( F587 = "", "Unknown", F587 &lt;= 25, "Young Adult", F587 &lt;= 35, "Millennials", F587 &lt;= 50, "Gen-X", F587 &gt; 50, "Seniors")</f>
        <v>Gen-X</v>
      </c>
      <c r="H587" s="2">
        <v>80</v>
      </c>
      <c r="I587" s="2" t="b">
        <f t="shared" si="18"/>
        <v>1</v>
      </c>
      <c r="J587" s="2" t="b">
        <f t="shared" si="19"/>
        <v>0</v>
      </c>
    </row>
    <row r="588" spans="1:10" x14ac:dyDescent="0.35">
      <c r="A588" s="4">
        <v>234</v>
      </c>
      <c r="B588" s="3" t="s">
        <v>133</v>
      </c>
      <c r="C588" s="16">
        <v>45627</v>
      </c>
      <c r="D588" s="1" t="s">
        <v>1</v>
      </c>
      <c r="E588" s="1" t="s">
        <v>3</v>
      </c>
      <c r="F588" s="2">
        <v>25</v>
      </c>
      <c r="G588" s="2" t="str" cm="1">
        <f t="array" ref="G588">_xlfn.IFS( F588 = "", "Unknown", F588 &lt;= 25, "Young Adult", F588 &lt;= 35, "Millennials", F588 &lt;= 50, "Gen-X", F588 &gt; 50, "Seniors")</f>
        <v>Young Adult</v>
      </c>
      <c r="H588" s="2">
        <v>15</v>
      </c>
      <c r="I588" s="2" t="b">
        <f t="shared" si="18"/>
        <v>0</v>
      </c>
      <c r="J588" s="2" t="b">
        <f t="shared" si="19"/>
        <v>0</v>
      </c>
    </row>
    <row r="589" spans="1:10" x14ac:dyDescent="0.35">
      <c r="A589" s="4">
        <v>234</v>
      </c>
      <c r="B589" s="3" t="s">
        <v>103</v>
      </c>
      <c r="C589" s="16">
        <v>45628</v>
      </c>
      <c r="D589" s="1" t="s">
        <v>1</v>
      </c>
      <c r="E589" s="1" t="s">
        <v>3</v>
      </c>
      <c r="F589" s="2">
        <v>18</v>
      </c>
      <c r="G589" s="2" t="str" cm="1">
        <f t="array" ref="G589">_xlfn.IFS( F589 = "", "Unknown", F589 &lt;= 25, "Young Adult", F589 &lt;= 35, "Millennials", F589 &lt;= 50, "Gen-X", F589 &gt; 50, "Seniors")</f>
        <v>Young Adult</v>
      </c>
      <c r="H589" s="2">
        <v>43</v>
      </c>
      <c r="I589" s="2" t="b">
        <f t="shared" si="18"/>
        <v>1</v>
      </c>
      <c r="J589" s="2" t="b">
        <f t="shared" si="19"/>
        <v>0</v>
      </c>
    </row>
    <row r="590" spans="1:10" x14ac:dyDescent="0.35">
      <c r="A590" s="4">
        <v>234</v>
      </c>
      <c r="B590" s="3" t="s">
        <v>103</v>
      </c>
      <c r="C590" s="16">
        <v>45628</v>
      </c>
      <c r="D590" s="1" t="s">
        <v>1</v>
      </c>
      <c r="E590" s="1" t="s">
        <v>0</v>
      </c>
      <c r="G590" s="2" t="str" cm="1">
        <f t="array" ref="G590">_xlfn.IFS( F590 = "", "Unknown", F590 &lt;= 25, "Young Adult", F590 &lt;= 35, "Millennials", F590 &lt;= 50, "Gen-X", F590 &gt; 50, "Seniors")</f>
        <v>Unknown</v>
      </c>
      <c r="H590" s="2">
        <v>24</v>
      </c>
      <c r="I590" s="2" t="b">
        <f t="shared" si="18"/>
        <v>0</v>
      </c>
      <c r="J590" s="2" t="b">
        <f t="shared" si="19"/>
        <v>0</v>
      </c>
    </row>
    <row r="591" spans="1:10" x14ac:dyDescent="0.35">
      <c r="A591" s="4">
        <v>234</v>
      </c>
      <c r="B591" s="3" t="s">
        <v>264</v>
      </c>
      <c r="C591" s="16">
        <v>45453</v>
      </c>
      <c r="D591" s="1" t="s">
        <v>1</v>
      </c>
      <c r="E591" s="1" t="s">
        <v>4</v>
      </c>
      <c r="F591" s="2">
        <v>44</v>
      </c>
      <c r="G591" s="2" t="str" cm="1">
        <f t="array" ref="G591">_xlfn.IFS( F591 = "", "Unknown", F591 &lt;= 25, "Young Adult", F591 &lt;= 35, "Millennials", F591 &lt;= 50, "Gen-X", F591 &gt; 50, "Seniors")</f>
        <v>Gen-X</v>
      </c>
      <c r="H591" s="2">
        <v>13</v>
      </c>
      <c r="I591" s="2" t="b">
        <f t="shared" si="18"/>
        <v>0</v>
      </c>
      <c r="J591" s="2" t="b">
        <f t="shared" si="19"/>
        <v>0</v>
      </c>
    </row>
    <row r="592" spans="1:10" x14ac:dyDescent="0.35">
      <c r="A592" s="4">
        <v>234</v>
      </c>
      <c r="B592" s="3" t="s">
        <v>263</v>
      </c>
      <c r="C592" s="16">
        <v>45454</v>
      </c>
      <c r="D592" s="1" t="s">
        <v>5</v>
      </c>
      <c r="E592" s="1" t="s">
        <v>0</v>
      </c>
      <c r="G592" s="2" t="str" cm="1">
        <f t="array" ref="G592">_xlfn.IFS( F592 = "", "Unknown", F592 &lt;= 25, "Young Adult", F592 &lt;= 35, "Millennials", F592 &lt;= 50, "Gen-X", F592 &gt; 50, "Seniors")</f>
        <v>Unknown</v>
      </c>
      <c r="I592" s="2" t="b">
        <f t="shared" si="18"/>
        <v>0</v>
      </c>
      <c r="J592" s="2" t="b">
        <f t="shared" si="19"/>
        <v>0</v>
      </c>
    </row>
    <row r="593" spans="1:10" x14ac:dyDescent="0.35">
      <c r="A593" s="4">
        <v>234</v>
      </c>
      <c r="B593" s="3" t="s">
        <v>263</v>
      </c>
      <c r="C593" s="16">
        <v>45454</v>
      </c>
      <c r="D593" s="1" t="s">
        <v>1</v>
      </c>
      <c r="E593" s="1" t="s">
        <v>0</v>
      </c>
      <c r="G593" s="2" t="str" cm="1">
        <f t="array" ref="G593">_xlfn.IFS( F593 = "", "Unknown", F593 &lt;= 25, "Young Adult", F593 &lt;= 35, "Millennials", F593 &lt;= 50, "Gen-X", F593 &gt; 50, "Seniors")</f>
        <v>Unknown</v>
      </c>
      <c r="H593" s="2">
        <v>100</v>
      </c>
      <c r="I593" s="2" t="b">
        <f t="shared" si="18"/>
        <v>1</v>
      </c>
      <c r="J593" s="2" t="b">
        <f t="shared" si="19"/>
        <v>0</v>
      </c>
    </row>
    <row r="594" spans="1:10" x14ac:dyDescent="0.35">
      <c r="A594" s="4">
        <v>234</v>
      </c>
      <c r="B594" s="3" t="s">
        <v>263</v>
      </c>
      <c r="C594" s="16">
        <v>45454</v>
      </c>
      <c r="D594" s="1" t="s">
        <v>1</v>
      </c>
      <c r="E594" s="1" t="s">
        <v>4</v>
      </c>
      <c r="F594" s="2">
        <v>51</v>
      </c>
      <c r="G594" s="2" t="str" cm="1">
        <f t="array" ref="G594">_xlfn.IFS( F594 = "", "Unknown", F594 &lt;= 25, "Young Adult", F594 &lt;= 35, "Millennials", F594 &lt;= 50, "Gen-X", F594 &gt; 50, "Seniors")</f>
        <v>Seniors</v>
      </c>
      <c r="H594" s="2">
        <v>21</v>
      </c>
      <c r="I594" s="2" t="b">
        <f t="shared" si="18"/>
        <v>0</v>
      </c>
      <c r="J594" s="2" t="b">
        <f t="shared" si="19"/>
        <v>0</v>
      </c>
    </row>
    <row r="595" spans="1:10" x14ac:dyDescent="0.35">
      <c r="A595" s="4">
        <v>234</v>
      </c>
      <c r="B595" s="3" t="s">
        <v>263</v>
      </c>
      <c r="C595" s="16">
        <v>45454</v>
      </c>
      <c r="D595" s="1" t="s">
        <v>1</v>
      </c>
      <c r="E595" s="1" t="s">
        <v>3</v>
      </c>
      <c r="F595" s="2">
        <v>21</v>
      </c>
      <c r="G595" s="2" t="str" cm="1">
        <f t="array" ref="G595">_xlfn.IFS( F595 = "", "Unknown", F595 &lt;= 25, "Young Adult", F595 &lt;= 35, "Millennials", F595 &lt;= 50, "Gen-X", F595 &gt; 50, "Seniors")</f>
        <v>Young Adult</v>
      </c>
      <c r="H595" s="2">
        <v>228</v>
      </c>
      <c r="I595" s="2" t="b">
        <f t="shared" si="18"/>
        <v>1</v>
      </c>
      <c r="J595" s="2" t="b">
        <f t="shared" si="19"/>
        <v>1</v>
      </c>
    </row>
    <row r="596" spans="1:10" x14ac:dyDescent="0.35">
      <c r="A596" s="4">
        <v>234</v>
      </c>
      <c r="B596" s="3" t="s">
        <v>262</v>
      </c>
      <c r="C596" s="16">
        <v>45455</v>
      </c>
      <c r="D596" s="1" t="s">
        <v>1</v>
      </c>
      <c r="E596" s="1" t="s">
        <v>3</v>
      </c>
      <c r="F596" s="2">
        <v>22</v>
      </c>
      <c r="G596" s="2" t="str" cm="1">
        <f t="array" ref="G596">_xlfn.IFS( F596 = "", "Unknown", F596 &lt;= 25, "Young Adult", F596 &lt;= 35, "Millennials", F596 &lt;= 50, "Gen-X", F596 &gt; 50, "Seniors")</f>
        <v>Young Adult</v>
      </c>
      <c r="H596" s="2">
        <v>244</v>
      </c>
      <c r="I596" s="2" t="b">
        <f t="shared" si="18"/>
        <v>1</v>
      </c>
      <c r="J596" s="2" t="b">
        <f t="shared" si="19"/>
        <v>1</v>
      </c>
    </row>
    <row r="597" spans="1:10" x14ac:dyDescent="0.35">
      <c r="A597" s="4">
        <v>234</v>
      </c>
      <c r="B597" s="3" t="s">
        <v>262</v>
      </c>
      <c r="C597" s="16">
        <v>45455</v>
      </c>
      <c r="D597" s="1" t="s">
        <v>1</v>
      </c>
      <c r="E597" s="1" t="s">
        <v>0</v>
      </c>
      <c r="G597" s="2" t="str" cm="1">
        <f t="array" ref="G597">_xlfn.IFS( F597 = "", "Unknown", F597 &lt;= 25, "Young Adult", F597 &lt;= 35, "Millennials", F597 &lt;= 50, "Gen-X", F597 &gt; 50, "Seniors")</f>
        <v>Unknown</v>
      </c>
      <c r="H597" s="2">
        <v>252</v>
      </c>
      <c r="I597" s="2" t="b">
        <f t="shared" si="18"/>
        <v>1</v>
      </c>
      <c r="J597" s="2" t="b">
        <f t="shared" si="19"/>
        <v>1</v>
      </c>
    </row>
    <row r="598" spans="1:10" x14ac:dyDescent="0.35">
      <c r="A598" s="4">
        <v>234</v>
      </c>
      <c r="B598" s="3" t="s">
        <v>262</v>
      </c>
      <c r="C598" s="16">
        <v>45455</v>
      </c>
      <c r="D598" s="1" t="s">
        <v>1</v>
      </c>
      <c r="E598" s="1" t="s">
        <v>3</v>
      </c>
      <c r="F598" s="2">
        <v>31</v>
      </c>
      <c r="G598" s="2" t="str" cm="1">
        <f t="array" ref="G598">_xlfn.IFS( F598 = "", "Unknown", F598 &lt;= 25, "Young Adult", F598 &lt;= 35, "Millennials", F598 &lt;= 50, "Gen-X", F598 &gt; 50, "Seniors")</f>
        <v>Millennials</v>
      </c>
      <c r="H598" s="2">
        <v>252</v>
      </c>
      <c r="I598" s="2" t="b">
        <f t="shared" si="18"/>
        <v>1</v>
      </c>
      <c r="J598" s="2" t="b">
        <f t="shared" si="19"/>
        <v>1</v>
      </c>
    </row>
    <row r="599" spans="1:10" x14ac:dyDescent="0.35">
      <c r="A599" s="4">
        <v>234</v>
      </c>
      <c r="B599" s="3" t="s">
        <v>262</v>
      </c>
      <c r="C599" s="16">
        <v>45455</v>
      </c>
      <c r="D599" s="1" t="s">
        <v>5</v>
      </c>
      <c r="E599" s="1" t="s">
        <v>0</v>
      </c>
      <c r="F599" s="2">
        <v>26</v>
      </c>
      <c r="G599" s="2" t="str" cm="1">
        <f t="array" ref="G599">_xlfn.IFS( F599 = "", "Unknown", F599 &lt;= 25, "Young Adult", F599 &lt;= 35, "Millennials", F599 &lt;= 50, "Gen-X", F599 &gt; 50, "Seniors")</f>
        <v>Millennials</v>
      </c>
      <c r="I599" s="2" t="b">
        <f t="shared" si="18"/>
        <v>0</v>
      </c>
      <c r="J599" s="2" t="b">
        <f t="shared" si="19"/>
        <v>0</v>
      </c>
    </row>
    <row r="600" spans="1:10" x14ac:dyDescent="0.35">
      <c r="A600" s="4">
        <v>234</v>
      </c>
      <c r="B600" s="3" t="s">
        <v>262</v>
      </c>
      <c r="C600" s="16">
        <v>45455</v>
      </c>
      <c r="D600" s="1" t="s">
        <v>5</v>
      </c>
      <c r="E600" s="1" t="s">
        <v>0</v>
      </c>
      <c r="G600" s="2" t="str" cm="1">
        <f t="array" ref="G600">_xlfn.IFS( F600 = "", "Unknown", F600 &lt;= 25, "Young Adult", F600 &lt;= 35, "Millennials", F600 &lt;= 50, "Gen-X", F600 &gt; 50, "Seniors")</f>
        <v>Unknown</v>
      </c>
      <c r="I600" s="2" t="b">
        <f t="shared" si="18"/>
        <v>0</v>
      </c>
      <c r="J600" s="2" t="b">
        <f t="shared" si="19"/>
        <v>0</v>
      </c>
    </row>
    <row r="601" spans="1:10" x14ac:dyDescent="0.35">
      <c r="A601" s="4">
        <v>234</v>
      </c>
      <c r="B601" s="3" t="s">
        <v>238</v>
      </c>
      <c r="C601" s="16">
        <v>45478</v>
      </c>
      <c r="D601" s="1" t="s">
        <v>1</v>
      </c>
      <c r="E601" s="1" t="s">
        <v>0</v>
      </c>
      <c r="G601" s="2" t="str" cm="1">
        <f t="array" ref="G601">_xlfn.IFS( F601 = "", "Unknown", F601 &lt;= 25, "Young Adult", F601 &lt;= 35, "Millennials", F601 &lt;= 50, "Gen-X", F601 &gt; 50, "Seniors")</f>
        <v>Unknown</v>
      </c>
      <c r="H601" s="2">
        <v>228</v>
      </c>
      <c r="I601" s="2" t="b">
        <f t="shared" si="18"/>
        <v>1</v>
      </c>
      <c r="J601" s="2" t="b">
        <f t="shared" si="19"/>
        <v>1</v>
      </c>
    </row>
    <row r="602" spans="1:10" x14ac:dyDescent="0.35">
      <c r="A602" s="4">
        <v>234</v>
      </c>
      <c r="B602" s="3" t="s">
        <v>262</v>
      </c>
      <c r="C602" s="16">
        <v>45455</v>
      </c>
      <c r="D602" s="1" t="s">
        <v>1</v>
      </c>
      <c r="E602" s="1" t="s">
        <v>3</v>
      </c>
      <c r="F602" s="2">
        <v>23</v>
      </c>
      <c r="G602" s="2" t="str" cm="1">
        <f t="array" ref="G602">_xlfn.IFS( F602 = "", "Unknown", F602 &lt;= 25, "Young Adult", F602 &lt;= 35, "Millennials", F602 &lt;= 50, "Gen-X", F602 &gt; 50, "Seniors")</f>
        <v>Young Adult</v>
      </c>
      <c r="H602" s="2">
        <v>252</v>
      </c>
      <c r="I602" s="2" t="b">
        <f t="shared" si="18"/>
        <v>1</v>
      </c>
      <c r="J602" s="2" t="b">
        <f t="shared" si="19"/>
        <v>1</v>
      </c>
    </row>
    <row r="603" spans="1:10" x14ac:dyDescent="0.35">
      <c r="A603" s="4">
        <v>234</v>
      </c>
      <c r="B603" s="3" t="s">
        <v>262</v>
      </c>
      <c r="C603" s="16">
        <v>45455</v>
      </c>
      <c r="D603" s="1" t="s">
        <v>1</v>
      </c>
      <c r="E603" s="1" t="s">
        <v>3</v>
      </c>
      <c r="F603" s="2">
        <v>30</v>
      </c>
      <c r="G603" s="2" t="str" cm="1">
        <f t="array" ref="G603">_xlfn.IFS( F603 = "", "Unknown", F603 &lt;= 25, "Young Adult", F603 &lt;= 35, "Millennials", F603 &lt;= 50, "Gen-X", F603 &gt; 50, "Seniors")</f>
        <v>Millennials</v>
      </c>
      <c r="H603" s="2">
        <v>252</v>
      </c>
      <c r="I603" s="2" t="b">
        <f t="shared" si="18"/>
        <v>1</v>
      </c>
      <c r="J603" s="2" t="b">
        <f t="shared" si="19"/>
        <v>1</v>
      </c>
    </row>
    <row r="604" spans="1:10" x14ac:dyDescent="0.35">
      <c r="A604" s="4">
        <v>234</v>
      </c>
      <c r="B604" s="3" t="s">
        <v>262</v>
      </c>
      <c r="C604" s="16">
        <v>45455</v>
      </c>
      <c r="D604" s="1" t="s">
        <v>1</v>
      </c>
      <c r="E604" s="1" t="s">
        <v>3</v>
      </c>
      <c r="F604" s="2">
        <v>40</v>
      </c>
      <c r="G604" s="2" t="str" cm="1">
        <f t="array" ref="G604">_xlfn.IFS( F604 = "", "Unknown", F604 &lt;= 25, "Young Adult", F604 &lt;= 35, "Millennials", F604 &lt;= 50, "Gen-X", F604 &gt; 50, "Seniors")</f>
        <v>Gen-X</v>
      </c>
      <c r="H604" s="2">
        <v>252</v>
      </c>
      <c r="I604" s="2" t="b">
        <f t="shared" si="18"/>
        <v>1</v>
      </c>
      <c r="J604" s="2" t="b">
        <f t="shared" si="19"/>
        <v>1</v>
      </c>
    </row>
    <row r="605" spans="1:10" x14ac:dyDescent="0.35">
      <c r="A605" s="4">
        <v>234</v>
      </c>
      <c r="B605" s="3" t="s">
        <v>237</v>
      </c>
      <c r="C605" s="16">
        <v>45479</v>
      </c>
      <c r="D605" s="1" t="s">
        <v>1</v>
      </c>
      <c r="E605" s="1" t="s">
        <v>0</v>
      </c>
      <c r="G605" s="2" t="str" cm="1">
        <f t="array" ref="G605">_xlfn.IFS( F605 = "", "Unknown", F605 &lt;= 25, "Young Adult", F605 &lt;= 35, "Millennials", F605 &lt;= 50, "Gen-X", F605 &gt; 50, "Seniors")</f>
        <v>Unknown</v>
      </c>
      <c r="H605" s="2">
        <v>215</v>
      </c>
      <c r="I605" s="2" t="b">
        <f t="shared" si="18"/>
        <v>1</v>
      </c>
      <c r="J605" s="2" t="b">
        <f t="shared" si="19"/>
        <v>1</v>
      </c>
    </row>
    <row r="606" spans="1:10" x14ac:dyDescent="0.35">
      <c r="A606" s="4">
        <v>234</v>
      </c>
      <c r="B606" s="3" t="s">
        <v>237</v>
      </c>
      <c r="C606" s="16">
        <v>45479</v>
      </c>
      <c r="D606" s="1" t="s">
        <v>1</v>
      </c>
      <c r="E606" s="1" t="s">
        <v>4</v>
      </c>
      <c r="F606" s="2">
        <v>31</v>
      </c>
      <c r="G606" s="2" t="str" cm="1">
        <f t="array" ref="G606">_xlfn.IFS( F606 = "", "Unknown", F606 &lt;= 25, "Young Adult", F606 &lt;= 35, "Millennials", F606 &lt;= 50, "Gen-X", F606 &gt; 50, "Seniors")</f>
        <v>Millennials</v>
      </c>
      <c r="H606" s="2">
        <v>16</v>
      </c>
      <c r="I606" s="2" t="b">
        <f t="shared" si="18"/>
        <v>0</v>
      </c>
      <c r="J606" s="2" t="b">
        <f t="shared" si="19"/>
        <v>0</v>
      </c>
    </row>
    <row r="607" spans="1:10" x14ac:dyDescent="0.35">
      <c r="A607" s="4">
        <v>234</v>
      </c>
      <c r="B607" s="3" t="s">
        <v>237</v>
      </c>
      <c r="C607" s="16">
        <v>45479</v>
      </c>
      <c r="D607" s="1" t="s">
        <v>1</v>
      </c>
      <c r="E607" s="1" t="s">
        <v>0</v>
      </c>
      <c r="G607" s="2" t="str" cm="1">
        <f t="array" ref="G607">_xlfn.IFS( F607 = "", "Unknown", F607 &lt;= 25, "Young Adult", F607 &lt;= 35, "Millennials", F607 &lt;= 50, "Gen-X", F607 &gt; 50, "Seniors")</f>
        <v>Unknown</v>
      </c>
      <c r="H607" s="2">
        <v>50</v>
      </c>
      <c r="I607" s="2" t="b">
        <f t="shared" si="18"/>
        <v>1</v>
      </c>
      <c r="J607" s="2" t="b">
        <f t="shared" si="19"/>
        <v>0</v>
      </c>
    </row>
    <row r="608" spans="1:10" x14ac:dyDescent="0.35">
      <c r="A608" s="4">
        <v>234</v>
      </c>
      <c r="B608" s="3" t="s">
        <v>237</v>
      </c>
      <c r="C608" s="16">
        <v>45479</v>
      </c>
      <c r="D608" s="1" t="s">
        <v>1</v>
      </c>
      <c r="E608" s="1" t="s">
        <v>0</v>
      </c>
      <c r="G608" s="2" t="str" cm="1">
        <f t="array" ref="G608">_xlfn.IFS( F608 = "", "Unknown", F608 &lt;= 25, "Young Adult", F608 &lt;= 35, "Millennials", F608 &lt;= 50, "Gen-X", F608 &gt; 50, "Seniors")</f>
        <v>Unknown</v>
      </c>
      <c r="H608" s="2">
        <v>168</v>
      </c>
      <c r="I608" s="2" t="b">
        <f t="shared" si="18"/>
        <v>1</v>
      </c>
      <c r="J608" s="2" t="b">
        <f t="shared" si="19"/>
        <v>0</v>
      </c>
    </row>
    <row r="609" spans="1:10" x14ac:dyDescent="0.35">
      <c r="A609" s="4">
        <v>234</v>
      </c>
      <c r="B609" s="3" t="s">
        <v>237</v>
      </c>
      <c r="C609" s="16">
        <v>45479</v>
      </c>
      <c r="D609" s="1" t="s">
        <v>1</v>
      </c>
      <c r="E609" s="1" t="s">
        <v>0</v>
      </c>
      <c r="G609" s="2" t="str" cm="1">
        <f t="array" ref="G609">_xlfn.IFS( F609 = "", "Unknown", F609 &lt;= 25, "Young Adult", F609 &lt;= 35, "Millennials", F609 &lt;= 50, "Gen-X", F609 &gt; 50, "Seniors")</f>
        <v>Unknown</v>
      </c>
      <c r="H609" s="2">
        <v>228</v>
      </c>
      <c r="I609" s="2" t="b">
        <f t="shared" si="18"/>
        <v>1</v>
      </c>
      <c r="J609" s="2" t="b">
        <f t="shared" si="19"/>
        <v>1</v>
      </c>
    </row>
    <row r="610" spans="1:10" x14ac:dyDescent="0.35">
      <c r="A610" s="4">
        <v>234</v>
      </c>
      <c r="B610" s="3" t="s">
        <v>237</v>
      </c>
      <c r="C610" s="16">
        <v>45479</v>
      </c>
      <c r="D610" s="1" t="s">
        <v>1</v>
      </c>
      <c r="E610" s="1" t="s">
        <v>0</v>
      </c>
      <c r="G610" s="2" t="str" cm="1">
        <f t="array" ref="G610">_xlfn.IFS( F610 = "", "Unknown", F610 &lt;= 25, "Young Adult", F610 &lt;= 35, "Millennials", F610 &lt;= 50, "Gen-X", F610 &gt; 50, "Seniors")</f>
        <v>Unknown</v>
      </c>
      <c r="H610" s="2">
        <v>3</v>
      </c>
      <c r="I610" s="2" t="b">
        <f t="shared" si="18"/>
        <v>0</v>
      </c>
      <c r="J610" s="2" t="b">
        <f t="shared" si="19"/>
        <v>0</v>
      </c>
    </row>
    <row r="611" spans="1:10" x14ac:dyDescent="0.35">
      <c r="A611" s="4">
        <v>234</v>
      </c>
      <c r="B611" s="3" t="s">
        <v>237</v>
      </c>
      <c r="C611" s="16">
        <v>45479</v>
      </c>
      <c r="D611" s="1" t="s">
        <v>1</v>
      </c>
      <c r="E611" s="1" t="s">
        <v>3</v>
      </c>
      <c r="F611" s="2">
        <v>25</v>
      </c>
      <c r="G611" s="2" t="str" cm="1">
        <f t="array" ref="G611">_xlfn.IFS( F611 = "", "Unknown", F611 &lt;= 25, "Young Adult", F611 &lt;= 35, "Millennials", F611 &lt;= 50, "Gen-X", F611 &gt; 50, "Seniors")</f>
        <v>Young Adult</v>
      </c>
      <c r="H611" s="2">
        <v>205</v>
      </c>
      <c r="I611" s="2" t="b">
        <f t="shared" si="18"/>
        <v>1</v>
      </c>
      <c r="J611" s="2" t="b">
        <f t="shared" si="19"/>
        <v>1</v>
      </c>
    </row>
    <row r="612" spans="1:10" x14ac:dyDescent="0.35">
      <c r="A612" s="4">
        <v>234</v>
      </c>
      <c r="B612" s="3" t="s">
        <v>237</v>
      </c>
      <c r="C612" s="16">
        <v>45479</v>
      </c>
      <c r="D612" s="1" t="s">
        <v>1</v>
      </c>
      <c r="E612" s="1" t="s">
        <v>0</v>
      </c>
      <c r="G612" s="2" t="str" cm="1">
        <f t="array" ref="G612">_xlfn.IFS( F612 = "", "Unknown", F612 &lt;= 25, "Young Adult", F612 &lt;= 35, "Millennials", F612 &lt;= 50, "Gen-X", F612 &gt; 50, "Seniors")</f>
        <v>Unknown</v>
      </c>
      <c r="H612" s="2">
        <v>85</v>
      </c>
      <c r="I612" s="2" t="b">
        <f t="shared" si="18"/>
        <v>1</v>
      </c>
      <c r="J612" s="2" t="b">
        <f t="shared" si="19"/>
        <v>0</v>
      </c>
    </row>
    <row r="613" spans="1:10" x14ac:dyDescent="0.35">
      <c r="A613" s="4">
        <v>234</v>
      </c>
      <c r="B613" s="3" t="s">
        <v>236</v>
      </c>
      <c r="C613" s="16">
        <v>45480</v>
      </c>
      <c r="D613" s="1" t="s">
        <v>1</v>
      </c>
      <c r="E613" s="1" t="s">
        <v>0</v>
      </c>
      <c r="G613" s="2" t="str" cm="1">
        <f t="array" ref="G613">_xlfn.IFS( F613 = "", "Unknown", F613 &lt;= 25, "Young Adult", F613 &lt;= 35, "Millennials", F613 &lt;= 50, "Gen-X", F613 &gt; 50, "Seniors")</f>
        <v>Unknown</v>
      </c>
      <c r="H613" s="2">
        <v>227</v>
      </c>
      <c r="I613" s="2" t="b">
        <f t="shared" si="18"/>
        <v>1</v>
      </c>
      <c r="J613" s="2" t="b">
        <f t="shared" si="19"/>
        <v>1</v>
      </c>
    </row>
    <row r="614" spans="1:10" x14ac:dyDescent="0.35">
      <c r="A614" s="4">
        <v>234</v>
      </c>
      <c r="B614" s="3" t="s">
        <v>236</v>
      </c>
      <c r="C614" s="16">
        <v>45480</v>
      </c>
      <c r="D614" s="1" t="s">
        <v>1</v>
      </c>
      <c r="E614" s="1" t="s">
        <v>0</v>
      </c>
      <c r="G614" s="2" t="str" cm="1">
        <f t="array" ref="G614">_xlfn.IFS( F614 = "", "Unknown", F614 &lt;= 25, "Young Adult", F614 &lt;= 35, "Millennials", F614 &lt;= 50, "Gen-X", F614 &gt; 50, "Seniors")</f>
        <v>Unknown</v>
      </c>
      <c r="H614" s="2">
        <v>226</v>
      </c>
      <c r="I614" s="2" t="b">
        <f t="shared" si="18"/>
        <v>1</v>
      </c>
      <c r="J614" s="2" t="b">
        <f t="shared" si="19"/>
        <v>1</v>
      </c>
    </row>
    <row r="615" spans="1:10" x14ac:dyDescent="0.35">
      <c r="A615" s="4">
        <v>234</v>
      </c>
      <c r="B615" s="3" t="s">
        <v>236</v>
      </c>
      <c r="C615" s="16">
        <v>45480</v>
      </c>
      <c r="D615" s="1" t="s">
        <v>1</v>
      </c>
      <c r="E615" s="1" t="s">
        <v>3</v>
      </c>
      <c r="F615" s="2">
        <v>25</v>
      </c>
      <c r="G615" s="2" t="str" cm="1">
        <f t="array" ref="G615">_xlfn.IFS( F615 = "", "Unknown", F615 &lt;= 25, "Young Adult", F615 &lt;= 35, "Millennials", F615 &lt;= 50, "Gen-X", F615 &gt; 50, "Seniors")</f>
        <v>Young Adult</v>
      </c>
      <c r="H615" s="2">
        <v>35</v>
      </c>
      <c r="I615" s="2" t="b">
        <f t="shared" si="18"/>
        <v>1</v>
      </c>
      <c r="J615" s="2" t="b">
        <f t="shared" si="19"/>
        <v>0</v>
      </c>
    </row>
    <row r="616" spans="1:10" x14ac:dyDescent="0.35">
      <c r="A616" s="4">
        <v>234</v>
      </c>
      <c r="B616" s="3" t="s">
        <v>236</v>
      </c>
      <c r="C616" s="16">
        <v>45480</v>
      </c>
      <c r="D616" s="1" t="s">
        <v>1</v>
      </c>
      <c r="E616" s="1" t="s">
        <v>0</v>
      </c>
      <c r="G616" s="2" t="str" cm="1">
        <f t="array" ref="G616">_xlfn.IFS( F616 = "", "Unknown", F616 &lt;= 25, "Young Adult", F616 &lt;= 35, "Millennials", F616 &lt;= 50, "Gen-X", F616 &gt; 50, "Seniors")</f>
        <v>Unknown</v>
      </c>
      <c r="H616" s="2">
        <v>227</v>
      </c>
      <c r="I616" s="2" t="b">
        <f t="shared" si="18"/>
        <v>1</v>
      </c>
      <c r="J616" s="2" t="b">
        <f t="shared" si="19"/>
        <v>1</v>
      </c>
    </row>
    <row r="617" spans="1:10" x14ac:dyDescent="0.35">
      <c r="A617" s="4">
        <v>234</v>
      </c>
      <c r="B617" s="3" t="s">
        <v>236</v>
      </c>
      <c r="C617" s="16">
        <v>45480</v>
      </c>
      <c r="D617" s="1" t="s">
        <v>1</v>
      </c>
      <c r="E617" s="1" t="s">
        <v>3</v>
      </c>
      <c r="F617" s="2">
        <v>24</v>
      </c>
      <c r="G617" s="2" t="str" cm="1">
        <f t="array" ref="G617">_xlfn.IFS( F617 = "", "Unknown", F617 &lt;= 25, "Young Adult", F617 &lt;= 35, "Millennials", F617 &lt;= 50, "Gen-X", F617 &gt; 50, "Seniors")</f>
        <v>Young Adult</v>
      </c>
      <c r="H617" s="2">
        <v>94</v>
      </c>
      <c r="I617" s="2" t="b">
        <f t="shared" si="18"/>
        <v>1</v>
      </c>
      <c r="J617" s="2" t="b">
        <f t="shared" si="19"/>
        <v>0</v>
      </c>
    </row>
    <row r="618" spans="1:10" x14ac:dyDescent="0.35">
      <c r="A618" s="4">
        <v>234</v>
      </c>
      <c r="B618" s="3" t="s">
        <v>236</v>
      </c>
      <c r="C618" s="16">
        <v>45480</v>
      </c>
      <c r="D618" s="1" t="s">
        <v>1</v>
      </c>
      <c r="E618" s="1" t="s">
        <v>3</v>
      </c>
      <c r="F618" s="2">
        <v>20</v>
      </c>
      <c r="G618" s="2" t="str" cm="1">
        <f t="array" ref="G618">_xlfn.IFS( F618 = "", "Unknown", F618 &lt;= 25, "Young Adult", F618 &lt;= 35, "Millennials", F618 &lt;= 50, "Gen-X", F618 &gt; 50, "Seniors")</f>
        <v>Young Adult</v>
      </c>
      <c r="H618" s="2">
        <v>149</v>
      </c>
      <c r="I618" s="2" t="b">
        <f t="shared" si="18"/>
        <v>1</v>
      </c>
      <c r="J618" s="2" t="b">
        <f t="shared" si="19"/>
        <v>0</v>
      </c>
    </row>
    <row r="619" spans="1:10" x14ac:dyDescent="0.35">
      <c r="A619" s="4">
        <v>234</v>
      </c>
      <c r="B619" s="3" t="s">
        <v>263</v>
      </c>
      <c r="C619" s="16">
        <v>45454</v>
      </c>
      <c r="D619" s="1" t="s">
        <v>1</v>
      </c>
      <c r="E619" s="1" t="s">
        <v>0</v>
      </c>
      <c r="G619" s="2" t="str" cm="1">
        <f t="array" ref="G619">_xlfn.IFS( F619 = "", "Unknown", F619 &lt;= 25, "Young Adult", F619 &lt;= 35, "Millennials", F619 &lt;= 50, "Gen-X", F619 &gt; 50, "Seniors")</f>
        <v>Unknown</v>
      </c>
      <c r="H619" s="2">
        <v>100</v>
      </c>
      <c r="I619" s="2" t="b">
        <f t="shared" si="18"/>
        <v>1</v>
      </c>
      <c r="J619" s="2" t="b">
        <f t="shared" si="19"/>
        <v>0</v>
      </c>
    </row>
    <row r="620" spans="1:10" x14ac:dyDescent="0.35">
      <c r="A620" s="4">
        <v>234</v>
      </c>
      <c r="B620" s="3" t="s">
        <v>263</v>
      </c>
      <c r="C620" s="16">
        <v>45454</v>
      </c>
      <c r="D620" s="1" t="s">
        <v>5</v>
      </c>
      <c r="E620" s="1" t="s">
        <v>0</v>
      </c>
      <c r="G620" s="2" t="str" cm="1">
        <f t="array" ref="G620">_xlfn.IFS( F620 = "", "Unknown", F620 &lt;= 25, "Young Adult", F620 &lt;= 35, "Millennials", F620 &lt;= 50, "Gen-X", F620 &gt; 50, "Seniors")</f>
        <v>Unknown</v>
      </c>
      <c r="I620" s="2" t="b">
        <f t="shared" si="18"/>
        <v>0</v>
      </c>
      <c r="J620" s="2" t="b">
        <f t="shared" si="19"/>
        <v>0</v>
      </c>
    </row>
    <row r="621" spans="1:10" x14ac:dyDescent="0.35">
      <c r="A621" s="4">
        <v>234</v>
      </c>
      <c r="B621" s="3" t="s">
        <v>263</v>
      </c>
      <c r="C621" s="16">
        <v>45454</v>
      </c>
      <c r="D621" s="1" t="s">
        <v>1</v>
      </c>
      <c r="E621" s="1" t="s">
        <v>0</v>
      </c>
      <c r="G621" s="2" t="str" cm="1">
        <f t="array" ref="G621">_xlfn.IFS( F621 = "", "Unknown", F621 &lt;= 25, "Young Adult", F621 &lt;= 35, "Millennials", F621 &lt;= 50, "Gen-X", F621 &gt; 50, "Seniors")</f>
        <v>Unknown</v>
      </c>
      <c r="H621" s="2">
        <v>213</v>
      </c>
      <c r="I621" s="2" t="b">
        <f t="shared" si="18"/>
        <v>1</v>
      </c>
      <c r="J621" s="2" t="b">
        <f t="shared" si="19"/>
        <v>1</v>
      </c>
    </row>
    <row r="622" spans="1:10" x14ac:dyDescent="0.35">
      <c r="A622" s="4">
        <v>234</v>
      </c>
      <c r="B622" s="3" t="s">
        <v>263</v>
      </c>
      <c r="C622" s="16">
        <v>45454</v>
      </c>
      <c r="D622" s="1" t="s">
        <v>1</v>
      </c>
      <c r="E622" s="1" t="s">
        <v>3</v>
      </c>
      <c r="F622" s="2">
        <v>25</v>
      </c>
      <c r="G622" s="2" t="str" cm="1">
        <f t="array" ref="G622">_xlfn.IFS( F622 = "", "Unknown", F622 &lt;= 25, "Young Adult", F622 &lt;= 35, "Millennials", F622 &lt;= 50, "Gen-X", F622 &gt; 50, "Seniors")</f>
        <v>Young Adult</v>
      </c>
      <c r="H622" s="2">
        <v>160</v>
      </c>
      <c r="I622" s="2" t="b">
        <f t="shared" si="18"/>
        <v>1</v>
      </c>
      <c r="J622" s="2" t="b">
        <f t="shared" si="19"/>
        <v>0</v>
      </c>
    </row>
    <row r="623" spans="1:10" x14ac:dyDescent="0.35">
      <c r="A623" s="4">
        <v>234</v>
      </c>
      <c r="B623" s="3" t="s">
        <v>262</v>
      </c>
      <c r="C623" s="16">
        <v>45455</v>
      </c>
      <c r="D623" s="1" t="s">
        <v>1</v>
      </c>
      <c r="E623" s="1" t="s">
        <v>3</v>
      </c>
      <c r="F623" s="2">
        <v>24</v>
      </c>
      <c r="G623" s="2" t="str" cm="1">
        <f t="array" ref="G623">_xlfn.IFS( F623 = "", "Unknown", F623 &lt;= 25, "Young Adult", F623 &lt;= 35, "Millennials", F623 &lt;= 50, "Gen-X", F623 &gt; 50, "Seniors")</f>
        <v>Young Adult</v>
      </c>
      <c r="H623" s="2">
        <v>231</v>
      </c>
      <c r="I623" s="2" t="b">
        <f t="shared" si="18"/>
        <v>1</v>
      </c>
      <c r="J623" s="2" t="b">
        <f t="shared" si="19"/>
        <v>1</v>
      </c>
    </row>
    <row r="624" spans="1:10" x14ac:dyDescent="0.35">
      <c r="A624" s="4">
        <v>234</v>
      </c>
      <c r="B624" s="3" t="s">
        <v>262</v>
      </c>
      <c r="C624" s="16">
        <v>45455</v>
      </c>
      <c r="D624" s="1" t="s">
        <v>1</v>
      </c>
      <c r="E624" s="1" t="s">
        <v>0</v>
      </c>
      <c r="G624" s="2" t="str" cm="1">
        <f t="array" ref="G624">_xlfn.IFS( F624 = "", "Unknown", F624 &lt;= 25, "Young Adult", F624 &lt;= 35, "Millennials", F624 &lt;= 50, "Gen-X", F624 &gt; 50, "Seniors")</f>
        <v>Unknown</v>
      </c>
      <c r="H624" s="2">
        <v>103</v>
      </c>
      <c r="I624" s="2" t="b">
        <f t="shared" si="18"/>
        <v>1</v>
      </c>
      <c r="J624" s="2" t="b">
        <f t="shared" si="19"/>
        <v>0</v>
      </c>
    </row>
    <row r="625" spans="1:10" x14ac:dyDescent="0.35">
      <c r="A625" s="4">
        <v>234</v>
      </c>
      <c r="B625" s="3" t="s">
        <v>261</v>
      </c>
      <c r="C625" s="16">
        <v>45456</v>
      </c>
      <c r="D625" s="1" t="s">
        <v>1</v>
      </c>
      <c r="E625" s="1" t="s">
        <v>0</v>
      </c>
      <c r="G625" s="2" t="str" cm="1">
        <f t="array" ref="G625">_xlfn.IFS( F625 = "", "Unknown", F625 &lt;= 25, "Young Adult", F625 &lt;= 35, "Millennials", F625 &lt;= 50, "Gen-X", F625 &gt; 50, "Seniors")</f>
        <v>Unknown</v>
      </c>
      <c r="H625" s="2">
        <v>251</v>
      </c>
      <c r="I625" s="2" t="b">
        <f t="shared" si="18"/>
        <v>1</v>
      </c>
      <c r="J625" s="2" t="b">
        <f t="shared" si="19"/>
        <v>1</v>
      </c>
    </row>
    <row r="626" spans="1:10" x14ac:dyDescent="0.35">
      <c r="A626" s="4">
        <v>234</v>
      </c>
      <c r="B626" s="3" t="s">
        <v>60</v>
      </c>
      <c r="C626" s="16">
        <v>45674</v>
      </c>
      <c r="D626" s="1" t="s">
        <v>1</v>
      </c>
      <c r="E626" s="1" t="s">
        <v>3</v>
      </c>
      <c r="F626" s="2">
        <v>31</v>
      </c>
      <c r="G626" s="2" t="str" cm="1">
        <f t="array" ref="G626">_xlfn.IFS( F626 = "", "Unknown", F626 &lt;= 25, "Young Adult", F626 &lt;= 35, "Millennials", F626 &lt;= 50, "Gen-X", F626 &gt; 50, "Seniors")</f>
        <v>Millennials</v>
      </c>
      <c r="H626" s="2">
        <v>32</v>
      </c>
      <c r="I626" s="2" t="b">
        <f t="shared" si="18"/>
        <v>1</v>
      </c>
      <c r="J626" s="2" t="b">
        <f t="shared" si="19"/>
        <v>0</v>
      </c>
    </row>
    <row r="627" spans="1:10" x14ac:dyDescent="0.35">
      <c r="A627" s="4">
        <v>234</v>
      </c>
      <c r="B627" s="3" t="s">
        <v>262</v>
      </c>
      <c r="C627" s="16">
        <v>45455</v>
      </c>
      <c r="D627" s="1" t="s">
        <v>1</v>
      </c>
      <c r="E627" s="1" t="s">
        <v>3</v>
      </c>
      <c r="F627" s="2">
        <v>22</v>
      </c>
      <c r="G627" s="2" t="str" cm="1">
        <f t="array" ref="G627">_xlfn.IFS( F627 = "", "Unknown", F627 &lt;= 25, "Young Adult", F627 &lt;= 35, "Millennials", F627 &lt;= 50, "Gen-X", F627 &gt; 50, "Seniors")</f>
        <v>Young Adult</v>
      </c>
      <c r="H627" s="2">
        <v>231</v>
      </c>
      <c r="I627" s="2" t="b">
        <f t="shared" si="18"/>
        <v>1</v>
      </c>
      <c r="J627" s="2" t="b">
        <f t="shared" si="19"/>
        <v>1</v>
      </c>
    </row>
    <row r="628" spans="1:10" x14ac:dyDescent="0.35">
      <c r="A628" s="4">
        <v>234</v>
      </c>
      <c r="B628" s="3" t="s">
        <v>261</v>
      </c>
      <c r="C628" s="16">
        <v>45456</v>
      </c>
      <c r="D628" s="1" t="s">
        <v>1</v>
      </c>
      <c r="E628" s="1" t="s">
        <v>0</v>
      </c>
      <c r="G628" s="2" t="str" cm="1">
        <f t="array" ref="G628">_xlfn.IFS( F628 = "", "Unknown", F628 &lt;= 25, "Young Adult", F628 &lt;= 35, "Millennials", F628 &lt;= 50, "Gen-X", F628 &gt; 50, "Seniors")</f>
        <v>Unknown</v>
      </c>
      <c r="H628" s="2">
        <v>251</v>
      </c>
      <c r="I628" s="2" t="b">
        <f t="shared" si="18"/>
        <v>1</v>
      </c>
      <c r="J628" s="2" t="b">
        <f t="shared" si="19"/>
        <v>1</v>
      </c>
    </row>
    <row r="629" spans="1:10" x14ac:dyDescent="0.35">
      <c r="A629" s="4">
        <v>234</v>
      </c>
      <c r="B629" s="3" t="s">
        <v>261</v>
      </c>
      <c r="C629" s="16">
        <v>45456</v>
      </c>
      <c r="D629" s="1" t="s">
        <v>1</v>
      </c>
      <c r="E629" s="1" t="s">
        <v>0</v>
      </c>
      <c r="G629" s="2" t="str" cm="1">
        <f t="array" ref="G629">_xlfn.IFS( F629 = "", "Unknown", F629 &lt;= 25, "Young Adult", F629 &lt;= 35, "Millennials", F629 &lt;= 50, "Gen-X", F629 &gt; 50, "Seniors")</f>
        <v>Unknown</v>
      </c>
      <c r="H629" s="2">
        <v>244</v>
      </c>
      <c r="I629" s="2" t="b">
        <f t="shared" si="18"/>
        <v>1</v>
      </c>
      <c r="J629" s="2" t="b">
        <f t="shared" si="19"/>
        <v>1</v>
      </c>
    </row>
    <row r="630" spans="1:10" x14ac:dyDescent="0.35">
      <c r="A630" s="4">
        <v>234</v>
      </c>
      <c r="B630" s="3" t="s">
        <v>262</v>
      </c>
      <c r="C630" s="16">
        <v>45455</v>
      </c>
      <c r="D630" s="1" t="s">
        <v>1</v>
      </c>
      <c r="E630" s="1" t="s">
        <v>3</v>
      </c>
      <c r="F630" s="2">
        <v>26</v>
      </c>
      <c r="G630" s="2" t="str" cm="1">
        <f t="array" ref="G630">_xlfn.IFS( F630 = "", "Unknown", F630 &lt;= 25, "Young Adult", F630 &lt;= 35, "Millennials", F630 &lt;= 50, "Gen-X", F630 &gt; 50, "Seniors")</f>
        <v>Millennials</v>
      </c>
      <c r="H630" s="2">
        <v>222</v>
      </c>
      <c r="I630" s="2" t="b">
        <f t="shared" si="18"/>
        <v>1</v>
      </c>
      <c r="J630" s="2" t="b">
        <f t="shared" si="19"/>
        <v>1</v>
      </c>
    </row>
    <row r="631" spans="1:10" x14ac:dyDescent="0.35">
      <c r="A631" s="4">
        <v>234</v>
      </c>
      <c r="B631" s="3" t="s">
        <v>261</v>
      </c>
      <c r="C631" s="16">
        <v>45456</v>
      </c>
      <c r="D631" s="1" t="s">
        <v>1</v>
      </c>
      <c r="E631" s="1" t="s">
        <v>0</v>
      </c>
      <c r="G631" s="2" t="str" cm="1">
        <f t="array" ref="G631">_xlfn.IFS( F631 = "", "Unknown", F631 &lt;= 25, "Young Adult", F631 &lt;= 35, "Millennials", F631 &lt;= 50, "Gen-X", F631 &gt; 50, "Seniors")</f>
        <v>Unknown</v>
      </c>
      <c r="H631" s="2">
        <v>85</v>
      </c>
      <c r="I631" s="2" t="b">
        <f t="shared" si="18"/>
        <v>1</v>
      </c>
      <c r="J631" s="2" t="b">
        <f t="shared" si="19"/>
        <v>0</v>
      </c>
    </row>
    <row r="632" spans="1:10" x14ac:dyDescent="0.35">
      <c r="A632" s="4">
        <v>234</v>
      </c>
      <c r="B632" s="3" t="s">
        <v>261</v>
      </c>
      <c r="C632" s="16">
        <v>45456</v>
      </c>
      <c r="D632" s="1" t="s">
        <v>1</v>
      </c>
      <c r="E632" s="1" t="s">
        <v>3</v>
      </c>
      <c r="F632" s="2">
        <v>21</v>
      </c>
      <c r="G632" s="2" t="str" cm="1">
        <f t="array" ref="G632">_xlfn.IFS( F632 = "", "Unknown", F632 &lt;= 25, "Young Adult", F632 &lt;= 35, "Millennials", F632 &lt;= 50, "Gen-X", F632 &gt; 50, "Seniors")</f>
        <v>Young Adult</v>
      </c>
      <c r="H632" s="2">
        <v>251</v>
      </c>
      <c r="I632" s="2" t="b">
        <f t="shared" si="18"/>
        <v>1</v>
      </c>
      <c r="J632" s="2" t="b">
        <f t="shared" si="19"/>
        <v>1</v>
      </c>
    </row>
    <row r="633" spans="1:10" x14ac:dyDescent="0.35">
      <c r="A633" s="4">
        <v>234</v>
      </c>
      <c r="B633" s="3" t="s">
        <v>261</v>
      </c>
      <c r="C633" s="16">
        <v>45456</v>
      </c>
      <c r="D633" s="1" t="s">
        <v>5</v>
      </c>
      <c r="E633" s="1" t="s">
        <v>0</v>
      </c>
      <c r="G633" s="2" t="str" cm="1">
        <f t="array" ref="G633">_xlfn.IFS( F633 = "", "Unknown", F633 &lt;= 25, "Young Adult", F633 &lt;= 35, "Millennials", F633 &lt;= 50, "Gen-X", F633 &gt; 50, "Seniors")</f>
        <v>Unknown</v>
      </c>
      <c r="I633" s="2" t="b">
        <f t="shared" si="18"/>
        <v>0</v>
      </c>
      <c r="J633" s="2" t="b">
        <f t="shared" si="19"/>
        <v>0</v>
      </c>
    </row>
    <row r="634" spans="1:10" x14ac:dyDescent="0.35">
      <c r="A634" s="4">
        <v>234</v>
      </c>
      <c r="B634" s="3" t="s">
        <v>261</v>
      </c>
      <c r="C634" s="16">
        <v>45456</v>
      </c>
      <c r="D634" s="1" t="s">
        <v>1</v>
      </c>
      <c r="E634" s="1" t="s">
        <v>12</v>
      </c>
      <c r="F634" s="2">
        <v>25</v>
      </c>
      <c r="G634" s="2" t="str" cm="1">
        <f t="array" ref="G634">_xlfn.IFS( F634 = "", "Unknown", F634 &lt;= 25, "Young Adult", F634 &lt;= 35, "Millennials", F634 &lt;= 50, "Gen-X", F634 &gt; 50, "Seniors")</f>
        <v>Young Adult</v>
      </c>
      <c r="H634" s="2">
        <v>6</v>
      </c>
      <c r="I634" s="2" t="b">
        <f t="shared" si="18"/>
        <v>0</v>
      </c>
      <c r="J634" s="2" t="b">
        <f t="shared" si="19"/>
        <v>0</v>
      </c>
    </row>
    <row r="635" spans="1:10" x14ac:dyDescent="0.35">
      <c r="A635" s="4">
        <v>234</v>
      </c>
      <c r="B635" s="3" t="s">
        <v>261</v>
      </c>
      <c r="C635" s="16">
        <v>45456</v>
      </c>
      <c r="D635" s="1" t="s">
        <v>1</v>
      </c>
      <c r="E635" s="1" t="s">
        <v>0</v>
      </c>
      <c r="F635" s="2">
        <v>29</v>
      </c>
      <c r="G635" s="2" t="str" cm="1">
        <f t="array" ref="G635">_xlfn.IFS( F635 = "", "Unknown", F635 &lt;= 25, "Young Adult", F635 &lt;= 35, "Millennials", F635 &lt;= 50, "Gen-X", F635 &gt; 50, "Seniors")</f>
        <v>Millennials</v>
      </c>
      <c r="H635" s="2">
        <v>251</v>
      </c>
      <c r="I635" s="2" t="b">
        <f t="shared" si="18"/>
        <v>1</v>
      </c>
      <c r="J635" s="2" t="b">
        <f t="shared" si="19"/>
        <v>1</v>
      </c>
    </row>
    <row r="636" spans="1:10" x14ac:dyDescent="0.35">
      <c r="A636" s="4">
        <v>234</v>
      </c>
      <c r="B636" s="3" t="s">
        <v>261</v>
      </c>
      <c r="C636" s="16">
        <v>45456</v>
      </c>
      <c r="D636" s="1" t="s">
        <v>5</v>
      </c>
      <c r="E636" s="1" t="s">
        <v>0</v>
      </c>
      <c r="G636" s="2" t="str" cm="1">
        <f t="array" ref="G636">_xlfn.IFS( F636 = "", "Unknown", F636 &lt;= 25, "Young Adult", F636 &lt;= 35, "Millennials", F636 &lt;= 50, "Gen-X", F636 &gt; 50, "Seniors")</f>
        <v>Unknown</v>
      </c>
      <c r="I636" s="2" t="b">
        <f t="shared" si="18"/>
        <v>0</v>
      </c>
      <c r="J636" s="2" t="b">
        <f t="shared" si="19"/>
        <v>0</v>
      </c>
    </row>
    <row r="637" spans="1:10" x14ac:dyDescent="0.35">
      <c r="A637" s="4">
        <v>234</v>
      </c>
      <c r="B637" s="3" t="s">
        <v>261</v>
      </c>
      <c r="C637" s="16">
        <v>45456</v>
      </c>
      <c r="D637" s="1" t="s">
        <v>1</v>
      </c>
      <c r="E637" s="1" t="s">
        <v>4</v>
      </c>
      <c r="F637" s="2">
        <v>40</v>
      </c>
      <c r="G637" s="2" t="str" cm="1">
        <f t="array" ref="G637">_xlfn.IFS( F637 = "", "Unknown", F637 &lt;= 25, "Young Adult", F637 &lt;= 35, "Millennials", F637 &lt;= 50, "Gen-X", F637 &gt; 50, "Seniors")</f>
        <v>Gen-X</v>
      </c>
      <c r="H637" s="2">
        <v>251</v>
      </c>
      <c r="I637" s="2" t="b">
        <f t="shared" si="18"/>
        <v>1</v>
      </c>
      <c r="J637" s="2" t="b">
        <f t="shared" si="19"/>
        <v>1</v>
      </c>
    </row>
    <row r="638" spans="1:10" x14ac:dyDescent="0.35">
      <c r="A638" s="4">
        <v>234</v>
      </c>
      <c r="B638" s="3" t="s">
        <v>260</v>
      </c>
      <c r="C638" s="16">
        <v>45457</v>
      </c>
      <c r="D638" s="1" t="s">
        <v>1</v>
      </c>
      <c r="E638" s="1" t="s">
        <v>0</v>
      </c>
      <c r="G638" s="2" t="str" cm="1">
        <f t="array" ref="G638">_xlfn.IFS( F638 = "", "Unknown", F638 &lt;= 25, "Young Adult", F638 &lt;= 35, "Millennials", F638 &lt;= 50, "Gen-X", F638 &gt; 50, "Seniors")</f>
        <v>Unknown</v>
      </c>
      <c r="H638" s="2">
        <v>207</v>
      </c>
      <c r="I638" s="2" t="b">
        <f t="shared" si="18"/>
        <v>1</v>
      </c>
      <c r="J638" s="2" t="b">
        <f t="shared" si="19"/>
        <v>1</v>
      </c>
    </row>
    <row r="639" spans="1:10" x14ac:dyDescent="0.35">
      <c r="A639" s="4">
        <v>234</v>
      </c>
      <c r="B639" s="3" t="s">
        <v>260</v>
      </c>
      <c r="C639" s="16">
        <v>45457</v>
      </c>
      <c r="D639" s="1" t="s">
        <v>1</v>
      </c>
      <c r="E639" s="1" t="s">
        <v>0</v>
      </c>
      <c r="G639" s="2" t="str" cm="1">
        <f t="array" ref="G639">_xlfn.IFS( F639 = "", "Unknown", F639 &lt;= 25, "Young Adult", F639 &lt;= 35, "Millennials", F639 &lt;= 50, "Gen-X", F639 &gt; 50, "Seniors")</f>
        <v>Unknown</v>
      </c>
      <c r="H639" s="2">
        <v>250</v>
      </c>
      <c r="I639" s="2" t="b">
        <f t="shared" si="18"/>
        <v>1</v>
      </c>
      <c r="J639" s="2" t="b">
        <f t="shared" si="19"/>
        <v>1</v>
      </c>
    </row>
    <row r="640" spans="1:10" x14ac:dyDescent="0.35">
      <c r="A640" s="4">
        <v>234</v>
      </c>
      <c r="B640" s="3" t="s">
        <v>262</v>
      </c>
      <c r="C640" s="16">
        <v>45455</v>
      </c>
      <c r="D640" s="1" t="s">
        <v>1</v>
      </c>
      <c r="E640" s="1" t="s">
        <v>0</v>
      </c>
      <c r="G640" s="2" t="str" cm="1">
        <f t="array" ref="G640">_xlfn.IFS( F640 = "", "Unknown", F640 &lt;= 25, "Young Adult", F640 &lt;= 35, "Millennials", F640 &lt;= 50, "Gen-X", F640 &gt; 50, "Seniors")</f>
        <v>Unknown</v>
      </c>
      <c r="H640" s="2">
        <v>52</v>
      </c>
      <c r="I640" s="2" t="b">
        <f t="shared" si="18"/>
        <v>1</v>
      </c>
      <c r="J640" s="2" t="b">
        <f t="shared" si="19"/>
        <v>0</v>
      </c>
    </row>
    <row r="641" spans="1:10" x14ac:dyDescent="0.35">
      <c r="A641" s="4">
        <v>234</v>
      </c>
      <c r="B641" s="3" t="s">
        <v>261</v>
      </c>
      <c r="C641" s="16">
        <v>45456</v>
      </c>
      <c r="D641" s="1" t="s">
        <v>1</v>
      </c>
      <c r="E641" s="1" t="s">
        <v>4</v>
      </c>
      <c r="F641" s="2">
        <v>32</v>
      </c>
      <c r="G641" s="2" t="str" cm="1">
        <f t="array" ref="G641">_xlfn.IFS( F641 = "", "Unknown", F641 &lt;= 25, "Young Adult", F641 &lt;= 35, "Millennials", F641 &lt;= 50, "Gen-X", F641 &gt; 50, "Seniors")</f>
        <v>Millennials</v>
      </c>
      <c r="H641" s="2">
        <v>0</v>
      </c>
      <c r="I641" s="2" t="b">
        <f t="shared" si="18"/>
        <v>0</v>
      </c>
      <c r="J641" s="2" t="b">
        <f t="shared" si="19"/>
        <v>0</v>
      </c>
    </row>
    <row r="642" spans="1:10" x14ac:dyDescent="0.35">
      <c r="A642" s="4">
        <v>234</v>
      </c>
      <c r="B642" s="3" t="s">
        <v>261</v>
      </c>
      <c r="C642" s="16">
        <v>45456</v>
      </c>
      <c r="D642" s="1" t="s">
        <v>1</v>
      </c>
      <c r="E642" s="1" t="s">
        <v>0</v>
      </c>
      <c r="G642" s="2" t="str" cm="1">
        <f t="array" ref="G642">_xlfn.IFS( F642 = "", "Unknown", F642 &lt;= 25, "Young Adult", F642 &lt;= 35, "Millennials", F642 &lt;= 50, "Gen-X", F642 &gt; 50, "Seniors")</f>
        <v>Unknown</v>
      </c>
      <c r="H642" s="2">
        <v>251</v>
      </c>
      <c r="I642" s="2" t="b">
        <f t="shared" ref="I642:I705" si="20">AND(D642="ACTIVE", H642 &gt;30)</f>
        <v>1</v>
      </c>
      <c r="J642" s="2" t="b">
        <f t="shared" ref="J642:J705" si="21">AND(D642="ACTIVE", H642 &gt;180)</f>
        <v>1</v>
      </c>
    </row>
    <row r="643" spans="1:10" x14ac:dyDescent="0.35">
      <c r="A643" s="4">
        <v>234</v>
      </c>
      <c r="B643" s="3" t="s">
        <v>261</v>
      </c>
      <c r="C643" s="16">
        <v>45456</v>
      </c>
      <c r="D643" s="1" t="s">
        <v>1</v>
      </c>
      <c r="E643" s="1" t="s">
        <v>3</v>
      </c>
      <c r="F643" s="2">
        <v>28</v>
      </c>
      <c r="G643" s="2" t="str" cm="1">
        <f t="array" ref="G643">_xlfn.IFS( F643 = "", "Unknown", F643 &lt;= 25, "Young Adult", F643 &lt;= 35, "Millennials", F643 &lt;= 50, "Gen-X", F643 &gt; 50, "Seniors")</f>
        <v>Millennials</v>
      </c>
      <c r="H643" s="2">
        <v>144</v>
      </c>
      <c r="I643" s="2" t="b">
        <f t="shared" si="20"/>
        <v>1</v>
      </c>
      <c r="J643" s="2" t="b">
        <f t="shared" si="21"/>
        <v>0</v>
      </c>
    </row>
    <row r="644" spans="1:10" x14ac:dyDescent="0.35">
      <c r="A644" s="4">
        <v>234</v>
      </c>
      <c r="B644" s="3" t="s">
        <v>261</v>
      </c>
      <c r="C644" s="16">
        <v>45456</v>
      </c>
      <c r="D644" s="1" t="s">
        <v>1</v>
      </c>
      <c r="E644" s="1" t="s">
        <v>0</v>
      </c>
      <c r="G644" s="2" t="str" cm="1">
        <f t="array" ref="G644">_xlfn.IFS( F644 = "", "Unknown", F644 &lt;= 25, "Young Adult", F644 &lt;= 35, "Millennials", F644 &lt;= 50, "Gen-X", F644 &gt; 50, "Seniors")</f>
        <v>Unknown</v>
      </c>
      <c r="H644" s="2">
        <v>251</v>
      </c>
      <c r="I644" s="2" t="b">
        <f t="shared" si="20"/>
        <v>1</v>
      </c>
      <c r="J644" s="2" t="b">
        <f t="shared" si="21"/>
        <v>1</v>
      </c>
    </row>
    <row r="645" spans="1:10" x14ac:dyDescent="0.35">
      <c r="A645" s="4">
        <v>234</v>
      </c>
      <c r="B645" s="3" t="s">
        <v>260</v>
      </c>
      <c r="C645" s="16">
        <v>45457</v>
      </c>
      <c r="D645" s="1" t="s">
        <v>1</v>
      </c>
      <c r="E645" s="1" t="s">
        <v>4</v>
      </c>
      <c r="F645" s="2">
        <v>51</v>
      </c>
      <c r="G645" s="2" t="str" cm="1">
        <f t="array" ref="G645">_xlfn.IFS( F645 = "", "Unknown", F645 &lt;= 25, "Young Adult", F645 &lt;= 35, "Millennials", F645 &lt;= 50, "Gen-X", F645 &gt; 50, "Seniors")</f>
        <v>Seniors</v>
      </c>
      <c r="H645" s="2">
        <v>4</v>
      </c>
      <c r="I645" s="2" t="b">
        <f t="shared" si="20"/>
        <v>0</v>
      </c>
      <c r="J645" s="2" t="b">
        <f t="shared" si="21"/>
        <v>0</v>
      </c>
    </row>
    <row r="646" spans="1:10" x14ac:dyDescent="0.35">
      <c r="A646" s="4">
        <v>234</v>
      </c>
      <c r="B646" s="3" t="s">
        <v>260</v>
      </c>
      <c r="C646" s="16">
        <v>45457</v>
      </c>
      <c r="D646" s="1" t="s">
        <v>1</v>
      </c>
      <c r="E646" s="1" t="s">
        <v>4</v>
      </c>
      <c r="F646" s="2">
        <v>33</v>
      </c>
      <c r="G646" s="2" t="str" cm="1">
        <f t="array" ref="G646">_xlfn.IFS( F646 = "", "Unknown", F646 &lt;= 25, "Young Adult", F646 &lt;= 35, "Millennials", F646 &lt;= 50, "Gen-X", F646 &gt; 50, "Seniors")</f>
        <v>Millennials</v>
      </c>
      <c r="H646" s="2">
        <v>228</v>
      </c>
      <c r="I646" s="2" t="b">
        <f t="shared" si="20"/>
        <v>1</v>
      </c>
      <c r="J646" s="2" t="b">
        <f t="shared" si="21"/>
        <v>1</v>
      </c>
    </row>
    <row r="647" spans="1:10" x14ac:dyDescent="0.35">
      <c r="A647" s="4">
        <v>234</v>
      </c>
      <c r="B647" s="3" t="s">
        <v>260</v>
      </c>
      <c r="C647" s="16">
        <v>45457</v>
      </c>
      <c r="D647" s="1" t="s">
        <v>1</v>
      </c>
      <c r="E647" s="1" t="s">
        <v>0</v>
      </c>
      <c r="G647" s="2" t="str" cm="1">
        <f t="array" ref="G647">_xlfn.IFS( F647 = "", "Unknown", F647 &lt;= 25, "Young Adult", F647 &lt;= 35, "Millennials", F647 &lt;= 50, "Gen-X", F647 &gt; 50, "Seniors")</f>
        <v>Unknown</v>
      </c>
      <c r="H647" s="2">
        <v>250</v>
      </c>
      <c r="I647" s="2" t="b">
        <f t="shared" si="20"/>
        <v>1</v>
      </c>
      <c r="J647" s="2" t="b">
        <f t="shared" si="21"/>
        <v>1</v>
      </c>
    </row>
    <row r="648" spans="1:10" x14ac:dyDescent="0.35">
      <c r="A648" s="4">
        <v>234</v>
      </c>
      <c r="B648" s="3" t="s">
        <v>260</v>
      </c>
      <c r="C648" s="16">
        <v>45457</v>
      </c>
      <c r="D648" s="1" t="s">
        <v>1</v>
      </c>
      <c r="E648" s="1" t="s">
        <v>0</v>
      </c>
      <c r="G648" s="2" t="str" cm="1">
        <f t="array" ref="G648">_xlfn.IFS( F648 = "", "Unknown", F648 &lt;= 25, "Young Adult", F648 &lt;= 35, "Millennials", F648 &lt;= 50, "Gen-X", F648 &gt; 50, "Seniors")</f>
        <v>Unknown</v>
      </c>
      <c r="H648" s="2">
        <v>9</v>
      </c>
      <c r="I648" s="2" t="b">
        <f t="shared" si="20"/>
        <v>0</v>
      </c>
      <c r="J648" s="2" t="b">
        <f t="shared" si="21"/>
        <v>0</v>
      </c>
    </row>
    <row r="649" spans="1:10" x14ac:dyDescent="0.35">
      <c r="A649" s="4">
        <v>234</v>
      </c>
      <c r="B649" s="3" t="s">
        <v>260</v>
      </c>
      <c r="C649" s="16">
        <v>45457</v>
      </c>
      <c r="D649" s="1" t="s">
        <v>1</v>
      </c>
      <c r="E649" s="1" t="s">
        <v>4</v>
      </c>
      <c r="F649" s="2">
        <v>47</v>
      </c>
      <c r="G649" s="2" t="str" cm="1">
        <f t="array" ref="G649">_xlfn.IFS( F649 = "", "Unknown", F649 &lt;= 25, "Young Adult", F649 &lt;= 35, "Millennials", F649 &lt;= 50, "Gen-X", F649 &gt; 50, "Seniors")</f>
        <v>Gen-X</v>
      </c>
      <c r="H649" s="2">
        <v>136</v>
      </c>
      <c r="I649" s="2" t="b">
        <f t="shared" si="20"/>
        <v>1</v>
      </c>
      <c r="J649" s="2" t="b">
        <f t="shared" si="21"/>
        <v>0</v>
      </c>
    </row>
    <row r="650" spans="1:10" x14ac:dyDescent="0.35">
      <c r="A650" s="4">
        <v>234</v>
      </c>
      <c r="B650" s="3" t="s">
        <v>185</v>
      </c>
      <c r="C650" s="16">
        <v>45528</v>
      </c>
      <c r="D650" s="1" t="s">
        <v>1</v>
      </c>
      <c r="E650" s="1" t="s">
        <v>3</v>
      </c>
      <c r="F650" s="2">
        <v>23</v>
      </c>
      <c r="G650" s="2" t="str" cm="1">
        <f t="array" ref="G650">_xlfn.IFS( F650 = "", "Unknown", F650 &lt;= 25, "Young Adult", F650 &lt;= 35, "Millennials", F650 &lt;= 50, "Gen-X", F650 &gt; 50, "Seniors")</f>
        <v>Young Adult</v>
      </c>
      <c r="H650" s="2">
        <v>177</v>
      </c>
      <c r="I650" s="2" t="b">
        <f t="shared" si="20"/>
        <v>1</v>
      </c>
      <c r="J650" s="2" t="b">
        <f t="shared" si="21"/>
        <v>0</v>
      </c>
    </row>
    <row r="651" spans="1:10" x14ac:dyDescent="0.35">
      <c r="A651" s="4">
        <v>234</v>
      </c>
      <c r="B651" s="3" t="s">
        <v>260</v>
      </c>
      <c r="C651" s="16">
        <v>45457</v>
      </c>
      <c r="D651" s="1" t="s">
        <v>1</v>
      </c>
      <c r="E651" s="1" t="s">
        <v>3</v>
      </c>
      <c r="F651" s="2">
        <v>28</v>
      </c>
      <c r="G651" s="2" t="str" cm="1">
        <f t="array" ref="G651">_xlfn.IFS( F651 = "", "Unknown", F651 &lt;= 25, "Young Adult", F651 &lt;= 35, "Millennials", F651 &lt;= 50, "Gen-X", F651 &gt; 50, "Seniors")</f>
        <v>Millennials</v>
      </c>
      <c r="H651" s="2">
        <v>250</v>
      </c>
      <c r="I651" s="2" t="b">
        <f t="shared" si="20"/>
        <v>1</v>
      </c>
      <c r="J651" s="2" t="b">
        <f t="shared" si="21"/>
        <v>1</v>
      </c>
    </row>
    <row r="652" spans="1:10" x14ac:dyDescent="0.35">
      <c r="A652" s="4">
        <v>234</v>
      </c>
      <c r="B652" s="3" t="s">
        <v>260</v>
      </c>
      <c r="C652" s="16">
        <v>45457</v>
      </c>
      <c r="D652" s="1" t="s">
        <v>1</v>
      </c>
      <c r="E652" s="1" t="s">
        <v>3</v>
      </c>
      <c r="F652" s="2">
        <v>48</v>
      </c>
      <c r="G652" s="2" t="str" cm="1">
        <f t="array" ref="G652">_xlfn.IFS( F652 = "", "Unknown", F652 &lt;= 25, "Young Adult", F652 &lt;= 35, "Millennials", F652 &lt;= 50, "Gen-X", F652 &gt; 50, "Seniors")</f>
        <v>Gen-X</v>
      </c>
      <c r="H652" s="2">
        <v>249</v>
      </c>
      <c r="I652" s="2" t="b">
        <f t="shared" si="20"/>
        <v>1</v>
      </c>
      <c r="J652" s="2" t="b">
        <f t="shared" si="21"/>
        <v>1</v>
      </c>
    </row>
    <row r="653" spans="1:10" x14ac:dyDescent="0.35">
      <c r="A653" s="4">
        <v>234</v>
      </c>
      <c r="B653" s="3" t="s">
        <v>260</v>
      </c>
      <c r="C653" s="16">
        <v>45457</v>
      </c>
      <c r="D653" s="1" t="s">
        <v>1</v>
      </c>
      <c r="E653" s="1" t="s">
        <v>3</v>
      </c>
      <c r="F653" s="2">
        <v>23</v>
      </c>
      <c r="G653" s="2" t="str" cm="1">
        <f t="array" ref="G653">_xlfn.IFS( F653 = "", "Unknown", F653 &lt;= 25, "Young Adult", F653 &lt;= 35, "Millennials", F653 &lt;= 50, "Gen-X", F653 &gt; 50, "Seniors")</f>
        <v>Young Adult</v>
      </c>
      <c r="H653" s="2">
        <v>250</v>
      </c>
      <c r="I653" s="2" t="b">
        <f t="shared" si="20"/>
        <v>1</v>
      </c>
      <c r="J653" s="2" t="b">
        <f t="shared" si="21"/>
        <v>1</v>
      </c>
    </row>
    <row r="654" spans="1:10" x14ac:dyDescent="0.35">
      <c r="A654" s="4">
        <v>234</v>
      </c>
      <c r="B654" s="3" t="s">
        <v>260</v>
      </c>
      <c r="C654" s="16">
        <v>45457</v>
      </c>
      <c r="D654" s="1" t="s">
        <v>1</v>
      </c>
      <c r="E654" s="1" t="s">
        <v>12</v>
      </c>
      <c r="F654" s="2">
        <v>33</v>
      </c>
      <c r="G654" s="2" t="str" cm="1">
        <f t="array" ref="G654">_xlfn.IFS( F654 = "", "Unknown", F654 &lt;= 25, "Young Adult", F654 &lt;= 35, "Millennials", F654 &lt;= 50, "Gen-X", F654 &gt; 50, "Seniors")</f>
        <v>Millennials</v>
      </c>
      <c r="H654" s="2">
        <v>54</v>
      </c>
      <c r="I654" s="2" t="b">
        <f t="shared" si="20"/>
        <v>1</v>
      </c>
      <c r="J654" s="2" t="b">
        <f t="shared" si="21"/>
        <v>0</v>
      </c>
    </row>
    <row r="655" spans="1:10" x14ac:dyDescent="0.35">
      <c r="A655" s="4">
        <v>234</v>
      </c>
      <c r="B655" s="3" t="s">
        <v>258</v>
      </c>
      <c r="C655" s="16">
        <v>45458</v>
      </c>
      <c r="D655" s="1" t="s">
        <v>1</v>
      </c>
      <c r="E655" s="1" t="s">
        <v>0</v>
      </c>
      <c r="G655" s="2" t="str" cm="1">
        <f t="array" ref="G655">_xlfn.IFS( F655 = "", "Unknown", F655 &lt;= 25, "Young Adult", F655 &lt;= 35, "Millennials", F655 &lt;= 50, "Gen-X", F655 &gt; 50, "Seniors")</f>
        <v>Unknown</v>
      </c>
      <c r="H655" s="2">
        <v>215</v>
      </c>
      <c r="I655" s="2" t="b">
        <f t="shared" si="20"/>
        <v>1</v>
      </c>
      <c r="J655" s="2" t="b">
        <f t="shared" si="21"/>
        <v>1</v>
      </c>
    </row>
    <row r="656" spans="1:10" x14ac:dyDescent="0.35">
      <c r="A656" s="4">
        <v>234</v>
      </c>
      <c r="B656" s="3" t="s">
        <v>258</v>
      </c>
      <c r="C656" s="16">
        <v>45458</v>
      </c>
      <c r="D656" s="1" t="s">
        <v>1</v>
      </c>
      <c r="E656" s="1" t="s">
        <v>0</v>
      </c>
      <c r="G656" s="2" t="str" cm="1">
        <f t="array" ref="G656">_xlfn.IFS( F656 = "", "Unknown", F656 &lt;= 25, "Young Adult", F656 &lt;= 35, "Millennials", F656 &lt;= 50, "Gen-X", F656 &gt; 50, "Seniors")</f>
        <v>Unknown</v>
      </c>
      <c r="H656" s="2">
        <v>249</v>
      </c>
      <c r="I656" s="2" t="b">
        <f t="shared" si="20"/>
        <v>1</v>
      </c>
      <c r="J656" s="2" t="b">
        <f t="shared" si="21"/>
        <v>1</v>
      </c>
    </row>
    <row r="657" spans="1:10" x14ac:dyDescent="0.35">
      <c r="A657" s="4">
        <v>234</v>
      </c>
      <c r="B657" s="3" t="s">
        <v>258</v>
      </c>
      <c r="C657" s="16">
        <v>45458</v>
      </c>
      <c r="D657" s="1" t="s">
        <v>1</v>
      </c>
      <c r="E657" s="1" t="s">
        <v>0</v>
      </c>
      <c r="G657" s="2" t="str" cm="1">
        <f t="array" ref="G657">_xlfn.IFS( F657 = "", "Unknown", F657 &lt;= 25, "Young Adult", F657 &lt;= 35, "Millennials", F657 &lt;= 50, "Gen-X", F657 &gt; 50, "Seniors")</f>
        <v>Unknown</v>
      </c>
      <c r="H657" s="2">
        <v>240</v>
      </c>
      <c r="I657" s="2" t="b">
        <f t="shared" si="20"/>
        <v>1</v>
      </c>
      <c r="J657" s="2" t="b">
        <f t="shared" si="21"/>
        <v>1</v>
      </c>
    </row>
    <row r="658" spans="1:10" x14ac:dyDescent="0.35">
      <c r="A658" s="4">
        <v>234</v>
      </c>
      <c r="B658" s="3" t="s">
        <v>258</v>
      </c>
      <c r="C658" s="16">
        <v>45458</v>
      </c>
      <c r="D658" s="1" t="s">
        <v>1</v>
      </c>
      <c r="E658" s="1" t="s">
        <v>3</v>
      </c>
      <c r="F658" s="2">
        <v>27</v>
      </c>
      <c r="G658" s="2" t="str" cm="1">
        <f t="array" ref="G658">_xlfn.IFS( F658 = "", "Unknown", F658 &lt;= 25, "Young Adult", F658 &lt;= 35, "Millennials", F658 &lt;= 50, "Gen-X", F658 &gt; 50, "Seniors")</f>
        <v>Millennials</v>
      </c>
      <c r="H658" s="2">
        <v>14</v>
      </c>
      <c r="I658" s="2" t="b">
        <f t="shared" si="20"/>
        <v>0</v>
      </c>
      <c r="J658" s="2" t="b">
        <f t="shared" si="21"/>
        <v>0</v>
      </c>
    </row>
    <row r="659" spans="1:10" x14ac:dyDescent="0.35">
      <c r="A659" s="4">
        <v>234</v>
      </c>
      <c r="B659" s="3" t="s">
        <v>256</v>
      </c>
      <c r="C659" s="16">
        <v>45460</v>
      </c>
      <c r="D659" s="1" t="s">
        <v>1</v>
      </c>
      <c r="E659" s="1" t="s">
        <v>0</v>
      </c>
      <c r="G659" s="2" t="str" cm="1">
        <f t="array" ref="G659">_xlfn.IFS( F659 = "", "Unknown", F659 &lt;= 25, "Young Adult", F659 &lt;= 35, "Millennials", F659 &lt;= 50, "Gen-X", F659 &gt; 50, "Seniors")</f>
        <v>Unknown</v>
      </c>
      <c r="H659" s="2">
        <v>247</v>
      </c>
      <c r="I659" s="2" t="b">
        <f t="shared" si="20"/>
        <v>1</v>
      </c>
      <c r="J659" s="2" t="b">
        <f t="shared" si="21"/>
        <v>1</v>
      </c>
    </row>
    <row r="660" spans="1:10" x14ac:dyDescent="0.35">
      <c r="A660" s="4">
        <v>234</v>
      </c>
      <c r="B660" s="3" t="s">
        <v>258</v>
      </c>
      <c r="C660" s="16">
        <v>45458</v>
      </c>
      <c r="D660" s="1" t="s">
        <v>1</v>
      </c>
      <c r="E660" s="1" t="s">
        <v>3</v>
      </c>
      <c r="F660" s="2">
        <v>27</v>
      </c>
      <c r="G660" s="2" t="str" cm="1">
        <f t="array" ref="G660">_xlfn.IFS( F660 = "", "Unknown", F660 &lt;= 25, "Young Adult", F660 &lt;= 35, "Millennials", F660 &lt;= 50, "Gen-X", F660 &gt; 50, "Seniors")</f>
        <v>Millennials</v>
      </c>
      <c r="H660" s="2">
        <v>249</v>
      </c>
      <c r="I660" s="2" t="b">
        <f t="shared" si="20"/>
        <v>1</v>
      </c>
      <c r="J660" s="2" t="b">
        <f t="shared" si="21"/>
        <v>1</v>
      </c>
    </row>
    <row r="661" spans="1:10" x14ac:dyDescent="0.35">
      <c r="A661" s="4">
        <v>234</v>
      </c>
      <c r="B661" s="3" t="s">
        <v>258</v>
      </c>
      <c r="C661" s="16">
        <v>45458</v>
      </c>
      <c r="D661" s="1" t="s">
        <v>5</v>
      </c>
      <c r="E661" s="1" t="s">
        <v>0</v>
      </c>
      <c r="G661" s="2" t="str" cm="1">
        <f t="array" ref="G661">_xlfn.IFS( F661 = "", "Unknown", F661 &lt;= 25, "Young Adult", F661 &lt;= 35, "Millennials", F661 &lt;= 50, "Gen-X", F661 &gt; 50, "Seniors")</f>
        <v>Unknown</v>
      </c>
      <c r="I661" s="2" t="b">
        <f t="shared" si="20"/>
        <v>0</v>
      </c>
      <c r="J661" s="2" t="b">
        <f t="shared" si="21"/>
        <v>0</v>
      </c>
    </row>
    <row r="662" spans="1:10" x14ac:dyDescent="0.35">
      <c r="A662" s="4">
        <v>234</v>
      </c>
      <c r="B662" s="3" t="s">
        <v>258</v>
      </c>
      <c r="C662" s="16">
        <v>45458</v>
      </c>
      <c r="D662" s="1" t="s">
        <v>1</v>
      </c>
      <c r="E662" s="1" t="s">
        <v>0</v>
      </c>
      <c r="F662" s="2">
        <v>42</v>
      </c>
      <c r="G662" s="2" t="str" cm="1">
        <f t="array" ref="G662">_xlfn.IFS( F662 = "", "Unknown", F662 &lt;= 25, "Young Adult", F662 &lt;= 35, "Millennials", F662 &lt;= 50, "Gen-X", F662 &gt; 50, "Seniors")</f>
        <v>Gen-X</v>
      </c>
      <c r="H662" s="2">
        <v>245</v>
      </c>
      <c r="I662" s="2" t="b">
        <f t="shared" si="20"/>
        <v>1</v>
      </c>
      <c r="J662" s="2" t="b">
        <f t="shared" si="21"/>
        <v>1</v>
      </c>
    </row>
    <row r="663" spans="1:10" x14ac:dyDescent="0.35">
      <c r="A663" s="4">
        <v>234</v>
      </c>
      <c r="B663" s="3" t="s">
        <v>258</v>
      </c>
      <c r="C663" s="16">
        <v>45458</v>
      </c>
      <c r="D663" s="1" t="s">
        <v>5</v>
      </c>
      <c r="E663" s="1" t="s">
        <v>0</v>
      </c>
      <c r="G663" s="2" t="str" cm="1">
        <f t="array" ref="G663">_xlfn.IFS( F663 = "", "Unknown", F663 &lt;= 25, "Young Adult", F663 &lt;= 35, "Millennials", F663 &lt;= 50, "Gen-X", F663 &gt; 50, "Seniors")</f>
        <v>Unknown</v>
      </c>
      <c r="I663" s="2" t="b">
        <f t="shared" si="20"/>
        <v>0</v>
      </c>
      <c r="J663" s="2" t="b">
        <f t="shared" si="21"/>
        <v>0</v>
      </c>
    </row>
    <row r="664" spans="1:10" x14ac:dyDescent="0.35">
      <c r="A664" s="4">
        <v>234</v>
      </c>
      <c r="B664" s="3" t="s">
        <v>256</v>
      </c>
      <c r="C664" s="16">
        <v>45460</v>
      </c>
      <c r="D664" s="1" t="s">
        <v>1</v>
      </c>
      <c r="E664" s="1" t="s">
        <v>0</v>
      </c>
      <c r="G664" s="2" t="str" cm="1">
        <f t="array" ref="G664">_xlfn.IFS( F664 = "", "Unknown", F664 &lt;= 25, "Young Adult", F664 &lt;= 35, "Millennials", F664 &lt;= 50, "Gen-X", F664 &gt; 50, "Seniors")</f>
        <v>Unknown</v>
      </c>
      <c r="H664" s="2">
        <v>247</v>
      </c>
      <c r="I664" s="2" t="b">
        <f t="shared" si="20"/>
        <v>1</v>
      </c>
      <c r="J664" s="2" t="b">
        <f t="shared" si="21"/>
        <v>1</v>
      </c>
    </row>
    <row r="665" spans="1:10" x14ac:dyDescent="0.35">
      <c r="A665" s="4">
        <v>234</v>
      </c>
      <c r="B665" s="3" t="s">
        <v>256</v>
      </c>
      <c r="C665" s="16">
        <v>45460</v>
      </c>
      <c r="D665" s="1" t="s">
        <v>1</v>
      </c>
      <c r="E665" s="1" t="s">
        <v>0</v>
      </c>
      <c r="G665" s="2" t="str" cm="1">
        <f t="array" ref="G665">_xlfn.IFS( F665 = "", "Unknown", F665 &lt;= 25, "Young Adult", F665 &lt;= 35, "Millennials", F665 &lt;= 50, "Gen-X", F665 &gt; 50, "Seniors")</f>
        <v>Unknown</v>
      </c>
      <c r="H665" s="2">
        <v>247</v>
      </c>
      <c r="I665" s="2" t="b">
        <f t="shared" si="20"/>
        <v>1</v>
      </c>
      <c r="J665" s="2" t="b">
        <f t="shared" si="21"/>
        <v>1</v>
      </c>
    </row>
    <row r="666" spans="1:10" x14ac:dyDescent="0.35">
      <c r="A666" s="4">
        <v>234</v>
      </c>
      <c r="B666" s="3" t="s">
        <v>256</v>
      </c>
      <c r="C666" s="16">
        <v>45460</v>
      </c>
      <c r="D666" s="1" t="s">
        <v>7</v>
      </c>
      <c r="E666" s="1" t="s">
        <v>0</v>
      </c>
      <c r="G666" s="2" t="str" cm="1">
        <f t="array" ref="G666">_xlfn.IFS( F666 = "", "Unknown", F666 &lt;= 25, "Young Adult", F666 &lt;= 35, "Millennials", F666 &lt;= 50, "Gen-X", F666 &gt; 50, "Seniors")</f>
        <v>Unknown</v>
      </c>
      <c r="H666" s="2">
        <v>247</v>
      </c>
      <c r="I666" s="2" t="b">
        <f t="shared" si="20"/>
        <v>0</v>
      </c>
      <c r="J666" s="2" t="b">
        <f t="shared" si="21"/>
        <v>0</v>
      </c>
    </row>
    <row r="667" spans="1:10" x14ac:dyDescent="0.35">
      <c r="A667" s="4">
        <v>234</v>
      </c>
      <c r="B667" s="3" t="s">
        <v>255</v>
      </c>
      <c r="C667" s="16">
        <v>45461</v>
      </c>
      <c r="D667" s="1" t="s">
        <v>1</v>
      </c>
      <c r="E667" s="1" t="s">
        <v>0</v>
      </c>
      <c r="G667" s="2" t="str" cm="1">
        <f t="array" ref="G667">_xlfn.IFS( F667 = "", "Unknown", F667 &lt;= 25, "Young Adult", F667 &lt;= 35, "Millennials", F667 &lt;= 50, "Gen-X", F667 &gt; 50, "Seniors")</f>
        <v>Unknown</v>
      </c>
      <c r="H667" s="2">
        <v>210</v>
      </c>
      <c r="I667" s="2" t="b">
        <f t="shared" si="20"/>
        <v>1</v>
      </c>
      <c r="J667" s="2" t="b">
        <f t="shared" si="21"/>
        <v>1</v>
      </c>
    </row>
    <row r="668" spans="1:10" x14ac:dyDescent="0.35">
      <c r="A668" s="4">
        <v>234</v>
      </c>
      <c r="B668" s="3" t="s">
        <v>255</v>
      </c>
      <c r="C668" s="16">
        <v>45461</v>
      </c>
      <c r="D668" s="1" t="s">
        <v>5</v>
      </c>
      <c r="E668" s="1" t="s">
        <v>0</v>
      </c>
      <c r="G668" s="2" t="str" cm="1">
        <f t="array" ref="G668">_xlfn.IFS( F668 = "", "Unknown", F668 &lt;= 25, "Young Adult", F668 &lt;= 35, "Millennials", F668 &lt;= 50, "Gen-X", F668 &gt; 50, "Seniors")</f>
        <v>Unknown</v>
      </c>
      <c r="I668" s="2" t="b">
        <f t="shared" si="20"/>
        <v>0</v>
      </c>
      <c r="J668" s="2" t="b">
        <f t="shared" si="21"/>
        <v>0</v>
      </c>
    </row>
    <row r="669" spans="1:10" x14ac:dyDescent="0.35">
      <c r="A669" s="4">
        <v>234</v>
      </c>
      <c r="B669" s="3" t="s">
        <v>185</v>
      </c>
      <c r="C669" s="16">
        <v>45528</v>
      </c>
      <c r="D669" s="1" t="s">
        <v>5</v>
      </c>
      <c r="E669" s="1" t="s">
        <v>0</v>
      </c>
      <c r="G669" s="2" t="str" cm="1">
        <f t="array" ref="G669">_xlfn.IFS( F669 = "", "Unknown", F669 &lt;= 25, "Young Adult", F669 &lt;= 35, "Millennials", F669 &lt;= 50, "Gen-X", F669 &gt; 50, "Seniors")</f>
        <v>Unknown</v>
      </c>
      <c r="I669" s="2" t="b">
        <f t="shared" si="20"/>
        <v>0</v>
      </c>
      <c r="J669" s="2" t="b">
        <f t="shared" si="21"/>
        <v>0</v>
      </c>
    </row>
    <row r="670" spans="1:10" x14ac:dyDescent="0.35">
      <c r="A670" s="4">
        <v>234</v>
      </c>
      <c r="B670" s="3" t="s">
        <v>261</v>
      </c>
      <c r="C670" s="16">
        <v>45456</v>
      </c>
      <c r="D670" s="1" t="s">
        <v>1</v>
      </c>
      <c r="E670" s="1" t="s">
        <v>3</v>
      </c>
      <c r="F670" s="2">
        <v>26</v>
      </c>
      <c r="G670" s="2" t="str" cm="1">
        <f t="array" ref="G670">_xlfn.IFS( F670 = "", "Unknown", F670 &lt;= 25, "Young Adult", F670 &lt;= 35, "Millennials", F670 &lt;= 50, "Gen-X", F670 &gt; 50, "Seniors")</f>
        <v>Millennials</v>
      </c>
      <c r="H670" s="2">
        <v>236</v>
      </c>
      <c r="I670" s="2" t="b">
        <f t="shared" si="20"/>
        <v>1</v>
      </c>
      <c r="J670" s="2" t="b">
        <f t="shared" si="21"/>
        <v>1</v>
      </c>
    </row>
    <row r="671" spans="1:10" x14ac:dyDescent="0.35">
      <c r="A671" s="4">
        <v>234</v>
      </c>
      <c r="B671" s="3" t="s">
        <v>258</v>
      </c>
      <c r="C671" s="16">
        <v>45458</v>
      </c>
      <c r="D671" s="1" t="s">
        <v>1</v>
      </c>
      <c r="E671" s="1" t="s">
        <v>0</v>
      </c>
      <c r="G671" s="2" t="str" cm="1">
        <f t="array" ref="G671">_xlfn.IFS( F671 = "", "Unknown", F671 &lt;= 25, "Young Adult", F671 &lt;= 35, "Millennials", F671 &lt;= 50, "Gen-X", F671 &gt; 50, "Seniors")</f>
        <v>Unknown</v>
      </c>
      <c r="H671" s="2">
        <v>249</v>
      </c>
      <c r="I671" s="2" t="b">
        <f t="shared" si="20"/>
        <v>1</v>
      </c>
      <c r="J671" s="2" t="b">
        <f t="shared" si="21"/>
        <v>1</v>
      </c>
    </row>
    <row r="672" spans="1:10" x14ac:dyDescent="0.35">
      <c r="A672" s="4">
        <v>234</v>
      </c>
      <c r="B672" s="3" t="s">
        <v>258</v>
      </c>
      <c r="C672" s="16">
        <v>45458</v>
      </c>
      <c r="D672" s="1" t="s">
        <v>1</v>
      </c>
      <c r="E672" s="1" t="s">
        <v>0</v>
      </c>
      <c r="G672" s="2" t="str" cm="1">
        <f t="array" ref="G672">_xlfn.IFS( F672 = "", "Unknown", F672 &lt;= 25, "Young Adult", F672 &lt;= 35, "Millennials", F672 &lt;= 50, "Gen-X", F672 &gt; 50, "Seniors")</f>
        <v>Unknown</v>
      </c>
      <c r="H672" s="2">
        <v>249</v>
      </c>
      <c r="I672" s="2" t="b">
        <f t="shared" si="20"/>
        <v>1</v>
      </c>
      <c r="J672" s="2" t="b">
        <f t="shared" si="21"/>
        <v>1</v>
      </c>
    </row>
    <row r="673" spans="1:10" x14ac:dyDescent="0.35">
      <c r="A673" s="4">
        <v>234</v>
      </c>
      <c r="B673" s="3" t="s">
        <v>255</v>
      </c>
      <c r="C673" s="16">
        <v>45461</v>
      </c>
      <c r="D673" s="1" t="s">
        <v>1</v>
      </c>
      <c r="E673" s="1" t="s">
        <v>0</v>
      </c>
      <c r="G673" s="2" t="str" cm="1">
        <f t="array" ref="G673">_xlfn.IFS( F673 = "", "Unknown", F673 &lt;= 25, "Young Adult", F673 &lt;= 35, "Millennials", F673 &lt;= 50, "Gen-X", F673 &gt; 50, "Seniors")</f>
        <v>Unknown</v>
      </c>
      <c r="H673" s="2">
        <v>85</v>
      </c>
      <c r="I673" s="2" t="b">
        <f t="shared" si="20"/>
        <v>1</v>
      </c>
      <c r="J673" s="2" t="b">
        <f t="shared" si="21"/>
        <v>0</v>
      </c>
    </row>
    <row r="674" spans="1:10" x14ac:dyDescent="0.35">
      <c r="A674" s="4">
        <v>234</v>
      </c>
      <c r="B674" s="3" t="s">
        <v>258</v>
      </c>
      <c r="C674" s="16">
        <v>45458</v>
      </c>
      <c r="D674" s="1" t="s">
        <v>5</v>
      </c>
      <c r="E674" s="1" t="s">
        <v>0</v>
      </c>
      <c r="F674" s="2">
        <v>26</v>
      </c>
      <c r="G674" s="2" t="str" cm="1">
        <f t="array" ref="G674">_xlfn.IFS( F674 = "", "Unknown", F674 &lt;= 25, "Young Adult", F674 &lt;= 35, "Millennials", F674 &lt;= 50, "Gen-X", F674 &gt; 50, "Seniors")</f>
        <v>Millennials</v>
      </c>
      <c r="I674" s="2" t="b">
        <f t="shared" si="20"/>
        <v>0</v>
      </c>
      <c r="J674" s="2" t="b">
        <f t="shared" si="21"/>
        <v>0</v>
      </c>
    </row>
    <row r="675" spans="1:10" x14ac:dyDescent="0.35">
      <c r="A675" s="4">
        <v>234</v>
      </c>
      <c r="B675" s="3" t="s">
        <v>258</v>
      </c>
      <c r="C675" s="16">
        <v>45458</v>
      </c>
      <c r="D675" s="1" t="s">
        <v>1</v>
      </c>
      <c r="E675" s="1" t="s">
        <v>0</v>
      </c>
      <c r="G675" s="2" t="str" cm="1">
        <f t="array" ref="G675">_xlfn.IFS( F675 = "", "Unknown", F675 &lt;= 25, "Young Adult", F675 &lt;= 35, "Millennials", F675 &lt;= 50, "Gen-X", F675 &gt; 50, "Seniors")</f>
        <v>Unknown</v>
      </c>
      <c r="H675" s="2">
        <v>28</v>
      </c>
      <c r="I675" s="2" t="b">
        <f t="shared" si="20"/>
        <v>0</v>
      </c>
      <c r="J675" s="2" t="b">
        <f t="shared" si="21"/>
        <v>0</v>
      </c>
    </row>
    <row r="676" spans="1:10" x14ac:dyDescent="0.35">
      <c r="A676" s="4">
        <v>234</v>
      </c>
      <c r="B676" s="3" t="s">
        <v>258</v>
      </c>
      <c r="C676" s="16">
        <v>45458</v>
      </c>
      <c r="D676" s="1" t="s">
        <v>5</v>
      </c>
      <c r="E676" s="1" t="s">
        <v>0</v>
      </c>
      <c r="G676" s="2" t="str" cm="1">
        <f t="array" ref="G676">_xlfn.IFS( F676 = "", "Unknown", F676 &lt;= 25, "Young Adult", F676 &lt;= 35, "Millennials", F676 &lt;= 50, "Gen-X", F676 &gt; 50, "Seniors")</f>
        <v>Unknown</v>
      </c>
      <c r="I676" s="2" t="b">
        <f t="shared" si="20"/>
        <v>0</v>
      </c>
      <c r="J676" s="2" t="b">
        <f t="shared" si="21"/>
        <v>0</v>
      </c>
    </row>
    <row r="677" spans="1:10" x14ac:dyDescent="0.35">
      <c r="A677" s="4">
        <v>234</v>
      </c>
      <c r="B677" s="3" t="s">
        <v>258</v>
      </c>
      <c r="C677" s="16">
        <v>45458</v>
      </c>
      <c r="D677" s="1" t="s">
        <v>5</v>
      </c>
      <c r="E677" s="1" t="s">
        <v>0</v>
      </c>
      <c r="G677" s="2" t="str" cm="1">
        <f t="array" ref="G677">_xlfn.IFS( F677 = "", "Unknown", F677 &lt;= 25, "Young Adult", F677 &lt;= 35, "Millennials", F677 &lt;= 50, "Gen-X", F677 &gt; 50, "Seniors")</f>
        <v>Unknown</v>
      </c>
      <c r="I677" s="2" t="b">
        <f t="shared" si="20"/>
        <v>0</v>
      </c>
      <c r="J677" s="2" t="b">
        <f t="shared" si="21"/>
        <v>0</v>
      </c>
    </row>
    <row r="678" spans="1:10" x14ac:dyDescent="0.35">
      <c r="A678" s="4">
        <v>234</v>
      </c>
      <c r="B678" s="3" t="s">
        <v>258</v>
      </c>
      <c r="C678" s="16">
        <v>45458</v>
      </c>
      <c r="D678" s="1" t="s">
        <v>1</v>
      </c>
      <c r="E678" s="1" t="s">
        <v>4</v>
      </c>
      <c r="F678" s="2">
        <v>35</v>
      </c>
      <c r="G678" s="2" t="str" cm="1">
        <f t="array" ref="G678">_xlfn.IFS( F678 = "", "Unknown", F678 &lt;= 25, "Young Adult", F678 &lt;= 35, "Millennials", F678 &lt;= 50, "Gen-X", F678 &gt; 50, "Seniors")</f>
        <v>Millennials</v>
      </c>
      <c r="H678" s="2">
        <v>199</v>
      </c>
      <c r="I678" s="2" t="b">
        <f t="shared" si="20"/>
        <v>1</v>
      </c>
      <c r="J678" s="2" t="b">
        <f t="shared" si="21"/>
        <v>1</v>
      </c>
    </row>
    <row r="679" spans="1:10" x14ac:dyDescent="0.35">
      <c r="A679" s="4">
        <v>234</v>
      </c>
      <c r="B679" s="3" t="s">
        <v>258</v>
      </c>
      <c r="C679" s="16">
        <v>45458</v>
      </c>
      <c r="D679" s="1" t="s">
        <v>5</v>
      </c>
      <c r="E679" s="1" t="s">
        <v>0</v>
      </c>
      <c r="G679" s="2" t="str" cm="1">
        <f t="array" ref="G679">_xlfn.IFS( F679 = "", "Unknown", F679 &lt;= 25, "Young Adult", F679 &lt;= 35, "Millennials", F679 &lt;= 50, "Gen-X", F679 &gt; 50, "Seniors")</f>
        <v>Unknown</v>
      </c>
      <c r="I679" s="2" t="b">
        <f t="shared" si="20"/>
        <v>0</v>
      </c>
      <c r="J679" s="2" t="b">
        <f t="shared" si="21"/>
        <v>0</v>
      </c>
    </row>
    <row r="680" spans="1:10" x14ac:dyDescent="0.35">
      <c r="A680" s="4">
        <v>234</v>
      </c>
      <c r="B680" s="3" t="s">
        <v>258</v>
      </c>
      <c r="C680" s="16">
        <v>45458</v>
      </c>
      <c r="D680" s="1" t="s">
        <v>1</v>
      </c>
      <c r="E680" s="1" t="s">
        <v>0</v>
      </c>
      <c r="G680" s="2" t="str" cm="1">
        <f t="array" ref="G680">_xlfn.IFS( F680 = "", "Unknown", F680 &lt;= 25, "Young Adult", F680 &lt;= 35, "Millennials", F680 &lt;= 50, "Gen-X", F680 &gt; 50, "Seniors")</f>
        <v>Unknown</v>
      </c>
      <c r="H680" s="2">
        <v>180</v>
      </c>
      <c r="I680" s="2" t="b">
        <f t="shared" si="20"/>
        <v>1</v>
      </c>
      <c r="J680" s="2" t="b">
        <f t="shared" si="21"/>
        <v>0</v>
      </c>
    </row>
    <row r="681" spans="1:10" x14ac:dyDescent="0.35">
      <c r="A681" s="4">
        <v>234</v>
      </c>
      <c r="B681" s="3" t="s">
        <v>258</v>
      </c>
      <c r="C681" s="16">
        <v>45458</v>
      </c>
      <c r="D681" s="1" t="s">
        <v>5</v>
      </c>
      <c r="E681" s="1" t="s">
        <v>0</v>
      </c>
      <c r="G681" s="2" t="str" cm="1">
        <f t="array" ref="G681">_xlfn.IFS( F681 = "", "Unknown", F681 &lt;= 25, "Young Adult", F681 &lt;= 35, "Millennials", F681 &lt;= 50, "Gen-X", F681 &gt; 50, "Seniors")</f>
        <v>Unknown</v>
      </c>
      <c r="I681" s="2" t="b">
        <f t="shared" si="20"/>
        <v>0</v>
      </c>
      <c r="J681" s="2" t="b">
        <f t="shared" si="21"/>
        <v>0</v>
      </c>
    </row>
    <row r="682" spans="1:10" x14ac:dyDescent="0.35">
      <c r="A682" s="4">
        <v>234</v>
      </c>
      <c r="B682" s="3" t="s">
        <v>258</v>
      </c>
      <c r="C682" s="16">
        <v>45458</v>
      </c>
      <c r="D682" s="1" t="s">
        <v>5</v>
      </c>
      <c r="E682" s="1" t="s">
        <v>0</v>
      </c>
      <c r="G682" s="2" t="str" cm="1">
        <f t="array" ref="G682">_xlfn.IFS( F682 = "", "Unknown", F682 &lt;= 25, "Young Adult", F682 &lt;= 35, "Millennials", F682 &lt;= 50, "Gen-X", F682 &gt; 50, "Seniors")</f>
        <v>Unknown</v>
      </c>
      <c r="I682" s="2" t="b">
        <f t="shared" si="20"/>
        <v>0</v>
      </c>
      <c r="J682" s="2" t="b">
        <f t="shared" si="21"/>
        <v>0</v>
      </c>
    </row>
    <row r="683" spans="1:10" x14ac:dyDescent="0.35">
      <c r="A683" s="4">
        <v>234</v>
      </c>
      <c r="B683" s="3" t="s">
        <v>255</v>
      </c>
      <c r="C683" s="16">
        <v>45461</v>
      </c>
      <c r="D683" s="1" t="s">
        <v>1</v>
      </c>
      <c r="E683" s="1" t="s">
        <v>0</v>
      </c>
      <c r="G683" s="2" t="str" cm="1">
        <f t="array" ref="G683">_xlfn.IFS( F683 = "", "Unknown", F683 &lt;= 25, "Young Adult", F683 &lt;= 35, "Millennials", F683 &lt;= 50, "Gen-X", F683 &gt; 50, "Seniors")</f>
        <v>Unknown</v>
      </c>
      <c r="H683" s="2">
        <v>16</v>
      </c>
      <c r="I683" s="2" t="b">
        <f t="shared" si="20"/>
        <v>0</v>
      </c>
      <c r="J683" s="2" t="b">
        <f t="shared" si="21"/>
        <v>0</v>
      </c>
    </row>
    <row r="684" spans="1:10" x14ac:dyDescent="0.35">
      <c r="A684" s="4">
        <v>234</v>
      </c>
      <c r="B684" s="3" t="s">
        <v>258</v>
      </c>
      <c r="C684" s="16">
        <v>45458</v>
      </c>
      <c r="D684" s="1" t="s">
        <v>1</v>
      </c>
      <c r="E684" s="1" t="s">
        <v>3</v>
      </c>
      <c r="F684" s="2">
        <v>37</v>
      </c>
      <c r="G684" s="2" t="str" cm="1">
        <f t="array" ref="G684">_xlfn.IFS( F684 = "", "Unknown", F684 &lt;= 25, "Young Adult", F684 &lt;= 35, "Millennials", F684 &lt;= 50, "Gen-X", F684 &gt; 50, "Seniors")</f>
        <v>Gen-X</v>
      </c>
      <c r="H684" s="2">
        <v>249</v>
      </c>
      <c r="I684" s="2" t="b">
        <f t="shared" si="20"/>
        <v>1</v>
      </c>
      <c r="J684" s="2" t="b">
        <f t="shared" si="21"/>
        <v>1</v>
      </c>
    </row>
    <row r="685" spans="1:10" x14ac:dyDescent="0.35">
      <c r="A685" s="4">
        <v>234</v>
      </c>
      <c r="B685" s="3" t="s">
        <v>258</v>
      </c>
      <c r="C685" s="16">
        <v>45458</v>
      </c>
      <c r="D685" s="1" t="s">
        <v>1</v>
      </c>
      <c r="E685" s="1" t="s">
        <v>12</v>
      </c>
      <c r="F685" s="2">
        <v>53</v>
      </c>
      <c r="G685" s="2" t="str" cm="1">
        <f t="array" ref="G685">_xlfn.IFS( F685 = "", "Unknown", F685 &lt;= 25, "Young Adult", F685 &lt;= 35, "Millennials", F685 &lt;= 50, "Gen-X", F685 &gt; 50, "Seniors")</f>
        <v>Seniors</v>
      </c>
      <c r="H685" s="2">
        <v>153</v>
      </c>
      <c r="I685" s="2" t="b">
        <f t="shared" si="20"/>
        <v>1</v>
      </c>
      <c r="J685" s="2" t="b">
        <f t="shared" si="21"/>
        <v>0</v>
      </c>
    </row>
    <row r="686" spans="1:10" x14ac:dyDescent="0.35">
      <c r="A686" s="4">
        <v>234</v>
      </c>
      <c r="B686" s="3" t="s">
        <v>260</v>
      </c>
      <c r="C686" s="16">
        <v>45457</v>
      </c>
      <c r="D686" s="1" t="s">
        <v>1</v>
      </c>
      <c r="E686" s="1" t="s">
        <v>0</v>
      </c>
      <c r="G686" s="2" t="str" cm="1">
        <f t="array" ref="G686">_xlfn.IFS( F686 = "", "Unknown", F686 &lt;= 25, "Young Adult", F686 &lt;= 35, "Millennials", F686 &lt;= 50, "Gen-X", F686 &gt; 50, "Seniors")</f>
        <v>Unknown</v>
      </c>
      <c r="H686" s="2">
        <v>224</v>
      </c>
      <c r="I686" s="2" t="b">
        <f t="shared" si="20"/>
        <v>1</v>
      </c>
      <c r="J686" s="2" t="b">
        <f t="shared" si="21"/>
        <v>1</v>
      </c>
    </row>
    <row r="687" spans="1:10" x14ac:dyDescent="0.35">
      <c r="A687" s="4">
        <v>234</v>
      </c>
      <c r="B687" s="3" t="s">
        <v>260</v>
      </c>
      <c r="C687" s="16">
        <v>45457</v>
      </c>
      <c r="D687" s="1" t="s">
        <v>1</v>
      </c>
      <c r="E687" s="1" t="s">
        <v>0</v>
      </c>
      <c r="G687" s="2" t="str" cm="1">
        <f t="array" ref="G687">_xlfn.IFS( F687 = "", "Unknown", F687 &lt;= 25, "Young Adult", F687 &lt;= 35, "Millennials", F687 &lt;= 50, "Gen-X", F687 &gt; 50, "Seniors")</f>
        <v>Unknown</v>
      </c>
      <c r="H687" s="2">
        <v>248</v>
      </c>
      <c r="I687" s="2" t="b">
        <f t="shared" si="20"/>
        <v>1</v>
      </c>
      <c r="J687" s="2" t="b">
        <f t="shared" si="21"/>
        <v>1</v>
      </c>
    </row>
    <row r="688" spans="1:10" x14ac:dyDescent="0.35">
      <c r="A688" s="4">
        <v>234</v>
      </c>
      <c r="B688" s="3" t="s">
        <v>260</v>
      </c>
      <c r="C688" s="16">
        <v>45457</v>
      </c>
      <c r="D688" s="1" t="s">
        <v>1</v>
      </c>
      <c r="E688" s="1" t="s">
        <v>0</v>
      </c>
      <c r="G688" s="2" t="str" cm="1">
        <f t="array" ref="G688">_xlfn.IFS( F688 = "", "Unknown", F688 &lt;= 25, "Young Adult", F688 &lt;= 35, "Millennials", F688 &lt;= 50, "Gen-X", F688 &gt; 50, "Seniors")</f>
        <v>Unknown</v>
      </c>
      <c r="H688" s="2">
        <v>236</v>
      </c>
      <c r="I688" s="2" t="b">
        <f t="shared" si="20"/>
        <v>1</v>
      </c>
      <c r="J688" s="2" t="b">
        <f t="shared" si="21"/>
        <v>1</v>
      </c>
    </row>
    <row r="689" spans="1:10" x14ac:dyDescent="0.35">
      <c r="A689" s="4">
        <v>234</v>
      </c>
      <c r="B689" s="3" t="s">
        <v>257</v>
      </c>
      <c r="C689" s="16">
        <v>45459</v>
      </c>
      <c r="D689" s="1" t="s">
        <v>5</v>
      </c>
      <c r="E689" s="1" t="s">
        <v>0</v>
      </c>
      <c r="G689" s="2" t="str" cm="1">
        <f t="array" ref="G689">_xlfn.IFS( F689 = "", "Unknown", F689 &lt;= 25, "Young Adult", F689 &lt;= 35, "Millennials", F689 &lt;= 50, "Gen-X", F689 &gt; 50, "Seniors")</f>
        <v>Unknown</v>
      </c>
      <c r="I689" s="2" t="b">
        <f t="shared" si="20"/>
        <v>0</v>
      </c>
      <c r="J689" s="2" t="b">
        <f t="shared" si="21"/>
        <v>0</v>
      </c>
    </row>
    <row r="690" spans="1:10" x14ac:dyDescent="0.35">
      <c r="A690" s="4">
        <v>234</v>
      </c>
      <c r="B690" s="3" t="s">
        <v>258</v>
      </c>
      <c r="C690" s="16">
        <v>45458</v>
      </c>
      <c r="D690" s="1" t="s">
        <v>5</v>
      </c>
      <c r="E690" s="1" t="s">
        <v>0</v>
      </c>
      <c r="G690" s="2" t="str" cm="1">
        <f t="array" ref="G690">_xlfn.IFS( F690 = "", "Unknown", F690 &lt;= 25, "Young Adult", F690 &lt;= 35, "Millennials", F690 &lt;= 50, "Gen-X", F690 &gt; 50, "Seniors")</f>
        <v>Unknown</v>
      </c>
      <c r="I690" s="2" t="b">
        <f t="shared" si="20"/>
        <v>0</v>
      </c>
      <c r="J690" s="2" t="b">
        <f t="shared" si="21"/>
        <v>0</v>
      </c>
    </row>
    <row r="691" spans="1:10" x14ac:dyDescent="0.35">
      <c r="A691" s="4">
        <v>234</v>
      </c>
      <c r="B691" s="3" t="s">
        <v>258</v>
      </c>
      <c r="C691" s="16">
        <v>45458</v>
      </c>
      <c r="D691" s="1" t="s">
        <v>5</v>
      </c>
      <c r="E691" s="1" t="s">
        <v>0</v>
      </c>
      <c r="G691" s="2" t="str" cm="1">
        <f t="array" ref="G691">_xlfn.IFS( F691 = "", "Unknown", F691 &lt;= 25, "Young Adult", F691 &lt;= 35, "Millennials", F691 &lt;= 50, "Gen-X", F691 &gt; 50, "Seniors")</f>
        <v>Unknown</v>
      </c>
      <c r="I691" s="2" t="b">
        <f t="shared" si="20"/>
        <v>0</v>
      </c>
      <c r="J691" s="2" t="b">
        <f t="shared" si="21"/>
        <v>0</v>
      </c>
    </row>
    <row r="692" spans="1:10" x14ac:dyDescent="0.35">
      <c r="A692" s="4">
        <v>234</v>
      </c>
      <c r="B692" s="3" t="s">
        <v>258</v>
      </c>
      <c r="C692" s="16">
        <v>45458</v>
      </c>
      <c r="D692" s="1" t="s">
        <v>1</v>
      </c>
      <c r="E692" s="1" t="s">
        <v>12</v>
      </c>
      <c r="F692" s="2">
        <v>39</v>
      </c>
      <c r="G692" s="2" t="str" cm="1">
        <f t="array" ref="G692">_xlfn.IFS( F692 = "", "Unknown", F692 &lt;= 25, "Young Adult", F692 &lt;= 35, "Millennials", F692 &lt;= 50, "Gen-X", F692 &gt; 50, "Seniors")</f>
        <v>Gen-X</v>
      </c>
      <c r="H692" s="2">
        <v>170</v>
      </c>
      <c r="I692" s="2" t="b">
        <f t="shared" si="20"/>
        <v>1</v>
      </c>
      <c r="J692" s="2" t="b">
        <f t="shared" si="21"/>
        <v>0</v>
      </c>
    </row>
    <row r="693" spans="1:10" x14ac:dyDescent="0.35">
      <c r="A693" s="4">
        <v>234</v>
      </c>
      <c r="B693" s="3" t="s">
        <v>258</v>
      </c>
      <c r="C693" s="16">
        <v>45458</v>
      </c>
      <c r="D693" s="1" t="s">
        <v>1</v>
      </c>
      <c r="E693" s="1" t="s">
        <v>0</v>
      </c>
      <c r="G693" s="2" t="str" cm="1">
        <f t="array" ref="G693">_xlfn.IFS( F693 = "", "Unknown", F693 &lt;= 25, "Young Adult", F693 &lt;= 35, "Millennials", F693 &lt;= 50, "Gen-X", F693 &gt; 50, "Seniors")</f>
        <v>Unknown</v>
      </c>
      <c r="H693" s="2">
        <v>5</v>
      </c>
      <c r="I693" s="2" t="b">
        <f t="shared" si="20"/>
        <v>0</v>
      </c>
      <c r="J693" s="2" t="b">
        <f t="shared" si="21"/>
        <v>0</v>
      </c>
    </row>
    <row r="694" spans="1:10" x14ac:dyDescent="0.35">
      <c r="A694" s="4">
        <v>234</v>
      </c>
      <c r="B694" s="3" t="s">
        <v>258</v>
      </c>
      <c r="C694" s="16">
        <v>45458</v>
      </c>
      <c r="D694" s="1" t="s">
        <v>5</v>
      </c>
      <c r="E694" s="1" t="s">
        <v>0</v>
      </c>
      <c r="G694" s="2" t="str" cm="1">
        <f t="array" ref="G694">_xlfn.IFS( F694 = "", "Unknown", F694 &lt;= 25, "Young Adult", F694 &lt;= 35, "Millennials", F694 &lt;= 50, "Gen-X", F694 &gt; 50, "Seniors")</f>
        <v>Unknown</v>
      </c>
      <c r="I694" s="2" t="b">
        <f t="shared" si="20"/>
        <v>0</v>
      </c>
      <c r="J694" s="2" t="b">
        <f t="shared" si="21"/>
        <v>0</v>
      </c>
    </row>
    <row r="695" spans="1:10" x14ac:dyDescent="0.35">
      <c r="A695" s="4">
        <v>234</v>
      </c>
      <c r="B695" s="3" t="s">
        <v>258</v>
      </c>
      <c r="C695" s="16">
        <v>45458</v>
      </c>
      <c r="D695" s="1" t="s">
        <v>1</v>
      </c>
      <c r="E695" s="1" t="s">
        <v>4</v>
      </c>
      <c r="F695" s="2">
        <v>40</v>
      </c>
      <c r="G695" s="2" t="str" cm="1">
        <f t="array" ref="G695">_xlfn.IFS( F695 = "", "Unknown", F695 &lt;= 25, "Young Adult", F695 &lt;= 35, "Millennials", F695 &lt;= 50, "Gen-X", F695 &gt; 50, "Seniors")</f>
        <v>Gen-X</v>
      </c>
      <c r="H695" s="2">
        <v>243</v>
      </c>
      <c r="I695" s="2" t="b">
        <f t="shared" si="20"/>
        <v>1</v>
      </c>
      <c r="J695" s="2" t="b">
        <f t="shared" si="21"/>
        <v>1</v>
      </c>
    </row>
    <row r="696" spans="1:10" x14ac:dyDescent="0.35">
      <c r="A696" s="4">
        <v>234</v>
      </c>
      <c r="B696" s="3" t="s">
        <v>258</v>
      </c>
      <c r="C696" s="16">
        <v>45458</v>
      </c>
      <c r="D696" s="1" t="s">
        <v>1</v>
      </c>
      <c r="E696" s="1" t="s">
        <v>3</v>
      </c>
      <c r="F696" s="2">
        <v>36</v>
      </c>
      <c r="G696" s="2" t="str" cm="1">
        <f t="array" ref="G696">_xlfn.IFS( F696 = "", "Unknown", F696 &lt;= 25, "Young Adult", F696 &lt;= 35, "Millennials", F696 &lt;= 50, "Gen-X", F696 &gt; 50, "Seniors")</f>
        <v>Gen-X</v>
      </c>
      <c r="H696" s="2">
        <v>247</v>
      </c>
      <c r="I696" s="2" t="b">
        <f t="shared" si="20"/>
        <v>1</v>
      </c>
      <c r="J696" s="2" t="b">
        <f t="shared" si="21"/>
        <v>1</v>
      </c>
    </row>
    <row r="697" spans="1:10" x14ac:dyDescent="0.35">
      <c r="A697" s="4">
        <v>234</v>
      </c>
      <c r="B697" s="3" t="s">
        <v>258</v>
      </c>
      <c r="C697" s="16">
        <v>45458</v>
      </c>
      <c r="D697" s="1" t="s">
        <v>5</v>
      </c>
      <c r="E697" s="1" t="s">
        <v>0</v>
      </c>
      <c r="G697" s="2" t="str" cm="1">
        <f t="array" ref="G697">_xlfn.IFS( F697 = "", "Unknown", F697 &lt;= 25, "Young Adult", F697 &lt;= 35, "Millennials", F697 &lt;= 50, "Gen-X", F697 &gt; 50, "Seniors")</f>
        <v>Unknown</v>
      </c>
      <c r="I697" s="2" t="b">
        <f t="shared" si="20"/>
        <v>0</v>
      </c>
      <c r="J697" s="2" t="b">
        <f t="shared" si="21"/>
        <v>0</v>
      </c>
    </row>
    <row r="698" spans="1:10" x14ac:dyDescent="0.35">
      <c r="A698" s="4">
        <v>234</v>
      </c>
      <c r="B698" s="3" t="s">
        <v>258</v>
      </c>
      <c r="C698" s="16">
        <v>45458</v>
      </c>
      <c r="D698" s="1" t="s">
        <v>5</v>
      </c>
      <c r="E698" s="1" t="s">
        <v>0</v>
      </c>
      <c r="G698" s="2" t="str" cm="1">
        <f t="array" ref="G698">_xlfn.IFS( F698 = "", "Unknown", F698 &lt;= 25, "Young Adult", F698 &lt;= 35, "Millennials", F698 &lt;= 50, "Gen-X", F698 &gt; 50, "Seniors")</f>
        <v>Unknown</v>
      </c>
      <c r="I698" s="2" t="b">
        <f t="shared" si="20"/>
        <v>0</v>
      </c>
      <c r="J698" s="2" t="b">
        <f t="shared" si="21"/>
        <v>0</v>
      </c>
    </row>
    <row r="699" spans="1:10" x14ac:dyDescent="0.35">
      <c r="A699" s="4">
        <v>234</v>
      </c>
      <c r="B699" s="3" t="s">
        <v>258</v>
      </c>
      <c r="C699" s="16">
        <v>45458</v>
      </c>
      <c r="D699" s="1" t="s">
        <v>5</v>
      </c>
      <c r="E699" s="1" t="s">
        <v>0</v>
      </c>
      <c r="G699" s="2" t="str" cm="1">
        <f t="array" ref="G699">_xlfn.IFS( F699 = "", "Unknown", F699 &lt;= 25, "Young Adult", F699 &lt;= 35, "Millennials", F699 &lt;= 50, "Gen-X", F699 &gt; 50, "Seniors")</f>
        <v>Unknown</v>
      </c>
      <c r="I699" s="2" t="b">
        <f t="shared" si="20"/>
        <v>0</v>
      </c>
      <c r="J699" s="2" t="b">
        <f t="shared" si="21"/>
        <v>0</v>
      </c>
    </row>
    <row r="700" spans="1:10" x14ac:dyDescent="0.35">
      <c r="A700" s="4">
        <v>234</v>
      </c>
      <c r="B700" s="3" t="s">
        <v>260</v>
      </c>
      <c r="C700" s="16">
        <v>45457</v>
      </c>
      <c r="D700" s="1" t="s">
        <v>1</v>
      </c>
      <c r="E700" s="1" t="s">
        <v>0</v>
      </c>
      <c r="G700" s="2" t="str" cm="1">
        <f t="array" ref="G700">_xlfn.IFS( F700 = "", "Unknown", F700 &lt;= 25, "Young Adult", F700 &lt;= 35, "Millennials", F700 &lt;= 50, "Gen-X", F700 &gt; 50, "Seniors")</f>
        <v>Unknown</v>
      </c>
      <c r="H700" s="2">
        <v>75</v>
      </c>
      <c r="I700" s="2" t="b">
        <f t="shared" si="20"/>
        <v>1</v>
      </c>
      <c r="J700" s="2" t="b">
        <f t="shared" si="21"/>
        <v>0</v>
      </c>
    </row>
    <row r="701" spans="1:10" x14ac:dyDescent="0.35">
      <c r="A701" s="4">
        <v>234</v>
      </c>
      <c r="B701" s="3" t="s">
        <v>260</v>
      </c>
      <c r="C701" s="16">
        <v>45457</v>
      </c>
      <c r="D701" s="1" t="s">
        <v>5</v>
      </c>
      <c r="E701" s="1" t="s">
        <v>0</v>
      </c>
      <c r="G701" s="2" t="str" cm="1">
        <f t="array" ref="G701">_xlfn.IFS( F701 = "", "Unknown", F701 &lt;= 25, "Young Adult", F701 &lt;= 35, "Millennials", F701 &lt;= 50, "Gen-X", F701 &gt; 50, "Seniors")</f>
        <v>Unknown</v>
      </c>
      <c r="I701" s="2" t="b">
        <f t="shared" si="20"/>
        <v>0</v>
      </c>
      <c r="J701" s="2" t="b">
        <f t="shared" si="21"/>
        <v>0</v>
      </c>
    </row>
    <row r="702" spans="1:10" x14ac:dyDescent="0.35">
      <c r="A702" s="4">
        <v>234</v>
      </c>
      <c r="B702" s="3" t="s">
        <v>258</v>
      </c>
      <c r="C702" s="16">
        <v>45458</v>
      </c>
      <c r="D702" s="1" t="s">
        <v>1</v>
      </c>
      <c r="E702" s="1" t="s">
        <v>0</v>
      </c>
      <c r="F702" s="2">
        <v>27</v>
      </c>
      <c r="G702" s="2" t="str" cm="1">
        <f t="array" ref="G702">_xlfn.IFS( F702 = "", "Unknown", F702 &lt;= 25, "Young Adult", F702 &lt;= 35, "Millennials", F702 &lt;= 50, "Gen-X", F702 &gt; 50, "Seniors")</f>
        <v>Millennials</v>
      </c>
      <c r="H702" s="2">
        <v>249</v>
      </c>
      <c r="I702" s="2" t="b">
        <f t="shared" si="20"/>
        <v>1</v>
      </c>
      <c r="J702" s="2" t="b">
        <f t="shared" si="21"/>
        <v>1</v>
      </c>
    </row>
    <row r="703" spans="1:10" x14ac:dyDescent="0.35">
      <c r="A703" s="4">
        <v>234</v>
      </c>
      <c r="B703" s="3" t="s">
        <v>258</v>
      </c>
      <c r="C703" s="16">
        <v>45458</v>
      </c>
      <c r="D703" s="1" t="s">
        <v>1</v>
      </c>
      <c r="E703" s="1" t="s">
        <v>4</v>
      </c>
      <c r="F703" s="2">
        <v>40</v>
      </c>
      <c r="G703" s="2" t="str" cm="1">
        <f t="array" ref="G703">_xlfn.IFS( F703 = "", "Unknown", F703 &lt;= 25, "Young Adult", F703 &lt;= 35, "Millennials", F703 &lt;= 50, "Gen-X", F703 &gt; 50, "Seniors")</f>
        <v>Gen-X</v>
      </c>
      <c r="H703" s="2">
        <v>249</v>
      </c>
      <c r="I703" s="2" t="b">
        <f t="shared" si="20"/>
        <v>1</v>
      </c>
      <c r="J703" s="2" t="b">
        <f t="shared" si="21"/>
        <v>1</v>
      </c>
    </row>
    <row r="704" spans="1:10" x14ac:dyDescent="0.35">
      <c r="A704" s="4">
        <v>234</v>
      </c>
      <c r="B704" s="3" t="s">
        <v>258</v>
      </c>
      <c r="C704" s="16">
        <v>45458</v>
      </c>
      <c r="D704" s="1" t="s">
        <v>1</v>
      </c>
      <c r="E704" s="1" t="s">
        <v>3</v>
      </c>
      <c r="F704" s="2">
        <v>23</v>
      </c>
      <c r="G704" s="2" t="str" cm="1">
        <f t="array" ref="G704">_xlfn.IFS( F704 = "", "Unknown", F704 &lt;= 25, "Young Adult", F704 &lt;= 35, "Millennials", F704 &lt;= 50, "Gen-X", F704 &gt; 50, "Seniors")</f>
        <v>Young Adult</v>
      </c>
      <c r="H704" s="2">
        <v>0</v>
      </c>
      <c r="I704" s="2" t="b">
        <f t="shared" si="20"/>
        <v>0</v>
      </c>
      <c r="J704" s="2" t="b">
        <f t="shared" si="21"/>
        <v>0</v>
      </c>
    </row>
    <row r="705" spans="1:10" x14ac:dyDescent="0.35">
      <c r="A705" s="4">
        <v>234</v>
      </c>
      <c r="B705" s="3" t="s">
        <v>255</v>
      </c>
      <c r="C705" s="16">
        <v>45461</v>
      </c>
      <c r="D705" s="1" t="s">
        <v>1</v>
      </c>
      <c r="E705" s="1" t="s">
        <v>0</v>
      </c>
      <c r="G705" s="2" t="str" cm="1">
        <f t="array" ref="G705">_xlfn.IFS( F705 = "", "Unknown", F705 &lt;= 25, "Young Adult", F705 &lt;= 35, "Millennials", F705 &lt;= 50, "Gen-X", F705 &gt; 50, "Seniors")</f>
        <v>Unknown</v>
      </c>
      <c r="H705" s="2">
        <v>227</v>
      </c>
      <c r="I705" s="2" t="b">
        <f t="shared" si="20"/>
        <v>1</v>
      </c>
      <c r="J705" s="2" t="b">
        <f t="shared" si="21"/>
        <v>1</v>
      </c>
    </row>
    <row r="706" spans="1:10" x14ac:dyDescent="0.35">
      <c r="A706" s="4">
        <v>234</v>
      </c>
      <c r="B706" s="3" t="s">
        <v>258</v>
      </c>
      <c r="C706" s="16">
        <v>45458</v>
      </c>
      <c r="D706" s="1" t="s">
        <v>5</v>
      </c>
      <c r="E706" s="1" t="s">
        <v>0</v>
      </c>
      <c r="G706" s="2" t="str" cm="1">
        <f t="array" ref="G706">_xlfn.IFS( F706 = "", "Unknown", F706 &lt;= 25, "Young Adult", F706 &lt;= 35, "Millennials", F706 &lt;= 50, "Gen-X", F706 &gt; 50, "Seniors")</f>
        <v>Unknown</v>
      </c>
      <c r="I706" s="2" t="b">
        <f t="shared" ref="I706:I769" si="22">AND(D706="ACTIVE", H706 &gt;30)</f>
        <v>0</v>
      </c>
      <c r="J706" s="2" t="b">
        <f t="shared" ref="J706:J769" si="23">AND(D706="ACTIVE", H706 &gt;180)</f>
        <v>0</v>
      </c>
    </row>
    <row r="707" spans="1:10" x14ac:dyDescent="0.35">
      <c r="A707" s="4">
        <v>234</v>
      </c>
      <c r="B707" s="3" t="s">
        <v>258</v>
      </c>
      <c r="C707" s="16">
        <v>45458</v>
      </c>
      <c r="D707" s="1" t="s">
        <v>1</v>
      </c>
      <c r="E707" s="1" t="s">
        <v>3</v>
      </c>
      <c r="F707" s="2">
        <v>29</v>
      </c>
      <c r="G707" s="2" t="str" cm="1">
        <f t="array" ref="G707">_xlfn.IFS( F707 = "", "Unknown", F707 &lt;= 25, "Young Adult", F707 &lt;= 35, "Millennials", F707 &lt;= 50, "Gen-X", F707 &gt; 50, "Seniors")</f>
        <v>Millennials</v>
      </c>
      <c r="H707" s="2">
        <v>249</v>
      </c>
      <c r="I707" s="2" t="b">
        <f t="shared" si="22"/>
        <v>1</v>
      </c>
      <c r="J707" s="2" t="b">
        <f t="shared" si="23"/>
        <v>1</v>
      </c>
    </row>
    <row r="708" spans="1:10" x14ac:dyDescent="0.35">
      <c r="A708" s="4">
        <v>234</v>
      </c>
      <c r="B708" s="3" t="s">
        <v>256</v>
      </c>
      <c r="C708" s="16">
        <v>45460</v>
      </c>
      <c r="D708" s="1" t="s">
        <v>1</v>
      </c>
      <c r="E708" s="1" t="s">
        <v>3</v>
      </c>
      <c r="F708" s="2">
        <v>29</v>
      </c>
      <c r="G708" s="2" t="str" cm="1">
        <f t="array" ref="G708">_xlfn.IFS( F708 = "", "Unknown", F708 &lt;= 25, "Young Adult", F708 &lt;= 35, "Millennials", F708 &lt;= 50, "Gen-X", F708 &gt; 50, "Seniors")</f>
        <v>Millennials</v>
      </c>
      <c r="H708" s="2">
        <v>246</v>
      </c>
      <c r="I708" s="2" t="b">
        <f t="shared" si="22"/>
        <v>1</v>
      </c>
      <c r="J708" s="2" t="b">
        <f t="shared" si="23"/>
        <v>1</v>
      </c>
    </row>
    <row r="709" spans="1:10" x14ac:dyDescent="0.35">
      <c r="A709" s="4">
        <v>234</v>
      </c>
      <c r="B709" s="3" t="s">
        <v>255</v>
      </c>
      <c r="C709" s="16">
        <v>45461</v>
      </c>
      <c r="D709" s="1" t="s">
        <v>1</v>
      </c>
      <c r="E709" s="1" t="s">
        <v>3</v>
      </c>
      <c r="F709" s="2">
        <v>18</v>
      </c>
      <c r="G709" s="2" t="str" cm="1">
        <f t="array" ref="G709">_xlfn.IFS( F709 = "", "Unknown", F709 &lt;= 25, "Young Adult", F709 &lt;= 35, "Millennials", F709 &lt;= 50, "Gen-X", F709 &gt; 50, "Seniors")</f>
        <v>Young Adult</v>
      </c>
      <c r="H709" s="2">
        <v>157</v>
      </c>
      <c r="I709" s="2" t="b">
        <f t="shared" si="22"/>
        <v>1</v>
      </c>
      <c r="J709" s="2" t="b">
        <f t="shared" si="23"/>
        <v>0</v>
      </c>
    </row>
    <row r="710" spans="1:10" x14ac:dyDescent="0.35">
      <c r="A710" s="4">
        <v>234</v>
      </c>
      <c r="B710" s="3" t="s">
        <v>258</v>
      </c>
      <c r="C710" s="16">
        <v>45458</v>
      </c>
      <c r="D710" s="1" t="s">
        <v>5</v>
      </c>
      <c r="E710" s="1" t="s">
        <v>0</v>
      </c>
      <c r="F710" s="2">
        <v>29</v>
      </c>
      <c r="G710" s="2" t="str" cm="1">
        <f t="array" ref="G710">_xlfn.IFS( F710 = "", "Unknown", F710 &lt;= 25, "Young Adult", F710 &lt;= 35, "Millennials", F710 &lt;= 50, "Gen-X", F710 &gt; 50, "Seniors")</f>
        <v>Millennials</v>
      </c>
      <c r="I710" s="2" t="b">
        <f t="shared" si="22"/>
        <v>0</v>
      </c>
      <c r="J710" s="2" t="b">
        <f t="shared" si="23"/>
        <v>0</v>
      </c>
    </row>
    <row r="711" spans="1:10" x14ac:dyDescent="0.35">
      <c r="A711" s="4">
        <v>234</v>
      </c>
      <c r="B711" s="3" t="s">
        <v>172</v>
      </c>
      <c r="C711" s="16">
        <v>45537</v>
      </c>
      <c r="D711" s="1" t="s">
        <v>1</v>
      </c>
      <c r="E711" s="1" t="s">
        <v>0</v>
      </c>
      <c r="G711" s="2" t="str" cm="1">
        <f t="array" ref="G711">_xlfn.IFS( F711 = "", "Unknown", F711 &lt;= 25, "Young Adult", F711 &lt;= 35, "Millennials", F711 &lt;= 50, "Gen-X", F711 &gt; 50, "Seniors")</f>
        <v>Unknown</v>
      </c>
      <c r="H711" s="2">
        <v>24</v>
      </c>
      <c r="I711" s="2" t="b">
        <f t="shared" si="22"/>
        <v>0</v>
      </c>
      <c r="J711" s="2" t="b">
        <f t="shared" si="23"/>
        <v>0</v>
      </c>
    </row>
    <row r="712" spans="1:10" x14ac:dyDescent="0.35">
      <c r="A712" s="4">
        <v>234</v>
      </c>
      <c r="B712" s="3" t="s">
        <v>258</v>
      </c>
      <c r="C712" s="16">
        <v>45458</v>
      </c>
      <c r="D712" s="1" t="s">
        <v>1</v>
      </c>
      <c r="E712" s="1" t="s">
        <v>0</v>
      </c>
      <c r="F712" s="2">
        <v>48</v>
      </c>
      <c r="G712" s="2" t="str" cm="1">
        <f t="array" ref="G712">_xlfn.IFS( F712 = "", "Unknown", F712 &lt;= 25, "Young Adult", F712 &lt;= 35, "Millennials", F712 &lt;= 50, "Gen-X", F712 &gt; 50, "Seniors")</f>
        <v>Gen-X</v>
      </c>
      <c r="H712" s="2">
        <v>249</v>
      </c>
      <c r="I712" s="2" t="b">
        <f t="shared" si="22"/>
        <v>1</v>
      </c>
      <c r="J712" s="2" t="b">
        <f t="shared" si="23"/>
        <v>1</v>
      </c>
    </row>
    <row r="713" spans="1:10" x14ac:dyDescent="0.35">
      <c r="A713" s="4">
        <v>234</v>
      </c>
      <c r="B713" s="3" t="s">
        <v>257</v>
      </c>
      <c r="C713" s="16">
        <v>45459</v>
      </c>
      <c r="D713" s="1" t="s">
        <v>5</v>
      </c>
      <c r="E713" s="1" t="s">
        <v>0</v>
      </c>
      <c r="G713" s="2" t="str" cm="1">
        <f t="array" ref="G713">_xlfn.IFS( F713 = "", "Unknown", F713 &lt;= 25, "Young Adult", F713 &lt;= 35, "Millennials", F713 &lt;= 50, "Gen-X", F713 &gt; 50, "Seniors")</f>
        <v>Unknown</v>
      </c>
      <c r="I713" s="2" t="b">
        <f t="shared" si="22"/>
        <v>0</v>
      </c>
      <c r="J713" s="2" t="b">
        <f t="shared" si="23"/>
        <v>0</v>
      </c>
    </row>
    <row r="714" spans="1:10" x14ac:dyDescent="0.35">
      <c r="A714" s="4">
        <v>234</v>
      </c>
      <c r="B714" s="3" t="s">
        <v>257</v>
      </c>
      <c r="C714" s="16">
        <v>45459</v>
      </c>
      <c r="D714" s="1" t="s">
        <v>5</v>
      </c>
      <c r="E714" s="1" t="s">
        <v>0</v>
      </c>
      <c r="G714" s="2" t="str" cm="1">
        <f t="array" ref="G714">_xlfn.IFS( F714 = "", "Unknown", F714 &lt;= 25, "Young Adult", F714 &lt;= 35, "Millennials", F714 &lt;= 50, "Gen-X", F714 &gt; 50, "Seniors")</f>
        <v>Unknown</v>
      </c>
      <c r="I714" s="2" t="b">
        <f t="shared" si="22"/>
        <v>0</v>
      </c>
      <c r="J714" s="2" t="b">
        <f t="shared" si="23"/>
        <v>0</v>
      </c>
    </row>
    <row r="715" spans="1:10" x14ac:dyDescent="0.35">
      <c r="A715" s="4">
        <v>234</v>
      </c>
      <c r="B715" s="3" t="s">
        <v>257</v>
      </c>
      <c r="C715" s="16">
        <v>45459</v>
      </c>
      <c r="D715" s="1" t="s">
        <v>5</v>
      </c>
      <c r="E715" s="1" t="s">
        <v>0</v>
      </c>
      <c r="G715" s="2" t="str" cm="1">
        <f t="array" ref="G715">_xlfn.IFS( F715 = "", "Unknown", F715 &lt;= 25, "Young Adult", F715 &lt;= 35, "Millennials", F715 &lt;= 50, "Gen-X", F715 &gt; 50, "Seniors")</f>
        <v>Unknown</v>
      </c>
      <c r="I715" s="2" t="b">
        <f t="shared" si="22"/>
        <v>0</v>
      </c>
      <c r="J715" s="2" t="b">
        <f t="shared" si="23"/>
        <v>0</v>
      </c>
    </row>
    <row r="716" spans="1:10" x14ac:dyDescent="0.35">
      <c r="A716" s="4">
        <v>234</v>
      </c>
      <c r="B716" s="3" t="s">
        <v>257</v>
      </c>
      <c r="C716" s="16">
        <v>45459</v>
      </c>
      <c r="D716" s="1" t="s">
        <v>5</v>
      </c>
      <c r="E716" s="1" t="s">
        <v>0</v>
      </c>
      <c r="G716" s="2" t="str" cm="1">
        <f t="array" ref="G716">_xlfn.IFS( F716 = "", "Unknown", F716 &lt;= 25, "Young Adult", F716 &lt;= 35, "Millennials", F716 &lt;= 50, "Gen-X", F716 &gt; 50, "Seniors")</f>
        <v>Unknown</v>
      </c>
      <c r="I716" s="2" t="b">
        <f t="shared" si="22"/>
        <v>0</v>
      </c>
      <c r="J716" s="2" t="b">
        <f t="shared" si="23"/>
        <v>0</v>
      </c>
    </row>
    <row r="717" spans="1:10" x14ac:dyDescent="0.35">
      <c r="A717" s="4">
        <v>234</v>
      </c>
      <c r="B717" s="3" t="s">
        <v>257</v>
      </c>
      <c r="C717" s="16">
        <v>45459</v>
      </c>
      <c r="D717" s="1" t="s">
        <v>1</v>
      </c>
      <c r="E717" s="1" t="s">
        <v>3</v>
      </c>
      <c r="F717" s="2">
        <v>39</v>
      </c>
      <c r="G717" s="2" t="str" cm="1">
        <f t="array" ref="G717">_xlfn.IFS( F717 = "", "Unknown", F717 &lt;= 25, "Young Adult", F717 &lt;= 35, "Millennials", F717 &lt;= 50, "Gen-X", F717 &gt; 50, "Seniors")</f>
        <v>Gen-X</v>
      </c>
      <c r="H717" s="2">
        <v>225</v>
      </c>
      <c r="I717" s="2" t="b">
        <f t="shared" si="22"/>
        <v>1</v>
      </c>
      <c r="J717" s="2" t="b">
        <f t="shared" si="23"/>
        <v>1</v>
      </c>
    </row>
    <row r="718" spans="1:10" x14ac:dyDescent="0.35">
      <c r="A718" s="4">
        <v>234</v>
      </c>
      <c r="B718" s="3" t="s">
        <v>256</v>
      </c>
      <c r="C718" s="16">
        <v>45460</v>
      </c>
      <c r="D718" s="1" t="s">
        <v>1</v>
      </c>
      <c r="E718" s="1" t="s">
        <v>3</v>
      </c>
      <c r="F718" s="2">
        <v>26</v>
      </c>
      <c r="G718" s="2" t="str" cm="1">
        <f t="array" ref="G718">_xlfn.IFS( F718 = "", "Unknown", F718 &lt;= 25, "Young Adult", F718 &lt;= 35, "Millennials", F718 &lt;= 50, "Gen-X", F718 &gt; 50, "Seniors")</f>
        <v>Millennials</v>
      </c>
      <c r="H718" s="2">
        <v>247</v>
      </c>
      <c r="I718" s="2" t="b">
        <f t="shared" si="22"/>
        <v>1</v>
      </c>
      <c r="J718" s="2" t="b">
        <f t="shared" si="23"/>
        <v>1</v>
      </c>
    </row>
    <row r="719" spans="1:10" x14ac:dyDescent="0.35">
      <c r="A719" s="4">
        <v>234</v>
      </c>
      <c r="B719" s="3" t="s">
        <v>256</v>
      </c>
      <c r="C719" s="16">
        <v>45460</v>
      </c>
      <c r="D719" s="1" t="s">
        <v>1</v>
      </c>
      <c r="E719" s="1" t="s">
        <v>3</v>
      </c>
      <c r="F719" s="2">
        <v>25</v>
      </c>
      <c r="G719" s="2" t="str" cm="1">
        <f t="array" ref="G719">_xlfn.IFS( F719 = "", "Unknown", F719 &lt;= 25, "Young Adult", F719 &lt;= 35, "Millennials", F719 &lt;= 50, "Gen-X", F719 &gt; 50, "Seniors")</f>
        <v>Young Adult</v>
      </c>
      <c r="H719" s="2">
        <v>73</v>
      </c>
      <c r="I719" s="2" t="b">
        <f t="shared" si="22"/>
        <v>1</v>
      </c>
      <c r="J719" s="2" t="b">
        <f t="shared" si="23"/>
        <v>0</v>
      </c>
    </row>
    <row r="720" spans="1:10" x14ac:dyDescent="0.35">
      <c r="A720" s="4">
        <v>234</v>
      </c>
      <c r="B720" s="3" t="s">
        <v>256</v>
      </c>
      <c r="C720" s="16">
        <v>45460</v>
      </c>
      <c r="D720" s="1" t="s">
        <v>1</v>
      </c>
      <c r="E720" s="1" t="s">
        <v>3</v>
      </c>
      <c r="F720" s="2">
        <v>31</v>
      </c>
      <c r="G720" s="2" t="str" cm="1">
        <f t="array" ref="G720">_xlfn.IFS( F720 = "", "Unknown", F720 &lt;= 25, "Young Adult", F720 &lt;= 35, "Millennials", F720 &lt;= 50, "Gen-X", F720 &gt; 50, "Seniors")</f>
        <v>Millennials</v>
      </c>
      <c r="H720" s="2">
        <v>247</v>
      </c>
      <c r="I720" s="2" t="b">
        <f t="shared" si="22"/>
        <v>1</v>
      </c>
      <c r="J720" s="2" t="b">
        <f t="shared" si="23"/>
        <v>1</v>
      </c>
    </row>
    <row r="721" spans="1:10" x14ac:dyDescent="0.35">
      <c r="A721" s="4">
        <v>234</v>
      </c>
      <c r="B721" s="3" t="s">
        <v>256</v>
      </c>
      <c r="C721" s="16">
        <v>45460</v>
      </c>
      <c r="D721" s="1" t="s">
        <v>5</v>
      </c>
      <c r="E721" s="1" t="s">
        <v>0</v>
      </c>
      <c r="G721" s="2" t="str" cm="1">
        <f t="array" ref="G721">_xlfn.IFS( F721 = "", "Unknown", F721 &lt;= 25, "Young Adult", F721 &lt;= 35, "Millennials", F721 &lt;= 50, "Gen-X", F721 &gt; 50, "Seniors")</f>
        <v>Unknown</v>
      </c>
      <c r="I721" s="2" t="b">
        <f t="shared" si="22"/>
        <v>0</v>
      </c>
      <c r="J721" s="2" t="b">
        <f t="shared" si="23"/>
        <v>0</v>
      </c>
    </row>
    <row r="722" spans="1:10" x14ac:dyDescent="0.35">
      <c r="A722" s="4">
        <v>234</v>
      </c>
      <c r="B722" s="3" t="s">
        <v>255</v>
      </c>
      <c r="C722" s="16">
        <v>45461</v>
      </c>
      <c r="D722" s="1" t="s">
        <v>1</v>
      </c>
      <c r="E722" s="1" t="s">
        <v>0</v>
      </c>
      <c r="G722" s="2" t="str" cm="1">
        <f t="array" ref="G722">_xlfn.IFS( F722 = "", "Unknown", F722 &lt;= 25, "Young Adult", F722 &lt;= 35, "Millennials", F722 &lt;= 50, "Gen-X", F722 &gt; 50, "Seniors")</f>
        <v>Unknown</v>
      </c>
      <c r="H722" s="2">
        <v>236</v>
      </c>
      <c r="I722" s="2" t="b">
        <f t="shared" si="22"/>
        <v>1</v>
      </c>
      <c r="J722" s="2" t="b">
        <f t="shared" si="23"/>
        <v>1</v>
      </c>
    </row>
    <row r="723" spans="1:10" x14ac:dyDescent="0.35">
      <c r="A723" s="4">
        <v>234</v>
      </c>
      <c r="B723" s="3" t="s">
        <v>254</v>
      </c>
      <c r="C723" s="16">
        <v>45462</v>
      </c>
      <c r="D723" s="1" t="s">
        <v>1</v>
      </c>
      <c r="E723" s="1" t="s">
        <v>3</v>
      </c>
      <c r="F723" s="2">
        <v>34</v>
      </c>
      <c r="G723" s="2" t="str" cm="1">
        <f t="array" ref="G723">_xlfn.IFS( F723 = "", "Unknown", F723 &lt;= 25, "Young Adult", F723 &lt;= 35, "Millennials", F723 &lt;= 50, "Gen-X", F723 &gt; 50, "Seniors")</f>
        <v>Millennials</v>
      </c>
      <c r="H723" s="2">
        <v>240</v>
      </c>
      <c r="I723" s="2" t="b">
        <f t="shared" si="22"/>
        <v>1</v>
      </c>
      <c r="J723" s="2" t="b">
        <f t="shared" si="23"/>
        <v>1</v>
      </c>
    </row>
    <row r="724" spans="1:10" x14ac:dyDescent="0.35">
      <c r="A724" s="4">
        <v>234</v>
      </c>
      <c r="B724" s="3" t="s">
        <v>254</v>
      </c>
      <c r="C724" s="16">
        <v>45462</v>
      </c>
      <c r="D724" s="1" t="s">
        <v>1</v>
      </c>
      <c r="E724" s="1" t="s">
        <v>3</v>
      </c>
      <c r="F724" s="2">
        <v>39</v>
      </c>
      <c r="G724" s="2" t="str" cm="1">
        <f t="array" ref="G724">_xlfn.IFS( F724 = "", "Unknown", F724 &lt;= 25, "Young Adult", F724 &lt;= 35, "Millennials", F724 &lt;= 50, "Gen-X", F724 &gt; 50, "Seniors")</f>
        <v>Gen-X</v>
      </c>
      <c r="H724" s="2">
        <v>28</v>
      </c>
      <c r="I724" s="2" t="b">
        <f t="shared" si="22"/>
        <v>0</v>
      </c>
      <c r="J724" s="2" t="b">
        <f t="shared" si="23"/>
        <v>0</v>
      </c>
    </row>
    <row r="725" spans="1:10" x14ac:dyDescent="0.35">
      <c r="A725" s="4">
        <v>234</v>
      </c>
      <c r="B725" s="3" t="s">
        <v>254</v>
      </c>
      <c r="C725" s="16">
        <v>45462</v>
      </c>
      <c r="D725" s="1" t="s">
        <v>5</v>
      </c>
      <c r="E725" s="1" t="s">
        <v>0</v>
      </c>
      <c r="F725" s="2">
        <v>28</v>
      </c>
      <c r="G725" s="2" t="str" cm="1">
        <f t="array" ref="G725">_xlfn.IFS( F725 = "", "Unknown", F725 &lt;= 25, "Young Adult", F725 &lt;= 35, "Millennials", F725 &lt;= 50, "Gen-X", F725 &gt; 50, "Seniors")</f>
        <v>Millennials</v>
      </c>
      <c r="I725" s="2" t="b">
        <f t="shared" si="22"/>
        <v>0</v>
      </c>
      <c r="J725" s="2" t="b">
        <f t="shared" si="23"/>
        <v>0</v>
      </c>
    </row>
    <row r="726" spans="1:10" x14ac:dyDescent="0.35">
      <c r="A726" s="4">
        <v>234</v>
      </c>
      <c r="B726" s="3" t="s">
        <v>172</v>
      </c>
      <c r="C726" s="16">
        <v>45537</v>
      </c>
      <c r="D726" s="1" t="s">
        <v>1</v>
      </c>
      <c r="E726" s="1" t="s">
        <v>0</v>
      </c>
      <c r="G726" s="2" t="str" cm="1">
        <f t="array" ref="G726">_xlfn.IFS( F726 = "", "Unknown", F726 &lt;= 25, "Young Adult", F726 &lt;= 35, "Millennials", F726 &lt;= 50, "Gen-X", F726 &gt; 50, "Seniors")</f>
        <v>Unknown</v>
      </c>
      <c r="H726" s="2">
        <v>139</v>
      </c>
      <c r="I726" s="2" t="b">
        <f t="shared" si="22"/>
        <v>1</v>
      </c>
      <c r="J726" s="2" t="b">
        <f t="shared" si="23"/>
        <v>0</v>
      </c>
    </row>
    <row r="727" spans="1:10" x14ac:dyDescent="0.35">
      <c r="A727" s="4">
        <v>234</v>
      </c>
      <c r="B727" s="3" t="s">
        <v>172</v>
      </c>
      <c r="C727" s="16">
        <v>45537</v>
      </c>
      <c r="D727" s="1" t="s">
        <v>1</v>
      </c>
      <c r="E727" s="1" t="s">
        <v>0</v>
      </c>
      <c r="G727" s="2" t="str" cm="1">
        <f t="array" ref="G727">_xlfn.IFS( F727 = "", "Unknown", F727 &lt;= 25, "Young Adult", F727 &lt;= 35, "Millennials", F727 &lt;= 50, "Gen-X", F727 &gt; 50, "Seniors")</f>
        <v>Unknown</v>
      </c>
      <c r="H727" s="2">
        <v>170</v>
      </c>
      <c r="I727" s="2" t="b">
        <f t="shared" si="22"/>
        <v>1</v>
      </c>
      <c r="J727" s="2" t="b">
        <f t="shared" si="23"/>
        <v>0</v>
      </c>
    </row>
    <row r="728" spans="1:10" x14ac:dyDescent="0.35">
      <c r="A728" s="4">
        <v>234</v>
      </c>
      <c r="B728" s="3" t="s">
        <v>172</v>
      </c>
      <c r="C728" s="16">
        <v>45537</v>
      </c>
      <c r="D728" s="1" t="s">
        <v>1</v>
      </c>
      <c r="E728" s="1" t="s">
        <v>0</v>
      </c>
      <c r="G728" s="2" t="str" cm="1">
        <f t="array" ref="G728">_xlfn.IFS( F728 = "", "Unknown", F728 &lt;= 25, "Young Adult", F728 &lt;= 35, "Millennials", F728 &lt;= 50, "Gen-X", F728 &gt; 50, "Seniors")</f>
        <v>Unknown</v>
      </c>
      <c r="H728" s="2">
        <v>100</v>
      </c>
      <c r="I728" s="2" t="b">
        <f t="shared" si="22"/>
        <v>1</v>
      </c>
      <c r="J728" s="2" t="b">
        <f t="shared" si="23"/>
        <v>0</v>
      </c>
    </row>
    <row r="729" spans="1:10" x14ac:dyDescent="0.35">
      <c r="A729" s="4">
        <v>234</v>
      </c>
      <c r="B729" s="3" t="s">
        <v>172</v>
      </c>
      <c r="C729" s="16">
        <v>45537</v>
      </c>
      <c r="D729" s="1" t="s">
        <v>1</v>
      </c>
      <c r="E729" s="1" t="s">
        <v>0</v>
      </c>
      <c r="G729" s="2" t="str" cm="1">
        <f t="array" ref="G729">_xlfn.IFS( F729 = "", "Unknown", F729 &lt;= 25, "Young Adult", F729 &lt;= 35, "Millennials", F729 &lt;= 50, "Gen-X", F729 &gt; 50, "Seniors")</f>
        <v>Unknown</v>
      </c>
      <c r="H729" s="2">
        <v>170</v>
      </c>
      <c r="I729" s="2" t="b">
        <f t="shared" si="22"/>
        <v>1</v>
      </c>
      <c r="J729" s="2" t="b">
        <f t="shared" si="23"/>
        <v>0</v>
      </c>
    </row>
    <row r="730" spans="1:10" x14ac:dyDescent="0.35">
      <c r="A730" s="4">
        <v>234</v>
      </c>
      <c r="B730" s="3" t="s">
        <v>172</v>
      </c>
      <c r="C730" s="16">
        <v>45537</v>
      </c>
      <c r="D730" s="1" t="s">
        <v>1</v>
      </c>
      <c r="E730" s="1" t="s">
        <v>3</v>
      </c>
      <c r="F730" s="2">
        <v>35</v>
      </c>
      <c r="G730" s="2" t="str" cm="1">
        <f t="array" ref="G730">_xlfn.IFS( F730 = "", "Unknown", F730 &lt;= 25, "Young Adult", F730 &lt;= 35, "Millennials", F730 &lt;= 50, "Gen-X", F730 &gt; 50, "Seniors")</f>
        <v>Millennials</v>
      </c>
      <c r="H730" s="2">
        <v>8</v>
      </c>
      <c r="I730" s="2" t="b">
        <f t="shared" si="22"/>
        <v>0</v>
      </c>
      <c r="J730" s="2" t="b">
        <f t="shared" si="23"/>
        <v>0</v>
      </c>
    </row>
    <row r="731" spans="1:10" x14ac:dyDescent="0.35">
      <c r="A731" s="4">
        <v>234</v>
      </c>
      <c r="B731" s="3" t="s">
        <v>172</v>
      </c>
      <c r="C731" s="16">
        <v>45537</v>
      </c>
      <c r="D731" s="1" t="s">
        <v>1</v>
      </c>
      <c r="E731" s="1" t="s">
        <v>12</v>
      </c>
      <c r="F731" s="2">
        <v>30</v>
      </c>
      <c r="G731" s="2" t="str" cm="1">
        <f t="array" ref="G731">_xlfn.IFS( F731 = "", "Unknown", F731 &lt;= 25, "Young Adult", F731 &lt;= 35, "Millennials", F731 &lt;= 50, "Gen-X", F731 &gt; 50, "Seniors")</f>
        <v>Millennials</v>
      </c>
      <c r="H731" s="2">
        <v>0</v>
      </c>
      <c r="I731" s="2" t="b">
        <f t="shared" si="22"/>
        <v>0</v>
      </c>
      <c r="J731" s="2" t="b">
        <f t="shared" si="23"/>
        <v>0</v>
      </c>
    </row>
    <row r="732" spans="1:10" x14ac:dyDescent="0.35">
      <c r="A732" s="4">
        <v>234</v>
      </c>
      <c r="B732" s="3" t="s">
        <v>172</v>
      </c>
      <c r="C732" s="16">
        <v>45537</v>
      </c>
      <c r="D732" s="1" t="s">
        <v>1</v>
      </c>
      <c r="E732" s="1" t="s">
        <v>0</v>
      </c>
      <c r="G732" s="2" t="str" cm="1">
        <f t="array" ref="G732">_xlfn.IFS( F732 = "", "Unknown", F732 &lt;= 25, "Young Adult", F732 &lt;= 35, "Millennials", F732 &lt;= 50, "Gen-X", F732 &gt; 50, "Seniors")</f>
        <v>Unknown</v>
      </c>
      <c r="H732" s="2">
        <v>3</v>
      </c>
      <c r="I732" s="2" t="b">
        <f t="shared" si="22"/>
        <v>0</v>
      </c>
      <c r="J732" s="2" t="b">
        <f t="shared" si="23"/>
        <v>0</v>
      </c>
    </row>
    <row r="733" spans="1:10" x14ac:dyDescent="0.35">
      <c r="A733" s="4">
        <v>234</v>
      </c>
      <c r="B733" s="3" t="s">
        <v>172</v>
      </c>
      <c r="C733" s="16">
        <v>45537</v>
      </c>
      <c r="D733" s="1" t="s">
        <v>1</v>
      </c>
      <c r="E733" s="1" t="s">
        <v>0</v>
      </c>
      <c r="G733" s="2" t="str" cm="1">
        <f t="array" ref="G733">_xlfn.IFS( F733 = "", "Unknown", F733 &lt;= 25, "Young Adult", F733 &lt;= 35, "Millennials", F733 &lt;= 50, "Gen-X", F733 &gt; 50, "Seniors")</f>
        <v>Unknown</v>
      </c>
      <c r="H733" s="2">
        <v>166</v>
      </c>
      <c r="I733" s="2" t="b">
        <f t="shared" si="22"/>
        <v>1</v>
      </c>
      <c r="J733" s="2" t="b">
        <f t="shared" si="23"/>
        <v>0</v>
      </c>
    </row>
    <row r="734" spans="1:10" x14ac:dyDescent="0.35">
      <c r="A734" s="4">
        <v>234</v>
      </c>
      <c r="B734" s="3" t="s">
        <v>172</v>
      </c>
      <c r="C734" s="16">
        <v>45537</v>
      </c>
      <c r="D734" s="1" t="s">
        <v>1</v>
      </c>
      <c r="E734" s="1" t="s">
        <v>0</v>
      </c>
      <c r="G734" s="2" t="str" cm="1">
        <f t="array" ref="G734">_xlfn.IFS( F734 = "", "Unknown", F734 &lt;= 25, "Young Adult", F734 &lt;= 35, "Millennials", F734 &lt;= 50, "Gen-X", F734 &gt; 50, "Seniors")</f>
        <v>Unknown</v>
      </c>
      <c r="H734" s="2">
        <v>154</v>
      </c>
      <c r="I734" s="2" t="b">
        <f t="shared" si="22"/>
        <v>1</v>
      </c>
      <c r="J734" s="2" t="b">
        <f t="shared" si="23"/>
        <v>0</v>
      </c>
    </row>
    <row r="735" spans="1:10" x14ac:dyDescent="0.35">
      <c r="A735" s="4">
        <v>234</v>
      </c>
      <c r="B735" s="3" t="s">
        <v>172</v>
      </c>
      <c r="C735" s="16">
        <v>45537</v>
      </c>
      <c r="D735" s="1" t="s">
        <v>1</v>
      </c>
      <c r="E735" s="1" t="s">
        <v>0</v>
      </c>
      <c r="G735" s="2" t="str" cm="1">
        <f t="array" ref="G735">_xlfn.IFS( F735 = "", "Unknown", F735 &lt;= 25, "Young Adult", F735 &lt;= 35, "Millennials", F735 &lt;= 50, "Gen-X", F735 &gt; 50, "Seniors")</f>
        <v>Unknown</v>
      </c>
      <c r="H735" s="2">
        <v>154</v>
      </c>
      <c r="I735" s="2" t="b">
        <f t="shared" si="22"/>
        <v>1</v>
      </c>
      <c r="J735" s="2" t="b">
        <f t="shared" si="23"/>
        <v>0</v>
      </c>
    </row>
    <row r="736" spans="1:10" x14ac:dyDescent="0.35">
      <c r="A736" s="4">
        <v>234</v>
      </c>
      <c r="B736" s="3" t="s">
        <v>171</v>
      </c>
      <c r="C736" s="16">
        <v>45538</v>
      </c>
      <c r="D736" s="1" t="s">
        <v>1</v>
      </c>
      <c r="E736" s="1" t="s">
        <v>0</v>
      </c>
      <c r="G736" s="2" t="str" cm="1">
        <f t="array" ref="G736">_xlfn.IFS( F736 = "", "Unknown", F736 &lt;= 25, "Young Adult", F736 &lt;= 35, "Millennials", F736 &lt;= 50, "Gen-X", F736 &gt; 50, "Seniors")</f>
        <v>Unknown</v>
      </c>
      <c r="H736" s="2">
        <v>169</v>
      </c>
      <c r="I736" s="2" t="b">
        <f t="shared" si="22"/>
        <v>1</v>
      </c>
      <c r="J736" s="2" t="b">
        <f t="shared" si="23"/>
        <v>0</v>
      </c>
    </row>
    <row r="737" spans="1:10" x14ac:dyDescent="0.35">
      <c r="A737" s="4">
        <v>234</v>
      </c>
      <c r="B737" s="3" t="s">
        <v>260</v>
      </c>
      <c r="C737" s="16">
        <v>45457</v>
      </c>
      <c r="D737" s="1" t="s">
        <v>1</v>
      </c>
      <c r="E737" s="1" t="s">
        <v>0</v>
      </c>
      <c r="G737" s="2" t="str" cm="1">
        <f t="array" ref="G737">_xlfn.IFS( F737 = "", "Unknown", F737 &lt;= 25, "Young Adult", F737 &lt;= 35, "Millennials", F737 &lt;= 50, "Gen-X", F737 &gt; 50, "Seniors")</f>
        <v>Unknown</v>
      </c>
      <c r="H737" s="2">
        <v>244</v>
      </c>
      <c r="I737" s="2" t="b">
        <f t="shared" si="22"/>
        <v>1</v>
      </c>
      <c r="J737" s="2" t="b">
        <f t="shared" si="23"/>
        <v>1</v>
      </c>
    </row>
    <row r="738" spans="1:10" x14ac:dyDescent="0.35">
      <c r="A738" s="4">
        <v>234</v>
      </c>
      <c r="B738" s="3" t="s">
        <v>258</v>
      </c>
      <c r="C738" s="16">
        <v>45458</v>
      </c>
      <c r="D738" s="1" t="s">
        <v>1</v>
      </c>
      <c r="E738" s="1" t="s">
        <v>0</v>
      </c>
      <c r="G738" s="2" t="str" cm="1">
        <f t="array" ref="G738">_xlfn.IFS( F738 = "", "Unknown", F738 &lt;= 25, "Young Adult", F738 &lt;= 35, "Millennials", F738 &lt;= 50, "Gen-X", F738 &gt; 50, "Seniors")</f>
        <v>Unknown</v>
      </c>
      <c r="H738" s="2">
        <v>94</v>
      </c>
      <c r="I738" s="2" t="b">
        <f t="shared" si="22"/>
        <v>1</v>
      </c>
      <c r="J738" s="2" t="b">
        <f t="shared" si="23"/>
        <v>0</v>
      </c>
    </row>
    <row r="739" spans="1:10" x14ac:dyDescent="0.35">
      <c r="A739" s="4">
        <v>234</v>
      </c>
      <c r="B739" s="3" t="s">
        <v>258</v>
      </c>
      <c r="C739" s="16">
        <v>45458</v>
      </c>
      <c r="D739" s="1" t="s">
        <v>5</v>
      </c>
      <c r="E739" s="1" t="s">
        <v>0</v>
      </c>
      <c r="G739" s="2" t="str" cm="1">
        <f t="array" ref="G739">_xlfn.IFS( F739 = "", "Unknown", F739 &lt;= 25, "Young Adult", F739 &lt;= 35, "Millennials", F739 &lt;= 50, "Gen-X", F739 &gt; 50, "Seniors")</f>
        <v>Unknown</v>
      </c>
      <c r="I739" s="2" t="b">
        <f t="shared" si="22"/>
        <v>0</v>
      </c>
      <c r="J739" s="2" t="b">
        <f t="shared" si="23"/>
        <v>0</v>
      </c>
    </row>
    <row r="740" spans="1:10" x14ac:dyDescent="0.35">
      <c r="A740" s="4">
        <v>234</v>
      </c>
      <c r="B740" s="3" t="s">
        <v>257</v>
      </c>
      <c r="C740" s="16">
        <v>45459</v>
      </c>
      <c r="D740" s="1" t="s">
        <v>5</v>
      </c>
      <c r="E740" s="1" t="s">
        <v>0</v>
      </c>
      <c r="G740" s="2" t="str" cm="1">
        <f t="array" ref="G740">_xlfn.IFS( F740 = "", "Unknown", F740 &lt;= 25, "Young Adult", F740 &lt;= 35, "Millennials", F740 &lt;= 50, "Gen-X", F740 &gt; 50, "Seniors")</f>
        <v>Unknown</v>
      </c>
      <c r="I740" s="2" t="b">
        <f t="shared" si="22"/>
        <v>0</v>
      </c>
      <c r="J740" s="2" t="b">
        <f t="shared" si="23"/>
        <v>0</v>
      </c>
    </row>
    <row r="741" spans="1:10" x14ac:dyDescent="0.35">
      <c r="A741" s="4">
        <v>234</v>
      </c>
      <c r="B741" s="3" t="s">
        <v>249</v>
      </c>
      <c r="C741" s="16">
        <v>45467</v>
      </c>
      <c r="D741" s="1" t="s">
        <v>1</v>
      </c>
      <c r="E741" s="1" t="s">
        <v>0</v>
      </c>
      <c r="G741" s="2" t="str" cm="1">
        <f t="array" ref="G741">_xlfn.IFS( F741 = "", "Unknown", F741 &lt;= 25, "Young Adult", F741 &lt;= 35, "Millennials", F741 &lt;= 50, "Gen-X", F741 &gt; 50, "Seniors")</f>
        <v>Unknown</v>
      </c>
      <c r="H741" s="2">
        <v>240</v>
      </c>
      <c r="I741" s="2" t="b">
        <f t="shared" si="22"/>
        <v>1</v>
      </c>
      <c r="J741" s="2" t="b">
        <f t="shared" si="23"/>
        <v>1</v>
      </c>
    </row>
    <row r="742" spans="1:10" x14ac:dyDescent="0.35">
      <c r="A742" s="4">
        <v>234</v>
      </c>
      <c r="B742" s="3" t="s">
        <v>257</v>
      </c>
      <c r="C742" s="16">
        <v>45459</v>
      </c>
      <c r="D742" s="1" t="s">
        <v>1</v>
      </c>
      <c r="E742" s="1" t="s">
        <v>0</v>
      </c>
      <c r="G742" s="2" t="str" cm="1">
        <f t="array" ref="G742">_xlfn.IFS( F742 = "", "Unknown", F742 &lt;= 25, "Young Adult", F742 &lt;= 35, "Millennials", F742 &lt;= 50, "Gen-X", F742 &gt; 50, "Seniors")</f>
        <v>Unknown</v>
      </c>
      <c r="H742" s="2">
        <v>240</v>
      </c>
      <c r="I742" s="2" t="b">
        <f t="shared" si="22"/>
        <v>1</v>
      </c>
      <c r="J742" s="2" t="b">
        <f t="shared" si="23"/>
        <v>1</v>
      </c>
    </row>
    <row r="743" spans="1:10" x14ac:dyDescent="0.35">
      <c r="A743" s="4">
        <v>234</v>
      </c>
      <c r="B743" s="3" t="s">
        <v>257</v>
      </c>
      <c r="C743" s="16">
        <v>45459</v>
      </c>
      <c r="D743" s="1" t="s">
        <v>1</v>
      </c>
      <c r="E743" s="1" t="s">
        <v>12</v>
      </c>
      <c r="F743" s="2">
        <v>44</v>
      </c>
      <c r="G743" s="2" t="str" cm="1">
        <f t="array" ref="G743">_xlfn.IFS( F743 = "", "Unknown", F743 &lt;= 25, "Young Adult", F743 &lt;= 35, "Millennials", F743 &lt;= 50, "Gen-X", F743 &gt; 50, "Seniors")</f>
        <v>Gen-X</v>
      </c>
      <c r="H743" s="2">
        <v>152</v>
      </c>
      <c r="I743" s="2" t="b">
        <f t="shared" si="22"/>
        <v>1</v>
      </c>
      <c r="J743" s="2" t="b">
        <f t="shared" si="23"/>
        <v>0</v>
      </c>
    </row>
    <row r="744" spans="1:10" x14ac:dyDescent="0.35">
      <c r="A744" s="4">
        <v>234</v>
      </c>
      <c r="B744" s="3" t="s">
        <v>257</v>
      </c>
      <c r="C744" s="16">
        <v>45459</v>
      </c>
      <c r="D744" s="1" t="s">
        <v>5</v>
      </c>
      <c r="E744" s="1" t="s">
        <v>0</v>
      </c>
      <c r="G744" s="2" t="str" cm="1">
        <f t="array" ref="G744">_xlfn.IFS( F744 = "", "Unknown", F744 &lt;= 25, "Young Adult", F744 &lt;= 35, "Millennials", F744 &lt;= 50, "Gen-X", F744 &gt; 50, "Seniors")</f>
        <v>Unknown</v>
      </c>
      <c r="I744" s="2" t="b">
        <f t="shared" si="22"/>
        <v>0</v>
      </c>
      <c r="J744" s="2" t="b">
        <f t="shared" si="23"/>
        <v>0</v>
      </c>
    </row>
    <row r="745" spans="1:10" x14ac:dyDescent="0.35">
      <c r="A745" s="4">
        <v>234</v>
      </c>
      <c r="B745" s="3" t="s">
        <v>257</v>
      </c>
      <c r="C745" s="16">
        <v>45459</v>
      </c>
      <c r="D745" s="1" t="s">
        <v>1</v>
      </c>
      <c r="E745" s="1" t="s">
        <v>0</v>
      </c>
      <c r="G745" s="2" t="str" cm="1">
        <f t="array" ref="G745">_xlfn.IFS( F745 = "", "Unknown", F745 &lt;= 25, "Young Adult", F745 &lt;= 35, "Millennials", F745 &lt;= 50, "Gen-X", F745 &gt; 50, "Seniors")</f>
        <v>Unknown</v>
      </c>
      <c r="H745" s="2">
        <v>248</v>
      </c>
      <c r="I745" s="2" t="b">
        <f t="shared" si="22"/>
        <v>1</v>
      </c>
      <c r="J745" s="2" t="b">
        <f t="shared" si="23"/>
        <v>1</v>
      </c>
    </row>
    <row r="746" spans="1:10" x14ac:dyDescent="0.35">
      <c r="A746" s="4">
        <v>234</v>
      </c>
      <c r="B746" s="3" t="s">
        <v>257</v>
      </c>
      <c r="C746" s="16">
        <v>45459</v>
      </c>
      <c r="D746" s="1" t="s">
        <v>1</v>
      </c>
      <c r="E746" s="1" t="s">
        <v>0</v>
      </c>
      <c r="F746" s="2">
        <v>30</v>
      </c>
      <c r="G746" s="2" t="str" cm="1">
        <f t="array" ref="G746">_xlfn.IFS( F746 = "", "Unknown", F746 &lt;= 25, "Young Adult", F746 &lt;= 35, "Millennials", F746 &lt;= 50, "Gen-X", F746 &gt; 50, "Seniors")</f>
        <v>Millennials</v>
      </c>
      <c r="H746" s="2">
        <v>248</v>
      </c>
      <c r="I746" s="2" t="b">
        <f t="shared" si="22"/>
        <v>1</v>
      </c>
      <c r="J746" s="2" t="b">
        <f t="shared" si="23"/>
        <v>1</v>
      </c>
    </row>
    <row r="747" spans="1:10" x14ac:dyDescent="0.35">
      <c r="A747" s="4">
        <v>234</v>
      </c>
      <c r="B747" s="3" t="s">
        <v>257</v>
      </c>
      <c r="C747" s="16">
        <v>45459</v>
      </c>
      <c r="D747" s="1" t="s">
        <v>5</v>
      </c>
      <c r="E747" s="1" t="s">
        <v>0</v>
      </c>
      <c r="G747" s="2" t="str" cm="1">
        <f t="array" ref="G747">_xlfn.IFS( F747 = "", "Unknown", F747 &lt;= 25, "Young Adult", F747 &lt;= 35, "Millennials", F747 &lt;= 50, "Gen-X", F747 &gt; 50, "Seniors")</f>
        <v>Unknown</v>
      </c>
      <c r="I747" s="2" t="b">
        <f t="shared" si="22"/>
        <v>0</v>
      </c>
      <c r="J747" s="2" t="b">
        <f t="shared" si="23"/>
        <v>0</v>
      </c>
    </row>
    <row r="748" spans="1:10" x14ac:dyDescent="0.35">
      <c r="A748" s="4">
        <v>234</v>
      </c>
      <c r="B748" s="3" t="s">
        <v>257</v>
      </c>
      <c r="C748" s="16">
        <v>45459</v>
      </c>
      <c r="D748" s="1" t="s">
        <v>5</v>
      </c>
      <c r="E748" s="1" t="s">
        <v>0</v>
      </c>
      <c r="G748" s="2" t="str" cm="1">
        <f t="array" ref="G748">_xlfn.IFS( F748 = "", "Unknown", F748 &lt;= 25, "Young Adult", F748 &lt;= 35, "Millennials", F748 &lt;= 50, "Gen-X", F748 &gt; 50, "Seniors")</f>
        <v>Unknown</v>
      </c>
      <c r="I748" s="2" t="b">
        <f t="shared" si="22"/>
        <v>0</v>
      </c>
      <c r="J748" s="2" t="b">
        <f t="shared" si="23"/>
        <v>0</v>
      </c>
    </row>
    <row r="749" spans="1:10" x14ac:dyDescent="0.35">
      <c r="A749" s="4">
        <v>234</v>
      </c>
      <c r="B749" s="3" t="s">
        <v>257</v>
      </c>
      <c r="C749" s="16">
        <v>45459</v>
      </c>
      <c r="D749" s="1" t="s">
        <v>1</v>
      </c>
      <c r="E749" s="1" t="s">
        <v>3</v>
      </c>
      <c r="F749" s="2">
        <v>47</v>
      </c>
      <c r="G749" s="2" t="str" cm="1">
        <f t="array" ref="G749">_xlfn.IFS( F749 = "", "Unknown", F749 &lt;= 25, "Young Adult", F749 &lt;= 35, "Millennials", F749 &lt;= 50, "Gen-X", F749 &gt; 50, "Seniors")</f>
        <v>Gen-X</v>
      </c>
      <c r="H749" s="2">
        <v>143</v>
      </c>
      <c r="I749" s="2" t="b">
        <f t="shared" si="22"/>
        <v>1</v>
      </c>
      <c r="J749" s="2" t="b">
        <f t="shared" si="23"/>
        <v>0</v>
      </c>
    </row>
    <row r="750" spans="1:10" x14ac:dyDescent="0.35">
      <c r="A750" s="4">
        <v>234</v>
      </c>
      <c r="B750" s="3" t="s">
        <v>249</v>
      </c>
      <c r="C750" s="16">
        <v>45467</v>
      </c>
      <c r="D750" s="1" t="s">
        <v>1</v>
      </c>
      <c r="E750" s="1" t="s">
        <v>0</v>
      </c>
      <c r="G750" s="2" t="str" cm="1">
        <f t="array" ref="G750">_xlfn.IFS( F750 = "", "Unknown", F750 &lt;= 25, "Young Adult", F750 &lt;= 35, "Millennials", F750 &lt;= 50, "Gen-X", F750 &gt; 50, "Seniors")</f>
        <v>Unknown</v>
      </c>
      <c r="H750" s="2">
        <v>237</v>
      </c>
      <c r="I750" s="2" t="b">
        <f t="shared" si="22"/>
        <v>1</v>
      </c>
      <c r="J750" s="2" t="b">
        <f t="shared" si="23"/>
        <v>1</v>
      </c>
    </row>
    <row r="751" spans="1:10" x14ac:dyDescent="0.35">
      <c r="A751" s="4">
        <v>234</v>
      </c>
      <c r="B751" s="3" t="s">
        <v>257</v>
      </c>
      <c r="C751" s="16">
        <v>45459</v>
      </c>
      <c r="D751" s="1" t="s">
        <v>5</v>
      </c>
      <c r="E751" s="1" t="s">
        <v>0</v>
      </c>
      <c r="G751" s="2" t="str" cm="1">
        <f t="array" ref="G751">_xlfn.IFS( F751 = "", "Unknown", F751 &lt;= 25, "Young Adult", F751 &lt;= 35, "Millennials", F751 &lt;= 50, "Gen-X", F751 &gt; 50, "Seniors")</f>
        <v>Unknown</v>
      </c>
      <c r="I751" s="2" t="b">
        <f t="shared" si="22"/>
        <v>0</v>
      </c>
      <c r="J751" s="2" t="b">
        <f t="shared" si="23"/>
        <v>0</v>
      </c>
    </row>
    <row r="752" spans="1:10" x14ac:dyDescent="0.35">
      <c r="A752" s="4">
        <v>234</v>
      </c>
      <c r="B752" s="3" t="s">
        <v>249</v>
      </c>
      <c r="C752" s="16">
        <v>45467</v>
      </c>
      <c r="D752" s="1" t="s">
        <v>1</v>
      </c>
      <c r="E752" s="1" t="s">
        <v>3</v>
      </c>
      <c r="F752" s="2">
        <v>22</v>
      </c>
      <c r="G752" s="2" t="str" cm="1">
        <f t="array" ref="G752">_xlfn.IFS( F752 = "", "Unknown", F752 &lt;= 25, "Young Adult", F752 &lt;= 35, "Millennials", F752 &lt;= 50, "Gen-X", F752 &gt; 50, "Seniors")</f>
        <v>Young Adult</v>
      </c>
      <c r="H752" s="2">
        <v>229</v>
      </c>
      <c r="I752" s="2" t="b">
        <f t="shared" si="22"/>
        <v>1</v>
      </c>
      <c r="J752" s="2" t="b">
        <f t="shared" si="23"/>
        <v>1</v>
      </c>
    </row>
    <row r="753" spans="1:10" x14ac:dyDescent="0.35">
      <c r="A753" s="4">
        <v>234</v>
      </c>
      <c r="B753" s="3" t="s">
        <v>209</v>
      </c>
      <c r="C753" s="16">
        <v>45506</v>
      </c>
      <c r="D753" s="1" t="s">
        <v>1</v>
      </c>
      <c r="E753" s="1" t="s">
        <v>0</v>
      </c>
      <c r="G753" s="2" t="str" cm="1">
        <f t="array" ref="G753">_xlfn.IFS( F753 = "", "Unknown", F753 &lt;= 25, "Young Adult", F753 &lt;= 35, "Millennials", F753 &lt;= 50, "Gen-X", F753 &gt; 50, "Seniors")</f>
        <v>Unknown</v>
      </c>
      <c r="H753" s="2">
        <v>201</v>
      </c>
      <c r="I753" s="2" t="b">
        <f t="shared" si="22"/>
        <v>1</v>
      </c>
      <c r="J753" s="2" t="b">
        <f t="shared" si="23"/>
        <v>1</v>
      </c>
    </row>
    <row r="754" spans="1:10" x14ac:dyDescent="0.35">
      <c r="A754" s="4">
        <v>234</v>
      </c>
      <c r="B754" s="3" t="s">
        <v>257</v>
      </c>
      <c r="C754" s="16">
        <v>45459</v>
      </c>
      <c r="D754" s="1" t="s">
        <v>1</v>
      </c>
      <c r="E754" s="1" t="s">
        <v>0</v>
      </c>
      <c r="G754" s="2" t="str" cm="1">
        <f t="array" ref="G754">_xlfn.IFS( F754 = "", "Unknown", F754 &lt;= 25, "Young Adult", F754 &lt;= 35, "Millennials", F754 &lt;= 50, "Gen-X", F754 &gt; 50, "Seniors")</f>
        <v>Unknown</v>
      </c>
      <c r="H754" s="2">
        <v>248</v>
      </c>
      <c r="I754" s="2" t="b">
        <f t="shared" si="22"/>
        <v>1</v>
      </c>
      <c r="J754" s="2" t="b">
        <f t="shared" si="23"/>
        <v>1</v>
      </c>
    </row>
    <row r="755" spans="1:10" x14ac:dyDescent="0.35">
      <c r="A755" s="4">
        <v>234</v>
      </c>
      <c r="B755" s="3" t="s">
        <v>257</v>
      </c>
      <c r="C755" s="16">
        <v>45459</v>
      </c>
      <c r="D755" s="1" t="s">
        <v>1</v>
      </c>
      <c r="E755" s="1" t="s">
        <v>0</v>
      </c>
      <c r="G755" s="2" t="str" cm="1">
        <f t="array" ref="G755">_xlfn.IFS( F755 = "", "Unknown", F755 &lt;= 25, "Young Adult", F755 &lt;= 35, "Millennials", F755 &lt;= 50, "Gen-X", F755 &gt; 50, "Seniors")</f>
        <v>Unknown</v>
      </c>
      <c r="H755" s="2">
        <v>248</v>
      </c>
      <c r="I755" s="2" t="b">
        <f t="shared" si="22"/>
        <v>1</v>
      </c>
      <c r="J755" s="2" t="b">
        <f t="shared" si="23"/>
        <v>1</v>
      </c>
    </row>
    <row r="756" spans="1:10" x14ac:dyDescent="0.35">
      <c r="A756" s="4">
        <v>234</v>
      </c>
      <c r="B756" s="3" t="s">
        <v>257</v>
      </c>
      <c r="C756" s="16">
        <v>45459</v>
      </c>
      <c r="D756" s="1" t="s">
        <v>1</v>
      </c>
      <c r="E756" s="1" t="s">
        <v>0</v>
      </c>
      <c r="G756" s="2" t="str" cm="1">
        <f t="array" ref="G756">_xlfn.IFS( F756 = "", "Unknown", F756 &lt;= 25, "Young Adult", F756 &lt;= 35, "Millennials", F756 &lt;= 50, "Gen-X", F756 &gt; 50, "Seniors")</f>
        <v>Unknown</v>
      </c>
      <c r="H756" s="2">
        <v>208</v>
      </c>
      <c r="I756" s="2" t="b">
        <f t="shared" si="22"/>
        <v>1</v>
      </c>
      <c r="J756" s="2" t="b">
        <f t="shared" si="23"/>
        <v>1</v>
      </c>
    </row>
    <row r="757" spans="1:10" x14ac:dyDescent="0.35">
      <c r="A757" s="4">
        <v>234</v>
      </c>
      <c r="B757" s="3" t="s">
        <v>249</v>
      </c>
      <c r="C757" s="16">
        <v>45467</v>
      </c>
      <c r="D757" s="1" t="s">
        <v>1</v>
      </c>
      <c r="E757" s="1" t="s">
        <v>0</v>
      </c>
      <c r="G757" s="2" t="str" cm="1">
        <f t="array" ref="G757">_xlfn.IFS( F757 = "", "Unknown", F757 &lt;= 25, "Young Adult", F757 &lt;= 35, "Millennials", F757 &lt;= 50, "Gen-X", F757 &gt; 50, "Seniors")</f>
        <v>Unknown</v>
      </c>
      <c r="H757" s="2">
        <v>72</v>
      </c>
      <c r="I757" s="2" t="b">
        <f t="shared" si="22"/>
        <v>1</v>
      </c>
      <c r="J757" s="2" t="b">
        <f t="shared" si="23"/>
        <v>0</v>
      </c>
    </row>
    <row r="758" spans="1:10" x14ac:dyDescent="0.35">
      <c r="A758" s="4">
        <v>234</v>
      </c>
      <c r="B758" s="3" t="s">
        <v>249</v>
      </c>
      <c r="C758" s="16">
        <v>45467</v>
      </c>
      <c r="D758" s="1" t="s">
        <v>1</v>
      </c>
      <c r="E758" s="1" t="s">
        <v>0</v>
      </c>
      <c r="G758" s="2" t="str" cm="1">
        <f t="array" ref="G758">_xlfn.IFS( F758 = "", "Unknown", F758 &lt;= 25, "Young Adult", F758 &lt;= 35, "Millennials", F758 &lt;= 50, "Gen-X", F758 &gt; 50, "Seniors")</f>
        <v>Unknown</v>
      </c>
      <c r="H758" s="2">
        <v>240</v>
      </c>
      <c r="I758" s="2" t="b">
        <f t="shared" si="22"/>
        <v>1</v>
      </c>
      <c r="J758" s="2" t="b">
        <f t="shared" si="23"/>
        <v>1</v>
      </c>
    </row>
    <row r="759" spans="1:10" x14ac:dyDescent="0.35">
      <c r="A759" s="4">
        <v>234</v>
      </c>
      <c r="B759" s="3" t="s">
        <v>249</v>
      </c>
      <c r="C759" s="16">
        <v>45467</v>
      </c>
      <c r="D759" s="1" t="s">
        <v>1</v>
      </c>
      <c r="E759" s="1" t="s">
        <v>0</v>
      </c>
      <c r="G759" s="2" t="str" cm="1">
        <f t="array" ref="G759">_xlfn.IFS( F759 = "", "Unknown", F759 &lt;= 25, "Young Adult", F759 &lt;= 35, "Millennials", F759 &lt;= 50, "Gen-X", F759 &gt; 50, "Seniors")</f>
        <v>Unknown</v>
      </c>
      <c r="H759" s="2">
        <v>225</v>
      </c>
      <c r="I759" s="2" t="b">
        <f t="shared" si="22"/>
        <v>1</v>
      </c>
      <c r="J759" s="2" t="b">
        <f t="shared" si="23"/>
        <v>1</v>
      </c>
    </row>
    <row r="760" spans="1:10" x14ac:dyDescent="0.35">
      <c r="A760" s="4">
        <v>234</v>
      </c>
      <c r="B760" s="3" t="s">
        <v>249</v>
      </c>
      <c r="C760" s="16">
        <v>45467</v>
      </c>
      <c r="D760" s="1" t="s">
        <v>1</v>
      </c>
      <c r="E760" s="1" t="s">
        <v>3</v>
      </c>
      <c r="F760" s="2">
        <v>25</v>
      </c>
      <c r="G760" s="2" t="str" cm="1">
        <f t="array" ref="G760">_xlfn.IFS( F760 = "", "Unknown", F760 &lt;= 25, "Young Adult", F760 &lt;= 35, "Millennials", F760 &lt;= 50, "Gen-X", F760 &gt; 50, "Seniors")</f>
        <v>Young Adult</v>
      </c>
      <c r="H760" s="2">
        <v>22</v>
      </c>
      <c r="I760" s="2" t="b">
        <f t="shared" si="22"/>
        <v>0</v>
      </c>
      <c r="J760" s="2" t="b">
        <f t="shared" si="23"/>
        <v>0</v>
      </c>
    </row>
    <row r="761" spans="1:10" x14ac:dyDescent="0.35">
      <c r="A761" s="4">
        <v>234</v>
      </c>
      <c r="B761" s="3" t="s">
        <v>248</v>
      </c>
      <c r="C761" s="16">
        <v>45468</v>
      </c>
      <c r="D761" s="1" t="s">
        <v>1</v>
      </c>
      <c r="E761" s="1" t="s">
        <v>12</v>
      </c>
      <c r="F761" s="2">
        <v>32</v>
      </c>
      <c r="G761" s="2" t="str" cm="1">
        <f t="array" ref="G761">_xlfn.IFS( F761 = "", "Unknown", F761 &lt;= 25, "Young Adult", F761 &lt;= 35, "Millennials", F761 &lt;= 50, "Gen-X", F761 &gt; 50, "Seniors")</f>
        <v>Millennials</v>
      </c>
      <c r="H761" s="2">
        <v>79</v>
      </c>
      <c r="I761" s="2" t="b">
        <f t="shared" si="22"/>
        <v>1</v>
      </c>
      <c r="J761" s="2" t="b">
        <f t="shared" si="23"/>
        <v>0</v>
      </c>
    </row>
    <row r="762" spans="1:10" x14ac:dyDescent="0.35">
      <c r="A762" s="4">
        <v>234</v>
      </c>
      <c r="B762" s="3" t="s">
        <v>248</v>
      </c>
      <c r="C762" s="16">
        <v>45468</v>
      </c>
      <c r="D762" s="1" t="s">
        <v>1</v>
      </c>
      <c r="E762" s="1" t="s">
        <v>0</v>
      </c>
      <c r="G762" s="2" t="str" cm="1">
        <f t="array" ref="G762">_xlfn.IFS( F762 = "", "Unknown", F762 &lt;= 25, "Young Adult", F762 &lt;= 35, "Millennials", F762 &lt;= 50, "Gen-X", F762 &gt; 50, "Seniors")</f>
        <v>Unknown</v>
      </c>
      <c r="H762" s="2">
        <v>21</v>
      </c>
      <c r="I762" s="2" t="b">
        <f t="shared" si="22"/>
        <v>0</v>
      </c>
      <c r="J762" s="2" t="b">
        <f t="shared" si="23"/>
        <v>0</v>
      </c>
    </row>
    <row r="763" spans="1:10" x14ac:dyDescent="0.35">
      <c r="A763" s="4">
        <v>234</v>
      </c>
      <c r="B763" s="3" t="s">
        <v>248</v>
      </c>
      <c r="C763" s="16">
        <v>45468</v>
      </c>
      <c r="D763" s="1" t="s">
        <v>1</v>
      </c>
      <c r="E763" s="1" t="s">
        <v>0</v>
      </c>
      <c r="G763" s="2" t="str" cm="1">
        <f t="array" ref="G763">_xlfn.IFS( F763 = "", "Unknown", F763 &lt;= 25, "Young Adult", F763 &lt;= 35, "Millennials", F763 &lt;= 50, "Gen-X", F763 &gt; 50, "Seniors")</f>
        <v>Unknown</v>
      </c>
      <c r="H763" s="2">
        <v>237</v>
      </c>
      <c r="I763" s="2" t="b">
        <f t="shared" si="22"/>
        <v>1</v>
      </c>
      <c r="J763" s="2" t="b">
        <f t="shared" si="23"/>
        <v>1</v>
      </c>
    </row>
    <row r="764" spans="1:10" x14ac:dyDescent="0.35">
      <c r="A764" s="4">
        <v>234</v>
      </c>
      <c r="B764" s="3" t="s">
        <v>248</v>
      </c>
      <c r="C764" s="16">
        <v>45468</v>
      </c>
      <c r="D764" s="1" t="s">
        <v>1</v>
      </c>
      <c r="E764" s="1" t="s">
        <v>0</v>
      </c>
      <c r="G764" s="2" t="str" cm="1">
        <f t="array" ref="G764">_xlfn.IFS( F764 = "", "Unknown", F764 &lt;= 25, "Young Adult", F764 &lt;= 35, "Millennials", F764 &lt;= 50, "Gen-X", F764 &gt; 50, "Seniors")</f>
        <v>Unknown</v>
      </c>
      <c r="H764" s="2">
        <v>239</v>
      </c>
      <c r="I764" s="2" t="b">
        <f t="shared" si="22"/>
        <v>1</v>
      </c>
      <c r="J764" s="2" t="b">
        <f t="shared" si="23"/>
        <v>1</v>
      </c>
    </row>
    <row r="765" spans="1:10" x14ac:dyDescent="0.35">
      <c r="A765" s="4">
        <v>234</v>
      </c>
      <c r="B765" s="3" t="s">
        <v>248</v>
      </c>
      <c r="C765" s="16">
        <v>45468</v>
      </c>
      <c r="D765" s="1" t="s">
        <v>1</v>
      </c>
      <c r="E765" s="1" t="s">
        <v>4</v>
      </c>
      <c r="F765" s="2">
        <v>26</v>
      </c>
      <c r="G765" s="2" t="str" cm="1">
        <f t="array" ref="G765">_xlfn.IFS( F765 = "", "Unknown", F765 &lt;= 25, "Young Adult", F765 &lt;= 35, "Millennials", F765 &lt;= 50, "Gen-X", F765 &gt; 50, "Seniors")</f>
        <v>Millennials</v>
      </c>
      <c r="H765" s="2">
        <v>225</v>
      </c>
      <c r="I765" s="2" t="b">
        <f t="shared" si="22"/>
        <v>1</v>
      </c>
      <c r="J765" s="2" t="b">
        <f t="shared" si="23"/>
        <v>1</v>
      </c>
    </row>
    <row r="766" spans="1:10" x14ac:dyDescent="0.35">
      <c r="A766" s="4">
        <v>234</v>
      </c>
      <c r="B766" s="3" t="s">
        <v>248</v>
      </c>
      <c r="C766" s="16">
        <v>45468</v>
      </c>
      <c r="D766" s="1" t="s">
        <v>1</v>
      </c>
      <c r="E766" s="1" t="s">
        <v>0</v>
      </c>
      <c r="G766" s="2" t="str" cm="1">
        <f t="array" ref="G766">_xlfn.IFS( F766 = "", "Unknown", F766 &lt;= 25, "Young Adult", F766 &lt;= 35, "Millennials", F766 &lt;= 50, "Gen-X", F766 &gt; 50, "Seniors")</f>
        <v>Unknown</v>
      </c>
      <c r="H766" s="2">
        <v>201</v>
      </c>
      <c r="I766" s="2" t="b">
        <f t="shared" si="22"/>
        <v>1</v>
      </c>
      <c r="J766" s="2" t="b">
        <f t="shared" si="23"/>
        <v>1</v>
      </c>
    </row>
    <row r="767" spans="1:10" x14ac:dyDescent="0.35">
      <c r="A767" s="4">
        <v>234</v>
      </c>
      <c r="B767" s="3" t="s">
        <v>247</v>
      </c>
      <c r="C767" s="16">
        <v>45469</v>
      </c>
      <c r="D767" s="1" t="s">
        <v>1</v>
      </c>
      <c r="E767" s="1" t="s">
        <v>3</v>
      </c>
      <c r="F767" s="2">
        <v>23</v>
      </c>
      <c r="G767" s="2" t="str" cm="1">
        <f t="array" ref="G767">_xlfn.IFS( F767 = "", "Unknown", F767 &lt;= 25, "Young Adult", F767 &lt;= 35, "Millennials", F767 &lt;= 50, "Gen-X", F767 &gt; 50, "Seniors")</f>
        <v>Young Adult</v>
      </c>
      <c r="H767" s="2">
        <v>234</v>
      </c>
      <c r="I767" s="2" t="b">
        <f t="shared" si="22"/>
        <v>1</v>
      </c>
      <c r="J767" s="2" t="b">
        <f t="shared" si="23"/>
        <v>1</v>
      </c>
    </row>
    <row r="768" spans="1:10" x14ac:dyDescent="0.35">
      <c r="A768" s="4">
        <v>234</v>
      </c>
      <c r="B768" s="3" t="s">
        <v>209</v>
      </c>
      <c r="C768" s="16">
        <v>45506</v>
      </c>
      <c r="D768" s="1" t="s">
        <v>1</v>
      </c>
      <c r="E768" s="1" t="s">
        <v>3</v>
      </c>
      <c r="F768" s="2">
        <v>31</v>
      </c>
      <c r="G768" s="2" t="str" cm="1">
        <f t="array" ref="G768">_xlfn.IFS( F768 = "", "Unknown", F768 &lt;= 25, "Young Adult", F768 &lt;= 35, "Millennials", F768 &lt;= 50, "Gen-X", F768 &gt; 50, "Seniors")</f>
        <v>Millennials</v>
      </c>
      <c r="H768" s="2">
        <v>29</v>
      </c>
      <c r="I768" s="2" t="b">
        <f t="shared" si="22"/>
        <v>0</v>
      </c>
      <c r="J768" s="2" t="b">
        <f t="shared" si="23"/>
        <v>0</v>
      </c>
    </row>
    <row r="769" spans="1:10" x14ac:dyDescent="0.35">
      <c r="A769" s="4">
        <v>234</v>
      </c>
      <c r="B769" s="3" t="s">
        <v>208</v>
      </c>
      <c r="C769" s="16">
        <v>45507</v>
      </c>
      <c r="D769" s="1" t="s">
        <v>1</v>
      </c>
      <c r="E769" s="1" t="s">
        <v>0</v>
      </c>
      <c r="G769" s="2" t="str" cm="1">
        <f t="array" ref="G769">_xlfn.IFS( F769 = "", "Unknown", F769 &lt;= 25, "Young Adult", F769 &lt;= 35, "Millennials", F769 &lt;= 50, "Gen-X", F769 &gt; 50, "Seniors")</f>
        <v>Unknown</v>
      </c>
      <c r="H769" s="2">
        <v>200</v>
      </c>
      <c r="I769" s="2" t="b">
        <f t="shared" si="22"/>
        <v>1</v>
      </c>
      <c r="J769" s="2" t="b">
        <f t="shared" si="23"/>
        <v>1</v>
      </c>
    </row>
    <row r="770" spans="1:10" x14ac:dyDescent="0.35">
      <c r="A770" s="4">
        <v>234</v>
      </c>
      <c r="B770" s="3" t="s">
        <v>208</v>
      </c>
      <c r="C770" s="16">
        <v>45507</v>
      </c>
      <c r="D770" s="1" t="s">
        <v>1</v>
      </c>
      <c r="E770" s="1" t="s">
        <v>12</v>
      </c>
      <c r="F770" s="2">
        <v>23</v>
      </c>
      <c r="G770" s="2" t="str" cm="1">
        <f t="array" ref="G770">_xlfn.IFS( F770 = "", "Unknown", F770 &lt;= 25, "Young Adult", F770 &lt;= 35, "Millennials", F770 &lt;= 50, "Gen-X", F770 &gt; 50, "Seniors")</f>
        <v>Young Adult</v>
      </c>
      <c r="H770" s="2">
        <v>11</v>
      </c>
      <c r="I770" s="2" t="b">
        <f t="shared" ref="I770:I833" si="24">AND(D770="ACTIVE", H770 &gt;30)</f>
        <v>0</v>
      </c>
      <c r="J770" s="2" t="b">
        <f t="shared" ref="J770:J833" si="25">AND(D770="ACTIVE", H770 &gt;180)</f>
        <v>0</v>
      </c>
    </row>
    <row r="771" spans="1:10" x14ac:dyDescent="0.35">
      <c r="A771" s="4">
        <v>234</v>
      </c>
      <c r="B771" s="3" t="s">
        <v>208</v>
      </c>
      <c r="C771" s="16">
        <v>45507</v>
      </c>
      <c r="D771" s="1" t="s">
        <v>5</v>
      </c>
      <c r="E771" s="1" t="s">
        <v>0</v>
      </c>
      <c r="G771" s="2" t="str" cm="1">
        <f t="array" ref="G771">_xlfn.IFS( F771 = "", "Unknown", F771 &lt;= 25, "Young Adult", F771 &lt;= 35, "Millennials", F771 &lt;= 50, "Gen-X", F771 &gt; 50, "Seniors")</f>
        <v>Unknown</v>
      </c>
      <c r="I771" s="2" t="b">
        <f t="shared" si="24"/>
        <v>0</v>
      </c>
      <c r="J771" s="2" t="b">
        <f t="shared" si="25"/>
        <v>0</v>
      </c>
    </row>
    <row r="772" spans="1:10" x14ac:dyDescent="0.35">
      <c r="A772" s="4">
        <v>234</v>
      </c>
      <c r="B772" s="3" t="s">
        <v>258</v>
      </c>
      <c r="C772" s="16">
        <v>45458</v>
      </c>
      <c r="D772" s="1" t="s">
        <v>5</v>
      </c>
      <c r="E772" s="1" t="s">
        <v>0</v>
      </c>
      <c r="G772" s="2" t="str" cm="1">
        <f t="array" ref="G772">_xlfn.IFS( F772 = "", "Unknown", F772 &lt;= 25, "Young Adult", F772 &lt;= 35, "Millennials", F772 &lt;= 50, "Gen-X", F772 &gt; 50, "Seniors")</f>
        <v>Unknown</v>
      </c>
      <c r="I772" s="2" t="b">
        <f t="shared" si="24"/>
        <v>0</v>
      </c>
      <c r="J772" s="2" t="b">
        <f t="shared" si="25"/>
        <v>0</v>
      </c>
    </row>
    <row r="773" spans="1:10" x14ac:dyDescent="0.35">
      <c r="A773" s="4">
        <v>234</v>
      </c>
      <c r="B773" s="3" t="s">
        <v>258</v>
      </c>
      <c r="C773" s="16">
        <v>45458</v>
      </c>
      <c r="D773" s="1" t="s">
        <v>5</v>
      </c>
      <c r="E773" s="1" t="s">
        <v>0</v>
      </c>
      <c r="G773" s="2" t="str" cm="1">
        <f t="array" ref="G773">_xlfn.IFS( F773 = "", "Unknown", F773 &lt;= 25, "Young Adult", F773 &lt;= 35, "Millennials", F773 &lt;= 50, "Gen-X", F773 &gt; 50, "Seniors")</f>
        <v>Unknown</v>
      </c>
      <c r="I773" s="2" t="b">
        <f t="shared" si="24"/>
        <v>0</v>
      </c>
      <c r="J773" s="2" t="b">
        <f t="shared" si="25"/>
        <v>0</v>
      </c>
    </row>
    <row r="774" spans="1:10" x14ac:dyDescent="0.35">
      <c r="A774" s="4">
        <v>234</v>
      </c>
      <c r="B774" s="3" t="s">
        <v>258</v>
      </c>
      <c r="C774" s="16">
        <v>45458</v>
      </c>
      <c r="D774" s="1" t="s">
        <v>1</v>
      </c>
      <c r="E774" s="1" t="s">
        <v>0</v>
      </c>
      <c r="F774" s="2">
        <v>32</v>
      </c>
      <c r="G774" s="2" t="str" cm="1">
        <f t="array" ref="G774">_xlfn.IFS( F774 = "", "Unknown", F774 &lt;= 25, "Young Adult", F774 &lt;= 35, "Millennials", F774 &lt;= 50, "Gen-X", F774 &gt; 50, "Seniors")</f>
        <v>Millennials</v>
      </c>
      <c r="H774" s="2">
        <v>249</v>
      </c>
      <c r="I774" s="2" t="b">
        <f t="shared" si="24"/>
        <v>1</v>
      </c>
      <c r="J774" s="2" t="b">
        <f t="shared" si="25"/>
        <v>1</v>
      </c>
    </row>
    <row r="775" spans="1:10" x14ac:dyDescent="0.35">
      <c r="A775" s="4">
        <v>234</v>
      </c>
      <c r="B775" s="3" t="s">
        <v>258</v>
      </c>
      <c r="C775" s="16">
        <v>45458</v>
      </c>
      <c r="D775" s="1" t="s">
        <v>5</v>
      </c>
      <c r="E775" s="1" t="s">
        <v>0</v>
      </c>
      <c r="G775" s="2" t="str" cm="1">
        <f t="array" ref="G775">_xlfn.IFS( F775 = "", "Unknown", F775 &lt;= 25, "Young Adult", F775 &lt;= 35, "Millennials", F775 &lt;= 50, "Gen-X", F775 &gt; 50, "Seniors")</f>
        <v>Unknown</v>
      </c>
      <c r="I775" s="2" t="b">
        <f t="shared" si="24"/>
        <v>0</v>
      </c>
      <c r="J775" s="2" t="b">
        <f t="shared" si="25"/>
        <v>0</v>
      </c>
    </row>
    <row r="776" spans="1:10" x14ac:dyDescent="0.35">
      <c r="A776" s="4">
        <v>234</v>
      </c>
      <c r="B776" s="3" t="s">
        <v>257</v>
      </c>
      <c r="C776" s="16">
        <v>45459</v>
      </c>
      <c r="D776" s="1" t="s">
        <v>1</v>
      </c>
      <c r="E776" s="1" t="s">
        <v>0</v>
      </c>
      <c r="F776" s="2">
        <v>39</v>
      </c>
      <c r="G776" s="2" t="str" cm="1">
        <f t="array" ref="G776">_xlfn.IFS( F776 = "", "Unknown", F776 &lt;= 25, "Young Adult", F776 &lt;= 35, "Millennials", F776 &lt;= 50, "Gen-X", F776 &gt; 50, "Seniors")</f>
        <v>Gen-X</v>
      </c>
      <c r="H776" s="2">
        <v>248</v>
      </c>
      <c r="I776" s="2" t="b">
        <f t="shared" si="24"/>
        <v>1</v>
      </c>
      <c r="J776" s="2" t="b">
        <f t="shared" si="25"/>
        <v>1</v>
      </c>
    </row>
    <row r="777" spans="1:10" x14ac:dyDescent="0.35">
      <c r="A777" s="4">
        <v>234</v>
      </c>
      <c r="B777" s="3" t="s">
        <v>257</v>
      </c>
      <c r="C777" s="16">
        <v>45459</v>
      </c>
      <c r="D777" s="1" t="s">
        <v>1</v>
      </c>
      <c r="E777" s="1" t="s">
        <v>0</v>
      </c>
      <c r="G777" s="2" t="str" cm="1">
        <f t="array" ref="G777">_xlfn.IFS( F777 = "", "Unknown", F777 &lt;= 25, "Young Adult", F777 &lt;= 35, "Millennials", F777 &lt;= 50, "Gen-X", F777 &gt; 50, "Seniors")</f>
        <v>Unknown</v>
      </c>
      <c r="H777" s="2">
        <v>228</v>
      </c>
      <c r="I777" s="2" t="b">
        <f t="shared" si="24"/>
        <v>1</v>
      </c>
      <c r="J777" s="2" t="b">
        <f t="shared" si="25"/>
        <v>1</v>
      </c>
    </row>
    <row r="778" spans="1:10" x14ac:dyDescent="0.35">
      <c r="A778" s="4">
        <v>234</v>
      </c>
      <c r="B778" s="3" t="s">
        <v>257</v>
      </c>
      <c r="C778" s="16">
        <v>45459</v>
      </c>
      <c r="D778" s="1" t="s">
        <v>7</v>
      </c>
      <c r="E778" s="1" t="s">
        <v>0</v>
      </c>
      <c r="G778" s="2" t="str" cm="1">
        <f t="array" ref="G778">_xlfn.IFS( F778 = "", "Unknown", F778 &lt;= 25, "Young Adult", F778 &lt;= 35, "Millennials", F778 &lt;= 50, "Gen-X", F778 &gt; 50, "Seniors")</f>
        <v>Unknown</v>
      </c>
      <c r="H778" s="2">
        <v>247</v>
      </c>
      <c r="I778" s="2" t="b">
        <f t="shared" si="24"/>
        <v>0</v>
      </c>
      <c r="J778" s="2" t="b">
        <f t="shared" si="25"/>
        <v>0</v>
      </c>
    </row>
    <row r="779" spans="1:10" x14ac:dyDescent="0.35">
      <c r="A779" s="4">
        <v>234</v>
      </c>
      <c r="B779" s="3" t="s">
        <v>257</v>
      </c>
      <c r="C779" s="16">
        <v>45459</v>
      </c>
      <c r="D779" s="1" t="s">
        <v>1</v>
      </c>
      <c r="E779" s="1" t="s">
        <v>0</v>
      </c>
      <c r="G779" s="2" t="str" cm="1">
        <f t="array" ref="G779">_xlfn.IFS( F779 = "", "Unknown", F779 &lt;= 25, "Young Adult", F779 &lt;= 35, "Millennials", F779 &lt;= 50, "Gen-X", F779 &gt; 50, "Seniors")</f>
        <v>Unknown</v>
      </c>
      <c r="H779" s="2">
        <v>248</v>
      </c>
      <c r="I779" s="2" t="b">
        <f t="shared" si="24"/>
        <v>1</v>
      </c>
      <c r="J779" s="2" t="b">
        <f t="shared" si="25"/>
        <v>1</v>
      </c>
    </row>
    <row r="780" spans="1:10" x14ac:dyDescent="0.35">
      <c r="A780" s="4">
        <v>234</v>
      </c>
      <c r="B780" s="3" t="s">
        <v>256</v>
      </c>
      <c r="C780" s="16">
        <v>45460</v>
      </c>
      <c r="D780" s="1" t="s">
        <v>1</v>
      </c>
      <c r="E780" s="1" t="s">
        <v>0</v>
      </c>
      <c r="G780" s="2" t="str" cm="1">
        <f t="array" ref="G780">_xlfn.IFS( F780 = "", "Unknown", F780 &lt;= 25, "Young Adult", F780 &lt;= 35, "Millennials", F780 &lt;= 50, "Gen-X", F780 &gt; 50, "Seniors")</f>
        <v>Unknown</v>
      </c>
      <c r="H780" s="2">
        <v>247</v>
      </c>
      <c r="I780" s="2" t="b">
        <f t="shared" si="24"/>
        <v>1</v>
      </c>
      <c r="J780" s="2" t="b">
        <f t="shared" si="25"/>
        <v>1</v>
      </c>
    </row>
    <row r="781" spans="1:10" x14ac:dyDescent="0.35">
      <c r="A781" s="4">
        <v>234</v>
      </c>
      <c r="B781" s="3" t="s">
        <v>256</v>
      </c>
      <c r="C781" s="16">
        <v>45460</v>
      </c>
      <c r="D781" s="1" t="s">
        <v>5</v>
      </c>
      <c r="E781" s="1" t="s">
        <v>0</v>
      </c>
      <c r="G781" s="2" t="str" cm="1">
        <f t="array" ref="G781">_xlfn.IFS( F781 = "", "Unknown", F781 &lt;= 25, "Young Adult", F781 &lt;= 35, "Millennials", F781 &lt;= 50, "Gen-X", F781 &gt; 50, "Seniors")</f>
        <v>Unknown</v>
      </c>
      <c r="I781" s="2" t="b">
        <f t="shared" si="24"/>
        <v>0</v>
      </c>
      <c r="J781" s="2" t="b">
        <f t="shared" si="25"/>
        <v>0</v>
      </c>
    </row>
    <row r="782" spans="1:10" x14ac:dyDescent="0.35">
      <c r="A782" s="4">
        <v>234</v>
      </c>
      <c r="B782" s="3" t="s">
        <v>256</v>
      </c>
      <c r="C782" s="16">
        <v>45460</v>
      </c>
      <c r="D782" s="1" t="s">
        <v>1</v>
      </c>
      <c r="E782" s="1" t="s">
        <v>0</v>
      </c>
      <c r="G782" s="2" t="str" cm="1">
        <f t="array" ref="G782">_xlfn.IFS( F782 = "", "Unknown", F782 &lt;= 25, "Young Adult", F782 &lt;= 35, "Millennials", F782 &lt;= 50, "Gen-X", F782 &gt; 50, "Seniors")</f>
        <v>Unknown</v>
      </c>
      <c r="H782" s="2">
        <v>216</v>
      </c>
      <c r="I782" s="2" t="b">
        <f t="shared" si="24"/>
        <v>1</v>
      </c>
      <c r="J782" s="2" t="b">
        <f t="shared" si="25"/>
        <v>1</v>
      </c>
    </row>
    <row r="783" spans="1:10" x14ac:dyDescent="0.35">
      <c r="A783" s="4">
        <v>234</v>
      </c>
      <c r="B783" s="3" t="s">
        <v>256</v>
      </c>
      <c r="C783" s="16">
        <v>45460</v>
      </c>
      <c r="D783" s="1" t="s">
        <v>1</v>
      </c>
      <c r="E783" s="1" t="s">
        <v>0</v>
      </c>
      <c r="G783" s="2" t="str" cm="1">
        <f t="array" ref="G783">_xlfn.IFS( F783 = "", "Unknown", F783 &lt;= 25, "Young Adult", F783 &lt;= 35, "Millennials", F783 &lt;= 50, "Gen-X", F783 &gt; 50, "Seniors")</f>
        <v>Unknown</v>
      </c>
      <c r="H783" s="2">
        <v>247</v>
      </c>
      <c r="I783" s="2" t="b">
        <f t="shared" si="24"/>
        <v>1</v>
      </c>
      <c r="J783" s="2" t="b">
        <f t="shared" si="25"/>
        <v>1</v>
      </c>
    </row>
    <row r="784" spans="1:10" x14ac:dyDescent="0.35">
      <c r="A784" s="4">
        <v>234</v>
      </c>
      <c r="B784" s="3" t="s">
        <v>256</v>
      </c>
      <c r="C784" s="16">
        <v>45460</v>
      </c>
      <c r="D784" s="1" t="s">
        <v>1</v>
      </c>
      <c r="E784" s="1" t="s">
        <v>0</v>
      </c>
      <c r="G784" s="2" t="str" cm="1">
        <f t="array" ref="G784">_xlfn.IFS( F784 = "", "Unknown", F784 &lt;= 25, "Young Adult", F784 &lt;= 35, "Millennials", F784 &lt;= 50, "Gen-X", F784 &gt; 50, "Seniors")</f>
        <v>Unknown</v>
      </c>
      <c r="H784" s="2">
        <v>17</v>
      </c>
      <c r="I784" s="2" t="b">
        <f t="shared" si="24"/>
        <v>0</v>
      </c>
      <c r="J784" s="2" t="b">
        <f t="shared" si="25"/>
        <v>0</v>
      </c>
    </row>
    <row r="785" spans="1:10" x14ac:dyDescent="0.35">
      <c r="A785" s="4">
        <v>234</v>
      </c>
      <c r="B785" s="3" t="s">
        <v>247</v>
      </c>
      <c r="C785" s="16">
        <v>45469</v>
      </c>
      <c r="D785" s="1" t="s">
        <v>1</v>
      </c>
      <c r="E785" s="1" t="s">
        <v>3</v>
      </c>
      <c r="F785" s="2">
        <v>31</v>
      </c>
      <c r="G785" s="2" t="str" cm="1">
        <f t="array" ref="G785">_xlfn.IFS( F785 = "", "Unknown", F785 &lt;= 25, "Young Adult", F785 &lt;= 35, "Millennials", F785 &lt;= 50, "Gen-X", F785 &gt; 50, "Seniors")</f>
        <v>Millennials</v>
      </c>
      <c r="H785" s="2">
        <v>137</v>
      </c>
      <c r="I785" s="2" t="b">
        <f t="shared" si="24"/>
        <v>1</v>
      </c>
      <c r="J785" s="2" t="b">
        <f t="shared" si="25"/>
        <v>0</v>
      </c>
    </row>
    <row r="786" spans="1:10" x14ac:dyDescent="0.35">
      <c r="A786" s="4">
        <v>234</v>
      </c>
      <c r="B786" s="3" t="s">
        <v>234</v>
      </c>
      <c r="C786" s="16">
        <v>45482</v>
      </c>
      <c r="D786" s="1" t="s">
        <v>5</v>
      </c>
      <c r="E786" s="1" t="s">
        <v>0</v>
      </c>
      <c r="G786" s="2" t="str" cm="1">
        <f t="array" ref="G786">_xlfn.IFS( F786 = "", "Unknown", F786 &lt;= 25, "Young Adult", F786 &lt;= 35, "Millennials", F786 &lt;= 50, "Gen-X", F786 &gt; 50, "Seniors")</f>
        <v>Unknown</v>
      </c>
      <c r="I786" s="2" t="b">
        <f t="shared" si="24"/>
        <v>0</v>
      </c>
      <c r="J786" s="2" t="b">
        <f t="shared" si="25"/>
        <v>0</v>
      </c>
    </row>
    <row r="787" spans="1:10" x14ac:dyDescent="0.35">
      <c r="A787" s="4">
        <v>234</v>
      </c>
      <c r="B787" s="3" t="s">
        <v>257</v>
      </c>
      <c r="C787" s="16">
        <v>45459</v>
      </c>
      <c r="D787" s="1" t="s">
        <v>1</v>
      </c>
      <c r="E787" s="1" t="s">
        <v>0</v>
      </c>
      <c r="F787" s="2">
        <v>36</v>
      </c>
      <c r="G787" s="2" t="str" cm="1">
        <f t="array" ref="G787">_xlfn.IFS( F787 = "", "Unknown", F787 &lt;= 25, "Young Adult", F787 &lt;= 35, "Millennials", F787 &lt;= 50, "Gen-X", F787 &gt; 50, "Seniors")</f>
        <v>Gen-X</v>
      </c>
      <c r="H787" s="2">
        <v>218</v>
      </c>
      <c r="I787" s="2" t="b">
        <f t="shared" si="24"/>
        <v>1</v>
      </c>
      <c r="J787" s="2" t="b">
        <f t="shared" si="25"/>
        <v>1</v>
      </c>
    </row>
    <row r="788" spans="1:10" x14ac:dyDescent="0.35">
      <c r="A788" s="4">
        <v>234</v>
      </c>
      <c r="B788" s="3" t="s">
        <v>258</v>
      </c>
      <c r="C788" s="16">
        <v>45458</v>
      </c>
      <c r="D788" s="1" t="s">
        <v>5</v>
      </c>
      <c r="E788" s="1" t="s">
        <v>0</v>
      </c>
      <c r="G788" s="2" t="str" cm="1">
        <f t="array" ref="G788">_xlfn.IFS( F788 = "", "Unknown", F788 &lt;= 25, "Young Adult", F788 &lt;= 35, "Millennials", F788 &lt;= 50, "Gen-X", F788 &gt; 50, "Seniors")</f>
        <v>Unknown</v>
      </c>
      <c r="I788" s="2" t="b">
        <f t="shared" si="24"/>
        <v>0</v>
      </c>
      <c r="J788" s="2" t="b">
        <f t="shared" si="25"/>
        <v>0</v>
      </c>
    </row>
    <row r="789" spans="1:10" x14ac:dyDescent="0.35">
      <c r="A789" s="4">
        <v>234</v>
      </c>
      <c r="B789" s="3" t="s">
        <v>232</v>
      </c>
      <c r="C789" s="16">
        <v>45486</v>
      </c>
      <c r="D789" s="1" t="s">
        <v>1</v>
      </c>
      <c r="E789" s="1" t="s">
        <v>0</v>
      </c>
      <c r="G789" s="2" t="str" cm="1">
        <f t="array" ref="G789">_xlfn.IFS( F789 = "", "Unknown", F789 &lt;= 25, "Young Adult", F789 &lt;= 35, "Millennials", F789 &lt;= 50, "Gen-X", F789 &gt; 50, "Seniors")</f>
        <v>Unknown</v>
      </c>
      <c r="H789" s="2">
        <v>221</v>
      </c>
      <c r="I789" s="2" t="b">
        <f t="shared" si="24"/>
        <v>1</v>
      </c>
      <c r="J789" s="2" t="b">
        <f t="shared" si="25"/>
        <v>1</v>
      </c>
    </row>
    <row r="790" spans="1:10" x14ac:dyDescent="0.35">
      <c r="A790" s="4">
        <v>234</v>
      </c>
      <c r="B790" s="3" t="s">
        <v>258</v>
      </c>
      <c r="C790" s="16">
        <v>45458</v>
      </c>
      <c r="D790" s="1" t="s">
        <v>1</v>
      </c>
      <c r="E790" s="1" t="s">
        <v>0</v>
      </c>
      <c r="G790" s="2" t="str" cm="1">
        <f t="array" ref="G790">_xlfn.IFS( F790 = "", "Unknown", F790 &lt;= 25, "Young Adult", F790 &lt;= 35, "Millennials", F790 &lt;= 50, "Gen-X", F790 &gt; 50, "Seniors")</f>
        <v>Unknown</v>
      </c>
      <c r="H790" s="2">
        <v>194</v>
      </c>
      <c r="I790" s="2" t="b">
        <f t="shared" si="24"/>
        <v>1</v>
      </c>
      <c r="J790" s="2" t="b">
        <f t="shared" si="25"/>
        <v>1</v>
      </c>
    </row>
    <row r="791" spans="1:10" x14ac:dyDescent="0.35">
      <c r="A791" s="4">
        <v>234</v>
      </c>
      <c r="B791" s="3" t="s">
        <v>257</v>
      </c>
      <c r="C791" s="16">
        <v>45459</v>
      </c>
      <c r="D791" s="1" t="s">
        <v>1</v>
      </c>
      <c r="E791" s="1" t="s">
        <v>3</v>
      </c>
      <c r="F791" s="2">
        <v>30</v>
      </c>
      <c r="G791" s="2" t="str" cm="1">
        <f t="array" ref="G791">_xlfn.IFS( F791 = "", "Unknown", F791 &lt;= 25, "Young Adult", F791 &lt;= 35, "Millennials", F791 &lt;= 50, "Gen-X", F791 &gt; 50, "Seniors")</f>
        <v>Millennials</v>
      </c>
      <c r="H791" s="2">
        <v>157</v>
      </c>
      <c r="I791" s="2" t="b">
        <f t="shared" si="24"/>
        <v>1</v>
      </c>
      <c r="J791" s="2" t="b">
        <f t="shared" si="25"/>
        <v>0</v>
      </c>
    </row>
    <row r="792" spans="1:10" x14ac:dyDescent="0.35">
      <c r="A792" s="4">
        <v>234</v>
      </c>
      <c r="B792" s="3" t="s">
        <v>257</v>
      </c>
      <c r="C792" s="16">
        <v>45459</v>
      </c>
      <c r="D792" s="1" t="s">
        <v>1</v>
      </c>
      <c r="E792" s="1" t="s">
        <v>0</v>
      </c>
      <c r="G792" s="2" t="str" cm="1">
        <f t="array" ref="G792">_xlfn.IFS( F792 = "", "Unknown", F792 &lt;= 25, "Young Adult", F792 &lt;= 35, "Millennials", F792 &lt;= 50, "Gen-X", F792 &gt; 50, "Seniors")</f>
        <v>Unknown</v>
      </c>
      <c r="H792" s="2">
        <v>6</v>
      </c>
      <c r="I792" s="2" t="b">
        <f t="shared" si="24"/>
        <v>0</v>
      </c>
      <c r="J792" s="2" t="b">
        <f t="shared" si="25"/>
        <v>0</v>
      </c>
    </row>
    <row r="793" spans="1:10" x14ac:dyDescent="0.35">
      <c r="A793" s="4">
        <v>234</v>
      </c>
      <c r="B793" s="3" t="s">
        <v>256</v>
      </c>
      <c r="C793" s="16">
        <v>45460</v>
      </c>
      <c r="D793" s="1" t="s">
        <v>1</v>
      </c>
      <c r="E793" s="1" t="s">
        <v>3</v>
      </c>
      <c r="F793" s="2">
        <v>23</v>
      </c>
      <c r="G793" s="2" t="str" cm="1">
        <f t="array" ref="G793">_xlfn.IFS( F793 = "", "Unknown", F793 &lt;= 25, "Young Adult", F793 &lt;= 35, "Millennials", F793 &lt;= 50, "Gen-X", F793 &gt; 50, "Seniors")</f>
        <v>Young Adult</v>
      </c>
      <c r="H793" s="2">
        <v>197</v>
      </c>
      <c r="I793" s="2" t="b">
        <f t="shared" si="24"/>
        <v>1</v>
      </c>
      <c r="J793" s="2" t="b">
        <f t="shared" si="25"/>
        <v>1</v>
      </c>
    </row>
    <row r="794" spans="1:10" x14ac:dyDescent="0.35">
      <c r="A794" s="4">
        <v>234</v>
      </c>
      <c r="B794" s="3" t="s">
        <v>256</v>
      </c>
      <c r="C794" s="16">
        <v>45460</v>
      </c>
      <c r="D794" s="1" t="s">
        <v>7</v>
      </c>
      <c r="E794" s="1" t="s">
        <v>3</v>
      </c>
      <c r="F794" s="2">
        <v>30</v>
      </c>
      <c r="G794" s="2" t="str" cm="1">
        <f t="array" ref="G794">_xlfn.IFS( F794 = "", "Unknown", F794 &lt;= 25, "Young Adult", F794 &lt;= 35, "Millennials", F794 &lt;= 50, "Gen-X", F794 &gt; 50, "Seniors")</f>
        <v>Millennials</v>
      </c>
      <c r="H794" s="2">
        <v>245</v>
      </c>
      <c r="I794" s="2" t="b">
        <f t="shared" si="24"/>
        <v>0</v>
      </c>
      <c r="J794" s="2" t="b">
        <f t="shared" si="25"/>
        <v>0</v>
      </c>
    </row>
    <row r="795" spans="1:10" x14ac:dyDescent="0.35">
      <c r="A795" s="4">
        <v>234</v>
      </c>
      <c r="B795" s="3" t="s">
        <v>256</v>
      </c>
      <c r="C795" s="16">
        <v>45460</v>
      </c>
      <c r="D795" s="1" t="s">
        <v>1</v>
      </c>
      <c r="E795" s="1" t="s">
        <v>0</v>
      </c>
      <c r="F795" s="2">
        <v>52</v>
      </c>
      <c r="G795" s="2" t="str" cm="1">
        <f t="array" ref="G795">_xlfn.IFS( F795 = "", "Unknown", F795 &lt;= 25, "Young Adult", F795 &lt;= 35, "Millennials", F795 &lt;= 50, "Gen-X", F795 &gt; 50, "Seniors")</f>
        <v>Seniors</v>
      </c>
      <c r="H795" s="2">
        <v>66</v>
      </c>
      <c r="I795" s="2" t="b">
        <f t="shared" si="24"/>
        <v>1</v>
      </c>
      <c r="J795" s="2" t="b">
        <f t="shared" si="25"/>
        <v>0</v>
      </c>
    </row>
    <row r="796" spans="1:10" x14ac:dyDescent="0.35">
      <c r="A796" s="4">
        <v>234</v>
      </c>
      <c r="B796" s="3" t="s">
        <v>256</v>
      </c>
      <c r="C796" s="16">
        <v>45460</v>
      </c>
      <c r="D796" s="1" t="s">
        <v>1</v>
      </c>
      <c r="E796" s="1" t="s">
        <v>0</v>
      </c>
      <c r="G796" s="2" t="str" cm="1">
        <f t="array" ref="G796">_xlfn.IFS( F796 = "", "Unknown", F796 &lt;= 25, "Young Adult", F796 &lt;= 35, "Millennials", F796 &lt;= 50, "Gen-X", F796 &gt; 50, "Seniors")</f>
        <v>Unknown</v>
      </c>
      <c r="H796" s="2">
        <v>128</v>
      </c>
      <c r="I796" s="2" t="b">
        <f t="shared" si="24"/>
        <v>1</v>
      </c>
      <c r="J796" s="2" t="b">
        <f t="shared" si="25"/>
        <v>0</v>
      </c>
    </row>
    <row r="797" spans="1:10" x14ac:dyDescent="0.35">
      <c r="A797" s="4">
        <v>234</v>
      </c>
      <c r="B797" s="3" t="s">
        <v>256</v>
      </c>
      <c r="C797" s="16">
        <v>45460</v>
      </c>
      <c r="D797" s="1" t="s">
        <v>1</v>
      </c>
      <c r="E797" s="1" t="s">
        <v>12</v>
      </c>
      <c r="F797" s="2">
        <v>30</v>
      </c>
      <c r="G797" s="2" t="str" cm="1">
        <f t="array" ref="G797">_xlfn.IFS( F797 = "", "Unknown", F797 &lt;= 25, "Young Adult", F797 &lt;= 35, "Millennials", F797 &lt;= 50, "Gen-X", F797 &gt; 50, "Seniors")</f>
        <v>Millennials</v>
      </c>
      <c r="H797" s="2">
        <v>8</v>
      </c>
      <c r="I797" s="2" t="b">
        <f t="shared" si="24"/>
        <v>0</v>
      </c>
      <c r="J797" s="2" t="b">
        <f t="shared" si="25"/>
        <v>0</v>
      </c>
    </row>
    <row r="798" spans="1:10" x14ac:dyDescent="0.35">
      <c r="A798" s="4">
        <v>234</v>
      </c>
      <c r="B798" s="3" t="s">
        <v>256</v>
      </c>
      <c r="C798" s="16">
        <v>45460</v>
      </c>
      <c r="D798" s="1" t="s">
        <v>1</v>
      </c>
      <c r="E798" s="1" t="s">
        <v>3</v>
      </c>
      <c r="F798" s="2">
        <v>21</v>
      </c>
      <c r="G798" s="2" t="str" cm="1">
        <f t="array" ref="G798">_xlfn.IFS( F798 = "", "Unknown", F798 &lt;= 25, "Young Adult", F798 &lt;= 35, "Millennials", F798 &lt;= 50, "Gen-X", F798 &gt; 50, "Seniors")</f>
        <v>Young Adult</v>
      </c>
      <c r="H798" s="2">
        <v>226</v>
      </c>
      <c r="I798" s="2" t="b">
        <f t="shared" si="24"/>
        <v>1</v>
      </c>
      <c r="J798" s="2" t="b">
        <f t="shared" si="25"/>
        <v>1</v>
      </c>
    </row>
    <row r="799" spans="1:10" x14ac:dyDescent="0.35">
      <c r="A799" s="4">
        <v>234</v>
      </c>
      <c r="B799" s="3" t="s">
        <v>246</v>
      </c>
      <c r="C799" s="16">
        <v>45470</v>
      </c>
      <c r="D799" s="1" t="s">
        <v>5</v>
      </c>
      <c r="E799" s="1" t="s">
        <v>0</v>
      </c>
      <c r="G799" s="2" t="str" cm="1">
        <f t="array" ref="G799">_xlfn.IFS( F799 = "", "Unknown", F799 &lt;= 25, "Young Adult", F799 &lt;= 35, "Millennials", F799 &lt;= 50, "Gen-X", F799 &gt; 50, "Seniors")</f>
        <v>Unknown</v>
      </c>
      <c r="I799" s="2" t="b">
        <f t="shared" si="24"/>
        <v>0</v>
      </c>
      <c r="J799" s="2" t="b">
        <f t="shared" si="25"/>
        <v>0</v>
      </c>
    </row>
    <row r="800" spans="1:10" x14ac:dyDescent="0.35">
      <c r="A800" s="4">
        <v>234</v>
      </c>
      <c r="B800" s="3" t="s">
        <v>232</v>
      </c>
      <c r="C800" s="16">
        <v>45486</v>
      </c>
      <c r="D800" s="1" t="s">
        <v>1</v>
      </c>
      <c r="E800" s="1" t="s">
        <v>4</v>
      </c>
      <c r="F800" s="2">
        <v>36</v>
      </c>
      <c r="G800" s="2" t="str" cm="1">
        <f t="array" ref="G800">_xlfn.IFS( F800 = "", "Unknown", F800 &lt;= 25, "Young Adult", F800 &lt;= 35, "Millennials", F800 &lt;= 50, "Gen-X", F800 &gt; 50, "Seniors")</f>
        <v>Gen-X</v>
      </c>
      <c r="H800" s="2">
        <v>51</v>
      </c>
      <c r="I800" s="2" t="b">
        <f t="shared" si="24"/>
        <v>1</v>
      </c>
      <c r="J800" s="2" t="b">
        <f t="shared" si="25"/>
        <v>0</v>
      </c>
    </row>
    <row r="801" spans="1:10" x14ac:dyDescent="0.35">
      <c r="A801" s="4">
        <v>234</v>
      </c>
      <c r="B801" s="3" t="s">
        <v>232</v>
      </c>
      <c r="C801" s="16">
        <v>45486</v>
      </c>
      <c r="D801" s="1" t="s">
        <v>1</v>
      </c>
      <c r="E801" s="1" t="s">
        <v>3</v>
      </c>
      <c r="F801" s="2">
        <v>27</v>
      </c>
      <c r="G801" s="2" t="str" cm="1">
        <f t="array" ref="G801">_xlfn.IFS( F801 = "", "Unknown", F801 &lt;= 25, "Young Adult", F801 &lt;= 35, "Millennials", F801 &lt;= 50, "Gen-X", F801 &gt; 50, "Seniors")</f>
        <v>Millennials</v>
      </c>
      <c r="H801" s="2">
        <v>24</v>
      </c>
      <c r="I801" s="2" t="b">
        <f t="shared" si="24"/>
        <v>0</v>
      </c>
      <c r="J801" s="2" t="b">
        <f t="shared" si="25"/>
        <v>0</v>
      </c>
    </row>
    <row r="802" spans="1:10" x14ac:dyDescent="0.35">
      <c r="A802" s="4">
        <v>234</v>
      </c>
      <c r="B802" s="3" t="s">
        <v>232</v>
      </c>
      <c r="C802" s="16">
        <v>45486</v>
      </c>
      <c r="D802" s="1" t="s">
        <v>1</v>
      </c>
      <c r="E802" s="1" t="s">
        <v>0</v>
      </c>
      <c r="G802" s="2" t="str" cm="1">
        <f t="array" ref="G802">_xlfn.IFS( F802 = "", "Unknown", F802 &lt;= 25, "Young Adult", F802 &lt;= 35, "Millennials", F802 &lt;= 50, "Gen-X", F802 &gt; 50, "Seniors")</f>
        <v>Unknown</v>
      </c>
      <c r="H802" s="2">
        <v>3</v>
      </c>
      <c r="I802" s="2" t="b">
        <f t="shared" si="24"/>
        <v>0</v>
      </c>
      <c r="J802" s="2" t="b">
        <f t="shared" si="25"/>
        <v>0</v>
      </c>
    </row>
    <row r="803" spans="1:10" x14ac:dyDescent="0.35">
      <c r="A803" s="4">
        <v>234</v>
      </c>
      <c r="B803" s="3" t="s">
        <v>232</v>
      </c>
      <c r="C803" s="16">
        <v>45486</v>
      </c>
      <c r="D803" s="1" t="s">
        <v>1</v>
      </c>
      <c r="E803" s="1" t="s">
        <v>0</v>
      </c>
      <c r="G803" s="2" t="str" cm="1">
        <f t="array" ref="G803">_xlfn.IFS( F803 = "", "Unknown", F803 &lt;= 25, "Young Adult", F803 &lt;= 35, "Millennials", F803 &lt;= 50, "Gen-X", F803 &gt; 50, "Seniors")</f>
        <v>Unknown</v>
      </c>
      <c r="H803" s="2">
        <v>221</v>
      </c>
      <c r="I803" s="2" t="b">
        <f t="shared" si="24"/>
        <v>1</v>
      </c>
      <c r="J803" s="2" t="b">
        <f t="shared" si="25"/>
        <v>1</v>
      </c>
    </row>
    <row r="804" spans="1:10" x14ac:dyDescent="0.35">
      <c r="A804" s="4">
        <v>234</v>
      </c>
      <c r="B804" s="3" t="s">
        <v>232</v>
      </c>
      <c r="C804" s="16">
        <v>45486</v>
      </c>
      <c r="D804" s="1" t="s">
        <v>5</v>
      </c>
      <c r="E804" s="1" t="s">
        <v>0</v>
      </c>
      <c r="G804" s="2" t="str" cm="1">
        <f t="array" ref="G804">_xlfn.IFS( F804 = "", "Unknown", F804 &lt;= 25, "Young Adult", F804 &lt;= 35, "Millennials", F804 &lt;= 50, "Gen-X", F804 &gt; 50, "Seniors")</f>
        <v>Unknown</v>
      </c>
      <c r="I804" s="2" t="b">
        <f t="shared" si="24"/>
        <v>0</v>
      </c>
      <c r="J804" s="2" t="b">
        <f t="shared" si="25"/>
        <v>0</v>
      </c>
    </row>
    <row r="805" spans="1:10" x14ac:dyDescent="0.35">
      <c r="A805" s="4">
        <v>234</v>
      </c>
      <c r="B805" s="3" t="s">
        <v>257</v>
      </c>
      <c r="C805" s="16">
        <v>45459</v>
      </c>
      <c r="D805" s="1" t="s">
        <v>1</v>
      </c>
      <c r="E805" s="1" t="s">
        <v>3</v>
      </c>
      <c r="F805" s="2">
        <v>24</v>
      </c>
      <c r="G805" s="2" t="str" cm="1">
        <f t="array" ref="G805">_xlfn.IFS( F805 = "", "Unknown", F805 &lt;= 25, "Young Adult", F805 &lt;= 35, "Millennials", F805 &lt;= 50, "Gen-X", F805 &gt; 50, "Seniors")</f>
        <v>Young Adult</v>
      </c>
      <c r="H805" s="2">
        <v>156</v>
      </c>
      <c r="I805" s="2" t="b">
        <f t="shared" si="24"/>
        <v>1</v>
      </c>
      <c r="J805" s="2" t="b">
        <f t="shared" si="25"/>
        <v>0</v>
      </c>
    </row>
    <row r="806" spans="1:10" x14ac:dyDescent="0.35">
      <c r="A806" s="4">
        <v>234</v>
      </c>
      <c r="B806" s="3" t="s">
        <v>227</v>
      </c>
      <c r="C806" s="16">
        <v>45489</v>
      </c>
      <c r="D806" s="1" t="s">
        <v>1</v>
      </c>
      <c r="E806" s="1" t="s">
        <v>0</v>
      </c>
      <c r="G806" s="2" t="str" cm="1">
        <f t="array" ref="G806">_xlfn.IFS( F806 = "", "Unknown", F806 &lt;= 25, "Young Adult", F806 &lt;= 35, "Millennials", F806 &lt;= 50, "Gen-X", F806 &gt; 50, "Seniors")</f>
        <v>Unknown</v>
      </c>
      <c r="H806" s="2">
        <v>218</v>
      </c>
      <c r="I806" s="2" t="b">
        <f t="shared" si="24"/>
        <v>1</v>
      </c>
      <c r="J806" s="2" t="b">
        <f t="shared" si="25"/>
        <v>1</v>
      </c>
    </row>
    <row r="807" spans="1:10" x14ac:dyDescent="0.35">
      <c r="A807" s="4">
        <v>234</v>
      </c>
      <c r="B807" s="3" t="s">
        <v>257</v>
      </c>
      <c r="C807" s="16">
        <v>45459</v>
      </c>
      <c r="D807" s="1" t="s">
        <v>5</v>
      </c>
      <c r="E807" s="1" t="s">
        <v>0</v>
      </c>
      <c r="G807" s="2" t="str" cm="1">
        <f t="array" ref="G807">_xlfn.IFS( F807 = "", "Unknown", F807 &lt;= 25, "Young Adult", F807 &lt;= 35, "Millennials", F807 &lt;= 50, "Gen-X", F807 &gt; 50, "Seniors")</f>
        <v>Unknown</v>
      </c>
      <c r="I807" s="2" t="b">
        <f t="shared" si="24"/>
        <v>0</v>
      </c>
      <c r="J807" s="2" t="b">
        <f t="shared" si="25"/>
        <v>0</v>
      </c>
    </row>
    <row r="808" spans="1:10" x14ac:dyDescent="0.35">
      <c r="A808" s="4">
        <v>234</v>
      </c>
      <c r="B808" s="3" t="s">
        <v>257</v>
      </c>
      <c r="C808" s="16">
        <v>45459</v>
      </c>
      <c r="D808" s="1" t="s">
        <v>1</v>
      </c>
      <c r="E808" s="1" t="s">
        <v>0</v>
      </c>
      <c r="G808" s="2" t="str" cm="1">
        <f t="array" ref="G808">_xlfn.IFS( F808 = "", "Unknown", F808 &lt;= 25, "Young Adult", F808 &lt;= 35, "Millennials", F808 &lt;= 50, "Gen-X", F808 &gt; 50, "Seniors")</f>
        <v>Unknown</v>
      </c>
      <c r="H808" s="2">
        <v>64</v>
      </c>
      <c r="I808" s="2" t="b">
        <f t="shared" si="24"/>
        <v>1</v>
      </c>
      <c r="J808" s="2" t="b">
        <f t="shared" si="25"/>
        <v>0</v>
      </c>
    </row>
    <row r="809" spans="1:10" x14ac:dyDescent="0.35">
      <c r="A809" s="4">
        <v>234</v>
      </c>
      <c r="B809" s="3" t="s">
        <v>257</v>
      </c>
      <c r="C809" s="16">
        <v>45459</v>
      </c>
      <c r="D809" s="1" t="s">
        <v>1</v>
      </c>
      <c r="E809" s="1" t="s">
        <v>4</v>
      </c>
      <c r="F809" s="2">
        <v>38</v>
      </c>
      <c r="G809" s="2" t="str" cm="1">
        <f t="array" ref="G809">_xlfn.IFS( F809 = "", "Unknown", F809 &lt;= 25, "Young Adult", F809 &lt;= 35, "Millennials", F809 &lt;= 50, "Gen-X", F809 &gt; 50, "Seniors")</f>
        <v>Gen-X</v>
      </c>
      <c r="H809" s="2">
        <v>50</v>
      </c>
      <c r="I809" s="2" t="b">
        <f t="shared" si="24"/>
        <v>1</v>
      </c>
      <c r="J809" s="2" t="b">
        <f t="shared" si="25"/>
        <v>0</v>
      </c>
    </row>
    <row r="810" spans="1:10" x14ac:dyDescent="0.35">
      <c r="A810" s="4">
        <v>234</v>
      </c>
      <c r="B810" s="3" t="s">
        <v>257</v>
      </c>
      <c r="C810" s="16">
        <v>45459</v>
      </c>
      <c r="D810" s="1" t="s">
        <v>5</v>
      </c>
      <c r="E810" s="1" t="s">
        <v>0</v>
      </c>
      <c r="G810" s="2" t="str" cm="1">
        <f t="array" ref="G810">_xlfn.IFS( F810 = "", "Unknown", F810 &lt;= 25, "Young Adult", F810 &lt;= 35, "Millennials", F810 &lt;= 50, "Gen-X", F810 &gt; 50, "Seniors")</f>
        <v>Unknown</v>
      </c>
      <c r="I810" s="2" t="b">
        <f t="shared" si="24"/>
        <v>0</v>
      </c>
      <c r="J810" s="2" t="b">
        <f t="shared" si="25"/>
        <v>0</v>
      </c>
    </row>
    <row r="811" spans="1:10" x14ac:dyDescent="0.35">
      <c r="A811" s="4">
        <v>234</v>
      </c>
      <c r="B811" s="3" t="s">
        <v>227</v>
      </c>
      <c r="C811" s="16">
        <v>45489</v>
      </c>
      <c r="D811" s="1" t="s">
        <v>1</v>
      </c>
      <c r="E811" s="1" t="s">
        <v>3</v>
      </c>
      <c r="F811" s="2">
        <v>29</v>
      </c>
      <c r="G811" s="2" t="str" cm="1">
        <f t="array" ref="G811">_xlfn.IFS( F811 = "", "Unknown", F811 &lt;= 25, "Young Adult", F811 &lt;= 35, "Millennials", F811 &lt;= 50, "Gen-X", F811 &gt; 50, "Seniors")</f>
        <v>Millennials</v>
      </c>
      <c r="H811" s="2">
        <v>7</v>
      </c>
      <c r="I811" s="2" t="b">
        <f t="shared" si="24"/>
        <v>0</v>
      </c>
      <c r="J811" s="2" t="b">
        <f t="shared" si="25"/>
        <v>0</v>
      </c>
    </row>
    <row r="812" spans="1:10" x14ac:dyDescent="0.35">
      <c r="A812" s="4">
        <v>234</v>
      </c>
      <c r="B812" s="3" t="s">
        <v>257</v>
      </c>
      <c r="C812" s="16">
        <v>45459</v>
      </c>
      <c r="D812" s="1" t="s">
        <v>5</v>
      </c>
      <c r="E812" s="1" t="s">
        <v>0</v>
      </c>
      <c r="G812" s="2" t="str" cm="1">
        <f t="array" ref="G812">_xlfn.IFS( F812 = "", "Unknown", F812 &lt;= 25, "Young Adult", F812 &lt;= 35, "Millennials", F812 &lt;= 50, "Gen-X", F812 &gt; 50, "Seniors")</f>
        <v>Unknown</v>
      </c>
      <c r="I812" s="2" t="b">
        <f t="shared" si="24"/>
        <v>0</v>
      </c>
      <c r="J812" s="2" t="b">
        <f t="shared" si="25"/>
        <v>0</v>
      </c>
    </row>
    <row r="813" spans="1:10" x14ac:dyDescent="0.35">
      <c r="A813" s="4">
        <v>234</v>
      </c>
      <c r="B813" s="3" t="s">
        <v>257</v>
      </c>
      <c r="C813" s="16">
        <v>45459</v>
      </c>
      <c r="D813" s="1" t="s">
        <v>1</v>
      </c>
      <c r="E813" s="1" t="s">
        <v>3</v>
      </c>
      <c r="F813" s="2">
        <v>48</v>
      </c>
      <c r="G813" s="2" t="str" cm="1">
        <f t="array" ref="G813">_xlfn.IFS( F813 = "", "Unknown", F813 &lt;= 25, "Young Adult", F813 &lt;= 35, "Millennials", F813 &lt;= 50, "Gen-X", F813 &gt; 50, "Seniors")</f>
        <v>Gen-X</v>
      </c>
      <c r="H813" s="2">
        <v>89</v>
      </c>
      <c r="I813" s="2" t="b">
        <f t="shared" si="24"/>
        <v>1</v>
      </c>
      <c r="J813" s="2" t="b">
        <f t="shared" si="25"/>
        <v>0</v>
      </c>
    </row>
    <row r="814" spans="1:10" x14ac:dyDescent="0.35">
      <c r="A814" s="4">
        <v>234</v>
      </c>
      <c r="B814" s="3" t="s">
        <v>257</v>
      </c>
      <c r="C814" s="16">
        <v>45459</v>
      </c>
      <c r="D814" s="1" t="s">
        <v>5</v>
      </c>
      <c r="E814" s="1" t="s">
        <v>0</v>
      </c>
      <c r="G814" s="2" t="str" cm="1">
        <f t="array" ref="G814">_xlfn.IFS( F814 = "", "Unknown", F814 &lt;= 25, "Young Adult", F814 &lt;= 35, "Millennials", F814 &lt;= 50, "Gen-X", F814 &gt; 50, "Seniors")</f>
        <v>Unknown</v>
      </c>
      <c r="I814" s="2" t="b">
        <f t="shared" si="24"/>
        <v>0</v>
      </c>
      <c r="J814" s="2" t="b">
        <f t="shared" si="25"/>
        <v>0</v>
      </c>
    </row>
    <row r="815" spans="1:10" x14ac:dyDescent="0.35">
      <c r="A815" s="4">
        <v>234</v>
      </c>
      <c r="B815" s="3" t="s">
        <v>257</v>
      </c>
      <c r="C815" s="16">
        <v>45459</v>
      </c>
      <c r="D815" s="1" t="s">
        <v>1</v>
      </c>
      <c r="E815" s="1" t="s">
        <v>0</v>
      </c>
      <c r="G815" s="2" t="str" cm="1">
        <f t="array" ref="G815">_xlfn.IFS( F815 = "", "Unknown", F815 &lt;= 25, "Young Adult", F815 &lt;= 35, "Millennials", F815 &lt;= 50, "Gen-X", F815 &gt; 50, "Seniors")</f>
        <v>Unknown</v>
      </c>
      <c r="H815" s="2">
        <v>2</v>
      </c>
      <c r="I815" s="2" t="b">
        <f t="shared" si="24"/>
        <v>0</v>
      </c>
      <c r="J815" s="2" t="b">
        <f t="shared" si="25"/>
        <v>0</v>
      </c>
    </row>
    <row r="816" spans="1:10" x14ac:dyDescent="0.35">
      <c r="A816" s="4">
        <v>234</v>
      </c>
      <c r="B816" s="3" t="s">
        <v>256</v>
      </c>
      <c r="C816" s="16">
        <v>45460</v>
      </c>
      <c r="D816" s="1" t="s">
        <v>1</v>
      </c>
      <c r="E816" s="1" t="s">
        <v>0</v>
      </c>
      <c r="G816" s="2" t="str" cm="1">
        <f t="array" ref="G816">_xlfn.IFS( F816 = "", "Unknown", F816 &lt;= 25, "Young Adult", F816 &lt;= 35, "Millennials", F816 &lt;= 50, "Gen-X", F816 &gt; 50, "Seniors")</f>
        <v>Unknown</v>
      </c>
      <c r="H816" s="2">
        <v>236</v>
      </c>
      <c r="I816" s="2" t="b">
        <f t="shared" si="24"/>
        <v>1</v>
      </c>
      <c r="J816" s="2" t="b">
        <f t="shared" si="25"/>
        <v>1</v>
      </c>
    </row>
    <row r="817" spans="1:10" x14ac:dyDescent="0.35">
      <c r="A817" s="4">
        <v>234</v>
      </c>
      <c r="B817" s="3" t="s">
        <v>256</v>
      </c>
      <c r="C817" s="16">
        <v>45460</v>
      </c>
      <c r="D817" s="1" t="s">
        <v>1</v>
      </c>
      <c r="E817" s="1" t="s">
        <v>0</v>
      </c>
      <c r="G817" s="2" t="str" cm="1">
        <f t="array" ref="G817">_xlfn.IFS( F817 = "", "Unknown", F817 &lt;= 25, "Young Adult", F817 &lt;= 35, "Millennials", F817 &lt;= 50, "Gen-X", F817 &gt; 50, "Seniors")</f>
        <v>Unknown</v>
      </c>
      <c r="H817" s="2">
        <v>247</v>
      </c>
      <c r="I817" s="2" t="b">
        <f t="shared" si="24"/>
        <v>1</v>
      </c>
      <c r="J817" s="2" t="b">
        <f t="shared" si="25"/>
        <v>1</v>
      </c>
    </row>
    <row r="818" spans="1:10" x14ac:dyDescent="0.35">
      <c r="A818" s="4">
        <v>234</v>
      </c>
      <c r="B818" s="3" t="s">
        <v>256</v>
      </c>
      <c r="C818" s="16">
        <v>45460</v>
      </c>
      <c r="D818" s="1" t="s">
        <v>1</v>
      </c>
      <c r="E818" s="1" t="s">
        <v>0</v>
      </c>
      <c r="G818" s="2" t="str" cm="1">
        <f t="array" ref="G818">_xlfn.IFS( F818 = "", "Unknown", F818 &lt;= 25, "Young Adult", F818 &lt;= 35, "Millennials", F818 &lt;= 50, "Gen-X", F818 &gt; 50, "Seniors")</f>
        <v>Unknown</v>
      </c>
      <c r="H818" s="2">
        <v>4</v>
      </c>
      <c r="I818" s="2" t="b">
        <f t="shared" si="24"/>
        <v>0</v>
      </c>
      <c r="J818" s="2" t="b">
        <f t="shared" si="25"/>
        <v>0</v>
      </c>
    </row>
    <row r="819" spans="1:10" x14ac:dyDescent="0.35">
      <c r="A819" s="4">
        <v>234</v>
      </c>
      <c r="B819" s="3" t="s">
        <v>256</v>
      </c>
      <c r="C819" s="16">
        <v>45460</v>
      </c>
      <c r="D819" s="1" t="s">
        <v>1</v>
      </c>
      <c r="E819" s="1" t="s">
        <v>3</v>
      </c>
      <c r="F819" s="2">
        <v>36</v>
      </c>
      <c r="G819" s="2" t="str" cm="1">
        <f t="array" ref="G819">_xlfn.IFS( F819 = "", "Unknown", F819 &lt;= 25, "Young Adult", F819 &lt;= 35, "Millennials", F819 &lt;= 50, "Gen-X", F819 &gt; 50, "Seniors")</f>
        <v>Gen-X</v>
      </c>
      <c r="H819" s="2">
        <v>199</v>
      </c>
      <c r="I819" s="2" t="b">
        <f t="shared" si="24"/>
        <v>1</v>
      </c>
      <c r="J819" s="2" t="b">
        <f t="shared" si="25"/>
        <v>1</v>
      </c>
    </row>
    <row r="820" spans="1:10" x14ac:dyDescent="0.35">
      <c r="A820" s="4">
        <v>234</v>
      </c>
      <c r="B820" s="3" t="s">
        <v>227</v>
      </c>
      <c r="C820" s="16">
        <v>45489</v>
      </c>
      <c r="D820" s="1" t="s">
        <v>1</v>
      </c>
      <c r="E820" s="1" t="s">
        <v>0</v>
      </c>
      <c r="G820" s="2" t="str" cm="1">
        <f t="array" ref="G820">_xlfn.IFS( F820 = "", "Unknown", F820 &lt;= 25, "Young Adult", F820 &lt;= 35, "Millennials", F820 &lt;= 50, "Gen-X", F820 &gt; 50, "Seniors")</f>
        <v>Unknown</v>
      </c>
      <c r="H820" s="2">
        <v>217</v>
      </c>
      <c r="I820" s="2" t="b">
        <f t="shared" si="24"/>
        <v>1</v>
      </c>
      <c r="J820" s="2" t="b">
        <f t="shared" si="25"/>
        <v>1</v>
      </c>
    </row>
    <row r="821" spans="1:10" x14ac:dyDescent="0.35">
      <c r="A821" s="4">
        <v>234</v>
      </c>
      <c r="B821" s="3" t="s">
        <v>257</v>
      </c>
      <c r="C821" s="16">
        <v>45459</v>
      </c>
      <c r="D821" s="1" t="s">
        <v>1</v>
      </c>
      <c r="E821" s="1" t="s">
        <v>0</v>
      </c>
      <c r="G821" s="2" t="str" cm="1">
        <f t="array" ref="G821">_xlfn.IFS( F821 = "", "Unknown", F821 &lt;= 25, "Young Adult", F821 &lt;= 35, "Millennials", F821 &lt;= 50, "Gen-X", F821 &gt; 50, "Seniors")</f>
        <v>Unknown</v>
      </c>
      <c r="H821" s="2">
        <v>247</v>
      </c>
      <c r="I821" s="2" t="b">
        <f t="shared" si="24"/>
        <v>1</v>
      </c>
      <c r="J821" s="2" t="b">
        <f t="shared" si="25"/>
        <v>1</v>
      </c>
    </row>
    <row r="822" spans="1:10" x14ac:dyDescent="0.35">
      <c r="A822" s="4">
        <v>234</v>
      </c>
      <c r="B822" s="3" t="s">
        <v>256</v>
      </c>
      <c r="C822" s="16">
        <v>45460</v>
      </c>
      <c r="D822" s="1" t="s">
        <v>1</v>
      </c>
      <c r="E822" s="1" t="s">
        <v>3</v>
      </c>
      <c r="F822" s="2">
        <v>34</v>
      </c>
      <c r="G822" s="2" t="str" cm="1">
        <f t="array" ref="G822">_xlfn.IFS( F822 = "", "Unknown", F822 &lt;= 25, "Young Adult", F822 &lt;= 35, "Millennials", F822 &lt;= 50, "Gen-X", F822 &gt; 50, "Seniors")</f>
        <v>Millennials</v>
      </c>
      <c r="H822" s="2">
        <v>247</v>
      </c>
      <c r="I822" s="2" t="b">
        <f t="shared" si="24"/>
        <v>1</v>
      </c>
      <c r="J822" s="2" t="b">
        <f t="shared" si="25"/>
        <v>1</v>
      </c>
    </row>
    <row r="823" spans="1:10" x14ac:dyDescent="0.35">
      <c r="A823" s="4">
        <v>234</v>
      </c>
      <c r="B823" s="3" t="s">
        <v>256</v>
      </c>
      <c r="C823" s="16">
        <v>45460</v>
      </c>
      <c r="D823" s="1" t="s">
        <v>1</v>
      </c>
      <c r="E823" s="1" t="s">
        <v>0</v>
      </c>
      <c r="G823" s="2" t="str" cm="1">
        <f t="array" ref="G823">_xlfn.IFS( F823 = "", "Unknown", F823 &lt;= 25, "Young Adult", F823 &lt;= 35, "Millennials", F823 &lt;= 50, "Gen-X", F823 &gt; 50, "Seniors")</f>
        <v>Unknown</v>
      </c>
      <c r="H823" s="2">
        <v>247</v>
      </c>
      <c r="I823" s="2" t="b">
        <f t="shared" si="24"/>
        <v>1</v>
      </c>
      <c r="J823" s="2" t="b">
        <f t="shared" si="25"/>
        <v>1</v>
      </c>
    </row>
    <row r="824" spans="1:10" x14ac:dyDescent="0.35">
      <c r="A824" s="4">
        <v>234</v>
      </c>
      <c r="B824" s="3" t="s">
        <v>256</v>
      </c>
      <c r="C824" s="16">
        <v>45460</v>
      </c>
      <c r="D824" s="1" t="s">
        <v>5</v>
      </c>
      <c r="E824" s="1" t="s">
        <v>0</v>
      </c>
      <c r="G824" s="2" t="str" cm="1">
        <f t="array" ref="G824">_xlfn.IFS( F824 = "", "Unknown", F824 &lt;= 25, "Young Adult", F824 &lt;= 35, "Millennials", F824 &lt;= 50, "Gen-X", F824 &gt; 50, "Seniors")</f>
        <v>Unknown</v>
      </c>
      <c r="I824" s="2" t="b">
        <f t="shared" si="24"/>
        <v>0</v>
      </c>
      <c r="J824" s="2" t="b">
        <f t="shared" si="25"/>
        <v>0</v>
      </c>
    </row>
    <row r="825" spans="1:10" x14ac:dyDescent="0.35">
      <c r="A825" s="4">
        <v>234</v>
      </c>
      <c r="B825" s="3" t="s">
        <v>256</v>
      </c>
      <c r="C825" s="16">
        <v>45460</v>
      </c>
      <c r="D825" s="1" t="s">
        <v>1</v>
      </c>
      <c r="E825" s="1" t="s">
        <v>0</v>
      </c>
      <c r="G825" s="2" t="str" cm="1">
        <f t="array" ref="G825">_xlfn.IFS( F825 = "", "Unknown", F825 &lt;= 25, "Young Adult", F825 &lt;= 35, "Millennials", F825 &lt;= 50, "Gen-X", F825 &gt; 50, "Seniors")</f>
        <v>Unknown</v>
      </c>
      <c r="H825" s="2">
        <v>247</v>
      </c>
      <c r="I825" s="2" t="b">
        <f t="shared" si="24"/>
        <v>1</v>
      </c>
      <c r="J825" s="2" t="b">
        <f t="shared" si="25"/>
        <v>1</v>
      </c>
    </row>
    <row r="826" spans="1:10" x14ac:dyDescent="0.35">
      <c r="A826" s="4">
        <v>234</v>
      </c>
      <c r="B826" s="3" t="s">
        <v>256</v>
      </c>
      <c r="C826" s="16">
        <v>45460</v>
      </c>
      <c r="D826" s="1" t="s">
        <v>1</v>
      </c>
      <c r="E826" s="1" t="s">
        <v>0</v>
      </c>
      <c r="G826" s="2" t="str" cm="1">
        <f t="array" ref="G826">_xlfn.IFS( F826 = "", "Unknown", F826 &lt;= 25, "Young Adult", F826 &lt;= 35, "Millennials", F826 &lt;= 50, "Gen-X", F826 &gt; 50, "Seniors")</f>
        <v>Unknown</v>
      </c>
      <c r="H826" s="2">
        <v>0</v>
      </c>
      <c r="I826" s="2" t="b">
        <f t="shared" si="24"/>
        <v>0</v>
      </c>
      <c r="J826" s="2" t="b">
        <f t="shared" si="25"/>
        <v>0</v>
      </c>
    </row>
    <row r="827" spans="1:10" x14ac:dyDescent="0.35">
      <c r="A827" s="4">
        <v>234</v>
      </c>
      <c r="B827" s="3" t="s">
        <v>255</v>
      </c>
      <c r="C827" s="16">
        <v>45461</v>
      </c>
      <c r="D827" s="1" t="s">
        <v>1</v>
      </c>
      <c r="E827" s="1" t="s">
        <v>3</v>
      </c>
      <c r="F827" s="2">
        <v>33</v>
      </c>
      <c r="G827" s="2" t="str" cm="1">
        <f t="array" ref="G827">_xlfn.IFS( F827 = "", "Unknown", F827 &lt;= 25, "Young Adult", F827 &lt;= 35, "Millennials", F827 &lt;= 50, "Gen-X", F827 &gt; 50, "Seniors")</f>
        <v>Millennials</v>
      </c>
      <c r="H827" s="2">
        <v>169</v>
      </c>
      <c r="I827" s="2" t="b">
        <f t="shared" si="24"/>
        <v>1</v>
      </c>
      <c r="J827" s="2" t="b">
        <f t="shared" si="25"/>
        <v>0</v>
      </c>
    </row>
    <row r="828" spans="1:10" x14ac:dyDescent="0.35">
      <c r="A828" s="4">
        <v>234</v>
      </c>
      <c r="B828" s="3" t="s">
        <v>256</v>
      </c>
      <c r="C828" s="16">
        <v>45460</v>
      </c>
      <c r="D828" s="1" t="s">
        <v>1</v>
      </c>
      <c r="E828" s="1" t="s">
        <v>3</v>
      </c>
      <c r="F828" s="2">
        <v>33</v>
      </c>
      <c r="G828" s="2" t="str" cm="1">
        <f t="array" ref="G828">_xlfn.IFS( F828 = "", "Unknown", F828 &lt;= 25, "Young Adult", F828 &lt;= 35, "Millennials", F828 &lt;= 50, "Gen-X", F828 &gt; 50, "Seniors")</f>
        <v>Millennials</v>
      </c>
      <c r="H828" s="2">
        <v>247</v>
      </c>
      <c r="I828" s="2" t="b">
        <f t="shared" si="24"/>
        <v>1</v>
      </c>
      <c r="J828" s="2" t="b">
        <f t="shared" si="25"/>
        <v>1</v>
      </c>
    </row>
    <row r="829" spans="1:10" x14ac:dyDescent="0.35">
      <c r="A829" s="4">
        <v>234</v>
      </c>
      <c r="B829" s="3" t="s">
        <v>256</v>
      </c>
      <c r="C829" s="16">
        <v>45460</v>
      </c>
      <c r="D829" s="1" t="s">
        <v>1</v>
      </c>
      <c r="E829" s="1" t="s">
        <v>3</v>
      </c>
      <c r="F829" s="2">
        <v>22</v>
      </c>
      <c r="G829" s="2" t="str" cm="1">
        <f t="array" ref="G829">_xlfn.IFS( F829 = "", "Unknown", F829 &lt;= 25, "Young Adult", F829 &lt;= 35, "Millennials", F829 &lt;= 50, "Gen-X", F829 &gt; 50, "Seniors")</f>
        <v>Young Adult</v>
      </c>
      <c r="H829" s="2">
        <v>74</v>
      </c>
      <c r="I829" s="2" t="b">
        <f t="shared" si="24"/>
        <v>1</v>
      </c>
      <c r="J829" s="2" t="b">
        <f t="shared" si="25"/>
        <v>0</v>
      </c>
    </row>
    <row r="830" spans="1:10" x14ac:dyDescent="0.35">
      <c r="A830" s="4">
        <v>234</v>
      </c>
      <c r="B830" s="3" t="s">
        <v>256</v>
      </c>
      <c r="C830" s="16">
        <v>45460</v>
      </c>
      <c r="D830" s="1" t="s">
        <v>1</v>
      </c>
      <c r="E830" s="1" t="s">
        <v>0</v>
      </c>
      <c r="G830" s="2" t="str" cm="1">
        <f t="array" ref="G830">_xlfn.IFS( F830 = "", "Unknown", F830 &lt;= 25, "Young Adult", F830 &lt;= 35, "Millennials", F830 &lt;= 50, "Gen-X", F830 &gt; 50, "Seniors")</f>
        <v>Unknown</v>
      </c>
      <c r="H830" s="2">
        <v>31</v>
      </c>
      <c r="I830" s="2" t="b">
        <f t="shared" si="24"/>
        <v>1</v>
      </c>
      <c r="J830" s="2" t="b">
        <f t="shared" si="25"/>
        <v>0</v>
      </c>
    </row>
    <row r="831" spans="1:10" x14ac:dyDescent="0.35">
      <c r="A831" s="4">
        <v>234</v>
      </c>
      <c r="B831" s="3" t="s">
        <v>256</v>
      </c>
      <c r="C831" s="16">
        <v>45460</v>
      </c>
      <c r="D831" s="1" t="s">
        <v>1</v>
      </c>
      <c r="E831" s="1" t="s">
        <v>0</v>
      </c>
      <c r="G831" s="2" t="str" cm="1">
        <f t="array" ref="G831">_xlfn.IFS( F831 = "", "Unknown", F831 &lt;= 25, "Young Adult", F831 &lt;= 35, "Millennials", F831 &lt;= 50, "Gen-X", F831 &gt; 50, "Seniors")</f>
        <v>Unknown</v>
      </c>
      <c r="H831" s="2">
        <v>247</v>
      </c>
      <c r="I831" s="2" t="b">
        <f t="shared" si="24"/>
        <v>1</v>
      </c>
      <c r="J831" s="2" t="b">
        <f t="shared" si="25"/>
        <v>1</v>
      </c>
    </row>
    <row r="832" spans="1:10" x14ac:dyDescent="0.35">
      <c r="A832" s="4">
        <v>234</v>
      </c>
      <c r="B832" s="3" t="s">
        <v>256</v>
      </c>
      <c r="C832" s="16">
        <v>45460</v>
      </c>
      <c r="D832" s="1" t="s">
        <v>7</v>
      </c>
      <c r="E832" s="1" t="s">
        <v>0</v>
      </c>
      <c r="G832" s="2" t="str" cm="1">
        <f t="array" ref="G832">_xlfn.IFS( F832 = "", "Unknown", F832 &lt;= 25, "Young Adult", F832 &lt;= 35, "Millennials", F832 &lt;= 50, "Gen-X", F832 &gt; 50, "Seniors")</f>
        <v>Unknown</v>
      </c>
      <c r="H832" s="2">
        <v>247</v>
      </c>
      <c r="I832" s="2" t="b">
        <f t="shared" si="24"/>
        <v>0</v>
      </c>
      <c r="J832" s="2" t="b">
        <f t="shared" si="25"/>
        <v>0</v>
      </c>
    </row>
    <row r="833" spans="1:10" x14ac:dyDescent="0.35">
      <c r="A833" s="4">
        <v>234</v>
      </c>
      <c r="B833" s="3" t="s">
        <v>256</v>
      </c>
      <c r="C833" s="16">
        <v>45460</v>
      </c>
      <c r="D833" s="1" t="s">
        <v>5</v>
      </c>
      <c r="E833" s="1" t="s">
        <v>0</v>
      </c>
      <c r="G833" s="2" t="str" cm="1">
        <f t="array" ref="G833">_xlfn.IFS( F833 = "", "Unknown", F833 &lt;= 25, "Young Adult", F833 &lt;= 35, "Millennials", F833 &lt;= 50, "Gen-X", F833 &gt; 50, "Seniors")</f>
        <v>Unknown</v>
      </c>
      <c r="I833" s="2" t="b">
        <f t="shared" si="24"/>
        <v>0</v>
      </c>
      <c r="J833" s="2" t="b">
        <f t="shared" si="25"/>
        <v>0</v>
      </c>
    </row>
    <row r="834" spans="1:10" x14ac:dyDescent="0.35">
      <c r="A834" s="4">
        <v>234</v>
      </c>
      <c r="B834" s="3" t="s">
        <v>231</v>
      </c>
      <c r="C834" s="16">
        <v>45483</v>
      </c>
      <c r="D834" s="1" t="s">
        <v>5</v>
      </c>
      <c r="E834" s="1" t="s">
        <v>0</v>
      </c>
      <c r="F834" s="2">
        <v>37</v>
      </c>
      <c r="G834" s="2" t="str" cm="1">
        <f t="array" ref="G834">_xlfn.IFS( F834 = "", "Unknown", F834 &lt;= 25, "Young Adult", F834 &lt;= 35, "Millennials", F834 &lt;= 50, "Gen-X", F834 &gt; 50, "Seniors")</f>
        <v>Gen-X</v>
      </c>
      <c r="I834" s="2" t="b">
        <f t="shared" ref="I834:I897" si="26">AND(D834="ACTIVE", H834 &gt;30)</f>
        <v>0</v>
      </c>
      <c r="J834" s="2" t="b">
        <f t="shared" ref="J834:J897" si="27">AND(D834="ACTIVE", H834 &gt;180)</f>
        <v>0</v>
      </c>
    </row>
    <row r="835" spans="1:10" x14ac:dyDescent="0.35">
      <c r="A835" s="4">
        <v>234</v>
      </c>
      <c r="B835" s="3" t="s">
        <v>256</v>
      </c>
      <c r="C835" s="16">
        <v>45460</v>
      </c>
      <c r="D835" s="1" t="s">
        <v>1</v>
      </c>
      <c r="E835" s="1" t="s">
        <v>0</v>
      </c>
      <c r="G835" s="2" t="str" cm="1">
        <f t="array" ref="G835">_xlfn.IFS( F835 = "", "Unknown", F835 &lt;= 25, "Young Adult", F835 &lt;= 35, "Millennials", F835 &lt;= 50, "Gen-X", F835 &gt; 50, "Seniors")</f>
        <v>Unknown</v>
      </c>
      <c r="H835" s="2">
        <v>247</v>
      </c>
      <c r="I835" s="2" t="b">
        <f t="shared" si="26"/>
        <v>1</v>
      </c>
      <c r="J835" s="2" t="b">
        <f t="shared" si="27"/>
        <v>1</v>
      </c>
    </row>
    <row r="836" spans="1:10" x14ac:dyDescent="0.35">
      <c r="A836" s="4">
        <v>234</v>
      </c>
      <c r="B836" s="3" t="s">
        <v>255</v>
      </c>
      <c r="C836" s="16">
        <v>45461</v>
      </c>
      <c r="D836" s="1" t="s">
        <v>1</v>
      </c>
      <c r="E836" s="1" t="s">
        <v>0</v>
      </c>
      <c r="F836" s="2">
        <v>37</v>
      </c>
      <c r="G836" s="2" t="str" cm="1">
        <f t="array" ref="G836">_xlfn.IFS( F836 = "", "Unknown", F836 &lt;= 25, "Young Adult", F836 &lt;= 35, "Millennials", F836 &lt;= 50, "Gen-X", F836 &gt; 50, "Seniors")</f>
        <v>Gen-X</v>
      </c>
      <c r="H836" s="2">
        <v>246</v>
      </c>
      <c r="I836" s="2" t="b">
        <f t="shared" si="26"/>
        <v>1</v>
      </c>
      <c r="J836" s="2" t="b">
        <f t="shared" si="27"/>
        <v>1</v>
      </c>
    </row>
    <row r="837" spans="1:10" x14ac:dyDescent="0.35">
      <c r="A837" s="4">
        <v>234</v>
      </c>
      <c r="B837" s="3" t="s">
        <v>255</v>
      </c>
      <c r="C837" s="16">
        <v>45461</v>
      </c>
      <c r="D837" s="1" t="s">
        <v>1</v>
      </c>
      <c r="E837" s="1" t="s">
        <v>3</v>
      </c>
      <c r="F837" s="2">
        <v>31</v>
      </c>
      <c r="G837" s="2" t="str" cm="1">
        <f t="array" ref="G837">_xlfn.IFS( F837 = "", "Unknown", F837 &lt;= 25, "Young Adult", F837 &lt;= 35, "Millennials", F837 &lt;= 50, "Gen-X", F837 &gt; 50, "Seniors")</f>
        <v>Millennials</v>
      </c>
      <c r="H837" s="2">
        <v>174</v>
      </c>
      <c r="I837" s="2" t="b">
        <f t="shared" si="26"/>
        <v>1</v>
      </c>
      <c r="J837" s="2" t="b">
        <f t="shared" si="27"/>
        <v>0</v>
      </c>
    </row>
    <row r="838" spans="1:10" x14ac:dyDescent="0.35">
      <c r="A838" s="4">
        <v>234</v>
      </c>
      <c r="B838" s="3" t="s">
        <v>255</v>
      </c>
      <c r="C838" s="16">
        <v>45461</v>
      </c>
      <c r="D838" s="1" t="s">
        <v>1</v>
      </c>
      <c r="E838" s="1" t="s">
        <v>0</v>
      </c>
      <c r="G838" s="2" t="str" cm="1">
        <f t="array" ref="G838">_xlfn.IFS( F838 = "", "Unknown", F838 &lt;= 25, "Young Adult", F838 &lt;= 35, "Millennials", F838 &lt;= 50, "Gen-X", F838 &gt; 50, "Seniors")</f>
        <v>Unknown</v>
      </c>
      <c r="H838" s="2">
        <v>246</v>
      </c>
      <c r="I838" s="2" t="b">
        <f t="shared" si="26"/>
        <v>1</v>
      </c>
      <c r="J838" s="2" t="b">
        <f t="shared" si="27"/>
        <v>1</v>
      </c>
    </row>
    <row r="839" spans="1:10" x14ac:dyDescent="0.35">
      <c r="A839" s="4">
        <v>234</v>
      </c>
      <c r="B839" s="3" t="s">
        <v>255</v>
      </c>
      <c r="C839" s="16">
        <v>45461</v>
      </c>
      <c r="D839" s="1" t="s">
        <v>7</v>
      </c>
      <c r="E839" s="1" t="s">
        <v>0</v>
      </c>
      <c r="G839" s="2" t="str" cm="1">
        <f t="array" ref="G839">_xlfn.IFS( F839 = "", "Unknown", F839 &lt;= 25, "Young Adult", F839 &lt;= 35, "Millennials", F839 &lt;= 50, "Gen-X", F839 &gt; 50, "Seniors")</f>
        <v>Unknown</v>
      </c>
      <c r="H839" s="2">
        <v>146</v>
      </c>
      <c r="I839" s="2" t="b">
        <f t="shared" si="26"/>
        <v>0</v>
      </c>
      <c r="J839" s="2" t="b">
        <f t="shared" si="27"/>
        <v>0</v>
      </c>
    </row>
    <row r="840" spans="1:10" x14ac:dyDescent="0.35">
      <c r="A840" s="4">
        <v>234</v>
      </c>
      <c r="B840" s="3" t="s">
        <v>255</v>
      </c>
      <c r="C840" s="16">
        <v>45461</v>
      </c>
      <c r="D840" s="1" t="s">
        <v>1</v>
      </c>
      <c r="E840" s="1" t="s">
        <v>0</v>
      </c>
      <c r="G840" s="2" t="str" cm="1">
        <f t="array" ref="G840">_xlfn.IFS( F840 = "", "Unknown", F840 &lt;= 25, "Young Adult", F840 &lt;= 35, "Millennials", F840 &lt;= 50, "Gen-X", F840 &gt; 50, "Seniors")</f>
        <v>Unknown</v>
      </c>
      <c r="H840" s="2">
        <v>246</v>
      </c>
      <c r="I840" s="2" t="b">
        <f t="shared" si="26"/>
        <v>1</v>
      </c>
      <c r="J840" s="2" t="b">
        <f t="shared" si="27"/>
        <v>1</v>
      </c>
    </row>
    <row r="841" spans="1:10" x14ac:dyDescent="0.35">
      <c r="A841" s="4">
        <v>234</v>
      </c>
      <c r="B841" s="3" t="s">
        <v>257</v>
      </c>
      <c r="C841" s="16">
        <v>45459</v>
      </c>
      <c r="D841" s="1" t="s">
        <v>1</v>
      </c>
      <c r="E841" s="1" t="s">
        <v>3</v>
      </c>
      <c r="F841" s="2">
        <v>23</v>
      </c>
      <c r="G841" s="2" t="str" cm="1">
        <f t="array" ref="G841">_xlfn.IFS( F841 = "", "Unknown", F841 &lt;= 25, "Young Adult", F841 &lt;= 35, "Millennials", F841 &lt;= 50, "Gen-X", F841 &gt; 50, "Seniors")</f>
        <v>Young Adult</v>
      </c>
      <c r="H841" s="2">
        <v>177</v>
      </c>
      <c r="I841" s="2" t="b">
        <f t="shared" si="26"/>
        <v>1</v>
      </c>
      <c r="J841" s="2" t="b">
        <f t="shared" si="27"/>
        <v>0</v>
      </c>
    </row>
    <row r="842" spans="1:10" x14ac:dyDescent="0.35">
      <c r="A842" s="4">
        <v>234</v>
      </c>
      <c r="B842" s="3" t="s">
        <v>256</v>
      </c>
      <c r="C842" s="16">
        <v>45460</v>
      </c>
      <c r="D842" s="1" t="s">
        <v>1</v>
      </c>
      <c r="E842" s="1" t="s">
        <v>3</v>
      </c>
      <c r="F842" s="2">
        <v>34</v>
      </c>
      <c r="G842" s="2" t="str" cm="1">
        <f t="array" ref="G842">_xlfn.IFS( F842 = "", "Unknown", F842 &lt;= 25, "Young Adult", F842 &lt;= 35, "Millennials", F842 &lt;= 50, "Gen-X", F842 &gt; 50, "Seniors")</f>
        <v>Millennials</v>
      </c>
      <c r="H842" s="2">
        <v>247</v>
      </c>
      <c r="I842" s="2" t="b">
        <f t="shared" si="26"/>
        <v>1</v>
      </c>
      <c r="J842" s="2" t="b">
        <f t="shared" si="27"/>
        <v>1</v>
      </c>
    </row>
    <row r="843" spans="1:10" x14ac:dyDescent="0.35">
      <c r="A843" s="4">
        <v>234</v>
      </c>
      <c r="B843" s="3" t="s">
        <v>256</v>
      </c>
      <c r="C843" s="16">
        <v>45460</v>
      </c>
      <c r="D843" s="1" t="s">
        <v>1</v>
      </c>
      <c r="E843" s="1" t="s">
        <v>3</v>
      </c>
      <c r="F843" s="2">
        <v>23</v>
      </c>
      <c r="G843" s="2" t="str" cm="1">
        <f t="array" ref="G843">_xlfn.IFS( F843 = "", "Unknown", F843 &lt;= 25, "Young Adult", F843 &lt;= 35, "Millennials", F843 &lt;= 50, "Gen-X", F843 &gt; 50, "Seniors")</f>
        <v>Young Adult</v>
      </c>
      <c r="H843" s="2">
        <v>31</v>
      </c>
      <c r="I843" s="2" t="b">
        <f t="shared" si="26"/>
        <v>1</v>
      </c>
      <c r="J843" s="2" t="b">
        <f t="shared" si="27"/>
        <v>0</v>
      </c>
    </row>
    <row r="844" spans="1:10" x14ac:dyDescent="0.35">
      <c r="A844" s="4">
        <v>234</v>
      </c>
      <c r="B844" s="3" t="s">
        <v>256</v>
      </c>
      <c r="C844" s="16">
        <v>45460</v>
      </c>
      <c r="D844" s="1" t="s">
        <v>1</v>
      </c>
      <c r="E844" s="1" t="s">
        <v>3</v>
      </c>
      <c r="F844" s="2">
        <v>68</v>
      </c>
      <c r="G844" s="2" t="str" cm="1">
        <f t="array" ref="G844">_xlfn.IFS( F844 = "", "Unknown", F844 &lt;= 25, "Young Adult", F844 &lt;= 35, "Millennials", F844 &lt;= 50, "Gen-X", F844 &gt; 50, "Seniors")</f>
        <v>Seniors</v>
      </c>
      <c r="H844" s="2">
        <v>73</v>
      </c>
      <c r="I844" s="2" t="b">
        <f t="shared" si="26"/>
        <v>1</v>
      </c>
      <c r="J844" s="2" t="b">
        <f t="shared" si="27"/>
        <v>0</v>
      </c>
    </row>
    <row r="845" spans="1:10" x14ac:dyDescent="0.35">
      <c r="A845" s="4">
        <v>234</v>
      </c>
      <c r="B845" s="3" t="s">
        <v>256</v>
      </c>
      <c r="C845" s="16">
        <v>45460</v>
      </c>
      <c r="D845" s="1" t="s">
        <v>1</v>
      </c>
      <c r="E845" s="1" t="s">
        <v>0</v>
      </c>
      <c r="G845" s="2" t="str" cm="1">
        <f t="array" ref="G845">_xlfn.IFS( F845 = "", "Unknown", F845 &lt;= 25, "Young Adult", F845 &lt;= 35, "Millennials", F845 &lt;= 50, "Gen-X", F845 &gt; 50, "Seniors")</f>
        <v>Unknown</v>
      </c>
      <c r="H845" s="2">
        <v>247</v>
      </c>
      <c r="I845" s="2" t="b">
        <f t="shared" si="26"/>
        <v>1</v>
      </c>
      <c r="J845" s="2" t="b">
        <f t="shared" si="27"/>
        <v>1</v>
      </c>
    </row>
    <row r="846" spans="1:10" x14ac:dyDescent="0.35">
      <c r="A846" s="4">
        <v>234</v>
      </c>
      <c r="B846" s="3" t="s">
        <v>256</v>
      </c>
      <c r="C846" s="16">
        <v>45460</v>
      </c>
      <c r="D846" s="1" t="s">
        <v>1</v>
      </c>
      <c r="E846" s="1" t="s">
        <v>3</v>
      </c>
      <c r="F846" s="2">
        <v>37</v>
      </c>
      <c r="G846" s="2" t="str" cm="1">
        <f t="array" ref="G846">_xlfn.IFS( F846 = "", "Unknown", F846 &lt;= 25, "Young Adult", F846 &lt;= 35, "Millennials", F846 &lt;= 50, "Gen-X", F846 &gt; 50, "Seniors")</f>
        <v>Gen-X</v>
      </c>
      <c r="H846" s="2">
        <v>198</v>
      </c>
      <c r="I846" s="2" t="b">
        <f t="shared" si="26"/>
        <v>1</v>
      </c>
      <c r="J846" s="2" t="b">
        <f t="shared" si="27"/>
        <v>1</v>
      </c>
    </row>
    <row r="847" spans="1:10" x14ac:dyDescent="0.35">
      <c r="A847" s="4">
        <v>234</v>
      </c>
      <c r="B847" s="3" t="s">
        <v>256</v>
      </c>
      <c r="C847" s="16">
        <v>45460</v>
      </c>
      <c r="D847" s="1" t="s">
        <v>1</v>
      </c>
      <c r="E847" s="1" t="s">
        <v>4</v>
      </c>
      <c r="F847" s="2">
        <v>26</v>
      </c>
      <c r="G847" s="2" t="str" cm="1">
        <f t="array" ref="G847">_xlfn.IFS( F847 = "", "Unknown", F847 &lt;= 25, "Young Adult", F847 &lt;= 35, "Millennials", F847 &lt;= 50, "Gen-X", F847 &gt; 50, "Seniors")</f>
        <v>Millennials</v>
      </c>
      <c r="H847" s="2">
        <v>157</v>
      </c>
      <c r="I847" s="2" t="b">
        <f t="shared" si="26"/>
        <v>1</v>
      </c>
      <c r="J847" s="2" t="b">
        <f t="shared" si="27"/>
        <v>0</v>
      </c>
    </row>
    <row r="848" spans="1:10" x14ac:dyDescent="0.35">
      <c r="A848" s="4">
        <v>234</v>
      </c>
      <c r="B848" s="3" t="s">
        <v>255</v>
      </c>
      <c r="C848" s="16">
        <v>45461</v>
      </c>
      <c r="D848" s="1" t="s">
        <v>1</v>
      </c>
      <c r="E848" s="1" t="s">
        <v>3</v>
      </c>
      <c r="F848" s="2">
        <v>22</v>
      </c>
      <c r="G848" s="2" t="str" cm="1">
        <f t="array" ref="G848">_xlfn.IFS( F848 = "", "Unknown", F848 &lt;= 25, "Young Adult", F848 &lt;= 35, "Millennials", F848 &lt;= 50, "Gen-X", F848 &gt; 50, "Seniors")</f>
        <v>Young Adult</v>
      </c>
      <c r="H848" s="2">
        <v>132</v>
      </c>
      <c r="I848" s="2" t="b">
        <f t="shared" si="26"/>
        <v>1</v>
      </c>
      <c r="J848" s="2" t="b">
        <f t="shared" si="27"/>
        <v>0</v>
      </c>
    </row>
    <row r="849" spans="1:10" x14ac:dyDescent="0.35">
      <c r="A849" s="4">
        <v>234</v>
      </c>
      <c r="B849" s="3" t="s">
        <v>255</v>
      </c>
      <c r="C849" s="16">
        <v>45461</v>
      </c>
      <c r="D849" s="1" t="s">
        <v>1</v>
      </c>
      <c r="E849" s="1" t="s">
        <v>3</v>
      </c>
      <c r="F849" s="2">
        <v>25</v>
      </c>
      <c r="G849" s="2" t="str" cm="1">
        <f t="array" ref="G849">_xlfn.IFS( F849 = "", "Unknown", F849 &lt;= 25, "Young Adult", F849 &lt;= 35, "Millennials", F849 &lt;= 50, "Gen-X", F849 &gt; 50, "Seniors")</f>
        <v>Young Adult</v>
      </c>
      <c r="H849" s="2">
        <v>246</v>
      </c>
      <c r="I849" s="2" t="b">
        <f t="shared" si="26"/>
        <v>1</v>
      </c>
      <c r="J849" s="2" t="b">
        <f t="shared" si="27"/>
        <v>1</v>
      </c>
    </row>
    <row r="850" spans="1:10" x14ac:dyDescent="0.35">
      <c r="A850" s="4">
        <v>234</v>
      </c>
      <c r="B850" s="3" t="s">
        <v>255</v>
      </c>
      <c r="C850" s="16">
        <v>45461</v>
      </c>
      <c r="D850" s="1" t="s">
        <v>1</v>
      </c>
      <c r="E850" s="1" t="s">
        <v>3</v>
      </c>
      <c r="F850" s="2">
        <v>34</v>
      </c>
      <c r="G850" s="2" t="str" cm="1">
        <f t="array" ref="G850">_xlfn.IFS( F850 = "", "Unknown", F850 &lt;= 25, "Young Adult", F850 &lt;= 35, "Millennials", F850 &lt;= 50, "Gen-X", F850 &gt; 50, "Seniors")</f>
        <v>Millennials</v>
      </c>
      <c r="H850" s="2">
        <v>69</v>
      </c>
      <c r="I850" s="2" t="b">
        <f t="shared" si="26"/>
        <v>1</v>
      </c>
      <c r="J850" s="2" t="b">
        <f t="shared" si="27"/>
        <v>0</v>
      </c>
    </row>
    <row r="851" spans="1:10" x14ac:dyDescent="0.35">
      <c r="A851" s="4">
        <v>234</v>
      </c>
      <c r="B851" s="3" t="s">
        <v>255</v>
      </c>
      <c r="C851" s="16">
        <v>45461</v>
      </c>
      <c r="D851" s="1" t="s">
        <v>1</v>
      </c>
      <c r="E851" s="1" t="s">
        <v>4</v>
      </c>
      <c r="F851" s="2">
        <v>49</v>
      </c>
      <c r="G851" s="2" t="str" cm="1">
        <f t="array" ref="G851">_xlfn.IFS( F851 = "", "Unknown", F851 &lt;= 25, "Young Adult", F851 &lt;= 35, "Millennials", F851 &lt;= 50, "Gen-X", F851 &gt; 50, "Seniors")</f>
        <v>Gen-X</v>
      </c>
      <c r="H851" s="2">
        <v>55</v>
      </c>
      <c r="I851" s="2" t="b">
        <f t="shared" si="26"/>
        <v>1</v>
      </c>
      <c r="J851" s="2" t="b">
        <f t="shared" si="27"/>
        <v>0</v>
      </c>
    </row>
    <row r="852" spans="1:10" x14ac:dyDescent="0.35">
      <c r="A852" s="4">
        <v>234</v>
      </c>
      <c r="B852" s="3" t="s">
        <v>255</v>
      </c>
      <c r="C852" s="16">
        <v>45461</v>
      </c>
      <c r="D852" s="1" t="s">
        <v>1</v>
      </c>
      <c r="E852" s="1" t="s">
        <v>0</v>
      </c>
      <c r="G852" s="2" t="str" cm="1">
        <f t="array" ref="G852">_xlfn.IFS( F852 = "", "Unknown", F852 &lt;= 25, "Young Adult", F852 &lt;= 35, "Millennials", F852 &lt;= 50, "Gen-X", F852 &gt; 50, "Seniors")</f>
        <v>Unknown</v>
      </c>
      <c r="H852" s="2">
        <v>35</v>
      </c>
      <c r="I852" s="2" t="b">
        <f t="shared" si="26"/>
        <v>1</v>
      </c>
      <c r="J852" s="2" t="b">
        <f t="shared" si="27"/>
        <v>0</v>
      </c>
    </row>
    <row r="853" spans="1:10" x14ac:dyDescent="0.35">
      <c r="A853" s="4">
        <v>234</v>
      </c>
      <c r="B853" s="3" t="s">
        <v>255</v>
      </c>
      <c r="C853" s="16">
        <v>45461</v>
      </c>
      <c r="D853" s="1" t="s">
        <v>1</v>
      </c>
      <c r="E853" s="1" t="s">
        <v>3</v>
      </c>
      <c r="F853" s="2">
        <v>24</v>
      </c>
      <c r="G853" s="2" t="str" cm="1">
        <f t="array" ref="G853">_xlfn.IFS( F853 = "", "Unknown", F853 &lt;= 25, "Young Adult", F853 &lt;= 35, "Millennials", F853 &lt;= 50, "Gen-X", F853 &gt; 50, "Seniors")</f>
        <v>Young Adult</v>
      </c>
      <c r="H853" s="2">
        <v>246</v>
      </c>
      <c r="I853" s="2" t="b">
        <f t="shared" si="26"/>
        <v>1</v>
      </c>
      <c r="J853" s="2" t="b">
        <f t="shared" si="27"/>
        <v>1</v>
      </c>
    </row>
    <row r="854" spans="1:10" x14ac:dyDescent="0.35">
      <c r="A854" s="4">
        <v>234</v>
      </c>
      <c r="B854" s="3" t="s">
        <v>255</v>
      </c>
      <c r="C854" s="16">
        <v>45461</v>
      </c>
      <c r="D854" s="1" t="s">
        <v>7</v>
      </c>
      <c r="E854" s="1" t="s">
        <v>0</v>
      </c>
      <c r="G854" s="2" t="str" cm="1">
        <f t="array" ref="G854">_xlfn.IFS( F854 = "", "Unknown", F854 &lt;= 25, "Young Adult", F854 &lt;= 35, "Millennials", F854 &lt;= 50, "Gen-X", F854 &gt; 50, "Seniors")</f>
        <v>Unknown</v>
      </c>
      <c r="H854" s="2">
        <v>246</v>
      </c>
      <c r="I854" s="2" t="b">
        <f t="shared" si="26"/>
        <v>0</v>
      </c>
      <c r="J854" s="2" t="b">
        <f t="shared" si="27"/>
        <v>0</v>
      </c>
    </row>
    <row r="855" spans="1:10" x14ac:dyDescent="0.35">
      <c r="A855" s="4">
        <v>234</v>
      </c>
      <c r="B855" s="3" t="s">
        <v>255</v>
      </c>
      <c r="C855" s="16">
        <v>45461</v>
      </c>
      <c r="D855" s="1" t="s">
        <v>1</v>
      </c>
      <c r="E855" s="1" t="s">
        <v>0</v>
      </c>
      <c r="G855" s="2" t="str" cm="1">
        <f t="array" ref="G855">_xlfn.IFS( F855 = "", "Unknown", F855 &lt;= 25, "Young Adult", F855 &lt;= 35, "Millennials", F855 &lt;= 50, "Gen-X", F855 &gt; 50, "Seniors")</f>
        <v>Unknown</v>
      </c>
      <c r="H855" s="2">
        <v>246</v>
      </c>
      <c r="I855" s="2" t="b">
        <f t="shared" si="26"/>
        <v>1</v>
      </c>
      <c r="J855" s="2" t="b">
        <f t="shared" si="27"/>
        <v>1</v>
      </c>
    </row>
    <row r="856" spans="1:10" x14ac:dyDescent="0.35">
      <c r="A856" s="4">
        <v>234</v>
      </c>
      <c r="B856" s="3" t="s">
        <v>255</v>
      </c>
      <c r="C856" s="16">
        <v>45461</v>
      </c>
      <c r="D856" s="1" t="s">
        <v>5</v>
      </c>
      <c r="E856" s="1" t="s">
        <v>0</v>
      </c>
      <c r="F856" s="2">
        <v>59</v>
      </c>
      <c r="G856" s="2" t="str" cm="1">
        <f t="array" ref="G856">_xlfn.IFS( F856 = "", "Unknown", F856 &lt;= 25, "Young Adult", F856 &lt;= 35, "Millennials", F856 &lt;= 50, "Gen-X", F856 &gt; 50, "Seniors")</f>
        <v>Seniors</v>
      </c>
      <c r="I856" s="2" t="b">
        <f t="shared" si="26"/>
        <v>0</v>
      </c>
      <c r="J856" s="2" t="b">
        <f t="shared" si="27"/>
        <v>0</v>
      </c>
    </row>
    <row r="857" spans="1:10" x14ac:dyDescent="0.35">
      <c r="A857" s="4">
        <v>234</v>
      </c>
      <c r="B857" s="3" t="s">
        <v>256</v>
      </c>
      <c r="C857" s="16">
        <v>45460</v>
      </c>
      <c r="D857" s="1" t="s">
        <v>1</v>
      </c>
      <c r="E857" s="1" t="s">
        <v>3</v>
      </c>
      <c r="F857" s="2">
        <v>28</v>
      </c>
      <c r="G857" s="2" t="str" cm="1">
        <f t="array" ref="G857">_xlfn.IFS( F857 = "", "Unknown", F857 &lt;= 25, "Young Adult", F857 &lt;= 35, "Millennials", F857 &lt;= 50, "Gen-X", F857 &gt; 50, "Seniors")</f>
        <v>Millennials</v>
      </c>
      <c r="H857" s="2">
        <v>15</v>
      </c>
      <c r="I857" s="2" t="b">
        <f t="shared" si="26"/>
        <v>0</v>
      </c>
      <c r="J857" s="2" t="b">
        <f t="shared" si="27"/>
        <v>0</v>
      </c>
    </row>
    <row r="858" spans="1:10" x14ac:dyDescent="0.35">
      <c r="A858" s="4">
        <v>234</v>
      </c>
      <c r="B858" s="3" t="s">
        <v>256</v>
      </c>
      <c r="C858" s="16">
        <v>45460</v>
      </c>
      <c r="D858" s="1" t="s">
        <v>1</v>
      </c>
      <c r="E858" s="1" t="s">
        <v>0</v>
      </c>
      <c r="G858" s="2" t="str" cm="1">
        <f t="array" ref="G858">_xlfn.IFS( F858 = "", "Unknown", F858 &lt;= 25, "Young Adult", F858 &lt;= 35, "Millennials", F858 &lt;= 50, "Gen-X", F858 &gt; 50, "Seniors")</f>
        <v>Unknown</v>
      </c>
      <c r="H858" s="2">
        <v>40</v>
      </c>
      <c r="I858" s="2" t="b">
        <f t="shared" si="26"/>
        <v>1</v>
      </c>
      <c r="J858" s="2" t="b">
        <f t="shared" si="27"/>
        <v>0</v>
      </c>
    </row>
    <row r="859" spans="1:10" x14ac:dyDescent="0.35">
      <c r="A859" s="4">
        <v>234</v>
      </c>
      <c r="B859" s="3" t="s">
        <v>256</v>
      </c>
      <c r="C859" s="16">
        <v>45460</v>
      </c>
      <c r="D859" s="1" t="s">
        <v>1</v>
      </c>
      <c r="E859" s="1" t="s">
        <v>0</v>
      </c>
      <c r="G859" s="2" t="str" cm="1">
        <f t="array" ref="G859">_xlfn.IFS( F859 = "", "Unknown", F859 &lt;= 25, "Young Adult", F859 &lt;= 35, "Millennials", F859 &lt;= 50, "Gen-X", F859 &gt; 50, "Seniors")</f>
        <v>Unknown</v>
      </c>
      <c r="H859" s="2">
        <v>247</v>
      </c>
      <c r="I859" s="2" t="b">
        <f t="shared" si="26"/>
        <v>1</v>
      </c>
      <c r="J859" s="2" t="b">
        <f t="shared" si="27"/>
        <v>1</v>
      </c>
    </row>
    <row r="860" spans="1:10" x14ac:dyDescent="0.35">
      <c r="A860" s="4">
        <v>234</v>
      </c>
      <c r="B860" s="3" t="s">
        <v>256</v>
      </c>
      <c r="C860" s="16">
        <v>45460</v>
      </c>
      <c r="D860" s="1" t="s">
        <v>1</v>
      </c>
      <c r="E860" s="1" t="s">
        <v>0</v>
      </c>
      <c r="G860" s="2" t="str" cm="1">
        <f t="array" ref="G860">_xlfn.IFS( F860 = "", "Unknown", F860 &lt;= 25, "Young Adult", F860 &lt;= 35, "Millennials", F860 &lt;= 50, "Gen-X", F860 &gt; 50, "Seniors")</f>
        <v>Unknown</v>
      </c>
      <c r="H860" s="2">
        <v>5</v>
      </c>
      <c r="I860" s="2" t="b">
        <f t="shared" si="26"/>
        <v>0</v>
      </c>
      <c r="J860" s="2" t="b">
        <f t="shared" si="27"/>
        <v>0</v>
      </c>
    </row>
    <row r="861" spans="1:10" x14ac:dyDescent="0.35">
      <c r="A861" s="4">
        <v>234</v>
      </c>
      <c r="B861" s="3" t="s">
        <v>256</v>
      </c>
      <c r="C861" s="16">
        <v>45460</v>
      </c>
      <c r="D861" s="1" t="s">
        <v>1</v>
      </c>
      <c r="E861" s="1" t="s">
        <v>4</v>
      </c>
      <c r="F861" s="2">
        <v>43</v>
      </c>
      <c r="G861" s="2" t="str" cm="1">
        <f t="array" ref="G861">_xlfn.IFS( F861 = "", "Unknown", F861 &lt;= 25, "Young Adult", F861 &lt;= 35, "Millennials", F861 &lt;= 50, "Gen-X", F861 &gt; 50, "Seniors")</f>
        <v>Gen-X</v>
      </c>
      <c r="H861" s="2">
        <v>112</v>
      </c>
      <c r="I861" s="2" t="b">
        <f t="shared" si="26"/>
        <v>1</v>
      </c>
      <c r="J861" s="2" t="b">
        <f t="shared" si="27"/>
        <v>0</v>
      </c>
    </row>
    <row r="862" spans="1:10" x14ac:dyDescent="0.35">
      <c r="A862" s="4">
        <v>234</v>
      </c>
      <c r="B862" s="3" t="s">
        <v>255</v>
      </c>
      <c r="C862" s="16">
        <v>45461</v>
      </c>
      <c r="D862" s="1" t="s">
        <v>1</v>
      </c>
      <c r="E862" s="1" t="s">
        <v>0</v>
      </c>
      <c r="G862" s="2" t="str" cm="1">
        <f t="array" ref="G862">_xlfn.IFS( F862 = "", "Unknown", F862 &lt;= 25, "Young Adult", F862 &lt;= 35, "Millennials", F862 &lt;= 50, "Gen-X", F862 &gt; 50, "Seniors")</f>
        <v>Unknown</v>
      </c>
      <c r="H862" s="2">
        <v>58</v>
      </c>
      <c r="I862" s="2" t="b">
        <f t="shared" si="26"/>
        <v>1</v>
      </c>
      <c r="J862" s="2" t="b">
        <f t="shared" si="27"/>
        <v>0</v>
      </c>
    </row>
    <row r="863" spans="1:10" x14ac:dyDescent="0.35">
      <c r="A863" s="4">
        <v>234</v>
      </c>
      <c r="B863" s="3" t="s">
        <v>255</v>
      </c>
      <c r="C863" s="16">
        <v>45461</v>
      </c>
      <c r="D863" s="1" t="s">
        <v>1</v>
      </c>
      <c r="E863" s="1" t="s">
        <v>4</v>
      </c>
      <c r="F863" s="2">
        <v>40</v>
      </c>
      <c r="G863" s="2" t="str" cm="1">
        <f t="array" ref="G863">_xlfn.IFS( F863 = "", "Unknown", F863 &lt;= 25, "Young Adult", F863 &lt;= 35, "Millennials", F863 &lt;= 50, "Gen-X", F863 &gt; 50, "Seniors")</f>
        <v>Gen-X</v>
      </c>
      <c r="H863" s="2">
        <v>41</v>
      </c>
      <c r="I863" s="2" t="b">
        <f t="shared" si="26"/>
        <v>1</v>
      </c>
      <c r="J863" s="2" t="b">
        <f t="shared" si="27"/>
        <v>0</v>
      </c>
    </row>
    <row r="864" spans="1:10" x14ac:dyDescent="0.35">
      <c r="A864" s="4">
        <v>234</v>
      </c>
      <c r="B864" s="3" t="s">
        <v>255</v>
      </c>
      <c r="C864" s="16">
        <v>45461</v>
      </c>
      <c r="D864" s="1" t="s">
        <v>1</v>
      </c>
      <c r="E864" s="1" t="s">
        <v>3</v>
      </c>
      <c r="F864" s="2">
        <v>31</v>
      </c>
      <c r="G864" s="2" t="str" cm="1">
        <f t="array" ref="G864">_xlfn.IFS( F864 = "", "Unknown", F864 &lt;= 25, "Young Adult", F864 &lt;= 35, "Millennials", F864 &lt;= 50, "Gen-X", F864 &gt; 50, "Seniors")</f>
        <v>Millennials</v>
      </c>
      <c r="H864" s="2">
        <v>236</v>
      </c>
      <c r="I864" s="2" t="b">
        <f t="shared" si="26"/>
        <v>1</v>
      </c>
      <c r="J864" s="2" t="b">
        <f t="shared" si="27"/>
        <v>1</v>
      </c>
    </row>
    <row r="865" spans="1:10" x14ac:dyDescent="0.35">
      <c r="A865" s="4">
        <v>234</v>
      </c>
      <c r="B865" s="3" t="s">
        <v>255</v>
      </c>
      <c r="C865" s="16">
        <v>45461</v>
      </c>
      <c r="D865" s="1" t="s">
        <v>5</v>
      </c>
      <c r="E865" s="1" t="s">
        <v>0</v>
      </c>
      <c r="F865" s="2">
        <v>32</v>
      </c>
      <c r="G865" s="2" t="str" cm="1">
        <f t="array" ref="G865">_xlfn.IFS( F865 = "", "Unknown", F865 &lt;= 25, "Young Adult", F865 &lt;= 35, "Millennials", F865 &lt;= 50, "Gen-X", F865 &gt; 50, "Seniors")</f>
        <v>Millennials</v>
      </c>
      <c r="I865" s="2" t="b">
        <f t="shared" si="26"/>
        <v>0</v>
      </c>
      <c r="J865" s="2" t="b">
        <f t="shared" si="27"/>
        <v>0</v>
      </c>
    </row>
    <row r="866" spans="1:10" x14ac:dyDescent="0.35">
      <c r="A866" s="4">
        <v>234</v>
      </c>
      <c r="B866" s="3" t="s">
        <v>255</v>
      </c>
      <c r="C866" s="16">
        <v>45461</v>
      </c>
      <c r="D866" s="1" t="s">
        <v>1</v>
      </c>
      <c r="E866" s="1" t="s">
        <v>0</v>
      </c>
      <c r="F866" s="2">
        <v>34</v>
      </c>
      <c r="G866" s="2" t="str" cm="1">
        <f t="array" ref="G866">_xlfn.IFS( F866 = "", "Unknown", F866 &lt;= 25, "Young Adult", F866 &lt;= 35, "Millennials", F866 &lt;= 50, "Gen-X", F866 &gt; 50, "Seniors")</f>
        <v>Millennials</v>
      </c>
      <c r="H866" s="2">
        <v>121</v>
      </c>
      <c r="I866" s="2" t="b">
        <f t="shared" si="26"/>
        <v>1</v>
      </c>
      <c r="J866" s="2" t="b">
        <f t="shared" si="27"/>
        <v>0</v>
      </c>
    </row>
    <row r="867" spans="1:10" x14ac:dyDescent="0.35">
      <c r="A867" s="4">
        <v>234</v>
      </c>
      <c r="B867" s="3" t="s">
        <v>255</v>
      </c>
      <c r="C867" s="16">
        <v>45461</v>
      </c>
      <c r="D867" s="1" t="s">
        <v>7</v>
      </c>
      <c r="E867" s="1" t="s">
        <v>0</v>
      </c>
      <c r="G867" s="2" t="str" cm="1">
        <f t="array" ref="G867">_xlfn.IFS( F867 = "", "Unknown", F867 &lt;= 25, "Young Adult", F867 &lt;= 35, "Millennials", F867 &lt;= 50, "Gen-X", F867 &gt; 50, "Seniors")</f>
        <v>Unknown</v>
      </c>
      <c r="H867" s="2">
        <v>180</v>
      </c>
      <c r="I867" s="2" t="b">
        <f t="shared" si="26"/>
        <v>0</v>
      </c>
      <c r="J867" s="2" t="b">
        <f t="shared" si="27"/>
        <v>0</v>
      </c>
    </row>
    <row r="868" spans="1:10" x14ac:dyDescent="0.35">
      <c r="A868" s="4">
        <v>234</v>
      </c>
      <c r="B868" s="3" t="s">
        <v>256</v>
      </c>
      <c r="C868" s="16">
        <v>45460</v>
      </c>
      <c r="D868" s="1" t="s">
        <v>1</v>
      </c>
      <c r="E868" s="1" t="s">
        <v>3</v>
      </c>
      <c r="F868" s="2">
        <v>31</v>
      </c>
      <c r="G868" s="2" t="str" cm="1">
        <f t="array" ref="G868">_xlfn.IFS( F868 = "", "Unknown", F868 &lt;= 25, "Young Adult", F868 &lt;= 35, "Millennials", F868 &lt;= 50, "Gen-X", F868 &gt; 50, "Seniors")</f>
        <v>Millennials</v>
      </c>
      <c r="H868" s="2">
        <v>168</v>
      </c>
      <c r="I868" s="2" t="b">
        <f t="shared" si="26"/>
        <v>1</v>
      </c>
      <c r="J868" s="2" t="b">
        <f t="shared" si="27"/>
        <v>0</v>
      </c>
    </row>
    <row r="869" spans="1:10" x14ac:dyDescent="0.35">
      <c r="A869" s="4">
        <v>234</v>
      </c>
      <c r="B869" s="3" t="s">
        <v>256</v>
      </c>
      <c r="C869" s="16">
        <v>45460</v>
      </c>
      <c r="D869" s="1" t="s">
        <v>1</v>
      </c>
      <c r="E869" s="1" t="s">
        <v>3</v>
      </c>
      <c r="F869" s="2">
        <v>25</v>
      </c>
      <c r="G869" s="2" t="str" cm="1">
        <f t="array" ref="G869">_xlfn.IFS( F869 = "", "Unknown", F869 &lt;= 25, "Young Adult", F869 &lt;= 35, "Millennials", F869 &lt;= 50, "Gen-X", F869 &gt; 50, "Seniors")</f>
        <v>Young Adult</v>
      </c>
      <c r="H869" s="2">
        <v>244</v>
      </c>
      <c r="I869" s="2" t="b">
        <f t="shared" si="26"/>
        <v>1</v>
      </c>
      <c r="J869" s="2" t="b">
        <f t="shared" si="27"/>
        <v>1</v>
      </c>
    </row>
    <row r="870" spans="1:10" x14ac:dyDescent="0.35">
      <c r="A870" s="4">
        <v>234</v>
      </c>
      <c r="B870" s="3" t="s">
        <v>256</v>
      </c>
      <c r="C870" s="16">
        <v>45460</v>
      </c>
      <c r="D870" s="1" t="s">
        <v>1</v>
      </c>
      <c r="E870" s="1" t="s">
        <v>0</v>
      </c>
      <c r="G870" s="2" t="str" cm="1">
        <f t="array" ref="G870">_xlfn.IFS( F870 = "", "Unknown", F870 &lt;= 25, "Young Adult", F870 &lt;= 35, "Millennials", F870 &lt;= 50, "Gen-X", F870 &gt; 50, "Seniors")</f>
        <v>Unknown</v>
      </c>
      <c r="H870" s="2">
        <v>108</v>
      </c>
      <c r="I870" s="2" t="b">
        <f t="shared" si="26"/>
        <v>1</v>
      </c>
      <c r="J870" s="2" t="b">
        <f t="shared" si="27"/>
        <v>0</v>
      </c>
    </row>
    <row r="871" spans="1:10" x14ac:dyDescent="0.35">
      <c r="A871" s="4">
        <v>234</v>
      </c>
      <c r="B871" s="3" t="s">
        <v>256</v>
      </c>
      <c r="C871" s="16">
        <v>45460</v>
      </c>
      <c r="D871" s="1" t="s">
        <v>1</v>
      </c>
      <c r="E871" s="1" t="s">
        <v>0</v>
      </c>
      <c r="G871" s="2" t="str" cm="1">
        <f t="array" ref="G871">_xlfn.IFS( F871 = "", "Unknown", F871 &lt;= 25, "Young Adult", F871 &lt;= 35, "Millennials", F871 &lt;= 50, "Gen-X", F871 &gt; 50, "Seniors")</f>
        <v>Unknown</v>
      </c>
      <c r="H871" s="2">
        <v>247</v>
      </c>
      <c r="I871" s="2" t="b">
        <f t="shared" si="26"/>
        <v>1</v>
      </c>
      <c r="J871" s="2" t="b">
        <f t="shared" si="27"/>
        <v>1</v>
      </c>
    </row>
    <row r="872" spans="1:10" x14ac:dyDescent="0.35">
      <c r="A872" s="4">
        <v>234</v>
      </c>
      <c r="B872" s="3" t="s">
        <v>256</v>
      </c>
      <c r="C872" s="16">
        <v>45460</v>
      </c>
      <c r="D872" s="1" t="s">
        <v>1</v>
      </c>
      <c r="E872" s="1" t="s">
        <v>3</v>
      </c>
      <c r="F872" s="2">
        <v>21</v>
      </c>
      <c r="G872" s="2" t="str" cm="1">
        <f t="array" ref="G872">_xlfn.IFS( F872 = "", "Unknown", F872 &lt;= 25, "Young Adult", F872 &lt;= 35, "Millennials", F872 &lt;= 50, "Gen-X", F872 &gt; 50, "Seniors")</f>
        <v>Young Adult</v>
      </c>
      <c r="H872" s="2">
        <v>247</v>
      </c>
      <c r="I872" s="2" t="b">
        <f t="shared" si="26"/>
        <v>1</v>
      </c>
      <c r="J872" s="2" t="b">
        <f t="shared" si="27"/>
        <v>1</v>
      </c>
    </row>
    <row r="873" spans="1:10" x14ac:dyDescent="0.35">
      <c r="A873" s="4">
        <v>234</v>
      </c>
      <c r="B873" s="3" t="s">
        <v>256</v>
      </c>
      <c r="C873" s="16">
        <v>45460</v>
      </c>
      <c r="D873" s="1" t="s">
        <v>1</v>
      </c>
      <c r="E873" s="1" t="s">
        <v>0</v>
      </c>
      <c r="G873" s="2" t="str" cm="1">
        <f t="array" ref="G873">_xlfn.IFS( F873 = "", "Unknown", F873 &lt;= 25, "Young Adult", F873 &lt;= 35, "Millennials", F873 &lt;= 50, "Gen-X", F873 &gt; 50, "Seniors")</f>
        <v>Unknown</v>
      </c>
      <c r="H873" s="2">
        <v>193</v>
      </c>
      <c r="I873" s="2" t="b">
        <f t="shared" si="26"/>
        <v>1</v>
      </c>
      <c r="J873" s="2" t="b">
        <f t="shared" si="27"/>
        <v>1</v>
      </c>
    </row>
    <row r="874" spans="1:10" x14ac:dyDescent="0.35">
      <c r="A874" s="4">
        <v>234</v>
      </c>
      <c r="B874" s="3" t="s">
        <v>256</v>
      </c>
      <c r="C874" s="16">
        <v>45460</v>
      </c>
      <c r="D874" s="1" t="s">
        <v>1</v>
      </c>
      <c r="E874" s="1" t="s">
        <v>0</v>
      </c>
      <c r="G874" s="2" t="str" cm="1">
        <f t="array" ref="G874">_xlfn.IFS( F874 = "", "Unknown", F874 &lt;= 25, "Young Adult", F874 &lt;= 35, "Millennials", F874 &lt;= 50, "Gen-X", F874 &gt; 50, "Seniors")</f>
        <v>Unknown</v>
      </c>
      <c r="H874" s="2">
        <v>247</v>
      </c>
      <c r="I874" s="2" t="b">
        <f t="shared" si="26"/>
        <v>1</v>
      </c>
      <c r="J874" s="2" t="b">
        <f t="shared" si="27"/>
        <v>1</v>
      </c>
    </row>
    <row r="875" spans="1:10" x14ac:dyDescent="0.35">
      <c r="A875" s="4">
        <v>234</v>
      </c>
      <c r="B875" s="3" t="s">
        <v>256</v>
      </c>
      <c r="C875" s="16">
        <v>45460</v>
      </c>
      <c r="D875" s="1" t="s">
        <v>7</v>
      </c>
      <c r="E875" s="1" t="s">
        <v>3</v>
      </c>
      <c r="F875" s="2">
        <v>40</v>
      </c>
      <c r="G875" s="2" t="str" cm="1">
        <f t="array" ref="G875">_xlfn.IFS( F875 = "", "Unknown", F875 &lt;= 25, "Young Adult", F875 &lt;= 35, "Millennials", F875 &lt;= 50, "Gen-X", F875 &gt; 50, "Seniors")</f>
        <v>Gen-X</v>
      </c>
      <c r="H875" s="2">
        <v>3</v>
      </c>
      <c r="I875" s="2" t="b">
        <f t="shared" si="26"/>
        <v>0</v>
      </c>
      <c r="J875" s="2" t="b">
        <f t="shared" si="27"/>
        <v>0</v>
      </c>
    </row>
    <row r="876" spans="1:10" x14ac:dyDescent="0.35">
      <c r="A876" s="4">
        <v>234</v>
      </c>
      <c r="B876" s="3" t="s">
        <v>255</v>
      </c>
      <c r="C876" s="16">
        <v>45461</v>
      </c>
      <c r="D876" s="1" t="s">
        <v>1</v>
      </c>
      <c r="E876" s="1" t="s">
        <v>3</v>
      </c>
      <c r="F876" s="2">
        <v>60</v>
      </c>
      <c r="G876" s="2" t="str" cm="1">
        <f t="array" ref="G876">_xlfn.IFS( F876 = "", "Unknown", F876 &lt;= 25, "Young Adult", F876 &lt;= 35, "Millennials", F876 &lt;= 50, "Gen-X", F876 &gt; 50, "Seniors")</f>
        <v>Seniors</v>
      </c>
      <c r="H876" s="2">
        <v>2</v>
      </c>
      <c r="I876" s="2" t="b">
        <f t="shared" si="26"/>
        <v>0</v>
      </c>
      <c r="J876" s="2" t="b">
        <f t="shared" si="27"/>
        <v>0</v>
      </c>
    </row>
    <row r="877" spans="1:10" x14ac:dyDescent="0.35">
      <c r="A877" s="4">
        <v>234</v>
      </c>
      <c r="B877" s="3" t="s">
        <v>255</v>
      </c>
      <c r="C877" s="16">
        <v>45461</v>
      </c>
      <c r="D877" s="1" t="s">
        <v>1</v>
      </c>
      <c r="E877" s="1" t="s">
        <v>3</v>
      </c>
      <c r="F877" s="2">
        <v>17</v>
      </c>
      <c r="G877" s="2" t="str" cm="1">
        <f t="array" ref="G877">_xlfn.IFS( F877 = "", "Unknown", F877 &lt;= 25, "Young Adult", F877 &lt;= 35, "Millennials", F877 &lt;= 50, "Gen-X", F877 &gt; 50, "Seniors")</f>
        <v>Young Adult</v>
      </c>
      <c r="H877" s="2">
        <v>226</v>
      </c>
      <c r="I877" s="2" t="b">
        <f t="shared" si="26"/>
        <v>1</v>
      </c>
      <c r="J877" s="2" t="b">
        <f t="shared" si="27"/>
        <v>1</v>
      </c>
    </row>
    <row r="878" spans="1:10" x14ac:dyDescent="0.35">
      <c r="A878" s="4">
        <v>234</v>
      </c>
      <c r="B878" s="3" t="s">
        <v>254</v>
      </c>
      <c r="C878" s="16">
        <v>45462</v>
      </c>
      <c r="D878" s="1" t="s">
        <v>5</v>
      </c>
      <c r="E878" s="1" t="s">
        <v>0</v>
      </c>
      <c r="F878" s="2">
        <v>38</v>
      </c>
      <c r="G878" s="2" t="str" cm="1">
        <f t="array" ref="G878">_xlfn.IFS( F878 = "", "Unknown", F878 &lt;= 25, "Young Adult", F878 &lt;= 35, "Millennials", F878 &lt;= 50, "Gen-X", F878 &gt; 50, "Seniors")</f>
        <v>Gen-X</v>
      </c>
      <c r="I878" s="2" t="b">
        <f t="shared" si="26"/>
        <v>0</v>
      </c>
      <c r="J878" s="2" t="b">
        <f t="shared" si="27"/>
        <v>0</v>
      </c>
    </row>
    <row r="879" spans="1:10" x14ac:dyDescent="0.35">
      <c r="A879" s="4">
        <v>234</v>
      </c>
      <c r="B879" s="3" t="s">
        <v>253</v>
      </c>
      <c r="C879" s="16">
        <v>45463</v>
      </c>
      <c r="D879" s="1" t="s">
        <v>1</v>
      </c>
      <c r="E879" s="1" t="s">
        <v>0</v>
      </c>
      <c r="G879" s="2" t="str" cm="1">
        <f t="array" ref="G879">_xlfn.IFS( F879 = "", "Unknown", F879 &lt;= 25, "Young Adult", F879 &lt;= 35, "Millennials", F879 &lt;= 50, "Gen-X", F879 &gt; 50, "Seniors")</f>
        <v>Unknown</v>
      </c>
      <c r="H879" s="2">
        <v>244</v>
      </c>
      <c r="I879" s="2" t="b">
        <f t="shared" si="26"/>
        <v>1</v>
      </c>
      <c r="J879" s="2" t="b">
        <f t="shared" si="27"/>
        <v>1</v>
      </c>
    </row>
    <row r="880" spans="1:10" x14ac:dyDescent="0.35">
      <c r="A880" s="4">
        <v>234</v>
      </c>
      <c r="B880" s="3" t="s">
        <v>253</v>
      </c>
      <c r="C880" s="16">
        <v>45463</v>
      </c>
      <c r="D880" s="1" t="s">
        <v>1</v>
      </c>
      <c r="E880" s="1" t="s">
        <v>0</v>
      </c>
      <c r="G880" s="2" t="str" cm="1">
        <f t="array" ref="G880">_xlfn.IFS( F880 = "", "Unknown", F880 &lt;= 25, "Young Adult", F880 &lt;= 35, "Millennials", F880 &lt;= 50, "Gen-X", F880 &gt; 50, "Seniors")</f>
        <v>Unknown</v>
      </c>
      <c r="H880" s="2">
        <v>244</v>
      </c>
      <c r="I880" s="2" t="b">
        <f t="shared" si="26"/>
        <v>1</v>
      </c>
      <c r="J880" s="2" t="b">
        <f t="shared" si="27"/>
        <v>1</v>
      </c>
    </row>
    <row r="881" spans="1:10" x14ac:dyDescent="0.35">
      <c r="A881" s="4">
        <v>234</v>
      </c>
      <c r="B881" s="3" t="s">
        <v>253</v>
      </c>
      <c r="C881" s="16">
        <v>45463</v>
      </c>
      <c r="D881" s="1" t="s">
        <v>5</v>
      </c>
      <c r="E881" s="1" t="s">
        <v>0</v>
      </c>
      <c r="G881" s="2" t="str" cm="1">
        <f t="array" ref="G881">_xlfn.IFS( F881 = "", "Unknown", F881 &lt;= 25, "Young Adult", F881 &lt;= 35, "Millennials", F881 &lt;= 50, "Gen-X", F881 &gt; 50, "Seniors")</f>
        <v>Unknown</v>
      </c>
      <c r="I881" s="2" t="b">
        <f t="shared" si="26"/>
        <v>0</v>
      </c>
      <c r="J881" s="2" t="b">
        <f t="shared" si="27"/>
        <v>0</v>
      </c>
    </row>
    <row r="882" spans="1:10" x14ac:dyDescent="0.35">
      <c r="A882" s="4">
        <v>234</v>
      </c>
      <c r="B882" s="3" t="s">
        <v>253</v>
      </c>
      <c r="C882" s="16">
        <v>45463</v>
      </c>
      <c r="D882" s="1" t="s">
        <v>1</v>
      </c>
      <c r="E882" s="1" t="s">
        <v>3</v>
      </c>
      <c r="F882" s="2">
        <v>22</v>
      </c>
      <c r="G882" s="2" t="str" cm="1">
        <f t="array" ref="G882">_xlfn.IFS( F882 = "", "Unknown", F882 &lt;= 25, "Young Adult", F882 &lt;= 35, "Millennials", F882 &lt;= 50, "Gen-X", F882 &gt; 50, "Seniors")</f>
        <v>Young Adult</v>
      </c>
      <c r="H882" s="2">
        <v>244</v>
      </c>
      <c r="I882" s="2" t="b">
        <f t="shared" si="26"/>
        <v>1</v>
      </c>
      <c r="J882" s="2" t="b">
        <f t="shared" si="27"/>
        <v>1</v>
      </c>
    </row>
    <row r="883" spans="1:10" x14ac:dyDescent="0.35">
      <c r="A883" s="4">
        <v>234</v>
      </c>
      <c r="B883" s="3" t="s">
        <v>253</v>
      </c>
      <c r="C883" s="16">
        <v>45463</v>
      </c>
      <c r="D883" s="1" t="s">
        <v>7</v>
      </c>
      <c r="E883" s="1" t="s">
        <v>0</v>
      </c>
      <c r="G883" s="2" t="str" cm="1">
        <f t="array" ref="G883">_xlfn.IFS( F883 = "", "Unknown", F883 &lt;= 25, "Young Adult", F883 &lt;= 35, "Millennials", F883 &lt;= 50, "Gen-X", F883 &gt; 50, "Seniors")</f>
        <v>Unknown</v>
      </c>
      <c r="H883" s="2">
        <v>85</v>
      </c>
      <c r="I883" s="2" t="b">
        <f t="shared" si="26"/>
        <v>0</v>
      </c>
      <c r="J883" s="2" t="b">
        <f t="shared" si="27"/>
        <v>0</v>
      </c>
    </row>
    <row r="884" spans="1:10" x14ac:dyDescent="0.35">
      <c r="A884" s="4">
        <v>234</v>
      </c>
      <c r="B884" s="3" t="s">
        <v>253</v>
      </c>
      <c r="C884" s="16">
        <v>45463</v>
      </c>
      <c r="D884" s="1" t="s">
        <v>1</v>
      </c>
      <c r="E884" s="1" t="s">
        <v>0</v>
      </c>
      <c r="G884" s="2" t="str" cm="1">
        <f t="array" ref="G884">_xlfn.IFS( F884 = "", "Unknown", F884 &lt;= 25, "Young Adult", F884 &lt;= 35, "Millennials", F884 &lt;= 50, "Gen-X", F884 &gt; 50, "Seniors")</f>
        <v>Unknown</v>
      </c>
      <c r="H884" s="2">
        <v>196</v>
      </c>
      <c r="I884" s="2" t="b">
        <f t="shared" si="26"/>
        <v>1</v>
      </c>
      <c r="J884" s="2" t="b">
        <f t="shared" si="27"/>
        <v>1</v>
      </c>
    </row>
    <row r="885" spans="1:10" x14ac:dyDescent="0.35">
      <c r="A885" s="4">
        <v>234</v>
      </c>
      <c r="B885" s="3" t="s">
        <v>253</v>
      </c>
      <c r="C885" s="16">
        <v>45463</v>
      </c>
      <c r="D885" s="1" t="s">
        <v>1</v>
      </c>
      <c r="E885" s="1" t="s">
        <v>0</v>
      </c>
      <c r="G885" s="2" t="str" cm="1">
        <f t="array" ref="G885">_xlfn.IFS( F885 = "", "Unknown", F885 &lt;= 25, "Young Adult", F885 &lt;= 35, "Millennials", F885 &lt;= 50, "Gen-X", F885 &gt; 50, "Seniors")</f>
        <v>Unknown</v>
      </c>
      <c r="H885" s="2">
        <v>244</v>
      </c>
      <c r="I885" s="2" t="b">
        <f t="shared" si="26"/>
        <v>1</v>
      </c>
      <c r="J885" s="2" t="b">
        <f t="shared" si="27"/>
        <v>1</v>
      </c>
    </row>
    <row r="886" spans="1:10" x14ac:dyDescent="0.35">
      <c r="A886" s="4">
        <v>234</v>
      </c>
      <c r="B886" s="3" t="s">
        <v>253</v>
      </c>
      <c r="C886" s="16">
        <v>45463</v>
      </c>
      <c r="D886" s="1" t="s">
        <v>1</v>
      </c>
      <c r="E886" s="1" t="s">
        <v>0</v>
      </c>
      <c r="G886" s="2" t="str" cm="1">
        <f t="array" ref="G886">_xlfn.IFS( F886 = "", "Unknown", F886 &lt;= 25, "Young Adult", F886 &lt;= 35, "Millennials", F886 &lt;= 50, "Gen-X", F886 &gt; 50, "Seniors")</f>
        <v>Unknown</v>
      </c>
      <c r="H886" s="2">
        <v>244</v>
      </c>
      <c r="I886" s="2" t="b">
        <f t="shared" si="26"/>
        <v>1</v>
      </c>
      <c r="J886" s="2" t="b">
        <f t="shared" si="27"/>
        <v>1</v>
      </c>
    </row>
    <row r="887" spans="1:10" x14ac:dyDescent="0.35">
      <c r="A887" s="4">
        <v>234</v>
      </c>
      <c r="B887" s="3" t="s">
        <v>253</v>
      </c>
      <c r="C887" s="16">
        <v>45463</v>
      </c>
      <c r="D887" s="1" t="s">
        <v>1</v>
      </c>
      <c r="E887" s="1" t="s">
        <v>0</v>
      </c>
      <c r="G887" s="2" t="str" cm="1">
        <f t="array" ref="G887">_xlfn.IFS( F887 = "", "Unknown", F887 &lt;= 25, "Young Adult", F887 &lt;= 35, "Millennials", F887 &lt;= 50, "Gen-X", F887 &gt; 50, "Seniors")</f>
        <v>Unknown</v>
      </c>
      <c r="H887" s="2">
        <v>145</v>
      </c>
      <c r="I887" s="2" t="b">
        <f t="shared" si="26"/>
        <v>1</v>
      </c>
      <c r="J887" s="2" t="b">
        <f t="shared" si="27"/>
        <v>0</v>
      </c>
    </row>
    <row r="888" spans="1:10" x14ac:dyDescent="0.35">
      <c r="A888" s="4">
        <v>234</v>
      </c>
      <c r="B888" s="3" t="s">
        <v>253</v>
      </c>
      <c r="C888" s="16">
        <v>45463</v>
      </c>
      <c r="D888" s="1" t="s">
        <v>1</v>
      </c>
      <c r="E888" s="1" t="s">
        <v>0</v>
      </c>
      <c r="G888" s="2" t="str" cm="1">
        <f t="array" ref="G888">_xlfn.IFS( F888 = "", "Unknown", F888 &lt;= 25, "Young Adult", F888 &lt;= 35, "Millennials", F888 &lt;= 50, "Gen-X", F888 &gt; 50, "Seniors")</f>
        <v>Unknown</v>
      </c>
      <c r="H888" s="2">
        <v>243</v>
      </c>
      <c r="I888" s="2" t="b">
        <f t="shared" si="26"/>
        <v>1</v>
      </c>
      <c r="J888" s="2" t="b">
        <f t="shared" si="27"/>
        <v>1</v>
      </c>
    </row>
    <row r="889" spans="1:10" x14ac:dyDescent="0.35">
      <c r="A889" s="4">
        <v>234</v>
      </c>
      <c r="B889" s="3" t="s">
        <v>253</v>
      </c>
      <c r="C889" s="16">
        <v>45463</v>
      </c>
      <c r="D889" s="1" t="s">
        <v>1</v>
      </c>
      <c r="E889" s="1" t="s">
        <v>0</v>
      </c>
      <c r="G889" s="2" t="str" cm="1">
        <f t="array" ref="G889">_xlfn.IFS( F889 = "", "Unknown", F889 &lt;= 25, "Young Adult", F889 &lt;= 35, "Millennials", F889 &lt;= 50, "Gen-X", F889 &gt; 50, "Seniors")</f>
        <v>Unknown</v>
      </c>
      <c r="H889" s="2">
        <v>244</v>
      </c>
      <c r="I889" s="2" t="b">
        <f t="shared" si="26"/>
        <v>1</v>
      </c>
      <c r="J889" s="2" t="b">
        <f t="shared" si="27"/>
        <v>1</v>
      </c>
    </row>
    <row r="890" spans="1:10" x14ac:dyDescent="0.35">
      <c r="A890" s="4">
        <v>234</v>
      </c>
      <c r="B890" s="3" t="s">
        <v>253</v>
      </c>
      <c r="C890" s="16">
        <v>45463</v>
      </c>
      <c r="D890" s="1" t="s">
        <v>1</v>
      </c>
      <c r="E890" s="1" t="s">
        <v>3</v>
      </c>
      <c r="F890" s="2">
        <v>19</v>
      </c>
      <c r="G890" s="2" t="str" cm="1">
        <f t="array" ref="G890">_xlfn.IFS( F890 = "", "Unknown", F890 &lt;= 25, "Young Adult", F890 &lt;= 35, "Millennials", F890 &lt;= 50, "Gen-X", F890 &gt; 50, "Seniors")</f>
        <v>Young Adult</v>
      </c>
      <c r="H890" s="2">
        <v>214</v>
      </c>
      <c r="I890" s="2" t="b">
        <f t="shared" si="26"/>
        <v>1</v>
      </c>
      <c r="J890" s="2" t="b">
        <f t="shared" si="27"/>
        <v>1</v>
      </c>
    </row>
    <row r="891" spans="1:10" x14ac:dyDescent="0.35">
      <c r="A891" s="4">
        <v>234</v>
      </c>
      <c r="B891" s="3" t="s">
        <v>179</v>
      </c>
      <c r="C891" s="16">
        <v>45533</v>
      </c>
      <c r="D891" s="1" t="s">
        <v>1</v>
      </c>
      <c r="E891" s="1" t="s">
        <v>0</v>
      </c>
      <c r="G891" s="2" t="str" cm="1">
        <f t="array" ref="G891">_xlfn.IFS( F891 = "", "Unknown", F891 &lt;= 25, "Young Adult", F891 &lt;= 35, "Millennials", F891 &lt;= 50, "Gen-X", F891 &gt; 50, "Seniors")</f>
        <v>Unknown</v>
      </c>
      <c r="H891" s="2">
        <v>89</v>
      </c>
      <c r="I891" s="2" t="b">
        <f t="shared" si="26"/>
        <v>1</v>
      </c>
      <c r="J891" s="2" t="b">
        <f t="shared" si="27"/>
        <v>0</v>
      </c>
    </row>
    <row r="892" spans="1:10" x14ac:dyDescent="0.35">
      <c r="A892" s="4">
        <v>234</v>
      </c>
      <c r="B892" s="3" t="s">
        <v>252</v>
      </c>
      <c r="C892" s="16">
        <v>45464</v>
      </c>
      <c r="D892" s="1" t="s">
        <v>1</v>
      </c>
      <c r="E892" s="1" t="s">
        <v>0</v>
      </c>
      <c r="G892" s="2" t="str" cm="1">
        <f t="array" ref="G892">_xlfn.IFS( F892 = "", "Unknown", F892 &lt;= 25, "Young Adult", F892 &lt;= 35, "Millennials", F892 &lt;= 50, "Gen-X", F892 &gt; 50, "Seniors")</f>
        <v>Unknown</v>
      </c>
      <c r="H892" s="2">
        <v>243</v>
      </c>
      <c r="I892" s="2" t="b">
        <f t="shared" si="26"/>
        <v>1</v>
      </c>
      <c r="J892" s="2" t="b">
        <f t="shared" si="27"/>
        <v>1</v>
      </c>
    </row>
    <row r="893" spans="1:10" x14ac:dyDescent="0.35">
      <c r="A893" s="4">
        <v>234</v>
      </c>
      <c r="B893" s="3" t="s">
        <v>252</v>
      </c>
      <c r="C893" s="16">
        <v>45464</v>
      </c>
      <c r="D893" s="1" t="s">
        <v>1</v>
      </c>
      <c r="E893" s="1" t="s">
        <v>0</v>
      </c>
      <c r="F893" s="2">
        <v>47</v>
      </c>
      <c r="G893" s="2" t="str" cm="1">
        <f t="array" ref="G893">_xlfn.IFS( F893 = "", "Unknown", F893 &lt;= 25, "Young Adult", F893 &lt;= 35, "Millennials", F893 &lt;= 50, "Gen-X", F893 &gt; 50, "Seniors")</f>
        <v>Gen-X</v>
      </c>
      <c r="H893" s="2">
        <v>243</v>
      </c>
      <c r="I893" s="2" t="b">
        <f t="shared" si="26"/>
        <v>1</v>
      </c>
      <c r="J893" s="2" t="b">
        <f t="shared" si="27"/>
        <v>1</v>
      </c>
    </row>
    <row r="894" spans="1:10" x14ac:dyDescent="0.35">
      <c r="A894" s="4">
        <v>234</v>
      </c>
      <c r="B894" s="3" t="s">
        <v>252</v>
      </c>
      <c r="C894" s="16">
        <v>45464</v>
      </c>
      <c r="D894" s="1" t="s">
        <v>1</v>
      </c>
      <c r="E894" s="1" t="s">
        <v>0</v>
      </c>
      <c r="G894" s="2" t="str" cm="1">
        <f t="array" ref="G894">_xlfn.IFS( F894 = "", "Unknown", F894 &lt;= 25, "Young Adult", F894 &lt;= 35, "Millennials", F894 &lt;= 50, "Gen-X", F894 &gt; 50, "Seniors")</f>
        <v>Unknown</v>
      </c>
      <c r="H894" s="2">
        <v>229</v>
      </c>
      <c r="I894" s="2" t="b">
        <f t="shared" si="26"/>
        <v>1</v>
      </c>
      <c r="J894" s="2" t="b">
        <f t="shared" si="27"/>
        <v>1</v>
      </c>
    </row>
    <row r="895" spans="1:10" x14ac:dyDescent="0.35">
      <c r="A895" s="4">
        <v>234</v>
      </c>
      <c r="B895" s="3" t="s">
        <v>252</v>
      </c>
      <c r="C895" s="16">
        <v>45464</v>
      </c>
      <c r="D895" s="1" t="s">
        <v>1</v>
      </c>
      <c r="E895" s="1" t="s">
        <v>0</v>
      </c>
      <c r="G895" s="2" t="str" cm="1">
        <f t="array" ref="G895">_xlfn.IFS( F895 = "", "Unknown", F895 &lt;= 25, "Young Adult", F895 &lt;= 35, "Millennials", F895 &lt;= 50, "Gen-X", F895 &gt; 50, "Seniors")</f>
        <v>Unknown</v>
      </c>
      <c r="H895" s="2">
        <v>192</v>
      </c>
      <c r="I895" s="2" t="b">
        <f t="shared" si="26"/>
        <v>1</v>
      </c>
      <c r="J895" s="2" t="b">
        <f t="shared" si="27"/>
        <v>1</v>
      </c>
    </row>
    <row r="896" spans="1:10" x14ac:dyDescent="0.35">
      <c r="A896" s="4">
        <v>234</v>
      </c>
      <c r="B896" s="3" t="s">
        <v>252</v>
      </c>
      <c r="C896" s="16">
        <v>45464</v>
      </c>
      <c r="D896" s="1" t="s">
        <v>1</v>
      </c>
      <c r="E896" s="1" t="s">
        <v>0</v>
      </c>
      <c r="G896" s="2" t="str" cm="1">
        <f t="array" ref="G896">_xlfn.IFS( F896 = "", "Unknown", F896 &lt;= 25, "Young Adult", F896 &lt;= 35, "Millennials", F896 &lt;= 50, "Gen-X", F896 &gt; 50, "Seniors")</f>
        <v>Unknown</v>
      </c>
      <c r="H896" s="2">
        <v>242</v>
      </c>
      <c r="I896" s="2" t="b">
        <f t="shared" si="26"/>
        <v>1</v>
      </c>
      <c r="J896" s="2" t="b">
        <f t="shared" si="27"/>
        <v>1</v>
      </c>
    </row>
    <row r="897" spans="1:10" x14ac:dyDescent="0.35">
      <c r="A897" s="4">
        <v>234</v>
      </c>
      <c r="B897" s="3" t="s">
        <v>252</v>
      </c>
      <c r="C897" s="16">
        <v>45464</v>
      </c>
      <c r="D897" s="1" t="s">
        <v>1</v>
      </c>
      <c r="E897" s="1" t="s">
        <v>4</v>
      </c>
      <c r="F897" s="2">
        <v>26</v>
      </c>
      <c r="G897" s="2" t="str" cm="1">
        <f t="array" ref="G897">_xlfn.IFS( F897 = "", "Unknown", F897 &lt;= 25, "Young Adult", F897 &lt;= 35, "Millennials", F897 &lt;= 50, "Gen-X", F897 &gt; 50, "Seniors")</f>
        <v>Millennials</v>
      </c>
      <c r="H897" s="2">
        <v>109</v>
      </c>
      <c r="I897" s="2" t="b">
        <f t="shared" si="26"/>
        <v>1</v>
      </c>
      <c r="J897" s="2" t="b">
        <f t="shared" si="27"/>
        <v>0</v>
      </c>
    </row>
    <row r="898" spans="1:10" x14ac:dyDescent="0.35">
      <c r="A898" s="4">
        <v>234</v>
      </c>
      <c r="B898" s="3" t="s">
        <v>252</v>
      </c>
      <c r="C898" s="16">
        <v>45464</v>
      </c>
      <c r="D898" s="1" t="s">
        <v>1</v>
      </c>
      <c r="E898" s="1" t="s">
        <v>3</v>
      </c>
      <c r="F898" s="2">
        <v>27</v>
      </c>
      <c r="G898" s="2" t="str" cm="1">
        <f t="array" ref="G898">_xlfn.IFS( F898 = "", "Unknown", F898 &lt;= 25, "Young Adult", F898 &lt;= 35, "Millennials", F898 &lt;= 50, "Gen-X", F898 &gt; 50, "Seniors")</f>
        <v>Millennials</v>
      </c>
      <c r="H898" s="2">
        <v>179</v>
      </c>
      <c r="I898" s="2" t="b">
        <f t="shared" ref="I898:I961" si="28">AND(D898="ACTIVE", H898 &gt;30)</f>
        <v>1</v>
      </c>
      <c r="J898" s="2" t="b">
        <f t="shared" ref="J898:J961" si="29">AND(D898="ACTIVE", H898 &gt;180)</f>
        <v>0</v>
      </c>
    </row>
    <row r="899" spans="1:10" x14ac:dyDescent="0.35">
      <c r="A899" s="4">
        <v>234</v>
      </c>
      <c r="B899" s="3" t="s">
        <v>252</v>
      </c>
      <c r="C899" s="16">
        <v>45464</v>
      </c>
      <c r="D899" s="1" t="s">
        <v>1</v>
      </c>
      <c r="E899" s="1" t="s">
        <v>0</v>
      </c>
      <c r="G899" s="2" t="str" cm="1">
        <f t="array" ref="G899">_xlfn.IFS( F899 = "", "Unknown", F899 &lt;= 25, "Young Adult", F899 &lt;= 35, "Millennials", F899 &lt;= 50, "Gen-X", F899 &gt; 50, "Seniors")</f>
        <v>Unknown</v>
      </c>
      <c r="H899" s="2">
        <v>0</v>
      </c>
      <c r="I899" s="2" t="b">
        <f t="shared" si="28"/>
        <v>0</v>
      </c>
      <c r="J899" s="2" t="b">
        <f t="shared" si="29"/>
        <v>0</v>
      </c>
    </row>
    <row r="900" spans="1:10" x14ac:dyDescent="0.35">
      <c r="A900" s="4">
        <v>234</v>
      </c>
      <c r="B900" s="3" t="s">
        <v>252</v>
      </c>
      <c r="C900" s="16">
        <v>45464</v>
      </c>
      <c r="D900" s="1" t="s">
        <v>1</v>
      </c>
      <c r="E900" s="1" t="s">
        <v>3</v>
      </c>
      <c r="F900" s="2">
        <v>23</v>
      </c>
      <c r="G900" s="2" t="str" cm="1">
        <f t="array" ref="G900">_xlfn.IFS( F900 = "", "Unknown", F900 &lt;= 25, "Young Adult", F900 &lt;= 35, "Millennials", F900 &lt;= 50, "Gen-X", F900 &gt; 50, "Seniors")</f>
        <v>Young Adult</v>
      </c>
      <c r="H900" s="2">
        <v>243</v>
      </c>
      <c r="I900" s="2" t="b">
        <f t="shared" si="28"/>
        <v>1</v>
      </c>
      <c r="J900" s="2" t="b">
        <f t="shared" si="29"/>
        <v>1</v>
      </c>
    </row>
    <row r="901" spans="1:10" x14ac:dyDescent="0.35">
      <c r="A901" s="4">
        <v>234</v>
      </c>
      <c r="B901" s="3" t="s">
        <v>252</v>
      </c>
      <c r="C901" s="16">
        <v>45464</v>
      </c>
      <c r="D901" s="1" t="s">
        <v>1</v>
      </c>
      <c r="E901" s="1" t="s">
        <v>0</v>
      </c>
      <c r="G901" s="2" t="str" cm="1">
        <f t="array" ref="G901">_xlfn.IFS( F901 = "", "Unknown", F901 &lt;= 25, "Young Adult", F901 &lt;= 35, "Millennials", F901 &lt;= 50, "Gen-X", F901 &gt; 50, "Seniors")</f>
        <v>Unknown</v>
      </c>
      <c r="H901" s="2">
        <v>243</v>
      </c>
      <c r="I901" s="2" t="b">
        <f t="shared" si="28"/>
        <v>1</v>
      </c>
      <c r="J901" s="2" t="b">
        <f t="shared" si="29"/>
        <v>1</v>
      </c>
    </row>
    <row r="902" spans="1:10" x14ac:dyDescent="0.35">
      <c r="A902" s="4">
        <v>234</v>
      </c>
      <c r="B902" s="3" t="s">
        <v>179</v>
      </c>
      <c r="C902" s="16">
        <v>45533</v>
      </c>
      <c r="D902" s="1" t="s">
        <v>1</v>
      </c>
      <c r="E902" s="1" t="s">
        <v>0</v>
      </c>
      <c r="G902" s="2" t="str" cm="1">
        <f t="array" ref="G902">_xlfn.IFS( F902 = "", "Unknown", F902 &lt;= 25, "Young Adult", F902 &lt;= 35, "Millennials", F902 &lt;= 50, "Gen-X", F902 &gt; 50, "Seniors")</f>
        <v>Unknown</v>
      </c>
      <c r="H902" s="2">
        <v>173</v>
      </c>
      <c r="I902" s="2" t="b">
        <f t="shared" si="28"/>
        <v>1</v>
      </c>
      <c r="J902" s="2" t="b">
        <f t="shared" si="29"/>
        <v>0</v>
      </c>
    </row>
    <row r="903" spans="1:10" x14ac:dyDescent="0.35">
      <c r="A903" s="4">
        <v>234</v>
      </c>
      <c r="B903" s="3" t="s">
        <v>253</v>
      </c>
      <c r="C903" s="16">
        <v>45463</v>
      </c>
      <c r="D903" s="1" t="s">
        <v>1</v>
      </c>
      <c r="E903" s="1" t="s">
        <v>0</v>
      </c>
      <c r="G903" s="2" t="str" cm="1">
        <f t="array" ref="G903">_xlfn.IFS( F903 = "", "Unknown", F903 &lt;= 25, "Young Adult", F903 &lt;= 35, "Millennials", F903 &lt;= 50, "Gen-X", F903 &gt; 50, "Seniors")</f>
        <v>Unknown</v>
      </c>
      <c r="H903" s="2">
        <v>244</v>
      </c>
      <c r="I903" s="2" t="b">
        <f t="shared" si="28"/>
        <v>1</v>
      </c>
      <c r="J903" s="2" t="b">
        <f t="shared" si="29"/>
        <v>1</v>
      </c>
    </row>
    <row r="904" spans="1:10" x14ac:dyDescent="0.35">
      <c r="A904" s="4">
        <v>234</v>
      </c>
      <c r="B904" s="3" t="s">
        <v>250</v>
      </c>
      <c r="C904" s="16">
        <v>45466</v>
      </c>
      <c r="D904" s="1" t="s">
        <v>1</v>
      </c>
      <c r="E904" s="1" t="s">
        <v>0</v>
      </c>
      <c r="G904" s="2" t="str" cm="1">
        <f t="array" ref="G904">_xlfn.IFS( F904 = "", "Unknown", F904 &lt;= 25, "Young Adult", F904 &lt;= 35, "Millennials", F904 &lt;= 50, "Gen-X", F904 &gt; 50, "Seniors")</f>
        <v>Unknown</v>
      </c>
      <c r="H904" s="2">
        <v>15</v>
      </c>
      <c r="I904" s="2" t="b">
        <f t="shared" si="28"/>
        <v>0</v>
      </c>
      <c r="J904" s="2" t="b">
        <f t="shared" si="29"/>
        <v>0</v>
      </c>
    </row>
    <row r="905" spans="1:10" x14ac:dyDescent="0.35">
      <c r="A905" s="4">
        <v>234</v>
      </c>
      <c r="B905" s="3" t="s">
        <v>253</v>
      </c>
      <c r="C905" s="16">
        <v>45463</v>
      </c>
      <c r="D905" s="1" t="s">
        <v>1</v>
      </c>
      <c r="E905" s="1" t="s">
        <v>3</v>
      </c>
      <c r="F905" s="2">
        <v>30</v>
      </c>
      <c r="G905" s="2" t="str" cm="1">
        <f t="array" ref="G905">_xlfn.IFS( F905 = "", "Unknown", F905 &lt;= 25, "Young Adult", F905 &lt;= 35, "Millennials", F905 &lt;= 50, "Gen-X", F905 &gt; 50, "Seniors")</f>
        <v>Millennials</v>
      </c>
      <c r="H905" s="2">
        <v>178</v>
      </c>
      <c r="I905" s="2" t="b">
        <f t="shared" si="28"/>
        <v>1</v>
      </c>
      <c r="J905" s="2" t="b">
        <f t="shared" si="29"/>
        <v>0</v>
      </c>
    </row>
    <row r="906" spans="1:10" x14ac:dyDescent="0.35">
      <c r="A906" s="4">
        <v>234</v>
      </c>
      <c r="B906" s="3" t="s">
        <v>252</v>
      </c>
      <c r="C906" s="16">
        <v>45464</v>
      </c>
      <c r="D906" s="1" t="s">
        <v>1</v>
      </c>
      <c r="E906" s="1" t="s">
        <v>3</v>
      </c>
      <c r="F906" s="2">
        <v>30</v>
      </c>
      <c r="G906" s="2" t="str" cm="1">
        <f t="array" ref="G906">_xlfn.IFS( F906 = "", "Unknown", F906 &lt;= 25, "Young Adult", F906 &lt;= 35, "Millennials", F906 &lt;= 50, "Gen-X", F906 &gt; 50, "Seniors")</f>
        <v>Millennials</v>
      </c>
      <c r="H906" s="2">
        <v>33</v>
      </c>
      <c r="I906" s="2" t="b">
        <f t="shared" si="28"/>
        <v>1</v>
      </c>
      <c r="J906" s="2" t="b">
        <f t="shared" si="29"/>
        <v>0</v>
      </c>
    </row>
    <row r="907" spans="1:10" x14ac:dyDescent="0.35">
      <c r="A907" s="4">
        <v>234</v>
      </c>
      <c r="B907" s="3" t="s">
        <v>252</v>
      </c>
      <c r="C907" s="16">
        <v>45464</v>
      </c>
      <c r="D907" s="1" t="s">
        <v>1</v>
      </c>
      <c r="E907" s="1" t="s">
        <v>0</v>
      </c>
      <c r="G907" s="2" t="str" cm="1">
        <f t="array" ref="G907">_xlfn.IFS( F907 = "", "Unknown", F907 &lt;= 25, "Young Adult", F907 &lt;= 35, "Millennials", F907 &lt;= 50, "Gen-X", F907 &gt; 50, "Seniors")</f>
        <v>Unknown</v>
      </c>
      <c r="H907" s="2">
        <v>174</v>
      </c>
      <c r="I907" s="2" t="b">
        <f t="shared" si="28"/>
        <v>1</v>
      </c>
      <c r="J907" s="2" t="b">
        <f t="shared" si="29"/>
        <v>0</v>
      </c>
    </row>
    <row r="908" spans="1:10" x14ac:dyDescent="0.35">
      <c r="A908" s="4">
        <v>234</v>
      </c>
      <c r="B908" s="3" t="s">
        <v>252</v>
      </c>
      <c r="C908" s="16">
        <v>45464</v>
      </c>
      <c r="D908" s="1" t="s">
        <v>1</v>
      </c>
      <c r="E908" s="1" t="s">
        <v>0</v>
      </c>
      <c r="G908" s="2" t="str" cm="1">
        <f t="array" ref="G908">_xlfn.IFS( F908 = "", "Unknown", F908 &lt;= 25, "Young Adult", F908 &lt;= 35, "Millennials", F908 &lt;= 50, "Gen-X", F908 &gt; 50, "Seniors")</f>
        <v>Unknown</v>
      </c>
      <c r="H908" s="2">
        <v>216</v>
      </c>
      <c r="I908" s="2" t="b">
        <f t="shared" si="28"/>
        <v>1</v>
      </c>
      <c r="J908" s="2" t="b">
        <f t="shared" si="29"/>
        <v>1</v>
      </c>
    </row>
    <row r="909" spans="1:10" x14ac:dyDescent="0.35">
      <c r="A909" s="4">
        <v>234</v>
      </c>
      <c r="B909" s="3" t="s">
        <v>252</v>
      </c>
      <c r="C909" s="16">
        <v>45464</v>
      </c>
      <c r="D909" s="1" t="s">
        <v>1</v>
      </c>
      <c r="E909" s="1" t="s">
        <v>0</v>
      </c>
      <c r="G909" s="2" t="str" cm="1">
        <f t="array" ref="G909">_xlfn.IFS( F909 = "", "Unknown", F909 &lt;= 25, "Young Adult", F909 &lt;= 35, "Millennials", F909 &lt;= 50, "Gen-X", F909 &gt; 50, "Seniors")</f>
        <v>Unknown</v>
      </c>
      <c r="H909" s="2">
        <v>239</v>
      </c>
      <c r="I909" s="2" t="b">
        <f t="shared" si="28"/>
        <v>1</v>
      </c>
      <c r="J909" s="2" t="b">
        <f t="shared" si="29"/>
        <v>1</v>
      </c>
    </row>
    <row r="910" spans="1:10" x14ac:dyDescent="0.35">
      <c r="A910" s="4">
        <v>234</v>
      </c>
      <c r="B910" s="3" t="s">
        <v>252</v>
      </c>
      <c r="C910" s="16">
        <v>45464</v>
      </c>
      <c r="D910" s="1" t="s">
        <v>1</v>
      </c>
      <c r="E910" s="1" t="s">
        <v>3</v>
      </c>
      <c r="F910" s="2">
        <v>21</v>
      </c>
      <c r="G910" s="2" t="str" cm="1">
        <f t="array" ref="G910">_xlfn.IFS( F910 = "", "Unknown", F910 &lt;= 25, "Young Adult", F910 &lt;= 35, "Millennials", F910 &lt;= 50, "Gen-X", F910 &gt; 50, "Seniors")</f>
        <v>Young Adult</v>
      </c>
      <c r="H910" s="2">
        <v>240</v>
      </c>
      <c r="I910" s="2" t="b">
        <f t="shared" si="28"/>
        <v>1</v>
      </c>
      <c r="J910" s="2" t="b">
        <f t="shared" si="29"/>
        <v>1</v>
      </c>
    </row>
    <row r="911" spans="1:10" x14ac:dyDescent="0.35">
      <c r="A911" s="4">
        <v>234</v>
      </c>
      <c r="B911" s="3" t="s">
        <v>252</v>
      </c>
      <c r="C911" s="16">
        <v>45464</v>
      </c>
      <c r="D911" s="1" t="s">
        <v>1</v>
      </c>
      <c r="E911" s="1" t="s">
        <v>3</v>
      </c>
      <c r="F911" s="2">
        <v>23</v>
      </c>
      <c r="G911" s="2" t="str" cm="1">
        <f t="array" ref="G911">_xlfn.IFS( F911 = "", "Unknown", F911 &lt;= 25, "Young Adult", F911 &lt;= 35, "Millennials", F911 &lt;= 50, "Gen-X", F911 &gt; 50, "Seniors")</f>
        <v>Young Adult</v>
      </c>
      <c r="H911" s="2">
        <v>243</v>
      </c>
      <c r="I911" s="2" t="b">
        <f t="shared" si="28"/>
        <v>1</v>
      </c>
      <c r="J911" s="2" t="b">
        <f t="shared" si="29"/>
        <v>1</v>
      </c>
    </row>
    <row r="912" spans="1:10" x14ac:dyDescent="0.35">
      <c r="A912" s="4">
        <v>234</v>
      </c>
      <c r="B912" s="3" t="s">
        <v>252</v>
      </c>
      <c r="C912" s="16">
        <v>45464</v>
      </c>
      <c r="D912" s="1" t="s">
        <v>1</v>
      </c>
      <c r="E912" s="1" t="s">
        <v>0</v>
      </c>
      <c r="G912" s="2" t="str" cm="1">
        <f t="array" ref="G912">_xlfn.IFS( F912 = "", "Unknown", F912 &lt;= 25, "Young Adult", F912 &lt;= 35, "Millennials", F912 &lt;= 50, "Gen-X", F912 &gt; 50, "Seniors")</f>
        <v>Unknown</v>
      </c>
      <c r="H912" s="2">
        <v>243</v>
      </c>
      <c r="I912" s="2" t="b">
        <f t="shared" si="28"/>
        <v>1</v>
      </c>
      <c r="J912" s="2" t="b">
        <f t="shared" si="29"/>
        <v>1</v>
      </c>
    </row>
    <row r="913" spans="1:10" x14ac:dyDescent="0.35">
      <c r="A913" s="4">
        <v>234</v>
      </c>
      <c r="B913" s="3" t="s">
        <v>251</v>
      </c>
      <c r="C913" s="16">
        <v>45465</v>
      </c>
      <c r="D913" s="1" t="s">
        <v>1</v>
      </c>
      <c r="E913" s="1" t="s">
        <v>3</v>
      </c>
      <c r="F913" s="2">
        <v>32</v>
      </c>
      <c r="G913" s="2" t="str" cm="1">
        <f t="array" ref="G913">_xlfn.IFS( F913 = "", "Unknown", F913 &lt;= 25, "Young Adult", F913 &lt;= 35, "Millennials", F913 &lt;= 50, "Gen-X", F913 &gt; 50, "Seniors")</f>
        <v>Millennials</v>
      </c>
      <c r="H913" s="2">
        <v>6</v>
      </c>
      <c r="I913" s="2" t="b">
        <f t="shared" si="28"/>
        <v>0</v>
      </c>
      <c r="J913" s="2" t="b">
        <f t="shared" si="29"/>
        <v>0</v>
      </c>
    </row>
    <row r="914" spans="1:10" x14ac:dyDescent="0.35">
      <c r="A914" s="4">
        <v>234</v>
      </c>
      <c r="B914" s="3" t="s">
        <v>110</v>
      </c>
      <c r="C914" s="16">
        <v>45600</v>
      </c>
      <c r="D914" s="1" t="s">
        <v>5</v>
      </c>
      <c r="E914" s="1" t="s">
        <v>0</v>
      </c>
      <c r="G914" s="2" t="str" cm="1">
        <f t="array" ref="G914">_xlfn.IFS( F914 = "", "Unknown", F914 &lt;= 25, "Young Adult", F914 &lt;= 35, "Millennials", F914 &lt;= 50, "Gen-X", F914 &gt; 50, "Seniors")</f>
        <v>Unknown</v>
      </c>
      <c r="I914" s="2" t="b">
        <f t="shared" si="28"/>
        <v>0</v>
      </c>
      <c r="J914" s="2" t="b">
        <f t="shared" si="29"/>
        <v>0</v>
      </c>
    </row>
    <row r="915" spans="1:10" x14ac:dyDescent="0.35">
      <c r="A915" s="4">
        <v>234</v>
      </c>
      <c r="B915" s="3" t="s">
        <v>253</v>
      </c>
      <c r="C915" s="16">
        <v>45463</v>
      </c>
      <c r="D915" s="1" t="s">
        <v>5</v>
      </c>
      <c r="E915" s="1" t="s">
        <v>0</v>
      </c>
      <c r="G915" s="2" t="str" cm="1">
        <f t="array" ref="G915">_xlfn.IFS( F915 = "", "Unknown", F915 &lt;= 25, "Young Adult", F915 &lt;= 35, "Millennials", F915 &lt;= 50, "Gen-X", F915 &gt; 50, "Seniors")</f>
        <v>Unknown</v>
      </c>
      <c r="I915" s="2" t="b">
        <f t="shared" si="28"/>
        <v>0</v>
      </c>
      <c r="J915" s="2" t="b">
        <f t="shared" si="29"/>
        <v>0</v>
      </c>
    </row>
    <row r="916" spans="1:10" x14ac:dyDescent="0.35">
      <c r="A916" s="4">
        <v>234</v>
      </c>
      <c r="B916" s="3" t="s">
        <v>253</v>
      </c>
      <c r="C916" s="16">
        <v>45463</v>
      </c>
      <c r="D916" s="1" t="s">
        <v>7</v>
      </c>
      <c r="E916" s="1" t="s">
        <v>0</v>
      </c>
      <c r="G916" s="2" t="str" cm="1">
        <f t="array" ref="G916">_xlfn.IFS( F916 = "", "Unknown", F916 &lt;= 25, "Young Adult", F916 &lt;= 35, "Millennials", F916 &lt;= 50, "Gen-X", F916 &gt; 50, "Seniors")</f>
        <v>Unknown</v>
      </c>
      <c r="H916" s="2">
        <v>111</v>
      </c>
      <c r="I916" s="2" t="b">
        <f t="shared" si="28"/>
        <v>0</v>
      </c>
      <c r="J916" s="2" t="b">
        <f t="shared" si="29"/>
        <v>0</v>
      </c>
    </row>
    <row r="917" spans="1:10" x14ac:dyDescent="0.35">
      <c r="A917" s="4">
        <v>234</v>
      </c>
      <c r="B917" s="3" t="s">
        <v>253</v>
      </c>
      <c r="C917" s="16">
        <v>45463</v>
      </c>
      <c r="D917" s="1" t="s">
        <v>1</v>
      </c>
      <c r="E917" s="1" t="s">
        <v>0</v>
      </c>
      <c r="G917" s="2" t="str" cm="1">
        <f t="array" ref="G917">_xlfn.IFS( F917 = "", "Unknown", F917 &lt;= 25, "Young Adult", F917 &lt;= 35, "Millennials", F917 &lt;= 50, "Gen-X", F917 &gt; 50, "Seniors")</f>
        <v>Unknown</v>
      </c>
      <c r="H917" s="2">
        <v>232</v>
      </c>
      <c r="I917" s="2" t="b">
        <f t="shared" si="28"/>
        <v>1</v>
      </c>
      <c r="J917" s="2" t="b">
        <f t="shared" si="29"/>
        <v>1</v>
      </c>
    </row>
    <row r="918" spans="1:10" x14ac:dyDescent="0.35">
      <c r="A918" s="4">
        <v>234</v>
      </c>
      <c r="B918" s="3" t="s">
        <v>252</v>
      </c>
      <c r="C918" s="16">
        <v>45464</v>
      </c>
      <c r="D918" s="1" t="s">
        <v>1</v>
      </c>
      <c r="E918" s="1" t="s">
        <v>0</v>
      </c>
      <c r="G918" s="2" t="str" cm="1">
        <f t="array" ref="G918">_xlfn.IFS( F918 = "", "Unknown", F918 &lt;= 25, "Young Adult", F918 &lt;= 35, "Millennials", F918 &lt;= 50, "Gen-X", F918 &gt; 50, "Seniors")</f>
        <v>Unknown</v>
      </c>
      <c r="H918" s="2">
        <v>204</v>
      </c>
      <c r="I918" s="2" t="b">
        <f t="shared" si="28"/>
        <v>1</v>
      </c>
      <c r="J918" s="2" t="b">
        <f t="shared" si="29"/>
        <v>1</v>
      </c>
    </row>
    <row r="919" spans="1:10" x14ac:dyDescent="0.35">
      <c r="A919" s="4">
        <v>234</v>
      </c>
      <c r="B919" s="3" t="s">
        <v>252</v>
      </c>
      <c r="C919" s="16">
        <v>45464</v>
      </c>
      <c r="D919" s="1" t="s">
        <v>1</v>
      </c>
      <c r="E919" s="1" t="s">
        <v>4</v>
      </c>
      <c r="F919" s="2">
        <v>25</v>
      </c>
      <c r="G919" s="2" t="str" cm="1">
        <f t="array" ref="G919">_xlfn.IFS( F919 = "", "Unknown", F919 &lt;= 25, "Young Adult", F919 &lt;= 35, "Millennials", F919 &lt;= 50, "Gen-X", F919 &gt; 50, "Seniors")</f>
        <v>Young Adult</v>
      </c>
      <c r="H919" s="2">
        <v>239</v>
      </c>
      <c r="I919" s="2" t="b">
        <f t="shared" si="28"/>
        <v>1</v>
      </c>
      <c r="J919" s="2" t="b">
        <f t="shared" si="29"/>
        <v>1</v>
      </c>
    </row>
    <row r="920" spans="1:10" x14ac:dyDescent="0.35">
      <c r="A920" s="4">
        <v>234</v>
      </c>
      <c r="B920" s="3" t="s">
        <v>252</v>
      </c>
      <c r="C920" s="16">
        <v>45464</v>
      </c>
      <c r="D920" s="1" t="s">
        <v>1</v>
      </c>
      <c r="E920" s="1" t="s">
        <v>0</v>
      </c>
      <c r="G920" s="2" t="str" cm="1">
        <f t="array" ref="G920">_xlfn.IFS( F920 = "", "Unknown", F920 &lt;= 25, "Young Adult", F920 &lt;= 35, "Millennials", F920 &lt;= 50, "Gen-X", F920 &gt; 50, "Seniors")</f>
        <v>Unknown</v>
      </c>
      <c r="H920" s="2">
        <v>223</v>
      </c>
      <c r="I920" s="2" t="b">
        <f t="shared" si="28"/>
        <v>1</v>
      </c>
      <c r="J920" s="2" t="b">
        <f t="shared" si="29"/>
        <v>1</v>
      </c>
    </row>
    <row r="921" spans="1:10" x14ac:dyDescent="0.35">
      <c r="A921" s="4">
        <v>234</v>
      </c>
      <c r="B921" s="3" t="s">
        <v>252</v>
      </c>
      <c r="C921" s="16">
        <v>45464</v>
      </c>
      <c r="D921" s="1" t="s">
        <v>1</v>
      </c>
      <c r="E921" s="1" t="s">
        <v>0</v>
      </c>
      <c r="G921" s="2" t="str" cm="1">
        <f t="array" ref="G921">_xlfn.IFS( F921 = "", "Unknown", F921 &lt;= 25, "Young Adult", F921 &lt;= 35, "Millennials", F921 &lt;= 50, "Gen-X", F921 &gt; 50, "Seniors")</f>
        <v>Unknown</v>
      </c>
      <c r="H921" s="2">
        <v>162</v>
      </c>
      <c r="I921" s="2" t="b">
        <f t="shared" si="28"/>
        <v>1</v>
      </c>
      <c r="J921" s="2" t="b">
        <f t="shared" si="29"/>
        <v>0</v>
      </c>
    </row>
    <row r="922" spans="1:10" x14ac:dyDescent="0.35">
      <c r="A922" s="4">
        <v>234</v>
      </c>
      <c r="B922" s="3" t="s">
        <v>252</v>
      </c>
      <c r="C922" s="16">
        <v>45464</v>
      </c>
      <c r="D922" s="1" t="s">
        <v>1</v>
      </c>
      <c r="E922" s="1" t="s">
        <v>0</v>
      </c>
      <c r="G922" s="2" t="str" cm="1">
        <f t="array" ref="G922">_xlfn.IFS( F922 = "", "Unknown", F922 &lt;= 25, "Young Adult", F922 &lt;= 35, "Millennials", F922 &lt;= 50, "Gen-X", F922 &gt; 50, "Seniors")</f>
        <v>Unknown</v>
      </c>
      <c r="H922" s="2">
        <v>55</v>
      </c>
      <c r="I922" s="2" t="b">
        <f t="shared" si="28"/>
        <v>1</v>
      </c>
      <c r="J922" s="2" t="b">
        <f t="shared" si="29"/>
        <v>0</v>
      </c>
    </row>
    <row r="923" spans="1:10" x14ac:dyDescent="0.35">
      <c r="A923" s="4">
        <v>234</v>
      </c>
      <c r="B923" s="3" t="s">
        <v>252</v>
      </c>
      <c r="C923" s="16">
        <v>45464</v>
      </c>
      <c r="D923" s="1" t="s">
        <v>1</v>
      </c>
      <c r="E923" s="1" t="s">
        <v>12</v>
      </c>
      <c r="F923" s="2">
        <v>34</v>
      </c>
      <c r="G923" s="2" t="str" cm="1">
        <f t="array" ref="G923">_xlfn.IFS( F923 = "", "Unknown", F923 &lt;= 25, "Young Adult", F923 &lt;= 35, "Millennials", F923 &lt;= 50, "Gen-X", F923 &gt; 50, "Seniors")</f>
        <v>Millennials</v>
      </c>
      <c r="H923" s="2">
        <v>0</v>
      </c>
      <c r="I923" s="2" t="b">
        <f t="shared" si="28"/>
        <v>0</v>
      </c>
      <c r="J923" s="2" t="b">
        <f t="shared" si="29"/>
        <v>0</v>
      </c>
    </row>
    <row r="924" spans="1:10" x14ac:dyDescent="0.35">
      <c r="A924" s="4">
        <v>234</v>
      </c>
      <c r="B924" s="3" t="s">
        <v>252</v>
      </c>
      <c r="C924" s="16">
        <v>45464</v>
      </c>
      <c r="D924" s="1" t="s">
        <v>5</v>
      </c>
      <c r="E924" s="1" t="s">
        <v>0</v>
      </c>
      <c r="F924" s="2">
        <v>38</v>
      </c>
      <c r="G924" s="2" t="str" cm="1">
        <f t="array" ref="G924">_xlfn.IFS( F924 = "", "Unknown", F924 &lt;= 25, "Young Adult", F924 &lt;= 35, "Millennials", F924 &lt;= 50, "Gen-X", F924 &gt; 50, "Seniors")</f>
        <v>Gen-X</v>
      </c>
      <c r="I924" s="2" t="b">
        <f t="shared" si="28"/>
        <v>0</v>
      </c>
      <c r="J924" s="2" t="b">
        <f t="shared" si="29"/>
        <v>0</v>
      </c>
    </row>
    <row r="925" spans="1:10" x14ac:dyDescent="0.35">
      <c r="A925" s="4">
        <v>234</v>
      </c>
      <c r="B925" s="3" t="s">
        <v>251</v>
      </c>
      <c r="C925" s="16">
        <v>45465</v>
      </c>
      <c r="D925" s="1" t="s">
        <v>1</v>
      </c>
      <c r="E925" s="1" t="s">
        <v>0</v>
      </c>
      <c r="G925" s="2" t="str" cm="1">
        <f t="array" ref="G925">_xlfn.IFS( F925 = "", "Unknown", F925 &lt;= 25, "Young Adult", F925 &lt;= 35, "Millennials", F925 &lt;= 50, "Gen-X", F925 &gt; 50, "Seniors")</f>
        <v>Unknown</v>
      </c>
      <c r="H925" s="2">
        <v>242</v>
      </c>
      <c r="I925" s="2" t="b">
        <f t="shared" si="28"/>
        <v>1</v>
      </c>
      <c r="J925" s="2" t="b">
        <f t="shared" si="29"/>
        <v>1</v>
      </c>
    </row>
    <row r="926" spans="1:10" x14ac:dyDescent="0.35">
      <c r="A926" s="4">
        <v>234</v>
      </c>
      <c r="B926" s="3" t="s">
        <v>251</v>
      </c>
      <c r="C926" s="16">
        <v>45465</v>
      </c>
      <c r="D926" s="1" t="s">
        <v>1</v>
      </c>
      <c r="E926" s="1" t="s">
        <v>0</v>
      </c>
      <c r="G926" s="2" t="str" cm="1">
        <f t="array" ref="G926">_xlfn.IFS( F926 = "", "Unknown", F926 &lt;= 25, "Young Adult", F926 &lt;= 35, "Millennials", F926 &lt;= 50, "Gen-X", F926 &gt; 50, "Seniors")</f>
        <v>Unknown</v>
      </c>
      <c r="H926" s="2">
        <v>242</v>
      </c>
      <c r="I926" s="2" t="b">
        <f t="shared" si="28"/>
        <v>1</v>
      </c>
      <c r="J926" s="2" t="b">
        <f t="shared" si="29"/>
        <v>1</v>
      </c>
    </row>
    <row r="927" spans="1:10" x14ac:dyDescent="0.35">
      <c r="A927" s="4">
        <v>234</v>
      </c>
      <c r="B927" s="3" t="s">
        <v>251</v>
      </c>
      <c r="C927" s="16">
        <v>45465</v>
      </c>
      <c r="D927" s="1" t="s">
        <v>1</v>
      </c>
      <c r="E927" s="1" t="s">
        <v>0</v>
      </c>
      <c r="G927" s="2" t="str" cm="1">
        <f t="array" ref="G927">_xlfn.IFS( F927 = "", "Unknown", F927 &lt;= 25, "Young Adult", F927 &lt;= 35, "Millennials", F927 &lt;= 50, "Gen-X", F927 &gt; 50, "Seniors")</f>
        <v>Unknown</v>
      </c>
      <c r="H927" s="2">
        <v>242</v>
      </c>
      <c r="I927" s="2" t="b">
        <f t="shared" si="28"/>
        <v>1</v>
      </c>
      <c r="J927" s="2" t="b">
        <f t="shared" si="29"/>
        <v>1</v>
      </c>
    </row>
    <row r="928" spans="1:10" x14ac:dyDescent="0.35">
      <c r="A928" s="4">
        <v>234</v>
      </c>
      <c r="B928" s="3" t="s">
        <v>251</v>
      </c>
      <c r="C928" s="16">
        <v>45465</v>
      </c>
      <c r="D928" s="1" t="s">
        <v>1</v>
      </c>
      <c r="E928" s="1" t="s">
        <v>0</v>
      </c>
      <c r="G928" s="2" t="str" cm="1">
        <f t="array" ref="G928">_xlfn.IFS( F928 = "", "Unknown", F928 &lt;= 25, "Young Adult", F928 &lt;= 35, "Millennials", F928 &lt;= 50, "Gen-X", F928 &gt; 50, "Seniors")</f>
        <v>Unknown</v>
      </c>
      <c r="H928" s="2">
        <v>242</v>
      </c>
      <c r="I928" s="2" t="b">
        <f t="shared" si="28"/>
        <v>1</v>
      </c>
      <c r="J928" s="2" t="b">
        <f t="shared" si="29"/>
        <v>1</v>
      </c>
    </row>
    <row r="929" spans="1:10" x14ac:dyDescent="0.35">
      <c r="A929" s="4">
        <v>234</v>
      </c>
      <c r="B929" s="3" t="s">
        <v>251</v>
      </c>
      <c r="C929" s="16">
        <v>45465</v>
      </c>
      <c r="D929" s="1" t="s">
        <v>1</v>
      </c>
      <c r="E929" s="1" t="s">
        <v>0</v>
      </c>
      <c r="G929" s="2" t="str" cm="1">
        <f t="array" ref="G929">_xlfn.IFS( F929 = "", "Unknown", F929 &lt;= 25, "Young Adult", F929 &lt;= 35, "Millennials", F929 &lt;= 50, "Gen-X", F929 &gt; 50, "Seniors")</f>
        <v>Unknown</v>
      </c>
      <c r="H929" s="2">
        <v>242</v>
      </c>
      <c r="I929" s="2" t="b">
        <f t="shared" si="28"/>
        <v>1</v>
      </c>
      <c r="J929" s="2" t="b">
        <f t="shared" si="29"/>
        <v>1</v>
      </c>
    </row>
    <row r="930" spans="1:10" x14ac:dyDescent="0.35">
      <c r="A930" s="4">
        <v>234</v>
      </c>
      <c r="B930" s="3" t="s">
        <v>251</v>
      </c>
      <c r="C930" s="16">
        <v>45465</v>
      </c>
      <c r="D930" s="1" t="s">
        <v>1</v>
      </c>
      <c r="E930" s="1" t="s">
        <v>0</v>
      </c>
      <c r="G930" s="2" t="str" cm="1">
        <f t="array" ref="G930">_xlfn.IFS( F930 = "", "Unknown", F930 &lt;= 25, "Young Adult", F930 &lt;= 35, "Millennials", F930 &lt;= 50, "Gen-X", F930 &gt; 50, "Seniors")</f>
        <v>Unknown</v>
      </c>
      <c r="H930" s="2">
        <v>242</v>
      </c>
      <c r="I930" s="2" t="b">
        <f t="shared" si="28"/>
        <v>1</v>
      </c>
      <c r="J930" s="2" t="b">
        <f t="shared" si="29"/>
        <v>1</v>
      </c>
    </row>
    <row r="931" spans="1:10" x14ac:dyDescent="0.35">
      <c r="A931" s="4">
        <v>234</v>
      </c>
      <c r="B931" s="3" t="s">
        <v>251</v>
      </c>
      <c r="C931" s="16">
        <v>45465</v>
      </c>
      <c r="D931" s="1" t="s">
        <v>1</v>
      </c>
      <c r="E931" s="1" t="s">
        <v>3</v>
      </c>
      <c r="F931" s="2">
        <v>47</v>
      </c>
      <c r="G931" s="2" t="str" cm="1">
        <f t="array" ref="G931">_xlfn.IFS( F931 = "", "Unknown", F931 &lt;= 25, "Young Adult", F931 &lt;= 35, "Millennials", F931 &lt;= 50, "Gen-X", F931 &gt; 50, "Seniors")</f>
        <v>Gen-X</v>
      </c>
      <c r="H931" s="2">
        <v>222</v>
      </c>
      <c r="I931" s="2" t="b">
        <f t="shared" si="28"/>
        <v>1</v>
      </c>
      <c r="J931" s="2" t="b">
        <f t="shared" si="29"/>
        <v>1</v>
      </c>
    </row>
    <row r="932" spans="1:10" x14ac:dyDescent="0.35">
      <c r="A932" s="4">
        <v>234</v>
      </c>
      <c r="B932" s="3" t="s">
        <v>251</v>
      </c>
      <c r="C932" s="16">
        <v>45465</v>
      </c>
      <c r="D932" s="1" t="s">
        <v>1</v>
      </c>
      <c r="E932" s="1" t="s">
        <v>0</v>
      </c>
      <c r="G932" s="2" t="str" cm="1">
        <f t="array" ref="G932">_xlfn.IFS( F932 = "", "Unknown", F932 &lt;= 25, "Young Adult", F932 &lt;= 35, "Millennials", F932 &lt;= 50, "Gen-X", F932 &gt; 50, "Seniors")</f>
        <v>Unknown</v>
      </c>
      <c r="H932" s="2">
        <v>242</v>
      </c>
      <c r="I932" s="2" t="b">
        <f t="shared" si="28"/>
        <v>1</v>
      </c>
      <c r="J932" s="2" t="b">
        <f t="shared" si="29"/>
        <v>1</v>
      </c>
    </row>
    <row r="933" spans="1:10" x14ac:dyDescent="0.35">
      <c r="A933" s="4">
        <v>234</v>
      </c>
      <c r="B933" s="3" t="s">
        <v>251</v>
      </c>
      <c r="C933" s="16">
        <v>45465</v>
      </c>
      <c r="D933" s="1" t="s">
        <v>1</v>
      </c>
      <c r="E933" s="1" t="s">
        <v>12</v>
      </c>
      <c r="F933" s="2">
        <v>34</v>
      </c>
      <c r="G933" s="2" t="str" cm="1">
        <f t="array" ref="G933">_xlfn.IFS( F933 = "", "Unknown", F933 &lt;= 25, "Young Adult", F933 &lt;= 35, "Millennials", F933 &lt;= 50, "Gen-X", F933 &gt; 50, "Seniors")</f>
        <v>Millennials</v>
      </c>
      <c r="H933" s="2">
        <v>0</v>
      </c>
      <c r="I933" s="2" t="b">
        <f t="shared" si="28"/>
        <v>0</v>
      </c>
      <c r="J933" s="2" t="b">
        <f t="shared" si="29"/>
        <v>0</v>
      </c>
    </row>
    <row r="934" spans="1:10" x14ac:dyDescent="0.35">
      <c r="A934" s="4">
        <v>234</v>
      </c>
      <c r="B934" s="3" t="s">
        <v>250</v>
      </c>
      <c r="C934" s="16">
        <v>45466</v>
      </c>
      <c r="D934" s="1" t="s">
        <v>1</v>
      </c>
      <c r="E934" s="1" t="s">
        <v>3</v>
      </c>
      <c r="F934" s="2">
        <v>23</v>
      </c>
      <c r="G934" s="2" t="str" cm="1">
        <f t="array" ref="G934">_xlfn.IFS( F934 = "", "Unknown", F934 &lt;= 25, "Young Adult", F934 &lt;= 35, "Millennials", F934 &lt;= 50, "Gen-X", F934 &gt; 50, "Seniors")</f>
        <v>Young Adult</v>
      </c>
      <c r="H934" s="2">
        <v>24</v>
      </c>
      <c r="I934" s="2" t="b">
        <f t="shared" si="28"/>
        <v>0</v>
      </c>
      <c r="J934" s="2" t="b">
        <f t="shared" si="29"/>
        <v>0</v>
      </c>
    </row>
    <row r="935" spans="1:10" x14ac:dyDescent="0.35">
      <c r="A935" s="4">
        <v>234</v>
      </c>
      <c r="B935" s="3" t="s">
        <v>250</v>
      </c>
      <c r="C935" s="16">
        <v>45466</v>
      </c>
      <c r="D935" s="1" t="s">
        <v>5</v>
      </c>
      <c r="E935" s="1" t="s">
        <v>0</v>
      </c>
      <c r="G935" s="2" t="str" cm="1">
        <f t="array" ref="G935">_xlfn.IFS( F935 = "", "Unknown", F935 &lt;= 25, "Young Adult", F935 &lt;= 35, "Millennials", F935 &lt;= 50, "Gen-X", F935 &gt; 50, "Seniors")</f>
        <v>Unknown</v>
      </c>
      <c r="I935" s="2" t="b">
        <f t="shared" si="28"/>
        <v>0</v>
      </c>
      <c r="J935" s="2" t="b">
        <f t="shared" si="29"/>
        <v>0</v>
      </c>
    </row>
    <row r="936" spans="1:10" x14ac:dyDescent="0.35">
      <c r="A936" s="4">
        <v>234</v>
      </c>
      <c r="B936" s="3" t="s">
        <v>235</v>
      </c>
      <c r="C936" s="16">
        <v>45481</v>
      </c>
      <c r="D936" s="1" t="s">
        <v>1</v>
      </c>
      <c r="E936" s="1" t="s">
        <v>0</v>
      </c>
      <c r="F936" s="2">
        <v>45</v>
      </c>
      <c r="G936" s="2" t="str" cm="1">
        <f t="array" ref="G936">_xlfn.IFS( F936 = "", "Unknown", F936 &lt;= 25, "Young Adult", F936 &lt;= 35, "Millennials", F936 &lt;= 50, "Gen-X", F936 &gt; 50, "Seniors")</f>
        <v>Gen-X</v>
      </c>
      <c r="H936" s="2">
        <v>226</v>
      </c>
      <c r="I936" s="2" t="b">
        <f t="shared" si="28"/>
        <v>1</v>
      </c>
      <c r="J936" s="2" t="b">
        <f t="shared" si="29"/>
        <v>1</v>
      </c>
    </row>
    <row r="937" spans="1:10" x14ac:dyDescent="0.35">
      <c r="A937" s="4">
        <v>234</v>
      </c>
      <c r="B937" s="3" t="s">
        <v>252</v>
      </c>
      <c r="C937" s="16">
        <v>45464</v>
      </c>
      <c r="D937" s="1" t="s">
        <v>1</v>
      </c>
      <c r="E937" s="1" t="s">
        <v>0</v>
      </c>
      <c r="G937" s="2" t="str" cm="1">
        <f t="array" ref="G937">_xlfn.IFS( F937 = "", "Unknown", F937 &lt;= 25, "Young Adult", F937 &lt;= 35, "Millennials", F937 &lt;= 50, "Gen-X", F937 &gt; 50, "Seniors")</f>
        <v>Unknown</v>
      </c>
      <c r="H937" s="2">
        <v>243</v>
      </c>
      <c r="I937" s="2" t="b">
        <f t="shared" si="28"/>
        <v>1</v>
      </c>
      <c r="J937" s="2" t="b">
        <f t="shared" si="29"/>
        <v>1</v>
      </c>
    </row>
    <row r="938" spans="1:10" x14ac:dyDescent="0.35">
      <c r="A938" s="4">
        <v>234</v>
      </c>
      <c r="B938" s="3" t="s">
        <v>252</v>
      </c>
      <c r="C938" s="16">
        <v>45464</v>
      </c>
      <c r="D938" s="1" t="s">
        <v>1</v>
      </c>
      <c r="E938" s="1" t="s">
        <v>12</v>
      </c>
      <c r="F938" s="2">
        <v>41</v>
      </c>
      <c r="G938" s="2" t="str" cm="1">
        <f t="array" ref="G938">_xlfn.IFS( F938 = "", "Unknown", F938 &lt;= 25, "Young Adult", F938 &lt;= 35, "Millennials", F938 &lt;= 50, "Gen-X", F938 &gt; 50, "Seniors")</f>
        <v>Gen-X</v>
      </c>
      <c r="H938" s="2">
        <v>0</v>
      </c>
      <c r="I938" s="2" t="b">
        <f t="shared" si="28"/>
        <v>0</v>
      </c>
      <c r="J938" s="2" t="b">
        <f t="shared" si="29"/>
        <v>0</v>
      </c>
    </row>
    <row r="939" spans="1:10" x14ac:dyDescent="0.35">
      <c r="A939" s="4">
        <v>234</v>
      </c>
      <c r="B939" s="3" t="s">
        <v>252</v>
      </c>
      <c r="C939" s="16">
        <v>45464</v>
      </c>
      <c r="D939" s="1" t="s">
        <v>1</v>
      </c>
      <c r="E939" s="1" t="s">
        <v>3</v>
      </c>
      <c r="F939" s="2">
        <v>28</v>
      </c>
      <c r="G939" s="2" t="str" cm="1">
        <f t="array" ref="G939">_xlfn.IFS( F939 = "", "Unknown", F939 &lt;= 25, "Young Adult", F939 &lt;= 35, "Millennials", F939 &lt;= 50, "Gen-X", F939 &gt; 50, "Seniors")</f>
        <v>Millennials</v>
      </c>
      <c r="H939" s="2">
        <v>222</v>
      </c>
      <c r="I939" s="2" t="b">
        <f t="shared" si="28"/>
        <v>1</v>
      </c>
      <c r="J939" s="2" t="b">
        <f t="shared" si="29"/>
        <v>1</v>
      </c>
    </row>
    <row r="940" spans="1:10" x14ac:dyDescent="0.35">
      <c r="A940" s="4">
        <v>234</v>
      </c>
      <c r="B940" s="3" t="s">
        <v>252</v>
      </c>
      <c r="C940" s="16">
        <v>45464</v>
      </c>
      <c r="D940" s="1" t="s">
        <v>1</v>
      </c>
      <c r="E940" s="1" t="s">
        <v>3</v>
      </c>
      <c r="F940" s="2">
        <v>26</v>
      </c>
      <c r="G940" s="2" t="str" cm="1">
        <f t="array" ref="G940">_xlfn.IFS( F940 = "", "Unknown", F940 &lt;= 25, "Young Adult", F940 &lt;= 35, "Millennials", F940 &lt;= 50, "Gen-X", F940 &gt; 50, "Seniors")</f>
        <v>Millennials</v>
      </c>
      <c r="H940" s="2">
        <v>102</v>
      </c>
      <c r="I940" s="2" t="b">
        <f t="shared" si="28"/>
        <v>1</v>
      </c>
      <c r="J940" s="2" t="b">
        <f t="shared" si="29"/>
        <v>0</v>
      </c>
    </row>
    <row r="941" spans="1:10" x14ac:dyDescent="0.35">
      <c r="A941" s="4">
        <v>234</v>
      </c>
      <c r="B941" s="3" t="s">
        <v>252</v>
      </c>
      <c r="C941" s="16">
        <v>45464</v>
      </c>
      <c r="D941" s="1" t="s">
        <v>1</v>
      </c>
      <c r="E941" s="1" t="s">
        <v>0</v>
      </c>
      <c r="G941" s="2" t="str" cm="1">
        <f t="array" ref="G941">_xlfn.IFS( F941 = "", "Unknown", F941 &lt;= 25, "Young Adult", F941 &lt;= 35, "Millennials", F941 &lt;= 50, "Gen-X", F941 &gt; 50, "Seniors")</f>
        <v>Unknown</v>
      </c>
      <c r="H941" s="2">
        <v>33</v>
      </c>
      <c r="I941" s="2" t="b">
        <f t="shared" si="28"/>
        <v>1</v>
      </c>
      <c r="J941" s="2" t="b">
        <f t="shared" si="29"/>
        <v>0</v>
      </c>
    </row>
    <row r="942" spans="1:10" x14ac:dyDescent="0.35">
      <c r="A942" s="4">
        <v>234</v>
      </c>
      <c r="B942" s="3" t="s">
        <v>251</v>
      </c>
      <c r="C942" s="16">
        <v>45465</v>
      </c>
      <c r="D942" s="1" t="s">
        <v>1</v>
      </c>
      <c r="E942" s="1" t="s">
        <v>0</v>
      </c>
      <c r="G942" s="2" t="str" cm="1">
        <f t="array" ref="G942">_xlfn.IFS( F942 = "", "Unknown", F942 &lt;= 25, "Young Adult", F942 &lt;= 35, "Millennials", F942 &lt;= 50, "Gen-X", F942 &gt; 50, "Seniors")</f>
        <v>Unknown</v>
      </c>
      <c r="H942" s="2">
        <v>176</v>
      </c>
      <c r="I942" s="2" t="b">
        <f t="shared" si="28"/>
        <v>1</v>
      </c>
      <c r="J942" s="2" t="b">
        <f t="shared" si="29"/>
        <v>0</v>
      </c>
    </row>
    <row r="943" spans="1:10" x14ac:dyDescent="0.35">
      <c r="A943" s="4">
        <v>234</v>
      </c>
      <c r="B943" s="3" t="s">
        <v>251</v>
      </c>
      <c r="C943" s="16">
        <v>45465</v>
      </c>
      <c r="D943" s="1" t="s">
        <v>1</v>
      </c>
      <c r="E943" s="1" t="s">
        <v>0</v>
      </c>
      <c r="G943" s="2" t="str" cm="1">
        <f t="array" ref="G943">_xlfn.IFS( F943 = "", "Unknown", F943 &lt;= 25, "Young Adult", F943 &lt;= 35, "Millennials", F943 &lt;= 50, "Gen-X", F943 &gt; 50, "Seniors")</f>
        <v>Unknown</v>
      </c>
      <c r="H943" s="2">
        <v>242</v>
      </c>
      <c r="I943" s="2" t="b">
        <f t="shared" si="28"/>
        <v>1</v>
      </c>
      <c r="J943" s="2" t="b">
        <f t="shared" si="29"/>
        <v>1</v>
      </c>
    </row>
    <row r="944" spans="1:10" x14ac:dyDescent="0.35">
      <c r="A944" s="4">
        <v>234</v>
      </c>
      <c r="B944" s="3" t="s">
        <v>251</v>
      </c>
      <c r="C944" s="16">
        <v>45465</v>
      </c>
      <c r="D944" s="1" t="s">
        <v>5</v>
      </c>
      <c r="E944" s="1" t="s">
        <v>0</v>
      </c>
      <c r="F944" s="2">
        <v>48</v>
      </c>
      <c r="G944" s="2" t="str" cm="1">
        <f t="array" ref="G944">_xlfn.IFS( F944 = "", "Unknown", F944 &lt;= 25, "Young Adult", F944 &lt;= 35, "Millennials", F944 &lt;= 50, "Gen-X", F944 &gt; 50, "Seniors")</f>
        <v>Gen-X</v>
      </c>
      <c r="I944" s="2" t="b">
        <f t="shared" si="28"/>
        <v>0</v>
      </c>
      <c r="J944" s="2" t="b">
        <f t="shared" si="29"/>
        <v>0</v>
      </c>
    </row>
    <row r="945" spans="1:10" x14ac:dyDescent="0.35">
      <c r="A945" s="4">
        <v>234</v>
      </c>
      <c r="B945" s="3" t="s">
        <v>251</v>
      </c>
      <c r="C945" s="16">
        <v>45465</v>
      </c>
      <c r="D945" s="1" t="s">
        <v>5</v>
      </c>
      <c r="E945" s="1" t="s">
        <v>0</v>
      </c>
      <c r="G945" s="2" t="str" cm="1">
        <f t="array" ref="G945">_xlfn.IFS( F945 = "", "Unknown", F945 &lt;= 25, "Young Adult", F945 &lt;= 35, "Millennials", F945 &lt;= 50, "Gen-X", F945 &gt; 50, "Seniors")</f>
        <v>Unknown</v>
      </c>
      <c r="I945" s="2" t="b">
        <f t="shared" si="28"/>
        <v>0</v>
      </c>
      <c r="J945" s="2" t="b">
        <f t="shared" si="29"/>
        <v>0</v>
      </c>
    </row>
    <row r="946" spans="1:10" x14ac:dyDescent="0.35">
      <c r="A946" s="4">
        <v>234</v>
      </c>
      <c r="B946" s="3" t="s">
        <v>251</v>
      </c>
      <c r="C946" s="16">
        <v>45465</v>
      </c>
      <c r="D946" s="1" t="s">
        <v>1</v>
      </c>
      <c r="E946" s="1" t="s">
        <v>3</v>
      </c>
      <c r="F946" s="2">
        <v>22</v>
      </c>
      <c r="G946" s="2" t="str" cm="1">
        <f t="array" ref="G946">_xlfn.IFS( F946 = "", "Unknown", F946 &lt;= 25, "Young Adult", F946 &lt;= 35, "Millennials", F946 &lt;= 50, "Gen-X", F946 &gt; 50, "Seniors")</f>
        <v>Young Adult</v>
      </c>
      <c r="H946" s="2">
        <v>170</v>
      </c>
      <c r="I946" s="2" t="b">
        <f t="shared" si="28"/>
        <v>1</v>
      </c>
      <c r="J946" s="2" t="b">
        <f t="shared" si="29"/>
        <v>0</v>
      </c>
    </row>
    <row r="947" spans="1:10" x14ac:dyDescent="0.35">
      <c r="A947" s="4">
        <v>234</v>
      </c>
      <c r="B947" s="3" t="s">
        <v>251</v>
      </c>
      <c r="C947" s="16">
        <v>45465</v>
      </c>
      <c r="D947" s="1" t="s">
        <v>1</v>
      </c>
      <c r="E947" s="1" t="s">
        <v>0</v>
      </c>
      <c r="G947" s="2" t="str" cm="1">
        <f t="array" ref="G947">_xlfn.IFS( F947 = "", "Unknown", F947 &lt;= 25, "Young Adult", F947 &lt;= 35, "Millennials", F947 &lt;= 50, "Gen-X", F947 &gt; 50, "Seniors")</f>
        <v>Unknown</v>
      </c>
      <c r="H947" s="2">
        <v>242</v>
      </c>
      <c r="I947" s="2" t="b">
        <f t="shared" si="28"/>
        <v>1</v>
      </c>
      <c r="J947" s="2" t="b">
        <f t="shared" si="29"/>
        <v>1</v>
      </c>
    </row>
    <row r="948" spans="1:10" x14ac:dyDescent="0.35">
      <c r="A948" s="4">
        <v>234</v>
      </c>
      <c r="B948" s="3" t="s">
        <v>251</v>
      </c>
      <c r="C948" s="16">
        <v>45465</v>
      </c>
      <c r="D948" s="1" t="s">
        <v>1</v>
      </c>
      <c r="E948" s="1" t="s">
        <v>0</v>
      </c>
      <c r="G948" s="2" t="str" cm="1">
        <f t="array" ref="G948">_xlfn.IFS( F948 = "", "Unknown", F948 &lt;= 25, "Young Adult", F948 &lt;= 35, "Millennials", F948 &lt;= 50, "Gen-X", F948 &gt; 50, "Seniors")</f>
        <v>Unknown</v>
      </c>
      <c r="H948" s="2">
        <v>111</v>
      </c>
      <c r="I948" s="2" t="b">
        <f t="shared" si="28"/>
        <v>1</v>
      </c>
      <c r="J948" s="2" t="b">
        <f t="shared" si="29"/>
        <v>0</v>
      </c>
    </row>
    <row r="949" spans="1:10" x14ac:dyDescent="0.35">
      <c r="A949" s="4">
        <v>234</v>
      </c>
      <c r="B949" s="3" t="s">
        <v>251</v>
      </c>
      <c r="C949" s="16">
        <v>45465</v>
      </c>
      <c r="D949" s="1" t="s">
        <v>1</v>
      </c>
      <c r="E949" s="1" t="s">
        <v>3</v>
      </c>
      <c r="F949" s="2">
        <v>25</v>
      </c>
      <c r="G949" s="2" t="str" cm="1">
        <f t="array" ref="G949">_xlfn.IFS( F949 = "", "Unknown", F949 &lt;= 25, "Young Adult", F949 &lt;= 35, "Millennials", F949 &lt;= 50, "Gen-X", F949 &gt; 50, "Seniors")</f>
        <v>Young Adult</v>
      </c>
      <c r="H949" s="2">
        <v>242</v>
      </c>
      <c r="I949" s="2" t="b">
        <f t="shared" si="28"/>
        <v>1</v>
      </c>
      <c r="J949" s="2" t="b">
        <f t="shared" si="29"/>
        <v>1</v>
      </c>
    </row>
    <row r="950" spans="1:10" x14ac:dyDescent="0.35">
      <c r="A950" s="4">
        <v>234</v>
      </c>
      <c r="B950" s="3" t="s">
        <v>251</v>
      </c>
      <c r="C950" s="16">
        <v>45465</v>
      </c>
      <c r="D950" s="1" t="s">
        <v>1</v>
      </c>
      <c r="E950" s="1" t="s">
        <v>3</v>
      </c>
      <c r="F950" s="2">
        <v>22</v>
      </c>
      <c r="G950" s="2" t="str" cm="1">
        <f t="array" ref="G950">_xlfn.IFS( F950 = "", "Unknown", F950 &lt;= 25, "Young Adult", F950 &lt;= 35, "Millennials", F950 &lt;= 50, "Gen-X", F950 &gt; 50, "Seniors")</f>
        <v>Young Adult</v>
      </c>
      <c r="H950" s="2">
        <v>6</v>
      </c>
      <c r="I950" s="2" t="b">
        <f t="shared" si="28"/>
        <v>0</v>
      </c>
      <c r="J950" s="2" t="b">
        <f t="shared" si="29"/>
        <v>0</v>
      </c>
    </row>
    <row r="951" spans="1:10" x14ac:dyDescent="0.35">
      <c r="A951" s="4">
        <v>234</v>
      </c>
      <c r="B951" s="3" t="s">
        <v>251</v>
      </c>
      <c r="C951" s="16">
        <v>45465</v>
      </c>
      <c r="D951" s="1" t="s">
        <v>1</v>
      </c>
      <c r="E951" s="1" t="s">
        <v>3</v>
      </c>
      <c r="F951" s="2">
        <v>24</v>
      </c>
      <c r="G951" s="2" t="str" cm="1">
        <f t="array" ref="G951">_xlfn.IFS( F951 = "", "Unknown", F951 &lt;= 25, "Young Adult", F951 &lt;= 35, "Millennials", F951 &lt;= 50, "Gen-X", F951 &gt; 50, "Seniors")</f>
        <v>Young Adult</v>
      </c>
      <c r="H951" s="2">
        <v>111</v>
      </c>
      <c r="I951" s="2" t="b">
        <f t="shared" si="28"/>
        <v>1</v>
      </c>
      <c r="J951" s="2" t="b">
        <f t="shared" si="29"/>
        <v>0</v>
      </c>
    </row>
    <row r="952" spans="1:10" x14ac:dyDescent="0.35">
      <c r="A952" s="4">
        <v>234</v>
      </c>
      <c r="B952" s="3" t="s">
        <v>251</v>
      </c>
      <c r="C952" s="16">
        <v>45465</v>
      </c>
      <c r="D952" s="1" t="s">
        <v>1</v>
      </c>
      <c r="E952" s="1" t="s">
        <v>3</v>
      </c>
      <c r="F952" s="2">
        <v>38</v>
      </c>
      <c r="G952" s="2" t="str" cm="1">
        <f t="array" ref="G952">_xlfn.IFS( F952 = "", "Unknown", F952 &lt;= 25, "Young Adult", F952 &lt;= 35, "Millennials", F952 &lt;= 50, "Gen-X", F952 &gt; 50, "Seniors")</f>
        <v>Gen-X</v>
      </c>
      <c r="H952" s="2">
        <v>228</v>
      </c>
      <c r="I952" s="2" t="b">
        <f t="shared" si="28"/>
        <v>1</v>
      </c>
      <c r="J952" s="2" t="b">
        <f t="shared" si="29"/>
        <v>1</v>
      </c>
    </row>
    <row r="953" spans="1:10" x14ac:dyDescent="0.35">
      <c r="A953" s="4">
        <v>234</v>
      </c>
      <c r="B953" s="3" t="s">
        <v>251</v>
      </c>
      <c r="C953" s="16">
        <v>45465</v>
      </c>
      <c r="D953" s="1" t="s">
        <v>1</v>
      </c>
      <c r="E953" s="1" t="s">
        <v>3</v>
      </c>
      <c r="F953" s="2">
        <v>39</v>
      </c>
      <c r="G953" s="2" t="str" cm="1">
        <f t="array" ref="G953">_xlfn.IFS( F953 = "", "Unknown", F953 &lt;= 25, "Young Adult", F953 &lt;= 35, "Millennials", F953 &lt;= 50, "Gen-X", F953 &gt; 50, "Seniors")</f>
        <v>Gen-X</v>
      </c>
      <c r="H953" s="2">
        <v>241</v>
      </c>
      <c r="I953" s="2" t="b">
        <f t="shared" si="28"/>
        <v>1</v>
      </c>
      <c r="J953" s="2" t="b">
        <f t="shared" si="29"/>
        <v>1</v>
      </c>
    </row>
    <row r="954" spans="1:10" x14ac:dyDescent="0.35">
      <c r="A954" s="4">
        <v>234</v>
      </c>
      <c r="B954" s="3" t="s">
        <v>251</v>
      </c>
      <c r="C954" s="16">
        <v>45465</v>
      </c>
      <c r="D954" s="1" t="s">
        <v>1</v>
      </c>
      <c r="E954" s="1" t="s">
        <v>3</v>
      </c>
      <c r="F954" s="2">
        <v>26</v>
      </c>
      <c r="G954" s="2" t="str" cm="1">
        <f t="array" ref="G954">_xlfn.IFS( F954 = "", "Unknown", F954 &lt;= 25, "Young Adult", F954 &lt;= 35, "Millennials", F954 &lt;= 50, "Gen-X", F954 &gt; 50, "Seniors")</f>
        <v>Millennials</v>
      </c>
      <c r="H954" s="2">
        <v>241</v>
      </c>
      <c r="I954" s="2" t="b">
        <f t="shared" si="28"/>
        <v>1</v>
      </c>
      <c r="J954" s="2" t="b">
        <f t="shared" si="29"/>
        <v>1</v>
      </c>
    </row>
    <row r="955" spans="1:10" x14ac:dyDescent="0.35">
      <c r="A955" s="4">
        <v>234</v>
      </c>
      <c r="B955" s="3" t="s">
        <v>250</v>
      </c>
      <c r="C955" s="16">
        <v>45466</v>
      </c>
      <c r="D955" s="1" t="s">
        <v>5</v>
      </c>
      <c r="E955" s="1" t="s">
        <v>0</v>
      </c>
      <c r="G955" s="2" t="str" cm="1">
        <f t="array" ref="G955">_xlfn.IFS( F955 = "", "Unknown", F955 &lt;= 25, "Young Adult", F955 &lt;= 35, "Millennials", F955 &lt;= 50, "Gen-X", F955 &gt; 50, "Seniors")</f>
        <v>Unknown</v>
      </c>
      <c r="I955" s="2" t="b">
        <f t="shared" si="28"/>
        <v>0</v>
      </c>
      <c r="J955" s="2" t="b">
        <f t="shared" si="29"/>
        <v>0</v>
      </c>
    </row>
    <row r="956" spans="1:10" x14ac:dyDescent="0.35">
      <c r="A956" s="4">
        <v>234</v>
      </c>
      <c r="B956" s="3" t="s">
        <v>235</v>
      </c>
      <c r="C956" s="16">
        <v>45481</v>
      </c>
      <c r="D956" s="1" t="s">
        <v>1</v>
      </c>
      <c r="E956" s="1" t="s">
        <v>3</v>
      </c>
      <c r="F956" s="2">
        <v>26</v>
      </c>
      <c r="G956" s="2" t="str" cm="1">
        <f t="array" ref="G956">_xlfn.IFS( F956 = "", "Unknown", F956 &lt;= 25, "Young Adult", F956 &lt;= 35, "Millennials", F956 &lt;= 50, "Gen-X", F956 &gt; 50, "Seniors")</f>
        <v>Millennials</v>
      </c>
      <c r="H956" s="2">
        <v>197</v>
      </c>
      <c r="I956" s="2" t="b">
        <f t="shared" si="28"/>
        <v>1</v>
      </c>
      <c r="J956" s="2" t="b">
        <f t="shared" si="29"/>
        <v>1</v>
      </c>
    </row>
    <row r="957" spans="1:10" x14ac:dyDescent="0.35">
      <c r="A957" s="4">
        <v>234</v>
      </c>
      <c r="B957" s="3" t="s">
        <v>235</v>
      </c>
      <c r="C957" s="16">
        <v>45481</v>
      </c>
      <c r="D957" s="1" t="s">
        <v>1</v>
      </c>
      <c r="E957" s="1" t="s">
        <v>3</v>
      </c>
      <c r="F957" s="2">
        <v>43</v>
      </c>
      <c r="G957" s="2" t="str" cm="1">
        <f t="array" ref="G957">_xlfn.IFS( F957 = "", "Unknown", F957 &lt;= 25, "Young Adult", F957 &lt;= 35, "Millennials", F957 &lt;= 50, "Gen-X", F957 &gt; 50, "Seniors")</f>
        <v>Gen-X</v>
      </c>
      <c r="H957" s="2">
        <v>195</v>
      </c>
      <c r="I957" s="2" t="b">
        <f t="shared" si="28"/>
        <v>1</v>
      </c>
      <c r="J957" s="2" t="b">
        <f t="shared" si="29"/>
        <v>1</v>
      </c>
    </row>
    <row r="958" spans="1:10" x14ac:dyDescent="0.35">
      <c r="A958" s="4">
        <v>234</v>
      </c>
      <c r="B958" s="3" t="s">
        <v>235</v>
      </c>
      <c r="C958" s="16">
        <v>45481</v>
      </c>
      <c r="D958" s="1" t="s">
        <v>1</v>
      </c>
      <c r="E958" s="1" t="s">
        <v>0</v>
      </c>
      <c r="G958" s="2" t="str" cm="1">
        <f t="array" ref="G958">_xlfn.IFS( F958 = "", "Unknown", F958 &lt;= 25, "Young Adult", F958 &lt;= 35, "Millennials", F958 &lt;= 50, "Gen-X", F958 &gt; 50, "Seniors")</f>
        <v>Unknown</v>
      </c>
      <c r="H958" s="2">
        <v>213</v>
      </c>
      <c r="I958" s="2" t="b">
        <f t="shared" si="28"/>
        <v>1</v>
      </c>
      <c r="J958" s="2" t="b">
        <f t="shared" si="29"/>
        <v>1</v>
      </c>
    </row>
    <row r="959" spans="1:10" x14ac:dyDescent="0.35">
      <c r="A959" s="4">
        <v>234</v>
      </c>
      <c r="B959" s="3" t="s">
        <v>235</v>
      </c>
      <c r="C959" s="16">
        <v>45481</v>
      </c>
      <c r="D959" s="1" t="s">
        <v>5</v>
      </c>
      <c r="E959" s="1" t="s">
        <v>0</v>
      </c>
      <c r="G959" s="2" t="str" cm="1">
        <f t="array" ref="G959">_xlfn.IFS( F959 = "", "Unknown", F959 &lt;= 25, "Young Adult", F959 &lt;= 35, "Millennials", F959 &lt;= 50, "Gen-X", F959 &gt; 50, "Seniors")</f>
        <v>Unknown</v>
      </c>
      <c r="I959" s="2" t="b">
        <f t="shared" si="28"/>
        <v>0</v>
      </c>
      <c r="J959" s="2" t="b">
        <f t="shared" si="29"/>
        <v>0</v>
      </c>
    </row>
    <row r="960" spans="1:10" x14ac:dyDescent="0.35">
      <c r="A960" s="4">
        <v>234</v>
      </c>
      <c r="B960" s="3" t="s">
        <v>252</v>
      </c>
      <c r="C960" s="16">
        <v>45464</v>
      </c>
      <c r="D960" s="1" t="s">
        <v>1</v>
      </c>
      <c r="E960" s="1" t="s">
        <v>0</v>
      </c>
      <c r="G960" s="2" t="str" cm="1">
        <f t="array" ref="G960">_xlfn.IFS( F960 = "", "Unknown", F960 &lt;= 25, "Young Adult", F960 &lt;= 35, "Millennials", F960 &lt;= 50, "Gen-X", F960 &gt; 50, "Seniors")</f>
        <v>Unknown</v>
      </c>
      <c r="H960" s="2">
        <v>243</v>
      </c>
      <c r="I960" s="2" t="b">
        <f t="shared" si="28"/>
        <v>1</v>
      </c>
      <c r="J960" s="2" t="b">
        <f t="shared" si="29"/>
        <v>1</v>
      </c>
    </row>
    <row r="961" spans="1:10" x14ac:dyDescent="0.35">
      <c r="A961" s="4">
        <v>234</v>
      </c>
      <c r="B961" s="3" t="s">
        <v>252</v>
      </c>
      <c r="C961" s="16">
        <v>45464</v>
      </c>
      <c r="D961" s="1" t="s">
        <v>7</v>
      </c>
      <c r="E961" s="1" t="s">
        <v>0</v>
      </c>
      <c r="G961" s="2" t="str" cm="1">
        <f t="array" ref="G961">_xlfn.IFS( F961 = "", "Unknown", F961 &lt;= 25, "Young Adult", F961 &lt;= 35, "Millennials", F961 &lt;= 50, "Gen-X", F961 &gt; 50, "Seniors")</f>
        <v>Unknown</v>
      </c>
      <c r="I961" s="2" t="b">
        <f t="shared" si="28"/>
        <v>0</v>
      </c>
      <c r="J961" s="2" t="b">
        <f t="shared" si="29"/>
        <v>0</v>
      </c>
    </row>
    <row r="962" spans="1:10" x14ac:dyDescent="0.35">
      <c r="A962" s="4">
        <v>234</v>
      </c>
      <c r="B962" s="3" t="s">
        <v>251</v>
      </c>
      <c r="C962" s="16">
        <v>45465</v>
      </c>
      <c r="D962" s="1" t="s">
        <v>1</v>
      </c>
      <c r="E962" s="1" t="s">
        <v>0</v>
      </c>
      <c r="G962" s="2" t="str" cm="1">
        <f t="array" ref="G962">_xlfn.IFS( F962 = "", "Unknown", F962 &lt;= 25, "Young Adult", F962 &lt;= 35, "Millennials", F962 &lt;= 50, "Gen-X", F962 &gt; 50, "Seniors")</f>
        <v>Unknown</v>
      </c>
      <c r="H962" s="2">
        <v>242</v>
      </c>
      <c r="I962" s="2" t="b">
        <f t="shared" ref="I962:I1025" si="30">AND(D962="ACTIVE", H962 &gt;30)</f>
        <v>1</v>
      </c>
      <c r="J962" s="2" t="b">
        <f t="shared" ref="J962:J1025" si="31">AND(D962="ACTIVE", H962 &gt;180)</f>
        <v>1</v>
      </c>
    </row>
    <row r="963" spans="1:10" x14ac:dyDescent="0.35">
      <c r="A963" s="4">
        <v>234</v>
      </c>
      <c r="B963" s="3" t="s">
        <v>252</v>
      </c>
      <c r="C963" s="16">
        <v>45464</v>
      </c>
      <c r="D963" s="1" t="s">
        <v>1</v>
      </c>
      <c r="E963" s="1" t="s">
        <v>3</v>
      </c>
      <c r="F963" s="2">
        <v>40</v>
      </c>
      <c r="G963" s="2" t="str" cm="1">
        <f t="array" ref="G963">_xlfn.IFS( F963 = "", "Unknown", F963 &lt;= 25, "Young Adult", F963 &lt;= 35, "Millennials", F963 &lt;= 50, "Gen-X", F963 &gt; 50, "Seniors")</f>
        <v>Gen-X</v>
      </c>
      <c r="H963" s="2">
        <v>43</v>
      </c>
      <c r="I963" s="2" t="b">
        <f t="shared" si="30"/>
        <v>1</v>
      </c>
      <c r="J963" s="2" t="b">
        <f t="shared" si="31"/>
        <v>0</v>
      </c>
    </row>
    <row r="964" spans="1:10" x14ac:dyDescent="0.35">
      <c r="A964" s="4">
        <v>234</v>
      </c>
      <c r="B964" s="3" t="s">
        <v>252</v>
      </c>
      <c r="C964" s="16">
        <v>45464</v>
      </c>
      <c r="D964" s="1" t="s">
        <v>1</v>
      </c>
      <c r="E964" s="1" t="s">
        <v>0</v>
      </c>
      <c r="G964" s="2" t="str" cm="1">
        <f t="array" ref="G964">_xlfn.IFS( F964 = "", "Unknown", F964 &lt;= 25, "Young Adult", F964 &lt;= 35, "Millennials", F964 &lt;= 50, "Gen-X", F964 &gt; 50, "Seniors")</f>
        <v>Unknown</v>
      </c>
      <c r="H964" s="2">
        <v>243</v>
      </c>
      <c r="I964" s="2" t="b">
        <f t="shared" si="30"/>
        <v>1</v>
      </c>
      <c r="J964" s="2" t="b">
        <f t="shared" si="31"/>
        <v>1</v>
      </c>
    </row>
    <row r="965" spans="1:10" x14ac:dyDescent="0.35">
      <c r="A965" s="4">
        <v>234</v>
      </c>
      <c r="B965" s="3" t="s">
        <v>249</v>
      </c>
      <c r="C965" s="16">
        <v>45467</v>
      </c>
      <c r="D965" s="1" t="s">
        <v>1</v>
      </c>
      <c r="E965" s="1" t="s">
        <v>3</v>
      </c>
      <c r="F965" s="2">
        <v>24</v>
      </c>
      <c r="G965" s="2" t="str" cm="1">
        <f t="array" ref="G965">_xlfn.IFS( F965 = "", "Unknown", F965 &lt;= 25, "Young Adult", F965 &lt;= 35, "Millennials", F965 &lt;= 50, "Gen-X", F965 &gt; 50, "Seniors")</f>
        <v>Young Adult</v>
      </c>
      <c r="H965" s="2">
        <v>34</v>
      </c>
      <c r="I965" s="2" t="b">
        <f t="shared" si="30"/>
        <v>1</v>
      </c>
      <c r="J965" s="2" t="b">
        <f t="shared" si="31"/>
        <v>0</v>
      </c>
    </row>
    <row r="966" spans="1:10" x14ac:dyDescent="0.35">
      <c r="A966" s="4">
        <v>234</v>
      </c>
      <c r="B966" s="3" t="s">
        <v>251</v>
      </c>
      <c r="C966" s="16">
        <v>45465</v>
      </c>
      <c r="D966" s="1" t="s">
        <v>1</v>
      </c>
      <c r="E966" s="1" t="s">
        <v>0</v>
      </c>
      <c r="G966" s="2" t="str" cm="1">
        <f t="array" ref="G966">_xlfn.IFS( F966 = "", "Unknown", F966 &lt;= 25, "Young Adult", F966 &lt;= 35, "Millennials", F966 &lt;= 50, "Gen-X", F966 &gt; 50, "Seniors")</f>
        <v>Unknown</v>
      </c>
      <c r="H966" s="2">
        <v>95</v>
      </c>
      <c r="I966" s="2" t="b">
        <f t="shared" si="30"/>
        <v>1</v>
      </c>
      <c r="J966" s="2" t="b">
        <f t="shared" si="31"/>
        <v>0</v>
      </c>
    </row>
    <row r="967" spans="1:10" x14ac:dyDescent="0.35">
      <c r="A967" s="4">
        <v>234</v>
      </c>
      <c r="B967" s="3" t="s">
        <v>251</v>
      </c>
      <c r="C967" s="16">
        <v>45465</v>
      </c>
      <c r="D967" s="1" t="s">
        <v>1</v>
      </c>
      <c r="E967" s="1" t="s">
        <v>12</v>
      </c>
      <c r="F967" s="2">
        <v>25</v>
      </c>
      <c r="G967" s="2" t="str" cm="1">
        <f t="array" ref="G967">_xlfn.IFS( F967 = "", "Unknown", F967 &lt;= 25, "Young Adult", F967 &lt;= 35, "Millennials", F967 &lt;= 50, "Gen-X", F967 &gt; 50, "Seniors")</f>
        <v>Young Adult</v>
      </c>
      <c r="H967" s="2">
        <v>1</v>
      </c>
      <c r="I967" s="2" t="b">
        <f t="shared" si="30"/>
        <v>0</v>
      </c>
      <c r="J967" s="2" t="b">
        <f t="shared" si="31"/>
        <v>0</v>
      </c>
    </row>
    <row r="968" spans="1:10" x14ac:dyDescent="0.35">
      <c r="A968" s="4">
        <v>234</v>
      </c>
      <c r="B968" s="3" t="s">
        <v>251</v>
      </c>
      <c r="C968" s="16">
        <v>45465</v>
      </c>
      <c r="D968" s="1" t="s">
        <v>1</v>
      </c>
      <c r="E968" s="1" t="s">
        <v>0</v>
      </c>
      <c r="G968" s="2" t="str" cm="1">
        <f t="array" ref="G968">_xlfn.IFS( F968 = "", "Unknown", F968 &lt;= 25, "Young Adult", F968 &lt;= 35, "Millennials", F968 &lt;= 50, "Gen-X", F968 &gt; 50, "Seniors")</f>
        <v>Unknown</v>
      </c>
      <c r="H968" s="2">
        <v>240</v>
      </c>
      <c r="I968" s="2" t="b">
        <f t="shared" si="30"/>
        <v>1</v>
      </c>
      <c r="J968" s="2" t="b">
        <f t="shared" si="31"/>
        <v>1</v>
      </c>
    </row>
    <row r="969" spans="1:10" x14ac:dyDescent="0.35">
      <c r="A969" s="4">
        <v>234</v>
      </c>
      <c r="B969" s="3" t="s">
        <v>251</v>
      </c>
      <c r="C969" s="16">
        <v>45465</v>
      </c>
      <c r="D969" s="1" t="s">
        <v>1</v>
      </c>
      <c r="E969" s="1" t="s">
        <v>3</v>
      </c>
      <c r="F969" s="2">
        <v>22</v>
      </c>
      <c r="G969" s="2" t="str" cm="1">
        <f t="array" ref="G969">_xlfn.IFS( F969 = "", "Unknown", F969 &lt;= 25, "Young Adult", F969 &lt;= 35, "Millennials", F969 &lt;= 50, "Gen-X", F969 &gt; 50, "Seniors")</f>
        <v>Young Adult</v>
      </c>
      <c r="H969" s="2">
        <v>158</v>
      </c>
      <c r="I969" s="2" t="b">
        <f t="shared" si="30"/>
        <v>1</v>
      </c>
      <c r="J969" s="2" t="b">
        <f t="shared" si="31"/>
        <v>0</v>
      </c>
    </row>
    <row r="970" spans="1:10" x14ac:dyDescent="0.35">
      <c r="A970" s="4">
        <v>234</v>
      </c>
      <c r="B970" s="3" t="s">
        <v>249</v>
      </c>
      <c r="C970" s="16">
        <v>45467</v>
      </c>
      <c r="D970" s="1" t="s">
        <v>7</v>
      </c>
      <c r="E970" s="1" t="s">
        <v>0</v>
      </c>
      <c r="G970" s="2" t="str" cm="1">
        <f t="array" ref="G970">_xlfn.IFS( F970 = "", "Unknown", F970 &lt;= 25, "Young Adult", F970 &lt;= 35, "Millennials", F970 &lt;= 50, "Gen-X", F970 &gt; 50, "Seniors")</f>
        <v>Unknown</v>
      </c>
      <c r="I970" s="2" t="b">
        <f t="shared" si="30"/>
        <v>0</v>
      </c>
      <c r="J970" s="2" t="b">
        <f t="shared" si="31"/>
        <v>0</v>
      </c>
    </row>
    <row r="971" spans="1:10" x14ac:dyDescent="0.35">
      <c r="A971" s="4">
        <v>234</v>
      </c>
      <c r="B971" s="3" t="s">
        <v>249</v>
      </c>
      <c r="C971" s="16">
        <v>45467</v>
      </c>
      <c r="D971" s="1" t="s">
        <v>1</v>
      </c>
      <c r="E971" s="1" t="s">
        <v>3</v>
      </c>
      <c r="F971" s="2">
        <v>40</v>
      </c>
      <c r="G971" s="2" t="str" cm="1">
        <f t="array" ref="G971">_xlfn.IFS( F971 = "", "Unknown", F971 &lt;= 25, "Young Adult", F971 &lt;= 35, "Millennials", F971 &lt;= 50, "Gen-X", F971 &gt; 50, "Seniors")</f>
        <v>Gen-X</v>
      </c>
      <c r="H971" s="2">
        <v>123</v>
      </c>
      <c r="I971" s="2" t="b">
        <f t="shared" si="30"/>
        <v>1</v>
      </c>
      <c r="J971" s="2" t="b">
        <f t="shared" si="31"/>
        <v>0</v>
      </c>
    </row>
    <row r="972" spans="1:10" x14ac:dyDescent="0.35">
      <c r="A972" s="4">
        <v>234</v>
      </c>
      <c r="B972" s="3" t="s">
        <v>249</v>
      </c>
      <c r="C972" s="16">
        <v>45467</v>
      </c>
      <c r="D972" s="1" t="s">
        <v>1</v>
      </c>
      <c r="E972" s="1" t="s">
        <v>0</v>
      </c>
      <c r="G972" s="2" t="str" cm="1">
        <f t="array" ref="G972">_xlfn.IFS( F972 = "", "Unknown", F972 &lt;= 25, "Young Adult", F972 &lt;= 35, "Millennials", F972 &lt;= 50, "Gen-X", F972 &gt; 50, "Seniors")</f>
        <v>Unknown</v>
      </c>
      <c r="H972" s="2">
        <v>240</v>
      </c>
      <c r="I972" s="2" t="b">
        <f t="shared" si="30"/>
        <v>1</v>
      </c>
      <c r="J972" s="2" t="b">
        <f t="shared" si="31"/>
        <v>1</v>
      </c>
    </row>
    <row r="973" spans="1:10" x14ac:dyDescent="0.35">
      <c r="A973" s="4">
        <v>234</v>
      </c>
      <c r="B973" s="3" t="s">
        <v>249</v>
      </c>
      <c r="C973" s="16">
        <v>45467</v>
      </c>
      <c r="D973" s="1" t="s">
        <v>1</v>
      </c>
      <c r="E973" s="1" t="s">
        <v>0</v>
      </c>
      <c r="G973" s="2" t="str" cm="1">
        <f t="array" ref="G973">_xlfn.IFS( F973 = "", "Unknown", F973 &lt;= 25, "Young Adult", F973 &lt;= 35, "Millennials", F973 &lt;= 50, "Gen-X", F973 &gt; 50, "Seniors")</f>
        <v>Unknown</v>
      </c>
      <c r="H973" s="2">
        <v>188</v>
      </c>
      <c r="I973" s="2" t="b">
        <f t="shared" si="30"/>
        <v>1</v>
      </c>
      <c r="J973" s="2" t="b">
        <f t="shared" si="31"/>
        <v>1</v>
      </c>
    </row>
    <row r="974" spans="1:10" x14ac:dyDescent="0.35">
      <c r="A974" s="4">
        <v>234</v>
      </c>
      <c r="B974" s="3" t="s">
        <v>249</v>
      </c>
      <c r="C974" s="16">
        <v>45467</v>
      </c>
      <c r="D974" s="1" t="s">
        <v>1</v>
      </c>
      <c r="E974" s="1" t="s">
        <v>0</v>
      </c>
      <c r="G974" s="2" t="str" cm="1">
        <f t="array" ref="G974">_xlfn.IFS( F974 = "", "Unknown", F974 &lt;= 25, "Young Adult", F974 &lt;= 35, "Millennials", F974 &lt;= 50, "Gen-X", F974 &gt; 50, "Seniors")</f>
        <v>Unknown</v>
      </c>
      <c r="H974" s="2">
        <v>240</v>
      </c>
      <c r="I974" s="2" t="b">
        <f t="shared" si="30"/>
        <v>1</v>
      </c>
      <c r="J974" s="2" t="b">
        <f t="shared" si="31"/>
        <v>1</v>
      </c>
    </row>
    <row r="975" spans="1:10" x14ac:dyDescent="0.35">
      <c r="A975" s="4">
        <v>234</v>
      </c>
      <c r="B975" s="3" t="s">
        <v>248</v>
      </c>
      <c r="C975" s="16">
        <v>45468</v>
      </c>
      <c r="D975" s="1" t="s">
        <v>1</v>
      </c>
      <c r="E975" s="1" t="s">
        <v>3</v>
      </c>
      <c r="F975" s="2">
        <v>36</v>
      </c>
      <c r="G975" s="2" t="str" cm="1">
        <f t="array" ref="G975">_xlfn.IFS( F975 = "", "Unknown", F975 &lt;= 25, "Young Adult", F975 &lt;= 35, "Millennials", F975 &lt;= 50, "Gen-X", F975 &gt; 50, "Seniors")</f>
        <v>Gen-X</v>
      </c>
      <c r="H975" s="2">
        <v>239</v>
      </c>
      <c r="I975" s="2" t="b">
        <f t="shared" si="30"/>
        <v>1</v>
      </c>
      <c r="J975" s="2" t="b">
        <f t="shared" si="31"/>
        <v>1</v>
      </c>
    </row>
    <row r="976" spans="1:10" x14ac:dyDescent="0.35">
      <c r="A976" s="4">
        <v>234</v>
      </c>
      <c r="B976" s="3" t="s">
        <v>248</v>
      </c>
      <c r="C976" s="16">
        <v>45468</v>
      </c>
      <c r="D976" s="1" t="s">
        <v>1</v>
      </c>
      <c r="E976" s="1" t="s">
        <v>0</v>
      </c>
      <c r="G976" s="2" t="str" cm="1">
        <f t="array" ref="G976">_xlfn.IFS( F976 = "", "Unknown", F976 &lt;= 25, "Young Adult", F976 &lt;= 35, "Millennials", F976 &lt;= 50, "Gen-X", F976 &gt; 50, "Seniors")</f>
        <v>Unknown</v>
      </c>
      <c r="H976" s="2">
        <v>176</v>
      </c>
      <c r="I976" s="2" t="b">
        <f t="shared" si="30"/>
        <v>1</v>
      </c>
      <c r="J976" s="2" t="b">
        <f t="shared" si="31"/>
        <v>0</v>
      </c>
    </row>
    <row r="977" spans="1:10" x14ac:dyDescent="0.35">
      <c r="A977" s="4">
        <v>234</v>
      </c>
      <c r="B977" s="3" t="s">
        <v>248</v>
      </c>
      <c r="C977" s="16">
        <v>45468</v>
      </c>
      <c r="D977" s="1" t="s">
        <v>5</v>
      </c>
      <c r="E977" s="1" t="s">
        <v>0</v>
      </c>
      <c r="F977" s="2">
        <v>25</v>
      </c>
      <c r="G977" s="2" t="str" cm="1">
        <f t="array" ref="G977">_xlfn.IFS( F977 = "", "Unknown", F977 &lt;= 25, "Young Adult", F977 &lt;= 35, "Millennials", F977 &lt;= 50, "Gen-X", F977 &gt; 50, "Seniors")</f>
        <v>Young Adult</v>
      </c>
      <c r="I977" s="2" t="b">
        <f t="shared" si="30"/>
        <v>0</v>
      </c>
      <c r="J977" s="2" t="b">
        <f t="shared" si="31"/>
        <v>0</v>
      </c>
    </row>
    <row r="978" spans="1:10" x14ac:dyDescent="0.35">
      <c r="A978" s="4">
        <v>234</v>
      </c>
      <c r="B978" s="3" t="s">
        <v>249</v>
      </c>
      <c r="C978" s="16">
        <v>45467</v>
      </c>
      <c r="D978" s="1" t="s">
        <v>1</v>
      </c>
      <c r="E978" s="1" t="s">
        <v>0</v>
      </c>
      <c r="G978" s="2" t="str" cm="1">
        <f t="array" ref="G978">_xlfn.IFS( F978 = "", "Unknown", F978 &lt;= 25, "Young Adult", F978 &lt;= 35, "Millennials", F978 &lt;= 50, "Gen-X", F978 &gt; 50, "Seniors")</f>
        <v>Unknown</v>
      </c>
      <c r="H978" s="2">
        <v>240</v>
      </c>
      <c r="I978" s="2" t="b">
        <f t="shared" si="30"/>
        <v>1</v>
      </c>
      <c r="J978" s="2" t="b">
        <f t="shared" si="31"/>
        <v>1</v>
      </c>
    </row>
    <row r="979" spans="1:10" x14ac:dyDescent="0.35">
      <c r="A979" s="4">
        <v>234</v>
      </c>
      <c r="B979" s="3" t="s">
        <v>252</v>
      </c>
      <c r="C979" s="16">
        <v>45464</v>
      </c>
      <c r="D979" s="1" t="s">
        <v>1</v>
      </c>
      <c r="E979" s="1" t="s">
        <v>0</v>
      </c>
      <c r="G979" s="2" t="str" cm="1">
        <f t="array" ref="G979">_xlfn.IFS( F979 = "", "Unknown", F979 &lt;= 25, "Young Adult", F979 &lt;= 35, "Millennials", F979 &lt;= 50, "Gen-X", F979 &gt; 50, "Seniors")</f>
        <v>Unknown</v>
      </c>
      <c r="H979" s="2">
        <v>76</v>
      </c>
      <c r="I979" s="2" t="b">
        <f t="shared" si="30"/>
        <v>1</v>
      </c>
      <c r="J979" s="2" t="b">
        <f t="shared" si="31"/>
        <v>0</v>
      </c>
    </row>
    <row r="980" spans="1:10" x14ac:dyDescent="0.35">
      <c r="A980" s="4">
        <v>234</v>
      </c>
      <c r="B980" s="3" t="s">
        <v>251</v>
      </c>
      <c r="C980" s="16">
        <v>45465</v>
      </c>
      <c r="D980" s="1" t="s">
        <v>5</v>
      </c>
      <c r="E980" s="1" t="s">
        <v>0</v>
      </c>
      <c r="G980" s="2" t="str" cm="1">
        <f t="array" ref="G980">_xlfn.IFS( F980 = "", "Unknown", F980 &lt;= 25, "Young Adult", F980 &lt;= 35, "Millennials", F980 &lt;= 50, "Gen-X", F980 &gt; 50, "Seniors")</f>
        <v>Unknown</v>
      </c>
      <c r="I980" s="2" t="b">
        <f t="shared" si="30"/>
        <v>0</v>
      </c>
      <c r="J980" s="2" t="b">
        <f t="shared" si="31"/>
        <v>0</v>
      </c>
    </row>
    <row r="981" spans="1:10" x14ac:dyDescent="0.35">
      <c r="A981" s="4">
        <v>234</v>
      </c>
      <c r="B981" s="3" t="s">
        <v>251</v>
      </c>
      <c r="C981" s="16">
        <v>45465</v>
      </c>
      <c r="D981" s="1" t="s">
        <v>1</v>
      </c>
      <c r="E981" s="1" t="s">
        <v>0</v>
      </c>
      <c r="G981" s="2" t="str" cm="1">
        <f t="array" ref="G981">_xlfn.IFS( F981 = "", "Unknown", F981 &lt;= 25, "Young Adult", F981 &lt;= 35, "Millennials", F981 &lt;= 50, "Gen-X", F981 &gt; 50, "Seniors")</f>
        <v>Unknown</v>
      </c>
      <c r="H981" s="2">
        <v>240</v>
      </c>
      <c r="I981" s="2" t="b">
        <f t="shared" si="30"/>
        <v>1</v>
      </c>
      <c r="J981" s="2" t="b">
        <f t="shared" si="31"/>
        <v>1</v>
      </c>
    </row>
    <row r="982" spans="1:10" x14ac:dyDescent="0.35">
      <c r="A982" s="4">
        <v>234</v>
      </c>
      <c r="B982" s="3" t="s">
        <v>251</v>
      </c>
      <c r="C982" s="16">
        <v>45465</v>
      </c>
      <c r="D982" s="1" t="s">
        <v>1</v>
      </c>
      <c r="E982" s="1" t="s">
        <v>0</v>
      </c>
      <c r="G982" s="2" t="str" cm="1">
        <f t="array" ref="G982">_xlfn.IFS( F982 = "", "Unknown", F982 &lt;= 25, "Young Adult", F982 &lt;= 35, "Millennials", F982 &lt;= 50, "Gen-X", F982 &gt; 50, "Seniors")</f>
        <v>Unknown</v>
      </c>
      <c r="H982" s="2">
        <v>242</v>
      </c>
      <c r="I982" s="2" t="b">
        <f t="shared" si="30"/>
        <v>1</v>
      </c>
      <c r="J982" s="2" t="b">
        <f t="shared" si="31"/>
        <v>1</v>
      </c>
    </row>
    <row r="983" spans="1:10" x14ac:dyDescent="0.35">
      <c r="A983" s="4">
        <v>234</v>
      </c>
      <c r="B983" s="3" t="s">
        <v>251</v>
      </c>
      <c r="C983" s="16">
        <v>45465</v>
      </c>
      <c r="D983" s="1" t="s">
        <v>1</v>
      </c>
      <c r="E983" s="1" t="s">
        <v>0</v>
      </c>
      <c r="G983" s="2" t="str" cm="1">
        <f t="array" ref="G983">_xlfn.IFS( F983 = "", "Unknown", F983 &lt;= 25, "Young Adult", F983 &lt;= 35, "Millennials", F983 &lt;= 50, "Gen-X", F983 &gt; 50, "Seniors")</f>
        <v>Unknown</v>
      </c>
      <c r="H983" s="2">
        <v>242</v>
      </c>
      <c r="I983" s="2" t="b">
        <f t="shared" si="30"/>
        <v>1</v>
      </c>
      <c r="J983" s="2" t="b">
        <f t="shared" si="31"/>
        <v>1</v>
      </c>
    </row>
    <row r="984" spans="1:10" x14ac:dyDescent="0.35">
      <c r="A984" s="4">
        <v>234</v>
      </c>
      <c r="B984" s="3" t="s">
        <v>245</v>
      </c>
      <c r="C984" s="16">
        <v>45471</v>
      </c>
      <c r="D984" s="1" t="s">
        <v>1</v>
      </c>
      <c r="E984" s="1" t="s">
        <v>3</v>
      </c>
      <c r="F984" s="2">
        <v>18</v>
      </c>
      <c r="G984" s="2" t="str" cm="1">
        <f t="array" ref="G984">_xlfn.IFS( F984 = "", "Unknown", F984 &lt;= 25, "Young Adult", F984 &lt;= 35, "Millennials", F984 &lt;= 50, "Gen-X", F984 &gt; 50, "Seniors")</f>
        <v>Young Adult</v>
      </c>
      <c r="H984" s="2">
        <v>235</v>
      </c>
      <c r="I984" s="2" t="b">
        <f t="shared" si="30"/>
        <v>1</v>
      </c>
      <c r="J984" s="2" t="b">
        <f t="shared" si="31"/>
        <v>1</v>
      </c>
    </row>
    <row r="985" spans="1:10" x14ac:dyDescent="0.35">
      <c r="A985" s="4">
        <v>234</v>
      </c>
      <c r="B985" s="3" t="s">
        <v>250</v>
      </c>
      <c r="C985" s="16">
        <v>45466</v>
      </c>
      <c r="D985" s="1" t="s">
        <v>1</v>
      </c>
      <c r="E985" s="1" t="s">
        <v>0</v>
      </c>
      <c r="G985" s="2" t="str" cm="1">
        <f t="array" ref="G985">_xlfn.IFS( F985 = "", "Unknown", F985 &lt;= 25, "Young Adult", F985 &lt;= 35, "Millennials", F985 &lt;= 50, "Gen-X", F985 &gt; 50, "Seniors")</f>
        <v>Unknown</v>
      </c>
      <c r="H985" s="2">
        <v>179</v>
      </c>
      <c r="I985" s="2" t="b">
        <f t="shared" si="30"/>
        <v>1</v>
      </c>
      <c r="J985" s="2" t="b">
        <f t="shared" si="31"/>
        <v>0</v>
      </c>
    </row>
    <row r="986" spans="1:10" x14ac:dyDescent="0.35">
      <c r="A986" s="4">
        <v>234</v>
      </c>
      <c r="B986" s="3" t="s">
        <v>251</v>
      </c>
      <c r="C986" s="16">
        <v>45465</v>
      </c>
      <c r="D986" s="1" t="s">
        <v>1</v>
      </c>
      <c r="E986" s="1" t="s">
        <v>0</v>
      </c>
      <c r="F986" s="2">
        <v>22</v>
      </c>
      <c r="G986" s="2" t="str" cm="1">
        <f t="array" ref="G986">_xlfn.IFS( F986 = "", "Unknown", F986 &lt;= 25, "Young Adult", F986 &lt;= 35, "Millennials", F986 &lt;= 50, "Gen-X", F986 &gt; 50, "Seniors")</f>
        <v>Young Adult</v>
      </c>
      <c r="H986" s="2">
        <v>219</v>
      </c>
      <c r="I986" s="2" t="b">
        <f t="shared" si="30"/>
        <v>1</v>
      </c>
      <c r="J986" s="2" t="b">
        <f t="shared" si="31"/>
        <v>1</v>
      </c>
    </row>
    <row r="987" spans="1:10" x14ac:dyDescent="0.35">
      <c r="A987" s="4">
        <v>234</v>
      </c>
      <c r="B987" s="3" t="s">
        <v>251</v>
      </c>
      <c r="C987" s="16">
        <v>45465</v>
      </c>
      <c r="D987" s="1" t="s">
        <v>1</v>
      </c>
      <c r="E987" s="1" t="s">
        <v>0</v>
      </c>
      <c r="G987" s="2" t="str" cm="1">
        <f t="array" ref="G987">_xlfn.IFS( F987 = "", "Unknown", F987 &lt;= 25, "Young Adult", F987 &lt;= 35, "Millennials", F987 &lt;= 50, "Gen-X", F987 &gt; 50, "Seniors")</f>
        <v>Unknown</v>
      </c>
      <c r="H987" s="2">
        <v>116</v>
      </c>
      <c r="I987" s="2" t="b">
        <f t="shared" si="30"/>
        <v>1</v>
      </c>
      <c r="J987" s="2" t="b">
        <f t="shared" si="31"/>
        <v>0</v>
      </c>
    </row>
    <row r="988" spans="1:10" x14ac:dyDescent="0.35">
      <c r="A988" s="4">
        <v>234</v>
      </c>
      <c r="B988" s="3" t="s">
        <v>250</v>
      </c>
      <c r="C988" s="16">
        <v>45466</v>
      </c>
      <c r="D988" s="1" t="s">
        <v>1</v>
      </c>
      <c r="E988" s="1" t="s">
        <v>0</v>
      </c>
      <c r="G988" s="2" t="str" cm="1">
        <f t="array" ref="G988">_xlfn.IFS( F988 = "", "Unknown", F988 &lt;= 25, "Young Adult", F988 &lt;= 35, "Millennials", F988 &lt;= 50, "Gen-X", F988 &gt; 50, "Seniors")</f>
        <v>Unknown</v>
      </c>
      <c r="H988" s="2">
        <v>241</v>
      </c>
      <c r="I988" s="2" t="b">
        <f t="shared" si="30"/>
        <v>1</v>
      </c>
      <c r="J988" s="2" t="b">
        <f t="shared" si="31"/>
        <v>1</v>
      </c>
    </row>
    <row r="989" spans="1:10" x14ac:dyDescent="0.35">
      <c r="A989" s="4">
        <v>234</v>
      </c>
      <c r="B989" s="3" t="s">
        <v>250</v>
      </c>
      <c r="C989" s="16">
        <v>45466</v>
      </c>
      <c r="D989" s="1" t="s">
        <v>1</v>
      </c>
      <c r="E989" s="1" t="s">
        <v>0</v>
      </c>
      <c r="F989" s="2">
        <v>41</v>
      </c>
      <c r="G989" s="2" t="str" cm="1">
        <f t="array" ref="G989">_xlfn.IFS( F989 = "", "Unknown", F989 &lt;= 25, "Young Adult", F989 &lt;= 35, "Millennials", F989 &lt;= 50, "Gen-X", F989 &gt; 50, "Seniors")</f>
        <v>Gen-X</v>
      </c>
      <c r="H989" s="2">
        <v>240</v>
      </c>
      <c r="I989" s="2" t="b">
        <f t="shared" si="30"/>
        <v>1</v>
      </c>
      <c r="J989" s="2" t="b">
        <f t="shared" si="31"/>
        <v>1</v>
      </c>
    </row>
    <row r="990" spans="1:10" x14ac:dyDescent="0.35">
      <c r="A990" s="4">
        <v>234</v>
      </c>
      <c r="B990" s="3" t="s">
        <v>250</v>
      </c>
      <c r="C990" s="16">
        <v>45466</v>
      </c>
      <c r="D990" s="1" t="s">
        <v>1</v>
      </c>
      <c r="E990" s="1" t="s">
        <v>0</v>
      </c>
      <c r="G990" s="2" t="str" cm="1">
        <f t="array" ref="G990">_xlfn.IFS( F990 = "", "Unknown", F990 &lt;= 25, "Young Adult", F990 &lt;= 35, "Millennials", F990 &lt;= 50, "Gen-X", F990 &gt; 50, "Seniors")</f>
        <v>Unknown</v>
      </c>
      <c r="H990" s="2">
        <v>123</v>
      </c>
      <c r="I990" s="2" t="b">
        <f t="shared" si="30"/>
        <v>1</v>
      </c>
      <c r="J990" s="2" t="b">
        <f t="shared" si="31"/>
        <v>0</v>
      </c>
    </row>
    <row r="991" spans="1:10" x14ac:dyDescent="0.35">
      <c r="A991" s="4">
        <v>234</v>
      </c>
      <c r="B991" s="3" t="s">
        <v>250</v>
      </c>
      <c r="C991" s="16">
        <v>45466</v>
      </c>
      <c r="D991" s="1" t="s">
        <v>1</v>
      </c>
      <c r="E991" s="1" t="s">
        <v>0</v>
      </c>
      <c r="G991" s="2" t="str" cm="1">
        <f t="array" ref="G991">_xlfn.IFS( F991 = "", "Unknown", F991 &lt;= 25, "Young Adult", F991 &lt;= 35, "Millennials", F991 &lt;= 50, "Gen-X", F991 &gt; 50, "Seniors")</f>
        <v>Unknown</v>
      </c>
      <c r="H991" s="2">
        <v>241</v>
      </c>
      <c r="I991" s="2" t="b">
        <f t="shared" si="30"/>
        <v>1</v>
      </c>
      <c r="J991" s="2" t="b">
        <f t="shared" si="31"/>
        <v>1</v>
      </c>
    </row>
    <row r="992" spans="1:10" x14ac:dyDescent="0.35">
      <c r="A992" s="4">
        <v>234</v>
      </c>
      <c r="B992" s="3" t="s">
        <v>250</v>
      </c>
      <c r="C992" s="16">
        <v>45466</v>
      </c>
      <c r="D992" s="1" t="s">
        <v>1</v>
      </c>
      <c r="E992" s="1" t="s">
        <v>3</v>
      </c>
      <c r="F992" s="2">
        <v>30</v>
      </c>
      <c r="G992" s="2" t="str" cm="1">
        <f t="array" ref="G992">_xlfn.IFS( F992 = "", "Unknown", F992 &lt;= 25, "Young Adult", F992 &lt;= 35, "Millennials", F992 &lt;= 50, "Gen-X", F992 &gt; 50, "Seniors")</f>
        <v>Millennials</v>
      </c>
      <c r="H992" s="2">
        <v>35</v>
      </c>
      <c r="I992" s="2" t="b">
        <f t="shared" si="30"/>
        <v>1</v>
      </c>
      <c r="J992" s="2" t="b">
        <f t="shared" si="31"/>
        <v>0</v>
      </c>
    </row>
    <row r="993" spans="1:10" x14ac:dyDescent="0.35">
      <c r="A993" s="4">
        <v>234</v>
      </c>
      <c r="B993" s="3" t="s">
        <v>250</v>
      </c>
      <c r="C993" s="16">
        <v>45466</v>
      </c>
      <c r="D993" s="1" t="s">
        <v>1</v>
      </c>
      <c r="E993" s="1" t="s">
        <v>0</v>
      </c>
      <c r="G993" s="2" t="str" cm="1">
        <f t="array" ref="G993">_xlfn.IFS( F993 = "", "Unknown", F993 &lt;= 25, "Young Adult", F993 &lt;= 35, "Millennials", F993 &lt;= 50, "Gen-X", F993 &gt; 50, "Seniors")</f>
        <v>Unknown</v>
      </c>
      <c r="H993" s="2">
        <v>28</v>
      </c>
      <c r="I993" s="2" t="b">
        <f t="shared" si="30"/>
        <v>0</v>
      </c>
      <c r="J993" s="2" t="b">
        <f t="shared" si="31"/>
        <v>0</v>
      </c>
    </row>
    <row r="994" spans="1:10" x14ac:dyDescent="0.35">
      <c r="A994" s="4">
        <v>234</v>
      </c>
      <c r="B994" s="3" t="s">
        <v>250</v>
      </c>
      <c r="C994" s="16">
        <v>45466</v>
      </c>
      <c r="D994" s="1" t="s">
        <v>1</v>
      </c>
      <c r="E994" s="1" t="s">
        <v>3</v>
      </c>
      <c r="F994" s="2">
        <v>27</v>
      </c>
      <c r="G994" s="2" t="str" cm="1">
        <f t="array" ref="G994">_xlfn.IFS( F994 = "", "Unknown", F994 &lt;= 25, "Young Adult", F994 &lt;= 35, "Millennials", F994 &lt;= 50, "Gen-X", F994 &gt; 50, "Seniors")</f>
        <v>Millennials</v>
      </c>
      <c r="H994" s="2">
        <v>8</v>
      </c>
      <c r="I994" s="2" t="b">
        <f t="shared" si="30"/>
        <v>0</v>
      </c>
      <c r="J994" s="2" t="b">
        <f t="shared" si="31"/>
        <v>0</v>
      </c>
    </row>
    <row r="995" spans="1:10" x14ac:dyDescent="0.35">
      <c r="A995" s="4">
        <v>234</v>
      </c>
      <c r="B995" s="3" t="s">
        <v>250</v>
      </c>
      <c r="C995" s="16">
        <v>45466</v>
      </c>
      <c r="D995" s="1" t="s">
        <v>1</v>
      </c>
      <c r="E995" s="1" t="s">
        <v>0</v>
      </c>
      <c r="G995" s="2" t="str" cm="1">
        <f t="array" ref="G995">_xlfn.IFS( F995 = "", "Unknown", F995 &lt;= 25, "Young Adult", F995 &lt;= 35, "Millennials", F995 &lt;= 50, "Gen-X", F995 &gt; 50, "Seniors")</f>
        <v>Unknown</v>
      </c>
      <c r="H995" s="2">
        <v>241</v>
      </c>
      <c r="I995" s="2" t="b">
        <f t="shared" si="30"/>
        <v>1</v>
      </c>
      <c r="J995" s="2" t="b">
        <f t="shared" si="31"/>
        <v>1</v>
      </c>
    </row>
    <row r="996" spans="1:10" x14ac:dyDescent="0.35">
      <c r="A996" s="4">
        <v>234</v>
      </c>
      <c r="B996" s="3" t="s">
        <v>251</v>
      </c>
      <c r="C996" s="16">
        <v>45465</v>
      </c>
      <c r="D996" s="1" t="s">
        <v>1</v>
      </c>
      <c r="E996" s="1" t="s">
        <v>0</v>
      </c>
      <c r="G996" s="2" t="str" cm="1">
        <f t="array" ref="G996">_xlfn.IFS( F996 = "", "Unknown", F996 &lt;= 25, "Young Adult", F996 &lt;= 35, "Millennials", F996 &lt;= 50, "Gen-X", F996 &gt; 50, "Seniors")</f>
        <v>Unknown</v>
      </c>
      <c r="H996" s="2">
        <v>242</v>
      </c>
      <c r="I996" s="2" t="b">
        <f t="shared" si="30"/>
        <v>1</v>
      </c>
      <c r="J996" s="2" t="b">
        <f t="shared" si="31"/>
        <v>1</v>
      </c>
    </row>
    <row r="997" spans="1:10" x14ac:dyDescent="0.35">
      <c r="A997" s="4">
        <v>234</v>
      </c>
      <c r="B997" s="3" t="s">
        <v>251</v>
      </c>
      <c r="C997" s="16">
        <v>45465</v>
      </c>
      <c r="D997" s="1" t="s">
        <v>1</v>
      </c>
      <c r="E997" s="1" t="s">
        <v>12</v>
      </c>
      <c r="F997" s="2">
        <v>48</v>
      </c>
      <c r="G997" s="2" t="str" cm="1">
        <f t="array" ref="G997">_xlfn.IFS( F997 = "", "Unknown", F997 &lt;= 25, "Young Adult", F997 &lt;= 35, "Millennials", F997 &lt;= 50, "Gen-X", F997 &gt; 50, "Seniors")</f>
        <v>Gen-X</v>
      </c>
      <c r="H997" s="2">
        <v>0</v>
      </c>
      <c r="I997" s="2" t="b">
        <f t="shared" si="30"/>
        <v>0</v>
      </c>
      <c r="J997" s="2" t="b">
        <f t="shared" si="31"/>
        <v>0</v>
      </c>
    </row>
    <row r="998" spans="1:10" x14ac:dyDescent="0.35">
      <c r="A998" s="4">
        <v>234</v>
      </c>
      <c r="B998" s="3" t="s">
        <v>251</v>
      </c>
      <c r="C998" s="16">
        <v>45465</v>
      </c>
      <c r="D998" s="1" t="s">
        <v>1</v>
      </c>
      <c r="E998" s="1" t="s">
        <v>12</v>
      </c>
      <c r="F998" s="2">
        <v>35</v>
      </c>
      <c r="G998" s="2" t="str" cm="1">
        <f t="array" ref="G998">_xlfn.IFS( F998 = "", "Unknown", F998 &lt;= 25, "Young Adult", F998 &lt;= 35, "Millennials", F998 &lt;= 50, "Gen-X", F998 &gt; 50, "Seniors")</f>
        <v>Millennials</v>
      </c>
      <c r="H998" s="2">
        <v>0</v>
      </c>
      <c r="I998" s="2" t="b">
        <f t="shared" si="30"/>
        <v>0</v>
      </c>
      <c r="J998" s="2" t="b">
        <f t="shared" si="31"/>
        <v>0</v>
      </c>
    </row>
    <row r="999" spans="1:10" x14ac:dyDescent="0.35">
      <c r="A999" s="4">
        <v>234</v>
      </c>
      <c r="B999" s="3" t="s">
        <v>251</v>
      </c>
      <c r="C999" s="16">
        <v>45465</v>
      </c>
      <c r="D999" s="1" t="s">
        <v>5</v>
      </c>
      <c r="E999" s="1" t="s">
        <v>0</v>
      </c>
      <c r="G999" s="2" t="str" cm="1">
        <f t="array" ref="G999">_xlfn.IFS( F999 = "", "Unknown", F999 &lt;= 25, "Young Adult", F999 &lt;= 35, "Millennials", F999 &lt;= 50, "Gen-X", F999 &gt; 50, "Seniors")</f>
        <v>Unknown</v>
      </c>
      <c r="I999" s="2" t="b">
        <f t="shared" si="30"/>
        <v>0</v>
      </c>
      <c r="J999" s="2" t="b">
        <f t="shared" si="31"/>
        <v>0</v>
      </c>
    </row>
    <row r="1000" spans="1:10" x14ac:dyDescent="0.35">
      <c r="A1000" s="4">
        <v>234</v>
      </c>
      <c r="B1000" s="3" t="s">
        <v>251</v>
      </c>
      <c r="C1000" s="16">
        <v>45465</v>
      </c>
      <c r="D1000" s="1" t="s">
        <v>1</v>
      </c>
      <c r="E1000" s="1" t="s">
        <v>0</v>
      </c>
      <c r="G1000" s="2" t="str" cm="1">
        <f t="array" ref="G1000">_xlfn.IFS( F1000 = "", "Unknown", F1000 &lt;= 25, "Young Adult", F1000 &lt;= 35, "Millennials", F1000 &lt;= 50, "Gen-X", F1000 &gt; 50, "Seniors")</f>
        <v>Unknown</v>
      </c>
      <c r="H1000" s="2">
        <v>242</v>
      </c>
      <c r="I1000" s="2" t="b">
        <f t="shared" si="30"/>
        <v>1</v>
      </c>
      <c r="J1000" s="2" t="b">
        <f t="shared" si="31"/>
        <v>1</v>
      </c>
    </row>
    <row r="1001" spans="1:10" x14ac:dyDescent="0.35">
      <c r="A1001" s="4">
        <v>234</v>
      </c>
      <c r="B1001" s="3" t="s">
        <v>251</v>
      </c>
      <c r="C1001" s="16">
        <v>45465</v>
      </c>
      <c r="D1001" s="1" t="s">
        <v>5</v>
      </c>
      <c r="E1001" s="1" t="s">
        <v>0</v>
      </c>
      <c r="G1001" s="2" t="str" cm="1">
        <f t="array" ref="G1001">_xlfn.IFS( F1001 = "", "Unknown", F1001 &lt;= 25, "Young Adult", F1001 &lt;= 35, "Millennials", F1001 &lt;= 50, "Gen-X", F1001 &gt; 50, "Seniors")</f>
        <v>Unknown</v>
      </c>
      <c r="I1001" s="2" t="b">
        <f t="shared" si="30"/>
        <v>0</v>
      </c>
      <c r="J1001" s="2" t="b">
        <f t="shared" si="31"/>
        <v>0</v>
      </c>
    </row>
    <row r="1002" spans="1:10" x14ac:dyDescent="0.35">
      <c r="A1002" s="4">
        <v>234</v>
      </c>
      <c r="B1002" s="3" t="s">
        <v>251</v>
      </c>
      <c r="C1002" s="16">
        <v>45465</v>
      </c>
      <c r="D1002" s="1" t="s">
        <v>1</v>
      </c>
      <c r="E1002" s="1" t="s">
        <v>0</v>
      </c>
      <c r="G1002" s="2" t="str" cm="1">
        <f t="array" ref="G1002">_xlfn.IFS( F1002 = "", "Unknown", F1002 &lt;= 25, "Young Adult", F1002 &lt;= 35, "Millennials", F1002 &lt;= 50, "Gen-X", F1002 &gt; 50, "Seniors")</f>
        <v>Unknown</v>
      </c>
      <c r="H1002" s="2">
        <v>16</v>
      </c>
      <c r="I1002" s="2" t="b">
        <f t="shared" si="30"/>
        <v>0</v>
      </c>
      <c r="J1002" s="2" t="b">
        <f t="shared" si="31"/>
        <v>0</v>
      </c>
    </row>
    <row r="1003" spans="1:10" x14ac:dyDescent="0.35">
      <c r="A1003" s="4">
        <v>234</v>
      </c>
      <c r="B1003" s="3" t="s">
        <v>251</v>
      </c>
      <c r="C1003" s="16">
        <v>45465</v>
      </c>
      <c r="D1003" s="1" t="s">
        <v>1</v>
      </c>
      <c r="E1003" s="1" t="s">
        <v>0</v>
      </c>
      <c r="G1003" s="2" t="str" cm="1">
        <f t="array" ref="G1003">_xlfn.IFS( F1003 = "", "Unknown", F1003 &lt;= 25, "Young Adult", F1003 &lt;= 35, "Millennials", F1003 &lt;= 50, "Gen-X", F1003 &gt; 50, "Seniors")</f>
        <v>Unknown</v>
      </c>
      <c r="H1003" s="2">
        <v>242</v>
      </c>
      <c r="I1003" s="2" t="b">
        <f t="shared" si="30"/>
        <v>1</v>
      </c>
      <c r="J1003" s="2" t="b">
        <f t="shared" si="31"/>
        <v>1</v>
      </c>
    </row>
    <row r="1004" spans="1:10" x14ac:dyDescent="0.35">
      <c r="A1004" s="4">
        <v>234</v>
      </c>
      <c r="B1004" s="3" t="s">
        <v>250</v>
      </c>
      <c r="C1004" s="16">
        <v>45466</v>
      </c>
      <c r="D1004" s="1" t="s">
        <v>1</v>
      </c>
      <c r="E1004" s="1" t="s">
        <v>3</v>
      </c>
      <c r="F1004" s="2">
        <v>21</v>
      </c>
      <c r="G1004" s="2" t="str" cm="1">
        <f t="array" ref="G1004">_xlfn.IFS( F1004 = "", "Unknown", F1004 &lt;= 25, "Young Adult", F1004 &lt;= 35, "Millennials", F1004 &lt;= 50, "Gen-X", F1004 &gt; 50, "Seniors")</f>
        <v>Young Adult</v>
      </c>
      <c r="H1004" s="2">
        <v>174</v>
      </c>
      <c r="I1004" s="2" t="b">
        <f t="shared" si="30"/>
        <v>1</v>
      </c>
      <c r="J1004" s="2" t="b">
        <f t="shared" si="31"/>
        <v>0</v>
      </c>
    </row>
    <row r="1005" spans="1:10" x14ac:dyDescent="0.35">
      <c r="A1005" s="4">
        <v>234</v>
      </c>
      <c r="B1005" s="3" t="s">
        <v>250</v>
      </c>
      <c r="C1005" s="16">
        <v>45466</v>
      </c>
      <c r="D1005" s="1" t="s">
        <v>1</v>
      </c>
      <c r="E1005" s="1" t="s">
        <v>0</v>
      </c>
      <c r="G1005" s="2" t="str" cm="1">
        <f t="array" ref="G1005">_xlfn.IFS( F1005 = "", "Unknown", F1005 &lt;= 25, "Young Adult", F1005 &lt;= 35, "Millennials", F1005 &lt;= 50, "Gen-X", F1005 &gt; 50, "Seniors")</f>
        <v>Unknown</v>
      </c>
      <c r="H1005" s="2">
        <v>241</v>
      </c>
      <c r="I1005" s="2" t="b">
        <f t="shared" si="30"/>
        <v>1</v>
      </c>
      <c r="J1005" s="2" t="b">
        <f t="shared" si="31"/>
        <v>1</v>
      </c>
    </row>
    <row r="1006" spans="1:10" x14ac:dyDescent="0.35">
      <c r="A1006" s="4">
        <v>234</v>
      </c>
      <c r="B1006" s="3" t="s">
        <v>250</v>
      </c>
      <c r="C1006" s="16">
        <v>45466</v>
      </c>
      <c r="D1006" s="1" t="s">
        <v>1</v>
      </c>
      <c r="E1006" s="1" t="s">
        <v>0</v>
      </c>
      <c r="G1006" s="2" t="str" cm="1">
        <f t="array" ref="G1006">_xlfn.IFS( F1006 = "", "Unknown", F1006 &lt;= 25, "Young Adult", F1006 &lt;= 35, "Millennials", F1006 &lt;= 50, "Gen-X", F1006 &gt; 50, "Seniors")</f>
        <v>Unknown</v>
      </c>
      <c r="H1006" s="2">
        <v>4</v>
      </c>
      <c r="I1006" s="2" t="b">
        <f t="shared" si="30"/>
        <v>0</v>
      </c>
      <c r="J1006" s="2" t="b">
        <f t="shared" si="31"/>
        <v>0</v>
      </c>
    </row>
    <row r="1007" spans="1:10" x14ac:dyDescent="0.35">
      <c r="A1007" s="4">
        <v>234</v>
      </c>
      <c r="B1007" s="3" t="s">
        <v>250</v>
      </c>
      <c r="C1007" s="16">
        <v>45466</v>
      </c>
      <c r="D1007" s="1" t="s">
        <v>1</v>
      </c>
      <c r="E1007" s="1" t="s">
        <v>4</v>
      </c>
      <c r="F1007" s="2">
        <v>43</v>
      </c>
      <c r="G1007" s="2" t="str" cm="1">
        <f t="array" ref="G1007">_xlfn.IFS( F1007 = "", "Unknown", F1007 &lt;= 25, "Young Adult", F1007 &lt;= 35, "Millennials", F1007 &lt;= 50, "Gen-X", F1007 &gt; 50, "Seniors")</f>
        <v>Gen-X</v>
      </c>
      <c r="H1007" s="2">
        <v>117</v>
      </c>
      <c r="I1007" s="2" t="b">
        <f t="shared" si="30"/>
        <v>1</v>
      </c>
      <c r="J1007" s="2" t="b">
        <f t="shared" si="31"/>
        <v>0</v>
      </c>
    </row>
    <row r="1008" spans="1:10" x14ac:dyDescent="0.35">
      <c r="A1008" s="4">
        <v>234</v>
      </c>
      <c r="B1008" s="3" t="s">
        <v>65</v>
      </c>
      <c r="C1008" s="16">
        <v>45648</v>
      </c>
      <c r="D1008" s="1" t="s">
        <v>1</v>
      </c>
      <c r="E1008" s="1" t="s">
        <v>3</v>
      </c>
      <c r="F1008" s="2">
        <v>19</v>
      </c>
      <c r="G1008" s="2" t="str" cm="1">
        <f t="array" ref="G1008">_xlfn.IFS( F1008 = "", "Unknown", F1008 &lt;= 25, "Young Adult", F1008 &lt;= 35, "Millennials", F1008 &lt;= 50, "Gen-X", F1008 &gt; 50, "Seniors")</f>
        <v>Young Adult</v>
      </c>
      <c r="H1008" s="2">
        <v>1</v>
      </c>
      <c r="I1008" s="2" t="b">
        <f t="shared" si="30"/>
        <v>0</v>
      </c>
      <c r="J1008" s="2" t="b">
        <f t="shared" si="31"/>
        <v>0</v>
      </c>
    </row>
    <row r="1009" spans="1:10" x14ac:dyDescent="0.35">
      <c r="A1009" s="4">
        <v>234</v>
      </c>
      <c r="B1009" s="3" t="s">
        <v>114</v>
      </c>
      <c r="C1009" s="16">
        <v>45596</v>
      </c>
      <c r="D1009" s="1" t="s">
        <v>1</v>
      </c>
      <c r="E1009" s="1" t="s">
        <v>0</v>
      </c>
      <c r="G1009" s="2" t="str" cm="1">
        <f t="array" ref="G1009">_xlfn.IFS( F1009 = "", "Unknown", F1009 &lt;= 25, "Young Adult", F1009 &lt;= 35, "Millennials", F1009 &lt;= 50, "Gen-X", F1009 &gt; 50, "Seniors")</f>
        <v>Unknown</v>
      </c>
      <c r="H1009" s="2">
        <v>110</v>
      </c>
      <c r="I1009" s="2" t="b">
        <f t="shared" si="30"/>
        <v>1</v>
      </c>
      <c r="J1009" s="2" t="b">
        <f t="shared" si="31"/>
        <v>0</v>
      </c>
    </row>
    <row r="1010" spans="1:10" x14ac:dyDescent="0.35">
      <c r="A1010" s="4">
        <v>234</v>
      </c>
      <c r="B1010" s="3" t="s">
        <v>65</v>
      </c>
      <c r="C1010" s="16">
        <v>45648</v>
      </c>
      <c r="D1010" s="1" t="s">
        <v>7</v>
      </c>
      <c r="E1010" s="1" t="s">
        <v>0</v>
      </c>
      <c r="G1010" s="2" t="str" cm="1">
        <f t="array" ref="G1010">_xlfn.IFS( F1010 = "", "Unknown", F1010 &lt;= 25, "Young Adult", F1010 &lt;= 35, "Millennials", F1010 &lt;= 50, "Gen-X", F1010 &gt; 50, "Seniors")</f>
        <v>Unknown</v>
      </c>
      <c r="H1010" s="2">
        <v>52</v>
      </c>
      <c r="I1010" s="2" t="b">
        <f t="shared" si="30"/>
        <v>0</v>
      </c>
      <c r="J1010" s="2" t="b">
        <f t="shared" si="31"/>
        <v>0</v>
      </c>
    </row>
    <row r="1011" spans="1:10" x14ac:dyDescent="0.35">
      <c r="A1011" s="4">
        <v>234</v>
      </c>
      <c r="B1011" s="3" t="s">
        <v>65</v>
      </c>
      <c r="C1011" s="16">
        <v>45648</v>
      </c>
      <c r="D1011" s="1" t="s">
        <v>1</v>
      </c>
      <c r="E1011" s="1" t="s">
        <v>0</v>
      </c>
      <c r="G1011" s="2" t="str" cm="1">
        <f t="array" ref="G1011">_xlfn.IFS( F1011 = "", "Unknown", F1011 &lt;= 25, "Young Adult", F1011 &lt;= 35, "Millennials", F1011 &lt;= 50, "Gen-X", F1011 &gt; 50, "Seniors")</f>
        <v>Unknown</v>
      </c>
      <c r="H1011" s="2">
        <v>54</v>
      </c>
      <c r="I1011" s="2" t="b">
        <f t="shared" si="30"/>
        <v>1</v>
      </c>
      <c r="J1011" s="2" t="b">
        <f t="shared" si="31"/>
        <v>0</v>
      </c>
    </row>
    <row r="1012" spans="1:10" x14ac:dyDescent="0.35">
      <c r="A1012" s="4">
        <v>234</v>
      </c>
      <c r="B1012" s="3" t="s">
        <v>65</v>
      </c>
      <c r="C1012" s="16">
        <v>45648</v>
      </c>
      <c r="D1012" s="1" t="s">
        <v>1</v>
      </c>
      <c r="E1012" s="1" t="s">
        <v>0</v>
      </c>
      <c r="G1012" s="2" t="str" cm="1">
        <f t="array" ref="G1012">_xlfn.IFS( F1012 = "", "Unknown", F1012 &lt;= 25, "Young Adult", F1012 &lt;= 35, "Millennials", F1012 &lt;= 50, "Gen-X", F1012 &gt; 50, "Seniors")</f>
        <v>Unknown</v>
      </c>
      <c r="H1012" s="2">
        <v>55</v>
      </c>
      <c r="I1012" s="2" t="b">
        <f t="shared" si="30"/>
        <v>1</v>
      </c>
      <c r="J1012" s="2" t="b">
        <f t="shared" si="31"/>
        <v>0</v>
      </c>
    </row>
    <row r="1013" spans="1:10" x14ac:dyDescent="0.35">
      <c r="A1013" s="4">
        <v>234</v>
      </c>
      <c r="B1013" s="3" t="s">
        <v>64</v>
      </c>
      <c r="C1013" s="16">
        <v>45649</v>
      </c>
      <c r="D1013" s="1" t="s">
        <v>1</v>
      </c>
      <c r="E1013" s="1" t="s">
        <v>3</v>
      </c>
      <c r="F1013" s="2">
        <v>30</v>
      </c>
      <c r="G1013" s="2" t="str" cm="1">
        <f t="array" ref="G1013">_xlfn.IFS( F1013 = "", "Unknown", F1013 &lt;= 25, "Young Adult", F1013 &lt;= 35, "Millennials", F1013 &lt;= 50, "Gen-X", F1013 &gt; 50, "Seniors")</f>
        <v>Millennials</v>
      </c>
      <c r="H1013" s="2">
        <v>0</v>
      </c>
      <c r="I1013" s="2" t="b">
        <f t="shared" si="30"/>
        <v>0</v>
      </c>
      <c r="J1013" s="2" t="b">
        <f t="shared" si="31"/>
        <v>0</v>
      </c>
    </row>
    <row r="1014" spans="1:10" x14ac:dyDescent="0.35">
      <c r="A1014" s="4">
        <v>234</v>
      </c>
      <c r="B1014" s="3" t="s">
        <v>64</v>
      </c>
      <c r="C1014" s="16">
        <v>45649</v>
      </c>
      <c r="D1014" s="1" t="s">
        <v>7</v>
      </c>
      <c r="E1014" s="1" t="s">
        <v>0</v>
      </c>
      <c r="G1014" s="2" t="str" cm="1">
        <f t="array" ref="G1014">_xlfn.IFS( F1014 = "", "Unknown", F1014 &lt;= 25, "Young Adult", F1014 &lt;= 35, "Millennials", F1014 &lt;= 50, "Gen-X", F1014 &gt; 50, "Seniors")</f>
        <v>Unknown</v>
      </c>
      <c r="H1014" s="2">
        <v>54</v>
      </c>
      <c r="I1014" s="2" t="b">
        <f t="shared" si="30"/>
        <v>0</v>
      </c>
      <c r="J1014" s="2" t="b">
        <f t="shared" si="31"/>
        <v>0</v>
      </c>
    </row>
    <row r="1015" spans="1:10" x14ac:dyDescent="0.35">
      <c r="A1015" s="4">
        <v>234</v>
      </c>
      <c r="B1015" s="3" t="s">
        <v>63</v>
      </c>
      <c r="C1015" s="16">
        <v>45650</v>
      </c>
      <c r="D1015" s="1" t="s">
        <v>1</v>
      </c>
      <c r="E1015" s="1" t="s">
        <v>0</v>
      </c>
      <c r="G1015" s="2" t="str" cm="1">
        <f t="array" ref="G1015">_xlfn.IFS( F1015 = "", "Unknown", F1015 &lt;= 25, "Young Adult", F1015 &lt;= 35, "Millennials", F1015 &lt;= 50, "Gen-X", F1015 &gt; 50, "Seniors")</f>
        <v>Unknown</v>
      </c>
      <c r="H1015" s="2">
        <v>57</v>
      </c>
      <c r="I1015" s="2" t="b">
        <f t="shared" si="30"/>
        <v>1</v>
      </c>
      <c r="J1015" s="2" t="b">
        <f t="shared" si="31"/>
        <v>0</v>
      </c>
    </row>
    <row r="1016" spans="1:10" x14ac:dyDescent="0.35">
      <c r="A1016" s="4">
        <v>234</v>
      </c>
      <c r="B1016" s="3" t="s">
        <v>63</v>
      </c>
      <c r="C1016" s="16">
        <v>45650</v>
      </c>
      <c r="D1016" s="1" t="s">
        <v>1</v>
      </c>
      <c r="E1016" s="1" t="s">
        <v>0</v>
      </c>
      <c r="G1016" s="2" t="str" cm="1">
        <f t="array" ref="G1016">_xlfn.IFS( F1016 = "", "Unknown", F1016 &lt;= 25, "Young Adult", F1016 &lt;= 35, "Millennials", F1016 &lt;= 50, "Gen-X", F1016 &gt; 50, "Seniors")</f>
        <v>Unknown</v>
      </c>
      <c r="H1016" s="2">
        <v>21</v>
      </c>
      <c r="I1016" s="2" t="b">
        <f t="shared" si="30"/>
        <v>0</v>
      </c>
      <c r="J1016" s="2" t="b">
        <f t="shared" si="31"/>
        <v>0</v>
      </c>
    </row>
    <row r="1017" spans="1:10" x14ac:dyDescent="0.35">
      <c r="A1017" s="4">
        <v>234</v>
      </c>
      <c r="B1017" s="3" t="s">
        <v>62</v>
      </c>
      <c r="C1017" s="16">
        <v>45651</v>
      </c>
      <c r="D1017" s="1" t="s">
        <v>1</v>
      </c>
      <c r="E1017" s="1" t="s">
        <v>0</v>
      </c>
      <c r="G1017" s="2" t="str" cm="1">
        <f t="array" ref="G1017">_xlfn.IFS( F1017 = "", "Unknown", F1017 &lt;= 25, "Young Adult", F1017 &lt;= 35, "Millennials", F1017 &lt;= 50, "Gen-X", F1017 &gt; 50, "Seniors")</f>
        <v>Unknown</v>
      </c>
      <c r="H1017" s="2">
        <v>56</v>
      </c>
      <c r="I1017" s="2" t="b">
        <f t="shared" si="30"/>
        <v>1</v>
      </c>
      <c r="J1017" s="2" t="b">
        <f t="shared" si="31"/>
        <v>0</v>
      </c>
    </row>
    <row r="1018" spans="1:10" x14ac:dyDescent="0.35">
      <c r="A1018" s="4">
        <v>234</v>
      </c>
      <c r="B1018" s="3" t="s">
        <v>59</v>
      </c>
      <c r="C1018" s="16">
        <v>45652</v>
      </c>
      <c r="D1018" s="1" t="s">
        <v>1</v>
      </c>
      <c r="E1018" s="1" t="s">
        <v>3</v>
      </c>
      <c r="F1018" s="2">
        <v>25</v>
      </c>
      <c r="G1018" s="2" t="str" cm="1">
        <f t="array" ref="G1018">_xlfn.IFS( F1018 = "", "Unknown", F1018 &lt;= 25, "Young Adult", F1018 &lt;= 35, "Millennials", F1018 &lt;= 50, "Gen-X", F1018 &gt; 50, "Seniors")</f>
        <v>Young Adult</v>
      </c>
      <c r="H1018" s="2">
        <v>55</v>
      </c>
      <c r="I1018" s="2" t="b">
        <f t="shared" si="30"/>
        <v>1</v>
      </c>
      <c r="J1018" s="2" t="b">
        <f t="shared" si="31"/>
        <v>0</v>
      </c>
    </row>
    <row r="1019" spans="1:10" x14ac:dyDescent="0.35">
      <c r="A1019" s="4">
        <v>234</v>
      </c>
      <c r="B1019" s="3" t="s">
        <v>59</v>
      </c>
      <c r="C1019" s="16">
        <v>45652</v>
      </c>
      <c r="D1019" s="1" t="s">
        <v>1</v>
      </c>
      <c r="E1019" s="1" t="s">
        <v>3</v>
      </c>
      <c r="F1019" s="2">
        <v>24</v>
      </c>
      <c r="G1019" s="2" t="str" cm="1">
        <f t="array" ref="G1019">_xlfn.IFS( F1019 = "", "Unknown", F1019 &lt;= 25, "Young Adult", F1019 &lt;= 35, "Millennials", F1019 &lt;= 50, "Gen-X", F1019 &gt; 50, "Seniors")</f>
        <v>Young Adult</v>
      </c>
      <c r="H1019" s="2">
        <v>26</v>
      </c>
      <c r="I1019" s="2" t="b">
        <f t="shared" si="30"/>
        <v>0</v>
      </c>
      <c r="J1019" s="2" t="b">
        <f t="shared" si="31"/>
        <v>0</v>
      </c>
    </row>
    <row r="1020" spans="1:10" x14ac:dyDescent="0.35">
      <c r="A1020" s="4">
        <v>234</v>
      </c>
      <c r="B1020" s="3" t="s">
        <v>59</v>
      </c>
      <c r="C1020" s="16">
        <v>45652</v>
      </c>
      <c r="D1020" s="1" t="s">
        <v>1</v>
      </c>
      <c r="E1020" s="1" t="s">
        <v>12</v>
      </c>
      <c r="F1020" s="2">
        <v>30</v>
      </c>
      <c r="G1020" s="2" t="str" cm="1">
        <f t="array" ref="G1020">_xlfn.IFS( F1020 = "", "Unknown", F1020 &lt;= 25, "Young Adult", F1020 &lt;= 35, "Millennials", F1020 &lt;= 50, "Gen-X", F1020 &gt; 50, "Seniors")</f>
        <v>Millennials</v>
      </c>
      <c r="H1020" s="2">
        <v>7</v>
      </c>
      <c r="I1020" s="2" t="b">
        <f t="shared" si="30"/>
        <v>0</v>
      </c>
      <c r="J1020" s="2" t="b">
        <f t="shared" si="31"/>
        <v>0</v>
      </c>
    </row>
    <row r="1021" spans="1:10" x14ac:dyDescent="0.35">
      <c r="A1021" s="4">
        <v>234</v>
      </c>
      <c r="B1021" s="3" t="s">
        <v>59</v>
      </c>
      <c r="C1021" s="16">
        <v>45652</v>
      </c>
      <c r="D1021" s="1" t="s">
        <v>1</v>
      </c>
      <c r="E1021" s="1" t="s">
        <v>4</v>
      </c>
      <c r="F1021" s="2">
        <v>30</v>
      </c>
      <c r="G1021" s="2" t="str" cm="1">
        <f t="array" ref="G1021">_xlfn.IFS( F1021 = "", "Unknown", F1021 &lt;= 25, "Young Adult", F1021 &lt;= 35, "Millennials", F1021 &lt;= 50, "Gen-X", F1021 &gt; 50, "Seniors")</f>
        <v>Millennials</v>
      </c>
      <c r="H1021" s="2">
        <v>0</v>
      </c>
      <c r="I1021" s="2" t="b">
        <f t="shared" si="30"/>
        <v>0</v>
      </c>
      <c r="J1021" s="2" t="b">
        <f t="shared" si="31"/>
        <v>0</v>
      </c>
    </row>
    <row r="1022" spans="1:10" x14ac:dyDescent="0.35">
      <c r="A1022" s="4">
        <v>234</v>
      </c>
      <c r="B1022" s="3" t="s">
        <v>59</v>
      </c>
      <c r="C1022" s="16">
        <v>45652</v>
      </c>
      <c r="D1022" s="1" t="s">
        <v>1</v>
      </c>
      <c r="E1022" s="1" t="s">
        <v>0</v>
      </c>
      <c r="F1022" s="2">
        <v>33</v>
      </c>
      <c r="G1022" s="2" t="str" cm="1">
        <f t="array" ref="G1022">_xlfn.IFS( F1022 = "", "Unknown", F1022 &lt;= 25, "Young Adult", F1022 &lt;= 35, "Millennials", F1022 &lt;= 50, "Gen-X", F1022 &gt; 50, "Seniors")</f>
        <v>Millennials</v>
      </c>
      <c r="H1022" s="2">
        <v>55</v>
      </c>
      <c r="I1022" s="2" t="b">
        <f t="shared" si="30"/>
        <v>1</v>
      </c>
      <c r="J1022" s="2" t="b">
        <f t="shared" si="31"/>
        <v>0</v>
      </c>
    </row>
    <row r="1023" spans="1:10" x14ac:dyDescent="0.35">
      <c r="A1023" s="4">
        <v>234</v>
      </c>
      <c r="B1023" s="3" t="s">
        <v>59</v>
      </c>
      <c r="C1023" s="16">
        <v>45652</v>
      </c>
      <c r="D1023" s="1" t="s">
        <v>1</v>
      </c>
      <c r="E1023" s="1" t="s">
        <v>0</v>
      </c>
      <c r="G1023" s="2" t="str" cm="1">
        <f t="array" ref="G1023">_xlfn.IFS( F1023 = "", "Unknown", F1023 &lt;= 25, "Young Adult", F1023 &lt;= 35, "Millennials", F1023 &lt;= 50, "Gen-X", F1023 &gt; 50, "Seniors")</f>
        <v>Unknown</v>
      </c>
      <c r="H1023" s="2">
        <v>53</v>
      </c>
      <c r="I1023" s="2" t="b">
        <f t="shared" si="30"/>
        <v>1</v>
      </c>
      <c r="J1023" s="2" t="b">
        <f t="shared" si="31"/>
        <v>0</v>
      </c>
    </row>
    <row r="1024" spans="1:10" x14ac:dyDescent="0.35">
      <c r="A1024" s="4">
        <v>234</v>
      </c>
      <c r="B1024" s="3" t="s">
        <v>59</v>
      </c>
      <c r="C1024" s="16">
        <v>45652</v>
      </c>
      <c r="D1024" s="1" t="s">
        <v>1</v>
      </c>
      <c r="E1024" s="1" t="s">
        <v>3</v>
      </c>
      <c r="F1024" s="2">
        <v>52</v>
      </c>
      <c r="G1024" s="2" t="str" cm="1">
        <f t="array" ref="G1024">_xlfn.IFS( F1024 = "", "Unknown", F1024 &lt;= 25, "Young Adult", F1024 &lt;= 35, "Millennials", F1024 &lt;= 50, "Gen-X", F1024 &gt; 50, "Seniors")</f>
        <v>Seniors</v>
      </c>
      <c r="H1024" s="2">
        <v>40</v>
      </c>
      <c r="I1024" s="2" t="b">
        <f t="shared" si="30"/>
        <v>1</v>
      </c>
      <c r="J1024" s="2" t="b">
        <f t="shared" si="31"/>
        <v>0</v>
      </c>
    </row>
    <row r="1025" spans="1:10" x14ac:dyDescent="0.35">
      <c r="A1025" s="4">
        <v>234</v>
      </c>
      <c r="B1025" s="3" t="s">
        <v>25</v>
      </c>
      <c r="C1025" s="16">
        <v>45690</v>
      </c>
      <c r="D1025" s="1" t="s">
        <v>1</v>
      </c>
      <c r="E1025" s="1" t="s">
        <v>0</v>
      </c>
      <c r="G1025" s="2" t="str" cm="1">
        <f t="array" ref="G1025">_xlfn.IFS( F1025 = "", "Unknown", F1025 &lt;= 25, "Young Adult", F1025 &lt;= 35, "Millennials", F1025 &lt;= 50, "Gen-X", F1025 &gt; 50, "Seniors")</f>
        <v>Unknown</v>
      </c>
      <c r="H1025" s="2">
        <v>17</v>
      </c>
      <c r="I1025" s="2" t="b">
        <f t="shared" si="30"/>
        <v>0</v>
      </c>
      <c r="J1025" s="2" t="b">
        <f t="shared" si="31"/>
        <v>0</v>
      </c>
    </row>
    <row r="1026" spans="1:10" x14ac:dyDescent="0.35">
      <c r="A1026" s="4">
        <v>234</v>
      </c>
      <c r="B1026" s="3" t="s">
        <v>25</v>
      </c>
      <c r="C1026" s="16">
        <v>45690</v>
      </c>
      <c r="D1026" s="1" t="s">
        <v>1</v>
      </c>
      <c r="E1026" s="1" t="s">
        <v>0</v>
      </c>
      <c r="G1026" s="2" t="str" cm="1">
        <f t="array" ref="G1026">_xlfn.IFS( F1026 = "", "Unknown", F1026 &lt;= 25, "Young Adult", F1026 &lt;= 35, "Millennials", F1026 &lt;= 50, "Gen-X", F1026 &gt; 50, "Seniors")</f>
        <v>Unknown</v>
      </c>
      <c r="H1026" s="2">
        <v>16</v>
      </c>
      <c r="I1026" s="2" t="b">
        <f t="shared" ref="I1026:I1089" si="32">AND(D1026="ACTIVE", H1026 &gt;30)</f>
        <v>0</v>
      </c>
      <c r="J1026" s="2" t="b">
        <f t="shared" ref="J1026:J1089" si="33">AND(D1026="ACTIVE", H1026 &gt;180)</f>
        <v>0</v>
      </c>
    </row>
    <row r="1027" spans="1:10" x14ac:dyDescent="0.35">
      <c r="A1027" s="4">
        <v>234</v>
      </c>
      <c r="B1027" s="3" t="s">
        <v>23</v>
      </c>
      <c r="C1027" s="16">
        <v>45692</v>
      </c>
      <c r="D1027" s="1" t="s">
        <v>1</v>
      </c>
      <c r="E1027" s="1" t="s">
        <v>0</v>
      </c>
      <c r="G1027" s="2" t="str" cm="1">
        <f t="array" ref="G1027">_xlfn.IFS( F1027 = "", "Unknown", F1027 &lt;= 25, "Young Adult", F1027 &lt;= 35, "Millennials", F1027 &lt;= 50, "Gen-X", F1027 &gt; 50, "Seniors")</f>
        <v>Unknown</v>
      </c>
      <c r="H1027" s="2">
        <v>15</v>
      </c>
      <c r="I1027" s="2" t="b">
        <f t="shared" si="32"/>
        <v>0</v>
      </c>
      <c r="J1027" s="2" t="b">
        <f t="shared" si="33"/>
        <v>0</v>
      </c>
    </row>
    <row r="1028" spans="1:10" x14ac:dyDescent="0.35">
      <c r="A1028" s="4">
        <v>234</v>
      </c>
      <c r="B1028" s="3" t="s">
        <v>23</v>
      </c>
      <c r="C1028" s="16">
        <v>45692</v>
      </c>
      <c r="D1028" s="1" t="s">
        <v>1</v>
      </c>
      <c r="E1028" s="1" t="s">
        <v>0</v>
      </c>
      <c r="G1028" s="2" t="str" cm="1">
        <f t="array" ref="G1028">_xlfn.IFS( F1028 = "", "Unknown", F1028 &lt;= 25, "Young Adult", F1028 &lt;= 35, "Millennials", F1028 &lt;= 50, "Gen-X", F1028 &gt; 50, "Seniors")</f>
        <v>Unknown</v>
      </c>
      <c r="H1028" s="2">
        <v>15</v>
      </c>
      <c r="I1028" s="2" t="b">
        <f t="shared" si="32"/>
        <v>0</v>
      </c>
      <c r="J1028" s="2" t="b">
        <f t="shared" si="33"/>
        <v>0</v>
      </c>
    </row>
    <row r="1029" spans="1:10" x14ac:dyDescent="0.35">
      <c r="A1029" s="4">
        <v>234</v>
      </c>
      <c r="B1029" s="3" t="s">
        <v>21</v>
      </c>
      <c r="C1029" s="16">
        <v>45694</v>
      </c>
      <c r="D1029" s="1" t="s">
        <v>1</v>
      </c>
      <c r="E1029" s="1" t="s">
        <v>12</v>
      </c>
      <c r="F1029" s="2">
        <v>49</v>
      </c>
      <c r="G1029" s="2" t="str" cm="1">
        <f t="array" ref="G1029">_xlfn.IFS( F1029 = "", "Unknown", F1029 &lt;= 25, "Young Adult", F1029 &lt;= 35, "Millennials", F1029 &lt;= 50, "Gen-X", F1029 &gt; 50, "Seniors")</f>
        <v>Gen-X</v>
      </c>
      <c r="H1029" s="2">
        <v>1</v>
      </c>
      <c r="I1029" s="2" t="b">
        <f t="shared" si="32"/>
        <v>0</v>
      </c>
      <c r="J1029" s="2" t="b">
        <f t="shared" si="33"/>
        <v>0</v>
      </c>
    </row>
    <row r="1030" spans="1:10" x14ac:dyDescent="0.35">
      <c r="A1030" s="4">
        <v>234</v>
      </c>
      <c r="B1030" s="3" t="s">
        <v>20</v>
      </c>
      <c r="C1030" s="16">
        <v>45695</v>
      </c>
      <c r="D1030" s="1" t="s">
        <v>1</v>
      </c>
      <c r="E1030" s="1" t="s">
        <v>3</v>
      </c>
      <c r="F1030" s="2">
        <v>41</v>
      </c>
      <c r="G1030" s="2" t="str" cm="1">
        <f t="array" ref="G1030">_xlfn.IFS( F1030 = "", "Unknown", F1030 &lt;= 25, "Young Adult", F1030 &lt;= 35, "Millennials", F1030 &lt;= 50, "Gen-X", F1030 &gt; 50, "Seniors")</f>
        <v>Gen-X</v>
      </c>
      <c r="H1030" s="2">
        <v>12</v>
      </c>
      <c r="I1030" s="2" t="b">
        <f t="shared" si="32"/>
        <v>0</v>
      </c>
      <c r="J1030" s="2" t="b">
        <f t="shared" si="33"/>
        <v>0</v>
      </c>
    </row>
    <row r="1031" spans="1:10" x14ac:dyDescent="0.35">
      <c r="A1031" s="4">
        <v>234</v>
      </c>
      <c r="B1031" s="3" t="s">
        <v>18</v>
      </c>
      <c r="C1031" s="16">
        <v>45697</v>
      </c>
      <c r="D1031" s="1" t="s">
        <v>1</v>
      </c>
      <c r="E1031" s="1" t="s">
        <v>0</v>
      </c>
      <c r="G1031" s="2" t="str" cm="1">
        <f t="array" ref="G1031">_xlfn.IFS( F1031 = "", "Unknown", F1031 &lt;= 25, "Young Adult", F1031 &lt;= 35, "Millennials", F1031 &lt;= 50, "Gen-X", F1031 &gt; 50, "Seniors")</f>
        <v>Unknown</v>
      </c>
      <c r="H1031" s="2">
        <v>10</v>
      </c>
      <c r="I1031" s="2" t="b">
        <f t="shared" si="32"/>
        <v>0</v>
      </c>
      <c r="J1031" s="2" t="b">
        <f t="shared" si="33"/>
        <v>0</v>
      </c>
    </row>
    <row r="1032" spans="1:10" x14ac:dyDescent="0.35">
      <c r="A1032" s="4">
        <v>234</v>
      </c>
      <c r="B1032" s="3" t="s">
        <v>18</v>
      </c>
      <c r="C1032" s="16">
        <v>45697</v>
      </c>
      <c r="D1032" s="1" t="s">
        <v>1</v>
      </c>
      <c r="E1032" s="1" t="s">
        <v>12</v>
      </c>
      <c r="F1032" s="2">
        <v>45</v>
      </c>
      <c r="G1032" s="2" t="str" cm="1">
        <f t="array" ref="G1032">_xlfn.IFS( F1032 = "", "Unknown", F1032 &lt;= 25, "Young Adult", F1032 &lt;= 35, "Millennials", F1032 &lt;= 50, "Gen-X", F1032 &gt; 50, "Seniors")</f>
        <v>Gen-X</v>
      </c>
      <c r="H1032" s="2">
        <v>7</v>
      </c>
      <c r="I1032" s="2" t="b">
        <f t="shared" si="32"/>
        <v>0</v>
      </c>
      <c r="J1032" s="2" t="b">
        <f t="shared" si="33"/>
        <v>0</v>
      </c>
    </row>
    <row r="1033" spans="1:10" x14ac:dyDescent="0.35">
      <c r="A1033" s="4">
        <v>234</v>
      </c>
      <c r="B1033" s="3" t="s">
        <v>251</v>
      </c>
      <c r="C1033" s="16">
        <v>45465</v>
      </c>
      <c r="D1033" s="1" t="s">
        <v>1</v>
      </c>
      <c r="E1033" s="1" t="s">
        <v>3</v>
      </c>
      <c r="F1033" s="2">
        <v>35</v>
      </c>
      <c r="G1033" s="2" t="str" cm="1">
        <f t="array" ref="G1033">_xlfn.IFS( F1033 = "", "Unknown", F1033 &lt;= 25, "Young Adult", F1033 &lt;= 35, "Millennials", F1033 &lt;= 50, "Gen-X", F1033 &gt; 50, "Seniors")</f>
        <v>Millennials</v>
      </c>
      <c r="H1033" s="2">
        <v>242</v>
      </c>
      <c r="I1033" s="2" t="b">
        <f t="shared" si="32"/>
        <v>1</v>
      </c>
      <c r="J1033" s="2" t="b">
        <f t="shared" si="33"/>
        <v>1</v>
      </c>
    </row>
    <row r="1034" spans="1:10" x14ac:dyDescent="0.35">
      <c r="A1034" s="4">
        <v>234</v>
      </c>
      <c r="B1034" s="3" t="s">
        <v>251</v>
      </c>
      <c r="C1034" s="16">
        <v>45465</v>
      </c>
      <c r="D1034" s="1" t="s">
        <v>1</v>
      </c>
      <c r="E1034" s="1" t="s">
        <v>0</v>
      </c>
      <c r="G1034" s="2" t="str" cm="1">
        <f t="array" ref="G1034">_xlfn.IFS( F1034 = "", "Unknown", F1034 &lt;= 25, "Young Adult", F1034 &lt;= 35, "Millennials", F1034 &lt;= 50, "Gen-X", F1034 &gt; 50, "Seniors")</f>
        <v>Unknown</v>
      </c>
      <c r="H1034" s="2">
        <v>242</v>
      </c>
      <c r="I1034" s="2" t="b">
        <f t="shared" si="32"/>
        <v>1</v>
      </c>
      <c r="J1034" s="2" t="b">
        <f t="shared" si="33"/>
        <v>1</v>
      </c>
    </row>
    <row r="1035" spans="1:10" x14ac:dyDescent="0.35">
      <c r="A1035" s="4">
        <v>234</v>
      </c>
      <c r="B1035" s="3" t="s">
        <v>250</v>
      </c>
      <c r="C1035" s="16">
        <v>45466</v>
      </c>
      <c r="D1035" s="1" t="s">
        <v>1</v>
      </c>
      <c r="E1035" s="1" t="s">
        <v>3</v>
      </c>
      <c r="F1035" s="2">
        <v>42</v>
      </c>
      <c r="G1035" s="2" t="str" cm="1">
        <f t="array" ref="G1035">_xlfn.IFS( F1035 = "", "Unknown", F1035 &lt;= 25, "Young Adult", F1035 &lt;= 35, "Millennials", F1035 &lt;= 50, "Gen-X", F1035 &gt; 50, "Seniors")</f>
        <v>Gen-X</v>
      </c>
      <c r="H1035" s="2">
        <v>32</v>
      </c>
      <c r="I1035" s="2" t="b">
        <f t="shared" si="32"/>
        <v>1</v>
      </c>
      <c r="J1035" s="2" t="b">
        <f t="shared" si="33"/>
        <v>0</v>
      </c>
    </row>
    <row r="1036" spans="1:10" x14ac:dyDescent="0.35">
      <c r="A1036" s="4">
        <v>234</v>
      </c>
      <c r="B1036" s="3" t="s">
        <v>250</v>
      </c>
      <c r="C1036" s="16">
        <v>45466</v>
      </c>
      <c r="D1036" s="1" t="s">
        <v>1</v>
      </c>
      <c r="E1036" s="1" t="s">
        <v>0</v>
      </c>
      <c r="G1036" s="2" t="str" cm="1">
        <f t="array" ref="G1036">_xlfn.IFS( F1036 = "", "Unknown", F1036 &lt;= 25, "Young Adult", F1036 &lt;= 35, "Millennials", F1036 &lt;= 50, "Gen-X", F1036 &gt; 50, "Seniors")</f>
        <v>Unknown</v>
      </c>
      <c r="H1036" s="2">
        <v>241</v>
      </c>
      <c r="I1036" s="2" t="b">
        <f t="shared" si="32"/>
        <v>1</v>
      </c>
      <c r="J1036" s="2" t="b">
        <f t="shared" si="33"/>
        <v>1</v>
      </c>
    </row>
    <row r="1037" spans="1:10" x14ac:dyDescent="0.35">
      <c r="A1037" s="4">
        <v>234</v>
      </c>
      <c r="B1037" s="3" t="s">
        <v>250</v>
      </c>
      <c r="C1037" s="16">
        <v>45466</v>
      </c>
      <c r="D1037" s="1" t="s">
        <v>1</v>
      </c>
      <c r="E1037" s="1" t="s">
        <v>3</v>
      </c>
      <c r="F1037" s="2">
        <v>21</v>
      </c>
      <c r="G1037" s="2" t="str" cm="1">
        <f t="array" ref="G1037">_xlfn.IFS( F1037 = "", "Unknown", F1037 &lt;= 25, "Young Adult", F1037 &lt;= 35, "Millennials", F1037 &lt;= 50, "Gen-X", F1037 &gt; 50, "Seniors")</f>
        <v>Young Adult</v>
      </c>
      <c r="H1037" s="2">
        <v>241</v>
      </c>
      <c r="I1037" s="2" t="b">
        <f t="shared" si="32"/>
        <v>1</v>
      </c>
      <c r="J1037" s="2" t="b">
        <f t="shared" si="33"/>
        <v>1</v>
      </c>
    </row>
    <row r="1038" spans="1:10" x14ac:dyDescent="0.35">
      <c r="A1038" s="4">
        <v>234</v>
      </c>
      <c r="B1038" s="3" t="s">
        <v>250</v>
      </c>
      <c r="C1038" s="16">
        <v>45466</v>
      </c>
      <c r="D1038" s="1" t="s">
        <v>1</v>
      </c>
      <c r="E1038" s="1" t="s">
        <v>0</v>
      </c>
      <c r="G1038" s="2" t="str" cm="1">
        <f t="array" ref="G1038">_xlfn.IFS( F1038 = "", "Unknown", F1038 &lt;= 25, "Young Adult", F1038 &lt;= 35, "Millennials", F1038 &lt;= 50, "Gen-X", F1038 &gt; 50, "Seniors")</f>
        <v>Unknown</v>
      </c>
      <c r="H1038" s="2">
        <v>241</v>
      </c>
      <c r="I1038" s="2" t="b">
        <f t="shared" si="32"/>
        <v>1</v>
      </c>
      <c r="J1038" s="2" t="b">
        <f t="shared" si="33"/>
        <v>1</v>
      </c>
    </row>
    <row r="1039" spans="1:10" x14ac:dyDescent="0.35">
      <c r="A1039" s="4">
        <v>234</v>
      </c>
      <c r="B1039" s="3" t="s">
        <v>250</v>
      </c>
      <c r="C1039" s="16">
        <v>45466</v>
      </c>
      <c r="D1039" s="1" t="s">
        <v>1</v>
      </c>
      <c r="E1039" s="1" t="s">
        <v>3</v>
      </c>
      <c r="F1039" s="2">
        <v>29</v>
      </c>
      <c r="G1039" s="2" t="str" cm="1">
        <f t="array" ref="G1039">_xlfn.IFS( F1039 = "", "Unknown", F1039 &lt;= 25, "Young Adult", F1039 &lt;= 35, "Millennials", F1039 &lt;= 50, "Gen-X", F1039 &gt; 50, "Seniors")</f>
        <v>Millennials</v>
      </c>
      <c r="H1039" s="2">
        <v>92</v>
      </c>
      <c r="I1039" s="2" t="b">
        <f t="shared" si="32"/>
        <v>1</v>
      </c>
      <c r="J1039" s="2" t="b">
        <f t="shared" si="33"/>
        <v>0</v>
      </c>
    </row>
    <row r="1040" spans="1:10" x14ac:dyDescent="0.35">
      <c r="A1040" s="4">
        <v>234</v>
      </c>
      <c r="B1040" s="3" t="s">
        <v>250</v>
      </c>
      <c r="C1040" s="16">
        <v>45466</v>
      </c>
      <c r="D1040" s="1" t="s">
        <v>7</v>
      </c>
      <c r="E1040" s="1" t="s">
        <v>3</v>
      </c>
      <c r="F1040" s="2">
        <v>33</v>
      </c>
      <c r="G1040" s="2" t="str" cm="1">
        <f t="array" ref="G1040">_xlfn.IFS( F1040 = "", "Unknown", F1040 &lt;= 25, "Young Adult", F1040 &lt;= 35, "Millennials", F1040 &lt;= 50, "Gen-X", F1040 &gt; 50, "Seniors")</f>
        <v>Millennials</v>
      </c>
      <c r="H1040" s="2">
        <v>240</v>
      </c>
      <c r="I1040" s="2" t="b">
        <f t="shared" si="32"/>
        <v>0</v>
      </c>
      <c r="J1040" s="2" t="b">
        <f t="shared" si="33"/>
        <v>0</v>
      </c>
    </row>
    <row r="1041" spans="1:10" x14ac:dyDescent="0.35">
      <c r="A1041" s="4">
        <v>234</v>
      </c>
      <c r="B1041" s="3" t="s">
        <v>250</v>
      </c>
      <c r="C1041" s="16">
        <v>45466</v>
      </c>
      <c r="D1041" s="1" t="s">
        <v>1</v>
      </c>
      <c r="E1041" s="1" t="s">
        <v>0</v>
      </c>
      <c r="G1041" s="2" t="str" cm="1">
        <f t="array" ref="G1041">_xlfn.IFS( F1041 = "", "Unknown", F1041 &lt;= 25, "Young Adult", F1041 &lt;= 35, "Millennials", F1041 &lt;= 50, "Gen-X", F1041 &gt; 50, "Seniors")</f>
        <v>Unknown</v>
      </c>
      <c r="H1041" s="2">
        <v>241</v>
      </c>
      <c r="I1041" s="2" t="b">
        <f t="shared" si="32"/>
        <v>1</v>
      </c>
      <c r="J1041" s="2" t="b">
        <f t="shared" si="33"/>
        <v>1</v>
      </c>
    </row>
    <row r="1042" spans="1:10" x14ac:dyDescent="0.35">
      <c r="A1042" s="4">
        <v>234</v>
      </c>
      <c r="B1042" s="3" t="s">
        <v>250</v>
      </c>
      <c r="C1042" s="16">
        <v>45466</v>
      </c>
      <c r="D1042" s="1" t="s">
        <v>1</v>
      </c>
      <c r="E1042" s="1" t="s">
        <v>3</v>
      </c>
      <c r="F1042" s="2">
        <v>25</v>
      </c>
      <c r="G1042" s="2" t="str" cm="1">
        <f t="array" ref="G1042">_xlfn.IFS( F1042 = "", "Unknown", F1042 &lt;= 25, "Young Adult", F1042 &lt;= 35, "Millennials", F1042 &lt;= 50, "Gen-X", F1042 &gt; 50, "Seniors")</f>
        <v>Young Adult</v>
      </c>
      <c r="H1042" s="2">
        <v>172</v>
      </c>
      <c r="I1042" s="2" t="b">
        <f t="shared" si="32"/>
        <v>1</v>
      </c>
      <c r="J1042" s="2" t="b">
        <f t="shared" si="33"/>
        <v>0</v>
      </c>
    </row>
    <row r="1043" spans="1:10" x14ac:dyDescent="0.35">
      <c r="A1043" s="4">
        <v>234</v>
      </c>
      <c r="B1043" s="3" t="s">
        <v>250</v>
      </c>
      <c r="C1043" s="16">
        <v>45466</v>
      </c>
      <c r="D1043" s="1" t="s">
        <v>1</v>
      </c>
      <c r="E1043" s="1" t="s">
        <v>0</v>
      </c>
      <c r="G1043" s="2" t="str" cm="1">
        <f t="array" ref="G1043">_xlfn.IFS( F1043 = "", "Unknown", F1043 &lt;= 25, "Young Adult", F1043 &lt;= 35, "Millennials", F1043 &lt;= 50, "Gen-X", F1043 &gt; 50, "Seniors")</f>
        <v>Unknown</v>
      </c>
      <c r="H1043" s="2">
        <v>201</v>
      </c>
      <c r="I1043" s="2" t="b">
        <f t="shared" si="32"/>
        <v>1</v>
      </c>
      <c r="J1043" s="2" t="b">
        <f t="shared" si="33"/>
        <v>1</v>
      </c>
    </row>
    <row r="1044" spans="1:10" x14ac:dyDescent="0.35">
      <c r="A1044" s="4">
        <v>234</v>
      </c>
      <c r="B1044" s="3" t="s">
        <v>250</v>
      </c>
      <c r="C1044" s="16">
        <v>45466</v>
      </c>
      <c r="D1044" s="1" t="s">
        <v>5</v>
      </c>
      <c r="E1044" s="1" t="s">
        <v>0</v>
      </c>
      <c r="G1044" s="2" t="str" cm="1">
        <f t="array" ref="G1044">_xlfn.IFS( F1044 = "", "Unknown", F1044 &lt;= 25, "Young Adult", F1044 &lt;= 35, "Millennials", F1044 &lt;= 50, "Gen-X", F1044 &gt; 50, "Seniors")</f>
        <v>Unknown</v>
      </c>
      <c r="I1044" s="2" t="b">
        <f t="shared" si="32"/>
        <v>0</v>
      </c>
      <c r="J1044" s="2" t="b">
        <f t="shared" si="33"/>
        <v>0</v>
      </c>
    </row>
    <row r="1045" spans="1:10" x14ac:dyDescent="0.35">
      <c r="A1045" s="4">
        <v>234</v>
      </c>
      <c r="B1045" s="3" t="s">
        <v>250</v>
      </c>
      <c r="C1045" s="16">
        <v>45466</v>
      </c>
      <c r="D1045" s="1" t="s">
        <v>5</v>
      </c>
      <c r="E1045" s="1" t="s">
        <v>0</v>
      </c>
      <c r="G1045" s="2" t="str" cm="1">
        <f t="array" ref="G1045">_xlfn.IFS( F1045 = "", "Unknown", F1045 &lt;= 25, "Young Adult", F1045 &lt;= 35, "Millennials", F1045 &lt;= 50, "Gen-X", F1045 &gt; 50, "Seniors")</f>
        <v>Unknown</v>
      </c>
      <c r="I1045" s="2" t="b">
        <f t="shared" si="32"/>
        <v>0</v>
      </c>
      <c r="J1045" s="2" t="b">
        <f t="shared" si="33"/>
        <v>0</v>
      </c>
    </row>
    <row r="1046" spans="1:10" x14ac:dyDescent="0.35">
      <c r="A1046" s="4">
        <v>234</v>
      </c>
      <c r="B1046" s="3" t="s">
        <v>250</v>
      </c>
      <c r="C1046" s="16">
        <v>45466</v>
      </c>
      <c r="D1046" s="1" t="s">
        <v>1</v>
      </c>
      <c r="E1046" s="1" t="s">
        <v>0</v>
      </c>
      <c r="G1046" s="2" t="str" cm="1">
        <f t="array" ref="G1046">_xlfn.IFS( F1046 = "", "Unknown", F1046 &lt;= 25, "Young Adult", F1046 &lt;= 35, "Millennials", F1046 &lt;= 50, "Gen-X", F1046 &gt; 50, "Seniors")</f>
        <v>Unknown</v>
      </c>
      <c r="H1046" s="2">
        <v>198</v>
      </c>
      <c r="I1046" s="2" t="b">
        <f t="shared" si="32"/>
        <v>1</v>
      </c>
      <c r="J1046" s="2" t="b">
        <f t="shared" si="33"/>
        <v>1</v>
      </c>
    </row>
    <row r="1047" spans="1:10" x14ac:dyDescent="0.35">
      <c r="A1047" s="4">
        <v>234</v>
      </c>
      <c r="B1047" s="3" t="s">
        <v>250</v>
      </c>
      <c r="C1047" s="16">
        <v>45466</v>
      </c>
      <c r="D1047" s="1" t="s">
        <v>5</v>
      </c>
      <c r="E1047" s="1" t="s">
        <v>0</v>
      </c>
      <c r="G1047" s="2" t="str" cm="1">
        <f t="array" ref="G1047">_xlfn.IFS( F1047 = "", "Unknown", F1047 &lt;= 25, "Young Adult", F1047 &lt;= 35, "Millennials", F1047 &lt;= 50, "Gen-X", F1047 &gt; 50, "Seniors")</f>
        <v>Unknown</v>
      </c>
      <c r="I1047" s="2" t="b">
        <f t="shared" si="32"/>
        <v>0</v>
      </c>
      <c r="J1047" s="2" t="b">
        <f t="shared" si="33"/>
        <v>0</v>
      </c>
    </row>
    <row r="1048" spans="1:10" x14ac:dyDescent="0.35">
      <c r="A1048" s="4">
        <v>234</v>
      </c>
      <c r="B1048" s="3" t="s">
        <v>249</v>
      </c>
      <c r="C1048" s="16">
        <v>45467</v>
      </c>
      <c r="D1048" s="1" t="s">
        <v>1</v>
      </c>
      <c r="E1048" s="1" t="s">
        <v>3</v>
      </c>
      <c r="F1048" s="2">
        <v>20</v>
      </c>
      <c r="G1048" s="2" t="str" cm="1">
        <f t="array" ref="G1048">_xlfn.IFS( F1048 = "", "Unknown", F1048 &lt;= 25, "Young Adult", F1048 &lt;= 35, "Millennials", F1048 &lt;= 50, "Gen-X", F1048 &gt; 50, "Seniors")</f>
        <v>Young Adult</v>
      </c>
      <c r="H1048" s="2">
        <v>240</v>
      </c>
      <c r="I1048" s="2" t="b">
        <f t="shared" si="32"/>
        <v>1</v>
      </c>
      <c r="J1048" s="2" t="b">
        <f t="shared" si="33"/>
        <v>1</v>
      </c>
    </row>
    <row r="1049" spans="1:10" x14ac:dyDescent="0.35">
      <c r="A1049" s="4">
        <v>234</v>
      </c>
      <c r="B1049" s="3" t="s">
        <v>249</v>
      </c>
      <c r="C1049" s="16">
        <v>45467</v>
      </c>
      <c r="D1049" s="1" t="s">
        <v>1</v>
      </c>
      <c r="E1049" s="1" t="s">
        <v>3</v>
      </c>
      <c r="F1049" s="2">
        <v>26</v>
      </c>
      <c r="G1049" s="2" t="str" cm="1">
        <f t="array" ref="G1049">_xlfn.IFS( F1049 = "", "Unknown", F1049 &lt;= 25, "Young Adult", F1049 &lt;= 35, "Millennials", F1049 &lt;= 50, "Gen-X", F1049 &gt; 50, "Seniors")</f>
        <v>Millennials</v>
      </c>
      <c r="H1049" s="2">
        <v>196</v>
      </c>
      <c r="I1049" s="2" t="b">
        <f t="shared" si="32"/>
        <v>1</v>
      </c>
      <c r="J1049" s="2" t="b">
        <f t="shared" si="33"/>
        <v>1</v>
      </c>
    </row>
    <row r="1050" spans="1:10" x14ac:dyDescent="0.35">
      <c r="A1050" s="4">
        <v>234</v>
      </c>
      <c r="B1050" s="3" t="s">
        <v>249</v>
      </c>
      <c r="C1050" s="16">
        <v>45467</v>
      </c>
      <c r="D1050" s="1" t="s">
        <v>1</v>
      </c>
      <c r="E1050" s="1" t="s">
        <v>0</v>
      </c>
      <c r="G1050" s="2" t="str" cm="1">
        <f t="array" ref="G1050">_xlfn.IFS( F1050 = "", "Unknown", F1050 &lt;= 25, "Young Adult", F1050 &lt;= 35, "Millennials", F1050 &lt;= 50, "Gen-X", F1050 &gt; 50, "Seniors")</f>
        <v>Unknown</v>
      </c>
      <c r="H1050" s="2">
        <v>207</v>
      </c>
      <c r="I1050" s="2" t="b">
        <f t="shared" si="32"/>
        <v>1</v>
      </c>
      <c r="J1050" s="2" t="b">
        <f t="shared" si="33"/>
        <v>1</v>
      </c>
    </row>
    <row r="1051" spans="1:10" x14ac:dyDescent="0.35">
      <c r="A1051" s="4">
        <v>234</v>
      </c>
      <c r="B1051" s="3" t="s">
        <v>249</v>
      </c>
      <c r="C1051" s="16">
        <v>45467</v>
      </c>
      <c r="D1051" s="1" t="s">
        <v>1</v>
      </c>
      <c r="E1051" s="1" t="s">
        <v>0</v>
      </c>
      <c r="G1051" s="2" t="str" cm="1">
        <f t="array" ref="G1051">_xlfn.IFS( F1051 = "", "Unknown", F1051 &lt;= 25, "Young Adult", F1051 &lt;= 35, "Millennials", F1051 &lt;= 50, "Gen-X", F1051 &gt; 50, "Seniors")</f>
        <v>Unknown</v>
      </c>
      <c r="H1051" s="2">
        <v>217</v>
      </c>
      <c r="I1051" s="2" t="b">
        <f t="shared" si="32"/>
        <v>1</v>
      </c>
      <c r="J1051" s="2" t="b">
        <f t="shared" si="33"/>
        <v>1</v>
      </c>
    </row>
    <row r="1052" spans="1:10" x14ac:dyDescent="0.35">
      <c r="A1052" s="4">
        <v>234</v>
      </c>
      <c r="B1052" s="3" t="s">
        <v>249</v>
      </c>
      <c r="C1052" s="16">
        <v>45467</v>
      </c>
      <c r="D1052" s="1" t="s">
        <v>1</v>
      </c>
      <c r="E1052" s="1" t="s">
        <v>3</v>
      </c>
      <c r="F1052" s="2">
        <v>25</v>
      </c>
      <c r="G1052" s="2" t="str" cm="1">
        <f t="array" ref="G1052">_xlfn.IFS( F1052 = "", "Unknown", F1052 &lt;= 25, "Young Adult", F1052 &lt;= 35, "Millennials", F1052 &lt;= 50, "Gen-X", F1052 &gt; 50, "Seniors")</f>
        <v>Young Adult</v>
      </c>
      <c r="H1052" s="2">
        <v>35</v>
      </c>
      <c r="I1052" s="2" t="b">
        <f t="shared" si="32"/>
        <v>1</v>
      </c>
      <c r="J1052" s="2" t="b">
        <f t="shared" si="33"/>
        <v>0</v>
      </c>
    </row>
    <row r="1053" spans="1:10" x14ac:dyDescent="0.35">
      <c r="A1053" s="4">
        <v>234</v>
      </c>
      <c r="B1053" s="3" t="s">
        <v>247</v>
      </c>
      <c r="C1053" s="16">
        <v>45469</v>
      </c>
      <c r="D1053" s="1" t="s">
        <v>1</v>
      </c>
      <c r="E1053" s="1" t="s">
        <v>3</v>
      </c>
      <c r="F1053" s="2">
        <v>21</v>
      </c>
      <c r="G1053" s="2" t="str" cm="1">
        <f t="array" ref="G1053">_xlfn.IFS( F1053 = "", "Unknown", F1053 &lt;= 25, "Young Adult", F1053 &lt;= 35, "Millennials", F1053 &lt;= 50, "Gen-X", F1053 &gt; 50, "Seniors")</f>
        <v>Young Adult</v>
      </c>
      <c r="H1053" s="2">
        <v>35</v>
      </c>
      <c r="I1053" s="2" t="b">
        <f t="shared" si="32"/>
        <v>1</v>
      </c>
      <c r="J1053" s="2" t="b">
        <f t="shared" si="33"/>
        <v>0</v>
      </c>
    </row>
    <row r="1054" spans="1:10" x14ac:dyDescent="0.35">
      <c r="A1054" s="4">
        <v>234</v>
      </c>
      <c r="B1054" s="3" t="s">
        <v>249</v>
      </c>
      <c r="C1054" s="16">
        <v>45467</v>
      </c>
      <c r="D1054" s="1" t="s">
        <v>1</v>
      </c>
      <c r="E1054" s="1" t="s">
        <v>4</v>
      </c>
      <c r="F1054" s="2">
        <v>43</v>
      </c>
      <c r="G1054" s="2" t="str" cm="1">
        <f t="array" ref="G1054">_xlfn.IFS( F1054 = "", "Unknown", F1054 &lt;= 25, "Young Adult", F1054 &lt;= 35, "Millennials", F1054 &lt;= 50, "Gen-X", F1054 &gt; 50, "Seniors")</f>
        <v>Gen-X</v>
      </c>
      <c r="H1054" s="2">
        <v>3</v>
      </c>
      <c r="I1054" s="2" t="b">
        <f t="shared" si="32"/>
        <v>0</v>
      </c>
      <c r="J1054" s="2" t="b">
        <f t="shared" si="33"/>
        <v>0</v>
      </c>
    </row>
    <row r="1055" spans="1:10" x14ac:dyDescent="0.35">
      <c r="A1055" s="4">
        <v>234</v>
      </c>
      <c r="B1055" s="3" t="s">
        <v>247</v>
      </c>
      <c r="C1055" s="16">
        <v>45469</v>
      </c>
      <c r="D1055" s="1" t="s">
        <v>1</v>
      </c>
      <c r="E1055" s="1" t="s">
        <v>0</v>
      </c>
      <c r="G1055" s="2" t="str" cm="1">
        <f t="array" ref="G1055">_xlfn.IFS( F1055 = "", "Unknown", F1055 &lt;= 25, "Young Adult", F1055 &lt;= 35, "Millennials", F1055 &lt;= 50, "Gen-X", F1055 &gt; 50, "Seniors")</f>
        <v>Unknown</v>
      </c>
      <c r="H1055" s="2">
        <v>7</v>
      </c>
      <c r="I1055" s="2" t="b">
        <f t="shared" si="32"/>
        <v>0</v>
      </c>
      <c r="J1055" s="2" t="b">
        <f t="shared" si="33"/>
        <v>0</v>
      </c>
    </row>
    <row r="1056" spans="1:10" x14ac:dyDescent="0.35">
      <c r="A1056" s="4">
        <v>234</v>
      </c>
      <c r="B1056" s="3" t="s">
        <v>247</v>
      </c>
      <c r="C1056" s="16">
        <v>45469</v>
      </c>
      <c r="D1056" s="1" t="s">
        <v>1</v>
      </c>
      <c r="E1056" s="1" t="s">
        <v>0</v>
      </c>
      <c r="G1056" s="2" t="str" cm="1">
        <f t="array" ref="G1056">_xlfn.IFS( F1056 = "", "Unknown", F1056 &lt;= 25, "Young Adult", F1056 &lt;= 35, "Millennials", F1056 &lt;= 50, "Gen-X", F1056 &gt; 50, "Seniors")</f>
        <v>Unknown</v>
      </c>
      <c r="H1056" s="2">
        <v>238</v>
      </c>
      <c r="I1056" s="2" t="b">
        <f t="shared" si="32"/>
        <v>1</v>
      </c>
      <c r="J1056" s="2" t="b">
        <f t="shared" si="33"/>
        <v>1</v>
      </c>
    </row>
    <row r="1057" spans="1:10" x14ac:dyDescent="0.35">
      <c r="A1057" s="4">
        <v>234</v>
      </c>
      <c r="B1057" s="3" t="s">
        <v>247</v>
      </c>
      <c r="C1057" s="16">
        <v>45469</v>
      </c>
      <c r="D1057" s="1" t="s">
        <v>1</v>
      </c>
      <c r="E1057" s="1" t="s">
        <v>3</v>
      </c>
      <c r="F1057" s="2">
        <v>27</v>
      </c>
      <c r="G1057" s="2" t="str" cm="1">
        <f t="array" ref="G1057">_xlfn.IFS( F1057 = "", "Unknown", F1057 &lt;= 25, "Young Adult", F1057 &lt;= 35, "Millennials", F1057 &lt;= 50, "Gen-X", F1057 &gt; 50, "Seniors")</f>
        <v>Millennials</v>
      </c>
      <c r="H1057" s="2">
        <v>65</v>
      </c>
      <c r="I1057" s="2" t="b">
        <f t="shared" si="32"/>
        <v>1</v>
      </c>
      <c r="J1057" s="2" t="b">
        <f t="shared" si="33"/>
        <v>0</v>
      </c>
    </row>
    <row r="1058" spans="1:10" x14ac:dyDescent="0.35">
      <c r="A1058" s="4">
        <v>234</v>
      </c>
      <c r="B1058" s="3" t="s">
        <v>247</v>
      </c>
      <c r="C1058" s="16">
        <v>45469</v>
      </c>
      <c r="D1058" s="1" t="s">
        <v>1</v>
      </c>
      <c r="E1058" s="1" t="s">
        <v>3</v>
      </c>
      <c r="F1058" s="2">
        <v>32</v>
      </c>
      <c r="G1058" s="2" t="str" cm="1">
        <f t="array" ref="G1058">_xlfn.IFS( F1058 = "", "Unknown", F1058 &lt;= 25, "Young Adult", F1058 &lt;= 35, "Millennials", F1058 &lt;= 50, "Gen-X", F1058 &gt; 50, "Seniors")</f>
        <v>Millennials</v>
      </c>
      <c r="H1058" s="2">
        <v>9</v>
      </c>
      <c r="I1058" s="2" t="b">
        <f t="shared" si="32"/>
        <v>0</v>
      </c>
      <c r="J1058" s="2" t="b">
        <f t="shared" si="33"/>
        <v>0</v>
      </c>
    </row>
    <row r="1059" spans="1:10" x14ac:dyDescent="0.35">
      <c r="A1059" s="4">
        <v>234</v>
      </c>
      <c r="B1059" s="3" t="s">
        <v>246</v>
      </c>
      <c r="C1059" s="16">
        <v>45470</v>
      </c>
      <c r="D1059" s="1" t="s">
        <v>1</v>
      </c>
      <c r="E1059" s="1" t="s">
        <v>0</v>
      </c>
      <c r="G1059" s="2" t="str" cm="1">
        <f t="array" ref="G1059">_xlfn.IFS( F1059 = "", "Unknown", F1059 &lt;= 25, "Young Adult", F1059 &lt;= 35, "Millennials", F1059 &lt;= 50, "Gen-X", F1059 &gt; 50, "Seniors")</f>
        <v>Unknown</v>
      </c>
      <c r="H1059" s="2">
        <v>237</v>
      </c>
      <c r="I1059" s="2" t="b">
        <f t="shared" si="32"/>
        <v>1</v>
      </c>
      <c r="J1059" s="2" t="b">
        <f t="shared" si="33"/>
        <v>1</v>
      </c>
    </row>
    <row r="1060" spans="1:10" x14ac:dyDescent="0.35">
      <c r="A1060" s="4">
        <v>234</v>
      </c>
      <c r="B1060" s="3" t="s">
        <v>246</v>
      </c>
      <c r="C1060" s="16">
        <v>45470</v>
      </c>
      <c r="D1060" s="1" t="s">
        <v>1</v>
      </c>
      <c r="E1060" s="1" t="s">
        <v>0</v>
      </c>
      <c r="G1060" s="2" t="str" cm="1">
        <f t="array" ref="G1060">_xlfn.IFS( F1060 = "", "Unknown", F1060 &lt;= 25, "Young Adult", F1060 &lt;= 35, "Millennials", F1060 &lt;= 50, "Gen-X", F1060 &gt; 50, "Seniors")</f>
        <v>Unknown</v>
      </c>
      <c r="H1060" s="2">
        <v>229</v>
      </c>
      <c r="I1060" s="2" t="b">
        <f t="shared" si="32"/>
        <v>1</v>
      </c>
      <c r="J1060" s="2" t="b">
        <f t="shared" si="33"/>
        <v>1</v>
      </c>
    </row>
    <row r="1061" spans="1:10" x14ac:dyDescent="0.35">
      <c r="A1061" s="4">
        <v>234</v>
      </c>
      <c r="B1061" s="3" t="s">
        <v>246</v>
      </c>
      <c r="C1061" s="16">
        <v>45470</v>
      </c>
      <c r="D1061" s="1" t="s">
        <v>1</v>
      </c>
      <c r="E1061" s="1" t="s">
        <v>0</v>
      </c>
      <c r="G1061" s="2" t="str" cm="1">
        <f t="array" ref="G1061">_xlfn.IFS( F1061 = "", "Unknown", F1061 &lt;= 25, "Young Adult", F1061 &lt;= 35, "Millennials", F1061 &lt;= 50, "Gen-X", F1061 &gt; 50, "Seniors")</f>
        <v>Unknown</v>
      </c>
      <c r="H1061" s="2">
        <v>237</v>
      </c>
      <c r="I1061" s="2" t="b">
        <f t="shared" si="32"/>
        <v>1</v>
      </c>
      <c r="J1061" s="2" t="b">
        <f t="shared" si="33"/>
        <v>1</v>
      </c>
    </row>
    <row r="1062" spans="1:10" x14ac:dyDescent="0.35">
      <c r="A1062" s="4">
        <v>234</v>
      </c>
      <c r="B1062" s="3" t="s">
        <v>246</v>
      </c>
      <c r="C1062" s="16">
        <v>45470</v>
      </c>
      <c r="D1062" s="1" t="s">
        <v>1</v>
      </c>
      <c r="E1062" s="1" t="s">
        <v>0</v>
      </c>
      <c r="G1062" s="2" t="str" cm="1">
        <f t="array" ref="G1062">_xlfn.IFS( F1062 = "", "Unknown", F1062 &lt;= 25, "Young Adult", F1062 &lt;= 35, "Millennials", F1062 &lt;= 50, "Gen-X", F1062 &gt; 50, "Seniors")</f>
        <v>Unknown</v>
      </c>
      <c r="H1062" s="2">
        <v>234</v>
      </c>
      <c r="I1062" s="2" t="b">
        <f t="shared" si="32"/>
        <v>1</v>
      </c>
      <c r="J1062" s="2" t="b">
        <f t="shared" si="33"/>
        <v>1</v>
      </c>
    </row>
    <row r="1063" spans="1:10" x14ac:dyDescent="0.35">
      <c r="A1063" s="4">
        <v>234</v>
      </c>
      <c r="B1063" s="3" t="s">
        <v>250</v>
      </c>
      <c r="C1063" s="16">
        <v>45466</v>
      </c>
      <c r="D1063" s="1" t="s">
        <v>1</v>
      </c>
      <c r="E1063" s="1" t="s">
        <v>0</v>
      </c>
      <c r="G1063" s="2" t="str" cm="1">
        <f t="array" ref="G1063">_xlfn.IFS( F1063 = "", "Unknown", F1063 &lt;= 25, "Young Adult", F1063 &lt;= 35, "Millennials", F1063 &lt;= 50, "Gen-X", F1063 &gt; 50, "Seniors")</f>
        <v>Unknown</v>
      </c>
      <c r="H1063" s="2">
        <v>241</v>
      </c>
      <c r="I1063" s="2" t="b">
        <f t="shared" si="32"/>
        <v>1</v>
      </c>
      <c r="J1063" s="2" t="b">
        <f t="shared" si="33"/>
        <v>1</v>
      </c>
    </row>
    <row r="1064" spans="1:10" x14ac:dyDescent="0.35">
      <c r="A1064" s="4">
        <v>234</v>
      </c>
      <c r="B1064" s="3" t="s">
        <v>249</v>
      </c>
      <c r="C1064" s="16">
        <v>45467</v>
      </c>
      <c r="D1064" s="1" t="s">
        <v>1</v>
      </c>
      <c r="E1064" s="1" t="s">
        <v>0</v>
      </c>
      <c r="G1064" s="2" t="str" cm="1">
        <f t="array" ref="G1064">_xlfn.IFS( F1064 = "", "Unknown", F1064 &lt;= 25, "Young Adult", F1064 &lt;= 35, "Millennials", F1064 &lt;= 50, "Gen-X", F1064 &gt; 50, "Seniors")</f>
        <v>Unknown</v>
      </c>
      <c r="H1064" s="2">
        <v>240</v>
      </c>
      <c r="I1064" s="2" t="b">
        <f t="shared" si="32"/>
        <v>1</v>
      </c>
      <c r="J1064" s="2" t="b">
        <f t="shared" si="33"/>
        <v>1</v>
      </c>
    </row>
    <row r="1065" spans="1:10" x14ac:dyDescent="0.35">
      <c r="A1065" s="4">
        <v>234</v>
      </c>
      <c r="B1065" s="3" t="s">
        <v>249</v>
      </c>
      <c r="C1065" s="16">
        <v>45467</v>
      </c>
      <c r="D1065" s="1" t="s">
        <v>1</v>
      </c>
      <c r="E1065" s="1" t="s">
        <v>3</v>
      </c>
      <c r="F1065" s="2">
        <v>28</v>
      </c>
      <c r="G1065" s="2" t="str" cm="1">
        <f t="array" ref="G1065">_xlfn.IFS( F1065 = "", "Unknown", F1065 &lt;= 25, "Young Adult", F1065 &lt;= 35, "Millennials", F1065 &lt;= 50, "Gen-X", F1065 &gt; 50, "Seniors")</f>
        <v>Millennials</v>
      </c>
      <c r="H1065" s="2">
        <v>238</v>
      </c>
      <c r="I1065" s="2" t="b">
        <f t="shared" si="32"/>
        <v>1</v>
      </c>
      <c r="J1065" s="2" t="b">
        <f t="shared" si="33"/>
        <v>1</v>
      </c>
    </row>
    <row r="1066" spans="1:10" x14ac:dyDescent="0.35">
      <c r="A1066" s="4">
        <v>234</v>
      </c>
      <c r="B1066" s="3" t="s">
        <v>249</v>
      </c>
      <c r="C1066" s="16">
        <v>45467</v>
      </c>
      <c r="D1066" s="1" t="s">
        <v>5</v>
      </c>
      <c r="E1066" s="1" t="s">
        <v>0</v>
      </c>
      <c r="G1066" s="2" t="str" cm="1">
        <f t="array" ref="G1066">_xlfn.IFS( F1066 = "", "Unknown", F1066 &lt;= 25, "Young Adult", F1066 &lt;= 35, "Millennials", F1066 &lt;= 50, "Gen-X", F1066 &gt; 50, "Seniors")</f>
        <v>Unknown</v>
      </c>
      <c r="I1066" s="2" t="b">
        <f t="shared" si="32"/>
        <v>0</v>
      </c>
      <c r="J1066" s="2" t="b">
        <f t="shared" si="33"/>
        <v>0</v>
      </c>
    </row>
    <row r="1067" spans="1:10" x14ac:dyDescent="0.35">
      <c r="A1067" s="4">
        <v>234</v>
      </c>
      <c r="B1067" s="3" t="s">
        <v>249</v>
      </c>
      <c r="C1067" s="16">
        <v>45467</v>
      </c>
      <c r="D1067" s="1" t="s">
        <v>1</v>
      </c>
      <c r="E1067" s="1" t="s">
        <v>0</v>
      </c>
      <c r="G1067" s="2" t="str" cm="1">
        <f t="array" ref="G1067">_xlfn.IFS( F1067 = "", "Unknown", F1067 &lt;= 25, "Young Adult", F1067 &lt;= 35, "Millennials", F1067 &lt;= 50, "Gen-X", F1067 &gt; 50, "Seniors")</f>
        <v>Unknown</v>
      </c>
      <c r="H1067" s="2">
        <v>240</v>
      </c>
      <c r="I1067" s="2" t="b">
        <f t="shared" si="32"/>
        <v>1</v>
      </c>
      <c r="J1067" s="2" t="b">
        <f t="shared" si="33"/>
        <v>1</v>
      </c>
    </row>
    <row r="1068" spans="1:10" x14ac:dyDescent="0.35">
      <c r="A1068" s="4">
        <v>234</v>
      </c>
      <c r="B1068" s="3" t="s">
        <v>198</v>
      </c>
      <c r="C1068" s="16">
        <v>45517</v>
      </c>
      <c r="D1068" s="1" t="s">
        <v>1</v>
      </c>
      <c r="E1068" s="1" t="s">
        <v>3</v>
      </c>
      <c r="F1068" s="2">
        <v>28</v>
      </c>
      <c r="G1068" s="2" t="str" cm="1">
        <f t="array" ref="G1068">_xlfn.IFS( F1068 = "", "Unknown", F1068 &lt;= 25, "Young Adult", F1068 &lt;= 35, "Millennials", F1068 &lt;= 50, "Gen-X", F1068 &gt; 50, "Seniors")</f>
        <v>Millennials</v>
      </c>
      <c r="H1068" s="2">
        <v>32</v>
      </c>
      <c r="I1068" s="2" t="b">
        <f t="shared" si="32"/>
        <v>1</v>
      </c>
      <c r="J1068" s="2" t="b">
        <f t="shared" si="33"/>
        <v>0</v>
      </c>
    </row>
    <row r="1069" spans="1:10" x14ac:dyDescent="0.35">
      <c r="A1069" s="4">
        <v>234</v>
      </c>
      <c r="B1069" s="3" t="s">
        <v>249</v>
      </c>
      <c r="C1069" s="16">
        <v>45467</v>
      </c>
      <c r="D1069" s="1" t="s">
        <v>1</v>
      </c>
      <c r="E1069" s="1" t="s">
        <v>0</v>
      </c>
      <c r="G1069" s="2" t="str" cm="1">
        <f t="array" ref="G1069">_xlfn.IFS( F1069 = "", "Unknown", F1069 &lt;= 25, "Young Adult", F1069 &lt;= 35, "Millennials", F1069 &lt;= 50, "Gen-X", F1069 &gt; 50, "Seniors")</f>
        <v>Unknown</v>
      </c>
      <c r="H1069" s="2">
        <v>240</v>
      </c>
      <c r="I1069" s="2" t="b">
        <f t="shared" si="32"/>
        <v>1</v>
      </c>
      <c r="J1069" s="2" t="b">
        <f t="shared" si="33"/>
        <v>1</v>
      </c>
    </row>
    <row r="1070" spans="1:10" x14ac:dyDescent="0.35">
      <c r="A1070" s="4">
        <v>234</v>
      </c>
      <c r="B1070" s="3" t="s">
        <v>249</v>
      </c>
      <c r="C1070" s="16">
        <v>45467</v>
      </c>
      <c r="D1070" s="1" t="s">
        <v>1</v>
      </c>
      <c r="E1070" s="1" t="s">
        <v>0</v>
      </c>
      <c r="G1070" s="2" t="str" cm="1">
        <f t="array" ref="G1070">_xlfn.IFS( F1070 = "", "Unknown", F1070 &lt;= 25, "Young Adult", F1070 &lt;= 35, "Millennials", F1070 &lt;= 50, "Gen-X", F1070 &gt; 50, "Seniors")</f>
        <v>Unknown</v>
      </c>
      <c r="H1070" s="2">
        <v>89</v>
      </c>
      <c r="I1070" s="2" t="b">
        <f t="shared" si="32"/>
        <v>1</v>
      </c>
      <c r="J1070" s="2" t="b">
        <f t="shared" si="33"/>
        <v>0</v>
      </c>
    </row>
    <row r="1071" spans="1:10" x14ac:dyDescent="0.35">
      <c r="A1071" s="4">
        <v>234</v>
      </c>
      <c r="B1071" s="3" t="s">
        <v>249</v>
      </c>
      <c r="C1071" s="16">
        <v>45467</v>
      </c>
      <c r="D1071" s="1" t="s">
        <v>1</v>
      </c>
      <c r="E1071" s="1" t="s">
        <v>0</v>
      </c>
      <c r="G1071" s="2" t="str" cm="1">
        <f t="array" ref="G1071">_xlfn.IFS( F1071 = "", "Unknown", F1071 &lt;= 25, "Young Adult", F1071 &lt;= 35, "Millennials", F1071 &lt;= 50, "Gen-X", F1071 &gt; 50, "Seniors")</f>
        <v>Unknown</v>
      </c>
      <c r="H1071" s="2">
        <v>240</v>
      </c>
      <c r="I1071" s="2" t="b">
        <f t="shared" si="32"/>
        <v>1</v>
      </c>
      <c r="J1071" s="2" t="b">
        <f t="shared" si="33"/>
        <v>1</v>
      </c>
    </row>
    <row r="1072" spans="1:10" x14ac:dyDescent="0.35">
      <c r="A1072" s="4">
        <v>234</v>
      </c>
      <c r="B1072" s="3" t="s">
        <v>249</v>
      </c>
      <c r="C1072" s="16">
        <v>45467</v>
      </c>
      <c r="D1072" s="1" t="s">
        <v>1</v>
      </c>
      <c r="E1072" s="1" t="s">
        <v>0</v>
      </c>
      <c r="G1072" s="2" t="str" cm="1">
        <f t="array" ref="G1072">_xlfn.IFS( F1072 = "", "Unknown", F1072 &lt;= 25, "Young Adult", F1072 &lt;= 35, "Millennials", F1072 &lt;= 50, "Gen-X", F1072 &gt; 50, "Seniors")</f>
        <v>Unknown</v>
      </c>
      <c r="H1072" s="2">
        <v>240</v>
      </c>
      <c r="I1072" s="2" t="b">
        <f t="shared" si="32"/>
        <v>1</v>
      </c>
      <c r="J1072" s="2" t="b">
        <f t="shared" si="33"/>
        <v>1</v>
      </c>
    </row>
    <row r="1073" spans="1:10" x14ac:dyDescent="0.35">
      <c r="A1073" s="4">
        <v>234</v>
      </c>
      <c r="B1073" s="3" t="s">
        <v>249</v>
      </c>
      <c r="C1073" s="16">
        <v>45467</v>
      </c>
      <c r="D1073" s="1" t="s">
        <v>5</v>
      </c>
      <c r="E1073" s="1" t="s">
        <v>0</v>
      </c>
      <c r="G1073" s="2" t="str" cm="1">
        <f t="array" ref="G1073">_xlfn.IFS( F1073 = "", "Unknown", F1073 &lt;= 25, "Young Adult", F1073 &lt;= 35, "Millennials", F1073 &lt;= 50, "Gen-X", F1073 &gt; 50, "Seniors")</f>
        <v>Unknown</v>
      </c>
      <c r="I1073" s="2" t="b">
        <f t="shared" si="32"/>
        <v>0</v>
      </c>
      <c r="J1073" s="2" t="b">
        <f t="shared" si="33"/>
        <v>0</v>
      </c>
    </row>
    <row r="1074" spans="1:10" x14ac:dyDescent="0.35">
      <c r="A1074" s="4">
        <v>234</v>
      </c>
      <c r="B1074" s="3" t="s">
        <v>249</v>
      </c>
      <c r="C1074" s="16">
        <v>45467</v>
      </c>
      <c r="D1074" s="1" t="s">
        <v>1</v>
      </c>
      <c r="E1074" s="1" t="s">
        <v>0</v>
      </c>
      <c r="G1074" s="2" t="str" cm="1">
        <f t="array" ref="G1074">_xlfn.IFS( F1074 = "", "Unknown", F1074 &lt;= 25, "Young Adult", F1074 &lt;= 35, "Millennials", F1074 &lt;= 50, "Gen-X", F1074 &gt; 50, "Seniors")</f>
        <v>Unknown</v>
      </c>
      <c r="H1074" s="2">
        <v>240</v>
      </c>
      <c r="I1074" s="2" t="b">
        <f t="shared" si="32"/>
        <v>1</v>
      </c>
      <c r="J1074" s="2" t="b">
        <f t="shared" si="33"/>
        <v>1</v>
      </c>
    </row>
    <row r="1075" spans="1:10" x14ac:dyDescent="0.35">
      <c r="A1075" s="4">
        <v>234</v>
      </c>
      <c r="B1075" s="3" t="s">
        <v>249</v>
      </c>
      <c r="C1075" s="16">
        <v>45467</v>
      </c>
      <c r="D1075" s="1" t="s">
        <v>1</v>
      </c>
      <c r="E1075" s="1" t="s">
        <v>4</v>
      </c>
      <c r="F1075" s="2">
        <v>25</v>
      </c>
      <c r="G1075" s="2" t="str" cm="1">
        <f t="array" ref="G1075">_xlfn.IFS( F1075 = "", "Unknown", F1075 &lt;= 25, "Young Adult", F1075 &lt;= 35, "Millennials", F1075 &lt;= 50, "Gen-X", F1075 &gt; 50, "Seniors")</f>
        <v>Young Adult</v>
      </c>
      <c r="H1075" s="2">
        <v>189</v>
      </c>
      <c r="I1075" s="2" t="b">
        <f t="shared" si="32"/>
        <v>1</v>
      </c>
      <c r="J1075" s="2" t="b">
        <f t="shared" si="33"/>
        <v>1</v>
      </c>
    </row>
    <row r="1076" spans="1:10" x14ac:dyDescent="0.35">
      <c r="A1076" s="4">
        <v>234</v>
      </c>
      <c r="B1076" s="3" t="s">
        <v>248</v>
      </c>
      <c r="C1076" s="16">
        <v>45468</v>
      </c>
      <c r="D1076" s="1" t="s">
        <v>1</v>
      </c>
      <c r="E1076" s="1" t="s">
        <v>0</v>
      </c>
      <c r="G1076" s="2" t="str" cm="1">
        <f t="array" ref="G1076">_xlfn.IFS( F1076 = "", "Unknown", F1076 &lt;= 25, "Young Adult", F1076 &lt;= 35, "Millennials", F1076 &lt;= 50, "Gen-X", F1076 &gt; 50, "Seniors")</f>
        <v>Unknown</v>
      </c>
      <c r="H1076" s="2">
        <v>239</v>
      </c>
      <c r="I1076" s="2" t="b">
        <f t="shared" si="32"/>
        <v>1</v>
      </c>
      <c r="J1076" s="2" t="b">
        <f t="shared" si="33"/>
        <v>1</v>
      </c>
    </row>
    <row r="1077" spans="1:10" x14ac:dyDescent="0.35">
      <c r="A1077" s="4">
        <v>234</v>
      </c>
      <c r="B1077" s="3" t="s">
        <v>248</v>
      </c>
      <c r="C1077" s="16">
        <v>45468</v>
      </c>
      <c r="D1077" s="1" t="s">
        <v>1</v>
      </c>
      <c r="E1077" s="1" t="s">
        <v>0</v>
      </c>
      <c r="G1077" s="2" t="str" cm="1">
        <f t="array" ref="G1077">_xlfn.IFS( F1077 = "", "Unknown", F1077 &lt;= 25, "Young Adult", F1077 &lt;= 35, "Millennials", F1077 &lt;= 50, "Gen-X", F1077 &gt; 50, "Seniors")</f>
        <v>Unknown</v>
      </c>
      <c r="H1077" s="2">
        <v>1</v>
      </c>
      <c r="I1077" s="2" t="b">
        <f t="shared" si="32"/>
        <v>0</v>
      </c>
      <c r="J1077" s="2" t="b">
        <f t="shared" si="33"/>
        <v>0</v>
      </c>
    </row>
    <row r="1078" spans="1:10" x14ac:dyDescent="0.35">
      <c r="A1078" s="4">
        <v>234</v>
      </c>
      <c r="B1078" s="3" t="s">
        <v>248</v>
      </c>
      <c r="C1078" s="16">
        <v>45468</v>
      </c>
      <c r="D1078" s="1" t="s">
        <v>1</v>
      </c>
      <c r="E1078" s="1" t="s">
        <v>3</v>
      </c>
      <c r="F1078" s="2">
        <v>28</v>
      </c>
      <c r="G1078" s="2" t="str" cm="1">
        <f t="array" ref="G1078">_xlfn.IFS( F1078 = "", "Unknown", F1078 &lt;= 25, "Young Adult", F1078 &lt;= 35, "Millennials", F1078 &lt;= 50, "Gen-X", F1078 &gt; 50, "Seniors")</f>
        <v>Millennials</v>
      </c>
      <c r="H1078" s="2">
        <v>22</v>
      </c>
      <c r="I1078" s="2" t="b">
        <f t="shared" si="32"/>
        <v>0</v>
      </c>
      <c r="J1078" s="2" t="b">
        <f t="shared" si="33"/>
        <v>0</v>
      </c>
    </row>
    <row r="1079" spans="1:10" x14ac:dyDescent="0.35">
      <c r="A1079" s="4">
        <v>234</v>
      </c>
      <c r="B1079" s="3" t="s">
        <v>248</v>
      </c>
      <c r="C1079" s="16">
        <v>45468</v>
      </c>
      <c r="D1079" s="1" t="s">
        <v>1</v>
      </c>
      <c r="E1079" s="1" t="s">
        <v>3</v>
      </c>
      <c r="F1079" s="2">
        <v>26</v>
      </c>
      <c r="G1079" s="2" t="str" cm="1">
        <f t="array" ref="G1079">_xlfn.IFS( F1079 = "", "Unknown", F1079 &lt;= 25, "Young Adult", F1079 &lt;= 35, "Millennials", F1079 &lt;= 50, "Gen-X", F1079 &gt; 50, "Seniors")</f>
        <v>Millennials</v>
      </c>
      <c r="H1079" s="2">
        <v>97</v>
      </c>
      <c r="I1079" s="2" t="b">
        <f t="shared" si="32"/>
        <v>1</v>
      </c>
      <c r="J1079" s="2" t="b">
        <f t="shared" si="33"/>
        <v>0</v>
      </c>
    </row>
    <row r="1080" spans="1:10" x14ac:dyDescent="0.35">
      <c r="A1080" s="4">
        <v>234</v>
      </c>
      <c r="B1080" s="3" t="s">
        <v>248</v>
      </c>
      <c r="C1080" s="16">
        <v>45468</v>
      </c>
      <c r="D1080" s="1" t="s">
        <v>1</v>
      </c>
      <c r="E1080" s="1" t="s">
        <v>0</v>
      </c>
      <c r="G1080" s="2" t="str" cm="1">
        <f t="array" ref="G1080">_xlfn.IFS( F1080 = "", "Unknown", F1080 &lt;= 25, "Young Adult", F1080 &lt;= 35, "Millennials", F1080 &lt;= 50, "Gen-X", F1080 &gt; 50, "Seniors")</f>
        <v>Unknown</v>
      </c>
      <c r="H1080" s="2">
        <v>239</v>
      </c>
      <c r="I1080" s="2" t="b">
        <f t="shared" si="32"/>
        <v>1</v>
      </c>
      <c r="J1080" s="2" t="b">
        <f t="shared" si="33"/>
        <v>1</v>
      </c>
    </row>
    <row r="1081" spans="1:10" x14ac:dyDescent="0.35">
      <c r="A1081" s="4">
        <v>234</v>
      </c>
      <c r="B1081" s="3" t="s">
        <v>248</v>
      </c>
      <c r="C1081" s="16">
        <v>45468</v>
      </c>
      <c r="D1081" s="1" t="s">
        <v>1</v>
      </c>
      <c r="E1081" s="1" t="s">
        <v>3</v>
      </c>
      <c r="F1081" s="2">
        <v>22</v>
      </c>
      <c r="G1081" s="2" t="str" cm="1">
        <f t="array" ref="G1081">_xlfn.IFS( F1081 = "", "Unknown", F1081 &lt;= 25, "Young Adult", F1081 &lt;= 35, "Millennials", F1081 &lt;= 50, "Gen-X", F1081 &gt; 50, "Seniors")</f>
        <v>Young Adult</v>
      </c>
      <c r="H1081" s="2">
        <v>152</v>
      </c>
      <c r="I1081" s="2" t="b">
        <f t="shared" si="32"/>
        <v>1</v>
      </c>
      <c r="J1081" s="2" t="b">
        <f t="shared" si="33"/>
        <v>0</v>
      </c>
    </row>
    <row r="1082" spans="1:10" x14ac:dyDescent="0.35">
      <c r="A1082" s="4">
        <v>234</v>
      </c>
      <c r="B1082" s="3" t="s">
        <v>248</v>
      </c>
      <c r="C1082" s="16">
        <v>45468</v>
      </c>
      <c r="D1082" s="1" t="s">
        <v>1</v>
      </c>
      <c r="E1082" s="1" t="s">
        <v>0</v>
      </c>
      <c r="G1082" s="2" t="str" cm="1">
        <f t="array" ref="G1082">_xlfn.IFS( F1082 = "", "Unknown", F1082 &lt;= 25, "Young Adult", F1082 &lt;= 35, "Millennials", F1082 &lt;= 50, "Gen-X", F1082 &gt; 50, "Seniors")</f>
        <v>Unknown</v>
      </c>
      <c r="H1082" s="2">
        <v>239</v>
      </c>
      <c r="I1082" s="2" t="b">
        <f t="shared" si="32"/>
        <v>1</v>
      </c>
      <c r="J1082" s="2" t="b">
        <f t="shared" si="33"/>
        <v>1</v>
      </c>
    </row>
    <row r="1083" spans="1:10" x14ac:dyDescent="0.35">
      <c r="A1083" s="4">
        <v>234</v>
      </c>
      <c r="B1083" s="3" t="s">
        <v>153</v>
      </c>
      <c r="C1083" s="16">
        <v>45562</v>
      </c>
      <c r="D1083" s="1" t="s">
        <v>1</v>
      </c>
      <c r="E1083" s="1" t="s">
        <v>0</v>
      </c>
      <c r="G1083" s="2" t="str" cm="1">
        <f t="array" ref="G1083">_xlfn.IFS( F1083 = "", "Unknown", F1083 &lt;= 25, "Young Adult", F1083 &lt;= 35, "Millennials", F1083 &lt;= 50, "Gen-X", F1083 &gt; 50, "Seniors")</f>
        <v>Unknown</v>
      </c>
      <c r="H1083" s="2">
        <v>145</v>
      </c>
      <c r="I1083" s="2" t="b">
        <f t="shared" si="32"/>
        <v>1</v>
      </c>
      <c r="J1083" s="2" t="b">
        <f t="shared" si="33"/>
        <v>0</v>
      </c>
    </row>
    <row r="1084" spans="1:10" x14ac:dyDescent="0.35">
      <c r="A1084" s="4">
        <v>234</v>
      </c>
      <c r="B1084" s="3" t="s">
        <v>198</v>
      </c>
      <c r="C1084" s="16">
        <v>45517</v>
      </c>
      <c r="D1084" s="1" t="s">
        <v>1</v>
      </c>
      <c r="E1084" s="1" t="s">
        <v>3</v>
      </c>
      <c r="F1084" s="2">
        <v>20</v>
      </c>
      <c r="G1084" s="2" t="str" cm="1">
        <f t="array" ref="G1084">_xlfn.IFS( F1084 = "", "Unknown", F1084 &lt;= 25, "Young Adult", F1084 &lt;= 35, "Millennials", F1084 &lt;= 50, "Gen-X", F1084 &gt; 50, "Seniors")</f>
        <v>Young Adult</v>
      </c>
      <c r="H1084" s="2">
        <v>168</v>
      </c>
      <c r="I1084" s="2" t="b">
        <f t="shared" si="32"/>
        <v>1</v>
      </c>
      <c r="J1084" s="2" t="b">
        <f t="shared" si="33"/>
        <v>0</v>
      </c>
    </row>
    <row r="1085" spans="1:10" x14ac:dyDescent="0.35">
      <c r="A1085" s="4">
        <v>234</v>
      </c>
      <c r="B1085" s="3" t="s">
        <v>195</v>
      </c>
      <c r="C1085" s="16">
        <v>45518</v>
      </c>
      <c r="D1085" s="1" t="s">
        <v>1</v>
      </c>
      <c r="E1085" s="1" t="s">
        <v>0</v>
      </c>
      <c r="G1085" s="2" t="str" cm="1">
        <f t="array" ref="G1085">_xlfn.IFS( F1085 = "", "Unknown", F1085 &lt;= 25, "Young Adult", F1085 &lt;= 35, "Millennials", F1085 &lt;= 50, "Gen-X", F1085 &gt; 50, "Seniors")</f>
        <v>Unknown</v>
      </c>
      <c r="H1085" s="2">
        <v>114</v>
      </c>
      <c r="I1085" s="2" t="b">
        <f t="shared" si="32"/>
        <v>1</v>
      </c>
      <c r="J1085" s="2" t="b">
        <f t="shared" si="33"/>
        <v>0</v>
      </c>
    </row>
    <row r="1086" spans="1:10" x14ac:dyDescent="0.35">
      <c r="A1086" s="4">
        <v>234</v>
      </c>
      <c r="B1086" s="3" t="s">
        <v>194</v>
      </c>
      <c r="C1086" s="16">
        <v>45519</v>
      </c>
      <c r="D1086" s="1" t="s">
        <v>1</v>
      </c>
      <c r="E1086" s="1" t="s">
        <v>3</v>
      </c>
      <c r="F1086" s="2">
        <v>33</v>
      </c>
      <c r="G1086" s="2" t="str" cm="1">
        <f t="array" ref="G1086">_xlfn.IFS( F1086 = "", "Unknown", F1086 &lt;= 25, "Young Adult", F1086 &lt;= 35, "Millennials", F1086 &lt;= 50, "Gen-X", F1086 &gt; 50, "Seniors")</f>
        <v>Millennials</v>
      </c>
      <c r="H1086" s="2">
        <v>188</v>
      </c>
      <c r="I1086" s="2" t="b">
        <f t="shared" si="32"/>
        <v>1</v>
      </c>
      <c r="J1086" s="2" t="b">
        <f t="shared" si="33"/>
        <v>1</v>
      </c>
    </row>
    <row r="1087" spans="1:10" x14ac:dyDescent="0.35">
      <c r="A1087" s="4">
        <v>234</v>
      </c>
      <c r="B1087" s="3" t="s">
        <v>194</v>
      </c>
      <c r="C1087" s="16">
        <v>45519</v>
      </c>
      <c r="D1087" s="1" t="s">
        <v>1</v>
      </c>
      <c r="E1087" s="1" t="s">
        <v>0</v>
      </c>
      <c r="G1087" s="2" t="str" cm="1">
        <f t="array" ref="G1087">_xlfn.IFS( F1087 = "", "Unknown", F1087 &lt;= 25, "Young Adult", F1087 &lt;= 35, "Millennials", F1087 &lt;= 50, "Gen-X", F1087 &gt; 50, "Seniors")</f>
        <v>Unknown</v>
      </c>
      <c r="H1087" s="2">
        <v>188</v>
      </c>
      <c r="I1087" s="2" t="b">
        <f t="shared" si="32"/>
        <v>1</v>
      </c>
      <c r="J1087" s="2" t="b">
        <f t="shared" si="33"/>
        <v>1</v>
      </c>
    </row>
    <row r="1088" spans="1:10" x14ac:dyDescent="0.35">
      <c r="A1088" s="4">
        <v>234</v>
      </c>
      <c r="B1088" s="3" t="s">
        <v>194</v>
      </c>
      <c r="C1088" s="16">
        <v>45519</v>
      </c>
      <c r="D1088" s="1" t="s">
        <v>1</v>
      </c>
      <c r="E1088" s="1" t="s">
        <v>0</v>
      </c>
      <c r="G1088" s="2" t="str" cm="1">
        <f t="array" ref="G1088">_xlfn.IFS( F1088 = "", "Unknown", F1088 &lt;= 25, "Young Adult", F1088 &lt;= 35, "Millennials", F1088 &lt;= 50, "Gen-X", F1088 &gt; 50, "Seniors")</f>
        <v>Unknown</v>
      </c>
      <c r="H1088" s="2">
        <v>187</v>
      </c>
      <c r="I1088" s="2" t="b">
        <f t="shared" si="32"/>
        <v>1</v>
      </c>
      <c r="J1088" s="2" t="b">
        <f t="shared" si="33"/>
        <v>1</v>
      </c>
    </row>
    <row r="1089" spans="1:10" x14ac:dyDescent="0.35">
      <c r="A1089" s="4">
        <v>234</v>
      </c>
      <c r="B1089" s="3" t="s">
        <v>193</v>
      </c>
      <c r="C1089" s="16">
        <v>45520</v>
      </c>
      <c r="D1089" s="1" t="s">
        <v>1</v>
      </c>
      <c r="E1089" s="1" t="s">
        <v>0</v>
      </c>
      <c r="G1089" s="2" t="str" cm="1">
        <f t="array" ref="G1089">_xlfn.IFS( F1089 = "", "Unknown", F1089 &lt;= 25, "Young Adult", F1089 &lt;= 35, "Millennials", F1089 &lt;= 50, "Gen-X", F1089 &gt; 50, "Seniors")</f>
        <v>Unknown</v>
      </c>
      <c r="H1089" s="2">
        <v>187</v>
      </c>
      <c r="I1089" s="2" t="b">
        <f t="shared" si="32"/>
        <v>1</v>
      </c>
      <c r="J1089" s="2" t="b">
        <f t="shared" si="33"/>
        <v>1</v>
      </c>
    </row>
    <row r="1090" spans="1:10" x14ac:dyDescent="0.35">
      <c r="A1090" s="4">
        <v>234</v>
      </c>
      <c r="B1090" s="3" t="s">
        <v>193</v>
      </c>
      <c r="C1090" s="16">
        <v>45520</v>
      </c>
      <c r="D1090" s="1" t="s">
        <v>1</v>
      </c>
      <c r="E1090" s="1" t="s">
        <v>0</v>
      </c>
      <c r="G1090" s="2" t="str" cm="1">
        <f t="array" ref="G1090">_xlfn.IFS( F1090 = "", "Unknown", F1090 &lt;= 25, "Young Adult", F1090 &lt;= 35, "Millennials", F1090 &lt;= 50, "Gen-X", F1090 &gt; 50, "Seniors")</f>
        <v>Unknown</v>
      </c>
      <c r="H1090" s="2">
        <v>187</v>
      </c>
      <c r="I1090" s="2" t="b">
        <f t="shared" ref="I1090:I1153" si="34">AND(D1090="ACTIVE", H1090 &gt;30)</f>
        <v>1</v>
      </c>
      <c r="J1090" s="2" t="b">
        <f t="shared" ref="J1090:J1153" si="35">AND(D1090="ACTIVE", H1090 &gt;180)</f>
        <v>1</v>
      </c>
    </row>
    <row r="1091" spans="1:10" x14ac:dyDescent="0.35">
      <c r="A1091" s="4">
        <v>234</v>
      </c>
      <c r="B1091" s="3" t="s">
        <v>193</v>
      </c>
      <c r="C1091" s="16">
        <v>45520</v>
      </c>
      <c r="D1091" s="1" t="s">
        <v>1</v>
      </c>
      <c r="E1091" s="1" t="s">
        <v>3</v>
      </c>
      <c r="F1091" s="2">
        <v>51</v>
      </c>
      <c r="G1091" s="2" t="str" cm="1">
        <f t="array" ref="G1091">_xlfn.IFS( F1091 = "", "Unknown", F1091 &lt;= 25, "Young Adult", F1091 &lt;= 35, "Millennials", F1091 &lt;= 50, "Gen-X", F1091 &gt; 50, "Seniors")</f>
        <v>Seniors</v>
      </c>
      <c r="H1091" s="2">
        <v>28</v>
      </c>
      <c r="I1091" s="2" t="b">
        <f t="shared" si="34"/>
        <v>0</v>
      </c>
      <c r="J1091" s="2" t="b">
        <f t="shared" si="35"/>
        <v>0</v>
      </c>
    </row>
    <row r="1092" spans="1:10" x14ac:dyDescent="0.35">
      <c r="A1092" s="4">
        <v>234</v>
      </c>
      <c r="B1092" s="3" t="s">
        <v>193</v>
      </c>
      <c r="C1092" s="16">
        <v>45520</v>
      </c>
      <c r="D1092" s="1" t="s">
        <v>5</v>
      </c>
      <c r="E1092" s="1" t="s">
        <v>0</v>
      </c>
      <c r="G1092" s="2" t="str" cm="1">
        <f t="array" ref="G1092">_xlfn.IFS( F1092 = "", "Unknown", F1092 &lt;= 25, "Young Adult", F1092 &lt;= 35, "Millennials", F1092 &lt;= 50, "Gen-X", F1092 &gt; 50, "Seniors")</f>
        <v>Unknown</v>
      </c>
      <c r="I1092" s="2" t="b">
        <f t="shared" si="34"/>
        <v>0</v>
      </c>
      <c r="J1092" s="2" t="b">
        <f t="shared" si="35"/>
        <v>0</v>
      </c>
    </row>
    <row r="1093" spans="1:10" x14ac:dyDescent="0.35">
      <c r="A1093" s="4">
        <v>234</v>
      </c>
      <c r="B1093" s="3" t="s">
        <v>153</v>
      </c>
      <c r="C1093" s="16">
        <v>45562</v>
      </c>
      <c r="D1093" s="1" t="s">
        <v>1</v>
      </c>
      <c r="E1093" s="1" t="s">
        <v>0</v>
      </c>
      <c r="G1093" s="2" t="str" cm="1">
        <f t="array" ref="G1093">_xlfn.IFS( F1093 = "", "Unknown", F1093 &lt;= 25, "Young Adult", F1093 &lt;= 35, "Millennials", F1093 &lt;= 50, "Gen-X", F1093 &gt; 50, "Seniors")</f>
        <v>Unknown</v>
      </c>
      <c r="H1093" s="2">
        <v>145</v>
      </c>
      <c r="I1093" s="2" t="b">
        <f t="shared" si="34"/>
        <v>1</v>
      </c>
      <c r="J1093" s="2" t="b">
        <f t="shared" si="35"/>
        <v>0</v>
      </c>
    </row>
    <row r="1094" spans="1:10" x14ac:dyDescent="0.35">
      <c r="A1094" s="4">
        <v>234</v>
      </c>
      <c r="B1094" s="3" t="s">
        <v>153</v>
      </c>
      <c r="C1094" s="16">
        <v>45562</v>
      </c>
      <c r="D1094" s="1" t="s">
        <v>1</v>
      </c>
      <c r="E1094" s="1" t="s">
        <v>0</v>
      </c>
      <c r="G1094" s="2" t="str" cm="1">
        <f t="array" ref="G1094">_xlfn.IFS( F1094 = "", "Unknown", F1094 &lt;= 25, "Young Adult", F1094 &lt;= 35, "Millennials", F1094 &lt;= 50, "Gen-X", F1094 &gt; 50, "Seniors")</f>
        <v>Unknown</v>
      </c>
      <c r="H1094" s="2">
        <v>124</v>
      </c>
      <c r="I1094" s="2" t="b">
        <f t="shared" si="34"/>
        <v>1</v>
      </c>
      <c r="J1094" s="2" t="b">
        <f t="shared" si="35"/>
        <v>0</v>
      </c>
    </row>
    <row r="1095" spans="1:10" x14ac:dyDescent="0.35">
      <c r="A1095" s="4">
        <v>234</v>
      </c>
      <c r="B1095" s="3" t="s">
        <v>250</v>
      </c>
      <c r="C1095" s="16">
        <v>45466</v>
      </c>
      <c r="D1095" s="1" t="s">
        <v>1</v>
      </c>
      <c r="E1095" s="1" t="s">
        <v>3</v>
      </c>
      <c r="F1095" s="2">
        <v>34</v>
      </c>
      <c r="G1095" s="2" t="str" cm="1">
        <f t="array" ref="G1095">_xlfn.IFS( F1095 = "", "Unknown", F1095 &lt;= 25, "Young Adult", F1095 &lt;= 35, "Millennials", F1095 &lt;= 50, "Gen-X", F1095 &gt; 50, "Seniors")</f>
        <v>Millennials</v>
      </c>
      <c r="H1095" s="2">
        <v>240</v>
      </c>
      <c r="I1095" s="2" t="b">
        <f t="shared" si="34"/>
        <v>1</v>
      </c>
      <c r="J1095" s="2" t="b">
        <f t="shared" si="35"/>
        <v>1</v>
      </c>
    </row>
    <row r="1096" spans="1:10" x14ac:dyDescent="0.35">
      <c r="A1096" s="4">
        <v>234</v>
      </c>
      <c r="B1096" s="3" t="s">
        <v>250</v>
      </c>
      <c r="C1096" s="16">
        <v>45466</v>
      </c>
      <c r="D1096" s="1" t="s">
        <v>1</v>
      </c>
      <c r="E1096" s="1" t="s">
        <v>0</v>
      </c>
      <c r="G1096" s="2" t="str" cm="1">
        <f t="array" ref="G1096">_xlfn.IFS( F1096 = "", "Unknown", F1096 &lt;= 25, "Young Adult", F1096 &lt;= 35, "Millennials", F1096 &lt;= 50, "Gen-X", F1096 &gt; 50, "Seniors")</f>
        <v>Unknown</v>
      </c>
      <c r="H1096" s="2">
        <v>241</v>
      </c>
      <c r="I1096" s="2" t="b">
        <f t="shared" si="34"/>
        <v>1</v>
      </c>
      <c r="J1096" s="2" t="b">
        <f t="shared" si="35"/>
        <v>1</v>
      </c>
    </row>
    <row r="1097" spans="1:10" x14ac:dyDescent="0.35">
      <c r="A1097" s="4">
        <v>234</v>
      </c>
      <c r="B1097" s="3" t="s">
        <v>250</v>
      </c>
      <c r="C1097" s="16">
        <v>45466</v>
      </c>
      <c r="D1097" s="1" t="s">
        <v>1</v>
      </c>
      <c r="E1097" s="1" t="s">
        <v>0</v>
      </c>
      <c r="G1097" s="2" t="str" cm="1">
        <f t="array" ref="G1097">_xlfn.IFS( F1097 = "", "Unknown", F1097 &lt;= 25, "Young Adult", F1097 &lt;= 35, "Millennials", F1097 &lt;= 50, "Gen-X", F1097 &gt; 50, "Seniors")</f>
        <v>Unknown</v>
      </c>
      <c r="H1097" s="2">
        <v>239</v>
      </c>
      <c r="I1097" s="2" t="b">
        <f t="shared" si="34"/>
        <v>1</v>
      </c>
      <c r="J1097" s="2" t="b">
        <f t="shared" si="35"/>
        <v>1</v>
      </c>
    </row>
    <row r="1098" spans="1:10" x14ac:dyDescent="0.35">
      <c r="A1098" s="4">
        <v>234</v>
      </c>
      <c r="B1098" s="3" t="s">
        <v>250</v>
      </c>
      <c r="C1098" s="16">
        <v>45466</v>
      </c>
      <c r="D1098" s="1" t="s">
        <v>1</v>
      </c>
      <c r="E1098" s="1" t="s">
        <v>0</v>
      </c>
      <c r="G1098" s="2" t="str" cm="1">
        <f t="array" ref="G1098">_xlfn.IFS( F1098 = "", "Unknown", F1098 &lt;= 25, "Young Adult", F1098 &lt;= 35, "Millennials", F1098 &lt;= 50, "Gen-X", F1098 &gt; 50, "Seniors")</f>
        <v>Unknown</v>
      </c>
      <c r="H1098" s="2">
        <v>41</v>
      </c>
      <c r="I1098" s="2" t="b">
        <f t="shared" si="34"/>
        <v>1</v>
      </c>
      <c r="J1098" s="2" t="b">
        <f t="shared" si="35"/>
        <v>0</v>
      </c>
    </row>
    <row r="1099" spans="1:10" x14ac:dyDescent="0.35">
      <c r="A1099" s="4">
        <v>234</v>
      </c>
      <c r="B1099" s="3" t="s">
        <v>250</v>
      </c>
      <c r="C1099" s="16">
        <v>45466</v>
      </c>
      <c r="D1099" s="1" t="s">
        <v>1</v>
      </c>
      <c r="E1099" s="1" t="s">
        <v>0</v>
      </c>
      <c r="F1099" s="2">
        <v>33</v>
      </c>
      <c r="G1099" s="2" t="str" cm="1">
        <f t="array" ref="G1099">_xlfn.IFS( F1099 = "", "Unknown", F1099 &lt;= 25, "Young Adult", F1099 &lt;= 35, "Millennials", F1099 &lt;= 50, "Gen-X", F1099 &gt; 50, "Seniors")</f>
        <v>Millennials</v>
      </c>
      <c r="H1099" s="2">
        <v>236</v>
      </c>
      <c r="I1099" s="2" t="b">
        <f t="shared" si="34"/>
        <v>1</v>
      </c>
      <c r="J1099" s="2" t="b">
        <f t="shared" si="35"/>
        <v>1</v>
      </c>
    </row>
    <row r="1100" spans="1:10" x14ac:dyDescent="0.35">
      <c r="A1100" s="4">
        <v>234</v>
      </c>
      <c r="B1100" s="3" t="s">
        <v>250</v>
      </c>
      <c r="C1100" s="16">
        <v>45466</v>
      </c>
      <c r="D1100" s="1" t="s">
        <v>1</v>
      </c>
      <c r="E1100" s="1" t="s">
        <v>3</v>
      </c>
      <c r="F1100" s="2">
        <v>51</v>
      </c>
      <c r="G1100" s="2" t="str" cm="1">
        <f t="array" ref="G1100">_xlfn.IFS( F1100 = "", "Unknown", F1100 &lt;= 25, "Young Adult", F1100 &lt;= 35, "Millennials", F1100 &lt;= 50, "Gen-X", F1100 &gt; 50, "Seniors")</f>
        <v>Seniors</v>
      </c>
      <c r="H1100" s="2">
        <v>240</v>
      </c>
      <c r="I1100" s="2" t="b">
        <f t="shared" si="34"/>
        <v>1</v>
      </c>
      <c r="J1100" s="2" t="b">
        <f t="shared" si="35"/>
        <v>1</v>
      </c>
    </row>
    <row r="1101" spans="1:10" x14ac:dyDescent="0.35">
      <c r="A1101" s="4">
        <v>234</v>
      </c>
      <c r="B1101" s="3" t="s">
        <v>250</v>
      </c>
      <c r="C1101" s="16">
        <v>45466</v>
      </c>
      <c r="D1101" s="1" t="s">
        <v>1</v>
      </c>
      <c r="E1101" s="1" t="s">
        <v>4</v>
      </c>
      <c r="F1101" s="2">
        <v>50</v>
      </c>
      <c r="G1101" s="2" t="str" cm="1">
        <f t="array" ref="G1101">_xlfn.IFS( F1101 = "", "Unknown", F1101 &lt;= 25, "Young Adult", F1101 &lt;= 35, "Millennials", F1101 &lt;= 50, "Gen-X", F1101 &gt; 50, "Seniors")</f>
        <v>Gen-X</v>
      </c>
      <c r="H1101" s="2">
        <v>21</v>
      </c>
      <c r="I1101" s="2" t="b">
        <f t="shared" si="34"/>
        <v>0</v>
      </c>
      <c r="J1101" s="2" t="b">
        <f t="shared" si="35"/>
        <v>0</v>
      </c>
    </row>
    <row r="1102" spans="1:10" x14ac:dyDescent="0.35">
      <c r="A1102" s="4">
        <v>234</v>
      </c>
      <c r="B1102" s="3" t="s">
        <v>250</v>
      </c>
      <c r="C1102" s="16">
        <v>45466</v>
      </c>
      <c r="D1102" s="1" t="s">
        <v>1</v>
      </c>
      <c r="E1102" s="1" t="s">
        <v>3</v>
      </c>
      <c r="F1102" s="2">
        <v>33</v>
      </c>
      <c r="G1102" s="2" t="str" cm="1">
        <f t="array" ref="G1102">_xlfn.IFS( F1102 = "", "Unknown", F1102 &lt;= 25, "Young Adult", F1102 &lt;= 35, "Millennials", F1102 &lt;= 50, "Gen-X", F1102 &gt; 50, "Seniors")</f>
        <v>Millennials</v>
      </c>
      <c r="H1102" s="2">
        <v>234</v>
      </c>
      <c r="I1102" s="2" t="b">
        <f t="shared" si="34"/>
        <v>1</v>
      </c>
      <c r="J1102" s="2" t="b">
        <f t="shared" si="35"/>
        <v>1</v>
      </c>
    </row>
    <row r="1103" spans="1:10" x14ac:dyDescent="0.35">
      <c r="A1103" s="4">
        <v>234</v>
      </c>
      <c r="B1103" s="3" t="s">
        <v>250</v>
      </c>
      <c r="C1103" s="16">
        <v>45466</v>
      </c>
      <c r="D1103" s="1" t="s">
        <v>1</v>
      </c>
      <c r="E1103" s="1" t="s">
        <v>3</v>
      </c>
      <c r="F1103" s="2">
        <v>43</v>
      </c>
      <c r="G1103" s="2" t="str" cm="1">
        <f t="array" ref="G1103">_xlfn.IFS( F1103 = "", "Unknown", F1103 &lt;= 25, "Young Adult", F1103 &lt;= 35, "Millennials", F1103 &lt;= 50, "Gen-X", F1103 &gt; 50, "Seniors")</f>
        <v>Gen-X</v>
      </c>
      <c r="H1103" s="2">
        <v>141</v>
      </c>
      <c r="I1103" s="2" t="b">
        <f t="shared" si="34"/>
        <v>1</v>
      </c>
      <c r="J1103" s="2" t="b">
        <f t="shared" si="35"/>
        <v>0</v>
      </c>
    </row>
    <row r="1104" spans="1:10" x14ac:dyDescent="0.35">
      <c r="A1104" s="4">
        <v>234</v>
      </c>
      <c r="B1104" s="3" t="s">
        <v>250</v>
      </c>
      <c r="C1104" s="16">
        <v>45466</v>
      </c>
      <c r="D1104" s="1" t="s">
        <v>1</v>
      </c>
      <c r="E1104" s="1" t="s">
        <v>0</v>
      </c>
      <c r="G1104" s="2" t="str" cm="1">
        <f t="array" ref="G1104">_xlfn.IFS( F1104 = "", "Unknown", F1104 &lt;= 25, "Young Adult", F1104 &lt;= 35, "Millennials", F1104 &lt;= 50, "Gen-X", F1104 &gt; 50, "Seniors")</f>
        <v>Unknown</v>
      </c>
      <c r="H1104" s="2">
        <v>239</v>
      </c>
      <c r="I1104" s="2" t="b">
        <f t="shared" si="34"/>
        <v>1</v>
      </c>
      <c r="J1104" s="2" t="b">
        <f t="shared" si="35"/>
        <v>1</v>
      </c>
    </row>
    <row r="1105" spans="1:10" x14ac:dyDescent="0.35">
      <c r="A1105" s="4">
        <v>234</v>
      </c>
      <c r="B1105" s="3" t="s">
        <v>249</v>
      </c>
      <c r="C1105" s="16">
        <v>45467</v>
      </c>
      <c r="D1105" s="1" t="s">
        <v>1</v>
      </c>
      <c r="E1105" s="1" t="s">
        <v>0</v>
      </c>
      <c r="G1105" s="2" t="str" cm="1">
        <f t="array" ref="G1105">_xlfn.IFS( F1105 = "", "Unknown", F1105 &lt;= 25, "Young Adult", F1105 &lt;= 35, "Millennials", F1105 &lt;= 50, "Gen-X", F1105 &gt; 50, "Seniors")</f>
        <v>Unknown</v>
      </c>
      <c r="H1105" s="2">
        <v>202</v>
      </c>
      <c r="I1105" s="2" t="b">
        <f t="shared" si="34"/>
        <v>1</v>
      </c>
      <c r="J1105" s="2" t="b">
        <f t="shared" si="35"/>
        <v>1</v>
      </c>
    </row>
    <row r="1106" spans="1:10" x14ac:dyDescent="0.35">
      <c r="A1106" s="4">
        <v>234</v>
      </c>
      <c r="B1106" s="3" t="s">
        <v>249</v>
      </c>
      <c r="C1106" s="16">
        <v>45467</v>
      </c>
      <c r="D1106" s="1" t="s">
        <v>1</v>
      </c>
      <c r="E1106" s="1" t="s">
        <v>4</v>
      </c>
      <c r="F1106" s="2">
        <v>39</v>
      </c>
      <c r="G1106" s="2" t="str" cm="1">
        <f t="array" ref="G1106">_xlfn.IFS( F1106 = "", "Unknown", F1106 &lt;= 25, "Young Adult", F1106 &lt;= 35, "Millennials", F1106 &lt;= 50, "Gen-X", F1106 &gt; 50, "Seniors")</f>
        <v>Gen-X</v>
      </c>
      <c r="H1106" s="2">
        <v>111</v>
      </c>
      <c r="I1106" s="2" t="b">
        <f t="shared" si="34"/>
        <v>1</v>
      </c>
      <c r="J1106" s="2" t="b">
        <f t="shared" si="35"/>
        <v>0</v>
      </c>
    </row>
    <row r="1107" spans="1:10" x14ac:dyDescent="0.35">
      <c r="A1107" s="4">
        <v>234</v>
      </c>
      <c r="B1107" s="3" t="s">
        <v>249</v>
      </c>
      <c r="C1107" s="16">
        <v>45467</v>
      </c>
      <c r="D1107" s="1" t="s">
        <v>1</v>
      </c>
      <c r="E1107" s="1" t="s">
        <v>0</v>
      </c>
      <c r="G1107" s="2" t="str" cm="1">
        <f t="array" ref="G1107">_xlfn.IFS( F1107 = "", "Unknown", F1107 &lt;= 25, "Young Adult", F1107 &lt;= 35, "Millennials", F1107 &lt;= 50, "Gen-X", F1107 &gt; 50, "Seniors")</f>
        <v>Unknown</v>
      </c>
      <c r="H1107" s="2">
        <v>240</v>
      </c>
      <c r="I1107" s="2" t="b">
        <f t="shared" si="34"/>
        <v>1</v>
      </c>
      <c r="J1107" s="2" t="b">
        <f t="shared" si="35"/>
        <v>1</v>
      </c>
    </row>
    <row r="1108" spans="1:10" x14ac:dyDescent="0.35">
      <c r="A1108" s="4">
        <v>234</v>
      </c>
      <c r="B1108" s="3" t="s">
        <v>248</v>
      </c>
      <c r="C1108" s="16">
        <v>45468</v>
      </c>
      <c r="D1108" s="1" t="s">
        <v>5</v>
      </c>
      <c r="E1108" s="1" t="s">
        <v>0</v>
      </c>
      <c r="G1108" s="2" t="str" cm="1">
        <f t="array" ref="G1108">_xlfn.IFS( F1108 = "", "Unknown", F1108 &lt;= 25, "Young Adult", F1108 &lt;= 35, "Millennials", F1108 &lt;= 50, "Gen-X", F1108 &gt; 50, "Seniors")</f>
        <v>Unknown</v>
      </c>
      <c r="I1108" s="2" t="b">
        <f t="shared" si="34"/>
        <v>0</v>
      </c>
      <c r="J1108" s="2" t="b">
        <f t="shared" si="35"/>
        <v>0</v>
      </c>
    </row>
    <row r="1109" spans="1:10" x14ac:dyDescent="0.35">
      <c r="A1109" s="4">
        <v>234</v>
      </c>
      <c r="B1109" s="3" t="s">
        <v>249</v>
      </c>
      <c r="C1109" s="16">
        <v>45467</v>
      </c>
      <c r="D1109" s="1" t="s">
        <v>1</v>
      </c>
      <c r="E1109" s="1" t="s">
        <v>3</v>
      </c>
      <c r="F1109" s="2">
        <v>19</v>
      </c>
      <c r="G1109" s="2" t="str" cm="1">
        <f t="array" ref="G1109">_xlfn.IFS( F1109 = "", "Unknown", F1109 &lt;= 25, "Young Adult", F1109 &lt;= 35, "Millennials", F1109 &lt;= 50, "Gen-X", F1109 &gt; 50, "Seniors")</f>
        <v>Young Adult</v>
      </c>
      <c r="H1109" s="2">
        <v>198</v>
      </c>
      <c r="I1109" s="2" t="b">
        <f t="shared" si="34"/>
        <v>1</v>
      </c>
      <c r="J1109" s="2" t="b">
        <f t="shared" si="35"/>
        <v>1</v>
      </c>
    </row>
    <row r="1110" spans="1:10" x14ac:dyDescent="0.35">
      <c r="A1110" s="4">
        <v>234</v>
      </c>
      <c r="B1110" s="3" t="s">
        <v>249</v>
      </c>
      <c r="C1110" s="16">
        <v>45467</v>
      </c>
      <c r="D1110" s="1" t="s">
        <v>1</v>
      </c>
      <c r="E1110" s="1" t="s">
        <v>0</v>
      </c>
      <c r="G1110" s="2" t="str" cm="1">
        <f t="array" ref="G1110">_xlfn.IFS( F1110 = "", "Unknown", F1110 &lt;= 25, "Young Adult", F1110 &lt;= 35, "Millennials", F1110 &lt;= 50, "Gen-X", F1110 &gt; 50, "Seniors")</f>
        <v>Unknown</v>
      </c>
      <c r="H1110" s="2">
        <v>240</v>
      </c>
      <c r="I1110" s="2" t="b">
        <f t="shared" si="34"/>
        <v>1</v>
      </c>
      <c r="J1110" s="2" t="b">
        <f t="shared" si="35"/>
        <v>1</v>
      </c>
    </row>
    <row r="1111" spans="1:10" x14ac:dyDescent="0.35">
      <c r="A1111" s="4">
        <v>234</v>
      </c>
      <c r="B1111" s="3" t="s">
        <v>249</v>
      </c>
      <c r="C1111" s="16">
        <v>45467</v>
      </c>
      <c r="D1111" s="1" t="s">
        <v>1</v>
      </c>
      <c r="E1111" s="1" t="s">
        <v>0</v>
      </c>
      <c r="G1111" s="2" t="str" cm="1">
        <f t="array" ref="G1111">_xlfn.IFS( F1111 = "", "Unknown", F1111 &lt;= 25, "Young Adult", F1111 &lt;= 35, "Millennials", F1111 &lt;= 50, "Gen-X", F1111 &gt; 50, "Seniors")</f>
        <v>Unknown</v>
      </c>
      <c r="H1111" s="2">
        <v>240</v>
      </c>
      <c r="I1111" s="2" t="b">
        <f t="shared" si="34"/>
        <v>1</v>
      </c>
      <c r="J1111" s="2" t="b">
        <f t="shared" si="35"/>
        <v>1</v>
      </c>
    </row>
    <row r="1112" spans="1:10" x14ac:dyDescent="0.35">
      <c r="A1112" s="4">
        <v>234</v>
      </c>
      <c r="B1112" s="3" t="s">
        <v>140</v>
      </c>
      <c r="C1112" s="16">
        <v>45624</v>
      </c>
      <c r="D1112" s="1" t="s">
        <v>1</v>
      </c>
      <c r="E1112" s="1" t="s">
        <v>0</v>
      </c>
      <c r="G1112" s="2" t="str" cm="1">
        <f t="array" ref="G1112">_xlfn.IFS( F1112 = "", "Unknown", F1112 &lt;= 25, "Young Adult", F1112 &lt;= 35, "Millennials", F1112 &lt;= 50, "Gen-X", F1112 &gt; 50, "Seniors")</f>
        <v>Unknown</v>
      </c>
      <c r="H1112" s="2">
        <v>62</v>
      </c>
      <c r="I1112" s="2" t="b">
        <f t="shared" si="34"/>
        <v>1</v>
      </c>
      <c r="J1112" s="2" t="b">
        <f t="shared" si="35"/>
        <v>0</v>
      </c>
    </row>
    <row r="1113" spans="1:10" x14ac:dyDescent="0.35">
      <c r="A1113" s="4">
        <v>234</v>
      </c>
      <c r="B1113" s="3" t="s">
        <v>79</v>
      </c>
      <c r="C1113" s="16">
        <v>45634</v>
      </c>
      <c r="D1113" s="1" t="s">
        <v>1</v>
      </c>
      <c r="E1113" s="1" t="s">
        <v>0</v>
      </c>
      <c r="G1113" s="2" t="str" cm="1">
        <f t="array" ref="G1113">_xlfn.IFS( F1113 = "", "Unknown", F1113 &lt;= 25, "Young Adult", F1113 &lt;= 35, "Millennials", F1113 &lt;= 50, "Gen-X", F1113 &gt; 50, "Seniors")</f>
        <v>Unknown</v>
      </c>
      <c r="H1113" s="2">
        <v>66</v>
      </c>
      <c r="I1113" s="2" t="b">
        <f t="shared" si="34"/>
        <v>1</v>
      </c>
      <c r="J1113" s="2" t="b">
        <f t="shared" si="35"/>
        <v>0</v>
      </c>
    </row>
    <row r="1114" spans="1:10" x14ac:dyDescent="0.35">
      <c r="A1114" s="4">
        <v>234</v>
      </c>
      <c r="B1114" s="3" t="s">
        <v>79</v>
      </c>
      <c r="C1114" s="16">
        <v>45634</v>
      </c>
      <c r="D1114" s="1" t="s">
        <v>1</v>
      </c>
      <c r="E1114" s="1" t="s">
        <v>0</v>
      </c>
      <c r="G1114" s="2" t="str" cm="1">
        <f t="array" ref="G1114">_xlfn.IFS( F1114 = "", "Unknown", F1114 &lt;= 25, "Young Adult", F1114 &lt;= 35, "Millennials", F1114 &lt;= 50, "Gen-X", F1114 &gt; 50, "Seniors")</f>
        <v>Unknown</v>
      </c>
      <c r="H1114" s="2">
        <v>65</v>
      </c>
      <c r="I1114" s="2" t="b">
        <f t="shared" si="34"/>
        <v>1</v>
      </c>
      <c r="J1114" s="2" t="b">
        <f t="shared" si="35"/>
        <v>0</v>
      </c>
    </row>
    <row r="1115" spans="1:10" x14ac:dyDescent="0.35">
      <c r="A1115" s="4">
        <v>234</v>
      </c>
      <c r="B1115" s="3" t="s">
        <v>79</v>
      </c>
      <c r="C1115" s="16">
        <v>45634</v>
      </c>
      <c r="D1115" s="1" t="s">
        <v>1</v>
      </c>
      <c r="E1115" s="1" t="s">
        <v>3</v>
      </c>
      <c r="F1115" s="2">
        <v>27</v>
      </c>
      <c r="G1115" s="2" t="str" cm="1">
        <f t="array" ref="G1115">_xlfn.IFS( F1115 = "", "Unknown", F1115 &lt;= 25, "Young Adult", F1115 &lt;= 35, "Millennials", F1115 &lt;= 50, "Gen-X", F1115 &gt; 50, "Seniors")</f>
        <v>Millennials</v>
      </c>
      <c r="H1115" s="2">
        <v>72</v>
      </c>
      <c r="I1115" s="2" t="b">
        <f t="shared" si="34"/>
        <v>1</v>
      </c>
      <c r="J1115" s="2" t="b">
        <f t="shared" si="35"/>
        <v>0</v>
      </c>
    </row>
    <row r="1116" spans="1:10" x14ac:dyDescent="0.35">
      <c r="A1116" s="4">
        <v>234</v>
      </c>
      <c r="B1116" s="3" t="s">
        <v>79</v>
      </c>
      <c r="C1116" s="16">
        <v>45634</v>
      </c>
      <c r="D1116" s="1" t="s">
        <v>1</v>
      </c>
      <c r="E1116" s="1" t="s">
        <v>3</v>
      </c>
      <c r="F1116" s="2">
        <v>25</v>
      </c>
      <c r="G1116" s="2" t="str" cm="1">
        <f t="array" ref="G1116">_xlfn.IFS( F1116 = "", "Unknown", F1116 &lt;= 25, "Young Adult", F1116 &lt;= 35, "Millennials", F1116 &lt;= 50, "Gen-X", F1116 &gt; 50, "Seniors")</f>
        <v>Young Adult</v>
      </c>
      <c r="H1116" s="2">
        <v>25</v>
      </c>
      <c r="I1116" s="2" t="b">
        <f t="shared" si="34"/>
        <v>0</v>
      </c>
      <c r="J1116" s="2" t="b">
        <f t="shared" si="35"/>
        <v>0</v>
      </c>
    </row>
    <row r="1117" spans="1:10" x14ac:dyDescent="0.35">
      <c r="A1117" s="4">
        <v>234</v>
      </c>
      <c r="B1117" s="3" t="s">
        <v>249</v>
      </c>
      <c r="C1117" s="16">
        <v>45467</v>
      </c>
      <c r="D1117" s="1" t="s">
        <v>1</v>
      </c>
      <c r="E1117" s="1" t="s">
        <v>0</v>
      </c>
      <c r="G1117" s="2" t="str" cm="1">
        <f t="array" ref="G1117">_xlfn.IFS( F1117 = "", "Unknown", F1117 &lt;= 25, "Young Adult", F1117 &lt;= 35, "Millennials", F1117 &lt;= 50, "Gen-X", F1117 &gt; 50, "Seniors")</f>
        <v>Unknown</v>
      </c>
      <c r="H1117" s="2">
        <v>236</v>
      </c>
      <c r="I1117" s="2" t="b">
        <f t="shared" si="34"/>
        <v>1</v>
      </c>
      <c r="J1117" s="2" t="b">
        <f t="shared" si="35"/>
        <v>1</v>
      </c>
    </row>
    <row r="1118" spans="1:10" x14ac:dyDescent="0.35">
      <c r="A1118" s="4">
        <v>234</v>
      </c>
      <c r="B1118" s="3" t="s">
        <v>248</v>
      </c>
      <c r="C1118" s="16">
        <v>45468</v>
      </c>
      <c r="D1118" s="1" t="s">
        <v>1</v>
      </c>
      <c r="E1118" s="1" t="s">
        <v>0</v>
      </c>
      <c r="G1118" s="2" t="str" cm="1">
        <f t="array" ref="G1118">_xlfn.IFS( F1118 = "", "Unknown", F1118 &lt;= 25, "Young Adult", F1118 &lt;= 35, "Millennials", F1118 &lt;= 50, "Gen-X", F1118 &gt; 50, "Seniors")</f>
        <v>Unknown</v>
      </c>
      <c r="H1118" s="2">
        <v>239</v>
      </c>
      <c r="I1118" s="2" t="b">
        <f t="shared" si="34"/>
        <v>1</v>
      </c>
      <c r="J1118" s="2" t="b">
        <f t="shared" si="35"/>
        <v>1</v>
      </c>
    </row>
    <row r="1119" spans="1:10" x14ac:dyDescent="0.35">
      <c r="A1119" s="4">
        <v>234</v>
      </c>
      <c r="B1119" s="3" t="s">
        <v>248</v>
      </c>
      <c r="C1119" s="16">
        <v>45468</v>
      </c>
      <c r="D1119" s="1" t="s">
        <v>1</v>
      </c>
      <c r="E1119" s="1" t="s">
        <v>3</v>
      </c>
      <c r="F1119" s="2">
        <v>22</v>
      </c>
      <c r="G1119" s="2" t="str" cm="1">
        <f t="array" ref="G1119">_xlfn.IFS( F1119 = "", "Unknown", F1119 &lt;= 25, "Young Adult", F1119 &lt;= 35, "Millennials", F1119 &lt;= 50, "Gen-X", F1119 &gt; 50, "Seniors")</f>
        <v>Young Adult</v>
      </c>
      <c r="H1119" s="2">
        <v>236</v>
      </c>
      <c r="I1119" s="2" t="b">
        <f t="shared" si="34"/>
        <v>1</v>
      </c>
      <c r="J1119" s="2" t="b">
        <f t="shared" si="35"/>
        <v>1</v>
      </c>
    </row>
    <row r="1120" spans="1:10" x14ac:dyDescent="0.35">
      <c r="A1120" s="4">
        <v>234</v>
      </c>
      <c r="B1120" s="3" t="s">
        <v>248</v>
      </c>
      <c r="C1120" s="16">
        <v>45468</v>
      </c>
      <c r="D1120" s="1" t="s">
        <v>1</v>
      </c>
      <c r="E1120" s="1" t="s">
        <v>0</v>
      </c>
      <c r="G1120" s="2" t="str" cm="1">
        <f t="array" ref="G1120">_xlfn.IFS( F1120 = "", "Unknown", F1120 &lt;= 25, "Young Adult", F1120 &lt;= 35, "Millennials", F1120 &lt;= 50, "Gen-X", F1120 &gt; 50, "Seniors")</f>
        <v>Unknown</v>
      </c>
      <c r="H1120" s="2">
        <v>87</v>
      </c>
      <c r="I1120" s="2" t="b">
        <f t="shared" si="34"/>
        <v>1</v>
      </c>
      <c r="J1120" s="2" t="b">
        <f t="shared" si="35"/>
        <v>0</v>
      </c>
    </row>
    <row r="1121" spans="1:10" x14ac:dyDescent="0.35">
      <c r="A1121" s="4">
        <v>234</v>
      </c>
      <c r="B1121" s="3" t="s">
        <v>248</v>
      </c>
      <c r="C1121" s="16">
        <v>45468</v>
      </c>
      <c r="D1121" s="1" t="s">
        <v>1</v>
      </c>
      <c r="E1121" s="1" t="s">
        <v>0</v>
      </c>
      <c r="G1121" s="2" t="str" cm="1">
        <f t="array" ref="G1121">_xlfn.IFS( F1121 = "", "Unknown", F1121 &lt;= 25, "Young Adult", F1121 &lt;= 35, "Millennials", F1121 &lt;= 50, "Gen-X", F1121 &gt; 50, "Seniors")</f>
        <v>Unknown</v>
      </c>
      <c r="H1121" s="2">
        <v>222</v>
      </c>
      <c r="I1121" s="2" t="b">
        <f t="shared" si="34"/>
        <v>1</v>
      </c>
      <c r="J1121" s="2" t="b">
        <f t="shared" si="35"/>
        <v>1</v>
      </c>
    </row>
    <row r="1122" spans="1:10" x14ac:dyDescent="0.35">
      <c r="A1122" s="4">
        <v>234</v>
      </c>
      <c r="B1122" s="3" t="s">
        <v>248</v>
      </c>
      <c r="C1122" s="16">
        <v>45468</v>
      </c>
      <c r="D1122" s="1" t="s">
        <v>1</v>
      </c>
      <c r="E1122" s="1" t="s">
        <v>3</v>
      </c>
      <c r="F1122" s="2">
        <v>36</v>
      </c>
      <c r="G1122" s="2" t="str" cm="1">
        <f t="array" ref="G1122">_xlfn.IFS( F1122 = "", "Unknown", F1122 &lt;= 25, "Young Adult", F1122 &lt;= 35, "Millennials", F1122 &lt;= 50, "Gen-X", F1122 &gt; 50, "Seniors")</f>
        <v>Gen-X</v>
      </c>
      <c r="H1122" s="2">
        <v>239</v>
      </c>
      <c r="I1122" s="2" t="b">
        <f t="shared" si="34"/>
        <v>1</v>
      </c>
      <c r="J1122" s="2" t="b">
        <f t="shared" si="35"/>
        <v>1</v>
      </c>
    </row>
    <row r="1123" spans="1:10" x14ac:dyDescent="0.35">
      <c r="A1123" s="4">
        <v>234</v>
      </c>
      <c r="B1123" s="3" t="s">
        <v>248</v>
      </c>
      <c r="C1123" s="16">
        <v>45468</v>
      </c>
      <c r="D1123" s="1" t="s">
        <v>1</v>
      </c>
      <c r="E1123" s="1" t="s">
        <v>3</v>
      </c>
      <c r="F1123" s="2">
        <v>28</v>
      </c>
      <c r="G1123" s="2" t="str" cm="1">
        <f t="array" ref="G1123">_xlfn.IFS( F1123 = "", "Unknown", F1123 &lt;= 25, "Young Adult", F1123 &lt;= 35, "Millennials", F1123 &lt;= 50, "Gen-X", F1123 &gt; 50, "Seniors")</f>
        <v>Millennials</v>
      </c>
      <c r="H1123" s="2">
        <v>109</v>
      </c>
      <c r="I1123" s="2" t="b">
        <f t="shared" si="34"/>
        <v>1</v>
      </c>
      <c r="J1123" s="2" t="b">
        <f t="shared" si="35"/>
        <v>0</v>
      </c>
    </row>
    <row r="1124" spans="1:10" x14ac:dyDescent="0.35">
      <c r="A1124" s="4">
        <v>234</v>
      </c>
      <c r="B1124" s="3" t="s">
        <v>248</v>
      </c>
      <c r="C1124" s="16">
        <v>45468</v>
      </c>
      <c r="D1124" s="1" t="s">
        <v>1</v>
      </c>
      <c r="E1124" s="1" t="s">
        <v>3</v>
      </c>
      <c r="F1124" s="2">
        <v>25</v>
      </c>
      <c r="G1124" s="2" t="str" cm="1">
        <f t="array" ref="G1124">_xlfn.IFS( F1124 = "", "Unknown", F1124 &lt;= 25, "Young Adult", F1124 &lt;= 35, "Millennials", F1124 &lt;= 50, "Gen-X", F1124 &gt; 50, "Seniors")</f>
        <v>Young Adult</v>
      </c>
      <c r="H1124" s="2">
        <v>239</v>
      </c>
      <c r="I1124" s="2" t="b">
        <f t="shared" si="34"/>
        <v>1</v>
      </c>
      <c r="J1124" s="2" t="b">
        <f t="shared" si="35"/>
        <v>1</v>
      </c>
    </row>
    <row r="1125" spans="1:10" x14ac:dyDescent="0.35">
      <c r="A1125" s="4">
        <v>234</v>
      </c>
      <c r="B1125" s="3" t="s">
        <v>30</v>
      </c>
      <c r="C1125" s="16">
        <v>45685</v>
      </c>
      <c r="D1125" s="1" t="s">
        <v>1</v>
      </c>
      <c r="E1125" s="1" t="s">
        <v>0</v>
      </c>
      <c r="G1125" s="2" t="str" cm="1">
        <f t="array" ref="G1125">_xlfn.IFS( F1125 = "", "Unknown", F1125 &lt;= 25, "Young Adult", F1125 &lt;= 35, "Millennials", F1125 &lt;= 50, "Gen-X", F1125 &gt; 50, "Seniors")</f>
        <v>Unknown</v>
      </c>
      <c r="H1125" s="2">
        <v>22</v>
      </c>
      <c r="I1125" s="2" t="b">
        <f t="shared" si="34"/>
        <v>0</v>
      </c>
      <c r="J1125" s="2" t="b">
        <f t="shared" si="35"/>
        <v>0</v>
      </c>
    </row>
    <row r="1126" spans="1:10" x14ac:dyDescent="0.35">
      <c r="A1126" s="4">
        <v>234</v>
      </c>
      <c r="B1126" s="3" t="s">
        <v>28</v>
      </c>
      <c r="C1126" s="16">
        <v>45687</v>
      </c>
      <c r="D1126" s="1" t="s">
        <v>1</v>
      </c>
      <c r="E1126" s="1" t="s">
        <v>0</v>
      </c>
      <c r="G1126" s="2" t="str" cm="1">
        <f t="array" ref="G1126">_xlfn.IFS( F1126 = "", "Unknown", F1126 &lt;= 25, "Young Adult", F1126 &lt;= 35, "Millennials", F1126 &lt;= 50, "Gen-X", F1126 &gt; 50, "Seniors")</f>
        <v>Unknown</v>
      </c>
      <c r="H1126" s="2">
        <v>3</v>
      </c>
      <c r="I1126" s="2" t="b">
        <f t="shared" si="34"/>
        <v>0</v>
      </c>
      <c r="J1126" s="2" t="b">
        <f t="shared" si="35"/>
        <v>0</v>
      </c>
    </row>
    <row r="1127" spans="1:10" x14ac:dyDescent="0.35">
      <c r="A1127" s="4">
        <v>234</v>
      </c>
      <c r="B1127" s="3" t="s">
        <v>27</v>
      </c>
      <c r="C1127" s="16">
        <v>45688</v>
      </c>
      <c r="D1127" s="1" t="s">
        <v>1</v>
      </c>
      <c r="E1127" s="1" t="s">
        <v>0</v>
      </c>
      <c r="G1127" s="2" t="str" cm="1">
        <f t="array" ref="G1127">_xlfn.IFS( F1127 = "", "Unknown", F1127 &lt;= 25, "Young Adult", F1127 &lt;= 35, "Millennials", F1127 &lt;= 50, "Gen-X", F1127 &gt; 50, "Seniors")</f>
        <v>Unknown</v>
      </c>
      <c r="H1127" s="2">
        <v>19</v>
      </c>
      <c r="I1127" s="2" t="b">
        <f t="shared" si="34"/>
        <v>0</v>
      </c>
      <c r="J1127" s="2" t="b">
        <f t="shared" si="35"/>
        <v>0</v>
      </c>
    </row>
    <row r="1128" spans="1:10" x14ac:dyDescent="0.35">
      <c r="A1128" s="4">
        <v>234</v>
      </c>
      <c r="B1128" s="3" t="s">
        <v>248</v>
      </c>
      <c r="C1128" s="16">
        <v>45468</v>
      </c>
      <c r="D1128" s="1" t="s">
        <v>7</v>
      </c>
      <c r="E1128" s="1" t="s">
        <v>0</v>
      </c>
      <c r="F1128" s="2">
        <v>40</v>
      </c>
      <c r="G1128" s="2" t="str" cm="1">
        <f t="array" ref="G1128">_xlfn.IFS( F1128 = "", "Unknown", F1128 &lt;= 25, "Young Adult", F1128 &lt;= 35, "Millennials", F1128 &lt;= 50, "Gen-X", F1128 &gt; 50, "Seniors")</f>
        <v>Gen-X</v>
      </c>
      <c r="I1128" s="2" t="b">
        <f t="shared" si="34"/>
        <v>0</v>
      </c>
      <c r="J1128" s="2" t="b">
        <f t="shared" si="35"/>
        <v>0</v>
      </c>
    </row>
    <row r="1129" spans="1:10" x14ac:dyDescent="0.35">
      <c r="A1129" s="4">
        <v>234</v>
      </c>
      <c r="B1129" s="3" t="s">
        <v>248</v>
      </c>
      <c r="C1129" s="16">
        <v>45468</v>
      </c>
      <c r="D1129" s="1" t="s">
        <v>1</v>
      </c>
      <c r="E1129" s="1" t="s">
        <v>0</v>
      </c>
      <c r="G1129" s="2" t="str" cm="1">
        <f t="array" ref="G1129">_xlfn.IFS( F1129 = "", "Unknown", F1129 &lt;= 25, "Young Adult", F1129 &lt;= 35, "Millennials", F1129 &lt;= 50, "Gen-X", F1129 &gt; 50, "Seniors")</f>
        <v>Unknown</v>
      </c>
      <c r="H1129" s="2">
        <v>239</v>
      </c>
      <c r="I1129" s="2" t="b">
        <f t="shared" si="34"/>
        <v>1</v>
      </c>
      <c r="J1129" s="2" t="b">
        <f t="shared" si="35"/>
        <v>1</v>
      </c>
    </row>
    <row r="1130" spans="1:10" x14ac:dyDescent="0.35">
      <c r="A1130" s="4">
        <v>234</v>
      </c>
      <c r="B1130" s="3" t="s">
        <v>248</v>
      </c>
      <c r="C1130" s="16">
        <v>45468</v>
      </c>
      <c r="D1130" s="1" t="s">
        <v>1</v>
      </c>
      <c r="E1130" s="1" t="s">
        <v>0</v>
      </c>
      <c r="F1130" s="2">
        <v>34</v>
      </c>
      <c r="G1130" s="2" t="str" cm="1">
        <f t="array" ref="G1130">_xlfn.IFS( F1130 = "", "Unknown", F1130 &lt;= 25, "Young Adult", F1130 &lt;= 35, "Millennials", F1130 &lt;= 50, "Gen-X", F1130 &gt; 50, "Seniors")</f>
        <v>Millennials</v>
      </c>
      <c r="H1130" s="2">
        <v>239</v>
      </c>
      <c r="I1130" s="2" t="b">
        <f t="shared" si="34"/>
        <v>1</v>
      </c>
      <c r="J1130" s="2" t="b">
        <f t="shared" si="35"/>
        <v>1</v>
      </c>
    </row>
    <row r="1131" spans="1:10" x14ac:dyDescent="0.35">
      <c r="A1131" s="4">
        <v>234</v>
      </c>
      <c r="B1131" s="3" t="s">
        <v>248</v>
      </c>
      <c r="C1131" s="16">
        <v>45468</v>
      </c>
      <c r="D1131" s="1" t="s">
        <v>1</v>
      </c>
      <c r="E1131" s="1" t="s">
        <v>0</v>
      </c>
      <c r="G1131" s="2" t="str" cm="1">
        <f t="array" ref="G1131">_xlfn.IFS( F1131 = "", "Unknown", F1131 &lt;= 25, "Young Adult", F1131 &lt;= 35, "Millennials", F1131 &lt;= 50, "Gen-X", F1131 &gt; 50, "Seniors")</f>
        <v>Unknown</v>
      </c>
      <c r="H1131" s="2">
        <v>5</v>
      </c>
      <c r="I1131" s="2" t="b">
        <f t="shared" si="34"/>
        <v>0</v>
      </c>
      <c r="J1131" s="2" t="b">
        <f t="shared" si="35"/>
        <v>0</v>
      </c>
    </row>
    <row r="1132" spans="1:10" x14ac:dyDescent="0.35">
      <c r="A1132" s="4">
        <v>234</v>
      </c>
      <c r="B1132" s="3" t="s">
        <v>248</v>
      </c>
      <c r="C1132" s="16">
        <v>45468</v>
      </c>
      <c r="D1132" s="1" t="s">
        <v>1</v>
      </c>
      <c r="E1132" s="1" t="s">
        <v>0</v>
      </c>
      <c r="G1132" s="2" t="str" cm="1">
        <f t="array" ref="G1132">_xlfn.IFS( F1132 = "", "Unknown", F1132 &lt;= 25, "Young Adult", F1132 &lt;= 35, "Millennials", F1132 &lt;= 50, "Gen-X", F1132 &gt; 50, "Seniors")</f>
        <v>Unknown</v>
      </c>
      <c r="H1132" s="2">
        <v>217</v>
      </c>
      <c r="I1132" s="2" t="b">
        <f t="shared" si="34"/>
        <v>1</v>
      </c>
      <c r="J1132" s="2" t="b">
        <f t="shared" si="35"/>
        <v>1</v>
      </c>
    </row>
    <row r="1133" spans="1:10" x14ac:dyDescent="0.35">
      <c r="A1133" s="4">
        <v>234</v>
      </c>
      <c r="B1133" s="3" t="s">
        <v>248</v>
      </c>
      <c r="C1133" s="16">
        <v>45468</v>
      </c>
      <c r="D1133" s="1" t="s">
        <v>1</v>
      </c>
      <c r="E1133" s="1" t="s">
        <v>3</v>
      </c>
      <c r="F1133" s="2">
        <v>25</v>
      </c>
      <c r="G1133" s="2" t="str" cm="1">
        <f t="array" ref="G1133">_xlfn.IFS( F1133 = "", "Unknown", F1133 &lt;= 25, "Young Adult", F1133 &lt;= 35, "Millennials", F1133 &lt;= 50, "Gen-X", F1133 &gt; 50, "Seniors")</f>
        <v>Young Adult</v>
      </c>
      <c r="H1133" s="2">
        <v>239</v>
      </c>
      <c r="I1133" s="2" t="b">
        <f t="shared" si="34"/>
        <v>1</v>
      </c>
      <c r="J1133" s="2" t="b">
        <f t="shared" si="35"/>
        <v>1</v>
      </c>
    </row>
    <row r="1134" spans="1:10" x14ac:dyDescent="0.35">
      <c r="A1134" s="4">
        <v>234</v>
      </c>
      <c r="B1134" s="3" t="s">
        <v>248</v>
      </c>
      <c r="C1134" s="16">
        <v>45468</v>
      </c>
      <c r="D1134" s="1" t="s">
        <v>1</v>
      </c>
      <c r="E1134" s="1" t="s">
        <v>0</v>
      </c>
      <c r="G1134" s="2" t="str" cm="1">
        <f t="array" ref="G1134">_xlfn.IFS( F1134 = "", "Unknown", F1134 &lt;= 25, "Young Adult", F1134 &lt;= 35, "Millennials", F1134 &lt;= 50, "Gen-X", F1134 &gt; 50, "Seniors")</f>
        <v>Unknown</v>
      </c>
      <c r="H1134" s="2">
        <v>189</v>
      </c>
      <c r="I1134" s="2" t="b">
        <f t="shared" si="34"/>
        <v>1</v>
      </c>
      <c r="J1134" s="2" t="b">
        <f t="shared" si="35"/>
        <v>1</v>
      </c>
    </row>
    <row r="1135" spans="1:10" x14ac:dyDescent="0.35">
      <c r="A1135" s="4">
        <v>234</v>
      </c>
      <c r="B1135" s="3" t="s">
        <v>248</v>
      </c>
      <c r="C1135" s="16">
        <v>45468</v>
      </c>
      <c r="D1135" s="1" t="s">
        <v>1</v>
      </c>
      <c r="E1135" s="1" t="s">
        <v>3</v>
      </c>
      <c r="F1135" s="2">
        <v>23</v>
      </c>
      <c r="G1135" s="2" t="str" cm="1">
        <f t="array" ref="G1135">_xlfn.IFS( F1135 = "", "Unknown", F1135 &lt;= 25, "Young Adult", F1135 &lt;= 35, "Millennials", F1135 &lt;= 50, "Gen-X", F1135 &gt; 50, "Seniors")</f>
        <v>Young Adult</v>
      </c>
      <c r="H1135" s="2">
        <v>50</v>
      </c>
      <c r="I1135" s="2" t="b">
        <f t="shared" si="34"/>
        <v>1</v>
      </c>
      <c r="J1135" s="2" t="b">
        <f t="shared" si="35"/>
        <v>0</v>
      </c>
    </row>
    <row r="1136" spans="1:10" x14ac:dyDescent="0.35">
      <c r="A1136" s="4">
        <v>234</v>
      </c>
      <c r="B1136" s="3" t="s">
        <v>212</v>
      </c>
      <c r="C1136" s="16">
        <v>45503</v>
      </c>
      <c r="D1136" s="1" t="s">
        <v>1</v>
      </c>
      <c r="E1136" s="1" t="s">
        <v>0</v>
      </c>
      <c r="G1136" s="2" t="str" cm="1">
        <f t="array" ref="G1136">_xlfn.IFS( F1136 = "", "Unknown", F1136 &lt;= 25, "Young Adult", F1136 &lt;= 35, "Millennials", F1136 &lt;= 50, "Gen-X", F1136 &gt; 50, "Seniors")</f>
        <v>Unknown</v>
      </c>
      <c r="H1136" s="2">
        <v>202</v>
      </c>
      <c r="I1136" s="2" t="b">
        <f t="shared" si="34"/>
        <v>1</v>
      </c>
      <c r="J1136" s="2" t="b">
        <f t="shared" si="35"/>
        <v>1</v>
      </c>
    </row>
    <row r="1137" spans="1:10" x14ac:dyDescent="0.35">
      <c r="A1137" s="4">
        <v>234</v>
      </c>
      <c r="B1137" s="3" t="s">
        <v>248</v>
      </c>
      <c r="C1137" s="16">
        <v>45468</v>
      </c>
      <c r="D1137" s="1" t="s">
        <v>1</v>
      </c>
      <c r="E1137" s="1" t="s">
        <v>0</v>
      </c>
      <c r="G1137" s="2" t="str" cm="1">
        <f t="array" ref="G1137">_xlfn.IFS( F1137 = "", "Unknown", F1137 &lt;= 25, "Young Adult", F1137 &lt;= 35, "Millennials", F1137 &lt;= 50, "Gen-X", F1137 &gt; 50, "Seniors")</f>
        <v>Unknown</v>
      </c>
      <c r="H1137" s="2">
        <v>198</v>
      </c>
      <c r="I1137" s="2" t="b">
        <f t="shared" si="34"/>
        <v>1</v>
      </c>
      <c r="J1137" s="2" t="b">
        <f t="shared" si="35"/>
        <v>1</v>
      </c>
    </row>
    <row r="1138" spans="1:10" x14ac:dyDescent="0.35">
      <c r="A1138" s="4">
        <v>234</v>
      </c>
      <c r="B1138" s="3" t="s">
        <v>60</v>
      </c>
      <c r="C1138" s="16">
        <v>45674</v>
      </c>
      <c r="D1138" s="1" t="s">
        <v>1</v>
      </c>
      <c r="E1138" s="1" t="s">
        <v>3</v>
      </c>
      <c r="F1138" s="2">
        <v>25</v>
      </c>
      <c r="G1138" s="2" t="str" cm="1">
        <f t="array" ref="G1138">_xlfn.IFS( F1138 = "", "Unknown", F1138 &lt;= 25, "Young Adult", F1138 &lt;= 35, "Millennials", F1138 &lt;= 50, "Gen-X", F1138 &gt; 50, "Seniors")</f>
        <v>Young Adult</v>
      </c>
      <c r="H1138" s="2">
        <v>14</v>
      </c>
      <c r="I1138" s="2" t="b">
        <f t="shared" si="34"/>
        <v>0</v>
      </c>
      <c r="J1138" s="2" t="b">
        <f t="shared" si="35"/>
        <v>0</v>
      </c>
    </row>
    <row r="1139" spans="1:10" x14ac:dyDescent="0.35">
      <c r="A1139" s="4">
        <v>234</v>
      </c>
      <c r="B1139" s="3" t="s">
        <v>248</v>
      </c>
      <c r="C1139" s="16">
        <v>45468</v>
      </c>
      <c r="D1139" s="1" t="s">
        <v>1</v>
      </c>
      <c r="E1139" s="1" t="s">
        <v>0</v>
      </c>
      <c r="G1139" s="2" t="str" cm="1">
        <f t="array" ref="G1139">_xlfn.IFS( F1139 = "", "Unknown", F1139 &lt;= 25, "Young Adult", F1139 &lt;= 35, "Millennials", F1139 &lt;= 50, "Gen-X", F1139 &gt; 50, "Seniors")</f>
        <v>Unknown</v>
      </c>
      <c r="H1139" s="2">
        <v>239</v>
      </c>
      <c r="I1139" s="2" t="b">
        <f t="shared" si="34"/>
        <v>1</v>
      </c>
      <c r="J1139" s="2" t="b">
        <f t="shared" si="35"/>
        <v>1</v>
      </c>
    </row>
    <row r="1140" spans="1:10" x14ac:dyDescent="0.35">
      <c r="A1140" s="4">
        <v>234</v>
      </c>
      <c r="B1140" s="3" t="s">
        <v>248</v>
      </c>
      <c r="C1140" s="16">
        <v>45468</v>
      </c>
      <c r="D1140" s="1" t="s">
        <v>1</v>
      </c>
      <c r="E1140" s="1" t="s">
        <v>0</v>
      </c>
      <c r="G1140" s="2" t="str" cm="1">
        <f t="array" ref="G1140">_xlfn.IFS( F1140 = "", "Unknown", F1140 &lt;= 25, "Young Adult", F1140 &lt;= 35, "Millennials", F1140 &lt;= 50, "Gen-X", F1140 &gt; 50, "Seniors")</f>
        <v>Unknown</v>
      </c>
      <c r="H1140" s="2">
        <v>239</v>
      </c>
      <c r="I1140" s="2" t="b">
        <f t="shared" si="34"/>
        <v>1</v>
      </c>
      <c r="J1140" s="2" t="b">
        <f t="shared" si="35"/>
        <v>1</v>
      </c>
    </row>
    <row r="1141" spans="1:10" x14ac:dyDescent="0.35">
      <c r="A1141" s="4">
        <v>234</v>
      </c>
      <c r="B1141" s="3" t="s">
        <v>248</v>
      </c>
      <c r="C1141" s="16">
        <v>45468</v>
      </c>
      <c r="D1141" s="1" t="s">
        <v>1</v>
      </c>
      <c r="E1141" s="1" t="s">
        <v>12</v>
      </c>
      <c r="F1141" s="2">
        <v>30</v>
      </c>
      <c r="G1141" s="2" t="str" cm="1">
        <f t="array" ref="G1141">_xlfn.IFS( F1141 = "", "Unknown", F1141 &lt;= 25, "Young Adult", F1141 &lt;= 35, "Millennials", F1141 &lt;= 50, "Gen-X", F1141 &gt; 50, "Seniors")</f>
        <v>Millennials</v>
      </c>
      <c r="H1141" s="2">
        <v>9</v>
      </c>
      <c r="I1141" s="2" t="b">
        <f t="shared" si="34"/>
        <v>0</v>
      </c>
      <c r="J1141" s="2" t="b">
        <f t="shared" si="35"/>
        <v>0</v>
      </c>
    </row>
    <row r="1142" spans="1:10" x14ac:dyDescent="0.35">
      <c r="A1142" s="4">
        <v>234</v>
      </c>
      <c r="B1142" s="3" t="s">
        <v>248</v>
      </c>
      <c r="C1142" s="16">
        <v>45468</v>
      </c>
      <c r="D1142" s="1" t="s">
        <v>1</v>
      </c>
      <c r="E1142" s="1" t="s">
        <v>0</v>
      </c>
      <c r="G1142" s="2" t="str" cm="1">
        <f t="array" ref="G1142">_xlfn.IFS( F1142 = "", "Unknown", F1142 &lt;= 25, "Young Adult", F1142 &lt;= 35, "Millennials", F1142 &lt;= 50, "Gen-X", F1142 &gt; 50, "Seniors")</f>
        <v>Unknown</v>
      </c>
      <c r="H1142" s="2">
        <v>128</v>
      </c>
      <c r="I1142" s="2" t="b">
        <f t="shared" si="34"/>
        <v>1</v>
      </c>
      <c r="J1142" s="2" t="b">
        <f t="shared" si="35"/>
        <v>0</v>
      </c>
    </row>
    <row r="1143" spans="1:10" x14ac:dyDescent="0.35">
      <c r="A1143" s="4">
        <v>234</v>
      </c>
      <c r="B1143" s="3" t="s">
        <v>248</v>
      </c>
      <c r="C1143" s="16">
        <v>45468</v>
      </c>
      <c r="D1143" s="1" t="s">
        <v>1</v>
      </c>
      <c r="E1143" s="1" t="s">
        <v>4</v>
      </c>
      <c r="F1143" s="2">
        <v>29</v>
      </c>
      <c r="G1143" s="2" t="str" cm="1">
        <f t="array" ref="G1143">_xlfn.IFS( F1143 = "", "Unknown", F1143 &lt;= 25, "Young Adult", F1143 &lt;= 35, "Millennials", F1143 &lt;= 50, "Gen-X", F1143 &gt; 50, "Seniors")</f>
        <v>Millennials</v>
      </c>
      <c r="H1143" s="2">
        <v>102</v>
      </c>
      <c r="I1143" s="2" t="b">
        <f t="shared" si="34"/>
        <v>1</v>
      </c>
      <c r="J1143" s="2" t="b">
        <f t="shared" si="35"/>
        <v>0</v>
      </c>
    </row>
    <row r="1144" spans="1:10" x14ac:dyDescent="0.35">
      <c r="A1144" s="4">
        <v>234</v>
      </c>
      <c r="B1144" s="3" t="s">
        <v>248</v>
      </c>
      <c r="C1144" s="16">
        <v>45468</v>
      </c>
      <c r="D1144" s="1" t="s">
        <v>1</v>
      </c>
      <c r="E1144" s="1" t="s">
        <v>3</v>
      </c>
      <c r="F1144" s="2">
        <v>18</v>
      </c>
      <c r="G1144" s="2" t="str" cm="1">
        <f t="array" ref="G1144">_xlfn.IFS( F1144 = "", "Unknown", F1144 &lt;= 25, "Young Adult", F1144 &lt;= 35, "Millennials", F1144 &lt;= 50, "Gen-X", F1144 &gt; 50, "Seniors")</f>
        <v>Young Adult</v>
      </c>
      <c r="H1144" s="2">
        <v>229</v>
      </c>
      <c r="I1144" s="2" t="b">
        <f t="shared" si="34"/>
        <v>1</v>
      </c>
      <c r="J1144" s="2" t="b">
        <f t="shared" si="35"/>
        <v>1</v>
      </c>
    </row>
    <row r="1145" spans="1:10" x14ac:dyDescent="0.35">
      <c r="A1145" s="4">
        <v>234</v>
      </c>
      <c r="B1145" s="3" t="s">
        <v>248</v>
      </c>
      <c r="C1145" s="16">
        <v>45468</v>
      </c>
      <c r="D1145" s="1" t="s">
        <v>1</v>
      </c>
      <c r="E1145" s="1" t="s">
        <v>3</v>
      </c>
      <c r="F1145" s="2">
        <v>25</v>
      </c>
      <c r="G1145" s="2" t="str" cm="1">
        <f t="array" ref="G1145">_xlfn.IFS( F1145 = "", "Unknown", F1145 &lt;= 25, "Young Adult", F1145 &lt;= 35, "Millennials", F1145 &lt;= 50, "Gen-X", F1145 &gt; 50, "Seniors")</f>
        <v>Young Adult</v>
      </c>
      <c r="H1145" s="2">
        <v>239</v>
      </c>
      <c r="I1145" s="2" t="b">
        <f t="shared" si="34"/>
        <v>1</v>
      </c>
      <c r="J1145" s="2" t="b">
        <f t="shared" si="35"/>
        <v>1</v>
      </c>
    </row>
    <row r="1146" spans="1:10" x14ac:dyDescent="0.35">
      <c r="A1146" s="4">
        <v>234</v>
      </c>
      <c r="B1146" s="3" t="s">
        <v>248</v>
      </c>
      <c r="C1146" s="16">
        <v>45468</v>
      </c>
      <c r="D1146" s="1" t="s">
        <v>1</v>
      </c>
      <c r="E1146" s="1" t="s">
        <v>0</v>
      </c>
      <c r="G1146" s="2" t="str" cm="1">
        <f t="array" ref="G1146">_xlfn.IFS( F1146 = "", "Unknown", F1146 &lt;= 25, "Young Adult", F1146 &lt;= 35, "Millennials", F1146 &lt;= 50, "Gen-X", F1146 &gt; 50, "Seniors")</f>
        <v>Unknown</v>
      </c>
      <c r="H1146" s="2">
        <v>57</v>
      </c>
      <c r="I1146" s="2" t="b">
        <f t="shared" si="34"/>
        <v>1</v>
      </c>
      <c r="J1146" s="2" t="b">
        <f t="shared" si="35"/>
        <v>0</v>
      </c>
    </row>
    <row r="1147" spans="1:10" x14ac:dyDescent="0.35">
      <c r="A1147" s="4">
        <v>234</v>
      </c>
      <c r="B1147" s="3" t="s">
        <v>60</v>
      </c>
      <c r="C1147" s="16">
        <v>45674</v>
      </c>
      <c r="D1147" s="1" t="s">
        <v>1</v>
      </c>
      <c r="E1147" s="1" t="s">
        <v>3</v>
      </c>
      <c r="F1147" s="2">
        <v>29</v>
      </c>
      <c r="G1147" s="2" t="str" cm="1">
        <f t="array" ref="G1147">_xlfn.IFS( F1147 = "", "Unknown", F1147 &lt;= 25, "Young Adult", F1147 &lt;= 35, "Millennials", F1147 &lt;= 50, "Gen-X", F1147 &gt; 50, "Seniors")</f>
        <v>Millennials</v>
      </c>
      <c r="H1147" s="2">
        <v>33</v>
      </c>
      <c r="I1147" s="2" t="b">
        <f t="shared" si="34"/>
        <v>1</v>
      </c>
      <c r="J1147" s="2" t="b">
        <f t="shared" si="35"/>
        <v>0</v>
      </c>
    </row>
    <row r="1148" spans="1:10" x14ac:dyDescent="0.35">
      <c r="A1148" s="4">
        <v>234</v>
      </c>
      <c r="B1148" s="3" t="s">
        <v>45</v>
      </c>
      <c r="C1148" s="16">
        <v>45675</v>
      </c>
      <c r="D1148" s="1" t="s">
        <v>1</v>
      </c>
      <c r="E1148" s="1" t="s">
        <v>0</v>
      </c>
      <c r="G1148" s="2" t="str" cm="1">
        <f t="array" ref="G1148">_xlfn.IFS( F1148 = "", "Unknown", F1148 &lt;= 25, "Young Adult", F1148 &lt;= 35, "Millennials", F1148 &lt;= 50, "Gen-X", F1148 &gt; 50, "Seniors")</f>
        <v>Unknown</v>
      </c>
      <c r="H1148" s="2">
        <v>32</v>
      </c>
      <c r="I1148" s="2" t="b">
        <f t="shared" si="34"/>
        <v>1</v>
      </c>
      <c r="J1148" s="2" t="b">
        <f t="shared" si="35"/>
        <v>0</v>
      </c>
    </row>
    <row r="1149" spans="1:10" x14ac:dyDescent="0.35">
      <c r="A1149" s="4">
        <v>234</v>
      </c>
      <c r="B1149" s="3" t="s">
        <v>45</v>
      </c>
      <c r="C1149" s="16">
        <v>45675</v>
      </c>
      <c r="D1149" s="1" t="s">
        <v>5</v>
      </c>
      <c r="E1149" s="1" t="s">
        <v>0</v>
      </c>
      <c r="G1149" s="2" t="str" cm="1">
        <f t="array" ref="G1149">_xlfn.IFS( F1149 = "", "Unknown", F1149 &lt;= 25, "Young Adult", F1149 &lt;= 35, "Millennials", F1149 &lt;= 50, "Gen-X", F1149 &gt; 50, "Seniors")</f>
        <v>Unknown</v>
      </c>
      <c r="I1149" s="2" t="b">
        <f t="shared" si="34"/>
        <v>0</v>
      </c>
      <c r="J1149" s="2" t="b">
        <f t="shared" si="35"/>
        <v>0</v>
      </c>
    </row>
    <row r="1150" spans="1:10" x14ac:dyDescent="0.35">
      <c r="A1150" s="4">
        <v>234</v>
      </c>
      <c r="B1150" s="3" t="s">
        <v>248</v>
      </c>
      <c r="C1150" s="16">
        <v>45468</v>
      </c>
      <c r="D1150" s="1" t="s">
        <v>1</v>
      </c>
      <c r="E1150" s="1" t="s">
        <v>0</v>
      </c>
      <c r="G1150" s="2" t="str" cm="1">
        <f t="array" ref="G1150">_xlfn.IFS( F1150 = "", "Unknown", F1150 &lt;= 25, "Young Adult", F1150 &lt;= 35, "Millennials", F1150 &lt;= 50, "Gen-X", F1150 &gt; 50, "Seniors")</f>
        <v>Unknown</v>
      </c>
      <c r="H1150" s="2">
        <v>190</v>
      </c>
      <c r="I1150" s="2" t="b">
        <f t="shared" si="34"/>
        <v>1</v>
      </c>
      <c r="J1150" s="2" t="b">
        <f t="shared" si="35"/>
        <v>1</v>
      </c>
    </row>
    <row r="1151" spans="1:10" x14ac:dyDescent="0.35">
      <c r="A1151" s="4">
        <v>234</v>
      </c>
      <c r="B1151" s="3" t="s">
        <v>248</v>
      </c>
      <c r="C1151" s="16">
        <v>45468</v>
      </c>
      <c r="D1151" s="1" t="s">
        <v>7</v>
      </c>
      <c r="E1151" s="1" t="s">
        <v>0</v>
      </c>
      <c r="G1151" s="2" t="str" cm="1">
        <f t="array" ref="G1151">_xlfn.IFS( F1151 = "", "Unknown", F1151 &lt;= 25, "Young Adult", F1151 &lt;= 35, "Millennials", F1151 &lt;= 50, "Gen-X", F1151 &gt; 50, "Seniors")</f>
        <v>Unknown</v>
      </c>
      <c r="H1151" s="2">
        <v>239</v>
      </c>
      <c r="I1151" s="2" t="b">
        <f t="shared" si="34"/>
        <v>0</v>
      </c>
      <c r="J1151" s="2" t="b">
        <f t="shared" si="35"/>
        <v>0</v>
      </c>
    </row>
    <row r="1152" spans="1:10" x14ac:dyDescent="0.35">
      <c r="A1152" s="4">
        <v>234</v>
      </c>
      <c r="B1152" s="3" t="s">
        <v>248</v>
      </c>
      <c r="C1152" s="16">
        <v>45468</v>
      </c>
      <c r="D1152" s="1" t="s">
        <v>1</v>
      </c>
      <c r="E1152" s="1" t="s">
        <v>0</v>
      </c>
      <c r="G1152" s="2" t="str" cm="1">
        <f t="array" ref="G1152">_xlfn.IFS( F1152 = "", "Unknown", F1152 &lt;= 25, "Young Adult", F1152 &lt;= 35, "Millennials", F1152 &lt;= 50, "Gen-X", F1152 &gt; 50, "Seniors")</f>
        <v>Unknown</v>
      </c>
      <c r="H1152" s="2">
        <v>144</v>
      </c>
      <c r="I1152" s="2" t="b">
        <f t="shared" si="34"/>
        <v>1</v>
      </c>
      <c r="J1152" s="2" t="b">
        <f t="shared" si="35"/>
        <v>0</v>
      </c>
    </row>
    <row r="1153" spans="1:10" x14ac:dyDescent="0.35">
      <c r="A1153" s="4">
        <v>234</v>
      </c>
      <c r="B1153" s="3" t="s">
        <v>248</v>
      </c>
      <c r="C1153" s="16">
        <v>45468</v>
      </c>
      <c r="D1153" s="1" t="s">
        <v>1</v>
      </c>
      <c r="E1153" s="1" t="s">
        <v>0</v>
      </c>
      <c r="G1153" s="2" t="str" cm="1">
        <f t="array" ref="G1153">_xlfn.IFS( F1153 = "", "Unknown", F1153 &lt;= 25, "Young Adult", F1153 &lt;= 35, "Millennials", F1153 &lt;= 50, "Gen-X", F1153 &gt; 50, "Seniors")</f>
        <v>Unknown</v>
      </c>
      <c r="H1153" s="2">
        <v>7</v>
      </c>
      <c r="I1153" s="2" t="b">
        <f t="shared" si="34"/>
        <v>0</v>
      </c>
      <c r="J1153" s="2" t="b">
        <f t="shared" si="35"/>
        <v>0</v>
      </c>
    </row>
    <row r="1154" spans="1:10" x14ac:dyDescent="0.35">
      <c r="A1154" s="4">
        <v>234</v>
      </c>
      <c r="B1154" s="3" t="s">
        <v>248</v>
      </c>
      <c r="C1154" s="16">
        <v>45468</v>
      </c>
      <c r="D1154" s="1" t="s">
        <v>1</v>
      </c>
      <c r="E1154" s="1" t="s">
        <v>0</v>
      </c>
      <c r="G1154" s="2" t="str" cm="1">
        <f t="array" ref="G1154">_xlfn.IFS( F1154 = "", "Unknown", F1154 &lt;= 25, "Young Adult", F1154 &lt;= 35, "Millennials", F1154 &lt;= 50, "Gen-X", F1154 &gt; 50, "Seniors")</f>
        <v>Unknown</v>
      </c>
      <c r="H1154" s="2">
        <v>173</v>
      </c>
      <c r="I1154" s="2" t="b">
        <f t="shared" ref="I1154:I1217" si="36">AND(D1154="ACTIVE", H1154 &gt;30)</f>
        <v>1</v>
      </c>
      <c r="J1154" s="2" t="b">
        <f t="shared" ref="J1154:J1217" si="37">AND(D1154="ACTIVE", H1154 &gt;180)</f>
        <v>0</v>
      </c>
    </row>
    <row r="1155" spans="1:10" x14ac:dyDescent="0.35">
      <c r="A1155" s="4">
        <v>234</v>
      </c>
      <c r="B1155" s="3" t="s">
        <v>248</v>
      </c>
      <c r="C1155" s="16">
        <v>45468</v>
      </c>
      <c r="D1155" s="1" t="s">
        <v>1</v>
      </c>
      <c r="E1155" s="1" t="s">
        <v>0</v>
      </c>
      <c r="G1155" s="2" t="str" cm="1">
        <f t="array" ref="G1155">_xlfn.IFS( F1155 = "", "Unknown", F1155 &lt;= 25, "Young Adult", F1155 &lt;= 35, "Millennials", F1155 &lt;= 50, "Gen-X", F1155 &gt; 50, "Seniors")</f>
        <v>Unknown</v>
      </c>
      <c r="H1155" s="2">
        <v>239</v>
      </c>
      <c r="I1155" s="2" t="b">
        <f t="shared" si="36"/>
        <v>1</v>
      </c>
      <c r="J1155" s="2" t="b">
        <f t="shared" si="37"/>
        <v>1</v>
      </c>
    </row>
    <row r="1156" spans="1:10" x14ac:dyDescent="0.35">
      <c r="A1156" s="4">
        <v>234</v>
      </c>
      <c r="B1156" s="3" t="s">
        <v>248</v>
      </c>
      <c r="C1156" s="16">
        <v>45468</v>
      </c>
      <c r="D1156" s="1" t="s">
        <v>1</v>
      </c>
      <c r="E1156" s="1" t="s">
        <v>12</v>
      </c>
      <c r="F1156" s="2">
        <v>29</v>
      </c>
      <c r="G1156" s="2" t="str" cm="1">
        <f t="array" ref="G1156">_xlfn.IFS( F1156 = "", "Unknown", F1156 &lt;= 25, "Young Adult", F1156 &lt;= 35, "Millennials", F1156 &lt;= 50, "Gen-X", F1156 &gt; 50, "Seniors")</f>
        <v>Millennials</v>
      </c>
      <c r="H1156" s="2">
        <v>23</v>
      </c>
      <c r="I1156" s="2" t="b">
        <f t="shared" si="36"/>
        <v>0</v>
      </c>
      <c r="J1156" s="2" t="b">
        <f t="shared" si="37"/>
        <v>0</v>
      </c>
    </row>
    <row r="1157" spans="1:10" x14ac:dyDescent="0.35">
      <c r="A1157" s="4">
        <v>234</v>
      </c>
      <c r="B1157" s="3" t="s">
        <v>248</v>
      </c>
      <c r="C1157" s="16">
        <v>45468</v>
      </c>
      <c r="D1157" s="1" t="s">
        <v>1</v>
      </c>
      <c r="E1157" s="1" t="s">
        <v>0</v>
      </c>
      <c r="F1157" s="2">
        <v>29</v>
      </c>
      <c r="G1157" s="2" t="str" cm="1">
        <f t="array" ref="G1157">_xlfn.IFS( F1157 = "", "Unknown", F1157 &lt;= 25, "Young Adult", F1157 &lt;= 35, "Millennials", F1157 &lt;= 50, "Gen-X", F1157 &gt; 50, "Seniors")</f>
        <v>Millennials</v>
      </c>
      <c r="H1157" s="2">
        <v>102</v>
      </c>
      <c r="I1157" s="2" t="b">
        <f t="shared" si="36"/>
        <v>1</v>
      </c>
      <c r="J1157" s="2" t="b">
        <f t="shared" si="37"/>
        <v>0</v>
      </c>
    </row>
    <row r="1158" spans="1:10" x14ac:dyDescent="0.35">
      <c r="A1158" s="4">
        <v>234</v>
      </c>
      <c r="B1158" s="3" t="s">
        <v>248</v>
      </c>
      <c r="C1158" s="16">
        <v>45468</v>
      </c>
      <c r="D1158" s="1" t="s">
        <v>1</v>
      </c>
      <c r="E1158" s="1" t="s">
        <v>3</v>
      </c>
      <c r="F1158" s="2">
        <v>20</v>
      </c>
      <c r="G1158" s="2" t="str" cm="1">
        <f t="array" ref="G1158">_xlfn.IFS( F1158 = "", "Unknown", F1158 &lt;= 25, "Young Adult", F1158 &lt;= 35, "Millennials", F1158 &lt;= 50, "Gen-X", F1158 &gt; 50, "Seniors")</f>
        <v>Young Adult</v>
      </c>
      <c r="H1158" s="2">
        <v>229</v>
      </c>
      <c r="I1158" s="2" t="b">
        <f t="shared" si="36"/>
        <v>1</v>
      </c>
      <c r="J1158" s="2" t="b">
        <f t="shared" si="37"/>
        <v>1</v>
      </c>
    </row>
    <row r="1159" spans="1:10" x14ac:dyDescent="0.35">
      <c r="A1159" s="4">
        <v>234</v>
      </c>
      <c r="B1159" s="3" t="s">
        <v>248</v>
      </c>
      <c r="C1159" s="16">
        <v>45468</v>
      </c>
      <c r="D1159" s="1" t="s">
        <v>1</v>
      </c>
      <c r="E1159" s="1" t="s">
        <v>3</v>
      </c>
      <c r="F1159" s="2">
        <v>30</v>
      </c>
      <c r="G1159" s="2" t="str" cm="1">
        <f t="array" ref="G1159">_xlfn.IFS( F1159 = "", "Unknown", F1159 &lt;= 25, "Young Adult", F1159 &lt;= 35, "Millennials", F1159 &lt;= 50, "Gen-X", F1159 &gt; 50, "Seniors")</f>
        <v>Millennials</v>
      </c>
      <c r="H1159" s="2">
        <v>235</v>
      </c>
      <c r="I1159" s="2" t="b">
        <f t="shared" si="36"/>
        <v>1</v>
      </c>
      <c r="J1159" s="2" t="b">
        <f t="shared" si="37"/>
        <v>1</v>
      </c>
    </row>
    <row r="1160" spans="1:10" x14ac:dyDescent="0.35">
      <c r="A1160" s="4">
        <v>234</v>
      </c>
      <c r="B1160" s="3" t="s">
        <v>248</v>
      </c>
      <c r="C1160" s="16">
        <v>45468</v>
      </c>
      <c r="D1160" s="1" t="s">
        <v>1</v>
      </c>
      <c r="E1160" s="1" t="s">
        <v>3</v>
      </c>
      <c r="F1160" s="2">
        <v>19</v>
      </c>
      <c r="G1160" s="2" t="str" cm="1">
        <f t="array" ref="G1160">_xlfn.IFS( F1160 = "", "Unknown", F1160 &lt;= 25, "Young Adult", F1160 &lt;= 35, "Millennials", F1160 &lt;= 50, "Gen-X", F1160 &gt; 50, "Seniors")</f>
        <v>Young Adult</v>
      </c>
      <c r="H1160" s="2">
        <v>199</v>
      </c>
      <c r="I1160" s="2" t="b">
        <f t="shared" si="36"/>
        <v>1</v>
      </c>
      <c r="J1160" s="2" t="b">
        <f t="shared" si="37"/>
        <v>1</v>
      </c>
    </row>
    <row r="1161" spans="1:10" x14ac:dyDescent="0.35">
      <c r="A1161" s="4">
        <v>234</v>
      </c>
      <c r="B1161" s="3" t="s">
        <v>248</v>
      </c>
      <c r="C1161" s="16">
        <v>45468</v>
      </c>
      <c r="D1161" s="1" t="s">
        <v>1</v>
      </c>
      <c r="E1161" s="1" t="s">
        <v>12</v>
      </c>
      <c r="F1161" s="2">
        <v>33</v>
      </c>
      <c r="G1161" s="2" t="str" cm="1">
        <f t="array" ref="G1161">_xlfn.IFS( F1161 = "", "Unknown", F1161 &lt;= 25, "Young Adult", F1161 &lt;= 35, "Millennials", F1161 &lt;= 50, "Gen-X", F1161 &gt; 50, "Seniors")</f>
        <v>Millennials</v>
      </c>
      <c r="H1161" s="2">
        <v>44</v>
      </c>
      <c r="I1161" s="2" t="b">
        <f t="shared" si="36"/>
        <v>1</v>
      </c>
      <c r="J1161" s="2" t="b">
        <f t="shared" si="37"/>
        <v>0</v>
      </c>
    </row>
    <row r="1162" spans="1:10" x14ac:dyDescent="0.35">
      <c r="A1162" s="4">
        <v>234</v>
      </c>
      <c r="B1162" s="3" t="s">
        <v>248</v>
      </c>
      <c r="C1162" s="16">
        <v>45468</v>
      </c>
      <c r="D1162" s="1" t="s">
        <v>5</v>
      </c>
      <c r="E1162" s="1" t="s">
        <v>0</v>
      </c>
      <c r="G1162" s="2" t="str" cm="1">
        <f t="array" ref="G1162">_xlfn.IFS( F1162 = "", "Unknown", F1162 &lt;= 25, "Young Adult", F1162 &lt;= 35, "Millennials", F1162 &lt;= 50, "Gen-X", F1162 &gt; 50, "Seniors")</f>
        <v>Unknown</v>
      </c>
      <c r="I1162" s="2" t="b">
        <f t="shared" si="36"/>
        <v>0</v>
      </c>
      <c r="J1162" s="2" t="b">
        <f t="shared" si="37"/>
        <v>0</v>
      </c>
    </row>
    <row r="1163" spans="1:10" x14ac:dyDescent="0.35">
      <c r="A1163" s="4">
        <v>234</v>
      </c>
      <c r="B1163" s="3" t="s">
        <v>248</v>
      </c>
      <c r="C1163" s="16">
        <v>45468</v>
      </c>
      <c r="D1163" s="1" t="s">
        <v>1</v>
      </c>
      <c r="E1163" s="1" t="s">
        <v>0</v>
      </c>
      <c r="F1163" s="2">
        <v>18</v>
      </c>
      <c r="G1163" s="2" t="str" cm="1">
        <f t="array" ref="G1163">_xlfn.IFS( F1163 = "", "Unknown", F1163 &lt;= 25, "Young Adult", F1163 &lt;= 35, "Millennials", F1163 &lt;= 50, "Gen-X", F1163 &gt; 50, "Seniors")</f>
        <v>Young Adult</v>
      </c>
      <c r="H1163" s="2">
        <v>8</v>
      </c>
      <c r="I1163" s="2" t="b">
        <f t="shared" si="36"/>
        <v>0</v>
      </c>
      <c r="J1163" s="2" t="b">
        <f t="shared" si="37"/>
        <v>0</v>
      </c>
    </row>
    <row r="1164" spans="1:10" x14ac:dyDescent="0.35">
      <c r="A1164" s="4">
        <v>234</v>
      </c>
      <c r="B1164" s="3" t="s">
        <v>248</v>
      </c>
      <c r="C1164" s="16">
        <v>45468</v>
      </c>
      <c r="D1164" s="1" t="s">
        <v>7</v>
      </c>
      <c r="E1164" s="1" t="s">
        <v>0</v>
      </c>
      <c r="G1164" s="2" t="str" cm="1">
        <f t="array" ref="G1164">_xlfn.IFS( F1164 = "", "Unknown", F1164 &lt;= 25, "Young Adult", F1164 &lt;= 35, "Millennials", F1164 &lt;= 50, "Gen-X", F1164 &gt; 50, "Seniors")</f>
        <v>Unknown</v>
      </c>
      <c r="H1164" s="2">
        <v>176</v>
      </c>
      <c r="I1164" s="2" t="b">
        <f t="shared" si="36"/>
        <v>0</v>
      </c>
      <c r="J1164" s="2" t="b">
        <f t="shared" si="37"/>
        <v>0</v>
      </c>
    </row>
    <row r="1165" spans="1:10" x14ac:dyDescent="0.35">
      <c r="A1165" s="4">
        <v>234</v>
      </c>
      <c r="B1165" s="3" t="s">
        <v>248</v>
      </c>
      <c r="C1165" s="16">
        <v>45468</v>
      </c>
      <c r="D1165" s="1" t="s">
        <v>1</v>
      </c>
      <c r="E1165" s="1" t="s">
        <v>3</v>
      </c>
      <c r="F1165" s="2">
        <v>26</v>
      </c>
      <c r="G1165" s="2" t="str" cm="1">
        <f t="array" ref="G1165">_xlfn.IFS( F1165 = "", "Unknown", F1165 &lt;= 25, "Young Adult", F1165 &lt;= 35, "Millennials", F1165 &lt;= 50, "Gen-X", F1165 &gt; 50, "Seniors")</f>
        <v>Millennials</v>
      </c>
      <c r="H1165" s="2">
        <v>152</v>
      </c>
      <c r="I1165" s="2" t="b">
        <f t="shared" si="36"/>
        <v>1</v>
      </c>
      <c r="J1165" s="2" t="b">
        <f t="shared" si="37"/>
        <v>0</v>
      </c>
    </row>
    <row r="1166" spans="1:10" x14ac:dyDescent="0.35">
      <c r="A1166" s="4">
        <v>234</v>
      </c>
      <c r="B1166" s="3" t="s">
        <v>247</v>
      </c>
      <c r="C1166" s="16">
        <v>45469</v>
      </c>
      <c r="D1166" s="1" t="s">
        <v>5</v>
      </c>
      <c r="E1166" s="1" t="s">
        <v>0</v>
      </c>
      <c r="G1166" s="2" t="str" cm="1">
        <f t="array" ref="G1166">_xlfn.IFS( F1166 = "", "Unknown", F1166 &lt;= 25, "Young Adult", F1166 &lt;= 35, "Millennials", F1166 &lt;= 50, "Gen-X", F1166 &gt; 50, "Seniors")</f>
        <v>Unknown</v>
      </c>
      <c r="I1166" s="2" t="b">
        <f t="shared" si="36"/>
        <v>0</v>
      </c>
      <c r="J1166" s="2" t="b">
        <f t="shared" si="37"/>
        <v>0</v>
      </c>
    </row>
    <row r="1167" spans="1:10" x14ac:dyDescent="0.35">
      <c r="A1167" s="4">
        <v>234</v>
      </c>
      <c r="B1167" s="3" t="s">
        <v>247</v>
      </c>
      <c r="C1167" s="16">
        <v>45469</v>
      </c>
      <c r="D1167" s="1" t="s">
        <v>1</v>
      </c>
      <c r="E1167" s="1" t="s">
        <v>0</v>
      </c>
      <c r="G1167" s="2" t="str" cm="1">
        <f t="array" ref="G1167">_xlfn.IFS( F1167 = "", "Unknown", F1167 &lt;= 25, "Young Adult", F1167 &lt;= 35, "Millennials", F1167 &lt;= 50, "Gen-X", F1167 &gt; 50, "Seniors")</f>
        <v>Unknown</v>
      </c>
      <c r="H1167" s="2">
        <v>238</v>
      </c>
      <c r="I1167" s="2" t="b">
        <f t="shared" si="36"/>
        <v>1</v>
      </c>
      <c r="J1167" s="2" t="b">
        <f t="shared" si="37"/>
        <v>1</v>
      </c>
    </row>
    <row r="1168" spans="1:10" x14ac:dyDescent="0.35">
      <c r="A1168" s="4">
        <v>234</v>
      </c>
      <c r="B1168" s="3" t="s">
        <v>247</v>
      </c>
      <c r="C1168" s="16">
        <v>45469</v>
      </c>
      <c r="D1168" s="1" t="s">
        <v>1</v>
      </c>
      <c r="E1168" s="1" t="s">
        <v>3</v>
      </c>
      <c r="F1168" s="2">
        <v>24</v>
      </c>
      <c r="G1168" s="2" t="str" cm="1">
        <f t="array" ref="G1168">_xlfn.IFS( F1168 = "", "Unknown", F1168 &lt;= 25, "Young Adult", F1168 &lt;= 35, "Millennials", F1168 &lt;= 50, "Gen-X", F1168 &gt; 50, "Seniors")</f>
        <v>Young Adult</v>
      </c>
      <c r="H1168" s="2">
        <v>15</v>
      </c>
      <c r="I1168" s="2" t="b">
        <f t="shared" si="36"/>
        <v>0</v>
      </c>
      <c r="J1168" s="2" t="b">
        <f t="shared" si="37"/>
        <v>0</v>
      </c>
    </row>
    <row r="1169" spans="1:10" x14ac:dyDescent="0.35">
      <c r="A1169" s="4">
        <v>234</v>
      </c>
      <c r="B1169" s="3" t="s">
        <v>247</v>
      </c>
      <c r="C1169" s="16">
        <v>45469</v>
      </c>
      <c r="D1169" s="1" t="s">
        <v>1</v>
      </c>
      <c r="E1169" s="1" t="s">
        <v>3</v>
      </c>
      <c r="F1169" s="2">
        <v>23</v>
      </c>
      <c r="G1169" s="2" t="str" cm="1">
        <f t="array" ref="G1169">_xlfn.IFS( F1169 = "", "Unknown", F1169 &lt;= 25, "Young Adult", F1169 &lt;= 35, "Millennials", F1169 &lt;= 50, "Gen-X", F1169 &gt; 50, "Seniors")</f>
        <v>Young Adult</v>
      </c>
      <c r="H1169" s="2">
        <v>234</v>
      </c>
      <c r="I1169" s="2" t="b">
        <f t="shared" si="36"/>
        <v>1</v>
      </c>
      <c r="J1169" s="2" t="b">
        <f t="shared" si="37"/>
        <v>1</v>
      </c>
    </row>
    <row r="1170" spans="1:10" x14ac:dyDescent="0.35">
      <c r="A1170" s="4">
        <v>234</v>
      </c>
      <c r="B1170" s="3" t="s">
        <v>248</v>
      </c>
      <c r="C1170" s="16">
        <v>45468</v>
      </c>
      <c r="D1170" s="1" t="s">
        <v>1</v>
      </c>
      <c r="E1170" s="1" t="s">
        <v>4</v>
      </c>
      <c r="F1170" s="2">
        <v>28</v>
      </c>
      <c r="G1170" s="2" t="str" cm="1">
        <f t="array" ref="G1170">_xlfn.IFS( F1170 = "", "Unknown", F1170 &lt;= 25, "Young Adult", F1170 &lt;= 35, "Millennials", F1170 &lt;= 50, "Gen-X", F1170 &gt; 50, "Seniors")</f>
        <v>Millennials</v>
      </c>
      <c r="H1170" s="2">
        <v>76</v>
      </c>
      <c r="I1170" s="2" t="b">
        <f t="shared" si="36"/>
        <v>1</v>
      </c>
      <c r="J1170" s="2" t="b">
        <f t="shared" si="37"/>
        <v>0</v>
      </c>
    </row>
    <row r="1171" spans="1:10" x14ac:dyDescent="0.35">
      <c r="A1171" s="4">
        <v>234</v>
      </c>
      <c r="B1171" s="3" t="s">
        <v>248</v>
      </c>
      <c r="C1171" s="16">
        <v>45468</v>
      </c>
      <c r="D1171" s="1" t="s">
        <v>1</v>
      </c>
      <c r="E1171" s="1" t="s">
        <v>3</v>
      </c>
      <c r="F1171" s="2">
        <v>29</v>
      </c>
      <c r="G1171" s="2" t="str" cm="1">
        <f t="array" ref="G1171">_xlfn.IFS( F1171 = "", "Unknown", F1171 &lt;= 25, "Young Adult", F1171 &lt;= 35, "Millennials", F1171 &lt;= 50, "Gen-X", F1171 &gt; 50, "Seniors")</f>
        <v>Millennials</v>
      </c>
      <c r="H1171" s="2">
        <v>217</v>
      </c>
      <c r="I1171" s="2" t="b">
        <f t="shared" si="36"/>
        <v>1</v>
      </c>
      <c r="J1171" s="2" t="b">
        <f t="shared" si="37"/>
        <v>1</v>
      </c>
    </row>
    <row r="1172" spans="1:10" x14ac:dyDescent="0.35">
      <c r="A1172" s="4">
        <v>234</v>
      </c>
      <c r="B1172" s="3" t="s">
        <v>248</v>
      </c>
      <c r="C1172" s="16">
        <v>45468</v>
      </c>
      <c r="D1172" s="1" t="s">
        <v>1</v>
      </c>
      <c r="E1172" s="1" t="s">
        <v>3</v>
      </c>
      <c r="F1172" s="2">
        <v>30</v>
      </c>
      <c r="G1172" s="2" t="str" cm="1">
        <f t="array" ref="G1172">_xlfn.IFS( F1172 = "", "Unknown", F1172 &lt;= 25, "Young Adult", F1172 &lt;= 35, "Millennials", F1172 &lt;= 50, "Gen-X", F1172 &gt; 50, "Seniors")</f>
        <v>Millennials</v>
      </c>
      <c r="H1172" s="2">
        <v>43</v>
      </c>
      <c r="I1172" s="2" t="b">
        <f t="shared" si="36"/>
        <v>1</v>
      </c>
      <c r="J1172" s="2" t="b">
        <f t="shared" si="37"/>
        <v>0</v>
      </c>
    </row>
    <row r="1173" spans="1:10" x14ac:dyDescent="0.35">
      <c r="A1173" s="4">
        <v>234</v>
      </c>
      <c r="B1173" s="3" t="s">
        <v>247</v>
      </c>
      <c r="C1173" s="16">
        <v>45469</v>
      </c>
      <c r="D1173" s="1" t="s">
        <v>1</v>
      </c>
      <c r="E1173" s="1" t="s">
        <v>0</v>
      </c>
      <c r="G1173" s="2" t="str" cm="1">
        <f t="array" ref="G1173">_xlfn.IFS( F1173 = "", "Unknown", F1173 &lt;= 25, "Young Adult", F1173 &lt;= 35, "Millennials", F1173 &lt;= 50, "Gen-X", F1173 &gt; 50, "Seniors")</f>
        <v>Unknown</v>
      </c>
      <c r="H1173" s="2">
        <v>238</v>
      </c>
      <c r="I1173" s="2" t="b">
        <f t="shared" si="36"/>
        <v>1</v>
      </c>
      <c r="J1173" s="2" t="b">
        <f t="shared" si="37"/>
        <v>1</v>
      </c>
    </row>
    <row r="1174" spans="1:10" x14ac:dyDescent="0.35">
      <c r="A1174" s="4">
        <v>234</v>
      </c>
      <c r="B1174" s="3" t="s">
        <v>247</v>
      </c>
      <c r="C1174" s="16">
        <v>45469</v>
      </c>
      <c r="D1174" s="1" t="s">
        <v>1</v>
      </c>
      <c r="E1174" s="1" t="s">
        <v>0</v>
      </c>
      <c r="G1174" s="2" t="str" cm="1">
        <f t="array" ref="G1174">_xlfn.IFS( F1174 = "", "Unknown", F1174 &lt;= 25, "Young Adult", F1174 &lt;= 35, "Millennials", F1174 &lt;= 50, "Gen-X", F1174 &gt; 50, "Seniors")</f>
        <v>Unknown</v>
      </c>
      <c r="H1174" s="2">
        <v>89</v>
      </c>
      <c r="I1174" s="2" t="b">
        <f t="shared" si="36"/>
        <v>1</v>
      </c>
      <c r="J1174" s="2" t="b">
        <f t="shared" si="37"/>
        <v>0</v>
      </c>
    </row>
    <row r="1175" spans="1:10" x14ac:dyDescent="0.35">
      <c r="A1175" s="4">
        <v>234</v>
      </c>
      <c r="B1175" s="3" t="s">
        <v>247</v>
      </c>
      <c r="C1175" s="16">
        <v>45469</v>
      </c>
      <c r="D1175" s="1" t="s">
        <v>1</v>
      </c>
      <c r="E1175" s="1" t="s">
        <v>0</v>
      </c>
      <c r="G1175" s="2" t="str" cm="1">
        <f t="array" ref="G1175">_xlfn.IFS( F1175 = "", "Unknown", F1175 &lt;= 25, "Young Adult", F1175 &lt;= 35, "Millennials", F1175 &lt;= 50, "Gen-X", F1175 &gt; 50, "Seniors")</f>
        <v>Unknown</v>
      </c>
      <c r="H1175" s="2">
        <v>6</v>
      </c>
      <c r="I1175" s="2" t="b">
        <f t="shared" si="36"/>
        <v>0</v>
      </c>
      <c r="J1175" s="2" t="b">
        <f t="shared" si="37"/>
        <v>0</v>
      </c>
    </row>
    <row r="1176" spans="1:10" x14ac:dyDescent="0.35">
      <c r="A1176" s="4">
        <v>234</v>
      </c>
      <c r="B1176" s="3" t="s">
        <v>247</v>
      </c>
      <c r="C1176" s="16">
        <v>45469</v>
      </c>
      <c r="D1176" s="1" t="s">
        <v>1</v>
      </c>
      <c r="E1176" s="1" t="s">
        <v>0</v>
      </c>
      <c r="G1176" s="2" t="str" cm="1">
        <f t="array" ref="G1176">_xlfn.IFS( F1176 = "", "Unknown", F1176 &lt;= 25, "Young Adult", F1176 &lt;= 35, "Millennials", F1176 &lt;= 50, "Gen-X", F1176 &gt; 50, "Seniors")</f>
        <v>Unknown</v>
      </c>
      <c r="H1176" s="2">
        <v>238</v>
      </c>
      <c r="I1176" s="2" t="b">
        <f t="shared" si="36"/>
        <v>1</v>
      </c>
      <c r="J1176" s="2" t="b">
        <f t="shared" si="37"/>
        <v>1</v>
      </c>
    </row>
    <row r="1177" spans="1:10" x14ac:dyDescent="0.35">
      <c r="A1177" s="4">
        <v>234</v>
      </c>
      <c r="B1177" s="3" t="s">
        <v>247</v>
      </c>
      <c r="C1177" s="16">
        <v>45469</v>
      </c>
      <c r="D1177" s="1" t="s">
        <v>1</v>
      </c>
      <c r="E1177" s="1" t="s">
        <v>12</v>
      </c>
      <c r="F1177" s="2">
        <v>31</v>
      </c>
      <c r="G1177" s="2" t="str" cm="1">
        <f t="array" ref="G1177">_xlfn.IFS( F1177 = "", "Unknown", F1177 &lt;= 25, "Young Adult", F1177 &lt;= 35, "Millennials", F1177 &lt;= 50, "Gen-X", F1177 &gt; 50, "Seniors")</f>
        <v>Millennials</v>
      </c>
      <c r="H1177" s="2">
        <v>24</v>
      </c>
      <c r="I1177" s="2" t="b">
        <f t="shared" si="36"/>
        <v>0</v>
      </c>
      <c r="J1177" s="2" t="b">
        <f t="shared" si="37"/>
        <v>0</v>
      </c>
    </row>
    <row r="1178" spans="1:10" x14ac:dyDescent="0.35">
      <c r="A1178" s="4">
        <v>234</v>
      </c>
      <c r="B1178" s="3" t="s">
        <v>247</v>
      </c>
      <c r="C1178" s="16">
        <v>45469</v>
      </c>
      <c r="D1178" s="1" t="s">
        <v>1</v>
      </c>
      <c r="E1178" s="1" t="s">
        <v>0</v>
      </c>
      <c r="G1178" s="2" t="str" cm="1">
        <f t="array" ref="G1178">_xlfn.IFS( F1178 = "", "Unknown", F1178 &lt;= 25, "Young Adult", F1178 &lt;= 35, "Millennials", F1178 &lt;= 50, "Gen-X", F1178 &gt; 50, "Seniors")</f>
        <v>Unknown</v>
      </c>
      <c r="H1178" s="2">
        <v>205</v>
      </c>
      <c r="I1178" s="2" t="b">
        <f t="shared" si="36"/>
        <v>1</v>
      </c>
      <c r="J1178" s="2" t="b">
        <f t="shared" si="37"/>
        <v>1</v>
      </c>
    </row>
    <row r="1179" spans="1:10" x14ac:dyDescent="0.35">
      <c r="A1179" s="4">
        <v>234</v>
      </c>
      <c r="B1179" s="3" t="s">
        <v>247</v>
      </c>
      <c r="C1179" s="16">
        <v>45469</v>
      </c>
      <c r="D1179" s="1" t="s">
        <v>1</v>
      </c>
      <c r="E1179" s="1" t="s">
        <v>3</v>
      </c>
      <c r="F1179" s="2">
        <v>30</v>
      </c>
      <c r="G1179" s="2" t="str" cm="1">
        <f t="array" ref="G1179">_xlfn.IFS( F1179 = "", "Unknown", F1179 &lt;= 25, "Young Adult", F1179 &lt;= 35, "Millennials", F1179 &lt;= 50, "Gen-X", F1179 &gt; 50, "Seniors")</f>
        <v>Millennials</v>
      </c>
      <c r="H1179" s="2">
        <v>45</v>
      </c>
      <c r="I1179" s="2" t="b">
        <f t="shared" si="36"/>
        <v>1</v>
      </c>
      <c r="J1179" s="2" t="b">
        <f t="shared" si="37"/>
        <v>0</v>
      </c>
    </row>
    <row r="1180" spans="1:10" x14ac:dyDescent="0.35">
      <c r="A1180" s="4">
        <v>234</v>
      </c>
      <c r="B1180" s="3" t="s">
        <v>247</v>
      </c>
      <c r="C1180" s="16">
        <v>45469</v>
      </c>
      <c r="D1180" s="1" t="s">
        <v>1</v>
      </c>
      <c r="E1180" s="1" t="s">
        <v>0</v>
      </c>
      <c r="G1180" s="2" t="str" cm="1">
        <f t="array" ref="G1180">_xlfn.IFS( F1180 = "", "Unknown", F1180 &lt;= 25, "Young Adult", F1180 &lt;= 35, "Millennials", F1180 &lt;= 50, "Gen-X", F1180 &gt; 50, "Seniors")</f>
        <v>Unknown</v>
      </c>
      <c r="H1180" s="2">
        <v>12</v>
      </c>
      <c r="I1180" s="2" t="b">
        <f t="shared" si="36"/>
        <v>0</v>
      </c>
      <c r="J1180" s="2" t="b">
        <f t="shared" si="37"/>
        <v>0</v>
      </c>
    </row>
    <row r="1181" spans="1:10" x14ac:dyDescent="0.35">
      <c r="A1181" s="4">
        <v>234</v>
      </c>
      <c r="B1181" s="3" t="s">
        <v>247</v>
      </c>
      <c r="C1181" s="16">
        <v>45469</v>
      </c>
      <c r="D1181" s="1" t="s">
        <v>1</v>
      </c>
      <c r="E1181" s="1" t="s">
        <v>0</v>
      </c>
      <c r="G1181" s="2" t="str" cm="1">
        <f t="array" ref="G1181">_xlfn.IFS( F1181 = "", "Unknown", F1181 &lt;= 25, "Young Adult", F1181 &lt;= 35, "Millennials", F1181 &lt;= 50, "Gen-X", F1181 &gt; 50, "Seniors")</f>
        <v>Unknown</v>
      </c>
      <c r="H1181" s="2">
        <v>238</v>
      </c>
      <c r="I1181" s="2" t="b">
        <f t="shared" si="36"/>
        <v>1</v>
      </c>
      <c r="J1181" s="2" t="b">
        <f t="shared" si="37"/>
        <v>1</v>
      </c>
    </row>
    <row r="1182" spans="1:10" x14ac:dyDescent="0.35">
      <c r="A1182" s="4">
        <v>234</v>
      </c>
      <c r="B1182" s="3" t="s">
        <v>247</v>
      </c>
      <c r="C1182" s="16">
        <v>45469</v>
      </c>
      <c r="D1182" s="1" t="s">
        <v>1</v>
      </c>
      <c r="E1182" s="1" t="s">
        <v>0</v>
      </c>
      <c r="G1182" s="2" t="str" cm="1">
        <f t="array" ref="G1182">_xlfn.IFS( F1182 = "", "Unknown", F1182 &lt;= 25, "Young Adult", F1182 &lt;= 35, "Millennials", F1182 &lt;= 50, "Gen-X", F1182 &gt; 50, "Seniors")</f>
        <v>Unknown</v>
      </c>
      <c r="H1182" s="2">
        <v>231</v>
      </c>
      <c r="I1182" s="2" t="b">
        <f t="shared" si="36"/>
        <v>1</v>
      </c>
      <c r="J1182" s="2" t="b">
        <f t="shared" si="37"/>
        <v>1</v>
      </c>
    </row>
    <row r="1183" spans="1:10" x14ac:dyDescent="0.35">
      <c r="A1183" s="4">
        <v>234</v>
      </c>
      <c r="B1183" s="3" t="s">
        <v>247</v>
      </c>
      <c r="C1183" s="16">
        <v>45469</v>
      </c>
      <c r="D1183" s="1" t="s">
        <v>1</v>
      </c>
      <c r="E1183" s="1" t="s">
        <v>0</v>
      </c>
      <c r="G1183" s="2" t="str" cm="1">
        <f t="array" ref="G1183">_xlfn.IFS( F1183 = "", "Unknown", F1183 &lt;= 25, "Young Adult", F1183 &lt;= 35, "Millennials", F1183 &lt;= 50, "Gen-X", F1183 &gt; 50, "Seniors")</f>
        <v>Unknown</v>
      </c>
      <c r="H1183" s="2">
        <v>207</v>
      </c>
      <c r="I1183" s="2" t="b">
        <f t="shared" si="36"/>
        <v>1</v>
      </c>
      <c r="J1183" s="2" t="b">
        <f t="shared" si="37"/>
        <v>1</v>
      </c>
    </row>
    <row r="1184" spans="1:10" x14ac:dyDescent="0.35">
      <c r="A1184" s="4">
        <v>234</v>
      </c>
      <c r="B1184" s="3" t="s">
        <v>239</v>
      </c>
      <c r="C1184" s="16">
        <v>45477</v>
      </c>
      <c r="D1184" s="1" t="s">
        <v>5</v>
      </c>
      <c r="E1184" s="1" t="s">
        <v>0</v>
      </c>
      <c r="G1184" s="2" t="str" cm="1">
        <f t="array" ref="G1184">_xlfn.IFS( F1184 = "", "Unknown", F1184 &lt;= 25, "Young Adult", F1184 &lt;= 35, "Millennials", F1184 &lt;= 50, "Gen-X", F1184 &gt; 50, "Seniors")</f>
        <v>Unknown</v>
      </c>
      <c r="I1184" s="2" t="b">
        <f t="shared" si="36"/>
        <v>0</v>
      </c>
      <c r="J1184" s="2" t="b">
        <f t="shared" si="37"/>
        <v>0</v>
      </c>
    </row>
    <row r="1185" spans="1:10" x14ac:dyDescent="0.35">
      <c r="A1185" s="4">
        <v>234</v>
      </c>
      <c r="B1185" s="3" t="s">
        <v>248</v>
      </c>
      <c r="C1185" s="16">
        <v>45468</v>
      </c>
      <c r="D1185" s="1" t="s">
        <v>1</v>
      </c>
      <c r="E1185" s="1" t="s">
        <v>0</v>
      </c>
      <c r="G1185" s="2" t="str" cm="1">
        <f t="array" ref="G1185">_xlfn.IFS( F1185 = "", "Unknown", F1185 &lt;= 25, "Young Adult", F1185 &lt;= 35, "Millennials", F1185 &lt;= 50, "Gen-X", F1185 &gt; 50, "Seniors")</f>
        <v>Unknown</v>
      </c>
      <c r="H1185" s="2">
        <v>239</v>
      </c>
      <c r="I1185" s="2" t="b">
        <f t="shared" si="36"/>
        <v>1</v>
      </c>
      <c r="J1185" s="2" t="b">
        <f t="shared" si="37"/>
        <v>1</v>
      </c>
    </row>
    <row r="1186" spans="1:10" x14ac:dyDescent="0.35">
      <c r="A1186" s="4">
        <v>234</v>
      </c>
      <c r="B1186" s="3" t="s">
        <v>248</v>
      </c>
      <c r="C1186" s="16">
        <v>45468</v>
      </c>
      <c r="D1186" s="1" t="s">
        <v>1</v>
      </c>
      <c r="E1186" s="1" t="s">
        <v>3</v>
      </c>
      <c r="F1186" s="2">
        <v>24</v>
      </c>
      <c r="G1186" s="2" t="str" cm="1">
        <f t="array" ref="G1186">_xlfn.IFS( F1186 = "", "Unknown", F1186 &lt;= 25, "Young Adult", F1186 &lt;= 35, "Millennials", F1186 &lt;= 50, "Gen-X", F1186 &gt; 50, "Seniors")</f>
        <v>Young Adult</v>
      </c>
      <c r="H1186" s="2">
        <v>226</v>
      </c>
      <c r="I1186" s="2" t="b">
        <f t="shared" si="36"/>
        <v>1</v>
      </c>
      <c r="J1186" s="2" t="b">
        <f t="shared" si="37"/>
        <v>1</v>
      </c>
    </row>
    <row r="1187" spans="1:10" x14ac:dyDescent="0.35">
      <c r="A1187" s="4">
        <v>234</v>
      </c>
      <c r="B1187" s="3" t="s">
        <v>247</v>
      </c>
      <c r="C1187" s="16">
        <v>45469</v>
      </c>
      <c r="D1187" s="1" t="s">
        <v>1</v>
      </c>
      <c r="E1187" s="1" t="s">
        <v>3</v>
      </c>
      <c r="F1187" s="2">
        <v>40</v>
      </c>
      <c r="G1187" s="2" t="str" cm="1">
        <f t="array" ref="G1187">_xlfn.IFS( F1187 = "", "Unknown", F1187 &lt;= 25, "Young Adult", F1187 &lt;= 35, "Millennials", F1187 &lt;= 50, "Gen-X", F1187 &gt; 50, "Seniors")</f>
        <v>Gen-X</v>
      </c>
      <c r="H1187" s="2">
        <v>54</v>
      </c>
      <c r="I1187" s="2" t="b">
        <f t="shared" si="36"/>
        <v>1</v>
      </c>
      <c r="J1187" s="2" t="b">
        <f t="shared" si="37"/>
        <v>0</v>
      </c>
    </row>
    <row r="1188" spans="1:10" x14ac:dyDescent="0.35">
      <c r="A1188" s="4">
        <v>234</v>
      </c>
      <c r="B1188" s="3" t="s">
        <v>247</v>
      </c>
      <c r="C1188" s="16">
        <v>45469</v>
      </c>
      <c r="D1188" s="1" t="s">
        <v>1</v>
      </c>
      <c r="E1188" s="1" t="s">
        <v>12</v>
      </c>
      <c r="F1188" s="2">
        <v>66</v>
      </c>
      <c r="G1188" s="2" t="str" cm="1">
        <f t="array" ref="G1188">_xlfn.IFS( F1188 = "", "Unknown", F1188 &lt;= 25, "Young Adult", F1188 &lt;= 35, "Millennials", F1188 &lt;= 50, "Gen-X", F1188 &gt; 50, "Seniors")</f>
        <v>Seniors</v>
      </c>
      <c r="H1188" s="2">
        <v>25</v>
      </c>
      <c r="I1188" s="2" t="b">
        <f t="shared" si="36"/>
        <v>0</v>
      </c>
      <c r="J1188" s="2" t="b">
        <f t="shared" si="37"/>
        <v>0</v>
      </c>
    </row>
    <row r="1189" spans="1:10" x14ac:dyDescent="0.35">
      <c r="A1189" s="4">
        <v>234</v>
      </c>
      <c r="B1189" s="3" t="s">
        <v>247</v>
      </c>
      <c r="C1189" s="16">
        <v>45469</v>
      </c>
      <c r="D1189" s="1" t="s">
        <v>1</v>
      </c>
      <c r="E1189" s="1" t="s">
        <v>0</v>
      </c>
      <c r="G1189" s="2" t="str" cm="1">
        <f t="array" ref="G1189">_xlfn.IFS( F1189 = "", "Unknown", F1189 &lt;= 25, "Young Adult", F1189 &lt;= 35, "Millennials", F1189 &lt;= 50, "Gen-X", F1189 &gt; 50, "Seniors")</f>
        <v>Unknown</v>
      </c>
      <c r="H1189" s="2">
        <v>3</v>
      </c>
      <c r="I1189" s="2" t="b">
        <f t="shared" si="36"/>
        <v>0</v>
      </c>
      <c r="J1189" s="2" t="b">
        <f t="shared" si="37"/>
        <v>0</v>
      </c>
    </row>
    <row r="1190" spans="1:10" x14ac:dyDescent="0.35">
      <c r="A1190" s="4">
        <v>234</v>
      </c>
      <c r="B1190" s="3" t="s">
        <v>247</v>
      </c>
      <c r="C1190" s="16">
        <v>45469</v>
      </c>
      <c r="D1190" s="1" t="s">
        <v>1</v>
      </c>
      <c r="E1190" s="1" t="s">
        <v>0</v>
      </c>
      <c r="G1190" s="2" t="str" cm="1">
        <f t="array" ref="G1190">_xlfn.IFS( F1190 = "", "Unknown", F1190 &lt;= 25, "Young Adult", F1190 &lt;= 35, "Millennials", F1190 &lt;= 50, "Gen-X", F1190 &gt; 50, "Seniors")</f>
        <v>Unknown</v>
      </c>
      <c r="H1190" s="2">
        <v>238</v>
      </c>
      <c r="I1190" s="2" t="b">
        <f t="shared" si="36"/>
        <v>1</v>
      </c>
      <c r="J1190" s="2" t="b">
        <f t="shared" si="37"/>
        <v>1</v>
      </c>
    </row>
    <row r="1191" spans="1:10" x14ac:dyDescent="0.35">
      <c r="A1191" s="4">
        <v>234</v>
      </c>
      <c r="B1191" s="3" t="s">
        <v>247</v>
      </c>
      <c r="C1191" s="16">
        <v>45469</v>
      </c>
      <c r="D1191" s="1" t="s">
        <v>1</v>
      </c>
      <c r="E1191" s="1" t="s">
        <v>3</v>
      </c>
      <c r="F1191" s="2">
        <v>20</v>
      </c>
      <c r="G1191" s="2" t="str" cm="1">
        <f t="array" ref="G1191">_xlfn.IFS( F1191 = "", "Unknown", F1191 &lt;= 25, "Young Adult", F1191 &lt;= 35, "Millennials", F1191 &lt;= 50, "Gen-X", F1191 &gt; 50, "Seniors")</f>
        <v>Young Adult</v>
      </c>
      <c r="H1191" s="2">
        <v>238</v>
      </c>
      <c r="I1191" s="2" t="b">
        <f t="shared" si="36"/>
        <v>1</v>
      </c>
      <c r="J1191" s="2" t="b">
        <f t="shared" si="37"/>
        <v>1</v>
      </c>
    </row>
    <row r="1192" spans="1:10" x14ac:dyDescent="0.35">
      <c r="A1192" s="4">
        <v>234</v>
      </c>
      <c r="B1192" s="3" t="s">
        <v>247</v>
      </c>
      <c r="C1192" s="16">
        <v>45469</v>
      </c>
      <c r="D1192" s="1" t="s">
        <v>1</v>
      </c>
      <c r="E1192" s="1" t="s">
        <v>0</v>
      </c>
      <c r="G1192" s="2" t="str" cm="1">
        <f t="array" ref="G1192">_xlfn.IFS( F1192 = "", "Unknown", F1192 &lt;= 25, "Young Adult", F1192 &lt;= 35, "Millennials", F1192 &lt;= 50, "Gen-X", F1192 &gt; 50, "Seniors")</f>
        <v>Unknown</v>
      </c>
      <c r="H1192" s="2">
        <v>238</v>
      </c>
      <c r="I1192" s="2" t="b">
        <f t="shared" si="36"/>
        <v>1</v>
      </c>
      <c r="J1192" s="2" t="b">
        <f t="shared" si="37"/>
        <v>1</v>
      </c>
    </row>
    <row r="1193" spans="1:10" x14ac:dyDescent="0.35">
      <c r="A1193" s="4">
        <v>234</v>
      </c>
      <c r="B1193" s="3" t="s">
        <v>246</v>
      </c>
      <c r="C1193" s="16">
        <v>45470</v>
      </c>
      <c r="D1193" s="1" t="s">
        <v>1</v>
      </c>
      <c r="E1193" s="1" t="s">
        <v>0</v>
      </c>
      <c r="G1193" s="2" t="str" cm="1">
        <f t="array" ref="G1193">_xlfn.IFS( F1193 = "", "Unknown", F1193 &lt;= 25, "Young Adult", F1193 &lt;= 35, "Millennials", F1193 &lt;= 50, "Gen-X", F1193 &gt; 50, "Seniors")</f>
        <v>Unknown</v>
      </c>
      <c r="H1193" s="2">
        <v>68</v>
      </c>
      <c r="I1193" s="2" t="b">
        <f t="shared" si="36"/>
        <v>1</v>
      </c>
      <c r="J1193" s="2" t="b">
        <f t="shared" si="37"/>
        <v>0</v>
      </c>
    </row>
    <row r="1194" spans="1:10" x14ac:dyDescent="0.35">
      <c r="A1194" s="4">
        <v>234</v>
      </c>
      <c r="B1194" s="3" t="s">
        <v>247</v>
      </c>
      <c r="C1194" s="16">
        <v>45469</v>
      </c>
      <c r="D1194" s="1" t="s">
        <v>1</v>
      </c>
      <c r="E1194" s="1" t="s">
        <v>3</v>
      </c>
      <c r="F1194" s="2">
        <v>27</v>
      </c>
      <c r="G1194" s="2" t="str" cm="1">
        <f t="array" ref="G1194">_xlfn.IFS( F1194 = "", "Unknown", F1194 &lt;= 25, "Young Adult", F1194 &lt;= 35, "Millennials", F1194 &lt;= 50, "Gen-X", F1194 &gt; 50, "Seniors")</f>
        <v>Millennials</v>
      </c>
      <c r="H1194" s="2">
        <v>45</v>
      </c>
      <c r="I1194" s="2" t="b">
        <f t="shared" si="36"/>
        <v>1</v>
      </c>
      <c r="J1194" s="2" t="b">
        <f t="shared" si="37"/>
        <v>0</v>
      </c>
    </row>
    <row r="1195" spans="1:10" x14ac:dyDescent="0.35">
      <c r="A1195" s="4">
        <v>234</v>
      </c>
      <c r="B1195" s="3" t="s">
        <v>247</v>
      </c>
      <c r="C1195" s="16">
        <v>45469</v>
      </c>
      <c r="D1195" s="1" t="s">
        <v>1</v>
      </c>
      <c r="E1195" s="1" t="s">
        <v>3</v>
      </c>
      <c r="F1195" s="2">
        <v>19</v>
      </c>
      <c r="G1195" s="2" t="str" cm="1">
        <f t="array" ref="G1195">_xlfn.IFS( F1195 = "", "Unknown", F1195 &lt;= 25, "Young Adult", F1195 &lt;= 35, "Millennials", F1195 &lt;= 50, "Gen-X", F1195 &gt; 50, "Seniors")</f>
        <v>Young Adult</v>
      </c>
      <c r="H1195" s="2">
        <v>12</v>
      </c>
      <c r="I1195" s="2" t="b">
        <f t="shared" si="36"/>
        <v>0</v>
      </c>
      <c r="J1195" s="2" t="b">
        <f t="shared" si="37"/>
        <v>0</v>
      </c>
    </row>
    <row r="1196" spans="1:10" x14ac:dyDescent="0.35">
      <c r="A1196" s="4">
        <v>234</v>
      </c>
      <c r="B1196" s="3" t="s">
        <v>121</v>
      </c>
      <c r="C1196" s="16">
        <v>45589</v>
      </c>
      <c r="D1196" s="1" t="s">
        <v>1</v>
      </c>
      <c r="E1196" s="1" t="s">
        <v>0</v>
      </c>
      <c r="G1196" s="2" t="str" cm="1">
        <f t="array" ref="G1196">_xlfn.IFS( F1196 = "", "Unknown", F1196 &lt;= 25, "Young Adult", F1196 &lt;= 35, "Millennials", F1196 &lt;= 50, "Gen-X", F1196 &gt; 50, "Seniors")</f>
        <v>Unknown</v>
      </c>
      <c r="H1196" s="2">
        <v>118</v>
      </c>
      <c r="I1196" s="2" t="b">
        <f t="shared" si="36"/>
        <v>1</v>
      </c>
      <c r="J1196" s="2" t="b">
        <f t="shared" si="37"/>
        <v>0</v>
      </c>
    </row>
    <row r="1197" spans="1:10" x14ac:dyDescent="0.35">
      <c r="A1197" s="4">
        <v>234</v>
      </c>
      <c r="B1197" s="3" t="s">
        <v>119</v>
      </c>
      <c r="C1197" s="16">
        <v>45591</v>
      </c>
      <c r="D1197" s="1" t="s">
        <v>1</v>
      </c>
      <c r="E1197" s="1" t="s">
        <v>0</v>
      </c>
      <c r="G1197" s="2" t="str" cm="1">
        <f t="array" ref="G1197">_xlfn.IFS( F1197 = "", "Unknown", F1197 &lt;= 25, "Young Adult", F1197 &lt;= 35, "Millennials", F1197 &lt;= 50, "Gen-X", F1197 &gt; 50, "Seniors")</f>
        <v>Unknown</v>
      </c>
      <c r="H1197" s="2">
        <v>116</v>
      </c>
      <c r="I1197" s="2" t="b">
        <f t="shared" si="36"/>
        <v>1</v>
      </c>
      <c r="J1197" s="2" t="b">
        <f t="shared" si="37"/>
        <v>0</v>
      </c>
    </row>
    <row r="1198" spans="1:10" x14ac:dyDescent="0.35">
      <c r="A1198" s="4">
        <v>234</v>
      </c>
      <c r="B1198" s="3" t="s">
        <v>108</v>
      </c>
      <c r="C1198" s="16">
        <v>45602</v>
      </c>
      <c r="D1198" s="1" t="s">
        <v>1</v>
      </c>
      <c r="E1198" s="1" t="s">
        <v>3</v>
      </c>
      <c r="F1198" s="2">
        <v>31</v>
      </c>
      <c r="G1198" s="2" t="str" cm="1">
        <f t="array" ref="G1198">_xlfn.IFS( F1198 = "", "Unknown", F1198 &lt;= 25, "Young Adult", F1198 &lt;= 35, "Millennials", F1198 &lt;= 50, "Gen-X", F1198 &gt; 50, "Seniors")</f>
        <v>Millennials</v>
      </c>
      <c r="H1198" s="2">
        <v>104</v>
      </c>
      <c r="I1198" s="2" t="b">
        <f t="shared" si="36"/>
        <v>1</v>
      </c>
      <c r="J1198" s="2" t="b">
        <f t="shared" si="37"/>
        <v>0</v>
      </c>
    </row>
    <row r="1199" spans="1:10" x14ac:dyDescent="0.35">
      <c r="A1199" s="4">
        <v>234</v>
      </c>
      <c r="B1199" s="3" t="s">
        <v>108</v>
      </c>
      <c r="C1199" s="16">
        <v>45602</v>
      </c>
      <c r="D1199" s="1" t="s">
        <v>1</v>
      </c>
      <c r="E1199" s="1" t="s">
        <v>0</v>
      </c>
      <c r="G1199" s="2" t="str" cm="1">
        <f t="array" ref="G1199">_xlfn.IFS( F1199 = "", "Unknown", F1199 &lt;= 25, "Young Adult", F1199 &lt;= 35, "Millennials", F1199 &lt;= 50, "Gen-X", F1199 &gt; 50, "Seniors")</f>
        <v>Unknown</v>
      </c>
      <c r="H1199" s="2">
        <v>46</v>
      </c>
      <c r="I1199" s="2" t="b">
        <f t="shared" si="36"/>
        <v>1</v>
      </c>
      <c r="J1199" s="2" t="b">
        <f t="shared" si="37"/>
        <v>0</v>
      </c>
    </row>
    <row r="1200" spans="1:10" x14ac:dyDescent="0.35">
      <c r="A1200" s="4">
        <v>234</v>
      </c>
      <c r="B1200" s="3" t="s">
        <v>108</v>
      </c>
      <c r="C1200" s="16">
        <v>45602</v>
      </c>
      <c r="D1200" s="1" t="s">
        <v>5</v>
      </c>
      <c r="E1200" s="1" t="s">
        <v>0</v>
      </c>
      <c r="G1200" s="2" t="str" cm="1">
        <f t="array" ref="G1200">_xlfn.IFS( F1200 = "", "Unknown", F1200 &lt;= 25, "Young Adult", F1200 &lt;= 35, "Millennials", F1200 &lt;= 50, "Gen-X", F1200 &gt; 50, "Seniors")</f>
        <v>Unknown</v>
      </c>
      <c r="I1200" s="2" t="b">
        <f t="shared" si="36"/>
        <v>0</v>
      </c>
      <c r="J1200" s="2" t="b">
        <f t="shared" si="37"/>
        <v>0</v>
      </c>
    </row>
    <row r="1201" spans="1:10" x14ac:dyDescent="0.35">
      <c r="A1201" s="4">
        <v>234</v>
      </c>
      <c r="B1201" s="3" t="s">
        <v>248</v>
      </c>
      <c r="C1201" s="16">
        <v>45468</v>
      </c>
      <c r="D1201" s="1" t="s">
        <v>1</v>
      </c>
      <c r="E1201" s="1" t="s">
        <v>3</v>
      </c>
      <c r="F1201" s="2">
        <v>25</v>
      </c>
      <c r="G1201" s="2" t="str" cm="1">
        <f t="array" ref="G1201">_xlfn.IFS( F1201 = "", "Unknown", F1201 &lt;= 25, "Young Adult", F1201 &lt;= 35, "Millennials", F1201 &lt;= 50, "Gen-X", F1201 &gt; 50, "Seniors")</f>
        <v>Young Adult</v>
      </c>
      <c r="H1201" s="2">
        <v>219</v>
      </c>
      <c r="I1201" s="2" t="b">
        <f t="shared" si="36"/>
        <v>1</v>
      </c>
      <c r="J1201" s="2" t="b">
        <f t="shared" si="37"/>
        <v>1</v>
      </c>
    </row>
    <row r="1202" spans="1:10" x14ac:dyDescent="0.35">
      <c r="A1202" s="4">
        <v>234</v>
      </c>
      <c r="B1202" s="3" t="s">
        <v>247</v>
      </c>
      <c r="C1202" s="16">
        <v>45469</v>
      </c>
      <c r="D1202" s="1" t="s">
        <v>1</v>
      </c>
      <c r="E1202" s="1" t="s">
        <v>0</v>
      </c>
      <c r="G1202" s="2" t="str" cm="1">
        <f t="array" ref="G1202">_xlfn.IFS( F1202 = "", "Unknown", F1202 &lt;= 25, "Young Adult", F1202 &lt;= 35, "Millennials", F1202 &lt;= 50, "Gen-X", F1202 &gt; 50, "Seniors")</f>
        <v>Unknown</v>
      </c>
      <c r="H1202" s="2">
        <v>228</v>
      </c>
      <c r="I1202" s="2" t="b">
        <f t="shared" si="36"/>
        <v>1</v>
      </c>
      <c r="J1202" s="2" t="b">
        <f t="shared" si="37"/>
        <v>1</v>
      </c>
    </row>
    <row r="1203" spans="1:10" x14ac:dyDescent="0.35">
      <c r="A1203" s="4">
        <v>234</v>
      </c>
      <c r="B1203" s="3" t="s">
        <v>247</v>
      </c>
      <c r="C1203" s="16">
        <v>45469</v>
      </c>
      <c r="D1203" s="1" t="s">
        <v>1</v>
      </c>
      <c r="E1203" s="1" t="s">
        <v>0</v>
      </c>
      <c r="G1203" s="2" t="str" cm="1">
        <f t="array" ref="G1203">_xlfn.IFS( F1203 = "", "Unknown", F1203 &lt;= 25, "Young Adult", F1203 &lt;= 35, "Millennials", F1203 &lt;= 50, "Gen-X", F1203 &gt; 50, "Seniors")</f>
        <v>Unknown</v>
      </c>
      <c r="H1203" s="2">
        <v>238</v>
      </c>
      <c r="I1203" s="2" t="b">
        <f t="shared" si="36"/>
        <v>1</v>
      </c>
      <c r="J1203" s="2" t="b">
        <f t="shared" si="37"/>
        <v>1</v>
      </c>
    </row>
    <row r="1204" spans="1:10" x14ac:dyDescent="0.35">
      <c r="A1204" s="4">
        <v>234</v>
      </c>
      <c r="B1204" s="3" t="s">
        <v>247</v>
      </c>
      <c r="C1204" s="16">
        <v>45469</v>
      </c>
      <c r="D1204" s="1" t="s">
        <v>1</v>
      </c>
      <c r="E1204" s="1" t="s">
        <v>0</v>
      </c>
      <c r="F1204" s="2">
        <v>31</v>
      </c>
      <c r="G1204" s="2" t="str" cm="1">
        <f t="array" ref="G1204">_xlfn.IFS( F1204 = "", "Unknown", F1204 &lt;= 25, "Young Adult", F1204 &lt;= 35, "Millennials", F1204 &lt;= 50, "Gen-X", F1204 &gt; 50, "Seniors")</f>
        <v>Millennials</v>
      </c>
      <c r="H1204" s="2">
        <v>210</v>
      </c>
      <c r="I1204" s="2" t="b">
        <f t="shared" si="36"/>
        <v>1</v>
      </c>
      <c r="J1204" s="2" t="b">
        <f t="shared" si="37"/>
        <v>1</v>
      </c>
    </row>
    <row r="1205" spans="1:10" x14ac:dyDescent="0.35">
      <c r="A1205" s="4">
        <v>234</v>
      </c>
      <c r="B1205" s="3" t="s">
        <v>247</v>
      </c>
      <c r="C1205" s="16">
        <v>45469</v>
      </c>
      <c r="D1205" s="1" t="s">
        <v>1</v>
      </c>
      <c r="E1205" s="1" t="s">
        <v>3</v>
      </c>
      <c r="F1205" s="2">
        <v>23</v>
      </c>
      <c r="G1205" s="2" t="str" cm="1">
        <f t="array" ref="G1205">_xlfn.IFS( F1205 = "", "Unknown", F1205 &lt;= 25, "Young Adult", F1205 &lt;= 35, "Millennials", F1205 &lt;= 50, "Gen-X", F1205 &gt; 50, "Seniors")</f>
        <v>Young Adult</v>
      </c>
      <c r="H1205" s="2">
        <v>111</v>
      </c>
      <c r="I1205" s="2" t="b">
        <f t="shared" si="36"/>
        <v>1</v>
      </c>
      <c r="J1205" s="2" t="b">
        <f t="shared" si="37"/>
        <v>0</v>
      </c>
    </row>
    <row r="1206" spans="1:10" x14ac:dyDescent="0.35">
      <c r="A1206" s="4">
        <v>234</v>
      </c>
      <c r="B1206" s="3" t="s">
        <v>247</v>
      </c>
      <c r="C1206" s="16">
        <v>45469</v>
      </c>
      <c r="D1206" s="1" t="s">
        <v>1</v>
      </c>
      <c r="E1206" s="1" t="s">
        <v>3</v>
      </c>
      <c r="F1206" s="2">
        <v>34</v>
      </c>
      <c r="G1206" s="2" t="str" cm="1">
        <f t="array" ref="G1206">_xlfn.IFS( F1206 = "", "Unknown", F1206 &lt;= 25, "Young Adult", F1206 &lt;= 35, "Millennials", F1206 &lt;= 50, "Gen-X", F1206 &gt; 50, "Seniors")</f>
        <v>Millennials</v>
      </c>
      <c r="H1206" s="2">
        <v>238</v>
      </c>
      <c r="I1206" s="2" t="b">
        <f t="shared" si="36"/>
        <v>1</v>
      </c>
      <c r="J1206" s="2" t="b">
        <f t="shared" si="37"/>
        <v>1</v>
      </c>
    </row>
    <row r="1207" spans="1:10" x14ac:dyDescent="0.35">
      <c r="A1207" s="4">
        <v>234</v>
      </c>
      <c r="B1207" s="3" t="s">
        <v>247</v>
      </c>
      <c r="C1207" s="16">
        <v>45469</v>
      </c>
      <c r="D1207" s="1" t="s">
        <v>1</v>
      </c>
      <c r="E1207" s="1" t="s">
        <v>0</v>
      </c>
      <c r="G1207" s="2" t="str" cm="1">
        <f t="array" ref="G1207">_xlfn.IFS( F1207 = "", "Unknown", F1207 &lt;= 25, "Young Adult", F1207 &lt;= 35, "Millennials", F1207 &lt;= 50, "Gen-X", F1207 &gt; 50, "Seniors")</f>
        <v>Unknown</v>
      </c>
      <c r="H1207" s="2">
        <v>227</v>
      </c>
      <c r="I1207" s="2" t="b">
        <f t="shared" si="36"/>
        <v>1</v>
      </c>
      <c r="J1207" s="2" t="b">
        <f t="shared" si="37"/>
        <v>1</v>
      </c>
    </row>
    <row r="1208" spans="1:10" x14ac:dyDescent="0.35">
      <c r="A1208" s="4">
        <v>234</v>
      </c>
      <c r="B1208" s="3" t="s">
        <v>247</v>
      </c>
      <c r="C1208" s="16">
        <v>45469</v>
      </c>
      <c r="D1208" s="1" t="s">
        <v>1</v>
      </c>
      <c r="E1208" s="1" t="s">
        <v>3</v>
      </c>
      <c r="F1208" s="2">
        <v>21</v>
      </c>
      <c r="G1208" s="2" t="str" cm="1">
        <f t="array" ref="G1208">_xlfn.IFS( F1208 = "", "Unknown", F1208 &lt;= 25, "Young Adult", F1208 &lt;= 35, "Millennials", F1208 &lt;= 50, "Gen-X", F1208 &gt; 50, "Seniors")</f>
        <v>Young Adult</v>
      </c>
      <c r="H1208" s="2">
        <v>94</v>
      </c>
      <c r="I1208" s="2" t="b">
        <f t="shared" si="36"/>
        <v>1</v>
      </c>
      <c r="J1208" s="2" t="b">
        <f t="shared" si="37"/>
        <v>0</v>
      </c>
    </row>
    <row r="1209" spans="1:10" x14ac:dyDescent="0.35">
      <c r="A1209" s="4">
        <v>234</v>
      </c>
      <c r="B1209" s="3" t="s">
        <v>247</v>
      </c>
      <c r="C1209" s="16">
        <v>45469</v>
      </c>
      <c r="D1209" s="1" t="s">
        <v>1</v>
      </c>
      <c r="E1209" s="1" t="s">
        <v>12</v>
      </c>
      <c r="F1209" s="2">
        <v>31</v>
      </c>
      <c r="G1209" s="2" t="str" cm="1">
        <f t="array" ref="G1209">_xlfn.IFS( F1209 = "", "Unknown", F1209 &lt;= 25, "Young Adult", F1209 &lt;= 35, "Millennials", F1209 &lt;= 50, "Gen-X", F1209 &gt; 50, "Seniors")</f>
        <v>Millennials</v>
      </c>
      <c r="H1209" s="2">
        <v>2</v>
      </c>
      <c r="I1209" s="2" t="b">
        <f t="shared" si="36"/>
        <v>0</v>
      </c>
      <c r="J1209" s="2" t="b">
        <f t="shared" si="37"/>
        <v>0</v>
      </c>
    </row>
    <row r="1210" spans="1:10" x14ac:dyDescent="0.35">
      <c r="A1210" s="4">
        <v>234</v>
      </c>
      <c r="B1210" s="3" t="s">
        <v>247</v>
      </c>
      <c r="C1210" s="16">
        <v>45469</v>
      </c>
      <c r="D1210" s="1" t="s">
        <v>1</v>
      </c>
      <c r="E1210" s="1" t="s">
        <v>3</v>
      </c>
      <c r="F1210" s="2">
        <v>28</v>
      </c>
      <c r="G1210" s="2" t="str" cm="1">
        <f t="array" ref="G1210">_xlfn.IFS( F1210 = "", "Unknown", F1210 &lt;= 25, "Young Adult", F1210 &lt;= 35, "Millennials", F1210 &lt;= 50, "Gen-X", F1210 &gt; 50, "Seniors")</f>
        <v>Millennials</v>
      </c>
      <c r="H1210" s="2">
        <v>48</v>
      </c>
      <c r="I1210" s="2" t="b">
        <f t="shared" si="36"/>
        <v>1</v>
      </c>
      <c r="J1210" s="2" t="b">
        <f t="shared" si="37"/>
        <v>0</v>
      </c>
    </row>
    <row r="1211" spans="1:10" x14ac:dyDescent="0.35">
      <c r="A1211" s="4">
        <v>234</v>
      </c>
      <c r="B1211" s="3" t="s">
        <v>247</v>
      </c>
      <c r="C1211" s="16">
        <v>45469</v>
      </c>
      <c r="D1211" s="1" t="s">
        <v>1</v>
      </c>
      <c r="E1211" s="1" t="s">
        <v>0</v>
      </c>
      <c r="F1211" s="2">
        <v>30</v>
      </c>
      <c r="G1211" s="2" t="str" cm="1">
        <f t="array" ref="G1211">_xlfn.IFS( F1211 = "", "Unknown", F1211 &lt;= 25, "Young Adult", F1211 &lt;= 35, "Millennials", F1211 &lt;= 50, "Gen-X", F1211 &gt; 50, "Seniors")</f>
        <v>Millennials</v>
      </c>
      <c r="H1211" s="2">
        <v>238</v>
      </c>
      <c r="I1211" s="2" t="b">
        <f t="shared" si="36"/>
        <v>1</v>
      </c>
      <c r="J1211" s="2" t="b">
        <f t="shared" si="37"/>
        <v>1</v>
      </c>
    </row>
    <row r="1212" spans="1:10" x14ac:dyDescent="0.35">
      <c r="A1212" s="4">
        <v>234</v>
      </c>
      <c r="B1212" s="3" t="s">
        <v>247</v>
      </c>
      <c r="C1212" s="16">
        <v>45469</v>
      </c>
      <c r="D1212" s="1" t="s">
        <v>1</v>
      </c>
      <c r="E1212" s="1" t="s">
        <v>3</v>
      </c>
      <c r="F1212" s="2">
        <v>39</v>
      </c>
      <c r="G1212" s="2" t="str" cm="1">
        <f t="array" ref="G1212">_xlfn.IFS( F1212 = "", "Unknown", F1212 &lt;= 25, "Young Adult", F1212 &lt;= 35, "Millennials", F1212 &lt;= 50, "Gen-X", F1212 &gt; 50, "Seniors")</f>
        <v>Gen-X</v>
      </c>
      <c r="H1212" s="2">
        <v>222</v>
      </c>
      <c r="I1212" s="2" t="b">
        <f t="shared" si="36"/>
        <v>1</v>
      </c>
      <c r="J1212" s="2" t="b">
        <f t="shared" si="37"/>
        <v>1</v>
      </c>
    </row>
    <row r="1213" spans="1:10" x14ac:dyDescent="0.35">
      <c r="A1213" s="4">
        <v>234</v>
      </c>
      <c r="B1213" s="3" t="s">
        <v>247</v>
      </c>
      <c r="C1213" s="16">
        <v>45469</v>
      </c>
      <c r="D1213" s="1" t="s">
        <v>1</v>
      </c>
      <c r="E1213" s="1" t="s">
        <v>3</v>
      </c>
      <c r="F1213" s="2">
        <v>26</v>
      </c>
      <c r="G1213" s="2" t="str" cm="1">
        <f t="array" ref="G1213">_xlfn.IFS( F1213 = "", "Unknown", F1213 &lt;= 25, "Young Adult", F1213 &lt;= 35, "Millennials", F1213 &lt;= 50, "Gen-X", F1213 &gt; 50, "Seniors")</f>
        <v>Millennials</v>
      </c>
      <c r="H1213" s="2">
        <v>238</v>
      </c>
      <c r="I1213" s="2" t="b">
        <f t="shared" si="36"/>
        <v>1</v>
      </c>
      <c r="J1213" s="2" t="b">
        <f t="shared" si="37"/>
        <v>1</v>
      </c>
    </row>
    <row r="1214" spans="1:10" x14ac:dyDescent="0.35">
      <c r="A1214" s="4">
        <v>234</v>
      </c>
      <c r="B1214" s="3" t="s">
        <v>247</v>
      </c>
      <c r="C1214" s="16">
        <v>45469</v>
      </c>
      <c r="D1214" s="1" t="s">
        <v>1</v>
      </c>
      <c r="E1214" s="1" t="s">
        <v>4</v>
      </c>
      <c r="F1214" s="2">
        <v>37</v>
      </c>
      <c r="G1214" s="2" t="str" cm="1">
        <f t="array" ref="G1214">_xlfn.IFS( F1214 = "", "Unknown", F1214 &lt;= 25, "Young Adult", F1214 &lt;= 35, "Millennials", F1214 &lt;= 50, "Gen-X", F1214 &gt; 50, "Seniors")</f>
        <v>Gen-X</v>
      </c>
      <c r="H1214" s="2">
        <v>60</v>
      </c>
      <c r="I1214" s="2" t="b">
        <f t="shared" si="36"/>
        <v>1</v>
      </c>
      <c r="J1214" s="2" t="b">
        <f t="shared" si="37"/>
        <v>0</v>
      </c>
    </row>
    <row r="1215" spans="1:10" x14ac:dyDescent="0.35">
      <c r="A1215" s="4">
        <v>234</v>
      </c>
      <c r="B1215" s="3" t="s">
        <v>247</v>
      </c>
      <c r="C1215" s="16">
        <v>45469</v>
      </c>
      <c r="D1215" s="1" t="s">
        <v>1</v>
      </c>
      <c r="E1215" s="1" t="s">
        <v>0</v>
      </c>
      <c r="G1215" s="2" t="str" cm="1">
        <f t="array" ref="G1215">_xlfn.IFS( F1215 = "", "Unknown", F1215 &lt;= 25, "Young Adult", F1215 &lt;= 35, "Millennials", F1215 &lt;= 50, "Gen-X", F1215 &gt; 50, "Seniors")</f>
        <v>Unknown</v>
      </c>
      <c r="H1215" s="2">
        <v>238</v>
      </c>
      <c r="I1215" s="2" t="b">
        <f t="shared" si="36"/>
        <v>1</v>
      </c>
      <c r="J1215" s="2" t="b">
        <f t="shared" si="37"/>
        <v>1</v>
      </c>
    </row>
    <row r="1216" spans="1:10" x14ac:dyDescent="0.35">
      <c r="A1216" s="4">
        <v>234</v>
      </c>
      <c r="B1216" s="3" t="s">
        <v>246</v>
      </c>
      <c r="C1216" s="16">
        <v>45470</v>
      </c>
      <c r="D1216" s="1" t="s">
        <v>1</v>
      </c>
      <c r="E1216" s="1" t="s">
        <v>0</v>
      </c>
      <c r="G1216" s="2" t="str" cm="1">
        <f t="array" ref="G1216">_xlfn.IFS( F1216 = "", "Unknown", F1216 &lt;= 25, "Young Adult", F1216 &lt;= 35, "Millennials", F1216 &lt;= 50, "Gen-X", F1216 &gt; 50, "Seniors")</f>
        <v>Unknown</v>
      </c>
      <c r="H1216" s="2">
        <v>87</v>
      </c>
      <c r="I1216" s="2" t="b">
        <f t="shared" si="36"/>
        <v>1</v>
      </c>
      <c r="J1216" s="2" t="b">
        <f t="shared" si="37"/>
        <v>0</v>
      </c>
    </row>
    <row r="1217" spans="1:10" x14ac:dyDescent="0.35">
      <c r="A1217" s="4">
        <v>234</v>
      </c>
      <c r="B1217" s="3" t="s">
        <v>246</v>
      </c>
      <c r="C1217" s="16">
        <v>45470</v>
      </c>
      <c r="D1217" s="1" t="s">
        <v>1</v>
      </c>
      <c r="E1217" s="1" t="s">
        <v>0</v>
      </c>
      <c r="G1217" s="2" t="str" cm="1">
        <f t="array" ref="G1217">_xlfn.IFS( F1217 = "", "Unknown", F1217 &lt;= 25, "Young Adult", F1217 &lt;= 35, "Millennials", F1217 &lt;= 50, "Gen-X", F1217 &gt; 50, "Seniors")</f>
        <v>Unknown</v>
      </c>
      <c r="H1217" s="2">
        <v>237</v>
      </c>
      <c r="I1217" s="2" t="b">
        <f t="shared" si="36"/>
        <v>1</v>
      </c>
      <c r="J1217" s="2" t="b">
        <f t="shared" si="37"/>
        <v>1</v>
      </c>
    </row>
    <row r="1218" spans="1:10" x14ac:dyDescent="0.35">
      <c r="A1218" s="4">
        <v>234</v>
      </c>
      <c r="B1218" s="3" t="s">
        <v>246</v>
      </c>
      <c r="C1218" s="16">
        <v>45470</v>
      </c>
      <c r="D1218" s="1" t="s">
        <v>1</v>
      </c>
      <c r="E1218" s="1" t="s">
        <v>0</v>
      </c>
      <c r="G1218" s="2" t="str" cm="1">
        <f t="array" ref="G1218">_xlfn.IFS( F1218 = "", "Unknown", F1218 &lt;= 25, "Young Adult", F1218 &lt;= 35, "Millennials", F1218 &lt;= 50, "Gen-X", F1218 &gt; 50, "Seniors")</f>
        <v>Unknown</v>
      </c>
      <c r="H1218" s="2">
        <v>30</v>
      </c>
      <c r="I1218" s="2" t="b">
        <f t="shared" ref="I1218:I1281" si="38">AND(D1218="ACTIVE", H1218 &gt;30)</f>
        <v>0</v>
      </c>
      <c r="J1218" s="2" t="b">
        <f t="shared" ref="J1218:J1281" si="39">AND(D1218="ACTIVE", H1218 &gt;180)</f>
        <v>0</v>
      </c>
    </row>
    <row r="1219" spans="1:10" x14ac:dyDescent="0.35">
      <c r="A1219" s="4">
        <v>234</v>
      </c>
      <c r="B1219" s="3" t="s">
        <v>241</v>
      </c>
      <c r="C1219" s="16">
        <v>45475</v>
      </c>
      <c r="D1219" s="1" t="s">
        <v>1</v>
      </c>
      <c r="E1219" s="1" t="s">
        <v>3</v>
      </c>
      <c r="F1219" s="2">
        <v>22</v>
      </c>
      <c r="G1219" s="2" t="str" cm="1">
        <f t="array" ref="G1219">_xlfn.IFS( F1219 = "", "Unknown", F1219 &lt;= 25, "Young Adult", F1219 &lt;= 35, "Millennials", F1219 &lt;= 50, "Gen-X", F1219 &gt; 50, "Seniors")</f>
        <v>Young Adult</v>
      </c>
      <c r="H1219" s="2">
        <v>163</v>
      </c>
      <c r="I1219" s="2" t="b">
        <f t="shared" si="38"/>
        <v>1</v>
      </c>
      <c r="J1219" s="2" t="b">
        <f t="shared" si="39"/>
        <v>0</v>
      </c>
    </row>
    <row r="1220" spans="1:10" x14ac:dyDescent="0.35">
      <c r="A1220" s="4">
        <v>234</v>
      </c>
      <c r="B1220" s="3" t="s">
        <v>246</v>
      </c>
      <c r="C1220" s="16">
        <v>45470</v>
      </c>
      <c r="D1220" s="1" t="s">
        <v>1</v>
      </c>
      <c r="E1220" s="1" t="s">
        <v>0</v>
      </c>
      <c r="G1220" s="2" t="str" cm="1">
        <f t="array" ref="G1220">_xlfn.IFS( F1220 = "", "Unknown", F1220 &lt;= 25, "Young Adult", F1220 &lt;= 35, "Millennials", F1220 &lt;= 50, "Gen-X", F1220 &gt; 50, "Seniors")</f>
        <v>Unknown</v>
      </c>
      <c r="H1220" s="2">
        <v>158</v>
      </c>
      <c r="I1220" s="2" t="b">
        <f t="shared" si="38"/>
        <v>1</v>
      </c>
      <c r="J1220" s="2" t="b">
        <f t="shared" si="39"/>
        <v>0</v>
      </c>
    </row>
    <row r="1221" spans="1:10" x14ac:dyDescent="0.35">
      <c r="A1221" s="4">
        <v>234</v>
      </c>
      <c r="B1221" s="3" t="s">
        <v>246</v>
      </c>
      <c r="C1221" s="16">
        <v>45470</v>
      </c>
      <c r="D1221" s="1" t="s">
        <v>1</v>
      </c>
      <c r="E1221" s="1" t="s">
        <v>3</v>
      </c>
      <c r="F1221" s="2">
        <v>40</v>
      </c>
      <c r="G1221" s="2" t="str" cm="1">
        <f t="array" ref="G1221">_xlfn.IFS( F1221 = "", "Unknown", F1221 &lt;= 25, "Young Adult", F1221 &lt;= 35, "Millennials", F1221 &lt;= 50, "Gen-X", F1221 &gt; 50, "Seniors")</f>
        <v>Gen-X</v>
      </c>
      <c r="H1221" s="2">
        <v>17</v>
      </c>
      <c r="I1221" s="2" t="b">
        <f t="shared" si="38"/>
        <v>0</v>
      </c>
      <c r="J1221" s="2" t="b">
        <f t="shared" si="39"/>
        <v>0</v>
      </c>
    </row>
    <row r="1222" spans="1:10" x14ac:dyDescent="0.35">
      <c r="A1222" s="4">
        <v>234</v>
      </c>
      <c r="B1222" s="3" t="s">
        <v>246</v>
      </c>
      <c r="C1222" s="16">
        <v>45470</v>
      </c>
      <c r="D1222" s="1" t="s">
        <v>1</v>
      </c>
      <c r="E1222" s="1" t="s">
        <v>0</v>
      </c>
      <c r="G1222" s="2" t="str" cm="1">
        <f t="array" ref="G1222">_xlfn.IFS( F1222 = "", "Unknown", F1222 &lt;= 25, "Young Adult", F1222 &lt;= 35, "Millennials", F1222 &lt;= 50, "Gen-X", F1222 &gt; 50, "Seniors")</f>
        <v>Unknown</v>
      </c>
      <c r="H1222" s="2">
        <v>72</v>
      </c>
      <c r="I1222" s="2" t="b">
        <f t="shared" si="38"/>
        <v>1</v>
      </c>
      <c r="J1222" s="2" t="b">
        <f t="shared" si="39"/>
        <v>0</v>
      </c>
    </row>
    <row r="1223" spans="1:10" x14ac:dyDescent="0.35">
      <c r="A1223" s="4">
        <v>234</v>
      </c>
      <c r="B1223" s="3" t="s">
        <v>242</v>
      </c>
      <c r="C1223" s="16">
        <v>45474</v>
      </c>
      <c r="D1223" s="1" t="s">
        <v>1</v>
      </c>
      <c r="E1223" s="1" t="s">
        <v>0</v>
      </c>
      <c r="G1223" s="2" t="str" cm="1">
        <f t="array" ref="G1223">_xlfn.IFS( F1223 = "", "Unknown", F1223 &lt;= 25, "Young Adult", F1223 &lt;= 35, "Millennials", F1223 &lt;= 50, "Gen-X", F1223 &gt; 50, "Seniors")</f>
        <v>Unknown</v>
      </c>
      <c r="H1223" s="2">
        <v>76</v>
      </c>
      <c r="I1223" s="2" t="b">
        <f t="shared" si="38"/>
        <v>1</v>
      </c>
      <c r="J1223" s="2" t="b">
        <f t="shared" si="39"/>
        <v>0</v>
      </c>
    </row>
    <row r="1224" spans="1:10" x14ac:dyDescent="0.35">
      <c r="A1224" s="4">
        <v>234</v>
      </c>
      <c r="B1224" s="3" t="s">
        <v>241</v>
      </c>
      <c r="C1224" s="16">
        <v>45475</v>
      </c>
      <c r="D1224" s="1" t="s">
        <v>1</v>
      </c>
      <c r="E1224" s="1" t="s">
        <v>0</v>
      </c>
      <c r="G1224" s="2" t="str" cm="1">
        <f t="array" ref="G1224">_xlfn.IFS( F1224 = "", "Unknown", F1224 &lt;= 25, "Young Adult", F1224 &lt;= 35, "Millennials", F1224 &lt;= 50, "Gen-X", F1224 &gt; 50, "Seniors")</f>
        <v>Unknown</v>
      </c>
      <c r="H1224" s="2">
        <v>232</v>
      </c>
      <c r="I1224" s="2" t="b">
        <f t="shared" si="38"/>
        <v>1</v>
      </c>
      <c r="J1224" s="2" t="b">
        <f t="shared" si="39"/>
        <v>1</v>
      </c>
    </row>
    <row r="1225" spans="1:10" x14ac:dyDescent="0.35">
      <c r="A1225" s="4">
        <v>234</v>
      </c>
      <c r="B1225" s="3" t="s">
        <v>241</v>
      </c>
      <c r="C1225" s="16">
        <v>45475</v>
      </c>
      <c r="D1225" s="1" t="s">
        <v>1</v>
      </c>
      <c r="E1225" s="1" t="s">
        <v>0</v>
      </c>
      <c r="G1225" s="2" t="str" cm="1">
        <f t="array" ref="G1225">_xlfn.IFS( F1225 = "", "Unknown", F1225 &lt;= 25, "Young Adult", F1225 &lt;= 35, "Millennials", F1225 &lt;= 50, "Gen-X", F1225 &gt; 50, "Seniors")</f>
        <v>Unknown</v>
      </c>
      <c r="H1225" s="2">
        <v>6</v>
      </c>
      <c r="I1225" s="2" t="b">
        <f t="shared" si="38"/>
        <v>0</v>
      </c>
      <c r="J1225" s="2" t="b">
        <f t="shared" si="39"/>
        <v>0</v>
      </c>
    </row>
    <row r="1226" spans="1:10" x14ac:dyDescent="0.35">
      <c r="A1226" s="4">
        <v>234</v>
      </c>
      <c r="B1226" s="3" t="s">
        <v>241</v>
      </c>
      <c r="C1226" s="16">
        <v>45475</v>
      </c>
      <c r="D1226" s="1" t="s">
        <v>1</v>
      </c>
      <c r="E1226" s="1" t="s">
        <v>4</v>
      </c>
      <c r="F1226" s="2">
        <v>33</v>
      </c>
      <c r="G1226" s="2" t="str" cm="1">
        <f t="array" ref="G1226">_xlfn.IFS( F1226 = "", "Unknown", F1226 &lt;= 25, "Young Adult", F1226 &lt;= 35, "Millennials", F1226 &lt;= 50, "Gen-X", F1226 &gt; 50, "Seniors")</f>
        <v>Millennials</v>
      </c>
      <c r="H1226" s="2">
        <v>2</v>
      </c>
      <c r="I1226" s="2" t="b">
        <f t="shared" si="38"/>
        <v>0</v>
      </c>
      <c r="J1226" s="2" t="b">
        <f t="shared" si="39"/>
        <v>0</v>
      </c>
    </row>
    <row r="1227" spans="1:10" x14ac:dyDescent="0.35">
      <c r="A1227" s="4">
        <v>234</v>
      </c>
      <c r="B1227" s="3" t="s">
        <v>240</v>
      </c>
      <c r="C1227" s="16">
        <v>45476</v>
      </c>
      <c r="D1227" s="1" t="s">
        <v>1</v>
      </c>
      <c r="E1227" s="1" t="s">
        <v>3</v>
      </c>
      <c r="F1227" s="2">
        <v>35</v>
      </c>
      <c r="G1227" s="2" t="str" cm="1">
        <f t="array" ref="G1227">_xlfn.IFS( F1227 = "", "Unknown", F1227 &lt;= 25, "Young Adult", F1227 &lt;= 35, "Millennials", F1227 &lt;= 50, "Gen-X", F1227 &gt; 50, "Seniors")</f>
        <v>Millennials</v>
      </c>
      <c r="H1227" s="2">
        <v>90</v>
      </c>
      <c r="I1227" s="2" t="b">
        <f t="shared" si="38"/>
        <v>1</v>
      </c>
      <c r="J1227" s="2" t="b">
        <f t="shared" si="39"/>
        <v>0</v>
      </c>
    </row>
    <row r="1228" spans="1:10" x14ac:dyDescent="0.35">
      <c r="A1228" s="4">
        <v>234</v>
      </c>
      <c r="B1228" s="3" t="s">
        <v>240</v>
      </c>
      <c r="C1228" s="16">
        <v>45476</v>
      </c>
      <c r="D1228" s="1" t="s">
        <v>5</v>
      </c>
      <c r="E1228" s="1" t="s">
        <v>0</v>
      </c>
      <c r="G1228" s="2" t="str" cm="1">
        <f t="array" ref="G1228">_xlfn.IFS( F1228 = "", "Unknown", F1228 &lt;= 25, "Young Adult", F1228 &lt;= 35, "Millennials", F1228 &lt;= 50, "Gen-X", F1228 &gt; 50, "Seniors")</f>
        <v>Unknown</v>
      </c>
      <c r="I1228" s="2" t="b">
        <f t="shared" si="38"/>
        <v>0</v>
      </c>
      <c r="J1228" s="2" t="b">
        <f t="shared" si="39"/>
        <v>0</v>
      </c>
    </row>
    <row r="1229" spans="1:10" x14ac:dyDescent="0.35">
      <c r="A1229" s="4">
        <v>234</v>
      </c>
      <c r="B1229" s="3" t="s">
        <v>247</v>
      </c>
      <c r="C1229" s="16">
        <v>45469</v>
      </c>
      <c r="D1229" s="1" t="s">
        <v>1</v>
      </c>
      <c r="E1229" s="1" t="s">
        <v>0</v>
      </c>
      <c r="F1229" s="2">
        <v>32</v>
      </c>
      <c r="G1229" s="2" t="str" cm="1">
        <f t="array" ref="G1229">_xlfn.IFS( F1229 = "", "Unknown", F1229 &lt;= 25, "Young Adult", F1229 &lt;= 35, "Millennials", F1229 &lt;= 50, "Gen-X", F1229 &gt; 50, "Seniors")</f>
        <v>Millennials</v>
      </c>
      <c r="H1229" s="2">
        <v>234</v>
      </c>
      <c r="I1229" s="2" t="b">
        <f t="shared" si="38"/>
        <v>1</v>
      </c>
      <c r="J1229" s="2" t="b">
        <f t="shared" si="39"/>
        <v>1</v>
      </c>
    </row>
    <row r="1230" spans="1:10" x14ac:dyDescent="0.35">
      <c r="A1230" s="4">
        <v>234</v>
      </c>
      <c r="B1230" s="3" t="s">
        <v>247</v>
      </c>
      <c r="C1230" s="16">
        <v>45469</v>
      </c>
      <c r="D1230" s="1" t="s">
        <v>1</v>
      </c>
      <c r="E1230" s="1" t="s">
        <v>3</v>
      </c>
      <c r="F1230" s="2">
        <v>33</v>
      </c>
      <c r="G1230" s="2" t="str" cm="1">
        <f t="array" ref="G1230">_xlfn.IFS( F1230 = "", "Unknown", F1230 &lt;= 25, "Young Adult", F1230 &lt;= 35, "Millennials", F1230 &lt;= 50, "Gen-X", F1230 &gt; 50, "Seniors")</f>
        <v>Millennials</v>
      </c>
      <c r="H1230" s="2">
        <v>74</v>
      </c>
      <c r="I1230" s="2" t="b">
        <f t="shared" si="38"/>
        <v>1</v>
      </c>
      <c r="J1230" s="2" t="b">
        <f t="shared" si="39"/>
        <v>0</v>
      </c>
    </row>
    <row r="1231" spans="1:10" x14ac:dyDescent="0.35">
      <c r="A1231" s="4">
        <v>234</v>
      </c>
      <c r="B1231" s="3" t="s">
        <v>246</v>
      </c>
      <c r="C1231" s="16">
        <v>45470</v>
      </c>
      <c r="D1231" s="1" t="s">
        <v>7</v>
      </c>
      <c r="E1231" s="1" t="s">
        <v>4</v>
      </c>
      <c r="F1231" s="2">
        <v>25</v>
      </c>
      <c r="G1231" s="2" t="str" cm="1">
        <f t="array" ref="G1231">_xlfn.IFS( F1231 = "", "Unknown", F1231 &lt;= 25, "Young Adult", F1231 &lt;= 35, "Millennials", F1231 &lt;= 50, "Gen-X", F1231 &gt; 50, "Seniors")</f>
        <v>Young Adult</v>
      </c>
      <c r="H1231" s="2">
        <v>123</v>
      </c>
      <c r="I1231" s="2" t="b">
        <f t="shared" si="38"/>
        <v>0</v>
      </c>
      <c r="J1231" s="2" t="b">
        <f t="shared" si="39"/>
        <v>0</v>
      </c>
    </row>
    <row r="1232" spans="1:10" x14ac:dyDescent="0.35">
      <c r="A1232" s="4">
        <v>234</v>
      </c>
      <c r="B1232" s="3" t="s">
        <v>246</v>
      </c>
      <c r="C1232" s="16">
        <v>45470</v>
      </c>
      <c r="D1232" s="1" t="s">
        <v>1</v>
      </c>
      <c r="E1232" s="1" t="s">
        <v>0</v>
      </c>
      <c r="G1232" s="2" t="str" cm="1">
        <f t="array" ref="G1232">_xlfn.IFS( F1232 = "", "Unknown", F1232 &lt;= 25, "Young Adult", F1232 &lt;= 35, "Millennials", F1232 &lt;= 50, "Gen-X", F1232 &gt; 50, "Seniors")</f>
        <v>Unknown</v>
      </c>
      <c r="H1232" s="2">
        <v>237</v>
      </c>
      <c r="I1232" s="2" t="b">
        <f t="shared" si="38"/>
        <v>1</v>
      </c>
      <c r="J1232" s="2" t="b">
        <f t="shared" si="39"/>
        <v>1</v>
      </c>
    </row>
    <row r="1233" spans="1:10" x14ac:dyDescent="0.35">
      <c r="A1233" s="4">
        <v>234</v>
      </c>
      <c r="B1233" s="3" t="s">
        <v>246</v>
      </c>
      <c r="C1233" s="16">
        <v>45470</v>
      </c>
      <c r="D1233" s="1" t="s">
        <v>7</v>
      </c>
      <c r="E1233" s="1" t="s">
        <v>0</v>
      </c>
      <c r="G1233" s="2" t="str" cm="1">
        <f t="array" ref="G1233">_xlfn.IFS( F1233 = "", "Unknown", F1233 &lt;= 25, "Young Adult", F1233 &lt;= 35, "Millennials", F1233 &lt;= 50, "Gen-X", F1233 &gt; 50, "Seniors")</f>
        <v>Unknown</v>
      </c>
      <c r="I1233" s="2" t="b">
        <f t="shared" si="38"/>
        <v>0</v>
      </c>
      <c r="J1233" s="2" t="b">
        <f t="shared" si="39"/>
        <v>0</v>
      </c>
    </row>
    <row r="1234" spans="1:10" x14ac:dyDescent="0.35">
      <c r="A1234" s="4">
        <v>234</v>
      </c>
      <c r="B1234" s="3" t="s">
        <v>246</v>
      </c>
      <c r="C1234" s="16">
        <v>45470</v>
      </c>
      <c r="D1234" s="1" t="s">
        <v>1</v>
      </c>
      <c r="E1234" s="1" t="s">
        <v>0</v>
      </c>
      <c r="G1234" s="2" t="str" cm="1">
        <f t="array" ref="G1234">_xlfn.IFS( F1234 = "", "Unknown", F1234 &lt;= 25, "Young Adult", F1234 &lt;= 35, "Millennials", F1234 &lt;= 50, "Gen-X", F1234 &gt; 50, "Seniors")</f>
        <v>Unknown</v>
      </c>
      <c r="H1234" s="2">
        <v>237</v>
      </c>
      <c r="I1234" s="2" t="b">
        <f t="shared" si="38"/>
        <v>1</v>
      </c>
      <c r="J1234" s="2" t="b">
        <f t="shared" si="39"/>
        <v>1</v>
      </c>
    </row>
    <row r="1235" spans="1:10" x14ac:dyDescent="0.35">
      <c r="A1235" s="4">
        <v>234</v>
      </c>
      <c r="B1235" s="3" t="s">
        <v>246</v>
      </c>
      <c r="C1235" s="16">
        <v>45470</v>
      </c>
      <c r="D1235" s="1" t="s">
        <v>1</v>
      </c>
      <c r="E1235" s="1" t="s">
        <v>3</v>
      </c>
      <c r="F1235" s="2">
        <v>25</v>
      </c>
      <c r="G1235" s="2" t="str" cm="1">
        <f t="array" ref="G1235">_xlfn.IFS( F1235 = "", "Unknown", F1235 &lt;= 25, "Young Adult", F1235 &lt;= 35, "Millennials", F1235 &lt;= 50, "Gen-X", F1235 &gt; 50, "Seniors")</f>
        <v>Young Adult</v>
      </c>
      <c r="H1235" s="2">
        <v>229</v>
      </c>
      <c r="I1235" s="2" t="b">
        <f t="shared" si="38"/>
        <v>1</v>
      </c>
      <c r="J1235" s="2" t="b">
        <f t="shared" si="39"/>
        <v>1</v>
      </c>
    </row>
    <row r="1236" spans="1:10" x14ac:dyDescent="0.35">
      <c r="A1236" s="4">
        <v>234</v>
      </c>
      <c r="B1236" s="3" t="s">
        <v>246</v>
      </c>
      <c r="C1236" s="16">
        <v>45470</v>
      </c>
      <c r="D1236" s="1" t="s">
        <v>1</v>
      </c>
      <c r="E1236" s="1" t="s">
        <v>3</v>
      </c>
      <c r="F1236" s="2">
        <v>21</v>
      </c>
      <c r="G1236" s="2" t="str" cm="1">
        <f t="array" ref="G1236">_xlfn.IFS( F1236 = "", "Unknown", F1236 &lt;= 25, "Young Adult", F1236 &lt;= 35, "Millennials", F1236 &lt;= 50, "Gen-X", F1236 &gt; 50, "Seniors")</f>
        <v>Young Adult</v>
      </c>
      <c r="H1236" s="2">
        <v>53</v>
      </c>
      <c r="I1236" s="2" t="b">
        <f t="shared" si="38"/>
        <v>1</v>
      </c>
      <c r="J1236" s="2" t="b">
        <f t="shared" si="39"/>
        <v>0</v>
      </c>
    </row>
    <row r="1237" spans="1:10" x14ac:dyDescent="0.35">
      <c r="A1237" s="4">
        <v>234</v>
      </c>
      <c r="B1237" s="3" t="s">
        <v>246</v>
      </c>
      <c r="C1237" s="16">
        <v>45470</v>
      </c>
      <c r="D1237" s="1" t="s">
        <v>5</v>
      </c>
      <c r="E1237" s="1" t="s">
        <v>0</v>
      </c>
      <c r="F1237" s="2">
        <v>25</v>
      </c>
      <c r="G1237" s="2" t="str" cm="1">
        <f t="array" ref="G1237">_xlfn.IFS( F1237 = "", "Unknown", F1237 &lt;= 25, "Young Adult", F1237 &lt;= 35, "Millennials", F1237 &lt;= 50, "Gen-X", F1237 &gt; 50, "Seniors")</f>
        <v>Young Adult</v>
      </c>
      <c r="I1237" s="2" t="b">
        <f t="shared" si="38"/>
        <v>0</v>
      </c>
      <c r="J1237" s="2" t="b">
        <f t="shared" si="39"/>
        <v>0</v>
      </c>
    </row>
    <row r="1238" spans="1:10" x14ac:dyDescent="0.35">
      <c r="A1238" s="4">
        <v>234</v>
      </c>
      <c r="B1238" s="3" t="s">
        <v>246</v>
      </c>
      <c r="C1238" s="16">
        <v>45470</v>
      </c>
      <c r="D1238" s="1" t="s">
        <v>5</v>
      </c>
      <c r="E1238" s="1" t="s">
        <v>0</v>
      </c>
      <c r="G1238" s="2" t="str" cm="1">
        <f t="array" ref="G1238">_xlfn.IFS( F1238 = "", "Unknown", F1238 &lt;= 25, "Young Adult", F1238 &lt;= 35, "Millennials", F1238 &lt;= 50, "Gen-X", F1238 &gt; 50, "Seniors")</f>
        <v>Unknown</v>
      </c>
      <c r="I1238" s="2" t="b">
        <f t="shared" si="38"/>
        <v>0</v>
      </c>
      <c r="J1238" s="2" t="b">
        <f t="shared" si="39"/>
        <v>0</v>
      </c>
    </row>
    <row r="1239" spans="1:10" x14ac:dyDescent="0.35">
      <c r="A1239" s="4">
        <v>234</v>
      </c>
      <c r="B1239" s="3" t="s">
        <v>246</v>
      </c>
      <c r="C1239" s="16">
        <v>45470</v>
      </c>
      <c r="D1239" s="1" t="s">
        <v>1</v>
      </c>
      <c r="E1239" s="1" t="s">
        <v>4</v>
      </c>
      <c r="F1239" s="2">
        <v>28</v>
      </c>
      <c r="G1239" s="2" t="str" cm="1">
        <f t="array" ref="G1239">_xlfn.IFS( F1239 = "", "Unknown", F1239 &lt;= 25, "Young Adult", F1239 &lt;= 35, "Millennials", F1239 &lt;= 50, "Gen-X", F1239 &gt; 50, "Seniors")</f>
        <v>Millennials</v>
      </c>
      <c r="H1239" s="2">
        <v>52</v>
      </c>
      <c r="I1239" s="2" t="b">
        <f t="shared" si="38"/>
        <v>1</v>
      </c>
      <c r="J1239" s="2" t="b">
        <f t="shared" si="39"/>
        <v>0</v>
      </c>
    </row>
    <row r="1240" spans="1:10" x14ac:dyDescent="0.35">
      <c r="A1240" s="4">
        <v>234</v>
      </c>
      <c r="B1240" s="3" t="s">
        <v>247</v>
      </c>
      <c r="C1240" s="16">
        <v>45469</v>
      </c>
      <c r="D1240" s="1" t="s">
        <v>1</v>
      </c>
      <c r="E1240" s="1" t="s">
        <v>3</v>
      </c>
      <c r="F1240" s="2">
        <v>26</v>
      </c>
      <c r="G1240" s="2" t="str" cm="1">
        <f t="array" ref="G1240">_xlfn.IFS( F1240 = "", "Unknown", F1240 &lt;= 25, "Young Adult", F1240 &lt;= 35, "Millennials", F1240 &lt;= 50, "Gen-X", F1240 &gt; 50, "Seniors")</f>
        <v>Millennials</v>
      </c>
      <c r="H1240" s="2">
        <v>96</v>
      </c>
      <c r="I1240" s="2" t="b">
        <f t="shared" si="38"/>
        <v>1</v>
      </c>
      <c r="J1240" s="2" t="b">
        <f t="shared" si="39"/>
        <v>0</v>
      </c>
    </row>
    <row r="1241" spans="1:10" x14ac:dyDescent="0.35">
      <c r="A1241" s="4">
        <v>234</v>
      </c>
      <c r="B1241" s="3" t="s">
        <v>247</v>
      </c>
      <c r="C1241" s="16">
        <v>45469</v>
      </c>
      <c r="D1241" s="1" t="s">
        <v>1</v>
      </c>
      <c r="E1241" s="1" t="s">
        <v>3</v>
      </c>
      <c r="F1241" s="2">
        <v>25</v>
      </c>
      <c r="G1241" s="2" t="str" cm="1">
        <f t="array" ref="G1241">_xlfn.IFS( F1241 = "", "Unknown", F1241 &lt;= 25, "Young Adult", F1241 &lt;= 35, "Millennials", F1241 &lt;= 50, "Gen-X", F1241 &gt; 50, "Seniors")</f>
        <v>Young Adult</v>
      </c>
      <c r="H1241" s="2">
        <v>156</v>
      </c>
      <c r="I1241" s="2" t="b">
        <f t="shared" si="38"/>
        <v>1</v>
      </c>
      <c r="J1241" s="2" t="b">
        <f t="shared" si="39"/>
        <v>0</v>
      </c>
    </row>
    <row r="1242" spans="1:10" x14ac:dyDescent="0.35">
      <c r="A1242" s="4">
        <v>234</v>
      </c>
      <c r="B1242" s="3" t="s">
        <v>246</v>
      </c>
      <c r="C1242" s="16">
        <v>45470</v>
      </c>
      <c r="D1242" s="1" t="s">
        <v>1</v>
      </c>
      <c r="E1242" s="1" t="s">
        <v>0</v>
      </c>
      <c r="G1242" s="2" t="str" cm="1">
        <f t="array" ref="G1242">_xlfn.IFS( F1242 = "", "Unknown", F1242 &lt;= 25, "Young Adult", F1242 &lt;= 35, "Millennials", F1242 &lt;= 50, "Gen-X", F1242 &gt; 50, "Seniors")</f>
        <v>Unknown</v>
      </c>
      <c r="H1242" s="2">
        <v>237</v>
      </c>
      <c r="I1242" s="2" t="b">
        <f t="shared" si="38"/>
        <v>1</v>
      </c>
      <c r="J1242" s="2" t="b">
        <f t="shared" si="39"/>
        <v>1</v>
      </c>
    </row>
    <row r="1243" spans="1:10" x14ac:dyDescent="0.35">
      <c r="A1243" s="4">
        <v>234</v>
      </c>
      <c r="B1243" s="3" t="s">
        <v>246</v>
      </c>
      <c r="C1243" s="16">
        <v>45470</v>
      </c>
      <c r="D1243" s="1" t="s">
        <v>7</v>
      </c>
      <c r="E1243" s="1" t="s">
        <v>0</v>
      </c>
      <c r="G1243" s="2" t="str" cm="1">
        <f t="array" ref="G1243">_xlfn.IFS( F1243 = "", "Unknown", F1243 &lt;= 25, "Young Adult", F1243 &lt;= 35, "Millennials", F1243 &lt;= 50, "Gen-X", F1243 &gt; 50, "Seniors")</f>
        <v>Unknown</v>
      </c>
      <c r="H1243" s="2">
        <v>228</v>
      </c>
      <c r="I1243" s="2" t="b">
        <f t="shared" si="38"/>
        <v>0</v>
      </c>
      <c r="J1243" s="2" t="b">
        <f t="shared" si="39"/>
        <v>0</v>
      </c>
    </row>
    <row r="1244" spans="1:10" x14ac:dyDescent="0.35">
      <c r="A1244" s="4">
        <v>234</v>
      </c>
      <c r="B1244" s="3" t="s">
        <v>246</v>
      </c>
      <c r="C1244" s="16">
        <v>45470</v>
      </c>
      <c r="D1244" s="1" t="s">
        <v>1</v>
      </c>
      <c r="E1244" s="1" t="s">
        <v>0</v>
      </c>
      <c r="G1244" s="2" t="str" cm="1">
        <f t="array" ref="G1244">_xlfn.IFS( F1244 = "", "Unknown", F1244 &lt;= 25, "Young Adult", F1244 &lt;= 35, "Millennials", F1244 &lt;= 50, "Gen-X", F1244 &gt; 50, "Seniors")</f>
        <v>Unknown</v>
      </c>
      <c r="H1244" s="2">
        <v>237</v>
      </c>
      <c r="I1244" s="2" t="b">
        <f t="shared" si="38"/>
        <v>1</v>
      </c>
      <c r="J1244" s="2" t="b">
        <f t="shared" si="39"/>
        <v>1</v>
      </c>
    </row>
    <row r="1245" spans="1:10" x14ac:dyDescent="0.35">
      <c r="A1245" s="4">
        <v>234</v>
      </c>
      <c r="B1245" s="3" t="s">
        <v>246</v>
      </c>
      <c r="C1245" s="16">
        <v>45470</v>
      </c>
      <c r="D1245" s="1" t="s">
        <v>1</v>
      </c>
      <c r="E1245" s="1" t="s">
        <v>3</v>
      </c>
      <c r="F1245" s="2">
        <v>23</v>
      </c>
      <c r="G1245" s="2" t="str" cm="1">
        <f t="array" ref="G1245">_xlfn.IFS( F1245 = "", "Unknown", F1245 &lt;= 25, "Young Adult", F1245 &lt;= 35, "Millennials", F1245 &lt;= 50, "Gen-X", F1245 &gt; 50, "Seniors")</f>
        <v>Young Adult</v>
      </c>
      <c r="H1245" s="2">
        <v>0</v>
      </c>
      <c r="I1245" s="2" t="b">
        <f t="shared" si="38"/>
        <v>0</v>
      </c>
      <c r="J1245" s="2" t="b">
        <f t="shared" si="39"/>
        <v>0</v>
      </c>
    </row>
    <row r="1246" spans="1:10" x14ac:dyDescent="0.35">
      <c r="A1246" s="4">
        <v>234</v>
      </c>
      <c r="B1246" s="3" t="s">
        <v>246</v>
      </c>
      <c r="C1246" s="16">
        <v>45470</v>
      </c>
      <c r="D1246" s="1" t="s">
        <v>1</v>
      </c>
      <c r="E1246" s="1" t="s">
        <v>0</v>
      </c>
      <c r="G1246" s="2" t="str" cm="1">
        <f t="array" ref="G1246">_xlfn.IFS( F1246 = "", "Unknown", F1246 &lt;= 25, "Young Adult", F1246 &lt;= 35, "Millennials", F1246 &lt;= 50, "Gen-X", F1246 &gt; 50, "Seniors")</f>
        <v>Unknown</v>
      </c>
      <c r="H1246" s="2">
        <v>67</v>
      </c>
      <c r="I1246" s="2" t="b">
        <f t="shared" si="38"/>
        <v>1</v>
      </c>
      <c r="J1246" s="2" t="b">
        <f t="shared" si="39"/>
        <v>0</v>
      </c>
    </row>
    <row r="1247" spans="1:10" x14ac:dyDescent="0.35">
      <c r="A1247" s="4">
        <v>234</v>
      </c>
      <c r="B1247" s="3" t="s">
        <v>246</v>
      </c>
      <c r="C1247" s="16">
        <v>45470</v>
      </c>
      <c r="D1247" s="1" t="s">
        <v>1</v>
      </c>
      <c r="E1247" s="1" t="s">
        <v>0</v>
      </c>
      <c r="G1247" s="2" t="str" cm="1">
        <f t="array" ref="G1247">_xlfn.IFS( F1247 = "", "Unknown", F1247 &lt;= 25, "Young Adult", F1247 &lt;= 35, "Millennials", F1247 &lt;= 50, "Gen-X", F1247 &gt; 50, "Seniors")</f>
        <v>Unknown</v>
      </c>
      <c r="H1247" s="2">
        <v>237</v>
      </c>
      <c r="I1247" s="2" t="b">
        <f t="shared" si="38"/>
        <v>1</v>
      </c>
      <c r="J1247" s="2" t="b">
        <f t="shared" si="39"/>
        <v>1</v>
      </c>
    </row>
    <row r="1248" spans="1:10" x14ac:dyDescent="0.35">
      <c r="A1248" s="4">
        <v>234</v>
      </c>
      <c r="B1248" s="3" t="s">
        <v>246</v>
      </c>
      <c r="C1248" s="16">
        <v>45470</v>
      </c>
      <c r="D1248" s="1" t="s">
        <v>1</v>
      </c>
      <c r="E1248" s="1" t="s">
        <v>0</v>
      </c>
      <c r="G1248" s="2" t="str" cm="1">
        <f t="array" ref="G1248">_xlfn.IFS( F1248 = "", "Unknown", F1248 &lt;= 25, "Young Adult", F1248 &lt;= 35, "Millennials", F1248 &lt;= 50, "Gen-X", F1248 &gt; 50, "Seniors")</f>
        <v>Unknown</v>
      </c>
      <c r="H1248" s="2">
        <v>1</v>
      </c>
      <c r="I1248" s="2" t="b">
        <f t="shared" si="38"/>
        <v>0</v>
      </c>
      <c r="J1248" s="2" t="b">
        <f t="shared" si="39"/>
        <v>0</v>
      </c>
    </row>
    <row r="1249" spans="1:10" x14ac:dyDescent="0.35">
      <c r="A1249" s="4">
        <v>234</v>
      </c>
      <c r="B1249" s="3" t="s">
        <v>246</v>
      </c>
      <c r="C1249" s="16">
        <v>45470</v>
      </c>
      <c r="D1249" s="1" t="s">
        <v>5</v>
      </c>
      <c r="E1249" s="1" t="s">
        <v>0</v>
      </c>
      <c r="G1249" s="2" t="str" cm="1">
        <f t="array" ref="G1249">_xlfn.IFS( F1249 = "", "Unknown", F1249 &lt;= 25, "Young Adult", F1249 &lt;= 35, "Millennials", F1249 &lt;= 50, "Gen-X", F1249 &gt; 50, "Seniors")</f>
        <v>Unknown</v>
      </c>
      <c r="I1249" s="2" t="b">
        <f t="shared" si="38"/>
        <v>0</v>
      </c>
      <c r="J1249" s="2" t="b">
        <f t="shared" si="39"/>
        <v>0</v>
      </c>
    </row>
    <row r="1250" spans="1:10" x14ac:dyDescent="0.35">
      <c r="A1250" s="4">
        <v>234</v>
      </c>
      <c r="B1250" s="3" t="s">
        <v>246</v>
      </c>
      <c r="C1250" s="16">
        <v>45470</v>
      </c>
      <c r="D1250" s="1" t="s">
        <v>1</v>
      </c>
      <c r="E1250" s="1" t="s">
        <v>3</v>
      </c>
      <c r="F1250" s="2">
        <v>23</v>
      </c>
      <c r="G1250" s="2" t="str" cm="1">
        <f t="array" ref="G1250">_xlfn.IFS( F1250 = "", "Unknown", F1250 &lt;= 25, "Young Adult", F1250 &lt;= 35, "Millennials", F1250 &lt;= 50, "Gen-X", F1250 &gt; 50, "Seniors")</f>
        <v>Young Adult</v>
      </c>
      <c r="H1250" s="2">
        <v>90</v>
      </c>
      <c r="I1250" s="2" t="b">
        <f t="shared" si="38"/>
        <v>1</v>
      </c>
      <c r="J1250" s="2" t="b">
        <f t="shared" si="39"/>
        <v>0</v>
      </c>
    </row>
    <row r="1251" spans="1:10" x14ac:dyDescent="0.35">
      <c r="A1251" s="4">
        <v>234</v>
      </c>
      <c r="B1251" s="3" t="s">
        <v>246</v>
      </c>
      <c r="C1251" s="16">
        <v>45470</v>
      </c>
      <c r="D1251" s="1" t="s">
        <v>1</v>
      </c>
      <c r="E1251" s="1" t="s">
        <v>0</v>
      </c>
      <c r="G1251" s="2" t="str" cm="1">
        <f t="array" ref="G1251">_xlfn.IFS( F1251 = "", "Unknown", F1251 &lt;= 25, "Young Adult", F1251 &lt;= 35, "Millennials", F1251 &lt;= 50, "Gen-X", F1251 &gt; 50, "Seniors")</f>
        <v>Unknown</v>
      </c>
      <c r="H1251" s="2">
        <v>140</v>
      </c>
      <c r="I1251" s="2" t="b">
        <f t="shared" si="38"/>
        <v>1</v>
      </c>
      <c r="J1251" s="2" t="b">
        <f t="shared" si="39"/>
        <v>0</v>
      </c>
    </row>
    <row r="1252" spans="1:10" x14ac:dyDescent="0.35">
      <c r="A1252" s="4">
        <v>234</v>
      </c>
      <c r="B1252" s="3" t="s">
        <v>246</v>
      </c>
      <c r="C1252" s="16">
        <v>45470</v>
      </c>
      <c r="D1252" s="1" t="s">
        <v>1</v>
      </c>
      <c r="E1252" s="1" t="s">
        <v>3</v>
      </c>
      <c r="F1252" s="2">
        <v>67</v>
      </c>
      <c r="G1252" s="2" t="str" cm="1">
        <f t="array" ref="G1252">_xlfn.IFS( F1252 = "", "Unknown", F1252 &lt;= 25, "Young Adult", F1252 &lt;= 35, "Millennials", F1252 &lt;= 50, "Gen-X", F1252 &gt; 50, "Seniors")</f>
        <v>Seniors</v>
      </c>
      <c r="H1252" s="2">
        <v>233</v>
      </c>
      <c r="I1252" s="2" t="b">
        <f t="shared" si="38"/>
        <v>1</v>
      </c>
      <c r="J1252" s="2" t="b">
        <f t="shared" si="39"/>
        <v>1</v>
      </c>
    </row>
    <row r="1253" spans="1:10" x14ac:dyDescent="0.35">
      <c r="A1253" s="4">
        <v>234</v>
      </c>
      <c r="B1253" s="3" t="s">
        <v>246</v>
      </c>
      <c r="C1253" s="16">
        <v>45470</v>
      </c>
      <c r="D1253" s="1" t="s">
        <v>1</v>
      </c>
      <c r="E1253" s="1" t="s">
        <v>0</v>
      </c>
      <c r="G1253" s="2" t="str" cm="1">
        <f t="array" ref="G1253">_xlfn.IFS( F1253 = "", "Unknown", F1253 &lt;= 25, "Young Adult", F1253 &lt;= 35, "Millennials", F1253 &lt;= 50, "Gen-X", F1253 &gt; 50, "Seniors")</f>
        <v>Unknown</v>
      </c>
      <c r="H1253" s="2">
        <v>10</v>
      </c>
      <c r="I1253" s="2" t="b">
        <f t="shared" si="38"/>
        <v>0</v>
      </c>
      <c r="J1253" s="2" t="b">
        <f t="shared" si="39"/>
        <v>0</v>
      </c>
    </row>
    <row r="1254" spans="1:10" x14ac:dyDescent="0.35">
      <c r="A1254" s="4">
        <v>234</v>
      </c>
      <c r="B1254" s="3" t="s">
        <v>246</v>
      </c>
      <c r="C1254" s="16">
        <v>45470</v>
      </c>
      <c r="D1254" s="1" t="s">
        <v>7</v>
      </c>
      <c r="E1254" s="1" t="s">
        <v>0</v>
      </c>
      <c r="G1254" s="2" t="str" cm="1">
        <f t="array" ref="G1254">_xlfn.IFS( F1254 = "", "Unknown", F1254 &lt;= 25, "Young Adult", F1254 &lt;= 35, "Millennials", F1254 &lt;= 50, "Gen-X", F1254 &gt; 50, "Seniors")</f>
        <v>Unknown</v>
      </c>
      <c r="H1254" s="2">
        <v>237</v>
      </c>
      <c r="I1254" s="2" t="b">
        <f t="shared" si="38"/>
        <v>0</v>
      </c>
      <c r="J1254" s="2" t="b">
        <f t="shared" si="39"/>
        <v>0</v>
      </c>
    </row>
    <row r="1255" spans="1:10" x14ac:dyDescent="0.35">
      <c r="A1255" s="4">
        <v>234</v>
      </c>
      <c r="B1255" s="3" t="s">
        <v>246</v>
      </c>
      <c r="C1255" s="16">
        <v>45470</v>
      </c>
      <c r="D1255" s="1" t="s">
        <v>1</v>
      </c>
      <c r="E1255" s="1" t="s">
        <v>0</v>
      </c>
      <c r="G1255" s="2" t="str" cm="1">
        <f t="array" ref="G1255">_xlfn.IFS( F1255 = "", "Unknown", F1255 &lt;= 25, "Young Adult", F1255 &lt;= 35, "Millennials", F1255 &lt;= 50, "Gen-X", F1255 &gt; 50, "Seniors")</f>
        <v>Unknown</v>
      </c>
      <c r="H1255" s="2">
        <v>226</v>
      </c>
      <c r="I1255" s="2" t="b">
        <f t="shared" si="38"/>
        <v>1</v>
      </c>
      <c r="J1255" s="2" t="b">
        <f t="shared" si="39"/>
        <v>1</v>
      </c>
    </row>
    <row r="1256" spans="1:10" x14ac:dyDescent="0.35">
      <c r="A1256" s="4">
        <v>234</v>
      </c>
      <c r="B1256" s="3" t="s">
        <v>246</v>
      </c>
      <c r="C1256" s="16">
        <v>45470</v>
      </c>
      <c r="D1256" s="1" t="s">
        <v>7</v>
      </c>
      <c r="E1256" s="1" t="s">
        <v>3</v>
      </c>
      <c r="F1256" s="2">
        <v>25</v>
      </c>
      <c r="G1256" s="2" t="str" cm="1">
        <f t="array" ref="G1256">_xlfn.IFS( F1256 = "", "Unknown", F1256 &lt;= 25, "Young Adult", F1256 &lt;= 35, "Millennials", F1256 &lt;= 50, "Gen-X", F1256 &gt; 50, "Seniors")</f>
        <v>Young Adult</v>
      </c>
      <c r="H1256" s="2">
        <v>146</v>
      </c>
      <c r="I1256" s="2" t="b">
        <f t="shared" si="38"/>
        <v>0</v>
      </c>
      <c r="J1256" s="2" t="b">
        <f t="shared" si="39"/>
        <v>0</v>
      </c>
    </row>
    <row r="1257" spans="1:10" x14ac:dyDescent="0.35">
      <c r="A1257" s="4">
        <v>234</v>
      </c>
      <c r="B1257" s="3" t="s">
        <v>246</v>
      </c>
      <c r="C1257" s="16">
        <v>45470</v>
      </c>
      <c r="D1257" s="1" t="s">
        <v>1</v>
      </c>
      <c r="E1257" s="1" t="s">
        <v>3</v>
      </c>
      <c r="F1257" s="2">
        <v>22</v>
      </c>
      <c r="G1257" s="2" t="str" cm="1">
        <f t="array" ref="G1257">_xlfn.IFS( F1257 = "", "Unknown", F1257 &lt;= 25, "Young Adult", F1257 &lt;= 35, "Millennials", F1257 &lt;= 50, "Gen-X", F1257 &gt; 50, "Seniors")</f>
        <v>Young Adult</v>
      </c>
      <c r="H1257" s="2">
        <v>4</v>
      </c>
      <c r="I1257" s="2" t="b">
        <f t="shared" si="38"/>
        <v>0</v>
      </c>
      <c r="J1257" s="2" t="b">
        <f t="shared" si="39"/>
        <v>0</v>
      </c>
    </row>
    <row r="1258" spans="1:10" x14ac:dyDescent="0.35">
      <c r="A1258" s="4">
        <v>234</v>
      </c>
      <c r="B1258" s="3" t="s">
        <v>246</v>
      </c>
      <c r="C1258" s="16">
        <v>45470</v>
      </c>
      <c r="D1258" s="1" t="s">
        <v>1</v>
      </c>
      <c r="E1258" s="1" t="s">
        <v>0</v>
      </c>
      <c r="G1258" s="2" t="str" cm="1">
        <f t="array" ref="G1258">_xlfn.IFS( F1258 = "", "Unknown", F1258 &lt;= 25, "Young Adult", F1258 &lt;= 35, "Millennials", F1258 &lt;= 50, "Gen-X", F1258 &gt; 50, "Seniors")</f>
        <v>Unknown</v>
      </c>
      <c r="H1258" s="2">
        <v>46</v>
      </c>
      <c r="I1258" s="2" t="b">
        <f t="shared" si="38"/>
        <v>1</v>
      </c>
      <c r="J1258" s="2" t="b">
        <f t="shared" si="39"/>
        <v>0</v>
      </c>
    </row>
    <row r="1259" spans="1:10" x14ac:dyDescent="0.35">
      <c r="A1259" s="4">
        <v>234</v>
      </c>
      <c r="B1259" s="3" t="s">
        <v>246</v>
      </c>
      <c r="C1259" s="16">
        <v>45470</v>
      </c>
      <c r="D1259" s="1" t="s">
        <v>5</v>
      </c>
      <c r="E1259" s="1" t="s">
        <v>0</v>
      </c>
      <c r="G1259" s="2" t="str" cm="1">
        <f t="array" ref="G1259">_xlfn.IFS( F1259 = "", "Unknown", F1259 &lt;= 25, "Young Adult", F1259 &lt;= 35, "Millennials", F1259 &lt;= 50, "Gen-X", F1259 &gt; 50, "Seniors")</f>
        <v>Unknown</v>
      </c>
      <c r="I1259" s="2" t="b">
        <f t="shared" si="38"/>
        <v>0</v>
      </c>
      <c r="J1259" s="2" t="b">
        <f t="shared" si="39"/>
        <v>0</v>
      </c>
    </row>
    <row r="1260" spans="1:10" x14ac:dyDescent="0.35">
      <c r="A1260" s="4">
        <v>234</v>
      </c>
      <c r="B1260" s="3" t="s">
        <v>246</v>
      </c>
      <c r="C1260" s="16">
        <v>45470</v>
      </c>
      <c r="D1260" s="1" t="s">
        <v>1</v>
      </c>
      <c r="E1260" s="1" t="s">
        <v>3</v>
      </c>
      <c r="F1260" s="2">
        <v>37</v>
      </c>
      <c r="G1260" s="2" t="str" cm="1">
        <f t="array" ref="G1260">_xlfn.IFS( F1260 = "", "Unknown", F1260 &lt;= 25, "Young Adult", F1260 &lt;= 35, "Millennials", F1260 &lt;= 50, "Gen-X", F1260 &gt; 50, "Seniors")</f>
        <v>Gen-X</v>
      </c>
      <c r="H1260" s="2">
        <v>32</v>
      </c>
      <c r="I1260" s="2" t="b">
        <f t="shared" si="38"/>
        <v>1</v>
      </c>
      <c r="J1260" s="2" t="b">
        <f t="shared" si="39"/>
        <v>0</v>
      </c>
    </row>
    <row r="1261" spans="1:10" x14ac:dyDescent="0.35">
      <c r="A1261" s="4">
        <v>234</v>
      </c>
      <c r="B1261" s="3" t="s">
        <v>246</v>
      </c>
      <c r="C1261" s="16">
        <v>45470</v>
      </c>
      <c r="D1261" s="1" t="s">
        <v>1</v>
      </c>
      <c r="E1261" s="1" t="s">
        <v>3</v>
      </c>
      <c r="F1261" s="2">
        <v>23</v>
      </c>
      <c r="G1261" s="2" t="str" cm="1">
        <f t="array" ref="G1261">_xlfn.IFS( F1261 = "", "Unknown", F1261 &lt;= 25, "Young Adult", F1261 &lt;= 35, "Millennials", F1261 &lt;= 50, "Gen-X", F1261 &gt; 50, "Seniors")</f>
        <v>Young Adult</v>
      </c>
      <c r="H1261" s="2">
        <v>234</v>
      </c>
      <c r="I1261" s="2" t="b">
        <f t="shared" si="38"/>
        <v>1</v>
      </c>
      <c r="J1261" s="2" t="b">
        <f t="shared" si="39"/>
        <v>1</v>
      </c>
    </row>
    <row r="1262" spans="1:10" x14ac:dyDescent="0.35">
      <c r="A1262" s="4">
        <v>234</v>
      </c>
      <c r="B1262" s="3" t="s">
        <v>246</v>
      </c>
      <c r="C1262" s="16">
        <v>45470</v>
      </c>
      <c r="D1262" s="1" t="s">
        <v>1</v>
      </c>
      <c r="E1262" s="1" t="s">
        <v>0</v>
      </c>
      <c r="G1262" s="2" t="str" cm="1">
        <f t="array" ref="G1262">_xlfn.IFS( F1262 = "", "Unknown", F1262 &lt;= 25, "Young Adult", F1262 &lt;= 35, "Millennials", F1262 &lt;= 50, "Gen-X", F1262 &gt; 50, "Seniors")</f>
        <v>Unknown</v>
      </c>
      <c r="H1262" s="2">
        <v>237</v>
      </c>
      <c r="I1262" s="2" t="b">
        <f t="shared" si="38"/>
        <v>1</v>
      </c>
      <c r="J1262" s="2" t="b">
        <f t="shared" si="39"/>
        <v>1</v>
      </c>
    </row>
    <row r="1263" spans="1:10" x14ac:dyDescent="0.35">
      <c r="A1263" s="4">
        <v>234</v>
      </c>
      <c r="B1263" s="3" t="s">
        <v>246</v>
      </c>
      <c r="C1263" s="16">
        <v>45470</v>
      </c>
      <c r="D1263" s="1" t="s">
        <v>1</v>
      </c>
      <c r="E1263" s="1" t="s">
        <v>0</v>
      </c>
      <c r="G1263" s="2" t="str" cm="1">
        <f t="array" ref="G1263">_xlfn.IFS( F1263 = "", "Unknown", F1263 &lt;= 25, "Young Adult", F1263 &lt;= 35, "Millennials", F1263 &lt;= 50, "Gen-X", F1263 &gt; 50, "Seniors")</f>
        <v>Unknown</v>
      </c>
      <c r="H1263" s="2">
        <v>237</v>
      </c>
      <c r="I1263" s="2" t="b">
        <f t="shared" si="38"/>
        <v>1</v>
      </c>
      <c r="J1263" s="2" t="b">
        <f t="shared" si="39"/>
        <v>1</v>
      </c>
    </row>
    <row r="1264" spans="1:10" x14ac:dyDescent="0.35">
      <c r="A1264" s="4">
        <v>234</v>
      </c>
      <c r="B1264" s="3" t="s">
        <v>242</v>
      </c>
      <c r="C1264" s="16">
        <v>45474</v>
      </c>
      <c r="D1264" s="1" t="s">
        <v>5</v>
      </c>
      <c r="E1264" s="1" t="s">
        <v>0</v>
      </c>
      <c r="F1264" s="2">
        <v>58</v>
      </c>
      <c r="G1264" s="2" t="str" cm="1">
        <f t="array" ref="G1264">_xlfn.IFS( F1264 = "", "Unknown", F1264 &lt;= 25, "Young Adult", F1264 &lt;= 35, "Millennials", F1264 &lt;= 50, "Gen-X", F1264 &gt; 50, "Seniors")</f>
        <v>Seniors</v>
      </c>
      <c r="I1264" s="2" t="b">
        <f t="shared" si="38"/>
        <v>0</v>
      </c>
      <c r="J1264" s="2" t="b">
        <f t="shared" si="39"/>
        <v>0</v>
      </c>
    </row>
    <row r="1265" spans="1:10" x14ac:dyDescent="0.35">
      <c r="A1265" s="4">
        <v>234</v>
      </c>
      <c r="B1265" s="3" t="s">
        <v>246</v>
      </c>
      <c r="C1265" s="16">
        <v>45470</v>
      </c>
      <c r="D1265" s="1" t="s">
        <v>1</v>
      </c>
      <c r="E1265" s="1" t="s">
        <v>0</v>
      </c>
      <c r="G1265" s="2" t="str" cm="1">
        <f t="array" ref="G1265">_xlfn.IFS( F1265 = "", "Unknown", F1265 &lt;= 25, "Young Adult", F1265 &lt;= 35, "Millennials", F1265 &lt;= 50, "Gen-X", F1265 &gt; 50, "Seniors")</f>
        <v>Unknown</v>
      </c>
      <c r="H1265" s="2">
        <v>198</v>
      </c>
      <c r="I1265" s="2" t="b">
        <f t="shared" si="38"/>
        <v>1</v>
      </c>
      <c r="J1265" s="2" t="b">
        <f t="shared" si="39"/>
        <v>1</v>
      </c>
    </row>
    <row r="1266" spans="1:10" x14ac:dyDescent="0.35">
      <c r="A1266" s="4">
        <v>234</v>
      </c>
      <c r="B1266" s="3" t="s">
        <v>246</v>
      </c>
      <c r="C1266" s="16">
        <v>45470</v>
      </c>
      <c r="D1266" s="1" t="s">
        <v>1</v>
      </c>
      <c r="E1266" s="1" t="s">
        <v>3</v>
      </c>
      <c r="F1266" s="2">
        <v>32</v>
      </c>
      <c r="G1266" s="2" t="str" cm="1">
        <f t="array" ref="G1266">_xlfn.IFS( F1266 = "", "Unknown", F1266 &lt;= 25, "Young Adult", F1266 &lt;= 35, "Millennials", F1266 &lt;= 50, "Gen-X", F1266 &gt; 50, "Seniors")</f>
        <v>Millennials</v>
      </c>
      <c r="H1266" s="2">
        <v>234</v>
      </c>
      <c r="I1266" s="2" t="b">
        <f t="shared" si="38"/>
        <v>1</v>
      </c>
      <c r="J1266" s="2" t="b">
        <f t="shared" si="39"/>
        <v>1</v>
      </c>
    </row>
    <row r="1267" spans="1:10" x14ac:dyDescent="0.35">
      <c r="A1267" s="4">
        <v>234</v>
      </c>
      <c r="B1267" s="3" t="s">
        <v>246</v>
      </c>
      <c r="C1267" s="16">
        <v>45470</v>
      </c>
      <c r="D1267" s="1" t="s">
        <v>1</v>
      </c>
      <c r="E1267" s="1" t="s">
        <v>0</v>
      </c>
      <c r="G1267" s="2" t="str" cm="1">
        <f t="array" ref="G1267">_xlfn.IFS( F1267 = "", "Unknown", F1267 &lt;= 25, "Young Adult", F1267 &lt;= 35, "Millennials", F1267 &lt;= 50, "Gen-X", F1267 &gt; 50, "Seniors")</f>
        <v>Unknown</v>
      </c>
      <c r="H1267" s="2">
        <v>237</v>
      </c>
      <c r="I1267" s="2" t="b">
        <f t="shared" si="38"/>
        <v>1</v>
      </c>
      <c r="J1267" s="2" t="b">
        <f t="shared" si="39"/>
        <v>1</v>
      </c>
    </row>
    <row r="1268" spans="1:10" x14ac:dyDescent="0.35">
      <c r="A1268" s="4">
        <v>234</v>
      </c>
      <c r="B1268" s="3" t="s">
        <v>246</v>
      </c>
      <c r="C1268" s="16">
        <v>45470</v>
      </c>
      <c r="D1268" s="1" t="s">
        <v>1</v>
      </c>
      <c r="E1268" s="1" t="s">
        <v>3</v>
      </c>
      <c r="F1268" s="2">
        <v>25</v>
      </c>
      <c r="G1268" s="2" t="str" cm="1">
        <f t="array" ref="G1268">_xlfn.IFS( F1268 = "", "Unknown", F1268 &lt;= 25, "Young Adult", F1268 &lt;= 35, "Millennials", F1268 &lt;= 50, "Gen-X", F1268 &gt; 50, "Seniors")</f>
        <v>Young Adult</v>
      </c>
      <c r="H1268" s="2">
        <v>58</v>
      </c>
      <c r="I1268" s="2" t="b">
        <f t="shared" si="38"/>
        <v>1</v>
      </c>
      <c r="J1268" s="2" t="b">
        <f t="shared" si="39"/>
        <v>0</v>
      </c>
    </row>
    <row r="1269" spans="1:10" x14ac:dyDescent="0.35">
      <c r="A1269" s="4">
        <v>234</v>
      </c>
      <c r="B1269" s="3" t="s">
        <v>246</v>
      </c>
      <c r="C1269" s="16">
        <v>45470</v>
      </c>
      <c r="D1269" s="1" t="s">
        <v>1</v>
      </c>
      <c r="E1269" s="1" t="s">
        <v>0</v>
      </c>
      <c r="G1269" s="2" t="str" cm="1">
        <f t="array" ref="G1269">_xlfn.IFS( F1269 = "", "Unknown", F1269 &lt;= 25, "Young Adult", F1269 &lt;= 35, "Millennials", F1269 &lt;= 50, "Gen-X", F1269 &gt; 50, "Seniors")</f>
        <v>Unknown</v>
      </c>
      <c r="H1269" s="2">
        <v>237</v>
      </c>
      <c r="I1269" s="2" t="b">
        <f t="shared" si="38"/>
        <v>1</v>
      </c>
      <c r="J1269" s="2" t="b">
        <f t="shared" si="39"/>
        <v>1</v>
      </c>
    </row>
    <row r="1270" spans="1:10" x14ac:dyDescent="0.35">
      <c r="A1270" s="4">
        <v>234</v>
      </c>
      <c r="B1270" s="3" t="s">
        <v>246</v>
      </c>
      <c r="C1270" s="16">
        <v>45470</v>
      </c>
      <c r="D1270" s="1" t="s">
        <v>1</v>
      </c>
      <c r="E1270" s="1" t="s">
        <v>0</v>
      </c>
      <c r="G1270" s="2" t="str" cm="1">
        <f t="array" ref="G1270">_xlfn.IFS( F1270 = "", "Unknown", F1270 &lt;= 25, "Young Adult", F1270 &lt;= 35, "Millennials", F1270 &lt;= 50, "Gen-X", F1270 &gt; 50, "Seniors")</f>
        <v>Unknown</v>
      </c>
      <c r="H1270" s="2">
        <v>160</v>
      </c>
      <c r="I1270" s="2" t="b">
        <f t="shared" si="38"/>
        <v>1</v>
      </c>
      <c r="J1270" s="2" t="b">
        <f t="shared" si="39"/>
        <v>0</v>
      </c>
    </row>
    <row r="1271" spans="1:10" x14ac:dyDescent="0.35">
      <c r="A1271" s="4">
        <v>234</v>
      </c>
      <c r="B1271" s="3" t="s">
        <v>245</v>
      </c>
      <c r="C1271" s="16">
        <v>45471</v>
      </c>
      <c r="D1271" s="1" t="s">
        <v>7</v>
      </c>
      <c r="E1271" s="1" t="s">
        <v>0</v>
      </c>
      <c r="G1271" s="2" t="str" cm="1">
        <f t="array" ref="G1271">_xlfn.IFS( F1271 = "", "Unknown", F1271 &lt;= 25, "Young Adult", F1271 &lt;= 35, "Millennials", F1271 &lt;= 50, "Gen-X", F1271 &gt; 50, "Seniors")</f>
        <v>Unknown</v>
      </c>
      <c r="I1271" s="2" t="b">
        <f t="shared" si="38"/>
        <v>0</v>
      </c>
      <c r="J1271" s="2" t="b">
        <f t="shared" si="39"/>
        <v>0</v>
      </c>
    </row>
    <row r="1272" spans="1:10" x14ac:dyDescent="0.35">
      <c r="A1272" s="4">
        <v>234</v>
      </c>
      <c r="B1272" s="3" t="s">
        <v>246</v>
      </c>
      <c r="C1272" s="16">
        <v>45470</v>
      </c>
      <c r="D1272" s="1" t="s">
        <v>1</v>
      </c>
      <c r="E1272" s="1" t="s">
        <v>0</v>
      </c>
      <c r="G1272" s="2" t="str" cm="1">
        <f t="array" ref="G1272">_xlfn.IFS( F1272 = "", "Unknown", F1272 &lt;= 25, "Young Adult", F1272 &lt;= 35, "Millennials", F1272 &lt;= 50, "Gen-X", F1272 &gt; 50, "Seniors")</f>
        <v>Unknown</v>
      </c>
      <c r="H1272" s="2">
        <v>44</v>
      </c>
      <c r="I1272" s="2" t="b">
        <f t="shared" si="38"/>
        <v>1</v>
      </c>
      <c r="J1272" s="2" t="b">
        <f t="shared" si="39"/>
        <v>0</v>
      </c>
    </row>
    <row r="1273" spans="1:10" x14ac:dyDescent="0.35">
      <c r="A1273" s="4">
        <v>234</v>
      </c>
      <c r="B1273" s="3" t="s">
        <v>246</v>
      </c>
      <c r="C1273" s="16">
        <v>45470</v>
      </c>
      <c r="D1273" s="1" t="s">
        <v>1</v>
      </c>
      <c r="E1273" s="1" t="s">
        <v>0</v>
      </c>
      <c r="G1273" s="2" t="str" cm="1">
        <f t="array" ref="G1273">_xlfn.IFS( F1273 = "", "Unknown", F1273 &lt;= 25, "Young Adult", F1273 &lt;= 35, "Millennials", F1273 &lt;= 50, "Gen-X", F1273 &gt; 50, "Seniors")</f>
        <v>Unknown</v>
      </c>
      <c r="H1273" s="2">
        <v>7</v>
      </c>
      <c r="I1273" s="2" t="b">
        <f t="shared" si="38"/>
        <v>0</v>
      </c>
      <c r="J1273" s="2" t="b">
        <f t="shared" si="39"/>
        <v>0</v>
      </c>
    </row>
    <row r="1274" spans="1:10" x14ac:dyDescent="0.35">
      <c r="A1274" s="4">
        <v>234</v>
      </c>
      <c r="B1274" s="3" t="s">
        <v>246</v>
      </c>
      <c r="C1274" s="16">
        <v>45470</v>
      </c>
      <c r="D1274" s="1" t="s">
        <v>1</v>
      </c>
      <c r="E1274" s="1" t="s">
        <v>0</v>
      </c>
      <c r="G1274" s="2" t="str" cm="1">
        <f t="array" ref="G1274">_xlfn.IFS( F1274 = "", "Unknown", F1274 &lt;= 25, "Young Adult", F1274 &lt;= 35, "Millennials", F1274 &lt;= 50, "Gen-X", F1274 &gt; 50, "Seniors")</f>
        <v>Unknown</v>
      </c>
      <c r="H1274" s="2">
        <v>237</v>
      </c>
      <c r="I1274" s="2" t="b">
        <f t="shared" si="38"/>
        <v>1</v>
      </c>
      <c r="J1274" s="2" t="b">
        <f t="shared" si="39"/>
        <v>1</v>
      </c>
    </row>
    <row r="1275" spans="1:10" x14ac:dyDescent="0.35">
      <c r="A1275" s="4">
        <v>234</v>
      </c>
      <c r="B1275" s="3" t="s">
        <v>242</v>
      </c>
      <c r="C1275" s="16">
        <v>45474</v>
      </c>
      <c r="D1275" s="1" t="s">
        <v>1</v>
      </c>
      <c r="E1275" s="1" t="s">
        <v>0</v>
      </c>
      <c r="G1275" s="2" t="str" cm="1">
        <f t="array" ref="G1275">_xlfn.IFS( F1275 = "", "Unknown", F1275 &lt;= 25, "Young Adult", F1275 &lt;= 35, "Millennials", F1275 &lt;= 50, "Gen-X", F1275 &gt; 50, "Seniors")</f>
        <v>Unknown</v>
      </c>
      <c r="H1275" s="2">
        <v>0</v>
      </c>
      <c r="I1275" s="2" t="b">
        <f t="shared" si="38"/>
        <v>0</v>
      </c>
      <c r="J1275" s="2" t="b">
        <f t="shared" si="39"/>
        <v>0</v>
      </c>
    </row>
    <row r="1276" spans="1:10" x14ac:dyDescent="0.35">
      <c r="A1276" s="4">
        <v>234</v>
      </c>
      <c r="B1276" s="3" t="s">
        <v>242</v>
      </c>
      <c r="C1276" s="16">
        <v>45474</v>
      </c>
      <c r="D1276" s="1" t="s">
        <v>1</v>
      </c>
      <c r="E1276" s="1" t="s">
        <v>0</v>
      </c>
      <c r="G1276" s="2" t="str" cm="1">
        <f t="array" ref="G1276">_xlfn.IFS( F1276 = "", "Unknown", F1276 &lt;= 25, "Young Adult", F1276 &lt;= 35, "Millennials", F1276 &lt;= 50, "Gen-X", F1276 &gt; 50, "Seniors")</f>
        <v>Unknown</v>
      </c>
      <c r="H1276" s="2">
        <v>212</v>
      </c>
      <c r="I1276" s="2" t="b">
        <f t="shared" si="38"/>
        <v>1</v>
      </c>
      <c r="J1276" s="2" t="b">
        <f t="shared" si="39"/>
        <v>1</v>
      </c>
    </row>
    <row r="1277" spans="1:10" x14ac:dyDescent="0.35">
      <c r="A1277" s="4">
        <v>234</v>
      </c>
      <c r="B1277" s="3" t="s">
        <v>246</v>
      </c>
      <c r="C1277" s="16">
        <v>45470</v>
      </c>
      <c r="D1277" s="1" t="s">
        <v>5</v>
      </c>
      <c r="E1277" s="1" t="s">
        <v>0</v>
      </c>
      <c r="F1277" s="2">
        <v>26</v>
      </c>
      <c r="G1277" s="2" t="str" cm="1">
        <f t="array" ref="G1277">_xlfn.IFS( F1277 = "", "Unknown", F1277 &lt;= 25, "Young Adult", F1277 &lt;= 35, "Millennials", F1277 &lt;= 50, "Gen-X", F1277 &gt; 50, "Seniors")</f>
        <v>Millennials</v>
      </c>
      <c r="I1277" s="2" t="b">
        <f t="shared" si="38"/>
        <v>0</v>
      </c>
      <c r="J1277" s="2" t="b">
        <f t="shared" si="39"/>
        <v>0</v>
      </c>
    </row>
    <row r="1278" spans="1:10" x14ac:dyDescent="0.35">
      <c r="A1278" s="4">
        <v>234</v>
      </c>
      <c r="B1278" s="3" t="s">
        <v>246</v>
      </c>
      <c r="C1278" s="16">
        <v>45470</v>
      </c>
      <c r="D1278" s="1" t="s">
        <v>1</v>
      </c>
      <c r="E1278" s="1" t="s">
        <v>3</v>
      </c>
      <c r="F1278" s="2">
        <v>22</v>
      </c>
      <c r="G1278" s="2" t="str" cm="1">
        <f t="array" ref="G1278">_xlfn.IFS( F1278 = "", "Unknown", F1278 &lt;= 25, "Young Adult", F1278 &lt;= 35, "Millennials", F1278 &lt;= 50, "Gen-X", F1278 &gt; 50, "Seniors")</f>
        <v>Young Adult</v>
      </c>
      <c r="H1278" s="2">
        <v>237</v>
      </c>
      <c r="I1278" s="2" t="b">
        <f t="shared" si="38"/>
        <v>1</v>
      </c>
      <c r="J1278" s="2" t="b">
        <f t="shared" si="39"/>
        <v>1</v>
      </c>
    </row>
    <row r="1279" spans="1:10" x14ac:dyDescent="0.35">
      <c r="A1279" s="4">
        <v>234</v>
      </c>
      <c r="B1279" s="3" t="s">
        <v>246</v>
      </c>
      <c r="C1279" s="16">
        <v>45470</v>
      </c>
      <c r="D1279" s="1" t="s">
        <v>1</v>
      </c>
      <c r="E1279" s="1" t="s">
        <v>0</v>
      </c>
      <c r="G1279" s="2" t="str" cm="1">
        <f t="array" ref="G1279">_xlfn.IFS( F1279 = "", "Unknown", F1279 &lt;= 25, "Young Adult", F1279 &lt;= 35, "Millennials", F1279 &lt;= 50, "Gen-X", F1279 &gt; 50, "Seniors")</f>
        <v>Unknown</v>
      </c>
      <c r="H1279" s="2">
        <v>231</v>
      </c>
      <c r="I1279" s="2" t="b">
        <f t="shared" si="38"/>
        <v>1</v>
      </c>
      <c r="J1279" s="2" t="b">
        <f t="shared" si="39"/>
        <v>1</v>
      </c>
    </row>
    <row r="1280" spans="1:10" x14ac:dyDescent="0.35">
      <c r="A1280" s="4">
        <v>234</v>
      </c>
      <c r="B1280" s="3" t="s">
        <v>246</v>
      </c>
      <c r="C1280" s="16">
        <v>45470</v>
      </c>
      <c r="D1280" s="1" t="s">
        <v>1</v>
      </c>
      <c r="E1280" s="1" t="s">
        <v>0</v>
      </c>
      <c r="G1280" s="2" t="str" cm="1">
        <f t="array" ref="G1280">_xlfn.IFS( F1280 = "", "Unknown", F1280 &lt;= 25, "Young Adult", F1280 &lt;= 35, "Millennials", F1280 &lt;= 50, "Gen-X", F1280 &gt; 50, "Seniors")</f>
        <v>Unknown</v>
      </c>
      <c r="H1280" s="2">
        <v>9</v>
      </c>
      <c r="I1280" s="2" t="b">
        <f t="shared" si="38"/>
        <v>0</v>
      </c>
      <c r="J1280" s="2" t="b">
        <f t="shared" si="39"/>
        <v>0</v>
      </c>
    </row>
    <row r="1281" spans="1:10" x14ac:dyDescent="0.35">
      <c r="A1281" s="4">
        <v>234</v>
      </c>
      <c r="B1281" s="3" t="s">
        <v>246</v>
      </c>
      <c r="C1281" s="16">
        <v>45470</v>
      </c>
      <c r="D1281" s="1" t="s">
        <v>1</v>
      </c>
      <c r="E1281" s="1" t="s">
        <v>3</v>
      </c>
      <c r="F1281" s="2">
        <v>36</v>
      </c>
      <c r="G1281" s="2" t="str" cm="1">
        <f t="array" ref="G1281">_xlfn.IFS( F1281 = "", "Unknown", F1281 &lt;= 25, "Young Adult", F1281 &lt;= 35, "Millennials", F1281 &lt;= 50, "Gen-X", F1281 &gt; 50, "Seniors")</f>
        <v>Gen-X</v>
      </c>
      <c r="H1281" s="2">
        <v>34</v>
      </c>
      <c r="I1281" s="2" t="b">
        <f t="shared" si="38"/>
        <v>1</v>
      </c>
      <c r="J1281" s="2" t="b">
        <f t="shared" si="39"/>
        <v>0</v>
      </c>
    </row>
    <row r="1282" spans="1:10" x14ac:dyDescent="0.35">
      <c r="A1282" s="4">
        <v>234</v>
      </c>
      <c r="B1282" s="3" t="s">
        <v>246</v>
      </c>
      <c r="C1282" s="16">
        <v>45470</v>
      </c>
      <c r="D1282" s="1" t="s">
        <v>1</v>
      </c>
      <c r="E1282" s="1" t="s">
        <v>4</v>
      </c>
      <c r="F1282" s="2">
        <v>30</v>
      </c>
      <c r="G1282" s="2" t="str" cm="1">
        <f t="array" ref="G1282">_xlfn.IFS( F1282 = "", "Unknown", F1282 &lt;= 25, "Young Adult", F1282 &lt;= 35, "Millennials", F1282 &lt;= 50, "Gen-X", F1282 &gt; 50, "Seniors")</f>
        <v>Millennials</v>
      </c>
      <c r="H1282" s="2">
        <v>131</v>
      </c>
      <c r="I1282" s="2" t="b">
        <f t="shared" ref="I1282:I1345" si="40">AND(D1282="ACTIVE", H1282 &gt;30)</f>
        <v>1</v>
      </c>
      <c r="J1282" s="2" t="b">
        <f t="shared" ref="J1282:J1345" si="41">AND(D1282="ACTIVE", H1282 &gt;180)</f>
        <v>0</v>
      </c>
    </row>
    <row r="1283" spans="1:10" x14ac:dyDescent="0.35">
      <c r="A1283" s="4">
        <v>234</v>
      </c>
      <c r="B1283" s="3" t="s">
        <v>245</v>
      </c>
      <c r="C1283" s="16">
        <v>45471</v>
      </c>
      <c r="D1283" s="1" t="s">
        <v>1</v>
      </c>
      <c r="E1283" s="1" t="s">
        <v>0</v>
      </c>
      <c r="G1283" s="2" t="str" cm="1">
        <f t="array" ref="G1283">_xlfn.IFS( F1283 = "", "Unknown", F1283 &lt;= 25, "Young Adult", F1283 &lt;= 35, "Millennials", F1283 &lt;= 50, "Gen-X", F1283 &gt; 50, "Seniors")</f>
        <v>Unknown</v>
      </c>
      <c r="H1283" s="2">
        <v>236</v>
      </c>
      <c r="I1283" s="2" t="b">
        <f t="shared" si="40"/>
        <v>1</v>
      </c>
      <c r="J1283" s="2" t="b">
        <f t="shared" si="41"/>
        <v>1</v>
      </c>
    </row>
    <row r="1284" spans="1:10" x14ac:dyDescent="0.35">
      <c r="A1284" s="4">
        <v>234</v>
      </c>
      <c r="B1284" s="3" t="s">
        <v>245</v>
      </c>
      <c r="C1284" s="16">
        <v>45471</v>
      </c>
      <c r="D1284" s="1" t="s">
        <v>1</v>
      </c>
      <c r="E1284" s="1" t="s">
        <v>0</v>
      </c>
      <c r="G1284" s="2" t="str" cm="1">
        <f t="array" ref="G1284">_xlfn.IFS( F1284 = "", "Unknown", F1284 &lt;= 25, "Young Adult", F1284 &lt;= 35, "Millennials", F1284 &lt;= 50, "Gen-X", F1284 &gt; 50, "Seniors")</f>
        <v>Unknown</v>
      </c>
      <c r="H1284" s="2">
        <v>1</v>
      </c>
      <c r="I1284" s="2" t="b">
        <f t="shared" si="40"/>
        <v>0</v>
      </c>
      <c r="J1284" s="2" t="b">
        <f t="shared" si="41"/>
        <v>0</v>
      </c>
    </row>
    <row r="1285" spans="1:10" x14ac:dyDescent="0.35">
      <c r="A1285" s="4">
        <v>234</v>
      </c>
      <c r="B1285" s="3" t="s">
        <v>245</v>
      </c>
      <c r="C1285" s="16">
        <v>45471</v>
      </c>
      <c r="D1285" s="1" t="s">
        <v>1</v>
      </c>
      <c r="E1285" s="1" t="s">
        <v>3</v>
      </c>
      <c r="F1285" s="2">
        <v>28</v>
      </c>
      <c r="G1285" s="2" t="str" cm="1">
        <f t="array" ref="G1285">_xlfn.IFS( F1285 = "", "Unknown", F1285 &lt;= 25, "Young Adult", F1285 &lt;= 35, "Millennials", F1285 &lt;= 50, "Gen-X", F1285 &gt; 50, "Seniors")</f>
        <v>Millennials</v>
      </c>
      <c r="H1285" s="2">
        <v>214</v>
      </c>
      <c r="I1285" s="2" t="b">
        <f t="shared" si="40"/>
        <v>1</v>
      </c>
      <c r="J1285" s="2" t="b">
        <f t="shared" si="41"/>
        <v>1</v>
      </c>
    </row>
    <row r="1286" spans="1:10" x14ac:dyDescent="0.35">
      <c r="A1286" s="4">
        <v>234</v>
      </c>
      <c r="B1286" s="3" t="s">
        <v>245</v>
      </c>
      <c r="C1286" s="16">
        <v>45471</v>
      </c>
      <c r="D1286" s="1" t="s">
        <v>1</v>
      </c>
      <c r="E1286" s="1" t="s">
        <v>4</v>
      </c>
      <c r="F1286" s="2">
        <v>29</v>
      </c>
      <c r="G1286" s="2" t="str" cm="1">
        <f t="array" ref="G1286">_xlfn.IFS( F1286 = "", "Unknown", F1286 &lt;= 25, "Young Adult", F1286 &lt;= 35, "Millennials", F1286 &lt;= 50, "Gen-X", F1286 &gt; 50, "Seniors")</f>
        <v>Millennials</v>
      </c>
      <c r="H1286" s="2">
        <v>28</v>
      </c>
      <c r="I1286" s="2" t="b">
        <f t="shared" si="40"/>
        <v>0</v>
      </c>
      <c r="J1286" s="2" t="b">
        <f t="shared" si="41"/>
        <v>0</v>
      </c>
    </row>
    <row r="1287" spans="1:10" x14ac:dyDescent="0.35">
      <c r="A1287" s="4">
        <v>234</v>
      </c>
      <c r="B1287" s="3" t="s">
        <v>245</v>
      </c>
      <c r="C1287" s="16">
        <v>45471</v>
      </c>
      <c r="D1287" s="1" t="s">
        <v>1</v>
      </c>
      <c r="E1287" s="1" t="s">
        <v>0</v>
      </c>
      <c r="F1287" s="2">
        <v>28</v>
      </c>
      <c r="G1287" s="2" t="str" cm="1">
        <f t="array" ref="G1287">_xlfn.IFS( F1287 = "", "Unknown", F1287 &lt;= 25, "Young Adult", F1287 &lt;= 35, "Millennials", F1287 &lt;= 50, "Gen-X", F1287 &gt; 50, "Seniors")</f>
        <v>Millennials</v>
      </c>
      <c r="H1287" s="2">
        <v>199</v>
      </c>
      <c r="I1287" s="2" t="b">
        <f t="shared" si="40"/>
        <v>1</v>
      </c>
      <c r="J1287" s="2" t="b">
        <f t="shared" si="41"/>
        <v>1</v>
      </c>
    </row>
    <row r="1288" spans="1:10" x14ac:dyDescent="0.35">
      <c r="A1288" s="4">
        <v>234</v>
      </c>
      <c r="B1288" s="3" t="s">
        <v>246</v>
      </c>
      <c r="C1288" s="16">
        <v>45470</v>
      </c>
      <c r="D1288" s="1" t="s">
        <v>1</v>
      </c>
      <c r="E1288" s="1" t="s">
        <v>4</v>
      </c>
      <c r="F1288" s="2">
        <v>44</v>
      </c>
      <c r="G1288" s="2" t="str" cm="1">
        <f t="array" ref="G1288">_xlfn.IFS( F1288 = "", "Unknown", F1288 &lt;= 25, "Young Adult", F1288 &lt;= 35, "Millennials", F1288 &lt;= 50, "Gen-X", F1288 &gt; 50, "Seniors")</f>
        <v>Gen-X</v>
      </c>
      <c r="H1288" s="2">
        <v>237</v>
      </c>
      <c r="I1288" s="2" t="b">
        <f t="shared" si="40"/>
        <v>1</v>
      </c>
      <c r="J1288" s="2" t="b">
        <f t="shared" si="41"/>
        <v>1</v>
      </c>
    </row>
    <row r="1289" spans="1:10" x14ac:dyDescent="0.35">
      <c r="A1289" s="4">
        <v>234</v>
      </c>
      <c r="B1289" s="3" t="s">
        <v>246</v>
      </c>
      <c r="C1289" s="16">
        <v>45470</v>
      </c>
      <c r="D1289" s="1" t="s">
        <v>5</v>
      </c>
      <c r="E1289" s="1" t="s">
        <v>0</v>
      </c>
      <c r="G1289" s="2" t="str" cm="1">
        <f t="array" ref="G1289">_xlfn.IFS( F1289 = "", "Unknown", F1289 &lt;= 25, "Young Adult", F1289 &lt;= 35, "Millennials", F1289 &lt;= 50, "Gen-X", F1289 &gt; 50, "Seniors")</f>
        <v>Unknown</v>
      </c>
      <c r="I1289" s="2" t="b">
        <f t="shared" si="40"/>
        <v>0</v>
      </c>
      <c r="J1289" s="2" t="b">
        <f t="shared" si="41"/>
        <v>0</v>
      </c>
    </row>
    <row r="1290" spans="1:10" x14ac:dyDescent="0.35">
      <c r="A1290" s="4">
        <v>234</v>
      </c>
      <c r="B1290" s="3" t="s">
        <v>246</v>
      </c>
      <c r="C1290" s="16">
        <v>45470</v>
      </c>
      <c r="D1290" s="1" t="s">
        <v>1</v>
      </c>
      <c r="E1290" s="1" t="s">
        <v>0</v>
      </c>
      <c r="G1290" s="2" t="str" cm="1">
        <f t="array" ref="G1290">_xlfn.IFS( F1290 = "", "Unknown", F1290 &lt;= 25, "Young Adult", F1290 &lt;= 35, "Millennials", F1290 &lt;= 50, "Gen-X", F1290 &gt; 50, "Seniors")</f>
        <v>Unknown</v>
      </c>
      <c r="H1290" s="2">
        <v>115</v>
      </c>
      <c r="I1290" s="2" t="b">
        <f t="shared" si="40"/>
        <v>1</v>
      </c>
      <c r="J1290" s="2" t="b">
        <f t="shared" si="41"/>
        <v>0</v>
      </c>
    </row>
    <row r="1291" spans="1:10" x14ac:dyDescent="0.35">
      <c r="A1291" s="4">
        <v>234</v>
      </c>
      <c r="B1291" s="3" t="s">
        <v>246</v>
      </c>
      <c r="C1291" s="16">
        <v>45470</v>
      </c>
      <c r="D1291" s="1" t="s">
        <v>1</v>
      </c>
      <c r="E1291" s="1" t="s">
        <v>12</v>
      </c>
      <c r="F1291" s="2">
        <v>23</v>
      </c>
      <c r="G1291" s="2" t="str" cm="1">
        <f t="array" ref="G1291">_xlfn.IFS( F1291 = "", "Unknown", F1291 &lt;= 25, "Young Adult", F1291 &lt;= 35, "Millennials", F1291 &lt;= 50, "Gen-X", F1291 &gt; 50, "Seniors")</f>
        <v>Young Adult</v>
      </c>
      <c r="H1291" s="2">
        <v>3</v>
      </c>
      <c r="I1291" s="2" t="b">
        <f t="shared" si="40"/>
        <v>0</v>
      </c>
      <c r="J1291" s="2" t="b">
        <f t="shared" si="41"/>
        <v>0</v>
      </c>
    </row>
    <row r="1292" spans="1:10" x14ac:dyDescent="0.35">
      <c r="A1292" s="4">
        <v>234</v>
      </c>
      <c r="B1292" s="3" t="s">
        <v>246</v>
      </c>
      <c r="C1292" s="16">
        <v>45470</v>
      </c>
      <c r="D1292" s="1" t="s">
        <v>1</v>
      </c>
      <c r="E1292" s="1" t="s">
        <v>3</v>
      </c>
      <c r="F1292" s="2">
        <v>25</v>
      </c>
      <c r="G1292" s="2" t="str" cm="1">
        <f t="array" ref="G1292">_xlfn.IFS( F1292 = "", "Unknown", F1292 &lt;= 25, "Young Adult", F1292 &lt;= 35, "Millennials", F1292 &lt;= 50, "Gen-X", F1292 &gt; 50, "Seniors")</f>
        <v>Young Adult</v>
      </c>
      <c r="H1292" s="2">
        <v>229</v>
      </c>
      <c r="I1292" s="2" t="b">
        <f t="shared" si="40"/>
        <v>1</v>
      </c>
      <c r="J1292" s="2" t="b">
        <f t="shared" si="41"/>
        <v>1</v>
      </c>
    </row>
    <row r="1293" spans="1:10" x14ac:dyDescent="0.35">
      <c r="A1293" s="4">
        <v>234</v>
      </c>
      <c r="B1293" s="3" t="s">
        <v>246</v>
      </c>
      <c r="C1293" s="16">
        <v>45470</v>
      </c>
      <c r="D1293" s="1" t="s">
        <v>5</v>
      </c>
      <c r="E1293" s="1" t="s">
        <v>0</v>
      </c>
      <c r="G1293" s="2" t="str" cm="1">
        <f t="array" ref="G1293">_xlfn.IFS( F1293 = "", "Unknown", F1293 &lt;= 25, "Young Adult", F1293 &lt;= 35, "Millennials", F1293 &lt;= 50, "Gen-X", F1293 &gt; 50, "Seniors")</f>
        <v>Unknown</v>
      </c>
      <c r="I1293" s="2" t="b">
        <f t="shared" si="40"/>
        <v>0</v>
      </c>
      <c r="J1293" s="2" t="b">
        <f t="shared" si="41"/>
        <v>0</v>
      </c>
    </row>
    <row r="1294" spans="1:10" x14ac:dyDescent="0.35">
      <c r="A1294" s="4">
        <v>234</v>
      </c>
      <c r="B1294" s="3" t="s">
        <v>245</v>
      </c>
      <c r="C1294" s="16">
        <v>45471</v>
      </c>
      <c r="D1294" s="1" t="s">
        <v>1</v>
      </c>
      <c r="E1294" s="1" t="s">
        <v>0</v>
      </c>
      <c r="F1294" s="2">
        <v>26</v>
      </c>
      <c r="G1294" s="2" t="str" cm="1">
        <f t="array" ref="G1294">_xlfn.IFS( F1294 = "", "Unknown", F1294 &lt;= 25, "Young Adult", F1294 &lt;= 35, "Millennials", F1294 &lt;= 50, "Gen-X", F1294 &gt; 50, "Seniors")</f>
        <v>Millennials</v>
      </c>
      <c r="H1294" s="2">
        <v>76</v>
      </c>
      <c r="I1294" s="2" t="b">
        <f t="shared" si="40"/>
        <v>1</v>
      </c>
      <c r="J1294" s="2" t="b">
        <f t="shared" si="41"/>
        <v>0</v>
      </c>
    </row>
    <row r="1295" spans="1:10" x14ac:dyDescent="0.35">
      <c r="A1295" s="4">
        <v>234</v>
      </c>
      <c r="B1295" s="3" t="s">
        <v>245</v>
      </c>
      <c r="C1295" s="16">
        <v>45471</v>
      </c>
      <c r="D1295" s="1" t="s">
        <v>1</v>
      </c>
      <c r="E1295" s="1" t="s">
        <v>3</v>
      </c>
      <c r="F1295" s="2">
        <v>29</v>
      </c>
      <c r="G1295" s="2" t="str" cm="1">
        <f t="array" ref="G1295">_xlfn.IFS( F1295 = "", "Unknown", F1295 &lt;= 25, "Young Adult", F1295 &lt;= 35, "Millennials", F1295 &lt;= 50, "Gen-X", F1295 &gt; 50, "Seniors")</f>
        <v>Millennials</v>
      </c>
      <c r="H1295" s="2">
        <v>6</v>
      </c>
      <c r="I1295" s="2" t="b">
        <f t="shared" si="40"/>
        <v>0</v>
      </c>
      <c r="J1295" s="2" t="b">
        <f t="shared" si="41"/>
        <v>0</v>
      </c>
    </row>
    <row r="1296" spans="1:10" x14ac:dyDescent="0.35">
      <c r="A1296" s="4">
        <v>234</v>
      </c>
      <c r="B1296" s="3" t="s">
        <v>245</v>
      </c>
      <c r="C1296" s="16">
        <v>45471</v>
      </c>
      <c r="D1296" s="1" t="s">
        <v>1</v>
      </c>
      <c r="E1296" s="1" t="s">
        <v>0</v>
      </c>
      <c r="G1296" s="2" t="str" cm="1">
        <f t="array" ref="G1296">_xlfn.IFS( F1296 = "", "Unknown", F1296 &lt;= 25, "Young Adult", F1296 &lt;= 35, "Millennials", F1296 &lt;= 50, "Gen-X", F1296 &gt; 50, "Seniors")</f>
        <v>Unknown</v>
      </c>
      <c r="H1296" s="2">
        <v>236</v>
      </c>
      <c r="I1296" s="2" t="b">
        <f t="shared" si="40"/>
        <v>1</v>
      </c>
      <c r="J1296" s="2" t="b">
        <f t="shared" si="41"/>
        <v>1</v>
      </c>
    </row>
    <row r="1297" spans="1:10" x14ac:dyDescent="0.35">
      <c r="A1297" s="4">
        <v>234</v>
      </c>
      <c r="B1297" s="3" t="s">
        <v>245</v>
      </c>
      <c r="C1297" s="16">
        <v>45471</v>
      </c>
      <c r="D1297" s="1" t="s">
        <v>1</v>
      </c>
      <c r="E1297" s="1" t="s">
        <v>0</v>
      </c>
      <c r="G1297" s="2" t="str" cm="1">
        <f t="array" ref="G1297">_xlfn.IFS( F1297 = "", "Unknown", F1297 &lt;= 25, "Young Adult", F1297 &lt;= 35, "Millennials", F1297 &lt;= 50, "Gen-X", F1297 &gt; 50, "Seniors")</f>
        <v>Unknown</v>
      </c>
      <c r="H1297" s="2">
        <v>236</v>
      </c>
      <c r="I1297" s="2" t="b">
        <f t="shared" si="40"/>
        <v>1</v>
      </c>
      <c r="J1297" s="2" t="b">
        <f t="shared" si="41"/>
        <v>1</v>
      </c>
    </row>
    <row r="1298" spans="1:10" x14ac:dyDescent="0.35">
      <c r="A1298" s="4">
        <v>234</v>
      </c>
      <c r="B1298" s="3" t="s">
        <v>245</v>
      </c>
      <c r="C1298" s="16">
        <v>45471</v>
      </c>
      <c r="D1298" s="1" t="s">
        <v>1</v>
      </c>
      <c r="E1298" s="1" t="s">
        <v>0</v>
      </c>
      <c r="G1298" s="2" t="str" cm="1">
        <f t="array" ref="G1298">_xlfn.IFS( F1298 = "", "Unknown", F1298 &lt;= 25, "Young Adult", F1298 &lt;= 35, "Millennials", F1298 &lt;= 50, "Gen-X", F1298 &gt; 50, "Seniors")</f>
        <v>Unknown</v>
      </c>
      <c r="H1298" s="2">
        <v>236</v>
      </c>
      <c r="I1298" s="2" t="b">
        <f t="shared" si="40"/>
        <v>1</v>
      </c>
      <c r="J1298" s="2" t="b">
        <f t="shared" si="41"/>
        <v>1</v>
      </c>
    </row>
    <row r="1299" spans="1:10" x14ac:dyDescent="0.35">
      <c r="A1299" s="4">
        <v>234</v>
      </c>
      <c r="B1299" s="3" t="s">
        <v>245</v>
      </c>
      <c r="C1299" s="16">
        <v>45471</v>
      </c>
      <c r="D1299" s="1" t="s">
        <v>1</v>
      </c>
      <c r="E1299" s="1" t="s">
        <v>3</v>
      </c>
      <c r="F1299" s="2">
        <v>26</v>
      </c>
      <c r="G1299" s="2" t="str" cm="1">
        <f t="array" ref="G1299">_xlfn.IFS( F1299 = "", "Unknown", F1299 &lt;= 25, "Young Adult", F1299 &lt;= 35, "Millennials", F1299 &lt;= 50, "Gen-X", F1299 &gt; 50, "Seniors")</f>
        <v>Millennials</v>
      </c>
      <c r="H1299" s="2">
        <v>109</v>
      </c>
      <c r="I1299" s="2" t="b">
        <f t="shared" si="40"/>
        <v>1</v>
      </c>
      <c r="J1299" s="2" t="b">
        <f t="shared" si="41"/>
        <v>0</v>
      </c>
    </row>
    <row r="1300" spans="1:10" x14ac:dyDescent="0.35">
      <c r="A1300" s="4">
        <v>234</v>
      </c>
      <c r="B1300" s="3" t="s">
        <v>245</v>
      </c>
      <c r="C1300" s="16">
        <v>45471</v>
      </c>
      <c r="D1300" s="1" t="s">
        <v>1</v>
      </c>
      <c r="E1300" s="1" t="s">
        <v>3</v>
      </c>
      <c r="F1300" s="2">
        <v>35</v>
      </c>
      <c r="G1300" s="2" t="str" cm="1">
        <f t="array" ref="G1300">_xlfn.IFS( F1300 = "", "Unknown", F1300 &lt;= 25, "Young Adult", F1300 &lt;= 35, "Millennials", F1300 &lt;= 50, "Gen-X", F1300 &gt; 50, "Seniors")</f>
        <v>Millennials</v>
      </c>
      <c r="H1300" s="2">
        <v>43</v>
      </c>
      <c r="I1300" s="2" t="b">
        <f t="shared" si="40"/>
        <v>1</v>
      </c>
      <c r="J1300" s="2" t="b">
        <f t="shared" si="41"/>
        <v>0</v>
      </c>
    </row>
    <row r="1301" spans="1:10" x14ac:dyDescent="0.35">
      <c r="A1301" s="4">
        <v>234</v>
      </c>
      <c r="B1301" s="3" t="s">
        <v>246</v>
      </c>
      <c r="C1301" s="16">
        <v>45470</v>
      </c>
      <c r="D1301" s="1" t="s">
        <v>1</v>
      </c>
      <c r="E1301" s="1" t="s">
        <v>3</v>
      </c>
      <c r="F1301" s="2">
        <v>31</v>
      </c>
      <c r="G1301" s="2" t="str" cm="1">
        <f t="array" ref="G1301">_xlfn.IFS( F1301 = "", "Unknown", F1301 &lt;= 25, "Young Adult", F1301 &lt;= 35, "Millennials", F1301 &lt;= 50, "Gen-X", F1301 &gt; 50, "Seniors")</f>
        <v>Millennials</v>
      </c>
      <c r="H1301" s="2">
        <v>133</v>
      </c>
      <c r="I1301" s="2" t="b">
        <f t="shared" si="40"/>
        <v>1</v>
      </c>
      <c r="J1301" s="2" t="b">
        <f t="shared" si="41"/>
        <v>0</v>
      </c>
    </row>
    <row r="1302" spans="1:10" x14ac:dyDescent="0.35">
      <c r="A1302" s="4">
        <v>234</v>
      </c>
      <c r="B1302" s="3" t="s">
        <v>226</v>
      </c>
      <c r="C1302" s="16">
        <v>45490</v>
      </c>
      <c r="D1302" s="1" t="s">
        <v>1</v>
      </c>
      <c r="E1302" s="1" t="s">
        <v>0</v>
      </c>
      <c r="F1302" s="2">
        <v>36</v>
      </c>
      <c r="G1302" s="2" t="str" cm="1">
        <f t="array" ref="G1302">_xlfn.IFS( F1302 = "", "Unknown", F1302 &lt;= 25, "Young Adult", F1302 &lt;= 35, "Millennials", F1302 &lt;= 50, "Gen-X", F1302 &gt; 50, "Seniors")</f>
        <v>Gen-X</v>
      </c>
      <c r="H1302" s="2">
        <v>217</v>
      </c>
      <c r="I1302" s="2" t="b">
        <f t="shared" si="40"/>
        <v>1</v>
      </c>
      <c r="J1302" s="2" t="b">
        <f t="shared" si="41"/>
        <v>1</v>
      </c>
    </row>
    <row r="1303" spans="1:10" x14ac:dyDescent="0.35">
      <c r="A1303" s="4">
        <v>234</v>
      </c>
      <c r="B1303" s="3" t="s">
        <v>246</v>
      </c>
      <c r="C1303" s="16">
        <v>45470</v>
      </c>
      <c r="D1303" s="1" t="s">
        <v>1</v>
      </c>
      <c r="E1303" s="1" t="s">
        <v>3</v>
      </c>
      <c r="F1303" s="2">
        <v>33</v>
      </c>
      <c r="G1303" s="2" t="str" cm="1">
        <f t="array" ref="G1303">_xlfn.IFS( F1303 = "", "Unknown", F1303 &lt;= 25, "Young Adult", F1303 &lt;= 35, "Millennials", F1303 &lt;= 50, "Gen-X", F1303 &gt; 50, "Seniors")</f>
        <v>Millennials</v>
      </c>
      <c r="H1303" s="2">
        <v>173</v>
      </c>
      <c r="I1303" s="2" t="b">
        <f t="shared" si="40"/>
        <v>1</v>
      </c>
      <c r="J1303" s="2" t="b">
        <f t="shared" si="41"/>
        <v>0</v>
      </c>
    </row>
    <row r="1304" spans="1:10" x14ac:dyDescent="0.35">
      <c r="A1304" s="4">
        <v>234</v>
      </c>
      <c r="B1304" s="3" t="s">
        <v>246</v>
      </c>
      <c r="C1304" s="16">
        <v>45470</v>
      </c>
      <c r="D1304" s="1" t="s">
        <v>1</v>
      </c>
      <c r="E1304" s="1" t="s">
        <v>0</v>
      </c>
      <c r="G1304" s="2" t="str" cm="1">
        <f t="array" ref="G1304">_xlfn.IFS( F1304 = "", "Unknown", F1304 &lt;= 25, "Young Adult", F1304 &lt;= 35, "Millennials", F1304 &lt;= 50, "Gen-X", F1304 &gt; 50, "Seniors")</f>
        <v>Unknown</v>
      </c>
      <c r="H1304" s="2">
        <v>18</v>
      </c>
      <c r="I1304" s="2" t="b">
        <f t="shared" si="40"/>
        <v>0</v>
      </c>
      <c r="J1304" s="2" t="b">
        <f t="shared" si="41"/>
        <v>0</v>
      </c>
    </row>
    <row r="1305" spans="1:10" x14ac:dyDescent="0.35">
      <c r="A1305" s="4">
        <v>234</v>
      </c>
      <c r="B1305" s="3" t="s">
        <v>245</v>
      </c>
      <c r="C1305" s="16">
        <v>45471</v>
      </c>
      <c r="D1305" s="1" t="s">
        <v>1</v>
      </c>
      <c r="E1305" s="1" t="s">
        <v>0</v>
      </c>
      <c r="F1305" s="2">
        <v>40</v>
      </c>
      <c r="G1305" s="2" t="str" cm="1">
        <f t="array" ref="G1305">_xlfn.IFS( F1305 = "", "Unknown", F1305 &lt;= 25, "Young Adult", F1305 &lt;= 35, "Millennials", F1305 &lt;= 50, "Gen-X", F1305 &gt; 50, "Seniors")</f>
        <v>Gen-X</v>
      </c>
      <c r="H1305" s="2">
        <v>236</v>
      </c>
      <c r="I1305" s="2" t="b">
        <f t="shared" si="40"/>
        <v>1</v>
      </c>
      <c r="J1305" s="2" t="b">
        <f t="shared" si="41"/>
        <v>1</v>
      </c>
    </row>
    <row r="1306" spans="1:10" x14ac:dyDescent="0.35">
      <c r="A1306" s="4">
        <v>234</v>
      </c>
      <c r="B1306" s="3" t="s">
        <v>245</v>
      </c>
      <c r="C1306" s="16">
        <v>45471</v>
      </c>
      <c r="D1306" s="1" t="s">
        <v>1</v>
      </c>
      <c r="E1306" s="1" t="s">
        <v>3</v>
      </c>
      <c r="F1306" s="2">
        <v>26</v>
      </c>
      <c r="G1306" s="2" t="str" cm="1">
        <f t="array" ref="G1306">_xlfn.IFS( F1306 = "", "Unknown", F1306 &lt;= 25, "Young Adult", F1306 &lt;= 35, "Millennials", F1306 &lt;= 50, "Gen-X", F1306 &gt; 50, "Seniors")</f>
        <v>Millennials</v>
      </c>
      <c r="H1306" s="2">
        <v>187</v>
      </c>
      <c r="I1306" s="2" t="b">
        <f t="shared" si="40"/>
        <v>1</v>
      </c>
      <c r="J1306" s="2" t="b">
        <f t="shared" si="41"/>
        <v>1</v>
      </c>
    </row>
    <row r="1307" spans="1:10" x14ac:dyDescent="0.35">
      <c r="A1307" s="4">
        <v>234</v>
      </c>
      <c r="B1307" s="3" t="s">
        <v>245</v>
      </c>
      <c r="C1307" s="16">
        <v>45471</v>
      </c>
      <c r="D1307" s="1" t="s">
        <v>1</v>
      </c>
      <c r="E1307" s="1" t="s">
        <v>0</v>
      </c>
      <c r="G1307" s="2" t="str" cm="1">
        <f t="array" ref="G1307">_xlfn.IFS( F1307 = "", "Unknown", F1307 &lt;= 25, "Young Adult", F1307 &lt;= 35, "Millennials", F1307 &lt;= 50, "Gen-X", F1307 &gt; 50, "Seniors")</f>
        <v>Unknown</v>
      </c>
      <c r="H1307" s="2">
        <v>236</v>
      </c>
      <c r="I1307" s="2" t="b">
        <f t="shared" si="40"/>
        <v>1</v>
      </c>
      <c r="J1307" s="2" t="b">
        <f t="shared" si="41"/>
        <v>1</v>
      </c>
    </row>
    <row r="1308" spans="1:10" x14ac:dyDescent="0.35">
      <c r="A1308" s="4">
        <v>234</v>
      </c>
      <c r="B1308" s="3" t="s">
        <v>245</v>
      </c>
      <c r="C1308" s="16">
        <v>45471</v>
      </c>
      <c r="D1308" s="1" t="s">
        <v>1</v>
      </c>
      <c r="E1308" s="1" t="s">
        <v>3</v>
      </c>
      <c r="F1308" s="2">
        <v>27</v>
      </c>
      <c r="G1308" s="2" t="str" cm="1">
        <f t="array" ref="G1308">_xlfn.IFS( F1308 = "", "Unknown", F1308 &lt;= 25, "Young Adult", F1308 &lt;= 35, "Millennials", F1308 &lt;= 50, "Gen-X", F1308 &gt; 50, "Seniors")</f>
        <v>Millennials</v>
      </c>
      <c r="H1308" s="2">
        <v>235</v>
      </c>
      <c r="I1308" s="2" t="b">
        <f t="shared" si="40"/>
        <v>1</v>
      </c>
      <c r="J1308" s="2" t="b">
        <f t="shared" si="41"/>
        <v>1</v>
      </c>
    </row>
    <row r="1309" spans="1:10" x14ac:dyDescent="0.35">
      <c r="A1309" s="4">
        <v>234</v>
      </c>
      <c r="B1309" s="3" t="s">
        <v>245</v>
      </c>
      <c r="C1309" s="16">
        <v>45471</v>
      </c>
      <c r="D1309" s="1" t="s">
        <v>1</v>
      </c>
      <c r="E1309" s="1" t="s">
        <v>0</v>
      </c>
      <c r="G1309" s="2" t="str" cm="1">
        <f t="array" ref="G1309">_xlfn.IFS( F1309 = "", "Unknown", F1309 &lt;= 25, "Young Adult", F1309 &lt;= 35, "Millennials", F1309 &lt;= 50, "Gen-X", F1309 &gt; 50, "Seniors")</f>
        <v>Unknown</v>
      </c>
      <c r="H1309" s="2">
        <v>56</v>
      </c>
      <c r="I1309" s="2" t="b">
        <f t="shared" si="40"/>
        <v>1</v>
      </c>
      <c r="J1309" s="2" t="b">
        <f t="shared" si="41"/>
        <v>0</v>
      </c>
    </row>
    <row r="1310" spans="1:10" x14ac:dyDescent="0.35">
      <c r="A1310" s="4">
        <v>234</v>
      </c>
      <c r="B1310" s="3" t="s">
        <v>245</v>
      </c>
      <c r="C1310" s="16">
        <v>45471</v>
      </c>
      <c r="D1310" s="1" t="s">
        <v>1</v>
      </c>
      <c r="E1310" s="1" t="s">
        <v>3</v>
      </c>
      <c r="F1310" s="2">
        <v>29</v>
      </c>
      <c r="G1310" s="2" t="str" cm="1">
        <f t="array" ref="G1310">_xlfn.IFS( F1310 = "", "Unknown", F1310 &lt;= 25, "Young Adult", F1310 &lt;= 35, "Millennials", F1310 &lt;= 50, "Gen-X", F1310 &gt; 50, "Seniors")</f>
        <v>Millennials</v>
      </c>
      <c r="H1310" s="2">
        <v>171</v>
      </c>
      <c r="I1310" s="2" t="b">
        <f t="shared" si="40"/>
        <v>1</v>
      </c>
      <c r="J1310" s="2" t="b">
        <f t="shared" si="41"/>
        <v>0</v>
      </c>
    </row>
    <row r="1311" spans="1:10" x14ac:dyDescent="0.35">
      <c r="A1311" s="4">
        <v>234</v>
      </c>
      <c r="B1311" s="3" t="s">
        <v>245</v>
      </c>
      <c r="C1311" s="16">
        <v>45471</v>
      </c>
      <c r="D1311" s="1" t="s">
        <v>1</v>
      </c>
      <c r="E1311" s="1" t="s">
        <v>0</v>
      </c>
      <c r="G1311" s="2" t="str" cm="1">
        <f t="array" ref="G1311">_xlfn.IFS( F1311 = "", "Unknown", F1311 &lt;= 25, "Young Adult", F1311 &lt;= 35, "Millennials", F1311 &lt;= 50, "Gen-X", F1311 &gt; 50, "Seniors")</f>
        <v>Unknown</v>
      </c>
      <c r="H1311" s="2">
        <v>235</v>
      </c>
      <c r="I1311" s="2" t="b">
        <f t="shared" si="40"/>
        <v>1</v>
      </c>
      <c r="J1311" s="2" t="b">
        <f t="shared" si="41"/>
        <v>1</v>
      </c>
    </row>
    <row r="1312" spans="1:10" x14ac:dyDescent="0.35">
      <c r="A1312" s="4">
        <v>234</v>
      </c>
      <c r="B1312" s="3" t="s">
        <v>245</v>
      </c>
      <c r="C1312" s="16">
        <v>45471</v>
      </c>
      <c r="D1312" s="1" t="s">
        <v>1</v>
      </c>
      <c r="E1312" s="1" t="s">
        <v>12</v>
      </c>
      <c r="F1312" s="2">
        <v>19</v>
      </c>
      <c r="G1312" s="2" t="str" cm="1">
        <f t="array" ref="G1312">_xlfn.IFS( F1312 = "", "Unknown", F1312 &lt;= 25, "Young Adult", F1312 &lt;= 35, "Millennials", F1312 &lt;= 50, "Gen-X", F1312 &gt; 50, "Seniors")</f>
        <v>Young Adult</v>
      </c>
      <c r="H1312" s="2">
        <v>115</v>
      </c>
      <c r="I1312" s="2" t="b">
        <f t="shared" si="40"/>
        <v>1</v>
      </c>
      <c r="J1312" s="2" t="b">
        <f t="shared" si="41"/>
        <v>0</v>
      </c>
    </row>
    <row r="1313" spans="1:10" x14ac:dyDescent="0.35">
      <c r="A1313" s="4">
        <v>234</v>
      </c>
      <c r="B1313" s="3" t="s">
        <v>245</v>
      </c>
      <c r="C1313" s="16">
        <v>45471</v>
      </c>
      <c r="D1313" s="1" t="s">
        <v>1</v>
      </c>
      <c r="E1313" s="1" t="s">
        <v>0</v>
      </c>
      <c r="G1313" s="2" t="str" cm="1">
        <f t="array" ref="G1313">_xlfn.IFS( F1313 = "", "Unknown", F1313 &lt;= 25, "Young Adult", F1313 &lt;= 35, "Millennials", F1313 &lt;= 50, "Gen-X", F1313 &gt; 50, "Seniors")</f>
        <v>Unknown</v>
      </c>
      <c r="H1313" s="2">
        <v>234</v>
      </c>
      <c r="I1313" s="2" t="b">
        <f t="shared" si="40"/>
        <v>1</v>
      </c>
      <c r="J1313" s="2" t="b">
        <f t="shared" si="41"/>
        <v>1</v>
      </c>
    </row>
    <row r="1314" spans="1:10" x14ac:dyDescent="0.35">
      <c r="A1314" s="4">
        <v>234</v>
      </c>
      <c r="B1314" s="3" t="s">
        <v>226</v>
      </c>
      <c r="C1314" s="16">
        <v>45490</v>
      </c>
      <c r="D1314" s="1" t="s">
        <v>1</v>
      </c>
      <c r="E1314" s="1" t="s">
        <v>0</v>
      </c>
      <c r="F1314" s="2">
        <v>24</v>
      </c>
      <c r="G1314" s="2" t="str" cm="1">
        <f t="array" ref="G1314">_xlfn.IFS( F1314 = "", "Unknown", F1314 &lt;= 25, "Young Adult", F1314 &lt;= 35, "Millennials", F1314 &lt;= 50, "Gen-X", F1314 &gt; 50, "Seniors")</f>
        <v>Young Adult</v>
      </c>
      <c r="H1314" s="2">
        <v>19</v>
      </c>
      <c r="I1314" s="2" t="b">
        <f t="shared" si="40"/>
        <v>0</v>
      </c>
      <c r="J1314" s="2" t="b">
        <f t="shared" si="41"/>
        <v>0</v>
      </c>
    </row>
    <row r="1315" spans="1:10" x14ac:dyDescent="0.35">
      <c r="A1315" s="4">
        <v>234</v>
      </c>
      <c r="B1315" s="3" t="s">
        <v>225</v>
      </c>
      <c r="C1315" s="16">
        <v>45491</v>
      </c>
      <c r="D1315" s="1" t="s">
        <v>1</v>
      </c>
      <c r="E1315" s="1" t="s">
        <v>0</v>
      </c>
      <c r="G1315" s="2" t="str" cm="1">
        <f t="array" ref="G1315">_xlfn.IFS( F1315 = "", "Unknown", F1315 &lt;= 25, "Young Adult", F1315 &lt;= 35, "Millennials", F1315 &lt;= 50, "Gen-X", F1315 &gt; 50, "Seniors")</f>
        <v>Unknown</v>
      </c>
      <c r="H1315" s="2">
        <v>216</v>
      </c>
      <c r="I1315" s="2" t="b">
        <f t="shared" si="40"/>
        <v>1</v>
      </c>
      <c r="J1315" s="2" t="b">
        <f t="shared" si="41"/>
        <v>1</v>
      </c>
    </row>
    <row r="1316" spans="1:10" x14ac:dyDescent="0.35">
      <c r="A1316" s="4">
        <v>234</v>
      </c>
      <c r="B1316" s="3" t="s">
        <v>225</v>
      </c>
      <c r="C1316" s="16">
        <v>45491</v>
      </c>
      <c r="D1316" s="1" t="s">
        <v>1</v>
      </c>
      <c r="E1316" s="1" t="s">
        <v>0</v>
      </c>
      <c r="G1316" s="2" t="str" cm="1">
        <f t="array" ref="G1316">_xlfn.IFS( F1316 = "", "Unknown", F1316 &lt;= 25, "Young Adult", F1316 &lt;= 35, "Millennials", F1316 &lt;= 50, "Gen-X", F1316 &gt; 50, "Seniors")</f>
        <v>Unknown</v>
      </c>
      <c r="H1316" s="2">
        <v>216</v>
      </c>
      <c r="I1316" s="2" t="b">
        <f t="shared" si="40"/>
        <v>1</v>
      </c>
      <c r="J1316" s="2" t="b">
        <f t="shared" si="41"/>
        <v>1</v>
      </c>
    </row>
    <row r="1317" spans="1:10" x14ac:dyDescent="0.35">
      <c r="A1317" s="4">
        <v>234</v>
      </c>
      <c r="B1317" s="3" t="s">
        <v>225</v>
      </c>
      <c r="C1317" s="16">
        <v>45491</v>
      </c>
      <c r="D1317" s="1" t="s">
        <v>1</v>
      </c>
      <c r="E1317" s="1" t="s">
        <v>0</v>
      </c>
      <c r="F1317" s="2">
        <v>34</v>
      </c>
      <c r="G1317" s="2" t="str" cm="1">
        <f t="array" ref="G1317">_xlfn.IFS( F1317 = "", "Unknown", F1317 &lt;= 25, "Young Adult", F1317 &lt;= 35, "Millennials", F1317 &lt;= 50, "Gen-X", F1317 &gt; 50, "Seniors")</f>
        <v>Millennials</v>
      </c>
      <c r="H1317" s="2">
        <v>216</v>
      </c>
      <c r="I1317" s="2" t="b">
        <f t="shared" si="40"/>
        <v>1</v>
      </c>
      <c r="J1317" s="2" t="b">
        <f t="shared" si="41"/>
        <v>1</v>
      </c>
    </row>
    <row r="1318" spans="1:10" x14ac:dyDescent="0.35">
      <c r="A1318" s="4">
        <v>234</v>
      </c>
      <c r="B1318" s="3" t="s">
        <v>246</v>
      </c>
      <c r="C1318" s="16">
        <v>45470</v>
      </c>
      <c r="D1318" s="1" t="s">
        <v>1</v>
      </c>
      <c r="E1318" s="1" t="s">
        <v>0</v>
      </c>
      <c r="G1318" s="2" t="str" cm="1">
        <f t="array" ref="G1318">_xlfn.IFS( F1318 = "", "Unknown", F1318 &lt;= 25, "Young Adult", F1318 &lt;= 35, "Millennials", F1318 &lt;= 50, "Gen-X", F1318 &gt; 50, "Seniors")</f>
        <v>Unknown</v>
      </c>
      <c r="H1318" s="2">
        <v>237</v>
      </c>
      <c r="I1318" s="2" t="b">
        <f t="shared" si="40"/>
        <v>1</v>
      </c>
      <c r="J1318" s="2" t="b">
        <f t="shared" si="41"/>
        <v>1</v>
      </c>
    </row>
    <row r="1319" spans="1:10" x14ac:dyDescent="0.35">
      <c r="A1319" s="4">
        <v>234</v>
      </c>
      <c r="B1319" s="3" t="s">
        <v>246</v>
      </c>
      <c r="C1319" s="16">
        <v>45470</v>
      </c>
      <c r="D1319" s="1" t="s">
        <v>1</v>
      </c>
      <c r="E1319" s="1" t="s">
        <v>0</v>
      </c>
      <c r="G1319" s="2" t="str" cm="1">
        <f t="array" ref="G1319">_xlfn.IFS( F1319 = "", "Unknown", F1319 &lt;= 25, "Young Adult", F1319 &lt;= 35, "Millennials", F1319 &lt;= 50, "Gen-X", F1319 &gt; 50, "Seniors")</f>
        <v>Unknown</v>
      </c>
      <c r="H1319" s="2">
        <v>154</v>
      </c>
      <c r="I1319" s="2" t="b">
        <f t="shared" si="40"/>
        <v>1</v>
      </c>
      <c r="J1319" s="2" t="b">
        <f t="shared" si="41"/>
        <v>0</v>
      </c>
    </row>
    <row r="1320" spans="1:10" x14ac:dyDescent="0.35">
      <c r="A1320" s="4">
        <v>234</v>
      </c>
      <c r="B1320" s="3" t="s">
        <v>182</v>
      </c>
      <c r="C1320" s="16">
        <v>45547</v>
      </c>
      <c r="D1320" s="1" t="s">
        <v>5</v>
      </c>
      <c r="E1320" s="1" t="s">
        <v>0</v>
      </c>
      <c r="G1320" s="2" t="str" cm="1">
        <f t="array" ref="G1320">_xlfn.IFS( F1320 = "", "Unknown", F1320 &lt;= 25, "Young Adult", F1320 &lt;= 35, "Millennials", F1320 &lt;= 50, "Gen-X", F1320 &gt; 50, "Seniors")</f>
        <v>Unknown</v>
      </c>
      <c r="I1320" s="2" t="b">
        <f t="shared" si="40"/>
        <v>0</v>
      </c>
      <c r="J1320" s="2" t="b">
        <f t="shared" si="41"/>
        <v>0</v>
      </c>
    </row>
    <row r="1321" spans="1:10" x14ac:dyDescent="0.35">
      <c r="A1321" s="4">
        <v>234</v>
      </c>
      <c r="B1321" s="3" t="s">
        <v>246</v>
      </c>
      <c r="C1321" s="16">
        <v>45470</v>
      </c>
      <c r="D1321" s="1" t="s">
        <v>5</v>
      </c>
      <c r="E1321" s="1" t="s">
        <v>0</v>
      </c>
      <c r="F1321" s="2">
        <v>45</v>
      </c>
      <c r="G1321" s="2" t="str" cm="1">
        <f t="array" ref="G1321">_xlfn.IFS( F1321 = "", "Unknown", F1321 &lt;= 25, "Young Adult", F1321 &lt;= 35, "Millennials", F1321 &lt;= 50, "Gen-X", F1321 &gt; 50, "Seniors")</f>
        <v>Gen-X</v>
      </c>
      <c r="I1321" s="2" t="b">
        <f t="shared" si="40"/>
        <v>0</v>
      </c>
      <c r="J1321" s="2" t="b">
        <f t="shared" si="41"/>
        <v>0</v>
      </c>
    </row>
    <row r="1322" spans="1:10" x14ac:dyDescent="0.35">
      <c r="A1322" s="4">
        <v>234</v>
      </c>
      <c r="B1322" s="3" t="s">
        <v>246</v>
      </c>
      <c r="C1322" s="16">
        <v>45470</v>
      </c>
      <c r="D1322" s="1" t="s">
        <v>1</v>
      </c>
      <c r="E1322" s="1" t="s">
        <v>3</v>
      </c>
      <c r="F1322" s="2">
        <v>22</v>
      </c>
      <c r="G1322" s="2" t="str" cm="1">
        <f t="array" ref="G1322">_xlfn.IFS( F1322 = "", "Unknown", F1322 &lt;= 25, "Young Adult", F1322 &lt;= 35, "Millennials", F1322 &lt;= 50, "Gen-X", F1322 &gt; 50, "Seniors")</f>
        <v>Young Adult</v>
      </c>
      <c r="H1322" s="2">
        <v>33</v>
      </c>
      <c r="I1322" s="2" t="b">
        <f t="shared" si="40"/>
        <v>1</v>
      </c>
      <c r="J1322" s="2" t="b">
        <f t="shared" si="41"/>
        <v>0</v>
      </c>
    </row>
    <row r="1323" spans="1:10" x14ac:dyDescent="0.35">
      <c r="A1323" s="4">
        <v>234</v>
      </c>
      <c r="B1323" s="3" t="s">
        <v>246</v>
      </c>
      <c r="C1323" s="16">
        <v>45470</v>
      </c>
      <c r="D1323" s="1" t="s">
        <v>1</v>
      </c>
      <c r="E1323" s="1" t="s">
        <v>12</v>
      </c>
      <c r="F1323" s="2">
        <v>35</v>
      </c>
      <c r="G1323" s="2" t="str" cm="1">
        <f t="array" ref="G1323">_xlfn.IFS( F1323 = "", "Unknown", F1323 &lt;= 25, "Young Adult", F1323 &lt;= 35, "Millennials", F1323 &lt;= 50, "Gen-X", F1323 &gt; 50, "Seniors")</f>
        <v>Millennials</v>
      </c>
      <c r="H1323" s="2">
        <v>0</v>
      </c>
      <c r="I1323" s="2" t="b">
        <f t="shared" si="40"/>
        <v>0</v>
      </c>
      <c r="J1323" s="2" t="b">
        <f t="shared" si="41"/>
        <v>0</v>
      </c>
    </row>
    <row r="1324" spans="1:10" x14ac:dyDescent="0.35">
      <c r="A1324" s="4">
        <v>234</v>
      </c>
      <c r="B1324" s="3" t="s">
        <v>246</v>
      </c>
      <c r="C1324" s="16">
        <v>45470</v>
      </c>
      <c r="D1324" s="1" t="s">
        <v>5</v>
      </c>
      <c r="E1324" s="1" t="s">
        <v>0</v>
      </c>
      <c r="F1324" s="2">
        <v>36</v>
      </c>
      <c r="G1324" s="2" t="str" cm="1">
        <f t="array" ref="G1324">_xlfn.IFS( F1324 = "", "Unknown", F1324 &lt;= 25, "Young Adult", F1324 &lt;= 35, "Millennials", F1324 &lt;= 50, "Gen-X", F1324 &gt; 50, "Seniors")</f>
        <v>Gen-X</v>
      </c>
      <c r="I1324" s="2" t="b">
        <f t="shared" si="40"/>
        <v>0</v>
      </c>
      <c r="J1324" s="2" t="b">
        <f t="shared" si="41"/>
        <v>0</v>
      </c>
    </row>
    <row r="1325" spans="1:10" x14ac:dyDescent="0.35">
      <c r="A1325" s="4">
        <v>234</v>
      </c>
      <c r="B1325" s="3" t="s">
        <v>246</v>
      </c>
      <c r="C1325" s="16">
        <v>45470</v>
      </c>
      <c r="D1325" s="1" t="s">
        <v>1</v>
      </c>
      <c r="E1325" s="1" t="s">
        <v>0</v>
      </c>
      <c r="G1325" s="2" t="str" cm="1">
        <f t="array" ref="G1325">_xlfn.IFS( F1325 = "", "Unknown", F1325 &lt;= 25, "Young Adult", F1325 &lt;= 35, "Millennials", F1325 &lt;= 50, "Gen-X", F1325 &gt; 50, "Seniors")</f>
        <v>Unknown</v>
      </c>
      <c r="H1325" s="2">
        <v>236</v>
      </c>
      <c r="I1325" s="2" t="b">
        <f t="shared" si="40"/>
        <v>1</v>
      </c>
      <c r="J1325" s="2" t="b">
        <f t="shared" si="41"/>
        <v>1</v>
      </c>
    </row>
    <row r="1326" spans="1:10" x14ac:dyDescent="0.35">
      <c r="A1326" s="4">
        <v>234</v>
      </c>
      <c r="B1326" s="3" t="s">
        <v>245</v>
      </c>
      <c r="C1326" s="16">
        <v>45471</v>
      </c>
      <c r="D1326" s="1" t="s">
        <v>1</v>
      </c>
      <c r="E1326" s="1" t="s">
        <v>3</v>
      </c>
      <c r="F1326" s="2">
        <v>23</v>
      </c>
      <c r="G1326" s="2" t="str" cm="1">
        <f t="array" ref="G1326">_xlfn.IFS( F1326 = "", "Unknown", F1326 &lt;= 25, "Young Adult", F1326 &lt;= 35, "Millennials", F1326 &lt;= 50, "Gen-X", F1326 &gt; 50, "Seniors")</f>
        <v>Young Adult</v>
      </c>
      <c r="H1326" s="2">
        <v>236</v>
      </c>
      <c r="I1326" s="2" t="b">
        <f t="shared" si="40"/>
        <v>1</v>
      </c>
      <c r="J1326" s="2" t="b">
        <f t="shared" si="41"/>
        <v>1</v>
      </c>
    </row>
    <row r="1327" spans="1:10" x14ac:dyDescent="0.35">
      <c r="A1327" s="4">
        <v>234</v>
      </c>
      <c r="B1327" s="3" t="s">
        <v>245</v>
      </c>
      <c r="C1327" s="16">
        <v>45471</v>
      </c>
      <c r="D1327" s="1" t="s">
        <v>1</v>
      </c>
      <c r="E1327" s="1" t="s">
        <v>3</v>
      </c>
      <c r="F1327" s="2">
        <v>23</v>
      </c>
      <c r="G1327" s="2" t="str" cm="1">
        <f t="array" ref="G1327">_xlfn.IFS( F1327 = "", "Unknown", F1327 &lt;= 25, "Young Adult", F1327 &lt;= 35, "Millennials", F1327 &lt;= 50, "Gen-X", F1327 &gt; 50, "Seniors")</f>
        <v>Young Adult</v>
      </c>
      <c r="H1327" s="2">
        <v>163</v>
      </c>
      <c r="I1327" s="2" t="b">
        <f t="shared" si="40"/>
        <v>1</v>
      </c>
      <c r="J1327" s="2" t="b">
        <f t="shared" si="41"/>
        <v>0</v>
      </c>
    </row>
    <row r="1328" spans="1:10" x14ac:dyDescent="0.35">
      <c r="A1328" s="4">
        <v>234</v>
      </c>
      <c r="B1328" s="3" t="s">
        <v>245</v>
      </c>
      <c r="C1328" s="16">
        <v>45471</v>
      </c>
      <c r="D1328" s="1" t="s">
        <v>1</v>
      </c>
      <c r="E1328" s="1" t="s">
        <v>0</v>
      </c>
      <c r="G1328" s="2" t="str" cm="1">
        <f t="array" ref="G1328">_xlfn.IFS( F1328 = "", "Unknown", F1328 &lt;= 25, "Young Adult", F1328 &lt;= 35, "Millennials", F1328 &lt;= 50, "Gen-X", F1328 &gt; 50, "Seniors")</f>
        <v>Unknown</v>
      </c>
      <c r="H1328" s="2">
        <v>199</v>
      </c>
      <c r="I1328" s="2" t="b">
        <f t="shared" si="40"/>
        <v>1</v>
      </c>
      <c r="J1328" s="2" t="b">
        <f t="shared" si="41"/>
        <v>1</v>
      </c>
    </row>
    <row r="1329" spans="1:10" x14ac:dyDescent="0.35">
      <c r="A1329" s="4">
        <v>234</v>
      </c>
      <c r="B1329" s="3" t="s">
        <v>245</v>
      </c>
      <c r="C1329" s="16">
        <v>45471</v>
      </c>
      <c r="D1329" s="1" t="s">
        <v>1</v>
      </c>
      <c r="E1329" s="1" t="s">
        <v>0</v>
      </c>
      <c r="G1329" s="2" t="str" cm="1">
        <f t="array" ref="G1329">_xlfn.IFS( F1329 = "", "Unknown", F1329 &lt;= 25, "Young Adult", F1329 &lt;= 35, "Millennials", F1329 &lt;= 50, "Gen-X", F1329 &gt; 50, "Seniors")</f>
        <v>Unknown</v>
      </c>
      <c r="H1329" s="2">
        <v>95</v>
      </c>
      <c r="I1329" s="2" t="b">
        <f t="shared" si="40"/>
        <v>1</v>
      </c>
      <c r="J1329" s="2" t="b">
        <f t="shared" si="41"/>
        <v>0</v>
      </c>
    </row>
    <row r="1330" spans="1:10" x14ac:dyDescent="0.35">
      <c r="A1330" s="4">
        <v>234</v>
      </c>
      <c r="B1330" s="3" t="s">
        <v>245</v>
      </c>
      <c r="C1330" s="16">
        <v>45471</v>
      </c>
      <c r="D1330" s="1" t="s">
        <v>1</v>
      </c>
      <c r="E1330" s="1" t="s">
        <v>0</v>
      </c>
      <c r="G1330" s="2" t="str" cm="1">
        <f t="array" ref="G1330">_xlfn.IFS( F1330 = "", "Unknown", F1330 &lt;= 25, "Young Adult", F1330 &lt;= 35, "Millennials", F1330 &lt;= 50, "Gen-X", F1330 &gt; 50, "Seniors")</f>
        <v>Unknown</v>
      </c>
      <c r="H1330" s="2">
        <v>236</v>
      </c>
      <c r="I1330" s="2" t="b">
        <f t="shared" si="40"/>
        <v>1</v>
      </c>
      <c r="J1330" s="2" t="b">
        <f t="shared" si="41"/>
        <v>1</v>
      </c>
    </row>
    <row r="1331" spans="1:10" x14ac:dyDescent="0.35">
      <c r="A1331" s="4">
        <v>234</v>
      </c>
      <c r="B1331" s="3" t="s">
        <v>245</v>
      </c>
      <c r="C1331" s="16">
        <v>45471</v>
      </c>
      <c r="D1331" s="1" t="s">
        <v>1</v>
      </c>
      <c r="E1331" s="1" t="s">
        <v>0</v>
      </c>
      <c r="G1331" s="2" t="str" cm="1">
        <f t="array" ref="G1331">_xlfn.IFS( F1331 = "", "Unknown", F1331 &lt;= 25, "Young Adult", F1331 &lt;= 35, "Millennials", F1331 &lt;= 50, "Gen-X", F1331 &gt; 50, "Seniors")</f>
        <v>Unknown</v>
      </c>
      <c r="H1331" s="2">
        <v>236</v>
      </c>
      <c r="I1331" s="2" t="b">
        <f t="shared" si="40"/>
        <v>1</v>
      </c>
      <c r="J1331" s="2" t="b">
        <f t="shared" si="41"/>
        <v>1</v>
      </c>
    </row>
    <row r="1332" spans="1:10" x14ac:dyDescent="0.35">
      <c r="A1332" s="4">
        <v>234</v>
      </c>
      <c r="B1332" s="3" t="s">
        <v>245</v>
      </c>
      <c r="C1332" s="16">
        <v>45471</v>
      </c>
      <c r="D1332" s="1" t="s">
        <v>1</v>
      </c>
      <c r="E1332" s="1" t="s">
        <v>3</v>
      </c>
      <c r="F1332" s="2">
        <v>28</v>
      </c>
      <c r="G1332" s="2" t="str" cm="1">
        <f t="array" ref="G1332">_xlfn.IFS( F1332 = "", "Unknown", F1332 &lt;= 25, "Young Adult", F1332 &lt;= 35, "Millennials", F1332 &lt;= 50, "Gen-X", F1332 &gt; 50, "Seniors")</f>
        <v>Millennials</v>
      </c>
      <c r="H1332" s="2">
        <v>175</v>
      </c>
      <c r="I1332" s="2" t="b">
        <f t="shared" si="40"/>
        <v>1</v>
      </c>
      <c r="J1332" s="2" t="b">
        <f t="shared" si="41"/>
        <v>0</v>
      </c>
    </row>
    <row r="1333" spans="1:10" x14ac:dyDescent="0.35">
      <c r="A1333" s="4">
        <v>234</v>
      </c>
      <c r="B1333" s="3" t="s">
        <v>245</v>
      </c>
      <c r="C1333" s="16">
        <v>45471</v>
      </c>
      <c r="D1333" s="1" t="s">
        <v>1</v>
      </c>
      <c r="E1333" s="1" t="s">
        <v>0</v>
      </c>
      <c r="G1333" s="2" t="str" cm="1">
        <f t="array" ref="G1333">_xlfn.IFS( F1333 = "", "Unknown", F1333 &lt;= 25, "Young Adult", F1333 &lt;= 35, "Millennials", F1333 &lt;= 50, "Gen-X", F1333 &gt; 50, "Seniors")</f>
        <v>Unknown</v>
      </c>
      <c r="H1333" s="2">
        <v>63</v>
      </c>
      <c r="I1333" s="2" t="b">
        <f t="shared" si="40"/>
        <v>1</v>
      </c>
      <c r="J1333" s="2" t="b">
        <f t="shared" si="41"/>
        <v>0</v>
      </c>
    </row>
    <row r="1334" spans="1:10" x14ac:dyDescent="0.35">
      <c r="A1334" s="4">
        <v>234</v>
      </c>
      <c r="B1334" s="3" t="s">
        <v>245</v>
      </c>
      <c r="C1334" s="16">
        <v>45471</v>
      </c>
      <c r="D1334" s="1" t="s">
        <v>1</v>
      </c>
      <c r="E1334" s="1" t="s">
        <v>0</v>
      </c>
      <c r="G1334" s="2" t="str" cm="1">
        <f t="array" ref="G1334">_xlfn.IFS( F1334 = "", "Unknown", F1334 &lt;= 25, "Young Adult", F1334 &lt;= 35, "Millennials", F1334 &lt;= 50, "Gen-X", F1334 &gt; 50, "Seniors")</f>
        <v>Unknown</v>
      </c>
      <c r="H1334" s="2">
        <v>236</v>
      </c>
      <c r="I1334" s="2" t="b">
        <f t="shared" si="40"/>
        <v>1</v>
      </c>
      <c r="J1334" s="2" t="b">
        <f t="shared" si="41"/>
        <v>1</v>
      </c>
    </row>
    <row r="1335" spans="1:10" x14ac:dyDescent="0.35">
      <c r="A1335" s="4">
        <v>234</v>
      </c>
      <c r="B1335" s="3" t="s">
        <v>244</v>
      </c>
      <c r="C1335" s="16">
        <v>45472</v>
      </c>
      <c r="D1335" s="1" t="s">
        <v>1</v>
      </c>
      <c r="E1335" s="1" t="s">
        <v>3</v>
      </c>
      <c r="F1335" s="2">
        <v>21</v>
      </c>
      <c r="G1335" s="2" t="str" cm="1">
        <f t="array" ref="G1335">_xlfn.IFS( F1335 = "", "Unknown", F1335 &lt;= 25, "Young Adult", F1335 &lt;= 35, "Millennials", F1335 &lt;= 50, "Gen-X", F1335 &gt; 50, "Seniors")</f>
        <v>Young Adult</v>
      </c>
      <c r="H1335" s="2">
        <v>223</v>
      </c>
      <c r="I1335" s="2" t="b">
        <f t="shared" si="40"/>
        <v>1</v>
      </c>
      <c r="J1335" s="2" t="b">
        <f t="shared" si="41"/>
        <v>1</v>
      </c>
    </row>
    <row r="1336" spans="1:10" x14ac:dyDescent="0.35">
      <c r="A1336" s="4">
        <v>234</v>
      </c>
      <c r="B1336" s="3" t="s">
        <v>244</v>
      </c>
      <c r="C1336" s="16">
        <v>45472</v>
      </c>
      <c r="D1336" s="1" t="s">
        <v>1</v>
      </c>
      <c r="E1336" s="1" t="s">
        <v>0</v>
      </c>
      <c r="G1336" s="2" t="str" cm="1">
        <f t="array" ref="G1336">_xlfn.IFS( F1336 = "", "Unknown", F1336 &lt;= 25, "Young Adult", F1336 &lt;= 35, "Millennials", F1336 &lt;= 50, "Gen-X", F1336 &gt; 50, "Seniors")</f>
        <v>Unknown</v>
      </c>
      <c r="H1336" s="2">
        <v>98</v>
      </c>
      <c r="I1336" s="2" t="b">
        <f t="shared" si="40"/>
        <v>1</v>
      </c>
      <c r="J1336" s="2" t="b">
        <f t="shared" si="41"/>
        <v>0</v>
      </c>
    </row>
    <row r="1337" spans="1:10" x14ac:dyDescent="0.35">
      <c r="A1337" s="4">
        <v>234</v>
      </c>
      <c r="B1337" s="3" t="s">
        <v>244</v>
      </c>
      <c r="C1337" s="16">
        <v>45472</v>
      </c>
      <c r="D1337" s="1" t="s">
        <v>1</v>
      </c>
      <c r="E1337" s="1" t="s">
        <v>3</v>
      </c>
      <c r="F1337" s="2">
        <v>25</v>
      </c>
      <c r="G1337" s="2" t="str" cm="1">
        <f t="array" ref="G1337">_xlfn.IFS( F1337 = "", "Unknown", F1337 &lt;= 25, "Young Adult", F1337 &lt;= 35, "Millennials", F1337 &lt;= 50, "Gen-X", F1337 &gt; 50, "Seniors")</f>
        <v>Young Adult</v>
      </c>
      <c r="H1337" s="2">
        <v>226</v>
      </c>
      <c r="I1337" s="2" t="b">
        <f t="shared" si="40"/>
        <v>1</v>
      </c>
      <c r="J1337" s="2" t="b">
        <f t="shared" si="41"/>
        <v>1</v>
      </c>
    </row>
    <row r="1338" spans="1:10" x14ac:dyDescent="0.35">
      <c r="A1338" s="4">
        <v>234</v>
      </c>
      <c r="B1338" s="3" t="s">
        <v>242</v>
      </c>
      <c r="C1338" s="16">
        <v>45474</v>
      </c>
      <c r="D1338" s="1" t="s">
        <v>1</v>
      </c>
      <c r="E1338" s="1" t="s">
        <v>3</v>
      </c>
      <c r="F1338" s="2">
        <v>29</v>
      </c>
      <c r="G1338" s="2" t="str" cm="1">
        <f t="array" ref="G1338">_xlfn.IFS( F1338 = "", "Unknown", F1338 &lt;= 25, "Young Adult", F1338 &lt;= 35, "Millennials", F1338 &lt;= 50, "Gen-X", F1338 &gt; 50, "Seniors")</f>
        <v>Millennials</v>
      </c>
      <c r="H1338" s="2">
        <v>233</v>
      </c>
      <c r="I1338" s="2" t="b">
        <f t="shared" si="40"/>
        <v>1</v>
      </c>
      <c r="J1338" s="2" t="b">
        <f t="shared" si="41"/>
        <v>1</v>
      </c>
    </row>
    <row r="1339" spans="1:10" x14ac:dyDescent="0.35">
      <c r="A1339" s="4">
        <v>234</v>
      </c>
      <c r="B1339" s="3" t="s">
        <v>241</v>
      </c>
      <c r="C1339" s="16">
        <v>45475</v>
      </c>
      <c r="D1339" s="1" t="s">
        <v>1</v>
      </c>
      <c r="E1339" s="1" t="s">
        <v>3</v>
      </c>
      <c r="F1339" s="2">
        <v>37</v>
      </c>
      <c r="G1339" s="2" t="str" cm="1">
        <f t="array" ref="G1339">_xlfn.IFS( F1339 = "", "Unknown", F1339 &lt;= 25, "Young Adult", F1339 &lt;= 35, "Millennials", F1339 &lt;= 50, "Gen-X", F1339 &gt; 50, "Seniors")</f>
        <v>Gen-X</v>
      </c>
      <c r="H1339" s="2">
        <v>76</v>
      </c>
      <c r="I1339" s="2" t="b">
        <f t="shared" si="40"/>
        <v>1</v>
      </c>
      <c r="J1339" s="2" t="b">
        <f t="shared" si="41"/>
        <v>0</v>
      </c>
    </row>
    <row r="1340" spans="1:10" x14ac:dyDescent="0.35">
      <c r="A1340" s="4">
        <v>234</v>
      </c>
      <c r="B1340" s="3" t="s">
        <v>241</v>
      </c>
      <c r="C1340" s="16">
        <v>45475</v>
      </c>
      <c r="D1340" s="1" t="s">
        <v>1</v>
      </c>
      <c r="E1340" s="1" t="s">
        <v>0</v>
      </c>
      <c r="G1340" s="2" t="str" cm="1">
        <f t="array" ref="G1340">_xlfn.IFS( F1340 = "", "Unknown", F1340 &lt;= 25, "Young Adult", F1340 &lt;= 35, "Millennials", F1340 &lt;= 50, "Gen-X", F1340 &gt; 50, "Seniors")</f>
        <v>Unknown</v>
      </c>
      <c r="H1340" s="2">
        <v>134</v>
      </c>
      <c r="I1340" s="2" t="b">
        <f t="shared" si="40"/>
        <v>1</v>
      </c>
      <c r="J1340" s="2" t="b">
        <f t="shared" si="41"/>
        <v>0</v>
      </c>
    </row>
    <row r="1341" spans="1:10" x14ac:dyDescent="0.35">
      <c r="A1341" s="4">
        <v>234</v>
      </c>
      <c r="B1341" s="3" t="s">
        <v>241</v>
      </c>
      <c r="C1341" s="16">
        <v>45475</v>
      </c>
      <c r="D1341" s="1" t="s">
        <v>1</v>
      </c>
      <c r="E1341" s="1" t="s">
        <v>4</v>
      </c>
      <c r="F1341" s="2">
        <v>24</v>
      </c>
      <c r="G1341" s="2" t="str" cm="1">
        <f t="array" ref="G1341">_xlfn.IFS( F1341 = "", "Unknown", F1341 &lt;= 25, "Young Adult", F1341 &lt;= 35, "Millennials", F1341 &lt;= 50, "Gen-X", F1341 &gt; 50, "Seniors")</f>
        <v>Young Adult</v>
      </c>
      <c r="H1341" s="2">
        <v>17</v>
      </c>
      <c r="I1341" s="2" t="b">
        <f t="shared" si="40"/>
        <v>0</v>
      </c>
      <c r="J1341" s="2" t="b">
        <f t="shared" si="41"/>
        <v>0</v>
      </c>
    </row>
    <row r="1342" spans="1:10" x14ac:dyDescent="0.35">
      <c r="A1342" s="4">
        <v>234</v>
      </c>
      <c r="B1342" s="3" t="s">
        <v>231</v>
      </c>
      <c r="C1342" s="16">
        <v>45483</v>
      </c>
      <c r="D1342" s="1" t="s">
        <v>1</v>
      </c>
      <c r="E1342" s="1" t="s">
        <v>4</v>
      </c>
      <c r="F1342" s="2">
        <v>29</v>
      </c>
      <c r="G1342" s="2" t="str" cm="1">
        <f t="array" ref="G1342">_xlfn.IFS( F1342 = "", "Unknown", F1342 &lt;= 25, "Young Adult", F1342 &lt;= 35, "Millennials", F1342 &lt;= 50, "Gen-X", F1342 &gt; 50, "Seniors")</f>
        <v>Millennials</v>
      </c>
      <c r="H1342" s="2">
        <v>9</v>
      </c>
      <c r="I1342" s="2" t="b">
        <f t="shared" si="40"/>
        <v>0</v>
      </c>
      <c r="J1342" s="2" t="b">
        <f t="shared" si="41"/>
        <v>0</v>
      </c>
    </row>
    <row r="1343" spans="1:10" x14ac:dyDescent="0.35">
      <c r="A1343" s="4">
        <v>234</v>
      </c>
      <c r="B1343" s="3" t="s">
        <v>231</v>
      </c>
      <c r="C1343" s="16">
        <v>45483</v>
      </c>
      <c r="D1343" s="1" t="s">
        <v>1</v>
      </c>
      <c r="E1343" s="1" t="s">
        <v>0</v>
      </c>
      <c r="G1343" s="2" t="str" cm="1">
        <f t="array" ref="G1343">_xlfn.IFS( F1343 = "", "Unknown", F1343 &lt;= 25, "Young Adult", F1343 &lt;= 35, "Millennials", F1343 &lt;= 50, "Gen-X", F1343 &gt; 50, "Seniors")</f>
        <v>Unknown</v>
      </c>
      <c r="H1343" s="2">
        <v>224</v>
      </c>
      <c r="I1343" s="2" t="b">
        <f t="shared" si="40"/>
        <v>1</v>
      </c>
      <c r="J1343" s="2" t="b">
        <f t="shared" si="41"/>
        <v>1</v>
      </c>
    </row>
    <row r="1344" spans="1:10" x14ac:dyDescent="0.35">
      <c r="A1344" s="4">
        <v>234</v>
      </c>
      <c r="B1344" s="3" t="s">
        <v>231</v>
      </c>
      <c r="C1344" s="16">
        <v>45483</v>
      </c>
      <c r="D1344" s="1" t="s">
        <v>1</v>
      </c>
      <c r="E1344" s="1" t="s">
        <v>3</v>
      </c>
      <c r="F1344" s="2">
        <v>19</v>
      </c>
      <c r="G1344" s="2" t="str" cm="1">
        <f t="array" ref="G1344">_xlfn.IFS( F1344 = "", "Unknown", F1344 &lt;= 25, "Young Adult", F1344 &lt;= 35, "Millennials", F1344 &lt;= 50, "Gen-X", F1344 &gt; 50, "Seniors")</f>
        <v>Young Adult</v>
      </c>
      <c r="H1344" s="2">
        <v>127</v>
      </c>
      <c r="I1344" s="2" t="b">
        <f t="shared" si="40"/>
        <v>1</v>
      </c>
      <c r="J1344" s="2" t="b">
        <f t="shared" si="41"/>
        <v>0</v>
      </c>
    </row>
    <row r="1345" spans="1:10" x14ac:dyDescent="0.35">
      <c r="A1345" s="4">
        <v>234</v>
      </c>
      <c r="B1345" s="3" t="s">
        <v>231</v>
      </c>
      <c r="C1345" s="16">
        <v>45483</v>
      </c>
      <c r="D1345" s="1" t="s">
        <v>1</v>
      </c>
      <c r="E1345" s="1" t="s">
        <v>4</v>
      </c>
      <c r="F1345" s="2">
        <v>54</v>
      </c>
      <c r="G1345" s="2" t="str" cm="1">
        <f t="array" ref="G1345">_xlfn.IFS( F1345 = "", "Unknown", F1345 &lt;= 25, "Young Adult", F1345 &lt;= 35, "Millennials", F1345 &lt;= 50, "Gen-X", F1345 &gt; 50, "Seniors")</f>
        <v>Seniors</v>
      </c>
      <c r="H1345" s="2">
        <v>9</v>
      </c>
      <c r="I1345" s="2" t="b">
        <f t="shared" si="40"/>
        <v>0</v>
      </c>
      <c r="J1345" s="2" t="b">
        <f t="shared" si="41"/>
        <v>0</v>
      </c>
    </row>
    <row r="1346" spans="1:10" x14ac:dyDescent="0.35">
      <c r="A1346" s="4">
        <v>234</v>
      </c>
      <c r="B1346" s="3" t="s">
        <v>231</v>
      </c>
      <c r="C1346" s="16">
        <v>45483</v>
      </c>
      <c r="D1346" s="1" t="s">
        <v>1</v>
      </c>
      <c r="E1346" s="1" t="s">
        <v>0</v>
      </c>
      <c r="G1346" s="2" t="str" cm="1">
        <f t="array" ref="G1346">_xlfn.IFS( F1346 = "", "Unknown", F1346 &lt;= 25, "Young Adult", F1346 &lt;= 35, "Millennials", F1346 &lt;= 50, "Gen-X", F1346 &gt; 50, "Seniors")</f>
        <v>Unknown</v>
      </c>
      <c r="H1346" s="2">
        <v>22</v>
      </c>
      <c r="I1346" s="2" t="b">
        <f t="shared" ref="I1346:I1409" si="42">AND(D1346="ACTIVE", H1346 &gt;30)</f>
        <v>0</v>
      </c>
      <c r="J1346" s="2" t="b">
        <f t="shared" ref="J1346:J1409" si="43">AND(D1346="ACTIVE", H1346 &gt;180)</f>
        <v>0</v>
      </c>
    </row>
    <row r="1347" spans="1:10" x14ac:dyDescent="0.35">
      <c r="A1347" s="4">
        <v>234</v>
      </c>
      <c r="B1347" s="3" t="s">
        <v>231</v>
      </c>
      <c r="C1347" s="16">
        <v>45483</v>
      </c>
      <c r="D1347" s="1" t="s">
        <v>1</v>
      </c>
      <c r="E1347" s="1" t="s">
        <v>0</v>
      </c>
      <c r="G1347" s="2" t="str" cm="1">
        <f t="array" ref="G1347">_xlfn.IFS( F1347 = "", "Unknown", F1347 &lt;= 25, "Young Adult", F1347 &lt;= 35, "Millennials", F1347 &lt;= 50, "Gen-X", F1347 &gt; 50, "Seniors")</f>
        <v>Unknown</v>
      </c>
      <c r="H1347" s="2">
        <v>224</v>
      </c>
      <c r="I1347" s="2" t="b">
        <f t="shared" si="42"/>
        <v>1</v>
      </c>
      <c r="J1347" s="2" t="b">
        <f t="shared" si="43"/>
        <v>1</v>
      </c>
    </row>
    <row r="1348" spans="1:10" x14ac:dyDescent="0.35">
      <c r="A1348" s="4">
        <v>234</v>
      </c>
      <c r="B1348" s="3" t="s">
        <v>231</v>
      </c>
      <c r="C1348" s="16">
        <v>45483</v>
      </c>
      <c r="D1348" s="1" t="s">
        <v>1</v>
      </c>
      <c r="E1348" s="1" t="s">
        <v>4</v>
      </c>
      <c r="F1348" s="2">
        <v>36</v>
      </c>
      <c r="G1348" s="2" t="str" cm="1">
        <f t="array" ref="G1348">_xlfn.IFS( F1348 = "", "Unknown", F1348 &lt;= 25, "Young Adult", F1348 &lt;= 35, "Millennials", F1348 &lt;= 50, "Gen-X", F1348 &gt; 50, "Seniors")</f>
        <v>Gen-X</v>
      </c>
      <c r="H1348" s="2">
        <v>221</v>
      </c>
      <c r="I1348" s="2" t="b">
        <f t="shared" si="42"/>
        <v>1</v>
      </c>
      <c r="J1348" s="2" t="b">
        <f t="shared" si="43"/>
        <v>1</v>
      </c>
    </row>
    <row r="1349" spans="1:10" x14ac:dyDescent="0.35">
      <c r="A1349" s="4">
        <v>234</v>
      </c>
      <c r="B1349" s="3" t="s">
        <v>231</v>
      </c>
      <c r="C1349" s="16">
        <v>45483</v>
      </c>
      <c r="D1349" s="1" t="s">
        <v>1</v>
      </c>
      <c r="E1349" s="1" t="s">
        <v>0</v>
      </c>
      <c r="G1349" s="2" t="str" cm="1">
        <f t="array" ref="G1349">_xlfn.IFS( F1349 = "", "Unknown", F1349 &lt;= 25, "Young Adult", F1349 &lt;= 35, "Millennials", F1349 &lt;= 50, "Gen-X", F1349 &gt; 50, "Seniors")</f>
        <v>Unknown</v>
      </c>
      <c r="H1349" s="2">
        <v>224</v>
      </c>
      <c r="I1349" s="2" t="b">
        <f t="shared" si="42"/>
        <v>1</v>
      </c>
      <c r="J1349" s="2" t="b">
        <f t="shared" si="43"/>
        <v>1</v>
      </c>
    </row>
    <row r="1350" spans="1:10" x14ac:dyDescent="0.35">
      <c r="A1350" s="4">
        <v>234</v>
      </c>
      <c r="B1350" s="3" t="s">
        <v>246</v>
      </c>
      <c r="C1350" s="16">
        <v>45470</v>
      </c>
      <c r="D1350" s="1" t="s">
        <v>1</v>
      </c>
      <c r="E1350" s="1" t="s">
        <v>3</v>
      </c>
      <c r="F1350" s="2">
        <v>25</v>
      </c>
      <c r="G1350" s="2" t="str" cm="1">
        <f t="array" ref="G1350">_xlfn.IFS( F1350 = "", "Unknown", F1350 &lt;= 25, "Young Adult", F1350 &lt;= 35, "Millennials", F1350 &lt;= 50, "Gen-X", F1350 &gt; 50, "Seniors")</f>
        <v>Young Adult</v>
      </c>
      <c r="H1350" s="2">
        <v>236</v>
      </c>
      <c r="I1350" s="2" t="b">
        <f t="shared" si="42"/>
        <v>1</v>
      </c>
      <c r="J1350" s="2" t="b">
        <f t="shared" si="43"/>
        <v>1</v>
      </c>
    </row>
    <row r="1351" spans="1:10" x14ac:dyDescent="0.35">
      <c r="A1351" s="4">
        <v>234</v>
      </c>
      <c r="B1351" s="3" t="s">
        <v>246</v>
      </c>
      <c r="C1351" s="16">
        <v>45470</v>
      </c>
      <c r="D1351" s="1" t="s">
        <v>1</v>
      </c>
      <c r="E1351" s="1" t="s">
        <v>3</v>
      </c>
      <c r="F1351" s="2">
        <v>36</v>
      </c>
      <c r="G1351" s="2" t="str" cm="1">
        <f t="array" ref="G1351">_xlfn.IFS( F1351 = "", "Unknown", F1351 &lt;= 25, "Young Adult", F1351 &lt;= 35, "Millennials", F1351 &lt;= 50, "Gen-X", F1351 &gt; 50, "Seniors")</f>
        <v>Gen-X</v>
      </c>
      <c r="H1351" s="2">
        <v>7</v>
      </c>
      <c r="I1351" s="2" t="b">
        <f t="shared" si="42"/>
        <v>0</v>
      </c>
      <c r="J1351" s="2" t="b">
        <f t="shared" si="43"/>
        <v>0</v>
      </c>
    </row>
    <row r="1352" spans="1:10" x14ac:dyDescent="0.35">
      <c r="A1352" s="4">
        <v>234</v>
      </c>
      <c r="B1352" s="3" t="s">
        <v>245</v>
      </c>
      <c r="C1352" s="16">
        <v>45471</v>
      </c>
      <c r="D1352" s="1" t="s">
        <v>1</v>
      </c>
      <c r="E1352" s="1" t="s">
        <v>0</v>
      </c>
      <c r="G1352" s="2" t="str" cm="1">
        <f t="array" ref="G1352">_xlfn.IFS( F1352 = "", "Unknown", F1352 &lt;= 25, "Young Adult", F1352 &lt;= 35, "Millennials", F1352 &lt;= 50, "Gen-X", F1352 &gt; 50, "Seniors")</f>
        <v>Unknown</v>
      </c>
      <c r="H1352" s="2">
        <v>234</v>
      </c>
      <c r="I1352" s="2" t="b">
        <f t="shared" si="42"/>
        <v>1</v>
      </c>
      <c r="J1352" s="2" t="b">
        <f t="shared" si="43"/>
        <v>1</v>
      </c>
    </row>
    <row r="1353" spans="1:10" x14ac:dyDescent="0.35">
      <c r="A1353" s="4">
        <v>234</v>
      </c>
      <c r="B1353" s="3" t="s">
        <v>230</v>
      </c>
      <c r="C1353" s="16">
        <v>45484</v>
      </c>
      <c r="D1353" s="1" t="s">
        <v>1</v>
      </c>
      <c r="E1353" s="1" t="s">
        <v>4</v>
      </c>
      <c r="F1353" s="2">
        <v>25</v>
      </c>
      <c r="G1353" s="2" t="str" cm="1">
        <f t="array" ref="G1353">_xlfn.IFS( F1353 = "", "Unknown", F1353 &lt;= 25, "Young Adult", F1353 &lt;= 35, "Millennials", F1353 &lt;= 50, "Gen-X", F1353 &gt; 50, "Seniors")</f>
        <v>Young Adult</v>
      </c>
      <c r="H1353" s="2">
        <v>188</v>
      </c>
      <c r="I1353" s="2" t="b">
        <f t="shared" si="42"/>
        <v>1</v>
      </c>
      <c r="J1353" s="2" t="b">
        <f t="shared" si="43"/>
        <v>1</v>
      </c>
    </row>
    <row r="1354" spans="1:10" x14ac:dyDescent="0.35">
      <c r="A1354" s="4">
        <v>234</v>
      </c>
      <c r="B1354" s="3" t="s">
        <v>245</v>
      </c>
      <c r="C1354" s="16">
        <v>45471</v>
      </c>
      <c r="D1354" s="1" t="s">
        <v>5</v>
      </c>
      <c r="E1354" s="1" t="s">
        <v>0</v>
      </c>
      <c r="G1354" s="2" t="str" cm="1">
        <f t="array" ref="G1354">_xlfn.IFS( F1354 = "", "Unknown", F1354 &lt;= 25, "Young Adult", F1354 &lt;= 35, "Millennials", F1354 &lt;= 50, "Gen-X", F1354 &gt; 50, "Seniors")</f>
        <v>Unknown</v>
      </c>
      <c r="I1354" s="2" t="b">
        <f t="shared" si="42"/>
        <v>0</v>
      </c>
      <c r="J1354" s="2" t="b">
        <f t="shared" si="43"/>
        <v>0</v>
      </c>
    </row>
    <row r="1355" spans="1:10" x14ac:dyDescent="0.35">
      <c r="A1355" s="4">
        <v>234</v>
      </c>
      <c r="B1355" s="3" t="s">
        <v>245</v>
      </c>
      <c r="C1355" s="16">
        <v>45471</v>
      </c>
      <c r="D1355" s="1" t="s">
        <v>1</v>
      </c>
      <c r="E1355" s="1" t="s">
        <v>4</v>
      </c>
      <c r="F1355" s="2">
        <v>44</v>
      </c>
      <c r="G1355" s="2" t="str" cm="1">
        <f t="array" ref="G1355">_xlfn.IFS( F1355 = "", "Unknown", F1355 &lt;= 25, "Young Adult", F1355 &lt;= 35, "Millennials", F1355 &lt;= 50, "Gen-X", F1355 &gt; 50, "Seniors")</f>
        <v>Gen-X</v>
      </c>
      <c r="H1355" s="2">
        <v>40</v>
      </c>
      <c r="I1355" s="2" t="b">
        <f t="shared" si="42"/>
        <v>1</v>
      </c>
      <c r="J1355" s="2" t="b">
        <f t="shared" si="43"/>
        <v>0</v>
      </c>
    </row>
    <row r="1356" spans="1:10" x14ac:dyDescent="0.35">
      <c r="A1356" s="4">
        <v>234</v>
      </c>
      <c r="B1356" s="3" t="s">
        <v>245</v>
      </c>
      <c r="C1356" s="16">
        <v>45471</v>
      </c>
      <c r="D1356" s="1" t="s">
        <v>1</v>
      </c>
      <c r="E1356" s="1" t="s">
        <v>0</v>
      </c>
      <c r="G1356" s="2" t="str" cm="1">
        <f t="array" ref="G1356">_xlfn.IFS( F1356 = "", "Unknown", F1356 &lt;= 25, "Young Adult", F1356 &lt;= 35, "Millennials", F1356 &lt;= 50, "Gen-X", F1356 &gt; 50, "Seniors")</f>
        <v>Unknown</v>
      </c>
      <c r="H1356" s="2">
        <v>236</v>
      </c>
      <c r="I1356" s="2" t="b">
        <f t="shared" si="42"/>
        <v>1</v>
      </c>
      <c r="J1356" s="2" t="b">
        <f t="shared" si="43"/>
        <v>1</v>
      </c>
    </row>
    <row r="1357" spans="1:10" x14ac:dyDescent="0.35">
      <c r="A1357" s="4">
        <v>234</v>
      </c>
      <c r="B1357" s="3" t="s">
        <v>245</v>
      </c>
      <c r="C1357" s="16">
        <v>45471</v>
      </c>
      <c r="D1357" s="1" t="s">
        <v>1</v>
      </c>
      <c r="E1357" s="1" t="s">
        <v>0</v>
      </c>
      <c r="G1357" s="2" t="str" cm="1">
        <f t="array" ref="G1357">_xlfn.IFS( F1357 = "", "Unknown", F1357 &lt;= 25, "Young Adult", F1357 &lt;= 35, "Millennials", F1357 &lt;= 50, "Gen-X", F1357 &gt; 50, "Seniors")</f>
        <v>Unknown</v>
      </c>
      <c r="H1357" s="2">
        <v>236</v>
      </c>
      <c r="I1357" s="2" t="b">
        <f t="shared" si="42"/>
        <v>1</v>
      </c>
      <c r="J1357" s="2" t="b">
        <f t="shared" si="43"/>
        <v>1</v>
      </c>
    </row>
    <row r="1358" spans="1:10" x14ac:dyDescent="0.35">
      <c r="A1358" s="4">
        <v>234</v>
      </c>
      <c r="B1358" s="3" t="s">
        <v>245</v>
      </c>
      <c r="C1358" s="16">
        <v>45471</v>
      </c>
      <c r="D1358" s="1" t="s">
        <v>1</v>
      </c>
      <c r="E1358" s="1" t="s">
        <v>3</v>
      </c>
      <c r="F1358" s="2">
        <v>20</v>
      </c>
      <c r="G1358" s="2" t="str" cm="1">
        <f t="array" ref="G1358">_xlfn.IFS( F1358 = "", "Unknown", F1358 &lt;= 25, "Young Adult", F1358 &lt;= 35, "Millennials", F1358 &lt;= 50, "Gen-X", F1358 &gt; 50, "Seniors")</f>
        <v>Young Adult</v>
      </c>
      <c r="H1358" s="2">
        <v>220</v>
      </c>
      <c r="I1358" s="2" t="b">
        <f t="shared" si="42"/>
        <v>1</v>
      </c>
      <c r="J1358" s="2" t="b">
        <f t="shared" si="43"/>
        <v>1</v>
      </c>
    </row>
    <row r="1359" spans="1:10" x14ac:dyDescent="0.35">
      <c r="A1359" s="4">
        <v>234</v>
      </c>
      <c r="B1359" s="3" t="s">
        <v>245</v>
      </c>
      <c r="C1359" s="16">
        <v>45471</v>
      </c>
      <c r="D1359" s="1" t="s">
        <v>1</v>
      </c>
      <c r="E1359" s="1" t="s">
        <v>3</v>
      </c>
      <c r="F1359" s="2">
        <v>20</v>
      </c>
      <c r="G1359" s="2" t="str" cm="1">
        <f t="array" ref="G1359">_xlfn.IFS( F1359 = "", "Unknown", F1359 &lt;= 25, "Young Adult", F1359 &lt;= 35, "Millennials", F1359 &lt;= 50, "Gen-X", F1359 &gt; 50, "Seniors")</f>
        <v>Young Adult</v>
      </c>
      <c r="H1359" s="2">
        <v>63</v>
      </c>
      <c r="I1359" s="2" t="b">
        <f t="shared" si="42"/>
        <v>1</v>
      </c>
      <c r="J1359" s="2" t="b">
        <f t="shared" si="43"/>
        <v>0</v>
      </c>
    </row>
    <row r="1360" spans="1:10" x14ac:dyDescent="0.35">
      <c r="A1360" s="4">
        <v>234</v>
      </c>
      <c r="B1360" s="3" t="s">
        <v>245</v>
      </c>
      <c r="C1360" s="16">
        <v>45471</v>
      </c>
      <c r="D1360" s="1" t="s">
        <v>1</v>
      </c>
      <c r="E1360" s="1" t="s">
        <v>0</v>
      </c>
      <c r="G1360" s="2" t="str" cm="1">
        <f t="array" ref="G1360">_xlfn.IFS( F1360 = "", "Unknown", F1360 &lt;= 25, "Young Adult", F1360 &lt;= 35, "Millennials", F1360 &lt;= 50, "Gen-X", F1360 &gt; 50, "Seniors")</f>
        <v>Unknown</v>
      </c>
      <c r="H1360" s="2">
        <v>165</v>
      </c>
      <c r="I1360" s="2" t="b">
        <f t="shared" si="42"/>
        <v>1</v>
      </c>
      <c r="J1360" s="2" t="b">
        <f t="shared" si="43"/>
        <v>0</v>
      </c>
    </row>
    <row r="1361" spans="1:10" x14ac:dyDescent="0.35">
      <c r="A1361" s="4">
        <v>234</v>
      </c>
      <c r="B1361" s="3" t="s">
        <v>245</v>
      </c>
      <c r="C1361" s="16">
        <v>45471</v>
      </c>
      <c r="D1361" s="1" t="s">
        <v>1</v>
      </c>
      <c r="E1361" s="1" t="s">
        <v>0</v>
      </c>
      <c r="G1361" s="2" t="str" cm="1">
        <f t="array" ref="G1361">_xlfn.IFS( F1361 = "", "Unknown", F1361 &lt;= 25, "Young Adult", F1361 &lt;= 35, "Millennials", F1361 &lt;= 50, "Gen-X", F1361 &gt; 50, "Seniors")</f>
        <v>Unknown</v>
      </c>
      <c r="H1361" s="2">
        <v>1</v>
      </c>
      <c r="I1361" s="2" t="b">
        <f t="shared" si="42"/>
        <v>0</v>
      </c>
      <c r="J1361" s="2" t="b">
        <f t="shared" si="43"/>
        <v>0</v>
      </c>
    </row>
    <row r="1362" spans="1:10" x14ac:dyDescent="0.35">
      <c r="A1362" s="4">
        <v>234</v>
      </c>
      <c r="B1362" s="3" t="s">
        <v>245</v>
      </c>
      <c r="C1362" s="16">
        <v>45471</v>
      </c>
      <c r="D1362" s="1" t="s">
        <v>5</v>
      </c>
      <c r="E1362" s="1" t="s">
        <v>0</v>
      </c>
      <c r="G1362" s="2" t="str" cm="1">
        <f t="array" ref="G1362">_xlfn.IFS( F1362 = "", "Unknown", F1362 &lt;= 25, "Young Adult", F1362 &lt;= 35, "Millennials", F1362 &lt;= 50, "Gen-X", F1362 &gt; 50, "Seniors")</f>
        <v>Unknown</v>
      </c>
      <c r="I1362" s="2" t="b">
        <f t="shared" si="42"/>
        <v>0</v>
      </c>
      <c r="J1362" s="2" t="b">
        <f t="shared" si="43"/>
        <v>0</v>
      </c>
    </row>
    <row r="1363" spans="1:10" x14ac:dyDescent="0.35">
      <c r="A1363" s="4">
        <v>234</v>
      </c>
      <c r="B1363" s="3" t="s">
        <v>245</v>
      </c>
      <c r="C1363" s="16">
        <v>45471</v>
      </c>
      <c r="D1363" s="1" t="s">
        <v>1</v>
      </c>
      <c r="E1363" s="1" t="s">
        <v>0</v>
      </c>
      <c r="F1363" s="2">
        <v>37</v>
      </c>
      <c r="G1363" s="2" t="str" cm="1">
        <f t="array" ref="G1363">_xlfn.IFS( F1363 = "", "Unknown", F1363 &lt;= 25, "Young Adult", F1363 &lt;= 35, "Millennials", F1363 &lt;= 50, "Gen-X", F1363 &gt; 50, "Seniors")</f>
        <v>Gen-X</v>
      </c>
      <c r="H1363" s="2">
        <v>225</v>
      </c>
      <c r="I1363" s="2" t="b">
        <f t="shared" si="42"/>
        <v>1</v>
      </c>
      <c r="J1363" s="2" t="b">
        <f t="shared" si="43"/>
        <v>1</v>
      </c>
    </row>
    <row r="1364" spans="1:10" x14ac:dyDescent="0.35">
      <c r="A1364" s="4">
        <v>234</v>
      </c>
      <c r="B1364" s="3" t="s">
        <v>245</v>
      </c>
      <c r="C1364" s="16">
        <v>45471</v>
      </c>
      <c r="D1364" s="1" t="s">
        <v>1</v>
      </c>
      <c r="E1364" s="1" t="s">
        <v>3</v>
      </c>
      <c r="F1364" s="2">
        <v>21</v>
      </c>
      <c r="G1364" s="2" t="str" cm="1">
        <f t="array" ref="G1364">_xlfn.IFS( F1364 = "", "Unknown", F1364 &lt;= 25, "Young Adult", F1364 &lt;= 35, "Millennials", F1364 &lt;= 50, "Gen-X", F1364 &gt; 50, "Seniors")</f>
        <v>Young Adult</v>
      </c>
      <c r="H1364" s="2">
        <v>221</v>
      </c>
      <c r="I1364" s="2" t="b">
        <f t="shared" si="42"/>
        <v>1</v>
      </c>
      <c r="J1364" s="2" t="b">
        <f t="shared" si="43"/>
        <v>1</v>
      </c>
    </row>
    <row r="1365" spans="1:10" x14ac:dyDescent="0.35">
      <c r="A1365" s="4">
        <v>234</v>
      </c>
      <c r="B1365" s="3" t="s">
        <v>244</v>
      </c>
      <c r="C1365" s="16">
        <v>45472</v>
      </c>
      <c r="D1365" s="1" t="s">
        <v>1</v>
      </c>
      <c r="E1365" s="1" t="s">
        <v>3</v>
      </c>
      <c r="F1365" s="2">
        <v>20</v>
      </c>
      <c r="G1365" s="2" t="str" cm="1">
        <f t="array" ref="G1365">_xlfn.IFS( F1365 = "", "Unknown", F1365 &lt;= 25, "Young Adult", F1365 &lt;= 35, "Millennials", F1365 &lt;= 50, "Gen-X", F1365 &gt; 50, "Seniors")</f>
        <v>Young Adult</v>
      </c>
      <c r="H1365" s="2">
        <v>235</v>
      </c>
      <c r="I1365" s="2" t="b">
        <f t="shared" si="42"/>
        <v>1</v>
      </c>
      <c r="J1365" s="2" t="b">
        <f t="shared" si="43"/>
        <v>1</v>
      </c>
    </row>
    <row r="1366" spans="1:10" x14ac:dyDescent="0.35">
      <c r="A1366" s="4">
        <v>234</v>
      </c>
      <c r="B1366" s="3" t="s">
        <v>244</v>
      </c>
      <c r="C1366" s="16">
        <v>45472</v>
      </c>
      <c r="D1366" s="1" t="s">
        <v>1</v>
      </c>
      <c r="E1366" s="1" t="s">
        <v>0</v>
      </c>
      <c r="G1366" s="2" t="str" cm="1">
        <f t="array" ref="G1366">_xlfn.IFS( F1366 = "", "Unknown", F1366 &lt;= 25, "Young Adult", F1366 &lt;= 35, "Millennials", F1366 &lt;= 50, "Gen-X", F1366 &gt; 50, "Seniors")</f>
        <v>Unknown</v>
      </c>
      <c r="H1366" s="2">
        <v>134</v>
      </c>
      <c r="I1366" s="2" t="b">
        <f t="shared" si="42"/>
        <v>1</v>
      </c>
      <c r="J1366" s="2" t="b">
        <f t="shared" si="43"/>
        <v>0</v>
      </c>
    </row>
    <row r="1367" spans="1:10" x14ac:dyDescent="0.35">
      <c r="A1367" s="4">
        <v>234</v>
      </c>
      <c r="B1367" s="3" t="s">
        <v>243</v>
      </c>
      <c r="C1367" s="16">
        <v>45473</v>
      </c>
      <c r="D1367" s="1" t="s">
        <v>1</v>
      </c>
      <c r="E1367" s="1" t="s">
        <v>0</v>
      </c>
      <c r="G1367" s="2" t="str" cm="1">
        <f t="array" ref="G1367">_xlfn.IFS( F1367 = "", "Unknown", F1367 &lt;= 25, "Young Adult", F1367 &lt;= 35, "Millennials", F1367 &lt;= 50, "Gen-X", F1367 &gt; 50, "Seniors")</f>
        <v>Unknown</v>
      </c>
      <c r="H1367" s="2">
        <v>231</v>
      </c>
      <c r="I1367" s="2" t="b">
        <f t="shared" si="42"/>
        <v>1</v>
      </c>
      <c r="J1367" s="2" t="b">
        <f t="shared" si="43"/>
        <v>1</v>
      </c>
    </row>
    <row r="1368" spans="1:10" x14ac:dyDescent="0.35">
      <c r="A1368" s="4">
        <v>234</v>
      </c>
      <c r="B1368" s="3" t="s">
        <v>243</v>
      </c>
      <c r="C1368" s="16">
        <v>45473</v>
      </c>
      <c r="D1368" s="1" t="s">
        <v>1</v>
      </c>
      <c r="E1368" s="1" t="s">
        <v>0</v>
      </c>
      <c r="G1368" s="2" t="str" cm="1">
        <f t="array" ref="G1368">_xlfn.IFS( F1368 = "", "Unknown", F1368 &lt;= 25, "Young Adult", F1368 &lt;= 35, "Millennials", F1368 &lt;= 50, "Gen-X", F1368 &gt; 50, "Seniors")</f>
        <v>Unknown</v>
      </c>
      <c r="H1368" s="2">
        <v>234</v>
      </c>
      <c r="I1368" s="2" t="b">
        <f t="shared" si="42"/>
        <v>1</v>
      </c>
      <c r="J1368" s="2" t="b">
        <f t="shared" si="43"/>
        <v>1</v>
      </c>
    </row>
    <row r="1369" spans="1:10" x14ac:dyDescent="0.35">
      <c r="A1369" s="4">
        <v>234</v>
      </c>
      <c r="B1369" s="3" t="s">
        <v>243</v>
      </c>
      <c r="C1369" s="16">
        <v>45473</v>
      </c>
      <c r="D1369" s="1" t="s">
        <v>1</v>
      </c>
      <c r="E1369" s="1" t="s">
        <v>4</v>
      </c>
      <c r="F1369" s="2">
        <v>22</v>
      </c>
      <c r="G1369" s="2" t="str" cm="1">
        <f t="array" ref="G1369">_xlfn.IFS( F1369 = "", "Unknown", F1369 &lt;= 25, "Young Adult", F1369 &lt;= 35, "Millennials", F1369 &lt;= 50, "Gen-X", F1369 &gt; 50, "Seniors")</f>
        <v>Young Adult</v>
      </c>
      <c r="H1369" s="2">
        <v>102</v>
      </c>
      <c r="I1369" s="2" t="b">
        <f t="shared" si="42"/>
        <v>1</v>
      </c>
      <c r="J1369" s="2" t="b">
        <f t="shared" si="43"/>
        <v>0</v>
      </c>
    </row>
    <row r="1370" spans="1:10" x14ac:dyDescent="0.35">
      <c r="A1370" s="4">
        <v>234</v>
      </c>
      <c r="B1370" s="3" t="s">
        <v>243</v>
      </c>
      <c r="C1370" s="16">
        <v>45473</v>
      </c>
      <c r="D1370" s="1" t="s">
        <v>1</v>
      </c>
      <c r="E1370" s="1" t="s">
        <v>0</v>
      </c>
      <c r="G1370" s="2" t="str" cm="1">
        <f t="array" ref="G1370">_xlfn.IFS( F1370 = "", "Unknown", F1370 &lt;= 25, "Young Adult", F1370 &lt;= 35, "Millennials", F1370 &lt;= 50, "Gen-X", F1370 &gt; 50, "Seniors")</f>
        <v>Unknown</v>
      </c>
      <c r="H1370" s="2">
        <v>234</v>
      </c>
      <c r="I1370" s="2" t="b">
        <f t="shared" si="42"/>
        <v>1</v>
      </c>
      <c r="J1370" s="2" t="b">
        <f t="shared" si="43"/>
        <v>1</v>
      </c>
    </row>
    <row r="1371" spans="1:10" x14ac:dyDescent="0.35">
      <c r="A1371" s="4">
        <v>234</v>
      </c>
      <c r="B1371" s="3" t="s">
        <v>230</v>
      </c>
      <c r="C1371" s="16">
        <v>45484</v>
      </c>
      <c r="D1371" s="1" t="s">
        <v>1</v>
      </c>
      <c r="E1371" s="1" t="s">
        <v>0</v>
      </c>
      <c r="F1371" s="2">
        <v>28</v>
      </c>
      <c r="G1371" s="2" t="str" cm="1">
        <f t="array" ref="G1371">_xlfn.IFS( F1371 = "", "Unknown", F1371 &lt;= 25, "Young Adult", F1371 &lt;= 35, "Millennials", F1371 &lt;= 50, "Gen-X", F1371 &gt; 50, "Seniors")</f>
        <v>Millennials</v>
      </c>
      <c r="H1371" s="2">
        <v>223</v>
      </c>
      <c r="I1371" s="2" t="b">
        <f t="shared" si="42"/>
        <v>1</v>
      </c>
      <c r="J1371" s="2" t="b">
        <f t="shared" si="43"/>
        <v>1</v>
      </c>
    </row>
    <row r="1372" spans="1:10" x14ac:dyDescent="0.35">
      <c r="A1372" s="4">
        <v>234</v>
      </c>
      <c r="B1372" s="3" t="s">
        <v>44</v>
      </c>
      <c r="C1372" s="16">
        <v>45676</v>
      </c>
      <c r="D1372" s="1" t="s">
        <v>1</v>
      </c>
      <c r="E1372" s="1" t="s">
        <v>0</v>
      </c>
      <c r="F1372" s="2">
        <v>45</v>
      </c>
      <c r="G1372" s="2" t="str" cm="1">
        <f t="array" ref="G1372">_xlfn.IFS( F1372 = "", "Unknown", F1372 &lt;= 25, "Young Adult", F1372 &lt;= 35, "Millennials", F1372 &lt;= 50, "Gen-X", F1372 &gt; 50, "Seniors")</f>
        <v>Gen-X</v>
      </c>
      <c r="H1372" s="2">
        <v>31</v>
      </c>
      <c r="I1372" s="2" t="b">
        <f t="shared" si="42"/>
        <v>1</v>
      </c>
      <c r="J1372" s="2" t="b">
        <f t="shared" si="43"/>
        <v>0</v>
      </c>
    </row>
    <row r="1373" spans="1:10" x14ac:dyDescent="0.35">
      <c r="A1373" s="4">
        <v>234</v>
      </c>
      <c r="B1373" s="3" t="s">
        <v>44</v>
      </c>
      <c r="C1373" s="16">
        <v>45676</v>
      </c>
      <c r="D1373" s="1" t="s">
        <v>1</v>
      </c>
      <c r="E1373" s="1" t="s">
        <v>0</v>
      </c>
      <c r="G1373" s="2" t="str" cm="1">
        <f t="array" ref="G1373">_xlfn.IFS( F1373 = "", "Unknown", F1373 &lt;= 25, "Young Adult", F1373 &lt;= 35, "Millennials", F1373 &lt;= 50, "Gen-X", F1373 &gt; 50, "Seniors")</f>
        <v>Unknown</v>
      </c>
      <c r="H1373" s="2">
        <v>30</v>
      </c>
      <c r="I1373" s="2" t="b">
        <f t="shared" si="42"/>
        <v>0</v>
      </c>
      <c r="J1373" s="2" t="b">
        <f t="shared" si="43"/>
        <v>0</v>
      </c>
    </row>
    <row r="1374" spans="1:10" x14ac:dyDescent="0.35">
      <c r="A1374" s="4">
        <v>234</v>
      </c>
      <c r="B1374" s="3" t="s">
        <v>44</v>
      </c>
      <c r="C1374" s="16">
        <v>45676</v>
      </c>
      <c r="D1374" s="1" t="s">
        <v>1</v>
      </c>
      <c r="E1374" s="1" t="s">
        <v>3</v>
      </c>
      <c r="F1374" s="2">
        <v>27</v>
      </c>
      <c r="G1374" s="2" t="str" cm="1">
        <f t="array" ref="G1374">_xlfn.IFS( F1374 = "", "Unknown", F1374 &lt;= 25, "Young Adult", F1374 &lt;= 35, "Millennials", F1374 &lt;= 50, "Gen-X", F1374 &gt; 50, "Seniors")</f>
        <v>Millennials</v>
      </c>
      <c r="H1374" s="2">
        <v>31</v>
      </c>
      <c r="I1374" s="2" t="b">
        <f t="shared" si="42"/>
        <v>1</v>
      </c>
      <c r="J1374" s="2" t="b">
        <f t="shared" si="43"/>
        <v>0</v>
      </c>
    </row>
    <row r="1375" spans="1:10" x14ac:dyDescent="0.35">
      <c r="A1375" s="4">
        <v>234</v>
      </c>
      <c r="B1375" s="3" t="s">
        <v>43</v>
      </c>
      <c r="C1375" s="16">
        <v>45677</v>
      </c>
      <c r="D1375" s="1" t="s">
        <v>1</v>
      </c>
      <c r="E1375" s="1" t="s">
        <v>0</v>
      </c>
      <c r="G1375" s="2" t="str" cm="1">
        <f t="array" ref="G1375">_xlfn.IFS( F1375 = "", "Unknown", F1375 &lt;= 25, "Young Adult", F1375 &lt;= 35, "Millennials", F1375 &lt;= 50, "Gen-X", F1375 &gt; 50, "Seniors")</f>
        <v>Unknown</v>
      </c>
      <c r="H1375" s="2">
        <v>30</v>
      </c>
      <c r="I1375" s="2" t="b">
        <f t="shared" si="42"/>
        <v>0</v>
      </c>
      <c r="J1375" s="2" t="b">
        <f t="shared" si="43"/>
        <v>0</v>
      </c>
    </row>
    <row r="1376" spans="1:10" x14ac:dyDescent="0.35">
      <c r="A1376" s="4">
        <v>234</v>
      </c>
      <c r="B1376" s="3" t="s">
        <v>43</v>
      </c>
      <c r="C1376" s="16">
        <v>45677</v>
      </c>
      <c r="D1376" s="1" t="s">
        <v>1</v>
      </c>
      <c r="E1376" s="1" t="s">
        <v>4</v>
      </c>
      <c r="F1376" s="2">
        <v>27</v>
      </c>
      <c r="G1376" s="2" t="str" cm="1">
        <f t="array" ref="G1376">_xlfn.IFS( F1376 = "", "Unknown", F1376 &lt;= 25, "Young Adult", F1376 &lt;= 35, "Millennials", F1376 &lt;= 50, "Gen-X", F1376 &gt; 50, "Seniors")</f>
        <v>Millennials</v>
      </c>
      <c r="H1376" s="2">
        <v>18</v>
      </c>
      <c r="I1376" s="2" t="b">
        <f t="shared" si="42"/>
        <v>0</v>
      </c>
      <c r="J1376" s="2" t="b">
        <f t="shared" si="43"/>
        <v>0</v>
      </c>
    </row>
    <row r="1377" spans="1:10" x14ac:dyDescent="0.35">
      <c r="A1377" s="4">
        <v>234</v>
      </c>
      <c r="B1377" s="3" t="s">
        <v>37</v>
      </c>
      <c r="C1377" s="16">
        <v>45678</v>
      </c>
      <c r="D1377" s="1" t="s">
        <v>1</v>
      </c>
      <c r="E1377" s="1" t="s">
        <v>12</v>
      </c>
      <c r="F1377" s="2">
        <v>37</v>
      </c>
      <c r="G1377" s="2" t="str" cm="1">
        <f t="array" ref="G1377">_xlfn.IFS( F1377 = "", "Unknown", F1377 &lt;= 25, "Young Adult", F1377 &lt;= 35, "Millennials", F1377 &lt;= 50, "Gen-X", F1377 &gt; 50, "Seniors")</f>
        <v>Gen-X</v>
      </c>
      <c r="H1377" s="2">
        <v>3</v>
      </c>
      <c r="I1377" s="2" t="b">
        <f t="shared" si="42"/>
        <v>0</v>
      </c>
      <c r="J1377" s="2" t="b">
        <f t="shared" si="43"/>
        <v>0</v>
      </c>
    </row>
    <row r="1378" spans="1:10" x14ac:dyDescent="0.35">
      <c r="A1378" s="4">
        <v>234</v>
      </c>
      <c r="B1378" s="3" t="s">
        <v>37</v>
      </c>
      <c r="C1378" s="16">
        <v>45678</v>
      </c>
      <c r="D1378" s="1" t="s">
        <v>1</v>
      </c>
      <c r="E1378" s="1" t="s">
        <v>3</v>
      </c>
      <c r="F1378" s="2">
        <v>20</v>
      </c>
      <c r="G1378" s="2" t="str" cm="1">
        <f t="array" ref="G1378">_xlfn.IFS( F1378 = "", "Unknown", F1378 &lt;= 25, "Young Adult", F1378 &lt;= 35, "Millennials", F1378 &lt;= 50, "Gen-X", F1378 &gt; 50, "Seniors")</f>
        <v>Young Adult</v>
      </c>
      <c r="H1378" s="2">
        <v>1</v>
      </c>
      <c r="I1378" s="2" t="b">
        <f t="shared" si="42"/>
        <v>0</v>
      </c>
      <c r="J1378" s="2" t="b">
        <f t="shared" si="43"/>
        <v>0</v>
      </c>
    </row>
    <row r="1379" spans="1:10" x14ac:dyDescent="0.35">
      <c r="A1379" s="4">
        <v>234</v>
      </c>
      <c r="B1379" s="3" t="s">
        <v>37</v>
      </c>
      <c r="C1379" s="16">
        <v>45678</v>
      </c>
      <c r="D1379" s="1" t="s">
        <v>1</v>
      </c>
      <c r="E1379" s="1" t="s">
        <v>12</v>
      </c>
      <c r="F1379" s="2">
        <v>25</v>
      </c>
      <c r="G1379" s="2" t="str" cm="1">
        <f t="array" ref="G1379">_xlfn.IFS( F1379 = "", "Unknown", F1379 &lt;= 25, "Young Adult", F1379 &lt;= 35, "Millennials", F1379 &lt;= 50, "Gen-X", F1379 &gt; 50, "Seniors")</f>
        <v>Young Adult</v>
      </c>
      <c r="H1379" s="2">
        <v>6</v>
      </c>
      <c r="I1379" s="2" t="b">
        <f t="shared" si="42"/>
        <v>0</v>
      </c>
      <c r="J1379" s="2" t="b">
        <f t="shared" si="43"/>
        <v>0</v>
      </c>
    </row>
    <row r="1380" spans="1:10" x14ac:dyDescent="0.35">
      <c r="A1380" s="4">
        <v>234</v>
      </c>
      <c r="B1380" s="3" t="s">
        <v>37</v>
      </c>
      <c r="C1380" s="16">
        <v>45678</v>
      </c>
      <c r="D1380" s="1" t="s">
        <v>1</v>
      </c>
      <c r="E1380" s="1" t="s">
        <v>4</v>
      </c>
      <c r="F1380" s="2">
        <v>29</v>
      </c>
      <c r="G1380" s="2" t="str" cm="1">
        <f t="array" ref="G1380">_xlfn.IFS( F1380 = "", "Unknown", F1380 &lt;= 25, "Young Adult", F1380 &lt;= 35, "Millennials", F1380 &lt;= 50, "Gen-X", F1380 &gt; 50, "Seniors")</f>
        <v>Millennials</v>
      </c>
      <c r="H1380" s="2">
        <v>3</v>
      </c>
      <c r="I1380" s="2" t="b">
        <f t="shared" si="42"/>
        <v>0</v>
      </c>
      <c r="J1380" s="2" t="b">
        <f t="shared" si="43"/>
        <v>0</v>
      </c>
    </row>
    <row r="1381" spans="1:10" x14ac:dyDescent="0.35">
      <c r="A1381" s="4">
        <v>234</v>
      </c>
      <c r="B1381" s="3" t="s">
        <v>37</v>
      </c>
      <c r="C1381" s="16">
        <v>45678</v>
      </c>
      <c r="D1381" s="1" t="s">
        <v>1</v>
      </c>
      <c r="E1381" s="1" t="s">
        <v>0</v>
      </c>
      <c r="G1381" s="2" t="str" cm="1">
        <f t="array" ref="G1381">_xlfn.IFS( F1381 = "", "Unknown", F1381 &lt;= 25, "Young Adult", F1381 &lt;= 35, "Millennials", F1381 &lt;= 50, "Gen-X", F1381 &gt; 50, "Seniors")</f>
        <v>Unknown</v>
      </c>
      <c r="H1381" s="2">
        <v>29</v>
      </c>
      <c r="I1381" s="2" t="b">
        <f t="shared" si="42"/>
        <v>0</v>
      </c>
      <c r="J1381" s="2" t="b">
        <f t="shared" si="43"/>
        <v>0</v>
      </c>
    </row>
    <row r="1382" spans="1:10" x14ac:dyDescent="0.35">
      <c r="A1382" s="4">
        <v>234</v>
      </c>
      <c r="B1382" s="3" t="s">
        <v>37</v>
      </c>
      <c r="C1382" s="16">
        <v>45678</v>
      </c>
      <c r="D1382" s="1" t="s">
        <v>1</v>
      </c>
      <c r="E1382" s="1" t="s">
        <v>0</v>
      </c>
      <c r="G1382" s="2" t="str" cm="1">
        <f t="array" ref="G1382">_xlfn.IFS( F1382 = "", "Unknown", F1382 &lt;= 25, "Young Adult", F1382 &lt;= 35, "Millennials", F1382 &lt;= 50, "Gen-X", F1382 &gt; 50, "Seniors")</f>
        <v>Unknown</v>
      </c>
      <c r="H1382" s="2">
        <v>28</v>
      </c>
      <c r="I1382" s="2" t="b">
        <f t="shared" si="42"/>
        <v>0</v>
      </c>
      <c r="J1382" s="2" t="b">
        <f t="shared" si="43"/>
        <v>0</v>
      </c>
    </row>
    <row r="1383" spans="1:10" x14ac:dyDescent="0.35">
      <c r="A1383" s="4">
        <v>234</v>
      </c>
      <c r="B1383" s="3" t="s">
        <v>37</v>
      </c>
      <c r="C1383" s="16">
        <v>45678</v>
      </c>
      <c r="D1383" s="1" t="s">
        <v>1</v>
      </c>
      <c r="E1383" s="1" t="s">
        <v>3</v>
      </c>
      <c r="F1383" s="2">
        <v>23</v>
      </c>
      <c r="G1383" s="2" t="str" cm="1">
        <f t="array" ref="G1383">_xlfn.IFS( F1383 = "", "Unknown", F1383 &lt;= 25, "Young Adult", F1383 &lt;= 35, "Millennials", F1383 &lt;= 50, "Gen-X", F1383 &gt; 50, "Seniors")</f>
        <v>Young Adult</v>
      </c>
      <c r="H1383" s="2">
        <v>3</v>
      </c>
      <c r="I1383" s="2" t="b">
        <f t="shared" si="42"/>
        <v>0</v>
      </c>
      <c r="J1383" s="2" t="b">
        <f t="shared" si="43"/>
        <v>0</v>
      </c>
    </row>
    <row r="1384" spans="1:10" x14ac:dyDescent="0.35">
      <c r="A1384" s="4">
        <v>234</v>
      </c>
      <c r="B1384" s="3" t="s">
        <v>37</v>
      </c>
      <c r="C1384" s="16">
        <v>45678</v>
      </c>
      <c r="D1384" s="1" t="s">
        <v>1</v>
      </c>
      <c r="E1384" s="1" t="s">
        <v>3</v>
      </c>
      <c r="F1384" s="2">
        <v>26</v>
      </c>
      <c r="G1384" s="2" t="str" cm="1">
        <f t="array" ref="G1384">_xlfn.IFS( F1384 = "", "Unknown", F1384 &lt;= 25, "Young Adult", F1384 &lt;= 35, "Millennials", F1384 &lt;= 50, "Gen-X", F1384 &gt; 50, "Seniors")</f>
        <v>Millennials</v>
      </c>
      <c r="H1384" s="2">
        <v>0</v>
      </c>
      <c r="I1384" s="2" t="b">
        <f t="shared" si="42"/>
        <v>0</v>
      </c>
      <c r="J1384" s="2" t="b">
        <f t="shared" si="43"/>
        <v>0</v>
      </c>
    </row>
    <row r="1385" spans="1:10" x14ac:dyDescent="0.35">
      <c r="A1385" s="4">
        <v>234</v>
      </c>
      <c r="B1385" s="3" t="s">
        <v>37</v>
      </c>
      <c r="C1385" s="16">
        <v>45678</v>
      </c>
      <c r="D1385" s="1" t="s">
        <v>1</v>
      </c>
      <c r="E1385" s="1" t="s">
        <v>3</v>
      </c>
      <c r="F1385" s="2">
        <v>22</v>
      </c>
      <c r="G1385" s="2" t="str" cm="1">
        <f t="array" ref="G1385">_xlfn.IFS( F1385 = "", "Unknown", F1385 &lt;= 25, "Young Adult", F1385 &lt;= 35, "Millennials", F1385 &lt;= 50, "Gen-X", F1385 &gt; 50, "Seniors")</f>
        <v>Young Adult</v>
      </c>
      <c r="H1385" s="2">
        <v>22</v>
      </c>
      <c r="I1385" s="2" t="b">
        <f t="shared" si="42"/>
        <v>0</v>
      </c>
      <c r="J1385" s="2" t="b">
        <f t="shared" si="43"/>
        <v>0</v>
      </c>
    </row>
    <row r="1386" spans="1:10" x14ac:dyDescent="0.35">
      <c r="A1386" s="4">
        <v>234</v>
      </c>
      <c r="B1386" s="3" t="s">
        <v>37</v>
      </c>
      <c r="C1386" s="16">
        <v>45678</v>
      </c>
      <c r="D1386" s="1" t="s">
        <v>1</v>
      </c>
      <c r="E1386" s="1" t="s">
        <v>0</v>
      </c>
      <c r="G1386" s="2" t="str" cm="1">
        <f t="array" ref="G1386">_xlfn.IFS( F1386 = "", "Unknown", F1386 &lt;= 25, "Young Adult", F1386 &lt;= 35, "Millennials", F1386 &lt;= 50, "Gen-X", F1386 &gt; 50, "Seniors")</f>
        <v>Unknown</v>
      </c>
      <c r="H1386" s="2">
        <v>26</v>
      </c>
      <c r="I1386" s="2" t="b">
        <f t="shared" si="42"/>
        <v>0</v>
      </c>
      <c r="J1386" s="2" t="b">
        <f t="shared" si="43"/>
        <v>0</v>
      </c>
    </row>
    <row r="1387" spans="1:10" x14ac:dyDescent="0.35">
      <c r="A1387" s="4">
        <v>234</v>
      </c>
      <c r="B1387" s="3" t="s">
        <v>26</v>
      </c>
      <c r="C1387" s="16">
        <v>45689</v>
      </c>
      <c r="D1387" s="1" t="s">
        <v>1</v>
      </c>
      <c r="E1387" s="1" t="s">
        <v>0</v>
      </c>
      <c r="G1387" s="2" t="str" cm="1">
        <f t="array" ref="G1387">_xlfn.IFS( F1387 = "", "Unknown", F1387 &lt;= 25, "Young Adult", F1387 &lt;= 35, "Millennials", F1387 &lt;= 50, "Gen-X", F1387 &gt; 50, "Seniors")</f>
        <v>Unknown</v>
      </c>
      <c r="H1387" s="2">
        <v>18</v>
      </c>
      <c r="I1387" s="2" t="b">
        <f t="shared" si="42"/>
        <v>0</v>
      </c>
      <c r="J1387" s="2" t="b">
        <f t="shared" si="43"/>
        <v>0</v>
      </c>
    </row>
    <row r="1388" spans="1:10" x14ac:dyDescent="0.35">
      <c r="A1388" s="4">
        <v>234</v>
      </c>
      <c r="B1388" s="3" t="s">
        <v>26</v>
      </c>
      <c r="C1388" s="16">
        <v>45689</v>
      </c>
      <c r="D1388" s="1" t="s">
        <v>1</v>
      </c>
      <c r="E1388" s="1" t="s">
        <v>0</v>
      </c>
      <c r="G1388" s="2" t="str" cm="1">
        <f t="array" ref="G1388">_xlfn.IFS( F1388 = "", "Unknown", F1388 &lt;= 25, "Young Adult", F1388 &lt;= 35, "Millennials", F1388 &lt;= 50, "Gen-X", F1388 &gt; 50, "Seniors")</f>
        <v>Unknown</v>
      </c>
      <c r="H1388" s="2">
        <v>18</v>
      </c>
      <c r="I1388" s="2" t="b">
        <f t="shared" si="42"/>
        <v>0</v>
      </c>
      <c r="J1388" s="2" t="b">
        <f t="shared" si="43"/>
        <v>0</v>
      </c>
    </row>
    <row r="1389" spans="1:10" x14ac:dyDescent="0.35">
      <c r="A1389" s="4">
        <v>234</v>
      </c>
      <c r="B1389" s="3" t="s">
        <v>26</v>
      </c>
      <c r="C1389" s="16">
        <v>45689</v>
      </c>
      <c r="D1389" s="1" t="s">
        <v>1</v>
      </c>
      <c r="E1389" s="1" t="s">
        <v>0</v>
      </c>
      <c r="G1389" s="2" t="str" cm="1">
        <f t="array" ref="G1389">_xlfn.IFS( F1389 = "", "Unknown", F1389 &lt;= 25, "Young Adult", F1389 &lt;= 35, "Millennials", F1389 &lt;= 50, "Gen-X", F1389 &gt; 50, "Seniors")</f>
        <v>Unknown</v>
      </c>
      <c r="H1389" s="2">
        <v>17</v>
      </c>
      <c r="I1389" s="2" t="b">
        <f t="shared" si="42"/>
        <v>0</v>
      </c>
      <c r="J1389" s="2" t="b">
        <f t="shared" si="43"/>
        <v>0</v>
      </c>
    </row>
    <row r="1390" spans="1:10" x14ac:dyDescent="0.35">
      <c r="A1390" s="4">
        <v>234</v>
      </c>
      <c r="B1390" s="3" t="s">
        <v>26</v>
      </c>
      <c r="C1390" s="16">
        <v>45689</v>
      </c>
      <c r="D1390" s="1" t="s">
        <v>1</v>
      </c>
      <c r="E1390" s="1" t="s">
        <v>0</v>
      </c>
      <c r="G1390" s="2" t="str" cm="1">
        <f t="array" ref="G1390">_xlfn.IFS( F1390 = "", "Unknown", F1390 &lt;= 25, "Young Adult", F1390 &lt;= 35, "Millennials", F1390 &lt;= 50, "Gen-X", F1390 &gt; 50, "Seniors")</f>
        <v>Unknown</v>
      </c>
      <c r="H1390" s="2">
        <v>18</v>
      </c>
      <c r="I1390" s="2" t="b">
        <f t="shared" si="42"/>
        <v>0</v>
      </c>
      <c r="J1390" s="2" t="b">
        <f t="shared" si="43"/>
        <v>0</v>
      </c>
    </row>
    <row r="1391" spans="1:10" x14ac:dyDescent="0.35">
      <c r="A1391" s="4">
        <v>234</v>
      </c>
      <c r="B1391" s="3" t="s">
        <v>245</v>
      </c>
      <c r="C1391" s="16">
        <v>45471</v>
      </c>
      <c r="D1391" s="1" t="s">
        <v>1</v>
      </c>
      <c r="E1391" s="1" t="s">
        <v>3</v>
      </c>
      <c r="F1391" s="2">
        <v>21</v>
      </c>
      <c r="G1391" s="2" t="str" cm="1">
        <f t="array" ref="G1391">_xlfn.IFS( F1391 = "", "Unknown", F1391 &lt;= 25, "Young Adult", F1391 &lt;= 35, "Millennials", F1391 &lt;= 50, "Gen-X", F1391 &gt; 50, "Seniors")</f>
        <v>Young Adult</v>
      </c>
      <c r="H1391" s="2">
        <v>81</v>
      </c>
      <c r="I1391" s="2" t="b">
        <f t="shared" si="42"/>
        <v>1</v>
      </c>
      <c r="J1391" s="2" t="b">
        <f t="shared" si="43"/>
        <v>0</v>
      </c>
    </row>
    <row r="1392" spans="1:10" x14ac:dyDescent="0.35">
      <c r="A1392" s="4">
        <v>234</v>
      </c>
      <c r="B1392" s="3" t="s">
        <v>245</v>
      </c>
      <c r="C1392" s="16">
        <v>45471</v>
      </c>
      <c r="D1392" s="1" t="s">
        <v>1</v>
      </c>
      <c r="E1392" s="1" t="s">
        <v>0</v>
      </c>
      <c r="G1392" s="2" t="str" cm="1">
        <f t="array" ref="G1392">_xlfn.IFS( F1392 = "", "Unknown", F1392 &lt;= 25, "Young Adult", F1392 &lt;= 35, "Millennials", F1392 &lt;= 50, "Gen-X", F1392 &gt; 50, "Seniors")</f>
        <v>Unknown</v>
      </c>
      <c r="H1392" s="2">
        <v>221</v>
      </c>
      <c r="I1392" s="2" t="b">
        <f t="shared" si="42"/>
        <v>1</v>
      </c>
      <c r="J1392" s="2" t="b">
        <f t="shared" si="43"/>
        <v>1</v>
      </c>
    </row>
    <row r="1393" spans="1:10" x14ac:dyDescent="0.35">
      <c r="A1393" s="4">
        <v>234</v>
      </c>
      <c r="B1393" s="3" t="s">
        <v>245</v>
      </c>
      <c r="C1393" s="16">
        <v>45471</v>
      </c>
      <c r="D1393" s="1" t="s">
        <v>1</v>
      </c>
      <c r="E1393" s="1" t="s">
        <v>0</v>
      </c>
      <c r="G1393" s="2" t="str" cm="1">
        <f t="array" ref="G1393">_xlfn.IFS( F1393 = "", "Unknown", F1393 &lt;= 25, "Young Adult", F1393 &lt;= 35, "Millennials", F1393 &lt;= 50, "Gen-X", F1393 &gt; 50, "Seniors")</f>
        <v>Unknown</v>
      </c>
      <c r="H1393" s="2">
        <v>236</v>
      </c>
      <c r="I1393" s="2" t="b">
        <f t="shared" si="42"/>
        <v>1</v>
      </c>
      <c r="J1393" s="2" t="b">
        <f t="shared" si="43"/>
        <v>1</v>
      </c>
    </row>
    <row r="1394" spans="1:10" x14ac:dyDescent="0.35">
      <c r="A1394" s="4">
        <v>234</v>
      </c>
      <c r="B1394" s="3" t="s">
        <v>245</v>
      </c>
      <c r="C1394" s="16">
        <v>45471</v>
      </c>
      <c r="D1394" s="1" t="s">
        <v>1</v>
      </c>
      <c r="E1394" s="1" t="s">
        <v>4</v>
      </c>
      <c r="F1394" s="2">
        <v>22</v>
      </c>
      <c r="G1394" s="2" t="str" cm="1">
        <f t="array" ref="G1394">_xlfn.IFS( F1394 = "", "Unknown", F1394 &lt;= 25, "Young Adult", F1394 &lt;= 35, "Millennials", F1394 &lt;= 50, "Gen-X", F1394 &gt; 50, "Seniors")</f>
        <v>Young Adult</v>
      </c>
      <c r="H1394" s="2">
        <v>20</v>
      </c>
      <c r="I1394" s="2" t="b">
        <f t="shared" si="42"/>
        <v>0</v>
      </c>
      <c r="J1394" s="2" t="b">
        <f t="shared" si="43"/>
        <v>0</v>
      </c>
    </row>
    <row r="1395" spans="1:10" x14ac:dyDescent="0.35">
      <c r="A1395" s="4">
        <v>234</v>
      </c>
      <c r="B1395" s="3" t="s">
        <v>245</v>
      </c>
      <c r="C1395" s="16">
        <v>45471</v>
      </c>
      <c r="D1395" s="1" t="s">
        <v>1</v>
      </c>
      <c r="E1395" s="1" t="s">
        <v>3</v>
      </c>
      <c r="F1395" s="2">
        <v>27</v>
      </c>
      <c r="G1395" s="2" t="str" cm="1">
        <f t="array" ref="G1395">_xlfn.IFS( F1395 = "", "Unknown", F1395 &lt;= 25, "Young Adult", F1395 &lt;= 35, "Millennials", F1395 &lt;= 50, "Gen-X", F1395 &gt; 50, "Seniors")</f>
        <v>Millennials</v>
      </c>
      <c r="H1395" s="2">
        <v>235</v>
      </c>
      <c r="I1395" s="2" t="b">
        <f t="shared" si="42"/>
        <v>1</v>
      </c>
      <c r="J1395" s="2" t="b">
        <f t="shared" si="43"/>
        <v>1</v>
      </c>
    </row>
    <row r="1396" spans="1:10" x14ac:dyDescent="0.35">
      <c r="A1396" s="4">
        <v>234</v>
      </c>
      <c r="B1396" s="3" t="s">
        <v>245</v>
      </c>
      <c r="C1396" s="16">
        <v>45471</v>
      </c>
      <c r="D1396" s="1" t="s">
        <v>1</v>
      </c>
      <c r="E1396" s="1" t="s">
        <v>0</v>
      </c>
      <c r="G1396" s="2" t="str" cm="1">
        <f t="array" ref="G1396">_xlfn.IFS( F1396 = "", "Unknown", F1396 &lt;= 25, "Young Adult", F1396 &lt;= 35, "Millennials", F1396 &lt;= 50, "Gen-X", F1396 &gt; 50, "Seniors")</f>
        <v>Unknown</v>
      </c>
      <c r="H1396" s="2">
        <v>236</v>
      </c>
      <c r="I1396" s="2" t="b">
        <f t="shared" si="42"/>
        <v>1</v>
      </c>
      <c r="J1396" s="2" t="b">
        <f t="shared" si="43"/>
        <v>1</v>
      </c>
    </row>
    <row r="1397" spans="1:10" x14ac:dyDescent="0.35">
      <c r="A1397" s="4">
        <v>234</v>
      </c>
      <c r="B1397" s="3" t="s">
        <v>245</v>
      </c>
      <c r="C1397" s="16">
        <v>45471</v>
      </c>
      <c r="D1397" s="1" t="s">
        <v>1</v>
      </c>
      <c r="E1397" s="1" t="s">
        <v>0</v>
      </c>
      <c r="G1397" s="2" t="str" cm="1">
        <f t="array" ref="G1397">_xlfn.IFS( F1397 = "", "Unknown", F1397 &lt;= 25, "Young Adult", F1397 &lt;= 35, "Millennials", F1397 &lt;= 50, "Gen-X", F1397 &gt; 50, "Seniors")</f>
        <v>Unknown</v>
      </c>
      <c r="H1397" s="2">
        <v>235</v>
      </c>
      <c r="I1397" s="2" t="b">
        <f t="shared" si="42"/>
        <v>1</v>
      </c>
      <c r="J1397" s="2" t="b">
        <f t="shared" si="43"/>
        <v>1</v>
      </c>
    </row>
    <row r="1398" spans="1:10" x14ac:dyDescent="0.35">
      <c r="A1398" s="4">
        <v>234</v>
      </c>
      <c r="B1398" s="3" t="s">
        <v>245</v>
      </c>
      <c r="C1398" s="16">
        <v>45471</v>
      </c>
      <c r="D1398" s="1" t="s">
        <v>1</v>
      </c>
      <c r="E1398" s="1" t="s">
        <v>0</v>
      </c>
      <c r="G1398" s="2" t="str" cm="1">
        <f t="array" ref="G1398">_xlfn.IFS( F1398 = "", "Unknown", F1398 &lt;= 25, "Young Adult", F1398 &lt;= 35, "Millennials", F1398 &lt;= 50, "Gen-X", F1398 &gt; 50, "Seniors")</f>
        <v>Unknown</v>
      </c>
      <c r="H1398" s="2">
        <v>235</v>
      </c>
      <c r="I1398" s="2" t="b">
        <f t="shared" si="42"/>
        <v>1</v>
      </c>
      <c r="J1398" s="2" t="b">
        <f t="shared" si="43"/>
        <v>1</v>
      </c>
    </row>
    <row r="1399" spans="1:10" x14ac:dyDescent="0.35">
      <c r="A1399" s="4">
        <v>234</v>
      </c>
      <c r="B1399" s="3" t="s">
        <v>245</v>
      </c>
      <c r="C1399" s="16">
        <v>45471</v>
      </c>
      <c r="D1399" s="1" t="s">
        <v>1</v>
      </c>
      <c r="E1399" s="1" t="s">
        <v>3</v>
      </c>
      <c r="F1399" s="2">
        <v>19</v>
      </c>
      <c r="G1399" s="2" t="str" cm="1">
        <f t="array" ref="G1399">_xlfn.IFS( F1399 = "", "Unknown", F1399 &lt;= 25, "Young Adult", F1399 &lt;= 35, "Millennials", F1399 &lt;= 50, "Gen-X", F1399 &gt; 50, "Seniors")</f>
        <v>Young Adult</v>
      </c>
      <c r="H1399" s="2">
        <v>3</v>
      </c>
      <c r="I1399" s="2" t="b">
        <f t="shared" si="42"/>
        <v>0</v>
      </c>
      <c r="J1399" s="2" t="b">
        <f t="shared" si="43"/>
        <v>0</v>
      </c>
    </row>
    <row r="1400" spans="1:10" x14ac:dyDescent="0.35">
      <c r="A1400" s="4">
        <v>234</v>
      </c>
      <c r="B1400" s="3" t="s">
        <v>244</v>
      </c>
      <c r="C1400" s="16">
        <v>45472</v>
      </c>
      <c r="D1400" s="1" t="s">
        <v>1</v>
      </c>
      <c r="E1400" s="1" t="s">
        <v>3</v>
      </c>
      <c r="F1400" s="2">
        <v>21</v>
      </c>
      <c r="G1400" s="2" t="str" cm="1">
        <f t="array" ref="G1400">_xlfn.IFS( F1400 = "", "Unknown", F1400 &lt;= 25, "Young Adult", F1400 &lt;= 35, "Millennials", F1400 &lt;= 50, "Gen-X", F1400 &gt; 50, "Seniors")</f>
        <v>Young Adult</v>
      </c>
      <c r="H1400" s="2">
        <v>8</v>
      </c>
      <c r="I1400" s="2" t="b">
        <f t="shared" si="42"/>
        <v>0</v>
      </c>
      <c r="J1400" s="2" t="b">
        <f t="shared" si="43"/>
        <v>0</v>
      </c>
    </row>
    <row r="1401" spans="1:10" x14ac:dyDescent="0.35">
      <c r="A1401" s="4">
        <v>234</v>
      </c>
      <c r="B1401" s="3" t="s">
        <v>244</v>
      </c>
      <c r="C1401" s="16">
        <v>45472</v>
      </c>
      <c r="D1401" s="1" t="s">
        <v>1</v>
      </c>
      <c r="E1401" s="1" t="s">
        <v>0</v>
      </c>
      <c r="G1401" s="2" t="str" cm="1">
        <f t="array" ref="G1401">_xlfn.IFS( F1401 = "", "Unknown", F1401 &lt;= 25, "Young Adult", F1401 &lt;= 35, "Millennials", F1401 &lt;= 50, "Gen-X", F1401 &gt; 50, "Seniors")</f>
        <v>Unknown</v>
      </c>
      <c r="H1401" s="2">
        <v>223</v>
      </c>
      <c r="I1401" s="2" t="b">
        <f t="shared" si="42"/>
        <v>1</v>
      </c>
      <c r="J1401" s="2" t="b">
        <f t="shared" si="43"/>
        <v>1</v>
      </c>
    </row>
    <row r="1402" spans="1:10" x14ac:dyDescent="0.35">
      <c r="A1402" s="4">
        <v>234</v>
      </c>
      <c r="B1402" s="3" t="s">
        <v>244</v>
      </c>
      <c r="C1402" s="16">
        <v>45472</v>
      </c>
      <c r="D1402" s="1" t="s">
        <v>5</v>
      </c>
      <c r="E1402" s="1" t="s">
        <v>0</v>
      </c>
      <c r="G1402" s="2" t="str" cm="1">
        <f t="array" ref="G1402">_xlfn.IFS( F1402 = "", "Unknown", F1402 &lt;= 25, "Young Adult", F1402 &lt;= 35, "Millennials", F1402 &lt;= 50, "Gen-X", F1402 &gt; 50, "Seniors")</f>
        <v>Unknown</v>
      </c>
      <c r="I1402" s="2" t="b">
        <f t="shared" si="42"/>
        <v>0</v>
      </c>
      <c r="J1402" s="2" t="b">
        <f t="shared" si="43"/>
        <v>0</v>
      </c>
    </row>
    <row r="1403" spans="1:10" x14ac:dyDescent="0.35">
      <c r="A1403" s="4">
        <v>234</v>
      </c>
      <c r="B1403" s="3" t="s">
        <v>44</v>
      </c>
      <c r="C1403" s="16">
        <v>45676</v>
      </c>
      <c r="D1403" s="1" t="s">
        <v>1</v>
      </c>
      <c r="E1403" s="1" t="s">
        <v>0</v>
      </c>
      <c r="G1403" s="2" t="str" cm="1">
        <f t="array" ref="G1403">_xlfn.IFS( F1403 = "", "Unknown", F1403 &lt;= 25, "Young Adult", F1403 &lt;= 35, "Millennials", F1403 &lt;= 50, "Gen-X", F1403 &gt; 50, "Seniors")</f>
        <v>Unknown</v>
      </c>
      <c r="H1403" s="2">
        <v>30</v>
      </c>
      <c r="I1403" s="2" t="b">
        <f t="shared" si="42"/>
        <v>0</v>
      </c>
      <c r="J1403" s="2" t="b">
        <f t="shared" si="43"/>
        <v>0</v>
      </c>
    </row>
    <row r="1404" spans="1:10" x14ac:dyDescent="0.35">
      <c r="A1404" s="4">
        <v>234</v>
      </c>
      <c r="B1404" s="3" t="s">
        <v>44</v>
      </c>
      <c r="C1404" s="16">
        <v>45676</v>
      </c>
      <c r="D1404" s="1" t="s">
        <v>1</v>
      </c>
      <c r="E1404" s="1" t="s">
        <v>0</v>
      </c>
      <c r="G1404" s="2" t="str" cm="1">
        <f t="array" ref="G1404">_xlfn.IFS( F1404 = "", "Unknown", F1404 &lt;= 25, "Young Adult", F1404 &lt;= 35, "Millennials", F1404 &lt;= 50, "Gen-X", F1404 &gt; 50, "Seniors")</f>
        <v>Unknown</v>
      </c>
      <c r="H1404" s="2">
        <v>13</v>
      </c>
      <c r="I1404" s="2" t="b">
        <f t="shared" si="42"/>
        <v>0</v>
      </c>
      <c r="J1404" s="2" t="b">
        <f t="shared" si="43"/>
        <v>0</v>
      </c>
    </row>
    <row r="1405" spans="1:10" x14ac:dyDescent="0.35">
      <c r="A1405" s="4">
        <v>234</v>
      </c>
      <c r="B1405" s="3" t="s">
        <v>245</v>
      </c>
      <c r="C1405" s="16">
        <v>45471</v>
      </c>
      <c r="D1405" s="1" t="s">
        <v>1</v>
      </c>
      <c r="E1405" s="1" t="s">
        <v>3</v>
      </c>
      <c r="F1405" s="2">
        <v>43</v>
      </c>
      <c r="G1405" s="2" t="str" cm="1">
        <f t="array" ref="G1405">_xlfn.IFS( F1405 = "", "Unknown", F1405 &lt;= 25, "Young Adult", F1405 &lt;= 35, "Millennials", F1405 &lt;= 50, "Gen-X", F1405 &gt; 50, "Seniors")</f>
        <v>Gen-X</v>
      </c>
      <c r="H1405" s="2">
        <v>45</v>
      </c>
      <c r="I1405" s="2" t="b">
        <f t="shared" si="42"/>
        <v>1</v>
      </c>
      <c r="J1405" s="2" t="b">
        <f t="shared" si="43"/>
        <v>0</v>
      </c>
    </row>
    <row r="1406" spans="1:10" x14ac:dyDescent="0.35">
      <c r="A1406" s="4">
        <v>234</v>
      </c>
      <c r="B1406" s="3" t="s">
        <v>245</v>
      </c>
      <c r="C1406" s="16">
        <v>45471</v>
      </c>
      <c r="D1406" s="1" t="s">
        <v>1</v>
      </c>
      <c r="E1406" s="1" t="s">
        <v>0</v>
      </c>
      <c r="G1406" s="2" t="str" cm="1">
        <f t="array" ref="G1406">_xlfn.IFS( F1406 = "", "Unknown", F1406 &lt;= 25, "Young Adult", F1406 &lt;= 35, "Millennials", F1406 &lt;= 50, "Gen-X", F1406 &gt; 50, "Seniors")</f>
        <v>Unknown</v>
      </c>
      <c r="H1406" s="2">
        <v>58</v>
      </c>
      <c r="I1406" s="2" t="b">
        <f t="shared" si="42"/>
        <v>1</v>
      </c>
      <c r="J1406" s="2" t="b">
        <f t="shared" si="43"/>
        <v>0</v>
      </c>
    </row>
    <row r="1407" spans="1:10" x14ac:dyDescent="0.35">
      <c r="A1407" s="4">
        <v>234</v>
      </c>
      <c r="B1407" s="3" t="s">
        <v>245</v>
      </c>
      <c r="C1407" s="16">
        <v>45471</v>
      </c>
      <c r="D1407" s="1" t="s">
        <v>1</v>
      </c>
      <c r="E1407" s="1" t="s">
        <v>0</v>
      </c>
      <c r="G1407" s="2" t="str" cm="1">
        <f t="array" ref="G1407">_xlfn.IFS( F1407 = "", "Unknown", F1407 &lt;= 25, "Young Adult", F1407 &lt;= 35, "Millennials", F1407 &lt;= 50, "Gen-X", F1407 &gt; 50, "Seniors")</f>
        <v>Unknown</v>
      </c>
      <c r="H1407" s="2">
        <v>233</v>
      </c>
      <c r="I1407" s="2" t="b">
        <f t="shared" si="42"/>
        <v>1</v>
      </c>
      <c r="J1407" s="2" t="b">
        <f t="shared" si="43"/>
        <v>1</v>
      </c>
    </row>
    <row r="1408" spans="1:10" x14ac:dyDescent="0.35">
      <c r="A1408" s="4">
        <v>234</v>
      </c>
      <c r="B1408" s="3" t="s">
        <v>245</v>
      </c>
      <c r="C1408" s="16">
        <v>45471</v>
      </c>
      <c r="D1408" s="1" t="s">
        <v>1</v>
      </c>
      <c r="E1408" s="1" t="s">
        <v>12</v>
      </c>
      <c r="F1408" s="2">
        <v>27</v>
      </c>
      <c r="G1408" s="2" t="str" cm="1">
        <f t="array" ref="G1408">_xlfn.IFS( F1408 = "", "Unknown", F1408 &lt;= 25, "Young Adult", F1408 &lt;= 35, "Millennials", F1408 &lt;= 50, "Gen-X", F1408 &gt; 50, "Seniors")</f>
        <v>Millennials</v>
      </c>
      <c r="H1408" s="2">
        <v>12</v>
      </c>
      <c r="I1408" s="2" t="b">
        <f t="shared" si="42"/>
        <v>0</v>
      </c>
      <c r="J1408" s="2" t="b">
        <f t="shared" si="43"/>
        <v>0</v>
      </c>
    </row>
    <row r="1409" spans="1:10" x14ac:dyDescent="0.35">
      <c r="A1409" s="4">
        <v>234</v>
      </c>
      <c r="B1409" s="3" t="s">
        <v>244</v>
      </c>
      <c r="C1409" s="16">
        <v>45472</v>
      </c>
      <c r="D1409" s="1" t="s">
        <v>1</v>
      </c>
      <c r="E1409" s="1" t="s">
        <v>3</v>
      </c>
      <c r="F1409" s="2">
        <v>25</v>
      </c>
      <c r="G1409" s="2" t="str" cm="1">
        <f t="array" ref="G1409">_xlfn.IFS( F1409 = "", "Unknown", F1409 &lt;= 25, "Young Adult", F1409 &lt;= 35, "Millennials", F1409 &lt;= 50, "Gen-X", F1409 &gt; 50, "Seniors")</f>
        <v>Young Adult</v>
      </c>
      <c r="H1409" s="2">
        <v>235</v>
      </c>
      <c r="I1409" s="2" t="b">
        <f t="shared" si="42"/>
        <v>1</v>
      </c>
      <c r="J1409" s="2" t="b">
        <f t="shared" si="43"/>
        <v>1</v>
      </c>
    </row>
    <row r="1410" spans="1:10" x14ac:dyDescent="0.35">
      <c r="A1410" s="4">
        <v>234</v>
      </c>
      <c r="B1410" s="3" t="s">
        <v>244</v>
      </c>
      <c r="C1410" s="16">
        <v>45472</v>
      </c>
      <c r="D1410" s="1" t="s">
        <v>1</v>
      </c>
      <c r="E1410" s="1" t="s">
        <v>0</v>
      </c>
      <c r="G1410" s="2" t="str" cm="1">
        <f t="array" ref="G1410">_xlfn.IFS( F1410 = "", "Unknown", F1410 &lt;= 25, "Young Adult", F1410 &lt;= 35, "Millennials", F1410 &lt;= 50, "Gen-X", F1410 &gt; 50, "Seniors")</f>
        <v>Unknown</v>
      </c>
      <c r="H1410" s="2">
        <v>25</v>
      </c>
      <c r="I1410" s="2" t="b">
        <f t="shared" ref="I1410:I1473" si="44">AND(D1410="ACTIVE", H1410 &gt;30)</f>
        <v>0</v>
      </c>
      <c r="J1410" s="2" t="b">
        <f t="shared" ref="J1410:J1473" si="45">AND(D1410="ACTIVE", H1410 &gt;180)</f>
        <v>0</v>
      </c>
    </row>
    <row r="1411" spans="1:10" x14ac:dyDescent="0.35">
      <c r="A1411" s="4">
        <v>234</v>
      </c>
      <c r="B1411" s="3" t="s">
        <v>244</v>
      </c>
      <c r="C1411" s="16">
        <v>45472</v>
      </c>
      <c r="D1411" s="1" t="s">
        <v>1</v>
      </c>
      <c r="E1411" s="1" t="s">
        <v>0</v>
      </c>
      <c r="G1411" s="2" t="str" cm="1">
        <f t="array" ref="G1411">_xlfn.IFS( F1411 = "", "Unknown", F1411 &lt;= 25, "Young Adult", F1411 &lt;= 35, "Millennials", F1411 &lt;= 50, "Gen-X", F1411 &gt; 50, "Seniors")</f>
        <v>Unknown</v>
      </c>
      <c r="H1411" s="2">
        <v>235</v>
      </c>
      <c r="I1411" s="2" t="b">
        <f t="shared" si="44"/>
        <v>1</v>
      </c>
      <c r="J1411" s="2" t="b">
        <f t="shared" si="45"/>
        <v>1</v>
      </c>
    </row>
    <row r="1412" spans="1:10" x14ac:dyDescent="0.35">
      <c r="A1412" s="4">
        <v>234</v>
      </c>
      <c r="B1412" s="3" t="s">
        <v>244</v>
      </c>
      <c r="C1412" s="16">
        <v>45472</v>
      </c>
      <c r="D1412" s="1" t="s">
        <v>1</v>
      </c>
      <c r="E1412" s="1" t="s">
        <v>0</v>
      </c>
      <c r="G1412" s="2" t="str" cm="1">
        <f t="array" ref="G1412">_xlfn.IFS( F1412 = "", "Unknown", F1412 &lt;= 25, "Young Adult", F1412 &lt;= 35, "Millennials", F1412 &lt;= 50, "Gen-X", F1412 &gt; 50, "Seniors")</f>
        <v>Unknown</v>
      </c>
      <c r="H1412" s="2">
        <v>0</v>
      </c>
      <c r="I1412" s="2" t="b">
        <f t="shared" si="44"/>
        <v>0</v>
      </c>
      <c r="J1412" s="2" t="b">
        <f t="shared" si="45"/>
        <v>0</v>
      </c>
    </row>
    <row r="1413" spans="1:10" x14ac:dyDescent="0.35">
      <c r="A1413" s="4">
        <v>234</v>
      </c>
      <c r="B1413" s="3" t="s">
        <v>244</v>
      </c>
      <c r="C1413" s="16">
        <v>45472</v>
      </c>
      <c r="D1413" s="1" t="s">
        <v>1</v>
      </c>
      <c r="E1413" s="1" t="s">
        <v>0</v>
      </c>
      <c r="G1413" s="2" t="str" cm="1">
        <f t="array" ref="G1413">_xlfn.IFS( F1413 = "", "Unknown", F1413 &lt;= 25, "Young Adult", F1413 &lt;= 35, "Millennials", F1413 &lt;= 50, "Gen-X", F1413 &gt; 50, "Seniors")</f>
        <v>Unknown</v>
      </c>
      <c r="H1413" s="2">
        <v>197</v>
      </c>
      <c r="I1413" s="2" t="b">
        <f t="shared" si="44"/>
        <v>1</v>
      </c>
      <c r="J1413" s="2" t="b">
        <f t="shared" si="45"/>
        <v>1</v>
      </c>
    </row>
    <row r="1414" spans="1:10" x14ac:dyDescent="0.35">
      <c r="A1414" s="4">
        <v>234</v>
      </c>
      <c r="B1414" s="3" t="s">
        <v>244</v>
      </c>
      <c r="C1414" s="16">
        <v>45472</v>
      </c>
      <c r="D1414" s="1" t="s">
        <v>1</v>
      </c>
      <c r="E1414" s="1" t="s">
        <v>0</v>
      </c>
      <c r="G1414" s="2" t="str" cm="1">
        <f t="array" ref="G1414">_xlfn.IFS( F1414 = "", "Unknown", F1414 &lt;= 25, "Young Adult", F1414 &lt;= 35, "Millennials", F1414 &lt;= 50, "Gen-X", F1414 &gt; 50, "Seniors")</f>
        <v>Unknown</v>
      </c>
      <c r="H1414" s="2">
        <v>235</v>
      </c>
      <c r="I1414" s="2" t="b">
        <f t="shared" si="44"/>
        <v>1</v>
      </c>
      <c r="J1414" s="2" t="b">
        <f t="shared" si="45"/>
        <v>1</v>
      </c>
    </row>
    <row r="1415" spans="1:10" x14ac:dyDescent="0.35">
      <c r="A1415" s="4">
        <v>234</v>
      </c>
      <c r="B1415" s="3" t="s">
        <v>244</v>
      </c>
      <c r="C1415" s="16">
        <v>45472</v>
      </c>
      <c r="D1415" s="1" t="s">
        <v>1</v>
      </c>
      <c r="E1415" s="1" t="s">
        <v>0</v>
      </c>
      <c r="G1415" s="2" t="str" cm="1">
        <f t="array" ref="G1415">_xlfn.IFS( F1415 = "", "Unknown", F1415 &lt;= 25, "Young Adult", F1415 &lt;= 35, "Millennials", F1415 &lt;= 50, "Gen-X", F1415 &gt; 50, "Seniors")</f>
        <v>Unknown</v>
      </c>
      <c r="H1415" s="2">
        <v>235</v>
      </c>
      <c r="I1415" s="2" t="b">
        <f t="shared" si="44"/>
        <v>1</v>
      </c>
      <c r="J1415" s="2" t="b">
        <f t="shared" si="45"/>
        <v>1</v>
      </c>
    </row>
    <row r="1416" spans="1:10" x14ac:dyDescent="0.35">
      <c r="A1416" s="4">
        <v>234</v>
      </c>
      <c r="B1416" s="3" t="s">
        <v>244</v>
      </c>
      <c r="C1416" s="16">
        <v>45472</v>
      </c>
      <c r="D1416" s="1" t="s">
        <v>1</v>
      </c>
      <c r="E1416" s="1" t="s">
        <v>0</v>
      </c>
      <c r="G1416" s="2" t="str" cm="1">
        <f t="array" ref="G1416">_xlfn.IFS( F1416 = "", "Unknown", F1416 &lt;= 25, "Young Adult", F1416 &lt;= 35, "Millennials", F1416 &lt;= 50, "Gen-X", F1416 &gt; 50, "Seniors")</f>
        <v>Unknown</v>
      </c>
      <c r="H1416" s="2">
        <v>53</v>
      </c>
      <c r="I1416" s="2" t="b">
        <f t="shared" si="44"/>
        <v>1</v>
      </c>
      <c r="J1416" s="2" t="b">
        <f t="shared" si="45"/>
        <v>0</v>
      </c>
    </row>
    <row r="1417" spans="1:10" x14ac:dyDescent="0.35">
      <c r="A1417" s="4">
        <v>234</v>
      </c>
      <c r="B1417" s="3" t="s">
        <v>244</v>
      </c>
      <c r="C1417" s="16">
        <v>45472</v>
      </c>
      <c r="D1417" s="1" t="s">
        <v>1</v>
      </c>
      <c r="E1417" s="1" t="s">
        <v>0</v>
      </c>
      <c r="G1417" s="2" t="str" cm="1">
        <f t="array" ref="G1417">_xlfn.IFS( F1417 = "", "Unknown", F1417 &lt;= 25, "Young Adult", F1417 &lt;= 35, "Millennials", F1417 &lt;= 50, "Gen-X", F1417 &gt; 50, "Seniors")</f>
        <v>Unknown</v>
      </c>
      <c r="H1417" s="2">
        <v>235</v>
      </c>
      <c r="I1417" s="2" t="b">
        <f t="shared" si="44"/>
        <v>1</v>
      </c>
      <c r="J1417" s="2" t="b">
        <f t="shared" si="45"/>
        <v>1</v>
      </c>
    </row>
    <row r="1418" spans="1:10" x14ac:dyDescent="0.35">
      <c r="A1418" s="4">
        <v>234</v>
      </c>
      <c r="B1418" s="3" t="s">
        <v>243</v>
      </c>
      <c r="C1418" s="16">
        <v>45473</v>
      </c>
      <c r="D1418" s="1" t="s">
        <v>1</v>
      </c>
      <c r="E1418" s="1" t="s">
        <v>0</v>
      </c>
      <c r="G1418" s="2" t="str" cm="1">
        <f t="array" ref="G1418">_xlfn.IFS( F1418 = "", "Unknown", F1418 &lt;= 25, "Young Adult", F1418 &lt;= 35, "Millennials", F1418 &lt;= 50, "Gen-X", F1418 &gt; 50, "Seniors")</f>
        <v>Unknown</v>
      </c>
      <c r="H1418" s="2">
        <v>234</v>
      </c>
      <c r="I1418" s="2" t="b">
        <f t="shared" si="44"/>
        <v>1</v>
      </c>
      <c r="J1418" s="2" t="b">
        <f t="shared" si="45"/>
        <v>1</v>
      </c>
    </row>
    <row r="1419" spans="1:10" x14ac:dyDescent="0.35">
      <c r="A1419" s="4">
        <v>234</v>
      </c>
      <c r="B1419" s="3" t="s">
        <v>243</v>
      </c>
      <c r="C1419" s="16">
        <v>45473</v>
      </c>
      <c r="D1419" s="1" t="s">
        <v>1</v>
      </c>
      <c r="E1419" s="1" t="s">
        <v>0</v>
      </c>
      <c r="F1419" s="2">
        <v>25</v>
      </c>
      <c r="G1419" s="2" t="str" cm="1">
        <f t="array" ref="G1419">_xlfn.IFS( F1419 = "", "Unknown", F1419 &lt;= 25, "Young Adult", F1419 &lt;= 35, "Millennials", F1419 &lt;= 50, "Gen-X", F1419 &gt; 50, "Seniors")</f>
        <v>Young Adult</v>
      </c>
      <c r="H1419" s="2">
        <v>234</v>
      </c>
      <c r="I1419" s="2" t="b">
        <f t="shared" si="44"/>
        <v>1</v>
      </c>
      <c r="J1419" s="2" t="b">
        <f t="shared" si="45"/>
        <v>1</v>
      </c>
    </row>
    <row r="1420" spans="1:10" x14ac:dyDescent="0.35">
      <c r="A1420" s="4">
        <v>234</v>
      </c>
      <c r="B1420" s="3" t="s">
        <v>243</v>
      </c>
      <c r="C1420" s="16">
        <v>45473</v>
      </c>
      <c r="D1420" s="1" t="s">
        <v>5</v>
      </c>
      <c r="E1420" s="1" t="s">
        <v>0</v>
      </c>
      <c r="G1420" s="2" t="str" cm="1">
        <f t="array" ref="G1420">_xlfn.IFS( F1420 = "", "Unknown", F1420 &lt;= 25, "Young Adult", F1420 &lt;= 35, "Millennials", F1420 &lt;= 50, "Gen-X", F1420 &gt; 50, "Seniors")</f>
        <v>Unknown</v>
      </c>
      <c r="I1420" s="2" t="b">
        <f t="shared" si="44"/>
        <v>0</v>
      </c>
      <c r="J1420" s="2" t="b">
        <f t="shared" si="45"/>
        <v>0</v>
      </c>
    </row>
    <row r="1421" spans="1:10" x14ac:dyDescent="0.35">
      <c r="A1421" s="4">
        <v>234</v>
      </c>
      <c r="B1421" s="3" t="s">
        <v>245</v>
      </c>
      <c r="C1421" s="16">
        <v>45471</v>
      </c>
      <c r="D1421" s="1" t="s">
        <v>1</v>
      </c>
      <c r="E1421" s="1" t="s">
        <v>3</v>
      </c>
      <c r="F1421" s="2">
        <v>45</v>
      </c>
      <c r="G1421" s="2" t="str" cm="1">
        <f t="array" ref="G1421">_xlfn.IFS( F1421 = "", "Unknown", F1421 &lt;= 25, "Young Adult", F1421 &lt;= 35, "Millennials", F1421 &lt;= 50, "Gen-X", F1421 &gt; 50, "Seniors")</f>
        <v>Gen-X</v>
      </c>
      <c r="H1421" s="2">
        <v>56</v>
      </c>
      <c r="I1421" s="2" t="b">
        <f t="shared" si="44"/>
        <v>1</v>
      </c>
      <c r="J1421" s="2" t="b">
        <f t="shared" si="45"/>
        <v>0</v>
      </c>
    </row>
    <row r="1422" spans="1:10" x14ac:dyDescent="0.35">
      <c r="A1422" s="4">
        <v>234</v>
      </c>
      <c r="B1422" s="3" t="s">
        <v>245</v>
      </c>
      <c r="C1422" s="16">
        <v>45471</v>
      </c>
      <c r="D1422" s="1" t="s">
        <v>1</v>
      </c>
      <c r="E1422" s="1" t="s">
        <v>0</v>
      </c>
      <c r="G1422" s="2" t="str" cm="1">
        <f t="array" ref="G1422">_xlfn.IFS( F1422 = "", "Unknown", F1422 &lt;= 25, "Young Adult", F1422 &lt;= 35, "Millennials", F1422 &lt;= 50, "Gen-X", F1422 &gt; 50, "Seniors")</f>
        <v>Unknown</v>
      </c>
      <c r="H1422" s="2">
        <v>75</v>
      </c>
      <c r="I1422" s="2" t="b">
        <f t="shared" si="44"/>
        <v>1</v>
      </c>
      <c r="J1422" s="2" t="b">
        <f t="shared" si="45"/>
        <v>0</v>
      </c>
    </row>
    <row r="1423" spans="1:10" x14ac:dyDescent="0.35">
      <c r="A1423" s="4">
        <v>234</v>
      </c>
      <c r="B1423" s="3" t="s">
        <v>244</v>
      </c>
      <c r="C1423" s="16">
        <v>45472</v>
      </c>
      <c r="D1423" s="1" t="s">
        <v>1</v>
      </c>
      <c r="E1423" s="1" t="s">
        <v>0</v>
      </c>
      <c r="G1423" s="2" t="str" cm="1">
        <f t="array" ref="G1423">_xlfn.IFS( F1423 = "", "Unknown", F1423 &lt;= 25, "Young Adult", F1423 &lt;= 35, "Millennials", F1423 &lt;= 50, "Gen-X", F1423 &gt; 50, "Seniors")</f>
        <v>Unknown</v>
      </c>
      <c r="H1423" s="2">
        <v>230</v>
      </c>
      <c r="I1423" s="2" t="b">
        <f t="shared" si="44"/>
        <v>1</v>
      </c>
      <c r="J1423" s="2" t="b">
        <f t="shared" si="45"/>
        <v>1</v>
      </c>
    </row>
    <row r="1424" spans="1:10" x14ac:dyDescent="0.35">
      <c r="A1424" s="4">
        <v>234</v>
      </c>
      <c r="B1424" s="3" t="s">
        <v>244</v>
      </c>
      <c r="C1424" s="16">
        <v>45472</v>
      </c>
      <c r="D1424" s="1" t="s">
        <v>1</v>
      </c>
      <c r="E1424" s="1" t="s">
        <v>4</v>
      </c>
      <c r="F1424" s="2">
        <v>30</v>
      </c>
      <c r="G1424" s="2" t="str" cm="1">
        <f t="array" ref="G1424">_xlfn.IFS( F1424 = "", "Unknown", F1424 &lt;= 25, "Young Adult", F1424 &lt;= 35, "Millennials", F1424 &lt;= 50, "Gen-X", F1424 &gt; 50, "Seniors")</f>
        <v>Millennials</v>
      </c>
      <c r="H1424" s="2">
        <v>104</v>
      </c>
      <c r="I1424" s="2" t="b">
        <f t="shared" si="44"/>
        <v>1</v>
      </c>
      <c r="J1424" s="2" t="b">
        <f t="shared" si="45"/>
        <v>0</v>
      </c>
    </row>
    <row r="1425" spans="1:10" x14ac:dyDescent="0.35">
      <c r="A1425" s="4">
        <v>234</v>
      </c>
      <c r="B1425" s="3" t="s">
        <v>244</v>
      </c>
      <c r="C1425" s="16">
        <v>45472</v>
      </c>
      <c r="D1425" s="1" t="s">
        <v>1</v>
      </c>
      <c r="E1425" s="1" t="s">
        <v>4</v>
      </c>
      <c r="F1425" s="2">
        <v>27</v>
      </c>
      <c r="G1425" s="2" t="str" cm="1">
        <f t="array" ref="G1425">_xlfn.IFS( F1425 = "", "Unknown", F1425 &lt;= 25, "Young Adult", F1425 &lt;= 35, "Millennials", F1425 &lt;= 50, "Gen-X", F1425 &gt; 50, "Seniors")</f>
        <v>Millennials</v>
      </c>
      <c r="H1425" s="2">
        <v>229</v>
      </c>
      <c r="I1425" s="2" t="b">
        <f t="shared" si="44"/>
        <v>1</v>
      </c>
      <c r="J1425" s="2" t="b">
        <f t="shared" si="45"/>
        <v>1</v>
      </c>
    </row>
    <row r="1426" spans="1:10" x14ac:dyDescent="0.35">
      <c r="A1426" s="4">
        <v>234</v>
      </c>
      <c r="B1426" s="3" t="s">
        <v>244</v>
      </c>
      <c r="C1426" s="16">
        <v>45472</v>
      </c>
      <c r="D1426" s="1" t="s">
        <v>1</v>
      </c>
      <c r="E1426" s="1" t="s">
        <v>0</v>
      </c>
      <c r="G1426" s="2" t="str" cm="1">
        <f t="array" ref="G1426">_xlfn.IFS( F1426 = "", "Unknown", F1426 &lt;= 25, "Young Adult", F1426 &lt;= 35, "Millennials", F1426 &lt;= 50, "Gen-X", F1426 &gt; 50, "Seniors")</f>
        <v>Unknown</v>
      </c>
      <c r="H1426" s="2">
        <v>175</v>
      </c>
      <c r="I1426" s="2" t="b">
        <f t="shared" si="44"/>
        <v>1</v>
      </c>
      <c r="J1426" s="2" t="b">
        <f t="shared" si="45"/>
        <v>0</v>
      </c>
    </row>
    <row r="1427" spans="1:10" x14ac:dyDescent="0.35">
      <c r="A1427" s="4">
        <v>234</v>
      </c>
      <c r="B1427" s="3" t="s">
        <v>194</v>
      </c>
      <c r="C1427" s="16">
        <v>45519</v>
      </c>
      <c r="D1427" s="1" t="s">
        <v>1</v>
      </c>
      <c r="E1427" s="1" t="s">
        <v>0</v>
      </c>
      <c r="G1427" s="2" t="str" cm="1">
        <f t="array" ref="G1427">_xlfn.IFS( F1427 = "", "Unknown", F1427 &lt;= 25, "Young Adult", F1427 &lt;= 35, "Millennials", F1427 &lt;= 50, "Gen-X", F1427 &gt; 50, "Seniors")</f>
        <v>Unknown</v>
      </c>
      <c r="H1427" s="2">
        <v>169</v>
      </c>
      <c r="I1427" s="2" t="b">
        <f t="shared" si="44"/>
        <v>1</v>
      </c>
      <c r="J1427" s="2" t="b">
        <f t="shared" si="45"/>
        <v>0</v>
      </c>
    </row>
    <row r="1428" spans="1:10" x14ac:dyDescent="0.35">
      <c r="A1428" s="4">
        <v>234</v>
      </c>
      <c r="B1428" s="3" t="s">
        <v>244</v>
      </c>
      <c r="C1428" s="16">
        <v>45472</v>
      </c>
      <c r="D1428" s="1" t="s">
        <v>5</v>
      </c>
      <c r="E1428" s="1" t="s">
        <v>0</v>
      </c>
      <c r="G1428" s="2" t="str" cm="1">
        <f t="array" ref="G1428">_xlfn.IFS( F1428 = "", "Unknown", F1428 &lt;= 25, "Young Adult", F1428 &lt;= 35, "Millennials", F1428 &lt;= 50, "Gen-X", F1428 &gt; 50, "Seniors")</f>
        <v>Unknown</v>
      </c>
      <c r="I1428" s="2" t="b">
        <f t="shared" si="44"/>
        <v>0</v>
      </c>
      <c r="J1428" s="2" t="b">
        <f t="shared" si="45"/>
        <v>0</v>
      </c>
    </row>
    <row r="1429" spans="1:10" x14ac:dyDescent="0.35">
      <c r="A1429" s="4">
        <v>234</v>
      </c>
      <c r="B1429" s="3" t="s">
        <v>243</v>
      </c>
      <c r="C1429" s="16">
        <v>45473</v>
      </c>
      <c r="D1429" s="1" t="s">
        <v>1</v>
      </c>
      <c r="E1429" s="1" t="s">
        <v>0</v>
      </c>
      <c r="G1429" s="2" t="str" cm="1">
        <f t="array" ref="G1429">_xlfn.IFS( F1429 = "", "Unknown", F1429 &lt;= 25, "Young Adult", F1429 &lt;= 35, "Millennials", F1429 &lt;= 50, "Gen-X", F1429 &gt; 50, "Seniors")</f>
        <v>Unknown</v>
      </c>
      <c r="H1429" s="2">
        <v>135</v>
      </c>
      <c r="I1429" s="2" t="b">
        <f t="shared" si="44"/>
        <v>1</v>
      </c>
      <c r="J1429" s="2" t="b">
        <f t="shared" si="45"/>
        <v>0</v>
      </c>
    </row>
    <row r="1430" spans="1:10" x14ac:dyDescent="0.35">
      <c r="A1430" s="4">
        <v>234</v>
      </c>
      <c r="B1430" s="3" t="s">
        <v>243</v>
      </c>
      <c r="C1430" s="16">
        <v>45473</v>
      </c>
      <c r="D1430" s="1" t="s">
        <v>1</v>
      </c>
      <c r="E1430" s="1" t="s">
        <v>3</v>
      </c>
      <c r="F1430" s="2">
        <v>28</v>
      </c>
      <c r="G1430" s="2" t="str" cm="1">
        <f t="array" ref="G1430">_xlfn.IFS( F1430 = "", "Unknown", F1430 &lt;= 25, "Young Adult", F1430 &lt;= 35, "Millennials", F1430 &lt;= 50, "Gen-X", F1430 &gt; 50, "Seniors")</f>
        <v>Millennials</v>
      </c>
      <c r="H1430" s="2">
        <v>221</v>
      </c>
      <c r="I1430" s="2" t="b">
        <f t="shared" si="44"/>
        <v>1</v>
      </c>
      <c r="J1430" s="2" t="b">
        <f t="shared" si="45"/>
        <v>1</v>
      </c>
    </row>
    <row r="1431" spans="1:10" x14ac:dyDescent="0.35">
      <c r="A1431" s="4">
        <v>234</v>
      </c>
      <c r="B1431" s="3" t="s">
        <v>241</v>
      </c>
      <c r="C1431" s="16">
        <v>45475</v>
      </c>
      <c r="D1431" s="1" t="s">
        <v>5</v>
      </c>
      <c r="E1431" s="1" t="s">
        <v>0</v>
      </c>
      <c r="F1431" s="2">
        <v>40</v>
      </c>
      <c r="G1431" s="2" t="str" cm="1">
        <f t="array" ref="G1431">_xlfn.IFS( F1431 = "", "Unknown", F1431 &lt;= 25, "Young Adult", F1431 &lt;= 35, "Millennials", F1431 &lt;= 50, "Gen-X", F1431 &gt; 50, "Seniors")</f>
        <v>Gen-X</v>
      </c>
      <c r="I1431" s="2" t="b">
        <f t="shared" si="44"/>
        <v>0</v>
      </c>
      <c r="J1431" s="2" t="b">
        <f t="shared" si="45"/>
        <v>0</v>
      </c>
    </row>
    <row r="1432" spans="1:10" x14ac:dyDescent="0.35">
      <c r="A1432" s="4">
        <v>234</v>
      </c>
      <c r="B1432" s="3" t="s">
        <v>241</v>
      </c>
      <c r="C1432" s="16">
        <v>45475</v>
      </c>
      <c r="D1432" s="1" t="s">
        <v>5</v>
      </c>
      <c r="E1432" s="1" t="s">
        <v>0</v>
      </c>
      <c r="G1432" s="2" t="str" cm="1">
        <f t="array" ref="G1432">_xlfn.IFS( F1432 = "", "Unknown", F1432 &lt;= 25, "Young Adult", F1432 &lt;= 35, "Millennials", F1432 &lt;= 50, "Gen-X", F1432 &gt; 50, "Seniors")</f>
        <v>Unknown</v>
      </c>
      <c r="I1432" s="2" t="b">
        <f t="shared" si="44"/>
        <v>0</v>
      </c>
      <c r="J1432" s="2" t="b">
        <f t="shared" si="45"/>
        <v>0</v>
      </c>
    </row>
    <row r="1433" spans="1:10" x14ac:dyDescent="0.35">
      <c r="A1433" s="4">
        <v>234</v>
      </c>
      <c r="B1433" s="3" t="s">
        <v>194</v>
      </c>
      <c r="C1433" s="16">
        <v>45519</v>
      </c>
      <c r="D1433" s="1" t="s">
        <v>1</v>
      </c>
      <c r="E1433" s="1" t="s">
        <v>3</v>
      </c>
      <c r="F1433" s="2">
        <v>18</v>
      </c>
      <c r="G1433" s="2" t="str" cm="1">
        <f t="array" ref="G1433">_xlfn.IFS( F1433 = "", "Unknown", F1433 &lt;= 25, "Young Adult", F1433 &lt;= 35, "Millennials", F1433 &lt;= 50, "Gen-X", F1433 &gt; 50, "Seniors")</f>
        <v>Young Adult</v>
      </c>
      <c r="H1433" s="2">
        <v>34</v>
      </c>
      <c r="I1433" s="2" t="b">
        <f t="shared" si="44"/>
        <v>1</v>
      </c>
      <c r="J1433" s="2" t="b">
        <f t="shared" si="45"/>
        <v>0</v>
      </c>
    </row>
    <row r="1434" spans="1:10" x14ac:dyDescent="0.35">
      <c r="A1434" s="4">
        <v>234</v>
      </c>
      <c r="B1434" s="3" t="s">
        <v>194</v>
      </c>
      <c r="C1434" s="16">
        <v>45519</v>
      </c>
      <c r="D1434" s="1" t="s">
        <v>1</v>
      </c>
      <c r="E1434" s="1" t="s">
        <v>0</v>
      </c>
      <c r="G1434" s="2" t="str" cm="1">
        <f t="array" ref="G1434">_xlfn.IFS( F1434 = "", "Unknown", F1434 &lt;= 25, "Young Adult", F1434 &lt;= 35, "Millennials", F1434 &lt;= 50, "Gen-X", F1434 &gt; 50, "Seniors")</f>
        <v>Unknown</v>
      </c>
      <c r="H1434" s="2">
        <v>188</v>
      </c>
      <c r="I1434" s="2" t="b">
        <f t="shared" si="44"/>
        <v>1</v>
      </c>
      <c r="J1434" s="2" t="b">
        <f t="shared" si="45"/>
        <v>1</v>
      </c>
    </row>
    <row r="1435" spans="1:10" x14ac:dyDescent="0.35">
      <c r="A1435" s="4">
        <v>234</v>
      </c>
      <c r="B1435" s="3" t="s">
        <v>194</v>
      </c>
      <c r="C1435" s="16">
        <v>45519</v>
      </c>
      <c r="D1435" s="1" t="s">
        <v>1</v>
      </c>
      <c r="E1435" s="1" t="s">
        <v>0</v>
      </c>
      <c r="G1435" s="2" t="str" cm="1">
        <f t="array" ref="G1435">_xlfn.IFS( F1435 = "", "Unknown", F1435 &lt;= 25, "Young Adult", F1435 &lt;= 35, "Millennials", F1435 &lt;= 50, "Gen-X", F1435 &gt; 50, "Seniors")</f>
        <v>Unknown</v>
      </c>
      <c r="H1435" s="2">
        <v>188</v>
      </c>
      <c r="I1435" s="2" t="b">
        <f t="shared" si="44"/>
        <v>1</v>
      </c>
      <c r="J1435" s="2" t="b">
        <f t="shared" si="45"/>
        <v>1</v>
      </c>
    </row>
    <row r="1436" spans="1:10" x14ac:dyDescent="0.35">
      <c r="A1436" s="4">
        <v>234</v>
      </c>
      <c r="B1436" s="3" t="s">
        <v>245</v>
      </c>
      <c r="C1436" s="16">
        <v>45471</v>
      </c>
      <c r="D1436" s="1" t="s">
        <v>5</v>
      </c>
      <c r="E1436" s="1" t="s">
        <v>0</v>
      </c>
      <c r="G1436" s="2" t="str" cm="1">
        <f t="array" ref="G1436">_xlfn.IFS( F1436 = "", "Unknown", F1436 &lt;= 25, "Young Adult", F1436 &lt;= 35, "Millennials", F1436 &lt;= 50, "Gen-X", F1436 &gt; 50, "Seniors")</f>
        <v>Unknown</v>
      </c>
      <c r="I1436" s="2" t="b">
        <f t="shared" si="44"/>
        <v>0</v>
      </c>
      <c r="J1436" s="2" t="b">
        <f t="shared" si="45"/>
        <v>0</v>
      </c>
    </row>
    <row r="1437" spans="1:10" x14ac:dyDescent="0.35">
      <c r="A1437" s="4">
        <v>234</v>
      </c>
      <c r="B1437" s="3" t="s">
        <v>244</v>
      </c>
      <c r="C1437" s="16">
        <v>45472</v>
      </c>
      <c r="D1437" s="1" t="s">
        <v>1</v>
      </c>
      <c r="E1437" s="1" t="s">
        <v>0</v>
      </c>
      <c r="G1437" s="2" t="str" cm="1">
        <f t="array" ref="G1437">_xlfn.IFS( F1437 = "", "Unknown", F1437 &lt;= 25, "Young Adult", F1437 &lt;= 35, "Millennials", F1437 &lt;= 50, "Gen-X", F1437 &gt; 50, "Seniors")</f>
        <v>Unknown</v>
      </c>
      <c r="H1437" s="2">
        <v>141</v>
      </c>
      <c r="I1437" s="2" t="b">
        <f t="shared" si="44"/>
        <v>1</v>
      </c>
      <c r="J1437" s="2" t="b">
        <f t="shared" si="45"/>
        <v>0</v>
      </c>
    </row>
    <row r="1438" spans="1:10" x14ac:dyDescent="0.35">
      <c r="A1438" s="4">
        <v>234</v>
      </c>
      <c r="B1438" s="3" t="s">
        <v>244</v>
      </c>
      <c r="C1438" s="16">
        <v>45472</v>
      </c>
      <c r="D1438" s="1" t="s">
        <v>1</v>
      </c>
      <c r="E1438" s="1" t="s">
        <v>0</v>
      </c>
      <c r="G1438" s="2" t="str" cm="1">
        <f t="array" ref="G1438">_xlfn.IFS( F1438 = "", "Unknown", F1438 &lt;= 25, "Young Adult", F1438 &lt;= 35, "Millennials", F1438 &lt;= 50, "Gen-X", F1438 &gt; 50, "Seniors")</f>
        <v>Unknown</v>
      </c>
      <c r="H1438" s="2">
        <v>0</v>
      </c>
      <c r="I1438" s="2" t="b">
        <f t="shared" si="44"/>
        <v>0</v>
      </c>
      <c r="J1438" s="2" t="b">
        <f t="shared" si="45"/>
        <v>0</v>
      </c>
    </row>
    <row r="1439" spans="1:10" x14ac:dyDescent="0.35">
      <c r="A1439" s="4">
        <v>234</v>
      </c>
      <c r="B1439" s="3" t="s">
        <v>243</v>
      </c>
      <c r="C1439" s="16">
        <v>45473</v>
      </c>
      <c r="D1439" s="1" t="s">
        <v>1</v>
      </c>
      <c r="E1439" s="1" t="s">
        <v>0</v>
      </c>
      <c r="G1439" s="2" t="str" cm="1">
        <f t="array" ref="G1439">_xlfn.IFS( F1439 = "", "Unknown", F1439 &lt;= 25, "Young Adult", F1439 &lt;= 35, "Millennials", F1439 &lt;= 50, "Gen-X", F1439 &gt; 50, "Seniors")</f>
        <v>Unknown</v>
      </c>
      <c r="H1439" s="2">
        <v>153</v>
      </c>
      <c r="I1439" s="2" t="b">
        <f t="shared" si="44"/>
        <v>1</v>
      </c>
      <c r="J1439" s="2" t="b">
        <f t="shared" si="45"/>
        <v>0</v>
      </c>
    </row>
    <row r="1440" spans="1:10" x14ac:dyDescent="0.35">
      <c r="A1440" s="4">
        <v>234</v>
      </c>
      <c r="B1440" s="3" t="s">
        <v>243</v>
      </c>
      <c r="C1440" s="16">
        <v>45473</v>
      </c>
      <c r="D1440" s="1" t="s">
        <v>1</v>
      </c>
      <c r="E1440" s="1" t="s">
        <v>0</v>
      </c>
      <c r="G1440" s="2" t="str" cm="1">
        <f t="array" ref="G1440">_xlfn.IFS( F1440 = "", "Unknown", F1440 &lt;= 25, "Young Adult", F1440 &lt;= 35, "Millennials", F1440 &lt;= 50, "Gen-X", F1440 &gt; 50, "Seniors")</f>
        <v>Unknown</v>
      </c>
      <c r="H1440" s="2">
        <v>234</v>
      </c>
      <c r="I1440" s="2" t="b">
        <f t="shared" si="44"/>
        <v>1</v>
      </c>
      <c r="J1440" s="2" t="b">
        <f t="shared" si="45"/>
        <v>1</v>
      </c>
    </row>
    <row r="1441" spans="1:10" x14ac:dyDescent="0.35">
      <c r="A1441" s="4">
        <v>234</v>
      </c>
      <c r="B1441" s="3" t="s">
        <v>243</v>
      </c>
      <c r="C1441" s="16">
        <v>45473</v>
      </c>
      <c r="D1441" s="1" t="s">
        <v>1</v>
      </c>
      <c r="E1441" s="1" t="s">
        <v>0</v>
      </c>
      <c r="G1441" s="2" t="str" cm="1">
        <f t="array" ref="G1441">_xlfn.IFS( F1441 = "", "Unknown", F1441 &lt;= 25, "Young Adult", F1441 &lt;= 35, "Millennials", F1441 &lt;= 50, "Gen-X", F1441 &gt; 50, "Seniors")</f>
        <v>Unknown</v>
      </c>
      <c r="H1441" s="2">
        <v>234</v>
      </c>
      <c r="I1441" s="2" t="b">
        <f t="shared" si="44"/>
        <v>1</v>
      </c>
      <c r="J1441" s="2" t="b">
        <f t="shared" si="45"/>
        <v>1</v>
      </c>
    </row>
    <row r="1442" spans="1:10" x14ac:dyDescent="0.35">
      <c r="A1442" s="4">
        <v>234</v>
      </c>
      <c r="B1442" s="3" t="s">
        <v>243</v>
      </c>
      <c r="C1442" s="16">
        <v>45473</v>
      </c>
      <c r="D1442" s="1" t="s">
        <v>1</v>
      </c>
      <c r="E1442" s="1" t="s">
        <v>0</v>
      </c>
      <c r="G1442" s="2" t="str" cm="1">
        <f t="array" ref="G1442">_xlfn.IFS( F1442 = "", "Unknown", F1442 &lt;= 25, "Young Adult", F1442 &lt;= 35, "Millennials", F1442 &lt;= 50, "Gen-X", F1442 &gt; 50, "Seniors")</f>
        <v>Unknown</v>
      </c>
      <c r="H1442" s="2">
        <v>0</v>
      </c>
      <c r="I1442" s="2" t="b">
        <f t="shared" si="44"/>
        <v>0</v>
      </c>
      <c r="J1442" s="2" t="b">
        <f t="shared" si="45"/>
        <v>0</v>
      </c>
    </row>
    <row r="1443" spans="1:10" x14ac:dyDescent="0.35">
      <c r="A1443" s="4">
        <v>234</v>
      </c>
      <c r="B1443" s="3" t="s">
        <v>243</v>
      </c>
      <c r="C1443" s="16">
        <v>45473</v>
      </c>
      <c r="D1443" s="1" t="s">
        <v>1</v>
      </c>
      <c r="E1443" s="1" t="s">
        <v>0</v>
      </c>
      <c r="G1443" s="2" t="str" cm="1">
        <f t="array" ref="G1443">_xlfn.IFS( F1443 = "", "Unknown", F1443 &lt;= 25, "Young Adult", F1443 &lt;= 35, "Millennials", F1443 &lt;= 50, "Gen-X", F1443 &gt; 50, "Seniors")</f>
        <v>Unknown</v>
      </c>
      <c r="H1443" s="2">
        <v>217</v>
      </c>
      <c r="I1443" s="2" t="b">
        <f t="shared" si="44"/>
        <v>1</v>
      </c>
      <c r="J1443" s="2" t="b">
        <f t="shared" si="45"/>
        <v>1</v>
      </c>
    </row>
    <row r="1444" spans="1:10" x14ac:dyDescent="0.35">
      <c r="A1444" s="4">
        <v>234</v>
      </c>
      <c r="B1444" s="3" t="s">
        <v>243</v>
      </c>
      <c r="C1444" s="16">
        <v>45473</v>
      </c>
      <c r="D1444" s="1" t="s">
        <v>1</v>
      </c>
      <c r="E1444" s="1" t="s">
        <v>0</v>
      </c>
      <c r="G1444" s="2" t="str" cm="1">
        <f t="array" ref="G1444">_xlfn.IFS( F1444 = "", "Unknown", F1444 &lt;= 25, "Young Adult", F1444 &lt;= 35, "Millennials", F1444 &lt;= 50, "Gen-X", F1444 &gt; 50, "Seniors")</f>
        <v>Unknown</v>
      </c>
      <c r="H1444" s="2">
        <v>234</v>
      </c>
      <c r="I1444" s="2" t="b">
        <f t="shared" si="44"/>
        <v>1</v>
      </c>
      <c r="J1444" s="2" t="b">
        <f t="shared" si="45"/>
        <v>1</v>
      </c>
    </row>
    <row r="1445" spans="1:10" x14ac:dyDescent="0.35">
      <c r="A1445" s="4">
        <v>234</v>
      </c>
      <c r="B1445" s="3" t="s">
        <v>244</v>
      </c>
      <c r="C1445" s="16">
        <v>45472</v>
      </c>
      <c r="D1445" s="1" t="s">
        <v>7</v>
      </c>
      <c r="E1445" s="1" t="s">
        <v>0</v>
      </c>
      <c r="G1445" s="2" t="str" cm="1">
        <f t="array" ref="G1445">_xlfn.IFS( F1445 = "", "Unknown", F1445 &lt;= 25, "Young Adult", F1445 &lt;= 35, "Millennials", F1445 &lt;= 50, "Gen-X", F1445 &gt; 50, "Seniors")</f>
        <v>Unknown</v>
      </c>
      <c r="H1445" s="2">
        <v>152</v>
      </c>
      <c r="I1445" s="2" t="b">
        <f t="shared" si="44"/>
        <v>0</v>
      </c>
      <c r="J1445" s="2" t="b">
        <f t="shared" si="45"/>
        <v>0</v>
      </c>
    </row>
    <row r="1446" spans="1:10" x14ac:dyDescent="0.35">
      <c r="A1446" s="4">
        <v>234</v>
      </c>
      <c r="B1446" s="3" t="s">
        <v>244</v>
      </c>
      <c r="C1446" s="16">
        <v>45472</v>
      </c>
      <c r="D1446" s="1" t="s">
        <v>1</v>
      </c>
      <c r="E1446" s="1" t="s">
        <v>0</v>
      </c>
      <c r="G1446" s="2" t="str" cm="1">
        <f t="array" ref="G1446">_xlfn.IFS( F1446 = "", "Unknown", F1446 &lt;= 25, "Young Adult", F1446 &lt;= 35, "Millennials", F1446 &lt;= 50, "Gen-X", F1446 &gt; 50, "Seniors")</f>
        <v>Unknown</v>
      </c>
      <c r="H1446" s="2">
        <v>235</v>
      </c>
      <c r="I1446" s="2" t="b">
        <f t="shared" si="44"/>
        <v>1</v>
      </c>
      <c r="J1446" s="2" t="b">
        <f t="shared" si="45"/>
        <v>1</v>
      </c>
    </row>
    <row r="1447" spans="1:10" x14ac:dyDescent="0.35">
      <c r="A1447" s="4">
        <v>234</v>
      </c>
      <c r="B1447" s="3" t="s">
        <v>243</v>
      </c>
      <c r="C1447" s="16">
        <v>45473</v>
      </c>
      <c r="D1447" s="1" t="s">
        <v>1</v>
      </c>
      <c r="E1447" s="1" t="s">
        <v>3</v>
      </c>
      <c r="F1447" s="2">
        <v>20</v>
      </c>
      <c r="G1447" s="2" t="str" cm="1">
        <f t="array" ref="G1447">_xlfn.IFS( F1447 = "", "Unknown", F1447 &lt;= 25, "Young Adult", F1447 &lt;= 35, "Millennials", F1447 &lt;= 50, "Gen-X", F1447 &gt; 50, "Seniors")</f>
        <v>Young Adult</v>
      </c>
      <c r="H1447" s="2">
        <v>115</v>
      </c>
      <c r="I1447" s="2" t="b">
        <f t="shared" si="44"/>
        <v>1</v>
      </c>
      <c r="J1447" s="2" t="b">
        <f t="shared" si="45"/>
        <v>0</v>
      </c>
    </row>
    <row r="1448" spans="1:10" x14ac:dyDescent="0.35">
      <c r="A1448" s="4">
        <v>234</v>
      </c>
      <c r="B1448" s="3" t="s">
        <v>243</v>
      </c>
      <c r="C1448" s="16">
        <v>45473</v>
      </c>
      <c r="D1448" s="1" t="s">
        <v>1</v>
      </c>
      <c r="E1448" s="1" t="s">
        <v>0</v>
      </c>
      <c r="G1448" s="2" t="str" cm="1">
        <f t="array" ref="G1448">_xlfn.IFS( F1448 = "", "Unknown", F1448 &lt;= 25, "Young Adult", F1448 &lt;= 35, "Millennials", F1448 &lt;= 50, "Gen-X", F1448 &gt; 50, "Seniors")</f>
        <v>Unknown</v>
      </c>
      <c r="H1448" s="2">
        <v>234</v>
      </c>
      <c r="I1448" s="2" t="b">
        <f t="shared" si="44"/>
        <v>1</v>
      </c>
      <c r="J1448" s="2" t="b">
        <f t="shared" si="45"/>
        <v>1</v>
      </c>
    </row>
    <row r="1449" spans="1:10" x14ac:dyDescent="0.35">
      <c r="A1449" s="4">
        <v>234</v>
      </c>
      <c r="B1449" s="3" t="s">
        <v>243</v>
      </c>
      <c r="C1449" s="16">
        <v>45473</v>
      </c>
      <c r="D1449" s="1" t="s">
        <v>1</v>
      </c>
      <c r="E1449" s="1" t="s">
        <v>0</v>
      </c>
      <c r="G1449" s="2" t="str" cm="1">
        <f t="array" ref="G1449">_xlfn.IFS( F1449 = "", "Unknown", F1449 &lt;= 25, "Young Adult", F1449 &lt;= 35, "Millennials", F1449 &lt;= 50, "Gen-X", F1449 &gt; 50, "Seniors")</f>
        <v>Unknown</v>
      </c>
      <c r="H1449" s="2">
        <v>234</v>
      </c>
      <c r="I1449" s="2" t="b">
        <f t="shared" si="44"/>
        <v>1</v>
      </c>
      <c r="J1449" s="2" t="b">
        <f t="shared" si="45"/>
        <v>1</v>
      </c>
    </row>
    <row r="1450" spans="1:10" x14ac:dyDescent="0.35">
      <c r="A1450" s="4">
        <v>234</v>
      </c>
      <c r="B1450" s="3" t="s">
        <v>243</v>
      </c>
      <c r="C1450" s="16">
        <v>45473</v>
      </c>
      <c r="D1450" s="1" t="s">
        <v>1</v>
      </c>
      <c r="E1450" s="1" t="s">
        <v>4</v>
      </c>
      <c r="F1450" s="2">
        <v>50</v>
      </c>
      <c r="G1450" s="2" t="str" cm="1">
        <f t="array" ref="G1450">_xlfn.IFS( F1450 = "", "Unknown", F1450 &lt;= 25, "Young Adult", F1450 &lt;= 35, "Millennials", F1450 &lt;= 50, "Gen-X", F1450 &gt; 50, "Seniors")</f>
        <v>Gen-X</v>
      </c>
      <c r="H1450" s="2">
        <v>122</v>
      </c>
      <c r="I1450" s="2" t="b">
        <f t="shared" si="44"/>
        <v>1</v>
      </c>
      <c r="J1450" s="2" t="b">
        <f t="shared" si="45"/>
        <v>0</v>
      </c>
    </row>
    <row r="1451" spans="1:10" x14ac:dyDescent="0.35">
      <c r="A1451" s="4">
        <v>234</v>
      </c>
      <c r="B1451" s="3" t="s">
        <v>243</v>
      </c>
      <c r="C1451" s="16">
        <v>45473</v>
      </c>
      <c r="D1451" s="1" t="s">
        <v>1</v>
      </c>
      <c r="E1451" s="1" t="s">
        <v>3</v>
      </c>
      <c r="F1451" s="2">
        <v>28</v>
      </c>
      <c r="G1451" s="2" t="str" cm="1">
        <f t="array" ref="G1451">_xlfn.IFS( F1451 = "", "Unknown", F1451 &lt;= 25, "Young Adult", F1451 &lt;= 35, "Millennials", F1451 &lt;= 50, "Gen-X", F1451 &gt; 50, "Seniors")</f>
        <v>Millennials</v>
      </c>
      <c r="H1451" s="2">
        <v>204</v>
      </c>
      <c r="I1451" s="2" t="b">
        <f t="shared" si="44"/>
        <v>1</v>
      </c>
      <c r="J1451" s="2" t="b">
        <f t="shared" si="45"/>
        <v>1</v>
      </c>
    </row>
    <row r="1452" spans="1:10" x14ac:dyDescent="0.35">
      <c r="A1452" s="4">
        <v>234</v>
      </c>
      <c r="B1452" s="3" t="s">
        <v>243</v>
      </c>
      <c r="C1452" s="16">
        <v>45473</v>
      </c>
      <c r="D1452" s="1" t="s">
        <v>1</v>
      </c>
      <c r="E1452" s="1" t="s">
        <v>3</v>
      </c>
      <c r="F1452" s="2">
        <v>21</v>
      </c>
      <c r="G1452" s="2" t="str" cm="1">
        <f t="array" ref="G1452">_xlfn.IFS( F1452 = "", "Unknown", F1452 &lt;= 25, "Young Adult", F1452 &lt;= 35, "Millennials", F1452 &lt;= 50, "Gen-X", F1452 &gt; 50, "Seniors")</f>
        <v>Young Adult</v>
      </c>
      <c r="H1452" s="2">
        <v>149</v>
      </c>
      <c r="I1452" s="2" t="b">
        <f t="shared" si="44"/>
        <v>1</v>
      </c>
      <c r="J1452" s="2" t="b">
        <f t="shared" si="45"/>
        <v>0</v>
      </c>
    </row>
    <row r="1453" spans="1:10" x14ac:dyDescent="0.35">
      <c r="A1453" s="4">
        <v>234</v>
      </c>
      <c r="B1453" s="3" t="s">
        <v>243</v>
      </c>
      <c r="C1453" s="16">
        <v>45473</v>
      </c>
      <c r="D1453" s="1" t="s">
        <v>1</v>
      </c>
      <c r="E1453" s="1" t="s">
        <v>3</v>
      </c>
      <c r="F1453" s="2">
        <v>35</v>
      </c>
      <c r="G1453" s="2" t="str" cm="1">
        <f t="array" ref="G1453">_xlfn.IFS( F1453 = "", "Unknown", F1453 &lt;= 25, "Young Adult", F1453 &lt;= 35, "Millennials", F1453 &lt;= 50, "Gen-X", F1453 &gt; 50, "Seniors")</f>
        <v>Millennials</v>
      </c>
      <c r="H1453" s="2">
        <v>87</v>
      </c>
      <c r="I1453" s="2" t="b">
        <f t="shared" si="44"/>
        <v>1</v>
      </c>
      <c r="J1453" s="2" t="b">
        <f t="shared" si="45"/>
        <v>0</v>
      </c>
    </row>
    <row r="1454" spans="1:10" x14ac:dyDescent="0.35">
      <c r="A1454" s="4">
        <v>234</v>
      </c>
      <c r="B1454" s="3" t="s">
        <v>243</v>
      </c>
      <c r="C1454" s="16">
        <v>45473</v>
      </c>
      <c r="D1454" s="1" t="s">
        <v>1</v>
      </c>
      <c r="E1454" s="1" t="s">
        <v>3</v>
      </c>
      <c r="F1454" s="2">
        <v>21</v>
      </c>
      <c r="G1454" s="2" t="str" cm="1">
        <f t="array" ref="G1454">_xlfn.IFS( F1454 = "", "Unknown", F1454 &lt;= 25, "Young Adult", F1454 &lt;= 35, "Millennials", F1454 &lt;= 50, "Gen-X", F1454 &gt; 50, "Seniors")</f>
        <v>Young Adult</v>
      </c>
      <c r="H1454" s="2">
        <v>38</v>
      </c>
      <c r="I1454" s="2" t="b">
        <f t="shared" si="44"/>
        <v>1</v>
      </c>
      <c r="J1454" s="2" t="b">
        <f t="shared" si="45"/>
        <v>0</v>
      </c>
    </row>
    <row r="1455" spans="1:10" x14ac:dyDescent="0.35">
      <c r="A1455" s="4">
        <v>234</v>
      </c>
      <c r="B1455" s="3" t="s">
        <v>202</v>
      </c>
      <c r="C1455" s="16">
        <v>45513</v>
      </c>
      <c r="D1455" s="1" t="s">
        <v>1</v>
      </c>
      <c r="E1455" s="1" t="s">
        <v>0</v>
      </c>
      <c r="G1455" s="2" t="str" cm="1">
        <f t="array" ref="G1455">_xlfn.IFS( F1455 = "", "Unknown", F1455 &lt;= 25, "Young Adult", F1455 &lt;= 35, "Millennials", F1455 &lt;= 50, "Gen-X", F1455 &gt; 50, "Seniors")</f>
        <v>Unknown</v>
      </c>
      <c r="H1455" s="2">
        <v>134</v>
      </c>
      <c r="I1455" s="2" t="b">
        <f t="shared" si="44"/>
        <v>1</v>
      </c>
      <c r="J1455" s="2" t="b">
        <f t="shared" si="45"/>
        <v>0</v>
      </c>
    </row>
    <row r="1456" spans="1:10" x14ac:dyDescent="0.35">
      <c r="A1456" s="4">
        <v>234</v>
      </c>
      <c r="B1456" s="3" t="s">
        <v>202</v>
      </c>
      <c r="C1456" s="16">
        <v>45513</v>
      </c>
      <c r="D1456" s="1" t="s">
        <v>1</v>
      </c>
      <c r="E1456" s="1" t="s">
        <v>0</v>
      </c>
      <c r="G1456" s="2" t="str" cm="1">
        <f t="array" ref="G1456">_xlfn.IFS( F1456 = "", "Unknown", F1456 &lt;= 25, "Young Adult", F1456 &lt;= 35, "Millennials", F1456 &lt;= 50, "Gen-X", F1456 &gt; 50, "Seniors")</f>
        <v>Unknown</v>
      </c>
      <c r="H1456" s="2">
        <v>194</v>
      </c>
      <c r="I1456" s="2" t="b">
        <f t="shared" si="44"/>
        <v>1</v>
      </c>
      <c r="J1456" s="2" t="b">
        <f t="shared" si="45"/>
        <v>1</v>
      </c>
    </row>
    <row r="1457" spans="1:10" x14ac:dyDescent="0.35">
      <c r="A1457" s="4">
        <v>234</v>
      </c>
      <c r="B1457" s="3" t="s">
        <v>202</v>
      </c>
      <c r="C1457" s="16">
        <v>45513</v>
      </c>
      <c r="D1457" s="1" t="s">
        <v>1</v>
      </c>
      <c r="E1457" s="1" t="s">
        <v>3</v>
      </c>
      <c r="F1457" s="2">
        <v>47</v>
      </c>
      <c r="G1457" s="2" t="str" cm="1">
        <f t="array" ref="G1457">_xlfn.IFS( F1457 = "", "Unknown", F1457 &lt;= 25, "Young Adult", F1457 &lt;= 35, "Millennials", F1457 &lt;= 50, "Gen-X", F1457 &gt; 50, "Seniors")</f>
        <v>Gen-X</v>
      </c>
      <c r="H1457" s="2">
        <v>4</v>
      </c>
      <c r="I1457" s="2" t="b">
        <f t="shared" si="44"/>
        <v>0</v>
      </c>
      <c r="J1457" s="2" t="b">
        <f t="shared" si="45"/>
        <v>0</v>
      </c>
    </row>
    <row r="1458" spans="1:10" x14ac:dyDescent="0.35">
      <c r="A1458" s="4">
        <v>234</v>
      </c>
      <c r="B1458" s="3" t="s">
        <v>202</v>
      </c>
      <c r="C1458" s="16">
        <v>45513</v>
      </c>
      <c r="D1458" s="1" t="s">
        <v>1</v>
      </c>
      <c r="E1458" s="1" t="s">
        <v>0</v>
      </c>
      <c r="G1458" s="2" t="str" cm="1">
        <f t="array" ref="G1458">_xlfn.IFS( F1458 = "", "Unknown", F1458 &lt;= 25, "Young Adult", F1458 &lt;= 35, "Millennials", F1458 &lt;= 50, "Gen-X", F1458 &gt; 50, "Seniors")</f>
        <v>Unknown</v>
      </c>
      <c r="H1458" s="2">
        <v>29</v>
      </c>
      <c r="I1458" s="2" t="b">
        <f t="shared" si="44"/>
        <v>0</v>
      </c>
      <c r="J1458" s="2" t="b">
        <f t="shared" si="45"/>
        <v>0</v>
      </c>
    </row>
    <row r="1459" spans="1:10" x14ac:dyDescent="0.35">
      <c r="A1459" s="4">
        <v>234</v>
      </c>
      <c r="B1459" s="3" t="s">
        <v>244</v>
      </c>
      <c r="C1459" s="16">
        <v>45472</v>
      </c>
      <c r="D1459" s="1" t="s">
        <v>1</v>
      </c>
      <c r="E1459" s="1" t="s">
        <v>0</v>
      </c>
      <c r="G1459" s="2" t="str" cm="1">
        <f t="array" ref="G1459">_xlfn.IFS( F1459 = "", "Unknown", F1459 &lt;= 25, "Young Adult", F1459 &lt;= 35, "Millennials", F1459 &lt;= 50, "Gen-X", F1459 &gt; 50, "Seniors")</f>
        <v>Unknown</v>
      </c>
      <c r="H1459" s="2">
        <v>160</v>
      </c>
      <c r="I1459" s="2" t="b">
        <f t="shared" si="44"/>
        <v>1</v>
      </c>
      <c r="J1459" s="2" t="b">
        <f t="shared" si="45"/>
        <v>0</v>
      </c>
    </row>
    <row r="1460" spans="1:10" x14ac:dyDescent="0.35">
      <c r="A1460" s="4">
        <v>234</v>
      </c>
      <c r="B1460" s="3" t="s">
        <v>243</v>
      </c>
      <c r="C1460" s="16">
        <v>45473</v>
      </c>
      <c r="D1460" s="1" t="s">
        <v>1</v>
      </c>
      <c r="E1460" s="1" t="s">
        <v>3</v>
      </c>
      <c r="F1460" s="2">
        <v>19</v>
      </c>
      <c r="G1460" s="2" t="str" cm="1">
        <f t="array" ref="G1460">_xlfn.IFS( F1460 = "", "Unknown", F1460 &lt;= 25, "Young Adult", F1460 &lt;= 35, "Millennials", F1460 &lt;= 50, "Gen-X", F1460 &gt; 50, "Seniors")</f>
        <v>Young Adult</v>
      </c>
      <c r="H1460" s="2">
        <v>230</v>
      </c>
      <c r="I1460" s="2" t="b">
        <f t="shared" si="44"/>
        <v>1</v>
      </c>
      <c r="J1460" s="2" t="b">
        <f t="shared" si="45"/>
        <v>1</v>
      </c>
    </row>
    <row r="1461" spans="1:10" x14ac:dyDescent="0.35">
      <c r="A1461" s="4">
        <v>234</v>
      </c>
      <c r="B1461" s="3" t="s">
        <v>243</v>
      </c>
      <c r="C1461" s="16">
        <v>45473</v>
      </c>
      <c r="D1461" s="1" t="s">
        <v>1</v>
      </c>
      <c r="E1461" s="1" t="s">
        <v>0</v>
      </c>
      <c r="G1461" s="2" t="str" cm="1">
        <f t="array" ref="G1461">_xlfn.IFS( F1461 = "", "Unknown", F1461 &lt;= 25, "Young Adult", F1461 &lt;= 35, "Millennials", F1461 &lt;= 50, "Gen-X", F1461 &gt; 50, "Seniors")</f>
        <v>Unknown</v>
      </c>
      <c r="H1461" s="2">
        <v>234</v>
      </c>
      <c r="I1461" s="2" t="b">
        <f t="shared" si="44"/>
        <v>1</v>
      </c>
      <c r="J1461" s="2" t="b">
        <f t="shared" si="45"/>
        <v>1</v>
      </c>
    </row>
    <row r="1462" spans="1:10" x14ac:dyDescent="0.35">
      <c r="A1462" s="4">
        <v>234</v>
      </c>
      <c r="B1462" s="3" t="s">
        <v>243</v>
      </c>
      <c r="C1462" s="16">
        <v>45473</v>
      </c>
      <c r="D1462" s="1" t="s">
        <v>1</v>
      </c>
      <c r="E1462" s="1" t="s">
        <v>4</v>
      </c>
      <c r="F1462" s="2">
        <v>27</v>
      </c>
      <c r="G1462" s="2" t="str" cm="1">
        <f t="array" ref="G1462">_xlfn.IFS( F1462 = "", "Unknown", F1462 &lt;= 25, "Young Adult", F1462 &lt;= 35, "Millennials", F1462 &lt;= 50, "Gen-X", F1462 &gt; 50, "Seniors")</f>
        <v>Millennials</v>
      </c>
      <c r="H1462" s="2">
        <v>9</v>
      </c>
      <c r="I1462" s="2" t="b">
        <f t="shared" si="44"/>
        <v>0</v>
      </c>
      <c r="J1462" s="2" t="b">
        <f t="shared" si="45"/>
        <v>0</v>
      </c>
    </row>
    <row r="1463" spans="1:10" x14ac:dyDescent="0.35">
      <c r="A1463" s="4">
        <v>234</v>
      </c>
      <c r="B1463" s="3" t="s">
        <v>243</v>
      </c>
      <c r="C1463" s="16">
        <v>45473</v>
      </c>
      <c r="D1463" s="1" t="s">
        <v>1</v>
      </c>
      <c r="E1463" s="1" t="s">
        <v>3</v>
      </c>
      <c r="F1463" s="2">
        <v>18</v>
      </c>
      <c r="G1463" s="2" t="str" cm="1">
        <f t="array" ref="G1463">_xlfn.IFS( F1463 = "", "Unknown", F1463 &lt;= 25, "Young Adult", F1463 &lt;= 35, "Millennials", F1463 &lt;= 50, "Gen-X", F1463 &gt; 50, "Seniors")</f>
        <v>Young Adult</v>
      </c>
      <c r="H1463" s="2">
        <v>17</v>
      </c>
      <c r="I1463" s="2" t="b">
        <f t="shared" si="44"/>
        <v>0</v>
      </c>
      <c r="J1463" s="2" t="b">
        <f t="shared" si="45"/>
        <v>0</v>
      </c>
    </row>
    <row r="1464" spans="1:10" x14ac:dyDescent="0.35">
      <c r="A1464" s="4">
        <v>234</v>
      </c>
      <c r="B1464" s="3" t="s">
        <v>243</v>
      </c>
      <c r="C1464" s="16">
        <v>45473</v>
      </c>
      <c r="D1464" s="1" t="s">
        <v>1</v>
      </c>
      <c r="E1464" s="1" t="s">
        <v>4</v>
      </c>
      <c r="F1464" s="2">
        <v>30</v>
      </c>
      <c r="G1464" s="2" t="str" cm="1">
        <f t="array" ref="G1464">_xlfn.IFS( F1464 = "", "Unknown", F1464 &lt;= 25, "Young Adult", F1464 &lt;= 35, "Millennials", F1464 &lt;= 50, "Gen-X", F1464 &gt; 50, "Seniors")</f>
        <v>Millennials</v>
      </c>
      <c r="H1464" s="2">
        <v>145</v>
      </c>
      <c r="I1464" s="2" t="b">
        <f t="shared" si="44"/>
        <v>1</v>
      </c>
      <c r="J1464" s="2" t="b">
        <f t="shared" si="45"/>
        <v>0</v>
      </c>
    </row>
    <row r="1465" spans="1:10" x14ac:dyDescent="0.35">
      <c r="A1465" s="4">
        <v>234</v>
      </c>
      <c r="B1465" s="3" t="s">
        <v>243</v>
      </c>
      <c r="C1465" s="16">
        <v>45473</v>
      </c>
      <c r="D1465" s="1" t="s">
        <v>1</v>
      </c>
      <c r="E1465" s="1" t="s">
        <v>0</v>
      </c>
      <c r="G1465" s="2" t="str" cm="1">
        <f t="array" ref="G1465">_xlfn.IFS( F1465 = "", "Unknown", F1465 &lt;= 25, "Young Adult", F1465 &lt;= 35, "Millennials", F1465 &lt;= 50, "Gen-X", F1465 &gt; 50, "Seniors")</f>
        <v>Unknown</v>
      </c>
      <c r="H1465" s="2">
        <v>1</v>
      </c>
      <c r="I1465" s="2" t="b">
        <f t="shared" si="44"/>
        <v>0</v>
      </c>
      <c r="J1465" s="2" t="b">
        <f t="shared" si="45"/>
        <v>0</v>
      </c>
    </row>
    <row r="1466" spans="1:10" x14ac:dyDescent="0.35">
      <c r="A1466" s="4">
        <v>234</v>
      </c>
      <c r="B1466" s="3" t="s">
        <v>243</v>
      </c>
      <c r="C1466" s="16">
        <v>45473</v>
      </c>
      <c r="D1466" s="1" t="s">
        <v>1</v>
      </c>
      <c r="E1466" s="1" t="s">
        <v>0</v>
      </c>
      <c r="G1466" s="2" t="str" cm="1">
        <f t="array" ref="G1466">_xlfn.IFS( F1466 = "", "Unknown", F1466 &lt;= 25, "Young Adult", F1466 &lt;= 35, "Millennials", F1466 &lt;= 50, "Gen-X", F1466 &gt; 50, "Seniors")</f>
        <v>Unknown</v>
      </c>
      <c r="H1466" s="2">
        <v>2</v>
      </c>
      <c r="I1466" s="2" t="b">
        <f t="shared" si="44"/>
        <v>0</v>
      </c>
      <c r="J1466" s="2" t="b">
        <f t="shared" si="45"/>
        <v>0</v>
      </c>
    </row>
    <row r="1467" spans="1:10" x14ac:dyDescent="0.35">
      <c r="A1467" s="4">
        <v>234</v>
      </c>
      <c r="B1467" s="3" t="s">
        <v>243</v>
      </c>
      <c r="C1467" s="16">
        <v>45473</v>
      </c>
      <c r="D1467" s="1" t="s">
        <v>7</v>
      </c>
      <c r="E1467" s="1" t="s">
        <v>0</v>
      </c>
      <c r="G1467" s="2" t="str" cm="1">
        <f t="array" ref="G1467">_xlfn.IFS( F1467 = "", "Unknown", F1467 &lt;= 25, "Young Adult", F1467 &lt;= 35, "Millennials", F1467 &lt;= 50, "Gen-X", F1467 &gt; 50, "Seniors")</f>
        <v>Unknown</v>
      </c>
      <c r="H1467" s="2">
        <v>132</v>
      </c>
      <c r="I1467" s="2" t="b">
        <f t="shared" si="44"/>
        <v>0</v>
      </c>
      <c r="J1467" s="2" t="b">
        <f t="shared" si="45"/>
        <v>0</v>
      </c>
    </row>
    <row r="1468" spans="1:10" x14ac:dyDescent="0.35">
      <c r="A1468" s="4">
        <v>234</v>
      </c>
      <c r="B1468" s="3" t="s">
        <v>243</v>
      </c>
      <c r="C1468" s="16">
        <v>45473</v>
      </c>
      <c r="D1468" s="1" t="s">
        <v>1</v>
      </c>
      <c r="E1468" s="1" t="s">
        <v>3</v>
      </c>
      <c r="F1468" s="2">
        <v>38</v>
      </c>
      <c r="G1468" s="2" t="str" cm="1">
        <f t="array" ref="G1468">_xlfn.IFS( F1468 = "", "Unknown", F1468 &lt;= 25, "Young Adult", F1468 &lt;= 35, "Millennials", F1468 &lt;= 50, "Gen-X", F1468 &gt; 50, "Seniors")</f>
        <v>Gen-X</v>
      </c>
      <c r="H1468" s="2">
        <v>216</v>
      </c>
      <c r="I1468" s="2" t="b">
        <f t="shared" si="44"/>
        <v>1</v>
      </c>
      <c r="J1468" s="2" t="b">
        <f t="shared" si="45"/>
        <v>1</v>
      </c>
    </row>
    <row r="1469" spans="1:10" x14ac:dyDescent="0.35">
      <c r="A1469" s="4">
        <v>234</v>
      </c>
      <c r="B1469" s="3" t="s">
        <v>243</v>
      </c>
      <c r="C1469" s="16">
        <v>45473</v>
      </c>
      <c r="D1469" s="1" t="s">
        <v>1</v>
      </c>
      <c r="E1469" s="1" t="s">
        <v>0</v>
      </c>
      <c r="G1469" s="2" t="str" cm="1">
        <f t="array" ref="G1469">_xlfn.IFS( F1469 = "", "Unknown", F1469 &lt;= 25, "Young Adult", F1469 &lt;= 35, "Millennials", F1469 &lt;= 50, "Gen-X", F1469 &gt; 50, "Seniors")</f>
        <v>Unknown</v>
      </c>
      <c r="H1469" s="2">
        <v>234</v>
      </c>
      <c r="I1469" s="2" t="b">
        <f t="shared" si="44"/>
        <v>1</v>
      </c>
      <c r="J1469" s="2" t="b">
        <f t="shared" si="45"/>
        <v>1</v>
      </c>
    </row>
    <row r="1470" spans="1:10" x14ac:dyDescent="0.35">
      <c r="A1470" s="4">
        <v>234</v>
      </c>
      <c r="B1470" s="3" t="s">
        <v>243</v>
      </c>
      <c r="C1470" s="16">
        <v>45473</v>
      </c>
      <c r="D1470" s="1" t="s">
        <v>5</v>
      </c>
      <c r="E1470" s="1" t="s">
        <v>0</v>
      </c>
      <c r="G1470" s="2" t="str" cm="1">
        <f t="array" ref="G1470">_xlfn.IFS( F1470 = "", "Unknown", F1470 &lt;= 25, "Young Adult", F1470 &lt;= 35, "Millennials", F1470 &lt;= 50, "Gen-X", F1470 &gt; 50, "Seniors")</f>
        <v>Unknown</v>
      </c>
      <c r="I1470" s="2" t="b">
        <f t="shared" si="44"/>
        <v>0</v>
      </c>
      <c r="J1470" s="2" t="b">
        <f t="shared" si="45"/>
        <v>0</v>
      </c>
    </row>
    <row r="1471" spans="1:10" x14ac:dyDescent="0.35">
      <c r="A1471" s="4">
        <v>234</v>
      </c>
      <c r="B1471" s="3" t="s">
        <v>243</v>
      </c>
      <c r="C1471" s="16">
        <v>45473</v>
      </c>
      <c r="D1471" s="1" t="s">
        <v>1</v>
      </c>
      <c r="E1471" s="1" t="s">
        <v>3</v>
      </c>
      <c r="F1471" s="2">
        <v>29</v>
      </c>
      <c r="G1471" s="2" t="str" cm="1">
        <f t="array" ref="G1471">_xlfn.IFS( F1471 = "", "Unknown", F1471 &lt;= 25, "Young Adult", F1471 &lt;= 35, "Millennials", F1471 &lt;= 50, "Gen-X", F1471 &gt; 50, "Seniors")</f>
        <v>Millennials</v>
      </c>
      <c r="H1471" s="2">
        <v>8</v>
      </c>
      <c r="I1471" s="2" t="b">
        <f t="shared" si="44"/>
        <v>0</v>
      </c>
      <c r="J1471" s="2" t="b">
        <f t="shared" si="45"/>
        <v>0</v>
      </c>
    </row>
    <row r="1472" spans="1:10" x14ac:dyDescent="0.35">
      <c r="A1472" s="4">
        <v>234</v>
      </c>
      <c r="B1472" s="3" t="s">
        <v>243</v>
      </c>
      <c r="C1472" s="16">
        <v>45473</v>
      </c>
      <c r="D1472" s="1" t="s">
        <v>1</v>
      </c>
      <c r="E1472" s="1" t="s">
        <v>0</v>
      </c>
      <c r="G1472" s="2" t="str" cm="1">
        <f t="array" ref="G1472">_xlfn.IFS( F1472 = "", "Unknown", F1472 &lt;= 25, "Young Adult", F1472 &lt;= 35, "Millennials", F1472 &lt;= 50, "Gen-X", F1472 &gt; 50, "Seniors")</f>
        <v>Unknown</v>
      </c>
      <c r="H1472" s="2">
        <v>234</v>
      </c>
      <c r="I1472" s="2" t="b">
        <f t="shared" si="44"/>
        <v>1</v>
      </c>
      <c r="J1472" s="2" t="b">
        <f t="shared" si="45"/>
        <v>1</v>
      </c>
    </row>
    <row r="1473" spans="1:10" x14ac:dyDescent="0.35">
      <c r="A1473" s="4">
        <v>234</v>
      </c>
      <c r="B1473" s="3" t="s">
        <v>243</v>
      </c>
      <c r="C1473" s="16">
        <v>45473</v>
      </c>
      <c r="D1473" s="1" t="s">
        <v>1</v>
      </c>
      <c r="E1473" s="1" t="s">
        <v>0</v>
      </c>
      <c r="G1473" s="2" t="str" cm="1">
        <f t="array" ref="G1473">_xlfn.IFS( F1473 = "", "Unknown", F1473 &lt;= 25, "Young Adult", F1473 &lt;= 35, "Millennials", F1473 &lt;= 50, "Gen-X", F1473 &gt; 50, "Seniors")</f>
        <v>Unknown</v>
      </c>
      <c r="H1473" s="2">
        <v>220</v>
      </c>
      <c r="I1473" s="2" t="b">
        <f t="shared" si="44"/>
        <v>1</v>
      </c>
      <c r="J1473" s="2" t="b">
        <f t="shared" si="45"/>
        <v>1</v>
      </c>
    </row>
    <row r="1474" spans="1:10" x14ac:dyDescent="0.35">
      <c r="A1474" s="4">
        <v>234</v>
      </c>
      <c r="B1474" s="3" t="s">
        <v>243</v>
      </c>
      <c r="C1474" s="16">
        <v>45473</v>
      </c>
      <c r="D1474" s="1" t="s">
        <v>5</v>
      </c>
      <c r="E1474" s="1" t="s">
        <v>0</v>
      </c>
      <c r="G1474" s="2" t="str" cm="1">
        <f t="array" ref="G1474">_xlfn.IFS( F1474 = "", "Unknown", F1474 &lt;= 25, "Young Adult", F1474 &lt;= 35, "Millennials", F1474 &lt;= 50, "Gen-X", F1474 &gt; 50, "Seniors")</f>
        <v>Unknown</v>
      </c>
      <c r="I1474" s="2" t="b">
        <f t="shared" ref="I1474:I1537" si="46">AND(D1474="ACTIVE", H1474 &gt;30)</f>
        <v>0</v>
      </c>
      <c r="J1474" s="2" t="b">
        <f t="shared" ref="J1474:J1537" si="47">AND(D1474="ACTIVE", H1474 &gt;180)</f>
        <v>0</v>
      </c>
    </row>
    <row r="1475" spans="1:10" x14ac:dyDescent="0.35">
      <c r="A1475" s="4">
        <v>234</v>
      </c>
      <c r="B1475" s="3" t="s">
        <v>203</v>
      </c>
      <c r="C1475" s="16">
        <v>45512</v>
      </c>
      <c r="D1475" s="1" t="s">
        <v>1</v>
      </c>
      <c r="E1475" s="1" t="s">
        <v>0</v>
      </c>
      <c r="G1475" s="2" t="str" cm="1">
        <f t="array" ref="G1475">_xlfn.IFS( F1475 = "", "Unknown", F1475 &lt;= 25, "Young Adult", F1475 &lt;= 35, "Millennials", F1475 &lt;= 50, "Gen-X", F1475 &gt; 50, "Seniors")</f>
        <v>Unknown</v>
      </c>
      <c r="H1475" s="2">
        <v>1</v>
      </c>
      <c r="I1475" s="2" t="b">
        <f t="shared" si="46"/>
        <v>0</v>
      </c>
      <c r="J1475" s="2" t="b">
        <f t="shared" si="47"/>
        <v>0</v>
      </c>
    </row>
    <row r="1476" spans="1:10" x14ac:dyDescent="0.35">
      <c r="A1476" s="4">
        <v>234</v>
      </c>
      <c r="B1476" s="3" t="s">
        <v>243</v>
      </c>
      <c r="C1476" s="16">
        <v>45473</v>
      </c>
      <c r="D1476" s="1" t="s">
        <v>1</v>
      </c>
      <c r="E1476" s="1" t="s">
        <v>3</v>
      </c>
      <c r="F1476" s="2">
        <v>22</v>
      </c>
      <c r="G1476" s="2" t="str" cm="1">
        <f t="array" ref="G1476">_xlfn.IFS( F1476 = "", "Unknown", F1476 &lt;= 25, "Young Adult", F1476 &lt;= 35, "Millennials", F1476 &lt;= 50, "Gen-X", F1476 &gt; 50, "Seniors")</f>
        <v>Young Adult</v>
      </c>
      <c r="H1476" s="2">
        <v>32</v>
      </c>
      <c r="I1476" s="2" t="b">
        <f t="shared" si="46"/>
        <v>1</v>
      </c>
      <c r="J1476" s="2" t="b">
        <f t="shared" si="47"/>
        <v>0</v>
      </c>
    </row>
    <row r="1477" spans="1:10" x14ac:dyDescent="0.35">
      <c r="A1477" s="4">
        <v>234</v>
      </c>
      <c r="B1477" s="3" t="s">
        <v>243</v>
      </c>
      <c r="C1477" s="16">
        <v>45473</v>
      </c>
      <c r="D1477" s="1" t="s">
        <v>1</v>
      </c>
      <c r="E1477" s="1" t="s">
        <v>0</v>
      </c>
      <c r="G1477" s="2" t="str" cm="1">
        <f t="array" ref="G1477">_xlfn.IFS( F1477 = "", "Unknown", F1477 &lt;= 25, "Young Adult", F1477 &lt;= 35, "Millennials", F1477 &lt;= 50, "Gen-X", F1477 &gt; 50, "Seniors")</f>
        <v>Unknown</v>
      </c>
      <c r="H1477" s="2">
        <v>144</v>
      </c>
      <c r="I1477" s="2" t="b">
        <f t="shared" si="46"/>
        <v>1</v>
      </c>
      <c r="J1477" s="2" t="b">
        <f t="shared" si="47"/>
        <v>0</v>
      </c>
    </row>
    <row r="1478" spans="1:10" x14ac:dyDescent="0.35">
      <c r="A1478" s="4">
        <v>234</v>
      </c>
      <c r="B1478" s="3" t="s">
        <v>243</v>
      </c>
      <c r="C1478" s="16">
        <v>45473</v>
      </c>
      <c r="D1478" s="1" t="s">
        <v>1</v>
      </c>
      <c r="E1478" s="1" t="s">
        <v>0</v>
      </c>
      <c r="G1478" s="2" t="str" cm="1">
        <f t="array" ref="G1478">_xlfn.IFS( F1478 = "", "Unknown", F1478 &lt;= 25, "Young Adult", F1478 &lt;= 35, "Millennials", F1478 &lt;= 50, "Gen-X", F1478 &gt; 50, "Seniors")</f>
        <v>Unknown</v>
      </c>
      <c r="H1478" s="2">
        <v>234</v>
      </c>
      <c r="I1478" s="2" t="b">
        <f t="shared" si="46"/>
        <v>1</v>
      </c>
      <c r="J1478" s="2" t="b">
        <f t="shared" si="47"/>
        <v>1</v>
      </c>
    </row>
    <row r="1479" spans="1:10" x14ac:dyDescent="0.35">
      <c r="A1479" s="4">
        <v>234</v>
      </c>
      <c r="B1479" s="3" t="s">
        <v>241</v>
      </c>
      <c r="C1479" s="16">
        <v>45475</v>
      </c>
      <c r="D1479" s="1" t="s">
        <v>1</v>
      </c>
      <c r="E1479" s="1" t="s">
        <v>0</v>
      </c>
      <c r="G1479" s="2" t="str" cm="1">
        <f t="array" ref="G1479">_xlfn.IFS( F1479 = "", "Unknown", F1479 &lt;= 25, "Young Adult", F1479 &lt;= 35, "Millennials", F1479 &lt;= 50, "Gen-X", F1479 &gt; 50, "Seniors")</f>
        <v>Unknown</v>
      </c>
      <c r="H1479" s="2">
        <v>232</v>
      </c>
      <c r="I1479" s="2" t="b">
        <f t="shared" si="46"/>
        <v>1</v>
      </c>
      <c r="J1479" s="2" t="b">
        <f t="shared" si="47"/>
        <v>1</v>
      </c>
    </row>
    <row r="1480" spans="1:10" x14ac:dyDescent="0.35">
      <c r="A1480" s="4">
        <v>234</v>
      </c>
      <c r="B1480" s="3" t="s">
        <v>242</v>
      </c>
      <c r="C1480" s="16">
        <v>45474</v>
      </c>
      <c r="D1480" s="1" t="s">
        <v>1</v>
      </c>
      <c r="E1480" s="1" t="s">
        <v>0</v>
      </c>
      <c r="G1480" s="2" t="str" cm="1">
        <f t="array" ref="G1480">_xlfn.IFS( F1480 = "", "Unknown", F1480 &lt;= 25, "Young Adult", F1480 &lt;= 35, "Millennials", F1480 &lt;= 50, "Gen-X", F1480 &gt; 50, "Seniors")</f>
        <v>Unknown</v>
      </c>
      <c r="H1480" s="2">
        <v>226</v>
      </c>
      <c r="I1480" s="2" t="b">
        <f t="shared" si="46"/>
        <v>1</v>
      </c>
      <c r="J1480" s="2" t="b">
        <f t="shared" si="47"/>
        <v>1</v>
      </c>
    </row>
    <row r="1481" spans="1:10" x14ac:dyDescent="0.35">
      <c r="A1481" s="4">
        <v>234</v>
      </c>
      <c r="B1481" s="3" t="s">
        <v>242</v>
      </c>
      <c r="C1481" s="16">
        <v>45474</v>
      </c>
      <c r="D1481" s="1" t="s">
        <v>1</v>
      </c>
      <c r="E1481" s="1" t="s">
        <v>0</v>
      </c>
      <c r="G1481" s="2" t="str" cm="1">
        <f t="array" ref="G1481">_xlfn.IFS( F1481 = "", "Unknown", F1481 &lt;= 25, "Young Adult", F1481 &lt;= 35, "Millennials", F1481 &lt;= 50, "Gen-X", F1481 &gt; 50, "Seniors")</f>
        <v>Unknown</v>
      </c>
      <c r="H1481" s="2">
        <v>39</v>
      </c>
      <c r="I1481" s="2" t="b">
        <f t="shared" si="46"/>
        <v>1</v>
      </c>
      <c r="J1481" s="2" t="b">
        <f t="shared" si="47"/>
        <v>0</v>
      </c>
    </row>
    <row r="1482" spans="1:10" x14ac:dyDescent="0.35">
      <c r="A1482" s="4">
        <v>233</v>
      </c>
      <c r="B1482" s="3" t="s">
        <v>242</v>
      </c>
      <c r="C1482" s="16">
        <v>45474</v>
      </c>
      <c r="D1482" s="1" t="s">
        <v>1</v>
      </c>
      <c r="E1482" s="1" t="s">
        <v>0</v>
      </c>
      <c r="G1482" s="2" t="str" cm="1">
        <f t="array" ref="G1482">_xlfn.IFS( F1482 = "", "Unknown", F1482 &lt;= 25, "Young Adult", F1482 &lt;= 35, "Millennials", F1482 &lt;= 50, "Gen-X", F1482 &gt; 50, "Seniors")</f>
        <v>Unknown</v>
      </c>
      <c r="H1482" s="2">
        <v>233</v>
      </c>
      <c r="I1482" s="2" t="b">
        <f t="shared" si="46"/>
        <v>1</v>
      </c>
      <c r="J1482" s="2" t="b">
        <f t="shared" si="47"/>
        <v>1</v>
      </c>
    </row>
    <row r="1483" spans="1:10" x14ac:dyDescent="0.35">
      <c r="A1483" s="4">
        <v>233</v>
      </c>
      <c r="B1483" s="3" t="s">
        <v>242</v>
      </c>
      <c r="C1483" s="16">
        <v>45474</v>
      </c>
      <c r="D1483" s="1" t="s">
        <v>1</v>
      </c>
      <c r="E1483" s="1" t="s">
        <v>3</v>
      </c>
      <c r="F1483" s="2">
        <v>21</v>
      </c>
      <c r="G1483" s="2" t="str" cm="1">
        <f t="array" ref="G1483">_xlfn.IFS( F1483 = "", "Unknown", F1483 &lt;= 25, "Young Adult", F1483 &lt;= 35, "Millennials", F1483 &lt;= 50, "Gen-X", F1483 &gt; 50, "Seniors")</f>
        <v>Young Adult</v>
      </c>
      <c r="H1483" s="2">
        <v>233</v>
      </c>
      <c r="I1483" s="2" t="b">
        <f t="shared" si="46"/>
        <v>1</v>
      </c>
      <c r="J1483" s="2" t="b">
        <f t="shared" si="47"/>
        <v>1</v>
      </c>
    </row>
    <row r="1484" spans="1:10" x14ac:dyDescent="0.35">
      <c r="A1484" s="4">
        <v>233</v>
      </c>
      <c r="B1484" s="3" t="s">
        <v>242</v>
      </c>
      <c r="C1484" s="16">
        <v>45474</v>
      </c>
      <c r="D1484" s="1" t="s">
        <v>1</v>
      </c>
      <c r="E1484" s="1" t="s">
        <v>0</v>
      </c>
      <c r="G1484" s="2" t="str" cm="1">
        <f t="array" ref="G1484">_xlfn.IFS( F1484 = "", "Unknown", F1484 &lt;= 25, "Young Adult", F1484 &lt;= 35, "Millennials", F1484 &lt;= 50, "Gen-X", F1484 &gt; 50, "Seniors")</f>
        <v>Unknown</v>
      </c>
      <c r="H1484" s="2">
        <v>89</v>
      </c>
      <c r="I1484" s="2" t="b">
        <f t="shared" si="46"/>
        <v>1</v>
      </c>
      <c r="J1484" s="2" t="b">
        <f t="shared" si="47"/>
        <v>0</v>
      </c>
    </row>
    <row r="1485" spans="1:10" x14ac:dyDescent="0.35">
      <c r="A1485" s="4">
        <v>233</v>
      </c>
      <c r="B1485" s="3" t="s">
        <v>242</v>
      </c>
      <c r="C1485" s="16">
        <v>45474</v>
      </c>
      <c r="D1485" s="1" t="s">
        <v>1</v>
      </c>
      <c r="E1485" s="1" t="s">
        <v>0</v>
      </c>
      <c r="G1485" s="2" t="str" cm="1">
        <f t="array" ref="G1485">_xlfn.IFS( F1485 = "", "Unknown", F1485 &lt;= 25, "Young Adult", F1485 &lt;= 35, "Millennials", F1485 &lt;= 50, "Gen-X", F1485 &gt; 50, "Seniors")</f>
        <v>Unknown</v>
      </c>
      <c r="H1485" s="2">
        <v>233</v>
      </c>
      <c r="I1485" s="2" t="b">
        <f t="shared" si="46"/>
        <v>1</v>
      </c>
      <c r="J1485" s="2" t="b">
        <f t="shared" si="47"/>
        <v>1</v>
      </c>
    </row>
    <row r="1486" spans="1:10" x14ac:dyDescent="0.35">
      <c r="A1486" s="4">
        <v>233</v>
      </c>
      <c r="B1486" s="3" t="s">
        <v>203</v>
      </c>
      <c r="C1486" s="16">
        <v>45512</v>
      </c>
      <c r="D1486" s="1" t="s">
        <v>1</v>
      </c>
      <c r="E1486" s="1" t="s">
        <v>3</v>
      </c>
      <c r="F1486" s="2">
        <v>24</v>
      </c>
      <c r="G1486" s="2" t="str" cm="1">
        <f t="array" ref="G1486">_xlfn.IFS( F1486 = "", "Unknown", F1486 &lt;= 25, "Young Adult", F1486 &lt;= 35, "Millennials", F1486 &lt;= 50, "Gen-X", F1486 &gt; 50, "Seniors")</f>
        <v>Young Adult</v>
      </c>
      <c r="H1486" s="2">
        <v>165</v>
      </c>
      <c r="I1486" s="2" t="b">
        <f t="shared" si="46"/>
        <v>1</v>
      </c>
      <c r="J1486" s="2" t="b">
        <f t="shared" si="47"/>
        <v>0</v>
      </c>
    </row>
    <row r="1487" spans="1:10" x14ac:dyDescent="0.35">
      <c r="A1487" s="4">
        <v>233</v>
      </c>
      <c r="B1487" s="3" t="s">
        <v>203</v>
      </c>
      <c r="C1487" s="16">
        <v>45512</v>
      </c>
      <c r="D1487" s="1" t="s">
        <v>1</v>
      </c>
      <c r="E1487" s="1" t="s">
        <v>3</v>
      </c>
      <c r="F1487" s="2">
        <v>32</v>
      </c>
      <c r="G1487" s="2" t="str" cm="1">
        <f t="array" ref="G1487">_xlfn.IFS( F1487 = "", "Unknown", F1487 &lt;= 25, "Young Adult", F1487 &lt;= 35, "Millennials", F1487 &lt;= 50, "Gen-X", F1487 &gt; 50, "Seniors")</f>
        <v>Millennials</v>
      </c>
      <c r="H1487" s="2">
        <v>191</v>
      </c>
      <c r="I1487" s="2" t="b">
        <f t="shared" si="46"/>
        <v>1</v>
      </c>
      <c r="J1487" s="2" t="b">
        <f t="shared" si="47"/>
        <v>1</v>
      </c>
    </row>
    <row r="1488" spans="1:10" x14ac:dyDescent="0.35">
      <c r="A1488" s="4">
        <v>233</v>
      </c>
      <c r="B1488" s="3" t="s">
        <v>202</v>
      </c>
      <c r="C1488" s="16">
        <v>45513</v>
      </c>
      <c r="D1488" s="1" t="s">
        <v>1</v>
      </c>
      <c r="E1488" s="1" t="s">
        <v>0</v>
      </c>
      <c r="G1488" s="2" t="str" cm="1">
        <f t="array" ref="G1488">_xlfn.IFS( F1488 = "", "Unknown", F1488 &lt;= 25, "Young Adult", F1488 &lt;= 35, "Millennials", F1488 &lt;= 50, "Gen-X", F1488 &gt; 50, "Seniors")</f>
        <v>Unknown</v>
      </c>
      <c r="H1488" s="2">
        <v>194</v>
      </c>
      <c r="I1488" s="2" t="b">
        <f t="shared" si="46"/>
        <v>1</v>
      </c>
      <c r="J1488" s="2" t="b">
        <f t="shared" si="47"/>
        <v>1</v>
      </c>
    </row>
    <row r="1489" spans="1:10" x14ac:dyDescent="0.35">
      <c r="A1489" s="4">
        <v>233</v>
      </c>
      <c r="B1489" s="3" t="s">
        <v>202</v>
      </c>
      <c r="C1489" s="16">
        <v>45513</v>
      </c>
      <c r="D1489" s="1" t="s">
        <v>1</v>
      </c>
      <c r="E1489" s="1" t="s">
        <v>3</v>
      </c>
      <c r="F1489" s="2">
        <v>28</v>
      </c>
      <c r="G1489" s="2" t="str" cm="1">
        <f t="array" ref="G1489">_xlfn.IFS( F1489 = "", "Unknown", F1489 &lt;= 25, "Young Adult", F1489 &lt;= 35, "Millennials", F1489 &lt;= 50, "Gen-X", F1489 &gt; 50, "Seniors")</f>
        <v>Millennials</v>
      </c>
      <c r="H1489" s="2">
        <v>187</v>
      </c>
      <c r="I1489" s="2" t="b">
        <f t="shared" si="46"/>
        <v>1</v>
      </c>
      <c r="J1489" s="2" t="b">
        <f t="shared" si="47"/>
        <v>1</v>
      </c>
    </row>
    <row r="1490" spans="1:10" x14ac:dyDescent="0.35">
      <c r="A1490" s="4">
        <v>233</v>
      </c>
      <c r="B1490" s="3" t="s">
        <v>202</v>
      </c>
      <c r="C1490" s="16">
        <v>45513</v>
      </c>
      <c r="D1490" s="1" t="s">
        <v>1</v>
      </c>
      <c r="E1490" s="1" t="s">
        <v>4</v>
      </c>
      <c r="F1490" s="2">
        <v>39</v>
      </c>
      <c r="G1490" s="2" t="str" cm="1">
        <f t="array" ref="G1490">_xlfn.IFS( F1490 = "", "Unknown", F1490 &lt;= 25, "Young Adult", F1490 &lt;= 35, "Millennials", F1490 &lt;= 50, "Gen-X", F1490 &gt; 50, "Seniors")</f>
        <v>Gen-X</v>
      </c>
      <c r="H1490" s="2">
        <v>185</v>
      </c>
      <c r="I1490" s="2" t="b">
        <f t="shared" si="46"/>
        <v>1</v>
      </c>
      <c r="J1490" s="2" t="b">
        <f t="shared" si="47"/>
        <v>1</v>
      </c>
    </row>
    <row r="1491" spans="1:10" x14ac:dyDescent="0.35">
      <c r="A1491" s="4">
        <v>233</v>
      </c>
      <c r="B1491" s="3" t="s">
        <v>202</v>
      </c>
      <c r="C1491" s="16">
        <v>45513</v>
      </c>
      <c r="D1491" s="1" t="s">
        <v>1</v>
      </c>
      <c r="E1491" s="1" t="s">
        <v>0</v>
      </c>
      <c r="G1491" s="2" t="str" cm="1">
        <f t="array" ref="G1491">_xlfn.IFS( F1491 = "", "Unknown", F1491 &lt;= 25, "Young Adult", F1491 &lt;= 35, "Millennials", F1491 &lt;= 50, "Gen-X", F1491 &gt; 50, "Seniors")</f>
        <v>Unknown</v>
      </c>
      <c r="H1491" s="2">
        <v>165</v>
      </c>
      <c r="I1491" s="2" t="b">
        <f t="shared" si="46"/>
        <v>1</v>
      </c>
      <c r="J1491" s="2" t="b">
        <f t="shared" si="47"/>
        <v>0</v>
      </c>
    </row>
    <row r="1492" spans="1:10" x14ac:dyDescent="0.35">
      <c r="A1492" s="4">
        <v>233</v>
      </c>
      <c r="B1492" s="3" t="s">
        <v>243</v>
      </c>
      <c r="C1492" s="16">
        <v>45473</v>
      </c>
      <c r="D1492" s="1" t="s">
        <v>1</v>
      </c>
      <c r="E1492" s="1" t="s">
        <v>0</v>
      </c>
      <c r="G1492" s="2" t="str" cm="1">
        <f t="array" ref="G1492">_xlfn.IFS( F1492 = "", "Unknown", F1492 &lt;= 25, "Young Adult", F1492 &lt;= 35, "Millennials", F1492 &lt;= 50, "Gen-X", F1492 &gt; 50, "Seniors")</f>
        <v>Unknown</v>
      </c>
      <c r="H1492" s="2">
        <v>233</v>
      </c>
      <c r="I1492" s="2" t="b">
        <f t="shared" si="46"/>
        <v>1</v>
      </c>
      <c r="J1492" s="2" t="b">
        <f t="shared" si="47"/>
        <v>1</v>
      </c>
    </row>
    <row r="1493" spans="1:10" x14ac:dyDescent="0.35">
      <c r="A1493" s="4">
        <v>233</v>
      </c>
      <c r="B1493" s="3" t="s">
        <v>243</v>
      </c>
      <c r="C1493" s="16">
        <v>45473</v>
      </c>
      <c r="D1493" s="1" t="s">
        <v>1</v>
      </c>
      <c r="E1493" s="1" t="s">
        <v>4</v>
      </c>
      <c r="F1493" s="2">
        <v>33</v>
      </c>
      <c r="G1493" s="2" t="str" cm="1">
        <f t="array" ref="G1493">_xlfn.IFS( F1493 = "", "Unknown", F1493 &lt;= 25, "Young Adult", F1493 &lt;= 35, "Millennials", F1493 &lt;= 50, "Gen-X", F1493 &gt; 50, "Seniors")</f>
        <v>Millennials</v>
      </c>
      <c r="H1493" s="2">
        <v>224</v>
      </c>
      <c r="I1493" s="2" t="b">
        <f t="shared" si="46"/>
        <v>1</v>
      </c>
      <c r="J1493" s="2" t="b">
        <f t="shared" si="47"/>
        <v>1</v>
      </c>
    </row>
    <row r="1494" spans="1:10" x14ac:dyDescent="0.35">
      <c r="A1494" s="4">
        <v>233</v>
      </c>
      <c r="B1494" s="3" t="s">
        <v>243</v>
      </c>
      <c r="C1494" s="16">
        <v>45473</v>
      </c>
      <c r="D1494" s="1" t="s">
        <v>1</v>
      </c>
      <c r="E1494" s="1" t="s">
        <v>3</v>
      </c>
      <c r="F1494" s="2">
        <v>18</v>
      </c>
      <c r="G1494" s="2" t="str" cm="1">
        <f t="array" ref="G1494">_xlfn.IFS( F1494 = "", "Unknown", F1494 &lt;= 25, "Young Adult", F1494 &lt;= 35, "Millennials", F1494 &lt;= 50, "Gen-X", F1494 &gt; 50, "Seniors")</f>
        <v>Young Adult</v>
      </c>
      <c r="H1494" s="2">
        <v>89</v>
      </c>
      <c r="I1494" s="2" t="b">
        <f t="shared" si="46"/>
        <v>1</v>
      </c>
      <c r="J1494" s="2" t="b">
        <f t="shared" si="47"/>
        <v>0</v>
      </c>
    </row>
    <row r="1495" spans="1:10" x14ac:dyDescent="0.35">
      <c r="A1495" s="4">
        <v>233</v>
      </c>
      <c r="B1495" s="3" t="s">
        <v>243</v>
      </c>
      <c r="C1495" s="16">
        <v>45473</v>
      </c>
      <c r="D1495" s="1" t="s">
        <v>1</v>
      </c>
      <c r="E1495" s="1" t="s">
        <v>0</v>
      </c>
      <c r="G1495" s="2" t="str" cm="1">
        <f t="array" ref="G1495">_xlfn.IFS( F1495 = "", "Unknown", F1495 &lt;= 25, "Young Adult", F1495 &lt;= 35, "Millennials", F1495 &lt;= 50, "Gen-X", F1495 &gt; 50, "Seniors")</f>
        <v>Unknown</v>
      </c>
      <c r="H1495" s="2">
        <v>234</v>
      </c>
      <c r="I1495" s="2" t="b">
        <f t="shared" si="46"/>
        <v>1</v>
      </c>
      <c r="J1495" s="2" t="b">
        <f t="shared" si="47"/>
        <v>1</v>
      </c>
    </row>
    <row r="1496" spans="1:10" x14ac:dyDescent="0.35">
      <c r="A1496" s="4">
        <v>233</v>
      </c>
      <c r="B1496" s="3" t="s">
        <v>243</v>
      </c>
      <c r="C1496" s="16">
        <v>45473</v>
      </c>
      <c r="D1496" s="1" t="s">
        <v>1</v>
      </c>
      <c r="E1496" s="1" t="s">
        <v>3</v>
      </c>
      <c r="F1496" s="2">
        <v>41</v>
      </c>
      <c r="G1496" s="2" t="str" cm="1">
        <f t="array" ref="G1496">_xlfn.IFS( F1496 = "", "Unknown", F1496 &lt;= 25, "Young Adult", F1496 &lt;= 35, "Millennials", F1496 &lt;= 50, "Gen-X", F1496 &gt; 50, "Seniors")</f>
        <v>Gen-X</v>
      </c>
      <c r="H1496" s="2">
        <v>202</v>
      </c>
      <c r="I1496" s="2" t="b">
        <f t="shared" si="46"/>
        <v>1</v>
      </c>
      <c r="J1496" s="2" t="b">
        <f t="shared" si="47"/>
        <v>1</v>
      </c>
    </row>
    <row r="1497" spans="1:10" x14ac:dyDescent="0.35">
      <c r="A1497" s="4">
        <v>233</v>
      </c>
      <c r="B1497" s="3" t="s">
        <v>243</v>
      </c>
      <c r="C1497" s="16">
        <v>45473</v>
      </c>
      <c r="D1497" s="1" t="s">
        <v>1</v>
      </c>
      <c r="E1497" s="1" t="s">
        <v>0</v>
      </c>
      <c r="F1497" s="2">
        <v>26</v>
      </c>
      <c r="G1497" s="2" t="str" cm="1">
        <f t="array" ref="G1497">_xlfn.IFS( F1497 = "", "Unknown", F1497 &lt;= 25, "Young Adult", F1497 &lt;= 35, "Millennials", F1497 &lt;= 50, "Gen-X", F1497 &gt; 50, "Seniors")</f>
        <v>Millennials</v>
      </c>
      <c r="H1497" s="2">
        <v>234</v>
      </c>
      <c r="I1497" s="2" t="b">
        <f t="shared" si="46"/>
        <v>1</v>
      </c>
      <c r="J1497" s="2" t="b">
        <f t="shared" si="47"/>
        <v>1</v>
      </c>
    </row>
    <row r="1498" spans="1:10" x14ac:dyDescent="0.35">
      <c r="A1498" s="4">
        <v>233</v>
      </c>
      <c r="B1498" s="3" t="s">
        <v>243</v>
      </c>
      <c r="C1498" s="16">
        <v>45473</v>
      </c>
      <c r="D1498" s="1" t="s">
        <v>5</v>
      </c>
      <c r="E1498" s="1" t="s">
        <v>0</v>
      </c>
      <c r="G1498" s="2" t="str" cm="1">
        <f t="array" ref="G1498">_xlfn.IFS( F1498 = "", "Unknown", F1498 &lt;= 25, "Young Adult", F1498 &lt;= 35, "Millennials", F1498 &lt;= 50, "Gen-X", F1498 &gt; 50, "Seniors")</f>
        <v>Unknown</v>
      </c>
      <c r="I1498" s="2" t="b">
        <f t="shared" si="46"/>
        <v>0</v>
      </c>
      <c r="J1498" s="2" t="b">
        <f t="shared" si="47"/>
        <v>0</v>
      </c>
    </row>
    <row r="1499" spans="1:10" x14ac:dyDescent="0.35">
      <c r="A1499" s="4">
        <v>233</v>
      </c>
      <c r="B1499" s="3" t="s">
        <v>243</v>
      </c>
      <c r="C1499" s="16">
        <v>45473</v>
      </c>
      <c r="D1499" s="1" t="s">
        <v>1</v>
      </c>
      <c r="E1499" s="1" t="s">
        <v>0</v>
      </c>
      <c r="G1499" s="2" t="str" cm="1">
        <f t="array" ref="G1499">_xlfn.IFS( F1499 = "", "Unknown", F1499 &lt;= 25, "Young Adult", F1499 &lt;= 35, "Millennials", F1499 &lt;= 50, "Gen-X", F1499 &gt; 50, "Seniors")</f>
        <v>Unknown</v>
      </c>
      <c r="H1499" s="2">
        <v>232</v>
      </c>
      <c r="I1499" s="2" t="b">
        <f t="shared" si="46"/>
        <v>1</v>
      </c>
      <c r="J1499" s="2" t="b">
        <f t="shared" si="47"/>
        <v>1</v>
      </c>
    </row>
    <row r="1500" spans="1:10" x14ac:dyDescent="0.35">
      <c r="A1500" s="4">
        <v>233</v>
      </c>
      <c r="B1500" s="3" t="s">
        <v>242</v>
      </c>
      <c r="C1500" s="16">
        <v>45474</v>
      </c>
      <c r="D1500" s="1" t="s">
        <v>1</v>
      </c>
      <c r="E1500" s="1" t="s">
        <v>3</v>
      </c>
      <c r="F1500" s="2">
        <v>27</v>
      </c>
      <c r="G1500" s="2" t="str" cm="1">
        <f t="array" ref="G1500">_xlfn.IFS( F1500 = "", "Unknown", F1500 &lt;= 25, "Young Adult", F1500 &lt;= 35, "Millennials", F1500 &lt;= 50, "Gen-X", F1500 &gt; 50, "Seniors")</f>
        <v>Millennials</v>
      </c>
      <c r="H1500" s="2">
        <v>2</v>
      </c>
      <c r="I1500" s="2" t="b">
        <f t="shared" si="46"/>
        <v>0</v>
      </c>
      <c r="J1500" s="2" t="b">
        <f t="shared" si="47"/>
        <v>0</v>
      </c>
    </row>
    <row r="1501" spans="1:10" x14ac:dyDescent="0.35">
      <c r="A1501" s="4">
        <v>233</v>
      </c>
      <c r="B1501" s="3" t="s">
        <v>242</v>
      </c>
      <c r="C1501" s="16">
        <v>45474</v>
      </c>
      <c r="D1501" s="1" t="s">
        <v>1</v>
      </c>
      <c r="E1501" s="1" t="s">
        <v>3</v>
      </c>
      <c r="F1501" s="2">
        <v>26</v>
      </c>
      <c r="G1501" s="2" t="str" cm="1">
        <f t="array" ref="G1501">_xlfn.IFS( F1501 = "", "Unknown", F1501 &lt;= 25, "Young Adult", F1501 &lt;= 35, "Millennials", F1501 &lt;= 50, "Gen-X", F1501 &gt; 50, "Seniors")</f>
        <v>Millennials</v>
      </c>
      <c r="H1501" s="2">
        <v>227</v>
      </c>
      <c r="I1501" s="2" t="b">
        <f t="shared" si="46"/>
        <v>1</v>
      </c>
      <c r="J1501" s="2" t="b">
        <f t="shared" si="47"/>
        <v>1</v>
      </c>
    </row>
    <row r="1502" spans="1:10" x14ac:dyDescent="0.35">
      <c r="A1502" s="4">
        <v>233</v>
      </c>
      <c r="B1502" s="3" t="s">
        <v>242</v>
      </c>
      <c r="C1502" s="16">
        <v>45474</v>
      </c>
      <c r="D1502" s="1" t="s">
        <v>1</v>
      </c>
      <c r="E1502" s="1" t="s">
        <v>3</v>
      </c>
      <c r="F1502" s="2">
        <v>26</v>
      </c>
      <c r="G1502" s="2" t="str" cm="1">
        <f t="array" ref="G1502">_xlfn.IFS( F1502 = "", "Unknown", F1502 &lt;= 25, "Young Adult", F1502 &lt;= 35, "Millennials", F1502 &lt;= 50, "Gen-X", F1502 &gt; 50, "Seniors")</f>
        <v>Millennials</v>
      </c>
      <c r="H1502" s="2">
        <v>228</v>
      </c>
      <c r="I1502" s="2" t="b">
        <f t="shared" si="46"/>
        <v>1</v>
      </c>
      <c r="J1502" s="2" t="b">
        <f t="shared" si="47"/>
        <v>1</v>
      </c>
    </row>
    <row r="1503" spans="1:10" x14ac:dyDescent="0.35">
      <c r="A1503" s="4">
        <v>233</v>
      </c>
      <c r="B1503" s="3" t="s">
        <v>242</v>
      </c>
      <c r="C1503" s="16">
        <v>45474</v>
      </c>
      <c r="D1503" s="1" t="s">
        <v>1</v>
      </c>
      <c r="E1503" s="1" t="s">
        <v>3</v>
      </c>
      <c r="F1503" s="2">
        <v>40</v>
      </c>
      <c r="G1503" s="2" t="str" cm="1">
        <f t="array" ref="G1503">_xlfn.IFS( F1503 = "", "Unknown", F1503 &lt;= 25, "Young Adult", F1503 &lt;= 35, "Millennials", F1503 &lt;= 50, "Gen-X", F1503 &gt; 50, "Seniors")</f>
        <v>Gen-X</v>
      </c>
      <c r="H1503" s="2">
        <v>184</v>
      </c>
      <c r="I1503" s="2" t="b">
        <f t="shared" si="46"/>
        <v>1</v>
      </c>
      <c r="J1503" s="2" t="b">
        <f t="shared" si="47"/>
        <v>1</v>
      </c>
    </row>
    <row r="1504" spans="1:10" x14ac:dyDescent="0.35">
      <c r="A1504" s="4">
        <v>233</v>
      </c>
      <c r="B1504" s="3" t="s">
        <v>242</v>
      </c>
      <c r="C1504" s="16">
        <v>45474</v>
      </c>
      <c r="D1504" s="1" t="s">
        <v>1</v>
      </c>
      <c r="E1504" s="1" t="s">
        <v>0</v>
      </c>
      <c r="G1504" s="2" t="str" cm="1">
        <f t="array" ref="G1504">_xlfn.IFS( F1504 = "", "Unknown", F1504 &lt;= 25, "Young Adult", F1504 &lt;= 35, "Millennials", F1504 &lt;= 50, "Gen-X", F1504 &gt; 50, "Seniors")</f>
        <v>Unknown</v>
      </c>
      <c r="H1504" s="2">
        <v>231</v>
      </c>
      <c r="I1504" s="2" t="b">
        <f t="shared" si="46"/>
        <v>1</v>
      </c>
      <c r="J1504" s="2" t="b">
        <f t="shared" si="47"/>
        <v>1</v>
      </c>
    </row>
    <row r="1505" spans="1:10" x14ac:dyDescent="0.35">
      <c r="A1505" s="4">
        <v>233</v>
      </c>
      <c r="B1505" s="3" t="s">
        <v>184</v>
      </c>
      <c r="C1505" s="16">
        <v>45529</v>
      </c>
      <c r="D1505" s="1" t="s">
        <v>1</v>
      </c>
      <c r="E1505" s="1" t="s">
        <v>0</v>
      </c>
      <c r="G1505" s="2" t="str" cm="1">
        <f t="array" ref="G1505">_xlfn.IFS( F1505 = "", "Unknown", F1505 &lt;= 25, "Young Adult", F1505 &lt;= 35, "Millennials", F1505 &lt;= 50, "Gen-X", F1505 &gt; 50, "Seniors")</f>
        <v>Unknown</v>
      </c>
      <c r="H1505" s="2">
        <v>175</v>
      </c>
      <c r="I1505" s="2" t="b">
        <f t="shared" si="46"/>
        <v>1</v>
      </c>
      <c r="J1505" s="2" t="b">
        <f t="shared" si="47"/>
        <v>0</v>
      </c>
    </row>
    <row r="1506" spans="1:10" x14ac:dyDescent="0.35">
      <c r="A1506" s="4">
        <v>233</v>
      </c>
      <c r="B1506" s="3" t="s">
        <v>243</v>
      </c>
      <c r="C1506" s="16">
        <v>45473</v>
      </c>
      <c r="D1506" s="1" t="s">
        <v>1</v>
      </c>
      <c r="E1506" s="1" t="s">
        <v>0</v>
      </c>
      <c r="G1506" s="2" t="str" cm="1">
        <f t="array" ref="G1506">_xlfn.IFS( F1506 = "", "Unknown", F1506 &lt;= 25, "Young Adult", F1506 &lt;= 35, "Millennials", F1506 &lt;= 50, "Gen-X", F1506 &gt; 50, "Seniors")</f>
        <v>Unknown</v>
      </c>
      <c r="H1506" s="2">
        <v>234</v>
      </c>
      <c r="I1506" s="2" t="b">
        <f t="shared" si="46"/>
        <v>1</v>
      </c>
      <c r="J1506" s="2" t="b">
        <f t="shared" si="47"/>
        <v>1</v>
      </c>
    </row>
    <row r="1507" spans="1:10" x14ac:dyDescent="0.35">
      <c r="A1507" s="4">
        <v>233</v>
      </c>
      <c r="B1507" s="3" t="s">
        <v>242</v>
      </c>
      <c r="C1507" s="16">
        <v>45474</v>
      </c>
      <c r="D1507" s="1" t="s">
        <v>1</v>
      </c>
      <c r="E1507" s="1" t="s">
        <v>0</v>
      </c>
      <c r="G1507" s="2" t="str" cm="1">
        <f t="array" ref="G1507">_xlfn.IFS( F1507 = "", "Unknown", F1507 &lt;= 25, "Young Adult", F1507 &lt;= 35, "Millennials", F1507 &lt;= 50, "Gen-X", F1507 &gt; 50, "Seniors")</f>
        <v>Unknown</v>
      </c>
      <c r="H1507" s="2">
        <v>233</v>
      </c>
      <c r="I1507" s="2" t="b">
        <f t="shared" si="46"/>
        <v>1</v>
      </c>
      <c r="J1507" s="2" t="b">
        <f t="shared" si="47"/>
        <v>1</v>
      </c>
    </row>
    <row r="1508" spans="1:10" x14ac:dyDescent="0.35">
      <c r="A1508" s="4">
        <v>233</v>
      </c>
      <c r="B1508" s="3" t="s">
        <v>242</v>
      </c>
      <c r="C1508" s="16">
        <v>45474</v>
      </c>
      <c r="D1508" s="1" t="s">
        <v>1</v>
      </c>
      <c r="E1508" s="1" t="s">
        <v>0</v>
      </c>
      <c r="G1508" s="2" t="str" cm="1">
        <f t="array" ref="G1508">_xlfn.IFS( F1508 = "", "Unknown", F1508 &lt;= 25, "Young Adult", F1508 &lt;= 35, "Millennials", F1508 &lt;= 50, "Gen-X", F1508 &gt; 50, "Seniors")</f>
        <v>Unknown</v>
      </c>
      <c r="H1508" s="2">
        <v>8</v>
      </c>
      <c r="I1508" s="2" t="b">
        <f t="shared" si="46"/>
        <v>0</v>
      </c>
      <c r="J1508" s="2" t="b">
        <f t="shared" si="47"/>
        <v>0</v>
      </c>
    </row>
    <row r="1509" spans="1:10" x14ac:dyDescent="0.35">
      <c r="A1509" s="4">
        <v>233</v>
      </c>
      <c r="B1509" s="3" t="s">
        <v>242</v>
      </c>
      <c r="C1509" s="16">
        <v>45474</v>
      </c>
      <c r="D1509" s="1" t="s">
        <v>1</v>
      </c>
      <c r="E1509" s="1" t="s">
        <v>0</v>
      </c>
      <c r="G1509" s="2" t="str" cm="1">
        <f t="array" ref="G1509">_xlfn.IFS( F1509 = "", "Unknown", F1509 &lt;= 25, "Young Adult", F1509 &lt;= 35, "Millennials", F1509 &lt;= 50, "Gen-X", F1509 &gt; 50, "Seniors")</f>
        <v>Unknown</v>
      </c>
      <c r="H1509" s="2">
        <v>233</v>
      </c>
      <c r="I1509" s="2" t="b">
        <f t="shared" si="46"/>
        <v>1</v>
      </c>
      <c r="J1509" s="2" t="b">
        <f t="shared" si="47"/>
        <v>1</v>
      </c>
    </row>
    <row r="1510" spans="1:10" x14ac:dyDescent="0.35">
      <c r="A1510" s="4">
        <v>233</v>
      </c>
      <c r="B1510" s="3" t="s">
        <v>242</v>
      </c>
      <c r="C1510" s="16">
        <v>45474</v>
      </c>
      <c r="D1510" s="1" t="s">
        <v>1</v>
      </c>
      <c r="E1510" s="1" t="s">
        <v>0</v>
      </c>
      <c r="G1510" s="2" t="str" cm="1">
        <f t="array" ref="G1510">_xlfn.IFS( F1510 = "", "Unknown", F1510 &lt;= 25, "Young Adult", F1510 &lt;= 35, "Millennials", F1510 &lt;= 50, "Gen-X", F1510 &gt; 50, "Seniors")</f>
        <v>Unknown</v>
      </c>
      <c r="H1510" s="2">
        <v>133</v>
      </c>
      <c r="I1510" s="2" t="b">
        <f t="shared" si="46"/>
        <v>1</v>
      </c>
      <c r="J1510" s="2" t="b">
        <f t="shared" si="47"/>
        <v>0</v>
      </c>
    </row>
    <row r="1511" spans="1:10" x14ac:dyDescent="0.35">
      <c r="A1511" s="4">
        <v>233</v>
      </c>
      <c r="B1511" s="3" t="s">
        <v>242</v>
      </c>
      <c r="C1511" s="16">
        <v>45474</v>
      </c>
      <c r="D1511" s="1" t="s">
        <v>1</v>
      </c>
      <c r="E1511" s="1" t="s">
        <v>0</v>
      </c>
      <c r="G1511" s="2" t="str" cm="1">
        <f t="array" ref="G1511">_xlfn.IFS( F1511 = "", "Unknown", F1511 &lt;= 25, "Young Adult", F1511 &lt;= 35, "Millennials", F1511 &lt;= 50, "Gen-X", F1511 &gt; 50, "Seniors")</f>
        <v>Unknown</v>
      </c>
      <c r="H1511" s="2">
        <v>232</v>
      </c>
      <c r="I1511" s="2" t="b">
        <f t="shared" si="46"/>
        <v>1</v>
      </c>
      <c r="J1511" s="2" t="b">
        <f t="shared" si="47"/>
        <v>1</v>
      </c>
    </row>
    <row r="1512" spans="1:10" x14ac:dyDescent="0.35">
      <c r="A1512" s="4">
        <v>233</v>
      </c>
      <c r="B1512" s="3" t="s">
        <v>242</v>
      </c>
      <c r="C1512" s="16">
        <v>45474</v>
      </c>
      <c r="D1512" s="1" t="s">
        <v>1</v>
      </c>
      <c r="E1512" s="1" t="s">
        <v>0</v>
      </c>
      <c r="G1512" s="2" t="str" cm="1">
        <f t="array" ref="G1512">_xlfn.IFS( F1512 = "", "Unknown", F1512 &lt;= 25, "Young Adult", F1512 &lt;= 35, "Millennials", F1512 &lt;= 50, "Gen-X", F1512 &gt; 50, "Seniors")</f>
        <v>Unknown</v>
      </c>
      <c r="H1512" s="2">
        <v>3</v>
      </c>
      <c r="I1512" s="2" t="b">
        <f t="shared" si="46"/>
        <v>0</v>
      </c>
      <c r="J1512" s="2" t="b">
        <f t="shared" si="47"/>
        <v>0</v>
      </c>
    </row>
    <row r="1513" spans="1:10" x14ac:dyDescent="0.35">
      <c r="A1513" s="4">
        <v>233</v>
      </c>
      <c r="B1513" s="3" t="s">
        <v>242</v>
      </c>
      <c r="C1513" s="16">
        <v>45474</v>
      </c>
      <c r="D1513" s="1" t="s">
        <v>1</v>
      </c>
      <c r="E1513" s="1" t="s">
        <v>0</v>
      </c>
      <c r="G1513" s="2" t="str" cm="1">
        <f t="array" ref="G1513">_xlfn.IFS( F1513 = "", "Unknown", F1513 &lt;= 25, "Young Adult", F1513 &lt;= 35, "Millennials", F1513 &lt;= 50, "Gen-X", F1513 &gt; 50, "Seniors")</f>
        <v>Unknown</v>
      </c>
      <c r="H1513" s="2">
        <v>116</v>
      </c>
      <c r="I1513" s="2" t="b">
        <f t="shared" si="46"/>
        <v>1</v>
      </c>
      <c r="J1513" s="2" t="b">
        <f t="shared" si="47"/>
        <v>0</v>
      </c>
    </row>
    <row r="1514" spans="1:10" x14ac:dyDescent="0.35">
      <c r="A1514" s="4">
        <v>233</v>
      </c>
      <c r="B1514" s="3" t="s">
        <v>242</v>
      </c>
      <c r="C1514" s="16">
        <v>45474</v>
      </c>
      <c r="D1514" s="1" t="s">
        <v>1</v>
      </c>
      <c r="E1514" s="1" t="s">
        <v>0</v>
      </c>
      <c r="G1514" s="2" t="str" cm="1">
        <f t="array" ref="G1514">_xlfn.IFS( F1514 = "", "Unknown", F1514 &lt;= 25, "Young Adult", F1514 &lt;= 35, "Millennials", F1514 &lt;= 50, "Gen-X", F1514 &gt; 50, "Seniors")</f>
        <v>Unknown</v>
      </c>
      <c r="H1514" s="2">
        <v>232</v>
      </c>
      <c r="I1514" s="2" t="b">
        <f t="shared" si="46"/>
        <v>1</v>
      </c>
      <c r="J1514" s="2" t="b">
        <f t="shared" si="47"/>
        <v>1</v>
      </c>
    </row>
    <row r="1515" spans="1:10" x14ac:dyDescent="0.35">
      <c r="A1515" s="4">
        <v>233</v>
      </c>
      <c r="B1515" s="3" t="s">
        <v>241</v>
      </c>
      <c r="C1515" s="16">
        <v>45475</v>
      </c>
      <c r="D1515" s="1" t="s">
        <v>1</v>
      </c>
      <c r="E1515" s="1" t="s">
        <v>3</v>
      </c>
      <c r="F1515" s="2">
        <v>22</v>
      </c>
      <c r="G1515" s="2" t="str" cm="1">
        <f t="array" ref="G1515">_xlfn.IFS( F1515 = "", "Unknown", F1515 &lt;= 25, "Young Adult", F1515 &lt;= 35, "Millennials", F1515 &lt;= 50, "Gen-X", F1515 &gt; 50, "Seniors")</f>
        <v>Young Adult</v>
      </c>
      <c r="H1515" s="2">
        <v>232</v>
      </c>
      <c r="I1515" s="2" t="b">
        <f t="shared" si="46"/>
        <v>1</v>
      </c>
      <c r="J1515" s="2" t="b">
        <f t="shared" si="47"/>
        <v>1</v>
      </c>
    </row>
    <row r="1516" spans="1:10" x14ac:dyDescent="0.35">
      <c r="A1516" s="4">
        <v>233</v>
      </c>
      <c r="B1516" s="3" t="s">
        <v>93</v>
      </c>
      <c r="C1516" s="16">
        <v>45614</v>
      </c>
      <c r="D1516" s="1" t="s">
        <v>1</v>
      </c>
      <c r="E1516" s="1" t="s">
        <v>0</v>
      </c>
      <c r="G1516" s="2" t="str" cm="1">
        <f t="array" ref="G1516">_xlfn.IFS( F1516 = "", "Unknown", F1516 &lt;= 25, "Young Adult", F1516 &lt;= 35, "Millennials", F1516 &lt;= 50, "Gen-X", F1516 &gt; 50, "Seniors")</f>
        <v>Unknown</v>
      </c>
      <c r="H1516" s="2">
        <v>88</v>
      </c>
      <c r="I1516" s="2" t="b">
        <f t="shared" si="46"/>
        <v>1</v>
      </c>
      <c r="J1516" s="2" t="b">
        <f t="shared" si="47"/>
        <v>0</v>
      </c>
    </row>
    <row r="1517" spans="1:10" x14ac:dyDescent="0.35">
      <c r="A1517" s="4">
        <v>233</v>
      </c>
      <c r="B1517" s="3" t="s">
        <v>93</v>
      </c>
      <c r="C1517" s="16">
        <v>45614</v>
      </c>
      <c r="D1517" s="1" t="s">
        <v>1</v>
      </c>
      <c r="E1517" s="1" t="s">
        <v>3</v>
      </c>
      <c r="F1517" s="2">
        <v>21</v>
      </c>
      <c r="G1517" s="2" t="str" cm="1">
        <f t="array" ref="G1517">_xlfn.IFS( F1517 = "", "Unknown", F1517 &lt;= 25, "Young Adult", F1517 &lt;= 35, "Millennials", F1517 &lt;= 50, "Gen-X", F1517 &gt; 50, "Seniors")</f>
        <v>Young Adult</v>
      </c>
      <c r="H1517" s="2">
        <v>91</v>
      </c>
      <c r="I1517" s="2" t="b">
        <f t="shared" si="46"/>
        <v>1</v>
      </c>
      <c r="J1517" s="2" t="b">
        <f t="shared" si="47"/>
        <v>0</v>
      </c>
    </row>
    <row r="1518" spans="1:10" x14ac:dyDescent="0.35">
      <c r="A1518" s="4">
        <v>233</v>
      </c>
      <c r="B1518" s="3" t="s">
        <v>93</v>
      </c>
      <c r="C1518" s="16">
        <v>45614</v>
      </c>
      <c r="D1518" s="1" t="s">
        <v>1</v>
      </c>
      <c r="E1518" s="1" t="s">
        <v>3</v>
      </c>
      <c r="F1518" s="2">
        <v>32</v>
      </c>
      <c r="G1518" s="2" t="str" cm="1">
        <f t="array" ref="G1518">_xlfn.IFS( F1518 = "", "Unknown", F1518 &lt;= 25, "Young Adult", F1518 &lt;= 35, "Millennials", F1518 &lt;= 50, "Gen-X", F1518 &gt; 50, "Seniors")</f>
        <v>Millennials</v>
      </c>
      <c r="H1518" s="2">
        <v>93</v>
      </c>
      <c r="I1518" s="2" t="b">
        <f t="shared" si="46"/>
        <v>1</v>
      </c>
      <c r="J1518" s="2" t="b">
        <f t="shared" si="47"/>
        <v>0</v>
      </c>
    </row>
    <row r="1519" spans="1:10" x14ac:dyDescent="0.35">
      <c r="A1519" s="4">
        <v>233</v>
      </c>
      <c r="B1519" s="3" t="s">
        <v>93</v>
      </c>
      <c r="C1519" s="16">
        <v>45614</v>
      </c>
      <c r="D1519" s="1" t="s">
        <v>1</v>
      </c>
      <c r="E1519" s="1" t="s">
        <v>0</v>
      </c>
      <c r="G1519" s="2" t="str" cm="1">
        <f t="array" ref="G1519">_xlfn.IFS( F1519 = "", "Unknown", F1519 &lt;= 25, "Young Adult", F1519 &lt;= 35, "Millennials", F1519 &lt;= 50, "Gen-X", F1519 &gt; 50, "Seniors")</f>
        <v>Unknown</v>
      </c>
      <c r="H1519" s="2">
        <v>93</v>
      </c>
      <c r="I1519" s="2" t="b">
        <f t="shared" si="46"/>
        <v>1</v>
      </c>
      <c r="J1519" s="2" t="b">
        <f t="shared" si="47"/>
        <v>0</v>
      </c>
    </row>
    <row r="1520" spans="1:10" x14ac:dyDescent="0.35">
      <c r="A1520" s="4">
        <v>233</v>
      </c>
      <c r="B1520" s="3" t="s">
        <v>243</v>
      </c>
      <c r="C1520" s="16">
        <v>45473</v>
      </c>
      <c r="D1520" s="1" t="s">
        <v>1</v>
      </c>
      <c r="E1520" s="1" t="s">
        <v>3</v>
      </c>
      <c r="F1520" s="2">
        <v>20</v>
      </c>
      <c r="G1520" s="2" t="str" cm="1">
        <f t="array" ref="G1520">_xlfn.IFS( F1520 = "", "Unknown", F1520 &lt;= 25, "Young Adult", F1520 &lt;= 35, "Millennials", F1520 &lt;= 50, "Gen-X", F1520 &gt; 50, "Seniors")</f>
        <v>Young Adult</v>
      </c>
      <c r="H1520" s="2">
        <v>159</v>
      </c>
      <c r="I1520" s="2" t="b">
        <f t="shared" si="46"/>
        <v>1</v>
      </c>
      <c r="J1520" s="2" t="b">
        <f t="shared" si="47"/>
        <v>0</v>
      </c>
    </row>
    <row r="1521" spans="1:10" x14ac:dyDescent="0.35">
      <c r="A1521" s="4">
        <v>233</v>
      </c>
      <c r="B1521" s="3" t="s">
        <v>242</v>
      </c>
      <c r="C1521" s="16">
        <v>45474</v>
      </c>
      <c r="D1521" s="1" t="s">
        <v>1</v>
      </c>
      <c r="E1521" s="1" t="s">
        <v>0</v>
      </c>
      <c r="G1521" s="2" t="str" cm="1">
        <f t="array" ref="G1521">_xlfn.IFS( F1521 = "", "Unknown", F1521 &lt;= 25, "Young Adult", F1521 &lt;= 35, "Millennials", F1521 &lt;= 50, "Gen-X", F1521 &gt; 50, "Seniors")</f>
        <v>Unknown</v>
      </c>
      <c r="H1521" s="2">
        <v>7</v>
      </c>
      <c r="I1521" s="2" t="b">
        <f t="shared" si="46"/>
        <v>0</v>
      </c>
      <c r="J1521" s="2" t="b">
        <f t="shared" si="47"/>
        <v>0</v>
      </c>
    </row>
    <row r="1522" spans="1:10" x14ac:dyDescent="0.35">
      <c r="A1522" s="4">
        <v>233</v>
      </c>
      <c r="B1522" s="3" t="s">
        <v>242</v>
      </c>
      <c r="C1522" s="16">
        <v>45474</v>
      </c>
      <c r="D1522" s="1" t="s">
        <v>1</v>
      </c>
      <c r="E1522" s="1" t="s">
        <v>0</v>
      </c>
      <c r="G1522" s="2" t="str" cm="1">
        <f t="array" ref="G1522">_xlfn.IFS( F1522 = "", "Unknown", F1522 &lt;= 25, "Young Adult", F1522 &lt;= 35, "Millennials", F1522 &lt;= 50, "Gen-X", F1522 &gt; 50, "Seniors")</f>
        <v>Unknown</v>
      </c>
      <c r="H1522" s="2">
        <v>233</v>
      </c>
      <c r="I1522" s="2" t="b">
        <f t="shared" si="46"/>
        <v>1</v>
      </c>
      <c r="J1522" s="2" t="b">
        <f t="shared" si="47"/>
        <v>1</v>
      </c>
    </row>
    <row r="1523" spans="1:10" x14ac:dyDescent="0.35">
      <c r="A1523" s="4">
        <v>233</v>
      </c>
      <c r="B1523" s="3" t="s">
        <v>242</v>
      </c>
      <c r="C1523" s="16">
        <v>45474</v>
      </c>
      <c r="D1523" s="1" t="s">
        <v>1</v>
      </c>
      <c r="E1523" s="1" t="s">
        <v>3</v>
      </c>
      <c r="F1523" s="2">
        <v>22</v>
      </c>
      <c r="G1523" s="2" t="str" cm="1">
        <f t="array" ref="G1523">_xlfn.IFS( F1523 = "", "Unknown", F1523 &lt;= 25, "Young Adult", F1523 &lt;= 35, "Millennials", F1523 &lt;= 50, "Gen-X", F1523 &gt; 50, "Seniors")</f>
        <v>Young Adult</v>
      </c>
      <c r="H1523" s="2">
        <v>229</v>
      </c>
      <c r="I1523" s="2" t="b">
        <f t="shared" si="46"/>
        <v>1</v>
      </c>
      <c r="J1523" s="2" t="b">
        <f t="shared" si="47"/>
        <v>1</v>
      </c>
    </row>
    <row r="1524" spans="1:10" x14ac:dyDescent="0.35">
      <c r="A1524" s="4">
        <v>233</v>
      </c>
      <c r="B1524" s="3" t="s">
        <v>241</v>
      </c>
      <c r="C1524" s="16">
        <v>45475</v>
      </c>
      <c r="D1524" s="1" t="s">
        <v>1</v>
      </c>
      <c r="E1524" s="1" t="s">
        <v>4</v>
      </c>
      <c r="F1524" s="2">
        <v>50</v>
      </c>
      <c r="G1524" s="2" t="str" cm="1">
        <f t="array" ref="G1524">_xlfn.IFS( F1524 = "", "Unknown", F1524 &lt;= 25, "Young Adult", F1524 &lt;= 35, "Millennials", F1524 &lt;= 50, "Gen-X", F1524 &gt; 50, "Seniors")</f>
        <v>Gen-X</v>
      </c>
      <c r="H1524" s="2">
        <v>3</v>
      </c>
      <c r="I1524" s="2" t="b">
        <f t="shared" si="46"/>
        <v>0</v>
      </c>
      <c r="J1524" s="2" t="b">
        <f t="shared" si="47"/>
        <v>0</v>
      </c>
    </row>
    <row r="1525" spans="1:10" x14ac:dyDescent="0.35">
      <c r="A1525" s="4">
        <v>233</v>
      </c>
      <c r="B1525" s="3" t="s">
        <v>241</v>
      </c>
      <c r="C1525" s="16">
        <v>45475</v>
      </c>
      <c r="D1525" s="1" t="s">
        <v>1</v>
      </c>
      <c r="E1525" s="1" t="s">
        <v>0</v>
      </c>
      <c r="F1525" s="2">
        <v>27</v>
      </c>
      <c r="G1525" s="2" t="str" cm="1">
        <f t="array" ref="G1525">_xlfn.IFS( F1525 = "", "Unknown", F1525 &lt;= 25, "Young Adult", F1525 &lt;= 35, "Millennials", F1525 &lt;= 50, "Gen-X", F1525 &gt; 50, "Seniors")</f>
        <v>Millennials</v>
      </c>
      <c r="H1525" s="2">
        <v>232</v>
      </c>
      <c r="I1525" s="2" t="b">
        <f t="shared" si="46"/>
        <v>1</v>
      </c>
      <c r="J1525" s="2" t="b">
        <f t="shared" si="47"/>
        <v>1</v>
      </c>
    </row>
    <row r="1526" spans="1:10" x14ac:dyDescent="0.35">
      <c r="A1526" s="4">
        <v>233</v>
      </c>
      <c r="B1526" s="3" t="s">
        <v>241</v>
      </c>
      <c r="C1526" s="16">
        <v>45475</v>
      </c>
      <c r="D1526" s="1" t="s">
        <v>1</v>
      </c>
      <c r="E1526" s="1" t="s">
        <v>0</v>
      </c>
      <c r="G1526" s="2" t="str" cm="1">
        <f t="array" ref="G1526">_xlfn.IFS( F1526 = "", "Unknown", F1526 &lt;= 25, "Young Adult", F1526 &lt;= 35, "Millennials", F1526 &lt;= 50, "Gen-X", F1526 &gt; 50, "Seniors")</f>
        <v>Unknown</v>
      </c>
      <c r="H1526" s="2">
        <v>0</v>
      </c>
      <c r="I1526" s="2" t="b">
        <f t="shared" si="46"/>
        <v>0</v>
      </c>
      <c r="J1526" s="2" t="b">
        <f t="shared" si="47"/>
        <v>0</v>
      </c>
    </row>
    <row r="1527" spans="1:10" x14ac:dyDescent="0.35">
      <c r="A1527" s="4">
        <v>233</v>
      </c>
      <c r="B1527" s="3" t="s">
        <v>241</v>
      </c>
      <c r="C1527" s="16">
        <v>45475</v>
      </c>
      <c r="D1527" s="1" t="s">
        <v>5</v>
      </c>
      <c r="E1527" s="1" t="s">
        <v>0</v>
      </c>
      <c r="G1527" s="2" t="str" cm="1">
        <f t="array" ref="G1527">_xlfn.IFS( F1527 = "", "Unknown", F1527 &lt;= 25, "Young Adult", F1527 &lt;= 35, "Millennials", F1527 &lt;= 50, "Gen-X", F1527 &gt; 50, "Seniors")</f>
        <v>Unknown</v>
      </c>
      <c r="I1527" s="2" t="b">
        <f t="shared" si="46"/>
        <v>0</v>
      </c>
      <c r="J1527" s="2" t="b">
        <f t="shared" si="47"/>
        <v>0</v>
      </c>
    </row>
    <row r="1528" spans="1:10" x14ac:dyDescent="0.35">
      <c r="A1528" s="4">
        <v>233</v>
      </c>
      <c r="B1528" s="3" t="s">
        <v>241</v>
      </c>
      <c r="C1528" s="16">
        <v>45475</v>
      </c>
      <c r="D1528" s="1" t="s">
        <v>1</v>
      </c>
      <c r="E1528" s="1" t="s">
        <v>0</v>
      </c>
      <c r="G1528" s="2" t="str" cm="1">
        <f t="array" ref="G1528">_xlfn.IFS( F1528 = "", "Unknown", F1528 &lt;= 25, "Young Adult", F1528 &lt;= 35, "Millennials", F1528 &lt;= 50, "Gen-X", F1528 &gt; 50, "Seniors")</f>
        <v>Unknown</v>
      </c>
      <c r="H1528" s="2">
        <v>25</v>
      </c>
      <c r="I1528" s="2" t="b">
        <f t="shared" si="46"/>
        <v>0</v>
      </c>
      <c r="J1528" s="2" t="b">
        <f t="shared" si="47"/>
        <v>0</v>
      </c>
    </row>
    <row r="1529" spans="1:10" x14ac:dyDescent="0.35">
      <c r="A1529" s="4">
        <v>233</v>
      </c>
      <c r="B1529" s="3" t="s">
        <v>243</v>
      </c>
      <c r="C1529" s="16">
        <v>45473</v>
      </c>
      <c r="D1529" s="1" t="s">
        <v>1</v>
      </c>
      <c r="E1529" s="1" t="s">
        <v>0</v>
      </c>
      <c r="G1529" s="2" t="str" cm="1">
        <f t="array" ref="G1529">_xlfn.IFS( F1529 = "", "Unknown", F1529 &lt;= 25, "Young Adult", F1529 &lt;= 35, "Millennials", F1529 &lt;= 50, "Gen-X", F1529 &gt; 50, "Seniors")</f>
        <v>Unknown</v>
      </c>
      <c r="H1529" s="2">
        <v>234</v>
      </c>
      <c r="I1529" s="2" t="b">
        <f t="shared" si="46"/>
        <v>1</v>
      </c>
      <c r="J1529" s="2" t="b">
        <f t="shared" si="47"/>
        <v>1</v>
      </c>
    </row>
    <row r="1530" spans="1:10" x14ac:dyDescent="0.35">
      <c r="A1530" s="4">
        <v>233</v>
      </c>
      <c r="B1530" s="3" t="s">
        <v>243</v>
      </c>
      <c r="C1530" s="16">
        <v>45473</v>
      </c>
      <c r="D1530" s="1" t="s">
        <v>1</v>
      </c>
      <c r="E1530" s="1" t="s">
        <v>4</v>
      </c>
      <c r="F1530" s="2">
        <v>28</v>
      </c>
      <c r="G1530" s="2" t="str" cm="1">
        <f t="array" ref="G1530">_xlfn.IFS( F1530 = "", "Unknown", F1530 &lt;= 25, "Young Adult", F1530 &lt;= 35, "Millennials", F1530 &lt;= 50, "Gen-X", F1530 &gt; 50, "Seniors")</f>
        <v>Millennials</v>
      </c>
      <c r="H1530" s="2">
        <v>176</v>
      </c>
      <c r="I1530" s="2" t="b">
        <f t="shared" si="46"/>
        <v>1</v>
      </c>
      <c r="J1530" s="2" t="b">
        <f t="shared" si="47"/>
        <v>0</v>
      </c>
    </row>
    <row r="1531" spans="1:10" x14ac:dyDescent="0.35">
      <c r="A1531" s="4">
        <v>233</v>
      </c>
      <c r="B1531" s="3" t="s">
        <v>242</v>
      </c>
      <c r="C1531" s="16">
        <v>45474</v>
      </c>
      <c r="D1531" s="1" t="s">
        <v>1</v>
      </c>
      <c r="E1531" s="1" t="s">
        <v>0</v>
      </c>
      <c r="G1531" s="2" t="str" cm="1">
        <f t="array" ref="G1531">_xlfn.IFS( F1531 = "", "Unknown", F1531 &lt;= 25, "Young Adult", F1531 &lt;= 35, "Millennials", F1531 &lt;= 50, "Gen-X", F1531 &gt; 50, "Seniors")</f>
        <v>Unknown</v>
      </c>
      <c r="H1531" s="2">
        <v>153</v>
      </c>
      <c r="I1531" s="2" t="b">
        <f t="shared" si="46"/>
        <v>1</v>
      </c>
      <c r="J1531" s="2" t="b">
        <f t="shared" si="47"/>
        <v>0</v>
      </c>
    </row>
    <row r="1532" spans="1:10" x14ac:dyDescent="0.35">
      <c r="A1532" s="4">
        <v>233</v>
      </c>
      <c r="B1532" s="3" t="s">
        <v>242</v>
      </c>
      <c r="C1532" s="16">
        <v>45474</v>
      </c>
      <c r="D1532" s="1" t="s">
        <v>1</v>
      </c>
      <c r="E1532" s="1" t="s">
        <v>0</v>
      </c>
      <c r="G1532" s="2" t="str" cm="1">
        <f t="array" ref="G1532">_xlfn.IFS( F1532 = "", "Unknown", F1532 &lt;= 25, "Young Adult", F1532 &lt;= 35, "Millennials", F1532 &lt;= 50, "Gen-X", F1532 &gt; 50, "Seniors")</f>
        <v>Unknown</v>
      </c>
      <c r="H1532" s="2">
        <v>233</v>
      </c>
      <c r="I1532" s="2" t="b">
        <f t="shared" si="46"/>
        <v>1</v>
      </c>
      <c r="J1532" s="2" t="b">
        <f t="shared" si="47"/>
        <v>1</v>
      </c>
    </row>
    <row r="1533" spans="1:10" x14ac:dyDescent="0.35">
      <c r="A1533" s="4">
        <v>233</v>
      </c>
      <c r="B1533" s="3" t="s">
        <v>241</v>
      </c>
      <c r="C1533" s="16">
        <v>45475</v>
      </c>
      <c r="D1533" s="1" t="s">
        <v>1</v>
      </c>
      <c r="E1533" s="1" t="s">
        <v>0</v>
      </c>
      <c r="G1533" s="2" t="str" cm="1">
        <f t="array" ref="G1533">_xlfn.IFS( F1533 = "", "Unknown", F1533 &lt;= 25, "Young Adult", F1533 &lt;= 35, "Millennials", F1533 &lt;= 50, "Gen-X", F1533 &gt; 50, "Seniors")</f>
        <v>Unknown</v>
      </c>
      <c r="H1533" s="2">
        <v>232</v>
      </c>
      <c r="I1533" s="2" t="b">
        <f t="shared" si="46"/>
        <v>1</v>
      </c>
      <c r="J1533" s="2" t="b">
        <f t="shared" si="47"/>
        <v>1</v>
      </c>
    </row>
    <row r="1534" spans="1:10" x14ac:dyDescent="0.35">
      <c r="A1534" s="4">
        <v>233</v>
      </c>
      <c r="B1534" s="3" t="s">
        <v>241</v>
      </c>
      <c r="C1534" s="16">
        <v>45475</v>
      </c>
      <c r="D1534" s="1" t="s">
        <v>1</v>
      </c>
      <c r="E1534" s="1" t="s">
        <v>0</v>
      </c>
      <c r="G1534" s="2" t="str" cm="1">
        <f t="array" ref="G1534">_xlfn.IFS( F1534 = "", "Unknown", F1534 &lt;= 25, "Young Adult", F1534 &lt;= 35, "Millennials", F1534 &lt;= 50, "Gen-X", F1534 &gt; 50, "Seniors")</f>
        <v>Unknown</v>
      </c>
      <c r="H1534" s="2">
        <v>231</v>
      </c>
      <c r="I1534" s="2" t="b">
        <f t="shared" si="46"/>
        <v>1</v>
      </c>
      <c r="J1534" s="2" t="b">
        <f t="shared" si="47"/>
        <v>1</v>
      </c>
    </row>
    <row r="1535" spans="1:10" x14ac:dyDescent="0.35">
      <c r="A1535" s="4">
        <v>233</v>
      </c>
      <c r="B1535" s="3" t="s">
        <v>241</v>
      </c>
      <c r="C1535" s="16">
        <v>45475</v>
      </c>
      <c r="D1535" s="1" t="s">
        <v>1</v>
      </c>
      <c r="E1535" s="1" t="s">
        <v>12</v>
      </c>
      <c r="F1535" s="2">
        <v>21</v>
      </c>
      <c r="G1535" s="2" t="str" cm="1">
        <f t="array" ref="G1535">_xlfn.IFS( F1535 = "", "Unknown", F1535 &lt;= 25, "Young Adult", F1535 &lt;= 35, "Millennials", F1535 &lt;= 50, "Gen-X", F1535 &gt; 50, "Seniors")</f>
        <v>Young Adult</v>
      </c>
      <c r="H1535" s="2">
        <v>7</v>
      </c>
      <c r="I1535" s="2" t="b">
        <f t="shared" si="46"/>
        <v>0</v>
      </c>
      <c r="J1535" s="2" t="b">
        <f t="shared" si="47"/>
        <v>0</v>
      </c>
    </row>
    <row r="1536" spans="1:10" x14ac:dyDescent="0.35">
      <c r="A1536" s="4">
        <v>233</v>
      </c>
      <c r="B1536" s="3" t="s">
        <v>241</v>
      </c>
      <c r="C1536" s="16">
        <v>45475</v>
      </c>
      <c r="D1536" s="1" t="s">
        <v>1</v>
      </c>
      <c r="E1536" s="1" t="s">
        <v>0</v>
      </c>
      <c r="G1536" s="2" t="str" cm="1">
        <f t="array" ref="G1536">_xlfn.IFS( F1536 = "", "Unknown", F1536 &lt;= 25, "Young Adult", F1536 &lt;= 35, "Millennials", F1536 &lt;= 50, "Gen-X", F1536 &gt; 50, "Seniors")</f>
        <v>Unknown</v>
      </c>
      <c r="H1536" s="2">
        <v>232</v>
      </c>
      <c r="I1536" s="2" t="b">
        <f t="shared" si="46"/>
        <v>1</v>
      </c>
      <c r="J1536" s="2" t="b">
        <f t="shared" si="47"/>
        <v>1</v>
      </c>
    </row>
    <row r="1537" spans="1:10" x14ac:dyDescent="0.35">
      <c r="A1537" s="4">
        <v>233</v>
      </c>
      <c r="B1537" s="3" t="s">
        <v>242</v>
      </c>
      <c r="C1537" s="16">
        <v>45474</v>
      </c>
      <c r="D1537" s="1" t="s">
        <v>1</v>
      </c>
      <c r="E1537" s="1" t="s">
        <v>0</v>
      </c>
      <c r="G1537" s="2" t="str" cm="1">
        <f t="array" ref="G1537">_xlfn.IFS( F1537 = "", "Unknown", F1537 &lt;= 25, "Young Adult", F1537 &lt;= 35, "Millennials", F1537 &lt;= 50, "Gen-X", F1537 &gt; 50, "Seniors")</f>
        <v>Unknown</v>
      </c>
      <c r="H1537" s="2">
        <v>127</v>
      </c>
      <c r="I1537" s="2" t="b">
        <f t="shared" si="46"/>
        <v>1</v>
      </c>
      <c r="J1537" s="2" t="b">
        <f t="shared" si="47"/>
        <v>0</v>
      </c>
    </row>
    <row r="1538" spans="1:10" x14ac:dyDescent="0.35">
      <c r="A1538" s="4">
        <v>233</v>
      </c>
      <c r="B1538" s="3" t="s">
        <v>241</v>
      </c>
      <c r="C1538" s="16">
        <v>45475</v>
      </c>
      <c r="D1538" s="1" t="s">
        <v>1</v>
      </c>
      <c r="E1538" s="1" t="s">
        <v>3</v>
      </c>
      <c r="F1538" s="2">
        <v>36</v>
      </c>
      <c r="G1538" s="2" t="str" cm="1">
        <f t="array" ref="G1538">_xlfn.IFS( F1538 = "", "Unknown", F1538 &lt;= 25, "Young Adult", F1538 &lt;= 35, "Millennials", F1538 &lt;= 50, "Gen-X", F1538 &gt; 50, "Seniors")</f>
        <v>Gen-X</v>
      </c>
      <c r="H1538" s="2">
        <v>132</v>
      </c>
      <c r="I1538" s="2" t="b">
        <f t="shared" ref="I1538:I1601" si="48">AND(D1538="ACTIVE", H1538 &gt;30)</f>
        <v>1</v>
      </c>
      <c r="J1538" s="2" t="b">
        <f t="shared" ref="J1538:J1601" si="49">AND(D1538="ACTIVE", H1538 &gt;180)</f>
        <v>0</v>
      </c>
    </row>
    <row r="1539" spans="1:10" x14ac:dyDescent="0.35">
      <c r="A1539" s="4">
        <v>233</v>
      </c>
      <c r="B1539" s="3" t="s">
        <v>241</v>
      </c>
      <c r="C1539" s="16">
        <v>45475</v>
      </c>
      <c r="D1539" s="1" t="s">
        <v>1</v>
      </c>
      <c r="E1539" s="1" t="s">
        <v>3</v>
      </c>
      <c r="F1539" s="2">
        <v>41</v>
      </c>
      <c r="G1539" s="2" t="str" cm="1">
        <f t="array" ref="G1539">_xlfn.IFS( F1539 = "", "Unknown", F1539 &lt;= 25, "Young Adult", F1539 &lt;= 35, "Millennials", F1539 &lt;= 50, "Gen-X", F1539 &gt; 50, "Seniors")</f>
        <v>Gen-X</v>
      </c>
      <c r="H1539" s="2">
        <v>230</v>
      </c>
      <c r="I1539" s="2" t="b">
        <f t="shared" si="48"/>
        <v>1</v>
      </c>
      <c r="J1539" s="2" t="b">
        <f t="shared" si="49"/>
        <v>1</v>
      </c>
    </row>
    <row r="1540" spans="1:10" x14ac:dyDescent="0.35">
      <c r="A1540" s="4">
        <v>233</v>
      </c>
      <c r="B1540" s="3" t="s">
        <v>239</v>
      </c>
      <c r="C1540" s="16">
        <v>45477</v>
      </c>
      <c r="D1540" s="1" t="s">
        <v>1</v>
      </c>
      <c r="E1540" s="1" t="s">
        <v>3</v>
      </c>
      <c r="F1540" s="2">
        <v>23</v>
      </c>
      <c r="G1540" s="2" t="str" cm="1">
        <f t="array" ref="G1540">_xlfn.IFS( F1540 = "", "Unknown", F1540 &lt;= 25, "Young Adult", F1540 &lt;= 35, "Millennials", F1540 &lt;= 50, "Gen-X", F1540 &gt; 50, "Seniors")</f>
        <v>Young Adult</v>
      </c>
      <c r="H1540" s="2">
        <v>230</v>
      </c>
      <c r="I1540" s="2" t="b">
        <f t="shared" si="48"/>
        <v>1</v>
      </c>
      <c r="J1540" s="2" t="b">
        <f t="shared" si="49"/>
        <v>1</v>
      </c>
    </row>
    <row r="1541" spans="1:10" x14ac:dyDescent="0.35">
      <c r="A1541" s="4">
        <v>233</v>
      </c>
      <c r="B1541" s="3" t="s">
        <v>241</v>
      </c>
      <c r="C1541" s="16">
        <v>45475</v>
      </c>
      <c r="D1541" s="1" t="s">
        <v>1</v>
      </c>
      <c r="E1541" s="1" t="s">
        <v>4</v>
      </c>
      <c r="F1541" s="2">
        <v>27</v>
      </c>
      <c r="G1541" s="2" t="str" cm="1">
        <f t="array" ref="G1541">_xlfn.IFS( F1541 = "", "Unknown", F1541 &lt;= 25, "Young Adult", F1541 &lt;= 35, "Millennials", F1541 &lt;= 50, "Gen-X", F1541 &gt; 50, "Seniors")</f>
        <v>Millennials</v>
      </c>
      <c r="H1541" s="2">
        <v>110</v>
      </c>
      <c r="I1541" s="2" t="b">
        <f t="shared" si="48"/>
        <v>1</v>
      </c>
      <c r="J1541" s="2" t="b">
        <f t="shared" si="49"/>
        <v>0</v>
      </c>
    </row>
    <row r="1542" spans="1:10" x14ac:dyDescent="0.35">
      <c r="A1542" s="4">
        <v>233</v>
      </c>
      <c r="B1542" s="3" t="s">
        <v>241</v>
      </c>
      <c r="C1542" s="16">
        <v>45475</v>
      </c>
      <c r="D1542" s="1" t="s">
        <v>1</v>
      </c>
      <c r="E1542" s="1" t="s">
        <v>0</v>
      </c>
      <c r="G1542" s="2" t="str" cm="1">
        <f t="array" ref="G1542">_xlfn.IFS( F1542 = "", "Unknown", F1542 &lt;= 25, "Young Adult", F1542 &lt;= 35, "Millennials", F1542 &lt;= 50, "Gen-X", F1542 &gt; 50, "Seniors")</f>
        <v>Unknown</v>
      </c>
      <c r="H1542" s="2">
        <v>12</v>
      </c>
      <c r="I1542" s="2" t="b">
        <f t="shared" si="48"/>
        <v>0</v>
      </c>
      <c r="J1542" s="2" t="b">
        <f t="shared" si="49"/>
        <v>0</v>
      </c>
    </row>
    <row r="1543" spans="1:10" x14ac:dyDescent="0.35">
      <c r="A1543" s="4">
        <v>233</v>
      </c>
      <c r="B1543" s="3" t="s">
        <v>241</v>
      </c>
      <c r="C1543" s="16">
        <v>45475</v>
      </c>
      <c r="D1543" s="1" t="s">
        <v>1</v>
      </c>
      <c r="E1543" s="1" t="s">
        <v>4</v>
      </c>
      <c r="F1543" s="2">
        <v>26</v>
      </c>
      <c r="G1543" s="2" t="str" cm="1">
        <f t="array" ref="G1543">_xlfn.IFS( F1543 = "", "Unknown", F1543 &lt;= 25, "Young Adult", F1543 &lt;= 35, "Millennials", F1543 &lt;= 50, "Gen-X", F1543 &gt; 50, "Seniors")</f>
        <v>Millennials</v>
      </c>
      <c r="H1543" s="2">
        <v>207</v>
      </c>
      <c r="I1543" s="2" t="b">
        <f t="shared" si="48"/>
        <v>1</v>
      </c>
      <c r="J1543" s="2" t="b">
        <f t="shared" si="49"/>
        <v>1</v>
      </c>
    </row>
    <row r="1544" spans="1:10" x14ac:dyDescent="0.35">
      <c r="A1544" s="4">
        <v>233</v>
      </c>
      <c r="B1544" s="3" t="s">
        <v>240</v>
      </c>
      <c r="C1544" s="16">
        <v>45476</v>
      </c>
      <c r="D1544" s="1" t="s">
        <v>1</v>
      </c>
      <c r="E1544" s="1" t="s">
        <v>4</v>
      </c>
      <c r="F1544" s="2">
        <v>59</v>
      </c>
      <c r="G1544" s="2" t="str" cm="1">
        <f t="array" ref="G1544">_xlfn.IFS( F1544 = "", "Unknown", F1544 &lt;= 25, "Young Adult", F1544 &lt;= 35, "Millennials", F1544 &lt;= 50, "Gen-X", F1544 &gt; 50, "Seniors")</f>
        <v>Seniors</v>
      </c>
      <c r="H1544" s="2">
        <v>10</v>
      </c>
      <c r="I1544" s="2" t="b">
        <f t="shared" si="48"/>
        <v>0</v>
      </c>
      <c r="J1544" s="2" t="b">
        <f t="shared" si="49"/>
        <v>0</v>
      </c>
    </row>
    <row r="1545" spans="1:10" x14ac:dyDescent="0.35">
      <c r="A1545" s="4">
        <v>233</v>
      </c>
      <c r="B1545" s="3" t="s">
        <v>239</v>
      </c>
      <c r="C1545" s="16">
        <v>45477</v>
      </c>
      <c r="D1545" s="1" t="s">
        <v>1</v>
      </c>
      <c r="E1545" s="1" t="s">
        <v>0</v>
      </c>
      <c r="G1545" s="2" t="str" cm="1">
        <f t="array" ref="G1545">_xlfn.IFS( F1545 = "", "Unknown", F1545 &lt;= 25, "Young Adult", F1545 &lt;= 35, "Millennials", F1545 &lt;= 50, "Gen-X", F1545 &gt; 50, "Seniors")</f>
        <v>Unknown</v>
      </c>
      <c r="H1545" s="2">
        <v>230</v>
      </c>
      <c r="I1545" s="2" t="b">
        <f t="shared" si="48"/>
        <v>1</v>
      </c>
      <c r="J1545" s="2" t="b">
        <f t="shared" si="49"/>
        <v>1</v>
      </c>
    </row>
    <row r="1546" spans="1:10" x14ac:dyDescent="0.35">
      <c r="A1546" s="4">
        <v>233</v>
      </c>
      <c r="B1546" s="3" t="s">
        <v>241</v>
      </c>
      <c r="C1546" s="16">
        <v>45475</v>
      </c>
      <c r="D1546" s="1" t="s">
        <v>1</v>
      </c>
      <c r="E1546" s="1" t="s">
        <v>3</v>
      </c>
      <c r="F1546" s="2">
        <v>33</v>
      </c>
      <c r="G1546" s="2" t="str" cm="1">
        <f t="array" ref="G1546">_xlfn.IFS( F1546 = "", "Unknown", F1546 &lt;= 25, "Young Adult", F1546 &lt;= 35, "Millennials", F1546 &lt;= 50, "Gen-X", F1546 &gt; 50, "Seniors")</f>
        <v>Millennials</v>
      </c>
      <c r="H1546" s="2">
        <v>14</v>
      </c>
      <c r="I1546" s="2" t="b">
        <f t="shared" si="48"/>
        <v>0</v>
      </c>
      <c r="J1546" s="2" t="b">
        <f t="shared" si="49"/>
        <v>0</v>
      </c>
    </row>
    <row r="1547" spans="1:10" x14ac:dyDescent="0.35">
      <c r="A1547" s="4">
        <v>233</v>
      </c>
      <c r="B1547" s="3" t="s">
        <v>241</v>
      </c>
      <c r="C1547" s="16">
        <v>45475</v>
      </c>
      <c r="D1547" s="1" t="s">
        <v>1</v>
      </c>
      <c r="E1547" s="1" t="s">
        <v>0</v>
      </c>
      <c r="F1547" s="2">
        <v>55</v>
      </c>
      <c r="G1547" s="2" t="str" cm="1">
        <f t="array" ref="G1547">_xlfn.IFS( F1547 = "", "Unknown", F1547 &lt;= 25, "Young Adult", F1547 &lt;= 35, "Millennials", F1547 &lt;= 50, "Gen-X", F1547 &gt; 50, "Seniors")</f>
        <v>Seniors</v>
      </c>
      <c r="H1547" s="2">
        <v>130</v>
      </c>
      <c r="I1547" s="2" t="b">
        <f t="shared" si="48"/>
        <v>1</v>
      </c>
      <c r="J1547" s="2" t="b">
        <f t="shared" si="49"/>
        <v>0</v>
      </c>
    </row>
    <row r="1548" spans="1:10" x14ac:dyDescent="0.35">
      <c r="A1548" s="4">
        <v>233</v>
      </c>
      <c r="B1548" s="3" t="s">
        <v>207</v>
      </c>
      <c r="C1548" s="16">
        <v>45508</v>
      </c>
      <c r="D1548" s="1" t="s">
        <v>1</v>
      </c>
      <c r="E1548" s="1" t="s">
        <v>0</v>
      </c>
      <c r="G1548" s="2" t="str" cm="1">
        <f t="array" ref="G1548">_xlfn.IFS( F1548 = "", "Unknown", F1548 &lt;= 25, "Young Adult", F1548 &lt;= 35, "Millennials", F1548 &lt;= 50, "Gen-X", F1548 &gt; 50, "Seniors")</f>
        <v>Unknown</v>
      </c>
      <c r="H1548" s="2">
        <v>199</v>
      </c>
      <c r="I1548" s="2" t="b">
        <f t="shared" si="48"/>
        <v>1</v>
      </c>
      <c r="J1548" s="2" t="b">
        <f t="shared" si="49"/>
        <v>1</v>
      </c>
    </row>
    <row r="1549" spans="1:10" x14ac:dyDescent="0.35">
      <c r="A1549" s="4">
        <v>233</v>
      </c>
      <c r="B1549" s="3" t="s">
        <v>241</v>
      </c>
      <c r="C1549" s="16">
        <v>45475</v>
      </c>
      <c r="D1549" s="1" t="s">
        <v>1</v>
      </c>
      <c r="E1549" s="1" t="s">
        <v>0</v>
      </c>
      <c r="G1549" s="2" t="str" cm="1">
        <f t="array" ref="G1549">_xlfn.IFS( F1549 = "", "Unknown", F1549 &lt;= 25, "Young Adult", F1549 &lt;= 35, "Millennials", F1549 &lt;= 50, "Gen-X", F1549 &gt; 50, "Seniors")</f>
        <v>Unknown</v>
      </c>
      <c r="H1549" s="2">
        <v>232</v>
      </c>
      <c r="I1549" s="2" t="b">
        <f t="shared" si="48"/>
        <v>1</v>
      </c>
      <c r="J1549" s="2" t="b">
        <f t="shared" si="49"/>
        <v>1</v>
      </c>
    </row>
    <row r="1550" spans="1:10" x14ac:dyDescent="0.35">
      <c r="A1550" s="4">
        <v>233</v>
      </c>
      <c r="B1550" s="3" t="s">
        <v>222</v>
      </c>
      <c r="C1550" s="16">
        <v>45494</v>
      </c>
      <c r="D1550" s="1" t="s">
        <v>1</v>
      </c>
      <c r="E1550" s="1" t="s">
        <v>0</v>
      </c>
      <c r="G1550" s="2" t="str" cm="1">
        <f t="array" ref="G1550">_xlfn.IFS( F1550 = "", "Unknown", F1550 &lt;= 25, "Young Adult", F1550 &lt;= 35, "Millennials", F1550 &lt;= 50, "Gen-X", F1550 &gt; 50, "Seniors")</f>
        <v>Unknown</v>
      </c>
      <c r="H1550" s="2">
        <v>19</v>
      </c>
      <c r="I1550" s="2" t="b">
        <f t="shared" si="48"/>
        <v>0</v>
      </c>
      <c r="J1550" s="2" t="b">
        <f t="shared" si="49"/>
        <v>0</v>
      </c>
    </row>
    <row r="1551" spans="1:10" x14ac:dyDescent="0.35">
      <c r="A1551" s="4">
        <v>233</v>
      </c>
      <c r="B1551" s="3" t="s">
        <v>222</v>
      </c>
      <c r="C1551" s="16">
        <v>45494</v>
      </c>
      <c r="D1551" s="1" t="s">
        <v>1</v>
      </c>
      <c r="E1551" s="1" t="s">
        <v>3</v>
      </c>
      <c r="F1551" s="2">
        <v>20</v>
      </c>
      <c r="G1551" s="2" t="str" cm="1">
        <f t="array" ref="G1551">_xlfn.IFS( F1551 = "", "Unknown", F1551 &lt;= 25, "Young Adult", F1551 &lt;= 35, "Millennials", F1551 &lt;= 50, "Gen-X", F1551 &gt; 50, "Seniors")</f>
        <v>Young Adult</v>
      </c>
      <c r="H1551" s="2">
        <v>209</v>
      </c>
      <c r="I1551" s="2" t="b">
        <f t="shared" si="48"/>
        <v>1</v>
      </c>
      <c r="J1551" s="2" t="b">
        <f t="shared" si="49"/>
        <v>1</v>
      </c>
    </row>
    <row r="1552" spans="1:10" x14ac:dyDescent="0.35">
      <c r="A1552" s="4">
        <v>233</v>
      </c>
      <c r="B1552" s="3" t="s">
        <v>241</v>
      </c>
      <c r="C1552" s="16">
        <v>45475</v>
      </c>
      <c r="D1552" s="1" t="s">
        <v>1</v>
      </c>
      <c r="E1552" s="1" t="s">
        <v>4</v>
      </c>
      <c r="F1552" s="2">
        <v>32</v>
      </c>
      <c r="G1552" s="2" t="str" cm="1">
        <f t="array" ref="G1552">_xlfn.IFS( F1552 = "", "Unknown", F1552 &lt;= 25, "Young Adult", F1552 &lt;= 35, "Millennials", F1552 &lt;= 50, "Gen-X", F1552 &gt; 50, "Seniors")</f>
        <v>Millennials</v>
      </c>
      <c r="H1552" s="2">
        <v>218</v>
      </c>
      <c r="I1552" s="2" t="b">
        <f t="shared" si="48"/>
        <v>1</v>
      </c>
      <c r="J1552" s="2" t="b">
        <f t="shared" si="49"/>
        <v>1</v>
      </c>
    </row>
    <row r="1553" spans="1:10" x14ac:dyDescent="0.35">
      <c r="A1553" s="4">
        <v>233</v>
      </c>
      <c r="B1553" s="3" t="s">
        <v>241</v>
      </c>
      <c r="C1553" s="16">
        <v>45475</v>
      </c>
      <c r="D1553" s="1" t="s">
        <v>1</v>
      </c>
      <c r="E1553" s="1" t="s">
        <v>3</v>
      </c>
      <c r="F1553" s="2">
        <v>31</v>
      </c>
      <c r="G1553" s="2" t="str" cm="1">
        <f t="array" ref="G1553">_xlfn.IFS( F1553 = "", "Unknown", F1553 &lt;= 25, "Young Adult", F1553 &lt;= 35, "Millennials", F1553 &lt;= 50, "Gen-X", F1553 &gt; 50, "Seniors")</f>
        <v>Millennials</v>
      </c>
      <c r="H1553" s="2">
        <v>145</v>
      </c>
      <c r="I1553" s="2" t="b">
        <f t="shared" si="48"/>
        <v>1</v>
      </c>
      <c r="J1553" s="2" t="b">
        <f t="shared" si="49"/>
        <v>0</v>
      </c>
    </row>
    <row r="1554" spans="1:10" x14ac:dyDescent="0.35">
      <c r="A1554" s="4">
        <v>233</v>
      </c>
      <c r="B1554" s="3" t="s">
        <v>241</v>
      </c>
      <c r="C1554" s="16">
        <v>45475</v>
      </c>
      <c r="D1554" s="1" t="s">
        <v>1</v>
      </c>
      <c r="E1554" s="1" t="s">
        <v>3</v>
      </c>
      <c r="F1554" s="2">
        <v>35</v>
      </c>
      <c r="G1554" s="2" t="str" cm="1">
        <f t="array" ref="G1554">_xlfn.IFS( F1554 = "", "Unknown", F1554 &lt;= 25, "Young Adult", F1554 &lt;= 35, "Millennials", F1554 &lt;= 50, "Gen-X", F1554 &gt; 50, "Seniors")</f>
        <v>Millennials</v>
      </c>
      <c r="H1554" s="2">
        <v>232</v>
      </c>
      <c r="I1554" s="2" t="b">
        <f t="shared" si="48"/>
        <v>1</v>
      </c>
      <c r="J1554" s="2" t="b">
        <f t="shared" si="49"/>
        <v>1</v>
      </c>
    </row>
    <row r="1555" spans="1:10" x14ac:dyDescent="0.35">
      <c r="A1555" s="4">
        <v>233</v>
      </c>
      <c r="B1555" s="3" t="s">
        <v>241</v>
      </c>
      <c r="C1555" s="16">
        <v>45475</v>
      </c>
      <c r="D1555" s="1" t="s">
        <v>1</v>
      </c>
      <c r="E1555" s="1" t="s">
        <v>0</v>
      </c>
      <c r="G1555" s="2" t="str" cm="1">
        <f t="array" ref="G1555">_xlfn.IFS( F1555 = "", "Unknown", F1555 &lt;= 25, "Young Adult", F1555 &lt;= 35, "Millennials", F1555 &lt;= 50, "Gen-X", F1555 &gt; 50, "Seniors")</f>
        <v>Unknown</v>
      </c>
      <c r="H1555" s="2">
        <v>223</v>
      </c>
      <c r="I1555" s="2" t="b">
        <f t="shared" si="48"/>
        <v>1</v>
      </c>
      <c r="J1555" s="2" t="b">
        <f t="shared" si="49"/>
        <v>1</v>
      </c>
    </row>
    <row r="1556" spans="1:10" x14ac:dyDescent="0.35">
      <c r="A1556" s="4">
        <v>233</v>
      </c>
      <c r="B1556" s="3" t="s">
        <v>241</v>
      </c>
      <c r="C1556" s="16">
        <v>45475</v>
      </c>
      <c r="D1556" s="1" t="s">
        <v>1</v>
      </c>
      <c r="E1556" s="1" t="s">
        <v>4</v>
      </c>
      <c r="F1556" s="2">
        <v>20</v>
      </c>
      <c r="G1556" s="2" t="str" cm="1">
        <f t="array" ref="G1556">_xlfn.IFS( F1556 = "", "Unknown", F1556 &lt;= 25, "Young Adult", F1556 &lt;= 35, "Millennials", F1556 &lt;= 50, "Gen-X", F1556 &gt; 50, "Seniors")</f>
        <v>Young Adult</v>
      </c>
      <c r="H1556" s="2">
        <v>10</v>
      </c>
      <c r="I1556" s="2" t="b">
        <f t="shared" si="48"/>
        <v>0</v>
      </c>
      <c r="J1556" s="2" t="b">
        <f t="shared" si="49"/>
        <v>0</v>
      </c>
    </row>
    <row r="1557" spans="1:10" x14ac:dyDescent="0.35">
      <c r="A1557" s="4">
        <v>233</v>
      </c>
      <c r="B1557" s="3" t="s">
        <v>240</v>
      </c>
      <c r="C1557" s="16">
        <v>45476</v>
      </c>
      <c r="D1557" s="1" t="s">
        <v>1</v>
      </c>
      <c r="E1557" s="1" t="s">
        <v>0</v>
      </c>
      <c r="F1557" s="2">
        <v>33</v>
      </c>
      <c r="G1557" s="2" t="str" cm="1">
        <f t="array" ref="G1557">_xlfn.IFS( F1557 = "", "Unknown", F1557 &lt;= 25, "Young Adult", F1557 &lt;= 35, "Millennials", F1557 &lt;= 50, "Gen-X", F1557 &gt; 50, "Seniors")</f>
        <v>Millennials</v>
      </c>
      <c r="H1557" s="2">
        <v>231</v>
      </c>
      <c r="I1557" s="2" t="b">
        <f t="shared" si="48"/>
        <v>1</v>
      </c>
      <c r="J1557" s="2" t="b">
        <f t="shared" si="49"/>
        <v>1</v>
      </c>
    </row>
    <row r="1558" spans="1:10" x14ac:dyDescent="0.35">
      <c r="A1558" s="4">
        <v>233</v>
      </c>
      <c r="B1558" s="3" t="s">
        <v>240</v>
      </c>
      <c r="C1558" s="16">
        <v>45476</v>
      </c>
      <c r="D1558" s="1" t="s">
        <v>1</v>
      </c>
      <c r="E1558" s="1" t="s">
        <v>0</v>
      </c>
      <c r="G1558" s="2" t="str" cm="1">
        <f t="array" ref="G1558">_xlfn.IFS( F1558 = "", "Unknown", F1558 &lt;= 25, "Young Adult", F1558 &lt;= 35, "Millennials", F1558 &lt;= 50, "Gen-X", F1558 &gt; 50, "Seniors")</f>
        <v>Unknown</v>
      </c>
      <c r="H1558" s="2">
        <v>231</v>
      </c>
      <c r="I1558" s="2" t="b">
        <f t="shared" si="48"/>
        <v>1</v>
      </c>
      <c r="J1558" s="2" t="b">
        <f t="shared" si="49"/>
        <v>1</v>
      </c>
    </row>
    <row r="1559" spans="1:10" x14ac:dyDescent="0.35">
      <c r="A1559" s="4">
        <v>233</v>
      </c>
      <c r="B1559" s="3" t="s">
        <v>240</v>
      </c>
      <c r="C1559" s="16">
        <v>45476</v>
      </c>
      <c r="D1559" s="1" t="s">
        <v>1</v>
      </c>
      <c r="E1559" s="1" t="s">
        <v>0</v>
      </c>
      <c r="G1559" s="2" t="str" cm="1">
        <f t="array" ref="G1559">_xlfn.IFS( F1559 = "", "Unknown", F1559 &lt;= 25, "Young Adult", F1559 &lt;= 35, "Millennials", F1559 &lt;= 50, "Gen-X", F1559 &gt; 50, "Seniors")</f>
        <v>Unknown</v>
      </c>
      <c r="H1559" s="2">
        <v>231</v>
      </c>
      <c r="I1559" s="2" t="b">
        <f t="shared" si="48"/>
        <v>1</v>
      </c>
      <c r="J1559" s="2" t="b">
        <f t="shared" si="49"/>
        <v>1</v>
      </c>
    </row>
    <row r="1560" spans="1:10" x14ac:dyDescent="0.35">
      <c r="A1560" s="4">
        <v>233</v>
      </c>
      <c r="B1560" s="3" t="s">
        <v>240</v>
      </c>
      <c r="C1560" s="16">
        <v>45476</v>
      </c>
      <c r="D1560" s="1" t="s">
        <v>1</v>
      </c>
      <c r="E1560" s="1" t="s">
        <v>0</v>
      </c>
      <c r="G1560" s="2" t="str" cm="1">
        <f t="array" ref="G1560">_xlfn.IFS( F1560 = "", "Unknown", F1560 &lt;= 25, "Young Adult", F1560 &lt;= 35, "Millennials", F1560 &lt;= 50, "Gen-X", F1560 &gt; 50, "Seniors")</f>
        <v>Unknown</v>
      </c>
      <c r="H1560" s="2">
        <v>231</v>
      </c>
      <c r="I1560" s="2" t="b">
        <f t="shared" si="48"/>
        <v>1</v>
      </c>
      <c r="J1560" s="2" t="b">
        <f t="shared" si="49"/>
        <v>1</v>
      </c>
    </row>
    <row r="1561" spans="1:10" x14ac:dyDescent="0.35">
      <c r="A1561" s="4">
        <v>233</v>
      </c>
      <c r="B1561" s="3" t="s">
        <v>240</v>
      </c>
      <c r="C1561" s="16">
        <v>45476</v>
      </c>
      <c r="D1561" s="1" t="s">
        <v>1</v>
      </c>
      <c r="E1561" s="1" t="s">
        <v>0</v>
      </c>
      <c r="G1561" s="2" t="str" cm="1">
        <f t="array" ref="G1561">_xlfn.IFS( F1561 = "", "Unknown", F1561 &lt;= 25, "Young Adult", F1561 &lt;= 35, "Millennials", F1561 &lt;= 50, "Gen-X", F1561 &gt; 50, "Seniors")</f>
        <v>Unknown</v>
      </c>
      <c r="H1561" s="2">
        <v>205</v>
      </c>
      <c r="I1561" s="2" t="b">
        <f t="shared" si="48"/>
        <v>1</v>
      </c>
      <c r="J1561" s="2" t="b">
        <f t="shared" si="49"/>
        <v>1</v>
      </c>
    </row>
    <row r="1562" spans="1:10" x14ac:dyDescent="0.35">
      <c r="A1562" s="4">
        <v>233</v>
      </c>
      <c r="B1562" s="3" t="s">
        <v>240</v>
      </c>
      <c r="C1562" s="16">
        <v>45476</v>
      </c>
      <c r="D1562" s="1" t="s">
        <v>1</v>
      </c>
      <c r="E1562" s="1" t="s">
        <v>3</v>
      </c>
      <c r="F1562" s="2">
        <v>40</v>
      </c>
      <c r="G1562" s="2" t="str" cm="1">
        <f t="array" ref="G1562">_xlfn.IFS( F1562 = "", "Unknown", F1562 &lt;= 25, "Young Adult", F1562 &lt;= 35, "Millennials", F1562 &lt;= 50, "Gen-X", F1562 &gt; 50, "Seniors")</f>
        <v>Gen-X</v>
      </c>
      <c r="H1562" s="2">
        <v>231</v>
      </c>
      <c r="I1562" s="2" t="b">
        <f t="shared" si="48"/>
        <v>1</v>
      </c>
      <c r="J1562" s="2" t="b">
        <f t="shared" si="49"/>
        <v>1</v>
      </c>
    </row>
    <row r="1563" spans="1:10" x14ac:dyDescent="0.35">
      <c r="A1563" s="4">
        <v>233</v>
      </c>
      <c r="B1563" s="3" t="s">
        <v>240</v>
      </c>
      <c r="C1563" s="16">
        <v>45476</v>
      </c>
      <c r="D1563" s="1" t="s">
        <v>1</v>
      </c>
      <c r="E1563" s="1" t="s">
        <v>0</v>
      </c>
      <c r="G1563" s="2" t="str" cm="1">
        <f t="array" ref="G1563">_xlfn.IFS( F1563 = "", "Unknown", F1563 &lt;= 25, "Young Adult", F1563 &lt;= 35, "Millennials", F1563 &lt;= 50, "Gen-X", F1563 &gt; 50, "Seniors")</f>
        <v>Unknown</v>
      </c>
      <c r="H1563" s="2">
        <v>223</v>
      </c>
      <c r="I1563" s="2" t="b">
        <f t="shared" si="48"/>
        <v>1</v>
      </c>
      <c r="J1563" s="2" t="b">
        <f t="shared" si="49"/>
        <v>1</v>
      </c>
    </row>
    <row r="1564" spans="1:10" x14ac:dyDescent="0.35">
      <c r="A1564" s="4">
        <v>233</v>
      </c>
      <c r="B1564" s="3" t="s">
        <v>240</v>
      </c>
      <c r="C1564" s="16">
        <v>45476</v>
      </c>
      <c r="D1564" s="1" t="s">
        <v>1</v>
      </c>
      <c r="E1564" s="1" t="s">
        <v>4</v>
      </c>
      <c r="F1564" s="2">
        <v>26</v>
      </c>
      <c r="G1564" s="2" t="str" cm="1">
        <f t="array" ref="G1564">_xlfn.IFS( F1564 = "", "Unknown", F1564 &lt;= 25, "Young Adult", F1564 &lt;= 35, "Millennials", F1564 &lt;= 50, "Gen-X", F1564 &gt; 50, "Seniors")</f>
        <v>Millennials</v>
      </c>
      <c r="H1564" s="2">
        <v>13</v>
      </c>
      <c r="I1564" s="2" t="b">
        <f t="shared" si="48"/>
        <v>0</v>
      </c>
      <c r="J1564" s="2" t="b">
        <f t="shared" si="49"/>
        <v>0</v>
      </c>
    </row>
    <row r="1565" spans="1:10" x14ac:dyDescent="0.35">
      <c r="A1565" s="4">
        <v>233</v>
      </c>
      <c r="B1565" s="3" t="s">
        <v>221</v>
      </c>
      <c r="C1565" s="16">
        <v>45495</v>
      </c>
      <c r="D1565" s="1" t="s">
        <v>5</v>
      </c>
      <c r="E1565" s="1" t="s">
        <v>0</v>
      </c>
      <c r="G1565" s="2" t="str" cm="1">
        <f t="array" ref="G1565">_xlfn.IFS( F1565 = "", "Unknown", F1565 &lt;= 25, "Young Adult", F1565 &lt;= 35, "Millennials", F1565 &lt;= 50, "Gen-X", F1565 &gt; 50, "Seniors")</f>
        <v>Unknown</v>
      </c>
      <c r="I1565" s="2" t="b">
        <f t="shared" si="48"/>
        <v>0</v>
      </c>
      <c r="J1565" s="2" t="b">
        <f t="shared" si="49"/>
        <v>0</v>
      </c>
    </row>
    <row r="1566" spans="1:10" x14ac:dyDescent="0.35">
      <c r="A1566" s="4">
        <v>233</v>
      </c>
      <c r="B1566" s="3" t="s">
        <v>239</v>
      </c>
      <c r="C1566" s="16">
        <v>45477</v>
      </c>
      <c r="D1566" s="1" t="s">
        <v>1</v>
      </c>
      <c r="E1566" s="1" t="s">
        <v>3</v>
      </c>
      <c r="F1566" s="2">
        <v>20</v>
      </c>
      <c r="G1566" s="2" t="str" cm="1">
        <f t="array" ref="G1566">_xlfn.IFS( F1566 = "", "Unknown", F1566 &lt;= 25, "Young Adult", F1566 &lt;= 35, "Millennials", F1566 &lt;= 50, "Gen-X", F1566 &gt; 50, "Seniors")</f>
        <v>Young Adult</v>
      </c>
      <c r="H1566" s="2">
        <v>122</v>
      </c>
      <c r="I1566" s="2" t="b">
        <f t="shared" si="48"/>
        <v>1</v>
      </c>
      <c r="J1566" s="2" t="b">
        <f t="shared" si="49"/>
        <v>0</v>
      </c>
    </row>
    <row r="1567" spans="1:10" x14ac:dyDescent="0.35">
      <c r="A1567" s="4">
        <v>233</v>
      </c>
      <c r="B1567" s="3" t="s">
        <v>239</v>
      </c>
      <c r="C1567" s="16">
        <v>45477</v>
      </c>
      <c r="D1567" s="1" t="s">
        <v>1</v>
      </c>
      <c r="E1567" s="1" t="s">
        <v>0</v>
      </c>
      <c r="G1567" s="2" t="str" cm="1">
        <f t="array" ref="G1567">_xlfn.IFS( F1567 = "", "Unknown", F1567 &lt;= 25, "Young Adult", F1567 &lt;= 35, "Millennials", F1567 &lt;= 50, "Gen-X", F1567 &gt; 50, "Seniors")</f>
        <v>Unknown</v>
      </c>
      <c r="H1567" s="2">
        <v>230</v>
      </c>
      <c r="I1567" s="2" t="b">
        <f t="shared" si="48"/>
        <v>1</v>
      </c>
      <c r="J1567" s="2" t="b">
        <f t="shared" si="49"/>
        <v>1</v>
      </c>
    </row>
    <row r="1568" spans="1:10" x14ac:dyDescent="0.35">
      <c r="A1568" s="4">
        <v>233</v>
      </c>
      <c r="B1568" s="3" t="s">
        <v>239</v>
      </c>
      <c r="C1568" s="16">
        <v>45477</v>
      </c>
      <c r="D1568" s="1" t="s">
        <v>5</v>
      </c>
      <c r="E1568" s="1" t="s">
        <v>0</v>
      </c>
      <c r="G1568" s="2" t="str" cm="1">
        <f t="array" ref="G1568">_xlfn.IFS( F1568 = "", "Unknown", F1568 &lt;= 25, "Young Adult", F1568 &lt;= 35, "Millennials", F1568 &lt;= 50, "Gen-X", F1568 &gt; 50, "Seniors")</f>
        <v>Unknown</v>
      </c>
      <c r="I1568" s="2" t="b">
        <f t="shared" si="48"/>
        <v>0</v>
      </c>
      <c r="J1568" s="2" t="b">
        <f t="shared" si="49"/>
        <v>0</v>
      </c>
    </row>
    <row r="1569" spans="1:10" x14ac:dyDescent="0.35">
      <c r="A1569" s="4">
        <v>233</v>
      </c>
      <c r="B1569" s="3" t="s">
        <v>206</v>
      </c>
      <c r="C1569" s="16">
        <v>45509</v>
      </c>
      <c r="D1569" s="1" t="s">
        <v>1</v>
      </c>
      <c r="E1569" s="1" t="s">
        <v>3</v>
      </c>
      <c r="F1569" s="2">
        <v>30</v>
      </c>
      <c r="G1569" s="2" t="str" cm="1">
        <f t="array" ref="G1569">_xlfn.IFS( F1569 = "", "Unknown", F1569 &lt;= 25, "Young Adult", F1569 &lt;= 35, "Millennials", F1569 &lt;= 50, "Gen-X", F1569 &gt; 50, "Seniors")</f>
        <v>Millennials</v>
      </c>
      <c r="H1569" s="2">
        <v>198</v>
      </c>
      <c r="I1569" s="2" t="b">
        <f t="shared" si="48"/>
        <v>1</v>
      </c>
      <c r="J1569" s="2" t="b">
        <f t="shared" si="49"/>
        <v>1</v>
      </c>
    </row>
    <row r="1570" spans="1:10" x14ac:dyDescent="0.35">
      <c r="A1570" s="4">
        <v>233</v>
      </c>
      <c r="B1570" s="3" t="s">
        <v>206</v>
      </c>
      <c r="C1570" s="16">
        <v>45509</v>
      </c>
      <c r="D1570" s="1" t="s">
        <v>1</v>
      </c>
      <c r="E1570" s="1" t="s">
        <v>0</v>
      </c>
      <c r="G1570" s="2" t="str" cm="1">
        <f t="array" ref="G1570">_xlfn.IFS( F1570 = "", "Unknown", F1570 &lt;= 25, "Young Adult", F1570 &lt;= 35, "Millennials", F1570 &lt;= 50, "Gen-X", F1570 &gt; 50, "Seniors")</f>
        <v>Unknown</v>
      </c>
      <c r="H1570" s="2">
        <v>50</v>
      </c>
      <c r="I1570" s="2" t="b">
        <f t="shared" si="48"/>
        <v>1</v>
      </c>
      <c r="J1570" s="2" t="b">
        <f t="shared" si="49"/>
        <v>0</v>
      </c>
    </row>
    <row r="1571" spans="1:10" x14ac:dyDescent="0.35">
      <c r="A1571" s="4">
        <v>233</v>
      </c>
      <c r="B1571" s="3" t="s">
        <v>206</v>
      </c>
      <c r="C1571" s="16">
        <v>45509</v>
      </c>
      <c r="D1571" s="1" t="s">
        <v>1</v>
      </c>
      <c r="E1571" s="1" t="s">
        <v>0</v>
      </c>
      <c r="G1571" s="2" t="str" cm="1">
        <f t="array" ref="G1571">_xlfn.IFS( F1571 = "", "Unknown", F1571 &lt;= 25, "Young Adult", F1571 &lt;= 35, "Millennials", F1571 &lt;= 50, "Gen-X", F1571 &gt; 50, "Seniors")</f>
        <v>Unknown</v>
      </c>
      <c r="H1571" s="2">
        <v>198</v>
      </c>
      <c r="I1571" s="2" t="b">
        <f t="shared" si="48"/>
        <v>1</v>
      </c>
      <c r="J1571" s="2" t="b">
        <f t="shared" si="49"/>
        <v>1</v>
      </c>
    </row>
    <row r="1572" spans="1:10" x14ac:dyDescent="0.35">
      <c r="A1572" s="4">
        <v>233</v>
      </c>
      <c r="B1572" s="3" t="s">
        <v>206</v>
      </c>
      <c r="C1572" s="16">
        <v>45509</v>
      </c>
      <c r="D1572" s="1" t="s">
        <v>1</v>
      </c>
      <c r="E1572" s="1" t="s">
        <v>0</v>
      </c>
      <c r="G1572" s="2" t="str" cm="1">
        <f t="array" ref="G1572">_xlfn.IFS( F1572 = "", "Unknown", F1572 &lt;= 25, "Young Adult", F1572 &lt;= 35, "Millennials", F1572 &lt;= 50, "Gen-X", F1572 &gt; 50, "Seniors")</f>
        <v>Unknown</v>
      </c>
      <c r="H1572" s="2">
        <v>186</v>
      </c>
      <c r="I1572" s="2" t="b">
        <f t="shared" si="48"/>
        <v>1</v>
      </c>
      <c r="J1572" s="2" t="b">
        <f t="shared" si="49"/>
        <v>1</v>
      </c>
    </row>
    <row r="1573" spans="1:10" x14ac:dyDescent="0.35">
      <c r="A1573" s="4">
        <v>233</v>
      </c>
      <c r="B1573" s="3" t="s">
        <v>206</v>
      </c>
      <c r="C1573" s="16">
        <v>45509</v>
      </c>
      <c r="D1573" s="1" t="s">
        <v>1</v>
      </c>
      <c r="E1573" s="1" t="s">
        <v>0</v>
      </c>
      <c r="G1573" s="2" t="str" cm="1">
        <f t="array" ref="G1573">_xlfn.IFS( F1573 = "", "Unknown", F1573 &lt;= 25, "Young Adult", F1573 &lt;= 35, "Millennials", F1573 &lt;= 50, "Gen-X", F1573 &gt; 50, "Seniors")</f>
        <v>Unknown</v>
      </c>
      <c r="H1573" s="2">
        <v>198</v>
      </c>
      <c r="I1573" s="2" t="b">
        <f t="shared" si="48"/>
        <v>1</v>
      </c>
      <c r="J1573" s="2" t="b">
        <f t="shared" si="49"/>
        <v>1</v>
      </c>
    </row>
    <row r="1574" spans="1:10" x14ac:dyDescent="0.35">
      <c r="A1574" s="4">
        <v>233</v>
      </c>
      <c r="B1574" s="3" t="s">
        <v>206</v>
      </c>
      <c r="C1574" s="16">
        <v>45509</v>
      </c>
      <c r="D1574" s="1" t="s">
        <v>1</v>
      </c>
      <c r="E1574" s="1" t="s">
        <v>0</v>
      </c>
      <c r="G1574" s="2" t="str" cm="1">
        <f t="array" ref="G1574">_xlfn.IFS( F1574 = "", "Unknown", F1574 &lt;= 25, "Young Adult", F1574 &lt;= 35, "Millennials", F1574 &lt;= 50, "Gen-X", F1574 &gt; 50, "Seniors")</f>
        <v>Unknown</v>
      </c>
      <c r="H1574" s="2">
        <v>198</v>
      </c>
      <c r="I1574" s="2" t="b">
        <f t="shared" si="48"/>
        <v>1</v>
      </c>
      <c r="J1574" s="2" t="b">
        <f t="shared" si="49"/>
        <v>1</v>
      </c>
    </row>
    <row r="1575" spans="1:10" x14ac:dyDescent="0.35">
      <c r="A1575" s="4">
        <v>233</v>
      </c>
      <c r="B1575" s="3" t="s">
        <v>206</v>
      </c>
      <c r="C1575" s="16">
        <v>45509</v>
      </c>
      <c r="D1575" s="1" t="s">
        <v>5</v>
      </c>
      <c r="E1575" s="1" t="s">
        <v>0</v>
      </c>
      <c r="G1575" s="2" t="str" cm="1">
        <f t="array" ref="G1575">_xlfn.IFS( F1575 = "", "Unknown", F1575 &lt;= 25, "Young Adult", F1575 &lt;= 35, "Millennials", F1575 &lt;= 50, "Gen-X", F1575 &gt; 50, "Seniors")</f>
        <v>Unknown</v>
      </c>
      <c r="I1575" s="2" t="b">
        <f t="shared" si="48"/>
        <v>0</v>
      </c>
      <c r="J1575" s="2" t="b">
        <f t="shared" si="49"/>
        <v>0</v>
      </c>
    </row>
    <row r="1576" spans="1:10" x14ac:dyDescent="0.35">
      <c r="A1576" s="4">
        <v>233</v>
      </c>
      <c r="B1576" s="3" t="s">
        <v>242</v>
      </c>
      <c r="C1576" s="16">
        <v>45474</v>
      </c>
      <c r="D1576" s="1" t="s">
        <v>1</v>
      </c>
      <c r="E1576" s="1" t="s">
        <v>0</v>
      </c>
      <c r="G1576" s="2" t="str" cm="1">
        <f t="array" ref="G1576">_xlfn.IFS( F1576 = "", "Unknown", F1576 &lt;= 25, "Young Adult", F1576 &lt;= 35, "Millennials", F1576 &lt;= 50, "Gen-X", F1576 &gt; 50, "Seniors")</f>
        <v>Unknown</v>
      </c>
      <c r="H1576" s="2">
        <v>0</v>
      </c>
      <c r="I1576" s="2" t="b">
        <f t="shared" si="48"/>
        <v>0</v>
      </c>
      <c r="J1576" s="2" t="b">
        <f t="shared" si="49"/>
        <v>0</v>
      </c>
    </row>
    <row r="1577" spans="1:10" x14ac:dyDescent="0.35">
      <c r="A1577" s="4">
        <v>233</v>
      </c>
      <c r="B1577" s="3" t="s">
        <v>241</v>
      </c>
      <c r="C1577" s="16">
        <v>45475</v>
      </c>
      <c r="D1577" s="1" t="s">
        <v>1</v>
      </c>
      <c r="E1577" s="1" t="s">
        <v>0</v>
      </c>
      <c r="G1577" s="2" t="str" cm="1">
        <f t="array" ref="G1577">_xlfn.IFS( F1577 = "", "Unknown", F1577 &lt;= 25, "Young Adult", F1577 &lt;= 35, "Millennials", F1577 &lt;= 50, "Gen-X", F1577 &gt; 50, "Seniors")</f>
        <v>Unknown</v>
      </c>
      <c r="H1577" s="2">
        <v>232</v>
      </c>
      <c r="I1577" s="2" t="b">
        <f t="shared" si="48"/>
        <v>1</v>
      </c>
      <c r="J1577" s="2" t="b">
        <f t="shared" si="49"/>
        <v>1</v>
      </c>
    </row>
    <row r="1578" spans="1:10" x14ac:dyDescent="0.35">
      <c r="A1578" s="4">
        <v>233</v>
      </c>
      <c r="B1578" s="3" t="s">
        <v>241</v>
      </c>
      <c r="C1578" s="16">
        <v>45475</v>
      </c>
      <c r="D1578" s="1" t="s">
        <v>1</v>
      </c>
      <c r="E1578" s="1" t="s">
        <v>3</v>
      </c>
      <c r="F1578" s="2">
        <v>22</v>
      </c>
      <c r="G1578" s="2" t="str" cm="1">
        <f t="array" ref="G1578">_xlfn.IFS( F1578 = "", "Unknown", F1578 &lt;= 25, "Young Adult", F1578 &lt;= 35, "Millennials", F1578 &lt;= 50, "Gen-X", F1578 &gt; 50, "Seniors")</f>
        <v>Young Adult</v>
      </c>
      <c r="H1578" s="2">
        <v>232</v>
      </c>
      <c r="I1578" s="2" t="b">
        <f t="shared" si="48"/>
        <v>1</v>
      </c>
      <c r="J1578" s="2" t="b">
        <f t="shared" si="49"/>
        <v>1</v>
      </c>
    </row>
    <row r="1579" spans="1:10" x14ac:dyDescent="0.35">
      <c r="A1579" s="4">
        <v>233</v>
      </c>
      <c r="B1579" s="3" t="s">
        <v>241</v>
      </c>
      <c r="C1579" s="16">
        <v>45475</v>
      </c>
      <c r="D1579" s="1" t="s">
        <v>1</v>
      </c>
      <c r="E1579" s="1" t="s">
        <v>0</v>
      </c>
      <c r="G1579" s="2" t="str" cm="1">
        <f t="array" ref="G1579">_xlfn.IFS( F1579 = "", "Unknown", F1579 &lt;= 25, "Young Adult", F1579 &lt;= 35, "Millennials", F1579 &lt;= 50, "Gen-X", F1579 &gt; 50, "Seniors")</f>
        <v>Unknown</v>
      </c>
      <c r="H1579" s="2">
        <v>232</v>
      </c>
      <c r="I1579" s="2" t="b">
        <f t="shared" si="48"/>
        <v>1</v>
      </c>
      <c r="J1579" s="2" t="b">
        <f t="shared" si="49"/>
        <v>1</v>
      </c>
    </row>
    <row r="1580" spans="1:10" x14ac:dyDescent="0.35">
      <c r="A1580" s="4">
        <v>233</v>
      </c>
      <c r="B1580" s="3" t="s">
        <v>241</v>
      </c>
      <c r="C1580" s="16">
        <v>45475</v>
      </c>
      <c r="D1580" s="1" t="s">
        <v>7</v>
      </c>
      <c r="E1580" s="1" t="s">
        <v>0</v>
      </c>
      <c r="F1580" s="2">
        <v>33</v>
      </c>
      <c r="G1580" s="2" t="str" cm="1">
        <f t="array" ref="G1580">_xlfn.IFS( F1580 = "", "Unknown", F1580 &lt;= 25, "Young Adult", F1580 &lt;= 35, "Millennials", F1580 &lt;= 50, "Gen-X", F1580 &gt; 50, "Seniors")</f>
        <v>Millennials</v>
      </c>
      <c r="H1580" s="2">
        <v>232</v>
      </c>
      <c r="I1580" s="2" t="b">
        <f t="shared" si="48"/>
        <v>0</v>
      </c>
      <c r="J1580" s="2" t="b">
        <f t="shared" si="49"/>
        <v>0</v>
      </c>
    </row>
    <row r="1581" spans="1:10" x14ac:dyDescent="0.35">
      <c r="A1581" s="4">
        <v>233</v>
      </c>
      <c r="B1581" s="3" t="s">
        <v>241</v>
      </c>
      <c r="C1581" s="16">
        <v>45475</v>
      </c>
      <c r="D1581" s="1" t="s">
        <v>5</v>
      </c>
      <c r="E1581" s="1" t="s">
        <v>0</v>
      </c>
      <c r="G1581" s="2" t="str" cm="1">
        <f t="array" ref="G1581">_xlfn.IFS( F1581 = "", "Unknown", F1581 &lt;= 25, "Young Adult", F1581 &lt;= 35, "Millennials", F1581 &lt;= 50, "Gen-X", F1581 &gt; 50, "Seniors")</f>
        <v>Unknown</v>
      </c>
      <c r="I1581" s="2" t="b">
        <f t="shared" si="48"/>
        <v>0</v>
      </c>
      <c r="J1581" s="2" t="b">
        <f t="shared" si="49"/>
        <v>0</v>
      </c>
    </row>
    <row r="1582" spans="1:10" x14ac:dyDescent="0.35">
      <c r="A1582" s="4">
        <v>233</v>
      </c>
      <c r="B1582" s="3" t="s">
        <v>241</v>
      </c>
      <c r="C1582" s="16">
        <v>45475</v>
      </c>
      <c r="D1582" s="1" t="s">
        <v>1</v>
      </c>
      <c r="E1582" s="1" t="s">
        <v>3</v>
      </c>
      <c r="F1582" s="2">
        <v>21</v>
      </c>
      <c r="G1582" s="2" t="str" cm="1">
        <f t="array" ref="G1582">_xlfn.IFS( F1582 = "", "Unknown", F1582 &lt;= 25, "Young Adult", F1582 &lt;= 35, "Millennials", F1582 &lt;= 50, "Gen-X", F1582 &gt; 50, "Seniors")</f>
        <v>Young Adult</v>
      </c>
      <c r="H1582" s="2">
        <v>43</v>
      </c>
      <c r="I1582" s="2" t="b">
        <f t="shared" si="48"/>
        <v>1</v>
      </c>
      <c r="J1582" s="2" t="b">
        <f t="shared" si="49"/>
        <v>0</v>
      </c>
    </row>
    <row r="1583" spans="1:10" x14ac:dyDescent="0.35">
      <c r="A1583" s="4">
        <v>233</v>
      </c>
      <c r="B1583" s="3" t="s">
        <v>241</v>
      </c>
      <c r="C1583" s="16">
        <v>45475</v>
      </c>
      <c r="D1583" s="1" t="s">
        <v>1</v>
      </c>
      <c r="E1583" s="1" t="s">
        <v>4</v>
      </c>
      <c r="F1583" s="2">
        <v>23</v>
      </c>
      <c r="G1583" s="2" t="str" cm="1">
        <f t="array" ref="G1583">_xlfn.IFS( F1583 = "", "Unknown", F1583 &lt;= 25, "Young Adult", F1583 &lt;= 35, "Millennials", F1583 &lt;= 50, "Gen-X", F1583 &gt; 50, "Seniors")</f>
        <v>Young Adult</v>
      </c>
      <c r="H1583" s="2">
        <v>12</v>
      </c>
      <c r="I1583" s="2" t="b">
        <f t="shared" si="48"/>
        <v>0</v>
      </c>
      <c r="J1583" s="2" t="b">
        <f t="shared" si="49"/>
        <v>0</v>
      </c>
    </row>
    <row r="1584" spans="1:10" x14ac:dyDescent="0.35">
      <c r="A1584" s="4">
        <v>233</v>
      </c>
      <c r="B1584" s="3" t="s">
        <v>241</v>
      </c>
      <c r="C1584" s="16">
        <v>45475</v>
      </c>
      <c r="D1584" s="1" t="s">
        <v>1</v>
      </c>
      <c r="E1584" s="1" t="s">
        <v>4</v>
      </c>
      <c r="F1584" s="2">
        <v>47</v>
      </c>
      <c r="G1584" s="2" t="str" cm="1">
        <f t="array" ref="G1584">_xlfn.IFS( F1584 = "", "Unknown", F1584 &lt;= 25, "Young Adult", F1584 &lt;= 35, "Millennials", F1584 &lt;= 50, "Gen-X", F1584 &gt; 50, "Seniors")</f>
        <v>Gen-X</v>
      </c>
      <c r="H1584" s="2">
        <v>214</v>
      </c>
      <c r="I1584" s="2" t="b">
        <f t="shared" si="48"/>
        <v>1</v>
      </c>
      <c r="J1584" s="2" t="b">
        <f t="shared" si="49"/>
        <v>1</v>
      </c>
    </row>
    <row r="1585" spans="1:10" x14ac:dyDescent="0.35">
      <c r="A1585" s="4">
        <v>233</v>
      </c>
      <c r="B1585" s="3" t="s">
        <v>241</v>
      </c>
      <c r="C1585" s="16">
        <v>45475</v>
      </c>
      <c r="D1585" s="1" t="s">
        <v>1</v>
      </c>
      <c r="E1585" s="1" t="s">
        <v>3</v>
      </c>
      <c r="F1585" s="2">
        <v>28</v>
      </c>
      <c r="G1585" s="2" t="str" cm="1">
        <f t="array" ref="G1585">_xlfn.IFS( F1585 = "", "Unknown", F1585 &lt;= 25, "Young Adult", F1585 &lt;= 35, "Millennials", F1585 &lt;= 50, "Gen-X", F1585 &gt; 50, "Seniors")</f>
        <v>Millennials</v>
      </c>
      <c r="H1585" s="2">
        <v>232</v>
      </c>
      <c r="I1585" s="2" t="b">
        <f t="shared" si="48"/>
        <v>1</v>
      </c>
      <c r="J1585" s="2" t="b">
        <f t="shared" si="49"/>
        <v>1</v>
      </c>
    </row>
    <row r="1586" spans="1:10" x14ac:dyDescent="0.35">
      <c r="A1586" s="4">
        <v>233</v>
      </c>
      <c r="B1586" s="3" t="s">
        <v>241</v>
      </c>
      <c r="C1586" s="16">
        <v>45475</v>
      </c>
      <c r="D1586" s="1" t="s">
        <v>1</v>
      </c>
      <c r="E1586" s="1" t="s">
        <v>4</v>
      </c>
      <c r="F1586" s="2">
        <v>29</v>
      </c>
      <c r="G1586" s="2" t="str" cm="1">
        <f t="array" ref="G1586">_xlfn.IFS( F1586 = "", "Unknown", F1586 &lt;= 25, "Young Adult", F1586 &lt;= 35, "Millennials", F1586 &lt;= 50, "Gen-X", F1586 &gt; 50, "Seniors")</f>
        <v>Millennials</v>
      </c>
      <c r="H1586" s="2">
        <v>0</v>
      </c>
      <c r="I1586" s="2" t="b">
        <f t="shared" si="48"/>
        <v>0</v>
      </c>
      <c r="J1586" s="2" t="b">
        <f t="shared" si="49"/>
        <v>0</v>
      </c>
    </row>
    <row r="1587" spans="1:10" x14ac:dyDescent="0.35">
      <c r="A1587" s="4">
        <v>233</v>
      </c>
      <c r="B1587" s="3" t="s">
        <v>239</v>
      </c>
      <c r="C1587" s="16">
        <v>45477</v>
      </c>
      <c r="D1587" s="1" t="s">
        <v>1</v>
      </c>
      <c r="E1587" s="1" t="s">
        <v>0</v>
      </c>
      <c r="G1587" s="2" t="str" cm="1">
        <f t="array" ref="G1587">_xlfn.IFS( F1587 = "", "Unknown", F1587 &lt;= 25, "Young Adult", F1587 &lt;= 35, "Millennials", F1587 &lt;= 50, "Gen-X", F1587 &gt; 50, "Seniors")</f>
        <v>Unknown</v>
      </c>
      <c r="H1587" s="2">
        <v>230</v>
      </c>
      <c r="I1587" s="2" t="b">
        <f t="shared" si="48"/>
        <v>1</v>
      </c>
      <c r="J1587" s="2" t="b">
        <f t="shared" si="49"/>
        <v>1</v>
      </c>
    </row>
    <row r="1588" spans="1:10" x14ac:dyDescent="0.35">
      <c r="A1588" s="4">
        <v>233</v>
      </c>
      <c r="B1588" s="3" t="s">
        <v>239</v>
      </c>
      <c r="C1588" s="16">
        <v>45477</v>
      </c>
      <c r="D1588" s="1" t="s">
        <v>1</v>
      </c>
      <c r="E1588" s="1" t="s">
        <v>4</v>
      </c>
      <c r="F1588" s="2">
        <v>28</v>
      </c>
      <c r="G1588" s="2" t="str" cm="1">
        <f t="array" ref="G1588">_xlfn.IFS( F1588 = "", "Unknown", F1588 &lt;= 25, "Young Adult", F1588 &lt;= 35, "Millennials", F1588 &lt;= 50, "Gen-X", F1588 &gt; 50, "Seniors")</f>
        <v>Millennials</v>
      </c>
      <c r="H1588" s="2">
        <v>7</v>
      </c>
      <c r="I1588" s="2" t="b">
        <f t="shared" si="48"/>
        <v>0</v>
      </c>
      <c r="J1588" s="2" t="b">
        <f t="shared" si="49"/>
        <v>0</v>
      </c>
    </row>
    <row r="1589" spans="1:10" x14ac:dyDescent="0.35">
      <c r="A1589" s="4">
        <v>233</v>
      </c>
      <c r="B1589" s="3" t="s">
        <v>239</v>
      </c>
      <c r="C1589" s="16">
        <v>45477</v>
      </c>
      <c r="D1589" s="1" t="s">
        <v>1</v>
      </c>
      <c r="E1589" s="1" t="s">
        <v>4</v>
      </c>
      <c r="F1589" s="2">
        <v>45</v>
      </c>
      <c r="G1589" s="2" t="str" cm="1">
        <f t="array" ref="G1589">_xlfn.IFS( F1589 = "", "Unknown", F1589 &lt;= 25, "Young Adult", F1589 &lt;= 35, "Millennials", F1589 &lt;= 50, "Gen-X", F1589 &gt; 50, "Seniors")</f>
        <v>Gen-X</v>
      </c>
      <c r="H1589" s="2">
        <v>82</v>
      </c>
      <c r="I1589" s="2" t="b">
        <f t="shared" si="48"/>
        <v>1</v>
      </c>
      <c r="J1589" s="2" t="b">
        <f t="shared" si="49"/>
        <v>0</v>
      </c>
    </row>
    <row r="1590" spans="1:10" x14ac:dyDescent="0.35">
      <c r="A1590" s="4">
        <v>233</v>
      </c>
      <c r="B1590" s="3" t="s">
        <v>239</v>
      </c>
      <c r="C1590" s="16">
        <v>45477</v>
      </c>
      <c r="D1590" s="1" t="s">
        <v>1</v>
      </c>
      <c r="E1590" s="1" t="s">
        <v>3</v>
      </c>
      <c r="F1590" s="2">
        <v>17</v>
      </c>
      <c r="G1590" s="2" t="str" cm="1">
        <f t="array" ref="G1590">_xlfn.IFS( F1590 = "", "Unknown", F1590 &lt;= 25, "Young Adult", F1590 &lt;= 35, "Millennials", F1590 &lt;= 50, "Gen-X", F1590 &gt; 50, "Seniors")</f>
        <v>Young Adult</v>
      </c>
      <c r="H1590" s="2">
        <v>140</v>
      </c>
      <c r="I1590" s="2" t="b">
        <f t="shared" si="48"/>
        <v>1</v>
      </c>
      <c r="J1590" s="2" t="b">
        <f t="shared" si="49"/>
        <v>0</v>
      </c>
    </row>
    <row r="1591" spans="1:10" x14ac:dyDescent="0.35">
      <c r="A1591" s="4">
        <v>233</v>
      </c>
      <c r="B1591" s="3" t="s">
        <v>239</v>
      </c>
      <c r="C1591" s="16">
        <v>45477</v>
      </c>
      <c r="D1591" s="1" t="s">
        <v>1</v>
      </c>
      <c r="E1591" s="1" t="s">
        <v>3</v>
      </c>
      <c r="F1591" s="2">
        <v>23</v>
      </c>
      <c r="G1591" s="2" t="str" cm="1">
        <f t="array" ref="G1591">_xlfn.IFS( F1591 = "", "Unknown", F1591 &lt;= 25, "Young Adult", F1591 &lt;= 35, "Millennials", F1591 &lt;= 50, "Gen-X", F1591 &gt; 50, "Seniors")</f>
        <v>Young Adult</v>
      </c>
      <c r="H1591" s="2">
        <v>225</v>
      </c>
      <c r="I1591" s="2" t="b">
        <f t="shared" si="48"/>
        <v>1</v>
      </c>
      <c r="J1591" s="2" t="b">
        <f t="shared" si="49"/>
        <v>1</v>
      </c>
    </row>
    <row r="1592" spans="1:10" x14ac:dyDescent="0.35">
      <c r="A1592" s="4">
        <v>233</v>
      </c>
      <c r="B1592" s="3" t="s">
        <v>239</v>
      </c>
      <c r="C1592" s="16">
        <v>45477</v>
      </c>
      <c r="D1592" s="1" t="s">
        <v>1</v>
      </c>
      <c r="E1592" s="1" t="s">
        <v>0</v>
      </c>
      <c r="G1592" s="2" t="str" cm="1">
        <f t="array" ref="G1592">_xlfn.IFS( F1592 = "", "Unknown", F1592 &lt;= 25, "Young Adult", F1592 &lt;= 35, "Millennials", F1592 &lt;= 50, "Gen-X", F1592 &gt; 50, "Seniors")</f>
        <v>Unknown</v>
      </c>
      <c r="H1592" s="2">
        <v>230</v>
      </c>
      <c r="I1592" s="2" t="b">
        <f t="shared" si="48"/>
        <v>1</v>
      </c>
      <c r="J1592" s="2" t="b">
        <f t="shared" si="49"/>
        <v>1</v>
      </c>
    </row>
    <row r="1593" spans="1:10" x14ac:dyDescent="0.35">
      <c r="A1593" s="4">
        <v>233</v>
      </c>
      <c r="B1593" s="3" t="s">
        <v>241</v>
      </c>
      <c r="C1593" s="16">
        <v>45475</v>
      </c>
      <c r="D1593" s="1" t="s">
        <v>5</v>
      </c>
      <c r="E1593" s="1" t="s">
        <v>0</v>
      </c>
      <c r="G1593" s="2" t="str" cm="1">
        <f t="array" ref="G1593">_xlfn.IFS( F1593 = "", "Unknown", F1593 &lt;= 25, "Young Adult", F1593 &lt;= 35, "Millennials", F1593 &lt;= 50, "Gen-X", F1593 &gt; 50, "Seniors")</f>
        <v>Unknown</v>
      </c>
      <c r="I1593" s="2" t="b">
        <f t="shared" si="48"/>
        <v>0</v>
      </c>
      <c r="J1593" s="2" t="b">
        <f t="shared" si="49"/>
        <v>0</v>
      </c>
    </row>
    <row r="1594" spans="1:10" x14ac:dyDescent="0.35">
      <c r="A1594" s="4">
        <v>233</v>
      </c>
      <c r="B1594" s="3" t="s">
        <v>241</v>
      </c>
      <c r="C1594" s="16">
        <v>45475</v>
      </c>
      <c r="D1594" s="1" t="s">
        <v>1</v>
      </c>
      <c r="E1594" s="1" t="s">
        <v>0</v>
      </c>
      <c r="G1594" s="2" t="str" cm="1">
        <f t="array" ref="G1594">_xlfn.IFS( F1594 = "", "Unknown", F1594 &lt;= 25, "Young Adult", F1594 &lt;= 35, "Millennials", F1594 &lt;= 50, "Gen-X", F1594 &gt; 50, "Seniors")</f>
        <v>Unknown</v>
      </c>
      <c r="H1594" s="2">
        <v>103</v>
      </c>
      <c r="I1594" s="2" t="b">
        <f t="shared" si="48"/>
        <v>1</v>
      </c>
      <c r="J1594" s="2" t="b">
        <f t="shared" si="49"/>
        <v>0</v>
      </c>
    </row>
    <row r="1595" spans="1:10" x14ac:dyDescent="0.35">
      <c r="A1595" s="4">
        <v>233</v>
      </c>
      <c r="B1595" s="3" t="s">
        <v>241</v>
      </c>
      <c r="C1595" s="16">
        <v>45475</v>
      </c>
      <c r="D1595" s="1" t="s">
        <v>1</v>
      </c>
      <c r="E1595" s="1" t="s">
        <v>0</v>
      </c>
      <c r="G1595" s="2" t="str" cm="1">
        <f t="array" ref="G1595">_xlfn.IFS( F1595 = "", "Unknown", F1595 &lt;= 25, "Young Adult", F1595 &lt;= 35, "Millennials", F1595 &lt;= 50, "Gen-X", F1595 &gt; 50, "Seniors")</f>
        <v>Unknown</v>
      </c>
      <c r="H1595" s="2">
        <v>232</v>
      </c>
      <c r="I1595" s="2" t="b">
        <f t="shared" si="48"/>
        <v>1</v>
      </c>
      <c r="J1595" s="2" t="b">
        <f t="shared" si="49"/>
        <v>1</v>
      </c>
    </row>
    <row r="1596" spans="1:10" x14ac:dyDescent="0.35">
      <c r="A1596" s="4">
        <v>233</v>
      </c>
      <c r="B1596" s="3" t="s">
        <v>231</v>
      </c>
      <c r="C1596" s="16">
        <v>45483</v>
      </c>
      <c r="D1596" s="1" t="s">
        <v>1</v>
      </c>
      <c r="E1596" s="1" t="s">
        <v>0</v>
      </c>
      <c r="G1596" s="2" t="str" cm="1">
        <f t="array" ref="G1596">_xlfn.IFS( F1596 = "", "Unknown", F1596 &lt;= 25, "Young Adult", F1596 &lt;= 35, "Millennials", F1596 &lt;= 50, "Gen-X", F1596 &gt; 50, "Seniors")</f>
        <v>Unknown</v>
      </c>
      <c r="H1596" s="2">
        <v>224</v>
      </c>
      <c r="I1596" s="2" t="b">
        <f t="shared" si="48"/>
        <v>1</v>
      </c>
      <c r="J1596" s="2" t="b">
        <f t="shared" si="49"/>
        <v>1</v>
      </c>
    </row>
    <row r="1597" spans="1:10" x14ac:dyDescent="0.35">
      <c r="A1597" s="4">
        <v>233</v>
      </c>
      <c r="B1597" s="3" t="s">
        <v>241</v>
      </c>
      <c r="C1597" s="16">
        <v>45475</v>
      </c>
      <c r="D1597" s="1" t="s">
        <v>1</v>
      </c>
      <c r="E1597" s="1" t="s">
        <v>3</v>
      </c>
      <c r="F1597" s="2">
        <v>27</v>
      </c>
      <c r="G1597" s="2" t="str" cm="1">
        <f t="array" ref="G1597">_xlfn.IFS( F1597 = "", "Unknown", F1597 &lt;= 25, "Young Adult", F1597 &lt;= 35, "Millennials", F1597 &lt;= 50, "Gen-X", F1597 &gt; 50, "Seniors")</f>
        <v>Millennials</v>
      </c>
      <c r="H1597" s="2">
        <v>74</v>
      </c>
      <c r="I1597" s="2" t="b">
        <f t="shared" si="48"/>
        <v>1</v>
      </c>
      <c r="J1597" s="2" t="b">
        <f t="shared" si="49"/>
        <v>0</v>
      </c>
    </row>
    <row r="1598" spans="1:10" x14ac:dyDescent="0.35">
      <c r="A1598" s="4">
        <v>233</v>
      </c>
      <c r="B1598" s="3" t="s">
        <v>241</v>
      </c>
      <c r="C1598" s="16">
        <v>45475</v>
      </c>
      <c r="D1598" s="1" t="s">
        <v>1</v>
      </c>
      <c r="E1598" s="1" t="s">
        <v>0</v>
      </c>
      <c r="G1598" s="2" t="str" cm="1">
        <f t="array" ref="G1598">_xlfn.IFS( F1598 = "", "Unknown", F1598 &lt;= 25, "Young Adult", F1598 &lt;= 35, "Millennials", F1598 &lt;= 50, "Gen-X", F1598 &gt; 50, "Seniors")</f>
        <v>Unknown</v>
      </c>
      <c r="H1598" s="2">
        <v>197</v>
      </c>
      <c r="I1598" s="2" t="b">
        <f t="shared" si="48"/>
        <v>1</v>
      </c>
      <c r="J1598" s="2" t="b">
        <f t="shared" si="49"/>
        <v>1</v>
      </c>
    </row>
    <row r="1599" spans="1:10" x14ac:dyDescent="0.35">
      <c r="A1599" s="4">
        <v>233</v>
      </c>
      <c r="B1599" s="3" t="s">
        <v>241</v>
      </c>
      <c r="C1599" s="16">
        <v>45475</v>
      </c>
      <c r="D1599" s="1" t="s">
        <v>1</v>
      </c>
      <c r="E1599" s="1" t="s">
        <v>0</v>
      </c>
      <c r="F1599" s="2">
        <v>38</v>
      </c>
      <c r="G1599" s="2" t="str" cm="1">
        <f t="array" ref="G1599">_xlfn.IFS( F1599 = "", "Unknown", F1599 &lt;= 25, "Young Adult", F1599 &lt;= 35, "Millennials", F1599 &lt;= 50, "Gen-X", F1599 &gt; 50, "Seniors")</f>
        <v>Gen-X</v>
      </c>
      <c r="H1599" s="2">
        <v>31</v>
      </c>
      <c r="I1599" s="2" t="b">
        <f t="shared" si="48"/>
        <v>1</v>
      </c>
      <c r="J1599" s="2" t="b">
        <f t="shared" si="49"/>
        <v>0</v>
      </c>
    </row>
    <row r="1600" spans="1:10" x14ac:dyDescent="0.35">
      <c r="A1600" s="4">
        <v>233</v>
      </c>
      <c r="B1600" s="3" t="s">
        <v>241</v>
      </c>
      <c r="C1600" s="16">
        <v>45475</v>
      </c>
      <c r="D1600" s="1" t="s">
        <v>1</v>
      </c>
      <c r="E1600" s="1" t="s">
        <v>3</v>
      </c>
      <c r="F1600" s="2">
        <v>32</v>
      </c>
      <c r="G1600" s="2" t="str" cm="1">
        <f t="array" ref="G1600">_xlfn.IFS( F1600 = "", "Unknown", F1600 &lt;= 25, "Young Adult", F1600 &lt;= 35, "Millennials", F1600 &lt;= 50, "Gen-X", F1600 &gt; 50, "Seniors")</f>
        <v>Millennials</v>
      </c>
      <c r="H1600" s="2">
        <v>226</v>
      </c>
      <c r="I1600" s="2" t="b">
        <f t="shared" si="48"/>
        <v>1</v>
      </c>
      <c r="J1600" s="2" t="b">
        <f t="shared" si="49"/>
        <v>1</v>
      </c>
    </row>
    <row r="1601" spans="1:10" x14ac:dyDescent="0.35">
      <c r="A1601" s="4">
        <v>233</v>
      </c>
      <c r="B1601" s="3" t="s">
        <v>241</v>
      </c>
      <c r="C1601" s="16">
        <v>45475</v>
      </c>
      <c r="D1601" s="1" t="s">
        <v>1</v>
      </c>
      <c r="E1601" s="1" t="s">
        <v>0</v>
      </c>
      <c r="G1601" s="2" t="str" cm="1">
        <f t="array" ref="G1601">_xlfn.IFS( F1601 = "", "Unknown", F1601 &lt;= 25, "Young Adult", F1601 &lt;= 35, "Millennials", F1601 &lt;= 50, "Gen-X", F1601 &gt; 50, "Seniors")</f>
        <v>Unknown</v>
      </c>
      <c r="H1601" s="2">
        <v>173</v>
      </c>
      <c r="I1601" s="2" t="b">
        <f t="shared" si="48"/>
        <v>1</v>
      </c>
      <c r="J1601" s="2" t="b">
        <f t="shared" si="49"/>
        <v>0</v>
      </c>
    </row>
    <row r="1602" spans="1:10" x14ac:dyDescent="0.35">
      <c r="A1602" s="4">
        <v>233</v>
      </c>
      <c r="B1602" s="3" t="s">
        <v>241</v>
      </c>
      <c r="C1602" s="16">
        <v>45475</v>
      </c>
      <c r="D1602" s="1" t="s">
        <v>1</v>
      </c>
      <c r="E1602" s="1" t="s">
        <v>4</v>
      </c>
      <c r="F1602" s="2">
        <v>44</v>
      </c>
      <c r="G1602" s="2" t="str" cm="1">
        <f t="array" ref="G1602">_xlfn.IFS( F1602 = "", "Unknown", F1602 &lt;= 25, "Young Adult", F1602 &lt;= 35, "Millennials", F1602 &lt;= 50, "Gen-X", F1602 &gt; 50, "Seniors")</f>
        <v>Gen-X</v>
      </c>
      <c r="H1602" s="2">
        <v>218</v>
      </c>
      <c r="I1602" s="2" t="b">
        <f t="shared" ref="I1602:I1665" si="50">AND(D1602="ACTIVE", H1602 &gt;30)</f>
        <v>1</v>
      </c>
      <c r="J1602" s="2" t="b">
        <f t="shared" ref="J1602:J1665" si="51">AND(D1602="ACTIVE", H1602 &gt;180)</f>
        <v>1</v>
      </c>
    </row>
    <row r="1603" spans="1:10" x14ac:dyDescent="0.35">
      <c r="A1603" s="4">
        <v>233</v>
      </c>
      <c r="B1603" s="3" t="s">
        <v>241</v>
      </c>
      <c r="C1603" s="16">
        <v>45475</v>
      </c>
      <c r="D1603" s="1" t="s">
        <v>1</v>
      </c>
      <c r="E1603" s="1" t="s">
        <v>0</v>
      </c>
      <c r="G1603" s="2" t="str" cm="1">
        <f t="array" ref="G1603">_xlfn.IFS( F1603 = "", "Unknown", F1603 &lt;= 25, "Young Adult", F1603 &lt;= 35, "Millennials", F1603 &lt;= 50, "Gen-X", F1603 &gt; 50, "Seniors")</f>
        <v>Unknown</v>
      </c>
      <c r="H1603" s="2">
        <v>232</v>
      </c>
      <c r="I1603" s="2" t="b">
        <f t="shared" si="50"/>
        <v>1</v>
      </c>
      <c r="J1603" s="2" t="b">
        <f t="shared" si="51"/>
        <v>1</v>
      </c>
    </row>
    <row r="1604" spans="1:10" x14ac:dyDescent="0.35">
      <c r="A1604" s="4">
        <v>233</v>
      </c>
      <c r="B1604" s="3" t="s">
        <v>241</v>
      </c>
      <c r="C1604" s="16">
        <v>45475</v>
      </c>
      <c r="D1604" s="1" t="s">
        <v>1</v>
      </c>
      <c r="E1604" s="1" t="s">
        <v>0</v>
      </c>
      <c r="F1604" s="2">
        <v>33</v>
      </c>
      <c r="G1604" s="2" t="str" cm="1">
        <f t="array" ref="G1604">_xlfn.IFS( F1604 = "", "Unknown", F1604 &lt;= 25, "Young Adult", F1604 &lt;= 35, "Millennials", F1604 &lt;= 50, "Gen-X", F1604 &gt; 50, "Seniors")</f>
        <v>Millennials</v>
      </c>
      <c r="H1604" s="2">
        <v>231</v>
      </c>
      <c r="I1604" s="2" t="b">
        <f t="shared" si="50"/>
        <v>1</v>
      </c>
      <c r="J1604" s="2" t="b">
        <f t="shared" si="51"/>
        <v>1</v>
      </c>
    </row>
    <row r="1605" spans="1:10" x14ac:dyDescent="0.35">
      <c r="A1605" s="4">
        <v>233</v>
      </c>
      <c r="B1605" s="3" t="s">
        <v>236</v>
      </c>
      <c r="C1605" s="16">
        <v>45480</v>
      </c>
      <c r="D1605" s="1" t="s">
        <v>1</v>
      </c>
      <c r="E1605" s="1" t="s">
        <v>0</v>
      </c>
      <c r="G1605" s="2" t="str" cm="1">
        <f t="array" ref="G1605">_xlfn.IFS( F1605 = "", "Unknown", F1605 &lt;= 25, "Young Adult", F1605 &lt;= 35, "Millennials", F1605 &lt;= 50, "Gen-X", F1605 &gt; 50, "Seniors")</f>
        <v>Unknown</v>
      </c>
      <c r="H1605" s="2">
        <v>227</v>
      </c>
      <c r="I1605" s="2" t="b">
        <f t="shared" si="50"/>
        <v>1</v>
      </c>
      <c r="J1605" s="2" t="b">
        <f t="shared" si="51"/>
        <v>1</v>
      </c>
    </row>
    <row r="1606" spans="1:10" x14ac:dyDescent="0.35">
      <c r="A1606" s="4">
        <v>233</v>
      </c>
      <c r="B1606" s="3" t="s">
        <v>236</v>
      </c>
      <c r="C1606" s="16">
        <v>45480</v>
      </c>
      <c r="D1606" s="1" t="s">
        <v>1</v>
      </c>
      <c r="E1606" s="1" t="s">
        <v>3</v>
      </c>
      <c r="F1606" s="2">
        <v>37</v>
      </c>
      <c r="G1606" s="2" t="str" cm="1">
        <f t="array" ref="G1606">_xlfn.IFS( F1606 = "", "Unknown", F1606 &lt;= 25, "Young Adult", F1606 &lt;= 35, "Millennials", F1606 &lt;= 50, "Gen-X", F1606 &gt; 50, "Seniors")</f>
        <v>Gen-X</v>
      </c>
      <c r="H1606" s="2">
        <v>214</v>
      </c>
      <c r="I1606" s="2" t="b">
        <f t="shared" si="50"/>
        <v>1</v>
      </c>
      <c r="J1606" s="2" t="b">
        <f t="shared" si="51"/>
        <v>1</v>
      </c>
    </row>
    <row r="1607" spans="1:10" x14ac:dyDescent="0.35">
      <c r="A1607" s="4">
        <v>233</v>
      </c>
      <c r="B1607" s="3" t="s">
        <v>236</v>
      </c>
      <c r="C1607" s="16">
        <v>45480</v>
      </c>
      <c r="D1607" s="1" t="s">
        <v>1</v>
      </c>
      <c r="E1607" s="1" t="s">
        <v>0</v>
      </c>
      <c r="G1607" s="2" t="str" cm="1">
        <f t="array" ref="G1607">_xlfn.IFS( F1607 = "", "Unknown", F1607 &lt;= 25, "Young Adult", F1607 &lt;= 35, "Millennials", F1607 &lt;= 50, "Gen-X", F1607 &gt; 50, "Seniors")</f>
        <v>Unknown</v>
      </c>
      <c r="H1607" s="2">
        <v>227</v>
      </c>
      <c r="I1607" s="2" t="b">
        <f t="shared" si="50"/>
        <v>1</v>
      </c>
      <c r="J1607" s="2" t="b">
        <f t="shared" si="51"/>
        <v>1</v>
      </c>
    </row>
    <row r="1608" spans="1:10" x14ac:dyDescent="0.35">
      <c r="A1608" s="4">
        <v>233</v>
      </c>
      <c r="B1608" s="3" t="s">
        <v>236</v>
      </c>
      <c r="C1608" s="16">
        <v>45480</v>
      </c>
      <c r="D1608" s="1" t="s">
        <v>1</v>
      </c>
      <c r="E1608" s="1" t="s">
        <v>0</v>
      </c>
      <c r="G1608" s="2" t="str" cm="1">
        <f t="array" ref="G1608">_xlfn.IFS( F1608 = "", "Unknown", F1608 &lt;= 25, "Young Adult", F1608 &lt;= 35, "Millennials", F1608 &lt;= 50, "Gen-X", F1608 &gt; 50, "Seniors")</f>
        <v>Unknown</v>
      </c>
      <c r="H1608" s="2">
        <v>227</v>
      </c>
      <c r="I1608" s="2" t="b">
        <f t="shared" si="50"/>
        <v>1</v>
      </c>
      <c r="J1608" s="2" t="b">
        <f t="shared" si="51"/>
        <v>1</v>
      </c>
    </row>
    <row r="1609" spans="1:10" x14ac:dyDescent="0.35">
      <c r="A1609" s="4">
        <v>233</v>
      </c>
      <c r="B1609" s="3" t="s">
        <v>235</v>
      </c>
      <c r="C1609" s="16">
        <v>45481</v>
      </c>
      <c r="D1609" s="1" t="s">
        <v>1</v>
      </c>
      <c r="E1609" s="1" t="s">
        <v>0</v>
      </c>
      <c r="G1609" s="2" t="str" cm="1">
        <f t="array" ref="G1609">_xlfn.IFS( F1609 = "", "Unknown", F1609 &lt;= 25, "Young Adult", F1609 &lt;= 35, "Millennials", F1609 &lt;= 50, "Gen-X", F1609 &gt; 50, "Seniors")</f>
        <v>Unknown</v>
      </c>
      <c r="H1609" s="2">
        <v>225</v>
      </c>
      <c r="I1609" s="2" t="b">
        <f t="shared" si="50"/>
        <v>1</v>
      </c>
      <c r="J1609" s="2" t="b">
        <f t="shared" si="51"/>
        <v>1</v>
      </c>
    </row>
    <row r="1610" spans="1:10" x14ac:dyDescent="0.35">
      <c r="A1610" s="4">
        <v>233</v>
      </c>
      <c r="B1610" s="3" t="s">
        <v>235</v>
      </c>
      <c r="C1610" s="16">
        <v>45481</v>
      </c>
      <c r="D1610" s="1" t="s">
        <v>5</v>
      </c>
      <c r="E1610" s="1" t="s">
        <v>0</v>
      </c>
      <c r="G1610" s="2" t="str" cm="1">
        <f t="array" ref="G1610">_xlfn.IFS( F1610 = "", "Unknown", F1610 &lt;= 25, "Young Adult", F1610 &lt;= 35, "Millennials", F1610 &lt;= 50, "Gen-X", F1610 &gt; 50, "Seniors")</f>
        <v>Unknown</v>
      </c>
      <c r="I1610" s="2" t="b">
        <f t="shared" si="50"/>
        <v>0</v>
      </c>
      <c r="J1610" s="2" t="b">
        <f t="shared" si="51"/>
        <v>0</v>
      </c>
    </row>
    <row r="1611" spans="1:10" x14ac:dyDescent="0.35">
      <c r="A1611" s="4">
        <v>233</v>
      </c>
      <c r="B1611" s="3" t="s">
        <v>230</v>
      </c>
      <c r="C1611" s="16">
        <v>45484</v>
      </c>
      <c r="D1611" s="1" t="s">
        <v>1</v>
      </c>
      <c r="E1611" s="1" t="s">
        <v>0</v>
      </c>
      <c r="G1611" s="2" t="str" cm="1">
        <f t="array" ref="G1611">_xlfn.IFS( F1611 = "", "Unknown", F1611 &lt;= 25, "Young Adult", F1611 &lt;= 35, "Millennials", F1611 &lt;= 50, "Gen-X", F1611 &gt; 50, "Seniors")</f>
        <v>Unknown</v>
      </c>
      <c r="H1611" s="2">
        <v>223</v>
      </c>
      <c r="I1611" s="2" t="b">
        <f t="shared" si="50"/>
        <v>1</v>
      </c>
      <c r="J1611" s="2" t="b">
        <f t="shared" si="51"/>
        <v>1</v>
      </c>
    </row>
    <row r="1612" spans="1:10" x14ac:dyDescent="0.35">
      <c r="A1612" s="4">
        <v>233</v>
      </c>
      <c r="B1612" s="3" t="s">
        <v>230</v>
      </c>
      <c r="C1612" s="16">
        <v>45484</v>
      </c>
      <c r="D1612" s="1" t="s">
        <v>7</v>
      </c>
      <c r="E1612" s="1" t="s">
        <v>0</v>
      </c>
      <c r="G1612" s="2" t="str" cm="1">
        <f t="array" ref="G1612">_xlfn.IFS( F1612 = "", "Unknown", F1612 &lt;= 25, "Young Adult", F1612 &lt;= 35, "Millennials", F1612 &lt;= 50, "Gen-X", F1612 &gt; 50, "Seniors")</f>
        <v>Unknown</v>
      </c>
      <c r="H1612" s="2">
        <v>223</v>
      </c>
      <c r="I1612" s="2" t="b">
        <f t="shared" si="50"/>
        <v>0</v>
      </c>
      <c r="J1612" s="2" t="b">
        <f t="shared" si="51"/>
        <v>0</v>
      </c>
    </row>
    <row r="1613" spans="1:10" x14ac:dyDescent="0.35">
      <c r="A1613" s="4">
        <v>233</v>
      </c>
      <c r="B1613" s="3" t="s">
        <v>230</v>
      </c>
      <c r="C1613" s="16">
        <v>45484</v>
      </c>
      <c r="D1613" s="1" t="s">
        <v>1</v>
      </c>
      <c r="E1613" s="1" t="s">
        <v>0</v>
      </c>
      <c r="G1613" s="2" t="str" cm="1">
        <f t="array" ref="G1613">_xlfn.IFS( F1613 = "", "Unknown", F1613 &lt;= 25, "Young Adult", F1613 &lt;= 35, "Millennials", F1613 &lt;= 50, "Gen-X", F1613 &gt; 50, "Seniors")</f>
        <v>Unknown</v>
      </c>
      <c r="H1613" s="2">
        <v>223</v>
      </c>
      <c r="I1613" s="2" t="b">
        <f t="shared" si="50"/>
        <v>1</v>
      </c>
      <c r="J1613" s="2" t="b">
        <f t="shared" si="51"/>
        <v>1</v>
      </c>
    </row>
    <row r="1614" spans="1:10" x14ac:dyDescent="0.35">
      <c r="A1614" s="4">
        <v>233</v>
      </c>
      <c r="B1614" s="3" t="s">
        <v>230</v>
      </c>
      <c r="C1614" s="16">
        <v>45484</v>
      </c>
      <c r="D1614" s="1" t="s">
        <v>1</v>
      </c>
      <c r="E1614" s="1" t="s">
        <v>0</v>
      </c>
      <c r="G1614" s="2" t="str" cm="1">
        <f t="array" ref="G1614">_xlfn.IFS( F1614 = "", "Unknown", F1614 &lt;= 25, "Young Adult", F1614 &lt;= 35, "Millennials", F1614 &lt;= 50, "Gen-X", F1614 &gt; 50, "Seniors")</f>
        <v>Unknown</v>
      </c>
      <c r="H1614" s="2">
        <v>220</v>
      </c>
      <c r="I1614" s="2" t="b">
        <f t="shared" si="50"/>
        <v>1</v>
      </c>
      <c r="J1614" s="2" t="b">
        <f t="shared" si="51"/>
        <v>1</v>
      </c>
    </row>
    <row r="1615" spans="1:10" x14ac:dyDescent="0.35">
      <c r="A1615" s="4">
        <v>233</v>
      </c>
      <c r="B1615" s="3" t="s">
        <v>230</v>
      </c>
      <c r="C1615" s="16">
        <v>45484</v>
      </c>
      <c r="D1615" s="1" t="s">
        <v>1</v>
      </c>
      <c r="E1615" s="1" t="s">
        <v>3</v>
      </c>
      <c r="F1615" s="2">
        <v>19</v>
      </c>
      <c r="G1615" s="2" t="str" cm="1">
        <f t="array" ref="G1615">_xlfn.IFS( F1615 = "", "Unknown", F1615 &lt;= 25, "Young Adult", F1615 &lt;= 35, "Millennials", F1615 &lt;= 50, "Gen-X", F1615 &gt; 50, "Seniors")</f>
        <v>Young Adult</v>
      </c>
      <c r="H1615" s="2">
        <v>215</v>
      </c>
      <c r="I1615" s="2" t="b">
        <f t="shared" si="50"/>
        <v>1</v>
      </c>
      <c r="J1615" s="2" t="b">
        <f t="shared" si="51"/>
        <v>1</v>
      </c>
    </row>
    <row r="1616" spans="1:10" x14ac:dyDescent="0.35">
      <c r="A1616" s="4">
        <v>233</v>
      </c>
      <c r="B1616" s="3" t="s">
        <v>230</v>
      </c>
      <c r="C1616" s="16">
        <v>45484</v>
      </c>
      <c r="D1616" s="1" t="s">
        <v>1</v>
      </c>
      <c r="E1616" s="1" t="s">
        <v>0</v>
      </c>
      <c r="G1616" s="2" t="str" cm="1">
        <f t="array" ref="G1616">_xlfn.IFS( F1616 = "", "Unknown", F1616 &lt;= 25, "Young Adult", F1616 &lt;= 35, "Millennials", F1616 &lt;= 50, "Gen-X", F1616 &gt; 50, "Seniors")</f>
        <v>Unknown</v>
      </c>
      <c r="H1616" s="2">
        <v>223</v>
      </c>
      <c r="I1616" s="2" t="b">
        <f t="shared" si="50"/>
        <v>1</v>
      </c>
      <c r="J1616" s="2" t="b">
        <f t="shared" si="51"/>
        <v>1</v>
      </c>
    </row>
    <row r="1617" spans="1:10" x14ac:dyDescent="0.35">
      <c r="A1617" s="4">
        <v>233</v>
      </c>
      <c r="B1617" s="3" t="s">
        <v>228</v>
      </c>
      <c r="C1617" s="16">
        <v>45488</v>
      </c>
      <c r="D1617" s="1" t="s">
        <v>1</v>
      </c>
      <c r="E1617" s="1" t="s">
        <v>0</v>
      </c>
      <c r="F1617" s="2">
        <v>31</v>
      </c>
      <c r="G1617" s="2" t="str" cm="1">
        <f t="array" ref="G1617">_xlfn.IFS( F1617 = "", "Unknown", F1617 &lt;= 25, "Young Adult", F1617 &lt;= 35, "Millennials", F1617 &lt;= 50, "Gen-X", F1617 &gt; 50, "Seniors")</f>
        <v>Millennials</v>
      </c>
      <c r="H1617" s="2">
        <v>8</v>
      </c>
      <c r="I1617" s="2" t="b">
        <f t="shared" si="50"/>
        <v>0</v>
      </c>
      <c r="J1617" s="2" t="b">
        <f t="shared" si="51"/>
        <v>0</v>
      </c>
    </row>
    <row r="1618" spans="1:10" x14ac:dyDescent="0.35">
      <c r="A1618" s="4">
        <v>233</v>
      </c>
      <c r="B1618" s="3" t="s">
        <v>228</v>
      </c>
      <c r="C1618" s="16">
        <v>45488</v>
      </c>
      <c r="D1618" s="1" t="s">
        <v>1</v>
      </c>
      <c r="E1618" s="1" t="s">
        <v>0</v>
      </c>
      <c r="G1618" s="2" t="str" cm="1">
        <f t="array" ref="G1618">_xlfn.IFS( F1618 = "", "Unknown", F1618 &lt;= 25, "Young Adult", F1618 &lt;= 35, "Millennials", F1618 &lt;= 50, "Gen-X", F1618 &gt; 50, "Seniors")</f>
        <v>Unknown</v>
      </c>
      <c r="H1618" s="2">
        <v>92</v>
      </c>
      <c r="I1618" s="2" t="b">
        <f t="shared" si="50"/>
        <v>1</v>
      </c>
      <c r="J1618" s="2" t="b">
        <f t="shared" si="51"/>
        <v>0</v>
      </c>
    </row>
    <row r="1619" spans="1:10" x14ac:dyDescent="0.35">
      <c r="A1619" s="4">
        <v>233</v>
      </c>
      <c r="B1619" s="3" t="s">
        <v>228</v>
      </c>
      <c r="C1619" s="16">
        <v>45488</v>
      </c>
      <c r="D1619" s="1" t="s">
        <v>5</v>
      </c>
      <c r="E1619" s="1" t="s">
        <v>0</v>
      </c>
      <c r="G1619" s="2" t="str" cm="1">
        <f t="array" ref="G1619">_xlfn.IFS( F1619 = "", "Unknown", F1619 &lt;= 25, "Young Adult", F1619 &lt;= 35, "Millennials", F1619 &lt;= 50, "Gen-X", F1619 &gt; 50, "Seniors")</f>
        <v>Unknown</v>
      </c>
      <c r="I1619" s="2" t="b">
        <f t="shared" si="50"/>
        <v>0</v>
      </c>
      <c r="J1619" s="2" t="b">
        <f t="shared" si="51"/>
        <v>0</v>
      </c>
    </row>
    <row r="1620" spans="1:10" x14ac:dyDescent="0.35">
      <c r="A1620" s="4">
        <v>233</v>
      </c>
      <c r="B1620" s="3" t="s">
        <v>241</v>
      </c>
      <c r="C1620" s="16">
        <v>45475</v>
      </c>
      <c r="D1620" s="1" t="s">
        <v>1</v>
      </c>
      <c r="E1620" s="1" t="s">
        <v>4</v>
      </c>
      <c r="F1620" s="2">
        <v>35</v>
      </c>
      <c r="G1620" s="2" t="str" cm="1">
        <f t="array" ref="G1620">_xlfn.IFS( F1620 = "", "Unknown", F1620 &lt;= 25, "Young Adult", F1620 &lt;= 35, "Millennials", F1620 &lt;= 50, "Gen-X", F1620 &gt; 50, "Seniors")</f>
        <v>Millennials</v>
      </c>
      <c r="H1620" s="2">
        <v>209</v>
      </c>
      <c r="I1620" s="2" t="b">
        <f t="shared" si="50"/>
        <v>1</v>
      </c>
      <c r="J1620" s="2" t="b">
        <f t="shared" si="51"/>
        <v>1</v>
      </c>
    </row>
    <row r="1621" spans="1:10" x14ac:dyDescent="0.35">
      <c r="A1621" s="4">
        <v>233</v>
      </c>
      <c r="B1621" s="3" t="s">
        <v>241</v>
      </c>
      <c r="C1621" s="16">
        <v>45475</v>
      </c>
      <c r="D1621" s="1" t="s">
        <v>1</v>
      </c>
      <c r="E1621" s="1" t="s">
        <v>0</v>
      </c>
      <c r="G1621" s="2" t="str" cm="1">
        <f t="array" ref="G1621">_xlfn.IFS( F1621 = "", "Unknown", F1621 &lt;= 25, "Young Adult", F1621 &lt;= 35, "Millennials", F1621 &lt;= 50, "Gen-X", F1621 &gt; 50, "Seniors")</f>
        <v>Unknown</v>
      </c>
      <c r="H1621" s="2">
        <v>32</v>
      </c>
      <c r="I1621" s="2" t="b">
        <f t="shared" si="50"/>
        <v>1</v>
      </c>
      <c r="J1621" s="2" t="b">
        <f t="shared" si="51"/>
        <v>0</v>
      </c>
    </row>
    <row r="1622" spans="1:10" x14ac:dyDescent="0.35">
      <c r="A1622" s="4">
        <v>233</v>
      </c>
      <c r="B1622" s="3" t="s">
        <v>241</v>
      </c>
      <c r="C1622" s="16">
        <v>45475</v>
      </c>
      <c r="D1622" s="1" t="s">
        <v>1</v>
      </c>
      <c r="E1622" s="1" t="s">
        <v>4</v>
      </c>
      <c r="F1622" s="2">
        <v>27</v>
      </c>
      <c r="G1622" s="2" t="str" cm="1">
        <f t="array" ref="G1622">_xlfn.IFS( F1622 = "", "Unknown", F1622 &lt;= 25, "Young Adult", F1622 &lt;= 35, "Millennials", F1622 &lt;= 50, "Gen-X", F1622 &gt; 50, "Seniors")</f>
        <v>Millennials</v>
      </c>
      <c r="H1622" s="2">
        <v>109</v>
      </c>
      <c r="I1622" s="2" t="b">
        <f t="shared" si="50"/>
        <v>1</v>
      </c>
      <c r="J1622" s="2" t="b">
        <f t="shared" si="51"/>
        <v>0</v>
      </c>
    </row>
    <row r="1623" spans="1:10" x14ac:dyDescent="0.35">
      <c r="A1623" s="4">
        <v>233</v>
      </c>
      <c r="B1623" s="3" t="s">
        <v>241</v>
      </c>
      <c r="C1623" s="16">
        <v>45475</v>
      </c>
      <c r="D1623" s="1" t="s">
        <v>1</v>
      </c>
      <c r="E1623" s="1" t="s">
        <v>12</v>
      </c>
      <c r="F1623" s="2">
        <v>35</v>
      </c>
      <c r="G1623" s="2" t="str" cm="1">
        <f t="array" ref="G1623">_xlfn.IFS( F1623 = "", "Unknown", F1623 &lt;= 25, "Young Adult", F1623 &lt;= 35, "Millennials", F1623 &lt;= 50, "Gen-X", F1623 &gt; 50, "Seniors")</f>
        <v>Millennials</v>
      </c>
      <c r="H1623" s="2">
        <v>195</v>
      </c>
      <c r="I1623" s="2" t="b">
        <f t="shared" si="50"/>
        <v>1</v>
      </c>
      <c r="J1623" s="2" t="b">
        <f t="shared" si="51"/>
        <v>1</v>
      </c>
    </row>
    <row r="1624" spans="1:10" x14ac:dyDescent="0.35">
      <c r="A1624" s="4">
        <v>233</v>
      </c>
      <c r="B1624" s="3" t="s">
        <v>241</v>
      </c>
      <c r="C1624" s="16">
        <v>45475</v>
      </c>
      <c r="D1624" s="1" t="s">
        <v>1</v>
      </c>
      <c r="E1624" s="1" t="s">
        <v>4</v>
      </c>
      <c r="F1624" s="2">
        <v>43</v>
      </c>
      <c r="G1624" s="2" t="str" cm="1">
        <f t="array" ref="G1624">_xlfn.IFS( F1624 = "", "Unknown", F1624 &lt;= 25, "Young Adult", F1624 &lt;= 35, "Millennials", F1624 &lt;= 50, "Gen-X", F1624 &gt; 50, "Seniors")</f>
        <v>Gen-X</v>
      </c>
      <c r="H1624" s="2">
        <v>113</v>
      </c>
      <c r="I1624" s="2" t="b">
        <f t="shared" si="50"/>
        <v>1</v>
      </c>
      <c r="J1624" s="2" t="b">
        <f t="shared" si="51"/>
        <v>0</v>
      </c>
    </row>
    <row r="1625" spans="1:10" x14ac:dyDescent="0.35">
      <c r="A1625" s="4">
        <v>233</v>
      </c>
      <c r="B1625" s="3" t="s">
        <v>231</v>
      </c>
      <c r="C1625" s="16">
        <v>45483</v>
      </c>
      <c r="D1625" s="1" t="s">
        <v>5</v>
      </c>
      <c r="E1625" s="1" t="s">
        <v>0</v>
      </c>
      <c r="G1625" s="2" t="str" cm="1">
        <f t="array" ref="G1625">_xlfn.IFS( F1625 = "", "Unknown", F1625 &lt;= 25, "Young Adult", F1625 &lt;= 35, "Millennials", F1625 &lt;= 50, "Gen-X", F1625 &gt; 50, "Seniors")</f>
        <v>Unknown</v>
      </c>
      <c r="I1625" s="2" t="b">
        <f t="shared" si="50"/>
        <v>0</v>
      </c>
      <c r="J1625" s="2" t="b">
        <f t="shared" si="51"/>
        <v>0</v>
      </c>
    </row>
    <row r="1626" spans="1:10" x14ac:dyDescent="0.35">
      <c r="A1626" s="4">
        <v>233</v>
      </c>
      <c r="B1626" s="3" t="s">
        <v>241</v>
      </c>
      <c r="C1626" s="16">
        <v>45475</v>
      </c>
      <c r="D1626" s="1" t="s">
        <v>5</v>
      </c>
      <c r="E1626" s="1" t="s">
        <v>0</v>
      </c>
      <c r="G1626" s="2" t="str" cm="1">
        <f t="array" ref="G1626">_xlfn.IFS( F1626 = "", "Unknown", F1626 &lt;= 25, "Young Adult", F1626 &lt;= 35, "Millennials", F1626 &lt;= 50, "Gen-X", F1626 &gt; 50, "Seniors")</f>
        <v>Unknown</v>
      </c>
      <c r="I1626" s="2" t="b">
        <f t="shared" si="50"/>
        <v>0</v>
      </c>
      <c r="J1626" s="2" t="b">
        <f t="shared" si="51"/>
        <v>0</v>
      </c>
    </row>
    <row r="1627" spans="1:10" x14ac:dyDescent="0.35">
      <c r="A1627" s="4">
        <v>233</v>
      </c>
      <c r="B1627" s="3" t="s">
        <v>241</v>
      </c>
      <c r="C1627" s="16">
        <v>45475</v>
      </c>
      <c r="D1627" s="1" t="s">
        <v>1</v>
      </c>
      <c r="E1627" s="1" t="s">
        <v>12</v>
      </c>
      <c r="F1627" s="2">
        <v>37</v>
      </c>
      <c r="G1627" s="2" t="str" cm="1">
        <f t="array" ref="G1627">_xlfn.IFS( F1627 = "", "Unknown", F1627 &lt;= 25, "Young Adult", F1627 &lt;= 35, "Millennials", F1627 &lt;= 50, "Gen-X", F1627 &gt; 50, "Seniors")</f>
        <v>Gen-X</v>
      </c>
      <c r="H1627" s="2">
        <v>5</v>
      </c>
      <c r="I1627" s="2" t="b">
        <f t="shared" si="50"/>
        <v>0</v>
      </c>
      <c r="J1627" s="2" t="b">
        <f t="shared" si="51"/>
        <v>0</v>
      </c>
    </row>
    <row r="1628" spans="1:10" x14ac:dyDescent="0.35">
      <c r="A1628" s="4">
        <v>233</v>
      </c>
      <c r="B1628" s="3" t="s">
        <v>241</v>
      </c>
      <c r="C1628" s="16">
        <v>45475</v>
      </c>
      <c r="D1628" s="1" t="s">
        <v>5</v>
      </c>
      <c r="E1628" s="1" t="s">
        <v>0</v>
      </c>
      <c r="F1628" s="2">
        <v>39</v>
      </c>
      <c r="G1628" s="2" t="str" cm="1">
        <f t="array" ref="G1628">_xlfn.IFS( F1628 = "", "Unknown", F1628 &lt;= 25, "Young Adult", F1628 &lt;= 35, "Millennials", F1628 &lt;= 50, "Gen-X", F1628 &gt; 50, "Seniors")</f>
        <v>Gen-X</v>
      </c>
      <c r="I1628" s="2" t="b">
        <f t="shared" si="50"/>
        <v>0</v>
      </c>
      <c r="J1628" s="2" t="b">
        <f t="shared" si="51"/>
        <v>0</v>
      </c>
    </row>
    <row r="1629" spans="1:10" x14ac:dyDescent="0.35">
      <c r="A1629" s="4">
        <v>233</v>
      </c>
      <c r="B1629" s="3" t="s">
        <v>241</v>
      </c>
      <c r="C1629" s="16">
        <v>45475</v>
      </c>
      <c r="D1629" s="1" t="s">
        <v>5</v>
      </c>
      <c r="E1629" s="1" t="s">
        <v>0</v>
      </c>
      <c r="G1629" s="2" t="str" cm="1">
        <f t="array" ref="G1629">_xlfn.IFS( F1629 = "", "Unknown", F1629 &lt;= 25, "Young Adult", F1629 &lt;= 35, "Millennials", F1629 &lt;= 50, "Gen-X", F1629 &gt; 50, "Seniors")</f>
        <v>Unknown</v>
      </c>
      <c r="I1629" s="2" t="b">
        <f t="shared" si="50"/>
        <v>0</v>
      </c>
      <c r="J1629" s="2" t="b">
        <f t="shared" si="51"/>
        <v>0</v>
      </c>
    </row>
    <row r="1630" spans="1:10" x14ac:dyDescent="0.35">
      <c r="A1630" s="4">
        <v>233</v>
      </c>
      <c r="B1630" s="3" t="s">
        <v>241</v>
      </c>
      <c r="C1630" s="16">
        <v>45475</v>
      </c>
      <c r="D1630" s="1" t="s">
        <v>1</v>
      </c>
      <c r="E1630" s="1" t="s">
        <v>4</v>
      </c>
      <c r="F1630" s="2">
        <v>43</v>
      </c>
      <c r="G1630" s="2" t="str" cm="1">
        <f t="array" ref="G1630">_xlfn.IFS( F1630 = "", "Unknown", F1630 &lt;= 25, "Young Adult", F1630 &lt;= 35, "Millennials", F1630 &lt;= 50, "Gen-X", F1630 &gt; 50, "Seniors")</f>
        <v>Gen-X</v>
      </c>
      <c r="H1630" s="2">
        <v>187</v>
      </c>
      <c r="I1630" s="2" t="b">
        <f t="shared" si="50"/>
        <v>1</v>
      </c>
      <c r="J1630" s="2" t="b">
        <f t="shared" si="51"/>
        <v>1</v>
      </c>
    </row>
    <row r="1631" spans="1:10" x14ac:dyDescent="0.35">
      <c r="A1631" s="4">
        <v>233</v>
      </c>
      <c r="B1631" s="3" t="s">
        <v>241</v>
      </c>
      <c r="C1631" s="16">
        <v>45475</v>
      </c>
      <c r="D1631" s="1" t="s">
        <v>1</v>
      </c>
      <c r="E1631" s="1" t="s">
        <v>4</v>
      </c>
      <c r="F1631" s="2">
        <v>25</v>
      </c>
      <c r="G1631" s="2" t="str" cm="1">
        <f t="array" ref="G1631">_xlfn.IFS( F1631 = "", "Unknown", F1631 &lt;= 25, "Young Adult", F1631 &lt;= 35, "Millennials", F1631 &lt;= 50, "Gen-X", F1631 &gt; 50, "Seniors")</f>
        <v>Young Adult</v>
      </c>
      <c r="H1631" s="2">
        <v>229</v>
      </c>
      <c r="I1631" s="2" t="b">
        <f t="shared" si="50"/>
        <v>1</v>
      </c>
      <c r="J1631" s="2" t="b">
        <f t="shared" si="51"/>
        <v>1</v>
      </c>
    </row>
    <row r="1632" spans="1:10" x14ac:dyDescent="0.35">
      <c r="A1632" s="4">
        <v>233</v>
      </c>
      <c r="B1632" s="3" t="s">
        <v>241</v>
      </c>
      <c r="C1632" s="16">
        <v>45475</v>
      </c>
      <c r="D1632" s="1" t="s">
        <v>1</v>
      </c>
      <c r="E1632" s="1" t="s">
        <v>3</v>
      </c>
      <c r="F1632" s="2">
        <v>60</v>
      </c>
      <c r="G1632" s="2" t="str" cm="1">
        <f t="array" ref="G1632">_xlfn.IFS( F1632 = "", "Unknown", F1632 &lt;= 25, "Young Adult", F1632 &lt;= 35, "Millennials", F1632 &lt;= 50, "Gen-X", F1632 &gt; 50, "Seniors")</f>
        <v>Seniors</v>
      </c>
      <c r="H1632" s="2">
        <v>10</v>
      </c>
      <c r="I1632" s="2" t="b">
        <f t="shared" si="50"/>
        <v>0</v>
      </c>
      <c r="J1632" s="2" t="b">
        <f t="shared" si="51"/>
        <v>0</v>
      </c>
    </row>
    <row r="1633" spans="1:10" x14ac:dyDescent="0.35">
      <c r="A1633" s="4">
        <v>233</v>
      </c>
      <c r="B1633" s="3" t="s">
        <v>240</v>
      </c>
      <c r="C1633" s="16">
        <v>45476</v>
      </c>
      <c r="D1633" s="1" t="s">
        <v>1</v>
      </c>
      <c r="E1633" s="1" t="s">
        <v>3</v>
      </c>
      <c r="F1633" s="2">
        <v>32</v>
      </c>
      <c r="G1633" s="2" t="str" cm="1">
        <f t="array" ref="G1633">_xlfn.IFS( F1633 = "", "Unknown", F1633 &lt;= 25, "Young Adult", F1633 &lt;= 35, "Millennials", F1633 &lt;= 50, "Gen-X", F1633 &gt; 50, "Seniors")</f>
        <v>Millennials</v>
      </c>
      <c r="H1633" s="2">
        <v>44</v>
      </c>
      <c r="I1633" s="2" t="b">
        <f t="shared" si="50"/>
        <v>1</v>
      </c>
      <c r="J1633" s="2" t="b">
        <f t="shared" si="51"/>
        <v>0</v>
      </c>
    </row>
    <row r="1634" spans="1:10" x14ac:dyDescent="0.35">
      <c r="A1634" s="4">
        <v>233</v>
      </c>
      <c r="B1634" s="3" t="s">
        <v>241</v>
      </c>
      <c r="C1634" s="16">
        <v>45475</v>
      </c>
      <c r="D1634" s="1" t="s">
        <v>1</v>
      </c>
      <c r="E1634" s="1" t="s">
        <v>12</v>
      </c>
      <c r="F1634" s="2">
        <v>26</v>
      </c>
      <c r="G1634" s="2" t="str" cm="1">
        <f t="array" ref="G1634">_xlfn.IFS( F1634 = "", "Unknown", F1634 &lt;= 25, "Young Adult", F1634 &lt;= 35, "Millennials", F1634 &lt;= 50, "Gen-X", F1634 &gt; 50, "Seniors")</f>
        <v>Millennials</v>
      </c>
      <c r="H1634" s="2">
        <v>110</v>
      </c>
      <c r="I1634" s="2" t="b">
        <f t="shared" si="50"/>
        <v>1</v>
      </c>
      <c r="J1634" s="2" t="b">
        <f t="shared" si="51"/>
        <v>0</v>
      </c>
    </row>
    <row r="1635" spans="1:10" x14ac:dyDescent="0.35">
      <c r="A1635" s="4">
        <v>233</v>
      </c>
      <c r="B1635" s="3" t="s">
        <v>241</v>
      </c>
      <c r="C1635" s="16">
        <v>45475</v>
      </c>
      <c r="D1635" s="1" t="s">
        <v>1</v>
      </c>
      <c r="E1635" s="1" t="s">
        <v>0</v>
      </c>
      <c r="G1635" s="2" t="str" cm="1">
        <f t="array" ref="G1635">_xlfn.IFS( F1635 = "", "Unknown", F1635 &lt;= 25, "Young Adult", F1635 &lt;= 35, "Millennials", F1635 &lt;= 50, "Gen-X", F1635 &gt; 50, "Seniors")</f>
        <v>Unknown</v>
      </c>
      <c r="H1635" s="2">
        <v>232</v>
      </c>
      <c r="I1635" s="2" t="b">
        <f t="shared" si="50"/>
        <v>1</v>
      </c>
      <c r="J1635" s="2" t="b">
        <f t="shared" si="51"/>
        <v>1</v>
      </c>
    </row>
    <row r="1636" spans="1:10" x14ac:dyDescent="0.35">
      <c r="A1636" s="4">
        <v>233</v>
      </c>
      <c r="B1636" s="3" t="s">
        <v>241</v>
      </c>
      <c r="C1636" s="16">
        <v>45475</v>
      </c>
      <c r="D1636" s="1" t="s">
        <v>5</v>
      </c>
      <c r="E1636" s="1" t="s">
        <v>0</v>
      </c>
      <c r="G1636" s="2" t="str" cm="1">
        <f t="array" ref="G1636">_xlfn.IFS( F1636 = "", "Unknown", F1636 &lt;= 25, "Young Adult", F1636 &lt;= 35, "Millennials", F1636 &lt;= 50, "Gen-X", F1636 &gt; 50, "Seniors")</f>
        <v>Unknown</v>
      </c>
      <c r="I1636" s="2" t="b">
        <f t="shared" si="50"/>
        <v>0</v>
      </c>
      <c r="J1636" s="2" t="b">
        <f t="shared" si="51"/>
        <v>0</v>
      </c>
    </row>
    <row r="1637" spans="1:10" x14ac:dyDescent="0.35">
      <c r="A1637" s="4">
        <v>233</v>
      </c>
      <c r="B1637" s="3" t="s">
        <v>241</v>
      </c>
      <c r="C1637" s="16">
        <v>45475</v>
      </c>
      <c r="D1637" s="1" t="s">
        <v>1</v>
      </c>
      <c r="E1637" s="1" t="s">
        <v>0</v>
      </c>
      <c r="F1637" s="2">
        <v>37</v>
      </c>
      <c r="G1637" s="2" t="str" cm="1">
        <f t="array" ref="G1637">_xlfn.IFS( F1637 = "", "Unknown", F1637 &lt;= 25, "Young Adult", F1637 &lt;= 35, "Millennials", F1637 &lt;= 50, "Gen-X", F1637 &gt; 50, "Seniors")</f>
        <v>Gen-X</v>
      </c>
      <c r="H1637" s="2">
        <v>150</v>
      </c>
      <c r="I1637" s="2" t="b">
        <f t="shared" si="50"/>
        <v>1</v>
      </c>
      <c r="J1637" s="2" t="b">
        <f t="shared" si="51"/>
        <v>0</v>
      </c>
    </row>
    <row r="1638" spans="1:10" x14ac:dyDescent="0.35">
      <c r="A1638" s="4">
        <v>233</v>
      </c>
      <c r="B1638" s="3" t="s">
        <v>241</v>
      </c>
      <c r="C1638" s="16">
        <v>45475</v>
      </c>
      <c r="D1638" s="1" t="s">
        <v>1</v>
      </c>
      <c r="E1638" s="1" t="s">
        <v>12</v>
      </c>
      <c r="F1638" s="2">
        <v>39</v>
      </c>
      <c r="G1638" s="2" t="str" cm="1">
        <f t="array" ref="G1638">_xlfn.IFS( F1638 = "", "Unknown", F1638 &lt;= 25, "Young Adult", F1638 &lt;= 35, "Millennials", F1638 &lt;= 50, "Gen-X", F1638 &gt; 50, "Seniors")</f>
        <v>Gen-X</v>
      </c>
      <c r="H1638" s="2">
        <v>74</v>
      </c>
      <c r="I1638" s="2" t="b">
        <f t="shared" si="50"/>
        <v>1</v>
      </c>
      <c r="J1638" s="2" t="b">
        <f t="shared" si="51"/>
        <v>0</v>
      </c>
    </row>
    <row r="1639" spans="1:10" x14ac:dyDescent="0.35">
      <c r="A1639" s="4">
        <v>233</v>
      </c>
      <c r="B1639" s="3" t="s">
        <v>241</v>
      </c>
      <c r="C1639" s="16">
        <v>45475</v>
      </c>
      <c r="D1639" s="1" t="s">
        <v>1</v>
      </c>
      <c r="E1639" s="1" t="s">
        <v>3</v>
      </c>
      <c r="F1639" s="2">
        <v>29</v>
      </c>
      <c r="G1639" s="2" t="str" cm="1">
        <f t="array" ref="G1639">_xlfn.IFS( F1639 = "", "Unknown", F1639 &lt;= 25, "Young Adult", F1639 &lt;= 35, "Millennials", F1639 &lt;= 50, "Gen-X", F1639 &gt; 50, "Seniors")</f>
        <v>Millennials</v>
      </c>
      <c r="H1639" s="2">
        <v>36</v>
      </c>
      <c r="I1639" s="2" t="b">
        <f t="shared" si="50"/>
        <v>1</v>
      </c>
      <c r="J1639" s="2" t="b">
        <f t="shared" si="51"/>
        <v>0</v>
      </c>
    </row>
    <row r="1640" spans="1:10" x14ac:dyDescent="0.35">
      <c r="A1640" s="4">
        <v>233</v>
      </c>
      <c r="B1640" s="3" t="s">
        <v>241</v>
      </c>
      <c r="C1640" s="16">
        <v>45475</v>
      </c>
      <c r="D1640" s="1" t="s">
        <v>1</v>
      </c>
      <c r="E1640" s="1" t="s">
        <v>3</v>
      </c>
      <c r="F1640" s="2">
        <v>37</v>
      </c>
      <c r="G1640" s="2" t="str" cm="1">
        <f t="array" ref="G1640">_xlfn.IFS( F1640 = "", "Unknown", F1640 &lt;= 25, "Young Adult", F1640 &lt;= 35, "Millennials", F1640 &lt;= 50, "Gen-X", F1640 &gt; 50, "Seniors")</f>
        <v>Gen-X</v>
      </c>
      <c r="H1640" s="2">
        <v>94</v>
      </c>
      <c r="I1640" s="2" t="b">
        <f t="shared" si="50"/>
        <v>1</v>
      </c>
      <c r="J1640" s="2" t="b">
        <f t="shared" si="51"/>
        <v>0</v>
      </c>
    </row>
    <row r="1641" spans="1:10" x14ac:dyDescent="0.35">
      <c r="A1641" s="4">
        <v>233</v>
      </c>
      <c r="B1641" s="3" t="s">
        <v>241</v>
      </c>
      <c r="C1641" s="16">
        <v>45475</v>
      </c>
      <c r="D1641" s="1" t="s">
        <v>1</v>
      </c>
      <c r="E1641" s="1" t="s">
        <v>0</v>
      </c>
      <c r="G1641" s="2" t="str" cm="1">
        <f t="array" ref="G1641">_xlfn.IFS( F1641 = "", "Unknown", F1641 &lt;= 25, "Young Adult", F1641 &lt;= 35, "Millennials", F1641 &lt;= 50, "Gen-X", F1641 &gt; 50, "Seniors")</f>
        <v>Unknown</v>
      </c>
      <c r="H1641" s="2">
        <v>89</v>
      </c>
      <c r="I1641" s="2" t="b">
        <f t="shared" si="50"/>
        <v>1</v>
      </c>
      <c r="J1641" s="2" t="b">
        <f t="shared" si="51"/>
        <v>0</v>
      </c>
    </row>
    <row r="1642" spans="1:10" x14ac:dyDescent="0.35">
      <c r="A1642" s="4">
        <v>233</v>
      </c>
      <c r="B1642" s="3" t="s">
        <v>240</v>
      </c>
      <c r="C1642" s="16">
        <v>45476</v>
      </c>
      <c r="D1642" s="1" t="s">
        <v>1</v>
      </c>
      <c r="E1642" s="1" t="s">
        <v>12</v>
      </c>
      <c r="F1642" s="2">
        <v>30</v>
      </c>
      <c r="G1642" s="2" t="str" cm="1">
        <f t="array" ref="G1642">_xlfn.IFS( F1642 = "", "Unknown", F1642 &lt;= 25, "Young Adult", F1642 &lt;= 35, "Millennials", F1642 &lt;= 50, "Gen-X", F1642 &gt; 50, "Seniors")</f>
        <v>Millennials</v>
      </c>
      <c r="H1642" s="2">
        <v>118</v>
      </c>
      <c r="I1642" s="2" t="b">
        <f t="shared" si="50"/>
        <v>1</v>
      </c>
      <c r="J1642" s="2" t="b">
        <f t="shared" si="51"/>
        <v>0</v>
      </c>
    </row>
    <row r="1643" spans="1:10" x14ac:dyDescent="0.35">
      <c r="A1643" s="4">
        <v>233</v>
      </c>
      <c r="B1643" s="3" t="s">
        <v>240</v>
      </c>
      <c r="C1643" s="16">
        <v>45476</v>
      </c>
      <c r="D1643" s="1" t="s">
        <v>1</v>
      </c>
      <c r="E1643" s="1" t="s">
        <v>4</v>
      </c>
      <c r="F1643" s="2">
        <v>56</v>
      </c>
      <c r="G1643" s="2" t="str" cm="1">
        <f t="array" ref="G1643">_xlfn.IFS( F1643 = "", "Unknown", F1643 &lt;= 25, "Young Adult", F1643 &lt;= 35, "Millennials", F1643 &lt;= 50, "Gen-X", F1643 &gt; 50, "Seniors")</f>
        <v>Seniors</v>
      </c>
      <c r="H1643" s="2">
        <v>92</v>
      </c>
      <c r="I1643" s="2" t="b">
        <f t="shared" si="50"/>
        <v>1</v>
      </c>
      <c r="J1643" s="2" t="b">
        <f t="shared" si="51"/>
        <v>0</v>
      </c>
    </row>
    <row r="1644" spans="1:10" x14ac:dyDescent="0.35">
      <c r="A1644" s="4">
        <v>233</v>
      </c>
      <c r="B1644" s="3" t="s">
        <v>240</v>
      </c>
      <c r="C1644" s="16">
        <v>45476</v>
      </c>
      <c r="D1644" s="1" t="s">
        <v>1</v>
      </c>
      <c r="E1644" s="1" t="s">
        <v>0</v>
      </c>
      <c r="F1644" s="2">
        <v>29</v>
      </c>
      <c r="G1644" s="2" t="str" cm="1">
        <f t="array" ref="G1644">_xlfn.IFS( F1644 = "", "Unknown", F1644 &lt;= 25, "Young Adult", F1644 &lt;= 35, "Millennials", F1644 &lt;= 50, "Gen-X", F1644 &gt; 50, "Seniors")</f>
        <v>Millennials</v>
      </c>
      <c r="H1644" s="2">
        <v>231</v>
      </c>
      <c r="I1644" s="2" t="b">
        <f t="shared" si="50"/>
        <v>1</v>
      </c>
      <c r="J1644" s="2" t="b">
        <f t="shared" si="51"/>
        <v>1</v>
      </c>
    </row>
    <row r="1645" spans="1:10" x14ac:dyDescent="0.35">
      <c r="A1645" s="4">
        <v>233</v>
      </c>
      <c r="B1645" s="3" t="s">
        <v>240</v>
      </c>
      <c r="C1645" s="16">
        <v>45476</v>
      </c>
      <c r="D1645" s="1" t="s">
        <v>1</v>
      </c>
      <c r="E1645" s="1" t="s">
        <v>4</v>
      </c>
      <c r="F1645" s="2">
        <v>32</v>
      </c>
      <c r="G1645" s="2" t="str" cm="1">
        <f t="array" ref="G1645">_xlfn.IFS( F1645 = "", "Unknown", F1645 &lt;= 25, "Young Adult", F1645 &lt;= 35, "Millennials", F1645 &lt;= 50, "Gen-X", F1645 &gt; 50, "Seniors")</f>
        <v>Millennials</v>
      </c>
      <c r="H1645" s="2">
        <v>133</v>
      </c>
      <c r="I1645" s="2" t="b">
        <f t="shared" si="50"/>
        <v>1</v>
      </c>
      <c r="J1645" s="2" t="b">
        <f t="shared" si="51"/>
        <v>0</v>
      </c>
    </row>
    <row r="1646" spans="1:10" x14ac:dyDescent="0.35">
      <c r="A1646" s="4">
        <v>233</v>
      </c>
      <c r="B1646" s="3" t="s">
        <v>240</v>
      </c>
      <c r="C1646" s="16">
        <v>45476</v>
      </c>
      <c r="D1646" s="1" t="s">
        <v>1</v>
      </c>
      <c r="E1646" s="1" t="s">
        <v>4</v>
      </c>
      <c r="F1646" s="2">
        <v>42</v>
      </c>
      <c r="G1646" s="2" t="str" cm="1">
        <f t="array" ref="G1646">_xlfn.IFS( F1646 = "", "Unknown", F1646 &lt;= 25, "Young Adult", F1646 &lt;= 35, "Millennials", F1646 &lt;= 50, "Gen-X", F1646 &gt; 50, "Seniors")</f>
        <v>Gen-X</v>
      </c>
      <c r="H1646" s="2">
        <v>84</v>
      </c>
      <c r="I1646" s="2" t="b">
        <f t="shared" si="50"/>
        <v>1</v>
      </c>
      <c r="J1646" s="2" t="b">
        <f t="shared" si="51"/>
        <v>0</v>
      </c>
    </row>
    <row r="1647" spans="1:10" x14ac:dyDescent="0.35">
      <c r="A1647" s="4">
        <v>233</v>
      </c>
      <c r="B1647" s="3" t="s">
        <v>240</v>
      </c>
      <c r="C1647" s="16">
        <v>45476</v>
      </c>
      <c r="D1647" s="1" t="s">
        <v>1</v>
      </c>
      <c r="E1647" s="1" t="s">
        <v>0</v>
      </c>
      <c r="G1647" s="2" t="str" cm="1">
        <f t="array" ref="G1647">_xlfn.IFS( F1647 = "", "Unknown", F1647 &lt;= 25, "Young Adult", F1647 &lt;= 35, "Millennials", F1647 &lt;= 50, "Gen-X", F1647 &gt; 50, "Seniors")</f>
        <v>Unknown</v>
      </c>
      <c r="H1647" s="2">
        <v>193</v>
      </c>
      <c r="I1647" s="2" t="b">
        <f t="shared" si="50"/>
        <v>1</v>
      </c>
      <c r="J1647" s="2" t="b">
        <f t="shared" si="51"/>
        <v>1</v>
      </c>
    </row>
    <row r="1648" spans="1:10" x14ac:dyDescent="0.35">
      <c r="A1648" s="4">
        <v>233</v>
      </c>
      <c r="B1648" s="3" t="s">
        <v>240</v>
      </c>
      <c r="C1648" s="16">
        <v>45476</v>
      </c>
      <c r="D1648" s="1" t="s">
        <v>5</v>
      </c>
      <c r="E1648" s="1" t="s">
        <v>0</v>
      </c>
      <c r="G1648" s="2" t="str" cm="1">
        <f t="array" ref="G1648">_xlfn.IFS( F1648 = "", "Unknown", F1648 &lt;= 25, "Young Adult", F1648 &lt;= 35, "Millennials", F1648 &lt;= 50, "Gen-X", F1648 &gt; 50, "Seniors")</f>
        <v>Unknown</v>
      </c>
      <c r="I1648" s="2" t="b">
        <f t="shared" si="50"/>
        <v>0</v>
      </c>
      <c r="J1648" s="2" t="b">
        <f t="shared" si="51"/>
        <v>0</v>
      </c>
    </row>
    <row r="1649" spans="1:10" x14ac:dyDescent="0.35">
      <c r="A1649" s="4">
        <v>233</v>
      </c>
      <c r="B1649" s="3" t="s">
        <v>241</v>
      </c>
      <c r="C1649" s="16">
        <v>45475</v>
      </c>
      <c r="D1649" s="1" t="s">
        <v>1</v>
      </c>
      <c r="E1649" s="1" t="s">
        <v>3</v>
      </c>
      <c r="F1649" s="2">
        <v>26</v>
      </c>
      <c r="G1649" s="2" t="str" cm="1">
        <f t="array" ref="G1649">_xlfn.IFS( F1649 = "", "Unknown", F1649 &lt;= 25, "Young Adult", F1649 &lt;= 35, "Millennials", F1649 &lt;= 50, "Gen-X", F1649 &gt; 50, "Seniors")</f>
        <v>Millennials</v>
      </c>
      <c r="H1649" s="2">
        <v>52</v>
      </c>
      <c r="I1649" s="2" t="b">
        <f t="shared" si="50"/>
        <v>1</v>
      </c>
      <c r="J1649" s="2" t="b">
        <f t="shared" si="51"/>
        <v>0</v>
      </c>
    </row>
    <row r="1650" spans="1:10" x14ac:dyDescent="0.35">
      <c r="A1650" s="4">
        <v>233</v>
      </c>
      <c r="B1650" s="3" t="s">
        <v>239</v>
      </c>
      <c r="C1650" s="16">
        <v>45477</v>
      </c>
      <c r="D1650" s="1" t="s">
        <v>1</v>
      </c>
      <c r="E1650" s="1" t="s">
        <v>0</v>
      </c>
      <c r="G1650" s="2" t="str" cm="1">
        <f t="array" ref="G1650">_xlfn.IFS( F1650 = "", "Unknown", F1650 &lt;= 25, "Young Adult", F1650 &lt;= 35, "Millennials", F1650 &lt;= 50, "Gen-X", F1650 &gt; 50, "Seniors")</f>
        <v>Unknown</v>
      </c>
      <c r="H1650" s="2">
        <v>154</v>
      </c>
      <c r="I1650" s="2" t="b">
        <f t="shared" si="50"/>
        <v>1</v>
      </c>
      <c r="J1650" s="2" t="b">
        <f t="shared" si="51"/>
        <v>0</v>
      </c>
    </row>
    <row r="1651" spans="1:10" x14ac:dyDescent="0.35">
      <c r="A1651" s="4">
        <v>233</v>
      </c>
      <c r="B1651" s="3" t="s">
        <v>241</v>
      </c>
      <c r="C1651" s="16">
        <v>45475</v>
      </c>
      <c r="D1651" s="1" t="s">
        <v>1</v>
      </c>
      <c r="E1651" s="1" t="s">
        <v>4</v>
      </c>
      <c r="F1651" s="2">
        <v>42</v>
      </c>
      <c r="G1651" s="2" t="str" cm="1">
        <f t="array" ref="G1651">_xlfn.IFS( F1651 = "", "Unknown", F1651 &lt;= 25, "Young Adult", F1651 &lt;= 35, "Millennials", F1651 &lt;= 50, "Gen-X", F1651 &gt; 50, "Seniors")</f>
        <v>Gen-X</v>
      </c>
      <c r="H1651" s="2">
        <v>195</v>
      </c>
      <c r="I1651" s="2" t="b">
        <f t="shared" si="50"/>
        <v>1</v>
      </c>
      <c r="J1651" s="2" t="b">
        <f t="shared" si="51"/>
        <v>1</v>
      </c>
    </row>
    <row r="1652" spans="1:10" x14ac:dyDescent="0.35">
      <c r="A1652" s="4">
        <v>233</v>
      </c>
      <c r="B1652" s="3" t="s">
        <v>241</v>
      </c>
      <c r="C1652" s="16">
        <v>45475</v>
      </c>
      <c r="D1652" s="1" t="s">
        <v>1</v>
      </c>
      <c r="E1652" s="1" t="s">
        <v>0</v>
      </c>
      <c r="G1652" s="2" t="str" cm="1">
        <f t="array" ref="G1652">_xlfn.IFS( F1652 = "", "Unknown", F1652 &lt;= 25, "Young Adult", F1652 &lt;= 35, "Millennials", F1652 &lt;= 50, "Gen-X", F1652 &gt; 50, "Seniors")</f>
        <v>Unknown</v>
      </c>
      <c r="H1652" s="2">
        <v>232</v>
      </c>
      <c r="I1652" s="2" t="b">
        <f t="shared" si="50"/>
        <v>1</v>
      </c>
      <c r="J1652" s="2" t="b">
        <f t="shared" si="51"/>
        <v>1</v>
      </c>
    </row>
    <row r="1653" spans="1:10" x14ac:dyDescent="0.35">
      <c r="A1653" s="4">
        <v>233</v>
      </c>
      <c r="B1653" s="3" t="s">
        <v>241</v>
      </c>
      <c r="C1653" s="16">
        <v>45475</v>
      </c>
      <c r="D1653" s="1" t="s">
        <v>1</v>
      </c>
      <c r="E1653" s="1" t="s">
        <v>0</v>
      </c>
      <c r="F1653" s="2">
        <v>47</v>
      </c>
      <c r="G1653" s="2" t="str" cm="1">
        <f t="array" ref="G1653">_xlfn.IFS( F1653 = "", "Unknown", F1653 &lt;= 25, "Young Adult", F1653 &lt;= 35, "Millennials", F1653 &lt;= 50, "Gen-X", F1653 &gt; 50, "Seniors")</f>
        <v>Gen-X</v>
      </c>
      <c r="H1653" s="2">
        <v>225</v>
      </c>
      <c r="I1653" s="2" t="b">
        <f t="shared" si="50"/>
        <v>1</v>
      </c>
      <c r="J1653" s="2" t="b">
        <f t="shared" si="51"/>
        <v>1</v>
      </c>
    </row>
    <row r="1654" spans="1:10" x14ac:dyDescent="0.35">
      <c r="A1654" s="4">
        <v>233</v>
      </c>
      <c r="B1654" s="3" t="s">
        <v>241</v>
      </c>
      <c r="C1654" s="16">
        <v>45475</v>
      </c>
      <c r="D1654" s="1" t="s">
        <v>1</v>
      </c>
      <c r="E1654" s="1" t="s">
        <v>0</v>
      </c>
      <c r="F1654" s="2">
        <v>43</v>
      </c>
      <c r="G1654" s="2" t="str" cm="1">
        <f t="array" ref="G1654">_xlfn.IFS( F1654 = "", "Unknown", F1654 &lt;= 25, "Young Adult", F1654 &lt;= 35, "Millennials", F1654 &lt;= 50, "Gen-X", F1654 &gt; 50, "Seniors")</f>
        <v>Gen-X</v>
      </c>
      <c r="H1654" s="2">
        <v>91</v>
      </c>
      <c r="I1654" s="2" t="b">
        <f t="shared" si="50"/>
        <v>1</v>
      </c>
      <c r="J1654" s="2" t="b">
        <f t="shared" si="51"/>
        <v>0</v>
      </c>
    </row>
    <row r="1655" spans="1:10" x14ac:dyDescent="0.35">
      <c r="A1655" s="4">
        <v>233</v>
      </c>
      <c r="B1655" s="3" t="s">
        <v>241</v>
      </c>
      <c r="C1655" s="16">
        <v>45475</v>
      </c>
      <c r="D1655" s="1" t="s">
        <v>1</v>
      </c>
      <c r="E1655" s="1" t="s">
        <v>3</v>
      </c>
      <c r="F1655" s="2">
        <v>23</v>
      </c>
      <c r="G1655" s="2" t="str" cm="1">
        <f t="array" ref="G1655">_xlfn.IFS( F1655 = "", "Unknown", F1655 &lt;= 25, "Young Adult", F1655 &lt;= 35, "Millennials", F1655 &lt;= 50, "Gen-X", F1655 &gt; 50, "Seniors")</f>
        <v>Young Adult</v>
      </c>
      <c r="H1655" s="2">
        <v>94</v>
      </c>
      <c r="I1655" s="2" t="b">
        <f t="shared" si="50"/>
        <v>1</v>
      </c>
      <c r="J1655" s="2" t="b">
        <f t="shared" si="51"/>
        <v>0</v>
      </c>
    </row>
    <row r="1656" spans="1:10" x14ac:dyDescent="0.35">
      <c r="A1656" s="4">
        <v>233</v>
      </c>
      <c r="B1656" s="3" t="s">
        <v>241</v>
      </c>
      <c r="C1656" s="16">
        <v>45475</v>
      </c>
      <c r="D1656" s="1" t="s">
        <v>5</v>
      </c>
      <c r="E1656" s="1" t="s">
        <v>0</v>
      </c>
      <c r="G1656" s="2" t="str" cm="1">
        <f t="array" ref="G1656">_xlfn.IFS( F1656 = "", "Unknown", F1656 &lt;= 25, "Young Adult", F1656 &lt;= 35, "Millennials", F1656 &lt;= 50, "Gen-X", F1656 &gt; 50, "Seniors")</f>
        <v>Unknown</v>
      </c>
      <c r="I1656" s="2" t="b">
        <f t="shared" si="50"/>
        <v>0</v>
      </c>
      <c r="J1656" s="2" t="b">
        <f t="shared" si="51"/>
        <v>0</v>
      </c>
    </row>
    <row r="1657" spans="1:10" x14ac:dyDescent="0.35">
      <c r="A1657" s="4">
        <v>233</v>
      </c>
      <c r="B1657" s="3" t="s">
        <v>239</v>
      </c>
      <c r="C1657" s="16">
        <v>45477</v>
      </c>
      <c r="D1657" s="1" t="s">
        <v>5</v>
      </c>
      <c r="E1657" s="1" t="s">
        <v>0</v>
      </c>
      <c r="F1657" s="2">
        <v>68</v>
      </c>
      <c r="G1657" s="2" t="str" cm="1">
        <f t="array" ref="G1657">_xlfn.IFS( F1657 = "", "Unknown", F1657 &lt;= 25, "Young Adult", F1657 &lt;= 35, "Millennials", F1657 &lt;= 50, "Gen-X", F1657 &gt; 50, "Seniors")</f>
        <v>Seniors</v>
      </c>
      <c r="I1657" s="2" t="b">
        <f t="shared" si="50"/>
        <v>0</v>
      </c>
      <c r="J1657" s="2" t="b">
        <f t="shared" si="51"/>
        <v>0</v>
      </c>
    </row>
    <row r="1658" spans="1:10" x14ac:dyDescent="0.35">
      <c r="A1658" s="4">
        <v>233</v>
      </c>
      <c r="B1658" s="3" t="s">
        <v>240</v>
      </c>
      <c r="C1658" s="16">
        <v>45476</v>
      </c>
      <c r="D1658" s="1" t="s">
        <v>1</v>
      </c>
      <c r="E1658" s="1" t="s">
        <v>0</v>
      </c>
      <c r="G1658" s="2" t="str" cm="1">
        <f t="array" ref="G1658">_xlfn.IFS( F1658 = "", "Unknown", F1658 &lt;= 25, "Young Adult", F1658 &lt;= 35, "Millennials", F1658 &lt;= 50, "Gen-X", F1658 &gt; 50, "Seniors")</f>
        <v>Unknown</v>
      </c>
      <c r="H1658" s="2">
        <v>231</v>
      </c>
      <c r="I1658" s="2" t="b">
        <f t="shared" si="50"/>
        <v>1</v>
      </c>
      <c r="J1658" s="2" t="b">
        <f t="shared" si="51"/>
        <v>1</v>
      </c>
    </row>
    <row r="1659" spans="1:10" x14ac:dyDescent="0.35">
      <c r="A1659" s="4">
        <v>233</v>
      </c>
      <c r="B1659" s="3" t="s">
        <v>225</v>
      </c>
      <c r="C1659" s="16">
        <v>45491</v>
      </c>
      <c r="D1659" s="1" t="s">
        <v>1</v>
      </c>
      <c r="E1659" s="1" t="s">
        <v>0</v>
      </c>
      <c r="F1659" s="2">
        <v>45</v>
      </c>
      <c r="G1659" s="2" t="str" cm="1">
        <f t="array" ref="G1659">_xlfn.IFS( F1659 = "", "Unknown", F1659 &lt;= 25, "Young Adult", F1659 &lt;= 35, "Millennials", F1659 &lt;= 50, "Gen-X", F1659 &gt; 50, "Seniors")</f>
        <v>Gen-X</v>
      </c>
      <c r="H1659" s="2">
        <v>216</v>
      </c>
      <c r="I1659" s="2" t="b">
        <f t="shared" si="50"/>
        <v>1</v>
      </c>
      <c r="J1659" s="2" t="b">
        <f t="shared" si="51"/>
        <v>1</v>
      </c>
    </row>
    <row r="1660" spans="1:10" x14ac:dyDescent="0.35">
      <c r="A1660" s="4">
        <v>233</v>
      </c>
      <c r="B1660" s="3" t="s">
        <v>241</v>
      </c>
      <c r="C1660" s="16">
        <v>45475</v>
      </c>
      <c r="D1660" s="1" t="s">
        <v>1</v>
      </c>
      <c r="E1660" s="1" t="s">
        <v>0</v>
      </c>
      <c r="F1660" s="2">
        <v>31</v>
      </c>
      <c r="G1660" s="2" t="str" cm="1">
        <f t="array" ref="G1660">_xlfn.IFS( F1660 = "", "Unknown", F1660 &lt;= 25, "Young Adult", F1660 &lt;= 35, "Millennials", F1660 &lt;= 50, "Gen-X", F1660 &gt; 50, "Seniors")</f>
        <v>Millennials</v>
      </c>
      <c r="H1660" s="2">
        <v>232</v>
      </c>
      <c r="I1660" s="2" t="b">
        <f t="shared" si="50"/>
        <v>1</v>
      </c>
      <c r="J1660" s="2" t="b">
        <f t="shared" si="51"/>
        <v>1</v>
      </c>
    </row>
    <row r="1661" spans="1:10" x14ac:dyDescent="0.35">
      <c r="A1661" s="4">
        <v>233</v>
      </c>
      <c r="B1661" s="3" t="s">
        <v>241</v>
      </c>
      <c r="C1661" s="16">
        <v>45475</v>
      </c>
      <c r="D1661" s="1" t="s">
        <v>5</v>
      </c>
      <c r="E1661" s="1" t="s">
        <v>0</v>
      </c>
      <c r="G1661" s="2" t="str" cm="1">
        <f t="array" ref="G1661">_xlfn.IFS( F1661 = "", "Unknown", F1661 &lt;= 25, "Young Adult", F1661 &lt;= 35, "Millennials", F1661 &lt;= 50, "Gen-X", F1661 &gt; 50, "Seniors")</f>
        <v>Unknown</v>
      </c>
      <c r="I1661" s="2" t="b">
        <f t="shared" si="50"/>
        <v>0</v>
      </c>
      <c r="J1661" s="2" t="b">
        <f t="shared" si="51"/>
        <v>0</v>
      </c>
    </row>
    <row r="1662" spans="1:10" x14ac:dyDescent="0.35">
      <c r="A1662" s="4">
        <v>233</v>
      </c>
      <c r="B1662" s="3" t="s">
        <v>241</v>
      </c>
      <c r="C1662" s="16">
        <v>45475</v>
      </c>
      <c r="D1662" s="1" t="s">
        <v>5</v>
      </c>
      <c r="E1662" s="1" t="s">
        <v>0</v>
      </c>
      <c r="G1662" s="2" t="str" cm="1">
        <f t="array" ref="G1662">_xlfn.IFS( F1662 = "", "Unknown", F1662 &lt;= 25, "Young Adult", F1662 &lt;= 35, "Millennials", F1662 &lt;= 50, "Gen-X", F1662 &gt; 50, "Seniors")</f>
        <v>Unknown</v>
      </c>
      <c r="I1662" s="2" t="b">
        <f t="shared" si="50"/>
        <v>0</v>
      </c>
      <c r="J1662" s="2" t="b">
        <f t="shared" si="51"/>
        <v>0</v>
      </c>
    </row>
    <row r="1663" spans="1:10" x14ac:dyDescent="0.35">
      <c r="A1663" s="4">
        <v>233</v>
      </c>
      <c r="B1663" s="3" t="s">
        <v>241</v>
      </c>
      <c r="C1663" s="16">
        <v>45475</v>
      </c>
      <c r="D1663" s="1" t="s">
        <v>1</v>
      </c>
      <c r="E1663" s="1" t="s">
        <v>4</v>
      </c>
      <c r="F1663" s="2">
        <v>34</v>
      </c>
      <c r="G1663" s="2" t="str" cm="1">
        <f t="array" ref="G1663">_xlfn.IFS( F1663 = "", "Unknown", F1663 &lt;= 25, "Young Adult", F1663 &lt;= 35, "Millennials", F1663 &lt;= 50, "Gen-X", F1663 &gt; 50, "Seniors")</f>
        <v>Millennials</v>
      </c>
      <c r="H1663" s="2">
        <v>229</v>
      </c>
      <c r="I1663" s="2" t="b">
        <f t="shared" si="50"/>
        <v>1</v>
      </c>
      <c r="J1663" s="2" t="b">
        <f t="shared" si="51"/>
        <v>1</v>
      </c>
    </row>
    <row r="1664" spans="1:10" x14ac:dyDescent="0.35">
      <c r="A1664" s="4">
        <v>233</v>
      </c>
      <c r="B1664" s="3" t="s">
        <v>240</v>
      </c>
      <c r="C1664" s="16">
        <v>45476</v>
      </c>
      <c r="D1664" s="1" t="s">
        <v>1</v>
      </c>
      <c r="E1664" s="1" t="s">
        <v>4</v>
      </c>
      <c r="F1664" s="2">
        <v>32</v>
      </c>
      <c r="G1664" s="2" t="str" cm="1">
        <f t="array" ref="G1664">_xlfn.IFS( F1664 = "", "Unknown", F1664 &lt;= 25, "Young Adult", F1664 &lt;= 35, "Millennials", F1664 &lt;= 50, "Gen-X", F1664 &gt; 50, "Seniors")</f>
        <v>Millennials</v>
      </c>
      <c r="H1664" s="2">
        <v>1</v>
      </c>
      <c r="I1664" s="2" t="b">
        <f t="shared" si="50"/>
        <v>0</v>
      </c>
      <c r="J1664" s="2" t="b">
        <f t="shared" si="51"/>
        <v>0</v>
      </c>
    </row>
    <row r="1665" spans="1:10" x14ac:dyDescent="0.35">
      <c r="A1665" s="4">
        <v>233</v>
      </c>
      <c r="B1665" s="3" t="s">
        <v>240</v>
      </c>
      <c r="C1665" s="16">
        <v>45476</v>
      </c>
      <c r="D1665" s="1" t="s">
        <v>1</v>
      </c>
      <c r="E1665" s="1" t="s">
        <v>4</v>
      </c>
      <c r="F1665" s="2">
        <v>28</v>
      </c>
      <c r="G1665" s="2" t="str" cm="1">
        <f t="array" ref="G1665">_xlfn.IFS( F1665 = "", "Unknown", F1665 &lt;= 25, "Young Adult", F1665 &lt;= 35, "Millennials", F1665 &lt;= 50, "Gen-X", F1665 &gt; 50, "Seniors")</f>
        <v>Millennials</v>
      </c>
      <c r="H1665" s="2">
        <v>76</v>
      </c>
      <c r="I1665" s="2" t="b">
        <f t="shared" si="50"/>
        <v>1</v>
      </c>
      <c r="J1665" s="2" t="b">
        <f t="shared" si="51"/>
        <v>0</v>
      </c>
    </row>
    <row r="1666" spans="1:10" x14ac:dyDescent="0.35">
      <c r="A1666" s="4">
        <v>233</v>
      </c>
      <c r="B1666" s="3" t="s">
        <v>239</v>
      </c>
      <c r="C1666" s="16">
        <v>45477</v>
      </c>
      <c r="D1666" s="1" t="s">
        <v>1</v>
      </c>
      <c r="E1666" s="1" t="s">
        <v>4</v>
      </c>
      <c r="F1666" s="2">
        <v>34</v>
      </c>
      <c r="G1666" s="2" t="str" cm="1">
        <f t="array" ref="G1666">_xlfn.IFS( F1666 = "", "Unknown", F1666 &lt;= 25, "Young Adult", F1666 &lt;= 35, "Millennials", F1666 &lt;= 50, "Gen-X", F1666 &gt; 50, "Seniors")</f>
        <v>Millennials</v>
      </c>
      <c r="H1666" s="2">
        <v>178</v>
      </c>
      <c r="I1666" s="2" t="b">
        <f t="shared" ref="I1666:I1729" si="52">AND(D1666="ACTIVE", H1666 &gt;30)</f>
        <v>1</v>
      </c>
      <c r="J1666" s="2" t="b">
        <f t="shared" ref="J1666:J1729" si="53">AND(D1666="ACTIVE", H1666 &gt;180)</f>
        <v>0</v>
      </c>
    </row>
    <row r="1667" spans="1:10" x14ac:dyDescent="0.35">
      <c r="A1667" s="4">
        <v>233</v>
      </c>
      <c r="B1667" s="3" t="s">
        <v>239</v>
      </c>
      <c r="C1667" s="16">
        <v>45477</v>
      </c>
      <c r="D1667" s="1" t="s">
        <v>1</v>
      </c>
      <c r="E1667" s="1" t="s">
        <v>0</v>
      </c>
      <c r="F1667" s="2">
        <v>8</v>
      </c>
      <c r="G1667" s="2" t="str" cm="1">
        <f t="array" ref="G1667">_xlfn.IFS( F1667 = "", "Unknown", F1667 &lt;= 25, "Young Adult", F1667 &lt;= 35, "Millennials", F1667 &lt;= 50, "Gen-X", F1667 &gt; 50, "Seniors")</f>
        <v>Young Adult</v>
      </c>
      <c r="H1667" s="2">
        <v>211</v>
      </c>
      <c r="I1667" s="2" t="b">
        <f t="shared" si="52"/>
        <v>1</v>
      </c>
      <c r="J1667" s="2" t="b">
        <f t="shared" si="53"/>
        <v>1</v>
      </c>
    </row>
    <row r="1668" spans="1:10" x14ac:dyDescent="0.35">
      <c r="A1668" s="4">
        <v>233</v>
      </c>
      <c r="B1668" s="3" t="s">
        <v>239</v>
      </c>
      <c r="C1668" s="16">
        <v>45477</v>
      </c>
      <c r="D1668" s="1" t="s">
        <v>1</v>
      </c>
      <c r="E1668" s="1" t="s">
        <v>3</v>
      </c>
      <c r="F1668" s="2">
        <v>44</v>
      </c>
      <c r="G1668" s="2" t="str" cm="1">
        <f t="array" ref="G1668">_xlfn.IFS( F1668 = "", "Unknown", F1668 &lt;= 25, "Young Adult", F1668 &lt;= 35, "Millennials", F1668 &lt;= 50, "Gen-X", F1668 &gt; 50, "Seniors")</f>
        <v>Gen-X</v>
      </c>
      <c r="H1668" s="2">
        <v>177</v>
      </c>
      <c r="I1668" s="2" t="b">
        <f t="shared" si="52"/>
        <v>1</v>
      </c>
      <c r="J1668" s="2" t="b">
        <f t="shared" si="53"/>
        <v>0</v>
      </c>
    </row>
    <row r="1669" spans="1:10" x14ac:dyDescent="0.35">
      <c r="A1669" s="4">
        <v>233</v>
      </c>
      <c r="B1669" s="3" t="s">
        <v>239</v>
      </c>
      <c r="C1669" s="16">
        <v>45477</v>
      </c>
      <c r="D1669" s="1" t="s">
        <v>1</v>
      </c>
      <c r="E1669" s="1" t="s">
        <v>3</v>
      </c>
      <c r="F1669" s="2">
        <v>18</v>
      </c>
      <c r="G1669" s="2" t="str" cm="1">
        <f t="array" ref="G1669">_xlfn.IFS( F1669 = "", "Unknown", F1669 &lt;= 25, "Young Adult", F1669 &lt;= 35, "Millennials", F1669 &lt;= 50, "Gen-X", F1669 &gt; 50, "Seniors")</f>
        <v>Young Adult</v>
      </c>
      <c r="H1669" s="2">
        <v>8</v>
      </c>
      <c r="I1669" s="2" t="b">
        <f t="shared" si="52"/>
        <v>0</v>
      </c>
      <c r="J1669" s="2" t="b">
        <f t="shared" si="53"/>
        <v>0</v>
      </c>
    </row>
    <row r="1670" spans="1:10" x14ac:dyDescent="0.35">
      <c r="A1670" s="4">
        <v>233</v>
      </c>
      <c r="B1670" s="3" t="s">
        <v>88</v>
      </c>
      <c r="C1670" s="16">
        <v>45618</v>
      </c>
      <c r="D1670" s="1" t="s">
        <v>5</v>
      </c>
      <c r="E1670" s="1" t="s">
        <v>0</v>
      </c>
      <c r="F1670" s="2">
        <v>27</v>
      </c>
      <c r="G1670" s="2" t="str" cm="1">
        <f t="array" ref="G1670">_xlfn.IFS( F1670 = "", "Unknown", F1670 &lt;= 25, "Young Adult", F1670 &lt;= 35, "Millennials", F1670 &lt;= 50, "Gen-X", F1670 &gt; 50, "Seniors")</f>
        <v>Millennials</v>
      </c>
      <c r="I1670" s="2" t="b">
        <f t="shared" si="52"/>
        <v>0</v>
      </c>
      <c r="J1670" s="2" t="b">
        <f t="shared" si="53"/>
        <v>0</v>
      </c>
    </row>
    <row r="1671" spans="1:10" x14ac:dyDescent="0.35">
      <c r="A1671" s="4">
        <v>233</v>
      </c>
      <c r="B1671" s="3" t="s">
        <v>225</v>
      </c>
      <c r="C1671" s="16">
        <v>45491</v>
      </c>
      <c r="D1671" s="1" t="s">
        <v>1</v>
      </c>
      <c r="E1671" s="1" t="s">
        <v>3</v>
      </c>
      <c r="F1671" s="2">
        <v>27</v>
      </c>
      <c r="G1671" s="2" t="str" cm="1">
        <f t="array" ref="G1671">_xlfn.IFS( F1671 = "", "Unknown", F1671 &lt;= 25, "Young Adult", F1671 &lt;= 35, "Millennials", F1671 &lt;= 50, "Gen-X", F1671 &gt; 50, "Seniors")</f>
        <v>Millennials</v>
      </c>
      <c r="H1671" s="2">
        <v>133</v>
      </c>
      <c r="I1671" s="2" t="b">
        <f t="shared" si="52"/>
        <v>1</v>
      </c>
      <c r="J1671" s="2" t="b">
        <f t="shared" si="53"/>
        <v>0</v>
      </c>
    </row>
    <row r="1672" spans="1:10" x14ac:dyDescent="0.35">
      <c r="A1672" s="4">
        <v>233</v>
      </c>
      <c r="B1672" s="3" t="s">
        <v>225</v>
      </c>
      <c r="C1672" s="16">
        <v>45491</v>
      </c>
      <c r="D1672" s="1" t="s">
        <v>1</v>
      </c>
      <c r="E1672" s="1" t="s">
        <v>0</v>
      </c>
      <c r="G1672" s="2" t="str" cm="1">
        <f t="array" ref="G1672">_xlfn.IFS( F1672 = "", "Unknown", F1672 &lt;= 25, "Young Adult", F1672 &lt;= 35, "Millennials", F1672 &lt;= 50, "Gen-X", F1672 &gt; 50, "Seniors")</f>
        <v>Unknown</v>
      </c>
      <c r="H1672" s="2">
        <v>216</v>
      </c>
      <c r="I1672" s="2" t="b">
        <f t="shared" si="52"/>
        <v>1</v>
      </c>
      <c r="J1672" s="2" t="b">
        <f t="shared" si="53"/>
        <v>1</v>
      </c>
    </row>
    <row r="1673" spans="1:10" x14ac:dyDescent="0.35">
      <c r="A1673" s="4">
        <v>233</v>
      </c>
      <c r="B1673" s="3" t="s">
        <v>219</v>
      </c>
      <c r="C1673" s="16">
        <v>45497</v>
      </c>
      <c r="D1673" s="1" t="s">
        <v>1</v>
      </c>
      <c r="E1673" s="1" t="s">
        <v>0</v>
      </c>
      <c r="F1673" s="2">
        <v>31</v>
      </c>
      <c r="G1673" s="2" t="str" cm="1">
        <f t="array" ref="G1673">_xlfn.IFS( F1673 = "", "Unknown", F1673 &lt;= 25, "Young Adult", F1673 &lt;= 35, "Millennials", F1673 &lt;= 50, "Gen-X", F1673 &gt; 50, "Seniors")</f>
        <v>Millennials</v>
      </c>
      <c r="H1673" s="2">
        <v>210</v>
      </c>
      <c r="I1673" s="2" t="b">
        <f t="shared" si="52"/>
        <v>1</v>
      </c>
      <c r="J1673" s="2" t="b">
        <f t="shared" si="53"/>
        <v>1</v>
      </c>
    </row>
    <row r="1674" spans="1:10" x14ac:dyDescent="0.35">
      <c r="A1674" s="4">
        <v>233</v>
      </c>
      <c r="B1674" s="3" t="s">
        <v>218</v>
      </c>
      <c r="C1674" s="16">
        <v>45498</v>
      </c>
      <c r="D1674" s="1" t="s">
        <v>5</v>
      </c>
      <c r="E1674" s="1" t="s">
        <v>0</v>
      </c>
      <c r="G1674" s="2" t="str" cm="1">
        <f t="array" ref="G1674">_xlfn.IFS( F1674 = "", "Unknown", F1674 &lt;= 25, "Young Adult", F1674 &lt;= 35, "Millennials", F1674 &lt;= 50, "Gen-X", F1674 &gt; 50, "Seniors")</f>
        <v>Unknown</v>
      </c>
      <c r="I1674" s="2" t="b">
        <f t="shared" si="52"/>
        <v>0</v>
      </c>
      <c r="J1674" s="2" t="b">
        <f t="shared" si="53"/>
        <v>0</v>
      </c>
    </row>
    <row r="1675" spans="1:10" x14ac:dyDescent="0.35">
      <c r="A1675" s="4">
        <v>233</v>
      </c>
      <c r="B1675" s="3" t="s">
        <v>239</v>
      </c>
      <c r="C1675" s="16">
        <v>45477</v>
      </c>
      <c r="D1675" s="1" t="s">
        <v>1</v>
      </c>
      <c r="E1675" s="1" t="s">
        <v>0</v>
      </c>
      <c r="G1675" s="2" t="str" cm="1">
        <f t="array" ref="G1675">_xlfn.IFS( F1675 = "", "Unknown", F1675 &lt;= 25, "Young Adult", F1675 &lt;= 35, "Millennials", F1675 &lt;= 50, "Gen-X", F1675 &gt; 50, "Seniors")</f>
        <v>Unknown</v>
      </c>
      <c r="H1675" s="2">
        <v>151</v>
      </c>
      <c r="I1675" s="2" t="b">
        <f t="shared" si="52"/>
        <v>1</v>
      </c>
      <c r="J1675" s="2" t="b">
        <f t="shared" si="53"/>
        <v>0</v>
      </c>
    </row>
    <row r="1676" spans="1:10" x14ac:dyDescent="0.35">
      <c r="A1676" s="4">
        <v>233</v>
      </c>
      <c r="B1676" s="3" t="s">
        <v>239</v>
      </c>
      <c r="C1676" s="16">
        <v>45477</v>
      </c>
      <c r="D1676" s="1" t="s">
        <v>1</v>
      </c>
      <c r="E1676" s="1" t="s">
        <v>0</v>
      </c>
      <c r="F1676" s="2">
        <v>43</v>
      </c>
      <c r="G1676" s="2" t="str" cm="1">
        <f t="array" ref="G1676">_xlfn.IFS( F1676 = "", "Unknown", F1676 &lt;= 25, "Young Adult", F1676 &lt;= 35, "Millennials", F1676 &lt;= 50, "Gen-X", F1676 &gt; 50, "Seniors")</f>
        <v>Gen-X</v>
      </c>
      <c r="H1676" s="2">
        <v>230</v>
      </c>
      <c r="I1676" s="2" t="b">
        <f t="shared" si="52"/>
        <v>1</v>
      </c>
      <c r="J1676" s="2" t="b">
        <f t="shared" si="53"/>
        <v>1</v>
      </c>
    </row>
    <row r="1677" spans="1:10" x14ac:dyDescent="0.35">
      <c r="A1677" s="4">
        <v>233</v>
      </c>
      <c r="B1677" s="3" t="s">
        <v>241</v>
      </c>
      <c r="C1677" s="16">
        <v>45475</v>
      </c>
      <c r="D1677" s="1" t="s">
        <v>5</v>
      </c>
      <c r="E1677" s="1" t="s">
        <v>0</v>
      </c>
      <c r="F1677" s="2">
        <v>43</v>
      </c>
      <c r="G1677" s="2" t="str" cm="1">
        <f t="array" ref="G1677">_xlfn.IFS( F1677 = "", "Unknown", F1677 &lt;= 25, "Young Adult", F1677 &lt;= 35, "Millennials", F1677 &lt;= 50, "Gen-X", F1677 &gt; 50, "Seniors")</f>
        <v>Gen-X</v>
      </c>
      <c r="I1677" s="2" t="b">
        <f t="shared" si="52"/>
        <v>0</v>
      </c>
      <c r="J1677" s="2" t="b">
        <f t="shared" si="53"/>
        <v>0</v>
      </c>
    </row>
    <row r="1678" spans="1:10" x14ac:dyDescent="0.35">
      <c r="A1678" s="4">
        <v>233</v>
      </c>
      <c r="B1678" s="3" t="s">
        <v>220</v>
      </c>
      <c r="C1678" s="16">
        <v>45496</v>
      </c>
      <c r="D1678" s="1" t="s">
        <v>1</v>
      </c>
      <c r="E1678" s="1" t="s">
        <v>0</v>
      </c>
      <c r="F1678" s="2">
        <v>32</v>
      </c>
      <c r="G1678" s="2" t="str" cm="1">
        <f t="array" ref="G1678">_xlfn.IFS( F1678 = "", "Unknown", F1678 &lt;= 25, "Young Adult", F1678 &lt;= 35, "Millennials", F1678 &lt;= 50, "Gen-X", F1678 &gt; 50, "Seniors")</f>
        <v>Millennials</v>
      </c>
      <c r="H1678" s="2">
        <v>211</v>
      </c>
      <c r="I1678" s="2" t="b">
        <f t="shared" si="52"/>
        <v>1</v>
      </c>
      <c r="J1678" s="2" t="b">
        <f t="shared" si="53"/>
        <v>1</v>
      </c>
    </row>
    <row r="1679" spans="1:10" x14ac:dyDescent="0.35">
      <c r="A1679" s="4">
        <v>233</v>
      </c>
      <c r="B1679" s="3" t="s">
        <v>241</v>
      </c>
      <c r="C1679" s="16">
        <v>45475</v>
      </c>
      <c r="D1679" s="1" t="s">
        <v>1</v>
      </c>
      <c r="E1679" s="1" t="s">
        <v>4</v>
      </c>
      <c r="F1679" s="2">
        <v>37</v>
      </c>
      <c r="G1679" s="2" t="str" cm="1">
        <f t="array" ref="G1679">_xlfn.IFS( F1679 = "", "Unknown", F1679 &lt;= 25, "Young Adult", F1679 &lt;= 35, "Millennials", F1679 &lt;= 50, "Gen-X", F1679 &gt; 50, "Seniors")</f>
        <v>Gen-X</v>
      </c>
      <c r="H1679" s="2">
        <v>215</v>
      </c>
      <c r="I1679" s="2" t="b">
        <f t="shared" si="52"/>
        <v>1</v>
      </c>
      <c r="J1679" s="2" t="b">
        <f t="shared" si="53"/>
        <v>1</v>
      </c>
    </row>
    <row r="1680" spans="1:10" x14ac:dyDescent="0.35">
      <c r="A1680" s="4">
        <v>233</v>
      </c>
      <c r="B1680" s="3" t="s">
        <v>231</v>
      </c>
      <c r="C1680" s="16">
        <v>45483</v>
      </c>
      <c r="D1680" s="1" t="s">
        <v>1</v>
      </c>
      <c r="E1680" s="1" t="s">
        <v>4</v>
      </c>
      <c r="F1680" s="2">
        <v>38</v>
      </c>
      <c r="G1680" s="2" t="str" cm="1">
        <f t="array" ref="G1680">_xlfn.IFS( F1680 = "", "Unknown", F1680 &lt;= 25, "Young Adult", F1680 &lt;= 35, "Millennials", F1680 &lt;= 50, "Gen-X", F1680 &gt; 50, "Seniors")</f>
        <v>Gen-X</v>
      </c>
      <c r="H1680" s="2">
        <v>203</v>
      </c>
      <c r="I1680" s="2" t="b">
        <f t="shared" si="52"/>
        <v>1</v>
      </c>
      <c r="J1680" s="2" t="b">
        <f t="shared" si="53"/>
        <v>1</v>
      </c>
    </row>
    <row r="1681" spans="1:10" x14ac:dyDescent="0.35">
      <c r="A1681" s="4">
        <v>233</v>
      </c>
      <c r="B1681" s="3" t="s">
        <v>241</v>
      </c>
      <c r="C1681" s="16">
        <v>45475</v>
      </c>
      <c r="D1681" s="1" t="s">
        <v>1</v>
      </c>
      <c r="E1681" s="1" t="s">
        <v>3</v>
      </c>
      <c r="F1681" s="2">
        <v>29</v>
      </c>
      <c r="G1681" s="2" t="str" cm="1">
        <f t="array" ref="G1681">_xlfn.IFS( F1681 = "", "Unknown", F1681 &lt;= 25, "Young Adult", F1681 &lt;= 35, "Millennials", F1681 &lt;= 50, "Gen-X", F1681 &gt; 50, "Seniors")</f>
        <v>Millennials</v>
      </c>
      <c r="H1681" s="2">
        <v>13</v>
      </c>
      <c r="I1681" s="2" t="b">
        <f t="shared" si="52"/>
        <v>0</v>
      </c>
      <c r="J1681" s="2" t="b">
        <f t="shared" si="53"/>
        <v>0</v>
      </c>
    </row>
    <row r="1682" spans="1:10" x14ac:dyDescent="0.35">
      <c r="A1682" s="4">
        <v>233</v>
      </c>
      <c r="B1682" s="3" t="s">
        <v>241</v>
      </c>
      <c r="C1682" s="16">
        <v>45475</v>
      </c>
      <c r="D1682" s="1" t="s">
        <v>1</v>
      </c>
      <c r="E1682" s="1" t="s">
        <v>3</v>
      </c>
      <c r="F1682" s="2">
        <v>23</v>
      </c>
      <c r="G1682" s="2" t="str" cm="1">
        <f t="array" ref="G1682">_xlfn.IFS( F1682 = "", "Unknown", F1682 &lt;= 25, "Young Adult", F1682 &lt;= 35, "Millennials", F1682 &lt;= 50, "Gen-X", F1682 &gt; 50, "Seniors")</f>
        <v>Young Adult</v>
      </c>
      <c r="H1682" s="2">
        <v>232</v>
      </c>
      <c r="I1682" s="2" t="b">
        <f t="shared" si="52"/>
        <v>1</v>
      </c>
      <c r="J1682" s="2" t="b">
        <f t="shared" si="53"/>
        <v>1</v>
      </c>
    </row>
    <row r="1683" spans="1:10" x14ac:dyDescent="0.35">
      <c r="A1683" s="4">
        <v>233</v>
      </c>
      <c r="B1683" s="3" t="s">
        <v>241</v>
      </c>
      <c r="C1683" s="16">
        <v>45475</v>
      </c>
      <c r="D1683" s="1" t="s">
        <v>1</v>
      </c>
      <c r="E1683" s="1" t="s">
        <v>0</v>
      </c>
      <c r="G1683" s="2" t="str" cm="1">
        <f t="array" ref="G1683">_xlfn.IFS( F1683 = "", "Unknown", F1683 &lt;= 25, "Young Adult", F1683 &lt;= 35, "Millennials", F1683 &lt;= 50, "Gen-X", F1683 &gt; 50, "Seniors")</f>
        <v>Unknown</v>
      </c>
      <c r="H1683" s="2">
        <v>232</v>
      </c>
      <c r="I1683" s="2" t="b">
        <f t="shared" si="52"/>
        <v>1</v>
      </c>
      <c r="J1683" s="2" t="b">
        <f t="shared" si="53"/>
        <v>1</v>
      </c>
    </row>
    <row r="1684" spans="1:10" x14ac:dyDescent="0.35">
      <c r="A1684" s="4">
        <v>233</v>
      </c>
      <c r="B1684" s="3" t="s">
        <v>241</v>
      </c>
      <c r="C1684" s="16">
        <v>45475</v>
      </c>
      <c r="D1684" s="1" t="s">
        <v>1</v>
      </c>
      <c r="E1684" s="1" t="s">
        <v>3</v>
      </c>
      <c r="F1684" s="2">
        <v>29</v>
      </c>
      <c r="G1684" s="2" t="str" cm="1">
        <f t="array" ref="G1684">_xlfn.IFS( F1684 = "", "Unknown", F1684 &lt;= 25, "Young Adult", F1684 &lt;= 35, "Millennials", F1684 &lt;= 50, "Gen-X", F1684 &gt; 50, "Seniors")</f>
        <v>Millennials</v>
      </c>
      <c r="H1684" s="2">
        <v>232</v>
      </c>
      <c r="I1684" s="2" t="b">
        <f t="shared" si="52"/>
        <v>1</v>
      </c>
      <c r="J1684" s="2" t="b">
        <f t="shared" si="53"/>
        <v>1</v>
      </c>
    </row>
    <row r="1685" spans="1:10" x14ac:dyDescent="0.35">
      <c r="A1685" s="4">
        <v>233</v>
      </c>
      <c r="B1685" s="3" t="s">
        <v>241</v>
      </c>
      <c r="C1685" s="16">
        <v>45475</v>
      </c>
      <c r="D1685" s="1" t="s">
        <v>1</v>
      </c>
      <c r="E1685" s="1" t="s">
        <v>4</v>
      </c>
      <c r="F1685" s="2">
        <v>27</v>
      </c>
      <c r="G1685" s="2" t="str" cm="1">
        <f t="array" ref="G1685">_xlfn.IFS( F1685 = "", "Unknown", F1685 &lt;= 25, "Young Adult", F1685 &lt;= 35, "Millennials", F1685 &lt;= 50, "Gen-X", F1685 &gt; 50, "Seniors")</f>
        <v>Millennials</v>
      </c>
      <c r="H1685" s="2">
        <v>69</v>
      </c>
      <c r="I1685" s="2" t="b">
        <f t="shared" si="52"/>
        <v>1</v>
      </c>
      <c r="J1685" s="2" t="b">
        <f t="shared" si="53"/>
        <v>0</v>
      </c>
    </row>
    <row r="1686" spans="1:10" x14ac:dyDescent="0.35">
      <c r="A1686" s="4">
        <v>233</v>
      </c>
      <c r="B1686" s="3" t="s">
        <v>241</v>
      </c>
      <c r="C1686" s="16">
        <v>45475</v>
      </c>
      <c r="D1686" s="1" t="s">
        <v>5</v>
      </c>
      <c r="E1686" s="1" t="s">
        <v>0</v>
      </c>
      <c r="G1686" s="2" t="str" cm="1">
        <f t="array" ref="G1686">_xlfn.IFS( F1686 = "", "Unknown", F1686 &lt;= 25, "Young Adult", F1686 &lt;= 35, "Millennials", F1686 &lt;= 50, "Gen-X", F1686 &gt; 50, "Seniors")</f>
        <v>Unknown</v>
      </c>
      <c r="I1686" s="2" t="b">
        <f t="shared" si="52"/>
        <v>0</v>
      </c>
      <c r="J1686" s="2" t="b">
        <f t="shared" si="53"/>
        <v>0</v>
      </c>
    </row>
    <row r="1687" spans="1:10" x14ac:dyDescent="0.35">
      <c r="A1687" s="4">
        <v>233</v>
      </c>
      <c r="B1687" s="3" t="s">
        <v>241</v>
      </c>
      <c r="C1687" s="16">
        <v>45475</v>
      </c>
      <c r="D1687" s="1" t="s">
        <v>1</v>
      </c>
      <c r="E1687" s="1" t="s">
        <v>12</v>
      </c>
      <c r="F1687" s="2">
        <v>48</v>
      </c>
      <c r="G1687" s="2" t="str" cm="1">
        <f t="array" ref="G1687">_xlfn.IFS( F1687 = "", "Unknown", F1687 &lt;= 25, "Young Adult", F1687 &lt;= 35, "Millennials", F1687 &lt;= 50, "Gen-X", F1687 &gt; 50, "Seniors")</f>
        <v>Gen-X</v>
      </c>
      <c r="H1687" s="2">
        <v>180</v>
      </c>
      <c r="I1687" s="2" t="b">
        <f t="shared" si="52"/>
        <v>1</v>
      </c>
      <c r="J1687" s="2" t="b">
        <f t="shared" si="53"/>
        <v>0</v>
      </c>
    </row>
    <row r="1688" spans="1:10" x14ac:dyDescent="0.35">
      <c r="A1688" s="4">
        <v>233</v>
      </c>
      <c r="B1688" s="3" t="s">
        <v>241</v>
      </c>
      <c r="C1688" s="16">
        <v>45475</v>
      </c>
      <c r="D1688" s="1" t="s">
        <v>1</v>
      </c>
      <c r="E1688" s="1" t="s">
        <v>0</v>
      </c>
      <c r="G1688" s="2" t="str" cm="1">
        <f t="array" ref="G1688">_xlfn.IFS( F1688 = "", "Unknown", F1688 &lt;= 25, "Young Adult", F1688 &lt;= 35, "Millennials", F1688 &lt;= 50, "Gen-X", F1688 &gt; 50, "Seniors")</f>
        <v>Unknown</v>
      </c>
      <c r="H1688" s="2">
        <v>232</v>
      </c>
      <c r="I1688" s="2" t="b">
        <f t="shared" si="52"/>
        <v>1</v>
      </c>
      <c r="J1688" s="2" t="b">
        <f t="shared" si="53"/>
        <v>1</v>
      </c>
    </row>
    <row r="1689" spans="1:10" x14ac:dyDescent="0.35">
      <c r="A1689" s="4">
        <v>233</v>
      </c>
      <c r="B1689" s="3" t="s">
        <v>241</v>
      </c>
      <c r="C1689" s="16">
        <v>45475</v>
      </c>
      <c r="D1689" s="1" t="s">
        <v>1</v>
      </c>
      <c r="E1689" s="1" t="s">
        <v>0</v>
      </c>
      <c r="F1689" s="2">
        <v>31</v>
      </c>
      <c r="G1689" s="2" t="str" cm="1">
        <f t="array" ref="G1689">_xlfn.IFS( F1689 = "", "Unknown", F1689 &lt;= 25, "Young Adult", F1689 &lt;= 35, "Millennials", F1689 &lt;= 50, "Gen-X", F1689 &gt; 50, "Seniors")</f>
        <v>Millennials</v>
      </c>
      <c r="H1689" s="2">
        <v>183</v>
      </c>
      <c r="I1689" s="2" t="b">
        <f t="shared" si="52"/>
        <v>1</v>
      </c>
      <c r="J1689" s="2" t="b">
        <f t="shared" si="53"/>
        <v>1</v>
      </c>
    </row>
    <row r="1690" spans="1:10" x14ac:dyDescent="0.35">
      <c r="A1690" s="4">
        <v>233</v>
      </c>
      <c r="B1690" s="3" t="s">
        <v>160</v>
      </c>
      <c r="C1690" s="16">
        <v>45555</v>
      </c>
      <c r="D1690" s="1" t="s">
        <v>1</v>
      </c>
      <c r="E1690" s="1" t="s">
        <v>3</v>
      </c>
      <c r="F1690" s="2">
        <v>21</v>
      </c>
      <c r="G1690" s="2" t="str" cm="1">
        <f t="array" ref="G1690">_xlfn.IFS( F1690 = "", "Unknown", F1690 &lt;= 25, "Young Adult", F1690 &lt;= 35, "Millennials", F1690 &lt;= 50, "Gen-X", F1690 &gt; 50, "Seniors")</f>
        <v>Young Adult</v>
      </c>
      <c r="H1690" s="2">
        <v>143</v>
      </c>
      <c r="I1690" s="2" t="b">
        <f t="shared" si="52"/>
        <v>1</v>
      </c>
      <c r="J1690" s="2" t="b">
        <f t="shared" si="53"/>
        <v>0</v>
      </c>
    </row>
    <row r="1691" spans="1:10" x14ac:dyDescent="0.35">
      <c r="A1691" s="4">
        <v>233</v>
      </c>
      <c r="B1691" s="3" t="s">
        <v>132</v>
      </c>
      <c r="C1691" s="16">
        <v>45578</v>
      </c>
      <c r="D1691" s="1" t="s">
        <v>1</v>
      </c>
      <c r="E1691" s="1" t="s">
        <v>0</v>
      </c>
      <c r="G1691" s="2" t="str" cm="1">
        <f t="array" ref="G1691">_xlfn.IFS( F1691 = "", "Unknown", F1691 &lt;= 25, "Young Adult", F1691 &lt;= 35, "Millennials", F1691 &lt;= 50, "Gen-X", F1691 &gt; 50, "Seniors")</f>
        <v>Unknown</v>
      </c>
      <c r="H1691" s="2">
        <v>115</v>
      </c>
      <c r="I1691" s="2" t="b">
        <f t="shared" si="52"/>
        <v>1</v>
      </c>
      <c r="J1691" s="2" t="b">
        <f t="shared" si="53"/>
        <v>0</v>
      </c>
    </row>
    <row r="1692" spans="1:10" x14ac:dyDescent="0.35">
      <c r="A1692" s="4">
        <v>233</v>
      </c>
      <c r="B1692" s="3" t="s">
        <v>241</v>
      </c>
      <c r="C1692" s="16">
        <v>45475</v>
      </c>
      <c r="D1692" s="1" t="s">
        <v>1</v>
      </c>
      <c r="E1692" s="1" t="s">
        <v>3</v>
      </c>
      <c r="F1692" s="2">
        <v>27</v>
      </c>
      <c r="G1692" s="2" t="str" cm="1">
        <f t="array" ref="G1692">_xlfn.IFS( F1692 = "", "Unknown", F1692 &lt;= 25, "Young Adult", F1692 &lt;= 35, "Millennials", F1692 &lt;= 50, "Gen-X", F1692 &gt; 50, "Seniors")</f>
        <v>Millennials</v>
      </c>
      <c r="H1692" s="2">
        <v>6</v>
      </c>
      <c r="I1692" s="2" t="b">
        <f t="shared" si="52"/>
        <v>0</v>
      </c>
      <c r="J1692" s="2" t="b">
        <f t="shared" si="53"/>
        <v>0</v>
      </c>
    </row>
    <row r="1693" spans="1:10" x14ac:dyDescent="0.35">
      <c r="A1693" s="4">
        <v>233</v>
      </c>
      <c r="B1693" s="3" t="s">
        <v>239</v>
      </c>
      <c r="C1693" s="16">
        <v>45477</v>
      </c>
      <c r="D1693" s="1" t="s">
        <v>1</v>
      </c>
      <c r="E1693" s="1" t="s">
        <v>3</v>
      </c>
      <c r="F1693" s="2">
        <v>41</v>
      </c>
      <c r="G1693" s="2" t="str" cm="1">
        <f t="array" ref="G1693">_xlfn.IFS( F1693 = "", "Unknown", F1693 &lt;= 25, "Young Adult", F1693 &lt;= 35, "Millennials", F1693 &lt;= 50, "Gen-X", F1693 &gt; 50, "Seniors")</f>
        <v>Gen-X</v>
      </c>
      <c r="H1693" s="2">
        <v>197</v>
      </c>
      <c r="I1693" s="2" t="b">
        <f t="shared" si="52"/>
        <v>1</v>
      </c>
      <c r="J1693" s="2" t="b">
        <f t="shared" si="53"/>
        <v>1</v>
      </c>
    </row>
    <row r="1694" spans="1:10" x14ac:dyDescent="0.35">
      <c r="A1694" s="4">
        <v>233</v>
      </c>
      <c r="B1694" s="3" t="s">
        <v>239</v>
      </c>
      <c r="C1694" s="16">
        <v>45477</v>
      </c>
      <c r="D1694" s="1" t="s">
        <v>1</v>
      </c>
      <c r="E1694" s="1" t="s">
        <v>3</v>
      </c>
      <c r="F1694" s="2">
        <v>21</v>
      </c>
      <c r="G1694" s="2" t="str" cm="1">
        <f t="array" ref="G1694">_xlfn.IFS( F1694 = "", "Unknown", F1694 &lt;= 25, "Young Adult", F1694 &lt;= 35, "Millennials", F1694 &lt;= 50, "Gen-X", F1694 &gt; 50, "Seniors")</f>
        <v>Young Adult</v>
      </c>
      <c r="H1694" s="2">
        <v>218</v>
      </c>
      <c r="I1694" s="2" t="b">
        <f t="shared" si="52"/>
        <v>1</v>
      </c>
      <c r="J1694" s="2" t="b">
        <f t="shared" si="53"/>
        <v>1</v>
      </c>
    </row>
    <row r="1695" spans="1:10" x14ac:dyDescent="0.35">
      <c r="A1695" s="4">
        <v>233</v>
      </c>
      <c r="B1695" s="3" t="s">
        <v>239</v>
      </c>
      <c r="C1695" s="16">
        <v>45477</v>
      </c>
      <c r="D1695" s="1" t="s">
        <v>1</v>
      </c>
      <c r="E1695" s="1" t="s">
        <v>3</v>
      </c>
      <c r="F1695" s="2">
        <v>41</v>
      </c>
      <c r="G1695" s="2" t="str" cm="1">
        <f t="array" ref="G1695">_xlfn.IFS( F1695 = "", "Unknown", F1695 &lt;= 25, "Young Adult", F1695 &lt;= 35, "Millennials", F1695 &lt;= 50, "Gen-X", F1695 &gt; 50, "Seniors")</f>
        <v>Gen-X</v>
      </c>
      <c r="H1695" s="2">
        <v>203</v>
      </c>
      <c r="I1695" s="2" t="b">
        <f t="shared" si="52"/>
        <v>1</v>
      </c>
      <c r="J1695" s="2" t="b">
        <f t="shared" si="53"/>
        <v>1</v>
      </c>
    </row>
    <row r="1696" spans="1:10" x14ac:dyDescent="0.35">
      <c r="A1696" s="4">
        <v>233</v>
      </c>
      <c r="B1696" s="3" t="s">
        <v>239</v>
      </c>
      <c r="C1696" s="16">
        <v>45477</v>
      </c>
      <c r="D1696" s="1" t="s">
        <v>1</v>
      </c>
      <c r="E1696" s="1" t="s">
        <v>3</v>
      </c>
      <c r="F1696" s="2">
        <v>28</v>
      </c>
      <c r="G1696" s="2" t="str" cm="1">
        <f t="array" ref="G1696">_xlfn.IFS( F1696 = "", "Unknown", F1696 &lt;= 25, "Young Adult", F1696 &lt;= 35, "Millennials", F1696 &lt;= 50, "Gen-X", F1696 &gt; 50, "Seniors")</f>
        <v>Millennials</v>
      </c>
      <c r="H1696" s="2">
        <v>224</v>
      </c>
      <c r="I1696" s="2" t="b">
        <f t="shared" si="52"/>
        <v>1</v>
      </c>
      <c r="J1696" s="2" t="b">
        <f t="shared" si="53"/>
        <v>1</v>
      </c>
    </row>
    <row r="1697" spans="1:10" x14ac:dyDescent="0.35">
      <c r="A1697" s="4">
        <v>233</v>
      </c>
      <c r="B1697" s="3" t="s">
        <v>239</v>
      </c>
      <c r="C1697" s="16">
        <v>45477</v>
      </c>
      <c r="D1697" s="1" t="s">
        <v>1</v>
      </c>
      <c r="E1697" s="1" t="s">
        <v>3</v>
      </c>
      <c r="F1697" s="2">
        <v>23</v>
      </c>
      <c r="G1697" s="2" t="str" cm="1">
        <f t="array" ref="G1697">_xlfn.IFS( F1697 = "", "Unknown", F1697 &lt;= 25, "Young Adult", F1697 &lt;= 35, "Millennials", F1697 &lt;= 50, "Gen-X", F1697 &gt; 50, "Seniors")</f>
        <v>Young Adult</v>
      </c>
      <c r="H1697" s="2">
        <v>223</v>
      </c>
      <c r="I1697" s="2" t="b">
        <f t="shared" si="52"/>
        <v>1</v>
      </c>
      <c r="J1697" s="2" t="b">
        <f t="shared" si="53"/>
        <v>1</v>
      </c>
    </row>
    <row r="1698" spans="1:10" x14ac:dyDescent="0.35">
      <c r="A1698" s="4">
        <v>233</v>
      </c>
      <c r="B1698" s="3" t="s">
        <v>235</v>
      </c>
      <c r="C1698" s="16">
        <v>45481</v>
      </c>
      <c r="D1698" s="1" t="s">
        <v>5</v>
      </c>
      <c r="E1698" s="1" t="s">
        <v>0</v>
      </c>
      <c r="G1698" s="2" t="str" cm="1">
        <f t="array" ref="G1698">_xlfn.IFS( F1698 = "", "Unknown", F1698 &lt;= 25, "Young Adult", F1698 &lt;= 35, "Millennials", F1698 &lt;= 50, "Gen-X", F1698 &gt; 50, "Seniors")</f>
        <v>Unknown</v>
      </c>
      <c r="I1698" s="2" t="b">
        <f t="shared" si="52"/>
        <v>0</v>
      </c>
      <c r="J1698" s="2" t="b">
        <f t="shared" si="53"/>
        <v>0</v>
      </c>
    </row>
    <row r="1699" spans="1:10" x14ac:dyDescent="0.35">
      <c r="A1699" s="4">
        <v>233</v>
      </c>
      <c r="B1699" s="3" t="s">
        <v>238</v>
      </c>
      <c r="C1699" s="16">
        <v>45478</v>
      </c>
      <c r="D1699" s="1" t="s">
        <v>1</v>
      </c>
      <c r="E1699" s="1" t="s">
        <v>0</v>
      </c>
      <c r="G1699" s="2" t="str" cm="1">
        <f t="array" ref="G1699">_xlfn.IFS( F1699 = "", "Unknown", F1699 &lt;= 25, "Young Adult", F1699 &lt;= 35, "Millennials", F1699 &lt;= 50, "Gen-X", F1699 &gt; 50, "Seniors")</f>
        <v>Unknown</v>
      </c>
      <c r="H1699" s="2">
        <v>229</v>
      </c>
      <c r="I1699" s="2" t="b">
        <f t="shared" si="52"/>
        <v>1</v>
      </c>
      <c r="J1699" s="2" t="b">
        <f t="shared" si="53"/>
        <v>1</v>
      </c>
    </row>
    <row r="1700" spans="1:10" x14ac:dyDescent="0.35">
      <c r="A1700" s="4">
        <v>233</v>
      </c>
      <c r="B1700" s="3" t="s">
        <v>238</v>
      </c>
      <c r="C1700" s="16">
        <v>45478</v>
      </c>
      <c r="D1700" s="1" t="s">
        <v>1</v>
      </c>
      <c r="E1700" s="1" t="s">
        <v>0</v>
      </c>
      <c r="G1700" s="2" t="str" cm="1">
        <f t="array" ref="G1700">_xlfn.IFS( F1700 = "", "Unknown", F1700 &lt;= 25, "Young Adult", F1700 &lt;= 35, "Millennials", F1700 &lt;= 50, "Gen-X", F1700 &gt; 50, "Seniors")</f>
        <v>Unknown</v>
      </c>
      <c r="H1700" s="2">
        <v>229</v>
      </c>
      <c r="I1700" s="2" t="b">
        <f t="shared" si="52"/>
        <v>1</v>
      </c>
      <c r="J1700" s="2" t="b">
        <f t="shared" si="53"/>
        <v>1</v>
      </c>
    </row>
    <row r="1701" spans="1:10" x14ac:dyDescent="0.35">
      <c r="A1701" s="4">
        <v>233</v>
      </c>
      <c r="B1701" s="3" t="s">
        <v>238</v>
      </c>
      <c r="C1701" s="16">
        <v>45478</v>
      </c>
      <c r="D1701" s="1" t="s">
        <v>1</v>
      </c>
      <c r="E1701" s="1" t="s">
        <v>3</v>
      </c>
      <c r="F1701" s="2">
        <v>32</v>
      </c>
      <c r="G1701" s="2" t="str" cm="1">
        <f t="array" ref="G1701">_xlfn.IFS( F1701 = "", "Unknown", F1701 &lt;= 25, "Young Adult", F1701 &lt;= 35, "Millennials", F1701 &lt;= 50, "Gen-X", F1701 &gt; 50, "Seniors")</f>
        <v>Millennials</v>
      </c>
      <c r="H1701" s="2">
        <v>229</v>
      </c>
      <c r="I1701" s="2" t="b">
        <f t="shared" si="52"/>
        <v>1</v>
      </c>
      <c r="J1701" s="2" t="b">
        <f t="shared" si="53"/>
        <v>1</v>
      </c>
    </row>
    <row r="1702" spans="1:10" x14ac:dyDescent="0.35">
      <c r="A1702" s="4">
        <v>233</v>
      </c>
      <c r="B1702" s="3" t="s">
        <v>238</v>
      </c>
      <c r="C1702" s="16">
        <v>45478</v>
      </c>
      <c r="D1702" s="1" t="s">
        <v>1</v>
      </c>
      <c r="E1702" s="1" t="s">
        <v>0</v>
      </c>
      <c r="G1702" s="2" t="str" cm="1">
        <f t="array" ref="G1702">_xlfn.IFS( F1702 = "", "Unknown", F1702 &lt;= 25, "Young Adult", F1702 &lt;= 35, "Millennials", F1702 &lt;= 50, "Gen-X", F1702 &gt; 50, "Seniors")</f>
        <v>Unknown</v>
      </c>
      <c r="H1702" s="2">
        <v>223</v>
      </c>
      <c r="I1702" s="2" t="b">
        <f t="shared" si="52"/>
        <v>1</v>
      </c>
      <c r="J1702" s="2" t="b">
        <f t="shared" si="53"/>
        <v>1</v>
      </c>
    </row>
    <row r="1703" spans="1:10" x14ac:dyDescent="0.35">
      <c r="A1703" s="4">
        <v>233</v>
      </c>
      <c r="B1703" s="3" t="s">
        <v>238</v>
      </c>
      <c r="C1703" s="16">
        <v>45478</v>
      </c>
      <c r="D1703" s="1" t="s">
        <v>1</v>
      </c>
      <c r="E1703" s="1" t="s">
        <v>0</v>
      </c>
      <c r="G1703" s="2" t="str" cm="1">
        <f t="array" ref="G1703">_xlfn.IFS( F1703 = "", "Unknown", F1703 &lt;= 25, "Young Adult", F1703 &lt;= 35, "Millennials", F1703 &lt;= 50, "Gen-X", F1703 &gt; 50, "Seniors")</f>
        <v>Unknown</v>
      </c>
      <c r="H1703" s="2">
        <v>229</v>
      </c>
      <c r="I1703" s="2" t="b">
        <f t="shared" si="52"/>
        <v>1</v>
      </c>
      <c r="J1703" s="2" t="b">
        <f t="shared" si="53"/>
        <v>1</v>
      </c>
    </row>
    <row r="1704" spans="1:10" x14ac:dyDescent="0.35">
      <c r="A1704" s="4">
        <v>233</v>
      </c>
      <c r="B1704" s="3" t="s">
        <v>238</v>
      </c>
      <c r="C1704" s="16">
        <v>45478</v>
      </c>
      <c r="D1704" s="1" t="s">
        <v>1</v>
      </c>
      <c r="E1704" s="1" t="s">
        <v>3</v>
      </c>
      <c r="F1704" s="2">
        <v>25</v>
      </c>
      <c r="G1704" s="2" t="str" cm="1">
        <f t="array" ref="G1704">_xlfn.IFS( F1704 = "", "Unknown", F1704 &lt;= 25, "Young Adult", F1704 &lt;= 35, "Millennials", F1704 &lt;= 50, "Gen-X", F1704 &gt; 50, "Seniors")</f>
        <v>Young Adult</v>
      </c>
      <c r="H1704" s="2">
        <v>196</v>
      </c>
      <c r="I1704" s="2" t="b">
        <f t="shared" si="52"/>
        <v>1</v>
      </c>
      <c r="J1704" s="2" t="b">
        <f t="shared" si="53"/>
        <v>1</v>
      </c>
    </row>
    <row r="1705" spans="1:10" x14ac:dyDescent="0.35">
      <c r="A1705" s="4">
        <v>233</v>
      </c>
      <c r="B1705" s="3" t="s">
        <v>231</v>
      </c>
      <c r="C1705" s="16">
        <v>45483</v>
      </c>
      <c r="D1705" s="1" t="s">
        <v>1</v>
      </c>
      <c r="E1705" s="1" t="s">
        <v>0</v>
      </c>
      <c r="G1705" s="2" t="str" cm="1">
        <f t="array" ref="G1705">_xlfn.IFS( F1705 = "", "Unknown", F1705 &lt;= 25, "Young Adult", F1705 &lt;= 35, "Millennials", F1705 &lt;= 50, "Gen-X", F1705 &gt; 50, "Seniors")</f>
        <v>Unknown</v>
      </c>
      <c r="H1705" s="2">
        <v>224</v>
      </c>
      <c r="I1705" s="2" t="b">
        <f t="shared" si="52"/>
        <v>1</v>
      </c>
      <c r="J1705" s="2" t="b">
        <f t="shared" si="53"/>
        <v>1</v>
      </c>
    </row>
    <row r="1706" spans="1:10" x14ac:dyDescent="0.35">
      <c r="A1706" s="4">
        <v>233</v>
      </c>
      <c r="B1706" s="3" t="s">
        <v>231</v>
      </c>
      <c r="C1706" s="16">
        <v>45483</v>
      </c>
      <c r="D1706" s="1" t="s">
        <v>1</v>
      </c>
      <c r="E1706" s="1" t="s">
        <v>12</v>
      </c>
      <c r="F1706" s="2">
        <v>23</v>
      </c>
      <c r="G1706" s="2" t="str" cm="1">
        <f t="array" ref="G1706">_xlfn.IFS( F1706 = "", "Unknown", F1706 &lt;= 25, "Young Adult", F1706 &lt;= 35, "Millennials", F1706 &lt;= 50, "Gen-X", F1706 &gt; 50, "Seniors")</f>
        <v>Young Adult</v>
      </c>
      <c r="H1706" s="2">
        <v>17</v>
      </c>
      <c r="I1706" s="2" t="b">
        <f t="shared" si="52"/>
        <v>0</v>
      </c>
      <c r="J1706" s="2" t="b">
        <f t="shared" si="53"/>
        <v>0</v>
      </c>
    </row>
    <row r="1707" spans="1:10" x14ac:dyDescent="0.35">
      <c r="A1707" s="4">
        <v>233</v>
      </c>
      <c r="B1707" s="3" t="s">
        <v>231</v>
      </c>
      <c r="C1707" s="16">
        <v>45483</v>
      </c>
      <c r="D1707" s="1" t="s">
        <v>1</v>
      </c>
      <c r="E1707" s="1" t="s">
        <v>0</v>
      </c>
      <c r="G1707" s="2" t="str" cm="1">
        <f t="array" ref="G1707">_xlfn.IFS( F1707 = "", "Unknown", F1707 &lt;= 25, "Young Adult", F1707 &lt;= 35, "Millennials", F1707 &lt;= 50, "Gen-X", F1707 &gt; 50, "Seniors")</f>
        <v>Unknown</v>
      </c>
      <c r="H1707" s="2">
        <v>224</v>
      </c>
      <c r="I1707" s="2" t="b">
        <f t="shared" si="52"/>
        <v>1</v>
      </c>
      <c r="J1707" s="2" t="b">
        <f t="shared" si="53"/>
        <v>1</v>
      </c>
    </row>
    <row r="1708" spans="1:10" x14ac:dyDescent="0.35">
      <c r="A1708" s="4">
        <v>233</v>
      </c>
      <c r="B1708" s="3" t="s">
        <v>231</v>
      </c>
      <c r="C1708" s="16">
        <v>45483</v>
      </c>
      <c r="D1708" s="1" t="s">
        <v>1</v>
      </c>
      <c r="E1708" s="1" t="s">
        <v>0</v>
      </c>
      <c r="G1708" s="2" t="str" cm="1">
        <f t="array" ref="G1708">_xlfn.IFS( F1708 = "", "Unknown", F1708 &lt;= 25, "Young Adult", F1708 &lt;= 35, "Millennials", F1708 &lt;= 50, "Gen-X", F1708 &gt; 50, "Seniors")</f>
        <v>Unknown</v>
      </c>
      <c r="H1708" s="2">
        <v>224</v>
      </c>
      <c r="I1708" s="2" t="b">
        <f t="shared" si="52"/>
        <v>1</v>
      </c>
      <c r="J1708" s="2" t="b">
        <f t="shared" si="53"/>
        <v>1</v>
      </c>
    </row>
    <row r="1709" spans="1:10" x14ac:dyDescent="0.35">
      <c r="A1709" s="4">
        <v>233</v>
      </c>
      <c r="B1709" s="3" t="s">
        <v>230</v>
      </c>
      <c r="C1709" s="16">
        <v>45484</v>
      </c>
      <c r="D1709" s="1" t="s">
        <v>1</v>
      </c>
      <c r="E1709" s="1" t="s">
        <v>0</v>
      </c>
      <c r="G1709" s="2" t="str" cm="1">
        <f t="array" ref="G1709">_xlfn.IFS( F1709 = "", "Unknown", F1709 &lt;= 25, "Young Adult", F1709 &lt;= 35, "Millennials", F1709 &lt;= 50, "Gen-X", F1709 &gt; 50, "Seniors")</f>
        <v>Unknown</v>
      </c>
      <c r="H1709" s="2">
        <v>199</v>
      </c>
      <c r="I1709" s="2" t="b">
        <f t="shared" si="52"/>
        <v>1</v>
      </c>
      <c r="J1709" s="2" t="b">
        <f t="shared" si="53"/>
        <v>1</v>
      </c>
    </row>
    <row r="1710" spans="1:10" x14ac:dyDescent="0.35">
      <c r="A1710" s="4">
        <v>233</v>
      </c>
      <c r="B1710" s="3" t="s">
        <v>230</v>
      </c>
      <c r="C1710" s="16">
        <v>45484</v>
      </c>
      <c r="D1710" s="1" t="s">
        <v>1</v>
      </c>
      <c r="E1710" s="1" t="s">
        <v>4</v>
      </c>
      <c r="F1710" s="2">
        <v>35</v>
      </c>
      <c r="G1710" s="2" t="str" cm="1">
        <f t="array" ref="G1710">_xlfn.IFS( F1710 = "", "Unknown", F1710 &lt;= 25, "Young Adult", F1710 &lt;= 35, "Millennials", F1710 &lt;= 50, "Gen-X", F1710 &gt; 50, "Seniors")</f>
        <v>Millennials</v>
      </c>
      <c r="H1710" s="2">
        <v>0</v>
      </c>
      <c r="I1710" s="2" t="b">
        <f t="shared" si="52"/>
        <v>0</v>
      </c>
      <c r="J1710" s="2" t="b">
        <f t="shared" si="53"/>
        <v>0</v>
      </c>
    </row>
    <row r="1711" spans="1:10" x14ac:dyDescent="0.35">
      <c r="A1711" s="4">
        <v>233</v>
      </c>
      <c r="B1711" s="3" t="s">
        <v>230</v>
      </c>
      <c r="C1711" s="16">
        <v>45484</v>
      </c>
      <c r="D1711" s="1" t="s">
        <v>1</v>
      </c>
      <c r="E1711" s="1" t="s">
        <v>12</v>
      </c>
      <c r="F1711" s="2">
        <v>28</v>
      </c>
      <c r="G1711" s="2" t="str" cm="1">
        <f t="array" ref="G1711">_xlfn.IFS( F1711 = "", "Unknown", F1711 &lt;= 25, "Young Adult", F1711 &lt;= 35, "Millennials", F1711 &lt;= 50, "Gen-X", F1711 &gt; 50, "Seniors")</f>
        <v>Millennials</v>
      </c>
      <c r="H1711" s="2">
        <v>179</v>
      </c>
      <c r="I1711" s="2" t="b">
        <f t="shared" si="52"/>
        <v>1</v>
      </c>
      <c r="J1711" s="2" t="b">
        <f t="shared" si="53"/>
        <v>0</v>
      </c>
    </row>
    <row r="1712" spans="1:10" x14ac:dyDescent="0.35">
      <c r="A1712" s="4">
        <v>233</v>
      </c>
      <c r="B1712" s="3" t="s">
        <v>230</v>
      </c>
      <c r="C1712" s="16">
        <v>45484</v>
      </c>
      <c r="D1712" s="1" t="s">
        <v>1</v>
      </c>
      <c r="E1712" s="1" t="s">
        <v>0</v>
      </c>
      <c r="G1712" s="2" t="str" cm="1">
        <f t="array" ref="G1712">_xlfn.IFS( F1712 = "", "Unknown", F1712 &lt;= 25, "Young Adult", F1712 &lt;= 35, "Millennials", F1712 &lt;= 50, "Gen-X", F1712 &gt; 50, "Seniors")</f>
        <v>Unknown</v>
      </c>
      <c r="H1712" s="2">
        <v>189</v>
      </c>
      <c r="I1712" s="2" t="b">
        <f t="shared" si="52"/>
        <v>1</v>
      </c>
      <c r="J1712" s="2" t="b">
        <f t="shared" si="53"/>
        <v>1</v>
      </c>
    </row>
    <row r="1713" spans="1:10" x14ac:dyDescent="0.35">
      <c r="A1713" s="4">
        <v>233</v>
      </c>
      <c r="B1713" s="3" t="s">
        <v>230</v>
      </c>
      <c r="C1713" s="16">
        <v>45484</v>
      </c>
      <c r="D1713" s="1" t="s">
        <v>1</v>
      </c>
      <c r="E1713" s="1" t="s">
        <v>12</v>
      </c>
      <c r="F1713" s="2">
        <v>37</v>
      </c>
      <c r="G1713" s="2" t="str" cm="1">
        <f t="array" ref="G1713">_xlfn.IFS( F1713 = "", "Unknown", F1713 &lt;= 25, "Young Adult", F1713 &lt;= 35, "Millennials", F1713 &lt;= 50, "Gen-X", F1713 &gt; 50, "Seniors")</f>
        <v>Gen-X</v>
      </c>
      <c r="H1713" s="2">
        <v>115</v>
      </c>
      <c r="I1713" s="2" t="b">
        <f t="shared" si="52"/>
        <v>1</v>
      </c>
      <c r="J1713" s="2" t="b">
        <f t="shared" si="53"/>
        <v>0</v>
      </c>
    </row>
    <row r="1714" spans="1:10" x14ac:dyDescent="0.35">
      <c r="A1714" s="4">
        <v>233</v>
      </c>
      <c r="B1714" s="3" t="s">
        <v>230</v>
      </c>
      <c r="C1714" s="16">
        <v>45484</v>
      </c>
      <c r="D1714" s="1" t="s">
        <v>1</v>
      </c>
      <c r="E1714" s="1" t="s">
        <v>0</v>
      </c>
      <c r="G1714" s="2" t="str" cm="1">
        <f t="array" ref="G1714">_xlfn.IFS( F1714 = "", "Unknown", F1714 &lt;= 25, "Young Adult", F1714 &lt;= 35, "Millennials", F1714 &lt;= 50, "Gen-X", F1714 &gt; 50, "Seniors")</f>
        <v>Unknown</v>
      </c>
      <c r="H1714" s="2">
        <v>43</v>
      </c>
      <c r="I1714" s="2" t="b">
        <f t="shared" si="52"/>
        <v>1</v>
      </c>
      <c r="J1714" s="2" t="b">
        <f t="shared" si="53"/>
        <v>0</v>
      </c>
    </row>
    <row r="1715" spans="1:10" x14ac:dyDescent="0.35">
      <c r="A1715" s="4">
        <v>233</v>
      </c>
      <c r="B1715" s="3" t="s">
        <v>230</v>
      </c>
      <c r="C1715" s="16">
        <v>45484</v>
      </c>
      <c r="D1715" s="1" t="s">
        <v>1</v>
      </c>
      <c r="E1715" s="1" t="s">
        <v>0</v>
      </c>
      <c r="F1715" s="2">
        <v>39</v>
      </c>
      <c r="G1715" s="2" t="str" cm="1">
        <f t="array" ref="G1715">_xlfn.IFS( F1715 = "", "Unknown", F1715 &lt;= 25, "Young Adult", F1715 &lt;= 35, "Millennials", F1715 &lt;= 50, "Gen-X", F1715 &gt; 50, "Seniors")</f>
        <v>Gen-X</v>
      </c>
      <c r="H1715" s="2">
        <v>223</v>
      </c>
      <c r="I1715" s="2" t="b">
        <f t="shared" si="52"/>
        <v>1</v>
      </c>
      <c r="J1715" s="2" t="b">
        <f t="shared" si="53"/>
        <v>1</v>
      </c>
    </row>
    <row r="1716" spans="1:10" x14ac:dyDescent="0.35">
      <c r="A1716" s="4">
        <v>233</v>
      </c>
      <c r="B1716" s="3" t="s">
        <v>220</v>
      </c>
      <c r="C1716" s="16">
        <v>45496</v>
      </c>
      <c r="D1716" s="1" t="s">
        <v>1</v>
      </c>
      <c r="E1716" s="1" t="s">
        <v>4</v>
      </c>
      <c r="F1716" s="2">
        <v>36</v>
      </c>
      <c r="G1716" s="2" t="str" cm="1">
        <f t="array" ref="G1716">_xlfn.IFS( F1716 = "", "Unknown", F1716 &lt;= 25, "Young Adult", F1716 &lt;= 35, "Millennials", F1716 &lt;= 50, "Gen-X", F1716 &gt; 50, "Seniors")</f>
        <v>Gen-X</v>
      </c>
      <c r="H1716" s="2">
        <v>33</v>
      </c>
      <c r="I1716" s="2" t="b">
        <f t="shared" si="52"/>
        <v>1</v>
      </c>
      <c r="J1716" s="2" t="b">
        <f t="shared" si="53"/>
        <v>0</v>
      </c>
    </row>
    <row r="1717" spans="1:10" x14ac:dyDescent="0.35">
      <c r="A1717" s="4">
        <v>233</v>
      </c>
      <c r="B1717" s="3" t="s">
        <v>220</v>
      </c>
      <c r="C1717" s="16">
        <v>45496</v>
      </c>
      <c r="D1717" s="1" t="s">
        <v>1</v>
      </c>
      <c r="E1717" s="1" t="s">
        <v>3</v>
      </c>
      <c r="F1717" s="2">
        <v>20</v>
      </c>
      <c r="G1717" s="2" t="str" cm="1">
        <f t="array" ref="G1717">_xlfn.IFS( F1717 = "", "Unknown", F1717 &lt;= 25, "Young Adult", F1717 &lt;= 35, "Millennials", F1717 &lt;= 50, "Gen-X", F1717 &gt; 50, "Seniors")</f>
        <v>Young Adult</v>
      </c>
      <c r="H1717" s="2">
        <v>85</v>
      </c>
      <c r="I1717" s="2" t="b">
        <f t="shared" si="52"/>
        <v>1</v>
      </c>
      <c r="J1717" s="2" t="b">
        <f t="shared" si="53"/>
        <v>0</v>
      </c>
    </row>
    <row r="1718" spans="1:10" x14ac:dyDescent="0.35">
      <c r="A1718" s="4">
        <v>233</v>
      </c>
      <c r="B1718" s="3" t="s">
        <v>220</v>
      </c>
      <c r="C1718" s="16">
        <v>45496</v>
      </c>
      <c r="D1718" s="1" t="s">
        <v>1</v>
      </c>
      <c r="E1718" s="1" t="s">
        <v>0</v>
      </c>
      <c r="F1718" s="2">
        <v>24</v>
      </c>
      <c r="G1718" s="2" t="str" cm="1">
        <f t="array" ref="G1718">_xlfn.IFS( F1718 = "", "Unknown", F1718 &lt;= 25, "Young Adult", F1718 &lt;= 35, "Millennials", F1718 &lt;= 50, "Gen-X", F1718 &gt; 50, "Seniors")</f>
        <v>Young Adult</v>
      </c>
      <c r="H1718" s="2">
        <v>211</v>
      </c>
      <c r="I1718" s="2" t="b">
        <f t="shared" si="52"/>
        <v>1</v>
      </c>
      <c r="J1718" s="2" t="b">
        <f t="shared" si="53"/>
        <v>1</v>
      </c>
    </row>
    <row r="1719" spans="1:10" x14ac:dyDescent="0.35">
      <c r="A1719" s="4">
        <v>233</v>
      </c>
      <c r="B1719" s="3" t="s">
        <v>212</v>
      </c>
      <c r="C1719" s="16">
        <v>45503</v>
      </c>
      <c r="D1719" s="1" t="s">
        <v>1</v>
      </c>
      <c r="E1719" s="1" t="s">
        <v>3</v>
      </c>
      <c r="F1719" s="2">
        <v>37</v>
      </c>
      <c r="G1719" s="2" t="str" cm="1">
        <f t="array" ref="G1719">_xlfn.IFS( F1719 = "", "Unknown", F1719 &lt;= 25, "Young Adult", F1719 &lt;= 35, "Millennials", F1719 &lt;= 50, "Gen-X", F1719 &gt; 50, "Seniors")</f>
        <v>Gen-X</v>
      </c>
      <c r="H1719" s="2">
        <v>199</v>
      </c>
      <c r="I1719" s="2" t="b">
        <f t="shared" si="52"/>
        <v>1</v>
      </c>
      <c r="J1719" s="2" t="b">
        <f t="shared" si="53"/>
        <v>1</v>
      </c>
    </row>
    <row r="1720" spans="1:10" x14ac:dyDescent="0.35">
      <c r="A1720" s="4">
        <v>233</v>
      </c>
      <c r="B1720" s="3" t="s">
        <v>211</v>
      </c>
      <c r="C1720" s="16">
        <v>45504</v>
      </c>
      <c r="D1720" s="1" t="s">
        <v>1</v>
      </c>
      <c r="E1720" s="1" t="s">
        <v>0</v>
      </c>
      <c r="G1720" s="2" t="str" cm="1">
        <f t="array" ref="G1720">_xlfn.IFS( F1720 = "", "Unknown", F1720 &lt;= 25, "Young Adult", F1720 &lt;= 35, "Millennials", F1720 &lt;= 50, "Gen-X", F1720 &gt; 50, "Seniors")</f>
        <v>Unknown</v>
      </c>
      <c r="H1720" s="2">
        <v>203</v>
      </c>
      <c r="I1720" s="2" t="b">
        <f t="shared" si="52"/>
        <v>1</v>
      </c>
      <c r="J1720" s="2" t="b">
        <f t="shared" si="53"/>
        <v>1</v>
      </c>
    </row>
    <row r="1721" spans="1:10" x14ac:dyDescent="0.35">
      <c r="A1721" s="4">
        <v>233</v>
      </c>
      <c r="B1721" s="3" t="s">
        <v>211</v>
      </c>
      <c r="C1721" s="16">
        <v>45504</v>
      </c>
      <c r="D1721" s="1" t="s">
        <v>1</v>
      </c>
      <c r="E1721" s="1" t="s">
        <v>3</v>
      </c>
      <c r="F1721" s="2">
        <v>28</v>
      </c>
      <c r="G1721" s="2" t="str" cm="1">
        <f t="array" ref="G1721">_xlfn.IFS( F1721 = "", "Unknown", F1721 &lt;= 25, "Young Adult", F1721 &lt;= 35, "Millennials", F1721 &lt;= 50, "Gen-X", F1721 &gt; 50, "Seniors")</f>
        <v>Millennials</v>
      </c>
      <c r="H1721" s="2">
        <v>203</v>
      </c>
      <c r="I1721" s="2" t="b">
        <f t="shared" si="52"/>
        <v>1</v>
      </c>
      <c r="J1721" s="2" t="b">
        <f t="shared" si="53"/>
        <v>1</v>
      </c>
    </row>
    <row r="1722" spans="1:10" x14ac:dyDescent="0.35">
      <c r="A1722" s="4">
        <v>233</v>
      </c>
      <c r="B1722" s="3" t="s">
        <v>211</v>
      </c>
      <c r="C1722" s="16">
        <v>45504</v>
      </c>
      <c r="D1722" s="1" t="s">
        <v>1</v>
      </c>
      <c r="E1722" s="1" t="s">
        <v>3</v>
      </c>
      <c r="F1722" s="2">
        <v>27</v>
      </c>
      <c r="G1722" s="2" t="str" cm="1">
        <f t="array" ref="G1722">_xlfn.IFS( F1722 = "", "Unknown", F1722 &lt;= 25, "Young Adult", F1722 &lt;= 35, "Millennials", F1722 &lt;= 50, "Gen-X", F1722 &gt; 50, "Seniors")</f>
        <v>Millennials</v>
      </c>
      <c r="H1722" s="2">
        <v>15</v>
      </c>
      <c r="I1722" s="2" t="b">
        <f t="shared" si="52"/>
        <v>0</v>
      </c>
      <c r="J1722" s="2" t="b">
        <f t="shared" si="53"/>
        <v>0</v>
      </c>
    </row>
    <row r="1723" spans="1:10" x14ac:dyDescent="0.35">
      <c r="A1723" s="4">
        <v>233</v>
      </c>
      <c r="B1723" s="3" t="s">
        <v>211</v>
      </c>
      <c r="C1723" s="16">
        <v>45504</v>
      </c>
      <c r="D1723" s="1" t="s">
        <v>1</v>
      </c>
      <c r="E1723" s="1" t="s">
        <v>0</v>
      </c>
      <c r="G1723" s="2" t="str" cm="1">
        <f t="array" ref="G1723">_xlfn.IFS( F1723 = "", "Unknown", F1723 &lt;= 25, "Young Adult", F1723 &lt;= 35, "Millennials", F1723 &lt;= 50, "Gen-X", F1723 &gt; 50, "Seniors")</f>
        <v>Unknown</v>
      </c>
      <c r="H1723" s="2">
        <v>203</v>
      </c>
      <c r="I1723" s="2" t="b">
        <f t="shared" si="52"/>
        <v>1</v>
      </c>
      <c r="J1723" s="2" t="b">
        <f t="shared" si="53"/>
        <v>1</v>
      </c>
    </row>
    <row r="1724" spans="1:10" x14ac:dyDescent="0.35">
      <c r="A1724" s="4">
        <v>233</v>
      </c>
      <c r="B1724" s="3" t="s">
        <v>211</v>
      </c>
      <c r="C1724" s="16">
        <v>45504</v>
      </c>
      <c r="D1724" s="1" t="s">
        <v>1</v>
      </c>
      <c r="E1724" s="1" t="s">
        <v>4</v>
      </c>
      <c r="F1724" s="2">
        <v>25</v>
      </c>
      <c r="G1724" s="2" t="str" cm="1">
        <f t="array" ref="G1724">_xlfn.IFS( F1724 = "", "Unknown", F1724 &lt;= 25, "Young Adult", F1724 &lt;= 35, "Millennials", F1724 &lt;= 50, "Gen-X", F1724 &gt; 50, "Seniors")</f>
        <v>Young Adult</v>
      </c>
      <c r="H1724" s="2">
        <v>195</v>
      </c>
      <c r="I1724" s="2" t="b">
        <f t="shared" si="52"/>
        <v>1</v>
      </c>
      <c r="J1724" s="2" t="b">
        <f t="shared" si="53"/>
        <v>1</v>
      </c>
    </row>
    <row r="1725" spans="1:10" x14ac:dyDescent="0.35">
      <c r="A1725" s="4">
        <v>233</v>
      </c>
      <c r="B1725" s="3" t="s">
        <v>210</v>
      </c>
      <c r="C1725" s="16">
        <v>45505</v>
      </c>
      <c r="D1725" s="1" t="s">
        <v>1</v>
      </c>
      <c r="E1725" s="1" t="s">
        <v>3</v>
      </c>
      <c r="F1725" s="2">
        <v>28</v>
      </c>
      <c r="G1725" s="2" t="str" cm="1">
        <f t="array" ref="G1725">_xlfn.IFS( F1725 = "", "Unknown", F1725 &lt;= 25, "Young Adult", F1725 &lt;= 35, "Millennials", F1725 &lt;= 50, "Gen-X", F1725 &gt; 50, "Seniors")</f>
        <v>Millennials</v>
      </c>
      <c r="H1725" s="2">
        <v>18</v>
      </c>
      <c r="I1725" s="2" t="b">
        <f t="shared" si="52"/>
        <v>0</v>
      </c>
      <c r="J1725" s="2" t="b">
        <f t="shared" si="53"/>
        <v>0</v>
      </c>
    </row>
    <row r="1726" spans="1:10" x14ac:dyDescent="0.35">
      <c r="A1726" s="4">
        <v>233</v>
      </c>
      <c r="B1726" s="3" t="s">
        <v>210</v>
      </c>
      <c r="C1726" s="16">
        <v>45505</v>
      </c>
      <c r="D1726" s="1" t="s">
        <v>1</v>
      </c>
      <c r="E1726" s="1" t="s">
        <v>3</v>
      </c>
      <c r="F1726" s="2">
        <v>43</v>
      </c>
      <c r="G1726" s="2" t="str" cm="1">
        <f t="array" ref="G1726">_xlfn.IFS( F1726 = "", "Unknown", F1726 &lt;= 25, "Young Adult", F1726 &lt;= 35, "Millennials", F1726 &lt;= 50, "Gen-X", F1726 &gt; 50, "Seniors")</f>
        <v>Gen-X</v>
      </c>
      <c r="H1726" s="2">
        <v>87</v>
      </c>
      <c r="I1726" s="2" t="b">
        <f t="shared" si="52"/>
        <v>1</v>
      </c>
      <c r="J1726" s="2" t="b">
        <f t="shared" si="53"/>
        <v>0</v>
      </c>
    </row>
    <row r="1727" spans="1:10" x14ac:dyDescent="0.35">
      <c r="A1727" s="4">
        <v>233</v>
      </c>
      <c r="B1727" s="3" t="s">
        <v>210</v>
      </c>
      <c r="C1727" s="16">
        <v>45505</v>
      </c>
      <c r="D1727" s="1" t="s">
        <v>1</v>
      </c>
      <c r="E1727" s="1" t="s">
        <v>0</v>
      </c>
      <c r="G1727" s="2" t="str" cm="1">
        <f t="array" ref="G1727">_xlfn.IFS( F1727 = "", "Unknown", F1727 &lt;= 25, "Young Adult", F1727 &lt;= 35, "Millennials", F1727 &lt;= 50, "Gen-X", F1727 &gt; 50, "Seniors")</f>
        <v>Unknown</v>
      </c>
      <c r="H1727" s="2">
        <v>202</v>
      </c>
      <c r="I1727" s="2" t="b">
        <f t="shared" si="52"/>
        <v>1</v>
      </c>
      <c r="J1727" s="2" t="b">
        <f t="shared" si="53"/>
        <v>1</v>
      </c>
    </row>
    <row r="1728" spans="1:10" x14ac:dyDescent="0.35">
      <c r="A1728" s="4">
        <v>233</v>
      </c>
      <c r="B1728" s="3" t="s">
        <v>210</v>
      </c>
      <c r="C1728" s="16">
        <v>45505</v>
      </c>
      <c r="D1728" s="1" t="s">
        <v>1</v>
      </c>
      <c r="E1728" s="1" t="s">
        <v>0</v>
      </c>
      <c r="G1728" s="2" t="str" cm="1">
        <f t="array" ref="G1728">_xlfn.IFS( F1728 = "", "Unknown", F1728 &lt;= 25, "Young Adult", F1728 &lt;= 35, "Millennials", F1728 &lt;= 50, "Gen-X", F1728 &gt; 50, "Seniors")</f>
        <v>Unknown</v>
      </c>
      <c r="H1728" s="2">
        <v>201</v>
      </c>
      <c r="I1728" s="2" t="b">
        <f t="shared" si="52"/>
        <v>1</v>
      </c>
      <c r="J1728" s="2" t="b">
        <f t="shared" si="53"/>
        <v>1</v>
      </c>
    </row>
    <row r="1729" spans="1:10" x14ac:dyDescent="0.35">
      <c r="A1729" s="4">
        <v>233</v>
      </c>
      <c r="B1729" s="3" t="s">
        <v>210</v>
      </c>
      <c r="C1729" s="16">
        <v>45505</v>
      </c>
      <c r="D1729" s="1" t="s">
        <v>1</v>
      </c>
      <c r="E1729" s="1" t="s">
        <v>0</v>
      </c>
      <c r="G1729" s="2" t="str" cm="1">
        <f t="array" ref="G1729">_xlfn.IFS( F1729 = "", "Unknown", F1729 &lt;= 25, "Young Adult", F1729 &lt;= 35, "Millennials", F1729 &lt;= 50, "Gen-X", F1729 &gt; 50, "Seniors")</f>
        <v>Unknown</v>
      </c>
      <c r="H1729" s="2">
        <v>202</v>
      </c>
      <c r="I1729" s="2" t="b">
        <f t="shared" si="52"/>
        <v>1</v>
      </c>
      <c r="J1729" s="2" t="b">
        <f t="shared" si="53"/>
        <v>1</v>
      </c>
    </row>
    <row r="1730" spans="1:10" x14ac:dyDescent="0.35">
      <c r="A1730" s="4">
        <v>233</v>
      </c>
      <c r="B1730" s="3" t="s">
        <v>209</v>
      </c>
      <c r="C1730" s="16">
        <v>45506</v>
      </c>
      <c r="D1730" s="1" t="s">
        <v>1</v>
      </c>
      <c r="E1730" s="1" t="s">
        <v>3</v>
      </c>
      <c r="F1730" s="2">
        <v>25</v>
      </c>
      <c r="G1730" s="2" t="str" cm="1">
        <f t="array" ref="G1730">_xlfn.IFS( F1730 = "", "Unknown", F1730 &lt;= 25, "Young Adult", F1730 &lt;= 35, "Millennials", F1730 &lt;= 50, "Gen-X", F1730 &gt; 50, "Seniors")</f>
        <v>Young Adult</v>
      </c>
      <c r="H1730" s="2">
        <v>1</v>
      </c>
      <c r="I1730" s="2" t="b">
        <f t="shared" ref="I1730:I1793" si="54">AND(D1730="ACTIVE", H1730 &gt;30)</f>
        <v>0</v>
      </c>
      <c r="J1730" s="2" t="b">
        <f t="shared" ref="J1730:J1793" si="55">AND(D1730="ACTIVE", H1730 &gt;180)</f>
        <v>0</v>
      </c>
    </row>
    <row r="1731" spans="1:10" x14ac:dyDescent="0.35">
      <c r="A1731" s="4">
        <v>233</v>
      </c>
      <c r="B1731" s="3" t="s">
        <v>209</v>
      </c>
      <c r="C1731" s="16">
        <v>45506</v>
      </c>
      <c r="D1731" s="1" t="s">
        <v>1</v>
      </c>
      <c r="E1731" s="1" t="s">
        <v>0</v>
      </c>
      <c r="G1731" s="2" t="str" cm="1">
        <f t="array" ref="G1731">_xlfn.IFS( F1731 = "", "Unknown", F1731 &lt;= 25, "Young Adult", F1731 &lt;= 35, "Millennials", F1731 &lt;= 50, "Gen-X", F1731 &gt; 50, "Seniors")</f>
        <v>Unknown</v>
      </c>
      <c r="H1731" s="2">
        <v>196</v>
      </c>
      <c r="I1731" s="2" t="b">
        <f t="shared" si="54"/>
        <v>1</v>
      </c>
      <c r="J1731" s="2" t="b">
        <f t="shared" si="55"/>
        <v>1</v>
      </c>
    </row>
    <row r="1732" spans="1:10" x14ac:dyDescent="0.35">
      <c r="A1732" s="4">
        <v>233</v>
      </c>
      <c r="B1732" s="3" t="s">
        <v>132</v>
      </c>
      <c r="C1732" s="16">
        <v>45578</v>
      </c>
      <c r="D1732" s="1" t="s">
        <v>1</v>
      </c>
      <c r="E1732" s="1" t="s">
        <v>3</v>
      </c>
      <c r="F1732" s="2">
        <v>22</v>
      </c>
      <c r="G1732" s="2" t="str" cm="1">
        <f t="array" ref="G1732">_xlfn.IFS( F1732 = "", "Unknown", F1732 &lt;= 25, "Young Adult", F1732 &lt;= 35, "Millennials", F1732 &lt;= 50, "Gen-X", F1732 &gt; 50, "Seniors")</f>
        <v>Young Adult</v>
      </c>
      <c r="H1732" s="2">
        <v>64</v>
      </c>
      <c r="I1732" s="2" t="b">
        <f t="shared" si="54"/>
        <v>1</v>
      </c>
      <c r="J1732" s="2" t="b">
        <f t="shared" si="55"/>
        <v>0</v>
      </c>
    </row>
    <row r="1733" spans="1:10" x14ac:dyDescent="0.35">
      <c r="A1733" s="4">
        <v>233</v>
      </c>
      <c r="B1733" s="3" t="s">
        <v>132</v>
      </c>
      <c r="C1733" s="16">
        <v>45578</v>
      </c>
      <c r="D1733" s="1" t="s">
        <v>1</v>
      </c>
      <c r="E1733" s="1" t="s">
        <v>12</v>
      </c>
      <c r="F1733" s="2">
        <v>26</v>
      </c>
      <c r="G1733" s="2" t="str" cm="1">
        <f t="array" ref="G1733">_xlfn.IFS( F1733 = "", "Unknown", F1733 &lt;= 25, "Young Adult", F1733 &lt;= 35, "Millennials", F1733 &lt;= 50, "Gen-X", F1733 &gt; 50, "Seniors")</f>
        <v>Millennials</v>
      </c>
      <c r="H1733" s="2">
        <v>5</v>
      </c>
      <c r="I1733" s="2" t="b">
        <f t="shared" si="54"/>
        <v>0</v>
      </c>
      <c r="J1733" s="2" t="b">
        <f t="shared" si="55"/>
        <v>0</v>
      </c>
    </row>
    <row r="1734" spans="1:10" x14ac:dyDescent="0.35">
      <c r="A1734" s="4">
        <v>233</v>
      </c>
      <c r="B1734" s="3" t="s">
        <v>132</v>
      </c>
      <c r="C1734" s="16">
        <v>45578</v>
      </c>
      <c r="D1734" s="1" t="s">
        <v>1</v>
      </c>
      <c r="E1734" s="1" t="s">
        <v>3</v>
      </c>
      <c r="F1734" s="2">
        <v>26</v>
      </c>
      <c r="G1734" s="2" t="str" cm="1">
        <f t="array" ref="G1734">_xlfn.IFS( F1734 = "", "Unknown", F1734 &lt;= 25, "Young Adult", F1734 &lt;= 35, "Millennials", F1734 &lt;= 50, "Gen-X", F1734 &gt; 50, "Seniors")</f>
        <v>Millennials</v>
      </c>
      <c r="H1734" s="2">
        <v>33</v>
      </c>
      <c r="I1734" s="2" t="b">
        <f t="shared" si="54"/>
        <v>1</v>
      </c>
      <c r="J1734" s="2" t="b">
        <f t="shared" si="55"/>
        <v>0</v>
      </c>
    </row>
    <row r="1735" spans="1:10" x14ac:dyDescent="0.35">
      <c r="A1735" s="4">
        <v>233</v>
      </c>
      <c r="B1735" s="3" t="s">
        <v>131</v>
      </c>
      <c r="C1735" s="16">
        <v>45579</v>
      </c>
      <c r="D1735" s="1" t="s">
        <v>1</v>
      </c>
      <c r="E1735" s="1" t="s">
        <v>3</v>
      </c>
      <c r="F1735" s="2">
        <v>22</v>
      </c>
      <c r="G1735" s="2" t="str" cm="1">
        <f t="array" ref="G1735">_xlfn.IFS( F1735 = "", "Unknown", F1735 &lt;= 25, "Young Adult", F1735 &lt;= 35, "Millennials", F1735 &lt;= 50, "Gen-X", F1735 &gt; 50, "Seniors")</f>
        <v>Young Adult</v>
      </c>
      <c r="H1735" s="2">
        <v>128</v>
      </c>
      <c r="I1735" s="2" t="b">
        <f t="shared" si="54"/>
        <v>1</v>
      </c>
      <c r="J1735" s="2" t="b">
        <f t="shared" si="55"/>
        <v>0</v>
      </c>
    </row>
    <row r="1736" spans="1:10" x14ac:dyDescent="0.35">
      <c r="A1736" s="4">
        <v>233</v>
      </c>
      <c r="B1736" s="3" t="s">
        <v>130</v>
      </c>
      <c r="C1736" s="16">
        <v>45580</v>
      </c>
      <c r="D1736" s="1" t="s">
        <v>1</v>
      </c>
      <c r="E1736" s="1" t="s">
        <v>0</v>
      </c>
      <c r="G1736" s="2" t="str" cm="1">
        <f t="array" ref="G1736">_xlfn.IFS( F1736 = "", "Unknown", F1736 &lt;= 25, "Young Adult", F1736 &lt;= 35, "Millennials", F1736 &lt;= 50, "Gen-X", F1736 &gt; 50, "Seniors")</f>
        <v>Unknown</v>
      </c>
      <c r="H1736" s="2">
        <v>125</v>
      </c>
      <c r="I1736" s="2" t="b">
        <f t="shared" si="54"/>
        <v>1</v>
      </c>
      <c r="J1736" s="2" t="b">
        <f t="shared" si="55"/>
        <v>0</v>
      </c>
    </row>
    <row r="1737" spans="1:10" x14ac:dyDescent="0.35">
      <c r="A1737" s="4">
        <v>233</v>
      </c>
      <c r="B1737" s="3" t="s">
        <v>130</v>
      </c>
      <c r="C1737" s="16">
        <v>45580</v>
      </c>
      <c r="D1737" s="1" t="s">
        <v>1</v>
      </c>
      <c r="E1737" s="1" t="s">
        <v>4</v>
      </c>
      <c r="F1737" s="2">
        <v>31</v>
      </c>
      <c r="G1737" s="2" t="str" cm="1">
        <f t="array" ref="G1737">_xlfn.IFS( F1737 = "", "Unknown", F1737 &lt;= 25, "Young Adult", F1737 &lt;= 35, "Millennials", F1737 &lt;= 50, "Gen-X", F1737 &gt; 50, "Seniors")</f>
        <v>Millennials</v>
      </c>
      <c r="H1737" s="2">
        <v>0</v>
      </c>
      <c r="I1737" s="2" t="b">
        <f t="shared" si="54"/>
        <v>0</v>
      </c>
      <c r="J1737" s="2" t="b">
        <f t="shared" si="55"/>
        <v>0</v>
      </c>
    </row>
    <row r="1738" spans="1:10" x14ac:dyDescent="0.35">
      <c r="A1738" s="4">
        <v>233</v>
      </c>
      <c r="B1738" s="3" t="s">
        <v>130</v>
      </c>
      <c r="C1738" s="16">
        <v>45580</v>
      </c>
      <c r="D1738" s="1" t="s">
        <v>1</v>
      </c>
      <c r="E1738" s="1" t="s">
        <v>0</v>
      </c>
      <c r="G1738" s="2" t="str" cm="1">
        <f t="array" ref="G1738">_xlfn.IFS( F1738 = "", "Unknown", F1738 &lt;= 25, "Young Adult", F1738 &lt;= 35, "Millennials", F1738 &lt;= 50, "Gen-X", F1738 &gt; 50, "Seniors")</f>
        <v>Unknown</v>
      </c>
      <c r="H1738" s="2">
        <v>127</v>
      </c>
      <c r="I1738" s="2" t="b">
        <f t="shared" si="54"/>
        <v>1</v>
      </c>
      <c r="J1738" s="2" t="b">
        <f t="shared" si="55"/>
        <v>0</v>
      </c>
    </row>
    <row r="1739" spans="1:10" x14ac:dyDescent="0.35">
      <c r="A1739" s="4">
        <v>233</v>
      </c>
      <c r="B1739" s="3" t="s">
        <v>129</v>
      </c>
      <c r="C1739" s="16">
        <v>45581</v>
      </c>
      <c r="D1739" s="1" t="s">
        <v>1</v>
      </c>
      <c r="E1739" s="1" t="s">
        <v>0</v>
      </c>
      <c r="G1739" s="2" t="str" cm="1">
        <f t="array" ref="G1739">_xlfn.IFS( F1739 = "", "Unknown", F1739 &lt;= 25, "Young Adult", F1739 &lt;= 35, "Millennials", F1739 &lt;= 50, "Gen-X", F1739 &gt; 50, "Seniors")</f>
        <v>Unknown</v>
      </c>
      <c r="H1739" s="2">
        <v>109</v>
      </c>
      <c r="I1739" s="2" t="b">
        <f t="shared" si="54"/>
        <v>1</v>
      </c>
      <c r="J1739" s="2" t="b">
        <f t="shared" si="55"/>
        <v>0</v>
      </c>
    </row>
    <row r="1740" spans="1:10" x14ac:dyDescent="0.35">
      <c r="A1740" s="4">
        <v>233</v>
      </c>
      <c r="B1740" s="3" t="s">
        <v>129</v>
      </c>
      <c r="C1740" s="16">
        <v>45581</v>
      </c>
      <c r="D1740" s="1" t="s">
        <v>1</v>
      </c>
      <c r="E1740" s="1" t="s">
        <v>0</v>
      </c>
      <c r="G1740" s="2" t="str" cm="1">
        <f t="array" ref="G1740">_xlfn.IFS( F1740 = "", "Unknown", F1740 &lt;= 25, "Young Adult", F1740 &lt;= 35, "Millennials", F1740 &lt;= 50, "Gen-X", F1740 &gt; 50, "Seniors")</f>
        <v>Unknown</v>
      </c>
      <c r="H1740" s="2">
        <v>126</v>
      </c>
      <c r="I1740" s="2" t="b">
        <f t="shared" si="54"/>
        <v>1</v>
      </c>
      <c r="J1740" s="2" t="b">
        <f t="shared" si="55"/>
        <v>0</v>
      </c>
    </row>
    <row r="1741" spans="1:10" x14ac:dyDescent="0.35">
      <c r="A1741" s="4">
        <v>233</v>
      </c>
      <c r="B1741" s="3" t="s">
        <v>129</v>
      </c>
      <c r="C1741" s="16">
        <v>45581</v>
      </c>
      <c r="D1741" s="1" t="s">
        <v>1</v>
      </c>
      <c r="E1741" s="1" t="s">
        <v>0</v>
      </c>
      <c r="G1741" s="2" t="str" cm="1">
        <f t="array" ref="G1741">_xlfn.IFS( F1741 = "", "Unknown", F1741 &lt;= 25, "Young Adult", F1741 &lt;= 35, "Millennials", F1741 &lt;= 50, "Gen-X", F1741 &gt; 50, "Seniors")</f>
        <v>Unknown</v>
      </c>
      <c r="H1741" s="2">
        <v>126</v>
      </c>
      <c r="I1741" s="2" t="b">
        <f t="shared" si="54"/>
        <v>1</v>
      </c>
      <c r="J1741" s="2" t="b">
        <f t="shared" si="55"/>
        <v>0</v>
      </c>
    </row>
    <row r="1742" spans="1:10" x14ac:dyDescent="0.35">
      <c r="A1742" s="4">
        <v>233</v>
      </c>
      <c r="B1742" s="3" t="s">
        <v>129</v>
      </c>
      <c r="C1742" s="16">
        <v>45581</v>
      </c>
      <c r="D1742" s="1" t="s">
        <v>1</v>
      </c>
      <c r="E1742" s="1" t="s">
        <v>3</v>
      </c>
      <c r="F1742" s="2">
        <v>41</v>
      </c>
      <c r="G1742" s="2" t="str" cm="1">
        <f t="array" ref="G1742">_xlfn.IFS( F1742 = "", "Unknown", F1742 &lt;= 25, "Young Adult", F1742 &lt;= 35, "Millennials", F1742 &lt;= 50, "Gen-X", F1742 &gt; 50, "Seniors")</f>
        <v>Gen-X</v>
      </c>
      <c r="H1742" s="2">
        <v>37</v>
      </c>
      <c r="I1742" s="2" t="b">
        <f t="shared" si="54"/>
        <v>1</v>
      </c>
      <c r="J1742" s="2" t="b">
        <f t="shared" si="55"/>
        <v>0</v>
      </c>
    </row>
    <row r="1743" spans="1:10" x14ac:dyDescent="0.35">
      <c r="A1743" s="4">
        <v>233</v>
      </c>
      <c r="B1743" s="3" t="s">
        <v>129</v>
      </c>
      <c r="C1743" s="16">
        <v>45581</v>
      </c>
      <c r="D1743" s="1" t="s">
        <v>1</v>
      </c>
      <c r="E1743" s="1" t="s">
        <v>0</v>
      </c>
      <c r="G1743" s="2" t="str" cm="1">
        <f t="array" ref="G1743">_xlfn.IFS( F1743 = "", "Unknown", F1743 &lt;= 25, "Young Adult", F1743 &lt;= 35, "Millennials", F1743 &lt;= 50, "Gen-X", F1743 &gt; 50, "Seniors")</f>
        <v>Unknown</v>
      </c>
      <c r="H1743" s="2">
        <v>126</v>
      </c>
      <c r="I1743" s="2" t="b">
        <f t="shared" si="54"/>
        <v>1</v>
      </c>
      <c r="J1743" s="2" t="b">
        <f t="shared" si="55"/>
        <v>0</v>
      </c>
    </row>
    <row r="1744" spans="1:10" x14ac:dyDescent="0.35">
      <c r="A1744" s="4">
        <v>233</v>
      </c>
      <c r="B1744" s="3" t="s">
        <v>129</v>
      </c>
      <c r="C1744" s="16">
        <v>45581</v>
      </c>
      <c r="D1744" s="1" t="s">
        <v>1</v>
      </c>
      <c r="E1744" s="1" t="s">
        <v>0</v>
      </c>
      <c r="G1744" s="2" t="str" cm="1">
        <f t="array" ref="G1744">_xlfn.IFS( F1744 = "", "Unknown", F1744 &lt;= 25, "Young Adult", F1744 &lt;= 35, "Millennials", F1744 &lt;= 50, "Gen-X", F1744 &gt; 50, "Seniors")</f>
        <v>Unknown</v>
      </c>
      <c r="H1744" s="2">
        <v>126</v>
      </c>
      <c r="I1744" s="2" t="b">
        <f t="shared" si="54"/>
        <v>1</v>
      </c>
      <c r="J1744" s="2" t="b">
        <f t="shared" si="55"/>
        <v>0</v>
      </c>
    </row>
    <row r="1745" spans="1:10" x14ac:dyDescent="0.35">
      <c r="A1745" s="4">
        <v>233</v>
      </c>
      <c r="B1745" s="3" t="s">
        <v>128</v>
      </c>
      <c r="C1745" s="16">
        <v>45582</v>
      </c>
      <c r="D1745" s="1" t="s">
        <v>1</v>
      </c>
      <c r="E1745" s="1" t="s">
        <v>0</v>
      </c>
      <c r="G1745" s="2" t="str" cm="1">
        <f t="array" ref="G1745">_xlfn.IFS( F1745 = "", "Unknown", F1745 &lt;= 25, "Young Adult", F1745 &lt;= 35, "Millennials", F1745 &lt;= 50, "Gen-X", F1745 &gt; 50, "Seniors")</f>
        <v>Unknown</v>
      </c>
      <c r="H1745" s="2">
        <v>117</v>
      </c>
      <c r="I1745" s="2" t="b">
        <f t="shared" si="54"/>
        <v>1</v>
      </c>
      <c r="J1745" s="2" t="b">
        <f t="shared" si="55"/>
        <v>0</v>
      </c>
    </row>
    <row r="1746" spans="1:10" x14ac:dyDescent="0.35">
      <c r="A1746" s="4">
        <v>233</v>
      </c>
      <c r="B1746" s="3" t="s">
        <v>128</v>
      </c>
      <c r="C1746" s="16">
        <v>45582</v>
      </c>
      <c r="D1746" s="1" t="s">
        <v>1</v>
      </c>
      <c r="E1746" s="1" t="s">
        <v>3</v>
      </c>
      <c r="F1746" s="2">
        <v>20</v>
      </c>
      <c r="G1746" s="2" t="str" cm="1">
        <f t="array" ref="G1746">_xlfn.IFS( F1746 = "", "Unknown", F1746 &lt;= 25, "Young Adult", F1746 &lt;= 35, "Millennials", F1746 &lt;= 50, "Gen-X", F1746 &gt; 50, "Seniors")</f>
        <v>Young Adult</v>
      </c>
      <c r="H1746" s="2">
        <v>102</v>
      </c>
      <c r="I1746" s="2" t="b">
        <f t="shared" si="54"/>
        <v>1</v>
      </c>
      <c r="J1746" s="2" t="b">
        <f t="shared" si="55"/>
        <v>0</v>
      </c>
    </row>
    <row r="1747" spans="1:10" x14ac:dyDescent="0.35">
      <c r="A1747" s="4">
        <v>233</v>
      </c>
      <c r="B1747" s="3" t="s">
        <v>128</v>
      </c>
      <c r="C1747" s="16">
        <v>45582</v>
      </c>
      <c r="D1747" s="1" t="s">
        <v>1</v>
      </c>
      <c r="E1747" s="1" t="s">
        <v>0</v>
      </c>
      <c r="G1747" s="2" t="str" cm="1">
        <f t="array" ref="G1747">_xlfn.IFS( F1747 = "", "Unknown", F1747 &lt;= 25, "Young Adult", F1747 &lt;= 35, "Millennials", F1747 &lt;= 50, "Gen-X", F1747 &gt; 50, "Seniors")</f>
        <v>Unknown</v>
      </c>
      <c r="H1747" s="2">
        <v>124</v>
      </c>
      <c r="I1747" s="2" t="b">
        <f t="shared" si="54"/>
        <v>1</v>
      </c>
      <c r="J1747" s="2" t="b">
        <f t="shared" si="55"/>
        <v>0</v>
      </c>
    </row>
    <row r="1748" spans="1:10" x14ac:dyDescent="0.35">
      <c r="A1748" s="4">
        <v>233</v>
      </c>
      <c r="B1748" s="3" t="s">
        <v>128</v>
      </c>
      <c r="C1748" s="16">
        <v>45582</v>
      </c>
      <c r="D1748" s="1" t="s">
        <v>5</v>
      </c>
      <c r="E1748" s="1" t="s">
        <v>0</v>
      </c>
      <c r="G1748" s="2" t="str" cm="1">
        <f t="array" ref="G1748">_xlfn.IFS( F1748 = "", "Unknown", F1748 &lt;= 25, "Young Adult", F1748 &lt;= 35, "Millennials", F1748 &lt;= 50, "Gen-X", F1748 &gt; 50, "Seniors")</f>
        <v>Unknown</v>
      </c>
      <c r="I1748" s="2" t="b">
        <f t="shared" si="54"/>
        <v>0</v>
      </c>
      <c r="J1748" s="2" t="b">
        <f t="shared" si="55"/>
        <v>0</v>
      </c>
    </row>
    <row r="1749" spans="1:10" x14ac:dyDescent="0.35">
      <c r="A1749" s="4">
        <v>233</v>
      </c>
      <c r="B1749" s="3" t="s">
        <v>230</v>
      </c>
      <c r="C1749" s="16">
        <v>45484</v>
      </c>
      <c r="D1749" s="1" t="s">
        <v>5</v>
      </c>
      <c r="E1749" s="1" t="s">
        <v>0</v>
      </c>
      <c r="G1749" s="2" t="str" cm="1">
        <f t="array" ref="G1749">_xlfn.IFS( F1749 = "", "Unknown", F1749 &lt;= 25, "Young Adult", F1749 &lt;= 35, "Millennials", F1749 &lt;= 50, "Gen-X", F1749 &gt; 50, "Seniors")</f>
        <v>Unknown</v>
      </c>
      <c r="I1749" s="2" t="b">
        <f t="shared" si="54"/>
        <v>0</v>
      </c>
      <c r="J1749" s="2" t="b">
        <f t="shared" si="55"/>
        <v>0</v>
      </c>
    </row>
    <row r="1750" spans="1:10" x14ac:dyDescent="0.35">
      <c r="A1750" s="4">
        <v>233</v>
      </c>
      <c r="B1750" s="3" t="s">
        <v>221</v>
      </c>
      <c r="C1750" s="16">
        <v>45495</v>
      </c>
      <c r="D1750" s="1" t="s">
        <v>1</v>
      </c>
      <c r="E1750" s="1" t="s">
        <v>4</v>
      </c>
      <c r="F1750" s="2">
        <v>29</v>
      </c>
      <c r="G1750" s="2" t="str" cm="1">
        <f t="array" ref="G1750">_xlfn.IFS( F1750 = "", "Unknown", F1750 &lt;= 25, "Young Adult", F1750 &lt;= 35, "Millennials", F1750 &lt;= 50, "Gen-X", F1750 &gt; 50, "Seniors")</f>
        <v>Millennials</v>
      </c>
      <c r="H1750" s="2">
        <v>154</v>
      </c>
      <c r="I1750" s="2" t="b">
        <f t="shared" si="54"/>
        <v>1</v>
      </c>
      <c r="J1750" s="2" t="b">
        <f t="shared" si="55"/>
        <v>0</v>
      </c>
    </row>
    <row r="1751" spans="1:10" x14ac:dyDescent="0.35">
      <c r="A1751" s="4">
        <v>233</v>
      </c>
      <c r="B1751" s="3" t="s">
        <v>221</v>
      </c>
      <c r="C1751" s="16">
        <v>45495</v>
      </c>
      <c r="D1751" s="1" t="s">
        <v>1</v>
      </c>
      <c r="E1751" s="1" t="s">
        <v>3</v>
      </c>
      <c r="F1751" s="2">
        <v>18</v>
      </c>
      <c r="G1751" s="2" t="str" cm="1">
        <f t="array" ref="G1751">_xlfn.IFS( F1751 = "", "Unknown", F1751 &lt;= 25, "Young Adult", F1751 &lt;= 35, "Millennials", F1751 &lt;= 50, "Gen-X", F1751 &gt; 50, "Seniors")</f>
        <v>Young Adult</v>
      </c>
      <c r="H1751" s="2">
        <v>98</v>
      </c>
      <c r="I1751" s="2" t="b">
        <f t="shared" si="54"/>
        <v>1</v>
      </c>
      <c r="J1751" s="2" t="b">
        <f t="shared" si="55"/>
        <v>0</v>
      </c>
    </row>
    <row r="1752" spans="1:10" x14ac:dyDescent="0.35">
      <c r="A1752" s="4">
        <v>233</v>
      </c>
      <c r="B1752" s="3" t="s">
        <v>241</v>
      </c>
      <c r="C1752" s="16">
        <v>45475</v>
      </c>
      <c r="D1752" s="1" t="s">
        <v>1</v>
      </c>
      <c r="E1752" s="1" t="s">
        <v>4</v>
      </c>
      <c r="F1752" s="2">
        <v>31</v>
      </c>
      <c r="G1752" s="2" t="str" cm="1">
        <f t="array" ref="G1752">_xlfn.IFS( F1752 = "", "Unknown", F1752 &lt;= 25, "Young Adult", F1752 &lt;= 35, "Millennials", F1752 &lt;= 50, "Gen-X", F1752 &gt; 50, "Seniors")</f>
        <v>Millennials</v>
      </c>
      <c r="H1752" s="2">
        <v>210</v>
      </c>
      <c r="I1752" s="2" t="b">
        <f t="shared" si="54"/>
        <v>1</v>
      </c>
      <c r="J1752" s="2" t="b">
        <f t="shared" si="55"/>
        <v>1</v>
      </c>
    </row>
    <row r="1753" spans="1:10" x14ac:dyDescent="0.35">
      <c r="A1753" s="4">
        <v>233</v>
      </c>
      <c r="B1753" s="3" t="s">
        <v>241</v>
      </c>
      <c r="C1753" s="16">
        <v>45475</v>
      </c>
      <c r="D1753" s="1" t="s">
        <v>1</v>
      </c>
      <c r="E1753" s="1" t="s">
        <v>3</v>
      </c>
      <c r="F1753" s="2">
        <v>34</v>
      </c>
      <c r="G1753" s="2" t="str" cm="1">
        <f t="array" ref="G1753">_xlfn.IFS( F1753 = "", "Unknown", F1753 &lt;= 25, "Young Adult", F1753 &lt;= 35, "Millennials", F1753 &lt;= 50, "Gen-X", F1753 &gt; 50, "Seniors")</f>
        <v>Millennials</v>
      </c>
      <c r="H1753" s="2">
        <v>232</v>
      </c>
      <c r="I1753" s="2" t="b">
        <f t="shared" si="54"/>
        <v>1</v>
      </c>
      <c r="J1753" s="2" t="b">
        <f t="shared" si="55"/>
        <v>1</v>
      </c>
    </row>
    <row r="1754" spans="1:10" x14ac:dyDescent="0.35">
      <c r="A1754" s="4">
        <v>233</v>
      </c>
      <c r="B1754" s="3" t="s">
        <v>221</v>
      </c>
      <c r="C1754" s="16">
        <v>45495</v>
      </c>
      <c r="D1754" s="1" t="s">
        <v>1</v>
      </c>
      <c r="E1754" s="1" t="s">
        <v>3</v>
      </c>
      <c r="F1754" s="2">
        <v>21</v>
      </c>
      <c r="G1754" s="2" t="str" cm="1">
        <f t="array" ref="G1754">_xlfn.IFS( F1754 = "", "Unknown", F1754 &lt;= 25, "Young Adult", F1754 &lt;= 35, "Millennials", F1754 &lt;= 50, "Gen-X", F1754 &gt; 50, "Seniors")</f>
        <v>Young Adult</v>
      </c>
      <c r="H1754" s="2">
        <v>209</v>
      </c>
      <c r="I1754" s="2" t="b">
        <f t="shared" si="54"/>
        <v>1</v>
      </c>
      <c r="J1754" s="2" t="b">
        <f t="shared" si="55"/>
        <v>1</v>
      </c>
    </row>
    <row r="1755" spans="1:10" x14ac:dyDescent="0.35">
      <c r="A1755" s="4">
        <v>233</v>
      </c>
      <c r="B1755" s="3" t="s">
        <v>241</v>
      </c>
      <c r="C1755" s="16">
        <v>45475</v>
      </c>
      <c r="D1755" s="1" t="s">
        <v>1</v>
      </c>
      <c r="E1755" s="1" t="s">
        <v>4</v>
      </c>
      <c r="F1755" s="2">
        <v>48</v>
      </c>
      <c r="G1755" s="2" t="str" cm="1">
        <f t="array" ref="G1755">_xlfn.IFS( F1755 = "", "Unknown", F1755 &lt;= 25, "Young Adult", F1755 &lt;= 35, "Millennials", F1755 &lt;= 50, "Gen-X", F1755 &gt; 50, "Seniors")</f>
        <v>Gen-X</v>
      </c>
      <c r="H1755" s="2">
        <v>189</v>
      </c>
      <c r="I1755" s="2" t="b">
        <f t="shared" si="54"/>
        <v>1</v>
      </c>
      <c r="J1755" s="2" t="b">
        <f t="shared" si="55"/>
        <v>1</v>
      </c>
    </row>
    <row r="1756" spans="1:10" x14ac:dyDescent="0.35">
      <c r="A1756" s="4">
        <v>233</v>
      </c>
      <c r="B1756" s="3" t="s">
        <v>241</v>
      </c>
      <c r="C1756" s="16">
        <v>45475</v>
      </c>
      <c r="D1756" s="1" t="s">
        <v>1</v>
      </c>
      <c r="E1756" s="1" t="s">
        <v>3</v>
      </c>
      <c r="F1756" s="2">
        <v>32</v>
      </c>
      <c r="G1756" s="2" t="str" cm="1">
        <f t="array" ref="G1756">_xlfn.IFS( F1756 = "", "Unknown", F1756 &lt;= 25, "Young Adult", F1756 &lt;= 35, "Millennials", F1756 &lt;= 50, "Gen-X", F1756 &gt; 50, "Seniors")</f>
        <v>Millennials</v>
      </c>
      <c r="H1756" s="2">
        <v>220</v>
      </c>
      <c r="I1756" s="2" t="b">
        <f t="shared" si="54"/>
        <v>1</v>
      </c>
      <c r="J1756" s="2" t="b">
        <f t="shared" si="55"/>
        <v>1</v>
      </c>
    </row>
    <row r="1757" spans="1:10" x14ac:dyDescent="0.35">
      <c r="A1757" s="4">
        <v>233</v>
      </c>
      <c r="B1757" s="3" t="s">
        <v>241</v>
      </c>
      <c r="C1757" s="16">
        <v>45475</v>
      </c>
      <c r="D1757" s="1" t="s">
        <v>1</v>
      </c>
      <c r="E1757" s="1" t="s">
        <v>4</v>
      </c>
      <c r="F1757" s="2">
        <v>29</v>
      </c>
      <c r="G1757" s="2" t="str" cm="1">
        <f t="array" ref="G1757">_xlfn.IFS( F1757 = "", "Unknown", F1757 &lt;= 25, "Young Adult", F1757 &lt;= 35, "Millennials", F1757 &lt;= 50, "Gen-X", F1757 &gt; 50, "Seniors")</f>
        <v>Millennials</v>
      </c>
      <c r="H1757" s="2">
        <v>2</v>
      </c>
      <c r="I1757" s="2" t="b">
        <f t="shared" si="54"/>
        <v>0</v>
      </c>
      <c r="J1757" s="2" t="b">
        <f t="shared" si="55"/>
        <v>0</v>
      </c>
    </row>
    <row r="1758" spans="1:10" x14ac:dyDescent="0.35">
      <c r="A1758" s="4">
        <v>233</v>
      </c>
      <c r="B1758" s="3" t="s">
        <v>241</v>
      </c>
      <c r="C1758" s="16">
        <v>45475</v>
      </c>
      <c r="D1758" s="1" t="s">
        <v>1</v>
      </c>
      <c r="E1758" s="1" t="s">
        <v>4</v>
      </c>
      <c r="F1758" s="2">
        <v>37</v>
      </c>
      <c r="G1758" s="2" t="str" cm="1">
        <f t="array" ref="G1758">_xlfn.IFS( F1758 = "", "Unknown", F1758 &lt;= 25, "Young Adult", F1758 &lt;= 35, "Millennials", F1758 &lt;= 50, "Gen-X", F1758 &gt; 50, "Seniors")</f>
        <v>Gen-X</v>
      </c>
      <c r="H1758" s="2">
        <v>69</v>
      </c>
      <c r="I1758" s="2" t="b">
        <f t="shared" si="54"/>
        <v>1</v>
      </c>
      <c r="J1758" s="2" t="b">
        <f t="shared" si="55"/>
        <v>0</v>
      </c>
    </row>
    <row r="1759" spans="1:10" x14ac:dyDescent="0.35">
      <c r="A1759" s="4">
        <v>233</v>
      </c>
      <c r="B1759" s="3" t="s">
        <v>241</v>
      </c>
      <c r="C1759" s="16">
        <v>45475</v>
      </c>
      <c r="D1759" s="1" t="s">
        <v>1</v>
      </c>
      <c r="E1759" s="1" t="s">
        <v>12</v>
      </c>
      <c r="F1759" s="2">
        <v>62</v>
      </c>
      <c r="G1759" s="2" t="str" cm="1">
        <f t="array" ref="G1759">_xlfn.IFS( F1759 = "", "Unknown", F1759 &lt;= 25, "Young Adult", F1759 &lt;= 35, "Millennials", F1759 &lt;= 50, "Gen-X", F1759 &gt; 50, "Seniors")</f>
        <v>Seniors</v>
      </c>
      <c r="H1759" s="2">
        <v>2</v>
      </c>
      <c r="I1759" s="2" t="b">
        <f t="shared" si="54"/>
        <v>0</v>
      </c>
      <c r="J1759" s="2" t="b">
        <f t="shared" si="55"/>
        <v>0</v>
      </c>
    </row>
    <row r="1760" spans="1:10" x14ac:dyDescent="0.35">
      <c r="A1760" s="4">
        <v>233</v>
      </c>
      <c r="B1760" s="3" t="s">
        <v>241</v>
      </c>
      <c r="C1760" s="16">
        <v>45475</v>
      </c>
      <c r="D1760" s="1" t="s">
        <v>1</v>
      </c>
      <c r="E1760" s="1" t="s">
        <v>4</v>
      </c>
      <c r="F1760" s="2">
        <v>65</v>
      </c>
      <c r="G1760" s="2" t="str" cm="1">
        <f t="array" ref="G1760">_xlfn.IFS( F1760 = "", "Unknown", F1760 &lt;= 25, "Young Adult", F1760 &lt;= 35, "Millennials", F1760 &lt;= 50, "Gen-X", F1760 &gt; 50, "Seniors")</f>
        <v>Seniors</v>
      </c>
      <c r="H1760" s="2">
        <v>16</v>
      </c>
      <c r="I1760" s="2" t="b">
        <f t="shared" si="54"/>
        <v>0</v>
      </c>
      <c r="J1760" s="2" t="b">
        <f t="shared" si="55"/>
        <v>0</v>
      </c>
    </row>
    <row r="1761" spans="1:10" x14ac:dyDescent="0.35">
      <c r="A1761" s="4">
        <v>233</v>
      </c>
      <c r="B1761" s="3" t="s">
        <v>241</v>
      </c>
      <c r="C1761" s="16">
        <v>45475</v>
      </c>
      <c r="D1761" s="1" t="s">
        <v>1</v>
      </c>
      <c r="E1761" s="1" t="s">
        <v>0</v>
      </c>
      <c r="G1761" s="2" t="str" cm="1">
        <f t="array" ref="G1761">_xlfn.IFS( F1761 = "", "Unknown", F1761 &lt;= 25, "Young Adult", F1761 &lt;= 35, "Millennials", F1761 &lt;= 50, "Gen-X", F1761 &gt; 50, "Seniors")</f>
        <v>Unknown</v>
      </c>
      <c r="H1761" s="2">
        <v>230</v>
      </c>
      <c r="I1761" s="2" t="b">
        <f t="shared" si="54"/>
        <v>1</v>
      </c>
      <c r="J1761" s="2" t="b">
        <f t="shared" si="55"/>
        <v>1</v>
      </c>
    </row>
    <row r="1762" spans="1:10" x14ac:dyDescent="0.35">
      <c r="A1762" s="4">
        <v>233</v>
      </c>
      <c r="B1762" s="3" t="s">
        <v>241</v>
      </c>
      <c r="C1762" s="16">
        <v>45475</v>
      </c>
      <c r="D1762" s="1" t="s">
        <v>1</v>
      </c>
      <c r="E1762" s="1" t="s">
        <v>3</v>
      </c>
      <c r="F1762" s="2">
        <v>41</v>
      </c>
      <c r="G1762" s="2" t="str" cm="1">
        <f t="array" ref="G1762">_xlfn.IFS( F1762 = "", "Unknown", F1762 &lt;= 25, "Young Adult", F1762 &lt;= 35, "Millennials", F1762 &lt;= 50, "Gen-X", F1762 &gt; 50, "Seniors")</f>
        <v>Gen-X</v>
      </c>
      <c r="H1762" s="2">
        <v>231</v>
      </c>
      <c r="I1762" s="2" t="b">
        <f t="shared" si="54"/>
        <v>1</v>
      </c>
      <c r="J1762" s="2" t="b">
        <f t="shared" si="55"/>
        <v>1</v>
      </c>
    </row>
    <row r="1763" spans="1:10" x14ac:dyDescent="0.35">
      <c r="A1763" s="4">
        <v>233</v>
      </c>
      <c r="B1763" s="3" t="s">
        <v>241</v>
      </c>
      <c r="C1763" s="16">
        <v>45475</v>
      </c>
      <c r="D1763" s="1" t="s">
        <v>1</v>
      </c>
      <c r="E1763" s="1" t="s">
        <v>4</v>
      </c>
      <c r="F1763" s="2">
        <v>46</v>
      </c>
      <c r="G1763" s="2" t="str" cm="1">
        <f t="array" ref="G1763">_xlfn.IFS( F1763 = "", "Unknown", F1763 &lt;= 25, "Young Adult", F1763 &lt;= 35, "Millennials", F1763 &lt;= 50, "Gen-X", F1763 &gt; 50, "Seniors")</f>
        <v>Gen-X</v>
      </c>
      <c r="H1763" s="2">
        <v>201</v>
      </c>
      <c r="I1763" s="2" t="b">
        <f t="shared" si="54"/>
        <v>1</v>
      </c>
      <c r="J1763" s="2" t="b">
        <f t="shared" si="55"/>
        <v>1</v>
      </c>
    </row>
    <row r="1764" spans="1:10" x14ac:dyDescent="0.35">
      <c r="A1764" s="4">
        <v>233</v>
      </c>
      <c r="B1764" s="3" t="s">
        <v>241</v>
      </c>
      <c r="C1764" s="16">
        <v>45475</v>
      </c>
      <c r="D1764" s="1" t="s">
        <v>1</v>
      </c>
      <c r="E1764" s="1" t="s">
        <v>0</v>
      </c>
      <c r="F1764" s="2">
        <v>41</v>
      </c>
      <c r="G1764" s="2" t="str" cm="1">
        <f t="array" ref="G1764">_xlfn.IFS( F1764 = "", "Unknown", F1764 &lt;= 25, "Young Adult", F1764 &lt;= 35, "Millennials", F1764 &lt;= 50, "Gen-X", F1764 &gt; 50, "Seniors")</f>
        <v>Gen-X</v>
      </c>
      <c r="H1764" s="2">
        <v>68</v>
      </c>
      <c r="I1764" s="2" t="b">
        <f t="shared" si="54"/>
        <v>1</v>
      </c>
      <c r="J1764" s="2" t="b">
        <f t="shared" si="55"/>
        <v>0</v>
      </c>
    </row>
    <row r="1765" spans="1:10" x14ac:dyDescent="0.35">
      <c r="A1765" s="4">
        <v>233</v>
      </c>
      <c r="B1765" s="3" t="s">
        <v>220</v>
      </c>
      <c r="C1765" s="16">
        <v>45496</v>
      </c>
      <c r="D1765" s="1" t="s">
        <v>1</v>
      </c>
      <c r="E1765" s="1" t="s">
        <v>12</v>
      </c>
      <c r="F1765" s="2">
        <v>24</v>
      </c>
      <c r="G1765" s="2" t="str" cm="1">
        <f t="array" ref="G1765">_xlfn.IFS( F1765 = "", "Unknown", F1765 &lt;= 25, "Young Adult", F1765 &lt;= 35, "Millennials", F1765 &lt;= 50, "Gen-X", F1765 &gt; 50, "Seniors")</f>
        <v>Young Adult</v>
      </c>
      <c r="H1765" s="2">
        <v>192</v>
      </c>
      <c r="I1765" s="2" t="b">
        <f t="shared" si="54"/>
        <v>1</v>
      </c>
      <c r="J1765" s="2" t="b">
        <f t="shared" si="55"/>
        <v>1</v>
      </c>
    </row>
    <row r="1766" spans="1:10" x14ac:dyDescent="0.35">
      <c r="A1766" s="4">
        <v>233</v>
      </c>
      <c r="B1766" s="3" t="s">
        <v>220</v>
      </c>
      <c r="C1766" s="16">
        <v>45496</v>
      </c>
      <c r="D1766" s="1" t="s">
        <v>1</v>
      </c>
      <c r="E1766" s="1" t="s">
        <v>0</v>
      </c>
      <c r="G1766" s="2" t="str" cm="1">
        <f t="array" ref="G1766">_xlfn.IFS( F1766 = "", "Unknown", F1766 &lt;= 25, "Young Adult", F1766 &lt;= 35, "Millennials", F1766 &lt;= 50, "Gen-X", F1766 &gt; 50, "Seniors")</f>
        <v>Unknown</v>
      </c>
      <c r="H1766" s="2">
        <v>37</v>
      </c>
      <c r="I1766" s="2" t="b">
        <f t="shared" si="54"/>
        <v>1</v>
      </c>
      <c r="J1766" s="2" t="b">
        <f t="shared" si="55"/>
        <v>0</v>
      </c>
    </row>
    <row r="1767" spans="1:10" x14ac:dyDescent="0.35">
      <c r="A1767" s="4">
        <v>233</v>
      </c>
      <c r="B1767" s="3" t="s">
        <v>220</v>
      </c>
      <c r="C1767" s="16">
        <v>45496</v>
      </c>
      <c r="D1767" s="1" t="s">
        <v>1</v>
      </c>
      <c r="E1767" s="1" t="s">
        <v>0</v>
      </c>
      <c r="G1767" s="2" t="str" cm="1">
        <f t="array" ref="G1767">_xlfn.IFS( F1767 = "", "Unknown", F1767 &lt;= 25, "Young Adult", F1767 &lt;= 35, "Millennials", F1767 &lt;= 50, "Gen-X", F1767 &gt; 50, "Seniors")</f>
        <v>Unknown</v>
      </c>
      <c r="H1767" s="2">
        <v>208</v>
      </c>
      <c r="I1767" s="2" t="b">
        <f t="shared" si="54"/>
        <v>1</v>
      </c>
      <c r="J1767" s="2" t="b">
        <f t="shared" si="55"/>
        <v>1</v>
      </c>
    </row>
    <row r="1768" spans="1:10" x14ac:dyDescent="0.35">
      <c r="A1768" s="4">
        <v>233</v>
      </c>
      <c r="B1768" s="3" t="s">
        <v>220</v>
      </c>
      <c r="C1768" s="16">
        <v>45496</v>
      </c>
      <c r="D1768" s="1" t="s">
        <v>1</v>
      </c>
      <c r="E1768" s="1" t="s">
        <v>3</v>
      </c>
      <c r="F1768" s="2">
        <v>30</v>
      </c>
      <c r="G1768" s="2" t="str" cm="1">
        <f t="array" ref="G1768">_xlfn.IFS( F1768 = "", "Unknown", F1768 &lt;= 25, "Young Adult", F1768 &lt;= 35, "Millennials", F1768 &lt;= 50, "Gen-X", F1768 &gt; 50, "Seniors")</f>
        <v>Millennials</v>
      </c>
      <c r="H1768" s="2">
        <v>194</v>
      </c>
      <c r="I1768" s="2" t="b">
        <f t="shared" si="54"/>
        <v>1</v>
      </c>
      <c r="J1768" s="2" t="b">
        <f t="shared" si="55"/>
        <v>1</v>
      </c>
    </row>
    <row r="1769" spans="1:10" x14ac:dyDescent="0.35">
      <c r="A1769" s="4">
        <v>233</v>
      </c>
      <c r="B1769" s="3" t="s">
        <v>220</v>
      </c>
      <c r="C1769" s="16">
        <v>45496</v>
      </c>
      <c r="D1769" s="1" t="s">
        <v>1</v>
      </c>
      <c r="E1769" s="1" t="s">
        <v>3</v>
      </c>
      <c r="F1769" s="2">
        <v>33</v>
      </c>
      <c r="G1769" s="2" t="str" cm="1">
        <f t="array" ref="G1769">_xlfn.IFS( F1769 = "", "Unknown", F1769 &lt;= 25, "Young Adult", F1769 &lt;= 35, "Millennials", F1769 &lt;= 50, "Gen-X", F1769 &gt; 50, "Seniors")</f>
        <v>Millennials</v>
      </c>
      <c r="H1769" s="2">
        <v>210</v>
      </c>
      <c r="I1769" s="2" t="b">
        <f t="shared" si="54"/>
        <v>1</v>
      </c>
      <c r="J1769" s="2" t="b">
        <f t="shared" si="55"/>
        <v>1</v>
      </c>
    </row>
    <row r="1770" spans="1:10" x14ac:dyDescent="0.35">
      <c r="A1770" s="4">
        <v>233</v>
      </c>
      <c r="B1770" s="3" t="s">
        <v>220</v>
      </c>
      <c r="C1770" s="16">
        <v>45496</v>
      </c>
      <c r="D1770" s="1" t="s">
        <v>1</v>
      </c>
      <c r="E1770" s="1" t="s">
        <v>0</v>
      </c>
      <c r="G1770" s="2" t="str" cm="1">
        <f t="array" ref="G1770">_xlfn.IFS( F1770 = "", "Unknown", F1770 &lt;= 25, "Young Adult", F1770 &lt;= 35, "Millennials", F1770 &lt;= 50, "Gen-X", F1770 &gt; 50, "Seniors")</f>
        <v>Unknown</v>
      </c>
      <c r="H1770" s="2">
        <v>211</v>
      </c>
      <c r="I1770" s="2" t="b">
        <f t="shared" si="54"/>
        <v>1</v>
      </c>
      <c r="J1770" s="2" t="b">
        <f t="shared" si="55"/>
        <v>1</v>
      </c>
    </row>
    <row r="1771" spans="1:10" x14ac:dyDescent="0.35">
      <c r="A1771" s="4">
        <v>233</v>
      </c>
      <c r="B1771" s="3" t="s">
        <v>220</v>
      </c>
      <c r="C1771" s="16">
        <v>45496</v>
      </c>
      <c r="D1771" s="1" t="s">
        <v>1</v>
      </c>
      <c r="E1771" s="1" t="s">
        <v>0</v>
      </c>
      <c r="G1771" s="2" t="str" cm="1">
        <f t="array" ref="G1771">_xlfn.IFS( F1771 = "", "Unknown", F1771 &lt;= 25, "Young Adult", F1771 &lt;= 35, "Millennials", F1771 &lt;= 50, "Gen-X", F1771 &gt; 50, "Seniors")</f>
        <v>Unknown</v>
      </c>
      <c r="H1771" s="2">
        <v>209</v>
      </c>
      <c r="I1771" s="2" t="b">
        <f t="shared" si="54"/>
        <v>1</v>
      </c>
      <c r="J1771" s="2" t="b">
        <f t="shared" si="55"/>
        <v>1</v>
      </c>
    </row>
    <row r="1772" spans="1:10" x14ac:dyDescent="0.35">
      <c r="A1772" s="4">
        <v>233</v>
      </c>
      <c r="B1772" s="3" t="s">
        <v>241</v>
      </c>
      <c r="C1772" s="16">
        <v>45475</v>
      </c>
      <c r="D1772" s="1" t="s">
        <v>1</v>
      </c>
      <c r="E1772" s="1" t="s">
        <v>12</v>
      </c>
      <c r="F1772" s="2">
        <v>44</v>
      </c>
      <c r="G1772" s="2" t="str" cm="1">
        <f t="array" ref="G1772">_xlfn.IFS( F1772 = "", "Unknown", F1772 &lt;= 25, "Young Adult", F1772 &lt;= 35, "Millennials", F1772 &lt;= 50, "Gen-X", F1772 &gt; 50, "Seniors")</f>
        <v>Gen-X</v>
      </c>
      <c r="H1772" s="2">
        <v>131</v>
      </c>
      <c r="I1772" s="2" t="b">
        <f t="shared" si="54"/>
        <v>1</v>
      </c>
      <c r="J1772" s="2" t="b">
        <f t="shared" si="55"/>
        <v>0</v>
      </c>
    </row>
    <row r="1773" spans="1:10" x14ac:dyDescent="0.35">
      <c r="A1773" s="4">
        <v>233</v>
      </c>
      <c r="B1773" s="3" t="s">
        <v>241</v>
      </c>
      <c r="C1773" s="16">
        <v>45475</v>
      </c>
      <c r="D1773" s="1" t="s">
        <v>1</v>
      </c>
      <c r="E1773" s="1" t="s">
        <v>0</v>
      </c>
      <c r="F1773" s="2">
        <v>36</v>
      </c>
      <c r="G1773" s="2" t="str" cm="1">
        <f t="array" ref="G1773">_xlfn.IFS( F1773 = "", "Unknown", F1773 &lt;= 25, "Young Adult", F1773 &lt;= 35, "Millennials", F1773 &lt;= 50, "Gen-X", F1773 &gt; 50, "Seniors")</f>
        <v>Gen-X</v>
      </c>
      <c r="H1773" s="2">
        <v>206</v>
      </c>
      <c r="I1773" s="2" t="b">
        <f t="shared" si="54"/>
        <v>1</v>
      </c>
      <c r="J1773" s="2" t="b">
        <f t="shared" si="55"/>
        <v>1</v>
      </c>
    </row>
    <row r="1774" spans="1:10" x14ac:dyDescent="0.35">
      <c r="A1774" s="4">
        <v>233</v>
      </c>
      <c r="B1774" s="3" t="s">
        <v>241</v>
      </c>
      <c r="C1774" s="16">
        <v>45475</v>
      </c>
      <c r="D1774" s="1" t="s">
        <v>1</v>
      </c>
      <c r="E1774" s="1" t="s">
        <v>4</v>
      </c>
      <c r="F1774" s="2">
        <v>52</v>
      </c>
      <c r="G1774" s="2" t="str" cm="1">
        <f t="array" ref="G1774">_xlfn.IFS( F1774 = "", "Unknown", F1774 &lt;= 25, "Young Adult", F1774 &lt;= 35, "Millennials", F1774 &lt;= 50, "Gen-X", F1774 &gt; 50, "Seniors")</f>
        <v>Seniors</v>
      </c>
      <c r="H1774" s="2">
        <v>190</v>
      </c>
      <c r="I1774" s="2" t="b">
        <f t="shared" si="54"/>
        <v>1</v>
      </c>
      <c r="J1774" s="2" t="b">
        <f t="shared" si="55"/>
        <v>1</v>
      </c>
    </row>
    <row r="1775" spans="1:10" x14ac:dyDescent="0.35">
      <c r="A1775" s="4">
        <v>233</v>
      </c>
      <c r="B1775" s="3" t="s">
        <v>227</v>
      </c>
      <c r="C1775" s="16">
        <v>45489</v>
      </c>
      <c r="D1775" s="1" t="s">
        <v>1</v>
      </c>
      <c r="E1775" s="1" t="s">
        <v>0</v>
      </c>
      <c r="G1775" s="2" t="str" cm="1">
        <f t="array" ref="G1775">_xlfn.IFS( F1775 = "", "Unknown", F1775 &lt;= 25, "Young Adult", F1775 &lt;= 35, "Millennials", F1775 &lt;= 50, "Gen-X", F1775 &gt; 50, "Seniors")</f>
        <v>Unknown</v>
      </c>
      <c r="H1775" s="2">
        <v>218</v>
      </c>
      <c r="I1775" s="2" t="b">
        <f t="shared" si="54"/>
        <v>1</v>
      </c>
      <c r="J1775" s="2" t="b">
        <f t="shared" si="55"/>
        <v>1</v>
      </c>
    </row>
    <row r="1776" spans="1:10" x14ac:dyDescent="0.35">
      <c r="A1776" s="4">
        <v>233</v>
      </c>
      <c r="B1776" s="3" t="s">
        <v>241</v>
      </c>
      <c r="C1776" s="16">
        <v>45475</v>
      </c>
      <c r="D1776" s="1" t="s">
        <v>1</v>
      </c>
      <c r="E1776" s="1" t="s">
        <v>4</v>
      </c>
      <c r="F1776" s="2">
        <v>32</v>
      </c>
      <c r="G1776" s="2" t="str" cm="1">
        <f t="array" ref="G1776">_xlfn.IFS( F1776 = "", "Unknown", F1776 &lt;= 25, "Young Adult", F1776 &lt;= 35, "Millennials", F1776 &lt;= 50, "Gen-X", F1776 &gt; 50, "Seniors")</f>
        <v>Millennials</v>
      </c>
      <c r="H1776" s="2">
        <v>2</v>
      </c>
      <c r="I1776" s="2" t="b">
        <f t="shared" si="54"/>
        <v>0</v>
      </c>
      <c r="J1776" s="2" t="b">
        <f t="shared" si="55"/>
        <v>0</v>
      </c>
    </row>
    <row r="1777" spans="1:10" x14ac:dyDescent="0.35">
      <c r="A1777" s="4">
        <v>233</v>
      </c>
      <c r="B1777" s="3" t="s">
        <v>241</v>
      </c>
      <c r="C1777" s="16">
        <v>45475</v>
      </c>
      <c r="D1777" s="1" t="s">
        <v>1</v>
      </c>
      <c r="E1777" s="1" t="s">
        <v>4</v>
      </c>
      <c r="F1777" s="2">
        <v>22</v>
      </c>
      <c r="G1777" s="2" t="str" cm="1">
        <f t="array" ref="G1777">_xlfn.IFS( F1777 = "", "Unknown", F1777 &lt;= 25, "Young Adult", F1777 &lt;= 35, "Millennials", F1777 &lt;= 50, "Gen-X", F1777 &gt; 50, "Seniors")</f>
        <v>Young Adult</v>
      </c>
      <c r="H1777" s="2">
        <v>2</v>
      </c>
      <c r="I1777" s="2" t="b">
        <f t="shared" si="54"/>
        <v>0</v>
      </c>
      <c r="J1777" s="2" t="b">
        <f t="shared" si="55"/>
        <v>0</v>
      </c>
    </row>
    <row r="1778" spans="1:10" x14ac:dyDescent="0.35">
      <c r="A1778" s="4">
        <v>233</v>
      </c>
      <c r="B1778" s="3" t="s">
        <v>240</v>
      </c>
      <c r="C1778" s="16">
        <v>45476</v>
      </c>
      <c r="D1778" s="1" t="s">
        <v>1</v>
      </c>
      <c r="E1778" s="1" t="s">
        <v>0</v>
      </c>
      <c r="G1778" s="2" t="str" cm="1">
        <f t="array" ref="G1778">_xlfn.IFS( F1778 = "", "Unknown", F1778 &lt;= 25, "Young Adult", F1778 &lt;= 35, "Millennials", F1778 &lt;= 50, "Gen-X", F1778 &gt; 50, "Seniors")</f>
        <v>Unknown</v>
      </c>
      <c r="H1778" s="2">
        <v>231</v>
      </c>
      <c r="I1778" s="2" t="b">
        <f t="shared" si="54"/>
        <v>1</v>
      </c>
      <c r="J1778" s="2" t="b">
        <f t="shared" si="55"/>
        <v>1</v>
      </c>
    </row>
    <row r="1779" spans="1:10" x14ac:dyDescent="0.35">
      <c r="A1779" s="4">
        <v>233</v>
      </c>
      <c r="B1779" s="3" t="s">
        <v>241</v>
      </c>
      <c r="C1779" s="16">
        <v>45475</v>
      </c>
      <c r="D1779" s="1" t="s">
        <v>1</v>
      </c>
      <c r="E1779" s="1" t="s">
        <v>4</v>
      </c>
      <c r="F1779" s="2">
        <v>31</v>
      </c>
      <c r="G1779" s="2" t="str" cm="1">
        <f t="array" ref="G1779">_xlfn.IFS( F1779 = "", "Unknown", F1779 &lt;= 25, "Young Adult", F1779 &lt;= 35, "Millennials", F1779 &lt;= 50, "Gen-X", F1779 &gt; 50, "Seniors")</f>
        <v>Millennials</v>
      </c>
      <c r="H1779" s="2">
        <v>87</v>
      </c>
      <c r="I1779" s="2" t="b">
        <f t="shared" si="54"/>
        <v>1</v>
      </c>
      <c r="J1779" s="2" t="b">
        <f t="shared" si="55"/>
        <v>0</v>
      </c>
    </row>
    <row r="1780" spans="1:10" x14ac:dyDescent="0.35">
      <c r="A1780" s="4">
        <v>233</v>
      </c>
      <c r="B1780" s="3" t="s">
        <v>241</v>
      </c>
      <c r="C1780" s="16">
        <v>45475</v>
      </c>
      <c r="D1780" s="1" t="s">
        <v>1</v>
      </c>
      <c r="E1780" s="1" t="s">
        <v>3</v>
      </c>
      <c r="F1780" s="2">
        <v>38</v>
      </c>
      <c r="G1780" s="2" t="str" cm="1">
        <f t="array" ref="G1780">_xlfn.IFS( F1780 = "", "Unknown", F1780 &lt;= 25, "Young Adult", F1780 &lt;= 35, "Millennials", F1780 &lt;= 50, "Gen-X", F1780 &gt; 50, "Seniors")</f>
        <v>Gen-X</v>
      </c>
      <c r="H1780" s="2">
        <v>231</v>
      </c>
      <c r="I1780" s="2" t="b">
        <f t="shared" si="54"/>
        <v>1</v>
      </c>
      <c r="J1780" s="2" t="b">
        <f t="shared" si="55"/>
        <v>1</v>
      </c>
    </row>
    <row r="1781" spans="1:10" x14ac:dyDescent="0.35">
      <c r="A1781" s="4">
        <v>233</v>
      </c>
      <c r="B1781" s="3" t="s">
        <v>241</v>
      </c>
      <c r="C1781" s="16">
        <v>45475</v>
      </c>
      <c r="D1781" s="1" t="s">
        <v>1</v>
      </c>
      <c r="E1781" s="1" t="s">
        <v>4</v>
      </c>
      <c r="F1781" s="2">
        <v>37</v>
      </c>
      <c r="G1781" s="2" t="str" cm="1">
        <f t="array" ref="G1781">_xlfn.IFS( F1781 = "", "Unknown", F1781 &lt;= 25, "Young Adult", F1781 &lt;= 35, "Millennials", F1781 &lt;= 50, "Gen-X", F1781 &gt; 50, "Seniors")</f>
        <v>Gen-X</v>
      </c>
      <c r="H1781" s="2">
        <v>0</v>
      </c>
      <c r="I1781" s="2" t="b">
        <f t="shared" si="54"/>
        <v>0</v>
      </c>
      <c r="J1781" s="2" t="b">
        <f t="shared" si="55"/>
        <v>0</v>
      </c>
    </row>
    <row r="1782" spans="1:10" x14ac:dyDescent="0.35">
      <c r="A1782" s="4">
        <v>233</v>
      </c>
      <c r="B1782" s="3" t="s">
        <v>241</v>
      </c>
      <c r="C1782" s="16">
        <v>45475</v>
      </c>
      <c r="D1782" s="1" t="s">
        <v>1</v>
      </c>
      <c r="E1782" s="1" t="s">
        <v>12</v>
      </c>
      <c r="F1782" s="2">
        <v>30</v>
      </c>
      <c r="G1782" s="2" t="str" cm="1">
        <f t="array" ref="G1782">_xlfn.IFS( F1782 = "", "Unknown", F1782 &lt;= 25, "Young Adult", F1782 &lt;= 35, "Millennials", F1782 &lt;= 50, "Gen-X", F1782 &gt; 50, "Seniors")</f>
        <v>Millennials</v>
      </c>
      <c r="H1782" s="2">
        <v>10</v>
      </c>
      <c r="I1782" s="2" t="b">
        <f t="shared" si="54"/>
        <v>0</v>
      </c>
      <c r="J1782" s="2" t="b">
        <f t="shared" si="55"/>
        <v>0</v>
      </c>
    </row>
    <row r="1783" spans="1:10" x14ac:dyDescent="0.35">
      <c r="A1783" s="4">
        <v>233</v>
      </c>
      <c r="B1783" s="3" t="s">
        <v>241</v>
      </c>
      <c r="C1783" s="16">
        <v>45475</v>
      </c>
      <c r="D1783" s="1" t="s">
        <v>1</v>
      </c>
      <c r="E1783" s="1" t="s">
        <v>0</v>
      </c>
      <c r="G1783" s="2" t="str" cm="1">
        <f t="array" ref="G1783">_xlfn.IFS( F1783 = "", "Unknown", F1783 &lt;= 25, "Young Adult", F1783 &lt;= 35, "Millennials", F1783 &lt;= 50, "Gen-X", F1783 &gt; 50, "Seniors")</f>
        <v>Unknown</v>
      </c>
      <c r="H1783" s="2">
        <v>232</v>
      </c>
      <c r="I1783" s="2" t="b">
        <f t="shared" si="54"/>
        <v>1</v>
      </c>
      <c r="J1783" s="2" t="b">
        <f t="shared" si="55"/>
        <v>1</v>
      </c>
    </row>
    <row r="1784" spans="1:10" x14ac:dyDescent="0.35">
      <c r="A1784" s="4">
        <v>233</v>
      </c>
      <c r="B1784" s="3" t="s">
        <v>240</v>
      </c>
      <c r="C1784" s="16">
        <v>45476</v>
      </c>
      <c r="D1784" s="1" t="s">
        <v>1</v>
      </c>
      <c r="E1784" s="1" t="s">
        <v>12</v>
      </c>
      <c r="F1784" s="2">
        <v>34</v>
      </c>
      <c r="G1784" s="2" t="str" cm="1">
        <f t="array" ref="G1784">_xlfn.IFS( F1784 = "", "Unknown", F1784 &lt;= 25, "Young Adult", F1784 &lt;= 35, "Millennials", F1784 &lt;= 50, "Gen-X", F1784 &gt; 50, "Seniors")</f>
        <v>Millennials</v>
      </c>
      <c r="H1784" s="2">
        <v>6</v>
      </c>
      <c r="I1784" s="2" t="b">
        <f t="shared" si="54"/>
        <v>0</v>
      </c>
      <c r="J1784" s="2" t="b">
        <f t="shared" si="55"/>
        <v>0</v>
      </c>
    </row>
    <row r="1785" spans="1:10" x14ac:dyDescent="0.35">
      <c r="A1785" s="4">
        <v>233</v>
      </c>
      <c r="B1785" s="3" t="s">
        <v>240</v>
      </c>
      <c r="C1785" s="16">
        <v>45476</v>
      </c>
      <c r="D1785" s="1" t="s">
        <v>1</v>
      </c>
      <c r="E1785" s="1" t="s">
        <v>0</v>
      </c>
      <c r="F1785" s="2">
        <v>29</v>
      </c>
      <c r="G1785" s="2" t="str" cm="1">
        <f t="array" ref="G1785">_xlfn.IFS( F1785 = "", "Unknown", F1785 &lt;= 25, "Young Adult", F1785 &lt;= 35, "Millennials", F1785 &lt;= 50, "Gen-X", F1785 &gt; 50, "Seniors")</f>
        <v>Millennials</v>
      </c>
      <c r="H1785" s="2">
        <v>202</v>
      </c>
      <c r="I1785" s="2" t="b">
        <f t="shared" si="54"/>
        <v>1</v>
      </c>
      <c r="J1785" s="2" t="b">
        <f t="shared" si="55"/>
        <v>1</v>
      </c>
    </row>
    <row r="1786" spans="1:10" x14ac:dyDescent="0.35">
      <c r="A1786" s="4">
        <v>233</v>
      </c>
      <c r="B1786" s="3" t="s">
        <v>240</v>
      </c>
      <c r="C1786" s="16">
        <v>45476</v>
      </c>
      <c r="D1786" s="1" t="s">
        <v>1</v>
      </c>
      <c r="E1786" s="1" t="s">
        <v>3</v>
      </c>
      <c r="F1786" s="2">
        <v>39</v>
      </c>
      <c r="G1786" s="2" t="str" cm="1">
        <f t="array" ref="G1786">_xlfn.IFS( F1786 = "", "Unknown", F1786 &lt;= 25, "Young Adult", F1786 &lt;= 35, "Millennials", F1786 &lt;= 50, "Gen-X", F1786 &gt; 50, "Seniors")</f>
        <v>Gen-X</v>
      </c>
      <c r="H1786" s="2">
        <v>129</v>
      </c>
      <c r="I1786" s="2" t="b">
        <f t="shared" si="54"/>
        <v>1</v>
      </c>
      <c r="J1786" s="2" t="b">
        <f t="shared" si="55"/>
        <v>0</v>
      </c>
    </row>
    <row r="1787" spans="1:10" x14ac:dyDescent="0.35">
      <c r="A1787" s="4">
        <v>233</v>
      </c>
      <c r="B1787" s="3" t="s">
        <v>240</v>
      </c>
      <c r="C1787" s="16">
        <v>45476</v>
      </c>
      <c r="D1787" s="1" t="s">
        <v>1</v>
      </c>
      <c r="E1787" s="1" t="s">
        <v>0</v>
      </c>
      <c r="F1787" s="2">
        <v>26</v>
      </c>
      <c r="G1787" s="2" t="str" cm="1">
        <f t="array" ref="G1787">_xlfn.IFS( F1787 = "", "Unknown", F1787 &lt;= 25, "Young Adult", F1787 &lt;= 35, "Millennials", F1787 &lt;= 50, "Gen-X", F1787 &gt; 50, "Seniors")</f>
        <v>Millennials</v>
      </c>
      <c r="H1787" s="2">
        <v>19</v>
      </c>
      <c r="I1787" s="2" t="b">
        <f t="shared" si="54"/>
        <v>0</v>
      </c>
      <c r="J1787" s="2" t="b">
        <f t="shared" si="55"/>
        <v>0</v>
      </c>
    </row>
    <row r="1788" spans="1:10" x14ac:dyDescent="0.35">
      <c r="A1788" s="4">
        <v>233</v>
      </c>
      <c r="B1788" s="3" t="s">
        <v>240</v>
      </c>
      <c r="C1788" s="16">
        <v>45476</v>
      </c>
      <c r="D1788" s="1" t="s">
        <v>1</v>
      </c>
      <c r="E1788" s="1" t="s">
        <v>0</v>
      </c>
      <c r="F1788" s="2">
        <v>34</v>
      </c>
      <c r="G1788" s="2" t="str" cm="1">
        <f t="array" ref="G1788">_xlfn.IFS( F1788 = "", "Unknown", F1788 &lt;= 25, "Young Adult", F1788 &lt;= 35, "Millennials", F1788 &lt;= 50, "Gen-X", F1788 &gt; 50, "Seniors")</f>
        <v>Millennials</v>
      </c>
      <c r="H1788" s="2">
        <v>231</v>
      </c>
      <c r="I1788" s="2" t="b">
        <f t="shared" si="54"/>
        <v>1</v>
      </c>
      <c r="J1788" s="2" t="b">
        <f t="shared" si="55"/>
        <v>1</v>
      </c>
    </row>
    <row r="1789" spans="1:10" x14ac:dyDescent="0.35">
      <c r="A1789" s="4">
        <v>233</v>
      </c>
      <c r="B1789" s="3" t="s">
        <v>240</v>
      </c>
      <c r="C1789" s="16">
        <v>45476</v>
      </c>
      <c r="D1789" s="1" t="s">
        <v>1</v>
      </c>
      <c r="E1789" s="1" t="s">
        <v>3</v>
      </c>
      <c r="F1789" s="2">
        <v>38</v>
      </c>
      <c r="G1789" s="2" t="str" cm="1">
        <f t="array" ref="G1789">_xlfn.IFS( F1789 = "", "Unknown", F1789 &lt;= 25, "Young Adult", F1789 &lt;= 35, "Millennials", F1789 &lt;= 50, "Gen-X", F1789 &gt; 50, "Seniors")</f>
        <v>Gen-X</v>
      </c>
      <c r="H1789" s="2">
        <v>231</v>
      </c>
      <c r="I1789" s="2" t="b">
        <f t="shared" si="54"/>
        <v>1</v>
      </c>
      <c r="J1789" s="2" t="b">
        <f t="shared" si="55"/>
        <v>1</v>
      </c>
    </row>
    <row r="1790" spans="1:10" x14ac:dyDescent="0.35">
      <c r="A1790" s="4">
        <v>233</v>
      </c>
      <c r="B1790" s="3" t="s">
        <v>240</v>
      </c>
      <c r="C1790" s="16">
        <v>45476</v>
      </c>
      <c r="D1790" s="1" t="s">
        <v>5</v>
      </c>
      <c r="E1790" s="1" t="s">
        <v>0</v>
      </c>
      <c r="G1790" s="2" t="str" cm="1">
        <f t="array" ref="G1790">_xlfn.IFS( F1790 = "", "Unknown", F1790 &lt;= 25, "Young Adult", F1790 &lt;= 35, "Millennials", F1790 &lt;= 50, "Gen-X", F1790 &gt; 50, "Seniors")</f>
        <v>Unknown</v>
      </c>
      <c r="I1790" s="2" t="b">
        <f t="shared" si="54"/>
        <v>0</v>
      </c>
      <c r="J1790" s="2" t="b">
        <f t="shared" si="55"/>
        <v>0</v>
      </c>
    </row>
    <row r="1791" spans="1:10" x14ac:dyDescent="0.35">
      <c r="A1791" s="4">
        <v>233</v>
      </c>
      <c r="B1791" s="3" t="s">
        <v>227</v>
      </c>
      <c r="C1791" s="16">
        <v>45489</v>
      </c>
      <c r="D1791" s="1" t="s">
        <v>1</v>
      </c>
      <c r="E1791" s="1" t="s">
        <v>0</v>
      </c>
      <c r="G1791" s="2" t="str" cm="1">
        <f t="array" ref="G1791">_xlfn.IFS( F1791 = "", "Unknown", F1791 &lt;= 25, "Young Adult", F1791 &lt;= 35, "Millennials", F1791 &lt;= 50, "Gen-X", F1791 &gt; 50, "Seniors")</f>
        <v>Unknown</v>
      </c>
      <c r="H1791" s="2">
        <v>218</v>
      </c>
      <c r="I1791" s="2" t="b">
        <f t="shared" si="54"/>
        <v>1</v>
      </c>
      <c r="J1791" s="2" t="b">
        <f t="shared" si="55"/>
        <v>1</v>
      </c>
    </row>
    <row r="1792" spans="1:10" x14ac:dyDescent="0.35">
      <c r="A1792" s="4">
        <v>233</v>
      </c>
      <c r="B1792" s="3" t="s">
        <v>227</v>
      </c>
      <c r="C1792" s="16">
        <v>45489</v>
      </c>
      <c r="D1792" s="1" t="s">
        <v>1</v>
      </c>
      <c r="E1792" s="1" t="s">
        <v>0</v>
      </c>
      <c r="G1792" s="2" t="str" cm="1">
        <f t="array" ref="G1792">_xlfn.IFS( F1792 = "", "Unknown", F1792 &lt;= 25, "Young Adult", F1792 &lt;= 35, "Millennials", F1792 &lt;= 50, "Gen-X", F1792 &gt; 50, "Seniors")</f>
        <v>Unknown</v>
      </c>
      <c r="H1792" s="2">
        <v>218</v>
      </c>
      <c r="I1792" s="2" t="b">
        <f t="shared" si="54"/>
        <v>1</v>
      </c>
      <c r="J1792" s="2" t="b">
        <f t="shared" si="55"/>
        <v>1</v>
      </c>
    </row>
    <row r="1793" spans="1:10" x14ac:dyDescent="0.35">
      <c r="A1793" s="4">
        <v>233</v>
      </c>
      <c r="B1793" s="3" t="s">
        <v>226</v>
      </c>
      <c r="C1793" s="16">
        <v>45490</v>
      </c>
      <c r="D1793" s="1" t="s">
        <v>1</v>
      </c>
      <c r="E1793" s="1" t="s">
        <v>0</v>
      </c>
      <c r="G1793" s="2" t="str" cm="1">
        <f t="array" ref="G1793">_xlfn.IFS( F1793 = "", "Unknown", F1793 &lt;= 25, "Young Adult", F1793 &lt;= 35, "Millennials", F1793 &lt;= 50, "Gen-X", F1793 &gt; 50, "Seniors")</f>
        <v>Unknown</v>
      </c>
      <c r="H1793" s="2">
        <v>217</v>
      </c>
      <c r="I1793" s="2" t="b">
        <f t="shared" si="54"/>
        <v>1</v>
      </c>
      <c r="J1793" s="2" t="b">
        <f t="shared" si="55"/>
        <v>1</v>
      </c>
    </row>
    <row r="1794" spans="1:10" x14ac:dyDescent="0.35">
      <c r="A1794" s="4">
        <v>233</v>
      </c>
      <c r="B1794" s="3" t="s">
        <v>226</v>
      </c>
      <c r="C1794" s="16">
        <v>45490</v>
      </c>
      <c r="D1794" s="1" t="s">
        <v>1</v>
      </c>
      <c r="E1794" s="1" t="s">
        <v>0</v>
      </c>
      <c r="G1794" s="2" t="str" cm="1">
        <f t="array" ref="G1794">_xlfn.IFS( F1794 = "", "Unknown", F1794 &lt;= 25, "Young Adult", F1794 &lt;= 35, "Millennials", F1794 &lt;= 50, "Gen-X", F1794 &gt; 50, "Seniors")</f>
        <v>Unknown</v>
      </c>
      <c r="H1794" s="2">
        <v>217</v>
      </c>
      <c r="I1794" s="2" t="b">
        <f t="shared" ref="I1794:I1857" si="56">AND(D1794="ACTIVE", H1794 &gt;30)</f>
        <v>1</v>
      </c>
      <c r="J1794" s="2" t="b">
        <f t="shared" ref="J1794:J1857" si="57">AND(D1794="ACTIVE", H1794 &gt;180)</f>
        <v>1</v>
      </c>
    </row>
    <row r="1795" spans="1:10" x14ac:dyDescent="0.35">
      <c r="A1795" s="4">
        <v>233</v>
      </c>
      <c r="B1795" s="3" t="s">
        <v>226</v>
      </c>
      <c r="C1795" s="16">
        <v>45490</v>
      </c>
      <c r="D1795" s="1" t="s">
        <v>1</v>
      </c>
      <c r="E1795" s="1" t="s">
        <v>3</v>
      </c>
      <c r="F1795" s="2">
        <v>38</v>
      </c>
      <c r="G1795" s="2" t="str" cm="1">
        <f t="array" ref="G1795">_xlfn.IFS( F1795 = "", "Unknown", F1795 &lt;= 25, "Young Adult", F1795 &lt;= 35, "Millennials", F1795 &lt;= 50, "Gen-X", F1795 &gt; 50, "Seniors")</f>
        <v>Gen-X</v>
      </c>
      <c r="H1795" s="2">
        <v>217</v>
      </c>
      <c r="I1795" s="2" t="b">
        <f t="shared" si="56"/>
        <v>1</v>
      </c>
      <c r="J1795" s="2" t="b">
        <f t="shared" si="57"/>
        <v>1</v>
      </c>
    </row>
    <row r="1796" spans="1:10" x14ac:dyDescent="0.35">
      <c r="A1796" s="4">
        <v>233</v>
      </c>
      <c r="B1796" s="3" t="s">
        <v>226</v>
      </c>
      <c r="C1796" s="16">
        <v>45490</v>
      </c>
      <c r="D1796" s="1" t="s">
        <v>1</v>
      </c>
      <c r="E1796" s="1" t="s">
        <v>0</v>
      </c>
      <c r="G1796" s="2" t="str" cm="1">
        <f t="array" ref="G1796">_xlfn.IFS( F1796 = "", "Unknown", F1796 &lt;= 25, "Young Adult", F1796 &lt;= 35, "Millennials", F1796 &lt;= 50, "Gen-X", F1796 &gt; 50, "Seniors")</f>
        <v>Unknown</v>
      </c>
      <c r="H1796" s="2">
        <v>205</v>
      </c>
      <c r="I1796" s="2" t="b">
        <f t="shared" si="56"/>
        <v>1</v>
      </c>
      <c r="J1796" s="2" t="b">
        <f t="shared" si="57"/>
        <v>1</v>
      </c>
    </row>
    <row r="1797" spans="1:10" x14ac:dyDescent="0.35">
      <c r="A1797" s="4">
        <v>233</v>
      </c>
      <c r="B1797" s="3" t="s">
        <v>226</v>
      </c>
      <c r="C1797" s="16">
        <v>45490</v>
      </c>
      <c r="D1797" s="1" t="s">
        <v>1</v>
      </c>
      <c r="E1797" s="1" t="s">
        <v>12</v>
      </c>
      <c r="F1797" s="2">
        <v>25</v>
      </c>
      <c r="G1797" s="2" t="str" cm="1">
        <f t="array" ref="G1797">_xlfn.IFS( F1797 = "", "Unknown", F1797 &lt;= 25, "Young Adult", F1797 &lt;= 35, "Millennials", F1797 &lt;= 50, "Gen-X", F1797 &gt; 50, "Seniors")</f>
        <v>Young Adult</v>
      </c>
      <c r="H1797" s="2">
        <v>15</v>
      </c>
      <c r="I1797" s="2" t="b">
        <f t="shared" si="56"/>
        <v>0</v>
      </c>
      <c r="J1797" s="2" t="b">
        <f t="shared" si="57"/>
        <v>0</v>
      </c>
    </row>
    <row r="1798" spans="1:10" x14ac:dyDescent="0.35">
      <c r="A1798" s="4">
        <v>233</v>
      </c>
      <c r="B1798" s="3" t="s">
        <v>226</v>
      </c>
      <c r="C1798" s="16">
        <v>45490</v>
      </c>
      <c r="D1798" s="1" t="s">
        <v>1</v>
      </c>
      <c r="E1798" s="1" t="s">
        <v>0</v>
      </c>
      <c r="G1798" s="2" t="str" cm="1">
        <f t="array" ref="G1798">_xlfn.IFS( F1798 = "", "Unknown", F1798 &lt;= 25, "Young Adult", F1798 &lt;= 35, "Millennials", F1798 &lt;= 50, "Gen-X", F1798 &gt; 50, "Seniors")</f>
        <v>Unknown</v>
      </c>
      <c r="H1798" s="2">
        <v>217</v>
      </c>
      <c r="I1798" s="2" t="b">
        <f t="shared" si="56"/>
        <v>1</v>
      </c>
      <c r="J1798" s="2" t="b">
        <f t="shared" si="57"/>
        <v>1</v>
      </c>
    </row>
    <row r="1799" spans="1:10" x14ac:dyDescent="0.35">
      <c r="A1799" s="4">
        <v>233</v>
      </c>
      <c r="B1799" s="3" t="s">
        <v>226</v>
      </c>
      <c r="C1799" s="16">
        <v>45490</v>
      </c>
      <c r="D1799" s="1" t="s">
        <v>1</v>
      </c>
      <c r="E1799" s="1" t="s">
        <v>4</v>
      </c>
      <c r="F1799" s="2">
        <v>26</v>
      </c>
      <c r="G1799" s="2" t="str" cm="1">
        <f t="array" ref="G1799">_xlfn.IFS( F1799 = "", "Unknown", F1799 &lt;= 25, "Young Adult", F1799 &lt;= 35, "Millennials", F1799 &lt;= 50, "Gen-X", F1799 &gt; 50, "Seniors")</f>
        <v>Millennials</v>
      </c>
      <c r="H1799" s="2">
        <v>217</v>
      </c>
      <c r="I1799" s="2" t="b">
        <f t="shared" si="56"/>
        <v>1</v>
      </c>
      <c r="J1799" s="2" t="b">
        <f t="shared" si="57"/>
        <v>1</v>
      </c>
    </row>
    <row r="1800" spans="1:10" x14ac:dyDescent="0.35">
      <c r="A1800" s="4">
        <v>233</v>
      </c>
      <c r="B1800" s="3" t="s">
        <v>225</v>
      </c>
      <c r="C1800" s="16">
        <v>45491</v>
      </c>
      <c r="D1800" s="1" t="s">
        <v>1</v>
      </c>
      <c r="E1800" s="1" t="s">
        <v>0</v>
      </c>
      <c r="G1800" s="2" t="str" cm="1">
        <f t="array" ref="G1800">_xlfn.IFS( F1800 = "", "Unknown", F1800 &lt;= 25, "Young Adult", F1800 &lt;= 35, "Millennials", F1800 &lt;= 50, "Gen-X", F1800 &gt; 50, "Seniors")</f>
        <v>Unknown</v>
      </c>
      <c r="H1800" s="2">
        <v>216</v>
      </c>
      <c r="I1800" s="2" t="b">
        <f t="shared" si="56"/>
        <v>1</v>
      </c>
      <c r="J1800" s="2" t="b">
        <f t="shared" si="57"/>
        <v>1</v>
      </c>
    </row>
    <row r="1801" spans="1:10" x14ac:dyDescent="0.35">
      <c r="A1801" s="4">
        <v>233</v>
      </c>
      <c r="B1801" s="3" t="s">
        <v>241</v>
      </c>
      <c r="C1801" s="16">
        <v>45475</v>
      </c>
      <c r="D1801" s="1" t="s">
        <v>1</v>
      </c>
      <c r="E1801" s="1" t="s">
        <v>12</v>
      </c>
      <c r="F1801" s="2">
        <v>27</v>
      </c>
      <c r="G1801" s="2" t="str" cm="1">
        <f t="array" ref="G1801">_xlfn.IFS( F1801 = "", "Unknown", F1801 &lt;= 25, "Young Adult", F1801 &lt;= 35, "Millennials", F1801 &lt;= 50, "Gen-X", F1801 &gt; 50, "Seniors")</f>
        <v>Millennials</v>
      </c>
      <c r="H1801" s="2">
        <v>10</v>
      </c>
      <c r="I1801" s="2" t="b">
        <f t="shared" si="56"/>
        <v>0</v>
      </c>
      <c r="J1801" s="2" t="b">
        <f t="shared" si="57"/>
        <v>0</v>
      </c>
    </row>
    <row r="1802" spans="1:10" x14ac:dyDescent="0.35">
      <c r="A1802" s="4">
        <v>233</v>
      </c>
      <c r="B1802" s="3" t="s">
        <v>241</v>
      </c>
      <c r="C1802" s="16">
        <v>45475</v>
      </c>
      <c r="D1802" s="1" t="s">
        <v>1</v>
      </c>
      <c r="E1802" s="1" t="s">
        <v>3</v>
      </c>
      <c r="F1802" s="2">
        <v>42</v>
      </c>
      <c r="G1802" s="2" t="str" cm="1">
        <f t="array" ref="G1802">_xlfn.IFS( F1802 = "", "Unknown", F1802 &lt;= 25, "Young Adult", F1802 &lt;= 35, "Millennials", F1802 &lt;= 50, "Gen-X", F1802 &gt; 50, "Seniors")</f>
        <v>Gen-X</v>
      </c>
      <c r="H1802" s="2">
        <v>196</v>
      </c>
      <c r="I1802" s="2" t="b">
        <f t="shared" si="56"/>
        <v>1</v>
      </c>
      <c r="J1802" s="2" t="b">
        <f t="shared" si="57"/>
        <v>1</v>
      </c>
    </row>
    <row r="1803" spans="1:10" x14ac:dyDescent="0.35">
      <c r="A1803" s="4">
        <v>233</v>
      </c>
      <c r="B1803" s="3" t="s">
        <v>241</v>
      </c>
      <c r="C1803" s="16">
        <v>45475</v>
      </c>
      <c r="D1803" s="1" t="s">
        <v>1</v>
      </c>
      <c r="E1803" s="1" t="s">
        <v>0</v>
      </c>
      <c r="G1803" s="2" t="str" cm="1">
        <f t="array" ref="G1803">_xlfn.IFS( F1803 = "", "Unknown", F1803 &lt;= 25, "Young Adult", F1803 &lt;= 35, "Millennials", F1803 &lt;= 50, "Gen-X", F1803 &gt; 50, "Seniors")</f>
        <v>Unknown</v>
      </c>
      <c r="H1803" s="2">
        <v>229</v>
      </c>
      <c r="I1803" s="2" t="b">
        <f t="shared" si="56"/>
        <v>1</v>
      </c>
      <c r="J1803" s="2" t="b">
        <f t="shared" si="57"/>
        <v>1</v>
      </c>
    </row>
    <row r="1804" spans="1:10" x14ac:dyDescent="0.35">
      <c r="A1804" s="4">
        <v>233</v>
      </c>
      <c r="B1804" s="3" t="s">
        <v>99</v>
      </c>
      <c r="C1804" s="16">
        <v>45610</v>
      </c>
      <c r="D1804" s="1" t="s">
        <v>1</v>
      </c>
      <c r="E1804" s="1" t="s">
        <v>0</v>
      </c>
      <c r="G1804" s="2" t="str" cm="1">
        <f t="array" ref="G1804">_xlfn.IFS( F1804 = "", "Unknown", F1804 &lt;= 25, "Young Adult", F1804 &lt;= 35, "Millennials", F1804 &lt;= 50, "Gen-X", F1804 &gt; 50, "Seniors")</f>
        <v>Unknown</v>
      </c>
      <c r="H1804" s="2">
        <v>13</v>
      </c>
      <c r="I1804" s="2" t="b">
        <f t="shared" si="56"/>
        <v>0</v>
      </c>
      <c r="J1804" s="2" t="b">
        <f t="shared" si="57"/>
        <v>0</v>
      </c>
    </row>
    <row r="1805" spans="1:10" x14ac:dyDescent="0.35">
      <c r="A1805" s="4">
        <v>233</v>
      </c>
      <c r="B1805" s="3" t="s">
        <v>241</v>
      </c>
      <c r="C1805" s="16">
        <v>45475</v>
      </c>
      <c r="D1805" s="1" t="s">
        <v>1</v>
      </c>
      <c r="E1805" s="1" t="s">
        <v>4</v>
      </c>
      <c r="F1805" s="2">
        <v>32</v>
      </c>
      <c r="G1805" s="2" t="str" cm="1">
        <f t="array" ref="G1805">_xlfn.IFS( F1805 = "", "Unknown", F1805 &lt;= 25, "Young Adult", F1805 &lt;= 35, "Millennials", F1805 &lt;= 50, "Gen-X", F1805 &gt; 50, "Seniors")</f>
        <v>Millennials</v>
      </c>
      <c r="H1805" s="2">
        <v>218</v>
      </c>
      <c r="I1805" s="2" t="b">
        <f t="shared" si="56"/>
        <v>1</v>
      </c>
      <c r="J1805" s="2" t="b">
        <f t="shared" si="57"/>
        <v>1</v>
      </c>
    </row>
    <row r="1806" spans="1:10" x14ac:dyDescent="0.35">
      <c r="A1806" s="4">
        <v>233</v>
      </c>
      <c r="B1806" s="3" t="s">
        <v>231</v>
      </c>
      <c r="C1806" s="16">
        <v>45483</v>
      </c>
      <c r="D1806" s="1" t="s">
        <v>1</v>
      </c>
      <c r="E1806" s="1" t="s">
        <v>0</v>
      </c>
      <c r="F1806" s="2">
        <v>8</v>
      </c>
      <c r="G1806" s="2" t="str" cm="1">
        <f t="array" ref="G1806">_xlfn.IFS( F1806 = "", "Unknown", F1806 &lt;= 25, "Young Adult", F1806 &lt;= 35, "Millennials", F1806 &lt;= 50, "Gen-X", F1806 &gt; 50, "Seniors")</f>
        <v>Young Adult</v>
      </c>
      <c r="H1806" s="2">
        <v>224</v>
      </c>
      <c r="I1806" s="2" t="b">
        <f t="shared" si="56"/>
        <v>1</v>
      </c>
      <c r="J1806" s="2" t="b">
        <f t="shared" si="57"/>
        <v>1</v>
      </c>
    </row>
    <row r="1807" spans="1:10" x14ac:dyDescent="0.35">
      <c r="A1807" s="4">
        <v>233</v>
      </c>
      <c r="B1807" s="3" t="s">
        <v>241</v>
      </c>
      <c r="C1807" s="16">
        <v>45475</v>
      </c>
      <c r="D1807" s="1" t="s">
        <v>1</v>
      </c>
      <c r="E1807" s="1" t="s">
        <v>12</v>
      </c>
      <c r="F1807" s="2">
        <v>25</v>
      </c>
      <c r="G1807" s="2" t="str" cm="1">
        <f t="array" ref="G1807">_xlfn.IFS( F1807 = "", "Unknown", F1807 &lt;= 25, "Young Adult", F1807 &lt;= 35, "Millennials", F1807 &lt;= 50, "Gen-X", F1807 &gt; 50, "Seniors")</f>
        <v>Young Adult</v>
      </c>
      <c r="H1807" s="2">
        <v>0</v>
      </c>
      <c r="I1807" s="2" t="b">
        <f t="shared" si="56"/>
        <v>0</v>
      </c>
      <c r="J1807" s="2" t="b">
        <f t="shared" si="57"/>
        <v>0</v>
      </c>
    </row>
    <row r="1808" spans="1:10" x14ac:dyDescent="0.35">
      <c r="A1808" s="4">
        <v>233</v>
      </c>
      <c r="B1808" s="3" t="s">
        <v>241</v>
      </c>
      <c r="C1808" s="16">
        <v>45475</v>
      </c>
      <c r="D1808" s="1" t="s">
        <v>1</v>
      </c>
      <c r="E1808" s="1" t="s">
        <v>0</v>
      </c>
      <c r="G1808" s="2" t="str" cm="1">
        <f t="array" ref="G1808">_xlfn.IFS( F1808 = "", "Unknown", F1808 &lt;= 25, "Young Adult", F1808 &lt;= 35, "Millennials", F1808 &lt;= 50, "Gen-X", F1808 &gt; 50, "Seniors")</f>
        <v>Unknown</v>
      </c>
      <c r="H1808" s="2">
        <v>219</v>
      </c>
      <c r="I1808" s="2" t="b">
        <f t="shared" si="56"/>
        <v>1</v>
      </c>
      <c r="J1808" s="2" t="b">
        <f t="shared" si="57"/>
        <v>1</v>
      </c>
    </row>
    <row r="1809" spans="1:10" x14ac:dyDescent="0.35">
      <c r="A1809" s="4">
        <v>233</v>
      </c>
      <c r="B1809" s="3" t="s">
        <v>241</v>
      </c>
      <c r="C1809" s="16">
        <v>45475</v>
      </c>
      <c r="D1809" s="1" t="s">
        <v>1</v>
      </c>
      <c r="E1809" s="1" t="s">
        <v>0</v>
      </c>
      <c r="F1809" s="2">
        <v>7</v>
      </c>
      <c r="G1809" s="2" t="str" cm="1">
        <f t="array" ref="G1809">_xlfn.IFS( F1809 = "", "Unknown", F1809 &lt;= 25, "Young Adult", F1809 &lt;= 35, "Millennials", F1809 &lt;= 50, "Gen-X", F1809 &gt; 50, "Seniors")</f>
        <v>Young Adult</v>
      </c>
      <c r="H1809" s="2">
        <v>205</v>
      </c>
      <c r="I1809" s="2" t="b">
        <f t="shared" si="56"/>
        <v>1</v>
      </c>
      <c r="J1809" s="2" t="b">
        <f t="shared" si="57"/>
        <v>1</v>
      </c>
    </row>
    <row r="1810" spans="1:10" x14ac:dyDescent="0.35">
      <c r="A1810" s="4">
        <v>233</v>
      </c>
      <c r="B1810" s="3" t="s">
        <v>99</v>
      </c>
      <c r="C1810" s="16">
        <v>45610</v>
      </c>
      <c r="D1810" s="1" t="s">
        <v>1</v>
      </c>
      <c r="E1810" s="1" t="s">
        <v>0</v>
      </c>
      <c r="G1810" s="2" t="str" cm="1">
        <f t="array" ref="G1810">_xlfn.IFS( F1810 = "", "Unknown", F1810 &lt;= 25, "Young Adult", F1810 &lt;= 35, "Millennials", F1810 &lt;= 50, "Gen-X", F1810 &gt; 50, "Seniors")</f>
        <v>Unknown</v>
      </c>
      <c r="H1810" s="2">
        <v>0</v>
      </c>
      <c r="I1810" s="2" t="b">
        <f t="shared" si="56"/>
        <v>0</v>
      </c>
      <c r="J1810" s="2" t="b">
        <f t="shared" si="57"/>
        <v>0</v>
      </c>
    </row>
    <row r="1811" spans="1:10" x14ac:dyDescent="0.35">
      <c r="A1811" s="4">
        <v>233</v>
      </c>
      <c r="B1811" s="3" t="s">
        <v>240</v>
      </c>
      <c r="C1811" s="16">
        <v>45476</v>
      </c>
      <c r="D1811" s="1" t="s">
        <v>1</v>
      </c>
      <c r="E1811" s="1" t="s">
        <v>12</v>
      </c>
      <c r="F1811" s="2">
        <v>36</v>
      </c>
      <c r="G1811" s="2" t="str" cm="1">
        <f t="array" ref="G1811">_xlfn.IFS( F1811 = "", "Unknown", F1811 &lt;= 25, "Young Adult", F1811 &lt;= 35, "Millennials", F1811 &lt;= 50, "Gen-X", F1811 &gt; 50, "Seniors")</f>
        <v>Gen-X</v>
      </c>
      <c r="H1811" s="2">
        <v>0</v>
      </c>
      <c r="I1811" s="2" t="b">
        <f t="shared" si="56"/>
        <v>0</v>
      </c>
      <c r="J1811" s="2" t="b">
        <f t="shared" si="57"/>
        <v>0</v>
      </c>
    </row>
    <row r="1812" spans="1:10" x14ac:dyDescent="0.35">
      <c r="A1812" s="4">
        <v>233</v>
      </c>
      <c r="B1812" s="3" t="s">
        <v>231</v>
      </c>
      <c r="C1812" s="16">
        <v>45483</v>
      </c>
      <c r="D1812" s="1" t="s">
        <v>1</v>
      </c>
      <c r="E1812" s="1" t="s">
        <v>0</v>
      </c>
      <c r="G1812" s="2" t="str" cm="1">
        <f t="array" ref="G1812">_xlfn.IFS( F1812 = "", "Unknown", F1812 &lt;= 25, "Young Adult", F1812 &lt;= 35, "Millennials", F1812 &lt;= 50, "Gen-X", F1812 &gt; 50, "Seniors")</f>
        <v>Unknown</v>
      </c>
      <c r="H1812" s="2">
        <v>75</v>
      </c>
      <c r="I1812" s="2" t="b">
        <f t="shared" si="56"/>
        <v>1</v>
      </c>
      <c r="J1812" s="2" t="b">
        <f t="shared" si="57"/>
        <v>0</v>
      </c>
    </row>
    <row r="1813" spans="1:10" x14ac:dyDescent="0.35">
      <c r="A1813" s="4">
        <v>233</v>
      </c>
      <c r="B1813" s="3" t="s">
        <v>241</v>
      </c>
      <c r="C1813" s="16">
        <v>45475</v>
      </c>
      <c r="D1813" s="1" t="s">
        <v>1</v>
      </c>
      <c r="E1813" s="1" t="s">
        <v>0</v>
      </c>
      <c r="G1813" s="2" t="str" cm="1">
        <f t="array" ref="G1813">_xlfn.IFS( F1813 = "", "Unknown", F1813 &lt;= 25, "Young Adult", F1813 &lt;= 35, "Millennials", F1813 &lt;= 50, "Gen-X", F1813 &gt; 50, "Seniors")</f>
        <v>Unknown</v>
      </c>
      <c r="H1813" s="2">
        <v>232</v>
      </c>
      <c r="I1813" s="2" t="b">
        <f t="shared" si="56"/>
        <v>1</v>
      </c>
      <c r="J1813" s="2" t="b">
        <f t="shared" si="57"/>
        <v>1</v>
      </c>
    </row>
    <row r="1814" spans="1:10" x14ac:dyDescent="0.35">
      <c r="A1814" s="4">
        <v>233</v>
      </c>
      <c r="B1814" s="3" t="s">
        <v>241</v>
      </c>
      <c r="C1814" s="16">
        <v>45475</v>
      </c>
      <c r="D1814" s="1" t="s">
        <v>1</v>
      </c>
      <c r="E1814" s="1" t="s">
        <v>0</v>
      </c>
      <c r="F1814" s="2">
        <v>44</v>
      </c>
      <c r="G1814" s="2" t="str" cm="1">
        <f t="array" ref="G1814">_xlfn.IFS( F1814 = "", "Unknown", F1814 &lt;= 25, "Young Adult", F1814 &lt;= 35, "Millennials", F1814 &lt;= 50, "Gen-X", F1814 &gt; 50, "Seniors")</f>
        <v>Gen-X</v>
      </c>
      <c r="H1814" s="2">
        <v>173</v>
      </c>
      <c r="I1814" s="2" t="b">
        <f t="shared" si="56"/>
        <v>1</v>
      </c>
      <c r="J1814" s="2" t="b">
        <f t="shared" si="57"/>
        <v>0</v>
      </c>
    </row>
    <row r="1815" spans="1:10" x14ac:dyDescent="0.35">
      <c r="A1815" s="4">
        <v>233</v>
      </c>
      <c r="B1815" s="3" t="s">
        <v>241</v>
      </c>
      <c r="C1815" s="16">
        <v>45475</v>
      </c>
      <c r="D1815" s="1" t="s">
        <v>1</v>
      </c>
      <c r="E1815" s="1" t="s">
        <v>3</v>
      </c>
      <c r="F1815" s="2">
        <v>27</v>
      </c>
      <c r="G1815" s="2" t="str" cm="1">
        <f t="array" ref="G1815">_xlfn.IFS( F1815 = "", "Unknown", F1815 &lt;= 25, "Young Adult", F1815 &lt;= 35, "Millennials", F1815 &lt;= 50, "Gen-X", F1815 &gt; 50, "Seniors")</f>
        <v>Millennials</v>
      </c>
      <c r="H1815" s="2">
        <v>222</v>
      </c>
      <c r="I1815" s="2" t="b">
        <f t="shared" si="56"/>
        <v>1</v>
      </c>
      <c r="J1815" s="2" t="b">
        <f t="shared" si="57"/>
        <v>1</v>
      </c>
    </row>
    <row r="1816" spans="1:10" x14ac:dyDescent="0.35">
      <c r="A1816" s="4">
        <v>233</v>
      </c>
      <c r="B1816" s="3" t="s">
        <v>241</v>
      </c>
      <c r="C1816" s="16">
        <v>45475</v>
      </c>
      <c r="D1816" s="1" t="s">
        <v>1</v>
      </c>
      <c r="E1816" s="1" t="s">
        <v>0</v>
      </c>
      <c r="G1816" s="2" t="str" cm="1">
        <f t="array" ref="G1816">_xlfn.IFS( F1816 = "", "Unknown", F1816 &lt;= 25, "Young Adult", F1816 &lt;= 35, "Millennials", F1816 &lt;= 50, "Gen-X", F1816 &gt; 50, "Seniors")</f>
        <v>Unknown</v>
      </c>
      <c r="H1816" s="2">
        <v>232</v>
      </c>
      <c r="I1816" s="2" t="b">
        <f t="shared" si="56"/>
        <v>1</v>
      </c>
      <c r="J1816" s="2" t="b">
        <f t="shared" si="57"/>
        <v>1</v>
      </c>
    </row>
    <row r="1817" spans="1:10" x14ac:dyDescent="0.35">
      <c r="A1817" s="4">
        <v>233</v>
      </c>
      <c r="B1817" s="3" t="s">
        <v>241</v>
      </c>
      <c r="C1817" s="16">
        <v>45475</v>
      </c>
      <c r="D1817" s="1" t="s">
        <v>1</v>
      </c>
      <c r="E1817" s="1" t="s">
        <v>12</v>
      </c>
      <c r="F1817" s="2">
        <v>42</v>
      </c>
      <c r="G1817" s="2" t="str" cm="1">
        <f t="array" ref="G1817">_xlfn.IFS( F1817 = "", "Unknown", F1817 &lt;= 25, "Young Adult", F1817 &lt;= 35, "Millennials", F1817 &lt;= 50, "Gen-X", F1817 &gt; 50, "Seniors")</f>
        <v>Gen-X</v>
      </c>
      <c r="H1817" s="2">
        <v>72</v>
      </c>
      <c r="I1817" s="2" t="b">
        <f t="shared" si="56"/>
        <v>1</v>
      </c>
      <c r="J1817" s="2" t="b">
        <f t="shared" si="57"/>
        <v>0</v>
      </c>
    </row>
    <row r="1818" spans="1:10" x14ac:dyDescent="0.35">
      <c r="A1818" s="4">
        <v>233</v>
      </c>
      <c r="B1818" s="3" t="s">
        <v>241</v>
      </c>
      <c r="C1818" s="16">
        <v>45475</v>
      </c>
      <c r="D1818" s="1" t="s">
        <v>5</v>
      </c>
      <c r="E1818" s="1" t="s">
        <v>0</v>
      </c>
      <c r="F1818" s="2">
        <v>25</v>
      </c>
      <c r="G1818" s="2" t="str" cm="1">
        <f t="array" ref="G1818">_xlfn.IFS( F1818 = "", "Unknown", F1818 &lt;= 25, "Young Adult", F1818 &lt;= 35, "Millennials", F1818 &lt;= 50, "Gen-X", F1818 &gt; 50, "Seniors")</f>
        <v>Young Adult</v>
      </c>
      <c r="I1818" s="2" t="b">
        <f t="shared" si="56"/>
        <v>0</v>
      </c>
      <c r="J1818" s="2" t="b">
        <f t="shared" si="57"/>
        <v>0</v>
      </c>
    </row>
    <row r="1819" spans="1:10" x14ac:dyDescent="0.35">
      <c r="A1819" s="4">
        <v>233</v>
      </c>
      <c r="B1819" s="3" t="s">
        <v>241</v>
      </c>
      <c r="C1819" s="16">
        <v>45475</v>
      </c>
      <c r="D1819" s="1" t="s">
        <v>1</v>
      </c>
      <c r="E1819" s="1" t="s">
        <v>0</v>
      </c>
      <c r="F1819" s="2">
        <v>51</v>
      </c>
      <c r="G1819" s="2" t="str" cm="1">
        <f t="array" ref="G1819">_xlfn.IFS( F1819 = "", "Unknown", F1819 &lt;= 25, "Young Adult", F1819 &lt;= 35, "Millennials", F1819 &lt;= 50, "Gen-X", F1819 &gt; 50, "Seniors")</f>
        <v>Seniors</v>
      </c>
      <c r="H1819" s="2">
        <v>226</v>
      </c>
      <c r="I1819" s="2" t="b">
        <f t="shared" si="56"/>
        <v>1</v>
      </c>
      <c r="J1819" s="2" t="b">
        <f t="shared" si="57"/>
        <v>1</v>
      </c>
    </row>
    <row r="1820" spans="1:10" x14ac:dyDescent="0.35">
      <c r="A1820" s="4">
        <v>233</v>
      </c>
      <c r="B1820" s="3" t="s">
        <v>238</v>
      </c>
      <c r="C1820" s="16">
        <v>45478</v>
      </c>
      <c r="D1820" s="1" t="s">
        <v>1</v>
      </c>
      <c r="E1820" s="1" t="s">
        <v>3</v>
      </c>
      <c r="F1820" s="2">
        <v>29</v>
      </c>
      <c r="G1820" s="2" t="str" cm="1">
        <f t="array" ref="G1820">_xlfn.IFS( F1820 = "", "Unknown", F1820 &lt;= 25, "Young Adult", F1820 &lt;= 35, "Millennials", F1820 &lt;= 50, "Gen-X", F1820 &gt; 50, "Seniors")</f>
        <v>Millennials</v>
      </c>
      <c r="H1820" s="2">
        <v>101</v>
      </c>
      <c r="I1820" s="2" t="b">
        <f t="shared" si="56"/>
        <v>1</v>
      </c>
      <c r="J1820" s="2" t="b">
        <f t="shared" si="57"/>
        <v>0</v>
      </c>
    </row>
    <row r="1821" spans="1:10" x14ac:dyDescent="0.35">
      <c r="A1821" s="4">
        <v>233</v>
      </c>
      <c r="B1821" s="3" t="s">
        <v>241</v>
      </c>
      <c r="C1821" s="16">
        <v>45475</v>
      </c>
      <c r="D1821" s="1" t="s">
        <v>1</v>
      </c>
      <c r="E1821" s="1" t="s">
        <v>0</v>
      </c>
      <c r="G1821" s="2" t="str" cm="1">
        <f t="array" ref="G1821">_xlfn.IFS( F1821 = "", "Unknown", F1821 &lt;= 25, "Young Adult", F1821 &lt;= 35, "Millennials", F1821 &lt;= 50, "Gen-X", F1821 &gt; 50, "Seniors")</f>
        <v>Unknown</v>
      </c>
      <c r="H1821" s="2">
        <v>231</v>
      </c>
      <c r="I1821" s="2" t="b">
        <f t="shared" si="56"/>
        <v>1</v>
      </c>
      <c r="J1821" s="2" t="b">
        <f t="shared" si="57"/>
        <v>1</v>
      </c>
    </row>
    <row r="1822" spans="1:10" x14ac:dyDescent="0.35">
      <c r="A1822" s="4">
        <v>233</v>
      </c>
      <c r="B1822" s="3" t="s">
        <v>241</v>
      </c>
      <c r="C1822" s="16">
        <v>45475</v>
      </c>
      <c r="D1822" s="1" t="s">
        <v>1</v>
      </c>
      <c r="E1822" s="1" t="s">
        <v>3</v>
      </c>
      <c r="F1822" s="2">
        <v>32</v>
      </c>
      <c r="G1822" s="2" t="str" cm="1">
        <f t="array" ref="G1822">_xlfn.IFS( F1822 = "", "Unknown", F1822 &lt;= 25, "Young Adult", F1822 &lt;= 35, "Millennials", F1822 &lt;= 50, "Gen-X", F1822 &gt; 50, "Seniors")</f>
        <v>Millennials</v>
      </c>
      <c r="H1822" s="2">
        <v>232</v>
      </c>
      <c r="I1822" s="2" t="b">
        <f t="shared" si="56"/>
        <v>1</v>
      </c>
      <c r="J1822" s="2" t="b">
        <f t="shared" si="57"/>
        <v>1</v>
      </c>
    </row>
    <row r="1823" spans="1:10" x14ac:dyDescent="0.35">
      <c r="A1823" s="4">
        <v>233</v>
      </c>
      <c r="B1823" s="3" t="s">
        <v>238</v>
      </c>
      <c r="C1823" s="16">
        <v>45478</v>
      </c>
      <c r="D1823" s="1" t="s">
        <v>1</v>
      </c>
      <c r="E1823" s="1" t="s">
        <v>3</v>
      </c>
      <c r="F1823" s="2">
        <v>19</v>
      </c>
      <c r="G1823" s="2" t="str" cm="1">
        <f t="array" ref="G1823">_xlfn.IFS( F1823 = "", "Unknown", F1823 &lt;= 25, "Young Adult", F1823 &lt;= 35, "Millennials", F1823 &lt;= 50, "Gen-X", F1823 &gt; 50, "Seniors")</f>
        <v>Young Adult</v>
      </c>
      <c r="H1823" s="2">
        <v>65</v>
      </c>
      <c r="I1823" s="2" t="b">
        <f t="shared" si="56"/>
        <v>1</v>
      </c>
      <c r="J1823" s="2" t="b">
        <f t="shared" si="57"/>
        <v>0</v>
      </c>
    </row>
    <row r="1824" spans="1:10" x14ac:dyDescent="0.35">
      <c r="A1824" s="4">
        <v>233</v>
      </c>
      <c r="B1824" s="3" t="s">
        <v>238</v>
      </c>
      <c r="C1824" s="16">
        <v>45478</v>
      </c>
      <c r="D1824" s="1" t="s">
        <v>5</v>
      </c>
      <c r="E1824" s="1" t="s">
        <v>0</v>
      </c>
      <c r="G1824" s="2" t="str" cm="1">
        <f t="array" ref="G1824">_xlfn.IFS( F1824 = "", "Unknown", F1824 &lt;= 25, "Young Adult", F1824 &lt;= 35, "Millennials", F1824 &lt;= 50, "Gen-X", F1824 &gt; 50, "Seniors")</f>
        <v>Unknown</v>
      </c>
      <c r="I1824" s="2" t="b">
        <f t="shared" si="56"/>
        <v>0</v>
      </c>
      <c r="J1824" s="2" t="b">
        <f t="shared" si="57"/>
        <v>0</v>
      </c>
    </row>
    <row r="1825" spans="1:10" x14ac:dyDescent="0.35">
      <c r="A1825" s="4">
        <v>233</v>
      </c>
      <c r="B1825" s="3" t="s">
        <v>183</v>
      </c>
      <c r="C1825" s="16">
        <v>45530</v>
      </c>
      <c r="D1825" s="1" t="s">
        <v>1</v>
      </c>
      <c r="E1825" s="1" t="s">
        <v>0</v>
      </c>
      <c r="G1825" s="2" t="str" cm="1">
        <f t="array" ref="G1825">_xlfn.IFS( F1825 = "", "Unknown", F1825 &lt;= 25, "Young Adult", F1825 &lt;= 35, "Millennials", F1825 &lt;= 50, "Gen-X", F1825 &gt; 50, "Seniors")</f>
        <v>Unknown</v>
      </c>
      <c r="H1825" s="2">
        <v>169</v>
      </c>
      <c r="I1825" s="2" t="b">
        <f t="shared" si="56"/>
        <v>1</v>
      </c>
      <c r="J1825" s="2" t="b">
        <f t="shared" si="57"/>
        <v>0</v>
      </c>
    </row>
    <row r="1826" spans="1:10" x14ac:dyDescent="0.35">
      <c r="A1826" s="4">
        <v>233</v>
      </c>
      <c r="B1826" s="3" t="s">
        <v>168</v>
      </c>
      <c r="C1826" s="16">
        <v>45541</v>
      </c>
      <c r="D1826" s="1" t="s">
        <v>1</v>
      </c>
      <c r="E1826" s="1" t="s">
        <v>3</v>
      </c>
      <c r="F1826" s="2">
        <v>25</v>
      </c>
      <c r="G1826" s="2" t="str" cm="1">
        <f t="array" ref="G1826">_xlfn.IFS( F1826 = "", "Unknown", F1826 &lt;= 25, "Young Adult", F1826 &lt;= 35, "Millennials", F1826 &lt;= 50, "Gen-X", F1826 &gt; 50, "Seniors")</f>
        <v>Young Adult</v>
      </c>
      <c r="H1826" s="2">
        <v>164</v>
      </c>
      <c r="I1826" s="2" t="b">
        <f t="shared" si="56"/>
        <v>1</v>
      </c>
      <c r="J1826" s="2" t="b">
        <f t="shared" si="57"/>
        <v>0</v>
      </c>
    </row>
    <row r="1827" spans="1:10" x14ac:dyDescent="0.35">
      <c r="A1827" s="4">
        <v>233</v>
      </c>
      <c r="B1827" s="3" t="s">
        <v>241</v>
      </c>
      <c r="C1827" s="16">
        <v>45475</v>
      </c>
      <c r="D1827" s="1" t="s">
        <v>1</v>
      </c>
      <c r="E1827" s="1" t="s">
        <v>0</v>
      </c>
      <c r="G1827" s="2" t="str" cm="1">
        <f t="array" ref="G1827">_xlfn.IFS( F1827 = "", "Unknown", F1827 &lt;= 25, "Young Adult", F1827 &lt;= 35, "Millennials", F1827 &lt;= 50, "Gen-X", F1827 &gt; 50, "Seniors")</f>
        <v>Unknown</v>
      </c>
      <c r="H1827" s="2">
        <v>192</v>
      </c>
      <c r="I1827" s="2" t="b">
        <f t="shared" si="56"/>
        <v>1</v>
      </c>
      <c r="J1827" s="2" t="b">
        <f t="shared" si="57"/>
        <v>1</v>
      </c>
    </row>
    <row r="1828" spans="1:10" x14ac:dyDescent="0.35">
      <c r="A1828" s="4">
        <v>233</v>
      </c>
      <c r="B1828" s="3" t="s">
        <v>241</v>
      </c>
      <c r="C1828" s="16">
        <v>45475</v>
      </c>
      <c r="D1828" s="1" t="s">
        <v>5</v>
      </c>
      <c r="E1828" s="1" t="s">
        <v>0</v>
      </c>
      <c r="G1828" s="2" t="str" cm="1">
        <f t="array" ref="G1828">_xlfn.IFS( F1828 = "", "Unknown", F1828 &lt;= 25, "Young Adult", F1828 &lt;= 35, "Millennials", F1828 &lt;= 50, "Gen-X", F1828 &gt; 50, "Seniors")</f>
        <v>Unknown</v>
      </c>
      <c r="I1828" s="2" t="b">
        <f t="shared" si="56"/>
        <v>0</v>
      </c>
      <c r="J1828" s="2" t="b">
        <f t="shared" si="57"/>
        <v>0</v>
      </c>
    </row>
    <row r="1829" spans="1:10" x14ac:dyDescent="0.35">
      <c r="A1829" s="4">
        <v>233</v>
      </c>
      <c r="B1829" s="3" t="s">
        <v>168</v>
      </c>
      <c r="C1829" s="16">
        <v>45541</v>
      </c>
      <c r="D1829" s="1" t="s">
        <v>1</v>
      </c>
      <c r="E1829" s="1" t="s">
        <v>0</v>
      </c>
      <c r="G1829" s="2" t="str" cm="1">
        <f t="array" ref="G1829">_xlfn.IFS( F1829 = "", "Unknown", F1829 &lt;= 25, "Young Adult", F1829 &lt;= 35, "Millennials", F1829 &lt;= 50, "Gen-X", F1829 &gt; 50, "Seniors")</f>
        <v>Unknown</v>
      </c>
      <c r="H1829" s="2">
        <v>166</v>
      </c>
      <c r="I1829" s="2" t="b">
        <f t="shared" si="56"/>
        <v>1</v>
      </c>
      <c r="J1829" s="2" t="b">
        <f t="shared" si="57"/>
        <v>0</v>
      </c>
    </row>
    <row r="1830" spans="1:10" x14ac:dyDescent="0.35">
      <c r="A1830" s="4">
        <v>233</v>
      </c>
      <c r="B1830" s="3" t="s">
        <v>241</v>
      </c>
      <c r="C1830" s="16">
        <v>45475</v>
      </c>
      <c r="D1830" s="1" t="s">
        <v>1</v>
      </c>
      <c r="E1830" s="1" t="s">
        <v>3</v>
      </c>
      <c r="F1830" s="2">
        <v>32</v>
      </c>
      <c r="G1830" s="2" t="str" cm="1">
        <f t="array" ref="G1830">_xlfn.IFS( F1830 = "", "Unknown", F1830 &lt;= 25, "Young Adult", F1830 &lt;= 35, "Millennials", F1830 &lt;= 50, "Gen-X", F1830 &gt; 50, "Seniors")</f>
        <v>Millennials</v>
      </c>
      <c r="H1830" s="2">
        <v>232</v>
      </c>
      <c r="I1830" s="2" t="b">
        <f t="shared" si="56"/>
        <v>1</v>
      </c>
      <c r="J1830" s="2" t="b">
        <f t="shared" si="57"/>
        <v>1</v>
      </c>
    </row>
    <row r="1831" spans="1:10" x14ac:dyDescent="0.35">
      <c r="A1831" s="4">
        <v>233</v>
      </c>
      <c r="B1831" s="3" t="s">
        <v>241</v>
      </c>
      <c r="C1831" s="16">
        <v>45475</v>
      </c>
      <c r="D1831" s="1" t="s">
        <v>1</v>
      </c>
      <c r="E1831" s="1" t="s">
        <v>3</v>
      </c>
      <c r="F1831" s="2">
        <v>31</v>
      </c>
      <c r="G1831" s="2" t="str" cm="1">
        <f t="array" ref="G1831">_xlfn.IFS( F1831 = "", "Unknown", F1831 &lt;= 25, "Young Adult", F1831 &lt;= 35, "Millennials", F1831 &lt;= 50, "Gen-X", F1831 &gt; 50, "Seniors")</f>
        <v>Millennials</v>
      </c>
      <c r="H1831" s="2">
        <v>85</v>
      </c>
      <c r="I1831" s="2" t="b">
        <f t="shared" si="56"/>
        <v>1</v>
      </c>
      <c r="J1831" s="2" t="b">
        <f t="shared" si="57"/>
        <v>0</v>
      </c>
    </row>
    <row r="1832" spans="1:10" x14ac:dyDescent="0.35">
      <c r="A1832" s="4">
        <v>233</v>
      </c>
      <c r="B1832" s="3" t="s">
        <v>241</v>
      </c>
      <c r="C1832" s="16">
        <v>45475</v>
      </c>
      <c r="D1832" s="1" t="s">
        <v>1</v>
      </c>
      <c r="E1832" s="1" t="s">
        <v>4</v>
      </c>
      <c r="F1832" s="2">
        <v>29</v>
      </c>
      <c r="G1832" s="2" t="str" cm="1">
        <f t="array" ref="G1832">_xlfn.IFS( F1832 = "", "Unknown", F1832 &lt;= 25, "Young Adult", F1832 &lt;= 35, "Millennials", F1832 &lt;= 50, "Gen-X", F1832 &gt; 50, "Seniors")</f>
        <v>Millennials</v>
      </c>
      <c r="H1832" s="2">
        <v>20</v>
      </c>
      <c r="I1832" s="2" t="b">
        <f t="shared" si="56"/>
        <v>0</v>
      </c>
      <c r="J1832" s="2" t="b">
        <f t="shared" si="57"/>
        <v>0</v>
      </c>
    </row>
    <row r="1833" spans="1:10" x14ac:dyDescent="0.35">
      <c r="A1833" s="4">
        <v>233</v>
      </c>
      <c r="B1833" s="3" t="s">
        <v>241</v>
      </c>
      <c r="C1833" s="16">
        <v>45475</v>
      </c>
      <c r="D1833" s="1" t="s">
        <v>1</v>
      </c>
      <c r="E1833" s="1" t="s">
        <v>4</v>
      </c>
      <c r="F1833" s="2">
        <v>31</v>
      </c>
      <c r="G1833" s="2" t="str" cm="1">
        <f t="array" ref="G1833">_xlfn.IFS( F1833 = "", "Unknown", F1833 &lt;= 25, "Young Adult", F1833 &lt;= 35, "Millennials", F1833 &lt;= 50, "Gen-X", F1833 &gt; 50, "Seniors")</f>
        <v>Millennials</v>
      </c>
      <c r="H1833" s="2">
        <v>153</v>
      </c>
      <c r="I1833" s="2" t="b">
        <f t="shared" si="56"/>
        <v>1</v>
      </c>
      <c r="J1833" s="2" t="b">
        <f t="shared" si="57"/>
        <v>0</v>
      </c>
    </row>
    <row r="1834" spans="1:10" x14ac:dyDescent="0.35">
      <c r="A1834" s="4">
        <v>233</v>
      </c>
      <c r="B1834" s="3" t="s">
        <v>241</v>
      </c>
      <c r="C1834" s="16">
        <v>45475</v>
      </c>
      <c r="D1834" s="1" t="s">
        <v>1</v>
      </c>
      <c r="E1834" s="1" t="s">
        <v>12</v>
      </c>
      <c r="F1834" s="2">
        <v>43</v>
      </c>
      <c r="G1834" s="2" t="str" cm="1">
        <f t="array" ref="G1834">_xlfn.IFS( F1834 = "", "Unknown", F1834 &lt;= 25, "Young Adult", F1834 &lt;= 35, "Millennials", F1834 &lt;= 50, "Gen-X", F1834 &gt; 50, "Seniors")</f>
        <v>Gen-X</v>
      </c>
      <c r="H1834" s="2">
        <v>16</v>
      </c>
      <c r="I1834" s="2" t="b">
        <f t="shared" si="56"/>
        <v>0</v>
      </c>
      <c r="J1834" s="2" t="b">
        <f t="shared" si="57"/>
        <v>0</v>
      </c>
    </row>
    <row r="1835" spans="1:10" x14ac:dyDescent="0.35">
      <c r="A1835" s="4">
        <v>233</v>
      </c>
      <c r="B1835" s="3" t="s">
        <v>168</v>
      </c>
      <c r="C1835" s="16">
        <v>45541</v>
      </c>
      <c r="D1835" s="1" t="s">
        <v>1</v>
      </c>
      <c r="E1835" s="1" t="s">
        <v>0</v>
      </c>
      <c r="G1835" s="2" t="str" cm="1">
        <f t="array" ref="G1835">_xlfn.IFS( F1835 = "", "Unknown", F1835 &lt;= 25, "Young Adult", F1835 &lt;= 35, "Millennials", F1835 &lt;= 50, "Gen-X", F1835 &gt; 50, "Seniors")</f>
        <v>Unknown</v>
      </c>
      <c r="H1835" s="2">
        <v>166</v>
      </c>
      <c r="I1835" s="2" t="b">
        <f t="shared" si="56"/>
        <v>1</v>
      </c>
      <c r="J1835" s="2" t="b">
        <f t="shared" si="57"/>
        <v>0</v>
      </c>
    </row>
    <row r="1836" spans="1:10" x14ac:dyDescent="0.35">
      <c r="A1836" s="4">
        <v>233</v>
      </c>
      <c r="B1836" s="3" t="s">
        <v>240</v>
      </c>
      <c r="C1836" s="16">
        <v>45476</v>
      </c>
      <c r="D1836" s="1" t="s">
        <v>1</v>
      </c>
      <c r="E1836" s="1" t="s">
        <v>0</v>
      </c>
      <c r="G1836" s="2" t="str" cm="1">
        <f t="array" ref="G1836">_xlfn.IFS( F1836 = "", "Unknown", F1836 &lt;= 25, "Young Adult", F1836 &lt;= 35, "Millennials", F1836 &lt;= 50, "Gen-X", F1836 &gt; 50, "Seniors")</f>
        <v>Unknown</v>
      </c>
      <c r="H1836" s="2">
        <v>227</v>
      </c>
      <c r="I1836" s="2" t="b">
        <f t="shared" si="56"/>
        <v>1</v>
      </c>
      <c r="J1836" s="2" t="b">
        <f t="shared" si="57"/>
        <v>1</v>
      </c>
    </row>
    <row r="1837" spans="1:10" x14ac:dyDescent="0.35">
      <c r="A1837" s="4">
        <v>233</v>
      </c>
      <c r="B1837" s="3" t="s">
        <v>240</v>
      </c>
      <c r="C1837" s="16">
        <v>45476</v>
      </c>
      <c r="D1837" s="1" t="s">
        <v>1</v>
      </c>
      <c r="E1837" s="1" t="s">
        <v>0</v>
      </c>
      <c r="G1837" s="2" t="str" cm="1">
        <f t="array" ref="G1837">_xlfn.IFS( F1837 = "", "Unknown", F1837 &lt;= 25, "Young Adult", F1837 &lt;= 35, "Millennials", F1837 &lt;= 50, "Gen-X", F1837 &gt; 50, "Seniors")</f>
        <v>Unknown</v>
      </c>
      <c r="H1837" s="2">
        <v>231</v>
      </c>
      <c r="I1837" s="2" t="b">
        <f t="shared" si="56"/>
        <v>1</v>
      </c>
      <c r="J1837" s="2" t="b">
        <f t="shared" si="57"/>
        <v>1</v>
      </c>
    </row>
    <row r="1838" spans="1:10" x14ac:dyDescent="0.35">
      <c r="A1838" s="4">
        <v>233</v>
      </c>
      <c r="B1838" s="3" t="s">
        <v>168</v>
      </c>
      <c r="C1838" s="16">
        <v>45541</v>
      </c>
      <c r="D1838" s="1" t="s">
        <v>1</v>
      </c>
      <c r="E1838" s="1" t="s">
        <v>0</v>
      </c>
      <c r="G1838" s="2" t="str" cm="1">
        <f t="array" ref="G1838">_xlfn.IFS( F1838 = "", "Unknown", F1838 &lt;= 25, "Young Adult", F1838 &lt;= 35, "Millennials", F1838 &lt;= 50, "Gen-X", F1838 &gt; 50, "Seniors")</f>
        <v>Unknown</v>
      </c>
      <c r="H1838" s="2">
        <v>166</v>
      </c>
      <c r="I1838" s="2" t="b">
        <f t="shared" si="56"/>
        <v>1</v>
      </c>
      <c r="J1838" s="2" t="b">
        <f t="shared" si="57"/>
        <v>0</v>
      </c>
    </row>
    <row r="1839" spans="1:10" x14ac:dyDescent="0.35">
      <c r="A1839" s="4">
        <v>233</v>
      </c>
      <c r="B1839" s="3" t="s">
        <v>175</v>
      </c>
      <c r="C1839" s="16">
        <v>45542</v>
      </c>
      <c r="D1839" s="1" t="s">
        <v>1</v>
      </c>
      <c r="E1839" s="1" t="s">
        <v>3</v>
      </c>
      <c r="F1839" s="2">
        <v>32</v>
      </c>
      <c r="G1839" s="2" t="str" cm="1">
        <f t="array" ref="G1839">_xlfn.IFS( F1839 = "", "Unknown", F1839 &lt;= 25, "Young Adult", F1839 &lt;= 35, "Millennials", F1839 &lt;= 50, "Gen-X", F1839 &gt; 50, "Seniors")</f>
        <v>Millennials</v>
      </c>
      <c r="H1839" s="2">
        <v>165</v>
      </c>
      <c r="I1839" s="2" t="b">
        <f t="shared" si="56"/>
        <v>1</v>
      </c>
      <c r="J1839" s="2" t="b">
        <f t="shared" si="57"/>
        <v>0</v>
      </c>
    </row>
    <row r="1840" spans="1:10" x14ac:dyDescent="0.35">
      <c r="A1840" s="4">
        <v>233</v>
      </c>
      <c r="B1840" s="3" t="s">
        <v>175</v>
      </c>
      <c r="C1840" s="16">
        <v>45542</v>
      </c>
      <c r="D1840" s="1" t="s">
        <v>1</v>
      </c>
      <c r="E1840" s="1" t="s">
        <v>3</v>
      </c>
      <c r="F1840" s="2">
        <v>17</v>
      </c>
      <c r="G1840" s="2" t="str" cm="1">
        <f t="array" ref="G1840">_xlfn.IFS( F1840 = "", "Unknown", F1840 &lt;= 25, "Young Adult", F1840 &lt;= 35, "Millennials", F1840 &lt;= 50, "Gen-X", F1840 &gt; 50, "Seniors")</f>
        <v>Young Adult</v>
      </c>
      <c r="H1840" s="2">
        <v>162</v>
      </c>
      <c r="I1840" s="2" t="b">
        <f t="shared" si="56"/>
        <v>1</v>
      </c>
      <c r="J1840" s="2" t="b">
        <f t="shared" si="57"/>
        <v>0</v>
      </c>
    </row>
    <row r="1841" spans="1:10" x14ac:dyDescent="0.35">
      <c r="A1841" s="4">
        <v>233</v>
      </c>
      <c r="B1841" s="3" t="s">
        <v>175</v>
      </c>
      <c r="C1841" s="16">
        <v>45542</v>
      </c>
      <c r="D1841" s="1" t="s">
        <v>1</v>
      </c>
      <c r="E1841" s="1" t="s">
        <v>3</v>
      </c>
      <c r="F1841" s="2">
        <v>23</v>
      </c>
      <c r="G1841" s="2" t="str" cm="1">
        <f t="array" ref="G1841">_xlfn.IFS( F1841 = "", "Unknown", F1841 &lt;= 25, "Young Adult", F1841 &lt;= 35, "Millennials", F1841 &lt;= 50, "Gen-X", F1841 &gt; 50, "Seniors")</f>
        <v>Young Adult</v>
      </c>
      <c r="H1841" s="2">
        <v>114</v>
      </c>
      <c r="I1841" s="2" t="b">
        <f t="shared" si="56"/>
        <v>1</v>
      </c>
      <c r="J1841" s="2" t="b">
        <f t="shared" si="57"/>
        <v>0</v>
      </c>
    </row>
    <row r="1842" spans="1:10" x14ac:dyDescent="0.35">
      <c r="A1842" s="4">
        <v>233</v>
      </c>
      <c r="B1842" s="3" t="s">
        <v>120</v>
      </c>
      <c r="C1842" s="16">
        <v>45590</v>
      </c>
      <c r="D1842" s="1" t="s">
        <v>1</v>
      </c>
      <c r="E1842" s="1" t="s">
        <v>3</v>
      </c>
      <c r="F1842" s="2">
        <v>19</v>
      </c>
      <c r="G1842" s="2" t="str" cm="1">
        <f t="array" ref="G1842">_xlfn.IFS( F1842 = "", "Unknown", F1842 &lt;= 25, "Young Adult", F1842 &lt;= 35, "Millennials", F1842 &lt;= 50, "Gen-X", F1842 &gt; 50, "Seniors")</f>
        <v>Young Adult</v>
      </c>
      <c r="H1842" s="2">
        <v>38</v>
      </c>
      <c r="I1842" s="2" t="b">
        <f t="shared" si="56"/>
        <v>1</v>
      </c>
      <c r="J1842" s="2" t="b">
        <f t="shared" si="57"/>
        <v>0</v>
      </c>
    </row>
    <row r="1843" spans="1:10" x14ac:dyDescent="0.35">
      <c r="A1843" s="4">
        <v>233</v>
      </c>
      <c r="B1843" s="3" t="s">
        <v>175</v>
      </c>
      <c r="C1843" s="16">
        <v>45542</v>
      </c>
      <c r="D1843" s="1" t="s">
        <v>1</v>
      </c>
      <c r="E1843" s="1" t="s">
        <v>0</v>
      </c>
      <c r="G1843" s="2" t="str" cm="1">
        <f t="array" ref="G1843">_xlfn.IFS( F1843 = "", "Unknown", F1843 &lt;= 25, "Young Adult", F1843 &lt;= 35, "Millennials", F1843 &lt;= 50, "Gen-X", F1843 &gt; 50, "Seniors")</f>
        <v>Unknown</v>
      </c>
      <c r="H1843" s="2">
        <v>165</v>
      </c>
      <c r="I1843" s="2" t="b">
        <f t="shared" si="56"/>
        <v>1</v>
      </c>
      <c r="J1843" s="2" t="b">
        <f t="shared" si="57"/>
        <v>0</v>
      </c>
    </row>
    <row r="1844" spans="1:10" x14ac:dyDescent="0.35">
      <c r="A1844" s="4">
        <v>233</v>
      </c>
      <c r="B1844" s="3" t="s">
        <v>175</v>
      </c>
      <c r="C1844" s="16">
        <v>45542</v>
      </c>
      <c r="D1844" s="1" t="s">
        <v>1</v>
      </c>
      <c r="E1844" s="1" t="s">
        <v>0</v>
      </c>
      <c r="G1844" s="2" t="str" cm="1">
        <f t="array" ref="G1844">_xlfn.IFS( F1844 = "", "Unknown", F1844 &lt;= 25, "Young Adult", F1844 &lt;= 35, "Millennials", F1844 &lt;= 50, "Gen-X", F1844 &gt; 50, "Seniors")</f>
        <v>Unknown</v>
      </c>
      <c r="H1844" s="2">
        <v>165</v>
      </c>
      <c r="I1844" s="2" t="b">
        <f t="shared" si="56"/>
        <v>1</v>
      </c>
      <c r="J1844" s="2" t="b">
        <f t="shared" si="57"/>
        <v>0</v>
      </c>
    </row>
    <row r="1845" spans="1:10" x14ac:dyDescent="0.35">
      <c r="A1845" s="4">
        <v>233</v>
      </c>
      <c r="B1845" s="3" t="s">
        <v>182</v>
      </c>
      <c r="C1845" s="16">
        <v>45547</v>
      </c>
      <c r="D1845" s="1" t="s">
        <v>1</v>
      </c>
      <c r="E1845" s="1" t="s">
        <v>3</v>
      </c>
      <c r="F1845" s="2">
        <v>19</v>
      </c>
      <c r="G1845" s="2" t="str" cm="1">
        <f t="array" ref="G1845">_xlfn.IFS( F1845 = "", "Unknown", F1845 &lt;= 25, "Young Adult", F1845 &lt;= 35, "Millennials", F1845 &lt;= 50, "Gen-X", F1845 &gt; 50, "Seniors")</f>
        <v>Young Adult</v>
      </c>
      <c r="H1845" s="2">
        <v>160</v>
      </c>
      <c r="I1845" s="2" t="b">
        <f t="shared" si="56"/>
        <v>1</v>
      </c>
      <c r="J1845" s="2" t="b">
        <f t="shared" si="57"/>
        <v>0</v>
      </c>
    </row>
    <row r="1846" spans="1:10" x14ac:dyDescent="0.35">
      <c r="A1846" s="4">
        <v>233</v>
      </c>
      <c r="B1846" s="3" t="s">
        <v>182</v>
      </c>
      <c r="C1846" s="16">
        <v>45547</v>
      </c>
      <c r="D1846" s="1" t="s">
        <v>1</v>
      </c>
      <c r="E1846" s="1" t="s">
        <v>0</v>
      </c>
      <c r="G1846" s="2" t="str" cm="1">
        <f t="array" ref="G1846">_xlfn.IFS( F1846 = "", "Unknown", F1846 &lt;= 25, "Young Adult", F1846 &lt;= 35, "Millennials", F1846 &lt;= 50, "Gen-X", F1846 &gt; 50, "Seniors")</f>
        <v>Unknown</v>
      </c>
      <c r="H1846" s="2">
        <v>160</v>
      </c>
      <c r="I1846" s="2" t="b">
        <f t="shared" si="56"/>
        <v>1</v>
      </c>
      <c r="J1846" s="2" t="b">
        <f t="shared" si="57"/>
        <v>0</v>
      </c>
    </row>
    <row r="1847" spans="1:10" x14ac:dyDescent="0.35">
      <c r="A1847" s="4">
        <v>233</v>
      </c>
      <c r="B1847" s="3" t="s">
        <v>182</v>
      </c>
      <c r="C1847" s="16">
        <v>45547</v>
      </c>
      <c r="D1847" s="1" t="s">
        <v>1</v>
      </c>
      <c r="E1847" s="1" t="s">
        <v>0</v>
      </c>
      <c r="G1847" s="2" t="str" cm="1">
        <f t="array" ref="G1847">_xlfn.IFS( F1847 = "", "Unknown", F1847 &lt;= 25, "Young Adult", F1847 &lt;= 35, "Millennials", F1847 &lt;= 50, "Gen-X", F1847 &gt; 50, "Seniors")</f>
        <v>Unknown</v>
      </c>
      <c r="H1847" s="2">
        <v>160</v>
      </c>
      <c r="I1847" s="2" t="b">
        <f t="shared" si="56"/>
        <v>1</v>
      </c>
      <c r="J1847" s="2" t="b">
        <f t="shared" si="57"/>
        <v>0</v>
      </c>
    </row>
    <row r="1848" spans="1:10" x14ac:dyDescent="0.35">
      <c r="A1848" s="4">
        <v>233</v>
      </c>
      <c r="B1848" s="3" t="s">
        <v>182</v>
      </c>
      <c r="C1848" s="16">
        <v>45547</v>
      </c>
      <c r="D1848" s="1" t="s">
        <v>1</v>
      </c>
      <c r="E1848" s="1" t="s">
        <v>3</v>
      </c>
      <c r="F1848" s="2">
        <v>19</v>
      </c>
      <c r="G1848" s="2" t="str" cm="1">
        <f t="array" ref="G1848">_xlfn.IFS( F1848 = "", "Unknown", F1848 &lt;= 25, "Young Adult", F1848 &lt;= 35, "Millennials", F1848 &lt;= 50, "Gen-X", F1848 &gt; 50, "Seniors")</f>
        <v>Young Adult</v>
      </c>
      <c r="H1848" s="2">
        <v>70</v>
      </c>
      <c r="I1848" s="2" t="b">
        <f t="shared" si="56"/>
        <v>1</v>
      </c>
      <c r="J1848" s="2" t="b">
        <f t="shared" si="57"/>
        <v>0</v>
      </c>
    </row>
    <row r="1849" spans="1:10" x14ac:dyDescent="0.35">
      <c r="A1849" s="4">
        <v>233</v>
      </c>
      <c r="B1849" s="3" t="s">
        <v>182</v>
      </c>
      <c r="C1849" s="16">
        <v>45547</v>
      </c>
      <c r="D1849" s="1" t="s">
        <v>1</v>
      </c>
      <c r="E1849" s="1" t="s">
        <v>0</v>
      </c>
      <c r="G1849" s="2" t="str" cm="1">
        <f t="array" ref="G1849">_xlfn.IFS( F1849 = "", "Unknown", F1849 &lt;= 25, "Young Adult", F1849 &lt;= 35, "Millennials", F1849 &lt;= 50, "Gen-X", F1849 &gt; 50, "Seniors")</f>
        <v>Unknown</v>
      </c>
      <c r="H1849" s="2">
        <v>160</v>
      </c>
      <c r="I1849" s="2" t="b">
        <f t="shared" si="56"/>
        <v>1</v>
      </c>
      <c r="J1849" s="2" t="b">
        <f t="shared" si="57"/>
        <v>0</v>
      </c>
    </row>
    <row r="1850" spans="1:10" x14ac:dyDescent="0.35">
      <c r="A1850" s="4">
        <v>233</v>
      </c>
      <c r="B1850" s="3" t="s">
        <v>182</v>
      </c>
      <c r="C1850" s="16">
        <v>45547</v>
      </c>
      <c r="D1850" s="1" t="s">
        <v>1</v>
      </c>
      <c r="E1850" s="1" t="s">
        <v>3</v>
      </c>
      <c r="F1850" s="2">
        <v>40</v>
      </c>
      <c r="G1850" s="2" t="str" cm="1">
        <f t="array" ref="G1850">_xlfn.IFS( F1850 = "", "Unknown", F1850 &lt;= 25, "Young Adult", F1850 &lt;= 35, "Millennials", F1850 &lt;= 50, "Gen-X", F1850 &gt; 50, "Seniors")</f>
        <v>Gen-X</v>
      </c>
      <c r="H1850" s="2">
        <v>3</v>
      </c>
      <c r="I1850" s="2" t="b">
        <f t="shared" si="56"/>
        <v>0</v>
      </c>
      <c r="J1850" s="2" t="b">
        <f t="shared" si="57"/>
        <v>0</v>
      </c>
    </row>
    <row r="1851" spans="1:10" x14ac:dyDescent="0.35">
      <c r="A1851" s="4">
        <v>233</v>
      </c>
      <c r="B1851" s="3" t="s">
        <v>167</v>
      </c>
      <c r="C1851" s="16">
        <v>45548</v>
      </c>
      <c r="D1851" s="1" t="s">
        <v>1</v>
      </c>
      <c r="E1851" s="1" t="s">
        <v>0</v>
      </c>
      <c r="F1851" s="2">
        <v>26</v>
      </c>
      <c r="G1851" s="2" t="str" cm="1">
        <f t="array" ref="G1851">_xlfn.IFS( F1851 = "", "Unknown", F1851 &lt;= 25, "Young Adult", F1851 &lt;= 35, "Millennials", F1851 &lt;= 50, "Gen-X", F1851 &gt; 50, "Seniors")</f>
        <v>Millennials</v>
      </c>
      <c r="H1851" s="2">
        <v>41</v>
      </c>
      <c r="I1851" s="2" t="b">
        <f t="shared" si="56"/>
        <v>1</v>
      </c>
      <c r="J1851" s="2" t="b">
        <f t="shared" si="57"/>
        <v>0</v>
      </c>
    </row>
    <row r="1852" spans="1:10" x14ac:dyDescent="0.35">
      <c r="A1852" s="4">
        <v>233</v>
      </c>
      <c r="B1852" s="3" t="s">
        <v>55</v>
      </c>
      <c r="C1852" s="16">
        <v>45656</v>
      </c>
      <c r="D1852" s="1" t="s">
        <v>1</v>
      </c>
      <c r="E1852" s="1" t="s">
        <v>0</v>
      </c>
      <c r="G1852" s="2" t="str" cm="1">
        <f t="array" ref="G1852">_xlfn.IFS( F1852 = "", "Unknown", F1852 &lt;= 25, "Young Adult", F1852 &lt;= 35, "Millennials", F1852 &lt;= 50, "Gen-X", F1852 &gt; 50, "Seniors")</f>
        <v>Unknown</v>
      </c>
      <c r="H1852" s="2">
        <v>51</v>
      </c>
      <c r="I1852" s="2" t="b">
        <f t="shared" si="56"/>
        <v>1</v>
      </c>
      <c r="J1852" s="2" t="b">
        <f t="shared" si="57"/>
        <v>0</v>
      </c>
    </row>
    <row r="1853" spans="1:10" x14ac:dyDescent="0.35">
      <c r="A1853" s="4">
        <v>233</v>
      </c>
      <c r="B1853" s="3" t="s">
        <v>55</v>
      </c>
      <c r="C1853" s="16">
        <v>45656</v>
      </c>
      <c r="D1853" s="1" t="s">
        <v>1</v>
      </c>
      <c r="E1853" s="1" t="s">
        <v>0</v>
      </c>
      <c r="G1853" s="2" t="str" cm="1">
        <f t="array" ref="G1853">_xlfn.IFS( F1853 = "", "Unknown", F1853 &lt;= 25, "Young Adult", F1853 &lt;= 35, "Millennials", F1853 &lt;= 50, "Gen-X", F1853 &gt; 50, "Seniors")</f>
        <v>Unknown</v>
      </c>
      <c r="H1853" s="2">
        <v>34</v>
      </c>
      <c r="I1853" s="2" t="b">
        <f t="shared" si="56"/>
        <v>1</v>
      </c>
      <c r="J1853" s="2" t="b">
        <f t="shared" si="57"/>
        <v>0</v>
      </c>
    </row>
    <row r="1854" spans="1:10" x14ac:dyDescent="0.35">
      <c r="A1854" s="4">
        <v>233</v>
      </c>
      <c r="B1854" s="3" t="s">
        <v>55</v>
      </c>
      <c r="C1854" s="16">
        <v>45656</v>
      </c>
      <c r="D1854" s="1" t="s">
        <v>1</v>
      </c>
      <c r="E1854" s="1" t="s">
        <v>0</v>
      </c>
      <c r="G1854" s="2" t="str" cm="1">
        <f t="array" ref="G1854">_xlfn.IFS( F1854 = "", "Unknown", F1854 &lt;= 25, "Young Adult", F1854 &lt;= 35, "Millennials", F1854 &lt;= 50, "Gen-X", F1854 &gt; 50, "Seniors")</f>
        <v>Unknown</v>
      </c>
      <c r="H1854" s="2">
        <v>51</v>
      </c>
      <c r="I1854" s="2" t="b">
        <f t="shared" si="56"/>
        <v>1</v>
      </c>
      <c r="J1854" s="2" t="b">
        <f t="shared" si="57"/>
        <v>0</v>
      </c>
    </row>
    <row r="1855" spans="1:10" x14ac:dyDescent="0.35">
      <c r="A1855" s="4">
        <v>233</v>
      </c>
      <c r="B1855" s="3" t="s">
        <v>55</v>
      </c>
      <c r="C1855" s="16">
        <v>45656</v>
      </c>
      <c r="D1855" s="1" t="s">
        <v>1</v>
      </c>
      <c r="E1855" s="1" t="s">
        <v>3</v>
      </c>
      <c r="F1855" s="2">
        <v>20</v>
      </c>
      <c r="G1855" s="2" t="str" cm="1">
        <f t="array" ref="G1855">_xlfn.IFS( F1855 = "", "Unknown", F1855 &lt;= 25, "Young Adult", F1855 &lt;= 35, "Millennials", F1855 &lt;= 50, "Gen-X", F1855 &gt; 50, "Seniors")</f>
        <v>Young Adult</v>
      </c>
      <c r="H1855" s="2">
        <v>5</v>
      </c>
      <c r="I1855" s="2" t="b">
        <f t="shared" si="56"/>
        <v>0</v>
      </c>
      <c r="J1855" s="2" t="b">
        <f t="shared" si="57"/>
        <v>0</v>
      </c>
    </row>
    <row r="1856" spans="1:10" x14ac:dyDescent="0.35">
      <c r="A1856" s="4">
        <v>234</v>
      </c>
      <c r="B1856" s="3" t="s">
        <v>55</v>
      </c>
      <c r="C1856" s="16">
        <v>45656</v>
      </c>
      <c r="D1856" s="1" t="s">
        <v>5</v>
      </c>
      <c r="E1856" s="1" t="s">
        <v>0</v>
      </c>
      <c r="G1856" s="2" t="str" cm="1">
        <f t="array" ref="G1856">_xlfn.IFS( F1856 = "", "Unknown", F1856 &lt;= 25, "Young Adult", F1856 &lt;= 35, "Millennials", F1856 &lt;= 50, "Gen-X", F1856 &gt; 50, "Seniors")</f>
        <v>Unknown</v>
      </c>
      <c r="I1856" s="2" t="b">
        <f t="shared" si="56"/>
        <v>0</v>
      </c>
      <c r="J1856" s="2" t="b">
        <f t="shared" si="57"/>
        <v>0</v>
      </c>
    </row>
    <row r="1857" spans="1:10" x14ac:dyDescent="0.35">
      <c r="A1857" s="4">
        <v>234</v>
      </c>
      <c r="B1857" s="3" t="s">
        <v>241</v>
      </c>
      <c r="C1857" s="16">
        <v>45475</v>
      </c>
      <c r="D1857" s="1" t="s">
        <v>1</v>
      </c>
      <c r="E1857" s="1" t="s">
        <v>0</v>
      </c>
      <c r="G1857" s="2" t="str" cm="1">
        <f t="array" ref="G1857">_xlfn.IFS( F1857 = "", "Unknown", F1857 &lt;= 25, "Young Adult", F1857 &lt;= 35, "Millennials", F1857 &lt;= 50, "Gen-X", F1857 &gt; 50, "Seniors")</f>
        <v>Unknown</v>
      </c>
      <c r="H1857" s="2">
        <v>160</v>
      </c>
      <c r="I1857" s="2" t="b">
        <f t="shared" si="56"/>
        <v>1</v>
      </c>
      <c r="J1857" s="2" t="b">
        <f t="shared" si="57"/>
        <v>0</v>
      </c>
    </row>
    <row r="1858" spans="1:10" x14ac:dyDescent="0.35">
      <c r="A1858" s="4">
        <v>234</v>
      </c>
      <c r="B1858" s="3" t="s">
        <v>241</v>
      </c>
      <c r="C1858" s="16">
        <v>45475</v>
      </c>
      <c r="D1858" s="1" t="s">
        <v>1</v>
      </c>
      <c r="E1858" s="1" t="s">
        <v>0</v>
      </c>
      <c r="G1858" s="2" t="str" cm="1">
        <f t="array" ref="G1858">_xlfn.IFS( F1858 = "", "Unknown", F1858 &lt;= 25, "Young Adult", F1858 &lt;= 35, "Millennials", F1858 &lt;= 50, "Gen-X", F1858 &gt; 50, "Seniors")</f>
        <v>Unknown</v>
      </c>
      <c r="H1858" s="2">
        <v>232</v>
      </c>
      <c r="I1858" s="2" t="b">
        <f t="shared" ref="I1858:I1921" si="58">AND(D1858="ACTIVE", H1858 &gt;30)</f>
        <v>1</v>
      </c>
      <c r="J1858" s="2" t="b">
        <f t="shared" ref="J1858:J1921" si="59">AND(D1858="ACTIVE", H1858 &gt;180)</f>
        <v>1</v>
      </c>
    </row>
    <row r="1859" spans="1:10" x14ac:dyDescent="0.35">
      <c r="A1859" s="4">
        <v>234</v>
      </c>
      <c r="B1859" s="3" t="s">
        <v>241</v>
      </c>
      <c r="C1859" s="16">
        <v>45475</v>
      </c>
      <c r="D1859" s="1" t="s">
        <v>1</v>
      </c>
      <c r="E1859" s="1" t="s">
        <v>12</v>
      </c>
      <c r="F1859" s="2">
        <v>36</v>
      </c>
      <c r="G1859" s="2" t="str" cm="1">
        <f t="array" ref="G1859">_xlfn.IFS( F1859 = "", "Unknown", F1859 &lt;= 25, "Young Adult", F1859 &lt;= 35, "Millennials", F1859 &lt;= 50, "Gen-X", F1859 &gt; 50, "Seniors")</f>
        <v>Gen-X</v>
      </c>
      <c r="H1859" s="2">
        <v>12</v>
      </c>
      <c r="I1859" s="2" t="b">
        <f t="shared" si="58"/>
        <v>0</v>
      </c>
      <c r="J1859" s="2" t="b">
        <f t="shared" si="59"/>
        <v>0</v>
      </c>
    </row>
    <row r="1860" spans="1:10" x14ac:dyDescent="0.35">
      <c r="A1860" s="4">
        <v>234</v>
      </c>
      <c r="B1860" s="3" t="s">
        <v>240</v>
      </c>
      <c r="C1860" s="16">
        <v>45476</v>
      </c>
      <c r="D1860" s="1" t="s">
        <v>5</v>
      </c>
      <c r="E1860" s="1" t="s">
        <v>0</v>
      </c>
      <c r="G1860" s="2" t="str" cm="1">
        <f t="array" ref="G1860">_xlfn.IFS( F1860 = "", "Unknown", F1860 &lt;= 25, "Young Adult", F1860 &lt;= 35, "Millennials", F1860 &lt;= 50, "Gen-X", F1860 &gt; 50, "Seniors")</f>
        <v>Unknown</v>
      </c>
      <c r="I1860" s="2" t="b">
        <f t="shared" si="58"/>
        <v>0</v>
      </c>
      <c r="J1860" s="2" t="b">
        <f t="shared" si="59"/>
        <v>0</v>
      </c>
    </row>
    <row r="1861" spans="1:10" x14ac:dyDescent="0.35">
      <c r="A1861" s="4">
        <v>234</v>
      </c>
      <c r="B1861" s="3" t="s">
        <v>240</v>
      </c>
      <c r="C1861" s="16">
        <v>45476</v>
      </c>
      <c r="D1861" s="1" t="s">
        <v>1</v>
      </c>
      <c r="E1861" s="1" t="s">
        <v>0</v>
      </c>
      <c r="G1861" s="2" t="str" cm="1">
        <f t="array" ref="G1861">_xlfn.IFS( F1861 = "", "Unknown", F1861 &lt;= 25, "Young Adult", F1861 &lt;= 35, "Millennials", F1861 &lt;= 50, "Gen-X", F1861 &gt; 50, "Seniors")</f>
        <v>Unknown</v>
      </c>
      <c r="H1861" s="2">
        <v>231</v>
      </c>
      <c r="I1861" s="2" t="b">
        <f t="shared" si="58"/>
        <v>1</v>
      </c>
      <c r="J1861" s="2" t="b">
        <f t="shared" si="59"/>
        <v>1</v>
      </c>
    </row>
    <row r="1862" spans="1:10" x14ac:dyDescent="0.35">
      <c r="A1862" s="4">
        <v>234</v>
      </c>
      <c r="B1862" s="3" t="s">
        <v>240</v>
      </c>
      <c r="C1862" s="16">
        <v>45476</v>
      </c>
      <c r="D1862" s="1" t="s">
        <v>1</v>
      </c>
      <c r="E1862" s="1" t="s">
        <v>4</v>
      </c>
      <c r="F1862" s="2">
        <v>23</v>
      </c>
      <c r="G1862" s="2" t="str" cm="1">
        <f t="array" ref="G1862">_xlfn.IFS( F1862 = "", "Unknown", F1862 &lt;= 25, "Young Adult", F1862 &lt;= 35, "Millennials", F1862 &lt;= 50, "Gen-X", F1862 &gt; 50, "Seniors")</f>
        <v>Young Adult</v>
      </c>
      <c r="H1862" s="2">
        <v>13</v>
      </c>
      <c r="I1862" s="2" t="b">
        <f t="shared" si="58"/>
        <v>0</v>
      </c>
      <c r="J1862" s="2" t="b">
        <f t="shared" si="59"/>
        <v>0</v>
      </c>
    </row>
    <row r="1863" spans="1:10" x14ac:dyDescent="0.35">
      <c r="A1863" s="4">
        <v>234</v>
      </c>
      <c r="B1863" s="3" t="s">
        <v>240</v>
      </c>
      <c r="C1863" s="16">
        <v>45476</v>
      </c>
      <c r="D1863" s="1" t="s">
        <v>1</v>
      </c>
      <c r="E1863" s="1" t="s">
        <v>12</v>
      </c>
      <c r="F1863" s="2">
        <v>44</v>
      </c>
      <c r="G1863" s="2" t="str" cm="1">
        <f t="array" ref="G1863">_xlfn.IFS( F1863 = "", "Unknown", F1863 &lt;= 25, "Young Adult", F1863 &lt;= 35, "Millennials", F1863 &lt;= 50, "Gen-X", F1863 &gt; 50, "Seniors")</f>
        <v>Gen-X</v>
      </c>
      <c r="H1863" s="2">
        <v>8</v>
      </c>
      <c r="I1863" s="2" t="b">
        <f t="shared" si="58"/>
        <v>0</v>
      </c>
      <c r="J1863" s="2" t="b">
        <f t="shared" si="59"/>
        <v>0</v>
      </c>
    </row>
    <row r="1864" spans="1:10" x14ac:dyDescent="0.35">
      <c r="A1864" s="4">
        <v>234</v>
      </c>
      <c r="B1864" s="3" t="s">
        <v>240</v>
      </c>
      <c r="C1864" s="16">
        <v>45476</v>
      </c>
      <c r="D1864" s="1" t="s">
        <v>1</v>
      </c>
      <c r="E1864" s="1" t="s">
        <v>3</v>
      </c>
      <c r="F1864" s="2">
        <v>28</v>
      </c>
      <c r="G1864" s="2" t="str" cm="1">
        <f t="array" ref="G1864">_xlfn.IFS( F1864 = "", "Unknown", F1864 &lt;= 25, "Young Adult", F1864 &lt;= 35, "Millennials", F1864 &lt;= 50, "Gen-X", F1864 &gt; 50, "Seniors")</f>
        <v>Millennials</v>
      </c>
      <c r="H1864" s="2">
        <v>29</v>
      </c>
      <c r="I1864" s="2" t="b">
        <f t="shared" si="58"/>
        <v>0</v>
      </c>
      <c r="J1864" s="2" t="b">
        <f t="shared" si="59"/>
        <v>0</v>
      </c>
    </row>
    <row r="1865" spans="1:10" x14ac:dyDescent="0.35">
      <c r="A1865" s="4">
        <v>234</v>
      </c>
      <c r="B1865" s="3" t="s">
        <v>240</v>
      </c>
      <c r="C1865" s="16">
        <v>45476</v>
      </c>
      <c r="D1865" s="1" t="s">
        <v>1</v>
      </c>
      <c r="E1865" s="1" t="s">
        <v>4</v>
      </c>
      <c r="F1865" s="2">
        <v>51</v>
      </c>
      <c r="G1865" s="2" t="str" cm="1">
        <f t="array" ref="G1865">_xlfn.IFS( F1865 = "", "Unknown", F1865 &lt;= 25, "Young Adult", F1865 &lt;= 35, "Millennials", F1865 &lt;= 50, "Gen-X", F1865 &gt; 50, "Seniors")</f>
        <v>Seniors</v>
      </c>
      <c r="H1865" s="2">
        <v>128</v>
      </c>
      <c r="I1865" s="2" t="b">
        <f t="shared" si="58"/>
        <v>1</v>
      </c>
      <c r="J1865" s="2" t="b">
        <f t="shared" si="59"/>
        <v>0</v>
      </c>
    </row>
    <row r="1866" spans="1:10" x14ac:dyDescent="0.35">
      <c r="A1866" s="4">
        <v>234</v>
      </c>
      <c r="B1866" s="3" t="s">
        <v>240</v>
      </c>
      <c r="C1866" s="16">
        <v>45476</v>
      </c>
      <c r="D1866" s="1" t="s">
        <v>1</v>
      </c>
      <c r="E1866" s="1" t="s">
        <v>0</v>
      </c>
      <c r="G1866" s="2" t="str" cm="1">
        <f t="array" ref="G1866">_xlfn.IFS( F1866 = "", "Unknown", F1866 &lt;= 25, "Young Adult", F1866 &lt;= 35, "Millennials", F1866 &lt;= 50, "Gen-X", F1866 &gt; 50, "Seniors")</f>
        <v>Unknown</v>
      </c>
      <c r="H1866" s="2">
        <v>231</v>
      </c>
      <c r="I1866" s="2" t="b">
        <f t="shared" si="58"/>
        <v>1</v>
      </c>
      <c r="J1866" s="2" t="b">
        <f t="shared" si="59"/>
        <v>1</v>
      </c>
    </row>
    <row r="1867" spans="1:10" x14ac:dyDescent="0.35">
      <c r="A1867" s="4">
        <v>234</v>
      </c>
      <c r="B1867" s="3" t="s">
        <v>240</v>
      </c>
      <c r="C1867" s="16">
        <v>45476</v>
      </c>
      <c r="D1867" s="1" t="s">
        <v>1</v>
      </c>
      <c r="E1867" s="1" t="s">
        <v>0</v>
      </c>
      <c r="G1867" s="2" t="str" cm="1">
        <f t="array" ref="G1867">_xlfn.IFS( F1867 = "", "Unknown", F1867 &lt;= 25, "Young Adult", F1867 &lt;= 35, "Millennials", F1867 &lt;= 50, "Gen-X", F1867 &gt; 50, "Seniors")</f>
        <v>Unknown</v>
      </c>
      <c r="H1867" s="2">
        <v>34</v>
      </c>
      <c r="I1867" s="2" t="b">
        <f t="shared" si="58"/>
        <v>1</v>
      </c>
      <c r="J1867" s="2" t="b">
        <f t="shared" si="59"/>
        <v>0</v>
      </c>
    </row>
    <row r="1868" spans="1:10" x14ac:dyDescent="0.35">
      <c r="A1868" s="4">
        <v>234</v>
      </c>
      <c r="B1868" s="3" t="s">
        <v>240</v>
      </c>
      <c r="C1868" s="16">
        <v>45476</v>
      </c>
      <c r="D1868" s="1" t="s">
        <v>1</v>
      </c>
      <c r="E1868" s="1" t="s">
        <v>0</v>
      </c>
      <c r="G1868" s="2" t="str" cm="1">
        <f t="array" ref="G1868">_xlfn.IFS( F1868 = "", "Unknown", F1868 &lt;= 25, "Young Adult", F1868 &lt;= 35, "Millennials", F1868 &lt;= 50, "Gen-X", F1868 &gt; 50, "Seniors")</f>
        <v>Unknown</v>
      </c>
      <c r="H1868" s="2">
        <v>231</v>
      </c>
      <c r="I1868" s="2" t="b">
        <f t="shared" si="58"/>
        <v>1</v>
      </c>
      <c r="J1868" s="2" t="b">
        <f t="shared" si="59"/>
        <v>1</v>
      </c>
    </row>
    <row r="1869" spans="1:10" x14ac:dyDescent="0.35">
      <c r="A1869" s="4">
        <v>234</v>
      </c>
      <c r="B1869" s="3" t="s">
        <v>240</v>
      </c>
      <c r="C1869" s="16">
        <v>45476</v>
      </c>
      <c r="D1869" s="1" t="s">
        <v>1</v>
      </c>
      <c r="E1869" s="1" t="s">
        <v>0</v>
      </c>
      <c r="G1869" s="2" t="str" cm="1">
        <f t="array" ref="G1869">_xlfn.IFS( F1869 = "", "Unknown", F1869 &lt;= 25, "Young Adult", F1869 &lt;= 35, "Millennials", F1869 &lt;= 50, "Gen-X", F1869 &gt; 50, "Seniors")</f>
        <v>Unknown</v>
      </c>
      <c r="H1869" s="2">
        <v>231</v>
      </c>
      <c r="I1869" s="2" t="b">
        <f t="shared" si="58"/>
        <v>1</v>
      </c>
      <c r="J1869" s="2" t="b">
        <f t="shared" si="59"/>
        <v>1</v>
      </c>
    </row>
    <row r="1870" spans="1:10" x14ac:dyDescent="0.35">
      <c r="A1870" s="4">
        <v>234</v>
      </c>
      <c r="B1870" s="3" t="s">
        <v>240</v>
      </c>
      <c r="C1870" s="16">
        <v>45476</v>
      </c>
      <c r="D1870" s="1" t="s">
        <v>5</v>
      </c>
      <c r="E1870" s="1" t="s">
        <v>0</v>
      </c>
      <c r="G1870" s="2" t="str" cm="1">
        <f t="array" ref="G1870">_xlfn.IFS( F1870 = "", "Unknown", F1870 &lt;= 25, "Young Adult", F1870 &lt;= 35, "Millennials", F1870 &lt;= 50, "Gen-X", F1870 &gt; 50, "Seniors")</f>
        <v>Unknown</v>
      </c>
      <c r="I1870" s="2" t="b">
        <f t="shared" si="58"/>
        <v>0</v>
      </c>
      <c r="J1870" s="2" t="b">
        <f t="shared" si="59"/>
        <v>0</v>
      </c>
    </row>
    <row r="1871" spans="1:10" x14ac:dyDescent="0.35">
      <c r="A1871" s="4">
        <v>234</v>
      </c>
      <c r="B1871" s="3" t="s">
        <v>238</v>
      </c>
      <c r="C1871" s="16">
        <v>45478</v>
      </c>
      <c r="D1871" s="1" t="s">
        <v>1</v>
      </c>
      <c r="E1871" s="1" t="s">
        <v>0</v>
      </c>
      <c r="G1871" s="2" t="str" cm="1">
        <f t="array" ref="G1871">_xlfn.IFS( F1871 = "", "Unknown", F1871 &lt;= 25, "Young Adult", F1871 &lt;= 35, "Millennials", F1871 &lt;= 50, "Gen-X", F1871 &gt; 50, "Seniors")</f>
        <v>Unknown</v>
      </c>
      <c r="H1871" s="2">
        <v>229</v>
      </c>
      <c r="I1871" s="2" t="b">
        <f t="shared" si="58"/>
        <v>1</v>
      </c>
      <c r="J1871" s="2" t="b">
        <f t="shared" si="59"/>
        <v>1</v>
      </c>
    </row>
    <row r="1872" spans="1:10" x14ac:dyDescent="0.35">
      <c r="A1872" s="4">
        <v>234</v>
      </c>
      <c r="B1872" s="3" t="s">
        <v>240</v>
      </c>
      <c r="C1872" s="16">
        <v>45476</v>
      </c>
      <c r="D1872" s="1" t="s">
        <v>1</v>
      </c>
      <c r="E1872" s="1" t="s">
        <v>0</v>
      </c>
      <c r="G1872" s="2" t="str" cm="1">
        <f t="array" ref="G1872">_xlfn.IFS( F1872 = "", "Unknown", F1872 &lt;= 25, "Young Adult", F1872 &lt;= 35, "Millennials", F1872 &lt;= 50, "Gen-X", F1872 &gt; 50, "Seniors")</f>
        <v>Unknown</v>
      </c>
      <c r="H1872" s="2">
        <v>0</v>
      </c>
      <c r="I1872" s="2" t="b">
        <f t="shared" si="58"/>
        <v>0</v>
      </c>
      <c r="J1872" s="2" t="b">
        <f t="shared" si="59"/>
        <v>0</v>
      </c>
    </row>
    <row r="1873" spans="1:10" x14ac:dyDescent="0.35">
      <c r="A1873" s="4">
        <v>234</v>
      </c>
      <c r="B1873" s="3" t="s">
        <v>240</v>
      </c>
      <c r="C1873" s="16">
        <v>45476</v>
      </c>
      <c r="D1873" s="1" t="s">
        <v>1</v>
      </c>
      <c r="E1873" s="1" t="s">
        <v>0</v>
      </c>
      <c r="F1873" s="2">
        <v>27</v>
      </c>
      <c r="G1873" s="2" t="str" cm="1">
        <f t="array" ref="G1873">_xlfn.IFS( F1873 = "", "Unknown", F1873 &lt;= 25, "Young Adult", F1873 &lt;= 35, "Millennials", F1873 &lt;= 50, "Gen-X", F1873 &gt; 50, "Seniors")</f>
        <v>Millennials</v>
      </c>
      <c r="H1873" s="2">
        <v>231</v>
      </c>
      <c r="I1873" s="2" t="b">
        <f t="shared" si="58"/>
        <v>1</v>
      </c>
      <c r="J1873" s="2" t="b">
        <f t="shared" si="59"/>
        <v>1</v>
      </c>
    </row>
    <row r="1874" spans="1:10" x14ac:dyDescent="0.35">
      <c r="A1874" s="4">
        <v>234</v>
      </c>
      <c r="B1874" s="3" t="s">
        <v>240</v>
      </c>
      <c r="C1874" s="16">
        <v>45476</v>
      </c>
      <c r="D1874" s="1" t="s">
        <v>1</v>
      </c>
      <c r="E1874" s="1" t="s">
        <v>0</v>
      </c>
      <c r="F1874" s="2">
        <v>29</v>
      </c>
      <c r="G1874" s="2" t="str" cm="1">
        <f t="array" ref="G1874">_xlfn.IFS( F1874 = "", "Unknown", F1874 &lt;= 25, "Young Adult", F1874 &lt;= 35, "Millennials", F1874 &lt;= 50, "Gen-X", F1874 &gt; 50, "Seniors")</f>
        <v>Millennials</v>
      </c>
      <c r="H1874" s="2">
        <v>231</v>
      </c>
      <c r="I1874" s="2" t="b">
        <f t="shared" si="58"/>
        <v>1</v>
      </c>
      <c r="J1874" s="2" t="b">
        <f t="shared" si="59"/>
        <v>1</v>
      </c>
    </row>
    <row r="1875" spans="1:10" x14ac:dyDescent="0.35">
      <c r="A1875" s="4">
        <v>234</v>
      </c>
      <c r="B1875" s="3" t="s">
        <v>240</v>
      </c>
      <c r="C1875" s="16">
        <v>45476</v>
      </c>
      <c r="D1875" s="1" t="s">
        <v>5</v>
      </c>
      <c r="E1875" s="1" t="s">
        <v>0</v>
      </c>
      <c r="F1875" s="2">
        <v>26</v>
      </c>
      <c r="G1875" s="2" t="str" cm="1">
        <f t="array" ref="G1875">_xlfn.IFS( F1875 = "", "Unknown", F1875 &lt;= 25, "Young Adult", F1875 &lt;= 35, "Millennials", F1875 &lt;= 50, "Gen-X", F1875 &gt; 50, "Seniors")</f>
        <v>Millennials</v>
      </c>
      <c r="I1875" s="2" t="b">
        <f t="shared" si="58"/>
        <v>0</v>
      </c>
      <c r="J1875" s="2" t="b">
        <f t="shared" si="59"/>
        <v>0</v>
      </c>
    </row>
    <row r="1876" spans="1:10" x14ac:dyDescent="0.35">
      <c r="A1876" s="4">
        <v>234</v>
      </c>
      <c r="B1876" s="3" t="s">
        <v>240</v>
      </c>
      <c r="C1876" s="16">
        <v>45476</v>
      </c>
      <c r="D1876" s="1" t="s">
        <v>1</v>
      </c>
      <c r="E1876" s="1" t="s">
        <v>0</v>
      </c>
      <c r="G1876" s="2" t="str" cm="1">
        <f t="array" ref="G1876">_xlfn.IFS( F1876 = "", "Unknown", F1876 &lt;= 25, "Young Adult", F1876 &lt;= 35, "Millennials", F1876 &lt;= 50, "Gen-X", F1876 &gt; 50, "Seniors")</f>
        <v>Unknown</v>
      </c>
      <c r="H1876" s="2">
        <v>231</v>
      </c>
      <c r="I1876" s="2" t="b">
        <f t="shared" si="58"/>
        <v>1</v>
      </c>
      <c r="J1876" s="2" t="b">
        <f t="shared" si="59"/>
        <v>1</v>
      </c>
    </row>
    <row r="1877" spans="1:10" x14ac:dyDescent="0.35">
      <c r="A1877" s="4">
        <v>234</v>
      </c>
      <c r="B1877" s="3" t="s">
        <v>240</v>
      </c>
      <c r="C1877" s="16">
        <v>45476</v>
      </c>
      <c r="D1877" s="1" t="s">
        <v>1</v>
      </c>
      <c r="E1877" s="1" t="s">
        <v>4</v>
      </c>
      <c r="F1877" s="2">
        <v>34</v>
      </c>
      <c r="G1877" s="2" t="str" cm="1">
        <f t="array" ref="G1877">_xlfn.IFS( F1877 = "", "Unknown", F1877 &lt;= 25, "Young Adult", F1877 &lt;= 35, "Millennials", F1877 &lt;= 50, "Gen-X", F1877 &gt; 50, "Seniors")</f>
        <v>Millennials</v>
      </c>
      <c r="H1877" s="2">
        <v>218</v>
      </c>
      <c r="I1877" s="2" t="b">
        <f t="shared" si="58"/>
        <v>1</v>
      </c>
      <c r="J1877" s="2" t="b">
        <f t="shared" si="59"/>
        <v>1</v>
      </c>
    </row>
    <row r="1878" spans="1:10" x14ac:dyDescent="0.35">
      <c r="A1878" s="4">
        <v>234</v>
      </c>
      <c r="B1878" s="3" t="s">
        <v>240</v>
      </c>
      <c r="C1878" s="16">
        <v>45476</v>
      </c>
      <c r="D1878" s="1" t="s">
        <v>1</v>
      </c>
      <c r="E1878" s="1" t="s">
        <v>3</v>
      </c>
      <c r="F1878" s="2">
        <v>41</v>
      </c>
      <c r="G1878" s="2" t="str" cm="1">
        <f t="array" ref="G1878">_xlfn.IFS( F1878 = "", "Unknown", F1878 &lt;= 25, "Young Adult", F1878 &lt;= 35, "Millennials", F1878 &lt;= 50, "Gen-X", F1878 &gt; 50, "Seniors")</f>
        <v>Gen-X</v>
      </c>
      <c r="H1878" s="2">
        <v>26</v>
      </c>
      <c r="I1878" s="2" t="b">
        <f t="shared" si="58"/>
        <v>0</v>
      </c>
      <c r="J1878" s="2" t="b">
        <f t="shared" si="59"/>
        <v>0</v>
      </c>
    </row>
    <row r="1879" spans="1:10" x14ac:dyDescent="0.35">
      <c r="A1879" s="4">
        <v>234</v>
      </c>
      <c r="B1879" s="3" t="s">
        <v>240</v>
      </c>
      <c r="C1879" s="16">
        <v>45476</v>
      </c>
      <c r="D1879" s="1" t="s">
        <v>1</v>
      </c>
      <c r="E1879" s="1" t="s">
        <v>12</v>
      </c>
      <c r="F1879" s="2">
        <v>33</v>
      </c>
      <c r="G1879" s="2" t="str" cm="1">
        <f t="array" ref="G1879">_xlfn.IFS( F1879 = "", "Unknown", F1879 &lt;= 25, "Young Adult", F1879 &lt;= 35, "Millennials", F1879 &lt;= 50, "Gen-X", F1879 &gt; 50, "Seniors")</f>
        <v>Millennials</v>
      </c>
      <c r="H1879" s="2">
        <v>72</v>
      </c>
      <c r="I1879" s="2" t="b">
        <f t="shared" si="58"/>
        <v>1</v>
      </c>
      <c r="J1879" s="2" t="b">
        <f t="shared" si="59"/>
        <v>0</v>
      </c>
    </row>
    <row r="1880" spans="1:10" x14ac:dyDescent="0.35">
      <c r="A1880" s="4">
        <v>234</v>
      </c>
      <c r="B1880" s="3" t="s">
        <v>240</v>
      </c>
      <c r="C1880" s="16">
        <v>45476</v>
      </c>
      <c r="D1880" s="1" t="s">
        <v>1</v>
      </c>
      <c r="E1880" s="1" t="s">
        <v>4</v>
      </c>
      <c r="F1880" s="2">
        <v>43</v>
      </c>
      <c r="G1880" s="2" t="str" cm="1">
        <f t="array" ref="G1880">_xlfn.IFS( F1880 = "", "Unknown", F1880 &lt;= 25, "Young Adult", F1880 &lt;= 35, "Millennials", F1880 &lt;= 50, "Gen-X", F1880 &gt; 50, "Seniors")</f>
        <v>Gen-X</v>
      </c>
      <c r="H1880" s="2">
        <v>16</v>
      </c>
      <c r="I1880" s="2" t="b">
        <f t="shared" si="58"/>
        <v>0</v>
      </c>
      <c r="J1880" s="2" t="b">
        <f t="shared" si="59"/>
        <v>0</v>
      </c>
    </row>
    <row r="1881" spans="1:10" x14ac:dyDescent="0.35">
      <c r="A1881" s="4">
        <v>234</v>
      </c>
      <c r="B1881" s="3" t="s">
        <v>240</v>
      </c>
      <c r="C1881" s="16">
        <v>45476</v>
      </c>
      <c r="D1881" s="1" t="s">
        <v>1</v>
      </c>
      <c r="E1881" s="1" t="s">
        <v>3</v>
      </c>
      <c r="F1881" s="2">
        <v>56</v>
      </c>
      <c r="G1881" s="2" t="str" cm="1">
        <f t="array" ref="G1881">_xlfn.IFS( F1881 = "", "Unknown", F1881 &lt;= 25, "Young Adult", F1881 &lt;= 35, "Millennials", F1881 &lt;= 50, "Gen-X", F1881 &gt; 50, "Seniors")</f>
        <v>Seniors</v>
      </c>
      <c r="H1881" s="2">
        <v>11</v>
      </c>
      <c r="I1881" s="2" t="b">
        <f t="shared" si="58"/>
        <v>0</v>
      </c>
      <c r="J1881" s="2" t="b">
        <f t="shared" si="59"/>
        <v>0</v>
      </c>
    </row>
    <row r="1882" spans="1:10" x14ac:dyDescent="0.35">
      <c r="A1882" s="4">
        <v>234</v>
      </c>
      <c r="B1882" s="3" t="s">
        <v>240</v>
      </c>
      <c r="C1882" s="16">
        <v>45476</v>
      </c>
      <c r="D1882" s="1" t="s">
        <v>1</v>
      </c>
      <c r="E1882" s="1" t="s">
        <v>3</v>
      </c>
      <c r="F1882" s="2">
        <v>31</v>
      </c>
      <c r="G1882" s="2" t="str" cm="1">
        <f t="array" ref="G1882">_xlfn.IFS( F1882 = "", "Unknown", F1882 &lt;= 25, "Young Adult", F1882 &lt;= 35, "Millennials", F1882 &lt;= 50, "Gen-X", F1882 &gt; 50, "Seniors")</f>
        <v>Millennials</v>
      </c>
      <c r="H1882" s="2">
        <v>199</v>
      </c>
      <c r="I1882" s="2" t="b">
        <f t="shared" si="58"/>
        <v>1</v>
      </c>
      <c r="J1882" s="2" t="b">
        <f t="shared" si="59"/>
        <v>1</v>
      </c>
    </row>
    <row r="1883" spans="1:10" x14ac:dyDescent="0.35">
      <c r="A1883" s="4">
        <v>234</v>
      </c>
      <c r="B1883" s="3" t="s">
        <v>240</v>
      </c>
      <c r="C1883" s="16">
        <v>45476</v>
      </c>
      <c r="D1883" s="1" t="s">
        <v>1</v>
      </c>
      <c r="E1883" s="1" t="s">
        <v>0</v>
      </c>
      <c r="G1883" s="2" t="str" cm="1">
        <f t="array" ref="G1883">_xlfn.IFS( F1883 = "", "Unknown", F1883 &lt;= 25, "Young Adult", F1883 &lt;= 35, "Millennials", F1883 &lt;= 50, "Gen-X", F1883 &gt; 50, "Seniors")</f>
        <v>Unknown</v>
      </c>
      <c r="H1883" s="2">
        <v>231</v>
      </c>
      <c r="I1883" s="2" t="b">
        <f t="shared" si="58"/>
        <v>1</v>
      </c>
      <c r="J1883" s="2" t="b">
        <f t="shared" si="59"/>
        <v>1</v>
      </c>
    </row>
    <row r="1884" spans="1:10" x14ac:dyDescent="0.35">
      <c r="A1884" s="4">
        <v>234</v>
      </c>
      <c r="B1884" s="3" t="s">
        <v>240</v>
      </c>
      <c r="C1884" s="16">
        <v>45476</v>
      </c>
      <c r="D1884" s="1" t="s">
        <v>1</v>
      </c>
      <c r="E1884" s="1" t="s">
        <v>3</v>
      </c>
      <c r="F1884" s="2">
        <v>32</v>
      </c>
      <c r="G1884" s="2" t="str" cm="1">
        <f t="array" ref="G1884">_xlfn.IFS( F1884 = "", "Unknown", F1884 &lt;= 25, "Young Adult", F1884 &lt;= 35, "Millennials", F1884 &lt;= 50, "Gen-X", F1884 &gt; 50, "Seniors")</f>
        <v>Millennials</v>
      </c>
      <c r="H1884" s="2">
        <v>118</v>
      </c>
      <c r="I1884" s="2" t="b">
        <f t="shared" si="58"/>
        <v>1</v>
      </c>
      <c r="J1884" s="2" t="b">
        <f t="shared" si="59"/>
        <v>0</v>
      </c>
    </row>
    <row r="1885" spans="1:10" x14ac:dyDescent="0.35">
      <c r="A1885" s="4">
        <v>234</v>
      </c>
      <c r="B1885" s="3" t="s">
        <v>240</v>
      </c>
      <c r="C1885" s="16">
        <v>45476</v>
      </c>
      <c r="D1885" s="1" t="s">
        <v>5</v>
      </c>
      <c r="E1885" s="1" t="s">
        <v>0</v>
      </c>
      <c r="G1885" s="2" t="str" cm="1">
        <f t="array" ref="G1885">_xlfn.IFS( F1885 = "", "Unknown", F1885 &lt;= 25, "Young Adult", F1885 &lt;= 35, "Millennials", F1885 &lt;= 50, "Gen-X", F1885 &gt; 50, "Seniors")</f>
        <v>Unknown</v>
      </c>
      <c r="I1885" s="2" t="b">
        <f t="shared" si="58"/>
        <v>0</v>
      </c>
      <c r="J1885" s="2" t="b">
        <f t="shared" si="59"/>
        <v>0</v>
      </c>
    </row>
    <row r="1886" spans="1:10" x14ac:dyDescent="0.35">
      <c r="A1886" s="4">
        <v>234</v>
      </c>
      <c r="B1886" s="3" t="s">
        <v>238</v>
      </c>
      <c r="C1886" s="16">
        <v>45478</v>
      </c>
      <c r="D1886" s="1" t="s">
        <v>5</v>
      </c>
      <c r="E1886" s="1" t="s">
        <v>0</v>
      </c>
      <c r="G1886" s="2" t="str" cm="1">
        <f t="array" ref="G1886">_xlfn.IFS( F1886 = "", "Unknown", F1886 &lt;= 25, "Young Adult", F1886 &lt;= 35, "Millennials", F1886 &lt;= 50, "Gen-X", F1886 &gt; 50, "Seniors")</f>
        <v>Unknown</v>
      </c>
      <c r="I1886" s="2" t="b">
        <f t="shared" si="58"/>
        <v>0</v>
      </c>
      <c r="J1886" s="2" t="b">
        <f t="shared" si="59"/>
        <v>0</v>
      </c>
    </row>
    <row r="1887" spans="1:10" x14ac:dyDescent="0.35">
      <c r="A1887" s="4">
        <v>234</v>
      </c>
      <c r="B1887" s="3" t="s">
        <v>240</v>
      </c>
      <c r="C1887" s="16">
        <v>45476</v>
      </c>
      <c r="D1887" s="1" t="s">
        <v>1</v>
      </c>
      <c r="E1887" s="1" t="s">
        <v>3</v>
      </c>
      <c r="F1887" s="2">
        <v>33</v>
      </c>
      <c r="G1887" s="2" t="str" cm="1">
        <f t="array" ref="G1887">_xlfn.IFS( F1887 = "", "Unknown", F1887 &lt;= 25, "Young Adult", F1887 &lt;= 35, "Millennials", F1887 &lt;= 50, "Gen-X", F1887 &gt; 50, "Seniors")</f>
        <v>Millennials</v>
      </c>
      <c r="H1887" s="2">
        <v>195</v>
      </c>
      <c r="I1887" s="2" t="b">
        <f t="shared" si="58"/>
        <v>1</v>
      </c>
      <c r="J1887" s="2" t="b">
        <f t="shared" si="59"/>
        <v>1</v>
      </c>
    </row>
    <row r="1888" spans="1:10" x14ac:dyDescent="0.35">
      <c r="A1888" s="4">
        <v>234</v>
      </c>
      <c r="B1888" s="3" t="s">
        <v>240</v>
      </c>
      <c r="C1888" s="16">
        <v>45476</v>
      </c>
      <c r="D1888" s="1" t="s">
        <v>1</v>
      </c>
      <c r="E1888" s="1" t="s">
        <v>4</v>
      </c>
      <c r="F1888" s="2">
        <v>31</v>
      </c>
      <c r="G1888" s="2" t="str" cm="1">
        <f t="array" ref="G1888">_xlfn.IFS( F1888 = "", "Unknown", F1888 &lt;= 25, "Young Adult", F1888 &lt;= 35, "Millennials", F1888 &lt;= 50, "Gen-X", F1888 &gt; 50, "Seniors")</f>
        <v>Millennials</v>
      </c>
      <c r="H1888" s="2">
        <v>231</v>
      </c>
      <c r="I1888" s="2" t="b">
        <f t="shared" si="58"/>
        <v>1</v>
      </c>
      <c r="J1888" s="2" t="b">
        <f t="shared" si="59"/>
        <v>1</v>
      </c>
    </row>
    <row r="1889" spans="1:10" x14ac:dyDescent="0.35">
      <c r="A1889" s="4">
        <v>234</v>
      </c>
      <c r="B1889" s="3" t="s">
        <v>240</v>
      </c>
      <c r="C1889" s="16">
        <v>45476</v>
      </c>
      <c r="D1889" s="1" t="s">
        <v>1</v>
      </c>
      <c r="E1889" s="1" t="s">
        <v>12</v>
      </c>
      <c r="F1889" s="2">
        <v>26</v>
      </c>
      <c r="G1889" s="2" t="str" cm="1">
        <f t="array" ref="G1889">_xlfn.IFS( F1889 = "", "Unknown", F1889 &lt;= 25, "Young Adult", F1889 &lt;= 35, "Millennials", F1889 &lt;= 50, "Gen-X", F1889 &gt; 50, "Seniors")</f>
        <v>Millennials</v>
      </c>
      <c r="H1889" s="2">
        <v>143</v>
      </c>
      <c r="I1889" s="2" t="b">
        <f t="shared" si="58"/>
        <v>1</v>
      </c>
      <c r="J1889" s="2" t="b">
        <f t="shared" si="59"/>
        <v>0</v>
      </c>
    </row>
    <row r="1890" spans="1:10" x14ac:dyDescent="0.35">
      <c r="A1890" s="4">
        <v>234</v>
      </c>
      <c r="B1890" s="3" t="s">
        <v>240</v>
      </c>
      <c r="C1890" s="16">
        <v>45476</v>
      </c>
      <c r="D1890" s="1" t="s">
        <v>1</v>
      </c>
      <c r="E1890" s="1" t="s">
        <v>0</v>
      </c>
      <c r="G1890" s="2" t="str" cm="1">
        <f t="array" ref="G1890">_xlfn.IFS( F1890 = "", "Unknown", F1890 &lt;= 25, "Young Adult", F1890 &lt;= 35, "Millennials", F1890 &lt;= 50, "Gen-X", F1890 &gt; 50, "Seniors")</f>
        <v>Unknown</v>
      </c>
      <c r="H1890" s="2">
        <v>229</v>
      </c>
      <c r="I1890" s="2" t="b">
        <f t="shared" si="58"/>
        <v>1</v>
      </c>
      <c r="J1890" s="2" t="b">
        <f t="shared" si="59"/>
        <v>1</v>
      </c>
    </row>
    <row r="1891" spans="1:10" x14ac:dyDescent="0.35">
      <c r="A1891" s="4">
        <v>234</v>
      </c>
      <c r="B1891" s="3" t="s">
        <v>240</v>
      </c>
      <c r="C1891" s="16">
        <v>45476</v>
      </c>
      <c r="D1891" s="1" t="s">
        <v>1</v>
      </c>
      <c r="E1891" s="1" t="s">
        <v>0</v>
      </c>
      <c r="G1891" s="2" t="str" cm="1">
        <f t="array" ref="G1891">_xlfn.IFS( F1891 = "", "Unknown", F1891 &lt;= 25, "Young Adult", F1891 &lt;= 35, "Millennials", F1891 &lt;= 50, "Gen-X", F1891 &gt; 50, "Seniors")</f>
        <v>Unknown</v>
      </c>
      <c r="H1891" s="2">
        <v>119</v>
      </c>
      <c r="I1891" s="2" t="b">
        <f t="shared" si="58"/>
        <v>1</v>
      </c>
      <c r="J1891" s="2" t="b">
        <f t="shared" si="59"/>
        <v>0</v>
      </c>
    </row>
    <row r="1892" spans="1:10" x14ac:dyDescent="0.35">
      <c r="A1892" s="4">
        <v>234</v>
      </c>
      <c r="B1892" s="3" t="s">
        <v>240</v>
      </c>
      <c r="C1892" s="16">
        <v>45476</v>
      </c>
      <c r="D1892" s="1" t="s">
        <v>1</v>
      </c>
      <c r="E1892" s="1" t="s">
        <v>0</v>
      </c>
      <c r="G1892" s="2" t="str" cm="1">
        <f t="array" ref="G1892">_xlfn.IFS( F1892 = "", "Unknown", F1892 &lt;= 25, "Young Adult", F1892 &lt;= 35, "Millennials", F1892 &lt;= 50, "Gen-X", F1892 &gt; 50, "Seniors")</f>
        <v>Unknown</v>
      </c>
      <c r="H1892" s="2">
        <v>52</v>
      </c>
      <c r="I1892" s="2" t="b">
        <f t="shared" si="58"/>
        <v>1</v>
      </c>
      <c r="J1892" s="2" t="b">
        <f t="shared" si="59"/>
        <v>0</v>
      </c>
    </row>
    <row r="1893" spans="1:10" x14ac:dyDescent="0.35">
      <c r="A1893" s="4">
        <v>234</v>
      </c>
      <c r="B1893" s="3" t="s">
        <v>240</v>
      </c>
      <c r="C1893" s="16">
        <v>45476</v>
      </c>
      <c r="D1893" s="1" t="s">
        <v>1</v>
      </c>
      <c r="E1893" s="1" t="s">
        <v>3</v>
      </c>
      <c r="F1893" s="2">
        <v>31</v>
      </c>
      <c r="G1893" s="2" t="str" cm="1">
        <f t="array" ref="G1893">_xlfn.IFS( F1893 = "", "Unknown", F1893 &lt;= 25, "Young Adult", F1893 &lt;= 35, "Millennials", F1893 &lt;= 50, "Gen-X", F1893 &gt; 50, "Seniors")</f>
        <v>Millennials</v>
      </c>
      <c r="H1893" s="2">
        <v>130</v>
      </c>
      <c r="I1893" s="2" t="b">
        <f t="shared" si="58"/>
        <v>1</v>
      </c>
      <c r="J1893" s="2" t="b">
        <f t="shared" si="59"/>
        <v>0</v>
      </c>
    </row>
    <row r="1894" spans="1:10" x14ac:dyDescent="0.35">
      <c r="A1894" s="4">
        <v>234</v>
      </c>
      <c r="B1894" s="3" t="s">
        <v>240</v>
      </c>
      <c r="C1894" s="16">
        <v>45476</v>
      </c>
      <c r="D1894" s="1" t="s">
        <v>1</v>
      </c>
      <c r="E1894" s="1" t="s">
        <v>0</v>
      </c>
      <c r="G1894" s="2" t="str" cm="1">
        <f t="array" ref="G1894">_xlfn.IFS( F1894 = "", "Unknown", F1894 &lt;= 25, "Young Adult", F1894 &lt;= 35, "Millennials", F1894 &lt;= 50, "Gen-X", F1894 &gt; 50, "Seniors")</f>
        <v>Unknown</v>
      </c>
      <c r="H1894" s="2">
        <v>226</v>
      </c>
      <c r="I1894" s="2" t="b">
        <f t="shared" si="58"/>
        <v>1</v>
      </c>
      <c r="J1894" s="2" t="b">
        <f t="shared" si="59"/>
        <v>1</v>
      </c>
    </row>
    <row r="1895" spans="1:10" x14ac:dyDescent="0.35">
      <c r="A1895" s="4">
        <v>234</v>
      </c>
      <c r="B1895" s="3" t="s">
        <v>240</v>
      </c>
      <c r="C1895" s="16">
        <v>45476</v>
      </c>
      <c r="D1895" s="1" t="s">
        <v>1</v>
      </c>
      <c r="E1895" s="1" t="s">
        <v>12</v>
      </c>
      <c r="F1895" s="2">
        <v>33</v>
      </c>
      <c r="G1895" s="2" t="str" cm="1">
        <f t="array" ref="G1895">_xlfn.IFS( F1895 = "", "Unknown", F1895 &lt;= 25, "Young Adult", F1895 &lt;= 35, "Millennials", F1895 &lt;= 50, "Gen-X", F1895 &gt; 50, "Seniors")</f>
        <v>Millennials</v>
      </c>
      <c r="H1895" s="2">
        <v>47</v>
      </c>
      <c r="I1895" s="2" t="b">
        <f t="shared" si="58"/>
        <v>1</v>
      </c>
      <c r="J1895" s="2" t="b">
        <f t="shared" si="59"/>
        <v>0</v>
      </c>
    </row>
    <row r="1896" spans="1:10" x14ac:dyDescent="0.35">
      <c r="A1896" s="4">
        <v>234</v>
      </c>
      <c r="B1896" s="3" t="s">
        <v>240</v>
      </c>
      <c r="C1896" s="16">
        <v>45476</v>
      </c>
      <c r="D1896" s="1" t="s">
        <v>1</v>
      </c>
      <c r="E1896" s="1" t="s">
        <v>4</v>
      </c>
      <c r="F1896" s="2">
        <v>36</v>
      </c>
      <c r="G1896" s="2" t="str" cm="1">
        <f t="array" ref="G1896">_xlfn.IFS( F1896 = "", "Unknown", F1896 &lt;= 25, "Young Adult", F1896 &lt;= 35, "Millennials", F1896 &lt;= 50, "Gen-X", F1896 &gt; 50, "Seniors")</f>
        <v>Gen-X</v>
      </c>
      <c r="H1896" s="2">
        <v>203</v>
      </c>
      <c r="I1896" s="2" t="b">
        <f t="shared" si="58"/>
        <v>1</v>
      </c>
      <c r="J1896" s="2" t="b">
        <f t="shared" si="59"/>
        <v>1</v>
      </c>
    </row>
    <row r="1897" spans="1:10" x14ac:dyDescent="0.35">
      <c r="A1897" s="4">
        <v>234</v>
      </c>
      <c r="B1897" s="3" t="s">
        <v>240</v>
      </c>
      <c r="C1897" s="16">
        <v>45476</v>
      </c>
      <c r="D1897" s="1" t="s">
        <v>1</v>
      </c>
      <c r="E1897" s="1" t="s">
        <v>0</v>
      </c>
      <c r="G1897" s="2" t="str" cm="1">
        <f t="array" ref="G1897">_xlfn.IFS( F1897 = "", "Unknown", F1897 &lt;= 25, "Young Adult", F1897 &lt;= 35, "Millennials", F1897 &lt;= 50, "Gen-X", F1897 &gt; 50, "Seniors")</f>
        <v>Unknown</v>
      </c>
      <c r="H1897" s="2">
        <v>83</v>
      </c>
      <c r="I1897" s="2" t="b">
        <f t="shared" si="58"/>
        <v>1</v>
      </c>
      <c r="J1897" s="2" t="b">
        <f t="shared" si="59"/>
        <v>0</v>
      </c>
    </row>
    <row r="1898" spans="1:10" x14ac:dyDescent="0.35">
      <c r="A1898" s="4">
        <v>234</v>
      </c>
      <c r="B1898" s="3" t="s">
        <v>240</v>
      </c>
      <c r="C1898" s="16">
        <v>45476</v>
      </c>
      <c r="D1898" s="1" t="s">
        <v>1</v>
      </c>
      <c r="E1898" s="1" t="s">
        <v>0</v>
      </c>
      <c r="G1898" s="2" t="str" cm="1">
        <f t="array" ref="G1898">_xlfn.IFS( F1898 = "", "Unknown", F1898 &lt;= 25, "Young Adult", F1898 &lt;= 35, "Millennials", F1898 &lt;= 50, "Gen-X", F1898 &gt; 50, "Seniors")</f>
        <v>Unknown</v>
      </c>
      <c r="H1898" s="2">
        <v>231</v>
      </c>
      <c r="I1898" s="2" t="b">
        <f t="shared" si="58"/>
        <v>1</v>
      </c>
      <c r="J1898" s="2" t="b">
        <f t="shared" si="59"/>
        <v>1</v>
      </c>
    </row>
    <row r="1899" spans="1:10" x14ac:dyDescent="0.35">
      <c r="A1899" s="4">
        <v>234</v>
      </c>
      <c r="B1899" s="3" t="s">
        <v>240</v>
      </c>
      <c r="C1899" s="16">
        <v>45476</v>
      </c>
      <c r="D1899" s="1" t="s">
        <v>7</v>
      </c>
      <c r="E1899" s="1" t="s">
        <v>12</v>
      </c>
      <c r="F1899" s="2">
        <v>39</v>
      </c>
      <c r="G1899" s="2" t="str" cm="1">
        <f t="array" ref="G1899">_xlfn.IFS( F1899 = "", "Unknown", F1899 &lt;= 25, "Young Adult", F1899 &lt;= 35, "Millennials", F1899 &lt;= 50, "Gen-X", F1899 &gt; 50, "Seniors")</f>
        <v>Gen-X</v>
      </c>
      <c r="H1899" s="2">
        <v>41</v>
      </c>
      <c r="I1899" s="2" t="b">
        <f t="shared" si="58"/>
        <v>0</v>
      </c>
      <c r="J1899" s="2" t="b">
        <f t="shared" si="59"/>
        <v>0</v>
      </c>
    </row>
    <row r="1900" spans="1:10" x14ac:dyDescent="0.35">
      <c r="A1900" s="4">
        <v>234</v>
      </c>
      <c r="B1900" s="3" t="s">
        <v>240</v>
      </c>
      <c r="C1900" s="16">
        <v>45476</v>
      </c>
      <c r="D1900" s="1" t="s">
        <v>1</v>
      </c>
      <c r="E1900" s="1" t="s">
        <v>0</v>
      </c>
      <c r="G1900" s="2" t="str" cm="1">
        <f t="array" ref="G1900">_xlfn.IFS( F1900 = "", "Unknown", F1900 &lt;= 25, "Young Adult", F1900 &lt;= 35, "Millennials", F1900 &lt;= 50, "Gen-X", F1900 &gt; 50, "Seniors")</f>
        <v>Unknown</v>
      </c>
      <c r="H1900" s="2">
        <v>156</v>
      </c>
      <c r="I1900" s="2" t="b">
        <f t="shared" si="58"/>
        <v>1</v>
      </c>
      <c r="J1900" s="2" t="b">
        <f t="shared" si="59"/>
        <v>0</v>
      </c>
    </row>
    <row r="1901" spans="1:10" x14ac:dyDescent="0.35">
      <c r="A1901" s="4">
        <v>234</v>
      </c>
      <c r="B1901" s="3" t="s">
        <v>240</v>
      </c>
      <c r="C1901" s="16">
        <v>45476</v>
      </c>
      <c r="D1901" s="1" t="s">
        <v>1</v>
      </c>
      <c r="E1901" s="1" t="s">
        <v>0</v>
      </c>
      <c r="G1901" s="2" t="str" cm="1">
        <f t="array" ref="G1901">_xlfn.IFS( F1901 = "", "Unknown", F1901 &lt;= 25, "Young Adult", F1901 &lt;= 35, "Millennials", F1901 &lt;= 50, "Gen-X", F1901 &gt; 50, "Seniors")</f>
        <v>Unknown</v>
      </c>
      <c r="H1901" s="2">
        <v>231</v>
      </c>
      <c r="I1901" s="2" t="b">
        <f t="shared" si="58"/>
        <v>1</v>
      </c>
      <c r="J1901" s="2" t="b">
        <f t="shared" si="59"/>
        <v>1</v>
      </c>
    </row>
    <row r="1902" spans="1:10" x14ac:dyDescent="0.35">
      <c r="A1902" s="4">
        <v>234</v>
      </c>
      <c r="B1902" s="3" t="s">
        <v>240</v>
      </c>
      <c r="C1902" s="16">
        <v>45476</v>
      </c>
      <c r="D1902" s="1" t="s">
        <v>1</v>
      </c>
      <c r="E1902" s="1" t="s">
        <v>4</v>
      </c>
      <c r="F1902" s="2">
        <v>29</v>
      </c>
      <c r="G1902" s="2" t="str" cm="1">
        <f t="array" ref="G1902">_xlfn.IFS( F1902 = "", "Unknown", F1902 &lt;= 25, "Young Adult", F1902 &lt;= 35, "Millennials", F1902 &lt;= 50, "Gen-X", F1902 &gt; 50, "Seniors")</f>
        <v>Millennials</v>
      </c>
      <c r="H1902" s="2">
        <v>10</v>
      </c>
      <c r="I1902" s="2" t="b">
        <f t="shared" si="58"/>
        <v>0</v>
      </c>
      <c r="J1902" s="2" t="b">
        <f t="shared" si="59"/>
        <v>0</v>
      </c>
    </row>
    <row r="1903" spans="1:10" x14ac:dyDescent="0.35">
      <c r="A1903" s="4">
        <v>234</v>
      </c>
      <c r="B1903" s="3" t="s">
        <v>240</v>
      </c>
      <c r="C1903" s="16">
        <v>45476</v>
      </c>
      <c r="D1903" s="1" t="s">
        <v>1</v>
      </c>
      <c r="E1903" s="1" t="s">
        <v>3</v>
      </c>
      <c r="F1903" s="2">
        <v>23</v>
      </c>
      <c r="G1903" s="2" t="str" cm="1">
        <f t="array" ref="G1903">_xlfn.IFS( F1903 = "", "Unknown", F1903 &lt;= 25, "Young Adult", F1903 &lt;= 35, "Millennials", F1903 &lt;= 50, "Gen-X", F1903 &gt; 50, "Seniors")</f>
        <v>Young Adult</v>
      </c>
      <c r="H1903" s="2">
        <v>149</v>
      </c>
      <c r="I1903" s="2" t="b">
        <f t="shared" si="58"/>
        <v>1</v>
      </c>
      <c r="J1903" s="2" t="b">
        <f t="shared" si="59"/>
        <v>0</v>
      </c>
    </row>
    <row r="1904" spans="1:10" x14ac:dyDescent="0.35">
      <c r="A1904" s="4">
        <v>234</v>
      </c>
      <c r="B1904" s="3" t="s">
        <v>240</v>
      </c>
      <c r="C1904" s="16">
        <v>45476</v>
      </c>
      <c r="D1904" s="1" t="s">
        <v>7</v>
      </c>
      <c r="E1904" s="1" t="s">
        <v>4</v>
      </c>
      <c r="F1904" s="2">
        <v>30</v>
      </c>
      <c r="G1904" s="2" t="str" cm="1">
        <f t="array" ref="G1904">_xlfn.IFS( F1904 = "", "Unknown", F1904 &lt;= 25, "Young Adult", F1904 &lt;= 35, "Millennials", F1904 &lt;= 50, "Gen-X", F1904 &gt; 50, "Seniors")</f>
        <v>Millennials</v>
      </c>
      <c r="H1904" s="2">
        <v>184</v>
      </c>
      <c r="I1904" s="2" t="b">
        <f t="shared" si="58"/>
        <v>0</v>
      </c>
      <c r="J1904" s="2" t="b">
        <f t="shared" si="59"/>
        <v>0</v>
      </c>
    </row>
    <row r="1905" spans="1:10" x14ac:dyDescent="0.35">
      <c r="A1905" s="4">
        <v>234</v>
      </c>
      <c r="B1905" s="3" t="s">
        <v>240</v>
      </c>
      <c r="C1905" s="16">
        <v>45476</v>
      </c>
      <c r="D1905" s="1" t="s">
        <v>1</v>
      </c>
      <c r="E1905" s="1" t="s">
        <v>0</v>
      </c>
      <c r="G1905" s="2" t="str" cm="1">
        <f t="array" ref="G1905">_xlfn.IFS( F1905 = "", "Unknown", F1905 &lt;= 25, "Young Adult", F1905 &lt;= 35, "Millennials", F1905 &lt;= 50, "Gen-X", F1905 &gt; 50, "Seniors")</f>
        <v>Unknown</v>
      </c>
      <c r="H1905" s="2">
        <v>231</v>
      </c>
      <c r="I1905" s="2" t="b">
        <f t="shared" si="58"/>
        <v>1</v>
      </c>
      <c r="J1905" s="2" t="b">
        <f t="shared" si="59"/>
        <v>1</v>
      </c>
    </row>
    <row r="1906" spans="1:10" x14ac:dyDescent="0.35">
      <c r="A1906" s="4">
        <v>234</v>
      </c>
      <c r="B1906" s="3" t="s">
        <v>240</v>
      </c>
      <c r="C1906" s="16">
        <v>45476</v>
      </c>
      <c r="D1906" s="1" t="s">
        <v>1</v>
      </c>
      <c r="E1906" s="1" t="s">
        <v>0</v>
      </c>
      <c r="G1906" s="2" t="str" cm="1">
        <f t="array" ref="G1906">_xlfn.IFS( F1906 = "", "Unknown", F1906 &lt;= 25, "Young Adult", F1906 &lt;= 35, "Millennials", F1906 &lt;= 50, "Gen-X", F1906 &gt; 50, "Seniors")</f>
        <v>Unknown</v>
      </c>
      <c r="H1906" s="2">
        <v>71</v>
      </c>
      <c r="I1906" s="2" t="b">
        <f t="shared" si="58"/>
        <v>1</v>
      </c>
      <c r="J1906" s="2" t="b">
        <f t="shared" si="59"/>
        <v>0</v>
      </c>
    </row>
    <row r="1907" spans="1:10" x14ac:dyDescent="0.35">
      <c r="A1907" s="4">
        <v>234</v>
      </c>
      <c r="B1907" s="3" t="s">
        <v>237</v>
      </c>
      <c r="C1907" s="16">
        <v>45479</v>
      </c>
      <c r="D1907" s="1" t="s">
        <v>5</v>
      </c>
      <c r="E1907" s="1" t="s">
        <v>0</v>
      </c>
      <c r="G1907" s="2" t="str" cm="1">
        <f t="array" ref="G1907">_xlfn.IFS( F1907 = "", "Unknown", F1907 &lt;= 25, "Young Adult", F1907 &lt;= 35, "Millennials", F1907 &lt;= 50, "Gen-X", F1907 &gt; 50, "Seniors")</f>
        <v>Unknown</v>
      </c>
      <c r="I1907" s="2" t="b">
        <f t="shared" si="58"/>
        <v>0</v>
      </c>
      <c r="J1907" s="2" t="b">
        <f t="shared" si="59"/>
        <v>0</v>
      </c>
    </row>
    <row r="1908" spans="1:10" x14ac:dyDescent="0.35">
      <c r="A1908" s="4">
        <v>234</v>
      </c>
      <c r="B1908" s="3" t="s">
        <v>96</v>
      </c>
      <c r="C1908" s="16">
        <v>45621</v>
      </c>
      <c r="D1908" s="1" t="s">
        <v>1</v>
      </c>
      <c r="E1908" s="1" t="s">
        <v>0</v>
      </c>
      <c r="G1908" s="2" t="str" cm="1">
        <f t="array" ref="G1908">_xlfn.IFS( F1908 = "", "Unknown", F1908 &lt;= 25, "Young Adult", F1908 &lt;= 35, "Millennials", F1908 &lt;= 50, "Gen-X", F1908 &gt; 50, "Seniors")</f>
        <v>Unknown</v>
      </c>
      <c r="H1908" s="2">
        <v>86</v>
      </c>
      <c r="I1908" s="2" t="b">
        <f t="shared" si="58"/>
        <v>1</v>
      </c>
      <c r="J1908" s="2" t="b">
        <f t="shared" si="59"/>
        <v>0</v>
      </c>
    </row>
    <row r="1909" spans="1:10" x14ac:dyDescent="0.35">
      <c r="A1909" s="4">
        <v>234</v>
      </c>
      <c r="B1909" s="3" t="s">
        <v>96</v>
      </c>
      <c r="C1909" s="16">
        <v>45621</v>
      </c>
      <c r="D1909" s="1" t="s">
        <v>1</v>
      </c>
      <c r="E1909" s="1" t="s">
        <v>4</v>
      </c>
      <c r="F1909" s="2">
        <v>40</v>
      </c>
      <c r="G1909" s="2" t="str" cm="1">
        <f t="array" ref="G1909">_xlfn.IFS( F1909 = "", "Unknown", F1909 &lt;= 25, "Young Adult", F1909 &lt;= 35, "Millennials", F1909 &lt;= 50, "Gen-X", F1909 &gt; 50, "Seniors")</f>
        <v>Gen-X</v>
      </c>
      <c r="H1909" s="2">
        <v>1</v>
      </c>
      <c r="I1909" s="2" t="b">
        <f t="shared" si="58"/>
        <v>0</v>
      </c>
      <c r="J1909" s="2" t="b">
        <f t="shared" si="59"/>
        <v>0</v>
      </c>
    </row>
    <row r="1910" spans="1:10" x14ac:dyDescent="0.35">
      <c r="A1910" s="4">
        <v>234</v>
      </c>
      <c r="B1910" s="3" t="s">
        <v>240</v>
      </c>
      <c r="C1910" s="16">
        <v>45476</v>
      </c>
      <c r="D1910" s="1" t="s">
        <v>1</v>
      </c>
      <c r="E1910" s="1" t="s">
        <v>3</v>
      </c>
      <c r="F1910" s="2">
        <v>30</v>
      </c>
      <c r="G1910" s="2" t="str" cm="1">
        <f t="array" ref="G1910">_xlfn.IFS( F1910 = "", "Unknown", F1910 &lt;= 25, "Young Adult", F1910 &lt;= 35, "Millennials", F1910 &lt;= 50, "Gen-X", F1910 &gt; 50, "Seniors")</f>
        <v>Millennials</v>
      </c>
      <c r="H1910" s="2">
        <v>57</v>
      </c>
      <c r="I1910" s="2" t="b">
        <f t="shared" si="58"/>
        <v>1</v>
      </c>
      <c r="J1910" s="2" t="b">
        <f t="shared" si="59"/>
        <v>0</v>
      </c>
    </row>
    <row r="1911" spans="1:10" x14ac:dyDescent="0.35">
      <c r="A1911" s="4">
        <v>234</v>
      </c>
      <c r="B1911" s="3" t="s">
        <v>240</v>
      </c>
      <c r="C1911" s="16">
        <v>45476</v>
      </c>
      <c r="D1911" s="1" t="s">
        <v>1</v>
      </c>
      <c r="E1911" s="1" t="s">
        <v>3</v>
      </c>
      <c r="F1911" s="2">
        <v>29</v>
      </c>
      <c r="G1911" s="2" t="str" cm="1">
        <f t="array" ref="G1911">_xlfn.IFS( F1911 = "", "Unknown", F1911 &lt;= 25, "Young Adult", F1911 &lt;= 35, "Millennials", F1911 &lt;= 50, "Gen-X", F1911 &gt; 50, "Seniors")</f>
        <v>Millennials</v>
      </c>
      <c r="H1911" s="2">
        <v>70</v>
      </c>
      <c r="I1911" s="2" t="b">
        <f t="shared" si="58"/>
        <v>1</v>
      </c>
      <c r="J1911" s="2" t="b">
        <f t="shared" si="59"/>
        <v>0</v>
      </c>
    </row>
    <row r="1912" spans="1:10" x14ac:dyDescent="0.35">
      <c r="A1912" s="4">
        <v>234</v>
      </c>
      <c r="B1912" s="3" t="s">
        <v>240</v>
      </c>
      <c r="C1912" s="16">
        <v>45476</v>
      </c>
      <c r="D1912" s="1" t="s">
        <v>1</v>
      </c>
      <c r="E1912" s="1" t="s">
        <v>0</v>
      </c>
      <c r="F1912" s="2">
        <v>49</v>
      </c>
      <c r="G1912" s="2" t="str" cm="1">
        <f t="array" ref="G1912">_xlfn.IFS( F1912 = "", "Unknown", F1912 &lt;= 25, "Young Adult", F1912 &lt;= 35, "Millennials", F1912 &lt;= 50, "Gen-X", F1912 &gt; 50, "Seniors")</f>
        <v>Gen-X</v>
      </c>
      <c r="H1912" s="2">
        <v>231</v>
      </c>
      <c r="I1912" s="2" t="b">
        <f t="shared" si="58"/>
        <v>1</v>
      </c>
      <c r="J1912" s="2" t="b">
        <f t="shared" si="59"/>
        <v>1</v>
      </c>
    </row>
    <row r="1913" spans="1:10" x14ac:dyDescent="0.35">
      <c r="A1913" s="4">
        <v>234</v>
      </c>
      <c r="B1913" s="3" t="s">
        <v>240</v>
      </c>
      <c r="C1913" s="16">
        <v>45476</v>
      </c>
      <c r="D1913" s="1" t="s">
        <v>1</v>
      </c>
      <c r="E1913" s="1" t="s">
        <v>12</v>
      </c>
      <c r="F1913" s="2">
        <v>45</v>
      </c>
      <c r="G1913" s="2" t="str" cm="1">
        <f t="array" ref="G1913">_xlfn.IFS( F1913 = "", "Unknown", F1913 &lt;= 25, "Young Adult", F1913 &lt;= 35, "Millennials", F1913 &lt;= 50, "Gen-X", F1913 &gt; 50, "Seniors")</f>
        <v>Gen-X</v>
      </c>
      <c r="H1913" s="2">
        <v>0</v>
      </c>
      <c r="I1913" s="2" t="b">
        <f t="shared" si="58"/>
        <v>0</v>
      </c>
      <c r="J1913" s="2" t="b">
        <f t="shared" si="59"/>
        <v>0</v>
      </c>
    </row>
    <row r="1914" spans="1:10" x14ac:dyDescent="0.35">
      <c r="A1914" s="4">
        <v>234</v>
      </c>
      <c r="B1914" s="3" t="s">
        <v>240</v>
      </c>
      <c r="C1914" s="16">
        <v>45476</v>
      </c>
      <c r="D1914" s="1" t="s">
        <v>1</v>
      </c>
      <c r="E1914" s="1" t="s">
        <v>3</v>
      </c>
      <c r="F1914" s="2">
        <v>37</v>
      </c>
      <c r="G1914" s="2" t="str" cm="1">
        <f t="array" ref="G1914">_xlfn.IFS( F1914 = "", "Unknown", F1914 &lt;= 25, "Young Adult", F1914 &lt;= 35, "Millennials", F1914 &lt;= 50, "Gen-X", F1914 &gt; 50, "Seniors")</f>
        <v>Gen-X</v>
      </c>
      <c r="H1914" s="2">
        <v>225</v>
      </c>
      <c r="I1914" s="2" t="b">
        <f t="shared" si="58"/>
        <v>1</v>
      </c>
      <c r="J1914" s="2" t="b">
        <f t="shared" si="59"/>
        <v>1</v>
      </c>
    </row>
    <row r="1915" spans="1:10" x14ac:dyDescent="0.35">
      <c r="A1915" s="4">
        <v>234</v>
      </c>
      <c r="B1915" s="3" t="s">
        <v>240</v>
      </c>
      <c r="C1915" s="16">
        <v>45476</v>
      </c>
      <c r="D1915" s="1" t="s">
        <v>1</v>
      </c>
      <c r="E1915" s="1" t="s">
        <v>3</v>
      </c>
      <c r="F1915" s="2">
        <v>43</v>
      </c>
      <c r="G1915" s="2" t="str" cm="1">
        <f t="array" ref="G1915">_xlfn.IFS( F1915 = "", "Unknown", F1915 &lt;= 25, "Young Adult", F1915 &lt;= 35, "Millennials", F1915 &lt;= 50, "Gen-X", F1915 &gt; 50, "Seniors")</f>
        <v>Gen-X</v>
      </c>
      <c r="H1915" s="2">
        <v>230</v>
      </c>
      <c r="I1915" s="2" t="b">
        <f t="shared" si="58"/>
        <v>1</v>
      </c>
      <c r="J1915" s="2" t="b">
        <f t="shared" si="59"/>
        <v>1</v>
      </c>
    </row>
    <row r="1916" spans="1:10" x14ac:dyDescent="0.35">
      <c r="A1916" s="4">
        <v>234</v>
      </c>
      <c r="B1916" s="3" t="s">
        <v>240</v>
      </c>
      <c r="C1916" s="16">
        <v>45476</v>
      </c>
      <c r="D1916" s="1" t="s">
        <v>1</v>
      </c>
      <c r="E1916" s="1" t="s">
        <v>4</v>
      </c>
      <c r="F1916" s="2">
        <v>35</v>
      </c>
      <c r="G1916" s="2" t="str" cm="1">
        <f t="array" ref="G1916">_xlfn.IFS( F1916 = "", "Unknown", F1916 &lt;= 25, "Young Adult", F1916 &lt;= 35, "Millennials", F1916 &lt;= 50, "Gen-X", F1916 &gt; 50, "Seniors")</f>
        <v>Millennials</v>
      </c>
      <c r="H1916" s="2">
        <v>193</v>
      </c>
      <c r="I1916" s="2" t="b">
        <f t="shared" si="58"/>
        <v>1</v>
      </c>
      <c r="J1916" s="2" t="b">
        <f t="shared" si="59"/>
        <v>1</v>
      </c>
    </row>
    <row r="1917" spans="1:10" x14ac:dyDescent="0.35">
      <c r="A1917" s="4">
        <v>234</v>
      </c>
      <c r="B1917" s="3" t="s">
        <v>240</v>
      </c>
      <c r="C1917" s="16">
        <v>45476</v>
      </c>
      <c r="D1917" s="1" t="s">
        <v>1</v>
      </c>
      <c r="E1917" s="1" t="s">
        <v>3</v>
      </c>
      <c r="F1917" s="2">
        <v>31</v>
      </c>
      <c r="G1917" s="2" t="str" cm="1">
        <f t="array" ref="G1917">_xlfn.IFS( F1917 = "", "Unknown", F1917 &lt;= 25, "Young Adult", F1917 &lt;= 35, "Millennials", F1917 &lt;= 50, "Gen-X", F1917 &gt; 50, "Seniors")</f>
        <v>Millennials</v>
      </c>
      <c r="H1917" s="2">
        <v>199</v>
      </c>
      <c r="I1917" s="2" t="b">
        <f t="shared" si="58"/>
        <v>1</v>
      </c>
      <c r="J1917" s="2" t="b">
        <f t="shared" si="59"/>
        <v>1</v>
      </c>
    </row>
    <row r="1918" spans="1:10" x14ac:dyDescent="0.35">
      <c r="A1918" s="4">
        <v>234</v>
      </c>
      <c r="B1918" s="3" t="s">
        <v>102</v>
      </c>
      <c r="C1918" s="16">
        <v>45607</v>
      </c>
      <c r="D1918" s="1" t="s">
        <v>1</v>
      </c>
      <c r="E1918" s="1" t="s">
        <v>3</v>
      </c>
      <c r="F1918" s="2">
        <v>26</v>
      </c>
      <c r="G1918" s="2" t="str" cm="1">
        <f t="array" ref="G1918">_xlfn.IFS( F1918 = "", "Unknown", F1918 &lt;= 25, "Young Adult", F1918 &lt;= 35, "Millennials", F1918 &lt;= 50, "Gen-X", F1918 &gt; 50, "Seniors")</f>
        <v>Millennials</v>
      </c>
      <c r="H1918" s="2">
        <v>22</v>
      </c>
      <c r="I1918" s="2" t="b">
        <f t="shared" si="58"/>
        <v>0</v>
      </c>
      <c r="J1918" s="2" t="b">
        <f t="shared" si="59"/>
        <v>0</v>
      </c>
    </row>
    <row r="1919" spans="1:10" x14ac:dyDescent="0.35">
      <c r="A1919" s="4">
        <v>234</v>
      </c>
      <c r="B1919" s="3" t="s">
        <v>102</v>
      </c>
      <c r="C1919" s="16">
        <v>45607</v>
      </c>
      <c r="D1919" s="1" t="s">
        <v>1</v>
      </c>
      <c r="E1919" s="1" t="s">
        <v>3</v>
      </c>
      <c r="F1919" s="2">
        <v>24</v>
      </c>
      <c r="G1919" s="2" t="str" cm="1">
        <f t="array" ref="G1919">_xlfn.IFS( F1919 = "", "Unknown", F1919 &lt;= 25, "Young Adult", F1919 &lt;= 35, "Millennials", F1919 &lt;= 50, "Gen-X", F1919 &gt; 50, "Seniors")</f>
        <v>Young Adult</v>
      </c>
      <c r="H1919" s="2">
        <v>99</v>
      </c>
      <c r="I1919" s="2" t="b">
        <f t="shared" si="58"/>
        <v>1</v>
      </c>
      <c r="J1919" s="2" t="b">
        <f t="shared" si="59"/>
        <v>0</v>
      </c>
    </row>
    <row r="1920" spans="1:10" x14ac:dyDescent="0.35">
      <c r="A1920" s="4">
        <v>234</v>
      </c>
      <c r="B1920" s="3" t="s">
        <v>240</v>
      </c>
      <c r="C1920" s="16">
        <v>45476</v>
      </c>
      <c r="D1920" s="1" t="s">
        <v>1</v>
      </c>
      <c r="E1920" s="1" t="s">
        <v>0</v>
      </c>
      <c r="G1920" s="2" t="str" cm="1">
        <f t="array" ref="G1920">_xlfn.IFS( F1920 = "", "Unknown", F1920 &lt;= 25, "Young Adult", F1920 &lt;= 35, "Millennials", F1920 &lt;= 50, "Gen-X", F1920 &gt; 50, "Seniors")</f>
        <v>Unknown</v>
      </c>
      <c r="H1920" s="2">
        <v>231</v>
      </c>
      <c r="I1920" s="2" t="b">
        <f t="shared" si="58"/>
        <v>1</v>
      </c>
      <c r="J1920" s="2" t="b">
        <f t="shared" si="59"/>
        <v>1</v>
      </c>
    </row>
    <row r="1921" spans="1:10" x14ac:dyDescent="0.35">
      <c r="A1921" s="4">
        <v>234</v>
      </c>
      <c r="B1921" s="3" t="s">
        <v>240</v>
      </c>
      <c r="C1921" s="16">
        <v>45476</v>
      </c>
      <c r="D1921" s="1" t="s">
        <v>1</v>
      </c>
      <c r="E1921" s="1" t="s">
        <v>4</v>
      </c>
      <c r="F1921" s="2">
        <v>33</v>
      </c>
      <c r="G1921" s="2" t="str" cm="1">
        <f t="array" ref="G1921">_xlfn.IFS( F1921 = "", "Unknown", F1921 &lt;= 25, "Young Adult", F1921 &lt;= 35, "Millennials", F1921 &lt;= 50, "Gen-X", F1921 &gt; 50, "Seniors")</f>
        <v>Millennials</v>
      </c>
      <c r="H1921" s="2">
        <v>35</v>
      </c>
      <c r="I1921" s="2" t="b">
        <f t="shared" si="58"/>
        <v>1</v>
      </c>
      <c r="J1921" s="2" t="b">
        <f t="shared" si="59"/>
        <v>0</v>
      </c>
    </row>
    <row r="1922" spans="1:10" x14ac:dyDescent="0.35">
      <c r="A1922" s="4">
        <v>234</v>
      </c>
      <c r="B1922" s="3" t="s">
        <v>240</v>
      </c>
      <c r="C1922" s="16">
        <v>45476</v>
      </c>
      <c r="D1922" s="1" t="s">
        <v>1</v>
      </c>
      <c r="E1922" s="1" t="s">
        <v>0</v>
      </c>
      <c r="G1922" s="2" t="str" cm="1">
        <f t="array" ref="G1922">_xlfn.IFS( F1922 = "", "Unknown", F1922 &lt;= 25, "Young Adult", F1922 &lt;= 35, "Millennials", F1922 &lt;= 50, "Gen-X", F1922 &gt; 50, "Seniors")</f>
        <v>Unknown</v>
      </c>
      <c r="H1922" s="2">
        <v>180</v>
      </c>
      <c r="I1922" s="2" t="b">
        <f t="shared" ref="I1922:I1985" si="60">AND(D1922="ACTIVE", H1922 &gt;30)</f>
        <v>1</v>
      </c>
      <c r="J1922" s="2" t="b">
        <f t="shared" ref="J1922:J1985" si="61">AND(D1922="ACTIVE", H1922 &gt;180)</f>
        <v>0</v>
      </c>
    </row>
    <row r="1923" spans="1:10" x14ac:dyDescent="0.35">
      <c r="A1923" s="4">
        <v>234</v>
      </c>
      <c r="B1923" s="3" t="s">
        <v>240</v>
      </c>
      <c r="C1923" s="16">
        <v>45476</v>
      </c>
      <c r="D1923" s="1" t="s">
        <v>5</v>
      </c>
      <c r="E1923" s="1" t="s">
        <v>0</v>
      </c>
      <c r="G1923" s="2" t="str" cm="1">
        <f t="array" ref="G1923">_xlfn.IFS( F1923 = "", "Unknown", F1923 &lt;= 25, "Young Adult", F1923 &lt;= 35, "Millennials", F1923 &lt;= 50, "Gen-X", F1923 &gt; 50, "Seniors")</f>
        <v>Unknown</v>
      </c>
      <c r="I1923" s="2" t="b">
        <f t="shared" si="60"/>
        <v>0</v>
      </c>
      <c r="J1923" s="2" t="b">
        <f t="shared" si="61"/>
        <v>0</v>
      </c>
    </row>
    <row r="1924" spans="1:10" x14ac:dyDescent="0.35">
      <c r="A1924" s="4">
        <v>234</v>
      </c>
      <c r="B1924" s="3" t="s">
        <v>240</v>
      </c>
      <c r="C1924" s="16">
        <v>45476</v>
      </c>
      <c r="D1924" s="1" t="s">
        <v>1</v>
      </c>
      <c r="E1924" s="1" t="s">
        <v>0</v>
      </c>
      <c r="G1924" s="2" t="str" cm="1">
        <f t="array" ref="G1924">_xlfn.IFS( F1924 = "", "Unknown", F1924 &lt;= 25, "Young Adult", F1924 &lt;= 35, "Millennials", F1924 &lt;= 50, "Gen-X", F1924 &gt; 50, "Seniors")</f>
        <v>Unknown</v>
      </c>
      <c r="H1924" s="2">
        <v>231</v>
      </c>
      <c r="I1924" s="2" t="b">
        <f t="shared" si="60"/>
        <v>1</v>
      </c>
      <c r="J1924" s="2" t="b">
        <f t="shared" si="61"/>
        <v>1</v>
      </c>
    </row>
    <row r="1925" spans="1:10" x14ac:dyDescent="0.35">
      <c r="A1925" s="4">
        <v>234</v>
      </c>
      <c r="B1925" s="3" t="s">
        <v>240</v>
      </c>
      <c r="C1925" s="16">
        <v>45476</v>
      </c>
      <c r="D1925" s="1" t="s">
        <v>1</v>
      </c>
      <c r="E1925" s="1" t="s">
        <v>3</v>
      </c>
      <c r="F1925" s="2">
        <v>23</v>
      </c>
      <c r="G1925" s="2" t="str" cm="1">
        <f t="array" ref="G1925">_xlfn.IFS( F1925 = "", "Unknown", F1925 &lt;= 25, "Young Adult", F1925 &lt;= 35, "Millennials", F1925 &lt;= 50, "Gen-X", F1925 &gt; 50, "Seniors")</f>
        <v>Young Adult</v>
      </c>
      <c r="H1925" s="2">
        <v>87</v>
      </c>
      <c r="I1925" s="2" t="b">
        <f t="shared" si="60"/>
        <v>1</v>
      </c>
      <c r="J1925" s="2" t="b">
        <f t="shared" si="61"/>
        <v>0</v>
      </c>
    </row>
    <row r="1926" spans="1:10" x14ac:dyDescent="0.35">
      <c r="A1926" s="4">
        <v>234</v>
      </c>
      <c r="B1926" s="3" t="s">
        <v>240</v>
      </c>
      <c r="C1926" s="16">
        <v>45476</v>
      </c>
      <c r="D1926" s="1" t="s">
        <v>1</v>
      </c>
      <c r="E1926" s="1" t="s">
        <v>4</v>
      </c>
      <c r="F1926" s="2">
        <v>28</v>
      </c>
      <c r="G1926" s="2" t="str" cm="1">
        <f t="array" ref="G1926">_xlfn.IFS( F1926 = "", "Unknown", F1926 &lt;= 25, "Young Adult", F1926 &lt;= 35, "Millennials", F1926 &lt;= 50, "Gen-X", F1926 &gt; 50, "Seniors")</f>
        <v>Millennials</v>
      </c>
      <c r="H1926" s="2">
        <v>215</v>
      </c>
      <c r="I1926" s="2" t="b">
        <f t="shared" si="60"/>
        <v>1</v>
      </c>
      <c r="J1926" s="2" t="b">
        <f t="shared" si="61"/>
        <v>1</v>
      </c>
    </row>
    <row r="1927" spans="1:10" x14ac:dyDescent="0.35">
      <c r="A1927" s="4">
        <v>234</v>
      </c>
      <c r="B1927" s="3" t="s">
        <v>240</v>
      </c>
      <c r="C1927" s="16">
        <v>45476</v>
      </c>
      <c r="D1927" s="1" t="s">
        <v>5</v>
      </c>
      <c r="E1927" s="1" t="s">
        <v>0</v>
      </c>
      <c r="G1927" s="2" t="str" cm="1">
        <f t="array" ref="G1927">_xlfn.IFS( F1927 = "", "Unknown", F1927 &lt;= 25, "Young Adult", F1927 &lt;= 35, "Millennials", F1927 &lt;= 50, "Gen-X", F1927 &gt; 50, "Seniors")</f>
        <v>Unknown</v>
      </c>
      <c r="I1927" s="2" t="b">
        <f t="shared" si="60"/>
        <v>0</v>
      </c>
      <c r="J1927" s="2" t="b">
        <f t="shared" si="61"/>
        <v>0</v>
      </c>
    </row>
    <row r="1928" spans="1:10" x14ac:dyDescent="0.35">
      <c r="A1928" s="4">
        <v>234</v>
      </c>
      <c r="B1928" s="3" t="s">
        <v>240</v>
      </c>
      <c r="C1928" s="16">
        <v>45476</v>
      </c>
      <c r="D1928" s="1" t="s">
        <v>1</v>
      </c>
      <c r="E1928" s="1" t="s">
        <v>0</v>
      </c>
      <c r="F1928" s="2">
        <v>36</v>
      </c>
      <c r="G1928" s="2" t="str" cm="1">
        <f t="array" ref="G1928">_xlfn.IFS( F1928 = "", "Unknown", F1928 &lt;= 25, "Young Adult", F1928 &lt;= 35, "Millennials", F1928 &lt;= 50, "Gen-X", F1928 &gt; 50, "Seniors")</f>
        <v>Gen-X</v>
      </c>
      <c r="H1928" s="2">
        <v>231</v>
      </c>
      <c r="I1928" s="2" t="b">
        <f t="shared" si="60"/>
        <v>1</v>
      </c>
      <c r="J1928" s="2" t="b">
        <f t="shared" si="61"/>
        <v>1</v>
      </c>
    </row>
    <row r="1929" spans="1:10" x14ac:dyDescent="0.35">
      <c r="A1929" s="4">
        <v>234</v>
      </c>
      <c r="B1929" s="3" t="s">
        <v>240</v>
      </c>
      <c r="C1929" s="16">
        <v>45476</v>
      </c>
      <c r="D1929" s="1" t="s">
        <v>1</v>
      </c>
      <c r="E1929" s="1" t="s">
        <v>4</v>
      </c>
      <c r="F1929" s="2">
        <v>33</v>
      </c>
      <c r="G1929" s="2" t="str" cm="1">
        <f t="array" ref="G1929">_xlfn.IFS( F1929 = "", "Unknown", F1929 &lt;= 25, "Young Adult", F1929 &lt;= 35, "Millennials", F1929 &lt;= 50, "Gen-X", F1929 &gt; 50, "Seniors")</f>
        <v>Millennials</v>
      </c>
      <c r="H1929" s="2">
        <v>229</v>
      </c>
      <c r="I1929" s="2" t="b">
        <f t="shared" si="60"/>
        <v>1</v>
      </c>
      <c r="J1929" s="2" t="b">
        <f t="shared" si="61"/>
        <v>1</v>
      </c>
    </row>
    <row r="1930" spans="1:10" x14ac:dyDescent="0.35">
      <c r="A1930" s="4">
        <v>234</v>
      </c>
      <c r="B1930" s="3" t="s">
        <v>240</v>
      </c>
      <c r="C1930" s="16">
        <v>45476</v>
      </c>
      <c r="D1930" s="1" t="s">
        <v>1</v>
      </c>
      <c r="E1930" s="1" t="s">
        <v>12</v>
      </c>
      <c r="F1930" s="2">
        <v>32</v>
      </c>
      <c r="G1930" s="2" t="str" cm="1">
        <f t="array" ref="G1930">_xlfn.IFS( F1930 = "", "Unknown", F1930 &lt;= 25, "Young Adult", F1930 &lt;= 35, "Millennials", F1930 &lt;= 50, "Gen-X", F1930 &gt; 50, "Seniors")</f>
        <v>Millennials</v>
      </c>
      <c r="H1930" s="2">
        <v>135</v>
      </c>
      <c r="I1930" s="2" t="b">
        <f t="shared" si="60"/>
        <v>1</v>
      </c>
      <c r="J1930" s="2" t="b">
        <f t="shared" si="61"/>
        <v>0</v>
      </c>
    </row>
    <row r="1931" spans="1:10" x14ac:dyDescent="0.35">
      <c r="A1931" s="4">
        <v>234</v>
      </c>
      <c r="B1931" s="3" t="s">
        <v>240</v>
      </c>
      <c r="C1931" s="16">
        <v>45476</v>
      </c>
      <c r="D1931" s="1" t="s">
        <v>1</v>
      </c>
      <c r="E1931" s="1" t="s">
        <v>0</v>
      </c>
      <c r="F1931" s="2">
        <v>37</v>
      </c>
      <c r="G1931" s="2" t="str" cm="1">
        <f t="array" ref="G1931">_xlfn.IFS( F1931 = "", "Unknown", F1931 &lt;= 25, "Young Adult", F1931 &lt;= 35, "Millennials", F1931 &lt;= 50, "Gen-X", F1931 &gt; 50, "Seniors")</f>
        <v>Gen-X</v>
      </c>
      <c r="H1931" s="2">
        <v>216</v>
      </c>
      <c r="I1931" s="2" t="b">
        <f t="shared" si="60"/>
        <v>1</v>
      </c>
      <c r="J1931" s="2" t="b">
        <f t="shared" si="61"/>
        <v>1</v>
      </c>
    </row>
    <row r="1932" spans="1:10" x14ac:dyDescent="0.35">
      <c r="A1932" s="4">
        <v>234</v>
      </c>
      <c r="B1932" s="3" t="s">
        <v>240</v>
      </c>
      <c r="C1932" s="16">
        <v>45476</v>
      </c>
      <c r="D1932" s="1" t="s">
        <v>1</v>
      </c>
      <c r="E1932" s="1" t="s">
        <v>0</v>
      </c>
      <c r="G1932" s="2" t="str" cm="1">
        <f t="array" ref="G1932">_xlfn.IFS( F1932 = "", "Unknown", F1932 &lt;= 25, "Young Adult", F1932 &lt;= 35, "Millennials", F1932 &lt;= 50, "Gen-X", F1932 &gt; 50, "Seniors")</f>
        <v>Unknown</v>
      </c>
      <c r="H1932" s="2">
        <v>231</v>
      </c>
      <c r="I1932" s="2" t="b">
        <f t="shared" si="60"/>
        <v>1</v>
      </c>
      <c r="J1932" s="2" t="b">
        <f t="shared" si="61"/>
        <v>1</v>
      </c>
    </row>
    <row r="1933" spans="1:10" x14ac:dyDescent="0.35">
      <c r="A1933" s="4">
        <v>234</v>
      </c>
      <c r="B1933" s="3" t="s">
        <v>240</v>
      </c>
      <c r="C1933" s="16">
        <v>45476</v>
      </c>
      <c r="D1933" s="1" t="s">
        <v>1</v>
      </c>
      <c r="E1933" s="1" t="s">
        <v>4</v>
      </c>
      <c r="F1933" s="2">
        <v>24</v>
      </c>
      <c r="G1933" s="2" t="str" cm="1">
        <f t="array" ref="G1933">_xlfn.IFS( F1933 = "", "Unknown", F1933 &lt;= 25, "Young Adult", F1933 &lt;= 35, "Millennials", F1933 &lt;= 50, "Gen-X", F1933 &gt; 50, "Seniors")</f>
        <v>Young Adult</v>
      </c>
      <c r="H1933" s="2">
        <v>6</v>
      </c>
      <c r="I1933" s="2" t="b">
        <f t="shared" si="60"/>
        <v>0</v>
      </c>
      <c r="J1933" s="2" t="b">
        <f t="shared" si="61"/>
        <v>0</v>
      </c>
    </row>
    <row r="1934" spans="1:10" x14ac:dyDescent="0.35">
      <c r="A1934" s="4">
        <v>234</v>
      </c>
      <c r="B1934" s="3" t="s">
        <v>240</v>
      </c>
      <c r="C1934" s="16">
        <v>45476</v>
      </c>
      <c r="D1934" s="1" t="s">
        <v>1</v>
      </c>
      <c r="E1934" s="1" t="s">
        <v>3</v>
      </c>
      <c r="F1934" s="2">
        <v>35</v>
      </c>
      <c r="G1934" s="2" t="str" cm="1">
        <f t="array" ref="G1934">_xlfn.IFS( F1934 = "", "Unknown", F1934 &lt;= 25, "Young Adult", F1934 &lt;= 35, "Millennials", F1934 &lt;= 50, "Gen-X", F1934 &gt; 50, "Seniors")</f>
        <v>Millennials</v>
      </c>
      <c r="H1934" s="2">
        <v>119</v>
      </c>
      <c r="I1934" s="2" t="b">
        <f t="shared" si="60"/>
        <v>1</v>
      </c>
      <c r="J1934" s="2" t="b">
        <f t="shared" si="61"/>
        <v>0</v>
      </c>
    </row>
    <row r="1935" spans="1:10" x14ac:dyDescent="0.35">
      <c r="A1935" s="4">
        <v>234</v>
      </c>
      <c r="B1935" s="3" t="s">
        <v>240</v>
      </c>
      <c r="C1935" s="16">
        <v>45476</v>
      </c>
      <c r="D1935" s="1" t="s">
        <v>1</v>
      </c>
      <c r="E1935" s="1" t="s">
        <v>4</v>
      </c>
      <c r="F1935" s="2">
        <v>23</v>
      </c>
      <c r="G1935" s="2" t="str" cm="1">
        <f t="array" ref="G1935">_xlfn.IFS( F1935 = "", "Unknown", F1935 &lt;= 25, "Young Adult", F1935 &lt;= 35, "Millennials", F1935 &lt;= 50, "Gen-X", F1935 &gt; 50, "Seniors")</f>
        <v>Young Adult</v>
      </c>
      <c r="H1935" s="2">
        <v>23</v>
      </c>
      <c r="I1935" s="2" t="b">
        <f t="shared" si="60"/>
        <v>0</v>
      </c>
      <c r="J1935" s="2" t="b">
        <f t="shared" si="61"/>
        <v>0</v>
      </c>
    </row>
    <row r="1936" spans="1:10" x14ac:dyDescent="0.35">
      <c r="A1936" s="4">
        <v>234</v>
      </c>
      <c r="B1936" s="3" t="s">
        <v>240</v>
      </c>
      <c r="C1936" s="16">
        <v>45476</v>
      </c>
      <c r="D1936" s="1" t="s">
        <v>1</v>
      </c>
      <c r="E1936" s="1" t="s">
        <v>4</v>
      </c>
      <c r="F1936" s="2">
        <v>33</v>
      </c>
      <c r="G1936" s="2" t="str" cm="1">
        <f t="array" ref="G1936">_xlfn.IFS( F1936 = "", "Unknown", F1936 &lt;= 25, "Young Adult", F1936 &lt;= 35, "Millennials", F1936 &lt;= 50, "Gen-X", F1936 &gt; 50, "Seniors")</f>
        <v>Millennials</v>
      </c>
      <c r="H1936" s="2">
        <v>222</v>
      </c>
      <c r="I1936" s="2" t="b">
        <f t="shared" si="60"/>
        <v>1</v>
      </c>
      <c r="J1936" s="2" t="b">
        <f t="shared" si="61"/>
        <v>1</v>
      </c>
    </row>
    <row r="1937" spans="1:10" x14ac:dyDescent="0.35">
      <c r="A1937" s="4">
        <v>234</v>
      </c>
      <c r="B1937" s="3" t="s">
        <v>240</v>
      </c>
      <c r="C1937" s="16">
        <v>45476</v>
      </c>
      <c r="D1937" s="1" t="s">
        <v>5</v>
      </c>
      <c r="E1937" s="1" t="s">
        <v>0</v>
      </c>
      <c r="G1937" s="2" t="str" cm="1">
        <f t="array" ref="G1937">_xlfn.IFS( F1937 = "", "Unknown", F1937 &lt;= 25, "Young Adult", F1937 &lt;= 35, "Millennials", F1937 &lt;= 50, "Gen-X", F1937 &gt; 50, "Seniors")</f>
        <v>Unknown</v>
      </c>
      <c r="I1937" s="2" t="b">
        <f t="shared" si="60"/>
        <v>0</v>
      </c>
      <c r="J1937" s="2" t="b">
        <f t="shared" si="61"/>
        <v>0</v>
      </c>
    </row>
    <row r="1938" spans="1:10" x14ac:dyDescent="0.35">
      <c r="A1938" s="4">
        <v>234</v>
      </c>
      <c r="B1938" s="3" t="s">
        <v>240</v>
      </c>
      <c r="C1938" s="16">
        <v>45476</v>
      </c>
      <c r="D1938" s="1" t="s">
        <v>1</v>
      </c>
      <c r="E1938" s="1" t="s">
        <v>0</v>
      </c>
      <c r="G1938" s="2" t="str" cm="1">
        <f t="array" ref="G1938">_xlfn.IFS( F1938 = "", "Unknown", F1938 &lt;= 25, "Young Adult", F1938 &lt;= 35, "Millennials", F1938 &lt;= 50, "Gen-X", F1938 &gt; 50, "Seniors")</f>
        <v>Unknown</v>
      </c>
      <c r="H1938" s="2">
        <v>216</v>
      </c>
      <c r="I1938" s="2" t="b">
        <f t="shared" si="60"/>
        <v>1</v>
      </c>
      <c r="J1938" s="2" t="b">
        <f t="shared" si="61"/>
        <v>1</v>
      </c>
    </row>
    <row r="1939" spans="1:10" x14ac:dyDescent="0.35">
      <c r="A1939" s="4">
        <v>234</v>
      </c>
      <c r="B1939" s="3" t="s">
        <v>240</v>
      </c>
      <c r="C1939" s="16">
        <v>45476</v>
      </c>
      <c r="D1939" s="1" t="s">
        <v>1</v>
      </c>
      <c r="E1939" s="1" t="s">
        <v>3</v>
      </c>
      <c r="F1939" s="2">
        <v>20</v>
      </c>
      <c r="G1939" s="2" t="str" cm="1">
        <f t="array" ref="G1939">_xlfn.IFS( F1939 = "", "Unknown", F1939 &lt;= 25, "Young Adult", F1939 &lt;= 35, "Millennials", F1939 &lt;= 50, "Gen-X", F1939 &gt; 50, "Seniors")</f>
        <v>Young Adult</v>
      </c>
      <c r="H1939" s="2">
        <v>231</v>
      </c>
      <c r="I1939" s="2" t="b">
        <f t="shared" si="60"/>
        <v>1</v>
      </c>
      <c r="J1939" s="2" t="b">
        <f t="shared" si="61"/>
        <v>1</v>
      </c>
    </row>
    <row r="1940" spans="1:10" x14ac:dyDescent="0.35">
      <c r="A1940" s="4">
        <v>234</v>
      </c>
      <c r="B1940" s="3" t="s">
        <v>240</v>
      </c>
      <c r="C1940" s="16">
        <v>45476</v>
      </c>
      <c r="D1940" s="1" t="s">
        <v>1</v>
      </c>
      <c r="E1940" s="1" t="s">
        <v>4</v>
      </c>
      <c r="F1940" s="2">
        <v>30</v>
      </c>
      <c r="G1940" s="2" t="str" cm="1">
        <f t="array" ref="G1940">_xlfn.IFS( F1940 = "", "Unknown", F1940 &lt;= 25, "Young Adult", F1940 &lt;= 35, "Millennials", F1940 &lt;= 50, "Gen-X", F1940 &gt; 50, "Seniors")</f>
        <v>Millennials</v>
      </c>
      <c r="H1940" s="2">
        <v>101</v>
      </c>
      <c r="I1940" s="2" t="b">
        <f t="shared" si="60"/>
        <v>1</v>
      </c>
      <c r="J1940" s="2" t="b">
        <f t="shared" si="61"/>
        <v>0</v>
      </c>
    </row>
    <row r="1941" spans="1:10" x14ac:dyDescent="0.35">
      <c r="A1941" s="4">
        <v>234</v>
      </c>
      <c r="B1941" s="3" t="s">
        <v>239</v>
      </c>
      <c r="C1941" s="16">
        <v>45477</v>
      </c>
      <c r="D1941" s="1" t="s">
        <v>1</v>
      </c>
      <c r="E1941" s="1" t="s">
        <v>12</v>
      </c>
      <c r="F1941" s="2">
        <v>28</v>
      </c>
      <c r="G1941" s="2" t="str" cm="1">
        <f t="array" ref="G1941">_xlfn.IFS( F1941 = "", "Unknown", F1941 &lt;= 25, "Young Adult", F1941 &lt;= 35, "Millennials", F1941 &lt;= 50, "Gen-X", F1941 &gt; 50, "Seniors")</f>
        <v>Millennials</v>
      </c>
      <c r="H1941" s="2">
        <v>0</v>
      </c>
      <c r="I1941" s="2" t="b">
        <f t="shared" si="60"/>
        <v>0</v>
      </c>
      <c r="J1941" s="2" t="b">
        <f t="shared" si="61"/>
        <v>0</v>
      </c>
    </row>
    <row r="1942" spans="1:10" x14ac:dyDescent="0.35">
      <c r="A1942" s="4">
        <v>234</v>
      </c>
      <c r="B1942" s="3" t="s">
        <v>239</v>
      </c>
      <c r="C1942" s="16">
        <v>45477</v>
      </c>
      <c r="D1942" s="1" t="s">
        <v>1</v>
      </c>
      <c r="E1942" s="1" t="s">
        <v>3</v>
      </c>
      <c r="F1942" s="2">
        <v>32</v>
      </c>
      <c r="G1942" s="2" t="str" cm="1">
        <f t="array" ref="G1942">_xlfn.IFS( F1942 = "", "Unknown", F1942 &lt;= 25, "Young Adult", F1942 &lt;= 35, "Millennials", F1942 &lt;= 50, "Gen-X", F1942 &gt; 50, "Seniors")</f>
        <v>Millennials</v>
      </c>
      <c r="H1942" s="2">
        <v>204</v>
      </c>
      <c r="I1942" s="2" t="b">
        <f t="shared" si="60"/>
        <v>1</v>
      </c>
      <c r="J1942" s="2" t="b">
        <f t="shared" si="61"/>
        <v>1</v>
      </c>
    </row>
    <row r="1943" spans="1:10" x14ac:dyDescent="0.35">
      <c r="A1943" s="4">
        <v>234</v>
      </c>
      <c r="B1943" s="3" t="s">
        <v>239</v>
      </c>
      <c r="C1943" s="16">
        <v>45477</v>
      </c>
      <c r="D1943" s="1" t="s">
        <v>1</v>
      </c>
      <c r="E1943" s="1" t="s">
        <v>3</v>
      </c>
      <c r="F1943" s="2">
        <v>28</v>
      </c>
      <c r="G1943" s="2" t="str" cm="1">
        <f t="array" ref="G1943">_xlfn.IFS( F1943 = "", "Unknown", F1943 &lt;= 25, "Young Adult", F1943 &lt;= 35, "Millennials", F1943 &lt;= 50, "Gen-X", F1943 &gt; 50, "Seniors")</f>
        <v>Millennials</v>
      </c>
      <c r="H1943" s="2">
        <v>226</v>
      </c>
      <c r="I1943" s="2" t="b">
        <f t="shared" si="60"/>
        <v>1</v>
      </c>
      <c r="J1943" s="2" t="b">
        <f t="shared" si="61"/>
        <v>1</v>
      </c>
    </row>
    <row r="1944" spans="1:10" x14ac:dyDescent="0.35">
      <c r="A1944" s="4">
        <v>234</v>
      </c>
      <c r="B1944" s="3" t="s">
        <v>239</v>
      </c>
      <c r="C1944" s="16">
        <v>45477</v>
      </c>
      <c r="D1944" s="1" t="s">
        <v>1</v>
      </c>
      <c r="E1944" s="1" t="s">
        <v>12</v>
      </c>
      <c r="F1944" s="2">
        <v>28</v>
      </c>
      <c r="G1944" s="2" t="str" cm="1">
        <f t="array" ref="G1944">_xlfn.IFS( F1944 = "", "Unknown", F1944 &lt;= 25, "Young Adult", F1944 &lt;= 35, "Millennials", F1944 &lt;= 50, "Gen-X", F1944 &gt; 50, "Seniors")</f>
        <v>Millennials</v>
      </c>
      <c r="H1944" s="2">
        <v>1</v>
      </c>
      <c r="I1944" s="2" t="b">
        <f t="shared" si="60"/>
        <v>0</v>
      </c>
      <c r="J1944" s="2" t="b">
        <f t="shared" si="61"/>
        <v>0</v>
      </c>
    </row>
    <row r="1945" spans="1:10" x14ac:dyDescent="0.35">
      <c r="A1945" s="4">
        <v>234</v>
      </c>
      <c r="B1945" s="3" t="s">
        <v>239</v>
      </c>
      <c r="C1945" s="16">
        <v>45477</v>
      </c>
      <c r="D1945" s="1" t="s">
        <v>1</v>
      </c>
      <c r="E1945" s="1" t="s">
        <v>3</v>
      </c>
      <c r="F1945" s="2">
        <v>22</v>
      </c>
      <c r="G1945" s="2" t="str" cm="1">
        <f t="array" ref="G1945">_xlfn.IFS( F1945 = "", "Unknown", F1945 &lt;= 25, "Young Adult", F1945 &lt;= 35, "Millennials", F1945 &lt;= 50, "Gen-X", F1945 &gt; 50, "Seniors")</f>
        <v>Young Adult</v>
      </c>
      <c r="H1945" s="2">
        <v>54</v>
      </c>
      <c r="I1945" s="2" t="b">
        <f t="shared" si="60"/>
        <v>1</v>
      </c>
      <c r="J1945" s="2" t="b">
        <f t="shared" si="61"/>
        <v>0</v>
      </c>
    </row>
    <row r="1946" spans="1:10" x14ac:dyDescent="0.35">
      <c r="A1946" s="4">
        <v>234</v>
      </c>
      <c r="B1946" s="3" t="s">
        <v>239</v>
      </c>
      <c r="C1946" s="16">
        <v>45477</v>
      </c>
      <c r="D1946" s="1" t="s">
        <v>1</v>
      </c>
      <c r="E1946" s="1" t="s">
        <v>4</v>
      </c>
      <c r="F1946" s="2">
        <v>52</v>
      </c>
      <c r="G1946" s="2" t="str" cm="1">
        <f t="array" ref="G1946">_xlfn.IFS( F1946 = "", "Unknown", F1946 &lt;= 25, "Young Adult", F1946 &lt;= 35, "Millennials", F1946 &lt;= 50, "Gen-X", F1946 &gt; 50, "Seniors")</f>
        <v>Seniors</v>
      </c>
      <c r="H1946" s="2">
        <v>230</v>
      </c>
      <c r="I1946" s="2" t="b">
        <f t="shared" si="60"/>
        <v>1</v>
      </c>
      <c r="J1946" s="2" t="b">
        <f t="shared" si="61"/>
        <v>1</v>
      </c>
    </row>
    <row r="1947" spans="1:10" x14ac:dyDescent="0.35">
      <c r="A1947" s="4">
        <v>234</v>
      </c>
      <c r="B1947" s="3" t="s">
        <v>231</v>
      </c>
      <c r="C1947" s="16">
        <v>45483</v>
      </c>
      <c r="D1947" s="1" t="s">
        <v>7</v>
      </c>
      <c r="E1947" s="1" t="s">
        <v>12</v>
      </c>
      <c r="F1947" s="2">
        <v>35</v>
      </c>
      <c r="G1947" s="2" t="str" cm="1">
        <f t="array" ref="G1947">_xlfn.IFS( F1947 = "", "Unknown", F1947 &lt;= 25, "Young Adult", F1947 &lt;= 35, "Millennials", F1947 &lt;= 50, "Gen-X", F1947 &gt; 50, "Seniors")</f>
        <v>Millennials</v>
      </c>
      <c r="H1947" s="2">
        <v>50</v>
      </c>
      <c r="I1947" s="2" t="b">
        <f t="shared" si="60"/>
        <v>0</v>
      </c>
      <c r="J1947" s="2" t="b">
        <f t="shared" si="61"/>
        <v>0</v>
      </c>
    </row>
    <row r="1948" spans="1:10" x14ac:dyDescent="0.35">
      <c r="A1948" s="4">
        <v>234</v>
      </c>
      <c r="B1948" s="3" t="s">
        <v>231</v>
      </c>
      <c r="C1948" s="16">
        <v>45483</v>
      </c>
      <c r="D1948" s="1" t="s">
        <v>1</v>
      </c>
      <c r="E1948" s="1" t="s">
        <v>3</v>
      </c>
      <c r="F1948" s="2">
        <v>39</v>
      </c>
      <c r="G1948" s="2" t="str" cm="1">
        <f t="array" ref="G1948">_xlfn.IFS( F1948 = "", "Unknown", F1948 &lt;= 25, "Young Adult", F1948 &lt;= 35, "Millennials", F1948 &lt;= 50, "Gen-X", F1948 &gt; 50, "Seniors")</f>
        <v>Gen-X</v>
      </c>
      <c r="H1948" s="2">
        <v>5</v>
      </c>
      <c r="I1948" s="2" t="b">
        <f t="shared" si="60"/>
        <v>0</v>
      </c>
      <c r="J1948" s="2" t="b">
        <f t="shared" si="61"/>
        <v>0</v>
      </c>
    </row>
    <row r="1949" spans="1:10" x14ac:dyDescent="0.35">
      <c r="A1949" s="4">
        <v>234</v>
      </c>
      <c r="B1949" s="3" t="s">
        <v>230</v>
      </c>
      <c r="C1949" s="16">
        <v>45484</v>
      </c>
      <c r="D1949" s="1" t="s">
        <v>1</v>
      </c>
      <c r="E1949" s="1" t="s">
        <v>0</v>
      </c>
      <c r="G1949" s="2" t="str" cm="1">
        <f t="array" ref="G1949">_xlfn.IFS( F1949 = "", "Unknown", F1949 &lt;= 25, "Young Adult", F1949 &lt;= 35, "Millennials", F1949 &lt;= 50, "Gen-X", F1949 &gt; 50, "Seniors")</f>
        <v>Unknown</v>
      </c>
      <c r="H1949" s="2">
        <v>223</v>
      </c>
      <c r="I1949" s="2" t="b">
        <f t="shared" si="60"/>
        <v>1</v>
      </c>
      <c r="J1949" s="2" t="b">
        <f t="shared" si="61"/>
        <v>1</v>
      </c>
    </row>
    <row r="1950" spans="1:10" x14ac:dyDescent="0.35">
      <c r="A1950" s="4">
        <v>234</v>
      </c>
      <c r="B1950" s="3" t="s">
        <v>230</v>
      </c>
      <c r="C1950" s="16">
        <v>45484</v>
      </c>
      <c r="D1950" s="1" t="s">
        <v>1</v>
      </c>
      <c r="E1950" s="1" t="s">
        <v>0</v>
      </c>
      <c r="G1950" s="2" t="str" cm="1">
        <f t="array" ref="G1950">_xlfn.IFS( F1950 = "", "Unknown", F1950 &lt;= 25, "Young Adult", F1950 &lt;= 35, "Millennials", F1950 &lt;= 50, "Gen-X", F1950 &gt; 50, "Seniors")</f>
        <v>Unknown</v>
      </c>
      <c r="H1950" s="2">
        <v>65</v>
      </c>
      <c r="I1950" s="2" t="b">
        <f t="shared" si="60"/>
        <v>1</v>
      </c>
      <c r="J1950" s="2" t="b">
        <f t="shared" si="61"/>
        <v>0</v>
      </c>
    </row>
    <row r="1951" spans="1:10" x14ac:dyDescent="0.35">
      <c r="A1951" s="4">
        <v>234</v>
      </c>
      <c r="B1951" s="3" t="s">
        <v>230</v>
      </c>
      <c r="C1951" s="16">
        <v>45484</v>
      </c>
      <c r="D1951" s="1" t="s">
        <v>7</v>
      </c>
      <c r="E1951" s="1" t="s">
        <v>0</v>
      </c>
      <c r="G1951" s="2" t="str" cm="1">
        <f t="array" ref="G1951">_xlfn.IFS( F1951 = "", "Unknown", F1951 &lt;= 25, "Young Adult", F1951 &lt;= 35, "Millennials", F1951 &lt;= 50, "Gen-X", F1951 &gt; 50, "Seniors")</f>
        <v>Unknown</v>
      </c>
      <c r="H1951" s="2">
        <v>173</v>
      </c>
      <c r="I1951" s="2" t="b">
        <f t="shared" si="60"/>
        <v>0</v>
      </c>
      <c r="J1951" s="2" t="b">
        <f t="shared" si="61"/>
        <v>0</v>
      </c>
    </row>
    <row r="1952" spans="1:10" x14ac:dyDescent="0.35">
      <c r="A1952" s="4">
        <v>234</v>
      </c>
      <c r="B1952" s="3" t="s">
        <v>230</v>
      </c>
      <c r="C1952" s="16">
        <v>45484</v>
      </c>
      <c r="D1952" s="1" t="s">
        <v>1</v>
      </c>
      <c r="E1952" s="1" t="s">
        <v>4</v>
      </c>
      <c r="F1952" s="2">
        <v>43</v>
      </c>
      <c r="G1952" s="2" t="str" cm="1">
        <f t="array" ref="G1952">_xlfn.IFS( F1952 = "", "Unknown", F1952 &lt;= 25, "Young Adult", F1952 &lt;= 35, "Millennials", F1952 &lt;= 50, "Gen-X", F1952 &gt; 50, "Seniors")</f>
        <v>Gen-X</v>
      </c>
      <c r="H1952" s="2">
        <v>223</v>
      </c>
      <c r="I1952" s="2" t="b">
        <f t="shared" si="60"/>
        <v>1</v>
      </c>
      <c r="J1952" s="2" t="b">
        <f t="shared" si="61"/>
        <v>1</v>
      </c>
    </row>
    <row r="1953" spans="1:10" x14ac:dyDescent="0.35">
      <c r="A1953" s="4">
        <v>234</v>
      </c>
      <c r="B1953" s="3" t="s">
        <v>230</v>
      </c>
      <c r="C1953" s="16">
        <v>45484</v>
      </c>
      <c r="D1953" s="1" t="s">
        <v>1</v>
      </c>
      <c r="E1953" s="1" t="s">
        <v>3</v>
      </c>
      <c r="F1953" s="2">
        <v>25</v>
      </c>
      <c r="G1953" s="2" t="str" cm="1">
        <f t="array" ref="G1953">_xlfn.IFS( F1953 = "", "Unknown", F1953 &lt;= 25, "Young Adult", F1953 &lt;= 35, "Millennials", F1953 &lt;= 50, "Gen-X", F1953 &gt; 50, "Seniors")</f>
        <v>Young Adult</v>
      </c>
      <c r="H1953" s="2">
        <v>223</v>
      </c>
      <c r="I1953" s="2" t="b">
        <f t="shared" si="60"/>
        <v>1</v>
      </c>
      <c r="J1953" s="2" t="b">
        <f t="shared" si="61"/>
        <v>1</v>
      </c>
    </row>
    <row r="1954" spans="1:10" x14ac:dyDescent="0.35">
      <c r="A1954" s="4">
        <v>234</v>
      </c>
      <c r="B1954" s="3" t="s">
        <v>230</v>
      </c>
      <c r="C1954" s="16">
        <v>45484</v>
      </c>
      <c r="D1954" s="1" t="s">
        <v>1</v>
      </c>
      <c r="E1954" s="1" t="s">
        <v>0</v>
      </c>
      <c r="G1954" s="2" t="str" cm="1">
        <f t="array" ref="G1954">_xlfn.IFS( F1954 = "", "Unknown", F1954 &lt;= 25, "Young Adult", F1954 &lt;= 35, "Millennials", F1954 &lt;= 50, "Gen-X", F1954 &gt; 50, "Seniors")</f>
        <v>Unknown</v>
      </c>
      <c r="H1954" s="2">
        <v>223</v>
      </c>
      <c r="I1954" s="2" t="b">
        <f t="shared" si="60"/>
        <v>1</v>
      </c>
      <c r="J1954" s="2" t="b">
        <f t="shared" si="61"/>
        <v>1</v>
      </c>
    </row>
    <row r="1955" spans="1:10" x14ac:dyDescent="0.35">
      <c r="A1955" s="4">
        <v>234</v>
      </c>
      <c r="B1955" s="3" t="s">
        <v>230</v>
      </c>
      <c r="C1955" s="16">
        <v>45484</v>
      </c>
      <c r="D1955" s="1" t="s">
        <v>1</v>
      </c>
      <c r="E1955" s="1" t="s">
        <v>3</v>
      </c>
      <c r="F1955" s="2">
        <v>26</v>
      </c>
      <c r="G1955" s="2" t="str" cm="1">
        <f t="array" ref="G1955">_xlfn.IFS( F1955 = "", "Unknown", F1955 &lt;= 25, "Young Adult", F1955 &lt;= 35, "Millennials", F1955 &lt;= 50, "Gen-X", F1955 &gt; 50, "Seniors")</f>
        <v>Millennials</v>
      </c>
      <c r="H1955" s="2">
        <v>117</v>
      </c>
      <c r="I1955" s="2" t="b">
        <f t="shared" si="60"/>
        <v>1</v>
      </c>
      <c r="J1955" s="2" t="b">
        <f t="shared" si="61"/>
        <v>0</v>
      </c>
    </row>
    <row r="1956" spans="1:10" x14ac:dyDescent="0.35">
      <c r="A1956" s="4">
        <v>234</v>
      </c>
      <c r="B1956" s="3" t="s">
        <v>230</v>
      </c>
      <c r="C1956" s="16">
        <v>45484</v>
      </c>
      <c r="D1956" s="1" t="s">
        <v>1</v>
      </c>
      <c r="E1956" s="1" t="s">
        <v>0</v>
      </c>
      <c r="G1956" s="2" t="str" cm="1">
        <f t="array" ref="G1956">_xlfn.IFS( F1956 = "", "Unknown", F1956 &lt;= 25, "Young Adult", F1956 &lt;= 35, "Millennials", F1956 &lt;= 50, "Gen-X", F1956 &gt; 50, "Seniors")</f>
        <v>Unknown</v>
      </c>
      <c r="H1956" s="2">
        <v>223</v>
      </c>
      <c r="I1956" s="2" t="b">
        <f t="shared" si="60"/>
        <v>1</v>
      </c>
      <c r="J1956" s="2" t="b">
        <f t="shared" si="61"/>
        <v>1</v>
      </c>
    </row>
    <row r="1957" spans="1:10" x14ac:dyDescent="0.35">
      <c r="A1957" s="4">
        <v>234</v>
      </c>
      <c r="B1957" s="3" t="s">
        <v>233</v>
      </c>
      <c r="C1957" s="16">
        <v>45485</v>
      </c>
      <c r="D1957" s="1" t="s">
        <v>1</v>
      </c>
      <c r="E1957" s="1" t="s">
        <v>0</v>
      </c>
      <c r="G1957" s="2" t="str" cm="1">
        <f t="array" ref="G1957">_xlfn.IFS( F1957 = "", "Unknown", F1957 &lt;= 25, "Young Adult", F1957 &lt;= 35, "Millennials", F1957 &lt;= 50, "Gen-X", F1957 &gt; 50, "Seniors")</f>
        <v>Unknown</v>
      </c>
      <c r="H1957" s="2">
        <v>222</v>
      </c>
      <c r="I1957" s="2" t="b">
        <f t="shared" si="60"/>
        <v>1</v>
      </c>
      <c r="J1957" s="2" t="b">
        <f t="shared" si="61"/>
        <v>1</v>
      </c>
    </row>
    <row r="1958" spans="1:10" x14ac:dyDescent="0.35">
      <c r="A1958" s="4">
        <v>234</v>
      </c>
      <c r="B1958" s="3" t="s">
        <v>233</v>
      </c>
      <c r="C1958" s="16">
        <v>45485</v>
      </c>
      <c r="D1958" s="1" t="s">
        <v>1</v>
      </c>
      <c r="E1958" s="1" t="s">
        <v>3</v>
      </c>
      <c r="F1958" s="2">
        <v>35</v>
      </c>
      <c r="G1958" s="2" t="str" cm="1">
        <f t="array" ref="G1958">_xlfn.IFS( F1958 = "", "Unknown", F1958 &lt;= 25, "Young Adult", F1958 &lt;= 35, "Millennials", F1958 &lt;= 50, "Gen-X", F1958 &gt; 50, "Seniors")</f>
        <v>Millennials</v>
      </c>
      <c r="H1958" s="2">
        <v>14</v>
      </c>
      <c r="I1958" s="2" t="b">
        <f t="shared" si="60"/>
        <v>0</v>
      </c>
      <c r="J1958" s="2" t="b">
        <f t="shared" si="61"/>
        <v>0</v>
      </c>
    </row>
    <row r="1959" spans="1:10" x14ac:dyDescent="0.35">
      <c r="A1959" s="4">
        <v>234</v>
      </c>
      <c r="B1959" s="3" t="s">
        <v>115</v>
      </c>
      <c r="C1959" s="16">
        <v>45595</v>
      </c>
      <c r="D1959" s="1" t="s">
        <v>1</v>
      </c>
      <c r="E1959" s="1" t="s">
        <v>3</v>
      </c>
      <c r="F1959" s="2">
        <v>25</v>
      </c>
      <c r="G1959" s="2" t="str" cm="1">
        <f t="array" ref="G1959">_xlfn.IFS( F1959 = "", "Unknown", F1959 &lt;= 25, "Young Adult", F1959 &lt;= 35, "Millennials", F1959 &lt;= 50, "Gen-X", F1959 &gt; 50, "Seniors")</f>
        <v>Young Adult</v>
      </c>
      <c r="H1959" s="2">
        <v>19</v>
      </c>
      <c r="I1959" s="2" t="b">
        <f t="shared" si="60"/>
        <v>0</v>
      </c>
      <c r="J1959" s="2" t="b">
        <f t="shared" si="61"/>
        <v>0</v>
      </c>
    </row>
    <row r="1960" spans="1:10" x14ac:dyDescent="0.35">
      <c r="A1960" s="4">
        <v>234</v>
      </c>
      <c r="B1960" s="3" t="s">
        <v>115</v>
      </c>
      <c r="C1960" s="16">
        <v>45595</v>
      </c>
      <c r="D1960" s="1" t="s">
        <v>1</v>
      </c>
      <c r="E1960" s="1" t="s">
        <v>0</v>
      </c>
      <c r="G1960" s="2" t="str" cm="1">
        <f t="array" ref="G1960">_xlfn.IFS( F1960 = "", "Unknown", F1960 &lt;= 25, "Young Adult", F1960 &lt;= 35, "Millennials", F1960 &lt;= 50, "Gen-X", F1960 &gt; 50, "Seniors")</f>
        <v>Unknown</v>
      </c>
      <c r="H1960" s="2">
        <v>112</v>
      </c>
      <c r="I1960" s="2" t="b">
        <f t="shared" si="60"/>
        <v>1</v>
      </c>
      <c r="J1960" s="2" t="b">
        <f t="shared" si="61"/>
        <v>0</v>
      </c>
    </row>
    <row r="1961" spans="1:10" x14ac:dyDescent="0.35">
      <c r="A1961" s="4">
        <v>234</v>
      </c>
      <c r="B1961" s="3" t="s">
        <v>114</v>
      </c>
      <c r="C1961" s="16">
        <v>45596</v>
      </c>
      <c r="D1961" s="1" t="s">
        <v>1</v>
      </c>
      <c r="E1961" s="1" t="s">
        <v>0</v>
      </c>
      <c r="G1961" s="2" t="str" cm="1">
        <f t="array" ref="G1961">_xlfn.IFS( F1961 = "", "Unknown", F1961 &lt;= 25, "Young Adult", F1961 &lt;= 35, "Millennials", F1961 &lt;= 50, "Gen-X", F1961 &gt; 50, "Seniors")</f>
        <v>Unknown</v>
      </c>
      <c r="H1961" s="2">
        <v>38</v>
      </c>
      <c r="I1961" s="2" t="b">
        <f t="shared" si="60"/>
        <v>1</v>
      </c>
      <c r="J1961" s="2" t="b">
        <f t="shared" si="61"/>
        <v>0</v>
      </c>
    </row>
    <row r="1962" spans="1:10" x14ac:dyDescent="0.35">
      <c r="A1962" s="4">
        <v>234</v>
      </c>
      <c r="B1962" s="3" t="s">
        <v>114</v>
      </c>
      <c r="C1962" s="16">
        <v>45596</v>
      </c>
      <c r="D1962" s="1" t="s">
        <v>1</v>
      </c>
      <c r="E1962" s="1" t="s">
        <v>3</v>
      </c>
      <c r="F1962" s="2">
        <v>24</v>
      </c>
      <c r="G1962" s="2" t="str" cm="1">
        <f t="array" ref="G1962">_xlfn.IFS( F1962 = "", "Unknown", F1962 &lt;= 25, "Young Adult", F1962 &lt;= 35, "Millennials", F1962 &lt;= 50, "Gen-X", F1962 &gt; 50, "Seniors")</f>
        <v>Young Adult</v>
      </c>
      <c r="H1962" s="2">
        <v>105</v>
      </c>
      <c r="I1962" s="2" t="b">
        <f t="shared" si="60"/>
        <v>1</v>
      </c>
      <c r="J1962" s="2" t="b">
        <f t="shared" si="61"/>
        <v>0</v>
      </c>
    </row>
    <row r="1963" spans="1:10" x14ac:dyDescent="0.35">
      <c r="A1963" s="4">
        <v>234</v>
      </c>
      <c r="B1963" s="3" t="s">
        <v>134</v>
      </c>
      <c r="C1963" s="16">
        <v>45626</v>
      </c>
      <c r="D1963" s="1" t="s">
        <v>5</v>
      </c>
      <c r="E1963" s="1" t="s">
        <v>0</v>
      </c>
      <c r="G1963" s="2" t="str" cm="1">
        <f t="array" ref="G1963">_xlfn.IFS( F1963 = "", "Unknown", F1963 &lt;= 25, "Young Adult", F1963 &lt;= 35, "Millennials", F1963 &lt;= 50, "Gen-X", F1963 &gt; 50, "Seniors")</f>
        <v>Unknown</v>
      </c>
      <c r="I1963" s="2" t="b">
        <f t="shared" si="60"/>
        <v>0</v>
      </c>
      <c r="J1963" s="2" t="b">
        <f t="shared" si="61"/>
        <v>0</v>
      </c>
    </row>
    <row r="1964" spans="1:10" x14ac:dyDescent="0.35">
      <c r="A1964" s="4">
        <v>234</v>
      </c>
      <c r="B1964" s="3" t="s">
        <v>240</v>
      </c>
      <c r="C1964" s="16">
        <v>45476</v>
      </c>
      <c r="D1964" s="1" t="s">
        <v>5</v>
      </c>
      <c r="E1964" s="1" t="s">
        <v>0</v>
      </c>
      <c r="F1964" s="2">
        <v>26</v>
      </c>
      <c r="G1964" s="2" t="str" cm="1">
        <f t="array" ref="G1964">_xlfn.IFS( F1964 = "", "Unknown", F1964 &lt;= 25, "Young Adult", F1964 &lt;= 35, "Millennials", F1964 &lt;= 50, "Gen-X", F1964 &gt; 50, "Seniors")</f>
        <v>Millennials</v>
      </c>
      <c r="I1964" s="2" t="b">
        <f t="shared" si="60"/>
        <v>0</v>
      </c>
      <c r="J1964" s="2" t="b">
        <f t="shared" si="61"/>
        <v>0</v>
      </c>
    </row>
    <row r="1965" spans="1:10" x14ac:dyDescent="0.35">
      <c r="A1965" s="4">
        <v>234</v>
      </c>
      <c r="B1965" s="3" t="s">
        <v>240</v>
      </c>
      <c r="C1965" s="16">
        <v>45476</v>
      </c>
      <c r="D1965" s="1" t="s">
        <v>1</v>
      </c>
      <c r="E1965" s="1" t="s">
        <v>4</v>
      </c>
      <c r="F1965" s="2">
        <v>25</v>
      </c>
      <c r="G1965" s="2" t="str" cm="1">
        <f t="array" ref="G1965">_xlfn.IFS( F1965 = "", "Unknown", F1965 &lt;= 25, "Young Adult", F1965 &lt;= 35, "Millennials", F1965 &lt;= 50, "Gen-X", F1965 &gt; 50, "Seniors")</f>
        <v>Young Adult</v>
      </c>
      <c r="H1965" s="2">
        <v>205</v>
      </c>
      <c r="I1965" s="2" t="b">
        <f t="shared" si="60"/>
        <v>1</v>
      </c>
      <c r="J1965" s="2" t="b">
        <f t="shared" si="61"/>
        <v>1</v>
      </c>
    </row>
    <row r="1966" spans="1:10" x14ac:dyDescent="0.35">
      <c r="A1966" s="4">
        <v>234</v>
      </c>
      <c r="B1966" s="3" t="s">
        <v>240</v>
      </c>
      <c r="C1966" s="16">
        <v>45476</v>
      </c>
      <c r="D1966" s="1" t="s">
        <v>1</v>
      </c>
      <c r="E1966" s="1" t="s">
        <v>3</v>
      </c>
      <c r="F1966" s="2">
        <v>20</v>
      </c>
      <c r="G1966" s="2" t="str" cm="1">
        <f t="array" ref="G1966">_xlfn.IFS( F1966 = "", "Unknown", F1966 &lt;= 25, "Young Adult", F1966 &lt;= 35, "Millennials", F1966 &lt;= 50, "Gen-X", F1966 &gt; 50, "Seniors")</f>
        <v>Young Adult</v>
      </c>
      <c r="H1966" s="2">
        <v>73</v>
      </c>
      <c r="I1966" s="2" t="b">
        <f t="shared" si="60"/>
        <v>1</v>
      </c>
      <c r="J1966" s="2" t="b">
        <f t="shared" si="61"/>
        <v>0</v>
      </c>
    </row>
    <row r="1967" spans="1:10" x14ac:dyDescent="0.35">
      <c r="A1967" s="4">
        <v>234</v>
      </c>
      <c r="B1967" s="3" t="s">
        <v>240</v>
      </c>
      <c r="C1967" s="16">
        <v>45476</v>
      </c>
      <c r="D1967" s="1" t="s">
        <v>1</v>
      </c>
      <c r="E1967" s="1" t="s">
        <v>0</v>
      </c>
      <c r="F1967" s="2">
        <v>54</v>
      </c>
      <c r="G1967" s="2" t="str" cm="1">
        <f t="array" ref="G1967">_xlfn.IFS( F1967 = "", "Unknown", F1967 &lt;= 25, "Young Adult", F1967 &lt;= 35, "Millennials", F1967 &lt;= 50, "Gen-X", F1967 &gt; 50, "Seniors")</f>
        <v>Seniors</v>
      </c>
      <c r="H1967" s="2">
        <v>152</v>
      </c>
      <c r="I1967" s="2" t="b">
        <f t="shared" si="60"/>
        <v>1</v>
      </c>
      <c r="J1967" s="2" t="b">
        <f t="shared" si="61"/>
        <v>0</v>
      </c>
    </row>
    <row r="1968" spans="1:10" x14ac:dyDescent="0.35">
      <c r="A1968" s="4">
        <v>234</v>
      </c>
      <c r="B1968" s="3" t="s">
        <v>240</v>
      </c>
      <c r="C1968" s="16">
        <v>45476</v>
      </c>
      <c r="D1968" s="1" t="s">
        <v>1</v>
      </c>
      <c r="E1968" s="1" t="s">
        <v>4</v>
      </c>
      <c r="F1968" s="2">
        <v>45</v>
      </c>
      <c r="G1968" s="2" t="str" cm="1">
        <f t="array" ref="G1968">_xlfn.IFS( F1968 = "", "Unknown", F1968 &lt;= 25, "Young Adult", F1968 &lt;= 35, "Millennials", F1968 &lt;= 50, "Gen-X", F1968 &gt; 50, "Seniors")</f>
        <v>Gen-X</v>
      </c>
      <c r="H1968" s="2">
        <v>218</v>
      </c>
      <c r="I1968" s="2" t="b">
        <f t="shared" si="60"/>
        <v>1</v>
      </c>
      <c r="J1968" s="2" t="b">
        <f t="shared" si="61"/>
        <v>1</v>
      </c>
    </row>
    <row r="1969" spans="1:10" x14ac:dyDescent="0.35">
      <c r="A1969" s="4">
        <v>234</v>
      </c>
      <c r="B1969" s="3" t="s">
        <v>240</v>
      </c>
      <c r="C1969" s="16">
        <v>45476</v>
      </c>
      <c r="D1969" s="1" t="s">
        <v>1</v>
      </c>
      <c r="E1969" s="1" t="s">
        <v>3</v>
      </c>
      <c r="F1969" s="2">
        <v>23</v>
      </c>
      <c r="G1969" s="2" t="str" cm="1">
        <f t="array" ref="G1969">_xlfn.IFS( F1969 = "", "Unknown", F1969 &lt;= 25, "Young Adult", F1969 &lt;= 35, "Millennials", F1969 &lt;= 50, "Gen-X", F1969 &gt; 50, "Seniors")</f>
        <v>Young Adult</v>
      </c>
      <c r="H1969" s="2">
        <v>217</v>
      </c>
      <c r="I1969" s="2" t="b">
        <f t="shared" si="60"/>
        <v>1</v>
      </c>
      <c r="J1969" s="2" t="b">
        <f t="shared" si="61"/>
        <v>1</v>
      </c>
    </row>
    <row r="1970" spans="1:10" x14ac:dyDescent="0.35">
      <c r="A1970" s="4">
        <v>234</v>
      </c>
      <c r="B1970" s="3" t="s">
        <v>240</v>
      </c>
      <c r="C1970" s="16">
        <v>45476</v>
      </c>
      <c r="D1970" s="1" t="s">
        <v>1</v>
      </c>
      <c r="E1970" s="1" t="s">
        <v>4</v>
      </c>
      <c r="F1970" s="2">
        <v>30</v>
      </c>
      <c r="G1970" s="2" t="str" cm="1">
        <f t="array" ref="G1970">_xlfn.IFS( F1970 = "", "Unknown", F1970 &lt;= 25, "Young Adult", F1970 &lt;= 35, "Millennials", F1970 &lt;= 50, "Gen-X", F1970 &gt; 50, "Seniors")</f>
        <v>Millennials</v>
      </c>
      <c r="H1970" s="2">
        <v>1</v>
      </c>
      <c r="I1970" s="2" t="b">
        <f t="shared" si="60"/>
        <v>0</v>
      </c>
      <c r="J1970" s="2" t="b">
        <f t="shared" si="61"/>
        <v>0</v>
      </c>
    </row>
    <row r="1971" spans="1:10" x14ac:dyDescent="0.35">
      <c r="A1971" s="4">
        <v>234</v>
      </c>
      <c r="B1971" s="3" t="s">
        <v>240</v>
      </c>
      <c r="C1971" s="16">
        <v>45476</v>
      </c>
      <c r="D1971" s="1" t="s">
        <v>1</v>
      </c>
      <c r="E1971" s="1" t="s">
        <v>0</v>
      </c>
      <c r="F1971" s="2">
        <v>23</v>
      </c>
      <c r="G1971" s="2" t="str" cm="1">
        <f t="array" ref="G1971">_xlfn.IFS( F1971 = "", "Unknown", F1971 &lt;= 25, "Young Adult", F1971 &lt;= 35, "Millennials", F1971 &lt;= 50, "Gen-X", F1971 &gt; 50, "Seniors")</f>
        <v>Young Adult</v>
      </c>
      <c r="H1971" s="2">
        <v>152</v>
      </c>
      <c r="I1971" s="2" t="b">
        <f t="shared" si="60"/>
        <v>1</v>
      </c>
      <c r="J1971" s="2" t="b">
        <f t="shared" si="61"/>
        <v>0</v>
      </c>
    </row>
    <row r="1972" spans="1:10" x14ac:dyDescent="0.35">
      <c r="A1972" s="4">
        <v>234</v>
      </c>
      <c r="B1972" s="3" t="s">
        <v>240</v>
      </c>
      <c r="C1972" s="16">
        <v>45476</v>
      </c>
      <c r="D1972" s="1" t="s">
        <v>7</v>
      </c>
      <c r="E1972" s="1" t="s">
        <v>0</v>
      </c>
      <c r="G1972" s="2" t="str" cm="1">
        <f t="array" ref="G1972">_xlfn.IFS( F1972 = "", "Unknown", F1972 &lt;= 25, "Young Adult", F1972 &lt;= 35, "Millennials", F1972 &lt;= 50, "Gen-X", F1972 &gt; 50, "Seniors")</f>
        <v>Unknown</v>
      </c>
      <c r="H1972" s="2">
        <v>227</v>
      </c>
      <c r="I1972" s="2" t="b">
        <f t="shared" si="60"/>
        <v>0</v>
      </c>
      <c r="J1972" s="2" t="b">
        <f t="shared" si="61"/>
        <v>0</v>
      </c>
    </row>
    <row r="1973" spans="1:10" x14ac:dyDescent="0.35">
      <c r="A1973" s="4">
        <v>234</v>
      </c>
      <c r="B1973" s="3" t="s">
        <v>240</v>
      </c>
      <c r="C1973" s="16">
        <v>45476</v>
      </c>
      <c r="D1973" s="1" t="s">
        <v>1</v>
      </c>
      <c r="E1973" s="1" t="s">
        <v>0</v>
      </c>
      <c r="G1973" s="2" t="str" cm="1">
        <f t="array" ref="G1973">_xlfn.IFS( F1973 = "", "Unknown", F1973 &lt;= 25, "Young Adult", F1973 &lt;= 35, "Millennials", F1973 &lt;= 50, "Gen-X", F1973 &gt; 50, "Seniors")</f>
        <v>Unknown</v>
      </c>
      <c r="H1973" s="2">
        <v>218</v>
      </c>
      <c r="I1973" s="2" t="b">
        <f t="shared" si="60"/>
        <v>1</v>
      </c>
      <c r="J1973" s="2" t="b">
        <f t="shared" si="61"/>
        <v>1</v>
      </c>
    </row>
    <row r="1974" spans="1:10" x14ac:dyDescent="0.35">
      <c r="A1974" s="4">
        <v>234</v>
      </c>
      <c r="B1974" s="3" t="s">
        <v>240</v>
      </c>
      <c r="C1974" s="16">
        <v>45476</v>
      </c>
      <c r="D1974" s="1" t="s">
        <v>1</v>
      </c>
      <c r="E1974" s="1" t="s">
        <v>0</v>
      </c>
      <c r="G1974" s="2" t="str" cm="1">
        <f t="array" ref="G1974">_xlfn.IFS( F1974 = "", "Unknown", F1974 &lt;= 25, "Young Adult", F1974 &lt;= 35, "Millennials", F1974 &lt;= 50, "Gen-X", F1974 &gt; 50, "Seniors")</f>
        <v>Unknown</v>
      </c>
      <c r="H1974" s="2">
        <v>231</v>
      </c>
      <c r="I1974" s="2" t="b">
        <f t="shared" si="60"/>
        <v>1</v>
      </c>
      <c r="J1974" s="2" t="b">
        <f t="shared" si="61"/>
        <v>1</v>
      </c>
    </row>
    <row r="1975" spans="1:10" x14ac:dyDescent="0.35">
      <c r="A1975" s="4">
        <v>234</v>
      </c>
      <c r="B1975" s="3" t="s">
        <v>240</v>
      </c>
      <c r="C1975" s="16">
        <v>45476</v>
      </c>
      <c r="D1975" s="1" t="s">
        <v>1</v>
      </c>
      <c r="E1975" s="1" t="s">
        <v>0</v>
      </c>
      <c r="G1975" s="2" t="str" cm="1">
        <f t="array" ref="G1975">_xlfn.IFS( F1975 = "", "Unknown", F1975 &lt;= 25, "Young Adult", F1975 &lt;= 35, "Millennials", F1975 &lt;= 50, "Gen-X", F1975 &gt; 50, "Seniors")</f>
        <v>Unknown</v>
      </c>
      <c r="H1975" s="2">
        <v>110</v>
      </c>
      <c r="I1975" s="2" t="b">
        <f t="shared" si="60"/>
        <v>1</v>
      </c>
      <c r="J1975" s="2" t="b">
        <f t="shared" si="61"/>
        <v>0</v>
      </c>
    </row>
    <row r="1976" spans="1:10" x14ac:dyDescent="0.35">
      <c r="A1976" s="4">
        <v>234</v>
      </c>
      <c r="B1976" s="3" t="s">
        <v>240</v>
      </c>
      <c r="C1976" s="16">
        <v>45476</v>
      </c>
      <c r="D1976" s="1" t="s">
        <v>1</v>
      </c>
      <c r="E1976" s="1" t="s">
        <v>12</v>
      </c>
      <c r="F1976" s="2">
        <v>35</v>
      </c>
      <c r="G1976" s="2" t="str" cm="1">
        <f t="array" ref="G1976">_xlfn.IFS( F1976 = "", "Unknown", F1976 &lt;= 25, "Young Adult", F1976 &lt;= 35, "Millennials", F1976 &lt;= 50, "Gen-X", F1976 &gt; 50, "Seniors")</f>
        <v>Millennials</v>
      </c>
      <c r="H1976" s="2">
        <v>62</v>
      </c>
      <c r="I1976" s="2" t="b">
        <f t="shared" si="60"/>
        <v>1</v>
      </c>
      <c r="J1976" s="2" t="b">
        <f t="shared" si="61"/>
        <v>0</v>
      </c>
    </row>
    <row r="1977" spans="1:10" x14ac:dyDescent="0.35">
      <c r="A1977" s="4">
        <v>234</v>
      </c>
      <c r="B1977" s="3" t="s">
        <v>240</v>
      </c>
      <c r="C1977" s="16">
        <v>45476</v>
      </c>
      <c r="D1977" s="1" t="s">
        <v>1</v>
      </c>
      <c r="E1977" s="1" t="s">
        <v>12</v>
      </c>
      <c r="F1977" s="2">
        <v>22</v>
      </c>
      <c r="G1977" s="2" t="str" cm="1">
        <f t="array" ref="G1977">_xlfn.IFS( F1977 = "", "Unknown", F1977 &lt;= 25, "Young Adult", F1977 &lt;= 35, "Millennials", F1977 &lt;= 50, "Gen-X", F1977 &gt; 50, "Seniors")</f>
        <v>Young Adult</v>
      </c>
      <c r="H1977" s="2">
        <v>2</v>
      </c>
      <c r="I1977" s="2" t="b">
        <f t="shared" si="60"/>
        <v>0</v>
      </c>
      <c r="J1977" s="2" t="b">
        <f t="shared" si="61"/>
        <v>0</v>
      </c>
    </row>
    <row r="1978" spans="1:10" x14ac:dyDescent="0.35">
      <c r="A1978" s="4">
        <v>234</v>
      </c>
      <c r="B1978" s="3" t="s">
        <v>240</v>
      </c>
      <c r="C1978" s="16">
        <v>45476</v>
      </c>
      <c r="D1978" s="1" t="s">
        <v>1</v>
      </c>
      <c r="E1978" s="1" t="s">
        <v>0</v>
      </c>
      <c r="G1978" s="2" t="str" cm="1">
        <f t="array" ref="G1978">_xlfn.IFS( F1978 = "", "Unknown", F1978 &lt;= 25, "Young Adult", F1978 &lt;= 35, "Millennials", F1978 &lt;= 50, "Gen-X", F1978 &gt; 50, "Seniors")</f>
        <v>Unknown</v>
      </c>
      <c r="H1978" s="2">
        <v>231</v>
      </c>
      <c r="I1978" s="2" t="b">
        <f t="shared" si="60"/>
        <v>1</v>
      </c>
      <c r="J1978" s="2" t="b">
        <f t="shared" si="61"/>
        <v>1</v>
      </c>
    </row>
    <row r="1979" spans="1:10" x14ac:dyDescent="0.35">
      <c r="A1979" s="4">
        <v>234</v>
      </c>
      <c r="B1979" s="3" t="s">
        <v>240</v>
      </c>
      <c r="C1979" s="16">
        <v>45476</v>
      </c>
      <c r="D1979" s="1" t="s">
        <v>1</v>
      </c>
      <c r="E1979" s="1" t="s">
        <v>3</v>
      </c>
      <c r="F1979" s="2">
        <v>33</v>
      </c>
      <c r="G1979" s="2" t="str" cm="1">
        <f t="array" ref="G1979">_xlfn.IFS( F1979 = "", "Unknown", F1979 &lt;= 25, "Young Adult", F1979 &lt;= 35, "Millennials", F1979 &lt;= 50, "Gen-X", F1979 &gt; 50, "Seniors")</f>
        <v>Millennials</v>
      </c>
      <c r="H1979" s="2">
        <v>176</v>
      </c>
      <c r="I1979" s="2" t="b">
        <f t="shared" si="60"/>
        <v>1</v>
      </c>
      <c r="J1979" s="2" t="b">
        <f t="shared" si="61"/>
        <v>0</v>
      </c>
    </row>
    <row r="1980" spans="1:10" x14ac:dyDescent="0.35">
      <c r="A1980" s="4">
        <v>234</v>
      </c>
      <c r="B1980" s="3" t="s">
        <v>240</v>
      </c>
      <c r="C1980" s="16">
        <v>45476</v>
      </c>
      <c r="D1980" s="1" t="s">
        <v>1</v>
      </c>
      <c r="E1980" s="1" t="s">
        <v>0</v>
      </c>
      <c r="G1980" s="2" t="str" cm="1">
        <f t="array" ref="G1980">_xlfn.IFS( F1980 = "", "Unknown", F1980 &lt;= 25, "Young Adult", F1980 &lt;= 35, "Millennials", F1980 &lt;= 50, "Gen-X", F1980 &gt; 50, "Seniors")</f>
        <v>Unknown</v>
      </c>
      <c r="H1980" s="2">
        <v>231</v>
      </c>
      <c r="I1980" s="2" t="b">
        <f t="shared" si="60"/>
        <v>1</v>
      </c>
      <c r="J1980" s="2" t="b">
        <f t="shared" si="61"/>
        <v>1</v>
      </c>
    </row>
    <row r="1981" spans="1:10" x14ac:dyDescent="0.35">
      <c r="A1981" s="4">
        <v>234</v>
      </c>
      <c r="B1981" s="3" t="s">
        <v>240</v>
      </c>
      <c r="C1981" s="16">
        <v>45476</v>
      </c>
      <c r="D1981" s="1" t="s">
        <v>1</v>
      </c>
      <c r="E1981" s="1" t="s">
        <v>3</v>
      </c>
      <c r="F1981" s="2">
        <v>48</v>
      </c>
      <c r="G1981" s="2" t="str" cm="1">
        <f t="array" ref="G1981">_xlfn.IFS( F1981 = "", "Unknown", F1981 &lt;= 25, "Young Adult", F1981 &lt;= 35, "Millennials", F1981 &lt;= 50, "Gen-X", F1981 &gt; 50, "Seniors")</f>
        <v>Gen-X</v>
      </c>
      <c r="H1981" s="2">
        <v>18</v>
      </c>
      <c r="I1981" s="2" t="b">
        <f t="shared" si="60"/>
        <v>0</v>
      </c>
      <c r="J1981" s="2" t="b">
        <f t="shared" si="61"/>
        <v>0</v>
      </c>
    </row>
    <row r="1982" spans="1:10" x14ac:dyDescent="0.35">
      <c r="A1982" s="4">
        <v>234</v>
      </c>
      <c r="B1982" s="3" t="s">
        <v>240</v>
      </c>
      <c r="C1982" s="16">
        <v>45476</v>
      </c>
      <c r="D1982" s="1" t="s">
        <v>1</v>
      </c>
      <c r="E1982" s="1" t="s">
        <v>0</v>
      </c>
      <c r="G1982" s="2" t="str" cm="1">
        <f t="array" ref="G1982">_xlfn.IFS( F1982 = "", "Unknown", F1982 &lt;= 25, "Young Adult", F1982 &lt;= 35, "Millennials", F1982 &lt;= 50, "Gen-X", F1982 &gt; 50, "Seniors")</f>
        <v>Unknown</v>
      </c>
      <c r="H1982" s="2">
        <v>231</v>
      </c>
      <c r="I1982" s="2" t="b">
        <f t="shared" si="60"/>
        <v>1</v>
      </c>
      <c r="J1982" s="2" t="b">
        <f t="shared" si="61"/>
        <v>1</v>
      </c>
    </row>
    <row r="1983" spans="1:10" x14ac:dyDescent="0.35">
      <c r="A1983" s="4">
        <v>234</v>
      </c>
      <c r="B1983" s="3" t="s">
        <v>240</v>
      </c>
      <c r="C1983" s="16">
        <v>45476</v>
      </c>
      <c r="D1983" s="1" t="s">
        <v>1</v>
      </c>
      <c r="E1983" s="1" t="s">
        <v>0</v>
      </c>
      <c r="G1983" s="2" t="str" cm="1">
        <f t="array" ref="G1983">_xlfn.IFS( F1983 = "", "Unknown", F1983 &lt;= 25, "Young Adult", F1983 &lt;= 35, "Millennials", F1983 &lt;= 50, "Gen-X", F1983 &gt; 50, "Seniors")</f>
        <v>Unknown</v>
      </c>
      <c r="H1983" s="2">
        <v>229</v>
      </c>
      <c r="I1983" s="2" t="b">
        <f t="shared" si="60"/>
        <v>1</v>
      </c>
      <c r="J1983" s="2" t="b">
        <f t="shared" si="61"/>
        <v>1</v>
      </c>
    </row>
    <row r="1984" spans="1:10" x14ac:dyDescent="0.35">
      <c r="A1984" s="4">
        <v>234</v>
      </c>
      <c r="B1984" s="3" t="s">
        <v>240</v>
      </c>
      <c r="C1984" s="16">
        <v>45476</v>
      </c>
      <c r="D1984" s="1" t="s">
        <v>1</v>
      </c>
      <c r="E1984" s="1" t="s">
        <v>0</v>
      </c>
      <c r="G1984" s="2" t="str" cm="1">
        <f t="array" ref="G1984">_xlfn.IFS( F1984 = "", "Unknown", F1984 &lt;= 25, "Young Adult", F1984 &lt;= 35, "Millennials", F1984 &lt;= 50, "Gen-X", F1984 &gt; 50, "Seniors")</f>
        <v>Unknown</v>
      </c>
      <c r="H1984" s="2">
        <v>231</v>
      </c>
      <c r="I1984" s="2" t="b">
        <f t="shared" si="60"/>
        <v>1</v>
      </c>
      <c r="J1984" s="2" t="b">
        <f t="shared" si="61"/>
        <v>1</v>
      </c>
    </row>
    <row r="1985" spans="1:10" x14ac:dyDescent="0.35">
      <c r="A1985" s="4">
        <v>234</v>
      </c>
      <c r="B1985" s="3" t="s">
        <v>239</v>
      </c>
      <c r="C1985" s="16">
        <v>45477</v>
      </c>
      <c r="D1985" s="1" t="s">
        <v>1</v>
      </c>
      <c r="E1985" s="1" t="s">
        <v>3</v>
      </c>
      <c r="F1985" s="2">
        <v>18</v>
      </c>
      <c r="G1985" s="2" t="str" cm="1">
        <f t="array" ref="G1985">_xlfn.IFS( F1985 = "", "Unknown", F1985 &lt;= 25, "Young Adult", F1985 &lt;= 35, "Millennials", F1985 &lt;= 50, "Gen-X", F1985 &gt; 50, "Seniors")</f>
        <v>Young Adult</v>
      </c>
      <c r="H1985" s="2">
        <v>144</v>
      </c>
      <c r="I1985" s="2" t="b">
        <f t="shared" si="60"/>
        <v>1</v>
      </c>
      <c r="J1985" s="2" t="b">
        <f t="shared" si="61"/>
        <v>0</v>
      </c>
    </row>
    <row r="1986" spans="1:10" x14ac:dyDescent="0.35">
      <c r="A1986" s="4">
        <v>234</v>
      </c>
      <c r="B1986" s="3" t="s">
        <v>239</v>
      </c>
      <c r="C1986" s="16">
        <v>45477</v>
      </c>
      <c r="D1986" s="1" t="s">
        <v>5</v>
      </c>
      <c r="E1986" s="1" t="s">
        <v>0</v>
      </c>
      <c r="G1986" s="2" t="str" cm="1">
        <f t="array" ref="G1986">_xlfn.IFS( F1986 = "", "Unknown", F1986 &lt;= 25, "Young Adult", F1986 &lt;= 35, "Millennials", F1986 &lt;= 50, "Gen-X", F1986 &gt; 50, "Seniors")</f>
        <v>Unknown</v>
      </c>
      <c r="I1986" s="2" t="b">
        <f t="shared" ref="I1986:I2049" si="62">AND(D1986="ACTIVE", H1986 &gt;30)</f>
        <v>0</v>
      </c>
      <c r="J1986" s="2" t="b">
        <f t="shared" ref="J1986:J2049" si="63">AND(D1986="ACTIVE", H1986 &gt;180)</f>
        <v>0</v>
      </c>
    </row>
    <row r="1987" spans="1:10" x14ac:dyDescent="0.35">
      <c r="A1987" s="4">
        <v>234</v>
      </c>
      <c r="B1987" s="3" t="s">
        <v>239</v>
      </c>
      <c r="C1987" s="16">
        <v>45477</v>
      </c>
      <c r="D1987" s="1" t="s">
        <v>1</v>
      </c>
      <c r="E1987" s="1" t="s">
        <v>0</v>
      </c>
      <c r="G1987" s="2" t="str" cm="1">
        <f t="array" ref="G1987">_xlfn.IFS( F1987 = "", "Unknown", F1987 &lt;= 25, "Young Adult", F1987 &lt;= 35, "Millennials", F1987 &lt;= 50, "Gen-X", F1987 &gt; 50, "Seniors")</f>
        <v>Unknown</v>
      </c>
      <c r="H1987" s="2">
        <v>230</v>
      </c>
      <c r="I1987" s="2" t="b">
        <f t="shared" si="62"/>
        <v>1</v>
      </c>
      <c r="J1987" s="2" t="b">
        <f t="shared" si="63"/>
        <v>1</v>
      </c>
    </row>
    <row r="1988" spans="1:10" x14ac:dyDescent="0.35">
      <c r="A1988" s="4">
        <v>234</v>
      </c>
      <c r="B1988" s="3" t="s">
        <v>240</v>
      </c>
      <c r="C1988" s="16">
        <v>45476</v>
      </c>
      <c r="D1988" s="1" t="s">
        <v>1</v>
      </c>
      <c r="E1988" s="1" t="s">
        <v>0</v>
      </c>
      <c r="G1988" s="2" t="str" cm="1">
        <f t="array" ref="G1988">_xlfn.IFS( F1988 = "", "Unknown", F1988 &lt;= 25, "Young Adult", F1988 &lt;= 35, "Millennials", F1988 &lt;= 50, "Gen-X", F1988 &gt; 50, "Seniors")</f>
        <v>Unknown</v>
      </c>
      <c r="H1988" s="2">
        <v>231</v>
      </c>
      <c r="I1988" s="2" t="b">
        <f t="shared" si="62"/>
        <v>1</v>
      </c>
      <c r="J1988" s="2" t="b">
        <f t="shared" si="63"/>
        <v>1</v>
      </c>
    </row>
    <row r="1989" spans="1:10" x14ac:dyDescent="0.35">
      <c r="A1989" s="4">
        <v>234</v>
      </c>
      <c r="B1989" s="3" t="s">
        <v>240</v>
      </c>
      <c r="C1989" s="16">
        <v>45476</v>
      </c>
      <c r="D1989" s="1" t="s">
        <v>1</v>
      </c>
      <c r="E1989" s="1" t="s">
        <v>3</v>
      </c>
      <c r="F1989" s="2">
        <v>26</v>
      </c>
      <c r="G1989" s="2" t="str" cm="1">
        <f t="array" ref="G1989">_xlfn.IFS( F1989 = "", "Unknown", F1989 &lt;= 25, "Young Adult", F1989 &lt;= 35, "Millennials", F1989 &lt;= 50, "Gen-X", F1989 &gt; 50, "Seniors")</f>
        <v>Millennials</v>
      </c>
      <c r="H1989" s="2">
        <v>11</v>
      </c>
      <c r="I1989" s="2" t="b">
        <f t="shared" si="62"/>
        <v>0</v>
      </c>
      <c r="J1989" s="2" t="b">
        <f t="shared" si="63"/>
        <v>0</v>
      </c>
    </row>
    <row r="1990" spans="1:10" x14ac:dyDescent="0.35">
      <c r="A1990" s="4">
        <v>234</v>
      </c>
      <c r="B1990" s="3" t="s">
        <v>240</v>
      </c>
      <c r="C1990" s="16">
        <v>45476</v>
      </c>
      <c r="D1990" s="1" t="s">
        <v>5</v>
      </c>
      <c r="E1990" s="1" t="s">
        <v>0</v>
      </c>
      <c r="G1990" s="2" t="str" cm="1">
        <f t="array" ref="G1990">_xlfn.IFS( F1990 = "", "Unknown", F1990 &lt;= 25, "Young Adult", F1990 &lt;= 35, "Millennials", F1990 &lt;= 50, "Gen-X", F1990 &gt; 50, "Seniors")</f>
        <v>Unknown</v>
      </c>
      <c r="I1990" s="2" t="b">
        <f t="shared" si="62"/>
        <v>0</v>
      </c>
      <c r="J1990" s="2" t="b">
        <f t="shared" si="63"/>
        <v>0</v>
      </c>
    </row>
    <row r="1991" spans="1:10" x14ac:dyDescent="0.35">
      <c r="A1991" s="4">
        <v>234</v>
      </c>
      <c r="B1991" s="3" t="s">
        <v>240</v>
      </c>
      <c r="C1991" s="16">
        <v>45476</v>
      </c>
      <c r="D1991" s="1" t="s">
        <v>1</v>
      </c>
      <c r="E1991" s="1" t="s">
        <v>0</v>
      </c>
      <c r="G1991" s="2" t="str" cm="1">
        <f t="array" ref="G1991">_xlfn.IFS( F1991 = "", "Unknown", F1991 &lt;= 25, "Young Adult", F1991 &lt;= 35, "Millennials", F1991 &lt;= 50, "Gen-X", F1991 &gt; 50, "Seniors")</f>
        <v>Unknown</v>
      </c>
      <c r="H1991" s="2">
        <v>228</v>
      </c>
      <c r="I1991" s="2" t="b">
        <f t="shared" si="62"/>
        <v>1</v>
      </c>
      <c r="J1991" s="2" t="b">
        <f t="shared" si="63"/>
        <v>1</v>
      </c>
    </row>
    <row r="1992" spans="1:10" x14ac:dyDescent="0.35">
      <c r="A1992" s="4">
        <v>234</v>
      </c>
      <c r="B1992" s="3" t="s">
        <v>239</v>
      </c>
      <c r="C1992" s="16">
        <v>45477</v>
      </c>
      <c r="D1992" s="1" t="s">
        <v>1</v>
      </c>
      <c r="E1992" s="1" t="s">
        <v>0</v>
      </c>
      <c r="G1992" s="2" t="str" cm="1">
        <f t="array" ref="G1992">_xlfn.IFS( F1992 = "", "Unknown", F1992 &lt;= 25, "Young Adult", F1992 &lt;= 35, "Millennials", F1992 &lt;= 50, "Gen-X", F1992 &gt; 50, "Seniors")</f>
        <v>Unknown</v>
      </c>
      <c r="H1992" s="2">
        <v>141</v>
      </c>
      <c r="I1992" s="2" t="b">
        <f t="shared" si="62"/>
        <v>1</v>
      </c>
      <c r="J1992" s="2" t="b">
        <f t="shared" si="63"/>
        <v>0</v>
      </c>
    </row>
    <row r="1993" spans="1:10" x14ac:dyDescent="0.35">
      <c r="A1993" s="4">
        <v>234</v>
      </c>
      <c r="B1993" s="3" t="s">
        <v>239</v>
      </c>
      <c r="C1993" s="16">
        <v>45477</v>
      </c>
      <c r="D1993" s="1" t="s">
        <v>1</v>
      </c>
      <c r="E1993" s="1" t="s">
        <v>4</v>
      </c>
      <c r="F1993" s="2">
        <v>28</v>
      </c>
      <c r="G1993" s="2" t="str" cm="1">
        <f t="array" ref="G1993">_xlfn.IFS( F1993 = "", "Unknown", F1993 &lt;= 25, "Young Adult", F1993 &lt;= 35, "Millennials", F1993 &lt;= 50, "Gen-X", F1993 &gt; 50, "Seniors")</f>
        <v>Millennials</v>
      </c>
      <c r="H1993" s="2">
        <v>198</v>
      </c>
      <c r="I1993" s="2" t="b">
        <f t="shared" si="62"/>
        <v>1</v>
      </c>
      <c r="J1993" s="2" t="b">
        <f t="shared" si="63"/>
        <v>1</v>
      </c>
    </row>
    <row r="1994" spans="1:10" x14ac:dyDescent="0.35">
      <c r="A1994" s="4">
        <v>234</v>
      </c>
      <c r="B1994" s="3" t="s">
        <v>239</v>
      </c>
      <c r="C1994" s="16">
        <v>45477</v>
      </c>
      <c r="D1994" s="1" t="s">
        <v>1</v>
      </c>
      <c r="E1994" s="1" t="s">
        <v>4</v>
      </c>
      <c r="F1994" s="2">
        <v>34</v>
      </c>
      <c r="G1994" s="2" t="str" cm="1">
        <f t="array" ref="G1994">_xlfn.IFS( F1994 = "", "Unknown", F1994 &lt;= 25, "Young Adult", F1994 &lt;= 35, "Millennials", F1994 &lt;= 50, "Gen-X", F1994 &gt; 50, "Seniors")</f>
        <v>Millennials</v>
      </c>
      <c r="H1994" s="2">
        <v>0</v>
      </c>
      <c r="I1994" s="2" t="b">
        <f t="shared" si="62"/>
        <v>0</v>
      </c>
      <c r="J1994" s="2" t="b">
        <f t="shared" si="63"/>
        <v>0</v>
      </c>
    </row>
    <row r="1995" spans="1:10" x14ac:dyDescent="0.35">
      <c r="A1995" s="4">
        <v>234</v>
      </c>
      <c r="B1995" s="3" t="s">
        <v>239</v>
      </c>
      <c r="C1995" s="16">
        <v>45477</v>
      </c>
      <c r="D1995" s="1" t="s">
        <v>5</v>
      </c>
      <c r="E1995" s="1" t="s">
        <v>0</v>
      </c>
      <c r="G1995" s="2" t="str" cm="1">
        <f t="array" ref="G1995">_xlfn.IFS( F1995 = "", "Unknown", F1995 &lt;= 25, "Young Adult", F1995 &lt;= 35, "Millennials", F1995 &lt;= 50, "Gen-X", F1995 &gt; 50, "Seniors")</f>
        <v>Unknown</v>
      </c>
      <c r="I1995" s="2" t="b">
        <f t="shared" si="62"/>
        <v>0</v>
      </c>
      <c r="J1995" s="2" t="b">
        <f t="shared" si="63"/>
        <v>0</v>
      </c>
    </row>
    <row r="1996" spans="1:10" x14ac:dyDescent="0.35">
      <c r="A1996" s="4">
        <v>234</v>
      </c>
      <c r="B1996" s="3" t="s">
        <v>239</v>
      </c>
      <c r="C1996" s="16">
        <v>45477</v>
      </c>
      <c r="D1996" s="1" t="s">
        <v>1</v>
      </c>
      <c r="E1996" s="1" t="s">
        <v>0</v>
      </c>
      <c r="G1996" s="2" t="str" cm="1">
        <f t="array" ref="G1996">_xlfn.IFS( F1996 = "", "Unknown", F1996 &lt;= 25, "Young Adult", F1996 &lt;= 35, "Millennials", F1996 &lt;= 50, "Gen-X", F1996 &gt; 50, "Seniors")</f>
        <v>Unknown</v>
      </c>
      <c r="H1996" s="2">
        <v>230</v>
      </c>
      <c r="I1996" s="2" t="b">
        <f t="shared" si="62"/>
        <v>1</v>
      </c>
      <c r="J1996" s="2" t="b">
        <f t="shared" si="63"/>
        <v>1</v>
      </c>
    </row>
    <row r="1997" spans="1:10" x14ac:dyDescent="0.35">
      <c r="A1997" s="4">
        <v>234</v>
      </c>
      <c r="B1997" s="3" t="s">
        <v>239</v>
      </c>
      <c r="C1997" s="16">
        <v>45477</v>
      </c>
      <c r="D1997" s="1" t="s">
        <v>1</v>
      </c>
      <c r="E1997" s="1" t="s">
        <v>4</v>
      </c>
      <c r="F1997" s="2">
        <v>34</v>
      </c>
      <c r="G1997" s="2" t="str" cm="1">
        <f t="array" ref="G1997">_xlfn.IFS( F1997 = "", "Unknown", F1997 &lt;= 25, "Young Adult", F1997 &lt;= 35, "Millennials", F1997 &lt;= 50, "Gen-X", F1997 &gt; 50, "Seniors")</f>
        <v>Millennials</v>
      </c>
      <c r="H1997" s="2">
        <v>230</v>
      </c>
      <c r="I1997" s="2" t="b">
        <f t="shared" si="62"/>
        <v>1</v>
      </c>
      <c r="J1997" s="2" t="b">
        <f t="shared" si="63"/>
        <v>1</v>
      </c>
    </row>
    <row r="1998" spans="1:10" x14ac:dyDescent="0.35">
      <c r="A1998" s="4">
        <v>234</v>
      </c>
      <c r="B1998" s="3" t="s">
        <v>239</v>
      </c>
      <c r="C1998" s="16">
        <v>45477</v>
      </c>
      <c r="D1998" s="1" t="s">
        <v>5</v>
      </c>
      <c r="E1998" s="1" t="s">
        <v>0</v>
      </c>
      <c r="G1998" s="2" t="str" cm="1">
        <f t="array" ref="G1998">_xlfn.IFS( F1998 = "", "Unknown", F1998 &lt;= 25, "Young Adult", F1998 &lt;= 35, "Millennials", F1998 &lt;= 50, "Gen-X", F1998 &gt; 50, "Seniors")</f>
        <v>Unknown</v>
      </c>
      <c r="I1998" s="2" t="b">
        <f t="shared" si="62"/>
        <v>0</v>
      </c>
      <c r="J1998" s="2" t="b">
        <f t="shared" si="63"/>
        <v>0</v>
      </c>
    </row>
    <row r="1999" spans="1:10" x14ac:dyDescent="0.35">
      <c r="A1999" s="4">
        <v>234</v>
      </c>
      <c r="B1999" s="3" t="s">
        <v>240</v>
      </c>
      <c r="C1999" s="16">
        <v>45476</v>
      </c>
      <c r="D1999" s="1" t="s">
        <v>1</v>
      </c>
      <c r="E1999" s="1" t="s">
        <v>3</v>
      </c>
      <c r="F1999" s="2">
        <v>26</v>
      </c>
      <c r="G1999" s="2" t="str" cm="1">
        <f t="array" ref="G1999">_xlfn.IFS( F1999 = "", "Unknown", F1999 &lt;= 25, "Young Adult", F1999 &lt;= 35, "Millennials", F1999 &lt;= 50, "Gen-X", F1999 &gt; 50, "Seniors")</f>
        <v>Millennials</v>
      </c>
      <c r="H1999" s="2">
        <v>202</v>
      </c>
      <c r="I1999" s="2" t="b">
        <f t="shared" si="62"/>
        <v>1</v>
      </c>
      <c r="J1999" s="2" t="b">
        <f t="shared" si="63"/>
        <v>1</v>
      </c>
    </row>
    <row r="2000" spans="1:10" x14ac:dyDescent="0.35">
      <c r="A2000" s="4">
        <v>234</v>
      </c>
      <c r="B2000" s="3" t="s">
        <v>240</v>
      </c>
      <c r="C2000" s="16">
        <v>45476</v>
      </c>
      <c r="D2000" s="1" t="s">
        <v>1</v>
      </c>
      <c r="E2000" s="1" t="s">
        <v>3</v>
      </c>
      <c r="F2000" s="2">
        <v>49</v>
      </c>
      <c r="G2000" s="2" t="str" cm="1">
        <f t="array" ref="G2000">_xlfn.IFS( F2000 = "", "Unknown", F2000 &lt;= 25, "Young Adult", F2000 &lt;= 35, "Millennials", F2000 &lt;= 50, "Gen-X", F2000 &gt; 50, "Seniors")</f>
        <v>Gen-X</v>
      </c>
      <c r="H2000" s="2">
        <v>227</v>
      </c>
      <c r="I2000" s="2" t="b">
        <f t="shared" si="62"/>
        <v>1</v>
      </c>
      <c r="J2000" s="2" t="b">
        <f t="shared" si="63"/>
        <v>1</v>
      </c>
    </row>
    <row r="2001" spans="1:10" x14ac:dyDescent="0.35">
      <c r="A2001" s="4">
        <v>234</v>
      </c>
      <c r="B2001" s="3" t="s">
        <v>240</v>
      </c>
      <c r="C2001" s="16">
        <v>45476</v>
      </c>
      <c r="D2001" s="1" t="s">
        <v>1</v>
      </c>
      <c r="E2001" s="1" t="s">
        <v>3</v>
      </c>
      <c r="F2001" s="2">
        <v>27</v>
      </c>
      <c r="G2001" s="2" t="str" cm="1">
        <f t="array" ref="G2001">_xlfn.IFS( F2001 = "", "Unknown", F2001 &lt;= 25, "Young Adult", F2001 &lt;= 35, "Millennials", F2001 &lt;= 50, "Gen-X", F2001 &gt; 50, "Seniors")</f>
        <v>Millennials</v>
      </c>
      <c r="H2001" s="2">
        <v>123</v>
      </c>
      <c r="I2001" s="2" t="b">
        <f t="shared" si="62"/>
        <v>1</v>
      </c>
      <c r="J2001" s="2" t="b">
        <f t="shared" si="63"/>
        <v>0</v>
      </c>
    </row>
    <row r="2002" spans="1:10" x14ac:dyDescent="0.35">
      <c r="A2002" s="4">
        <v>234</v>
      </c>
      <c r="B2002" s="3" t="s">
        <v>240</v>
      </c>
      <c r="C2002" s="16">
        <v>45476</v>
      </c>
      <c r="D2002" s="1" t="s">
        <v>1</v>
      </c>
      <c r="E2002" s="1" t="s">
        <v>3</v>
      </c>
      <c r="F2002" s="2">
        <v>29</v>
      </c>
      <c r="G2002" s="2" t="str" cm="1">
        <f t="array" ref="G2002">_xlfn.IFS( F2002 = "", "Unknown", F2002 &lt;= 25, "Young Adult", F2002 &lt;= 35, "Millennials", F2002 &lt;= 50, "Gen-X", F2002 &gt; 50, "Seniors")</f>
        <v>Millennials</v>
      </c>
      <c r="H2002" s="2">
        <v>225</v>
      </c>
      <c r="I2002" s="2" t="b">
        <f t="shared" si="62"/>
        <v>1</v>
      </c>
      <c r="J2002" s="2" t="b">
        <f t="shared" si="63"/>
        <v>1</v>
      </c>
    </row>
    <row r="2003" spans="1:10" x14ac:dyDescent="0.35">
      <c r="A2003" s="4">
        <v>234</v>
      </c>
      <c r="B2003" s="3" t="s">
        <v>240</v>
      </c>
      <c r="C2003" s="16">
        <v>45476</v>
      </c>
      <c r="D2003" s="1" t="s">
        <v>1</v>
      </c>
      <c r="E2003" s="1" t="s">
        <v>0</v>
      </c>
      <c r="G2003" s="2" t="str" cm="1">
        <f t="array" ref="G2003">_xlfn.IFS( F2003 = "", "Unknown", F2003 &lt;= 25, "Young Adult", F2003 &lt;= 35, "Millennials", F2003 &lt;= 50, "Gen-X", F2003 &gt; 50, "Seniors")</f>
        <v>Unknown</v>
      </c>
      <c r="H2003" s="2">
        <v>231</v>
      </c>
      <c r="I2003" s="2" t="b">
        <f t="shared" si="62"/>
        <v>1</v>
      </c>
      <c r="J2003" s="2" t="b">
        <f t="shared" si="63"/>
        <v>1</v>
      </c>
    </row>
    <row r="2004" spans="1:10" x14ac:dyDescent="0.35">
      <c r="A2004" s="4">
        <v>234</v>
      </c>
      <c r="B2004" s="3" t="s">
        <v>239</v>
      </c>
      <c r="C2004" s="16">
        <v>45477</v>
      </c>
      <c r="D2004" s="1" t="s">
        <v>1</v>
      </c>
      <c r="E2004" s="1" t="s">
        <v>3</v>
      </c>
      <c r="F2004" s="2">
        <v>27</v>
      </c>
      <c r="G2004" s="2" t="str" cm="1">
        <f t="array" ref="G2004">_xlfn.IFS( F2004 = "", "Unknown", F2004 &lt;= 25, "Young Adult", F2004 &lt;= 35, "Millennials", F2004 &lt;= 50, "Gen-X", F2004 &gt; 50, "Seniors")</f>
        <v>Millennials</v>
      </c>
      <c r="H2004" s="2">
        <v>230</v>
      </c>
      <c r="I2004" s="2" t="b">
        <f t="shared" si="62"/>
        <v>1</v>
      </c>
      <c r="J2004" s="2" t="b">
        <f t="shared" si="63"/>
        <v>1</v>
      </c>
    </row>
    <row r="2005" spans="1:10" x14ac:dyDescent="0.35">
      <c r="A2005" s="4">
        <v>234</v>
      </c>
      <c r="B2005" s="3" t="s">
        <v>239</v>
      </c>
      <c r="C2005" s="16">
        <v>45477</v>
      </c>
      <c r="D2005" s="1" t="s">
        <v>1</v>
      </c>
      <c r="E2005" s="1" t="s">
        <v>0</v>
      </c>
      <c r="G2005" s="2" t="str" cm="1">
        <f t="array" ref="G2005">_xlfn.IFS( F2005 = "", "Unknown", F2005 &lt;= 25, "Young Adult", F2005 &lt;= 35, "Millennials", F2005 &lt;= 50, "Gen-X", F2005 &gt; 50, "Seniors")</f>
        <v>Unknown</v>
      </c>
      <c r="H2005" s="2">
        <v>229</v>
      </c>
      <c r="I2005" s="2" t="b">
        <f t="shared" si="62"/>
        <v>1</v>
      </c>
      <c r="J2005" s="2" t="b">
        <f t="shared" si="63"/>
        <v>1</v>
      </c>
    </row>
    <row r="2006" spans="1:10" x14ac:dyDescent="0.35">
      <c r="A2006" s="4">
        <v>234</v>
      </c>
      <c r="B2006" s="3" t="s">
        <v>239</v>
      </c>
      <c r="C2006" s="16">
        <v>45477</v>
      </c>
      <c r="D2006" s="1" t="s">
        <v>1</v>
      </c>
      <c r="E2006" s="1" t="s">
        <v>12</v>
      </c>
      <c r="F2006" s="2">
        <v>37</v>
      </c>
      <c r="G2006" s="2" t="str" cm="1">
        <f t="array" ref="G2006">_xlfn.IFS( F2006 = "", "Unknown", F2006 &lt;= 25, "Young Adult", F2006 &lt;= 35, "Millennials", F2006 &lt;= 50, "Gen-X", F2006 &gt; 50, "Seniors")</f>
        <v>Gen-X</v>
      </c>
      <c r="H2006" s="2">
        <v>167</v>
      </c>
      <c r="I2006" s="2" t="b">
        <f t="shared" si="62"/>
        <v>1</v>
      </c>
      <c r="J2006" s="2" t="b">
        <f t="shared" si="63"/>
        <v>0</v>
      </c>
    </row>
    <row r="2007" spans="1:10" x14ac:dyDescent="0.35">
      <c r="A2007" s="4">
        <v>234</v>
      </c>
      <c r="B2007" s="3" t="s">
        <v>240</v>
      </c>
      <c r="C2007" s="16">
        <v>45476</v>
      </c>
      <c r="D2007" s="1" t="s">
        <v>1</v>
      </c>
      <c r="E2007" s="1" t="s">
        <v>0</v>
      </c>
      <c r="G2007" s="2" t="str" cm="1">
        <f t="array" ref="G2007">_xlfn.IFS( F2007 = "", "Unknown", F2007 &lt;= 25, "Young Adult", F2007 &lt;= 35, "Millennials", F2007 &lt;= 50, "Gen-X", F2007 &gt; 50, "Seniors")</f>
        <v>Unknown</v>
      </c>
      <c r="H2007" s="2">
        <v>231</v>
      </c>
      <c r="I2007" s="2" t="b">
        <f t="shared" si="62"/>
        <v>1</v>
      </c>
      <c r="J2007" s="2" t="b">
        <f t="shared" si="63"/>
        <v>1</v>
      </c>
    </row>
    <row r="2008" spans="1:10" x14ac:dyDescent="0.35">
      <c r="A2008" s="4">
        <v>234</v>
      </c>
      <c r="B2008" s="3" t="s">
        <v>240</v>
      </c>
      <c r="C2008" s="16">
        <v>45476</v>
      </c>
      <c r="D2008" s="1" t="s">
        <v>5</v>
      </c>
      <c r="E2008" s="1" t="s">
        <v>0</v>
      </c>
      <c r="G2008" s="2" t="str" cm="1">
        <f t="array" ref="G2008">_xlfn.IFS( F2008 = "", "Unknown", F2008 &lt;= 25, "Young Adult", F2008 &lt;= 35, "Millennials", F2008 &lt;= 50, "Gen-X", F2008 &gt; 50, "Seniors")</f>
        <v>Unknown</v>
      </c>
      <c r="I2008" s="2" t="b">
        <f t="shared" si="62"/>
        <v>0</v>
      </c>
      <c r="J2008" s="2" t="b">
        <f t="shared" si="63"/>
        <v>0</v>
      </c>
    </row>
    <row r="2009" spans="1:10" x14ac:dyDescent="0.35">
      <c r="A2009" s="4">
        <v>234</v>
      </c>
      <c r="B2009" s="3" t="s">
        <v>240</v>
      </c>
      <c r="C2009" s="16">
        <v>45476</v>
      </c>
      <c r="D2009" s="1" t="s">
        <v>1</v>
      </c>
      <c r="E2009" s="1" t="s">
        <v>0</v>
      </c>
      <c r="G2009" s="2" t="str" cm="1">
        <f t="array" ref="G2009">_xlfn.IFS( F2009 = "", "Unknown", F2009 &lt;= 25, "Young Adult", F2009 &lt;= 35, "Millennials", F2009 &lt;= 50, "Gen-X", F2009 &gt; 50, "Seniors")</f>
        <v>Unknown</v>
      </c>
      <c r="H2009" s="2">
        <v>227</v>
      </c>
      <c r="I2009" s="2" t="b">
        <f t="shared" si="62"/>
        <v>1</v>
      </c>
      <c r="J2009" s="2" t="b">
        <f t="shared" si="63"/>
        <v>1</v>
      </c>
    </row>
    <row r="2010" spans="1:10" x14ac:dyDescent="0.35">
      <c r="A2010" s="4">
        <v>234</v>
      </c>
      <c r="B2010" s="3" t="s">
        <v>239</v>
      </c>
      <c r="C2010" s="16">
        <v>45477</v>
      </c>
      <c r="D2010" s="1" t="s">
        <v>1</v>
      </c>
      <c r="E2010" s="1" t="s">
        <v>12</v>
      </c>
      <c r="F2010" s="2">
        <v>38</v>
      </c>
      <c r="G2010" s="2" t="str" cm="1">
        <f t="array" ref="G2010">_xlfn.IFS( F2010 = "", "Unknown", F2010 &lt;= 25, "Young Adult", F2010 &lt;= 35, "Millennials", F2010 &lt;= 50, "Gen-X", F2010 &gt; 50, "Seniors")</f>
        <v>Gen-X</v>
      </c>
      <c r="H2010" s="2">
        <v>140</v>
      </c>
      <c r="I2010" s="2" t="b">
        <f t="shared" si="62"/>
        <v>1</v>
      </c>
      <c r="J2010" s="2" t="b">
        <f t="shared" si="63"/>
        <v>0</v>
      </c>
    </row>
    <row r="2011" spans="1:10" x14ac:dyDescent="0.35">
      <c r="A2011" s="4">
        <v>234</v>
      </c>
      <c r="B2011" s="3" t="s">
        <v>239</v>
      </c>
      <c r="C2011" s="16">
        <v>45477</v>
      </c>
      <c r="D2011" s="1" t="s">
        <v>1</v>
      </c>
      <c r="E2011" s="1" t="s">
        <v>4</v>
      </c>
      <c r="F2011" s="2">
        <v>31</v>
      </c>
      <c r="G2011" s="2" t="str" cm="1">
        <f t="array" ref="G2011">_xlfn.IFS( F2011 = "", "Unknown", F2011 &lt;= 25, "Young Adult", F2011 &lt;= 35, "Millennials", F2011 &lt;= 50, "Gen-X", F2011 &gt; 50, "Seniors")</f>
        <v>Millennials</v>
      </c>
      <c r="H2011" s="2">
        <v>159</v>
      </c>
      <c r="I2011" s="2" t="b">
        <f t="shared" si="62"/>
        <v>1</v>
      </c>
      <c r="J2011" s="2" t="b">
        <f t="shared" si="63"/>
        <v>0</v>
      </c>
    </row>
    <row r="2012" spans="1:10" x14ac:dyDescent="0.35">
      <c r="A2012" s="4">
        <v>234</v>
      </c>
      <c r="B2012" s="3" t="s">
        <v>77</v>
      </c>
      <c r="C2012" s="16">
        <v>45636</v>
      </c>
      <c r="D2012" s="1" t="s">
        <v>1</v>
      </c>
      <c r="E2012" s="1" t="s">
        <v>0</v>
      </c>
      <c r="G2012" s="2" t="str" cm="1">
        <f t="array" ref="G2012">_xlfn.IFS( F2012 = "", "Unknown", F2012 &lt;= 25, "Young Adult", F2012 &lt;= 35, "Millennials", F2012 &lt;= 50, "Gen-X", F2012 &gt; 50, "Seniors")</f>
        <v>Unknown</v>
      </c>
      <c r="H2012" s="2">
        <v>0</v>
      </c>
      <c r="I2012" s="2" t="b">
        <f t="shared" si="62"/>
        <v>0</v>
      </c>
      <c r="J2012" s="2" t="b">
        <f t="shared" si="63"/>
        <v>0</v>
      </c>
    </row>
    <row r="2013" spans="1:10" x14ac:dyDescent="0.35">
      <c r="A2013" s="4">
        <v>234</v>
      </c>
      <c r="B2013" s="3" t="s">
        <v>239</v>
      </c>
      <c r="C2013" s="16">
        <v>45477</v>
      </c>
      <c r="D2013" s="1" t="s">
        <v>1</v>
      </c>
      <c r="E2013" s="1" t="s">
        <v>0</v>
      </c>
      <c r="G2013" s="2" t="str" cm="1">
        <f t="array" ref="G2013">_xlfn.IFS( F2013 = "", "Unknown", F2013 &lt;= 25, "Young Adult", F2013 &lt;= 35, "Millennials", F2013 &lt;= 50, "Gen-X", F2013 &gt; 50, "Seniors")</f>
        <v>Unknown</v>
      </c>
      <c r="H2013" s="2">
        <v>230</v>
      </c>
      <c r="I2013" s="2" t="b">
        <f t="shared" si="62"/>
        <v>1</v>
      </c>
      <c r="J2013" s="2" t="b">
        <f t="shared" si="63"/>
        <v>1</v>
      </c>
    </row>
    <row r="2014" spans="1:10" x14ac:dyDescent="0.35">
      <c r="A2014" s="4">
        <v>234</v>
      </c>
      <c r="B2014" s="3" t="s">
        <v>239</v>
      </c>
      <c r="C2014" s="16">
        <v>45477</v>
      </c>
      <c r="D2014" s="1" t="s">
        <v>1</v>
      </c>
      <c r="E2014" s="1" t="s">
        <v>3</v>
      </c>
      <c r="F2014" s="2">
        <v>25</v>
      </c>
      <c r="G2014" s="2" t="str" cm="1">
        <f t="array" ref="G2014">_xlfn.IFS( F2014 = "", "Unknown", F2014 &lt;= 25, "Young Adult", F2014 &lt;= 35, "Millennials", F2014 &lt;= 50, "Gen-X", F2014 &gt; 50, "Seniors")</f>
        <v>Young Adult</v>
      </c>
      <c r="H2014" s="2">
        <v>230</v>
      </c>
      <c r="I2014" s="2" t="b">
        <f t="shared" si="62"/>
        <v>1</v>
      </c>
      <c r="J2014" s="2" t="b">
        <f t="shared" si="63"/>
        <v>1</v>
      </c>
    </row>
    <row r="2015" spans="1:10" x14ac:dyDescent="0.35">
      <c r="A2015" s="4">
        <v>234</v>
      </c>
      <c r="B2015" s="3" t="s">
        <v>239</v>
      </c>
      <c r="C2015" s="16">
        <v>45477</v>
      </c>
      <c r="D2015" s="1" t="s">
        <v>1</v>
      </c>
      <c r="E2015" s="1" t="s">
        <v>3</v>
      </c>
      <c r="F2015" s="2">
        <v>34</v>
      </c>
      <c r="G2015" s="2" t="str" cm="1">
        <f t="array" ref="G2015">_xlfn.IFS( F2015 = "", "Unknown", F2015 &lt;= 25, "Young Adult", F2015 &lt;= 35, "Millennials", F2015 &lt;= 50, "Gen-X", F2015 &gt; 50, "Seniors")</f>
        <v>Millennials</v>
      </c>
      <c r="H2015" s="2">
        <v>230</v>
      </c>
      <c r="I2015" s="2" t="b">
        <f t="shared" si="62"/>
        <v>1</v>
      </c>
      <c r="J2015" s="2" t="b">
        <f t="shared" si="63"/>
        <v>1</v>
      </c>
    </row>
    <row r="2016" spans="1:10" x14ac:dyDescent="0.35">
      <c r="A2016" s="4">
        <v>234</v>
      </c>
      <c r="B2016" s="3" t="s">
        <v>239</v>
      </c>
      <c r="C2016" s="16">
        <v>45477</v>
      </c>
      <c r="D2016" s="1" t="s">
        <v>1</v>
      </c>
      <c r="E2016" s="1" t="s">
        <v>0</v>
      </c>
      <c r="G2016" s="2" t="str" cm="1">
        <f t="array" ref="G2016">_xlfn.IFS( F2016 = "", "Unknown", F2016 &lt;= 25, "Young Adult", F2016 &lt;= 35, "Millennials", F2016 &lt;= 50, "Gen-X", F2016 &gt; 50, "Seniors")</f>
        <v>Unknown</v>
      </c>
      <c r="H2016" s="2">
        <v>110</v>
      </c>
      <c r="I2016" s="2" t="b">
        <f t="shared" si="62"/>
        <v>1</v>
      </c>
      <c r="J2016" s="2" t="b">
        <f t="shared" si="63"/>
        <v>0</v>
      </c>
    </row>
    <row r="2017" spans="1:10" x14ac:dyDescent="0.35">
      <c r="A2017" s="4">
        <v>234</v>
      </c>
      <c r="B2017" s="3" t="s">
        <v>239</v>
      </c>
      <c r="C2017" s="16">
        <v>45477</v>
      </c>
      <c r="D2017" s="1" t="s">
        <v>1</v>
      </c>
      <c r="E2017" s="1" t="s">
        <v>4</v>
      </c>
      <c r="F2017" s="2">
        <v>32</v>
      </c>
      <c r="G2017" s="2" t="str" cm="1">
        <f t="array" ref="G2017">_xlfn.IFS( F2017 = "", "Unknown", F2017 &lt;= 25, "Young Adult", F2017 &lt;= 35, "Millennials", F2017 &lt;= 50, "Gen-X", F2017 &gt; 50, "Seniors")</f>
        <v>Millennials</v>
      </c>
      <c r="H2017" s="2">
        <v>11</v>
      </c>
      <c r="I2017" s="2" t="b">
        <f t="shared" si="62"/>
        <v>0</v>
      </c>
      <c r="J2017" s="2" t="b">
        <f t="shared" si="63"/>
        <v>0</v>
      </c>
    </row>
    <row r="2018" spans="1:10" x14ac:dyDescent="0.35">
      <c r="A2018" s="4">
        <v>234</v>
      </c>
      <c r="B2018" s="3" t="s">
        <v>239</v>
      </c>
      <c r="C2018" s="16">
        <v>45477</v>
      </c>
      <c r="D2018" s="1" t="s">
        <v>1</v>
      </c>
      <c r="E2018" s="1" t="s">
        <v>0</v>
      </c>
      <c r="G2018" s="2" t="str" cm="1">
        <f t="array" ref="G2018">_xlfn.IFS( F2018 = "", "Unknown", F2018 &lt;= 25, "Young Adult", F2018 &lt;= 35, "Millennials", F2018 &lt;= 50, "Gen-X", F2018 &gt; 50, "Seniors")</f>
        <v>Unknown</v>
      </c>
      <c r="H2018" s="2">
        <v>230</v>
      </c>
      <c r="I2018" s="2" t="b">
        <f t="shared" si="62"/>
        <v>1</v>
      </c>
      <c r="J2018" s="2" t="b">
        <f t="shared" si="63"/>
        <v>1</v>
      </c>
    </row>
    <row r="2019" spans="1:10" x14ac:dyDescent="0.35">
      <c r="A2019" s="4">
        <v>234</v>
      </c>
      <c r="B2019" s="3" t="s">
        <v>239</v>
      </c>
      <c r="C2019" s="16">
        <v>45477</v>
      </c>
      <c r="D2019" s="1" t="s">
        <v>5</v>
      </c>
      <c r="E2019" s="1" t="s">
        <v>0</v>
      </c>
      <c r="F2019" s="2">
        <v>34</v>
      </c>
      <c r="G2019" s="2" t="str" cm="1">
        <f t="array" ref="G2019">_xlfn.IFS( F2019 = "", "Unknown", F2019 &lt;= 25, "Young Adult", F2019 &lt;= 35, "Millennials", F2019 &lt;= 50, "Gen-X", F2019 &gt; 50, "Seniors")</f>
        <v>Millennials</v>
      </c>
      <c r="I2019" s="2" t="b">
        <f t="shared" si="62"/>
        <v>0</v>
      </c>
      <c r="J2019" s="2" t="b">
        <f t="shared" si="63"/>
        <v>0</v>
      </c>
    </row>
    <row r="2020" spans="1:10" x14ac:dyDescent="0.35">
      <c r="A2020" s="4">
        <v>234</v>
      </c>
      <c r="B2020" s="3" t="s">
        <v>239</v>
      </c>
      <c r="C2020" s="16">
        <v>45477</v>
      </c>
      <c r="D2020" s="1" t="s">
        <v>1</v>
      </c>
      <c r="E2020" s="1" t="s">
        <v>3</v>
      </c>
      <c r="F2020" s="2">
        <v>38</v>
      </c>
      <c r="G2020" s="2" t="str" cm="1">
        <f t="array" ref="G2020">_xlfn.IFS( F2020 = "", "Unknown", F2020 &lt;= 25, "Young Adult", F2020 &lt;= 35, "Millennials", F2020 &lt;= 50, "Gen-X", F2020 &gt; 50, "Seniors")</f>
        <v>Gen-X</v>
      </c>
      <c r="H2020" s="2">
        <v>3</v>
      </c>
      <c r="I2020" s="2" t="b">
        <f t="shared" si="62"/>
        <v>0</v>
      </c>
      <c r="J2020" s="2" t="b">
        <f t="shared" si="63"/>
        <v>0</v>
      </c>
    </row>
    <row r="2021" spans="1:10" x14ac:dyDescent="0.35">
      <c r="A2021" s="4">
        <v>234</v>
      </c>
      <c r="B2021" s="3" t="s">
        <v>239</v>
      </c>
      <c r="C2021" s="16">
        <v>45477</v>
      </c>
      <c r="D2021" s="1" t="s">
        <v>1</v>
      </c>
      <c r="E2021" s="1" t="s">
        <v>4</v>
      </c>
      <c r="F2021" s="2">
        <v>21</v>
      </c>
      <c r="G2021" s="2" t="str" cm="1">
        <f t="array" ref="G2021">_xlfn.IFS( F2021 = "", "Unknown", F2021 &lt;= 25, "Young Adult", F2021 &lt;= 35, "Millennials", F2021 &lt;= 50, "Gen-X", F2021 &gt; 50, "Seniors")</f>
        <v>Young Adult</v>
      </c>
      <c r="H2021" s="2">
        <v>29</v>
      </c>
      <c r="I2021" s="2" t="b">
        <f t="shared" si="62"/>
        <v>0</v>
      </c>
      <c r="J2021" s="2" t="b">
        <f t="shared" si="63"/>
        <v>0</v>
      </c>
    </row>
    <row r="2022" spans="1:10" x14ac:dyDescent="0.35">
      <c r="A2022" s="4">
        <v>234</v>
      </c>
      <c r="B2022" s="3" t="s">
        <v>239</v>
      </c>
      <c r="C2022" s="16">
        <v>45477</v>
      </c>
      <c r="D2022" s="1" t="s">
        <v>1</v>
      </c>
      <c r="E2022" s="1" t="s">
        <v>3</v>
      </c>
      <c r="F2022" s="2">
        <v>28</v>
      </c>
      <c r="G2022" s="2" t="str" cm="1">
        <f t="array" ref="G2022">_xlfn.IFS( F2022 = "", "Unknown", F2022 &lt;= 25, "Young Adult", F2022 &lt;= 35, "Millennials", F2022 &lt;= 50, "Gen-X", F2022 &gt; 50, "Seniors")</f>
        <v>Millennials</v>
      </c>
      <c r="H2022" s="2">
        <v>183</v>
      </c>
      <c r="I2022" s="2" t="b">
        <f t="shared" si="62"/>
        <v>1</v>
      </c>
      <c r="J2022" s="2" t="b">
        <f t="shared" si="63"/>
        <v>1</v>
      </c>
    </row>
    <row r="2023" spans="1:10" x14ac:dyDescent="0.35">
      <c r="A2023" s="4">
        <v>234</v>
      </c>
      <c r="B2023" s="3" t="s">
        <v>239</v>
      </c>
      <c r="C2023" s="16">
        <v>45477</v>
      </c>
      <c r="D2023" s="1" t="s">
        <v>1</v>
      </c>
      <c r="E2023" s="1" t="s">
        <v>0</v>
      </c>
      <c r="F2023" s="2">
        <v>51</v>
      </c>
      <c r="G2023" s="2" t="str" cm="1">
        <f t="array" ref="G2023">_xlfn.IFS( F2023 = "", "Unknown", F2023 &lt;= 25, "Young Adult", F2023 &lt;= 35, "Millennials", F2023 &lt;= 50, "Gen-X", F2023 &gt; 50, "Seniors")</f>
        <v>Seniors</v>
      </c>
      <c r="H2023" s="2">
        <v>230</v>
      </c>
      <c r="I2023" s="2" t="b">
        <f t="shared" si="62"/>
        <v>1</v>
      </c>
      <c r="J2023" s="2" t="b">
        <f t="shared" si="63"/>
        <v>1</v>
      </c>
    </row>
    <row r="2024" spans="1:10" x14ac:dyDescent="0.35">
      <c r="A2024" s="4">
        <v>234</v>
      </c>
      <c r="B2024" s="3" t="s">
        <v>238</v>
      </c>
      <c r="C2024" s="16">
        <v>45478</v>
      </c>
      <c r="D2024" s="1" t="s">
        <v>1</v>
      </c>
      <c r="E2024" s="1" t="s">
        <v>3</v>
      </c>
      <c r="F2024" s="2">
        <v>25</v>
      </c>
      <c r="G2024" s="2" t="str" cm="1">
        <f t="array" ref="G2024">_xlfn.IFS( F2024 = "", "Unknown", F2024 &lt;= 25, "Young Adult", F2024 &lt;= 35, "Millennials", F2024 &lt;= 50, "Gen-X", F2024 &gt; 50, "Seniors")</f>
        <v>Young Adult</v>
      </c>
      <c r="H2024" s="2">
        <v>223</v>
      </c>
      <c r="I2024" s="2" t="b">
        <f t="shared" si="62"/>
        <v>1</v>
      </c>
      <c r="J2024" s="2" t="b">
        <f t="shared" si="63"/>
        <v>1</v>
      </c>
    </row>
    <row r="2025" spans="1:10" x14ac:dyDescent="0.35">
      <c r="A2025" s="4">
        <v>234</v>
      </c>
      <c r="B2025" s="3" t="s">
        <v>239</v>
      </c>
      <c r="C2025" s="16">
        <v>45477</v>
      </c>
      <c r="D2025" s="1" t="s">
        <v>1</v>
      </c>
      <c r="E2025" s="1" t="s">
        <v>0</v>
      </c>
      <c r="G2025" s="2" t="str" cm="1">
        <f t="array" ref="G2025">_xlfn.IFS( F2025 = "", "Unknown", F2025 &lt;= 25, "Young Adult", F2025 &lt;= 35, "Millennials", F2025 &lt;= 50, "Gen-X", F2025 &gt; 50, "Seniors")</f>
        <v>Unknown</v>
      </c>
      <c r="H2025" s="2">
        <v>227</v>
      </c>
      <c r="I2025" s="2" t="b">
        <f t="shared" si="62"/>
        <v>1</v>
      </c>
      <c r="J2025" s="2" t="b">
        <f t="shared" si="63"/>
        <v>1</v>
      </c>
    </row>
    <row r="2026" spans="1:10" x14ac:dyDescent="0.35">
      <c r="A2026" s="4">
        <v>234</v>
      </c>
      <c r="B2026" s="3" t="s">
        <v>239</v>
      </c>
      <c r="C2026" s="16">
        <v>45477</v>
      </c>
      <c r="D2026" s="1" t="s">
        <v>1</v>
      </c>
      <c r="E2026" s="1" t="s">
        <v>12</v>
      </c>
      <c r="F2026" s="2">
        <v>30</v>
      </c>
      <c r="G2026" s="2" t="str" cm="1">
        <f t="array" ref="G2026">_xlfn.IFS( F2026 = "", "Unknown", F2026 &lt;= 25, "Young Adult", F2026 &lt;= 35, "Millennials", F2026 &lt;= 50, "Gen-X", F2026 &gt; 50, "Seniors")</f>
        <v>Millennials</v>
      </c>
      <c r="H2026" s="2">
        <v>59</v>
      </c>
      <c r="I2026" s="2" t="b">
        <f t="shared" si="62"/>
        <v>1</v>
      </c>
      <c r="J2026" s="2" t="b">
        <f t="shared" si="63"/>
        <v>0</v>
      </c>
    </row>
    <row r="2027" spans="1:10" x14ac:dyDescent="0.35">
      <c r="A2027" s="4">
        <v>234</v>
      </c>
      <c r="B2027" s="3" t="s">
        <v>239</v>
      </c>
      <c r="C2027" s="16">
        <v>45477</v>
      </c>
      <c r="D2027" s="1" t="s">
        <v>1</v>
      </c>
      <c r="E2027" s="1" t="s">
        <v>4</v>
      </c>
      <c r="F2027" s="2">
        <v>29</v>
      </c>
      <c r="G2027" s="2" t="str" cm="1">
        <f t="array" ref="G2027">_xlfn.IFS( F2027 = "", "Unknown", F2027 &lt;= 25, "Young Adult", F2027 &lt;= 35, "Millennials", F2027 &lt;= 50, "Gen-X", F2027 &gt; 50, "Seniors")</f>
        <v>Millennials</v>
      </c>
      <c r="H2027" s="2">
        <v>227</v>
      </c>
      <c r="I2027" s="2" t="b">
        <f t="shared" si="62"/>
        <v>1</v>
      </c>
      <c r="J2027" s="2" t="b">
        <f t="shared" si="63"/>
        <v>1</v>
      </c>
    </row>
    <row r="2028" spans="1:10" x14ac:dyDescent="0.35">
      <c r="A2028" s="4">
        <v>234</v>
      </c>
      <c r="B2028" s="3" t="s">
        <v>239</v>
      </c>
      <c r="C2028" s="16">
        <v>45477</v>
      </c>
      <c r="D2028" s="1" t="s">
        <v>1</v>
      </c>
      <c r="E2028" s="1" t="s">
        <v>0</v>
      </c>
      <c r="G2028" s="2" t="str" cm="1">
        <f t="array" ref="G2028">_xlfn.IFS( F2028 = "", "Unknown", F2028 &lt;= 25, "Young Adult", F2028 &lt;= 35, "Millennials", F2028 &lt;= 50, "Gen-X", F2028 &gt; 50, "Seniors")</f>
        <v>Unknown</v>
      </c>
      <c r="H2028" s="2">
        <v>230</v>
      </c>
      <c r="I2028" s="2" t="b">
        <f t="shared" si="62"/>
        <v>1</v>
      </c>
      <c r="J2028" s="2" t="b">
        <f t="shared" si="63"/>
        <v>1</v>
      </c>
    </row>
    <row r="2029" spans="1:10" x14ac:dyDescent="0.35">
      <c r="A2029" s="4">
        <v>234</v>
      </c>
      <c r="B2029" s="3" t="s">
        <v>239</v>
      </c>
      <c r="C2029" s="16">
        <v>45477</v>
      </c>
      <c r="D2029" s="1" t="s">
        <v>1</v>
      </c>
      <c r="E2029" s="1" t="s">
        <v>0</v>
      </c>
      <c r="G2029" s="2" t="str" cm="1">
        <f t="array" ref="G2029">_xlfn.IFS( F2029 = "", "Unknown", F2029 &lt;= 25, "Young Adult", F2029 &lt;= 35, "Millennials", F2029 &lt;= 50, "Gen-X", F2029 &gt; 50, "Seniors")</f>
        <v>Unknown</v>
      </c>
      <c r="H2029" s="2">
        <v>165</v>
      </c>
      <c r="I2029" s="2" t="b">
        <f t="shared" si="62"/>
        <v>1</v>
      </c>
      <c r="J2029" s="2" t="b">
        <f t="shared" si="63"/>
        <v>0</v>
      </c>
    </row>
    <row r="2030" spans="1:10" x14ac:dyDescent="0.35">
      <c r="A2030" s="4">
        <v>234</v>
      </c>
      <c r="B2030" s="3" t="s">
        <v>238</v>
      </c>
      <c r="C2030" s="16">
        <v>45478</v>
      </c>
      <c r="D2030" s="1" t="s">
        <v>1</v>
      </c>
      <c r="E2030" s="1" t="s">
        <v>0</v>
      </c>
      <c r="G2030" s="2" t="str" cm="1">
        <f t="array" ref="G2030">_xlfn.IFS( F2030 = "", "Unknown", F2030 &lt;= 25, "Young Adult", F2030 &lt;= 35, "Millennials", F2030 &lt;= 50, "Gen-X", F2030 &gt; 50, "Seniors")</f>
        <v>Unknown</v>
      </c>
      <c r="H2030" s="2">
        <v>229</v>
      </c>
      <c r="I2030" s="2" t="b">
        <f t="shared" si="62"/>
        <v>1</v>
      </c>
      <c r="J2030" s="2" t="b">
        <f t="shared" si="63"/>
        <v>1</v>
      </c>
    </row>
    <row r="2031" spans="1:10" x14ac:dyDescent="0.35">
      <c r="A2031" s="4">
        <v>234</v>
      </c>
      <c r="B2031" s="3" t="s">
        <v>238</v>
      </c>
      <c r="C2031" s="16">
        <v>45478</v>
      </c>
      <c r="D2031" s="1" t="s">
        <v>1</v>
      </c>
      <c r="E2031" s="1" t="s">
        <v>0</v>
      </c>
      <c r="G2031" s="2" t="str" cm="1">
        <f t="array" ref="G2031">_xlfn.IFS( F2031 = "", "Unknown", F2031 &lt;= 25, "Young Adult", F2031 &lt;= 35, "Millennials", F2031 &lt;= 50, "Gen-X", F2031 &gt; 50, "Seniors")</f>
        <v>Unknown</v>
      </c>
      <c r="H2031" s="2">
        <v>196</v>
      </c>
      <c r="I2031" s="2" t="b">
        <f t="shared" si="62"/>
        <v>1</v>
      </c>
      <c r="J2031" s="2" t="b">
        <f t="shared" si="63"/>
        <v>1</v>
      </c>
    </row>
    <row r="2032" spans="1:10" x14ac:dyDescent="0.35">
      <c r="A2032" s="4">
        <v>234</v>
      </c>
      <c r="B2032" s="3" t="s">
        <v>238</v>
      </c>
      <c r="C2032" s="16">
        <v>45478</v>
      </c>
      <c r="D2032" s="1" t="s">
        <v>1</v>
      </c>
      <c r="E2032" s="1" t="s">
        <v>4</v>
      </c>
      <c r="F2032" s="2">
        <v>30</v>
      </c>
      <c r="G2032" s="2" t="str" cm="1">
        <f t="array" ref="G2032">_xlfn.IFS( F2032 = "", "Unknown", F2032 &lt;= 25, "Young Adult", F2032 &lt;= 35, "Millennials", F2032 &lt;= 50, "Gen-X", F2032 &gt; 50, "Seniors")</f>
        <v>Millennials</v>
      </c>
      <c r="H2032" s="2">
        <v>216</v>
      </c>
      <c r="I2032" s="2" t="b">
        <f t="shared" si="62"/>
        <v>1</v>
      </c>
      <c r="J2032" s="2" t="b">
        <f t="shared" si="63"/>
        <v>1</v>
      </c>
    </row>
    <row r="2033" spans="1:10" x14ac:dyDescent="0.35">
      <c r="A2033" s="4">
        <v>234</v>
      </c>
      <c r="B2033" s="3" t="s">
        <v>238</v>
      </c>
      <c r="C2033" s="16">
        <v>45478</v>
      </c>
      <c r="D2033" s="1" t="s">
        <v>1</v>
      </c>
      <c r="E2033" s="1" t="s">
        <v>3</v>
      </c>
      <c r="F2033" s="2">
        <v>24</v>
      </c>
      <c r="G2033" s="2" t="str" cm="1">
        <f t="array" ref="G2033">_xlfn.IFS( F2033 = "", "Unknown", F2033 &lt;= 25, "Young Adult", F2033 &lt;= 35, "Millennials", F2033 &lt;= 50, "Gen-X", F2033 &gt; 50, "Seniors")</f>
        <v>Young Adult</v>
      </c>
      <c r="H2033" s="2">
        <v>229</v>
      </c>
      <c r="I2033" s="2" t="b">
        <f t="shared" si="62"/>
        <v>1</v>
      </c>
      <c r="J2033" s="2" t="b">
        <f t="shared" si="63"/>
        <v>1</v>
      </c>
    </row>
    <row r="2034" spans="1:10" x14ac:dyDescent="0.35">
      <c r="A2034" s="4">
        <v>234</v>
      </c>
      <c r="B2034" s="3" t="s">
        <v>239</v>
      </c>
      <c r="C2034" s="16">
        <v>45477</v>
      </c>
      <c r="D2034" s="1" t="s">
        <v>5</v>
      </c>
      <c r="E2034" s="1" t="s">
        <v>0</v>
      </c>
      <c r="G2034" s="2" t="str" cm="1">
        <f t="array" ref="G2034">_xlfn.IFS( F2034 = "", "Unknown", F2034 &lt;= 25, "Young Adult", F2034 &lt;= 35, "Millennials", F2034 &lt;= 50, "Gen-X", F2034 &gt; 50, "Seniors")</f>
        <v>Unknown</v>
      </c>
      <c r="I2034" s="2" t="b">
        <f t="shared" si="62"/>
        <v>0</v>
      </c>
      <c r="J2034" s="2" t="b">
        <f t="shared" si="63"/>
        <v>0</v>
      </c>
    </row>
    <row r="2035" spans="1:10" x14ac:dyDescent="0.35">
      <c r="A2035" s="4">
        <v>234</v>
      </c>
      <c r="B2035" s="3" t="s">
        <v>239</v>
      </c>
      <c r="C2035" s="16">
        <v>45477</v>
      </c>
      <c r="D2035" s="1" t="s">
        <v>1</v>
      </c>
      <c r="E2035" s="1" t="s">
        <v>4</v>
      </c>
      <c r="F2035" s="2">
        <v>39</v>
      </c>
      <c r="G2035" s="2" t="str" cm="1">
        <f t="array" ref="G2035">_xlfn.IFS( F2035 = "", "Unknown", F2035 &lt;= 25, "Young Adult", F2035 &lt;= 35, "Millennials", F2035 &lt;= 50, "Gen-X", F2035 &gt; 50, "Seniors")</f>
        <v>Gen-X</v>
      </c>
      <c r="H2035" s="2">
        <v>88</v>
      </c>
      <c r="I2035" s="2" t="b">
        <f t="shared" si="62"/>
        <v>1</v>
      </c>
      <c r="J2035" s="2" t="b">
        <f t="shared" si="63"/>
        <v>0</v>
      </c>
    </row>
    <row r="2036" spans="1:10" x14ac:dyDescent="0.35">
      <c r="A2036" s="4">
        <v>234</v>
      </c>
      <c r="B2036" s="3" t="s">
        <v>239</v>
      </c>
      <c r="C2036" s="16">
        <v>45477</v>
      </c>
      <c r="D2036" s="1" t="s">
        <v>1</v>
      </c>
      <c r="E2036" s="1" t="s">
        <v>4</v>
      </c>
      <c r="F2036" s="2">
        <v>33</v>
      </c>
      <c r="G2036" s="2" t="str" cm="1">
        <f t="array" ref="G2036">_xlfn.IFS( F2036 = "", "Unknown", F2036 &lt;= 25, "Young Adult", F2036 &lt;= 35, "Millennials", F2036 &lt;= 50, "Gen-X", F2036 &gt; 50, "Seniors")</f>
        <v>Millennials</v>
      </c>
      <c r="H2036" s="2">
        <v>230</v>
      </c>
      <c r="I2036" s="2" t="b">
        <f t="shared" si="62"/>
        <v>1</v>
      </c>
      <c r="J2036" s="2" t="b">
        <f t="shared" si="63"/>
        <v>1</v>
      </c>
    </row>
    <row r="2037" spans="1:10" x14ac:dyDescent="0.35">
      <c r="A2037" s="4">
        <v>234</v>
      </c>
      <c r="B2037" s="3" t="s">
        <v>239</v>
      </c>
      <c r="C2037" s="16">
        <v>45477</v>
      </c>
      <c r="D2037" s="1" t="s">
        <v>1</v>
      </c>
      <c r="E2037" s="1" t="s">
        <v>3</v>
      </c>
      <c r="F2037" s="2">
        <v>30</v>
      </c>
      <c r="G2037" s="2" t="str" cm="1">
        <f t="array" ref="G2037">_xlfn.IFS( F2037 = "", "Unknown", F2037 &lt;= 25, "Young Adult", F2037 &lt;= 35, "Millennials", F2037 &lt;= 50, "Gen-X", F2037 &gt; 50, "Seniors")</f>
        <v>Millennials</v>
      </c>
      <c r="H2037" s="2">
        <v>230</v>
      </c>
      <c r="I2037" s="2" t="b">
        <f t="shared" si="62"/>
        <v>1</v>
      </c>
      <c r="J2037" s="2" t="b">
        <f t="shared" si="63"/>
        <v>1</v>
      </c>
    </row>
    <row r="2038" spans="1:10" x14ac:dyDescent="0.35">
      <c r="A2038" s="4">
        <v>234</v>
      </c>
      <c r="B2038" s="3" t="s">
        <v>239</v>
      </c>
      <c r="C2038" s="16">
        <v>45477</v>
      </c>
      <c r="D2038" s="1" t="s">
        <v>1</v>
      </c>
      <c r="E2038" s="1" t="s">
        <v>0</v>
      </c>
      <c r="G2038" s="2" t="str" cm="1">
        <f t="array" ref="G2038">_xlfn.IFS( F2038 = "", "Unknown", F2038 &lt;= 25, "Young Adult", F2038 &lt;= 35, "Millennials", F2038 &lt;= 50, "Gen-X", F2038 &gt; 50, "Seniors")</f>
        <v>Unknown</v>
      </c>
      <c r="H2038" s="2">
        <v>230</v>
      </c>
      <c r="I2038" s="2" t="b">
        <f t="shared" si="62"/>
        <v>1</v>
      </c>
      <c r="J2038" s="2" t="b">
        <f t="shared" si="63"/>
        <v>1</v>
      </c>
    </row>
    <row r="2039" spans="1:10" x14ac:dyDescent="0.35">
      <c r="A2039" s="4">
        <v>234</v>
      </c>
      <c r="B2039" s="3" t="s">
        <v>239</v>
      </c>
      <c r="C2039" s="16">
        <v>45477</v>
      </c>
      <c r="D2039" s="1" t="s">
        <v>1</v>
      </c>
      <c r="E2039" s="1" t="s">
        <v>3</v>
      </c>
      <c r="F2039" s="2">
        <v>35</v>
      </c>
      <c r="G2039" s="2" t="str" cm="1">
        <f t="array" ref="G2039">_xlfn.IFS( F2039 = "", "Unknown", F2039 &lt;= 25, "Young Adult", F2039 &lt;= 35, "Millennials", F2039 &lt;= 50, "Gen-X", F2039 &gt; 50, "Seniors")</f>
        <v>Millennials</v>
      </c>
      <c r="H2039" s="2">
        <v>39</v>
      </c>
      <c r="I2039" s="2" t="b">
        <f t="shared" si="62"/>
        <v>1</v>
      </c>
      <c r="J2039" s="2" t="b">
        <f t="shared" si="63"/>
        <v>0</v>
      </c>
    </row>
    <row r="2040" spans="1:10" x14ac:dyDescent="0.35">
      <c r="A2040" s="4">
        <v>234</v>
      </c>
      <c r="B2040" s="3" t="s">
        <v>239</v>
      </c>
      <c r="C2040" s="16">
        <v>45477</v>
      </c>
      <c r="D2040" s="1" t="s">
        <v>1</v>
      </c>
      <c r="E2040" s="1" t="s">
        <v>12</v>
      </c>
      <c r="F2040" s="2">
        <v>40</v>
      </c>
      <c r="G2040" s="2" t="str" cm="1">
        <f t="array" ref="G2040">_xlfn.IFS( F2040 = "", "Unknown", F2040 &lt;= 25, "Young Adult", F2040 &lt;= 35, "Millennials", F2040 &lt;= 50, "Gen-X", F2040 &gt; 50, "Seniors")</f>
        <v>Gen-X</v>
      </c>
      <c r="H2040" s="2">
        <v>9</v>
      </c>
      <c r="I2040" s="2" t="b">
        <f t="shared" si="62"/>
        <v>0</v>
      </c>
      <c r="J2040" s="2" t="b">
        <f t="shared" si="63"/>
        <v>0</v>
      </c>
    </row>
    <row r="2041" spans="1:10" x14ac:dyDescent="0.35">
      <c r="A2041" s="4">
        <v>234</v>
      </c>
      <c r="B2041" s="3" t="s">
        <v>239</v>
      </c>
      <c r="C2041" s="16">
        <v>45477</v>
      </c>
      <c r="D2041" s="1" t="s">
        <v>1</v>
      </c>
      <c r="E2041" s="1" t="s">
        <v>0</v>
      </c>
      <c r="G2041" s="2" t="str" cm="1">
        <f t="array" ref="G2041">_xlfn.IFS( F2041 = "", "Unknown", F2041 &lt;= 25, "Young Adult", F2041 &lt;= 35, "Millennials", F2041 &lt;= 50, "Gen-X", F2041 &gt; 50, "Seniors")</f>
        <v>Unknown</v>
      </c>
      <c r="H2041" s="2">
        <v>230</v>
      </c>
      <c r="I2041" s="2" t="b">
        <f t="shared" si="62"/>
        <v>1</v>
      </c>
      <c r="J2041" s="2" t="b">
        <f t="shared" si="63"/>
        <v>1</v>
      </c>
    </row>
    <row r="2042" spans="1:10" x14ac:dyDescent="0.35">
      <c r="A2042" s="4">
        <v>234</v>
      </c>
      <c r="B2042" s="3" t="s">
        <v>239</v>
      </c>
      <c r="C2042" s="16">
        <v>45477</v>
      </c>
      <c r="D2042" s="1" t="s">
        <v>1</v>
      </c>
      <c r="E2042" s="1" t="s">
        <v>0</v>
      </c>
      <c r="G2042" s="2" t="str" cm="1">
        <f t="array" ref="G2042">_xlfn.IFS( F2042 = "", "Unknown", F2042 &lt;= 25, "Young Adult", F2042 &lt;= 35, "Millennials", F2042 &lt;= 50, "Gen-X", F2042 &gt; 50, "Seniors")</f>
        <v>Unknown</v>
      </c>
      <c r="H2042" s="2">
        <v>230</v>
      </c>
      <c r="I2042" s="2" t="b">
        <f t="shared" si="62"/>
        <v>1</v>
      </c>
      <c r="J2042" s="2" t="b">
        <f t="shared" si="63"/>
        <v>1</v>
      </c>
    </row>
    <row r="2043" spans="1:10" x14ac:dyDescent="0.35">
      <c r="A2043" s="4">
        <v>234</v>
      </c>
      <c r="B2043" s="3" t="s">
        <v>239</v>
      </c>
      <c r="C2043" s="16">
        <v>45477</v>
      </c>
      <c r="D2043" s="1" t="s">
        <v>1</v>
      </c>
      <c r="E2043" s="1" t="s">
        <v>3</v>
      </c>
      <c r="F2043" s="2">
        <v>27</v>
      </c>
      <c r="G2043" s="2" t="str" cm="1">
        <f t="array" ref="G2043">_xlfn.IFS( F2043 = "", "Unknown", F2043 &lt;= 25, "Young Adult", F2043 &lt;= 35, "Millennials", F2043 &lt;= 50, "Gen-X", F2043 &gt; 50, "Seniors")</f>
        <v>Millennials</v>
      </c>
      <c r="H2043" s="2">
        <v>10</v>
      </c>
      <c r="I2043" s="2" t="b">
        <f t="shared" si="62"/>
        <v>0</v>
      </c>
      <c r="J2043" s="2" t="b">
        <f t="shared" si="63"/>
        <v>0</v>
      </c>
    </row>
    <row r="2044" spans="1:10" x14ac:dyDescent="0.35">
      <c r="A2044" s="4">
        <v>234</v>
      </c>
      <c r="B2044" s="3" t="s">
        <v>239</v>
      </c>
      <c r="C2044" s="16">
        <v>45477</v>
      </c>
      <c r="D2044" s="1" t="s">
        <v>1</v>
      </c>
      <c r="E2044" s="1" t="s">
        <v>0</v>
      </c>
      <c r="G2044" s="2" t="str" cm="1">
        <f t="array" ref="G2044">_xlfn.IFS( F2044 = "", "Unknown", F2044 &lt;= 25, "Young Adult", F2044 &lt;= 35, "Millennials", F2044 &lt;= 50, "Gen-X", F2044 &gt; 50, "Seniors")</f>
        <v>Unknown</v>
      </c>
      <c r="H2044" s="2">
        <v>144</v>
      </c>
      <c r="I2044" s="2" t="b">
        <f t="shared" si="62"/>
        <v>1</v>
      </c>
      <c r="J2044" s="2" t="b">
        <f t="shared" si="63"/>
        <v>0</v>
      </c>
    </row>
    <row r="2045" spans="1:10" x14ac:dyDescent="0.35">
      <c r="A2045" s="4">
        <v>234</v>
      </c>
      <c r="B2045" s="3" t="s">
        <v>239</v>
      </c>
      <c r="C2045" s="16">
        <v>45477</v>
      </c>
      <c r="D2045" s="1" t="s">
        <v>1</v>
      </c>
      <c r="E2045" s="1" t="s">
        <v>4</v>
      </c>
      <c r="F2045" s="2">
        <v>27</v>
      </c>
      <c r="G2045" s="2" t="str" cm="1">
        <f t="array" ref="G2045">_xlfn.IFS( F2045 = "", "Unknown", F2045 &lt;= 25, "Young Adult", F2045 &lt;= 35, "Millennials", F2045 &lt;= 50, "Gen-X", F2045 &gt; 50, "Seniors")</f>
        <v>Millennials</v>
      </c>
      <c r="H2045" s="2">
        <v>54</v>
      </c>
      <c r="I2045" s="2" t="b">
        <f t="shared" si="62"/>
        <v>1</v>
      </c>
      <c r="J2045" s="2" t="b">
        <f t="shared" si="63"/>
        <v>0</v>
      </c>
    </row>
    <row r="2046" spans="1:10" x14ac:dyDescent="0.35">
      <c r="A2046" s="4">
        <v>234</v>
      </c>
      <c r="B2046" s="3" t="s">
        <v>239</v>
      </c>
      <c r="C2046" s="16">
        <v>45477</v>
      </c>
      <c r="D2046" s="1" t="s">
        <v>1</v>
      </c>
      <c r="E2046" s="1" t="s">
        <v>0</v>
      </c>
      <c r="G2046" s="2" t="str" cm="1">
        <f t="array" ref="G2046">_xlfn.IFS( F2046 = "", "Unknown", F2046 &lt;= 25, "Young Adult", F2046 &lt;= 35, "Millennials", F2046 &lt;= 50, "Gen-X", F2046 &gt; 50, "Seniors")</f>
        <v>Unknown</v>
      </c>
      <c r="H2046" s="2">
        <v>230</v>
      </c>
      <c r="I2046" s="2" t="b">
        <f t="shared" si="62"/>
        <v>1</v>
      </c>
      <c r="J2046" s="2" t="b">
        <f t="shared" si="63"/>
        <v>1</v>
      </c>
    </row>
    <row r="2047" spans="1:10" x14ac:dyDescent="0.35">
      <c r="A2047" s="4">
        <v>234</v>
      </c>
      <c r="B2047" s="3" t="s">
        <v>238</v>
      </c>
      <c r="C2047" s="16">
        <v>45478</v>
      </c>
      <c r="D2047" s="1" t="s">
        <v>1</v>
      </c>
      <c r="E2047" s="1" t="s">
        <v>0</v>
      </c>
      <c r="G2047" s="2" t="str" cm="1">
        <f t="array" ref="G2047">_xlfn.IFS( F2047 = "", "Unknown", F2047 &lt;= 25, "Young Adult", F2047 &lt;= 35, "Millennials", F2047 &lt;= 50, "Gen-X", F2047 &gt; 50, "Seniors")</f>
        <v>Unknown</v>
      </c>
      <c r="H2047" s="2">
        <v>229</v>
      </c>
      <c r="I2047" s="2" t="b">
        <f t="shared" si="62"/>
        <v>1</v>
      </c>
      <c r="J2047" s="2" t="b">
        <f t="shared" si="63"/>
        <v>1</v>
      </c>
    </row>
    <row r="2048" spans="1:10" x14ac:dyDescent="0.35">
      <c r="A2048" s="4">
        <v>234</v>
      </c>
      <c r="B2048" s="3" t="s">
        <v>238</v>
      </c>
      <c r="C2048" s="16">
        <v>45478</v>
      </c>
      <c r="D2048" s="1" t="s">
        <v>1</v>
      </c>
      <c r="E2048" s="1" t="s">
        <v>4</v>
      </c>
      <c r="F2048" s="2">
        <v>40</v>
      </c>
      <c r="G2048" s="2" t="str" cm="1">
        <f t="array" ref="G2048">_xlfn.IFS( F2048 = "", "Unknown", F2048 &lt;= 25, "Young Adult", F2048 &lt;= 35, "Millennials", F2048 &lt;= 50, "Gen-X", F2048 &gt; 50, "Seniors")</f>
        <v>Gen-X</v>
      </c>
      <c r="H2048" s="2">
        <v>229</v>
      </c>
      <c r="I2048" s="2" t="b">
        <f t="shared" si="62"/>
        <v>1</v>
      </c>
      <c r="J2048" s="2" t="b">
        <f t="shared" si="63"/>
        <v>1</v>
      </c>
    </row>
    <row r="2049" spans="1:10" x14ac:dyDescent="0.35">
      <c r="A2049" s="4">
        <v>234</v>
      </c>
      <c r="B2049" s="3" t="s">
        <v>238</v>
      </c>
      <c r="C2049" s="16">
        <v>45478</v>
      </c>
      <c r="D2049" s="1" t="s">
        <v>1</v>
      </c>
      <c r="E2049" s="1" t="s">
        <v>0</v>
      </c>
      <c r="G2049" s="2" t="str" cm="1">
        <f t="array" ref="G2049">_xlfn.IFS( F2049 = "", "Unknown", F2049 &lt;= 25, "Young Adult", F2049 &lt;= 35, "Millennials", F2049 &lt;= 50, "Gen-X", F2049 &gt; 50, "Seniors")</f>
        <v>Unknown</v>
      </c>
      <c r="H2049" s="2">
        <v>229</v>
      </c>
      <c r="I2049" s="2" t="b">
        <f t="shared" si="62"/>
        <v>1</v>
      </c>
      <c r="J2049" s="2" t="b">
        <f t="shared" si="63"/>
        <v>1</v>
      </c>
    </row>
    <row r="2050" spans="1:10" x14ac:dyDescent="0.35">
      <c r="A2050" s="4">
        <v>234</v>
      </c>
      <c r="B2050" s="3" t="s">
        <v>238</v>
      </c>
      <c r="C2050" s="16">
        <v>45478</v>
      </c>
      <c r="D2050" s="1" t="s">
        <v>1</v>
      </c>
      <c r="E2050" s="1" t="s">
        <v>0</v>
      </c>
      <c r="G2050" s="2" t="str" cm="1">
        <f t="array" ref="G2050">_xlfn.IFS( F2050 = "", "Unknown", F2050 &lt;= 25, "Young Adult", F2050 &lt;= 35, "Millennials", F2050 &lt;= 50, "Gen-X", F2050 &gt; 50, "Seniors")</f>
        <v>Unknown</v>
      </c>
      <c r="H2050" s="2">
        <v>0</v>
      </c>
      <c r="I2050" s="2" t="b">
        <f t="shared" ref="I2050:I2113" si="64">AND(D2050="ACTIVE", H2050 &gt;30)</f>
        <v>0</v>
      </c>
      <c r="J2050" s="2" t="b">
        <f t="shared" ref="J2050:J2113" si="65">AND(D2050="ACTIVE", H2050 &gt;180)</f>
        <v>0</v>
      </c>
    </row>
    <row r="2051" spans="1:10" x14ac:dyDescent="0.35">
      <c r="A2051" s="4">
        <v>234</v>
      </c>
      <c r="B2051" s="3" t="s">
        <v>238</v>
      </c>
      <c r="C2051" s="16">
        <v>45478</v>
      </c>
      <c r="D2051" s="1" t="s">
        <v>1</v>
      </c>
      <c r="E2051" s="1" t="s">
        <v>0</v>
      </c>
      <c r="G2051" s="2" t="str" cm="1">
        <f t="array" ref="G2051">_xlfn.IFS( F2051 = "", "Unknown", F2051 &lt;= 25, "Young Adult", F2051 &lt;= 35, "Millennials", F2051 &lt;= 50, "Gen-X", F2051 &gt; 50, "Seniors")</f>
        <v>Unknown</v>
      </c>
      <c r="H2051" s="2">
        <v>229</v>
      </c>
      <c r="I2051" s="2" t="b">
        <f t="shared" si="64"/>
        <v>1</v>
      </c>
      <c r="J2051" s="2" t="b">
        <f t="shared" si="65"/>
        <v>1</v>
      </c>
    </row>
    <row r="2052" spans="1:10" x14ac:dyDescent="0.35">
      <c r="A2052" s="4">
        <v>234</v>
      </c>
      <c r="B2052" s="3" t="s">
        <v>238</v>
      </c>
      <c r="C2052" s="16">
        <v>45478</v>
      </c>
      <c r="D2052" s="1" t="s">
        <v>1</v>
      </c>
      <c r="E2052" s="1" t="s">
        <v>0</v>
      </c>
      <c r="F2052" s="2">
        <v>26</v>
      </c>
      <c r="G2052" s="2" t="str" cm="1">
        <f t="array" ref="G2052">_xlfn.IFS( F2052 = "", "Unknown", F2052 &lt;= 25, "Young Adult", F2052 &lt;= 35, "Millennials", F2052 &lt;= 50, "Gen-X", F2052 &gt; 50, "Seniors")</f>
        <v>Millennials</v>
      </c>
      <c r="H2052" s="2">
        <v>22</v>
      </c>
      <c r="I2052" s="2" t="b">
        <f t="shared" si="64"/>
        <v>0</v>
      </c>
      <c r="J2052" s="2" t="b">
        <f t="shared" si="65"/>
        <v>0</v>
      </c>
    </row>
    <row r="2053" spans="1:10" x14ac:dyDescent="0.35">
      <c r="A2053" s="4">
        <v>234</v>
      </c>
      <c r="B2053" s="3" t="s">
        <v>238</v>
      </c>
      <c r="C2053" s="16">
        <v>45478</v>
      </c>
      <c r="D2053" s="1" t="s">
        <v>1</v>
      </c>
      <c r="E2053" s="1" t="s">
        <v>0</v>
      </c>
      <c r="G2053" s="2" t="str" cm="1">
        <f t="array" ref="G2053">_xlfn.IFS( F2053 = "", "Unknown", F2053 &lt;= 25, "Young Adult", F2053 &lt;= 35, "Millennials", F2053 &lt;= 50, "Gen-X", F2053 &gt; 50, "Seniors")</f>
        <v>Unknown</v>
      </c>
      <c r="H2053" s="2">
        <v>4</v>
      </c>
      <c r="I2053" s="2" t="b">
        <f t="shared" si="64"/>
        <v>0</v>
      </c>
      <c r="J2053" s="2" t="b">
        <f t="shared" si="65"/>
        <v>0</v>
      </c>
    </row>
    <row r="2054" spans="1:10" x14ac:dyDescent="0.35">
      <c r="A2054" s="4">
        <v>234</v>
      </c>
      <c r="B2054" s="3" t="s">
        <v>238</v>
      </c>
      <c r="C2054" s="16">
        <v>45478</v>
      </c>
      <c r="D2054" s="1" t="s">
        <v>1</v>
      </c>
      <c r="E2054" s="1" t="s">
        <v>3</v>
      </c>
      <c r="F2054" s="2">
        <v>23</v>
      </c>
      <c r="G2054" s="2" t="str" cm="1">
        <f t="array" ref="G2054">_xlfn.IFS( F2054 = "", "Unknown", F2054 &lt;= 25, "Young Adult", F2054 &lt;= 35, "Millennials", F2054 &lt;= 50, "Gen-X", F2054 &gt; 50, "Seniors")</f>
        <v>Young Adult</v>
      </c>
      <c r="H2054" s="2">
        <v>229</v>
      </c>
      <c r="I2054" s="2" t="b">
        <f t="shared" si="64"/>
        <v>1</v>
      </c>
      <c r="J2054" s="2" t="b">
        <f t="shared" si="65"/>
        <v>1</v>
      </c>
    </row>
    <row r="2055" spans="1:10" x14ac:dyDescent="0.35">
      <c r="A2055" s="4">
        <v>234</v>
      </c>
      <c r="B2055" s="3" t="s">
        <v>238</v>
      </c>
      <c r="C2055" s="16">
        <v>45478</v>
      </c>
      <c r="D2055" s="1" t="s">
        <v>1</v>
      </c>
      <c r="E2055" s="1" t="s">
        <v>0</v>
      </c>
      <c r="G2055" s="2" t="str" cm="1">
        <f t="array" ref="G2055">_xlfn.IFS( F2055 = "", "Unknown", F2055 &lt;= 25, "Young Adult", F2055 &lt;= 35, "Millennials", F2055 &lt;= 50, "Gen-X", F2055 &gt; 50, "Seniors")</f>
        <v>Unknown</v>
      </c>
      <c r="H2055" s="2">
        <v>228</v>
      </c>
      <c r="I2055" s="2" t="b">
        <f t="shared" si="64"/>
        <v>1</v>
      </c>
      <c r="J2055" s="2" t="b">
        <f t="shared" si="65"/>
        <v>1</v>
      </c>
    </row>
    <row r="2056" spans="1:10" x14ac:dyDescent="0.35">
      <c r="A2056" s="4">
        <v>234</v>
      </c>
      <c r="B2056" s="3" t="s">
        <v>238</v>
      </c>
      <c r="C2056" s="16">
        <v>45478</v>
      </c>
      <c r="D2056" s="1" t="s">
        <v>1</v>
      </c>
      <c r="E2056" s="1" t="s">
        <v>3</v>
      </c>
      <c r="F2056" s="2">
        <v>22</v>
      </c>
      <c r="G2056" s="2" t="str" cm="1">
        <f t="array" ref="G2056">_xlfn.IFS( F2056 = "", "Unknown", F2056 &lt;= 25, "Young Adult", F2056 &lt;= 35, "Millennials", F2056 &lt;= 50, "Gen-X", F2056 &gt; 50, "Seniors")</f>
        <v>Young Adult</v>
      </c>
      <c r="H2056" s="2">
        <v>229</v>
      </c>
      <c r="I2056" s="2" t="b">
        <f t="shared" si="64"/>
        <v>1</v>
      </c>
      <c r="J2056" s="2" t="b">
        <f t="shared" si="65"/>
        <v>1</v>
      </c>
    </row>
    <row r="2057" spans="1:10" x14ac:dyDescent="0.35">
      <c r="A2057" s="4">
        <v>234</v>
      </c>
      <c r="B2057" s="3" t="s">
        <v>238</v>
      </c>
      <c r="C2057" s="16">
        <v>45478</v>
      </c>
      <c r="D2057" s="1" t="s">
        <v>1</v>
      </c>
      <c r="E2057" s="1" t="s">
        <v>0</v>
      </c>
      <c r="G2057" s="2" t="str" cm="1">
        <f t="array" ref="G2057">_xlfn.IFS( F2057 = "", "Unknown", F2057 &lt;= 25, "Young Adult", F2057 &lt;= 35, "Millennials", F2057 &lt;= 50, "Gen-X", F2057 &gt; 50, "Seniors")</f>
        <v>Unknown</v>
      </c>
      <c r="H2057" s="2">
        <v>228</v>
      </c>
      <c r="I2057" s="2" t="b">
        <f t="shared" si="64"/>
        <v>1</v>
      </c>
      <c r="J2057" s="2" t="b">
        <f t="shared" si="65"/>
        <v>1</v>
      </c>
    </row>
    <row r="2058" spans="1:10" x14ac:dyDescent="0.35">
      <c r="A2058" s="4">
        <v>234</v>
      </c>
      <c r="B2058" s="3" t="s">
        <v>238</v>
      </c>
      <c r="C2058" s="16">
        <v>45478</v>
      </c>
      <c r="D2058" s="1" t="s">
        <v>1</v>
      </c>
      <c r="E2058" s="1" t="s">
        <v>0</v>
      </c>
      <c r="G2058" s="2" t="str" cm="1">
        <f t="array" ref="G2058">_xlfn.IFS( F2058 = "", "Unknown", F2058 &lt;= 25, "Young Adult", F2058 &lt;= 35, "Millennials", F2058 &lt;= 50, "Gen-X", F2058 &gt; 50, "Seniors")</f>
        <v>Unknown</v>
      </c>
      <c r="H2058" s="2">
        <v>215</v>
      </c>
      <c r="I2058" s="2" t="b">
        <f t="shared" si="64"/>
        <v>1</v>
      </c>
      <c r="J2058" s="2" t="b">
        <f t="shared" si="65"/>
        <v>1</v>
      </c>
    </row>
    <row r="2059" spans="1:10" x14ac:dyDescent="0.35">
      <c r="A2059" s="4">
        <v>234</v>
      </c>
      <c r="B2059" s="3" t="s">
        <v>230</v>
      </c>
      <c r="C2059" s="16">
        <v>45484</v>
      </c>
      <c r="D2059" s="1" t="s">
        <v>1</v>
      </c>
      <c r="E2059" s="1" t="s">
        <v>0</v>
      </c>
      <c r="G2059" s="2" t="str" cm="1">
        <f t="array" ref="G2059">_xlfn.IFS( F2059 = "", "Unknown", F2059 &lt;= 25, "Young Adult", F2059 &lt;= 35, "Millennials", F2059 &lt;= 50, "Gen-X", F2059 &gt; 50, "Seniors")</f>
        <v>Unknown</v>
      </c>
      <c r="H2059" s="2">
        <v>222</v>
      </c>
      <c r="I2059" s="2" t="b">
        <f t="shared" si="64"/>
        <v>1</v>
      </c>
      <c r="J2059" s="2" t="b">
        <f t="shared" si="65"/>
        <v>1</v>
      </c>
    </row>
    <row r="2060" spans="1:10" x14ac:dyDescent="0.35">
      <c r="A2060" s="4">
        <v>234</v>
      </c>
      <c r="B2060" s="3" t="s">
        <v>230</v>
      </c>
      <c r="C2060" s="16">
        <v>45484</v>
      </c>
      <c r="D2060" s="1" t="s">
        <v>1</v>
      </c>
      <c r="E2060" s="1" t="s">
        <v>3</v>
      </c>
      <c r="F2060" s="2">
        <v>22</v>
      </c>
      <c r="G2060" s="2" t="str" cm="1">
        <f t="array" ref="G2060">_xlfn.IFS( F2060 = "", "Unknown", F2060 &lt;= 25, "Young Adult", F2060 &lt;= 35, "Millennials", F2060 &lt;= 50, "Gen-X", F2060 &gt; 50, "Seniors")</f>
        <v>Young Adult</v>
      </c>
      <c r="H2060" s="2">
        <v>221</v>
      </c>
      <c r="I2060" s="2" t="b">
        <f t="shared" si="64"/>
        <v>1</v>
      </c>
      <c r="J2060" s="2" t="b">
        <f t="shared" si="65"/>
        <v>1</v>
      </c>
    </row>
    <row r="2061" spans="1:10" x14ac:dyDescent="0.35">
      <c r="A2061" s="4">
        <v>234</v>
      </c>
      <c r="B2061" s="3" t="s">
        <v>233</v>
      </c>
      <c r="C2061" s="16">
        <v>45485</v>
      </c>
      <c r="D2061" s="1" t="s">
        <v>1</v>
      </c>
      <c r="E2061" s="1" t="s">
        <v>0</v>
      </c>
      <c r="G2061" s="2" t="str" cm="1">
        <f t="array" ref="G2061">_xlfn.IFS( F2061 = "", "Unknown", F2061 &lt;= 25, "Young Adult", F2061 &lt;= 35, "Millennials", F2061 &lt;= 50, "Gen-X", F2061 &gt; 50, "Seniors")</f>
        <v>Unknown</v>
      </c>
      <c r="H2061" s="2">
        <v>160</v>
      </c>
      <c r="I2061" s="2" t="b">
        <f t="shared" si="64"/>
        <v>1</v>
      </c>
      <c r="J2061" s="2" t="b">
        <f t="shared" si="65"/>
        <v>0</v>
      </c>
    </row>
    <row r="2062" spans="1:10" x14ac:dyDescent="0.35">
      <c r="A2062" s="4">
        <v>234</v>
      </c>
      <c r="B2062" s="3" t="s">
        <v>233</v>
      </c>
      <c r="C2062" s="16">
        <v>45485</v>
      </c>
      <c r="D2062" s="1" t="s">
        <v>1</v>
      </c>
      <c r="E2062" s="1" t="s">
        <v>3</v>
      </c>
      <c r="F2062" s="2">
        <v>25</v>
      </c>
      <c r="G2062" s="2" t="str" cm="1">
        <f t="array" ref="G2062">_xlfn.IFS( F2062 = "", "Unknown", F2062 &lt;= 25, "Young Adult", F2062 &lt;= 35, "Millennials", F2062 &lt;= 50, "Gen-X", F2062 &gt; 50, "Seniors")</f>
        <v>Young Adult</v>
      </c>
      <c r="H2062" s="2">
        <v>90</v>
      </c>
      <c r="I2062" s="2" t="b">
        <f t="shared" si="64"/>
        <v>1</v>
      </c>
      <c r="J2062" s="2" t="b">
        <f t="shared" si="65"/>
        <v>0</v>
      </c>
    </row>
    <row r="2063" spans="1:10" x14ac:dyDescent="0.35">
      <c r="A2063" s="4">
        <v>234</v>
      </c>
      <c r="B2063" s="3" t="s">
        <v>232</v>
      </c>
      <c r="C2063" s="16">
        <v>45486</v>
      </c>
      <c r="D2063" s="1" t="s">
        <v>1</v>
      </c>
      <c r="E2063" s="1" t="s">
        <v>3</v>
      </c>
      <c r="F2063" s="2">
        <v>30</v>
      </c>
      <c r="G2063" s="2" t="str" cm="1">
        <f t="array" ref="G2063">_xlfn.IFS( F2063 = "", "Unknown", F2063 &lt;= 25, "Young Adult", F2063 &lt;= 35, "Millennials", F2063 &lt;= 50, "Gen-X", F2063 &gt; 50, "Seniors")</f>
        <v>Millennials</v>
      </c>
      <c r="H2063" s="2">
        <v>70</v>
      </c>
      <c r="I2063" s="2" t="b">
        <f t="shared" si="64"/>
        <v>1</v>
      </c>
      <c r="J2063" s="2" t="b">
        <f t="shared" si="65"/>
        <v>0</v>
      </c>
    </row>
    <row r="2064" spans="1:10" x14ac:dyDescent="0.35">
      <c r="A2064" s="4">
        <v>234</v>
      </c>
      <c r="B2064" s="3" t="s">
        <v>232</v>
      </c>
      <c r="C2064" s="16">
        <v>45486</v>
      </c>
      <c r="D2064" s="1" t="s">
        <v>1</v>
      </c>
      <c r="E2064" s="1" t="s">
        <v>0</v>
      </c>
      <c r="F2064" s="2">
        <v>31</v>
      </c>
      <c r="G2064" s="2" t="str" cm="1">
        <f t="array" ref="G2064">_xlfn.IFS( F2064 = "", "Unknown", F2064 &lt;= 25, "Young Adult", F2064 &lt;= 35, "Millennials", F2064 &lt;= 50, "Gen-X", F2064 &gt; 50, "Seniors")</f>
        <v>Millennials</v>
      </c>
      <c r="H2064" s="2">
        <v>221</v>
      </c>
      <c r="I2064" s="2" t="b">
        <f t="shared" si="64"/>
        <v>1</v>
      </c>
      <c r="J2064" s="2" t="b">
        <f t="shared" si="65"/>
        <v>1</v>
      </c>
    </row>
    <row r="2065" spans="1:10" x14ac:dyDescent="0.35">
      <c r="A2065" s="4">
        <v>234</v>
      </c>
      <c r="B2065" s="3" t="s">
        <v>239</v>
      </c>
      <c r="C2065" s="16">
        <v>45477</v>
      </c>
      <c r="D2065" s="1" t="s">
        <v>1</v>
      </c>
      <c r="E2065" s="1" t="s">
        <v>0</v>
      </c>
      <c r="G2065" s="2" t="str" cm="1">
        <f t="array" ref="G2065">_xlfn.IFS( F2065 = "", "Unknown", F2065 &lt;= 25, "Young Adult", F2065 &lt;= 35, "Millennials", F2065 &lt;= 50, "Gen-X", F2065 &gt; 50, "Seniors")</f>
        <v>Unknown</v>
      </c>
      <c r="H2065" s="2">
        <v>219</v>
      </c>
      <c r="I2065" s="2" t="b">
        <f t="shared" si="64"/>
        <v>1</v>
      </c>
      <c r="J2065" s="2" t="b">
        <f t="shared" si="65"/>
        <v>1</v>
      </c>
    </row>
    <row r="2066" spans="1:10" x14ac:dyDescent="0.35">
      <c r="A2066" s="4">
        <v>234</v>
      </c>
      <c r="B2066" s="3" t="s">
        <v>239</v>
      </c>
      <c r="C2066" s="16">
        <v>45477</v>
      </c>
      <c r="D2066" s="1" t="s">
        <v>1</v>
      </c>
      <c r="E2066" s="1" t="s">
        <v>3</v>
      </c>
      <c r="F2066" s="2">
        <v>33</v>
      </c>
      <c r="G2066" s="2" t="str" cm="1">
        <f t="array" ref="G2066">_xlfn.IFS( F2066 = "", "Unknown", F2066 &lt;= 25, "Young Adult", F2066 &lt;= 35, "Millennials", F2066 &lt;= 50, "Gen-X", F2066 &gt; 50, "Seniors")</f>
        <v>Millennials</v>
      </c>
      <c r="H2066" s="2">
        <v>70</v>
      </c>
      <c r="I2066" s="2" t="b">
        <f t="shared" si="64"/>
        <v>1</v>
      </c>
      <c r="J2066" s="2" t="b">
        <f t="shared" si="65"/>
        <v>0</v>
      </c>
    </row>
    <row r="2067" spans="1:10" x14ac:dyDescent="0.35">
      <c r="A2067" s="4">
        <v>234</v>
      </c>
      <c r="B2067" s="3" t="s">
        <v>239</v>
      </c>
      <c r="C2067" s="16">
        <v>45477</v>
      </c>
      <c r="D2067" s="1" t="s">
        <v>5</v>
      </c>
      <c r="E2067" s="1" t="s">
        <v>0</v>
      </c>
      <c r="G2067" s="2" t="str" cm="1">
        <f t="array" ref="G2067">_xlfn.IFS( F2067 = "", "Unknown", F2067 &lt;= 25, "Young Adult", F2067 &lt;= 35, "Millennials", F2067 &lt;= 50, "Gen-X", F2067 &gt; 50, "Seniors")</f>
        <v>Unknown</v>
      </c>
      <c r="I2067" s="2" t="b">
        <f t="shared" si="64"/>
        <v>0</v>
      </c>
      <c r="J2067" s="2" t="b">
        <f t="shared" si="65"/>
        <v>0</v>
      </c>
    </row>
    <row r="2068" spans="1:10" x14ac:dyDescent="0.35">
      <c r="A2068" s="4">
        <v>234</v>
      </c>
      <c r="B2068" s="3" t="s">
        <v>239</v>
      </c>
      <c r="C2068" s="16">
        <v>45477</v>
      </c>
      <c r="D2068" s="1" t="s">
        <v>1</v>
      </c>
      <c r="E2068" s="1" t="s">
        <v>3</v>
      </c>
      <c r="F2068" s="2">
        <v>25</v>
      </c>
      <c r="G2068" s="2" t="str" cm="1">
        <f t="array" ref="G2068">_xlfn.IFS( F2068 = "", "Unknown", F2068 &lt;= 25, "Young Adult", F2068 &lt;= 35, "Millennials", F2068 &lt;= 50, "Gen-X", F2068 &gt; 50, "Seniors")</f>
        <v>Young Adult</v>
      </c>
      <c r="H2068" s="2">
        <v>224</v>
      </c>
      <c r="I2068" s="2" t="b">
        <f t="shared" si="64"/>
        <v>1</v>
      </c>
      <c r="J2068" s="2" t="b">
        <f t="shared" si="65"/>
        <v>1</v>
      </c>
    </row>
    <row r="2069" spans="1:10" x14ac:dyDescent="0.35">
      <c r="A2069" s="4">
        <v>234</v>
      </c>
      <c r="B2069" s="3" t="s">
        <v>239</v>
      </c>
      <c r="C2069" s="16">
        <v>45477</v>
      </c>
      <c r="D2069" s="1" t="s">
        <v>1</v>
      </c>
      <c r="E2069" s="1" t="s">
        <v>4</v>
      </c>
      <c r="F2069" s="2">
        <v>26</v>
      </c>
      <c r="G2069" s="2" t="str" cm="1">
        <f t="array" ref="G2069">_xlfn.IFS( F2069 = "", "Unknown", F2069 &lt;= 25, "Young Adult", F2069 &lt;= 35, "Millennials", F2069 &lt;= 50, "Gen-X", F2069 &gt; 50, "Seniors")</f>
        <v>Millennials</v>
      </c>
      <c r="H2069" s="2">
        <v>194</v>
      </c>
      <c r="I2069" s="2" t="b">
        <f t="shared" si="64"/>
        <v>1</v>
      </c>
      <c r="J2069" s="2" t="b">
        <f t="shared" si="65"/>
        <v>1</v>
      </c>
    </row>
    <row r="2070" spans="1:10" x14ac:dyDescent="0.35">
      <c r="A2070" s="4">
        <v>234</v>
      </c>
      <c r="B2070" s="3" t="s">
        <v>239</v>
      </c>
      <c r="C2070" s="16">
        <v>45477</v>
      </c>
      <c r="D2070" s="1" t="s">
        <v>1</v>
      </c>
      <c r="E2070" s="1" t="s">
        <v>0</v>
      </c>
      <c r="G2070" s="2" t="str" cm="1">
        <f t="array" ref="G2070">_xlfn.IFS( F2070 = "", "Unknown", F2070 &lt;= 25, "Young Adult", F2070 &lt;= 35, "Millennials", F2070 &lt;= 50, "Gen-X", F2070 &gt; 50, "Seniors")</f>
        <v>Unknown</v>
      </c>
      <c r="H2070" s="2">
        <v>230</v>
      </c>
      <c r="I2070" s="2" t="b">
        <f t="shared" si="64"/>
        <v>1</v>
      </c>
      <c r="J2070" s="2" t="b">
        <f t="shared" si="65"/>
        <v>1</v>
      </c>
    </row>
    <row r="2071" spans="1:10" x14ac:dyDescent="0.35">
      <c r="A2071" s="4">
        <v>234</v>
      </c>
      <c r="B2071" s="3" t="s">
        <v>239</v>
      </c>
      <c r="C2071" s="16">
        <v>45477</v>
      </c>
      <c r="D2071" s="1" t="s">
        <v>5</v>
      </c>
      <c r="E2071" s="1" t="s">
        <v>0</v>
      </c>
      <c r="G2071" s="2" t="str" cm="1">
        <f t="array" ref="G2071">_xlfn.IFS( F2071 = "", "Unknown", F2071 &lt;= 25, "Young Adult", F2071 &lt;= 35, "Millennials", F2071 &lt;= 50, "Gen-X", F2071 &gt; 50, "Seniors")</f>
        <v>Unknown</v>
      </c>
      <c r="I2071" s="2" t="b">
        <f t="shared" si="64"/>
        <v>0</v>
      </c>
      <c r="J2071" s="2" t="b">
        <f t="shared" si="65"/>
        <v>0</v>
      </c>
    </row>
    <row r="2072" spans="1:10" x14ac:dyDescent="0.35">
      <c r="A2072" s="4">
        <v>234</v>
      </c>
      <c r="B2072" s="3" t="s">
        <v>239</v>
      </c>
      <c r="C2072" s="16">
        <v>45477</v>
      </c>
      <c r="D2072" s="1" t="s">
        <v>1</v>
      </c>
      <c r="E2072" s="1" t="s">
        <v>4</v>
      </c>
      <c r="F2072" s="2">
        <v>47</v>
      </c>
      <c r="G2072" s="2" t="str" cm="1">
        <f t="array" ref="G2072">_xlfn.IFS( F2072 = "", "Unknown", F2072 &lt;= 25, "Young Adult", F2072 &lt;= 35, "Millennials", F2072 &lt;= 50, "Gen-X", F2072 &gt; 50, "Seniors")</f>
        <v>Gen-X</v>
      </c>
      <c r="H2072" s="2">
        <v>180</v>
      </c>
      <c r="I2072" s="2" t="b">
        <f t="shared" si="64"/>
        <v>1</v>
      </c>
      <c r="J2072" s="2" t="b">
        <f t="shared" si="65"/>
        <v>0</v>
      </c>
    </row>
    <row r="2073" spans="1:10" x14ac:dyDescent="0.35">
      <c r="A2073" s="4">
        <v>234</v>
      </c>
      <c r="B2073" s="3" t="s">
        <v>239</v>
      </c>
      <c r="C2073" s="16">
        <v>45477</v>
      </c>
      <c r="D2073" s="1" t="s">
        <v>1</v>
      </c>
      <c r="E2073" s="1" t="s">
        <v>0</v>
      </c>
      <c r="G2073" s="2" t="str" cm="1">
        <f t="array" ref="G2073">_xlfn.IFS( F2073 = "", "Unknown", F2073 &lt;= 25, "Young Adult", F2073 &lt;= 35, "Millennials", F2073 &lt;= 50, "Gen-X", F2073 &gt; 50, "Seniors")</f>
        <v>Unknown</v>
      </c>
      <c r="H2073" s="2">
        <v>220</v>
      </c>
      <c r="I2073" s="2" t="b">
        <f t="shared" si="64"/>
        <v>1</v>
      </c>
      <c r="J2073" s="2" t="b">
        <f t="shared" si="65"/>
        <v>1</v>
      </c>
    </row>
    <row r="2074" spans="1:10" x14ac:dyDescent="0.35">
      <c r="A2074" s="4">
        <v>234</v>
      </c>
      <c r="B2074" s="3" t="s">
        <v>239</v>
      </c>
      <c r="C2074" s="16">
        <v>45477</v>
      </c>
      <c r="D2074" s="1" t="s">
        <v>1</v>
      </c>
      <c r="E2074" s="1" t="s">
        <v>0</v>
      </c>
      <c r="G2074" s="2" t="str" cm="1">
        <f t="array" ref="G2074">_xlfn.IFS( F2074 = "", "Unknown", F2074 &lt;= 25, "Young Adult", F2074 &lt;= 35, "Millennials", F2074 &lt;= 50, "Gen-X", F2074 &gt; 50, "Seniors")</f>
        <v>Unknown</v>
      </c>
      <c r="H2074" s="2">
        <v>230</v>
      </c>
      <c r="I2074" s="2" t="b">
        <f t="shared" si="64"/>
        <v>1</v>
      </c>
      <c r="J2074" s="2" t="b">
        <f t="shared" si="65"/>
        <v>1</v>
      </c>
    </row>
    <row r="2075" spans="1:10" x14ac:dyDescent="0.35">
      <c r="A2075" s="4">
        <v>234</v>
      </c>
      <c r="B2075" s="3" t="s">
        <v>239</v>
      </c>
      <c r="C2075" s="16">
        <v>45477</v>
      </c>
      <c r="D2075" s="1" t="s">
        <v>1</v>
      </c>
      <c r="E2075" s="1" t="s">
        <v>3</v>
      </c>
      <c r="F2075" s="2">
        <v>25</v>
      </c>
      <c r="G2075" s="2" t="str" cm="1">
        <f t="array" ref="G2075">_xlfn.IFS( F2075 = "", "Unknown", F2075 &lt;= 25, "Young Adult", F2075 &lt;= 35, "Millennials", F2075 &lt;= 50, "Gen-X", F2075 &gt; 50, "Seniors")</f>
        <v>Young Adult</v>
      </c>
      <c r="H2075" s="2">
        <v>227</v>
      </c>
      <c r="I2075" s="2" t="b">
        <f t="shared" si="64"/>
        <v>1</v>
      </c>
      <c r="J2075" s="2" t="b">
        <f t="shared" si="65"/>
        <v>1</v>
      </c>
    </row>
    <row r="2076" spans="1:10" x14ac:dyDescent="0.35">
      <c r="A2076" s="4">
        <v>234</v>
      </c>
      <c r="B2076" s="3" t="s">
        <v>238</v>
      </c>
      <c r="C2076" s="16">
        <v>45478</v>
      </c>
      <c r="D2076" s="1" t="s">
        <v>1</v>
      </c>
      <c r="E2076" s="1" t="s">
        <v>3</v>
      </c>
      <c r="F2076" s="2">
        <v>47</v>
      </c>
      <c r="G2076" s="2" t="str" cm="1">
        <f t="array" ref="G2076">_xlfn.IFS( F2076 = "", "Unknown", F2076 &lt;= 25, "Young Adult", F2076 &lt;= 35, "Millennials", F2076 &lt;= 50, "Gen-X", F2076 &gt; 50, "Seniors")</f>
        <v>Gen-X</v>
      </c>
      <c r="H2076" s="2">
        <v>163</v>
      </c>
      <c r="I2076" s="2" t="b">
        <f t="shared" si="64"/>
        <v>1</v>
      </c>
      <c r="J2076" s="2" t="b">
        <f t="shared" si="65"/>
        <v>0</v>
      </c>
    </row>
    <row r="2077" spans="1:10" x14ac:dyDescent="0.35">
      <c r="A2077" s="4">
        <v>234</v>
      </c>
      <c r="B2077" s="3" t="s">
        <v>239</v>
      </c>
      <c r="C2077" s="16">
        <v>45477</v>
      </c>
      <c r="D2077" s="1" t="s">
        <v>1</v>
      </c>
      <c r="E2077" s="1" t="s">
        <v>0</v>
      </c>
      <c r="G2077" s="2" t="str" cm="1">
        <f t="array" ref="G2077">_xlfn.IFS( F2077 = "", "Unknown", F2077 &lt;= 25, "Young Adult", F2077 &lt;= 35, "Millennials", F2077 &lt;= 50, "Gen-X", F2077 &gt; 50, "Seniors")</f>
        <v>Unknown</v>
      </c>
      <c r="H2077" s="2">
        <v>230</v>
      </c>
      <c r="I2077" s="2" t="b">
        <f t="shared" si="64"/>
        <v>1</v>
      </c>
      <c r="J2077" s="2" t="b">
        <f t="shared" si="65"/>
        <v>1</v>
      </c>
    </row>
    <row r="2078" spans="1:10" x14ac:dyDescent="0.35">
      <c r="A2078" s="4">
        <v>234</v>
      </c>
      <c r="B2078" s="3" t="s">
        <v>238</v>
      </c>
      <c r="C2078" s="16">
        <v>45478</v>
      </c>
      <c r="D2078" s="1" t="s">
        <v>1</v>
      </c>
      <c r="E2078" s="1" t="s">
        <v>0</v>
      </c>
      <c r="G2078" s="2" t="str" cm="1">
        <f t="array" ref="G2078">_xlfn.IFS( F2078 = "", "Unknown", F2078 &lt;= 25, "Young Adult", F2078 &lt;= 35, "Millennials", F2078 &lt;= 50, "Gen-X", F2078 &gt; 50, "Seniors")</f>
        <v>Unknown</v>
      </c>
      <c r="H2078" s="2">
        <v>229</v>
      </c>
      <c r="I2078" s="2" t="b">
        <f t="shared" si="64"/>
        <v>1</v>
      </c>
      <c r="J2078" s="2" t="b">
        <f t="shared" si="65"/>
        <v>1</v>
      </c>
    </row>
    <row r="2079" spans="1:10" x14ac:dyDescent="0.35">
      <c r="A2079" s="4">
        <v>234</v>
      </c>
      <c r="B2079" s="3" t="s">
        <v>238</v>
      </c>
      <c r="C2079" s="16">
        <v>45478</v>
      </c>
      <c r="D2079" s="1" t="s">
        <v>1</v>
      </c>
      <c r="E2079" s="1" t="s">
        <v>3</v>
      </c>
      <c r="F2079" s="2">
        <v>25</v>
      </c>
      <c r="G2079" s="2" t="str" cm="1">
        <f t="array" ref="G2079">_xlfn.IFS( F2079 = "", "Unknown", F2079 &lt;= 25, "Young Adult", F2079 &lt;= 35, "Millennials", F2079 &lt;= 50, "Gen-X", F2079 &gt; 50, "Seniors")</f>
        <v>Young Adult</v>
      </c>
      <c r="H2079" s="2">
        <v>228</v>
      </c>
      <c r="I2079" s="2" t="b">
        <f t="shared" si="64"/>
        <v>1</v>
      </c>
      <c r="J2079" s="2" t="b">
        <f t="shared" si="65"/>
        <v>1</v>
      </c>
    </row>
    <row r="2080" spans="1:10" x14ac:dyDescent="0.35">
      <c r="A2080" s="4">
        <v>234</v>
      </c>
      <c r="B2080" s="3" t="s">
        <v>238</v>
      </c>
      <c r="C2080" s="16">
        <v>45478</v>
      </c>
      <c r="D2080" s="1" t="s">
        <v>5</v>
      </c>
      <c r="E2080" s="1" t="s">
        <v>0</v>
      </c>
      <c r="G2080" s="2" t="str" cm="1">
        <f t="array" ref="G2080">_xlfn.IFS( F2080 = "", "Unknown", F2080 &lt;= 25, "Young Adult", F2080 &lt;= 35, "Millennials", F2080 &lt;= 50, "Gen-X", F2080 &gt; 50, "Seniors")</f>
        <v>Unknown</v>
      </c>
      <c r="I2080" s="2" t="b">
        <f t="shared" si="64"/>
        <v>0</v>
      </c>
      <c r="J2080" s="2" t="b">
        <f t="shared" si="65"/>
        <v>0</v>
      </c>
    </row>
    <row r="2081" spans="1:10" x14ac:dyDescent="0.35">
      <c r="A2081" s="4">
        <v>234</v>
      </c>
      <c r="B2081" s="3" t="s">
        <v>76</v>
      </c>
      <c r="C2081" s="16">
        <v>45637</v>
      </c>
      <c r="D2081" s="1" t="s">
        <v>1</v>
      </c>
      <c r="E2081" s="1" t="s">
        <v>0</v>
      </c>
      <c r="G2081" s="2" t="str" cm="1">
        <f t="array" ref="G2081">_xlfn.IFS( F2081 = "", "Unknown", F2081 &lt;= 25, "Young Adult", F2081 &lt;= 35, "Millennials", F2081 &lt;= 50, "Gen-X", F2081 &gt; 50, "Seniors")</f>
        <v>Unknown</v>
      </c>
      <c r="H2081" s="2">
        <v>67</v>
      </c>
      <c r="I2081" s="2" t="b">
        <f t="shared" si="64"/>
        <v>1</v>
      </c>
      <c r="J2081" s="2" t="b">
        <f t="shared" si="65"/>
        <v>0</v>
      </c>
    </row>
    <row r="2082" spans="1:10" x14ac:dyDescent="0.35">
      <c r="A2082" s="4">
        <v>234</v>
      </c>
      <c r="B2082" s="3" t="s">
        <v>239</v>
      </c>
      <c r="C2082" s="16">
        <v>45477</v>
      </c>
      <c r="D2082" s="1" t="s">
        <v>1</v>
      </c>
      <c r="E2082" s="1" t="s">
        <v>12</v>
      </c>
      <c r="F2082" s="2">
        <v>47</v>
      </c>
      <c r="G2082" s="2" t="str" cm="1">
        <f t="array" ref="G2082">_xlfn.IFS( F2082 = "", "Unknown", F2082 &lt;= 25, "Young Adult", F2082 &lt;= 35, "Millennials", F2082 &lt;= 50, "Gen-X", F2082 &gt; 50, "Seniors")</f>
        <v>Gen-X</v>
      </c>
      <c r="H2082" s="2">
        <v>30</v>
      </c>
      <c r="I2082" s="2" t="b">
        <f t="shared" si="64"/>
        <v>0</v>
      </c>
      <c r="J2082" s="2" t="b">
        <f t="shared" si="65"/>
        <v>0</v>
      </c>
    </row>
    <row r="2083" spans="1:10" x14ac:dyDescent="0.35">
      <c r="A2083" s="4">
        <v>234</v>
      </c>
      <c r="B2083" s="3" t="s">
        <v>239</v>
      </c>
      <c r="C2083" s="16">
        <v>45477</v>
      </c>
      <c r="D2083" s="1" t="s">
        <v>5</v>
      </c>
      <c r="E2083" s="1" t="s">
        <v>0</v>
      </c>
      <c r="G2083" s="2" t="str" cm="1">
        <f t="array" ref="G2083">_xlfn.IFS( F2083 = "", "Unknown", F2083 &lt;= 25, "Young Adult", F2083 &lt;= 35, "Millennials", F2083 &lt;= 50, "Gen-X", F2083 &gt; 50, "Seniors")</f>
        <v>Unknown</v>
      </c>
      <c r="I2083" s="2" t="b">
        <f t="shared" si="64"/>
        <v>0</v>
      </c>
      <c r="J2083" s="2" t="b">
        <f t="shared" si="65"/>
        <v>0</v>
      </c>
    </row>
    <row r="2084" spans="1:10" x14ac:dyDescent="0.35">
      <c r="A2084" s="4">
        <v>234</v>
      </c>
      <c r="B2084" s="3" t="s">
        <v>239</v>
      </c>
      <c r="C2084" s="16">
        <v>45477</v>
      </c>
      <c r="D2084" s="1" t="s">
        <v>1</v>
      </c>
      <c r="E2084" s="1" t="s">
        <v>3</v>
      </c>
      <c r="F2084" s="2">
        <v>28</v>
      </c>
      <c r="G2084" s="2" t="str" cm="1">
        <f t="array" ref="G2084">_xlfn.IFS( F2084 = "", "Unknown", F2084 &lt;= 25, "Young Adult", F2084 &lt;= 35, "Millennials", F2084 &lt;= 50, "Gen-X", F2084 &gt; 50, "Seniors")</f>
        <v>Millennials</v>
      </c>
      <c r="H2084" s="2">
        <v>153</v>
      </c>
      <c r="I2084" s="2" t="b">
        <f t="shared" si="64"/>
        <v>1</v>
      </c>
      <c r="J2084" s="2" t="b">
        <f t="shared" si="65"/>
        <v>0</v>
      </c>
    </row>
    <row r="2085" spans="1:10" x14ac:dyDescent="0.35">
      <c r="A2085" s="4">
        <v>234</v>
      </c>
      <c r="B2085" s="3" t="s">
        <v>239</v>
      </c>
      <c r="C2085" s="16">
        <v>45477</v>
      </c>
      <c r="D2085" s="1" t="s">
        <v>1</v>
      </c>
      <c r="E2085" s="1" t="s">
        <v>0</v>
      </c>
      <c r="G2085" s="2" t="str" cm="1">
        <f t="array" ref="G2085">_xlfn.IFS( F2085 = "", "Unknown", F2085 &lt;= 25, "Young Adult", F2085 &lt;= 35, "Millennials", F2085 &lt;= 50, "Gen-X", F2085 &gt; 50, "Seniors")</f>
        <v>Unknown</v>
      </c>
      <c r="H2085" s="2">
        <v>230</v>
      </c>
      <c r="I2085" s="2" t="b">
        <f t="shared" si="64"/>
        <v>1</v>
      </c>
      <c r="J2085" s="2" t="b">
        <f t="shared" si="65"/>
        <v>1</v>
      </c>
    </row>
    <row r="2086" spans="1:10" x14ac:dyDescent="0.35">
      <c r="A2086" s="4">
        <v>234</v>
      </c>
      <c r="B2086" s="3" t="s">
        <v>239</v>
      </c>
      <c r="C2086" s="16">
        <v>45477</v>
      </c>
      <c r="D2086" s="1" t="s">
        <v>1</v>
      </c>
      <c r="E2086" s="1" t="s">
        <v>3</v>
      </c>
      <c r="F2086" s="2">
        <v>29</v>
      </c>
      <c r="G2086" s="2" t="str" cm="1">
        <f t="array" ref="G2086">_xlfn.IFS( F2086 = "", "Unknown", F2086 &lt;= 25, "Young Adult", F2086 &lt;= 35, "Millennials", F2086 &lt;= 50, "Gen-X", F2086 &gt; 50, "Seniors")</f>
        <v>Millennials</v>
      </c>
      <c r="H2086" s="2">
        <v>229</v>
      </c>
      <c r="I2086" s="2" t="b">
        <f t="shared" si="64"/>
        <v>1</v>
      </c>
      <c r="J2086" s="2" t="b">
        <f t="shared" si="65"/>
        <v>1</v>
      </c>
    </row>
    <row r="2087" spans="1:10" x14ac:dyDescent="0.35">
      <c r="A2087" s="4">
        <v>234</v>
      </c>
      <c r="B2087" s="3" t="s">
        <v>239</v>
      </c>
      <c r="C2087" s="16">
        <v>45477</v>
      </c>
      <c r="D2087" s="1" t="s">
        <v>1</v>
      </c>
      <c r="E2087" s="1" t="s">
        <v>0</v>
      </c>
      <c r="F2087" s="2">
        <v>27</v>
      </c>
      <c r="G2087" s="2" t="str" cm="1">
        <f t="array" ref="G2087">_xlfn.IFS( F2087 = "", "Unknown", F2087 &lt;= 25, "Young Adult", F2087 &lt;= 35, "Millennials", F2087 &lt;= 50, "Gen-X", F2087 &gt; 50, "Seniors")</f>
        <v>Millennials</v>
      </c>
      <c r="H2087" s="2">
        <v>230</v>
      </c>
      <c r="I2087" s="2" t="b">
        <f t="shared" si="64"/>
        <v>1</v>
      </c>
      <c r="J2087" s="2" t="b">
        <f t="shared" si="65"/>
        <v>1</v>
      </c>
    </row>
    <row r="2088" spans="1:10" x14ac:dyDescent="0.35">
      <c r="A2088" s="4">
        <v>234</v>
      </c>
      <c r="B2088" s="3" t="s">
        <v>239</v>
      </c>
      <c r="C2088" s="16">
        <v>45477</v>
      </c>
      <c r="D2088" s="1" t="s">
        <v>1</v>
      </c>
      <c r="E2088" s="1" t="s">
        <v>0</v>
      </c>
      <c r="F2088" s="2">
        <v>25</v>
      </c>
      <c r="G2088" s="2" t="str" cm="1">
        <f t="array" ref="G2088">_xlfn.IFS( F2088 = "", "Unknown", F2088 &lt;= 25, "Young Adult", F2088 &lt;= 35, "Millennials", F2088 &lt;= 50, "Gen-X", F2088 &gt; 50, "Seniors")</f>
        <v>Young Adult</v>
      </c>
      <c r="H2088" s="2">
        <v>225</v>
      </c>
      <c r="I2088" s="2" t="b">
        <f t="shared" si="64"/>
        <v>1</v>
      </c>
      <c r="J2088" s="2" t="b">
        <f t="shared" si="65"/>
        <v>1</v>
      </c>
    </row>
    <row r="2089" spans="1:10" x14ac:dyDescent="0.35">
      <c r="A2089" s="4">
        <v>234</v>
      </c>
      <c r="B2089" s="3" t="s">
        <v>239</v>
      </c>
      <c r="C2089" s="16">
        <v>45477</v>
      </c>
      <c r="D2089" s="1" t="s">
        <v>1</v>
      </c>
      <c r="E2089" s="1" t="s">
        <v>0</v>
      </c>
      <c r="G2089" s="2" t="str" cm="1">
        <f t="array" ref="G2089">_xlfn.IFS( F2089 = "", "Unknown", F2089 &lt;= 25, "Young Adult", F2089 &lt;= 35, "Millennials", F2089 &lt;= 50, "Gen-X", F2089 &gt; 50, "Seniors")</f>
        <v>Unknown</v>
      </c>
      <c r="H2089" s="2">
        <v>218</v>
      </c>
      <c r="I2089" s="2" t="b">
        <f t="shared" si="64"/>
        <v>1</v>
      </c>
      <c r="J2089" s="2" t="b">
        <f t="shared" si="65"/>
        <v>1</v>
      </c>
    </row>
    <row r="2090" spans="1:10" x14ac:dyDescent="0.35">
      <c r="A2090" s="4">
        <v>234</v>
      </c>
      <c r="B2090" s="3" t="s">
        <v>234</v>
      </c>
      <c r="C2090" s="16">
        <v>45482</v>
      </c>
      <c r="D2090" s="1" t="s">
        <v>1</v>
      </c>
      <c r="E2090" s="1" t="s">
        <v>0</v>
      </c>
      <c r="G2090" s="2" t="str" cm="1">
        <f t="array" ref="G2090">_xlfn.IFS( F2090 = "", "Unknown", F2090 &lt;= 25, "Young Adult", F2090 &lt;= 35, "Millennials", F2090 &lt;= 50, "Gen-X", F2090 &gt; 50, "Seniors")</f>
        <v>Unknown</v>
      </c>
      <c r="H2090" s="2">
        <v>225</v>
      </c>
      <c r="I2090" s="2" t="b">
        <f t="shared" si="64"/>
        <v>1</v>
      </c>
      <c r="J2090" s="2" t="b">
        <f t="shared" si="65"/>
        <v>1</v>
      </c>
    </row>
    <row r="2091" spans="1:10" x14ac:dyDescent="0.35">
      <c r="A2091" s="4">
        <v>234</v>
      </c>
      <c r="B2091" s="3" t="s">
        <v>239</v>
      </c>
      <c r="C2091" s="16">
        <v>45477</v>
      </c>
      <c r="D2091" s="1" t="s">
        <v>1</v>
      </c>
      <c r="E2091" s="1" t="s">
        <v>3</v>
      </c>
      <c r="F2091" s="2">
        <v>23</v>
      </c>
      <c r="G2091" s="2" t="str" cm="1">
        <f t="array" ref="G2091">_xlfn.IFS( F2091 = "", "Unknown", F2091 &lt;= 25, "Young Adult", F2091 &lt;= 35, "Millennials", F2091 &lt;= 50, "Gen-X", F2091 &gt; 50, "Seniors")</f>
        <v>Young Adult</v>
      </c>
      <c r="H2091" s="2">
        <v>229</v>
      </c>
      <c r="I2091" s="2" t="b">
        <f t="shared" si="64"/>
        <v>1</v>
      </c>
      <c r="J2091" s="2" t="b">
        <f t="shared" si="65"/>
        <v>1</v>
      </c>
    </row>
    <row r="2092" spans="1:10" x14ac:dyDescent="0.35">
      <c r="A2092" s="4">
        <v>234</v>
      </c>
      <c r="B2092" s="3" t="s">
        <v>239</v>
      </c>
      <c r="C2092" s="16">
        <v>45477</v>
      </c>
      <c r="D2092" s="1" t="s">
        <v>1</v>
      </c>
      <c r="E2092" s="1" t="s">
        <v>3</v>
      </c>
      <c r="F2092" s="2">
        <v>27</v>
      </c>
      <c r="G2092" s="2" t="str" cm="1">
        <f t="array" ref="G2092">_xlfn.IFS( F2092 = "", "Unknown", F2092 &lt;= 25, "Young Adult", F2092 &lt;= 35, "Millennials", F2092 &lt;= 50, "Gen-X", F2092 &gt; 50, "Seniors")</f>
        <v>Millennials</v>
      </c>
      <c r="H2092" s="2">
        <v>183</v>
      </c>
      <c r="I2092" s="2" t="b">
        <f t="shared" si="64"/>
        <v>1</v>
      </c>
      <c r="J2092" s="2" t="b">
        <f t="shared" si="65"/>
        <v>1</v>
      </c>
    </row>
    <row r="2093" spans="1:10" x14ac:dyDescent="0.35">
      <c r="A2093" s="4">
        <v>234</v>
      </c>
      <c r="B2093" s="3" t="s">
        <v>239</v>
      </c>
      <c r="C2093" s="16">
        <v>45477</v>
      </c>
      <c r="D2093" s="1" t="s">
        <v>1</v>
      </c>
      <c r="E2093" s="1" t="s">
        <v>0</v>
      </c>
      <c r="G2093" s="2" t="str" cm="1">
        <f t="array" ref="G2093">_xlfn.IFS( F2093 = "", "Unknown", F2093 &lt;= 25, "Young Adult", F2093 &lt;= 35, "Millennials", F2093 &lt;= 50, "Gen-X", F2093 &gt; 50, "Seniors")</f>
        <v>Unknown</v>
      </c>
      <c r="H2093" s="2">
        <v>230</v>
      </c>
      <c r="I2093" s="2" t="b">
        <f t="shared" si="64"/>
        <v>1</v>
      </c>
      <c r="J2093" s="2" t="b">
        <f t="shared" si="65"/>
        <v>1</v>
      </c>
    </row>
    <row r="2094" spans="1:10" x14ac:dyDescent="0.35">
      <c r="A2094" s="4">
        <v>234</v>
      </c>
      <c r="B2094" s="3" t="s">
        <v>238</v>
      </c>
      <c r="C2094" s="16">
        <v>45478</v>
      </c>
      <c r="D2094" s="1" t="s">
        <v>1</v>
      </c>
      <c r="E2094" s="1" t="s">
        <v>0</v>
      </c>
      <c r="G2094" s="2" t="str" cm="1">
        <f t="array" ref="G2094">_xlfn.IFS( F2094 = "", "Unknown", F2094 &lt;= 25, "Young Adult", F2094 &lt;= 35, "Millennials", F2094 &lt;= 50, "Gen-X", F2094 &gt; 50, "Seniors")</f>
        <v>Unknown</v>
      </c>
      <c r="H2094" s="2">
        <v>206</v>
      </c>
      <c r="I2094" s="2" t="b">
        <f t="shared" si="64"/>
        <v>1</v>
      </c>
      <c r="J2094" s="2" t="b">
        <f t="shared" si="65"/>
        <v>1</v>
      </c>
    </row>
    <row r="2095" spans="1:10" x14ac:dyDescent="0.35">
      <c r="A2095" s="4">
        <v>234</v>
      </c>
      <c r="B2095" s="3" t="s">
        <v>239</v>
      </c>
      <c r="C2095" s="16">
        <v>45477</v>
      </c>
      <c r="D2095" s="1" t="s">
        <v>1</v>
      </c>
      <c r="E2095" s="1" t="s">
        <v>12</v>
      </c>
      <c r="F2095" s="2">
        <v>29</v>
      </c>
      <c r="G2095" s="2" t="str" cm="1">
        <f t="array" ref="G2095">_xlfn.IFS( F2095 = "", "Unknown", F2095 &lt;= 25, "Young Adult", F2095 &lt;= 35, "Millennials", F2095 &lt;= 50, "Gen-X", F2095 &gt; 50, "Seniors")</f>
        <v>Millennials</v>
      </c>
      <c r="H2095" s="2">
        <v>18</v>
      </c>
      <c r="I2095" s="2" t="b">
        <f t="shared" si="64"/>
        <v>0</v>
      </c>
      <c r="J2095" s="2" t="b">
        <f t="shared" si="65"/>
        <v>0</v>
      </c>
    </row>
    <row r="2096" spans="1:10" x14ac:dyDescent="0.35">
      <c r="A2096" s="4">
        <v>234</v>
      </c>
      <c r="B2096" s="3" t="s">
        <v>238</v>
      </c>
      <c r="C2096" s="16">
        <v>45478</v>
      </c>
      <c r="D2096" s="1" t="s">
        <v>1</v>
      </c>
      <c r="E2096" s="1" t="s">
        <v>3</v>
      </c>
      <c r="F2096" s="2">
        <v>29</v>
      </c>
      <c r="G2096" s="2" t="str" cm="1">
        <f t="array" ref="G2096">_xlfn.IFS( F2096 = "", "Unknown", F2096 &lt;= 25, "Young Adult", F2096 &lt;= 35, "Millennials", F2096 &lt;= 50, "Gen-X", F2096 &gt; 50, "Seniors")</f>
        <v>Millennials</v>
      </c>
      <c r="H2096" s="2">
        <v>229</v>
      </c>
      <c r="I2096" s="2" t="b">
        <f t="shared" si="64"/>
        <v>1</v>
      </c>
      <c r="J2096" s="2" t="b">
        <f t="shared" si="65"/>
        <v>1</v>
      </c>
    </row>
    <row r="2097" spans="1:10" x14ac:dyDescent="0.35">
      <c r="A2097" s="4">
        <v>234</v>
      </c>
      <c r="B2097" s="3" t="s">
        <v>237</v>
      </c>
      <c r="C2097" s="16">
        <v>45479</v>
      </c>
      <c r="D2097" s="1" t="s">
        <v>5</v>
      </c>
      <c r="E2097" s="1" t="s">
        <v>0</v>
      </c>
      <c r="G2097" s="2" t="str" cm="1">
        <f t="array" ref="G2097">_xlfn.IFS( F2097 = "", "Unknown", F2097 &lt;= 25, "Young Adult", F2097 &lt;= 35, "Millennials", F2097 &lt;= 50, "Gen-X", F2097 &gt; 50, "Seniors")</f>
        <v>Unknown</v>
      </c>
      <c r="I2097" s="2" t="b">
        <f t="shared" si="64"/>
        <v>0</v>
      </c>
      <c r="J2097" s="2" t="b">
        <f t="shared" si="65"/>
        <v>0</v>
      </c>
    </row>
    <row r="2098" spans="1:10" x14ac:dyDescent="0.35">
      <c r="A2098" s="4">
        <v>234</v>
      </c>
      <c r="B2098" s="3" t="s">
        <v>237</v>
      </c>
      <c r="C2098" s="16">
        <v>45479</v>
      </c>
      <c r="D2098" s="1" t="s">
        <v>1</v>
      </c>
      <c r="E2098" s="1" t="s">
        <v>12</v>
      </c>
      <c r="F2098" s="2">
        <v>37</v>
      </c>
      <c r="G2098" s="2" t="str" cm="1">
        <f t="array" ref="G2098">_xlfn.IFS( F2098 = "", "Unknown", F2098 &lt;= 25, "Young Adult", F2098 &lt;= 35, "Millennials", F2098 &lt;= 50, "Gen-X", F2098 &gt; 50, "Seniors")</f>
        <v>Gen-X</v>
      </c>
      <c r="H2098" s="2">
        <v>96</v>
      </c>
      <c r="I2098" s="2" t="b">
        <f t="shared" si="64"/>
        <v>1</v>
      </c>
      <c r="J2098" s="2" t="b">
        <f t="shared" si="65"/>
        <v>0</v>
      </c>
    </row>
    <row r="2099" spans="1:10" x14ac:dyDescent="0.35">
      <c r="A2099" s="4">
        <v>234</v>
      </c>
      <c r="B2099" s="3" t="s">
        <v>226</v>
      </c>
      <c r="C2099" s="16">
        <v>45490</v>
      </c>
      <c r="D2099" s="1" t="s">
        <v>1</v>
      </c>
      <c r="E2099" s="1" t="s">
        <v>0</v>
      </c>
      <c r="G2099" s="2" t="str" cm="1">
        <f t="array" ref="G2099">_xlfn.IFS( F2099 = "", "Unknown", F2099 &lt;= 25, "Young Adult", F2099 &lt;= 35, "Millennials", F2099 &lt;= 50, "Gen-X", F2099 &gt; 50, "Seniors")</f>
        <v>Unknown</v>
      </c>
      <c r="H2099" s="2">
        <v>31</v>
      </c>
      <c r="I2099" s="2" t="b">
        <f t="shared" si="64"/>
        <v>1</v>
      </c>
      <c r="J2099" s="2" t="b">
        <f t="shared" si="65"/>
        <v>0</v>
      </c>
    </row>
    <row r="2100" spans="1:10" x14ac:dyDescent="0.35">
      <c r="A2100" s="4">
        <v>234</v>
      </c>
      <c r="B2100" s="3" t="s">
        <v>231</v>
      </c>
      <c r="C2100" s="16">
        <v>45483</v>
      </c>
      <c r="D2100" s="1" t="s">
        <v>1</v>
      </c>
      <c r="E2100" s="1" t="s">
        <v>3</v>
      </c>
      <c r="F2100" s="2">
        <v>26</v>
      </c>
      <c r="G2100" s="2" t="str" cm="1">
        <f t="array" ref="G2100">_xlfn.IFS( F2100 = "", "Unknown", F2100 &lt;= 25, "Young Adult", F2100 &lt;= 35, "Millennials", F2100 &lt;= 50, "Gen-X", F2100 &gt; 50, "Seniors")</f>
        <v>Millennials</v>
      </c>
      <c r="H2100" s="2">
        <v>9</v>
      </c>
      <c r="I2100" s="2" t="b">
        <f t="shared" si="64"/>
        <v>0</v>
      </c>
      <c r="J2100" s="2" t="b">
        <f t="shared" si="65"/>
        <v>0</v>
      </c>
    </row>
    <row r="2101" spans="1:10" x14ac:dyDescent="0.35">
      <c r="A2101" s="4">
        <v>234</v>
      </c>
      <c r="B2101" s="3" t="s">
        <v>226</v>
      </c>
      <c r="C2101" s="16">
        <v>45490</v>
      </c>
      <c r="D2101" s="1" t="s">
        <v>1</v>
      </c>
      <c r="E2101" s="1" t="s">
        <v>0</v>
      </c>
      <c r="G2101" s="2" t="str" cm="1">
        <f t="array" ref="G2101">_xlfn.IFS( F2101 = "", "Unknown", F2101 &lt;= 25, "Young Adult", F2101 &lt;= 35, "Millennials", F2101 &lt;= 50, "Gen-X", F2101 &gt; 50, "Seniors")</f>
        <v>Unknown</v>
      </c>
      <c r="H2101" s="2">
        <v>217</v>
      </c>
      <c r="I2101" s="2" t="b">
        <f t="shared" si="64"/>
        <v>1</v>
      </c>
      <c r="J2101" s="2" t="b">
        <f t="shared" si="65"/>
        <v>1</v>
      </c>
    </row>
    <row r="2102" spans="1:10" x14ac:dyDescent="0.35">
      <c r="A2102" s="4">
        <v>234</v>
      </c>
      <c r="B2102" s="3" t="s">
        <v>225</v>
      </c>
      <c r="C2102" s="16">
        <v>45491</v>
      </c>
      <c r="D2102" s="1" t="s">
        <v>1</v>
      </c>
      <c r="E2102" s="1" t="s">
        <v>3</v>
      </c>
      <c r="F2102" s="2">
        <v>22</v>
      </c>
      <c r="G2102" s="2" t="str" cm="1">
        <f t="array" ref="G2102">_xlfn.IFS( F2102 = "", "Unknown", F2102 &lt;= 25, "Young Adult", F2102 &lt;= 35, "Millennials", F2102 &lt;= 50, "Gen-X", F2102 &gt; 50, "Seniors")</f>
        <v>Young Adult</v>
      </c>
      <c r="H2102" s="2">
        <v>123</v>
      </c>
      <c r="I2102" s="2" t="b">
        <f t="shared" si="64"/>
        <v>1</v>
      </c>
      <c r="J2102" s="2" t="b">
        <f t="shared" si="65"/>
        <v>0</v>
      </c>
    </row>
    <row r="2103" spans="1:10" x14ac:dyDescent="0.35">
      <c r="A2103" s="4">
        <v>234</v>
      </c>
      <c r="B2103" s="3" t="s">
        <v>225</v>
      </c>
      <c r="C2103" s="16">
        <v>45491</v>
      </c>
      <c r="D2103" s="1" t="s">
        <v>1</v>
      </c>
      <c r="E2103" s="1" t="s">
        <v>0</v>
      </c>
      <c r="G2103" s="2" t="str" cm="1">
        <f t="array" ref="G2103">_xlfn.IFS( F2103 = "", "Unknown", F2103 &lt;= 25, "Young Adult", F2103 &lt;= 35, "Millennials", F2103 &lt;= 50, "Gen-X", F2103 &gt; 50, "Seniors")</f>
        <v>Unknown</v>
      </c>
      <c r="H2103" s="2">
        <v>216</v>
      </c>
      <c r="I2103" s="2" t="b">
        <f t="shared" si="64"/>
        <v>1</v>
      </c>
      <c r="J2103" s="2" t="b">
        <f t="shared" si="65"/>
        <v>1</v>
      </c>
    </row>
    <row r="2104" spans="1:10" x14ac:dyDescent="0.35">
      <c r="A2104" s="4">
        <v>234</v>
      </c>
      <c r="B2104" s="3" t="s">
        <v>224</v>
      </c>
      <c r="C2104" s="16">
        <v>45492</v>
      </c>
      <c r="D2104" s="1" t="s">
        <v>1</v>
      </c>
      <c r="E2104" s="1" t="s">
        <v>4</v>
      </c>
      <c r="F2104" s="2">
        <v>32</v>
      </c>
      <c r="G2104" s="2" t="str" cm="1">
        <f t="array" ref="G2104">_xlfn.IFS( F2104 = "", "Unknown", F2104 &lt;= 25, "Young Adult", F2104 &lt;= 35, "Millennials", F2104 &lt;= 50, "Gen-X", F2104 &gt; 50, "Seniors")</f>
        <v>Millennials</v>
      </c>
      <c r="H2104" s="2">
        <v>212</v>
      </c>
      <c r="I2104" s="2" t="b">
        <f t="shared" si="64"/>
        <v>1</v>
      </c>
      <c r="J2104" s="2" t="b">
        <f t="shared" si="65"/>
        <v>1</v>
      </c>
    </row>
    <row r="2105" spans="1:10" x14ac:dyDescent="0.35">
      <c r="A2105" s="4">
        <v>234</v>
      </c>
      <c r="B2105" s="3" t="s">
        <v>220</v>
      </c>
      <c r="C2105" s="16">
        <v>45496</v>
      </c>
      <c r="D2105" s="1" t="s">
        <v>1</v>
      </c>
      <c r="E2105" s="1" t="s">
        <v>3</v>
      </c>
      <c r="F2105" s="2">
        <v>22</v>
      </c>
      <c r="G2105" s="2" t="str" cm="1">
        <f t="array" ref="G2105">_xlfn.IFS( F2105 = "", "Unknown", F2105 &lt;= 25, "Young Adult", F2105 &lt;= 35, "Millennials", F2105 &lt;= 50, "Gen-X", F2105 &gt; 50, "Seniors")</f>
        <v>Young Adult</v>
      </c>
      <c r="H2105" s="2">
        <v>211</v>
      </c>
      <c r="I2105" s="2" t="b">
        <f t="shared" si="64"/>
        <v>1</v>
      </c>
      <c r="J2105" s="2" t="b">
        <f t="shared" si="65"/>
        <v>1</v>
      </c>
    </row>
    <row r="2106" spans="1:10" x14ac:dyDescent="0.35">
      <c r="A2106" s="4">
        <v>234</v>
      </c>
      <c r="B2106" s="3" t="s">
        <v>220</v>
      </c>
      <c r="C2106" s="16">
        <v>45496</v>
      </c>
      <c r="D2106" s="1" t="s">
        <v>1</v>
      </c>
      <c r="E2106" s="1" t="s">
        <v>0</v>
      </c>
      <c r="G2106" s="2" t="str" cm="1">
        <f t="array" ref="G2106">_xlfn.IFS( F2106 = "", "Unknown", F2106 &lt;= 25, "Young Adult", F2106 &lt;= 35, "Millennials", F2106 &lt;= 50, "Gen-X", F2106 &gt; 50, "Seniors")</f>
        <v>Unknown</v>
      </c>
      <c r="H2106" s="2">
        <v>35</v>
      </c>
      <c r="I2106" s="2" t="b">
        <f t="shared" si="64"/>
        <v>1</v>
      </c>
      <c r="J2106" s="2" t="b">
        <f t="shared" si="65"/>
        <v>0</v>
      </c>
    </row>
    <row r="2107" spans="1:10" x14ac:dyDescent="0.35">
      <c r="A2107" s="4">
        <v>234</v>
      </c>
      <c r="B2107" s="3" t="s">
        <v>220</v>
      </c>
      <c r="C2107" s="16">
        <v>45496</v>
      </c>
      <c r="D2107" s="1" t="s">
        <v>1</v>
      </c>
      <c r="E2107" s="1" t="s">
        <v>0</v>
      </c>
      <c r="G2107" s="2" t="str" cm="1">
        <f t="array" ref="G2107">_xlfn.IFS( F2107 = "", "Unknown", F2107 &lt;= 25, "Young Adult", F2107 &lt;= 35, "Millennials", F2107 &lt;= 50, "Gen-X", F2107 &gt; 50, "Seniors")</f>
        <v>Unknown</v>
      </c>
      <c r="H2107" s="2">
        <v>197</v>
      </c>
      <c r="I2107" s="2" t="b">
        <f t="shared" si="64"/>
        <v>1</v>
      </c>
      <c r="J2107" s="2" t="b">
        <f t="shared" si="65"/>
        <v>1</v>
      </c>
    </row>
    <row r="2108" spans="1:10" x14ac:dyDescent="0.35">
      <c r="A2108" s="4">
        <v>234</v>
      </c>
      <c r="B2108" s="3" t="s">
        <v>220</v>
      </c>
      <c r="C2108" s="16">
        <v>45496</v>
      </c>
      <c r="D2108" s="1" t="s">
        <v>1</v>
      </c>
      <c r="E2108" s="1" t="s">
        <v>0</v>
      </c>
      <c r="G2108" s="2" t="str" cm="1">
        <f t="array" ref="G2108">_xlfn.IFS( F2108 = "", "Unknown", F2108 &lt;= 25, "Young Adult", F2108 &lt;= 35, "Millennials", F2108 &lt;= 50, "Gen-X", F2108 &gt; 50, "Seniors")</f>
        <v>Unknown</v>
      </c>
      <c r="H2108" s="2">
        <v>211</v>
      </c>
      <c r="I2108" s="2" t="b">
        <f t="shared" si="64"/>
        <v>1</v>
      </c>
      <c r="J2108" s="2" t="b">
        <f t="shared" si="65"/>
        <v>1</v>
      </c>
    </row>
    <row r="2109" spans="1:10" x14ac:dyDescent="0.35">
      <c r="A2109" s="4">
        <v>234</v>
      </c>
      <c r="B2109" s="3" t="s">
        <v>219</v>
      </c>
      <c r="C2109" s="16">
        <v>45497</v>
      </c>
      <c r="D2109" s="1" t="s">
        <v>1</v>
      </c>
      <c r="E2109" s="1" t="s">
        <v>0</v>
      </c>
      <c r="G2109" s="2" t="str" cm="1">
        <f t="array" ref="G2109">_xlfn.IFS( F2109 = "", "Unknown", F2109 &lt;= 25, "Young Adult", F2109 &lt;= 35, "Millennials", F2109 &lt;= 50, "Gen-X", F2109 &gt; 50, "Seniors")</f>
        <v>Unknown</v>
      </c>
      <c r="H2109" s="2">
        <v>210</v>
      </c>
      <c r="I2109" s="2" t="b">
        <f t="shared" si="64"/>
        <v>1</v>
      </c>
      <c r="J2109" s="2" t="b">
        <f t="shared" si="65"/>
        <v>1</v>
      </c>
    </row>
    <row r="2110" spans="1:10" x14ac:dyDescent="0.35">
      <c r="A2110" s="4">
        <v>234</v>
      </c>
      <c r="B2110" s="3" t="s">
        <v>219</v>
      </c>
      <c r="C2110" s="16">
        <v>45497</v>
      </c>
      <c r="D2110" s="1" t="s">
        <v>1</v>
      </c>
      <c r="E2110" s="1" t="s">
        <v>0</v>
      </c>
      <c r="G2110" s="2" t="str" cm="1">
        <f t="array" ref="G2110">_xlfn.IFS( F2110 = "", "Unknown", F2110 &lt;= 25, "Young Adult", F2110 &lt;= 35, "Millennials", F2110 &lt;= 50, "Gen-X", F2110 &gt; 50, "Seniors")</f>
        <v>Unknown</v>
      </c>
      <c r="H2110" s="2">
        <v>207</v>
      </c>
      <c r="I2110" s="2" t="b">
        <f t="shared" si="64"/>
        <v>1</v>
      </c>
      <c r="J2110" s="2" t="b">
        <f t="shared" si="65"/>
        <v>1</v>
      </c>
    </row>
    <row r="2111" spans="1:10" x14ac:dyDescent="0.35">
      <c r="A2111" s="4">
        <v>234</v>
      </c>
      <c r="B2111" s="3" t="s">
        <v>219</v>
      </c>
      <c r="C2111" s="16">
        <v>45497</v>
      </c>
      <c r="D2111" s="1" t="s">
        <v>1</v>
      </c>
      <c r="E2111" s="1" t="s">
        <v>4</v>
      </c>
      <c r="F2111" s="2">
        <v>24</v>
      </c>
      <c r="G2111" s="2" t="str" cm="1">
        <f t="array" ref="G2111">_xlfn.IFS( F2111 = "", "Unknown", F2111 &lt;= 25, "Young Adult", F2111 &lt;= 35, "Millennials", F2111 &lt;= 50, "Gen-X", F2111 &gt; 50, "Seniors")</f>
        <v>Young Adult</v>
      </c>
      <c r="H2111" s="2">
        <v>209</v>
      </c>
      <c r="I2111" s="2" t="b">
        <f t="shared" si="64"/>
        <v>1</v>
      </c>
      <c r="J2111" s="2" t="b">
        <f t="shared" si="65"/>
        <v>1</v>
      </c>
    </row>
    <row r="2112" spans="1:10" x14ac:dyDescent="0.35">
      <c r="A2112" s="4">
        <v>234</v>
      </c>
      <c r="B2112" s="3" t="s">
        <v>219</v>
      </c>
      <c r="C2112" s="16">
        <v>45497</v>
      </c>
      <c r="D2112" s="1" t="s">
        <v>1</v>
      </c>
      <c r="E2112" s="1" t="s">
        <v>3</v>
      </c>
      <c r="F2112" s="2">
        <v>31</v>
      </c>
      <c r="G2112" s="2" t="str" cm="1">
        <f t="array" ref="G2112">_xlfn.IFS( F2112 = "", "Unknown", F2112 &lt;= 25, "Young Adult", F2112 &lt;= 35, "Millennials", F2112 &lt;= 50, "Gen-X", F2112 &gt; 50, "Seniors")</f>
        <v>Millennials</v>
      </c>
      <c r="H2112" s="2">
        <v>180</v>
      </c>
      <c r="I2112" s="2" t="b">
        <f t="shared" si="64"/>
        <v>1</v>
      </c>
      <c r="J2112" s="2" t="b">
        <f t="shared" si="65"/>
        <v>0</v>
      </c>
    </row>
    <row r="2113" spans="1:10" x14ac:dyDescent="0.35">
      <c r="A2113" s="4">
        <v>234</v>
      </c>
      <c r="B2113" s="3" t="s">
        <v>219</v>
      </c>
      <c r="C2113" s="16">
        <v>45497</v>
      </c>
      <c r="D2113" s="1" t="s">
        <v>1</v>
      </c>
      <c r="E2113" s="1" t="s">
        <v>3</v>
      </c>
      <c r="F2113" s="2">
        <v>28</v>
      </c>
      <c r="G2113" s="2" t="str" cm="1">
        <f t="array" ref="G2113">_xlfn.IFS( F2113 = "", "Unknown", F2113 &lt;= 25, "Young Adult", F2113 &lt;= 35, "Millennials", F2113 &lt;= 50, "Gen-X", F2113 &gt; 50, "Seniors")</f>
        <v>Millennials</v>
      </c>
      <c r="H2113" s="2">
        <v>186</v>
      </c>
      <c r="I2113" s="2" t="b">
        <f t="shared" si="64"/>
        <v>1</v>
      </c>
      <c r="J2113" s="2" t="b">
        <f t="shared" si="65"/>
        <v>1</v>
      </c>
    </row>
    <row r="2114" spans="1:10" x14ac:dyDescent="0.35">
      <c r="A2114" s="4">
        <v>234</v>
      </c>
      <c r="B2114" s="3" t="s">
        <v>219</v>
      </c>
      <c r="C2114" s="16">
        <v>45497</v>
      </c>
      <c r="D2114" s="1" t="s">
        <v>1</v>
      </c>
      <c r="E2114" s="1" t="s">
        <v>4</v>
      </c>
      <c r="F2114" s="2">
        <v>38</v>
      </c>
      <c r="G2114" s="2" t="str" cm="1">
        <f t="array" ref="G2114">_xlfn.IFS( F2114 = "", "Unknown", F2114 &lt;= 25, "Young Adult", F2114 &lt;= 35, "Millennials", F2114 &lt;= 50, "Gen-X", F2114 &gt; 50, "Seniors")</f>
        <v>Gen-X</v>
      </c>
      <c r="H2114" s="2">
        <v>210</v>
      </c>
      <c r="I2114" s="2" t="b">
        <f t="shared" ref="I2114:I2177" si="66">AND(D2114="ACTIVE", H2114 &gt;30)</f>
        <v>1</v>
      </c>
      <c r="J2114" s="2" t="b">
        <f t="shared" ref="J2114:J2177" si="67">AND(D2114="ACTIVE", H2114 &gt;180)</f>
        <v>1</v>
      </c>
    </row>
    <row r="2115" spans="1:10" x14ac:dyDescent="0.35">
      <c r="A2115" s="4">
        <v>234</v>
      </c>
      <c r="B2115" s="3" t="s">
        <v>239</v>
      </c>
      <c r="C2115" s="16">
        <v>45477</v>
      </c>
      <c r="D2115" s="1" t="s">
        <v>1</v>
      </c>
      <c r="E2115" s="1" t="s">
        <v>3</v>
      </c>
      <c r="F2115" s="2">
        <v>27</v>
      </c>
      <c r="G2115" s="2" t="str" cm="1">
        <f t="array" ref="G2115">_xlfn.IFS( F2115 = "", "Unknown", F2115 &lt;= 25, "Young Adult", F2115 &lt;= 35, "Millennials", F2115 &lt;= 50, "Gen-X", F2115 &gt; 50, "Seniors")</f>
        <v>Millennials</v>
      </c>
      <c r="H2115" s="2">
        <v>17</v>
      </c>
      <c r="I2115" s="2" t="b">
        <f t="shared" si="66"/>
        <v>0</v>
      </c>
      <c r="J2115" s="2" t="b">
        <f t="shared" si="67"/>
        <v>0</v>
      </c>
    </row>
    <row r="2116" spans="1:10" x14ac:dyDescent="0.35">
      <c r="A2116" s="4">
        <v>234</v>
      </c>
      <c r="B2116" s="3" t="s">
        <v>239</v>
      </c>
      <c r="C2116" s="16">
        <v>45477</v>
      </c>
      <c r="D2116" s="1" t="s">
        <v>5</v>
      </c>
      <c r="E2116" s="1" t="s">
        <v>0</v>
      </c>
      <c r="G2116" s="2" t="str" cm="1">
        <f t="array" ref="G2116">_xlfn.IFS( F2116 = "", "Unknown", F2116 &lt;= 25, "Young Adult", F2116 &lt;= 35, "Millennials", F2116 &lt;= 50, "Gen-X", F2116 &gt; 50, "Seniors")</f>
        <v>Unknown</v>
      </c>
      <c r="I2116" s="2" t="b">
        <f t="shared" si="66"/>
        <v>0</v>
      </c>
      <c r="J2116" s="2" t="b">
        <f t="shared" si="67"/>
        <v>0</v>
      </c>
    </row>
    <row r="2117" spans="1:10" x14ac:dyDescent="0.35">
      <c r="A2117" s="4">
        <v>234</v>
      </c>
      <c r="B2117" s="3" t="s">
        <v>239</v>
      </c>
      <c r="C2117" s="16">
        <v>45477</v>
      </c>
      <c r="D2117" s="1" t="s">
        <v>1</v>
      </c>
      <c r="E2117" s="1" t="s">
        <v>0</v>
      </c>
      <c r="F2117" s="2">
        <v>34</v>
      </c>
      <c r="G2117" s="2" t="str" cm="1">
        <f t="array" ref="G2117">_xlfn.IFS( F2117 = "", "Unknown", F2117 &lt;= 25, "Young Adult", F2117 &lt;= 35, "Millennials", F2117 &lt;= 50, "Gen-X", F2117 &gt; 50, "Seniors")</f>
        <v>Millennials</v>
      </c>
      <c r="H2117" s="2">
        <v>230</v>
      </c>
      <c r="I2117" s="2" t="b">
        <f t="shared" si="66"/>
        <v>1</v>
      </c>
      <c r="J2117" s="2" t="b">
        <f t="shared" si="67"/>
        <v>1</v>
      </c>
    </row>
    <row r="2118" spans="1:10" x14ac:dyDescent="0.35">
      <c r="A2118" s="4">
        <v>234</v>
      </c>
      <c r="B2118" s="3" t="s">
        <v>239</v>
      </c>
      <c r="C2118" s="16">
        <v>45477</v>
      </c>
      <c r="D2118" s="1" t="s">
        <v>1</v>
      </c>
      <c r="E2118" s="1" t="s">
        <v>3</v>
      </c>
      <c r="F2118" s="2">
        <v>23</v>
      </c>
      <c r="G2118" s="2" t="str" cm="1">
        <f t="array" ref="G2118">_xlfn.IFS( F2118 = "", "Unknown", F2118 &lt;= 25, "Young Adult", F2118 &lt;= 35, "Millennials", F2118 &lt;= 50, "Gen-X", F2118 &gt; 50, "Seniors")</f>
        <v>Young Adult</v>
      </c>
      <c r="H2118" s="2">
        <v>169</v>
      </c>
      <c r="I2118" s="2" t="b">
        <f t="shared" si="66"/>
        <v>1</v>
      </c>
      <c r="J2118" s="2" t="b">
        <f t="shared" si="67"/>
        <v>0</v>
      </c>
    </row>
    <row r="2119" spans="1:10" x14ac:dyDescent="0.35">
      <c r="A2119" s="4">
        <v>234</v>
      </c>
      <c r="B2119" s="3" t="s">
        <v>239</v>
      </c>
      <c r="C2119" s="16">
        <v>45477</v>
      </c>
      <c r="D2119" s="1" t="s">
        <v>1</v>
      </c>
      <c r="E2119" s="1" t="s">
        <v>3</v>
      </c>
      <c r="F2119" s="2">
        <v>34</v>
      </c>
      <c r="G2119" s="2" t="str" cm="1">
        <f t="array" ref="G2119">_xlfn.IFS( F2119 = "", "Unknown", F2119 &lt;= 25, "Young Adult", F2119 &lt;= 35, "Millennials", F2119 &lt;= 50, "Gen-X", F2119 &gt; 50, "Seniors")</f>
        <v>Millennials</v>
      </c>
      <c r="H2119" s="2">
        <v>59</v>
      </c>
      <c r="I2119" s="2" t="b">
        <f t="shared" si="66"/>
        <v>1</v>
      </c>
      <c r="J2119" s="2" t="b">
        <f t="shared" si="67"/>
        <v>0</v>
      </c>
    </row>
    <row r="2120" spans="1:10" x14ac:dyDescent="0.35">
      <c r="A2120" s="4">
        <v>234</v>
      </c>
      <c r="B2120" s="3" t="s">
        <v>239</v>
      </c>
      <c r="C2120" s="16">
        <v>45477</v>
      </c>
      <c r="D2120" s="1" t="s">
        <v>1</v>
      </c>
      <c r="E2120" s="1" t="s">
        <v>0</v>
      </c>
      <c r="G2120" s="2" t="str" cm="1">
        <f t="array" ref="G2120">_xlfn.IFS( F2120 = "", "Unknown", F2120 &lt;= 25, "Young Adult", F2120 &lt;= 35, "Millennials", F2120 &lt;= 50, "Gen-X", F2120 &gt; 50, "Seniors")</f>
        <v>Unknown</v>
      </c>
      <c r="H2120" s="2">
        <v>89</v>
      </c>
      <c r="I2120" s="2" t="b">
        <f t="shared" si="66"/>
        <v>1</v>
      </c>
      <c r="J2120" s="2" t="b">
        <f t="shared" si="67"/>
        <v>0</v>
      </c>
    </row>
    <row r="2121" spans="1:10" x14ac:dyDescent="0.35">
      <c r="A2121" s="4">
        <v>234</v>
      </c>
      <c r="B2121" s="3" t="s">
        <v>239</v>
      </c>
      <c r="C2121" s="16">
        <v>45477</v>
      </c>
      <c r="D2121" s="1" t="s">
        <v>1</v>
      </c>
      <c r="E2121" s="1" t="s">
        <v>4</v>
      </c>
      <c r="F2121" s="2">
        <v>41</v>
      </c>
      <c r="G2121" s="2" t="str" cm="1">
        <f t="array" ref="G2121">_xlfn.IFS( F2121 = "", "Unknown", F2121 &lt;= 25, "Young Adult", F2121 &lt;= 35, "Millennials", F2121 &lt;= 50, "Gen-X", F2121 &gt; 50, "Seniors")</f>
        <v>Gen-X</v>
      </c>
      <c r="H2121" s="2">
        <v>166</v>
      </c>
      <c r="I2121" s="2" t="b">
        <f t="shared" si="66"/>
        <v>1</v>
      </c>
      <c r="J2121" s="2" t="b">
        <f t="shared" si="67"/>
        <v>0</v>
      </c>
    </row>
    <row r="2122" spans="1:10" x14ac:dyDescent="0.35">
      <c r="A2122" s="4">
        <v>234</v>
      </c>
      <c r="B2122" s="3" t="s">
        <v>239</v>
      </c>
      <c r="C2122" s="16">
        <v>45477</v>
      </c>
      <c r="D2122" s="1" t="s">
        <v>1</v>
      </c>
      <c r="E2122" s="1" t="s">
        <v>12</v>
      </c>
      <c r="F2122" s="2">
        <v>34</v>
      </c>
      <c r="G2122" s="2" t="str" cm="1">
        <f t="array" ref="G2122">_xlfn.IFS( F2122 = "", "Unknown", F2122 &lt;= 25, "Young Adult", F2122 &lt;= 35, "Millennials", F2122 &lt;= 50, "Gen-X", F2122 &gt; 50, "Seniors")</f>
        <v>Millennials</v>
      </c>
      <c r="H2122" s="2">
        <v>62</v>
      </c>
      <c r="I2122" s="2" t="b">
        <f t="shared" si="66"/>
        <v>1</v>
      </c>
      <c r="J2122" s="2" t="b">
        <f t="shared" si="67"/>
        <v>0</v>
      </c>
    </row>
    <row r="2123" spans="1:10" x14ac:dyDescent="0.35">
      <c r="A2123" s="4">
        <v>234</v>
      </c>
      <c r="B2123" s="3" t="s">
        <v>233</v>
      </c>
      <c r="C2123" s="16">
        <v>45485</v>
      </c>
      <c r="D2123" s="1" t="s">
        <v>1</v>
      </c>
      <c r="E2123" s="1" t="s">
        <v>3</v>
      </c>
      <c r="F2123" s="2">
        <v>23</v>
      </c>
      <c r="G2123" s="2" t="str" cm="1">
        <f t="array" ref="G2123">_xlfn.IFS( F2123 = "", "Unknown", F2123 &lt;= 25, "Young Adult", F2123 &lt;= 35, "Millennials", F2123 &lt;= 50, "Gen-X", F2123 &gt; 50, "Seniors")</f>
        <v>Young Adult</v>
      </c>
      <c r="H2123" s="2">
        <v>131</v>
      </c>
      <c r="I2123" s="2" t="b">
        <f t="shared" si="66"/>
        <v>1</v>
      </c>
      <c r="J2123" s="2" t="b">
        <f t="shared" si="67"/>
        <v>0</v>
      </c>
    </row>
    <row r="2124" spans="1:10" x14ac:dyDescent="0.35">
      <c r="A2124" s="4">
        <v>234</v>
      </c>
      <c r="B2124" s="3" t="s">
        <v>233</v>
      </c>
      <c r="C2124" s="16">
        <v>45485</v>
      </c>
      <c r="D2124" s="1" t="s">
        <v>1</v>
      </c>
      <c r="E2124" s="1" t="s">
        <v>3</v>
      </c>
      <c r="F2124" s="2">
        <v>41</v>
      </c>
      <c r="G2124" s="2" t="str" cm="1">
        <f t="array" ref="G2124">_xlfn.IFS( F2124 = "", "Unknown", F2124 &lt;= 25, "Young Adult", F2124 &lt;= 35, "Millennials", F2124 &lt;= 50, "Gen-X", F2124 &gt; 50, "Seniors")</f>
        <v>Gen-X</v>
      </c>
      <c r="H2124" s="2">
        <v>164</v>
      </c>
      <c r="I2124" s="2" t="b">
        <f t="shared" si="66"/>
        <v>1</v>
      </c>
      <c r="J2124" s="2" t="b">
        <f t="shared" si="67"/>
        <v>0</v>
      </c>
    </row>
    <row r="2125" spans="1:10" x14ac:dyDescent="0.35">
      <c r="A2125" s="4">
        <v>234</v>
      </c>
      <c r="B2125" s="3" t="s">
        <v>233</v>
      </c>
      <c r="C2125" s="16">
        <v>45485</v>
      </c>
      <c r="D2125" s="1" t="s">
        <v>1</v>
      </c>
      <c r="E2125" s="1" t="s">
        <v>0</v>
      </c>
      <c r="G2125" s="2" t="str" cm="1">
        <f t="array" ref="G2125">_xlfn.IFS( F2125 = "", "Unknown", F2125 &lt;= 25, "Young Adult", F2125 &lt;= 35, "Millennials", F2125 &lt;= 50, "Gen-X", F2125 &gt; 50, "Seniors")</f>
        <v>Unknown</v>
      </c>
      <c r="H2125" s="2">
        <v>222</v>
      </c>
      <c r="I2125" s="2" t="b">
        <f t="shared" si="66"/>
        <v>1</v>
      </c>
      <c r="J2125" s="2" t="b">
        <f t="shared" si="67"/>
        <v>1</v>
      </c>
    </row>
    <row r="2126" spans="1:10" x14ac:dyDescent="0.35">
      <c r="A2126" s="4">
        <v>234</v>
      </c>
      <c r="B2126" s="3" t="s">
        <v>232</v>
      </c>
      <c r="C2126" s="16">
        <v>45486</v>
      </c>
      <c r="D2126" s="1" t="s">
        <v>1</v>
      </c>
      <c r="E2126" s="1" t="s">
        <v>0</v>
      </c>
      <c r="G2126" s="2" t="str" cm="1">
        <f t="array" ref="G2126">_xlfn.IFS( F2126 = "", "Unknown", F2126 &lt;= 25, "Young Adult", F2126 &lt;= 35, "Millennials", F2126 &lt;= 50, "Gen-X", F2126 &gt; 50, "Seniors")</f>
        <v>Unknown</v>
      </c>
      <c r="H2126" s="2">
        <v>46</v>
      </c>
      <c r="I2126" s="2" t="b">
        <f t="shared" si="66"/>
        <v>1</v>
      </c>
      <c r="J2126" s="2" t="b">
        <f t="shared" si="67"/>
        <v>0</v>
      </c>
    </row>
    <row r="2127" spans="1:10" x14ac:dyDescent="0.35">
      <c r="A2127" s="4">
        <v>234</v>
      </c>
      <c r="B2127" s="3" t="s">
        <v>232</v>
      </c>
      <c r="C2127" s="16">
        <v>45486</v>
      </c>
      <c r="D2127" s="1" t="s">
        <v>1</v>
      </c>
      <c r="E2127" s="1" t="s">
        <v>3</v>
      </c>
      <c r="F2127" s="2">
        <v>27</v>
      </c>
      <c r="G2127" s="2" t="str" cm="1">
        <f t="array" ref="G2127">_xlfn.IFS( F2127 = "", "Unknown", F2127 &lt;= 25, "Young Adult", F2127 &lt;= 35, "Millennials", F2127 &lt;= 50, "Gen-X", F2127 &gt; 50, "Seniors")</f>
        <v>Millennials</v>
      </c>
      <c r="H2127" s="2">
        <v>2</v>
      </c>
      <c r="I2127" s="2" t="b">
        <f t="shared" si="66"/>
        <v>0</v>
      </c>
      <c r="J2127" s="2" t="b">
        <f t="shared" si="67"/>
        <v>0</v>
      </c>
    </row>
    <row r="2128" spans="1:10" x14ac:dyDescent="0.35">
      <c r="A2128" s="4">
        <v>234</v>
      </c>
      <c r="B2128" s="3" t="s">
        <v>232</v>
      </c>
      <c r="C2128" s="16">
        <v>45486</v>
      </c>
      <c r="D2128" s="1" t="s">
        <v>1</v>
      </c>
      <c r="E2128" s="1" t="s">
        <v>0</v>
      </c>
      <c r="G2128" s="2" t="str" cm="1">
        <f t="array" ref="G2128">_xlfn.IFS( F2128 = "", "Unknown", F2128 &lt;= 25, "Young Adult", F2128 &lt;= 35, "Millennials", F2128 &lt;= 50, "Gen-X", F2128 &gt; 50, "Seniors")</f>
        <v>Unknown</v>
      </c>
      <c r="H2128" s="2">
        <v>89</v>
      </c>
      <c r="I2128" s="2" t="b">
        <f t="shared" si="66"/>
        <v>1</v>
      </c>
      <c r="J2128" s="2" t="b">
        <f t="shared" si="67"/>
        <v>0</v>
      </c>
    </row>
    <row r="2129" spans="1:10" x14ac:dyDescent="0.35">
      <c r="A2129" s="4">
        <v>234</v>
      </c>
      <c r="B2129" s="3" t="s">
        <v>232</v>
      </c>
      <c r="C2129" s="16">
        <v>45486</v>
      </c>
      <c r="D2129" s="1" t="s">
        <v>1</v>
      </c>
      <c r="E2129" s="1" t="s">
        <v>3</v>
      </c>
      <c r="F2129" s="2">
        <v>27</v>
      </c>
      <c r="G2129" s="2" t="str" cm="1">
        <f t="array" ref="G2129">_xlfn.IFS( F2129 = "", "Unknown", F2129 &lt;= 25, "Young Adult", F2129 &lt;= 35, "Millennials", F2129 &lt;= 50, "Gen-X", F2129 &gt; 50, "Seniors")</f>
        <v>Millennials</v>
      </c>
      <c r="H2129" s="2">
        <v>212</v>
      </c>
      <c r="I2129" s="2" t="b">
        <f t="shared" si="66"/>
        <v>1</v>
      </c>
      <c r="J2129" s="2" t="b">
        <f t="shared" si="67"/>
        <v>1</v>
      </c>
    </row>
    <row r="2130" spans="1:10" x14ac:dyDescent="0.35">
      <c r="A2130" s="4">
        <v>234</v>
      </c>
      <c r="B2130" s="3" t="s">
        <v>232</v>
      </c>
      <c r="C2130" s="16">
        <v>45486</v>
      </c>
      <c r="D2130" s="1" t="s">
        <v>1</v>
      </c>
      <c r="E2130" s="1" t="s">
        <v>0</v>
      </c>
      <c r="G2130" s="2" t="str" cm="1">
        <f t="array" ref="G2130">_xlfn.IFS( F2130 = "", "Unknown", F2130 &lt;= 25, "Young Adult", F2130 &lt;= 35, "Millennials", F2130 &lt;= 50, "Gen-X", F2130 &gt; 50, "Seniors")</f>
        <v>Unknown</v>
      </c>
      <c r="H2130" s="2">
        <v>197</v>
      </c>
      <c r="I2130" s="2" t="b">
        <f t="shared" si="66"/>
        <v>1</v>
      </c>
      <c r="J2130" s="2" t="b">
        <f t="shared" si="67"/>
        <v>1</v>
      </c>
    </row>
    <row r="2131" spans="1:10" x14ac:dyDescent="0.35">
      <c r="A2131" s="4">
        <v>234</v>
      </c>
      <c r="B2131" s="3" t="s">
        <v>88</v>
      </c>
      <c r="C2131" s="16">
        <v>45618</v>
      </c>
      <c r="D2131" s="1" t="s">
        <v>1</v>
      </c>
      <c r="E2131" s="1" t="s">
        <v>3</v>
      </c>
      <c r="F2131" s="2">
        <v>26</v>
      </c>
      <c r="G2131" s="2" t="str" cm="1">
        <f t="array" ref="G2131">_xlfn.IFS( F2131 = "", "Unknown", F2131 &lt;= 25, "Young Adult", F2131 &lt;= 35, "Millennials", F2131 &lt;= 50, "Gen-X", F2131 &gt; 50, "Seniors")</f>
        <v>Millennials</v>
      </c>
      <c r="H2131" s="2">
        <v>12</v>
      </c>
      <c r="I2131" s="2" t="b">
        <f t="shared" si="66"/>
        <v>0</v>
      </c>
      <c r="J2131" s="2" t="b">
        <f t="shared" si="67"/>
        <v>0</v>
      </c>
    </row>
    <row r="2132" spans="1:10" x14ac:dyDescent="0.35">
      <c r="A2132" s="4">
        <v>234</v>
      </c>
      <c r="B2132" s="3" t="s">
        <v>88</v>
      </c>
      <c r="C2132" s="16">
        <v>45618</v>
      </c>
      <c r="D2132" s="1" t="s">
        <v>1</v>
      </c>
      <c r="E2132" s="1" t="s">
        <v>0</v>
      </c>
      <c r="G2132" s="2" t="str" cm="1">
        <f t="array" ref="G2132">_xlfn.IFS( F2132 = "", "Unknown", F2132 &lt;= 25, "Young Adult", F2132 &lt;= 35, "Millennials", F2132 &lt;= 50, "Gen-X", F2132 &gt; 50, "Seniors")</f>
        <v>Unknown</v>
      </c>
      <c r="H2132" s="2">
        <v>89</v>
      </c>
      <c r="I2132" s="2" t="b">
        <f t="shared" si="66"/>
        <v>1</v>
      </c>
      <c r="J2132" s="2" t="b">
        <f t="shared" si="67"/>
        <v>0</v>
      </c>
    </row>
    <row r="2133" spans="1:10" x14ac:dyDescent="0.35">
      <c r="A2133" s="4">
        <v>234</v>
      </c>
      <c r="B2133" s="3" t="s">
        <v>86</v>
      </c>
      <c r="C2133" s="16">
        <v>45620</v>
      </c>
      <c r="D2133" s="1" t="s">
        <v>1</v>
      </c>
      <c r="E2133" s="1" t="s">
        <v>0</v>
      </c>
      <c r="G2133" s="2" t="str" cm="1">
        <f t="array" ref="G2133">_xlfn.IFS( F2133 = "", "Unknown", F2133 &lt;= 25, "Young Adult", F2133 &lt;= 35, "Millennials", F2133 &lt;= 50, "Gen-X", F2133 &gt; 50, "Seniors")</f>
        <v>Unknown</v>
      </c>
      <c r="H2133" s="2">
        <v>24</v>
      </c>
      <c r="I2133" s="2" t="b">
        <f t="shared" si="66"/>
        <v>0</v>
      </c>
      <c r="J2133" s="2" t="b">
        <f t="shared" si="67"/>
        <v>0</v>
      </c>
    </row>
    <row r="2134" spans="1:10" x14ac:dyDescent="0.35">
      <c r="A2134" s="4">
        <v>234</v>
      </c>
      <c r="B2134" s="3" t="s">
        <v>86</v>
      </c>
      <c r="C2134" s="16">
        <v>45620</v>
      </c>
      <c r="D2134" s="1" t="s">
        <v>1</v>
      </c>
      <c r="E2134" s="1" t="s">
        <v>3</v>
      </c>
      <c r="F2134" s="2">
        <v>26</v>
      </c>
      <c r="G2134" s="2" t="str" cm="1">
        <f t="array" ref="G2134">_xlfn.IFS( F2134 = "", "Unknown", F2134 &lt;= 25, "Young Adult", F2134 &lt;= 35, "Millennials", F2134 &lt;= 50, "Gen-X", F2134 &gt; 50, "Seniors")</f>
        <v>Millennials</v>
      </c>
      <c r="H2134" s="2">
        <v>81</v>
      </c>
      <c r="I2134" s="2" t="b">
        <f t="shared" si="66"/>
        <v>1</v>
      </c>
      <c r="J2134" s="2" t="b">
        <f t="shared" si="67"/>
        <v>0</v>
      </c>
    </row>
    <row r="2135" spans="1:10" x14ac:dyDescent="0.35">
      <c r="A2135" s="4">
        <v>234</v>
      </c>
      <c r="B2135" s="3" t="s">
        <v>96</v>
      </c>
      <c r="C2135" s="16">
        <v>45621</v>
      </c>
      <c r="D2135" s="1" t="s">
        <v>1</v>
      </c>
      <c r="E2135" s="1" t="s">
        <v>0</v>
      </c>
      <c r="G2135" s="2" t="str" cm="1">
        <f t="array" ref="G2135">_xlfn.IFS( F2135 = "", "Unknown", F2135 &lt;= 25, "Young Adult", F2135 &lt;= 35, "Millennials", F2135 &lt;= 50, "Gen-X", F2135 &gt; 50, "Seniors")</f>
        <v>Unknown</v>
      </c>
      <c r="H2135" s="2">
        <v>86</v>
      </c>
      <c r="I2135" s="2" t="b">
        <f t="shared" si="66"/>
        <v>1</v>
      </c>
      <c r="J2135" s="2" t="b">
        <f t="shared" si="67"/>
        <v>0</v>
      </c>
    </row>
    <row r="2136" spans="1:10" x14ac:dyDescent="0.35">
      <c r="A2136" s="4">
        <v>234</v>
      </c>
      <c r="B2136" s="3" t="s">
        <v>96</v>
      </c>
      <c r="C2136" s="16">
        <v>45621</v>
      </c>
      <c r="D2136" s="1" t="s">
        <v>1</v>
      </c>
      <c r="E2136" s="1" t="s">
        <v>3</v>
      </c>
      <c r="F2136" s="2">
        <v>31</v>
      </c>
      <c r="G2136" s="2" t="str" cm="1">
        <f t="array" ref="G2136">_xlfn.IFS( F2136 = "", "Unknown", F2136 &lt;= 25, "Young Adult", F2136 &lt;= 35, "Millennials", F2136 &lt;= 50, "Gen-X", F2136 &gt; 50, "Seniors")</f>
        <v>Millennials</v>
      </c>
      <c r="H2136" s="2">
        <v>7</v>
      </c>
      <c r="I2136" s="2" t="b">
        <f t="shared" si="66"/>
        <v>0</v>
      </c>
      <c r="J2136" s="2" t="b">
        <f t="shared" si="67"/>
        <v>0</v>
      </c>
    </row>
    <row r="2137" spans="1:10" x14ac:dyDescent="0.35">
      <c r="A2137" s="4">
        <v>234</v>
      </c>
      <c r="B2137" s="3" t="s">
        <v>96</v>
      </c>
      <c r="C2137" s="16">
        <v>45621</v>
      </c>
      <c r="D2137" s="1" t="s">
        <v>1</v>
      </c>
      <c r="E2137" s="1" t="s">
        <v>3</v>
      </c>
      <c r="F2137" s="2">
        <v>22</v>
      </c>
      <c r="G2137" s="2" t="str" cm="1">
        <f t="array" ref="G2137">_xlfn.IFS( F2137 = "", "Unknown", F2137 &lt;= 25, "Young Adult", F2137 &lt;= 35, "Millennials", F2137 &lt;= 50, "Gen-X", F2137 &gt; 50, "Seniors")</f>
        <v>Young Adult</v>
      </c>
      <c r="H2137" s="2">
        <v>79</v>
      </c>
      <c r="I2137" s="2" t="b">
        <f t="shared" si="66"/>
        <v>1</v>
      </c>
      <c r="J2137" s="2" t="b">
        <f t="shared" si="67"/>
        <v>0</v>
      </c>
    </row>
    <row r="2138" spans="1:10" x14ac:dyDescent="0.35">
      <c r="A2138" s="4">
        <v>234</v>
      </c>
      <c r="B2138" s="3" t="s">
        <v>135</v>
      </c>
      <c r="C2138" s="16">
        <v>45625</v>
      </c>
      <c r="D2138" s="1" t="s">
        <v>7</v>
      </c>
      <c r="E2138" s="1" t="s">
        <v>0</v>
      </c>
      <c r="G2138" s="2" t="str" cm="1">
        <f t="array" ref="G2138">_xlfn.IFS( F2138 = "", "Unknown", F2138 &lt;= 25, "Young Adult", F2138 &lt;= 35, "Millennials", F2138 &lt;= 50, "Gen-X", F2138 &gt; 50, "Seniors")</f>
        <v>Unknown</v>
      </c>
      <c r="H2138" s="2">
        <v>82</v>
      </c>
      <c r="I2138" s="2" t="b">
        <f t="shared" si="66"/>
        <v>0</v>
      </c>
      <c r="J2138" s="2" t="b">
        <f t="shared" si="67"/>
        <v>0</v>
      </c>
    </row>
    <row r="2139" spans="1:10" x14ac:dyDescent="0.35">
      <c r="A2139" s="4">
        <v>234</v>
      </c>
      <c r="B2139" s="3" t="s">
        <v>135</v>
      </c>
      <c r="C2139" s="16">
        <v>45625</v>
      </c>
      <c r="D2139" s="1" t="s">
        <v>1</v>
      </c>
      <c r="E2139" s="1" t="s">
        <v>0</v>
      </c>
      <c r="G2139" s="2" t="str" cm="1">
        <f t="array" ref="G2139">_xlfn.IFS( F2139 = "", "Unknown", F2139 &lt;= 25, "Young Adult", F2139 &lt;= 35, "Millennials", F2139 &lt;= 50, "Gen-X", F2139 &gt; 50, "Seniors")</f>
        <v>Unknown</v>
      </c>
      <c r="H2139" s="2">
        <v>76</v>
      </c>
      <c r="I2139" s="2" t="b">
        <f t="shared" si="66"/>
        <v>1</v>
      </c>
      <c r="J2139" s="2" t="b">
        <f t="shared" si="67"/>
        <v>0</v>
      </c>
    </row>
    <row r="2140" spans="1:10" x14ac:dyDescent="0.35">
      <c r="A2140" s="4">
        <v>234</v>
      </c>
      <c r="B2140" s="3" t="s">
        <v>135</v>
      </c>
      <c r="C2140" s="16">
        <v>45625</v>
      </c>
      <c r="D2140" s="1" t="s">
        <v>1</v>
      </c>
      <c r="E2140" s="1" t="s">
        <v>4</v>
      </c>
      <c r="F2140" s="2">
        <v>27</v>
      </c>
      <c r="G2140" s="2" t="str" cm="1">
        <f t="array" ref="G2140">_xlfn.IFS( F2140 = "", "Unknown", F2140 &lt;= 25, "Young Adult", F2140 &lt;= 35, "Millennials", F2140 &lt;= 50, "Gen-X", F2140 &gt; 50, "Seniors")</f>
        <v>Millennials</v>
      </c>
      <c r="H2140" s="2">
        <v>79</v>
      </c>
      <c r="I2140" s="2" t="b">
        <f t="shared" si="66"/>
        <v>1</v>
      </c>
      <c r="J2140" s="2" t="b">
        <f t="shared" si="67"/>
        <v>0</v>
      </c>
    </row>
    <row r="2141" spans="1:10" x14ac:dyDescent="0.35">
      <c r="A2141" s="4">
        <v>234</v>
      </c>
      <c r="B2141" s="3" t="s">
        <v>232</v>
      </c>
      <c r="C2141" s="16">
        <v>45486</v>
      </c>
      <c r="D2141" s="1" t="s">
        <v>1</v>
      </c>
      <c r="E2141" s="1" t="s">
        <v>0</v>
      </c>
      <c r="G2141" s="2" t="str" cm="1">
        <f t="array" ref="G2141">_xlfn.IFS( F2141 = "", "Unknown", F2141 &lt;= 25, "Young Adult", F2141 &lt;= 35, "Millennials", F2141 &lt;= 50, "Gen-X", F2141 &gt; 50, "Seniors")</f>
        <v>Unknown</v>
      </c>
      <c r="H2141" s="2">
        <v>191</v>
      </c>
      <c r="I2141" s="2" t="b">
        <f t="shared" si="66"/>
        <v>1</v>
      </c>
      <c r="J2141" s="2" t="b">
        <f t="shared" si="67"/>
        <v>1</v>
      </c>
    </row>
    <row r="2142" spans="1:10" x14ac:dyDescent="0.35">
      <c r="A2142" s="4">
        <v>234</v>
      </c>
      <c r="B2142" s="3" t="s">
        <v>232</v>
      </c>
      <c r="C2142" s="16">
        <v>45486</v>
      </c>
      <c r="D2142" s="1" t="s">
        <v>1</v>
      </c>
      <c r="E2142" s="1" t="s">
        <v>0</v>
      </c>
      <c r="G2142" s="2" t="str" cm="1">
        <f t="array" ref="G2142">_xlfn.IFS( F2142 = "", "Unknown", F2142 &lt;= 25, "Young Adult", F2142 &lt;= 35, "Millennials", F2142 &lt;= 50, "Gen-X", F2142 &gt; 50, "Seniors")</f>
        <v>Unknown</v>
      </c>
      <c r="H2142" s="2">
        <v>4</v>
      </c>
      <c r="I2142" s="2" t="b">
        <f t="shared" si="66"/>
        <v>0</v>
      </c>
      <c r="J2142" s="2" t="b">
        <f t="shared" si="67"/>
        <v>0</v>
      </c>
    </row>
    <row r="2143" spans="1:10" x14ac:dyDescent="0.35">
      <c r="A2143" s="4">
        <v>234</v>
      </c>
      <c r="B2143" s="3" t="s">
        <v>232</v>
      </c>
      <c r="C2143" s="16">
        <v>45486</v>
      </c>
      <c r="D2143" s="1" t="s">
        <v>1</v>
      </c>
      <c r="E2143" s="1" t="s">
        <v>0</v>
      </c>
      <c r="F2143" s="2">
        <v>33</v>
      </c>
      <c r="G2143" s="2" t="str" cm="1">
        <f t="array" ref="G2143">_xlfn.IFS( F2143 = "", "Unknown", F2143 &lt;= 25, "Young Adult", F2143 &lt;= 35, "Millennials", F2143 &lt;= 50, "Gen-X", F2143 &gt; 50, "Seniors")</f>
        <v>Millennials</v>
      </c>
      <c r="H2143" s="2">
        <v>221</v>
      </c>
      <c r="I2143" s="2" t="b">
        <f t="shared" si="66"/>
        <v>1</v>
      </c>
      <c r="J2143" s="2" t="b">
        <f t="shared" si="67"/>
        <v>1</v>
      </c>
    </row>
    <row r="2144" spans="1:10" x14ac:dyDescent="0.35">
      <c r="A2144" s="4">
        <v>234</v>
      </c>
      <c r="B2144" s="3" t="s">
        <v>101</v>
      </c>
      <c r="C2144" s="16">
        <v>45608</v>
      </c>
      <c r="D2144" s="1" t="s">
        <v>1</v>
      </c>
      <c r="E2144" s="1" t="s">
        <v>3</v>
      </c>
      <c r="F2144" s="2">
        <v>29</v>
      </c>
      <c r="G2144" s="2" t="str" cm="1">
        <f t="array" ref="G2144">_xlfn.IFS( F2144 = "", "Unknown", F2144 &lt;= 25, "Young Adult", F2144 &lt;= 35, "Millennials", F2144 &lt;= 50, "Gen-X", F2144 &gt; 50, "Seniors")</f>
        <v>Millennials</v>
      </c>
      <c r="H2144" s="2">
        <v>6</v>
      </c>
      <c r="I2144" s="2" t="b">
        <f t="shared" si="66"/>
        <v>0</v>
      </c>
      <c r="J2144" s="2" t="b">
        <f t="shared" si="67"/>
        <v>0</v>
      </c>
    </row>
    <row r="2145" spans="1:10" x14ac:dyDescent="0.35">
      <c r="A2145" s="4">
        <v>234</v>
      </c>
      <c r="B2145" s="3" t="s">
        <v>101</v>
      </c>
      <c r="C2145" s="16">
        <v>45608</v>
      </c>
      <c r="D2145" s="1" t="s">
        <v>1</v>
      </c>
      <c r="E2145" s="1" t="s">
        <v>3</v>
      </c>
      <c r="F2145" s="2">
        <v>18</v>
      </c>
      <c r="G2145" s="2" t="str" cm="1">
        <f t="array" ref="G2145">_xlfn.IFS( F2145 = "", "Unknown", F2145 &lt;= 25, "Young Adult", F2145 &lt;= 35, "Millennials", F2145 &lt;= 50, "Gen-X", F2145 &gt; 50, "Seniors")</f>
        <v>Young Adult</v>
      </c>
      <c r="H2145" s="2">
        <v>12</v>
      </c>
      <c r="I2145" s="2" t="b">
        <f t="shared" si="66"/>
        <v>0</v>
      </c>
      <c r="J2145" s="2" t="b">
        <f t="shared" si="67"/>
        <v>0</v>
      </c>
    </row>
    <row r="2146" spans="1:10" x14ac:dyDescent="0.35">
      <c r="A2146" s="4">
        <v>234</v>
      </c>
      <c r="B2146" s="3" t="s">
        <v>80</v>
      </c>
      <c r="C2146" s="16">
        <v>45633</v>
      </c>
      <c r="D2146" s="1" t="s">
        <v>1</v>
      </c>
      <c r="E2146" s="1" t="s">
        <v>0</v>
      </c>
      <c r="G2146" s="2" t="str" cm="1">
        <f t="array" ref="G2146">_xlfn.IFS( F2146 = "", "Unknown", F2146 &lt;= 25, "Young Adult", F2146 &lt;= 35, "Millennials", F2146 &lt;= 50, "Gen-X", F2146 &gt; 50, "Seniors")</f>
        <v>Unknown</v>
      </c>
      <c r="H2146" s="2">
        <v>74</v>
      </c>
      <c r="I2146" s="2" t="b">
        <f t="shared" si="66"/>
        <v>1</v>
      </c>
      <c r="J2146" s="2" t="b">
        <f t="shared" si="67"/>
        <v>0</v>
      </c>
    </row>
    <row r="2147" spans="1:10" x14ac:dyDescent="0.35">
      <c r="A2147" s="4">
        <v>234</v>
      </c>
      <c r="B2147" s="3" t="s">
        <v>79</v>
      </c>
      <c r="C2147" s="16">
        <v>45634</v>
      </c>
      <c r="D2147" s="1" t="s">
        <v>1</v>
      </c>
      <c r="E2147" s="1" t="s">
        <v>0</v>
      </c>
      <c r="G2147" s="2" t="str" cm="1">
        <f t="array" ref="G2147">_xlfn.IFS( F2147 = "", "Unknown", F2147 &lt;= 25, "Young Adult", F2147 &lt;= 35, "Millennials", F2147 &lt;= 50, "Gen-X", F2147 &gt; 50, "Seniors")</f>
        <v>Unknown</v>
      </c>
      <c r="H2147" s="2">
        <v>9</v>
      </c>
      <c r="I2147" s="2" t="b">
        <f t="shared" si="66"/>
        <v>0</v>
      </c>
      <c r="J2147" s="2" t="b">
        <f t="shared" si="67"/>
        <v>0</v>
      </c>
    </row>
    <row r="2148" spans="1:10" x14ac:dyDescent="0.35">
      <c r="A2148" s="4">
        <v>234</v>
      </c>
      <c r="B2148" s="3" t="s">
        <v>79</v>
      </c>
      <c r="C2148" s="16">
        <v>45634</v>
      </c>
      <c r="D2148" s="1" t="s">
        <v>1</v>
      </c>
      <c r="E2148" s="1" t="s">
        <v>3</v>
      </c>
      <c r="F2148" s="2">
        <v>25</v>
      </c>
      <c r="G2148" s="2" t="str" cm="1">
        <f t="array" ref="G2148">_xlfn.IFS( F2148 = "", "Unknown", F2148 &lt;= 25, "Young Adult", F2148 &lt;= 35, "Millennials", F2148 &lt;= 50, "Gen-X", F2148 &gt; 50, "Seniors")</f>
        <v>Young Adult</v>
      </c>
      <c r="H2148" s="2">
        <v>72</v>
      </c>
      <c r="I2148" s="2" t="b">
        <f t="shared" si="66"/>
        <v>1</v>
      </c>
      <c r="J2148" s="2" t="b">
        <f t="shared" si="67"/>
        <v>0</v>
      </c>
    </row>
    <row r="2149" spans="1:10" x14ac:dyDescent="0.35">
      <c r="A2149" s="4">
        <v>234</v>
      </c>
      <c r="B2149" s="3" t="s">
        <v>79</v>
      </c>
      <c r="C2149" s="16">
        <v>45634</v>
      </c>
      <c r="D2149" s="1" t="s">
        <v>1</v>
      </c>
      <c r="E2149" s="1" t="s">
        <v>3</v>
      </c>
      <c r="F2149" s="2">
        <v>25</v>
      </c>
      <c r="G2149" s="2" t="str" cm="1">
        <f t="array" ref="G2149">_xlfn.IFS( F2149 = "", "Unknown", F2149 &lt;= 25, "Young Adult", F2149 &lt;= 35, "Millennials", F2149 &lt;= 50, "Gen-X", F2149 &gt; 50, "Seniors")</f>
        <v>Young Adult</v>
      </c>
      <c r="H2149" s="2">
        <v>69</v>
      </c>
      <c r="I2149" s="2" t="b">
        <f t="shared" si="66"/>
        <v>1</v>
      </c>
      <c r="J2149" s="2" t="b">
        <f t="shared" si="67"/>
        <v>0</v>
      </c>
    </row>
    <row r="2150" spans="1:10" x14ac:dyDescent="0.35">
      <c r="A2150" s="4">
        <v>234</v>
      </c>
      <c r="B2150" s="3" t="s">
        <v>232</v>
      </c>
      <c r="C2150" s="16">
        <v>45486</v>
      </c>
      <c r="D2150" s="1" t="s">
        <v>1</v>
      </c>
      <c r="E2150" s="1" t="s">
        <v>12</v>
      </c>
      <c r="F2150" s="2">
        <v>33</v>
      </c>
      <c r="G2150" s="2" t="str" cm="1">
        <f t="array" ref="G2150">_xlfn.IFS( F2150 = "", "Unknown", F2150 &lt;= 25, "Young Adult", F2150 &lt;= 35, "Millennials", F2150 &lt;= 50, "Gen-X", F2150 &gt; 50, "Seniors")</f>
        <v>Millennials</v>
      </c>
      <c r="H2150" s="2">
        <v>166</v>
      </c>
      <c r="I2150" s="2" t="b">
        <f t="shared" si="66"/>
        <v>1</v>
      </c>
      <c r="J2150" s="2" t="b">
        <f t="shared" si="67"/>
        <v>0</v>
      </c>
    </row>
    <row r="2151" spans="1:10" x14ac:dyDescent="0.35">
      <c r="A2151" s="4">
        <v>234</v>
      </c>
      <c r="B2151" s="3" t="s">
        <v>226</v>
      </c>
      <c r="C2151" s="16">
        <v>45490</v>
      </c>
      <c r="D2151" s="1" t="s">
        <v>1</v>
      </c>
      <c r="E2151" s="1" t="s">
        <v>4</v>
      </c>
      <c r="F2151" s="2">
        <v>25</v>
      </c>
      <c r="G2151" s="2" t="str" cm="1">
        <f t="array" ref="G2151">_xlfn.IFS( F2151 = "", "Unknown", F2151 &lt;= 25, "Young Adult", F2151 &lt;= 35, "Millennials", F2151 &lt;= 50, "Gen-X", F2151 &gt; 50, "Seniors")</f>
        <v>Young Adult</v>
      </c>
      <c r="H2151" s="2">
        <v>177</v>
      </c>
      <c r="I2151" s="2" t="b">
        <f t="shared" si="66"/>
        <v>1</v>
      </c>
      <c r="J2151" s="2" t="b">
        <f t="shared" si="67"/>
        <v>0</v>
      </c>
    </row>
    <row r="2152" spans="1:10" x14ac:dyDescent="0.35">
      <c r="A2152" s="4">
        <v>234</v>
      </c>
      <c r="B2152" s="3" t="s">
        <v>232</v>
      </c>
      <c r="C2152" s="16">
        <v>45486</v>
      </c>
      <c r="D2152" s="1" t="s">
        <v>5</v>
      </c>
      <c r="E2152" s="1" t="s">
        <v>0</v>
      </c>
      <c r="G2152" s="2" t="str" cm="1">
        <f t="array" ref="G2152">_xlfn.IFS( F2152 = "", "Unknown", F2152 &lt;= 25, "Young Adult", F2152 &lt;= 35, "Millennials", F2152 &lt;= 50, "Gen-X", F2152 &gt; 50, "Seniors")</f>
        <v>Unknown</v>
      </c>
      <c r="I2152" s="2" t="b">
        <f t="shared" si="66"/>
        <v>0</v>
      </c>
      <c r="J2152" s="2" t="b">
        <f t="shared" si="67"/>
        <v>0</v>
      </c>
    </row>
    <row r="2153" spans="1:10" x14ac:dyDescent="0.35">
      <c r="A2153" s="4">
        <v>234</v>
      </c>
      <c r="B2153" s="3" t="s">
        <v>232</v>
      </c>
      <c r="C2153" s="16">
        <v>45486</v>
      </c>
      <c r="D2153" s="1" t="s">
        <v>1</v>
      </c>
      <c r="E2153" s="1" t="s">
        <v>0</v>
      </c>
      <c r="G2153" s="2" t="str" cm="1">
        <f t="array" ref="G2153">_xlfn.IFS( F2153 = "", "Unknown", F2153 &lt;= 25, "Young Adult", F2153 &lt;= 35, "Millennials", F2153 &lt;= 50, "Gen-X", F2153 &gt; 50, "Seniors")</f>
        <v>Unknown</v>
      </c>
      <c r="H2153" s="2">
        <v>221</v>
      </c>
      <c r="I2153" s="2" t="b">
        <f t="shared" si="66"/>
        <v>1</v>
      </c>
      <c r="J2153" s="2" t="b">
        <f t="shared" si="67"/>
        <v>1</v>
      </c>
    </row>
    <row r="2154" spans="1:10" x14ac:dyDescent="0.35">
      <c r="A2154" s="4">
        <v>234</v>
      </c>
      <c r="B2154" s="3" t="s">
        <v>232</v>
      </c>
      <c r="C2154" s="16">
        <v>45486</v>
      </c>
      <c r="D2154" s="1" t="s">
        <v>1</v>
      </c>
      <c r="E2154" s="1" t="s">
        <v>0</v>
      </c>
      <c r="G2154" s="2" t="str" cm="1">
        <f t="array" ref="G2154">_xlfn.IFS( F2154 = "", "Unknown", F2154 &lt;= 25, "Young Adult", F2154 &lt;= 35, "Millennials", F2154 &lt;= 50, "Gen-X", F2154 &gt; 50, "Seniors")</f>
        <v>Unknown</v>
      </c>
      <c r="H2154" s="2">
        <v>36</v>
      </c>
      <c r="I2154" s="2" t="b">
        <f t="shared" si="66"/>
        <v>1</v>
      </c>
      <c r="J2154" s="2" t="b">
        <f t="shared" si="67"/>
        <v>0</v>
      </c>
    </row>
    <row r="2155" spans="1:10" x14ac:dyDescent="0.35">
      <c r="A2155" s="4">
        <v>234</v>
      </c>
      <c r="B2155" s="3" t="s">
        <v>232</v>
      </c>
      <c r="C2155" s="16">
        <v>45486</v>
      </c>
      <c r="D2155" s="1" t="s">
        <v>1</v>
      </c>
      <c r="E2155" s="1" t="s">
        <v>0</v>
      </c>
      <c r="G2155" s="2" t="str" cm="1">
        <f t="array" ref="G2155">_xlfn.IFS( F2155 = "", "Unknown", F2155 &lt;= 25, "Young Adult", F2155 &lt;= 35, "Millennials", F2155 &lt;= 50, "Gen-X", F2155 &gt; 50, "Seniors")</f>
        <v>Unknown</v>
      </c>
      <c r="H2155" s="2">
        <v>51</v>
      </c>
      <c r="I2155" s="2" t="b">
        <f t="shared" si="66"/>
        <v>1</v>
      </c>
      <c r="J2155" s="2" t="b">
        <f t="shared" si="67"/>
        <v>0</v>
      </c>
    </row>
    <row r="2156" spans="1:10" x14ac:dyDescent="0.35">
      <c r="A2156" s="4">
        <v>234</v>
      </c>
      <c r="B2156" s="3" t="s">
        <v>232</v>
      </c>
      <c r="C2156" s="16">
        <v>45486</v>
      </c>
      <c r="D2156" s="1" t="s">
        <v>1</v>
      </c>
      <c r="E2156" s="1" t="s">
        <v>0</v>
      </c>
      <c r="F2156" s="2">
        <v>34</v>
      </c>
      <c r="G2156" s="2" t="str" cm="1">
        <f t="array" ref="G2156">_xlfn.IFS( F2156 = "", "Unknown", F2156 &lt;= 25, "Young Adult", F2156 &lt;= 35, "Millennials", F2156 &lt;= 50, "Gen-X", F2156 &gt; 50, "Seniors")</f>
        <v>Millennials</v>
      </c>
      <c r="H2156" s="2">
        <v>17</v>
      </c>
      <c r="I2156" s="2" t="b">
        <f t="shared" si="66"/>
        <v>0</v>
      </c>
      <c r="J2156" s="2" t="b">
        <f t="shared" si="67"/>
        <v>0</v>
      </c>
    </row>
    <row r="2157" spans="1:10" x14ac:dyDescent="0.35">
      <c r="A2157" s="4">
        <v>234</v>
      </c>
      <c r="B2157" s="3" t="s">
        <v>232</v>
      </c>
      <c r="C2157" s="16">
        <v>45486</v>
      </c>
      <c r="D2157" s="1" t="s">
        <v>1</v>
      </c>
      <c r="E2157" s="1" t="s">
        <v>3</v>
      </c>
      <c r="F2157" s="2">
        <v>28</v>
      </c>
      <c r="G2157" s="2" t="str" cm="1">
        <f t="array" ref="G2157">_xlfn.IFS( F2157 = "", "Unknown", F2157 &lt;= 25, "Young Adult", F2157 &lt;= 35, "Millennials", F2157 &lt;= 50, "Gen-X", F2157 &gt; 50, "Seniors")</f>
        <v>Millennials</v>
      </c>
      <c r="H2157" s="2">
        <v>14</v>
      </c>
      <c r="I2157" s="2" t="b">
        <f t="shared" si="66"/>
        <v>0</v>
      </c>
      <c r="J2157" s="2" t="b">
        <f t="shared" si="67"/>
        <v>0</v>
      </c>
    </row>
    <row r="2158" spans="1:10" x14ac:dyDescent="0.35">
      <c r="A2158" s="4">
        <v>234</v>
      </c>
      <c r="B2158" s="3" t="s">
        <v>232</v>
      </c>
      <c r="C2158" s="16">
        <v>45486</v>
      </c>
      <c r="D2158" s="1" t="s">
        <v>1</v>
      </c>
      <c r="E2158" s="1" t="s">
        <v>0</v>
      </c>
      <c r="G2158" s="2" t="str" cm="1">
        <f t="array" ref="G2158">_xlfn.IFS( F2158 = "", "Unknown", F2158 &lt;= 25, "Young Adult", F2158 &lt;= 35, "Millennials", F2158 &lt;= 50, "Gen-X", F2158 &gt; 50, "Seniors")</f>
        <v>Unknown</v>
      </c>
      <c r="H2158" s="2">
        <v>221</v>
      </c>
      <c r="I2158" s="2" t="b">
        <f t="shared" si="66"/>
        <v>1</v>
      </c>
      <c r="J2158" s="2" t="b">
        <f t="shared" si="67"/>
        <v>1</v>
      </c>
    </row>
    <row r="2159" spans="1:10" x14ac:dyDescent="0.35">
      <c r="A2159" s="4">
        <v>234</v>
      </c>
      <c r="B2159" s="3" t="s">
        <v>232</v>
      </c>
      <c r="C2159" s="16">
        <v>45486</v>
      </c>
      <c r="D2159" s="1" t="s">
        <v>1</v>
      </c>
      <c r="E2159" s="1" t="s">
        <v>4</v>
      </c>
      <c r="F2159" s="2">
        <v>26</v>
      </c>
      <c r="G2159" s="2" t="str" cm="1">
        <f t="array" ref="G2159">_xlfn.IFS( F2159 = "", "Unknown", F2159 &lt;= 25, "Young Adult", F2159 &lt;= 35, "Millennials", F2159 &lt;= 50, "Gen-X", F2159 &gt; 50, "Seniors")</f>
        <v>Millennials</v>
      </c>
      <c r="H2159" s="2">
        <v>1</v>
      </c>
      <c r="I2159" s="2" t="b">
        <f t="shared" si="66"/>
        <v>0</v>
      </c>
      <c r="J2159" s="2" t="b">
        <f t="shared" si="67"/>
        <v>0</v>
      </c>
    </row>
    <row r="2160" spans="1:10" x14ac:dyDescent="0.35">
      <c r="A2160" s="4">
        <v>234</v>
      </c>
      <c r="B2160" s="3" t="s">
        <v>232</v>
      </c>
      <c r="C2160" s="16">
        <v>45486</v>
      </c>
      <c r="D2160" s="1" t="s">
        <v>1</v>
      </c>
      <c r="E2160" s="1" t="s">
        <v>3</v>
      </c>
      <c r="F2160" s="2">
        <v>25</v>
      </c>
      <c r="G2160" s="2" t="str" cm="1">
        <f t="array" ref="G2160">_xlfn.IFS( F2160 = "", "Unknown", F2160 &lt;= 25, "Young Adult", F2160 &lt;= 35, "Millennials", F2160 &lt;= 50, "Gen-X", F2160 &gt; 50, "Seniors")</f>
        <v>Young Adult</v>
      </c>
      <c r="H2160" s="2">
        <v>35</v>
      </c>
      <c r="I2160" s="2" t="b">
        <f t="shared" si="66"/>
        <v>1</v>
      </c>
      <c r="J2160" s="2" t="b">
        <f t="shared" si="67"/>
        <v>0</v>
      </c>
    </row>
    <row r="2161" spans="1:10" x14ac:dyDescent="0.35">
      <c r="A2161" s="4">
        <v>234</v>
      </c>
      <c r="B2161" s="3" t="s">
        <v>232</v>
      </c>
      <c r="C2161" s="16">
        <v>45486</v>
      </c>
      <c r="D2161" s="1" t="s">
        <v>1</v>
      </c>
      <c r="E2161" s="1" t="s">
        <v>0</v>
      </c>
      <c r="G2161" s="2" t="str" cm="1">
        <f t="array" ref="G2161">_xlfn.IFS( F2161 = "", "Unknown", F2161 &lt;= 25, "Young Adult", F2161 &lt;= 35, "Millennials", F2161 &lt;= 50, "Gen-X", F2161 &gt; 50, "Seniors")</f>
        <v>Unknown</v>
      </c>
      <c r="H2161" s="2">
        <v>204</v>
      </c>
      <c r="I2161" s="2" t="b">
        <f t="shared" si="66"/>
        <v>1</v>
      </c>
      <c r="J2161" s="2" t="b">
        <f t="shared" si="67"/>
        <v>1</v>
      </c>
    </row>
    <row r="2162" spans="1:10" x14ac:dyDescent="0.35">
      <c r="A2162" s="4">
        <v>234</v>
      </c>
      <c r="B2162" s="3" t="s">
        <v>232</v>
      </c>
      <c r="C2162" s="16">
        <v>45486</v>
      </c>
      <c r="D2162" s="1" t="s">
        <v>1</v>
      </c>
      <c r="E2162" s="1" t="s">
        <v>0</v>
      </c>
      <c r="G2162" s="2" t="str" cm="1">
        <f t="array" ref="G2162">_xlfn.IFS( F2162 = "", "Unknown", F2162 &lt;= 25, "Young Adult", F2162 &lt;= 35, "Millennials", F2162 &lt;= 50, "Gen-X", F2162 &gt; 50, "Seniors")</f>
        <v>Unknown</v>
      </c>
      <c r="H2162" s="2">
        <v>221</v>
      </c>
      <c r="I2162" s="2" t="b">
        <f t="shared" si="66"/>
        <v>1</v>
      </c>
      <c r="J2162" s="2" t="b">
        <f t="shared" si="67"/>
        <v>1</v>
      </c>
    </row>
    <row r="2163" spans="1:10" x14ac:dyDescent="0.35">
      <c r="A2163" s="4">
        <v>234</v>
      </c>
      <c r="B2163" s="3" t="s">
        <v>232</v>
      </c>
      <c r="C2163" s="16">
        <v>45486</v>
      </c>
      <c r="D2163" s="1" t="s">
        <v>1</v>
      </c>
      <c r="E2163" s="1" t="s">
        <v>0</v>
      </c>
      <c r="G2163" s="2" t="str" cm="1">
        <f t="array" ref="G2163">_xlfn.IFS( F2163 = "", "Unknown", F2163 &lt;= 25, "Young Adult", F2163 &lt;= 35, "Millennials", F2163 &lt;= 50, "Gen-X", F2163 &gt; 50, "Seniors")</f>
        <v>Unknown</v>
      </c>
      <c r="H2163" s="2">
        <v>150</v>
      </c>
      <c r="I2163" s="2" t="b">
        <f t="shared" si="66"/>
        <v>1</v>
      </c>
      <c r="J2163" s="2" t="b">
        <f t="shared" si="67"/>
        <v>0</v>
      </c>
    </row>
    <row r="2164" spans="1:10" x14ac:dyDescent="0.35">
      <c r="A2164" s="4">
        <v>234</v>
      </c>
      <c r="B2164" s="3" t="s">
        <v>232</v>
      </c>
      <c r="C2164" s="16">
        <v>45486</v>
      </c>
      <c r="D2164" s="1" t="s">
        <v>1</v>
      </c>
      <c r="E2164" s="1" t="s">
        <v>3</v>
      </c>
      <c r="F2164" s="2">
        <v>31</v>
      </c>
      <c r="G2164" s="2" t="str" cm="1">
        <f t="array" ref="G2164">_xlfn.IFS( F2164 = "", "Unknown", F2164 &lt;= 25, "Young Adult", F2164 &lt;= 35, "Millennials", F2164 &lt;= 50, "Gen-X", F2164 &gt; 50, "Seniors")</f>
        <v>Millennials</v>
      </c>
      <c r="H2164" s="2">
        <v>221</v>
      </c>
      <c r="I2164" s="2" t="b">
        <f t="shared" si="66"/>
        <v>1</v>
      </c>
      <c r="J2164" s="2" t="b">
        <f t="shared" si="67"/>
        <v>1</v>
      </c>
    </row>
    <row r="2165" spans="1:10" x14ac:dyDescent="0.35">
      <c r="A2165" s="4">
        <v>234</v>
      </c>
      <c r="B2165" s="3" t="s">
        <v>232</v>
      </c>
      <c r="C2165" s="16">
        <v>45486</v>
      </c>
      <c r="D2165" s="1" t="s">
        <v>1</v>
      </c>
      <c r="E2165" s="1" t="s">
        <v>3</v>
      </c>
      <c r="F2165" s="2">
        <v>25</v>
      </c>
      <c r="G2165" s="2" t="str" cm="1">
        <f t="array" ref="G2165">_xlfn.IFS( F2165 = "", "Unknown", F2165 &lt;= 25, "Young Adult", F2165 &lt;= 35, "Millennials", F2165 &lt;= 50, "Gen-X", F2165 &gt; 50, "Seniors")</f>
        <v>Young Adult</v>
      </c>
      <c r="H2165" s="2">
        <v>158</v>
      </c>
      <c r="I2165" s="2" t="b">
        <f t="shared" si="66"/>
        <v>1</v>
      </c>
      <c r="J2165" s="2" t="b">
        <f t="shared" si="67"/>
        <v>0</v>
      </c>
    </row>
    <row r="2166" spans="1:10" x14ac:dyDescent="0.35">
      <c r="A2166" s="4">
        <v>234</v>
      </c>
      <c r="B2166" s="3" t="s">
        <v>232</v>
      </c>
      <c r="C2166" s="16">
        <v>45486</v>
      </c>
      <c r="D2166" s="1" t="s">
        <v>1</v>
      </c>
      <c r="E2166" s="1" t="s">
        <v>0</v>
      </c>
      <c r="G2166" s="2" t="str" cm="1">
        <f t="array" ref="G2166">_xlfn.IFS( F2166 = "", "Unknown", F2166 &lt;= 25, "Young Adult", F2166 &lt;= 35, "Millennials", F2166 &lt;= 50, "Gen-X", F2166 &gt; 50, "Seniors")</f>
        <v>Unknown</v>
      </c>
      <c r="H2166" s="2">
        <v>217</v>
      </c>
      <c r="I2166" s="2" t="b">
        <f t="shared" si="66"/>
        <v>1</v>
      </c>
      <c r="J2166" s="2" t="b">
        <f t="shared" si="67"/>
        <v>1</v>
      </c>
    </row>
    <row r="2167" spans="1:10" x14ac:dyDescent="0.35">
      <c r="A2167" s="4">
        <v>234</v>
      </c>
      <c r="B2167" s="3" t="s">
        <v>232</v>
      </c>
      <c r="C2167" s="16">
        <v>45486</v>
      </c>
      <c r="D2167" s="1" t="s">
        <v>1</v>
      </c>
      <c r="E2167" s="1" t="s">
        <v>0</v>
      </c>
      <c r="G2167" s="2" t="str" cm="1">
        <f t="array" ref="G2167">_xlfn.IFS( F2167 = "", "Unknown", F2167 &lt;= 25, "Young Adult", F2167 &lt;= 35, "Millennials", F2167 &lt;= 50, "Gen-X", F2167 &gt; 50, "Seniors")</f>
        <v>Unknown</v>
      </c>
      <c r="H2167" s="2">
        <v>215</v>
      </c>
      <c r="I2167" s="2" t="b">
        <f t="shared" si="66"/>
        <v>1</v>
      </c>
      <c r="J2167" s="2" t="b">
        <f t="shared" si="67"/>
        <v>1</v>
      </c>
    </row>
    <row r="2168" spans="1:10" x14ac:dyDescent="0.35">
      <c r="A2168" s="4">
        <v>234</v>
      </c>
      <c r="B2168" s="3" t="s">
        <v>232</v>
      </c>
      <c r="C2168" s="16">
        <v>45486</v>
      </c>
      <c r="D2168" s="1" t="s">
        <v>1</v>
      </c>
      <c r="E2168" s="1" t="s">
        <v>0</v>
      </c>
      <c r="G2168" s="2" t="str" cm="1">
        <f t="array" ref="G2168">_xlfn.IFS( F2168 = "", "Unknown", F2168 &lt;= 25, "Young Adult", F2168 &lt;= 35, "Millennials", F2168 &lt;= 50, "Gen-X", F2168 &gt; 50, "Seniors")</f>
        <v>Unknown</v>
      </c>
      <c r="H2168" s="2">
        <v>147</v>
      </c>
      <c r="I2168" s="2" t="b">
        <f t="shared" si="66"/>
        <v>1</v>
      </c>
      <c r="J2168" s="2" t="b">
        <f t="shared" si="67"/>
        <v>0</v>
      </c>
    </row>
    <row r="2169" spans="1:10" x14ac:dyDescent="0.35">
      <c r="A2169" s="4">
        <v>234</v>
      </c>
      <c r="B2169" s="3" t="s">
        <v>232</v>
      </c>
      <c r="C2169" s="16">
        <v>45486</v>
      </c>
      <c r="D2169" s="1" t="s">
        <v>1</v>
      </c>
      <c r="E2169" s="1" t="s">
        <v>3</v>
      </c>
      <c r="F2169" s="2">
        <v>25</v>
      </c>
      <c r="G2169" s="2" t="str" cm="1">
        <f t="array" ref="G2169">_xlfn.IFS( F2169 = "", "Unknown", F2169 &lt;= 25, "Young Adult", F2169 &lt;= 35, "Millennials", F2169 &lt;= 50, "Gen-X", F2169 &gt; 50, "Seniors")</f>
        <v>Young Adult</v>
      </c>
      <c r="H2169" s="2">
        <v>211</v>
      </c>
      <c r="I2169" s="2" t="b">
        <f t="shared" si="66"/>
        <v>1</v>
      </c>
      <c r="J2169" s="2" t="b">
        <f t="shared" si="67"/>
        <v>1</v>
      </c>
    </row>
    <row r="2170" spans="1:10" x14ac:dyDescent="0.35">
      <c r="A2170" s="4">
        <v>234</v>
      </c>
      <c r="B2170" s="3" t="s">
        <v>232</v>
      </c>
      <c r="C2170" s="16">
        <v>45486</v>
      </c>
      <c r="D2170" s="1" t="s">
        <v>1</v>
      </c>
      <c r="E2170" s="1" t="s">
        <v>0</v>
      </c>
      <c r="G2170" s="2" t="str" cm="1">
        <f t="array" ref="G2170">_xlfn.IFS( F2170 = "", "Unknown", F2170 &lt;= 25, "Young Adult", F2170 &lt;= 35, "Millennials", F2170 &lt;= 50, "Gen-X", F2170 &gt; 50, "Seniors")</f>
        <v>Unknown</v>
      </c>
      <c r="H2170" s="2">
        <v>221</v>
      </c>
      <c r="I2170" s="2" t="b">
        <f t="shared" si="66"/>
        <v>1</v>
      </c>
      <c r="J2170" s="2" t="b">
        <f t="shared" si="67"/>
        <v>1</v>
      </c>
    </row>
    <row r="2171" spans="1:10" x14ac:dyDescent="0.35">
      <c r="A2171" s="4">
        <v>234</v>
      </c>
      <c r="B2171" s="3" t="s">
        <v>232</v>
      </c>
      <c r="C2171" s="16">
        <v>45486</v>
      </c>
      <c r="D2171" s="1" t="s">
        <v>1</v>
      </c>
      <c r="E2171" s="1" t="s">
        <v>0</v>
      </c>
      <c r="G2171" s="2" t="str" cm="1">
        <f t="array" ref="G2171">_xlfn.IFS( F2171 = "", "Unknown", F2171 &lt;= 25, "Young Adult", F2171 &lt;= 35, "Millennials", F2171 &lt;= 50, "Gen-X", F2171 &gt; 50, "Seniors")</f>
        <v>Unknown</v>
      </c>
      <c r="H2171" s="2">
        <v>221</v>
      </c>
      <c r="I2171" s="2" t="b">
        <f t="shared" si="66"/>
        <v>1</v>
      </c>
      <c r="J2171" s="2" t="b">
        <f t="shared" si="67"/>
        <v>1</v>
      </c>
    </row>
    <row r="2172" spans="1:10" x14ac:dyDescent="0.35">
      <c r="A2172" s="4">
        <v>234</v>
      </c>
      <c r="B2172" s="3" t="s">
        <v>232</v>
      </c>
      <c r="C2172" s="16">
        <v>45486</v>
      </c>
      <c r="D2172" s="1" t="s">
        <v>1</v>
      </c>
      <c r="E2172" s="1" t="s">
        <v>0</v>
      </c>
      <c r="G2172" s="2" t="str" cm="1">
        <f t="array" ref="G2172">_xlfn.IFS( F2172 = "", "Unknown", F2172 &lt;= 25, "Young Adult", F2172 &lt;= 35, "Millennials", F2172 &lt;= 50, "Gen-X", F2172 &gt; 50, "Seniors")</f>
        <v>Unknown</v>
      </c>
      <c r="H2172" s="2">
        <v>214</v>
      </c>
      <c r="I2172" s="2" t="b">
        <f t="shared" si="66"/>
        <v>1</v>
      </c>
      <c r="J2172" s="2" t="b">
        <f t="shared" si="67"/>
        <v>1</v>
      </c>
    </row>
    <row r="2173" spans="1:10" x14ac:dyDescent="0.35">
      <c r="A2173" s="4">
        <v>234</v>
      </c>
      <c r="B2173" s="3" t="s">
        <v>229</v>
      </c>
      <c r="C2173" s="16">
        <v>45487</v>
      </c>
      <c r="D2173" s="1" t="s">
        <v>1</v>
      </c>
      <c r="E2173" s="1" t="s">
        <v>0</v>
      </c>
      <c r="G2173" s="2" t="str" cm="1">
        <f t="array" ref="G2173">_xlfn.IFS( F2173 = "", "Unknown", F2173 &lt;= 25, "Young Adult", F2173 &lt;= 35, "Millennials", F2173 &lt;= 50, "Gen-X", F2173 &gt; 50, "Seniors")</f>
        <v>Unknown</v>
      </c>
      <c r="H2173" s="2">
        <v>212</v>
      </c>
      <c r="I2173" s="2" t="b">
        <f t="shared" si="66"/>
        <v>1</v>
      </c>
      <c r="J2173" s="2" t="b">
        <f t="shared" si="67"/>
        <v>1</v>
      </c>
    </row>
    <row r="2174" spans="1:10" x14ac:dyDescent="0.35">
      <c r="A2174" s="4">
        <v>234</v>
      </c>
      <c r="B2174" s="3" t="s">
        <v>229</v>
      </c>
      <c r="C2174" s="16">
        <v>45487</v>
      </c>
      <c r="D2174" s="1" t="s">
        <v>1</v>
      </c>
      <c r="E2174" s="1" t="s">
        <v>0</v>
      </c>
      <c r="G2174" s="2" t="str" cm="1">
        <f t="array" ref="G2174">_xlfn.IFS( F2174 = "", "Unknown", F2174 &lt;= 25, "Young Adult", F2174 &lt;= 35, "Millennials", F2174 &lt;= 50, "Gen-X", F2174 &gt; 50, "Seniors")</f>
        <v>Unknown</v>
      </c>
      <c r="H2174" s="2">
        <v>219</v>
      </c>
      <c r="I2174" s="2" t="b">
        <f t="shared" si="66"/>
        <v>1</v>
      </c>
      <c r="J2174" s="2" t="b">
        <f t="shared" si="67"/>
        <v>1</v>
      </c>
    </row>
    <row r="2175" spans="1:10" x14ac:dyDescent="0.35">
      <c r="A2175" s="4">
        <v>234</v>
      </c>
      <c r="B2175" s="3" t="s">
        <v>229</v>
      </c>
      <c r="C2175" s="16">
        <v>45487</v>
      </c>
      <c r="D2175" s="1" t="s">
        <v>1</v>
      </c>
      <c r="E2175" s="1" t="s">
        <v>3</v>
      </c>
      <c r="F2175" s="2">
        <v>21</v>
      </c>
      <c r="G2175" s="2" t="str" cm="1">
        <f t="array" ref="G2175">_xlfn.IFS( F2175 = "", "Unknown", F2175 &lt;= 25, "Young Adult", F2175 &lt;= 35, "Millennials", F2175 &lt;= 50, "Gen-X", F2175 &gt; 50, "Seniors")</f>
        <v>Young Adult</v>
      </c>
      <c r="H2175" s="2">
        <v>220</v>
      </c>
      <c r="I2175" s="2" t="b">
        <f t="shared" si="66"/>
        <v>1</v>
      </c>
      <c r="J2175" s="2" t="b">
        <f t="shared" si="67"/>
        <v>1</v>
      </c>
    </row>
    <row r="2176" spans="1:10" x14ac:dyDescent="0.35">
      <c r="A2176" s="4">
        <v>234</v>
      </c>
      <c r="B2176" s="3" t="s">
        <v>229</v>
      </c>
      <c r="C2176" s="16">
        <v>45487</v>
      </c>
      <c r="D2176" s="1" t="s">
        <v>1</v>
      </c>
      <c r="E2176" s="1" t="s">
        <v>3</v>
      </c>
      <c r="F2176" s="2">
        <v>38</v>
      </c>
      <c r="G2176" s="2" t="str" cm="1">
        <f t="array" ref="G2176">_xlfn.IFS( F2176 = "", "Unknown", F2176 &lt;= 25, "Young Adult", F2176 &lt;= 35, "Millennials", F2176 &lt;= 50, "Gen-X", F2176 &gt; 50, "Seniors")</f>
        <v>Gen-X</v>
      </c>
      <c r="H2176" s="2">
        <v>30</v>
      </c>
      <c r="I2176" s="2" t="b">
        <f t="shared" si="66"/>
        <v>0</v>
      </c>
      <c r="J2176" s="2" t="b">
        <f t="shared" si="67"/>
        <v>0</v>
      </c>
    </row>
    <row r="2177" spans="1:10" x14ac:dyDescent="0.35">
      <c r="A2177" s="4">
        <v>234</v>
      </c>
      <c r="B2177" s="3" t="s">
        <v>229</v>
      </c>
      <c r="C2177" s="16">
        <v>45487</v>
      </c>
      <c r="D2177" s="1" t="s">
        <v>1</v>
      </c>
      <c r="E2177" s="1" t="s">
        <v>0</v>
      </c>
      <c r="G2177" s="2" t="str" cm="1">
        <f t="array" ref="G2177">_xlfn.IFS( F2177 = "", "Unknown", F2177 &lt;= 25, "Young Adult", F2177 &lt;= 35, "Millennials", F2177 &lt;= 50, "Gen-X", F2177 &gt; 50, "Seniors")</f>
        <v>Unknown</v>
      </c>
      <c r="H2177" s="2">
        <v>182</v>
      </c>
      <c r="I2177" s="2" t="b">
        <f t="shared" si="66"/>
        <v>1</v>
      </c>
      <c r="J2177" s="2" t="b">
        <f t="shared" si="67"/>
        <v>1</v>
      </c>
    </row>
    <row r="2178" spans="1:10" x14ac:dyDescent="0.35">
      <c r="A2178" s="4">
        <v>234</v>
      </c>
      <c r="B2178" s="3" t="s">
        <v>229</v>
      </c>
      <c r="C2178" s="16">
        <v>45487</v>
      </c>
      <c r="D2178" s="1" t="s">
        <v>1</v>
      </c>
      <c r="E2178" s="1" t="s">
        <v>0</v>
      </c>
      <c r="G2178" s="2" t="str" cm="1">
        <f t="array" ref="G2178">_xlfn.IFS( F2178 = "", "Unknown", F2178 &lt;= 25, "Young Adult", F2178 &lt;= 35, "Millennials", F2178 &lt;= 50, "Gen-X", F2178 &gt; 50, "Seniors")</f>
        <v>Unknown</v>
      </c>
      <c r="H2178" s="2">
        <v>220</v>
      </c>
      <c r="I2178" s="2" t="b">
        <f t="shared" ref="I2178:I2241" si="68">AND(D2178="ACTIVE", H2178 &gt;30)</f>
        <v>1</v>
      </c>
      <c r="J2178" s="2" t="b">
        <f t="shared" ref="J2178:J2241" si="69">AND(D2178="ACTIVE", H2178 &gt;180)</f>
        <v>1</v>
      </c>
    </row>
    <row r="2179" spans="1:10" x14ac:dyDescent="0.35">
      <c r="A2179" s="4">
        <v>234</v>
      </c>
      <c r="B2179" s="3" t="s">
        <v>73</v>
      </c>
      <c r="C2179" s="16">
        <v>45640</v>
      </c>
      <c r="D2179" s="1" t="s">
        <v>5</v>
      </c>
      <c r="E2179" s="1" t="s">
        <v>0</v>
      </c>
      <c r="G2179" s="2" t="str" cm="1">
        <f t="array" ref="G2179">_xlfn.IFS( F2179 = "", "Unknown", F2179 &lt;= 25, "Young Adult", F2179 &lt;= 35, "Millennials", F2179 &lt;= 50, "Gen-X", F2179 &gt; 50, "Seniors")</f>
        <v>Unknown</v>
      </c>
      <c r="I2179" s="2" t="b">
        <f t="shared" si="68"/>
        <v>0</v>
      </c>
      <c r="J2179" s="2" t="b">
        <f t="shared" si="69"/>
        <v>0</v>
      </c>
    </row>
    <row r="2180" spans="1:10" x14ac:dyDescent="0.35">
      <c r="A2180" s="4">
        <v>234</v>
      </c>
      <c r="B2180" s="3" t="s">
        <v>232</v>
      </c>
      <c r="C2180" s="16">
        <v>45486</v>
      </c>
      <c r="D2180" s="1" t="s">
        <v>1</v>
      </c>
      <c r="E2180" s="1" t="s">
        <v>0</v>
      </c>
      <c r="G2180" s="2" t="str" cm="1">
        <f t="array" ref="G2180">_xlfn.IFS( F2180 = "", "Unknown", F2180 &lt;= 25, "Young Adult", F2180 &lt;= 35, "Millennials", F2180 &lt;= 50, "Gen-X", F2180 &gt; 50, "Seniors")</f>
        <v>Unknown</v>
      </c>
      <c r="H2180" s="2">
        <v>221</v>
      </c>
      <c r="I2180" s="2" t="b">
        <f t="shared" si="68"/>
        <v>1</v>
      </c>
      <c r="J2180" s="2" t="b">
        <f t="shared" si="69"/>
        <v>1</v>
      </c>
    </row>
    <row r="2181" spans="1:10" x14ac:dyDescent="0.35">
      <c r="A2181" s="4">
        <v>234</v>
      </c>
      <c r="B2181" s="3" t="s">
        <v>232</v>
      </c>
      <c r="C2181" s="16">
        <v>45486</v>
      </c>
      <c r="D2181" s="1" t="s">
        <v>1</v>
      </c>
      <c r="E2181" s="1" t="s">
        <v>0</v>
      </c>
      <c r="G2181" s="2" t="str" cm="1">
        <f t="array" ref="G2181">_xlfn.IFS( F2181 = "", "Unknown", F2181 &lt;= 25, "Young Adult", F2181 &lt;= 35, "Millennials", F2181 &lt;= 50, "Gen-X", F2181 &gt; 50, "Seniors")</f>
        <v>Unknown</v>
      </c>
      <c r="H2181" s="2">
        <v>221</v>
      </c>
      <c r="I2181" s="2" t="b">
        <f t="shared" si="68"/>
        <v>1</v>
      </c>
      <c r="J2181" s="2" t="b">
        <f t="shared" si="69"/>
        <v>1</v>
      </c>
    </row>
    <row r="2182" spans="1:10" x14ac:dyDescent="0.35">
      <c r="A2182" s="4">
        <v>234</v>
      </c>
      <c r="B2182" s="3" t="s">
        <v>232</v>
      </c>
      <c r="C2182" s="16">
        <v>45486</v>
      </c>
      <c r="D2182" s="1" t="s">
        <v>1</v>
      </c>
      <c r="E2182" s="1" t="s">
        <v>3</v>
      </c>
      <c r="F2182" s="2">
        <v>22</v>
      </c>
      <c r="G2182" s="2" t="str" cm="1">
        <f t="array" ref="G2182">_xlfn.IFS( F2182 = "", "Unknown", F2182 &lt;= 25, "Young Adult", F2182 &lt;= 35, "Millennials", F2182 &lt;= 50, "Gen-X", F2182 &gt; 50, "Seniors")</f>
        <v>Young Adult</v>
      </c>
      <c r="H2182" s="2">
        <v>17</v>
      </c>
      <c r="I2182" s="2" t="b">
        <f t="shared" si="68"/>
        <v>0</v>
      </c>
      <c r="J2182" s="2" t="b">
        <f t="shared" si="69"/>
        <v>0</v>
      </c>
    </row>
    <row r="2183" spans="1:10" x14ac:dyDescent="0.35">
      <c r="A2183" s="4">
        <v>234</v>
      </c>
      <c r="B2183" s="3" t="s">
        <v>232</v>
      </c>
      <c r="C2183" s="16">
        <v>45486</v>
      </c>
      <c r="D2183" s="1" t="s">
        <v>7</v>
      </c>
      <c r="E2183" s="1" t="s">
        <v>0</v>
      </c>
      <c r="G2183" s="2" t="str" cm="1">
        <f t="array" ref="G2183">_xlfn.IFS( F2183 = "", "Unknown", F2183 &lt;= 25, "Young Adult", F2183 &lt;= 35, "Millennials", F2183 &lt;= 50, "Gen-X", F2183 &gt; 50, "Seniors")</f>
        <v>Unknown</v>
      </c>
      <c r="H2183" s="2">
        <v>221</v>
      </c>
      <c r="I2183" s="2" t="b">
        <f t="shared" si="68"/>
        <v>0</v>
      </c>
      <c r="J2183" s="2" t="b">
        <f t="shared" si="69"/>
        <v>0</v>
      </c>
    </row>
    <row r="2184" spans="1:10" x14ac:dyDescent="0.35">
      <c r="A2184" s="4">
        <v>234</v>
      </c>
      <c r="B2184" s="3" t="s">
        <v>232</v>
      </c>
      <c r="C2184" s="16">
        <v>45486</v>
      </c>
      <c r="D2184" s="1" t="s">
        <v>1</v>
      </c>
      <c r="E2184" s="1" t="s">
        <v>0</v>
      </c>
      <c r="G2184" s="2" t="str" cm="1">
        <f t="array" ref="G2184">_xlfn.IFS( F2184 = "", "Unknown", F2184 &lt;= 25, "Young Adult", F2184 &lt;= 35, "Millennials", F2184 &lt;= 50, "Gen-X", F2184 &gt; 50, "Seniors")</f>
        <v>Unknown</v>
      </c>
      <c r="H2184" s="2">
        <v>2</v>
      </c>
      <c r="I2184" s="2" t="b">
        <f t="shared" si="68"/>
        <v>0</v>
      </c>
      <c r="J2184" s="2" t="b">
        <f t="shared" si="69"/>
        <v>0</v>
      </c>
    </row>
    <row r="2185" spans="1:10" x14ac:dyDescent="0.35">
      <c r="A2185" s="4">
        <v>234</v>
      </c>
      <c r="B2185" s="3" t="s">
        <v>232</v>
      </c>
      <c r="C2185" s="16">
        <v>45486</v>
      </c>
      <c r="D2185" s="1" t="s">
        <v>1</v>
      </c>
      <c r="E2185" s="1" t="s">
        <v>4</v>
      </c>
      <c r="F2185" s="2">
        <v>28</v>
      </c>
      <c r="G2185" s="2" t="str" cm="1">
        <f t="array" ref="G2185">_xlfn.IFS( F2185 = "", "Unknown", F2185 &lt;= 25, "Young Adult", F2185 &lt;= 35, "Millennials", F2185 &lt;= 50, "Gen-X", F2185 &gt; 50, "Seniors")</f>
        <v>Millennials</v>
      </c>
      <c r="H2185" s="2">
        <v>14</v>
      </c>
      <c r="I2185" s="2" t="b">
        <f t="shared" si="68"/>
        <v>0</v>
      </c>
      <c r="J2185" s="2" t="b">
        <f t="shared" si="69"/>
        <v>0</v>
      </c>
    </row>
    <row r="2186" spans="1:10" x14ac:dyDescent="0.35">
      <c r="A2186" s="4">
        <v>234</v>
      </c>
      <c r="B2186" s="3" t="s">
        <v>229</v>
      </c>
      <c r="C2186" s="16">
        <v>45487</v>
      </c>
      <c r="D2186" s="1" t="s">
        <v>7</v>
      </c>
      <c r="E2186" s="1" t="s">
        <v>3</v>
      </c>
      <c r="F2186" s="2">
        <v>35</v>
      </c>
      <c r="G2186" s="2" t="str" cm="1">
        <f t="array" ref="G2186">_xlfn.IFS( F2186 = "", "Unknown", F2186 &lt;= 25, "Young Adult", F2186 &lt;= 35, "Millennials", F2186 &lt;= 50, "Gen-X", F2186 &gt; 50, "Seniors")</f>
        <v>Millennials</v>
      </c>
      <c r="H2186" s="2">
        <v>205</v>
      </c>
      <c r="I2186" s="2" t="b">
        <f t="shared" si="68"/>
        <v>0</v>
      </c>
      <c r="J2186" s="2" t="b">
        <f t="shared" si="69"/>
        <v>0</v>
      </c>
    </row>
    <row r="2187" spans="1:10" x14ac:dyDescent="0.35">
      <c r="A2187" s="4">
        <v>234</v>
      </c>
      <c r="B2187" s="3" t="s">
        <v>229</v>
      </c>
      <c r="C2187" s="16">
        <v>45487</v>
      </c>
      <c r="D2187" s="1" t="s">
        <v>1</v>
      </c>
      <c r="E2187" s="1" t="s">
        <v>0</v>
      </c>
      <c r="G2187" s="2" t="str" cm="1">
        <f t="array" ref="G2187">_xlfn.IFS( F2187 = "", "Unknown", F2187 &lt;= 25, "Young Adult", F2187 &lt;= 35, "Millennials", F2187 &lt;= 50, "Gen-X", F2187 &gt; 50, "Seniors")</f>
        <v>Unknown</v>
      </c>
      <c r="H2187" s="2">
        <v>220</v>
      </c>
      <c r="I2187" s="2" t="b">
        <f t="shared" si="68"/>
        <v>1</v>
      </c>
      <c r="J2187" s="2" t="b">
        <f t="shared" si="69"/>
        <v>1</v>
      </c>
    </row>
    <row r="2188" spans="1:10" x14ac:dyDescent="0.35">
      <c r="A2188" s="4">
        <v>234</v>
      </c>
      <c r="B2188" s="3" t="s">
        <v>53</v>
      </c>
      <c r="C2188" s="16">
        <v>45657</v>
      </c>
      <c r="D2188" s="1" t="s">
        <v>1</v>
      </c>
      <c r="E2188" s="1" t="s">
        <v>0</v>
      </c>
      <c r="G2188" s="2" t="str" cm="1">
        <f t="array" ref="G2188">_xlfn.IFS( F2188 = "", "Unknown", F2188 &lt;= 25, "Young Adult", F2188 &lt;= 35, "Millennials", F2188 &lt;= 50, "Gen-X", F2188 &gt; 50, "Seniors")</f>
        <v>Unknown</v>
      </c>
      <c r="H2188" s="2">
        <v>35</v>
      </c>
      <c r="I2188" s="2" t="b">
        <f t="shared" si="68"/>
        <v>1</v>
      </c>
      <c r="J2188" s="2" t="b">
        <f t="shared" si="69"/>
        <v>0</v>
      </c>
    </row>
    <row r="2189" spans="1:10" x14ac:dyDescent="0.35">
      <c r="A2189" s="4">
        <v>234</v>
      </c>
      <c r="B2189" s="3" t="s">
        <v>51</v>
      </c>
      <c r="C2189" s="16">
        <v>45659</v>
      </c>
      <c r="D2189" s="1" t="s">
        <v>1</v>
      </c>
      <c r="E2189" s="1" t="s">
        <v>3</v>
      </c>
      <c r="F2189" s="2">
        <v>27</v>
      </c>
      <c r="G2189" s="2" t="str" cm="1">
        <f t="array" ref="G2189">_xlfn.IFS( F2189 = "", "Unknown", F2189 &lt;= 25, "Young Adult", F2189 &lt;= 35, "Millennials", F2189 &lt;= 50, "Gen-X", F2189 &gt; 50, "Seniors")</f>
        <v>Millennials</v>
      </c>
      <c r="H2189" s="2">
        <v>37</v>
      </c>
      <c r="I2189" s="2" t="b">
        <f t="shared" si="68"/>
        <v>1</v>
      </c>
      <c r="J2189" s="2" t="b">
        <f t="shared" si="69"/>
        <v>0</v>
      </c>
    </row>
    <row r="2190" spans="1:10" x14ac:dyDescent="0.35">
      <c r="A2190" s="4">
        <v>234</v>
      </c>
      <c r="B2190" s="3" t="s">
        <v>49</v>
      </c>
      <c r="C2190" s="16">
        <v>45661</v>
      </c>
      <c r="D2190" s="1" t="s">
        <v>1</v>
      </c>
      <c r="E2190" s="1" t="s">
        <v>0</v>
      </c>
      <c r="G2190" s="2" t="str" cm="1">
        <f t="array" ref="G2190">_xlfn.IFS( F2190 = "", "Unknown", F2190 &lt;= 25, "Young Adult", F2190 &lt;= 35, "Millennials", F2190 &lt;= 50, "Gen-X", F2190 &gt; 50, "Seniors")</f>
        <v>Unknown</v>
      </c>
      <c r="H2190" s="2">
        <v>46</v>
      </c>
      <c r="I2190" s="2" t="b">
        <f t="shared" si="68"/>
        <v>1</v>
      </c>
      <c r="J2190" s="2" t="b">
        <f t="shared" si="69"/>
        <v>0</v>
      </c>
    </row>
    <row r="2191" spans="1:10" x14ac:dyDescent="0.35">
      <c r="A2191" s="4">
        <v>234</v>
      </c>
      <c r="B2191" s="3" t="s">
        <v>47</v>
      </c>
      <c r="C2191" s="16">
        <v>45663</v>
      </c>
      <c r="D2191" s="1" t="s">
        <v>1</v>
      </c>
      <c r="E2191" s="1" t="s">
        <v>0</v>
      </c>
      <c r="G2191" s="2" t="str" cm="1">
        <f t="array" ref="G2191">_xlfn.IFS( F2191 = "", "Unknown", F2191 &lt;= 25, "Young Adult", F2191 &lt;= 35, "Millennials", F2191 &lt;= 50, "Gen-X", F2191 &gt; 50, "Seniors")</f>
        <v>Unknown</v>
      </c>
      <c r="H2191" s="2">
        <v>44</v>
      </c>
      <c r="I2191" s="2" t="b">
        <f t="shared" si="68"/>
        <v>1</v>
      </c>
      <c r="J2191" s="2" t="b">
        <f t="shared" si="69"/>
        <v>0</v>
      </c>
    </row>
    <row r="2192" spans="1:10" x14ac:dyDescent="0.35">
      <c r="A2192" s="4">
        <v>234</v>
      </c>
      <c r="B2192" s="3" t="s">
        <v>47</v>
      </c>
      <c r="C2192" s="16">
        <v>45663</v>
      </c>
      <c r="D2192" s="1" t="s">
        <v>1</v>
      </c>
      <c r="E2192" s="1" t="s">
        <v>12</v>
      </c>
      <c r="F2192" s="2">
        <v>24</v>
      </c>
      <c r="G2192" s="2" t="str" cm="1">
        <f t="array" ref="G2192">_xlfn.IFS( F2192 = "", "Unknown", F2192 &lt;= 25, "Young Adult", F2192 &lt;= 35, "Millennials", F2192 &lt;= 50, "Gen-X", F2192 &gt; 50, "Seniors")</f>
        <v>Young Adult</v>
      </c>
      <c r="H2192" s="2">
        <v>0</v>
      </c>
      <c r="I2192" s="2" t="b">
        <f t="shared" si="68"/>
        <v>0</v>
      </c>
      <c r="J2192" s="2" t="b">
        <f t="shared" si="69"/>
        <v>0</v>
      </c>
    </row>
    <row r="2193" spans="1:10" x14ac:dyDescent="0.35">
      <c r="A2193" s="4">
        <v>234</v>
      </c>
      <c r="B2193" s="3" t="s">
        <v>42</v>
      </c>
      <c r="C2193" s="16">
        <v>45665</v>
      </c>
      <c r="D2193" s="1" t="s">
        <v>1</v>
      </c>
      <c r="E2193" s="1" t="s">
        <v>0</v>
      </c>
      <c r="G2193" s="2" t="str" cm="1">
        <f t="array" ref="G2193">_xlfn.IFS( F2193 = "", "Unknown", F2193 &lt;= 25, "Young Adult", F2193 &lt;= 35, "Millennials", F2193 &lt;= 50, "Gen-X", F2193 &gt; 50, "Seniors")</f>
        <v>Unknown</v>
      </c>
      <c r="H2193" s="2">
        <v>42</v>
      </c>
      <c r="I2193" s="2" t="b">
        <f t="shared" si="68"/>
        <v>1</v>
      </c>
      <c r="J2193" s="2" t="b">
        <f t="shared" si="69"/>
        <v>0</v>
      </c>
    </row>
    <row r="2194" spans="1:10" x14ac:dyDescent="0.35">
      <c r="A2194" s="4">
        <v>234</v>
      </c>
      <c r="B2194" s="3" t="s">
        <v>42</v>
      </c>
      <c r="C2194" s="16">
        <v>45665</v>
      </c>
      <c r="D2194" s="1" t="s">
        <v>1</v>
      </c>
      <c r="E2194" s="1" t="s">
        <v>0</v>
      </c>
      <c r="G2194" s="2" t="str" cm="1">
        <f t="array" ref="G2194">_xlfn.IFS( F2194 = "", "Unknown", F2194 &lt;= 25, "Young Adult", F2194 &lt;= 35, "Millennials", F2194 &lt;= 50, "Gen-X", F2194 &gt; 50, "Seniors")</f>
        <v>Unknown</v>
      </c>
      <c r="H2194" s="2">
        <v>40</v>
      </c>
      <c r="I2194" s="2" t="b">
        <f t="shared" si="68"/>
        <v>1</v>
      </c>
      <c r="J2194" s="2" t="b">
        <f t="shared" si="69"/>
        <v>0</v>
      </c>
    </row>
    <row r="2195" spans="1:10" x14ac:dyDescent="0.35">
      <c r="A2195" s="4">
        <v>234</v>
      </c>
      <c r="B2195" s="3" t="s">
        <v>232</v>
      </c>
      <c r="C2195" s="16">
        <v>45486</v>
      </c>
      <c r="D2195" s="1" t="s">
        <v>1</v>
      </c>
      <c r="E2195" s="1" t="s">
        <v>0</v>
      </c>
      <c r="G2195" s="2" t="str" cm="1">
        <f t="array" ref="G2195">_xlfn.IFS( F2195 = "", "Unknown", F2195 &lt;= 25, "Young Adult", F2195 &lt;= 35, "Millennials", F2195 &lt;= 50, "Gen-X", F2195 &gt; 50, "Seniors")</f>
        <v>Unknown</v>
      </c>
      <c r="H2195" s="2">
        <v>221</v>
      </c>
      <c r="I2195" s="2" t="b">
        <f t="shared" si="68"/>
        <v>1</v>
      </c>
      <c r="J2195" s="2" t="b">
        <f t="shared" si="69"/>
        <v>1</v>
      </c>
    </row>
    <row r="2196" spans="1:10" x14ac:dyDescent="0.35">
      <c r="A2196" s="4">
        <v>234</v>
      </c>
      <c r="B2196" s="3" t="s">
        <v>232</v>
      </c>
      <c r="C2196" s="16">
        <v>45486</v>
      </c>
      <c r="D2196" s="1" t="s">
        <v>1</v>
      </c>
      <c r="E2196" s="1" t="s">
        <v>3</v>
      </c>
      <c r="F2196" s="2">
        <v>20</v>
      </c>
      <c r="G2196" s="2" t="str" cm="1">
        <f t="array" ref="G2196">_xlfn.IFS( F2196 = "", "Unknown", F2196 &lt;= 25, "Young Adult", F2196 &lt;= 35, "Millennials", F2196 &lt;= 50, "Gen-X", F2196 &gt; 50, "Seniors")</f>
        <v>Young Adult</v>
      </c>
      <c r="H2196" s="2">
        <v>220</v>
      </c>
      <c r="I2196" s="2" t="b">
        <f t="shared" si="68"/>
        <v>1</v>
      </c>
      <c r="J2196" s="2" t="b">
        <f t="shared" si="69"/>
        <v>1</v>
      </c>
    </row>
    <row r="2197" spans="1:10" x14ac:dyDescent="0.35">
      <c r="A2197" s="4">
        <v>234</v>
      </c>
      <c r="B2197" s="3" t="s">
        <v>229</v>
      </c>
      <c r="C2197" s="16">
        <v>45487</v>
      </c>
      <c r="D2197" s="1" t="s">
        <v>1</v>
      </c>
      <c r="E2197" s="1" t="s">
        <v>0</v>
      </c>
      <c r="G2197" s="2" t="str" cm="1">
        <f t="array" ref="G2197">_xlfn.IFS( F2197 = "", "Unknown", F2197 &lt;= 25, "Young Adult", F2197 &lt;= 35, "Millennials", F2197 &lt;= 50, "Gen-X", F2197 &gt; 50, "Seniors")</f>
        <v>Unknown</v>
      </c>
      <c r="H2197" s="2">
        <v>195</v>
      </c>
      <c r="I2197" s="2" t="b">
        <f t="shared" si="68"/>
        <v>1</v>
      </c>
      <c r="J2197" s="2" t="b">
        <f t="shared" si="69"/>
        <v>1</v>
      </c>
    </row>
    <row r="2198" spans="1:10" x14ac:dyDescent="0.35">
      <c r="A2198" s="4">
        <v>234</v>
      </c>
      <c r="B2198" s="3" t="s">
        <v>229</v>
      </c>
      <c r="C2198" s="16">
        <v>45487</v>
      </c>
      <c r="D2198" s="1" t="s">
        <v>1</v>
      </c>
      <c r="E2198" s="1" t="s">
        <v>3</v>
      </c>
      <c r="F2198" s="2">
        <v>30</v>
      </c>
      <c r="G2198" s="2" t="str" cm="1">
        <f t="array" ref="G2198">_xlfn.IFS( F2198 = "", "Unknown", F2198 &lt;= 25, "Young Adult", F2198 &lt;= 35, "Millennials", F2198 &lt;= 50, "Gen-X", F2198 &gt; 50, "Seniors")</f>
        <v>Millennials</v>
      </c>
      <c r="H2198" s="2">
        <v>56</v>
      </c>
      <c r="I2198" s="2" t="b">
        <f t="shared" si="68"/>
        <v>1</v>
      </c>
      <c r="J2198" s="2" t="b">
        <f t="shared" si="69"/>
        <v>0</v>
      </c>
    </row>
    <row r="2199" spans="1:10" x14ac:dyDescent="0.35">
      <c r="A2199" s="4">
        <v>234</v>
      </c>
      <c r="B2199" s="3" t="s">
        <v>229</v>
      </c>
      <c r="C2199" s="16">
        <v>45487</v>
      </c>
      <c r="D2199" s="1" t="s">
        <v>1</v>
      </c>
      <c r="E2199" s="1" t="s">
        <v>0</v>
      </c>
      <c r="G2199" s="2" t="str" cm="1">
        <f t="array" ref="G2199">_xlfn.IFS( F2199 = "", "Unknown", F2199 &lt;= 25, "Young Adult", F2199 &lt;= 35, "Millennials", F2199 &lt;= 50, "Gen-X", F2199 &gt; 50, "Seniors")</f>
        <v>Unknown</v>
      </c>
      <c r="H2199" s="2">
        <v>0</v>
      </c>
      <c r="I2199" s="2" t="b">
        <f t="shared" si="68"/>
        <v>0</v>
      </c>
      <c r="J2199" s="2" t="b">
        <f t="shared" si="69"/>
        <v>0</v>
      </c>
    </row>
    <row r="2200" spans="1:10" x14ac:dyDescent="0.35">
      <c r="A2200" s="4">
        <v>234</v>
      </c>
      <c r="B2200" s="3" t="s">
        <v>229</v>
      </c>
      <c r="C2200" s="16">
        <v>45487</v>
      </c>
      <c r="D2200" s="1" t="s">
        <v>1</v>
      </c>
      <c r="E2200" s="1" t="s">
        <v>0</v>
      </c>
      <c r="G2200" s="2" t="str" cm="1">
        <f t="array" ref="G2200">_xlfn.IFS( F2200 = "", "Unknown", F2200 &lt;= 25, "Young Adult", F2200 &lt;= 35, "Millennials", F2200 &lt;= 50, "Gen-X", F2200 &gt; 50, "Seniors")</f>
        <v>Unknown</v>
      </c>
      <c r="H2200" s="2">
        <v>220</v>
      </c>
      <c r="I2200" s="2" t="b">
        <f t="shared" si="68"/>
        <v>1</v>
      </c>
      <c r="J2200" s="2" t="b">
        <f t="shared" si="69"/>
        <v>1</v>
      </c>
    </row>
    <row r="2201" spans="1:10" x14ac:dyDescent="0.35">
      <c r="A2201" s="4">
        <v>234</v>
      </c>
      <c r="B2201" s="3" t="s">
        <v>229</v>
      </c>
      <c r="C2201" s="16">
        <v>45487</v>
      </c>
      <c r="D2201" s="1" t="s">
        <v>1</v>
      </c>
      <c r="E2201" s="1" t="s">
        <v>3</v>
      </c>
      <c r="F2201" s="2">
        <v>36</v>
      </c>
      <c r="G2201" s="2" t="str" cm="1">
        <f t="array" ref="G2201">_xlfn.IFS( F2201 = "", "Unknown", F2201 &lt;= 25, "Young Adult", F2201 &lt;= 35, "Millennials", F2201 &lt;= 50, "Gen-X", F2201 &gt; 50, "Seniors")</f>
        <v>Gen-X</v>
      </c>
      <c r="H2201" s="2">
        <v>9</v>
      </c>
      <c r="I2201" s="2" t="b">
        <f t="shared" si="68"/>
        <v>0</v>
      </c>
      <c r="J2201" s="2" t="b">
        <f t="shared" si="69"/>
        <v>0</v>
      </c>
    </row>
    <row r="2202" spans="1:10" x14ac:dyDescent="0.35">
      <c r="A2202" s="4">
        <v>234</v>
      </c>
      <c r="B2202" s="3" t="s">
        <v>232</v>
      </c>
      <c r="C2202" s="16">
        <v>45486</v>
      </c>
      <c r="D2202" s="1" t="s">
        <v>1</v>
      </c>
      <c r="E2202" s="1" t="s">
        <v>0</v>
      </c>
      <c r="G2202" s="2" t="str" cm="1">
        <f t="array" ref="G2202">_xlfn.IFS( F2202 = "", "Unknown", F2202 &lt;= 25, "Young Adult", F2202 &lt;= 35, "Millennials", F2202 &lt;= 50, "Gen-X", F2202 &gt; 50, "Seniors")</f>
        <v>Unknown</v>
      </c>
      <c r="H2202" s="2">
        <v>221</v>
      </c>
      <c r="I2202" s="2" t="b">
        <f t="shared" si="68"/>
        <v>1</v>
      </c>
      <c r="J2202" s="2" t="b">
        <f t="shared" si="69"/>
        <v>1</v>
      </c>
    </row>
    <row r="2203" spans="1:10" x14ac:dyDescent="0.35">
      <c r="A2203" s="4">
        <v>234</v>
      </c>
      <c r="B2203" s="3" t="s">
        <v>229</v>
      </c>
      <c r="C2203" s="16">
        <v>45487</v>
      </c>
      <c r="D2203" s="1" t="s">
        <v>1</v>
      </c>
      <c r="E2203" s="1" t="s">
        <v>0</v>
      </c>
      <c r="G2203" s="2" t="str" cm="1">
        <f t="array" ref="G2203">_xlfn.IFS( F2203 = "", "Unknown", F2203 &lt;= 25, "Young Adult", F2203 &lt;= 35, "Millennials", F2203 &lt;= 50, "Gen-X", F2203 &gt; 50, "Seniors")</f>
        <v>Unknown</v>
      </c>
      <c r="H2203" s="2">
        <v>220</v>
      </c>
      <c r="I2203" s="2" t="b">
        <f t="shared" si="68"/>
        <v>1</v>
      </c>
      <c r="J2203" s="2" t="b">
        <f t="shared" si="69"/>
        <v>1</v>
      </c>
    </row>
    <row r="2204" spans="1:10" x14ac:dyDescent="0.35">
      <c r="A2204" s="4">
        <v>234</v>
      </c>
      <c r="B2204" s="3" t="s">
        <v>229</v>
      </c>
      <c r="C2204" s="16">
        <v>45487</v>
      </c>
      <c r="D2204" s="1" t="s">
        <v>1</v>
      </c>
      <c r="E2204" s="1" t="s">
        <v>0</v>
      </c>
      <c r="G2204" s="2" t="str" cm="1">
        <f t="array" ref="G2204">_xlfn.IFS( F2204 = "", "Unknown", F2204 &lt;= 25, "Young Adult", F2204 &lt;= 35, "Millennials", F2204 &lt;= 50, "Gen-X", F2204 &gt; 50, "Seniors")</f>
        <v>Unknown</v>
      </c>
      <c r="H2204" s="2">
        <v>63</v>
      </c>
      <c r="I2204" s="2" t="b">
        <f t="shared" si="68"/>
        <v>1</v>
      </c>
      <c r="J2204" s="2" t="b">
        <f t="shared" si="69"/>
        <v>0</v>
      </c>
    </row>
    <row r="2205" spans="1:10" x14ac:dyDescent="0.35">
      <c r="A2205" s="4">
        <v>234</v>
      </c>
      <c r="B2205" s="3" t="s">
        <v>229</v>
      </c>
      <c r="C2205" s="16">
        <v>45487</v>
      </c>
      <c r="D2205" s="1" t="s">
        <v>1</v>
      </c>
      <c r="E2205" s="1" t="s">
        <v>0</v>
      </c>
      <c r="G2205" s="2" t="str" cm="1">
        <f t="array" ref="G2205">_xlfn.IFS( F2205 = "", "Unknown", F2205 &lt;= 25, "Young Adult", F2205 &lt;= 35, "Millennials", F2205 &lt;= 50, "Gen-X", F2205 &gt; 50, "Seniors")</f>
        <v>Unknown</v>
      </c>
      <c r="H2205" s="2">
        <v>7</v>
      </c>
      <c r="I2205" s="2" t="b">
        <f t="shared" si="68"/>
        <v>0</v>
      </c>
      <c r="J2205" s="2" t="b">
        <f t="shared" si="69"/>
        <v>0</v>
      </c>
    </row>
    <row r="2206" spans="1:10" x14ac:dyDescent="0.35">
      <c r="A2206" s="4">
        <v>234</v>
      </c>
      <c r="B2206" s="3" t="s">
        <v>229</v>
      </c>
      <c r="C2206" s="16">
        <v>45487</v>
      </c>
      <c r="D2206" s="1" t="s">
        <v>5</v>
      </c>
      <c r="E2206" s="1" t="s">
        <v>0</v>
      </c>
      <c r="F2206" s="2">
        <v>26</v>
      </c>
      <c r="G2206" s="2" t="str" cm="1">
        <f t="array" ref="G2206">_xlfn.IFS( F2206 = "", "Unknown", F2206 &lt;= 25, "Young Adult", F2206 &lt;= 35, "Millennials", F2206 &lt;= 50, "Gen-X", F2206 &gt; 50, "Seniors")</f>
        <v>Millennials</v>
      </c>
      <c r="I2206" s="2" t="b">
        <f t="shared" si="68"/>
        <v>0</v>
      </c>
      <c r="J2206" s="2" t="b">
        <f t="shared" si="69"/>
        <v>0</v>
      </c>
    </row>
    <row r="2207" spans="1:10" x14ac:dyDescent="0.35">
      <c r="A2207" s="4">
        <v>234</v>
      </c>
      <c r="B2207" s="3" t="s">
        <v>229</v>
      </c>
      <c r="C2207" s="16">
        <v>45487</v>
      </c>
      <c r="D2207" s="1" t="s">
        <v>1</v>
      </c>
      <c r="E2207" s="1" t="s">
        <v>0</v>
      </c>
      <c r="F2207" s="2">
        <v>26</v>
      </c>
      <c r="G2207" s="2" t="str" cm="1">
        <f t="array" ref="G2207">_xlfn.IFS( F2207 = "", "Unknown", F2207 &lt;= 25, "Young Adult", F2207 &lt;= 35, "Millennials", F2207 &lt;= 50, "Gen-X", F2207 &gt; 50, "Seniors")</f>
        <v>Millennials</v>
      </c>
      <c r="H2207" s="2">
        <v>220</v>
      </c>
      <c r="I2207" s="2" t="b">
        <f t="shared" si="68"/>
        <v>1</v>
      </c>
      <c r="J2207" s="2" t="b">
        <f t="shared" si="69"/>
        <v>1</v>
      </c>
    </row>
    <row r="2208" spans="1:10" x14ac:dyDescent="0.35">
      <c r="A2208" s="4">
        <v>234</v>
      </c>
      <c r="B2208" s="3" t="s">
        <v>229</v>
      </c>
      <c r="C2208" s="16">
        <v>45487</v>
      </c>
      <c r="D2208" s="1" t="s">
        <v>1</v>
      </c>
      <c r="E2208" s="1" t="s">
        <v>3</v>
      </c>
      <c r="F2208" s="2">
        <v>19</v>
      </c>
      <c r="G2208" s="2" t="str" cm="1">
        <f t="array" ref="G2208">_xlfn.IFS( F2208 = "", "Unknown", F2208 &lt;= 25, "Young Adult", F2208 &lt;= 35, "Millennials", F2208 &lt;= 50, "Gen-X", F2208 &gt; 50, "Seniors")</f>
        <v>Young Adult</v>
      </c>
      <c r="H2208" s="2">
        <v>29</v>
      </c>
      <c r="I2208" s="2" t="b">
        <f t="shared" si="68"/>
        <v>0</v>
      </c>
      <c r="J2208" s="2" t="b">
        <f t="shared" si="69"/>
        <v>0</v>
      </c>
    </row>
    <row r="2209" spans="1:10" x14ac:dyDescent="0.35">
      <c r="A2209" s="4">
        <v>234</v>
      </c>
      <c r="B2209" s="3" t="s">
        <v>229</v>
      </c>
      <c r="C2209" s="16">
        <v>45487</v>
      </c>
      <c r="D2209" s="1" t="s">
        <v>1</v>
      </c>
      <c r="E2209" s="1" t="s">
        <v>0</v>
      </c>
      <c r="G2209" s="2" t="str" cm="1">
        <f t="array" ref="G2209">_xlfn.IFS( F2209 = "", "Unknown", F2209 &lt;= 25, "Young Adult", F2209 &lt;= 35, "Millennials", F2209 &lt;= 50, "Gen-X", F2209 &gt; 50, "Seniors")</f>
        <v>Unknown</v>
      </c>
      <c r="H2209" s="2">
        <v>220</v>
      </c>
      <c r="I2209" s="2" t="b">
        <f t="shared" si="68"/>
        <v>1</v>
      </c>
      <c r="J2209" s="2" t="b">
        <f t="shared" si="69"/>
        <v>1</v>
      </c>
    </row>
    <row r="2210" spans="1:10" x14ac:dyDescent="0.35">
      <c r="A2210" s="4">
        <v>234</v>
      </c>
      <c r="B2210" s="3" t="s">
        <v>228</v>
      </c>
      <c r="C2210" s="16">
        <v>45488</v>
      </c>
      <c r="D2210" s="1" t="s">
        <v>1</v>
      </c>
      <c r="E2210" s="1" t="s">
        <v>0</v>
      </c>
      <c r="G2210" s="2" t="str" cm="1">
        <f t="array" ref="G2210">_xlfn.IFS( F2210 = "", "Unknown", F2210 &lt;= 25, "Young Adult", F2210 &lt;= 35, "Millennials", F2210 &lt;= 50, "Gen-X", F2210 &gt; 50, "Seniors")</f>
        <v>Unknown</v>
      </c>
      <c r="H2210" s="2">
        <v>161</v>
      </c>
      <c r="I2210" s="2" t="b">
        <f t="shared" si="68"/>
        <v>1</v>
      </c>
      <c r="J2210" s="2" t="b">
        <f t="shared" si="69"/>
        <v>0</v>
      </c>
    </row>
    <row r="2211" spans="1:10" x14ac:dyDescent="0.35">
      <c r="A2211" s="4">
        <v>234</v>
      </c>
      <c r="B2211" s="3" t="s">
        <v>228</v>
      </c>
      <c r="C2211" s="16">
        <v>45488</v>
      </c>
      <c r="D2211" s="1" t="s">
        <v>1</v>
      </c>
      <c r="E2211" s="1" t="s">
        <v>12</v>
      </c>
      <c r="F2211" s="2">
        <v>34</v>
      </c>
      <c r="G2211" s="2" t="str" cm="1">
        <f t="array" ref="G2211">_xlfn.IFS( F2211 = "", "Unknown", F2211 &lt;= 25, "Young Adult", F2211 &lt;= 35, "Millennials", F2211 &lt;= 50, "Gen-X", F2211 &gt; 50, "Seniors")</f>
        <v>Millennials</v>
      </c>
      <c r="H2211" s="2">
        <v>16</v>
      </c>
      <c r="I2211" s="2" t="b">
        <f t="shared" si="68"/>
        <v>0</v>
      </c>
      <c r="J2211" s="2" t="b">
        <f t="shared" si="69"/>
        <v>0</v>
      </c>
    </row>
    <row r="2212" spans="1:10" x14ac:dyDescent="0.35">
      <c r="A2212" s="4">
        <v>234</v>
      </c>
      <c r="B2212" s="3" t="s">
        <v>228</v>
      </c>
      <c r="C2212" s="16">
        <v>45488</v>
      </c>
      <c r="D2212" s="1" t="s">
        <v>1</v>
      </c>
      <c r="E2212" s="1" t="s">
        <v>0</v>
      </c>
      <c r="G2212" s="2" t="str" cm="1">
        <f t="array" ref="G2212">_xlfn.IFS( F2212 = "", "Unknown", F2212 &lt;= 25, "Young Adult", F2212 &lt;= 35, "Millennials", F2212 &lt;= 50, "Gen-X", F2212 &gt; 50, "Seniors")</f>
        <v>Unknown</v>
      </c>
      <c r="H2212" s="2">
        <v>219</v>
      </c>
      <c r="I2212" s="2" t="b">
        <f t="shared" si="68"/>
        <v>1</v>
      </c>
      <c r="J2212" s="2" t="b">
        <f t="shared" si="69"/>
        <v>1</v>
      </c>
    </row>
    <row r="2213" spans="1:10" x14ac:dyDescent="0.35">
      <c r="A2213" s="4">
        <v>234</v>
      </c>
      <c r="B2213" s="3" t="s">
        <v>228</v>
      </c>
      <c r="C2213" s="16">
        <v>45488</v>
      </c>
      <c r="D2213" s="1" t="s">
        <v>1</v>
      </c>
      <c r="E2213" s="1" t="s">
        <v>0</v>
      </c>
      <c r="G2213" s="2" t="str" cm="1">
        <f t="array" ref="G2213">_xlfn.IFS( F2213 = "", "Unknown", F2213 &lt;= 25, "Young Adult", F2213 &lt;= 35, "Millennials", F2213 &lt;= 50, "Gen-X", F2213 &gt; 50, "Seniors")</f>
        <v>Unknown</v>
      </c>
      <c r="H2213" s="2">
        <v>152</v>
      </c>
      <c r="I2213" s="2" t="b">
        <f t="shared" si="68"/>
        <v>1</v>
      </c>
      <c r="J2213" s="2" t="b">
        <f t="shared" si="69"/>
        <v>0</v>
      </c>
    </row>
    <row r="2214" spans="1:10" x14ac:dyDescent="0.35">
      <c r="A2214" s="4">
        <v>234</v>
      </c>
      <c r="B2214" s="3" t="s">
        <v>234</v>
      </c>
      <c r="C2214" s="16">
        <v>45482</v>
      </c>
      <c r="D2214" s="1" t="s">
        <v>1</v>
      </c>
      <c r="E2214" s="1" t="s">
        <v>0</v>
      </c>
      <c r="G2214" s="2" t="str" cm="1">
        <f t="array" ref="G2214">_xlfn.IFS( F2214 = "", "Unknown", F2214 &lt;= 25, "Young Adult", F2214 &lt;= 35, "Millennials", F2214 &lt;= 50, "Gen-X", F2214 &gt; 50, "Seniors")</f>
        <v>Unknown</v>
      </c>
      <c r="H2214" s="2">
        <v>225</v>
      </c>
      <c r="I2214" s="2" t="b">
        <f t="shared" si="68"/>
        <v>1</v>
      </c>
      <c r="J2214" s="2" t="b">
        <f t="shared" si="69"/>
        <v>1</v>
      </c>
    </row>
    <row r="2215" spans="1:10" x14ac:dyDescent="0.35">
      <c r="A2215" s="4">
        <v>234</v>
      </c>
      <c r="B2215" s="3" t="s">
        <v>239</v>
      </c>
      <c r="C2215" s="16">
        <v>45477</v>
      </c>
      <c r="D2215" s="1" t="s">
        <v>1</v>
      </c>
      <c r="E2215" s="1" t="s">
        <v>3</v>
      </c>
      <c r="F2215" s="2">
        <v>20</v>
      </c>
      <c r="G2215" s="2" t="str" cm="1">
        <f t="array" ref="G2215">_xlfn.IFS( F2215 = "", "Unknown", F2215 &lt;= 25, "Young Adult", F2215 &lt;= 35, "Millennials", F2215 &lt;= 50, "Gen-X", F2215 &gt; 50, "Seniors")</f>
        <v>Young Adult</v>
      </c>
      <c r="H2215" s="2">
        <v>195</v>
      </c>
      <c r="I2215" s="2" t="b">
        <f t="shared" si="68"/>
        <v>1</v>
      </c>
      <c r="J2215" s="2" t="b">
        <f t="shared" si="69"/>
        <v>1</v>
      </c>
    </row>
    <row r="2216" spans="1:10" x14ac:dyDescent="0.35">
      <c r="A2216" s="4">
        <v>234</v>
      </c>
      <c r="B2216" s="3" t="s">
        <v>239</v>
      </c>
      <c r="C2216" s="16">
        <v>45477</v>
      </c>
      <c r="D2216" s="1" t="s">
        <v>5</v>
      </c>
      <c r="E2216" s="1" t="s">
        <v>0</v>
      </c>
      <c r="G2216" s="2" t="str" cm="1">
        <f t="array" ref="G2216">_xlfn.IFS( F2216 = "", "Unknown", F2216 &lt;= 25, "Young Adult", F2216 &lt;= 35, "Millennials", F2216 &lt;= 50, "Gen-X", F2216 &gt; 50, "Seniors")</f>
        <v>Unknown</v>
      </c>
      <c r="I2216" s="2" t="b">
        <f t="shared" si="68"/>
        <v>0</v>
      </c>
      <c r="J2216" s="2" t="b">
        <f t="shared" si="69"/>
        <v>0</v>
      </c>
    </row>
    <row r="2217" spans="1:10" x14ac:dyDescent="0.35">
      <c r="A2217" s="4">
        <v>234</v>
      </c>
      <c r="B2217" s="3" t="s">
        <v>239</v>
      </c>
      <c r="C2217" s="16">
        <v>45477</v>
      </c>
      <c r="D2217" s="1" t="s">
        <v>1</v>
      </c>
      <c r="E2217" s="1" t="s">
        <v>3</v>
      </c>
      <c r="F2217" s="2">
        <v>23</v>
      </c>
      <c r="G2217" s="2" t="str" cm="1">
        <f t="array" ref="G2217">_xlfn.IFS( F2217 = "", "Unknown", F2217 &lt;= 25, "Young Adult", F2217 &lt;= 35, "Millennials", F2217 &lt;= 50, "Gen-X", F2217 &gt; 50, "Seniors")</f>
        <v>Young Adult</v>
      </c>
      <c r="H2217" s="2">
        <v>183</v>
      </c>
      <c r="I2217" s="2" t="b">
        <f t="shared" si="68"/>
        <v>1</v>
      </c>
      <c r="J2217" s="2" t="b">
        <f t="shared" si="69"/>
        <v>1</v>
      </c>
    </row>
    <row r="2218" spans="1:10" x14ac:dyDescent="0.35">
      <c r="A2218" s="4">
        <v>234</v>
      </c>
      <c r="B2218" s="3" t="s">
        <v>239</v>
      </c>
      <c r="C2218" s="16">
        <v>45477</v>
      </c>
      <c r="D2218" s="1" t="s">
        <v>1</v>
      </c>
      <c r="E2218" s="1" t="s">
        <v>3</v>
      </c>
      <c r="F2218" s="2">
        <v>36</v>
      </c>
      <c r="G2218" s="2" t="str" cm="1">
        <f t="array" ref="G2218">_xlfn.IFS( F2218 = "", "Unknown", F2218 &lt;= 25, "Young Adult", F2218 &lt;= 35, "Millennials", F2218 &lt;= 50, "Gen-X", F2218 &gt; 50, "Seniors")</f>
        <v>Gen-X</v>
      </c>
      <c r="H2218" s="2">
        <v>205</v>
      </c>
      <c r="I2218" s="2" t="b">
        <f t="shared" si="68"/>
        <v>1</v>
      </c>
      <c r="J2218" s="2" t="b">
        <f t="shared" si="69"/>
        <v>1</v>
      </c>
    </row>
    <row r="2219" spans="1:10" x14ac:dyDescent="0.35">
      <c r="A2219" s="4">
        <v>234</v>
      </c>
      <c r="B2219" s="3" t="s">
        <v>238</v>
      </c>
      <c r="C2219" s="16">
        <v>45478</v>
      </c>
      <c r="D2219" s="1" t="s">
        <v>1</v>
      </c>
      <c r="E2219" s="1" t="s">
        <v>3</v>
      </c>
      <c r="F2219" s="2">
        <v>23</v>
      </c>
      <c r="G2219" s="2" t="str" cm="1">
        <f t="array" ref="G2219">_xlfn.IFS( F2219 = "", "Unknown", F2219 &lt;= 25, "Young Adult", F2219 &lt;= 35, "Millennials", F2219 &lt;= 50, "Gen-X", F2219 &gt; 50, "Seniors")</f>
        <v>Young Adult</v>
      </c>
      <c r="H2219" s="2">
        <v>229</v>
      </c>
      <c r="I2219" s="2" t="b">
        <f t="shared" si="68"/>
        <v>1</v>
      </c>
      <c r="J2219" s="2" t="b">
        <f t="shared" si="69"/>
        <v>1</v>
      </c>
    </row>
    <row r="2220" spans="1:10" x14ac:dyDescent="0.35">
      <c r="A2220" s="4">
        <v>234</v>
      </c>
      <c r="B2220" s="3" t="s">
        <v>239</v>
      </c>
      <c r="C2220" s="16">
        <v>45477</v>
      </c>
      <c r="D2220" s="1" t="s">
        <v>1</v>
      </c>
      <c r="E2220" s="1" t="s">
        <v>0</v>
      </c>
      <c r="G2220" s="2" t="str" cm="1">
        <f t="array" ref="G2220">_xlfn.IFS( F2220 = "", "Unknown", F2220 &lt;= 25, "Young Adult", F2220 &lt;= 35, "Millennials", F2220 &lt;= 50, "Gen-X", F2220 &gt; 50, "Seniors")</f>
        <v>Unknown</v>
      </c>
      <c r="H2220" s="2">
        <v>218</v>
      </c>
      <c r="I2220" s="2" t="b">
        <f t="shared" si="68"/>
        <v>1</v>
      </c>
      <c r="J2220" s="2" t="b">
        <f t="shared" si="69"/>
        <v>1</v>
      </c>
    </row>
    <row r="2221" spans="1:10" x14ac:dyDescent="0.35">
      <c r="A2221" s="4">
        <v>234</v>
      </c>
      <c r="B2221" s="3" t="s">
        <v>239</v>
      </c>
      <c r="C2221" s="16">
        <v>45477</v>
      </c>
      <c r="D2221" s="1" t="s">
        <v>1</v>
      </c>
      <c r="E2221" s="1" t="s">
        <v>0</v>
      </c>
      <c r="G2221" s="2" t="str" cm="1">
        <f t="array" ref="G2221">_xlfn.IFS( F2221 = "", "Unknown", F2221 &lt;= 25, "Young Adult", F2221 &lt;= 35, "Millennials", F2221 &lt;= 50, "Gen-X", F2221 &gt; 50, "Seniors")</f>
        <v>Unknown</v>
      </c>
      <c r="H2221" s="2">
        <v>218</v>
      </c>
      <c r="I2221" s="2" t="b">
        <f t="shared" si="68"/>
        <v>1</v>
      </c>
      <c r="J2221" s="2" t="b">
        <f t="shared" si="69"/>
        <v>1</v>
      </c>
    </row>
    <row r="2222" spans="1:10" x14ac:dyDescent="0.35">
      <c r="A2222" s="4">
        <v>234</v>
      </c>
      <c r="B2222" s="3" t="s">
        <v>238</v>
      </c>
      <c r="C2222" s="16">
        <v>45478</v>
      </c>
      <c r="D2222" s="1" t="s">
        <v>1</v>
      </c>
      <c r="E2222" s="1" t="s">
        <v>0</v>
      </c>
      <c r="G2222" s="2" t="str" cm="1">
        <f t="array" ref="G2222">_xlfn.IFS( F2222 = "", "Unknown", F2222 &lt;= 25, "Young Adult", F2222 &lt;= 35, "Millennials", F2222 &lt;= 50, "Gen-X", F2222 &gt; 50, "Seniors")</f>
        <v>Unknown</v>
      </c>
      <c r="H2222" s="2">
        <v>0</v>
      </c>
      <c r="I2222" s="2" t="b">
        <f t="shared" si="68"/>
        <v>0</v>
      </c>
      <c r="J2222" s="2" t="b">
        <f t="shared" si="69"/>
        <v>0</v>
      </c>
    </row>
    <row r="2223" spans="1:10" x14ac:dyDescent="0.35">
      <c r="A2223" s="4">
        <v>234</v>
      </c>
      <c r="B2223" s="3" t="s">
        <v>238</v>
      </c>
      <c r="C2223" s="16">
        <v>45478</v>
      </c>
      <c r="D2223" s="1" t="s">
        <v>1</v>
      </c>
      <c r="E2223" s="1" t="s">
        <v>0</v>
      </c>
      <c r="G2223" s="2" t="str" cm="1">
        <f t="array" ref="G2223">_xlfn.IFS( F2223 = "", "Unknown", F2223 &lt;= 25, "Young Adult", F2223 &lt;= 35, "Millennials", F2223 &lt;= 50, "Gen-X", F2223 &gt; 50, "Seniors")</f>
        <v>Unknown</v>
      </c>
      <c r="H2223" s="2">
        <v>229</v>
      </c>
      <c r="I2223" s="2" t="b">
        <f t="shared" si="68"/>
        <v>1</v>
      </c>
      <c r="J2223" s="2" t="b">
        <f t="shared" si="69"/>
        <v>1</v>
      </c>
    </row>
    <row r="2224" spans="1:10" x14ac:dyDescent="0.35">
      <c r="A2224" s="4">
        <v>234</v>
      </c>
      <c r="B2224" s="3" t="s">
        <v>238</v>
      </c>
      <c r="C2224" s="16">
        <v>45478</v>
      </c>
      <c r="D2224" s="1" t="s">
        <v>1</v>
      </c>
      <c r="E2224" s="1" t="s">
        <v>0</v>
      </c>
      <c r="G2224" s="2" t="str" cm="1">
        <f t="array" ref="G2224">_xlfn.IFS( F2224 = "", "Unknown", F2224 &lt;= 25, "Young Adult", F2224 &lt;= 35, "Millennials", F2224 &lt;= 50, "Gen-X", F2224 &gt; 50, "Seniors")</f>
        <v>Unknown</v>
      </c>
      <c r="H2224" s="2">
        <v>207</v>
      </c>
      <c r="I2224" s="2" t="b">
        <f t="shared" si="68"/>
        <v>1</v>
      </c>
      <c r="J2224" s="2" t="b">
        <f t="shared" si="69"/>
        <v>1</v>
      </c>
    </row>
    <row r="2225" spans="1:10" x14ac:dyDescent="0.35">
      <c r="A2225" s="4">
        <v>234</v>
      </c>
      <c r="B2225" s="3" t="s">
        <v>238</v>
      </c>
      <c r="C2225" s="16">
        <v>45478</v>
      </c>
      <c r="D2225" s="1" t="s">
        <v>1</v>
      </c>
      <c r="E2225" s="1" t="s">
        <v>3</v>
      </c>
      <c r="F2225" s="2">
        <v>25</v>
      </c>
      <c r="G2225" s="2" t="str" cm="1">
        <f t="array" ref="G2225">_xlfn.IFS( F2225 = "", "Unknown", F2225 &lt;= 25, "Young Adult", F2225 &lt;= 35, "Millennials", F2225 &lt;= 50, "Gen-X", F2225 &gt; 50, "Seniors")</f>
        <v>Young Adult</v>
      </c>
      <c r="H2225" s="2">
        <v>159</v>
      </c>
      <c r="I2225" s="2" t="b">
        <f t="shared" si="68"/>
        <v>1</v>
      </c>
      <c r="J2225" s="2" t="b">
        <f t="shared" si="69"/>
        <v>0</v>
      </c>
    </row>
    <row r="2226" spans="1:10" x14ac:dyDescent="0.35">
      <c r="A2226" s="4">
        <v>234</v>
      </c>
      <c r="B2226" s="3" t="s">
        <v>238</v>
      </c>
      <c r="C2226" s="16">
        <v>45478</v>
      </c>
      <c r="D2226" s="1" t="s">
        <v>1</v>
      </c>
      <c r="E2226" s="1" t="s">
        <v>0</v>
      </c>
      <c r="G2226" s="2" t="str" cm="1">
        <f t="array" ref="G2226">_xlfn.IFS( F2226 = "", "Unknown", F2226 &lt;= 25, "Young Adult", F2226 &lt;= 35, "Millennials", F2226 &lt;= 50, "Gen-X", F2226 &gt; 50, "Seniors")</f>
        <v>Unknown</v>
      </c>
      <c r="H2226" s="2">
        <v>226</v>
      </c>
      <c r="I2226" s="2" t="b">
        <f t="shared" si="68"/>
        <v>1</v>
      </c>
      <c r="J2226" s="2" t="b">
        <f t="shared" si="69"/>
        <v>1</v>
      </c>
    </row>
    <row r="2227" spans="1:10" x14ac:dyDescent="0.35">
      <c r="A2227" s="4">
        <v>234</v>
      </c>
      <c r="B2227" s="3" t="s">
        <v>238</v>
      </c>
      <c r="C2227" s="16">
        <v>45478</v>
      </c>
      <c r="D2227" s="1" t="s">
        <v>1</v>
      </c>
      <c r="E2227" s="1" t="s">
        <v>3</v>
      </c>
      <c r="F2227" s="2">
        <v>25</v>
      </c>
      <c r="G2227" s="2" t="str" cm="1">
        <f t="array" ref="G2227">_xlfn.IFS( F2227 = "", "Unknown", F2227 &lt;= 25, "Young Adult", F2227 &lt;= 35, "Millennials", F2227 &lt;= 50, "Gen-X", F2227 &gt; 50, "Seniors")</f>
        <v>Young Adult</v>
      </c>
      <c r="H2227" s="2">
        <v>219</v>
      </c>
      <c r="I2227" s="2" t="b">
        <f t="shared" si="68"/>
        <v>1</v>
      </c>
      <c r="J2227" s="2" t="b">
        <f t="shared" si="69"/>
        <v>1</v>
      </c>
    </row>
    <row r="2228" spans="1:10" x14ac:dyDescent="0.35">
      <c r="A2228" s="4">
        <v>234</v>
      </c>
      <c r="B2228" s="3" t="s">
        <v>237</v>
      </c>
      <c r="C2228" s="16">
        <v>45479</v>
      </c>
      <c r="D2228" s="1" t="s">
        <v>1</v>
      </c>
      <c r="E2228" s="1" t="s">
        <v>3</v>
      </c>
      <c r="F2228" s="2">
        <v>18</v>
      </c>
      <c r="G2228" s="2" t="str" cm="1">
        <f t="array" ref="G2228">_xlfn.IFS( F2228 = "", "Unknown", F2228 &lt;= 25, "Young Adult", F2228 &lt;= 35, "Millennials", F2228 &lt;= 50, "Gen-X", F2228 &gt; 50, "Seniors")</f>
        <v>Young Adult</v>
      </c>
      <c r="H2228" s="2">
        <v>97</v>
      </c>
      <c r="I2228" s="2" t="b">
        <f t="shared" si="68"/>
        <v>1</v>
      </c>
      <c r="J2228" s="2" t="b">
        <f t="shared" si="69"/>
        <v>0</v>
      </c>
    </row>
    <row r="2229" spans="1:10" x14ac:dyDescent="0.35">
      <c r="A2229" s="4">
        <v>234</v>
      </c>
      <c r="B2229" s="3" t="s">
        <v>239</v>
      </c>
      <c r="C2229" s="16">
        <v>45477</v>
      </c>
      <c r="D2229" s="1" t="s">
        <v>1</v>
      </c>
      <c r="E2229" s="1" t="s">
        <v>0</v>
      </c>
      <c r="F2229" s="2">
        <v>30</v>
      </c>
      <c r="G2229" s="2" t="str" cm="1">
        <f t="array" ref="G2229">_xlfn.IFS( F2229 = "", "Unknown", F2229 &lt;= 25, "Young Adult", F2229 &lt;= 35, "Millennials", F2229 &lt;= 50, "Gen-X", F2229 &gt; 50, "Seniors")</f>
        <v>Millennials</v>
      </c>
      <c r="H2229" s="2">
        <v>230</v>
      </c>
      <c r="I2229" s="2" t="b">
        <f t="shared" si="68"/>
        <v>1</v>
      </c>
      <c r="J2229" s="2" t="b">
        <f t="shared" si="69"/>
        <v>1</v>
      </c>
    </row>
    <row r="2230" spans="1:10" x14ac:dyDescent="0.35">
      <c r="A2230" s="4">
        <v>234</v>
      </c>
      <c r="B2230" s="3" t="s">
        <v>239</v>
      </c>
      <c r="C2230" s="16">
        <v>45477</v>
      </c>
      <c r="D2230" s="1" t="s">
        <v>1</v>
      </c>
      <c r="E2230" s="1" t="s">
        <v>3</v>
      </c>
      <c r="F2230" s="2">
        <v>52</v>
      </c>
      <c r="G2230" s="2" t="str" cm="1">
        <f t="array" ref="G2230">_xlfn.IFS( F2230 = "", "Unknown", F2230 &lt;= 25, "Young Adult", F2230 &lt;= 35, "Millennials", F2230 &lt;= 50, "Gen-X", F2230 &gt; 50, "Seniors")</f>
        <v>Seniors</v>
      </c>
      <c r="H2230" s="2">
        <v>230</v>
      </c>
      <c r="I2230" s="2" t="b">
        <f t="shared" si="68"/>
        <v>1</v>
      </c>
      <c r="J2230" s="2" t="b">
        <f t="shared" si="69"/>
        <v>1</v>
      </c>
    </row>
    <row r="2231" spans="1:10" x14ac:dyDescent="0.35">
      <c r="A2231" s="4">
        <v>234</v>
      </c>
      <c r="B2231" s="3" t="s">
        <v>239</v>
      </c>
      <c r="C2231" s="16">
        <v>45477</v>
      </c>
      <c r="D2231" s="1" t="s">
        <v>1</v>
      </c>
      <c r="E2231" s="1" t="s">
        <v>0</v>
      </c>
      <c r="G2231" s="2" t="str" cm="1">
        <f t="array" ref="G2231">_xlfn.IFS( F2231 = "", "Unknown", F2231 &lt;= 25, "Young Adult", F2231 &lt;= 35, "Millennials", F2231 &lt;= 50, "Gen-X", F2231 &gt; 50, "Seniors")</f>
        <v>Unknown</v>
      </c>
      <c r="H2231" s="2">
        <v>230</v>
      </c>
      <c r="I2231" s="2" t="b">
        <f t="shared" si="68"/>
        <v>1</v>
      </c>
      <c r="J2231" s="2" t="b">
        <f t="shared" si="69"/>
        <v>1</v>
      </c>
    </row>
    <row r="2232" spans="1:10" x14ac:dyDescent="0.35">
      <c r="A2232" s="4">
        <v>234</v>
      </c>
      <c r="B2232" s="3" t="s">
        <v>239</v>
      </c>
      <c r="C2232" s="16">
        <v>45477</v>
      </c>
      <c r="D2232" s="1" t="s">
        <v>1</v>
      </c>
      <c r="E2232" s="1" t="s">
        <v>3</v>
      </c>
      <c r="F2232" s="2">
        <v>25</v>
      </c>
      <c r="G2232" s="2" t="str" cm="1">
        <f t="array" ref="G2232">_xlfn.IFS( F2232 = "", "Unknown", F2232 &lt;= 25, "Young Adult", F2232 &lt;= 35, "Millennials", F2232 &lt;= 50, "Gen-X", F2232 &gt; 50, "Seniors")</f>
        <v>Young Adult</v>
      </c>
      <c r="H2232" s="2">
        <v>2</v>
      </c>
      <c r="I2232" s="2" t="b">
        <f t="shared" si="68"/>
        <v>0</v>
      </c>
      <c r="J2232" s="2" t="b">
        <f t="shared" si="69"/>
        <v>0</v>
      </c>
    </row>
    <row r="2233" spans="1:10" x14ac:dyDescent="0.35">
      <c r="A2233" s="4">
        <v>234</v>
      </c>
      <c r="B2233" s="3" t="s">
        <v>239</v>
      </c>
      <c r="C2233" s="16">
        <v>45477</v>
      </c>
      <c r="D2233" s="1" t="s">
        <v>1</v>
      </c>
      <c r="E2233" s="1" t="s">
        <v>0</v>
      </c>
      <c r="G2233" s="2" t="str" cm="1">
        <f t="array" ref="G2233">_xlfn.IFS( F2233 = "", "Unknown", F2233 &lt;= 25, "Young Adult", F2233 &lt;= 35, "Millennials", F2233 &lt;= 50, "Gen-X", F2233 &gt; 50, "Seniors")</f>
        <v>Unknown</v>
      </c>
      <c r="H2233" s="2">
        <v>230</v>
      </c>
      <c r="I2233" s="2" t="b">
        <f t="shared" si="68"/>
        <v>1</v>
      </c>
      <c r="J2233" s="2" t="b">
        <f t="shared" si="69"/>
        <v>1</v>
      </c>
    </row>
    <row r="2234" spans="1:10" x14ac:dyDescent="0.35">
      <c r="A2234" s="4">
        <v>234</v>
      </c>
      <c r="B2234" s="3" t="s">
        <v>239</v>
      </c>
      <c r="C2234" s="16">
        <v>45477</v>
      </c>
      <c r="D2234" s="1" t="s">
        <v>1</v>
      </c>
      <c r="E2234" s="1" t="s">
        <v>3</v>
      </c>
      <c r="F2234" s="2">
        <v>38</v>
      </c>
      <c r="G2234" s="2" t="str" cm="1">
        <f t="array" ref="G2234">_xlfn.IFS( F2234 = "", "Unknown", F2234 &lt;= 25, "Young Adult", F2234 &lt;= 35, "Millennials", F2234 &lt;= 50, "Gen-X", F2234 &gt; 50, "Seniors")</f>
        <v>Gen-X</v>
      </c>
      <c r="H2234" s="2">
        <v>203</v>
      </c>
      <c r="I2234" s="2" t="b">
        <f t="shared" si="68"/>
        <v>1</v>
      </c>
      <c r="J2234" s="2" t="b">
        <f t="shared" si="69"/>
        <v>1</v>
      </c>
    </row>
    <row r="2235" spans="1:10" x14ac:dyDescent="0.35">
      <c r="A2235" s="4">
        <v>234</v>
      </c>
      <c r="B2235" s="3" t="s">
        <v>239</v>
      </c>
      <c r="C2235" s="16">
        <v>45477</v>
      </c>
      <c r="D2235" s="1" t="s">
        <v>5</v>
      </c>
      <c r="E2235" s="1" t="s">
        <v>0</v>
      </c>
      <c r="G2235" s="2" t="str" cm="1">
        <f t="array" ref="G2235">_xlfn.IFS( F2235 = "", "Unknown", F2235 &lt;= 25, "Young Adult", F2235 &lt;= 35, "Millennials", F2235 &lt;= 50, "Gen-X", F2235 &gt; 50, "Seniors")</f>
        <v>Unknown</v>
      </c>
      <c r="I2235" s="2" t="b">
        <f t="shared" si="68"/>
        <v>0</v>
      </c>
      <c r="J2235" s="2" t="b">
        <f t="shared" si="69"/>
        <v>0</v>
      </c>
    </row>
    <row r="2236" spans="1:10" x14ac:dyDescent="0.35">
      <c r="A2236" s="4">
        <v>234</v>
      </c>
      <c r="B2236" s="3" t="s">
        <v>239</v>
      </c>
      <c r="C2236" s="16">
        <v>45477</v>
      </c>
      <c r="D2236" s="1" t="s">
        <v>5</v>
      </c>
      <c r="E2236" s="1" t="s">
        <v>0</v>
      </c>
      <c r="G2236" s="2" t="str" cm="1">
        <f t="array" ref="G2236">_xlfn.IFS( F2236 = "", "Unknown", F2236 &lt;= 25, "Young Adult", F2236 &lt;= 35, "Millennials", F2236 &lt;= 50, "Gen-X", F2236 &gt; 50, "Seniors")</f>
        <v>Unknown</v>
      </c>
      <c r="I2236" s="2" t="b">
        <f t="shared" si="68"/>
        <v>0</v>
      </c>
      <c r="J2236" s="2" t="b">
        <f t="shared" si="69"/>
        <v>0</v>
      </c>
    </row>
    <row r="2237" spans="1:10" x14ac:dyDescent="0.35">
      <c r="A2237" s="4">
        <v>234</v>
      </c>
      <c r="B2237" s="3" t="s">
        <v>239</v>
      </c>
      <c r="C2237" s="16">
        <v>45477</v>
      </c>
      <c r="D2237" s="1" t="s">
        <v>7</v>
      </c>
      <c r="E2237" s="1" t="s">
        <v>3</v>
      </c>
      <c r="F2237" s="2">
        <v>23</v>
      </c>
      <c r="G2237" s="2" t="str" cm="1">
        <f t="array" ref="G2237">_xlfn.IFS( F2237 = "", "Unknown", F2237 &lt;= 25, "Young Adult", F2237 &lt;= 35, "Millennials", F2237 &lt;= 50, "Gen-X", F2237 &gt; 50, "Seniors")</f>
        <v>Young Adult</v>
      </c>
      <c r="H2237" s="2">
        <v>100</v>
      </c>
      <c r="I2237" s="2" t="b">
        <f t="shared" si="68"/>
        <v>0</v>
      </c>
      <c r="J2237" s="2" t="b">
        <f t="shared" si="69"/>
        <v>0</v>
      </c>
    </row>
    <row r="2238" spans="1:10" x14ac:dyDescent="0.35">
      <c r="A2238" s="4">
        <v>234</v>
      </c>
      <c r="B2238" s="3" t="s">
        <v>239</v>
      </c>
      <c r="C2238" s="16">
        <v>45477</v>
      </c>
      <c r="D2238" s="1" t="s">
        <v>1</v>
      </c>
      <c r="E2238" s="1" t="s">
        <v>0</v>
      </c>
      <c r="G2238" s="2" t="str" cm="1">
        <f t="array" ref="G2238">_xlfn.IFS( F2238 = "", "Unknown", F2238 &lt;= 25, "Young Adult", F2238 &lt;= 35, "Millennials", F2238 &lt;= 50, "Gen-X", F2238 &gt; 50, "Seniors")</f>
        <v>Unknown</v>
      </c>
      <c r="H2238" s="2">
        <v>230</v>
      </c>
      <c r="I2238" s="2" t="b">
        <f t="shared" si="68"/>
        <v>1</v>
      </c>
      <c r="J2238" s="2" t="b">
        <f t="shared" si="69"/>
        <v>1</v>
      </c>
    </row>
    <row r="2239" spans="1:10" x14ac:dyDescent="0.35">
      <c r="A2239" s="4">
        <v>234</v>
      </c>
      <c r="B2239" s="3" t="s">
        <v>239</v>
      </c>
      <c r="C2239" s="16">
        <v>45477</v>
      </c>
      <c r="D2239" s="1" t="s">
        <v>1</v>
      </c>
      <c r="E2239" s="1" t="s">
        <v>3</v>
      </c>
      <c r="F2239" s="2">
        <v>26</v>
      </c>
      <c r="G2239" s="2" t="str" cm="1">
        <f t="array" ref="G2239">_xlfn.IFS( F2239 = "", "Unknown", F2239 &lt;= 25, "Young Adult", F2239 &lt;= 35, "Millennials", F2239 &lt;= 50, "Gen-X", F2239 &gt; 50, "Seniors")</f>
        <v>Millennials</v>
      </c>
      <c r="H2239" s="2">
        <v>224</v>
      </c>
      <c r="I2239" s="2" t="b">
        <f t="shared" si="68"/>
        <v>1</v>
      </c>
      <c r="J2239" s="2" t="b">
        <f t="shared" si="69"/>
        <v>1</v>
      </c>
    </row>
    <row r="2240" spans="1:10" x14ac:dyDescent="0.35">
      <c r="A2240" s="4">
        <v>234</v>
      </c>
      <c r="B2240" s="3" t="s">
        <v>238</v>
      </c>
      <c r="C2240" s="16">
        <v>45478</v>
      </c>
      <c r="D2240" s="1" t="s">
        <v>1</v>
      </c>
      <c r="E2240" s="1" t="s">
        <v>3</v>
      </c>
      <c r="F2240" s="2">
        <v>25</v>
      </c>
      <c r="G2240" s="2" t="str" cm="1">
        <f t="array" ref="G2240">_xlfn.IFS( F2240 = "", "Unknown", F2240 &lt;= 25, "Young Adult", F2240 &lt;= 35, "Millennials", F2240 &lt;= 50, "Gen-X", F2240 &gt; 50, "Seniors")</f>
        <v>Young Adult</v>
      </c>
      <c r="H2240" s="2">
        <v>172</v>
      </c>
      <c r="I2240" s="2" t="b">
        <f t="shared" si="68"/>
        <v>1</v>
      </c>
      <c r="J2240" s="2" t="b">
        <f t="shared" si="69"/>
        <v>0</v>
      </c>
    </row>
    <row r="2241" spans="1:10" x14ac:dyDescent="0.35">
      <c r="A2241" s="4">
        <v>234</v>
      </c>
      <c r="B2241" s="3" t="s">
        <v>239</v>
      </c>
      <c r="C2241" s="16">
        <v>45477</v>
      </c>
      <c r="D2241" s="1" t="s">
        <v>1</v>
      </c>
      <c r="E2241" s="1" t="s">
        <v>0</v>
      </c>
      <c r="G2241" s="2" t="str" cm="1">
        <f t="array" ref="G2241">_xlfn.IFS( F2241 = "", "Unknown", F2241 &lt;= 25, "Young Adult", F2241 &lt;= 35, "Millennials", F2241 &lt;= 50, "Gen-X", F2241 &gt; 50, "Seniors")</f>
        <v>Unknown</v>
      </c>
      <c r="H2241" s="2">
        <v>225</v>
      </c>
      <c r="I2241" s="2" t="b">
        <f t="shared" si="68"/>
        <v>1</v>
      </c>
      <c r="J2241" s="2" t="b">
        <f t="shared" si="69"/>
        <v>1</v>
      </c>
    </row>
    <row r="2242" spans="1:10" x14ac:dyDescent="0.35">
      <c r="A2242" s="4">
        <v>234</v>
      </c>
      <c r="B2242" s="3" t="s">
        <v>238</v>
      </c>
      <c r="C2242" s="16">
        <v>45478</v>
      </c>
      <c r="D2242" s="1" t="s">
        <v>1</v>
      </c>
      <c r="E2242" s="1" t="s">
        <v>0</v>
      </c>
      <c r="G2242" s="2" t="str" cm="1">
        <f t="array" ref="G2242">_xlfn.IFS( F2242 = "", "Unknown", F2242 &lt;= 25, "Young Adult", F2242 &lt;= 35, "Millennials", F2242 &lt;= 50, "Gen-X", F2242 &gt; 50, "Seniors")</f>
        <v>Unknown</v>
      </c>
      <c r="H2242" s="2">
        <v>224</v>
      </c>
      <c r="I2242" s="2" t="b">
        <f t="shared" ref="I2242:I2305" si="70">AND(D2242="ACTIVE", H2242 &gt;30)</f>
        <v>1</v>
      </c>
      <c r="J2242" s="2" t="b">
        <f t="shared" ref="J2242:J2305" si="71">AND(D2242="ACTIVE", H2242 &gt;180)</f>
        <v>1</v>
      </c>
    </row>
    <row r="2243" spans="1:10" x14ac:dyDescent="0.35">
      <c r="A2243" s="4">
        <v>234</v>
      </c>
      <c r="B2243" s="3" t="s">
        <v>238</v>
      </c>
      <c r="C2243" s="16">
        <v>45478</v>
      </c>
      <c r="D2243" s="1" t="s">
        <v>1</v>
      </c>
      <c r="E2243" s="1" t="s">
        <v>0</v>
      </c>
      <c r="G2243" s="2" t="str" cm="1">
        <f t="array" ref="G2243">_xlfn.IFS( F2243 = "", "Unknown", F2243 &lt;= 25, "Young Adult", F2243 &lt;= 35, "Millennials", F2243 &lt;= 50, "Gen-X", F2243 &gt; 50, "Seniors")</f>
        <v>Unknown</v>
      </c>
      <c r="H2243" s="2">
        <v>150</v>
      </c>
      <c r="I2243" s="2" t="b">
        <f t="shared" si="70"/>
        <v>1</v>
      </c>
      <c r="J2243" s="2" t="b">
        <f t="shared" si="71"/>
        <v>0</v>
      </c>
    </row>
    <row r="2244" spans="1:10" x14ac:dyDescent="0.35">
      <c r="A2244" s="4">
        <v>234</v>
      </c>
      <c r="B2244" s="3" t="s">
        <v>238</v>
      </c>
      <c r="C2244" s="16">
        <v>45478</v>
      </c>
      <c r="D2244" s="1" t="s">
        <v>1</v>
      </c>
      <c r="E2244" s="1" t="s">
        <v>3</v>
      </c>
      <c r="F2244" s="2">
        <v>43</v>
      </c>
      <c r="G2244" s="2" t="str" cm="1">
        <f t="array" ref="G2244">_xlfn.IFS( F2244 = "", "Unknown", F2244 &lt;= 25, "Young Adult", F2244 &lt;= 35, "Millennials", F2244 &lt;= 50, "Gen-X", F2244 &gt; 50, "Seniors")</f>
        <v>Gen-X</v>
      </c>
      <c r="H2244" s="2">
        <v>229</v>
      </c>
      <c r="I2244" s="2" t="b">
        <f t="shared" si="70"/>
        <v>1</v>
      </c>
      <c r="J2244" s="2" t="b">
        <f t="shared" si="71"/>
        <v>1</v>
      </c>
    </row>
    <row r="2245" spans="1:10" x14ac:dyDescent="0.35">
      <c r="A2245" s="4">
        <v>234</v>
      </c>
      <c r="B2245" s="3" t="s">
        <v>238</v>
      </c>
      <c r="C2245" s="16">
        <v>45478</v>
      </c>
      <c r="D2245" s="1" t="s">
        <v>1</v>
      </c>
      <c r="E2245" s="1" t="s">
        <v>3</v>
      </c>
      <c r="F2245" s="2">
        <v>31</v>
      </c>
      <c r="G2245" s="2" t="str" cm="1">
        <f t="array" ref="G2245">_xlfn.IFS( F2245 = "", "Unknown", F2245 &lt;= 25, "Young Adult", F2245 &lt;= 35, "Millennials", F2245 &lt;= 50, "Gen-X", F2245 &gt; 50, "Seniors")</f>
        <v>Millennials</v>
      </c>
      <c r="H2245" s="2">
        <v>16</v>
      </c>
      <c r="I2245" s="2" t="b">
        <f t="shared" si="70"/>
        <v>0</v>
      </c>
      <c r="J2245" s="2" t="b">
        <f t="shared" si="71"/>
        <v>0</v>
      </c>
    </row>
    <row r="2246" spans="1:10" x14ac:dyDescent="0.35">
      <c r="A2246" s="4">
        <v>234</v>
      </c>
      <c r="B2246" s="3" t="s">
        <v>238</v>
      </c>
      <c r="C2246" s="16">
        <v>45478</v>
      </c>
      <c r="D2246" s="1" t="s">
        <v>1</v>
      </c>
      <c r="E2246" s="1" t="s">
        <v>0</v>
      </c>
      <c r="G2246" s="2" t="str" cm="1">
        <f t="array" ref="G2246">_xlfn.IFS( F2246 = "", "Unknown", F2246 &lt;= 25, "Young Adult", F2246 &lt;= 35, "Millennials", F2246 &lt;= 50, "Gen-X", F2246 &gt; 50, "Seniors")</f>
        <v>Unknown</v>
      </c>
      <c r="H2246" s="2">
        <v>61</v>
      </c>
      <c r="I2246" s="2" t="b">
        <f t="shared" si="70"/>
        <v>1</v>
      </c>
      <c r="J2246" s="2" t="b">
        <f t="shared" si="71"/>
        <v>0</v>
      </c>
    </row>
    <row r="2247" spans="1:10" x14ac:dyDescent="0.35">
      <c r="A2247" s="4">
        <v>234</v>
      </c>
      <c r="B2247" s="3" t="s">
        <v>238</v>
      </c>
      <c r="C2247" s="16">
        <v>45478</v>
      </c>
      <c r="D2247" s="1" t="s">
        <v>1</v>
      </c>
      <c r="E2247" s="1" t="s">
        <v>12</v>
      </c>
      <c r="F2247" s="2">
        <v>29</v>
      </c>
      <c r="G2247" s="2" t="str" cm="1">
        <f t="array" ref="G2247">_xlfn.IFS( F2247 = "", "Unknown", F2247 &lt;= 25, "Young Adult", F2247 &lt;= 35, "Millennials", F2247 &lt;= 50, "Gen-X", F2247 &gt; 50, "Seniors")</f>
        <v>Millennials</v>
      </c>
      <c r="H2247" s="2">
        <v>180</v>
      </c>
      <c r="I2247" s="2" t="b">
        <f t="shared" si="70"/>
        <v>1</v>
      </c>
      <c r="J2247" s="2" t="b">
        <f t="shared" si="71"/>
        <v>0</v>
      </c>
    </row>
    <row r="2248" spans="1:10" x14ac:dyDescent="0.35">
      <c r="A2248" s="4">
        <v>234</v>
      </c>
      <c r="B2248" s="3" t="s">
        <v>238</v>
      </c>
      <c r="C2248" s="16">
        <v>45478</v>
      </c>
      <c r="D2248" s="1" t="s">
        <v>1</v>
      </c>
      <c r="E2248" s="1" t="s">
        <v>3</v>
      </c>
      <c r="F2248" s="2">
        <v>27</v>
      </c>
      <c r="G2248" s="2" t="str" cm="1">
        <f t="array" ref="G2248">_xlfn.IFS( F2248 = "", "Unknown", F2248 &lt;= 25, "Young Adult", F2248 &lt;= 35, "Millennials", F2248 &lt;= 50, "Gen-X", F2248 &gt; 50, "Seniors")</f>
        <v>Millennials</v>
      </c>
      <c r="H2248" s="2">
        <v>224</v>
      </c>
      <c r="I2248" s="2" t="b">
        <f t="shared" si="70"/>
        <v>1</v>
      </c>
      <c r="J2248" s="2" t="b">
        <f t="shared" si="71"/>
        <v>1</v>
      </c>
    </row>
    <row r="2249" spans="1:10" x14ac:dyDescent="0.35">
      <c r="A2249" s="4">
        <v>234</v>
      </c>
      <c r="B2249" s="3" t="s">
        <v>238</v>
      </c>
      <c r="C2249" s="16">
        <v>45478</v>
      </c>
      <c r="D2249" s="1" t="s">
        <v>1</v>
      </c>
      <c r="E2249" s="1" t="s">
        <v>0</v>
      </c>
      <c r="G2249" s="2" t="str" cm="1">
        <f t="array" ref="G2249">_xlfn.IFS( F2249 = "", "Unknown", F2249 &lt;= 25, "Young Adult", F2249 &lt;= 35, "Millennials", F2249 &lt;= 50, "Gen-X", F2249 &gt; 50, "Seniors")</f>
        <v>Unknown</v>
      </c>
      <c r="H2249" s="2">
        <v>1</v>
      </c>
      <c r="I2249" s="2" t="b">
        <f t="shared" si="70"/>
        <v>0</v>
      </c>
      <c r="J2249" s="2" t="b">
        <f t="shared" si="71"/>
        <v>0</v>
      </c>
    </row>
    <row r="2250" spans="1:10" x14ac:dyDescent="0.35">
      <c r="A2250" s="4">
        <v>234</v>
      </c>
      <c r="B2250" s="3" t="s">
        <v>238</v>
      </c>
      <c r="C2250" s="16">
        <v>45478</v>
      </c>
      <c r="D2250" s="1" t="s">
        <v>1</v>
      </c>
      <c r="E2250" s="1" t="s">
        <v>3</v>
      </c>
      <c r="F2250" s="2">
        <v>21</v>
      </c>
      <c r="G2250" s="2" t="str" cm="1">
        <f t="array" ref="G2250">_xlfn.IFS( F2250 = "", "Unknown", F2250 &lt;= 25, "Young Adult", F2250 &lt;= 35, "Millennials", F2250 &lt;= 50, "Gen-X", F2250 &gt; 50, "Seniors")</f>
        <v>Young Adult</v>
      </c>
      <c r="H2250" s="2">
        <v>229</v>
      </c>
      <c r="I2250" s="2" t="b">
        <f t="shared" si="70"/>
        <v>1</v>
      </c>
      <c r="J2250" s="2" t="b">
        <f t="shared" si="71"/>
        <v>1</v>
      </c>
    </row>
    <row r="2251" spans="1:10" x14ac:dyDescent="0.35">
      <c r="A2251" s="4">
        <v>234</v>
      </c>
      <c r="B2251" s="3" t="s">
        <v>238</v>
      </c>
      <c r="C2251" s="16">
        <v>45478</v>
      </c>
      <c r="D2251" s="1" t="s">
        <v>1</v>
      </c>
      <c r="E2251" s="1" t="s">
        <v>0</v>
      </c>
      <c r="G2251" s="2" t="str" cm="1">
        <f t="array" ref="G2251">_xlfn.IFS( F2251 = "", "Unknown", F2251 &lt;= 25, "Young Adult", F2251 &lt;= 35, "Millennials", F2251 &lt;= 50, "Gen-X", F2251 &gt; 50, "Seniors")</f>
        <v>Unknown</v>
      </c>
      <c r="H2251" s="2">
        <v>0</v>
      </c>
      <c r="I2251" s="2" t="b">
        <f t="shared" si="70"/>
        <v>0</v>
      </c>
      <c r="J2251" s="2" t="b">
        <f t="shared" si="71"/>
        <v>0</v>
      </c>
    </row>
    <row r="2252" spans="1:10" x14ac:dyDescent="0.35">
      <c r="A2252" s="4">
        <v>234</v>
      </c>
      <c r="B2252" s="3" t="s">
        <v>238</v>
      </c>
      <c r="C2252" s="16">
        <v>45478</v>
      </c>
      <c r="D2252" s="1" t="s">
        <v>1</v>
      </c>
      <c r="E2252" s="1" t="s">
        <v>0</v>
      </c>
      <c r="G2252" s="2" t="str" cm="1">
        <f t="array" ref="G2252">_xlfn.IFS( F2252 = "", "Unknown", F2252 &lt;= 25, "Young Adult", F2252 &lt;= 35, "Millennials", F2252 &lt;= 50, "Gen-X", F2252 &gt; 50, "Seniors")</f>
        <v>Unknown</v>
      </c>
      <c r="H2252" s="2">
        <v>178</v>
      </c>
      <c r="I2252" s="2" t="b">
        <f t="shared" si="70"/>
        <v>1</v>
      </c>
      <c r="J2252" s="2" t="b">
        <f t="shared" si="71"/>
        <v>0</v>
      </c>
    </row>
    <row r="2253" spans="1:10" x14ac:dyDescent="0.35">
      <c r="A2253" s="4">
        <v>234</v>
      </c>
      <c r="B2253" s="3" t="s">
        <v>238</v>
      </c>
      <c r="C2253" s="16">
        <v>45478</v>
      </c>
      <c r="D2253" s="1" t="s">
        <v>1</v>
      </c>
      <c r="E2253" s="1" t="s">
        <v>3</v>
      </c>
      <c r="F2253" s="2">
        <v>29</v>
      </c>
      <c r="G2253" s="2" t="str" cm="1">
        <f t="array" ref="G2253">_xlfn.IFS( F2253 = "", "Unknown", F2253 &lt;= 25, "Young Adult", F2253 &lt;= 35, "Millennials", F2253 &lt;= 50, "Gen-X", F2253 &gt; 50, "Seniors")</f>
        <v>Millennials</v>
      </c>
      <c r="H2253" s="2">
        <v>149</v>
      </c>
      <c r="I2253" s="2" t="b">
        <f t="shared" si="70"/>
        <v>1</v>
      </c>
      <c r="J2253" s="2" t="b">
        <f t="shared" si="71"/>
        <v>0</v>
      </c>
    </row>
    <row r="2254" spans="1:10" x14ac:dyDescent="0.35">
      <c r="A2254" s="4">
        <v>234</v>
      </c>
      <c r="B2254" s="3" t="s">
        <v>237</v>
      </c>
      <c r="C2254" s="16">
        <v>45479</v>
      </c>
      <c r="D2254" s="1" t="s">
        <v>1</v>
      </c>
      <c r="E2254" s="1" t="s">
        <v>0</v>
      </c>
      <c r="G2254" s="2" t="str" cm="1">
        <f t="array" ref="G2254">_xlfn.IFS( F2254 = "", "Unknown", F2254 &lt;= 25, "Young Adult", F2254 &lt;= 35, "Millennials", F2254 &lt;= 50, "Gen-X", F2254 &gt; 50, "Seniors")</f>
        <v>Unknown</v>
      </c>
      <c r="H2254" s="2">
        <v>174</v>
      </c>
      <c r="I2254" s="2" t="b">
        <f t="shared" si="70"/>
        <v>1</v>
      </c>
      <c r="J2254" s="2" t="b">
        <f t="shared" si="71"/>
        <v>0</v>
      </c>
    </row>
    <row r="2255" spans="1:10" x14ac:dyDescent="0.35">
      <c r="A2255" s="4">
        <v>234</v>
      </c>
      <c r="B2255" s="3" t="s">
        <v>237</v>
      </c>
      <c r="C2255" s="16">
        <v>45479</v>
      </c>
      <c r="D2255" s="1" t="s">
        <v>1</v>
      </c>
      <c r="E2255" s="1" t="s">
        <v>0</v>
      </c>
      <c r="G2255" s="2" t="str" cm="1">
        <f t="array" ref="G2255">_xlfn.IFS( F2255 = "", "Unknown", F2255 &lt;= 25, "Young Adult", F2255 &lt;= 35, "Millennials", F2255 &lt;= 50, "Gen-X", F2255 &gt; 50, "Seniors")</f>
        <v>Unknown</v>
      </c>
      <c r="H2255" s="2">
        <v>228</v>
      </c>
      <c r="I2255" s="2" t="b">
        <f t="shared" si="70"/>
        <v>1</v>
      </c>
      <c r="J2255" s="2" t="b">
        <f t="shared" si="71"/>
        <v>1</v>
      </c>
    </row>
    <row r="2256" spans="1:10" x14ac:dyDescent="0.35">
      <c r="A2256" s="4">
        <v>234</v>
      </c>
      <c r="B2256" s="3" t="s">
        <v>239</v>
      </c>
      <c r="C2256" s="16">
        <v>45477</v>
      </c>
      <c r="D2256" s="1" t="s">
        <v>1</v>
      </c>
      <c r="E2256" s="1" t="s">
        <v>0</v>
      </c>
      <c r="G2256" s="2" t="str" cm="1">
        <f t="array" ref="G2256">_xlfn.IFS( F2256 = "", "Unknown", F2256 &lt;= 25, "Young Adult", F2256 &lt;= 35, "Millennials", F2256 &lt;= 50, "Gen-X", F2256 &gt; 50, "Seniors")</f>
        <v>Unknown</v>
      </c>
      <c r="H2256" s="2">
        <v>11</v>
      </c>
      <c r="I2256" s="2" t="b">
        <f t="shared" si="70"/>
        <v>0</v>
      </c>
      <c r="J2256" s="2" t="b">
        <f t="shared" si="71"/>
        <v>0</v>
      </c>
    </row>
    <row r="2257" spans="1:10" x14ac:dyDescent="0.35">
      <c r="A2257" s="4">
        <v>234</v>
      </c>
      <c r="B2257" s="3" t="s">
        <v>239</v>
      </c>
      <c r="C2257" s="16">
        <v>45477</v>
      </c>
      <c r="D2257" s="1" t="s">
        <v>1</v>
      </c>
      <c r="E2257" s="1" t="s">
        <v>0</v>
      </c>
      <c r="G2257" s="2" t="str" cm="1">
        <f t="array" ref="G2257">_xlfn.IFS( F2257 = "", "Unknown", F2257 &lt;= 25, "Young Adult", F2257 &lt;= 35, "Millennials", F2257 &lt;= 50, "Gen-X", F2257 &gt; 50, "Seniors")</f>
        <v>Unknown</v>
      </c>
      <c r="H2257" s="2">
        <v>67</v>
      </c>
      <c r="I2257" s="2" t="b">
        <f t="shared" si="70"/>
        <v>1</v>
      </c>
      <c r="J2257" s="2" t="b">
        <f t="shared" si="71"/>
        <v>0</v>
      </c>
    </row>
    <row r="2258" spans="1:10" x14ac:dyDescent="0.35">
      <c r="A2258" s="4">
        <v>234</v>
      </c>
      <c r="B2258" s="3" t="s">
        <v>239</v>
      </c>
      <c r="C2258" s="16">
        <v>45477</v>
      </c>
      <c r="D2258" s="1" t="s">
        <v>1</v>
      </c>
      <c r="E2258" s="1" t="s">
        <v>3</v>
      </c>
      <c r="F2258" s="2">
        <v>30</v>
      </c>
      <c r="G2258" s="2" t="str" cm="1">
        <f t="array" ref="G2258">_xlfn.IFS( F2258 = "", "Unknown", F2258 &lt;= 25, "Young Adult", F2258 &lt;= 35, "Millennials", F2258 &lt;= 50, "Gen-X", F2258 &gt; 50, "Seniors")</f>
        <v>Millennials</v>
      </c>
      <c r="H2258" s="2">
        <v>11</v>
      </c>
      <c r="I2258" s="2" t="b">
        <f t="shared" si="70"/>
        <v>0</v>
      </c>
      <c r="J2258" s="2" t="b">
        <f t="shared" si="71"/>
        <v>0</v>
      </c>
    </row>
    <row r="2259" spans="1:10" x14ac:dyDescent="0.35">
      <c r="A2259" s="4">
        <v>234</v>
      </c>
      <c r="B2259" s="3" t="s">
        <v>239</v>
      </c>
      <c r="C2259" s="16">
        <v>45477</v>
      </c>
      <c r="D2259" s="1" t="s">
        <v>1</v>
      </c>
      <c r="E2259" s="1" t="s">
        <v>0</v>
      </c>
      <c r="G2259" s="2" t="str" cm="1">
        <f t="array" ref="G2259">_xlfn.IFS( F2259 = "", "Unknown", F2259 &lt;= 25, "Young Adult", F2259 &lt;= 35, "Millennials", F2259 &lt;= 50, "Gen-X", F2259 &gt; 50, "Seniors")</f>
        <v>Unknown</v>
      </c>
      <c r="H2259" s="2">
        <v>230</v>
      </c>
      <c r="I2259" s="2" t="b">
        <f t="shared" si="70"/>
        <v>1</v>
      </c>
      <c r="J2259" s="2" t="b">
        <f t="shared" si="71"/>
        <v>1</v>
      </c>
    </row>
    <row r="2260" spans="1:10" x14ac:dyDescent="0.35">
      <c r="A2260" s="4">
        <v>234</v>
      </c>
      <c r="B2260" s="3" t="s">
        <v>238</v>
      </c>
      <c r="C2260" s="16">
        <v>45478</v>
      </c>
      <c r="D2260" s="1" t="s">
        <v>5</v>
      </c>
      <c r="E2260" s="1" t="s">
        <v>0</v>
      </c>
      <c r="G2260" s="2" t="str" cm="1">
        <f t="array" ref="G2260">_xlfn.IFS( F2260 = "", "Unknown", F2260 &lt;= 25, "Young Adult", F2260 &lt;= 35, "Millennials", F2260 &lt;= 50, "Gen-X", F2260 &gt; 50, "Seniors")</f>
        <v>Unknown</v>
      </c>
      <c r="I2260" s="2" t="b">
        <f t="shared" si="70"/>
        <v>0</v>
      </c>
      <c r="J2260" s="2" t="b">
        <f t="shared" si="71"/>
        <v>0</v>
      </c>
    </row>
    <row r="2261" spans="1:10" x14ac:dyDescent="0.35">
      <c r="A2261" s="4">
        <v>234</v>
      </c>
      <c r="B2261" s="3" t="s">
        <v>238</v>
      </c>
      <c r="C2261" s="16">
        <v>45478</v>
      </c>
      <c r="D2261" s="1" t="s">
        <v>1</v>
      </c>
      <c r="E2261" s="1" t="s">
        <v>3</v>
      </c>
      <c r="F2261" s="2">
        <v>31</v>
      </c>
      <c r="G2261" s="2" t="str" cm="1">
        <f t="array" ref="G2261">_xlfn.IFS( F2261 = "", "Unknown", F2261 &lt;= 25, "Young Adult", F2261 &lt;= 35, "Millennials", F2261 &lt;= 50, "Gen-X", F2261 &gt; 50, "Seniors")</f>
        <v>Millennials</v>
      </c>
      <c r="H2261" s="2">
        <v>93</v>
      </c>
      <c r="I2261" s="2" t="b">
        <f t="shared" si="70"/>
        <v>1</v>
      </c>
      <c r="J2261" s="2" t="b">
        <f t="shared" si="71"/>
        <v>0</v>
      </c>
    </row>
    <row r="2262" spans="1:10" x14ac:dyDescent="0.35">
      <c r="A2262" s="4">
        <v>234</v>
      </c>
      <c r="B2262" s="3" t="s">
        <v>129</v>
      </c>
      <c r="C2262" s="16">
        <v>45581</v>
      </c>
      <c r="D2262" s="1" t="s">
        <v>1</v>
      </c>
      <c r="E2262" s="1" t="s">
        <v>0</v>
      </c>
      <c r="F2262" s="2">
        <v>43</v>
      </c>
      <c r="G2262" s="2" t="str" cm="1">
        <f t="array" ref="G2262">_xlfn.IFS( F2262 = "", "Unknown", F2262 &lt;= 25, "Young Adult", F2262 &lt;= 35, "Millennials", F2262 &lt;= 50, "Gen-X", F2262 &gt; 50, "Seniors")</f>
        <v>Gen-X</v>
      </c>
      <c r="H2262" s="2">
        <v>126</v>
      </c>
      <c r="I2262" s="2" t="b">
        <f t="shared" si="70"/>
        <v>1</v>
      </c>
      <c r="J2262" s="2" t="b">
        <f t="shared" si="71"/>
        <v>0</v>
      </c>
    </row>
    <row r="2263" spans="1:10" x14ac:dyDescent="0.35">
      <c r="A2263" s="4">
        <v>234</v>
      </c>
      <c r="B2263" s="3" t="s">
        <v>238</v>
      </c>
      <c r="C2263" s="16">
        <v>45478</v>
      </c>
      <c r="D2263" s="1" t="s">
        <v>7</v>
      </c>
      <c r="E2263" s="1" t="s">
        <v>0</v>
      </c>
      <c r="G2263" s="2" t="str" cm="1">
        <f t="array" ref="G2263">_xlfn.IFS( F2263 = "", "Unknown", F2263 &lt;= 25, "Young Adult", F2263 &lt;= 35, "Millennials", F2263 &lt;= 50, "Gen-X", F2263 &gt; 50, "Seniors")</f>
        <v>Unknown</v>
      </c>
      <c r="I2263" s="2" t="b">
        <f t="shared" si="70"/>
        <v>0</v>
      </c>
      <c r="J2263" s="2" t="b">
        <f t="shared" si="71"/>
        <v>0</v>
      </c>
    </row>
    <row r="2264" spans="1:10" x14ac:dyDescent="0.35">
      <c r="A2264" s="4">
        <v>234</v>
      </c>
      <c r="B2264" s="3" t="s">
        <v>238</v>
      </c>
      <c r="C2264" s="16">
        <v>45478</v>
      </c>
      <c r="D2264" s="1" t="s">
        <v>1</v>
      </c>
      <c r="E2264" s="1" t="s">
        <v>0</v>
      </c>
      <c r="G2264" s="2" t="str" cm="1">
        <f t="array" ref="G2264">_xlfn.IFS( F2264 = "", "Unknown", F2264 &lt;= 25, "Young Adult", F2264 &lt;= 35, "Millennials", F2264 &lt;= 50, "Gen-X", F2264 &gt; 50, "Seniors")</f>
        <v>Unknown</v>
      </c>
      <c r="H2264" s="2">
        <v>229</v>
      </c>
      <c r="I2264" s="2" t="b">
        <f t="shared" si="70"/>
        <v>1</v>
      </c>
      <c r="J2264" s="2" t="b">
        <f t="shared" si="71"/>
        <v>1</v>
      </c>
    </row>
    <row r="2265" spans="1:10" x14ac:dyDescent="0.35">
      <c r="A2265" s="4">
        <v>234</v>
      </c>
      <c r="B2265" s="3" t="s">
        <v>238</v>
      </c>
      <c r="C2265" s="16">
        <v>45478</v>
      </c>
      <c r="D2265" s="1" t="s">
        <v>1</v>
      </c>
      <c r="E2265" s="1" t="s">
        <v>3</v>
      </c>
      <c r="F2265" s="2">
        <v>33</v>
      </c>
      <c r="G2265" s="2" t="str" cm="1">
        <f t="array" ref="G2265">_xlfn.IFS( F2265 = "", "Unknown", F2265 &lt;= 25, "Young Adult", F2265 &lt;= 35, "Millennials", F2265 &lt;= 50, "Gen-X", F2265 &gt; 50, "Seniors")</f>
        <v>Millennials</v>
      </c>
      <c r="H2265" s="2">
        <v>222</v>
      </c>
      <c r="I2265" s="2" t="b">
        <f t="shared" si="70"/>
        <v>1</v>
      </c>
      <c r="J2265" s="2" t="b">
        <f t="shared" si="71"/>
        <v>1</v>
      </c>
    </row>
    <row r="2266" spans="1:10" x14ac:dyDescent="0.35">
      <c r="A2266" s="4">
        <v>234</v>
      </c>
      <c r="B2266" s="3" t="s">
        <v>238</v>
      </c>
      <c r="C2266" s="16">
        <v>45478</v>
      </c>
      <c r="D2266" s="1" t="s">
        <v>1</v>
      </c>
      <c r="E2266" s="1" t="s">
        <v>0</v>
      </c>
      <c r="F2266" s="2">
        <v>47</v>
      </c>
      <c r="G2266" s="2" t="str" cm="1">
        <f t="array" ref="G2266">_xlfn.IFS( F2266 = "", "Unknown", F2266 &lt;= 25, "Young Adult", F2266 &lt;= 35, "Millennials", F2266 &lt;= 50, "Gen-X", F2266 &gt; 50, "Seniors")</f>
        <v>Gen-X</v>
      </c>
      <c r="H2266" s="2">
        <v>166</v>
      </c>
      <c r="I2266" s="2" t="b">
        <f t="shared" si="70"/>
        <v>1</v>
      </c>
      <c r="J2266" s="2" t="b">
        <f t="shared" si="71"/>
        <v>0</v>
      </c>
    </row>
    <row r="2267" spans="1:10" x14ac:dyDescent="0.35">
      <c r="A2267" s="4">
        <v>234</v>
      </c>
      <c r="B2267" s="3" t="s">
        <v>235</v>
      </c>
      <c r="C2267" s="16">
        <v>45481</v>
      </c>
      <c r="D2267" s="1" t="s">
        <v>1</v>
      </c>
      <c r="E2267" s="1" t="s">
        <v>0</v>
      </c>
      <c r="F2267" s="2">
        <v>32</v>
      </c>
      <c r="G2267" s="2" t="str" cm="1">
        <f t="array" ref="G2267">_xlfn.IFS( F2267 = "", "Unknown", F2267 &lt;= 25, "Young Adult", F2267 &lt;= 35, "Millennials", F2267 &lt;= 50, "Gen-X", F2267 &gt; 50, "Seniors")</f>
        <v>Millennials</v>
      </c>
      <c r="H2267" s="2">
        <v>226</v>
      </c>
      <c r="I2267" s="2" t="b">
        <f t="shared" si="70"/>
        <v>1</v>
      </c>
      <c r="J2267" s="2" t="b">
        <f t="shared" si="71"/>
        <v>1</v>
      </c>
    </row>
    <row r="2268" spans="1:10" x14ac:dyDescent="0.35">
      <c r="A2268" s="4">
        <v>234</v>
      </c>
      <c r="B2268" s="3" t="s">
        <v>235</v>
      </c>
      <c r="C2268" s="16">
        <v>45481</v>
      </c>
      <c r="D2268" s="1" t="s">
        <v>1</v>
      </c>
      <c r="E2268" s="1" t="s">
        <v>3</v>
      </c>
      <c r="F2268" s="2">
        <v>27</v>
      </c>
      <c r="G2268" s="2" t="str" cm="1">
        <f t="array" ref="G2268">_xlfn.IFS( F2268 = "", "Unknown", F2268 &lt;= 25, "Young Adult", F2268 &lt;= 35, "Millennials", F2268 &lt;= 50, "Gen-X", F2268 &gt; 50, "Seniors")</f>
        <v>Millennials</v>
      </c>
      <c r="H2268" s="2">
        <v>208</v>
      </c>
      <c r="I2268" s="2" t="b">
        <f t="shared" si="70"/>
        <v>1</v>
      </c>
      <c r="J2268" s="2" t="b">
        <f t="shared" si="71"/>
        <v>1</v>
      </c>
    </row>
    <row r="2269" spans="1:10" x14ac:dyDescent="0.35">
      <c r="A2269" s="4">
        <v>234</v>
      </c>
      <c r="B2269" s="3" t="s">
        <v>235</v>
      </c>
      <c r="C2269" s="16">
        <v>45481</v>
      </c>
      <c r="D2269" s="1" t="s">
        <v>1</v>
      </c>
      <c r="E2269" s="1" t="s">
        <v>4</v>
      </c>
      <c r="F2269" s="2">
        <v>32</v>
      </c>
      <c r="G2269" s="2" t="str" cm="1">
        <f t="array" ref="G2269">_xlfn.IFS( F2269 = "", "Unknown", F2269 &lt;= 25, "Young Adult", F2269 &lt;= 35, "Millennials", F2269 &lt;= 50, "Gen-X", F2269 &gt; 50, "Seniors")</f>
        <v>Millennials</v>
      </c>
      <c r="H2269" s="2">
        <v>206</v>
      </c>
      <c r="I2269" s="2" t="b">
        <f t="shared" si="70"/>
        <v>1</v>
      </c>
      <c r="J2269" s="2" t="b">
        <f t="shared" si="71"/>
        <v>1</v>
      </c>
    </row>
    <row r="2270" spans="1:10" x14ac:dyDescent="0.35">
      <c r="A2270" s="4">
        <v>234</v>
      </c>
      <c r="B2270" s="3" t="s">
        <v>129</v>
      </c>
      <c r="C2270" s="16">
        <v>45581</v>
      </c>
      <c r="D2270" s="1" t="s">
        <v>1</v>
      </c>
      <c r="E2270" s="1" t="s">
        <v>3</v>
      </c>
      <c r="F2270" s="2">
        <v>25</v>
      </c>
      <c r="G2270" s="2" t="str" cm="1">
        <f t="array" ref="G2270">_xlfn.IFS( F2270 = "", "Unknown", F2270 &lt;= 25, "Young Adult", F2270 &lt;= 35, "Millennials", F2270 &lt;= 50, "Gen-X", F2270 &gt; 50, "Seniors")</f>
        <v>Young Adult</v>
      </c>
      <c r="H2270" s="2">
        <v>75</v>
      </c>
      <c r="I2270" s="2" t="b">
        <f t="shared" si="70"/>
        <v>1</v>
      </c>
      <c r="J2270" s="2" t="b">
        <f t="shared" si="71"/>
        <v>0</v>
      </c>
    </row>
    <row r="2271" spans="1:10" x14ac:dyDescent="0.35">
      <c r="A2271" s="4">
        <v>234</v>
      </c>
      <c r="B2271" s="3" t="s">
        <v>129</v>
      </c>
      <c r="C2271" s="16">
        <v>45581</v>
      </c>
      <c r="D2271" s="1" t="s">
        <v>1</v>
      </c>
      <c r="E2271" s="1" t="s">
        <v>3</v>
      </c>
      <c r="F2271" s="2">
        <v>23</v>
      </c>
      <c r="G2271" s="2" t="str" cm="1">
        <f t="array" ref="G2271">_xlfn.IFS( F2271 = "", "Unknown", F2271 &lt;= 25, "Young Adult", F2271 &lt;= 35, "Millennials", F2271 &lt;= 50, "Gen-X", F2271 &gt; 50, "Seniors")</f>
        <v>Young Adult</v>
      </c>
      <c r="H2271" s="2">
        <v>95</v>
      </c>
      <c r="I2271" s="2" t="b">
        <f t="shared" si="70"/>
        <v>1</v>
      </c>
      <c r="J2271" s="2" t="b">
        <f t="shared" si="71"/>
        <v>0</v>
      </c>
    </row>
    <row r="2272" spans="1:10" x14ac:dyDescent="0.35">
      <c r="A2272" s="4">
        <v>234</v>
      </c>
      <c r="B2272" s="3" t="s">
        <v>128</v>
      </c>
      <c r="C2272" s="16">
        <v>45582</v>
      </c>
      <c r="D2272" s="1" t="s">
        <v>1</v>
      </c>
      <c r="E2272" s="1" t="s">
        <v>0</v>
      </c>
      <c r="G2272" s="2" t="str" cm="1">
        <f t="array" ref="G2272">_xlfn.IFS( F2272 = "", "Unknown", F2272 &lt;= 25, "Young Adult", F2272 &lt;= 35, "Millennials", F2272 &lt;= 50, "Gen-X", F2272 &gt; 50, "Seniors")</f>
        <v>Unknown</v>
      </c>
      <c r="H2272" s="2">
        <v>1</v>
      </c>
      <c r="I2272" s="2" t="b">
        <f t="shared" si="70"/>
        <v>0</v>
      </c>
      <c r="J2272" s="2" t="b">
        <f t="shared" si="71"/>
        <v>0</v>
      </c>
    </row>
    <row r="2273" spans="1:10" x14ac:dyDescent="0.35">
      <c r="A2273" s="4">
        <v>234</v>
      </c>
      <c r="B2273" s="3" t="s">
        <v>128</v>
      </c>
      <c r="C2273" s="16">
        <v>45582</v>
      </c>
      <c r="D2273" s="1" t="s">
        <v>1</v>
      </c>
      <c r="E2273" s="1" t="s">
        <v>0</v>
      </c>
      <c r="G2273" s="2" t="str" cm="1">
        <f t="array" ref="G2273">_xlfn.IFS( F2273 = "", "Unknown", F2273 &lt;= 25, "Young Adult", F2273 &lt;= 35, "Millennials", F2273 &lt;= 50, "Gen-X", F2273 &gt; 50, "Seniors")</f>
        <v>Unknown</v>
      </c>
      <c r="H2273" s="2">
        <v>125</v>
      </c>
      <c r="I2273" s="2" t="b">
        <f t="shared" si="70"/>
        <v>1</v>
      </c>
      <c r="J2273" s="2" t="b">
        <f t="shared" si="71"/>
        <v>0</v>
      </c>
    </row>
    <row r="2274" spans="1:10" x14ac:dyDescent="0.35">
      <c r="A2274" s="4">
        <v>234</v>
      </c>
      <c r="B2274" s="3" t="s">
        <v>127</v>
      </c>
      <c r="C2274" s="16">
        <v>45583</v>
      </c>
      <c r="D2274" s="1" t="s">
        <v>1</v>
      </c>
      <c r="E2274" s="1" t="s">
        <v>0</v>
      </c>
      <c r="G2274" s="2" t="str" cm="1">
        <f t="array" ref="G2274">_xlfn.IFS( F2274 = "", "Unknown", F2274 &lt;= 25, "Young Adult", F2274 &lt;= 35, "Millennials", F2274 &lt;= 50, "Gen-X", F2274 &gt; 50, "Seniors")</f>
        <v>Unknown</v>
      </c>
      <c r="H2274" s="2">
        <v>124</v>
      </c>
      <c r="I2274" s="2" t="b">
        <f t="shared" si="70"/>
        <v>1</v>
      </c>
      <c r="J2274" s="2" t="b">
        <f t="shared" si="71"/>
        <v>0</v>
      </c>
    </row>
    <row r="2275" spans="1:10" x14ac:dyDescent="0.35">
      <c r="A2275" s="4">
        <v>234</v>
      </c>
      <c r="B2275" s="3" t="s">
        <v>108</v>
      </c>
      <c r="C2275" s="16">
        <v>45602</v>
      </c>
      <c r="D2275" s="1" t="s">
        <v>1</v>
      </c>
      <c r="E2275" s="1" t="s">
        <v>0</v>
      </c>
      <c r="G2275" s="2" t="str" cm="1">
        <f t="array" ref="G2275">_xlfn.IFS( F2275 = "", "Unknown", F2275 &lt;= 25, "Young Adult", F2275 &lt;= 35, "Millennials", F2275 &lt;= 50, "Gen-X", F2275 &gt; 50, "Seniors")</f>
        <v>Unknown</v>
      </c>
      <c r="H2275" s="2">
        <v>52</v>
      </c>
      <c r="I2275" s="2" t="b">
        <f t="shared" si="70"/>
        <v>1</v>
      </c>
      <c r="J2275" s="2" t="b">
        <f t="shared" si="71"/>
        <v>0</v>
      </c>
    </row>
    <row r="2276" spans="1:10" x14ac:dyDescent="0.35">
      <c r="A2276" s="4">
        <v>234</v>
      </c>
      <c r="B2276" s="3" t="s">
        <v>238</v>
      </c>
      <c r="C2276" s="16">
        <v>45478</v>
      </c>
      <c r="D2276" s="1" t="s">
        <v>7</v>
      </c>
      <c r="E2276" s="1" t="s">
        <v>0</v>
      </c>
      <c r="G2276" s="2" t="str" cm="1">
        <f t="array" ref="G2276">_xlfn.IFS( F2276 = "", "Unknown", F2276 &lt;= 25, "Young Adult", F2276 &lt;= 35, "Millennials", F2276 &lt;= 50, "Gen-X", F2276 &gt; 50, "Seniors")</f>
        <v>Unknown</v>
      </c>
      <c r="I2276" s="2" t="b">
        <f t="shared" si="70"/>
        <v>0</v>
      </c>
      <c r="J2276" s="2" t="b">
        <f t="shared" si="71"/>
        <v>0</v>
      </c>
    </row>
    <row r="2277" spans="1:10" x14ac:dyDescent="0.35">
      <c r="A2277" s="4">
        <v>234</v>
      </c>
      <c r="B2277" s="3" t="s">
        <v>239</v>
      </c>
      <c r="C2277" s="16">
        <v>45477</v>
      </c>
      <c r="D2277" s="1" t="s">
        <v>1</v>
      </c>
      <c r="E2277" s="1" t="s">
        <v>0</v>
      </c>
      <c r="G2277" s="2" t="str" cm="1">
        <f t="array" ref="G2277">_xlfn.IFS( F2277 = "", "Unknown", F2277 &lt;= 25, "Young Adult", F2277 &lt;= 35, "Millennials", F2277 &lt;= 50, "Gen-X", F2277 &gt; 50, "Seniors")</f>
        <v>Unknown</v>
      </c>
      <c r="H2277" s="2">
        <v>12</v>
      </c>
      <c r="I2277" s="2" t="b">
        <f t="shared" si="70"/>
        <v>0</v>
      </c>
      <c r="J2277" s="2" t="b">
        <f t="shared" si="71"/>
        <v>0</v>
      </c>
    </row>
    <row r="2278" spans="1:10" x14ac:dyDescent="0.35">
      <c r="A2278" s="4">
        <v>234</v>
      </c>
      <c r="B2278" s="3" t="s">
        <v>238</v>
      </c>
      <c r="C2278" s="16">
        <v>45478</v>
      </c>
      <c r="D2278" s="1" t="s">
        <v>1</v>
      </c>
      <c r="E2278" s="1" t="s">
        <v>3</v>
      </c>
      <c r="F2278" s="2">
        <v>19</v>
      </c>
      <c r="G2278" s="2" t="str" cm="1">
        <f t="array" ref="G2278">_xlfn.IFS( F2278 = "", "Unknown", F2278 &lt;= 25, "Young Adult", F2278 &lt;= 35, "Millennials", F2278 &lt;= 50, "Gen-X", F2278 &gt; 50, "Seniors")</f>
        <v>Young Adult</v>
      </c>
      <c r="H2278" s="2">
        <v>222</v>
      </c>
      <c r="I2278" s="2" t="b">
        <f t="shared" si="70"/>
        <v>1</v>
      </c>
      <c r="J2278" s="2" t="b">
        <f t="shared" si="71"/>
        <v>1</v>
      </c>
    </row>
    <row r="2279" spans="1:10" x14ac:dyDescent="0.35">
      <c r="A2279" s="4">
        <v>234</v>
      </c>
      <c r="B2279" s="3" t="s">
        <v>238</v>
      </c>
      <c r="C2279" s="16">
        <v>45478</v>
      </c>
      <c r="D2279" s="1" t="s">
        <v>7</v>
      </c>
      <c r="E2279" s="1" t="s">
        <v>0</v>
      </c>
      <c r="G2279" s="2" t="str" cm="1">
        <f t="array" ref="G2279">_xlfn.IFS( F2279 = "", "Unknown", F2279 &lt;= 25, "Young Adult", F2279 &lt;= 35, "Millennials", F2279 &lt;= 50, "Gen-X", F2279 &gt; 50, "Seniors")</f>
        <v>Unknown</v>
      </c>
      <c r="H2279" s="2">
        <v>229</v>
      </c>
      <c r="I2279" s="2" t="b">
        <f t="shared" si="70"/>
        <v>0</v>
      </c>
      <c r="J2279" s="2" t="b">
        <f t="shared" si="71"/>
        <v>0</v>
      </c>
    </row>
    <row r="2280" spans="1:10" x14ac:dyDescent="0.35">
      <c r="A2280" s="4">
        <v>234</v>
      </c>
      <c r="B2280" s="3" t="s">
        <v>238</v>
      </c>
      <c r="C2280" s="16">
        <v>45478</v>
      </c>
      <c r="D2280" s="1" t="s">
        <v>7</v>
      </c>
      <c r="E2280" s="1" t="s">
        <v>0</v>
      </c>
      <c r="G2280" s="2" t="str" cm="1">
        <f t="array" ref="G2280">_xlfn.IFS( F2280 = "", "Unknown", F2280 &lt;= 25, "Young Adult", F2280 &lt;= 35, "Millennials", F2280 &lt;= 50, "Gen-X", F2280 &gt; 50, "Seniors")</f>
        <v>Unknown</v>
      </c>
      <c r="I2280" s="2" t="b">
        <f t="shared" si="70"/>
        <v>0</v>
      </c>
      <c r="J2280" s="2" t="b">
        <f t="shared" si="71"/>
        <v>0</v>
      </c>
    </row>
    <row r="2281" spans="1:10" x14ac:dyDescent="0.35">
      <c r="A2281" s="4">
        <v>234</v>
      </c>
      <c r="B2281" s="3" t="s">
        <v>238</v>
      </c>
      <c r="C2281" s="16">
        <v>45478</v>
      </c>
      <c r="D2281" s="1" t="s">
        <v>1</v>
      </c>
      <c r="E2281" s="1" t="s">
        <v>3</v>
      </c>
      <c r="F2281" s="2">
        <v>29</v>
      </c>
      <c r="G2281" s="2" t="str" cm="1">
        <f t="array" ref="G2281">_xlfn.IFS( F2281 = "", "Unknown", F2281 &lt;= 25, "Young Adult", F2281 &lt;= 35, "Millennials", F2281 &lt;= 50, "Gen-X", F2281 &gt; 50, "Seniors")</f>
        <v>Millennials</v>
      </c>
      <c r="H2281" s="2">
        <v>86</v>
      </c>
      <c r="I2281" s="2" t="b">
        <f t="shared" si="70"/>
        <v>1</v>
      </c>
      <c r="J2281" s="2" t="b">
        <f t="shared" si="71"/>
        <v>0</v>
      </c>
    </row>
    <row r="2282" spans="1:10" x14ac:dyDescent="0.35">
      <c r="A2282" s="4">
        <v>234</v>
      </c>
      <c r="B2282" s="3" t="s">
        <v>238</v>
      </c>
      <c r="C2282" s="16">
        <v>45478</v>
      </c>
      <c r="D2282" s="1" t="s">
        <v>1</v>
      </c>
      <c r="E2282" s="1" t="s">
        <v>3</v>
      </c>
      <c r="F2282" s="2">
        <v>47</v>
      </c>
      <c r="G2282" s="2" t="str" cm="1">
        <f t="array" ref="G2282">_xlfn.IFS( F2282 = "", "Unknown", F2282 &lt;= 25, "Young Adult", F2282 &lt;= 35, "Millennials", F2282 &lt;= 50, "Gen-X", F2282 &gt; 50, "Seniors")</f>
        <v>Gen-X</v>
      </c>
      <c r="H2282" s="2">
        <v>43</v>
      </c>
      <c r="I2282" s="2" t="b">
        <f t="shared" si="70"/>
        <v>1</v>
      </c>
      <c r="J2282" s="2" t="b">
        <f t="shared" si="71"/>
        <v>0</v>
      </c>
    </row>
    <row r="2283" spans="1:10" x14ac:dyDescent="0.35">
      <c r="A2283" s="4">
        <v>234</v>
      </c>
      <c r="B2283" s="3" t="s">
        <v>238</v>
      </c>
      <c r="C2283" s="16">
        <v>45478</v>
      </c>
      <c r="D2283" s="1" t="s">
        <v>1</v>
      </c>
      <c r="E2283" s="1" t="s">
        <v>3</v>
      </c>
      <c r="F2283" s="2">
        <v>48</v>
      </c>
      <c r="G2283" s="2" t="str" cm="1">
        <f t="array" ref="G2283">_xlfn.IFS( F2283 = "", "Unknown", F2283 &lt;= 25, "Young Adult", F2283 &lt;= 35, "Millennials", F2283 &lt;= 50, "Gen-X", F2283 &gt; 50, "Seniors")</f>
        <v>Gen-X</v>
      </c>
      <c r="H2283" s="2">
        <v>208</v>
      </c>
      <c r="I2283" s="2" t="b">
        <f t="shared" si="70"/>
        <v>1</v>
      </c>
      <c r="J2283" s="2" t="b">
        <f t="shared" si="71"/>
        <v>1</v>
      </c>
    </row>
    <row r="2284" spans="1:10" x14ac:dyDescent="0.35">
      <c r="A2284" s="4">
        <v>234</v>
      </c>
      <c r="B2284" s="3" t="s">
        <v>238</v>
      </c>
      <c r="C2284" s="16">
        <v>45478</v>
      </c>
      <c r="D2284" s="1" t="s">
        <v>1</v>
      </c>
      <c r="E2284" s="1" t="s">
        <v>0</v>
      </c>
      <c r="F2284" s="2">
        <v>45</v>
      </c>
      <c r="G2284" s="2" t="str" cm="1">
        <f t="array" ref="G2284">_xlfn.IFS( F2284 = "", "Unknown", F2284 &lt;= 25, "Young Adult", F2284 &lt;= 35, "Millennials", F2284 &lt;= 50, "Gen-X", F2284 &gt; 50, "Seniors")</f>
        <v>Gen-X</v>
      </c>
      <c r="H2284" s="2">
        <v>215</v>
      </c>
      <c r="I2284" s="2" t="b">
        <f t="shared" si="70"/>
        <v>1</v>
      </c>
      <c r="J2284" s="2" t="b">
        <f t="shared" si="71"/>
        <v>1</v>
      </c>
    </row>
    <row r="2285" spans="1:10" x14ac:dyDescent="0.35">
      <c r="A2285" s="4">
        <v>234</v>
      </c>
      <c r="B2285" s="3" t="s">
        <v>238</v>
      </c>
      <c r="C2285" s="16">
        <v>45478</v>
      </c>
      <c r="D2285" s="1" t="s">
        <v>5</v>
      </c>
      <c r="E2285" s="1" t="s">
        <v>0</v>
      </c>
      <c r="G2285" s="2" t="str" cm="1">
        <f t="array" ref="G2285">_xlfn.IFS( F2285 = "", "Unknown", F2285 &lt;= 25, "Young Adult", F2285 &lt;= 35, "Millennials", F2285 &lt;= 50, "Gen-X", F2285 &gt; 50, "Seniors")</f>
        <v>Unknown</v>
      </c>
      <c r="I2285" s="2" t="b">
        <f t="shared" si="70"/>
        <v>0</v>
      </c>
      <c r="J2285" s="2" t="b">
        <f t="shared" si="71"/>
        <v>0</v>
      </c>
    </row>
    <row r="2286" spans="1:10" x14ac:dyDescent="0.35">
      <c r="A2286" s="4">
        <v>234</v>
      </c>
      <c r="B2286" s="3" t="s">
        <v>237</v>
      </c>
      <c r="C2286" s="16">
        <v>45479</v>
      </c>
      <c r="D2286" s="1" t="s">
        <v>1</v>
      </c>
      <c r="E2286" s="1" t="s">
        <v>3</v>
      </c>
      <c r="F2286" s="2">
        <v>22</v>
      </c>
      <c r="G2286" s="2" t="str" cm="1">
        <f t="array" ref="G2286">_xlfn.IFS( F2286 = "", "Unknown", F2286 &lt;= 25, "Young Adult", F2286 &lt;= 35, "Millennials", F2286 &lt;= 50, "Gen-X", F2286 &gt; 50, "Seniors")</f>
        <v>Young Adult</v>
      </c>
      <c r="H2286" s="2">
        <v>162</v>
      </c>
      <c r="I2286" s="2" t="b">
        <f t="shared" si="70"/>
        <v>1</v>
      </c>
      <c r="J2286" s="2" t="b">
        <f t="shared" si="71"/>
        <v>0</v>
      </c>
    </row>
    <row r="2287" spans="1:10" x14ac:dyDescent="0.35">
      <c r="A2287" s="4">
        <v>234</v>
      </c>
      <c r="B2287" s="3" t="s">
        <v>238</v>
      </c>
      <c r="C2287" s="16">
        <v>45478</v>
      </c>
      <c r="D2287" s="1" t="s">
        <v>1</v>
      </c>
      <c r="E2287" s="1" t="s">
        <v>3</v>
      </c>
      <c r="F2287" s="2">
        <v>22</v>
      </c>
      <c r="G2287" s="2" t="str" cm="1">
        <f t="array" ref="G2287">_xlfn.IFS( F2287 = "", "Unknown", F2287 &lt;= 25, "Young Adult", F2287 &lt;= 35, "Millennials", F2287 &lt;= 50, "Gen-X", F2287 &gt; 50, "Seniors")</f>
        <v>Young Adult</v>
      </c>
      <c r="H2287" s="2">
        <v>222</v>
      </c>
      <c r="I2287" s="2" t="b">
        <f t="shared" si="70"/>
        <v>1</v>
      </c>
      <c r="J2287" s="2" t="b">
        <f t="shared" si="71"/>
        <v>1</v>
      </c>
    </row>
    <row r="2288" spans="1:10" x14ac:dyDescent="0.35">
      <c r="A2288" s="4">
        <v>234</v>
      </c>
      <c r="B2288" s="3" t="s">
        <v>238</v>
      </c>
      <c r="C2288" s="16">
        <v>45478</v>
      </c>
      <c r="D2288" s="1" t="s">
        <v>5</v>
      </c>
      <c r="E2288" s="1" t="s">
        <v>0</v>
      </c>
      <c r="G2288" s="2" t="str" cm="1">
        <f t="array" ref="G2288">_xlfn.IFS( F2288 = "", "Unknown", F2288 &lt;= 25, "Young Adult", F2288 &lt;= 35, "Millennials", F2288 &lt;= 50, "Gen-X", F2288 &gt; 50, "Seniors")</f>
        <v>Unknown</v>
      </c>
      <c r="I2288" s="2" t="b">
        <f t="shared" si="70"/>
        <v>0</v>
      </c>
      <c r="J2288" s="2" t="b">
        <f t="shared" si="71"/>
        <v>0</v>
      </c>
    </row>
    <row r="2289" spans="1:10" x14ac:dyDescent="0.35">
      <c r="A2289" s="4">
        <v>234</v>
      </c>
      <c r="B2289" s="3" t="s">
        <v>238</v>
      </c>
      <c r="C2289" s="16">
        <v>45478</v>
      </c>
      <c r="D2289" s="1" t="s">
        <v>1</v>
      </c>
      <c r="E2289" s="1" t="s">
        <v>4</v>
      </c>
      <c r="F2289" s="2">
        <v>27</v>
      </c>
      <c r="G2289" s="2" t="str" cm="1">
        <f t="array" ref="G2289">_xlfn.IFS( F2289 = "", "Unknown", F2289 &lt;= 25, "Young Adult", F2289 &lt;= 35, "Millennials", F2289 &lt;= 50, "Gen-X", F2289 &gt; 50, "Seniors")</f>
        <v>Millennials</v>
      </c>
      <c r="H2289" s="2">
        <v>229</v>
      </c>
      <c r="I2289" s="2" t="b">
        <f t="shared" si="70"/>
        <v>1</v>
      </c>
      <c r="J2289" s="2" t="b">
        <f t="shared" si="71"/>
        <v>1</v>
      </c>
    </row>
    <row r="2290" spans="1:10" x14ac:dyDescent="0.35">
      <c r="A2290" s="4">
        <v>234</v>
      </c>
      <c r="B2290" s="3" t="s">
        <v>238</v>
      </c>
      <c r="C2290" s="16">
        <v>45478</v>
      </c>
      <c r="D2290" s="1" t="s">
        <v>1</v>
      </c>
      <c r="E2290" s="1" t="s">
        <v>0</v>
      </c>
      <c r="G2290" s="2" t="str" cm="1">
        <f t="array" ref="G2290">_xlfn.IFS( F2290 = "", "Unknown", F2290 &lt;= 25, "Young Adult", F2290 &lt;= 35, "Millennials", F2290 &lt;= 50, "Gen-X", F2290 &gt; 50, "Seniors")</f>
        <v>Unknown</v>
      </c>
      <c r="H2290" s="2">
        <v>229</v>
      </c>
      <c r="I2290" s="2" t="b">
        <f t="shared" si="70"/>
        <v>1</v>
      </c>
      <c r="J2290" s="2" t="b">
        <f t="shared" si="71"/>
        <v>1</v>
      </c>
    </row>
    <row r="2291" spans="1:10" x14ac:dyDescent="0.35">
      <c r="A2291" s="4">
        <v>234</v>
      </c>
      <c r="B2291" s="3" t="s">
        <v>238</v>
      </c>
      <c r="C2291" s="16">
        <v>45478</v>
      </c>
      <c r="D2291" s="1" t="s">
        <v>1</v>
      </c>
      <c r="E2291" s="1" t="s">
        <v>3</v>
      </c>
      <c r="F2291" s="2">
        <v>34</v>
      </c>
      <c r="G2291" s="2" t="str" cm="1">
        <f t="array" ref="G2291">_xlfn.IFS( F2291 = "", "Unknown", F2291 &lt;= 25, "Young Adult", F2291 &lt;= 35, "Millennials", F2291 &lt;= 50, "Gen-X", F2291 &gt; 50, "Seniors")</f>
        <v>Millennials</v>
      </c>
      <c r="H2291" s="2">
        <v>129</v>
      </c>
      <c r="I2291" s="2" t="b">
        <f t="shared" si="70"/>
        <v>1</v>
      </c>
      <c r="J2291" s="2" t="b">
        <f t="shared" si="71"/>
        <v>0</v>
      </c>
    </row>
    <row r="2292" spans="1:10" x14ac:dyDescent="0.35">
      <c r="A2292" s="4">
        <v>234</v>
      </c>
      <c r="B2292" s="3" t="s">
        <v>238</v>
      </c>
      <c r="C2292" s="16">
        <v>45478</v>
      </c>
      <c r="D2292" s="1" t="s">
        <v>5</v>
      </c>
      <c r="E2292" s="1" t="s">
        <v>0</v>
      </c>
      <c r="G2292" s="2" t="str" cm="1">
        <f t="array" ref="G2292">_xlfn.IFS( F2292 = "", "Unknown", F2292 &lt;= 25, "Young Adult", F2292 &lt;= 35, "Millennials", F2292 &lt;= 50, "Gen-X", F2292 &gt; 50, "Seniors")</f>
        <v>Unknown</v>
      </c>
      <c r="I2292" s="2" t="b">
        <f t="shared" si="70"/>
        <v>0</v>
      </c>
      <c r="J2292" s="2" t="b">
        <f t="shared" si="71"/>
        <v>0</v>
      </c>
    </row>
    <row r="2293" spans="1:10" x14ac:dyDescent="0.35">
      <c r="A2293" s="4">
        <v>234</v>
      </c>
      <c r="B2293" s="3" t="s">
        <v>238</v>
      </c>
      <c r="C2293" s="16">
        <v>45478</v>
      </c>
      <c r="D2293" s="1" t="s">
        <v>1</v>
      </c>
      <c r="E2293" s="1" t="s">
        <v>3</v>
      </c>
      <c r="F2293" s="2">
        <v>28</v>
      </c>
      <c r="G2293" s="2" t="str" cm="1">
        <f t="array" ref="G2293">_xlfn.IFS( F2293 = "", "Unknown", F2293 &lt;= 25, "Young Adult", F2293 &lt;= 35, "Millennials", F2293 &lt;= 50, "Gen-X", F2293 &gt; 50, "Seniors")</f>
        <v>Millennials</v>
      </c>
      <c r="H2293" s="2">
        <v>117</v>
      </c>
      <c r="I2293" s="2" t="b">
        <f t="shared" si="70"/>
        <v>1</v>
      </c>
      <c r="J2293" s="2" t="b">
        <f t="shared" si="71"/>
        <v>0</v>
      </c>
    </row>
    <row r="2294" spans="1:10" x14ac:dyDescent="0.35">
      <c r="A2294" s="4">
        <v>234</v>
      </c>
      <c r="B2294" s="3" t="s">
        <v>238</v>
      </c>
      <c r="C2294" s="16">
        <v>45478</v>
      </c>
      <c r="D2294" s="1" t="s">
        <v>1</v>
      </c>
      <c r="E2294" s="1" t="s">
        <v>3</v>
      </c>
      <c r="F2294" s="2">
        <v>28</v>
      </c>
      <c r="G2294" s="2" t="str" cm="1">
        <f t="array" ref="G2294">_xlfn.IFS( F2294 = "", "Unknown", F2294 &lt;= 25, "Young Adult", F2294 &lt;= 35, "Millennials", F2294 &lt;= 50, "Gen-X", F2294 &gt; 50, "Seniors")</f>
        <v>Millennials</v>
      </c>
      <c r="H2294" s="2">
        <v>107</v>
      </c>
      <c r="I2294" s="2" t="b">
        <f t="shared" si="70"/>
        <v>1</v>
      </c>
      <c r="J2294" s="2" t="b">
        <f t="shared" si="71"/>
        <v>0</v>
      </c>
    </row>
    <row r="2295" spans="1:10" x14ac:dyDescent="0.35">
      <c r="A2295" s="4">
        <v>234</v>
      </c>
      <c r="B2295" s="3" t="s">
        <v>238</v>
      </c>
      <c r="C2295" s="16">
        <v>45478</v>
      </c>
      <c r="D2295" s="1" t="s">
        <v>1</v>
      </c>
      <c r="E2295" s="1" t="s">
        <v>0</v>
      </c>
      <c r="G2295" s="2" t="str" cm="1">
        <f t="array" ref="G2295">_xlfn.IFS( F2295 = "", "Unknown", F2295 &lt;= 25, "Young Adult", F2295 &lt;= 35, "Millennials", F2295 &lt;= 50, "Gen-X", F2295 &gt; 50, "Seniors")</f>
        <v>Unknown</v>
      </c>
      <c r="H2295" s="2">
        <v>221</v>
      </c>
      <c r="I2295" s="2" t="b">
        <f t="shared" si="70"/>
        <v>1</v>
      </c>
      <c r="J2295" s="2" t="b">
        <f t="shared" si="71"/>
        <v>1</v>
      </c>
    </row>
    <row r="2296" spans="1:10" x14ac:dyDescent="0.35">
      <c r="A2296" s="4">
        <v>234</v>
      </c>
      <c r="B2296" s="3" t="s">
        <v>238</v>
      </c>
      <c r="C2296" s="16">
        <v>45478</v>
      </c>
      <c r="D2296" s="1" t="s">
        <v>5</v>
      </c>
      <c r="E2296" s="1" t="s">
        <v>0</v>
      </c>
      <c r="G2296" s="2" t="str" cm="1">
        <f t="array" ref="G2296">_xlfn.IFS( F2296 = "", "Unknown", F2296 &lt;= 25, "Young Adult", F2296 &lt;= 35, "Millennials", F2296 &lt;= 50, "Gen-X", F2296 &gt; 50, "Seniors")</f>
        <v>Unknown</v>
      </c>
      <c r="I2296" s="2" t="b">
        <f t="shared" si="70"/>
        <v>0</v>
      </c>
      <c r="J2296" s="2" t="b">
        <f t="shared" si="71"/>
        <v>0</v>
      </c>
    </row>
    <row r="2297" spans="1:10" x14ac:dyDescent="0.35">
      <c r="A2297" s="4">
        <v>234</v>
      </c>
      <c r="B2297" s="3" t="s">
        <v>238</v>
      </c>
      <c r="C2297" s="16">
        <v>45478</v>
      </c>
      <c r="D2297" s="1" t="s">
        <v>1</v>
      </c>
      <c r="E2297" s="1" t="s">
        <v>3</v>
      </c>
      <c r="F2297" s="2">
        <v>27</v>
      </c>
      <c r="G2297" s="2" t="str" cm="1">
        <f t="array" ref="G2297">_xlfn.IFS( F2297 = "", "Unknown", F2297 &lt;= 25, "Young Adult", F2297 &lt;= 35, "Millennials", F2297 &lt;= 50, "Gen-X", F2297 &gt; 50, "Seniors")</f>
        <v>Millennials</v>
      </c>
      <c r="H2297" s="2">
        <v>189</v>
      </c>
      <c r="I2297" s="2" t="b">
        <f t="shared" si="70"/>
        <v>1</v>
      </c>
      <c r="J2297" s="2" t="b">
        <f t="shared" si="71"/>
        <v>1</v>
      </c>
    </row>
    <row r="2298" spans="1:10" x14ac:dyDescent="0.35">
      <c r="A2298" s="4">
        <v>234</v>
      </c>
      <c r="B2298" s="3" t="s">
        <v>238</v>
      </c>
      <c r="C2298" s="16">
        <v>45478</v>
      </c>
      <c r="D2298" s="1" t="s">
        <v>1</v>
      </c>
      <c r="E2298" s="1" t="s">
        <v>0</v>
      </c>
      <c r="G2298" s="2" t="str" cm="1">
        <f t="array" ref="G2298">_xlfn.IFS( F2298 = "", "Unknown", F2298 &lt;= 25, "Young Adult", F2298 &lt;= 35, "Millennials", F2298 &lt;= 50, "Gen-X", F2298 &gt; 50, "Seniors")</f>
        <v>Unknown</v>
      </c>
      <c r="H2298" s="2">
        <v>229</v>
      </c>
      <c r="I2298" s="2" t="b">
        <f t="shared" si="70"/>
        <v>1</v>
      </c>
      <c r="J2298" s="2" t="b">
        <f t="shared" si="71"/>
        <v>1</v>
      </c>
    </row>
    <row r="2299" spans="1:10" x14ac:dyDescent="0.35">
      <c r="A2299" s="4">
        <v>234</v>
      </c>
      <c r="B2299" s="3" t="s">
        <v>238</v>
      </c>
      <c r="C2299" s="16">
        <v>45478</v>
      </c>
      <c r="D2299" s="1" t="s">
        <v>1</v>
      </c>
      <c r="E2299" s="1" t="s">
        <v>0</v>
      </c>
      <c r="G2299" s="2" t="str" cm="1">
        <f t="array" ref="G2299">_xlfn.IFS( F2299 = "", "Unknown", F2299 &lt;= 25, "Young Adult", F2299 &lt;= 35, "Millennials", F2299 &lt;= 50, "Gen-X", F2299 &gt; 50, "Seniors")</f>
        <v>Unknown</v>
      </c>
      <c r="H2299" s="2">
        <v>10</v>
      </c>
      <c r="I2299" s="2" t="b">
        <f t="shared" si="70"/>
        <v>0</v>
      </c>
      <c r="J2299" s="2" t="b">
        <f t="shared" si="71"/>
        <v>0</v>
      </c>
    </row>
    <row r="2300" spans="1:10" x14ac:dyDescent="0.35">
      <c r="A2300" s="4">
        <v>234</v>
      </c>
      <c r="B2300" s="3" t="s">
        <v>238</v>
      </c>
      <c r="C2300" s="16">
        <v>45478</v>
      </c>
      <c r="D2300" s="1" t="s">
        <v>1</v>
      </c>
      <c r="E2300" s="1" t="s">
        <v>3</v>
      </c>
      <c r="F2300" s="2">
        <v>24</v>
      </c>
      <c r="G2300" s="2" t="str" cm="1">
        <f t="array" ref="G2300">_xlfn.IFS( F2300 = "", "Unknown", F2300 &lt;= 25, "Young Adult", F2300 &lt;= 35, "Millennials", F2300 &lt;= 50, "Gen-X", F2300 &gt; 50, "Seniors")</f>
        <v>Young Adult</v>
      </c>
      <c r="H2300" s="2">
        <v>1</v>
      </c>
      <c r="I2300" s="2" t="b">
        <f t="shared" si="70"/>
        <v>0</v>
      </c>
      <c r="J2300" s="2" t="b">
        <f t="shared" si="71"/>
        <v>0</v>
      </c>
    </row>
    <row r="2301" spans="1:10" x14ac:dyDescent="0.35">
      <c r="A2301" s="4">
        <v>234</v>
      </c>
      <c r="B2301" s="3" t="s">
        <v>238</v>
      </c>
      <c r="C2301" s="16">
        <v>45478</v>
      </c>
      <c r="D2301" s="1" t="s">
        <v>1</v>
      </c>
      <c r="E2301" s="1" t="s">
        <v>0</v>
      </c>
      <c r="G2301" s="2" t="str" cm="1">
        <f t="array" ref="G2301">_xlfn.IFS( F2301 = "", "Unknown", F2301 &lt;= 25, "Young Adult", F2301 &lt;= 35, "Millennials", F2301 &lt;= 50, "Gen-X", F2301 &gt; 50, "Seniors")</f>
        <v>Unknown</v>
      </c>
      <c r="H2301" s="2">
        <v>229</v>
      </c>
      <c r="I2301" s="2" t="b">
        <f t="shared" si="70"/>
        <v>1</v>
      </c>
      <c r="J2301" s="2" t="b">
        <f t="shared" si="71"/>
        <v>1</v>
      </c>
    </row>
    <row r="2302" spans="1:10" x14ac:dyDescent="0.35">
      <c r="A2302" s="4">
        <v>234</v>
      </c>
      <c r="B2302" s="3" t="s">
        <v>238</v>
      </c>
      <c r="C2302" s="16">
        <v>45478</v>
      </c>
      <c r="D2302" s="1" t="s">
        <v>1</v>
      </c>
      <c r="E2302" s="1" t="s">
        <v>0</v>
      </c>
      <c r="G2302" s="2" t="str" cm="1">
        <f t="array" ref="G2302">_xlfn.IFS( F2302 = "", "Unknown", F2302 &lt;= 25, "Young Adult", F2302 &lt;= 35, "Millennials", F2302 &lt;= 50, "Gen-X", F2302 &gt; 50, "Seniors")</f>
        <v>Unknown</v>
      </c>
      <c r="H2302" s="2">
        <v>229</v>
      </c>
      <c r="I2302" s="2" t="b">
        <f t="shared" si="70"/>
        <v>1</v>
      </c>
      <c r="J2302" s="2" t="b">
        <f t="shared" si="71"/>
        <v>1</v>
      </c>
    </row>
    <row r="2303" spans="1:10" x14ac:dyDescent="0.35">
      <c r="A2303" s="4">
        <v>234</v>
      </c>
      <c r="B2303" s="3" t="s">
        <v>110</v>
      </c>
      <c r="C2303" s="16">
        <v>45600</v>
      </c>
      <c r="D2303" s="1" t="s">
        <v>1</v>
      </c>
      <c r="E2303" s="1" t="s">
        <v>3</v>
      </c>
      <c r="F2303" s="2">
        <v>25</v>
      </c>
      <c r="G2303" s="2" t="str" cm="1">
        <f t="array" ref="G2303">_xlfn.IFS( F2303 = "", "Unknown", F2303 &lt;= 25, "Young Adult", F2303 &lt;= 35, "Millennials", F2303 &lt;= 50, "Gen-X", F2303 &gt; 50, "Seniors")</f>
        <v>Young Adult</v>
      </c>
      <c r="H2303" s="2">
        <v>107</v>
      </c>
      <c r="I2303" s="2" t="b">
        <f t="shared" si="70"/>
        <v>1</v>
      </c>
      <c r="J2303" s="2" t="b">
        <f t="shared" si="71"/>
        <v>0</v>
      </c>
    </row>
    <row r="2304" spans="1:10" x14ac:dyDescent="0.35">
      <c r="A2304" s="4">
        <v>234</v>
      </c>
      <c r="B2304" s="3" t="s">
        <v>108</v>
      </c>
      <c r="C2304" s="16">
        <v>45602</v>
      </c>
      <c r="D2304" s="1" t="s">
        <v>1</v>
      </c>
      <c r="E2304" s="1" t="s">
        <v>3</v>
      </c>
      <c r="F2304" s="2">
        <v>21</v>
      </c>
      <c r="G2304" s="2" t="str" cm="1">
        <f t="array" ref="G2304">_xlfn.IFS( F2304 = "", "Unknown", F2304 &lt;= 25, "Young Adult", F2304 &lt;= 35, "Millennials", F2304 &lt;= 50, "Gen-X", F2304 &gt; 50, "Seniors")</f>
        <v>Young Adult</v>
      </c>
      <c r="H2304" s="2">
        <v>105</v>
      </c>
      <c r="I2304" s="2" t="b">
        <f t="shared" si="70"/>
        <v>1</v>
      </c>
      <c r="J2304" s="2" t="b">
        <f t="shared" si="71"/>
        <v>0</v>
      </c>
    </row>
    <row r="2305" spans="1:10" x14ac:dyDescent="0.35">
      <c r="A2305" s="4">
        <v>234</v>
      </c>
      <c r="B2305" s="3" t="s">
        <v>56</v>
      </c>
      <c r="C2305" s="16">
        <v>45655</v>
      </c>
      <c r="D2305" s="1" t="s">
        <v>1</v>
      </c>
      <c r="E2305" s="1" t="s">
        <v>3</v>
      </c>
      <c r="F2305" s="2">
        <v>24</v>
      </c>
      <c r="G2305" s="2" t="str" cm="1">
        <f t="array" ref="G2305">_xlfn.IFS( F2305 = "", "Unknown", F2305 &lt;= 25, "Young Adult", F2305 &lt;= 35, "Millennials", F2305 &lt;= 50, "Gen-X", F2305 &gt; 50, "Seniors")</f>
        <v>Young Adult</v>
      </c>
      <c r="H2305" s="2">
        <v>52</v>
      </c>
      <c r="I2305" s="2" t="b">
        <f t="shared" si="70"/>
        <v>1</v>
      </c>
      <c r="J2305" s="2" t="b">
        <f t="shared" si="71"/>
        <v>0</v>
      </c>
    </row>
    <row r="2306" spans="1:10" x14ac:dyDescent="0.35">
      <c r="A2306" s="4">
        <v>234</v>
      </c>
      <c r="B2306" s="3" t="s">
        <v>56</v>
      </c>
      <c r="C2306" s="16">
        <v>45655</v>
      </c>
      <c r="D2306" s="1" t="s">
        <v>1</v>
      </c>
      <c r="E2306" s="1" t="s">
        <v>0</v>
      </c>
      <c r="G2306" s="2" t="str" cm="1">
        <f t="array" ref="G2306">_xlfn.IFS( F2306 = "", "Unknown", F2306 &lt;= 25, "Young Adult", F2306 &lt;= 35, "Millennials", F2306 &lt;= 50, "Gen-X", F2306 &gt; 50, "Seniors")</f>
        <v>Unknown</v>
      </c>
      <c r="H2306" s="2">
        <v>4</v>
      </c>
      <c r="I2306" s="2" t="b">
        <f t="shared" ref="I2306:I2369" si="72">AND(D2306="ACTIVE", H2306 &gt;30)</f>
        <v>0</v>
      </c>
      <c r="J2306" s="2" t="b">
        <f t="shared" ref="J2306:J2369" si="73">AND(D2306="ACTIVE", H2306 &gt;180)</f>
        <v>0</v>
      </c>
    </row>
    <row r="2307" spans="1:10" x14ac:dyDescent="0.35">
      <c r="A2307" s="4">
        <v>234</v>
      </c>
      <c r="B2307" s="3" t="s">
        <v>55</v>
      </c>
      <c r="C2307" s="16">
        <v>45656</v>
      </c>
      <c r="D2307" s="1" t="s">
        <v>1</v>
      </c>
      <c r="E2307" s="1" t="s">
        <v>3</v>
      </c>
      <c r="F2307" s="2">
        <v>23</v>
      </c>
      <c r="G2307" s="2" t="str" cm="1">
        <f t="array" ref="G2307">_xlfn.IFS( F2307 = "", "Unknown", F2307 &lt;= 25, "Young Adult", F2307 &lt;= 35, "Millennials", F2307 &lt;= 50, "Gen-X", F2307 &gt; 50, "Seniors")</f>
        <v>Young Adult</v>
      </c>
      <c r="H2307" s="2">
        <v>51</v>
      </c>
      <c r="I2307" s="2" t="b">
        <f t="shared" si="72"/>
        <v>1</v>
      </c>
      <c r="J2307" s="2" t="b">
        <f t="shared" si="73"/>
        <v>0</v>
      </c>
    </row>
    <row r="2308" spans="1:10" x14ac:dyDescent="0.35">
      <c r="A2308" s="4">
        <v>234</v>
      </c>
      <c r="B2308" s="3" t="s">
        <v>53</v>
      </c>
      <c r="C2308" s="16">
        <v>45657</v>
      </c>
      <c r="D2308" s="1" t="s">
        <v>1</v>
      </c>
      <c r="E2308" s="1" t="s">
        <v>0</v>
      </c>
      <c r="G2308" s="2" t="str" cm="1">
        <f t="array" ref="G2308">_xlfn.IFS( F2308 = "", "Unknown", F2308 &lt;= 25, "Young Adult", F2308 &lt;= 35, "Millennials", F2308 &lt;= 50, "Gen-X", F2308 &gt; 50, "Seniors")</f>
        <v>Unknown</v>
      </c>
      <c r="H2308" s="2">
        <v>34</v>
      </c>
      <c r="I2308" s="2" t="b">
        <f t="shared" si="72"/>
        <v>1</v>
      </c>
      <c r="J2308" s="2" t="b">
        <f t="shared" si="73"/>
        <v>0</v>
      </c>
    </row>
    <row r="2309" spans="1:10" x14ac:dyDescent="0.35">
      <c r="A2309" s="4">
        <v>234</v>
      </c>
      <c r="B2309" s="3" t="s">
        <v>44</v>
      </c>
      <c r="C2309" s="16">
        <v>45676</v>
      </c>
      <c r="D2309" s="1" t="s">
        <v>1</v>
      </c>
      <c r="E2309" s="1" t="s">
        <v>0</v>
      </c>
      <c r="G2309" s="2" t="str" cm="1">
        <f t="array" ref="G2309">_xlfn.IFS( F2309 = "", "Unknown", F2309 &lt;= 25, "Young Adult", F2309 &lt;= 35, "Millennials", F2309 &lt;= 50, "Gen-X", F2309 &gt; 50, "Seniors")</f>
        <v>Unknown</v>
      </c>
      <c r="H2309" s="2">
        <v>14</v>
      </c>
      <c r="I2309" s="2" t="b">
        <f t="shared" si="72"/>
        <v>0</v>
      </c>
      <c r="J2309" s="2" t="b">
        <f t="shared" si="73"/>
        <v>0</v>
      </c>
    </row>
    <row r="2310" spans="1:10" x14ac:dyDescent="0.35">
      <c r="A2310" s="4">
        <v>234</v>
      </c>
      <c r="B2310" s="3" t="s">
        <v>44</v>
      </c>
      <c r="C2310" s="16">
        <v>45676</v>
      </c>
      <c r="D2310" s="1" t="s">
        <v>1</v>
      </c>
      <c r="E2310" s="1" t="s">
        <v>0</v>
      </c>
      <c r="G2310" s="2" t="str" cm="1">
        <f t="array" ref="G2310">_xlfn.IFS( F2310 = "", "Unknown", F2310 &lt;= 25, "Young Adult", F2310 &lt;= 35, "Millennials", F2310 &lt;= 50, "Gen-X", F2310 &gt; 50, "Seniors")</f>
        <v>Unknown</v>
      </c>
      <c r="H2310" s="2">
        <v>31</v>
      </c>
      <c r="I2310" s="2" t="b">
        <f t="shared" si="72"/>
        <v>1</v>
      </c>
      <c r="J2310" s="2" t="b">
        <f t="shared" si="73"/>
        <v>0</v>
      </c>
    </row>
    <row r="2311" spans="1:10" x14ac:dyDescent="0.35">
      <c r="A2311" s="4">
        <v>234</v>
      </c>
      <c r="B2311" s="3" t="s">
        <v>44</v>
      </c>
      <c r="C2311" s="16">
        <v>45676</v>
      </c>
      <c r="D2311" s="1" t="s">
        <v>1</v>
      </c>
      <c r="E2311" s="1" t="s">
        <v>3</v>
      </c>
      <c r="F2311" s="2">
        <v>34</v>
      </c>
      <c r="G2311" s="2" t="str" cm="1">
        <f t="array" ref="G2311">_xlfn.IFS( F2311 = "", "Unknown", F2311 &lt;= 25, "Young Adult", F2311 &lt;= 35, "Millennials", F2311 &lt;= 50, "Gen-X", F2311 &gt; 50, "Seniors")</f>
        <v>Millennials</v>
      </c>
      <c r="H2311" s="2">
        <v>30</v>
      </c>
      <c r="I2311" s="2" t="b">
        <f t="shared" si="72"/>
        <v>0</v>
      </c>
      <c r="J2311" s="2" t="b">
        <f t="shared" si="73"/>
        <v>0</v>
      </c>
    </row>
    <row r="2312" spans="1:10" x14ac:dyDescent="0.35">
      <c r="A2312" s="4">
        <v>234</v>
      </c>
      <c r="B2312" s="3" t="s">
        <v>44</v>
      </c>
      <c r="C2312" s="16">
        <v>45676</v>
      </c>
      <c r="D2312" s="1" t="s">
        <v>1</v>
      </c>
      <c r="E2312" s="1" t="s">
        <v>4</v>
      </c>
      <c r="F2312" s="2">
        <v>47</v>
      </c>
      <c r="G2312" s="2" t="str" cm="1">
        <f t="array" ref="G2312">_xlfn.IFS( F2312 = "", "Unknown", F2312 &lt;= 25, "Young Adult", F2312 &lt;= 35, "Millennials", F2312 &lt;= 50, "Gen-X", F2312 &gt; 50, "Seniors")</f>
        <v>Gen-X</v>
      </c>
      <c r="H2312" s="2">
        <v>5</v>
      </c>
      <c r="I2312" s="2" t="b">
        <f t="shared" si="72"/>
        <v>0</v>
      </c>
      <c r="J2312" s="2" t="b">
        <f t="shared" si="73"/>
        <v>0</v>
      </c>
    </row>
    <row r="2313" spans="1:10" x14ac:dyDescent="0.35">
      <c r="A2313" s="4">
        <v>234</v>
      </c>
      <c r="B2313" s="3" t="s">
        <v>238</v>
      </c>
      <c r="C2313" s="16">
        <v>45478</v>
      </c>
      <c r="D2313" s="1" t="s">
        <v>1</v>
      </c>
      <c r="E2313" s="1" t="s">
        <v>0</v>
      </c>
      <c r="G2313" s="2" t="str" cm="1">
        <f t="array" ref="G2313">_xlfn.IFS( F2313 = "", "Unknown", F2313 &lt;= 25, "Young Adult", F2313 &lt;= 35, "Millennials", F2313 &lt;= 50, "Gen-X", F2313 &gt; 50, "Seniors")</f>
        <v>Unknown</v>
      </c>
      <c r="H2313" s="2">
        <v>229</v>
      </c>
      <c r="I2313" s="2" t="b">
        <f t="shared" si="72"/>
        <v>1</v>
      </c>
      <c r="J2313" s="2" t="b">
        <f t="shared" si="73"/>
        <v>1</v>
      </c>
    </row>
    <row r="2314" spans="1:10" x14ac:dyDescent="0.35">
      <c r="A2314" s="4">
        <v>234</v>
      </c>
      <c r="B2314" s="3" t="s">
        <v>238</v>
      </c>
      <c r="C2314" s="16">
        <v>45478</v>
      </c>
      <c r="D2314" s="1" t="s">
        <v>1</v>
      </c>
      <c r="E2314" s="1" t="s">
        <v>0</v>
      </c>
      <c r="F2314" s="2">
        <v>9</v>
      </c>
      <c r="G2314" s="2" t="str" cm="1">
        <f t="array" ref="G2314">_xlfn.IFS( F2314 = "", "Unknown", F2314 &lt;= 25, "Young Adult", F2314 &lt;= 35, "Millennials", F2314 &lt;= 50, "Gen-X", F2314 &gt; 50, "Seniors")</f>
        <v>Young Adult</v>
      </c>
      <c r="H2314" s="2">
        <v>229</v>
      </c>
      <c r="I2314" s="2" t="b">
        <f t="shared" si="72"/>
        <v>1</v>
      </c>
      <c r="J2314" s="2" t="b">
        <f t="shared" si="73"/>
        <v>1</v>
      </c>
    </row>
    <row r="2315" spans="1:10" x14ac:dyDescent="0.35">
      <c r="A2315" s="4">
        <v>234</v>
      </c>
      <c r="B2315" s="3" t="s">
        <v>238</v>
      </c>
      <c r="C2315" s="16">
        <v>45478</v>
      </c>
      <c r="D2315" s="1" t="s">
        <v>1</v>
      </c>
      <c r="E2315" s="1" t="s">
        <v>3</v>
      </c>
      <c r="F2315" s="2">
        <v>25</v>
      </c>
      <c r="G2315" s="2" t="str" cm="1">
        <f t="array" ref="G2315">_xlfn.IFS( F2315 = "", "Unknown", F2315 &lt;= 25, "Young Adult", F2315 &lt;= 35, "Millennials", F2315 &lt;= 50, "Gen-X", F2315 &gt; 50, "Seniors")</f>
        <v>Young Adult</v>
      </c>
      <c r="H2315" s="2">
        <v>229</v>
      </c>
      <c r="I2315" s="2" t="b">
        <f t="shared" si="72"/>
        <v>1</v>
      </c>
      <c r="J2315" s="2" t="b">
        <f t="shared" si="73"/>
        <v>1</v>
      </c>
    </row>
    <row r="2316" spans="1:10" x14ac:dyDescent="0.35">
      <c r="A2316" s="4">
        <v>234</v>
      </c>
      <c r="B2316" s="3" t="s">
        <v>228</v>
      </c>
      <c r="C2316" s="16">
        <v>45488</v>
      </c>
      <c r="D2316" s="1" t="s">
        <v>1</v>
      </c>
      <c r="E2316" s="1" t="s">
        <v>0</v>
      </c>
      <c r="G2316" s="2" t="str" cm="1">
        <f t="array" ref="G2316">_xlfn.IFS( F2316 = "", "Unknown", F2316 &lt;= 25, "Young Adult", F2316 &lt;= 35, "Millennials", F2316 &lt;= 50, "Gen-X", F2316 &gt; 50, "Seniors")</f>
        <v>Unknown</v>
      </c>
      <c r="H2316" s="2">
        <v>33</v>
      </c>
      <c r="I2316" s="2" t="b">
        <f t="shared" si="72"/>
        <v>1</v>
      </c>
      <c r="J2316" s="2" t="b">
        <f t="shared" si="73"/>
        <v>0</v>
      </c>
    </row>
    <row r="2317" spans="1:10" x14ac:dyDescent="0.35">
      <c r="A2317" s="4">
        <v>234</v>
      </c>
      <c r="B2317" s="3" t="s">
        <v>238</v>
      </c>
      <c r="C2317" s="16">
        <v>45478</v>
      </c>
      <c r="D2317" s="1" t="s">
        <v>1</v>
      </c>
      <c r="E2317" s="1" t="s">
        <v>0</v>
      </c>
      <c r="G2317" s="2" t="str" cm="1">
        <f t="array" ref="G2317">_xlfn.IFS( F2317 = "", "Unknown", F2317 &lt;= 25, "Young Adult", F2317 &lt;= 35, "Millennials", F2317 &lt;= 50, "Gen-X", F2317 &gt; 50, "Seniors")</f>
        <v>Unknown</v>
      </c>
      <c r="H2317" s="2">
        <v>229</v>
      </c>
      <c r="I2317" s="2" t="b">
        <f t="shared" si="72"/>
        <v>1</v>
      </c>
      <c r="J2317" s="2" t="b">
        <f t="shared" si="73"/>
        <v>1</v>
      </c>
    </row>
    <row r="2318" spans="1:10" x14ac:dyDescent="0.35">
      <c r="A2318" s="4">
        <v>234</v>
      </c>
      <c r="B2318" s="3" t="s">
        <v>238</v>
      </c>
      <c r="C2318" s="16">
        <v>45478</v>
      </c>
      <c r="D2318" s="1" t="s">
        <v>1</v>
      </c>
      <c r="E2318" s="1" t="s">
        <v>4</v>
      </c>
      <c r="F2318" s="2">
        <v>29</v>
      </c>
      <c r="G2318" s="2" t="str" cm="1">
        <f t="array" ref="G2318">_xlfn.IFS( F2318 = "", "Unknown", F2318 &lt;= 25, "Young Adult", F2318 &lt;= 35, "Millennials", F2318 &lt;= 50, "Gen-X", F2318 &gt; 50, "Seniors")</f>
        <v>Millennials</v>
      </c>
      <c r="H2318" s="2">
        <v>119</v>
      </c>
      <c r="I2318" s="2" t="b">
        <f t="shared" si="72"/>
        <v>1</v>
      </c>
      <c r="J2318" s="2" t="b">
        <f t="shared" si="73"/>
        <v>0</v>
      </c>
    </row>
    <row r="2319" spans="1:10" x14ac:dyDescent="0.35">
      <c r="A2319" s="4">
        <v>234</v>
      </c>
      <c r="B2319" s="3" t="s">
        <v>228</v>
      </c>
      <c r="C2319" s="16">
        <v>45488</v>
      </c>
      <c r="D2319" s="1" t="s">
        <v>1</v>
      </c>
      <c r="E2319" s="1" t="s">
        <v>3</v>
      </c>
      <c r="F2319" s="2">
        <v>19</v>
      </c>
      <c r="G2319" s="2" t="str" cm="1">
        <f t="array" ref="G2319">_xlfn.IFS( F2319 = "", "Unknown", F2319 &lt;= 25, "Young Adult", F2319 &lt;= 35, "Millennials", F2319 &lt;= 50, "Gen-X", F2319 &gt; 50, "Seniors")</f>
        <v>Young Adult</v>
      </c>
      <c r="H2319" s="2">
        <v>219</v>
      </c>
      <c r="I2319" s="2" t="b">
        <f t="shared" si="72"/>
        <v>1</v>
      </c>
      <c r="J2319" s="2" t="b">
        <f t="shared" si="73"/>
        <v>1</v>
      </c>
    </row>
    <row r="2320" spans="1:10" x14ac:dyDescent="0.35">
      <c r="A2320" s="4">
        <v>234</v>
      </c>
      <c r="B2320" s="3" t="s">
        <v>238</v>
      </c>
      <c r="C2320" s="16">
        <v>45478</v>
      </c>
      <c r="D2320" s="1" t="s">
        <v>1</v>
      </c>
      <c r="E2320" s="1" t="s">
        <v>4</v>
      </c>
      <c r="F2320" s="2">
        <v>34</v>
      </c>
      <c r="G2320" s="2" t="str" cm="1">
        <f t="array" ref="G2320">_xlfn.IFS( F2320 = "", "Unknown", F2320 &lt;= 25, "Young Adult", F2320 &lt;= 35, "Millennials", F2320 &lt;= 50, "Gen-X", F2320 &gt; 50, "Seniors")</f>
        <v>Millennials</v>
      </c>
      <c r="H2320" s="2">
        <v>13</v>
      </c>
      <c r="I2320" s="2" t="b">
        <f t="shared" si="72"/>
        <v>0</v>
      </c>
      <c r="J2320" s="2" t="b">
        <f t="shared" si="73"/>
        <v>0</v>
      </c>
    </row>
    <row r="2321" spans="1:10" x14ac:dyDescent="0.35">
      <c r="A2321" s="4">
        <v>234</v>
      </c>
      <c r="B2321" s="3" t="s">
        <v>238</v>
      </c>
      <c r="C2321" s="16">
        <v>45478</v>
      </c>
      <c r="D2321" s="1" t="s">
        <v>1</v>
      </c>
      <c r="E2321" s="1" t="s">
        <v>0</v>
      </c>
      <c r="F2321" s="2">
        <v>40</v>
      </c>
      <c r="G2321" s="2" t="str" cm="1">
        <f t="array" ref="G2321">_xlfn.IFS( F2321 = "", "Unknown", F2321 &lt;= 25, "Young Adult", F2321 &lt;= 35, "Millennials", F2321 &lt;= 50, "Gen-X", F2321 &gt; 50, "Seniors")</f>
        <v>Gen-X</v>
      </c>
      <c r="H2321" s="2">
        <v>229</v>
      </c>
      <c r="I2321" s="2" t="b">
        <f t="shared" si="72"/>
        <v>1</v>
      </c>
      <c r="J2321" s="2" t="b">
        <f t="shared" si="73"/>
        <v>1</v>
      </c>
    </row>
    <row r="2322" spans="1:10" x14ac:dyDescent="0.35">
      <c r="A2322" s="4">
        <v>234</v>
      </c>
      <c r="B2322" s="3" t="s">
        <v>238</v>
      </c>
      <c r="C2322" s="16">
        <v>45478</v>
      </c>
      <c r="D2322" s="1" t="s">
        <v>1</v>
      </c>
      <c r="E2322" s="1" t="s">
        <v>0</v>
      </c>
      <c r="G2322" s="2" t="str" cm="1">
        <f t="array" ref="G2322">_xlfn.IFS( F2322 = "", "Unknown", F2322 &lt;= 25, "Young Adult", F2322 &lt;= 35, "Millennials", F2322 &lt;= 50, "Gen-X", F2322 &gt; 50, "Seniors")</f>
        <v>Unknown</v>
      </c>
      <c r="H2322" s="2">
        <v>227</v>
      </c>
      <c r="I2322" s="2" t="b">
        <f t="shared" si="72"/>
        <v>1</v>
      </c>
      <c r="J2322" s="2" t="b">
        <f t="shared" si="73"/>
        <v>1</v>
      </c>
    </row>
    <row r="2323" spans="1:10" x14ac:dyDescent="0.35">
      <c r="A2323" s="4">
        <v>234</v>
      </c>
      <c r="B2323" s="3" t="s">
        <v>238</v>
      </c>
      <c r="C2323" s="16">
        <v>45478</v>
      </c>
      <c r="D2323" s="1" t="s">
        <v>1</v>
      </c>
      <c r="E2323" s="1" t="s">
        <v>0</v>
      </c>
      <c r="G2323" s="2" t="str" cm="1">
        <f t="array" ref="G2323">_xlfn.IFS( F2323 = "", "Unknown", F2323 &lt;= 25, "Young Adult", F2323 &lt;= 35, "Millennials", F2323 &lt;= 50, "Gen-X", F2323 &gt; 50, "Seniors")</f>
        <v>Unknown</v>
      </c>
      <c r="H2323" s="2">
        <v>21</v>
      </c>
      <c r="I2323" s="2" t="b">
        <f t="shared" si="72"/>
        <v>0</v>
      </c>
      <c r="J2323" s="2" t="b">
        <f t="shared" si="73"/>
        <v>0</v>
      </c>
    </row>
    <row r="2324" spans="1:10" x14ac:dyDescent="0.35">
      <c r="A2324" s="4">
        <v>234</v>
      </c>
      <c r="B2324" s="3" t="s">
        <v>238</v>
      </c>
      <c r="C2324" s="16">
        <v>45478</v>
      </c>
      <c r="D2324" s="1" t="s">
        <v>1</v>
      </c>
      <c r="E2324" s="1" t="s">
        <v>0</v>
      </c>
      <c r="G2324" s="2" t="str" cm="1">
        <f t="array" ref="G2324">_xlfn.IFS( F2324 = "", "Unknown", F2324 &lt;= 25, "Young Adult", F2324 &lt;= 35, "Millennials", F2324 &lt;= 50, "Gen-X", F2324 &gt; 50, "Seniors")</f>
        <v>Unknown</v>
      </c>
      <c r="H2324" s="2">
        <v>229</v>
      </c>
      <c r="I2324" s="2" t="b">
        <f t="shared" si="72"/>
        <v>1</v>
      </c>
      <c r="J2324" s="2" t="b">
        <f t="shared" si="73"/>
        <v>1</v>
      </c>
    </row>
    <row r="2325" spans="1:10" x14ac:dyDescent="0.35">
      <c r="A2325" s="4">
        <v>234</v>
      </c>
      <c r="B2325" s="3" t="s">
        <v>238</v>
      </c>
      <c r="C2325" s="16">
        <v>45478</v>
      </c>
      <c r="D2325" s="1" t="s">
        <v>1</v>
      </c>
      <c r="E2325" s="1" t="s">
        <v>3</v>
      </c>
      <c r="F2325" s="2">
        <v>41</v>
      </c>
      <c r="G2325" s="2" t="str" cm="1">
        <f t="array" ref="G2325">_xlfn.IFS( F2325 = "", "Unknown", F2325 &lt;= 25, "Young Adult", F2325 &lt;= 35, "Millennials", F2325 &lt;= 50, "Gen-X", F2325 &gt; 50, "Seniors")</f>
        <v>Gen-X</v>
      </c>
      <c r="H2325" s="2">
        <v>129</v>
      </c>
      <c r="I2325" s="2" t="b">
        <f t="shared" si="72"/>
        <v>1</v>
      </c>
      <c r="J2325" s="2" t="b">
        <f t="shared" si="73"/>
        <v>0</v>
      </c>
    </row>
    <row r="2326" spans="1:10" x14ac:dyDescent="0.35">
      <c r="A2326" s="4">
        <v>234</v>
      </c>
      <c r="B2326" s="3" t="s">
        <v>238</v>
      </c>
      <c r="C2326" s="16">
        <v>45478</v>
      </c>
      <c r="D2326" s="1" t="s">
        <v>1</v>
      </c>
      <c r="E2326" s="1" t="s">
        <v>0</v>
      </c>
      <c r="G2326" s="2" t="str" cm="1">
        <f t="array" ref="G2326">_xlfn.IFS( F2326 = "", "Unknown", F2326 &lt;= 25, "Young Adult", F2326 &lt;= 35, "Millennials", F2326 &lt;= 50, "Gen-X", F2326 &gt; 50, "Seniors")</f>
        <v>Unknown</v>
      </c>
      <c r="H2326" s="2">
        <v>86</v>
      </c>
      <c r="I2326" s="2" t="b">
        <f t="shared" si="72"/>
        <v>1</v>
      </c>
      <c r="J2326" s="2" t="b">
        <f t="shared" si="73"/>
        <v>0</v>
      </c>
    </row>
    <row r="2327" spans="1:10" x14ac:dyDescent="0.35">
      <c r="A2327" s="4">
        <v>234</v>
      </c>
      <c r="B2327" s="3" t="s">
        <v>238</v>
      </c>
      <c r="C2327" s="16">
        <v>45478</v>
      </c>
      <c r="D2327" s="1" t="s">
        <v>1</v>
      </c>
      <c r="E2327" s="1" t="s">
        <v>12</v>
      </c>
      <c r="F2327" s="2">
        <v>48</v>
      </c>
      <c r="G2327" s="2" t="str" cm="1">
        <f t="array" ref="G2327">_xlfn.IFS( F2327 = "", "Unknown", F2327 &lt;= 25, "Young Adult", F2327 &lt;= 35, "Millennials", F2327 &lt;= 50, "Gen-X", F2327 &gt; 50, "Seniors")</f>
        <v>Gen-X</v>
      </c>
      <c r="H2327" s="2">
        <v>123</v>
      </c>
      <c r="I2327" s="2" t="b">
        <f t="shared" si="72"/>
        <v>1</v>
      </c>
      <c r="J2327" s="2" t="b">
        <f t="shared" si="73"/>
        <v>0</v>
      </c>
    </row>
    <row r="2328" spans="1:10" x14ac:dyDescent="0.35">
      <c r="A2328" s="4">
        <v>234</v>
      </c>
      <c r="B2328" s="3" t="s">
        <v>238</v>
      </c>
      <c r="C2328" s="16">
        <v>45478</v>
      </c>
      <c r="D2328" s="1" t="s">
        <v>1</v>
      </c>
      <c r="E2328" s="1" t="s">
        <v>0</v>
      </c>
      <c r="G2328" s="2" t="str" cm="1">
        <f t="array" ref="G2328">_xlfn.IFS( F2328 = "", "Unknown", F2328 &lt;= 25, "Young Adult", F2328 &lt;= 35, "Millennials", F2328 &lt;= 50, "Gen-X", F2328 &gt; 50, "Seniors")</f>
        <v>Unknown</v>
      </c>
      <c r="H2328" s="2">
        <v>228</v>
      </c>
      <c r="I2328" s="2" t="b">
        <f t="shared" si="72"/>
        <v>1</v>
      </c>
      <c r="J2328" s="2" t="b">
        <f t="shared" si="73"/>
        <v>1</v>
      </c>
    </row>
    <row r="2329" spans="1:10" x14ac:dyDescent="0.35">
      <c r="A2329" s="4">
        <v>234</v>
      </c>
      <c r="B2329" s="3" t="s">
        <v>238</v>
      </c>
      <c r="C2329" s="16">
        <v>45478</v>
      </c>
      <c r="D2329" s="1" t="s">
        <v>5</v>
      </c>
      <c r="E2329" s="1" t="s">
        <v>0</v>
      </c>
      <c r="G2329" s="2" t="str" cm="1">
        <f t="array" ref="G2329">_xlfn.IFS( F2329 = "", "Unknown", F2329 &lt;= 25, "Young Adult", F2329 &lt;= 35, "Millennials", F2329 &lt;= 50, "Gen-X", F2329 &gt; 50, "Seniors")</f>
        <v>Unknown</v>
      </c>
      <c r="I2329" s="2" t="b">
        <f t="shared" si="72"/>
        <v>0</v>
      </c>
      <c r="J2329" s="2" t="b">
        <f t="shared" si="73"/>
        <v>0</v>
      </c>
    </row>
    <row r="2330" spans="1:10" x14ac:dyDescent="0.35">
      <c r="A2330" s="4">
        <v>234</v>
      </c>
      <c r="B2330" s="3" t="s">
        <v>238</v>
      </c>
      <c r="C2330" s="16">
        <v>45478</v>
      </c>
      <c r="D2330" s="1" t="s">
        <v>1</v>
      </c>
      <c r="E2330" s="1" t="s">
        <v>3</v>
      </c>
      <c r="F2330" s="2">
        <v>33</v>
      </c>
      <c r="G2330" s="2" t="str" cm="1">
        <f t="array" ref="G2330">_xlfn.IFS( F2330 = "", "Unknown", F2330 &lt;= 25, "Young Adult", F2330 &lt;= 35, "Millennials", F2330 &lt;= 50, "Gen-X", F2330 &gt; 50, "Seniors")</f>
        <v>Millennials</v>
      </c>
      <c r="H2330" s="2">
        <v>91</v>
      </c>
      <c r="I2330" s="2" t="b">
        <f t="shared" si="72"/>
        <v>1</v>
      </c>
      <c r="J2330" s="2" t="b">
        <f t="shared" si="73"/>
        <v>0</v>
      </c>
    </row>
    <row r="2331" spans="1:10" x14ac:dyDescent="0.35">
      <c r="A2331" s="4">
        <v>234</v>
      </c>
      <c r="B2331" s="3" t="s">
        <v>238</v>
      </c>
      <c r="C2331" s="16">
        <v>45478</v>
      </c>
      <c r="D2331" s="1" t="s">
        <v>1</v>
      </c>
      <c r="E2331" s="1" t="s">
        <v>0</v>
      </c>
      <c r="G2331" s="2" t="str" cm="1">
        <f t="array" ref="G2331">_xlfn.IFS( F2331 = "", "Unknown", F2331 &lt;= 25, "Young Adult", F2331 &lt;= 35, "Millennials", F2331 &lt;= 50, "Gen-X", F2331 &gt; 50, "Seniors")</f>
        <v>Unknown</v>
      </c>
      <c r="H2331" s="2">
        <v>97</v>
      </c>
      <c r="I2331" s="2" t="b">
        <f t="shared" si="72"/>
        <v>1</v>
      </c>
      <c r="J2331" s="2" t="b">
        <f t="shared" si="73"/>
        <v>0</v>
      </c>
    </row>
    <row r="2332" spans="1:10" x14ac:dyDescent="0.35">
      <c r="A2332" s="4">
        <v>234</v>
      </c>
      <c r="B2332" s="3" t="s">
        <v>238</v>
      </c>
      <c r="C2332" s="16">
        <v>45478</v>
      </c>
      <c r="D2332" s="1" t="s">
        <v>1</v>
      </c>
      <c r="E2332" s="1" t="s">
        <v>0</v>
      </c>
      <c r="G2332" s="2" t="str" cm="1">
        <f t="array" ref="G2332">_xlfn.IFS( F2332 = "", "Unknown", F2332 &lt;= 25, "Young Adult", F2332 &lt;= 35, "Millennials", F2332 &lt;= 50, "Gen-X", F2332 &gt; 50, "Seniors")</f>
        <v>Unknown</v>
      </c>
      <c r="H2332" s="2">
        <v>229</v>
      </c>
      <c r="I2332" s="2" t="b">
        <f t="shared" si="72"/>
        <v>1</v>
      </c>
      <c r="J2332" s="2" t="b">
        <f t="shared" si="73"/>
        <v>1</v>
      </c>
    </row>
    <row r="2333" spans="1:10" x14ac:dyDescent="0.35">
      <c r="A2333" s="4">
        <v>234</v>
      </c>
      <c r="B2333" s="3" t="s">
        <v>238</v>
      </c>
      <c r="C2333" s="16">
        <v>45478</v>
      </c>
      <c r="D2333" s="1" t="s">
        <v>1</v>
      </c>
      <c r="E2333" s="1" t="s">
        <v>0</v>
      </c>
      <c r="G2333" s="2" t="str" cm="1">
        <f t="array" ref="G2333">_xlfn.IFS( F2333 = "", "Unknown", F2333 &lt;= 25, "Young Adult", F2333 &lt;= 35, "Millennials", F2333 &lt;= 50, "Gen-X", F2333 &gt; 50, "Seniors")</f>
        <v>Unknown</v>
      </c>
      <c r="H2333" s="2">
        <v>181</v>
      </c>
      <c r="I2333" s="2" t="b">
        <f t="shared" si="72"/>
        <v>1</v>
      </c>
      <c r="J2333" s="2" t="b">
        <f t="shared" si="73"/>
        <v>1</v>
      </c>
    </row>
    <row r="2334" spans="1:10" x14ac:dyDescent="0.35">
      <c r="A2334" s="4">
        <v>234</v>
      </c>
      <c r="B2334" s="3" t="s">
        <v>237</v>
      </c>
      <c r="C2334" s="16">
        <v>45479</v>
      </c>
      <c r="D2334" s="1" t="s">
        <v>1</v>
      </c>
      <c r="E2334" s="1" t="s">
        <v>12</v>
      </c>
      <c r="F2334" s="2">
        <v>38</v>
      </c>
      <c r="G2334" s="2" t="str" cm="1">
        <f t="array" ref="G2334">_xlfn.IFS( F2334 = "", "Unknown", F2334 &lt;= 25, "Young Adult", F2334 &lt;= 35, "Millennials", F2334 &lt;= 50, "Gen-X", F2334 &gt; 50, "Seniors")</f>
        <v>Gen-X</v>
      </c>
      <c r="H2334" s="2">
        <v>70</v>
      </c>
      <c r="I2334" s="2" t="b">
        <f t="shared" si="72"/>
        <v>1</v>
      </c>
      <c r="J2334" s="2" t="b">
        <f t="shared" si="73"/>
        <v>0</v>
      </c>
    </row>
    <row r="2335" spans="1:10" x14ac:dyDescent="0.35">
      <c r="A2335" s="4">
        <v>234</v>
      </c>
      <c r="B2335" s="3" t="s">
        <v>237</v>
      </c>
      <c r="C2335" s="16">
        <v>45479</v>
      </c>
      <c r="D2335" s="1" t="s">
        <v>1</v>
      </c>
      <c r="E2335" s="1" t="s">
        <v>3</v>
      </c>
      <c r="F2335" s="2">
        <v>43</v>
      </c>
      <c r="G2335" s="2" t="str" cm="1">
        <f t="array" ref="G2335">_xlfn.IFS( F2335 = "", "Unknown", F2335 &lt;= 25, "Young Adult", F2335 &lt;= 35, "Millennials", F2335 &lt;= 50, "Gen-X", F2335 &gt; 50, "Seniors")</f>
        <v>Gen-X</v>
      </c>
      <c r="H2335" s="2">
        <v>58</v>
      </c>
      <c r="I2335" s="2" t="b">
        <f t="shared" si="72"/>
        <v>1</v>
      </c>
      <c r="J2335" s="2" t="b">
        <f t="shared" si="73"/>
        <v>0</v>
      </c>
    </row>
    <row r="2336" spans="1:10" x14ac:dyDescent="0.35">
      <c r="A2336" s="4">
        <v>234</v>
      </c>
      <c r="B2336" s="3" t="s">
        <v>237</v>
      </c>
      <c r="C2336" s="16">
        <v>45479</v>
      </c>
      <c r="D2336" s="1" t="s">
        <v>1</v>
      </c>
      <c r="E2336" s="1" t="s">
        <v>3</v>
      </c>
      <c r="F2336" s="2">
        <v>26</v>
      </c>
      <c r="G2336" s="2" t="str" cm="1">
        <f t="array" ref="G2336">_xlfn.IFS( F2336 = "", "Unknown", F2336 &lt;= 25, "Young Adult", F2336 &lt;= 35, "Millennials", F2336 &lt;= 50, "Gen-X", F2336 &gt; 50, "Seniors")</f>
        <v>Millennials</v>
      </c>
      <c r="H2336" s="2">
        <v>218</v>
      </c>
      <c r="I2336" s="2" t="b">
        <f t="shared" si="72"/>
        <v>1</v>
      </c>
      <c r="J2336" s="2" t="b">
        <f t="shared" si="73"/>
        <v>1</v>
      </c>
    </row>
    <row r="2337" spans="1:10" x14ac:dyDescent="0.35">
      <c r="A2337" s="4">
        <v>234</v>
      </c>
      <c r="B2337" s="3" t="s">
        <v>237</v>
      </c>
      <c r="C2337" s="16">
        <v>45479</v>
      </c>
      <c r="D2337" s="1" t="s">
        <v>1</v>
      </c>
      <c r="E2337" s="1" t="s">
        <v>3</v>
      </c>
      <c r="F2337" s="2">
        <v>54</v>
      </c>
      <c r="G2337" s="2" t="str" cm="1">
        <f t="array" ref="G2337">_xlfn.IFS( F2337 = "", "Unknown", F2337 &lt;= 25, "Young Adult", F2337 &lt;= 35, "Millennials", F2337 &lt;= 50, "Gen-X", F2337 &gt; 50, "Seniors")</f>
        <v>Seniors</v>
      </c>
      <c r="H2337" s="2">
        <v>73</v>
      </c>
      <c r="I2337" s="2" t="b">
        <f t="shared" si="72"/>
        <v>1</v>
      </c>
      <c r="J2337" s="2" t="b">
        <f t="shared" si="73"/>
        <v>0</v>
      </c>
    </row>
    <row r="2338" spans="1:10" x14ac:dyDescent="0.35">
      <c r="A2338" s="4">
        <v>234</v>
      </c>
      <c r="B2338" s="3" t="s">
        <v>237</v>
      </c>
      <c r="C2338" s="16">
        <v>45479</v>
      </c>
      <c r="D2338" s="1" t="s">
        <v>1</v>
      </c>
      <c r="E2338" s="1" t="s">
        <v>3</v>
      </c>
      <c r="F2338" s="2">
        <v>26</v>
      </c>
      <c r="G2338" s="2" t="str" cm="1">
        <f t="array" ref="G2338">_xlfn.IFS( F2338 = "", "Unknown", F2338 &lt;= 25, "Young Adult", F2338 &lt;= 35, "Millennials", F2338 &lt;= 50, "Gen-X", F2338 &gt; 50, "Seniors")</f>
        <v>Millennials</v>
      </c>
      <c r="H2338" s="2">
        <v>204</v>
      </c>
      <c r="I2338" s="2" t="b">
        <f t="shared" si="72"/>
        <v>1</v>
      </c>
      <c r="J2338" s="2" t="b">
        <f t="shared" si="73"/>
        <v>1</v>
      </c>
    </row>
    <row r="2339" spans="1:10" x14ac:dyDescent="0.35">
      <c r="A2339" s="4">
        <v>234</v>
      </c>
      <c r="B2339" s="3" t="s">
        <v>237</v>
      </c>
      <c r="C2339" s="16">
        <v>45479</v>
      </c>
      <c r="D2339" s="1" t="s">
        <v>1</v>
      </c>
      <c r="E2339" s="1" t="s">
        <v>3</v>
      </c>
      <c r="F2339" s="2">
        <v>23</v>
      </c>
      <c r="G2339" s="2" t="str" cm="1">
        <f t="array" ref="G2339">_xlfn.IFS( F2339 = "", "Unknown", F2339 &lt;= 25, "Young Adult", F2339 &lt;= 35, "Millennials", F2339 &lt;= 50, "Gen-X", F2339 &gt; 50, "Seniors")</f>
        <v>Young Adult</v>
      </c>
      <c r="H2339" s="2">
        <v>0</v>
      </c>
      <c r="I2339" s="2" t="b">
        <f t="shared" si="72"/>
        <v>0</v>
      </c>
      <c r="J2339" s="2" t="b">
        <f t="shared" si="73"/>
        <v>0</v>
      </c>
    </row>
    <row r="2340" spans="1:10" x14ac:dyDescent="0.35">
      <c r="A2340" s="4">
        <v>234</v>
      </c>
      <c r="B2340" s="3" t="s">
        <v>237</v>
      </c>
      <c r="C2340" s="16">
        <v>45479</v>
      </c>
      <c r="D2340" s="1" t="s">
        <v>1</v>
      </c>
      <c r="E2340" s="1" t="s">
        <v>0</v>
      </c>
      <c r="G2340" s="2" t="str" cm="1">
        <f t="array" ref="G2340">_xlfn.IFS( F2340 = "", "Unknown", F2340 &lt;= 25, "Young Adult", F2340 &lt;= 35, "Millennials", F2340 &lt;= 50, "Gen-X", F2340 &gt; 50, "Seniors")</f>
        <v>Unknown</v>
      </c>
      <c r="H2340" s="2">
        <v>228</v>
      </c>
      <c r="I2340" s="2" t="b">
        <f t="shared" si="72"/>
        <v>1</v>
      </c>
      <c r="J2340" s="2" t="b">
        <f t="shared" si="73"/>
        <v>1</v>
      </c>
    </row>
    <row r="2341" spans="1:10" x14ac:dyDescent="0.35">
      <c r="A2341" s="4">
        <v>234</v>
      </c>
      <c r="B2341" s="3" t="s">
        <v>237</v>
      </c>
      <c r="C2341" s="16">
        <v>45479</v>
      </c>
      <c r="D2341" s="1" t="s">
        <v>1</v>
      </c>
      <c r="E2341" s="1" t="s">
        <v>0</v>
      </c>
      <c r="G2341" s="2" t="str" cm="1">
        <f t="array" ref="G2341">_xlfn.IFS( F2341 = "", "Unknown", F2341 &lt;= 25, "Young Adult", F2341 &lt;= 35, "Millennials", F2341 &lt;= 50, "Gen-X", F2341 &gt; 50, "Seniors")</f>
        <v>Unknown</v>
      </c>
      <c r="H2341" s="2">
        <v>228</v>
      </c>
      <c r="I2341" s="2" t="b">
        <f t="shared" si="72"/>
        <v>1</v>
      </c>
      <c r="J2341" s="2" t="b">
        <f t="shared" si="73"/>
        <v>1</v>
      </c>
    </row>
    <row r="2342" spans="1:10" x14ac:dyDescent="0.35">
      <c r="A2342" s="4">
        <v>234</v>
      </c>
      <c r="B2342" s="3" t="s">
        <v>236</v>
      </c>
      <c r="C2342" s="16">
        <v>45480</v>
      </c>
      <c r="D2342" s="1" t="s">
        <v>1</v>
      </c>
      <c r="E2342" s="1" t="s">
        <v>0</v>
      </c>
      <c r="F2342" s="2">
        <v>31</v>
      </c>
      <c r="G2342" s="2" t="str" cm="1">
        <f t="array" ref="G2342">_xlfn.IFS( F2342 = "", "Unknown", F2342 &lt;= 25, "Young Adult", F2342 &lt;= 35, "Millennials", F2342 &lt;= 50, "Gen-X", F2342 &gt; 50, "Seniors")</f>
        <v>Millennials</v>
      </c>
      <c r="H2342" s="2">
        <v>227</v>
      </c>
      <c r="I2342" s="2" t="b">
        <f t="shared" si="72"/>
        <v>1</v>
      </c>
      <c r="J2342" s="2" t="b">
        <f t="shared" si="73"/>
        <v>1</v>
      </c>
    </row>
    <row r="2343" spans="1:10" x14ac:dyDescent="0.35">
      <c r="A2343" s="4">
        <v>234</v>
      </c>
      <c r="B2343" s="3" t="s">
        <v>236</v>
      </c>
      <c r="C2343" s="16">
        <v>45480</v>
      </c>
      <c r="D2343" s="1" t="s">
        <v>1</v>
      </c>
      <c r="E2343" s="1" t="s">
        <v>3</v>
      </c>
      <c r="F2343" s="2">
        <v>24</v>
      </c>
      <c r="G2343" s="2" t="str" cm="1">
        <f t="array" ref="G2343">_xlfn.IFS( F2343 = "", "Unknown", F2343 &lt;= 25, "Young Adult", F2343 &lt;= 35, "Millennials", F2343 &lt;= 50, "Gen-X", F2343 &gt; 50, "Seniors")</f>
        <v>Young Adult</v>
      </c>
      <c r="H2343" s="2">
        <v>7</v>
      </c>
      <c r="I2343" s="2" t="b">
        <f t="shared" si="72"/>
        <v>0</v>
      </c>
      <c r="J2343" s="2" t="b">
        <f t="shared" si="73"/>
        <v>0</v>
      </c>
    </row>
    <row r="2344" spans="1:10" x14ac:dyDescent="0.35">
      <c r="A2344" s="4">
        <v>234</v>
      </c>
      <c r="B2344" s="3" t="s">
        <v>236</v>
      </c>
      <c r="C2344" s="16">
        <v>45480</v>
      </c>
      <c r="D2344" s="1" t="s">
        <v>1</v>
      </c>
      <c r="E2344" s="1" t="s">
        <v>0</v>
      </c>
      <c r="G2344" s="2" t="str" cm="1">
        <f t="array" ref="G2344">_xlfn.IFS( F2344 = "", "Unknown", F2344 &lt;= 25, "Young Adult", F2344 &lt;= 35, "Millennials", F2344 &lt;= 50, "Gen-X", F2344 &gt; 50, "Seniors")</f>
        <v>Unknown</v>
      </c>
      <c r="H2344" s="2">
        <v>227</v>
      </c>
      <c r="I2344" s="2" t="b">
        <f t="shared" si="72"/>
        <v>1</v>
      </c>
      <c r="J2344" s="2" t="b">
        <f t="shared" si="73"/>
        <v>1</v>
      </c>
    </row>
    <row r="2345" spans="1:10" x14ac:dyDescent="0.35">
      <c r="A2345" s="4">
        <v>234</v>
      </c>
      <c r="B2345" s="3" t="s">
        <v>235</v>
      </c>
      <c r="C2345" s="16">
        <v>45481</v>
      </c>
      <c r="D2345" s="1" t="s">
        <v>5</v>
      </c>
      <c r="E2345" s="1" t="s">
        <v>0</v>
      </c>
      <c r="F2345" s="2">
        <v>29</v>
      </c>
      <c r="G2345" s="2" t="str" cm="1">
        <f t="array" ref="G2345">_xlfn.IFS( F2345 = "", "Unknown", F2345 &lt;= 25, "Young Adult", F2345 &lt;= 35, "Millennials", F2345 &lt;= 50, "Gen-X", F2345 &gt; 50, "Seniors")</f>
        <v>Millennials</v>
      </c>
      <c r="I2345" s="2" t="b">
        <f t="shared" si="72"/>
        <v>0</v>
      </c>
      <c r="J2345" s="2" t="b">
        <f t="shared" si="73"/>
        <v>0</v>
      </c>
    </row>
    <row r="2346" spans="1:10" x14ac:dyDescent="0.35">
      <c r="A2346" s="4">
        <v>234</v>
      </c>
      <c r="B2346" s="3" t="s">
        <v>237</v>
      </c>
      <c r="C2346" s="16">
        <v>45479</v>
      </c>
      <c r="D2346" s="1" t="s">
        <v>1</v>
      </c>
      <c r="E2346" s="1" t="s">
        <v>0</v>
      </c>
      <c r="F2346" s="2">
        <v>33</v>
      </c>
      <c r="G2346" s="2" t="str" cm="1">
        <f t="array" ref="G2346">_xlfn.IFS( F2346 = "", "Unknown", F2346 &lt;= 25, "Young Adult", F2346 &lt;= 35, "Millennials", F2346 &lt;= 50, "Gen-X", F2346 &gt; 50, "Seniors")</f>
        <v>Millennials</v>
      </c>
      <c r="H2346" s="2">
        <v>228</v>
      </c>
      <c r="I2346" s="2" t="b">
        <f t="shared" si="72"/>
        <v>1</v>
      </c>
      <c r="J2346" s="2" t="b">
        <f t="shared" si="73"/>
        <v>1</v>
      </c>
    </row>
    <row r="2347" spans="1:10" x14ac:dyDescent="0.35">
      <c r="A2347" s="4">
        <v>234</v>
      </c>
      <c r="B2347" s="3" t="s">
        <v>237</v>
      </c>
      <c r="C2347" s="16">
        <v>45479</v>
      </c>
      <c r="D2347" s="1" t="s">
        <v>1</v>
      </c>
      <c r="E2347" s="1" t="s">
        <v>0</v>
      </c>
      <c r="F2347" s="2">
        <v>40</v>
      </c>
      <c r="G2347" s="2" t="str" cm="1">
        <f t="array" ref="G2347">_xlfn.IFS( F2347 = "", "Unknown", F2347 &lt;= 25, "Young Adult", F2347 &lt;= 35, "Millennials", F2347 &lt;= 50, "Gen-X", F2347 &gt; 50, "Seniors")</f>
        <v>Gen-X</v>
      </c>
      <c r="H2347" s="2">
        <v>228</v>
      </c>
      <c r="I2347" s="2" t="b">
        <f t="shared" si="72"/>
        <v>1</v>
      </c>
      <c r="J2347" s="2" t="b">
        <f t="shared" si="73"/>
        <v>1</v>
      </c>
    </row>
    <row r="2348" spans="1:10" x14ac:dyDescent="0.35">
      <c r="A2348" s="4">
        <v>234</v>
      </c>
      <c r="B2348" s="3" t="s">
        <v>237</v>
      </c>
      <c r="C2348" s="16">
        <v>45479</v>
      </c>
      <c r="D2348" s="1" t="s">
        <v>1</v>
      </c>
      <c r="E2348" s="1" t="s">
        <v>0</v>
      </c>
      <c r="G2348" s="2" t="str" cm="1">
        <f t="array" ref="G2348">_xlfn.IFS( F2348 = "", "Unknown", F2348 &lt;= 25, "Young Adult", F2348 &lt;= 35, "Millennials", F2348 &lt;= 50, "Gen-X", F2348 &gt; 50, "Seniors")</f>
        <v>Unknown</v>
      </c>
      <c r="H2348" s="2">
        <v>228</v>
      </c>
      <c r="I2348" s="2" t="b">
        <f t="shared" si="72"/>
        <v>1</v>
      </c>
      <c r="J2348" s="2" t="b">
        <f t="shared" si="73"/>
        <v>1</v>
      </c>
    </row>
    <row r="2349" spans="1:10" x14ac:dyDescent="0.35">
      <c r="A2349" s="4">
        <v>234</v>
      </c>
      <c r="B2349" s="3" t="s">
        <v>237</v>
      </c>
      <c r="C2349" s="16">
        <v>45479</v>
      </c>
      <c r="D2349" s="1" t="s">
        <v>1</v>
      </c>
      <c r="E2349" s="1" t="s">
        <v>3</v>
      </c>
      <c r="F2349" s="2">
        <v>22</v>
      </c>
      <c r="G2349" s="2" t="str" cm="1">
        <f t="array" ref="G2349">_xlfn.IFS( F2349 = "", "Unknown", F2349 &lt;= 25, "Young Adult", F2349 &lt;= 35, "Millennials", F2349 &lt;= 50, "Gen-X", F2349 &gt; 50, "Seniors")</f>
        <v>Young Adult</v>
      </c>
      <c r="H2349" s="2">
        <v>228</v>
      </c>
      <c r="I2349" s="2" t="b">
        <f t="shared" si="72"/>
        <v>1</v>
      </c>
      <c r="J2349" s="2" t="b">
        <f t="shared" si="73"/>
        <v>1</v>
      </c>
    </row>
    <row r="2350" spans="1:10" x14ac:dyDescent="0.35">
      <c r="A2350" s="4">
        <v>234</v>
      </c>
      <c r="B2350" s="3" t="s">
        <v>237</v>
      </c>
      <c r="C2350" s="16">
        <v>45479</v>
      </c>
      <c r="D2350" s="1" t="s">
        <v>1</v>
      </c>
      <c r="E2350" s="1" t="s">
        <v>3</v>
      </c>
      <c r="F2350" s="2">
        <v>32</v>
      </c>
      <c r="G2350" s="2" t="str" cm="1">
        <f t="array" ref="G2350">_xlfn.IFS( F2350 = "", "Unknown", F2350 &lt;= 25, "Young Adult", F2350 &lt;= 35, "Millennials", F2350 &lt;= 50, "Gen-X", F2350 &gt; 50, "Seniors")</f>
        <v>Millennials</v>
      </c>
      <c r="H2350" s="2">
        <v>226</v>
      </c>
      <c r="I2350" s="2" t="b">
        <f t="shared" si="72"/>
        <v>1</v>
      </c>
      <c r="J2350" s="2" t="b">
        <f t="shared" si="73"/>
        <v>1</v>
      </c>
    </row>
    <row r="2351" spans="1:10" x14ac:dyDescent="0.35">
      <c r="A2351" s="4">
        <v>234</v>
      </c>
      <c r="B2351" s="3" t="s">
        <v>237</v>
      </c>
      <c r="C2351" s="16">
        <v>45479</v>
      </c>
      <c r="D2351" s="1" t="s">
        <v>1</v>
      </c>
      <c r="E2351" s="1" t="s">
        <v>0</v>
      </c>
      <c r="G2351" s="2" t="str" cm="1">
        <f t="array" ref="G2351">_xlfn.IFS( F2351 = "", "Unknown", F2351 &lt;= 25, "Young Adult", F2351 &lt;= 35, "Millennials", F2351 &lt;= 50, "Gen-X", F2351 &gt; 50, "Seniors")</f>
        <v>Unknown</v>
      </c>
      <c r="H2351" s="2">
        <v>202</v>
      </c>
      <c r="I2351" s="2" t="b">
        <f t="shared" si="72"/>
        <v>1</v>
      </c>
      <c r="J2351" s="2" t="b">
        <f t="shared" si="73"/>
        <v>1</v>
      </c>
    </row>
    <row r="2352" spans="1:10" x14ac:dyDescent="0.35">
      <c r="A2352" s="4">
        <v>234</v>
      </c>
      <c r="B2352" s="3" t="s">
        <v>237</v>
      </c>
      <c r="C2352" s="16">
        <v>45479</v>
      </c>
      <c r="D2352" s="1" t="s">
        <v>1</v>
      </c>
      <c r="E2352" s="1" t="s">
        <v>4</v>
      </c>
      <c r="F2352" s="2">
        <v>45</v>
      </c>
      <c r="G2352" s="2" t="str" cm="1">
        <f t="array" ref="G2352">_xlfn.IFS( F2352 = "", "Unknown", F2352 &lt;= 25, "Young Adult", F2352 &lt;= 35, "Millennials", F2352 &lt;= 50, "Gen-X", F2352 &gt; 50, "Seniors")</f>
        <v>Gen-X</v>
      </c>
      <c r="H2352" s="2">
        <v>206</v>
      </c>
      <c r="I2352" s="2" t="b">
        <f t="shared" si="72"/>
        <v>1</v>
      </c>
      <c r="J2352" s="2" t="b">
        <f t="shared" si="73"/>
        <v>1</v>
      </c>
    </row>
    <row r="2353" spans="1:10" x14ac:dyDescent="0.35">
      <c r="A2353" s="4">
        <v>234</v>
      </c>
      <c r="B2353" s="3" t="s">
        <v>237</v>
      </c>
      <c r="C2353" s="16">
        <v>45479</v>
      </c>
      <c r="D2353" s="1" t="s">
        <v>1</v>
      </c>
      <c r="E2353" s="1" t="s">
        <v>3</v>
      </c>
      <c r="F2353" s="2">
        <v>21</v>
      </c>
      <c r="G2353" s="2" t="str" cm="1">
        <f t="array" ref="G2353">_xlfn.IFS( F2353 = "", "Unknown", F2353 &lt;= 25, "Young Adult", F2353 &lt;= 35, "Millennials", F2353 &lt;= 50, "Gen-X", F2353 &gt; 50, "Seniors")</f>
        <v>Young Adult</v>
      </c>
      <c r="H2353" s="2">
        <v>228</v>
      </c>
      <c r="I2353" s="2" t="b">
        <f t="shared" si="72"/>
        <v>1</v>
      </c>
      <c r="J2353" s="2" t="b">
        <f t="shared" si="73"/>
        <v>1</v>
      </c>
    </row>
    <row r="2354" spans="1:10" x14ac:dyDescent="0.35">
      <c r="A2354" s="4">
        <v>234</v>
      </c>
      <c r="B2354" s="3" t="s">
        <v>237</v>
      </c>
      <c r="C2354" s="16">
        <v>45479</v>
      </c>
      <c r="D2354" s="1" t="s">
        <v>1</v>
      </c>
      <c r="E2354" s="1" t="s">
        <v>3</v>
      </c>
      <c r="F2354" s="2">
        <v>21</v>
      </c>
      <c r="G2354" s="2" t="str" cm="1">
        <f t="array" ref="G2354">_xlfn.IFS( F2354 = "", "Unknown", F2354 &lt;= 25, "Young Adult", F2354 &lt;= 35, "Millennials", F2354 &lt;= 50, "Gen-X", F2354 &gt; 50, "Seniors")</f>
        <v>Young Adult</v>
      </c>
      <c r="H2354" s="2">
        <v>78</v>
      </c>
      <c r="I2354" s="2" t="b">
        <f t="shared" si="72"/>
        <v>1</v>
      </c>
      <c r="J2354" s="2" t="b">
        <f t="shared" si="73"/>
        <v>0</v>
      </c>
    </row>
    <row r="2355" spans="1:10" x14ac:dyDescent="0.35">
      <c r="A2355" s="4">
        <v>234</v>
      </c>
      <c r="B2355" s="3" t="s">
        <v>237</v>
      </c>
      <c r="C2355" s="16">
        <v>45479</v>
      </c>
      <c r="D2355" s="1" t="s">
        <v>1</v>
      </c>
      <c r="E2355" s="1" t="s">
        <v>3</v>
      </c>
      <c r="F2355" s="2">
        <v>26</v>
      </c>
      <c r="G2355" s="2" t="str" cm="1">
        <f t="array" ref="G2355">_xlfn.IFS( F2355 = "", "Unknown", F2355 &lt;= 25, "Young Adult", F2355 &lt;= 35, "Millennials", F2355 &lt;= 50, "Gen-X", F2355 &gt; 50, "Seniors")</f>
        <v>Millennials</v>
      </c>
      <c r="H2355" s="2">
        <v>138</v>
      </c>
      <c r="I2355" s="2" t="b">
        <f t="shared" si="72"/>
        <v>1</v>
      </c>
      <c r="J2355" s="2" t="b">
        <f t="shared" si="73"/>
        <v>0</v>
      </c>
    </row>
    <row r="2356" spans="1:10" x14ac:dyDescent="0.35">
      <c r="A2356" s="4">
        <v>234</v>
      </c>
      <c r="B2356" s="3" t="s">
        <v>237</v>
      </c>
      <c r="C2356" s="16">
        <v>45479</v>
      </c>
      <c r="D2356" s="1" t="s">
        <v>1</v>
      </c>
      <c r="E2356" s="1" t="s">
        <v>3</v>
      </c>
      <c r="F2356" s="2">
        <v>20</v>
      </c>
      <c r="G2356" s="2" t="str" cm="1">
        <f t="array" ref="G2356">_xlfn.IFS( F2356 = "", "Unknown", F2356 &lt;= 25, "Young Adult", F2356 &lt;= 35, "Millennials", F2356 &lt;= 50, "Gen-X", F2356 &gt; 50, "Seniors")</f>
        <v>Young Adult</v>
      </c>
      <c r="H2356" s="2">
        <v>121</v>
      </c>
      <c r="I2356" s="2" t="b">
        <f t="shared" si="72"/>
        <v>1</v>
      </c>
      <c r="J2356" s="2" t="b">
        <f t="shared" si="73"/>
        <v>0</v>
      </c>
    </row>
    <row r="2357" spans="1:10" x14ac:dyDescent="0.35">
      <c r="A2357" s="4">
        <v>234</v>
      </c>
      <c r="B2357" s="3" t="s">
        <v>237</v>
      </c>
      <c r="C2357" s="16">
        <v>45479</v>
      </c>
      <c r="D2357" s="1" t="s">
        <v>1</v>
      </c>
      <c r="E2357" s="1" t="s">
        <v>0</v>
      </c>
      <c r="G2357" s="2" t="str" cm="1">
        <f t="array" ref="G2357">_xlfn.IFS( F2357 = "", "Unknown", F2357 &lt;= 25, "Young Adult", F2357 &lt;= 35, "Millennials", F2357 &lt;= 50, "Gen-X", F2357 &gt; 50, "Seniors")</f>
        <v>Unknown</v>
      </c>
      <c r="H2357" s="2">
        <v>228</v>
      </c>
      <c r="I2357" s="2" t="b">
        <f t="shared" si="72"/>
        <v>1</v>
      </c>
      <c r="J2357" s="2" t="b">
        <f t="shared" si="73"/>
        <v>1</v>
      </c>
    </row>
    <row r="2358" spans="1:10" x14ac:dyDescent="0.35">
      <c r="A2358" s="4">
        <v>234</v>
      </c>
      <c r="B2358" s="3" t="s">
        <v>237</v>
      </c>
      <c r="C2358" s="16">
        <v>45479</v>
      </c>
      <c r="D2358" s="1" t="s">
        <v>1</v>
      </c>
      <c r="E2358" s="1" t="s">
        <v>3</v>
      </c>
      <c r="F2358" s="2">
        <v>25</v>
      </c>
      <c r="G2358" s="2" t="str" cm="1">
        <f t="array" ref="G2358">_xlfn.IFS( F2358 = "", "Unknown", F2358 &lt;= 25, "Young Adult", F2358 &lt;= 35, "Millennials", F2358 &lt;= 50, "Gen-X", F2358 &gt; 50, "Seniors")</f>
        <v>Young Adult</v>
      </c>
      <c r="H2358" s="2">
        <v>226</v>
      </c>
      <c r="I2358" s="2" t="b">
        <f t="shared" si="72"/>
        <v>1</v>
      </c>
      <c r="J2358" s="2" t="b">
        <f t="shared" si="73"/>
        <v>1</v>
      </c>
    </row>
    <row r="2359" spans="1:10" x14ac:dyDescent="0.35">
      <c r="A2359" s="4">
        <v>234</v>
      </c>
      <c r="B2359" s="3" t="s">
        <v>237</v>
      </c>
      <c r="C2359" s="16">
        <v>45479</v>
      </c>
      <c r="D2359" s="1" t="s">
        <v>1</v>
      </c>
      <c r="E2359" s="1" t="s">
        <v>0</v>
      </c>
      <c r="G2359" s="2" t="str" cm="1">
        <f t="array" ref="G2359">_xlfn.IFS( F2359 = "", "Unknown", F2359 &lt;= 25, "Young Adult", F2359 &lt;= 35, "Millennials", F2359 &lt;= 50, "Gen-X", F2359 &gt; 50, "Seniors")</f>
        <v>Unknown</v>
      </c>
      <c r="H2359" s="2">
        <v>50</v>
      </c>
      <c r="I2359" s="2" t="b">
        <f t="shared" si="72"/>
        <v>1</v>
      </c>
      <c r="J2359" s="2" t="b">
        <f t="shared" si="73"/>
        <v>0</v>
      </c>
    </row>
    <row r="2360" spans="1:10" x14ac:dyDescent="0.35">
      <c r="A2360" s="4">
        <v>234</v>
      </c>
      <c r="B2360" s="3" t="s">
        <v>237</v>
      </c>
      <c r="C2360" s="16">
        <v>45479</v>
      </c>
      <c r="D2360" s="1" t="s">
        <v>1</v>
      </c>
      <c r="E2360" s="1" t="s">
        <v>0</v>
      </c>
      <c r="G2360" s="2" t="str" cm="1">
        <f t="array" ref="G2360">_xlfn.IFS( F2360 = "", "Unknown", F2360 &lt;= 25, "Young Adult", F2360 &lt;= 35, "Millennials", F2360 &lt;= 50, "Gen-X", F2360 &gt; 50, "Seniors")</f>
        <v>Unknown</v>
      </c>
      <c r="H2360" s="2">
        <v>228</v>
      </c>
      <c r="I2360" s="2" t="b">
        <f t="shared" si="72"/>
        <v>1</v>
      </c>
      <c r="J2360" s="2" t="b">
        <f t="shared" si="73"/>
        <v>1</v>
      </c>
    </row>
    <row r="2361" spans="1:10" x14ac:dyDescent="0.35">
      <c r="A2361" s="4">
        <v>234</v>
      </c>
      <c r="B2361" s="3" t="s">
        <v>237</v>
      </c>
      <c r="C2361" s="16">
        <v>45479</v>
      </c>
      <c r="D2361" s="1" t="s">
        <v>1</v>
      </c>
      <c r="E2361" s="1" t="s">
        <v>3</v>
      </c>
      <c r="F2361" s="2">
        <v>29</v>
      </c>
      <c r="G2361" s="2" t="str" cm="1">
        <f t="array" ref="G2361">_xlfn.IFS( F2361 = "", "Unknown", F2361 &lt;= 25, "Young Adult", F2361 &lt;= 35, "Millennials", F2361 &lt;= 50, "Gen-X", F2361 &gt; 50, "Seniors")</f>
        <v>Millennials</v>
      </c>
      <c r="H2361" s="2">
        <v>172</v>
      </c>
      <c r="I2361" s="2" t="b">
        <f t="shared" si="72"/>
        <v>1</v>
      </c>
      <c r="J2361" s="2" t="b">
        <f t="shared" si="73"/>
        <v>0</v>
      </c>
    </row>
    <row r="2362" spans="1:10" x14ac:dyDescent="0.35">
      <c r="A2362" s="4">
        <v>234</v>
      </c>
      <c r="B2362" s="3" t="s">
        <v>237</v>
      </c>
      <c r="C2362" s="16">
        <v>45479</v>
      </c>
      <c r="D2362" s="1" t="s">
        <v>1</v>
      </c>
      <c r="E2362" s="1" t="s">
        <v>3</v>
      </c>
      <c r="F2362" s="2">
        <v>26</v>
      </c>
      <c r="G2362" s="2" t="str" cm="1">
        <f t="array" ref="G2362">_xlfn.IFS( F2362 = "", "Unknown", F2362 &lt;= 25, "Young Adult", F2362 &lt;= 35, "Millennials", F2362 &lt;= 50, "Gen-X", F2362 &gt; 50, "Seniors")</f>
        <v>Millennials</v>
      </c>
      <c r="H2362" s="2">
        <v>34</v>
      </c>
      <c r="I2362" s="2" t="b">
        <f t="shared" si="72"/>
        <v>1</v>
      </c>
      <c r="J2362" s="2" t="b">
        <f t="shared" si="73"/>
        <v>0</v>
      </c>
    </row>
    <row r="2363" spans="1:10" x14ac:dyDescent="0.35">
      <c r="A2363" s="4">
        <v>234</v>
      </c>
      <c r="B2363" s="3" t="s">
        <v>236</v>
      </c>
      <c r="C2363" s="16">
        <v>45480</v>
      </c>
      <c r="D2363" s="1" t="s">
        <v>1</v>
      </c>
      <c r="E2363" s="1" t="s">
        <v>4</v>
      </c>
      <c r="F2363" s="2">
        <v>47</v>
      </c>
      <c r="G2363" s="2" t="str" cm="1">
        <f t="array" ref="G2363">_xlfn.IFS( F2363 = "", "Unknown", F2363 &lt;= 25, "Young Adult", F2363 &lt;= 35, "Millennials", F2363 &lt;= 50, "Gen-X", F2363 &gt; 50, "Seniors")</f>
        <v>Gen-X</v>
      </c>
      <c r="H2363" s="2">
        <v>26</v>
      </c>
      <c r="I2363" s="2" t="b">
        <f t="shared" si="72"/>
        <v>0</v>
      </c>
      <c r="J2363" s="2" t="b">
        <f t="shared" si="73"/>
        <v>0</v>
      </c>
    </row>
    <row r="2364" spans="1:10" x14ac:dyDescent="0.35">
      <c r="A2364" s="4">
        <v>234</v>
      </c>
      <c r="B2364" s="3" t="s">
        <v>236</v>
      </c>
      <c r="C2364" s="16">
        <v>45480</v>
      </c>
      <c r="D2364" s="1" t="s">
        <v>1</v>
      </c>
      <c r="E2364" s="1" t="s">
        <v>0</v>
      </c>
      <c r="F2364" s="2">
        <v>38</v>
      </c>
      <c r="G2364" s="2" t="str" cm="1">
        <f t="array" ref="G2364">_xlfn.IFS( F2364 = "", "Unknown", F2364 &lt;= 25, "Young Adult", F2364 &lt;= 35, "Millennials", F2364 &lt;= 50, "Gen-X", F2364 &gt; 50, "Seniors")</f>
        <v>Gen-X</v>
      </c>
      <c r="H2364" s="2">
        <v>227</v>
      </c>
      <c r="I2364" s="2" t="b">
        <f t="shared" si="72"/>
        <v>1</v>
      </c>
      <c r="J2364" s="2" t="b">
        <f t="shared" si="73"/>
        <v>1</v>
      </c>
    </row>
    <row r="2365" spans="1:10" x14ac:dyDescent="0.35">
      <c r="A2365" s="4">
        <v>234</v>
      </c>
      <c r="B2365" s="3" t="s">
        <v>236</v>
      </c>
      <c r="C2365" s="16">
        <v>45480</v>
      </c>
      <c r="D2365" s="1" t="s">
        <v>1</v>
      </c>
      <c r="E2365" s="1" t="s">
        <v>3</v>
      </c>
      <c r="F2365" s="2">
        <v>33</v>
      </c>
      <c r="G2365" s="2" t="str" cm="1">
        <f t="array" ref="G2365">_xlfn.IFS( F2365 = "", "Unknown", F2365 &lt;= 25, "Young Adult", F2365 &lt;= 35, "Millennials", F2365 &lt;= 50, "Gen-X", F2365 &gt; 50, "Seniors")</f>
        <v>Millennials</v>
      </c>
      <c r="H2365" s="2">
        <v>226</v>
      </c>
      <c r="I2365" s="2" t="b">
        <f t="shared" si="72"/>
        <v>1</v>
      </c>
      <c r="J2365" s="2" t="b">
        <f t="shared" si="73"/>
        <v>1</v>
      </c>
    </row>
    <row r="2366" spans="1:10" x14ac:dyDescent="0.35">
      <c r="A2366" s="4">
        <v>234</v>
      </c>
      <c r="B2366" s="3" t="s">
        <v>236</v>
      </c>
      <c r="C2366" s="16">
        <v>45480</v>
      </c>
      <c r="D2366" s="1" t="s">
        <v>1</v>
      </c>
      <c r="E2366" s="1" t="s">
        <v>3</v>
      </c>
      <c r="F2366" s="2">
        <v>26</v>
      </c>
      <c r="G2366" s="2" t="str" cm="1">
        <f t="array" ref="G2366">_xlfn.IFS( F2366 = "", "Unknown", F2366 &lt;= 25, "Young Adult", F2366 &lt;= 35, "Millennials", F2366 &lt;= 50, "Gen-X", F2366 &gt; 50, "Seniors")</f>
        <v>Millennials</v>
      </c>
      <c r="H2366" s="2">
        <v>36</v>
      </c>
      <c r="I2366" s="2" t="b">
        <f t="shared" si="72"/>
        <v>1</v>
      </c>
      <c r="J2366" s="2" t="b">
        <f t="shared" si="73"/>
        <v>0</v>
      </c>
    </row>
    <row r="2367" spans="1:10" x14ac:dyDescent="0.35">
      <c r="A2367" s="4">
        <v>234</v>
      </c>
      <c r="B2367" s="3" t="s">
        <v>236</v>
      </c>
      <c r="C2367" s="16">
        <v>45480</v>
      </c>
      <c r="D2367" s="1" t="s">
        <v>5</v>
      </c>
      <c r="E2367" s="1" t="s">
        <v>0</v>
      </c>
      <c r="G2367" s="2" t="str" cm="1">
        <f t="array" ref="G2367">_xlfn.IFS( F2367 = "", "Unknown", F2367 &lt;= 25, "Young Adult", F2367 &lt;= 35, "Millennials", F2367 &lt;= 50, "Gen-X", F2367 &gt; 50, "Seniors")</f>
        <v>Unknown</v>
      </c>
      <c r="I2367" s="2" t="b">
        <f t="shared" si="72"/>
        <v>0</v>
      </c>
      <c r="J2367" s="2" t="b">
        <f t="shared" si="73"/>
        <v>0</v>
      </c>
    </row>
    <row r="2368" spans="1:10" x14ac:dyDescent="0.35">
      <c r="A2368" s="4">
        <v>234</v>
      </c>
      <c r="B2368" s="3" t="s">
        <v>237</v>
      </c>
      <c r="C2368" s="16">
        <v>45479</v>
      </c>
      <c r="D2368" s="1" t="s">
        <v>1</v>
      </c>
      <c r="E2368" s="1" t="s">
        <v>3</v>
      </c>
      <c r="F2368" s="2">
        <v>27</v>
      </c>
      <c r="G2368" s="2" t="str" cm="1">
        <f t="array" ref="G2368">_xlfn.IFS( F2368 = "", "Unknown", F2368 &lt;= 25, "Young Adult", F2368 &lt;= 35, "Millennials", F2368 &lt;= 50, "Gen-X", F2368 &gt; 50, "Seniors")</f>
        <v>Millennials</v>
      </c>
      <c r="H2368" s="2">
        <v>228</v>
      </c>
      <c r="I2368" s="2" t="b">
        <f t="shared" si="72"/>
        <v>1</v>
      </c>
      <c r="J2368" s="2" t="b">
        <f t="shared" si="73"/>
        <v>1</v>
      </c>
    </row>
    <row r="2369" spans="1:10" x14ac:dyDescent="0.35">
      <c r="A2369" s="4">
        <v>234</v>
      </c>
      <c r="B2369" s="3" t="s">
        <v>237</v>
      </c>
      <c r="C2369" s="16">
        <v>45479</v>
      </c>
      <c r="D2369" s="1" t="s">
        <v>1</v>
      </c>
      <c r="E2369" s="1" t="s">
        <v>0</v>
      </c>
      <c r="G2369" s="2" t="str" cm="1">
        <f t="array" ref="G2369">_xlfn.IFS( F2369 = "", "Unknown", F2369 &lt;= 25, "Young Adult", F2369 &lt;= 35, "Millennials", F2369 &lt;= 50, "Gen-X", F2369 &gt; 50, "Seniors")</f>
        <v>Unknown</v>
      </c>
      <c r="H2369" s="2">
        <v>224</v>
      </c>
      <c r="I2369" s="2" t="b">
        <f t="shared" si="72"/>
        <v>1</v>
      </c>
      <c r="J2369" s="2" t="b">
        <f t="shared" si="73"/>
        <v>1</v>
      </c>
    </row>
    <row r="2370" spans="1:10" x14ac:dyDescent="0.35">
      <c r="A2370" s="4">
        <v>234</v>
      </c>
      <c r="B2370" s="3" t="s">
        <v>237</v>
      </c>
      <c r="C2370" s="16">
        <v>45479</v>
      </c>
      <c r="D2370" s="1" t="s">
        <v>5</v>
      </c>
      <c r="E2370" s="1" t="s">
        <v>0</v>
      </c>
      <c r="G2370" s="2" t="str" cm="1">
        <f t="array" ref="G2370">_xlfn.IFS( F2370 = "", "Unknown", F2370 &lt;= 25, "Young Adult", F2370 &lt;= 35, "Millennials", F2370 &lt;= 50, "Gen-X", F2370 &gt; 50, "Seniors")</f>
        <v>Unknown</v>
      </c>
      <c r="I2370" s="2" t="b">
        <f t="shared" ref="I2370:I2433" si="74">AND(D2370="ACTIVE", H2370 &gt;30)</f>
        <v>0</v>
      </c>
      <c r="J2370" s="2" t="b">
        <f t="shared" ref="J2370:J2433" si="75">AND(D2370="ACTIVE", H2370 &gt;180)</f>
        <v>0</v>
      </c>
    </row>
    <row r="2371" spans="1:10" x14ac:dyDescent="0.35">
      <c r="A2371" s="4">
        <v>234</v>
      </c>
      <c r="B2371" s="3" t="s">
        <v>237</v>
      </c>
      <c r="C2371" s="16">
        <v>45479</v>
      </c>
      <c r="D2371" s="1" t="s">
        <v>1</v>
      </c>
      <c r="E2371" s="1" t="s">
        <v>3</v>
      </c>
      <c r="F2371" s="2">
        <v>26</v>
      </c>
      <c r="G2371" s="2" t="str" cm="1">
        <f t="array" ref="G2371">_xlfn.IFS( F2371 = "", "Unknown", F2371 &lt;= 25, "Young Adult", F2371 &lt;= 35, "Millennials", F2371 &lt;= 50, "Gen-X", F2371 &gt; 50, "Seniors")</f>
        <v>Millennials</v>
      </c>
      <c r="H2371" s="2">
        <v>228</v>
      </c>
      <c r="I2371" s="2" t="b">
        <f t="shared" si="74"/>
        <v>1</v>
      </c>
      <c r="J2371" s="2" t="b">
        <f t="shared" si="75"/>
        <v>1</v>
      </c>
    </row>
    <row r="2372" spans="1:10" x14ac:dyDescent="0.35">
      <c r="A2372" s="4">
        <v>234</v>
      </c>
      <c r="B2372" s="3" t="s">
        <v>237</v>
      </c>
      <c r="C2372" s="16">
        <v>45479</v>
      </c>
      <c r="D2372" s="1" t="s">
        <v>7</v>
      </c>
      <c r="E2372" s="1" t="s">
        <v>0</v>
      </c>
      <c r="G2372" s="2" t="str" cm="1">
        <f t="array" ref="G2372">_xlfn.IFS( F2372 = "", "Unknown", F2372 &lt;= 25, "Young Adult", F2372 &lt;= 35, "Millennials", F2372 &lt;= 50, "Gen-X", F2372 &gt; 50, "Seniors")</f>
        <v>Unknown</v>
      </c>
      <c r="H2372" s="2">
        <v>228</v>
      </c>
      <c r="I2372" s="2" t="b">
        <f t="shared" si="74"/>
        <v>0</v>
      </c>
      <c r="J2372" s="2" t="b">
        <f t="shared" si="75"/>
        <v>0</v>
      </c>
    </row>
    <row r="2373" spans="1:10" x14ac:dyDescent="0.35">
      <c r="A2373" s="4">
        <v>234</v>
      </c>
      <c r="B2373" s="3" t="s">
        <v>237</v>
      </c>
      <c r="C2373" s="16">
        <v>45479</v>
      </c>
      <c r="D2373" s="1" t="s">
        <v>5</v>
      </c>
      <c r="E2373" s="1" t="s">
        <v>0</v>
      </c>
      <c r="G2373" s="2" t="str" cm="1">
        <f t="array" ref="G2373">_xlfn.IFS( F2373 = "", "Unknown", F2373 &lt;= 25, "Young Adult", F2373 &lt;= 35, "Millennials", F2373 &lt;= 50, "Gen-X", F2373 &gt; 50, "Seniors")</f>
        <v>Unknown</v>
      </c>
      <c r="I2373" s="2" t="b">
        <f t="shared" si="74"/>
        <v>0</v>
      </c>
      <c r="J2373" s="2" t="b">
        <f t="shared" si="75"/>
        <v>0</v>
      </c>
    </row>
    <row r="2374" spans="1:10" x14ac:dyDescent="0.35">
      <c r="A2374" s="4">
        <v>234</v>
      </c>
      <c r="B2374" s="3" t="s">
        <v>237</v>
      </c>
      <c r="C2374" s="16">
        <v>45479</v>
      </c>
      <c r="D2374" s="1" t="s">
        <v>1</v>
      </c>
      <c r="E2374" s="1" t="s">
        <v>3</v>
      </c>
      <c r="F2374" s="2">
        <v>27</v>
      </c>
      <c r="G2374" s="2" t="str" cm="1">
        <f t="array" ref="G2374">_xlfn.IFS( F2374 = "", "Unknown", F2374 &lt;= 25, "Young Adult", F2374 &lt;= 35, "Millennials", F2374 &lt;= 50, "Gen-X", F2374 &gt; 50, "Seniors")</f>
        <v>Millennials</v>
      </c>
      <c r="H2374" s="2">
        <v>108</v>
      </c>
      <c r="I2374" s="2" t="b">
        <f t="shared" si="74"/>
        <v>1</v>
      </c>
      <c r="J2374" s="2" t="b">
        <f t="shared" si="75"/>
        <v>0</v>
      </c>
    </row>
    <row r="2375" spans="1:10" x14ac:dyDescent="0.35">
      <c r="A2375" s="4">
        <v>234</v>
      </c>
      <c r="B2375" s="3" t="s">
        <v>237</v>
      </c>
      <c r="C2375" s="16">
        <v>45479</v>
      </c>
      <c r="D2375" s="1" t="s">
        <v>1</v>
      </c>
      <c r="E2375" s="1" t="s">
        <v>0</v>
      </c>
      <c r="F2375" s="2">
        <v>27</v>
      </c>
      <c r="G2375" s="2" t="str" cm="1">
        <f t="array" ref="G2375">_xlfn.IFS( F2375 = "", "Unknown", F2375 &lt;= 25, "Young Adult", F2375 &lt;= 35, "Millennials", F2375 &lt;= 50, "Gen-X", F2375 &gt; 50, "Seniors")</f>
        <v>Millennials</v>
      </c>
      <c r="H2375" s="2">
        <v>228</v>
      </c>
      <c r="I2375" s="2" t="b">
        <f t="shared" si="74"/>
        <v>1</v>
      </c>
      <c r="J2375" s="2" t="b">
        <f t="shared" si="75"/>
        <v>1</v>
      </c>
    </row>
    <row r="2376" spans="1:10" x14ac:dyDescent="0.35">
      <c r="A2376" s="4">
        <v>234</v>
      </c>
      <c r="B2376" s="3" t="s">
        <v>237</v>
      </c>
      <c r="C2376" s="16">
        <v>45479</v>
      </c>
      <c r="D2376" s="1" t="s">
        <v>1</v>
      </c>
      <c r="E2376" s="1" t="s">
        <v>4</v>
      </c>
      <c r="F2376" s="2">
        <v>25</v>
      </c>
      <c r="G2376" s="2" t="str" cm="1">
        <f t="array" ref="G2376">_xlfn.IFS( F2376 = "", "Unknown", F2376 &lt;= 25, "Young Adult", F2376 &lt;= 35, "Millennials", F2376 &lt;= 50, "Gen-X", F2376 &gt; 50, "Seniors")</f>
        <v>Young Adult</v>
      </c>
      <c r="H2376" s="2">
        <v>46</v>
      </c>
      <c r="I2376" s="2" t="b">
        <f t="shared" si="74"/>
        <v>1</v>
      </c>
      <c r="J2376" s="2" t="b">
        <f t="shared" si="75"/>
        <v>0</v>
      </c>
    </row>
    <row r="2377" spans="1:10" x14ac:dyDescent="0.35">
      <c r="A2377" s="4">
        <v>234</v>
      </c>
      <c r="B2377" s="3" t="s">
        <v>158</v>
      </c>
      <c r="C2377" s="16">
        <v>45557</v>
      </c>
      <c r="D2377" s="1" t="s">
        <v>7</v>
      </c>
      <c r="E2377" s="1" t="s">
        <v>0</v>
      </c>
      <c r="G2377" s="2" t="str" cm="1">
        <f t="array" ref="G2377">_xlfn.IFS( F2377 = "", "Unknown", F2377 &lt;= 25, "Young Adult", F2377 &lt;= 35, "Millennials", F2377 &lt;= 50, "Gen-X", F2377 &gt; 50, "Seniors")</f>
        <v>Unknown</v>
      </c>
      <c r="I2377" s="2" t="b">
        <f t="shared" si="74"/>
        <v>0</v>
      </c>
      <c r="J2377" s="2" t="b">
        <f t="shared" si="75"/>
        <v>0</v>
      </c>
    </row>
    <row r="2378" spans="1:10" x14ac:dyDescent="0.35">
      <c r="A2378" s="4">
        <v>234</v>
      </c>
      <c r="B2378" s="3" t="s">
        <v>237</v>
      </c>
      <c r="C2378" s="16">
        <v>45479</v>
      </c>
      <c r="D2378" s="1" t="s">
        <v>1</v>
      </c>
      <c r="E2378" s="1" t="s">
        <v>0</v>
      </c>
      <c r="G2378" s="2" t="str" cm="1">
        <f t="array" ref="G2378">_xlfn.IFS( F2378 = "", "Unknown", F2378 &lt;= 25, "Young Adult", F2378 &lt;= 35, "Millennials", F2378 &lt;= 50, "Gen-X", F2378 &gt; 50, "Seniors")</f>
        <v>Unknown</v>
      </c>
      <c r="H2378" s="2">
        <v>228</v>
      </c>
      <c r="I2378" s="2" t="b">
        <f t="shared" si="74"/>
        <v>1</v>
      </c>
      <c r="J2378" s="2" t="b">
        <f t="shared" si="75"/>
        <v>1</v>
      </c>
    </row>
    <row r="2379" spans="1:10" x14ac:dyDescent="0.35">
      <c r="A2379" s="4">
        <v>234</v>
      </c>
      <c r="B2379" s="3" t="s">
        <v>237</v>
      </c>
      <c r="C2379" s="16">
        <v>45479</v>
      </c>
      <c r="D2379" s="1" t="s">
        <v>1</v>
      </c>
      <c r="E2379" s="1" t="s">
        <v>0</v>
      </c>
      <c r="G2379" s="2" t="str" cm="1">
        <f t="array" ref="G2379">_xlfn.IFS( F2379 = "", "Unknown", F2379 &lt;= 25, "Young Adult", F2379 &lt;= 35, "Millennials", F2379 &lt;= 50, "Gen-X", F2379 &gt; 50, "Seniors")</f>
        <v>Unknown</v>
      </c>
      <c r="H2379" s="2">
        <v>226</v>
      </c>
      <c r="I2379" s="2" t="b">
        <f t="shared" si="74"/>
        <v>1</v>
      </c>
      <c r="J2379" s="2" t="b">
        <f t="shared" si="75"/>
        <v>1</v>
      </c>
    </row>
    <row r="2380" spans="1:10" x14ac:dyDescent="0.35">
      <c r="A2380" s="4">
        <v>234</v>
      </c>
      <c r="B2380" s="3" t="s">
        <v>237</v>
      </c>
      <c r="C2380" s="16">
        <v>45479</v>
      </c>
      <c r="D2380" s="1" t="s">
        <v>1</v>
      </c>
      <c r="E2380" s="1" t="s">
        <v>4</v>
      </c>
      <c r="F2380" s="2">
        <v>29</v>
      </c>
      <c r="G2380" s="2" t="str" cm="1">
        <f t="array" ref="G2380">_xlfn.IFS( F2380 = "", "Unknown", F2380 &lt;= 25, "Young Adult", F2380 &lt;= 35, "Millennials", F2380 &lt;= 50, "Gen-X", F2380 &gt; 50, "Seniors")</f>
        <v>Millennials</v>
      </c>
      <c r="H2380" s="2">
        <v>221</v>
      </c>
      <c r="I2380" s="2" t="b">
        <f t="shared" si="74"/>
        <v>1</v>
      </c>
      <c r="J2380" s="2" t="b">
        <f t="shared" si="75"/>
        <v>1</v>
      </c>
    </row>
    <row r="2381" spans="1:10" x14ac:dyDescent="0.35">
      <c r="A2381" s="4">
        <v>234</v>
      </c>
      <c r="B2381" s="3" t="s">
        <v>236</v>
      </c>
      <c r="C2381" s="16">
        <v>45480</v>
      </c>
      <c r="D2381" s="1" t="s">
        <v>1</v>
      </c>
      <c r="E2381" s="1" t="s">
        <v>4</v>
      </c>
      <c r="F2381" s="2">
        <v>48</v>
      </c>
      <c r="G2381" s="2" t="str" cm="1">
        <f t="array" ref="G2381">_xlfn.IFS( F2381 = "", "Unknown", F2381 &lt;= 25, "Young Adult", F2381 &lt;= 35, "Millennials", F2381 &lt;= 50, "Gen-X", F2381 &gt; 50, "Seniors")</f>
        <v>Gen-X</v>
      </c>
      <c r="H2381" s="2">
        <v>62</v>
      </c>
      <c r="I2381" s="2" t="b">
        <f t="shared" si="74"/>
        <v>1</v>
      </c>
      <c r="J2381" s="2" t="b">
        <f t="shared" si="75"/>
        <v>0</v>
      </c>
    </row>
    <row r="2382" spans="1:10" x14ac:dyDescent="0.35">
      <c r="A2382" s="4">
        <v>234</v>
      </c>
      <c r="B2382" s="3" t="s">
        <v>237</v>
      </c>
      <c r="C2382" s="16">
        <v>45479</v>
      </c>
      <c r="D2382" s="1" t="s">
        <v>1</v>
      </c>
      <c r="E2382" s="1" t="s">
        <v>0</v>
      </c>
      <c r="F2382" s="2">
        <v>36</v>
      </c>
      <c r="G2382" s="2" t="str" cm="1">
        <f t="array" ref="G2382">_xlfn.IFS( F2382 = "", "Unknown", F2382 &lt;= 25, "Young Adult", F2382 &lt;= 35, "Millennials", F2382 &lt;= 50, "Gen-X", F2382 &gt; 50, "Seniors")</f>
        <v>Gen-X</v>
      </c>
      <c r="H2382" s="2">
        <v>223</v>
      </c>
      <c r="I2382" s="2" t="b">
        <f t="shared" si="74"/>
        <v>1</v>
      </c>
      <c r="J2382" s="2" t="b">
        <f t="shared" si="75"/>
        <v>1</v>
      </c>
    </row>
    <row r="2383" spans="1:10" x14ac:dyDescent="0.35">
      <c r="A2383" s="4">
        <v>234</v>
      </c>
      <c r="B2383" s="3" t="s">
        <v>231</v>
      </c>
      <c r="C2383" s="16">
        <v>45483</v>
      </c>
      <c r="D2383" s="1" t="s">
        <v>1</v>
      </c>
      <c r="E2383" s="1" t="s">
        <v>4</v>
      </c>
      <c r="F2383" s="2">
        <v>23</v>
      </c>
      <c r="G2383" s="2" t="str" cm="1">
        <f t="array" ref="G2383">_xlfn.IFS( F2383 = "", "Unknown", F2383 &lt;= 25, "Young Adult", F2383 &lt;= 35, "Millennials", F2383 &lt;= 50, "Gen-X", F2383 &gt; 50, "Seniors")</f>
        <v>Young Adult</v>
      </c>
      <c r="H2383" s="2">
        <v>207</v>
      </c>
      <c r="I2383" s="2" t="b">
        <f t="shared" si="74"/>
        <v>1</v>
      </c>
      <c r="J2383" s="2" t="b">
        <f t="shared" si="75"/>
        <v>1</v>
      </c>
    </row>
    <row r="2384" spans="1:10" x14ac:dyDescent="0.35">
      <c r="A2384" s="4">
        <v>234</v>
      </c>
      <c r="B2384" s="3" t="s">
        <v>237</v>
      </c>
      <c r="C2384" s="16">
        <v>45479</v>
      </c>
      <c r="D2384" s="1" t="s">
        <v>1</v>
      </c>
      <c r="E2384" s="1" t="s">
        <v>3</v>
      </c>
      <c r="F2384" s="2">
        <v>21</v>
      </c>
      <c r="G2384" s="2" t="str" cm="1">
        <f t="array" ref="G2384">_xlfn.IFS( F2384 = "", "Unknown", F2384 &lt;= 25, "Young Adult", F2384 &lt;= 35, "Millennials", F2384 &lt;= 50, "Gen-X", F2384 &gt; 50, "Seniors")</f>
        <v>Young Adult</v>
      </c>
      <c r="H2384" s="2">
        <v>228</v>
      </c>
      <c r="I2384" s="2" t="b">
        <f t="shared" si="74"/>
        <v>1</v>
      </c>
      <c r="J2384" s="2" t="b">
        <f t="shared" si="75"/>
        <v>1</v>
      </c>
    </row>
    <row r="2385" spans="1:10" x14ac:dyDescent="0.35">
      <c r="A2385" s="4">
        <v>234</v>
      </c>
      <c r="B2385" s="3" t="s">
        <v>237</v>
      </c>
      <c r="C2385" s="16">
        <v>45479</v>
      </c>
      <c r="D2385" s="1" t="s">
        <v>5</v>
      </c>
      <c r="E2385" s="1" t="s">
        <v>0</v>
      </c>
      <c r="G2385" s="2" t="str" cm="1">
        <f t="array" ref="G2385">_xlfn.IFS( F2385 = "", "Unknown", F2385 &lt;= 25, "Young Adult", F2385 &lt;= 35, "Millennials", F2385 &lt;= 50, "Gen-X", F2385 &gt; 50, "Seniors")</f>
        <v>Unknown</v>
      </c>
      <c r="I2385" s="2" t="b">
        <f t="shared" si="74"/>
        <v>0</v>
      </c>
      <c r="J2385" s="2" t="b">
        <f t="shared" si="75"/>
        <v>0</v>
      </c>
    </row>
    <row r="2386" spans="1:10" x14ac:dyDescent="0.35">
      <c r="A2386" s="4">
        <v>234</v>
      </c>
      <c r="B2386" s="3" t="s">
        <v>228</v>
      </c>
      <c r="C2386" s="16">
        <v>45488</v>
      </c>
      <c r="D2386" s="1" t="s">
        <v>1</v>
      </c>
      <c r="E2386" s="1" t="s">
        <v>12</v>
      </c>
      <c r="F2386" s="2">
        <v>24</v>
      </c>
      <c r="G2386" s="2" t="str" cm="1">
        <f t="array" ref="G2386">_xlfn.IFS( F2386 = "", "Unknown", F2386 &lt;= 25, "Young Adult", F2386 &lt;= 35, "Millennials", F2386 &lt;= 50, "Gen-X", F2386 &gt; 50, "Seniors")</f>
        <v>Young Adult</v>
      </c>
      <c r="H2386" s="2">
        <v>62</v>
      </c>
      <c r="I2386" s="2" t="b">
        <f t="shared" si="74"/>
        <v>1</v>
      </c>
      <c r="J2386" s="2" t="b">
        <f t="shared" si="75"/>
        <v>0</v>
      </c>
    </row>
    <row r="2387" spans="1:10" x14ac:dyDescent="0.35">
      <c r="A2387" s="4">
        <v>234</v>
      </c>
      <c r="B2387" s="3" t="s">
        <v>237</v>
      </c>
      <c r="C2387" s="16">
        <v>45479</v>
      </c>
      <c r="D2387" s="1" t="s">
        <v>1</v>
      </c>
      <c r="E2387" s="1" t="s">
        <v>3</v>
      </c>
      <c r="F2387" s="2">
        <v>24</v>
      </c>
      <c r="G2387" s="2" t="str" cm="1">
        <f t="array" ref="G2387">_xlfn.IFS( F2387 = "", "Unknown", F2387 &lt;= 25, "Young Adult", F2387 &lt;= 35, "Millennials", F2387 &lt;= 50, "Gen-X", F2387 &gt; 50, "Seniors")</f>
        <v>Young Adult</v>
      </c>
      <c r="H2387" s="2">
        <v>228</v>
      </c>
      <c r="I2387" s="2" t="b">
        <f t="shared" si="74"/>
        <v>1</v>
      </c>
      <c r="J2387" s="2" t="b">
        <f t="shared" si="75"/>
        <v>1</v>
      </c>
    </row>
    <row r="2388" spans="1:10" x14ac:dyDescent="0.35">
      <c r="A2388" s="4">
        <v>234</v>
      </c>
      <c r="B2388" s="3" t="s">
        <v>236</v>
      </c>
      <c r="C2388" s="16">
        <v>45480</v>
      </c>
      <c r="D2388" s="1" t="s">
        <v>1</v>
      </c>
      <c r="E2388" s="1" t="s">
        <v>0</v>
      </c>
      <c r="G2388" s="2" t="str" cm="1">
        <f t="array" ref="G2388">_xlfn.IFS( F2388 = "", "Unknown", F2388 &lt;= 25, "Young Adult", F2388 &lt;= 35, "Millennials", F2388 &lt;= 50, "Gen-X", F2388 &gt; 50, "Seniors")</f>
        <v>Unknown</v>
      </c>
      <c r="H2388" s="2">
        <v>227</v>
      </c>
      <c r="I2388" s="2" t="b">
        <f t="shared" si="74"/>
        <v>1</v>
      </c>
      <c r="J2388" s="2" t="b">
        <f t="shared" si="75"/>
        <v>1</v>
      </c>
    </row>
    <row r="2389" spans="1:10" x14ac:dyDescent="0.35">
      <c r="A2389" s="4">
        <v>234</v>
      </c>
      <c r="B2389" s="3" t="s">
        <v>236</v>
      </c>
      <c r="C2389" s="16">
        <v>45480</v>
      </c>
      <c r="D2389" s="1" t="s">
        <v>1</v>
      </c>
      <c r="E2389" s="1" t="s">
        <v>0</v>
      </c>
      <c r="G2389" s="2" t="str" cm="1">
        <f t="array" ref="G2389">_xlfn.IFS( F2389 = "", "Unknown", F2389 &lt;= 25, "Young Adult", F2389 &lt;= 35, "Millennials", F2389 &lt;= 50, "Gen-X", F2389 &gt; 50, "Seniors")</f>
        <v>Unknown</v>
      </c>
      <c r="H2389" s="2">
        <v>121</v>
      </c>
      <c r="I2389" s="2" t="b">
        <f t="shared" si="74"/>
        <v>1</v>
      </c>
      <c r="J2389" s="2" t="b">
        <f t="shared" si="75"/>
        <v>0</v>
      </c>
    </row>
    <row r="2390" spans="1:10" x14ac:dyDescent="0.35">
      <c r="A2390" s="4">
        <v>234</v>
      </c>
      <c r="B2390" s="3" t="s">
        <v>230</v>
      </c>
      <c r="C2390" s="16">
        <v>45484</v>
      </c>
      <c r="D2390" s="1" t="s">
        <v>1</v>
      </c>
      <c r="E2390" s="1" t="s">
        <v>0</v>
      </c>
      <c r="G2390" s="2" t="str" cm="1">
        <f t="array" ref="G2390">_xlfn.IFS( F2390 = "", "Unknown", F2390 &lt;= 25, "Young Adult", F2390 &lt;= 35, "Millennials", F2390 &lt;= 50, "Gen-X", F2390 &gt; 50, "Seniors")</f>
        <v>Unknown</v>
      </c>
      <c r="H2390" s="2">
        <v>213</v>
      </c>
      <c r="I2390" s="2" t="b">
        <f t="shared" si="74"/>
        <v>1</v>
      </c>
      <c r="J2390" s="2" t="b">
        <f t="shared" si="75"/>
        <v>1</v>
      </c>
    </row>
    <row r="2391" spans="1:10" x14ac:dyDescent="0.35">
      <c r="A2391" s="4">
        <v>234</v>
      </c>
      <c r="B2391" s="3" t="s">
        <v>230</v>
      </c>
      <c r="C2391" s="16">
        <v>45484</v>
      </c>
      <c r="D2391" s="1" t="s">
        <v>1</v>
      </c>
      <c r="E2391" s="1" t="s">
        <v>3</v>
      </c>
      <c r="F2391" s="2">
        <v>43</v>
      </c>
      <c r="G2391" s="2" t="str" cm="1">
        <f t="array" ref="G2391">_xlfn.IFS( F2391 = "", "Unknown", F2391 &lt;= 25, "Young Adult", F2391 &lt;= 35, "Millennials", F2391 &lt;= 50, "Gen-X", F2391 &gt; 50, "Seniors")</f>
        <v>Gen-X</v>
      </c>
      <c r="H2391" s="2">
        <v>2</v>
      </c>
      <c r="I2391" s="2" t="b">
        <f t="shared" si="74"/>
        <v>0</v>
      </c>
      <c r="J2391" s="2" t="b">
        <f t="shared" si="75"/>
        <v>0</v>
      </c>
    </row>
    <row r="2392" spans="1:10" x14ac:dyDescent="0.35">
      <c r="A2392" s="4">
        <v>234</v>
      </c>
      <c r="B2392" s="3" t="s">
        <v>230</v>
      </c>
      <c r="C2392" s="16">
        <v>45484</v>
      </c>
      <c r="D2392" s="1" t="s">
        <v>1</v>
      </c>
      <c r="E2392" s="1" t="s">
        <v>12</v>
      </c>
      <c r="F2392" s="2">
        <v>26</v>
      </c>
      <c r="G2392" s="2" t="str" cm="1">
        <f t="array" ref="G2392">_xlfn.IFS( F2392 = "", "Unknown", F2392 &lt;= 25, "Young Adult", F2392 &lt;= 35, "Millennials", F2392 &lt;= 50, "Gen-X", F2392 &gt; 50, "Seniors")</f>
        <v>Millennials</v>
      </c>
      <c r="H2392" s="2">
        <v>26</v>
      </c>
      <c r="I2392" s="2" t="b">
        <f t="shared" si="74"/>
        <v>0</v>
      </c>
      <c r="J2392" s="2" t="b">
        <f t="shared" si="75"/>
        <v>0</v>
      </c>
    </row>
    <row r="2393" spans="1:10" x14ac:dyDescent="0.35">
      <c r="A2393" s="4">
        <v>234</v>
      </c>
      <c r="B2393" s="3" t="s">
        <v>230</v>
      </c>
      <c r="C2393" s="16">
        <v>45484</v>
      </c>
      <c r="D2393" s="1" t="s">
        <v>1</v>
      </c>
      <c r="E2393" s="1" t="s">
        <v>0</v>
      </c>
      <c r="G2393" s="2" t="str" cm="1">
        <f t="array" ref="G2393">_xlfn.IFS( F2393 = "", "Unknown", F2393 &lt;= 25, "Young Adult", F2393 &lt;= 35, "Millennials", F2393 &lt;= 50, "Gen-X", F2393 &gt; 50, "Seniors")</f>
        <v>Unknown</v>
      </c>
      <c r="H2393" s="2">
        <v>222</v>
      </c>
      <c r="I2393" s="2" t="b">
        <f t="shared" si="74"/>
        <v>1</v>
      </c>
      <c r="J2393" s="2" t="b">
        <f t="shared" si="75"/>
        <v>1</v>
      </c>
    </row>
    <row r="2394" spans="1:10" x14ac:dyDescent="0.35">
      <c r="A2394" s="4">
        <v>234</v>
      </c>
      <c r="B2394" s="3" t="s">
        <v>230</v>
      </c>
      <c r="C2394" s="16">
        <v>45484</v>
      </c>
      <c r="D2394" s="1" t="s">
        <v>1</v>
      </c>
      <c r="E2394" s="1" t="s">
        <v>0</v>
      </c>
      <c r="G2394" s="2" t="str" cm="1">
        <f t="array" ref="G2394">_xlfn.IFS( F2394 = "", "Unknown", F2394 &lt;= 25, "Young Adult", F2394 &lt;= 35, "Millennials", F2394 &lt;= 50, "Gen-X", F2394 &gt; 50, "Seniors")</f>
        <v>Unknown</v>
      </c>
      <c r="H2394" s="2">
        <v>72</v>
      </c>
      <c r="I2394" s="2" t="b">
        <f t="shared" si="74"/>
        <v>1</v>
      </c>
      <c r="J2394" s="2" t="b">
        <f t="shared" si="75"/>
        <v>0</v>
      </c>
    </row>
    <row r="2395" spans="1:10" x14ac:dyDescent="0.35">
      <c r="A2395" s="4">
        <v>234</v>
      </c>
      <c r="B2395" s="3" t="s">
        <v>230</v>
      </c>
      <c r="C2395" s="16">
        <v>45484</v>
      </c>
      <c r="D2395" s="1" t="s">
        <v>1</v>
      </c>
      <c r="E2395" s="1" t="s">
        <v>0</v>
      </c>
      <c r="G2395" s="2" t="str" cm="1">
        <f t="array" ref="G2395">_xlfn.IFS( F2395 = "", "Unknown", F2395 &lt;= 25, "Young Adult", F2395 &lt;= 35, "Millennials", F2395 &lt;= 50, "Gen-X", F2395 &gt; 50, "Seniors")</f>
        <v>Unknown</v>
      </c>
      <c r="H2395" s="2">
        <v>216</v>
      </c>
      <c r="I2395" s="2" t="b">
        <f t="shared" si="74"/>
        <v>1</v>
      </c>
      <c r="J2395" s="2" t="b">
        <f t="shared" si="75"/>
        <v>1</v>
      </c>
    </row>
    <row r="2396" spans="1:10" x14ac:dyDescent="0.35">
      <c r="A2396" s="4">
        <v>234</v>
      </c>
      <c r="B2396" s="3" t="s">
        <v>230</v>
      </c>
      <c r="C2396" s="16">
        <v>45484</v>
      </c>
      <c r="D2396" s="1" t="s">
        <v>5</v>
      </c>
      <c r="E2396" s="1" t="s">
        <v>0</v>
      </c>
      <c r="G2396" s="2" t="str" cm="1">
        <f t="array" ref="G2396">_xlfn.IFS( F2396 = "", "Unknown", F2396 &lt;= 25, "Young Adult", F2396 &lt;= 35, "Millennials", F2396 &lt;= 50, "Gen-X", F2396 &gt; 50, "Seniors")</f>
        <v>Unknown</v>
      </c>
      <c r="I2396" s="2" t="b">
        <f t="shared" si="74"/>
        <v>0</v>
      </c>
      <c r="J2396" s="2" t="b">
        <f t="shared" si="75"/>
        <v>0</v>
      </c>
    </row>
    <row r="2397" spans="1:10" x14ac:dyDescent="0.35">
      <c r="A2397" s="4">
        <v>234</v>
      </c>
      <c r="B2397" s="3" t="s">
        <v>228</v>
      </c>
      <c r="C2397" s="16">
        <v>45488</v>
      </c>
      <c r="D2397" s="1" t="s">
        <v>1</v>
      </c>
      <c r="E2397" s="1" t="s">
        <v>0</v>
      </c>
      <c r="G2397" s="2" t="str" cm="1">
        <f t="array" ref="G2397">_xlfn.IFS( F2397 = "", "Unknown", F2397 &lt;= 25, "Young Adult", F2397 &lt;= 35, "Millennials", F2397 &lt;= 50, "Gen-X", F2397 &gt; 50, "Seniors")</f>
        <v>Unknown</v>
      </c>
      <c r="H2397" s="2">
        <v>219</v>
      </c>
      <c r="I2397" s="2" t="b">
        <f t="shared" si="74"/>
        <v>1</v>
      </c>
      <c r="J2397" s="2" t="b">
        <f t="shared" si="75"/>
        <v>1</v>
      </c>
    </row>
    <row r="2398" spans="1:10" x14ac:dyDescent="0.35">
      <c r="A2398" s="4">
        <v>234</v>
      </c>
      <c r="B2398" s="3" t="s">
        <v>227</v>
      </c>
      <c r="C2398" s="16">
        <v>45489</v>
      </c>
      <c r="D2398" s="1" t="s">
        <v>1</v>
      </c>
      <c r="E2398" s="1" t="s">
        <v>3</v>
      </c>
      <c r="F2398" s="2">
        <v>34</v>
      </c>
      <c r="G2398" s="2" t="str" cm="1">
        <f t="array" ref="G2398">_xlfn.IFS( F2398 = "", "Unknown", F2398 &lt;= 25, "Young Adult", F2398 &lt;= 35, "Millennials", F2398 &lt;= 50, "Gen-X", F2398 &gt; 50, "Seniors")</f>
        <v>Millennials</v>
      </c>
      <c r="H2398" s="2">
        <v>211</v>
      </c>
      <c r="I2398" s="2" t="b">
        <f t="shared" si="74"/>
        <v>1</v>
      </c>
      <c r="J2398" s="2" t="b">
        <f t="shared" si="75"/>
        <v>1</v>
      </c>
    </row>
    <row r="2399" spans="1:10" x14ac:dyDescent="0.35">
      <c r="A2399" s="4">
        <v>234</v>
      </c>
      <c r="B2399" s="3" t="s">
        <v>227</v>
      </c>
      <c r="C2399" s="16">
        <v>45489</v>
      </c>
      <c r="D2399" s="1" t="s">
        <v>1</v>
      </c>
      <c r="E2399" s="1" t="s">
        <v>3</v>
      </c>
      <c r="F2399" s="2">
        <v>25</v>
      </c>
      <c r="G2399" s="2" t="str" cm="1">
        <f t="array" ref="G2399">_xlfn.IFS( F2399 = "", "Unknown", F2399 &lt;= 25, "Young Adult", F2399 &lt;= 35, "Millennials", F2399 &lt;= 50, "Gen-X", F2399 &gt; 50, "Seniors")</f>
        <v>Young Adult</v>
      </c>
      <c r="H2399" s="2">
        <v>100</v>
      </c>
      <c r="I2399" s="2" t="b">
        <f t="shared" si="74"/>
        <v>1</v>
      </c>
      <c r="J2399" s="2" t="b">
        <f t="shared" si="75"/>
        <v>0</v>
      </c>
    </row>
    <row r="2400" spans="1:10" x14ac:dyDescent="0.35">
      <c r="A2400" s="4">
        <v>234</v>
      </c>
      <c r="B2400" s="3" t="s">
        <v>227</v>
      </c>
      <c r="C2400" s="16">
        <v>45489</v>
      </c>
      <c r="D2400" s="1" t="s">
        <v>1</v>
      </c>
      <c r="E2400" s="1" t="s">
        <v>0</v>
      </c>
      <c r="G2400" s="2" t="str" cm="1">
        <f t="array" ref="G2400">_xlfn.IFS( F2400 = "", "Unknown", F2400 &lt;= 25, "Young Adult", F2400 &lt;= 35, "Millennials", F2400 &lt;= 50, "Gen-X", F2400 &gt; 50, "Seniors")</f>
        <v>Unknown</v>
      </c>
      <c r="H2400" s="2">
        <v>218</v>
      </c>
      <c r="I2400" s="2" t="b">
        <f t="shared" si="74"/>
        <v>1</v>
      </c>
      <c r="J2400" s="2" t="b">
        <f t="shared" si="75"/>
        <v>1</v>
      </c>
    </row>
    <row r="2401" spans="1:10" x14ac:dyDescent="0.35">
      <c r="A2401" s="4">
        <v>234</v>
      </c>
      <c r="B2401" s="3" t="s">
        <v>227</v>
      </c>
      <c r="C2401" s="16">
        <v>45489</v>
      </c>
      <c r="D2401" s="1" t="s">
        <v>1</v>
      </c>
      <c r="E2401" s="1" t="s">
        <v>0</v>
      </c>
      <c r="G2401" s="2" t="str" cm="1">
        <f t="array" ref="G2401">_xlfn.IFS( F2401 = "", "Unknown", F2401 &lt;= 25, "Young Adult", F2401 &lt;= 35, "Millennials", F2401 &lt;= 50, "Gen-X", F2401 &gt; 50, "Seniors")</f>
        <v>Unknown</v>
      </c>
      <c r="H2401" s="2">
        <v>218</v>
      </c>
      <c r="I2401" s="2" t="b">
        <f t="shared" si="74"/>
        <v>1</v>
      </c>
      <c r="J2401" s="2" t="b">
        <f t="shared" si="75"/>
        <v>1</v>
      </c>
    </row>
    <row r="2402" spans="1:10" x14ac:dyDescent="0.35">
      <c r="A2402" s="4">
        <v>234</v>
      </c>
      <c r="B2402" s="3" t="s">
        <v>226</v>
      </c>
      <c r="C2402" s="16">
        <v>45490</v>
      </c>
      <c r="D2402" s="1" t="s">
        <v>1</v>
      </c>
      <c r="E2402" s="1" t="s">
        <v>4</v>
      </c>
      <c r="F2402" s="2">
        <v>29</v>
      </c>
      <c r="G2402" s="2" t="str" cm="1">
        <f t="array" ref="G2402">_xlfn.IFS( F2402 = "", "Unknown", F2402 &lt;= 25, "Young Adult", F2402 &lt;= 35, "Millennials", F2402 &lt;= 50, "Gen-X", F2402 &gt; 50, "Seniors")</f>
        <v>Millennials</v>
      </c>
      <c r="H2402" s="2">
        <v>216</v>
      </c>
      <c r="I2402" s="2" t="b">
        <f t="shared" si="74"/>
        <v>1</v>
      </c>
      <c r="J2402" s="2" t="b">
        <f t="shared" si="75"/>
        <v>1</v>
      </c>
    </row>
    <row r="2403" spans="1:10" x14ac:dyDescent="0.35">
      <c r="A2403" s="4">
        <v>234</v>
      </c>
      <c r="B2403" s="3" t="s">
        <v>226</v>
      </c>
      <c r="C2403" s="16">
        <v>45490</v>
      </c>
      <c r="D2403" s="1" t="s">
        <v>1</v>
      </c>
      <c r="E2403" s="1" t="s">
        <v>4</v>
      </c>
      <c r="F2403" s="2">
        <v>32</v>
      </c>
      <c r="G2403" s="2" t="str" cm="1">
        <f t="array" ref="G2403">_xlfn.IFS( F2403 = "", "Unknown", F2403 &lt;= 25, "Young Adult", F2403 &lt;= 35, "Millennials", F2403 &lt;= 50, "Gen-X", F2403 &gt; 50, "Seniors")</f>
        <v>Millennials</v>
      </c>
      <c r="H2403" s="2">
        <v>197</v>
      </c>
      <c r="I2403" s="2" t="b">
        <f t="shared" si="74"/>
        <v>1</v>
      </c>
      <c r="J2403" s="2" t="b">
        <f t="shared" si="75"/>
        <v>1</v>
      </c>
    </row>
    <row r="2404" spans="1:10" x14ac:dyDescent="0.35">
      <c r="A2404" s="4">
        <v>234</v>
      </c>
      <c r="B2404" s="3" t="s">
        <v>226</v>
      </c>
      <c r="C2404" s="16">
        <v>45490</v>
      </c>
      <c r="D2404" s="1" t="s">
        <v>1</v>
      </c>
      <c r="E2404" s="1" t="s">
        <v>3</v>
      </c>
      <c r="F2404" s="2">
        <v>40</v>
      </c>
      <c r="G2404" s="2" t="str" cm="1">
        <f t="array" ref="G2404">_xlfn.IFS( F2404 = "", "Unknown", F2404 &lt;= 25, "Young Adult", F2404 &lt;= 35, "Millennials", F2404 &lt;= 50, "Gen-X", F2404 &gt; 50, "Seniors")</f>
        <v>Gen-X</v>
      </c>
      <c r="H2404" s="2">
        <v>125</v>
      </c>
      <c r="I2404" s="2" t="b">
        <f t="shared" si="74"/>
        <v>1</v>
      </c>
      <c r="J2404" s="2" t="b">
        <f t="shared" si="75"/>
        <v>0</v>
      </c>
    </row>
    <row r="2405" spans="1:10" x14ac:dyDescent="0.35">
      <c r="A2405" s="4">
        <v>234</v>
      </c>
      <c r="B2405" s="3" t="s">
        <v>237</v>
      </c>
      <c r="C2405" s="16">
        <v>45479</v>
      </c>
      <c r="D2405" s="1" t="s">
        <v>1</v>
      </c>
      <c r="E2405" s="1" t="s">
        <v>0</v>
      </c>
      <c r="F2405" s="2">
        <v>40</v>
      </c>
      <c r="G2405" s="2" t="str" cm="1">
        <f t="array" ref="G2405">_xlfn.IFS( F2405 = "", "Unknown", F2405 &lt;= 25, "Young Adult", F2405 &lt;= 35, "Millennials", F2405 &lt;= 50, "Gen-X", F2405 &gt; 50, "Seniors")</f>
        <v>Gen-X</v>
      </c>
      <c r="H2405" s="2">
        <v>225</v>
      </c>
      <c r="I2405" s="2" t="b">
        <f t="shared" si="74"/>
        <v>1</v>
      </c>
      <c r="J2405" s="2" t="b">
        <f t="shared" si="75"/>
        <v>1</v>
      </c>
    </row>
    <row r="2406" spans="1:10" x14ac:dyDescent="0.35">
      <c r="A2406" s="4">
        <v>234</v>
      </c>
      <c r="B2406" s="3" t="s">
        <v>237</v>
      </c>
      <c r="C2406" s="16">
        <v>45479</v>
      </c>
      <c r="D2406" s="1" t="s">
        <v>5</v>
      </c>
      <c r="E2406" s="1" t="s">
        <v>0</v>
      </c>
      <c r="G2406" s="2" t="str" cm="1">
        <f t="array" ref="G2406">_xlfn.IFS( F2406 = "", "Unknown", F2406 &lt;= 25, "Young Adult", F2406 &lt;= 35, "Millennials", F2406 &lt;= 50, "Gen-X", F2406 &gt; 50, "Seniors")</f>
        <v>Unknown</v>
      </c>
      <c r="I2406" s="2" t="b">
        <f t="shared" si="74"/>
        <v>0</v>
      </c>
      <c r="J2406" s="2" t="b">
        <f t="shared" si="75"/>
        <v>0</v>
      </c>
    </row>
    <row r="2407" spans="1:10" x14ac:dyDescent="0.35">
      <c r="A2407" s="4">
        <v>234</v>
      </c>
      <c r="B2407" s="3" t="s">
        <v>237</v>
      </c>
      <c r="C2407" s="16">
        <v>45479</v>
      </c>
      <c r="D2407" s="1" t="s">
        <v>1</v>
      </c>
      <c r="E2407" s="1" t="s">
        <v>0</v>
      </c>
      <c r="G2407" s="2" t="str" cm="1">
        <f t="array" ref="G2407">_xlfn.IFS( F2407 = "", "Unknown", F2407 &lt;= 25, "Young Adult", F2407 &lt;= 35, "Millennials", F2407 &lt;= 50, "Gen-X", F2407 &gt; 50, "Seniors")</f>
        <v>Unknown</v>
      </c>
      <c r="H2407" s="2">
        <v>220</v>
      </c>
      <c r="I2407" s="2" t="b">
        <f t="shared" si="74"/>
        <v>1</v>
      </c>
      <c r="J2407" s="2" t="b">
        <f t="shared" si="75"/>
        <v>1</v>
      </c>
    </row>
    <row r="2408" spans="1:10" x14ac:dyDescent="0.35">
      <c r="A2408" s="4">
        <v>234</v>
      </c>
      <c r="B2408" s="3" t="s">
        <v>237</v>
      </c>
      <c r="C2408" s="16">
        <v>45479</v>
      </c>
      <c r="D2408" s="1" t="s">
        <v>1</v>
      </c>
      <c r="E2408" s="1" t="s">
        <v>0</v>
      </c>
      <c r="G2408" s="2" t="str" cm="1">
        <f t="array" ref="G2408">_xlfn.IFS( F2408 = "", "Unknown", F2408 &lt;= 25, "Young Adult", F2408 &lt;= 35, "Millennials", F2408 &lt;= 50, "Gen-X", F2408 &gt; 50, "Seniors")</f>
        <v>Unknown</v>
      </c>
      <c r="H2408" s="2">
        <v>228</v>
      </c>
      <c r="I2408" s="2" t="b">
        <f t="shared" si="74"/>
        <v>1</v>
      </c>
      <c r="J2408" s="2" t="b">
        <f t="shared" si="75"/>
        <v>1</v>
      </c>
    </row>
    <row r="2409" spans="1:10" x14ac:dyDescent="0.35">
      <c r="A2409" s="4">
        <v>234</v>
      </c>
      <c r="B2409" s="3" t="s">
        <v>236</v>
      </c>
      <c r="C2409" s="16">
        <v>45480</v>
      </c>
      <c r="D2409" s="1" t="s">
        <v>1</v>
      </c>
      <c r="E2409" s="1" t="s">
        <v>0</v>
      </c>
      <c r="G2409" s="2" t="str" cm="1">
        <f t="array" ref="G2409">_xlfn.IFS( F2409 = "", "Unknown", F2409 &lt;= 25, "Young Adult", F2409 &lt;= 35, "Millennials", F2409 &lt;= 50, "Gen-X", F2409 &gt; 50, "Seniors")</f>
        <v>Unknown</v>
      </c>
      <c r="H2409" s="2">
        <v>227</v>
      </c>
      <c r="I2409" s="2" t="b">
        <f t="shared" si="74"/>
        <v>1</v>
      </c>
      <c r="J2409" s="2" t="b">
        <f t="shared" si="75"/>
        <v>1</v>
      </c>
    </row>
    <row r="2410" spans="1:10" x14ac:dyDescent="0.35">
      <c r="A2410" s="4">
        <v>234</v>
      </c>
      <c r="B2410" s="3" t="s">
        <v>236</v>
      </c>
      <c r="C2410" s="16">
        <v>45480</v>
      </c>
      <c r="D2410" s="1" t="s">
        <v>1</v>
      </c>
      <c r="E2410" s="1" t="s">
        <v>0</v>
      </c>
      <c r="F2410" s="2">
        <v>26</v>
      </c>
      <c r="G2410" s="2" t="str" cm="1">
        <f t="array" ref="G2410">_xlfn.IFS( F2410 = "", "Unknown", F2410 &lt;= 25, "Young Adult", F2410 &lt;= 35, "Millennials", F2410 &lt;= 50, "Gen-X", F2410 &gt; 50, "Seniors")</f>
        <v>Millennials</v>
      </c>
      <c r="H2410" s="2">
        <v>227</v>
      </c>
      <c r="I2410" s="2" t="b">
        <f t="shared" si="74"/>
        <v>1</v>
      </c>
      <c r="J2410" s="2" t="b">
        <f t="shared" si="75"/>
        <v>1</v>
      </c>
    </row>
    <row r="2411" spans="1:10" x14ac:dyDescent="0.35">
      <c r="A2411" s="4">
        <v>234</v>
      </c>
      <c r="B2411" s="3" t="s">
        <v>236</v>
      </c>
      <c r="C2411" s="16">
        <v>45480</v>
      </c>
      <c r="D2411" s="1" t="s">
        <v>1</v>
      </c>
      <c r="E2411" s="1" t="s">
        <v>0</v>
      </c>
      <c r="G2411" s="2" t="str" cm="1">
        <f t="array" ref="G2411">_xlfn.IFS( F2411 = "", "Unknown", F2411 &lt;= 25, "Young Adult", F2411 &lt;= 35, "Millennials", F2411 &lt;= 50, "Gen-X", F2411 &gt; 50, "Seniors")</f>
        <v>Unknown</v>
      </c>
      <c r="H2411" s="2">
        <v>227</v>
      </c>
      <c r="I2411" s="2" t="b">
        <f t="shared" si="74"/>
        <v>1</v>
      </c>
      <c r="J2411" s="2" t="b">
        <f t="shared" si="75"/>
        <v>1</v>
      </c>
    </row>
    <row r="2412" spans="1:10" x14ac:dyDescent="0.35">
      <c r="A2412" s="4">
        <v>234</v>
      </c>
      <c r="B2412" s="3" t="s">
        <v>236</v>
      </c>
      <c r="C2412" s="16">
        <v>45480</v>
      </c>
      <c r="D2412" s="1" t="s">
        <v>1</v>
      </c>
      <c r="E2412" s="1" t="s">
        <v>0</v>
      </c>
      <c r="G2412" s="2" t="str" cm="1">
        <f t="array" ref="G2412">_xlfn.IFS( F2412 = "", "Unknown", F2412 &lt;= 25, "Young Adult", F2412 &lt;= 35, "Millennials", F2412 &lt;= 50, "Gen-X", F2412 &gt; 50, "Seniors")</f>
        <v>Unknown</v>
      </c>
      <c r="H2412" s="2">
        <v>227</v>
      </c>
      <c r="I2412" s="2" t="b">
        <f t="shared" si="74"/>
        <v>1</v>
      </c>
      <c r="J2412" s="2" t="b">
        <f t="shared" si="75"/>
        <v>1</v>
      </c>
    </row>
    <row r="2413" spans="1:10" x14ac:dyDescent="0.35">
      <c r="A2413" s="4">
        <v>234</v>
      </c>
      <c r="B2413" s="3" t="s">
        <v>236</v>
      </c>
      <c r="C2413" s="16">
        <v>45480</v>
      </c>
      <c r="D2413" s="1" t="s">
        <v>1</v>
      </c>
      <c r="E2413" s="1" t="s">
        <v>3</v>
      </c>
      <c r="F2413" s="2">
        <v>25</v>
      </c>
      <c r="G2413" s="2" t="str" cm="1">
        <f t="array" ref="G2413">_xlfn.IFS( F2413 = "", "Unknown", F2413 &lt;= 25, "Young Adult", F2413 &lt;= 35, "Millennials", F2413 &lt;= 50, "Gen-X", F2413 &gt; 50, "Seniors")</f>
        <v>Young Adult</v>
      </c>
      <c r="H2413" s="2">
        <v>189</v>
      </c>
      <c r="I2413" s="2" t="b">
        <f t="shared" si="74"/>
        <v>1</v>
      </c>
      <c r="J2413" s="2" t="b">
        <f t="shared" si="75"/>
        <v>1</v>
      </c>
    </row>
    <row r="2414" spans="1:10" x14ac:dyDescent="0.35">
      <c r="A2414" s="4">
        <v>234</v>
      </c>
      <c r="B2414" s="3" t="s">
        <v>237</v>
      </c>
      <c r="C2414" s="16">
        <v>45479</v>
      </c>
      <c r="D2414" s="1" t="s">
        <v>1</v>
      </c>
      <c r="E2414" s="1" t="s">
        <v>0</v>
      </c>
      <c r="G2414" s="2" t="str" cm="1">
        <f t="array" ref="G2414">_xlfn.IFS( F2414 = "", "Unknown", F2414 &lt;= 25, "Young Adult", F2414 &lt;= 35, "Millennials", F2414 &lt;= 50, "Gen-X", F2414 &gt; 50, "Seniors")</f>
        <v>Unknown</v>
      </c>
      <c r="H2414" s="2">
        <v>192</v>
      </c>
      <c r="I2414" s="2" t="b">
        <f t="shared" si="74"/>
        <v>1</v>
      </c>
      <c r="J2414" s="2" t="b">
        <f t="shared" si="75"/>
        <v>1</v>
      </c>
    </row>
    <row r="2415" spans="1:10" x14ac:dyDescent="0.35">
      <c r="A2415" s="4">
        <v>234</v>
      </c>
      <c r="B2415" s="3" t="s">
        <v>237</v>
      </c>
      <c r="C2415" s="16">
        <v>45479</v>
      </c>
      <c r="D2415" s="1" t="s">
        <v>1</v>
      </c>
      <c r="E2415" s="1" t="s">
        <v>3</v>
      </c>
      <c r="F2415" s="2">
        <v>35</v>
      </c>
      <c r="G2415" s="2" t="str" cm="1">
        <f t="array" ref="G2415">_xlfn.IFS( F2415 = "", "Unknown", F2415 &lt;= 25, "Young Adult", F2415 &lt;= 35, "Millennials", F2415 &lt;= 50, "Gen-X", F2415 &gt; 50, "Seniors")</f>
        <v>Millennials</v>
      </c>
      <c r="H2415" s="2">
        <v>62</v>
      </c>
      <c r="I2415" s="2" t="b">
        <f t="shared" si="74"/>
        <v>1</v>
      </c>
      <c r="J2415" s="2" t="b">
        <f t="shared" si="75"/>
        <v>0</v>
      </c>
    </row>
    <row r="2416" spans="1:10" x14ac:dyDescent="0.35">
      <c r="A2416" s="4">
        <v>234</v>
      </c>
      <c r="B2416" s="3" t="s">
        <v>237</v>
      </c>
      <c r="C2416" s="16">
        <v>45479</v>
      </c>
      <c r="D2416" s="1" t="s">
        <v>1</v>
      </c>
      <c r="E2416" s="1" t="s">
        <v>3</v>
      </c>
      <c r="F2416" s="2">
        <v>18</v>
      </c>
      <c r="G2416" s="2" t="str" cm="1">
        <f t="array" ref="G2416">_xlfn.IFS( F2416 = "", "Unknown", F2416 &lt;= 25, "Young Adult", F2416 &lt;= 35, "Millennials", F2416 &lt;= 50, "Gen-X", F2416 &gt; 50, "Seniors")</f>
        <v>Young Adult</v>
      </c>
      <c r="H2416" s="2">
        <v>0</v>
      </c>
      <c r="I2416" s="2" t="b">
        <f t="shared" si="74"/>
        <v>0</v>
      </c>
      <c r="J2416" s="2" t="b">
        <f t="shared" si="75"/>
        <v>0</v>
      </c>
    </row>
    <row r="2417" spans="1:10" x14ac:dyDescent="0.35">
      <c r="A2417" s="4">
        <v>234</v>
      </c>
      <c r="B2417" s="3" t="s">
        <v>237</v>
      </c>
      <c r="C2417" s="16">
        <v>45479</v>
      </c>
      <c r="D2417" s="1" t="s">
        <v>1</v>
      </c>
      <c r="E2417" s="1" t="s">
        <v>0</v>
      </c>
      <c r="G2417" s="2" t="str" cm="1">
        <f t="array" ref="G2417">_xlfn.IFS( F2417 = "", "Unknown", F2417 &lt;= 25, "Young Adult", F2417 &lt;= 35, "Millennials", F2417 &lt;= 50, "Gen-X", F2417 &gt; 50, "Seniors")</f>
        <v>Unknown</v>
      </c>
      <c r="H2417" s="2">
        <v>202</v>
      </c>
      <c r="I2417" s="2" t="b">
        <f t="shared" si="74"/>
        <v>1</v>
      </c>
      <c r="J2417" s="2" t="b">
        <f t="shared" si="75"/>
        <v>1</v>
      </c>
    </row>
    <row r="2418" spans="1:10" x14ac:dyDescent="0.35">
      <c r="A2418" s="4">
        <v>234</v>
      </c>
      <c r="B2418" s="3" t="s">
        <v>237</v>
      </c>
      <c r="C2418" s="16">
        <v>45479</v>
      </c>
      <c r="D2418" s="1" t="s">
        <v>1</v>
      </c>
      <c r="E2418" s="1" t="s">
        <v>0</v>
      </c>
      <c r="G2418" s="2" t="str" cm="1">
        <f t="array" ref="G2418">_xlfn.IFS( F2418 = "", "Unknown", F2418 &lt;= 25, "Young Adult", F2418 &lt;= 35, "Millennials", F2418 &lt;= 50, "Gen-X", F2418 &gt; 50, "Seniors")</f>
        <v>Unknown</v>
      </c>
      <c r="H2418" s="2">
        <v>216</v>
      </c>
      <c r="I2418" s="2" t="b">
        <f t="shared" si="74"/>
        <v>1</v>
      </c>
      <c r="J2418" s="2" t="b">
        <f t="shared" si="75"/>
        <v>1</v>
      </c>
    </row>
    <row r="2419" spans="1:10" x14ac:dyDescent="0.35">
      <c r="A2419" s="4">
        <v>234</v>
      </c>
      <c r="B2419" s="3" t="s">
        <v>237</v>
      </c>
      <c r="C2419" s="16">
        <v>45479</v>
      </c>
      <c r="D2419" s="1" t="s">
        <v>1</v>
      </c>
      <c r="E2419" s="1" t="s">
        <v>3</v>
      </c>
      <c r="F2419" s="2">
        <v>26</v>
      </c>
      <c r="G2419" s="2" t="str" cm="1">
        <f t="array" ref="G2419">_xlfn.IFS( F2419 = "", "Unknown", F2419 &lt;= 25, "Young Adult", F2419 &lt;= 35, "Millennials", F2419 &lt;= 50, "Gen-X", F2419 &gt; 50, "Seniors")</f>
        <v>Millennials</v>
      </c>
      <c r="H2419" s="2">
        <v>158</v>
      </c>
      <c r="I2419" s="2" t="b">
        <f t="shared" si="74"/>
        <v>1</v>
      </c>
      <c r="J2419" s="2" t="b">
        <f t="shared" si="75"/>
        <v>0</v>
      </c>
    </row>
    <row r="2420" spans="1:10" x14ac:dyDescent="0.35">
      <c r="A2420" s="4">
        <v>234</v>
      </c>
      <c r="B2420" s="3" t="s">
        <v>233</v>
      </c>
      <c r="C2420" s="16">
        <v>45485</v>
      </c>
      <c r="D2420" s="1" t="s">
        <v>1</v>
      </c>
      <c r="E2420" s="1" t="s">
        <v>0</v>
      </c>
      <c r="G2420" s="2" t="str" cm="1">
        <f t="array" ref="G2420">_xlfn.IFS( F2420 = "", "Unknown", F2420 &lt;= 25, "Young Adult", F2420 &lt;= 35, "Millennials", F2420 &lt;= 50, "Gen-X", F2420 &gt; 50, "Seniors")</f>
        <v>Unknown</v>
      </c>
      <c r="H2420" s="2">
        <v>222</v>
      </c>
      <c r="I2420" s="2" t="b">
        <f t="shared" si="74"/>
        <v>1</v>
      </c>
      <c r="J2420" s="2" t="b">
        <f t="shared" si="75"/>
        <v>1</v>
      </c>
    </row>
    <row r="2421" spans="1:10" x14ac:dyDescent="0.35">
      <c r="A2421" s="4">
        <v>234</v>
      </c>
      <c r="B2421" s="3" t="s">
        <v>237</v>
      </c>
      <c r="C2421" s="16">
        <v>45479</v>
      </c>
      <c r="D2421" s="1" t="s">
        <v>1</v>
      </c>
      <c r="E2421" s="1" t="s">
        <v>0</v>
      </c>
      <c r="G2421" s="2" t="str" cm="1">
        <f t="array" ref="G2421">_xlfn.IFS( F2421 = "", "Unknown", F2421 &lt;= 25, "Young Adult", F2421 &lt;= 35, "Millennials", F2421 &lt;= 50, "Gen-X", F2421 &gt; 50, "Seniors")</f>
        <v>Unknown</v>
      </c>
      <c r="H2421" s="2">
        <v>228</v>
      </c>
      <c r="I2421" s="2" t="b">
        <f t="shared" si="74"/>
        <v>1</v>
      </c>
      <c r="J2421" s="2" t="b">
        <f t="shared" si="75"/>
        <v>1</v>
      </c>
    </row>
    <row r="2422" spans="1:10" x14ac:dyDescent="0.35">
      <c r="A2422" s="4">
        <v>234</v>
      </c>
      <c r="B2422" s="3" t="s">
        <v>237</v>
      </c>
      <c r="C2422" s="16">
        <v>45479</v>
      </c>
      <c r="D2422" s="1" t="s">
        <v>1</v>
      </c>
      <c r="E2422" s="1" t="s">
        <v>3</v>
      </c>
      <c r="F2422" s="2">
        <v>38</v>
      </c>
      <c r="G2422" s="2" t="str" cm="1">
        <f t="array" ref="G2422">_xlfn.IFS( F2422 = "", "Unknown", F2422 &lt;= 25, "Young Adult", F2422 &lt;= 35, "Millennials", F2422 &lt;= 50, "Gen-X", F2422 &gt; 50, "Seniors")</f>
        <v>Gen-X</v>
      </c>
      <c r="H2422" s="2">
        <v>228</v>
      </c>
      <c r="I2422" s="2" t="b">
        <f t="shared" si="74"/>
        <v>1</v>
      </c>
      <c r="J2422" s="2" t="b">
        <f t="shared" si="75"/>
        <v>1</v>
      </c>
    </row>
    <row r="2423" spans="1:10" x14ac:dyDescent="0.35">
      <c r="A2423" s="4">
        <v>234</v>
      </c>
      <c r="B2423" s="3" t="s">
        <v>237</v>
      </c>
      <c r="C2423" s="16">
        <v>45479</v>
      </c>
      <c r="D2423" s="1" t="s">
        <v>1</v>
      </c>
      <c r="E2423" s="1" t="s">
        <v>4</v>
      </c>
      <c r="F2423" s="2">
        <v>33</v>
      </c>
      <c r="G2423" s="2" t="str" cm="1">
        <f t="array" ref="G2423">_xlfn.IFS( F2423 = "", "Unknown", F2423 &lt;= 25, "Young Adult", F2423 &lt;= 35, "Millennials", F2423 &lt;= 50, "Gen-X", F2423 &gt; 50, "Seniors")</f>
        <v>Millennials</v>
      </c>
      <c r="H2423" s="2">
        <v>90</v>
      </c>
      <c r="I2423" s="2" t="b">
        <f t="shared" si="74"/>
        <v>1</v>
      </c>
      <c r="J2423" s="2" t="b">
        <f t="shared" si="75"/>
        <v>0</v>
      </c>
    </row>
    <row r="2424" spans="1:10" x14ac:dyDescent="0.35">
      <c r="A2424" s="4">
        <v>234</v>
      </c>
      <c r="B2424" s="3" t="s">
        <v>237</v>
      </c>
      <c r="C2424" s="16">
        <v>45479</v>
      </c>
      <c r="D2424" s="1" t="s">
        <v>1</v>
      </c>
      <c r="E2424" s="1" t="s">
        <v>3</v>
      </c>
      <c r="F2424" s="2">
        <v>54</v>
      </c>
      <c r="G2424" s="2" t="str" cm="1">
        <f t="array" ref="G2424">_xlfn.IFS( F2424 = "", "Unknown", F2424 &lt;= 25, "Young Adult", F2424 &lt;= 35, "Millennials", F2424 &lt;= 50, "Gen-X", F2424 &gt; 50, "Seniors")</f>
        <v>Seniors</v>
      </c>
      <c r="H2424" s="2">
        <v>172</v>
      </c>
      <c r="I2424" s="2" t="b">
        <f t="shared" si="74"/>
        <v>1</v>
      </c>
      <c r="J2424" s="2" t="b">
        <f t="shared" si="75"/>
        <v>0</v>
      </c>
    </row>
    <row r="2425" spans="1:10" x14ac:dyDescent="0.35">
      <c r="A2425" s="4">
        <v>234</v>
      </c>
      <c r="B2425" s="3" t="s">
        <v>233</v>
      </c>
      <c r="C2425" s="16">
        <v>45485</v>
      </c>
      <c r="D2425" s="1" t="s">
        <v>1</v>
      </c>
      <c r="E2425" s="1" t="s">
        <v>0</v>
      </c>
      <c r="G2425" s="2" t="str" cm="1">
        <f t="array" ref="G2425">_xlfn.IFS( F2425 = "", "Unknown", F2425 &lt;= 25, "Young Adult", F2425 &lt;= 35, "Millennials", F2425 &lt;= 50, "Gen-X", F2425 &gt; 50, "Seniors")</f>
        <v>Unknown</v>
      </c>
      <c r="H2425" s="2">
        <v>62</v>
      </c>
      <c r="I2425" s="2" t="b">
        <f t="shared" si="74"/>
        <v>1</v>
      </c>
      <c r="J2425" s="2" t="b">
        <f t="shared" si="75"/>
        <v>0</v>
      </c>
    </row>
    <row r="2426" spans="1:10" x14ac:dyDescent="0.35">
      <c r="A2426" s="4">
        <v>234</v>
      </c>
      <c r="B2426" s="3" t="s">
        <v>233</v>
      </c>
      <c r="C2426" s="16">
        <v>45485</v>
      </c>
      <c r="D2426" s="1" t="s">
        <v>1</v>
      </c>
      <c r="E2426" s="1" t="s">
        <v>3</v>
      </c>
      <c r="F2426" s="2">
        <v>23</v>
      </c>
      <c r="G2426" s="2" t="str" cm="1">
        <f t="array" ref="G2426">_xlfn.IFS( F2426 = "", "Unknown", F2426 &lt;= 25, "Young Adult", F2426 &lt;= 35, "Millennials", F2426 &lt;= 50, "Gen-X", F2426 &gt; 50, "Seniors")</f>
        <v>Young Adult</v>
      </c>
      <c r="H2426" s="2">
        <v>186</v>
      </c>
      <c r="I2426" s="2" t="b">
        <f t="shared" si="74"/>
        <v>1</v>
      </c>
      <c r="J2426" s="2" t="b">
        <f t="shared" si="75"/>
        <v>1</v>
      </c>
    </row>
    <row r="2427" spans="1:10" x14ac:dyDescent="0.35">
      <c r="A2427" s="4">
        <v>234</v>
      </c>
      <c r="B2427" s="3" t="s">
        <v>233</v>
      </c>
      <c r="C2427" s="16">
        <v>45485</v>
      </c>
      <c r="D2427" s="1" t="s">
        <v>1</v>
      </c>
      <c r="E2427" s="1" t="s">
        <v>0</v>
      </c>
      <c r="G2427" s="2" t="str" cm="1">
        <f t="array" ref="G2427">_xlfn.IFS( F2427 = "", "Unknown", F2427 &lt;= 25, "Young Adult", F2427 &lt;= 35, "Millennials", F2427 &lt;= 50, "Gen-X", F2427 &gt; 50, "Seniors")</f>
        <v>Unknown</v>
      </c>
      <c r="H2427" s="2">
        <v>202</v>
      </c>
      <c r="I2427" s="2" t="b">
        <f t="shared" si="74"/>
        <v>1</v>
      </c>
      <c r="J2427" s="2" t="b">
        <f t="shared" si="75"/>
        <v>1</v>
      </c>
    </row>
    <row r="2428" spans="1:10" x14ac:dyDescent="0.35">
      <c r="A2428" s="4">
        <v>234</v>
      </c>
      <c r="B2428" s="3" t="s">
        <v>233</v>
      </c>
      <c r="C2428" s="16">
        <v>45485</v>
      </c>
      <c r="D2428" s="1" t="s">
        <v>5</v>
      </c>
      <c r="E2428" s="1" t="s">
        <v>0</v>
      </c>
      <c r="G2428" s="2" t="str" cm="1">
        <f t="array" ref="G2428">_xlfn.IFS( F2428 = "", "Unknown", F2428 &lt;= 25, "Young Adult", F2428 &lt;= 35, "Millennials", F2428 &lt;= 50, "Gen-X", F2428 &gt; 50, "Seniors")</f>
        <v>Unknown</v>
      </c>
      <c r="I2428" s="2" t="b">
        <f t="shared" si="74"/>
        <v>0</v>
      </c>
      <c r="J2428" s="2" t="b">
        <f t="shared" si="75"/>
        <v>0</v>
      </c>
    </row>
    <row r="2429" spans="1:10" x14ac:dyDescent="0.35">
      <c r="A2429" s="4">
        <v>234</v>
      </c>
      <c r="B2429" s="3" t="s">
        <v>236</v>
      </c>
      <c r="C2429" s="16">
        <v>45480</v>
      </c>
      <c r="D2429" s="1" t="s">
        <v>1</v>
      </c>
      <c r="E2429" s="1" t="s">
        <v>3</v>
      </c>
      <c r="F2429" s="2">
        <v>30</v>
      </c>
      <c r="G2429" s="2" t="str" cm="1">
        <f t="array" ref="G2429">_xlfn.IFS( F2429 = "", "Unknown", F2429 &lt;= 25, "Young Adult", F2429 &lt;= 35, "Millennials", F2429 &lt;= 50, "Gen-X", F2429 &gt; 50, "Seniors")</f>
        <v>Millennials</v>
      </c>
      <c r="H2429" s="2">
        <v>151</v>
      </c>
      <c r="I2429" s="2" t="b">
        <f t="shared" si="74"/>
        <v>1</v>
      </c>
      <c r="J2429" s="2" t="b">
        <f t="shared" si="75"/>
        <v>0</v>
      </c>
    </row>
    <row r="2430" spans="1:10" x14ac:dyDescent="0.35">
      <c r="A2430" s="4">
        <v>234</v>
      </c>
      <c r="B2430" s="3" t="s">
        <v>236</v>
      </c>
      <c r="C2430" s="16">
        <v>45480</v>
      </c>
      <c r="D2430" s="1" t="s">
        <v>1</v>
      </c>
      <c r="E2430" s="1" t="s">
        <v>0</v>
      </c>
      <c r="G2430" s="2" t="str" cm="1">
        <f t="array" ref="G2430">_xlfn.IFS( F2430 = "", "Unknown", F2430 &lt;= 25, "Young Adult", F2430 &lt;= 35, "Millennials", F2430 &lt;= 50, "Gen-X", F2430 &gt; 50, "Seniors")</f>
        <v>Unknown</v>
      </c>
      <c r="H2430" s="2">
        <v>227</v>
      </c>
      <c r="I2430" s="2" t="b">
        <f t="shared" si="74"/>
        <v>1</v>
      </c>
      <c r="J2430" s="2" t="b">
        <f t="shared" si="75"/>
        <v>1</v>
      </c>
    </row>
    <row r="2431" spans="1:10" x14ac:dyDescent="0.35">
      <c r="A2431" s="4">
        <v>234</v>
      </c>
      <c r="B2431" s="3" t="s">
        <v>236</v>
      </c>
      <c r="C2431" s="16">
        <v>45480</v>
      </c>
      <c r="D2431" s="1" t="s">
        <v>1</v>
      </c>
      <c r="E2431" s="1" t="s">
        <v>3</v>
      </c>
      <c r="F2431" s="2">
        <v>23</v>
      </c>
      <c r="G2431" s="2" t="str" cm="1">
        <f t="array" ref="G2431">_xlfn.IFS( F2431 = "", "Unknown", F2431 &lt;= 25, "Young Adult", F2431 &lt;= 35, "Millennials", F2431 &lt;= 50, "Gen-X", F2431 &gt; 50, "Seniors")</f>
        <v>Young Adult</v>
      </c>
      <c r="H2431" s="2">
        <v>106</v>
      </c>
      <c r="I2431" s="2" t="b">
        <f t="shared" si="74"/>
        <v>1</v>
      </c>
      <c r="J2431" s="2" t="b">
        <f t="shared" si="75"/>
        <v>0</v>
      </c>
    </row>
    <row r="2432" spans="1:10" x14ac:dyDescent="0.35">
      <c r="A2432" s="4">
        <v>234</v>
      </c>
      <c r="B2432" s="3" t="s">
        <v>236</v>
      </c>
      <c r="C2432" s="16">
        <v>45480</v>
      </c>
      <c r="D2432" s="1" t="s">
        <v>1</v>
      </c>
      <c r="E2432" s="1" t="s">
        <v>0</v>
      </c>
      <c r="G2432" s="2" t="str" cm="1">
        <f t="array" ref="G2432">_xlfn.IFS( F2432 = "", "Unknown", F2432 &lt;= 25, "Young Adult", F2432 &lt;= 35, "Millennials", F2432 &lt;= 50, "Gen-X", F2432 &gt; 50, "Seniors")</f>
        <v>Unknown</v>
      </c>
      <c r="H2432" s="2">
        <v>227</v>
      </c>
      <c r="I2432" s="2" t="b">
        <f t="shared" si="74"/>
        <v>1</v>
      </c>
      <c r="J2432" s="2" t="b">
        <f t="shared" si="75"/>
        <v>1</v>
      </c>
    </row>
    <row r="2433" spans="1:10" x14ac:dyDescent="0.35">
      <c r="A2433" s="4">
        <v>234</v>
      </c>
      <c r="B2433" s="3" t="s">
        <v>236</v>
      </c>
      <c r="C2433" s="16">
        <v>45480</v>
      </c>
      <c r="D2433" s="1" t="s">
        <v>1</v>
      </c>
      <c r="E2433" s="1" t="s">
        <v>0</v>
      </c>
      <c r="G2433" s="2" t="str" cm="1">
        <f t="array" ref="G2433">_xlfn.IFS( F2433 = "", "Unknown", F2433 &lt;= 25, "Young Adult", F2433 &lt;= 35, "Millennials", F2433 &lt;= 50, "Gen-X", F2433 &gt; 50, "Seniors")</f>
        <v>Unknown</v>
      </c>
      <c r="H2433" s="2">
        <v>210</v>
      </c>
      <c r="I2433" s="2" t="b">
        <f t="shared" si="74"/>
        <v>1</v>
      </c>
      <c r="J2433" s="2" t="b">
        <f t="shared" si="75"/>
        <v>1</v>
      </c>
    </row>
    <row r="2434" spans="1:10" x14ac:dyDescent="0.35">
      <c r="A2434" s="4">
        <v>234</v>
      </c>
      <c r="B2434" s="3" t="s">
        <v>236</v>
      </c>
      <c r="C2434" s="16">
        <v>45480</v>
      </c>
      <c r="D2434" s="1" t="s">
        <v>5</v>
      </c>
      <c r="E2434" s="1" t="s">
        <v>0</v>
      </c>
      <c r="G2434" s="2" t="str" cm="1">
        <f t="array" ref="G2434">_xlfn.IFS( F2434 = "", "Unknown", F2434 &lt;= 25, "Young Adult", F2434 &lt;= 35, "Millennials", F2434 &lt;= 50, "Gen-X", F2434 &gt; 50, "Seniors")</f>
        <v>Unknown</v>
      </c>
      <c r="I2434" s="2" t="b">
        <f t="shared" ref="I2434:I2497" si="76">AND(D2434="ACTIVE", H2434 &gt;30)</f>
        <v>0</v>
      </c>
      <c r="J2434" s="2" t="b">
        <f t="shared" ref="J2434:J2497" si="77">AND(D2434="ACTIVE", H2434 &gt;180)</f>
        <v>0</v>
      </c>
    </row>
    <row r="2435" spans="1:10" x14ac:dyDescent="0.35">
      <c r="A2435" s="4">
        <v>234</v>
      </c>
      <c r="B2435" s="3" t="s">
        <v>236</v>
      </c>
      <c r="C2435" s="16">
        <v>45480</v>
      </c>
      <c r="D2435" s="1" t="s">
        <v>1</v>
      </c>
      <c r="E2435" s="1" t="s">
        <v>0</v>
      </c>
      <c r="G2435" s="2" t="str" cm="1">
        <f t="array" ref="G2435">_xlfn.IFS( F2435 = "", "Unknown", F2435 &lt;= 25, "Young Adult", F2435 &lt;= 35, "Millennials", F2435 &lt;= 50, "Gen-X", F2435 &gt; 50, "Seniors")</f>
        <v>Unknown</v>
      </c>
      <c r="H2435" s="2">
        <v>225</v>
      </c>
      <c r="I2435" s="2" t="b">
        <f t="shared" si="76"/>
        <v>1</v>
      </c>
      <c r="J2435" s="2" t="b">
        <f t="shared" si="77"/>
        <v>1</v>
      </c>
    </row>
    <row r="2436" spans="1:10" x14ac:dyDescent="0.35">
      <c r="A2436" s="4">
        <v>234</v>
      </c>
      <c r="B2436" s="3" t="s">
        <v>236</v>
      </c>
      <c r="C2436" s="16">
        <v>45480</v>
      </c>
      <c r="D2436" s="1" t="s">
        <v>1</v>
      </c>
      <c r="E2436" s="1" t="s">
        <v>0</v>
      </c>
      <c r="G2436" s="2" t="str" cm="1">
        <f t="array" ref="G2436">_xlfn.IFS( F2436 = "", "Unknown", F2436 &lt;= 25, "Young Adult", F2436 &lt;= 35, "Millennials", F2436 &lt;= 50, "Gen-X", F2436 &gt; 50, "Seniors")</f>
        <v>Unknown</v>
      </c>
      <c r="H2436" s="2">
        <v>226</v>
      </c>
      <c r="I2436" s="2" t="b">
        <f t="shared" si="76"/>
        <v>1</v>
      </c>
      <c r="J2436" s="2" t="b">
        <f t="shared" si="77"/>
        <v>1</v>
      </c>
    </row>
    <row r="2437" spans="1:10" x14ac:dyDescent="0.35">
      <c r="A2437" s="4">
        <v>234</v>
      </c>
      <c r="B2437" s="3" t="s">
        <v>236</v>
      </c>
      <c r="C2437" s="16">
        <v>45480</v>
      </c>
      <c r="D2437" s="1" t="s">
        <v>1</v>
      </c>
      <c r="E2437" s="1" t="s">
        <v>4</v>
      </c>
      <c r="F2437" s="2">
        <v>27</v>
      </c>
      <c r="G2437" s="2" t="str" cm="1">
        <f t="array" ref="G2437">_xlfn.IFS( F2437 = "", "Unknown", F2437 &lt;= 25, "Young Adult", F2437 &lt;= 35, "Millennials", F2437 &lt;= 50, "Gen-X", F2437 &gt; 50, "Seniors")</f>
        <v>Millennials</v>
      </c>
      <c r="H2437" s="2">
        <v>224</v>
      </c>
      <c r="I2437" s="2" t="b">
        <f t="shared" si="76"/>
        <v>1</v>
      </c>
      <c r="J2437" s="2" t="b">
        <f t="shared" si="77"/>
        <v>1</v>
      </c>
    </row>
    <row r="2438" spans="1:10" x14ac:dyDescent="0.35">
      <c r="A2438" s="4">
        <v>234</v>
      </c>
      <c r="B2438" s="3" t="s">
        <v>236</v>
      </c>
      <c r="C2438" s="16">
        <v>45480</v>
      </c>
      <c r="D2438" s="1" t="s">
        <v>1</v>
      </c>
      <c r="E2438" s="1" t="s">
        <v>0</v>
      </c>
      <c r="G2438" s="2" t="str" cm="1">
        <f t="array" ref="G2438">_xlfn.IFS( F2438 = "", "Unknown", F2438 &lt;= 25, "Young Adult", F2438 &lt;= 35, "Millennials", F2438 &lt;= 50, "Gen-X", F2438 &gt; 50, "Seniors")</f>
        <v>Unknown</v>
      </c>
      <c r="H2438" s="2">
        <v>227</v>
      </c>
      <c r="I2438" s="2" t="b">
        <f t="shared" si="76"/>
        <v>1</v>
      </c>
      <c r="J2438" s="2" t="b">
        <f t="shared" si="77"/>
        <v>1</v>
      </c>
    </row>
    <row r="2439" spans="1:10" x14ac:dyDescent="0.35">
      <c r="A2439" s="4">
        <v>234</v>
      </c>
      <c r="B2439" s="3" t="s">
        <v>236</v>
      </c>
      <c r="C2439" s="16">
        <v>45480</v>
      </c>
      <c r="D2439" s="1" t="s">
        <v>1</v>
      </c>
      <c r="E2439" s="1" t="s">
        <v>0</v>
      </c>
      <c r="G2439" s="2" t="str" cm="1">
        <f t="array" ref="G2439">_xlfn.IFS( F2439 = "", "Unknown", F2439 &lt;= 25, "Young Adult", F2439 &lt;= 35, "Millennials", F2439 &lt;= 50, "Gen-X", F2439 &gt; 50, "Seniors")</f>
        <v>Unknown</v>
      </c>
      <c r="H2439" s="2">
        <v>227</v>
      </c>
      <c r="I2439" s="2" t="b">
        <f t="shared" si="76"/>
        <v>1</v>
      </c>
      <c r="J2439" s="2" t="b">
        <f t="shared" si="77"/>
        <v>1</v>
      </c>
    </row>
    <row r="2440" spans="1:10" x14ac:dyDescent="0.35">
      <c r="A2440" s="4">
        <v>234</v>
      </c>
      <c r="B2440" s="3" t="s">
        <v>236</v>
      </c>
      <c r="C2440" s="16">
        <v>45480</v>
      </c>
      <c r="D2440" s="1" t="s">
        <v>1</v>
      </c>
      <c r="E2440" s="1" t="s">
        <v>0</v>
      </c>
      <c r="G2440" s="2" t="str" cm="1">
        <f t="array" ref="G2440">_xlfn.IFS( F2440 = "", "Unknown", F2440 &lt;= 25, "Young Adult", F2440 &lt;= 35, "Millennials", F2440 &lt;= 50, "Gen-X", F2440 &gt; 50, "Seniors")</f>
        <v>Unknown</v>
      </c>
      <c r="H2440" s="2">
        <v>227</v>
      </c>
      <c r="I2440" s="2" t="b">
        <f t="shared" si="76"/>
        <v>1</v>
      </c>
      <c r="J2440" s="2" t="b">
        <f t="shared" si="77"/>
        <v>1</v>
      </c>
    </row>
    <row r="2441" spans="1:10" x14ac:dyDescent="0.35">
      <c r="A2441" s="4">
        <v>234</v>
      </c>
      <c r="B2441" s="3" t="s">
        <v>236</v>
      </c>
      <c r="C2441" s="16">
        <v>45480</v>
      </c>
      <c r="D2441" s="1" t="s">
        <v>1</v>
      </c>
      <c r="E2441" s="1" t="s">
        <v>0</v>
      </c>
      <c r="G2441" s="2" t="str" cm="1">
        <f t="array" ref="G2441">_xlfn.IFS( F2441 = "", "Unknown", F2441 &lt;= 25, "Young Adult", F2441 &lt;= 35, "Millennials", F2441 &lt;= 50, "Gen-X", F2441 &gt; 50, "Seniors")</f>
        <v>Unknown</v>
      </c>
      <c r="H2441" s="2">
        <v>13</v>
      </c>
      <c r="I2441" s="2" t="b">
        <f t="shared" si="76"/>
        <v>0</v>
      </c>
      <c r="J2441" s="2" t="b">
        <f t="shared" si="77"/>
        <v>0</v>
      </c>
    </row>
    <row r="2442" spans="1:10" x14ac:dyDescent="0.35">
      <c r="A2442" s="4">
        <v>234</v>
      </c>
      <c r="B2442" s="3" t="s">
        <v>236</v>
      </c>
      <c r="C2442" s="16">
        <v>45480</v>
      </c>
      <c r="D2442" s="1" t="s">
        <v>5</v>
      </c>
      <c r="E2442" s="1" t="s">
        <v>0</v>
      </c>
      <c r="G2442" s="2" t="str" cm="1">
        <f t="array" ref="G2442">_xlfn.IFS( F2442 = "", "Unknown", F2442 &lt;= 25, "Young Adult", F2442 &lt;= 35, "Millennials", F2442 &lt;= 50, "Gen-X", F2442 &gt; 50, "Seniors")</f>
        <v>Unknown</v>
      </c>
      <c r="I2442" s="2" t="b">
        <f t="shared" si="76"/>
        <v>0</v>
      </c>
      <c r="J2442" s="2" t="b">
        <f t="shared" si="77"/>
        <v>0</v>
      </c>
    </row>
    <row r="2443" spans="1:10" x14ac:dyDescent="0.35">
      <c r="A2443" s="4">
        <v>234</v>
      </c>
      <c r="B2443" s="3" t="s">
        <v>236</v>
      </c>
      <c r="C2443" s="16">
        <v>45480</v>
      </c>
      <c r="D2443" s="1" t="s">
        <v>1</v>
      </c>
      <c r="E2443" s="1" t="s">
        <v>0</v>
      </c>
      <c r="G2443" s="2" t="str" cm="1">
        <f t="array" ref="G2443">_xlfn.IFS( F2443 = "", "Unknown", F2443 &lt;= 25, "Young Adult", F2443 &lt;= 35, "Millennials", F2443 &lt;= 50, "Gen-X", F2443 &gt; 50, "Seniors")</f>
        <v>Unknown</v>
      </c>
      <c r="H2443" s="2">
        <v>227</v>
      </c>
      <c r="I2443" s="2" t="b">
        <f t="shared" si="76"/>
        <v>1</v>
      </c>
      <c r="J2443" s="2" t="b">
        <f t="shared" si="77"/>
        <v>1</v>
      </c>
    </row>
    <row r="2444" spans="1:10" x14ac:dyDescent="0.35">
      <c r="A2444" s="4">
        <v>234</v>
      </c>
      <c r="B2444" s="3" t="s">
        <v>236</v>
      </c>
      <c r="C2444" s="16">
        <v>45480</v>
      </c>
      <c r="D2444" s="1" t="s">
        <v>1</v>
      </c>
      <c r="E2444" s="1" t="s">
        <v>3</v>
      </c>
      <c r="F2444" s="2">
        <v>26</v>
      </c>
      <c r="G2444" s="2" t="str" cm="1">
        <f t="array" ref="G2444">_xlfn.IFS( F2444 = "", "Unknown", F2444 &lt;= 25, "Young Adult", F2444 &lt;= 35, "Millennials", F2444 &lt;= 50, "Gen-X", F2444 &gt; 50, "Seniors")</f>
        <v>Millennials</v>
      </c>
      <c r="H2444" s="2">
        <v>190</v>
      </c>
      <c r="I2444" s="2" t="b">
        <f t="shared" si="76"/>
        <v>1</v>
      </c>
      <c r="J2444" s="2" t="b">
        <f t="shared" si="77"/>
        <v>1</v>
      </c>
    </row>
    <row r="2445" spans="1:10" x14ac:dyDescent="0.35">
      <c r="A2445" s="4">
        <v>234</v>
      </c>
      <c r="B2445" s="3" t="s">
        <v>236</v>
      </c>
      <c r="C2445" s="16">
        <v>45480</v>
      </c>
      <c r="D2445" s="1" t="s">
        <v>1</v>
      </c>
      <c r="E2445" s="1" t="s">
        <v>0</v>
      </c>
      <c r="G2445" s="2" t="str" cm="1">
        <f t="array" ref="G2445">_xlfn.IFS( F2445 = "", "Unknown", F2445 &lt;= 25, "Young Adult", F2445 &lt;= 35, "Millennials", F2445 &lt;= 50, "Gen-X", F2445 &gt; 50, "Seniors")</f>
        <v>Unknown</v>
      </c>
      <c r="H2445" s="2">
        <v>227</v>
      </c>
      <c r="I2445" s="2" t="b">
        <f t="shared" si="76"/>
        <v>1</v>
      </c>
      <c r="J2445" s="2" t="b">
        <f t="shared" si="77"/>
        <v>1</v>
      </c>
    </row>
    <row r="2446" spans="1:10" x14ac:dyDescent="0.35">
      <c r="A2446" s="4">
        <v>234</v>
      </c>
      <c r="B2446" s="3" t="s">
        <v>236</v>
      </c>
      <c r="C2446" s="16">
        <v>45480</v>
      </c>
      <c r="D2446" s="1" t="s">
        <v>5</v>
      </c>
      <c r="E2446" s="1" t="s">
        <v>0</v>
      </c>
      <c r="G2446" s="2" t="str" cm="1">
        <f t="array" ref="G2446">_xlfn.IFS( F2446 = "", "Unknown", F2446 &lt;= 25, "Young Adult", F2446 &lt;= 35, "Millennials", F2446 &lt;= 50, "Gen-X", F2446 &gt; 50, "Seniors")</f>
        <v>Unknown</v>
      </c>
      <c r="I2446" s="2" t="b">
        <f t="shared" si="76"/>
        <v>0</v>
      </c>
      <c r="J2446" s="2" t="b">
        <f t="shared" si="77"/>
        <v>0</v>
      </c>
    </row>
    <row r="2447" spans="1:10" x14ac:dyDescent="0.35">
      <c r="A2447" s="4">
        <v>234</v>
      </c>
      <c r="B2447" s="3" t="s">
        <v>236</v>
      </c>
      <c r="C2447" s="16">
        <v>45480</v>
      </c>
      <c r="D2447" s="1" t="s">
        <v>1</v>
      </c>
      <c r="E2447" s="1" t="s">
        <v>3</v>
      </c>
      <c r="F2447" s="2">
        <v>25</v>
      </c>
      <c r="G2447" s="2" t="str" cm="1">
        <f t="array" ref="G2447">_xlfn.IFS( F2447 = "", "Unknown", F2447 &lt;= 25, "Young Adult", F2447 &lt;= 35, "Millennials", F2447 &lt;= 50, "Gen-X", F2447 &gt; 50, "Seniors")</f>
        <v>Young Adult</v>
      </c>
      <c r="H2447" s="2">
        <v>189</v>
      </c>
      <c r="I2447" s="2" t="b">
        <f t="shared" si="76"/>
        <v>1</v>
      </c>
      <c r="J2447" s="2" t="b">
        <f t="shared" si="77"/>
        <v>1</v>
      </c>
    </row>
    <row r="2448" spans="1:10" x14ac:dyDescent="0.35">
      <c r="A2448" s="4">
        <v>234</v>
      </c>
      <c r="B2448" s="3" t="s">
        <v>236</v>
      </c>
      <c r="C2448" s="16">
        <v>45480</v>
      </c>
      <c r="D2448" s="1" t="s">
        <v>1</v>
      </c>
      <c r="E2448" s="1" t="s">
        <v>3</v>
      </c>
      <c r="F2448" s="2">
        <v>31</v>
      </c>
      <c r="G2448" s="2" t="str" cm="1">
        <f t="array" ref="G2448">_xlfn.IFS( F2448 = "", "Unknown", F2448 &lt;= 25, "Young Adult", F2448 &lt;= 35, "Millennials", F2448 &lt;= 50, "Gen-X", F2448 &gt; 50, "Seniors")</f>
        <v>Millennials</v>
      </c>
      <c r="H2448" s="2">
        <v>124</v>
      </c>
      <c r="I2448" s="2" t="b">
        <f t="shared" si="76"/>
        <v>1</v>
      </c>
      <c r="J2448" s="2" t="b">
        <f t="shared" si="77"/>
        <v>0</v>
      </c>
    </row>
    <row r="2449" spans="1:10" x14ac:dyDescent="0.35">
      <c r="A2449" s="4">
        <v>234</v>
      </c>
      <c r="B2449" s="3" t="s">
        <v>236</v>
      </c>
      <c r="C2449" s="16">
        <v>45480</v>
      </c>
      <c r="D2449" s="1" t="s">
        <v>1</v>
      </c>
      <c r="E2449" s="1" t="s">
        <v>3</v>
      </c>
      <c r="F2449" s="2">
        <v>20</v>
      </c>
      <c r="G2449" s="2" t="str" cm="1">
        <f t="array" ref="G2449">_xlfn.IFS( F2449 = "", "Unknown", F2449 &lt;= 25, "Young Adult", F2449 &lt;= 35, "Millennials", F2449 &lt;= 50, "Gen-X", F2449 &gt; 50, "Seniors")</f>
        <v>Young Adult</v>
      </c>
      <c r="H2449" s="2">
        <v>227</v>
      </c>
      <c r="I2449" s="2" t="b">
        <f t="shared" si="76"/>
        <v>1</v>
      </c>
      <c r="J2449" s="2" t="b">
        <f t="shared" si="77"/>
        <v>1</v>
      </c>
    </row>
    <row r="2450" spans="1:10" x14ac:dyDescent="0.35">
      <c r="A2450" s="4">
        <v>234</v>
      </c>
      <c r="B2450" s="3" t="s">
        <v>236</v>
      </c>
      <c r="C2450" s="16">
        <v>45480</v>
      </c>
      <c r="D2450" s="1" t="s">
        <v>1</v>
      </c>
      <c r="E2450" s="1" t="s">
        <v>0</v>
      </c>
      <c r="G2450" s="2" t="str" cm="1">
        <f t="array" ref="G2450">_xlfn.IFS( F2450 = "", "Unknown", F2450 &lt;= 25, "Young Adult", F2450 &lt;= 35, "Millennials", F2450 &lt;= 50, "Gen-X", F2450 &gt; 50, "Seniors")</f>
        <v>Unknown</v>
      </c>
      <c r="H2450" s="2">
        <v>43</v>
      </c>
      <c r="I2450" s="2" t="b">
        <f t="shared" si="76"/>
        <v>1</v>
      </c>
      <c r="J2450" s="2" t="b">
        <f t="shared" si="77"/>
        <v>0</v>
      </c>
    </row>
    <row r="2451" spans="1:10" x14ac:dyDescent="0.35">
      <c r="A2451" s="4">
        <v>234</v>
      </c>
      <c r="B2451" s="3" t="s">
        <v>236</v>
      </c>
      <c r="C2451" s="16">
        <v>45480</v>
      </c>
      <c r="D2451" s="1" t="s">
        <v>5</v>
      </c>
      <c r="E2451" s="1" t="s">
        <v>0</v>
      </c>
      <c r="G2451" s="2" t="str" cm="1">
        <f t="array" ref="G2451">_xlfn.IFS( F2451 = "", "Unknown", F2451 &lt;= 25, "Young Adult", F2451 &lt;= 35, "Millennials", F2451 &lt;= 50, "Gen-X", F2451 &gt; 50, "Seniors")</f>
        <v>Unknown</v>
      </c>
      <c r="I2451" s="2" t="b">
        <f t="shared" si="76"/>
        <v>0</v>
      </c>
      <c r="J2451" s="2" t="b">
        <f t="shared" si="77"/>
        <v>0</v>
      </c>
    </row>
    <row r="2452" spans="1:10" x14ac:dyDescent="0.35">
      <c r="A2452" s="4">
        <v>234</v>
      </c>
      <c r="B2452" s="3" t="s">
        <v>231</v>
      </c>
      <c r="C2452" s="16">
        <v>45483</v>
      </c>
      <c r="D2452" s="1" t="s">
        <v>1</v>
      </c>
      <c r="E2452" s="1" t="s">
        <v>0</v>
      </c>
      <c r="G2452" s="2" t="str" cm="1">
        <f t="array" ref="G2452">_xlfn.IFS( F2452 = "", "Unknown", F2452 &lt;= 25, "Young Adult", F2452 &lt;= 35, "Millennials", F2452 &lt;= 50, "Gen-X", F2452 &gt; 50, "Seniors")</f>
        <v>Unknown</v>
      </c>
      <c r="H2452" s="2">
        <v>224</v>
      </c>
      <c r="I2452" s="2" t="b">
        <f t="shared" si="76"/>
        <v>1</v>
      </c>
      <c r="J2452" s="2" t="b">
        <f t="shared" si="77"/>
        <v>1</v>
      </c>
    </row>
    <row r="2453" spans="1:10" x14ac:dyDescent="0.35">
      <c r="A2453" s="4">
        <v>234</v>
      </c>
      <c r="B2453" s="3" t="s">
        <v>236</v>
      </c>
      <c r="C2453" s="16">
        <v>45480</v>
      </c>
      <c r="D2453" s="1" t="s">
        <v>1</v>
      </c>
      <c r="E2453" s="1" t="s">
        <v>0</v>
      </c>
      <c r="G2453" s="2" t="str" cm="1">
        <f t="array" ref="G2453">_xlfn.IFS( F2453 = "", "Unknown", F2453 &lt;= 25, "Young Adult", F2453 &lt;= 35, "Millennials", F2453 &lt;= 50, "Gen-X", F2453 &gt; 50, "Seniors")</f>
        <v>Unknown</v>
      </c>
      <c r="H2453" s="2">
        <v>227</v>
      </c>
      <c r="I2453" s="2" t="b">
        <f t="shared" si="76"/>
        <v>1</v>
      </c>
      <c r="J2453" s="2" t="b">
        <f t="shared" si="77"/>
        <v>1</v>
      </c>
    </row>
    <row r="2454" spans="1:10" x14ac:dyDescent="0.35">
      <c r="A2454" s="4">
        <v>234</v>
      </c>
      <c r="B2454" s="3" t="s">
        <v>236</v>
      </c>
      <c r="C2454" s="16">
        <v>45480</v>
      </c>
      <c r="D2454" s="1" t="s">
        <v>1</v>
      </c>
      <c r="E2454" s="1" t="s">
        <v>0</v>
      </c>
      <c r="G2454" s="2" t="str" cm="1">
        <f t="array" ref="G2454">_xlfn.IFS( F2454 = "", "Unknown", F2454 &lt;= 25, "Young Adult", F2454 &lt;= 35, "Millennials", F2454 &lt;= 50, "Gen-X", F2454 &gt; 50, "Seniors")</f>
        <v>Unknown</v>
      </c>
      <c r="H2454" s="2">
        <v>227</v>
      </c>
      <c r="I2454" s="2" t="b">
        <f t="shared" si="76"/>
        <v>1</v>
      </c>
      <c r="J2454" s="2" t="b">
        <f t="shared" si="77"/>
        <v>1</v>
      </c>
    </row>
    <row r="2455" spans="1:10" x14ac:dyDescent="0.35">
      <c r="A2455" s="4">
        <v>234</v>
      </c>
      <c r="B2455" s="3" t="s">
        <v>236</v>
      </c>
      <c r="C2455" s="16">
        <v>45480</v>
      </c>
      <c r="D2455" s="1" t="s">
        <v>1</v>
      </c>
      <c r="E2455" s="1" t="s">
        <v>3</v>
      </c>
      <c r="F2455" s="2">
        <v>24</v>
      </c>
      <c r="G2455" s="2" t="str" cm="1">
        <f t="array" ref="G2455">_xlfn.IFS( F2455 = "", "Unknown", F2455 &lt;= 25, "Young Adult", F2455 &lt;= 35, "Millennials", F2455 &lt;= 50, "Gen-X", F2455 &gt; 50, "Seniors")</f>
        <v>Young Adult</v>
      </c>
      <c r="H2455" s="2">
        <v>22</v>
      </c>
      <c r="I2455" s="2" t="b">
        <f t="shared" si="76"/>
        <v>0</v>
      </c>
      <c r="J2455" s="2" t="b">
        <f t="shared" si="77"/>
        <v>0</v>
      </c>
    </row>
    <row r="2456" spans="1:10" x14ac:dyDescent="0.35">
      <c r="A2456" s="4">
        <v>234</v>
      </c>
      <c r="B2456" s="3" t="s">
        <v>236</v>
      </c>
      <c r="C2456" s="16">
        <v>45480</v>
      </c>
      <c r="D2456" s="1" t="s">
        <v>1</v>
      </c>
      <c r="E2456" s="1" t="s">
        <v>0</v>
      </c>
      <c r="G2456" s="2" t="str" cm="1">
        <f t="array" ref="G2456">_xlfn.IFS( F2456 = "", "Unknown", F2456 &lt;= 25, "Young Adult", F2456 &lt;= 35, "Millennials", F2456 &lt;= 50, "Gen-X", F2456 &gt; 50, "Seniors")</f>
        <v>Unknown</v>
      </c>
      <c r="H2456" s="2">
        <v>227</v>
      </c>
      <c r="I2456" s="2" t="b">
        <f t="shared" si="76"/>
        <v>1</v>
      </c>
      <c r="J2456" s="2" t="b">
        <f t="shared" si="77"/>
        <v>1</v>
      </c>
    </row>
    <row r="2457" spans="1:10" x14ac:dyDescent="0.35">
      <c r="A2457" s="4">
        <v>234</v>
      </c>
      <c r="B2457" s="3" t="s">
        <v>235</v>
      </c>
      <c r="C2457" s="16">
        <v>45481</v>
      </c>
      <c r="D2457" s="1" t="s">
        <v>1</v>
      </c>
      <c r="E2457" s="1" t="s">
        <v>3</v>
      </c>
      <c r="F2457" s="2">
        <v>34</v>
      </c>
      <c r="G2457" s="2" t="str" cm="1">
        <f t="array" ref="G2457">_xlfn.IFS( F2457 = "", "Unknown", F2457 &lt;= 25, "Young Adult", F2457 &lt;= 35, "Millennials", F2457 &lt;= 50, "Gen-X", F2457 &gt; 50, "Seniors")</f>
        <v>Millennials</v>
      </c>
      <c r="H2457" s="2">
        <v>173</v>
      </c>
      <c r="I2457" s="2" t="b">
        <f t="shared" si="76"/>
        <v>1</v>
      </c>
      <c r="J2457" s="2" t="b">
        <f t="shared" si="77"/>
        <v>0</v>
      </c>
    </row>
    <row r="2458" spans="1:10" x14ac:dyDescent="0.35">
      <c r="A2458" s="4">
        <v>234</v>
      </c>
      <c r="B2458" s="3" t="s">
        <v>235</v>
      </c>
      <c r="C2458" s="16">
        <v>45481</v>
      </c>
      <c r="D2458" s="1" t="s">
        <v>1</v>
      </c>
      <c r="E2458" s="1" t="s">
        <v>0</v>
      </c>
      <c r="G2458" s="2" t="str" cm="1">
        <f t="array" ref="G2458">_xlfn.IFS( F2458 = "", "Unknown", F2458 &lt;= 25, "Young Adult", F2458 &lt;= 35, "Millennials", F2458 &lt;= 50, "Gen-X", F2458 &gt; 50, "Seniors")</f>
        <v>Unknown</v>
      </c>
      <c r="H2458" s="2">
        <v>213</v>
      </c>
      <c r="I2458" s="2" t="b">
        <f t="shared" si="76"/>
        <v>1</v>
      </c>
      <c r="J2458" s="2" t="b">
        <f t="shared" si="77"/>
        <v>1</v>
      </c>
    </row>
    <row r="2459" spans="1:10" x14ac:dyDescent="0.35">
      <c r="A2459" s="4">
        <v>234</v>
      </c>
      <c r="B2459" s="3" t="s">
        <v>235</v>
      </c>
      <c r="C2459" s="16">
        <v>45481</v>
      </c>
      <c r="D2459" s="1" t="s">
        <v>1</v>
      </c>
      <c r="E2459" s="1" t="s">
        <v>0</v>
      </c>
      <c r="G2459" s="2" t="str" cm="1">
        <f t="array" ref="G2459">_xlfn.IFS( F2459 = "", "Unknown", F2459 &lt;= 25, "Young Adult", F2459 &lt;= 35, "Millennials", F2459 &lt;= 50, "Gen-X", F2459 &gt; 50, "Seniors")</f>
        <v>Unknown</v>
      </c>
      <c r="H2459" s="2">
        <v>225</v>
      </c>
      <c r="I2459" s="2" t="b">
        <f t="shared" si="76"/>
        <v>1</v>
      </c>
      <c r="J2459" s="2" t="b">
        <f t="shared" si="77"/>
        <v>1</v>
      </c>
    </row>
    <row r="2460" spans="1:10" x14ac:dyDescent="0.35">
      <c r="A2460" s="4">
        <v>234</v>
      </c>
      <c r="B2460" s="3" t="s">
        <v>235</v>
      </c>
      <c r="C2460" s="16">
        <v>45481</v>
      </c>
      <c r="D2460" s="1" t="s">
        <v>1</v>
      </c>
      <c r="E2460" s="1" t="s">
        <v>3</v>
      </c>
      <c r="F2460" s="2">
        <v>31</v>
      </c>
      <c r="G2460" s="2" t="str" cm="1">
        <f t="array" ref="G2460">_xlfn.IFS( F2460 = "", "Unknown", F2460 &lt;= 25, "Young Adult", F2460 &lt;= 35, "Millennials", F2460 &lt;= 50, "Gen-X", F2460 &gt; 50, "Seniors")</f>
        <v>Millennials</v>
      </c>
      <c r="H2460" s="2">
        <v>226</v>
      </c>
      <c r="I2460" s="2" t="b">
        <f t="shared" si="76"/>
        <v>1</v>
      </c>
      <c r="J2460" s="2" t="b">
        <f t="shared" si="77"/>
        <v>1</v>
      </c>
    </row>
    <row r="2461" spans="1:10" x14ac:dyDescent="0.35">
      <c r="A2461" s="4">
        <v>234</v>
      </c>
      <c r="B2461" s="3" t="s">
        <v>235</v>
      </c>
      <c r="C2461" s="16">
        <v>45481</v>
      </c>
      <c r="D2461" s="1" t="s">
        <v>1</v>
      </c>
      <c r="E2461" s="1" t="s">
        <v>12</v>
      </c>
      <c r="F2461" s="2">
        <v>45</v>
      </c>
      <c r="G2461" s="2" t="str" cm="1">
        <f t="array" ref="G2461">_xlfn.IFS( F2461 = "", "Unknown", F2461 &lt;= 25, "Young Adult", F2461 &lt;= 35, "Millennials", F2461 &lt;= 50, "Gen-X", F2461 &gt; 50, "Seniors")</f>
        <v>Gen-X</v>
      </c>
      <c r="H2461" s="2">
        <v>17</v>
      </c>
      <c r="I2461" s="2" t="b">
        <f t="shared" si="76"/>
        <v>0</v>
      </c>
      <c r="J2461" s="2" t="b">
        <f t="shared" si="77"/>
        <v>0</v>
      </c>
    </row>
    <row r="2462" spans="1:10" x14ac:dyDescent="0.35">
      <c r="A2462" s="4">
        <v>234</v>
      </c>
      <c r="B2462" s="3" t="s">
        <v>213</v>
      </c>
      <c r="C2462" s="16">
        <v>45502</v>
      </c>
      <c r="D2462" s="1" t="s">
        <v>1</v>
      </c>
      <c r="E2462" s="1" t="s">
        <v>0</v>
      </c>
      <c r="F2462" s="2">
        <v>55</v>
      </c>
      <c r="G2462" s="2" t="str" cm="1">
        <f t="array" ref="G2462">_xlfn.IFS( F2462 = "", "Unknown", F2462 &lt;= 25, "Young Adult", F2462 &lt;= 35, "Millennials", F2462 &lt;= 50, "Gen-X", F2462 &gt; 50, "Seniors")</f>
        <v>Seniors</v>
      </c>
      <c r="H2462" s="2">
        <v>204</v>
      </c>
      <c r="I2462" s="2" t="b">
        <f t="shared" si="76"/>
        <v>1</v>
      </c>
      <c r="J2462" s="2" t="b">
        <f t="shared" si="77"/>
        <v>1</v>
      </c>
    </row>
    <row r="2463" spans="1:10" x14ac:dyDescent="0.35">
      <c r="A2463" s="4">
        <v>234</v>
      </c>
      <c r="B2463" s="3" t="s">
        <v>230</v>
      </c>
      <c r="C2463" s="16">
        <v>45484</v>
      </c>
      <c r="D2463" s="1" t="s">
        <v>1</v>
      </c>
      <c r="E2463" s="1" t="s">
        <v>4</v>
      </c>
      <c r="F2463" s="2">
        <v>22</v>
      </c>
      <c r="G2463" s="2" t="str" cm="1">
        <f t="array" ref="G2463">_xlfn.IFS( F2463 = "", "Unknown", F2463 &lt;= 25, "Young Adult", F2463 &lt;= 35, "Millennials", F2463 &lt;= 50, "Gen-X", F2463 &gt; 50, "Seniors")</f>
        <v>Young Adult</v>
      </c>
      <c r="H2463" s="2">
        <v>56</v>
      </c>
      <c r="I2463" s="2" t="b">
        <f t="shared" si="76"/>
        <v>1</v>
      </c>
      <c r="J2463" s="2" t="b">
        <f t="shared" si="77"/>
        <v>0</v>
      </c>
    </row>
    <row r="2464" spans="1:10" x14ac:dyDescent="0.35">
      <c r="A2464" s="4">
        <v>234</v>
      </c>
      <c r="B2464" s="3" t="s">
        <v>230</v>
      </c>
      <c r="C2464" s="16">
        <v>45484</v>
      </c>
      <c r="D2464" s="1" t="s">
        <v>1</v>
      </c>
      <c r="E2464" s="1" t="s">
        <v>3</v>
      </c>
      <c r="F2464" s="2">
        <v>39</v>
      </c>
      <c r="G2464" s="2" t="str" cm="1">
        <f t="array" ref="G2464">_xlfn.IFS( F2464 = "", "Unknown", F2464 &lt;= 25, "Young Adult", F2464 &lt;= 35, "Millennials", F2464 &lt;= 50, "Gen-X", F2464 &gt; 50, "Seniors")</f>
        <v>Gen-X</v>
      </c>
      <c r="H2464" s="2">
        <v>133</v>
      </c>
      <c r="I2464" s="2" t="b">
        <f t="shared" si="76"/>
        <v>1</v>
      </c>
      <c r="J2464" s="2" t="b">
        <f t="shared" si="77"/>
        <v>0</v>
      </c>
    </row>
    <row r="2465" spans="1:10" x14ac:dyDescent="0.35">
      <c r="A2465" s="4">
        <v>234</v>
      </c>
      <c r="B2465" s="3" t="s">
        <v>230</v>
      </c>
      <c r="C2465" s="16">
        <v>45484</v>
      </c>
      <c r="D2465" s="1" t="s">
        <v>1</v>
      </c>
      <c r="E2465" s="1" t="s">
        <v>3</v>
      </c>
      <c r="F2465" s="2">
        <v>27</v>
      </c>
      <c r="G2465" s="2" t="str" cm="1">
        <f t="array" ref="G2465">_xlfn.IFS( F2465 = "", "Unknown", F2465 &lt;= 25, "Young Adult", F2465 &lt;= 35, "Millennials", F2465 &lt;= 50, "Gen-X", F2465 &gt; 50, "Seniors")</f>
        <v>Millennials</v>
      </c>
      <c r="H2465" s="2">
        <v>8</v>
      </c>
      <c r="I2465" s="2" t="b">
        <f t="shared" si="76"/>
        <v>0</v>
      </c>
      <c r="J2465" s="2" t="b">
        <f t="shared" si="77"/>
        <v>0</v>
      </c>
    </row>
    <row r="2466" spans="1:10" x14ac:dyDescent="0.35">
      <c r="A2466" s="4">
        <v>234</v>
      </c>
      <c r="B2466" s="3" t="s">
        <v>230</v>
      </c>
      <c r="C2466" s="16">
        <v>45484</v>
      </c>
      <c r="D2466" s="1" t="s">
        <v>1</v>
      </c>
      <c r="E2466" s="1" t="s">
        <v>0</v>
      </c>
      <c r="G2466" s="2" t="str" cm="1">
        <f t="array" ref="G2466">_xlfn.IFS( F2466 = "", "Unknown", F2466 &lt;= 25, "Young Adult", F2466 &lt;= 35, "Millennials", F2466 &lt;= 50, "Gen-X", F2466 &gt; 50, "Seniors")</f>
        <v>Unknown</v>
      </c>
      <c r="H2466" s="2">
        <v>221</v>
      </c>
      <c r="I2466" s="2" t="b">
        <f t="shared" si="76"/>
        <v>1</v>
      </c>
      <c r="J2466" s="2" t="b">
        <f t="shared" si="77"/>
        <v>1</v>
      </c>
    </row>
    <row r="2467" spans="1:10" x14ac:dyDescent="0.35">
      <c r="A2467" s="4">
        <v>234</v>
      </c>
      <c r="B2467" s="3" t="s">
        <v>213</v>
      </c>
      <c r="C2467" s="16">
        <v>45502</v>
      </c>
      <c r="D2467" s="1" t="s">
        <v>1</v>
      </c>
      <c r="E2467" s="1" t="s">
        <v>12</v>
      </c>
      <c r="F2467" s="2">
        <v>36</v>
      </c>
      <c r="G2467" s="2" t="str" cm="1">
        <f t="array" ref="G2467">_xlfn.IFS( F2467 = "", "Unknown", F2467 &lt;= 25, "Young Adult", F2467 &lt;= 35, "Millennials", F2467 &lt;= 50, "Gen-X", F2467 &gt; 50, "Seniors")</f>
        <v>Gen-X</v>
      </c>
      <c r="H2467" s="2">
        <v>86</v>
      </c>
      <c r="I2467" s="2" t="b">
        <f t="shared" si="76"/>
        <v>1</v>
      </c>
      <c r="J2467" s="2" t="b">
        <f t="shared" si="77"/>
        <v>0</v>
      </c>
    </row>
    <row r="2468" spans="1:10" x14ac:dyDescent="0.35">
      <c r="A2468" s="4">
        <v>234</v>
      </c>
      <c r="B2468" s="3" t="s">
        <v>213</v>
      </c>
      <c r="C2468" s="16">
        <v>45502</v>
      </c>
      <c r="D2468" s="1" t="s">
        <v>1</v>
      </c>
      <c r="E2468" s="1" t="s">
        <v>0</v>
      </c>
      <c r="G2468" s="2" t="str" cm="1">
        <f t="array" ref="G2468">_xlfn.IFS( F2468 = "", "Unknown", F2468 &lt;= 25, "Young Adult", F2468 &lt;= 35, "Millennials", F2468 &lt;= 50, "Gen-X", F2468 &gt; 50, "Seniors")</f>
        <v>Unknown</v>
      </c>
      <c r="H2468" s="2">
        <v>205</v>
      </c>
      <c r="I2468" s="2" t="b">
        <f t="shared" si="76"/>
        <v>1</v>
      </c>
      <c r="J2468" s="2" t="b">
        <f t="shared" si="77"/>
        <v>1</v>
      </c>
    </row>
    <row r="2469" spans="1:10" x14ac:dyDescent="0.35">
      <c r="A2469" s="4">
        <v>234</v>
      </c>
      <c r="B2469" s="3" t="s">
        <v>213</v>
      </c>
      <c r="C2469" s="16">
        <v>45502</v>
      </c>
      <c r="D2469" s="1" t="s">
        <v>1</v>
      </c>
      <c r="E2469" s="1" t="s">
        <v>0</v>
      </c>
      <c r="G2469" s="2" t="str" cm="1">
        <f t="array" ref="G2469">_xlfn.IFS( F2469 = "", "Unknown", F2469 &lt;= 25, "Young Adult", F2469 &lt;= 35, "Millennials", F2469 &lt;= 50, "Gen-X", F2469 &gt; 50, "Seniors")</f>
        <v>Unknown</v>
      </c>
      <c r="H2469" s="2">
        <v>205</v>
      </c>
      <c r="I2469" s="2" t="b">
        <f t="shared" si="76"/>
        <v>1</v>
      </c>
      <c r="J2469" s="2" t="b">
        <f t="shared" si="77"/>
        <v>1</v>
      </c>
    </row>
    <row r="2470" spans="1:10" x14ac:dyDescent="0.35">
      <c r="A2470" s="4">
        <v>234</v>
      </c>
      <c r="B2470" s="3" t="s">
        <v>213</v>
      </c>
      <c r="C2470" s="16">
        <v>45502</v>
      </c>
      <c r="D2470" s="1" t="s">
        <v>1</v>
      </c>
      <c r="E2470" s="1" t="s">
        <v>0</v>
      </c>
      <c r="G2470" s="2" t="str" cm="1">
        <f t="array" ref="G2470">_xlfn.IFS( F2470 = "", "Unknown", F2470 &lt;= 25, "Young Adult", F2470 &lt;= 35, "Millennials", F2470 &lt;= 50, "Gen-X", F2470 &gt; 50, "Seniors")</f>
        <v>Unknown</v>
      </c>
      <c r="H2470" s="2">
        <v>205</v>
      </c>
      <c r="I2470" s="2" t="b">
        <f t="shared" si="76"/>
        <v>1</v>
      </c>
      <c r="J2470" s="2" t="b">
        <f t="shared" si="77"/>
        <v>1</v>
      </c>
    </row>
    <row r="2471" spans="1:10" x14ac:dyDescent="0.35">
      <c r="A2471" s="4">
        <v>234</v>
      </c>
      <c r="B2471" s="3" t="s">
        <v>213</v>
      </c>
      <c r="C2471" s="16">
        <v>45502</v>
      </c>
      <c r="D2471" s="1" t="s">
        <v>1</v>
      </c>
      <c r="E2471" s="1" t="s">
        <v>3</v>
      </c>
      <c r="F2471" s="2">
        <v>28</v>
      </c>
      <c r="G2471" s="2" t="str" cm="1">
        <f t="array" ref="G2471">_xlfn.IFS( F2471 = "", "Unknown", F2471 &lt;= 25, "Young Adult", F2471 &lt;= 35, "Millennials", F2471 &lt;= 50, "Gen-X", F2471 &gt; 50, "Seniors")</f>
        <v>Millennials</v>
      </c>
      <c r="H2471" s="2">
        <v>205</v>
      </c>
      <c r="I2471" s="2" t="b">
        <f t="shared" si="76"/>
        <v>1</v>
      </c>
      <c r="J2471" s="2" t="b">
        <f t="shared" si="77"/>
        <v>1</v>
      </c>
    </row>
    <row r="2472" spans="1:10" x14ac:dyDescent="0.35">
      <c r="A2472" s="4">
        <v>234</v>
      </c>
      <c r="B2472" s="3" t="s">
        <v>212</v>
      </c>
      <c r="C2472" s="16">
        <v>45503</v>
      </c>
      <c r="D2472" s="1" t="s">
        <v>1</v>
      </c>
      <c r="E2472" s="1" t="s">
        <v>3</v>
      </c>
      <c r="F2472" s="2">
        <v>23</v>
      </c>
      <c r="G2472" s="2" t="str" cm="1">
        <f t="array" ref="G2472">_xlfn.IFS( F2472 = "", "Unknown", F2472 &lt;= 25, "Young Adult", F2472 &lt;= 35, "Millennials", F2472 &lt;= 50, "Gen-X", F2472 &gt; 50, "Seniors")</f>
        <v>Young Adult</v>
      </c>
      <c r="H2472" s="2">
        <v>176</v>
      </c>
      <c r="I2472" s="2" t="b">
        <f t="shared" si="76"/>
        <v>1</v>
      </c>
      <c r="J2472" s="2" t="b">
        <f t="shared" si="77"/>
        <v>0</v>
      </c>
    </row>
    <row r="2473" spans="1:10" x14ac:dyDescent="0.35">
      <c r="A2473" s="4">
        <v>234</v>
      </c>
      <c r="B2473" s="3" t="s">
        <v>212</v>
      </c>
      <c r="C2473" s="16">
        <v>45503</v>
      </c>
      <c r="D2473" s="1" t="s">
        <v>1</v>
      </c>
      <c r="E2473" s="1" t="s">
        <v>0</v>
      </c>
      <c r="G2473" s="2" t="str" cm="1">
        <f t="array" ref="G2473">_xlfn.IFS( F2473 = "", "Unknown", F2473 &lt;= 25, "Young Adult", F2473 &lt;= 35, "Millennials", F2473 &lt;= 50, "Gen-X", F2473 &gt; 50, "Seniors")</f>
        <v>Unknown</v>
      </c>
      <c r="H2473" s="2">
        <v>204</v>
      </c>
      <c r="I2473" s="2" t="b">
        <f t="shared" si="76"/>
        <v>1</v>
      </c>
      <c r="J2473" s="2" t="b">
        <f t="shared" si="77"/>
        <v>1</v>
      </c>
    </row>
    <row r="2474" spans="1:10" x14ac:dyDescent="0.35">
      <c r="A2474" s="4">
        <v>234</v>
      </c>
      <c r="B2474" s="3" t="s">
        <v>212</v>
      </c>
      <c r="C2474" s="16">
        <v>45503</v>
      </c>
      <c r="D2474" s="1" t="s">
        <v>1</v>
      </c>
      <c r="E2474" s="1" t="s">
        <v>3</v>
      </c>
      <c r="F2474" s="2">
        <v>23</v>
      </c>
      <c r="G2474" s="2" t="str" cm="1">
        <f t="array" ref="G2474">_xlfn.IFS( F2474 = "", "Unknown", F2474 &lt;= 25, "Young Adult", F2474 &lt;= 35, "Millennials", F2474 &lt;= 50, "Gen-X", F2474 &gt; 50, "Seniors")</f>
        <v>Young Adult</v>
      </c>
      <c r="H2474" s="2">
        <v>187</v>
      </c>
      <c r="I2474" s="2" t="b">
        <f t="shared" si="76"/>
        <v>1</v>
      </c>
      <c r="J2474" s="2" t="b">
        <f t="shared" si="77"/>
        <v>1</v>
      </c>
    </row>
    <row r="2475" spans="1:10" x14ac:dyDescent="0.35">
      <c r="A2475" s="4">
        <v>234</v>
      </c>
      <c r="B2475" s="3" t="s">
        <v>212</v>
      </c>
      <c r="C2475" s="16">
        <v>45503</v>
      </c>
      <c r="D2475" s="1" t="s">
        <v>1</v>
      </c>
      <c r="E2475" s="1" t="s">
        <v>4</v>
      </c>
      <c r="F2475" s="2">
        <v>34</v>
      </c>
      <c r="G2475" s="2" t="str" cm="1">
        <f t="array" ref="G2475">_xlfn.IFS( F2475 = "", "Unknown", F2475 &lt;= 25, "Young Adult", F2475 &lt;= 35, "Millennials", F2475 &lt;= 50, "Gen-X", F2475 &gt; 50, "Seniors")</f>
        <v>Millennials</v>
      </c>
      <c r="H2475" s="2">
        <v>5</v>
      </c>
      <c r="I2475" s="2" t="b">
        <f t="shared" si="76"/>
        <v>0</v>
      </c>
      <c r="J2475" s="2" t="b">
        <f t="shared" si="77"/>
        <v>0</v>
      </c>
    </row>
    <row r="2476" spans="1:10" x14ac:dyDescent="0.35">
      <c r="A2476" s="4">
        <v>234</v>
      </c>
      <c r="B2476" s="3" t="s">
        <v>212</v>
      </c>
      <c r="C2476" s="16">
        <v>45503</v>
      </c>
      <c r="D2476" s="1" t="s">
        <v>1</v>
      </c>
      <c r="E2476" s="1" t="s">
        <v>0</v>
      </c>
      <c r="G2476" s="2" t="str" cm="1">
        <f t="array" ref="G2476">_xlfn.IFS( F2476 = "", "Unknown", F2476 &lt;= 25, "Young Adult", F2476 &lt;= 35, "Millennials", F2476 &lt;= 50, "Gen-X", F2476 &gt; 50, "Seniors")</f>
        <v>Unknown</v>
      </c>
      <c r="H2476" s="2">
        <v>185</v>
      </c>
      <c r="I2476" s="2" t="b">
        <f t="shared" si="76"/>
        <v>1</v>
      </c>
      <c r="J2476" s="2" t="b">
        <f t="shared" si="77"/>
        <v>1</v>
      </c>
    </row>
    <row r="2477" spans="1:10" x14ac:dyDescent="0.35">
      <c r="A2477" s="4">
        <v>234</v>
      </c>
      <c r="B2477" s="3" t="s">
        <v>212</v>
      </c>
      <c r="C2477" s="16">
        <v>45503</v>
      </c>
      <c r="D2477" s="1" t="s">
        <v>1</v>
      </c>
      <c r="E2477" s="1" t="s">
        <v>0</v>
      </c>
      <c r="G2477" s="2" t="str" cm="1">
        <f t="array" ref="G2477">_xlfn.IFS( F2477 = "", "Unknown", F2477 &lt;= 25, "Young Adult", F2477 &lt;= 35, "Millennials", F2477 &lt;= 50, "Gen-X", F2477 &gt; 50, "Seniors")</f>
        <v>Unknown</v>
      </c>
      <c r="H2477" s="2">
        <v>170</v>
      </c>
      <c r="I2477" s="2" t="b">
        <f t="shared" si="76"/>
        <v>1</v>
      </c>
      <c r="J2477" s="2" t="b">
        <f t="shared" si="77"/>
        <v>0</v>
      </c>
    </row>
    <row r="2478" spans="1:10" x14ac:dyDescent="0.35">
      <c r="A2478" s="4">
        <v>234</v>
      </c>
      <c r="B2478" s="3" t="s">
        <v>212</v>
      </c>
      <c r="C2478" s="16">
        <v>45503</v>
      </c>
      <c r="D2478" s="1" t="s">
        <v>1</v>
      </c>
      <c r="E2478" s="1" t="s">
        <v>12</v>
      </c>
      <c r="F2478" s="2">
        <v>25</v>
      </c>
      <c r="G2478" s="2" t="str" cm="1">
        <f t="array" ref="G2478">_xlfn.IFS( F2478 = "", "Unknown", F2478 &lt;= 25, "Young Adult", F2478 &lt;= 35, "Millennials", F2478 &lt;= 50, "Gen-X", F2478 &gt; 50, "Seniors")</f>
        <v>Young Adult</v>
      </c>
      <c r="H2478" s="2">
        <v>168</v>
      </c>
      <c r="I2478" s="2" t="b">
        <f t="shared" si="76"/>
        <v>1</v>
      </c>
      <c r="J2478" s="2" t="b">
        <f t="shared" si="77"/>
        <v>0</v>
      </c>
    </row>
    <row r="2479" spans="1:10" x14ac:dyDescent="0.35">
      <c r="A2479" s="4">
        <v>234</v>
      </c>
      <c r="B2479" s="3" t="s">
        <v>212</v>
      </c>
      <c r="C2479" s="16">
        <v>45503</v>
      </c>
      <c r="D2479" s="1" t="s">
        <v>7</v>
      </c>
      <c r="E2479" s="1" t="s">
        <v>0</v>
      </c>
      <c r="G2479" s="2" t="str" cm="1">
        <f t="array" ref="G2479">_xlfn.IFS( F2479 = "", "Unknown", F2479 &lt;= 25, "Young Adult", F2479 &lt;= 35, "Millennials", F2479 &lt;= 50, "Gen-X", F2479 &gt; 50, "Seniors")</f>
        <v>Unknown</v>
      </c>
      <c r="H2479" s="2">
        <v>41</v>
      </c>
      <c r="I2479" s="2" t="b">
        <f t="shared" si="76"/>
        <v>0</v>
      </c>
      <c r="J2479" s="2" t="b">
        <f t="shared" si="77"/>
        <v>0</v>
      </c>
    </row>
    <row r="2480" spans="1:10" x14ac:dyDescent="0.35">
      <c r="A2480" s="4">
        <v>234</v>
      </c>
      <c r="B2480" s="3" t="s">
        <v>212</v>
      </c>
      <c r="C2480" s="16">
        <v>45503</v>
      </c>
      <c r="D2480" s="1" t="s">
        <v>1</v>
      </c>
      <c r="E2480" s="1" t="s">
        <v>0</v>
      </c>
      <c r="G2480" s="2" t="str" cm="1">
        <f t="array" ref="G2480">_xlfn.IFS( F2480 = "", "Unknown", F2480 &lt;= 25, "Young Adult", F2480 &lt;= 35, "Millennials", F2480 &lt;= 50, "Gen-X", F2480 &gt; 50, "Seniors")</f>
        <v>Unknown</v>
      </c>
      <c r="H2480" s="2">
        <v>204</v>
      </c>
      <c r="I2480" s="2" t="b">
        <f t="shared" si="76"/>
        <v>1</v>
      </c>
      <c r="J2480" s="2" t="b">
        <f t="shared" si="77"/>
        <v>1</v>
      </c>
    </row>
    <row r="2481" spans="1:10" x14ac:dyDescent="0.35">
      <c r="A2481" s="4">
        <v>234</v>
      </c>
      <c r="B2481" s="3" t="s">
        <v>212</v>
      </c>
      <c r="C2481" s="16">
        <v>45503</v>
      </c>
      <c r="D2481" s="1" t="s">
        <v>1</v>
      </c>
      <c r="E2481" s="1" t="s">
        <v>3</v>
      </c>
      <c r="F2481" s="2">
        <v>45</v>
      </c>
      <c r="G2481" s="2" t="str" cm="1">
        <f t="array" ref="G2481">_xlfn.IFS( F2481 = "", "Unknown", F2481 &lt;= 25, "Young Adult", F2481 &lt;= 35, "Millennials", F2481 &lt;= 50, "Gen-X", F2481 &gt; 50, "Seniors")</f>
        <v>Gen-X</v>
      </c>
      <c r="H2481" s="2">
        <v>156</v>
      </c>
      <c r="I2481" s="2" t="b">
        <f t="shared" si="76"/>
        <v>1</v>
      </c>
      <c r="J2481" s="2" t="b">
        <f t="shared" si="77"/>
        <v>0</v>
      </c>
    </row>
    <row r="2482" spans="1:10" x14ac:dyDescent="0.35">
      <c r="A2482" s="4">
        <v>234</v>
      </c>
      <c r="B2482" s="3" t="s">
        <v>211</v>
      </c>
      <c r="C2482" s="16">
        <v>45504</v>
      </c>
      <c r="D2482" s="1" t="s">
        <v>1</v>
      </c>
      <c r="E2482" s="1" t="s">
        <v>0</v>
      </c>
      <c r="G2482" s="2" t="str" cm="1">
        <f t="array" ref="G2482">_xlfn.IFS( F2482 = "", "Unknown", F2482 &lt;= 25, "Young Adult", F2482 &lt;= 35, "Millennials", F2482 &lt;= 50, "Gen-X", F2482 &gt; 50, "Seniors")</f>
        <v>Unknown</v>
      </c>
      <c r="H2482" s="2">
        <v>24</v>
      </c>
      <c r="I2482" s="2" t="b">
        <f t="shared" si="76"/>
        <v>0</v>
      </c>
      <c r="J2482" s="2" t="b">
        <f t="shared" si="77"/>
        <v>0</v>
      </c>
    </row>
    <row r="2483" spans="1:10" x14ac:dyDescent="0.35">
      <c r="A2483" s="4">
        <v>234</v>
      </c>
      <c r="B2483" s="3" t="s">
        <v>236</v>
      </c>
      <c r="C2483" s="16">
        <v>45480</v>
      </c>
      <c r="D2483" s="1" t="s">
        <v>1</v>
      </c>
      <c r="E2483" s="1" t="s">
        <v>0</v>
      </c>
      <c r="G2483" s="2" t="str" cm="1">
        <f t="array" ref="G2483">_xlfn.IFS( F2483 = "", "Unknown", F2483 &lt;= 25, "Young Adult", F2483 &lt;= 35, "Millennials", F2483 &lt;= 50, "Gen-X", F2483 &gt; 50, "Seniors")</f>
        <v>Unknown</v>
      </c>
      <c r="H2483" s="2">
        <v>169</v>
      </c>
      <c r="I2483" s="2" t="b">
        <f t="shared" si="76"/>
        <v>1</v>
      </c>
      <c r="J2483" s="2" t="b">
        <f t="shared" si="77"/>
        <v>0</v>
      </c>
    </row>
    <row r="2484" spans="1:10" x14ac:dyDescent="0.35">
      <c r="A2484" s="4">
        <v>234</v>
      </c>
      <c r="B2484" s="3" t="s">
        <v>236</v>
      </c>
      <c r="C2484" s="16">
        <v>45480</v>
      </c>
      <c r="D2484" s="1" t="s">
        <v>1</v>
      </c>
      <c r="E2484" s="1" t="s">
        <v>3</v>
      </c>
      <c r="F2484" s="2">
        <v>28</v>
      </c>
      <c r="G2484" s="2" t="str" cm="1">
        <f t="array" ref="G2484">_xlfn.IFS( F2484 = "", "Unknown", F2484 &lt;= 25, "Young Adult", F2484 &lt;= 35, "Millennials", F2484 &lt;= 50, "Gen-X", F2484 &gt; 50, "Seniors")</f>
        <v>Millennials</v>
      </c>
      <c r="H2484" s="2">
        <v>226</v>
      </c>
      <c r="I2484" s="2" t="b">
        <f t="shared" si="76"/>
        <v>1</v>
      </c>
      <c r="J2484" s="2" t="b">
        <f t="shared" si="77"/>
        <v>1</v>
      </c>
    </row>
    <row r="2485" spans="1:10" x14ac:dyDescent="0.35">
      <c r="A2485" s="4">
        <v>234</v>
      </c>
      <c r="B2485" s="3" t="s">
        <v>236</v>
      </c>
      <c r="C2485" s="16">
        <v>45480</v>
      </c>
      <c r="D2485" s="1" t="s">
        <v>1</v>
      </c>
      <c r="E2485" s="1" t="s">
        <v>3</v>
      </c>
      <c r="F2485" s="2">
        <v>24</v>
      </c>
      <c r="G2485" s="2" t="str" cm="1">
        <f t="array" ref="G2485">_xlfn.IFS( F2485 = "", "Unknown", F2485 &lt;= 25, "Young Adult", F2485 &lt;= 35, "Millennials", F2485 &lt;= 50, "Gen-X", F2485 &gt; 50, "Seniors")</f>
        <v>Young Adult</v>
      </c>
      <c r="H2485" s="2">
        <v>151</v>
      </c>
      <c r="I2485" s="2" t="b">
        <f t="shared" si="76"/>
        <v>1</v>
      </c>
      <c r="J2485" s="2" t="b">
        <f t="shared" si="77"/>
        <v>0</v>
      </c>
    </row>
    <row r="2486" spans="1:10" x14ac:dyDescent="0.35">
      <c r="A2486" s="4">
        <v>234</v>
      </c>
      <c r="B2486" s="3" t="s">
        <v>236</v>
      </c>
      <c r="C2486" s="16">
        <v>45480</v>
      </c>
      <c r="D2486" s="1" t="s">
        <v>1</v>
      </c>
      <c r="E2486" s="1" t="s">
        <v>0</v>
      </c>
      <c r="G2486" s="2" t="str" cm="1">
        <f t="array" ref="G2486">_xlfn.IFS( F2486 = "", "Unknown", F2486 &lt;= 25, "Young Adult", F2486 &lt;= 35, "Millennials", F2486 &lt;= 50, "Gen-X", F2486 &gt; 50, "Seniors")</f>
        <v>Unknown</v>
      </c>
      <c r="H2486" s="2">
        <v>163</v>
      </c>
      <c r="I2486" s="2" t="b">
        <f t="shared" si="76"/>
        <v>1</v>
      </c>
      <c r="J2486" s="2" t="b">
        <f t="shared" si="77"/>
        <v>0</v>
      </c>
    </row>
    <row r="2487" spans="1:10" x14ac:dyDescent="0.35">
      <c r="A2487" s="4">
        <v>234</v>
      </c>
      <c r="B2487" s="3" t="s">
        <v>236</v>
      </c>
      <c r="C2487" s="16">
        <v>45480</v>
      </c>
      <c r="D2487" s="1" t="s">
        <v>1</v>
      </c>
      <c r="E2487" s="1" t="s">
        <v>3</v>
      </c>
      <c r="F2487" s="2">
        <v>23</v>
      </c>
      <c r="G2487" s="2" t="str" cm="1">
        <f t="array" ref="G2487">_xlfn.IFS( F2487 = "", "Unknown", F2487 &lt;= 25, "Young Adult", F2487 &lt;= 35, "Millennials", F2487 &lt;= 50, "Gen-X", F2487 &gt; 50, "Seniors")</f>
        <v>Young Adult</v>
      </c>
      <c r="H2487" s="2">
        <v>222</v>
      </c>
      <c r="I2487" s="2" t="b">
        <f t="shared" si="76"/>
        <v>1</v>
      </c>
      <c r="J2487" s="2" t="b">
        <f t="shared" si="77"/>
        <v>1</v>
      </c>
    </row>
    <row r="2488" spans="1:10" x14ac:dyDescent="0.35">
      <c r="A2488" s="4">
        <v>234</v>
      </c>
      <c r="B2488" s="3" t="s">
        <v>236</v>
      </c>
      <c r="C2488" s="16">
        <v>45480</v>
      </c>
      <c r="D2488" s="1" t="s">
        <v>1</v>
      </c>
      <c r="E2488" s="1" t="s">
        <v>0</v>
      </c>
      <c r="G2488" s="2" t="str" cm="1">
        <f t="array" ref="G2488">_xlfn.IFS( F2488 = "", "Unknown", F2488 &lt;= 25, "Young Adult", F2488 &lt;= 35, "Millennials", F2488 &lt;= 50, "Gen-X", F2488 &gt; 50, "Seniors")</f>
        <v>Unknown</v>
      </c>
      <c r="H2488" s="2">
        <v>227</v>
      </c>
      <c r="I2488" s="2" t="b">
        <f t="shared" si="76"/>
        <v>1</v>
      </c>
      <c r="J2488" s="2" t="b">
        <f t="shared" si="77"/>
        <v>1</v>
      </c>
    </row>
    <row r="2489" spans="1:10" x14ac:dyDescent="0.35">
      <c r="A2489" s="4">
        <v>234</v>
      </c>
      <c r="B2489" s="3" t="s">
        <v>236</v>
      </c>
      <c r="C2489" s="16">
        <v>45480</v>
      </c>
      <c r="D2489" s="1" t="s">
        <v>1</v>
      </c>
      <c r="E2489" s="1" t="s">
        <v>0</v>
      </c>
      <c r="G2489" s="2" t="str" cm="1">
        <f t="array" ref="G2489">_xlfn.IFS( F2489 = "", "Unknown", F2489 &lt;= 25, "Young Adult", F2489 &lt;= 35, "Millennials", F2489 &lt;= 50, "Gen-X", F2489 &gt; 50, "Seniors")</f>
        <v>Unknown</v>
      </c>
      <c r="H2489" s="2">
        <v>121</v>
      </c>
      <c r="I2489" s="2" t="b">
        <f t="shared" si="76"/>
        <v>1</v>
      </c>
      <c r="J2489" s="2" t="b">
        <f t="shared" si="77"/>
        <v>0</v>
      </c>
    </row>
    <row r="2490" spans="1:10" x14ac:dyDescent="0.35">
      <c r="A2490" s="4">
        <v>234</v>
      </c>
      <c r="B2490" s="3" t="s">
        <v>236</v>
      </c>
      <c r="C2490" s="16">
        <v>45480</v>
      </c>
      <c r="D2490" s="1" t="s">
        <v>1</v>
      </c>
      <c r="E2490" s="1" t="s">
        <v>0</v>
      </c>
      <c r="G2490" s="2" t="str" cm="1">
        <f t="array" ref="G2490">_xlfn.IFS( F2490 = "", "Unknown", F2490 &lt;= 25, "Young Adult", F2490 &lt;= 35, "Millennials", F2490 &lt;= 50, "Gen-X", F2490 &gt; 50, "Seniors")</f>
        <v>Unknown</v>
      </c>
      <c r="H2490" s="2">
        <v>158</v>
      </c>
      <c r="I2490" s="2" t="b">
        <f t="shared" si="76"/>
        <v>1</v>
      </c>
      <c r="J2490" s="2" t="b">
        <f t="shared" si="77"/>
        <v>0</v>
      </c>
    </row>
    <row r="2491" spans="1:10" x14ac:dyDescent="0.35">
      <c r="A2491" s="4">
        <v>234</v>
      </c>
      <c r="B2491" s="3" t="s">
        <v>235</v>
      </c>
      <c r="C2491" s="16">
        <v>45481</v>
      </c>
      <c r="D2491" s="1" t="s">
        <v>1</v>
      </c>
      <c r="E2491" s="1" t="s">
        <v>0</v>
      </c>
      <c r="G2491" s="2" t="str" cm="1">
        <f t="array" ref="G2491">_xlfn.IFS( F2491 = "", "Unknown", F2491 &lt;= 25, "Young Adult", F2491 &lt;= 35, "Millennials", F2491 &lt;= 50, "Gen-X", F2491 &gt; 50, "Seniors")</f>
        <v>Unknown</v>
      </c>
      <c r="H2491" s="2">
        <v>226</v>
      </c>
      <c r="I2491" s="2" t="b">
        <f t="shared" si="76"/>
        <v>1</v>
      </c>
      <c r="J2491" s="2" t="b">
        <f t="shared" si="77"/>
        <v>1</v>
      </c>
    </row>
    <row r="2492" spans="1:10" x14ac:dyDescent="0.35">
      <c r="A2492" s="4">
        <v>234</v>
      </c>
      <c r="B2492" s="3" t="s">
        <v>235</v>
      </c>
      <c r="C2492" s="16">
        <v>45481</v>
      </c>
      <c r="D2492" s="1" t="s">
        <v>1</v>
      </c>
      <c r="E2492" s="1" t="s">
        <v>4</v>
      </c>
      <c r="F2492" s="2">
        <v>25</v>
      </c>
      <c r="G2492" s="2" t="str" cm="1">
        <f t="array" ref="G2492">_xlfn.IFS( F2492 = "", "Unknown", F2492 &lt;= 25, "Young Adult", F2492 &lt;= 35, "Millennials", F2492 &lt;= 50, "Gen-X", F2492 &gt; 50, "Seniors")</f>
        <v>Young Adult</v>
      </c>
      <c r="H2492" s="2">
        <v>225</v>
      </c>
      <c r="I2492" s="2" t="b">
        <f t="shared" si="76"/>
        <v>1</v>
      </c>
      <c r="J2492" s="2" t="b">
        <f t="shared" si="77"/>
        <v>1</v>
      </c>
    </row>
    <row r="2493" spans="1:10" x14ac:dyDescent="0.35">
      <c r="A2493" s="4">
        <v>234</v>
      </c>
      <c r="B2493" s="3" t="s">
        <v>235</v>
      </c>
      <c r="C2493" s="16">
        <v>45481</v>
      </c>
      <c r="D2493" s="1" t="s">
        <v>1</v>
      </c>
      <c r="E2493" s="1" t="s">
        <v>0</v>
      </c>
      <c r="F2493" s="2">
        <v>33</v>
      </c>
      <c r="G2493" s="2" t="str" cm="1">
        <f t="array" ref="G2493">_xlfn.IFS( F2493 = "", "Unknown", F2493 &lt;= 25, "Young Adult", F2493 &lt;= 35, "Millennials", F2493 &lt;= 50, "Gen-X", F2493 &gt; 50, "Seniors")</f>
        <v>Millennials</v>
      </c>
      <c r="H2493" s="2">
        <v>226</v>
      </c>
      <c r="I2493" s="2" t="b">
        <f t="shared" si="76"/>
        <v>1</v>
      </c>
      <c r="J2493" s="2" t="b">
        <f t="shared" si="77"/>
        <v>1</v>
      </c>
    </row>
    <row r="2494" spans="1:10" x14ac:dyDescent="0.35">
      <c r="A2494" s="4">
        <v>234</v>
      </c>
      <c r="B2494" s="3" t="s">
        <v>235</v>
      </c>
      <c r="C2494" s="16">
        <v>45481</v>
      </c>
      <c r="D2494" s="1" t="s">
        <v>1</v>
      </c>
      <c r="E2494" s="1" t="s">
        <v>3</v>
      </c>
      <c r="F2494" s="2">
        <v>29</v>
      </c>
      <c r="G2494" s="2" t="str" cm="1">
        <f t="array" ref="G2494">_xlfn.IFS( F2494 = "", "Unknown", F2494 &lt;= 25, "Young Adult", F2494 &lt;= 35, "Millennials", F2494 &lt;= 50, "Gen-X", F2494 &gt; 50, "Seniors")</f>
        <v>Millennials</v>
      </c>
      <c r="H2494" s="2">
        <v>226</v>
      </c>
      <c r="I2494" s="2" t="b">
        <f t="shared" si="76"/>
        <v>1</v>
      </c>
      <c r="J2494" s="2" t="b">
        <f t="shared" si="77"/>
        <v>1</v>
      </c>
    </row>
    <row r="2495" spans="1:10" x14ac:dyDescent="0.35">
      <c r="A2495" s="4">
        <v>234</v>
      </c>
      <c r="B2495" s="3" t="s">
        <v>235</v>
      </c>
      <c r="C2495" s="16">
        <v>45481</v>
      </c>
      <c r="D2495" s="1" t="s">
        <v>1</v>
      </c>
      <c r="E2495" s="1" t="s">
        <v>3</v>
      </c>
      <c r="F2495" s="2">
        <v>28</v>
      </c>
      <c r="G2495" s="2" t="str" cm="1">
        <f t="array" ref="G2495">_xlfn.IFS( F2495 = "", "Unknown", F2495 &lt;= 25, "Young Adult", F2495 &lt;= 35, "Millennials", F2495 &lt;= 50, "Gen-X", F2495 &gt; 50, "Seniors")</f>
        <v>Millennials</v>
      </c>
      <c r="H2495" s="2">
        <v>177</v>
      </c>
      <c r="I2495" s="2" t="b">
        <f t="shared" si="76"/>
        <v>1</v>
      </c>
      <c r="J2495" s="2" t="b">
        <f t="shared" si="77"/>
        <v>0</v>
      </c>
    </row>
    <row r="2496" spans="1:10" x14ac:dyDescent="0.35">
      <c r="A2496" s="4">
        <v>234</v>
      </c>
      <c r="B2496" s="3" t="s">
        <v>235</v>
      </c>
      <c r="C2496" s="16">
        <v>45481</v>
      </c>
      <c r="D2496" s="1" t="s">
        <v>1</v>
      </c>
      <c r="E2496" s="1" t="s">
        <v>12</v>
      </c>
      <c r="F2496" s="2">
        <v>33</v>
      </c>
      <c r="G2496" s="2" t="str" cm="1">
        <f t="array" ref="G2496">_xlfn.IFS( F2496 = "", "Unknown", F2496 &lt;= 25, "Young Adult", F2496 &lt;= 35, "Millennials", F2496 &lt;= 50, "Gen-X", F2496 &gt; 50, "Seniors")</f>
        <v>Millennials</v>
      </c>
      <c r="H2496" s="2">
        <v>2</v>
      </c>
      <c r="I2496" s="2" t="b">
        <f t="shared" si="76"/>
        <v>0</v>
      </c>
      <c r="J2496" s="2" t="b">
        <f t="shared" si="77"/>
        <v>0</v>
      </c>
    </row>
    <row r="2497" spans="1:10" x14ac:dyDescent="0.35">
      <c r="A2497" s="4">
        <v>234</v>
      </c>
      <c r="B2497" s="3" t="s">
        <v>235</v>
      </c>
      <c r="C2497" s="16">
        <v>45481</v>
      </c>
      <c r="D2497" s="1" t="s">
        <v>7</v>
      </c>
      <c r="E2497" s="1" t="s">
        <v>0</v>
      </c>
      <c r="G2497" s="2" t="str" cm="1">
        <f t="array" ref="G2497">_xlfn.IFS( F2497 = "", "Unknown", F2497 &lt;= 25, "Young Adult", F2497 &lt;= 35, "Millennials", F2497 &lt;= 50, "Gen-X", F2497 &gt; 50, "Seniors")</f>
        <v>Unknown</v>
      </c>
      <c r="H2497" s="2">
        <v>226</v>
      </c>
      <c r="I2497" s="2" t="b">
        <f t="shared" si="76"/>
        <v>0</v>
      </c>
      <c r="J2497" s="2" t="b">
        <f t="shared" si="77"/>
        <v>0</v>
      </c>
    </row>
    <row r="2498" spans="1:10" x14ac:dyDescent="0.35">
      <c r="A2498" s="4">
        <v>234</v>
      </c>
      <c r="B2498" s="3" t="s">
        <v>236</v>
      </c>
      <c r="C2498" s="16">
        <v>45480</v>
      </c>
      <c r="D2498" s="1" t="s">
        <v>1</v>
      </c>
      <c r="E2498" s="1" t="s">
        <v>3</v>
      </c>
      <c r="F2498" s="2">
        <v>27</v>
      </c>
      <c r="G2498" s="2" t="str" cm="1">
        <f t="array" ref="G2498">_xlfn.IFS( F2498 = "", "Unknown", F2498 &lt;= 25, "Young Adult", F2498 &lt;= 35, "Millennials", F2498 &lt;= 50, "Gen-X", F2498 &gt; 50, "Seniors")</f>
        <v>Millennials</v>
      </c>
      <c r="H2498" s="2">
        <v>224</v>
      </c>
      <c r="I2498" s="2" t="b">
        <f t="shared" ref="I2498:I2561" si="78">AND(D2498="ACTIVE", H2498 &gt;30)</f>
        <v>1</v>
      </c>
      <c r="J2498" s="2" t="b">
        <f t="shared" ref="J2498:J2561" si="79">AND(D2498="ACTIVE", H2498 &gt;180)</f>
        <v>1</v>
      </c>
    </row>
    <row r="2499" spans="1:10" x14ac:dyDescent="0.35">
      <c r="A2499" s="4">
        <v>234</v>
      </c>
      <c r="B2499" s="3" t="s">
        <v>236</v>
      </c>
      <c r="C2499" s="16">
        <v>45480</v>
      </c>
      <c r="D2499" s="1" t="s">
        <v>7</v>
      </c>
      <c r="E2499" s="1" t="s">
        <v>0</v>
      </c>
      <c r="G2499" s="2" t="str" cm="1">
        <f t="array" ref="G2499">_xlfn.IFS( F2499 = "", "Unknown", F2499 &lt;= 25, "Young Adult", F2499 &lt;= 35, "Millennials", F2499 &lt;= 50, "Gen-X", F2499 &gt; 50, "Seniors")</f>
        <v>Unknown</v>
      </c>
      <c r="I2499" s="2" t="b">
        <f t="shared" si="78"/>
        <v>0</v>
      </c>
      <c r="J2499" s="2" t="b">
        <f t="shared" si="79"/>
        <v>0</v>
      </c>
    </row>
    <row r="2500" spans="1:10" x14ac:dyDescent="0.35">
      <c r="A2500" s="4">
        <v>234</v>
      </c>
      <c r="B2500" s="3" t="s">
        <v>236</v>
      </c>
      <c r="C2500" s="16">
        <v>45480</v>
      </c>
      <c r="D2500" s="1" t="s">
        <v>1</v>
      </c>
      <c r="E2500" s="1" t="s">
        <v>3</v>
      </c>
      <c r="F2500" s="2">
        <v>39</v>
      </c>
      <c r="G2500" s="2" t="str" cm="1">
        <f t="array" ref="G2500">_xlfn.IFS( F2500 = "", "Unknown", F2500 &lt;= 25, "Young Adult", F2500 &lt;= 35, "Millennials", F2500 &lt;= 50, "Gen-X", F2500 &gt; 50, "Seniors")</f>
        <v>Gen-X</v>
      </c>
      <c r="H2500" s="2">
        <v>14</v>
      </c>
      <c r="I2500" s="2" t="b">
        <f t="shared" si="78"/>
        <v>0</v>
      </c>
      <c r="J2500" s="2" t="b">
        <f t="shared" si="79"/>
        <v>0</v>
      </c>
    </row>
    <row r="2501" spans="1:10" x14ac:dyDescent="0.35">
      <c r="A2501" s="4">
        <v>234</v>
      </c>
      <c r="B2501" s="3" t="s">
        <v>235</v>
      </c>
      <c r="C2501" s="16">
        <v>45481</v>
      </c>
      <c r="D2501" s="1" t="s">
        <v>1</v>
      </c>
      <c r="E2501" s="1" t="s">
        <v>0</v>
      </c>
      <c r="G2501" s="2" t="str" cm="1">
        <f t="array" ref="G2501">_xlfn.IFS( F2501 = "", "Unknown", F2501 &lt;= 25, "Young Adult", F2501 &lt;= 35, "Millennials", F2501 &lt;= 50, "Gen-X", F2501 &gt; 50, "Seniors")</f>
        <v>Unknown</v>
      </c>
      <c r="H2501" s="2">
        <v>117</v>
      </c>
      <c r="I2501" s="2" t="b">
        <f t="shared" si="78"/>
        <v>1</v>
      </c>
      <c r="J2501" s="2" t="b">
        <f t="shared" si="79"/>
        <v>0</v>
      </c>
    </row>
    <row r="2502" spans="1:10" x14ac:dyDescent="0.35">
      <c r="A2502" s="4">
        <v>234</v>
      </c>
      <c r="B2502" s="3" t="s">
        <v>235</v>
      </c>
      <c r="C2502" s="16">
        <v>45481</v>
      </c>
      <c r="D2502" s="1" t="s">
        <v>1</v>
      </c>
      <c r="E2502" s="1" t="s">
        <v>0</v>
      </c>
      <c r="G2502" s="2" t="str" cm="1">
        <f t="array" ref="G2502">_xlfn.IFS( F2502 = "", "Unknown", F2502 &lt;= 25, "Young Adult", F2502 &lt;= 35, "Millennials", F2502 &lt;= 50, "Gen-X", F2502 &gt; 50, "Seniors")</f>
        <v>Unknown</v>
      </c>
      <c r="H2502" s="2">
        <v>74</v>
      </c>
      <c r="I2502" s="2" t="b">
        <f t="shared" si="78"/>
        <v>1</v>
      </c>
      <c r="J2502" s="2" t="b">
        <f t="shared" si="79"/>
        <v>0</v>
      </c>
    </row>
    <row r="2503" spans="1:10" x14ac:dyDescent="0.35">
      <c r="A2503" s="4">
        <v>234</v>
      </c>
      <c r="B2503" s="3" t="s">
        <v>235</v>
      </c>
      <c r="C2503" s="16">
        <v>45481</v>
      </c>
      <c r="D2503" s="1" t="s">
        <v>1</v>
      </c>
      <c r="E2503" s="1" t="s">
        <v>3</v>
      </c>
      <c r="F2503" s="2">
        <v>22</v>
      </c>
      <c r="G2503" s="2" t="str" cm="1">
        <f t="array" ref="G2503">_xlfn.IFS( F2503 = "", "Unknown", F2503 &lt;= 25, "Young Adult", F2503 &lt;= 35, "Millennials", F2503 &lt;= 50, "Gen-X", F2503 &gt; 50, "Seniors")</f>
        <v>Young Adult</v>
      </c>
      <c r="H2503" s="2">
        <v>226</v>
      </c>
      <c r="I2503" s="2" t="b">
        <f t="shared" si="78"/>
        <v>1</v>
      </c>
      <c r="J2503" s="2" t="b">
        <f t="shared" si="79"/>
        <v>1</v>
      </c>
    </row>
    <row r="2504" spans="1:10" x14ac:dyDescent="0.35">
      <c r="A2504" s="4">
        <v>234</v>
      </c>
      <c r="B2504" s="3" t="s">
        <v>235</v>
      </c>
      <c r="C2504" s="16">
        <v>45481</v>
      </c>
      <c r="D2504" s="1" t="s">
        <v>1</v>
      </c>
      <c r="E2504" s="1" t="s">
        <v>0</v>
      </c>
      <c r="G2504" s="2" t="str" cm="1">
        <f t="array" ref="G2504">_xlfn.IFS( F2504 = "", "Unknown", F2504 &lt;= 25, "Young Adult", F2504 &lt;= 35, "Millennials", F2504 &lt;= 50, "Gen-X", F2504 &gt; 50, "Seniors")</f>
        <v>Unknown</v>
      </c>
      <c r="H2504" s="2">
        <v>211</v>
      </c>
      <c r="I2504" s="2" t="b">
        <f t="shared" si="78"/>
        <v>1</v>
      </c>
      <c r="J2504" s="2" t="b">
        <f t="shared" si="79"/>
        <v>1</v>
      </c>
    </row>
    <row r="2505" spans="1:10" x14ac:dyDescent="0.35">
      <c r="A2505" s="4">
        <v>234</v>
      </c>
      <c r="B2505" s="3" t="s">
        <v>235</v>
      </c>
      <c r="C2505" s="16">
        <v>45481</v>
      </c>
      <c r="D2505" s="1" t="s">
        <v>1</v>
      </c>
      <c r="E2505" s="1" t="s">
        <v>0</v>
      </c>
      <c r="G2505" s="2" t="str" cm="1">
        <f t="array" ref="G2505">_xlfn.IFS( F2505 = "", "Unknown", F2505 &lt;= 25, "Young Adult", F2505 &lt;= 35, "Millennials", F2505 &lt;= 50, "Gen-X", F2505 &gt; 50, "Seniors")</f>
        <v>Unknown</v>
      </c>
      <c r="H2505" s="2">
        <v>226</v>
      </c>
      <c r="I2505" s="2" t="b">
        <f t="shared" si="78"/>
        <v>1</v>
      </c>
      <c r="J2505" s="2" t="b">
        <f t="shared" si="79"/>
        <v>1</v>
      </c>
    </row>
    <row r="2506" spans="1:10" x14ac:dyDescent="0.35">
      <c r="A2506" s="4">
        <v>234</v>
      </c>
      <c r="B2506" s="3" t="s">
        <v>235</v>
      </c>
      <c r="C2506" s="16">
        <v>45481</v>
      </c>
      <c r="D2506" s="1" t="s">
        <v>1</v>
      </c>
      <c r="E2506" s="1" t="s">
        <v>12</v>
      </c>
      <c r="F2506" s="2">
        <v>22</v>
      </c>
      <c r="G2506" s="2" t="str" cm="1">
        <f t="array" ref="G2506">_xlfn.IFS( F2506 = "", "Unknown", F2506 &lt;= 25, "Young Adult", F2506 &lt;= 35, "Millennials", F2506 &lt;= 50, "Gen-X", F2506 &gt; 50, "Seniors")</f>
        <v>Young Adult</v>
      </c>
      <c r="H2506" s="2">
        <v>7</v>
      </c>
      <c r="I2506" s="2" t="b">
        <f t="shared" si="78"/>
        <v>0</v>
      </c>
      <c r="J2506" s="2" t="b">
        <f t="shared" si="79"/>
        <v>0</v>
      </c>
    </row>
    <row r="2507" spans="1:10" x14ac:dyDescent="0.35">
      <c r="A2507" s="4">
        <v>234</v>
      </c>
      <c r="B2507" s="3" t="s">
        <v>235</v>
      </c>
      <c r="C2507" s="16">
        <v>45481</v>
      </c>
      <c r="D2507" s="1" t="s">
        <v>1</v>
      </c>
      <c r="E2507" s="1" t="s">
        <v>3</v>
      </c>
      <c r="F2507" s="2">
        <v>25</v>
      </c>
      <c r="G2507" s="2" t="str" cm="1">
        <f t="array" ref="G2507">_xlfn.IFS( F2507 = "", "Unknown", F2507 &lt;= 25, "Young Adult", F2507 &lt;= 35, "Millennials", F2507 &lt;= 50, "Gen-X", F2507 &gt; 50, "Seniors")</f>
        <v>Young Adult</v>
      </c>
      <c r="H2507" s="2">
        <v>141</v>
      </c>
      <c r="I2507" s="2" t="b">
        <f t="shared" si="78"/>
        <v>1</v>
      </c>
      <c r="J2507" s="2" t="b">
        <f t="shared" si="79"/>
        <v>0</v>
      </c>
    </row>
    <row r="2508" spans="1:10" x14ac:dyDescent="0.35">
      <c r="A2508" s="4">
        <v>234</v>
      </c>
      <c r="B2508" s="3" t="s">
        <v>236</v>
      </c>
      <c r="C2508" s="16">
        <v>45480</v>
      </c>
      <c r="D2508" s="1" t="s">
        <v>1</v>
      </c>
      <c r="E2508" s="1" t="s">
        <v>12</v>
      </c>
      <c r="F2508" s="2">
        <v>25</v>
      </c>
      <c r="G2508" s="2" t="str" cm="1">
        <f t="array" ref="G2508">_xlfn.IFS( F2508 = "", "Unknown", F2508 &lt;= 25, "Young Adult", F2508 &lt;= 35, "Millennials", F2508 &lt;= 50, "Gen-X", F2508 &gt; 50, "Seniors")</f>
        <v>Young Adult</v>
      </c>
      <c r="H2508" s="2">
        <v>103</v>
      </c>
      <c r="I2508" s="2" t="b">
        <f t="shared" si="78"/>
        <v>1</v>
      </c>
      <c r="J2508" s="2" t="b">
        <f t="shared" si="79"/>
        <v>0</v>
      </c>
    </row>
    <row r="2509" spans="1:10" x14ac:dyDescent="0.35">
      <c r="A2509" s="4">
        <v>234</v>
      </c>
      <c r="B2509" s="3" t="s">
        <v>236</v>
      </c>
      <c r="C2509" s="16">
        <v>45480</v>
      </c>
      <c r="D2509" s="1" t="s">
        <v>5</v>
      </c>
      <c r="E2509" s="1" t="s">
        <v>0</v>
      </c>
      <c r="F2509" s="2">
        <v>33</v>
      </c>
      <c r="G2509" s="2" t="str" cm="1">
        <f t="array" ref="G2509">_xlfn.IFS( F2509 = "", "Unknown", F2509 &lt;= 25, "Young Adult", F2509 &lt;= 35, "Millennials", F2509 &lt;= 50, "Gen-X", F2509 &gt; 50, "Seniors")</f>
        <v>Millennials</v>
      </c>
      <c r="I2509" s="2" t="b">
        <f t="shared" si="78"/>
        <v>0</v>
      </c>
      <c r="J2509" s="2" t="b">
        <f t="shared" si="79"/>
        <v>0</v>
      </c>
    </row>
    <row r="2510" spans="1:10" x14ac:dyDescent="0.35">
      <c r="A2510" s="4">
        <v>234</v>
      </c>
      <c r="B2510" s="3" t="s">
        <v>236</v>
      </c>
      <c r="C2510" s="16">
        <v>45480</v>
      </c>
      <c r="D2510" s="1" t="s">
        <v>1</v>
      </c>
      <c r="E2510" s="1" t="s">
        <v>0</v>
      </c>
      <c r="G2510" s="2" t="str" cm="1">
        <f t="array" ref="G2510">_xlfn.IFS( F2510 = "", "Unknown", F2510 &lt;= 25, "Young Adult", F2510 &lt;= 35, "Millennials", F2510 &lt;= 50, "Gen-X", F2510 &gt; 50, "Seniors")</f>
        <v>Unknown</v>
      </c>
      <c r="H2510" s="2">
        <v>195</v>
      </c>
      <c r="I2510" s="2" t="b">
        <f t="shared" si="78"/>
        <v>1</v>
      </c>
      <c r="J2510" s="2" t="b">
        <f t="shared" si="79"/>
        <v>1</v>
      </c>
    </row>
    <row r="2511" spans="1:10" x14ac:dyDescent="0.35">
      <c r="A2511" s="4">
        <v>234</v>
      </c>
      <c r="B2511" s="3" t="s">
        <v>236</v>
      </c>
      <c r="C2511" s="16">
        <v>45480</v>
      </c>
      <c r="D2511" s="1" t="s">
        <v>1</v>
      </c>
      <c r="E2511" s="1" t="s">
        <v>3</v>
      </c>
      <c r="F2511" s="2">
        <v>23</v>
      </c>
      <c r="G2511" s="2" t="str" cm="1">
        <f t="array" ref="G2511">_xlfn.IFS( F2511 = "", "Unknown", F2511 &lt;= 25, "Young Adult", F2511 &lt;= 35, "Millennials", F2511 &lt;= 50, "Gen-X", F2511 &gt; 50, "Seniors")</f>
        <v>Young Adult</v>
      </c>
      <c r="H2511" s="2">
        <v>196</v>
      </c>
      <c r="I2511" s="2" t="b">
        <f t="shared" si="78"/>
        <v>1</v>
      </c>
      <c r="J2511" s="2" t="b">
        <f t="shared" si="79"/>
        <v>1</v>
      </c>
    </row>
    <row r="2512" spans="1:10" x14ac:dyDescent="0.35">
      <c r="A2512" s="4">
        <v>234</v>
      </c>
      <c r="B2512" s="3" t="s">
        <v>235</v>
      </c>
      <c r="C2512" s="16">
        <v>45481</v>
      </c>
      <c r="D2512" s="1" t="s">
        <v>1</v>
      </c>
      <c r="E2512" s="1" t="s">
        <v>0</v>
      </c>
      <c r="G2512" s="2" t="str" cm="1">
        <f t="array" ref="G2512">_xlfn.IFS( F2512 = "", "Unknown", F2512 &lt;= 25, "Young Adult", F2512 &lt;= 35, "Millennials", F2512 &lt;= 50, "Gen-X", F2512 &gt; 50, "Seniors")</f>
        <v>Unknown</v>
      </c>
      <c r="H2512" s="2">
        <v>9</v>
      </c>
      <c r="I2512" s="2" t="b">
        <f t="shared" si="78"/>
        <v>0</v>
      </c>
      <c r="J2512" s="2" t="b">
        <f t="shared" si="79"/>
        <v>0</v>
      </c>
    </row>
    <row r="2513" spans="1:10" x14ac:dyDescent="0.35">
      <c r="A2513" s="4">
        <v>234</v>
      </c>
      <c r="B2513" s="3" t="s">
        <v>235</v>
      </c>
      <c r="C2513" s="16">
        <v>45481</v>
      </c>
      <c r="D2513" s="1" t="s">
        <v>1</v>
      </c>
      <c r="E2513" s="1" t="s">
        <v>0</v>
      </c>
      <c r="G2513" s="2" t="str" cm="1">
        <f t="array" ref="G2513">_xlfn.IFS( F2513 = "", "Unknown", F2513 &lt;= 25, "Young Adult", F2513 &lt;= 35, "Millennials", F2513 &lt;= 50, "Gen-X", F2513 &gt; 50, "Seniors")</f>
        <v>Unknown</v>
      </c>
      <c r="H2513" s="2">
        <v>225</v>
      </c>
      <c r="I2513" s="2" t="b">
        <f t="shared" si="78"/>
        <v>1</v>
      </c>
      <c r="J2513" s="2" t="b">
        <f t="shared" si="79"/>
        <v>1</v>
      </c>
    </row>
    <row r="2514" spans="1:10" x14ac:dyDescent="0.35">
      <c r="A2514" s="4">
        <v>234</v>
      </c>
      <c r="B2514" s="3" t="s">
        <v>235</v>
      </c>
      <c r="C2514" s="16">
        <v>45481</v>
      </c>
      <c r="D2514" s="1" t="s">
        <v>1</v>
      </c>
      <c r="E2514" s="1" t="s">
        <v>0</v>
      </c>
      <c r="F2514" s="2">
        <v>40</v>
      </c>
      <c r="G2514" s="2" t="str" cm="1">
        <f t="array" ref="G2514">_xlfn.IFS( F2514 = "", "Unknown", F2514 &lt;= 25, "Young Adult", F2514 &lt;= 35, "Millennials", F2514 &lt;= 50, "Gen-X", F2514 &gt; 50, "Seniors")</f>
        <v>Gen-X</v>
      </c>
      <c r="H2514" s="2">
        <v>187</v>
      </c>
      <c r="I2514" s="2" t="b">
        <f t="shared" si="78"/>
        <v>1</v>
      </c>
      <c r="J2514" s="2" t="b">
        <f t="shared" si="79"/>
        <v>1</v>
      </c>
    </row>
    <row r="2515" spans="1:10" x14ac:dyDescent="0.35">
      <c r="A2515" s="4">
        <v>234</v>
      </c>
      <c r="B2515" s="3" t="s">
        <v>235</v>
      </c>
      <c r="C2515" s="16">
        <v>45481</v>
      </c>
      <c r="D2515" s="1" t="s">
        <v>1</v>
      </c>
      <c r="E2515" s="1" t="s">
        <v>0</v>
      </c>
      <c r="G2515" s="2" t="str" cm="1">
        <f t="array" ref="G2515">_xlfn.IFS( F2515 = "", "Unknown", F2515 &lt;= 25, "Young Adult", F2515 &lt;= 35, "Millennials", F2515 &lt;= 50, "Gen-X", F2515 &gt; 50, "Seniors")</f>
        <v>Unknown</v>
      </c>
      <c r="H2515" s="2">
        <v>216</v>
      </c>
      <c r="I2515" s="2" t="b">
        <f t="shared" si="78"/>
        <v>1</v>
      </c>
      <c r="J2515" s="2" t="b">
        <f t="shared" si="79"/>
        <v>1</v>
      </c>
    </row>
    <row r="2516" spans="1:10" x14ac:dyDescent="0.35">
      <c r="A2516" s="4">
        <v>234</v>
      </c>
      <c r="B2516" s="3" t="s">
        <v>235</v>
      </c>
      <c r="C2516" s="16">
        <v>45481</v>
      </c>
      <c r="D2516" s="1" t="s">
        <v>1</v>
      </c>
      <c r="E2516" s="1" t="s">
        <v>0</v>
      </c>
      <c r="G2516" s="2" t="str" cm="1">
        <f t="array" ref="G2516">_xlfn.IFS( F2516 = "", "Unknown", F2516 &lt;= 25, "Young Adult", F2516 &lt;= 35, "Millennials", F2516 &lt;= 50, "Gen-X", F2516 &gt; 50, "Seniors")</f>
        <v>Unknown</v>
      </c>
      <c r="H2516" s="2">
        <v>226</v>
      </c>
      <c r="I2516" s="2" t="b">
        <f t="shared" si="78"/>
        <v>1</v>
      </c>
      <c r="J2516" s="2" t="b">
        <f t="shared" si="79"/>
        <v>1</v>
      </c>
    </row>
    <row r="2517" spans="1:10" x14ac:dyDescent="0.35">
      <c r="A2517" s="4">
        <v>234</v>
      </c>
      <c r="B2517" s="3" t="s">
        <v>235</v>
      </c>
      <c r="C2517" s="16">
        <v>45481</v>
      </c>
      <c r="D2517" s="1" t="s">
        <v>1</v>
      </c>
      <c r="E2517" s="1" t="s">
        <v>4</v>
      </c>
      <c r="F2517" s="2">
        <v>23</v>
      </c>
      <c r="G2517" s="2" t="str" cm="1">
        <f t="array" ref="G2517">_xlfn.IFS( F2517 = "", "Unknown", F2517 &lt;= 25, "Young Adult", F2517 &lt;= 35, "Millennials", F2517 &lt;= 50, "Gen-X", F2517 &gt; 50, "Seniors")</f>
        <v>Young Adult</v>
      </c>
      <c r="H2517" s="2">
        <v>19</v>
      </c>
      <c r="I2517" s="2" t="b">
        <f t="shared" si="78"/>
        <v>0</v>
      </c>
      <c r="J2517" s="2" t="b">
        <f t="shared" si="79"/>
        <v>0</v>
      </c>
    </row>
    <row r="2518" spans="1:10" x14ac:dyDescent="0.35">
      <c r="A2518" s="4">
        <v>234</v>
      </c>
      <c r="B2518" s="3" t="s">
        <v>235</v>
      </c>
      <c r="C2518" s="16">
        <v>45481</v>
      </c>
      <c r="D2518" s="1" t="s">
        <v>7</v>
      </c>
      <c r="E2518" s="1" t="s">
        <v>0</v>
      </c>
      <c r="G2518" s="2" t="str" cm="1">
        <f t="array" ref="G2518">_xlfn.IFS( F2518 = "", "Unknown", F2518 &lt;= 25, "Young Adult", F2518 &lt;= 35, "Millennials", F2518 &lt;= 50, "Gen-X", F2518 &gt; 50, "Seniors")</f>
        <v>Unknown</v>
      </c>
      <c r="H2518" s="2">
        <v>226</v>
      </c>
      <c r="I2518" s="2" t="b">
        <f t="shared" si="78"/>
        <v>0</v>
      </c>
      <c r="J2518" s="2" t="b">
        <f t="shared" si="79"/>
        <v>0</v>
      </c>
    </row>
    <row r="2519" spans="1:10" x14ac:dyDescent="0.35">
      <c r="A2519" s="4">
        <v>234</v>
      </c>
      <c r="B2519" s="3" t="s">
        <v>235</v>
      </c>
      <c r="C2519" s="16">
        <v>45481</v>
      </c>
      <c r="D2519" s="1" t="s">
        <v>1</v>
      </c>
      <c r="E2519" s="1" t="s">
        <v>4</v>
      </c>
      <c r="F2519" s="2">
        <v>49</v>
      </c>
      <c r="G2519" s="2" t="str" cm="1">
        <f t="array" ref="G2519">_xlfn.IFS( F2519 = "", "Unknown", F2519 &lt;= 25, "Young Adult", F2519 &lt;= 35, "Millennials", F2519 &lt;= 50, "Gen-X", F2519 &gt; 50, "Seniors")</f>
        <v>Gen-X</v>
      </c>
      <c r="H2519" s="2">
        <v>0</v>
      </c>
      <c r="I2519" s="2" t="b">
        <f t="shared" si="78"/>
        <v>0</v>
      </c>
      <c r="J2519" s="2" t="b">
        <f t="shared" si="79"/>
        <v>0</v>
      </c>
    </row>
    <row r="2520" spans="1:10" x14ac:dyDescent="0.35">
      <c r="A2520" s="4">
        <v>234</v>
      </c>
      <c r="B2520" s="3" t="s">
        <v>234</v>
      </c>
      <c r="C2520" s="16">
        <v>45482</v>
      </c>
      <c r="D2520" s="1" t="s">
        <v>1</v>
      </c>
      <c r="E2520" s="1" t="s">
        <v>3</v>
      </c>
      <c r="F2520" s="2">
        <v>25</v>
      </c>
      <c r="G2520" s="2" t="str" cm="1">
        <f t="array" ref="G2520">_xlfn.IFS( F2520 = "", "Unknown", F2520 &lt;= 25, "Young Adult", F2520 &lt;= 35, "Millennials", F2520 &lt;= 50, "Gen-X", F2520 &gt; 50, "Seniors")</f>
        <v>Young Adult</v>
      </c>
      <c r="H2520" s="2">
        <v>216</v>
      </c>
      <c r="I2520" s="2" t="b">
        <f t="shared" si="78"/>
        <v>1</v>
      </c>
      <c r="J2520" s="2" t="b">
        <f t="shared" si="79"/>
        <v>1</v>
      </c>
    </row>
    <row r="2521" spans="1:10" x14ac:dyDescent="0.35">
      <c r="A2521" s="4">
        <v>234</v>
      </c>
      <c r="B2521" s="3" t="s">
        <v>236</v>
      </c>
      <c r="C2521" s="16">
        <v>45480</v>
      </c>
      <c r="D2521" s="1" t="s">
        <v>1</v>
      </c>
      <c r="E2521" s="1" t="s">
        <v>0</v>
      </c>
      <c r="G2521" s="2" t="str" cm="1">
        <f t="array" ref="G2521">_xlfn.IFS( F2521 = "", "Unknown", F2521 &lt;= 25, "Young Adult", F2521 &lt;= 35, "Millennials", F2521 &lt;= 50, "Gen-X", F2521 &gt; 50, "Seniors")</f>
        <v>Unknown</v>
      </c>
      <c r="H2521" s="2">
        <v>227</v>
      </c>
      <c r="I2521" s="2" t="b">
        <f t="shared" si="78"/>
        <v>1</v>
      </c>
      <c r="J2521" s="2" t="b">
        <f t="shared" si="79"/>
        <v>1</v>
      </c>
    </row>
    <row r="2522" spans="1:10" x14ac:dyDescent="0.35">
      <c r="A2522" s="4">
        <v>234</v>
      </c>
      <c r="B2522" s="3" t="s">
        <v>236</v>
      </c>
      <c r="C2522" s="16">
        <v>45480</v>
      </c>
      <c r="D2522" s="1" t="s">
        <v>1</v>
      </c>
      <c r="E2522" s="1" t="s">
        <v>12</v>
      </c>
      <c r="F2522" s="2">
        <v>18</v>
      </c>
      <c r="G2522" s="2" t="str" cm="1">
        <f t="array" ref="G2522">_xlfn.IFS( F2522 = "", "Unknown", F2522 &lt;= 25, "Young Adult", F2522 &lt;= 35, "Millennials", F2522 &lt;= 50, "Gen-X", F2522 &gt; 50, "Seniors")</f>
        <v>Young Adult</v>
      </c>
      <c r="H2522" s="2">
        <v>24</v>
      </c>
      <c r="I2522" s="2" t="b">
        <f t="shared" si="78"/>
        <v>0</v>
      </c>
      <c r="J2522" s="2" t="b">
        <f t="shared" si="79"/>
        <v>0</v>
      </c>
    </row>
    <row r="2523" spans="1:10" x14ac:dyDescent="0.35">
      <c r="A2523" s="4">
        <v>234</v>
      </c>
      <c r="B2523" s="3" t="s">
        <v>236</v>
      </c>
      <c r="C2523" s="16">
        <v>45480</v>
      </c>
      <c r="D2523" s="1" t="s">
        <v>1</v>
      </c>
      <c r="E2523" s="1" t="s">
        <v>0</v>
      </c>
      <c r="G2523" s="2" t="str" cm="1">
        <f t="array" ref="G2523">_xlfn.IFS( F2523 = "", "Unknown", F2523 &lt;= 25, "Young Adult", F2523 &lt;= 35, "Millennials", F2523 &lt;= 50, "Gen-X", F2523 &gt; 50, "Seniors")</f>
        <v>Unknown</v>
      </c>
      <c r="H2523" s="2">
        <v>227</v>
      </c>
      <c r="I2523" s="2" t="b">
        <f t="shared" si="78"/>
        <v>1</v>
      </c>
      <c r="J2523" s="2" t="b">
        <f t="shared" si="79"/>
        <v>1</v>
      </c>
    </row>
    <row r="2524" spans="1:10" x14ac:dyDescent="0.35">
      <c r="A2524" s="4">
        <v>234</v>
      </c>
      <c r="B2524" s="3" t="s">
        <v>236</v>
      </c>
      <c r="C2524" s="16">
        <v>45480</v>
      </c>
      <c r="D2524" s="1" t="s">
        <v>1</v>
      </c>
      <c r="E2524" s="1" t="s">
        <v>0</v>
      </c>
      <c r="G2524" s="2" t="str" cm="1">
        <f t="array" ref="G2524">_xlfn.IFS( F2524 = "", "Unknown", F2524 &lt;= 25, "Young Adult", F2524 &lt;= 35, "Millennials", F2524 &lt;= 50, "Gen-X", F2524 &gt; 50, "Seniors")</f>
        <v>Unknown</v>
      </c>
      <c r="H2524" s="2">
        <v>227</v>
      </c>
      <c r="I2524" s="2" t="b">
        <f t="shared" si="78"/>
        <v>1</v>
      </c>
      <c r="J2524" s="2" t="b">
        <f t="shared" si="79"/>
        <v>1</v>
      </c>
    </row>
    <row r="2525" spans="1:10" x14ac:dyDescent="0.35">
      <c r="A2525" s="4">
        <v>234</v>
      </c>
      <c r="B2525" s="3" t="s">
        <v>236</v>
      </c>
      <c r="C2525" s="16">
        <v>45480</v>
      </c>
      <c r="D2525" s="1" t="s">
        <v>5</v>
      </c>
      <c r="E2525" s="1" t="s">
        <v>0</v>
      </c>
      <c r="F2525" s="2">
        <v>24</v>
      </c>
      <c r="G2525" s="2" t="str" cm="1">
        <f t="array" ref="G2525">_xlfn.IFS( F2525 = "", "Unknown", F2525 &lt;= 25, "Young Adult", F2525 &lt;= 35, "Millennials", F2525 &lt;= 50, "Gen-X", F2525 &gt; 50, "Seniors")</f>
        <v>Young Adult</v>
      </c>
      <c r="I2525" s="2" t="b">
        <f t="shared" si="78"/>
        <v>0</v>
      </c>
      <c r="J2525" s="2" t="b">
        <f t="shared" si="79"/>
        <v>0</v>
      </c>
    </row>
    <row r="2526" spans="1:10" x14ac:dyDescent="0.35">
      <c r="A2526" s="4">
        <v>234</v>
      </c>
      <c r="B2526" s="3" t="s">
        <v>236</v>
      </c>
      <c r="C2526" s="16">
        <v>45480</v>
      </c>
      <c r="D2526" s="1" t="s">
        <v>1</v>
      </c>
      <c r="E2526" s="1" t="s">
        <v>0</v>
      </c>
      <c r="G2526" s="2" t="str" cm="1">
        <f t="array" ref="G2526">_xlfn.IFS( F2526 = "", "Unknown", F2526 &lt;= 25, "Young Adult", F2526 &lt;= 35, "Millennials", F2526 &lt;= 50, "Gen-X", F2526 &gt; 50, "Seniors")</f>
        <v>Unknown</v>
      </c>
      <c r="H2526" s="2">
        <v>216</v>
      </c>
      <c r="I2526" s="2" t="b">
        <f t="shared" si="78"/>
        <v>1</v>
      </c>
      <c r="J2526" s="2" t="b">
        <f t="shared" si="79"/>
        <v>1</v>
      </c>
    </row>
    <row r="2527" spans="1:10" x14ac:dyDescent="0.35">
      <c r="A2527" s="4">
        <v>234</v>
      </c>
      <c r="B2527" s="3" t="s">
        <v>236</v>
      </c>
      <c r="C2527" s="16">
        <v>45480</v>
      </c>
      <c r="D2527" s="1" t="s">
        <v>1</v>
      </c>
      <c r="E2527" s="1" t="s">
        <v>0</v>
      </c>
      <c r="G2527" s="2" t="str" cm="1">
        <f t="array" ref="G2527">_xlfn.IFS( F2527 = "", "Unknown", F2527 &lt;= 25, "Young Adult", F2527 &lt;= 35, "Millennials", F2527 &lt;= 50, "Gen-X", F2527 &gt; 50, "Seniors")</f>
        <v>Unknown</v>
      </c>
      <c r="H2527" s="2">
        <v>227</v>
      </c>
      <c r="I2527" s="2" t="b">
        <f t="shared" si="78"/>
        <v>1</v>
      </c>
      <c r="J2527" s="2" t="b">
        <f t="shared" si="79"/>
        <v>1</v>
      </c>
    </row>
    <row r="2528" spans="1:10" x14ac:dyDescent="0.35">
      <c r="A2528" s="4">
        <v>234</v>
      </c>
      <c r="B2528" s="3" t="s">
        <v>235</v>
      </c>
      <c r="C2528" s="16">
        <v>45481</v>
      </c>
      <c r="D2528" s="1" t="s">
        <v>1</v>
      </c>
      <c r="E2528" s="1" t="s">
        <v>0</v>
      </c>
      <c r="G2528" s="2" t="str" cm="1">
        <f t="array" ref="G2528">_xlfn.IFS( F2528 = "", "Unknown", F2528 &lt;= 25, "Young Adult", F2528 &lt;= 35, "Millennials", F2528 &lt;= 50, "Gen-X", F2528 &gt; 50, "Seniors")</f>
        <v>Unknown</v>
      </c>
      <c r="H2528" s="2">
        <v>222</v>
      </c>
      <c r="I2528" s="2" t="b">
        <f t="shared" si="78"/>
        <v>1</v>
      </c>
      <c r="J2528" s="2" t="b">
        <f t="shared" si="79"/>
        <v>1</v>
      </c>
    </row>
    <row r="2529" spans="1:10" x14ac:dyDescent="0.35">
      <c r="A2529" s="4">
        <v>234</v>
      </c>
      <c r="B2529" s="3" t="s">
        <v>235</v>
      </c>
      <c r="C2529" s="16">
        <v>45481</v>
      </c>
      <c r="D2529" s="1" t="s">
        <v>1</v>
      </c>
      <c r="E2529" s="1" t="s">
        <v>0</v>
      </c>
      <c r="G2529" s="2" t="str" cm="1">
        <f t="array" ref="G2529">_xlfn.IFS( F2529 = "", "Unknown", F2529 &lt;= 25, "Young Adult", F2529 &lt;= 35, "Millennials", F2529 &lt;= 50, "Gen-X", F2529 &gt; 50, "Seniors")</f>
        <v>Unknown</v>
      </c>
      <c r="H2529" s="2">
        <v>19</v>
      </c>
      <c r="I2529" s="2" t="b">
        <f t="shared" si="78"/>
        <v>0</v>
      </c>
      <c r="J2529" s="2" t="b">
        <f t="shared" si="79"/>
        <v>0</v>
      </c>
    </row>
    <row r="2530" spans="1:10" x14ac:dyDescent="0.35">
      <c r="A2530" s="4">
        <v>234</v>
      </c>
      <c r="B2530" s="3" t="s">
        <v>168</v>
      </c>
      <c r="C2530" s="16">
        <v>45541</v>
      </c>
      <c r="D2530" s="1" t="s">
        <v>1</v>
      </c>
      <c r="E2530" s="1" t="s">
        <v>0</v>
      </c>
      <c r="G2530" s="2" t="str" cm="1">
        <f t="array" ref="G2530">_xlfn.IFS( F2530 = "", "Unknown", F2530 &lt;= 25, "Young Adult", F2530 &lt;= 35, "Millennials", F2530 &lt;= 50, "Gen-X", F2530 &gt; 50, "Seniors")</f>
        <v>Unknown</v>
      </c>
      <c r="H2530" s="2">
        <v>166</v>
      </c>
      <c r="I2530" s="2" t="b">
        <f t="shared" si="78"/>
        <v>1</v>
      </c>
      <c r="J2530" s="2" t="b">
        <f t="shared" si="79"/>
        <v>0</v>
      </c>
    </row>
    <row r="2531" spans="1:10" x14ac:dyDescent="0.35">
      <c r="A2531" s="4">
        <v>234</v>
      </c>
      <c r="B2531" s="3" t="s">
        <v>169</v>
      </c>
      <c r="C2531" s="16">
        <v>45540</v>
      </c>
      <c r="D2531" s="1" t="s">
        <v>1</v>
      </c>
      <c r="E2531" s="1" t="s">
        <v>0</v>
      </c>
      <c r="G2531" s="2" t="str" cm="1">
        <f t="array" ref="G2531">_xlfn.IFS( F2531 = "", "Unknown", F2531 &lt;= 25, "Young Adult", F2531 &lt;= 35, "Millennials", F2531 &lt;= 50, "Gen-X", F2531 &gt; 50, "Seniors")</f>
        <v>Unknown</v>
      </c>
      <c r="H2531" s="2">
        <v>166</v>
      </c>
      <c r="I2531" s="2" t="b">
        <f t="shared" si="78"/>
        <v>1</v>
      </c>
      <c r="J2531" s="2" t="b">
        <f t="shared" si="79"/>
        <v>0</v>
      </c>
    </row>
    <row r="2532" spans="1:10" x14ac:dyDescent="0.35">
      <c r="A2532" s="4">
        <v>234</v>
      </c>
      <c r="B2532" s="3" t="s">
        <v>168</v>
      </c>
      <c r="C2532" s="16">
        <v>45541</v>
      </c>
      <c r="D2532" s="1" t="s">
        <v>1</v>
      </c>
      <c r="E2532" s="1" t="s">
        <v>3</v>
      </c>
      <c r="F2532" s="2">
        <v>31</v>
      </c>
      <c r="G2532" s="2" t="str" cm="1">
        <f t="array" ref="G2532">_xlfn.IFS( F2532 = "", "Unknown", F2532 &lt;= 25, "Young Adult", F2532 &lt;= 35, "Millennials", F2532 &lt;= 50, "Gen-X", F2532 &gt; 50, "Seniors")</f>
        <v>Millennials</v>
      </c>
      <c r="H2532" s="2">
        <v>106</v>
      </c>
      <c r="I2532" s="2" t="b">
        <f t="shared" si="78"/>
        <v>1</v>
      </c>
      <c r="J2532" s="2" t="b">
        <f t="shared" si="79"/>
        <v>0</v>
      </c>
    </row>
    <row r="2533" spans="1:10" x14ac:dyDescent="0.35">
      <c r="A2533" s="4">
        <v>234</v>
      </c>
      <c r="B2533" s="3" t="s">
        <v>168</v>
      </c>
      <c r="C2533" s="16">
        <v>45541</v>
      </c>
      <c r="D2533" s="1" t="s">
        <v>1</v>
      </c>
      <c r="E2533" s="1" t="s">
        <v>3</v>
      </c>
      <c r="F2533" s="2">
        <v>25</v>
      </c>
      <c r="G2533" s="2" t="str" cm="1">
        <f t="array" ref="G2533">_xlfn.IFS( F2533 = "", "Unknown", F2533 &lt;= 25, "Young Adult", F2533 &lt;= 35, "Millennials", F2533 &lt;= 50, "Gen-X", F2533 &gt; 50, "Seniors")</f>
        <v>Young Adult</v>
      </c>
      <c r="H2533" s="2">
        <v>108</v>
      </c>
      <c r="I2533" s="2" t="b">
        <f t="shared" si="78"/>
        <v>1</v>
      </c>
      <c r="J2533" s="2" t="b">
        <f t="shared" si="79"/>
        <v>0</v>
      </c>
    </row>
    <row r="2534" spans="1:10" x14ac:dyDescent="0.35">
      <c r="A2534" s="4">
        <v>234</v>
      </c>
      <c r="B2534" s="3" t="s">
        <v>168</v>
      </c>
      <c r="C2534" s="16">
        <v>45541</v>
      </c>
      <c r="D2534" s="1" t="s">
        <v>1</v>
      </c>
      <c r="E2534" s="1" t="s">
        <v>0</v>
      </c>
      <c r="G2534" s="2" t="str" cm="1">
        <f t="array" ref="G2534">_xlfn.IFS( F2534 = "", "Unknown", F2534 &lt;= 25, "Young Adult", F2534 &lt;= 35, "Millennials", F2534 &lt;= 50, "Gen-X", F2534 &gt; 50, "Seniors")</f>
        <v>Unknown</v>
      </c>
      <c r="H2534" s="2">
        <v>166</v>
      </c>
      <c r="I2534" s="2" t="b">
        <f t="shared" si="78"/>
        <v>1</v>
      </c>
      <c r="J2534" s="2" t="b">
        <f t="shared" si="79"/>
        <v>0</v>
      </c>
    </row>
    <row r="2535" spans="1:10" x14ac:dyDescent="0.35">
      <c r="A2535" s="4">
        <v>234</v>
      </c>
      <c r="B2535" s="3" t="s">
        <v>168</v>
      </c>
      <c r="C2535" s="16">
        <v>45541</v>
      </c>
      <c r="D2535" s="1" t="s">
        <v>1</v>
      </c>
      <c r="E2535" s="1" t="s">
        <v>3</v>
      </c>
      <c r="F2535" s="2">
        <v>30</v>
      </c>
      <c r="G2535" s="2" t="str" cm="1">
        <f t="array" ref="G2535">_xlfn.IFS( F2535 = "", "Unknown", F2535 &lt;= 25, "Young Adult", F2535 &lt;= 35, "Millennials", F2535 &lt;= 50, "Gen-X", F2535 &gt; 50, "Seniors")</f>
        <v>Millennials</v>
      </c>
      <c r="H2535" s="2">
        <v>166</v>
      </c>
      <c r="I2535" s="2" t="b">
        <f t="shared" si="78"/>
        <v>1</v>
      </c>
      <c r="J2535" s="2" t="b">
        <f t="shared" si="79"/>
        <v>0</v>
      </c>
    </row>
    <row r="2536" spans="1:10" x14ac:dyDescent="0.35">
      <c r="A2536" s="4">
        <v>234</v>
      </c>
      <c r="B2536" s="3" t="s">
        <v>168</v>
      </c>
      <c r="C2536" s="16">
        <v>45541</v>
      </c>
      <c r="D2536" s="1" t="s">
        <v>1</v>
      </c>
      <c r="E2536" s="1" t="s">
        <v>0</v>
      </c>
      <c r="G2536" s="2" t="str" cm="1">
        <f t="array" ref="G2536">_xlfn.IFS( F2536 = "", "Unknown", F2536 &lt;= 25, "Young Adult", F2536 &lt;= 35, "Millennials", F2536 &lt;= 50, "Gen-X", F2536 &gt; 50, "Seniors")</f>
        <v>Unknown</v>
      </c>
      <c r="H2536" s="2">
        <v>166</v>
      </c>
      <c r="I2536" s="2" t="b">
        <f t="shared" si="78"/>
        <v>1</v>
      </c>
      <c r="J2536" s="2" t="b">
        <f t="shared" si="79"/>
        <v>0</v>
      </c>
    </row>
    <row r="2537" spans="1:10" x14ac:dyDescent="0.35">
      <c r="A2537" s="4">
        <v>234</v>
      </c>
      <c r="B2537" s="3" t="s">
        <v>168</v>
      </c>
      <c r="C2537" s="16">
        <v>45541</v>
      </c>
      <c r="D2537" s="1" t="s">
        <v>1</v>
      </c>
      <c r="E2537" s="1" t="s">
        <v>0</v>
      </c>
      <c r="G2537" s="2" t="str" cm="1">
        <f t="array" ref="G2537">_xlfn.IFS( F2537 = "", "Unknown", F2537 &lt;= 25, "Young Adult", F2537 &lt;= 35, "Millennials", F2537 &lt;= 50, "Gen-X", F2537 &gt; 50, "Seniors")</f>
        <v>Unknown</v>
      </c>
      <c r="H2537" s="2">
        <v>166</v>
      </c>
      <c r="I2537" s="2" t="b">
        <f t="shared" si="78"/>
        <v>1</v>
      </c>
      <c r="J2537" s="2" t="b">
        <f t="shared" si="79"/>
        <v>0</v>
      </c>
    </row>
    <row r="2538" spans="1:10" x14ac:dyDescent="0.35">
      <c r="A2538" s="4">
        <v>234</v>
      </c>
      <c r="B2538" s="3" t="s">
        <v>168</v>
      </c>
      <c r="C2538" s="16">
        <v>45541</v>
      </c>
      <c r="D2538" s="1" t="s">
        <v>5</v>
      </c>
      <c r="E2538" s="1" t="s">
        <v>0</v>
      </c>
      <c r="G2538" s="2" t="str" cm="1">
        <f t="array" ref="G2538">_xlfn.IFS( F2538 = "", "Unknown", F2538 &lt;= 25, "Young Adult", F2538 &lt;= 35, "Millennials", F2538 &lt;= 50, "Gen-X", F2538 &gt; 50, "Seniors")</f>
        <v>Unknown</v>
      </c>
      <c r="I2538" s="2" t="b">
        <f t="shared" si="78"/>
        <v>0</v>
      </c>
      <c r="J2538" s="2" t="b">
        <f t="shared" si="79"/>
        <v>0</v>
      </c>
    </row>
    <row r="2539" spans="1:10" x14ac:dyDescent="0.35">
      <c r="A2539" s="4">
        <v>234</v>
      </c>
      <c r="B2539" s="3" t="s">
        <v>168</v>
      </c>
      <c r="C2539" s="16">
        <v>45541</v>
      </c>
      <c r="D2539" s="1" t="s">
        <v>1</v>
      </c>
      <c r="E2539" s="1" t="s">
        <v>0</v>
      </c>
      <c r="G2539" s="2" t="str" cm="1">
        <f t="array" ref="G2539">_xlfn.IFS( F2539 = "", "Unknown", F2539 &lt;= 25, "Young Adult", F2539 &lt;= 35, "Millennials", F2539 &lt;= 50, "Gen-X", F2539 &gt; 50, "Seniors")</f>
        <v>Unknown</v>
      </c>
      <c r="H2539" s="2">
        <v>166</v>
      </c>
      <c r="I2539" s="2" t="b">
        <f t="shared" si="78"/>
        <v>1</v>
      </c>
      <c r="J2539" s="2" t="b">
        <f t="shared" si="79"/>
        <v>0</v>
      </c>
    </row>
    <row r="2540" spans="1:10" x14ac:dyDescent="0.35">
      <c r="A2540" s="4">
        <v>234</v>
      </c>
      <c r="B2540" s="3" t="s">
        <v>168</v>
      </c>
      <c r="C2540" s="16">
        <v>45541</v>
      </c>
      <c r="D2540" s="1" t="s">
        <v>1</v>
      </c>
      <c r="E2540" s="1" t="s">
        <v>0</v>
      </c>
      <c r="G2540" s="2" t="str" cm="1">
        <f t="array" ref="G2540">_xlfn.IFS( F2540 = "", "Unknown", F2540 &lt;= 25, "Young Adult", F2540 &lt;= 35, "Millennials", F2540 &lt;= 50, "Gen-X", F2540 &gt; 50, "Seniors")</f>
        <v>Unknown</v>
      </c>
      <c r="H2540" s="2">
        <v>166</v>
      </c>
      <c r="I2540" s="2" t="b">
        <f t="shared" si="78"/>
        <v>1</v>
      </c>
      <c r="J2540" s="2" t="b">
        <f t="shared" si="79"/>
        <v>0</v>
      </c>
    </row>
    <row r="2541" spans="1:10" x14ac:dyDescent="0.35">
      <c r="A2541" s="4">
        <v>234</v>
      </c>
      <c r="B2541" s="3" t="s">
        <v>168</v>
      </c>
      <c r="C2541" s="16">
        <v>45541</v>
      </c>
      <c r="D2541" s="1" t="s">
        <v>1</v>
      </c>
      <c r="E2541" s="1" t="s">
        <v>0</v>
      </c>
      <c r="G2541" s="2" t="str" cm="1">
        <f t="array" ref="G2541">_xlfn.IFS( F2541 = "", "Unknown", F2541 &lt;= 25, "Young Adult", F2541 &lt;= 35, "Millennials", F2541 &lt;= 50, "Gen-X", F2541 &gt; 50, "Seniors")</f>
        <v>Unknown</v>
      </c>
      <c r="H2541" s="2">
        <v>160</v>
      </c>
      <c r="I2541" s="2" t="b">
        <f t="shared" si="78"/>
        <v>1</v>
      </c>
      <c r="J2541" s="2" t="b">
        <f t="shared" si="79"/>
        <v>0</v>
      </c>
    </row>
    <row r="2542" spans="1:10" x14ac:dyDescent="0.35">
      <c r="A2542" s="4">
        <v>234</v>
      </c>
      <c r="B2542" s="3" t="s">
        <v>168</v>
      </c>
      <c r="C2542" s="16">
        <v>45541</v>
      </c>
      <c r="D2542" s="1" t="s">
        <v>1</v>
      </c>
      <c r="E2542" s="1" t="s">
        <v>3</v>
      </c>
      <c r="F2542" s="2">
        <v>25</v>
      </c>
      <c r="G2542" s="2" t="str" cm="1">
        <f t="array" ref="G2542">_xlfn.IFS( F2542 = "", "Unknown", F2542 &lt;= 25, "Young Adult", F2542 &lt;= 35, "Millennials", F2542 &lt;= 50, "Gen-X", F2542 &gt; 50, "Seniors")</f>
        <v>Young Adult</v>
      </c>
      <c r="H2542" s="2">
        <v>139</v>
      </c>
      <c r="I2542" s="2" t="b">
        <f t="shared" si="78"/>
        <v>1</v>
      </c>
      <c r="J2542" s="2" t="b">
        <f t="shared" si="79"/>
        <v>0</v>
      </c>
    </row>
    <row r="2543" spans="1:10" x14ac:dyDescent="0.35">
      <c r="A2543" s="4">
        <v>234</v>
      </c>
      <c r="B2543" s="3" t="s">
        <v>168</v>
      </c>
      <c r="C2543" s="16">
        <v>45541</v>
      </c>
      <c r="D2543" s="1" t="s">
        <v>1</v>
      </c>
      <c r="E2543" s="1" t="s">
        <v>3</v>
      </c>
      <c r="F2543" s="2">
        <v>26</v>
      </c>
      <c r="G2543" s="2" t="str" cm="1">
        <f t="array" ref="G2543">_xlfn.IFS( F2543 = "", "Unknown", F2543 &lt;= 25, "Young Adult", F2543 &lt;= 35, "Millennials", F2543 &lt;= 50, "Gen-X", F2543 &gt; 50, "Seniors")</f>
        <v>Millennials</v>
      </c>
      <c r="H2543" s="2">
        <v>6</v>
      </c>
      <c r="I2543" s="2" t="b">
        <f t="shared" si="78"/>
        <v>0</v>
      </c>
      <c r="J2543" s="2" t="b">
        <f t="shared" si="79"/>
        <v>0</v>
      </c>
    </row>
    <row r="2544" spans="1:10" x14ac:dyDescent="0.35">
      <c r="A2544" s="4">
        <v>234</v>
      </c>
      <c r="B2544" s="3" t="s">
        <v>168</v>
      </c>
      <c r="C2544" s="16">
        <v>45541</v>
      </c>
      <c r="D2544" s="1" t="s">
        <v>1</v>
      </c>
      <c r="E2544" s="1" t="s">
        <v>0</v>
      </c>
      <c r="G2544" s="2" t="str" cm="1">
        <f t="array" ref="G2544">_xlfn.IFS( F2544 = "", "Unknown", F2544 &lt;= 25, "Young Adult", F2544 &lt;= 35, "Millennials", F2544 &lt;= 50, "Gen-X", F2544 &gt; 50, "Seniors")</f>
        <v>Unknown</v>
      </c>
      <c r="H2544" s="2">
        <v>166</v>
      </c>
      <c r="I2544" s="2" t="b">
        <f t="shared" si="78"/>
        <v>1</v>
      </c>
      <c r="J2544" s="2" t="b">
        <f t="shared" si="79"/>
        <v>0</v>
      </c>
    </row>
    <row r="2545" spans="1:10" x14ac:dyDescent="0.35">
      <c r="A2545" s="4">
        <v>234</v>
      </c>
      <c r="B2545" s="3" t="s">
        <v>197</v>
      </c>
      <c r="C2545" s="16">
        <v>45545</v>
      </c>
      <c r="D2545" s="1" t="s">
        <v>1</v>
      </c>
      <c r="E2545" s="1" t="s">
        <v>4</v>
      </c>
      <c r="F2545" s="2">
        <v>26</v>
      </c>
      <c r="G2545" s="2" t="str" cm="1">
        <f t="array" ref="G2545">_xlfn.IFS( F2545 = "", "Unknown", F2545 &lt;= 25, "Young Adult", F2545 &lt;= 35, "Millennials", F2545 &lt;= 50, "Gen-X", F2545 &gt; 50, "Seniors")</f>
        <v>Millennials</v>
      </c>
      <c r="H2545" s="2">
        <v>1</v>
      </c>
      <c r="I2545" s="2" t="b">
        <f t="shared" si="78"/>
        <v>0</v>
      </c>
      <c r="J2545" s="2" t="b">
        <f t="shared" si="79"/>
        <v>0</v>
      </c>
    </row>
    <row r="2546" spans="1:10" x14ac:dyDescent="0.35">
      <c r="A2546" s="4">
        <v>234</v>
      </c>
      <c r="B2546" s="3" t="s">
        <v>197</v>
      </c>
      <c r="C2546" s="16">
        <v>45545</v>
      </c>
      <c r="D2546" s="1" t="s">
        <v>1</v>
      </c>
      <c r="E2546" s="1" t="s">
        <v>0</v>
      </c>
      <c r="G2546" s="2" t="str" cm="1">
        <f t="array" ref="G2546">_xlfn.IFS( F2546 = "", "Unknown", F2546 &lt;= 25, "Young Adult", F2546 &lt;= 35, "Millennials", F2546 &lt;= 50, "Gen-X", F2546 &gt; 50, "Seniors")</f>
        <v>Unknown</v>
      </c>
      <c r="H2546" s="2">
        <v>154</v>
      </c>
      <c r="I2546" s="2" t="b">
        <f t="shared" si="78"/>
        <v>1</v>
      </c>
      <c r="J2546" s="2" t="b">
        <f t="shared" si="79"/>
        <v>0</v>
      </c>
    </row>
    <row r="2547" spans="1:10" x14ac:dyDescent="0.35">
      <c r="A2547" s="4">
        <v>234</v>
      </c>
      <c r="B2547" s="3" t="s">
        <v>168</v>
      </c>
      <c r="C2547" s="16">
        <v>45541</v>
      </c>
      <c r="D2547" s="1" t="s">
        <v>1</v>
      </c>
      <c r="E2547" s="1" t="s">
        <v>0</v>
      </c>
      <c r="G2547" s="2" t="str" cm="1">
        <f t="array" ref="G2547">_xlfn.IFS( F2547 = "", "Unknown", F2547 &lt;= 25, "Young Adult", F2547 &lt;= 35, "Millennials", F2547 &lt;= 50, "Gen-X", F2547 &gt; 50, "Seniors")</f>
        <v>Unknown</v>
      </c>
      <c r="H2547" s="2">
        <v>166</v>
      </c>
      <c r="I2547" s="2" t="b">
        <f t="shared" si="78"/>
        <v>1</v>
      </c>
      <c r="J2547" s="2" t="b">
        <f t="shared" si="79"/>
        <v>0</v>
      </c>
    </row>
    <row r="2548" spans="1:10" x14ac:dyDescent="0.35">
      <c r="A2548" s="4">
        <v>234</v>
      </c>
      <c r="B2548" s="3" t="s">
        <v>168</v>
      </c>
      <c r="C2548" s="16">
        <v>45541</v>
      </c>
      <c r="D2548" s="1" t="s">
        <v>1</v>
      </c>
      <c r="E2548" s="1" t="s">
        <v>0</v>
      </c>
      <c r="G2548" s="2" t="str" cm="1">
        <f t="array" ref="G2548">_xlfn.IFS( F2548 = "", "Unknown", F2548 &lt;= 25, "Young Adult", F2548 &lt;= 35, "Millennials", F2548 &lt;= 50, "Gen-X", F2548 &gt; 50, "Seniors")</f>
        <v>Unknown</v>
      </c>
      <c r="H2548" s="2">
        <v>166</v>
      </c>
      <c r="I2548" s="2" t="b">
        <f t="shared" si="78"/>
        <v>1</v>
      </c>
      <c r="J2548" s="2" t="b">
        <f t="shared" si="79"/>
        <v>0</v>
      </c>
    </row>
    <row r="2549" spans="1:10" x14ac:dyDescent="0.35">
      <c r="A2549" s="4">
        <v>234</v>
      </c>
      <c r="B2549" s="3" t="s">
        <v>168</v>
      </c>
      <c r="C2549" s="16">
        <v>45541</v>
      </c>
      <c r="D2549" s="1" t="s">
        <v>5</v>
      </c>
      <c r="E2549" s="1" t="s">
        <v>0</v>
      </c>
      <c r="G2549" s="2" t="str" cm="1">
        <f t="array" ref="G2549">_xlfn.IFS( F2549 = "", "Unknown", F2549 &lt;= 25, "Young Adult", F2549 &lt;= 35, "Millennials", F2549 &lt;= 50, "Gen-X", F2549 &gt; 50, "Seniors")</f>
        <v>Unknown</v>
      </c>
      <c r="I2549" s="2" t="b">
        <f t="shared" si="78"/>
        <v>0</v>
      </c>
      <c r="J2549" s="2" t="b">
        <f t="shared" si="79"/>
        <v>0</v>
      </c>
    </row>
    <row r="2550" spans="1:10" x14ac:dyDescent="0.35">
      <c r="A2550" s="4">
        <v>234</v>
      </c>
      <c r="B2550" s="3" t="s">
        <v>168</v>
      </c>
      <c r="C2550" s="16">
        <v>45541</v>
      </c>
      <c r="D2550" s="1" t="s">
        <v>1</v>
      </c>
      <c r="E2550" s="1" t="s">
        <v>3</v>
      </c>
      <c r="F2550" s="2">
        <v>30</v>
      </c>
      <c r="G2550" s="2" t="str" cm="1">
        <f t="array" ref="G2550">_xlfn.IFS( F2550 = "", "Unknown", F2550 &lt;= 25, "Young Adult", F2550 &lt;= 35, "Millennials", F2550 &lt;= 50, "Gen-X", F2550 &gt; 50, "Seniors")</f>
        <v>Millennials</v>
      </c>
      <c r="H2550" s="2">
        <v>161</v>
      </c>
      <c r="I2550" s="2" t="b">
        <f t="shared" si="78"/>
        <v>1</v>
      </c>
      <c r="J2550" s="2" t="b">
        <f t="shared" si="79"/>
        <v>0</v>
      </c>
    </row>
    <row r="2551" spans="1:10" x14ac:dyDescent="0.35">
      <c r="A2551" s="4">
        <v>234</v>
      </c>
      <c r="B2551" s="3" t="s">
        <v>168</v>
      </c>
      <c r="C2551" s="16">
        <v>45541</v>
      </c>
      <c r="D2551" s="1" t="s">
        <v>1</v>
      </c>
      <c r="E2551" s="1" t="s">
        <v>0</v>
      </c>
      <c r="G2551" s="2" t="str" cm="1">
        <f t="array" ref="G2551">_xlfn.IFS( F2551 = "", "Unknown", F2551 &lt;= 25, "Young Adult", F2551 &lt;= 35, "Millennials", F2551 &lt;= 50, "Gen-X", F2551 &gt; 50, "Seniors")</f>
        <v>Unknown</v>
      </c>
      <c r="H2551" s="2">
        <v>166</v>
      </c>
      <c r="I2551" s="2" t="b">
        <f t="shared" si="78"/>
        <v>1</v>
      </c>
      <c r="J2551" s="2" t="b">
        <f t="shared" si="79"/>
        <v>0</v>
      </c>
    </row>
    <row r="2552" spans="1:10" x14ac:dyDescent="0.35">
      <c r="A2552" s="4">
        <v>234</v>
      </c>
      <c r="B2552" s="3" t="s">
        <v>168</v>
      </c>
      <c r="C2552" s="16">
        <v>45541</v>
      </c>
      <c r="D2552" s="1" t="s">
        <v>1</v>
      </c>
      <c r="E2552" s="1" t="s">
        <v>0</v>
      </c>
      <c r="G2552" s="2" t="str" cm="1">
        <f t="array" ref="G2552">_xlfn.IFS( F2552 = "", "Unknown", F2552 &lt;= 25, "Young Adult", F2552 &lt;= 35, "Millennials", F2552 &lt;= 50, "Gen-X", F2552 &gt; 50, "Seniors")</f>
        <v>Unknown</v>
      </c>
      <c r="H2552" s="2">
        <v>166</v>
      </c>
      <c r="I2552" s="2" t="b">
        <f t="shared" si="78"/>
        <v>1</v>
      </c>
      <c r="J2552" s="2" t="b">
        <f t="shared" si="79"/>
        <v>0</v>
      </c>
    </row>
    <row r="2553" spans="1:10" x14ac:dyDescent="0.35">
      <c r="A2553" s="4">
        <v>234</v>
      </c>
      <c r="B2553" s="3" t="s">
        <v>168</v>
      </c>
      <c r="C2553" s="16">
        <v>45541</v>
      </c>
      <c r="D2553" s="1" t="s">
        <v>1</v>
      </c>
      <c r="E2553" s="1" t="s">
        <v>3</v>
      </c>
      <c r="F2553" s="2">
        <v>20</v>
      </c>
      <c r="G2553" s="2" t="str" cm="1">
        <f t="array" ref="G2553">_xlfn.IFS( F2553 = "", "Unknown", F2553 &lt;= 25, "Young Adult", F2553 &lt;= 35, "Millennials", F2553 &lt;= 50, "Gen-X", F2553 &gt; 50, "Seniors")</f>
        <v>Young Adult</v>
      </c>
      <c r="H2553" s="2">
        <v>33</v>
      </c>
      <c r="I2553" s="2" t="b">
        <f t="shared" si="78"/>
        <v>1</v>
      </c>
      <c r="J2553" s="2" t="b">
        <f t="shared" si="79"/>
        <v>0</v>
      </c>
    </row>
    <row r="2554" spans="1:10" x14ac:dyDescent="0.35">
      <c r="A2554" s="4">
        <v>234</v>
      </c>
      <c r="B2554" s="3" t="s">
        <v>168</v>
      </c>
      <c r="C2554" s="16">
        <v>45541</v>
      </c>
      <c r="D2554" s="1" t="s">
        <v>1</v>
      </c>
      <c r="E2554" s="1" t="s">
        <v>0</v>
      </c>
      <c r="G2554" s="2" t="str" cm="1">
        <f t="array" ref="G2554">_xlfn.IFS( F2554 = "", "Unknown", F2554 &lt;= 25, "Young Adult", F2554 &lt;= 35, "Millennials", F2554 &lt;= 50, "Gen-X", F2554 &gt; 50, "Seniors")</f>
        <v>Unknown</v>
      </c>
      <c r="H2554" s="2">
        <v>166</v>
      </c>
      <c r="I2554" s="2" t="b">
        <f t="shared" si="78"/>
        <v>1</v>
      </c>
      <c r="J2554" s="2" t="b">
        <f t="shared" si="79"/>
        <v>0</v>
      </c>
    </row>
    <row r="2555" spans="1:10" x14ac:dyDescent="0.35">
      <c r="A2555" s="4">
        <v>234</v>
      </c>
      <c r="B2555" s="3" t="s">
        <v>168</v>
      </c>
      <c r="C2555" s="16">
        <v>45541</v>
      </c>
      <c r="D2555" s="1" t="s">
        <v>1</v>
      </c>
      <c r="E2555" s="1" t="s">
        <v>0</v>
      </c>
      <c r="G2555" s="2" t="str" cm="1">
        <f t="array" ref="G2555">_xlfn.IFS( F2555 = "", "Unknown", F2555 &lt;= 25, "Young Adult", F2555 &lt;= 35, "Millennials", F2555 &lt;= 50, "Gen-X", F2555 &gt; 50, "Seniors")</f>
        <v>Unknown</v>
      </c>
      <c r="H2555" s="2">
        <v>166</v>
      </c>
      <c r="I2555" s="2" t="b">
        <f t="shared" si="78"/>
        <v>1</v>
      </c>
      <c r="J2555" s="2" t="b">
        <f t="shared" si="79"/>
        <v>0</v>
      </c>
    </row>
    <row r="2556" spans="1:10" x14ac:dyDescent="0.35">
      <c r="A2556" s="4">
        <v>234</v>
      </c>
      <c r="B2556" s="3" t="s">
        <v>168</v>
      </c>
      <c r="C2556" s="16">
        <v>45541</v>
      </c>
      <c r="D2556" s="1" t="s">
        <v>1</v>
      </c>
      <c r="E2556" s="1" t="s">
        <v>0</v>
      </c>
      <c r="G2556" s="2" t="str" cm="1">
        <f t="array" ref="G2556">_xlfn.IFS( F2556 = "", "Unknown", F2556 &lt;= 25, "Young Adult", F2556 &lt;= 35, "Millennials", F2556 &lt;= 50, "Gen-X", F2556 &gt; 50, "Seniors")</f>
        <v>Unknown</v>
      </c>
      <c r="H2556" s="2">
        <v>166</v>
      </c>
      <c r="I2556" s="2" t="b">
        <f t="shared" si="78"/>
        <v>1</v>
      </c>
      <c r="J2556" s="2" t="b">
        <f t="shared" si="79"/>
        <v>0</v>
      </c>
    </row>
    <row r="2557" spans="1:10" x14ac:dyDescent="0.35">
      <c r="A2557" s="4">
        <v>234</v>
      </c>
      <c r="B2557" s="3" t="s">
        <v>168</v>
      </c>
      <c r="C2557" s="16">
        <v>45541</v>
      </c>
      <c r="D2557" s="1" t="s">
        <v>1</v>
      </c>
      <c r="E2557" s="1" t="s">
        <v>0</v>
      </c>
      <c r="G2557" s="2" t="str" cm="1">
        <f t="array" ref="G2557">_xlfn.IFS( F2557 = "", "Unknown", F2557 &lt;= 25, "Young Adult", F2557 &lt;= 35, "Millennials", F2557 &lt;= 50, "Gen-X", F2557 &gt; 50, "Seniors")</f>
        <v>Unknown</v>
      </c>
      <c r="H2557" s="2">
        <v>166</v>
      </c>
      <c r="I2557" s="2" t="b">
        <f t="shared" si="78"/>
        <v>1</v>
      </c>
      <c r="J2557" s="2" t="b">
        <f t="shared" si="79"/>
        <v>0</v>
      </c>
    </row>
    <row r="2558" spans="1:10" x14ac:dyDescent="0.35">
      <c r="A2558" s="4">
        <v>234</v>
      </c>
      <c r="B2558" s="3" t="s">
        <v>168</v>
      </c>
      <c r="C2558" s="16">
        <v>45541</v>
      </c>
      <c r="D2558" s="1" t="s">
        <v>1</v>
      </c>
      <c r="E2558" s="1" t="s">
        <v>0</v>
      </c>
      <c r="G2558" s="2" t="str" cm="1">
        <f t="array" ref="G2558">_xlfn.IFS( F2558 = "", "Unknown", F2558 &lt;= 25, "Young Adult", F2558 &lt;= 35, "Millennials", F2558 &lt;= 50, "Gen-X", F2558 &gt; 50, "Seniors")</f>
        <v>Unknown</v>
      </c>
      <c r="H2558" s="2">
        <v>166</v>
      </c>
      <c r="I2558" s="2" t="b">
        <f t="shared" si="78"/>
        <v>1</v>
      </c>
      <c r="J2558" s="2" t="b">
        <f t="shared" si="79"/>
        <v>0</v>
      </c>
    </row>
    <row r="2559" spans="1:10" x14ac:dyDescent="0.35">
      <c r="A2559" s="4">
        <v>234</v>
      </c>
      <c r="B2559" s="3" t="s">
        <v>168</v>
      </c>
      <c r="C2559" s="16">
        <v>45541</v>
      </c>
      <c r="D2559" s="1" t="s">
        <v>1</v>
      </c>
      <c r="E2559" s="1" t="s">
        <v>0</v>
      </c>
      <c r="G2559" s="2" t="str" cm="1">
        <f t="array" ref="G2559">_xlfn.IFS( F2559 = "", "Unknown", F2559 &lt;= 25, "Young Adult", F2559 &lt;= 35, "Millennials", F2559 &lt;= 50, "Gen-X", F2559 &gt; 50, "Seniors")</f>
        <v>Unknown</v>
      </c>
      <c r="H2559" s="2">
        <v>162</v>
      </c>
      <c r="I2559" s="2" t="b">
        <f t="shared" si="78"/>
        <v>1</v>
      </c>
      <c r="J2559" s="2" t="b">
        <f t="shared" si="79"/>
        <v>0</v>
      </c>
    </row>
    <row r="2560" spans="1:10" x14ac:dyDescent="0.35">
      <c r="A2560" s="4">
        <v>234</v>
      </c>
      <c r="B2560" s="3" t="s">
        <v>168</v>
      </c>
      <c r="C2560" s="16">
        <v>45541</v>
      </c>
      <c r="D2560" s="1" t="s">
        <v>1</v>
      </c>
      <c r="E2560" s="1" t="s">
        <v>3</v>
      </c>
      <c r="F2560" s="2">
        <v>32</v>
      </c>
      <c r="G2560" s="2" t="str" cm="1">
        <f t="array" ref="G2560">_xlfn.IFS( F2560 = "", "Unknown", F2560 &lt;= 25, "Young Adult", F2560 &lt;= 35, "Millennials", F2560 &lt;= 50, "Gen-X", F2560 &gt; 50, "Seniors")</f>
        <v>Millennials</v>
      </c>
      <c r="H2560" s="2">
        <v>0</v>
      </c>
      <c r="I2560" s="2" t="b">
        <f t="shared" si="78"/>
        <v>0</v>
      </c>
      <c r="J2560" s="2" t="b">
        <f t="shared" si="79"/>
        <v>0</v>
      </c>
    </row>
    <row r="2561" spans="1:10" x14ac:dyDescent="0.35">
      <c r="A2561" s="4">
        <v>234</v>
      </c>
      <c r="B2561" s="3" t="s">
        <v>168</v>
      </c>
      <c r="C2561" s="16">
        <v>45541</v>
      </c>
      <c r="D2561" s="1" t="s">
        <v>1</v>
      </c>
      <c r="E2561" s="1" t="s">
        <v>0</v>
      </c>
      <c r="G2561" s="2" t="str" cm="1">
        <f t="array" ref="G2561">_xlfn.IFS( F2561 = "", "Unknown", F2561 &lt;= 25, "Young Adult", F2561 &lt;= 35, "Millennials", F2561 &lt;= 50, "Gen-X", F2561 &gt; 50, "Seniors")</f>
        <v>Unknown</v>
      </c>
      <c r="H2561" s="2">
        <v>166</v>
      </c>
      <c r="I2561" s="2" t="b">
        <f t="shared" si="78"/>
        <v>1</v>
      </c>
      <c r="J2561" s="2" t="b">
        <f t="shared" si="79"/>
        <v>0</v>
      </c>
    </row>
    <row r="2562" spans="1:10" x14ac:dyDescent="0.35">
      <c r="A2562" s="4">
        <v>234</v>
      </c>
      <c r="B2562" s="3" t="s">
        <v>168</v>
      </c>
      <c r="C2562" s="16">
        <v>45541</v>
      </c>
      <c r="D2562" s="1" t="s">
        <v>1</v>
      </c>
      <c r="E2562" s="1" t="s">
        <v>0</v>
      </c>
      <c r="G2562" s="2" t="str" cm="1">
        <f t="array" ref="G2562">_xlfn.IFS( F2562 = "", "Unknown", F2562 &lt;= 25, "Young Adult", F2562 &lt;= 35, "Millennials", F2562 &lt;= 50, "Gen-X", F2562 &gt; 50, "Seniors")</f>
        <v>Unknown</v>
      </c>
      <c r="H2562" s="2">
        <v>166</v>
      </c>
      <c r="I2562" s="2" t="b">
        <f t="shared" ref="I2562:I2625" si="80">AND(D2562="ACTIVE", H2562 &gt;30)</f>
        <v>1</v>
      </c>
      <c r="J2562" s="2" t="b">
        <f t="shared" ref="J2562:J2625" si="81">AND(D2562="ACTIVE", H2562 &gt;180)</f>
        <v>0</v>
      </c>
    </row>
    <row r="2563" spans="1:10" x14ac:dyDescent="0.35">
      <c r="A2563" s="4">
        <v>234</v>
      </c>
      <c r="B2563" s="3" t="s">
        <v>168</v>
      </c>
      <c r="C2563" s="16">
        <v>45541</v>
      </c>
      <c r="D2563" s="1" t="s">
        <v>1</v>
      </c>
      <c r="E2563" s="1" t="s">
        <v>0</v>
      </c>
      <c r="G2563" s="2" t="str" cm="1">
        <f t="array" ref="G2563">_xlfn.IFS( F2563 = "", "Unknown", F2563 &lt;= 25, "Young Adult", F2563 &lt;= 35, "Millennials", F2563 &lt;= 50, "Gen-X", F2563 &gt; 50, "Seniors")</f>
        <v>Unknown</v>
      </c>
      <c r="H2563" s="2">
        <v>166</v>
      </c>
      <c r="I2563" s="2" t="b">
        <f t="shared" si="80"/>
        <v>1</v>
      </c>
      <c r="J2563" s="2" t="b">
        <f t="shared" si="81"/>
        <v>0</v>
      </c>
    </row>
    <row r="2564" spans="1:10" x14ac:dyDescent="0.35">
      <c r="A2564" s="4">
        <v>234</v>
      </c>
      <c r="B2564" s="3" t="s">
        <v>168</v>
      </c>
      <c r="C2564" s="16">
        <v>45541</v>
      </c>
      <c r="D2564" s="1" t="s">
        <v>1</v>
      </c>
      <c r="E2564" s="1" t="s">
        <v>0</v>
      </c>
      <c r="G2564" s="2" t="str" cm="1">
        <f t="array" ref="G2564">_xlfn.IFS( F2564 = "", "Unknown", F2564 &lt;= 25, "Young Adult", F2564 &lt;= 35, "Millennials", F2564 &lt;= 50, "Gen-X", F2564 &gt; 50, "Seniors")</f>
        <v>Unknown</v>
      </c>
      <c r="H2564" s="2">
        <v>166</v>
      </c>
      <c r="I2564" s="2" t="b">
        <f t="shared" si="80"/>
        <v>1</v>
      </c>
      <c r="J2564" s="2" t="b">
        <f t="shared" si="81"/>
        <v>0</v>
      </c>
    </row>
    <row r="2565" spans="1:10" x14ac:dyDescent="0.35">
      <c r="A2565" s="4">
        <v>234</v>
      </c>
      <c r="B2565" s="3" t="s">
        <v>168</v>
      </c>
      <c r="C2565" s="16">
        <v>45541</v>
      </c>
      <c r="D2565" s="1" t="s">
        <v>1</v>
      </c>
      <c r="E2565" s="1" t="s">
        <v>3</v>
      </c>
      <c r="F2565" s="2">
        <v>17</v>
      </c>
      <c r="G2565" s="2" t="str" cm="1">
        <f t="array" ref="G2565">_xlfn.IFS( F2565 = "", "Unknown", F2565 &lt;= 25, "Young Adult", F2565 &lt;= 35, "Millennials", F2565 &lt;= 50, "Gen-X", F2565 &gt; 50, "Seniors")</f>
        <v>Young Adult</v>
      </c>
      <c r="H2565" s="2">
        <v>108</v>
      </c>
      <c r="I2565" s="2" t="b">
        <f t="shared" si="80"/>
        <v>1</v>
      </c>
      <c r="J2565" s="2" t="b">
        <f t="shared" si="81"/>
        <v>0</v>
      </c>
    </row>
    <row r="2566" spans="1:10" x14ac:dyDescent="0.35">
      <c r="A2566" s="4">
        <v>234</v>
      </c>
      <c r="B2566" s="3" t="s">
        <v>168</v>
      </c>
      <c r="C2566" s="16">
        <v>45541</v>
      </c>
      <c r="D2566" s="1" t="s">
        <v>1</v>
      </c>
      <c r="E2566" s="1" t="s">
        <v>0</v>
      </c>
      <c r="G2566" s="2" t="str" cm="1">
        <f t="array" ref="G2566">_xlfn.IFS( F2566 = "", "Unknown", F2566 &lt;= 25, "Young Adult", F2566 &lt;= 35, "Millennials", F2566 &lt;= 50, "Gen-X", F2566 &gt; 50, "Seniors")</f>
        <v>Unknown</v>
      </c>
      <c r="H2566" s="2">
        <v>166</v>
      </c>
      <c r="I2566" s="2" t="b">
        <f t="shared" si="80"/>
        <v>1</v>
      </c>
      <c r="J2566" s="2" t="b">
        <f t="shared" si="81"/>
        <v>0</v>
      </c>
    </row>
    <row r="2567" spans="1:10" x14ac:dyDescent="0.35">
      <c r="A2567" s="4">
        <v>234</v>
      </c>
      <c r="B2567" s="3" t="s">
        <v>168</v>
      </c>
      <c r="C2567" s="16">
        <v>45541</v>
      </c>
      <c r="D2567" s="1" t="s">
        <v>1</v>
      </c>
      <c r="E2567" s="1" t="s">
        <v>3</v>
      </c>
      <c r="F2567" s="2">
        <v>22</v>
      </c>
      <c r="G2567" s="2" t="str" cm="1">
        <f t="array" ref="G2567">_xlfn.IFS( F2567 = "", "Unknown", F2567 &lt;= 25, "Young Adult", F2567 &lt;= 35, "Millennials", F2567 &lt;= 50, "Gen-X", F2567 &gt; 50, "Seniors")</f>
        <v>Young Adult</v>
      </c>
      <c r="H2567" s="2">
        <v>29</v>
      </c>
      <c r="I2567" s="2" t="b">
        <f t="shared" si="80"/>
        <v>0</v>
      </c>
      <c r="J2567" s="2" t="b">
        <f t="shared" si="81"/>
        <v>0</v>
      </c>
    </row>
    <row r="2568" spans="1:10" x14ac:dyDescent="0.35">
      <c r="A2568" s="4">
        <v>234</v>
      </c>
      <c r="B2568" s="3" t="s">
        <v>168</v>
      </c>
      <c r="C2568" s="16">
        <v>45541</v>
      </c>
      <c r="D2568" s="1" t="s">
        <v>1</v>
      </c>
      <c r="E2568" s="1" t="s">
        <v>3</v>
      </c>
      <c r="F2568" s="2">
        <v>25</v>
      </c>
      <c r="G2568" s="2" t="str" cm="1">
        <f t="array" ref="G2568">_xlfn.IFS( F2568 = "", "Unknown", F2568 &lt;= 25, "Young Adult", F2568 &lt;= 35, "Millennials", F2568 &lt;= 50, "Gen-X", F2568 &gt; 50, "Seniors")</f>
        <v>Young Adult</v>
      </c>
      <c r="H2568" s="2">
        <v>7</v>
      </c>
      <c r="I2568" s="2" t="b">
        <f t="shared" si="80"/>
        <v>0</v>
      </c>
      <c r="J2568" s="2" t="b">
        <f t="shared" si="81"/>
        <v>0</v>
      </c>
    </row>
    <row r="2569" spans="1:10" x14ac:dyDescent="0.35">
      <c r="A2569" s="4">
        <v>234</v>
      </c>
      <c r="B2569" s="3" t="s">
        <v>168</v>
      </c>
      <c r="C2569" s="16">
        <v>45541</v>
      </c>
      <c r="D2569" s="1" t="s">
        <v>1</v>
      </c>
      <c r="E2569" s="1" t="s">
        <v>0</v>
      </c>
      <c r="G2569" s="2" t="str" cm="1">
        <f t="array" ref="G2569">_xlfn.IFS( F2569 = "", "Unknown", F2569 &lt;= 25, "Young Adult", F2569 &lt;= 35, "Millennials", F2569 &lt;= 50, "Gen-X", F2569 &gt; 50, "Seniors")</f>
        <v>Unknown</v>
      </c>
      <c r="H2569" s="2">
        <v>166</v>
      </c>
      <c r="I2569" s="2" t="b">
        <f t="shared" si="80"/>
        <v>1</v>
      </c>
      <c r="J2569" s="2" t="b">
        <f t="shared" si="81"/>
        <v>0</v>
      </c>
    </row>
    <row r="2570" spans="1:10" x14ac:dyDescent="0.35">
      <c r="A2570" s="4">
        <v>234</v>
      </c>
      <c r="B2570" s="3" t="s">
        <v>168</v>
      </c>
      <c r="C2570" s="16">
        <v>45541</v>
      </c>
      <c r="D2570" s="1" t="s">
        <v>7</v>
      </c>
      <c r="E2570" s="1" t="s">
        <v>0</v>
      </c>
      <c r="G2570" s="2" t="str" cm="1">
        <f t="array" ref="G2570">_xlfn.IFS( F2570 = "", "Unknown", F2570 &lt;= 25, "Young Adult", F2570 &lt;= 35, "Millennials", F2570 &lt;= 50, "Gen-X", F2570 &gt; 50, "Seniors")</f>
        <v>Unknown</v>
      </c>
      <c r="H2570" s="2">
        <v>165</v>
      </c>
      <c r="I2570" s="2" t="b">
        <f t="shared" si="80"/>
        <v>0</v>
      </c>
      <c r="J2570" s="2" t="b">
        <f t="shared" si="81"/>
        <v>0</v>
      </c>
    </row>
    <row r="2571" spans="1:10" x14ac:dyDescent="0.35">
      <c r="A2571" s="4">
        <v>234</v>
      </c>
      <c r="B2571" s="3" t="s">
        <v>168</v>
      </c>
      <c r="C2571" s="16">
        <v>45541</v>
      </c>
      <c r="D2571" s="1" t="s">
        <v>1</v>
      </c>
      <c r="E2571" s="1" t="s">
        <v>0</v>
      </c>
      <c r="G2571" s="2" t="str" cm="1">
        <f t="array" ref="G2571">_xlfn.IFS( F2571 = "", "Unknown", F2571 &lt;= 25, "Young Adult", F2571 &lt;= 35, "Millennials", F2571 &lt;= 50, "Gen-X", F2571 &gt; 50, "Seniors")</f>
        <v>Unknown</v>
      </c>
      <c r="H2571" s="2">
        <v>166</v>
      </c>
      <c r="I2571" s="2" t="b">
        <f t="shared" si="80"/>
        <v>1</v>
      </c>
      <c r="J2571" s="2" t="b">
        <f t="shared" si="81"/>
        <v>0</v>
      </c>
    </row>
    <row r="2572" spans="1:10" x14ac:dyDescent="0.35">
      <c r="A2572" s="4">
        <v>234</v>
      </c>
      <c r="B2572" s="3" t="s">
        <v>168</v>
      </c>
      <c r="C2572" s="16">
        <v>45541</v>
      </c>
      <c r="D2572" s="1" t="s">
        <v>5</v>
      </c>
      <c r="E2572" s="1" t="s">
        <v>0</v>
      </c>
      <c r="G2572" s="2" t="str" cm="1">
        <f t="array" ref="G2572">_xlfn.IFS( F2572 = "", "Unknown", F2572 &lt;= 25, "Young Adult", F2572 &lt;= 35, "Millennials", F2572 &lt;= 50, "Gen-X", F2572 &gt; 50, "Seniors")</f>
        <v>Unknown</v>
      </c>
      <c r="I2572" s="2" t="b">
        <f t="shared" si="80"/>
        <v>0</v>
      </c>
      <c r="J2572" s="2" t="b">
        <f t="shared" si="81"/>
        <v>0</v>
      </c>
    </row>
    <row r="2573" spans="1:10" x14ac:dyDescent="0.35">
      <c r="A2573" s="4">
        <v>234</v>
      </c>
      <c r="B2573" s="3" t="s">
        <v>168</v>
      </c>
      <c r="C2573" s="16">
        <v>45541</v>
      </c>
      <c r="D2573" s="1" t="s">
        <v>1</v>
      </c>
      <c r="E2573" s="1" t="s">
        <v>0</v>
      </c>
      <c r="G2573" s="2" t="str" cm="1">
        <f t="array" ref="G2573">_xlfn.IFS( F2573 = "", "Unknown", F2573 &lt;= 25, "Young Adult", F2573 &lt;= 35, "Millennials", F2573 &lt;= 50, "Gen-X", F2573 &gt; 50, "Seniors")</f>
        <v>Unknown</v>
      </c>
      <c r="H2573" s="2">
        <v>166</v>
      </c>
      <c r="I2573" s="2" t="b">
        <f t="shared" si="80"/>
        <v>1</v>
      </c>
      <c r="J2573" s="2" t="b">
        <f t="shared" si="81"/>
        <v>0</v>
      </c>
    </row>
    <row r="2574" spans="1:10" x14ac:dyDescent="0.35">
      <c r="A2574" s="4">
        <v>234</v>
      </c>
      <c r="B2574" s="3" t="s">
        <v>168</v>
      </c>
      <c r="C2574" s="16">
        <v>45541</v>
      </c>
      <c r="D2574" s="1" t="s">
        <v>1</v>
      </c>
      <c r="E2574" s="1" t="s">
        <v>0</v>
      </c>
      <c r="G2574" s="2" t="str" cm="1">
        <f t="array" ref="G2574">_xlfn.IFS( F2574 = "", "Unknown", F2574 &lt;= 25, "Young Adult", F2574 &lt;= 35, "Millennials", F2574 &lt;= 50, "Gen-X", F2574 &gt; 50, "Seniors")</f>
        <v>Unknown</v>
      </c>
      <c r="H2574" s="2">
        <v>115</v>
      </c>
      <c r="I2574" s="2" t="b">
        <f t="shared" si="80"/>
        <v>1</v>
      </c>
      <c r="J2574" s="2" t="b">
        <f t="shared" si="81"/>
        <v>0</v>
      </c>
    </row>
    <row r="2575" spans="1:10" x14ac:dyDescent="0.35">
      <c r="A2575" s="4">
        <v>234</v>
      </c>
      <c r="B2575" s="3" t="s">
        <v>168</v>
      </c>
      <c r="C2575" s="16">
        <v>45541</v>
      </c>
      <c r="D2575" s="1" t="s">
        <v>5</v>
      </c>
      <c r="E2575" s="1" t="s">
        <v>0</v>
      </c>
      <c r="G2575" s="2" t="str" cm="1">
        <f t="array" ref="G2575">_xlfn.IFS( F2575 = "", "Unknown", F2575 &lt;= 25, "Young Adult", F2575 &lt;= 35, "Millennials", F2575 &lt;= 50, "Gen-X", F2575 &gt; 50, "Seniors")</f>
        <v>Unknown</v>
      </c>
      <c r="I2575" s="2" t="b">
        <f t="shared" si="80"/>
        <v>0</v>
      </c>
      <c r="J2575" s="2" t="b">
        <f t="shared" si="81"/>
        <v>0</v>
      </c>
    </row>
    <row r="2576" spans="1:10" x14ac:dyDescent="0.35">
      <c r="A2576" s="4">
        <v>234</v>
      </c>
      <c r="B2576" s="3" t="s">
        <v>168</v>
      </c>
      <c r="C2576" s="16">
        <v>45541</v>
      </c>
      <c r="D2576" s="1" t="s">
        <v>1</v>
      </c>
      <c r="E2576" s="1" t="s">
        <v>0</v>
      </c>
      <c r="G2576" s="2" t="str" cm="1">
        <f t="array" ref="G2576">_xlfn.IFS( F2576 = "", "Unknown", F2576 &lt;= 25, "Young Adult", F2576 &lt;= 35, "Millennials", F2576 &lt;= 50, "Gen-X", F2576 &gt; 50, "Seniors")</f>
        <v>Unknown</v>
      </c>
      <c r="H2576" s="2">
        <v>166</v>
      </c>
      <c r="I2576" s="2" t="b">
        <f t="shared" si="80"/>
        <v>1</v>
      </c>
      <c r="J2576" s="2" t="b">
        <f t="shared" si="81"/>
        <v>0</v>
      </c>
    </row>
    <row r="2577" spans="1:10" x14ac:dyDescent="0.35">
      <c r="A2577" s="4">
        <v>234</v>
      </c>
      <c r="B2577" s="3" t="s">
        <v>168</v>
      </c>
      <c r="C2577" s="16">
        <v>45541</v>
      </c>
      <c r="D2577" s="1" t="s">
        <v>5</v>
      </c>
      <c r="E2577" s="1" t="s">
        <v>0</v>
      </c>
      <c r="G2577" s="2" t="str" cm="1">
        <f t="array" ref="G2577">_xlfn.IFS( F2577 = "", "Unknown", F2577 &lt;= 25, "Young Adult", F2577 &lt;= 35, "Millennials", F2577 &lt;= 50, "Gen-X", F2577 &gt; 50, "Seniors")</f>
        <v>Unknown</v>
      </c>
      <c r="I2577" s="2" t="b">
        <f t="shared" si="80"/>
        <v>0</v>
      </c>
      <c r="J2577" s="2" t="b">
        <f t="shared" si="81"/>
        <v>0</v>
      </c>
    </row>
    <row r="2578" spans="1:10" x14ac:dyDescent="0.35">
      <c r="A2578" s="4">
        <v>234</v>
      </c>
      <c r="B2578" s="3" t="s">
        <v>168</v>
      </c>
      <c r="C2578" s="16">
        <v>45541</v>
      </c>
      <c r="D2578" s="1" t="s">
        <v>1</v>
      </c>
      <c r="E2578" s="1" t="s">
        <v>0</v>
      </c>
      <c r="G2578" s="2" t="str" cm="1">
        <f t="array" ref="G2578">_xlfn.IFS( F2578 = "", "Unknown", F2578 &lt;= 25, "Young Adult", F2578 &lt;= 35, "Millennials", F2578 &lt;= 50, "Gen-X", F2578 &gt; 50, "Seniors")</f>
        <v>Unknown</v>
      </c>
      <c r="H2578" s="2">
        <v>166</v>
      </c>
      <c r="I2578" s="2" t="b">
        <f t="shared" si="80"/>
        <v>1</v>
      </c>
      <c r="J2578" s="2" t="b">
        <f t="shared" si="81"/>
        <v>0</v>
      </c>
    </row>
    <row r="2579" spans="1:10" x14ac:dyDescent="0.35">
      <c r="A2579" s="4">
        <v>234</v>
      </c>
      <c r="B2579" s="3" t="s">
        <v>168</v>
      </c>
      <c r="C2579" s="16">
        <v>45541</v>
      </c>
      <c r="D2579" s="1" t="s">
        <v>1</v>
      </c>
      <c r="E2579" s="1" t="s">
        <v>3</v>
      </c>
      <c r="F2579" s="2">
        <v>20</v>
      </c>
      <c r="G2579" s="2" t="str" cm="1">
        <f t="array" ref="G2579">_xlfn.IFS( F2579 = "", "Unknown", F2579 &lt;= 25, "Young Adult", F2579 &lt;= 35, "Millennials", F2579 &lt;= 50, "Gen-X", F2579 &gt; 50, "Seniors")</f>
        <v>Young Adult</v>
      </c>
      <c r="H2579" s="2">
        <v>8</v>
      </c>
      <c r="I2579" s="2" t="b">
        <f t="shared" si="80"/>
        <v>0</v>
      </c>
      <c r="J2579" s="2" t="b">
        <f t="shared" si="81"/>
        <v>0</v>
      </c>
    </row>
    <row r="2580" spans="1:10" x14ac:dyDescent="0.35">
      <c r="A2580" s="4">
        <v>234</v>
      </c>
      <c r="B2580" s="3" t="s">
        <v>168</v>
      </c>
      <c r="C2580" s="16">
        <v>45541</v>
      </c>
      <c r="D2580" s="1" t="s">
        <v>1</v>
      </c>
      <c r="E2580" s="1" t="s">
        <v>3</v>
      </c>
      <c r="F2580" s="2">
        <v>24</v>
      </c>
      <c r="G2580" s="2" t="str" cm="1">
        <f t="array" ref="G2580">_xlfn.IFS( F2580 = "", "Unknown", F2580 &lt;= 25, "Young Adult", F2580 &lt;= 35, "Millennials", F2580 &lt;= 50, "Gen-X", F2580 &gt; 50, "Seniors")</f>
        <v>Young Adult</v>
      </c>
      <c r="H2580" s="2">
        <v>166</v>
      </c>
      <c r="I2580" s="2" t="b">
        <f t="shared" si="80"/>
        <v>1</v>
      </c>
      <c r="J2580" s="2" t="b">
        <f t="shared" si="81"/>
        <v>0</v>
      </c>
    </row>
    <row r="2581" spans="1:10" x14ac:dyDescent="0.35">
      <c r="A2581" s="4">
        <v>234</v>
      </c>
      <c r="B2581" s="3" t="s">
        <v>168</v>
      </c>
      <c r="C2581" s="16">
        <v>45541</v>
      </c>
      <c r="D2581" s="1" t="s">
        <v>1</v>
      </c>
      <c r="E2581" s="1" t="s">
        <v>0</v>
      </c>
      <c r="G2581" s="2" t="str" cm="1">
        <f t="array" ref="G2581">_xlfn.IFS( F2581 = "", "Unknown", F2581 &lt;= 25, "Young Adult", F2581 &lt;= 35, "Millennials", F2581 &lt;= 50, "Gen-X", F2581 &gt; 50, "Seniors")</f>
        <v>Unknown</v>
      </c>
      <c r="H2581" s="2">
        <v>166</v>
      </c>
      <c r="I2581" s="2" t="b">
        <f t="shared" si="80"/>
        <v>1</v>
      </c>
      <c r="J2581" s="2" t="b">
        <f t="shared" si="81"/>
        <v>0</v>
      </c>
    </row>
    <row r="2582" spans="1:10" x14ac:dyDescent="0.35">
      <c r="A2582" s="4">
        <v>234</v>
      </c>
      <c r="B2582" s="3" t="s">
        <v>168</v>
      </c>
      <c r="C2582" s="16">
        <v>45541</v>
      </c>
      <c r="D2582" s="1" t="s">
        <v>1</v>
      </c>
      <c r="E2582" s="1" t="s">
        <v>0</v>
      </c>
      <c r="G2582" s="2" t="str" cm="1">
        <f t="array" ref="G2582">_xlfn.IFS( F2582 = "", "Unknown", F2582 &lt;= 25, "Young Adult", F2582 &lt;= 35, "Millennials", F2582 &lt;= 50, "Gen-X", F2582 &gt; 50, "Seniors")</f>
        <v>Unknown</v>
      </c>
      <c r="H2582" s="2">
        <v>166</v>
      </c>
      <c r="I2582" s="2" t="b">
        <f t="shared" si="80"/>
        <v>1</v>
      </c>
      <c r="J2582" s="2" t="b">
        <f t="shared" si="81"/>
        <v>0</v>
      </c>
    </row>
    <row r="2583" spans="1:10" x14ac:dyDescent="0.35">
      <c r="A2583" s="4">
        <v>234</v>
      </c>
      <c r="B2583" s="3" t="s">
        <v>168</v>
      </c>
      <c r="C2583" s="16">
        <v>45541</v>
      </c>
      <c r="D2583" s="1" t="s">
        <v>1</v>
      </c>
      <c r="E2583" s="1" t="s">
        <v>0</v>
      </c>
      <c r="G2583" s="2" t="str" cm="1">
        <f t="array" ref="G2583">_xlfn.IFS( F2583 = "", "Unknown", F2583 &lt;= 25, "Young Adult", F2583 &lt;= 35, "Millennials", F2583 &lt;= 50, "Gen-X", F2583 &gt; 50, "Seniors")</f>
        <v>Unknown</v>
      </c>
      <c r="H2583" s="2">
        <v>166</v>
      </c>
      <c r="I2583" s="2" t="b">
        <f t="shared" si="80"/>
        <v>1</v>
      </c>
      <c r="J2583" s="2" t="b">
        <f t="shared" si="81"/>
        <v>0</v>
      </c>
    </row>
    <row r="2584" spans="1:10" x14ac:dyDescent="0.35">
      <c r="A2584" s="4">
        <v>234</v>
      </c>
      <c r="B2584" s="3" t="s">
        <v>168</v>
      </c>
      <c r="C2584" s="16">
        <v>45541</v>
      </c>
      <c r="D2584" s="1" t="s">
        <v>5</v>
      </c>
      <c r="E2584" s="1" t="s">
        <v>0</v>
      </c>
      <c r="G2584" s="2" t="str" cm="1">
        <f t="array" ref="G2584">_xlfn.IFS( F2584 = "", "Unknown", F2584 &lt;= 25, "Young Adult", F2584 &lt;= 35, "Millennials", F2584 &lt;= 50, "Gen-X", F2584 &gt; 50, "Seniors")</f>
        <v>Unknown</v>
      </c>
      <c r="I2584" s="2" t="b">
        <f t="shared" si="80"/>
        <v>0</v>
      </c>
      <c r="J2584" s="2" t="b">
        <f t="shared" si="81"/>
        <v>0</v>
      </c>
    </row>
    <row r="2585" spans="1:10" x14ac:dyDescent="0.35">
      <c r="A2585" s="4">
        <v>234</v>
      </c>
      <c r="B2585" s="3" t="s">
        <v>168</v>
      </c>
      <c r="C2585" s="16">
        <v>45541</v>
      </c>
      <c r="D2585" s="1" t="s">
        <v>7</v>
      </c>
      <c r="E2585" s="1" t="s">
        <v>0</v>
      </c>
      <c r="G2585" s="2" t="str" cm="1">
        <f t="array" ref="G2585">_xlfn.IFS( F2585 = "", "Unknown", F2585 &lt;= 25, "Young Adult", F2585 &lt;= 35, "Millennials", F2585 &lt;= 50, "Gen-X", F2585 &gt; 50, "Seniors")</f>
        <v>Unknown</v>
      </c>
      <c r="H2585" s="2">
        <v>162</v>
      </c>
      <c r="I2585" s="2" t="b">
        <f t="shared" si="80"/>
        <v>0</v>
      </c>
      <c r="J2585" s="2" t="b">
        <f t="shared" si="81"/>
        <v>0</v>
      </c>
    </row>
    <row r="2586" spans="1:10" x14ac:dyDescent="0.35">
      <c r="A2586" s="4">
        <v>234</v>
      </c>
      <c r="B2586" s="3" t="s">
        <v>168</v>
      </c>
      <c r="C2586" s="16">
        <v>45541</v>
      </c>
      <c r="D2586" s="1" t="s">
        <v>1</v>
      </c>
      <c r="E2586" s="1" t="s">
        <v>0</v>
      </c>
      <c r="G2586" s="2" t="str" cm="1">
        <f t="array" ref="G2586">_xlfn.IFS( F2586 = "", "Unknown", F2586 &lt;= 25, "Young Adult", F2586 &lt;= 35, "Millennials", F2586 &lt;= 50, "Gen-X", F2586 &gt; 50, "Seniors")</f>
        <v>Unknown</v>
      </c>
      <c r="H2586" s="2">
        <v>166</v>
      </c>
      <c r="I2586" s="2" t="b">
        <f t="shared" si="80"/>
        <v>1</v>
      </c>
      <c r="J2586" s="2" t="b">
        <f t="shared" si="81"/>
        <v>0</v>
      </c>
    </row>
    <row r="2587" spans="1:10" x14ac:dyDescent="0.35">
      <c r="A2587" s="4">
        <v>234</v>
      </c>
      <c r="B2587" s="3" t="s">
        <v>168</v>
      </c>
      <c r="C2587" s="16">
        <v>45541</v>
      </c>
      <c r="D2587" s="1" t="s">
        <v>1</v>
      </c>
      <c r="E2587" s="1" t="s">
        <v>0</v>
      </c>
      <c r="G2587" s="2" t="str" cm="1">
        <f t="array" ref="G2587">_xlfn.IFS( F2587 = "", "Unknown", F2587 &lt;= 25, "Young Adult", F2587 &lt;= 35, "Millennials", F2587 &lt;= 50, "Gen-X", F2587 &gt; 50, "Seniors")</f>
        <v>Unknown</v>
      </c>
      <c r="H2587" s="2">
        <v>166</v>
      </c>
      <c r="I2587" s="2" t="b">
        <f t="shared" si="80"/>
        <v>1</v>
      </c>
      <c r="J2587" s="2" t="b">
        <f t="shared" si="81"/>
        <v>0</v>
      </c>
    </row>
    <row r="2588" spans="1:10" x14ac:dyDescent="0.35">
      <c r="A2588" s="4">
        <v>234</v>
      </c>
      <c r="B2588" s="3" t="s">
        <v>168</v>
      </c>
      <c r="C2588" s="16">
        <v>45541</v>
      </c>
      <c r="D2588" s="1" t="s">
        <v>1</v>
      </c>
      <c r="E2588" s="1" t="s">
        <v>0</v>
      </c>
      <c r="G2588" s="2" t="str" cm="1">
        <f t="array" ref="G2588">_xlfn.IFS( F2588 = "", "Unknown", F2588 &lt;= 25, "Young Adult", F2588 &lt;= 35, "Millennials", F2588 &lt;= 50, "Gen-X", F2588 &gt; 50, "Seniors")</f>
        <v>Unknown</v>
      </c>
      <c r="H2588" s="2">
        <v>163</v>
      </c>
      <c r="I2588" s="2" t="b">
        <f t="shared" si="80"/>
        <v>1</v>
      </c>
      <c r="J2588" s="2" t="b">
        <f t="shared" si="81"/>
        <v>0</v>
      </c>
    </row>
    <row r="2589" spans="1:10" x14ac:dyDescent="0.35">
      <c r="A2589" s="4">
        <v>234</v>
      </c>
      <c r="B2589" s="3" t="s">
        <v>168</v>
      </c>
      <c r="C2589" s="16">
        <v>45541</v>
      </c>
      <c r="D2589" s="1" t="s">
        <v>1</v>
      </c>
      <c r="E2589" s="1" t="s">
        <v>0</v>
      </c>
      <c r="G2589" s="2" t="str" cm="1">
        <f t="array" ref="G2589">_xlfn.IFS( F2589 = "", "Unknown", F2589 &lt;= 25, "Young Adult", F2589 &lt;= 35, "Millennials", F2589 &lt;= 50, "Gen-X", F2589 &gt; 50, "Seniors")</f>
        <v>Unknown</v>
      </c>
      <c r="H2589" s="2">
        <v>166</v>
      </c>
      <c r="I2589" s="2" t="b">
        <f t="shared" si="80"/>
        <v>1</v>
      </c>
      <c r="J2589" s="2" t="b">
        <f t="shared" si="81"/>
        <v>0</v>
      </c>
    </row>
    <row r="2590" spans="1:10" x14ac:dyDescent="0.35">
      <c r="A2590" s="4">
        <v>234</v>
      </c>
      <c r="B2590" s="3" t="s">
        <v>168</v>
      </c>
      <c r="C2590" s="16">
        <v>45541</v>
      </c>
      <c r="D2590" s="1" t="s">
        <v>1</v>
      </c>
      <c r="E2590" s="1" t="s">
        <v>3</v>
      </c>
      <c r="F2590" s="2">
        <v>27</v>
      </c>
      <c r="G2590" s="2" t="str" cm="1">
        <f t="array" ref="G2590">_xlfn.IFS( F2590 = "", "Unknown", F2590 &lt;= 25, "Young Adult", F2590 &lt;= 35, "Millennials", F2590 &lt;= 50, "Gen-X", F2590 &gt; 50, "Seniors")</f>
        <v>Millennials</v>
      </c>
      <c r="H2590" s="2">
        <v>130</v>
      </c>
      <c r="I2590" s="2" t="b">
        <f t="shared" si="80"/>
        <v>1</v>
      </c>
      <c r="J2590" s="2" t="b">
        <f t="shared" si="81"/>
        <v>0</v>
      </c>
    </row>
    <row r="2591" spans="1:10" x14ac:dyDescent="0.35">
      <c r="A2591" s="4">
        <v>234</v>
      </c>
      <c r="B2591" s="3" t="s">
        <v>168</v>
      </c>
      <c r="C2591" s="16">
        <v>45541</v>
      </c>
      <c r="D2591" s="1" t="s">
        <v>1</v>
      </c>
      <c r="E2591" s="1" t="s">
        <v>0</v>
      </c>
      <c r="G2591" s="2" t="str" cm="1">
        <f t="array" ref="G2591">_xlfn.IFS( F2591 = "", "Unknown", F2591 &lt;= 25, "Young Adult", F2591 &lt;= 35, "Millennials", F2591 &lt;= 50, "Gen-X", F2591 &gt; 50, "Seniors")</f>
        <v>Unknown</v>
      </c>
      <c r="H2591" s="2">
        <v>166</v>
      </c>
      <c r="I2591" s="2" t="b">
        <f t="shared" si="80"/>
        <v>1</v>
      </c>
      <c r="J2591" s="2" t="b">
        <f t="shared" si="81"/>
        <v>0</v>
      </c>
    </row>
    <row r="2592" spans="1:10" x14ac:dyDescent="0.35">
      <c r="A2592" s="4">
        <v>234</v>
      </c>
      <c r="B2592" s="3" t="s">
        <v>168</v>
      </c>
      <c r="C2592" s="16">
        <v>45541</v>
      </c>
      <c r="D2592" s="1" t="s">
        <v>1</v>
      </c>
      <c r="E2592" s="1" t="s">
        <v>0</v>
      </c>
      <c r="G2592" s="2" t="str" cm="1">
        <f t="array" ref="G2592">_xlfn.IFS( F2592 = "", "Unknown", F2592 &lt;= 25, "Young Adult", F2592 &lt;= 35, "Millennials", F2592 &lt;= 50, "Gen-X", F2592 &gt; 50, "Seniors")</f>
        <v>Unknown</v>
      </c>
      <c r="H2592" s="2">
        <v>154</v>
      </c>
      <c r="I2592" s="2" t="b">
        <f t="shared" si="80"/>
        <v>1</v>
      </c>
      <c r="J2592" s="2" t="b">
        <f t="shared" si="81"/>
        <v>0</v>
      </c>
    </row>
    <row r="2593" spans="1:10" x14ac:dyDescent="0.35">
      <c r="A2593" s="4">
        <v>234</v>
      </c>
      <c r="B2593" s="3" t="s">
        <v>168</v>
      </c>
      <c r="C2593" s="16">
        <v>45541</v>
      </c>
      <c r="D2593" s="1" t="s">
        <v>1</v>
      </c>
      <c r="E2593" s="1" t="s">
        <v>0</v>
      </c>
      <c r="G2593" s="2" t="str" cm="1">
        <f t="array" ref="G2593">_xlfn.IFS( F2593 = "", "Unknown", F2593 &lt;= 25, "Young Adult", F2593 &lt;= 35, "Millennials", F2593 &lt;= 50, "Gen-X", F2593 &gt; 50, "Seniors")</f>
        <v>Unknown</v>
      </c>
      <c r="H2593" s="2">
        <v>155</v>
      </c>
      <c r="I2593" s="2" t="b">
        <f t="shared" si="80"/>
        <v>1</v>
      </c>
      <c r="J2593" s="2" t="b">
        <f t="shared" si="81"/>
        <v>0</v>
      </c>
    </row>
    <row r="2594" spans="1:10" x14ac:dyDescent="0.35">
      <c r="A2594" s="4">
        <v>234</v>
      </c>
      <c r="B2594" s="3" t="s">
        <v>168</v>
      </c>
      <c r="C2594" s="16">
        <v>45541</v>
      </c>
      <c r="D2594" s="1" t="s">
        <v>1</v>
      </c>
      <c r="E2594" s="1" t="s">
        <v>0</v>
      </c>
      <c r="G2594" s="2" t="str" cm="1">
        <f t="array" ref="G2594">_xlfn.IFS( F2594 = "", "Unknown", F2594 &lt;= 25, "Young Adult", F2594 &lt;= 35, "Millennials", F2594 &lt;= 50, "Gen-X", F2594 &gt; 50, "Seniors")</f>
        <v>Unknown</v>
      </c>
      <c r="H2594" s="2">
        <v>161</v>
      </c>
      <c r="I2594" s="2" t="b">
        <f t="shared" si="80"/>
        <v>1</v>
      </c>
      <c r="J2594" s="2" t="b">
        <f t="shared" si="81"/>
        <v>0</v>
      </c>
    </row>
    <row r="2595" spans="1:10" x14ac:dyDescent="0.35">
      <c r="A2595" s="4">
        <v>234</v>
      </c>
      <c r="B2595" s="3" t="s">
        <v>168</v>
      </c>
      <c r="C2595" s="16">
        <v>45541</v>
      </c>
      <c r="D2595" s="1" t="s">
        <v>1</v>
      </c>
      <c r="E2595" s="1" t="s">
        <v>0</v>
      </c>
      <c r="G2595" s="2" t="str" cm="1">
        <f t="array" ref="G2595">_xlfn.IFS( F2595 = "", "Unknown", F2595 &lt;= 25, "Young Adult", F2595 &lt;= 35, "Millennials", F2595 &lt;= 50, "Gen-X", F2595 &gt; 50, "Seniors")</f>
        <v>Unknown</v>
      </c>
      <c r="H2595" s="2">
        <v>166</v>
      </c>
      <c r="I2595" s="2" t="b">
        <f t="shared" si="80"/>
        <v>1</v>
      </c>
      <c r="J2595" s="2" t="b">
        <f t="shared" si="81"/>
        <v>0</v>
      </c>
    </row>
    <row r="2596" spans="1:10" x14ac:dyDescent="0.35">
      <c r="A2596" s="4">
        <v>234</v>
      </c>
      <c r="B2596" s="3" t="s">
        <v>168</v>
      </c>
      <c r="C2596" s="16">
        <v>45541</v>
      </c>
      <c r="D2596" s="1" t="s">
        <v>1</v>
      </c>
      <c r="E2596" s="1" t="s">
        <v>0</v>
      </c>
      <c r="G2596" s="2" t="str" cm="1">
        <f t="array" ref="G2596">_xlfn.IFS( F2596 = "", "Unknown", F2596 &lt;= 25, "Young Adult", F2596 &lt;= 35, "Millennials", F2596 &lt;= 50, "Gen-X", F2596 &gt; 50, "Seniors")</f>
        <v>Unknown</v>
      </c>
      <c r="H2596" s="2">
        <v>166</v>
      </c>
      <c r="I2596" s="2" t="b">
        <f t="shared" si="80"/>
        <v>1</v>
      </c>
      <c r="J2596" s="2" t="b">
        <f t="shared" si="81"/>
        <v>0</v>
      </c>
    </row>
    <row r="2597" spans="1:10" x14ac:dyDescent="0.35">
      <c r="A2597" s="4">
        <v>234</v>
      </c>
      <c r="B2597" s="3" t="s">
        <v>175</v>
      </c>
      <c r="C2597" s="16">
        <v>45542</v>
      </c>
      <c r="D2597" s="1" t="s">
        <v>1</v>
      </c>
      <c r="E2597" s="1" t="s">
        <v>0</v>
      </c>
      <c r="G2597" s="2" t="str" cm="1">
        <f t="array" ref="G2597">_xlfn.IFS( F2597 = "", "Unknown", F2597 &lt;= 25, "Young Adult", F2597 &lt;= 35, "Millennials", F2597 &lt;= 50, "Gen-X", F2597 &gt; 50, "Seniors")</f>
        <v>Unknown</v>
      </c>
      <c r="H2597" s="2">
        <v>1</v>
      </c>
      <c r="I2597" s="2" t="b">
        <f t="shared" si="80"/>
        <v>0</v>
      </c>
      <c r="J2597" s="2" t="b">
        <f t="shared" si="81"/>
        <v>0</v>
      </c>
    </row>
    <row r="2598" spans="1:10" x14ac:dyDescent="0.35">
      <c r="A2598" s="4">
        <v>234</v>
      </c>
      <c r="B2598" s="3" t="s">
        <v>175</v>
      </c>
      <c r="C2598" s="16">
        <v>45542</v>
      </c>
      <c r="D2598" s="1" t="s">
        <v>5</v>
      </c>
      <c r="E2598" s="1" t="s">
        <v>0</v>
      </c>
      <c r="G2598" s="2" t="str" cm="1">
        <f t="array" ref="G2598">_xlfn.IFS( F2598 = "", "Unknown", F2598 &lt;= 25, "Young Adult", F2598 &lt;= 35, "Millennials", F2598 &lt;= 50, "Gen-X", F2598 &gt; 50, "Seniors")</f>
        <v>Unknown</v>
      </c>
      <c r="I2598" s="2" t="b">
        <f t="shared" si="80"/>
        <v>0</v>
      </c>
      <c r="J2598" s="2" t="b">
        <f t="shared" si="81"/>
        <v>0</v>
      </c>
    </row>
    <row r="2599" spans="1:10" x14ac:dyDescent="0.35">
      <c r="A2599" s="4">
        <v>234</v>
      </c>
      <c r="B2599" s="3" t="s">
        <v>175</v>
      </c>
      <c r="C2599" s="16">
        <v>45542</v>
      </c>
      <c r="D2599" s="1" t="s">
        <v>1</v>
      </c>
      <c r="E2599" s="1" t="s">
        <v>4</v>
      </c>
      <c r="F2599" s="2">
        <v>38</v>
      </c>
      <c r="G2599" s="2" t="str" cm="1">
        <f t="array" ref="G2599">_xlfn.IFS( F2599 = "", "Unknown", F2599 &lt;= 25, "Young Adult", F2599 &lt;= 35, "Millennials", F2599 &lt;= 50, "Gen-X", F2599 &gt; 50, "Seniors")</f>
        <v>Gen-X</v>
      </c>
      <c r="H2599" s="2">
        <v>60</v>
      </c>
      <c r="I2599" s="2" t="b">
        <f t="shared" si="80"/>
        <v>1</v>
      </c>
      <c r="J2599" s="2" t="b">
        <f t="shared" si="81"/>
        <v>0</v>
      </c>
    </row>
    <row r="2600" spans="1:10" x14ac:dyDescent="0.35">
      <c r="A2600" s="4">
        <v>234</v>
      </c>
      <c r="B2600" s="3" t="s">
        <v>175</v>
      </c>
      <c r="C2600" s="16">
        <v>45542</v>
      </c>
      <c r="D2600" s="1" t="s">
        <v>1</v>
      </c>
      <c r="E2600" s="1" t="s">
        <v>3</v>
      </c>
      <c r="F2600" s="2">
        <v>19</v>
      </c>
      <c r="G2600" s="2" t="str" cm="1">
        <f t="array" ref="G2600">_xlfn.IFS( F2600 = "", "Unknown", F2600 &lt;= 25, "Young Adult", F2600 &lt;= 35, "Millennials", F2600 &lt;= 50, "Gen-X", F2600 &gt; 50, "Seniors")</f>
        <v>Young Adult</v>
      </c>
      <c r="H2600" s="2">
        <v>144</v>
      </c>
      <c r="I2600" s="2" t="b">
        <f t="shared" si="80"/>
        <v>1</v>
      </c>
      <c r="J2600" s="2" t="b">
        <f t="shared" si="81"/>
        <v>0</v>
      </c>
    </row>
    <row r="2601" spans="1:10" x14ac:dyDescent="0.35">
      <c r="A2601" s="4">
        <v>234</v>
      </c>
      <c r="B2601" s="3" t="s">
        <v>175</v>
      </c>
      <c r="C2601" s="16">
        <v>45542</v>
      </c>
      <c r="D2601" s="1" t="s">
        <v>1</v>
      </c>
      <c r="E2601" s="1" t="s">
        <v>0</v>
      </c>
      <c r="G2601" s="2" t="str" cm="1">
        <f t="array" ref="G2601">_xlfn.IFS( F2601 = "", "Unknown", F2601 &lt;= 25, "Young Adult", F2601 &lt;= 35, "Millennials", F2601 &lt;= 50, "Gen-X", F2601 &gt; 50, "Seniors")</f>
        <v>Unknown</v>
      </c>
      <c r="H2601" s="2">
        <v>165</v>
      </c>
      <c r="I2601" s="2" t="b">
        <f t="shared" si="80"/>
        <v>1</v>
      </c>
      <c r="J2601" s="2" t="b">
        <f t="shared" si="81"/>
        <v>0</v>
      </c>
    </row>
    <row r="2602" spans="1:10" x14ac:dyDescent="0.35">
      <c r="A2602" s="4">
        <v>234</v>
      </c>
      <c r="B2602" s="3" t="s">
        <v>175</v>
      </c>
      <c r="C2602" s="16">
        <v>45542</v>
      </c>
      <c r="D2602" s="1" t="s">
        <v>1</v>
      </c>
      <c r="E2602" s="1" t="s">
        <v>0</v>
      </c>
      <c r="G2602" s="2" t="str" cm="1">
        <f t="array" ref="G2602">_xlfn.IFS( F2602 = "", "Unknown", F2602 &lt;= 25, "Young Adult", F2602 &lt;= 35, "Millennials", F2602 &lt;= 50, "Gen-X", F2602 &gt; 50, "Seniors")</f>
        <v>Unknown</v>
      </c>
      <c r="H2602" s="2">
        <v>92</v>
      </c>
      <c r="I2602" s="2" t="b">
        <f t="shared" si="80"/>
        <v>1</v>
      </c>
      <c r="J2602" s="2" t="b">
        <f t="shared" si="81"/>
        <v>0</v>
      </c>
    </row>
    <row r="2603" spans="1:10" x14ac:dyDescent="0.35">
      <c r="A2603" s="4">
        <v>234</v>
      </c>
      <c r="B2603" s="3" t="s">
        <v>168</v>
      </c>
      <c r="C2603" s="16">
        <v>45541</v>
      </c>
      <c r="D2603" s="1" t="s">
        <v>1</v>
      </c>
      <c r="E2603" s="1" t="s">
        <v>0</v>
      </c>
      <c r="G2603" s="2" t="str" cm="1">
        <f t="array" ref="G2603">_xlfn.IFS( F2603 = "", "Unknown", F2603 &lt;= 25, "Young Adult", F2603 &lt;= 35, "Millennials", F2603 &lt;= 50, "Gen-X", F2603 &gt; 50, "Seniors")</f>
        <v>Unknown</v>
      </c>
      <c r="H2603" s="2">
        <v>80</v>
      </c>
      <c r="I2603" s="2" t="b">
        <f t="shared" si="80"/>
        <v>1</v>
      </c>
      <c r="J2603" s="2" t="b">
        <f t="shared" si="81"/>
        <v>0</v>
      </c>
    </row>
    <row r="2604" spans="1:10" x14ac:dyDescent="0.35">
      <c r="A2604" s="4">
        <v>234</v>
      </c>
      <c r="B2604" s="3" t="s">
        <v>168</v>
      </c>
      <c r="C2604" s="16">
        <v>45541</v>
      </c>
      <c r="D2604" s="1" t="s">
        <v>1</v>
      </c>
      <c r="E2604" s="1" t="s">
        <v>3</v>
      </c>
      <c r="F2604" s="2">
        <v>29</v>
      </c>
      <c r="G2604" s="2" t="str" cm="1">
        <f t="array" ref="G2604">_xlfn.IFS( F2604 = "", "Unknown", F2604 &lt;= 25, "Young Adult", F2604 &lt;= 35, "Millennials", F2604 &lt;= 50, "Gen-X", F2604 &gt; 50, "Seniors")</f>
        <v>Millennials</v>
      </c>
      <c r="H2604" s="2">
        <v>22</v>
      </c>
      <c r="I2604" s="2" t="b">
        <f t="shared" si="80"/>
        <v>0</v>
      </c>
      <c r="J2604" s="2" t="b">
        <f t="shared" si="81"/>
        <v>0</v>
      </c>
    </row>
    <row r="2605" spans="1:10" x14ac:dyDescent="0.35">
      <c r="A2605" s="4">
        <v>234</v>
      </c>
      <c r="B2605" s="3" t="s">
        <v>175</v>
      </c>
      <c r="C2605" s="16">
        <v>45542</v>
      </c>
      <c r="D2605" s="1" t="s">
        <v>1</v>
      </c>
      <c r="E2605" s="1" t="s">
        <v>0</v>
      </c>
      <c r="G2605" s="2" t="str" cm="1">
        <f t="array" ref="G2605">_xlfn.IFS( F2605 = "", "Unknown", F2605 &lt;= 25, "Young Adult", F2605 &lt;= 35, "Millennials", F2605 &lt;= 50, "Gen-X", F2605 &gt; 50, "Seniors")</f>
        <v>Unknown</v>
      </c>
      <c r="H2605" s="2">
        <v>165</v>
      </c>
      <c r="I2605" s="2" t="b">
        <f t="shared" si="80"/>
        <v>1</v>
      </c>
      <c r="J2605" s="2" t="b">
        <f t="shared" si="81"/>
        <v>0</v>
      </c>
    </row>
    <row r="2606" spans="1:10" x14ac:dyDescent="0.35">
      <c r="A2606" s="4">
        <v>234</v>
      </c>
      <c r="B2606" s="3" t="s">
        <v>175</v>
      </c>
      <c r="C2606" s="16">
        <v>45542</v>
      </c>
      <c r="D2606" s="1" t="s">
        <v>1</v>
      </c>
      <c r="E2606" s="1" t="s">
        <v>3</v>
      </c>
      <c r="F2606" s="2">
        <v>37</v>
      </c>
      <c r="G2606" s="2" t="str" cm="1">
        <f t="array" ref="G2606">_xlfn.IFS( F2606 = "", "Unknown", F2606 &lt;= 25, "Young Adult", F2606 &lt;= 35, "Millennials", F2606 &lt;= 50, "Gen-X", F2606 &gt; 50, "Seniors")</f>
        <v>Gen-X</v>
      </c>
      <c r="H2606" s="2">
        <v>164</v>
      </c>
      <c r="I2606" s="2" t="b">
        <f t="shared" si="80"/>
        <v>1</v>
      </c>
      <c r="J2606" s="2" t="b">
        <f t="shared" si="81"/>
        <v>0</v>
      </c>
    </row>
    <row r="2607" spans="1:10" x14ac:dyDescent="0.35">
      <c r="A2607" s="4">
        <v>234</v>
      </c>
      <c r="B2607" s="3" t="s">
        <v>175</v>
      </c>
      <c r="C2607" s="16">
        <v>45542</v>
      </c>
      <c r="D2607" s="1" t="s">
        <v>1</v>
      </c>
      <c r="E2607" s="1" t="s">
        <v>3</v>
      </c>
      <c r="F2607" s="2">
        <v>19</v>
      </c>
      <c r="G2607" s="2" t="str" cm="1">
        <f t="array" ref="G2607">_xlfn.IFS( F2607 = "", "Unknown", F2607 &lt;= 25, "Young Adult", F2607 &lt;= 35, "Millennials", F2607 &lt;= 50, "Gen-X", F2607 &gt; 50, "Seniors")</f>
        <v>Young Adult</v>
      </c>
      <c r="H2607" s="2">
        <v>53</v>
      </c>
      <c r="I2607" s="2" t="b">
        <f t="shared" si="80"/>
        <v>1</v>
      </c>
      <c r="J2607" s="2" t="b">
        <f t="shared" si="81"/>
        <v>0</v>
      </c>
    </row>
    <row r="2608" spans="1:10" x14ac:dyDescent="0.35">
      <c r="A2608" s="4">
        <v>234</v>
      </c>
      <c r="B2608" s="3" t="s">
        <v>175</v>
      </c>
      <c r="C2608" s="16">
        <v>45542</v>
      </c>
      <c r="D2608" s="1" t="s">
        <v>1</v>
      </c>
      <c r="E2608" s="1" t="s">
        <v>0</v>
      </c>
      <c r="G2608" s="2" t="str" cm="1">
        <f t="array" ref="G2608">_xlfn.IFS( F2608 = "", "Unknown", F2608 &lt;= 25, "Young Adult", F2608 &lt;= 35, "Millennials", F2608 &lt;= 50, "Gen-X", F2608 &gt; 50, "Seniors")</f>
        <v>Unknown</v>
      </c>
      <c r="H2608" s="2">
        <v>165</v>
      </c>
      <c r="I2608" s="2" t="b">
        <f t="shared" si="80"/>
        <v>1</v>
      </c>
      <c r="J2608" s="2" t="b">
        <f t="shared" si="81"/>
        <v>0</v>
      </c>
    </row>
    <row r="2609" spans="1:10" x14ac:dyDescent="0.35">
      <c r="A2609" s="4">
        <v>234</v>
      </c>
      <c r="B2609" s="3" t="s">
        <v>175</v>
      </c>
      <c r="C2609" s="16">
        <v>45542</v>
      </c>
      <c r="D2609" s="1" t="s">
        <v>5</v>
      </c>
      <c r="E2609" s="1" t="s">
        <v>0</v>
      </c>
      <c r="G2609" s="2" t="str" cm="1">
        <f t="array" ref="G2609">_xlfn.IFS( F2609 = "", "Unknown", F2609 &lt;= 25, "Young Adult", F2609 &lt;= 35, "Millennials", F2609 &lt;= 50, "Gen-X", F2609 &gt; 50, "Seniors")</f>
        <v>Unknown</v>
      </c>
      <c r="I2609" s="2" t="b">
        <f t="shared" si="80"/>
        <v>0</v>
      </c>
      <c r="J2609" s="2" t="b">
        <f t="shared" si="81"/>
        <v>0</v>
      </c>
    </row>
    <row r="2610" spans="1:10" x14ac:dyDescent="0.35">
      <c r="A2610" s="4">
        <v>234</v>
      </c>
      <c r="B2610" s="3" t="s">
        <v>36</v>
      </c>
      <c r="C2610" s="16">
        <v>45679</v>
      </c>
      <c r="D2610" s="1" t="s">
        <v>5</v>
      </c>
      <c r="E2610" s="1" t="s">
        <v>0</v>
      </c>
      <c r="G2610" s="2" t="str" cm="1">
        <f t="array" ref="G2610">_xlfn.IFS( F2610 = "", "Unknown", F2610 &lt;= 25, "Young Adult", F2610 &lt;= 35, "Millennials", F2610 &lt;= 50, "Gen-X", F2610 &gt; 50, "Seniors")</f>
        <v>Unknown</v>
      </c>
      <c r="I2610" s="2" t="b">
        <f t="shared" si="80"/>
        <v>0</v>
      </c>
      <c r="J2610" s="2" t="b">
        <f t="shared" si="81"/>
        <v>0</v>
      </c>
    </row>
    <row r="2611" spans="1:10" x14ac:dyDescent="0.35">
      <c r="A2611" s="4">
        <v>234</v>
      </c>
      <c r="B2611" s="3" t="s">
        <v>175</v>
      </c>
      <c r="C2611" s="16">
        <v>45542</v>
      </c>
      <c r="D2611" s="1" t="s">
        <v>1</v>
      </c>
      <c r="E2611" s="1" t="s">
        <v>0</v>
      </c>
      <c r="F2611" s="2">
        <v>25</v>
      </c>
      <c r="G2611" s="2" t="str" cm="1">
        <f t="array" ref="G2611">_xlfn.IFS( F2611 = "", "Unknown", F2611 &lt;= 25, "Young Adult", F2611 &lt;= 35, "Millennials", F2611 &lt;= 50, "Gen-X", F2611 &gt; 50, "Seniors")</f>
        <v>Young Adult</v>
      </c>
      <c r="H2611" s="2">
        <v>165</v>
      </c>
      <c r="I2611" s="2" t="b">
        <f t="shared" si="80"/>
        <v>1</v>
      </c>
      <c r="J2611" s="2" t="b">
        <f t="shared" si="81"/>
        <v>0</v>
      </c>
    </row>
    <row r="2612" spans="1:10" x14ac:dyDescent="0.35">
      <c r="A2612" s="4">
        <v>234</v>
      </c>
      <c r="B2612" s="3" t="s">
        <v>175</v>
      </c>
      <c r="C2612" s="16">
        <v>45542</v>
      </c>
      <c r="D2612" s="1" t="s">
        <v>1</v>
      </c>
      <c r="E2612" s="1" t="s">
        <v>3</v>
      </c>
      <c r="F2612" s="2">
        <v>33</v>
      </c>
      <c r="G2612" s="2" t="str" cm="1">
        <f t="array" ref="G2612">_xlfn.IFS( F2612 = "", "Unknown", F2612 &lt;= 25, "Young Adult", F2612 &lt;= 35, "Millennials", F2612 &lt;= 50, "Gen-X", F2612 &gt; 50, "Seniors")</f>
        <v>Millennials</v>
      </c>
      <c r="H2612" s="2">
        <v>162</v>
      </c>
      <c r="I2612" s="2" t="b">
        <f t="shared" si="80"/>
        <v>1</v>
      </c>
      <c r="J2612" s="2" t="b">
        <f t="shared" si="81"/>
        <v>0</v>
      </c>
    </row>
    <row r="2613" spans="1:10" x14ac:dyDescent="0.35">
      <c r="A2613" s="4">
        <v>234</v>
      </c>
      <c r="B2613" s="3" t="s">
        <v>175</v>
      </c>
      <c r="C2613" s="16">
        <v>45542</v>
      </c>
      <c r="D2613" s="1" t="s">
        <v>1</v>
      </c>
      <c r="E2613" s="1" t="s">
        <v>0</v>
      </c>
      <c r="G2613" s="2" t="str" cm="1">
        <f t="array" ref="G2613">_xlfn.IFS( F2613 = "", "Unknown", F2613 &lt;= 25, "Young Adult", F2613 &lt;= 35, "Millennials", F2613 &lt;= 50, "Gen-X", F2613 &gt; 50, "Seniors")</f>
        <v>Unknown</v>
      </c>
      <c r="H2613" s="2">
        <v>165</v>
      </c>
      <c r="I2613" s="2" t="b">
        <f t="shared" si="80"/>
        <v>1</v>
      </c>
      <c r="J2613" s="2" t="b">
        <f t="shared" si="81"/>
        <v>0</v>
      </c>
    </row>
    <row r="2614" spans="1:10" x14ac:dyDescent="0.35">
      <c r="A2614" s="4">
        <v>234</v>
      </c>
      <c r="B2614" s="3" t="s">
        <v>174</v>
      </c>
      <c r="C2614" s="16">
        <v>45543</v>
      </c>
      <c r="D2614" s="1" t="s">
        <v>1</v>
      </c>
      <c r="E2614" s="1" t="s">
        <v>0</v>
      </c>
      <c r="G2614" s="2" t="str" cm="1">
        <f t="array" ref="G2614">_xlfn.IFS( F2614 = "", "Unknown", F2614 &lt;= 25, "Young Adult", F2614 &lt;= 35, "Millennials", F2614 &lt;= 50, "Gen-X", F2614 &gt; 50, "Seniors")</f>
        <v>Unknown</v>
      </c>
      <c r="H2614" s="2">
        <v>164</v>
      </c>
      <c r="I2614" s="2" t="b">
        <f t="shared" si="80"/>
        <v>1</v>
      </c>
      <c r="J2614" s="2" t="b">
        <f t="shared" si="81"/>
        <v>0</v>
      </c>
    </row>
    <row r="2615" spans="1:10" x14ac:dyDescent="0.35">
      <c r="A2615" s="4">
        <v>234</v>
      </c>
      <c r="B2615" s="3" t="s">
        <v>174</v>
      </c>
      <c r="C2615" s="16">
        <v>45543</v>
      </c>
      <c r="D2615" s="1" t="s">
        <v>1</v>
      </c>
      <c r="E2615" s="1" t="s">
        <v>0</v>
      </c>
      <c r="G2615" s="2" t="str" cm="1">
        <f t="array" ref="G2615">_xlfn.IFS( F2615 = "", "Unknown", F2615 &lt;= 25, "Young Adult", F2615 &lt;= 35, "Millennials", F2615 &lt;= 50, "Gen-X", F2615 &gt; 50, "Seniors")</f>
        <v>Unknown</v>
      </c>
      <c r="H2615" s="2">
        <v>164</v>
      </c>
      <c r="I2615" s="2" t="b">
        <f t="shared" si="80"/>
        <v>1</v>
      </c>
      <c r="J2615" s="2" t="b">
        <f t="shared" si="81"/>
        <v>0</v>
      </c>
    </row>
    <row r="2616" spans="1:10" x14ac:dyDescent="0.35">
      <c r="A2616" s="4">
        <v>234</v>
      </c>
      <c r="B2616" s="3" t="s">
        <v>173</v>
      </c>
      <c r="C2616" s="16">
        <v>45544</v>
      </c>
      <c r="D2616" s="1" t="s">
        <v>1</v>
      </c>
      <c r="E2616" s="1" t="s">
        <v>0</v>
      </c>
      <c r="G2616" s="2" t="str" cm="1">
        <f t="array" ref="G2616">_xlfn.IFS( F2616 = "", "Unknown", F2616 &lt;= 25, "Young Adult", F2616 &lt;= 35, "Millennials", F2616 &lt;= 50, "Gen-X", F2616 &gt; 50, "Seniors")</f>
        <v>Unknown</v>
      </c>
      <c r="H2616" s="2">
        <v>163</v>
      </c>
      <c r="I2616" s="2" t="b">
        <f t="shared" si="80"/>
        <v>1</v>
      </c>
      <c r="J2616" s="2" t="b">
        <f t="shared" si="81"/>
        <v>0</v>
      </c>
    </row>
    <row r="2617" spans="1:10" x14ac:dyDescent="0.35">
      <c r="A2617" s="4">
        <v>234</v>
      </c>
      <c r="B2617" s="3" t="s">
        <v>197</v>
      </c>
      <c r="C2617" s="16">
        <v>45545</v>
      </c>
      <c r="D2617" s="1" t="s">
        <v>1</v>
      </c>
      <c r="E2617" s="1" t="s">
        <v>0</v>
      </c>
      <c r="G2617" s="2" t="str" cm="1">
        <f t="array" ref="G2617">_xlfn.IFS( F2617 = "", "Unknown", F2617 &lt;= 25, "Young Adult", F2617 &lt;= 35, "Millennials", F2617 &lt;= 50, "Gen-X", F2617 &gt; 50, "Seniors")</f>
        <v>Unknown</v>
      </c>
      <c r="H2617" s="2">
        <v>26</v>
      </c>
      <c r="I2617" s="2" t="b">
        <f t="shared" si="80"/>
        <v>0</v>
      </c>
      <c r="J2617" s="2" t="b">
        <f t="shared" si="81"/>
        <v>0</v>
      </c>
    </row>
    <row r="2618" spans="1:10" x14ac:dyDescent="0.35">
      <c r="A2618" s="4">
        <v>234</v>
      </c>
      <c r="B2618" s="3" t="s">
        <v>197</v>
      </c>
      <c r="C2618" s="16">
        <v>45545</v>
      </c>
      <c r="D2618" s="1" t="s">
        <v>1</v>
      </c>
      <c r="E2618" s="1" t="s">
        <v>0</v>
      </c>
      <c r="G2618" s="2" t="str" cm="1">
        <f t="array" ref="G2618">_xlfn.IFS( F2618 = "", "Unknown", F2618 &lt;= 25, "Young Adult", F2618 &lt;= 35, "Millennials", F2618 &lt;= 50, "Gen-X", F2618 &gt; 50, "Seniors")</f>
        <v>Unknown</v>
      </c>
      <c r="H2618" s="2">
        <v>162</v>
      </c>
      <c r="I2618" s="2" t="b">
        <f t="shared" si="80"/>
        <v>1</v>
      </c>
      <c r="J2618" s="2" t="b">
        <f t="shared" si="81"/>
        <v>0</v>
      </c>
    </row>
    <row r="2619" spans="1:10" x14ac:dyDescent="0.35">
      <c r="A2619" s="4">
        <v>234</v>
      </c>
      <c r="B2619" s="3" t="s">
        <v>196</v>
      </c>
      <c r="C2619" s="16">
        <v>45546</v>
      </c>
      <c r="D2619" s="1" t="s">
        <v>1</v>
      </c>
      <c r="E2619" s="1" t="s">
        <v>0</v>
      </c>
      <c r="G2619" s="2" t="str" cm="1">
        <f t="array" ref="G2619">_xlfn.IFS( F2619 = "", "Unknown", F2619 &lt;= 25, "Young Adult", F2619 &lt;= 35, "Millennials", F2619 &lt;= 50, "Gen-X", F2619 &gt; 50, "Seniors")</f>
        <v>Unknown</v>
      </c>
      <c r="H2619" s="2">
        <v>157</v>
      </c>
      <c r="I2619" s="2" t="b">
        <f t="shared" si="80"/>
        <v>1</v>
      </c>
      <c r="J2619" s="2" t="b">
        <f t="shared" si="81"/>
        <v>0</v>
      </c>
    </row>
    <row r="2620" spans="1:10" x14ac:dyDescent="0.35">
      <c r="A2620" s="4">
        <v>234</v>
      </c>
      <c r="B2620" s="3" t="s">
        <v>196</v>
      </c>
      <c r="C2620" s="16">
        <v>45546</v>
      </c>
      <c r="D2620" s="1" t="s">
        <v>1</v>
      </c>
      <c r="E2620" s="1" t="s">
        <v>3</v>
      </c>
      <c r="F2620" s="2">
        <v>42</v>
      </c>
      <c r="G2620" s="2" t="str" cm="1">
        <f t="array" ref="G2620">_xlfn.IFS( F2620 = "", "Unknown", F2620 &lt;= 25, "Young Adult", F2620 &lt;= 35, "Millennials", F2620 &lt;= 50, "Gen-X", F2620 &gt; 50, "Seniors")</f>
        <v>Gen-X</v>
      </c>
      <c r="H2620" s="2">
        <v>149</v>
      </c>
      <c r="I2620" s="2" t="b">
        <f t="shared" si="80"/>
        <v>1</v>
      </c>
      <c r="J2620" s="2" t="b">
        <f t="shared" si="81"/>
        <v>0</v>
      </c>
    </row>
    <row r="2621" spans="1:10" x14ac:dyDescent="0.35">
      <c r="A2621" s="4">
        <v>234</v>
      </c>
      <c r="B2621" s="3" t="s">
        <v>196</v>
      </c>
      <c r="C2621" s="16">
        <v>45546</v>
      </c>
      <c r="D2621" s="1" t="s">
        <v>1</v>
      </c>
      <c r="E2621" s="1" t="s">
        <v>0</v>
      </c>
      <c r="G2621" s="2" t="str" cm="1">
        <f t="array" ref="G2621">_xlfn.IFS( F2621 = "", "Unknown", F2621 &lt;= 25, "Young Adult", F2621 &lt;= 35, "Millennials", F2621 &lt;= 50, "Gen-X", F2621 &gt; 50, "Seniors")</f>
        <v>Unknown</v>
      </c>
      <c r="H2621" s="2">
        <v>161</v>
      </c>
      <c r="I2621" s="2" t="b">
        <f t="shared" si="80"/>
        <v>1</v>
      </c>
      <c r="J2621" s="2" t="b">
        <f t="shared" si="81"/>
        <v>0</v>
      </c>
    </row>
    <row r="2622" spans="1:10" x14ac:dyDescent="0.35">
      <c r="A2622" s="4">
        <v>234</v>
      </c>
      <c r="B2622" s="3" t="s">
        <v>196</v>
      </c>
      <c r="C2622" s="16">
        <v>45546</v>
      </c>
      <c r="D2622" s="1" t="s">
        <v>1</v>
      </c>
      <c r="E2622" s="1" t="s">
        <v>0</v>
      </c>
      <c r="G2622" s="2" t="str" cm="1">
        <f t="array" ref="G2622">_xlfn.IFS( F2622 = "", "Unknown", F2622 &lt;= 25, "Young Adult", F2622 &lt;= 35, "Millennials", F2622 &lt;= 50, "Gen-X", F2622 &gt; 50, "Seniors")</f>
        <v>Unknown</v>
      </c>
      <c r="H2622" s="2">
        <v>9</v>
      </c>
      <c r="I2622" s="2" t="b">
        <f t="shared" si="80"/>
        <v>0</v>
      </c>
      <c r="J2622" s="2" t="b">
        <f t="shared" si="81"/>
        <v>0</v>
      </c>
    </row>
    <row r="2623" spans="1:10" x14ac:dyDescent="0.35">
      <c r="A2623" s="4">
        <v>234</v>
      </c>
      <c r="B2623" s="3" t="s">
        <v>182</v>
      </c>
      <c r="C2623" s="16">
        <v>45547</v>
      </c>
      <c r="D2623" s="1" t="s">
        <v>1</v>
      </c>
      <c r="E2623" s="1" t="s">
        <v>0</v>
      </c>
      <c r="G2623" s="2" t="str" cm="1">
        <f t="array" ref="G2623">_xlfn.IFS( F2623 = "", "Unknown", F2623 &lt;= 25, "Young Adult", F2623 &lt;= 35, "Millennials", F2623 &lt;= 50, "Gen-X", F2623 &gt; 50, "Seniors")</f>
        <v>Unknown</v>
      </c>
      <c r="H2623" s="2">
        <v>160</v>
      </c>
      <c r="I2623" s="2" t="b">
        <f t="shared" si="80"/>
        <v>1</v>
      </c>
      <c r="J2623" s="2" t="b">
        <f t="shared" si="81"/>
        <v>0</v>
      </c>
    </row>
    <row r="2624" spans="1:10" x14ac:dyDescent="0.35">
      <c r="A2624" s="4">
        <v>234</v>
      </c>
      <c r="B2624" s="3" t="s">
        <v>182</v>
      </c>
      <c r="C2624" s="16">
        <v>45547</v>
      </c>
      <c r="D2624" s="1" t="s">
        <v>1</v>
      </c>
      <c r="E2624" s="1" t="s">
        <v>3</v>
      </c>
      <c r="F2624" s="2">
        <v>23</v>
      </c>
      <c r="G2624" s="2" t="str" cm="1">
        <f t="array" ref="G2624">_xlfn.IFS( F2624 = "", "Unknown", F2624 &lt;= 25, "Young Adult", F2624 &lt;= 35, "Millennials", F2624 &lt;= 50, "Gen-X", F2624 &gt; 50, "Seniors")</f>
        <v>Young Adult</v>
      </c>
      <c r="H2624" s="2">
        <v>157</v>
      </c>
      <c r="I2624" s="2" t="b">
        <f t="shared" si="80"/>
        <v>1</v>
      </c>
      <c r="J2624" s="2" t="b">
        <f t="shared" si="81"/>
        <v>0</v>
      </c>
    </row>
    <row r="2625" spans="1:10" x14ac:dyDescent="0.35">
      <c r="A2625" s="4">
        <v>234</v>
      </c>
      <c r="B2625" s="3" t="s">
        <v>182</v>
      </c>
      <c r="C2625" s="16">
        <v>45547</v>
      </c>
      <c r="D2625" s="1" t="s">
        <v>1</v>
      </c>
      <c r="E2625" s="1" t="s">
        <v>0</v>
      </c>
      <c r="G2625" s="2" t="str" cm="1">
        <f t="array" ref="G2625">_xlfn.IFS( F2625 = "", "Unknown", F2625 &lt;= 25, "Young Adult", F2625 &lt;= 35, "Millennials", F2625 &lt;= 50, "Gen-X", F2625 &gt; 50, "Seniors")</f>
        <v>Unknown</v>
      </c>
      <c r="H2625" s="2">
        <v>160</v>
      </c>
      <c r="I2625" s="2" t="b">
        <f t="shared" si="80"/>
        <v>1</v>
      </c>
      <c r="J2625" s="2" t="b">
        <f t="shared" si="81"/>
        <v>0</v>
      </c>
    </row>
    <row r="2626" spans="1:10" x14ac:dyDescent="0.35">
      <c r="A2626" s="4">
        <v>234</v>
      </c>
      <c r="B2626" s="3" t="s">
        <v>182</v>
      </c>
      <c r="C2626" s="16">
        <v>45547</v>
      </c>
      <c r="D2626" s="1" t="s">
        <v>1</v>
      </c>
      <c r="E2626" s="1" t="s">
        <v>0</v>
      </c>
      <c r="G2626" s="2" t="str" cm="1">
        <f t="array" ref="G2626">_xlfn.IFS( F2626 = "", "Unknown", F2626 &lt;= 25, "Young Adult", F2626 &lt;= 35, "Millennials", F2626 &lt;= 50, "Gen-X", F2626 &gt; 50, "Seniors")</f>
        <v>Unknown</v>
      </c>
      <c r="H2626" s="2">
        <v>160</v>
      </c>
      <c r="I2626" s="2" t="b">
        <f t="shared" ref="I2626:I2689" si="82">AND(D2626="ACTIVE", H2626 &gt;30)</f>
        <v>1</v>
      </c>
      <c r="J2626" s="2" t="b">
        <f t="shared" ref="J2626:J2689" si="83">AND(D2626="ACTIVE", H2626 &gt;180)</f>
        <v>0</v>
      </c>
    </row>
    <row r="2627" spans="1:10" x14ac:dyDescent="0.35">
      <c r="A2627" s="4">
        <v>234</v>
      </c>
      <c r="B2627" s="3" t="s">
        <v>182</v>
      </c>
      <c r="C2627" s="16">
        <v>45547</v>
      </c>
      <c r="D2627" s="1" t="s">
        <v>1</v>
      </c>
      <c r="E2627" s="1" t="s">
        <v>0</v>
      </c>
      <c r="G2627" s="2" t="str" cm="1">
        <f t="array" ref="G2627">_xlfn.IFS( F2627 = "", "Unknown", F2627 &lt;= 25, "Young Adult", F2627 &lt;= 35, "Millennials", F2627 &lt;= 50, "Gen-X", F2627 &gt; 50, "Seniors")</f>
        <v>Unknown</v>
      </c>
      <c r="H2627" s="2">
        <v>160</v>
      </c>
      <c r="I2627" s="2" t="b">
        <f t="shared" si="82"/>
        <v>1</v>
      </c>
      <c r="J2627" s="2" t="b">
        <f t="shared" si="83"/>
        <v>0</v>
      </c>
    </row>
    <row r="2628" spans="1:10" x14ac:dyDescent="0.35">
      <c r="A2628" s="4">
        <v>234</v>
      </c>
      <c r="B2628" s="3" t="s">
        <v>165</v>
      </c>
      <c r="C2628" s="16">
        <v>45550</v>
      </c>
      <c r="D2628" s="1" t="s">
        <v>1</v>
      </c>
      <c r="E2628" s="1" t="s">
        <v>12</v>
      </c>
      <c r="F2628" s="2">
        <v>37</v>
      </c>
      <c r="G2628" s="2" t="str" cm="1">
        <f t="array" ref="G2628">_xlfn.IFS( F2628 = "", "Unknown", F2628 &lt;= 25, "Young Adult", F2628 &lt;= 35, "Millennials", F2628 &lt;= 50, "Gen-X", F2628 &gt; 50, "Seniors")</f>
        <v>Gen-X</v>
      </c>
      <c r="H2628" s="2">
        <v>55</v>
      </c>
      <c r="I2628" s="2" t="b">
        <f t="shared" si="82"/>
        <v>1</v>
      </c>
      <c r="J2628" s="2" t="b">
        <f t="shared" si="83"/>
        <v>0</v>
      </c>
    </row>
    <row r="2629" spans="1:10" x14ac:dyDescent="0.35">
      <c r="A2629" s="4">
        <v>234</v>
      </c>
      <c r="B2629" s="3" t="s">
        <v>165</v>
      </c>
      <c r="C2629" s="16">
        <v>45550</v>
      </c>
      <c r="D2629" s="1" t="s">
        <v>1</v>
      </c>
      <c r="E2629" s="1" t="s">
        <v>0</v>
      </c>
      <c r="G2629" s="2" t="str" cm="1">
        <f t="array" ref="G2629">_xlfn.IFS( F2629 = "", "Unknown", F2629 &lt;= 25, "Young Adult", F2629 &lt;= 35, "Millennials", F2629 &lt;= 50, "Gen-X", F2629 &gt; 50, "Seniors")</f>
        <v>Unknown</v>
      </c>
      <c r="H2629" s="2">
        <v>155</v>
      </c>
      <c r="I2629" s="2" t="b">
        <f t="shared" si="82"/>
        <v>1</v>
      </c>
      <c r="J2629" s="2" t="b">
        <f t="shared" si="83"/>
        <v>0</v>
      </c>
    </row>
    <row r="2630" spans="1:10" x14ac:dyDescent="0.35">
      <c r="A2630" s="4">
        <v>234</v>
      </c>
      <c r="B2630" s="3" t="s">
        <v>165</v>
      </c>
      <c r="C2630" s="16">
        <v>45550</v>
      </c>
      <c r="D2630" s="1" t="s">
        <v>1</v>
      </c>
      <c r="E2630" s="1" t="s">
        <v>0</v>
      </c>
      <c r="G2630" s="2" t="str" cm="1">
        <f t="array" ref="G2630">_xlfn.IFS( F2630 = "", "Unknown", F2630 &lt;= 25, "Young Adult", F2630 &lt;= 35, "Millennials", F2630 &lt;= 50, "Gen-X", F2630 &gt; 50, "Seniors")</f>
        <v>Unknown</v>
      </c>
      <c r="H2630" s="2">
        <v>13</v>
      </c>
      <c r="I2630" s="2" t="b">
        <f t="shared" si="82"/>
        <v>0</v>
      </c>
      <c r="J2630" s="2" t="b">
        <f t="shared" si="83"/>
        <v>0</v>
      </c>
    </row>
    <row r="2631" spans="1:10" x14ac:dyDescent="0.35">
      <c r="A2631" s="4">
        <v>234</v>
      </c>
      <c r="B2631" s="3" t="s">
        <v>138</v>
      </c>
      <c r="C2631" s="16">
        <v>45623</v>
      </c>
      <c r="D2631" s="1" t="s">
        <v>7</v>
      </c>
      <c r="E2631" s="1" t="s">
        <v>0</v>
      </c>
      <c r="G2631" s="2" t="str" cm="1">
        <f t="array" ref="G2631">_xlfn.IFS( F2631 = "", "Unknown", F2631 &lt;= 25, "Young Adult", F2631 &lt;= 35, "Millennials", F2631 &lt;= 50, "Gen-X", F2631 &gt; 50, "Seniors")</f>
        <v>Unknown</v>
      </c>
      <c r="H2631" s="2">
        <v>73</v>
      </c>
      <c r="I2631" s="2" t="b">
        <f t="shared" si="82"/>
        <v>0</v>
      </c>
      <c r="J2631" s="2" t="b">
        <f t="shared" si="83"/>
        <v>0</v>
      </c>
    </row>
    <row r="2632" spans="1:10" x14ac:dyDescent="0.35">
      <c r="A2632" s="4">
        <v>234</v>
      </c>
      <c r="B2632" s="3" t="s">
        <v>138</v>
      </c>
      <c r="C2632" s="16">
        <v>45623</v>
      </c>
      <c r="D2632" s="1" t="s">
        <v>1</v>
      </c>
      <c r="E2632" s="1" t="s">
        <v>0</v>
      </c>
      <c r="G2632" s="2" t="str" cm="1">
        <f t="array" ref="G2632">_xlfn.IFS( F2632 = "", "Unknown", F2632 &lt;= 25, "Young Adult", F2632 &lt;= 35, "Millennials", F2632 &lt;= 50, "Gen-X", F2632 &gt; 50, "Seniors")</f>
        <v>Unknown</v>
      </c>
      <c r="H2632" s="2">
        <v>82</v>
      </c>
      <c r="I2632" s="2" t="b">
        <f t="shared" si="82"/>
        <v>1</v>
      </c>
      <c r="J2632" s="2" t="b">
        <f t="shared" si="83"/>
        <v>0</v>
      </c>
    </row>
    <row r="2633" spans="1:10" x14ac:dyDescent="0.35">
      <c r="A2633" s="4">
        <v>234</v>
      </c>
      <c r="B2633" s="3" t="s">
        <v>138</v>
      </c>
      <c r="C2633" s="16">
        <v>45623</v>
      </c>
      <c r="D2633" s="1" t="s">
        <v>7</v>
      </c>
      <c r="E2633" s="1" t="s">
        <v>0</v>
      </c>
      <c r="G2633" s="2" t="str" cm="1">
        <f t="array" ref="G2633">_xlfn.IFS( F2633 = "", "Unknown", F2633 &lt;= 25, "Young Adult", F2633 &lt;= 35, "Millennials", F2633 &lt;= 50, "Gen-X", F2633 &gt; 50, "Seniors")</f>
        <v>Unknown</v>
      </c>
      <c r="H2633" s="2">
        <v>79</v>
      </c>
      <c r="I2633" s="2" t="b">
        <f t="shared" si="82"/>
        <v>0</v>
      </c>
      <c r="J2633" s="2" t="b">
        <f t="shared" si="83"/>
        <v>0</v>
      </c>
    </row>
    <row r="2634" spans="1:10" x14ac:dyDescent="0.35">
      <c r="A2634" s="4">
        <v>234</v>
      </c>
      <c r="B2634" s="3" t="s">
        <v>140</v>
      </c>
      <c r="C2634" s="16">
        <v>45624</v>
      </c>
      <c r="D2634" s="1" t="s">
        <v>1</v>
      </c>
      <c r="E2634" s="1" t="s">
        <v>0</v>
      </c>
      <c r="G2634" s="2" t="str" cm="1">
        <f t="array" ref="G2634">_xlfn.IFS( F2634 = "", "Unknown", F2634 &lt;= 25, "Young Adult", F2634 &lt;= 35, "Millennials", F2634 &lt;= 50, "Gen-X", F2634 &gt; 50, "Seniors")</f>
        <v>Unknown</v>
      </c>
      <c r="H2634" s="2">
        <v>83</v>
      </c>
      <c r="I2634" s="2" t="b">
        <f t="shared" si="82"/>
        <v>1</v>
      </c>
      <c r="J2634" s="2" t="b">
        <f t="shared" si="83"/>
        <v>0</v>
      </c>
    </row>
    <row r="2635" spans="1:10" x14ac:dyDescent="0.35">
      <c r="A2635" s="4">
        <v>234</v>
      </c>
      <c r="B2635" s="3" t="s">
        <v>168</v>
      </c>
      <c r="C2635" s="16">
        <v>45541</v>
      </c>
      <c r="D2635" s="1" t="s">
        <v>1</v>
      </c>
      <c r="E2635" s="1" t="s">
        <v>0</v>
      </c>
      <c r="G2635" s="2" t="str" cm="1">
        <f t="array" ref="G2635">_xlfn.IFS( F2635 = "", "Unknown", F2635 &lt;= 25, "Young Adult", F2635 &lt;= 35, "Millennials", F2635 &lt;= 50, "Gen-X", F2635 &gt; 50, "Seniors")</f>
        <v>Unknown</v>
      </c>
      <c r="H2635" s="2">
        <v>166</v>
      </c>
      <c r="I2635" s="2" t="b">
        <f t="shared" si="82"/>
        <v>1</v>
      </c>
      <c r="J2635" s="2" t="b">
        <f t="shared" si="83"/>
        <v>0</v>
      </c>
    </row>
    <row r="2636" spans="1:10" x14ac:dyDescent="0.35">
      <c r="A2636" s="4">
        <v>234</v>
      </c>
      <c r="B2636" s="3" t="s">
        <v>175</v>
      </c>
      <c r="C2636" s="16">
        <v>45542</v>
      </c>
      <c r="D2636" s="1" t="s">
        <v>1</v>
      </c>
      <c r="E2636" s="1" t="s">
        <v>3</v>
      </c>
      <c r="F2636" s="2">
        <v>23</v>
      </c>
      <c r="G2636" s="2" t="str" cm="1">
        <f t="array" ref="G2636">_xlfn.IFS( F2636 = "", "Unknown", F2636 &lt;= 25, "Young Adult", F2636 &lt;= 35, "Millennials", F2636 &lt;= 50, "Gen-X", F2636 &gt; 50, "Seniors")</f>
        <v>Young Adult</v>
      </c>
      <c r="H2636" s="2">
        <v>152</v>
      </c>
      <c r="I2636" s="2" t="b">
        <f t="shared" si="82"/>
        <v>1</v>
      </c>
      <c r="J2636" s="2" t="b">
        <f t="shared" si="83"/>
        <v>0</v>
      </c>
    </row>
    <row r="2637" spans="1:10" x14ac:dyDescent="0.35">
      <c r="A2637" s="4">
        <v>234</v>
      </c>
      <c r="B2637" s="3" t="s">
        <v>175</v>
      </c>
      <c r="C2637" s="16">
        <v>45542</v>
      </c>
      <c r="D2637" s="1" t="s">
        <v>1</v>
      </c>
      <c r="E2637" s="1" t="s">
        <v>0</v>
      </c>
      <c r="G2637" s="2" t="str" cm="1">
        <f t="array" ref="G2637">_xlfn.IFS( F2637 = "", "Unknown", F2637 &lt;= 25, "Young Adult", F2637 &lt;= 35, "Millennials", F2637 &lt;= 50, "Gen-X", F2637 &gt; 50, "Seniors")</f>
        <v>Unknown</v>
      </c>
      <c r="H2637" s="2">
        <v>165</v>
      </c>
      <c r="I2637" s="2" t="b">
        <f t="shared" si="82"/>
        <v>1</v>
      </c>
      <c r="J2637" s="2" t="b">
        <f t="shared" si="83"/>
        <v>0</v>
      </c>
    </row>
    <row r="2638" spans="1:10" x14ac:dyDescent="0.35">
      <c r="A2638" s="4">
        <v>234</v>
      </c>
      <c r="B2638" s="3" t="s">
        <v>175</v>
      </c>
      <c r="C2638" s="16">
        <v>45542</v>
      </c>
      <c r="D2638" s="1" t="s">
        <v>1</v>
      </c>
      <c r="E2638" s="1" t="s">
        <v>3</v>
      </c>
      <c r="F2638" s="2">
        <v>28</v>
      </c>
      <c r="G2638" s="2" t="str" cm="1">
        <f t="array" ref="G2638">_xlfn.IFS( F2638 = "", "Unknown", F2638 &lt;= 25, "Young Adult", F2638 &lt;= 35, "Millennials", F2638 &lt;= 50, "Gen-X", F2638 &gt; 50, "Seniors")</f>
        <v>Millennials</v>
      </c>
      <c r="H2638" s="2">
        <v>123</v>
      </c>
      <c r="I2638" s="2" t="b">
        <f t="shared" si="82"/>
        <v>1</v>
      </c>
      <c r="J2638" s="2" t="b">
        <f t="shared" si="83"/>
        <v>0</v>
      </c>
    </row>
    <row r="2639" spans="1:10" x14ac:dyDescent="0.35">
      <c r="A2639" s="4">
        <v>234</v>
      </c>
      <c r="B2639" s="3" t="s">
        <v>175</v>
      </c>
      <c r="C2639" s="16">
        <v>45542</v>
      </c>
      <c r="D2639" s="1" t="s">
        <v>1</v>
      </c>
      <c r="E2639" s="1" t="s">
        <v>3</v>
      </c>
      <c r="F2639" s="2">
        <v>42</v>
      </c>
      <c r="G2639" s="2" t="str" cm="1">
        <f t="array" ref="G2639">_xlfn.IFS( F2639 = "", "Unknown", F2639 &lt;= 25, "Young Adult", F2639 &lt;= 35, "Millennials", F2639 &lt;= 50, "Gen-X", F2639 &gt; 50, "Seniors")</f>
        <v>Gen-X</v>
      </c>
      <c r="H2639" s="2">
        <v>139</v>
      </c>
      <c r="I2639" s="2" t="b">
        <f t="shared" si="82"/>
        <v>1</v>
      </c>
      <c r="J2639" s="2" t="b">
        <f t="shared" si="83"/>
        <v>0</v>
      </c>
    </row>
    <row r="2640" spans="1:10" x14ac:dyDescent="0.35">
      <c r="A2640" s="4">
        <v>234</v>
      </c>
      <c r="B2640" s="3" t="s">
        <v>175</v>
      </c>
      <c r="C2640" s="16">
        <v>45542</v>
      </c>
      <c r="D2640" s="1" t="s">
        <v>1</v>
      </c>
      <c r="E2640" s="1" t="s">
        <v>3</v>
      </c>
      <c r="F2640" s="2">
        <v>32</v>
      </c>
      <c r="G2640" s="2" t="str" cm="1">
        <f t="array" ref="G2640">_xlfn.IFS( F2640 = "", "Unknown", F2640 &lt;= 25, "Young Adult", F2640 &lt;= 35, "Millennials", F2640 &lt;= 50, "Gen-X", F2640 &gt; 50, "Seniors")</f>
        <v>Millennials</v>
      </c>
      <c r="H2640" s="2">
        <v>165</v>
      </c>
      <c r="I2640" s="2" t="b">
        <f t="shared" si="82"/>
        <v>1</v>
      </c>
      <c r="J2640" s="2" t="b">
        <f t="shared" si="83"/>
        <v>0</v>
      </c>
    </row>
    <row r="2641" spans="1:10" x14ac:dyDescent="0.35">
      <c r="A2641" s="4">
        <v>234</v>
      </c>
      <c r="B2641" s="3" t="s">
        <v>175</v>
      </c>
      <c r="C2641" s="16">
        <v>45542</v>
      </c>
      <c r="D2641" s="1" t="s">
        <v>1</v>
      </c>
      <c r="E2641" s="1" t="s">
        <v>0</v>
      </c>
      <c r="G2641" s="2" t="str" cm="1">
        <f t="array" ref="G2641">_xlfn.IFS( F2641 = "", "Unknown", F2641 &lt;= 25, "Young Adult", F2641 &lt;= 35, "Millennials", F2641 &lt;= 50, "Gen-X", F2641 &gt; 50, "Seniors")</f>
        <v>Unknown</v>
      </c>
      <c r="H2641" s="2">
        <v>165</v>
      </c>
      <c r="I2641" s="2" t="b">
        <f t="shared" si="82"/>
        <v>1</v>
      </c>
      <c r="J2641" s="2" t="b">
        <f t="shared" si="83"/>
        <v>0</v>
      </c>
    </row>
    <row r="2642" spans="1:10" x14ac:dyDescent="0.35">
      <c r="A2642" s="4">
        <v>234</v>
      </c>
      <c r="B2642" s="3" t="s">
        <v>175</v>
      </c>
      <c r="C2642" s="16">
        <v>45542</v>
      </c>
      <c r="D2642" s="1" t="s">
        <v>1</v>
      </c>
      <c r="E2642" s="1" t="s">
        <v>0</v>
      </c>
      <c r="G2642" s="2" t="str" cm="1">
        <f t="array" ref="G2642">_xlfn.IFS( F2642 = "", "Unknown", F2642 &lt;= 25, "Young Adult", F2642 &lt;= 35, "Millennials", F2642 &lt;= 50, "Gen-X", F2642 &gt; 50, "Seniors")</f>
        <v>Unknown</v>
      </c>
      <c r="H2642" s="2">
        <v>165</v>
      </c>
      <c r="I2642" s="2" t="b">
        <f t="shared" si="82"/>
        <v>1</v>
      </c>
      <c r="J2642" s="2" t="b">
        <f t="shared" si="83"/>
        <v>0</v>
      </c>
    </row>
    <row r="2643" spans="1:10" x14ac:dyDescent="0.35">
      <c r="A2643" s="4">
        <v>234</v>
      </c>
      <c r="B2643" s="3" t="s">
        <v>175</v>
      </c>
      <c r="C2643" s="16">
        <v>45542</v>
      </c>
      <c r="D2643" s="1" t="s">
        <v>1</v>
      </c>
      <c r="E2643" s="1" t="s">
        <v>0</v>
      </c>
      <c r="G2643" s="2" t="str" cm="1">
        <f t="array" ref="G2643">_xlfn.IFS( F2643 = "", "Unknown", F2643 &lt;= 25, "Young Adult", F2643 &lt;= 35, "Millennials", F2643 &lt;= 50, "Gen-X", F2643 &gt; 50, "Seniors")</f>
        <v>Unknown</v>
      </c>
      <c r="H2643" s="2">
        <v>49</v>
      </c>
      <c r="I2643" s="2" t="b">
        <f t="shared" si="82"/>
        <v>1</v>
      </c>
      <c r="J2643" s="2" t="b">
        <f t="shared" si="83"/>
        <v>0</v>
      </c>
    </row>
    <row r="2644" spans="1:10" x14ac:dyDescent="0.35">
      <c r="A2644" s="4">
        <v>234</v>
      </c>
      <c r="B2644" s="3" t="s">
        <v>175</v>
      </c>
      <c r="C2644" s="16">
        <v>45542</v>
      </c>
      <c r="D2644" s="1" t="s">
        <v>5</v>
      </c>
      <c r="E2644" s="1" t="s">
        <v>0</v>
      </c>
      <c r="G2644" s="2" t="str" cm="1">
        <f t="array" ref="G2644">_xlfn.IFS( F2644 = "", "Unknown", F2644 &lt;= 25, "Young Adult", F2644 &lt;= 35, "Millennials", F2644 &lt;= 50, "Gen-X", F2644 &gt; 50, "Seniors")</f>
        <v>Unknown</v>
      </c>
      <c r="I2644" s="2" t="b">
        <f t="shared" si="82"/>
        <v>0</v>
      </c>
      <c r="J2644" s="2" t="b">
        <f t="shared" si="83"/>
        <v>0</v>
      </c>
    </row>
    <row r="2645" spans="1:10" x14ac:dyDescent="0.35">
      <c r="A2645" s="4">
        <v>234</v>
      </c>
      <c r="B2645" s="3" t="s">
        <v>174</v>
      </c>
      <c r="C2645" s="16">
        <v>45543</v>
      </c>
      <c r="D2645" s="1" t="s">
        <v>1</v>
      </c>
      <c r="E2645" s="1" t="s">
        <v>0</v>
      </c>
      <c r="G2645" s="2" t="str" cm="1">
        <f t="array" ref="G2645">_xlfn.IFS( F2645 = "", "Unknown", F2645 &lt;= 25, "Young Adult", F2645 &lt;= 35, "Millennials", F2645 &lt;= 50, "Gen-X", F2645 &gt; 50, "Seniors")</f>
        <v>Unknown</v>
      </c>
      <c r="H2645" s="2">
        <v>7</v>
      </c>
      <c r="I2645" s="2" t="b">
        <f t="shared" si="82"/>
        <v>0</v>
      </c>
      <c r="J2645" s="2" t="b">
        <f t="shared" si="83"/>
        <v>0</v>
      </c>
    </row>
    <row r="2646" spans="1:10" x14ac:dyDescent="0.35">
      <c r="A2646" s="4">
        <v>234</v>
      </c>
      <c r="B2646" s="3" t="s">
        <v>235</v>
      </c>
      <c r="C2646" s="16">
        <v>45481</v>
      </c>
      <c r="D2646" s="1" t="s">
        <v>1</v>
      </c>
      <c r="E2646" s="1" t="s">
        <v>3</v>
      </c>
      <c r="F2646" s="2">
        <v>23</v>
      </c>
      <c r="G2646" s="2" t="str" cm="1">
        <f t="array" ref="G2646">_xlfn.IFS( F2646 = "", "Unknown", F2646 &lt;= 25, "Young Adult", F2646 &lt;= 35, "Millennials", F2646 &lt;= 50, "Gen-X", F2646 &gt; 50, "Seniors")</f>
        <v>Young Adult</v>
      </c>
      <c r="H2646" s="2">
        <v>188</v>
      </c>
      <c r="I2646" s="2" t="b">
        <f t="shared" si="82"/>
        <v>1</v>
      </c>
      <c r="J2646" s="2" t="b">
        <f t="shared" si="83"/>
        <v>1</v>
      </c>
    </row>
    <row r="2647" spans="1:10" x14ac:dyDescent="0.35">
      <c r="A2647" s="4">
        <v>234</v>
      </c>
      <c r="B2647" s="3" t="s">
        <v>235</v>
      </c>
      <c r="C2647" s="16">
        <v>45481</v>
      </c>
      <c r="D2647" s="1" t="s">
        <v>1</v>
      </c>
      <c r="E2647" s="1" t="s">
        <v>3</v>
      </c>
      <c r="F2647" s="2">
        <v>26</v>
      </c>
      <c r="G2647" s="2" t="str" cm="1">
        <f t="array" ref="G2647">_xlfn.IFS( F2647 = "", "Unknown", F2647 &lt;= 25, "Young Adult", F2647 &lt;= 35, "Millennials", F2647 &lt;= 50, "Gen-X", F2647 &gt; 50, "Seniors")</f>
        <v>Millennials</v>
      </c>
      <c r="H2647" s="2">
        <v>126</v>
      </c>
      <c r="I2647" s="2" t="b">
        <f t="shared" si="82"/>
        <v>1</v>
      </c>
      <c r="J2647" s="2" t="b">
        <f t="shared" si="83"/>
        <v>0</v>
      </c>
    </row>
    <row r="2648" spans="1:10" x14ac:dyDescent="0.35">
      <c r="A2648" s="4">
        <v>234</v>
      </c>
      <c r="B2648" s="3" t="s">
        <v>235</v>
      </c>
      <c r="C2648" s="16">
        <v>45481</v>
      </c>
      <c r="D2648" s="1" t="s">
        <v>1</v>
      </c>
      <c r="E2648" s="1" t="s">
        <v>4</v>
      </c>
      <c r="F2648" s="2">
        <v>40</v>
      </c>
      <c r="G2648" s="2" t="str" cm="1">
        <f t="array" ref="G2648">_xlfn.IFS( F2648 = "", "Unknown", F2648 &lt;= 25, "Young Adult", F2648 &lt;= 35, "Millennials", F2648 &lt;= 50, "Gen-X", F2648 &gt; 50, "Seniors")</f>
        <v>Gen-X</v>
      </c>
      <c r="H2648" s="2">
        <v>181</v>
      </c>
      <c r="I2648" s="2" t="b">
        <f t="shared" si="82"/>
        <v>1</v>
      </c>
      <c r="J2648" s="2" t="b">
        <f t="shared" si="83"/>
        <v>1</v>
      </c>
    </row>
    <row r="2649" spans="1:10" x14ac:dyDescent="0.35">
      <c r="A2649" s="4">
        <v>234</v>
      </c>
      <c r="B2649" s="3" t="s">
        <v>235</v>
      </c>
      <c r="C2649" s="16">
        <v>45481</v>
      </c>
      <c r="D2649" s="1" t="s">
        <v>1</v>
      </c>
      <c r="E2649" s="1" t="s">
        <v>3</v>
      </c>
      <c r="F2649" s="2">
        <v>31</v>
      </c>
      <c r="G2649" s="2" t="str" cm="1">
        <f t="array" ref="G2649">_xlfn.IFS( F2649 = "", "Unknown", F2649 &lt;= 25, "Young Adult", F2649 &lt;= 35, "Millennials", F2649 &lt;= 50, "Gen-X", F2649 &gt; 50, "Seniors")</f>
        <v>Millennials</v>
      </c>
      <c r="H2649" s="2">
        <v>205</v>
      </c>
      <c r="I2649" s="2" t="b">
        <f t="shared" si="82"/>
        <v>1</v>
      </c>
      <c r="J2649" s="2" t="b">
        <f t="shared" si="83"/>
        <v>1</v>
      </c>
    </row>
    <row r="2650" spans="1:10" x14ac:dyDescent="0.35">
      <c r="A2650" s="4">
        <v>234</v>
      </c>
      <c r="B2650" s="3" t="s">
        <v>235</v>
      </c>
      <c r="C2650" s="16">
        <v>45481</v>
      </c>
      <c r="D2650" s="1" t="s">
        <v>1</v>
      </c>
      <c r="E2650" s="1" t="s">
        <v>3</v>
      </c>
      <c r="F2650" s="2">
        <v>32</v>
      </c>
      <c r="G2650" s="2" t="str" cm="1">
        <f t="array" ref="G2650">_xlfn.IFS( F2650 = "", "Unknown", F2650 &lt;= 25, "Young Adult", F2650 &lt;= 35, "Millennials", F2650 &lt;= 50, "Gen-X", F2650 &gt; 50, "Seniors")</f>
        <v>Millennials</v>
      </c>
      <c r="H2650" s="2">
        <v>217</v>
      </c>
      <c r="I2650" s="2" t="b">
        <f t="shared" si="82"/>
        <v>1</v>
      </c>
      <c r="J2650" s="2" t="b">
        <f t="shared" si="83"/>
        <v>1</v>
      </c>
    </row>
    <row r="2651" spans="1:10" x14ac:dyDescent="0.35">
      <c r="A2651" s="4">
        <v>234</v>
      </c>
      <c r="B2651" s="3" t="s">
        <v>235</v>
      </c>
      <c r="C2651" s="16">
        <v>45481</v>
      </c>
      <c r="D2651" s="1" t="s">
        <v>1</v>
      </c>
      <c r="E2651" s="1" t="s">
        <v>3</v>
      </c>
      <c r="F2651" s="2">
        <v>26</v>
      </c>
      <c r="G2651" s="2" t="str" cm="1">
        <f t="array" ref="G2651">_xlfn.IFS( F2651 = "", "Unknown", F2651 &lt;= 25, "Young Adult", F2651 &lt;= 35, "Millennials", F2651 &lt;= 50, "Gen-X", F2651 &gt; 50, "Seniors")</f>
        <v>Millennials</v>
      </c>
      <c r="H2651" s="2">
        <v>225</v>
      </c>
      <c r="I2651" s="2" t="b">
        <f t="shared" si="82"/>
        <v>1</v>
      </c>
      <c r="J2651" s="2" t="b">
        <f t="shared" si="83"/>
        <v>1</v>
      </c>
    </row>
    <row r="2652" spans="1:10" x14ac:dyDescent="0.35">
      <c r="A2652" s="4">
        <v>234</v>
      </c>
      <c r="B2652" s="3" t="s">
        <v>235</v>
      </c>
      <c r="C2652" s="16">
        <v>45481</v>
      </c>
      <c r="D2652" s="1" t="s">
        <v>1</v>
      </c>
      <c r="E2652" s="1" t="s">
        <v>0</v>
      </c>
      <c r="G2652" s="2" t="str" cm="1">
        <f t="array" ref="G2652">_xlfn.IFS( F2652 = "", "Unknown", F2652 &lt;= 25, "Young Adult", F2652 &lt;= 35, "Millennials", F2652 &lt;= 50, "Gen-X", F2652 &gt; 50, "Seniors")</f>
        <v>Unknown</v>
      </c>
      <c r="H2652" s="2">
        <v>226</v>
      </c>
      <c r="I2652" s="2" t="b">
        <f t="shared" si="82"/>
        <v>1</v>
      </c>
      <c r="J2652" s="2" t="b">
        <f t="shared" si="83"/>
        <v>1</v>
      </c>
    </row>
    <row r="2653" spans="1:10" x14ac:dyDescent="0.35">
      <c r="A2653" s="4">
        <v>234</v>
      </c>
      <c r="B2653" s="3" t="s">
        <v>234</v>
      </c>
      <c r="C2653" s="16">
        <v>45482</v>
      </c>
      <c r="D2653" s="1" t="s">
        <v>5</v>
      </c>
      <c r="E2653" s="1" t="s">
        <v>0</v>
      </c>
      <c r="G2653" s="2" t="str" cm="1">
        <f t="array" ref="G2653">_xlfn.IFS( F2653 = "", "Unknown", F2653 &lt;= 25, "Young Adult", F2653 &lt;= 35, "Millennials", F2653 &lt;= 50, "Gen-X", F2653 &gt; 50, "Seniors")</f>
        <v>Unknown</v>
      </c>
      <c r="I2653" s="2" t="b">
        <f t="shared" si="82"/>
        <v>0</v>
      </c>
      <c r="J2653" s="2" t="b">
        <f t="shared" si="83"/>
        <v>0</v>
      </c>
    </row>
    <row r="2654" spans="1:10" x14ac:dyDescent="0.35">
      <c r="A2654" s="4">
        <v>234</v>
      </c>
      <c r="B2654" s="3" t="s">
        <v>235</v>
      </c>
      <c r="C2654" s="16">
        <v>45481</v>
      </c>
      <c r="D2654" s="1" t="s">
        <v>1</v>
      </c>
      <c r="E2654" s="1" t="s">
        <v>3</v>
      </c>
      <c r="F2654" s="2">
        <v>22</v>
      </c>
      <c r="G2654" s="2" t="str" cm="1">
        <f t="array" ref="G2654">_xlfn.IFS( F2654 = "", "Unknown", F2654 &lt;= 25, "Young Adult", F2654 &lt;= 35, "Millennials", F2654 &lt;= 50, "Gen-X", F2654 &gt; 50, "Seniors")</f>
        <v>Young Adult</v>
      </c>
      <c r="H2654" s="2">
        <v>225</v>
      </c>
      <c r="I2654" s="2" t="b">
        <f t="shared" si="82"/>
        <v>1</v>
      </c>
      <c r="J2654" s="2" t="b">
        <f t="shared" si="83"/>
        <v>1</v>
      </c>
    </row>
    <row r="2655" spans="1:10" x14ac:dyDescent="0.35">
      <c r="A2655" s="4">
        <v>234</v>
      </c>
      <c r="B2655" s="3" t="s">
        <v>235</v>
      </c>
      <c r="C2655" s="16">
        <v>45481</v>
      </c>
      <c r="D2655" s="1" t="s">
        <v>1</v>
      </c>
      <c r="E2655" s="1" t="s">
        <v>0</v>
      </c>
      <c r="G2655" s="2" t="str" cm="1">
        <f t="array" ref="G2655">_xlfn.IFS( F2655 = "", "Unknown", F2655 &lt;= 25, "Young Adult", F2655 &lt;= 35, "Millennials", F2655 &lt;= 50, "Gen-X", F2655 &gt; 50, "Seniors")</f>
        <v>Unknown</v>
      </c>
      <c r="H2655" s="2">
        <v>226</v>
      </c>
      <c r="I2655" s="2" t="b">
        <f t="shared" si="82"/>
        <v>1</v>
      </c>
      <c r="J2655" s="2" t="b">
        <f t="shared" si="83"/>
        <v>1</v>
      </c>
    </row>
    <row r="2656" spans="1:10" x14ac:dyDescent="0.35">
      <c r="A2656" s="4">
        <v>234</v>
      </c>
      <c r="B2656" s="3" t="s">
        <v>235</v>
      </c>
      <c r="C2656" s="16">
        <v>45481</v>
      </c>
      <c r="D2656" s="1" t="s">
        <v>1</v>
      </c>
      <c r="E2656" s="1" t="s">
        <v>0</v>
      </c>
      <c r="G2656" s="2" t="str" cm="1">
        <f t="array" ref="G2656">_xlfn.IFS( F2656 = "", "Unknown", F2656 &lt;= 25, "Young Adult", F2656 &lt;= 35, "Millennials", F2656 &lt;= 50, "Gen-X", F2656 &gt; 50, "Seniors")</f>
        <v>Unknown</v>
      </c>
      <c r="H2656" s="2">
        <v>110</v>
      </c>
      <c r="I2656" s="2" t="b">
        <f t="shared" si="82"/>
        <v>1</v>
      </c>
      <c r="J2656" s="2" t="b">
        <f t="shared" si="83"/>
        <v>0</v>
      </c>
    </row>
    <row r="2657" spans="1:10" x14ac:dyDescent="0.35">
      <c r="A2657" s="4">
        <v>234</v>
      </c>
      <c r="B2657" s="3" t="s">
        <v>235</v>
      </c>
      <c r="C2657" s="16">
        <v>45481</v>
      </c>
      <c r="D2657" s="1" t="s">
        <v>1</v>
      </c>
      <c r="E2657" s="1" t="s">
        <v>0</v>
      </c>
      <c r="F2657" s="2">
        <v>38</v>
      </c>
      <c r="G2657" s="2" t="str" cm="1">
        <f t="array" ref="G2657">_xlfn.IFS( F2657 = "", "Unknown", F2657 &lt;= 25, "Young Adult", F2657 &lt;= 35, "Millennials", F2657 &lt;= 50, "Gen-X", F2657 &gt; 50, "Seniors")</f>
        <v>Gen-X</v>
      </c>
      <c r="H2657" s="2">
        <v>165</v>
      </c>
      <c r="I2657" s="2" t="b">
        <f t="shared" si="82"/>
        <v>1</v>
      </c>
      <c r="J2657" s="2" t="b">
        <f t="shared" si="83"/>
        <v>0</v>
      </c>
    </row>
    <row r="2658" spans="1:10" x14ac:dyDescent="0.35">
      <c r="A2658" s="4">
        <v>234</v>
      </c>
      <c r="B2658" s="3" t="s">
        <v>235</v>
      </c>
      <c r="C2658" s="16">
        <v>45481</v>
      </c>
      <c r="D2658" s="1" t="s">
        <v>1</v>
      </c>
      <c r="E2658" s="1" t="s">
        <v>4</v>
      </c>
      <c r="F2658" s="2">
        <v>31</v>
      </c>
      <c r="G2658" s="2" t="str" cm="1">
        <f t="array" ref="G2658">_xlfn.IFS( F2658 = "", "Unknown", F2658 &lt;= 25, "Young Adult", F2658 &lt;= 35, "Millennials", F2658 &lt;= 50, "Gen-X", F2658 &gt; 50, "Seniors")</f>
        <v>Millennials</v>
      </c>
      <c r="H2658" s="2">
        <v>100</v>
      </c>
      <c r="I2658" s="2" t="b">
        <f t="shared" si="82"/>
        <v>1</v>
      </c>
      <c r="J2658" s="2" t="b">
        <f t="shared" si="83"/>
        <v>0</v>
      </c>
    </row>
    <row r="2659" spans="1:10" x14ac:dyDescent="0.35">
      <c r="A2659" s="4">
        <v>234</v>
      </c>
      <c r="B2659" s="3" t="s">
        <v>235</v>
      </c>
      <c r="C2659" s="16">
        <v>45481</v>
      </c>
      <c r="D2659" s="1" t="s">
        <v>1</v>
      </c>
      <c r="E2659" s="1" t="s">
        <v>3</v>
      </c>
      <c r="F2659" s="2">
        <v>28</v>
      </c>
      <c r="G2659" s="2" t="str" cm="1">
        <f t="array" ref="G2659">_xlfn.IFS( F2659 = "", "Unknown", F2659 &lt;= 25, "Young Adult", F2659 &lt;= 35, "Millennials", F2659 &lt;= 50, "Gen-X", F2659 &gt; 50, "Seniors")</f>
        <v>Millennials</v>
      </c>
      <c r="H2659" s="2">
        <v>125</v>
      </c>
      <c r="I2659" s="2" t="b">
        <f t="shared" si="82"/>
        <v>1</v>
      </c>
      <c r="J2659" s="2" t="b">
        <f t="shared" si="83"/>
        <v>0</v>
      </c>
    </row>
    <row r="2660" spans="1:10" x14ac:dyDescent="0.35">
      <c r="A2660" s="4">
        <v>234</v>
      </c>
      <c r="B2660" s="3" t="s">
        <v>235</v>
      </c>
      <c r="C2660" s="16">
        <v>45481</v>
      </c>
      <c r="D2660" s="1" t="s">
        <v>5</v>
      </c>
      <c r="E2660" s="1" t="s">
        <v>0</v>
      </c>
      <c r="G2660" s="2" t="str" cm="1">
        <f t="array" ref="G2660">_xlfn.IFS( F2660 = "", "Unknown", F2660 &lt;= 25, "Young Adult", F2660 &lt;= 35, "Millennials", F2660 &lt;= 50, "Gen-X", F2660 &gt; 50, "Seniors")</f>
        <v>Unknown</v>
      </c>
      <c r="I2660" s="2" t="b">
        <f t="shared" si="82"/>
        <v>0</v>
      </c>
      <c r="J2660" s="2" t="b">
        <f t="shared" si="83"/>
        <v>0</v>
      </c>
    </row>
    <row r="2661" spans="1:10" x14ac:dyDescent="0.35">
      <c r="A2661" s="4">
        <v>234</v>
      </c>
      <c r="B2661" s="3" t="s">
        <v>235</v>
      </c>
      <c r="C2661" s="16">
        <v>45481</v>
      </c>
      <c r="D2661" s="1" t="s">
        <v>1</v>
      </c>
      <c r="E2661" s="1" t="s">
        <v>0</v>
      </c>
      <c r="G2661" s="2" t="str" cm="1">
        <f t="array" ref="G2661">_xlfn.IFS( F2661 = "", "Unknown", F2661 &lt;= 25, "Young Adult", F2661 &lt;= 35, "Millennials", F2661 &lt;= 50, "Gen-X", F2661 &gt; 50, "Seniors")</f>
        <v>Unknown</v>
      </c>
      <c r="H2661" s="2">
        <v>208</v>
      </c>
      <c r="I2661" s="2" t="b">
        <f t="shared" si="82"/>
        <v>1</v>
      </c>
      <c r="J2661" s="2" t="b">
        <f t="shared" si="83"/>
        <v>1</v>
      </c>
    </row>
    <row r="2662" spans="1:10" x14ac:dyDescent="0.35">
      <c r="A2662" s="4">
        <v>234</v>
      </c>
      <c r="B2662" s="3" t="s">
        <v>235</v>
      </c>
      <c r="C2662" s="16">
        <v>45481</v>
      </c>
      <c r="D2662" s="1" t="s">
        <v>1</v>
      </c>
      <c r="E2662" s="1" t="s">
        <v>4</v>
      </c>
      <c r="F2662" s="2">
        <v>31</v>
      </c>
      <c r="G2662" s="2" t="str" cm="1">
        <f t="array" ref="G2662">_xlfn.IFS( F2662 = "", "Unknown", F2662 &lt;= 25, "Young Adult", F2662 &lt;= 35, "Millennials", F2662 &lt;= 50, "Gen-X", F2662 &gt; 50, "Seniors")</f>
        <v>Millennials</v>
      </c>
      <c r="H2662" s="2">
        <v>226</v>
      </c>
      <c r="I2662" s="2" t="b">
        <f t="shared" si="82"/>
        <v>1</v>
      </c>
      <c r="J2662" s="2" t="b">
        <f t="shared" si="83"/>
        <v>1</v>
      </c>
    </row>
    <row r="2663" spans="1:10" x14ac:dyDescent="0.35">
      <c r="A2663" s="4">
        <v>234</v>
      </c>
      <c r="B2663" s="3" t="s">
        <v>235</v>
      </c>
      <c r="C2663" s="16">
        <v>45481</v>
      </c>
      <c r="D2663" s="1" t="s">
        <v>1</v>
      </c>
      <c r="E2663" s="1" t="s">
        <v>0</v>
      </c>
      <c r="G2663" s="2" t="str" cm="1">
        <f t="array" ref="G2663">_xlfn.IFS( F2663 = "", "Unknown", F2663 &lt;= 25, "Young Adult", F2663 &lt;= 35, "Millennials", F2663 &lt;= 50, "Gen-X", F2663 &gt; 50, "Seniors")</f>
        <v>Unknown</v>
      </c>
      <c r="H2663" s="2">
        <v>60</v>
      </c>
      <c r="I2663" s="2" t="b">
        <f t="shared" si="82"/>
        <v>1</v>
      </c>
      <c r="J2663" s="2" t="b">
        <f t="shared" si="83"/>
        <v>0</v>
      </c>
    </row>
    <row r="2664" spans="1:10" x14ac:dyDescent="0.35">
      <c r="A2664" s="4">
        <v>234</v>
      </c>
      <c r="B2664" s="3" t="s">
        <v>235</v>
      </c>
      <c r="C2664" s="16">
        <v>45481</v>
      </c>
      <c r="D2664" s="1" t="s">
        <v>1</v>
      </c>
      <c r="E2664" s="1" t="s">
        <v>4</v>
      </c>
      <c r="F2664" s="2">
        <v>26</v>
      </c>
      <c r="G2664" s="2" t="str" cm="1">
        <f t="array" ref="G2664">_xlfn.IFS( F2664 = "", "Unknown", F2664 &lt;= 25, "Young Adult", F2664 &lt;= 35, "Millennials", F2664 &lt;= 50, "Gen-X", F2664 &gt; 50, "Seniors")</f>
        <v>Millennials</v>
      </c>
      <c r="H2664" s="2">
        <v>194</v>
      </c>
      <c r="I2664" s="2" t="b">
        <f t="shared" si="82"/>
        <v>1</v>
      </c>
      <c r="J2664" s="2" t="b">
        <f t="shared" si="83"/>
        <v>1</v>
      </c>
    </row>
    <row r="2665" spans="1:10" x14ac:dyDescent="0.35">
      <c r="A2665" s="4">
        <v>234</v>
      </c>
      <c r="B2665" s="3" t="s">
        <v>235</v>
      </c>
      <c r="C2665" s="16">
        <v>45481</v>
      </c>
      <c r="D2665" s="1" t="s">
        <v>1</v>
      </c>
      <c r="E2665" s="1" t="s">
        <v>4</v>
      </c>
      <c r="F2665" s="2">
        <v>37</v>
      </c>
      <c r="G2665" s="2" t="str" cm="1">
        <f t="array" ref="G2665">_xlfn.IFS( F2665 = "", "Unknown", F2665 &lt;= 25, "Young Adult", F2665 &lt;= 35, "Millennials", F2665 &lt;= 50, "Gen-X", F2665 &gt; 50, "Seniors")</f>
        <v>Gen-X</v>
      </c>
      <c r="H2665" s="2">
        <v>225</v>
      </c>
      <c r="I2665" s="2" t="b">
        <f t="shared" si="82"/>
        <v>1</v>
      </c>
      <c r="J2665" s="2" t="b">
        <f t="shared" si="83"/>
        <v>1</v>
      </c>
    </row>
    <row r="2666" spans="1:10" x14ac:dyDescent="0.35">
      <c r="A2666" s="4">
        <v>234</v>
      </c>
      <c r="B2666" s="3" t="s">
        <v>235</v>
      </c>
      <c r="C2666" s="16">
        <v>45481</v>
      </c>
      <c r="D2666" s="1" t="s">
        <v>1</v>
      </c>
      <c r="E2666" s="1" t="s">
        <v>3</v>
      </c>
      <c r="F2666" s="2">
        <v>29</v>
      </c>
      <c r="G2666" s="2" t="str" cm="1">
        <f t="array" ref="G2666">_xlfn.IFS( F2666 = "", "Unknown", F2666 &lt;= 25, "Young Adult", F2666 &lt;= 35, "Millennials", F2666 &lt;= 50, "Gen-X", F2666 &gt; 50, "Seniors")</f>
        <v>Millennials</v>
      </c>
      <c r="H2666" s="2">
        <v>213</v>
      </c>
      <c r="I2666" s="2" t="b">
        <f t="shared" si="82"/>
        <v>1</v>
      </c>
      <c r="J2666" s="2" t="b">
        <f t="shared" si="83"/>
        <v>1</v>
      </c>
    </row>
    <row r="2667" spans="1:10" x14ac:dyDescent="0.35">
      <c r="A2667" s="4">
        <v>234</v>
      </c>
      <c r="B2667" s="3" t="s">
        <v>234</v>
      </c>
      <c r="C2667" s="16">
        <v>45482</v>
      </c>
      <c r="D2667" s="1" t="s">
        <v>1</v>
      </c>
      <c r="E2667" s="1" t="s">
        <v>3</v>
      </c>
      <c r="F2667" s="2">
        <v>31</v>
      </c>
      <c r="G2667" s="2" t="str" cm="1">
        <f t="array" ref="G2667">_xlfn.IFS( F2667 = "", "Unknown", F2667 &lt;= 25, "Young Adult", F2667 &lt;= 35, "Millennials", F2667 &lt;= 50, "Gen-X", F2667 &gt; 50, "Seniors")</f>
        <v>Millennials</v>
      </c>
      <c r="H2667" s="2">
        <v>194</v>
      </c>
      <c r="I2667" s="2" t="b">
        <f t="shared" si="82"/>
        <v>1</v>
      </c>
      <c r="J2667" s="2" t="b">
        <f t="shared" si="83"/>
        <v>1</v>
      </c>
    </row>
    <row r="2668" spans="1:10" x14ac:dyDescent="0.35">
      <c r="A2668" s="4">
        <v>234</v>
      </c>
      <c r="B2668" s="3" t="s">
        <v>235</v>
      </c>
      <c r="C2668" s="16">
        <v>45481</v>
      </c>
      <c r="D2668" s="1" t="s">
        <v>1</v>
      </c>
      <c r="E2668" s="1" t="s">
        <v>0</v>
      </c>
      <c r="G2668" s="2" t="str" cm="1">
        <f t="array" ref="G2668">_xlfn.IFS( F2668 = "", "Unknown", F2668 &lt;= 25, "Young Adult", F2668 &lt;= 35, "Millennials", F2668 &lt;= 50, "Gen-X", F2668 &gt; 50, "Seniors")</f>
        <v>Unknown</v>
      </c>
      <c r="H2668" s="2">
        <v>225</v>
      </c>
      <c r="I2668" s="2" t="b">
        <f t="shared" si="82"/>
        <v>1</v>
      </c>
      <c r="J2668" s="2" t="b">
        <f t="shared" si="83"/>
        <v>1</v>
      </c>
    </row>
    <row r="2669" spans="1:10" x14ac:dyDescent="0.35">
      <c r="A2669" s="4">
        <v>234</v>
      </c>
      <c r="B2669" s="3" t="s">
        <v>235</v>
      </c>
      <c r="C2669" s="16">
        <v>45481</v>
      </c>
      <c r="D2669" s="1" t="s">
        <v>1</v>
      </c>
      <c r="E2669" s="1" t="s">
        <v>0</v>
      </c>
      <c r="G2669" s="2" t="str" cm="1">
        <f t="array" ref="G2669">_xlfn.IFS( F2669 = "", "Unknown", F2669 &lt;= 25, "Young Adult", F2669 &lt;= 35, "Millennials", F2669 &lt;= 50, "Gen-X", F2669 &gt; 50, "Seniors")</f>
        <v>Unknown</v>
      </c>
      <c r="H2669" s="2">
        <v>132</v>
      </c>
      <c r="I2669" s="2" t="b">
        <f t="shared" si="82"/>
        <v>1</v>
      </c>
      <c r="J2669" s="2" t="b">
        <f t="shared" si="83"/>
        <v>0</v>
      </c>
    </row>
    <row r="2670" spans="1:10" x14ac:dyDescent="0.35">
      <c r="A2670" s="4">
        <v>234</v>
      </c>
      <c r="B2670" s="3" t="s">
        <v>235</v>
      </c>
      <c r="C2670" s="16">
        <v>45481</v>
      </c>
      <c r="D2670" s="1" t="s">
        <v>1</v>
      </c>
      <c r="E2670" s="1" t="s">
        <v>0</v>
      </c>
      <c r="G2670" s="2" t="str" cm="1">
        <f t="array" ref="G2670">_xlfn.IFS( F2670 = "", "Unknown", F2670 &lt;= 25, "Young Adult", F2670 &lt;= 35, "Millennials", F2670 &lt;= 50, "Gen-X", F2670 &gt; 50, "Seniors")</f>
        <v>Unknown</v>
      </c>
      <c r="H2670" s="2">
        <v>226</v>
      </c>
      <c r="I2670" s="2" t="b">
        <f t="shared" si="82"/>
        <v>1</v>
      </c>
      <c r="J2670" s="2" t="b">
        <f t="shared" si="83"/>
        <v>1</v>
      </c>
    </row>
    <row r="2671" spans="1:10" x14ac:dyDescent="0.35">
      <c r="A2671" s="4">
        <v>234</v>
      </c>
      <c r="B2671" s="3" t="s">
        <v>235</v>
      </c>
      <c r="C2671" s="16">
        <v>45481</v>
      </c>
      <c r="D2671" s="1" t="s">
        <v>1</v>
      </c>
      <c r="E2671" s="1" t="s">
        <v>0</v>
      </c>
      <c r="G2671" s="2" t="str" cm="1">
        <f t="array" ref="G2671">_xlfn.IFS( F2671 = "", "Unknown", F2671 &lt;= 25, "Young Adult", F2671 &lt;= 35, "Millennials", F2671 &lt;= 50, "Gen-X", F2671 &gt; 50, "Seniors")</f>
        <v>Unknown</v>
      </c>
      <c r="H2671" s="2">
        <v>222</v>
      </c>
      <c r="I2671" s="2" t="b">
        <f t="shared" si="82"/>
        <v>1</v>
      </c>
      <c r="J2671" s="2" t="b">
        <f t="shared" si="83"/>
        <v>1</v>
      </c>
    </row>
    <row r="2672" spans="1:10" x14ac:dyDescent="0.35">
      <c r="A2672" s="4">
        <v>234</v>
      </c>
      <c r="B2672" s="3" t="s">
        <v>235</v>
      </c>
      <c r="C2672" s="16">
        <v>45481</v>
      </c>
      <c r="D2672" s="1" t="s">
        <v>1</v>
      </c>
      <c r="E2672" s="1" t="s">
        <v>0</v>
      </c>
      <c r="G2672" s="2" t="str" cm="1">
        <f t="array" ref="G2672">_xlfn.IFS( F2672 = "", "Unknown", F2672 &lt;= 25, "Young Adult", F2672 &lt;= 35, "Millennials", F2672 &lt;= 50, "Gen-X", F2672 &gt; 50, "Seniors")</f>
        <v>Unknown</v>
      </c>
      <c r="H2672" s="2">
        <v>4</v>
      </c>
      <c r="I2672" s="2" t="b">
        <f t="shared" si="82"/>
        <v>0</v>
      </c>
      <c r="J2672" s="2" t="b">
        <f t="shared" si="83"/>
        <v>0</v>
      </c>
    </row>
    <row r="2673" spans="1:10" x14ac:dyDescent="0.35">
      <c r="A2673" s="4">
        <v>234</v>
      </c>
      <c r="B2673" s="3" t="s">
        <v>235</v>
      </c>
      <c r="C2673" s="16">
        <v>45481</v>
      </c>
      <c r="D2673" s="1" t="s">
        <v>1</v>
      </c>
      <c r="E2673" s="1" t="s">
        <v>0</v>
      </c>
      <c r="F2673" s="2">
        <v>36</v>
      </c>
      <c r="G2673" s="2" t="str" cm="1">
        <f t="array" ref="G2673">_xlfn.IFS( F2673 = "", "Unknown", F2673 &lt;= 25, "Young Adult", F2673 &lt;= 35, "Millennials", F2673 &lt;= 50, "Gen-X", F2673 &gt; 50, "Seniors")</f>
        <v>Gen-X</v>
      </c>
      <c r="H2673" s="2">
        <v>226</v>
      </c>
      <c r="I2673" s="2" t="b">
        <f t="shared" si="82"/>
        <v>1</v>
      </c>
      <c r="J2673" s="2" t="b">
        <f t="shared" si="83"/>
        <v>1</v>
      </c>
    </row>
    <row r="2674" spans="1:10" x14ac:dyDescent="0.35">
      <c r="A2674" s="4">
        <v>234</v>
      </c>
      <c r="B2674" s="3" t="s">
        <v>235</v>
      </c>
      <c r="C2674" s="16">
        <v>45481</v>
      </c>
      <c r="D2674" s="1" t="s">
        <v>1</v>
      </c>
      <c r="E2674" s="1" t="s">
        <v>0</v>
      </c>
      <c r="G2674" s="2" t="str" cm="1">
        <f t="array" ref="G2674">_xlfn.IFS( F2674 = "", "Unknown", F2674 &lt;= 25, "Young Adult", F2674 &lt;= 35, "Millennials", F2674 &lt;= 50, "Gen-X", F2674 &gt; 50, "Seniors")</f>
        <v>Unknown</v>
      </c>
      <c r="H2674" s="2">
        <v>226</v>
      </c>
      <c r="I2674" s="2" t="b">
        <f t="shared" si="82"/>
        <v>1</v>
      </c>
      <c r="J2674" s="2" t="b">
        <f t="shared" si="83"/>
        <v>1</v>
      </c>
    </row>
    <row r="2675" spans="1:10" x14ac:dyDescent="0.35">
      <c r="A2675" s="4">
        <v>234</v>
      </c>
      <c r="B2675" s="3" t="s">
        <v>235</v>
      </c>
      <c r="C2675" s="16">
        <v>45481</v>
      </c>
      <c r="D2675" s="1" t="s">
        <v>1</v>
      </c>
      <c r="E2675" s="1" t="s">
        <v>3</v>
      </c>
      <c r="F2675" s="2">
        <v>29</v>
      </c>
      <c r="G2675" s="2" t="str" cm="1">
        <f t="array" ref="G2675">_xlfn.IFS( F2675 = "", "Unknown", F2675 &lt;= 25, "Young Adult", F2675 &lt;= 35, "Millennials", F2675 &lt;= 50, "Gen-X", F2675 &gt; 50, "Seniors")</f>
        <v>Millennials</v>
      </c>
      <c r="H2675" s="2">
        <v>226</v>
      </c>
      <c r="I2675" s="2" t="b">
        <f t="shared" si="82"/>
        <v>1</v>
      </c>
      <c r="J2675" s="2" t="b">
        <f t="shared" si="83"/>
        <v>1</v>
      </c>
    </row>
    <row r="2676" spans="1:10" x14ac:dyDescent="0.35">
      <c r="A2676" s="4">
        <v>234</v>
      </c>
      <c r="B2676" s="3" t="s">
        <v>234</v>
      </c>
      <c r="C2676" s="16">
        <v>45482</v>
      </c>
      <c r="D2676" s="1" t="s">
        <v>1</v>
      </c>
      <c r="E2676" s="1" t="s">
        <v>0</v>
      </c>
      <c r="G2676" s="2" t="str" cm="1">
        <f t="array" ref="G2676">_xlfn.IFS( F2676 = "", "Unknown", F2676 &lt;= 25, "Young Adult", F2676 &lt;= 35, "Millennials", F2676 &lt;= 50, "Gen-X", F2676 &gt; 50, "Seniors")</f>
        <v>Unknown</v>
      </c>
      <c r="H2676" s="2">
        <v>225</v>
      </c>
      <c r="I2676" s="2" t="b">
        <f t="shared" si="82"/>
        <v>1</v>
      </c>
      <c r="J2676" s="2" t="b">
        <f t="shared" si="83"/>
        <v>1</v>
      </c>
    </row>
    <row r="2677" spans="1:10" x14ac:dyDescent="0.35">
      <c r="A2677" s="4">
        <v>234</v>
      </c>
      <c r="B2677" s="3" t="s">
        <v>234</v>
      </c>
      <c r="C2677" s="16">
        <v>45482</v>
      </c>
      <c r="D2677" s="1" t="s">
        <v>1</v>
      </c>
      <c r="E2677" s="1" t="s">
        <v>0</v>
      </c>
      <c r="G2677" s="2" t="str" cm="1">
        <f t="array" ref="G2677">_xlfn.IFS( F2677 = "", "Unknown", F2677 &lt;= 25, "Young Adult", F2677 &lt;= 35, "Millennials", F2677 &lt;= 50, "Gen-X", F2677 &gt; 50, "Seniors")</f>
        <v>Unknown</v>
      </c>
      <c r="H2677" s="2">
        <v>225</v>
      </c>
      <c r="I2677" s="2" t="b">
        <f t="shared" si="82"/>
        <v>1</v>
      </c>
      <c r="J2677" s="2" t="b">
        <f t="shared" si="83"/>
        <v>1</v>
      </c>
    </row>
    <row r="2678" spans="1:10" x14ac:dyDescent="0.35">
      <c r="A2678" s="4">
        <v>234</v>
      </c>
      <c r="B2678" s="3" t="s">
        <v>234</v>
      </c>
      <c r="C2678" s="16">
        <v>45482</v>
      </c>
      <c r="D2678" s="1" t="s">
        <v>1</v>
      </c>
      <c r="E2678" s="1" t="s">
        <v>3</v>
      </c>
      <c r="F2678" s="2">
        <v>21</v>
      </c>
      <c r="G2678" s="2" t="str" cm="1">
        <f t="array" ref="G2678">_xlfn.IFS( F2678 = "", "Unknown", F2678 &lt;= 25, "Young Adult", F2678 &lt;= 35, "Millennials", F2678 &lt;= 50, "Gen-X", F2678 &gt; 50, "Seniors")</f>
        <v>Young Adult</v>
      </c>
      <c r="H2678" s="2">
        <v>203</v>
      </c>
      <c r="I2678" s="2" t="b">
        <f t="shared" si="82"/>
        <v>1</v>
      </c>
      <c r="J2678" s="2" t="b">
        <f t="shared" si="83"/>
        <v>1</v>
      </c>
    </row>
    <row r="2679" spans="1:10" x14ac:dyDescent="0.35">
      <c r="A2679" s="4">
        <v>234</v>
      </c>
      <c r="B2679" s="3" t="s">
        <v>233</v>
      </c>
      <c r="C2679" s="16">
        <v>45485</v>
      </c>
      <c r="D2679" s="1" t="s">
        <v>7</v>
      </c>
      <c r="E2679" s="1" t="s">
        <v>0</v>
      </c>
      <c r="G2679" s="2" t="str" cm="1">
        <f t="array" ref="G2679">_xlfn.IFS( F2679 = "", "Unknown", F2679 &lt;= 25, "Young Adult", F2679 &lt;= 35, "Millennials", F2679 &lt;= 50, "Gen-X", F2679 &gt; 50, "Seniors")</f>
        <v>Unknown</v>
      </c>
      <c r="H2679" s="2">
        <v>222</v>
      </c>
      <c r="I2679" s="2" t="b">
        <f t="shared" si="82"/>
        <v>0</v>
      </c>
      <c r="J2679" s="2" t="b">
        <f t="shared" si="83"/>
        <v>0</v>
      </c>
    </row>
    <row r="2680" spans="1:10" x14ac:dyDescent="0.35">
      <c r="A2680" s="4">
        <v>234</v>
      </c>
      <c r="B2680" s="3" t="s">
        <v>235</v>
      </c>
      <c r="C2680" s="16">
        <v>45481</v>
      </c>
      <c r="D2680" s="1" t="s">
        <v>1</v>
      </c>
      <c r="E2680" s="1" t="s">
        <v>0</v>
      </c>
      <c r="G2680" s="2" t="str" cm="1">
        <f t="array" ref="G2680">_xlfn.IFS( F2680 = "", "Unknown", F2680 &lt;= 25, "Young Adult", F2680 &lt;= 35, "Millennials", F2680 &lt;= 50, "Gen-X", F2680 &gt; 50, "Seniors")</f>
        <v>Unknown</v>
      </c>
      <c r="H2680" s="2">
        <v>226</v>
      </c>
      <c r="I2680" s="2" t="b">
        <f t="shared" si="82"/>
        <v>1</v>
      </c>
      <c r="J2680" s="2" t="b">
        <f t="shared" si="83"/>
        <v>1</v>
      </c>
    </row>
    <row r="2681" spans="1:10" x14ac:dyDescent="0.35">
      <c r="A2681" s="4">
        <v>234</v>
      </c>
      <c r="B2681" s="3" t="s">
        <v>235</v>
      </c>
      <c r="C2681" s="16">
        <v>45481</v>
      </c>
      <c r="D2681" s="1" t="s">
        <v>1</v>
      </c>
      <c r="E2681" s="1" t="s">
        <v>12</v>
      </c>
      <c r="F2681" s="2">
        <v>37</v>
      </c>
      <c r="G2681" s="2" t="str" cm="1">
        <f t="array" ref="G2681">_xlfn.IFS( F2681 = "", "Unknown", F2681 &lt;= 25, "Young Adult", F2681 &lt;= 35, "Millennials", F2681 &lt;= 50, "Gen-X", F2681 &gt; 50, "Seniors")</f>
        <v>Gen-X</v>
      </c>
      <c r="H2681" s="2">
        <v>48</v>
      </c>
      <c r="I2681" s="2" t="b">
        <f t="shared" si="82"/>
        <v>1</v>
      </c>
      <c r="J2681" s="2" t="b">
        <f t="shared" si="83"/>
        <v>0</v>
      </c>
    </row>
    <row r="2682" spans="1:10" x14ac:dyDescent="0.35">
      <c r="A2682" s="4">
        <v>234</v>
      </c>
      <c r="B2682" s="3" t="s">
        <v>233</v>
      </c>
      <c r="C2682" s="16">
        <v>45485</v>
      </c>
      <c r="D2682" s="1" t="s">
        <v>1</v>
      </c>
      <c r="E2682" s="1" t="s">
        <v>0</v>
      </c>
      <c r="G2682" s="2" t="str" cm="1">
        <f t="array" ref="G2682">_xlfn.IFS( F2682 = "", "Unknown", F2682 &lt;= 25, "Young Adult", F2682 &lt;= 35, "Millennials", F2682 &lt;= 50, "Gen-X", F2682 &gt; 50, "Seniors")</f>
        <v>Unknown</v>
      </c>
      <c r="H2682" s="2">
        <v>65</v>
      </c>
      <c r="I2682" s="2" t="b">
        <f t="shared" si="82"/>
        <v>1</v>
      </c>
      <c r="J2682" s="2" t="b">
        <f t="shared" si="83"/>
        <v>0</v>
      </c>
    </row>
    <row r="2683" spans="1:10" x14ac:dyDescent="0.35">
      <c r="A2683" s="4">
        <v>234</v>
      </c>
      <c r="B2683" s="3" t="s">
        <v>235</v>
      </c>
      <c r="C2683" s="16">
        <v>45481</v>
      </c>
      <c r="D2683" s="1" t="s">
        <v>1</v>
      </c>
      <c r="E2683" s="1" t="s">
        <v>0</v>
      </c>
      <c r="G2683" s="2" t="str" cm="1">
        <f t="array" ref="G2683">_xlfn.IFS( F2683 = "", "Unknown", F2683 &lt;= 25, "Young Adult", F2683 &lt;= 35, "Millennials", F2683 &lt;= 50, "Gen-X", F2683 &gt; 50, "Seniors")</f>
        <v>Unknown</v>
      </c>
      <c r="H2683" s="2">
        <v>210</v>
      </c>
      <c r="I2683" s="2" t="b">
        <f t="shared" si="82"/>
        <v>1</v>
      </c>
      <c r="J2683" s="2" t="b">
        <f t="shared" si="83"/>
        <v>1</v>
      </c>
    </row>
    <row r="2684" spans="1:10" x14ac:dyDescent="0.35">
      <c r="A2684" s="4">
        <v>234</v>
      </c>
      <c r="B2684" s="3" t="s">
        <v>234</v>
      </c>
      <c r="C2684" s="16">
        <v>45482</v>
      </c>
      <c r="D2684" s="1" t="s">
        <v>5</v>
      </c>
      <c r="E2684" s="1" t="s">
        <v>0</v>
      </c>
      <c r="G2684" s="2" t="str" cm="1">
        <f t="array" ref="G2684">_xlfn.IFS( F2684 = "", "Unknown", F2684 &lt;= 25, "Young Adult", F2684 &lt;= 35, "Millennials", F2684 &lt;= 50, "Gen-X", F2684 &gt; 50, "Seniors")</f>
        <v>Unknown</v>
      </c>
      <c r="I2684" s="2" t="b">
        <f t="shared" si="82"/>
        <v>0</v>
      </c>
      <c r="J2684" s="2" t="b">
        <f t="shared" si="83"/>
        <v>0</v>
      </c>
    </row>
    <row r="2685" spans="1:10" x14ac:dyDescent="0.35">
      <c r="A2685" s="4">
        <v>234</v>
      </c>
      <c r="B2685" s="3" t="s">
        <v>234</v>
      </c>
      <c r="C2685" s="16">
        <v>45482</v>
      </c>
      <c r="D2685" s="1" t="s">
        <v>1</v>
      </c>
      <c r="E2685" s="1" t="s">
        <v>0</v>
      </c>
      <c r="G2685" s="2" t="str" cm="1">
        <f t="array" ref="G2685">_xlfn.IFS( F2685 = "", "Unknown", F2685 &lt;= 25, "Young Adult", F2685 &lt;= 35, "Millennials", F2685 &lt;= 50, "Gen-X", F2685 &gt; 50, "Seniors")</f>
        <v>Unknown</v>
      </c>
      <c r="H2685" s="2">
        <v>225</v>
      </c>
      <c r="I2685" s="2" t="b">
        <f t="shared" si="82"/>
        <v>1</v>
      </c>
      <c r="J2685" s="2" t="b">
        <f t="shared" si="83"/>
        <v>1</v>
      </c>
    </row>
    <row r="2686" spans="1:10" x14ac:dyDescent="0.35">
      <c r="A2686" s="4">
        <v>234</v>
      </c>
      <c r="B2686" s="3" t="s">
        <v>234</v>
      </c>
      <c r="C2686" s="16">
        <v>45482</v>
      </c>
      <c r="D2686" s="1" t="s">
        <v>1</v>
      </c>
      <c r="E2686" s="1" t="s">
        <v>3</v>
      </c>
      <c r="F2686" s="2">
        <v>28</v>
      </c>
      <c r="G2686" s="2" t="str" cm="1">
        <f t="array" ref="G2686">_xlfn.IFS( F2686 = "", "Unknown", F2686 &lt;= 25, "Young Adult", F2686 &lt;= 35, "Millennials", F2686 &lt;= 50, "Gen-X", F2686 &gt; 50, "Seniors")</f>
        <v>Millennials</v>
      </c>
      <c r="H2686" s="2">
        <v>21</v>
      </c>
      <c r="I2686" s="2" t="b">
        <f t="shared" si="82"/>
        <v>0</v>
      </c>
      <c r="J2686" s="2" t="b">
        <f t="shared" si="83"/>
        <v>0</v>
      </c>
    </row>
    <row r="2687" spans="1:10" x14ac:dyDescent="0.35">
      <c r="A2687" s="4">
        <v>234</v>
      </c>
      <c r="B2687" s="3" t="s">
        <v>234</v>
      </c>
      <c r="C2687" s="16">
        <v>45482</v>
      </c>
      <c r="D2687" s="1" t="s">
        <v>7</v>
      </c>
      <c r="E2687" s="1" t="s">
        <v>3</v>
      </c>
      <c r="F2687" s="2">
        <v>23</v>
      </c>
      <c r="G2687" s="2" t="str" cm="1">
        <f t="array" ref="G2687">_xlfn.IFS( F2687 = "", "Unknown", F2687 &lt;= 25, "Young Adult", F2687 &lt;= 35, "Millennials", F2687 &lt;= 50, "Gen-X", F2687 &gt; 50, "Seniors")</f>
        <v>Young Adult</v>
      </c>
      <c r="H2687" s="2">
        <v>154</v>
      </c>
      <c r="I2687" s="2" t="b">
        <f t="shared" si="82"/>
        <v>0</v>
      </c>
      <c r="J2687" s="2" t="b">
        <f t="shared" si="83"/>
        <v>0</v>
      </c>
    </row>
    <row r="2688" spans="1:10" x14ac:dyDescent="0.35">
      <c r="A2688" s="4">
        <v>234</v>
      </c>
      <c r="B2688" s="3" t="s">
        <v>234</v>
      </c>
      <c r="C2688" s="16">
        <v>45482</v>
      </c>
      <c r="D2688" s="1" t="s">
        <v>1</v>
      </c>
      <c r="E2688" s="1" t="s">
        <v>0</v>
      </c>
      <c r="G2688" s="2" t="str" cm="1">
        <f t="array" ref="G2688">_xlfn.IFS( F2688 = "", "Unknown", F2688 &lt;= 25, "Young Adult", F2688 &lt;= 35, "Millennials", F2688 &lt;= 50, "Gen-X", F2688 &gt; 50, "Seniors")</f>
        <v>Unknown</v>
      </c>
      <c r="H2688" s="2">
        <v>3</v>
      </c>
      <c r="I2688" s="2" t="b">
        <f t="shared" si="82"/>
        <v>0</v>
      </c>
      <c r="J2688" s="2" t="b">
        <f t="shared" si="83"/>
        <v>0</v>
      </c>
    </row>
    <row r="2689" spans="1:10" x14ac:dyDescent="0.35">
      <c r="A2689" s="4">
        <v>234</v>
      </c>
      <c r="B2689" s="3" t="s">
        <v>233</v>
      </c>
      <c r="C2689" s="16">
        <v>45485</v>
      </c>
      <c r="D2689" s="1" t="s">
        <v>1</v>
      </c>
      <c r="E2689" s="1" t="s">
        <v>0</v>
      </c>
      <c r="G2689" s="2" t="str" cm="1">
        <f t="array" ref="G2689">_xlfn.IFS( F2689 = "", "Unknown", F2689 &lt;= 25, "Young Adult", F2689 &lt;= 35, "Millennials", F2689 &lt;= 50, "Gen-X", F2689 &gt; 50, "Seniors")</f>
        <v>Unknown</v>
      </c>
      <c r="H2689" s="2">
        <v>205</v>
      </c>
      <c r="I2689" s="2" t="b">
        <f t="shared" si="82"/>
        <v>1</v>
      </c>
      <c r="J2689" s="2" t="b">
        <f t="shared" si="83"/>
        <v>1</v>
      </c>
    </row>
    <row r="2690" spans="1:10" x14ac:dyDescent="0.35">
      <c r="A2690" s="4">
        <v>234</v>
      </c>
      <c r="B2690" s="3" t="s">
        <v>234</v>
      </c>
      <c r="C2690" s="16">
        <v>45482</v>
      </c>
      <c r="D2690" s="1" t="s">
        <v>1</v>
      </c>
      <c r="E2690" s="1" t="s">
        <v>3</v>
      </c>
      <c r="F2690" s="2">
        <v>24</v>
      </c>
      <c r="G2690" s="2" t="str" cm="1">
        <f t="array" ref="G2690">_xlfn.IFS( F2690 = "", "Unknown", F2690 &lt;= 25, "Young Adult", F2690 &lt;= 35, "Millennials", F2690 &lt;= 50, "Gen-X", F2690 &gt; 50, "Seniors")</f>
        <v>Young Adult</v>
      </c>
      <c r="H2690" s="2">
        <v>24</v>
      </c>
      <c r="I2690" s="2" t="b">
        <f t="shared" ref="I2690:I2753" si="84">AND(D2690="ACTIVE", H2690 &gt;30)</f>
        <v>0</v>
      </c>
      <c r="J2690" s="2" t="b">
        <f t="shared" ref="J2690:J2753" si="85">AND(D2690="ACTIVE", H2690 &gt;180)</f>
        <v>0</v>
      </c>
    </row>
    <row r="2691" spans="1:10" x14ac:dyDescent="0.35">
      <c r="A2691" s="4">
        <v>234</v>
      </c>
      <c r="B2691" s="3" t="s">
        <v>234</v>
      </c>
      <c r="C2691" s="16">
        <v>45482</v>
      </c>
      <c r="D2691" s="1" t="s">
        <v>5</v>
      </c>
      <c r="E2691" s="1" t="s">
        <v>0</v>
      </c>
      <c r="G2691" s="2" t="str" cm="1">
        <f t="array" ref="G2691">_xlfn.IFS( F2691 = "", "Unknown", F2691 &lt;= 25, "Young Adult", F2691 &lt;= 35, "Millennials", F2691 &lt;= 50, "Gen-X", F2691 &gt; 50, "Seniors")</f>
        <v>Unknown</v>
      </c>
      <c r="I2691" s="2" t="b">
        <f t="shared" si="84"/>
        <v>0</v>
      </c>
      <c r="J2691" s="2" t="b">
        <f t="shared" si="85"/>
        <v>0</v>
      </c>
    </row>
    <row r="2692" spans="1:10" x14ac:dyDescent="0.35">
      <c r="A2692" s="4">
        <v>234</v>
      </c>
      <c r="B2692" s="3" t="s">
        <v>234</v>
      </c>
      <c r="C2692" s="16">
        <v>45482</v>
      </c>
      <c r="D2692" s="1" t="s">
        <v>1</v>
      </c>
      <c r="E2692" s="1" t="s">
        <v>0</v>
      </c>
      <c r="G2692" s="2" t="str" cm="1">
        <f t="array" ref="G2692">_xlfn.IFS( F2692 = "", "Unknown", F2692 &lt;= 25, "Young Adult", F2692 &lt;= 35, "Millennials", F2692 &lt;= 50, "Gen-X", F2692 &gt; 50, "Seniors")</f>
        <v>Unknown</v>
      </c>
      <c r="H2692" s="2">
        <v>222</v>
      </c>
      <c r="I2692" s="2" t="b">
        <f t="shared" si="84"/>
        <v>1</v>
      </c>
      <c r="J2692" s="2" t="b">
        <f t="shared" si="85"/>
        <v>1</v>
      </c>
    </row>
    <row r="2693" spans="1:10" x14ac:dyDescent="0.35">
      <c r="A2693" s="4">
        <v>234</v>
      </c>
      <c r="B2693" s="3" t="s">
        <v>234</v>
      </c>
      <c r="C2693" s="16">
        <v>45482</v>
      </c>
      <c r="D2693" s="1" t="s">
        <v>1</v>
      </c>
      <c r="E2693" s="1" t="s">
        <v>0</v>
      </c>
      <c r="G2693" s="2" t="str" cm="1">
        <f t="array" ref="G2693">_xlfn.IFS( F2693 = "", "Unknown", F2693 &lt;= 25, "Young Adult", F2693 &lt;= 35, "Millennials", F2693 &lt;= 50, "Gen-X", F2693 &gt; 50, "Seniors")</f>
        <v>Unknown</v>
      </c>
      <c r="H2693" s="2">
        <v>204</v>
      </c>
      <c r="I2693" s="2" t="b">
        <f t="shared" si="84"/>
        <v>1</v>
      </c>
      <c r="J2693" s="2" t="b">
        <f t="shared" si="85"/>
        <v>1</v>
      </c>
    </row>
    <row r="2694" spans="1:10" x14ac:dyDescent="0.35">
      <c r="A2694" s="4">
        <v>234</v>
      </c>
      <c r="B2694" s="3" t="s">
        <v>234</v>
      </c>
      <c r="C2694" s="16">
        <v>45482</v>
      </c>
      <c r="D2694" s="1" t="s">
        <v>1</v>
      </c>
      <c r="E2694" s="1" t="s">
        <v>3</v>
      </c>
      <c r="F2694" s="2">
        <v>26</v>
      </c>
      <c r="G2694" s="2" t="str" cm="1">
        <f t="array" ref="G2694">_xlfn.IFS( F2694 = "", "Unknown", F2694 &lt;= 25, "Young Adult", F2694 &lt;= 35, "Millennials", F2694 &lt;= 50, "Gen-X", F2694 &gt; 50, "Seniors")</f>
        <v>Millennials</v>
      </c>
      <c r="H2694" s="2">
        <v>159</v>
      </c>
      <c r="I2694" s="2" t="b">
        <f t="shared" si="84"/>
        <v>1</v>
      </c>
      <c r="J2694" s="2" t="b">
        <f t="shared" si="85"/>
        <v>0</v>
      </c>
    </row>
    <row r="2695" spans="1:10" x14ac:dyDescent="0.35">
      <c r="A2695" s="4">
        <v>234</v>
      </c>
      <c r="B2695" s="3" t="s">
        <v>234</v>
      </c>
      <c r="C2695" s="16">
        <v>45482</v>
      </c>
      <c r="D2695" s="1" t="s">
        <v>1</v>
      </c>
      <c r="E2695" s="1" t="s">
        <v>3</v>
      </c>
      <c r="F2695" s="2">
        <v>31</v>
      </c>
      <c r="G2695" s="2" t="str" cm="1">
        <f t="array" ref="G2695">_xlfn.IFS( F2695 = "", "Unknown", F2695 &lt;= 25, "Young Adult", F2695 &lt;= 35, "Millennials", F2695 &lt;= 50, "Gen-X", F2695 &gt; 50, "Seniors")</f>
        <v>Millennials</v>
      </c>
      <c r="H2695" s="2">
        <v>179</v>
      </c>
      <c r="I2695" s="2" t="b">
        <f t="shared" si="84"/>
        <v>1</v>
      </c>
      <c r="J2695" s="2" t="b">
        <f t="shared" si="85"/>
        <v>0</v>
      </c>
    </row>
    <row r="2696" spans="1:10" x14ac:dyDescent="0.35">
      <c r="A2696" s="4">
        <v>234</v>
      </c>
      <c r="B2696" s="3" t="s">
        <v>234</v>
      </c>
      <c r="C2696" s="16">
        <v>45482</v>
      </c>
      <c r="D2696" s="1" t="s">
        <v>1</v>
      </c>
      <c r="E2696" s="1" t="s">
        <v>4</v>
      </c>
      <c r="F2696" s="2">
        <v>27</v>
      </c>
      <c r="G2696" s="2" t="str" cm="1">
        <f t="array" ref="G2696">_xlfn.IFS( F2696 = "", "Unknown", F2696 &lt;= 25, "Young Adult", F2696 &lt;= 35, "Millennials", F2696 &lt;= 50, "Gen-X", F2696 &gt; 50, "Seniors")</f>
        <v>Millennials</v>
      </c>
      <c r="H2696" s="2">
        <v>224</v>
      </c>
      <c r="I2696" s="2" t="b">
        <f t="shared" si="84"/>
        <v>1</v>
      </c>
      <c r="J2696" s="2" t="b">
        <f t="shared" si="85"/>
        <v>1</v>
      </c>
    </row>
    <row r="2697" spans="1:10" x14ac:dyDescent="0.35">
      <c r="A2697" s="4">
        <v>234</v>
      </c>
      <c r="B2697" s="3" t="s">
        <v>234</v>
      </c>
      <c r="C2697" s="16">
        <v>45482</v>
      </c>
      <c r="D2697" s="1" t="s">
        <v>1</v>
      </c>
      <c r="E2697" s="1" t="s">
        <v>0</v>
      </c>
      <c r="G2697" s="2" t="str" cm="1">
        <f t="array" ref="G2697">_xlfn.IFS( F2697 = "", "Unknown", F2697 &lt;= 25, "Young Adult", F2697 &lt;= 35, "Millennials", F2697 &lt;= 50, "Gen-X", F2697 &gt; 50, "Seniors")</f>
        <v>Unknown</v>
      </c>
      <c r="H2697" s="2">
        <v>195</v>
      </c>
      <c r="I2697" s="2" t="b">
        <f t="shared" si="84"/>
        <v>1</v>
      </c>
      <c r="J2697" s="2" t="b">
        <f t="shared" si="85"/>
        <v>1</v>
      </c>
    </row>
    <row r="2698" spans="1:10" x14ac:dyDescent="0.35">
      <c r="A2698" s="4">
        <v>234</v>
      </c>
      <c r="B2698" s="3" t="s">
        <v>234</v>
      </c>
      <c r="C2698" s="16">
        <v>45482</v>
      </c>
      <c r="D2698" s="1" t="s">
        <v>1</v>
      </c>
      <c r="E2698" s="1" t="s">
        <v>12</v>
      </c>
      <c r="F2698" s="2">
        <v>39</v>
      </c>
      <c r="G2698" s="2" t="str" cm="1">
        <f t="array" ref="G2698">_xlfn.IFS( F2698 = "", "Unknown", F2698 &lt;= 25, "Young Adult", F2698 &lt;= 35, "Millennials", F2698 &lt;= 50, "Gen-X", F2698 &gt; 50, "Seniors")</f>
        <v>Gen-X</v>
      </c>
      <c r="H2698" s="2">
        <v>162</v>
      </c>
      <c r="I2698" s="2" t="b">
        <f t="shared" si="84"/>
        <v>1</v>
      </c>
      <c r="J2698" s="2" t="b">
        <f t="shared" si="85"/>
        <v>0</v>
      </c>
    </row>
    <row r="2699" spans="1:10" x14ac:dyDescent="0.35">
      <c r="A2699" s="4">
        <v>234</v>
      </c>
      <c r="B2699" s="3" t="s">
        <v>233</v>
      </c>
      <c r="C2699" s="16">
        <v>45485</v>
      </c>
      <c r="D2699" s="1" t="s">
        <v>1</v>
      </c>
      <c r="E2699" s="1" t="s">
        <v>0</v>
      </c>
      <c r="G2699" s="2" t="str" cm="1">
        <f t="array" ref="G2699">_xlfn.IFS( F2699 = "", "Unknown", F2699 &lt;= 25, "Young Adult", F2699 &lt;= 35, "Millennials", F2699 &lt;= 50, "Gen-X", F2699 &gt; 50, "Seniors")</f>
        <v>Unknown</v>
      </c>
      <c r="H2699" s="2">
        <v>171</v>
      </c>
      <c r="I2699" s="2" t="b">
        <f t="shared" si="84"/>
        <v>1</v>
      </c>
      <c r="J2699" s="2" t="b">
        <f t="shared" si="85"/>
        <v>0</v>
      </c>
    </row>
    <row r="2700" spans="1:10" x14ac:dyDescent="0.35">
      <c r="A2700" s="4">
        <v>234</v>
      </c>
      <c r="B2700" s="3" t="s">
        <v>234</v>
      </c>
      <c r="C2700" s="16">
        <v>45482</v>
      </c>
      <c r="D2700" s="1" t="s">
        <v>5</v>
      </c>
      <c r="E2700" s="1" t="s">
        <v>0</v>
      </c>
      <c r="G2700" s="2" t="str" cm="1">
        <f t="array" ref="G2700">_xlfn.IFS( F2700 = "", "Unknown", F2700 &lt;= 25, "Young Adult", F2700 &lt;= 35, "Millennials", F2700 &lt;= 50, "Gen-X", F2700 &gt; 50, "Seniors")</f>
        <v>Unknown</v>
      </c>
      <c r="I2700" s="2" t="b">
        <f t="shared" si="84"/>
        <v>0</v>
      </c>
      <c r="J2700" s="2" t="b">
        <f t="shared" si="85"/>
        <v>0</v>
      </c>
    </row>
    <row r="2701" spans="1:10" x14ac:dyDescent="0.35">
      <c r="A2701" s="4">
        <v>234</v>
      </c>
      <c r="B2701" s="3" t="s">
        <v>234</v>
      </c>
      <c r="C2701" s="16">
        <v>45482</v>
      </c>
      <c r="D2701" s="1" t="s">
        <v>1</v>
      </c>
      <c r="E2701" s="1" t="s">
        <v>0</v>
      </c>
      <c r="G2701" s="2" t="str" cm="1">
        <f t="array" ref="G2701">_xlfn.IFS( F2701 = "", "Unknown", F2701 &lt;= 25, "Young Adult", F2701 &lt;= 35, "Millennials", F2701 &lt;= 50, "Gen-X", F2701 &gt; 50, "Seniors")</f>
        <v>Unknown</v>
      </c>
      <c r="H2701" s="2">
        <v>32</v>
      </c>
      <c r="I2701" s="2" t="b">
        <f t="shared" si="84"/>
        <v>1</v>
      </c>
      <c r="J2701" s="2" t="b">
        <f t="shared" si="85"/>
        <v>0</v>
      </c>
    </row>
    <row r="2702" spans="1:10" x14ac:dyDescent="0.35">
      <c r="A2702" s="4">
        <v>234</v>
      </c>
      <c r="B2702" s="3" t="s">
        <v>234</v>
      </c>
      <c r="C2702" s="16">
        <v>45482</v>
      </c>
      <c r="D2702" s="1" t="s">
        <v>1</v>
      </c>
      <c r="E2702" s="1" t="s">
        <v>0</v>
      </c>
      <c r="G2702" s="2" t="str" cm="1">
        <f t="array" ref="G2702">_xlfn.IFS( F2702 = "", "Unknown", F2702 &lt;= 25, "Young Adult", F2702 &lt;= 35, "Millennials", F2702 &lt;= 50, "Gen-X", F2702 &gt; 50, "Seniors")</f>
        <v>Unknown</v>
      </c>
      <c r="H2702" s="2">
        <v>77</v>
      </c>
      <c r="I2702" s="2" t="b">
        <f t="shared" si="84"/>
        <v>1</v>
      </c>
      <c r="J2702" s="2" t="b">
        <f t="shared" si="85"/>
        <v>0</v>
      </c>
    </row>
    <row r="2703" spans="1:10" x14ac:dyDescent="0.35">
      <c r="A2703" s="4">
        <v>234</v>
      </c>
      <c r="B2703" s="3" t="s">
        <v>234</v>
      </c>
      <c r="C2703" s="16">
        <v>45482</v>
      </c>
      <c r="D2703" s="1" t="s">
        <v>5</v>
      </c>
      <c r="E2703" s="1" t="s">
        <v>0</v>
      </c>
      <c r="G2703" s="2" t="str" cm="1">
        <f t="array" ref="G2703">_xlfn.IFS( F2703 = "", "Unknown", F2703 &lt;= 25, "Young Adult", F2703 &lt;= 35, "Millennials", F2703 &lt;= 50, "Gen-X", F2703 &gt; 50, "Seniors")</f>
        <v>Unknown</v>
      </c>
      <c r="I2703" s="2" t="b">
        <f t="shared" si="84"/>
        <v>0</v>
      </c>
      <c r="J2703" s="2" t="b">
        <f t="shared" si="85"/>
        <v>0</v>
      </c>
    </row>
    <row r="2704" spans="1:10" x14ac:dyDescent="0.35">
      <c r="A2704" s="4">
        <v>234</v>
      </c>
      <c r="B2704" s="3" t="s">
        <v>231</v>
      </c>
      <c r="C2704" s="16">
        <v>45483</v>
      </c>
      <c r="D2704" s="1" t="s">
        <v>1</v>
      </c>
      <c r="E2704" s="1" t="s">
        <v>0</v>
      </c>
      <c r="G2704" s="2" t="str" cm="1">
        <f t="array" ref="G2704">_xlfn.IFS( F2704 = "", "Unknown", F2704 &lt;= 25, "Young Adult", F2704 &lt;= 35, "Millennials", F2704 &lt;= 50, "Gen-X", F2704 &gt; 50, "Seniors")</f>
        <v>Unknown</v>
      </c>
      <c r="H2704" s="2">
        <v>224</v>
      </c>
      <c r="I2704" s="2" t="b">
        <f t="shared" si="84"/>
        <v>1</v>
      </c>
      <c r="J2704" s="2" t="b">
        <f t="shared" si="85"/>
        <v>1</v>
      </c>
    </row>
    <row r="2705" spans="1:10" x14ac:dyDescent="0.35">
      <c r="A2705" s="4">
        <v>234</v>
      </c>
      <c r="B2705" s="3" t="s">
        <v>233</v>
      </c>
      <c r="C2705" s="16">
        <v>45485</v>
      </c>
      <c r="D2705" s="1" t="s">
        <v>1</v>
      </c>
      <c r="E2705" s="1" t="s">
        <v>3</v>
      </c>
      <c r="F2705" s="2">
        <v>51</v>
      </c>
      <c r="G2705" s="2" t="str" cm="1">
        <f t="array" ref="G2705">_xlfn.IFS( F2705 = "", "Unknown", F2705 &lt;= 25, "Young Adult", F2705 &lt;= 35, "Millennials", F2705 &lt;= 50, "Gen-X", F2705 &gt; 50, "Seniors")</f>
        <v>Seniors</v>
      </c>
      <c r="H2705" s="2">
        <v>221</v>
      </c>
      <c r="I2705" s="2" t="b">
        <f t="shared" si="84"/>
        <v>1</v>
      </c>
      <c r="J2705" s="2" t="b">
        <f t="shared" si="85"/>
        <v>1</v>
      </c>
    </row>
    <row r="2706" spans="1:10" x14ac:dyDescent="0.35">
      <c r="A2706" s="4">
        <v>234</v>
      </c>
      <c r="B2706" s="3" t="s">
        <v>233</v>
      </c>
      <c r="C2706" s="16">
        <v>45485</v>
      </c>
      <c r="D2706" s="1" t="s">
        <v>1</v>
      </c>
      <c r="E2706" s="1" t="s">
        <v>3</v>
      </c>
      <c r="F2706" s="2">
        <v>43</v>
      </c>
      <c r="G2706" s="2" t="str" cm="1">
        <f t="array" ref="G2706">_xlfn.IFS( F2706 = "", "Unknown", F2706 &lt;= 25, "Young Adult", F2706 &lt;= 35, "Millennials", F2706 &lt;= 50, "Gen-X", F2706 &gt; 50, "Seniors")</f>
        <v>Gen-X</v>
      </c>
      <c r="H2706" s="2">
        <v>206</v>
      </c>
      <c r="I2706" s="2" t="b">
        <f t="shared" si="84"/>
        <v>1</v>
      </c>
      <c r="J2706" s="2" t="b">
        <f t="shared" si="85"/>
        <v>1</v>
      </c>
    </row>
    <row r="2707" spans="1:10" x14ac:dyDescent="0.35">
      <c r="A2707" s="4">
        <v>234</v>
      </c>
      <c r="B2707" s="3" t="s">
        <v>233</v>
      </c>
      <c r="C2707" s="16">
        <v>45485</v>
      </c>
      <c r="D2707" s="1" t="s">
        <v>1</v>
      </c>
      <c r="E2707" s="1" t="s">
        <v>3</v>
      </c>
      <c r="F2707" s="2">
        <v>36</v>
      </c>
      <c r="G2707" s="2" t="str" cm="1">
        <f t="array" ref="G2707">_xlfn.IFS( F2707 = "", "Unknown", F2707 &lt;= 25, "Young Adult", F2707 &lt;= 35, "Millennials", F2707 &lt;= 50, "Gen-X", F2707 &gt; 50, "Seniors")</f>
        <v>Gen-X</v>
      </c>
      <c r="H2707" s="2">
        <v>174</v>
      </c>
      <c r="I2707" s="2" t="b">
        <f t="shared" si="84"/>
        <v>1</v>
      </c>
      <c r="J2707" s="2" t="b">
        <f t="shared" si="85"/>
        <v>0</v>
      </c>
    </row>
    <row r="2708" spans="1:10" x14ac:dyDescent="0.35">
      <c r="A2708" s="4">
        <v>234</v>
      </c>
      <c r="B2708" s="3" t="s">
        <v>233</v>
      </c>
      <c r="C2708" s="16">
        <v>45485</v>
      </c>
      <c r="D2708" s="1" t="s">
        <v>1</v>
      </c>
      <c r="E2708" s="1" t="s">
        <v>0</v>
      </c>
      <c r="G2708" s="2" t="str" cm="1">
        <f t="array" ref="G2708">_xlfn.IFS( F2708 = "", "Unknown", F2708 &lt;= 25, "Young Adult", F2708 &lt;= 35, "Millennials", F2708 &lt;= 50, "Gen-X", F2708 &gt; 50, "Seniors")</f>
        <v>Unknown</v>
      </c>
      <c r="H2708" s="2">
        <v>222</v>
      </c>
      <c r="I2708" s="2" t="b">
        <f t="shared" si="84"/>
        <v>1</v>
      </c>
      <c r="J2708" s="2" t="b">
        <f t="shared" si="85"/>
        <v>1</v>
      </c>
    </row>
    <row r="2709" spans="1:10" x14ac:dyDescent="0.35">
      <c r="A2709" s="4">
        <v>234</v>
      </c>
      <c r="B2709" s="3" t="s">
        <v>232</v>
      </c>
      <c r="C2709" s="16">
        <v>45486</v>
      </c>
      <c r="D2709" s="1" t="s">
        <v>1</v>
      </c>
      <c r="E2709" s="1" t="s">
        <v>3</v>
      </c>
      <c r="F2709" s="2">
        <v>36</v>
      </c>
      <c r="G2709" s="2" t="str" cm="1">
        <f t="array" ref="G2709">_xlfn.IFS( F2709 = "", "Unknown", F2709 &lt;= 25, "Young Adult", F2709 &lt;= 35, "Millennials", F2709 &lt;= 50, "Gen-X", F2709 &gt; 50, "Seniors")</f>
        <v>Gen-X</v>
      </c>
      <c r="H2709" s="2">
        <v>189</v>
      </c>
      <c r="I2709" s="2" t="b">
        <f t="shared" si="84"/>
        <v>1</v>
      </c>
      <c r="J2709" s="2" t="b">
        <f t="shared" si="85"/>
        <v>1</v>
      </c>
    </row>
    <row r="2710" spans="1:10" x14ac:dyDescent="0.35">
      <c r="A2710" s="4">
        <v>234</v>
      </c>
      <c r="B2710" s="3" t="s">
        <v>232</v>
      </c>
      <c r="C2710" s="16">
        <v>45486</v>
      </c>
      <c r="D2710" s="1" t="s">
        <v>1</v>
      </c>
      <c r="E2710" s="1" t="s">
        <v>0</v>
      </c>
      <c r="G2710" s="2" t="str" cm="1">
        <f t="array" ref="G2710">_xlfn.IFS( F2710 = "", "Unknown", F2710 &lt;= 25, "Young Adult", F2710 &lt;= 35, "Millennials", F2710 &lt;= 50, "Gen-X", F2710 &gt; 50, "Seniors")</f>
        <v>Unknown</v>
      </c>
      <c r="H2710" s="2">
        <v>221</v>
      </c>
      <c r="I2710" s="2" t="b">
        <f t="shared" si="84"/>
        <v>1</v>
      </c>
      <c r="J2710" s="2" t="b">
        <f t="shared" si="85"/>
        <v>1</v>
      </c>
    </row>
    <row r="2711" spans="1:10" x14ac:dyDescent="0.35">
      <c r="A2711" s="4">
        <v>234</v>
      </c>
      <c r="B2711" s="3" t="s">
        <v>232</v>
      </c>
      <c r="C2711" s="16">
        <v>45486</v>
      </c>
      <c r="D2711" s="1" t="s">
        <v>1</v>
      </c>
      <c r="E2711" s="1" t="s">
        <v>0</v>
      </c>
      <c r="G2711" s="2" t="str" cm="1">
        <f t="array" ref="G2711">_xlfn.IFS( F2711 = "", "Unknown", F2711 &lt;= 25, "Young Adult", F2711 &lt;= 35, "Millennials", F2711 &lt;= 50, "Gen-X", F2711 &gt; 50, "Seniors")</f>
        <v>Unknown</v>
      </c>
      <c r="H2711" s="2">
        <v>196</v>
      </c>
      <c r="I2711" s="2" t="b">
        <f t="shared" si="84"/>
        <v>1</v>
      </c>
      <c r="J2711" s="2" t="b">
        <f t="shared" si="85"/>
        <v>1</v>
      </c>
    </row>
    <row r="2712" spans="1:10" x14ac:dyDescent="0.35">
      <c r="A2712" s="4">
        <v>234</v>
      </c>
      <c r="B2712" s="3" t="s">
        <v>229</v>
      </c>
      <c r="C2712" s="16">
        <v>45487</v>
      </c>
      <c r="D2712" s="1" t="s">
        <v>5</v>
      </c>
      <c r="E2712" s="1" t="s">
        <v>0</v>
      </c>
      <c r="F2712" s="2">
        <v>31</v>
      </c>
      <c r="G2712" s="2" t="str" cm="1">
        <f t="array" ref="G2712">_xlfn.IFS( F2712 = "", "Unknown", F2712 &lt;= 25, "Young Adult", F2712 &lt;= 35, "Millennials", F2712 &lt;= 50, "Gen-X", F2712 &gt; 50, "Seniors")</f>
        <v>Millennials</v>
      </c>
      <c r="I2712" s="2" t="b">
        <f t="shared" si="84"/>
        <v>0</v>
      </c>
      <c r="J2712" s="2" t="b">
        <f t="shared" si="85"/>
        <v>0</v>
      </c>
    </row>
    <row r="2713" spans="1:10" x14ac:dyDescent="0.35">
      <c r="A2713" s="4">
        <v>234</v>
      </c>
      <c r="B2713" s="3" t="s">
        <v>234</v>
      </c>
      <c r="C2713" s="16">
        <v>45482</v>
      </c>
      <c r="D2713" s="1" t="s">
        <v>1</v>
      </c>
      <c r="E2713" s="1" t="s">
        <v>3</v>
      </c>
      <c r="F2713" s="2">
        <v>25</v>
      </c>
      <c r="G2713" s="2" t="str" cm="1">
        <f t="array" ref="G2713">_xlfn.IFS( F2713 = "", "Unknown", F2713 &lt;= 25, "Young Adult", F2713 &lt;= 35, "Millennials", F2713 &lt;= 50, "Gen-X", F2713 &gt; 50, "Seniors")</f>
        <v>Young Adult</v>
      </c>
      <c r="H2713" s="2">
        <v>85</v>
      </c>
      <c r="I2713" s="2" t="b">
        <f t="shared" si="84"/>
        <v>1</v>
      </c>
      <c r="J2713" s="2" t="b">
        <f t="shared" si="85"/>
        <v>0</v>
      </c>
    </row>
    <row r="2714" spans="1:10" x14ac:dyDescent="0.35">
      <c r="A2714" s="4">
        <v>234</v>
      </c>
      <c r="B2714" s="3" t="s">
        <v>234</v>
      </c>
      <c r="C2714" s="16">
        <v>45482</v>
      </c>
      <c r="D2714" s="1" t="s">
        <v>1</v>
      </c>
      <c r="E2714" s="1" t="s">
        <v>3</v>
      </c>
      <c r="F2714" s="2">
        <v>22</v>
      </c>
      <c r="G2714" s="2" t="str" cm="1">
        <f t="array" ref="G2714">_xlfn.IFS( F2714 = "", "Unknown", F2714 &lt;= 25, "Young Adult", F2714 &lt;= 35, "Millennials", F2714 &lt;= 50, "Gen-X", F2714 &gt; 50, "Seniors")</f>
        <v>Young Adult</v>
      </c>
      <c r="H2714" s="2">
        <v>5</v>
      </c>
      <c r="I2714" s="2" t="b">
        <f t="shared" si="84"/>
        <v>0</v>
      </c>
      <c r="J2714" s="2" t="b">
        <f t="shared" si="85"/>
        <v>0</v>
      </c>
    </row>
    <row r="2715" spans="1:10" x14ac:dyDescent="0.35">
      <c r="A2715" s="4">
        <v>234</v>
      </c>
      <c r="B2715" s="3" t="s">
        <v>234</v>
      </c>
      <c r="C2715" s="16">
        <v>45482</v>
      </c>
      <c r="D2715" s="1" t="s">
        <v>1</v>
      </c>
      <c r="E2715" s="1" t="s">
        <v>3</v>
      </c>
      <c r="F2715" s="2">
        <v>27</v>
      </c>
      <c r="G2715" s="2" t="str" cm="1">
        <f t="array" ref="G2715">_xlfn.IFS( F2715 = "", "Unknown", F2715 &lt;= 25, "Young Adult", F2715 &lt;= 35, "Millennials", F2715 &lt;= 50, "Gen-X", F2715 &gt; 50, "Seniors")</f>
        <v>Millennials</v>
      </c>
      <c r="H2715" s="2">
        <v>63</v>
      </c>
      <c r="I2715" s="2" t="b">
        <f t="shared" si="84"/>
        <v>1</v>
      </c>
      <c r="J2715" s="2" t="b">
        <f t="shared" si="85"/>
        <v>0</v>
      </c>
    </row>
    <row r="2716" spans="1:10" x14ac:dyDescent="0.35">
      <c r="A2716" s="4">
        <v>234</v>
      </c>
      <c r="B2716" s="3" t="s">
        <v>234</v>
      </c>
      <c r="C2716" s="16">
        <v>45482</v>
      </c>
      <c r="D2716" s="1" t="s">
        <v>1</v>
      </c>
      <c r="E2716" s="1" t="s">
        <v>3</v>
      </c>
      <c r="F2716" s="2">
        <v>31</v>
      </c>
      <c r="G2716" s="2" t="str" cm="1">
        <f t="array" ref="G2716">_xlfn.IFS( F2716 = "", "Unknown", F2716 &lt;= 25, "Young Adult", F2716 &lt;= 35, "Millennials", F2716 &lt;= 50, "Gen-X", F2716 &gt; 50, "Seniors")</f>
        <v>Millennials</v>
      </c>
      <c r="H2716" s="2">
        <v>8</v>
      </c>
      <c r="I2716" s="2" t="b">
        <f t="shared" si="84"/>
        <v>0</v>
      </c>
      <c r="J2716" s="2" t="b">
        <f t="shared" si="85"/>
        <v>0</v>
      </c>
    </row>
    <row r="2717" spans="1:10" x14ac:dyDescent="0.35">
      <c r="A2717" s="4">
        <v>234</v>
      </c>
      <c r="B2717" s="3" t="s">
        <v>234</v>
      </c>
      <c r="C2717" s="16">
        <v>45482</v>
      </c>
      <c r="D2717" s="1" t="s">
        <v>1</v>
      </c>
      <c r="E2717" s="1" t="s">
        <v>0</v>
      </c>
      <c r="G2717" s="2" t="str" cm="1">
        <f t="array" ref="G2717">_xlfn.IFS( F2717 = "", "Unknown", F2717 &lt;= 25, "Young Adult", F2717 &lt;= 35, "Millennials", F2717 &lt;= 50, "Gen-X", F2717 &gt; 50, "Seniors")</f>
        <v>Unknown</v>
      </c>
      <c r="H2717" s="2">
        <v>225</v>
      </c>
      <c r="I2717" s="2" t="b">
        <f t="shared" si="84"/>
        <v>1</v>
      </c>
      <c r="J2717" s="2" t="b">
        <f t="shared" si="85"/>
        <v>1</v>
      </c>
    </row>
    <row r="2718" spans="1:10" x14ac:dyDescent="0.35">
      <c r="A2718" s="4">
        <v>234</v>
      </c>
      <c r="B2718" s="3" t="s">
        <v>234</v>
      </c>
      <c r="C2718" s="16">
        <v>45482</v>
      </c>
      <c r="D2718" s="1" t="s">
        <v>1</v>
      </c>
      <c r="E2718" s="1" t="s">
        <v>0</v>
      </c>
      <c r="G2718" s="2" t="str" cm="1">
        <f t="array" ref="G2718">_xlfn.IFS( F2718 = "", "Unknown", F2718 &lt;= 25, "Young Adult", F2718 &lt;= 35, "Millennials", F2718 &lt;= 50, "Gen-X", F2718 &gt; 50, "Seniors")</f>
        <v>Unknown</v>
      </c>
      <c r="H2718" s="2">
        <v>225</v>
      </c>
      <c r="I2718" s="2" t="b">
        <f t="shared" si="84"/>
        <v>1</v>
      </c>
      <c r="J2718" s="2" t="b">
        <f t="shared" si="85"/>
        <v>1</v>
      </c>
    </row>
    <row r="2719" spans="1:10" x14ac:dyDescent="0.35">
      <c r="A2719" s="4">
        <v>234</v>
      </c>
      <c r="B2719" s="3" t="s">
        <v>234</v>
      </c>
      <c r="C2719" s="16">
        <v>45482</v>
      </c>
      <c r="D2719" s="1" t="s">
        <v>1</v>
      </c>
      <c r="E2719" s="1" t="s">
        <v>3</v>
      </c>
      <c r="F2719" s="2">
        <v>24</v>
      </c>
      <c r="G2719" s="2" t="str" cm="1">
        <f t="array" ref="G2719">_xlfn.IFS( F2719 = "", "Unknown", F2719 &lt;= 25, "Young Adult", F2719 &lt;= 35, "Millennials", F2719 &lt;= 50, "Gen-X", F2719 &gt; 50, "Seniors")</f>
        <v>Young Adult</v>
      </c>
      <c r="H2719" s="2">
        <v>212</v>
      </c>
      <c r="I2719" s="2" t="b">
        <f t="shared" si="84"/>
        <v>1</v>
      </c>
      <c r="J2719" s="2" t="b">
        <f t="shared" si="85"/>
        <v>1</v>
      </c>
    </row>
    <row r="2720" spans="1:10" x14ac:dyDescent="0.35">
      <c r="A2720" s="4">
        <v>234</v>
      </c>
      <c r="B2720" s="3" t="s">
        <v>234</v>
      </c>
      <c r="C2720" s="16">
        <v>45482</v>
      </c>
      <c r="D2720" s="1" t="s">
        <v>5</v>
      </c>
      <c r="E2720" s="1" t="s">
        <v>0</v>
      </c>
      <c r="G2720" s="2" t="str" cm="1">
        <f t="array" ref="G2720">_xlfn.IFS( F2720 = "", "Unknown", F2720 &lt;= 25, "Young Adult", F2720 &lt;= 35, "Millennials", F2720 &lt;= 50, "Gen-X", F2720 &gt; 50, "Seniors")</f>
        <v>Unknown</v>
      </c>
      <c r="I2720" s="2" t="b">
        <f t="shared" si="84"/>
        <v>0</v>
      </c>
      <c r="J2720" s="2" t="b">
        <f t="shared" si="85"/>
        <v>0</v>
      </c>
    </row>
    <row r="2721" spans="1:10" x14ac:dyDescent="0.35">
      <c r="A2721" s="4">
        <v>234</v>
      </c>
      <c r="B2721" s="3" t="s">
        <v>234</v>
      </c>
      <c r="C2721" s="16">
        <v>45482</v>
      </c>
      <c r="D2721" s="1" t="s">
        <v>1</v>
      </c>
      <c r="E2721" s="1" t="s">
        <v>0</v>
      </c>
      <c r="G2721" s="2" t="str" cm="1">
        <f t="array" ref="G2721">_xlfn.IFS( F2721 = "", "Unknown", F2721 &lt;= 25, "Young Adult", F2721 &lt;= 35, "Millennials", F2721 &lt;= 50, "Gen-X", F2721 &gt; 50, "Seniors")</f>
        <v>Unknown</v>
      </c>
      <c r="H2721" s="2">
        <v>221</v>
      </c>
      <c r="I2721" s="2" t="b">
        <f t="shared" si="84"/>
        <v>1</v>
      </c>
      <c r="J2721" s="2" t="b">
        <f t="shared" si="85"/>
        <v>1</v>
      </c>
    </row>
    <row r="2722" spans="1:10" x14ac:dyDescent="0.35">
      <c r="A2722" s="4">
        <v>234</v>
      </c>
      <c r="B2722" s="3" t="s">
        <v>234</v>
      </c>
      <c r="C2722" s="16">
        <v>45482</v>
      </c>
      <c r="D2722" s="1" t="s">
        <v>1</v>
      </c>
      <c r="E2722" s="1" t="s">
        <v>0</v>
      </c>
      <c r="G2722" s="2" t="str" cm="1">
        <f t="array" ref="G2722">_xlfn.IFS( F2722 = "", "Unknown", F2722 &lt;= 25, "Young Adult", F2722 &lt;= 35, "Millennials", F2722 &lt;= 50, "Gen-X", F2722 &gt; 50, "Seniors")</f>
        <v>Unknown</v>
      </c>
      <c r="H2722" s="2">
        <v>224</v>
      </c>
      <c r="I2722" s="2" t="b">
        <f t="shared" si="84"/>
        <v>1</v>
      </c>
      <c r="J2722" s="2" t="b">
        <f t="shared" si="85"/>
        <v>1</v>
      </c>
    </row>
    <row r="2723" spans="1:10" x14ac:dyDescent="0.35">
      <c r="A2723" s="4">
        <v>234</v>
      </c>
      <c r="B2723" s="3" t="s">
        <v>234</v>
      </c>
      <c r="C2723" s="16">
        <v>45482</v>
      </c>
      <c r="D2723" s="1" t="s">
        <v>1</v>
      </c>
      <c r="E2723" s="1" t="s">
        <v>0</v>
      </c>
      <c r="G2723" s="2" t="str" cm="1">
        <f t="array" ref="G2723">_xlfn.IFS( F2723 = "", "Unknown", F2723 &lt;= 25, "Young Adult", F2723 &lt;= 35, "Millennials", F2723 &lt;= 50, "Gen-X", F2723 &gt; 50, "Seniors")</f>
        <v>Unknown</v>
      </c>
      <c r="H2723" s="2">
        <v>26</v>
      </c>
      <c r="I2723" s="2" t="b">
        <f t="shared" si="84"/>
        <v>0</v>
      </c>
      <c r="J2723" s="2" t="b">
        <f t="shared" si="85"/>
        <v>0</v>
      </c>
    </row>
    <row r="2724" spans="1:10" x14ac:dyDescent="0.35">
      <c r="A2724" s="4">
        <v>234</v>
      </c>
      <c r="B2724" s="3" t="s">
        <v>234</v>
      </c>
      <c r="C2724" s="16">
        <v>45482</v>
      </c>
      <c r="D2724" s="1" t="s">
        <v>1</v>
      </c>
      <c r="E2724" s="1" t="s">
        <v>3</v>
      </c>
      <c r="F2724" s="2">
        <v>26</v>
      </c>
      <c r="G2724" s="2" t="str" cm="1">
        <f t="array" ref="G2724">_xlfn.IFS( F2724 = "", "Unknown", F2724 &lt;= 25, "Young Adult", F2724 &lt;= 35, "Millennials", F2724 &lt;= 50, "Gen-X", F2724 &gt; 50, "Seniors")</f>
        <v>Millennials</v>
      </c>
      <c r="H2724" s="2">
        <v>204</v>
      </c>
      <c r="I2724" s="2" t="b">
        <f t="shared" si="84"/>
        <v>1</v>
      </c>
      <c r="J2724" s="2" t="b">
        <f t="shared" si="85"/>
        <v>1</v>
      </c>
    </row>
    <row r="2725" spans="1:10" x14ac:dyDescent="0.35">
      <c r="A2725" s="4">
        <v>234</v>
      </c>
      <c r="B2725" s="3" t="s">
        <v>234</v>
      </c>
      <c r="C2725" s="16">
        <v>45482</v>
      </c>
      <c r="D2725" s="1" t="s">
        <v>1</v>
      </c>
      <c r="E2725" s="1" t="s">
        <v>0</v>
      </c>
      <c r="G2725" s="2" t="str" cm="1">
        <f t="array" ref="G2725">_xlfn.IFS( F2725 = "", "Unknown", F2725 &lt;= 25, "Young Adult", F2725 &lt;= 35, "Millennials", F2725 &lt;= 50, "Gen-X", F2725 &gt; 50, "Seniors")</f>
        <v>Unknown</v>
      </c>
      <c r="H2725" s="2">
        <v>1</v>
      </c>
      <c r="I2725" s="2" t="b">
        <f t="shared" si="84"/>
        <v>0</v>
      </c>
      <c r="J2725" s="2" t="b">
        <f t="shared" si="85"/>
        <v>0</v>
      </c>
    </row>
    <row r="2726" spans="1:10" x14ac:dyDescent="0.35">
      <c r="A2726" s="4">
        <v>234</v>
      </c>
      <c r="B2726" s="3" t="s">
        <v>234</v>
      </c>
      <c r="C2726" s="16">
        <v>45482</v>
      </c>
      <c r="D2726" s="1" t="s">
        <v>1</v>
      </c>
      <c r="E2726" s="1" t="s">
        <v>0</v>
      </c>
      <c r="G2726" s="2" t="str" cm="1">
        <f t="array" ref="G2726">_xlfn.IFS( F2726 = "", "Unknown", F2726 &lt;= 25, "Young Adult", F2726 &lt;= 35, "Millennials", F2726 &lt;= 50, "Gen-X", F2726 &gt; 50, "Seniors")</f>
        <v>Unknown</v>
      </c>
      <c r="H2726" s="2">
        <v>220</v>
      </c>
      <c r="I2726" s="2" t="b">
        <f t="shared" si="84"/>
        <v>1</v>
      </c>
      <c r="J2726" s="2" t="b">
        <f t="shared" si="85"/>
        <v>1</v>
      </c>
    </row>
    <row r="2727" spans="1:10" x14ac:dyDescent="0.35">
      <c r="A2727" s="4">
        <v>234</v>
      </c>
      <c r="B2727" s="3" t="s">
        <v>234</v>
      </c>
      <c r="C2727" s="16">
        <v>45482</v>
      </c>
      <c r="D2727" s="1" t="s">
        <v>1</v>
      </c>
      <c r="E2727" s="1" t="s">
        <v>0</v>
      </c>
      <c r="G2727" s="2" t="str" cm="1">
        <f t="array" ref="G2727">_xlfn.IFS( F2727 = "", "Unknown", F2727 &lt;= 25, "Young Adult", F2727 &lt;= 35, "Millennials", F2727 &lt;= 50, "Gen-X", F2727 &gt; 50, "Seniors")</f>
        <v>Unknown</v>
      </c>
      <c r="H2727" s="2">
        <v>225</v>
      </c>
      <c r="I2727" s="2" t="b">
        <f t="shared" si="84"/>
        <v>1</v>
      </c>
      <c r="J2727" s="2" t="b">
        <f t="shared" si="85"/>
        <v>1</v>
      </c>
    </row>
    <row r="2728" spans="1:10" x14ac:dyDescent="0.35">
      <c r="A2728" s="4">
        <v>234</v>
      </c>
      <c r="B2728" s="3" t="s">
        <v>234</v>
      </c>
      <c r="C2728" s="16">
        <v>45482</v>
      </c>
      <c r="D2728" s="1" t="s">
        <v>1</v>
      </c>
      <c r="E2728" s="1" t="s">
        <v>3</v>
      </c>
      <c r="F2728" s="2">
        <v>38</v>
      </c>
      <c r="G2728" s="2" t="str" cm="1">
        <f t="array" ref="G2728">_xlfn.IFS( F2728 = "", "Unknown", F2728 &lt;= 25, "Young Adult", F2728 &lt;= 35, "Millennials", F2728 &lt;= 50, "Gen-X", F2728 &gt; 50, "Seniors")</f>
        <v>Gen-X</v>
      </c>
      <c r="H2728" s="2">
        <v>29</v>
      </c>
      <c r="I2728" s="2" t="b">
        <f t="shared" si="84"/>
        <v>0</v>
      </c>
      <c r="J2728" s="2" t="b">
        <f t="shared" si="85"/>
        <v>0</v>
      </c>
    </row>
    <row r="2729" spans="1:10" x14ac:dyDescent="0.35">
      <c r="A2729" s="4">
        <v>234</v>
      </c>
      <c r="B2729" s="3" t="s">
        <v>234</v>
      </c>
      <c r="C2729" s="16">
        <v>45482</v>
      </c>
      <c r="D2729" s="1" t="s">
        <v>1</v>
      </c>
      <c r="E2729" s="1" t="s">
        <v>12</v>
      </c>
      <c r="F2729" s="2">
        <v>31</v>
      </c>
      <c r="G2729" s="2" t="str" cm="1">
        <f t="array" ref="G2729">_xlfn.IFS( F2729 = "", "Unknown", F2729 &lt;= 25, "Young Adult", F2729 &lt;= 35, "Millennials", F2729 &lt;= 50, "Gen-X", F2729 &gt; 50, "Seniors")</f>
        <v>Millennials</v>
      </c>
      <c r="H2729" s="2">
        <v>0</v>
      </c>
      <c r="I2729" s="2" t="b">
        <f t="shared" si="84"/>
        <v>0</v>
      </c>
      <c r="J2729" s="2" t="b">
        <f t="shared" si="85"/>
        <v>0</v>
      </c>
    </row>
    <row r="2730" spans="1:10" x14ac:dyDescent="0.35">
      <c r="A2730" s="4">
        <v>234</v>
      </c>
      <c r="B2730" s="3" t="s">
        <v>234</v>
      </c>
      <c r="C2730" s="16">
        <v>45482</v>
      </c>
      <c r="D2730" s="1" t="s">
        <v>1</v>
      </c>
      <c r="E2730" s="1" t="s">
        <v>0</v>
      </c>
      <c r="G2730" s="2" t="str" cm="1">
        <f t="array" ref="G2730">_xlfn.IFS( F2730 = "", "Unknown", F2730 &lt;= 25, "Young Adult", F2730 &lt;= 35, "Millennials", F2730 &lt;= 50, "Gen-X", F2730 &gt; 50, "Seniors")</f>
        <v>Unknown</v>
      </c>
      <c r="H2730" s="2">
        <v>220</v>
      </c>
      <c r="I2730" s="2" t="b">
        <f t="shared" si="84"/>
        <v>1</v>
      </c>
      <c r="J2730" s="2" t="b">
        <f t="shared" si="85"/>
        <v>1</v>
      </c>
    </row>
    <row r="2731" spans="1:10" x14ac:dyDescent="0.35">
      <c r="A2731" s="4">
        <v>234</v>
      </c>
      <c r="B2731" s="3" t="s">
        <v>234</v>
      </c>
      <c r="C2731" s="16">
        <v>45482</v>
      </c>
      <c r="D2731" s="1" t="s">
        <v>1</v>
      </c>
      <c r="E2731" s="1" t="s">
        <v>4</v>
      </c>
      <c r="F2731" s="2">
        <v>29</v>
      </c>
      <c r="G2731" s="2" t="str" cm="1">
        <f t="array" ref="G2731">_xlfn.IFS( F2731 = "", "Unknown", F2731 &lt;= 25, "Young Adult", F2731 &lt;= 35, "Millennials", F2731 &lt;= 50, "Gen-X", F2731 &gt; 50, "Seniors")</f>
        <v>Millennials</v>
      </c>
      <c r="H2731" s="2">
        <v>217</v>
      </c>
      <c r="I2731" s="2" t="b">
        <f t="shared" si="84"/>
        <v>1</v>
      </c>
      <c r="J2731" s="2" t="b">
        <f t="shared" si="85"/>
        <v>1</v>
      </c>
    </row>
    <row r="2732" spans="1:10" x14ac:dyDescent="0.35">
      <c r="A2732" s="4">
        <v>234</v>
      </c>
      <c r="B2732" s="3" t="s">
        <v>234</v>
      </c>
      <c r="C2732" s="16">
        <v>45482</v>
      </c>
      <c r="D2732" s="1" t="s">
        <v>1</v>
      </c>
      <c r="E2732" s="1" t="s">
        <v>12</v>
      </c>
      <c r="F2732" s="2">
        <v>39</v>
      </c>
      <c r="G2732" s="2" t="str" cm="1">
        <f t="array" ref="G2732">_xlfn.IFS( F2732 = "", "Unknown", F2732 &lt;= 25, "Young Adult", F2732 &lt;= 35, "Millennials", F2732 &lt;= 50, "Gen-X", F2732 &gt; 50, "Seniors")</f>
        <v>Gen-X</v>
      </c>
      <c r="H2732" s="2">
        <v>15</v>
      </c>
      <c r="I2732" s="2" t="b">
        <f t="shared" si="84"/>
        <v>0</v>
      </c>
      <c r="J2732" s="2" t="b">
        <f t="shared" si="85"/>
        <v>0</v>
      </c>
    </row>
    <row r="2733" spans="1:10" x14ac:dyDescent="0.35">
      <c r="A2733" s="4">
        <v>234</v>
      </c>
      <c r="B2733" s="3" t="s">
        <v>234</v>
      </c>
      <c r="C2733" s="16">
        <v>45482</v>
      </c>
      <c r="D2733" s="1" t="s">
        <v>1</v>
      </c>
      <c r="E2733" s="1" t="s">
        <v>3</v>
      </c>
      <c r="F2733" s="2">
        <v>31</v>
      </c>
      <c r="G2733" s="2" t="str" cm="1">
        <f t="array" ref="G2733">_xlfn.IFS( F2733 = "", "Unknown", F2733 &lt;= 25, "Young Adult", F2733 &lt;= 35, "Millennials", F2733 &lt;= 50, "Gen-X", F2733 &gt; 50, "Seniors")</f>
        <v>Millennials</v>
      </c>
      <c r="H2733" s="2">
        <v>17</v>
      </c>
      <c r="I2733" s="2" t="b">
        <f t="shared" si="84"/>
        <v>0</v>
      </c>
      <c r="J2733" s="2" t="b">
        <f t="shared" si="85"/>
        <v>0</v>
      </c>
    </row>
    <row r="2734" spans="1:10" x14ac:dyDescent="0.35">
      <c r="A2734" s="4">
        <v>234</v>
      </c>
      <c r="B2734" s="3" t="s">
        <v>234</v>
      </c>
      <c r="C2734" s="16">
        <v>45482</v>
      </c>
      <c r="D2734" s="1" t="s">
        <v>1</v>
      </c>
      <c r="E2734" s="1" t="s">
        <v>0</v>
      </c>
      <c r="G2734" s="2" t="str" cm="1">
        <f t="array" ref="G2734">_xlfn.IFS( F2734 = "", "Unknown", F2734 &lt;= 25, "Young Adult", F2734 &lt;= 35, "Millennials", F2734 &lt;= 50, "Gen-X", F2734 &gt; 50, "Seniors")</f>
        <v>Unknown</v>
      </c>
      <c r="H2734" s="2">
        <v>224</v>
      </c>
      <c r="I2734" s="2" t="b">
        <f t="shared" si="84"/>
        <v>1</v>
      </c>
      <c r="J2734" s="2" t="b">
        <f t="shared" si="85"/>
        <v>1</v>
      </c>
    </row>
    <row r="2735" spans="1:10" x14ac:dyDescent="0.35">
      <c r="A2735" s="4">
        <v>234</v>
      </c>
      <c r="B2735" s="3" t="s">
        <v>234</v>
      </c>
      <c r="C2735" s="16">
        <v>45482</v>
      </c>
      <c r="D2735" s="1" t="s">
        <v>1</v>
      </c>
      <c r="E2735" s="1" t="s">
        <v>4</v>
      </c>
      <c r="F2735" s="2">
        <v>55</v>
      </c>
      <c r="G2735" s="2" t="str" cm="1">
        <f t="array" ref="G2735">_xlfn.IFS( F2735 = "", "Unknown", F2735 &lt;= 25, "Young Adult", F2735 &lt;= 35, "Millennials", F2735 &lt;= 50, "Gen-X", F2735 &gt; 50, "Seniors")</f>
        <v>Seniors</v>
      </c>
      <c r="H2735" s="2">
        <v>47</v>
      </c>
      <c r="I2735" s="2" t="b">
        <f t="shared" si="84"/>
        <v>1</v>
      </c>
      <c r="J2735" s="2" t="b">
        <f t="shared" si="85"/>
        <v>0</v>
      </c>
    </row>
    <row r="2736" spans="1:10" x14ac:dyDescent="0.35">
      <c r="A2736" s="4">
        <v>234</v>
      </c>
      <c r="B2736" s="3" t="s">
        <v>234</v>
      </c>
      <c r="C2736" s="16">
        <v>45482</v>
      </c>
      <c r="D2736" s="1" t="s">
        <v>1</v>
      </c>
      <c r="E2736" s="1" t="s">
        <v>3</v>
      </c>
      <c r="F2736" s="2">
        <v>31</v>
      </c>
      <c r="G2736" s="2" t="str" cm="1">
        <f t="array" ref="G2736">_xlfn.IFS( F2736 = "", "Unknown", F2736 &lt;= 25, "Young Adult", F2736 &lt;= 35, "Millennials", F2736 &lt;= 50, "Gen-X", F2736 &gt; 50, "Seniors")</f>
        <v>Millennials</v>
      </c>
      <c r="H2736" s="2">
        <v>180</v>
      </c>
      <c r="I2736" s="2" t="b">
        <f t="shared" si="84"/>
        <v>1</v>
      </c>
      <c r="J2736" s="2" t="b">
        <f t="shared" si="85"/>
        <v>0</v>
      </c>
    </row>
    <row r="2737" spans="1:10" x14ac:dyDescent="0.35">
      <c r="A2737" s="4">
        <v>234</v>
      </c>
      <c r="B2737" s="3" t="s">
        <v>231</v>
      </c>
      <c r="C2737" s="16">
        <v>45483</v>
      </c>
      <c r="D2737" s="1" t="s">
        <v>1</v>
      </c>
      <c r="E2737" s="1" t="s">
        <v>3</v>
      </c>
      <c r="F2737" s="2">
        <v>23</v>
      </c>
      <c r="G2737" s="2" t="str" cm="1">
        <f t="array" ref="G2737">_xlfn.IFS( F2737 = "", "Unknown", F2737 &lt;= 25, "Young Adult", F2737 &lt;= 35, "Millennials", F2737 &lt;= 50, "Gen-X", F2737 &gt; 50, "Seniors")</f>
        <v>Young Adult</v>
      </c>
      <c r="H2737" s="2">
        <v>3</v>
      </c>
      <c r="I2737" s="2" t="b">
        <f t="shared" si="84"/>
        <v>0</v>
      </c>
      <c r="J2737" s="2" t="b">
        <f t="shared" si="85"/>
        <v>0</v>
      </c>
    </row>
    <row r="2738" spans="1:10" x14ac:dyDescent="0.35">
      <c r="A2738" s="4">
        <v>234</v>
      </c>
      <c r="B2738" s="3" t="s">
        <v>231</v>
      </c>
      <c r="C2738" s="16">
        <v>45483</v>
      </c>
      <c r="D2738" s="1" t="s">
        <v>1</v>
      </c>
      <c r="E2738" s="1" t="s">
        <v>0</v>
      </c>
      <c r="G2738" s="2" t="str" cm="1">
        <f t="array" ref="G2738">_xlfn.IFS( F2738 = "", "Unknown", F2738 &lt;= 25, "Young Adult", F2738 &lt;= 35, "Millennials", F2738 &lt;= 50, "Gen-X", F2738 &gt; 50, "Seniors")</f>
        <v>Unknown</v>
      </c>
      <c r="H2738" s="2">
        <v>135</v>
      </c>
      <c r="I2738" s="2" t="b">
        <f t="shared" si="84"/>
        <v>1</v>
      </c>
      <c r="J2738" s="2" t="b">
        <f t="shared" si="85"/>
        <v>0</v>
      </c>
    </row>
    <row r="2739" spans="1:10" x14ac:dyDescent="0.35">
      <c r="A2739" s="4">
        <v>234</v>
      </c>
      <c r="B2739" s="3" t="s">
        <v>230</v>
      </c>
      <c r="C2739" s="16">
        <v>45484</v>
      </c>
      <c r="D2739" s="1" t="s">
        <v>5</v>
      </c>
      <c r="E2739" s="1" t="s">
        <v>0</v>
      </c>
      <c r="G2739" s="2" t="str" cm="1">
        <f t="array" ref="G2739">_xlfn.IFS( F2739 = "", "Unknown", F2739 &lt;= 25, "Young Adult", F2739 &lt;= 35, "Millennials", F2739 &lt;= 50, "Gen-X", F2739 &gt; 50, "Seniors")</f>
        <v>Unknown</v>
      </c>
      <c r="I2739" s="2" t="b">
        <f t="shared" si="84"/>
        <v>0</v>
      </c>
      <c r="J2739" s="2" t="b">
        <f t="shared" si="85"/>
        <v>0</v>
      </c>
    </row>
    <row r="2740" spans="1:10" x14ac:dyDescent="0.35">
      <c r="A2740" s="4">
        <v>234</v>
      </c>
      <c r="B2740" s="3" t="s">
        <v>231</v>
      </c>
      <c r="C2740" s="16">
        <v>45483</v>
      </c>
      <c r="D2740" s="1" t="s">
        <v>1</v>
      </c>
      <c r="E2740" s="1" t="s">
        <v>0</v>
      </c>
      <c r="G2740" s="2" t="str" cm="1">
        <f t="array" ref="G2740">_xlfn.IFS( F2740 = "", "Unknown", F2740 &lt;= 25, "Young Adult", F2740 &lt;= 35, "Millennials", F2740 &lt;= 50, "Gen-X", F2740 &gt; 50, "Seniors")</f>
        <v>Unknown</v>
      </c>
      <c r="H2740" s="2">
        <v>219</v>
      </c>
      <c r="I2740" s="2" t="b">
        <f t="shared" si="84"/>
        <v>1</v>
      </c>
      <c r="J2740" s="2" t="b">
        <f t="shared" si="85"/>
        <v>1</v>
      </c>
    </row>
    <row r="2741" spans="1:10" x14ac:dyDescent="0.35">
      <c r="A2741" s="4">
        <v>234</v>
      </c>
      <c r="B2741" s="3" t="s">
        <v>231</v>
      </c>
      <c r="C2741" s="16">
        <v>45483</v>
      </c>
      <c r="D2741" s="1" t="s">
        <v>1</v>
      </c>
      <c r="E2741" s="1" t="s">
        <v>3</v>
      </c>
      <c r="F2741" s="2">
        <v>21</v>
      </c>
      <c r="G2741" s="2" t="str" cm="1">
        <f t="array" ref="G2741">_xlfn.IFS( F2741 = "", "Unknown", F2741 &lt;= 25, "Young Adult", F2741 &lt;= 35, "Millennials", F2741 &lt;= 50, "Gen-X", F2741 &gt; 50, "Seniors")</f>
        <v>Young Adult</v>
      </c>
      <c r="H2741" s="2">
        <v>224</v>
      </c>
      <c r="I2741" s="2" t="b">
        <f t="shared" si="84"/>
        <v>1</v>
      </c>
      <c r="J2741" s="2" t="b">
        <f t="shared" si="85"/>
        <v>1</v>
      </c>
    </row>
    <row r="2742" spans="1:10" x14ac:dyDescent="0.35">
      <c r="A2742" s="4">
        <v>234</v>
      </c>
      <c r="B2742" s="3" t="s">
        <v>231</v>
      </c>
      <c r="C2742" s="16">
        <v>45483</v>
      </c>
      <c r="D2742" s="1" t="s">
        <v>1</v>
      </c>
      <c r="E2742" s="1" t="s">
        <v>0</v>
      </c>
      <c r="G2742" s="2" t="str" cm="1">
        <f t="array" ref="G2742">_xlfn.IFS( F2742 = "", "Unknown", F2742 &lt;= 25, "Young Adult", F2742 &lt;= 35, "Millennials", F2742 &lt;= 50, "Gen-X", F2742 &gt; 50, "Seniors")</f>
        <v>Unknown</v>
      </c>
      <c r="H2742" s="2">
        <v>224</v>
      </c>
      <c r="I2742" s="2" t="b">
        <f t="shared" si="84"/>
        <v>1</v>
      </c>
      <c r="J2742" s="2" t="b">
        <f t="shared" si="85"/>
        <v>1</v>
      </c>
    </row>
    <row r="2743" spans="1:10" x14ac:dyDescent="0.35">
      <c r="A2743" s="4">
        <v>234</v>
      </c>
      <c r="B2743" s="3" t="s">
        <v>231</v>
      </c>
      <c r="C2743" s="16">
        <v>45483</v>
      </c>
      <c r="D2743" s="1" t="s">
        <v>1</v>
      </c>
      <c r="E2743" s="1" t="s">
        <v>0</v>
      </c>
      <c r="G2743" s="2" t="str" cm="1">
        <f t="array" ref="G2743">_xlfn.IFS( F2743 = "", "Unknown", F2743 &lt;= 25, "Young Adult", F2743 &lt;= 35, "Millennials", F2743 &lt;= 50, "Gen-X", F2743 &gt; 50, "Seniors")</f>
        <v>Unknown</v>
      </c>
      <c r="H2743" s="2">
        <v>2</v>
      </c>
      <c r="I2743" s="2" t="b">
        <f t="shared" si="84"/>
        <v>0</v>
      </c>
      <c r="J2743" s="2" t="b">
        <f t="shared" si="85"/>
        <v>0</v>
      </c>
    </row>
    <row r="2744" spans="1:10" x14ac:dyDescent="0.35">
      <c r="A2744" s="4">
        <v>234</v>
      </c>
      <c r="B2744" s="3" t="s">
        <v>231</v>
      </c>
      <c r="C2744" s="16">
        <v>45483</v>
      </c>
      <c r="D2744" s="1" t="s">
        <v>1</v>
      </c>
      <c r="E2744" s="1" t="s">
        <v>0</v>
      </c>
      <c r="G2744" s="2" t="str" cm="1">
        <f t="array" ref="G2744">_xlfn.IFS( F2744 = "", "Unknown", F2744 &lt;= 25, "Young Adult", F2744 &lt;= 35, "Millennials", F2744 &lt;= 50, "Gen-X", F2744 &gt; 50, "Seniors")</f>
        <v>Unknown</v>
      </c>
      <c r="H2744" s="2">
        <v>222</v>
      </c>
      <c r="I2744" s="2" t="b">
        <f t="shared" si="84"/>
        <v>1</v>
      </c>
      <c r="J2744" s="2" t="b">
        <f t="shared" si="85"/>
        <v>1</v>
      </c>
    </row>
    <row r="2745" spans="1:10" x14ac:dyDescent="0.35">
      <c r="A2745" s="4">
        <v>234</v>
      </c>
      <c r="B2745" s="3" t="s">
        <v>231</v>
      </c>
      <c r="C2745" s="16">
        <v>45483</v>
      </c>
      <c r="D2745" s="1" t="s">
        <v>1</v>
      </c>
      <c r="E2745" s="1" t="s">
        <v>3</v>
      </c>
      <c r="F2745" s="2">
        <v>23</v>
      </c>
      <c r="G2745" s="2" t="str" cm="1">
        <f t="array" ref="G2745">_xlfn.IFS( F2745 = "", "Unknown", F2745 &lt;= 25, "Young Adult", F2745 &lt;= 35, "Millennials", F2745 &lt;= 50, "Gen-X", F2745 &gt; 50, "Seniors")</f>
        <v>Young Adult</v>
      </c>
      <c r="H2745" s="2">
        <v>211</v>
      </c>
      <c r="I2745" s="2" t="b">
        <f t="shared" si="84"/>
        <v>1</v>
      </c>
      <c r="J2745" s="2" t="b">
        <f t="shared" si="85"/>
        <v>1</v>
      </c>
    </row>
    <row r="2746" spans="1:10" x14ac:dyDescent="0.35">
      <c r="A2746" s="4">
        <v>234</v>
      </c>
      <c r="B2746" s="3" t="s">
        <v>231</v>
      </c>
      <c r="C2746" s="16">
        <v>45483</v>
      </c>
      <c r="D2746" s="1" t="s">
        <v>1</v>
      </c>
      <c r="E2746" s="1" t="s">
        <v>0</v>
      </c>
      <c r="G2746" s="2" t="str" cm="1">
        <f t="array" ref="G2746">_xlfn.IFS( F2746 = "", "Unknown", F2746 &lt;= 25, "Young Adult", F2746 &lt;= 35, "Millennials", F2746 &lt;= 50, "Gen-X", F2746 &gt; 50, "Seniors")</f>
        <v>Unknown</v>
      </c>
      <c r="H2746" s="2">
        <v>224</v>
      </c>
      <c r="I2746" s="2" t="b">
        <f t="shared" si="84"/>
        <v>1</v>
      </c>
      <c r="J2746" s="2" t="b">
        <f t="shared" si="85"/>
        <v>1</v>
      </c>
    </row>
    <row r="2747" spans="1:10" x14ac:dyDescent="0.35">
      <c r="A2747" s="4">
        <v>234</v>
      </c>
      <c r="B2747" s="3" t="s">
        <v>234</v>
      </c>
      <c r="C2747" s="16">
        <v>45482</v>
      </c>
      <c r="D2747" s="1" t="s">
        <v>7</v>
      </c>
      <c r="E2747" s="1" t="s">
        <v>0</v>
      </c>
      <c r="G2747" s="2" t="str" cm="1">
        <f t="array" ref="G2747">_xlfn.IFS( F2747 = "", "Unknown", F2747 &lt;= 25, "Young Adult", F2747 &lt;= 35, "Millennials", F2747 &lt;= 50, "Gen-X", F2747 &gt; 50, "Seniors")</f>
        <v>Unknown</v>
      </c>
      <c r="H2747" s="2">
        <v>159</v>
      </c>
      <c r="I2747" s="2" t="b">
        <f t="shared" si="84"/>
        <v>0</v>
      </c>
      <c r="J2747" s="2" t="b">
        <f t="shared" si="85"/>
        <v>0</v>
      </c>
    </row>
    <row r="2748" spans="1:10" x14ac:dyDescent="0.35">
      <c r="A2748" s="4">
        <v>234</v>
      </c>
      <c r="B2748" s="3" t="s">
        <v>234</v>
      </c>
      <c r="C2748" s="16">
        <v>45482</v>
      </c>
      <c r="D2748" s="1" t="s">
        <v>1</v>
      </c>
      <c r="E2748" s="1" t="s">
        <v>0</v>
      </c>
      <c r="G2748" s="2" t="str" cm="1">
        <f t="array" ref="G2748">_xlfn.IFS( F2748 = "", "Unknown", F2748 &lt;= 25, "Young Adult", F2748 &lt;= 35, "Millennials", F2748 &lt;= 50, "Gen-X", F2748 &gt; 50, "Seniors")</f>
        <v>Unknown</v>
      </c>
      <c r="H2748" s="2">
        <v>224</v>
      </c>
      <c r="I2748" s="2" t="b">
        <f t="shared" si="84"/>
        <v>1</v>
      </c>
      <c r="J2748" s="2" t="b">
        <f t="shared" si="85"/>
        <v>1</v>
      </c>
    </row>
    <row r="2749" spans="1:10" x14ac:dyDescent="0.35">
      <c r="A2749" s="4">
        <v>234</v>
      </c>
      <c r="B2749" s="3" t="s">
        <v>231</v>
      </c>
      <c r="C2749" s="16">
        <v>45483</v>
      </c>
      <c r="D2749" s="1" t="s">
        <v>1</v>
      </c>
      <c r="E2749" s="1" t="s">
        <v>0</v>
      </c>
      <c r="G2749" s="2" t="str" cm="1">
        <f t="array" ref="G2749">_xlfn.IFS( F2749 = "", "Unknown", F2749 &lt;= 25, "Young Adult", F2749 &lt;= 35, "Millennials", F2749 &lt;= 50, "Gen-X", F2749 &gt; 50, "Seniors")</f>
        <v>Unknown</v>
      </c>
      <c r="H2749" s="2">
        <v>0</v>
      </c>
      <c r="I2749" s="2" t="b">
        <f t="shared" si="84"/>
        <v>0</v>
      </c>
      <c r="J2749" s="2" t="b">
        <f t="shared" si="85"/>
        <v>0</v>
      </c>
    </row>
    <row r="2750" spans="1:10" x14ac:dyDescent="0.35">
      <c r="A2750" s="4">
        <v>234</v>
      </c>
      <c r="B2750" s="3" t="s">
        <v>231</v>
      </c>
      <c r="C2750" s="16">
        <v>45483</v>
      </c>
      <c r="D2750" s="1" t="s">
        <v>1</v>
      </c>
      <c r="E2750" s="1" t="s">
        <v>3</v>
      </c>
      <c r="F2750" s="2">
        <v>33</v>
      </c>
      <c r="G2750" s="2" t="str" cm="1">
        <f t="array" ref="G2750">_xlfn.IFS( F2750 = "", "Unknown", F2750 &lt;= 25, "Young Adult", F2750 &lt;= 35, "Millennials", F2750 &lt;= 50, "Gen-X", F2750 &gt; 50, "Seniors")</f>
        <v>Millennials</v>
      </c>
      <c r="H2750" s="2">
        <v>221</v>
      </c>
      <c r="I2750" s="2" t="b">
        <f t="shared" si="84"/>
        <v>1</v>
      </c>
      <c r="J2750" s="2" t="b">
        <f t="shared" si="85"/>
        <v>1</v>
      </c>
    </row>
    <row r="2751" spans="1:10" x14ac:dyDescent="0.35">
      <c r="A2751" s="4">
        <v>234</v>
      </c>
      <c r="B2751" s="3" t="s">
        <v>231</v>
      </c>
      <c r="C2751" s="16">
        <v>45483</v>
      </c>
      <c r="D2751" s="1" t="s">
        <v>1</v>
      </c>
      <c r="E2751" s="1" t="s">
        <v>0</v>
      </c>
      <c r="G2751" s="2" t="str" cm="1">
        <f t="array" ref="G2751">_xlfn.IFS( F2751 = "", "Unknown", F2751 &lt;= 25, "Young Adult", F2751 &lt;= 35, "Millennials", F2751 &lt;= 50, "Gen-X", F2751 &gt; 50, "Seniors")</f>
        <v>Unknown</v>
      </c>
      <c r="H2751" s="2">
        <v>214</v>
      </c>
      <c r="I2751" s="2" t="b">
        <f t="shared" si="84"/>
        <v>1</v>
      </c>
      <c r="J2751" s="2" t="b">
        <f t="shared" si="85"/>
        <v>1</v>
      </c>
    </row>
    <row r="2752" spans="1:10" x14ac:dyDescent="0.35">
      <c r="A2752" s="4">
        <v>234</v>
      </c>
      <c r="B2752" s="3" t="s">
        <v>231</v>
      </c>
      <c r="C2752" s="16">
        <v>45483</v>
      </c>
      <c r="D2752" s="1" t="s">
        <v>1</v>
      </c>
      <c r="E2752" s="1" t="s">
        <v>3</v>
      </c>
      <c r="F2752" s="2">
        <v>19</v>
      </c>
      <c r="G2752" s="2" t="str" cm="1">
        <f t="array" ref="G2752">_xlfn.IFS( F2752 = "", "Unknown", F2752 &lt;= 25, "Young Adult", F2752 &lt;= 35, "Millennials", F2752 &lt;= 50, "Gen-X", F2752 &gt; 50, "Seniors")</f>
        <v>Young Adult</v>
      </c>
      <c r="H2752" s="2">
        <v>219</v>
      </c>
      <c r="I2752" s="2" t="b">
        <f t="shared" si="84"/>
        <v>1</v>
      </c>
      <c r="J2752" s="2" t="b">
        <f t="shared" si="85"/>
        <v>1</v>
      </c>
    </row>
    <row r="2753" spans="1:10" x14ac:dyDescent="0.35">
      <c r="A2753" s="4">
        <v>234</v>
      </c>
      <c r="B2753" s="3" t="s">
        <v>231</v>
      </c>
      <c r="C2753" s="16">
        <v>45483</v>
      </c>
      <c r="D2753" s="1" t="s">
        <v>1</v>
      </c>
      <c r="E2753" s="1" t="s">
        <v>12</v>
      </c>
      <c r="F2753" s="2">
        <v>23</v>
      </c>
      <c r="G2753" s="2" t="str" cm="1">
        <f t="array" ref="G2753">_xlfn.IFS( F2753 = "", "Unknown", F2753 &lt;= 25, "Young Adult", F2753 &lt;= 35, "Millennials", F2753 &lt;= 50, "Gen-X", F2753 &gt; 50, "Seniors")</f>
        <v>Young Adult</v>
      </c>
      <c r="H2753" s="2">
        <v>165</v>
      </c>
      <c r="I2753" s="2" t="b">
        <f t="shared" si="84"/>
        <v>1</v>
      </c>
      <c r="J2753" s="2" t="b">
        <f t="shared" si="85"/>
        <v>0</v>
      </c>
    </row>
    <row r="2754" spans="1:10" x14ac:dyDescent="0.35">
      <c r="A2754" s="4">
        <v>234</v>
      </c>
      <c r="B2754" s="3" t="s">
        <v>231</v>
      </c>
      <c r="C2754" s="16">
        <v>45483</v>
      </c>
      <c r="D2754" s="1" t="s">
        <v>1</v>
      </c>
      <c r="E2754" s="1" t="s">
        <v>12</v>
      </c>
      <c r="F2754" s="2">
        <v>29</v>
      </c>
      <c r="G2754" s="2" t="str" cm="1">
        <f t="array" ref="G2754">_xlfn.IFS( F2754 = "", "Unknown", F2754 &lt;= 25, "Young Adult", F2754 &lt;= 35, "Millennials", F2754 &lt;= 50, "Gen-X", F2754 &gt; 50, "Seniors")</f>
        <v>Millennials</v>
      </c>
      <c r="H2754" s="2">
        <v>12</v>
      </c>
      <c r="I2754" s="2" t="b">
        <f t="shared" ref="I2754:I2817" si="86">AND(D2754="ACTIVE", H2754 &gt;30)</f>
        <v>0</v>
      </c>
      <c r="J2754" s="2" t="b">
        <f t="shared" ref="J2754:J2817" si="87">AND(D2754="ACTIVE", H2754 &gt;180)</f>
        <v>0</v>
      </c>
    </row>
    <row r="2755" spans="1:10" x14ac:dyDescent="0.35">
      <c r="A2755" s="4">
        <v>234</v>
      </c>
      <c r="B2755" s="3" t="s">
        <v>231</v>
      </c>
      <c r="C2755" s="16">
        <v>45483</v>
      </c>
      <c r="D2755" s="1" t="s">
        <v>1</v>
      </c>
      <c r="E2755" s="1" t="s">
        <v>0</v>
      </c>
      <c r="G2755" s="2" t="str" cm="1">
        <f t="array" ref="G2755">_xlfn.IFS( F2755 = "", "Unknown", F2755 &lt;= 25, "Young Adult", F2755 &lt;= 35, "Millennials", F2755 &lt;= 50, "Gen-X", F2755 &gt; 50, "Seniors")</f>
        <v>Unknown</v>
      </c>
      <c r="H2755" s="2">
        <v>224</v>
      </c>
      <c r="I2755" s="2" t="b">
        <f t="shared" si="86"/>
        <v>1</v>
      </c>
      <c r="J2755" s="2" t="b">
        <f t="shared" si="87"/>
        <v>1</v>
      </c>
    </row>
    <row r="2756" spans="1:10" x14ac:dyDescent="0.35">
      <c r="A2756" s="4">
        <v>234</v>
      </c>
      <c r="B2756" s="3" t="s">
        <v>231</v>
      </c>
      <c r="C2756" s="16">
        <v>45483</v>
      </c>
      <c r="D2756" s="1" t="s">
        <v>5</v>
      </c>
      <c r="E2756" s="1" t="s">
        <v>0</v>
      </c>
      <c r="F2756" s="2">
        <v>36</v>
      </c>
      <c r="G2756" s="2" t="str" cm="1">
        <f t="array" ref="G2756">_xlfn.IFS( F2756 = "", "Unknown", F2756 &lt;= 25, "Young Adult", F2756 &lt;= 35, "Millennials", F2756 &lt;= 50, "Gen-X", F2756 &gt; 50, "Seniors")</f>
        <v>Gen-X</v>
      </c>
      <c r="I2756" s="2" t="b">
        <f t="shared" si="86"/>
        <v>0</v>
      </c>
      <c r="J2756" s="2" t="b">
        <f t="shared" si="87"/>
        <v>0</v>
      </c>
    </row>
    <row r="2757" spans="1:10" x14ac:dyDescent="0.35">
      <c r="A2757" s="4">
        <v>234</v>
      </c>
      <c r="B2757" s="3" t="s">
        <v>231</v>
      </c>
      <c r="C2757" s="16">
        <v>45483</v>
      </c>
      <c r="D2757" s="1" t="s">
        <v>1</v>
      </c>
      <c r="E2757" s="1" t="s">
        <v>0</v>
      </c>
      <c r="G2757" s="2" t="str" cm="1">
        <f t="array" ref="G2757">_xlfn.IFS( F2757 = "", "Unknown", F2757 &lt;= 25, "Young Adult", F2757 &lt;= 35, "Millennials", F2757 &lt;= 50, "Gen-X", F2757 &gt; 50, "Seniors")</f>
        <v>Unknown</v>
      </c>
      <c r="H2757" s="2">
        <v>224</v>
      </c>
      <c r="I2757" s="2" t="b">
        <f t="shared" si="86"/>
        <v>1</v>
      </c>
      <c r="J2757" s="2" t="b">
        <f t="shared" si="87"/>
        <v>1</v>
      </c>
    </row>
    <row r="2758" spans="1:10" x14ac:dyDescent="0.35">
      <c r="A2758" s="4">
        <v>234</v>
      </c>
      <c r="B2758" s="3" t="s">
        <v>231</v>
      </c>
      <c r="C2758" s="16">
        <v>45483</v>
      </c>
      <c r="D2758" s="1" t="s">
        <v>1</v>
      </c>
      <c r="E2758" s="1" t="s">
        <v>3</v>
      </c>
      <c r="F2758" s="2">
        <v>34</v>
      </c>
      <c r="G2758" s="2" t="str" cm="1">
        <f t="array" ref="G2758">_xlfn.IFS( F2758 = "", "Unknown", F2758 &lt;= 25, "Young Adult", F2758 &lt;= 35, "Millennials", F2758 &lt;= 50, "Gen-X", F2758 &gt; 50, "Seniors")</f>
        <v>Millennials</v>
      </c>
      <c r="H2758" s="2">
        <v>41</v>
      </c>
      <c r="I2758" s="2" t="b">
        <f t="shared" si="86"/>
        <v>1</v>
      </c>
      <c r="J2758" s="2" t="b">
        <f t="shared" si="87"/>
        <v>0</v>
      </c>
    </row>
    <row r="2759" spans="1:10" x14ac:dyDescent="0.35">
      <c r="A2759" s="4">
        <v>234</v>
      </c>
      <c r="B2759" s="3" t="s">
        <v>231</v>
      </c>
      <c r="C2759" s="16">
        <v>45483</v>
      </c>
      <c r="D2759" s="1" t="s">
        <v>1</v>
      </c>
      <c r="E2759" s="1" t="s">
        <v>4</v>
      </c>
      <c r="F2759" s="2">
        <v>28</v>
      </c>
      <c r="G2759" s="2" t="str" cm="1">
        <f t="array" ref="G2759">_xlfn.IFS( F2759 = "", "Unknown", F2759 &lt;= 25, "Young Adult", F2759 &lt;= 35, "Millennials", F2759 &lt;= 50, "Gen-X", F2759 &gt; 50, "Seniors")</f>
        <v>Millennials</v>
      </c>
      <c r="H2759" s="2">
        <v>140</v>
      </c>
      <c r="I2759" s="2" t="b">
        <f t="shared" si="86"/>
        <v>1</v>
      </c>
      <c r="J2759" s="2" t="b">
        <f t="shared" si="87"/>
        <v>0</v>
      </c>
    </row>
    <row r="2760" spans="1:10" x14ac:dyDescent="0.35">
      <c r="A2760" s="4">
        <v>234</v>
      </c>
      <c r="B2760" s="3" t="s">
        <v>228</v>
      </c>
      <c r="C2760" s="16">
        <v>45488</v>
      </c>
      <c r="D2760" s="1" t="s">
        <v>1</v>
      </c>
      <c r="E2760" s="1" t="s">
        <v>12</v>
      </c>
      <c r="F2760" s="2">
        <v>25</v>
      </c>
      <c r="G2760" s="2" t="str" cm="1">
        <f t="array" ref="G2760">_xlfn.IFS( F2760 = "", "Unknown", F2760 &lt;= 25, "Young Adult", F2760 &lt;= 35, "Millennials", F2760 &lt;= 50, "Gen-X", F2760 &gt; 50, "Seniors")</f>
        <v>Young Adult</v>
      </c>
      <c r="H2760" s="2">
        <v>193</v>
      </c>
      <c r="I2760" s="2" t="b">
        <f t="shared" si="86"/>
        <v>1</v>
      </c>
      <c r="J2760" s="2" t="b">
        <f t="shared" si="87"/>
        <v>1</v>
      </c>
    </row>
    <row r="2761" spans="1:10" x14ac:dyDescent="0.35">
      <c r="A2761" s="4">
        <v>234</v>
      </c>
      <c r="B2761" s="3" t="s">
        <v>234</v>
      </c>
      <c r="C2761" s="16">
        <v>45482</v>
      </c>
      <c r="D2761" s="1" t="s">
        <v>1</v>
      </c>
      <c r="E2761" s="1" t="s">
        <v>4</v>
      </c>
      <c r="F2761" s="2">
        <v>52</v>
      </c>
      <c r="G2761" s="2" t="str" cm="1">
        <f t="array" ref="G2761">_xlfn.IFS( F2761 = "", "Unknown", F2761 &lt;= 25, "Young Adult", F2761 &lt;= 35, "Millennials", F2761 &lt;= 50, "Gen-X", F2761 &gt; 50, "Seniors")</f>
        <v>Seniors</v>
      </c>
      <c r="H2761" s="2">
        <v>49</v>
      </c>
      <c r="I2761" s="2" t="b">
        <f t="shared" si="86"/>
        <v>1</v>
      </c>
      <c r="J2761" s="2" t="b">
        <f t="shared" si="87"/>
        <v>0</v>
      </c>
    </row>
    <row r="2762" spans="1:10" x14ac:dyDescent="0.35">
      <c r="A2762" s="4">
        <v>234</v>
      </c>
      <c r="B2762" s="3" t="s">
        <v>231</v>
      </c>
      <c r="C2762" s="16">
        <v>45483</v>
      </c>
      <c r="D2762" s="1" t="s">
        <v>1</v>
      </c>
      <c r="E2762" s="1" t="s">
        <v>4</v>
      </c>
      <c r="F2762" s="2">
        <v>43</v>
      </c>
      <c r="G2762" s="2" t="str" cm="1">
        <f t="array" ref="G2762">_xlfn.IFS( F2762 = "", "Unknown", F2762 &lt;= 25, "Young Adult", F2762 &lt;= 35, "Millennials", F2762 &lt;= 50, "Gen-X", F2762 &gt; 50, "Seniors")</f>
        <v>Gen-X</v>
      </c>
      <c r="H2762" s="2">
        <v>7</v>
      </c>
      <c r="I2762" s="2" t="b">
        <f t="shared" si="86"/>
        <v>0</v>
      </c>
      <c r="J2762" s="2" t="b">
        <f t="shared" si="87"/>
        <v>0</v>
      </c>
    </row>
    <row r="2763" spans="1:10" x14ac:dyDescent="0.35">
      <c r="A2763" s="4">
        <v>234</v>
      </c>
      <c r="B2763" s="3" t="s">
        <v>231</v>
      </c>
      <c r="C2763" s="16">
        <v>45483</v>
      </c>
      <c r="D2763" s="1" t="s">
        <v>1</v>
      </c>
      <c r="E2763" s="1" t="s">
        <v>0</v>
      </c>
      <c r="G2763" s="2" t="str" cm="1">
        <f t="array" ref="G2763">_xlfn.IFS( F2763 = "", "Unknown", F2763 &lt;= 25, "Young Adult", F2763 &lt;= 35, "Millennials", F2763 &lt;= 50, "Gen-X", F2763 &gt; 50, "Seniors")</f>
        <v>Unknown</v>
      </c>
      <c r="H2763" s="2">
        <v>133</v>
      </c>
      <c r="I2763" s="2" t="b">
        <f t="shared" si="86"/>
        <v>1</v>
      </c>
      <c r="J2763" s="2" t="b">
        <f t="shared" si="87"/>
        <v>0</v>
      </c>
    </row>
    <row r="2764" spans="1:10" x14ac:dyDescent="0.35">
      <c r="A2764" s="4">
        <v>234</v>
      </c>
      <c r="B2764" s="3" t="s">
        <v>231</v>
      </c>
      <c r="C2764" s="16">
        <v>45483</v>
      </c>
      <c r="D2764" s="1" t="s">
        <v>1</v>
      </c>
      <c r="E2764" s="1" t="s">
        <v>0</v>
      </c>
      <c r="G2764" s="2" t="str" cm="1">
        <f t="array" ref="G2764">_xlfn.IFS( F2764 = "", "Unknown", F2764 &lt;= 25, "Young Adult", F2764 &lt;= 35, "Millennials", F2764 &lt;= 50, "Gen-X", F2764 &gt; 50, "Seniors")</f>
        <v>Unknown</v>
      </c>
      <c r="H2764" s="2">
        <v>81</v>
      </c>
      <c r="I2764" s="2" t="b">
        <f t="shared" si="86"/>
        <v>1</v>
      </c>
      <c r="J2764" s="2" t="b">
        <f t="shared" si="87"/>
        <v>0</v>
      </c>
    </row>
    <row r="2765" spans="1:10" x14ac:dyDescent="0.35">
      <c r="A2765" s="4">
        <v>234</v>
      </c>
      <c r="B2765" s="3" t="s">
        <v>231</v>
      </c>
      <c r="C2765" s="16">
        <v>45483</v>
      </c>
      <c r="D2765" s="1" t="s">
        <v>1</v>
      </c>
      <c r="E2765" s="1" t="s">
        <v>0</v>
      </c>
      <c r="F2765" s="2">
        <v>47</v>
      </c>
      <c r="G2765" s="2" t="str" cm="1">
        <f t="array" ref="G2765">_xlfn.IFS( F2765 = "", "Unknown", F2765 &lt;= 25, "Young Adult", F2765 &lt;= 35, "Millennials", F2765 &lt;= 50, "Gen-X", F2765 &gt; 50, "Seniors")</f>
        <v>Gen-X</v>
      </c>
      <c r="H2765" s="2">
        <v>223</v>
      </c>
      <c r="I2765" s="2" t="b">
        <f t="shared" si="86"/>
        <v>1</v>
      </c>
      <c r="J2765" s="2" t="b">
        <f t="shared" si="87"/>
        <v>1</v>
      </c>
    </row>
    <row r="2766" spans="1:10" x14ac:dyDescent="0.35">
      <c r="A2766" s="4">
        <v>234</v>
      </c>
      <c r="B2766" s="3" t="s">
        <v>231</v>
      </c>
      <c r="C2766" s="16">
        <v>45483</v>
      </c>
      <c r="D2766" s="1" t="s">
        <v>1</v>
      </c>
      <c r="E2766" s="1" t="s">
        <v>0</v>
      </c>
      <c r="F2766" s="2">
        <v>43</v>
      </c>
      <c r="G2766" s="2" t="str" cm="1">
        <f t="array" ref="G2766">_xlfn.IFS( F2766 = "", "Unknown", F2766 &lt;= 25, "Young Adult", F2766 &lt;= 35, "Millennials", F2766 &lt;= 50, "Gen-X", F2766 &gt; 50, "Seniors")</f>
        <v>Gen-X</v>
      </c>
      <c r="H2766" s="2">
        <v>153</v>
      </c>
      <c r="I2766" s="2" t="b">
        <f t="shared" si="86"/>
        <v>1</v>
      </c>
      <c r="J2766" s="2" t="b">
        <f t="shared" si="87"/>
        <v>0</v>
      </c>
    </row>
    <row r="2767" spans="1:10" x14ac:dyDescent="0.35">
      <c r="A2767" s="4">
        <v>234</v>
      </c>
      <c r="B2767" s="3" t="s">
        <v>231</v>
      </c>
      <c r="C2767" s="16">
        <v>45483</v>
      </c>
      <c r="D2767" s="1" t="s">
        <v>1</v>
      </c>
      <c r="E2767" s="1" t="s">
        <v>4</v>
      </c>
      <c r="F2767" s="2">
        <v>29</v>
      </c>
      <c r="G2767" s="2" t="str" cm="1">
        <f t="array" ref="G2767">_xlfn.IFS( F2767 = "", "Unknown", F2767 &lt;= 25, "Young Adult", F2767 &lt;= 35, "Millennials", F2767 &lt;= 50, "Gen-X", F2767 &gt; 50, "Seniors")</f>
        <v>Millennials</v>
      </c>
      <c r="H2767" s="2">
        <v>212</v>
      </c>
      <c r="I2767" s="2" t="b">
        <f t="shared" si="86"/>
        <v>1</v>
      </c>
      <c r="J2767" s="2" t="b">
        <f t="shared" si="87"/>
        <v>1</v>
      </c>
    </row>
    <row r="2768" spans="1:10" x14ac:dyDescent="0.35">
      <c r="A2768" s="4">
        <v>234</v>
      </c>
      <c r="B2768" s="3" t="s">
        <v>231</v>
      </c>
      <c r="C2768" s="16">
        <v>45483</v>
      </c>
      <c r="D2768" s="1" t="s">
        <v>1</v>
      </c>
      <c r="E2768" s="1" t="s">
        <v>0</v>
      </c>
      <c r="F2768" s="2">
        <v>37</v>
      </c>
      <c r="G2768" s="2" t="str" cm="1">
        <f t="array" ref="G2768">_xlfn.IFS( F2768 = "", "Unknown", F2768 &lt;= 25, "Young Adult", F2768 &lt;= 35, "Millennials", F2768 &lt;= 50, "Gen-X", F2768 &gt; 50, "Seniors")</f>
        <v>Gen-X</v>
      </c>
      <c r="H2768" s="2">
        <v>127</v>
      </c>
      <c r="I2768" s="2" t="b">
        <f t="shared" si="86"/>
        <v>1</v>
      </c>
      <c r="J2768" s="2" t="b">
        <f t="shared" si="87"/>
        <v>0</v>
      </c>
    </row>
    <row r="2769" spans="1:10" x14ac:dyDescent="0.35">
      <c r="A2769" s="4">
        <v>234</v>
      </c>
      <c r="B2769" s="3" t="s">
        <v>228</v>
      </c>
      <c r="C2769" s="16">
        <v>45488</v>
      </c>
      <c r="D2769" s="1" t="s">
        <v>1</v>
      </c>
      <c r="E2769" s="1" t="s">
        <v>0</v>
      </c>
      <c r="G2769" s="2" t="str" cm="1">
        <f t="array" ref="G2769">_xlfn.IFS( F2769 = "", "Unknown", F2769 &lt;= 25, "Young Adult", F2769 &lt;= 35, "Millennials", F2769 &lt;= 50, "Gen-X", F2769 &gt; 50, "Seniors")</f>
        <v>Unknown</v>
      </c>
      <c r="H2769" s="2">
        <v>132</v>
      </c>
      <c r="I2769" s="2" t="b">
        <f t="shared" si="86"/>
        <v>1</v>
      </c>
      <c r="J2769" s="2" t="b">
        <f t="shared" si="87"/>
        <v>0</v>
      </c>
    </row>
    <row r="2770" spans="1:10" x14ac:dyDescent="0.35">
      <c r="A2770" s="4">
        <v>234</v>
      </c>
      <c r="B2770" s="3" t="s">
        <v>231</v>
      </c>
      <c r="C2770" s="16">
        <v>45483</v>
      </c>
      <c r="D2770" s="1" t="s">
        <v>1</v>
      </c>
      <c r="E2770" s="1" t="s">
        <v>3</v>
      </c>
      <c r="F2770" s="2">
        <v>31</v>
      </c>
      <c r="G2770" s="2" t="str" cm="1">
        <f t="array" ref="G2770">_xlfn.IFS( F2770 = "", "Unknown", F2770 &lt;= 25, "Young Adult", F2770 &lt;= 35, "Millennials", F2770 &lt;= 50, "Gen-X", F2770 &gt; 50, "Seniors")</f>
        <v>Millennials</v>
      </c>
      <c r="H2770" s="2">
        <v>38</v>
      </c>
      <c r="I2770" s="2" t="b">
        <f t="shared" si="86"/>
        <v>1</v>
      </c>
      <c r="J2770" s="2" t="b">
        <f t="shared" si="87"/>
        <v>0</v>
      </c>
    </row>
    <row r="2771" spans="1:10" x14ac:dyDescent="0.35">
      <c r="A2771" s="4">
        <v>234</v>
      </c>
      <c r="B2771" s="3" t="s">
        <v>228</v>
      </c>
      <c r="C2771" s="16">
        <v>45488</v>
      </c>
      <c r="D2771" s="1" t="s">
        <v>1</v>
      </c>
      <c r="E2771" s="1" t="s">
        <v>3</v>
      </c>
      <c r="F2771" s="2">
        <v>21</v>
      </c>
      <c r="G2771" s="2" t="str" cm="1">
        <f t="array" ref="G2771">_xlfn.IFS( F2771 = "", "Unknown", F2771 &lt;= 25, "Young Adult", F2771 &lt;= 35, "Millennials", F2771 &lt;= 50, "Gen-X", F2771 &gt; 50, "Seniors")</f>
        <v>Young Adult</v>
      </c>
      <c r="H2771" s="2">
        <v>14</v>
      </c>
      <c r="I2771" s="2" t="b">
        <f t="shared" si="86"/>
        <v>0</v>
      </c>
      <c r="J2771" s="2" t="b">
        <f t="shared" si="87"/>
        <v>0</v>
      </c>
    </row>
    <row r="2772" spans="1:10" x14ac:dyDescent="0.35">
      <c r="A2772" s="4">
        <v>234</v>
      </c>
      <c r="B2772" s="3" t="s">
        <v>227</v>
      </c>
      <c r="C2772" s="16">
        <v>45489</v>
      </c>
      <c r="D2772" s="1" t="s">
        <v>5</v>
      </c>
      <c r="E2772" s="1" t="s">
        <v>0</v>
      </c>
      <c r="G2772" s="2" t="str" cm="1">
        <f t="array" ref="G2772">_xlfn.IFS( F2772 = "", "Unknown", F2772 &lt;= 25, "Young Adult", F2772 &lt;= 35, "Millennials", F2772 &lt;= 50, "Gen-X", F2772 &gt; 50, "Seniors")</f>
        <v>Unknown</v>
      </c>
      <c r="I2772" s="2" t="b">
        <f t="shared" si="86"/>
        <v>0</v>
      </c>
      <c r="J2772" s="2" t="b">
        <f t="shared" si="87"/>
        <v>0</v>
      </c>
    </row>
    <row r="2773" spans="1:10" x14ac:dyDescent="0.35">
      <c r="A2773" s="4">
        <v>234</v>
      </c>
      <c r="B2773" s="3" t="s">
        <v>231</v>
      </c>
      <c r="C2773" s="16">
        <v>45483</v>
      </c>
      <c r="D2773" s="1" t="s">
        <v>5</v>
      </c>
      <c r="E2773" s="1" t="s">
        <v>0</v>
      </c>
      <c r="G2773" s="2" t="str" cm="1">
        <f t="array" ref="G2773">_xlfn.IFS( F2773 = "", "Unknown", F2773 &lt;= 25, "Young Adult", F2773 &lt;= 35, "Millennials", F2773 &lt;= 50, "Gen-X", F2773 &gt; 50, "Seniors")</f>
        <v>Unknown</v>
      </c>
      <c r="I2773" s="2" t="b">
        <f t="shared" si="86"/>
        <v>0</v>
      </c>
      <c r="J2773" s="2" t="b">
        <f t="shared" si="87"/>
        <v>0</v>
      </c>
    </row>
    <row r="2774" spans="1:10" x14ac:dyDescent="0.35">
      <c r="A2774" s="4">
        <v>234</v>
      </c>
      <c r="B2774" s="3" t="s">
        <v>231</v>
      </c>
      <c r="C2774" s="16">
        <v>45483</v>
      </c>
      <c r="D2774" s="1" t="s">
        <v>1</v>
      </c>
      <c r="E2774" s="1" t="s">
        <v>0</v>
      </c>
      <c r="G2774" s="2" t="str" cm="1">
        <f t="array" ref="G2774">_xlfn.IFS( F2774 = "", "Unknown", F2774 &lt;= 25, "Young Adult", F2774 &lt;= 35, "Millennials", F2774 &lt;= 50, "Gen-X", F2774 &gt; 50, "Seniors")</f>
        <v>Unknown</v>
      </c>
      <c r="H2774" s="2">
        <v>224</v>
      </c>
      <c r="I2774" s="2" t="b">
        <f t="shared" si="86"/>
        <v>1</v>
      </c>
      <c r="J2774" s="2" t="b">
        <f t="shared" si="87"/>
        <v>1</v>
      </c>
    </row>
    <row r="2775" spans="1:10" x14ac:dyDescent="0.35">
      <c r="A2775" s="4">
        <v>234</v>
      </c>
      <c r="B2775" s="3" t="s">
        <v>231</v>
      </c>
      <c r="C2775" s="16">
        <v>45483</v>
      </c>
      <c r="D2775" s="1" t="s">
        <v>1</v>
      </c>
      <c r="E2775" s="1" t="s">
        <v>3</v>
      </c>
      <c r="F2775" s="2">
        <v>24</v>
      </c>
      <c r="G2775" s="2" t="str" cm="1">
        <f t="array" ref="G2775">_xlfn.IFS( F2775 = "", "Unknown", F2775 &lt;= 25, "Young Adult", F2775 &lt;= 35, "Millennials", F2775 &lt;= 50, "Gen-X", F2775 &gt; 50, "Seniors")</f>
        <v>Young Adult</v>
      </c>
      <c r="H2775" s="2">
        <v>195</v>
      </c>
      <c r="I2775" s="2" t="b">
        <f t="shared" si="86"/>
        <v>1</v>
      </c>
      <c r="J2775" s="2" t="b">
        <f t="shared" si="87"/>
        <v>1</v>
      </c>
    </row>
    <row r="2776" spans="1:10" x14ac:dyDescent="0.35">
      <c r="A2776" s="4">
        <v>234</v>
      </c>
      <c r="B2776" s="3" t="s">
        <v>231</v>
      </c>
      <c r="C2776" s="16">
        <v>45483</v>
      </c>
      <c r="D2776" s="1" t="s">
        <v>1</v>
      </c>
      <c r="E2776" s="1" t="s">
        <v>4</v>
      </c>
      <c r="F2776" s="2">
        <v>27</v>
      </c>
      <c r="G2776" s="2" t="str" cm="1">
        <f t="array" ref="G2776">_xlfn.IFS( F2776 = "", "Unknown", F2776 &lt;= 25, "Young Adult", F2776 &lt;= 35, "Millennials", F2776 &lt;= 50, "Gen-X", F2776 &gt; 50, "Seniors")</f>
        <v>Millennials</v>
      </c>
      <c r="H2776" s="2">
        <v>224</v>
      </c>
      <c r="I2776" s="2" t="b">
        <f t="shared" si="86"/>
        <v>1</v>
      </c>
      <c r="J2776" s="2" t="b">
        <f t="shared" si="87"/>
        <v>1</v>
      </c>
    </row>
    <row r="2777" spans="1:10" x14ac:dyDescent="0.35">
      <c r="A2777" s="4">
        <v>234</v>
      </c>
      <c r="B2777" s="3" t="s">
        <v>231</v>
      </c>
      <c r="C2777" s="16">
        <v>45483</v>
      </c>
      <c r="D2777" s="1" t="s">
        <v>1</v>
      </c>
      <c r="E2777" s="1" t="s">
        <v>0</v>
      </c>
      <c r="G2777" s="2" t="str" cm="1">
        <f t="array" ref="G2777">_xlfn.IFS( F2777 = "", "Unknown", F2777 &lt;= 25, "Young Adult", F2777 &lt;= 35, "Millennials", F2777 &lt;= 50, "Gen-X", F2777 &gt; 50, "Seniors")</f>
        <v>Unknown</v>
      </c>
      <c r="H2777" s="2">
        <v>224</v>
      </c>
      <c r="I2777" s="2" t="b">
        <f t="shared" si="86"/>
        <v>1</v>
      </c>
      <c r="J2777" s="2" t="b">
        <f t="shared" si="87"/>
        <v>1</v>
      </c>
    </row>
    <row r="2778" spans="1:10" x14ac:dyDescent="0.35">
      <c r="A2778" s="4">
        <v>234</v>
      </c>
      <c r="B2778" s="3" t="s">
        <v>231</v>
      </c>
      <c r="C2778" s="16">
        <v>45483</v>
      </c>
      <c r="D2778" s="1" t="s">
        <v>1</v>
      </c>
      <c r="E2778" s="1" t="s">
        <v>4</v>
      </c>
      <c r="F2778" s="2">
        <v>43</v>
      </c>
      <c r="G2778" s="2" t="str" cm="1">
        <f t="array" ref="G2778">_xlfn.IFS( F2778 = "", "Unknown", F2778 &lt;= 25, "Young Adult", F2778 &lt;= 35, "Millennials", F2778 &lt;= 50, "Gen-X", F2778 &gt; 50, "Seniors")</f>
        <v>Gen-X</v>
      </c>
      <c r="H2778" s="2">
        <v>154</v>
      </c>
      <c r="I2778" s="2" t="b">
        <f t="shared" si="86"/>
        <v>1</v>
      </c>
      <c r="J2778" s="2" t="b">
        <f t="shared" si="87"/>
        <v>0</v>
      </c>
    </row>
    <row r="2779" spans="1:10" x14ac:dyDescent="0.35">
      <c r="A2779" s="4">
        <v>234</v>
      </c>
      <c r="B2779" s="3" t="s">
        <v>231</v>
      </c>
      <c r="C2779" s="16">
        <v>45483</v>
      </c>
      <c r="D2779" s="1" t="s">
        <v>1</v>
      </c>
      <c r="E2779" s="1" t="s">
        <v>0</v>
      </c>
      <c r="G2779" s="2" t="str" cm="1">
        <f t="array" ref="G2779">_xlfn.IFS( F2779 = "", "Unknown", F2779 &lt;= 25, "Young Adult", F2779 &lt;= 35, "Millennials", F2779 &lt;= 50, "Gen-X", F2779 &gt; 50, "Seniors")</f>
        <v>Unknown</v>
      </c>
      <c r="H2779" s="2">
        <v>224</v>
      </c>
      <c r="I2779" s="2" t="b">
        <f t="shared" si="86"/>
        <v>1</v>
      </c>
      <c r="J2779" s="2" t="b">
        <f t="shared" si="87"/>
        <v>1</v>
      </c>
    </row>
    <row r="2780" spans="1:10" x14ac:dyDescent="0.35">
      <c r="A2780" s="4">
        <v>234</v>
      </c>
      <c r="B2780" s="3" t="s">
        <v>231</v>
      </c>
      <c r="C2780" s="16">
        <v>45483</v>
      </c>
      <c r="D2780" s="1" t="s">
        <v>1</v>
      </c>
      <c r="E2780" s="1" t="s">
        <v>0</v>
      </c>
      <c r="G2780" s="2" t="str" cm="1">
        <f t="array" ref="G2780">_xlfn.IFS( F2780 = "", "Unknown", F2780 &lt;= 25, "Young Adult", F2780 &lt;= 35, "Millennials", F2780 &lt;= 50, "Gen-X", F2780 &gt; 50, "Seniors")</f>
        <v>Unknown</v>
      </c>
      <c r="H2780" s="2">
        <v>224</v>
      </c>
      <c r="I2780" s="2" t="b">
        <f t="shared" si="86"/>
        <v>1</v>
      </c>
      <c r="J2780" s="2" t="b">
        <f t="shared" si="87"/>
        <v>1</v>
      </c>
    </row>
    <row r="2781" spans="1:10" x14ac:dyDescent="0.35">
      <c r="A2781" s="4">
        <v>234</v>
      </c>
      <c r="B2781" s="3" t="s">
        <v>231</v>
      </c>
      <c r="C2781" s="16">
        <v>45483</v>
      </c>
      <c r="D2781" s="1" t="s">
        <v>1</v>
      </c>
      <c r="E2781" s="1" t="s">
        <v>3</v>
      </c>
      <c r="F2781" s="2">
        <v>39</v>
      </c>
      <c r="G2781" s="2" t="str" cm="1">
        <f t="array" ref="G2781">_xlfn.IFS( F2781 = "", "Unknown", F2781 &lt;= 25, "Young Adult", F2781 &lt;= 35, "Millennials", F2781 &lt;= 50, "Gen-X", F2781 &gt; 50, "Seniors")</f>
        <v>Gen-X</v>
      </c>
      <c r="H2781" s="2">
        <v>223</v>
      </c>
      <c r="I2781" s="2" t="b">
        <f t="shared" si="86"/>
        <v>1</v>
      </c>
      <c r="J2781" s="2" t="b">
        <f t="shared" si="87"/>
        <v>1</v>
      </c>
    </row>
    <row r="2782" spans="1:10" x14ac:dyDescent="0.35">
      <c r="A2782" s="4">
        <v>234</v>
      </c>
      <c r="B2782" s="3" t="s">
        <v>231</v>
      </c>
      <c r="C2782" s="16">
        <v>45483</v>
      </c>
      <c r="D2782" s="1" t="s">
        <v>1</v>
      </c>
      <c r="E2782" s="1" t="s">
        <v>0</v>
      </c>
      <c r="G2782" s="2" t="str" cm="1">
        <f t="array" ref="G2782">_xlfn.IFS( F2782 = "", "Unknown", F2782 &lt;= 25, "Young Adult", F2782 &lt;= 35, "Millennials", F2782 &lt;= 50, "Gen-X", F2782 &gt; 50, "Seniors")</f>
        <v>Unknown</v>
      </c>
      <c r="H2782" s="2">
        <v>224</v>
      </c>
      <c r="I2782" s="2" t="b">
        <f t="shared" si="86"/>
        <v>1</v>
      </c>
      <c r="J2782" s="2" t="b">
        <f t="shared" si="87"/>
        <v>1</v>
      </c>
    </row>
    <row r="2783" spans="1:10" x14ac:dyDescent="0.35">
      <c r="A2783" s="4">
        <v>234</v>
      </c>
      <c r="B2783" s="3" t="s">
        <v>231</v>
      </c>
      <c r="C2783" s="16">
        <v>45483</v>
      </c>
      <c r="D2783" s="1" t="s">
        <v>1</v>
      </c>
      <c r="E2783" s="1" t="s">
        <v>0</v>
      </c>
      <c r="G2783" s="2" t="str" cm="1">
        <f t="array" ref="G2783">_xlfn.IFS( F2783 = "", "Unknown", F2783 &lt;= 25, "Young Adult", F2783 &lt;= 35, "Millennials", F2783 &lt;= 50, "Gen-X", F2783 &gt; 50, "Seniors")</f>
        <v>Unknown</v>
      </c>
      <c r="H2783" s="2">
        <v>224</v>
      </c>
      <c r="I2783" s="2" t="b">
        <f t="shared" si="86"/>
        <v>1</v>
      </c>
      <c r="J2783" s="2" t="b">
        <f t="shared" si="87"/>
        <v>1</v>
      </c>
    </row>
    <row r="2784" spans="1:10" x14ac:dyDescent="0.35">
      <c r="A2784" s="4">
        <v>234</v>
      </c>
      <c r="B2784" s="3" t="s">
        <v>231</v>
      </c>
      <c r="C2784" s="16">
        <v>45483</v>
      </c>
      <c r="D2784" s="1" t="s">
        <v>1</v>
      </c>
      <c r="E2784" s="1" t="s">
        <v>0</v>
      </c>
      <c r="G2784" s="2" t="str" cm="1">
        <f t="array" ref="G2784">_xlfn.IFS( F2784 = "", "Unknown", F2784 &lt;= 25, "Young Adult", F2784 &lt;= 35, "Millennials", F2784 &lt;= 50, "Gen-X", F2784 &gt; 50, "Seniors")</f>
        <v>Unknown</v>
      </c>
      <c r="H2784" s="2">
        <v>224</v>
      </c>
      <c r="I2784" s="2" t="b">
        <f t="shared" si="86"/>
        <v>1</v>
      </c>
      <c r="J2784" s="2" t="b">
        <f t="shared" si="87"/>
        <v>1</v>
      </c>
    </row>
    <row r="2785" spans="1:10" x14ac:dyDescent="0.35">
      <c r="A2785" s="4">
        <v>234</v>
      </c>
      <c r="B2785" s="3" t="s">
        <v>231</v>
      </c>
      <c r="C2785" s="16">
        <v>45483</v>
      </c>
      <c r="D2785" s="1" t="s">
        <v>1</v>
      </c>
      <c r="E2785" s="1" t="s">
        <v>0</v>
      </c>
      <c r="G2785" s="2" t="str" cm="1">
        <f t="array" ref="G2785">_xlfn.IFS( F2785 = "", "Unknown", F2785 &lt;= 25, "Young Adult", F2785 &lt;= 35, "Millennials", F2785 &lt;= 50, "Gen-X", F2785 &gt; 50, "Seniors")</f>
        <v>Unknown</v>
      </c>
      <c r="H2785" s="2">
        <v>152</v>
      </c>
      <c r="I2785" s="2" t="b">
        <f t="shared" si="86"/>
        <v>1</v>
      </c>
      <c r="J2785" s="2" t="b">
        <f t="shared" si="87"/>
        <v>0</v>
      </c>
    </row>
    <row r="2786" spans="1:10" x14ac:dyDescent="0.35">
      <c r="A2786" s="4">
        <v>234</v>
      </c>
      <c r="B2786" s="3" t="s">
        <v>231</v>
      </c>
      <c r="C2786" s="16">
        <v>45483</v>
      </c>
      <c r="D2786" s="1" t="s">
        <v>5</v>
      </c>
      <c r="E2786" s="1" t="s">
        <v>0</v>
      </c>
      <c r="F2786" s="2">
        <v>42</v>
      </c>
      <c r="G2786" s="2" t="str" cm="1">
        <f t="array" ref="G2786">_xlfn.IFS( F2786 = "", "Unknown", F2786 &lt;= 25, "Young Adult", F2786 &lt;= 35, "Millennials", F2786 &lt;= 50, "Gen-X", F2786 &gt; 50, "Seniors")</f>
        <v>Gen-X</v>
      </c>
      <c r="I2786" s="2" t="b">
        <f t="shared" si="86"/>
        <v>0</v>
      </c>
      <c r="J2786" s="2" t="b">
        <f t="shared" si="87"/>
        <v>0</v>
      </c>
    </row>
    <row r="2787" spans="1:10" x14ac:dyDescent="0.35">
      <c r="A2787" s="4">
        <v>234</v>
      </c>
      <c r="B2787" s="3" t="s">
        <v>231</v>
      </c>
      <c r="C2787" s="16">
        <v>45483</v>
      </c>
      <c r="D2787" s="1" t="s">
        <v>1</v>
      </c>
      <c r="E2787" s="1" t="s">
        <v>0</v>
      </c>
      <c r="G2787" s="2" t="str" cm="1">
        <f t="array" ref="G2787">_xlfn.IFS( F2787 = "", "Unknown", F2787 &lt;= 25, "Young Adult", F2787 &lt;= 35, "Millennials", F2787 &lt;= 50, "Gen-X", F2787 &gt; 50, "Seniors")</f>
        <v>Unknown</v>
      </c>
      <c r="H2787" s="2">
        <v>7</v>
      </c>
      <c r="I2787" s="2" t="b">
        <f t="shared" si="86"/>
        <v>0</v>
      </c>
      <c r="J2787" s="2" t="b">
        <f t="shared" si="87"/>
        <v>0</v>
      </c>
    </row>
    <row r="2788" spans="1:10" x14ac:dyDescent="0.35">
      <c r="A2788" s="4">
        <v>234</v>
      </c>
      <c r="B2788" s="3" t="s">
        <v>231</v>
      </c>
      <c r="C2788" s="16">
        <v>45483</v>
      </c>
      <c r="D2788" s="1" t="s">
        <v>1</v>
      </c>
      <c r="E2788" s="1" t="s">
        <v>3</v>
      </c>
      <c r="F2788" s="2">
        <v>19</v>
      </c>
      <c r="G2788" s="2" t="str" cm="1">
        <f t="array" ref="G2788">_xlfn.IFS( F2788 = "", "Unknown", F2788 &lt;= 25, "Young Adult", F2788 &lt;= 35, "Millennials", F2788 &lt;= 50, "Gen-X", F2788 &gt; 50, "Seniors")</f>
        <v>Young Adult</v>
      </c>
      <c r="H2788" s="2">
        <v>3</v>
      </c>
      <c r="I2788" s="2" t="b">
        <f t="shared" si="86"/>
        <v>0</v>
      </c>
      <c r="J2788" s="2" t="b">
        <f t="shared" si="87"/>
        <v>0</v>
      </c>
    </row>
    <row r="2789" spans="1:10" x14ac:dyDescent="0.35">
      <c r="A2789" s="4">
        <v>234</v>
      </c>
      <c r="B2789" s="3" t="s">
        <v>231</v>
      </c>
      <c r="C2789" s="16">
        <v>45483</v>
      </c>
      <c r="D2789" s="1" t="s">
        <v>1</v>
      </c>
      <c r="E2789" s="1" t="s">
        <v>3</v>
      </c>
      <c r="F2789" s="2">
        <v>19</v>
      </c>
      <c r="G2789" s="2" t="str" cm="1">
        <f t="array" ref="G2789">_xlfn.IFS( F2789 = "", "Unknown", F2789 &lt;= 25, "Young Adult", F2789 &lt;= 35, "Millennials", F2789 &lt;= 50, "Gen-X", F2789 &gt; 50, "Seniors")</f>
        <v>Young Adult</v>
      </c>
      <c r="H2789" s="2">
        <v>181</v>
      </c>
      <c r="I2789" s="2" t="b">
        <f t="shared" si="86"/>
        <v>1</v>
      </c>
      <c r="J2789" s="2" t="b">
        <f t="shared" si="87"/>
        <v>1</v>
      </c>
    </row>
    <row r="2790" spans="1:10" x14ac:dyDescent="0.35">
      <c r="A2790" s="4">
        <v>234</v>
      </c>
      <c r="B2790" s="3" t="s">
        <v>231</v>
      </c>
      <c r="C2790" s="16">
        <v>45483</v>
      </c>
      <c r="D2790" s="1" t="s">
        <v>1</v>
      </c>
      <c r="E2790" s="1" t="s">
        <v>12</v>
      </c>
      <c r="F2790" s="2">
        <v>25</v>
      </c>
      <c r="G2790" s="2" t="str" cm="1">
        <f t="array" ref="G2790">_xlfn.IFS( F2790 = "", "Unknown", F2790 &lt;= 25, "Young Adult", F2790 &lt;= 35, "Millennials", F2790 &lt;= 50, "Gen-X", F2790 &gt; 50, "Seniors")</f>
        <v>Young Adult</v>
      </c>
      <c r="H2790" s="2">
        <v>2</v>
      </c>
      <c r="I2790" s="2" t="b">
        <f t="shared" si="86"/>
        <v>0</v>
      </c>
      <c r="J2790" s="2" t="b">
        <f t="shared" si="87"/>
        <v>0</v>
      </c>
    </row>
    <row r="2791" spans="1:10" x14ac:dyDescent="0.35">
      <c r="A2791" s="4">
        <v>234</v>
      </c>
      <c r="B2791" s="3" t="s">
        <v>231</v>
      </c>
      <c r="C2791" s="16">
        <v>45483</v>
      </c>
      <c r="D2791" s="1" t="s">
        <v>1</v>
      </c>
      <c r="E2791" s="1" t="s">
        <v>0</v>
      </c>
      <c r="G2791" s="2" t="str" cm="1">
        <f t="array" ref="G2791">_xlfn.IFS( F2791 = "", "Unknown", F2791 &lt;= 25, "Young Adult", F2791 &lt;= 35, "Millennials", F2791 &lt;= 50, "Gen-X", F2791 &gt; 50, "Seniors")</f>
        <v>Unknown</v>
      </c>
      <c r="H2791" s="2">
        <v>224</v>
      </c>
      <c r="I2791" s="2" t="b">
        <f t="shared" si="86"/>
        <v>1</v>
      </c>
      <c r="J2791" s="2" t="b">
        <f t="shared" si="87"/>
        <v>1</v>
      </c>
    </row>
    <row r="2792" spans="1:10" x14ac:dyDescent="0.35">
      <c r="A2792" s="4">
        <v>234</v>
      </c>
      <c r="B2792" s="3" t="s">
        <v>232</v>
      </c>
      <c r="C2792" s="16">
        <v>45486</v>
      </c>
      <c r="D2792" s="1" t="s">
        <v>1</v>
      </c>
      <c r="E2792" s="1" t="s">
        <v>4</v>
      </c>
      <c r="F2792" s="2">
        <v>42</v>
      </c>
      <c r="G2792" s="2" t="str" cm="1">
        <f t="array" ref="G2792">_xlfn.IFS( F2792 = "", "Unknown", F2792 &lt;= 25, "Young Adult", F2792 &lt;= 35, "Millennials", F2792 &lt;= 50, "Gen-X", F2792 &gt; 50, "Seniors")</f>
        <v>Gen-X</v>
      </c>
      <c r="H2792" s="2">
        <v>171</v>
      </c>
      <c r="I2792" s="2" t="b">
        <f t="shared" si="86"/>
        <v>1</v>
      </c>
      <c r="J2792" s="2" t="b">
        <f t="shared" si="87"/>
        <v>0</v>
      </c>
    </row>
    <row r="2793" spans="1:10" x14ac:dyDescent="0.35">
      <c r="A2793" s="4">
        <v>234</v>
      </c>
      <c r="B2793" s="3" t="s">
        <v>230</v>
      </c>
      <c r="C2793" s="16">
        <v>45484</v>
      </c>
      <c r="D2793" s="1" t="s">
        <v>7</v>
      </c>
      <c r="E2793" s="1" t="s">
        <v>3</v>
      </c>
      <c r="F2793" s="2">
        <v>27</v>
      </c>
      <c r="G2793" s="2" t="str" cm="1">
        <f t="array" ref="G2793">_xlfn.IFS( F2793 = "", "Unknown", F2793 &lt;= 25, "Young Adult", F2793 &lt;= 35, "Millennials", F2793 &lt;= 50, "Gen-X", F2793 &gt; 50, "Seniors")</f>
        <v>Millennials</v>
      </c>
      <c r="H2793" s="2">
        <v>28</v>
      </c>
      <c r="I2793" s="2" t="b">
        <f t="shared" si="86"/>
        <v>0</v>
      </c>
      <c r="J2793" s="2" t="b">
        <f t="shared" si="87"/>
        <v>0</v>
      </c>
    </row>
    <row r="2794" spans="1:10" x14ac:dyDescent="0.35">
      <c r="A2794" s="4">
        <v>234</v>
      </c>
      <c r="B2794" s="3" t="s">
        <v>88</v>
      </c>
      <c r="C2794" s="16">
        <v>45618</v>
      </c>
      <c r="D2794" s="1" t="s">
        <v>1</v>
      </c>
      <c r="E2794" s="1" t="s">
        <v>3</v>
      </c>
      <c r="F2794" s="2">
        <v>27</v>
      </c>
      <c r="G2794" s="2" t="str" cm="1">
        <f t="array" ref="G2794">_xlfn.IFS( F2794 = "", "Unknown", F2794 &lt;= 25, "Young Adult", F2794 &lt;= 35, "Millennials", F2794 &lt;= 50, "Gen-X", F2794 &gt; 50, "Seniors")</f>
        <v>Millennials</v>
      </c>
      <c r="H2794" s="2">
        <v>46</v>
      </c>
      <c r="I2794" s="2" t="b">
        <f t="shared" si="86"/>
        <v>1</v>
      </c>
      <c r="J2794" s="2" t="b">
        <f t="shared" si="87"/>
        <v>0</v>
      </c>
    </row>
    <row r="2795" spans="1:10" x14ac:dyDescent="0.35">
      <c r="A2795" s="4">
        <v>234</v>
      </c>
      <c r="B2795" s="3" t="s">
        <v>232</v>
      </c>
      <c r="C2795" s="16">
        <v>45486</v>
      </c>
      <c r="D2795" s="1" t="s">
        <v>1</v>
      </c>
      <c r="E2795" s="1" t="s">
        <v>3</v>
      </c>
      <c r="F2795" s="2">
        <v>20</v>
      </c>
      <c r="G2795" s="2" t="str" cm="1">
        <f t="array" ref="G2795">_xlfn.IFS( F2795 = "", "Unknown", F2795 &lt;= 25, "Young Adult", F2795 &lt;= 35, "Millennials", F2795 &lt;= 50, "Gen-X", F2795 &gt; 50, "Seniors")</f>
        <v>Young Adult</v>
      </c>
      <c r="H2795" s="2">
        <v>221</v>
      </c>
      <c r="I2795" s="2" t="b">
        <f t="shared" si="86"/>
        <v>1</v>
      </c>
      <c r="J2795" s="2" t="b">
        <f t="shared" si="87"/>
        <v>1</v>
      </c>
    </row>
    <row r="2796" spans="1:10" x14ac:dyDescent="0.35">
      <c r="A2796" s="4">
        <v>234</v>
      </c>
      <c r="B2796" s="3" t="s">
        <v>232</v>
      </c>
      <c r="C2796" s="16">
        <v>45486</v>
      </c>
      <c r="D2796" s="1" t="s">
        <v>1</v>
      </c>
      <c r="E2796" s="1" t="s">
        <v>3</v>
      </c>
      <c r="F2796" s="2">
        <v>39</v>
      </c>
      <c r="G2796" s="2" t="str" cm="1">
        <f t="array" ref="G2796">_xlfn.IFS( F2796 = "", "Unknown", F2796 &lt;= 25, "Young Adult", F2796 &lt;= 35, "Millennials", F2796 &lt;= 50, "Gen-X", F2796 &gt; 50, "Seniors")</f>
        <v>Gen-X</v>
      </c>
      <c r="H2796" s="2">
        <v>0</v>
      </c>
      <c r="I2796" s="2" t="b">
        <f t="shared" si="86"/>
        <v>0</v>
      </c>
      <c r="J2796" s="2" t="b">
        <f t="shared" si="87"/>
        <v>0</v>
      </c>
    </row>
    <row r="2797" spans="1:10" x14ac:dyDescent="0.35">
      <c r="A2797" s="4">
        <v>234</v>
      </c>
      <c r="B2797" s="3" t="s">
        <v>232</v>
      </c>
      <c r="C2797" s="16">
        <v>45486</v>
      </c>
      <c r="D2797" s="1" t="s">
        <v>1</v>
      </c>
      <c r="E2797" s="1" t="s">
        <v>3</v>
      </c>
      <c r="F2797" s="2">
        <v>20</v>
      </c>
      <c r="G2797" s="2" t="str" cm="1">
        <f t="array" ref="G2797">_xlfn.IFS( F2797 = "", "Unknown", F2797 &lt;= 25, "Young Adult", F2797 &lt;= 35, "Millennials", F2797 &lt;= 50, "Gen-X", F2797 &gt; 50, "Seniors")</f>
        <v>Young Adult</v>
      </c>
      <c r="H2797" s="2">
        <v>221</v>
      </c>
      <c r="I2797" s="2" t="b">
        <f t="shared" si="86"/>
        <v>1</v>
      </c>
      <c r="J2797" s="2" t="b">
        <f t="shared" si="87"/>
        <v>1</v>
      </c>
    </row>
    <row r="2798" spans="1:10" x14ac:dyDescent="0.35">
      <c r="A2798" s="4">
        <v>234</v>
      </c>
      <c r="B2798" s="3" t="s">
        <v>232</v>
      </c>
      <c r="C2798" s="16">
        <v>45486</v>
      </c>
      <c r="D2798" s="1" t="s">
        <v>1</v>
      </c>
      <c r="E2798" s="1" t="s">
        <v>0</v>
      </c>
      <c r="G2798" s="2" t="str" cm="1">
        <f t="array" ref="G2798">_xlfn.IFS( F2798 = "", "Unknown", F2798 &lt;= 25, "Young Adult", F2798 &lt;= 35, "Millennials", F2798 &lt;= 50, "Gen-X", F2798 &gt; 50, "Seniors")</f>
        <v>Unknown</v>
      </c>
      <c r="H2798" s="2">
        <v>74</v>
      </c>
      <c r="I2798" s="2" t="b">
        <f t="shared" si="86"/>
        <v>1</v>
      </c>
      <c r="J2798" s="2" t="b">
        <f t="shared" si="87"/>
        <v>0</v>
      </c>
    </row>
    <row r="2799" spans="1:10" x14ac:dyDescent="0.35">
      <c r="A2799" s="4">
        <v>234</v>
      </c>
      <c r="B2799" s="3" t="s">
        <v>232</v>
      </c>
      <c r="C2799" s="16">
        <v>45486</v>
      </c>
      <c r="D2799" s="1" t="s">
        <v>1</v>
      </c>
      <c r="E2799" s="1" t="s">
        <v>0</v>
      </c>
      <c r="G2799" s="2" t="str" cm="1">
        <f t="array" ref="G2799">_xlfn.IFS( F2799 = "", "Unknown", F2799 &lt;= 25, "Young Adult", F2799 &lt;= 35, "Millennials", F2799 &lt;= 50, "Gen-X", F2799 &gt; 50, "Seniors")</f>
        <v>Unknown</v>
      </c>
      <c r="H2799" s="2">
        <v>218</v>
      </c>
      <c r="I2799" s="2" t="b">
        <f t="shared" si="86"/>
        <v>1</v>
      </c>
      <c r="J2799" s="2" t="b">
        <f t="shared" si="87"/>
        <v>1</v>
      </c>
    </row>
    <row r="2800" spans="1:10" x14ac:dyDescent="0.35">
      <c r="A2800" s="4">
        <v>234</v>
      </c>
      <c r="B2800" s="3" t="s">
        <v>229</v>
      </c>
      <c r="C2800" s="16">
        <v>45487</v>
      </c>
      <c r="D2800" s="1" t="s">
        <v>1</v>
      </c>
      <c r="E2800" s="1" t="s">
        <v>0</v>
      </c>
      <c r="G2800" s="2" t="str" cm="1">
        <f t="array" ref="G2800">_xlfn.IFS( F2800 = "", "Unknown", F2800 &lt;= 25, "Young Adult", F2800 &lt;= 35, "Millennials", F2800 &lt;= 50, "Gen-X", F2800 &gt; 50, "Seniors")</f>
        <v>Unknown</v>
      </c>
      <c r="H2800" s="2">
        <v>220</v>
      </c>
      <c r="I2800" s="2" t="b">
        <f t="shared" si="86"/>
        <v>1</v>
      </c>
      <c r="J2800" s="2" t="b">
        <f t="shared" si="87"/>
        <v>1</v>
      </c>
    </row>
    <row r="2801" spans="1:10" x14ac:dyDescent="0.35">
      <c r="A2801" s="4">
        <v>234</v>
      </c>
      <c r="B2801" s="3" t="s">
        <v>229</v>
      </c>
      <c r="C2801" s="16">
        <v>45487</v>
      </c>
      <c r="D2801" s="1" t="s">
        <v>1</v>
      </c>
      <c r="E2801" s="1" t="s">
        <v>0</v>
      </c>
      <c r="G2801" s="2" t="str" cm="1">
        <f t="array" ref="G2801">_xlfn.IFS( F2801 = "", "Unknown", F2801 &lt;= 25, "Young Adult", F2801 &lt;= 35, "Millennials", F2801 &lt;= 50, "Gen-X", F2801 &gt; 50, "Seniors")</f>
        <v>Unknown</v>
      </c>
      <c r="H2801" s="2">
        <v>205</v>
      </c>
      <c r="I2801" s="2" t="b">
        <f t="shared" si="86"/>
        <v>1</v>
      </c>
      <c r="J2801" s="2" t="b">
        <f t="shared" si="87"/>
        <v>1</v>
      </c>
    </row>
    <row r="2802" spans="1:10" x14ac:dyDescent="0.35">
      <c r="A2802" s="4">
        <v>234</v>
      </c>
      <c r="B2802" s="3" t="s">
        <v>228</v>
      </c>
      <c r="C2802" s="16">
        <v>45488</v>
      </c>
      <c r="D2802" s="1" t="s">
        <v>1</v>
      </c>
      <c r="E2802" s="1" t="s">
        <v>4</v>
      </c>
      <c r="F2802" s="2">
        <v>18</v>
      </c>
      <c r="G2802" s="2" t="str" cm="1">
        <f t="array" ref="G2802">_xlfn.IFS( F2802 = "", "Unknown", F2802 &lt;= 25, "Young Adult", F2802 &lt;= 35, "Millennials", F2802 &lt;= 50, "Gen-X", F2802 &gt; 50, "Seniors")</f>
        <v>Young Adult</v>
      </c>
      <c r="H2802" s="2">
        <v>191</v>
      </c>
      <c r="I2802" s="2" t="b">
        <f t="shared" si="86"/>
        <v>1</v>
      </c>
      <c r="J2802" s="2" t="b">
        <f t="shared" si="87"/>
        <v>1</v>
      </c>
    </row>
    <row r="2803" spans="1:10" x14ac:dyDescent="0.35">
      <c r="A2803" s="4">
        <v>234</v>
      </c>
      <c r="B2803" s="3" t="s">
        <v>228</v>
      </c>
      <c r="C2803" s="16">
        <v>45488</v>
      </c>
      <c r="D2803" s="1" t="s">
        <v>1</v>
      </c>
      <c r="E2803" s="1" t="s">
        <v>0</v>
      </c>
      <c r="G2803" s="2" t="str" cm="1">
        <f t="array" ref="G2803">_xlfn.IFS( F2803 = "", "Unknown", F2803 &lt;= 25, "Young Adult", F2803 &lt;= 35, "Millennials", F2803 &lt;= 50, "Gen-X", F2803 &gt; 50, "Seniors")</f>
        <v>Unknown</v>
      </c>
      <c r="H2803" s="2">
        <v>219</v>
      </c>
      <c r="I2803" s="2" t="b">
        <f t="shared" si="86"/>
        <v>1</v>
      </c>
      <c r="J2803" s="2" t="b">
        <f t="shared" si="87"/>
        <v>1</v>
      </c>
    </row>
    <row r="2804" spans="1:10" x14ac:dyDescent="0.35">
      <c r="A2804" s="4">
        <v>234</v>
      </c>
      <c r="B2804" s="3" t="s">
        <v>228</v>
      </c>
      <c r="C2804" s="16">
        <v>45488</v>
      </c>
      <c r="D2804" s="1" t="s">
        <v>1</v>
      </c>
      <c r="E2804" s="1" t="s">
        <v>4</v>
      </c>
      <c r="F2804" s="2">
        <v>26</v>
      </c>
      <c r="G2804" s="2" t="str" cm="1">
        <f t="array" ref="G2804">_xlfn.IFS( F2804 = "", "Unknown", F2804 &lt;= 25, "Young Adult", F2804 &lt;= 35, "Millennials", F2804 &lt;= 50, "Gen-X", F2804 &gt; 50, "Seniors")</f>
        <v>Millennials</v>
      </c>
      <c r="H2804" s="2">
        <v>219</v>
      </c>
      <c r="I2804" s="2" t="b">
        <f t="shared" si="86"/>
        <v>1</v>
      </c>
      <c r="J2804" s="2" t="b">
        <f t="shared" si="87"/>
        <v>1</v>
      </c>
    </row>
    <row r="2805" spans="1:10" x14ac:dyDescent="0.35">
      <c r="A2805" s="4">
        <v>234</v>
      </c>
      <c r="B2805" s="3" t="s">
        <v>228</v>
      </c>
      <c r="C2805" s="16">
        <v>45488</v>
      </c>
      <c r="D2805" s="1" t="s">
        <v>1</v>
      </c>
      <c r="E2805" s="1" t="s">
        <v>0</v>
      </c>
      <c r="G2805" s="2" t="str" cm="1">
        <f t="array" ref="G2805">_xlfn.IFS( F2805 = "", "Unknown", F2805 &lt;= 25, "Young Adult", F2805 &lt;= 35, "Millennials", F2805 &lt;= 50, "Gen-X", F2805 &gt; 50, "Seniors")</f>
        <v>Unknown</v>
      </c>
      <c r="H2805" s="2">
        <v>3</v>
      </c>
      <c r="I2805" s="2" t="b">
        <f t="shared" si="86"/>
        <v>0</v>
      </c>
      <c r="J2805" s="2" t="b">
        <f t="shared" si="87"/>
        <v>0</v>
      </c>
    </row>
    <row r="2806" spans="1:10" x14ac:dyDescent="0.35">
      <c r="A2806" s="4">
        <v>234</v>
      </c>
      <c r="B2806" s="3" t="s">
        <v>228</v>
      </c>
      <c r="C2806" s="16">
        <v>45488</v>
      </c>
      <c r="D2806" s="1" t="s">
        <v>1</v>
      </c>
      <c r="E2806" s="1" t="s">
        <v>3</v>
      </c>
      <c r="F2806" s="2">
        <v>20</v>
      </c>
      <c r="G2806" s="2" t="str" cm="1">
        <f t="array" ref="G2806">_xlfn.IFS( F2806 = "", "Unknown", F2806 &lt;= 25, "Young Adult", F2806 &lt;= 35, "Millennials", F2806 &lt;= 50, "Gen-X", F2806 &gt; 50, "Seniors")</f>
        <v>Young Adult</v>
      </c>
      <c r="H2806" s="2">
        <v>219</v>
      </c>
      <c r="I2806" s="2" t="b">
        <f t="shared" si="86"/>
        <v>1</v>
      </c>
      <c r="J2806" s="2" t="b">
        <f t="shared" si="87"/>
        <v>1</v>
      </c>
    </row>
    <row r="2807" spans="1:10" x14ac:dyDescent="0.35">
      <c r="A2807" s="4">
        <v>234</v>
      </c>
      <c r="B2807" s="3" t="s">
        <v>228</v>
      </c>
      <c r="C2807" s="16">
        <v>45488</v>
      </c>
      <c r="D2807" s="1" t="s">
        <v>1</v>
      </c>
      <c r="E2807" s="1" t="s">
        <v>3</v>
      </c>
      <c r="F2807" s="2">
        <v>34</v>
      </c>
      <c r="G2807" s="2" t="str" cm="1">
        <f t="array" ref="G2807">_xlfn.IFS( F2807 = "", "Unknown", F2807 &lt;= 25, "Young Adult", F2807 &lt;= 35, "Millennials", F2807 &lt;= 50, "Gen-X", F2807 &gt; 50, "Seniors")</f>
        <v>Millennials</v>
      </c>
      <c r="H2807" s="2">
        <v>219</v>
      </c>
      <c r="I2807" s="2" t="b">
        <f t="shared" si="86"/>
        <v>1</v>
      </c>
      <c r="J2807" s="2" t="b">
        <f t="shared" si="87"/>
        <v>1</v>
      </c>
    </row>
    <row r="2808" spans="1:10" x14ac:dyDescent="0.35">
      <c r="A2808" s="4">
        <v>234</v>
      </c>
      <c r="B2808" s="3" t="s">
        <v>228</v>
      </c>
      <c r="C2808" s="16">
        <v>45488</v>
      </c>
      <c r="D2808" s="1" t="s">
        <v>1</v>
      </c>
      <c r="E2808" s="1" t="s">
        <v>4</v>
      </c>
      <c r="F2808" s="2">
        <v>25</v>
      </c>
      <c r="G2808" s="2" t="str" cm="1">
        <f t="array" ref="G2808">_xlfn.IFS( F2808 = "", "Unknown", F2808 &lt;= 25, "Young Adult", F2808 &lt;= 35, "Millennials", F2808 &lt;= 50, "Gen-X", F2808 &gt; 50, "Seniors")</f>
        <v>Young Adult</v>
      </c>
      <c r="H2808" s="2">
        <v>196</v>
      </c>
      <c r="I2808" s="2" t="b">
        <f t="shared" si="86"/>
        <v>1</v>
      </c>
      <c r="J2808" s="2" t="b">
        <f t="shared" si="87"/>
        <v>1</v>
      </c>
    </row>
    <row r="2809" spans="1:10" x14ac:dyDescent="0.35">
      <c r="A2809" s="4">
        <v>234</v>
      </c>
      <c r="B2809" s="3" t="s">
        <v>228</v>
      </c>
      <c r="C2809" s="16">
        <v>45488</v>
      </c>
      <c r="D2809" s="1" t="s">
        <v>1</v>
      </c>
      <c r="E2809" s="1" t="s">
        <v>0</v>
      </c>
      <c r="G2809" s="2" t="str" cm="1">
        <f t="array" ref="G2809">_xlfn.IFS( F2809 = "", "Unknown", F2809 &lt;= 25, "Young Adult", F2809 &lt;= 35, "Millennials", F2809 &lt;= 50, "Gen-X", F2809 &gt; 50, "Seniors")</f>
        <v>Unknown</v>
      </c>
      <c r="H2809" s="2">
        <v>219</v>
      </c>
      <c r="I2809" s="2" t="b">
        <f t="shared" si="86"/>
        <v>1</v>
      </c>
      <c r="J2809" s="2" t="b">
        <f t="shared" si="87"/>
        <v>1</v>
      </c>
    </row>
    <row r="2810" spans="1:10" x14ac:dyDescent="0.35">
      <c r="A2810" s="4">
        <v>234</v>
      </c>
      <c r="B2810" s="3" t="s">
        <v>88</v>
      </c>
      <c r="C2810" s="16">
        <v>45618</v>
      </c>
      <c r="D2810" s="1" t="s">
        <v>1</v>
      </c>
      <c r="E2810" s="1" t="s">
        <v>3</v>
      </c>
      <c r="F2810" s="2">
        <v>37</v>
      </c>
      <c r="G2810" s="2" t="str" cm="1">
        <f t="array" ref="G2810">_xlfn.IFS( F2810 = "", "Unknown", F2810 &lt;= 25, "Young Adult", F2810 &lt;= 35, "Millennials", F2810 &lt;= 50, "Gen-X", F2810 &gt; 50, "Seniors")</f>
        <v>Gen-X</v>
      </c>
      <c r="H2810" s="2">
        <v>86</v>
      </c>
      <c r="I2810" s="2" t="b">
        <f t="shared" si="86"/>
        <v>1</v>
      </c>
      <c r="J2810" s="2" t="b">
        <f t="shared" si="87"/>
        <v>0</v>
      </c>
    </row>
    <row r="2811" spans="1:10" x14ac:dyDescent="0.35">
      <c r="A2811" s="4">
        <v>234</v>
      </c>
      <c r="B2811" s="3" t="s">
        <v>88</v>
      </c>
      <c r="C2811" s="16">
        <v>45618</v>
      </c>
      <c r="D2811" s="1" t="s">
        <v>1</v>
      </c>
      <c r="E2811" s="1" t="s">
        <v>3</v>
      </c>
      <c r="F2811" s="2">
        <v>25</v>
      </c>
      <c r="G2811" s="2" t="str" cm="1">
        <f t="array" ref="G2811">_xlfn.IFS( F2811 = "", "Unknown", F2811 &lt;= 25, "Young Adult", F2811 &lt;= 35, "Millennials", F2811 &lt;= 50, "Gen-X", F2811 &gt; 50, "Seniors")</f>
        <v>Young Adult</v>
      </c>
      <c r="H2811" s="2">
        <v>55</v>
      </c>
      <c r="I2811" s="2" t="b">
        <f t="shared" si="86"/>
        <v>1</v>
      </c>
      <c r="J2811" s="2" t="b">
        <f t="shared" si="87"/>
        <v>0</v>
      </c>
    </row>
    <row r="2812" spans="1:10" x14ac:dyDescent="0.35">
      <c r="A2812" s="4">
        <v>234</v>
      </c>
      <c r="B2812" s="3" t="s">
        <v>88</v>
      </c>
      <c r="C2812" s="16">
        <v>45618</v>
      </c>
      <c r="D2812" s="1" t="s">
        <v>1</v>
      </c>
      <c r="E2812" s="1" t="s">
        <v>0</v>
      </c>
      <c r="G2812" s="2" t="str" cm="1">
        <f t="array" ref="G2812">_xlfn.IFS( F2812 = "", "Unknown", F2812 &lt;= 25, "Young Adult", F2812 &lt;= 35, "Millennials", F2812 &lt;= 50, "Gen-X", F2812 &gt; 50, "Seniors")</f>
        <v>Unknown</v>
      </c>
      <c r="H2812" s="2">
        <v>89</v>
      </c>
      <c r="I2812" s="2" t="b">
        <f t="shared" si="86"/>
        <v>1</v>
      </c>
      <c r="J2812" s="2" t="b">
        <f t="shared" si="87"/>
        <v>0</v>
      </c>
    </row>
    <row r="2813" spans="1:10" x14ac:dyDescent="0.35">
      <c r="A2813" s="4">
        <v>234</v>
      </c>
      <c r="B2813" s="3" t="s">
        <v>88</v>
      </c>
      <c r="C2813" s="16">
        <v>45618</v>
      </c>
      <c r="D2813" s="1" t="s">
        <v>1</v>
      </c>
      <c r="E2813" s="1" t="s">
        <v>3</v>
      </c>
      <c r="F2813" s="2">
        <v>26</v>
      </c>
      <c r="G2813" s="2" t="str" cm="1">
        <f t="array" ref="G2813">_xlfn.IFS( F2813 = "", "Unknown", F2813 &lt;= 25, "Young Adult", F2813 &lt;= 35, "Millennials", F2813 &lt;= 50, "Gen-X", F2813 &gt; 50, "Seniors")</f>
        <v>Millennials</v>
      </c>
      <c r="H2813" s="2">
        <v>89</v>
      </c>
      <c r="I2813" s="2" t="b">
        <f t="shared" si="86"/>
        <v>1</v>
      </c>
      <c r="J2813" s="2" t="b">
        <f t="shared" si="87"/>
        <v>0</v>
      </c>
    </row>
    <row r="2814" spans="1:10" x14ac:dyDescent="0.35">
      <c r="A2814" s="4">
        <v>234</v>
      </c>
      <c r="B2814" s="3" t="s">
        <v>87</v>
      </c>
      <c r="C2814" s="16">
        <v>45619</v>
      </c>
      <c r="D2814" s="1" t="s">
        <v>1</v>
      </c>
      <c r="E2814" s="1" t="s">
        <v>0</v>
      </c>
      <c r="G2814" s="2" t="str" cm="1">
        <f t="array" ref="G2814">_xlfn.IFS( F2814 = "", "Unknown", F2814 &lt;= 25, "Young Adult", F2814 &lt;= 35, "Millennials", F2814 &lt;= 50, "Gen-X", F2814 &gt; 50, "Seniors")</f>
        <v>Unknown</v>
      </c>
      <c r="H2814" s="2">
        <v>88</v>
      </c>
      <c r="I2814" s="2" t="b">
        <f t="shared" si="86"/>
        <v>1</v>
      </c>
      <c r="J2814" s="2" t="b">
        <f t="shared" si="87"/>
        <v>0</v>
      </c>
    </row>
    <row r="2815" spans="1:10" x14ac:dyDescent="0.35">
      <c r="A2815" s="4">
        <v>234</v>
      </c>
      <c r="B2815" s="3" t="s">
        <v>87</v>
      </c>
      <c r="C2815" s="16">
        <v>45619</v>
      </c>
      <c r="D2815" s="1" t="s">
        <v>1</v>
      </c>
      <c r="E2815" s="1" t="s">
        <v>0</v>
      </c>
      <c r="G2815" s="2" t="str" cm="1">
        <f t="array" ref="G2815">_xlfn.IFS( F2815 = "", "Unknown", F2815 &lt;= 25, "Young Adult", F2815 &lt;= 35, "Millennials", F2815 &lt;= 50, "Gen-X", F2815 &gt; 50, "Seniors")</f>
        <v>Unknown</v>
      </c>
      <c r="H2815" s="2">
        <v>17</v>
      </c>
      <c r="I2815" s="2" t="b">
        <f t="shared" si="86"/>
        <v>0</v>
      </c>
      <c r="J2815" s="2" t="b">
        <f t="shared" si="87"/>
        <v>0</v>
      </c>
    </row>
    <row r="2816" spans="1:10" x14ac:dyDescent="0.35">
      <c r="A2816" s="4">
        <v>234</v>
      </c>
      <c r="B2816" s="3" t="s">
        <v>87</v>
      </c>
      <c r="C2816" s="16">
        <v>45619</v>
      </c>
      <c r="D2816" s="1" t="s">
        <v>1</v>
      </c>
      <c r="E2816" s="1" t="s">
        <v>3</v>
      </c>
      <c r="F2816" s="2">
        <v>20</v>
      </c>
      <c r="G2816" s="2" t="str" cm="1">
        <f t="array" ref="G2816">_xlfn.IFS( F2816 = "", "Unknown", F2816 &lt;= 25, "Young Adult", F2816 &lt;= 35, "Millennials", F2816 &lt;= 50, "Gen-X", F2816 &gt; 50, "Seniors")</f>
        <v>Young Adult</v>
      </c>
      <c r="H2816" s="2">
        <v>77</v>
      </c>
      <c r="I2816" s="2" t="b">
        <f t="shared" si="86"/>
        <v>1</v>
      </c>
      <c r="J2816" s="2" t="b">
        <f t="shared" si="87"/>
        <v>0</v>
      </c>
    </row>
    <row r="2817" spans="1:10" x14ac:dyDescent="0.35">
      <c r="A2817" s="4">
        <v>234</v>
      </c>
      <c r="B2817" s="3" t="s">
        <v>87</v>
      </c>
      <c r="C2817" s="16">
        <v>45619</v>
      </c>
      <c r="D2817" s="1" t="s">
        <v>1</v>
      </c>
      <c r="E2817" s="1" t="s">
        <v>0</v>
      </c>
      <c r="G2817" s="2" t="str" cm="1">
        <f t="array" ref="G2817">_xlfn.IFS( F2817 = "", "Unknown", F2817 &lt;= 25, "Young Adult", F2817 &lt;= 35, "Millennials", F2817 &lt;= 50, "Gen-X", F2817 &gt; 50, "Seniors")</f>
        <v>Unknown</v>
      </c>
      <c r="H2817" s="2">
        <v>88</v>
      </c>
      <c r="I2817" s="2" t="b">
        <f t="shared" si="86"/>
        <v>1</v>
      </c>
      <c r="J2817" s="2" t="b">
        <f t="shared" si="87"/>
        <v>0</v>
      </c>
    </row>
    <row r="2818" spans="1:10" x14ac:dyDescent="0.35">
      <c r="A2818" s="4">
        <v>234</v>
      </c>
      <c r="B2818" s="3" t="s">
        <v>87</v>
      </c>
      <c r="C2818" s="16">
        <v>45619</v>
      </c>
      <c r="D2818" s="1" t="s">
        <v>1</v>
      </c>
      <c r="E2818" s="1" t="s">
        <v>3</v>
      </c>
      <c r="F2818" s="2">
        <v>17</v>
      </c>
      <c r="G2818" s="2" t="str" cm="1">
        <f t="array" ref="G2818">_xlfn.IFS( F2818 = "", "Unknown", F2818 &lt;= 25, "Young Adult", F2818 &lt;= 35, "Millennials", F2818 &lt;= 50, "Gen-X", F2818 &gt; 50, "Seniors")</f>
        <v>Young Adult</v>
      </c>
      <c r="H2818" s="2">
        <v>86</v>
      </c>
      <c r="I2818" s="2" t="b">
        <f t="shared" ref="I2818:I2881" si="88">AND(D2818="ACTIVE", H2818 &gt;30)</f>
        <v>1</v>
      </c>
      <c r="J2818" s="2" t="b">
        <f t="shared" ref="J2818:J2881" si="89">AND(D2818="ACTIVE", H2818 &gt;180)</f>
        <v>0</v>
      </c>
    </row>
    <row r="2819" spans="1:10" x14ac:dyDescent="0.35">
      <c r="A2819" s="4">
        <v>234</v>
      </c>
      <c r="B2819" s="3" t="s">
        <v>87</v>
      </c>
      <c r="C2819" s="16">
        <v>45619</v>
      </c>
      <c r="D2819" s="1" t="s">
        <v>1</v>
      </c>
      <c r="E2819" s="1" t="s">
        <v>0</v>
      </c>
      <c r="G2819" s="2" t="str" cm="1">
        <f t="array" ref="G2819">_xlfn.IFS( F2819 = "", "Unknown", F2819 &lt;= 25, "Young Adult", F2819 &lt;= 35, "Millennials", F2819 &lt;= 50, "Gen-X", F2819 &gt; 50, "Seniors")</f>
        <v>Unknown</v>
      </c>
      <c r="H2819" s="2">
        <v>88</v>
      </c>
      <c r="I2819" s="2" t="b">
        <f t="shared" si="88"/>
        <v>1</v>
      </c>
      <c r="J2819" s="2" t="b">
        <f t="shared" si="89"/>
        <v>0</v>
      </c>
    </row>
    <row r="2820" spans="1:10" x14ac:dyDescent="0.35">
      <c r="A2820" s="4">
        <v>234</v>
      </c>
      <c r="B2820" s="3" t="s">
        <v>87</v>
      </c>
      <c r="C2820" s="16">
        <v>45619</v>
      </c>
      <c r="D2820" s="1" t="s">
        <v>1</v>
      </c>
      <c r="E2820" s="1" t="s">
        <v>0</v>
      </c>
      <c r="G2820" s="2" t="str" cm="1">
        <f t="array" ref="G2820">_xlfn.IFS( F2820 = "", "Unknown", F2820 &lt;= 25, "Young Adult", F2820 &lt;= 35, "Millennials", F2820 &lt;= 50, "Gen-X", F2820 &gt; 50, "Seniors")</f>
        <v>Unknown</v>
      </c>
      <c r="H2820" s="2">
        <v>80</v>
      </c>
      <c r="I2820" s="2" t="b">
        <f t="shared" si="88"/>
        <v>1</v>
      </c>
      <c r="J2820" s="2" t="b">
        <f t="shared" si="89"/>
        <v>0</v>
      </c>
    </row>
    <row r="2821" spans="1:10" x14ac:dyDescent="0.35">
      <c r="A2821" s="4">
        <v>234</v>
      </c>
      <c r="B2821" s="3" t="s">
        <v>87</v>
      </c>
      <c r="C2821" s="16">
        <v>45619</v>
      </c>
      <c r="D2821" s="1" t="s">
        <v>1</v>
      </c>
      <c r="E2821" s="1" t="s">
        <v>0</v>
      </c>
      <c r="G2821" s="2" t="str" cm="1">
        <f t="array" ref="G2821">_xlfn.IFS( F2821 = "", "Unknown", F2821 &lt;= 25, "Young Adult", F2821 &lt;= 35, "Millennials", F2821 &lt;= 50, "Gen-X", F2821 &gt; 50, "Seniors")</f>
        <v>Unknown</v>
      </c>
      <c r="H2821" s="2">
        <v>88</v>
      </c>
      <c r="I2821" s="2" t="b">
        <f t="shared" si="88"/>
        <v>1</v>
      </c>
      <c r="J2821" s="2" t="b">
        <f t="shared" si="89"/>
        <v>0</v>
      </c>
    </row>
    <row r="2822" spans="1:10" x14ac:dyDescent="0.35">
      <c r="A2822" s="4">
        <v>234</v>
      </c>
      <c r="B2822" s="3" t="s">
        <v>87</v>
      </c>
      <c r="C2822" s="16">
        <v>45619</v>
      </c>
      <c r="D2822" s="1" t="s">
        <v>1</v>
      </c>
      <c r="E2822" s="1" t="s">
        <v>0</v>
      </c>
      <c r="G2822" s="2" t="str" cm="1">
        <f t="array" ref="G2822">_xlfn.IFS( F2822 = "", "Unknown", F2822 &lt;= 25, "Young Adult", F2822 &lt;= 35, "Millennials", F2822 &lt;= 50, "Gen-X", F2822 &gt; 50, "Seniors")</f>
        <v>Unknown</v>
      </c>
      <c r="H2822" s="2">
        <v>37</v>
      </c>
      <c r="I2822" s="2" t="b">
        <f t="shared" si="88"/>
        <v>1</v>
      </c>
      <c r="J2822" s="2" t="b">
        <f t="shared" si="89"/>
        <v>0</v>
      </c>
    </row>
    <row r="2823" spans="1:10" x14ac:dyDescent="0.35">
      <c r="A2823" s="4">
        <v>234</v>
      </c>
      <c r="B2823" s="3" t="s">
        <v>86</v>
      </c>
      <c r="C2823" s="16">
        <v>45620</v>
      </c>
      <c r="D2823" s="1" t="s">
        <v>5</v>
      </c>
      <c r="E2823" s="1" t="s">
        <v>0</v>
      </c>
      <c r="G2823" s="2" t="str" cm="1">
        <f t="array" ref="G2823">_xlfn.IFS( F2823 = "", "Unknown", F2823 &lt;= 25, "Young Adult", F2823 &lt;= 35, "Millennials", F2823 &lt;= 50, "Gen-X", F2823 &gt; 50, "Seniors")</f>
        <v>Unknown</v>
      </c>
      <c r="I2823" s="2" t="b">
        <f t="shared" si="88"/>
        <v>0</v>
      </c>
      <c r="J2823" s="2" t="b">
        <f t="shared" si="89"/>
        <v>0</v>
      </c>
    </row>
    <row r="2824" spans="1:10" x14ac:dyDescent="0.35">
      <c r="A2824" s="4">
        <v>234</v>
      </c>
      <c r="B2824" s="3" t="s">
        <v>231</v>
      </c>
      <c r="C2824" s="16">
        <v>45483</v>
      </c>
      <c r="D2824" s="1" t="s">
        <v>1</v>
      </c>
      <c r="E2824" s="1" t="s">
        <v>3</v>
      </c>
      <c r="F2824" s="2">
        <v>30</v>
      </c>
      <c r="G2824" s="2" t="str" cm="1">
        <f t="array" ref="G2824">_xlfn.IFS( F2824 = "", "Unknown", F2824 &lt;= 25, "Young Adult", F2824 &lt;= 35, "Millennials", F2824 &lt;= 50, "Gen-X", F2824 &gt; 50, "Seniors")</f>
        <v>Millennials</v>
      </c>
      <c r="H2824" s="2">
        <v>0</v>
      </c>
      <c r="I2824" s="2" t="b">
        <f t="shared" si="88"/>
        <v>0</v>
      </c>
      <c r="J2824" s="2" t="b">
        <f t="shared" si="89"/>
        <v>0</v>
      </c>
    </row>
    <row r="2825" spans="1:10" x14ac:dyDescent="0.35">
      <c r="A2825" s="4">
        <v>234</v>
      </c>
      <c r="B2825" s="3" t="s">
        <v>231</v>
      </c>
      <c r="C2825" s="16">
        <v>45483</v>
      </c>
      <c r="D2825" s="1" t="s">
        <v>1</v>
      </c>
      <c r="E2825" s="1" t="s">
        <v>0</v>
      </c>
      <c r="G2825" s="2" t="str" cm="1">
        <f t="array" ref="G2825">_xlfn.IFS( F2825 = "", "Unknown", F2825 &lt;= 25, "Young Adult", F2825 &lt;= 35, "Millennials", F2825 &lt;= 50, "Gen-X", F2825 &gt; 50, "Seniors")</f>
        <v>Unknown</v>
      </c>
      <c r="H2825" s="2">
        <v>154</v>
      </c>
      <c r="I2825" s="2" t="b">
        <f t="shared" si="88"/>
        <v>1</v>
      </c>
      <c r="J2825" s="2" t="b">
        <f t="shared" si="89"/>
        <v>0</v>
      </c>
    </row>
    <row r="2826" spans="1:10" x14ac:dyDescent="0.35">
      <c r="A2826" s="4">
        <v>234</v>
      </c>
      <c r="B2826" s="3" t="s">
        <v>231</v>
      </c>
      <c r="C2826" s="16">
        <v>45483</v>
      </c>
      <c r="D2826" s="1" t="s">
        <v>1</v>
      </c>
      <c r="E2826" s="1" t="s">
        <v>3</v>
      </c>
      <c r="F2826" s="2">
        <v>32</v>
      </c>
      <c r="G2826" s="2" t="str" cm="1">
        <f t="array" ref="G2826">_xlfn.IFS( F2826 = "", "Unknown", F2826 &lt;= 25, "Young Adult", F2826 &lt;= 35, "Millennials", F2826 &lt;= 50, "Gen-X", F2826 &gt; 50, "Seniors")</f>
        <v>Millennials</v>
      </c>
      <c r="H2826" s="2">
        <v>222</v>
      </c>
      <c r="I2826" s="2" t="b">
        <f t="shared" si="88"/>
        <v>1</v>
      </c>
      <c r="J2826" s="2" t="b">
        <f t="shared" si="89"/>
        <v>1</v>
      </c>
    </row>
    <row r="2827" spans="1:10" x14ac:dyDescent="0.35">
      <c r="A2827" s="4">
        <v>234</v>
      </c>
      <c r="B2827" s="3" t="s">
        <v>231</v>
      </c>
      <c r="C2827" s="16">
        <v>45483</v>
      </c>
      <c r="D2827" s="1" t="s">
        <v>1</v>
      </c>
      <c r="E2827" s="1" t="s">
        <v>3</v>
      </c>
      <c r="F2827" s="2">
        <v>19</v>
      </c>
      <c r="G2827" s="2" t="str" cm="1">
        <f t="array" ref="G2827">_xlfn.IFS( F2827 = "", "Unknown", F2827 &lt;= 25, "Young Adult", F2827 &lt;= 35, "Millennials", F2827 &lt;= 50, "Gen-X", F2827 &gt; 50, "Seniors")</f>
        <v>Young Adult</v>
      </c>
      <c r="H2827" s="2">
        <v>223</v>
      </c>
      <c r="I2827" s="2" t="b">
        <f t="shared" si="88"/>
        <v>1</v>
      </c>
      <c r="J2827" s="2" t="b">
        <f t="shared" si="89"/>
        <v>1</v>
      </c>
    </row>
    <row r="2828" spans="1:10" x14ac:dyDescent="0.35">
      <c r="A2828" s="4">
        <v>234</v>
      </c>
      <c r="B2828" s="3" t="s">
        <v>233</v>
      </c>
      <c r="C2828" s="16">
        <v>45485</v>
      </c>
      <c r="D2828" s="1" t="s">
        <v>1</v>
      </c>
      <c r="E2828" s="1" t="s">
        <v>0</v>
      </c>
      <c r="G2828" s="2" t="str" cm="1">
        <f t="array" ref="G2828">_xlfn.IFS( F2828 = "", "Unknown", F2828 &lt;= 25, "Young Adult", F2828 &lt;= 35, "Millennials", F2828 &lt;= 50, "Gen-X", F2828 &gt; 50, "Seniors")</f>
        <v>Unknown</v>
      </c>
      <c r="H2828" s="2">
        <v>222</v>
      </c>
      <c r="I2828" s="2" t="b">
        <f t="shared" si="88"/>
        <v>1</v>
      </c>
      <c r="J2828" s="2" t="b">
        <f t="shared" si="89"/>
        <v>1</v>
      </c>
    </row>
    <row r="2829" spans="1:10" x14ac:dyDescent="0.35">
      <c r="A2829" s="4">
        <v>234</v>
      </c>
      <c r="B2829" s="3" t="s">
        <v>231</v>
      </c>
      <c r="C2829" s="16">
        <v>45483</v>
      </c>
      <c r="D2829" s="1" t="s">
        <v>1</v>
      </c>
      <c r="E2829" s="1" t="s">
        <v>4</v>
      </c>
      <c r="F2829" s="2">
        <v>36</v>
      </c>
      <c r="G2829" s="2" t="str" cm="1">
        <f t="array" ref="G2829">_xlfn.IFS( F2829 = "", "Unknown", F2829 &lt;= 25, "Young Adult", F2829 &lt;= 35, "Millennials", F2829 &lt;= 50, "Gen-X", F2829 &gt; 50, "Seniors")</f>
        <v>Gen-X</v>
      </c>
      <c r="H2829" s="2">
        <v>224</v>
      </c>
      <c r="I2829" s="2" t="b">
        <f t="shared" si="88"/>
        <v>1</v>
      </c>
      <c r="J2829" s="2" t="b">
        <f t="shared" si="89"/>
        <v>1</v>
      </c>
    </row>
    <row r="2830" spans="1:10" x14ac:dyDescent="0.35">
      <c r="A2830" s="4">
        <v>234</v>
      </c>
      <c r="B2830" s="3" t="s">
        <v>231</v>
      </c>
      <c r="C2830" s="16">
        <v>45483</v>
      </c>
      <c r="D2830" s="1" t="s">
        <v>1</v>
      </c>
      <c r="E2830" s="1" t="s">
        <v>4</v>
      </c>
      <c r="F2830" s="2">
        <v>40</v>
      </c>
      <c r="G2830" s="2" t="str" cm="1">
        <f t="array" ref="G2830">_xlfn.IFS( F2830 = "", "Unknown", F2830 &lt;= 25, "Young Adult", F2830 &lt;= 35, "Millennials", F2830 &lt;= 50, "Gen-X", F2830 &gt; 50, "Seniors")</f>
        <v>Gen-X</v>
      </c>
      <c r="H2830" s="2">
        <v>15</v>
      </c>
      <c r="I2830" s="2" t="b">
        <f t="shared" si="88"/>
        <v>0</v>
      </c>
      <c r="J2830" s="2" t="b">
        <f t="shared" si="89"/>
        <v>0</v>
      </c>
    </row>
    <row r="2831" spans="1:10" x14ac:dyDescent="0.35">
      <c r="A2831" s="4">
        <v>234</v>
      </c>
      <c r="B2831" s="3" t="s">
        <v>230</v>
      </c>
      <c r="C2831" s="16">
        <v>45484</v>
      </c>
      <c r="D2831" s="1" t="s">
        <v>1</v>
      </c>
      <c r="E2831" s="1" t="s">
        <v>4</v>
      </c>
      <c r="F2831" s="2">
        <v>32</v>
      </c>
      <c r="G2831" s="2" t="str" cm="1">
        <f t="array" ref="G2831">_xlfn.IFS( F2831 = "", "Unknown", F2831 &lt;= 25, "Young Adult", F2831 &lt;= 35, "Millennials", F2831 &lt;= 50, "Gen-X", F2831 &gt; 50, "Seniors")</f>
        <v>Millennials</v>
      </c>
      <c r="H2831" s="2">
        <v>127</v>
      </c>
      <c r="I2831" s="2" t="b">
        <f t="shared" si="88"/>
        <v>1</v>
      </c>
      <c r="J2831" s="2" t="b">
        <f t="shared" si="89"/>
        <v>0</v>
      </c>
    </row>
    <row r="2832" spans="1:10" x14ac:dyDescent="0.35">
      <c r="A2832" s="4">
        <v>234</v>
      </c>
      <c r="B2832" s="3" t="s">
        <v>231</v>
      </c>
      <c r="C2832" s="16">
        <v>45483</v>
      </c>
      <c r="D2832" s="1" t="s">
        <v>5</v>
      </c>
      <c r="E2832" s="1" t="s">
        <v>0</v>
      </c>
      <c r="F2832" s="2">
        <v>15</v>
      </c>
      <c r="G2832" s="2" t="str" cm="1">
        <f t="array" ref="G2832">_xlfn.IFS( F2832 = "", "Unknown", F2832 &lt;= 25, "Young Adult", F2832 &lt;= 35, "Millennials", F2832 &lt;= 50, "Gen-X", F2832 &gt; 50, "Seniors")</f>
        <v>Young Adult</v>
      </c>
      <c r="I2832" s="2" t="b">
        <f t="shared" si="88"/>
        <v>0</v>
      </c>
      <c r="J2832" s="2" t="b">
        <f t="shared" si="89"/>
        <v>0</v>
      </c>
    </row>
    <row r="2833" spans="1:10" x14ac:dyDescent="0.35">
      <c r="A2833" s="4">
        <v>234</v>
      </c>
      <c r="B2833" s="3" t="s">
        <v>231</v>
      </c>
      <c r="C2833" s="16">
        <v>45483</v>
      </c>
      <c r="D2833" s="1" t="s">
        <v>1</v>
      </c>
      <c r="E2833" s="1" t="s">
        <v>12</v>
      </c>
      <c r="F2833" s="2">
        <v>46</v>
      </c>
      <c r="G2833" s="2" t="str" cm="1">
        <f t="array" ref="G2833">_xlfn.IFS( F2833 = "", "Unknown", F2833 &lt;= 25, "Young Adult", F2833 &lt;= 35, "Millennials", F2833 &lt;= 50, "Gen-X", F2833 &gt; 50, "Seniors")</f>
        <v>Gen-X</v>
      </c>
      <c r="H2833" s="2">
        <v>21</v>
      </c>
      <c r="I2833" s="2" t="b">
        <f t="shared" si="88"/>
        <v>0</v>
      </c>
      <c r="J2833" s="2" t="b">
        <f t="shared" si="89"/>
        <v>0</v>
      </c>
    </row>
    <row r="2834" spans="1:10" x14ac:dyDescent="0.35">
      <c r="A2834" s="4">
        <v>234</v>
      </c>
      <c r="B2834" s="3" t="s">
        <v>230</v>
      </c>
      <c r="C2834" s="16">
        <v>45484</v>
      </c>
      <c r="D2834" s="1" t="s">
        <v>1</v>
      </c>
      <c r="E2834" s="1" t="s">
        <v>0</v>
      </c>
      <c r="G2834" s="2" t="str" cm="1">
        <f t="array" ref="G2834">_xlfn.IFS( F2834 = "", "Unknown", F2834 &lt;= 25, "Young Adult", F2834 &lt;= 35, "Millennials", F2834 &lt;= 50, "Gen-X", F2834 &gt; 50, "Seniors")</f>
        <v>Unknown</v>
      </c>
      <c r="H2834" s="2">
        <v>220</v>
      </c>
      <c r="I2834" s="2" t="b">
        <f t="shared" si="88"/>
        <v>1</v>
      </c>
      <c r="J2834" s="2" t="b">
        <f t="shared" si="89"/>
        <v>1</v>
      </c>
    </row>
    <row r="2835" spans="1:10" x14ac:dyDescent="0.35">
      <c r="A2835" s="4">
        <v>234</v>
      </c>
      <c r="B2835" s="3" t="s">
        <v>230</v>
      </c>
      <c r="C2835" s="16">
        <v>45484</v>
      </c>
      <c r="D2835" s="1" t="s">
        <v>1</v>
      </c>
      <c r="E2835" s="1" t="s">
        <v>0</v>
      </c>
      <c r="G2835" s="2" t="str" cm="1">
        <f t="array" ref="G2835">_xlfn.IFS( F2835 = "", "Unknown", F2835 &lt;= 25, "Young Adult", F2835 &lt;= 35, "Millennials", F2835 &lt;= 50, "Gen-X", F2835 &gt; 50, "Seniors")</f>
        <v>Unknown</v>
      </c>
      <c r="H2835" s="2">
        <v>220</v>
      </c>
      <c r="I2835" s="2" t="b">
        <f t="shared" si="88"/>
        <v>1</v>
      </c>
      <c r="J2835" s="2" t="b">
        <f t="shared" si="89"/>
        <v>1</v>
      </c>
    </row>
    <row r="2836" spans="1:10" x14ac:dyDescent="0.35">
      <c r="A2836" s="4">
        <v>234</v>
      </c>
      <c r="B2836" s="3" t="s">
        <v>233</v>
      </c>
      <c r="C2836" s="16">
        <v>45485</v>
      </c>
      <c r="D2836" s="1" t="s">
        <v>1</v>
      </c>
      <c r="E2836" s="1" t="s">
        <v>0</v>
      </c>
      <c r="G2836" s="2" t="str" cm="1">
        <f t="array" ref="G2836">_xlfn.IFS( F2836 = "", "Unknown", F2836 &lt;= 25, "Young Adult", F2836 &lt;= 35, "Millennials", F2836 &lt;= 50, "Gen-X", F2836 &gt; 50, "Seniors")</f>
        <v>Unknown</v>
      </c>
      <c r="H2836" s="2">
        <v>222</v>
      </c>
      <c r="I2836" s="2" t="b">
        <f t="shared" si="88"/>
        <v>1</v>
      </c>
      <c r="J2836" s="2" t="b">
        <f t="shared" si="89"/>
        <v>1</v>
      </c>
    </row>
    <row r="2837" spans="1:10" x14ac:dyDescent="0.35">
      <c r="A2837" s="4">
        <v>234</v>
      </c>
      <c r="B2837" s="3" t="s">
        <v>233</v>
      </c>
      <c r="C2837" s="16">
        <v>45485</v>
      </c>
      <c r="D2837" s="1" t="s">
        <v>1</v>
      </c>
      <c r="E2837" s="1" t="s">
        <v>3</v>
      </c>
      <c r="F2837" s="2">
        <v>39</v>
      </c>
      <c r="G2837" s="2" t="str" cm="1">
        <f t="array" ref="G2837">_xlfn.IFS( F2837 = "", "Unknown", F2837 &lt;= 25, "Young Adult", F2837 &lt;= 35, "Millennials", F2837 &lt;= 50, "Gen-X", F2837 &gt; 50, "Seniors")</f>
        <v>Gen-X</v>
      </c>
      <c r="H2837" s="2">
        <v>137</v>
      </c>
      <c r="I2837" s="2" t="b">
        <f t="shared" si="88"/>
        <v>1</v>
      </c>
      <c r="J2837" s="2" t="b">
        <f t="shared" si="89"/>
        <v>0</v>
      </c>
    </row>
    <row r="2838" spans="1:10" x14ac:dyDescent="0.35">
      <c r="A2838" s="4">
        <v>234</v>
      </c>
      <c r="B2838" s="3" t="s">
        <v>233</v>
      </c>
      <c r="C2838" s="16">
        <v>45485</v>
      </c>
      <c r="D2838" s="1" t="s">
        <v>1</v>
      </c>
      <c r="E2838" s="1" t="s">
        <v>4</v>
      </c>
      <c r="F2838" s="2">
        <v>39</v>
      </c>
      <c r="G2838" s="2" t="str" cm="1">
        <f t="array" ref="G2838">_xlfn.IFS( F2838 = "", "Unknown", F2838 &lt;= 25, "Young Adult", F2838 &lt;= 35, "Millennials", F2838 &lt;= 50, "Gen-X", F2838 &gt; 50, "Seniors")</f>
        <v>Gen-X</v>
      </c>
      <c r="H2838" s="2">
        <v>6</v>
      </c>
      <c r="I2838" s="2" t="b">
        <f t="shared" si="88"/>
        <v>0</v>
      </c>
      <c r="J2838" s="2" t="b">
        <f t="shared" si="89"/>
        <v>0</v>
      </c>
    </row>
    <row r="2839" spans="1:10" x14ac:dyDescent="0.35">
      <c r="A2839" s="4">
        <v>234</v>
      </c>
      <c r="B2839" s="3" t="s">
        <v>233</v>
      </c>
      <c r="C2839" s="16">
        <v>45485</v>
      </c>
      <c r="D2839" s="1" t="s">
        <v>1</v>
      </c>
      <c r="E2839" s="1" t="s">
        <v>0</v>
      </c>
      <c r="G2839" s="2" t="str" cm="1">
        <f t="array" ref="G2839">_xlfn.IFS( F2839 = "", "Unknown", F2839 &lt;= 25, "Young Adult", F2839 &lt;= 35, "Millennials", F2839 &lt;= 50, "Gen-X", F2839 &gt; 50, "Seniors")</f>
        <v>Unknown</v>
      </c>
      <c r="H2839" s="2">
        <v>0</v>
      </c>
      <c r="I2839" s="2" t="b">
        <f t="shared" si="88"/>
        <v>0</v>
      </c>
      <c r="J2839" s="2" t="b">
        <f t="shared" si="89"/>
        <v>0</v>
      </c>
    </row>
    <row r="2840" spans="1:10" x14ac:dyDescent="0.35">
      <c r="A2840" s="4">
        <v>234</v>
      </c>
      <c r="B2840" s="3" t="s">
        <v>232</v>
      </c>
      <c r="C2840" s="16">
        <v>45486</v>
      </c>
      <c r="D2840" s="1" t="s">
        <v>1</v>
      </c>
      <c r="E2840" s="1" t="s">
        <v>3</v>
      </c>
      <c r="F2840" s="2">
        <v>22</v>
      </c>
      <c r="G2840" s="2" t="str" cm="1">
        <f t="array" ref="G2840">_xlfn.IFS( F2840 = "", "Unknown", F2840 &lt;= 25, "Young Adult", F2840 &lt;= 35, "Millennials", F2840 &lt;= 50, "Gen-X", F2840 &gt; 50, "Seniors")</f>
        <v>Young Adult</v>
      </c>
      <c r="H2840" s="2">
        <v>5</v>
      </c>
      <c r="I2840" s="2" t="b">
        <f t="shared" si="88"/>
        <v>0</v>
      </c>
      <c r="J2840" s="2" t="b">
        <f t="shared" si="89"/>
        <v>0</v>
      </c>
    </row>
    <row r="2841" spans="1:10" x14ac:dyDescent="0.35">
      <c r="A2841" s="4">
        <v>234</v>
      </c>
      <c r="B2841" s="3" t="s">
        <v>232</v>
      </c>
      <c r="C2841" s="16">
        <v>45486</v>
      </c>
      <c r="D2841" s="1" t="s">
        <v>1</v>
      </c>
      <c r="E2841" s="1" t="s">
        <v>3</v>
      </c>
      <c r="F2841" s="2">
        <v>23</v>
      </c>
      <c r="G2841" s="2" t="str" cm="1">
        <f t="array" ref="G2841">_xlfn.IFS( F2841 = "", "Unknown", F2841 &lt;= 25, "Young Adult", F2841 &lt;= 35, "Millennials", F2841 &lt;= 50, "Gen-X", F2841 &gt; 50, "Seniors")</f>
        <v>Young Adult</v>
      </c>
      <c r="H2841" s="2">
        <v>56</v>
      </c>
      <c r="I2841" s="2" t="b">
        <f t="shared" si="88"/>
        <v>1</v>
      </c>
      <c r="J2841" s="2" t="b">
        <f t="shared" si="89"/>
        <v>0</v>
      </c>
    </row>
    <row r="2842" spans="1:10" x14ac:dyDescent="0.35">
      <c r="A2842" s="4">
        <v>234</v>
      </c>
      <c r="B2842" s="3" t="s">
        <v>229</v>
      </c>
      <c r="C2842" s="16">
        <v>45487</v>
      </c>
      <c r="D2842" s="1" t="s">
        <v>1</v>
      </c>
      <c r="E2842" s="1" t="s">
        <v>3</v>
      </c>
      <c r="F2842" s="2">
        <v>49</v>
      </c>
      <c r="G2842" s="2" t="str" cm="1">
        <f t="array" ref="G2842">_xlfn.IFS( F2842 = "", "Unknown", F2842 &lt;= 25, "Young Adult", F2842 &lt;= 35, "Millennials", F2842 &lt;= 50, "Gen-X", F2842 &gt; 50, "Seniors")</f>
        <v>Gen-X</v>
      </c>
      <c r="H2842" s="2">
        <v>23</v>
      </c>
      <c r="I2842" s="2" t="b">
        <f t="shared" si="88"/>
        <v>0</v>
      </c>
      <c r="J2842" s="2" t="b">
        <f t="shared" si="89"/>
        <v>0</v>
      </c>
    </row>
    <row r="2843" spans="1:10" x14ac:dyDescent="0.35">
      <c r="A2843" s="4">
        <v>254</v>
      </c>
      <c r="B2843" s="3" t="s">
        <v>229</v>
      </c>
      <c r="C2843" s="16">
        <v>45487</v>
      </c>
      <c r="D2843" s="1" t="s">
        <v>1</v>
      </c>
      <c r="E2843" s="1" t="s">
        <v>3</v>
      </c>
      <c r="F2843" s="2">
        <v>24</v>
      </c>
      <c r="G2843" s="2" t="str" cm="1">
        <f t="array" ref="G2843">_xlfn.IFS( F2843 = "", "Unknown", F2843 &lt;= 25, "Young Adult", F2843 &lt;= 35, "Millennials", F2843 &lt;= 50, "Gen-X", F2843 &gt; 50, "Seniors")</f>
        <v>Young Adult</v>
      </c>
      <c r="H2843" s="2">
        <v>3</v>
      </c>
      <c r="I2843" s="2" t="b">
        <f t="shared" si="88"/>
        <v>0</v>
      </c>
      <c r="J2843" s="2" t="b">
        <f t="shared" si="89"/>
        <v>0</v>
      </c>
    </row>
    <row r="2844" spans="1:10" x14ac:dyDescent="0.35">
      <c r="A2844" s="4">
        <v>254</v>
      </c>
      <c r="B2844" s="3" t="s">
        <v>229</v>
      </c>
      <c r="C2844" s="16">
        <v>45487</v>
      </c>
      <c r="D2844" s="1" t="s">
        <v>1</v>
      </c>
      <c r="E2844" s="1" t="s">
        <v>0</v>
      </c>
      <c r="G2844" s="2" t="str" cm="1">
        <f t="array" ref="G2844">_xlfn.IFS( F2844 = "", "Unknown", F2844 &lt;= 25, "Young Adult", F2844 &lt;= 35, "Millennials", F2844 &lt;= 50, "Gen-X", F2844 &gt; 50, "Seniors")</f>
        <v>Unknown</v>
      </c>
      <c r="H2844" s="2">
        <v>220</v>
      </c>
      <c r="I2844" s="2" t="b">
        <f t="shared" si="88"/>
        <v>1</v>
      </c>
      <c r="J2844" s="2" t="b">
        <f t="shared" si="89"/>
        <v>1</v>
      </c>
    </row>
    <row r="2845" spans="1:10" x14ac:dyDescent="0.35">
      <c r="A2845" s="4">
        <v>254</v>
      </c>
      <c r="B2845" s="3" t="s">
        <v>229</v>
      </c>
      <c r="C2845" s="16">
        <v>45487</v>
      </c>
      <c r="D2845" s="1" t="s">
        <v>1</v>
      </c>
      <c r="E2845" s="1" t="s">
        <v>0</v>
      </c>
      <c r="G2845" s="2" t="str" cm="1">
        <f t="array" ref="G2845">_xlfn.IFS( F2845 = "", "Unknown", F2845 &lt;= 25, "Young Adult", F2845 &lt;= 35, "Millennials", F2845 &lt;= 50, "Gen-X", F2845 &gt; 50, "Seniors")</f>
        <v>Unknown</v>
      </c>
      <c r="H2845" s="2">
        <v>183</v>
      </c>
      <c r="I2845" s="2" t="b">
        <f t="shared" si="88"/>
        <v>1</v>
      </c>
      <c r="J2845" s="2" t="b">
        <f t="shared" si="89"/>
        <v>1</v>
      </c>
    </row>
    <row r="2846" spans="1:10" x14ac:dyDescent="0.35">
      <c r="A2846" s="4">
        <v>254</v>
      </c>
      <c r="B2846" s="3" t="s">
        <v>229</v>
      </c>
      <c r="C2846" s="16">
        <v>45487</v>
      </c>
      <c r="D2846" s="1" t="s">
        <v>1</v>
      </c>
      <c r="E2846" s="1" t="s">
        <v>0</v>
      </c>
      <c r="G2846" s="2" t="str" cm="1">
        <f t="array" ref="G2846">_xlfn.IFS( F2846 = "", "Unknown", F2846 &lt;= 25, "Young Adult", F2846 &lt;= 35, "Millennials", F2846 &lt;= 50, "Gen-X", F2846 &gt; 50, "Seniors")</f>
        <v>Unknown</v>
      </c>
      <c r="H2846" s="2">
        <v>220</v>
      </c>
      <c r="I2846" s="2" t="b">
        <f t="shared" si="88"/>
        <v>1</v>
      </c>
      <c r="J2846" s="2" t="b">
        <f t="shared" si="89"/>
        <v>1</v>
      </c>
    </row>
    <row r="2847" spans="1:10" x14ac:dyDescent="0.35">
      <c r="A2847" s="4">
        <v>254</v>
      </c>
      <c r="B2847" s="3" t="s">
        <v>229</v>
      </c>
      <c r="C2847" s="16">
        <v>45487</v>
      </c>
      <c r="D2847" s="1" t="s">
        <v>1</v>
      </c>
      <c r="E2847" s="1" t="s">
        <v>0</v>
      </c>
      <c r="G2847" s="2" t="str" cm="1">
        <f t="array" ref="G2847">_xlfn.IFS( F2847 = "", "Unknown", F2847 &lt;= 25, "Young Adult", F2847 &lt;= 35, "Millennials", F2847 &lt;= 50, "Gen-X", F2847 &gt; 50, "Seniors")</f>
        <v>Unknown</v>
      </c>
      <c r="H2847" s="2">
        <v>212</v>
      </c>
      <c r="I2847" s="2" t="b">
        <f t="shared" si="88"/>
        <v>1</v>
      </c>
      <c r="J2847" s="2" t="b">
        <f t="shared" si="89"/>
        <v>1</v>
      </c>
    </row>
    <row r="2848" spans="1:10" x14ac:dyDescent="0.35">
      <c r="A2848" s="4">
        <v>254</v>
      </c>
      <c r="B2848" s="3" t="s">
        <v>228</v>
      </c>
      <c r="C2848" s="16">
        <v>45488</v>
      </c>
      <c r="D2848" s="1" t="s">
        <v>7</v>
      </c>
      <c r="E2848" s="1" t="s">
        <v>3</v>
      </c>
      <c r="F2848" s="2">
        <v>25</v>
      </c>
      <c r="G2848" s="2" t="str" cm="1">
        <f t="array" ref="G2848">_xlfn.IFS( F2848 = "", "Unknown", F2848 &lt;= 25, "Young Adult", F2848 &lt;= 35, "Millennials", F2848 &lt;= 50, "Gen-X", F2848 &gt; 50, "Seniors")</f>
        <v>Young Adult</v>
      </c>
      <c r="H2848" s="2">
        <v>218</v>
      </c>
      <c r="I2848" s="2" t="b">
        <f t="shared" si="88"/>
        <v>0</v>
      </c>
      <c r="J2848" s="2" t="b">
        <f t="shared" si="89"/>
        <v>0</v>
      </c>
    </row>
    <row r="2849" spans="1:10" x14ac:dyDescent="0.35">
      <c r="A2849" s="4">
        <v>254</v>
      </c>
      <c r="B2849" s="3" t="s">
        <v>228</v>
      </c>
      <c r="C2849" s="16">
        <v>45488</v>
      </c>
      <c r="D2849" s="1" t="s">
        <v>1</v>
      </c>
      <c r="E2849" s="1" t="s">
        <v>3</v>
      </c>
      <c r="F2849" s="2">
        <v>36</v>
      </c>
      <c r="G2849" s="2" t="str" cm="1">
        <f t="array" ref="G2849">_xlfn.IFS( F2849 = "", "Unknown", F2849 &lt;= 25, "Young Adult", F2849 &lt;= 35, "Millennials", F2849 &lt;= 50, "Gen-X", F2849 &gt; 50, "Seniors")</f>
        <v>Gen-X</v>
      </c>
      <c r="H2849" s="2">
        <v>97</v>
      </c>
      <c r="I2849" s="2" t="b">
        <f t="shared" si="88"/>
        <v>1</v>
      </c>
      <c r="J2849" s="2" t="b">
        <f t="shared" si="89"/>
        <v>0</v>
      </c>
    </row>
    <row r="2850" spans="1:10" x14ac:dyDescent="0.35">
      <c r="A2850" s="4">
        <v>254</v>
      </c>
      <c r="B2850" s="3" t="s">
        <v>228</v>
      </c>
      <c r="C2850" s="16">
        <v>45488</v>
      </c>
      <c r="D2850" s="1" t="s">
        <v>1</v>
      </c>
      <c r="E2850" s="1" t="s">
        <v>3</v>
      </c>
      <c r="F2850" s="2">
        <v>30</v>
      </c>
      <c r="G2850" s="2" t="str" cm="1">
        <f t="array" ref="G2850">_xlfn.IFS( F2850 = "", "Unknown", F2850 &lt;= 25, "Young Adult", F2850 &lt;= 35, "Millennials", F2850 &lt;= 50, "Gen-X", F2850 &gt; 50, "Seniors")</f>
        <v>Millennials</v>
      </c>
      <c r="H2850" s="2">
        <v>219</v>
      </c>
      <c r="I2850" s="2" t="b">
        <f t="shared" si="88"/>
        <v>1</v>
      </c>
      <c r="J2850" s="2" t="b">
        <f t="shared" si="89"/>
        <v>1</v>
      </c>
    </row>
    <row r="2851" spans="1:10" x14ac:dyDescent="0.35">
      <c r="A2851" s="4">
        <v>254</v>
      </c>
      <c r="B2851" s="3" t="s">
        <v>228</v>
      </c>
      <c r="C2851" s="16">
        <v>45488</v>
      </c>
      <c r="D2851" s="1" t="s">
        <v>5</v>
      </c>
      <c r="E2851" s="1" t="s">
        <v>0</v>
      </c>
      <c r="F2851" s="2">
        <v>23</v>
      </c>
      <c r="G2851" s="2" t="str" cm="1">
        <f t="array" ref="G2851">_xlfn.IFS( F2851 = "", "Unknown", F2851 &lt;= 25, "Young Adult", F2851 &lt;= 35, "Millennials", F2851 &lt;= 50, "Gen-X", F2851 &gt; 50, "Seniors")</f>
        <v>Young Adult</v>
      </c>
      <c r="I2851" s="2" t="b">
        <f t="shared" si="88"/>
        <v>0</v>
      </c>
      <c r="J2851" s="2" t="b">
        <f t="shared" si="89"/>
        <v>0</v>
      </c>
    </row>
    <row r="2852" spans="1:10" x14ac:dyDescent="0.35">
      <c r="A2852" s="4">
        <v>254</v>
      </c>
      <c r="B2852" s="3" t="s">
        <v>231</v>
      </c>
      <c r="C2852" s="16">
        <v>45483</v>
      </c>
      <c r="D2852" s="1" t="s">
        <v>1</v>
      </c>
      <c r="E2852" s="1" t="s">
        <v>3</v>
      </c>
      <c r="F2852" s="2">
        <v>40</v>
      </c>
      <c r="G2852" s="2" t="str" cm="1">
        <f t="array" ref="G2852">_xlfn.IFS( F2852 = "", "Unknown", F2852 &lt;= 25, "Young Adult", F2852 &lt;= 35, "Millennials", F2852 &lt;= 50, "Gen-X", F2852 &gt; 50, "Seniors")</f>
        <v>Gen-X</v>
      </c>
      <c r="H2852" s="2">
        <v>224</v>
      </c>
      <c r="I2852" s="2" t="b">
        <f t="shared" si="88"/>
        <v>1</v>
      </c>
      <c r="J2852" s="2" t="b">
        <f t="shared" si="89"/>
        <v>1</v>
      </c>
    </row>
    <row r="2853" spans="1:10" x14ac:dyDescent="0.35">
      <c r="A2853" s="4">
        <v>254</v>
      </c>
      <c r="B2853" s="3" t="s">
        <v>231</v>
      </c>
      <c r="C2853" s="16">
        <v>45483</v>
      </c>
      <c r="D2853" s="1" t="s">
        <v>1</v>
      </c>
      <c r="E2853" s="1" t="s">
        <v>0</v>
      </c>
      <c r="G2853" s="2" t="str" cm="1">
        <f t="array" ref="G2853">_xlfn.IFS( F2853 = "", "Unknown", F2853 &lt;= 25, "Young Adult", F2853 &lt;= 35, "Millennials", F2853 &lt;= 50, "Gen-X", F2853 &gt; 50, "Seniors")</f>
        <v>Unknown</v>
      </c>
      <c r="H2853" s="2">
        <v>0</v>
      </c>
      <c r="I2853" s="2" t="b">
        <f t="shared" si="88"/>
        <v>0</v>
      </c>
      <c r="J2853" s="2" t="b">
        <f t="shared" si="89"/>
        <v>0</v>
      </c>
    </row>
    <row r="2854" spans="1:10" x14ac:dyDescent="0.35">
      <c r="A2854" s="4">
        <v>254</v>
      </c>
      <c r="B2854" s="3" t="s">
        <v>231</v>
      </c>
      <c r="C2854" s="16">
        <v>45483</v>
      </c>
      <c r="D2854" s="1" t="s">
        <v>5</v>
      </c>
      <c r="E2854" s="1" t="s">
        <v>0</v>
      </c>
      <c r="G2854" s="2" t="str" cm="1">
        <f t="array" ref="G2854">_xlfn.IFS( F2854 = "", "Unknown", F2854 &lt;= 25, "Young Adult", F2854 &lt;= 35, "Millennials", F2854 &lt;= 50, "Gen-X", F2854 &gt; 50, "Seniors")</f>
        <v>Unknown</v>
      </c>
      <c r="I2854" s="2" t="b">
        <f t="shared" si="88"/>
        <v>0</v>
      </c>
      <c r="J2854" s="2" t="b">
        <f t="shared" si="89"/>
        <v>0</v>
      </c>
    </row>
    <row r="2855" spans="1:10" x14ac:dyDescent="0.35">
      <c r="A2855" s="4">
        <v>254</v>
      </c>
      <c r="B2855" s="3" t="s">
        <v>231</v>
      </c>
      <c r="C2855" s="16">
        <v>45483</v>
      </c>
      <c r="D2855" s="1" t="s">
        <v>1</v>
      </c>
      <c r="E2855" s="1" t="s">
        <v>3</v>
      </c>
      <c r="F2855" s="2">
        <v>25</v>
      </c>
      <c r="G2855" s="2" t="str" cm="1">
        <f t="array" ref="G2855">_xlfn.IFS( F2855 = "", "Unknown", F2855 &lt;= 25, "Young Adult", F2855 &lt;= 35, "Millennials", F2855 &lt;= 50, "Gen-X", F2855 &gt; 50, "Seniors")</f>
        <v>Young Adult</v>
      </c>
      <c r="H2855" s="2">
        <v>168</v>
      </c>
      <c r="I2855" s="2" t="b">
        <f t="shared" si="88"/>
        <v>1</v>
      </c>
      <c r="J2855" s="2" t="b">
        <f t="shared" si="89"/>
        <v>0</v>
      </c>
    </row>
    <row r="2856" spans="1:10" x14ac:dyDescent="0.35">
      <c r="A2856" s="4">
        <v>254</v>
      </c>
      <c r="B2856" s="3" t="s">
        <v>231</v>
      </c>
      <c r="C2856" s="16">
        <v>45483</v>
      </c>
      <c r="D2856" s="1" t="s">
        <v>1</v>
      </c>
      <c r="E2856" s="1" t="s">
        <v>3</v>
      </c>
      <c r="F2856" s="2">
        <v>20</v>
      </c>
      <c r="G2856" s="2" t="str" cm="1">
        <f t="array" ref="G2856">_xlfn.IFS( F2856 = "", "Unknown", F2856 &lt;= 25, "Young Adult", F2856 &lt;= 35, "Millennials", F2856 &lt;= 50, "Gen-X", F2856 &gt; 50, "Seniors")</f>
        <v>Young Adult</v>
      </c>
      <c r="H2856" s="2">
        <v>210</v>
      </c>
      <c r="I2856" s="2" t="b">
        <f t="shared" si="88"/>
        <v>1</v>
      </c>
      <c r="J2856" s="2" t="b">
        <f t="shared" si="89"/>
        <v>1</v>
      </c>
    </row>
    <row r="2857" spans="1:10" x14ac:dyDescent="0.35">
      <c r="A2857" s="4">
        <v>254</v>
      </c>
      <c r="B2857" s="3" t="s">
        <v>188</v>
      </c>
      <c r="C2857" s="16">
        <v>45525</v>
      </c>
      <c r="D2857" s="1" t="s">
        <v>1</v>
      </c>
      <c r="E2857" s="1" t="s">
        <v>0</v>
      </c>
      <c r="G2857" s="2" t="str" cm="1">
        <f t="array" ref="G2857">_xlfn.IFS( F2857 = "", "Unknown", F2857 &lt;= 25, "Young Adult", F2857 &lt;= 35, "Millennials", F2857 &lt;= 50, "Gen-X", F2857 &gt; 50, "Seniors")</f>
        <v>Unknown</v>
      </c>
      <c r="H2857" s="2">
        <v>182</v>
      </c>
      <c r="I2857" s="2" t="b">
        <f t="shared" si="88"/>
        <v>1</v>
      </c>
      <c r="J2857" s="2" t="b">
        <f t="shared" si="89"/>
        <v>1</v>
      </c>
    </row>
    <row r="2858" spans="1:10" x14ac:dyDescent="0.35">
      <c r="A2858" s="4">
        <v>254</v>
      </c>
      <c r="B2858" s="3" t="s">
        <v>231</v>
      </c>
      <c r="C2858" s="16">
        <v>45483</v>
      </c>
      <c r="D2858" s="1" t="s">
        <v>1</v>
      </c>
      <c r="E2858" s="1" t="s">
        <v>0</v>
      </c>
      <c r="G2858" s="2" t="str" cm="1">
        <f t="array" ref="G2858">_xlfn.IFS( F2858 = "", "Unknown", F2858 &lt;= 25, "Young Adult", F2858 &lt;= 35, "Millennials", F2858 &lt;= 50, "Gen-X", F2858 &gt; 50, "Seniors")</f>
        <v>Unknown</v>
      </c>
      <c r="H2858" s="2">
        <v>139</v>
      </c>
      <c r="I2858" s="2" t="b">
        <f t="shared" si="88"/>
        <v>1</v>
      </c>
      <c r="J2858" s="2" t="b">
        <f t="shared" si="89"/>
        <v>0</v>
      </c>
    </row>
    <row r="2859" spans="1:10" x14ac:dyDescent="0.35">
      <c r="A2859" s="4">
        <v>254</v>
      </c>
      <c r="B2859" s="3" t="s">
        <v>230</v>
      </c>
      <c r="C2859" s="16">
        <v>45484</v>
      </c>
      <c r="D2859" s="1" t="s">
        <v>1</v>
      </c>
      <c r="E2859" s="1" t="s">
        <v>0</v>
      </c>
      <c r="G2859" s="2" t="str" cm="1">
        <f t="array" ref="G2859">_xlfn.IFS( F2859 = "", "Unknown", F2859 &lt;= 25, "Young Adult", F2859 &lt;= 35, "Millennials", F2859 &lt;= 50, "Gen-X", F2859 &gt; 50, "Seniors")</f>
        <v>Unknown</v>
      </c>
      <c r="H2859" s="2">
        <v>223</v>
      </c>
      <c r="I2859" s="2" t="b">
        <f t="shared" si="88"/>
        <v>1</v>
      </c>
      <c r="J2859" s="2" t="b">
        <f t="shared" si="89"/>
        <v>1</v>
      </c>
    </row>
    <row r="2860" spans="1:10" x14ac:dyDescent="0.35">
      <c r="A2860" s="4">
        <v>254</v>
      </c>
      <c r="B2860" s="3" t="s">
        <v>230</v>
      </c>
      <c r="C2860" s="16">
        <v>45484</v>
      </c>
      <c r="D2860" s="1" t="s">
        <v>1</v>
      </c>
      <c r="E2860" s="1" t="s">
        <v>3</v>
      </c>
      <c r="F2860" s="2">
        <v>25</v>
      </c>
      <c r="G2860" s="2" t="str" cm="1">
        <f t="array" ref="G2860">_xlfn.IFS( F2860 = "", "Unknown", F2860 &lt;= 25, "Young Adult", F2860 &lt;= 35, "Millennials", F2860 &lt;= 50, "Gen-X", F2860 &gt; 50, "Seniors")</f>
        <v>Young Adult</v>
      </c>
      <c r="H2860" s="2">
        <v>17</v>
      </c>
      <c r="I2860" s="2" t="b">
        <f t="shared" si="88"/>
        <v>0</v>
      </c>
      <c r="J2860" s="2" t="b">
        <f t="shared" si="89"/>
        <v>0</v>
      </c>
    </row>
    <row r="2861" spans="1:10" x14ac:dyDescent="0.35">
      <c r="A2861" s="4">
        <v>254</v>
      </c>
      <c r="B2861" s="3" t="s">
        <v>230</v>
      </c>
      <c r="C2861" s="16">
        <v>45484</v>
      </c>
      <c r="D2861" s="1" t="s">
        <v>1</v>
      </c>
      <c r="E2861" s="1" t="s">
        <v>0</v>
      </c>
      <c r="G2861" s="2" t="str" cm="1">
        <f t="array" ref="G2861">_xlfn.IFS( F2861 = "", "Unknown", F2861 &lt;= 25, "Young Adult", F2861 &lt;= 35, "Millennials", F2861 &lt;= 50, "Gen-X", F2861 &gt; 50, "Seniors")</f>
        <v>Unknown</v>
      </c>
      <c r="H2861" s="2">
        <v>223</v>
      </c>
      <c r="I2861" s="2" t="b">
        <f t="shared" si="88"/>
        <v>1</v>
      </c>
      <c r="J2861" s="2" t="b">
        <f t="shared" si="89"/>
        <v>1</v>
      </c>
    </row>
    <row r="2862" spans="1:10" x14ac:dyDescent="0.35">
      <c r="A2862" s="4">
        <v>254</v>
      </c>
      <c r="B2862" s="3" t="s">
        <v>230</v>
      </c>
      <c r="C2862" s="16">
        <v>45484</v>
      </c>
      <c r="D2862" s="1" t="s">
        <v>5</v>
      </c>
      <c r="E2862" s="1" t="s">
        <v>0</v>
      </c>
      <c r="G2862" s="2" t="str" cm="1">
        <f t="array" ref="G2862">_xlfn.IFS( F2862 = "", "Unknown", F2862 &lt;= 25, "Young Adult", F2862 &lt;= 35, "Millennials", F2862 &lt;= 50, "Gen-X", F2862 &gt; 50, "Seniors")</f>
        <v>Unknown</v>
      </c>
      <c r="I2862" s="2" t="b">
        <f t="shared" si="88"/>
        <v>0</v>
      </c>
      <c r="J2862" s="2" t="b">
        <f t="shared" si="89"/>
        <v>0</v>
      </c>
    </row>
    <row r="2863" spans="1:10" x14ac:dyDescent="0.35">
      <c r="A2863" s="4">
        <v>254</v>
      </c>
      <c r="B2863" s="3" t="s">
        <v>87</v>
      </c>
      <c r="C2863" s="16">
        <v>45619</v>
      </c>
      <c r="D2863" s="1" t="s">
        <v>1</v>
      </c>
      <c r="E2863" s="1" t="s">
        <v>0</v>
      </c>
      <c r="G2863" s="2" t="str" cm="1">
        <f t="array" ref="G2863">_xlfn.IFS( F2863 = "", "Unknown", F2863 &lt;= 25, "Young Adult", F2863 &lt;= 35, "Millennials", F2863 &lt;= 50, "Gen-X", F2863 &gt; 50, "Seniors")</f>
        <v>Unknown</v>
      </c>
      <c r="H2863" s="2">
        <v>88</v>
      </c>
      <c r="I2863" s="2" t="b">
        <f t="shared" si="88"/>
        <v>1</v>
      </c>
      <c r="J2863" s="2" t="b">
        <f t="shared" si="89"/>
        <v>0</v>
      </c>
    </row>
    <row r="2864" spans="1:10" x14ac:dyDescent="0.35">
      <c r="A2864" s="4">
        <v>254</v>
      </c>
      <c r="B2864" s="3" t="s">
        <v>87</v>
      </c>
      <c r="C2864" s="16">
        <v>45619</v>
      </c>
      <c r="D2864" s="1" t="s">
        <v>1</v>
      </c>
      <c r="E2864" s="1" t="s">
        <v>0</v>
      </c>
      <c r="G2864" s="2" t="str" cm="1">
        <f t="array" ref="G2864">_xlfn.IFS( F2864 = "", "Unknown", F2864 &lt;= 25, "Young Adult", F2864 &lt;= 35, "Millennials", F2864 &lt;= 50, "Gen-X", F2864 &gt; 50, "Seniors")</f>
        <v>Unknown</v>
      </c>
      <c r="H2864" s="2">
        <v>88</v>
      </c>
      <c r="I2864" s="2" t="b">
        <f t="shared" si="88"/>
        <v>1</v>
      </c>
      <c r="J2864" s="2" t="b">
        <f t="shared" si="89"/>
        <v>0</v>
      </c>
    </row>
    <row r="2865" spans="1:10" x14ac:dyDescent="0.35">
      <c r="A2865" s="4">
        <v>254</v>
      </c>
      <c r="B2865" s="3" t="s">
        <v>87</v>
      </c>
      <c r="C2865" s="16">
        <v>45619</v>
      </c>
      <c r="D2865" s="1" t="s">
        <v>1</v>
      </c>
      <c r="E2865" s="1" t="s">
        <v>0</v>
      </c>
      <c r="G2865" s="2" t="str" cm="1">
        <f t="array" ref="G2865">_xlfn.IFS( F2865 = "", "Unknown", F2865 &lt;= 25, "Young Adult", F2865 &lt;= 35, "Millennials", F2865 &lt;= 50, "Gen-X", F2865 &gt; 50, "Seniors")</f>
        <v>Unknown</v>
      </c>
      <c r="H2865" s="2">
        <v>88</v>
      </c>
      <c r="I2865" s="2" t="b">
        <f t="shared" si="88"/>
        <v>1</v>
      </c>
      <c r="J2865" s="2" t="b">
        <f t="shared" si="89"/>
        <v>0</v>
      </c>
    </row>
    <row r="2866" spans="1:10" x14ac:dyDescent="0.35">
      <c r="A2866" s="4">
        <v>254</v>
      </c>
      <c r="B2866" s="3" t="s">
        <v>87</v>
      </c>
      <c r="C2866" s="16">
        <v>45619</v>
      </c>
      <c r="D2866" s="1" t="s">
        <v>1</v>
      </c>
      <c r="E2866" s="1" t="s">
        <v>0</v>
      </c>
      <c r="G2866" s="2" t="str" cm="1">
        <f t="array" ref="G2866">_xlfn.IFS( F2866 = "", "Unknown", F2866 &lt;= 25, "Young Adult", F2866 &lt;= 35, "Millennials", F2866 &lt;= 50, "Gen-X", F2866 &gt; 50, "Seniors")</f>
        <v>Unknown</v>
      </c>
      <c r="H2866" s="2">
        <v>70</v>
      </c>
      <c r="I2866" s="2" t="b">
        <f t="shared" si="88"/>
        <v>1</v>
      </c>
      <c r="J2866" s="2" t="b">
        <f t="shared" si="89"/>
        <v>0</v>
      </c>
    </row>
    <row r="2867" spans="1:10" x14ac:dyDescent="0.35">
      <c r="A2867" s="4">
        <v>254</v>
      </c>
      <c r="B2867" s="3" t="s">
        <v>87</v>
      </c>
      <c r="C2867" s="16">
        <v>45619</v>
      </c>
      <c r="D2867" s="1" t="s">
        <v>1</v>
      </c>
      <c r="E2867" s="1" t="s">
        <v>0</v>
      </c>
      <c r="G2867" s="2" t="str" cm="1">
        <f t="array" ref="G2867">_xlfn.IFS( F2867 = "", "Unknown", F2867 &lt;= 25, "Young Adult", F2867 &lt;= 35, "Millennials", F2867 &lt;= 50, "Gen-X", F2867 &gt; 50, "Seniors")</f>
        <v>Unknown</v>
      </c>
      <c r="H2867" s="2">
        <v>14</v>
      </c>
      <c r="I2867" s="2" t="b">
        <f t="shared" si="88"/>
        <v>0</v>
      </c>
      <c r="J2867" s="2" t="b">
        <f t="shared" si="89"/>
        <v>0</v>
      </c>
    </row>
    <row r="2868" spans="1:10" x14ac:dyDescent="0.35">
      <c r="A2868" s="4">
        <v>254</v>
      </c>
      <c r="B2868" s="3" t="s">
        <v>87</v>
      </c>
      <c r="C2868" s="16">
        <v>45619</v>
      </c>
      <c r="D2868" s="1" t="s">
        <v>1</v>
      </c>
      <c r="E2868" s="1" t="s">
        <v>0</v>
      </c>
      <c r="G2868" s="2" t="str" cm="1">
        <f t="array" ref="G2868">_xlfn.IFS( F2868 = "", "Unknown", F2868 &lt;= 25, "Young Adult", F2868 &lt;= 35, "Millennials", F2868 &lt;= 50, "Gen-X", F2868 &gt; 50, "Seniors")</f>
        <v>Unknown</v>
      </c>
      <c r="H2868" s="2">
        <v>35</v>
      </c>
      <c r="I2868" s="2" t="b">
        <f t="shared" si="88"/>
        <v>1</v>
      </c>
      <c r="J2868" s="2" t="b">
        <f t="shared" si="89"/>
        <v>0</v>
      </c>
    </row>
    <row r="2869" spans="1:10" x14ac:dyDescent="0.35">
      <c r="A2869" s="4">
        <v>254</v>
      </c>
      <c r="B2869" s="3" t="s">
        <v>86</v>
      </c>
      <c r="C2869" s="16">
        <v>45620</v>
      </c>
      <c r="D2869" s="1" t="s">
        <v>1</v>
      </c>
      <c r="E2869" s="1" t="s">
        <v>0</v>
      </c>
      <c r="G2869" s="2" t="str" cm="1">
        <f t="array" ref="G2869">_xlfn.IFS( F2869 = "", "Unknown", F2869 &lt;= 25, "Young Adult", F2869 &lt;= 35, "Millennials", F2869 &lt;= 50, "Gen-X", F2869 &gt; 50, "Seniors")</f>
        <v>Unknown</v>
      </c>
      <c r="H2869" s="2">
        <v>87</v>
      </c>
      <c r="I2869" s="2" t="b">
        <f t="shared" si="88"/>
        <v>1</v>
      </c>
      <c r="J2869" s="2" t="b">
        <f t="shared" si="89"/>
        <v>0</v>
      </c>
    </row>
    <row r="2870" spans="1:10" x14ac:dyDescent="0.35">
      <c r="A2870" s="4">
        <v>254</v>
      </c>
      <c r="B2870" s="3" t="s">
        <v>86</v>
      </c>
      <c r="C2870" s="16">
        <v>45620</v>
      </c>
      <c r="D2870" s="1" t="s">
        <v>5</v>
      </c>
      <c r="E2870" s="1" t="s">
        <v>0</v>
      </c>
      <c r="G2870" s="2" t="str" cm="1">
        <f t="array" ref="G2870">_xlfn.IFS( F2870 = "", "Unknown", F2870 &lt;= 25, "Young Adult", F2870 &lt;= 35, "Millennials", F2870 &lt;= 50, "Gen-X", F2870 &gt; 50, "Seniors")</f>
        <v>Unknown</v>
      </c>
      <c r="I2870" s="2" t="b">
        <f t="shared" si="88"/>
        <v>0</v>
      </c>
      <c r="J2870" s="2" t="b">
        <f t="shared" si="89"/>
        <v>0</v>
      </c>
    </row>
    <row r="2871" spans="1:10" x14ac:dyDescent="0.35">
      <c r="A2871" s="4">
        <v>254</v>
      </c>
      <c r="B2871" s="3" t="s">
        <v>231</v>
      </c>
      <c r="C2871" s="16">
        <v>45483</v>
      </c>
      <c r="D2871" s="1" t="s">
        <v>1</v>
      </c>
      <c r="E2871" s="1" t="s">
        <v>3</v>
      </c>
      <c r="F2871" s="2">
        <v>23</v>
      </c>
      <c r="G2871" s="2" t="str" cm="1">
        <f t="array" ref="G2871">_xlfn.IFS( F2871 = "", "Unknown", F2871 &lt;= 25, "Young Adult", F2871 &lt;= 35, "Millennials", F2871 &lt;= 50, "Gen-X", F2871 &gt; 50, "Seniors")</f>
        <v>Young Adult</v>
      </c>
      <c r="H2871" s="2">
        <v>177</v>
      </c>
      <c r="I2871" s="2" t="b">
        <f t="shared" si="88"/>
        <v>1</v>
      </c>
      <c r="J2871" s="2" t="b">
        <f t="shared" si="89"/>
        <v>0</v>
      </c>
    </row>
    <row r="2872" spans="1:10" x14ac:dyDescent="0.35">
      <c r="A2872" s="4">
        <v>254</v>
      </c>
      <c r="B2872" s="3" t="s">
        <v>231</v>
      </c>
      <c r="C2872" s="16">
        <v>45483</v>
      </c>
      <c r="D2872" s="1" t="s">
        <v>1</v>
      </c>
      <c r="E2872" s="1" t="s">
        <v>0</v>
      </c>
      <c r="G2872" s="2" t="str" cm="1">
        <f t="array" ref="G2872">_xlfn.IFS( F2872 = "", "Unknown", F2872 &lt;= 25, "Young Adult", F2872 &lt;= 35, "Millennials", F2872 &lt;= 50, "Gen-X", F2872 &gt; 50, "Seniors")</f>
        <v>Unknown</v>
      </c>
      <c r="H2872" s="2">
        <v>162</v>
      </c>
      <c r="I2872" s="2" t="b">
        <f t="shared" si="88"/>
        <v>1</v>
      </c>
      <c r="J2872" s="2" t="b">
        <f t="shared" si="89"/>
        <v>0</v>
      </c>
    </row>
    <row r="2873" spans="1:10" x14ac:dyDescent="0.35">
      <c r="A2873" s="4">
        <v>254</v>
      </c>
      <c r="B2873" s="3" t="s">
        <v>231</v>
      </c>
      <c r="C2873" s="16">
        <v>45483</v>
      </c>
      <c r="D2873" s="1" t="s">
        <v>1</v>
      </c>
      <c r="E2873" s="1" t="s">
        <v>0</v>
      </c>
      <c r="G2873" s="2" t="str" cm="1">
        <f t="array" ref="G2873">_xlfn.IFS( F2873 = "", "Unknown", F2873 &lt;= 25, "Young Adult", F2873 &lt;= 35, "Millennials", F2873 &lt;= 50, "Gen-X", F2873 &gt; 50, "Seniors")</f>
        <v>Unknown</v>
      </c>
      <c r="H2873" s="2">
        <v>224</v>
      </c>
      <c r="I2873" s="2" t="b">
        <f t="shared" si="88"/>
        <v>1</v>
      </c>
      <c r="J2873" s="2" t="b">
        <f t="shared" si="89"/>
        <v>1</v>
      </c>
    </row>
    <row r="2874" spans="1:10" x14ac:dyDescent="0.35">
      <c r="A2874" s="4">
        <v>254</v>
      </c>
      <c r="B2874" s="3" t="s">
        <v>85</v>
      </c>
      <c r="C2874" s="16">
        <v>45670</v>
      </c>
      <c r="D2874" s="1" t="s">
        <v>1</v>
      </c>
      <c r="E2874" s="1" t="s">
        <v>3</v>
      </c>
      <c r="F2874" s="2">
        <v>20</v>
      </c>
      <c r="G2874" s="2" t="str" cm="1">
        <f t="array" ref="G2874">_xlfn.IFS( F2874 = "", "Unknown", F2874 &lt;= 25, "Young Adult", F2874 &lt;= 35, "Millennials", F2874 &lt;= 50, "Gen-X", F2874 &gt; 50, "Seniors")</f>
        <v>Young Adult</v>
      </c>
      <c r="H2874" s="2">
        <v>24</v>
      </c>
      <c r="I2874" s="2" t="b">
        <f t="shared" si="88"/>
        <v>0</v>
      </c>
      <c r="J2874" s="2" t="b">
        <f t="shared" si="89"/>
        <v>0</v>
      </c>
    </row>
    <row r="2875" spans="1:10" x14ac:dyDescent="0.35">
      <c r="A2875" s="4">
        <v>254</v>
      </c>
      <c r="B2875" s="3" t="s">
        <v>231</v>
      </c>
      <c r="C2875" s="16">
        <v>45483</v>
      </c>
      <c r="D2875" s="1" t="s">
        <v>1</v>
      </c>
      <c r="E2875" s="1" t="s">
        <v>4</v>
      </c>
      <c r="F2875" s="2">
        <v>31</v>
      </c>
      <c r="G2875" s="2" t="str" cm="1">
        <f t="array" ref="G2875">_xlfn.IFS( F2875 = "", "Unknown", F2875 &lt;= 25, "Young Adult", F2875 &lt;= 35, "Millennials", F2875 &lt;= 50, "Gen-X", F2875 &gt; 50, "Seniors")</f>
        <v>Millennials</v>
      </c>
      <c r="H2875" s="2">
        <v>183</v>
      </c>
      <c r="I2875" s="2" t="b">
        <f t="shared" si="88"/>
        <v>1</v>
      </c>
      <c r="J2875" s="2" t="b">
        <f t="shared" si="89"/>
        <v>1</v>
      </c>
    </row>
    <row r="2876" spans="1:10" x14ac:dyDescent="0.35">
      <c r="A2876" s="4">
        <v>254</v>
      </c>
      <c r="B2876" s="3" t="s">
        <v>85</v>
      </c>
      <c r="C2876" s="16">
        <v>45670</v>
      </c>
      <c r="D2876" s="1" t="s">
        <v>1</v>
      </c>
      <c r="E2876" s="1" t="s">
        <v>0</v>
      </c>
      <c r="G2876" s="2" t="str" cm="1">
        <f t="array" ref="G2876">_xlfn.IFS( F2876 = "", "Unknown", F2876 &lt;= 25, "Young Adult", F2876 &lt;= 35, "Millennials", F2876 &lt;= 50, "Gen-X", F2876 &gt; 50, "Seniors")</f>
        <v>Unknown</v>
      </c>
      <c r="H2876" s="2">
        <v>37</v>
      </c>
      <c r="I2876" s="2" t="b">
        <f t="shared" si="88"/>
        <v>1</v>
      </c>
      <c r="J2876" s="2" t="b">
        <f t="shared" si="89"/>
        <v>0</v>
      </c>
    </row>
    <row r="2877" spans="1:10" x14ac:dyDescent="0.35">
      <c r="A2877" s="4">
        <v>254</v>
      </c>
      <c r="B2877" s="3" t="s">
        <v>231</v>
      </c>
      <c r="C2877" s="16">
        <v>45483</v>
      </c>
      <c r="D2877" s="1" t="s">
        <v>1</v>
      </c>
      <c r="E2877" s="1" t="s">
        <v>0</v>
      </c>
      <c r="G2877" s="2" t="str" cm="1">
        <f t="array" ref="G2877">_xlfn.IFS( F2877 = "", "Unknown", F2877 &lt;= 25, "Young Adult", F2877 &lt;= 35, "Millennials", F2877 &lt;= 50, "Gen-X", F2877 &gt; 50, "Seniors")</f>
        <v>Unknown</v>
      </c>
      <c r="H2877" s="2">
        <v>224</v>
      </c>
      <c r="I2877" s="2" t="b">
        <f t="shared" si="88"/>
        <v>1</v>
      </c>
      <c r="J2877" s="2" t="b">
        <f t="shared" si="89"/>
        <v>1</v>
      </c>
    </row>
    <row r="2878" spans="1:10" x14ac:dyDescent="0.35">
      <c r="A2878" s="4">
        <v>254</v>
      </c>
      <c r="B2878" s="3" t="s">
        <v>231</v>
      </c>
      <c r="C2878" s="16">
        <v>45483</v>
      </c>
      <c r="D2878" s="1" t="s">
        <v>1</v>
      </c>
      <c r="E2878" s="1" t="s">
        <v>0</v>
      </c>
      <c r="G2878" s="2" t="str" cm="1">
        <f t="array" ref="G2878">_xlfn.IFS( F2878 = "", "Unknown", F2878 &lt;= 25, "Young Adult", F2878 &lt;= 35, "Millennials", F2878 &lt;= 50, "Gen-X", F2878 &gt; 50, "Seniors")</f>
        <v>Unknown</v>
      </c>
      <c r="H2878" s="2">
        <v>224</v>
      </c>
      <c r="I2878" s="2" t="b">
        <f t="shared" si="88"/>
        <v>1</v>
      </c>
      <c r="J2878" s="2" t="b">
        <f t="shared" si="89"/>
        <v>1</v>
      </c>
    </row>
    <row r="2879" spans="1:10" x14ac:dyDescent="0.35">
      <c r="A2879" s="4">
        <v>254</v>
      </c>
      <c r="B2879" s="3" t="s">
        <v>85</v>
      </c>
      <c r="C2879" s="16">
        <v>45670</v>
      </c>
      <c r="D2879" s="1" t="s">
        <v>1</v>
      </c>
      <c r="E2879" s="1" t="s">
        <v>3</v>
      </c>
      <c r="F2879" s="2">
        <v>23</v>
      </c>
      <c r="G2879" s="2" t="str" cm="1">
        <f t="array" ref="G2879">_xlfn.IFS( F2879 = "", "Unknown", F2879 &lt;= 25, "Young Adult", F2879 &lt;= 35, "Millennials", F2879 &lt;= 50, "Gen-X", F2879 &gt; 50, "Seniors")</f>
        <v>Young Adult</v>
      </c>
      <c r="H2879" s="2">
        <v>32</v>
      </c>
      <c r="I2879" s="2" t="b">
        <f t="shared" si="88"/>
        <v>1</v>
      </c>
      <c r="J2879" s="2" t="b">
        <f t="shared" si="89"/>
        <v>0</v>
      </c>
    </row>
    <row r="2880" spans="1:10" x14ac:dyDescent="0.35">
      <c r="A2880" s="4">
        <v>254</v>
      </c>
      <c r="B2880" s="3" t="s">
        <v>230</v>
      </c>
      <c r="C2880" s="16">
        <v>45484</v>
      </c>
      <c r="D2880" s="1" t="s">
        <v>1</v>
      </c>
      <c r="E2880" s="1" t="s">
        <v>4</v>
      </c>
      <c r="F2880" s="2">
        <v>33</v>
      </c>
      <c r="G2880" s="2" t="str" cm="1">
        <f t="array" ref="G2880">_xlfn.IFS( F2880 = "", "Unknown", F2880 &lt;= 25, "Young Adult", F2880 &lt;= 35, "Millennials", F2880 &lt;= 50, "Gen-X", F2880 &gt; 50, "Seniors")</f>
        <v>Millennials</v>
      </c>
      <c r="H2880" s="2">
        <v>151</v>
      </c>
      <c r="I2880" s="2" t="b">
        <f t="shared" si="88"/>
        <v>1</v>
      </c>
      <c r="J2880" s="2" t="b">
        <f t="shared" si="89"/>
        <v>0</v>
      </c>
    </row>
    <row r="2881" spans="1:10" x14ac:dyDescent="0.35">
      <c r="A2881" s="4">
        <v>254</v>
      </c>
      <c r="B2881" s="3" t="s">
        <v>230</v>
      </c>
      <c r="C2881" s="16">
        <v>45484</v>
      </c>
      <c r="D2881" s="1" t="s">
        <v>1</v>
      </c>
      <c r="E2881" s="1" t="s">
        <v>0</v>
      </c>
      <c r="G2881" s="2" t="str" cm="1">
        <f t="array" ref="G2881">_xlfn.IFS( F2881 = "", "Unknown", F2881 &lt;= 25, "Young Adult", F2881 &lt;= 35, "Millennials", F2881 &lt;= 50, "Gen-X", F2881 &gt; 50, "Seniors")</f>
        <v>Unknown</v>
      </c>
      <c r="H2881" s="2">
        <v>7</v>
      </c>
      <c r="I2881" s="2" t="b">
        <f t="shared" si="88"/>
        <v>0</v>
      </c>
      <c r="J2881" s="2" t="b">
        <f t="shared" si="89"/>
        <v>0</v>
      </c>
    </row>
    <row r="2882" spans="1:10" x14ac:dyDescent="0.35">
      <c r="A2882" s="4">
        <v>254</v>
      </c>
      <c r="B2882" s="3" t="s">
        <v>229</v>
      </c>
      <c r="C2882" s="16">
        <v>45487</v>
      </c>
      <c r="D2882" s="1" t="s">
        <v>1</v>
      </c>
      <c r="E2882" s="1" t="s">
        <v>3</v>
      </c>
      <c r="F2882" s="2">
        <v>36</v>
      </c>
      <c r="G2882" s="2" t="str" cm="1">
        <f t="array" ref="G2882">_xlfn.IFS( F2882 = "", "Unknown", F2882 &lt;= 25, "Young Adult", F2882 &lt;= 35, "Millennials", F2882 &lt;= 50, "Gen-X", F2882 &gt; 50, "Seniors")</f>
        <v>Gen-X</v>
      </c>
      <c r="H2882" s="2">
        <v>181</v>
      </c>
      <c r="I2882" s="2" t="b">
        <f t="shared" ref="I2882:I2945" si="90">AND(D2882="ACTIVE", H2882 &gt;30)</f>
        <v>1</v>
      </c>
      <c r="J2882" s="2" t="b">
        <f t="shared" ref="J2882:J2945" si="91">AND(D2882="ACTIVE", H2882 &gt;180)</f>
        <v>1</v>
      </c>
    </row>
    <row r="2883" spans="1:10" x14ac:dyDescent="0.35">
      <c r="A2883" s="4">
        <v>254</v>
      </c>
      <c r="B2883" s="3" t="s">
        <v>229</v>
      </c>
      <c r="C2883" s="16">
        <v>45487</v>
      </c>
      <c r="D2883" s="1" t="s">
        <v>1</v>
      </c>
      <c r="E2883" s="1" t="s">
        <v>0</v>
      </c>
      <c r="G2883" s="2" t="str" cm="1">
        <f t="array" ref="G2883">_xlfn.IFS( F2883 = "", "Unknown", F2883 &lt;= 25, "Young Adult", F2883 &lt;= 35, "Millennials", F2883 &lt;= 50, "Gen-X", F2883 &gt; 50, "Seniors")</f>
        <v>Unknown</v>
      </c>
      <c r="H2883" s="2">
        <v>40</v>
      </c>
      <c r="I2883" s="2" t="b">
        <f t="shared" si="90"/>
        <v>1</v>
      </c>
      <c r="J2883" s="2" t="b">
        <f t="shared" si="91"/>
        <v>0</v>
      </c>
    </row>
    <row r="2884" spans="1:10" x14ac:dyDescent="0.35">
      <c r="A2884" s="4">
        <v>254</v>
      </c>
      <c r="B2884" s="3" t="s">
        <v>229</v>
      </c>
      <c r="C2884" s="16">
        <v>45487</v>
      </c>
      <c r="D2884" s="1" t="s">
        <v>1</v>
      </c>
      <c r="E2884" s="1" t="s">
        <v>12</v>
      </c>
      <c r="F2884" s="2">
        <v>40</v>
      </c>
      <c r="G2884" s="2" t="str" cm="1">
        <f t="array" ref="G2884">_xlfn.IFS( F2884 = "", "Unknown", F2884 &lt;= 25, "Young Adult", F2884 &lt;= 35, "Millennials", F2884 &lt;= 50, "Gen-X", F2884 &gt; 50, "Seniors")</f>
        <v>Gen-X</v>
      </c>
      <c r="H2884" s="2">
        <v>13</v>
      </c>
      <c r="I2884" s="2" t="b">
        <f t="shared" si="90"/>
        <v>0</v>
      </c>
      <c r="J2884" s="2" t="b">
        <f t="shared" si="91"/>
        <v>0</v>
      </c>
    </row>
    <row r="2885" spans="1:10" x14ac:dyDescent="0.35">
      <c r="A2885" s="4">
        <v>254</v>
      </c>
      <c r="B2885" s="3" t="s">
        <v>229</v>
      </c>
      <c r="C2885" s="16">
        <v>45487</v>
      </c>
      <c r="D2885" s="1" t="s">
        <v>1</v>
      </c>
      <c r="E2885" s="1" t="s">
        <v>0</v>
      </c>
      <c r="G2885" s="2" t="str" cm="1">
        <f t="array" ref="G2885">_xlfn.IFS( F2885 = "", "Unknown", F2885 &lt;= 25, "Young Adult", F2885 &lt;= 35, "Millennials", F2885 &lt;= 50, "Gen-X", F2885 &gt; 50, "Seniors")</f>
        <v>Unknown</v>
      </c>
      <c r="H2885" s="2">
        <v>220</v>
      </c>
      <c r="I2885" s="2" t="b">
        <f t="shared" si="90"/>
        <v>1</v>
      </c>
      <c r="J2885" s="2" t="b">
        <f t="shared" si="91"/>
        <v>1</v>
      </c>
    </row>
    <row r="2886" spans="1:10" x14ac:dyDescent="0.35">
      <c r="A2886" s="4">
        <v>254</v>
      </c>
      <c r="B2886" s="3" t="s">
        <v>229</v>
      </c>
      <c r="C2886" s="16">
        <v>45487</v>
      </c>
      <c r="D2886" s="1" t="s">
        <v>1</v>
      </c>
      <c r="E2886" s="1" t="s">
        <v>0</v>
      </c>
      <c r="F2886" s="2">
        <v>35</v>
      </c>
      <c r="G2886" s="2" t="str" cm="1">
        <f t="array" ref="G2886">_xlfn.IFS( F2886 = "", "Unknown", F2886 &lt;= 25, "Young Adult", F2886 &lt;= 35, "Millennials", F2886 &lt;= 50, "Gen-X", F2886 &gt; 50, "Seniors")</f>
        <v>Millennials</v>
      </c>
      <c r="H2886" s="2">
        <v>219</v>
      </c>
      <c r="I2886" s="2" t="b">
        <f t="shared" si="90"/>
        <v>1</v>
      </c>
      <c r="J2886" s="2" t="b">
        <f t="shared" si="91"/>
        <v>1</v>
      </c>
    </row>
    <row r="2887" spans="1:10" x14ac:dyDescent="0.35">
      <c r="A2887" s="4">
        <v>254</v>
      </c>
      <c r="B2887" s="3" t="s">
        <v>228</v>
      </c>
      <c r="C2887" s="16">
        <v>45488</v>
      </c>
      <c r="D2887" s="1" t="s">
        <v>1</v>
      </c>
      <c r="E2887" s="1" t="s">
        <v>0</v>
      </c>
      <c r="G2887" s="2" t="str" cm="1">
        <f t="array" ref="G2887">_xlfn.IFS( F2887 = "", "Unknown", F2887 &lt;= 25, "Young Adult", F2887 &lt;= 35, "Millennials", F2887 &lt;= 50, "Gen-X", F2887 &gt; 50, "Seniors")</f>
        <v>Unknown</v>
      </c>
      <c r="H2887" s="2">
        <v>219</v>
      </c>
      <c r="I2887" s="2" t="b">
        <f t="shared" si="90"/>
        <v>1</v>
      </c>
      <c r="J2887" s="2" t="b">
        <f t="shared" si="91"/>
        <v>1</v>
      </c>
    </row>
    <row r="2888" spans="1:10" x14ac:dyDescent="0.35">
      <c r="A2888" s="4">
        <v>254</v>
      </c>
      <c r="B2888" s="3" t="s">
        <v>228</v>
      </c>
      <c r="C2888" s="16">
        <v>45488</v>
      </c>
      <c r="D2888" s="1" t="s">
        <v>1</v>
      </c>
      <c r="E2888" s="1" t="s">
        <v>3</v>
      </c>
      <c r="F2888" s="2">
        <v>39</v>
      </c>
      <c r="G2888" s="2" t="str" cm="1">
        <f t="array" ref="G2888">_xlfn.IFS( F2888 = "", "Unknown", F2888 &lt;= 25, "Young Adult", F2888 &lt;= 35, "Millennials", F2888 &lt;= 50, "Gen-X", F2888 &gt; 50, "Seniors")</f>
        <v>Gen-X</v>
      </c>
      <c r="H2888" s="2">
        <v>217</v>
      </c>
      <c r="I2888" s="2" t="b">
        <f t="shared" si="90"/>
        <v>1</v>
      </c>
      <c r="J2888" s="2" t="b">
        <f t="shared" si="91"/>
        <v>1</v>
      </c>
    </row>
    <row r="2889" spans="1:10" x14ac:dyDescent="0.35">
      <c r="A2889" s="4">
        <v>254</v>
      </c>
      <c r="B2889" s="3" t="s">
        <v>228</v>
      </c>
      <c r="C2889" s="16">
        <v>45488</v>
      </c>
      <c r="D2889" s="1" t="s">
        <v>1</v>
      </c>
      <c r="E2889" s="1" t="s">
        <v>0</v>
      </c>
      <c r="G2889" s="2" t="str" cm="1">
        <f t="array" ref="G2889">_xlfn.IFS( F2889 = "", "Unknown", F2889 &lt;= 25, "Young Adult", F2889 &lt;= 35, "Millennials", F2889 &lt;= 50, "Gen-X", F2889 &gt; 50, "Seniors")</f>
        <v>Unknown</v>
      </c>
      <c r="H2889" s="2">
        <v>219</v>
      </c>
      <c r="I2889" s="2" t="b">
        <f t="shared" si="90"/>
        <v>1</v>
      </c>
      <c r="J2889" s="2" t="b">
        <f t="shared" si="91"/>
        <v>1</v>
      </c>
    </row>
    <row r="2890" spans="1:10" x14ac:dyDescent="0.35">
      <c r="A2890" s="4">
        <v>254</v>
      </c>
      <c r="B2890" s="3" t="s">
        <v>228</v>
      </c>
      <c r="C2890" s="16">
        <v>45488</v>
      </c>
      <c r="D2890" s="1" t="s">
        <v>5</v>
      </c>
      <c r="E2890" s="1" t="s">
        <v>0</v>
      </c>
      <c r="G2890" s="2" t="str" cm="1">
        <f t="array" ref="G2890">_xlfn.IFS( F2890 = "", "Unknown", F2890 &lt;= 25, "Young Adult", F2890 &lt;= 35, "Millennials", F2890 &lt;= 50, "Gen-X", F2890 &gt; 50, "Seniors")</f>
        <v>Unknown</v>
      </c>
      <c r="I2890" s="2" t="b">
        <f t="shared" si="90"/>
        <v>0</v>
      </c>
      <c r="J2890" s="2" t="b">
        <f t="shared" si="91"/>
        <v>0</v>
      </c>
    </row>
    <row r="2891" spans="1:10" x14ac:dyDescent="0.35">
      <c r="A2891" s="4">
        <v>254</v>
      </c>
      <c r="B2891" s="3" t="s">
        <v>228</v>
      </c>
      <c r="C2891" s="16">
        <v>45488</v>
      </c>
      <c r="D2891" s="1" t="s">
        <v>1</v>
      </c>
      <c r="E2891" s="1" t="s">
        <v>3</v>
      </c>
      <c r="F2891" s="2">
        <v>23</v>
      </c>
      <c r="G2891" s="2" t="str" cm="1">
        <f t="array" ref="G2891">_xlfn.IFS( F2891 = "", "Unknown", F2891 &lt;= 25, "Young Adult", F2891 &lt;= 35, "Millennials", F2891 &lt;= 50, "Gen-X", F2891 &gt; 50, "Seniors")</f>
        <v>Young Adult</v>
      </c>
      <c r="H2891" s="2">
        <v>207</v>
      </c>
      <c r="I2891" s="2" t="b">
        <f t="shared" si="90"/>
        <v>1</v>
      </c>
      <c r="J2891" s="2" t="b">
        <f t="shared" si="91"/>
        <v>1</v>
      </c>
    </row>
    <row r="2892" spans="1:10" x14ac:dyDescent="0.35">
      <c r="A2892" s="4">
        <v>254</v>
      </c>
      <c r="B2892" s="3" t="s">
        <v>229</v>
      </c>
      <c r="C2892" s="16">
        <v>45487</v>
      </c>
      <c r="D2892" s="1" t="s">
        <v>7</v>
      </c>
      <c r="E2892" s="1" t="s">
        <v>3</v>
      </c>
      <c r="F2892" s="2">
        <v>38</v>
      </c>
      <c r="G2892" s="2" t="str" cm="1">
        <f t="array" ref="G2892">_xlfn.IFS( F2892 = "", "Unknown", F2892 &lt;= 25, "Young Adult", F2892 &lt;= 35, "Millennials", F2892 &lt;= 50, "Gen-X", F2892 &gt; 50, "Seniors")</f>
        <v>Gen-X</v>
      </c>
      <c r="H2892" s="2">
        <v>190</v>
      </c>
      <c r="I2892" s="2" t="b">
        <f t="shared" si="90"/>
        <v>0</v>
      </c>
      <c r="J2892" s="2" t="b">
        <f t="shared" si="91"/>
        <v>0</v>
      </c>
    </row>
    <row r="2893" spans="1:10" x14ac:dyDescent="0.35">
      <c r="A2893" s="4">
        <v>254</v>
      </c>
      <c r="B2893" s="3" t="s">
        <v>228</v>
      </c>
      <c r="C2893" s="16">
        <v>45488</v>
      </c>
      <c r="D2893" s="1" t="s">
        <v>1</v>
      </c>
      <c r="E2893" s="1" t="s">
        <v>0</v>
      </c>
      <c r="G2893" s="2" t="str" cm="1">
        <f t="array" ref="G2893">_xlfn.IFS( F2893 = "", "Unknown", F2893 &lt;= 25, "Young Adult", F2893 &lt;= 35, "Millennials", F2893 &lt;= 50, "Gen-X", F2893 &gt; 50, "Seniors")</f>
        <v>Unknown</v>
      </c>
      <c r="H2893" s="2">
        <v>219</v>
      </c>
      <c r="I2893" s="2" t="b">
        <f t="shared" si="90"/>
        <v>1</v>
      </c>
      <c r="J2893" s="2" t="b">
        <f t="shared" si="91"/>
        <v>1</v>
      </c>
    </row>
    <row r="2894" spans="1:10" x14ac:dyDescent="0.35">
      <c r="A2894" s="4">
        <v>254</v>
      </c>
      <c r="B2894" s="3" t="s">
        <v>228</v>
      </c>
      <c r="C2894" s="16">
        <v>45488</v>
      </c>
      <c r="D2894" s="1" t="s">
        <v>1</v>
      </c>
      <c r="E2894" s="1" t="s">
        <v>3</v>
      </c>
      <c r="F2894" s="2">
        <v>43</v>
      </c>
      <c r="G2894" s="2" t="str" cm="1">
        <f t="array" ref="G2894">_xlfn.IFS( F2894 = "", "Unknown", F2894 &lt;= 25, "Young Adult", F2894 &lt;= 35, "Millennials", F2894 &lt;= 50, "Gen-X", F2894 &gt; 50, "Seniors")</f>
        <v>Gen-X</v>
      </c>
      <c r="H2894" s="2">
        <v>214</v>
      </c>
      <c r="I2894" s="2" t="b">
        <f t="shared" si="90"/>
        <v>1</v>
      </c>
      <c r="J2894" s="2" t="b">
        <f t="shared" si="91"/>
        <v>1</v>
      </c>
    </row>
    <row r="2895" spans="1:10" x14ac:dyDescent="0.35">
      <c r="A2895" s="4">
        <v>254</v>
      </c>
      <c r="B2895" s="3" t="s">
        <v>228</v>
      </c>
      <c r="C2895" s="16">
        <v>45488</v>
      </c>
      <c r="D2895" s="1" t="s">
        <v>1</v>
      </c>
      <c r="E2895" s="1" t="s">
        <v>0</v>
      </c>
      <c r="G2895" s="2" t="str" cm="1">
        <f t="array" ref="G2895">_xlfn.IFS( F2895 = "", "Unknown", F2895 &lt;= 25, "Young Adult", F2895 &lt;= 35, "Millennials", F2895 &lt;= 50, "Gen-X", F2895 &gt; 50, "Seniors")</f>
        <v>Unknown</v>
      </c>
      <c r="H2895" s="2">
        <v>219</v>
      </c>
      <c r="I2895" s="2" t="b">
        <f t="shared" si="90"/>
        <v>1</v>
      </c>
      <c r="J2895" s="2" t="b">
        <f t="shared" si="91"/>
        <v>1</v>
      </c>
    </row>
    <row r="2896" spans="1:10" x14ac:dyDescent="0.35">
      <c r="A2896" s="4">
        <v>254</v>
      </c>
      <c r="B2896" s="3" t="s">
        <v>228</v>
      </c>
      <c r="C2896" s="16">
        <v>45488</v>
      </c>
      <c r="D2896" s="1" t="s">
        <v>1</v>
      </c>
      <c r="E2896" s="1" t="s">
        <v>0</v>
      </c>
      <c r="G2896" s="2" t="str" cm="1">
        <f t="array" ref="G2896">_xlfn.IFS( F2896 = "", "Unknown", F2896 &lt;= 25, "Young Adult", F2896 &lt;= 35, "Millennials", F2896 &lt;= 50, "Gen-X", F2896 &gt; 50, "Seniors")</f>
        <v>Unknown</v>
      </c>
      <c r="H2896" s="2">
        <v>79</v>
      </c>
      <c r="I2896" s="2" t="b">
        <f t="shared" si="90"/>
        <v>1</v>
      </c>
      <c r="J2896" s="2" t="b">
        <f t="shared" si="91"/>
        <v>0</v>
      </c>
    </row>
    <row r="2897" spans="1:10" x14ac:dyDescent="0.35">
      <c r="A2897" s="4">
        <v>254</v>
      </c>
      <c r="B2897" s="3" t="s">
        <v>228</v>
      </c>
      <c r="C2897" s="16">
        <v>45488</v>
      </c>
      <c r="D2897" s="1" t="s">
        <v>1</v>
      </c>
      <c r="E2897" s="1" t="s">
        <v>0</v>
      </c>
      <c r="G2897" s="2" t="str" cm="1">
        <f t="array" ref="G2897">_xlfn.IFS( F2897 = "", "Unknown", F2897 &lt;= 25, "Young Adult", F2897 &lt;= 35, "Millennials", F2897 &lt;= 50, "Gen-X", F2897 &gt; 50, "Seniors")</f>
        <v>Unknown</v>
      </c>
      <c r="H2897" s="2">
        <v>84</v>
      </c>
      <c r="I2897" s="2" t="b">
        <f t="shared" si="90"/>
        <v>1</v>
      </c>
      <c r="J2897" s="2" t="b">
        <f t="shared" si="91"/>
        <v>0</v>
      </c>
    </row>
    <row r="2898" spans="1:10" x14ac:dyDescent="0.35">
      <c r="A2898" s="4">
        <v>254</v>
      </c>
      <c r="B2898" s="3" t="s">
        <v>228</v>
      </c>
      <c r="C2898" s="16">
        <v>45488</v>
      </c>
      <c r="D2898" s="1" t="s">
        <v>1</v>
      </c>
      <c r="E2898" s="1" t="s">
        <v>3</v>
      </c>
      <c r="F2898" s="2">
        <v>18</v>
      </c>
      <c r="G2898" s="2" t="str" cm="1">
        <f t="array" ref="G2898">_xlfn.IFS( F2898 = "", "Unknown", F2898 &lt;= 25, "Young Adult", F2898 &lt;= 35, "Millennials", F2898 &lt;= 50, "Gen-X", F2898 &gt; 50, "Seniors")</f>
        <v>Young Adult</v>
      </c>
      <c r="H2898" s="2">
        <v>26</v>
      </c>
      <c r="I2898" s="2" t="b">
        <f t="shared" si="90"/>
        <v>0</v>
      </c>
      <c r="J2898" s="2" t="b">
        <f t="shared" si="91"/>
        <v>0</v>
      </c>
    </row>
    <row r="2899" spans="1:10" x14ac:dyDescent="0.35">
      <c r="A2899" s="4">
        <v>254</v>
      </c>
      <c r="B2899" s="3" t="s">
        <v>228</v>
      </c>
      <c r="C2899" s="16">
        <v>45488</v>
      </c>
      <c r="D2899" s="1" t="s">
        <v>1</v>
      </c>
      <c r="E2899" s="1" t="s">
        <v>0</v>
      </c>
      <c r="G2899" s="2" t="str" cm="1">
        <f t="array" ref="G2899">_xlfn.IFS( F2899 = "", "Unknown", F2899 &lt;= 25, "Young Adult", F2899 &lt;= 35, "Millennials", F2899 &lt;= 50, "Gen-X", F2899 &gt; 50, "Seniors")</f>
        <v>Unknown</v>
      </c>
      <c r="H2899" s="2">
        <v>219</v>
      </c>
      <c r="I2899" s="2" t="b">
        <f t="shared" si="90"/>
        <v>1</v>
      </c>
      <c r="J2899" s="2" t="b">
        <f t="shared" si="91"/>
        <v>1</v>
      </c>
    </row>
    <row r="2900" spans="1:10" x14ac:dyDescent="0.35">
      <c r="A2900" s="4">
        <v>254</v>
      </c>
      <c r="B2900" s="3" t="s">
        <v>34</v>
      </c>
      <c r="C2900" s="16">
        <v>45681</v>
      </c>
      <c r="D2900" s="1" t="s">
        <v>1</v>
      </c>
      <c r="E2900" s="1" t="s">
        <v>3</v>
      </c>
      <c r="F2900" s="2">
        <v>43</v>
      </c>
      <c r="G2900" s="2" t="str" cm="1">
        <f t="array" ref="G2900">_xlfn.IFS( F2900 = "", "Unknown", F2900 &lt;= 25, "Young Adult", F2900 &lt;= 35, "Millennials", F2900 &lt;= 50, "Gen-X", F2900 &gt; 50, "Seniors")</f>
        <v>Gen-X</v>
      </c>
      <c r="H2900" s="2">
        <v>26</v>
      </c>
      <c r="I2900" s="2" t="b">
        <f t="shared" si="90"/>
        <v>0</v>
      </c>
      <c r="J2900" s="2" t="b">
        <f t="shared" si="91"/>
        <v>0</v>
      </c>
    </row>
    <row r="2901" spans="1:10" x14ac:dyDescent="0.35">
      <c r="A2901" s="4">
        <v>254</v>
      </c>
      <c r="B2901" s="3" t="s">
        <v>228</v>
      </c>
      <c r="C2901" s="16">
        <v>45488</v>
      </c>
      <c r="D2901" s="1" t="s">
        <v>1</v>
      </c>
      <c r="E2901" s="1" t="s">
        <v>3</v>
      </c>
      <c r="F2901" s="2">
        <v>21</v>
      </c>
      <c r="G2901" s="2" t="str" cm="1">
        <f t="array" ref="G2901">_xlfn.IFS( F2901 = "", "Unknown", F2901 &lt;= 25, "Young Adult", F2901 &lt;= 35, "Millennials", F2901 &lt;= 50, "Gen-X", F2901 &gt; 50, "Seniors")</f>
        <v>Young Adult</v>
      </c>
      <c r="H2901" s="2">
        <v>219</v>
      </c>
      <c r="I2901" s="2" t="b">
        <f t="shared" si="90"/>
        <v>1</v>
      </c>
      <c r="J2901" s="2" t="b">
        <f t="shared" si="91"/>
        <v>1</v>
      </c>
    </row>
    <row r="2902" spans="1:10" x14ac:dyDescent="0.35">
      <c r="A2902" s="4">
        <v>254</v>
      </c>
      <c r="B2902" s="3" t="s">
        <v>228</v>
      </c>
      <c r="C2902" s="16">
        <v>45488</v>
      </c>
      <c r="D2902" s="1" t="s">
        <v>1</v>
      </c>
      <c r="E2902" s="1" t="s">
        <v>3</v>
      </c>
      <c r="F2902" s="2">
        <v>27</v>
      </c>
      <c r="G2902" s="2" t="str" cm="1">
        <f t="array" ref="G2902">_xlfn.IFS( F2902 = "", "Unknown", F2902 &lt;= 25, "Young Adult", F2902 &lt;= 35, "Millennials", F2902 &lt;= 50, "Gen-X", F2902 &gt; 50, "Seniors")</f>
        <v>Millennials</v>
      </c>
      <c r="H2902" s="2">
        <v>124</v>
      </c>
      <c r="I2902" s="2" t="b">
        <f t="shared" si="90"/>
        <v>1</v>
      </c>
      <c r="J2902" s="2" t="b">
        <f t="shared" si="91"/>
        <v>0</v>
      </c>
    </row>
    <row r="2903" spans="1:10" x14ac:dyDescent="0.35">
      <c r="A2903" s="4">
        <v>254</v>
      </c>
      <c r="B2903" s="3" t="s">
        <v>228</v>
      </c>
      <c r="C2903" s="16">
        <v>45488</v>
      </c>
      <c r="D2903" s="1" t="s">
        <v>1</v>
      </c>
      <c r="E2903" s="1" t="s">
        <v>3</v>
      </c>
      <c r="F2903" s="2">
        <v>40</v>
      </c>
      <c r="G2903" s="2" t="str" cm="1">
        <f t="array" ref="G2903">_xlfn.IFS( F2903 = "", "Unknown", F2903 &lt;= 25, "Young Adult", F2903 &lt;= 35, "Millennials", F2903 &lt;= 50, "Gen-X", F2903 &gt; 50, "Seniors")</f>
        <v>Gen-X</v>
      </c>
      <c r="H2903" s="2">
        <v>196</v>
      </c>
      <c r="I2903" s="2" t="b">
        <f t="shared" si="90"/>
        <v>1</v>
      </c>
      <c r="J2903" s="2" t="b">
        <f t="shared" si="91"/>
        <v>1</v>
      </c>
    </row>
    <row r="2904" spans="1:10" x14ac:dyDescent="0.35">
      <c r="A2904" s="4">
        <v>254</v>
      </c>
      <c r="B2904" s="3" t="s">
        <v>228</v>
      </c>
      <c r="C2904" s="16">
        <v>45488</v>
      </c>
      <c r="D2904" s="1" t="s">
        <v>1</v>
      </c>
      <c r="E2904" s="1" t="s">
        <v>3</v>
      </c>
      <c r="F2904" s="2">
        <v>25</v>
      </c>
      <c r="G2904" s="2" t="str" cm="1">
        <f t="array" ref="G2904">_xlfn.IFS( F2904 = "", "Unknown", F2904 &lt;= 25, "Young Adult", F2904 &lt;= 35, "Millennials", F2904 &lt;= 50, "Gen-X", F2904 &gt; 50, "Seniors")</f>
        <v>Young Adult</v>
      </c>
      <c r="H2904" s="2">
        <v>164</v>
      </c>
      <c r="I2904" s="2" t="b">
        <f t="shared" si="90"/>
        <v>1</v>
      </c>
      <c r="J2904" s="2" t="b">
        <f t="shared" si="91"/>
        <v>0</v>
      </c>
    </row>
    <row r="2905" spans="1:10" x14ac:dyDescent="0.35">
      <c r="A2905" s="4">
        <v>254</v>
      </c>
      <c r="B2905" s="3" t="s">
        <v>228</v>
      </c>
      <c r="C2905" s="16">
        <v>45488</v>
      </c>
      <c r="D2905" s="1" t="s">
        <v>5</v>
      </c>
      <c r="E2905" s="1" t="s">
        <v>0</v>
      </c>
      <c r="G2905" s="2" t="str" cm="1">
        <f t="array" ref="G2905">_xlfn.IFS( F2905 = "", "Unknown", F2905 &lt;= 25, "Young Adult", F2905 &lt;= 35, "Millennials", F2905 &lt;= 50, "Gen-X", F2905 &gt; 50, "Seniors")</f>
        <v>Unknown</v>
      </c>
      <c r="I2905" s="2" t="b">
        <f t="shared" si="90"/>
        <v>0</v>
      </c>
      <c r="J2905" s="2" t="b">
        <f t="shared" si="91"/>
        <v>0</v>
      </c>
    </row>
    <row r="2906" spans="1:10" x14ac:dyDescent="0.35">
      <c r="A2906" s="4">
        <v>254</v>
      </c>
      <c r="B2906" s="3" t="s">
        <v>228</v>
      </c>
      <c r="C2906" s="16">
        <v>45488</v>
      </c>
      <c r="D2906" s="1" t="s">
        <v>1</v>
      </c>
      <c r="E2906" s="1" t="s">
        <v>0</v>
      </c>
      <c r="G2906" s="2" t="str" cm="1">
        <f t="array" ref="G2906">_xlfn.IFS( F2906 = "", "Unknown", F2906 &lt;= 25, "Young Adult", F2906 &lt;= 35, "Millennials", F2906 &lt;= 50, "Gen-X", F2906 &gt; 50, "Seniors")</f>
        <v>Unknown</v>
      </c>
      <c r="H2906" s="2">
        <v>217</v>
      </c>
      <c r="I2906" s="2" t="b">
        <f t="shared" si="90"/>
        <v>1</v>
      </c>
      <c r="J2906" s="2" t="b">
        <f t="shared" si="91"/>
        <v>1</v>
      </c>
    </row>
    <row r="2907" spans="1:10" x14ac:dyDescent="0.35">
      <c r="A2907" s="4">
        <v>254</v>
      </c>
      <c r="B2907" s="3" t="s">
        <v>228</v>
      </c>
      <c r="C2907" s="16">
        <v>45488</v>
      </c>
      <c r="D2907" s="1" t="s">
        <v>1</v>
      </c>
      <c r="E2907" s="1" t="s">
        <v>0</v>
      </c>
      <c r="G2907" s="2" t="str" cm="1">
        <f t="array" ref="G2907">_xlfn.IFS( F2907 = "", "Unknown", F2907 &lt;= 25, "Young Adult", F2907 &lt;= 35, "Millennials", F2907 &lt;= 50, "Gen-X", F2907 &gt; 50, "Seniors")</f>
        <v>Unknown</v>
      </c>
      <c r="H2907" s="2">
        <v>219</v>
      </c>
      <c r="I2907" s="2" t="b">
        <f t="shared" si="90"/>
        <v>1</v>
      </c>
      <c r="J2907" s="2" t="b">
        <f t="shared" si="91"/>
        <v>1</v>
      </c>
    </row>
    <row r="2908" spans="1:10" x14ac:dyDescent="0.35">
      <c r="A2908" s="4">
        <v>254</v>
      </c>
      <c r="B2908" s="3" t="s">
        <v>228</v>
      </c>
      <c r="C2908" s="16">
        <v>45488</v>
      </c>
      <c r="D2908" s="1" t="s">
        <v>5</v>
      </c>
      <c r="E2908" s="1" t="s">
        <v>0</v>
      </c>
      <c r="G2908" s="2" t="str" cm="1">
        <f t="array" ref="G2908">_xlfn.IFS( F2908 = "", "Unknown", F2908 &lt;= 25, "Young Adult", F2908 &lt;= 35, "Millennials", F2908 &lt;= 50, "Gen-X", F2908 &gt; 50, "Seniors")</f>
        <v>Unknown</v>
      </c>
      <c r="I2908" s="2" t="b">
        <f t="shared" si="90"/>
        <v>0</v>
      </c>
      <c r="J2908" s="2" t="b">
        <f t="shared" si="91"/>
        <v>0</v>
      </c>
    </row>
    <row r="2909" spans="1:10" x14ac:dyDescent="0.35">
      <c r="A2909" s="4">
        <v>254</v>
      </c>
      <c r="B2909" s="3" t="s">
        <v>228</v>
      </c>
      <c r="C2909" s="16">
        <v>45488</v>
      </c>
      <c r="D2909" s="1" t="s">
        <v>7</v>
      </c>
      <c r="E2909" s="1" t="s">
        <v>0</v>
      </c>
      <c r="G2909" s="2" t="str" cm="1">
        <f t="array" ref="G2909">_xlfn.IFS( F2909 = "", "Unknown", F2909 &lt;= 25, "Young Adult", F2909 &lt;= 35, "Millennials", F2909 &lt;= 50, "Gen-X", F2909 &gt; 50, "Seniors")</f>
        <v>Unknown</v>
      </c>
      <c r="I2909" s="2" t="b">
        <f t="shared" si="90"/>
        <v>0</v>
      </c>
      <c r="J2909" s="2" t="b">
        <f t="shared" si="91"/>
        <v>0</v>
      </c>
    </row>
    <row r="2910" spans="1:10" x14ac:dyDescent="0.35">
      <c r="A2910" s="4">
        <v>254</v>
      </c>
      <c r="B2910" s="3" t="s">
        <v>228</v>
      </c>
      <c r="C2910" s="16">
        <v>45488</v>
      </c>
      <c r="D2910" s="1" t="s">
        <v>1</v>
      </c>
      <c r="E2910" s="1" t="s">
        <v>4</v>
      </c>
      <c r="F2910" s="2">
        <v>32</v>
      </c>
      <c r="G2910" s="2" t="str" cm="1">
        <f t="array" ref="G2910">_xlfn.IFS( F2910 = "", "Unknown", F2910 &lt;= 25, "Young Adult", F2910 &lt;= 35, "Millennials", F2910 &lt;= 50, "Gen-X", F2910 &gt; 50, "Seniors")</f>
        <v>Millennials</v>
      </c>
      <c r="H2910" s="2">
        <v>6</v>
      </c>
      <c r="I2910" s="2" t="b">
        <f t="shared" si="90"/>
        <v>0</v>
      </c>
      <c r="J2910" s="2" t="b">
        <f t="shared" si="91"/>
        <v>0</v>
      </c>
    </row>
    <row r="2911" spans="1:10" x14ac:dyDescent="0.35">
      <c r="A2911" s="4">
        <v>254</v>
      </c>
      <c r="B2911" s="3" t="s">
        <v>228</v>
      </c>
      <c r="C2911" s="16">
        <v>45488</v>
      </c>
      <c r="D2911" s="1" t="s">
        <v>1</v>
      </c>
      <c r="E2911" s="1" t="s">
        <v>0</v>
      </c>
      <c r="F2911" s="2">
        <v>53</v>
      </c>
      <c r="G2911" s="2" t="str" cm="1">
        <f t="array" ref="G2911">_xlfn.IFS( F2911 = "", "Unknown", F2911 &lt;= 25, "Young Adult", F2911 &lt;= 35, "Millennials", F2911 &lt;= 50, "Gen-X", F2911 &gt; 50, "Seniors")</f>
        <v>Seniors</v>
      </c>
      <c r="H2911" s="2">
        <v>219</v>
      </c>
      <c r="I2911" s="2" t="b">
        <f t="shared" si="90"/>
        <v>1</v>
      </c>
      <c r="J2911" s="2" t="b">
        <f t="shared" si="91"/>
        <v>1</v>
      </c>
    </row>
    <row r="2912" spans="1:10" x14ac:dyDescent="0.35">
      <c r="A2912" s="4">
        <v>254</v>
      </c>
      <c r="B2912" s="3" t="s">
        <v>228</v>
      </c>
      <c r="C2912" s="16">
        <v>45488</v>
      </c>
      <c r="D2912" s="1" t="s">
        <v>1</v>
      </c>
      <c r="E2912" s="1" t="s">
        <v>4</v>
      </c>
      <c r="F2912" s="2">
        <v>37</v>
      </c>
      <c r="G2912" s="2" t="str" cm="1">
        <f t="array" ref="G2912">_xlfn.IFS( F2912 = "", "Unknown", F2912 &lt;= 25, "Young Adult", F2912 &lt;= 35, "Millennials", F2912 &lt;= 50, "Gen-X", F2912 &gt; 50, "Seniors")</f>
        <v>Gen-X</v>
      </c>
      <c r="H2912" s="2">
        <v>26</v>
      </c>
      <c r="I2912" s="2" t="b">
        <f t="shared" si="90"/>
        <v>0</v>
      </c>
      <c r="J2912" s="2" t="b">
        <f t="shared" si="91"/>
        <v>0</v>
      </c>
    </row>
    <row r="2913" spans="1:10" x14ac:dyDescent="0.35">
      <c r="A2913" s="4">
        <v>254</v>
      </c>
      <c r="B2913" s="3" t="s">
        <v>228</v>
      </c>
      <c r="C2913" s="16">
        <v>45488</v>
      </c>
      <c r="D2913" s="1" t="s">
        <v>1</v>
      </c>
      <c r="E2913" s="1" t="s">
        <v>0</v>
      </c>
      <c r="G2913" s="2" t="str" cm="1">
        <f t="array" ref="G2913">_xlfn.IFS( F2913 = "", "Unknown", F2913 &lt;= 25, "Young Adult", F2913 &lt;= 35, "Millennials", F2913 &lt;= 50, "Gen-X", F2913 &gt; 50, "Seniors")</f>
        <v>Unknown</v>
      </c>
      <c r="H2913" s="2">
        <v>219</v>
      </c>
      <c r="I2913" s="2" t="b">
        <f t="shared" si="90"/>
        <v>1</v>
      </c>
      <c r="J2913" s="2" t="b">
        <f t="shared" si="91"/>
        <v>1</v>
      </c>
    </row>
    <row r="2914" spans="1:10" x14ac:dyDescent="0.35">
      <c r="A2914" s="4">
        <v>254</v>
      </c>
      <c r="B2914" s="3" t="s">
        <v>228</v>
      </c>
      <c r="C2914" s="16">
        <v>45488</v>
      </c>
      <c r="D2914" s="1" t="s">
        <v>1</v>
      </c>
      <c r="E2914" s="1" t="s">
        <v>3</v>
      </c>
      <c r="F2914" s="2">
        <v>32</v>
      </c>
      <c r="G2914" s="2" t="str" cm="1">
        <f t="array" ref="G2914">_xlfn.IFS( F2914 = "", "Unknown", F2914 &lt;= 25, "Young Adult", F2914 &lt;= 35, "Millennials", F2914 &lt;= 50, "Gen-X", F2914 &gt; 50, "Seniors")</f>
        <v>Millennials</v>
      </c>
      <c r="H2914" s="2">
        <v>61</v>
      </c>
      <c r="I2914" s="2" t="b">
        <f t="shared" si="90"/>
        <v>1</v>
      </c>
      <c r="J2914" s="2" t="b">
        <f t="shared" si="91"/>
        <v>0</v>
      </c>
    </row>
    <row r="2915" spans="1:10" x14ac:dyDescent="0.35">
      <c r="A2915" s="4">
        <v>254</v>
      </c>
      <c r="B2915" s="3" t="s">
        <v>227</v>
      </c>
      <c r="C2915" s="16">
        <v>45489</v>
      </c>
      <c r="D2915" s="1" t="s">
        <v>1</v>
      </c>
      <c r="E2915" s="1" t="s">
        <v>0</v>
      </c>
      <c r="G2915" s="2" t="str" cm="1">
        <f t="array" ref="G2915">_xlfn.IFS( F2915 = "", "Unknown", F2915 &lt;= 25, "Young Adult", F2915 &lt;= 35, "Millennials", F2915 &lt;= 50, "Gen-X", F2915 &gt; 50, "Seniors")</f>
        <v>Unknown</v>
      </c>
      <c r="H2915" s="2">
        <v>196</v>
      </c>
      <c r="I2915" s="2" t="b">
        <f t="shared" si="90"/>
        <v>1</v>
      </c>
      <c r="J2915" s="2" t="b">
        <f t="shared" si="91"/>
        <v>1</v>
      </c>
    </row>
    <row r="2916" spans="1:10" x14ac:dyDescent="0.35">
      <c r="A2916" s="4">
        <v>254</v>
      </c>
      <c r="B2916" s="3" t="s">
        <v>227</v>
      </c>
      <c r="C2916" s="16">
        <v>45489</v>
      </c>
      <c r="D2916" s="1" t="s">
        <v>1</v>
      </c>
      <c r="E2916" s="1" t="s">
        <v>3</v>
      </c>
      <c r="F2916" s="2">
        <v>25</v>
      </c>
      <c r="G2916" s="2" t="str" cm="1">
        <f t="array" ref="G2916">_xlfn.IFS( F2916 = "", "Unknown", F2916 &lt;= 25, "Young Adult", F2916 &lt;= 35, "Millennials", F2916 &lt;= 50, "Gen-X", F2916 &gt; 50, "Seniors")</f>
        <v>Young Adult</v>
      </c>
      <c r="H2916" s="2">
        <v>44</v>
      </c>
      <c r="I2916" s="2" t="b">
        <f t="shared" si="90"/>
        <v>1</v>
      </c>
      <c r="J2916" s="2" t="b">
        <f t="shared" si="91"/>
        <v>0</v>
      </c>
    </row>
    <row r="2917" spans="1:10" x14ac:dyDescent="0.35">
      <c r="A2917" s="4">
        <v>254</v>
      </c>
      <c r="B2917" s="3" t="s">
        <v>228</v>
      </c>
      <c r="C2917" s="16">
        <v>45488</v>
      </c>
      <c r="D2917" s="1" t="s">
        <v>1</v>
      </c>
      <c r="E2917" s="1" t="s">
        <v>0</v>
      </c>
      <c r="G2917" s="2" t="str" cm="1">
        <f t="array" ref="G2917">_xlfn.IFS( F2917 = "", "Unknown", F2917 &lt;= 25, "Young Adult", F2917 &lt;= 35, "Millennials", F2917 &lt;= 50, "Gen-X", F2917 &gt; 50, "Seniors")</f>
        <v>Unknown</v>
      </c>
      <c r="H2917" s="2">
        <v>15</v>
      </c>
      <c r="I2917" s="2" t="b">
        <f t="shared" si="90"/>
        <v>0</v>
      </c>
      <c r="J2917" s="2" t="b">
        <f t="shared" si="91"/>
        <v>0</v>
      </c>
    </row>
    <row r="2918" spans="1:10" x14ac:dyDescent="0.35">
      <c r="A2918" s="4">
        <v>254</v>
      </c>
      <c r="B2918" s="3" t="s">
        <v>223</v>
      </c>
      <c r="C2918" s="16">
        <v>45493</v>
      </c>
      <c r="D2918" s="1" t="s">
        <v>5</v>
      </c>
      <c r="E2918" s="1" t="s">
        <v>0</v>
      </c>
      <c r="G2918" s="2" t="str" cm="1">
        <f t="array" ref="G2918">_xlfn.IFS( F2918 = "", "Unknown", F2918 &lt;= 25, "Young Adult", F2918 &lt;= 35, "Millennials", F2918 &lt;= 50, "Gen-X", F2918 &gt; 50, "Seniors")</f>
        <v>Unknown</v>
      </c>
      <c r="I2918" s="2" t="b">
        <f t="shared" si="90"/>
        <v>0</v>
      </c>
      <c r="J2918" s="2" t="b">
        <f t="shared" si="91"/>
        <v>0</v>
      </c>
    </row>
    <row r="2919" spans="1:10" x14ac:dyDescent="0.35">
      <c r="A2919" s="4">
        <v>254</v>
      </c>
      <c r="B2919" s="3" t="s">
        <v>228</v>
      </c>
      <c r="C2919" s="16">
        <v>45488</v>
      </c>
      <c r="D2919" s="1" t="s">
        <v>1</v>
      </c>
      <c r="E2919" s="1" t="s">
        <v>0</v>
      </c>
      <c r="G2919" s="2" t="str" cm="1">
        <f t="array" ref="G2919">_xlfn.IFS( F2919 = "", "Unknown", F2919 &lt;= 25, "Young Adult", F2919 &lt;= 35, "Millennials", F2919 &lt;= 50, "Gen-X", F2919 &gt; 50, "Seniors")</f>
        <v>Unknown</v>
      </c>
      <c r="H2919" s="2">
        <v>219</v>
      </c>
      <c r="I2919" s="2" t="b">
        <f t="shared" si="90"/>
        <v>1</v>
      </c>
      <c r="J2919" s="2" t="b">
        <f t="shared" si="91"/>
        <v>1</v>
      </c>
    </row>
    <row r="2920" spans="1:10" x14ac:dyDescent="0.35">
      <c r="A2920" s="4">
        <v>254</v>
      </c>
      <c r="B2920" s="3" t="s">
        <v>228</v>
      </c>
      <c r="C2920" s="16">
        <v>45488</v>
      </c>
      <c r="D2920" s="1" t="s">
        <v>1</v>
      </c>
      <c r="E2920" s="1" t="s">
        <v>4</v>
      </c>
      <c r="F2920" s="2">
        <v>30</v>
      </c>
      <c r="G2920" s="2" t="str" cm="1">
        <f t="array" ref="G2920">_xlfn.IFS( F2920 = "", "Unknown", F2920 &lt;= 25, "Young Adult", F2920 &lt;= 35, "Millennials", F2920 &lt;= 50, "Gen-X", F2920 &gt; 50, "Seniors")</f>
        <v>Millennials</v>
      </c>
      <c r="H2920" s="2">
        <v>211</v>
      </c>
      <c r="I2920" s="2" t="b">
        <f t="shared" si="90"/>
        <v>1</v>
      </c>
      <c r="J2920" s="2" t="b">
        <f t="shared" si="91"/>
        <v>1</v>
      </c>
    </row>
    <row r="2921" spans="1:10" x14ac:dyDescent="0.35">
      <c r="A2921" s="4">
        <v>254</v>
      </c>
      <c r="B2921" s="3" t="s">
        <v>228</v>
      </c>
      <c r="C2921" s="16">
        <v>45488</v>
      </c>
      <c r="D2921" s="1" t="s">
        <v>1</v>
      </c>
      <c r="E2921" s="1" t="s">
        <v>4</v>
      </c>
      <c r="F2921" s="2">
        <v>30</v>
      </c>
      <c r="G2921" s="2" t="str" cm="1">
        <f t="array" ref="G2921">_xlfn.IFS( F2921 = "", "Unknown", F2921 &lt;= 25, "Young Adult", F2921 &lt;= 35, "Millennials", F2921 &lt;= 50, "Gen-X", F2921 &gt; 50, "Seniors")</f>
        <v>Millennials</v>
      </c>
      <c r="H2921" s="2">
        <v>161</v>
      </c>
      <c r="I2921" s="2" t="b">
        <f t="shared" si="90"/>
        <v>1</v>
      </c>
      <c r="J2921" s="2" t="b">
        <f t="shared" si="91"/>
        <v>0</v>
      </c>
    </row>
    <row r="2922" spans="1:10" x14ac:dyDescent="0.35">
      <c r="A2922" s="4">
        <v>254</v>
      </c>
      <c r="B2922" s="3" t="s">
        <v>228</v>
      </c>
      <c r="C2922" s="16">
        <v>45488</v>
      </c>
      <c r="D2922" s="1" t="s">
        <v>1</v>
      </c>
      <c r="E2922" s="1" t="s">
        <v>3</v>
      </c>
      <c r="F2922" s="2">
        <v>26</v>
      </c>
      <c r="G2922" s="2" t="str" cm="1">
        <f t="array" ref="G2922">_xlfn.IFS( F2922 = "", "Unknown", F2922 &lt;= 25, "Young Adult", F2922 &lt;= 35, "Millennials", F2922 &lt;= 50, "Gen-X", F2922 &gt; 50, "Seniors")</f>
        <v>Millennials</v>
      </c>
      <c r="H2922" s="2">
        <v>103</v>
      </c>
      <c r="I2922" s="2" t="b">
        <f t="shared" si="90"/>
        <v>1</v>
      </c>
      <c r="J2922" s="2" t="b">
        <f t="shared" si="91"/>
        <v>0</v>
      </c>
    </row>
    <row r="2923" spans="1:10" x14ac:dyDescent="0.35">
      <c r="A2923" s="4">
        <v>254</v>
      </c>
      <c r="B2923" s="3" t="s">
        <v>227</v>
      </c>
      <c r="C2923" s="16">
        <v>45489</v>
      </c>
      <c r="D2923" s="1" t="s">
        <v>1</v>
      </c>
      <c r="E2923" s="1" t="s">
        <v>3</v>
      </c>
      <c r="F2923" s="2">
        <v>25</v>
      </c>
      <c r="G2923" s="2" t="str" cm="1">
        <f t="array" ref="G2923">_xlfn.IFS( F2923 = "", "Unknown", F2923 &lt;= 25, "Young Adult", F2923 &lt;= 35, "Millennials", F2923 &lt;= 50, "Gen-X", F2923 &gt; 50, "Seniors")</f>
        <v>Young Adult</v>
      </c>
      <c r="H2923" s="2">
        <v>9</v>
      </c>
      <c r="I2923" s="2" t="b">
        <f t="shared" si="90"/>
        <v>0</v>
      </c>
      <c r="J2923" s="2" t="b">
        <f t="shared" si="91"/>
        <v>0</v>
      </c>
    </row>
    <row r="2924" spans="1:10" x14ac:dyDescent="0.35">
      <c r="A2924" s="4">
        <v>254</v>
      </c>
      <c r="B2924" s="3" t="s">
        <v>227</v>
      </c>
      <c r="C2924" s="16">
        <v>45489</v>
      </c>
      <c r="D2924" s="1" t="s">
        <v>1</v>
      </c>
      <c r="E2924" s="1" t="s">
        <v>0</v>
      </c>
      <c r="G2924" s="2" t="str" cm="1">
        <f t="array" ref="G2924">_xlfn.IFS( F2924 = "", "Unknown", F2924 &lt;= 25, "Young Adult", F2924 &lt;= 35, "Millennials", F2924 &lt;= 50, "Gen-X", F2924 &gt; 50, "Seniors")</f>
        <v>Unknown</v>
      </c>
      <c r="H2924" s="2">
        <v>218</v>
      </c>
      <c r="I2924" s="2" t="b">
        <f t="shared" si="90"/>
        <v>1</v>
      </c>
      <c r="J2924" s="2" t="b">
        <f t="shared" si="91"/>
        <v>1</v>
      </c>
    </row>
    <row r="2925" spans="1:10" x14ac:dyDescent="0.35">
      <c r="A2925" s="4">
        <v>254</v>
      </c>
      <c r="B2925" s="3" t="s">
        <v>227</v>
      </c>
      <c r="C2925" s="16">
        <v>45489</v>
      </c>
      <c r="D2925" s="1" t="s">
        <v>1</v>
      </c>
      <c r="E2925" s="1" t="s">
        <v>3</v>
      </c>
      <c r="F2925" s="2">
        <v>22</v>
      </c>
      <c r="G2925" s="2" t="str" cm="1">
        <f t="array" ref="G2925">_xlfn.IFS( F2925 = "", "Unknown", F2925 &lt;= 25, "Young Adult", F2925 &lt;= 35, "Millennials", F2925 &lt;= 50, "Gen-X", F2925 &gt; 50, "Seniors")</f>
        <v>Young Adult</v>
      </c>
      <c r="H2925" s="2">
        <v>53</v>
      </c>
      <c r="I2925" s="2" t="b">
        <f t="shared" si="90"/>
        <v>1</v>
      </c>
      <c r="J2925" s="2" t="b">
        <f t="shared" si="91"/>
        <v>0</v>
      </c>
    </row>
    <row r="2926" spans="1:10" x14ac:dyDescent="0.35">
      <c r="A2926" s="4">
        <v>254</v>
      </c>
      <c r="B2926" s="3" t="s">
        <v>228</v>
      </c>
      <c r="C2926" s="16">
        <v>45488</v>
      </c>
      <c r="D2926" s="1" t="s">
        <v>1</v>
      </c>
      <c r="E2926" s="1" t="s">
        <v>0</v>
      </c>
      <c r="G2926" s="2" t="str" cm="1">
        <f t="array" ref="G2926">_xlfn.IFS( F2926 = "", "Unknown", F2926 &lt;= 25, "Young Adult", F2926 &lt;= 35, "Millennials", F2926 &lt;= 50, "Gen-X", F2926 &gt; 50, "Seniors")</f>
        <v>Unknown</v>
      </c>
      <c r="H2926" s="2">
        <v>219</v>
      </c>
      <c r="I2926" s="2" t="b">
        <f t="shared" si="90"/>
        <v>1</v>
      </c>
      <c r="J2926" s="2" t="b">
        <f t="shared" si="91"/>
        <v>1</v>
      </c>
    </row>
    <row r="2927" spans="1:10" x14ac:dyDescent="0.35">
      <c r="A2927" s="4">
        <v>254</v>
      </c>
      <c r="B2927" s="3" t="s">
        <v>228</v>
      </c>
      <c r="C2927" s="16">
        <v>45488</v>
      </c>
      <c r="D2927" s="1" t="s">
        <v>1</v>
      </c>
      <c r="E2927" s="1" t="s">
        <v>0</v>
      </c>
      <c r="G2927" s="2" t="str" cm="1">
        <f t="array" ref="G2927">_xlfn.IFS( F2927 = "", "Unknown", F2927 &lt;= 25, "Young Adult", F2927 &lt;= 35, "Millennials", F2927 &lt;= 50, "Gen-X", F2927 &gt; 50, "Seniors")</f>
        <v>Unknown</v>
      </c>
      <c r="H2927" s="2">
        <v>209</v>
      </c>
      <c r="I2927" s="2" t="b">
        <f t="shared" si="90"/>
        <v>1</v>
      </c>
      <c r="J2927" s="2" t="b">
        <f t="shared" si="91"/>
        <v>1</v>
      </c>
    </row>
    <row r="2928" spans="1:10" x14ac:dyDescent="0.35">
      <c r="A2928" s="4">
        <v>254</v>
      </c>
      <c r="B2928" s="3" t="s">
        <v>228</v>
      </c>
      <c r="C2928" s="16">
        <v>45488</v>
      </c>
      <c r="D2928" s="1" t="s">
        <v>1</v>
      </c>
      <c r="E2928" s="1" t="s">
        <v>3</v>
      </c>
      <c r="F2928" s="2">
        <v>20</v>
      </c>
      <c r="G2928" s="2" t="str" cm="1">
        <f t="array" ref="G2928">_xlfn.IFS( F2928 = "", "Unknown", F2928 &lt;= 25, "Young Adult", F2928 &lt;= 35, "Millennials", F2928 &lt;= 50, "Gen-X", F2928 &gt; 50, "Seniors")</f>
        <v>Young Adult</v>
      </c>
      <c r="H2928" s="2">
        <v>78</v>
      </c>
      <c r="I2928" s="2" t="b">
        <f t="shared" si="90"/>
        <v>1</v>
      </c>
      <c r="J2928" s="2" t="b">
        <f t="shared" si="91"/>
        <v>0</v>
      </c>
    </row>
    <row r="2929" spans="1:10" x14ac:dyDescent="0.35">
      <c r="A2929" s="4">
        <v>254</v>
      </c>
      <c r="B2929" s="3" t="s">
        <v>227</v>
      </c>
      <c r="C2929" s="16">
        <v>45489</v>
      </c>
      <c r="D2929" s="1" t="s">
        <v>1</v>
      </c>
      <c r="E2929" s="1" t="s">
        <v>0</v>
      </c>
      <c r="G2929" s="2" t="str" cm="1">
        <f t="array" ref="G2929">_xlfn.IFS( F2929 = "", "Unknown", F2929 &lt;= 25, "Young Adult", F2929 &lt;= 35, "Millennials", F2929 &lt;= 50, "Gen-X", F2929 &gt; 50, "Seniors")</f>
        <v>Unknown</v>
      </c>
      <c r="H2929" s="2">
        <v>218</v>
      </c>
      <c r="I2929" s="2" t="b">
        <f t="shared" si="90"/>
        <v>1</v>
      </c>
      <c r="J2929" s="2" t="b">
        <f t="shared" si="91"/>
        <v>1</v>
      </c>
    </row>
    <row r="2930" spans="1:10" x14ac:dyDescent="0.35">
      <c r="A2930" s="4">
        <v>254</v>
      </c>
      <c r="B2930" s="3" t="s">
        <v>227</v>
      </c>
      <c r="C2930" s="16">
        <v>45489</v>
      </c>
      <c r="D2930" s="1" t="s">
        <v>1</v>
      </c>
      <c r="E2930" s="1" t="s">
        <v>12</v>
      </c>
      <c r="F2930" s="2">
        <v>32</v>
      </c>
      <c r="G2930" s="2" t="str" cm="1">
        <f t="array" ref="G2930">_xlfn.IFS( F2930 = "", "Unknown", F2930 &lt;= 25, "Young Adult", F2930 &lt;= 35, "Millennials", F2930 &lt;= 50, "Gen-X", F2930 &gt; 50, "Seniors")</f>
        <v>Millennials</v>
      </c>
      <c r="H2930" s="2">
        <v>47</v>
      </c>
      <c r="I2930" s="2" t="b">
        <f t="shared" si="90"/>
        <v>1</v>
      </c>
      <c r="J2930" s="2" t="b">
        <f t="shared" si="91"/>
        <v>0</v>
      </c>
    </row>
    <row r="2931" spans="1:10" x14ac:dyDescent="0.35">
      <c r="A2931" s="4">
        <v>254</v>
      </c>
      <c r="B2931" s="3" t="s">
        <v>227</v>
      </c>
      <c r="C2931" s="16">
        <v>45489</v>
      </c>
      <c r="D2931" s="1" t="s">
        <v>1</v>
      </c>
      <c r="E2931" s="1" t="s">
        <v>0</v>
      </c>
      <c r="G2931" s="2" t="str" cm="1">
        <f t="array" ref="G2931">_xlfn.IFS( F2931 = "", "Unknown", F2931 &lt;= 25, "Young Adult", F2931 &lt;= 35, "Millennials", F2931 &lt;= 50, "Gen-X", F2931 &gt; 50, "Seniors")</f>
        <v>Unknown</v>
      </c>
      <c r="H2931" s="2">
        <v>218</v>
      </c>
      <c r="I2931" s="2" t="b">
        <f t="shared" si="90"/>
        <v>1</v>
      </c>
      <c r="J2931" s="2" t="b">
        <f t="shared" si="91"/>
        <v>1</v>
      </c>
    </row>
    <row r="2932" spans="1:10" x14ac:dyDescent="0.35">
      <c r="A2932" s="4">
        <v>254</v>
      </c>
      <c r="B2932" s="3" t="s">
        <v>227</v>
      </c>
      <c r="C2932" s="16">
        <v>45489</v>
      </c>
      <c r="D2932" s="1" t="s">
        <v>5</v>
      </c>
      <c r="E2932" s="1" t="s">
        <v>0</v>
      </c>
      <c r="G2932" s="2" t="str" cm="1">
        <f t="array" ref="G2932">_xlfn.IFS( F2932 = "", "Unknown", F2932 &lt;= 25, "Young Adult", F2932 &lt;= 35, "Millennials", F2932 &lt;= 50, "Gen-X", F2932 &gt; 50, "Seniors")</f>
        <v>Unknown</v>
      </c>
      <c r="I2932" s="2" t="b">
        <f t="shared" si="90"/>
        <v>0</v>
      </c>
      <c r="J2932" s="2" t="b">
        <f t="shared" si="91"/>
        <v>0</v>
      </c>
    </row>
    <row r="2933" spans="1:10" x14ac:dyDescent="0.35">
      <c r="A2933" s="4">
        <v>254</v>
      </c>
      <c r="B2933" s="3" t="s">
        <v>227</v>
      </c>
      <c r="C2933" s="16">
        <v>45489</v>
      </c>
      <c r="D2933" s="1" t="s">
        <v>1</v>
      </c>
      <c r="E2933" s="1" t="s">
        <v>3</v>
      </c>
      <c r="F2933" s="2">
        <v>21</v>
      </c>
      <c r="G2933" s="2" t="str" cm="1">
        <f t="array" ref="G2933">_xlfn.IFS( F2933 = "", "Unknown", F2933 &lt;= 25, "Young Adult", F2933 &lt;= 35, "Millennials", F2933 &lt;= 50, "Gen-X", F2933 &gt; 50, "Seniors")</f>
        <v>Young Adult</v>
      </c>
      <c r="H2933" s="2">
        <v>218</v>
      </c>
      <c r="I2933" s="2" t="b">
        <f t="shared" si="90"/>
        <v>1</v>
      </c>
      <c r="J2933" s="2" t="b">
        <f t="shared" si="91"/>
        <v>1</v>
      </c>
    </row>
    <row r="2934" spans="1:10" x14ac:dyDescent="0.35">
      <c r="A2934" s="4">
        <v>254</v>
      </c>
      <c r="B2934" s="3" t="s">
        <v>227</v>
      </c>
      <c r="C2934" s="16">
        <v>45489</v>
      </c>
      <c r="D2934" s="1" t="s">
        <v>1</v>
      </c>
      <c r="E2934" s="1" t="s">
        <v>0</v>
      </c>
      <c r="F2934" s="2">
        <v>36</v>
      </c>
      <c r="G2934" s="2" t="str" cm="1">
        <f t="array" ref="G2934">_xlfn.IFS( F2934 = "", "Unknown", F2934 &lt;= 25, "Young Adult", F2934 &lt;= 35, "Millennials", F2934 &lt;= 50, "Gen-X", F2934 &gt; 50, "Seniors")</f>
        <v>Gen-X</v>
      </c>
      <c r="H2934" s="2">
        <v>111</v>
      </c>
      <c r="I2934" s="2" t="b">
        <f t="shared" si="90"/>
        <v>1</v>
      </c>
      <c r="J2934" s="2" t="b">
        <f t="shared" si="91"/>
        <v>0</v>
      </c>
    </row>
    <row r="2935" spans="1:10" x14ac:dyDescent="0.35">
      <c r="A2935" s="4">
        <v>254</v>
      </c>
      <c r="B2935" s="3" t="s">
        <v>227</v>
      </c>
      <c r="C2935" s="16">
        <v>45489</v>
      </c>
      <c r="D2935" s="1" t="s">
        <v>1</v>
      </c>
      <c r="E2935" s="1" t="s">
        <v>3</v>
      </c>
      <c r="F2935" s="2">
        <v>25</v>
      </c>
      <c r="G2935" s="2" t="str" cm="1">
        <f t="array" ref="G2935">_xlfn.IFS( F2935 = "", "Unknown", F2935 &lt;= 25, "Young Adult", F2935 &lt;= 35, "Millennials", F2935 &lt;= 50, "Gen-X", F2935 &gt; 50, "Seniors")</f>
        <v>Young Adult</v>
      </c>
      <c r="H2935" s="2">
        <v>211</v>
      </c>
      <c r="I2935" s="2" t="b">
        <f t="shared" si="90"/>
        <v>1</v>
      </c>
      <c r="J2935" s="2" t="b">
        <f t="shared" si="91"/>
        <v>1</v>
      </c>
    </row>
    <row r="2936" spans="1:10" x14ac:dyDescent="0.35">
      <c r="A2936" s="4">
        <v>254</v>
      </c>
      <c r="B2936" s="3" t="s">
        <v>227</v>
      </c>
      <c r="C2936" s="16">
        <v>45489</v>
      </c>
      <c r="D2936" s="1" t="s">
        <v>1</v>
      </c>
      <c r="E2936" s="1" t="s">
        <v>0</v>
      </c>
      <c r="G2936" s="2" t="str" cm="1">
        <f t="array" ref="G2936">_xlfn.IFS( F2936 = "", "Unknown", F2936 &lt;= 25, "Young Adult", F2936 &lt;= 35, "Millennials", F2936 &lt;= 50, "Gen-X", F2936 &gt; 50, "Seniors")</f>
        <v>Unknown</v>
      </c>
      <c r="H2936" s="2">
        <v>218</v>
      </c>
      <c r="I2936" s="2" t="b">
        <f t="shared" si="90"/>
        <v>1</v>
      </c>
      <c r="J2936" s="2" t="b">
        <f t="shared" si="91"/>
        <v>1</v>
      </c>
    </row>
    <row r="2937" spans="1:10" x14ac:dyDescent="0.35">
      <c r="A2937" s="4">
        <v>254</v>
      </c>
      <c r="B2937" s="3" t="s">
        <v>227</v>
      </c>
      <c r="C2937" s="16">
        <v>45489</v>
      </c>
      <c r="D2937" s="1" t="s">
        <v>1</v>
      </c>
      <c r="E2937" s="1" t="s">
        <v>0</v>
      </c>
      <c r="G2937" s="2" t="str" cm="1">
        <f t="array" ref="G2937">_xlfn.IFS( F2937 = "", "Unknown", F2937 &lt;= 25, "Young Adult", F2937 &lt;= 35, "Millennials", F2937 &lt;= 50, "Gen-X", F2937 &gt; 50, "Seniors")</f>
        <v>Unknown</v>
      </c>
      <c r="H2937" s="2">
        <v>218</v>
      </c>
      <c r="I2937" s="2" t="b">
        <f t="shared" si="90"/>
        <v>1</v>
      </c>
      <c r="J2937" s="2" t="b">
        <f t="shared" si="91"/>
        <v>1</v>
      </c>
    </row>
    <row r="2938" spans="1:10" x14ac:dyDescent="0.35">
      <c r="A2938" s="4">
        <v>254</v>
      </c>
      <c r="B2938" s="3" t="s">
        <v>227</v>
      </c>
      <c r="C2938" s="16">
        <v>45489</v>
      </c>
      <c r="D2938" s="1" t="s">
        <v>1</v>
      </c>
      <c r="E2938" s="1" t="s">
        <v>3</v>
      </c>
      <c r="F2938" s="2">
        <v>28</v>
      </c>
      <c r="G2938" s="2" t="str" cm="1">
        <f t="array" ref="G2938">_xlfn.IFS( F2938 = "", "Unknown", F2938 &lt;= 25, "Young Adult", F2938 &lt;= 35, "Millennials", F2938 &lt;= 50, "Gen-X", F2938 &gt; 50, "Seniors")</f>
        <v>Millennials</v>
      </c>
      <c r="H2938" s="2">
        <v>218</v>
      </c>
      <c r="I2938" s="2" t="b">
        <f t="shared" si="90"/>
        <v>1</v>
      </c>
      <c r="J2938" s="2" t="b">
        <f t="shared" si="91"/>
        <v>1</v>
      </c>
    </row>
    <row r="2939" spans="1:10" x14ac:dyDescent="0.35">
      <c r="A2939" s="4">
        <v>254</v>
      </c>
      <c r="B2939" s="3" t="s">
        <v>227</v>
      </c>
      <c r="C2939" s="16">
        <v>45489</v>
      </c>
      <c r="D2939" s="1" t="s">
        <v>1</v>
      </c>
      <c r="E2939" s="1" t="s">
        <v>0</v>
      </c>
      <c r="G2939" s="2" t="str" cm="1">
        <f t="array" ref="G2939">_xlfn.IFS( F2939 = "", "Unknown", F2939 &lt;= 25, "Young Adult", F2939 &lt;= 35, "Millennials", F2939 &lt;= 50, "Gen-X", F2939 &gt; 50, "Seniors")</f>
        <v>Unknown</v>
      </c>
      <c r="H2939" s="2">
        <v>218</v>
      </c>
      <c r="I2939" s="2" t="b">
        <f t="shared" si="90"/>
        <v>1</v>
      </c>
      <c r="J2939" s="2" t="b">
        <f t="shared" si="91"/>
        <v>1</v>
      </c>
    </row>
    <row r="2940" spans="1:10" x14ac:dyDescent="0.35">
      <c r="A2940" s="4">
        <v>254</v>
      </c>
      <c r="B2940" s="3" t="s">
        <v>227</v>
      </c>
      <c r="C2940" s="16">
        <v>45489</v>
      </c>
      <c r="D2940" s="1" t="s">
        <v>1</v>
      </c>
      <c r="E2940" s="1" t="s">
        <v>0</v>
      </c>
      <c r="G2940" s="2" t="str" cm="1">
        <f t="array" ref="G2940">_xlfn.IFS( F2940 = "", "Unknown", F2940 &lt;= 25, "Young Adult", F2940 &lt;= 35, "Millennials", F2940 &lt;= 50, "Gen-X", F2940 &gt; 50, "Seniors")</f>
        <v>Unknown</v>
      </c>
      <c r="H2940" s="2">
        <v>218</v>
      </c>
      <c r="I2940" s="2" t="b">
        <f t="shared" si="90"/>
        <v>1</v>
      </c>
      <c r="J2940" s="2" t="b">
        <f t="shared" si="91"/>
        <v>1</v>
      </c>
    </row>
    <row r="2941" spans="1:10" x14ac:dyDescent="0.35">
      <c r="A2941" s="4">
        <v>254</v>
      </c>
      <c r="B2941" s="3" t="s">
        <v>224</v>
      </c>
      <c r="C2941" s="16">
        <v>45492</v>
      </c>
      <c r="D2941" s="1" t="s">
        <v>1</v>
      </c>
      <c r="E2941" s="1" t="s">
        <v>0</v>
      </c>
      <c r="G2941" s="2" t="str" cm="1">
        <f t="array" ref="G2941">_xlfn.IFS( F2941 = "", "Unknown", F2941 &lt;= 25, "Young Adult", F2941 &lt;= 35, "Millennials", F2941 &lt;= 50, "Gen-X", F2941 &gt; 50, "Seniors")</f>
        <v>Unknown</v>
      </c>
      <c r="H2941" s="2">
        <v>208</v>
      </c>
      <c r="I2941" s="2" t="b">
        <f t="shared" si="90"/>
        <v>1</v>
      </c>
      <c r="J2941" s="2" t="b">
        <f t="shared" si="91"/>
        <v>1</v>
      </c>
    </row>
    <row r="2942" spans="1:10" x14ac:dyDescent="0.35">
      <c r="A2942" s="4">
        <v>254</v>
      </c>
      <c r="B2942" s="3" t="s">
        <v>227</v>
      </c>
      <c r="C2942" s="16">
        <v>45489</v>
      </c>
      <c r="D2942" s="1" t="s">
        <v>1</v>
      </c>
      <c r="E2942" s="1" t="s">
        <v>0</v>
      </c>
      <c r="G2942" s="2" t="str" cm="1">
        <f t="array" ref="G2942">_xlfn.IFS( F2942 = "", "Unknown", F2942 &lt;= 25, "Young Adult", F2942 &lt;= 35, "Millennials", F2942 &lt;= 50, "Gen-X", F2942 &gt; 50, "Seniors")</f>
        <v>Unknown</v>
      </c>
      <c r="H2942" s="2">
        <v>218</v>
      </c>
      <c r="I2942" s="2" t="b">
        <f t="shared" si="90"/>
        <v>1</v>
      </c>
      <c r="J2942" s="2" t="b">
        <f t="shared" si="91"/>
        <v>1</v>
      </c>
    </row>
    <row r="2943" spans="1:10" x14ac:dyDescent="0.35">
      <c r="A2943" s="4">
        <v>254</v>
      </c>
      <c r="B2943" s="3" t="s">
        <v>227</v>
      </c>
      <c r="C2943" s="16">
        <v>45489</v>
      </c>
      <c r="D2943" s="1" t="s">
        <v>1</v>
      </c>
      <c r="E2943" s="1" t="s">
        <v>0</v>
      </c>
      <c r="G2943" s="2" t="str" cm="1">
        <f t="array" ref="G2943">_xlfn.IFS( F2943 = "", "Unknown", F2943 &lt;= 25, "Young Adult", F2943 &lt;= 35, "Millennials", F2943 &lt;= 50, "Gen-X", F2943 &gt; 50, "Seniors")</f>
        <v>Unknown</v>
      </c>
      <c r="H2943" s="2">
        <v>218</v>
      </c>
      <c r="I2943" s="2" t="b">
        <f t="shared" si="90"/>
        <v>1</v>
      </c>
      <c r="J2943" s="2" t="b">
        <f t="shared" si="91"/>
        <v>1</v>
      </c>
    </row>
    <row r="2944" spans="1:10" x14ac:dyDescent="0.35">
      <c r="A2944" s="4">
        <v>254</v>
      </c>
      <c r="B2944" s="3" t="s">
        <v>225</v>
      </c>
      <c r="C2944" s="16">
        <v>45491</v>
      </c>
      <c r="D2944" s="1" t="s">
        <v>1</v>
      </c>
      <c r="E2944" s="1" t="s">
        <v>0</v>
      </c>
      <c r="G2944" s="2" t="str" cm="1">
        <f t="array" ref="G2944">_xlfn.IFS( F2944 = "", "Unknown", F2944 &lt;= 25, "Young Adult", F2944 &lt;= 35, "Millennials", F2944 &lt;= 50, "Gen-X", F2944 &gt; 50, "Seniors")</f>
        <v>Unknown</v>
      </c>
      <c r="H2944" s="2">
        <v>216</v>
      </c>
      <c r="I2944" s="2" t="b">
        <f t="shared" si="90"/>
        <v>1</v>
      </c>
      <c r="J2944" s="2" t="b">
        <f t="shared" si="91"/>
        <v>1</v>
      </c>
    </row>
    <row r="2945" spans="1:10" x14ac:dyDescent="0.35">
      <c r="A2945" s="4">
        <v>254</v>
      </c>
      <c r="B2945" s="3" t="s">
        <v>223</v>
      </c>
      <c r="C2945" s="16">
        <v>45493</v>
      </c>
      <c r="D2945" s="1" t="s">
        <v>1</v>
      </c>
      <c r="E2945" s="1" t="s">
        <v>0</v>
      </c>
      <c r="G2945" s="2" t="str" cm="1">
        <f t="array" ref="G2945">_xlfn.IFS( F2945 = "", "Unknown", F2945 &lt;= 25, "Young Adult", F2945 &lt;= 35, "Millennials", F2945 &lt;= 50, "Gen-X", F2945 &gt; 50, "Seniors")</f>
        <v>Unknown</v>
      </c>
      <c r="H2945" s="2">
        <v>214</v>
      </c>
      <c r="I2945" s="2" t="b">
        <f t="shared" si="90"/>
        <v>1</v>
      </c>
      <c r="J2945" s="2" t="b">
        <f t="shared" si="91"/>
        <v>1</v>
      </c>
    </row>
    <row r="2946" spans="1:10" x14ac:dyDescent="0.35">
      <c r="A2946" s="4">
        <v>254</v>
      </c>
      <c r="B2946" s="3" t="s">
        <v>223</v>
      </c>
      <c r="C2946" s="16">
        <v>45493</v>
      </c>
      <c r="D2946" s="1" t="s">
        <v>7</v>
      </c>
      <c r="E2946" s="1" t="s">
        <v>0</v>
      </c>
      <c r="G2946" s="2" t="str" cm="1">
        <f t="array" ref="G2946">_xlfn.IFS( F2946 = "", "Unknown", F2946 &lt;= 25, "Young Adult", F2946 &lt;= 35, "Millennials", F2946 &lt;= 50, "Gen-X", F2946 &gt; 50, "Seniors")</f>
        <v>Unknown</v>
      </c>
      <c r="H2946" s="2">
        <v>172</v>
      </c>
      <c r="I2946" s="2" t="b">
        <f t="shared" ref="I2946:I3009" si="92">AND(D2946="ACTIVE", H2946 &gt;30)</f>
        <v>0</v>
      </c>
      <c r="J2946" s="2" t="b">
        <f t="shared" ref="J2946:J3009" si="93">AND(D2946="ACTIVE", H2946 &gt;180)</f>
        <v>0</v>
      </c>
    </row>
    <row r="2947" spans="1:10" x14ac:dyDescent="0.35">
      <c r="A2947" s="4">
        <v>254</v>
      </c>
      <c r="B2947" s="3" t="s">
        <v>221</v>
      </c>
      <c r="C2947" s="16">
        <v>45495</v>
      </c>
      <c r="D2947" s="1" t="s">
        <v>1</v>
      </c>
      <c r="E2947" s="1" t="s">
        <v>3</v>
      </c>
      <c r="F2947" s="2">
        <v>19</v>
      </c>
      <c r="G2947" s="2" t="str" cm="1">
        <f t="array" ref="G2947">_xlfn.IFS( F2947 = "", "Unknown", F2947 &lt;= 25, "Young Adult", F2947 &lt;= 35, "Millennials", F2947 &lt;= 50, "Gen-X", F2947 &gt; 50, "Seniors")</f>
        <v>Young Adult</v>
      </c>
      <c r="H2947" s="2">
        <v>211</v>
      </c>
      <c r="I2947" s="2" t="b">
        <f t="shared" si="92"/>
        <v>1</v>
      </c>
      <c r="J2947" s="2" t="b">
        <f t="shared" si="93"/>
        <v>1</v>
      </c>
    </row>
    <row r="2948" spans="1:10" x14ac:dyDescent="0.35">
      <c r="A2948" s="4">
        <v>254</v>
      </c>
      <c r="B2948" s="3" t="s">
        <v>220</v>
      </c>
      <c r="C2948" s="16">
        <v>45496</v>
      </c>
      <c r="D2948" s="1" t="s">
        <v>1</v>
      </c>
      <c r="E2948" s="1" t="s">
        <v>0</v>
      </c>
      <c r="G2948" s="2" t="str" cm="1">
        <f t="array" ref="G2948">_xlfn.IFS( F2948 = "", "Unknown", F2948 &lt;= 25, "Young Adult", F2948 &lt;= 35, "Millennials", F2948 &lt;= 50, "Gen-X", F2948 &gt; 50, "Seniors")</f>
        <v>Unknown</v>
      </c>
      <c r="H2948" s="2">
        <v>210</v>
      </c>
      <c r="I2948" s="2" t="b">
        <f t="shared" si="92"/>
        <v>1</v>
      </c>
      <c r="J2948" s="2" t="b">
        <f t="shared" si="93"/>
        <v>1</v>
      </c>
    </row>
    <row r="2949" spans="1:10" x14ac:dyDescent="0.35">
      <c r="A2949" s="4">
        <v>254</v>
      </c>
      <c r="B2949" s="3" t="s">
        <v>220</v>
      </c>
      <c r="C2949" s="16">
        <v>45496</v>
      </c>
      <c r="D2949" s="1" t="s">
        <v>1</v>
      </c>
      <c r="E2949" s="1" t="s">
        <v>0</v>
      </c>
      <c r="G2949" s="2" t="str" cm="1">
        <f t="array" ref="G2949">_xlfn.IFS( F2949 = "", "Unknown", F2949 &lt;= 25, "Young Adult", F2949 &lt;= 35, "Millennials", F2949 &lt;= 50, "Gen-X", F2949 &gt; 50, "Seniors")</f>
        <v>Unknown</v>
      </c>
      <c r="H2949" s="2">
        <v>1</v>
      </c>
      <c r="I2949" s="2" t="b">
        <f t="shared" si="92"/>
        <v>0</v>
      </c>
      <c r="J2949" s="2" t="b">
        <f t="shared" si="93"/>
        <v>0</v>
      </c>
    </row>
    <row r="2950" spans="1:10" x14ac:dyDescent="0.35">
      <c r="A2950" s="4">
        <v>254</v>
      </c>
      <c r="B2950" s="3" t="s">
        <v>220</v>
      </c>
      <c r="C2950" s="16">
        <v>45496</v>
      </c>
      <c r="D2950" s="1" t="s">
        <v>1</v>
      </c>
      <c r="E2950" s="1" t="s">
        <v>12</v>
      </c>
      <c r="F2950" s="2">
        <v>35</v>
      </c>
      <c r="G2950" s="2" t="str" cm="1">
        <f t="array" ref="G2950">_xlfn.IFS( F2950 = "", "Unknown", F2950 &lt;= 25, "Young Adult", F2950 &lt;= 35, "Millennials", F2950 &lt;= 50, "Gen-X", F2950 &gt; 50, "Seniors")</f>
        <v>Millennials</v>
      </c>
      <c r="H2950" s="2">
        <v>8</v>
      </c>
      <c r="I2950" s="2" t="b">
        <f t="shared" si="92"/>
        <v>0</v>
      </c>
      <c r="J2950" s="2" t="b">
        <f t="shared" si="93"/>
        <v>0</v>
      </c>
    </row>
    <row r="2951" spans="1:10" x14ac:dyDescent="0.35">
      <c r="A2951" s="4">
        <v>254</v>
      </c>
      <c r="B2951" s="3" t="s">
        <v>220</v>
      </c>
      <c r="C2951" s="16">
        <v>45496</v>
      </c>
      <c r="D2951" s="1" t="s">
        <v>1</v>
      </c>
      <c r="E2951" s="1" t="s">
        <v>4</v>
      </c>
      <c r="F2951" s="2">
        <v>23</v>
      </c>
      <c r="G2951" s="2" t="str" cm="1">
        <f t="array" ref="G2951">_xlfn.IFS( F2951 = "", "Unknown", F2951 &lt;= 25, "Young Adult", F2951 &lt;= 35, "Millennials", F2951 &lt;= 50, "Gen-X", F2951 &gt; 50, "Seniors")</f>
        <v>Young Adult</v>
      </c>
      <c r="H2951" s="2">
        <v>34</v>
      </c>
      <c r="I2951" s="2" t="b">
        <f t="shared" si="92"/>
        <v>1</v>
      </c>
      <c r="J2951" s="2" t="b">
        <f t="shared" si="93"/>
        <v>0</v>
      </c>
    </row>
    <row r="2952" spans="1:10" x14ac:dyDescent="0.35">
      <c r="A2952" s="4">
        <v>254</v>
      </c>
      <c r="B2952" s="3" t="s">
        <v>220</v>
      </c>
      <c r="C2952" s="16">
        <v>45496</v>
      </c>
      <c r="D2952" s="1" t="s">
        <v>1</v>
      </c>
      <c r="E2952" s="1" t="s">
        <v>4</v>
      </c>
      <c r="F2952" s="2">
        <v>25</v>
      </c>
      <c r="G2952" s="2" t="str" cm="1">
        <f t="array" ref="G2952">_xlfn.IFS( F2952 = "", "Unknown", F2952 &lt;= 25, "Young Adult", F2952 &lt;= 35, "Millennials", F2952 &lt;= 50, "Gen-X", F2952 &gt; 50, "Seniors")</f>
        <v>Young Adult</v>
      </c>
      <c r="H2952" s="2">
        <v>11</v>
      </c>
      <c r="I2952" s="2" t="b">
        <f t="shared" si="92"/>
        <v>0</v>
      </c>
      <c r="J2952" s="2" t="b">
        <f t="shared" si="93"/>
        <v>0</v>
      </c>
    </row>
    <row r="2953" spans="1:10" x14ac:dyDescent="0.35">
      <c r="A2953" s="4">
        <v>254</v>
      </c>
      <c r="B2953" s="3" t="s">
        <v>227</v>
      </c>
      <c r="C2953" s="16">
        <v>45489</v>
      </c>
      <c r="D2953" s="1" t="s">
        <v>1</v>
      </c>
      <c r="E2953" s="1" t="s">
        <v>0</v>
      </c>
      <c r="F2953" s="2">
        <v>36</v>
      </c>
      <c r="G2953" s="2" t="str" cm="1">
        <f t="array" ref="G2953">_xlfn.IFS( F2953 = "", "Unknown", F2953 &lt;= 25, "Young Adult", F2953 &lt;= 35, "Millennials", F2953 &lt;= 50, "Gen-X", F2953 &gt; 50, "Seniors")</f>
        <v>Gen-X</v>
      </c>
      <c r="H2953" s="2">
        <v>218</v>
      </c>
      <c r="I2953" s="2" t="b">
        <f t="shared" si="92"/>
        <v>1</v>
      </c>
      <c r="J2953" s="2" t="b">
        <f t="shared" si="93"/>
        <v>1</v>
      </c>
    </row>
    <row r="2954" spans="1:10" x14ac:dyDescent="0.35">
      <c r="A2954" s="4">
        <v>254</v>
      </c>
      <c r="B2954" s="3" t="s">
        <v>227</v>
      </c>
      <c r="C2954" s="16">
        <v>45489</v>
      </c>
      <c r="D2954" s="1" t="s">
        <v>1</v>
      </c>
      <c r="E2954" s="1" t="s">
        <v>0</v>
      </c>
      <c r="F2954" s="2">
        <v>33</v>
      </c>
      <c r="G2954" s="2" t="str" cm="1">
        <f t="array" ref="G2954">_xlfn.IFS( F2954 = "", "Unknown", F2954 &lt;= 25, "Young Adult", F2954 &lt;= 35, "Millennials", F2954 &lt;= 50, "Gen-X", F2954 &gt; 50, "Seniors")</f>
        <v>Millennials</v>
      </c>
      <c r="H2954" s="2">
        <v>218</v>
      </c>
      <c r="I2954" s="2" t="b">
        <f t="shared" si="92"/>
        <v>1</v>
      </c>
      <c r="J2954" s="2" t="b">
        <f t="shared" si="93"/>
        <v>1</v>
      </c>
    </row>
    <row r="2955" spans="1:10" x14ac:dyDescent="0.35">
      <c r="A2955" s="4">
        <v>254</v>
      </c>
      <c r="B2955" s="3" t="s">
        <v>227</v>
      </c>
      <c r="C2955" s="16">
        <v>45489</v>
      </c>
      <c r="D2955" s="1" t="s">
        <v>5</v>
      </c>
      <c r="E2955" s="1" t="s">
        <v>0</v>
      </c>
      <c r="G2955" s="2" t="str" cm="1">
        <f t="array" ref="G2955">_xlfn.IFS( F2955 = "", "Unknown", F2955 &lt;= 25, "Young Adult", F2955 &lt;= 35, "Millennials", F2955 &lt;= 50, "Gen-X", F2955 &gt; 50, "Seniors")</f>
        <v>Unknown</v>
      </c>
      <c r="I2955" s="2" t="b">
        <f t="shared" si="92"/>
        <v>0</v>
      </c>
      <c r="J2955" s="2" t="b">
        <f t="shared" si="93"/>
        <v>0</v>
      </c>
    </row>
    <row r="2956" spans="1:10" x14ac:dyDescent="0.35">
      <c r="A2956" s="4">
        <v>254</v>
      </c>
      <c r="B2956" s="3" t="s">
        <v>227</v>
      </c>
      <c r="C2956" s="16">
        <v>45489</v>
      </c>
      <c r="D2956" s="1" t="s">
        <v>1</v>
      </c>
      <c r="E2956" s="1" t="s">
        <v>3</v>
      </c>
      <c r="F2956" s="2">
        <v>56</v>
      </c>
      <c r="G2956" s="2" t="str" cm="1">
        <f t="array" ref="G2956">_xlfn.IFS( F2956 = "", "Unknown", F2956 &lt;= 25, "Young Adult", F2956 &lt;= 35, "Millennials", F2956 &lt;= 50, "Gen-X", F2956 &gt; 50, "Seniors")</f>
        <v>Seniors</v>
      </c>
      <c r="H2956" s="2">
        <v>75</v>
      </c>
      <c r="I2956" s="2" t="b">
        <f t="shared" si="92"/>
        <v>1</v>
      </c>
      <c r="J2956" s="2" t="b">
        <f t="shared" si="93"/>
        <v>0</v>
      </c>
    </row>
    <row r="2957" spans="1:10" x14ac:dyDescent="0.35">
      <c r="A2957" s="4">
        <v>254</v>
      </c>
      <c r="B2957" s="3" t="s">
        <v>227</v>
      </c>
      <c r="C2957" s="16">
        <v>45489</v>
      </c>
      <c r="D2957" s="1" t="s">
        <v>1</v>
      </c>
      <c r="E2957" s="1" t="s">
        <v>0</v>
      </c>
      <c r="G2957" s="2" t="str" cm="1">
        <f t="array" ref="G2957">_xlfn.IFS( F2957 = "", "Unknown", F2957 &lt;= 25, "Young Adult", F2957 &lt;= 35, "Millennials", F2957 &lt;= 50, "Gen-X", F2957 &gt; 50, "Seniors")</f>
        <v>Unknown</v>
      </c>
      <c r="H2957" s="2">
        <v>37</v>
      </c>
      <c r="I2957" s="2" t="b">
        <f t="shared" si="92"/>
        <v>1</v>
      </c>
      <c r="J2957" s="2" t="b">
        <f t="shared" si="93"/>
        <v>0</v>
      </c>
    </row>
    <row r="2958" spans="1:10" x14ac:dyDescent="0.35">
      <c r="A2958" s="4">
        <v>254</v>
      </c>
      <c r="B2958" s="3" t="s">
        <v>227</v>
      </c>
      <c r="C2958" s="16">
        <v>45489</v>
      </c>
      <c r="D2958" s="1" t="s">
        <v>1</v>
      </c>
      <c r="E2958" s="1" t="s">
        <v>0</v>
      </c>
      <c r="G2958" s="2" t="str" cm="1">
        <f t="array" ref="G2958">_xlfn.IFS( F2958 = "", "Unknown", F2958 &lt;= 25, "Young Adult", F2958 &lt;= 35, "Millennials", F2958 &lt;= 50, "Gen-X", F2958 &gt; 50, "Seniors")</f>
        <v>Unknown</v>
      </c>
      <c r="H2958" s="2">
        <v>202</v>
      </c>
      <c r="I2958" s="2" t="b">
        <f t="shared" si="92"/>
        <v>1</v>
      </c>
      <c r="J2958" s="2" t="b">
        <f t="shared" si="93"/>
        <v>1</v>
      </c>
    </row>
    <row r="2959" spans="1:10" x14ac:dyDescent="0.35">
      <c r="A2959" s="4">
        <v>254</v>
      </c>
      <c r="B2959" s="3" t="s">
        <v>227</v>
      </c>
      <c r="C2959" s="16">
        <v>45489</v>
      </c>
      <c r="D2959" s="1" t="s">
        <v>1</v>
      </c>
      <c r="E2959" s="1" t="s">
        <v>4</v>
      </c>
      <c r="F2959" s="2">
        <v>27</v>
      </c>
      <c r="G2959" s="2" t="str" cm="1">
        <f t="array" ref="G2959">_xlfn.IFS( F2959 = "", "Unknown", F2959 &lt;= 25, "Young Adult", F2959 &lt;= 35, "Millennials", F2959 &lt;= 50, "Gen-X", F2959 &gt; 50, "Seniors")</f>
        <v>Millennials</v>
      </c>
      <c r="H2959" s="2">
        <v>205</v>
      </c>
      <c r="I2959" s="2" t="b">
        <f t="shared" si="92"/>
        <v>1</v>
      </c>
      <c r="J2959" s="2" t="b">
        <f t="shared" si="93"/>
        <v>1</v>
      </c>
    </row>
    <row r="2960" spans="1:10" x14ac:dyDescent="0.35">
      <c r="A2960" s="4">
        <v>254</v>
      </c>
      <c r="B2960" s="3" t="s">
        <v>215</v>
      </c>
      <c r="C2960" s="16">
        <v>45501</v>
      </c>
      <c r="D2960" s="1" t="s">
        <v>1</v>
      </c>
      <c r="E2960" s="1" t="s">
        <v>0</v>
      </c>
      <c r="G2960" s="2" t="str" cm="1">
        <f t="array" ref="G2960">_xlfn.IFS( F2960 = "", "Unknown", F2960 &lt;= 25, "Young Adult", F2960 &lt;= 35, "Millennials", F2960 &lt;= 50, "Gen-X", F2960 &gt; 50, "Seniors")</f>
        <v>Unknown</v>
      </c>
      <c r="H2960" s="2">
        <v>185</v>
      </c>
      <c r="I2960" s="2" t="b">
        <f t="shared" si="92"/>
        <v>1</v>
      </c>
      <c r="J2960" s="2" t="b">
        <f t="shared" si="93"/>
        <v>1</v>
      </c>
    </row>
    <row r="2961" spans="1:10" x14ac:dyDescent="0.35">
      <c r="A2961" s="4">
        <v>254</v>
      </c>
      <c r="B2961" s="3" t="s">
        <v>227</v>
      </c>
      <c r="C2961" s="16">
        <v>45489</v>
      </c>
      <c r="D2961" s="1" t="s">
        <v>1</v>
      </c>
      <c r="E2961" s="1" t="s">
        <v>3</v>
      </c>
      <c r="F2961" s="2">
        <v>21</v>
      </c>
      <c r="G2961" s="2" t="str" cm="1">
        <f t="array" ref="G2961">_xlfn.IFS( F2961 = "", "Unknown", F2961 &lt;= 25, "Young Adult", F2961 &lt;= 35, "Millennials", F2961 &lt;= 50, "Gen-X", F2961 &gt; 50, "Seniors")</f>
        <v>Young Adult</v>
      </c>
      <c r="H2961" s="2">
        <v>62</v>
      </c>
      <c r="I2961" s="2" t="b">
        <f t="shared" si="92"/>
        <v>1</v>
      </c>
      <c r="J2961" s="2" t="b">
        <f t="shared" si="93"/>
        <v>0</v>
      </c>
    </row>
    <row r="2962" spans="1:10" x14ac:dyDescent="0.35">
      <c r="A2962" s="4">
        <v>254</v>
      </c>
      <c r="B2962" s="3" t="s">
        <v>227</v>
      </c>
      <c r="C2962" s="16">
        <v>45489</v>
      </c>
      <c r="D2962" s="1" t="s">
        <v>1</v>
      </c>
      <c r="E2962" s="1" t="s">
        <v>0</v>
      </c>
      <c r="G2962" s="2" t="str" cm="1">
        <f t="array" ref="G2962">_xlfn.IFS( F2962 = "", "Unknown", F2962 &lt;= 25, "Young Adult", F2962 &lt;= 35, "Millennials", F2962 &lt;= 50, "Gen-X", F2962 &gt; 50, "Seniors")</f>
        <v>Unknown</v>
      </c>
      <c r="H2962" s="2">
        <v>218</v>
      </c>
      <c r="I2962" s="2" t="b">
        <f t="shared" si="92"/>
        <v>1</v>
      </c>
      <c r="J2962" s="2" t="b">
        <f t="shared" si="93"/>
        <v>1</v>
      </c>
    </row>
    <row r="2963" spans="1:10" x14ac:dyDescent="0.35">
      <c r="A2963" s="4">
        <v>254</v>
      </c>
      <c r="B2963" s="3" t="s">
        <v>227</v>
      </c>
      <c r="C2963" s="16">
        <v>45489</v>
      </c>
      <c r="D2963" s="1" t="s">
        <v>1</v>
      </c>
      <c r="E2963" s="1" t="s">
        <v>4</v>
      </c>
      <c r="F2963" s="2">
        <v>19</v>
      </c>
      <c r="G2963" s="2" t="str" cm="1">
        <f t="array" ref="G2963">_xlfn.IFS( F2963 = "", "Unknown", F2963 &lt;= 25, "Young Adult", F2963 &lt;= 35, "Millennials", F2963 &lt;= 50, "Gen-X", F2963 &gt; 50, "Seniors")</f>
        <v>Young Adult</v>
      </c>
      <c r="H2963" s="2">
        <v>32</v>
      </c>
      <c r="I2963" s="2" t="b">
        <f t="shared" si="92"/>
        <v>1</v>
      </c>
      <c r="J2963" s="2" t="b">
        <f t="shared" si="93"/>
        <v>0</v>
      </c>
    </row>
    <row r="2964" spans="1:10" x14ac:dyDescent="0.35">
      <c r="A2964" s="4">
        <v>254</v>
      </c>
      <c r="B2964" s="3" t="s">
        <v>227</v>
      </c>
      <c r="C2964" s="16">
        <v>45489</v>
      </c>
      <c r="D2964" s="1" t="s">
        <v>1</v>
      </c>
      <c r="E2964" s="1" t="s">
        <v>0</v>
      </c>
      <c r="G2964" s="2" t="str" cm="1">
        <f t="array" ref="G2964">_xlfn.IFS( F2964 = "", "Unknown", F2964 &lt;= 25, "Young Adult", F2964 &lt;= 35, "Millennials", F2964 &lt;= 50, "Gen-X", F2964 &gt; 50, "Seniors")</f>
        <v>Unknown</v>
      </c>
      <c r="H2964" s="2">
        <v>214</v>
      </c>
      <c r="I2964" s="2" t="b">
        <f t="shared" si="92"/>
        <v>1</v>
      </c>
      <c r="J2964" s="2" t="b">
        <f t="shared" si="93"/>
        <v>1</v>
      </c>
    </row>
    <row r="2965" spans="1:10" x14ac:dyDescent="0.35">
      <c r="A2965" s="4">
        <v>254</v>
      </c>
      <c r="B2965" s="3" t="s">
        <v>227</v>
      </c>
      <c r="C2965" s="16">
        <v>45489</v>
      </c>
      <c r="D2965" s="1" t="s">
        <v>1</v>
      </c>
      <c r="E2965" s="1" t="s">
        <v>3</v>
      </c>
      <c r="F2965" s="2">
        <v>29</v>
      </c>
      <c r="G2965" s="2" t="str" cm="1">
        <f t="array" ref="G2965">_xlfn.IFS( F2965 = "", "Unknown", F2965 &lt;= 25, "Young Adult", F2965 &lt;= 35, "Millennials", F2965 &lt;= 50, "Gen-X", F2965 &gt; 50, "Seniors")</f>
        <v>Millennials</v>
      </c>
      <c r="H2965" s="2">
        <v>20</v>
      </c>
      <c r="I2965" s="2" t="b">
        <f t="shared" si="92"/>
        <v>0</v>
      </c>
      <c r="J2965" s="2" t="b">
        <f t="shared" si="93"/>
        <v>0</v>
      </c>
    </row>
    <row r="2966" spans="1:10" x14ac:dyDescent="0.35">
      <c r="A2966" s="4">
        <v>254</v>
      </c>
      <c r="B2966" s="3" t="s">
        <v>227</v>
      </c>
      <c r="C2966" s="16">
        <v>45489</v>
      </c>
      <c r="D2966" s="1" t="s">
        <v>5</v>
      </c>
      <c r="E2966" s="1" t="s">
        <v>0</v>
      </c>
      <c r="G2966" s="2" t="str" cm="1">
        <f t="array" ref="G2966">_xlfn.IFS( F2966 = "", "Unknown", F2966 &lt;= 25, "Young Adult", F2966 &lt;= 35, "Millennials", F2966 &lt;= 50, "Gen-X", F2966 &gt; 50, "Seniors")</f>
        <v>Unknown</v>
      </c>
      <c r="I2966" s="2" t="b">
        <f t="shared" si="92"/>
        <v>0</v>
      </c>
      <c r="J2966" s="2" t="b">
        <f t="shared" si="93"/>
        <v>0</v>
      </c>
    </row>
    <row r="2967" spans="1:10" x14ac:dyDescent="0.35">
      <c r="A2967" s="4">
        <v>254</v>
      </c>
      <c r="B2967" s="3" t="s">
        <v>226</v>
      </c>
      <c r="C2967" s="16">
        <v>45490</v>
      </c>
      <c r="D2967" s="1" t="s">
        <v>1</v>
      </c>
      <c r="E2967" s="1" t="s">
        <v>3</v>
      </c>
      <c r="F2967" s="2">
        <v>27</v>
      </c>
      <c r="G2967" s="2" t="str" cm="1">
        <f t="array" ref="G2967">_xlfn.IFS( F2967 = "", "Unknown", F2967 &lt;= 25, "Young Adult", F2967 &lt;= 35, "Millennials", F2967 &lt;= 50, "Gen-X", F2967 &gt; 50, "Seniors")</f>
        <v>Millennials</v>
      </c>
      <c r="H2967" s="2">
        <v>201</v>
      </c>
      <c r="I2967" s="2" t="b">
        <f t="shared" si="92"/>
        <v>1</v>
      </c>
      <c r="J2967" s="2" t="b">
        <f t="shared" si="93"/>
        <v>1</v>
      </c>
    </row>
    <row r="2968" spans="1:10" x14ac:dyDescent="0.35">
      <c r="A2968" s="4">
        <v>254</v>
      </c>
      <c r="B2968" s="3" t="s">
        <v>227</v>
      </c>
      <c r="C2968" s="16">
        <v>45489</v>
      </c>
      <c r="D2968" s="1" t="s">
        <v>5</v>
      </c>
      <c r="E2968" s="1" t="s">
        <v>0</v>
      </c>
      <c r="G2968" s="2" t="str" cm="1">
        <f t="array" ref="G2968">_xlfn.IFS( F2968 = "", "Unknown", F2968 &lt;= 25, "Young Adult", F2968 &lt;= 35, "Millennials", F2968 &lt;= 50, "Gen-X", F2968 &gt; 50, "Seniors")</f>
        <v>Unknown</v>
      </c>
      <c r="I2968" s="2" t="b">
        <f t="shared" si="92"/>
        <v>0</v>
      </c>
      <c r="J2968" s="2" t="b">
        <f t="shared" si="93"/>
        <v>0</v>
      </c>
    </row>
    <row r="2969" spans="1:10" x14ac:dyDescent="0.35">
      <c r="A2969" s="4">
        <v>254</v>
      </c>
      <c r="B2969" s="3" t="s">
        <v>227</v>
      </c>
      <c r="C2969" s="16">
        <v>45489</v>
      </c>
      <c r="D2969" s="1" t="s">
        <v>1</v>
      </c>
      <c r="E2969" s="1" t="s">
        <v>3</v>
      </c>
      <c r="F2969" s="2">
        <v>19</v>
      </c>
      <c r="G2969" s="2" t="str" cm="1">
        <f t="array" ref="G2969">_xlfn.IFS( F2969 = "", "Unknown", F2969 &lt;= 25, "Young Adult", F2969 &lt;= 35, "Millennials", F2969 &lt;= 50, "Gen-X", F2969 &gt; 50, "Seniors")</f>
        <v>Young Adult</v>
      </c>
      <c r="H2969" s="2">
        <v>28</v>
      </c>
      <c r="I2969" s="2" t="b">
        <f t="shared" si="92"/>
        <v>0</v>
      </c>
      <c r="J2969" s="2" t="b">
        <f t="shared" si="93"/>
        <v>0</v>
      </c>
    </row>
    <row r="2970" spans="1:10" x14ac:dyDescent="0.35">
      <c r="A2970" s="4">
        <v>254</v>
      </c>
      <c r="B2970" s="3" t="s">
        <v>227</v>
      </c>
      <c r="C2970" s="16">
        <v>45489</v>
      </c>
      <c r="D2970" s="1" t="s">
        <v>1</v>
      </c>
      <c r="E2970" s="1" t="s">
        <v>0</v>
      </c>
      <c r="G2970" s="2" t="str" cm="1">
        <f t="array" ref="G2970">_xlfn.IFS( F2970 = "", "Unknown", F2970 &lt;= 25, "Young Adult", F2970 &lt;= 35, "Millennials", F2970 &lt;= 50, "Gen-X", F2970 &gt; 50, "Seniors")</f>
        <v>Unknown</v>
      </c>
      <c r="H2970" s="2">
        <v>218</v>
      </c>
      <c r="I2970" s="2" t="b">
        <f t="shared" si="92"/>
        <v>1</v>
      </c>
      <c r="J2970" s="2" t="b">
        <f t="shared" si="93"/>
        <v>1</v>
      </c>
    </row>
    <row r="2971" spans="1:10" x14ac:dyDescent="0.35">
      <c r="A2971" s="4">
        <v>254</v>
      </c>
      <c r="B2971" s="3" t="s">
        <v>227</v>
      </c>
      <c r="C2971" s="16">
        <v>45489</v>
      </c>
      <c r="D2971" s="1" t="s">
        <v>1</v>
      </c>
      <c r="E2971" s="1" t="s">
        <v>0</v>
      </c>
      <c r="G2971" s="2" t="str" cm="1">
        <f t="array" ref="G2971">_xlfn.IFS( F2971 = "", "Unknown", F2971 &lt;= 25, "Young Adult", F2971 &lt;= 35, "Millennials", F2971 &lt;= 50, "Gen-X", F2971 &gt; 50, "Seniors")</f>
        <v>Unknown</v>
      </c>
      <c r="H2971" s="2">
        <v>217</v>
      </c>
      <c r="I2971" s="2" t="b">
        <f t="shared" si="92"/>
        <v>1</v>
      </c>
      <c r="J2971" s="2" t="b">
        <f t="shared" si="93"/>
        <v>1</v>
      </c>
    </row>
    <row r="2972" spans="1:10" x14ac:dyDescent="0.35">
      <c r="A2972" s="4">
        <v>254</v>
      </c>
      <c r="B2972" s="3" t="s">
        <v>226</v>
      </c>
      <c r="C2972" s="16">
        <v>45490</v>
      </c>
      <c r="D2972" s="1" t="s">
        <v>1</v>
      </c>
      <c r="E2972" s="1" t="s">
        <v>0</v>
      </c>
      <c r="G2972" s="2" t="str" cm="1">
        <f t="array" ref="G2972">_xlfn.IFS( F2972 = "", "Unknown", F2972 &lt;= 25, "Young Adult", F2972 &lt;= 35, "Millennials", F2972 &lt;= 50, "Gen-X", F2972 &gt; 50, "Seniors")</f>
        <v>Unknown</v>
      </c>
      <c r="H2972" s="2">
        <v>217</v>
      </c>
      <c r="I2972" s="2" t="b">
        <f t="shared" si="92"/>
        <v>1</v>
      </c>
      <c r="J2972" s="2" t="b">
        <f t="shared" si="93"/>
        <v>1</v>
      </c>
    </row>
    <row r="2973" spans="1:10" x14ac:dyDescent="0.35">
      <c r="A2973" s="4">
        <v>254</v>
      </c>
      <c r="B2973" s="3" t="s">
        <v>226</v>
      </c>
      <c r="C2973" s="16">
        <v>45490</v>
      </c>
      <c r="D2973" s="1" t="s">
        <v>1</v>
      </c>
      <c r="E2973" s="1" t="s">
        <v>0</v>
      </c>
      <c r="G2973" s="2" t="str" cm="1">
        <f t="array" ref="G2973">_xlfn.IFS( F2973 = "", "Unknown", F2973 &lt;= 25, "Young Adult", F2973 &lt;= 35, "Millennials", F2973 &lt;= 50, "Gen-X", F2973 &gt; 50, "Seniors")</f>
        <v>Unknown</v>
      </c>
      <c r="H2973" s="2">
        <v>195</v>
      </c>
      <c r="I2973" s="2" t="b">
        <f t="shared" si="92"/>
        <v>1</v>
      </c>
      <c r="J2973" s="2" t="b">
        <f t="shared" si="93"/>
        <v>1</v>
      </c>
    </row>
    <row r="2974" spans="1:10" x14ac:dyDescent="0.35">
      <c r="A2974" s="4">
        <v>254</v>
      </c>
      <c r="B2974" s="3" t="s">
        <v>226</v>
      </c>
      <c r="C2974" s="16">
        <v>45490</v>
      </c>
      <c r="D2974" s="1" t="s">
        <v>1</v>
      </c>
      <c r="E2974" s="1" t="s">
        <v>0</v>
      </c>
      <c r="G2974" s="2" t="str" cm="1">
        <f t="array" ref="G2974">_xlfn.IFS( F2974 = "", "Unknown", F2974 &lt;= 25, "Young Adult", F2974 &lt;= 35, "Millennials", F2974 &lt;= 50, "Gen-X", F2974 &gt; 50, "Seniors")</f>
        <v>Unknown</v>
      </c>
      <c r="H2974" s="2">
        <v>217</v>
      </c>
      <c r="I2974" s="2" t="b">
        <f t="shared" si="92"/>
        <v>1</v>
      </c>
      <c r="J2974" s="2" t="b">
        <f t="shared" si="93"/>
        <v>1</v>
      </c>
    </row>
    <row r="2975" spans="1:10" x14ac:dyDescent="0.35">
      <c r="A2975" s="4">
        <v>254</v>
      </c>
      <c r="B2975" s="3" t="s">
        <v>226</v>
      </c>
      <c r="C2975" s="16">
        <v>45490</v>
      </c>
      <c r="D2975" s="1" t="s">
        <v>1</v>
      </c>
      <c r="E2975" s="1" t="s">
        <v>4</v>
      </c>
      <c r="F2975" s="2">
        <v>26</v>
      </c>
      <c r="G2975" s="2" t="str" cm="1">
        <f t="array" ref="G2975">_xlfn.IFS( F2975 = "", "Unknown", F2975 &lt;= 25, "Young Adult", F2975 &lt;= 35, "Millennials", F2975 &lt;= 50, "Gen-X", F2975 &gt; 50, "Seniors")</f>
        <v>Millennials</v>
      </c>
      <c r="H2975" s="2">
        <v>77</v>
      </c>
      <c r="I2975" s="2" t="b">
        <f t="shared" si="92"/>
        <v>1</v>
      </c>
      <c r="J2975" s="2" t="b">
        <f t="shared" si="93"/>
        <v>0</v>
      </c>
    </row>
    <row r="2976" spans="1:10" x14ac:dyDescent="0.35">
      <c r="A2976" s="4">
        <v>254</v>
      </c>
      <c r="B2976" s="3" t="s">
        <v>226</v>
      </c>
      <c r="C2976" s="16">
        <v>45490</v>
      </c>
      <c r="D2976" s="1" t="s">
        <v>1</v>
      </c>
      <c r="E2976" s="1" t="s">
        <v>0</v>
      </c>
      <c r="G2976" s="2" t="str" cm="1">
        <f t="array" ref="G2976">_xlfn.IFS( F2976 = "", "Unknown", F2976 &lt;= 25, "Young Adult", F2976 &lt;= 35, "Millennials", F2976 &lt;= 50, "Gen-X", F2976 &gt; 50, "Seniors")</f>
        <v>Unknown</v>
      </c>
      <c r="H2976" s="2">
        <v>181</v>
      </c>
      <c r="I2976" s="2" t="b">
        <f t="shared" si="92"/>
        <v>1</v>
      </c>
      <c r="J2976" s="2" t="b">
        <f t="shared" si="93"/>
        <v>1</v>
      </c>
    </row>
    <row r="2977" spans="1:10" x14ac:dyDescent="0.35">
      <c r="A2977" s="4">
        <v>254</v>
      </c>
      <c r="B2977" s="3" t="s">
        <v>226</v>
      </c>
      <c r="C2977" s="16">
        <v>45490</v>
      </c>
      <c r="D2977" s="1" t="s">
        <v>1</v>
      </c>
      <c r="E2977" s="1" t="s">
        <v>3</v>
      </c>
      <c r="F2977" s="2">
        <v>28</v>
      </c>
      <c r="G2977" s="2" t="str" cm="1">
        <f t="array" ref="G2977">_xlfn.IFS( F2977 = "", "Unknown", F2977 &lt;= 25, "Young Adult", F2977 &lt;= 35, "Millennials", F2977 &lt;= 50, "Gen-X", F2977 &gt; 50, "Seniors")</f>
        <v>Millennials</v>
      </c>
      <c r="H2977" s="2">
        <v>83</v>
      </c>
      <c r="I2977" s="2" t="b">
        <f t="shared" si="92"/>
        <v>1</v>
      </c>
      <c r="J2977" s="2" t="b">
        <f t="shared" si="93"/>
        <v>0</v>
      </c>
    </row>
    <row r="2978" spans="1:10" x14ac:dyDescent="0.35">
      <c r="A2978" s="4">
        <v>254</v>
      </c>
      <c r="B2978" s="3" t="s">
        <v>226</v>
      </c>
      <c r="C2978" s="16">
        <v>45490</v>
      </c>
      <c r="D2978" s="1" t="s">
        <v>1</v>
      </c>
      <c r="E2978" s="1" t="s">
        <v>12</v>
      </c>
      <c r="F2978" s="2">
        <v>30</v>
      </c>
      <c r="G2978" s="2" t="str" cm="1">
        <f t="array" ref="G2978">_xlfn.IFS( F2978 = "", "Unknown", F2978 &lt;= 25, "Young Adult", F2978 &lt;= 35, "Millennials", F2978 &lt;= 50, "Gen-X", F2978 &gt; 50, "Seniors")</f>
        <v>Millennials</v>
      </c>
      <c r="H2978" s="2">
        <v>129</v>
      </c>
      <c r="I2978" s="2" t="b">
        <f t="shared" si="92"/>
        <v>1</v>
      </c>
      <c r="J2978" s="2" t="b">
        <f t="shared" si="93"/>
        <v>0</v>
      </c>
    </row>
    <row r="2979" spans="1:10" x14ac:dyDescent="0.35">
      <c r="A2979" s="4">
        <v>254</v>
      </c>
      <c r="B2979" s="3" t="s">
        <v>226</v>
      </c>
      <c r="C2979" s="16">
        <v>45490</v>
      </c>
      <c r="D2979" s="1" t="s">
        <v>1</v>
      </c>
      <c r="E2979" s="1" t="s">
        <v>12</v>
      </c>
      <c r="F2979" s="2">
        <v>27</v>
      </c>
      <c r="G2979" s="2" t="str" cm="1">
        <f t="array" ref="G2979">_xlfn.IFS( F2979 = "", "Unknown", F2979 &lt;= 25, "Young Adult", F2979 &lt;= 35, "Millennials", F2979 &lt;= 50, "Gen-X", F2979 &gt; 50, "Seniors")</f>
        <v>Millennials</v>
      </c>
      <c r="H2979" s="2">
        <v>4</v>
      </c>
      <c r="I2979" s="2" t="b">
        <f t="shared" si="92"/>
        <v>0</v>
      </c>
      <c r="J2979" s="2" t="b">
        <f t="shared" si="93"/>
        <v>0</v>
      </c>
    </row>
    <row r="2980" spans="1:10" x14ac:dyDescent="0.35">
      <c r="A2980" s="4">
        <v>254</v>
      </c>
      <c r="B2980" s="3" t="s">
        <v>227</v>
      </c>
      <c r="C2980" s="16">
        <v>45489</v>
      </c>
      <c r="D2980" s="1" t="s">
        <v>1</v>
      </c>
      <c r="E2980" s="1" t="s">
        <v>4</v>
      </c>
      <c r="F2980" s="2">
        <v>32</v>
      </c>
      <c r="G2980" s="2" t="str" cm="1">
        <f t="array" ref="G2980">_xlfn.IFS( F2980 = "", "Unknown", F2980 &lt;= 25, "Young Adult", F2980 &lt;= 35, "Millennials", F2980 &lt;= 50, "Gen-X", F2980 &gt; 50, "Seniors")</f>
        <v>Millennials</v>
      </c>
      <c r="H2980" s="2">
        <v>138</v>
      </c>
      <c r="I2980" s="2" t="b">
        <f t="shared" si="92"/>
        <v>1</v>
      </c>
      <c r="J2980" s="2" t="b">
        <f t="shared" si="93"/>
        <v>0</v>
      </c>
    </row>
    <row r="2981" spans="1:10" x14ac:dyDescent="0.35">
      <c r="A2981" s="4">
        <v>254</v>
      </c>
      <c r="B2981" s="3" t="s">
        <v>227</v>
      </c>
      <c r="C2981" s="16">
        <v>45489</v>
      </c>
      <c r="D2981" s="1" t="s">
        <v>1</v>
      </c>
      <c r="E2981" s="1" t="s">
        <v>0</v>
      </c>
      <c r="G2981" s="2" t="str" cm="1">
        <f t="array" ref="G2981">_xlfn.IFS( F2981 = "", "Unknown", F2981 &lt;= 25, "Young Adult", F2981 &lt;= 35, "Millennials", F2981 &lt;= 50, "Gen-X", F2981 &gt; 50, "Seniors")</f>
        <v>Unknown</v>
      </c>
      <c r="H2981" s="2">
        <v>218</v>
      </c>
      <c r="I2981" s="2" t="b">
        <f t="shared" si="92"/>
        <v>1</v>
      </c>
      <c r="J2981" s="2" t="b">
        <f t="shared" si="93"/>
        <v>1</v>
      </c>
    </row>
    <row r="2982" spans="1:10" x14ac:dyDescent="0.35">
      <c r="A2982" s="4">
        <v>254</v>
      </c>
      <c r="B2982" s="3" t="s">
        <v>227</v>
      </c>
      <c r="C2982" s="16">
        <v>45489</v>
      </c>
      <c r="D2982" s="1" t="s">
        <v>1</v>
      </c>
      <c r="E2982" s="1" t="s">
        <v>0</v>
      </c>
      <c r="G2982" s="2" t="str" cm="1">
        <f t="array" ref="G2982">_xlfn.IFS( F2982 = "", "Unknown", F2982 &lt;= 25, "Young Adult", F2982 &lt;= 35, "Millennials", F2982 &lt;= 50, "Gen-X", F2982 &gt; 50, "Seniors")</f>
        <v>Unknown</v>
      </c>
      <c r="H2982" s="2">
        <v>202</v>
      </c>
      <c r="I2982" s="2" t="b">
        <f t="shared" si="92"/>
        <v>1</v>
      </c>
      <c r="J2982" s="2" t="b">
        <f t="shared" si="93"/>
        <v>1</v>
      </c>
    </row>
    <row r="2983" spans="1:10" x14ac:dyDescent="0.35">
      <c r="A2983" s="4">
        <v>254</v>
      </c>
      <c r="B2983" s="3" t="s">
        <v>227</v>
      </c>
      <c r="C2983" s="16">
        <v>45489</v>
      </c>
      <c r="D2983" s="1" t="s">
        <v>1</v>
      </c>
      <c r="E2983" s="1" t="s">
        <v>0</v>
      </c>
      <c r="G2983" s="2" t="str" cm="1">
        <f t="array" ref="G2983">_xlfn.IFS( F2983 = "", "Unknown", F2983 &lt;= 25, "Young Adult", F2983 &lt;= 35, "Millennials", F2983 &lt;= 50, "Gen-X", F2983 &gt; 50, "Seniors")</f>
        <v>Unknown</v>
      </c>
      <c r="H2983" s="2">
        <v>218</v>
      </c>
      <c r="I2983" s="2" t="b">
        <f t="shared" si="92"/>
        <v>1</v>
      </c>
      <c r="J2983" s="2" t="b">
        <f t="shared" si="93"/>
        <v>1</v>
      </c>
    </row>
    <row r="2984" spans="1:10" x14ac:dyDescent="0.35">
      <c r="A2984" s="4">
        <v>254</v>
      </c>
      <c r="B2984" s="3" t="s">
        <v>226</v>
      </c>
      <c r="C2984" s="16">
        <v>45490</v>
      </c>
      <c r="D2984" s="1" t="s">
        <v>1</v>
      </c>
      <c r="E2984" s="1" t="s">
        <v>0</v>
      </c>
      <c r="G2984" s="2" t="str" cm="1">
        <f t="array" ref="G2984">_xlfn.IFS( F2984 = "", "Unknown", F2984 &lt;= 25, "Young Adult", F2984 &lt;= 35, "Millennials", F2984 &lt;= 50, "Gen-X", F2984 &gt; 50, "Seniors")</f>
        <v>Unknown</v>
      </c>
      <c r="H2984" s="2">
        <v>217</v>
      </c>
      <c r="I2984" s="2" t="b">
        <f t="shared" si="92"/>
        <v>1</v>
      </c>
      <c r="J2984" s="2" t="b">
        <f t="shared" si="93"/>
        <v>1</v>
      </c>
    </row>
    <row r="2985" spans="1:10" x14ac:dyDescent="0.35">
      <c r="A2985" s="4">
        <v>254</v>
      </c>
      <c r="B2985" s="3" t="s">
        <v>226</v>
      </c>
      <c r="C2985" s="16">
        <v>45490</v>
      </c>
      <c r="D2985" s="1" t="s">
        <v>1</v>
      </c>
      <c r="E2985" s="1" t="s">
        <v>0</v>
      </c>
      <c r="G2985" s="2" t="str" cm="1">
        <f t="array" ref="G2985">_xlfn.IFS( F2985 = "", "Unknown", F2985 &lt;= 25, "Young Adult", F2985 &lt;= 35, "Millennials", F2985 &lt;= 50, "Gen-X", F2985 &gt; 50, "Seniors")</f>
        <v>Unknown</v>
      </c>
      <c r="H2985" s="2">
        <v>22</v>
      </c>
      <c r="I2985" s="2" t="b">
        <f t="shared" si="92"/>
        <v>0</v>
      </c>
      <c r="J2985" s="2" t="b">
        <f t="shared" si="93"/>
        <v>0</v>
      </c>
    </row>
    <row r="2986" spans="1:10" x14ac:dyDescent="0.35">
      <c r="A2986" s="4">
        <v>254</v>
      </c>
      <c r="B2986" s="3" t="s">
        <v>226</v>
      </c>
      <c r="C2986" s="16">
        <v>45490</v>
      </c>
      <c r="D2986" s="1" t="s">
        <v>1</v>
      </c>
      <c r="E2986" s="1" t="s">
        <v>3</v>
      </c>
      <c r="F2986" s="2">
        <v>18</v>
      </c>
      <c r="G2986" s="2" t="str" cm="1">
        <f t="array" ref="G2986">_xlfn.IFS( F2986 = "", "Unknown", F2986 &lt;= 25, "Young Adult", F2986 &lt;= 35, "Millennials", F2986 &lt;= 50, "Gen-X", F2986 &gt; 50, "Seniors")</f>
        <v>Young Adult</v>
      </c>
      <c r="H2986" s="2">
        <v>216</v>
      </c>
      <c r="I2986" s="2" t="b">
        <f t="shared" si="92"/>
        <v>1</v>
      </c>
      <c r="J2986" s="2" t="b">
        <f t="shared" si="93"/>
        <v>1</v>
      </c>
    </row>
    <row r="2987" spans="1:10" x14ac:dyDescent="0.35">
      <c r="A2987" s="4">
        <v>254</v>
      </c>
      <c r="B2987" s="3" t="s">
        <v>226</v>
      </c>
      <c r="C2987" s="16">
        <v>45490</v>
      </c>
      <c r="D2987" s="1" t="s">
        <v>1</v>
      </c>
      <c r="E2987" s="1" t="s">
        <v>0</v>
      </c>
      <c r="G2987" s="2" t="str" cm="1">
        <f t="array" ref="G2987">_xlfn.IFS( F2987 = "", "Unknown", F2987 &lt;= 25, "Young Adult", F2987 &lt;= 35, "Millennials", F2987 &lt;= 50, "Gen-X", F2987 &gt; 50, "Seniors")</f>
        <v>Unknown</v>
      </c>
      <c r="H2987" s="2">
        <v>75</v>
      </c>
      <c r="I2987" s="2" t="b">
        <f t="shared" si="92"/>
        <v>1</v>
      </c>
      <c r="J2987" s="2" t="b">
        <f t="shared" si="93"/>
        <v>0</v>
      </c>
    </row>
    <row r="2988" spans="1:10" x14ac:dyDescent="0.35">
      <c r="A2988" s="4">
        <v>254</v>
      </c>
      <c r="B2988" s="3" t="s">
        <v>226</v>
      </c>
      <c r="C2988" s="16">
        <v>45490</v>
      </c>
      <c r="D2988" s="1" t="s">
        <v>1</v>
      </c>
      <c r="E2988" s="1" t="s">
        <v>4</v>
      </c>
      <c r="F2988" s="2">
        <v>27</v>
      </c>
      <c r="G2988" s="2" t="str" cm="1">
        <f t="array" ref="G2988">_xlfn.IFS( F2988 = "", "Unknown", F2988 &lt;= 25, "Young Adult", F2988 &lt;= 35, "Millennials", F2988 &lt;= 50, "Gen-X", F2988 &gt; 50, "Seniors")</f>
        <v>Millennials</v>
      </c>
      <c r="H2988" s="2">
        <v>19</v>
      </c>
      <c r="I2988" s="2" t="b">
        <f t="shared" si="92"/>
        <v>0</v>
      </c>
      <c r="J2988" s="2" t="b">
        <f t="shared" si="93"/>
        <v>0</v>
      </c>
    </row>
    <row r="2989" spans="1:10" x14ac:dyDescent="0.35">
      <c r="A2989" s="4">
        <v>254</v>
      </c>
      <c r="B2989" s="3" t="s">
        <v>226</v>
      </c>
      <c r="C2989" s="16">
        <v>45490</v>
      </c>
      <c r="D2989" s="1" t="s">
        <v>1</v>
      </c>
      <c r="E2989" s="1" t="s">
        <v>3</v>
      </c>
      <c r="F2989" s="2">
        <v>27</v>
      </c>
      <c r="G2989" s="2" t="str" cm="1">
        <f t="array" ref="G2989">_xlfn.IFS( F2989 = "", "Unknown", F2989 &lt;= 25, "Young Adult", F2989 &lt;= 35, "Millennials", F2989 &lt;= 50, "Gen-X", F2989 &gt; 50, "Seniors")</f>
        <v>Millennials</v>
      </c>
      <c r="H2989" s="2">
        <v>217</v>
      </c>
      <c r="I2989" s="2" t="b">
        <f t="shared" si="92"/>
        <v>1</v>
      </c>
      <c r="J2989" s="2" t="b">
        <f t="shared" si="93"/>
        <v>1</v>
      </c>
    </row>
    <row r="2990" spans="1:10" x14ac:dyDescent="0.35">
      <c r="A2990" s="4">
        <v>254</v>
      </c>
      <c r="B2990" s="3" t="s">
        <v>226</v>
      </c>
      <c r="C2990" s="16">
        <v>45490</v>
      </c>
      <c r="D2990" s="1" t="s">
        <v>1</v>
      </c>
      <c r="E2990" s="1" t="s">
        <v>3</v>
      </c>
      <c r="F2990" s="2">
        <v>39</v>
      </c>
      <c r="G2990" s="2" t="str" cm="1">
        <f t="array" ref="G2990">_xlfn.IFS( F2990 = "", "Unknown", F2990 &lt;= 25, "Young Adult", F2990 &lt;= 35, "Millennials", F2990 &lt;= 50, "Gen-X", F2990 &gt; 50, "Seniors")</f>
        <v>Gen-X</v>
      </c>
      <c r="H2990" s="2">
        <v>217</v>
      </c>
      <c r="I2990" s="2" t="b">
        <f t="shared" si="92"/>
        <v>1</v>
      </c>
      <c r="J2990" s="2" t="b">
        <f t="shared" si="93"/>
        <v>1</v>
      </c>
    </row>
    <row r="2991" spans="1:10" x14ac:dyDescent="0.35">
      <c r="A2991" s="4">
        <v>254</v>
      </c>
      <c r="B2991" s="3" t="s">
        <v>226</v>
      </c>
      <c r="C2991" s="16">
        <v>45490</v>
      </c>
      <c r="D2991" s="1" t="s">
        <v>1</v>
      </c>
      <c r="E2991" s="1" t="s">
        <v>0</v>
      </c>
      <c r="G2991" s="2" t="str" cm="1">
        <f t="array" ref="G2991">_xlfn.IFS( F2991 = "", "Unknown", F2991 &lt;= 25, "Young Adult", F2991 &lt;= 35, "Millennials", F2991 &lt;= 50, "Gen-X", F2991 &gt; 50, "Seniors")</f>
        <v>Unknown</v>
      </c>
      <c r="H2991" s="2">
        <v>217</v>
      </c>
      <c r="I2991" s="2" t="b">
        <f t="shared" si="92"/>
        <v>1</v>
      </c>
      <c r="J2991" s="2" t="b">
        <f t="shared" si="93"/>
        <v>1</v>
      </c>
    </row>
    <row r="2992" spans="1:10" x14ac:dyDescent="0.35">
      <c r="A2992" s="4">
        <v>254</v>
      </c>
      <c r="B2992" s="3" t="s">
        <v>225</v>
      </c>
      <c r="C2992" s="16">
        <v>45491</v>
      </c>
      <c r="D2992" s="1" t="s">
        <v>1</v>
      </c>
      <c r="E2992" s="1" t="s">
        <v>4</v>
      </c>
      <c r="F2992" s="2">
        <v>41</v>
      </c>
      <c r="G2992" s="2" t="str" cm="1">
        <f t="array" ref="G2992">_xlfn.IFS( F2992 = "", "Unknown", F2992 &lt;= 25, "Young Adult", F2992 &lt;= 35, "Millennials", F2992 &lt;= 50, "Gen-X", F2992 &gt; 50, "Seniors")</f>
        <v>Gen-X</v>
      </c>
      <c r="H2992" s="2">
        <v>216</v>
      </c>
      <c r="I2992" s="2" t="b">
        <f t="shared" si="92"/>
        <v>1</v>
      </c>
      <c r="J2992" s="2" t="b">
        <f t="shared" si="93"/>
        <v>1</v>
      </c>
    </row>
    <row r="2993" spans="1:10" x14ac:dyDescent="0.35">
      <c r="A2993" s="4">
        <v>254</v>
      </c>
      <c r="B2993" s="3" t="s">
        <v>225</v>
      </c>
      <c r="C2993" s="16">
        <v>45491</v>
      </c>
      <c r="D2993" s="1" t="s">
        <v>1</v>
      </c>
      <c r="E2993" s="1" t="s">
        <v>3</v>
      </c>
      <c r="F2993" s="2">
        <v>23</v>
      </c>
      <c r="G2993" s="2" t="str" cm="1">
        <f t="array" ref="G2993">_xlfn.IFS( F2993 = "", "Unknown", F2993 &lt;= 25, "Young Adult", F2993 &lt;= 35, "Millennials", F2993 &lt;= 50, "Gen-X", F2993 &gt; 50, "Seniors")</f>
        <v>Young Adult</v>
      </c>
      <c r="H2993" s="2">
        <v>177</v>
      </c>
      <c r="I2993" s="2" t="b">
        <f t="shared" si="92"/>
        <v>1</v>
      </c>
      <c r="J2993" s="2" t="b">
        <f t="shared" si="93"/>
        <v>0</v>
      </c>
    </row>
    <row r="2994" spans="1:10" x14ac:dyDescent="0.35">
      <c r="A2994" s="4">
        <v>254</v>
      </c>
      <c r="B2994" s="3" t="s">
        <v>226</v>
      </c>
      <c r="C2994" s="16">
        <v>45490</v>
      </c>
      <c r="D2994" s="1" t="s">
        <v>1</v>
      </c>
      <c r="E2994" s="1" t="s">
        <v>0</v>
      </c>
      <c r="G2994" s="2" t="str" cm="1">
        <f t="array" ref="G2994">_xlfn.IFS( F2994 = "", "Unknown", F2994 &lt;= 25, "Young Adult", F2994 &lt;= 35, "Millennials", F2994 &lt;= 50, "Gen-X", F2994 &gt; 50, "Seniors")</f>
        <v>Unknown</v>
      </c>
      <c r="H2994" s="2">
        <v>217</v>
      </c>
      <c r="I2994" s="2" t="b">
        <f t="shared" si="92"/>
        <v>1</v>
      </c>
      <c r="J2994" s="2" t="b">
        <f t="shared" si="93"/>
        <v>1</v>
      </c>
    </row>
    <row r="2995" spans="1:10" x14ac:dyDescent="0.35">
      <c r="A2995" s="4">
        <v>254</v>
      </c>
      <c r="B2995" s="3" t="s">
        <v>226</v>
      </c>
      <c r="C2995" s="16">
        <v>45490</v>
      </c>
      <c r="D2995" s="1" t="s">
        <v>1</v>
      </c>
      <c r="E2995" s="1" t="s">
        <v>0</v>
      </c>
      <c r="G2995" s="2" t="str" cm="1">
        <f t="array" ref="G2995">_xlfn.IFS( F2995 = "", "Unknown", F2995 &lt;= 25, "Young Adult", F2995 &lt;= 35, "Millennials", F2995 &lt;= 50, "Gen-X", F2995 &gt; 50, "Seniors")</f>
        <v>Unknown</v>
      </c>
      <c r="H2995" s="2">
        <v>217</v>
      </c>
      <c r="I2995" s="2" t="b">
        <f t="shared" si="92"/>
        <v>1</v>
      </c>
      <c r="J2995" s="2" t="b">
        <f t="shared" si="93"/>
        <v>1</v>
      </c>
    </row>
    <row r="2996" spans="1:10" x14ac:dyDescent="0.35">
      <c r="A2996" s="4">
        <v>254</v>
      </c>
      <c r="B2996" s="3" t="s">
        <v>226</v>
      </c>
      <c r="C2996" s="16">
        <v>45490</v>
      </c>
      <c r="D2996" s="1" t="s">
        <v>1</v>
      </c>
      <c r="E2996" s="1" t="s">
        <v>0</v>
      </c>
      <c r="G2996" s="2" t="str" cm="1">
        <f t="array" ref="G2996">_xlfn.IFS( F2996 = "", "Unknown", F2996 &lt;= 25, "Young Adult", F2996 &lt;= 35, "Millennials", F2996 &lt;= 50, "Gen-X", F2996 &gt; 50, "Seniors")</f>
        <v>Unknown</v>
      </c>
      <c r="H2996" s="2">
        <v>217</v>
      </c>
      <c r="I2996" s="2" t="b">
        <f t="shared" si="92"/>
        <v>1</v>
      </c>
      <c r="J2996" s="2" t="b">
        <f t="shared" si="93"/>
        <v>1</v>
      </c>
    </row>
    <row r="2997" spans="1:10" x14ac:dyDescent="0.35">
      <c r="A2997" s="4">
        <v>254</v>
      </c>
      <c r="B2997" s="3" t="s">
        <v>200</v>
      </c>
      <c r="C2997" s="16">
        <v>45515</v>
      </c>
      <c r="D2997" s="1" t="s">
        <v>1</v>
      </c>
      <c r="E2997" s="1" t="s">
        <v>0</v>
      </c>
      <c r="G2997" s="2" t="str" cm="1">
        <f t="array" ref="G2997">_xlfn.IFS( F2997 = "", "Unknown", F2997 &lt;= 25, "Young Adult", F2997 &lt;= 35, "Millennials", F2997 &lt;= 50, "Gen-X", F2997 &gt; 50, "Seniors")</f>
        <v>Unknown</v>
      </c>
      <c r="H2997" s="2">
        <v>5</v>
      </c>
      <c r="I2997" s="2" t="b">
        <f t="shared" si="92"/>
        <v>0</v>
      </c>
      <c r="J2997" s="2" t="b">
        <f t="shared" si="93"/>
        <v>0</v>
      </c>
    </row>
    <row r="2998" spans="1:10" x14ac:dyDescent="0.35">
      <c r="A2998" s="4">
        <v>254</v>
      </c>
      <c r="B2998" s="3" t="s">
        <v>226</v>
      </c>
      <c r="C2998" s="16">
        <v>45490</v>
      </c>
      <c r="D2998" s="1" t="s">
        <v>1</v>
      </c>
      <c r="E2998" s="1" t="s">
        <v>0</v>
      </c>
      <c r="F2998" s="2">
        <v>25</v>
      </c>
      <c r="G2998" s="2" t="str" cm="1">
        <f t="array" ref="G2998">_xlfn.IFS( F2998 = "", "Unknown", F2998 &lt;= 25, "Young Adult", F2998 &lt;= 35, "Millennials", F2998 &lt;= 50, "Gen-X", F2998 &gt; 50, "Seniors")</f>
        <v>Young Adult</v>
      </c>
      <c r="H2998" s="2">
        <v>217</v>
      </c>
      <c r="I2998" s="2" t="b">
        <f t="shared" si="92"/>
        <v>1</v>
      </c>
      <c r="J2998" s="2" t="b">
        <f t="shared" si="93"/>
        <v>1</v>
      </c>
    </row>
    <row r="2999" spans="1:10" x14ac:dyDescent="0.35">
      <c r="A2999" s="4">
        <v>254</v>
      </c>
      <c r="B2999" s="3" t="s">
        <v>226</v>
      </c>
      <c r="C2999" s="16">
        <v>45490</v>
      </c>
      <c r="D2999" s="1" t="s">
        <v>1</v>
      </c>
      <c r="E2999" s="1" t="s">
        <v>3</v>
      </c>
      <c r="F2999" s="2">
        <v>19</v>
      </c>
      <c r="G2999" s="2" t="str" cm="1">
        <f t="array" ref="G2999">_xlfn.IFS( F2999 = "", "Unknown", F2999 &lt;= 25, "Young Adult", F2999 &lt;= 35, "Millennials", F2999 &lt;= 50, "Gen-X", F2999 &gt; 50, "Seniors")</f>
        <v>Young Adult</v>
      </c>
      <c r="H2999" s="2">
        <v>83</v>
      </c>
      <c r="I2999" s="2" t="b">
        <f t="shared" si="92"/>
        <v>1</v>
      </c>
      <c r="J2999" s="2" t="b">
        <f t="shared" si="93"/>
        <v>0</v>
      </c>
    </row>
    <row r="3000" spans="1:10" x14ac:dyDescent="0.35">
      <c r="A3000" s="4">
        <v>254</v>
      </c>
      <c r="B3000" s="3" t="s">
        <v>226</v>
      </c>
      <c r="C3000" s="16">
        <v>45490</v>
      </c>
      <c r="D3000" s="1" t="s">
        <v>1</v>
      </c>
      <c r="E3000" s="1" t="s">
        <v>4</v>
      </c>
      <c r="F3000" s="2">
        <v>34</v>
      </c>
      <c r="G3000" s="2" t="str" cm="1">
        <f t="array" ref="G3000">_xlfn.IFS( F3000 = "", "Unknown", F3000 &lt;= 25, "Young Adult", F3000 &lt;= 35, "Millennials", F3000 &lt;= 50, "Gen-X", F3000 &gt; 50, "Seniors")</f>
        <v>Millennials</v>
      </c>
      <c r="H3000" s="2">
        <v>26</v>
      </c>
      <c r="I3000" s="2" t="b">
        <f t="shared" si="92"/>
        <v>0</v>
      </c>
      <c r="J3000" s="2" t="b">
        <f t="shared" si="93"/>
        <v>0</v>
      </c>
    </row>
    <row r="3001" spans="1:10" x14ac:dyDescent="0.35">
      <c r="A3001" s="4">
        <v>254</v>
      </c>
      <c r="B3001" s="3" t="s">
        <v>226</v>
      </c>
      <c r="C3001" s="16">
        <v>45490</v>
      </c>
      <c r="D3001" s="1" t="s">
        <v>1</v>
      </c>
      <c r="E3001" s="1" t="s">
        <v>0</v>
      </c>
      <c r="G3001" s="2" t="str" cm="1">
        <f t="array" ref="G3001">_xlfn.IFS( F3001 = "", "Unknown", F3001 &lt;= 25, "Young Adult", F3001 &lt;= 35, "Millennials", F3001 &lt;= 50, "Gen-X", F3001 &gt; 50, "Seniors")</f>
        <v>Unknown</v>
      </c>
      <c r="H3001" s="2">
        <v>217</v>
      </c>
      <c r="I3001" s="2" t="b">
        <f t="shared" si="92"/>
        <v>1</v>
      </c>
      <c r="J3001" s="2" t="b">
        <f t="shared" si="93"/>
        <v>1</v>
      </c>
    </row>
    <row r="3002" spans="1:10" x14ac:dyDescent="0.35">
      <c r="A3002" s="4">
        <v>254</v>
      </c>
      <c r="B3002" s="3" t="s">
        <v>226</v>
      </c>
      <c r="C3002" s="16">
        <v>45490</v>
      </c>
      <c r="D3002" s="1" t="s">
        <v>1</v>
      </c>
      <c r="E3002" s="1" t="s">
        <v>0</v>
      </c>
      <c r="G3002" s="2" t="str" cm="1">
        <f t="array" ref="G3002">_xlfn.IFS( F3002 = "", "Unknown", F3002 &lt;= 25, "Young Adult", F3002 &lt;= 35, "Millennials", F3002 &lt;= 50, "Gen-X", F3002 &gt; 50, "Seniors")</f>
        <v>Unknown</v>
      </c>
      <c r="H3002" s="2">
        <v>213</v>
      </c>
      <c r="I3002" s="2" t="b">
        <f t="shared" si="92"/>
        <v>1</v>
      </c>
      <c r="J3002" s="2" t="b">
        <f t="shared" si="93"/>
        <v>1</v>
      </c>
    </row>
    <row r="3003" spans="1:10" x14ac:dyDescent="0.35">
      <c r="A3003" s="4">
        <v>254</v>
      </c>
      <c r="B3003" s="3" t="s">
        <v>200</v>
      </c>
      <c r="C3003" s="16">
        <v>45515</v>
      </c>
      <c r="D3003" s="1" t="s">
        <v>7</v>
      </c>
      <c r="E3003" s="1" t="s">
        <v>0</v>
      </c>
      <c r="G3003" s="2" t="str" cm="1">
        <f t="array" ref="G3003">_xlfn.IFS( F3003 = "", "Unknown", F3003 &lt;= 25, "Young Adult", F3003 &lt;= 35, "Millennials", F3003 &lt;= 50, "Gen-X", F3003 &gt; 50, "Seniors")</f>
        <v>Unknown</v>
      </c>
      <c r="I3003" s="2" t="b">
        <f t="shared" si="92"/>
        <v>0</v>
      </c>
      <c r="J3003" s="2" t="b">
        <f t="shared" si="93"/>
        <v>0</v>
      </c>
    </row>
    <row r="3004" spans="1:10" x14ac:dyDescent="0.35">
      <c r="A3004" s="4">
        <v>254</v>
      </c>
      <c r="B3004" s="3" t="s">
        <v>226</v>
      </c>
      <c r="C3004" s="16">
        <v>45490</v>
      </c>
      <c r="D3004" s="1" t="s">
        <v>1</v>
      </c>
      <c r="E3004" s="1" t="s">
        <v>4</v>
      </c>
      <c r="F3004" s="2">
        <v>31</v>
      </c>
      <c r="G3004" s="2" t="str" cm="1">
        <f t="array" ref="G3004">_xlfn.IFS( F3004 = "", "Unknown", F3004 &lt;= 25, "Young Adult", F3004 &lt;= 35, "Millennials", F3004 &lt;= 50, "Gen-X", F3004 &gt; 50, "Seniors")</f>
        <v>Millennials</v>
      </c>
      <c r="H3004" s="2">
        <v>52</v>
      </c>
      <c r="I3004" s="2" t="b">
        <f t="shared" si="92"/>
        <v>1</v>
      </c>
      <c r="J3004" s="2" t="b">
        <f t="shared" si="93"/>
        <v>0</v>
      </c>
    </row>
    <row r="3005" spans="1:10" x14ac:dyDescent="0.35">
      <c r="A3005" s="4">
        <v>254</v>
      </c>
      <c r="B3005" s="3" t="s">
        <v>226</v>
      </c>
      <c r="C3005" s="16">
        <v>45490</v>
      </c>
      <c r="D3005" s="1" t="s">
        <v>1</v>
      </c>
      <c r="E3005" s="1" t="s">
        <v>0</v>
      </c>
      <c r="G3005" s="2" t="str" cm="1">
        <f t="array" ref="G3005">_xlfn.IFS( F3005 = "", "Unknown", F3005 &lt;= 25, "Young Adult", F3005 &lt;= 35, "Millennials", F3005 &lt;= 50, "Gen-X", F3005 &gt; 50, "Seniors")</f>
        <v>Unknown</v>
      </c>
      <c r="H3005" s="2">
        <v>217</v>
      </c>
      <c r="I3005" s="2" t="b">
        <f t="shared" si="92"/>
        <v>1</v>
      </c>
      <c r="J3005" s="2" t="b">
        <f t="shared" si="93"/>
        <v>1</v>
      </c>
    </row>
    <row r="3006" spans="1:10" x14ac:dyDescent="0.35">
      <c r="A3006" s="4">
        <v>254</v>
      </c>
      <c r="B3006" s="3" t="s">
        <v>226</v>
      </c>
      <c r="C3006" s="16">
        <v>45490</v>
      </c>
      <c r="D3006" s="1" t="s">
        <v>1</v>
      </c>
      <c r="E3006" s="1" t="s">
        <v>0</v>
      </c>
      <c r="G3006" s="2" t="str" cm="1">
        <f t="array" ref="G3006">_xlfn.IFS( F3006 = "", "Unknown", F3006 &lt;= 25, "Young Adult", F3006 &lt;= 35, "Millennials", F3006 &lt;= 50, "Gen-X", F3006 &gt; 50, "Seniors")</f>
        <v>Unknown</v>
      </c>
      <c r="H3006" s="2">
        <v>217</v>
      </c>
      <c r="I3006" s="2" t="b">
        <f t="shared" si="92"/>
        <v>1</v>
      </c>
      <c r="J3006" s="2" t="b">
        <f t="shared" si="93"/>
        <v>1</v>
      </c>
    </row>
    <row r="3007" spans="1:10" x14ac:dyDescent="0.35">
      <c r="A3007" s="4">
        <v>254</v>
      </c>
      <c r="B3007" s="3" t="s">
        <v>226</v>
      </c>
      <c r="C3007" s="16">
        <v>45490</v>
      </c>
      <c r="D3007" s="1" t="s">
        <v>1</v>
      </c>
      <c r="E3007" s="1" t="s">
        <v>0</v>
      </c>
      <c r="G3007" s="2" t="str" cm="1">
        <f t="array" ref="G3007">_xlfn.IFS( F3007 = "", "Unknown", F3007 &lt;= 25, "Young Adult", F3007 &lt;= 35, "Millennials", F3007 &lt;= 50, "Gen-X", F3007 &gt; 50, "Seniors")</f>
        <v>Unknown</v>
      </c>
      <c r="H3007" s="2">
        <v>127</v>
      </c>
      <c r="I3007" s="2" t="b">
        <f t="shared" si="92"/>
        <v>1</v>
      </c>
      <c r="J3007" s="2" t="b">
        <f t="shared" si="93"/>
        <v>0</v>
      </c>
    </row>
    <row r="3008" spans="1:10" x14ac:dyDescent="0.35">
      <c r="A3008" s="4">
        <v>254</v>
      </c>
      <c r="B3008" s="3" t="s">
        <v>226</v>
      </c>
      <c r="C3008" s="16">
        <v>45490</v>
      </c>
      <c r="D3008" s="1" t="s">
        <v>1</v>
      </c>
      <c r="E3008" s="1" t="s">
        <v>0</v>
      </c>
      <c r="G3008" s="2" t="str" cm="1">
        <f t="array" ref="G3008">_xlfn.IFS( F3008 = "", "Unknown", F3008 &lt;= 25, "Young Adult", F3008 &lt;= 35, "Millennials", F3008 &lt;= 50, "Gen-X", F3008 &gt; 50, "Seniors")</f>
        <v>Unknown</v>
      </c>
      <c r="H3008" s="2">
        <v>217</v>
      </c>
      <c r="I3008" s="2" t="b">
        <f t="shared" si="92"/>
        <v>1</v>
      </c>
      <c r="J3008" s="2" t="b">
        <f t="shared" si="93"/>
        <v>1</v>
      </c>
    </row>
    <row r="3009" spans="1:10" x14ac:dyDescent="0.35">
      <c r="A3009" s="4">
        <v>254</v>
      </c>
      <c r="B3009" s="3" t="s">
        <v>226</v>
      </c>
      <c r="C3009" s="16">
        <v>45490</v>
      </c>
      <c r="D3009" s="1" t="s">
        <v>1</v>
      </c>
      <c r="E3009" s="1" t="s">
        <v>0</v>
      </c>
      <c r="G3009" s="2" t="str" cm="1">
        <f t="array" ref="G3009">_xlfn.IFS( F3009 = "", "Unknown", F3009 &lt;= 25, "Young Adult", F3009 &lt;= 35, "Millennials", F3009 &lt;= 50, "Gen-X", F3009 &gt; 50, "Seniors")</f>
        <v>Unknown</v>
      </c>
      <c r="H3009" s="2">
        <v>217</v>
      </c>
      <c r="I3009" s="2" t="b">
        <f t="shared" si="92"/>
        <v>1</v>
      </c>
      <c r="J3009" s="2" t="b">
        <f t="shared" si="93"/>
        <v>1</v>
      </c>
    </row>
    <row r="3010" spans="1:10" x14ac:dyDescent="0.35">
      <c r="A3010" s="4">
        <v>254</v>
      </c>
      <c r="B3010" s="3" t="s">
        <v>226</v>
      </c>
      <c r="C3010" s="16">
        <v>45490</v>
      </c>
      <c r="D3010" s="1" t="s">
        <v>1</v>
      </c>
      <c r="E3010" s="1" t="s">
        <v>0</v>
      </c>
      <c r="G3010" s="2" t="str" cm="1">
        <f t="array" ref="G3010">_xlfn.IFS( F3010 = "", "Unknown", F3010 &lt;= 25, "Young Adult", F3010 &lt;= 35, "Millennials", F3010 &lt;= 50, "Gen-X", F3010 &gt; 50, "Seniors")</f>
        <v>Unknown</v>
      </c>
      <c r="H3010" s="2">
        <v>217</v>
      </c>
      <c r="I3010" s="2" t="b">
        <f t="shared" ref="I3010:I3073" si="94">AND(D3010="ACTIVE", H3010 &gt;30)</f>
        <v>1</v>
      </c>
      <c r="J3010" s="2" t="b">
        <f t="shared" ref="J3010:J3073" si="95">AND(D3010="ACTIVE", H3010 &gt;180)</f>
        <v>1</v>
      </c>
    </row>
    <row r="3011" spans="1:10" x14ac:dyDescent="0.35">
      <c r="A3011" s="4">
        <v>254</v>
      </c>
      <c r="B3011" s="3" t="s">
        <v>226</v>
      </c>
      <c r="C3011" s="16">
        <v>45490</v>
      </c>
      <c r="D3011" s="1" t="s">
        <v>1</v>
      </c>
      <c r="E3011" s="1" t="s">
        <v>0</v>
      </c>
      <c r="G3011" s="2" t="str" cm="1">
        <f t="array" ref="G3011">_xlfn.IFS( F3011 = "", "Unknown", F3011 &lt;= 25, "Young Adult", F3011 &lt;= 35, "Millennials", F3011 &lt;= 50, "Gen-X", F3011 &gt; 50, "Seniors")</f>
        <v>Unknown</v>
      </c>
      <c r="H3011" s="2">
        <v>203</v>
      </c>
      <c r="I3011" s="2" t="b">
        <f t="shared" si="94"/>
        <v>1</v>
      </c>
      <c r="J3011" s="2" t="b">
        <f t="shared" si="95"/>
        <v>1</v>
      </c>
    </row>
    <row r="3012" spans="1:10" x14ac:dyDescent="0.35">
      <c r="A3012" s="4">
        <v>254</v>
      </c>
      <c r="B3012" s="3" t="s">
        <v>226</v>
      </c>
      <c r="C3012" s="16">
        <v>45490</v>
      </c>
      <c r="D3012" s="1" t="s">
        <v>1</v>
      </c>
      <c r="E3012" s="1" t="s">
        <v>0</v>
      </c>
      <c r="G3012" s="2" t="str" cm="1">
        <f t="array" ref="G3012">_xlfn.IFS( F3012 = "", "Unknown", F3012 &lt;= 25, "Young Adult", F3012 &lt;= 35, "Millennials", F3012 &lt;= 50, "Gen-X", F3012 &gt; 50, "Seniors")</f>
        <v>Unknown</v>
      </c>
      <c r="H3012" s="2">
        <v>217</v>
      </c>
      <c r="I3012" s="2" t="b">
        <f t="shared" si="94"/>
        <v>1</v>
      </c>
      <c r="J3012" s="2" t="b">
        <f t="shared" si="95"/>
        <v>1</v>
      </c>
    </row>
    <row r="3013" spans="1:10" x14ac:dyDescent="0.35">
      <c r="A3013" s="4">
        <v>254</v>
      </c>
      <c r="B3013" s="3" t="s">
        <v>226</v>
      </c>
      <c r="C3013" s="16">
        <v>45490</v>
      </c>
      <c r="D3013" s="1" t="s">
        <v>1</v>
      </c>
      <c r="E3013" s="1" t="s">
        <v>3</v>
      </c>
      <c r="F3013" s="2">
        <v>25</v>
      </c>
      <c r="G3013" s="2" t="str" cm="1">
        <f t="array" ref="G3013">_xlfn.IFS( F3013 = "", "Unknown", F3013 &lt;= 25, "Young Adult", F3013 &lt;= 35, "Millennials", F3013 &lt;= 50, "Gen-X", F3013 &gt; 50, "Seniors")</f>
        <v>Young Adult</v>
      </c>
      <c r="H3013" s="2">
        <v>209</v>
      </c>
      <c r="I3013" s="2" t="b">
        <f t="shared" si="94"/>
        <v>1</v>
      </c>
      <c r="J3013" s="2" t="b">
        <f t="shared" si="95"/>
        <v>1</v>
      </c>
    </row>
    <row r="3014" spans="1:10" x14ac:dyDescent="0.35">
      <c r="A3014" s="4">
        <v>254</v>
      </c>
      <c r="B3014" s="3" t="s">
        <v>225</v>
      </c>
      <c r="C3014" s="16">
        <v>45491</v>
      </c>
      <c r="D3014" s="1" t="s">
        <v>1</v>
      </c>
      <c r="E3014" s="1" t="s">
        <v>3</v>
      </c>
      <c r="F3014" s="2">
        <v>25</v>
      </c>
      <c r="G3014" s="2" t="str" cm="1">
        <f t="array" ref="G3014">_xlfn.IFS( F3014 = "", "Unknown", F3014 &lt;= 25, "Young Adult", F3014 &lt;= 35, "Millennials", F3014 &lt;= 50, "Gen-X", F3014 &gt; 50, "Seniors")</f>
        <v>Young Adult</v>
      </c>
      <c r="H3014" s="2">
        <v>216</v>
      </c>
      <c r="I3014" s="2" t="b">
        <f t="shared" si="94"/>
        <v>1</v>
      </c>
      <c r="J3014" s="2" t="b">
        <f t="shared" si="95"/>
        <v>1</v>
      </c>
    </row>
    <row r="3015" spans="1:10" x14ac:dyDescent="0.35">
      <c r="A3015" s="4">
        <v>254</v>
      </c>
      <c r="B3015" s="3" t="s">
        <v>225</v>
      </c>
      <c r="C3015" s="16">
        <v>45491</v>
      </c>
      <c r="D3015" s="1" t="s">
        <v>1</v>
      </c>
      <c r="E3015" s="1" t="s">
        <v>12</v>
      </c>
      <c r="F3015" s="2">
        <v>46</v>
      </c>
      <c r="G3015" s="2" t="str" cm="1">
        <f t="array" ref="G3015">_xlfn.IFS( F3015 = "", "Unknown", F3015 &lt;= 25, "Young Adult", F3015 &lt;= 35, "Millennials", F3015 &lt;= 50, "Gen-X", F3015 &gt; 50, "Seniors")</f>
        <v>Gen-X</v>
      </c>
      <c r="H3015" s="2">
        <v>3</v>
      </c>
      <c r="I3015" s="2" t="b">
        <f t="shared" si="94"/>
        <v>0</v>
      </c>
      <c r="J3015" s="2" t="b">
        <f t="shared" si="95"/>
        <v>0</v>
      </c>
    </row>
    <row r="3016" spans="1:10" x14ac:dyDescent="0.35">
      <c r="A3016" s="4">
        <v>254</v>
      </c>
      <c r="B3016" s="3" t="s">
        <v>225</v>
      </c>
      <c r="C3016" s="16">
        <v>45491</v>
      </c>
      <c r="D3016" s="1" t="s">
        <v>1</v>
      </c>
      <c r="E3016" s="1" t="s">
        <v>0</v>
      </c>
      <c r="G3016" s="2" t="str" cm="1">
        <f t="array" ref="G3016">_xlfn.IFS( F3016 = "", "Unknown", F3016 &lt;= 25, "Young Adult", F3016 &lt;= 35, "Millennials", F3016 &lt;= 50, "Gen-X", F3016 &gt; 50, "Seniors")</f>
        <v>Unknown</v>
      </c>
      <c r="H3016" s="2">
        <v>216</v>
      </c>
      <c r="I3016" s="2" t="b">
        <f t="shared" si="94"/>
        <v>1</v>
      </c>
      <c r="J3016" s="2" t="b">
        <f t="shared" si="95"/>
        <v>1</v>
      </c>
    </row>
    <row r="3017" spans="1:10" x14ac:dyDescent="0.35">
      <c r="A3017" s="4">
        <v>254</v>
      </c>
      <c r="B3017" s="3" t="s">
        <v>225</v>
      </c>
      <c r="C3017" s="16">
        <v>45491</v>
      </c>
      <c r="D3017" s="1" t="s">
        <v>1</v>
      </c>
      <c r="E3017" s="1" t="s">
        <v>0</v>
      </c>
      <c r="G3017" s="2" t="str" cm="1">
        <f t="array" ref="G3017">_xlfn.IFS( F3017 = "", "Unknown", F3017 &lt;= 25, "Young Adult", F3017 &lt;= 35, "Millennials", F3017 &lt;= 50, "Gen-X", F3017 &gt; 50, "Seniors")</f>
        <v>Unknown</v>
      </c>
      <c r="H3017" s="2">
        <v>215</v>
      </c>
      <c r="I3017" s="2" t="b">
        <f t="shared" si="94"/>
        <v>1</v>
      </c>
      <c r="J3017" s="2" t="b">
        <f t="shared" si="95"/>
        <v>1</v>
      </c>
    </row>
    <row r="3018" spans="1:10" x14ac:dyDescent="0.35">
      <c r="A3018" s="4">
        <v>254</v>
      </c>
      <c r="B3018" s="3" t="s">
        <v>224</v>
      </c>
      <c r="C3018" s="16">
        <v>45492</v>
      </c>
      <c r="D3018" s="1" t="s">
        <v>1</v>
      </c>
      <c r="E3018" s="1" t="s">
        <v>0</v>
      </c>
      <c r="G3018" s="2" t="str" cm="1">
        <f t="array" ref="G3018">_xlfn.IFS( F3018 = "", "Unknown", F3018 &lt;= 25, "Young Adult", F3018 &lt;= 35, "Millennials", F3018 &lt;= 50, "Gen-X", F3018 &gt; 50, "Seniors")</f>
        <v>Unknown</v>
      </c>
      <c r="H3018" s="2">
        <v>206</v>
      </c>
      <c r="I3018" s="2" t="b">
        <f t="shared" si="94"/>
        <v>1</v>
      </c>
      <c r="J3018" s="2" t="b">
        <f t="shared" si="95"/>
        <v>1</v>
      </c>
    </row>
    <row r="3019" spans="1:10" x14ac:dyDescent="0.35">
      <c r="A3019" s="4">
        <v>254</v>
      </c>
      <c r="B3019" s="3" t="s">
        <v>224</v>
      </c>
      <c r="C3019" s="16">
        <v>45492</v>
      </c>
      <c r="D3019" s="1" t="s">
        <v>1</v>
      </c>
      <c r="E3019" s="1" t="s">
        <v>0</v>
      </c>
      <c r="G3019" s="2" t="str" cm="1">
        <f t="array" ref="G3019">_xlfn.IFS( F3019 = "", "Unknown", F3019 &lt;= 25, "Young Adult", F3019 &lt;= 35, "Millennials", F3019 &lt;= 50, "Gen-X", F3019 &gt; 50, "Seniors")</f>
        <v>Unknown</v>
      </c>
      <c r="H3019" s="2">
        <v>214</v>
      </c>
      <c r="I3019" s="2" t="b">
        <f t="shared" si="94"/>
        <v>1</v>
      </c>
      <c r="J3019" s="2" t="b">
        <f t="shared" si="95"/>
        <v>1</v>
      </c>
    </row>
    <row r="3020" spans="1:10" x14ac:dyDescent="0.35">
      <c r="A3020" s="4">
        <v>254</v>
      </c>
      <c r="B3020" s="3" t="s">
        <v>224</v>
      </c>
      <c r="C3020" s="16">
        <v>45492</v>
      </c>
      <c r="D3020" s="1" t="s">
        <v>1</v>
      </c>
      <c r="E3020" s="1" t="s">
        <v>12</v>
      </c>
      <c r="F3020" s="2">
        <v>37</v>
      </c>
      <c r="G3020" s="2" t="str" cm="1">
        <f t="array" ref="G3020">_xlfn.IFS( F3020 = "", "Unknown", F3020 &lt;= 25, "Young Adult", F3020 &lt;= 35, "Millennials", F3020 &lt;= 50, "Gen-X", F3020 &gt; 50, "Seniors")</f>
        <v>Gen-X</v>
      </c>
      <c r="H3020" s="2">
        <v>181</v>
      </c>
      <c r="I3020" s="2" t="b">
        <f t="shared" si="94"/>
        <v>1</v>
      </c>
      <c r="J3020" s="2" t="b">
        <f t="shared" si="95"/>
        <v>1</v>
      </c>
    </row>
    <row r="3021" spans="1:10" x14ac:dyDescent="0.35">
      <c r="A3021" s="4">
        <v>254</v>
      </c>
      <c r="B3021" s="3" t="s">
        <v>223</v>
      </c>
      <c r="C3021" s="16">
        <v>45493</v>
      </c>
      <c r="D3021" s="1" t="s">
        <v>1</v>
      </c>
      <c r="E3021" s="1" t="s">
        <v>3</v>
      </c>
      <c r="F3021" s="2">
        <v>21</v>
      </c>
      <c r="G3021" s="2" t="str" cm="1">
        <f t="array" ref="G3021">_xlfn.IFS( F3021 = "", "Unknown", F3021 &lt;= 25, "Young Adult", F3021 &lt;= 35, "Millennials", F3021 &lt;= 50, "Gen-X", F3021 &gt; 50, "Seniors")</f>
        <v>Young Adult</v>
      </c>
      <c r="H3021" s="2">
        <v>3</v>
      </c>
      <c r="I3021" s="2" t="b">
        <f t="shared" si="94"/>
        <v>0</v>
      </c>
      <c r="J3021" s="2" t="b">
        <f t="shared" si="95"/>
        <v>0</v>
      </c>
    </row>
    <row r="3022" spans="1:10" x14ac:dyDescent="0.35">
      <c r="A3022" s="4">
        <v>254</v>
      </c>
      <c r="B3022" s="3" t="s">
        <v>223</v>
      </c>
      <c r="C3022" s="16">
        <v>45493</v>
      </c>
      <c r="D3022" s="1" t="s">
        <v>5</v>
      </c>
      <c r="E3022" s="1" t="s">
        <v>0</v>
      </c>
      <c r="G3022" s="2" t="str" cm="1">
        <f t="array" ref="G3022">_xlfn.IFS( F3022 = "", "Unknown", F3022 &lt;= 25, "Young Adult", F3022 &lt;= 35, "Millennials", F3022 &lt;= 50, "Gen-X", F3022 &gt; 50, "Seniors")</f>
        <v>Unknown</v>
      </c>
      <c r="I3022" s="2" t="b">
        <f t="shared" si="94"/>
        <v>0</v>
      </c>
      <c r="J3022" s="2" t="b">
        <f t="shared" si="95"/>
        <v>0</v>
      </c>
    </row>
    <row r="3023" spans="1:10" x14ac:dyDescent="0.35">
      <c r="A3023" s="4">
        <v>254</v>
      </c>
      <c r="B3023" s="3" t="s">
        <v>226</v>
      </c>
      <c r="C3023" s="16">
        <v>45490</v>
      </c>
      <c r="D3023" s="1" t="s">
        <v>1</v>
      </c>
      <c r="E3023" s="1" t="s">
        <v>0</v>
      </c>
      <c r="G3023" s="2" t="str" cm="1">
        <f t="array" ref="G3023">_xlfn.IFS( F3023 = "", "Unknown", F3023 &lt;= 25, "Young Adult", F3023 &lt;= 35, "Millennials", F3023 &lt;= 50, "Gen-X", F3023 &gt; 50, "Seniors")</f>
        <v>Unknown</v>
      </c>
      <c r="H3023" s="2">
        <v>211</v>
      </c>
      <c r="I3023" s="2" t="b">
        <f t="shared" si="94"/>
        <v>1</v>
      </c>
      <c r="J3023" s="2" t="b">
        <f t="shared" si="95"/>
        <v>1</v>
      </c>
    </row>
    <row r="3024" spans="1:10" x14ac:dyDescent="0.35">
      <c r="A3024" s="4">
        <v>254</v>
      </c>
      <c r="B3024" s="3" t="s">
        <v>226</v>
      </c>
      <c r="C3024" s="16">
        <v>45490</v>
      </c>
      <c r="D3024" s="1" t="s">
        <v>1</v>
      </c>
      <c r="E3024" s="1" t="s">
        <v>0</v>
      </c>
      <c r="G3024" s="2" t="str" cm="1">
        <f t="array" ref="G3024">_xlfn.IFS( F3024 = "", "Unknown", F3024 &lt;= 25, "Young Adult", F3024 &lt;= 35, "Millennials", F3024 &lt;= 50, "Gen-X", F3024 &gt; 50, "Seniors")</f>
        <v>Unknown</v>
      </c>
      <c r="H3024" s="2">
        <v>209</v>
      </c>
      <c r="I3024" s="2" t="b">
        <f t="shared" si="94"/>
        <v>1</v>
      </c>
      <c r="J3024" s="2" t="b">
        <f t="shared" si="95"/>
        <v>1</v>
      </c>
    </row>
    <row r="3025" spans="1:10" x14ac:dyDescent="0.35">
      <c r="A3025" s="4">
        <v>254</v>
      </c>
      <c r="B3025" s="3" t="s">
        <v>226</v>
      </c>
      <c r="C3025" s="16">
        <v>45490</v>
      </c>
      <c r="D3025" s="1" t="s">
        <v>1</v>
      </c>
      <c r="E3025" s="1" t="s">
        <v>0</v>
      </c>
      <c r="G3025" s="2" t="str" cm="1">
        <f t="array" ref="G3025">_xlfn.IFS( F3025 = "", "Unknown", F3025 &lt;= 25, "Young Adult", F3025 &lt;= 35, "Millennials", F3025 &lt;= 50, "Gen-X", F3025 &gt; 50, "Seniors")</f>
        <v>Unknown</v>
      </c>
      <c r="H3025" s="2">
        <v>217</v>
      </c>
      <c r="I3025" s="2" t="b">
        <f t="shared" si="94"/>
        <v>1</v>
      </c>
      <c r="J3025" s="2" t="b">
        <f t="shared" si="95"/>
        <v>1</v>
      </c>
    </row>
    <row r="3026" spans="1:10" x14ac:dyDescent="0.35">
      <c r="A3026" s="4">
        <v>254</v>
      </c>
      <c r="B3026" s="3" t="s">
        <v>226</v>
      </c>
      <c r="C3026" s="16">
        <v>45490</v>
      </c>
      <c r="D3026" s="1" t="s">
        <v>1</v>
      </c>
      <c r="E3026" s="1" t="s">
        <v>0</v>
      </c>
      <c r="G3026" s="2" t="str" cm="1">
        <f t="array" ref="G3026">_xlfn.IFS( F3026 = "", "Unknown", F3026 &lt;= 25, "Young Adult", F3026 &lt;= 35, "Millennials", F3026 &lt;= 50, "Gen-X", F3026 &gt; 50, "Seniors")</f>
        <v>Unknown</v>
      </c>
      <c r="H3026" s="2">
        <v>217</v>
      </c>
      <c r="I3026" s="2" t="b">
        <f t="shared" si="94"/>
        <v>1</v>
      </c>
      <c r="J3026" s="2" t="b">
        <f t="shared" si="95"/>
        <v>1</v>
      </c>
    </row>
    <row r="3027" spans="1:10" x14ac:dyDescent="0.35">
      <c r="A3027" s="4">
        <v>254</v>
      </c>
      <c r="B3027" s="3" t="s">
        <v>225</v>
      </c>
      <c r="C3027" s="16">
        <v>45491</v>
      </c>
      <c r="D3027" s="1" t="s">
        <v>1</v>
      </c>
      <c r="E3027" s="1" t="s">
        <v>0</v>
      </c>
      <c r="G3027" s="2" t="str" cm="1">
        <f t="array" ref="G3027">_xlfn.IFS( F3027 = "", "Unknown", F3027 &lt;= 25, "Young Adult", F3027 &lt;= 35, "Millennials", F3027 &lt;= 50, "Gen-X", F3027 &gt; 50, "Seniors")</f>
        <v>Unknown</v>
      </c>
      <c r="H3027" s="2">
        <v>52</v>
      </c>
      <c r="I3027" s="2" t="b">
        <f t="shared" si="94"/>
        <v>1</v>
      </c>
      <c r="J3027" s="2" t="b">
        <f t="shared" si="95"/>
        <v>0</v>
      </c>
    </row>
    <row r="3028" spans="1:10" x14ac:dyDescent="0.35">
      <c r="A3028" s="4">
        <v>254</v>
      </c>
      <c r="B3028" s="3" t="s">
        <v>225</v>
      </c>
      <c r="C3028" s="16">
        <v>45491</v>
      </c>
      <c r="D3028" s="1" t="s">
        <v>1</v>
      </c>
      <c r="E3028" s="1" t="s">
        <v>0</v>
      </c>
      <c r="G3028" s="2" t="str" cm="1">
        <f t="array" ref="G3028">_xlfn.IFS( F3028 = "", "Unknown", F3028 &lt;= 25, "Young Adult", F3028 &lt;= 35, "Millennials", F3028 &lt;= 50, "Gen-X", F3028 &gt; 50, "Seniors")</f>
        <v>Unknown</v>
      </c>
      <c r="H3028" s="2">
        <v>216</v>
      </c>
      <c r="I3028" s="2" t="b">
        <f t="shared" si="94"/>
        <v>1</v>
      </c>
      <c r="J3028" s="2" t="b">
        <f t="shared" si="95"/>
        <v>1</v>
      </c>
    </row>
    <row r="3029" spans="1:10" x14ac:dyDescent="0.35">
      <c r="A3029" s="4">
        <v>254</v>
      </c>
      <c r="B3029" s="3" t="s">
        <v>225</v>
      </c>
      <c r="C3029" s="16">
        <v>45491</v>
      </c>
      <c r="D3029" s="1" t="s">
        <v>1</v>
      </c>
      <c r="E3029" s="1" t="s">
        <v>0</v>
      </c>
      <c r="G3029" s="2" t="str" cm="1">
        <f t="array" ref="G3029">_xlfn.IFS( F3029 = "", "Unknown", F3029 &lt;= 25, "Young Adult", F3029 &lt;= 35, "Millennials", F3029 &lt;= 50, "Gen-X", F3029 &gt; 50, "Seniors")</f>
        <v>Unknown</v>
      </c>
      <c r="H3029" s="2">
        <v>186</v>
      </c>
      <c r="I3029" s="2" t="b">
        <f t="shared" si="94"/>
        <v>1</v>
      </c>
      <c r="J3029" s="2" t="b">
        <f t="shared" si="95"/>
        <v>1</v>
      </c>
    </row>
    <row r="3030" spans="1:10" x14ac:dyDescent="0.35">
      <c r="A3030" s="4">
        <v>254</v>
      </c>
      <c r="B3030" s="3" t="s">
        <v>225</v>
      </c>
      <c r="C3030" s="16">
        <v>45491</v>
      </c>
      <c r="D3030" s="1" t="s">
        <v>1</v>
      </c>
      <c r="E3030" s="1" t="s">
        <v>0</v>
      </c>
      <c r="G3030" s="2" t="str" cm="1">
        <f t="array" ref="G3030">_xlfn.IFS( F3030 = "", "Unknown", F3030 &lt;= 25, "Young Adult", F3030 &lt;= 35, "Millennials", F3030 &lt;= 50, "Gen-X", F3030 &gt; 50, "Seniors")</f>
        <v>Unknown</v>
      </c>
      <c r="H3030" s="2">
        <v>2</v>
      </c>
      <c r="I3030" s="2" t="b">
        <f t="shared" si="94"/>
        <v>0</v>
      </c>
      <c r="J3030" s="2" t="b">
        <f t="shared" si="95"/>
        <v>0</v>
      </c>
    </row>
    <row r="3031" spans="1:10" x14ac:dyDescent="0.35">
      <c r="A3031" s="4">
        <v>254</v>
      </c>
      <c r="B3031" s="3" t="s">
        <v>225</v>
      </c>
      <c r="C3031" s="16">
        <v>45491</v>
      </c>
      <c r="D3031" s="1" t="s">
        <v>1</v>
      </c>
      <c r="E3031" s="1" t="s">
        <v>0</v>
      </c>
      <c r="G3031" s="2" t="str" cm="1">
        <f t="array" ref="G3031">_xlfn.IFS( F3031 = "", "Unknown", F3031 &lt;= 25, "Young Adult", F3031 &lt;= 35, "Millennials", F3031 &lt;= 50, "Gen-X", F3031 &gt; 50, "Seniors")</f>
        <v>Unknown</v>
      </c>
      <c r="H3031" s="2">
        <v>30</v>
      </c>
      <c r="I3031" s="2" t="b">
        <f t="shared" si="94"/>
        <v>0</v>
      </c>
      <c r="J3031" s="2" t="b">
        <f t="shared" si="95"/>
        <v>0</v>
      </c>
    </row>
    <row r="3032" spans="1:10" x14ac:dyDescent="0.35">
      <c r="A3032" s="4">
        <v>254</v>
      </c>
      <c r="B3032" s="3" t="s">
        <v>225</v>
      </c>
      <c r="C3032" s="16">
        <v>45491</v>
      </c>
      <c r="D3032" s="1" t="s">
        <v>1</v>
      </c>
      <c r="E3032" s="1" t="s">
        <v>3</v>
      </c>
      <c r="F3032" s="2">
        <v>24</v>
      </c>
      <c r="G3032" s="2" t="str" cm="1">
        <f t="array" ref="G3032">_xlfn.IFS( F3032 = "", "Unknown", F3032 &lt;= 25, "Young Adult", F3032 &lt;= 35, "Millennials", F3032 &lt;= 50, "Gen-X", F3032 &gt; 50, "Seniors")</f>
        <v>Young Adult</v>
      </c>
      <c r="H3032" s="2">
        <v>201</v>
      </c>
      <c r="I3032" s="2" t="b">
        <f t="shared" si="94"/>
        <v>1</v>
      </c>
      <c r="J3032" s="2" t="b">
        <f t="shared" si="95"/>
        <v>1</v>
      </c>
    </row>
    <row r="3033" spans="1:10" x14ac:dyDescent="0.35">
      <c r="A3033" s="4">
        <v>254</v>
      </c>
      <c r="B3033" s="3" t="s">
        <v>225</v>
      </c>
      <c r="C3033" s="16">
        <v>45491</v>
      </c>
      <c r="D3033" s="1" t="s">
        <v>1</v>
      </c>
      <c r="E3033" s="1" t="s">
        <v>0</v>
      </c>
      <c r="G3033" s="2" t="str" cm="1">
        <f t="array" ref="G3033">_xlfn.IFS( F3033 = "", "Unknown", F3033 &lt;= 25, "Young Adult", F3033 &lt;= 35, "Millennials", F3033 &lt;= 50, "Gen-X", F3033 &gt; 50, "Seniors")</f>
        <v>Unknown</v>
      </c>
      <c r="H3033" s="2">
        <v>216</v>
      </c>
      <c r="I3033" s="2" t="b">
        <f t="shared" si="94"/>
        <v>1</v>
      </c>
      <c r="J3033" s="2" t="b">
        <f t="shared" si="95"/>
        <v>1</v>
      </c>
    </row>
    <row r="3034" spans="1:10" x14ac:dyDescent="0.35">
      <c r="A3034" s="4">
        <v>254</v>
      </c>
      <c r="B3034" s="3" t="s">
        <v>225</v>
      </c>
      <c r="C3034" s="16">
        <v>45491</v>
      </c>
      <c r="D3034" s="1" t="s">
        <v>1</v>
      </c>
      <c r="E3034" s="1" t="s">
        <v>0</v>
      </c>
      <c r="G3034" s="2" t="str" cm="1">
        <f t="array" ref="G3034">_xlfn.IFS( F3034 = "", "Unknown", F3034 &lt;= 25, "Young Adult", F3034 &lt;= 35, "Millennials", F3034 &lt;= 50, "Gen-X", F3034 &gt; 50, "Seniors")</f>
        <v>Unknown</v>
      </c>
      <c r="H3034" s="2">
        <v>216</v>
      </c>
      <c r="I3034" s="2" t="b">
        <f t="shared" si="94"/>
        <v>1</v>
      </c>
      <c r="J3034" s="2" t="b">
        <f t="shared" si="95"/>
        <v>1</v>
      </c>
    </row>
    <row r="3035" spans="1:10" x14ac:dyDescent="0.35">
      <c r="A3035" s="4">
        <v>254</v>
      </c>
      <c r="B3035" s="3" t="s">
        <v>225</v>
      </c>
      <c r="C3035" s="16">
        <v>45491</v>
      </c>
      <c r="D3035" s="1" t="s">
        <v>1</v>
      </c>
      <c r="E3035" s="1" t="s">
        <v>0</v>
      </c>
      <c r="G3035" s="2" t="str" cm="1">
        <f t="array" ref="G3035">_xlfn.IFS( F3035 = "", "Unknown", F3035 &lt;= 25, "Young Adult", F3035 &lt;= 35, "Millennials", F3035 &lt;= 50, "Gen-X", F3035 &gt; 50, "Seniors")</f>
        <v>Unknown</v>
      </c>
      <c r="H3035" s="2">
        <v>216</v>
      </c>
      <c r="I3035" s="2" t="b">
        <f t="shared" si="94"/>
        <v>1</v>
      </c>
      <c r="J3035" s="2" t="b">
        <f t="shared" si="95"/>
        <v>1</v>
      </c>
    </row>
    <row r="3036" spans="1:10" x14ac:dyDescent="0.35">
      <c r="A3036" s="4">
        <v>254</v>
      </c>
      <c r="B3036" s="3" t="s">
        <v>224</v>
      </c>
      <c r="C3036" s="16">
        <v>45492</v>
      </c>
      <c r="D3036" s="1" t="s">
        <v>1</v>
      </c>
      <c r="E3036" s="1" t="s">
        <v>0</v>
      </c>
      <c r="G3036" s="2" t="str" cm="1">
        <f t="array" ref="G3036">_xlfn.IFS( F3036 = "", "Unknown", F3036 &lt;= 25, "Young Adult", F3036 &lt;= 35, "Millennials", F3036 &lt;= 50, "Gen-X", F3036 &gt; 50, "Seniors")</f>
        <v>Unknown</v>
      </c>
      <c r="H3036" s="2">
        <v>101</v>
      </c>
      <c r="I3036" s="2" t="b">
        <f t="shared" si="94"/>
        <v>1</v>
      </c>
      <c r="J3036" s="2" t="b">
        <f t="shared" si="95"/>
        <v>0</v>
      </c>
    </row>
    <row r="3037" spans="1:10" x14ac:dyDescent="0.35">
      <c r="A3037" s="4">
        <v>254</v>
      </c>
      <c r="B3037" s="3" t="s">
        <v>224</v>
      </c>
      <c r="C3037" s="16">
        <v>45492</v>
      </c>
      <c r="D3037" s="1" t="s">
        <v>1</v>
      </c>
      <c r="E3037" s="1" t="s">
        <v>0</v>
      </c>
      <c r="G3037" s="2" t="str" cm="1">
        <f t="array" ref="G3037">_xlfn.IFS( F3037 = "", "Unknown", F3037 &lt;= 25, "Young Adult", F3037 &lt;= 35, "Millennials", F3037 &lt;= 50, "Gen-X", F3037 &gt; 50, "Seniors")</f>
        <v>Unknown</v>
      </c>
      <c r="H3037" s="2">
        <v>215</v>
      </c>
      <c r="I3037" s="2" t="b">
        <f t="shared" si="94"/>
        <v>1</v>
      </c>
      <c r="J3037" s="2" t="b">
        <f t="shared" si="95"/>
        <v>1</v>
      </c>
    </row>
    <row r="3038" spans="1:10" x14ac:dyDescent="0.35">
      <c r="A3038" s="4">
        <v>254</v>
      </c>
      <c r="B3038" s="3" t="s">
        <v>224</v>
      </c>
      <c r="C3038" s="16">
        <v>45492</v>
      </c>
      <c r="D3038" s="1" t="s">
        <v>5</v>
      </c>
      <c r="E3038" s="1" t="s">
        <v>0</v>
      </c>
      <c r="G3038" s="2" t="str" cm="1">
        <f t="array" ref="G3038">_xlfn.IFS( F3038 = "", "Unknown", F3038 &lt;= 25, "Young Adult", F3038 &lt;= 35, "Millennials", F3038 &lt;= 50, "Gen-X", F3038 &gt; 50, "Seniors")</f>
        <v>Unknown</v>
      </c>
      <c r="I3038" s="2" t="b">
        <f t="shared" si="94"/>
        <v>0</v>
      </c>
      <c r="J3038" s="2" t="b">
        <f t="shared" si="95"/>
        <v>0</v>
      </c>
    </row>
    <row r="3039" spans="1:10" x14ac:dyDescent="0.35">
      <c r="A3039" s="4">
        <v>254</v>
      </c>
      <c r="B3039" s="3" t="s">
        <v>226</v>
      </c>
      <c r="C3039" s="16">
        <v>45490</v>
      </c>
      <c r="D3039" s="1" t="s">
        <v>5</v>
      </c>
      <c r="E3039" s="1" t="s">
        <v>0</v>
      </c>
      <c r="F3039" s="2">
        <v>48</v>
      </c>
      <c r="G3039" s="2" t="str" cm="1">
        <f t="array" ref="G3039">_xlfn.IFS( F3039 = "", "Unknown", F3039 &lt;= 25, "Young Adult", F3039 &lt;= 35, "Millennials", F3039 &lt;= 50, "Gen-X", F3039 &gt; 50, "Seniors")</f>
        <v>Gen-X</v>
      </c>
      <c r="I3039" s="2" t="b">
        <f t="shared" si="94"/>
        <v>0</v>
      </c>
      <c r="J3039" s="2" t="b">
        <f t="shared" si="95"/>
        <v>0</v>
      </c>
    </row>
    <row r="3040" spans="1:10" x14ac:dyDescent="0.35">
      <c r="A3040" s="4">
        <v>254</v>
      </c>
      <c r="B3040" s="3" t="s">
        <v>225</v>
      </c>
      <c r="C3040" s="16">
        <v>45491</v>
      </c>
      <c r="D3040" s="1" t="s">
        <v>1</v>
      </c>
      <c r="E3040" s="1" t="s">
        <v>3</v>
      </c>
      <c r="F3040" s="2">
        <v>21</v>
      </c>
      <c r="G3040" s="2" t="str" cm="1">
        <f t="array" ref="G3040">_xlfn.IFS( F3040 = "", "Unknown", F3040 &lt;= 25, "Young Adult", F3040 &lt;= 35, "Millennials", F3040 &lt;= 50, "Gen-X", F3040 &gt; 50, "Seniors")</f>
        <v>Young Adult</v>
      </c>
      <c r="H3040" s="2">
        <v>7</v>
      </c>
      <c r="I3040" s="2" t="b">
        <f t="shared" si="94"/>
        <v>0</v>
      </c>
      <c r="J3040" s="2" t="b">
        <f t="shared" si="95"/>
        <v>0</v>
      </c>
    </row>
    <row r="3041" spans="1:10" x14ac:dyDescent="0.35">
      <c r="A3041" s="4">
        <v>254</v>
      </c>
      <c r="B3041" s="3" t="s">
        <v>225</v>
      </c>
      <c r="C3041" s="16">
        <v>45491</v>
      </c>
      <c r="D3041" s="1" t="s">
        <v>1</v>
      </c>
      <c r="E3041" s="1" t="s">
        <v>4</v>
      </c>
      <c r="F3041" s="2">
        <v>25</v>
      </c>
      <c r="G3041" s="2" t="str" cm="1">
        <f t="array" ref="G3041">_xlfn.IFS( F3041 = "", "Unknown", F3041 &lt;= 25, "Young Adult", F3041 &lt;= 35, "Millennials", F3041 &lt;= 50, "Gen-X", F3041 &gt; 50, "Seniors")</f>
        <v>Young Adult</v>
      </c>
      <c r="H3041" s="2">
        <v>0</v>
      </c>
      <c r="I3041" s="2" t="b">
        <f t="shared" si="94"/>
        <v>0</v>
      </c>
      <c r="J3041" s="2" t="b">
        <f t="shared" si="95"/>
        <v>0</v>
      </c>
    </row>
    <row r="3042" spans="1:10" x14ac:dyDescent="0.35">
      <c r="A3042" s="4">
        <v>254</v>
      </c>
      <c r="B3042" s="3" t="s">
        <v>225</v>
      </c>
      <c r="C3042" s="16">
        <v>45491</v>
      </c>
      <c r="D3042" s="1" t="s">
        <v>1</v>
      </c>
      <c r="E3042" s="1" t="s">
        <v>12</v>
      </c>
      <c r="F3042" s="2">
        <v>37</v>
      </c>
      <c r="G3042" s="2" t="str" cm="1">
        <f t="array" ref="G3042">_xlfn.IFS( F3042 = "", "Unknown", F3042 &lt;= 25, "Young Adult", F3042 &lt;= 35, "Millennials", F3042 &lt;= 50, "Gen-X", F3042 &gt; 50, "Seniors")</f>
        <v>Gen-X</v>
      </c>
      <c r="H3042" s="2">
        <v>85</v>
      </c>
      <c r="I3042" s="2" t="b">
        <f t="shared" si="94"/>
        <v>1</v>
      </c>
      <c r="J3042" s="2" t="b">
        <f t="shared" si="95"/>
        <v>0</v>
      </c>
    </row>
    <row r="3043" spans="1:10" x14ac:dyDescent="0.35">
      <c r="A3043" s="4">
        <v>254</v>
      </c>
      <c r="B3043" s="3" t="s">
        <v>225</v>
      </c>
      <c r="C3043" s="16">
        <v>45491</v>
      </c>
      <c r="D3043" s="1" t="s">
        <v>1</v>
      </c>
      <c r="E3043" s="1" t="s">
        <v>4</v>
      </c>
      <c r="F3043" s="2">
        <v>20</v>
      </c>
      <c r="G3043" s="2" t="str" cm="1">
        <f t="array" ref="G3043">_xlfn.IFS( F3043 = "", "Unknown", F3043 &lt;= 25, "Young Adult", F3043 &lt;= 35, "Millennials", F3043 &lt;= 50, "Gen-X", F3043 &gt; 50, "Seniors")</f>
        <v>Young Adult</v>
      </c>
      <c r="H3043" s="2">
        <v>207</v>
      </c>
      <c r="I3043" s="2" t="b">
        <f t="shared" si="94"/>
        <v>1</v>
      </c>
      <c r="J3043" s="2" t="b">
        <f t="shared" si="95"/>
        <v>1</v>
      </c>
    </row>
    <row r="3044" spans="1:10" x14ac:dyDescent="0.35">
      <c r="A3044" s="4">
        <v>254</v>
      </c>
      <c r="B3044" s="3" t="s">
        <v>225</v>
      </c>
      <c r="C3044" s="16">
        <v>45491</v>
      </c>
      <c r="D3044" s="1" t="s">
        <v>1</v>
      </c>
      <c r="E3044" s="1" t="s">
        <v>3</v>
      </c>
      <c r="F3044" s="2">
        <v>24</v>
      </c>
      <c r="G3044" s="2" t="str" cm="1">
        <f t="array" ref="G3044">_xlfn.IFS( F3044 = "", "Unknown", F3044 &lt;= 25, "Young Adult", F3044 &lt;= 35, "Millennials", F3044 &lt;= 50, "Gen-X", F3044 &gt; 50, "Seniors")</f>
        <v>Young Adult</v>
      </c>
      <c r="H3044" s="2">
        <v>25</v>
      </c>
      <c r="I3044" s="2" t="b">
        <f t="shared" si="94"/>
        <v>0</v>
      </c>
      <c r="J3044" s="2" t="b">
        <f t="shared" si="95"/>
        <v>0</v>
      </c>
    </row>
    <row r="3045" spans="1:10" x14ac:dyDescent="0.35">
      <c r="A3045" s="4">
        <v>254</v>
      </c>
      <c r="B3045" s="3" t="s">
        <v>226</v>
      </c>
      <c r="C3045" s="16">
        <v>45490</v>
      </c>
      <c r="D3045" s="1" t="s">
        <v>1</v>
      </c>
      <c r="E3045" s="1" t="s">
        <v>0</v>
      </c>
      <c r="F3045" s="2">
        <v>27</v>
      </c>
      <c r="G3045" s="2" t="str" cm="1">
        <f t="array" ref="G3045">_xlfn.IFS( F3045 = "", "Unknown", F3045 &lt;= 25, "Young Adult", F3045 &lt;= 35, "Millennials", F3045 &lt;= 50, "Gen-X", F3045 &gt; 50, "Seniors")</f>
        <v>Millennials</v>
      </c>
      <c r="H3045" s="2">
        <v>217</v>
      </c>
      <c r="I3045" s="2" t="b">
        <f t="shared" si="94"/>
        <v>1</v>
      </c>
      <c r="J3045" s="2" t="b">
        <f t="shared" si="95"/>
        <v>1</v>
      </c>
    </row>
    <row r="3046" spans="1:10" x14ac:dyDescent="0.35">
      <c r="A3046" s="4">
        <v>254</v>
      </c>
      <c r="B3046" s="3" t="s">
        <v>225</v>
      </c>
      <c r="C3046" s="16">
        <v>45491</v>
      </c>
      <c r="D3046" s="1" t="s">
        <v>1</v>
      </c>
      <c r="E3046" s="1" t="s">
        <v>0</v>
      </c>
      <c r="F3046" s="2">
        <v>30</v>
      </c>
      <c r="G3046" s="2" t="str" cm="1">
        <f t="array" ref="G3046">_xlfn.IFS( F3046 = "", "Unknown", F3046 &lt;= 25, "Young Adult", F3046 &lt;= 35, "Millennials", F3046 &lt;= 50, "Gen-X", F3046 &gt; 50, "Seniors")</f>
        <v>Millennials</v>
      </c>
      <c r="H3046" s="2">
        <v>216</v>
      </c>
      <c r="I3046" s="2" t="b">
        <f t="shared" si="94"/>
        <v>1</v>
      </c>
      <c r="J3046" s="2" t="b">
        <f t="shared" si="95"/>
        <v>1</v>
      </c>
    </row>
    <row r="3047" spans="1:10" x14ac:dyDescent="0.35">
      <c r="A3047" s="4">
        <v>254</v>
      </c>
      <c r="B3047" s="3" t="s">
        <v>225</v>
      </c>
      <c r="C3047" s="16">
        <v>45491</v>
      </c>
      <c r="D3047" s="1" t="s">
        <v>1</v>
      </c>
      <c r="E3047" s="1" t="s">
        <v>4</v>
      </c>
      <c r="F3047" s="2">
        <v>29</v>
      </c>
      <c r="G3047" s="2" t="str" cm="1">
        <f t="array" ref="G3047">_xlfn.IFS( F3047 = "", "Unknown", F3047 &lt;= 25, "Young Adult", F3047 &lt;= 35, "Millennials", F3047 &lt;= 50, "Gen-X", F3047 &gt; 50, "Seniors")</f>
        <v>Millennials</v>
      </c>
      <c r="H3047" s="2">
        <v>216</v>
      </c>
      <c r="I3047" s="2" t="b">
        <f t="shared" si="94"/>
        <v>1</v>
      </c>
      <c r="J3047" s="2" t="b">
        <f t="shared" si="95"/>
        <v>1</v>
      </c>
    </row>
    <row r="3048" spans="1:10" x14ac:dyDescent="0.35">
      <c r="A3048" s="4">
        <v>254</v>
      </c>
      <c r="B3048" s="3" t="s">
        <v>225</v>
      </c>
      <c r="C3048" s="16">
        <v>45491</v>
      </c>
      <c r="D3048" s="1" t="s">
        <v>1</v>
      </c>
      <c r="E3048" s="1" t="s">
        <v>0</v>
      </c>
      <c r="G3048" s="2" t="str" cm="1">
        <f t="array" ref="G3048">_xlfn.IFS( F3048 = "", "Unknown", F3048 &lt;= 25, "Young Adult", F3048 &lt;= 35, "Millennials", F3048 &lt;= 50, "Gen-X", F3048 &gt; 50, "Seniors")</f>
        <v>Unknown</v>
      </c>
      <c r="H3048" s="2">
        <v>216</v>
      </c>
      <c r="I3048" s="2" t="b">
        <f t="shared" si="94"/>
        <v>1</v>
      </c>
      <c r="J3048" s="2" t="b">
        <f t="shared" si="95"/>
        <v>1</v>
      </c>
    </row>
    <row r="3049" spans="1:10" x14ac:dyDescent="0.35">
      <c r="A3049" s="4">
        <v>254</v>
      </c>
      <c r="B3049" s="3" t="s">
        <v>225</v>
      </c>
      <c r="C3049" s="16">
        <v>45491</v>
      </c>
      <c r="D3049" s="1" t="s">
        <v>1</v>
      </c>
      <c r="E3049" s="1" t="s">
        <v>0</v>
      </c>
      <c r="G3049" s="2" t="str" cm="1">
        <f t="array" ref="G3049">_xlfn.IFS( F3049 = "", "Unknown", F3049 &lt;= 25, "Young Adult", F3049 &lt;= 35, "Millennials", F3049 &lt;= 50, "Gen-X", F3049 &gt; 50, "Seniors")</f>
        <v>Unknown</v>
      </c>
      <c r="H3049" s="2">
        <v>150</v>
      </c>
      <c r="I3049" s="2" t="b">
        <f t="shared" si="94"/>
        <v>1</v>
      </c>
      <c r="J3049" s="2" t="b">
        <f t="shared" si="95"/>
        <v>0</v>
      </c>
    </row>
    <row r="3050" spans="1:10" x14ac:dyDescent="0.35">
      <c r="A3050" s="4">
        <v>254</v>
      </c>
      <c r="B3050" s="3" t="s">
        <v>225</v>
      </c>
      <c r="C3050" s="16">
        <v>45491</v>
      </c>
      <c r="D3050" s="1" t="s">
        <v>1</v>
      </c>
      <c r="E3050" s="1" t="s">
        <v>0</v>
      </c>
      <c r="G3050" s="2" t="str" cm="1">
        <f t="array" ref="G3050">_xlfn.IFS( F3050 = "", "Unknown", F3050 &lt;= 25, "Young Adult", F3050 &lt;= 35, "Millennials", F3050 &lt;= 50, "Gen-X", F3050 &gt; 50, "Seniors")</f>
        <v>Unknown</v>
      </c>
      <c r="H3050" s="2">
        <v>216</v>
      </c>
      <c r="I3050" s="2" t="b">
        <f t="shared" si="94"/>
        <v>1</v>
      </c>
      <c r="J3050" s="2" t="b">
        <f t="shared" si="95"/>
        <v>1</v>
      </c>
    </row>
    <row r="3051" spans="1:10" x14ac:dyDescent="0.35">
      <c r="A3051" s="4">
        <v>254</v>
      </c>
      <c r="B3051" s="3" t="s">
        <v>225</v>
      </c>
      <c r="C3051" s="16">
        <v>45491</v>
      </c>
      <c r="D3051" s="1" t="s">
        <v>7</v>
      </c>
      <c r="E3051" s="1" t="s">
        <v>0</v>
      </c>
      <c r="G3051" s="2" t="str" cm="1">
        <f t="array" ref="G3051">_xlfn.IFS( F3051 = "", "Unknown", F3051 &lt;= 25, "Young Adult", F3051 &lt;= 35, "Millennials", F3051 &lt;= 50, "Gen-X", F3051 &gt; 50, "Seniors")</f>
        <v>Unknown</v>
      </c>
      <c r="H3051" s="2">
        <v>152</v>
      </c>
      <c r="I3051" s="2" t="b">
        <f t="shared" si="94"/>
        <v>0</v>
      </c>
      <c r="J3051" s="2" t="b">
        <f t="shared" si="95"/>
        <v>0</v>
      </c>
    </row>
    <row r="3052" spans="1:10" x14ac:dyDescent="0.35">
      <c r="A3052" s="4">
        <v>254</v>
      </c>
      <c r="B3052" s="3" t="s">
        <v>225</v>
      </c>
      <c r="C3052" s="16">
        <v>45491</v>
      </c>
      <c r="D3052" s="1" t="s">
        <v>1</v>
      </c>
      <c r="E3052" s="1" t="s">
        <v>0</v>
      </c>
      <c r="G3052" s="2" t="str" cm="1">
        <f t="array" ref="G3052">_xlfn.IFS( F3052 = "", "Unknown", F3052 &lt;= 25, "Young Adult", F3052 &lt;= 35, "Millennials", F3052 &lt;= 50, "Gen-X", F3052 &gt; 50, "Seniors")</f>
        <v>Unknown</v>
      </c>
      <c r="H3052" s="2">
        <v>216</v>
      </c>
      <c r="I3052" s="2" t="b">
        <f t="shared" si="94"/>
        <v>1</v>
      </c>
      <c r="J3052" s="2" t="b">
        <f t="shared" si="95"/>
        <v>1</v>
      </c>
    </row>
    <row r="3053" spans="1:10" x14ac:dyDescent="0.35">
      <c r="A3053" s="4">
        <v>254</v>
      </c>
      <c r="B3053" s="3" t="s">
        <v>225</v>
      </c>
      <c r="C3053" s="16">
        <v>45491</v>
      </c>
      <c r="D3053" s="1" t="s">
        <v>1</v>
      </c>
      <c r="E3053" s="1" t="s">
        <v>0</v>
      </c>
      <c r="G3053" s="2" t="str" cm="1">
        <f t="array" ref="G3053">_xlfn.IFS( F3053 = "", "Unknown", F3053 &lt;= 25, "Young Adult", F3053 &lt;= 35, "Millennials", F3053 &lt;= 50, "Gen-X", F3053 &gt; 50, "Seniors")</f>
        <v>Unknown</v>
      </c>
      <c r="H3053" s="2">
        <v>37</v>
      </c>
      <c r="I3053" s="2" t="b">
        <f t="shared" si="94"/>
        <v>1</v>
      </c>
      <c r="J3053" s="2" t="b">
        <f t="shared" si="95"/>
        <v>0</v>
      </c>
    </row>
    <row r="3054" spans="1:10" x14ac:dyDescent="0.35">
      <c r="A3054" s="4">
        <v>254</v>
      </c>
      <c r="B3054" s="3" t="s">
        <v>225</v>
      </c>
      <c r="C3054" s="16">
        <v>45491</v>
      </c>
      <c r="D3054" s="1" t="s">
        <v>1</v>
      </c>
      <c r="E3054" s="1" t="s">
        <v>3</v>
      </c>
      <c r="F3054" s="2">
        <v>25</v>
      </c>
      <c r="G3054" s="2" t="str" cm="1">
        <f t="array" ref="G3054">_xlfn.IFS( F3054 = "", "Unknown", F3054 &lt;= 25, "Young Adult", F3054 &lt;= 35, "Millennials", F3054 &lt;= 50, "Gen-X", F3054 &gt; 50, "Seniors")</f>
        <v>Young Adult</v>
      </c>
      <c r="H3054" s="2">
        <v>0</v>
      </c>
      <c r="I3054" s="2" t="b">
        <f t="shared" si="94"/>
        <v>0</v>
      </c>
      <c r="J3054" s="2" t="b">
        <f t="shared" si="95"/>
        <v>0</v>
      </c>
    </row>
    <row r="3055" spans="1:10" x14ac:dyDescent="0.35">
      <c r="A3055" s="4">
        <v>254</v>
      </c>
      <c r="B3055" s="3" t="s">
        <v>225</v>
      </c>
      <c r="C3055" s="16">
        <v>45491</v>
      </c>
      <c r="D3055" s="1" t="s">
        <v>1</v>
      </c>
      <c r="E3055" s="1" t="s">
        <v>0</v>
      </c>
      <c r="G3055" s="2" t="str" cm="1">
        <f t="array" ref="G3055">_xlfn.IFS( F3055 = "", "Unknown", F3055 &lt;= 25, "Young Adult", F3055 &lt;= 35, "Millennials", F3055 &lt;= 50, "Gen-X", F3055 &gt; 50, "Seniors")</f>
        <v>Unknown</v>
      </c>
      <c r="H3055" s="2">
        <v>211</v>
      </c>
      <c r="I3055" s="2" t="b">
        <f t="shared" si="94"/>
        <v>1</v>
      </c>
      <c r="J3055" s="2" t="b">
        <f t="shared" si="95"/>
        <v>1</v>
      </c>
    </row>
    <row r="3056" spans="1:10" x14ac:dyDescent="0.35">
      <c r="A3056" s="4">
        <v>254</v>
      </c>
      <c r="B3056" s="3" t="s">
        <v>225</v>
      </c>
      <c r="C3056" s="16">
        <v>45491</v>
      </c>
      <c r="D3056" s="1" t="s">
        <v>1</v>
      </c>
      <c r="E3056" s="1" t="s">
        <v>0</v>
      </c>
      <c r="G3056" s="2" t="str" cm="1">
        <f t="array" ref="G3056">_xlfn.IFS( F3056 = "", "Unknown", F3056 &lt;= 25, "Young Adult", F3056 &lt;= 35, "Millennials", F3056 &lt;= 50, "Gen-X", F3056 &gt; 50, "Seniors")</f>
        <v>Unknown</v>
      </c>
      <c r="H3056" s="2">
        <v>199</v>
      </c>
      <c r="I3056" s="2" t="b">
        <f t="shared" si="94"/>
        <v>1</v>
      </c>
      <c r="J3056" s="2" t="b">
        <f t="shared" si="95"/>
        <v>1</v>
      </c>
    </row>
    <row r="3057" spans="1:10" x14ac:dyDescent="0.35">
      <c r="A3057" s="4">
        <v>254</v>
      </c>
      <c r="B3057" s="3" t="s">
        <v>225</v>
      </c>
      <c r="C3057" s="16">
        <v>45491</v>
      </c>
      <c r="D3057" s="1" t="s">
        <v>1</v>
      </c>
      <c r="E3057" s="1" t="s">
        <v>3</v>
      </c>
      <c r="F3057" s="2">
        <v>23</v>
      </c>
      <c r="G3057" s="2" t="str" cm="1">
        <f t="array" ref="G3057">_xlfn.IFS( F3057 = "", "Unknown", F3057 &lt;= 25, "Young Adult", F3057 &lt;= 35, "Millennials", F3057 &lt;= 50, "Gen-X", F3057 &gt; 50, "Seniors")</f>
        <v>Young Adult</v>
      </c>
      <c r="H3057" s="2">
        <v>0</v>
      </c>
      <c r="I3057" s="2" t="b">
        <f t="shared" si="94"/>
        <v>0</v>
      </c>
      <c r="J3057" s="2" t="b">
        <f t="shared" si="95"/>
        <v>0</v>
      </c>
    </row>
    <row r="3058" spans="1:10" x14ac:dyDescent="0.35">
      <c r="A3058" s="4">
        <v>254</v>
      </c>
      <c r="B3058" s="3" t="s">
        <v>225</v>
      </c>
      <c r="C3058" s="16">
        <v>45491</v>
      </c>
      <c r="D3058" s="1" t="s">
        <v>1</v>
      </c>
      <c r="E3058" s="1" t="s">
        <v>0</v>
      </c>
      <c r="G3058" s="2" t="str" cm="1">
        <f t="array" ref="G3058">_xlfn.IFS( F3058 = "", "Unknown", F3058 &lt;= 25, "Young Adult", F3058 &lt;= 35, "Millennials", F3058 &lt;= 50, "Gen-X", F3058 &gt; 50, "Seniors")</f>
        <v>Unknown</v>
      </c>
      <c r="H3058" s="2">
        <v>216</v>
      </c>
      <c r="I3058" s="2" t="b">
        <f t="shared" si="94"/>
        <v>1</v>
      </c>
      <c r="J3058" s="2" t="b">
        <f t="shared" si="95"/>
        <v>1</v>
      </c>
    </row>
    <row r="3059" spans="1:10" x14ac:dyDescent="0.35">
      <c r="A3059" s="4">
        <v>254</v>
      </c>
      <c r="B3059" s="3" t="s">
        <v>225</v>
      </c>
      <c r="C3059" s="16">
        <v>45491</v>
      </c>
      <c r="D3059" s="1" t="s">
        <v>1</v>
      </c>
      <c r="E3059" s="1" t="s">
        <v>4</v>
      </c>
      <c r="F3059" s="2">
        <v>29</v>
      </c>
      <c r="G3059" s="2" t="str" cm="1">
        <f t="array" ref="G3059">_xlfn.IFS( F3059 = "", "Unknown", F3059 &lt;= 25, "Young Adult", F3059 &lt;= 35, "Millennials", F3059 &lt;= 50, "Gen-X", F3059 &gt; 50, "Seniors")</f>
        <v>Millennials</v>
      </c>
      <c r="H3059" s="2">
        <v>144</v>
      </c>
      <c r="I3059" s="2" t="b">
        <f t="shared" si="94"/>
        <v>1</v>
      </c>
      <c r="J3059" s="2" t="b">
        <f t="shared" si="95"/>
        <v>0</v>
      </c>
    </row>
    <row r="3060" spans="1:10" x14ac:dyDescent="0.35">
      <c r="A3060" s="4">
        <v>254</v>
      </c>
      <c r="B3060" s="3" t="s">
        <v>225</v>
      </c>
      <c r="C3060" s="16">
        <v>45491</v>
      </c>
      <c r="D3060" s="1" t="s">
        <v>1</v>
      </c>
      <c r="E3060" s="1" t="s">
        <v>0</v>
      </c>
      <c r="G3060" s="2" t="str" cm="1">
        <f t="array" ref="G3060">_xlfn.IFS( F3060 = "", "Unknown", F3060 &lt;= 25, "Young Adult", F3060 &lt;= 35, "Millennials", F3060 &lt;= 50, "Gen-X", F3060 &gt; 50, "Seniors")</f>
        <v>Unknown</v>
      </c>
      <c r="H3060" s="2">
        <v>216</v>
      </c>
      <c r="I3060" s="2" t="b">
        <f t="shared" si="94"/>
        <v>1</v>
      </c>
      <c r="J3060" s="2" t="b">
        <f t="shared" si="95"/>
        <v>1</v>
      </c>
    </row>
    <row r="3061" spans="1:10" x14ac:dyDescent="0.35">
      <c r="A3061" s="4">
        <v>254</v>
      </c>
      <c r="B3061" s="3" t="s">
        <v>224</v>
      </c>
      <c r="C3061" s="16">
        <v>45492</v>
      </c>
      <c r="D3061" s="1" t="s">
        <v>1</v>
      </c>
      <c r="E3061" s="1" t="s">
        <v>0</v>
      </c>
      <c r="G3061" s="2" t="str" cm="1">
        <f t="array" ref="G3061">_xlfn.IFS( F3061 = "", "Unknown", F3061 &lt;= 25, "Young Adult", F3061 &lt;= 35, "Millennials", F3061 &lt;= 50, "Gen-X", F3061 &gt; 50, "Seniors")</f>
        <v>Unknown</v>
      </c>
      <c r="H3061" s="2">
        <v>199</v>
      </c>
      <c r="I3061" s="2" t="b">
        <f t="shared" si="94"/>
        <v>1</v>
      </c>
      <c r="J3061" s="2" t="b">
        <f t="shared" si="95"/>
        <v>1</v>
      </c>
    </row>
    <row r="3062" spans="1:10" x14ac:dyDescent="0.35">
      <c r="A3062" s="4">
        <v>254</v>
      </c>
      <c r="B3062" s="3" t="s">
        <v>224</v>
      </c>
      <c r="C3062" s="16">
        <v>45492</v>
      </c>
      <c r="D3062" s="1" t="s">
        <v>1</v>
      </c>
      <c r="E3062" s="1" t="s">
        <v>12</v>
      </c>
      <c r="F3062" s="2">
        <v>32</v>
      </c>
      <c r="G3062" s="2" t="str" cm="1">
        <f t="array" ref="G3062">_xlfn.IFS( F3062 = "", "Unknown", F3062 &lt;= 25, "Young Adult", F3062 &lt;= 35, "Millennials", F3062 &lt;= 50, "Gen-X", F3062 &gt; 50, "Seniors")</f>
        <v>Millennials</v>
      </c>
      <c r="H3062" s="2">
        <v>169</v>
      </c>
      <c r="I3062" s="2" t="b">
        <f t="shared" si="94"/>
        <v>1</v>
      </c>
      <c r="J3062" s="2" t="b">
        <f t="shared" si="95"/>
        <v>0</v>
      </c>
    </row>
    <row r="3063" spans="1:10" x14ac:dyDescent="0.35">
      <c r="A3063" s="4">
        <v>254</v>
      </c>
      <c r="B3063" s="3" t="s">
        <v>158</v>
      </c>
      <c r="C3063" s="16">
        <v>45557</v>
      </c>
      <c r="D3063" s="1" t="s">
        <v>1</v>
      </c>
      <c r="E3063" s="1" t="s">
        <v>0</v>
      </c>
      <c r="G3063" s="2" t="str" cm="1">
        <f t="array" ref="G3063">_xlfn.IFS( F3063 = "", "Unknown", F3063 &lt;= 25, "Young Adult", F3063 &lt;= 35, "Millennials", F3063 &lt;= 50, "Gen-X", F3063 &gt; 50, "Seniors")</f>
        <v>Unknown</v>
      </c>
      <c r="H3063" s="2">
        <v>61</v>
      </c>
      <c r="I3063" s="2" t="b">
        <f t="shared" si="94"/>
        <v>1</v>
      </c>
      <c r="J3063" s="2" t="b">
        <f t="shared" si="95"/>
        <v>0</v>
      </c>
    </row>
    <row r="3064" spans="1:10" x14ac:dyDescent="0.35">
      <c r="A3064" s="4">
        <v>254</v>
      </c>
      <c r="B3064" s="3" t="s">
        <v>85</v>
      </c>
      <c r="C3064" s="16">
        <v>45670</v>
      </c>
      <c r="D3064" s="1" t="s">
        <v>1</v>
      </c>
      <c r="E3064" s="1" t="s">
        <v>3</v>
      </c>
      <c r="F3064" s="2">
        <v>28</v>
      </c>
      <c r="G3064" s="2" t="str" cm="1">
        <f t="array" ref="G3064">_xlfn.IFS( F3064 = "", "Unknown", F3064 &lt;= 25, "Young Adult", F3064 &lt;= 35, "Millennials", F3064 &lt;= 50, "Gen-X", F3064 &gt; 50, "Seniors")</f>
        <v>Millennials</v>
      </c>
      <c r="H3064" s="2">
        <v>9</v>
      </c>
      <c r="I3064" s="2" t="b">
        <f t="shared" si="94"/>
        <v>0</v>
      </c>
      <c r="J3064" s="2" t="b">
        <f t="shared" si="95"/>
        <v>0</v>
      </c>
    </row>
    <row r="3065" spans="1:10" x14ac:dyDescent="0.35">
      <c r="A3065" s="4">
        <v>254</v>
      </c>
      <c r="B3065" s="3" t="s">
        <v>85</v>
      </c>
      <c r="C3065" s="16">
        <v>45670</v>
      </c>
      <c r="D3065" s="1" t="s">
        <v>1</v>
      </c>
      <c r="E3065" s="1" t="s">
        <v>3</v>
      </c>
      <c r="F3065" s="2">
        <v>33</v>
      </c>
      <c r="G3065" s="2" t="str" cm="1">
        <f t="array" ref="G3065">_xlfn.IFS( F3065 = "", "Unknown", F3065 &lt;= 25, "Young Adult", F3065 &lt;= 35, "Millennials", F3065 &lt;= 50, "Gen-X", F3065 &gt; 50, "Seniors")</f>
        <v>Millennials</v>
      </c>
      <c r="H3065" s="2">
        <v>34</v>
      </c>
      <c r="I3065" s="2" t="b">
        <f t="shared" si="94"/>
        <v>1</v>
      </c>
      <c r="J3065" s="2" t="b">
        <f t="shared" si="95"/>
        <v>0</v>
      </c>
    </row>
    <row r="3066" spans="1:10" x14ac:dyDescent="0.35">
      <c r="A3066" s="4">
        <v>254</v>
      </c>
      <c r="B3066" s="3" t="s">
        <v>85</v>
      </c>
      <c r="C3066" s="16">
        <v>45670</v>
      </c>
      <c r="D3066" s="1" t="s">
        <v>1</v>
      </c>
      <c r="E3066" s="1" t="s">
        <v>0</v>
      </c>
      <c r="G3066" s="2" t="str" cm="1">
        <f t="array" ref="G3066">_xlfn.IFS( F3066 = "", "Unknown", F3066 &lt;= 25, "Young Adult", F3066 &lt;= 35, "Millennials", F3066 &lt;= 50, "Gen-X", F3066 &gt; 50, "Seniors")</f>
        <v>Unknown</v>
      </c>
      <c r="H3066" s="2">
        <v>37</v>
      </c>
      <c r="I3066" s="2" t="b">
        <f t="shared" si="94"/>
        <v>1</v>
      </c>
      <c r="J3066" s="2" t="b">
        <f t="shared" si="95"/>
        <v>0</v>
      </c>
    </row>
    <row r="3067" spans="1:10" x14ac:dyDescent="0.35">
      <c r="A3067" s="4">
        <v>254</v>
      </c>
      <c r="B3067" s="3" t="s">
        <v>85</v>
      </c>
      <c r="C3067" s="16">
        <v>45670</v>
      </c>
      <c r="D3067" s="1" t="s">
        <v>1</v>
      </c>
      <c r="E3067" s="1" t="s">
        <v>3</v>
      </c>
      <c r="F3067" s="2">
        <v>27</v>
      </c>
      <c r="G3067" s="2" t="str" cm="1">
        <f t="array" ref="G3067">_xlfn.IFS( F3067 = "", "Unknown", F3067 &lt;= 25, "Young Adult", F3067 &lt;= 35, "Millennials", F3067 &lt;= 50, "Gen-X", F3067 &gt; 50, "Seniors")</f>
        <v>Millennials</v>
      </c>
      <c r="H3067" s="2">
        <v>2</v>
      </c>
      <c r="I3067" s="2" t="b">
        <f t="shared" si="94"/>
        <v>0</v>
      </c>
      <c r="J3067" s="2" t="b">
        <f t="shared" si="95"/>
        <v>0</v>
      </c>
    </row>
    <row r="3068" spans="1:10" x14ac:dyDescent="0.35">
      <c r="A3068" s="4">
        <v>254</v>
      </c>
      <c r="B3068" s="3" t="s">
        <v>61</v>
      </c>
      <c r="C3068" s="16">
        <v>45673</v>
      </c>
      <c r="D3068" s="1" t="s">
        <v>7</v>
      </c>
      <c r="E3068" s="1" t="s">
        <v>0</v>
      </c>
      <c r="G3068" s="2" t="str" cm="1">
        <f t="array" ref="G3068">_xlfn.IFS( F3068 = "", "Unknown", F3068 &lt;= 25, "Young Adult", F3068 &lt;= 35, "Millennials", F3068 &lt;= 50, "Gen-X", F3068 &gt; 50, "Seniors")</f>
        <v>Unknown</v>
      </c>
      <c r="H3068" s="2">
        <v>2</v>
      </c>
      <c r="I3068" s="2" t="b">
        <f t="shared" si="94"/>
        <v>0</v>
      </c>
      <c r="J3068" s="2" t="b">
        <f t="shared" si="95"/>
        <v>0</v>
      </c>
    </row>
    <row r="3069" spans="1:10" x14ac:dyDescent="0.35">
      <c r="A3069" s="4">
        <v>254</v>
      </c>
      <c r="B3069" s="3" t="s">
        <v>60</v>
      </c>
      <c r="C3069" s="16">
        <v>45674</v>
      </c>
      <c r="D3069" s="1" t="s">
        <v>1</v>
      </c>
      <c r="E3069" s="1" t="s">
        <v>0</v>
      </c>
      <c r="G3069" s="2" t="str" cm="1">
        <f t="array" ref="G3069">_xlfn.IFS( F3069 = "", "Unknown", F3069 &lt;= 25, "Young Adult", F3069 &lt;= 35, "Millennials", F3069 &lt;= 50, "Gen-X", F3069 &gt; 50, "Seniors")</f>
        <v>Unknown</v>
      </c>
      <c r="H3069" s="2">
        <v>15</v>
      </c>
      <c r="I3069" s="2" t="b">
        <f t="shared" si="94"/>
        <v>0</v>
      </c>
      <c r="J3069" s="2" t="b">
        <f t="shared" si="95"/>
        <v>0</v>
      </c>
    </row>
    <row r="3070" spans="1:10" x14ac:dyDescent="0.35">
      <c r="A3070" s="4">
        <v>254</v>
      </c>
      <c r="B3070" s="3" t="s">
        <v>60</v>
      </c>
      <c r="C3070" s="16">
        <v>45674</v>
      </c>
      <c r="D3070" s="1" t="s">
        <v>1</v>
      </c>
      <c r="E3070" s="1" t="s">
        <v>3</v>
      </c>
      <c r="F3070" s="2">
        <v>22</v>
      </c>
      <c r="G3070" s="2" t="str" cm="1">
        <f t="array" ref="G3070">_xlfn.IFS( F3070 = "", "Unknown", F3070 &lt;= 25, "Young Adult", F3070 &lt;= 35, "Millennials", F3070 &lt;= 50, "Gen-X", F3070 &gt; 50, "Seniors")</f>
        <v>Young Adult</v>
      </c>
      <c r="H3070" s="2">
        <v>33</v>
      </c>
      <c r="I3070" s="2" t="b">
        <f t="shared" si="94"/>
        <v>1</v>
      </c>
      <c r="J3070" s="2" t="b">
        <f t="shared" si="95"/>
        <v>0</v>
      </c>
    </row>
    <row r="3071" spans="1:10" x14ac:dyDescent="0.35">
      <c r="A3071" s="4">
        <v>254</v>
      </c>
      <c r="B3071" s="3" t="s">
        <v>60</v>
      </c>
      <c r="C3071" s="16">
        <v>45674</v>
      </c>
      <c r="D3071" s="1" t="s">
        <v>1</v>
      </c>
      <c r="E3071" s="1" t="s">
        <v>0</v>
      </c>
      <c r="G3071" s="2" t="str" cm="1">
        <f t="array" ref="G3071">_xlfn.IFS( F3071 = "", "Unknown", F3071 &lt;= 25, "Young Adult", F3071 &lt;= 35, "Millennials", F3071 &lt;= 50, "Gen-X", F3071 &gt; 50, "Seniors")</f>
        <v>Unknown</v>
      </c>
      <c r="H3071" s="2">
        <v>33</v>
      </c>
      <c r="I3071" s="2" t="b">
        <f t="shared" si="94"/>
        <v>1</v>
      </c>
      <c r="J3071" s="2" t="b">
        <f t="shared" si="95"/>
        <v>0</v>
      </c>
    </row>
    <row r="3072" spans="1:10" x14ac:dyDescent="0.35">
      <c r="A3072" s="4">
        <v>254</v>
      </c>
      <c r="B3072" s="3" t="s">
        <v>226</v>
      </c>
      <c r="C3072" s="16">
        <v>45490</v>
      </c>
      <c r="D3072" s="1" t="s">
        <v>1</v>
      </c>
      <c r="E3072" s="1" t="s">
        <v>3</v>
      </c>
      <c r="F3072" s="2">
        <v>28</v>
      </c>
      <c r="G3072" s="2" t="str" cm="1">
        <f t="array" ref="G3072">_xlfn.IFS( F3072 = "", "Unknown", F3072 &lt;= 25, "Young Adult", F3072 &lt;= 35, "Millennials", F3072 &lt;= 50, "Gen-X", F3072 &gt; 50, "Seniors")</f>
        <v>Millennials</v>
      </c>
      <c r="H3072" s="2">
        <v>104</v>
      </c>
      <c r="I3072" s="2" t="b">
        <f t="shared" si="94"/>
        <v>1</v>
      </c>
      <c r="J3072" s="2" t="b">
        <f t="shared" si="95"/>
        <v>0</v>
      </c>
    </row>
    <row r="3073" spans="1:10" x14ac:dyDescent="0.35">
      <c r="A3073" s="4">
        <v>254</v>
      </c>
      <c r="B3073" s="3" t="s">
        <v>226</v>
      </c>
      <c r="C3073" s="16">
        <v>45490</v>
      </c>
      <c r="D3073" s="1" t="s">
        <v>7</v>
      </c>
      <c r="E3073" s="1" t="s">
        <v>0</v>
      </c>
      <c r="G3073" s="2" t="str" cm="1">
        <f t="array" ref="G3073">_xlfn.IFS( F3073 = "", "Unknown", F3073 &lt;= 25, "Young Adult", F3073 &lt;= 35, "Millennials", F3073 &lt;= 50, "Gen-X", F3073 &gt; 50, "Seniors")</f>
        <v>Unknown</v>
      </c>
      <c r="H3073" s="2">
        <v>182</v>
      </c>
      <c r="I3073" s="2" t="b">
        <f t="shared" si="94"/>
        <v>0</v>
      </c>
      <c r="J3073" s="2" t="b">
        <f t="shared" si="95"/>
        <v>0</v>
      </c>
    </row>
    <row r="3074" spans="1:10" x14ac:dyDescent="0.35">
      <c r="A3074" s="4">
        <v>254</v>
      </c>
      <c r="B3074" s="3" t="s">
        <v>225</v>
      </c>
      <c r="C3074" s="16">
        <v>45491</v>
      </c>
      <c r="D3074" s="1" t="s">
        <v>1</v>
      </c>
      <c r="E3074" s="1" t="s">
        <v>4</v>
      </c>
      <c r="F3074" s="2">
        <v>23</v>
      </c>
      <c r="G3074" s="2" t="str" cm="1">
        <f t="array" ref="G3074">_xlfn.IFS( F3074 = "", "Unknown", F3074 &lt;= 25, "Young Adult", F3074 &lt;= 35, "Millennials", F3074 &lt;= 50, "Gen-X", F3074 &gt; 50, "Seniors")</f>
        <v>Young Adult</v>
      </c>
      <c r="H3074" s="2">
        <v>143</v>
      </c>
      <c r="I3074" s="2" t="b">
        <f t="shared" ref="I3074:I3137" si="96">AND(D3074="ACTIVE", H3074 &gt;30)</f>
        <v>1</v>
      </c>
      <c r="J3074" s="2" t="b">
        <f t="shared" ref="J3074:J3137" si="97">AND(D3074="ACTIVE", H3074 &gt;180)</f>
        <v>0</v>
      </c>
    </row>
    <row r="3075" spans="1:10" x14ac:dyDescent="0.35">
      <c r="A3075" s="4">
        <v>254</v>
      </c>
      <c r="B3075" s="3" t="s">
        <v>225</v>
      </c>
      <c r="C3075" s="16">
        <v>45491</v>
      </c>
      <c r="D3075" s="1" t="s">
        <v>1</v>
      </c>
      <c r="E3075" s="1" t="s">
        <v>0</v>
      </c>
      <c r="G3075" s="2" t="str" cm="1">
        <f t="array" ref="G3075">_xlfn.IFS( F3075 = "", "Unknown", F3075 &lt;= 25, "Young Adult", F3075 &lt;= 35, "Millennials", F3075 &lt;= 50, "Gen-X", F3075 &gt; 50, "Seniors")</f>
        <v>Unknown</v>
      </c>
      <c r="H3075" s="2">
        <v>193</v>
      </c>
      <c r="I3075" s="2" t="b">
        <f t="shared" si="96"/>
        <v>1</v>
      </c>
      <c r="J3075" s="2" t="b">
        <f t="shared" si="97"/>
        <v>1</v>
      </c>
    </row>
    <row r="3076" spans="1:10" x14ac:dyDescent="0.35">
      <c r="A3076" s="4">
        <v>254</v>
      </c>
      <c r="B3076" s="3" t="s">
        <v>225</v>
      </c>
      <c r="C3076" s="16">
        <v>45491</v>
      </c>
      <c r="D3076" s="1" t="s">
        <v>1</v>
      </c>
      <c r="E3076" s="1" t="s">
        <v>0</v>
      </c>
      <c r="G3076" s="2" t="str" cm="1">
        <f t="array" ref="G3076">_xlfn.IFS( F3076 = "", "Unknown", F3076 &lt;= 25, "Young Adult", F3076 &lt;= 35, "Millennials", F3076 &lt;= 50, "Gen-X", F3076 &gt; 50, "Seniors")</f>
        <v>Unknown</v>
      </c>
      <c r="H3076" s="2">
        <v>216</v>
      </c>
      <c r="I3076" s="2" t="b">
        <f t="shared" si="96"/>
        <v>1</v>
      </c>
      <c r="J3076" s="2" t="b">
        <f t="shared" si="97"/>
        <v>1</v>
      </c>
    </row>
    <row r="3077" spans="1:10" x14ac:dyDescent="0.35">
      <c r="A3077" s="4">
        <v>254</v>
      </c>
      <c r="B3077" s="3" t="s">
        <v>225</v>
      </c>
      <c r="C3077" s="16">
        <v>45491</v>
      </c>
      <c r="D3077" s="1" t="s">
        <v>1</v>
      </c>
      <c r="E3077" s="1" t="s">
        <v>12</v>
      </c>
      <c r="F3077" s="2">
        <v>27</v>
      </c>
      <c r="G3077" s="2" t="str" cm="1">
        <f t="array" ref="G3077">_xlfn.IFS( F3077 = "", "Unknown", F3077 &lt;= 25, "Young Adult", F3077 &lt;= 35, "Millennials", F3077 &lt;= 50, "Gen-X", F3077 &gt; 50, "Seniors")</f>
        <v>Millennials</v>
      </c>
      <c r="H3077" s="2">
        <v>0</v>
      </c>
      <c r="I3077" s="2" t="b">
        <f t="shared" si="96"/>
        <v>0</v>
      </c>
      <c r="J3077" s="2" t="b">
        <f t="shared" si="97"/>
        <v>0</v>
      </c>
    </row>
    <row r="3078" spans="1:10" x14ac:dyDescent="0.35">
      <c r="A3078" s="4">
        <v>254</v>
      </c>
      <c r="B3078" s="3" t="s">
        <v>225</v>
      </c>
      <c r="C3078" s="16">
        <v>45491</v>
      </c>
      <c r="D3078" s="1" t="s">
        <v>1</v>
      </c>
      <c r="E3078" s="1" t="s">
        <v>0</v>
      </c>
      <c r="G3078" s="2" t="str" cm="1">
        <f t="array" ref="G3078">_xlfn.IFS( F3078 = "", "Unknown", F3078 &lt;= 25, "Young Adult", F3078 &lt;= 35, "Millennials", F3078 &lt;= 50, "Gen-X", F3078 &gt; 50, "Seniors")</f>
        <v>Unknown</v>
      </c>
      <c r="H3078" s="2">
        <v>209</v>
      </c>
      <c r="I3078" s="2" t="b">
        <f t="shared" si="96"/>
        <v>1</v>
      </c>
      <c r="J3078" s="2" t="b">
        <f t="shared" si="97"/>
        <v>1</v>
      </c>
    </row>
    <row r="3079" spans="1:10" x14ac:dyDescent="0.35">
      <c r="A3079" s="4">
        <v>254</v>
      </c>
      <c r="B3079" s="3" t="s">
        <v>225</v>
      </c>
      <c r="C3079" s="16">
        <v>45491</v>
      </c>
      <c r="D3079" s="1" t="s">
        <v>1</v>
      </c>
      <c r="E3079" s="1" t="s">
        <v>3</v>
      </c>
      <c r="F3079" s="2">
        <v>17</v>
      </c>
      <c r="G3079" s="2" t="str" cm="1">
        <f t="array" ref="G3079">_xlfn.IFS( F3079 = "", "Unknown", F3079 &lt;= 25, "Young Adult", F3079 &lt;= 35, "Millennials", F3079 &lt;= 50, "Gen-X", F3079 &gt; 50, "Seniors")</f>
        <v>Young Adult</v>
      </c>
      <c r="H3079" s="2">
        <v>1</v>
      </c>
      <c r="I3079" s="2" t="b">
        <f t="shared" si="96"/>
        <v>0</v>
      </c>
      <c r="J3079" s="2" t="b">
        <f t="shared" si="97"/>
        <v>0</v>
      </c>
    </row>
    <row r="3080" spans="1:10" x14ac:dyDescent="0.35">
      <c r="A3080" s="4">
        <v>254</v>
      </c>
      <c r="B3080" s="3" t="s">
        <v>225</v>
      </c>
      <c r="C3080" s="16">
        <v>45491</v>
      </c>
      <c r="D3080" s="1" t="s">
        <v>1</v>
      </c>
      <c r="E3080" s="1" t="s">
        <v>0</v>
      </c>
      <c r="G3080" s="2" t="str" cm="1">
        <f t="array" ref="G3080">_xlfn.IFS( F3080 = "", "Unknown", F3080 &lt;= 25, "Young Adult", F3080 &lt;= 35, "Millennials", F3080 &lt;= 50, "Gen-X", F3080 &gt; 50, "Seniors")</f>
        <v>Unknown</v>
      </c>
      <c r="H3080" s="2">
        <v>216</v>
      </c>
      <c r="I3080" s="2" t="b">
        <f t="shared" si="96"/>
        <v>1</v>
      </c>
      <c r="J3080" s="2" t="b">
        <f t="shared" si="97"/>
        <v>1</v>
      </c>
    </row>
    <row r="3081" spans="1:10" x14ac:dyDescent="0.35">
      <c r="A3081" s="4">
        <v>254</v>
      </c>
      <c r="B3081" s="3" t="s">
        <v>225</v>
      </c>
      <c r="C3081" s="16">
        <v>45491</v>
      </c>
      <c r="D3081" s="1" t="s">
        <v>5</v>
      </c>
      <c r="E3081" s="1" t="s">
        <v>0</v>
      </c>
      <c r="G3081" s="2" t="str" cm="1">
        <f t="array" ref="G3081">_xlfn.IFS( F3081 = "", "Unknown", F3081 &lt;= 25, "Young Adult", F3081 &lt;= 35, "Millennials", F3081 &lt;= 50, "Gen-X", F3081 &gt; 50, "Seniors")</f>
        <v>Unknown</v>
      </c>
      <c r="I3081" s="2" t="b">
        <f t="shared" si="96"/>
        <v>0</v>
      </c>
      <c r="J3081" s="2" t="b">
        <f t="shared" si="97"/>
        <v>0</v>
      </c>
    </row>
    <row r="3082" spans="1:10" x14ac:dyDescent="0.35">
      <c r="A3082" s="4">
        <v>254</v>
      </c>
      <c r="B3082" s="3" t="s">
        <v>226</v>
      </c>
      <c r="C3082" s="16">
        <v>45490</v>
      </c>
      <c r="D3082" s="1" t="s">
        <v>1</v>
      </c>
      <c r="E3082" s="1" t="s">
        <v>3</v>
      </c>
      <c r="F3082" s="2">
        <v>22</v>
      </c>
      <c r="G3082" s="2" t="str" cm="1">
        <f t="array" ref="G3082">_xlfn.IFS( F3082 = "", "Unknown", F3082 &lt;= 25, "Young Adult", F3082 &lt;= 35, "Millennials", F3082 &lt;= 50, "Gen-X", F3082 &gt; 50, "Seniors")</f>
        <v>Young Adult</v>
      </c>
      <c r="H3082" s="2">
        <v>216</v>
      </c>
      <c r="I3082" s="2" t="b">
        <f t="shared" si="96"/>
        <v>1</v>
      </c>
      <c r="J3082" s="2" t="b">
        <f t="shared" si="97"/>
        <v>1</v>
      </c>
    </row>
    <row r="3083" spans="1:10" x14ac:dyDescent="0.35">
      <c r="A3083" s="4">
        <v>254</v>
      </c>
      <c r="B3083" s="3" t="s">
        <v>226</v>
      </c>
      <c r="C3083" s="16">
        <v>45490</v>
      </c>
      <c r="D3083" s="1" t="s">
        <v>1</v>
      </c>
      <c r="E3083" s="1" t="s">
        <v>0</v>
      </c>
      <c r="G3083" s="2" t="str" cm="1">
        <f t="array" ref="G3083">_xlfn.IFS( F3083 = "", "Unknown", F3083 &lt;= 25, "Young Adult", F3083 &lt;= 35, "Millennials", F3083 &lt;= 50, "Gen-X", F3083 &gt; 50, "Seniors")</f>
        <v>Unknown</v>
      </c>
      <c r="H3083" s="2">
        <v>133</v>
      </c>
      <c r="I3083" s="2" t="b">
        <f t="shared" si="96"/>
        <v>1</v>
      </c>
      <c r="J3083" s="2" t="b">
        <f t="shared" si="97"/>
        <v>0</v>
      </c>
    </row>
    <row r="3084" spans="1:10" x14ac:dyDescent="0.35">
      <c r="A3084" s="4">
        <v>254</v>
      </c>
      <c r="B3084" s="3" t="s">
        <v>225</v>
      </c>
      <c r="C3084" s="16">
        <v>45491</v>
      </c>
      <c r="D3084" s="1" t="s">
        <v>1</v>
      </c>
      <c r="E3084" s="1" t="s">
        <v>4</v>
      </c>
      <c r="F3084" s="2">
        <v>36</v>
      </c>
      <c r="G3084" s="2" t="str" cm="1">
        <f t="array" ref="G3084">_xlfn.IFS( F3084 = "", "Unknown", F3084 &lt;= 25, "Young Adult", F3084 &lt;= 35, "Millennials", F3084 &lt;= 50, "Gen-X", F3084 &gt; 50, "Seniors")</f>
        <v>Gen-X</v>
      </c>
      <c r="H3084" s="2">
        <v>97</v>
      </c>
      <c r="I3084" s="2" t="b">
        <f t="shared" si="96"/>
        <v>1</v>
      </c>
      <c r="J3084" s="2" t="b">
        <f t="shared" si="97"/>
        <v>0</v>
      </c>
    </row>
    <row r="3085" spans="1:10" x14ac:dyDescent="0.35">
      <c r="A3085" s="4">
        <v>254</v>
      </c>
      <c r="B3085" s="3" t="s">
        <v>225</v>
      </c>
      <c r="C3085" s="16">
        <v>45491</v>
      </c>
      <c r="D3085" s="1" t="s">
        <v>1</v>
      </c>
      <c r="E3085" s="1" t="s">
        <v>0</v>
      </c>
      <c r="G3085" s="2" t="str" cm="1">
        <f t="array" ref="G3085">_xlfn.IFS( F3085 = "", "Unknown", F3085 &lt;= 25, "Young Adult", F3085 &lt;= 35, "Millennials", F3085 &lt;= 50, "Gen-X", F3085 &gt; 50, "Seniors")</f>
        <v>Unknown</v>
      </c>
      <c r="H3085" s="2">
        <v>204</v>
      </c>
      <c r="I3085" s="2" t="b">
        <f t="shared" si="96"/>
        <v>1</v>
      </c>
      <c r="J3085" s="2" t="b">
        <f t="shared" si="97"/>
        <v>1</v>
      </c>
    </row>
    <row r="3086" spans="1:10" x14ac:dyDescent="0.35">
      <c r="A3086" s="4">
        <v>254</v>
      </c>
      <c r="B3086" s="3" t="s">
        <v>225</v>
      </c>
      <c r="C3086" s="16">
        <v>45491</v>
      </c>
      <c r="D3086" s="1" t="s">
        <v>1</v>
      </c>
      <c r="E3086" s="1" t="s">
        <v>3</v>
      </c>
      <c r="F3086" s="2">
        <v>52</v>
      </c>
      <c r="G3086" s="2" t="str" cm="1">
        <f t="array" ref="G3086">_xlfn.IFS( F3086 = "", "Unknown", F3086 &lt;= 25, "Young Adult", F3086 &lt;= 35, "Millennials", F3086 &lt;= 50, "Gen-X", F3086 &gt; 50, "Seniors")</f>
        <v>Seniors</v>
      </c>
      <c r="H3086" s="2">
        <v>216</v>
      </c>
      <c r="I3086" s="2" t="b">
        <f t="shared" si="96"/>
        <v>1</v>
      </c>
      <c r="J3086" s="2" t="b">
        <f t="shared" si="97"/>
        <v>1</v>
      </c>
    </row>
    <row r="3087" spans="1:10" x14ac:dyDescent="0.35">
      <c r="A3087" s="4">
        <v>254</v>
      </c>
      <c r="B3087" s="3" t="s">
        <v>225</v>
      </c>
      <c r="C3087" s="16">
        <v>45491</v>
      </c>
      <c r="D3087" s="1" t="s">
        <v>1</v>
      </c>
      <c r="E3087" s="1" t="s">
        <v>0</v>
      </c>
      <c r="G3087" s="2" t="str" cm="1">
        <f t="array" ref="G3087">_xlfn.IFS( F3087 = "", "Unknown", F3087 &lt;= 25, "Young Adult", F3087 &lt;= 35, "Millennials", F3087 &lt;= 50, "Gen-X", F3087 &gt; 50, "Seniors")</f>
        <v>Unknown</v>
      </c>
      <c r="H3087" s="2">
        <v>207</v>
      </c>
      <c r="I3087" s="2" t="b">
        <f t="shared" si="96"/>
        <v>1</v>
      </c>
      <c r="J3087" s="2" t="b">
        <f t="shared" si="97"/>
        <v>1</v>
      </c>
    </row>
    <row r="3088" spans="1:10" x14ac:dyDescent="0.35">
      <c r="A3088" s="4">
        <v>254</v>
      </c>
      <c r="B3088" s="3" t="s">
        <v>225</v>
      </c>
      <c r="C3088" s="16">
        <v>45491</v>
      </c>
      <c r="D3088" s="1" t="s">
        <v>1</v>
      </c>
      <c r="E3088" s="1" t="s">
        <v>3</v>
      </c>
      <c r="F3088" s="2">
        <v>24</v>
      </c>
      <c r="G3088" s="2" t="str" cm="1">
        <f t="array" ref="G3088">_xlfn.IFS( F3088 = "", "Unknown", F3088 &lt;= 25, "Young Adult", F3088 &lt;= 35, "Millennials", F3088 &lt;= 50, "Gen-X", F3088 &gt; 50, "Seniors")</f>
        <v>Young Adult</v>
      </c>
      <c r="H3088" s="2">
        <v>160</v>
      </c>
      <c r="I3088" s="2" t="b">
        <f t="shared" si="96"/>
        <v>1</v>
      </c>
      <c r="J3088" s="2" t="b">
        <f t="shared" si="97"/>
        <v>0</v>
      </c>
    </row>
    <row r="3089" spans="1:10" x14ac:dyDescent="0.35">
      <c r="A3089" s="4">
        <v>254</v>
      </c>
      <c r="B3089" s="3" t="s">
        <v>225</v>
      </c>
      <c r="C3089" s="16">
        <v>45491</v>
      </c>
      <c r="D3089" s="1" t="s">
        <v>1</v>
      </c>
      <c r="E3089" s="1" t="s">
        <v>4</v>
      </c>
      <c r="F3089" s="2">
        <v>23</v>
      </c>
      <c r="G3089" s="2" t="str" cm="1">
        <f t="array" ref="G3089">_xlfn.IFS( F3089 = "", "Unknown", F3089 &lt;= 25, "Young Adult", F3089 &lt;= 35, "Millennials", F3089 &lt;= 50, "Gen-X", F3089 &gt; 50, "Seniors")</f>
        <v>Young Adult</v>
      </c>
      <c r="H3089" s="2">
        <v>134</v>
      </c>
      <c r="I3089" s="2" t="b">
        <f t="shared" si="96"/>
        <v>1</v>
      </c>
      <c r="J3089" s="2" t="b">
        <f t="shared" si="97"/>
        <v>0</v>
      </c>
    </row>
    <row r="3090" spans="1:10" x14ac:dyDescent="0.35">
      <c r="A3090" s="4">
        <v>254</v>
      </c>
      <c r="B3090" s="3" t="s">
        <v>224</v>
      </c>
      <c r="C3090" s="16">
        <v>45492</v>
      </c>
      <c r="D3090" s="1" t="s">
        <v>1</v>
      </c>
      <c r="E3090" s="1" t="s">
        <v>0</v>
      </c>
      <c r="G3090" s="2" t="str" cm="1">
        <f t="array" ref="G3090">_xlfn.IFS( F3090 = "", "Unknown", F3090 &lt;= 25, "Young Adult", F3090 &lt;= 35, "Millennials", F3090 &lt;= 50, "Gen-X", F3090 &gt; 50, "Seniors")</f>
        <v>Unknown</v>
      </c>
      <c r="H3090" s="2">
        <v>82</v>
      </c>
      <c r="I3090" s="2" t="b">
        <f t="shared" si="96"/>
        <v>1</v>
      </c>
      <c r="J3090" s="2" t="b">
        <f t="shared" si="97"/>
        <v>0</v>
      </c>
    </row>
    <row r="3091" spans="1:10" x14ac:dyDescent="0.35">
      <c r="A3091" s="4">
        <v>254</v>
      </c>
      <c r="B3091" s="3" t="s">
        <v>224</v>
      </c>
      <c r="C3091" s="16">
        <v>45492</v>
      </c>
      <c r="D3091" s="1" t="s">
        <v>5</v>
      </c>
      <c r="E3091" s="1" t="s">
        <v>0</v>
      </c>
      <c r="F3091" s="2">
        <v>30</v>
      </c>
      <c r="G3091" s="2" t="str" cm="1">
        <f t="array" ref="G3091">_xlfn.IFS( F3091 = "", "Unknown", F3091 &lt;= 25, "Young Adult", F3091 &lt;= 35, "Millennials", F3091 &lt;= 50, "Gen-X", F3091 &gt; 50, "Seniors")</f>
        <v>Millennials</v>
      </c>
      <c r="I3091" s="2" t="b">
        <f t="shared" si="96"/>
        <v>0</v>
      </c>
      <c r="J3091" s="2" t="b">
        <f t="shared" si="97"/>
        <v>0</v>
      </c>
    </row>
    <row r="3092" spans="1:10" x14ac:dyDescent="0.35">
      <c r="A3092" s="4">
        <v>254</v>
      </c>
      <c r="B3092" s="3" t="s">
        <v>224</v>
      </c>
      <c r="C3092" s="16">
        <v>45492</v>
      </c>
      <c r="D3092" s="1" t="s">
        <v>1</v>
      </c>
      <c r="E3092" s="1" t="s">
        <v>3</v>
      </c>
      <c r="F3092" s="2">
        <v>30</v>
      </c>
      <c r="G3092" s="2" t="str" cm="1">
        <f t="array" ref="G3092">_xlfn.IFS( F3092 = "", "Unknown", F3092 &lt;= 25, "Young Adult", F3092 &lt;= 35, "Millennials", F3092 &lt;= 50, "Gen-X", F3092 &gt; 50, "Seniors")</f>
        <v>Millennials</v>
      </c>
      <c r="H3092" s="2">
        <v>6</v>
      </c>
      <c r="I3092" s="2" t="b">
        <f t="shared" si="96"/>
        <v>0</v>
      </c>
      <c r="J3092" s="2" t="b">
        <f t="shared" si="97"/>
        <v>0</v>
      </c>
    </row>
    <row r="3093" spans="1:10" x14ac:dyDescent="0.35">
      <c r="A3093" s="4">
        <v>254</v>
      </c>
      <c r="B3093" s="3" t="s">
        <v>224</v>
      </c>
      <c r="C3093" s="16">
        <v>45492</v>
      </c>
      <c r="D3093" s="1" t="s">
        <v>1</v>
      </c>
      <c r="E3093" s="1" t="s">
        <v>12</v>
      </c>
      <c r="F3093" s="2">
        <v>48</v>
      </c>
      <c r="G3093" s="2" t="str" cm="1">
        <f t="array" ref="G3093">_xlfn.IFS( F3093 = "", "Unknown", F3093 &lt;= 25, "Young Adult", F3093 &lt;= 35, "Millennials", F3093 &lt;= 50, "Gen-X", F3093 &gt; 50, "Seniors")</f>
        <v>Gen-X</v>
      </c>
      <c r="H3093" s="2">
        <v>0</v>
      </c>
      <c r="I3093" s="2" t="b">
        <f t="shared" si="96"/>
        <v>0</v>
      </c>
      <c r="J3093" s="2" t="b">
        <f t="shared" si="97"/>
        <v>0</v>
      </c>
    </row>
    <row r="3094" spans="1:10" x14ac:dyDescent="0.35">
      <c r="A3094" s="4">
        <v>254</v>
      </c>
      <c r="B3094" s="3" t="s">
        <v>224</v>
      </c>
      <c r="C3094" s="16">
        <v>45492</v>
      </c>
      <c r="D3094" s="1" t="s">
        <v>1</v>
      </c>
      <c r="E3094" s="1" t="s">
        <v>4</v>
      </c>
      <c r="F3094" s="2">
        <v>33</v>
      </c>
      <c r="G3094" s="2" t="str" cm="1">
        <f t="array" ref="G3094">_xlfn.IFS( F3094 = "", "Unknown", F3094 &lt;= 25, "Young Adult", F3094 &lt;= 35, "Millennials", F3094 &lt;= 50, "Gen-X", F3094 &gt; 50, "Seniors")</f>
        <v>Millennials</v>
      </c>
      <c r="H3094" s="2">
        <v>198</v>
      </c>
      <c r="I3094" s="2" t="b">
        <f t="shared" si="96"/>
        <v>1</v>
      </c>
      <c r="J3094" s="2" t="b">
        <f t="shared" si="97"/>
        <v>1</v>
      </c>
    </row>
    <row r="3095" spans="1:10" x14ac:dyDescent="0.35">
      <c r="A3095" s="4">
        <v>254</v>
      </c>
      <c r="B3095" s="3" t="s">
        <v>225</v>
      </c>
      <c r="C3095" s="16">
        <v>45491</v>
      </c>
      <c r="D3095" s="1" t="s">
        <v>1</v>
      </c>
      <c r="E3095" s="1" t="s">
        <v>0</v>
      </c>
      <c r="G3095" s="2" t="str" cm="1">
        <f t="array" ref="G3095">_xlfn.IFS( F3095 = "", "Unknown", F3095 &lt;= 25, "Young Adult", F3095 &lt;= 35, "Millennials", F3095 &lt;= 50, "Gen-X", F3095 &gt; 50, "Seniors")</f>
        <v>Unknown</v>
      </c>
      <c r="H3095" s="2">
        <v>16</v>
      </c>
      <c r="I3095" s="2" t="b">
        <f t="shared" si="96"/>
        <v>0</v>
      </c>
      <c r="J3095" s="2" t="b">
        <f t="shared" si="97"/>
        <v>0</v>
      </c>
    </row>
    <row r="3096" spans="1:10" x14ac:dyDescent="0.35">
      <c r="A3096" s="4">
        <v>254</v>
      </c>
      <c r="B3096" s="3" t="s">
        <v>224</v>
      </c>
      <c r="C3096" s="16">
        <v>45492</v>
      </c>
      <c r="D3096" s="1" t="s">
        <v>1</v>
      </c>
      <c r="E3096" s="1" t="s">
        <v>0</v>
      </c>
      <c r="G3096" s="2" t="str" cm="1">
        <f t="array" ref="G3096">_xlfn.IFS( F3096 = "", "Unknown", F3096 &lt;= 25, "Young Adult", F3096 &lt;= 35, "Millennials", F3096 &lt;= 50, "Gen-X", F3096 &gt; 50, "Seniors")</f>
        <v>Unknown</v>
      </c>
      <c r="H3096" s="2">
        <v>79</v>
      </c>
      <c r="I3096" s="2" t="b">
        <f t="shared" si="96"/>
        <v>1</v>
      </c>
      <c r="J3096" s="2" t="b">
        <f t="shared" si="97"/>
        <v>0</v>
      </c>
    </row>
    <row r="3097" spans="1:10" x14ac:dyDescent="0.35">
      <c r="A3097" s="4">
        <v>254</v>
      </c>
      <c r="B3097" s="3" t="s">
        <v>224</v>
      </c>
      <c r="C3097" s="16">
        <v>45492</v>
      </c>
      <c r="D3097" s="1" t="s">
        <v>1</v>
      </c>
      <c r="E3097" s="1" t="s">
        <v>0</v>
      </c>
      <c r="G3097" s="2" t="str" cm="1">
        <f t="array" ref="G3097">_xlfn.IFS( F3097 = "", "Unknown", F3097 &lt;= 25, "Young Adult", F3097 &lt;= 35, "Millennials", F3097 &lt;= 50, "Gen-X", F3097 &gt; 50, "Seniors")</f>
        <v>Unknown</v>
      </c>
      <c r="H3097" s="2">
        <v>33</v>
      </c>
      <c r="I3097" s="2" t="b">
        <f t="shared" si="96"/>
        <v>1</v>
      </c>
      <c r="J3097" s="2" t="b">
        <f t="shared" si="97"/>
        <v>0</v>
      </c>
    </row>
    <row r="3098" spans="1:10" x14ac:dyDescent="0.35">
      <c r="A3098" s="4">
        <v>254</v>
      </c>
      <c r="B3098" s="3" t="s">
        <v>224</v>
      </c>
      <c r="C3098" s="16">
        <v>45492</v>
      </c>
      <c r="D3098" s="1" t="s">
        <v>1</v>
      </c>
      <c r="E3098" s="1" t="s">
        <v>3</v>
      </c>
      <c r="F3098" s="2">
        <v>22</v>
      </c>
      <c r="G3098" s="2" t="str" cm="1">
        <f t="array" ref="G3098">_xlfn.IFS( F3098 = "", "Unknown", F3098 &lt;= 25, "Young Adult", F3098 &lt;= 35, "Millennials", F3098 &lt;= 50, "Gen-X", F3098 &gt; 50, "Seniors")</f>
        <v>Young Adult</v>
      </c>
      <c r="H3098" s="2">
        <v>2</v>
      </c>
      <c r="I3098" s="2" t="b">
        <f t="shared" si="96"/>
        <v>0</v>
      </c>
      <c r="J3098" s="2" t="b">
        <f t="shared" si="97"/>
        <v>0</v>
      </c>
    </row>
    <row r="3099" spans="1:10" x14ac:dyDescent="0.35">
      <c r="A3099" s="4">
        <v>254</v>
      </c>
      <c r="B3099" s="3" t="s">
        <v>224</v>
      </c>
      <c r="C3099" s="16">
        <v>45492</v>
      </c>
      <c r="D3099" s="1" t="s">
        <v>1</v>
      </c>
      <c r="E3099" s="1" t="s">
        <v>3</v>
      </c>
      <c r="F3099" s="2">
        <v>28</v>
      </c>
      <c r="G3099" s="2" t="str" cm="1">
        <f t="array" ref="G3099">_xlfn.IFS( F3099 = "", "Unknown", F3099 &lt;= 25, "Young Adult", F3099 &lt;= 35, "Millennials", F3099 &lt;= 50, "Gen-X", F3099 &gt; 50, "Seniors")</f>
        <v>Millennials</v>
      </c>
      <c r="H3099" s="2">
        <v>0</v>
      </c>
      <c r="I3099" s="2" t="b">
        <f t="shared" si="96"/>
        <v>0</v>
      </c>
      <c r="J3099" s="2" t="b">
        <f t="shared" si="97"/>
        <v>0</v>
      </c>
    </row>
    <row r="3100" spans="1:10" x14ac:dyDescent="0.35">
      <c r="A3100" s="4">
        <v>254</v>
      </c>
      <c r="B3100" s="3" t="s">
        <v>89</v>
      </c>
      <c r="C3100" s="16">
        <v>45629</v>
      </c>
      <c r="D3100" s="1" t="s">
        <v>1</v>
      </c>
      <c r="E3100" s="1" t="s">
        <v>4</v>
      </c>
      <c r="F3100" s="2">
        <v>28</v>
      </c>
      <c r="G3100" s="2" t="str" cm="1">
        <f t="array" ref="G3100">_xlfn.IFS( F3100 = "", "Unknown", F3100 &lt;= 25, "Young Adult", F3100 &lt;= 35, "Millennials", F3100 &lt;= 50, "Gen-X", F3100 &gt; 50, "Seniors")</f>
        <v>Millennials</v>
      </c>
      <c r="H3100" s="2">
        <v>78</v>
      </c>
      <c r="I3100" s="2" t="b">
        <f t="shared" si="96"/>
        <v>1</v>
      </c>
      <c r="J3100" s="2" t="b">
        <f t="shared" si="97"/>
        <v>0</v>
      </c>
    </row>
    <row r="3101" spans="1:10" x14ac:dyDescent="0.35">
      <c r="A3101" s="4">
        <v>254</v>
      </c>
      <c r="B3101" s="3" t="s">
        <v>224</v>
      </c>
      <c r="C3101" s="16">
        <v>45492</v>
      </c>
      <c r="D3101" s="1" t="s">
        <v>1</v>
      </c>
      <c r="E3101" s="1" t="s">
        <v>3</v>
      </c>
      <c r="F3101" s="2">
        <v>29</v>
      </c>
      <c r="G3101" s="2" t="str" cm="1">
        <f t="array" ref="G3101">_xlfn.IFS( F3101 = "", "Unknown", F3101 &lt;= 25, "Young Adult", F3101 &lt;= 35, "Millennials", F3101 &lt;= 50, "Gen-X", F3101 &gt; 50, "Seniors")</f>
        <v>Millennials</v>
      </c>
      <c r="H3101" s="2">
        <v>185</v>
      </c>
      <c r="I3101" s="2" t="b">
        <f t="shared" si="96"/>
        <v>1</v>
      </c>
      <c r="J3101" s="2" t="b">
        <f t="shared" si="97"/>
        <v>1</v>
      </c>
    </row>
    <row r="3102" spans="1:10" x14ac:dyDescent="0.35">
      <c r="A3102" s="4">
        <v>254</v>
      </c>
      <c r="B3102" s="3" t="s">
        <v>224</v>
      </c>
      <c r="C3102" s="16">
        <v>45492</v>
      </c>
      <c r="D3102" s="1" t="s">
        <v>1</v>
      </c>
      <c r="E3102" s="1" t="s">
        <v>0</v>
      </c>
      <c r="G3102" s="2" t="str" cm="1">
        <f t="array" ref="G3102">_xlfn.IFS( F3102 = "", "Unknown", F3102 &lt;= 25, "Young Adult", F3102 &lt;= 35, "Millennials", F3102 &lt;= 50, "Gen-X", F3102 &gt; 50, "Seniors")</f>
        <v>Unknown</v>
      </c>
      <c r="H3102" s="2">
        <v>140</v>
      </c>
      <c r="I3102" s="2" t="b">
        <f t="shared" si="96"/>
        <v>1</v>
      </c>
      <c r="J3102" s="2" t="b">
        <f t="shared" si="97"/>
        <v>0</v>
      </c>
    </row>
    <row r="3103" spans="1:10" x14ac:dyDescent="0.35">
      <c r="A3103" s="4">
        <v>254</v>
      </c>
      <c r="B3103" s="3" t="s">
        <v>224</v>
      </c>
      <c r="C3103" s="16">
        <v>45492</v>
      </c>
      <c r="D3103" s="1" t="s">
        <v>1</v>
      </c>
      <c r="E3103" s="1" t="s">
        <v>4</v>
      </c>
      <c r="F3103" s="2">
        <v>35</v>
      </c>
      <c r="G3103" s="2" t="str" cm="1">
        <f t="array" ref="G3103">_xlfn.IFS( F3103 = "", "Unknown", F3103 &lt;= 25, "Young Adult", F3103 &lt;= 35, "Millennials", F3103 &lt;= 50, "Gen-X", F3103 &gt; 50, "Seniors")</f>
        <v>Millennials</v>
      </c>
      <c r="H3103" s="2">
        <v>167</v>
      </c>
      <c r="I3103" s="2" t="b">
        <f t="shared" si="96"/>
        <v>1</v>
      </c>
      <c r="J3103" s="2" t="b">
        <f t="shared" si="97"/>
        <v>0</v>
      </c>
    </row>
    <row r="3104" spans="1:10" x14ac:dyDescent="0.35">
      <c r="A3104" s="4">
        <v>254</v>
      </c>
      <c r="B3104" s="3" t="s">
        <v>224</v>
      </c>
      <c r="C3104" s="16">
        <v>45492</v>
      </c>
      <c r="D3104" s="1" t="s">
        <v>1</v>
      </c>
      <c r="E3104" s="1" t="s">
        <v>0</v>
      </c>
      <c r="G3104" s="2" t="str" cm="1">
        <f t="array" ref="G3104">_xlfn.IFS( F3104 = "", "Unknown", F3104 &lt;= 25, "Young Adult", F3104 &lt;= 35, "Millennials", F3104 &lt;= 50, "Gen-X", F3104 &gt; 50, "Seniors")</f>
        <v>Unknown</v>
      </c>
      <c r="H3104" s="2">
        <v>215</v>
      </c>
      <c r="I3104" s="2" t="b">
        <f t="shared" si="96"/>
        <v>1</v>
      </c>
      <c r="J3104" s="2" t="b">
        <f t="shared" si="97"/>
        <v>1</v>
      </c>
    </row>
    <row r="3105" spans="1:10" x14ac:dyDescent="0.35">
      <c r="A3105" s="4">
        <v>254</v>
      </c>
      <c r="B3105" s="3" t="s">
        <v>222</v>
      </c>
      <c r="C3105" s="16">
        <v>45494</v>
      </c>
      <c r="D3105" s="1" t="s">
        <v>1</v>
      </c>
      <c r="E3105" s="1" t="s">
        <v>3</v>
      </c>
      <c r="F3105" s="2">
        <v>31</v>
      </c>
      <c r="G3105" s="2" t="str" cm="1">
        <f t="array" ref="G3105">_xlfn.IFS( F3105 = "", "Unknown", F3105 &lt;= 25, "Young Adult", F3105 &lt;= 35, "Millennials", F3105 &lt;= 50, "Gen-X", F3105 &gt; 50, "Seniors")</f>
        <v>Millennials</v>
      </c>
      <c r="H3105" s="2">
        <v>23</v>
      </c>
      <c r="I3105" s="2" t="b">
        <f t="shared" si="96"/>
        <v>0</v>
      </c>
      <c r="J3105" s="2" t="b">
        <f t="shared" si="97"/>
        <v>0</v>
      </c>
    </row>
    <row r="3106" spans="1:10" x14ac:dyDescent="0.35">
      <c r="A3106" s="4">
        <v>254</v>
      </c>
      <c r="B3106" s="3" t="s">
        <v>223</v>
      </c>
      <c r="C3106" s="16">
        <v>45493</v>
      </c>
      <c r="D3106" s="1" t="s">
        <v>1</v>
      </c>
      <c r="E3106" s="1" t="s">
        <v>0</v>
      </c>
      <c r="G3106" s="2" t="str" cm="1">
        <f t="array" ref="G3106">_xlfn.IFS( F3106 = "", "Unknown", F3106 &lt;= 25, "Young Adult", F3106 &lt;= 35, "Millennials", F3106 &lt;= 50, "Gen-X", F3106 &gt; 50, "Seniors")</f>
        <v>Unknown</v>
      </c>
      <c r="H3106" s="2">
        <v>39</v>
      </c>
      <c r="I3106" s="2" t="b">
        <f t="shared" si="96"/>
        <v>1</v>
      </c>
      <c r="J3106" s="2" t="b">
        <f t="shared" si="97"/>
        <v>0</v>
      </c>
    </row>
    <row r="3107" spans="1:10" x14ac:dyDescent="0.35">
      <c r="A3107" s="4">
        <v>254</v>
      </c>
      <c r="B3107" s="3" t="s">
        <v>89</v>
      </c>
      <c r="C3107" s="16">
        <v>45629</v>
      </c>
      <c r="D3107" s="1" t="s">
        <v>1</v>
      </c>
      <c r="E3107" s="1" t="s">
        <v>0</v>
      </c>
      <c r="G3107" s="2" t="str" cm="1">
        <f t="array" ref="G3107">_xlfn.IFS( F3107 = "", "Unknown", F3107 &lt;= 25, "Young Adult", F3107 &lt;= 35, "Millennials", F3107 &lt;= 50, "Gen-X", F3107 &gt; 50, "Seniors")</f>
        <v>Unknown</v>
      </c>
      <c r="H3107" s="2">
        <v>74</v>
      </c>
      <c r="I3107" s="2" t="b">
        <f t="shared" si="96"/>
        <v>1</v>
      </c>
      <c r="J3107" s="2" t="b">
        <f t="shared" si="97"/>
        <v>0</v>
      </c>
    </row>
    <row r="3108" spans="1:10" x14ac:dyDescent="0.35">
      <c r="A3108" s="4">
        <v>254</v>
      </c>
      <c r="B3108" s="3" t="s">
        <v>89</v>
      </c>
      <c r="C3108" s="16">
        <v>45629</v>
      </c>
      <c r="D3108" s="1" t="s">
        <v>1</v>
      </c>
      <c r="E3108" s="1" t="s">
        <v>3</v>
      </c>
      <c r="F3108" s="2">
        <v>23</v>
      </c>
      <c r="G3108" s="2" t="str" cm="1">
        <f t="array" ref="G3108">_xlfn.IFS( F3108 = "", "Unknown", F3108 &lt;= 25, "Young Adult", F3108 &lt;= 35, "Millennials", F3108 &lt;= 50, "Gen-X", F3108 &gt; 50, "Seniors")</f>
        <v>Young Adult</v>
      </c>
      <c r="H3108" s="2">
        <v>63</v>
      </c>
      <c r="I3108" s="2" t="b">
        <f t="shared" si="96"/>
        <v>1</v>
      </c>
      <c r="J3108" s="2" t="b">
        <f t="shared" si="97"/>
        <v>0</v>
      </c>
    </row>
    <row r="3109" spans="1:10" x14ac:dyDescent="0.35">
      <c r="A3109" s="4">
        <v>254</v>
      </c>
      <c r="B3109" s="3" t="s">
        <v>89</v>
      </c>
      <c r="C3109" s="16">
        <v>45629</v>
      </c>
      <c r="D3109" s="1" t="s">
        <v>1</v>
      </c>
      <c r="E3109" s="1" t="s">
        <v>3</v>
      </c>
      <c r="F3109" s="2">
        <v>30</v>
      </c>
      <c r="G3109" s="2" t="str" cm="1">
        <f t="array" ref="G3109">_xlfn.IFS( F3109 = "", "Unknown", F3109 &lt;= 25, "Young Adult", F3109 &lt;= 35, "Millennials", F3109 &lt;= 50, "Gen-X", F3109 &gt; 50, "Seniors")</f>
        <v>Millennials</v>
      </c>
      <c r="H3109" s="2">
        <v>59</v>
      </c>
      <c r="I3109" s="2" t="b">
        <f t="shared" si="96"/>
        <v>1</v>
      </c>
      <c r="J3109" s="2" t="b">
        <f t="shared" si="97"/>
        <v>0</v>
      </c>
    </row>
    <row r="3110" spans="1:10" x14ac:dyDescent="0.35">
      <c r="A3110" s="4">
        <v>254</v>
      </c>
      <c r="B3110" s="3" t="s">
        <v>224</v>
      </c>
      <c r="C3110" s="16">
        <v>45492</v>
      </c>
      <c r="D3110" s="1" t="s">
        <v>1</v>
      </c>
      <c r="E3110" s="1" t="s">
        <v>3</v>
      </c>
      <c r="F3110" s="2">
        <v>23</v>
      </c>
      <c r="G3110" s="2" t="str" cm="1">
        <f t="array" ref="G3110">_xlfn.IFS( F3110 = "", "Unknown", F3110 &lt;= 25, "Young Adult", F3110 &lt;= 35, "Millennials", F3110 &lt;= 50, "Gen-X", F3110 &gt; 50, "Seniors")</f>
        <v>Young Adult</v>
      </c>
      <c r="H3110" s="2">
        <v>133</v>
      </c>
      <c r="I3110" s="2" t="b">
        <f t="shared" si="96"/>
        <v>1</v>
      </c>
      <c r="J3110" s="2" t="b">
        <f t="shared" si="97"/>
        <v>0</v>
      </c>
    </row>
    <row r="3111" spans="1:10" x14ac:dyDescent="0.35">
      <c r="A3111" s="4">
        <v>254</v>
      </c>
      <c r="B3111" s="3" t="s">
        <v>224</v>
      </c>
      <c r="C3111" s="16">
        <v>45492</v>
      </c>
      <c r="D3111" s="1" t="s">
        <v>1</v>
      </c>
      <c r="E3111" s="1" t="s">
        <v>3</v>
      </c>
      <c r="F3111" s="2">
        <v>24</v>
      </c>
      <c r="G3111" s="2" t="str" cm="1">
        <f t="array" ref="G3111">_xlfn.IFS( F3111 = "", "Unknown", F3111 &lt;= 25, "Young Adult", F3111 &lt;= 35, "Millennials", F3111 &lt;= 50, "Gen-X", F3111 &gt; 50, "Seniors")</f>
        <v>Young Adult</v>
      </c>
      <c r="H3111" s="2">
        <v>165</v>
      </c>
      <c r="I3111" s="2" t="b">
        <f t="shared" si="96"/>
        <v>1</v>
      </c>
      <c r="J3111" s="2" t="b">
        <f t="shared" si="97"/>
        <v>0</v>
      </c>
    </row>
    <row r="3112" spans="1:10" x14ac:dyDescent="0.35">
      <c r="A3112" s="4">
        <v>254</v>
      </c>
      <c r="B3112" s="3" t="s">
        <v>224</v>
      </c>
      <c r="C3112" s="16">
        <v>45492</v>
      </c>
      <c r="D3112" s="1" t="s">
        <v>1</v>
      </c>
      <c r="E3112" s="1" t="s">
        <v>3</v>
      </c>
      <c r="F3112" s="2">
        <v>30</v>
      </c>
      <c r="G3112" s="2" t="str" cm="1">
        <f t="array" ref="G3112">_xlfn.IFS( F3112 = "", "Unknown", F3112 &lt;= 25, "Young Adult", F3112 &lt;= 35, "Millennials", F3112 &lt;= 50, "Gen-X", F3112 &gt; 50, "Seniors")</f>
        <v>Millennials</v>
      </c>
      <c r="H3112" s="2">
        <v>143</v>
      </c>
      <c r="I3112" s="2" t="b">
        <f t="shared" si="96"/>
        <v>1</v>
      </c>
      <c r="J3112" s="2" t="b">
        <f t="shared" si="97"/>
        <v>0</v>
      </c>
    </row>
    <row r="3113" spans="1:10" x14ac:dyDescent="0.35">
      <c r="A3113" s="4">
        <v>254</v>
      </c>
      <c r="B3113" s="3" t="s">
        <v>224</v>
      </c>
      <c r="C3113" s="16">
        <v>45492</v>
      </c>
      <c r="D3113" s="1" t="s">
        <v>1</v>
      </c>
      <c r="E3113" s="1" t="s">
        <v>3</v>
      </c>
      <c r="F3113" s="2">
        <v>23</v>
      </c>
      <c r="G3113" s="2" t="str" cm="1">
        <f t="array" ref="G3113">_xlfn.IFS( F3113 = "", "Unknown", F3113 &lt;= 25, "Young Adult", F3113 &lt;= 35, "Millennials", F3113 &lt;= 50, "Gen-X", F3113 &gt; 50, "Seniors")</f>
        <v>Young Adult</v>
      </c>
      <c r="H3113" s="2">
        <v>215</v>
      </c>
      <c r="I3113" s="2" t="b">
        <f t="shared" si="96"/>
        <v>1</v>
      </c>
      <c r="J3113" s="2" t="b">
        <f t="shared" si="97"/>
        <v>1</v>
      </c>
    </row>
    <row r="3114" spans="1:10" x14ac:dyDescent="0.35">
      <c r="A3114" s="4">
        <v>254</v>
      </c>
      <c r="B3114" s="3" t="s">
        <v>224</v>
      </c>
      <c r="C3114" s="16">
        <v>45492</v>
      </c>
      <c r="D3114" s="1" t="s">
        <v>1</v>
      </c>
      <c r="E3114" s="1" t="s">
        <v>0</v>
      </c>
      <c r="G3114" s="2" t="str" cm="1">
        <f t="array" ref="G3114">_xlfn.IFS( F3114 = "", "Unknown", F3114 &lt;= 25, "Young Adult", F3114 &lt;= 35, "Millennials", F3114 &lt;= 50, "Gen-X", F3114 &gt; 50, "Seniors")</f>
        <v>Unknown</v>
      </c>
      <c r="H3114" s="2">
        <v>215</v>
      </c>
      <c r="I3114" s="2" t="b">
        <f t="shared" si="96"/>
        <v>1</v>
      </c>
      <c r="J3114" s="2" t="b">
        <f t="shared" si="97"/>
        <v>1</v>
      </c>
    </row>
    <row r="3115" spans="1:10" x14ac:dyDescent="0.35">
      <c r="A3115" s="4">
        <v>254</v>
      </c>
      <c r="B3115" s="3" t="s">
        <v>224</v>
      </c>
      <c r="C3115" s="16">
        <v>45492</v>
      </c>
      <c r="D3115" s="1" t="s">
        <v>1</v>
      </c>
      <c r="E3115" s="1" t="s">
        <v>0</v>
      </c>
      <c r="G3115" s="2" t="str" cm="1">
        <f t="array" ref="G3115">_xlfn.IFS( F3115 = "", "Unknown", F3115 &lt;= 25, "Young Adult", F3115 &lt;= 35, "Millennials", F3115 &lt;= 50, "Gen-X", F3115 &gt; 50, "Seniors")</f>
        <v>Unknown</v>
      </c>
      <c r="H3115" s="2">
        <v>215</v>
      </c>
      <c r="I3115" s="2" t="b">
        <f t="shared" si="96"/>
        <v>1</v>
      </c>
      <c r="J3115" s="2" t="b">
        <f t="shared" si="97"/>
        <v>1</v>
      </c>
    </row>
    <row r="3116" spans="1:10" x14ac:dyDescent="0.35">
      <c r="A3116" s="4">
        <v>254</v>
      </c>
      <c r="B3116" s="3" t="s">
        <v>224</v>
      </c>
      <c r="C3116" s="16">
        <v>45492</v>
      </c>
      <c r="D3116" s="1" t="s">
        <v>1</v>
      </c>
      <c r="E3116" s="1" t="s">
        <v>3</v>
      </c>
      <c r="F3116" s="2">
        <v>23</v>
      </c>
      <c r="G3116" s="2" t="str" cm="1">
        <f t="array" ref="G3116">_xlfn.IFS( F3116 = "", "Unknown", F3116 &lt;= 25, "Young Adult", F3116 &lt;= 35, "Millennials", F3116 &lt;= 50, "Gen-X", F3116 &gt; 50, "Seniors")</f>
        <v>Young Adult</v>
      </c>
      <c r="H3116" s="2">
        <v>215</v>
      </c>
      <c r="I3116" s="2" t="b">
        <f t="shared" si="96"/>
        <v>1</v>
      </c>
      <c r="J3116" s="2" t="b">
        <f t="shared" si="97"/>
        <v>1</v>
      </c>
    </row>
    <row r="3117" spans="1:10" x14ac:dyDescent="0.35">
      <c r="A3117" s="4">
        <v>254</v>
      </c>
      <c r="B3117" s="3" t="s">
        <v>224</v>
      </c>
      <c r="C3117" s="16">
        <v>45492</v>
      </c>
      <c r="D3117" s="1" t="s">
        <v>1</v>
      </c>
      <c r="E3117" s="1" t="s">
        <v>0</v>
      </c>
      <c r="G3117" s="2" t="str" cm="1">
        <f t="array" ref="G3117">_xlfn.IFS( F3117 = "", "Unknown", F3117 &lt;= 25, "Young Adult", F3117 &lt;= 35, "Millennials", F3117 &lt;= 50, "Gen-X", F3117 &gt; 50, "Seniors")</f>
        <v>Unknown</v>
      </c>
      <c r="H3117" s="2">
        <v>193</v>
      </c>
      <c r="I3117" s="2" t="b">
        <f t="shared" si="96"/>
        <v>1</v>
      </c>
      <c r="J3117" s="2" t="b">
        <f t="shared" si="97"/>
        <v>1</v>
      </c>
    </row>
    <row r="3118" spans="1:10" x14ac:dyDescent="0.35">
      <c r="A3118" s="4">
        <v>254</v>
      </c>
      <c r="B3118" s="3" t="s">
        <v>224</v>
      </c>
      <c r="C3118" s="16">
        <v>45492</v>
      </c>
      <c r="D3118" s="1" t="s">
        <v>1</v>
      </c>
      <c r="E3118" s="1" t="s">
        <v>3</v>
      </c>
      <c r="F3118" s="2">
        <v>19</v>
      </c>
      <c r="G3118" s="2" t="str" cm="1">
        <f t="array" ref="G3118">_xlfn.IFS( F3118 = "", "Unknown", F3118 &lt;= 25, "Young Adult", F3118 &lt;= 35, "Millennials", F3118 &lt;= 50, "Gen-X", F3118 &gt; 50, "Seniors")</f>
        <v>Young Adult</v>
      </c>
      <c r="H3118" s="2">
        <v>213</v>
      </c>
      <c r="I3118" s="2" t="b">
        <f t="shared" si="96"/>
        <v>1</v>
      </c>
      <c r="J3118" s="2" t="b">
        <f t="shared" si="97"/>
        <v>1</v>
      </c>
    </row>
    <row r="3119" spans="1:10" x14ac:dyDescent="0.35">
      <c r="A3119" s="4">
        <v>254</v>
      </c>
      <c r="B3119" s="3" t="s">
        <v>223</v>
      </c>
      <c r="C3119" s="16">
        <v>45493</v>
      </c>
      <c r="D3119" s="1" t="s">
        <v>5</v>
      </c>
      <c r="E3119" s="1" t="s">
        <v>0</v>
      </c>
      <c r="G3119" s="2" t="str" cm="1">
        <f t="array" ref="G3119">_xlfn.IFS( F3119 = "", "Unknown", F3119 &lt;= 25, "Young Adult", F3119 &lt;= 35, "Millennials", F3119 &lt;= 50, "Gen-X", F3119 &gt; 50, "Seniors")</f>
        <v>Unknown</v>
      </c>
      <c r="I3119" s="2" t="b">
        <f t="shared" si="96"/>
        <v>0</v>
      </c>
      <c r="J3119" s="2" t="b">
        <f t="shared" si="97"/>
        <v>0</v>
      </c>
    </row>
    <row r="3120" spans="1:10" x14ac:dyDescent="0.35">
      <c r="A3120" s="4">
        <v>254</v>
      </c>
      <c r="B3120" s="3" t="s">
        <v>224</v>
      </c>
      <c r="C3120" s="16">
        <v>45492</v>
      </c>
      <c r="D3120" s="1" t="s">
        <v>5</v>
      </c>
      <c r="E3120" s="1" t="s">
        <v>0</v>
      </c>
      <c r="G3120" s="2" t="str" cm="1">
        <f t="array" ref="G3120">_xlfn.IFS( F3120 = "", "Unknown", F3120 &lt;= 25, "Young Adult", F3120 &lt;= 35, "Millennials", F3120 &lt;= 50, "Gen-X", F3120 &gt; 50, "Seniors")</f>
        <v>Unknown</v>
      </c>
      <c r="I3120" s="2" t="b">
        <f t="shared" si="96"/>
        <v>0</v>
      </c>
      <c r="J3120" s="2" t="b">
        <f t="shared" si="97"/>
        <v>0</v>
      </c>
    </row>
    <row r="3121" spans="1:10" x14ac:dyDescent="0.35">
      <c r="A3121" s="4">
        <v>254</v>
      </c>
      <c r="B3121" s="3" t="s">
        <v>224</v>
      </c>
      <c r="C3121" s="16">
        <v>45492</v>
      </c>
      <c r="D3121" s="1" t="s">
        <v>1</v>
      </c>
      <c r="E3121" s="1" t="s">
        <v>3</v>
      </c>
      <c r="F3121" s="2">
        <v>33</v>
      </c>
      <c r="G3121" s="2" t="str" cm="1">
        <f t="array" ref="G3121">_xlfn.IFS( F3121 = "", "Unknown", F3121 &lt;= 25, "Young Adult", F3121 &lt;= 35, "Millennials", F3121 &lt;= 50, "Gen-X", F3121 &gt; 50, "Seniors")</f>
        <v>Millennials</v>
      </c>
      <c r="H3121" s="2">
        <v>215</v>
      </c>
      <c r="I3121" s="2" t="b">
        <f t="shared" si="96"/>
        <v>1</v>
      </c>
      <c r="J3121" s="2" t="b">
        <f t="shared" si="97"/>
        <v>1</v>
      </c>
    </row>
    <row r="3122" spans="1:10" x14ac:dyDescent="0.35">
      <c r="A3122" s="4">
        <v>254</v>
      </c>
      <c r="B3122" s="3" t="s">
        <v>224</v>
      </c>
      <c r="C3122" s="16">
        <v>45492</v>
      </c>
      <c r="D3122" s="1" t="s">
        <v>1</v>
      </c>
      <c r="E3122" s="1" t="s">
        <v>0</v>
      </c>
      <c r="G3122" s="2" t="str" cm="1">
        <f t="array" ref="G3122">_xlfn.IFS( F3122 = "", "Unknown", F3122 &lt;= 25, "Young Adult", F3122 &lt;= 35, "Millennials", F3122 &lt;= 50, "Gen-X", F3122 &gt; 50, "Seniors")</f>
        <v>Unknown</v>
      </c>
      <c r="H3122" s="2">
        <v>194</v>
      </c>
      <c r="I3122" s="2" t="b">
        <f t="shared" si="96"/>
        <v>1</v>
      </c>
      <c r="J3122" s="2" t="b">
        <f t="shared" si="97"/>
        <v>1</v>
      </c>
    </row>
    <row r="3123" spans="1:10" x14ac:dyDescent="0.35">
      <c r="A3123" s="4">
        <v>254</v>
      </c>
      <c r="B3123" s="3" t="s">
        <v>224</v>
      </c>
      <c r="C3123" s="16">
        <v>45492</v>
      </c>
      <c r="D3123" s="1" t="s">
        <v>1</v>
      </c>
      <c r="E3123" s="1" t="s">
        <v>0</v>
      </c>
      <c r="G3123" s="2" t="str" cm="1">
        <f t="array" ref="G3123">_xlfn.IFS( F3123 = "", "Unknown", F3123 &lt;= 25, "Young Adult", F3123 &lt;= 35, "Millennials", F3123 &lt;= 50, "Gen-X", F3123 &gt; 50, "Seniors")</f>
        <v>Unknown</v>
      </c>
      <c r="H3123" s="2">
        <v>215</v>
      </c>
      <c r="I3123" s="2" t="b">
        <f t="shared" si="96"/>
        <v>1</v>
      </c>
      <c r="J3123" s="2" t="b">
        <f t="shared" si="97"/>
        <v>1</v>
      </c>
    </row>
    <row r="3124" spans="1:10" x14ac:dyDescent="0.35">
      <c r="A3124" s="4">
        <v>254</v>
      </c>
      <c r="B3124" s="3" t="s">
        <v>224</v>
      </c>
      <c r="C3124" s="16">
        <v>45492</v>
      </c>
      <c r="D3124" s="1" t="s">
        <v>1</v>
      </c>
      <c r="E3124" s="1" t="s">
        <v>3</v>
      </c>
      <c r="F3124" s="2">
        <v>21</v>
      </c>
      <c r="G3124" s="2" t="str" cm="1">
        <f t="array" ref="G3124">_xlfn.IFS( F3124 = "", "Unknown", F3124 &lt;= 25, "Young Adult", F3124 &lt;= 35, "Millennials", F3124 &lt;= 50, "Gen-X", F3124 &gt; 50, "Seniors")</f>
        <v>Young Adult</v>
      </c>
      <c r="H3124" s="2">
        <v>201</v>
      </c>
      <c r="I3124" s="2" t="b">
        <f t="shared" si="96"/>
        <v>1</v>
      </c>
      <c r="J3124" s="2" t="b">
        <f t="shared" si="97"/>
        <v>1</v>
      </c>
    </row>
    <row r="3125" spans="1:10" x14ac:dyDescent="0.35">
      <c r="A3125" s="4">
        <v>254</v>
      </c>
      <c r="B3125" s="3" t="s">
        <v>199</v>
      </c>
      <c r="C3125" s="16">
        <v>45516</v>
      </c>
      <c r="D3125" s="1" t="s">
        <v>1</v>
      </c>
      <c r="E3125" s="1" t="s">
        <v>0</v>
      </c>
      <c r="G3125" s="2" t="str" cm="1">
        <f t="array" ref="G3125">_xlfn.IFS( F3125 = "", "Unknown", F3125 &lt;= 25, "Young Adult", F3125 &lt;= 35, "Millennials", F3125 &lt;= 50, "Gen-X", F3125 &gt; 50, "Seniors")</f>
        <v>Unknown</v>
      </c>
      <c r="H3125" s="2">
        <v>105</v>
      </c>
      <c r="I3125" s="2" t="b">
        <f t="shared" si="96"/>
        <v>1</v>
      </c>
      <c r="J3125" s="2" t="b">
        <f t="shared" si="97"/>
        <v>0</v>
      </c>
    </row>
    <row r="3126" spans="1:10" x14ac:dyDescent="0.35">
      <c r="A3126" s="4">
        <v>254</v>
      </c>
      <c r="B3126" s="3" t="s">
        <v>224</v>
      </c>
      <c r="C3126" s="16">
        <v>45492</v>
      </c>
      <c r="D3126" s="1" t="s">
        <v>1</v>
      </c>
      <c r="E3126" s="1" t="s">
        <v>0</v>
      </c>
      <c r="G3126" s="2" t="str" cm="1">
        <f t="array" ref="G3126">_xlfn.IFS( F3126 = "", "Unknown", F3126 &lt;= 25, "Young Adult", F3126 &lt;= 35, "Millennials", F3126 &lt;= 50, "Gen-X", F3126 &gt; 50, "Seniors")</f>
        <v>Unknown</v>
      </c>
      <c r="H3126" s="2">
        <v>215</v>
      </c>
      <c r="I3126" s="2" t="b">
        <f t="shared" si="96"/>
        <v>1</v>
      </c>
      <c r="J3126" s="2" t="b">
        <f t="shared" si="97"/>
        <v>1</v>
      </c>
    </row>
    <row r="3127" spans="1:10" x14ac:dyDescent="0.35">
      <c r="A3127" s="4">
        <v>254</v>
      </c>
      <c r="B3127" s="3" t="s">
        <v>224</v>
      </c>
      <c r="C3127" s="16">
        <v>45492</v>
      </c>
      <c r="D3127" s="1" t="s">
        <v>1</v>
      </c>
      <c r="E3127" s="1" t="s">
        <v>4</v>
      </c>
      <c r="F3127" s="2">
        <v>33</v>
      </c>
      <c r="G3127" s="2" t="str" cm="1">
        <f t="array" ref="G3127">_xlfn.IFS( F3127 = "", "Unknown", F3127 &lt;= 25, "Young Adult", F3127 &lt;= 35, "Millennials", F3127 &lt;= 50, "Gen-X", F3127 &gt; 50, "Seniors")</f>
        <v>Millennials</v>
      </c>
      <c r="H3127" s="2">
        <v>210</v>
      </c>
      <c r="I3127" s="2" t="b">
        <f t="shared" si="96"/>
        <v>1</v>
      </c>
      <c r="J3127" s="2" t="b">
        <f t="shared" si="97"/>
        <v>1</v>
      </c>
    </row>
    <row r="3128" spans="1:10" x14ac:dyDescent="0.35">
      <c r="A3128" s="4">
        <v>254</v>
      </c>
      <c r="B3128" s="3" t="s">
        <v>223</v>
      </c>
      <c r="C3128" s="16">
        <v>45493</v>
      </c>
      <c r="D3128" s="1" t="s">
        <v>1</v>
      </c>
      <c r="E3128" s="1" t="s">
        <v>0</v>
      </c>
      <c r="G3128" s="2" t="str" cm="1">
        <f t="array" ref="G3128">_xlfn.IFS( F3128 = "", "Unknown", F3128 &lt;= 25, "Young Adult", F3128 &lt;= 35, "Millennials", F3128 &lt;= 50, "Gen-X", F3128 &gt; 50, "Seniors")</f>
        <v>Unknown</v>
      </c>
      <c r="H3128" s="2">
        <v>195</v>
      </c>
      <c r="I3128" s="2" t="b">
        <f t="shared" si="96"/>
        <v>1</v>
      </c>
      <c r="J3128" s="2" t="b">
        <f t="shared" si="97"/>
        <v>1</v>
      </c>
    </row>
    <row r="3129" spans="1:10" x14ac:dyDescent="0.35">
      <c r="A3129" s="4">
        <v>254</v>
      </c>
      <c r="B3129" s="3" t="s">
        <v>223</v>
      </c>
      <c r="C3129" s="16">
        <v>45493</v>
      </c>
      <c r="D3129" s="1" t="s">
        <v>1</v>
      </c>
      <c r="E3129" s="1" t="s">
        <v>0</v>
      </c>
      <c r="G3129" s="2" t="str" cm="1">
        <f t="array" ref="G3129">_xlfn.IFS( F3129 = "", "Unknown", F3129 &lt;= 25, "Young Adult", F3129 &lt;= 35, "Millennials", F3129 &lt;= 50, "Gen-X", F3129 &gt; 50, "Seniors")</f>
        <v>Unknown</v>
      </c>
      <c r="H3129" s="2">
        <v>137</v>
      </c>
      <c r="I3129" s="2" t="b">
        <f t="shared" si="96"/>
        <v>1</v>
      </c>
      <c r="J3129" s="2" t="b">
        <f t="shared" si="97"/>
        <v>0</v>
      </c>
    </row>
    <row r="3130" spans="1:10" x14ac:dyDescent="0.35">
      <c r="A3130" s="4">
        <v>254</v>
      </c>
      <c r="B3130" s="3" t="s">
        <v>223</v>
      </c>
      <c r="C3130" s="16">
        <v>45493</v>
      </c>
      <c r="D3130" s="1" t="s">
        <v>1</v>
      </c>
      <c r="E3130" s="1" t="s">
        <v>0</v>
      </c>
      <c r="G3130" s="2" t="str" cm="1">
        <f t="array" ref="G3130">_xlfn.IFS( F3130 = "", "Unknown", F3130 &lt;= 25, "Young Adult", F3130 &lt;= 35, "Millennials", F3130 &lt;= 50, "Gen-X", F3130 &gt; 50, "Seniors")</f>
        <v>Unknown</v>
      </c>
      <c r="H3130" s="2">
        <v>149</v>
      </c>
      <c r="I3130" s="2" t="b">
        <f t="shared" si="96"/>
        <v>1</v>
      </c>
      <c r="J3130" s="2" t="b">
        <f t="shared" si="97"/>
        <v>0</v>
      </c>
    </row>
    <row r="3131" spans="1:10" x14ac:dyDescent="0.35">
      <c r="A3131" s="4">
        <v>254</v>
      </c>
      <c r="B3131" s="3" t="s">
        <v>223</v>
      </c>
      <c r="C3131" s="16">
        <v>45493</v>
      </c>
      <c r="D3131" s="1" t="s">
        <v>1</v>
      </c>
      <c r="E3131" s="1" t="s">
        <v>0</v>
      </c>
      <c r="G3131" s="2" t="str" cm="1">
        <f t="array" ref="G3131">_xlfn.IFS( F3131 = "", "Unknown", F3131 &lt;= 25, "Young Adult", F3131 &lt;= 35, "Millennials", F3131 &lt;= 50, "Gen-X", F3131 &gt; 50, "Seniors")</f>
        <v>Unknown</v>
      </c>
      <c r="H3131" s="2">
        <v>214</v>
      </c>
      <c r="I3131" s="2" t="b">
        <f t="shared" si="96"/>
        <v>1</v>
      </c>
      <c r="J3131" s="2" t="b">
        <f t="shared" si="97"/>
        <v>1</v>
      </c>
    </row>
    <row r="3132" spans="1:10" x14ac:dyDescent="0.35">
      <c r="A3132" s="4">
        <v>254</v>
      </c>
      <c r="B3132" s="3" t="s">
        <v>223</v>
      </c>
      <c r="C3132" s="16">
        <v>45493</v>
      </c>
      <c r="D3132" s="1" t="s">
        <v>1</v>
      </c>
      <c r="E3132" s="1" t="s">
        <v>0</v>
      </c>
      <c r="G3132" s="2" t="str" cm="1">
        <f t="array" ref="G3132">_xlfn.IFS( F3132 = "", "Unknown", F3132 &lt;= 25, "Young Adult", F3132 &lt;= 35, "Millennials", F3132 &lt;= 50, "Gen-X", F3132 &gt; 50, "Seniors")</f>
        <v>Unknown</v>
      </c>
      <c r="H3132" s="2">
        <v>214</v>
      </c>
      <c r="I3132" s="2" t="b">
        <f t="shared" si="96"/>
        <v>1</v>
      </c>
      <c r="J3132" s="2" t="b">
        <f t="shared" si="97"/>
        <v>1</v>
      </c>
    </row>
    <row r="3133" spans="1:10" x14ac:dyDescent="0.35">
      <c r="A3133" s="4">
        <v>254</v>
      </c>
      <c r="B3133" s="3" t="s">
        <v>223</v>
      </c>
      <c r="C3133" s="16">
        <v>45493</v>
      </c>
      <c r="D3133" s="1" t="s">
        <v>1</v>
      </c>
      <c r="E3133" s="1" t="s">
        <v>0</v>
      </c>
      <c r="G3133" s="2" t="str" cm="1">
        <f t="array" ref="G3133">_xlfn.IFS( F3133 = "", "Unknown", F3133 &lt;= 25, "Young Adult", F3133 &lt;= 35, "Millennials", F3133 &lt;= 50, "Gen-X", F3133 &gt; 50, "Seniors")</f>
        <v>Unknown</v>
      </c>
      <c r="H3133" s="2">
        <v>26</v>
      </c>
      <c r="I3133" s="2" t="b">
        <f t="shared" si="96"/>
        <v>0</v>
      </c>
      <c r="J3133" s="2" t="b">
        <f t="shared" si="97"/>
        <v>0</v>
      </c>
    </row>
    <row r="3134" spans="1:10" x14ac:dyDescent="0.35">
      <c r="A3134" s="4">
        <v>254</v>
      </c>
      <c r="B3134" s="3" t="s">
        <v>223</v>
      </c>
      <c r="C3134" s="16">
        <v>45493</v>
      </c>
      <c r="D3134" s="1" t="s">
        <v>1</v>
      </c>
      <c r="E3134" s="1" t="s">
        <v>4</v>
      </c>
      <c r="F3134" s="2">
        <v>25</v>
      </c>
      <c r="G3134" s="2" t="str" cm="1">
        <f t="array" ref="G3134">_xlfn.IFS( F3134 = "", "Unknown", F3134 &lt;= 25, "Young Adult", F3134 &lt;= 35, "Millennials", F3134 &lt;= 50, "Gen-X", F3134 &gt; 50, "Seniors")</f>
        <v>Young Adult</v>
      </c>
      <c r="H3134" s="2">
        <v>112</v>
      </c>
      <c r="I3134" s="2" t="b">
        <f t="shared" si="96"/>
        <v>1</v>
      </c>
      <c r="J3134" s="2" t="b">
        <f t="shared" si="97"/>
        <v>0</v>
      </c>
    </row>
    <row r="3135" spans="1:10" x14ac:dyDescent="0.35">
      <c r="A3135" s="4">
        <v>254</v>
      </c>
      <c r="B3135" s="3" t="s">
        <v>223</v>
      </c>
      <c r="C3135" s="16">
        <v>45493</v>
      </c>
      <c r="D3135" s="1" t="s">
        <v>1</v>
      </c>
      <c r="E3135" s="1" t="s">
        <v>0</v>
      </c>
      <c r="G3135" s="2" t="str" cm="1">
        <f t="array" ref="G3135">_xlfn.IFS( F3135 = "", "Unknown", F3135 &lt;= 25, "Young Adult", F3135 &lt;= 35, "Millennials", F3135 &lt;= 50, "Gen-X", F3135 &gt; 50, "Seniors")</f>
        <v>Unknown</v>
      </c>
      <c r="H3135" s="2">
        <v>214</v>
      </c>
      <c r="I3135" s="2" t="b">
        <f t="shared" si="96"/>
        <v>1</v>
      </c>
      <c r="J3135" s="2" t="b">
        <f t="shared" si="97"/>
        <v>1</v>
      </c>
    </row>
    <row r="3136" spans="1:10" x14ac:dyDescent="0.35">
      <c r="A3136" s="4">
        <v>254</v>
      </c>
      <c r="B3136" s="3" t="s">
        <v>223</v>
      </c>
      <c r="C3136" s="16">
        <v>45493</v>
      </c>
      <c r="D3136" s="1" t="s">
        <v>5</v>
      </c>
      <c r="E3136" s="1" t="s">
        <v>0</v>
      </c>
      <c r="G3136" s="2" t="str" cm="1">
        <f t="array" ref="G3136">_xlfn.IFS( F3136 = "", "Unknown", F3136 &lt;= 25, "Young Adult", F3136 &lt;= 35, "Millennials", F3136 &lt;= 50, "Gen-X", F3136 &gt; 50, "Seniors")</f>
        <v>Unknown</v>
      </c>
      <c r="I3136" s="2" t="b">
        <f t="shared" si="96"/>
        <v>0</v>
      </c>
      <c r="J3136" s="2" t="b">
        <f t="shared" si="97"/>
        <v>0</v>
      </c>
    </row>
    <row r="3137" spans="1:10" x14ac:dyDescent="0.35">
      <c r="A3137" s="4">
        <v>254</v>
      </c>
      <c r="B3137" s="3" t="s">
        <v>206</v>
      </c>
      <c r="C3137" s="16">
        <v>45509</v>
      </c>
      <c r="D3137" s="1" t="s">
        <v>1</v>
      </c>
      <c r="E3137" s="1" t="s">
        <v>0</v>
      </c>
      <c r="G3137" s="2" t="str" cm="1">
        <f t="array" ref="G3137">_xlfn.IFS( F3137 = "", "Unknown", F3137 &lt;= 25, "Young Adult", F3137 &lt;= 35, "Millennials", F3137 &lt;= 50, "Gen-X", F3137 &gt; 50, "Seniors")</f>
        <v>Unknown</v>
      </c>
      <c r="H3137" s="2">
        <v>198</v>
      </c>
      <c r="I3137" s="2" t="b">
        <f t="shared" si="96"/>
        <v>1</v>
      </c>
      <c r="J3137" s="2" t="b">
        <f t="shared" si="97"/>
        <v>1</v>
      </c>
    </row>
    <row r="3138" spans="1:10" x14ac:dyDescent="0.35">
      <c r="A3138" s="4">
        <v>254</v>
      </c>
      <c r="B3138" s="3" t="s">
        <v>206</v>
      </c>
      <c r="C3138" s="16">
        <v>45509</v>
      </c>
      <c r="D3138" s="1" t="s">
        <v>1</v>
      </c>
      <c r="E3138" s="1" t="s">
        <v>0</v>
      </c>
      <c r="G3138" s="2" t="str" cm="1">
        <f t="array" ref="G3138">_xlfn.IFS( F3138 = "", "Unknown", F3138 &lt;= 25, "Young Adult", F3138 &lt;= 35, "Millennials", F3138 &lt;= 50, "Gen-X", F3138 &gt; 50, "Seniors")</f>
        <v>Unknown</v>
      </c>
      <c r="H3138" s="2">
        <v>56</v>
      </c>
      <c r="I3138" s="2" t="b">
        <f t="shared" ref="I3138:I3201" si="98">AND(D3138="ACTIVE", H3138 &gt;30)</f>
        <v>1</v>
      </c>
      <c r="J3138" s="2" t="b">
        <f t="shared" ref="J3138:J3201" si="99">AND(D3138="ACTIVE", H3138 &gt;180)</f>
        <v>0</v>
      </c>
    </row>
    <row r="3139" spans="1:10" x14ac:dyDescent="0.35">
      <c r="A3139" s="4">
        <v>254</v>
      </c>
      <c r="B3139" s="3" t="s">
        <v>206</v>
      </c>
      <c r="C3139" s="16">
        <v>45509</v>
      </c>
      <c r="D3139" s="1" t="s">
        <v>1</v>
      </c>
      <c r="E3139" s="1" t="s">
        <v>0</v>
      </c>
      <c r="G3139" s="2" t="str" cm="1">
        <f t="array" ref="G3139">_xlfn.IFS( F3139 = "", "Unknown", F3139 &lt;= 25, "Young Adult", F3139 &lt;= 35, "Millennials", F3139 &lt;= 50, "Gen-X", F3139 &gt; 50, "Seniors")</f>
        <v>Unknown</v>
      </c>
      <c r="H3139" s="2">
        <v>198</v>
      </c>
      <c r="I3139" s="2" t="b">
        <f t="shared" si="98"/>
        <v>1</v>
      </c>
      <c r="J3139" s="2" t="b">
        <f t="shared" si="99"/>
        <v>1</v>
      </c>
    </row>
    <row r="3140" spans="1:10" x14ac:dyDescent="0.35">
      <c r="A3140" s="4">
        <v>254</v>
      </c>
      <c r="B3140" s="3" t="s">
        <v>206</v>
      </c>
      <c r="C3140" s="16">
        <v>45509</v>
      </c>
      <c r="D3140" s="1" t="s">
        <v>1</v>
      </c>
      <c r="E3140" s="1" t="s">
        <v>3</v>
      </c>
      <c r="F3140" s="2">
        <v>21</v>
      </c>
      <c r="G3140" s="2" t="str" cm="1">
        <f t="array" ref="G3140">_xlfn.IFS( F3140 = "", "Unknown", F3140 &lt;= 25, "Young Adult", F3140 &lt;= 35, "Millennials", F3140 &lt;= 50, "Gen-X", F3140 &gt; 50, "Seniors")</f>
        <v>Young Adult</v>
      </c>
      <c r="H3140" s="2">
        <v>1</v>
      </c>
      <c r="I3140" s="2" t="b">
        <f t="shared" si="98"/>
        <v>0</v>
      </c>
      <c r="J3140" s="2" t="b">
        <f t="shared" si="99"/>
        <v>0</v>
      </c>
    </row>
    <row r="3141" spans="1:10" x14ac:dyDescent="0.35">
      <c r="A3141" s="4">
        <v>254</v>
      </c>
      <c r="B3141" s="3" t="s">
        <v>206</v>
      </c>
      <c r="C3141" s="16">
        <v>45509</v>
      </c>
      <c r="D3141" s="1" t="s">
        <v>1</v>
      </c>
      <c r="E3141" s="1" t="s">
        <v>0</v>
      </c>
      <c r="G3141" s="2" t="str" cm="1">
        <f t="array" ref="G3141">_xlfn.IFS( F3141 = "", "Unknown", F3141 &lt;= 25, "Young Adult", F3141 &lt;= 35, "Millennials", F3141 &lt;= 50, "Gen-X", F3141 &gt; 50, "Seniors")</f>
        <v>Unknown</v>
      </c>
      <c r="H3141" s="2">
        <v>198</v>
      </c>
      <c r="I3141" s="2" t="b">
        <f t="shared" si="98"/>
        <v>1</v>
      </c>
      <c r="J3141" s="2" t="b">
        <f t="shared" si="99"/>
        <v>1</v>
      </c>
    </row>
    <row r="3142" spans="1:10" x14ac:dyDescent="0.35">
      <c r="A3142" s="4">
        <v>254</v>
      </c>
      <c r="B3142" s="3" t="s">
        <v>205</v>
      </c>
      <c r="C3142" s="16">
        <v>45510</v>
      </c>
      <c r="D3142" s="1" t="s">
        <v>1</v>
      </c>
      <c r="E3142" s="1" t="s">
        <v>4</v>
      </c>
      <c r="F3142" s="2">
        <v>28</v>
      </c>
      <c r="G3142" s="2" t="str" cm="1">
        <f t="array" ref="G3142">_xlfn.IFS( F3142 = "", "Unknown", F3142 &lt;= 25, "Young Adult", F3142 &lt;= 35, "Millennials", F3142 &lt;= 50, "Gen-X", F3142 &gt; 50, "Seniors")</f>
        <v>Millennials</v>
      </c>
      <c r="H3142" s="2">
        <v>185</v>
      </c>
      <c r="I3142" s="2" t="b">
        <f t="shared" si="98"/>
        <v>1</v>
      </c>
      <c r="J3142" s="2" t="b">
        <f t="shared" si="99"/>
        <v>1</v>
      </c>
    </row>
    <row r="3143" spans="1:10" x14ac:dyDescent="0.35">
      <c r="A3143" s="4">
        <v>254</v>
      </c>
      <c r="B3143" s="3" t="s">
        <v>205</v>
      </c>
      <c r="C3143" s="16">
        <v>45510</v>
      </c>
      <c r="D3143" s="1" t="s">
        <v>1</v>
      </c>
      <c r="E3143" s="1" t="s">
        <v>0</v>
      </c>
      <c r="G3143" s="2" t="str" cm="1">
        <f t="array" ref="G3143">_xlfn.IFS( F3143 = "", "Unknown", F3143 &lt;= 25, "Young Adult", F3143 &lt;= 35, "Millennials", F3143 &lt;= 50, "Gen-X", F3143 &gt; 50, "Seniors")</f>
        <v>Unknown</v>
      </c>
      <c r="H3143" s="2">
        <v>197</v>
      </c>
      <c r="I3143" s="2" t="b">
        <f t="shared" si="98"/>
        <v>1</v>
      </c>
      <c r="J3143" s="2" t="b">
        <f t="shared" si="99"/>
        <v>1</v>
      </c>
    </row>
    <row r="3144" spans="1:10" x14ac:dyDescent="0.35">
      <c r="A3144" s="4">
        <v>254</v>
      </c>
      <c r="B3144" s="3" t="s">
        <v>205</v>
      </c>
      <c r="C3144" s="16">
        <v>45510</v>
      </c>
      <c r="D3144" s="1" t="s">
        <v>1</v>
      </c>
      <c r="E3144" s="1" t="s">
        <v>0</v>
      </c>
      <c r="G3144" s="2" t="str" cm="1">
        <f t="array" ref="G3144">_xlfn.IFS( F3144 = "", "Unknown", F3144 &lt;= 25, "Young Adult", F3144 &lt;= 35, "Millennials", F3144 &lt;= 50, "Gen-X", F3144 &gt; 50, "Seniors")</f>
        <v>Unknown</v>
      </c>
      <c r="H3144" s="2">
        <v>197</v>
      </c>
      <c r="I3144" s="2" t="b">
        <f t="shared" si="98"/>
        <v>1</v>
      </c>
      <c r="J3144" s="2" t="b">
        <f t="shared" si="99"/>
        <v>1</v>
      </c>
    </row>
    <row r="3145" spans="1:10" x14ac:dyDescent="0.35">
      <c r="A3145" s="4">
        <v>254</v>
      </c>
      <c r="B3145" s="3" t="s">
        <v>205</v>
      </c>
      <c r="C3145" s="16">
        <v>45510</v>
      </c>
      <c r="D3145" s="1" t="s">
        <v>5</v>
      </c>
      <c r="E3145" s="1" t="s">
        <v>0</v>
      </c>
      <c r="F3145" s="2">
        <v>44</v>
      </c>
      <c r="G3145" s="2" t="str" cm="1">
        <f t="array" ref="G3145">_xlfn.IFS( F3145 = "", "Unknown", F3145 &lt;= 25, "Young Adult", F3145 &lt;= 35, "Millennials", F3145 &lt;= 50, "Gen-X", F3145 &gt; 50, "Seniors")</f>
        <v>Gen-X</v>
      </c>
      <c r="I3145" s="2" t="b">
        <f t="shared" si="98"/>
        <v>0</v>
      </c>
      <c r="J3145" s="2" t="b">
        <f t="shared" si="99"/>
        <v>0</v>
      </c>
    </row>
    <row r="3146" spans="1:10" x14ac:dyDescent="0.35">
      <c r="A3146" s="4">
        <v>254</v>
      </c>
      <c r="B3146" s="3" t="s">
        <v>224</v>
      </c>
      <c r="C3146" s="16">
        <v>45492</v>
      </c>
      <c r="D3146" s="1" t="s">
        <v>1</v>
      </c>
      <c r="E3146" s="1" t="s">
        <v>0</v>
      </c>
      <c r="G3146" s="2" t="str" cm="1">
        <f t="array" ref="G3146">_xlfn.IFS( F3146 = "", "Unknown", F3146 &lt;= 25, "Young Adult", F3146 &lt;= 35, "Millennials", F3146 &lt;= 50, "Gen-X", F3146 &gt; 50, "Seniors")</f>
        <v>Unknown</v>
      </c>
      <c r="H3146" s="2">
        <v>210</v>
      </c>
      <c r="I3146" s="2" t="b">
        <f t="shared" si="98"/>
        <v>1</v>
      </c>
      <c r="J3146" s="2" t="b">
        <f t="shared" si="99"/>
        <v>1</v>
      </c>
    </row>
    <row r="3147" spans="1:10" x14ac:dyDescent="0.35">
      <c r="A3147" s="4">
        <v>254</v>
      </c>
      <c r="B3147" s="3" t="s">
        <v>224</v>
      </c>
      <c r="C3147" s="16">
        <v>45492</v>
      </c>
      <c r="D3147" s="1" t="s">
        <v>5</v>
      </c>
      <c r="E3147" s="1" t="s">
        <v>0</v>
      </c>
      <c r="G3147" s="2" t="str" cm="1">
        <f t="array" ref="G3147">_xlfn.IFS( F3147 = "", "Unknown", F3147 &lt;= 25, "Young Adult", F3147 &lt;= 35, "Millennials", F3147 &lt;= 50, "Gen-X", F3147 &gt; 50, "Seniors")</f>
        <v>Unknown</v>
      </c>
      <c r="I3147" s="2" t="b">
        <f t="shared" si="98"/>
        <v>0</v>
      </c>
      <c r="J3147" s="2" t="b">
        <f t="shared" si="99"/>
        <v>0</v>
      </c>
    </row>
    <row r="3148" spans="1:10" x14ac:dyDescent="0.35">
      <c r="A3148" s="4">
        <v>254</v>
      </c>
      <c r="B3148" s="3" t="s">
        <v>224</v>
      </c>
      <c r="C3148" s="16">
        <v>45492</v>
      </c>
      <c r="D3148" s="1" t="s">
        <v>1</v>
      </c>
      <c r="E3148" s="1" t="s">
        <v>0</v>
      </c>
      <c r="G3148" s="2" t="str" cm="1">
        <f t="array" ref="G3148">_xlfn.IFS( F3148 = "", "Unknown", F3148 &lt;= 25, "Young Adult", F3148 &lt;= 35, "Millennials", F3148 &lt;= 50, "Gen-X", F3148 &gt; 50, "Seniors")</f>
        <v>Unknown</v>
      </c>
      <c r="H3148" s="2">
        <v>215</v>
      </c>
      <c r="I3148" s="2" t="b">
        <f t="shared" si="98"/>
        <v>1</v>
      </c>
      <c r="J3148" s="2" t="b">
        <f t="shared" si="99"/>
        <v>1</v>
      </c>
    </row>
    <row r="3149" spans="1:10" x14ac:dyDescent="0.35">
      <c r="A3149" s="4">
        <v>254</v>
      </c>
      <c r="B3149" s="3" t="s">
        <v>223</v>
      </c>
      <c r="C3149" s="16">
        <v>45493</v>
      </c>
      <c r="D3149" s="1" t="s">
        <v>1</v>
      </c>
      <c r="E3149" s="1" t="s">
        <v>0</v>
      </c>
      <c r="G3149" s="2" t="str" cm="1">
        <f t="array" ref="G3149">_xlfn.IFS( F3149 = "", "Unknown", F3149 &lt;= 25, "Young Adult", F3149 &lt;= 35, "Millennials", F3149 &lt;= 50, "Gen-X", F3149 &gt; 50, "Seniors")</f>
        <v>Unknown</v>
      </c>
      <c r="H3149" s="2">
        <v>197</v>
      </c>
      <c r="I3149" s="2" t="b">
        <f t="shared" si="98"/>
        <v>1</v>
      </c>
      <c r="J3149" s="2" t="b">
        <f t="shared" si="99"/>
        <v>1</v>
      </c>
    </row>
    <row r="3150" spans="1:10" x14ac:dyDescent="0.35">
      <c r="A3150" s="4">
        <v>254</v>
      </c>
      <c r="B3150" s="3" t="s">
        <v>223</v>
      </c>
      <c r="C3150" s="16">
        <v>45493</v>
      </c>
      <c r="D3150" s="1" t="s">
        <v>1</v>
      </c>
      <c r="E3150" s="1" t="s">
        <v>4</v>
      </c>
      <c r="F3150" s="2">
        <v>39</v>
      </c>
      <c r="G3150" s="2" t="str" cm="1">
        <f t="array" ref="G3150">_xlfn.IFS( F3150 = "", "Unknown", F3150 &lt;= 25, "Young Adult", F3150 &lt;= 35, "Millennials", F3150 &lt;= 50, "Gen-X", F3150 &gt; 50, "Seniors")</f>
        <v>Gen-X</v>
      </c>
      <c r="H3150" s="2">
        <v>19</v>
      </c>
      <c r="I3150" s="2" t="b">
        <f t="shared" si="98"/>
        <v>0</v>
      </c>
      <c r="J3150" s="2" t="b">
        <f t="shared" si="99"/>
        <v>0</v>
      </c>
    </row>
    <row r="3151" spans="1:10" x14ac:dyDescent="0.35">
      <c r="A3151" s="4">
        <v>254</v>
      </c>
      <c r="B3151" s="3" t="s">
        <v>223</v>
      </c>
      <c r="C3151" s="16">
        <v>45493</v>
      </c>
      <c r="D3151" s="1" t="s">
        <v>1</v>
      </c>
      <c r="E3151" s="1" t="s">
        <v>4</v>
      </c>
      <c r="F3151" s="2">
        <v>28</v>
      </c>
      <c r="G3151" s="2" t="str" cm="1">
        <f t="array" ref="G3151">_xlfn.IFS( F3151 = "", "Unknown", F3151 &lt;= 25, "Young Adult", F3151 &lt;= 35, "Millennials", F3151 &lt;= 50, "Gen-X", F3151 &gt; 50, "Seniors")</f>
        <v>Millennials</v>
      </c>
      <c r="H3151" s="2">
        <v>12</v>
      </c>
      <c r="I3151" s="2" t="b">
        <f t="shared" si="98"/>
        <v>0</v>
      </c>
      <c r="J3151" s="2" t="b">
        <f t="shared" si="99"/>
        <v>0</v>
      </c>
    </row>
    <row r="3152" spans="1:10" x14ac:dyDescent="0.35">
      <c r="A3152" s="4">
        <v>254</v>
      </c>
      <c r="B3152" s="3" t="s">
        <v>223</v>
      </c>
      <c r="C3152" s="16">
        <v>45493</v>
      </c>
      <c r="D3152" s="1" t="s">
        <v>1</v>
      </c>
      <c r="E3152" s="1" t="s">
        <v>3</v>
      </c>
      <c r="F3152" s="2">
        <v>40</v>
      </c>
      <c r="G3152" s="2" t="str" cm="1">
        <f t="array" ref="G3152">_xlfn.IFS( F3152 = "", "Unknown", F3152 &lt;= 25, "Young Adult", F3152 &lt;= 35, "Millennials", F3152 &lt;= 50, "Gen-X", F3152 &gt; 50, "Seniors")</f>
        <v>Gen-X</v>
      </c>
      <c r="H3152" s="2">
        <v>23</v>
      </c>
      <c r="I3152" s="2" t="b">
        <f t="shared" si="98"/>
        <v>0</v>
      </c>
      <c r="J3152" s="2" t="b">
        <f t="shared" si="99"/>
        <v>0</v>
      </c>
    </row>
    <row r="3153" spans="1:10" x14ac:dyDescent="0.35">
      <c r="A3153" s="4">
        <v>254</v>
      </c>
      <c r="B3153" s="3" t="s">
        <v>223</v>
      </c>
      <c r="C3153" s="16">
        <v>45493</v>
      </c>
      <c r="D3153" s="1" t="s">
        <v>5</v>
      </c>
      <c r="E3153" s="1" t="s">
        <v>0</v>
      </c>
      <c r="G3153" s="2" t="str" cm="1">
        <f t="array" ref="G3153">_xlfn.IFS( F3153 = "", "Unknown", F3153 &lt;= 25, "Young Adult", F3153 &lt;= 35, "Millennials", F3153 &lt;= 50, "Gen-X", F3153 &gt; 50, "Seniors")</f>
        <v>Unknown</v>
      </c>
      <c r="I3153" s="2" t="b">
        <f t="shared" si="98"/>
        <v>0</v>
      </c>
      <c r="J3153" s="2" t="b">
        <f t="shared" si="99"/>
        <v>0</v>
      </c>
    </row>
    <row r="3154" spans="1:10" x14ac:dyDescent="0.35">
      <c r="A3154" s="4">
        <v>254</v>
      </c>
      <c r="B3154" s="3" t="s">
        <v>223</v>
      </c>
      <c r="C3154" s="16">
        <v>45493</v>
      </c>
      <c r="D3154" s="1" t="s">
        <v>1</v>
      </c>
      <c r="E3154" s="1" t="s">
        <v>0</v>
      </c>
      <c r="G3154" s="2" t="str" cm="1">
        <f t="array" ref="G3154">_xlfn.IFS( F3154 = "", "Unknown", F3154 &lt;= 25, "Young Adult", F3154 &lt;= 35, "Millennials", F3154 &lt;= 50, "Gen-X", F3154 &gt; 50, "Seniors")</f>
        <v>Unknown</v>
      </c>
      <c r="H3154" s="2">
        <v>143</v>
      </c>
      <c r="I3154" s="2" t="b">
        <f t="shared" si="98"/>
        <v>1</v>
      </c>
      <c r="J3154" s="2" t="b">
        <f t="shared" si="99"/>
        <v>0</v>
      </c>
    </row>
    <row r="3155" spans="1:10" x14ac:dyDescent="0.35">
      <c r="A3155" s="4">
        <v>254</v>
      </c>
      <c r="B3155" s="3" t="s">
        <v>220</v>
      </c>
      <c r="C3155" s="16">
        <v>45496</v>
      </c>
      <c r="D3155" s="1" t="s">
        <v>1</v>
      </c>
      <c r="E3155" s="1" t="s">
        <v>3</v>
      </c>
      <c r="F3155" s="2">
        <v>41</v>
      </c>
      <c r="G3155" s="2" t="str" cm="1">
        <f t="array" ref="G3155">_xlfn.IFS( F3155 = "", "Unknown", F3155 &lt;= 25, "Young Adult", F3155 &lt;= 35, "Millennials", F3155 &lt;= 50, "Gen-X", F3155 &gt; 50, "Seniors")</f>
        <v>Gen-X</v>
      </c>
      <c r="H3155" s="2">
        <v>90</v>
      </c>
      <c r="I3155" s="2" t="b">
        <f t="shared" si="98"/>
        <v>1</v>
      </c>
      <c r="J3155" s="2" t="b">
        <f t="shared" si="99"/>
        <v>0</v>
      </c>
    </row>
    <row r="3156" spans="1:10" x14ac:dyDescent="0.35">
      <c r="A3156" s="4">
        <v>254</v>
      </c>
      <c r="B3156" s="3" t="s">
        <v>219</v>
      </c>
      <c r="C3156" s="16">
        <v>45497</v>
      </c>
      <c r="D3156" s="1" t="s">
        <v>1</v>
      </c>
      <c r="E3156" s="1" t="s">
        <v>3</v>
      </c>
      <c r="F3156" s="2">
        <v>29</v>
      </c>
      <c r="G3156" s="2" t="str" cm="1">
        <f t="array" ref="G3156">_xlfn.IFS( F3156 = "", "Unknown", F3156 &lt;= 25, "Young Adult", F3156 &lt;= 35, "Millennials", F3156 &lt;= 50, "Gen-X", F3156 &gt; 50, "Seniors")</f>
        <v>Millennials</v>
      </c>
      <c r="H3156" s="2">
        <v>210</v>
      </c>
      <c r="I3156" s="2" t="b">
        <f t="shared" si="98"/>
        <v>1</v>
      </c>
      <c r="J3156" s="2" t="b">
        <f t="shared" si="99"/>
        <v>1</v>
      </c>
    </row>
    <row r="3157" spans="1:10" x14ac:dyDescent="0.35">
      <c r="A3157" s="4">
        <v>254</v>
      </c>
      <c r="B3157" s="3" t="s">
        <v>219</v>
      </c>
      <c r="C3157" s="16">
        <v>45497</v>
      </c>
      <c r="D3157" s="1" t="s">
        <v>1</v>
      </c>
      <c r="E3157" s="1" t="s">
        <v>0</v>
      </c>
      <c r="G3157" s="2" t="str" cm="1">
        <f t="array" ref="G3157">_xlfn.IFS( F3157 = "", "Unknown", F3157 &lt;= 25, "Young Adult", F3157 &lt;= 35, "Millennials", F3157 &lt;= 50, "Gen-X", F3157 &gt; 50, "Seniors")</f>
        <v>Unknown</v>
      </c>
      <c r="H3157" s="2">
        <v>63</v>
      </c>
      <c r="I3157" s="2" t="b">
        <f t="shared" si="98"/>
        <v>1</v>
      </c>
      <c r="J3157" s="2" t="b">
        <f t="shared" si="99"/>
        <v>0</v>
      </c>
    </row>
    <row r="3158" spans="1:10" x14ac:dyDescent="0.35">
      <c r="A3158" s="4">
        <v>254</v>
      </c>
      <c r="B3158" s="3" t="s">
        <v>219</v>
      </c>
      <c r="C3158" s="16">
        <v>45497</v>
      </c>
      <c r="D3158" s="1" t="s">
        <v>1</v>
      </c>
      <c r="E3158" s="1" t="s">
        <v>0</v>
      </c>
      <c r="G3158" s="2" t="str" cm="1">
        <f t="array" ref="G3158">_xlfn.IFS( F3158 = "", "Unknown", F3158 &lt;= 25, "Young Adult", F3158 &lt;= 35, "Millennials", F3158 &lt;= 50, "Gen-X", F3158 &gt; 50, "Seniors")</f>
        <v>Unknown</v>
      </c>
      <c r="H3158" s="2">
        <v>196</v>
      </c>
      <c r="I3158" s="2" t="b">
        <f t="shared" si="98"/>
        <v>1</v>
      </c>
      <c r="J3158" s="2" t="b">
        <f t="shared" si="99"/>
        <v>1</v>
      </c>
    </row>
    <row r="3159" spans="1:10" x14ac:dyDescent="0.35">
      <c r="A3159" s="4">
        <v>254</v>
      </c>
      <c r="B3159" s="3" t="s">
        <v>218</v>
      </c>
      <c r="C3159" s="16">
        <v>45498</v>
      </c>
      <c r="D3159" s="1" t="s">
        <v>1</v>
      </c>
      <c r="E3159" s="1" t="s">
        <v>4</v>
      </c>
      <c r="F3159" s="2">
        <v>29</v>
      </c>
      <c r="G3159" s="2" t="str" cm="1">
        <f t="array" ref="G3159">_xlfn.IFS( F3159 = "", "Unknown", F3159 &lt;= 25, "Young Adult", F3159 &lt;= 35, "Millennials", F3159 &lt;= 50, "Gen-X", F3159 &gt; 50, "Seniors")</f>
        <v>Millennials</v>
      </c>
      <c r="H3159" s="2">
        <v>209</v>
      </c>
      <c r="I3159" s="2" t="b">
        <f t="shared" si="98"/>
        <v>1</v>
      </c>
      <c r="J3159" s="2" t="b">
        <f t="shared" si="99"/>
        <v>1</v>
      </c>
    </row>
    <row r="3160" spans="1:10" x14ac:dyDescent="0.35">
      <c r="A3160" s="4">
        <v>254</v>
      </c>
      <c r="B3160" s="3" t="s">
        <v>218</v>
      </c>
      <c r="C3160" s="16">
        <v>45498</v>
      </c>
      <c r="D3160" s="1" t="s">
        <v>1</v>
      </c>
      <c r="E3160" s="1" t="s">
        <v>0</v>
      </c>
      <c r="G3160" s="2" t="str" cm="1">
        <f t="array" ref="G3160">_xlfn.IFS( F3160 = "", "Unknown", F3160 &lt;= 25, "Young Adult", F3160 &lt;= 35, "Millennials", F3160 &lt;= 50, "Gen-X", F3160 &gt; 50, "Seniors")</f>
        <v>Unknown</v>
      </c>
      <c r="H3160" s="2">
        <v>5</v>
      </c>
      <c r="I3160" s="2" t="b">
        <f t="shared" si="98"/>
        <v>0</v>
      </c>
      <c r="J3160" s="2" t="b">
        <f t="shared" si="99"/>
        <v>0</v>
      </c>
    </row>
    <row r="3161" spans="1:10" x14ac:dyDescent="0.35">
      <c r="A3161" s="4">
        <v>254</v>
      </c>
      <c r="B3161" s="3" t="s">
        <v>218</v>
      </c>
      <c r="C3161" s="16">
        <v>45498</v>
      </c>
      <c r="D3161" s="1" t="s">
        <v>1</v>
      </c>
      <c r="E3161" s="1" t="s">
        <v>3</v>
      </c>
      <c r="F3161" s="2">
        <v>34</v>
      </c>
      <c r="G3161" s="2" t="str" cm="1">
        <f t="array" ref="G3161">_xlfn.IFS( F3161 = "", "Unknown", F3161 &lt;= 25, "Young Adult", F3161 &lt;= 35, "Millennials", F3161 &lt;= 50, "Gen-X", F3161 &gt; 50, "Seniors")</f>
        <v>Millennials</v>
      </c>
      <c r="H3161" s="2">
        <v>116</v>
      </c>
      <c r="I3161" s="2" t="b">
        <f t="shared" si="98"/>
        <v>1</v>
      </c>
      <c r="J3161" s="2" t="b">
        <f t="shared" si="99"/>
        <v>0</v>
      </c>
    </row>
    <row r="3162" spans="1:10" x14ac:dyDescent="0.35">
      <c r="A3162" s="4">
        <v>254</v>
      </c>
      <c r="B3162" s="3" t="s">
        <v>218</v>
      </c>
      <c r="C3162" s="16">
        <v>45498</v>
      </c>
      <c r="D3162" s="1" t="s">
        <v>1</v>
      </c>
      <c r="E3162" s="1" t="s">
        <v>0</v>
      </c>
      <c r="G3162" s="2" t="str" cm="1">
        <f t="array" ref="G3162">_xlfn.IFS( F3162 = "", "Unknown", F3162 &lt;= 25, "Young Adult", F3162 &lt;= 35, "Millennials", F3162 &lt;= 50, "Gen-X", F3162 &gt; 50, "Seniors")</f>
        <v>Unknown</v>
      </c>
      <c r="H3162" s="2">
        <v>209</v>
      </c>
      <c r="I3162" s="2" t="b">
        <f t="shared" si="98"/>
        <v>1</v>
      </c>
      <c r="J3162" s="2" t="b">
        <f t="shared" si="99"/>
        <v>1</v>
      </c>
    </row>
    <row r="3163" spans="1:10" x14ac:dyDescent="0.35">
      <c r="A3163" s="4">
        <v>254</v>
      </c>
      <c r="B3163" s="3" t="s">
        <v>217</v>
      </c>
      <c r="C3163" s="16">
        <v>45499</v>
      </c>
      <c r="D3163" s="1" t="s">
        <v>1</v>
      </c>
      <c r="E3163" s="1" t="s">
        <v>0</v>
      </c>
      <c r="G3163" s="2" t="str" cm="1">
        <f t="array" ref="G3163">_xlfn.IFS( F3163 = "", "Unknown", F3163 &lt;= 25, "Young Adult", F3163 &lt;= 35, "Millennials", F3163 &lt;= 50, "Gen-X", F3163 &gt; 50, "Seniors")</f>
        <v>Unknown</v>
      </c>
      <c r="H3163" s="2">
        <v>54</v>
      </c>
      <c r="I3163" s="2" t="b">
        <f t="shared" si="98"/>
        <v>1</v>
      </c>
      <c r="J3163" s="2" t="b">
        <f t="shared" si="99"/>
        <v>0</v>
      </c>
    </row>
    <row r="3164" spans="1:10" x14ac:dyDescent="0.35">
      <c r="A3164" s="4">
        <v>254</v>
      </c>
      <c r="B3164" s="3" t="s">
        <v>217</v>
      </c>
      <c r="C3164" s="16">
        <v>45499</v>
      </c>
      <c r="D3164" s="1" t="s">
        <v>1</v>
      </c>
      <c r="E3164" s="1" t="s">
        <v>3</v>
      </c>
      <c r="F3164" s="2">
        <v>17</v>
      </c>
      <c r="G3164" s="2" t="str" cm="1">
        <f t="array" ref="G3164">_xlfn.IFS( F3164 = "", "Unknown", F3164 &lt;= 25, "Young Adult", F3164 &lt;= 35, "Millennials", F3164 &lt;= 50, "Gen-X", F3164 &gt; 50, "Seniors")</f>
        <v>Young Adult</v>
      </c>
      <c r="H3164" s="2">
        <v>111</v>
      </c>
      <c r="I3164" s="2" t="b">
        <f t="shared" si="98"/>
        <v>1</v>
      </c>
      <c r="J3164" s="2" t="b">
        <f t="shared" si="99"/>
        <v>0</v>
      </c>
    </row>
    <row r="3165" spans="1:10" x14ac:dyDescent="0.35">
      <c r="A3165" s="4">
        <v>254</v>
      </c>
      <c r="B3165" s="3" t="s">
        <v>217</v>
      </c>
      <c r="C3165" s="16">
        <v>45499</v>
      </c>
      <c r="D3165" s="1" t="s">
        <v>1</v>
      </c>
      <c r="E3165" s="1" t="s">
        <v>0</v>
      </c>
      <c r="G3165" s="2" t="str" cm="1">
        <f t="array" ref="G3165">_xlfn.IFS( F3165 = "", "Unknown", F3165 &lt;= 25, "Young Adult", F3165 &lt;= 35, "Millennials", F3165 &lt;= 50, "Gen-X", F3165 &gt; 50, "Seniors")</f>
        <v>Unknown</v>
      </c>
      <c r="H3165" s="2">
        <v>207</v>
      </c>
      <c r="I3165" s="2" t="b">
        <f t="shared" si="98"/>
        <v>1</v>
      </c>
      <c r="J3165" s="2" t="b">
        <f t="shared" si="99"/>
        <v>1</v>
      </c>
    </row>
    <row r="3166" spans="1:10" x14ac:dyDescent="0.35">
      <c r="A3166" s="4">
        <v>254</v>
      </c>
      <c r="B3166" s="3" t="s">
        <v>216</v>
      </c>
      <c r="C3166" s="16">
        <v>45500</v>
      </c>
      <c r="D3166" s="1" t="s">
        <v>5</v>
      </c>
      <c r="E3166" s="1" t="s">
        <v>0</v>
      </c>
      <c r="G3166" s="2" t="str" cm="1">
        <f t="array" ref="G3166">_xlfn.IFS( F3166 = "", "Unknown", F3166 &lt;= 25, "Young Adult", F3166 &lt;= 35, "Millennials", F3166 &lt;= 50, "Gen-X", F3166 &gt; 50, "Seniors")</f>
        <v>Unknown</v>
      </c>
      <c r="I3166" s="2" t="b">
        <f t="shared" si="98"/>
        <v>0</v>
      </c>
      <c r="J3166" s="2" t="b">
        <f t="shared" si="99"/>
        <v>0</v>
      </c>
    </row>
    <row r="3167" spans="1:10" x14ac:dyDescent="0.35">
      <c r="A3167" s="4">
        <v>254</v>
      </c>
      <c r="B3167" s="3" t="s">
        <v>224</v>
      </c>
      <c r="C3167" s="16">
        <v>45492</v>
      </c>
      <c r="D3167" s="1" t="s">
        <v>1</v>
      </c>
      <c r="E3167" s="1" t="s">
        <v>0</v>
      </c>
      <c r="G3167" s="2" t="str" cm="1">
        <f t="array" ref="G3167">_xlfn.IFS( F3167 = "", "Unknown", F3167 &lt;= 25, "Young Adult", F3167 &lt;= 35, "Millennials", F3167 &lt;= 50, "Gen-X", F3167 &gt; 50, "Seniors")</f>
        <v>Unknown</v>
      </c>
      <c r="H3167" s="2">
        <v>0</v>
      </c>
      <c r="I3167" s="2" t="b">
        <f t="shared" si="98"/>
        <v>0</v>
      </c>
      <c r="J3167" s="2" t="b">
        <f t="shared" si="99"/>
        <v>0</v>
      </c>
    </row>
    <row r="3168" spans="1:10" x14ac:dyDescent="0.35">
      <c r="A3168" s="4">
        <v>254</v>
      </c>
      <c r="B3168" s="3" t="s">
        <v>223</v>
      </c>
      <c r="C3168" s="16">
        <v>45493</v>
      </c>
      <c r="D3168" s="1" t="s">
        <v>1</v>
      </c>
      <c r="E3168" s="1" t="s">
        <v>0</v>
      </c>
      <c r="G3168" s="2" t="str" cm="1">
        <f t="array" ref="G3168">_xlfn.IFS( F3168 = "", "Unknown", F3168 &lt;= 25, "Young Adult", F3168 &lt;= 35, "Millennials", F3168 &lt;= 50, "Gen-X", F3168 &gt; 50, "Seniors")</f>
        <v>Unknown</v>
      </c>
      <c r="H3168" s="2">
        <v>214</v>
      </c>
      <c r="I3168" s="2" t="b">
        <f t="shared" si="98"/>
        <v>1</v>
      </c>
      <c r="J3168" s="2" t="b">
        <f t="shared" si="99"/>
        <v>1</v>
      </c>
    </row>
    <row r="3169" spans="1:10" x14ac:dyDescent="0.35">
      <c r="A3169" s="4">
        <v>254</v>
      </c>
      <c r="B3169" s="3" t="s">
        <v>223</v>
      </c>
      <c r="C3169" s="16">
        <v>45493</v>
      </c>
      <c r="D3169" s="1" t="s">
        <v>1</v>
      </c>
      <c r="E3169" s="1" t="s">
        <v>0</v>
      </c>
      <c r="G3169" s="2" t="str" cm="1">
        <f t="array" ref="G3169">_xlfn.IFS( F3169 = "", "Unknown", F3169 &lt;= 25, "Young Adult", F3169 &lt;= 35, "Millennials", F3169 &lt;= 50, "Gen-X", F3169 &gt; 50, "Seniors")</f>
        <v>Unknown</v>
      </c>
      <c r="H3169" s="2">
        <v>214</v>
      </c>
      <c r="I3169" s="2" t="b">
        <f t="shared" si="98"/>
        <v>1</v>
      </c>
      <c r="J3169" s="2" t="b">
        <f t="shared" si="99"/>
        <v>1</v>
      </c>
    </row>
    <row r="3170" spans="1:10" x14ac:dyDescent="0.35">
      <c r="A3170" s="4">
        <v>254</v>
      </c>
      <c r="B3170" s="3" t="s">
        <v>223</v>
      </c>
      <c r="C3170" s="16">
        <v>45493</v>
      </c>
      <c r="D3170" s="1" t="s">
        <v>1</v>
      </c>
      <c r="E3170" s="1" t="s">
        <v>0</v>
      </c>
      <c r="G3170" s="2" t="str" cm="1">
        <f t="array" ref="G3170">_xlfn.IFS( F3170 = "", "Unknown", F3170 &lt;= 25, "Young Adult", F3170 &lt;= 35, "Millennials", F3170 &lt;= 50, "Gen-X", F3170 &gt; 50, "Seniors")</f>
        <v>Unknown</v>
      </c>
      <c r="H3170" s="2">
        <v>36</v>
      </c>
      <c r="I3170" s="2" t="b">
        <f t="shared" si="98"/>
        <v>1</v>
      </c>
      <c r="J3170" s="2" t="b">
        <f t="shared" si="99"/>
        <v>0</v>
      </c>
    </row>
    <row r="3171" spans="1:10" x14ac:dyDescent="0.35">
      <c r="A3171" s="4">
        <v>254</v>
      </c>
      <c r="B3171" s="3" t="s">
        <v>223</v>
      </c>
      <c r="C3171" s="16">
        <v>45493</v>
      </c>
      <c r="D3171" s="1" t="s">
        <v>1</v>
      </c>
      <c r="E3171" s="1" t="s">
        <v>0</v>
      </c>
      <c r="G3171" s="2" t="str" cm="1">
        <f t="array" ref="G3171">_xlfn.IFS( F3171 = "", "Unknown", F3171 &lt;= 25, "Young Adult", F3171 &lt;= 35, "Millennials", F3171 &lt;= 50, "Gen-X", F3171 &gt; 50, "Seniors")</f>
        <v>Unknown</v>
      </c>
      <c r="H3171" s="2">
        <v>207</v>
      </c>
      <c r="I3171" s="2" t="b">
        <f t="shared" si="98"/>
        <v>1</v>
      </c>
      <c r="J3171" s="2" t="b">
        <f t="shared" si="99"/>
        <v>1</v>
      </c>
    </row>
    <row r="3172" spans="1:10" x14ac:dyDescent="0.35">
      <c r="A3172" s="4">
        <v>254</v>
      </c>
      <c r="B3172" s="3" t="s">
        <v>223</v>
      </c>
      <c r="C3172" s="16">
        <v>45493</v>
      </c>
      <c r="D3172" s="1" t="s">
        <v>1</v>
      </c>
      <c r="E3172" s="1" t="s">
        <v>0</v>
      </c>
      <c r="G3172" s="2" t="str" cm="1">
        <f t="array" ref="G3172">_xlfn.IFS( F3172 = "", "Unknown", F3172 &lt;= 25, "Young Adult", F3172 &lt;= 35, "Millennials", F3172 &lt;= 50, "Gen-X", F3172 &gt; 50, "Seniors")</f>
        <v>Unknown</v>
      </c>
      <c r="H3172" s="2">
        <v>214</v>
      </c>
      <c r="I3172" s="2" t="b">
        <f t="shared" si="98"/>
        <v>1</v>
      </c>
      <c r="J3172" s="2" t="b">
        <f t="shared" si="99"/>
        <v>1</v>
      </c>
    </row>
    <row r="3173" spans="1:10" x14ac:dyDescent="0.35">
      <c r="A3173" s="4">
        <v>254</v>
      </c>
      <c r="B3173" s="3" t="s">
        <v>223</v>
      </c>
      <c r="C3173" s="16">
        <v>45493</v>
      </c>
      <c r="D3173" s="1" t="s">
        <v>1</v>
      </c>
      <c r="E3173" s="1" t="s">
        <v>3</v>
      </c>
      <c r="F3173" s="2">
        <v>29</v>
      </c>
      <c r="G3173" s="2" t="str" cm="1">
        <f t="array" ref="G3173">_xlfn.IFS( F3173 = "", "Unknown", F3173 &lt;= 25, "Young Adult", F3173 &lt;= 35, "Millennials", F3173 &lt;= 50, "Gen-X", F3173 &gt; 50, "Seniors")</f>
        <v>Millennials</v>
      </c>
      <c r="H3173" s="2">
        <v>37</v>
      </c>
      <c r="I3173" s="2" t="b">
        <f t="shared" si="98"/>
        <v>1</v>
      </c>
      <c r="J3173" s="2" t="b">
        <f t="shared" si="99"/>
        <v>0</v>
      </c>
    </row>
    <row r="3174" spans="1:10" x14ac:dyDescent="0.35">
      <c r="A3174" s="4">
        <v>254</v>
      </c>
      <c r="B3174" s="3" t="s">
        <v>223</v>
      </c>
      <c r="C3174" s="16">
        <v>45493</v>
      </c>
      <c r="D3174" s="1" t="s">
        <v>1</v>
      </c>
      <c r="E3174" s="1" t="s">
        <v>3</v>
      </c>
      <c r="F3174" s="2">
        <v>25</v>
      </c>
      <c r="G3174" s="2" t="str" cm="1">
        <f t="array" ref="G3174">_xlfn.IFS( F3174 = "", "Unknown", F3174 &lt;= 25, "Young Adult", F3174 &lt;= 35, "Millennials", F3174 &lt;= 50, "Gen-X", F3174 &gt; 50, "Seniors")</f>
        <v>Young Adult</v>
      </c>
      <c r="H3174" s="2">
        <v>181</v>
      </c>
      <c r="I3174" s="2" t="b">
        <f t="shared" si="98"/>
        <v>1</v>
      </c>
      <c r="J3174" s="2" t="b">
        <f t="shared" si="99"/>
        <v>1</v>
      </c>
    </row>
    <row r="3175" spans="1:10" x14ac:dyDescent="0.35">
      <c r="A3175" s="4">
        <v>254</v>
      </c>
      <c r="B3175" s="3" t="s">
        <v>223</v>
      </c>
      <c r="C3175" s="16">
        <v>45493</v>
      </c>
      <c r="D3175" s="1" t="s">
        <v>1</v>
      </c>
      <c r="E3175" s="1" t="s">
        <v>0</v>
      </c>
      <c r="G3175" s="2" t="str" cm="1">
        <f t="array" ref="G3175">_xlfn.IFS( F3175 = "", "Unknown", F3175 &lt;= 25, "Young Adult", F3175 &lt;= 35, "Millennials", F3175 &lt;= 50, "Gen-X", F3175 &gt; 50, "Seniors")</f>
        <v>Unknown</v>
      </c>
      <c r="H3175" s="2">
        <v>214</v>
      </c>
      <c r="I3175" s="2" t="b">
        <f t="shared" si="98"/>
        <v>1</v>
      </c>
      <c r="J3175" s="2" t="b">
        <f t="shared" si="99"/>
        <v>1</v>
      </c>
    </row>
    <row r="3176" spans="1:10" x14ac:dyDescent="0.35">
      <c r="A3176" s="4">
        <v>254</v>
      </c>
      <c r="B3176" s="3" t="s">
        <v>223</v>
      </c>
      <c r="C3176" s="16">
        <v>45493</v>
      </c>
      <c r="D3176" s="1" t="s">
        <v>1</v>
      </c>
      <c r="E3176" s="1" t="s">
        <v>0</v>
      </c>
      <c r="G3176" s="2" t="str" cm="1">
        <f t="array" ref="G3176">_xlfn.IFS( F3176 = "", "Unknown", F3176 &lt;= 25, "Young Adult", F3176 &lt;= 35, "Millennials", F3176 &lt;= 50, "Gen-X", F3176 &gt; 50, "Seniors")</f>
        <v>Unknown</v>
      </c>
      <c r="H3176" s="2">
        <v>214</v>
      </c>
      <c r="I3176" s="2" t="b">
        <f t="shared" si="98"/>
        <v>1</v>
      </c>
      <c r="J3176" s="2" t="b">
        <f t="shared" si="99"/>
        <v>1</v>
      </c>
    </row>
    <row r="3177" spans="1:10" x14ac:dyDescent="0.35">
      <c r="A3177" s="4">
        <v>254</v>
      </c>
      <c r="B3177" s="3" t="s">
        <v>223</v>
      </c>
      <c r="C3177" s="16">
        <v>45493</v>
      </c>
      <c r="D3177" s="1" t="s">
        <v>1</v>
      </c>
      <c r="E3177" s="1" t="s">
        <v>0</v>
      </c>
      <c r="G3177" s="2" t="str" cm="1">
        <f t="array" ref="G3177">_xlfn.IFS( F3177 = "", "Unknown", F3177 &lt;= 25, "Young Adult", F3177 &lt;= 35, "Millennials", F3177 &lt;= 50, "Gen-X", F3177 &gt; 50, "Seniors")</f>
        <v>Unknown</v>
      </c>
      <c r="H3177" s="2">
        <v>204</v>
      </c>
      <c r="I3177" s="2" t="b">
        <f t="shared" si="98"/>
        <v>1</v>
      </c>
      <c r="J3177" s="2" t="b">
        <f t="shared" si="99"/>
        <v>1</v>
      </c>
    </row>
    <row r="3178" spans="1:10" x14ac:dyDescent="0.35">
      <c r="A3178" s="4">
        <v>254</v>
      </c>
      <c r="B3178" s="3" t="s">
        <v>223</v>
      </c>
      <c r="C3178" s="16">
        <v>45493</v>
      </c>
      <c r="D3178" s="1" t="s">
        <v>1</v>
      </c>
      <c r="E3178" s="1" t="s">
        <v>0</v>
      </c>
      <c r="G3178" s="2" t="str" cm="1">
        <f t="array" ref="G3178">_xlfn.IFS( F3178 = "", "Unknown", F3178 &lt;= 25, "Young Adult", F3178 &lt;= 35, "Millennials", F3178 &lt;= 50, "Gen-X", F3178 &gt; 50, "Seniors")</f>
        <v>Unknown</v>
      </c>
      <c r="H3178" s="2">
        <v>214</v>
      </c>
      <c r="I3178" s="2" t="b">
        <f t="shared" si="98"/>
        <v>1</v>
      </c>
      <c r="J3178" s="2" t="b">
        <f t="shared" si="99"/>
        <v>1</v>
      </c>
    </row>
    <row r="3179" spans="1:10" x14ac:dyDescent="0.35">
      <c r="A3179" s="4">
        <v>254</v>
      </c>
      <c r="B3179" s="3" t="s">
        <v>222</v>
      </c>
      <c r="C3179" s="16">
        <v>45494</v>
      </c>
      <c r="D3179" s="1" t="s">
        <v>1</v>
      </c>
      <c r="E3179" s="1" t="s">
        <v>3</v>
      </c>
      <c r="F3179" s="2">
        <v>35</v>
      </c>
      <c r="G3179" s="2" t="str" cm="1">
        <f t="array" ref="G3179">_xlfn.IFS( F3179 = "", "Unknown", F3179 &lt;= 25, "Young Adult", F3179 &lt;= 35, "Millennials", F3179 &lt;= 50, "Gen-X", F3179 &gt; 50, "Seniors")</f>
        <v>Millennials</v>
      </c>
      <c r="H3179" s="2">
        <v>63</v>
      </c>
      <c r="I3179" s="2" t="b">
        <f t="shared" si="98"/>
        <v>1</v>
      </c>
      <c r="J3179" s="2" t="b">
        <f t="shared" si="99"/>
        <v>0</v>
      </c>
    </row>
    <row r="3180" spans="1:10" x14ac:dyDescent="0.35">
      <c r="A3180" s="4">
        <v>254</v>
      </c>
      <c r="B3180" s="3" t="s">
        <v>222</v>
      </c>
      <c r="C3180" s="16">
        <v>45494</v>
      </c>
      <c r="D3180" s="1" t="s">
        <v>1</v>
      </c>
      <c r="E3180" s="1" t="s">
        <v>0</v>
      </c>
      <c r="G3180" s="2" t="str" cm="1">
        <f t="array" ref="G3180">_xlfn.IFS( F3180 = "", "Unknown", F3180 &lt;= 25, "Young Adult", F3180 &lt;= 35, "Millennials", F3180 &lt;= 50, "Gen-X", F3180 &gt; 50, "Seniors")</f>
        <v>Unknown</v>
      </c>
      <c r="H3180" s="2">
        <v>212</v>
      </c>
      <c r="I3180" s="2" t="b">
        <f t="shared" si="98"/>
        <v>1</v>
      </c>
      <c r="J3180" s="2" t="b">
        <f t="shared" si="99"/>
        <v>1</v>
      </c>
    </row>
    <row r="3181" spans="1:10" x14ac:dyDescent="0.35">
      <c r="A3181" s="4">
        <v>254</v>
      </c>
      <c r="B3181" s="3" t="s">
        <v>222</v>
      </c>
      <c r="C3181" s="16">
        <v>45494</v>
      </c>
      <c r="D3181" s="1" t="s">
        <v>1</v>
      </c>
      <c r="E3181" s="1" t="s">
        <v>4</v>
      </c>
      <c r="F3181" s="2">
        <v>24</v>
      </c>
      <c r="G3181" s="2" t="str" cm="1">
        <f t="array" ref="G3181">_xlfn.IFS( F3181 = "", "Unknown", F3181 &lt;= 25, "Young Adult", F3181 &lt;= 35, "Millennials", F3181 &lt;= 50, "Gen-X", F3181 &gt; 50, "Seniors")</f>
        <v>Young Adult</v>
      </c>
      <c r="H3181" s="2">
        <v>121</v>
      </c>
      <c r="I3181" s="2" t="b">
        <f t="shared" si="98"/>
        <v>1</v>
      </c>
      <c r="J3181" s="2" t="b">
        <f t="shared" si="99"/>
        <v>0</v>
      </c>
    </row>
    <row r="3182" spans="1:10" x14ac:dyDescent="0.35">
      <c r="A3182" s="4">
        <v>254</v>
      </c>
      <c r="B3182" s="3" t="s">
        <v>222</v>
      </c>
      <c r="C3182" s="16">
        <v>45494</v>
      </c>
      <c r="D3182" s="1" t="s">
        <v>1</v>
      </c>
      <c r="E3182" s="1" t="s">
        <v>0</v>
      </c>
      <c r="G3182" s="2" t="str" cm="1">
        <f t="array" ref="G3182">_xlfn.IFS( F3182 = "", "Unknown", F3182 &lt;= 25, "Young Adult", F3182 &lt;= 35, "Millennials", F3182 &lt;= 50, "Gen-X", F3182 &gt; 50, "Seniors")</f>
        <v>Unknown</v>
      </c>
      <c r="H3182" s="2">
        <v>213</v>
      </c>
      <c r="I3182" s="2" t="b">
        <f t="shared" si="98"/>
        <v>1</v>
      </c>
      <c r="J3182" s="2" t="b">
        <f t="shared" si="99"/>
        <v>1</v>
      </c>
    </row>
    <row r="3183" spans="1:10" x14ac:dyDescent="0.35">
      <c r="A3183" s="4">
        <v>254</v>
      </c>
      <c r="B3183" s="3" t="s">
        <v>221</v>
      </c>
      <c r="C3183" s="16">
        <v>45495</v>
      </c>
      <c r="D3183" s="1" t="s">
        <v>1</v>
      </c>
      <c r="E3183" s="1" t="s">
        <v>0</v>
      </c>
      <c r="G3183" s="2" t="str" cm="1">
        <f t="array" ref="G3183">_xlfn.IFS( F3183 = "", "Unknown", F3183 &lt;= 25, "Young Adult", F3183 &lt;= 35, "Millennials", F3183 &lt;= 50, "Gen-X", F3183 &gt; 50, "Seniors")</f>
        <v>Unknown</v>
      </c>
      <c r="H3183" s="2">
        <v>193</v>
      </c>
      <c r="I3183" s="2" t="b">
        <f t="shared" si="98"/>
        <v>1</v>
      </c>
      <c r="J3183" s="2" t="b">
        <f t="shared" si="99"/>
        <v>1</v>
      </c>
    </row>
    <row r="3184" spans="1:10" x14ac:dyDescent="0.35">
      <c r="A3184" s="4">
        <v>254</v>
      </c>
      <c r="B3184" s="3" t="s">
        <v>220</v>
      </c>
      <c r="C3184" s="16">
        <v>45496</v>
      </c>
      <c r="D3184" s="1" t="s">
        <v>1</v>
      </c>
      <c r="E3184" s="1" t="s">
        <v>3</v>
      </c>
      <c r="F3184" s="2">
        <v>23</v>
      </c>
      <c r="G3184" s="2" t="str" cm="1">
        <f t="array" ref="G3184">_xlfn.IFS( F3184 = "", "Unknown", F3184 &lt;= 25, "Young Adult", F3184 &lt;= 35, "Millennials", F3184 &lt;= 50, "Gen-X", F3184 &gt; 50, "Seniors")</f>
        <v>Young Adult</v>
      </c>
      <c r="H3184" s="2">
        <v>37</v>
      </c>
      <c r="I3184" s="2" t="b">
        <f t="shared" si="98"/>
        <v>1</v>
      </c>
      <c r="J3184" s="2" t="b">
        <f t="shared" si="99"/>
        <v>0</v>
      </c>
    </row>
    <row r="3185" spans="1:10" x14ac:dyDescent="0.35">
      <c r="A3185" s="4">
        <v>254</v>
      </c>
      <c r="B3185" s="3" t="s">
        <v>220</v>
      </c>
      <c r="C3185" s="16">
        <v>45496</v>
      </c>
      <c r="D3185" s="1" t="s">
        <v>1</v>
      </c>
      <c r="E3185" s="1" t="s">
        <v>3</v>
      </c>
      <c r="F3185" s="2">
        <v>22</v>
      </c>
      <c r="G3185" s="2" t="str" cm="1">
        <f t="array" ref="G3185">_xlfn.IFS( F3185 = "", "Unknown", F3185 &lt;= 25, "Young Adult", F3185 &lt;= 35, "Millennials", F3185 &lt;= 50, "Gen-X", F3185 &gt; 50, "Seniors")</f>
        <v>Young Adult</v>
      </c>
      <c r="H3185" s="2">
        <v>209</v>
      </c>
      <c r="I3185" s="2" t="b">
        <f t="shared" si="98"/>
        <v>1</v>
      </c>
      <c r="J3185" s="2" t="b">
        <f t="shared" si="99"/>
        <v>1</v>
      </c>
    </row>
    <row r="3186" spans="1:10" x14ac:dyDescent="0.35">
      <c r="A3186" s="4">
        <v>254</v>
      </c>
      <c r="B3186" s="3" t="s">
        <v>223</v>
      </c>
      <c r="C3186" s="16">
        <v>45493</v>
      </c>
      <c r="D3186" s="1" t="s">
        <v>1</v>
      </c>
      <c r="E3186" s="1" t="s">
        <v>3</v>
      </c>
      <c r="F3186" s="2">
        <v>25</v>
      </c>
      <c r="G3186" s="2" t="str" cm="1">
        <f t="array" ref="G3186">_xlfn.IFS( F3186 = "", "Unknown", F3186 &lt;= 25, "Young Adult", F3186 &lt;= 35, "Millennials", F3186 &lt;= 50, "Gen-X", F3186 &gt; 50, "Seniors")</f>
        <v>Young Adult</v>
      </c>
      <c r="H3186" s="2">
        <v>8</v>
      </c>
      <c r="I3186" s="2" t="b">
        <f t="shared" si="98"/>
        <v>0</v>
      </c>
      <c r="J3186" s="2" t="b">
        <f t="shared" si="99"/>
        <v>0</v>
      </c>
    </row>
    <row r="3187" spans="1:10" x14ac:dyDescent="0.35">
      <c r="A3187" s="4">
        <v>254</v>
      </c>
      <c r="B3187" s="3" t="s">
        <v>223</v>
      </c>
      <c r="C3187" s="16">
        <v>45493</v>
      </c>
      <c r="D3187" s="1" t="s">
        <v>1</v>
      </c>
      <c r="E3187" s="1" t="s">
        <v>0</v>
      </c>
      <c r="G3187" s="2" t="str" cm="1">
        <f t="array" ref="G3187">_xlfn.IFS( F3187 = "", "Unknown", F3187 &lt;= 25, "Young Adult", F3187 &lt;= 35, "Millennials", F3187 &lt;= 50, "Gen-X", F3187 &gt; 50, "Seniors")</f>
        <v>Unknown</v>
      </c>
      <c r="H3187" s="2">
        <v>214</v>
      </c>
      <c r="I3187" s="2" t="b">
        <f t="shared" si="98"/>
        <v>1</v>
      </c>
      <c r="J3187" s="2" t="b">
        <f t="shared" si="99"/>
        <v>1</v>
      </c>
    </row>
    <row r="3188" spans="1:10" x14ac:dyDescent="0.35">
      <c r="A3188" s="4">
        <v>254</v>
      </c>
      <c r="B3188" s="3" t="s">
        <v>223</v>
      </c>
      <c r="C3188" s="16">
        <v>45493</v>
      </c>
      <c r="D3188" s="1" t="s">
        <v>1</v>
      </c>
      <c r="E3188" s="1" t="s">
        <v>4</v>
      </c>
      <c r="F3188" s="2">
        <v>30</v>
      </c>
      <c r="G3188" s="2" t="str" cm="1">
        <f t="array" ref="G3188">_xlfn.IFS( F3188 = "", "Unknown", F3188 &lt;= 25, "Young Adult", F3188 &lt;= 35, "Millennials", F3188 &lt;= 50, "Gen-X", F3188 &gt; 50, "Seniors")</f>
        <v>Millennials</v>
      </c>
      <c r="H3188" s="2">
        <v>192</v>
      </c>
      <c r="I3188" s="2" t="b">
        <f t="shared" si="98"/>
        <v>1</v>
      </c>
      <c r="J3188" s="2" t="b">
        <f t="shared" si="99"/>
        <v>1</v>
      </c>
    </row>
    <row r="3189" spans="1:10" x14ac:dyDescent="0.35">
      <c r="A3189" s="4">
        <v>254</v>
      </c>
      <c r="B3189" s="3" t="s">
        <v>223</v>
      </c>
      <c r="C3189" s="16">
        <v>45493</v>
      </c>
      <c r="D3189" s="1" t="s">
        <v>1</v>
      </c>
      <c r="E3189" s="1" t="s">
        <v>0</v>
      </c>
      <c r="G3189" s="2" t="str" cm="1">
        <f t="array" ref="G3189">_xlfn.IFS( F3189 = "", "Unknown", F3189 &lt;= 25, "Young Adult", F3189 &lt;= 35, "Millennials", F3189 &lt;= 50, "Gen-X", F3189 &gt; 50, "Seniors")</f>
        <v>Unknown</v>
      </c>
      <c r="H3189" s="2">
        <v>212</v>
      </c>
      <c r="I3189" s="2" t="b">
        <f t="shared" si="98"/>
        <v>1</v>
      </c>
      <c r="J3189" s="2" t="b">
        <f t="shared" si="99"/>
        <v>1</v>
      </c>
    </row>
    <row r="3190" spans="1:10" x14ac:dyDescent="0.35">
      <c r="A3190" s="4">
        <v>254</v>
      </c>
      <c r="B3190" s="3" t="s">
        <v>223</v>
      </c>
      <c r="C3190" s="16">
        <v>45493</v>
      </c>
      <c r="D3190" s="1" t="s">
        <v>1</v>
      </c>
      <c r="E3190" s="1" t="s">
        <v>0</v>
      </c>
      <c r="G3190" s="2" t="str" cm="1">
        <f t="array" ref="G3190">_xlfn.IFS( F3190 = "", "Unknown", F3190 &lt;= 25, "Young Adult", F3190 &lt;= 35, "Millennials", F3190 &lt;= 50, "Gen-X", F3190 &gt; 50, "Seniors")</f>
        <v>Unknown</v>
      </c>
      <c r="H3190" s="2">
        <v>190</v>
      </c>
      <c r="I3190" s="2" t="b">
        <f t="shared" si="98"/>
        <v>1</v>
      </c>
      <c r="J3190" s="2" t="b">
        <f t="shared" si="99"/>
        <v>1</v>
      </c>
    </row>
    <row r="3191" spans="1:10" x14ac:dyDescent="0.35">
      <c r="A3191" s="4">
        <v>254</v>
      </c>
      <c r="B3191" s="3" t="s">
        <v>223</v>
      </c>
      <c r="C3191" s="16">
        <v>45493</v>
      </c>
      <c r="D3191" s="1" t="s">
        <v>1</v>
      </c>
      <c r="E3191" s="1" t="s">
        <v>4</v>
      </c>
      <c r="F3191" s="2">
        <v>31</v>
      </c>
      <c r="G3191" s="2" t="str" cm="1">
        <f t="array" ref="G3191">_xlfn.IFS( F3191 = "", "Unknown", F3191 &lt;= 25, "Young Adult", F3191 &lt;= 35, "Millennials", F3191 &lt;= 50, "Gen-X", F3191 &gt; 50, "Seniors")</f>
        <v>Millennials</v>
      </c>
      <c r="H3191" s="2">
        <v>209</v>
      </c>
      <c r="I3191" s="2" t="b">
        <f t="shared" si="98"/>
        <v>1</v>
      </c>
      <c r="J3191" s="2" t="b">
        <f t="shared" si="99"/>
        <v>1</v>
      </c>
    </row>
    <row r="3192" spans="1:10" x14ac:dyDescent="0.35">
      <c r="A3192" s="4">
        <v>254</v>
      </c>
      <c r="B3192" s="3" t="s">
        <v>223</v>
      </c>
      <c r="C3192" s="16">
        <v>45493</v>
      </c>
      <c r="D3192" s="1" t="s">
        <v>1</v>
      </c>
      <c r="E3192" s="1" t="s">
        <v>0</v>
      </c>
      <c r="G3192" s="2" t="str" cm="1">
        <f t="array" ref="G3192">_xlfn.IFS( F3192 = "", "Unknown", F3192 &lt;= 25, "Young Adult", F3192 &lt;= 35, "Millennials", F3192 &lt;= 50, "Gen-X", F3192 &gt; 50, "Seniors")</f>
        <v>Unknown</v>
      </c>
      <c r="H3192" s="2">
        <v>214</v>
      </c>
      <c r="I3192" s="2" t="b">
        <f t="shared" si="98"/>
        <v>1</v>
      </c>
      <c r="J3192" s="2" t="b">
        <f t="shared" si="99"/>
        <v>1</v>
      </c>
    </row>
    <row r="3193" spans="1:10" x14ac:dyDescent="0.35">
      <c r="A3193" s="4">
        <v>254</v>
      </c>
      <c r="B3193" s="3" t="s">
        <v>223</v>
      </c>
      <c r="C3193" s="16">
        <v>45493</v>
      </c>
      <c r="D3193" s="1" t="s">
        <v>1</v>
      </c>
      <c r="E3193" s="1" t="s">
        <v>0</v>
      </c>
      <c r="G3193" s="2" t="str" cm="1">
        <f t="array" ref="G3193">_xlfn.IFS( F3193 = "", "Unknown", F3193 &lt;= 25, "Young Adult", F3193 &lt;= 35, "Millennials", F3193 &lt;= 50, "Gen-X", F3193 &gt; 50, "Seniors")</f>
        <v>Unknown</v>
      </c>
      <c r="H3193" s="2">
        <v>117</v>
      </c>
      <c r="I3193" s="2" t="b">
        <f t="shared" si="98"/>
        <v>1</v>
      </c>
      <c r="J3193" s="2" t="b">
        <f t="shared" si="99"/>
        <v>0</v>
      </c>
    </row>
    <row r="3194" spans="1:10" x14ac:dyDescent="0.35">
      <c r="A3194" s="4">
        <v>254</v>
      </c>
      <c r="B3194" s="3" t="s">
        <v>223</v>
      </c>
      <c r="C3194" s="16">
        <v>45493</v>
      </c>
      <c r="D3194" s="1" t="s">
        <v>1</v>
      </c>
      <c r="E3194" s="1" t="s">
        <v>0</v>
      </c>
      <c r="G3194" s="2" t="str" cm="1">
        <f t="array" ref="G3194">_xlfn.IFS( F3194 = "", "Unknown", F3194 &lt;= 25, "Young Adult", F3194 &lt;= 35, "Millennials", F3194 &lt;= 50, "Gen-X", F3194 &gt; 50, "Seniors")</f>
        <v>Unknown</v>
      </c>
      <c r="H3194" s="2">
        <v>214</v>
      </c>
      <c r="I3194" s="2" t="b">
        <f t="shared" si="98"/>
        <v>1</v>
      </c>
      <c r="J3194" s="2" t="b">
        <f t="shared" si="99"/>
        <v>1</v>
      </c>
    </row>
    <row r="3195" spans="1:10" x14ac:dyDescent="0.35">
      <c r="A3195" s="4">
        <v>254</v>
      </c>
      <c r="B3195" s="3" t="s">
        <v>222</v>
      </c>
      <c r="C3195" s="16">
        <v>45494</v>
      </c>
      <c r="D3195" s="1" t="s">
        <v>1</v>
      </c>
      <c r="E3195" s="1" t="s">
        <v>3</v>
      </c>
      <c r="F3195" s="2">
        <v>18</v>
      </c>
      <c r="G3195" s="2" t="str" cm="1">
        <f t="array" ref="G3195">_xlfn.IFS( F3195 = "", "Unknown", F3195 &lt;= 25, "Young Adult", F3195 &lt;= 35, "Millennials", F3195 &lt;= 50, "Gen-X", F3195 &gt; 50, "Seniors")</f>
        <v>Young Adult</v>
      </c>
      <c r="H3195" s="2">
        <v>0</v>
      </c>
      <c r="I3195" s="2" t="b">
        <f t="shared" si="98"/>
        <v>0</v>
      </c>
      <c r="J3195" s="2" t="b">
        <f t="shared" si="99"/>
        <v>0</v>
      </c>
    </row>
    <row r="3196" spans="1:10" x14ac:dyDescent="0.35">
      <c r="A3196" s="4">
        <v>254</v>
      </c>
      <c r="B3196" s="3" t="s">
        <v>222</v>
      </c>
      <c r="C3196" s="16">
        <v>45494</v>
      </c>
      <c r="D3196" s="1" t="s">
        <v>1</v>
      </c>
      <c r="E3196" s="1" t="s">
        <v>12</v>
      </c>
      <c r="F3196" s="2">
        <v>32</v>
      </c>
      <c r="G3196" s="2" t="str" cm="1">
        <f t="array" ref="G3196">_xlfn.IFS( F3196 = "", "Unknown", F3196 &lt;= 25, "Young Adult", F3196 &lt;= 35, "Millennials", F3196 &lt;= 50, "Gen-X", F3196 &gt; 50, "Seniors")</f>
        <v>Millennials</v>
      </c>
      <c r="H3196" s="2">
        <v>22</v>
      </c>
      <c r="I3196" s="2" t="b">
        <f t="shared" si="98"/>
        <v>0</v>
      </c>
      <c r="J3196" s="2" t="b">
        <f t="shared" si="99"/>
        <v>0</v>
      </c>
    </row>
    <row r="3197" spans="1:10" x14ac:dyDescent="0.35">
      <c r="A3197" s="4">
        <v>254</v>
      </c>
      <c r="B3197" s="3" t="s">
        <v>222</v>
      </c>
      <c r="C3197" s="16">
        <v>45494</v>
      </c>
      <c r="D3197" s="1" t="s">
        <v>1</v>
      </c>
      <c r="E3197" s="1" t="s">
        <v>0</v>
      </c>
      <c r="G3197" s="2" t="str" cm="1">
        <f t="array" ref="G3197">_xlfn.IFS( F3197 = "", "Unknown", F3197 &lt;= 25, "Young Adult", F3197 &lt;= 35, "Millennials", F3197 &lt;= 50, "Gen-X", F3197 &gt; 50, "Seniors")</f>
        <v>Unknown</v>
      </c>
      <c r="H3197" s="2">
        <v>213</v>
      </c>
      <c r="I3197" s="2" t="b">
        <f t="shared" si="98"/>
        <v>1</v>
      </c>
      <c r="J3197" s="2" t="b">
        <f t="shared" si="99"/>
        <v>1</v>
      </c>
    </row>
    <row r="3198" spans="1:10" x14ac:dyDescent="0.35">
      <c r="A3198" s="4">
        <v>254</v>
      </c>
      <c r="B3198" s="3" t="s">
        <v>222</v>
      </c>
      <c r="C3198" s="16">
        <v>45494</v>
      </c>
      <c r="D3198" s="1" t="s">
        <v>1</v>
      </c>
      <c r="E3198" s="1" t="s">
        <v>3</v>
      </c>
      <c r="F3198" s="2">
        <v>25</v>
      </c>
      <c r="G3198" s="2" t="str" cm="1">
        <f t="array" ref="G3198">_xlfn.IFS( F3198 = "", "Unknown", F3198 &lt;= 25, "Young Adult", F3198 &lt;= 35, "Millennials", F3198 &lt;= 50, "Gen-X", F3198 &gt; 50, "Seniors")</f>
        <v>Young Adult</v>
      </c>
      <c r="H3198" s="2">
        <v>114</v>
      </c>
      <c r="I3198" s="2" t="b">
        <f t="shared" si="98"/>
        <v>1</v>
      </c>
      <c r="J3198" s="2" t="b">
        <f t="shared" si="99"/>
        <v>0</v>
      </c>
    </row>
    <row r="3199" spans="1:10" x14ac:dyDescent="0.35">
      <c r="A3199" s="4">
        <v>254</v>
      </c>
      <c r="B3199" s="3" t="s">
        <v>222</v>
      </c>
      <c r="C3199" s="16">
        <v>45494</v>
      </c>
      <c r="D3199" s="1" t="s">
        <v>1</v>
      </c>
      <c r="E3199" s="1" t="s">
        <v>0</v>
      </c>
      <c r="G3199" s="2" t="str" cm="1">
        <f t="array" ref="G3199">_xlfn.IFS( F3199 = "", "Unknown", F3199 &lt;= 25, "Young Adult", F3199 &lt;= 35, "Millennials", F3199 &lt;= 50, "Gen-X", F3199 &gt; 50, "Seniors")</f>
        <v>Unknown</v>
      </c>
      <c r="H3199" s="2">
        <v>213</v>
      </c>
      <c r="I3199" s="2" t="b">
        <f t="shared" si="98"/>
        <v>1</v>
      </c>
      <c r="J3199" s="2" t="b">
        <f t="shared" si="99"/>
        <v>1</v>
      </c>
    </row>
    <row r="3200" spans="1:10" x14ac:dyDescent="0.35">
      <c r="A3200" s="4">
        <v>254</v>
      </c>
      <c r="B3200" s="3" t="s">
        <v>222</v>
      </c>
      <c r="C3200" s="16">
        <v>45494</v>
      </c>
      <c r="D3200" s="1" t="s">
        <v>1</v>
      </c>
      <c r="E3200" s="1" t="s">
        <v>0</v>
      </c>
      <c r="F3200" s="2">
        <v>33</v>
      </c>
      <c r="G3200" s="2" t="str" cm="1">
        <f t="array" ref="G3200">_xlfn.IFS( F3200 = "", "Unknown", F3200 &lt;= 25, "Young Adult", F3200 &lt;= 35, "Millennials", F3200 &lt;= 50, "Gen-X", F3200 &gt; 50, "Seniors")</f>
        <v>Millennials</v>
      </c>
      <c r="H3200" s="2">
        <v>213</v>
      </c>
      <c r="I3200" s="2" t="b">
        <f t="shared" si="98"/>
        <v>1</v>
      </c>
      <c r="J3200" s="2" t="b">
        <f t="shared" si="99"/>
        <v>1</v>
      </c>
    </row>
    <row r="3201" spans="1:10" x14ac:dyDescent="0.35">
      <c r="A3201" s="4">
        <v>254</v>
      </c>
      <c r="B3201" s="3" t="s">
        <v>222</v>
      </c>
      <c r="C3201" s="16">
        <v>45494</v>
      </c>
      <c r="D3201" s="1" t="s">
        <v>1</v>
      </c>
      <c r="E3201" s="1" t="s">
        <v>0</v>
      </c>
      <c r="G3201" s="2" t="str" cm="1">
        <f t="array" ref="G3201">_xlfn.IFS( F3201 = "", "Unknown", F3201 &lt;= 25, "Young Adult", F3201 &lt;= 35, "Millennials", F3201 &lt;= 50, "Gen-X", F3201 &gt; 50, "Seniors")</f>
        <v>Unknown</v>
      </c>
      <c r="H3201" s="2">
        <v>212</v>
      </c>
      <c r="I3201" s="2" t="b">
        <f t="shared" si="98"/>
        <v>1</v>
      </c>
      <c r="J3201" s="2" t="b">
        <f t="shared" si="99"/>
        <v>1</v>
      </c>
    </row>
    <row r="3202" spans="1:10" x14ac:dyDescent="0.35">
      <c r="A3202" s="4">
        <v>254</v>
      </c>
      <c r="B3202" s="3" t="s">
        <v>222</v>
      </c>
      <c r="C3202" s="16">
        <v>45494</v>
      </c>
      <c r="D3202" s="1" t="s">
        <v>1</v>
      </c>
      <c r="E3202" s="1" t="s">
        <v>0</v>
      </c>
      <c r="G3202" s="2" t="str" cm="1">
        <f t="array" ref="G3202">_xlfn.IFS( F3202 = "", "Unknown", F3202 &lt;= 25, "Young Adult", F3202 &lt;= 35, "Millennials", F3202 &lt;= 50, "Gen-X", F3202 &gt; 50, "Seniors")</f>
        <v>Unknown</v>
      </c>
      <c r="H3202" s="2">
        <v>211</v>
      </c>
      <c r="I3202" s="2" t="b">
        <f t="shared" ref="I3202:I3265" si="100">AND(D3202="ACTIVE", H3202 &gt;30)</f>
        <v>1</v>
      </c>
      <c r="J3202" s="2" t="b">
        <f t="shared" ref="J3202:J3265" si="101">AND(D3202="ACTIVE", H3202 &gt;180)</f>
        <v>1</v>
      </c>
    </row>
    <row r="3203" spans="1:10" x14ac:dyDescent="0.35">
      <c r="A3203" s="4">
        <v>254</v>
      </c>
      <c r="B3203" s="3" t="s">
        <v>222</v>
      </c>
      <c r="C3203" s="16">
        <v>45494</v>
      </c>
      <c r="D3203" s="1" t="s">
        <v>1</v>
      </c>
      <c r="E3203" s="1" t="s">
        <v>3</v>
      </c>
      <c r="F3203" s="2">
        <v>18</v>
      </c>
      <c r="G3203" s="2" t="str" cm="1">
        <f t="array" ref="G3203">_xlfn.IFS( F3203 = "", "Unknown", F3203 &lt;= 25, "Young Adult", F3203 &lt;= 35, "Millennials", F3203 &lt;= 50, "Gen-X", F3203 &gt; 50, "Seniors")</f>
        <v>Young Adult</v>
      </c>
      <c r="H3203" s="2">
        <v>210</v>
      </c>
      <c r="I3203" s="2" t="b">
        <f t="shared" si="100"/>
        <v>1</v>
      </c>
      <c r="J3203" s="2" t="b">
        <f t="shared" si="101"/>
        <v>1</v>
      </c>
    </row>
    <row r="3204" spans="1:10" x14ac:dyDescent="0.35">
      <c r="A3204" s="4">
        <v>254</v>
      </c>
      <c r="B3204" s="3" t="s">
        <v>222</v>
      </c>
      <c r="C3204" s="16">
        <v>45494</v>
      </c>
      <c r="D3204" s="1" t="s">
        <v>1</v>
      </c>
      <c r="E3204" s="1" t="s">
        <v>3</v>
      </c>
      <c r="F3204" s="2">
        <v>20</v>
      </c>
      <c r="G3204" s="2" t="str" cm="1">
        <f t="array" ref="G3204">_xlfn.IFS( F3204 = "", "Unknown", F3204 &lt;= 25, "Young Adult", F3204 &lt;= 35, "Millennials", F3204 &lt;= 50, "Gen-X", F3204 &gt; 50, "Seniors")</f>
        <v>Young Adult</v>
      </c>
      <c r="H3204" s="2">
        <v>164</v>
      </c>
      <c r="I3204" s="2" t="b">
        <f t="shared" si="100"/>
        <v>1</v>
      </c>
      <c r="J3204" s="2" t="b">
        <f t="shared" si="101"/>
        <v>0</v>
      </c>
    </row>
    <row r="3205" spans="1:10" x14ac:dyDescent="0.35">
      <c r="A3205" s="4">
        <v>254</v>
      </c>
      <c r="B3205" s="3" t="s">
        <v>221</v>
      </c>
      <c r="C3205" s="16">
        <v>45495</v>
      </c>
      <c r="D3205" s="1" t="s">
        <v>1</v>
      </c>
      <c r="E3205" s="1" t="s">
        <v>0</v>
      </c>
      <c r="G3205" s="2" t="str" cm="1">
        <f t="array" ref="G3205">_xlfn.IFS( F3205 = "", "Unknown", F3205 &lt;= 25, "Young Adult", F3205 &lt;= 35, "Millennials", F3205 &lt;= 50, "Gen-X", F3205 &gt; 50, "Seniors")</f>
        <v>Unknown</v>
      </c>
      <c r="H3205" s="2">
        <v>212</v>
      </c>
      <c r="I3205" s="2" t="b">
        <f t="shared" si="100"/>
        <v>1</v>
      </c>
      <c r="J3205" s="2" t="b">
        <f t="shared" si="101"/>
        <v>1</v>
      </c>
    </row>
    <row r="3206" spans="1:10" x14ac:dyDescent="0.35">
      <c r="A3206" s="4">
        <v>254</v>
      </c>
      <c r="B3206" s="3" t="s">
        <v>221</v>
      </c>
      <c r="C3206" s="16">
        <v>45495</v>
      </c>
      <c r="D3206" s="1" t="s">
        <v>1</v>
      </c>
      <c r="E3206" s="1" t="s">
        <v>3</v>
      </c>
      <c r="F3206" s="2">
        <v>29</v>
      </c>
      <c r="G3206" s="2" t="str" cm="1">
        <f t="array" ref="G3206">_xlfn.IFS( F3206 = "", "Unknown", F3206 &lt;= 25, "Young Adult", F3206 &lt;= 35, "Millennials", F3206 &lt;= 50, "Gen-X", F3206 &gt; 50, "Seniors")</f>
        <v>Millennials</v>
      </c>
      <c r="H3206" s="2">
        <v>176</v>
      </c>
      <c r="I3206" s="2" t="b">
        <f t="shared" si="100"/>
        <v>1</v>
      </c>
      <c r="J3206" s="2" t="b">
        <f t="shared" si="101"/>
        <v>0</v>
      </c>
    </row>
    <row r="3207" spans="1:10" x14ac:dyDescent="0.35">
      <c r="A3207" s="4">
        <v>254</v>
      </c>
      <c r="B3207" s="3" t="s">
        <v>221</v>
      </c>
      <c r="C3207" s="16">
        <v>45495</v>
      </c>
      <c r="D3207" s="1" t="s">
        <v>1</v>
      </c>
      <c r="E3207" s="1" t="s">
        <v>0</v>
      </c>
      <c r="F3207" s="2">
        <v>26</v>
      </c>
      <c r="G3207" s="2" t="str" cm="1">
        <f t="array" ref="G3207">_xlfn.IFS( F3207 = "", "Unknown", F3207 &lt;= 25, "Young Adult", F3207 &lt;= 35, "Millennials", F3207 &lt;= 50, "Gen-X", F3207 &gt; 50, "Seniors")</f>
        <v>Millennials</v>
      </c>
      <c r="H3207" s="2">
        <v>212</v>
      </c>
      <c r="I3207" s="2" t="b">
        <f t="shared" si="100"/>
        <v>1</v>
      </c>
      <c r="J3207" s="2" t="b">
        <f t="shared" si="101"/>
        <v>1</v>
      </c>
    </row>
    <row r="3208" spans="1:10" x14ac:dyDescent="0.35">
      <c r="A3208" s="4">
        <v>254</v>
      </c>
      <c r="B3208" s="3" t="s">
        <v>220</v>
      </c>
      <c r="C3208" s="16">
        <v>45496</v>
      </c>
      <c r="D3208" s="1" t="s">
        <v>1</v>
      </c>
      <c r="E3208" s="1" t="s">
        <v>0</v>
      </c>
      <c r="G3208" s="2" t="str" cm="1">
        <f t="array" ref="G3208">_xlfn.IFS( F3208 = "", "Unknown", F3208 &lt;= 25, "Young Adult", F3208 &lt;= 35, "Millennials", F3208 &lt;= 50, "Gen-X", F3208 &gt; 50, "Seniors")</f>
        <v>Unknown</v>
      </c>
      <c r="H3208" s="2">
        <v>211</v>
      </c>
      <c r="I3208" s="2" t="b">
        <f t="shared" si="100"/>
        <v>1</v>
      </c>
      <c r="J3208" s="2" t="b">
        <f t="shared" si="101"/>
        <v>1</v>
      </c>
    </row>
    <row r="3209" spans="1:10" x14ac:dyDescent="0.35">
      <c r="A3209" s="4">
        <v>254</v>
      </c>
      <c r="B3209" s="3" t="s">
        <v>220</v>
      </c>
      <c r="C3209" s="16">
        <v>45496</v>
      </c>
      <c r="D3209" s="1" t="s">
        <v>1</v>
      </c>
      <c r="E3209" s="1" t="s">
        <v>0</v>
      </c>
      <c r="G3209" s="2" t="str" cm="1">
        <f t="array" ref="G3209">_xlfn.IFS( F3209 = "", "Unknown", F3209 &lt;= 25, "Young Adult", F3209 &lt;= 35, "Millennials", F3209 &lt;= 50, "Gen-X", F3209 &gt; 50, "Seniors")</f>
        <v>Unknown</v>
      </c>
      <c r="H3209" s="2">
        <v>211</v>
      </c>
      <c r="I3209" s="2" t="b">
        <f t="shared" si="100"/>
        <v>1</v>
      </c>
      <c r="J3209" s="2" t="b">
        <f t="shared" si="101"/>
        <v>1</v>
      </c>
    </row>
    <row r="3210" spans="1:10" x14ac:dyDescent="0.35">
      <c r="A3210" s="4">
        <v>254</v>
      </c>
      <c r="B3210" s="3" t="s">
        <v>49</v>
      </c>
      <c r="C3210" s="16">
        <v>45661</v>
      </c>
      <c r="D3210" s="1" t="s">
        <v>1</v>
      </c>
      <c r="E3210" s="1" t="s">
        <v>0</v>
      </c>
      <c r="G3210" s="2" t="str" cm="1">
        <f t="array" ref="G3210">_xlfn.IFS( F3210 = "", "Unknown", F3210 &lt;= 25, "Young Adult", F3210 &lt;= 35, "Millennials", F3210 &lt;= 50, "Gen-X", F3210 &gt; 50, "Seniors")</f>
        <v>Unknown</v>
      </c>
      <c r="H3210" s="2">
        <v>46</v>
      </c>
      <c r="I3210" s="2" t="b">
        <f t="shared" si="100"/>
        <v>1</v>
      </c>
      <c r="J3210" s="2" t="b">
        <f t="shared" si="101"/>
        <v>0</v>
      </c>
    </row>
    <row r="3211" spans="1:10" x14ac:dyDescent="0.35">
      <c r="A3211" s="4">
        <v>254</v>
      </c>
      <c r="B3211" s="3" t="s">
        <v>49</v>
      </c>
      <c r="C3211" s="16">
        <v>45661</v>
      </c>
      <c r="D3211" s="1" t="s">
        <v>1</v>
      </c>
      <c r="E3211" s="1" t="s">
        <v>3</v>
      </c>
      <c r="F3211" s="2">
        <v>22</v>
      </c>
      <c r="G3211" s="2" t="str" cm="1">
        <f t="array" ref="G3211">_xlfn.IFS( F3211 = "", "Unknown", F3211 &lt;= 25, "Young Adult", F3211 &lt;= 35, "Millennials", F3211 &lt;= 50, "Gen-X", F3211 &gt; 50, "Seniors")</f>
        <v>Young Adult</v>
      </c>
      <c r="H3211" s="2">
        <v>12</v>
      </c>
      <c r="I3211" s="2" t="b">
        <f t="shared" si="100"/>
        <v>0</v>
      </c>
      <c r="J3211" s="2" t="b">
        <f t="shared" si="101"/>
        <v>0</v>
      </c>
    </row>
    <row r="3212" spans="1:10" x14ac:dyDescent="0.35">
      <c r="A3212" s="4">
        <v>254</v>
      </c>
      <c r="B3212" s="3" t="s">
        <v>223</v>
      </c>
      <c r="C3212" s="16">
        <v>45493</v>
      </c>
      <c r="D3212" s="1" t="s">
        <v>1</v>
      </c>
      <c r="E3212" s="1" t="s">
        <v>0</v>
      </c>
      <c r="G3212" s="2" t="str" cm="1">
        <f t="array" ref="G3212">_xlfn.IFS( F3212 = "", "Unknown", F3212 &lt;= 25, "Young Adult", F3212 &lt;= 35, "Millennials", F3212 &lt;= 50, "Gen-X", F3212 &gt; 50, "Seniors")</f>
        <v>Unknown</v>
      </c>
      <c r="H3212" s="2">
        <v>211</v>
      </c>
      <c r="I3212" s="2" t="b">
        <f t="shared" si="100"/>
        <v>1</v>
      </c>
      <c r="J3212" s="2" t="b">
        <f t="shared" si="101"/>
        <v>1</v>
      </c>
    </row>
    <row r="3213" spans="1:10" x14ac:dyDescent="0.35">
      <c r="A3213" s="4">
        <v>254</v>
      </c>
      <c r="B3213" s="3" t="s">
        <v>223</v>
      </c>
      <c r="C3213" s="16">
        <v>45493</v>
      </c>
      <c r="D3213" s="1" t="s">
        <v>1</v>
      </c>
      <c r="E3213" s="1" t="s">
        <v>0</v>
      </c>
      <c r="G3213" s="2" t="str" cm="1">
        <f t="array" ref="G3213">_xlfn.IFS( F3213 = "", "Unknown", F3213 &lt;= 25, "Young Adult", F3213 &lt;= 35, "Millennials", F3213 &lt;= 50, "Gen-X", F3213 &gt; 50, "Seniors")</f>
        <v>Unknown</v>
      </c>
      <c r="H3213" s="2">
        <v>139</v>
      </c>
      <c r="I3213" s="2" t="b">
        <f t="shared" si="100"/>
        <v>1</v>
      </c>
      <c r="J3213" s="2" t="b">
        <f t="shared" si="101"/>
        <v>0</v>
      </c>
    </row>
    <row r="3214" spans="1:10" x14ac:dyDescent="0.35">
      <c r="A3214" s="4">
        <v>254</v>
      </c>
      <c r="B3214" s="3" t="s">
        <v>223</v>
      </c>
      <c r="C3214" s="16">
        <v>45493</v>
      </c>
      <c r="D3214" s="1" t="s">
        <v>1</v>
      </c>
      <c r="E3214" s="1" t="s">
        <v>0</v>
      </c>
      <c r="G3214" s="2" t="str" cm="1">
        <f t="array" ref="G3214">_xlfn.IFS( F3214 = "", "Unknown", F3214 &lt;= 25, "Young Adult", F3214 &lt;= 35, "Millennials", F3214 &lt;= 50, "Gen-X", F3214 &gt; 50, "Seniors")</f>
        <v>Unknown</v>
      </c>
      <c r="H3214" s="2">
        <v>214</v>
      </c>
      <c r="I3214" s="2" t="b">
        <f t="shared" si="100"/>
        <v>1</v>
      </c>
      <c r="J3214" s="2" t="b">
        <f t="shared" si="101"/>
        <v>1</v>
      </c>
    </row>
    <row r="3215" spans="1:10" x14ac:dyDescent="0.35">
      <c r="A3215" s="4">
        <v>254</v>
      </c>
      <c r="B3215" s="3" t="s">
        <v>222</v>
      </c>
      <c r="C3215" s="16">
        <v>45494</v>
      </c>
      <c r="D3215" s="1" t="s">
        <v>1</v>
      </c>
      <c r="E3215" s="1" t="s">
        <v>3</v>
      </c>
      <c r="F3215" s="2">
        <v>45</v>
      </c>
      <c r="G3215" s="2" t="str" cm="1">
        <f t="array" ref="G3215">_xlfn.IFS( F3215 = "", "Unknown", F3215 &lt;= 25, "Young Adult", F3215 &lt;= 35, "Millennials", F3215 &lt;= 50, "Gen-X", F3215 &gt; 50, "Seniors")</f>
        <v>Gen-X</v>
      </c>
      <c r="H3215" s="2">
        <v>0</v>
      </c>
      <c r="I3215" s="2" t="b">
        <f t="shared" si="100"/>
        <v>0</v>
      </c>
      <c r="J3215" s="2" t="b">
        <f t="shared" si="101"/>
        <v>0</v>
      </c>
    </row>
    <row r="3216" spans="1:10" x14ac:dyDescent="0.35">
      <c r="A3216" s="4">
        <v>254</v>
      </c>
      <c r="B3216" s="3" t="s">
        <v>222</v>
      </c>
      <c r="C3216" s="16">
        <v>45494</v>
      </c>
      <c r="D3216" s="1" t="s">
        <v>1</v>
      </c>
      <c r="E3216" s="1" t="s">
        <v>0</v>
      </c>
      <c r="G3216" s="2" t="str" cm="1">
        <f t="array" ref="G3216">_xlfn.IFS( F3216 = "", "Unknown", F3216 &lt;= 25, "Young Adult", F3216 &lt;= 35, "Millennials", F3216 &lt;= 50, "Gen-X", F3216 &gt; 50, "Seniors")</f>
        <v>Unknown</v>
      </c>
      <c r="H3216" s="2">
        <v>213</v>
      </c>
      <c r="I3216" s="2" t="b">
        <f t="shared" si="100"/>
        <v>1</v>
      </c>
      <c r="J3216" s="2" t="b">
        <f t="shared" si="101"/>
        <v>1</v>
      </c>
    </row>
    <row r="3217" spans="1:10" x14ac:dyDescent="0.35">
      <c r="A3217" s="4">
        <v>254</v>
      </c>
      <c r="B3217" s="3" t="s">
        <v>222</v>
      </c>
      <c r="C3217" s="16">
        <v>45494</v>
      </c>
      <c r="D3217" s="1" t="s">
        <v>5</v>
      </c>
      <c r="E3217" s="1" t="s">
        <v>0</v>
      </c>
      <c r="G3217" s="2" t="str" cm="1">
        <f t="array" ref="G3217">_xlfn.IFS( F3217 = "", "Unknown", F3217 &lt;= 25, "Young Adult", F3217 &lt;= 35, "Millennials", F3217 &lt;= 50, "Gen-X", F3217 &gt; 50, "Seniors")</f>
        <v>Unknown</v>
      </c>
      <c r="I3217" s="2" t="b">
        <f t="shared" si="100"/>
        <v>0</v>
      </c>
      <c r="J3217" s="2" t="b">
        <f t="shared" si="101"/>
        <v>0</v>
      </c>
    </row>
    <row r="3218" spans="1:10" x14ac:dyDescent="0.35">
      <c r="A3218" s="4">
        <v>254</v>
      </c>
      <c r="B3218" s="3" t="s">
        <v>222</v>
      </c>
      <c r="C3218" s="16">
        <v>45494</v>
      </c>
      <c r="D3218" s="1" t="s">
        <v>1</v>
      </c>
      <c r="E3218" s="1" t="s">
        <v>3</v>
      </c>
      <c r="F3218" s="2">
        <v>23</v>
      </c>
      <c r="G3218" s="2" t="str" cm="1">
        <f t="array" ref="G3218">_xlfn.IFS( F3218 = "", "Unknown", F3218 &lt;= 25, "Young Adult", F3218 &lt;= 35, "Millennials", F3218 &lt;= 50, "Gen-X", F3218 &gt; 50, "Seniors")</f>
        <v>Young Adult</v>
      </c>
      <c r="H3218" s="2">
        <v>113</v>
      </c>
      <c r="I3218" s="2" t="b">
        <f t="shared" si="100"/>
        <v>1</v>
      </c>
      <c r="J3218" s="2" t="b">
        <f t="shared" si="101"/>
        <v>0</v>
      </c>
    </row>
    <row r="3219" spans="1:10" x14ac:dyDescent="0.35">
      <c r="A3219" s="4">
        <v>254</v>
      </c>
      <c r="B3219" s="3" t="s">
        <v>222</v>
      </c>
      <c r="C3219" s="16">
        <v>45494</v>
      </c>
      <c r="D3219" s="1" t="s">
        <v>5</v>
      </c>
      <c r="E3219" s="1" t="s">
        <v>0</v>
      </c>
      <c r="G3219" s="2" t="str" cm="1">
        <f t="array" ref="G3219">_xlfn.IFS( F3219 = "", "Unknown", F3219 &lt;= 25, "Young Adult", F3219 &lt;= 35, "Millennials", F3219 &lt;= 50, "Gen-X", F3219 &gt; 50, "Seniors")</f>
        <v>Unknown</v>
      </c>
      <c r="I3219" s="2" t="b">
        <f t="shared" si="100"/>
        <v>0</v>
      </c>
      <c r="J3219" s="2" t="b">
        <f t="shared" si="101"/>
        <v>0</v>
      </c>
    </row>
    <row r="3220" spans="1:10" x14ac:dyDescent="0.35">
      <c r="A3220" s="4">
        <v>254</v>
      </c>
      <c r="B3220" s="3" t="s">
        <v>222</v>
      </c>
      <c r="C3220" s="16">
        <v>45494</v>
      </c>
      <c r="D3220" s="1" t="s">
        <v>5</v>
      </c>
      <c r="E3220" s="1" t="s">
        <v>0</v>
      </c>
      <c r="G3220" s="2" t="str" cm="1">
        <f t="array" ref="G3220">_xlfn.IFS( F3220 = "", "Unknown", F3220 &lt;= 25, "Young Adult", F3220 &lt;= 35, "Millennials", F3220 &lt;= 50, "Gen-X", F3220 &gt; 50, "Seniors")</f>
        <v>Unknown</v>
      </c>
      <c r="I3220" s="2" t="b">
        <f t="shared" si="100"/>
        <v>0</v>
      </c>
      <c r="J3220" s="2" t="b">
        <f t="shared" si="101"/>
        <v>0</v>
      </c>
    </row>
    <row r="3221" spans="1:10" x14ac:dyDescent="0.35">
      <c r="A3221" s="4">
        <v>254</v>
      </c>
      <c r="B3221" s="3" t="s">
        <v>223</v>
      </c>
      <c r="C3221" s="16">
        <v>45493</v>
      </c>
      <c r="D3221" s="1" t="s">
        <v>1</v>
      </c>
      <c r="E3221" s="1" t="s">
        <v>0</v>
      </c>
      <c r="G3221" s="2" t="str" cm="1">
        <f t="array" ref="G3221">_xlfn.IFS( F3221 = "", "Unknown", F3221 &lt;= 25, "Young Adult", F3221 &lt;= 35, "Millennials", F3221 &lt;= 50, "Gen-X", F3221 &gt; 50, "Seniors")</f>
        <v>Unknown</v>
      </c>
      <c r="H3221" s="2">
        <v>144</v>
      </c>
      <c r="I3221" s="2" t="b">
        <f t="shared" si="100"/>
        <v>1</v>
      </c>
      <c r="J3221" s="2" t="b">
        <f t="shared" si="101"/>
        <v>0</v>
      </c>
    </row>
    <row r="3222" spans="1:10" x14ac:dyDescent="0.35">
      <c r="A3222" s="4">
        <v>254</v>
      </c>
      <c r="B3222" s="3" t="s">
        <v>223</v>
      </c>
      <c r="C3222" s="16">
        <v>45493</v>
      </c>
      <c r="D3222" s="1" t="s">
        <v>1</v>
      </c>
      <c r="E3222" s="1" t="s">
        <v>3</v>
      </c>
      <c r="F3222" s="2">
        <v>44</v>
      </c>
      <c r="G3222" s="2" t="str" cm="1">
        <f t="array" ref="G3222">_xlfn.IFS( F3222 = "", "Unknown", F3222 &lt;= 25, "Young Adult", F3222 &lt;= 35, "Millennials", F3222 &lt;= 50, "Gen-X", F3222 &gt; 50, "Seniors")</f>
        <v>Gen-X</v>
      </c>
      <c r="H3222" s="2">
        <v>113</v>
      </c>
      <c r="I3222" s="2" t="b">
        <f t="shared" si="100"/>
        <v>1</v>
      </c>
      <c r="J3222" s="2" t="b">
        <f t="shared" si="101"/>
        <v>0</v>
      </c>
    </row>
    <row r="3223" spans="1:10" x14ac:dyDescent="0.35">
      <c r="A3223" s="4">
        <v>254</v>
      </c>
      <c r="B3223" s="3" t="s">
        <v>222</v>
      </c>
      <c r="C3223" s="16">
        <v>45494</v>
      </c>
      <c r="D3223" s="1" t="s">
        <v>7</v>
      </c>
      <c r="E3223" s="1" t="s">
        <v>0</v>
      </c>
      <c r="G3223" s="2" t="str" cm="1">
        <f t="array" ref="G3223">_xlfn.IFS( F3223 = "", "Unknown", F3223 &lt;= 25, "Young Adult", F3223 &lt;= 35, "Millennials", F3223 &lt;= 50, "Gen-X", F3223 &gt; 50, "Seniors")</f>
        <v>Unknown</v>
      </c>
      <c r="H3223" s="2">
        <v>213</v>
      </c>
      <c r="I3223" s="2" t="b">
        <f t="shared" si="100"/>
        <v>0</v>
      </c>
      <c r="J3223" s="2" t="b">
        <f t="shared" si="101"/>
        <v>0</v>
      </c>
    </row>
    <row r="3224" spans="1:10" x14ac:dyDescent="0.35">
      <c r="A3224" s="4">
        <v>254</v>
      </c>
      <c r="B3224" s="3" t="s">
        <v>222</v>
      </c>
      <c r="C3224" s="16">
        <v>45494</v>
      </c>
      <c r="D3224" s="1" t="s">
        <v>1</v>
      </c>
      <c r="E3224" s="1" t="s">
        <v>0</v>
      </c>
      <c r="G3224" s="2" t="str" cm="1">
        <f t="array" ref="G3224">_xlfn.IFS( F3224 = "", "Unknown", F3224 &lt;= 25, "Young Adult", F3224 &lt;= 35, "Millennials", F3224 &lt;= 50, "Gen-X", F3224 &gt; 50, "Seniors")</f>
        <v>Unknown</v>
      </c>
      <c r="H3224" s="2">
        <v>170</v>
      </c>
      <c r="I3224" s="2" t="b">
        <f t="shared" si="100"/>
        <v>1</v>
      </c>
      <c r="J3224" s="2" t="b">
        <f t="shared" si="101"/>
        <v>0</v>
      </c>
    </row>
    <row r="3225" spans="1:10" x14ac:dyDescent="0.35">
      <c r="A3225" s="4">
        <v>254</v>
      </c>
      <c r="B3225" s="3" t="s">
        <v>222</v>
      </c>
      <c r="C3225" s="16">
        <v>45494</v>
      </c>
      <c r="D3225" s="1" t="s">
        <v>1</v>
      </c>
      <c r="E3225" s="1" t="s">
        <v>3</v>
      </c>
      <c r="F3225" s="2">
        <v>29</v>
      </c>
      <c r="G3225" s="2" t="str" cm="1">
        <f t="array" ref="G3225">_xlfn.IFS( F3225 = "", "Unknown", F3225 &lt;= 25, "Young Adult", F3225 &lt;= 35, "Millennials", F3225 &lt;= 50, "Gen-X", F3225 &gt; 50, "Seniors")</f>
        <v>Millennials</v>
      </c>
      <c r="H3225" s="2">
        <v>210</v>
      </c>
      <c r="I3225" s="2" t="b">
        <f t="shared" si="100"/>
        <v>1</v>
      </c>
      <c r="J3225" s="2" t="b">
        <f t="shared" si="101"/>
        <v>1</v>
      </c>
    </row>
    <row r="3226" spans="1:10" x14ac:dyDescent="0.35">
      <c r="A3226" s="4">
        <v>254</v>
      </c>
      <c r="B3226" s="3" t="s">
        <v>222</v>
      </c>
      <c r="C3226" s="16">
        <v>45494</v>
      </c>
      <c r="D3226" s="1" t="s">
        <v>5</v>
      </c>
      <c r="E3226" s="1" t="s">
        <v>0</v>
      </c>
      <c r="G3226" s="2" t="str" cm="1">
        <f t="array" ref="G3226">_xlfn.IFS( F3226 = "", "Unknown", F3226 &lt;= 25, "Young Adult", F3226 &lt;= 35, "Millennials", F3226 &lt;= 50, "Gen-X", F3226 &gt; 50, "Seniors")</f>
        <v>Unknown</v>
      </c>
      <c r="I3226" s="2" t="b">
        <f t="shared" si="100"/>
        <v>0</v>
      </c>
      <c r="J3226" s="2" t="b">
        <f t="shared" si="101"/>
        <v>0</v>
      </c>
    </row>
    <row r="3227" spans="1:10" x14ac:dyDescent="0.35">
      <c r="A3227" s="4">
        <v>254</v>
      </c>
      <c r="B3227" s="3" t="s">
        <v>222</v>
      </c>
      <c r="C3227" s="16">
        <v>45494</v>
      </c>
      <c r="D3227" s="1" t="s">
        <v>1</v>
      </c>
      <c r="E3227" s="1" t="s">
        <v>0</v>
      </c>
      <c r="G3227" s="2" t="str" cm="1">
        <f t="array" ref="G3227">_xlfn.IFS( F3227 = "", "Unknown", F3227 &lt;= 25, "Young Adult", F3227 &lt;= 35, "Millennials", F3227 &lt;= 50, "Gen-X", F3227 &gt; 50, "Seniors")</f>
        <v>Unknown</v>
      </c>
      <c r="H3227" s="2">
        <v>212</v>
      </c>
      <c r="I3227" s="2" t="b">
        <f t="shared" si="100"/>
        <v>1</v>
      </c>
      <c r="J3227" s="2" t="b">
        <f t="shared" si="101"/>
        <v>1</v>
      </c>
    </row>
    <row r="3228" spans="1:10" x14ac:dyDescent="0.35">
      <c r="A3228" s="4">
        <v>254</v>
      </c>
      <c r="B3228" s="3" t="s">
        <v>20</v>
      </c>
      <c r="C3228" s="16">
        <v>45695</v>
      </c>
      <c r="D3228" s="1" t="s">
        <v>1</v>
      </c>
      <c r="E3228" s="1" t="s">
        <v>3</v>
      </c>
      <c r="F3228" s="2">
        <v>45</v>
      </c>
      <c r="G3228" s="2" t="str" cm="1">
        <f t="array" ref="G3228">_xlfn.IFS( F3228 = "", "Unknown", F3228 &lt;= 25, "Young Adult", F3228 &lt;= 35, "Millennials", F3228 &lt;= 50, "Gen-X", F3228 &gt; 50, "Seniors")</f>
        <v>Gen-X</v>
      </c>
      <c r="H3228" s="2">
        <v>0</v>
      </c>
      <c r="I3228" s="2" t="b">
        <f t="shared" si="100"/>
        <v>0</v>
      </c>
      <c r="J3228" s="2" t="b">
        <f t="shared" si="101"/>
        <v>0</v>
      </c>
    </row>
    <row r="3229" spans="1:10" x14ac:dyDescent="0.35">
      <c r="A3229" s="4">
        <v>254</v>
      </c>
      <c r="B3229" s="3" t="s">
        <v>222</v>
      </c>
      <c r="C3229" s="16">
        <v>45494</v>
      </c>
      <c r="D3229" s="1" t="s">
        <v>1</v>
      </c>
      <c r="E3229" s="1" t="s">
        <v>4</v>
      </c>
      <c r="F3229" s="2">
        <v>49</v>
      </c>
      <c r="G3229" s="2" t="str" cm="1">
        <f t="array" ref="G3229">_xlfn.IFS( F3229 = "", "Unknown", F3229 &lt;= 25, "Young Adult", F3229 &lt;= 35, "Millennials", F3229 &lt;= 50, "Gen-X", F3229 &gt; 50, "Seniors")</f>
        <v>Gen-X</v>
      </c>
      <c r="H3229" s="2">
        <v>86</v>
      </c>
      <c r="I3229" s="2" t="b">
        <f t="shared" si="100"/>
        <v>1</v>
      </c>
      <c r="J3229" s="2" t="b">
        <f t="shared" si="101"/>
        <v>0</v>
      </c>
    </row>
    <row r="3230" spans="1:10" x14ac:dyDescent="0.35">
      <c r="A3230" s="4">
        <v>254</v>
      </c>
      <c r="B3230" s="3" t="s">
        <v>221</v>
      </c>
      <c r="C3230" s="16">
        <v>45495</v>
      </c>
      <c r="D3230" s="1" t="s">
        <v>1</v>
      </c>
      <c r="E3230" s="1" t="s">
        <v>12</v>
      </c>
      <c r="F3230" s="2">
        <v>21</v>
      </c>
      <c r="G3230" s="2" t="str" cm="1">
        <f t="array" ref="G3230">_xlfn.IFS( F3230 = "", "Unknown", F3230 &lt;= 25, "Young Adult", F3230 &lt;= 35, "Millennials", F3230 &lt;= 50, "Gen-X", F3230 &gt; 50, "Seniors")</f>
        <v>Young Adult</v>
      </c>
      <c r="H3230" s="2">
        <v>4</v>
      </c>
      <c r="I3230" s="2" t="b">
        <f t="shared" si="100"/>
        <v>0</v>
      </c>
      <c r="J3230" s="2" t="b">
        <f t="shared" si="101"/>
        <v>0</v>
      </c>
    </row>
    <row r="3231" spans="1:10" x14ac:dyDescent="0.35">
      <c r="A3231" s="4">
        <v>254</v>
      </c>
      <c r="B3231" s="3" t="s">
        <v>221</v>
      </c>
      <c r="C3231" s="16">
        <v>45495</v>
      </c>
      <c r="D3231" s="1" t="s">
        <v>5</v>
      </c>
      <c r="E3231" s="1" t="s">
        <v>0</v>
      </c>
      <c r="G3231" s="2" t="str" cm="1">
        <f t="array" ref="G3231">_xlfn.IFS( F3231 = "", "Unknown", F3231 &lt;= 25, "Young Adult", F3231 &lt;= 35, "Millennials", F3231 &lt;= 50, "Gen-X", F3231 &gt; 50, "Seniors")</f>
        <v>Unknown</v>
      </c>
      <c r="I3231" s="2" t="b">
        <f t="shared" si="100"/>
        <v>0</v>
      </c>
      <c r="J3231" s="2" t="b">
        <f t="shared" si="101"/>
        <v>0</v>
      </c>
    </row>
    <row r="3232" spans="1:10" x14ac:dyDescent="0.35">
      <c r="A3232" s="4">
        <v>254</v>
      </c>
      <c r="B3232" s="3" t="s">
        <v>221</v>
      </c>
      <c r="C3232" s="16">
        <v>45495</v>
      </c>
      <c r="D3232" s="1" t="s">
        <v>1</v>
      </c>
      <c r="E3232" s="1" t="s">
        <v>0</v>
      </c>
      <c r="G3232" s="2" t="str" cm="1">
        <f t="array" ref="G3232">_xlfn.IFS( F3232 = "", "Unknown", F3232 &lt;= 25, "Young Adult", F3232 &lt;= 35, "Millennials", F3232 &lt;= 50, "Gen-X", F3232 &gt; 50, "Seniors")</f>
        <v>Unknown</v>
      </c>
      <c r="H3232" s="2">
        <v>21</v>
      </c>
      <c r="I3232" s="2" t="b">
        <f t="shared" si="100"/>
        <v>0</v>
      </c>
      <c r="J3232" s="2" t="b">
        <f t="shared" si="101"/>
        <v>0</v>
      </c>
    </row>
    <row r="3233" spans="1:10" x14ac:dyDescent="0.35">
      <c r="A3233" s="4">
        <v>254</v>
      </c>
      <c r="B3233" s="3" t="s">
        <v>221</v>
      </c>
      <c r="C3233" s="16">
        <v>45495</v>
      </c>
      <c r="D3233" s="1" t="s">
        <v>5</v>
      </c>
      <c r="E3233" s="1" t="s">
        <v>0</v>
      </c>
      <c r="G3233" s="2" t="str" cm="1">
        <f t="array" ref="G3233">_xlfn.IFS( F3233 = "", "Unknown", F3233 &lt;= 25, "Young Adult", F3233 &lt;= 35, "Millennials", F3233 &lt;= 50, "Gen-X", F3233 &gt; 50, "Seniors")</f>
        <v>Unknown</v>
      </c>
      <c r="I3233" s="2" t="b">
        <f t="shared" si="100"/>
        <v>0</v>
      </c>
      <c r="J3233" s="2" t="b">
        <f t="shared" si="101"/>
        <v>0</v>
      </c>
    </row>
    <row r="3234" spans="1:10" x14ac:dyDescent="0.35">
      <c r="A3234" s="4">
        <v>254</v>
      </c>
      <c r="B3234" s="3" t="s">
        <v>221</v>
      </c>
      <c r="C3234" s="16">
        <v>45495</v>
      </c>
      <c r="D3234" s="1" t="s">
        <v>1</v>
      </c>
      <c r="E3234" s="1" t="s">
        <v>3</v>
      </c>
      <c r="F3234" s="2">
        <v>19</v>
      </c>
      <c r="G3234" s="2" t="str" cm="1">
        <f t="array" ref="G3234">_xlfn.IFS( F3234 = "", "Unknown", F3234 &lt;= 25, "Young Adult", F3234 &lt;= 35, "Millennials", F3234 &lt;= 50, "Gen-X", F3234 &gt; 50, "Seniors")</f>
        <v>Young Adult</v>
      </c>
      <c r="H3234" s="2">
        <v>193</v>
      </c>
      <c r="I3234" s="2" t="b">
        <f t="shared" si="100"/>
        <v>1</v>
      </c>
      <c r="J3234" s="2" t="b">
        <f t="shared" si="101"/>
        <v>1</v>
      </c>
    </row>
    <row r="3235" spans="1:10" x14ac:dyDescent="0.35">
      <c r="A3235" s="4">
        <v>254</v>
      </c>
      <c r="B3235" s="3" t="s">
        <v>221</v>
      </c>
      <c r="C3235" s="16">
        <v>45495</v>
      </c>
      <c r="D3235" s="1" t="s">
        <v>1</v>
      </c>
      <c r="E3235" s="1" t="s">
        <v>0</v>
      </c>
      <c r="G3235" s="2" t="str" cm="1">
        <f t="array" ref="G3235">_xlfn.IFS( F3235 = "", "Unknown", F3235 &lt;= 25, "Young Adult", F3235 &lt;= 35, "Millennials", F3235 &lt;= 50, "Gen-X", F3235 &gt; 50, "Seniors")</f>
        <v>Unknown</v>
      </c>
      <c r="H3235" s="2">
        <v>212</v>
      </c>
      <c r="I3235" s="2" t="b">
        <f t="shared" si="100"/>
        <v>1</v>
      </c>
      <c r="J3235" s="2" t="b">
        <f t="shared" si="101"/>
        <v>1</v>
      </c>
    </row>
    <row r="3236" spans="1:10" x14ac:dyDescent="0.35">
      <c r="A3236" s="4">
        <v>254</v>
      </c>
      <c r="B3236" s="3" t="s">
        <v>221</v>
      </c>
      <c r="C3236" s="16">
        <v>45495</v>
      </c>
      <c r="D3236" s="1" t="s">
        <v>1</v>
      </c>
      <c r="E3236" s="1" t="s">
        <v>3</v>
      </c>
      <c r="F3236" s="2">
        <v>32</v>
      </c>
      <c r="G3236" s="2" t="str" cm="1">
        <f t="array" ref="G3236">_xlfn.IFS( F3236 = "", "Unknown", F3236 &lt;= 25, "Young Adult", F3236 &lt;= 35, "Millennials", F3236 &lt;= 50, "Gen-X", F3236 &gt; 50, "Seniors")</f>
        <v>Millennials</v>
      </c>
      <c r="H3236" s="2">
        <v>185</v>
      </c>
      <c r="I3236" s="2" t="b">
        <f t="shared" si="100"/>
        <v>1</v>
      </c>
      <c r="J3236" s="2" t="b">
        <f t="shared" si="101"/>
        <v>1</v>
      </c>
    </row>
    <row r="3237" spans="1:10" x14ac:dyDescent="0.35">
      <c r="A3237" s="4">
        <v>254</v>
      </c>
      <c r="B3237" s="3" t="s">
        <v>221</v>
      </c>
      <c r="C3237" s="16">
        <v>45495</v>
      </c>
      <c r="D3237" s="1" t="s">
        <v>1</v>
      </c>
      <c r="E3237" s="1" t="s">
        <v>3</v>
      </c>
      <c r="F3237" s="2">
        <v>28</v>
      </c>
      <c r="G3237" s="2" t="str" cm="1">
        <f t="array" ref="G3237">_xlfn.IFS( F3237 = "", "Unknown", F3237 &lt;= 25, "Young Adult", F3237 &lt;= 35, "Millennials", F3237 &lt;= 50, "Gen-X", F3237 &gt; 50, "Seniors")</f>
        <v>Millennials</v>
      </c>
      <c r="H3237" s="2">
        <v>71</v>
      </c>
      <c r="I3237" s="2" t="b">
        <f t="shared" si="100"/>
        <v>1</v>
      </c>
      <c r="J3237" s="2" t="b">
        <f t="shared" si="101"/>
        <v>0</v>
      </c>
    </row>
    <row r="3238" spans="1:10" x14ac:dyDescent="0.35">
      <c r="A3238" s="4">
        <v>254</v>
      </c>
      <c r="B3238" s="3" t="s">
        <v>20</v>
      </c>
      <c r="C3238" s="16">
        <v>45695</v>
      </c>
      <c r="D3238" s="1" t="s">
        <v>1</v>
      </c>
      <c r="E3238" s="1" t="s">
        <v>3</v>
      </c>
      <c r="F3238" s="2">
        <v>23</v>
      </c>
      <c r="G3238" s="2" t="str" cm="1">
        <f t="array" ref="G3238">_xlfn.IFS( F3238 = "", "Unknown", F3238 &lt;= 25, "Young Adult", F3238 &lt;= 35, "Millennials", F3238 &lt;= 50, "Gen-X", F3238 &gt; 50, "Seniors")</f>
        <v>Young Adult</v>
      </c>
      <c r="H3238" s="2">
        <v>12</v>
      </c>
      <c r="I3238" s="2" t="b">
        <f t="shared" si="100"/>
        <v>0</v>
      </c>
      <c r="J3238" s="2" t="b">
        <f t="shared" si="101"/>
        <v>0</v>
      </c>
    </row>
    <row r="3239" spans="1:10" x14ac:dyDescent="0.35">
      <c r="A3239" s="4">
        <v>254</v>
      </c>
      <c r="B3239" s="3" t="s">
        <v>20</v>
      </c>
      <c r="C3239" s="16">
        <v>45695</v>
      </c>
      <c r="D3239" s="1" t="s">
        <v>1</v>
      </c>
      <c r="E3239" s="1" t="s">
        <v>0</v>
      </c>
      <c r="G3239" s="2" t="str" cm="1">
        <f t="array" ref="G3239">_xlfn.IFS( F3239 = "", "Unknown", F3239 &lt;= 25, "Young Adult", F3239 &lt;= 35, "Millennials", F3239 &lt;= 50, "Gen-X", F3239 &gt; 50, "Seniors")</f>
        <v>Unknown</v>
      </c>
      <c r="H3239" s="2">
        <v>12</v>
      </c>
      <c r="I3239" s="2" t="b">
        <f t="shared" si="100"/>
        <v>0</v>
      </c>
      <c r="J3239" s="2" t="b">
        <f t="shared" si="101"/>
        <v>0</v>
      </c>
    </row>
    <row r="3240" spans="1:10" x14ac:dyDescent="0.35">
      <c r="A3240" s="4">
        <v>254</v>
      </c>
      <c r="B3240" s="3" t="s">
        <v>223</v>
      </c>
      <c r="C3240" s="16">
        <v>45493</v>
      </c>
      <c r="D3240" s="1" t="s">
        <v>1</v>
      </c>
      <c r="E3240" s="1" t="s">
        <v>4</v>
      </c>
      <c r="F3240" s="2">
        <v>60</v>
      </c>
      <c r="G3240" s="2" t="str" cm="1">
        <f t="array" ref="G3240">_xlfn.IFS( F3240 = "", "Unknown", F3240 &lt;= 25, "Young Adult", F3240 &lt;= 35, "Millennials", F3240 &lt;= 50, "Gen-X", F3240 &gt; 50, "Seniors")</f>
        <v>Seniors</v>
      </c>
      <c r="H3240" s="2">
        <v>2</v>
      </c>
      <c r="I3240" s="2" t="b">
        <f t="shared" si="100"/>
        <v>0</v>
      </c>
      <c r="J3240" s="2" t="b">
        <f t="shared" si="101"/>
        <v>0</v>
      </c>
    </row>
    <row r="3241" spans="1:10" x14ac:dyDescent="0.35">
      <c r="A3241" s="4">
        <v>254</v>
      </c>
      <c r="B3241" s="3" t="s">
        <v>223</v>
      </c>
      <c r="C3241" s="16">
        <v>45493</v>
      </c>
      <c r="D3241" s="1" t="s">
        <v>1</v>
      </c>
      <c r="E3241" s="1" t="s">
        <v>0</v>
      </c>
      <c r="G3241" s="2" t="str" cm="1">
        <f t="array" ref="G3241">_xlfn.IFS( F3241 = "", "Unknown", F3241 &lt;= 25, "Young Adult", F3241 &lt;= 35, "Millennials", F3241 &lt;= 50, "Gen-X", F3241 &gt; 50, "Seniors")</f>
        <v>Unknown</v>
      </c>
      <c r="H3241" s="2">
        <v>4</v>
      </c>
      <c r="I3241" s="2" t="b">
        <f t="shared" si="100"/>
        <v>0</v>
      </c>
      <c r="J3241" s="2" t="b">
        <f t="shared" si="101"/>
        <v>0</v>
      </c>
    </row>
    <row r="3242" spans="1:10" x14ac:dyDescent="0.35">
      <c r="A3242" s="4">
        <v>254</v>
      </c>
      <c r="B3242" s="3" t="s">
        <v>222</v>
      </c>
      <c r="C3242" s="16">
        <v>45494</v>
      </c>
      <c r="D3242" s="1" t="s">
        <v>1</v>
      </c>
      <c r="E3242" s="1" t="s">
        <v>0</v>
      </c>
      <c r="G3242" s="2" t="str" cm="1">
        <f t="array" ref="G3242">_xlfn.IFS( F3242 = "", "Unknown", F3242 &lt;= 25, "Young Adult", F3242 &lt;= 35, "Millennials", F3242 &lt;= 50, "Gen-X", F3242 &gt; 50, "Seniors")</f>
        <v>Unknown</v>
      </c>
      <c r="H3242" s="2">
        <v>5</v>
      </c>
      <c r="I3242" s="2" t="b">
        <f t="shared" si="100"/>
        <v>0</v>
      </c>
      <c r="J3242" s="2" t="b">
        <f t="shared" si="101"/>
        <v>0</v>
      </c>
    </row>
    <row r="3243" spans="1:10" x14ac:dyDescent="0.35">
      <c r="A3243" s="4">
        <v>254</v>
      </c>
      <c r="B3243" s="3" t="s">
        <v>222</v>
      </c>
      <c r="C3243" s="16">
        <v>45494</v>
      </c>
      <c r="D3243" s="1" t="s">
        <v>1</v>
      </c>
      <c r="E3243" s="1" t="s">
        <v>0</v>
      </c>
      <c r="G3243" s="2" t="str" cm="1">
        <f t="array" ref="G3243">_xlfn.IFS( F3243 = "", "Unknown", F3243 &lt;= 25, "Young Adult", F3243 &lt;= 35, "Millennials", F3243 &lt;= 50, "Gen-X", F3243 &gt; 50, "Seniors")</f>
        <v>Unknown</v>
      </c>
      <c r="H3243" s="2">
        <v>213</v>
      </c>
      <c r="I3243" s="2" t="b">
        <f t="shared" si="100"/>
        <v>1</v>
      </c>
      <c r="J3243" s="2" t="b">
        <f t="shared" si="101"/>
        <v>1</v>
      </c>
    </row>
    <row r="3244" spans="1:10" x14ac:dyDescent="0.35">
      <c r="A3244" s="4">
        <v>254</v>
      </c>
      <c r="B3244" s="3" t="s">
        <v>222</v>
      </c>
      <c r="C3244" s="16">
        <v>45494</v>
      </c>
      <c r="D3244" s="1" t="s">
        <v>1</v>
      </c>
      <c r="E3244" s="1" t="s">
        <v>0</v>
      </c>
      <c r="G3244" s="2" t="str" cm="1">
        <f t="array" ref="G3244">_xlfn.IFS( F3244 = "", "Unknown", F3244 &lt;= 25, "Young Adult", F3244 &lt;= 35, "Millennials", F3244 &lt;= 50, "Gen-X", F3244 &gt; 50, "Seniors")</f>
        <v>Unknown</v>
      </c>
      <c r="H3244" s="2">
        <v>213</v>
      </c>
      <c r="I3244" s="2" t="b">
        <f t="shared" si="100"/>
        <v>1</v>
      </c>
      <c r="J3244" s="2" t="b">
        <f t="shared" si="101"/>
        <v>1</v>
      </c>
    </row>
    <row r="3245" spans="1:10" x14ac:dyDescent="0.35">
      <c r="A3245" s="4">
        <v>254</v>
      </c>
      <c r="B3245" s="3" t="s">
        <v>221</v>
      </c>
      <c r="C3245" s="16">
        <v>45495</v>
      </c>
      <c r="D3245" s="1" t="s">
        <v>1</v>
      </c>
      <c r="E3245" s="1" t="s">
        <v>3</v>
      </c>
      <c r="F3245" s="2">
        <v>28</v>
      </c>
      <c r="G3245" s="2" t="str" cm="1">
        <f t="array" ref="G3245">_xlfn.IFS( F3245 = "", "Unknown", F3245 &lt;= 25, "Young Adult", F3245 &lt;= 35, "Millennials", F3245 &lt;= 50, "Gen-X", F3245 &gt; 50, "Seniors")</f>
        <v>Millennials</v>
      </c>
      <c r="H3245" s="2">
        <v>61</v>
      </c>
      <c r="I3245" s="2" t="b">
        <f t="shared" si="100"/>
        <v>1</v>
      </c>
      <c r="J3245" s="2" t="b">
        <f t="shared" si="101"/>
        <v>0</v>
      </c>
    </row>
    <row r="3246" spans="1:10" x14ac:dyDescent="0.35">
      <c r="A3246" s="4">
        <v>254</v>
      </c>
      <c r="B3246" s="3" t="s">
        <v>221</v>
      </c>
      <c r="C3246" s="16">
        <v>45495</v>
      </c>
      <c r="D3246" s="1" t="s">
        <v>1</v>
      </c>
      <c r="E3246" s="1" t="s">
        <v>0</v>
      </c>
      <c r="G3246" s="2" t="str" cm="1">
        <f t="array" ref="G3246">_xlfn.IFS( F3246 = "", "Unknown", F3246 &lt;= 25, "Young Adult", F3246 &lt;= 35, "Millennials", F3246 &lt;= 50, "Gen-X", F3246 &gt; 50, "Seniors")</f>
        <v>Unknown</v>
      </c>
      <c r="H3246" s="2">
        <v>69</v>
      </c>
      <c r="I3246" s="2" t="b">
        <f t="shared" si="100"/>
        <v>1</v>
      </c>
      <c r="J3246" s="2" t="b">
        <f t="shared" si="101"/>
        <v>0</v>
      </c>
    </row>
    <row r="3247" spans="1:10" x14ac:dyDescent="0.35">
      <c r="A3247" s="4">
        <v>254</v>
      </c>
      <c r="B3247" s="3" t="s">
        <v>221</v>
      </c>
      <c r="C3247" s="16">
        <v>45495</v>
      </c>
      <c r="D3247" s="1" t="s">
        <v>1</v>
      </c>
      <c r="E3247" s="1" t="s">
        <v>4</v>
      </c>
      <c r="F3247" s="2">
        <v>45</v>
      </c>
      <c r="G3247" s="2" t="str" cm="1">
        <f t="array" ref="G3247">_xlfn.IFS( F3247 = "", "Unknown", F3247 &lt;= 25, "Young Adult", F3247 &lt;= 35, "Millennials", F3247 &lt;= 50, "Gen-X", F3247 &gt; 50, "Seniors")</f>
        <v>Gen-X</v>
      </c>
      <c r="H3247" s="2">
        <v>14</v>
      </c>
      <c r="I3247" s="2" t="b">
        <f t="shared" si="100"/>
        <v>0</v>
      </c>
      <c r="J3247" s="2" t="b">
        <f t="shared" si="101"/>
        <v>0</v>
      </c>
    </row>
    <row r="3248" spans="1:10" x14ac:dyDescent="0.35">
      <c r="A3248" s="4">
        <v>254</v>
      </c>
      <c r="B3248" s="3" t="s">
        <v>221</v>
      </c>
      <c r="C3248" s="16">
        <v>45495</v>
      </c>
      <c r="D3248" s="1" t="s">
        <v>1</v>
      </c>
      <c r="E3248" s="1" t="s">
        <v>0</v>
      </c>
      <c r="G3248" s="2" t="str" cm="1">
        <f t="array" ref="G3248">_xlfn.IFS( F3248 = "", "Unknown", F3248 &lt;= 25, "Young Adult", F3248 &lt;= 35, "Millennials", F3248 &lt;= 50, "Gen-X", F3248 &gt; 50, "Seniors")</f>
        <v>Unknown</v>
      </c>
      <c r="H3248" s="2">
        <v>6</v>
      </c>
      <c r="I3248" s="2" t="b">
        <f t="shared" si="100"/>
        <v>0</v>
      </c>
      <c r="J3248" s="2" t="b">
        <f t="shared" si="101"/>
        <v>0</v>
      </c>
    </row>
    <row r="3249" spans="1:10" x14ac:dyDescent="0.35">
      <c r="A3249" s="4">
        <v>254</v>
      </c>
      <c r="B3249" s="3" t="s">
        <v>221</v>
      </c>
      <c r="C3249" s="16">
        <v>45495</v>
      </c>
      <c r="D3249" s="1" t="s">
        <v>1</v>
      </c>
      <c r="E3249" s="1" t="s">
        <v>3</v>
      </c>
      <c r="F3249" s="2">
        <v>22</v>
      </c>
      <c r="G3249" s="2" t="str" cm="1">
        <f t="array" ref="G3249">_xlfn.IFS( F3249 = "", "Unknown", F3249 &lt;= 25, "Young Adult", F3249 &lt;= 35, "Millennials", F3249 &lt;= 50, "Gen-X", F3249 &gt; 50, "Seniors")</f>
        <v>Young Adult</v>
      </c>
      <c r="H3249" s="2">
        <v>200</v>
      </c>
      <c r="I3249" s="2" t="b">
        <f t="shared" si="100"/>
        <v>1</v>
      </c>
      <c r="J3249" s="2" t="b">
        <f t="shared" si="101"/>
        <v>1</v>
      </c>
    </row>
    <row r="3250" spans="1:10" x14ac:dyDescent="0.35">
      <c r="A3250" s="4">
        <v>254</v>
      </c>
      <c r="B3250" s="3" t="s">
        <v>221</v>
      </c>
      <c r="C3250" s="16">
        <v>45495</v>
      </c>
      <c r="D3250" s="1" t="s">
        <v>1</v>
      </c>
      <c r="E3250" s="1" t="s">
        <v>4</v>
      </c>
      <c r="F3250" s="2">
        <v>51</v>
      </c>
      <c r="G3250" s="2" t="str" cm="1">
        <f t="array" ref="G3250">_xlfn.IFS( F3250 = "", "Unknown", F3250 &lt;= 25, "Young Adult", F3250 &lt;= 35, "Millennials", F3250 &lt;= 50, "Gen-X", F3250 &gt; 50, "Seniors")</f>
        <v>Seniors</v>
      </c>
      <c r="H3250" s="2">
        <v>186</v>
      </c>
      <c r="I3250" s="2" t="b">
        <f t="shared" si="100"/>
        <v>1</v>
      </c>
      <c r="J3250" s="2" t="b">
        <f t="shared" si="101"/>
        <v>1</v>
      </c>
    </row>
    <row r="3251" spans="1:10" x14ac:dyDescent="0.35">
      <c r="A3251" s="4">
        <v>254</v>
      </c>
      <c r="B3251" s="3" t="s">
        <v>133</v>
      </c>
      <c r="C3251" s="16">
        <v>45627</v>
      </c>
      <c r="D3251" s="1" t="s">
        <v>1</v>
      </c>
      <c r="E3251" s="1" t="s">
        <v>0</v>
      </c>
      <c r="G3251" s="2" t="str" cm="1">
        <f t="array" ref="G3251">_xlfn.IFS( F3251 = "", "Unknown", F3251 &lt;= 25, "Young Adult", F3251 &lt;= 35, "Millennials", F3251 &lt;= 50, "Gen-X", F3251 &gt; 50, "Seniors")</f>
        <v>Unknown</v>
      </c>
      <c r="H3251" s="2">
        <v>2</v>
      </c>
      <c r="I3251" s="2" t="b">
        <f t="shared" si="100"/>
        <v>0</v>
      </c>
      <c r="J3251" s="2" t="b">
        <f t="shared" si="101"/>
        <v>0</v>
      </c>
    </row>
    <row r="3252" spans="1:10" x14ac:dyDescent="0.35">
      <c r="A3252" s="4">
        <v>254</v>
      </c>
      <c r="B3252" s="3" t="s">
        <v>222</v>
      </c>
      <c r="C3252" s="16">
        <v>45494</v>
      </c>
      <c r="D3252" s="1" t="s">
        <v>5</v>
      </c>
      <c r="E3252" s="1" t="s">
        <v>0</v>
      </c>
      <c r="G3252" s="2" t="str" cm="1">
        <f t="array" ref="G3252">_xlfn.IFS( F3252 = "", "Unknown", F3252 &lt;= 25, "Young Adult", F3252 &lt;= 35, "Millennials", F3252 &lt;= 50, "Gen-X", F3252 &gt; 50, "Seniors")</f>
        <v>Unknown</v>
      </c>
      <c r="I3252" s="2" t="b">
        <f t="shared" si="100"/>
        <v>0</v>
      </c>
      <c r="J3252" s="2" t="b">
        <f t="shared" si="101"/>
        <v>0</v>
      </c>
    </row>
    <row r="3253" spans="1:10" x14ac:dyDescent="0.35">
      <c r="A3253" s="4">
        <v>254</v>
      </c>
      <c r="B3253" s="3" t="s">
        <v>222</v>
      </c>
      <c r="C3253" s="16">
        <v>45494</v>
      </c>
      <c r="D3253" s="1" t="s">
        <v>1</v>
      </c>
      <c r="E3253" s="1" t="s">
        <v>0</v>
      </c>
      <c r="G3253" s="2" t="str" cm="1">
        <f t="array" ref="G3253">_xlfn.IFS( F3253 = "", "Unknown", F3253 &lt;= 25, "Young Adult", F3253 &lt;= 35, "Millennials", F3253 &lt;= 50, "Gen-X", F3253 &gt; 50, "Seniors")</f>
        <v>Unknown</v>
      </c>
      <c r="H3253" s="2">
        <v>195</v>
      </c>
      <c r="I3253" s="2" t="b">
        <f t="shared" si="100"/>
        <v>1</v>
      </c>
      <c r="J3253" s="2" t="b">
        <f t="shared" si="101"/>
        <v>1</v>
      </c>
    </row>
    <row r="3254" spans="1:10" x14ac:dyDescent="0.35">
      <c r="A3254" s="4">
        <v>254</v>
      </c>
      <c r="B3254" s="3" t="s">
        <v>222</v>
      </c>
      <c r="C3254" s="16">
        <v>45494</v>
      </c>
      <c r="D3254" s="1" t="s">
        <v>1</v>
      </c>
      <c r="E3254" s="1" t="s">
        <v>3</v>
      </c>
      <c r="F3254" s="2">
        <v>24</v>
      </c>
      <c r="G3254" s="2" t="str" cm="1">
        <f t="array" ref="G3254">_xlfn.IFS( F3254 = "", "Unknown", F3254 &lt;= 25, "Young Adult", F3254 &lt;= 35, "Millennials", F3254 &lt;= 50, "Gen-X", F3254 &gt; 50, "Seniors")</f>
        <v>Young Adult</v>
      </c>
      <c r="H3254" s="2">
        <v>10</v>
      </c>
      <c r="I3254" s="2" t="b">
        <f t="shared" si="100"/>
        <v>0</v>
      </c>
      <c r="J3254" s="2" t="b">
        <f t="shared" si="101"/>
        <v>0</v>
      </c>
    </row>
    <row r="3255" spans="1:10" x14ac:dyDescent="0.35">
      <c r="A3255" s="4">
        <v>254</v>
      </c>
      <c r="B3255" s="3" t="s">
        <v>222</v>
      </c>
      <c r="C3255" s="16">
        <v>45494</v>
      </c>
      <c r="D3255" s="1" t="s">
        <v>1</v>
      </c>
      <c r="E3255" s="1" t="s">
        <v>3</v>
      </c>
      <c r="F3255" s="2">
        <v>41</v>
      </c>
      <c r="G3255" s="2" t="str" cm="1">
        <f t="array" ref="G3255">_xlfn.IFS( F3255 = "", "Unknown", F3255 &lt;= 25, "Young Adult", F3255 &lt;= 35, "Millennials", F3255 &lt;= 50, "Gen-X", F3255 &gt; 50, "Seniors")</f>
        <v>Gen-X</v>
      </c>
      <c r="H3255" s="2">
        <v>1</v>
      </c>
      <c r="I3255" s="2" t="b">
        <f t="shared" si="100"/>
        <v>0</v>
      </c>
      <c r="J3255" s="2" t="b">
        <f t="shared" si="101"/>
        <v>0</v>
      </c>
    </row>
    <row r="3256" spans="1:10" x14ac:dyDescent="0.35">
      <c r="A3256" s="4">
        <v>254</v>
      </c>
      <c r="B3256" s="3" t="s">
        <v>222</v>
      </c>
      <c r="C3256" s="16">
        <v>45494</v>
      </c>
      <c r="D3256" s="1" t="s">
        <v>1</v>
      </c>
      <c r="E3256" s="1" t="s">
        <v>0</v>
      </c>
      <c r="G3256" s="2" t="str" cm="1">
        <f t="array" ref="G3256">_xlfn.IFS( F3256 = "", "Unknown", F3256 &lt;= 25, "Young Adult", F3256 &lt;= 35, "Millennials", F3256 &lt;= 50, "Gen-X", F3256 &gt; 50, "Seniors")</f>
        <v>Unknown</v>
      </c>
      <c r="H3256" s="2">
        <v>213</v>
      </c>
      <c r="I3256" s="2" t="b">
        <f t="shared" si="100"/>
        <v>1</v>
      </c>
      <c r="J3256" s="2" t="b">
        <f t="shared" si="101"/>
        <v>1</v>
      </c>
    </row>
    <row r="3257" spans="1:10" x14ac:dyDescent="0.35">
      <c r="A3257" s="4">
        <v>254</v>
      </c>
      <c r="B3257" s="3" t="s">
        <v>221</v>
      </c>
      <c r="C3257" s="16">
        <v>45495</v>
      </c>
      <c r="D3257" s="1" t="s">
        <v>1</v>
      </c>
      <c r="E3257" s="1" t="s">
        <v>3</v>
      </c>
      <c r="F3257" s="2">
        <v>43</v>
      </c>
      <c r="G3257" s="2" t="str" cm="1">
        <f t="array" ref="G3257">_xlfn.IFS( F3257 = "", "Unknown", F3257 &lt;= 25, "Young Adult", F3257 &lt;= 35, "Millennials", F3257 &lt;= 50, "Gen-X", F3257 &gt; 50, "Seniors")</f>
        <v>Gen-X</v>
      </c>
      <c r="H3257" s="2">
        <v>202</v>
      </c>
      <c r="I3257" s="2" t="b">
        <f t="shared" si="100"/>
        <v>1</v>
      </c>
      <c r="J3257" s="2" t="b">
        <f t="shared" si="101"/>
        <v>1</v>
      </c>
    </row>
    <row r="3258" spans="1:10" x14ac:dyDescent="0.35">
      <c r="A3258" s="4">
        <v>254</v>
      </c>
      <c r="B3258" s="3" t="s">
        <v>221</v>
      </c>
      <c r="C3258" s="16">
        <v>45495</v>
      </c>
      <c r="D3258" s="1" t="s">
        <v>1</v>
      </c>
      <c r="E3258" s="1" t="s">
        <v>4</v>
      </c>
      <c r="F3258" s="2">
        <v>27</v>
      </c>
      <c r="G3258" s="2" t="str" cm="1">
        <f t="array" ref="G3258">_xlfn.IFS( F3258 = "", "Unknown", F3258 &lt;= 25, "Young Adult", F3258 &lt;= 35, "Millennials", F3258 &lt;= 50, "Gen-X", F3258 &gt; 50, "Seniors")</f>
        <v>Millennials</v>
      </c>
      <c r="H3258" s="2">
        <v>212</v>
      </c>
      <c r="I3258" s="2" t="b">
        <f t="shared" si="100"/>
        <v>1</v>
      </c>
      <c r="J3258" s="2" t="b">
        <f t="shared" si="101"/>
        <v>1</v>
      </c>
    </row>
    <row r="3259" spans="1:10" x14ac:dyDescent="0.35">
      <c r="A3259" s="4">
        <v>254</v>
      </c>
      <c r="B3259" s="3" t="s">
        <v>221</v>
      </c>
      <c r="C3259" s="16">
        <v>45495</v>
      </c>
      <c r="D3259" s="1" t="s">
        <v>1</v>
      </c>
      <c r="E3259" s="1" t="s">
        <v>3</v>
      </c>
      <c r="F3259" s="2">
        <v>21</v>
      </c>
      <c r="G3259" s="2" t="str" cm="1">
        <f t="array" ref="G3259">_xlfn.IFS( F3259 = "", "Unknown", F3259 &lt;= 25, "Young Adult", F3259 &lt;= 35, "Millennials", F3259 &lt;= 50, "Gen-X", F3259 &gt; 50, "Seniors")</f>
        <v>Young Adult</v>
      </c>
      <c r="H3259" s="2">
        <v>3</v>
      </c>
      <c r="I3259" s="2" t="b">
        <f t="shared" si="100"/>
        <v>0</v>
      </c>
      <c r="J3259" s="2" t="b">
        <f t="shared" si="101"/>
        <v>0</v>
      </c>
    </row>
    <row r="3260" spans="1:10" x14ac:dyDescent="0.35">
      <c r="A3260" s="4">
        <v>254</v>
      </c>
      <c r="B3260" s="3" t="s">
        <v>221</v>
      </c>
      <c r="C3260" s="16">
        <v>45495</v>
      </c>
      <c r="D3260" s="1" t="s">
        <v>1</v>
      </c>
      <c r="E3260" s="1" t="s">
        <v>0</v>
      </c>
      <c r="G3260" s="2" t="str" cm="1">
        <f t="array" ref="G3260">_xlfn.IFS( F3260 = "", "Unknown", F3260 &lt;= 25, "Young Adult", F3260 &lt;= 35, "Millennials", F3260 &lt;= 50, "Gen-X", F3260 &gt; 50, "Seniors")</f>
        <v>Unknown</v>
      </c>
      <c r="H3260" s="2">
        <v>212</v>
      </c>
      <c r="I3260" s="2" t="b">
        <f t="shared" si="100"/>
        <v>1</v>
      </c>
      <c r="J3260" s="2" t="b">
        <f t="shared" si="101"/>
        <v>1</v>
      </c>
    </row>
    <row r="3261" spans="1:10" x14ac:dyDescent="0.35">
      <c r="A3261" s="4">
        <v>254</v>
      </c>
      <c r="B3261" s="3" t="s">
        <v>221</v>
      </c>
      <c r="C3261" s="16">
        <v>45495</v>
      </c>
      <c r="D3261" s="1" t="s">
        <v>1</v>
      </c>
      <c r="E3261" s="1" t="s">
        <v>3</v>
      </c>
      <c r="F3261" s="2">
        <v>31</v>
      </c>
      <c r="G3261" s="2" t="str" cm="1">
        <f t="array" ref="G3261">_xlfn.IFS( F3261 = "", "Unknown", F3261 &lt;= 25, "Young Adult", F3261 &lt;= 35, "Millennials", F3261 &lt;= 50, "Gen-X", F3261 &gt; 50, "Seniors")</f>
        <v>Millennials</v>
      </c>
      <c r="H3261" s="2">
        <v>0</v>
      </c>
      <c r="I3261" s="2" t="b">
        <f t="shared" si="100"/>
        <v>0</v>
      </c>
      <c r="J3261" s="2" t="b">
        <f t="shared" si="101"/>
        <v>0</v>
      </c>
    </row>
    <row r="3262" spans="1:10" x14ac:dyDescent="0.35">
      <c r="A3262" s="4">
        <v>254</v>
      </c>
      <c r="B3262" s="3" t="s">
        <v>221</v>
      </c>
      <c r="C3262" s="16">
        <v>45495</v>
      </c>
      <c r="D3262" s="1" t="s">
        <v>1</v>
      </c>
      <c r="E3262" s="1" t="s">
        <v>3</v>
      </c>
      <c r="F3262" s="2">
        <v>25</v>
      </c>
      <c r="G3262" s="2" t="str" cm="1">
        <f t="array" ref="G3262">_xlfn.IFS( F3262 = "", "Unknown", F3262 &lt;= 25, "Young Adult", F3262 &lt;= 35, "Millennials", F3262 &lt;= 50, "Gen-X", F3262 &gt; 50, "Seniors")</f>
        <v>Young Adult</v>
      </c>
      <c r="H3262" s="2">
        <v>52</v>
      </c>
      <c r="I3262" s="2" t="b">
        <f t="shared" si="100"/>
        <v>1</v>
      </c>
      <c r="J3262" s="2" t="b">
        <f t="shared" si="101"/>
        <v>0</v>
      </c>
    </row>
    <row r="3263" spans="1:10" x14ac:dyDescent="0.35">
      <c r="A3263" s="4">
        <v>254</v>
      </c>
      <c r="B3263" s="3" t="s">
        <v>221</v>
      </c>
      <c r="C3263" s="16">
        <v>45495</v>
      </c>
      <c r="D3263" s="1" t="s">
        <v>1</v>
      </c>
      <c r="E3263" s="1" t="s">
        <v>12</v>
      </c>
      <c r="F3263" s="2">
        <v>21</v>
      </c>
      <c r="G3263" s="2" t="str" cm="1">
        <f t="array" ref="G3263">_xlfn.IFS( F3263 = "", "Unknown", F3263 &lt;= 25, "Young Adult", F3263 &lt;= 35, "Millennials", F3263 &lt;= 50, "Gen-X", F3263 &gt; 50, "Seniors")</f>
        <v>Young Adult</v>
      </c>
      <c r="H3263" s="2">
        <v>64</v>
      </c>
      <c r="I3263" s="2" t="b">
        <f t="shared" si="100"/>
        <v>1</v>
      </c>
      <c r="J3263" s="2" t="b">
        <f t="shared" si="101"/>
        <v>0</v>
      </c>
    </row>
    <row r="3264" spans="1:10" x14ac:dyDescent="0.35">
      <c r="A3264" s="4">
        <v>254</v>
      </c>
      <c r="B3264" s="3" t="s">
        <v>221</v>
      </c>
      <c r="C3264" s="16">
        <v>45495</v>
      </c>
      <c r="D3264" s="1" t="s">
        <v>1</v>
      </c>
      <c r="E3264" s="1" t="s">
        <v>12</v>
      </c>
      <c r="F3264" s="2">
        <v>22</v>
      </c>
      <c r="G3264" s="2" t="str" cm="1">
        <f t="array" ref="G3264">_xlfn.IFS( F3264 = "", "Unknown", F3264 &lt;= 25, "Young Adult", F3264 &lt;= 35, "Millennials", F3264 &lt;= 50, "Gen-X", F3264 &gt; 50, "Seniors")</f>
        <v>Young Adult</v>
      </c>
      <c r="H3264" s="2">
        <v>118</v>
      </c>
      <c r="I3264" s="2" t="b">
        <f t="shared" si="100"/>
        <v>1</v>
      </c>
      <c r="J3264" s="2" t="b">
        <f t="shared" si="101"/>
        <v>0</v>
      </c>
    </row>
    <row r="3265" spans="1:10" x14ac:dyDescent="0.35">
      <c r="A3265" s="4">
        <v>254</v>
      </c>
      <c r="B3265" s="3" t="s">
        <v>221</v>
      </c>
      <c r="C3265" s="16">
        <v>45495</v>
      </c>
      <c r="D3265" s="1" t="s">
        <v>1</v>
      </c>
      <c r="E3265" s="1" t="s">
        <v>0</v>
      </c>
      <c r="G3265" s="2" t="str" cm="1">
        <f t="array" ref="G3265">_xlfn.IFS( F3265 = "", "Unknown", F3265 &lt;= 25, "Young Adult", F3265 &lt;= 35, "Millennials", F3265 &lt;= 50, "Gen-X", F3265 &gt; 50, "Seniors")</f>
        <v>Unknown</v>
      </c>
      <c r="H3265" s="2">
        <v>211</v>
      </c>
      <c r="I3265" s="2" t="b">
        <f t="shared" si="100"/>
        <v>1</v>
      </c>
      <c r="J3265" s="2" t="b">
        <f t="shared" si="101"/>
        <v>1</v>
      </c>
    </row>
    <row r="3266" spans="1:10" x14ac:dyDescent="0.35">
      <c r="A3266" s="4">
        <v>254</v>
      </c>
      <c r="B3266" s="3" t="s">
        <v>221</v>
      </c>
      <c r="C3266" s="16">
        <v>45495</v>
      </c>
      <c r="D3266" s="1" t="s">
        <v>1</v>
      </c>
      <c r="E3266" s="1" t="s">
        <v>0</v>
      </c>
      <c r="G3266" s="2" t="str" cm="1">
        <f t="array" ref="G3266">_xlfn.IFS( F3266 = "", "Unknown", F3266 &lt;= 25, "Young Adult", F3266 &lt;= 35, "Millennials", F3266 &lt;= 50, "Gen-X", F3266 &gt; 50, "Seniors")</f>
        <v>Unknown</v>
      </c>
      <c r="H3266" s="2">
        <v>178</v>
      </c>
      <c r="I3266" s="2" t="b">
        <f t="shared" ref="I3266:I3329" si="102">AND(D3266="ACTIVE", H3266 &gt;30)</f>
        <v>1</v>
      </c>
      <c r="J3266" s="2" t="b">
        <f t="shared" ref="J3266:J3329" si="103">AND(D3266="ACTIVE", H3266 &gt;180)</f>
        <v>0</v>
      </c>
    </row>
    <row r="3267" spans="1:10" x14ac:dyDescent="0.35">
      <c r="A3267" s="4">
        <v>254</v>
      </c>
      <c r="B3267" s="3" t="s">
        <v>221</v>
      </c>
      <c r="C3267" s="16">
        <v>45495</v>
      </c>
      <c r="D3267" s="1" t="s">
        <v>1</v>
      </c>
      <c r="E3267" s="1" t="s">
        <v>12</v>
      </c>
      <c r="F3267" s="2">
        <v>54</v>
      </c>
      <c r="G3267" s="2" t="str" cm="1">
        <f t="array" ref="G3267">_xlfn.IFS( F3267 = "", "Unknown", F3267 &lt;= 25, "Young Adult", F3267 &lt;= 35, "Millennials", F3267 &lt;= 50, "Gen-X", F3267 &gt; 50, "Seniors")</f>
        <v>Seniors</v>
      </c>
      <c r="H3267" s="2">
        <v>23</v>
      </c>
      <c r="I3267" s="2" t="b">
        <f t="shared" si="102"/>
        <v>0</v>
      </c>
      <c r="J3267" s="2" t="b">
        <f t="shared" si="103"/>
        <v>0</v>
      </c>
    </row>
    <row r="3268" spans="1:10" x14ac:dyDescent="0.35">
      <c r="A3268" s="4">
        <v>254</v>
      </c>
      <c r="B3268" s="3" t="s">
        <v>221</v>
      </c>
      <c r="C3268" s="16">
        <v>45495</v>
      </c>
      <c r="D3268" s="1" t="s">
        <v>1</v>
      </c>
      <c r="E3268" s="1" t="s">
        <v>0</v>
      </c>
      <c r="G3268" s="2" t="str" cm="1">
        <f t="array" ref="G3268">_xlfn.IFS( F3268 = "", "Unknown", F3268 &lt;= 25, "Young Adult", F3268 &lt;= 35, "Millennials", F3268 &lt;= 50, "Gen-X", F3268 &gt; 50, "Seniors")</f>
        <v>Unknown</v>
      </c>
      <c r="H3268" s="2">
        <v>211</v>
      </c>
      <c r="I3268" s="2" t="b">
        <f t="shared" si="102"/>
        <v>1</v>
      </c>
      <c r="J3268" s="2" t="b">
        <f t="shared" si="103"/>
        <v>1</v>
      </c>
    </row>
    <row r="3269" spans="1:10" x14ac:dyDescent="0.35">
      <c r="A3269" s="4">
        <v>254</v>
      </c>
      <c r="B3269" s="3" t="s">
        <v>221</v>
      </c>
      <c r="C3269" s="16">
        <v>45495</v>
      </c>
      <c r="D3269" s="1" t="s">
        <v>1</v>
      </c>
      <c r="E3269" s="1" t="s">
        <v>3</v>
      </c>
      <c r="F3269" s="2">
        <v>24</v>
      </c>
      <c r="G3269" s="2" t="str" cm="1">
        <f t="array" ref="G3269">_xlfn.IFS( F3269 = "", "Unknown", F3269 &lt;= 25, "Young Adult", F3269 &lt;= 35, "Millennials", F3269 &lt;= 50, "Gen-X", F3269 &gt; 50, "Seniors")</f>
        <v>Young Adult</v>
      </c>
      <c r="H3269" s="2">
        <v>2</v>
      </c>
      <c r="I3269" s="2" t="b">
        <f t="shared" si="102"/>
        <v>0</v>
      </c>
      <c r="J3269" s="2" t="b">
        <f t="shared" si="103"/>
        <v>0</v>
      </c>
    </row>
    <row r="3270" spans="1:10" x14ac:dyDescent="0.35">
      <c r="A3270" s="4">
        <v>254</v>
      </c>
      <c r="B3270" s="3" t="s">
        <v>220</v>
      </c>
      <c r="C3270" s="16">
        <v>45496</v>
      </c>
      <c r="D3270" s="1" t="s">
        <v>5</v>
      </c>
      <c r="E3270" s="1" t="s">
        <v>0</v>
      </c>
      <c r="G3270" s="2" t="str" cm="1">
        <f t="array" ref="G3270">_xlfn.IFS( F3270 = "", "Unknown", F3270 &lt;= 25, "Young Adult", F3270 &lt;= 35, "Millennials", F3270 &lt;= 50, "Gen-X", F3270 &gt; 50, "Seniors")</f>
        <v>Unknown</v>
      </c>
      <c r="I3270" s="2" t="b">
        <f t="shared" si="102"/>
        <v>0</v>
      </c>
      <c r="J3270" s="2" t="b">
        <f t="shared" si="103"/>
        <v>0</v>
      </c>
    </row>
    <row r="3271" spans="1:10" x14ac:dyDescent="0.35">
      <c r="A3271" s="4">
        <v>254</v>
      </c>
      <c r="B3271" s="3" t="s">
        <v>221</v>
      </c>
      <c r="C3271" s="16">
        <v>45495</v>
      </c>
      <c r="D3271" s="1" t="s">
        <v>1</v>
      </c>
      <c r="E3271" s="1" t="s">
        <v>3</v>
      </c>
      <c r="F3271" s="2">
        <v>30</v>
      </c>
      <c r="G3271" s="2" t="str" cm="1">
        <f t="array" ref="G3271">_xlfn.IFS( F3271 = "", "Unknown", F3271 &lt;= 25, "Young Adult", F3271 &lt;= 35, "Millennials", F3271 &lt;= 50, "Gen-X", F3271 &gt; 50, "Seniors")</f>
        <v>Millennials</v>
      </c>
      <c r="H3271" s="2">
        <v>211</v>
      </c>
      <c r="I3271" s="2" t="b">
        <f t="shared" si="102"/>
        <v>1</v>
      </c>
      <c r="J3271" s="2" t="b">
        <f t="shared" si="103"/>
        <v>1</v>
      </c>
    </row>
    <row r="3272" spans="1:10" x14ac:dyDescent="0.35">
      <c r="A3272" s="4">
        <v>254</v>
      </c>
      <c r="B3272" s="3" t="s">
        <v>221</v>
      </c>
      <c r="C3272" s="16">
        <v>45495</v>
      </c>
      <c r="D3272" s="1" t="s">
        <v>1</v>
      </c>
      <c r="E3272" s="1" t="s">
        <v>3</v>
      </c>
      <c r="F3272" s="2">
        <v>25</v>
      </c>
      <c r="G3272" s="2" t="str" cm="1">
        <f t="array" ref="G3272">_xlfn.IFS( F3272 = "", "Unknown", F3272 &lt;= 25, "Young Adult", F3272 &lt;= 35, "Millennials", F3272 &lt;= 50, "Gen-X", F3272 &gt; 50, "Seniors")</f>
        <v>Young Adult</v>
      </c>
      <c r="H3272" s="2">
        <v>127</v>
      </c>
      <c r="I3272" s="2" t="b">
        <f t="shared" si="102"/>
        <v>1</v>
      </c>
      <c r="J3272" s="2" t="b">
        <f t="shared" si="103"/>
        <v>0</v>
      </c>
    </row>
    <row r="3273" spans="1:10" x14ac:dyDescent="0.35">
      <c r="A3273" s="4">
        <v>254</v>
      </c>
      <c r="B3273" s="3" t="s">
        <v>220</v>
      </c>
      <c r="C3273" s="16">
        <v>45496</v>
      </c>
      <c r="D3273" s="1" t="s">
        <v>1</v>
      </c>
      <c r="E3273" s="1" t="s">
        <v>0</v>
      </c>
      <c r="G3273" s="2" t="str" cm="1">
        <f t="array" ref="G3273">_xlfn.IFS( F3273 = "", "Unknown", F3273 &lt;= 25, "Young Adult", F3273 &lt;= 35, "Millennials", F3273 &lt;= 50, "Gen-X", F3273 &gt; 50, "Seniors")</f>
        <v>Unknown</v>
      </c>
      <c r="H3273" s="2">
        <v>211</v>
      </c>
      <c r="I3273" s="2" t="b">
        <f t="shared" si="102"/>
        <v>1</v>
      </c>
      <c r="J3273" s="2" t="b">
        <f t="shared" si="103"/>
        <v>1</v>
      </c>
    </row>
    <row r="3274" spans="1:10" x14ac:dyDescent="0.35">
      <c r="A3274" s="4">
        <v>254</v>
      </c>
      <c r="B3274" s="3" t="s">
        <v>220</v>
      </c>
      <c r="C3274" s="16">
        <v>45496</v>
      </c>
      <c r="D3274" s="1" t="s">
        <v>1</v>
      </c>
      <c r="E3274" s="1" t="s">
        <v>3</v>
      </c>
      <c r="F3274" s="2">
        <v>22</v>
      </c>
      <c r="G3274" s="2" t="str" cm="1">
        <f t="array" ref="G3274">_xlfn.IFS( F3274 = "", "Unknown", F3274 &lt;= 25, "Young Adult", F3274 &lt;= 35, "Millennials", F3274 &lt;= 50, "Gen-X", F3274 &gt; 50, "Seniors")</f>
        <v>Young Adult</v>
      </c>
      <c r="H3274" s="2">
        <v>211</v>
      </c>
      <c r="I3274" s="2" t="b">
        <f t="shared" si="102"/>
        <v>1</v>
      </c>
      <c r="J3274" s="2" t="b">
        <f t="shared" si="103"/>
        <v>1</v>
      </c>
    </row>
    <row r="3275" spans="1:10" x14ac:dyDescent="0.35">
      <c r="A3275" s="4">
        <v>254</v>
      </c>
      <c r="B3275" s="3" t="s">
        <v>220</v>
      </c>
      <c r="C3275" s="16">
        <v>45496</v>
      </c>
      <c r="D3275" s="1" t="s">
        <v>1</v>
      </c>
      <c r="E3275" s="1" t="s">
        <v>4</v>
      </c>
      <c r="F3275" s="2">
        <v>34</v>
      </c>
      <c r="G3275" s="2" t="str" cm="1">
        <f t="array" ref="G3275">_xlfn.IFS( F3275 = "", "Unknown", F3275 &lt;= 25, "Young Adult", F3275 &lt;= 35, "Millennials", F3275 &lt;= 50, "Gen-X", F3275 &gt; 50, "Seniors")</f>
        <v>Millennials</v>
      </c>
      <c r="H3275" s="2">
        <v>211</v>
      </c>
      <c r="I3275" s="2" t="b">
        <f t="shared" si="102"/>
        <v>1</v>
      </c>
      <c r="J3275" s="2" t="b">
        <f t="shared" si="103"/>
        <v>1</v>
      </c>
    </row>
    <row r="3276" spans="1:10" x14ac:dyDescent="0.35">
      <c r="A3276" s="4">
        <v>254</v>
      </c>
      <c r="B3276" s="3" t="s">
        <v>220</v>
      </c>
      <c r="C3276" s="16">
        <v>45496</v>
      </c>
      <c r="D3276" s="1" t="s">
        <v>1</v>
      </c>
      <c r="E3276" s="1" t="s">
        <v>0</v>
      </c>
      <c r="F3276" s="2">
        <v>32</v>
      </c>
      <c r="G3276" s="2" t="str" cm="1">
        <f t="array" ref="G3276">_xlfn.IFS( F3276 = "", "Unknown", F3276 &lt;= 25, "Young Adult", F3276 &lt;= 35, "Millennials", F3276 &lt;= 50, "Gen-X", F3276 &gt; 50, "Seniors")</f>
        <v>Millennials</v>
      </c>
      <c r="H3276" s="2">
        <v>211</v>
      </c>
      <c r="I3276" s="2" t="b">
        <f t="shared" si="102"/>
        <v>1</v>
      </c>
      <c r="J3276" s="2" t="b">
        <f t="shared" si="103"/>
        <v>1</v>
      </c>
    </row>
    <row r="3277" spans="1:10" x14ac:dyDescent="0.35">
      <c r="A3277" s="4">
        <v>254</v>
      </c>
      <c r="B3277" s="3" t="s">
        <v>220</v>
      </c>
      <c r="C3277" s="16">
        <v>45496</v>
      </c>
      <c r="D3277" s="1" t="s">
        <v>1</v>
      </c>
      <c r="E3277" s="1" t="s">
        <v>0</v>
      </c>
      <c r="G3277" s="2" t="str" cm="1">
        <f t="array" ref="G3277">_xlfn.IFS( F3277 = "", "Unknown", F3277 &lt;= 25, "Young Adult", F3277 &lt;= 35, "Millennials", F3277 &lt;= 50, "Gen-X", F3277 &gt; 50, "Seniors")</f>
        <v>Unknown</v>
      </c>
      <c r="H3277" s="2">
        <v>193</v>
      </c>
      <c r="I3277" s="2" t="b">
        <f t="shared" si="102"/>
        <v>1</v>
      </c>
      <c r="J3277" s="2" t="b">
        <f t="shared" si="103"/>
        <v>1</v>
      </c>
    </row>
    <row r="3278" spans="1:10" x14ac:dyDescent="0.35">
      <c r="A3278" s="4">
        <v>254</v>
      </c>
      <c r="B3278" s="3" t="s">
        <v>168</v>
      </c>
      <c r="C3278" s="16">
        <v>45541</v>
      </c>
      <c r="D3278" s="1" t="s">
        <v>1</v>
      </c>
      <c r="E3278" s="1" t="s">
        <v>0</v>
      </c>
      <c r="G3278" s="2" t="str" cm="1">
        <f t="array" ref="G3278">_xlfn.IFS( F3278 = "", "Unknown", F3278 &lt;= 25, "Young Adult", F3278 &lt;= 35, "Millennials", F3278 &lt;= 50, "Gen-X", F3278 &gt; 50, "Seniors")</f>
        <v>Unknown</v>
      </c>
      <c r="H3278" s="2">
        <v>165</v>
      </c>
      <c r="I3278" s="2" t="b">
        <f t="shared" si="102"/>
        <v>1</v>
      </c>
      <c r="J3278" s="2" t="b">
        <f t="shared" si="103"/>
        <v>0</v>
      </c>
    </row>
    <row r="3279" spans="1:10" x14ac:dyDescent="0.35">
      <c r="A3279" s="4">
        <v>254</v>
      </c>
      <c r="B3279" s="3" t="s">
        <v>175</v>
      </c>
      <c r="C3279" s="16">
        <v>45542</v>
      </c>
      <c r="D3279" s="1" t="s">
        <v>1</v>
      </c>
      <c r="E3279" s="1" t="s">
        <v>0</v>
      </c>
      <c r="G3279" s="2" t="str" cm="1">
        <f t="array" ref="G3279">_xlfn.IFS( F3279 = "", "Unknown", F3279 &lt;= 25, "Young Adult", F3279 &lt;= 35, "Millennials", F3279 &lt;= 50, "Gen-X", F3279 &gt; 50, "Seniors")</f>
        <v>Unknown</v>
      </c>
      <c r="H3279" s="2">
        <v>165</v>
      </c>
      <c r="I3279" s="2" t="b">
        <f t="shared" si="102"/>
        <v>1</v>
      </c>
      <c r="J3279" s="2" t="b">
        <f t="shared" si="103"/>
        <v>0</v>
      </c>
    </row>
    <row r="3280" spans="1:10" x14ac:dyDescent="0.35">
      <c r="A3280" s="4">
        <v>254</v>
      </c>
      <c r="B3280" s="3" t="s">
        <v>175</v>
      </c>
      <c r="C3280" s="16">
        <v>45542</v>
      </c>
      <c r="D3280" s="1" t="s">
        <v>1</v>
      </c>
      <c r="E3280" s="1" t="s">
        <v>3</v>
      </c>
      <c r="F3280" s="2">
        <v>40</v>
      </c>
      <c r="G3280" s="2" t="str" cm="1">
        <f t="array" ref="G3280">_xlfn.IFS( F3280 = "", "Unknown", F3280 &lt;= 25, "Young Adult", F3280 &lt;= 35, "Millennials", F3280 &lt;= 50, "Gen-X", F3280 &gt; 50, "Seniors")</f>
        <v>Gen-X</v>
      </c>
      <c r="H3280" s="2">
        <v>130</v>
      </c>
      <c r="I3280" s="2" t="b">
        <f t="shared" si="102"/>
        <v>1</v>
      </c>
      <c r="J3280" s="2" t="b">
        <f t="shared" si="103"/>
        <v>0</v>
      </c>
    </row>
    <row r="3281" spans="1:10" x14ac:dyDescent="0.35">
      <c r="A3281" s="4">
        <v>254</v>
      </c>
      <c r="B3281" s="3" t="s">
        <v>175</v>
      </c>
      <c r="C3281" s="16">
        <v>45542</v>
      </c>
      <c r="D3281" s="1" t="s">
        <v>1</v>
      </c>
      <c r="E3281" s="1" t="s">
        <v>0</v>
      </c>
      <c r="G3281" s="2" t="str" cm="1">
        <f t="array" ref="G3281">_xlfn.IFS( F3281 = "", "Unknown", F3281 &lt;= 25, "Young Adult", F3281 &lt;= 35, "Millennials", F3281 &lt;= 50, "Gen-X", F3281 &gt; 50, "Seniors")</f>
        <v>Unknown</v>
      </c>
      <c r="H3281" s="2">
        <v>165</v>
      </c>
      <c r="I3281" s="2" t="b">
        <f t="shared" si="102"/>
        <v>1</v>
      </c>
      <c r="J3281" s="2" t="b">
        <f t="shared" si="103"/>
        <v>0</v>
      </c>
    </row>
    <row r="3282" spans="1:10" x14ac:dyDescent="0.35">
      <c r="A3282" s="4">
        <v>254</v>
      </c>
      <c r="B3282" s="3" t="s">
        <v>175</v>
      </c>
      <c r="C3282" s="16">
        <v>45542</v>
      </c>
      <c r="D3282" s="1" t="s">
        <v>1</v>
      </c>
      <c r="E3282" s="1" t="s">
        <v>0</v>
      </c>
      <c r="G3282" s="2" t="str" cm="1">
        <f t="array" ref="G3282">_xlfn.IFS( F3282 = "", "Unknown", F3282 &lt;= 25, "Young Adult", F3282 &lt;= 35, "Millennials", F3282 &lt;= 50, "Gen-X", F3282 &gt; 50, "Seniors")</f>
        <v>Unknown</v>
      </c>
      <c r="H3282" s="2">
        <v>165</v>
      </c>
      <c r="I3282" s="2" t="b">
        <f t="shared" si="102"/>
        <v>1</v>
      </c>
      <c r="J3282" s="2" t="b">
        <f t="shared" si="103"/>
        <v>0</v>
      </c>
    </row>
    <row r="3283" spans="1:10" x14ac:dyDescent="0.35">
      <c r="A3283" s="4">
        <v>254</v>
      </c>
      <c r="B3283" s="3" t="s">
        <v>120</v>
      </c>
      <c r="C3283" s="16">
        <v>45590</v>
      </c>
      <c r="D3283" s="1" t="s">
        <v>1</v>
      </c>
      <c r="E3283" s="1" t="s">
        <v>0</v>
      </c>
      <c r="G3283" s="2" t="str" cm="1">
        <f t="array" ref="G3283">_xlfn.IFS( F3283 = "", "Unknown", F3283 &lt;= 25, "Young Adult", F3283 &lt;= 35, "Millennials", F3283 &lt;= 50, "Gen-X", F3283 &gt; 50, "Seniors")</f>
        <v>Unknown</v>
      </c>
      <c r="H3283" s="2">
        <v>117</v>
      </c>
      <c r="I3283" s="2" t="b">
        <f t="shared" si="102"/>
        <v>1</v>
      </c>
      <c r="J3283" s="2" t="b">
        <f t="shared" si="103"/>
        <v>0</v>
      </c>
    </row>
    <row r="3284" spans="1:10" x14ac:dyDescent="0.35">
      <c r="A3284" s="4">
        <v>254</v>
      </c>
      <c r="B3284" s="3" t="s">
        <v>175</v>
      </c>
      <c r="C3284" s="16">
        <v>45542</v>
      </c>
      <c r="D3284" s="1" t="s">
        <v>1</v>
      </c>
      <c r="E3284" s="1" t="s">
        <v>3</v>
      </c>
      <c r="F3284" s="2">
        <v>25</v>
      </c>
      <c r="G3284" s="2" t="str" cm="1">
        <f t="array" ref="G3284">_xlfn.IFS( F3284 = "", "Unknown", F3284 &lt;= 25, "Young Adult", F3284 &lt;= 35, "Millennials", F3284 &lt;= 50, "Gen-X", F3284 &gt; 50, "Seniors")</f>
        <v>Young Adult</v>
      </c>
      <c r="H3284" s="2">
        <v>0</v>
      </c>
      <c r="I3284" s="2" t="b">
        <f t="shared" si="102"/>
        <v>0</v>
      </c>
      <c r="J3284" s="2" t="b">
        <f t="shared" si="103"/>
        <v>0</v>
      </c>
    </row>
    <row r="3285" spans="1:10" x14ac:dyDescent="0.35">
      <c r="A3285" s="4">
        <v>254</v>
      </c>
      <c r="B3285" s="3" t="s">
        <v>174</v>
      </c>
      <c r="C3285" s="16">
        <v>45543</v>
      </c>
      <c r="D3285" s="1" t="s">
        <v>1</v>
      </c>
      <c r="E3285" s="1" t="s">
        <v>3</v>
      </c>
      <c r="F3285" s="2">
        <v>21</v>
      </c>
      <c r="G3285" s="2" t="str" cm="1">
        <f t="array" ref="G3285">_xlfn.IFS( F3285 = "", "Unknown", F3285 &lt;= 25, "Young Adult", F3285 &lt;= 35, "Millennials", F3285 &lt;= 50, "Gen-X", F3285 &gt; 50, "Seniors")</f>
        <v>Young Adult</v>
      </c>
      <c r="H3285" s="2">
        <v>111</v>
      </c>
      <c r="I3285" s="2" t="b">
        <f t="shared" si="102"/>
        <v>1</v>
      </c>
      <c r="J3285" s="2" t="b">
        <f t="shared" si="103"/>
        <v>0</v>
      </c>
    </row>
    <row r="3286" spans="1:10" x14ac:dyDescent="0.35">
      <c r="A3286" s="4">
        <v>254</v>
      </c>
      <c r="B3286" s="3" t="s">
        <v>174</v>
      </c>
      <c r="C3286" s="16">
        <v>45543</v>
      </c>
      <c r="D3286" s="1" t="s">
        <v>1</v>
      </c>
      <c r="E3286" s="1" t="s">
        <v>0</v>
      </c>
      <c r="G3286" s="2" t="str" cm="1">
        <f t="array" ref="G3286">_xlfn.IFS( F3286 = "", "Unknown", F3286 &lt;= 25, "Young Adult", F3286 &lt;= 35, "Millennials", F3286 &lt;= 50, "Gen-X", F3286 &gt; 50, "Seniors")</f>
        <v>Unknown</v>
      </c>
      <c r="H3286" s="2">
        <v>164</v>
      </c>
      <c r="I3286" s="2" t="b">
        <f t="shared" si="102"/>
        <v>1</v>
      </c>
      <c r="J3286" s="2" t="b">
        <f t="shared" si="103"/>
        <v>0</v>
      </c>
    </row>
    <row r="3287" spans="1:10" x14ac:dyDescent="0.35">
      <c r="A3287" s="4">
        <v>254</v>
      </c>
      <c r="B3287" s="3" t="s">
        <v>174</v>
      </c>
      <c r="C3287" s="16">
        <v>45543</v>
      </c>
      <c r="D3287" s="1" t="s">
        <v>1</v>
      </c>
      <c r="E3287" s="1" t="s">
        <v>0</v>
      </c>
      <c r="G3287" s="2" t="str" cm="1">
        <f t="array" ref="G3287">_xlfn.IFS( F3287 = "", "Unknown", F3287 &lt;= 25, "Young Adult", F3287 &lt;= 35, "Millennials", F3287 &lt;= 50, "Gen-X", F3287 &gt; 50, "Seniors")</f>
        <v>Unknown</v>
      </c>
      <c r="H3287" s="2">
        <v>101</v>
      </c>
      <c r="I3287" s="2" t="b">
        <f t="shared" si="102"/>
        <v>1</v>
      </c>
      <c r="J3287" s="2" t="b">
        <f t="shared" si="103"/>
        <v>0</v>
      </c>
    </row>
    <row r="3288" spans="1:10" x14ac:dyDescent="0.35">
      <c r="A3288" s="4">
        <v>254</v>
      </c>
      <c r="B3288" s="3" t="s">
        <v>174</v>
      </c>
      <c r="C3288" s="16">
        <v>45543</v>
      </c>
      <c r="D3288" s="1" t="s">
        <v>1</v>
      </c>
      <c r="E3288" s="1" t="s">
        <v>0</v>
      </c>
      <c r="G3288" s="2" t="str" cm="1">
        <f t="array" ref="G3288">_xlfn.IFS( F3288 = "", "Unknown", F3288 &lt;= 25, "Young Adult", F3288 &lt;= 35, "Millennials", F3288 &lt;= 50, "Gen-X", F3288 &gt; 50, "Seniors")</f>
        <v>Unknown</v>
      </c>
      <c r="H3288" s="2">
        <v>161</v>
      </c>
      <c r="I3288" s="2" t="b">
        <f t="shared" si="102"/>
        <v>1</v>
      </c>
      <c r="J3288" s="2" t="b">
        <f t="shared" si="103"/>
        <v>0</v>
      </c>
    </row>
    <row r="3289" spans="1:10" x14ac:dyDescent="0.35">
      <c r="A3289" s="4">
        <v>254</v>
      </c>
      <c r="B3289" s="3" t="s">
        <v>174</v>
      </c>
      <c r="C3289" s="16">
        <v>45543</v>
      </c>
      <c r="D3289" s="1" t="s">
        <v>1</v>
      </c>
      <c r="E3289" s="1" t="s">
        <v>0</v>
      </c>
      <c r="G3289" s="2" t="str" cm="1">
        <f t="array" ref="G3289">_xlfn.IFS( F3289 = "", "Unknown", F3289 &lt;= 25, "Young Adult", F3289 &lt;= 35, "Millennials", F3289 &lt;= 50, "Gen-X", F3289 &gt; 50, "Seniors")</f>
        <v>Unknown</v>
      </c>
      <c r="H3289" s="2">
        <v>163</v>
      </c>
      <c r="I3289" s="2" t="b">
        <f t="shared" si="102"/>
        <v>1</v>
      </c>
      <c r="J3289" s="2" t="b">
        <f t="shared" si="103"/>
        <v>0</v>
      </c>
    </row>
    <row r="3290" spans="1:10" x14ac:dyDescent="0.35">
      <c r="A3290" s="4">
        <v>254</v>
      </c>
      <c r="B3290" s="3" t="s">
        <v>174</v>
      </c>
      <c r="C3290" s="16">
        <v>45543</v>
      </c>
      <c r="D3290" s="1" t="s">
        <v>1</v>
      </c>
      <c r="E3290" s="1" t="s">
        <v>4</v>
      </c>
      <c r="F3290" s="2">
        <v>45</v>
      </c>
      <c r="G3290" s="2" t="str" cm="1">
        <f t="array" ref="G3290">_xlfn.IFS( F3290 = "", "Unknown", F3290 &lt;= 25, "Young Adult", F3290 &lt;= 35, "Millennials", F3290 &lt;= 50, "Gen-X", F3290 &gt; 50, "Seniors")</f>
        <v>Gen-X</v>
      </c>
      <c r="H3290" s="2">
        <v>157</v>
      </c>
      <c r="I3290" s="2" t="b">
        <f t="shared" si="102"/>
        <v>1</v>
      </c>
      <c r="J3290" s="2" t="b">
        <f t="shared" si="103"/>
        <v>0</v>
      </c>
    </row>
    <row r="3291" spans="1:10" x14ac:dyDescent="0.35">
      <c r="A3291" s="4">
        <v>254</v>
      </c>
      <c r="B3291" s="3" t="s">
        <v>174</v>
      </c>
      <c r="C3291" s="16">
        <v>45543</v>
      </c>
      <c r="D3291" s="1" t="s">
        <v>1</v>
      </c>
      <c r="E3291" s="1" t="s">
        <v>4</v>
      </c>
      <c r="F3291" s="2">
        <v>42</v>
      </c>
      <c r="G3291" s="2" t="str" cm="1">
        <f t="array" ref="G3291">_xlfn.IFS( F3291 = "", "Unknown", F3291 &lt;= 25, "Young Adult", F3291 &lt;= 35, "Millennials", F3291 &lt;= 50, "Gen-X", F3291 &gt; 50, "Seniors")</f>
        <v>Gen-X</v>
      </c>
      <c r="H3291" s="2">
        <v>33</v>
      </c>
      <c r="I3291" s="2" t="b">
        <f t="shared" si="102"/>
        <v>1</v>
      </c>
      <c r="J3291" s="2" t="b">
        <f t="shared" si="103"/>
        <v>0</v>
      </c>
    </row>
    <row r="3292" spans="1:10" x14ac:dyDescent="0.35">
      <c r="A3292" s="4">
        <v>254</v>
      </c>
      <c r="B3292" s="3" t="s">
        <v>120</v>
      </c>
      <c r="C3292" s="16">
        <v>45590</v>
      </c>
      <c r="D3292" s="1" t="s">
        <v>1</v>
      </c>
      <c r="E3292" s="1" t="s">
        <v>3</v>
      </c>
      <c r="F3292" s="2">
        <v>24</v>
      </c>
      <c r="G3292" s="2" t="str" cm="1">
        <f t="array" ref="G3292">_xlfn.IFS( F3292 = "", "Unknown", F3292 &lt;= 25, "Young Adult", F3292 &lt;= 35, "Millennials", F3292 &lt;= 50, "Gen-X", F3292 &gt; 50, "Seniors")</f>
        <v>Young Adult</v>
      </c>
      <c r="H3292" s="2">
        <v>0</v>
      </c>
      <c r="I3292" s="2" t="b">
        <f t="shared" si="102"/>
        <v>0</v>
      </c>
      <c r="J3292" s="2" t="b">
        <f t="shared" si="103"/>
        <v>0</v>
      </c>
    </row>
    <row r="3293" spans="1:10" x14ac:dyDescent="0.35">
      <c r="A3293" s="4">
        <v>254</v>
      </c>
      <c r="B3293" s="3" t="s">
        <v>49</v>
      </c>
      <c r="C3293" s="16">
        <v>45661</v>
      </c>
      <c r="D3293" s="1" t="s">
        <v>5</v>
      </c>
      <c r="E3293" s="1" t="s">
        <v>0</v>
      </c>
      <c r="G3293" s="2" t="str" cm="1">
        <f t="array" ref="G3293">_xlfn.IFS( F3293 = "", "Unknown", F3293 &lt;= 25, "Young Adult", F3293 &lt;= 35, "Millennials", F3293 &lt;= 50, "Gen-X", F3293 &gt; 50, "Seniors")</f>
        <v>Unknown</v>
      </c>
      <c r="I3293" s="2" t="b">
        <f t="shared" si="102"/>
        <v>0</v>
      </c>
      <c r="J3293" s="2" t="b">
        <f t="shared" si="103"/>
        <v>0</v>
      </c>
    </row>
    <row r="3294" spans="1:10" x14ac:dyDescent="0.35">
      <c r="A3294" s="4">
        <v>254</v>
      </c>
      <c r="B3294" s="3" t="s">
        <v>168</v>
      </c>
      <c r="C3294" s="16">
        <v>45541</v>
      </c>
      <c r="D3294" s="1" t="s">
        <v>1</v>
      </c>
      <c r="E3294" s="1" t="s">
        <v>0</v>
      </c>
      <c r="G3294" s="2" t="str" cm="1">
        <f t="array" ref="G3294">_xlfn.IFS( F3294 = "", "Unknown", F3294 &lt;= 25, "Young Adult", F3294 &lt;= 35, "Millennials", F3294 &lt;= 50, "Gen-X", F3294 &gt; 50, "Seniors")</f>
        <v>Unknown</v>
      </c>
      <c r="H3294" s="2">
        <v>163</v>
      </c>
      <c r="I3294" s="2" t="b">
        <f t="shared" si="102"/>
        <v>1</v>
      </c>
      <c r="J3294" s="2" t="b">
        <f t="shared" si="103"/>
        <v>0</v>
      </c>
    </row>
    <row r="3295" spans="1:10" x14ac:dyDescent="0.35">
      <c r="A3295" s="4">
        <v>254</v>
      </c>
      <c r="B3295" s="3" t="s">
        <v>168</v>
      </c>
      <c r="C3295" s="16">
        <v>45541</v>
      </c>
      <c r="D3295" s="1" t="s">
        <v>7</v>
      </c>
      <c r="E3295" s="1" t="s">
        <v>3</v>
      </c>
      <c r="F3295" s="2">
        <v>21</v>
      </c>
      <c r="G3295" s="2" t="str" cm="1">
        <f t="array" ref="G3295">_xlfn.IFS( F3295 = "", "Unknown", F3295 &lt;= 25, "Young Adult", F3295 &lt;= 35, "Millennials", F3295 &lt;= 50, "Gen-X", F3295 &gt; 50, "Seniors")</f>
        <v>Young Adult</v>
      </c>
      <c r="H3295" s="2">
        <v>163</v>
      </c>
      <c r="I3295" s="2" t="b">
        <f t="shared" si="102"/>
        <v>0</v>
      </c>
      <c r="J3295" s="2" t="b">
        <f t="shared" si="103"/>
        <v>0</v>
      </c>
    </row>
    <row r="3296" spans="1:10" x14ac:dyDescent="0.35">
      <c r="A3296" s="4">
        <v>254</v>
      </c>
      <c r="B3296" s="3" t="s">
        <v>175</v>
      </c>
      <c r="C3296" s="16">
        <v>45542</v>
      </c>
      <c r="D3296" s="1" t="s">
        <v>1</v>
      </c>
      <c r="E3296" s="1" t="s">
        <v>0</v>
      </c>
      <c r="G3296" s="2" t="str" cm="1">
        <f t="array" ref="G3296">_xlfn.IFS( F3296 = "", "Unknown", F3296 &lt;= 25, "Young Adult", F3296 &lt;= 35, "Millennials", F3296 &lt;= 50, "Gen-X", F3296 &gt; 50, "Seniors")</f>
        <v>Unknown</v>
      </c>
      <c r="H3296" s="2">
        <v>165</v>
      </c>
      <c r="I3296" s="2" t="b">
        <f t="shared" si="102"/>
        <v>1</v>
      </c>
      <c r="J3296" s="2" t="b">
        <f t="shared" si="103"/>
        <v>0</v>
      </c>
    </row>
    <row r="3297" spans="1:10" x14ac:dyDescent="0.35">
      <c r="A3297" s="4">
        <v>254</v>
      </c>
      <c r="B3297" s="3" t="s">
        <v>175</v>
      </c>
      <c r="C3297" s="16">
        <v>45542</v>
      </c>
      <c r="D3297" s="1" t="s">
        <v>1</v>
      </c>
      <c r="E3297" s="1" t="s">
        <v>3</v>
      </c>
      <c r="F3297" s="2">
        <v>33</v>
      </c>
      <c r="G3297" s="2" t="str" cm="1">
        <f t="array" ref="G3297">_xlfn.IFS( F3297 = "", "Unknown", F3297 &lt;= 25, "Young Adult", F3297 &lt;= 35, "Millennials", F3297 &lt;= 50, "Gen-X", F3297 &gt; 50, "Seniors")</f>
        <v>Millennials</v>
      </c>
      <c r="H3297" s="2">
        <v>19</v>
      </c>
      <c r="I3297" s="2" t="b">
        <f t="shared" si="102"/>
        <v>0</v>
      </c>
      <c r="J3297" s="2" t="b">
        <f t="shared" si="103"/>
        <v>0</v>
      </c>
    </row>
    <row r="3298" spans="1:10" x14ac:dyDescent="0.35">
      <c r="A3298" s="4">
        <v>254</v>
      </c>
      <c r="B3298" s="3" t="s">
        <v>175</v>
      </c>
      <c r="C3298" s="16">
        <v>45542</v>
      </c>
      <c r="D3298" s="1" t="s">
        <v>1</v>
      </c>
      <c r="E3298" s="1" t="s">
        <v>0</v>
      </c>
      <c r="G3298" s="2" t="str" cm="1">
        <f t="array" ref="G3298">_xlfn.IFS( F3298 = "", "Unknown", F3298 &lt;= 25, "Young Adult", F3298 &lt;= 35, "Millennials", F3298 &lt;= 50, "Gen-X", F3298 &gt; 50, "Seniors")</f>
        <v>Unknown</v>
      </c>
      <c r="H3298" s="2">
        <v>165</v>
      </c>
      <c r="I3298" s="2" t="b">
        <f t="shared" si="102"/>
        <v>1</v>
      </c>
      <c r="J3298" s="2" t="b">
        <f t="shared" si="103"/>
        <v>0</v>
      </c>
    </row>
    <row r="3299" spans="1:10" x14ac:dyDescent="0.35">
      <c r="A3299" s="4">
        <v>254</v>
      </c>
      <c r="B3299" s="3" t="s">
        <v>175</v>
      </c>
      <c r="C3299" s="16">
        <v>45542</v>
      </c>
      <c r="D3299" s="1" t="s">
        <v>1</v>
      </c>
      <c r="E3299" s="1" t="s">
        <v>0</v>
      </c>
      <c r="G3299" s="2" t="str" cm="1">
        <f t="array" ref="G3299">_xlfn.IFS( F3299 = "", "Unknown", F3299 &lt;= 25, "Young Adult", F3299 &lt;= 35, "Millennials", F3299 &lt;= 50, "Gen-X", F3299 &gt; 50, "Seniors")</f>
        <v>Unknown</v>
      </c>
      <c r="H3299" s="2">
        <v>165</v>
      </c>
      <c r="I3299" s="2" t="b">
        <f t="shared" si="102"/>
        <v>1</v>
      </c>
      <c r="J3299" s="2" t="b">
        <f t="shared" si="103"/>
        <v>0</v>
      </c>
    </row>
    <row r="3300" spans="1:10" x14ac:dyDescent="0.35">
      <c r="A3300" s="4">
        <v>254</v>
      </c>
      <c r="B3300" s="3" t="s">
        <v>175</v>
      </c>
      <c r="C3300" s="16">
        <v>45542</v>
      </c>
      <c r="D3300" s="1" t="s">
        <v>1</v>
      </c>
      <c r="E3300" s="1" t="s">
        <v>0</v>
      </c>
      <c r="G3300" s="2" t="str" cm="1">
        <f t="array" ref="G3300">_xlfn.IFS( F3300 = "", "Unknown", F3300 &lt;= 25, "Young Adult", F3300 &lt;= 35, "Millennials", F3300 &lt;= 50, "Gen-X", F3300 &gt; 50, "Seniors")</f>
        <v>Unknown</v>
      </c>
      <c r="H3300" s="2">
        <v>165</v>
      </c>
      <c r="I3300" s="2" t="b">
        <f t="shared" si="102"/>
        <v>1</v>
      </c>
      <c r="J3300" s="2" t="b">
        <f t="shared" si="103"/>
        <v>0</v>
      </c>
    </row>
    <row r="3301" spans="1:10" x14ac:dyDescent="0.35">
      <c r="A3301" s="4">
        <v>254</v>
      </c>
      <c r="B3301" s="3" t="s">
        <v>175</v>
      </c>
      <c r="C3301" s="16">
        <v>45542</v>
      </c>
      <c r="D3301" s="1" t="s">
        <v>1</v>
      </c>
      <c r="E3301" s="1" t="s">
        <v>0</v>
      </c>
      <c r="G3301" s="2" t="str" cm="1">
        <f t="array" ref="G3301">_xlfn.IFS( F3301 = "", "Unknown", F3301 &lt;= 25, "Young Adult", F3301 &lt;= 35, "Millennials", F3301 &lt;= 50, "Gen-X", F3301 &gt; 50, "Seniors")</f>
        <v>Unknown</v>
      </c>
      <c r="H3301" s="2">
        <v>42</v>
      </c>
      <c r="I3301" s="2" t="b">
        <f t="shared" si="102"/>
        <v>1</v>
      </c>
      <c r="J3301" s="2" t="b">
        <f t="shared" si="103"/>
        <v>0</v>
      </c>
    </row>
    <row r="3302" spans="1:10" x14ac:dyDescent="0.35">
      <c r="A3302" s="4">
        <v>254</v>
      </c>
      <c r="B3302" s="3" t="s">
        <v>175</v>
      </c>
      <c r="C3302" s="16">
        <v>45542</v>
      </c>
      <c r="D3302" s="1" t="s">
        <v>1</v>
      </c>
      <c r="E3302" s="1" t="s">
        <v>0</v>
      </c>
      <c r="G3302" s="2" t="str" cm="1">
        <f t="array" ref="G3302">_xlfn.IFS( F3302 = "", "Unknown", F3302 &lt;= 25, "Young Adult", F3302 &lt;= 35, "Millennials", F3302 &lt;= 50, "Gen-X", F3302 &gt; 50, "Seniors")</f>
        <v>Unknown</v>
      </c>
      <c r="H3302" s="2">
        <v>22</v>
      </c>
      <c r="I3302" s="2" t="b">
        <f t="shared" si="102"/>
        <v>0</v>
      </c>
      <c r="J3302" s="2" t="b">
        <f t="shared" si="103"/>
        <v>0</v>
      </c>
    </row>
    <row r="3303" spans="1:10" x14ac:dyDescent="0.35">
      <c r="A3303" s="4">
        <v>254</v>
      </c>
      <c r="B3303" s="3" t="s">
        <v>174</v>
      </c>
      <c r="C3303" s="16">
        <v>45543</v>
      </c>
      <c r="D3303" s="1" t="s">
        <v>1</v>
      </c>
      <c r="E3303" s="1" t="s">
        <v>0</v>
      </c>
      <c r="G3303" s="2" t="str" cm="1">
        <f t="array" ref="G3303">_xlfn.IFS( F3303 = "", "Unknown", F3303 &lt;= 25, "Young Adult", F3303 &lt;= 35, "Millennials", F3303 &lt;= 50, "Gen-X", F3303 &gt; 50, "Seniors")</f>
        <v>Unknown</v>
      </c>
      <c r="H3303" s="2">
        <v>164</v>
      </c>
      <c r="I3303" s="2" t="b">
        <f t="shared" si="102"/>
        <v>1</v>
      </c>
      <c r="J3303" s="2" t="b">
        <f t="shared" si="103"/>
        <v>0</v>
      </c>
    </row>
    <row r="3304" spans="1:10" x14ac:dyDescent="0.35">
      <c r="A3304" s="4">
        <v>254</v>
      </c>
      <c r="B3304" s="3" t="s">
        <v>174</v>
      </c>
      <c r="C3304" s="16">
        <v>45543</v>
      </c>
      <c r="D3304" s="1" t="s">
        <v>1</v>
      </c>
      <c r="E3304" s="1" t="s">
        <v>3</v>
      </c>
      <c r="F3304" s="2">
        <v>35</v>
      </c>
      <c r="G3304" s="2" t="str" cm="1">
        <f t="array" ref="G3304">_xlfn.IFS( F3304 = "", "Unknown", F3304 &lt;= 25, "Young Adult", F3304 &lt;= 35, "Millennials", F3304 &lt;= 50, "Gen-X", F3304 &gt; 50, "Seniors")</f>
        <v>Millennials</v>
      </c>
      <c r="H3304" s="2">
        <v>106</v>
      </c>
      <c r="I3304" s="2" t="b">
        <f t="shared" si="102"/>
        <v>1</v>
      </c>
      <c r="J3304" s="2" t="b">
        <f t="shared" si="103"/>
        <v>0</v>
      </c>
    </row>
    <row r="3305" spans="1:10" x14ac:dyDescent="0.35">
      <c r="A3305" s="4">
        <v>254</v>
      </c>
      <c r="B3305" s="3" t="s">
        <v>174</v>
      </c>
      <c r="C3305" s="16">
        <v>45543</v>
      </c>
      <c r="D3305" s="1" t="s">
        <v>1</v>
      </c>
      <c r="E3305" s="1" t="s">
        <v>0</v>
      </c>
      <c r="G3305" s="2" t="str" cm="1">
        <f t="array" ref="G3305">_xlfn.IFS( F3305 = "", "Unknown", F3305 &lt;= 25, "Young Adult", F3305 &lt;= 35, "Millennials", F3305 &lt;= 50, "Gen-X", F3305 &gt; 50, "Seniors")</f>
        <v>Unknown</v>
      </c>
      <c r="H3305" s="2">
        <v>160</v>
      </c>
      <c r="I3305" s="2" t="b">
        <f t="shared" si="102"/>
        <v>1</v>
      </c>
      <c r="J3305" s="2" t="b">
        <f t="shared" si="103"/>
        <v>0</v>
      </c>
    </row>
    <row r="3306" spans="1:10" x14ac:dyDescent="0.35">
      <c r="A3306" s="4">
        <v>254</v>
      </c>
      <c r="B3306" s="3" t="s">
        <v>174</v>
      </c>
      <c r="C3306" s="16">
        <v>45543</v>
      </c>
      <c r="D3306" s="1" t="s">
        <v>1</v>
      </c>
      <c r="E3306" s="1" t="s">
        <v>12</v>
      </c>
      <c r="F3306" s="2">
        <v>23</v>
      </c>
      <c r="G3306" s="2" t="str" cm="1">
        <f t="array" ref="G3306">_xlfn.IFS( F3306 = "", "Unknown", F3306 &lt;= 25, "Young Adult", F3306 &lt;= 35, "Millennials", F3306 &lt;= 50, "Gen-X", F3306 &gt; 50, "Seniors")</f>
        <v>Young Adult</v>
      </c>
      <c r="H3306" s="2">
        <v>76</v>
      </c>
      <c r="I3306" s="2" t="b">
        <f t="shared" si="102"/>
        <v>1</v>
      </c>
      <c r="J3306" s="2" t="b">
        <f t="shared" si="103"/>
        <v>0</v>
      </c>
    </row>
    <row r="3307" spans="1:10" x14ac:dyDescent="0.35">
      <c r="A3307" s="4">
        <v>254</v>
      </c>
      <c r="B3307" s="3" t="s">
        <v>174</v>
      </c>
      <c r="C3307" s="16">
        <v>45543</v>
      </c>
      <c r="D3307" s="1" t="s">
        <v>7</v>
      </c>
      <c r="E3307" s="1" t="s">
        <v>0</v>
      </c>
      <c r="G3307" s="2" t="str" cm="1">
        <f t="array" ref="G3307">_xlfn.IFS( F3307 = "", "Unknown", F3307 &lt;= 25, "Young Adult", F3307 &lt;= 35, "Millennials", F3307 &lt;= 50, "Gen-X", F3307 &gt; 50, "Seniors")</f>
        <v>Unknown</v>
      </c>
      <c r="H3307" s="2">
        <v>164</v>
      </c>
      <c r="I3307" s="2" t="b">
        <f t="shared" si="102"/>
        <v>0</v>
      </c>
      <c r="J3307" s="2" t="b">
        <f t="shared" si="103"/>
        <v>0</v>
      </c>
    </row>
    <row r="3308" spans="1:10" x14ac:dyDescent="0.35">
      <c r="A3308" s="4">
        <v>254</v>
      </c>
      <c r="B3308" s="3" t="s">
        <v>174</v>
      </c>
      <c r="C3308" s="16">
        <v>45543</v>
      </c>
      <c r="D3308" s="1" t="s">
        <v>1</v>
      </c>
      <c r="E3308" s="1" t="s">
        <v>3</v>
      </c>
      <c r="F3308" s="2">
        <v>40</v>
      </c>
      <c r="G3308" s="2" t="str" cm="1">
        <f t="array" ref="G3308">_xlfn.IFS( F3308 = "", "Unknown", F3308 &lt;= 25, "Young Adult", F3308 &lt;= 35, "Millennials", F3308 &lt;= 50, "Gen-X", F3308 &gt; 50, "Seniors")</f>
        <v>Gen-X</v>
      </c>
      <c r="H3308" s="2">
        <v>26</v>
      </c>
      <c r="I3308" s="2" t="b">
        <f t="shared" si="102"/>
        <v>0</v>
      </c>
      <c r="J3308" s="2" t="b">
        <f t="shared" si="103"/>
        <v>0</v>
      </c>
    </row>
    <row r="3309" spans="1:10" x14ac:dyDescent="0.35">
      <c r="A3309" s="4">
        <v>254</v>
      </c>
      <c r="B3309" s="3" t="s">
        <v>174</v>
      </c>
      <c r="C3309" s="16">
        <v>45543</v>
      </c>
      <c r="D3309" s="1" t="s">
        <v>1</v>
      </c>
      <c r="E3309" s="1" t="s">
        <v>3</v>
      </c>
      <c r="F3309" s="2">
        <v>38</v>
      </c>
      <c r="G3309" s="2" t="str" cm="1">
        <f t="array" ref="G3309">_xlfn.IFS( F3309 = "", "Unknown", F3309 &lt;= 25, "Young Adult", F3309 &lt;= 35, "Millennials", F3309 &lt;= 50, "Gen-X", F3309 &gt; 50, "Seniors")</f>
        <v>Gen-X</v>
      </c>
      <c r="H3309" s="2">
        <v>164</v>
      </c>
      <c r="I3309" s="2" t="b">
        <f t="shared" si="102"/>
        <v>1</v>
      </c>
      <c r="J3309" s="2" t="b">
        <f t="shared" si="103"/>
        <v>0</v>
      </c>
    </row>
    <row r="3310" spans="1:10" x14ac:dyDescent="0.35">
      <c r="A3310" s="4">
        <v>254</v>
      </c>
      <c r="B3310" s="3" t="s">
        <v>174</v>
      </c>
      <c r="C3310" s="16">
        <v>45543</v>
      </c>
      <c r="D3310" s="1" t="s">
        <v>1</v>
      </c>
      <c r="E3310" s="1" t="s">
        <v>3</v>
      </c>
      <c r="F3310" s="2">
        <v>29</v>
      </c>
      <c r="G3310" s="2" t="str" cm="1">
        <f t="array" ref="G3310">_xlfn.IFS( F3310 = "", "Unknown", F3310 &lt;= 25, "Young Adult", F3310 &lt;= 35, "Millennials", F3310 &lt;= 50, "Gen-X", F3310 &gt; 50, "Seniors")</f>
        <v>Millennials</v>
      </c>
      <c r="H3310" s="2">
        <v>164</v>
      </c>
      <c r="I3310" s="2" t="b">
        <f t="shared" si="102"/>
        <v>1</v>
      </c>
      <c r="J3310" s="2" t="b">
        <f t="shared" si="103"/>
        <v>0</v>
      </c>
    </row>
    <row r="3311" spans="1:10" x14ac:dyDescent="0.35">
      <c r="A3311" s="4">
        <v>254</v>
      </c>
      <c r="B3311" s="3" t="s">
        <v>174</v>
      </c>
      <c r="C3311" s="16">
        <v>45543</v>
      </c>
      <c r="D3311" s="1" t="s">
        <v>1</v>
      </c>
      <c r="E3311" s="1" t="s">
        <v>3</v>
      </c>
      <c r="F3311" s="2">
        <v>23</v>
      </c>
      <c r="G3311" s="2" t="str" cm="1">
        <f t="array" ref="G3311">_xlfn.IFS( F3311 = "", "Unknown", F3311 &lt;= 25, "Young Adult", F3311 &lt;= 35, "Millennials", F3311 &lt;= 50, "Gen-X", F3311 &gt; 50, "Seniors")</f>
        <v>Young Adult</v>
      </c>
      <c r="H3311" s="2">
        <v>4</v>
      </c>
      <c r="I3311" s="2" t="b">
        <f t="shared" si="102"/>
        <v>0</v>
      </c>
      <c r="J3311" s="2" t="b">
        <f t="shared" si="103"/>
        <v>0</v>
      </c>
    </row>
    <row r="3312" spans="1:10" x14ac:dyDescent="0.35">
      <c r="A3312" s="4">
        <v>254</v>
      </c>
      <c r="B3312" s="3" t="s">
        <v>173</v>
      </c>
      <c r="C3312" s="16">
        <v>45544</v>
      </c>
      <c r="D3312" s="1" t="s">
        <v>1</v>
      </c>
      <c r="E3312" s="1" t="s">
        <v>0</v>
      </c>
      <c r="G3312" s="2" t="str" cm="1">
        <f t="array" ref="G3312">_xlfn.IFS( F3312 = "", "Unknown", F3312 &lt;= 25, "Young Adult", F3312 &lt;= 35, "Millennials", F3312 &lt;= 50, "Gen-X", F3312 &gt; 50, "Seniors")</f>
        <v>Unknown</v>
      </c>
      <c r="H3312" s="2">
        <v>133</v>
      </c>
      <c r="I3312" s="2" t="b">
        <f t="shared" si="102"/>
        <v>1</v>
      </c>
      <c r="J3312" s="2" t="b">
        <f t="shared" si="103"/>
        <v>0</v>
      </c>
    </row>
    <row r="3313" spans="1:10" x14ac:dyDescent="0.35">
      <c r="A3313" s="4">
        <v>254</v>
      </c>
      <c r="B3313" s="3" t="s">
        <v>175</v>
      </c>
      <c r="C3313" s="16">
        <v>45542</v>
      </c>
      <c r="D3313" s="1" t="s">
        <v>5</v>
      </c>
      <c r="E3313" s="1" t="s">
        <v>0</v>
      </c>
      <c r="G3313" s="2" t="str" cm="1">
        <f t="array" ref="G3313">_xlfn.IFS( F3313 = "", "Unknown", F3313 &lt;= 25, "Young Adult", F3313 &lt;= 35, "Millennials", F3313 &lt;= 50, "Gen-X", F3313 &gt; 50, "Seniors")</f>
        <v>Unknown</v>
      </c>
      <c r="I3313" s="2" t="b">
        <f t="shared" si="102"/>
        <v>0</v>
      </c>
      <c r="J3313" s="2" t="b">
        <f t="shared" si="103"/>
        <v>0</v>
      </c>
    </row>
    <row r="3314" spans="1:10" x14ac:dyDescent="0.35">
      <c r="A3314" s="4">
        <v>254</v>
      </c>
      <c r="B3314" s="3" t="s">
        <v>175</v>
      </c>
      <c r="C3314" s="16">
        <v>45542</v>
      </c>
      <c r="D3314" s="1" t="s">
        <v>1</v>
      </c>
      <c r="E3314" s="1" t="s">
        <v>3</v>
      </c>
      <c r="F3314" s="2">
        <v>24</v>
      </c>
      <c r="G3314" s="2" t="str" cm="1">
        <f t="array" ref="G3314">_xlfn.IFS( F3314 = "", "Unknown", F3314 &lt;= 25, "Young Adult", F3314 &lt;= 35, "Millennials", F3314 &lt;= 50, "Gen-X", F3314 &gt; 50, "Seniors")</f>
        <v>Young Adult</v>
      </c>
      <c r="H3314" s="2">
        <v>165</v>
      </c>
      <c r="I3314" s="2" t="b">
        <f t="shared" si="102"/>
        <v>1</v>
      </c>
      <c r="J3314" s="2" t="b">
        <f t="shared" si="103"/>
        <v>0</v>
      </c>
    </row>
    <row r="3315" spans="1:10" x14ac:dyDescent="0.35">
      <c r="A3315" s="4">
        <v>254</v>
      </c>
      <c r="B3315" s="3" t="s">
        <v>175</v>
      </c>
      <c r="C3315" s="16">
        <v>45542</v>
      </c>
      <c r="D3315" s="1" t="s">
        <v>1</v>
      </c>
      <c r="E3315" s="1" t="s">
        <v>0</v>
      </c>
      <c r="G3315" s="2" t="str" cm="1">
        <f t="array" ref="G3315">_xlfn.IFS( F3315 = "", "Unknown", F3315 &lt;= 25, "Young Adult", F3315 &lt;= 35, "Millennials", F3315 &lt;= 50, "Gen-X", F3315 &gt; 50, "Seniors")</f>
        <v>Unknown</v>
      </c>
      <c r="H3315" s="2">
        <v>148</v>
      </c>
      <c r="I3315" s="2" t="b">
        <f t="shared" si="102"/>
        <v>1</v>
      </c>
      <c r="J3315" s="2" t="b">
        <f t="shared" si="103"/>
        <v>0</v>
      </c>
    </row>
    <row r="3316" spans="1:10" x14ac:dyDescent="0.35">
      <c r="A3316" s="4">
        <v>254</v>
      </c>
      <c r="B3316" s="3" t="s">
        <v>175</v>
      </c>
      <c r="C3316" s="16">
        <v>45542</v>
      </c>
      <c r="D3316" s="1" t="s">
        <v>1</v>
      </c>
      <c r="E3316" s="1" t="s">
        <v>0</v>
      </c>
      <c r="G3316" s="2" t="str" cm="1">
        <f t="array" ref="G3316">_xlfn.IFS( F3316 = "", "Unknown", F3316 &lt;= 25, "Young Adult", F3316 &lt;= 35, "Millennials", F3316 &lt;= 50, "Gen-X", F3316 &gt; 50, "Seniors")</f>
        <v>Unknown</v>
      </c>
      <c r="H3316" s="2">
        <v>165</v>
      </c>
      <c r="I3316" s="2" t="b">
        <f t="shared" si="102"/>
        <v>1</v>
      </c>
      <c r="J3316" s="2" t="b">
        <f t="shared" si="103"/>
        <v>0</v>
      </c>
    </row>
    <row r="3317" spans="1:10" x14ac:dyDescent="0.35">
      <c r="A3317" s="4">
        <v>254</v>
      </c>
      <c r="B3317" s="3" t="s">
        <v>175</v>
      </c>
      <c r="C3317" s="16">
        <v>45542</v>
      </c>
      <c r="D3317" s="1" t="s">
        <v>1</v>
      </c>
      <c r="E3317" s="1" t="s">
        <v>0</v>
      </c>
      <c r="G3317" s="2" t="str" cm="1">
        <f t="array" ref="G3317">_xlfn.IFS( F3317 = "", "Unknown", F3317 &lt;= 25, "Young Adult", F3317 &lt;= 35, "Millennials", F3317 &lt;= 50, "Gen-X", F3317 &gt; 50, "Seniors")</f>
        <v>Unknown</v>
      </c>
      <c r="H3317" s="2">
        <v>165</v>
      </c>
      <c r="I3317" s="2" t="b">
        <f t="shared" si="102"/>
        <v>1</v>
      </c>
      <c r="J3317" s="2" t="b">
        <f t="shared" si="103"/>
        <v>0</v>
      </c>
    </row>
    <row r="3318" spans="1:10" x14ac:dyDescent="0.35">
      <c r="A3318" s="4">
        <v>254</v>
      </c>
      <c r="B3318" s="3" t="s">
        <v>175</v>
      </c>
      <c r="C3318" s="16">
        <v>45542</v>
      </c>
      <c r="D3318" s="1" t="s">
        <v>1</v>
      </c>
      <c r="E3318" s="1" t="s">
        <v>4</v>
      </c>
      <c r="F3318" s="2">
        <v>21</v>
      </c>
      <c r="G3318" s="2" t="str" cm="1">
        <f t="array" ref="G3318">_xlfn.IFS( F3318 = "", "Unknown", F3318 &lt;= 25, "Young Adult", F3318 &lt;= 35, "Millennials", F3318 &lt;= 50, "Gen-X", F3318 &gt; 50, "Seniors")</f>
        <v>Young Adult</v>
      </c>
      <c r="H3318" s="2">
        <v>165</v>
      </c>
      <c r="I3318" s="2" t="b">
        <f t="shared" si="102"/>
        <v>1</v>
      </c>
      <c r="J3318" s="2" t="b">
        <f t="shared" si="103"/>
        <v>0</v>
      </c>
    </row>
    <row r="3319" spans="1:10" x14ac:dyDescent="0.35">
      <c r="A3319" s="4">
        <v>254</v>
      </c>
      <c r="B3319" s="3" t="s">
        <v>175</v>
      </c>
      <c r="C3319" s="16">
        <v>45542</v>
      </c>
      <c r="D3319" s="1" t="s">
        <v>1</v>
      </c>
      <c r="E3319" s="1" t="s">
        <v>4</v>
      </c>
      <c r="F3319" s="2">
        <v>23</v>
      </c>
      <c r="G3319" s="2" t="str" cm="1">
        <f t="array" ref="G3319">_xlfn.IFS( F3319 = "", "Unknown", F3319 &lt;= 25, "Young Adult", F3319 &lt;= 35, "Millennials", F3319 &lt;= 50, "Gen-X", F3319 &gt; 50, "Seniors")</f>
        <v>Young Adult</v>
      </c>
      <c r="H3319" s="2">
        <v>2</v>
      </c>
      <c r="I3319" s="2" t="b">
        <f t="shared" si="102"/>
        <v>0</v>
      </c>
      <c r="J3319" s="2" t="b">
        <f t="shared" si="103"/>
        <v>0</v>
      </c>
    </row>
    <row r="3320" spans="1:10" x14ac:dyDescent="0.35">
      <c r="A3320" s="4">
        <v>254</v>
      </c>
      <c r="B3320" s="3" t="s">
        <v>175</v>
      </c>
      <c r="C3320" s="16">
        <v>45542</v>
      </c>
      <c r="D3320" s="1" t="s">
        <v>1</v>
      </c>
      <c r="E3320" s="1" t="s">
        <v>0</v>
      </c>
      <c r="G3320" s="2" t="str" cm="1">
        <f t="array" ref="G3320">_xlfn.IFS( F3320 = "", "Unknown", F3320 &lt;= 25, "Young Adult", F3320 &lt;= 35, "Millennials", F3320 &lt;= 50, "Gen-X", F3320 &gt; 50, "Seniors")</f>
        <v>Unknown</v>
      </c>
      <c r="H3320" s="2">
        <v>165</v>
      </c>
      <c r="I3320" s="2" t="b">
        <f t="shared" si="102"/>
        <v>1</v>
      </c>
      <c r="J3320" s="2" t="b">
        <f t="shared" si="103"/>
        <v>0</v>
      </c>
    </row>
    <row r="3321" spans="1:10" x14ac:dyDescent="0.35">
      <c r="A3321" s="4">
        <v>254</v>
      </c>
      <c r="B3321" s="3" t="s">
        <v>175</v>
      </c>
      <c r="C3321" s="16">
        <v>45542</v>
      </c>
      <c r="D3321" s="1" t="s">
        <v>1</v>
      </c>
      <c r="E3321" s="1" t="s">
        <v>0</v>
      </c>
      <c r="G3321" s="2" t="str" cm="1">
        <f t="array" ref="G3321">_xlfn.IFS( F3321 = "", "Unknown", F3321 &lt;= 25, "Young Adult", F3321 &lt;= 35, "Millennials", F3321 &lt;= 50, "Gen-X", F3321 &gt; 50, "Seniors")</f>
        <v>Unknown</v>
      </c>
      <c r="H3321" s="2">
        <v>73</v>
      </c>
      <c r="I3321" s="2" t="b">
        <f t="shared" si="102"/>
        <v>1</v>
      </c>
      <c r="J3321" s="2" t="b">
        <f t="shared" si="103"/>
        <v>0</v>
      </c>
    </row>
    <row r="3322" spans="1:10" x14ac:dyDescent="0.35">
      <c r="A3322" s="4">
        <v>254</v>
      </c>
      <c r="B3322" s="3" t="s">
        <v>174</v>
      </c>
      <c r="C3322" s="16">
        <v>45543</v>
      </c>
      <c r="D3322" s="1" t="s">
        <v>1</v>
      </c>
      <c r="E3322" s="1" t="s">
        <v>0</v>
      </c>
      <c r="G3322" s="2" t="str" cm="1">
        <f t="array" ref="G3322">_xlfn.IFS( F3322 = "", "Unknown", F3322 &lt;= 25, "Young Adult", F3322 &lt;= 35, "Millennials", F3322 &lt;= 50, "Gen-X", F3322 &gt; 50, "Seniors")</f>
        <v>Unknown</v>
      </c>
      <c r="H3322" s="2">
        <v>13</v>
      </c>
      <c r="I3322" s="2" t="b">
        <f t="shared" si="102"/>
        <v>0</v>
      </c>
      <c r="J3322" s="2" t="b">
        <f t="shared" si="103"/>
        <v>0</v>
      </c>
    </row>
    <row r="3323" spans="1:10" x14ac:dyDescent="0.35">
      <c r="A3323" s="4">
        <v>254</v>
      </c>
      <c r="B3323" s="3" t="s">
        <v>174</v>
      </c>
      <c r="C3323" s="16">
        <v>45543</v>
      </c>
      <c r="D3323" s="1" t="s">
        <v>5</v>
      </c>
      <c r="E3323" s="1" t="s">
        <v>0</v>
      </c>
      <c r="G3323" s="2" t="str" cm="1">
        <f t="array" ref="G3323">_xlfn.IFS( F3323 = "", "Unknown", F3323 &lt;= 25, "Young Adult", F3323 &lt;= 35, "Millennials", F3323 &lt;= 50, "Gen-X", F3323 &gt; 50, "Seniors")</f>
        <v>Unknown</v>
      </c>
      <c r="I3323" s="2" t="b">
        <f t="shared" si="102"/>
        <v>0</v>
      </c>
      <c r="J3323" s="2" t="b">
        <f t="shared" si="103"/>
        <v>0</v>
      </c>
    </row>
    <row r="3324" spans="1:10" x14ac:dyDescent="0.35">
      <c r="A3324" s="4">
        <v>254</v>
      </c>
      <c r="B3324" s="3" t="s">
        <v>174</v>
      </c>
      <c r="C3324" s="16">
        <v>45543</v>
      </c>
      <c r="D3324" s="1" t="s">
        <v>1</v>
      </c>
      <c r="E3324" s="1" t="s">
        <v>0</v>
      </c>
      <c r="G3324" s="2" t="str" cm="1">
        <f t="array" ref="G3324">_xlfn.IFS( F3324 = "", "Unknown", F3324 &lt;= 25, "Young Adult", F3324 &lt;= 35, "Millennials", F3324 &lt;= 50, "Gen-X", F3324 &gt; 50, "Seniors")</f>
        <v>Unknown</v>
      </c>
      <c r="H3324" s="2">
        <v>1</v>
      </c>
      <c r="I3324" s="2" t="b">
        <f t="shared" si="102"/>
        <v>0</v>
      </c>
      <c r="J3324" s="2" t="b">
        <f t="shared" si="103"/>
        <v>0</v>
      </c>
    </row>
    <row r="3325" spans="1:10" x14ac:dyDescent="0.35">
      <c r="A3325" s="4">
        <v>254</v>
      </c>
      <c r="B3325" s="3" t="s">
        <v>174</v>
      </c>
      <c r="C3325" s="16">
        <v>45543</v>
      </c>
      <c r="D3325" s="1" t="s">
        <v>1</v>
      </c>
      <c r="E3325" s="1" t="s">
        <v>0</v>
      </c>
      <c r="G3325" s="2" t="str" cm="1">
        <f t="array" ref="G3325">_xlfn.IFS( F3325 = "", "Unknown", F3325 &lt;= 25, "Young Adult", F3325 &lt;= 35, "Millennials", F3325 &lt;= 50, "Gen-X", F3325 &gt; 50, "Seniors")</f>
        <v>Unknown</v>
      </c>
      <c r="H3325" s="2">
        <v>41</v>
      </c>
      <c r="I3325" s="2" t="b">
        <f t="shared" si="102"/>
        <v>1</v>
      </c>
      <c r="J3325" s="2" t="b">
        <f t="shared" si="103"/>
        <v>0</v>
      </c>
    </row>
    <row r="3326" spans="1:10" x14ac:dyDescent="0.35">
      <c r="A3326" s="4">
        <v>254</v>
      </c>
      <c r="B3326" s="3" t="s">
        <v>174</v>
      </c>
      <c r="C3326" s="16">
        <v>45543</v>
      </c>
      <c r="D3326" s="1" t="s">
        <v>1</v>
      </c>
      <c r="E3326" s="1" t="s">
        <v>0</v>
      </c>
      <c r="F3326" s="2">
        <v>30</v>
      </c>
      <c r="G3326" s="2" t="str" cm="1">
        <f t="array" ref="G3326">_xlfn.IFS( F3326 = "", "Unknown", F3326 &lt;= 25, "Young Adult", F3326 &lt;= 35, "Millennials", F3326 &lt;= 50, "Gen-X", F3326 &gt; 50, "Seniors")</f>
        <v>Millennials</v>
      </c>
      <c r="H3326" s="2">
        <v>164</v>
      </c>
      <c r="I3326" s="2" t="b">
        <f t="shared" si="102"/>
        <v>1</v>
      </c>
      <c r="J3326" s="2" t="b">
        <f t="shared" si="103"/>
        <v>0</v>
      </c>
    </row>
    <row r="3327" spans="1:10" x14ac:dyDescent="0.35">
      <c r="A3327" s="4">
        <v>254</v>
      </c>
      <c r="B3327" s="3" t="s">
        <v>174</v>
      </c>
      <c r="C3327" s="16">
        <v>45543</v>
      </c>
      <c r="D3327" s="1" t="s">
        <v>1</v>
      </c>
      <c r="E3327" s="1" t="s">
        <v>3</v>
      </c>
      <c r="F3327" s="2">
        <v>25</v>
      </c>
      <c r="G3327" s="2" t="str" cm="1">
        <f t="array" ref="G3327">_xlfn.IFS( F3327 = "", "Unknown", F3327 &lt;= 25, "Young Adult", F3327 &lt;= 35, "Millennials", F3327 &lt;= 50, "Gen-X", F3327 &gt; 50, "Seniors")</f>
        <v>Young Adult</v>
      </c>
      <c r="H3327" s="2">
        <v>50</v>
      </c>
      <c r="I3327" s="2" t="b">
        <f t="shared" si="102"/>
        <v>1</v>
      </c>
      <c r="J3327" s="2" t="b">
        <f t="shared" si="103"/>
        <v>0</v>
      </c>
    </row>
    <row r="3328" spans="1:10" x14ac:dyDescent="0.35">
      <c r="A3328" s="4">
        <v>254</v>
      </c>
      <c r="B3328" s="3" t="s">
        <v>174</v>
      </c>
      <c r="C3328" s="16">
        <v>45543</v>
      </c>
      <c r="D3328" s="1" t="s">
        <v>1</v>
      </c>
      <c r="E3328" s="1" t="s">
        <v>3</v>
      </c>
      <c r="F3328" s="2">
        <v>33</v>
      </c>
      <c r="G3328" s="2" t="str" cm="1">
        <f t="array" ref="G3328">_xlfn.IFS( F3328 = "", "Unknown", F3328 &lt;= 25, "Young Adult", F3328 &lt;= 35, "Millennials", F3328 &lt;= 50, "Gen-X", F3328 &gt; 50, "Seniors")</f>
        <v>Millennials</v>
      </c>
      <c r="H3328" s="2">
        <v>163</v>
      </c>
      <c r="I3328" s="2" t="b">
        <f t="shared" si="102"/>
        <v>1</v>
      </c>
      <c r="J3328" s="2" t="b">
        <f t="shared" si="103"/>
        <v>0</v>
      </c>
    </row>
    <row r="3329" spans="1:10" x14ac:dyDescent="0.35">
      <c r="A3329" s="4">
        <v>254</v>
      </c>
      <c r="B3329" s="3" t="s">
        <v>174</v>
      </c>
      <c r="C3329" s="16">
        <v>45543</v>
      </c>
      <c r="D3329" s="1" t="s">
        <v>1</v>
      </c>
      <c r="E3329" s="1" t="s">
        <v>0</v>
      </c>
      <c r="G3329" s="2" t="str" cm="1">
        <f t="array" ref="G3329">_xlfn.IFS( F3329 = "", "Unknown", F3329 &lt;= 25, "Young Adult", F3329 &lt;= 35, "Millennials", F3329 &lt;= 50, "Gen-X", F3329 &gt; 50, "Seniors")</f>
        <v>Unknown</v>
      </c>
      <c r="H3329" s="2">
        <v>122</v>
      </c>
      <c r="I3329" s="2" t="b">
        <f t="shared" si="102"/>
        <v>1</v>
      </c>
      <c r="J3329" s="2" t="b">
        <f t="shared" si="103"/>
        <v>0</v>
      </c>
    </row>
    <row r="3330" spans="1:10" x14ac:dyDescent="0.35">
      <c r="A3330" s="4">
        <v>254</v>
      </c>
      <c r="B3330" s="3" t="s">
        <v>174</v>
      </c>
      <c r="C3330" s="16">
        <v>45543</v>
      </c>
      <c r="D3330" s="1" t="s">
        <v>1</v>
      </c>
      <c r="E3330" s="1" t="s">
        <v>0</v>
      </c>
      <c r="G3330" s="2" t="str" cm="1">
        <f t="array" ref="G3330">_xlfn.IFS( F3330 = "", "Unknown", F3330 &lt;= 25, "Young Adult", F3330 &lt;= 35, "Millennials", F3330 &lt;= 50, "Gen-X", F3330 &gt; 50, "Seniors")</f>
        <v>Unknown</v>
      </c>
      <c r="H3330" s="2">
        <v>164</v>
      </c>
      <c r="I3330" s="2" t="b">
        <f t="shared" ref="I3330:I3393" si="104">AND(D3330="ACTIVE", H3330 &gt;30)</f>
        <v>1</v>
      </c>
      <c r="J3330" s="2" t="b">
        <f t="shared" ref="J3330:J3393" si="105">AND(D3330="ACTIVE", H3330 &gt;180)</f>
        <v>0</v>
      </c>
    </row>
    <row r="3331" spans="1:10" x14ac:dyDescent="0.35">
      <c r="A3331" s="4">
        <v>254</v>
      </c>
      <c r="B3331" s="3" t="s">
        <v>174</v>
      </c>
      <c r="C3331" s="16">
        <v>45543</v>
      </c>
      <c r="D3331" s="1" t="s">
        <v>1</v>
      </c>
      <c r="E3331" s="1" t="s">
        <v>0</v>
      </c>
      <c r="G3331" s="2" t="str" cm="1">
        <f t="array" ref="G3331">_xlfn.IFS( F3331 = "", "Unknown", F3331 &lt;= 25, "Young Adult", F3331 &lt;= 35, "Millennials", F3331 &lt;= 50, "Gen-X", F3331 &gt; 50, "Seniors")</f>
        <v>Unknown</v>
      </c>
      <c r="H3331" s="2">
        <v>164</v>
      </c>
      <c r="I3331" s="2" t="b">
        <f t="shared" si="104"/>
        <v>1</v>
      </c>
      <c r="J3331" s="2" t="b">
        <f t="shared" si="105"/>
        <v>0</v>
      </c>
    </row>
    <row r="3332" spans="1:10" x14ac:dyDescent="0.35">
      <c r="A3332" s="4">
        <v>254</v>
      </c>
      <c r="B3332" s="3" t="s">
        <v>174</v>
      </c>
      <c r="C3332" s="16">
        <v>45543</v>
      </c>
      <c r="D3332" s="1" t="s">
        <v>1</v>
      </c>
      <c r="E3332" s="1" t="s">
        <v>0</v>
      </c>
      <c r="G3332" s="2" t="str" cm="1">
        <f t="array" ref="G3332">_xlfn.IFS( F3332 = "", "Unknown", F3332 &lt;= 25, "Young Adult", F3332 &lt;= 35, "Millennials", F3332 &lt;= 50, "Gen-X", F3332 &gt; 50, "Seniors")</f>
        <v>Unknown</v>
      </c>
      <c r="H3332" s="2">
        <v>164</v>
      </c>
      <c r="I3332" s="2" t="b">
        <f t="shared" si="104"/>
        <v>1</v>
      </c>
      <c r="J3332" s="2" t="b">
        <f t="shared" si="105"/>
        <v>0</v>
      </c>
    </row>
    <row r="3333" spans="1:10" x14ac:dyDescent="0.35">
      <c r="A3333" s="4">
        <v>254</v>
      </c>
      <c r="B3333" s="3" t="s">
        <v>174</v>
      </c>
      <c r="C3333" s="16">
        <v>45543</v>
      </c>
      <c r="D3333" s="1" t="s">
        <v>1</v>
      </c>
      <c r="E3333" s="1" t="s">
        <v>0</v>
      </c>
      <c r="G3333" s="2" t="str" cm="1">
        <f t="array" ref="G3333">_xlfn.IFS( F3333 = "", "Unknown", F3333 &lt;= 25, "Young Adult", F3333 &lt;= 35, "Millennials", F3333 &lt;= 50, "Gen-X", F3333 &gt; 50, "Seniors")</f>
        <v>Unknown</v>
      </c>
      <c r="H3333" s="2">
        <v>162</v>
      </c>
      <c r="I3333" s="2" t="b">
        <f t="shared" si="104"/>
        <v>1</v>
      </c>
      <c r="J3333" s="2" t="b">
        <f t="shared" si="105"/>
        <v>0</v>
      </c>
    </row>
    <row r="3334" spans="1:10" x14ac:dyDescent="0.35">
      <c r="A3334" s="4">
        <v>254</v>
      </c>
      <c r="B3334" s="3" t="s">
        <v>174</v>
      </c>
      <c r="C3334" s="16">
        <v>45543</v>
      </c>
      <c r="D3334" s="1" t="s">
        <v>1</v>
      </c>
      <c r="E3334" s="1" t="s">
        <v>0</v>
      </c>
      <c r="G3334" s="2" t="str" cm="1">
        <f t="array" ref="G3334">_xlfn.IFS( F3334 = "", "Unknown", F3334 &lt;= 25, "Young Adult", F3334 &lt;= 35, "Millennials", F3334 &lt;= 50, "Gen-X", F3334 &gt; 50, "Seniors")</f>
        <v>Unknown</v>
      </c>
      <c r="H3334" s="2">
        <v>164</v>
      </c>
      <c r="I3334" s="2" t="b">
        <f t="shared" si="104"/>
        <v>1</v>
      </c>
      <c r="J3334" s="2" t="b">
        <f t="shared" si="105"/>
        <v>0</v>
      </c>
    </row>
    <row r="3335" spans="1:10" x14ac:dyDescent="0.35">
      <c r="A3335" s="4">
        <v>254</v>
      </c>
      <c r="B3335" s="3" t="s">
        <v>174</v>
      </c>
      <c r="C3335" s="16">
        <v>45543</v>
      </c>
      <c r="D3335" s="1" t="s">
        <v>1</v>
      </c>
      <c r="E3335" s="1" t="s">
        <v>0</v>
      </c>
      <c r="G3335" s="2" t="str" cm="1">
        <f t="array" ref="G3335">_xlfn.IFS( F3335 = "", "Unknown", F3335 &lt;= 25, "Young Adult", F3335 &lt;= 35, "Millennials", F3335 &lt;= 50, "Gen-X", F3335 &gt; 50, "Seniors")</f>
        <v>Unknown</v>
      </c>
      <c r="H3335" s="2">
        <v>164</v>
      </c>
      <c r="I3335" s="2" t="b">
        <f t="shared" si="104"/>
        <v>1</v>
      </c>
      <c r="J3335" s="2" t="b">
        <f t="shared" si="105"/>
        <v>0</v>
      </c>
    </row>
    <row r="3336" spans="1:10" x14ac:dyDescent="0.35">
      <c r="A3336" s="4">
        <v>254</v>
      </c>
      <c r="B3336" s="3" t="s">
        <v>174</v>
      </c>
      <c r="C3336" s="16">
        <v>45543</v>
      </c>
      <c r="D3336" s="1" t="s">
        <v>1</v>
      </c>
      <c r="E3336" s="1" t="s">
        <v>12</v>
      </c>
      <c r="F3336" s="2">
        <v>28</v>
      </c>
      <c r="G3336" s="2" t="str" cm="1">
        <f t="array" ref="G3336">_xlfn.IFS( F3336 = "", "Unknown", F3336 &lt;= 25, "Young Adult", F3336 &lt;= 35, "Millennials", F3336 &lt;= 50, "Gen-X", F3336 &gt; 50, "Seniors")</f>
        <v>Millennials</v>
      </c>
      <c r="H3336" s="2">
        <v>98</v>
      </c>
      <c r="I3336" s="2" t="b">
        <f t="shared" si="104"/>
        <v>1</v>
      </c>
      <c r="J3336" s="2" t="b">
        <f t="shared" si="105"/>
        <v>0</v>
      </c>
    </row>
    <row r="3337" spans="1:10" x14ac:dyDescent="0.35">
      <c r="A3337" s="4">
        <v>254</v>
      </c>
      <c r="B3337" s="3" t="s">
        <v>174</v>
      </c>
      <c r="C3337" s="16">
        <v>45543</v>
      </c>
      <c r="D3337" s="1" t="s">
        <v>1</v>
      </c>
      <c r="E3337" s="1" t="s">
        <v>0</v>
      </c>
      <c r="G3337" s="2" t="str" cm="1">
        <f t="array" ref="G3337">_xlfn.IFS( F3337 = "", "Unknown", F3337 &lt;= 25, "Young Adult", F3337 &lt;= 35, "Millennials", F3337 &lt;= 50, "Gen-X", F3337 &gt; 50, "Seniors")</f>
        <v>Unknown</v>
      </c>
      <c r="H3337" s="2">
        <v>164</v>
      </c>
      <c r="I3337" s="2" t="b">
        <f t="shared" si="104"/>
        <v>1</v>
      </c>
      <c r="J3337" s="2" t="b">
        <f t="shared" si="105"/>
        <v>0</v>
      </c>
    </row>
    <row r="3338" spans="1:10" x14ac:dyDescent="0.35">
      <c r="A3338" s="4">
        <v>254</v>
      </c>
      <c r="B3338" s="3" t="s">
        <v>174</v>
      </c>
      <c r="C3338" s="16">
        <v>45543</v>
      </c>
      <c r="D3338" s="1" t="s">
        <v>1</v>
      </c>
      <c r="E3338" s="1" t="s">
        <v>3</v>
      </c>
      <c r="F3338" s="2">
        <v>19</v>
      </c>
      <c r="G3338" s="2" t="str" cm="1">
        <f t="array" ref="G3338">_xlfn.IFS( F3338 = "", "Unknown", F3338 &lt;= 25, "Young Adult", F3338 &lt;= 35, "Millennials", F3338 &lt;= 50, "Gen-X", F3338 &gt; 50, "Seniors")</f>
        <v>Young Adult</v>
      </c>
      <c r="H3338" s="2">
        <v>107</v>
      </c>
      <c r="I3338" s="2" t="b">
        <f t="shared" si="104"/>
        <v>1</v>
      </c>
      <c r="J3338" s="2" t="b">
        <f t="shared" si="105"/>
        <v>0</v>
      </c>
    </row>
    <row r="3339" spans="1:10" x14ac:dyDescent="0.35">
      <c r="A3339" s="4">
        <v>254</v>
      </c>
      <c r="B3339" s="3" t="s">
        <v>174</v>
      </c>
      <c r="C3339" s="16">
        <v>45543</v>
      </c>
      <c r="D3339" s="1" t="s">
        <v>1</v>
      </c>
      <c r="E3339" s="1" t="s">
        <v>0</v>
      </c>
      <c r="G3339" s="2" t="str" cm="1">
        <f t="array" ref="G3339">_xlfn.IFS( F3339 = "", "Unknown", F3339 &lt;= 25, "Young Adult", F3339 &lt;= 35, "Millennials", F3339 &lt;= 50, "Gen-X", F3339 &gt; 50, "Seniors")</f>
        <v>Unknown</v>
      </c>
      <c r="H3339" s="2">
        <v>164</v>
      </c>
      <c r="I3339" s="2" t="b">
        <f t="shared" si="104"/>
        <v>1</v>
      </c>
      <c r="J3339" s="2" t="b">
        <f t="shared" si="105"/>
        <v>0</v>
      </c>
    </row>
    <row r="3340" spans="1:10" x14ac:dyDescent="0.35">
      <c r="A3340" s="4">
        <v>254</v>
      </c>
      <c r="B3340" s="3" t="s">
        <v>174</v>
      </c>
      <c r="C3340" s="16">
        <v>45543</v>
      </c>
      <c r="D3340" s="1" t="s">
        <v>1</v>
      </c>
      <c r="E3340" s="1" t="s">
        <v>3</v>
      </c>
      <c r="F3340" s="2">
        <v>26</v>
      </c>
      <c r="G3340" s="2" t="str" cm="1">
        <f t="array" ref="G3340">_xlfn.IFS( F3340 = "", "Unknown", F3340 &lt;= 25, "Young Adult", F3340 &lt;= 35, "Millennials", F3340 &lt;= 50, "Gen-X", F3340 &gt; 50, "Seniors")</f>
        <v>Millennials</v>
      </c>
      <c r="H3340" s="2">
        <v>136</v>
      </c>
      <c r="I3340" s="2" t="b">
        <f t="shared" si="104"/>
        <v>1</v>
      </c>
      <c r="J3340" s="2" t="b">
        <f t="shared" si="105"/>
        <v>0</v>
      </c>
    </row>
    <row r="3341" spans="1:10" x14ac:dyDescent="0.35">
      <c r="A3341" s="4">
        <v>254</v>
      </c>
      <c r="B3341" s="3" t="s">
        <v>174</v>
      </c>
      <c r="C3341" s="16">
        <v>45543</v>
      </c>
      <c r="D3341" s="1" t="s">
        <v>1</v>
      </c>
      <c r="E3341" s="1" t="s">
        <v>0</v>
      </c>
      <c r="G3341" s="2" t="str" cm="1">
        <f t="array" ref="G3341">_xlfn.IFS( F3341 = "", "Unknown", F3341 &lt;= 25, "Young Adult", F3341 &lt;= 35, "Millennials", F3341 &lt;= 50, "Gen-X", F3341 &gt; 50, "Seniors")</f>
        <v>Unknown</v>
      </c>
      <c r="H3341" s="2">
        <v>164</v>
      </c>
      <c r="I3341" s="2" t="b">
        <f t="shared" si="104"/>
        <v>1</v>
      </c>
      <c r="J3341" s="2" t="b">
        <f t="shared" si="105"/>
        <v>0</v>
      </c>
    </row>
    <row r="3342" spans="1:10" x14ac:dyDescent="0.35">
      <c r="A3342" s="4">
        <v>254</v>
      </c>
      <c r="B3342" s="3" t="s">
        <v>173</v>
      </c>
      <c r="C3342" s="16">
        <v>45544</v>
      </c>
      <c r="D3342" s="1" t="s">
        <v>1</v>
      </c>
      <c r="E3342" s="1" t="s">
        <v>0</v>
      </c>
      <c r="G3342" s="2" t="str" cm="1">
        <f t="array" ref="G3342">_xlfn.IFS( F3342 = "", "Unknown", F3342 &lt;= 25, "Young Adult", F3342 &lt;= 35, "Millennials", F3342 &lt;= 50, "Gen-X", F3342 &gt; 50, "Seniors")</f>
        <v>Unknown</v>
      </c>
      <c r="H3342" s="2">
        <v>107</v>
      </c>
      <c r="I3342" s="2" t="b">
        <f t="shared" si="104"/>
        <v>1</v>
      </c>
      <c r="J3342" s="2" t="b">
        <f t="shared" si="105"/>
        <v>0</v>
      </c>
    </row>
    <row r="3343" spans="1:10" x14ac:dyDescent="0.35">
      <c r="A3343" s="4">
        <v>254</v>
      </c>
      <c r="B3343" s="3" t="s">
        <v>173</v>
      </c>
      <c r="C3343" s="16">
        <v>45544</v>
      </c>
      <c r="D3343" s="1" t="s">
        <v>1</v>
      </c>
      <c r="E3343" s="1" t="s">
        <v>3</v>
      </c>
      <c r="F3343" s="2">
        <v>20</v>
      </c>
      <c r="G3343" s="2" t="str" cm="1">
        <f t="array" ref="G3343">_xlfn.IFS( F3343 = "", "Unknown", F3343 &lt;= 25, "Young Adult", F3343 &lt;= 35, "Millennials", F3343 &lt;= 50, "Gen-X", F3343 &gt; 50, "Seniors")</f>
        <v>Young Adult</v>
      </c>
      <c r="H3343" s="2">
        <v>163</v>
      </c>
      <c r="I3343" s="2" t="b">
        <f t="shared" si="104"/>
        <v>1</v>
      </c>
      <c r="J3343" s="2" t="b">
        <f t="shared" si="105"/>
        <v>0</v>
      </c>
    </row>
    <row r="3344" spans="1:10" x14ac:dyDescent="0.35">
      <c r="A3344" s="4">
        <v>254</v>
      </c>
      <c r="B3344" s="3" t="s">
        <v>173</v>
      </c>
      <c r="C3344" s="16">
        <v>45544</v>
      </c>
      <c r="D3344" s="1" t="s">
        <v>1</v>
      </c>
      <c r="E3344" s="1" t="s">
        <v>3</v>
      </c>
      <c r="F3344" s="2">
        <v>20</v>
      </c>
      <c r="G3344" s="2" t="str" cm="1">
        <f t="array" ref="G3344">_xlfn.IFS( F3344 = "", "Unknown", F3344 &lt;= 25, "Young Adult", F3344 &lt;= 35, "Millennials", F3344 &lt;= 50, "Gen-X", F3344 &gt; 50, "Seniors")</f>
        <v>Young Adult</v>
      </c>
      <c r="H3344" s="2">
        <v>160</v>
      </c>
      <c r="I3344" s="2" t="b">
        <f t="shared" si="104"/>
        <v>1</v>
      </c>
      <c r="J3344" s="2" t="b">
        <f t="shared" si="105"/>
        <v>0</v>
      </c>
    </row>
    <row r="3345" spans="1:10" x14ac:dyDescent="0.35">
      <c r="A3345" s="4">
        <v>254</v>
      </c>
      <c r="B3345" s="3" t="s">
        <v>173</v>
      </c>
      <c r="C3345" s="16">
        <v>45544</v>
      </c>
      <c r="D3345" s="1" t="s">
        <v>1</v>
      </c>
      <c r="E3345" s="1" t="s">
        <v>0</v>
      </c>
      <c r="G3345" s="2" t="str" cm="1">
        <f t="array" ref="G3345">_xlfn.IFS( F3345 = "", "Unknown", F3345 &lt;= 25, "Young Adult", F3345 &lt;= 35, "Millennials", F3345 &lt;= 50, "Gen-X", F3345 &gt; 50, "Seniors")</f>
        <v>Unknown</v>
      </c>
      <c r="H3345" s="2">
        <v>163</v>
      </c>
      <c r="I3345" s="2" t="b">
        <f t="shared" si="104"/>
        <v>1</v>
      </c>
      <c r="J3345" s="2" t="b">
        <f t="shared" si="105"/>
        <v>0</v>
      </c>
    </row>
    <row r="3346" spans="1:10" x14ac:dyDescent="0.35">
      <c r="A3346" s="4">
        <v>254</v>
      </c>
      <c r="B3346" s="3" t="s">
        <v>173</v>
      </c>
      <c r="C3346" s="16">
        <v>45544</v>
      </c>
      <c r="D3346" s="1" t="s">
        <v>1</v>
      </c>
      <c r="E3346" s="1" t="s">
        <v>4</v>
      </c>
      <c r="F3346" s="2">
        <v>27</v>
      </c>
      <c r="G3346" s="2" t="str" cm="1">
        <f t="array" ref="G3346">_xlfn.IFS( F3346 = "", "Unknown", F3346 &lt;= 25, "Young Adult", F3346 &lt;= 35, "Millennials", F3346 &lt;= 50, "Gen-X", F3346 &gt; 50, "Seniors")</f>
        <v>Millennials</v>
      </c>
      <c r="H3346" s="2">
        <v>149</v>
      </c>
      <c r="I3346" s="2" t="b">
        <f t="shared" si="104"/>
        <v>1</v>
      </c>
      <c r="J3346" s="2" t="b">
        <f t="shared" si="105"/>
        <v>0</v>
      </c>
    </row>
    <row r="3347" spans="1:10" x14ac:dyDescent="0.35">
      <c r="A3347" s="4">
        <v>254</v>
      </c>
      <c r="B3347" s="3" t="s">
        <v>173</v>
      </c>
      <c r="C3347" s="16">
        <v>45544</v>
      </c>
      <c r="D3347" s="1" t="s">
        <v>1</v>
      </c>
      <c r="E3347" s="1" t="s">
        <v>0</v>
      </c>
      <c r="G3347" s="2" t="str" cm="1">
        <f t="array" ref="G3347">_xlfn.IFS( F3347 = "", "Unknown", F3347 &lt;= 25, "Young Adult", F3347 &lt;= 35, "Millennials", F3347 &lt;= 50, "Gen-X", F3347 &gt; 50, "Seniors")</f>
        <v>Unknown</v>
      </c>
      <c r="H3347" s="2">
        <v>148</v>
      </c>
      <c r="I3347" s="2" t="b">
        <f t="shared" si="104"/>
        <v>1</v>
      </c>
      <c r="J3347" s="2" t="b">
        <f t="shared" si="105"/>
        <v>0</v>
      </c>
    </row>
    <row r="3348" spans="1:10" x14ac:dyDescent="0.35">
      <c r="A3348" s="4">
        <v>254</v>
      </c>
      <c r="B3348" s="3" t="s">
        <v>197</v>
      </c>
      <c r="C3348" s="16">
        <v>45545</v>
      </c>
      <c r="D3348" s="1" t="s">
        <v>1</v>
      </c>
      <c r="E3348" s="1" t="s">
        <v>0</v>
      </c>
      <c r="G3348" s="2" t="str" cm="1">
        <f t="array" ref="G3348">_xlfn.IFS( F3348 = "", "Unknown", F3348 &lt;= 25, "Young Adult", F3348 &lt;= 35, "Millennials", F3348 &lt;= 50, "Gen-X", F3348 &gt; 50, "Seniors")</f>
        <v>Unknown</v>
      </c>
      <c r="H3348" s="2">
        <v>162</v>
      </c>
      <c r="I3348" s="2" t="b">
        <f t="shared" si="104"/>
        <v>1</v>
      </c>
      <c r="J3348" s="2" t="b">
        <f t="shared" si="105"/>
        <v>0</v>
      </c>
    </row>
    <row r="3349" spans="1:10" x14ac:dyDescent="0.35">
      <c r="A3349" s="4">
        <v>254</v>
      </c>
      <c r="B3349" s="3" t="s">
        <v>174</v>
      </c>
      <c r="C3349" s="16">
        <v>45543</v>
      </c>
      <c r="D3349" s="1" t="s">
        <v>1</v>
      </c>
      <c r="E3349" s="1" t="s">
        <v>0</v>
      </c>
      <c r="G3349" s="2" t="str" cm="1">
        <f t="array" ref="G3349">_xlfn.IFS( F3349 = "", "Unknown", F3349 &lt;= 25, "Young Adult", F3349 &lt;= 35, "Millennials", F3349 &lt;= 50, "Gen-X", F3349 &gt; 50, "Seniors")</f>
        <v>Unknown</v>
      </c>
      <c r="H3349" s="2">
        <v>164</v>
      </c>
      <c r="I3349" s="2" t="b">
        <f t="shared" si="104"/>
        <v>1</v>
      </c>
      <c r="J3349" s="2" t="b">
        <f t="shared" si="105"/>
        <v>0</v>
      </c>
    </row>
    <row r="3350" spans="1:10" x14ac:dyDescent="0.35">
      <c r="A3350" s="4">
        <v>254</v>
      </c>
      <c r="B3350" s="3" t="s">
        <v>174</v>
      </c>
      <c r="C3350" s="16">
        <v>45543</v>
      </c>
      <c r="D3350" s="1" t="s">
        <v>1</v>
      </c>
      <c r="E3350" s="1" t="s">
        <v>0</v>
      </c>
      <c r="G3350" s="2" t="str" cm="1">
        <f t="array" ref="G3350">_xlfn.IFS( F3350 = "", "Unknown", F3350 &lt;= 25, "Young Adult", F3350 &lt;= 35, "Millennials", F3350 &lt;= 50, "Gen-X", F3350 &gt; 50, "Seniors")</f>
        <v>Unknown</v>
      </c>
      <c r="H3350" s="2">
        <v>158</v>
      </c>
      <c r="I3350" s="2" t="b">
        <f t="shared" si="104"/>
        <v>1</v>
      </c>
      <c r="J3350" s="2" t="b">
        <f t="shared" si="105"/>
        <v>0</v>
      </c>
    </row>
    <row r="3351" spans="1:10" x14ac:dyDescent="0.35">
      <c r="A3351" s="4">
        <v>254</v>
      </c>
      <c r="B3351" s="3" t="s">
        <v>174</v>
      </c>
      <c r="C3351" s="16">
        <v>45543</v>
      </c>
      <c r="D3351" s="1" t="s">
        <v>1</v>
      </c>
      <c r="E3351" s="1" t="s">
        <v>3</v>
      </c>
      <c r="F3351" s="2">
        <v>34</v>
      </c>
      <c r="G3351" s="2" t="str" cm="1">
        <f t="array" ref="G3351">_xlfn.IFS( F3351 = "", "Unknown", F3351 &lt;= 25, "Young Adult", F3351 &lt;= 35, "Millennials", F3351 &lt;= 50, "Gen-X", F3351 &gt; 50, "Seniors")</f>
        <v>Millennials</v>
      </c>
      <c r="H3351" s="2">
        <v>161</v>
      </c>
      <c r="I3351" s="2" t="b">
        <f t="shared" si="104"/>
        <v>1</v>
      </c>
      <c r="J3351" s="2" t="b">
        <f t="shared" si="105"/>
        <v>0</v>
      </c>
    </row>
    <row r="3352" spans="1:10" x14ac:dyDescent="0.35">
      <c r="A3352" s="4">
        <v>254</v>
      </c>
      <c r="B3352" s="3" t="s">
        <v>174</v>
      </c>
      <c r="C3352" s="16">
        <v>45543</v>
      </c>
      <c r="D3352" s="1" t="s">
        <v>5</v>
      </c>
      <c r="E3352" s="1" t="s">
        <v>0</v>
      </c>
      <c r="G3352" s="2" t="str" cm="1">
        <f t="array" ref="G3352">_xlfn.IFS( F3352 = "", "Unknown", F3352 &lt;= 25, "Young Adult", F3352 &lt;= 35, "Millennials", F3352 &lt;= 50, "Gen-X", F3352 &gt; 50, "Seniors")</f>
        <v>Unknown</v>
      </c>
      <c r="I3352" s="2" t="b">
        <f t="shared" si="104"/>
        <v>0</v>
      </c>
      <c r="J3352" s="2" t="b">
        <f t="shared" si="105"/>
        <v>0</v>
      </c>
    </row>
    <row r="3353" spans="1:10" x14ac:dyDescent="0.35">
      <c r="A3353" s="4">
        <v>254</v>
      </c>
      <c r="B3353" s="3" t="s">
        <v>174</v>
      </c>
      <c r="C3353" s="16">
        <v>45543</v>
      </c>
      <c r="D3353" s="1" t="s">
        <v>1</v>
      </c>
      <c r="E3353" s="1" t="s">
        <v>0</v>
      </c>
      <c r="G3353" s="2" t="str" cm="1">
        <f t="array" ref="G3353">_xlfn.IFS( F3353 = "", "Unknown", F3353 &lt;= 25, "Young Adult", F3353 &lt;= 35, "Millennials", F3353 &lt;= 50, "Gen-X", F3353 &gt; 50, "Seniors")</f>
        <v>Unknown</v>
      </c>
      <c r="H3353" s="2">
        <v>0</v>
      </c>
      <c r="I3353" s="2" t="b">
        <f t="shared" si="104"/>
        <v>0</v>
      </c>
      <c r="J3353" s="2" t="b">
        <f t="shared" si="105"/>
        <v>0</v>
      </c>
    </row>
    <row r="3354" spans="1:10" x14ac:dyDescent="0.35">
      <c r="A3354" s="4">
        <v>254</v>
      </c>
      <c r="B3354" s="3" t="s">
        <v>173</v>
      </c>
      <c r="C3354" s="16">
        <v>45544</v>
      </c>
      <c r="D3354" s="1" t="s">
        <v>1</v>
      </c>
      <c r="E3354" s="1" t="s">
        <v>3</v>
      </c>
      <c r="F3354" s="2">
        <v>29</v>
      </c>
      <c r="G3354" s="2" t="str" cm="1">
        <f t="array" ref="G3354">_xlfn.IFS( F3354 = "", "Unknown", F3354 &lt;= 25, "Young Adult", F3354 &lt;= 35, "Millennials", F3354 &lt;= 50, "Gen-X", F3354 &gt; 50, "Seniors")</f>
        <v>Millennials</v>
      </c>
      <c r="H3354" s="2">
        <v>49</v>
      </c>
      <c r="I3354" s="2" t="b">
        <f t="shared" si="104"/>
        <v>1</v>
      </c>
      <c r="J3354" s="2" t="b">
        <f t="shared" si="105"/>
        <v>0</v>
      </c>
    </row>
    <row r="3355" spans="1:10" x14ac:dyDescent="0.35">
      <c r="A3355" s="4">
        <v>254</v>
      </c>
      <c r="B3355" s="3" t="s">
        <v>173</v>
      </c>
      <c r="C3355" s="16">
        <v>45544</v>
      </c>
      <c r="D3355" s="1" t="s">
        <v>1</v>
      </c>
      <c r="E3355" s="1" t="s">
        <v>3</v>
      </c>
      <c r="F3355" s="2">
        <v>22</v>
      </c>
      <c r="G3355" s="2" t="str" cm="1">
        <f t="array" ref="G3355">_xlfn.IFS( F3355 = "", "Unknown", F3355 &lt;= 25, "Young Adult", F3355 &lt;= 35, "Millennials", F3355 &lt;= 50, "Gen-X", F3355 &gt; 50, "Seniors")</f>
        <v>Young Adult</v>
      </c>
      <c r="H3355" s="2">
        <v>161</v>
      </c>
      <c r="I3355" s="2" t="b">
        <f t="shared" si="104"/>
        <v>1</v>
      </c>
      <c r="J3355" s="2" t="b">
        <f t="shared" si="105"/>
        <v>0</v>
      </c>
    </row>
    <row r="3356" spans="1:10" x14ac:dyDescent="0.35">
      <c r="A3356" s="4">
        <v>254</v>
      </c>
      <c r="B3356" s="3" t="s">
        <v>174</v>
      </c>
      <c r="C3356" s="16">
        <v>45543</v>
      </c>
      <c r="D3356" s="1" t="s">
        <v>1</v>
      </c>
      <c r="E3356" s="1" t="s">
        <v>0</v>
      </c>
      <c r="G3356" s="2" t="str" cm="1">
        <f t="array" ref="G3356">_xlfn.IFS( F3356 = "", "Unknown", F3356 &lt;= 25, "Young Adult", F3356 &lt;= 35, "Millennials", F3356 &lt;= 50, "Gen-X", F3356 &gt; 50, "Seniors")</f>
        <v>Unknown</v>
      </c>
      <c r="H3356" s="2">
        <v>164</v>
      </c>
      <c r="I3356" s="2" t="b">
        <f t="shared" si="104"/>
        <v>1</v>
      </c>
      <c r="J3356" s="2" t="b">
        <f t="shared" si="105"/>
        <v>0</v>
      </c>
    </row>
    <row r="3357" spans="1:10" x14ac:dyDescent="0.35">
      <c r="A3357" s="4">
        <v>254</v>
      </c>
      <c r="B3357" s="3" t="s">
        <v>174</v>
      </c>
      <c r="C3357" s="16">
        <v>45543</v>
      </c>
      <c r="D3357" s="1" t="s">
        <v>1</v>
      </c>
      <c r="E3357" s="1" t="s">
        <v>3</v>
      </c>
      <c r="F3357" s="2">
        <v>19</v>
      </c>
      <c r="G3357" s="2" t="str" cm="1">
        <f t="array" ref="G3357">_xlfn.IFS( F3357 = "", "Unknown", F3357 &lt;= 25, "Young Adult", F3357 &lt;= 35, "Millennials", F3357 &lt;= 50, "Gen-X", F3357 &gt; 50, "Seniors")</f>
        <v>Young Adult</v>
      </c>
      <c r="H3357" s="2">
        <v>164</v>
      </c>
      <c r="I3357" s="2" t="b">
        <f t="shared" si="104"/>
        <v>1</v>
      </c>
      <c r="J3357" s="2" t="b">
        <f t="shared" si="105"/>
        <v>0</v>
      </c>
    </row>
    <row r="3358" spans="1:10" x14ac:dyDescent="0.35">
      <c r="A3358" s="4">
        <v>254</v>
      </c>
      <c r="B3358" s="3" t="s">
        <v>174</v>
      </c>
      <c r="C3358" s="16">
        <v>45543</v>
      </c>
      <c r="D3358" s="1" t="s">
        <v>1</v>
      </c>
      <c r="E3358" s="1" t="s">
        <v>0</v>
      </c>
      <c r="G3358" s="2" t="str" cm="1">
        <f t="array" ref="G3358">_xlfn.IFS( F3358 = "", "Unknown", F3358 &lt;= 25, "Young Adult", F3358 &lt;= 35, "Millennials", F3358 &lt;= 50, "Gen-X", F3358 &gt; 50, "Seniors")</f>
        <v>Unknown</v>
      </c>
      <c r="H3358" s="2">
        <v>164</v>
      </c>
      <c r="I3358" s="2" t="b">
        <f t="shared" si="104"/>
        <v>1</v>
      </c>
      <c r="J3358" s="2" t="b">
        <f t="shared" si="105"/>
        <v>0</v>
      </c>
    </row>
    <row r="3359" spans="1:10" x14ac:dyDescent="0.35">
      <c r="A3359" s="4">
        <v>254</v>
      </c>
      <c r="B3359" s="3" t="s">
        <v>174</v>
      </c>
      <c r="C3359" s="16">
        <v>45543</v>
      </c>
      <c r="D3359" s="1" t="s">
        <v>1</v>
      </c>
      <c r="E3359" s="1" t="s">
        <v>3</v>
      </c>
      <c r="F3359" s="2">
        <v>33</v>
      </c>
      <c r="G3359" s="2" t="str" cm="1">
        <f t="array" ref="G3359">_xlfn.IFS( F3359 = "", "Unknown", F3359 &lt;= 25, "Young Adult", F3359 &lt;= 35, "Millennials", F3359 &lt;= 50, "Gen-X", F3359 &gt; 50, "Seniors")</f>
        <v>Millennials</v>
      </c>
      <c r="H3359" s="2">
        <v>160</v>
      </c>
      <c r="I3359" s="2" t="b">
        <f t="shared" si="104"/>
        <v>1</v>
      </c>
      <c r="J3359" s="2" t="b">
        <f t="shared" si="105"/>
        <v>0</v>
      </c>
    </row>
    <row r="3360" spans="1:10" x14ac:dyDescent="0.35">
      <c r="A3360" s="4">
        <v>254</v>
      </c>
      <c r="B3360" s="3" t="s">
        <v>155</v>
      </c>
      <c r="C3360" s="16">
        <v>45560</v>
      </c>
      <c r="D3360" s="1" t="s">
        <v>1</v>
      </c>
      <c r="E3360" s="1" t="s">
        <v>0</v>
      </c>
      <c r="G3360" s="2" t="str" cm="1">
        <f t="array" ref="G3360">_xlfn.IFS( F3360 = "", "Unknown", F3360 &lt;= 25, "Young Adult", F3360 &lt;= 35, "Millennials", F3360 &lt;= 50, "Gen-X", F3360 &gt; 50, "Seniors")</f>
        <v>Unknown</v>
      </c>
      <c r="H3360" s="2">
        <v>56</v>
      </c>
      <c r="I3360" s="2" t="b">
        <f t="shared" si="104"/>
        <v>1</v>
      </c>
      <c r="J3360" s="2" t="b">
        <f t="shared" si="105"/>
        <v>0</v>
      </c>
    </row>
    <row r="3361" spans="1:10" x14ac:dyDescent="0.35">
      <c r="A3361" s="4">
        <v>254</v>
      </c>
      <c r="B3361" s="3" t="s">
        <v>174</v>
      </c>
      <c r="C3361" s="16">
        <v>45543</v>
      </c>
      <c r="D3361" s="1" t="s">
        <v>1</v>
      </c>
      <c r="E3361" s="1" t="s">
        <v>0</v>
      </c>
      <c r="G3361" s="2" t="str" cm="1">
        <f t="array" ref="G3361">_xlfn.IFS( F3361 = "", "Unknown", F3361 &lt;= 25, "Young Adult", F3361 &lt;= 35, "Millennials", F3361 &lt;= 50, "Gen-X", F3361 &gt; 50, "Seniors")</f>
        <v>Unknown</v>
      </c>
      <c r="H3361" s="2">
        <v>164</v>
      </c>
      <c r="I3361" s="2" t="b">
        <f t="shared" si="104"/>
        <v>1</v>
      </c>
      <c r="J3361" s="2" t="b">
        <f t="shared" si="105"/>
        <v>0</v>
      </c>
    </row>
    <row r="3362" spans="1:10" x14ac:dyDescent="0.35">
      <c r="A3362" s="4">
        <v>254</v>
      </c>
      <c r="B3362" s="3" t="s">
        <v>173</v>
      </c>
      <c r="C3362" s="16">
        <v>45544</v>
      </c>
      <c r="D3362" s="1" t="s">
        <v>1</v>
      </c>
      <c r="E3362" s="1" t="s">
        <v>0</v>
      </c>
      <c r="G3362" s="2" t="str" cm="1">
        <f t="array" ref="G3362">_xlfn.IFS( F3362 = "", "Unknown", F3362 &lt;= 25, "Young Adult", F3362 &lt;= 35, "Millennials", F3362 &lt;= 50, "Gen-X", F3362 &gt; 50, "Seniors")</f>
        <v>Unknown</v>
      </c>
      <c r="H3362" s="2">
        <v>161</v>
      </c>
      <c r="I3362" s="2" t="b">
        <f t="shared" si="104"/>
        <v>1</v>
      </c>
      <c r="J3362" s="2" t="b">
        <f t="shared" si="105"/>
        <v>0</v>
      </c>
    </row>
    <row r="3363" spans="1:10" x14ac:dyDescent="0.35">
      <c r="A3363" s="4">
        <v>254</v>
      </c>
      <c r="B3363" s="3" t="s">
        <v>155</v>
      </c>
      <c r="C3363" s="16">
        <v>45560</v>
      </c>
      <c r="D3363" s="1" t="s">
        <v>1</v>
      </c>
      <c r="E3363" s="1" t="s">
        <v>3</v>
      </c>
      <c r="F3363" s="2">
        <v>22</v>
      </c>
      <c r="G3363" s="2" t="str" cm="1">
        <f t="array" ref="G3363">_xlfn.IFS( F3363 = "", "Unknown", F3363 &lt;= 25, "Young Adult", F3363 &lt;= 35, "Millennials", F3363 &lt;= 50, "Gen-X", F3363 &gt; 50, "Seniors")</f>
        <v>Young Adult</v>
      </c>
      <c r="H3363" s="2">
        <v>147</v>
      </c>
      <c r="I3363" s="2" t="b">
        <f t="shared" si="104"/>
        <v>1</v>
      </c>
      <c r="J3363" s="2" t="b">
        <f t="shared" si="105"/>
        <v>0</v>
      </c>
    </row>
    <row r="3364" spans="1:10" x14ac:dyDescent="0.35">
      <c r="A3364" s="4">
        <v>254</v>
      </c>
      <c r="B3364" s="3" t="s">
        <v>87</v>
      </c>
      <c r="C3364" s="16">
        <v>45619</v>
      </c>
      <c r="D3364" s="1" t="s">
        <v>1</v>
      </c>
      <c r="E3364" s="1" t="s">
        <v>0</v>
      </c>
      <c r="G3364" s="2" t="str" cm="1">
        <f t="array" ref="G3364">_xlfn.IFS( F3364 = "", "Unknown", F3364 &lt;= 25, "Young Adult", F3364 &lt;= 35, "Millennials", F3364 &lt;= 50, "Gen-X", F3364 &gt; 50, "Seniors")</f>
        <v>Unknown</v>
      </c>
      <c r="H3364" s="2">
        <v>87</v>
      </c>
      <c r="I3364" s="2" t="b">
        <f t="shared" si="104"/>
        <v>1</v>
      </c>
      <c r="J3364" s="2" t="b">
        <f t="shared" si="105"/>
        <v>0</v>
      </c>
    </row>
    <row r="3365" spans="1:10" x14ac:dyDescent="0.35">
      <c r="A3365" s="4">
        <v>254</v>
      </c>
      <c r="B3365" s="3" t="s">
        <v>87</v>
      </c>
      <c r="C3365" s="16">
        <v>45619</v>
      </c>
      <c r="D3365" s="1" t="s">
        <v>1</v>
      </c>
      <c r="E3365" s="1" t="s">
        <v>3</v>
      </c>
      <c r="F3365" s="2">
        <v>24</v>
      </c>
      <c r="G3365" s="2" t="str" cm="1">
        <f t="array" ref="G3365">_xlfn.IFS( F3365 = "", "Unknown", F3365 &lt;= 25, "Young Adult", F3365 &lt;= 35, "Millennials", F3365 &lt;= 50, "Gen-X", F3365 &gt; 50, "Seniors")</f>
        <v>Young Adult</v>
      </c>
      <c r="H3365" s="2">
        <v>87</v>
      </c>
      <c r="I3365" s="2" t="b">
        <f t="shared" si="104"/>
        <v>1</v>
      </c>
      <c r="J3365" s="2" t="b">
        <f t="shared" si="105"/>
        <v>0</v>
      </c>
    </row>
    <row r="3366" spans="1:10" x14ac:dyDescent="0.35">
      <c r="A3366" s="4">
        <v>254</v>
      </c>
      <c r="B3366" s="3" t="s">
        <v>86</v>
      </c>
      <c r="C3366" s="16">
        <v>45620</v>
      </c>
      <c r="D3366" s="1" t="s">
        <v>1</v>
      </c>
      <c r="E3366" s="1" t="s">
        <v>0</v>
      </c>
      <c r="G3366" s="2" t="str" cm="1">
        <f t="array" ref="G3366">_xlfn.IFS( F3366 = "", "Unknown", F3366 &lt;= 25, "Young Adult", F3366 &lt;= 35, "Millennials", F3366 &lt;= 50, "Gen-X", F3366 &gt; 50, "Seniors")</f>
        <v>Unknown</v>
      </c>
      <c r="H3366" s="2">
        <v>87</v>
      </c>
      <c r="I3366" s="2" t="b">
        <f t="shared" si="104"/>
        <v>1</v>
      </c>
      <c r="J3366" s="2" t="b">
        <f t="shared" si="105"/>
        <v>0</v>
      </c>
    </row>
    <row r="3367" spans="1:10" x14ac:dyDescent="0.35">
      <c r="A3367" s="4">
        <v>254</v>
      </c>
      <c r="B3367" s="3" t="s">
        <v>86</v>
      </c>
      <c r="C3367" s="16">
        <v>45620</v>
      </c>
      <c r="D3367" s="1" t="s">
        <v>1</v>
      </c>
      <c r="E3367" s="1" t="s">
        <v>0</v>
      </c>
      <c r="G3367" s="2" t="str" cm="1">
        <f t="array" ref="G3367">_xlfn.IFS( F3367 = "", "Unknown", F3367 &lt;= 25, "Young Adult", F3367 &lt;= 35, "Millennials", F3367 &lt;= 50, "Gen-X", F3367 &gt; 50, "Seniors")</f>
        <v>Unknown</v>
      </c>
      <c r="H3367" s="2">
        <v>87</v>
      </c>
      <c r="I3367" s="2" t="b">
        <f t="shared" si="104"/>
        <v>1</v>
      </c>
      <c r="J3367" s="2" t="b">
        <f t="shared" si="105"/>
        <v>0</v>
      </c>
    </row>
    <row r="3368" spans="1:10" x14ac:dyDescent="0.35">
      <c r="A3368" s="4">
        <v>254</v>
      </c>
      <c r="B3368" s="3" t="s">
        <v>174</v>
      </c>
      <c r="C3368" s="16">
        <v>45543</v>
      </c>
      <c r="D3368" s="1" t="s">
        <v>1</v>
      </c>
      <c r="E3368" s="1" t="s">
        <v>3</v>
      </c>
      <c r="F3368" s="2">
        <v>20</v>
      </c>
      <c r="G3368" s="2" t="str" cm="1">
        <f t="array" ref="G3368">_xlfn.IFS( F3368 = "", "Unknown", F3368 &lt;= 25, "Young Adult", F3368 &lt;= 35, "Millennials", F3368 &lt;= 50, "Gen-X", F3368 &gt; 50, "Seniors")</f>
        <v>Young Adult</v>
      </c>
      <c r="H3368" s="2">
        <v>41</v>
      </c>
      <c r="I3368" s="2" t="b">
        <f t="shared" si="104"/>
        <v>1</v>
      </c>
      <c r="J3368" s="2" t="b">
        <f t="shared" si="105"/>
        <v>0</v>
      </c>
    </row>
    <row r="3369" spans="1:10" x14ac:dyDescent="0.35">
      <c r="A3369" s="4">
        <v>254</v>
      </c>
      <c r="B3369" s="3" t="s">
        <v>174</v>
      </c>
      <c r="C3369" s="16">
        <v>45543</v>
      </c>
      <c r="D3369" s="1" t="s">
        <v>1</v>
      </c>
      <c r="E3369" s="1" t="s">
        <v>0</v>
      </c>
      <c r="G3369" s="2" t="str" cm="1">
        <f t="array" ref="G3369">_xlfn.IFS( F3369 = "", "Unknown", F3369 &lt;= 25, "Young Adult", F3369 &lt;= 35, "Millennials", F3369 &lt;= 50, "Gen-X", F3369 &gt; 50, "Seniors")</f>
        <v>Unknown</v>
      </c>
      <c r="H3369" s="2">
        <v>16</v>
      </c>
      <c r="I3369" s="2" t="b">
        <f t="shared" si="104"/>
        <v>0</v>
      </c>
      <c r="J3369" s="2" t="b">
        <f t="shared" si="105"/>
        <v>0</v>
      </c>
    </row>
    <row r="3370" spans="1:10" x14ac:dyDescent="0.35">
      <c r="A3370" s="4">
        <v>254</v>
      </c>
      <c r="B3370" s="3" t="s">
        <v>173</v>
      </c>
      <c r="C3370" s="16">
        <v>45544</v>
      </c>
      <c r="D3370" s="1" t="s">
        <v>1</v>
      </c>
      <c r="E3370" s="1" t="s">
        <v>3</v>
      </c>
      <c r="F3370" s="2">
        <v>28</v>
      </c>
      <c r="G3370" s="2" t="str" cm="1">
        <f t="array" ref="G3370">_xlfn.IFS( F3370 = "", "Unknown", F3370 &lt;= 25, "Young Adult", F3370 &lt;= 35, "Millennials", F3370 &lt;= 50, "Gen-X", F3370 &gt; 50, "Seniors")</f>
        <v>Millennials</v>
      </c>
      <c r="H3370" s="2">
        <v>8</v>
      </c>
      <c r="I3370" s="2" t="b">
        <f t="shared" si="104"/>
        <v>0</v>
      </c>
      <c r="J3370" s="2" t="b">
        <f t="shared" si="105"/>
        <v>0</v>
      </c>
    </row>
    <row r="3371" spans="1:10" x14ac:dyDescent="0.35">
      <c r="A3371" s="4">
        <v>254</v>
      </c>
      <c r="B3371" s="3" t="s">
        <v>173</v>
      </c>
      <c r="C3371" s="16">
        <v>45544</v>
      </c>
      <c r="D3371" s="1" t="s">
        <v>1</v>
      </c>
      <c r="E3371" s="1" t="s">
        <v>0</v>
      </c>
      <c r="F3371" s="2">
        <v>26</v>
      </c>
      <c r="G3371" s="2" t="str" cm="1">
        <f t="array" ref="G3371">_xlfn.IFS( F3371 = "", "Unknown", F3371 &lt;= 25, "Young Adult", F3371 &lt;= 35, "Millennials", F3371 &lt;= 50, "Gen-X", F3371 &gt; 50, "Seniors")</f>
        <v>Millennials</v>
      </c>
      <c r="H3371" s="2">
        <v>163</v>
      </c>
      <c r="I3371" s="2" t="b">
        <f t="shared" si="104"/>
        <v>1</v>
      </c>
      <c r="J3371" s="2" t="b">
        <f t="shared" si="105"/>
        <v>0</v>
      </c>
    </row>
    <row r="3372" spans="1:10" x14ac:dyDescent="0.35">
      <c r="A3372" s="4">
        <v>254</v>
      </c>
      <c r="B3372" s="3" t="s">
        <v>173</v>
      </c>
      <c r="C3372" s="16">
        <v>45544</v>
      </c>
      <c r="D3372" s="1" t="s">
        <v>1</v>
      </c>
      <c r="E3372" s="1" t="s">
        <v>3</v>
      </c>
      <c r="F3372" s="2">
        <v>22</v>
      </c>
      <c r="G3372" s="2" t="str" cm="1">
        <f t="array" ref="G3372">_xlfn.IFS( F3372 = "", "Unknown", F3372 &lt;= 25, "Young Adult", F3372 &lt;= 35, "Millennials", F3372 &lt;= 50, "Gen-X", F3372 &gt; 50, "Seniors")</f>
        <v>Young Adult</v>
      </c>
      <c r="H3372" s="2">
        <v>158</v>
      </c>
      <c r="I3372" s="2" t="b">
        <f t="shared" si="104"/>
        <v>1</v>
      </c>
      <c r="J3372" s="2" t="b">
        <f t="shared" si="105"/>
        <v>0</v>
      </c>
    </row>
    <row r="3373" spans="1:10" x14ac:dyDescent="0.35">
      <c r="A3373" s="4">
        <v>254</v>
      </c>
      <c r="B3373" s="3" t="s">
        <v>173</v>
      </c>
      <c r="C3373" s="16">
        <v>45544</v>
      </c>
      <c r="D3373" s="1" t="s">
        <v>1</v>
      </c>
      <c r="E3373" s="1" t="s">
        <v>0</v>
      </c>
      <c r="G3373" s="2" t="str" cm="1">
        <f t="array" ref="G3373">_xlfn.IFS( F3373 = "", "Unknown", F3373 &lt;= 25, "Young Adult", F3373 &lt;= 35, "Millennials", F3373 &lt;= 50, "Gen-X", F3373 &gt; 50, "Seniors")</f>
        <v>Unknown</v>
      </c>
      <c r="H3373" s="2">
        <v>163</v>
      </c>
      <c r="I3373" s="2" t="b">
        <f t="shared" si="104"/>
        <v>1</v>
      </c>
      <c r="J3373" s="2" t="b">
        <f t="shared" si="105"/>
        <v>0</v>
      </c>
    </row>
    <row r="3374" spans="1:10" x14ac:dyDescent="0.35">
      <c r="A3374" s="4">
        <v>254</v>
      </c>
      <c r="B3374" s="3" t="s">
        <v>173</v>
      </c>
      <c r="C3374" s="16">
        <v>45544</v>
      </c>
      <c r="D3374" s="1" t="s">
        <v>1</v>
      </c>
      <c r="E3374" s="1" t="s">
        <v>0</v>
      </c>
      <c r="G3374" s="2" t="str" cm="1">
        <f t="array" ref="G3374">_xlfn.IFS( F3374 = "", "Unknown", F3374 &lt;= 25, "Young Adult", F3374 &lt;= 35, "Millennials", F3374 &lt;= 50, "Gen-X", F3374 &gt; 50, "Seniors")</f>
        <v>Unknown</v>
      </c>
      <c r="H3374" s="2">
        <v>163</v>
      </c>
      <c r="I3374" s="2" t="b">
        <f t="shared" si="104"/>
        <v>1</v>
      </c>
      <c r="J3374" s="2" t="b">
        <f t="shared" si="105"/>
        <v>0</v>
      </c>
    </row>
    <row r="3375" spans="1:10" x14ac:dyDescent="0.35">
      <c r="A3375" s="4">
        <v>254</v>
      </c>
      <c r="B3375" s="3" t="s">
        <v>173</v>
      </c>
      <c r="C3375" s="16">
        <v>45544</v>
      </c>
      <c r="D3375" s="1" t="s">
        <v>1</v>
      </c>
      <c r="E3375" s="1" t="s">
        <v>0</v>
      </c>
      <c r="G3375" s="2" t="str" cm="1">
        <f t="array" ref="G3375">_xlfn.IFS( F3375 = "", "Unknown", F3375 &lt;= 25, "Young Adult", F3375 &lt;= 35, "Millennials", F3375 &lt;= 50, "Gen-X", F3375 &gt; 50, "Seniors")</f>
        <v>Unknown</v>
      </c>
      <c r="H3375" s="2">
        <v>163</v>
      </c>
      <c r="I3375" s="2" t="b">
        <f t="shared" si="104"/>
        <v>1</v>
      </c>
      <c r="J3375" s="2" t="b">
        <f t="shared" si="105"/>
        <v>0</v>
      </c>
    </row>
    <row r="3376" spans="1:10" x14ac:dyDescent="0.35">
      <c r="A3376" s="4">
        <v>254</v>
      </c>
      <c r="B3376" s="3" t="s">
        <v>173</v>
      </c>
      <c r="C3376" s="16">
        <v>45544</v>
      </c>
      <c r="D3376" s="1" t="s">
        <v>1</v>
      </c>
      <c r="E3376" s="1" t="s">
        <v>4</v>
      </c>
      <c r="F3376" s="2">
        <v>24</v>
      </c>
      <c r="G3376" s="2" t="str" cm="1">
        <f t="array" ref="G3376">_xlfn.IFS( F3376 = "", "Unknown", F3376 &lt;= 25, "Young Adult", F3376 &lt;= 35, "Millennials", F3376 &lt;= 50, "Gen-X", F3376 &gt; 50, "Seniors")</f>
        <v>Young Adult</v>
      </c>
      <c r="H3376" s="2">
        <v>152</v>
      </c>
      <c r="I3376" s="2" t="b">
        <f t="shared" si="104"/>
        <v>1</v>
      </c>
      <c r="J3376" s="2" t="b">
        <f t="shared" si="105"/>
        <v>0</v>
      </c>
    </row>
    <row r="3377" spans="1:10" x14ac:dyDescent="0.35">
      <c r="A3377" s="4">
        <v>254</v>
      </c>
      <c r="B3377" s="3" t="s">
        <v>173</v>
      </c>
      <c r="C3377" s="16">
        <v>45544</v>
      </c>
      <c r="D3377" s="1" t="s">
        <v>1</v>
      </c>
      <c r="E3377" s="1" t="s">
        <v>0</v>
      </c>
      <c r="G3377" s="2" t="str" cm="1">
        <f t="array" ref="G3377">_xlfn.IFS( F3377 = "", "Unknown", F3377 &lt;= 25, "Young Adult", F3377 &lt;= 35, "Millennials", F3377 &lt;= 50, "Gen-X", F3377 &gt; 50, "Seniors")</f>
        <v>Unknown</v>
      </c>
      <c r="H3377" s="2">
        <v>163</v>
      </c>
      <c r="I3377" s="2" t="b">
        <f t="shared" si="104"/>
        <v>1</v>
      </c>
      <c r="J3377" s="2" t="b">
        <f t="shared" si="105"/>
        <v>0</v>
      </c>
    </row>
    <row r="3378" spans="1:10" x14ac:dyDescent="0.35">
      <c r="A3378" s="4">
        <v>254</v>
      </c>
      <c r="B3378" s="3" t="s">
        <v>173</v>
      </c>
      <c r="C3378" s="16">
        <v>45544</v>
      </c>
      <c r="D3378" s="1" t="s">
        <v>1</v>
      </c>
      <c r="E3378" s="1" t="s">
        <v>0</v>
      </c>
      <c r="G3378" s="2" t="str" cm="1">
        <f t="array" ref="G3378">_xlfn.IFS( F3378 = "", "Unknown", F3378 &lt;= 25, "Young Adult", F3378 &lt;= 35, "Millennials", F3378 &lt;= 50, "Gen-X", F3378 &gt; 50, "Seniors")</f>
        <v>Unknown</v>
      </c>
      <c r="H3378" s="2">
        <v>148</v>
      </c>
      <c r="I3378" s="2" t="b">
        <f t="shared" si="104"/>
        <v>1</v>
      </c>
      <c r="J3378" s="2" t="b">
        <f t="shared" si="105"/>
        <v>0</v>
      </c>
    </row>
    <row r="3379" spans="1:10" x14ac:dyDescent="0.35">
      <c r="A3379" s="4">
        <v>254</v>
      </c>
      <c r="B3379" s="3" t="s">
        <v>173</v>
      </c>
      <c r="C3379" s="16">
        <v>45544</v>
      </c>
      <c r="D3379" s="1" t="s">
        <v>1</v>
      </c>
      <c r="E3379" s="1" t="s">
        <v>0</v>
      </c>
      <c r="G3379" s="2" t="str" cm="1">
        <f t="array" ref="G3379">_xlfn.IFS( F3379 = "", "Unknown", F3379 &lt;= 25, "Young Adult", F3379 &lt;= 35, "Millennials", F3379 &lt;= 50, "Gen-X", F3379 &gt; 50, "Seniors")</f>
        <v>Unknown</v>
      </c>
      <c r="H3379" s="2">
        <v>163</v>
      </c>
      <c r="I3379" s="2" t="b">
        <f t="shared" si="104"/>
        <v>1</v>
      </c>
      <c r="J3379" s="2" t="b">
        <f t="shared" si="105"/>
        <v>0</v>
      </c>
    </row>
    <row r="3380" spans="1:10" x14ac:dyDescent="0.35">
      <c r="A3380" s="4">
        <v>254</v>
      </c>
      <c r="B3380" s="3" t="s">
        <v>173</v>
      </c>
      <c r="C3380" s="16">
        <v>45544</v>
      </c>
      <c r="D3380" s="1" t="s">
        <v>1</v>
      </c>
      <c r="E3380" s="1" t="s">
        <v>0</v>
      </c>
      <c r="G3380" s="2" t="str" cm="1">
        <f t="array" ref="G3380">_xlfn.IFS( F3380 = "", "Unknown", F3380 &lt;= 25, "Young Adult", F3380 &lt;= 35, "Millennials", F3380 &lt;= 50, "Gen-X", F3380 &gt; 50, "Seniors")</f>
        <v>Unknown</v>
      </c>
      <c r="H3380" s="2">
        <v>163</v>
      </c>
      <c r="I3380" s="2" t="b">
        <f t="shared" si="104"/>
        <v>1</v>
      </c>
      <c r="J3380" s="2" t="b">
        <f t="shared" si="105"/>
        <v>0</v>
      </c>
    </row>
    <row r="3381" spans="1:10" x14ac:dyDescent="0.35">
      <c r="A3381" s="4">
        <v>254</v>
      </c>
      <c r="B3381" s="3" t="s">
        <v>182</v>
      </c>
      <c r="C3381" s="16">
        <v>45547</v>
      </c>
      <c r="D3381" s="1" t="s">
        <v>1</v>
      </c>
      <c r="E3381" s="1" t="s">
        <v>0</v>
      </c>
      <c r="G3381" s="2" t="str" cm="1">
        <f t="array" ref="G3381">_xlfn.IFS( F3381 = "", "Unknown", F3381 &lt;= 25, "Young Adult", F3381 &lt;= 35, "Millennials", F3381 &lt;= 50, "Gen-X", F3381 &gt; 50, "Seniors")</f>
        <v>Unknown</v>
      </c>
      <c r="H3381" s="2">
        <v>160</v>
      </c>
      <c r="I3381" s="2" t="b">
        <f t="shared" si="104"/>
        <v>1</v>
      </c>
      <c r="J3381" s="2" t="b">
        <f t="shared" si="105"/>
        <v>0</v>
      </c>
    </row>
    <row r="3382" spans="1:10" x14ac:dyDescent="0.35">
      <c r="A3382" s="4">
        <v>254</v>
      </c>
      <c r="B3382" s="3" t="s">
        <v>135</v>
      </c>
      <c r="C3382" s="16">
        <v>45625</v>
      </c>
      <c r="D3382" s="1" t="s">
        <v>1</v>
      </c>
      <c r="E3382" s="1" t="s">
        <v>3</v>
      </c>
      <c r="F3382" s="2">
        <v>31</v>
      </c>
      <c r="G3382" s="2" t="str" cm="1">
        <f t="array" ref="G3382">_xlfn.IFS( F3382 = "", "Unknown", F3382 &lt;= 25, "Young Adult", F3382 &lt;= 35, "Millennials", F3382 &lt;= 50, "Gen-X", F3382 &gt; 50, "Seniors")</f>
        <v>Millennials</v>
      </c>
      <c r="H3382" s="2">
        <v>62</v>
      </c>
      <c r="I3382" s="2" t="b">
        <f t="shared" si="104"/>
        <v>1</v>
      </c>
      <c r="J3382" s="2" t="b">
        <f t="shared" si="105"/>
        <v>0</v>
      </c>
    </row>
    <row r="3383" spans="1:10" x14ac:dyDescent="0.35">
      <c r="A3383" s="4">
        <v>254</v>
      </c>
      <c r="B3383" s="3" t="s">
        <v>134</v>
      </c>
      <c r="C3383" s="16">
        <v>45626</v>
      </c>
      <c r="D3383" s="1" t="s">
        <v>1</v>
      </c>
      <c r="E3383" s="1" t="s">
        <v>0</v>
      </c>
      <c r="G3383" s="2" t="str" cm="1">
        <f t="array" ref="G3383">_xlfn.IFS( F3383 = "", "Unknown", F3383 &lt;= 25, "Young Adult", F3383 &lt;= 35, "Millennials", F3383 &lt;= 50, "Gen-X", F3383 &gt; 50, "Seniors")</f>
        <v>Unknown</v>
      </c>
      <c r="H3383" s="2">
        <v>81</v>
      </c>
      <c r="I3383" s="2" t="b">
        <f t="shared" si="104"/>
        <v>1</v>
      </c>
      <c r="J3383" s="2" t="b">
        <f t="shared" si="105"/>
        <v>0</v>
      </c>
    </row>
    <row r="3384" spans="1:10" x14ac:dyDescent="0.35">
      <c r="A3384" s="4">
        <v>254</v>
      </c>
      <c r="B3384" s="3" t="s">
        <v>134</v>
      </c>
      <c r="C3384" s="16">
        <v>45626</v>
      </c>
      <c r="D3384" s="1" t="s">
        <v>1</v>
      </c>
      <c r="E3384" s="1" t="s">
        <v>3</v>
      </c>
      <c r="F3384" s="2">
        <v>35</v>
      </c>
      <c r="G3384" s="2" t="str" cm="1">
        <f t="array" ref="G3384">_xlfn.IFS( F3384 = "", "Unknown", F3384 &lt;= 25, "Young Adult", F3384 &lt;= 35, "Millennials", F3384 &lt;= 50, "Gen-X", F3384 &gt; 50, "Seniors")</f>
        <v>Millennials</v>
      </c>
      <c r="H3384" s="2">
        <v>55</v>
      </c>
      <c r="I3384" s="2" t="b">
        <f t="shared" si="104"/>
        <v>1</v>
      </c>
      <c r="J3384" s="2" t="b">
        <f t="shared" si="105"/>
        <v>0</v>
      </c>
    </row>
    <row r="3385" spans="1:10" x14ac:dyDescent="0.35">
      <c r="A3385" s="4">
        <v>254</v>
      </c>
      <c r="B3385" s="3" t="s">
        <v>220</v>
      </c>
      <c r="C3385" s="16">
        <v>45496</v>
      </c>
      <c r="D3385" s="1" t="s">
        <v>1</v>
      </c>
      <c r="E3385" s="1" t="s">
        <v>0</v>
      </c>
      <c r="G3385" s="2" t="str" cm="1">
        <f t="array" ref="G3385">_xlfn.IFS( F3385 = "", "Unknown", F3385 &lt;= 25, "Young Adult", F3385 &lt;= 35, "Millennials", F3385 &lt;= 50, "Gen-X", F3385 &gt; 50, "Seniors")</f>
        <v>Unknown</v>
      </c>
      <c r="H3385" s="2">
        <v>211</v>
      </c>
      <c r="I3385" s="2" t="b">
        <f t="shared" si="104"/>
        <v>1</v>
      </c>
      <c r="J3385" s="2" t="b">
        <f t="shared" si="105"/>
        <v>1</v>
      </c>
    </row>
    <row r="3386" spans="1:10" x14ac:dyDescent="0.35">
      <c r="A3386" s="4">
        <v>254</v>
      </c>
      <c r="B3386" s="3" t="s">
        <v>220</v>
      </c>
      <c r="C3386" s="16">
        <v>45496</v>
      </c>
      <c r="D3386" s="1" t="s">
        <v>1</v>
      </c>
      <c r="E3386" s="1" t="s">
        <v>3</v>
      </c>
      <c r="F3386" s="2">
        <v>29</v>
      </c>
      <c r="G3386" s="2" t="str" cm="1">
        <f t="array" ref="G3386">_xlfn.IFS( F3386 = "", "Unknown", F3386 &lt;= 25, "Young Adult", F3386 &lt;= 35, "Millennials", F3386 &lt;= 50, "Gen-X", F3386 &gt; 50, "Seniors")</f>
        <v>Millennials</v>
      </c>
      <c r="H3386" s="2">
        <v>8</v>
      </c>
      <c r="I3386" s="2" t="b">
        <f t="shared" si="104"/>
        <v>0</v>
      </c>
      <c r="J3386" s="2" t="b">
        <f t="shared" si="105"/>
        <v>0</v>
      </c>
    </row>
    <row r="3387" spans="1:10" x14ac:dyDescent="0.35">
      <c r="A3387" s="4">
        <v>254</v>
      </c>
      <c r="B3387" s="3" t="s">
        <v>221</v>
      </c>
      <c r="C3387" s="16">
        <v>45495</v>
      </c>
      <c r="D3387" s="1" t="s">
        <v>1</v>
      </c>
      <c r="E3387" s="1" t="s">
        <v>3</v>
      </c>
      <c r="F3387" s="2">
        <v>30</v>
      </c>
      <c r="G3387" s="2" t="str" cm="1">
        <f t="array" ref="G3387">_xlfn.IFS( F3387 = "", "Unknown", F3387 &lt;= 25, "Young Adult", F3387 &lt;= 35, "Millennials", F3387 &lt;= 50, "Gen-X", F3387 &gt; 50, "Seniors")</f>
        <v>Millennials</v>
      </c>
      <c r="H3387" s="2">
        <v>54</v>
      </c>
      <c r="I3387" s="2" t="b">
        <f t="shared" si="104"/>
        <v>1</v>
      </c>
      <c r="J3387" s="2" t="b">
        <f t="shared" si="105"/>
        <v>0</v>
      </c>
    </row>
    <row r="3388" spans="1:10" x14ac:dyDescent="0.35">
      <c r="A3388" s="4">
        <v>254</v>
      </c>
      <c r="B3388" s="3" t="s">
        <v>220</v>
      </c>
      <c r="C3388" s="16">
        <v>45496</v>
      </c>
      <c r="D3388" s="1" t="s">
        <v>1</v>
      </c>
      <c r="E3388" s="1" t="s">
        <v>3</v>
      </c>
      <c r="F3388" s="2">
        <v>29</v>
      </c>
      <c r="G3388" s="2" t="str" cm="1">
        <f t="array" ref="G3388">_xlfn.IFS( F3388 = "", "Unknown", F3388 &lt;= 25, "Young Adult", F3388 &lt;= 35, "Millennials", F3388 &lt;= 50, "Gen-X", F3388 &gt; 50, "Seniors")</f>
        <v>Millennials</v>
      </c>
      <c r="H3388" s="2">
        <v>211</v>
      </c>
      <c r="I3388" s="2" t="b">
        <f t="shared" si="104"/>
        <v>1</v>
      </c>
      <c r="J3388" s="2" t="b">
        <f t="shared" si="105"/>
        <v>1</v>
      </c>
    </row>
    <row r="3389" spans="1:10" x14ac:dyDescent="0.35">
      <c r="A3389" s="4">
        <v>254</v>
      </c>
      <c r="B3389" s="3" t="s">
        <v>220</v>
      </c>
      <c r="C3389" s="16">
        <v>45496</v>
      </c>
      <c r="D3389" s="1" t="s">
        <v>1</v>
      </c>
      <c r="E3389" s="1" t="s">
        <v>3</v>
      </c>
      <c r="F3389" s="2">
        <v>31</v>
      </c>
      <c r="G3389" s="2" t="str" cm="1">
        <f t="array" ref="G3389">_xlfn.IFS( F3389 = "", "Unknown", F3389 &lt;= 25, "Young Adult", F3389 &lt;= 35, "Millennials", F3389 &lt;= 50, "Gen-X", F3389 &gt; 50, "Seniors")</f>
        <v>Millennials</v>
      </c>
      <c r="H3389" s="2">
        <v>182</v>
      </c>
      <c r="I3389" s="2" t="b">
        <f t="shared" si="104"/>
        <v>1</v>
      </c>
      <c r="J3389" s="2" t="b">
        <f t="shared" si="105"/>
        <v>1</v>
      </c>
    </row>
    <row r="3390" spans="1:10" x14ac:dyDescent="0.35">
      <c r="A3390" s="4">
        <v>254</v>
      </c>
      <c r="B3390" s="3" t="s">
        <v>220</v>
      </c>
      <c r="C3390" s="16">
        <v>45496</v>
      </c>
      <c r="D3390" s="1" t="s">
        <v>7</v>
      </c>
      <c r="E3390" s="1" t="s">
        <v>0</v>
      </c>
      <c r="G3390" s="2" t="str" cm="1">
        <f t="array" ref="G3390">_xlfn.IFS( F3390 = "", "Unknown", F3390 &lt;= 25, "Young Adult", F3390 &lt;= 35, "Millennials", F3390 &lt;= 50, "Gen-X", F3390 &gt; 50, "Seniors")</f>
        <v>Unknown</v>
      </c>
      <c r="H3390" s="2">
        <v>210</v>
      </c>
      <c r="I3390" s="2" t="b">
        <f t="shared" si="104"/>
        <v>0</v>
      </c>
      <c r="J3390" s="2" t="b">
        <f t="shared" si="105"/>
        <v>0</v>
      </c>
    </row>
    <row r="3391" spans="1:10" x14ac:dyDescent="0.35">
      <c r="A3391" s="4">
        <v>254</v>
      </c>
      <c r="B3391" s="3" t="s">
        <v>220</v>
      </c>
      <c r="C3391" s="16">
        <v>45496</v>
      </c>
      <c r="D3391" s="1" t="s">
        <v>1</v>
      </c>
      <c r="E3391" s="1" t="s">
        <v>3</v>
      </c>
      <c r="F3391" s="2">
        <v>35</v>
      </c>
      <c r="G3391" s="2" t="str" cm="1">
        <f t="array" ref="G3391">_xlfn.IFS( F3391 = "", "Unknown", F3391 &lt;= 25, "Young Adult", F3391 &lt;= 35, "Millennials", F3391 &lt;= 50, "Gen-X", F3391 &gt; 50, "Seniors")</f>
        <v>Millennials</v>
      </c>
      <c r="H3391" s="2">
        <v>25</v>
      </c>
      <c r="I3391" s="2" t="b">
        <f t="shared" si="104"/>
        <v>0</v>
      </c>
      <c r="J3391" s="2" t="b">
        <f t="shared" si="105"/>
        <v>0</v>
      </c>
    </row>
    <row r="3392" spans="1:10" x14ac:dyDescent="0.35">
      <c r="A3392" s="4">
        <v>254</v>
      </c>
      <c r="B3392" s="3" t="s">
        <v>220</v>
      </c>
      <c r="C3392" s="16">
        <v>45496</v>
      </c>
      <c r="D3392" s="1" t="s">
        <v>1</v>
      </c>
      <c r="E3392" s="1" t="s">
        <v>3</v>
      </c>
      <c r="F3392" s="2">
        <v>26</v>
      </c>
      <c r="G3392" s="2" t="str" cm="1">
        <f t="array" ref="G3392">_xlfn.IFS( F3392 = "", "Unknown", F3392 &lt;= 25, "Young Adult", F3392 &lt;= 35, "Millennials", F3392 &lt;= 50, "Gen-X", F3392 &gt; 50, "Seniors")</f>
        <v>Millennials</v>
      </c>
      <c r="H3392" s="2">
        <v>169</v>
      </c>
      <c r="I3392" s="2" t="b">
        <f t="shared" si="104"/>
        <v>1</v>
      </c>
      <c r="J3392" s="2" t="b">
        <f t="shared" si="105"/>
        <v>0</v>
      </c>
    </row>
    <row r="3393" spans="1:10" x14ac:dyDescent="0.35">
      <c r="A3393" s="4">
        <v>254</v>
      </c>
      <c r="B3393" s="3" t="s">
        <v>219</v>
      </c>
      <c r="C3393" s="16">
        <v>45497</v>
      </c>
      <c r="D3393" s="1" t="s">
        <v>1</v>
      </c>
      <c r="E3393" s="1" t="s">
        <v>12</v>
      </c>
      <c r="F3393" s="2">
        <v>29</v>
      </c>
      <c r="G3393" s="2" t="str" cm="1">
        <f t="array" ref="G3393">_xlfn.IFS( F3393 = "", "Unknown", F3393 &lt;= 25, "Young Adult", F3393 &lt;= 35, "Millennials", F3393 &lt;= 50, "Gen-X", F3393 &gt; 50, "Seniors")</f>
        <v>Millennials</v>
      </c>
      <c r="H3393" s="2">
        <v>51</v>
      </c>
      <c r="I3393" s="2" t="b">
        <f t="shared" si="104"/>
        <v>1</v>
      </c>
      <c r="J3393" s="2" t="b">
        <f t="shared" si="105"/>
        <v>0</v>
      </c>
    </row>
    <row r="3394" spans="1:10" x14ac:dyDescent="0.35">
      <c r="A3394" s="4">
        <v>254</v>
      </c>
      <c r="B3394" s="3" t="s">
        <v>219</v>
      </c>
      <c r="C3394" s="16">
        <v>45497</v>
      </c>
      <c r="D3394" s="1" t="s">
        <v>1</v>
      </c>
      <c r="E3394" s="1" t="s">
        <v>0</v>
      </c>
      <c r="G3394" s="2" t="str" cm="1">
        <f t="array" ref="G3394">_xlfn.IFS( F3394 = "", "Unknown", F3394 &lt;= 25, "Young Adult", F3394 &lt;= 35, "Millennials", F3394 &lt;= 50, "Gen-X", F3394 &gt; 50, "Seniors")</f>
        <v>Unknown</v>
      </c>
      <c r="H3394" s="2">
        <v>146</v>
      </c>
      <c r="I3394" s="2" t="b">
        <f t="shared" ref="I3394:I3457" si="106">AND(D3394="ACTIVE", H3394 &gt;30)</f>
        <v>1</v>
      </c>
      <c r="J3394" s="2" t="b">
        <f t="shared" ref="J3394:J3457" si="107">AND(D3394="ACTIVE", H3394 &gt;180)</f>
        <v>0</v>
      </c>
    </row>
    <row r="3395" spans="1:10" x14ac:dyDescent="0.35">
      <c r="A3395" s="4">
        <v>254</v>
      </c>
      <c r="B3395" s="3" t="s">
        <v>219</v>
      </c>
      <c r="C3395" s="16">
        <v>45497</v>
      </c>
      <c r="D3395" s="1" t="s">
        <v>1</v>
      </c>
      <c r="E3395" s="1" t="s">
        <v>0</v>
      </c>
      <c r="G3395" s="2" t="str" cm="1">
        <f t="array" ref="G3395">_xlfn.IFS( F3395 = "", "Unknown", F3395 &lt;= 25, "Young Adult", F3395 &lt;= 35, "Millennials", F3395 &lt;= 50, "Gen-X", F3395 &gt; 50, "Seniors")</f>
        <v>Unknown</v>
      </c>
      <c r="H3395" s="2">
        <v>91</v>
      </c>
      <c r="I3395" s="2" t="b">
        <f t="shared" si="106"/>
        <v>1</v>
      </c>
      <c r="J3395" s="2" t="b">
        <f t="shared" si="107"/>
        <v>0</v>
      </c>
    </row>
    <row r="3396" spans="1:10" x14ac:dyDescent="0.35">
      <c r="A3396" s="4">
        <v>254</v>
      </c>
      <c r="B3396" s="3" t="s">
        <v>220</v>
      </c>
      <c r="C3396" s="16">
        <v>45496</v>
      </c>
      <c r="D3396" s="1" t="s">
        <v>1</v>
      </c>
      <c r="E3396" s="1" t="s">
        <v>3</v>
      </c>
      <c r="F3396" s="2">
        <v>21</v>
      </c>
      <c r="G3396" s="2" t="str" cm="1">
        <f t="array" ref="G3396">_xlfn.IFS( F3396 = "", "Unknown", F3396 &lt;= 25, "Young Adult", F3396 &lt;= 35, "Millennials", F3396 &lt;= 50, "Gen-X", F3396 &gt; 50, "Seniors")</f>
        <v>Young Adult</v>
      </c>
      <c r="H3396" s="2">
        <v>168</v>
      </c>
      <c r="I3396" s="2" t="b">
        <f t="shared" si="106"/>
        <v>1</v>
      </c>
      <c r="J3396" s="2" t="b">
        <f t="shared" si="107"/>
        <v>0</v>
      </c>
    </row>
    <row r="3397" spans="1:10" x14ac:dyDescent="0.35">
      <c r="A3397" s="4">
        <v>254</v>
      </c>
      <c r="B3397" s="3" t="s">
        <v>219</v>
      </c>
      <c r="C3397" s="16">
        <v>45497</v>
      </c>
      <c r="D3397" s="1" t="s">
        <v>5</v>
      </c>
      <c r="E3397" s="1" t="s">
        <v>0</v>
      </c>
      <c r="G3397" s="2" t="str" cm="1">
        <f t="array" ref="G3397">_xlfn.IFS( F3397 = "", "Unknown", F3397 &lt;= 25, "Young Adult", F3397 &lt;= 35, "Millennials", F3397 &lt;= 50, "Gen-X", F3397 &gt; 50, "Seniors")</f>
        <v>Unknown</v>
      </c>
      <c r="I3397" s="2" t="b">
        <f t="shared" si="106"/>
        <v>0</v>
      </c>
      <c r="J3397" s="2" t="b">
        <f t="shared" si="107"/>
        <v>0</v>
      </c>
    </row>
    <row r="3398" spans="1:10" x14ac:dyDescent="0.35">
      <c r="A3398" s="4">
        <v>254</v>
      </c>
      <c r="B3398" s="3" t="s">
        <v>219</v>
      </c>
      <c r="C3398" s="16">
        <v>45497</v>
      </c>
      <c r="D3398" s="1" t="s">
        <v>1</v>
      </c>
      <c r="E3398" s="1" t="s">
        <v>3</v>
      </c>
      <c r="F3398" s="2">
        <v>36</v>
      </c>
      <c r="G3398" s="2" t="str" cm="1">
        <f t="array" ref="G3398">_xlfn.IFS( F3398 = "", "Unknown", F3398 &lt;= 25, "Young Adult", F3398 &lt;= 35, "Millennials", F3398 &lt;= 50, "Gen-X", F3398 &gt; 50, "Seniors")</f>
        <v>Gen-X</v>
      </c>
      <c r="H3398" s="2">
        <v>207</v>
      </c>
      <c r="I3398" s="2" t="b">
        <f t="shared" si="106"/>
        <v>1</v>
      </c>
      <c r="J3398" s="2" t="b">
        <f t="shared" si="107"/>
        <v>1</v>
      </c>
    </row>
    <row r="3399" spans="1:10" x14ac:dyDescent="0.35">
      <c r="A3399" s="4">
        <v>254</v>
      </c>
      <c r="B3399" s="3" t="s">
        <v>219</v>
      </c>
      <c r="C3399" s="16">
        <v>45497</v>
      </c>
      <c r="D3399" s="1" t="s">
        <v>1</v>
      </c>
      <c r="E3399" s="1" t="s">
        <v>3</v>
      </c>
      <c r="F3399" s="2">
        <v>21</v>
      </c>
      <c r="G3399" s="2" t="str" cm="1">
        <f t="array" ref="G3399">_xlfn.IFS( F3399 = "", "Unknown", F3399 &lt;= 25, "Young Adult", F3399 &lt;= 35, "Millennials", F3399 &lt;= 50, "Gen-X", F3399 &gt; 50, "Seniors")</f>
        <v>Young Adult</v>
      </c>
      <c r="H3399" s="2">
        <v>17</v>
      </c>
      <c r="I3399" s="2" t="b">
        <f t="shared" si="106"/>
        <v>0</v>
      </c>
      <c r="J3399" s="2" t="b">
        <f t="shared" si="107"/>
        <v>0</v>
      </c>
    </row>
    <row r="3400" spans="1:10" x14ac:dyDescent="0.35">
      <c r="A3400" s="4">
        <v>254</v>
      </c>
      <c r="B3400" s="3" t="s">
        <v>219</v>
      </c>
      <c r="C3400" s="16">
        <v>45497</v>
      </c>
      <c r="D3400" s="1" t="s">
        <v>1</v>
      </c>
      <c r="E3400" s="1" t="s">
        <v>12</v>
      </c>
      <c r="F3400" s="2">
        <v>19</v>
      </c>
      <c r="G3400" s="2" t="str" cm="1">
        <f t="array" ref="G3400">_xlfn.IFS( F3400 = "", "Unknown", F3400 &lt;= 25, "Young Adult", F3400 &lt;= 35, "Millennials", F3400 &lt;= 50, "Gen-X", F3400 &gt; 50, "Seniors")</f>
        <v>Young Adult</v>
      </c>
      <c r="H3400" s="2">
        <v>3</v>
      </c>
      <c r="I3400" s="2" t="b">
        <f t="shared" si="106"/>
        <v>0</v>
      </c>
      <c r="J3400" s="2" t="b">
        <f t="shared" si="107"/>
        <v>0</v>
      </c>
    </row>
    <row r="3401" spans="1:10" x14ac:dyDescent="0.35">
      <c r="A3401" s="4">
        <v>254</v>
      </c>
      <c r="B3401" s="3" t="s">
        <v>219</v>
      </c>
      <c r="C3401" s="16">
        <v>45497</v>
      </c>
      <c r="D3401" s="1" t="s">
        <v>1</v>
      </c>
      <c r="E3401" s="1" t="s">
        <v>4</v>
      </c>
      <c r="F3401" s="2">
        <v>28</v>
      </c>
      <c r="G3401" s="2" t="str" cm="1">
        <f t="array" ref="G3401">_xlfn.IFS( F3401 = "", "Unknown", F3401 &lt;= 25, "Young Adult", F3401 &lt;= 35, "Millennials", F3401 &lt;= 50, "Gen-X", F3401 &gt; 50, "Seniors")</f>
        <v>Millennials</v>
      </c>
      <c r="H3401" s="2">
        <v>2</v>
      </c>
      <c r="I3401" s="2" t="b">
        <f t="shared" si="106"/>
        <v>0</v>
      </c>
      <c r="J3401" s="2" t="b">
        <f t="shared" si="107"/>
        <v>0</v>
      </c>
    </row>
    <row r="3402" spans="1:10" x14ac:dyDescent="0.35">
      <c r="A3402" s="4">
        <v>254</v>
      </c>
      <c r="B3402" s="3" t="s">
        <v>219</v>
      </c>
      <c r="C3402" s="16">
        <v>45497</v>
      </c>
      <c r="D3402" s="1" t="s">
        <v>1</v>
      </c>
      <c r="E3402" s="1" t="s">
        <v>0</v>
      </c>
      <c r="G3402" s="2" t="str" cm="1">
        <f t="array" ref="G3402">_xlfn.IFS( F3402 = "", "Unknown", F3402 &lt;= 25, "Young Adult", F3402 &lt;= 35, "Millennials", F3402 &lt;= 50, "Gen-X", F3402 &gt; 50, "Seniors")</f>
        <v>Unknown</v>
      </c>
      <c r="H3402" s="2">
        <v>210</v>
      </c>
      <c r="I3402" s="2" t="b">
        <f t="shared" si="106"/>
        <v>1</v>
      </c>
      <c r="J3402" s="2" t="b">
        <f t="shared" si="107"/>
        <v>1</v>
      </c>
    </row>
    <row r="3403" spans="1:10" x14ac:dyDescent="0.35">
      <c r="A3403" s="4">
        <v>254</v>
      </c>
      <c r="B3403" s="3" t="s">
        <v>219</v>
      </c>
      <c r="C3403" s="16">
        <v>45497</v>
      </c>
      <c r="D3403" s="1" t="s">
        <v>5</v>
      </c>
      <c r="E3403" s="1" t="s">
        <v>0</v>
      </c>
      <c r="F3403" s="2">
        <v>29</v>
      </c>
      <c r="G3403" s="2" t="str" cm="1">
        <f t="array" ref="G3403">_xlfn.IFS( F3403 = "", "Unknown", F3403 &lt;= 25, "Young Adult", F3403 &lt;= 35, "Millennials", F3403 &lt;= 50, "Gen-X", F3403 &gt; 50, "Seniors")</f>
        <v>Millennials</v>
      </c>
      <c r="I3403" s="2" t="b">
        <f t="shared" si="106"/>
        <v>0</v>
      </c>
      <c r="J3403" s="2" t="b">
        <f t="shared" si="107"/>
        <v>0</v>
      </c>
    </row>
    <row r="3404" spans="1:10" x14ac:dyDescent="0.35">
      <c r="A3404" s="4">
        <v>254</v>
      </c>
      <c r="B3404" s="3" t="s">
        <v>219</v>
      </c>
      <c r="C3404" s="16">
        <v>45497</v>
      </c>
      <c r="D3404" s="1" t="s">
        <v>1</v>
      </c>
      <c r="E3404" s="1" t="s">
        <v>4</v>
      </c>
      <c r="F3404" s="2">
        <v>36</v>
      </c>
      <c r="G3404" s="2" t="str" cm="1">
        <f t="array" ref="G3404">_xlfn.IFS( F3404 = "", "Unknown", F3404 &lt;= 25, "Young Adult", F3404 &lt;= 35, "Millennials", F3404 &lt;= 50, "Gen-X", F3404 &gt; 50, "Seniors")</f>
        <v>Gen-X</v>
      </c>
      <c r="H3404" s="2">
        <v>184</v>
      </c>
      <c r="I3404" s="2" t="b">
        <f t="shared" si="106"/>
        <v>1</v>
      </c>
      <c r="J3404" s="2" t="b">
        <f t="shared" si="107"/>
        <v>1</v>
      </c>
    </row>
    <row r="3405" spans="1:10" x14ac:dyDescent="0.35">
      <c r="A3405" s="4">
        <v>254</v>
      </c>
      <c r="B3405" s="3" t="s">
        <v>219</v>
      </c>
      <c r="C3405" s="16">
        <v>45497</v>
      </c>
      <c r="D3405" s="1" t="s">
        <v>1</v>
      </c>
      <c r="E3405" s="1" t="s">
        <v>0</v>
      </c>
      <c r="G3405" s="2" t="str" cm="1">
        <f t="array" ref="G3405">_xlfn.IFS( F3405 = "", "Unknown", F3405 &lt;= 25, "Young Adult", F3405 &lt;= 35, "Millennials", F3405 &lt;= 50, "Gen-X", F3405 &gt; 50, "Seniors")</f>
        <v>Unknown</v>
      </c>
      <c r="H3405" s="2">
        <v>179</v>
      </c>
      <c r="I3405" s="2" t="b">
        <f t="shared" si="106"/>
        <v>1</v>
      </c>
      <c r="J3405" s="2" t="b">
        <f t="shared" si="107"/>
        <v>0</v>
      </c>
    </row>
    <row r="3406" spans="1:10" x14ac:dyDescent="0.35">
      <c r="A3406" s="4">
        <v>254</v>
      </c>
      <c r="B3406" s="3" t="s">
        <v>219</v>
      </c>
      <c r="C3406" s="16">
        <v>45497</v>
      </c>
      <c r="D3406" s="1" t="s">
        <v>1</v>
      </c>
      <c r="E3406" s="1" t="s">
        <v>0</v>
      </c>
      <c r="G3406" s="2" t="str" cm="1">
        <f t="array" ref="G3406">_xlfn.IFS( F3406 = "", "Unknown", F3406 &lt;= 25, "Young Adult", F3406 &lt;= 35, "Millennials", F3406 &lt;= 50, "Gen-X", F3406 &gt; 50, "Seniors")</f>
        <v>Unknown</v>
      </c>
      <c r="H3406" s="2">
        <v>210</v>
      </c>
      <c r="I3406" s="2" t="b">
        <f t="shared" si="106"/>
        <v>1</v>
      </c>
      <c r="J3406" s="2" t="b">
        <f t="shared" si="107"/>
        <v>1</v>
      </c>
    </row>
    <row r="3407" spans="1:10" x14ac:dyDescent="0.35">
      <c r="A3407" s="4">
        <v>254</v>
      </c>
      <c r="B3407" s="3" t="s">
        <v>219</v>
      </c>
      <c r="C3407" s="16">
        <v>45497</v>
      </c>
      <c r="D3407" s="1" t="s">
        <v>1</v>
      </c>
      <c r="E3407" s="1" t="s">
        <v>0</v>
      </c>
      <c r="G3407" s="2" t="str" cm="1">
        <f t="array" ref="G3407">_xlfn.IFS( F3407 = "", "Unknown", F3407 &lt;= 25, "Young Adult", F3407 &lt;= 35, "Millennials", F3407 &lt;= 50, "Gen-X", F3407 &gt; 50, "Seniors")</f>
        <v>Unknown</v>
      </c>
      <c r="H3407" s="2">
        <v>30</v>
      </c>
      <c r="I3407" s="2" t="b">
        <f t="shared" si="106"/>
        <v>0</v>
      </c>
      <c r="J3407" s="2" t="b">
        <f t="shared" si="107"/>
        <v>0</v>
      </c>
    </row>
    <row r="3408" spans="1:10" x14ac:dyDescent="0.35">
      <c r="A3408" s="4">
        <v>254</v>
      </c>
      <c r="B3408" s="3" t="s">
        <v>219</v>
      </c>
      <c r="C3408" s="16">
        <v>45497</v>
      </c>
      <c r="D3408" s="1" t="s">
        <v>1</v>
      </c>
      <c r="E3408" s="1" t="s">
        <v>0</v>
      </c>
      <c r="F3408" s="2">
        <v>19</v>
      </c>
      <c r="G3408" s="2" t="str" cm="1">
        <f t="array" ref="G3408">_xlfn.IFS( F3408 = "", "Unknown", F3408 &lt;= 25, "Young Adult", F3408 &lt;= 35, "Millennials", F3408 &lt;= 50, "Gen-X", F3408 &gt; 50, "Seniors")</f>
        <v>Young Adult</v>
      </c>
      <c r="H3408" s="2">
        <v>210</v>
      </c>
      <c r="I3408" s="2" t="b">
        <f t="shared" si="106"/>
        <v>1</v>
      </c>
      <c r="J3408" s="2" t="b">
        <f t="shared" si="107"/>
        <v>1</v>
      </c>
    </row>
    <row r="3409" spans="1:10" x14ac:dyDescent="0.35">
      <c r="A3409" s="4">
        <v>254</v>
      </c>
      <c r="B3409" s="3" t="s">
        <v>219</v>
      </c>
      <c r="C3409" s="16">
        <v>45497</v>
      </c>
      <c r="D3409" s="1" t="s">
        <v>1</v>
      </c>
      <c r="E3409" s="1" t="s">
        <v>0</v>
      </c>
      <c r="G3409" s="2" t="str" cm="1">
        <f t="array" ref="G3409">_xlfn.IFS( F3409 = "", "Unknown", F3409 &lt;= 25, "Young Adult", F3409 &lt;= 35, "Millennials", F3409 &lt;= 50, "Gen-X", F3409 &gt; 50, "Seniors")</f>
        <v>Unknown</v>
      </c>
      <c r="H3409" s="2">
        <v>210</v>
      </c>
      <c r="I3409" s="2" t="b">
        <f t="shared" si="106"/>
        <v>1</v>
      </c>
      <c r="J3409" s="2" t="b">
        <f t="shared" si="107"/>
        <v>1</v>
      </c>
    </row>
    <row r="3410" spans="1:10" x14ac:dyDescent="0.35">
      <c r="A3410" s="4">
        <v>254</v>
      </c>
      <c r="B3410" s="3" t="s">
        <v>219</v>
      </c>
      <c r="C3410" s="16">
        <v>45497</v>
      </c>
      <c r="D3410" s="1" t="s">
        <v>1</v>
      </c>
      <c r="E3410" s="1" t="s">
        <v>3</v>
      </c>
      <c r="F3410" s="2">
        <v>23</v>
      </c>
      <c r="G3410" s="2" t="str" cm="1">
        <f t="array" ref="G3410">_xlfn.IFS( F3410 = "", "Unknown", F3410 &lt;= 25, "Young Adult", F3410 &lt;= 35, "Millennials", F3410 &lt;= 50, "Gen-X", F3410 &gt; 50, "Seniors")</f>
        <v>Young Adult</v>
      </c>
      <c r="H3410" s="2">
        <v>208</v>
      </c>
      <c r="I3410" s="2" t="b">
        <f t="shared" si="106"/>
        <v>1</v>
      </c>
      <c r="J3410" s="2" t="b">
        <f t="shared" si="107"/>
        <v>1</v>
      </c>
    </row>
    <row r="3411" spans="1:10" x14ac:dyDescent="0.35">
      <c r="A3411" s="4">
        <v>254</v>
      </c>
      <c r="B3411" s="3" t="s">
        <v>219</v>
      </c>
      <c r="C3411" s="16">
        <v>45497</v>
      </c>
      <c r="D3411" s="1" t="s">
        <v>7</v>
      </c>
      <c r="E3411" s="1" t="s">
        <v>0</v>
      </c>
      <c r="G3411" s="2" t="str" cm="1">
        <f t="array" ref="G3411">_xlfn.IFS( F3411 = "", "Unknown", F3411 &lt;= 25, "Young Adult", F3411 &lt;= 35, "Millennials", F3411 &lt;= 50, "Gen-X", F3411 &gt; 50, "Seniors")</f>
        <v>Unknown</v>
      </c>
      <c r="H3411" s="2">
        <v>210</v>
      </c>
      <c r="I3411" s="2" t="b">
        <f t="shared" si="106"/>
        <v>0</v>
      </c>
      <c r="J3411" s="2" t="b">
        <f t="shared" si="107"/>
        <v>0</v>
      </c>
    </row>
    <row r="3412" spans="1:10" x14ac:dyDescent="0.35">
      <c r="A3412" s="4">
        <v>254</v>
      </c>
      <c r="B3412" s="3" t="s">
        <v>219</v>
      </c>
      <c r="C3412" s="16">
        <v>45497</v>
      </c>
      <c r="D3412" s="1" t="s">
        <v>1</v>
      </c>
      <c r="E3412" s="1" t="s">
        <v>0</v>
      </c>
      <c r="G3412" s="2" t="str" cm="1">
        <f t="array" ref="G3412">_xlfn.IFS( F3412 = "", "Unknown", F3412 &lt;= 25, "Young Adult", F3412 &lt;= 35, "Millennials", F3412 &lt;= 50, "Gen-X", F3412 &gt; 50, "Seniors")</f>
        <v>Unknown</v>
      </c>
      <c r="H3412" s="2">
        <v>208</v>
      </c>
      <c r="I3412" s="2" t="b">
        <f t="shared" si="106"/>
        <v>1</v>
      </c>
      <c r="J3412" s="2" t="b">
        <f t="shared" si="107"/>
        <v>1</v>
      </c>
    </row>
    <row r="3413" spans="1:10" x14ac:dyDescent="0.35">
      <c r="A3413" s="4">
        <v>254</v>
      </c>
      <c r="B3413" s="3" t="s">
        <v>219</v>
      </c>
      <c r="C3413" s="16">
        <v>45497</v>
      </c>
      <c r="D3413" s="1" t="s">
        <v>1</v>
      </c>
      <c r="E3413" s="1" t="s">
        <v>3</v>
      </c>
      <c r="F3413" s="2">
        <v>25</v>
      </c>
      <c r="G3413" s="2" t="str" cm="1">
        <f t="array" ref="G3413">_xlfn.IFS( F3413 = "", "Unknown", F3413 &lt;= 25, "Young Adult", F3413 &lt;= 35, "Millennials", F3413 &lt;= 50, "Gen-X", F3413 &gt; 50, "Seniors")</f>
        <v>Young Adult</v>
      </c>
      <c r="H3413" s="2">
        <v>207</v>
      </c>
      <c r="I3413" s="2" t="b">
        <f t="shared" si="106"/>
        <v>1</v>
      </c>
      <c r="J3413" s="2" t="b">
        <f t="shared" si="107"/>
        <v>1</v>
      </c>
    </row>
    <row r="3414" spans="1:10" x14ac:dyDescent="0.35">
      <c r="A3414" s="4">
        <v>254</v>
      </c>
      <c r="B3414" s="3" t="s">
        <v>219</v>
      </c>
      <c r="C3414" s="16">
        <v>45497</v>
      </c>
      <c r="D3414" s="1" t="s">
        <v>1</v>
      </c>
      <c r="E3414" s="1" t="s">
        <v>4</v>
      </c>
      <c r="F3414" s="2">
        <v>36</v>
      </c>
      <c r="G3414" s="2" t="str" cm="1">
        <f t="array" ref="G3414">_xlfn.IFS( F3414 = "", "Unknown", F3414 &lt;= 25, "Young Adult", F3414 &lt;= 35, "Millennials", F3414 &lt;= 50, "Gen-X", F3414 &gt; 50, "Seniors")</f>
        <v>Gen-X</v>
      </c>
      <c r="H3414" s="2">
        <v>130</v>
      </c>
      <c r="I3414" s="2" t="b">
        <f t="shared" si="106"/>
        <v>1</v>
      </c>
      <c r="J3414" s="2" t="b">
        <f t="shared" si="107"/>
        <v>0</v>
      </c>
    </row>
    <row r="3415" spans="1:10" x14ac:dyDescent="0.35">
      <c r="A3415" s="4">
        <v>254</v>
      </c>
      <c r="B3415" s="3" t="s">
        <v>219</v>
      </c>
      <c r="C3415" s="16">
        <v>45497</v>
      </c>
      <c r="D3415" s="1" t="s">
        <v>1</v>
      </c>
      <c r="E3415" s="1" t="s">
        <v>4</v>
      </c>
      <c r="F3415" s="2">
        <v>20</v>
      </c>
      <c r="G3415" s="2" t="str" cm="1">
        <f t="array" ref="G3415">_xlfn.IFS( F3415 = "", "Unknown", F3415 &lt;= 25, "Young Adult", F3415 &lt;= 35, "Millennials", F3415 &lt;= 50, "Gen-X", F3415 &gt; 50, "Seniors")</f>
        <v>Young Adult</v>
      </c>
      <c r="H3415" s="2">
        <v>96</v>
      </c>
      <c r="I3415" s="2" t="b">
        <f t="shared" si="106"/>
        <v>1</v>
      </c>
      <c r="J3415" s="2" t="b">
        <f t="shared" si="107"/>
        <v>0</v>
      </c>
    </row>
    <row r="3416" spans="1:10" x14ac:dyDescent="0.35">
      <c r="A3416" s="4">
        <v>254</v>
      </c>
      <c r="B3416" s="3" t="s">
        <v>218</v>
      </c>
      <c r="C3416" s="16">
        <v>45498</v>
      </c>
      <c r="D3416" s="1" t="s">
        <v>1</v>
      </c>
      <c r="E3416" s="1" t="s">
        <v>0</v>
      </c>
      <c r="G3416" s="2" t="str" cm="1">
        <f t="array" ref="G3416">_xlfn.IFS( F3416 = "", "Unknown", F3416 &lt;= 25, "Young Adult", F3416 &lt;= 35, "Millennials", F3416 &lt;= 50, "Gen-X", F3416 &gt; 50, "Seniors")</f>
        <v>Unknown</v>
      </c>
      <c r="H3416" s="2">
        <v>178</v>
      </c>
      <c r="I3416" s="2" t="b">
        <f t="shared" si="106"/>
        <v>1</v>
      </c>
      <c r="J3416" s="2" t="b">
        <f t="shared" si="107"/>
        <v>0</v>
      </c>
    </row>
    <row r="3417" spans="1:10" x14ac:dyDescent="0.35">
      <c r="A3417" s="4">
        <v>254</v>
      </c>
      <c r="B3417" s="3" t="s">
        <v>218</v>
      </c>
      <c r="C3417" s="16">
        <v>45498</v>
      </c>
      <c r="D3417" s="1" t="s">
        <v>1</v>
      </c>
      <c r="E3417" s="1" t="s">
        <v>0</v>
      </c>
      <c r="G3417" s="2" t="str" cm="1">
        <f t="array" ref="G3417">_xlfn.IFS( F3417 = "", "Unknown", F3417 &lt;= 25, "Young Adult", F3417 &lt;= 35, "Millennials", F3417 &lt;= 50, "Gen-X", F3417 &gt; 50, "Seniors")</f>
        <v>Unknown</v>
      </c>
      <c r="H3417" s="2">
        <v>209</v>
      </c>
      <c r="I3417" s="2" t="b">
        <f t="shared" si="106"/>
        <v>1</v>
      </c>
      <c r="J3417" s="2" t="b">
        <f t="shared" si="107"/>
        <v>1</v>
      </c>
    </row>
    <row r="3418" spans="1:10" x14ac:dyDescent="0.35">
      <c r="A3418" s="4">
        <v>254</v>
      </c>
      <c r="B3418" s="3" t="s">
        <v>218</v>
      </c>
      <c r="C3418" s="16">
        <v>45498</v>
      </c>
      <c r="D3418" s="1" t="s">
        <v>1</v>
      </c>
      <c r="E3418" s="1" t="s">
        <v>3</v>
      </c>
      <c r="F3418" s="2">
        <v>23</v>
      </c>
      <c r="G3418" s="2" t="str" cm="1">
        <f t="array" ref="G3418">_xlfn.IFS( F3418 = "", "Unknown", F3418 &lt;= 25, "Young Adult", F3418 &lt;= 35, "Millennials", F3418 &lt;= 50, "Gen-X", F3418 &gt; 50, "Seniors")</f>
        <v>Young Adult</v>
      </c>
      <c r="H3418" s="2">
        <v>202</v>
      </c>
      <c r="I3418" s="2" t="b">
        <f t="shared" si="106"/>
        <v>1</v>
      </c>
      <c r="J3418" s="2" t="b">
        <f t="shared" si="107"/>
        <v>1</v>
      </c>
    </row>
    <row r="3419" spans="1:10" x14ac:dyDescent="0.35">
      <c r="A3419" s="4">
        <v>254</v>
      </c>
      <c r="B3419" s="3" t="s">
        <v>218</v>
      </c>
      <c r="C3419" s="16">
        <v>45498</v>
      </c>
      <c r="D3419" s="1" t="s">
        <v>1</v>
      </c>
      <c r="E3419" s="1" t="s">
        <v>0</v>
      </c>
      <c r="G3419" s="2" t="str" cm="1">
        <f t="array" ref="G3419">_xlfn.IFS( F3419 = "", "Unknown", F3419 &lt;= 25, "Young Adult", F3419 &lt;= 35, "Millennials", F3419 &lt;= 50, "Gen-X", F3419 &gt; 50, "Seniors")</f>
        <v>Unknown</v>
      </c>
      <c r="H3419" s="2">
        <v>77</v>
      </c>
      <c r="I3419" s="2" t="b">
        <f t="shared" si="106"/>
        <v>1</v>
      </c>
      <c r="J3419" s="2" t="b">
        <f t="shared" si="107"/>
        <v>0</v>
      </c>
    </row>
    <row r="3420" spans="1:10" x14ac:dyDescent="0.35">
      <c r="A3420" s="4">
        <v>254</v>
      </c>
      <c r="B3420" s="3" t="s">
        <v>217</v>
      </c>
      <c r="C3420" s="16">
        <v>45499</v>
      </c>
      <c r="D3420" s="1" t="s">
        <v>1</v>
      </c>
      <c r="E3420" s="1" t="s">
        <v>0</v>
      </c>
      <c r="G3420" s="2" t="str" cm="1">
        <f t="array" ref="G3420">_xlfn.IFS( F3420 = "", "Unknown", F3420 &lt;= 25, "Young Adult", F3420 &lt;= 35, "Millennials", F3420 &lt;= 50, "Gen-X", F3420 &gt; 50, "Seniors")</f>
        <v>Unknown</v>
      </c>
      <c r="H3420" s="2">
        <v>208</v>
      </c>
      <c r="I3420" s="2" t="b">
        <f t="shared" si="106"/>
        <v>1</v>
      </c>
      <c r="J3420" s="2" t="b">
        <f t="shared" si="107"/>
        <v>1</v>
      </c>
    </row>
    <row r="3421" spans="1:10" x14ac:dyDescent="0.35">
      <c r="A3421" s="4">
        <v>254</v>
      </c>
      <c r="B3421" s="3" t="s">
        <v>217</v>
      </c>
      <c r="C3421" s="16">
        <v>45499</v>
      </c>
      <c r="D3421" s="1" t="s">
        <v>1</v>
      </c>
      <c r="E3421" s="1" t="s">
        <v>4</v>
      </c>
      <c r="F3421" s="2">
        <v>25</v>
      </c>
      <c r="G3421" s="2" t="str" cm="1">
        <f t="array" ref="G3421">_xlfn.IFS( F3421 = "", "Unknown", F3421 &lt;= 25, "Young Adult", F3421 &lt;= 35, "Millennials", F3421 &lt;= 50, "Gen-X", F3421 &gt; 50, "Seniors")</f>
        <v>Young Adult</v>
      </c>
      <c r="H3421" s="2">
        <v>83</v>
      </c>
      <c r="I3421" s="2" t="b">
        <f t="shared" si="106"/>
        <v>1</v>
      </c>
      <c r="J3421" s="2" t="b">
        <f t="shared" si="107"/>
        <v>0</v>
      </c>
    </row>
    <row r="3422" spans="1:10" x14ac:dyDescent="0.35">
      <c r="A3422" s="4">
        <v>254</v>
      </c>
      <c r="B3422" s="3" t="s">
        <v>217</v>
      </c>
      <c r="C3422" s="16">
        <v>45499</v>
      </c>
      <c r="D3422" s="1" t="s">
        <v>1</v>
      </c>
      <c r="E3422" s="1" t="s">
        <v>0</v>
      </c>
      <c r="G3422" s="2" t="str" cm="1">
        <f t="array" ref="G3422">_xlfn.IFS( F3422 = "", "Unknown", F3422 &lt;= 25, "Young Adult", F3422 &lt;= 35, "Millennials", F3422 &lt;= 50, "Gen-X", F3422 &gt; 50, "Seniors")</f>
        <v>Unknown</v>
      </c>
      <c r="H3422" s="2">
        <v>208</v>
      </c>
      <c r="I3422" s="2" t="b">
        <f t="shared" si="106"/>
        <v>1</v>
      </c>
      <c r="J3422" s="2" t="b">
        <f t="shared" si="107"/>
        <v>1</v>
      </c>
    </row>
    <row r="3423" spans="1:10" x14ac:dyDescent="0.35">
      <c r="A3423" s="4">
        <v>254</v>
      </c>
      <c r="B3423" s="3" t="s">
        <v>217</v>
      </c>
      <c r="C3423" s="16">
        <v>45499</v>
      </c>
      <c r="D3423" s="1" t="s">
        <v>1</v>
      </c>
      <c r="E3423" s="1" t="s">
        <v>0</v>
      </c>
      <c r="G3423" s="2" t="str" cm="1">
        <f t="array" ref="G3423">_xlfn.IFS( F3423 = "", "Unknown", F3423 &lt;= 25, "Young Adult", F3423 &lt;= 35, "Millennials", F3423 &lt;= 50, "Gen-X", F3423 &gt; 50, "Seniors")</f>
        <v>Unknown</v>
      </c>
      <c r="H3423" s="2">
        <v>208</v>
      </c>
      <c r="I3423" s="2" t="b">
        <f t="shared" si="106"/>
        <v>1</v>
      </c>
      <c r="J3423" s="2" t="b">
        <f t="shared" si="107"/>
        <v>1</v>
      </c>
    </row>
    <row r="3424" spans="1:10" x14ac:dyDescent="0.35">
      <c r="A3424" s="4">
        <v>254</v>
      </c>
      <c r="B3424" s="3" t="s">
        <v>217</v>
      </c>
      <c r="C3424" s="16">
        <v>45499</v>
      </c>
      <c r="D3424" s="1" t="s">
        <v>1</v>
      </c>
      <c r="E3424" s="1" t="s">
        <v>3</v>
      </c>
      <c r="F3424" s="2">
        <v>20</v>
      </c>
      <c r="G3424" s="2" t="str" cm="1">
        <f t="array" ref="G3424">_xlfn.IFS( F3424 = "", "Unknown", F3424 &lt;= 25, "Young Adult", F3424 &lt;= 35, "Millennials", F3424 &lt;= 50, "Gen-X", F3424 &gt; 50, "Seniors")</f>
        <v>Young Adult</v>
      </c>
      <c r="H3424" s="2">
        <v>208</v>
      </c>
      <c r="I3424" s="2" t="b">
        <f t="shared" si="106"/>
        <v>1</v>
      </c>
      <c r="J3424" s="2" t="b">
        <f t="shared" si="107"/>
        <v>1</v>
      </c>
    </row>
    <row r="3425" spans="1:10" x14ac:dyDescent="0.35">
      <c r="A3425" s="4">
        <v>254</v>
      </c>
      <c r="B3425" s="3" t="s">
        <v>216</v>
      </c>
      <c r="C3425" s="16">
        <v>45500</v>
      </c>
      <c r="D3425" s="1" t="s">
        <v>1</v>
      </c>
      <c r="E3425" s="1" t="s">
        <v>3</v>
      </c>
      <c r="F3425" s="2">
        <v>28</v>
      </c>
      <c r="G3425" s="2" t="str" cm="1">
        <f t="array" ref="G3425">_xlfn.IFS( F3425 = "", "Unknown", F3425 &lt;= 25, "Young Adult", F3425 &lt;= 35, "Millennials", F3425 &lt;= 50, "Gen-X", F3425 &gt; 50, "Seniors")</f>
        <v>Millennials</v>
      </c>
      <c r="H3425" s="2">
        <v>207</v>
      </c>
      <c r="I3425" s="2" t="b">
        <f t="shared" si="106"/>
        <v>1</v>
      </c>
      <c r="J3425" s="2" t="b">
        <f t="shared" si="107"/>
        <v>1</v>
      </c>
    </row>
    <row r="3426" spans="1:10" x14ac:dyDescent="0.35">
      <c r="A3426" s="4">
        <v>254</v>
      </c>
      <c r="B3426" s="3" t="s">
        <v>216</v>
      </c>
      <c r="C3426" s="16">
        <v>45500</v>
      </c>
      <c r="D3426" s="1" t="s">
        <v>1</v>
      </c>
      <c r="E3426" s="1" t="s">
        <v>0</v>
      </c>
      <c r="G3426" s="2" t="str" cm="1">
        <f t="array" ref="G3426">_xlfn.IFS( F3426 = "", "Unknown", F3426 &lt;= 25, "Young Adult", F3426 &lt;= 35, "Millennials", F3426 &lt;= 50, "Gen-X", F3426 &gt; 50, "Seniors")</f>
        <v>Unknown</v>
      </c>
      <c r="H3426" s="2">
        <v>80</v>
      </c>
      <c r="I3426" s="2" t="b">
        <f t="shared" si="106"/>
        <v>1</v>
      </c>
      <c r="J3426" s="2" t="b">
        <f t="shared" si="107"/>
        <v>0</v>
      </c>
    </row>
    <row r="3427" spans="1:10" x14ac:dyDescent="0.35">
      <c r="A3427" s="4">
        <v>254</v>
      </c>
      <c r="B3427" s="3" t="s">
        <v>219</v>
      </c>
      <c r="C3427" s="16">
        <v>45497</v>
      </c>
      <c r="D3427" s="1" t="s">
        <v>1</v>
      </c>
      <c r="E3427" s="1" t="s">
        <v>0</v>
      </c>
      <c r="G3427" s="2" t="str" cm="1">
        <f t="array" ref="G3427">_xlfn.IFS( F3427 = "", "Unknown", F3427 &lt;= 25, "Young Adult", F3427 &lt;= 35, "Millennials", F3427 &lt;= 50, "Gen-X", F3427 &gt; 50, "Seniors")</f>
        <v>Unknown</v>
      </c>
      <c r="H3427" s="2">
        <v>210</v>
      </c>
      <c r="I3427" s="2" t="b">
        <f t="shared" si="106"/>
        <v>1</v>
      </c>
      <c r="J3427" s="2" t="b">
        <f t="shared" si="107"/>
        <v>1</v>
      </c>
    </row>
    <row r="3428" spans="1:10" x14ac:dyDescent="0.35">
      <c r="A3428" s="4">
        <v>254</v>
      </c>
      <c r="B3428" s="3" t="s">
        <v>219</v>
      </c>
      <c r="C3428" s="16">
        <v>45497</v>
      </c>
      <c r="D3428" s="1" t="s">
        <v>1</v>
      </c>
      <c r="E3428" s="1" t="s">
        <v>0</v>
      </c>
      <c r="G3428" s="2" t="str" cm="1">
        <f t="array" ref="G3428">_xlfn.IFS( F3428 = "", "Unknown", F3428 &lt;= 25, "Young Adult", F3428 &lt;= 35, "Millennials", F3428 &lt;= 50, "Gen-X", F3428 &gt; 50, "Seniors")</f>
        <v>Unknown</v>
      </c>
      <c r="H3428" s="2">
        <v>16</v>
      </c>
      <c r="I3428" s="2" t="b">
        <f t="shared" si="106"/>
        <v>0</v>
      </c>
      <c r="J3428" s="2" t="b">
        <f t="shared" si="107"/>
        <v>0</v>
      </c>
    </row>
    <row r="3429" spans="1:10" x14ac:dyDescent="0.35">
      <c r="A3429" s="4">
        <v>254</v>
      </c>
      <c r="B3429" s="3" t="s">
        <v>219</v>
      </c>
      <c r="C3429" s="16">
        <v>45497</v>
      </c>
      <c r="D3429" s="1" t="s">
        <v>1</v>
      </c>
      <c r="E3429" s="1" t="s">
        <v>3</v>
      </c>
      <c r="F3429" s="2">
        <v>43</v>
      </c>
      <c r="G3429" s="2" t="str" cm="1">
        <f t="array" ref="G3429">_xlfn.IFS( F3429 = "", "Unknown", F3429 &lt;= 25, "Young Adult", F3429 &lt;= 35, "Millennials", F3429 &lt;= 50, "Gen-X", F3429 &gt; 50, "Seniors")</f>
        <v>Gen-X</v>
      </c>
      <c r="H3429" s="2">
        <v>0</v>
      </c>
      <c r="I3429" s="2" t="b">
        <f t="shared" si="106"/>
        <v>0</v>
      </c>
      <c r="J3429" s="2" t="b">
        <f t="shared" si="107"/>
        <v>0</v>
      </c>
    </row>
    <row r="3430" spans="1:10" x14ac:dyDescent="0.35">
      <c r="A3430" s="4">
        <v>254</v>
      </c>
      <c r="B3430" s="3" t="s">
        <v>219</v>
      </c>
      <c r="C3430" s="16">
        <v>45497</v>
      </c>
      <c r="D3430" s="1" t="s">
        <v>5</v>
      </c>
      <c r="E3430" s="1" t="s">
        <v>0</v>
      </c>
      <c r="G3430" s="2" t="str" cm="1">
        <f t="array" ref="G3430">_xlfn.IFS( F3430 = "", "Unknown", F3430 &lt;= 25, "Young Adult", F3430 &lt;= 35, "Millennials", F3430 &lt;= 50, "Gen-X", F3430 &gt; 50, "Seniors")</f>
        <v>Unknown</v>
      </c>
      <c r="I3430" s="2" t="b">
        <f t="shared" si="106"/>
        <v>0</v>
      </c>
      <c r="J3430" s="2" t="b">
        <f t="shared" si="107"/>
        <v>0</v>
      </c>
    </row>
    <row r="3431" spans="1:10" x14ac:dyDescent="0.35">
      <c r="A3431" s="4">
        <v>254</v>
      </c>
      <c r="B3431" s="3" t="s">
        <v>219</v>
      </c>
      <c r="C3431" s="16">
        <v>45497</v>
      </c>
      <c r="D3431" s="1" t="s">
        <v>1</v>
      </c>
      <c r="E3431" s="1" t="s">
        <v>0</v>
      </c>
      <c r="G3431" s="2" t="str" cm="1">
        <f t="array" ref="G3431">_xlfn.IFS( F3431 = "", "Unknown", F3431 &lt;= 25, "Young Adult", F3431 &lt;= 35, "Millennials", F3431 &lt;= 50, "Gen-X", F3431 &gt; 50, "Seniors")</f>
        <v>Unknown</v>
      </c>
      <c r="H3431" s="2">
        <v>210</v>
      </c>
      <c r="I3431" s="2" t="b">
        <f t="shared" si="106"/>
        <v>1</v>
      </c>
      <c r="J3431" s="2" t="b">
        <f t="shared" si="107"/>
        <v>1</v>
      </c>
    </row>
    <row r="3432" spans="1:10" x14ac:dyDescent="0.35">
      <c r="A3432" s="4">
        <v>254</v>
      </c>
      <c r="B3432" s="3" t="s">
        <v>219</v>
      </c>
      <c r="C3432" s="16">
        <v>45497</v>
      </c>
      <c r="D3432" s="1" t="s">
        <v>1</v>
      </c>
      <c r="E3432" s="1" t="s">
        <v>0</v>
      </c>
      <c r="G3432" s="2" t="str" cm="1">
        <f t="array" ref="G3432">_xlfn.IFS( F3432 = "", "Unknown", F3432 &lt;= 25, "Young Adult", F3432 &lt;= 35, "Millennials", F3432 &lt;= 50, "Gen-X", F3432 &gt; 50, "Seniors")</f>
        <v>Unknown</v>
      </c>
      <c r="H3432" s="2">
        <v>177</v>
      </c>
      <c r="I3432" s="2" t="b">
        <f t="shared" si="106"/>
        <v>1</v>
      </c>
      <c r="J3432" s="2" t="b">
        <f t="shared" si="107"/>
        <v>0</v>
      </c>
    </row>
    <row r="3433" spans="1:10" x14ac:dyDescent="0.35">
      <c r="A3433" s="4">
        <v>254</v>
      </c>
      <c r="B3433" s="3" t="s">
        <v>219</v>
      </c>
      <c r="C3433" s="16">
        <v>45497</v>
      </c>
      <c r="D3433" s="1" t="s">
        <v>1</v>
      </c>
      <c r="E3433" s="1" t="s">
        <v>0</v>
      </c>
      <c r="G3433" s="2" t="str" cm="1">
        <f t="array" ref="G3433">_xlfn.IFS( F3433 = "", "Unknown", F3433 &lt;= 25, "Young Adult", F3433 &lt;= 35, "Millennials", F3433 &lt;= 50, "Gen-X", F3433 &gt; 50, "Seniors")</f>
        <v>Unknown</v>
      </c>
      <c r="H3433" s="2">
        <v>208</v>
      </c>
      <c r="I3433" s="2" t="b">
        <f t="shared" si="106"/>
        <v>1</v>
      </c>
      <c r="J3433" s="2" t="b">
        <f t="shared" si="107"/>
        <v>1</v>
      </c>
    </row>
    <row r="3434" spans="1:10" x14ac:dyDescent="0.35">
      <c r="A3434" s="4">
        <v>254</v>
      </c>
      <c r="B3434" s="3" t="s">
        <v>219</v>
      </c>
      <c r="C3434" s="16">
        <v>45497</v>
      </c>
      <c r="D3434" s="1" t="s">
        <v>1</v>
      </c>
      <c r="E3434" s="1" t="s">
        <v>3</v>
      </c>
      <c r="F3434" s="2">
        <v>22</v>
      </c>
      <c r="G3434" s="2" t="str" cm="1">
        <f t="array" ref="G3434">_xlfn.IFS( F3434 = "", "Unknown", F3434 &lt;= 25, "Young Adult", F3434 &lt;= 35, "Millennials", F3434 &lt;= 50, "Gen-X", F3434 &gt; 50, "Seniors")</f>
        <v>Young Adult</v>
      </c>
      <c r="H3434" s="2">
        <v>208</v>
      </c>
      <c r="I3434" s="2" t="b">
        <f t="shared" si="106"/>
        <v>1</v>
      </c>
      <c r="J3434" s="2" t="b">
        <f t="shared" si="107"/>
        <v>1</v>
      </c>
    </row>
    <row r="3435" spans="1:10" x14ac:dyDescent="0.35">
      <c r="A3435" s="4">
        <v>254</v>
      </c>
      <c r="B3435" s="3" t="s">
        <v>219</v>
      </c>
      <c r="C3435" s="16">
        <v>45497</v>
      </c>
      <c r="D3435" s="1" t="s">
        <v>1</v>
      </c>
      <c r="E3435" s="1" t="s">
        <v>3</v>
      </c>
      <c r="F3435" s="2">
        <v>45</v>
      </c>
      <c r="G3435" s="2" t="str" cm="1">
        <f t="array" ref="G3435">_xlfn.IFS( F3435 = "", "Unknown", F3435 &lt;= 25, "Young Adult", F3435 &lt;= 35, "Millennials", F3435 &lt;= 50, "Gen-X", F3435 &gt; 50, "Seniors")</f>
        <v>Gen-X</v>
      </c>
      <c r="H3435" s="2">
        <v>210</v>
      </c>
      <c r="I3435" s="2" t="b">
        <f t="shared" si="106"/>
        <v>1</v>
      </c>
      <c r="J3435" s="2" t="b">
        <f t="shared" si="107"/>
        <v>1</v>
      </c>
    </row>
    <row r="3436" spans="1:10" x14ac:dyDescent="0.35">
      <c r="A3436" s="4">
        <v>254</v>
      </c>
      <c r="B3436" s="3" t="s">
        <v>219</v>
      </c>
      <c r="C3436" s="16">
        <v>45497</v>
      </c>
      <c r="D3436" s="1" t="s">
        <v>1</v>
      </c>
      <c r="E3436" s="1" t="s">
        <v>0</v>
      </c>
      <c r="G3436" s="2" t="str" cm="1">
        <f t="array" ref="G3436">_xlfn.IFS( F3436 = "", "Unknown", F3436 &lt;= 25, "Young Adult", F3436 &lt;= 35, "Millennials", F3436 &lt;= 50, "Gen-X", F3436 &gt; 50, "Seniors")</f>
        <v>Unknown</v>
      </c>
      <c r="H3436" s="2">
        <v>210</v>
      </c>
      <c r="I3436" s="2" t="b">
        <f t="shared" si="106"/>
        <v>1</v>
      </c>
      <c r="J3436" s="2" t="b">
        <f t="shared" si="107"/>
        <v>1</v>
      </c>
    </row>
    <row r="3437" spans="1:10" x14ac:dyDescent="0.35">
      <c r="A3437" s="4">
        <v>254</v>
      </c>
      <c r="B3437" s="3" t="s">
        <v>219</v>
      </c>
      <c r="C3437" s="16">
        <v>45497</v>
      </c>
      <c r="D3437" s="1" t="s">
        <v>1</v>
      </c>
      <c r="E3437" s="1" t="s">
        <v>3</v>
      </c>
      <c r="F3437" s="2">
        <v>21</v>
      </c>
      <c r="G3437" s="2" t="str" cm="1">
        <f t="array" ref="G3437">_xlfn.IFS( F3437 = "", "Unknown", F3437 &lt;= 25, "Young Adult", F3437 &lt;= 35, "Millennials", F3437 &lt;= 50, "Gen-X", F3437 &gt; 50, "Seniors")</f>
        <v>Young Adult</v>
      </c>
      <c r="H3437" s="2">
        <v>1</v>
      </c>
      <c r="I3437" s="2" t="b">
        <f t="shared" si="106"/>
        <v>0</v>
      </c>
      <c r="J3437" s="2" t="b">
        <f t="shared" si="107"/>
        <v>0</v>
      </c>
    </row>
    <row r="3438" spans="1:10" x14ac:dyDescent="0.35">
      <c r="A3438" s="4">
        <v>254</v>
      </c>
      <c r="B3438" s="3" t="s">
        <v>219</v>
      </c>
      <c r="C3438" s="16">
        <v>45497</v>
      </c>
      <c r="D3438" s="1" t="s">
        <v>1</v>
      </c>
      <c r="E3438" s="1" t="s">
        <v>0</v>
      </c>
      <c r="F3438" s="2">
        <v>29</v>
      </c>
      <c r="G3438" s="2" t="str" cm="1">
        <f t="array" ref="G3438">_xlfn.IFS( F3438 = "", "Unknown", F3438 &lt;= 25, "Young Adult", F3438 &lt;= 35, "Millennials", F3438 &lt;= 50, "Gen-X", F3438 &gt; 50, "Seniors")</f>
        <v>Millennials</v>
      </c>
      <c r="H3438" s="2">
        <v>210</v>
      </c>
      <c r="I3438" s="2" t="b">
        <f t="shared" si="106"/>
        <v>1</v>
      </c>
      <c r="J3438" s="2" t="b">
        <f t="shared" si="107"/>
        <v>1</v>
      </c>
    </row>
    <row r="3439" spans="1:10" x14ac:dyDescent="0.35">
      <c r="A3439" s="4">
        <v>254</v>
      </c>
      <c r="B3439" s="3" t="s">
        <v>219</v>
      </c>
      <c r="C3439" s="16">
        <v>45497</v>
      </c>
      <c r="D3439" s="1" t="s">
        <v>1</v>
      </c>
      <c r="E3439" s="1" t="s">
        <v>0</v>
      </c>
      <c r="G3439" s="2" t="str" cm="1">
        <f t="array" ref="G3439">_xlfn.IFS( F3439 = "", "Unknown", F3439 &lt;= 25, "Young Adult", F3439 &lt;= 35, "Millennials", F3439 &lt;= 50, "Gen-X", F3439 &gt; 50, "Seniors")</f>
        <v>Unknown</v>
      </c>
      <c r="H3439" s="2">
        <v>210</v>
      </c>
      <c r="I3439" s="2" t="b">
        <f t="shared" si="106"/>
        <v>1</v>
      </c>
      <c r="J3439" s="2" t="b">
        <f t="shared" si="107"/>
        <v>1</v>
      </c>
    </row>
    <row r="3440" spans="1:10" x14ac:dyDescent="0.35">
      <c r="A3440" s="4">
        <v>254</v>
      </c>
      <c r="B3440" s="3" t="s">
        <v>219</v>
      </c>
      <c r="C3440" s="16">
        <v>45497</v>
      </c>
      <c r="D3440" s="1" t="s">
        <v>1</v>
      </c>
      <c r="E3440" s="1" t="s">
        <v>0</v>
      </c>
      <c r="G3440" s="2" t="str" cm="1">
        <f t="array" ref="G3440">_xlfn.IFS( F3440 = "", "Unknown", F3440 &lt;= 25, "Young Adult", F3440 &lt;= 35, "Millennials", F3440 &lt;= 50, "Gen-X", F3440 &gt; 50, "Seniors")</f>
        <v>Unknown</v>
      </c>
      <c r="H3440" s="2">
        <v>197</v>
      </c>
      <c r="I3440" s="2" t="b">
        <f t="shared" si="106"/>
        <v>1</v>
      </c>
      <c r="J3440" s="2" t="b">
        <f t="shared" si="107"/>
        <v>1</v>
      </c>
    </row>
    <row r="3441" spans="1:10" x14ac:dyDescent="0.35">
      <c r="A3441" s="4">
        <v>254</v>
      </c>
      <c r="B3441" s="3" t="s">
        <v>219</v>
      </c>
      <c r="C3441" s="16">
        <v>45497</v>
      </c>
      <c r="D3441" s="1" t="s">
        <v>1</v>
      </c>
      <c r="E3441" s="1" t="s">
        <v>4</v>
      </c>
      <c r="F3441" s="2">
        <v>23</v>
      </c>
      <c r="G3441" s="2" t="str" cm="1">
        <f t="array" ref="G3441">_xlfn.IFS( F3441 = "", "Unknown", F3441 &lt;= 25, "Young Adult", F3441 &lt;= 35, "Millennials", F3441 &lt;= 50, "Gen-X", F3441 &gt; 50, "Seniors")</f>
        <v>Young Adult</v>
      </c>
      <c r="H3441" s="2">
        <v>210</v>
      </c>
      <c r="I3441" s="2" t="b">
        <f t="shared" si="106"/>
        <v>1</v>
      </c>
      <c r="J3441" s="2" t="b">
        <f t="shared" si="107"/>
        <v>1</v>
      </c>
    </row>
    <row r="3442" spans="1:10" x14ac:dyDescent="0.35">
      <c r="A3442" s="4">
        <v>254</v>
      </c>
      <c r="B3442" s="3" t="s">
        <v>219</v>
      </c>
      <c r="C3442" s="16">
        <v>45497</v>
      </c>
      <c r="D3442" s="1" t="s">
        <v>1</v>
      </c>
      <c r="E3442" s="1" t="s">
        <v>0</v>
      </c>
      <c r="G3442" s="2" t="str" cm="1">
        <f t="array" ref="G3442">_xlfn.IFS( F3442 = "", "Unknown", F3442 &lt;= 25, "Young Adult", F3442 &lt;= 35, "Millennials", F3442 &lt;= 50, "Gen-X", F3442 &gt; 50, "Seniors")</f>
        <v>Unknown</v>
      </c>
      <c r="H3442" s="2">
        <v>210</v>
      </c>
      <c r="I3442" s="2" t="b">
        <f t="shared" si="106"/>
        <v>1</v>
      </c>
      <c r="J3442" s="2" t="b">
        <f t="shared" si="107"/>
        <v>1</v>
      </c>
    </row>
    <row r="3443" spans="1:10" x14ac:dyDescent="0.35">
      <c r="A3443" s="4">
        <v>254</v>
      </c>
      <c r="B3443" s="3" t="s">
        <v>219</v>
      </c>
      <c r="C3443" s="16">
        <v>45497</v>
      </c>
      <c r="D3443" s="1" t="s">
        <v>1</v>
      </c>
      <c r="E3443" s="1" t="s">
        <v>3</v>
      </c>
      <c r="F3443" s="2">
        <v>29</v>
      </c>
      <c r="G3443" s="2" t="str" cm="1">
        <f t="array" ref="G3443">_xlfn.IFS( F3443 = "", "Unknown", F3443 &lt;= 25, "Young Adult", F3443 &lt;= 35, "Millennials", F3443 &lt;= 50, "Gen-X", F3443 &gt; 50, "Seniors")</f>
        <v>Millennials</v>
      </c>
      <c r="H3443" s="2">
        <v>16</v>
      </c>
      <c r="I3443" s="2" t="b">
        <f t="shared" si="106"/>
        <v>0</v>
      </c>
      <c r="J3443" s="2" t="b">
        <f t="shared" si="107"/>
        <v>0</v>
      </c>
    </row>
    <row r="3444" spans="1:10" x14ac:dyDescent="0.35">
      <c r="A3444" s="4">
        <v>254</v>
      </c>
      <c r="B3444" s="3" t="s">
        <v>219</v>
      </c>
      <c r="C3444" s="16">
        <v>45497</v>
      </c>
      <c r="D3444" s="1" t="s">
        <v>1</v>
      </c>
      <c r="E3444" s="1" t="s">
        <v>0</v>
      </c>
      <c r="G3444" s="2" t="str" cm="1">
        <f t="array" ref="G3444">_xlfn.IFS( F3444 = "", "Unknown", F3444 &lt;= 25, "Young Adult", F3444 &lt;= 35, "Millennials", F3444 &lt;= 50, "Gen-X", F3444 &gt; 50, "Seniors")</f>
        <v>Unknown</v>
      </c>
      <c r="H3444" s="2">
        <v>210</v>
      </c>
      <c r="I3444" s="2" t="b">
        <f t="shared" si="106"/>
        <v>1</v>
      </c>
      <c r="J3444" s="2" t="b">
        <f t="shared" si="107"/>
        <v>1</v>
      </c>
    </row>
    <row r="3445" spans="1:10" x14ac:dyDescent="0.35">
      <c r="A3445" s="4">
        <v>254</v>
      </c>
      <c r="B3445" s="3" t="s">
        <v>219</v>
      </c>
      <c r="C3445" s="16">
        <v>45497</v>
      </c>
      <c r="D3445" s="1" t="s">
        <v>1</v>
      </c>
      <c r="E3445" s="1" t="s">
        <v>4</v>
      </c>
      <c r="F3445" s="2">
        <v>34</v>
      </c>
      <c r="G3445" s="2" t="str" cm="1">
        <f t="array" ref="G3445">_xlfn.IFS( F3445 = "", "Unknown", F3445 &lt;= 25, "Young Adult", F3445 &lt;= 35, "Millennials", F3445 &lt;= 50, "Gen-X", F3445 &gt; 50, "Seniors")</f>
        <v>Millennials</v>
      </c>
      <c r="H3445" s="2">
        <v>149</v>
      </c>
      <c r="I3445" s="2" t="b">
        <f t="shared" si="106"/>
        <v>1</v>
      </c>
      <c r="J3445" s="2" t="b">
        <f t="shared" si="107"/>
        <v>0</v>
      </c>
    </row>
    <row r="3446" spans="1:10" x14ac:dyDescent="0.35">
      <c r="A3446" s="4">
        <v>254</v>
      </c>
      <c r="B3446" s="3" t="s">
        <v>219</v>
      </c>
      <c r="C3446" s="16">
        <v>45497</v>
      </c>
      <c r="D3446" s="1" t="s">
        <v>1</v>
      </c>
      <c r="E3446" s="1" t="s">
        <v>0</v>
      </c>
      <c r="G3446" s="2" t="str" cm="1">
        <f t="array" ref="G3446">_xlfn.IFS( F3446 = "", "Unknown", F3446 &lt;= 25, "Young Adult", F3446 &lt;= 35, "Millennials", F3446 &lt;= 50, "Gen-X", F3446 &gt; 50, "Seniors")</f>
        <v>Unknown</v>
      </c>
      <c r="H3446" s="2">
        <v>210</v>
      </c>
      <c r="I3446" s="2" t="b">
        <f t="shared" si="106"/>
        <v>1</v>
      </c>
      <c r="J3446" s="2" t="b">
        <f t="shared" si="107"/>
        <v>1</v>
      </c>
    </row>
    <row r="3447" spans="1:10" x14ac:dyDescent="0.35">
      <c r="A3447" s="4">
        <v>254</v>
      </c>
      <c r="B3447" s="3" t="s">
        <v>219</v>
      </c>
      <c r="C3447" s="16">
        <v>45497</v>
      </c>
      <c r="D3447" s="1" t="s">
        <v>1</v>
      </c>
      <c r="E3447" s="1" t="s">
        <v>4</v>
      </c>
      <c r="F3447" s="2">
        <v>24</v>
      </c>
      <c r="G3447" s="2" t="str" cm="1">
        <f t="array" ref="G3447">_xlfn.IFS( F3447 = "", "Unknown", F3447 &lt;= 25, "Young Adult", F3447 &lt;= 35, "Millennials", F3447 &lt;= 50, "Gen-X", F3447 &gt; 50, "Seniors")</f>
        <v>Young Adult</v>
      </c>
      <c r="H3447" s="2">
        <v>129</v>
      </c>
      <c r="I3447" s="2" t="b">
        <f t="shared" si="106"/>
        <v>1</v>
      </c>
      <c r="J3447" s="2" t="b">
        <f t="shared" si="107"/>
        <v>0</v>
      </c>
    </row>
    <row r="3448" spans="1:10" x14ac:dyDescent="0.35">
      <c r="A3448" s="4">
        <v>254</v>
      </c>
      <c r="B3448" s="3" t="s">
        <v>218</v>
      </c>
      <c r="C3448" s="16">
        <v>45498</v>
      </c>
      <c r="D3448" s="1" t="s">
        <v>1</v>
      </c>
      <c r="E3448" s="1" t="s">
        <v>3</v>
      </c>
      <c r="F3448" s="2">
        <v>22</v>
      </c>
      <c r="G3448" s="2" t="str" cm="1">
        <f t="array" ref="G3448">_xlfn.IFS( F3448 = "", "Unknown", F3448 &lt;= 25, "Young Adult", F3448 &lt;= 35, "Millennials", F3448 &lt;= 50, "Gen-X", F3448 &gt; 50, "Seniors")</f>
        <v>Young Adult</v>
      </c>
      <c r="H3448" s="2">
        <v>209</v>
      </c>
      <c r="I3448" s="2" t="b">
        <f t="shared" si="106"/>
        <v>1</v>
      </c>
      <c r="J3448" s="2" t="b">
        <f t="shared" si="107"/>
        <v>1</v>
      </c>
    </row>
    <row r="3449" spans="1:10" x14ac:dyDescent="0.35">
      <c r="A3449" s="4">
        <v>254</v>
      </c>
      <c r="B3449" s="3" t="s">
        <v>218</v>
      </c>
      <c r="C3449" s="16">
        <v>45498</v>
      </c>
      <c r="D3449" s="1" t="s">
        <v>1</v>
      </c>
      <c r="E3449" s="1" t="s">
        <v>0</v>
      </c>
      <c r="G3449" s="2" t="str" cm="1">
        <f t="array" ref="G3449">_xlfn.IFS( F3449 = "", "Unknown", F3449 &lt;= 25, "Young Adult", F3449 &lt;= 35, "Millennials", F3449 &lt;= 50, "Gen-X", F3449 &gt; 50, "Seniors")</f>
        <v>Unknown</v>
      </c>
      <c r="H3449" s="2">
        <v>209</v>
      </c>
      <c r="I3449" s="2" t="b">
        <f t="shared" si="106"/>
        <v>1</v>
      </c>
      <c r="J3449" s="2" t="b">
        <f t="shared" si="107"/>
        <v>1</v>
      </c>
    </row>
    <row r="3450" spans="1:10" x14ac:dyDescent="0.35">
      <c r="A3450" s="4">
        <v>254</v>
      </c>
      <c r="B3450" s="3" t="s">
        <v>218</v>
      </c>
      <c r="C3450" s="16">
        <v>45498</v>
      </c>
      <c r="D3450" s="1" t="s">
        <v>1</v>
      </c>
      <c r="E3450" s="1" t="s">
        <v>0</v>
      </c>
      <c r="G3450" s="2" t="str" cm="1">
        <f t="array" ref="G3450">_xlfn.IFS( F3450 = "", "Unknown", F3450 &lt;= 25, "Young Adult", F3450 &lt;= 35, "Millennials", F3450 &lt;= 50, "Gen-X", F3450 &gt; 50, "Seniors")</f>
        <v>Unknown</v>
      </c>
      <c r="H3450" s="2">
        <v>2</v>
      </c>
      <c r="I3450" s="2" t="b">
        <f t="shared" si="106"/>
        <v>0</v>
      </c>
      <c r="J3450" s="2" t="b">
        <f t="shared" si="107"/>
        <v>0</v>
      </c>
    </row>
    <row r="3451" spans="1:10" x14ac:dyDescent="0.35">
      <c r="A3451" s="4">
        <v>254</v>
      </c>
      <c r="B3451" s="3" t="s">
        <v>218</v>
      </c>
      <c r="C3451" s="16">
        <v>45498</v>
      </c>
      <c r="D3451" s="1" t="s">
        <v>1</v>
      </c>
      <c r="E3451" s="1" t="s">
        <v>3</v>
      </c>
      <c r="F3451" s="2">
        <v>21</v>
      </c>
      <c r="G3451" s="2" t="str" cm="1">
        <f t="array" ref="G3451">_xlfn.IFS( F3451 = "", "Unknown", F3451 &lt;= 25, "Young Adult", F3451 &lt;= 35, "Millennials", F3451 &lt;= 50, "Gen-X", F3451 &gt; 50, "Seniors")</f>
        <v>Young Adult</v>
      </c>
      <c r="H3451" s="2">
        <v>52</v>
      </c>
      <c r="I3451" s="2" t="b">
        <f t="shared" si="106"/>
        <v>1</v>
      </c>
      <c r="J3451" s="2" t="b">
        <f t="shared" si="107"/>
        <v>0</v>
      </c>
    </row>
    <row r="3452" spans="1:10" x14ac:dyDescent="0.35">
      <c r="A3452" s="4">
        <v>254</v>
      </c>
      <c r="B3452" s="3" t="s">
        <v>218</v>
      </c>
      <c r="C3452" s="16">
        <v>45498</v>
      </c>
      <c r="D3452" s="1" t="s">
        <v>1</v>
      </c>
      <c r="E3452" s="1" t="s">
        <v>4</v>
      </c>
      <c r="F3452" s="2">
        <v>33</v>
      </c>
      <c r="G3452" s="2" t="str" cm="1">
        <f t="array" ref="G3452">_xlfn.IFS( F3452 = "", "Unknown", F3452 &lt;= 25, "Young Adult", F3452 &lt;= 35, "Millennials", F3452 &lt;= 50, "Gen-X", F3452 &gt; 50, "Seniors")</f>
        <v>Millennials</v>
      </c>
      <c r="H3452" s="2">
        <v>122</v>
      </c>
      <c r="I3452" s="2" t="b">
        <f t="shared" si="106"/>
        <v>1</v>
      </c>
      <c r="J3452" s="2" t="b">
        <f t="shared" si="107"/>
        <v>0</v>
      </c>
    </row>
    <row r="3453" spans="1:10" x14ac:dyDescent="0.35">
      <c r="A3453" s="4">
        <v>254</v>
      </c>
      <c r="B3453" s="3" t="s">
        <v>218</v>
      </c>
      <c r="C3453" s="16">
        <v>45498</v>
      </c>
      <c r="D3453" s="1" t="s">
        <v>1</v>
      </c>
      <c r="E3453" s="1" t="s">
        <v>3</v>
      </c>
      <c r="F3453" s="2">
        <v>35</v>
      </c>
      <c r="G3453" s="2" t="str" cm="1">
        <f t="array" ref="G3453">_xlfn.IFS( F3453 = "", "Unknown", F3453 &lt;= 25, "Young Adult", F3453 &lt;= 35, "Millennials", F3453 &lt;= 50, "Gen-X", F3453 &gt; 50, "Seniors")</f>
        <v>Millennials</v>
      </c>
      <c r="H3453" s="2">
        <v>209</v>
      </c>
      <c r="I3453" s="2" t="b">
        <f t="shared" si="106"/>
        <v>1</v>
      </c>
      <c r="J3453" s="2" t="b">
        <f t="shared" si="107"/>
        <v>1</v>
      </c>
    </row>
    <row r="3454" spans="1:10" x14ac:dyDescent="0.35">
      <c r="A3454" s="4">
        <v>254</v>
      </c>
      <c r="B3454" s="3" t="s">
        <v>218</v>
      </c>
      <c r="C3454" s="16">
        <v>45498</v>
      </c>
      <c r="D3454" s="1" t="s">
        <v>1</v>
      </c>
      <c r="E3454" s="1" t="s">
        <v>0</v>
      </c>
      <c r="G3454" s="2" t="str" cm="1">
        <f t="array" ref="G3454">_xlfn.IFS( F3454 = "", "Unknown", F3454 &lt;= 25, "Young Adult", F3454 &lt;= 35, "Millennials", F3454 &lt;= 50, "Gen-X", F3454 &gt; 50, "Seniors")</f>
        <v>Unknown</v>
      </c>
      <c r="H3454" s="2">
        <v>209</v>
      </c>
      <c r="I3454" s="2" t="b">
        <f t="shared" si="106"/>
        <v>1</v>
      </c>
      <c r="J3454" s="2" t="b">
        <f t="shared" si="107"/>
        <v>1</v>
      </c>
    </row>
    <row r="3455" spans="1:10" x14ac:dyDescent="0.35">
      <c r="A3455" s="4">
        <v>254</v>
      </c>
      <c r="B3455" s="3" t="s">
        <v>218</v>
      </c>
      <c r="C3455" s="16">
        <v>45498</v>
      </c>
      <c r="D3455" s="1" t="s">
        <v>1</v>
      </c>
      <c r="E3455" s="1" t="s">
        <v>0</v>
      </c>
      <c r="G3455" s="2" t="str" cm="1">
        <f t="array" ref="G3455">_xlfn.IFS( F3455 = "", "Unknown", F3455 &lt;= 25, "Young Adult", F3455 &lt;= 35, "Millennials", F3455 &lt;= 50, "Gen-X", F3455 &gt; 50, "Seniors")</f>
        <v>Unknown</v>
      </c>
      <c r="H3455" s="2">
        <v>209</v>
      </c>
      <c r="I3455" s="2" t="b">
        <f t="shared" si="106"/>
        <v>1</v>
      </c>
      <c r="J3455" s="2" t="b">
        <f t="shared" si="107"/>
        <v>1</v>
      </c>
    </row>
    <row r="3456" spans="1:10" x14ac:dyDescent="0.35">
      <c r="A3456" s="4">
        <v>254</v>
      </c>
      <c r="B3456" s="3" t="s">
        <v>218</v>
      </c>
      <c r="C3456" s="16">
        <v>45498</v>
      </c>
      <c r="D3456" s="1" t="s">
        <v>1</v>
      </c>
      <c r="E3456" s="1" t="s">
        <v>0</v>
      </c>
      <c r="G3456" s="2" t="str" cm="1">
        <f t="array" ref="G3456">_xlfn.IFS( F3456 = "", "Unknown", F3456 &lt;= 25, "Young Adult", F3456 &lt;= 35, "Millennials", F3456 &lt;= 50, "Gen-X", F3456 &gt; 50, "Seniors")</f>
        <v>Unknown</v>
      </c>
      <c r="H3456" s="2">
        <v>209</v>
      </c>
      <c r="I3456" s="2" t="b">
        <f t="shared" si="106"/>
        <v>1</v>
      </c>
      <c r="J3456" s="2" t="b">
        <f t="shared" si="107"/>
        <v>1</v>
      </c>
    </row>
    <row r="3457" spans="1:10" x14ac:dyDescent="0.35">
      <c r="A3457" s="4">
        <v>254</v>
      </c>
      <c r="B3457" s="3" t="s">
        <v>218</v>
      </c>
      <c r="C3457" s="16">
        <v>45498</v>
      </c>
      <c r="D3457" s="1" t="s">
        <v>1</v>
      </c>
      <c r="E3457" s="1" t="s">
        <v>4</v>
      </c>
      <c r="F3457" s="2">
        <v>32</v>
      </c>
      <c r="G3457" s="2" t="str" cm="1">
        <f t="array" ref="G3457">_xlfn.IFS( F3457 = "", "Unknown", F3457 &lt;= 25, "Young Adult", F3457 &lt;= 35, "Millennials", F3457 &lt;= 50, "Gen-X", F3457 &gt; 50, "Seniors")</f>
        <v>Millennials</v>
      </c>
      <c r="H3457" s="2">
        <v>84</v>
      </c>
      <c r="I3457" s="2" t="b">
        <f t="shared" si="106"/>
        <v>1</v>
      </c>
      <c r="J3457" s="2" t="b">
        <f t="shared" si="107"/>
        <v>0</v>
      </c>
    </row>
    <row r="3458" spans="1:10" x14ac:dyDescent="0.35">
      <c r="A3458" s="4">
        <v>254</v>
      </c>
      <c r="B3458" s="3" t="s">
        <v>218</v>
      </c>
      <c r="C3458" s="16">
        <v>45498</v>
      </c>
      <c r="D3458" s="1" t="s">
        <v>1</v>
      </c>
      <c r="E3458" s="1" t="s">
        <v>0</v>
      </c>
      <c r="G3458" s="2" t="str" cm="1">
        <f t="array" ref="G3458">_xlfn.IFS( F3458 = "", "Unknown", F3458 &lt;= 25, "Young Adult", F3458 &lt;= 35, "Millennials", F3458 &lt;= 50, "Gen-X", F3458 &gt; 50, "Seniors")</f>
        <v>Unknown</v>
      </c>
      <c r="H3458" s="2">
        <v>209</v>
      </c>
      <c r="I3458" s="2" t="b">
        <f t="shared" ref="I3458:I3521" si="108">AND(D3458="ACTIVE", H3458 &gt;30)</f>
        <v>1</v>
      </c>
      <c r="J3458" s="2" t="b">
        <f t="shared" ref="J3458:J3521" si="109">AND(D3458="ACTIVE", H3458 &gt;180)</f>
        <v>1</v>
      </c>
    </row>
    <row r="3459" spans="1:10" x14ac:dyDescent="0.35">
      <c r="A3459" s="4">
        <v>254</v>
      </c>
      <c r="B3459" s="3" t="s">
        <v>218</v>
      </c>
      <c r="C3459" s="16">
        <v>45498</v>
      </c>
      <c r="D3459" s="1" t="s">
        <v>1</v>
      </c>
      <c r="E3459" s="1" t="s">
        <v>3</v>
      </c>
      <c r="F3459" s="2">
        <v>20</v>
      </c>
      <c r="G3459" s="2" t="str" cm="1">
        <f t="array" ref="G3459">_xlfn.IFS( F3459 = "", "Unknown", F3459 &lt;= 25, "Young Adult", F3459 &lt;= 35, "Millennials", F3459 &lt;= 50, "Gen-X", F3459 &gt; 50, "Seniors")</f>
        <v>Young Adult</v>
      </c>
      <c r="H3459" s="2">
        <v>140</v>
      </c>
      <c r="I3459" s="2" t="b">
        <f t="shared" si="108"/>
        <v>1</v>
      </c>
      <c r="J3459" s="2" t="b">
        <f t="shared" si="109"/>
        <v>0</v>
      </c>
    </row>
    <row r="3460" spans="1:10" x14ac:dyDescent="0.35">
      <c r="A3460" s="4">
        <v>254</v>
      </c>
      <c r="B3460" s="3" t="s">
        <v>218</v>
      </c>
      <c r="C3460" s="16">
        <v>45498</v>
      </c>
      <c r="D3460" s="1" t="s">
        <v>1</v>
      </c>
      <c r="E3460" s="1" t="s">
        <v>0</v>
      </c>
      <c r="G3460" s="2" t="str" cm="1">
        <f t="array" ref="G3460">_xlfn.IFS( F3460 = "", "Unknown", F3460 &lt;= 25, "Young Adult", F3460 &lt;= 35, "Millennials", F3460 &lt;= 50, "Gen-X", F3460 &gt; 50, "Seniors")</f>
        <v>Unknown</v>
      </c>
      <c r="H3460" s="2">
        <v>95</v>
      </c>
      <c r="I3460" s="2" t="b">
        <f t="shared" si="108"/>
        <v>1</v>
      </c>
      <c r="J3460" s="2" t="b">
        <f t="shared" si="109"/>
        <v>0</v>
      </c>
    </row>
    <row r="3461" spans="1:10" x14ac:dyDescent="0.35">
      <c r="A3461" s="4">
        <v>254</v>
      </c>
      <c r="B3461" s="3" t="s">
        <v>218</v>
      </c>
      <c r="C3461" s="16">
        <v>45498</v>
      </c>
      <c r="D3461" s="1" t="s">
        <v>1</v>
      </c>
      <c r="E3461" s="1" t="s">
        <v>0</v>
      </c>
      <c r="G3461" s="2" t="str" cm="1">
        <f t="array" ref="G3461">_xlfn.IFS( F3461 = "", "Unknown", F3461 &lt;= 25, "Young Adult", F3461 &lt;= 35, "Millennials", F3461 &lt;= 50, "Gen-X", F3461 &gt; 50, "Seniors")</f>
        <v>Unknown</v>
      </c>
      <c r="H3461" s="2">
        <v>176</v>
      </c>
      <c r="I3461" s="2" t="b">
        <f t="shared" si="108"/>
        <v>1</v>
      </c>
      <c r="J3461" s="2" t="b">
        <f t="shared" si="109"/>
        <v>0</v>
      </c>
    </row>
    <row r="3462" spans="1:10" x14ac:dyDescent="0.35">
      <c r="A3462" s="4">
        <v>254</v>
      </c>
      <c r="B3462" s="3" t="s">
        <v>218</v>
      </c>
      <c r="C3462" s="16">
        <v>45498</v>
      </c>
      <c r="D3462" s="1" t="s">
        <v>1</v>
      </c>
      <c r="E3462" s="1" t="s">
        <v>3</v>
      </c>
      <c r="F3462" s="2">
        <v>34</v>
      </c>
      <c r="G3462" s="2" t="str" cm="1">
        <f t="array" ref="G3462">_xlfn.IFS( F3462 = "", "Unknown", F3462 &lt;= 25, "Young Adult", F3462 &lt;= 35, "Millennials", F3462 &lt;= 50, "Gen-X", F3462 &gt; 50, "Seniors")</f>
        <v>Millennials</v>
      </c>
      <c r="H3462" s="2">
        <v>107</v>
      </c>
      <c r="I3462" s="2" t="b">
        <f t="shared" si="108"/>
        <v>1</v>
      </c>
      <c r="J3462" s="2" t="b">
        <f t="shared" si="109"/>
        <v>0</v>
      </c>
    </row>
    <row r="3463" spans="1:10" x14ac:dyDescent="0.35">
      <c r="A3463" s="4">
        <v>254</v>
      </c>
      <c r="B3463" s="3" t="s">
        <v>218</v>
      </c>
      <c r="C3463" s="16">
        <v>45498</v>
      </c>
      <c r="D3463" s="1" t="s">
        <v>1</v>
      </c>
      <c r="E3463" s="1" t="s">
        <v>0</v>
      </c>
      <c r="G3463" s="2" t="str" cm="1">
        <f t="array" ref="G3463">_xlfn.IFS( F3463 = "", "Unknown", F3463 &lt;= 25, "Young Adult", F3463 &lt;= 35, "Millennials", F3463 &lt;= 50, "Gen-X", F3463 &gt; 50, "Seniors")</f>
        <v>Unknown</v>
      </c>
      <c r="H3463" s="2">
        <v>209</v>
      </c>
      <c r="I3463" s="2" t="b">
        <f t="shared" si="108"/>
        <v>1</v>
      </c>
      <c r="J3463" s="2" t="b">
        <f t="shared" si="109"/>
        <v>1</v>
      </c>
    </row>
    <row r="3464" spans="1:10" x14ac:dyDescent="0.35">
      <c r="A3464" s="4">
        <v>254</v>
      </c>
      <c r="B3464" s="3" t="s">
        <v>218</v>
      </c>
      <c r="C3464" s="16">
        <v>45498</v>
      </c>
      <c r="D3464" s="1" t="s">
        <v>1</v>
      </c>
      <c r="E3464" s="1" t="s">
        <v>0</v>
      </c>
      <c r="G3464" s="2" t="str" cm="1">
        <f t="array" ref="G3464">_xlfn.IFS( F3464 = "", "Unknown", F3464 &lt;= 25, "Young Adult", F3464 &lt;= 35, "Millennials", F3464 &lt;= 50, "Gen-X", F3464 &gt; 50, "Seniors")</f>
        <v>Unknown</v>
      </c>
      <c r="H3464" s="2">
        <v>209</v>
      </c>
      <c r="I3464" s="2" t="b">
        <f t="shared" si="108"/>
        <v>1</v>
      </c>
      <c r="J3464" s="2" t="b">
        <f t="shared" si="109"/>
        <v>1</v>
      </c>
    </row>
    <row r="3465" spans="1:10" x14ac:dyDescent="0.35">
      <c r="A3465" s="4">
        <v>254</v>
      </c>
      <c r="B3465" s="3" t="s">
        <v>218</v>
      </c>
      <c r="C3465" s="16">
        <v>45498</v>
      </c>
      <c r="D3465" s="1" t="s">
        <v>1</v>
      </c>
      <c r="E3465" s="1" t="s">
        <v>3</v>
      </c>
      <c r="F3465" s="2">
        <v>27</v>
      </c>
      <c r="G3465" s="2" t="str" cm="1">
        <f t="array" ref="G3465">_xlfn.IFS( F3465 = "", "Unknown", F3465 &lt;= 25, "Young Adult", F3465 &lt;= 35, "Millennials", F3465 &lt;= 50, "Gen-X", F3465 &gt; 50, "Seniors")</f>
        <v>Millennials</v>
      </c>
      <c r="H3465" s="2">
        <v>122</v>
      </c>
      <c r="I3465" s="2" t="b">
        <f t="shared" si="108"/>
        <v>1</v>
      </c>
      <c r="J3465" s="2" t="b">
        <f t="shared" si="109"/>
        <v>0</v>
      </c>
    </row>
    <row r="3466" spans="1:10" x14ac:dyDescent="0.35">
      <c r="A3466" s="4">
        <v>254</v>
      </c>
      <c r="B3466" s="3" t="s">
        <v>218</v>
      </c>
      <c r="C3466" s="16">
        <v>45498</v>
      </c>
      <c r="D3466" s="1" t="s">
        <v>1</v>
      </c>
      <c r="E3466" s="1" t="s">
        <v>0</v>
      </c>
      <c r="G3466" s="2" t="str" cm="1">
        <f t="array" ref="G3466">_xlfn.IFS( F3466 = "", "Unknown", F3466 &lt;= 25, "Young Adult", F3466 &lt;= 35, "Millennials", F3466 &lt;= 50, "Gen-X", F3466 &gt; 50, "Seniors")</f>
        <v>Unknown</v>
      </c>
      <c r="H3466" s="2">
        <v>14</v>
      </c>
      <c r="I3466" s="2" t="b">
        <f t="shared" si="108"/>
        <v>0</v>
      </c>
      <c r="J3466" s="2" t="b">
        <f t="shared" si="109"/>
        <v>0</v>
      </c>
    </row>
    <row r="3467" spans="1:10" x14ac:dyDescent="0.35">
      <c r="A3467" s="4">
        <v>254</v>
      </c>
      <c r="B3467" s="3" t="s">
        <v>218</v>
      </c>
      <c r="C3467" s="16">
        <v>45498</v>
      </c>
      <c r="D3467" s="1" t="s">
        <v>1</v>
      </c>
      <c r="E3467" s="1" t="s">
        <v>3</v>
      </c>
      <c r="F3467" s="2">
        <v>25</v>
      </c>
      <c r="G3467" s="2" t="str" cm="1">
        <f t="array" ref="G3467">_xlfn.IFS( F3467 = "", "Unknown", F3467 &lt;= 25, "Young Adult", F3467 &lt;= 35, "Millennials", F3467 &lt;= 50, "Gen-X", F3467 &gt; 50, "Seniors")</f>
        <v>Young Adult</v>
      </c>
      <c r="H3467" s="2">
        <v>208</v>
      </c>
      <c r="I3467" s="2" t="b">
        <f t="shared" si="108"/>
        <v>1</v>
      </c>
      <c r="J3467" s="2" t="b">
        <f t="shared" si="109"/>
        <v>1</v>
      </c>
    </row>
    <row r="3468" spans="1:10" x14ac:dyDescent="0.35">
      <c r="A3468" s="4">
        <v>254</v>
      </c>
      <c r="B3468" s="3" t="s">
        <v>218</v>
      </c>
      <c r="C3468" s="16">
        <v>45498</v>
      </c>
      <c r="D3468" s="1" t="s">
        <v>1</v>
      </c>
      <c r="E3468" s="1" t="s">
        <v>4</v>
      </c>
      <c r="F3468" s="2">
        <v>35</v>
      </c>
      <c r="G3468" s="2" t="str" cm="1">
        <f t="array" ref="G3468">_xlfn.IFS( F3468 = "", "Unknown", F3468 &lt;= 25, "Young Adult", F3468 &lt;= 35, "Millennials", F3468 &lt;= 50, "Gen-X", F3468 &gt; 50, "Seniors")</f>
        <v>Millennials</v>
      </c>
      <c r="H3468" s="2">
        <v>203</v>
      </c>
      <c r="I3468" s="2" t="b">
        <f t="shared" si="108"/>
        <v>1</v>
      </c>
      <c r="J3468" s="2" t="b">
        <f t="shared" si="109"/>
        <v>1</v>
      </c>
    </row>
    <row r="3469" spans="1:10" x14ac:dyDescent="0.35">
      <c r="A3469" s="4">
        <v>254</v>
      </c>
      <c r="B3469" s="3" t="s">
        <v>218</v>
      </c>
      <c r="C3469" s="16">
        <v>45498</v>
      </c>
      <c r="D3469" s="1" t="s">
        <v>1</v>
      </c>
      <c r="E3469" s="1" t="s">
        <v>0</v>
      </c>
      <c r="G3469" s="2" t="str" cm="1">
        <f t="array" ref="G3469">_xlfn.IFS( F3469 = "", "Unknown", F3469 &lt;= 25, "Young Adult", F3469 &lt;= 35, "Millennials", F3469 &lt;= 50, "Gen-X", F3469 &gt; 50, "Seniors")</f>
        <v>Unknown</v>
      </c>
      <c r="H3469" s="2">
        <v>209</v>
      </c>
      <c r="I3469" s="2" t="b">
        <f t="shared" si="108"/>
        <v>1</v>
      </c>
      <c r="J3469" s="2" t="b">
        <f t="shared" si="109"/>
        <v>1</v>
      </c>
    </row>
    <row r="3470" spans="1:10" x14ac:dyDescent="0.35">
      <c r="A3470" s="4">
        <v>254</v>
      </c>
      <c r="B3470" s="3" t="s">
        <v>217</v>
      </c>
      <c r="C3470" s="16">
        <v>45499</v>
      </c>
      <c r="D3470" s="1" t="s">
        <v>5</v>
      </c>
      <c r="E3470" s="1" t="s">
        <v>0</v>
      </c>
      <c r="G3470" s="2" t="str" cm="1">
        <f t="array" ref="G3470">_xlfn.IFS( F3470 = "", "Unknown", F3470 &lt;= 25, "Young Adult", F3470 &lt;= 35, "Millennials", F3470 &lt;= 50, "Gen-X", F3470 &gt; 50, "Seniors")</f>
        <v>Unknown</v>
      </c>
      <c r="I3470" s="2" t="b">
        <f t="shared" si="108"/>
        <v>0</v>
      </c>
      <c r="J3470" s="2" t="b">
        <f t="shared" si="109"/>
        <v>0</v>
      </c>
    </row>
    <row r="3471" spans="1:10" x14ac:dyDescent="0.35">
      <c r="A3471" s="4">
        <v>254</v>
      </c>
      <c r="B3471" s="3" t="s">
        <v>218</v>
      </c>
      <c r="C3471" s="16">
        <v>45498</v>
      </c>
      <c r="D3471" s="1" t="s">
        <v>1</v>
      </c>
      <c r="E3471" s="1" t="s">
        <v>0</v>
      </c>
      <c r="F3471" s="2">
        <v>27</v>
      </c>
      <c r="G3471" s="2" t="str" cm="1">
        <f t="array" ref="G3471">_xlfn.IFS( F3471 = "", "Unknown", F3471 &lt;= 25, "Young Adult", F3471 &lt;= 35, "Millennials", F3471 &lt;= 50, "Gen-X", F3471 &gt; 50, "Seniors")</f>
        <v>Millennials</v>
      </c>
      <c r="H3471" s="2">
        <v>209</v>
      </c>
      <c r="I3471" s="2" t="b">
        <f t="shared" si="108"/>
        <v>1</v>
      </c>
      <c r="J3471" s="2" t="b">
        <f t="shared" si="109"/>
        <v>1</v>
      </c>
    </row>
    <row r="3472" spans="1:10" x14ac:dyDescent="0.35">
      <c r="A3472" s="4">
        <v>254</v>
      </c>
      <c r="B3472" s="3" t="s">
        <v>218</v>
      </c>
      <c r="C3472" s="16">
        <v>45498</v>
      </c>
      <c r="D3472" s="1" t="s">
        <v>1</v>
      </c>
      <c r="E3472" s="1" t="s">
        <v>0</v>
      </c>
      <c r="G3472" s="2" t="str" cm="1">
        <f t="array" ref="G3472">_xlfn.IFS( F3472 = "", "Unknown", F3472 &lt;= 25, "Young Adult", F3472 &lt;= 35, "Millennials", F3472 &lt;= 50, "Gen-X", F3472 &gt; 50, "Seniors")</f>
        <v>Unknown</v>
      </c>
      <c r="H3472" s="2">
        <v>199</v>
      </c>
      <c r="I3472" s="2" t="b">
        <f t="shared" si="108"/>
        <v>1</v>
      </c>
      <c r="J3472" s="2" t="b">
        <f t="shared" si="109"/>
        <v>1</v>
      </c>
    </row>
    <row r="3473" spans="1:10" x14ac:dyDescent="0.35">
      <c r="A3473" s="4">
        <v>254</v>
      </c>
      <c r="B3473" s="3" t="s">
        <v>218</v>
      </c>
      <c r="C3473" s="16">
        <v>45498</v>
      </c>
      <c r="D3473" s="1" t="s">
        <v>1</v>
      </c>
      <c r="E3473" s="1" t="s">
        <v>0</v>
      </c>
      <c r="G3473" s="2" t="str" cm="1">
        <f t="array" ref="G3473">_xlfn.IFS( F3473 = "", "Unknown", F3473 &lt;= 25, "Young Adult", F3473 &lt;= 35, "Millennials", F3473 &lt;= 50, "Gen-X", F3473 &gt; 50, "Seniors")</f>
        <v>Unknown</v>
      </c>
      <c r="H3473" s="2">
        <v>82</v>
      </c>
      <c r="I3473" s="2" t="b">
        <f t="shared" si="108"/>
        <v>1</v>
      </c>
      <c r="J3473" s="2" t="b">
        <f t="shared" si="109"/>
        <v>0</v>
      </c>
    </row>
    <row r="3474" spans="1:10" x14ac:dyDescent="0.35">
      <c r="A3474" s="4">
        <v>254</v>
      </c>
      <c r="B3474" s="3" t="s">
        <v>218</v>
      </c>
      <c r="C3474" s="16">
        <v>45498</v>
      </c>
      <c r="D3474" s="1" t="s">
        <v>1</v>
      </c>
      <c r="E3474" s="1" t="s">
        <v>3</v>
      </c>
      <c r="F3474" s="2">
        <v>27</v>
      </c>
      <c r="G3474" s="2" t="str" cm="1">
        <f t="array" ref="G3474">_xlfn.IFS( F3474 = "", "Unknown", F3474 &lt;= 25, "Young Adult", F3474 &lt;= 35, "Millennials", F3474 &lt;= 50, "Gen-X", F3474 &gt; 50, "Seniors")</f>
        <v>Millennials</v>
      </c>
      <c r="H3474" s="2">
        <v>66</v>
      </c>
      <c r="I3474" s="2" t="b">
        <f t="shared" si="108"/>
        <v>1</v>
      </c>
      <c r="J3474" s="2" t="b">
        <f t="shared" si="109"/>
        <v>0</v>
      </c>
    </row>
    <row r="3475" spans="1:10" x14ac:dyDescent="0.35">
      <c r="A3475" s="4">
        <v>254</v>
      </c>
      <c r="B3475" s="3" t="s">
        <v>218</v>
      </c>
      <c r="C3475" s="16">
        <v>45498</v>
      </c>
      <c r="D3475" s="1" t="s">
        <v>1</v>
      </c>
      <c r="E3475" s="1" t="s">
        <v>4</v>
      </c>
      <c r="F3475" s="2">
        <v>50</v>
      </c>
      <c r="G3475" s="2" t="str" cm="1">
        <f t="array" ref="G3475">_xlfn.IFS( F3475 = "", "Unknown", F3475 &lt;= 25, "Young Adult", F3475 &lt;= 35, "Millennials", F3475 &lt;= 50, "Gen-X", F3475 &gt; 50, "Seniors")</f>
        <v>Gen-X</v>
      </c>
      <c r="H3475" s="2">
        <v>3</v>
      </c>
      <c r="I3475" s="2" t="b">
        <f t="shared" si="108"/>
        <v>0</v>
      </c>
      <c r="J3475" s="2" t="b">
        <f t="shared" si="109"/>
        <v>0</v>
      </c>
    </row>
    <row r="3476" spans="1:10" x14ac:dyDescent="0.35">
      <c r="A3476" s="4">
        <v>254</v>
      </c>
      <c r="B3476" s="3" t="s">
        <v>218</v>
      </c>
      <c r="C3476" s="16">
        <v>45498</v>
      </c>
      <c r="D3476" s="1" t="s">
        <v>1</v>
      </c>
      <c r="E3476" s="1" t="s">
        <v>12</v>
      </c>
      <c r="F3476" s="2">
        <v>26</v>
      </c>
      <c r="G3476" s="2" t="str" cm="1">
        <f t="array" ref="G3476">_xlfn.IFS( F3476 = "", "Unknown", F3476 &lt;= 25, "Young Adult", F3476 &lt;= 35, "Millennials", F3476 &lt;= 50, "Gen-X", F3476 &gt; 50, "Seniors")</f>
        <v>Millennials</v>
      </c>
      <c r="H3476" s="2">
        <v>201</v>
      </c>
      <c r="I3476" s="2" t="b">
        <f t="shared" si="108"/>
        <v>1</v>
      </c>
      <c r="J3476" s="2" t="b">
        <f t="shared" si="109"/>
        <v>1</v>
      </c>
    </row>
    <row r="3477" spans="1:10" x14ac:dyDescent="0.35">
      <c r="A3477" s="4">
        <v>254</v>
      </c>
      <c r="B3477" s="3" t="s">
        <v>218</v>
      </c>
      <c r="C3477" s="16">
        <v>45498</v>
      </c>
      <c r="D3477" s="1" t="s">
        <v>1</v>
      </c>
      <c r="E3477" s="1" t="s">
        <v>0</v>
      </c>
      <c r="G3477" s="2" t="str" cm="1">
        <f t="array" ref="G3477">_xlfn.IFS( F3477 = "", "Unknown", F3477 &lt;= 25, "Young Adult", F3477 &lt;= 35, "Millennials", F3477 &lt;= 50, "Gen-X", F3477 &gt; 50, "Seniors")</f>
        <v>Unknown</v>
      </c>
      <c r="H3477" s="2">
        <v>77</v>
      </c>
      <c r="I3477" s="2" t="b">
        <f t="shared" si="108"/>
        <v>1</v>
      </c>
      <c r="J3477" s="2" t="b">
        <f t="shared" si="109"/>
        <v>0</v>
      </c>
    </row>
    <row r="3478" spans="1:10" x14ac:dyDescent="0.35">
      <c r="A3478" s="4">
        <v>254</v>
      </c>
      <c r="B3478" s="3" t="s">
        <v>218</v>
      </c>
      <c r="C3478" s="16">
        <v>45498</v>
      </c>
      <c r="D3478" s="1" t="s">
        <v>1</v>
      </c>
      <c r="E3478" s="1" t="s">
        <v>0</v>
      </c>
      <c r="G3478" s="2" t="str" cm="1">
        <f t="array" ref="G3478">_xlfn.IFS( F3478 = "", "Unknown", F3478 &lt;= 25, "Young Adult", F3478 &lt;= 35, "Millennials", F3478 &lt;= 50, "Gen-X", F3478 &gt; 50, "Seniors")</f>
        <v>Unknown</v>
      </c>
      <c r="H3478" s="2">
        <v>205</v>
      </c>
      <c r="I3478" s="2" t="b">
        <f t="shared" si="108"/>
        <v>1</v>
      </c>
      <c r="J3478" s="2" t="b">
        <f t="shared" si="109"/>
        <v>1</v>
      </c>
    </row>
    <row r="3479" spans="1:10" x14ac:dyDescent="0.35">
      <c r="A3479" s="4">
        <v>254</v>
      </c>
      <c r="B3479" s="3" t="s">
        <v>218</v>
      </c>
      <c r="C3479" s="16">
        <v>45498</v>
      </c>
      <c r="D3479" s="1" t="s">
        <v>7</v>
      </c>
      <c r="E3479" s="1" t="s">
        <v>0</v>
      </c>
      <c r="G3479" s="2" t="str" cm="1">
        <f t="array" ref="G3479">_xlfn.IFS( F3479 = "", "Unknown", F3479 &lt;= 25, "Young Adult", F3479 &lt;= 35, "Millennials", F3479 &lt;= 50, "Gen-X", F3479 &gt; 50, "Seniors")</f>
        <v>Unknown</v>
      </c>
      <c r="H3479" s="2">
        <v>209</v>
      </c>
      <c r="I3479" s="2" t="b">
        <f t="shared" si="108"/>
        <v>0</v>
      </c>
      <c r="J3479" s="2" t="b">
        <f t="shared" si="109"/>
        <v>0</v>
      </c>
    </row>
    <row r="3480" spans="1:10" x14ac:dyDescent="0.35">
      <c r="A3480" s="4">
        <v>254</v>
      </c>
      <c r="B3480" s="3" t="s">
        <v>218</v>
      </c>
      <c r="C3480" s="16">
        <v>45498</v>
      </c>
      <c r="D3480" s="1" t="s">
        <v>1</v>
      </c>
      <c r="E3480" s="1" t="s">
        <v>0</v>
      </c>
      <c r="G3480" s="2" t="str" cm="1">
        <f t="array" ref="G3480">_xlfn.IFS( F3480 = "", "Unknown", F3480 &lt;= 25, "Young Adult", F3480 &lt;= 35, "Millennials", F3480 &lt;= 50, "Gen-X", F3480 &gt; 50, "Seniors")</f>
        <v>Unknown</v>
      </c>
      <c r="H3480" s="2">
        <v>8</v>
      </c>
      <c r="I3480" s="2" t="b">
        <f t="shared" si="108"/>
        <v>0</v>
      </c>
      <c r="J3480" s="2" t="b">
        <f t="shared" si="109"/>
        <v>0</v>
      </c>
    </row>
    <row r="3481" spans="1:10" x14ac:dyDescent="0.35">
      <c r="A3481" s="4">
        <v>254</v>
      </c>
      <c r="B3481" s="3" t="s">
        <v>217</v>
      </c>
      <c r="C3481" s="16">
        <v>45499</v>
      </c>
      <c r="D3481" s="1" t="s">
        <v>1</v>
      </c>
      <c r="E3481" s="1" t="s">
        <v>0</v>
      </c>
      <c r="G3481" s="2" t="str" cm="1">
        <f t="array" ref="G3481">_xlfn.IFS( F3481 = "", "Unknown", F3481 &lt;= 25, "Young Adult", F3481 &lt;= 35, "Millennials", F3481 &lt;= 50, "Gen-X", F3481 &gt; 50, "Seniors")</f>
        <v>Unknown</v>
      </c>
      <c r="H3481" s="2">
        <v>181</v>
      </c>
      <c r="I3481" s="2" t="b">
        <f t="shared" si="108"/>
        <v>1</v>
      </c>
      <c r="J3481" s="2" t="b">
        <f t="shared" si="109"/>
        <v>1</v>
      </c>
    </row>
    <row r="3482" spans="1:10" x14ac:dyDescent="0.35">
      <c r="A3482" s="4">
        <v>254</v>
      </c>
      <c r="B3482" s="3" t="s">
        <v>217</v>
      </c>
      <c r="C3482" s="16">
        <v>45499</v>
      </c>
      <c r="D3482" s="1" t="s">
        <v>1</v>
      </c>
      <c r="E3482" s="1" t="s">
        <v>0</v>
      </c>
      <c r="G3482" s="2" t="str" cm="1">
        <f t="array" ref="G3482">_xlfn.IFS( F3482 = "", "Unknown", F3482 &lt;= 25, "Young Adult", F3482 &lt;= 35, "Millennials", F3482 &lt;= 50, "Gen-X", F3482 &gt; 50, "Seniors")</f>
        <v>Unknown</v>
      </c>
      <c r="H3482" s="2">
        <v>208</v>
      </c>
      <c r="I3482" s="2" t="b">
        <f t="shared" si="108"/>
        <v>1</v>
      </c>
      <c r="J3482" s="2" t="b">
        <f t="shared" si="109"/>
        <v>1</v>
      </c>
    </row>
    <row r="3483" spans="1:10" x14ac:dyDescent="0.35">
      <c r="A3483" s="4">
        <v>254</v>
      </c>
      <c r="B3483" s="3" t="s">
        <v>217</v>
      </c>
      <c r="C3483" s="16">
        <v>45499</v>
      </c>
      <c r="D3483" s="1" t="s">
        <v>1</v>
      </c>
      <c r="E3483" s="1" t="s">
        <v>0</v>
      </c>
      <c r="G3483" s="2" t="str" cm="1">
        <f t="array" ref="G3483">_xlfn.IFS( F3483 = "", "Unknown", F3483 &lt;= 25, "Young Adult", F3483 &lt;= 35, "Millennials", F3483 &lt;= 50, "Gen-X", F3483 &gt; 50, "Seniors")</f>
        <v>Unknown</v>
      </c>
      <c r="H3483" s="2">
        <v>208</v>
      </c>
      <c r="I3483" s="2" t="b">
        <f t="shared" si="108"/>
        <v>1</v>
      </c>
      <c r="J3483" s="2" t="b">
        <f t="shared" si="109"/>
        <v>1</v>
      </c>
    </row>
    <row r="3484" spans="1:10" x14ac:dyDescent="0.35">
      <c r="A3484" s="4">
        <v>254</v>
      </c>
      <c r="B3484" s="3" t="s">
        <v>52</v>
      </c>
      <c r="C3484" s="16">
        <v>45658</v>
      </c>
      <c r="D3484" s="1" t="s">
        <v>5</v>
      </c>
      <c r="E3484" s="1" t="s">
        <v>0</v>
      </c>
      <c r="G3484" s="2" t="str" cm="1">
        <f t="array" ref="G3484">_xlfn.IFS( F3484 = "", "Unknown", F3484 &lt;= 25, "Young Adult", F3484 &lt;= 35, "Millennials", F3484 &lt;= 50, "Gen-X", F3484 &gt; 50, "Seniors")</f>
        <v>Unknown</v>
      </c>
      <c r="I3484" s="2" t="b">
        <f t="shared" si="108"/>
        <v>0</v>
      </c>
      <c r="J3484" s="2" t="b">
        <f t="shared" si="109"/>
        <v>0</v>
      </c>
    </row>
    <row r="3485" spans="1:10" x14ac:dyDescent="0.35">
      <c r="A3485" s="4">
        <v>254</v>
      </c>
      <c r="B3485" s="3" t="s">
        <v>217</v>
      </c>
      <c r="C3485" s="16">
        <v>45499</v>
      </c>
      <c r="D3485" s="1" t="s">
        <v>1</v>
      </c>
      <c r="E3485" s="1" t="s">
        <v>3</v>
      </c>
      <c r="F3485" s="2">
        <v>24</v>
      </c>
      <c r="G3485" s="2" t="str" cm="1">
        <f t="array" ref="G3485">_xlfn.IFS( F3485 = "", "Unknown", F3485 &lt;= 25, "Young Adult", F3485 &lt;= 35, "Millennials", F3485 &lt;= 50, "Gen-X", F3485 &gt; 50, "Seniors")</f>
        <v>Young Adult</v>
      </c>
      <c r="H3485" s="2">
        <v>204</v>
      </c>
      <c r="I3485" s="2" t="b">
        <f t="shared" si="108"/>
        <v>1</v>
      </c>
      <c r="J3485" s="2" t="b">
        <f t="shared" si="109"/>
        <v>1</v>
      </c>
    </row>
    <row r="3486" spans="1:10" x14ac:dyDescent="0.35">
      <c r="A3486" s="4">
        <v>254</v>
      </c>
      <c r="B3486" s="3" t="s">
        <v>217</v>
      </c>
      <c r="C3486" s="16">
        <v>45499</v>
      </c>
      <c r="D3486" s="1" t="s">
        <v>1</v>
      </c>
      <c r="E3486" s="1" t="s">
        <v>0</v>
      </c>
      <c r="G3486" s="2" t="str" cm="1">
        <f t="array" ref="G3486">_xlfn.IFS( F3486 = "", "Unknown", F3486 &lt;= 25, "Young Adult", F3486 &lt;= 35, "Millennials", F3486 &lt;= 50, "Gen-X", F3486 &gt; 50, "Seniors")</f>
        <v>Unknown</v>
      </c>
      <c r="H3486" s="2">
        <v>208</v>
      </c>
      <c r="I3486" s="2" t="b">
        <f t="shared" si="108"/>
        <v>1</v>
      </c>
      <c r="J3486" s="2" t="b">
        <f t="shared" si="109"/>
        <v>1</v>
      </c>
    </row>
    <row r="3487" spans="1:10" x14ac:dyDescent="0.35">
      <c r="A3487" s="4">
        <v>254</v>
      </c>
      <c r="B3487" s="3" t="s">
        <v>218</v>
      </c>
      <c r="C3487" s="16">
        <v>45498</v>
      </c>
      <c r="D3487" s="1" t="s">
        <v>1</v>
      </c>
      <c r="E3487" s="1" t="s">
        <v>0</v>
      </c>
      <c r="G3487" s="2" t="str" cm="1">
        <f t="array" ref="G3487">_xlfn.IFS( F3487 = "", "Unknown", F3487 &lt;= 25, "Young Adult", F3487 &lt;= 35, "Millennials", F3487 &lt;= 50, "Gen-X", F3487 &gt; 50, "Seniors")</f>
        <v>Unknown</v>
      </c>
      <c r="H3487" s="2">
        <v>208</v>
      </c>
      <c r="I3487" s="2" t="b">
        <f t="shared" si="108"/>
        <v>1</v>
      </c>
      <c r="J3487" s="2" t="b">
        <f t="shared" si="109"/>
        <v>1</v>
      </c>
    </row>
    <row r="3488" spans="1:10" x14ac:dyDescent="0.35">
      <c r="A3488" s="4">
        <v>254</v>
      </c>
      <c r="B3488" s="3" t="s">
        <v>217</v>
      </c>
      <c r="C3488" s="16">
        <v>45499</v>
      </c>
      <c r="D3488" s="1" t="s">
        <v>1</v>
      </c>
      <c r="E3488" s="1" t="s">
        <v>0</v>
      </c>
      <c r="G3488" s="2" t="str" cm="1">
        <f t="array" ref="G3488">_xlfn.IFS( F3488 = "", "Unknown", F3488 &lt;= 25, "Young Adult", F3488 &lt;= 35, "Millennials", F3488 &lt;= 50, "Gen-X", F3488 &gt; 50, "Seniors")</f>
        <v>Unknown</v>
      </c>
      <c r="H3488" s="2">
        <v>208</v>
      </c>
      <c r="I3488" s="2" t="b">
        <f t="shared" si="108"/>
        <v>1</v>
      </c>
      <c r="J3488" s="2" t="b">
        <f t="shared" si="109"/>
        <v>1</v>
      </c>
    </row>
    <row r="3489" spans="1:10" x14ac:dyDescent="0.35">
      <c r="A3489" s="4">
        <v>254</v>
      </c>
      <c r="B3489" s="3" t="s">
        <v>217</v>
      </c>
      <c r="C3489" s="16">
        <v>45499</v>
      </c>
      <c r="D3489" s="1" t="s">
        <v>1</v>
      </c>
      <c r="E3489" s="1" t="s">
        <v>0</v>
      </c>
      <c r="F3489" s="2">
        <v>39</v>
      </c>
      <c r="G3489" s="2" t="str" cm="1">
        <f t="array" ref="G3489">_xlfn.IFS( F3489 = "", "Unknown", F3489 &lt;= 25, "Young Adult", F3489 &lt;= 35, "Millennials", F3489 &lt;= 50, "Gen-X", F3489 &gt; 50, "Seniors")</f>
        <v>Gen-X</v>
      </c>
      <c r="H3489" s="2">
        <v>208</v>
      </c>
      <c r="I3489" s="2" t="b">
        <f t="shared" si="108"/>
        <v>1</v>
      </c>
      <c r="J3489" s="2" t="b">
        <f t="shared" si="109"/>
        <v>1</v>
      </c>
    </row>
    <row r="3490" spans="1:10" x14ac:dyDescent="0.35">
      <c r="A3490" s="4">
        <v>254</v>
      </c>
      <c r="B3490" s="3" t="s">
        <v>217</v>
      </c>
      <c r="C3490" s="16">
        <v>45499</v>
      </c>
      <c r="D3490" s="1" t="s">
        <v>1</v>
      </c>
      <c r="E3490" s="1" t="s">
        <v>3</v>
      </c>
      <c r="F3490" s="2">
        <v>28</v>
      </c>
      <c r="G3490" s="2" t="str" cm="1">
        <f t="array" ref="G3490">_xlfn.IFS( F3490 = "", "Unknown", F3490 &lt;= 25, "Young Adult", F3490 &lt;= 35, "Millennials", F3490 &lt;= 50, "Gen-X", F3490 &gt; 50, "Seniors")</f>
        <v>Millennials</v>
      </c>
      <c r="H3490" s="2">
        <v>48</v>
      </c>
      <c r="I3490" s="2" t="b">
        <f t="shared" si="108"/>
        <v>1</v>
      </c>
      <c r="J3490" s="2" t="b">
        <f t="shared" si="109"/>
        <v>0</v>
      </c>
    </row>
    <row r="3491" spans="1:10" x14ac:dyDescent="0.35">
      <c r="A3491" s="4">
        <v>254</v>
      </c>
      <c r="B3491" s="3" t="s">
        <v>217</v>
      </c>
      <c r="C3491" s="16">
        <v>45499</v>
      </c>
      <c r="D3491" s="1" t="s">
        <v>1</v>
      </c>
      <c r="E3491" s="1" t="s">
        <v>0</v>
      </c>
      <c r="G3491" s="2" t="str" cm="1">
        <f t="array" ref="G3491">_xlfn.IFS( F3491 = "", "Unknown", F3491 &lt;= 25, "Young Adult", F3491 &lt;= 35, "Millennials", F3491 &lt;= 50, "Gen-X", F3491 &gt; 50, "Seniors")</f>
        <v>Unknown</v>
      </c>
      <c r="H3491" s="2">
        <v>208</v>
      </c>
      <c r="I3491" s="2" t="b">
        <f t="shared" si="108"/>
        <v>1</v>
      </c>
      <c r="J3491" s="2" t="b">
        <f t="shared" si="109"/>
        <v>1</v>
      </c>
    </row>
    <row r="3492" spans="1:10" x14ac:dyDescent="0.35">
      <c r="A3492" s="4">
        <v>254</v>
      </c>
      <c r="B3492" s="3" t="s">
        <v>217</v>
      </c>
      <c r="C3492" s="16">
        <v>45499</v>
      </c>
      <c r="D3492" s="1" t="s">
        <v>1</v>
      </c>
      <c r="E3492" s="1" t="s">
        <v>0</v>
      </c>
      <c r="G3492" s="2" t="str" cm="1">
        <f t="array" ref="G3492">_xlfn.IFS( F3492 = "", "Unknown", F3492 &lt;= 25, "Young Adult", F3492 &lt;= 35, "Millennials", F3492 &lt;= 50, "Gen-X", F3492 &gt; 50, "Seniors")</f>
        <v>Unknown</v>
      </c>
      <c r="H3492" s="2">
        <v>208</v>
      </c>
      <c r="I3492" s="2" t="b">
        <f t="shared" si="108"/>
        <v>1</v>
      </c>
      <c r="J3492" s="2" t="b">
        <f t="shared" si="109"/>
        <v>1</v>
      </c>
    </row>
    <row r="3493" spans="1:10" x14ac:dyDescent="0.35">
      <c r="A3493" s="4">
        <v>254</v>
      </c>
      <c r="B3493" s="3" t="s">
        <v>217</v>
      </c>
      <c r="C3493" s="16">
        <v>45499</v>
      </c>
      <c r="D3493" s="1" t="s">
        <v>1</v>
      </c>
      <c r="E3493" s="1" t="s">
        <v>0</v>
      </c>
      <c r="F3493" s="2">
        <v>47</v>
      </c>
      <c r="G3493" s="2" t="str" cm="1">
        <f t="array" ref="G3493">_xlfn.IFS( F3493 = "", "Unknown", F3493 &lt;= 25, "Young Adult", F3493 &lt;= 35, "Millennials", F3493 &lt;= 50, "Gen-X", F3493 &gt; 50, "Seniors")</f>
        <v>Gen-X</v>
      </c>
      <c r="H3493" s="2">
        <v>208</v>
      </c>
      <c r="I3493" s="2" t="b">
        <f t="shared" si="108"/>
        <v>1</v>
      </c>
      <c r="J3493" s="2" t="b">
        <f t="shared" si="109"/>
        <v>1</v>
      </c>
    </row>
    <row r="3494" spans="1:10" x14ac:dyDescent="0.35">
      <c r="A3494" s="4">
        <v>254</v>
      </c>
      <c r="B3494" s="3" t="s">
        <v>217</v>
      </c>
      <c r="C3494" s="16">
        <v>45499</v>
      </c>
      <c r="D3494" s="1" t="s">
        <v>1</v>
      </c>
      <c r="E3494" s="1" t="s">
        <v>0</v>
      </c>
      <c r="G3494" s="2" t="str" cm="1">
        <f t="array" ref="G3494">_xlfn.IFS( F3494 = "", "Unknown", F3494 &lt;= 25, "Young Adult", F3494 &lt;= 35, "Millennials", F3494 &lt;= 50, "Gen-X", F3494 &gt; 50, "Seniors")</f>
        <v>Unknown</v>
      </c>
      <c r="H3494" s="2">
        <v>208</v>
      </c>
      <c r="I3494" s="2" t="b">
        <f t="shared" si="108"/>
        <v>1</v>
      </c>
      <c r="J3494" s="2" t="b">
        <f t="shared" si="109"/>
        <v>1</v>
      </c>
    </row>
    <row r="3495" spans="1:10" x14ac:dyDescent="0.35">
      <c r="A3495" s="4">
        <v>254</v>
      </c>
      <c r="B3495" s="3" t="s">
        <v>217</v>
      </c>
      <c r="C3495" s="16">
        <v>45499</v>
      </c>
      <c r="D3495" s="1" t="s">
        <v>1</v>
      </c>
      <c r="E3495" s="1" t="s">
        <v>0</v>
      </c>
      <c r="G3495" s="2" t="str" cm="1">
        <f t="array" ref="G3495">_xlfn.IFS( F3495 = "", "Unknown", F3495 &lt;= 25, "Young Adult", F3495 &lt;= 35, "Millennials", F3495 &lt;= 50, "Gen-X", F3495 &gt; 50, "Seniors")</f>
        <v>Unknown</v>
      </c>
      <c r="H3495" s="2">
        <v>208</v>
      </c>
      <c r="I3495" s="2" t="b">
        <f t="shared" si="108"/>
        <v>1</v>
      </c>
      <c r="J3495" s="2" t="b">
        <f t="shared" si="109"/>
        <v>1</v>
      </c>
    </row>
    <row r="3496" spans="1:10" x14ac:dyDescent="0.35">
      <c r="A3496" s="4">
        <v>254</v>
      </c>
      <c r="B3496" s="3" t="s">
        <v>217</v>
      </c>
      <c r="C3496" s="16">
        <v>45499</v>
      </c>
      <c r="D3496" s="1" t="s">
        <v>1</v>
      </c>
      <c r="E3496" s="1" t="s">
        <v>3</v>
      </c>
      <c r="F3496" s="2">
        <v>25</v>
      </c>
      <c r="G3496" s="2" t="str" cm="1">
        <f t="array" ref="G3496">_xlfn.IFS( F3496 = "", "Unknown", F3496 &lt;= 25, "Young Adult", F3496 &lt;= 35, "Millennials", F3496 &lt;= 50, "Gen-X", F3496 &gt; 50, "Seniors")</f>
        <v>Young Adult</v>
      </c>
      <c r="H3496" s="2">
        <v>206</v>
      </c>
      <c r="I3496" s="2" t="b">
        <f t="shared" si="108"/>
        <v>1</v>
      </c>
      <c r="J3496" s="2" t="b">
        <f t="shared" si="109"/>
        <v>1</v>
      </c>
    </row>
    <row r="3497" spans="1:10" x14ac:dyDescent="0.35">
      <c r="A3497" s="4">
        <v>254</v>
      </c>
      <c r="B3497" s="3" t="s">
        <v>217</v>
      </c>
      <c r="C3497" s="16">
        <v>45499</v>
      </c>
      <c r="D3497" s="1" t="s">
        <v>1</v>
      </c>
      <c r="E3497" s="1" t="s">
        <v>0</v>
      </c>
      <c r="G3497" s="2" t="str" cm="1">
        <f t="array" ref="G3497">_xlfn.IFS( F3497 = "", "Unknown", F3497 &lt;= 25, "Young Adult", F3497 &lt;= 35, "Millennials", F3497 &lt;= 50, "Gen-X", F3497 &gt; 50, "Seniors")</f>
        <v>Unknown</v>
      </c>
      <c r="H3497" s="2">
        <v>115</v>
      </c>
      <c r="I3497" s="2" t="b">
        <f t="shared" si="108"/>
        <v>1</v>
      </c>
      <c r="J3497" s="2" t="b">
        <f t="shared" si="109"/>
        <v>0</v>
      </c>
    </row>
    <row r="3498" spans="1:10" x14ac:dyDescent="0.35">
      <c r="A3498" s="4">
        <v>254</v>
      </c>
      <c r="B3498" s="3" t="s">
        <v>217</v>
      </c>
      <c r="C3498" s="16">
        <v>45499</v>
      </c>
      <c r="D3498" s="1" t="s">
        <v>1</v>
      </c>
      <c r="E3498" s="1" t="s">
        <v>4</v>
      </c>
      <c r="F3498" s="2">
        <v>30</v>
      </c>
      <c r="G3498" s="2" t="str" cm="1">
        <f t="array" ref="G3498">_xlfn.IFS( F3498 = "", "Unknown", F3498 &lt;= 25, "Young Adult", F3498 &lt;= 35, "Millennials", F3498 &lt;= 50, "Gen-X", F3498 &gt; 50, "Seniors")</f>
        <v>Millennials</v>
      </c>
      <c r="H3498" s="2">
        <v>208</v>
      </c>
      <c r="I3498" s="2" t="b">
        <f t="shared" si="108"/>
        <v>1</v>
      </c>
      <c r="J3498" s="2" t="b">
        <f t="shared" si="109"/>
        <v>1</v>
      </c>
    </row>
    <row r="3499" spans="1:10" x14ac:dyDescent="0.35">
      <c r="A3499" s="4">
        <v>254</v>
      </c>
      <c r="B3499" s="3" t="s">
        <v>217</v>
      </c>
      <c r="C3499" s="16">
        <v>45499</v>
      </c>
      <c r="D3499" s="1" t="s">
        <v>1</v>
      </c>
      <c r="E3499" s="1" t="s">
        <v>0</v>
      </c>
      <c r="G3499" s="2" t="str" cm="1">
        <f t="array" ref="G3499">_xlfn.IFS( F3499 = "", "Unknown", F3499 &lt;= 25, "Young Adult", F3499 &lt;= 35, "Millennials", F3499 &lt;= 50, "Gen-X", F3499 &gt; 50, "Seniors")</f>
        <v>Unknown</v>
      </c>
      <c r="H3499" s="2">
        <v>82</v>
      </c>
      <c r="I3499" s="2" t="b">
        <f t="shared" si="108"/>
        <v>1</v>
      </c>
      <c r="J3499" s="2" t="b">
        <f t="shared" si="109"/>
        <v>0</v>
      </c>
    </row>
    <row r="3500" spans="1:10" x14ac:dyDescent="0.35">
      <c r="A3500" s="4">
        <v>254</v>
      </c>
      <c r="B3500" s="3" t="s">
        <v>217</v>
      </c>
      <c r="C3500" s="16">
        <v>45499</v>
      </c>
      <c r="D3500" s="1" t="s">
        <v>1</v>
      </c>
      <c r="E3500" s="1" t="s">
        <v>0</v>
      </c>
      <c r="G3500" s="2" t="str" cm="1">
        <f t="array" ref="G3500">_xlfn.IFS( F3500 = "", "Unknown", F3500 &lt;= 25, "Young Adult", F3500 &lt;= 35, "Millennials", F3500 &lt;= 50, "Gen-X", F3500 &gt; 50, "Seniors")</f>
        <v>Unknown</v>
      </c>
      <c r="H3500" s="2">
        <v>161</v>
      </c>
      <c r="I3500" s="2" t="b">
        <f t="shared" si="108"/>
        <v>1</v>
      </c>
      <c r="J3500" s="2" t="b">
        <f t="shared" si="109"/>
        <v>0</v>
      </c>
    </row>
    <row r="3501" spans="1:10" x14ac:dyDescent="0.35">
      <c r="A3501" s="4">
        <v>254</v>
      </c>
      <c r="B3501" s="3" t="s">
        <v>217</v>
      </c>
      <c r="C3501" s="16">
        <v>45499</v>
      </c>
      <c r="D3501" s="1" t="s">
        <v>1</v>
      </c>
      <c r="E3501" s="1" t="s">
        <v>3</v>
      </c>
      <c r="F3501" s="2">
        <v>36</v>
      </c>
      <c r="G3501" s="2" t="str" cm="1">
        <f t="array" ref="G3501">_xlfn.IFS( F3501 = "", "Unknown", F3501 &lt;= 25, "Young Adult", F3501 &lt;= 35, "Millennials", F3501 &lt;= 50, "Gen-X", F3501 &gt; 50, "Seniors")</f>
        <v>Gen-X</v>
      </c>
      <c r="H3501" s="2">
        <v>8</v>
      </c>
      <c r="I3501" s="2" t="b">
        <f t="shared" si="108"/>
        <v>0</v>
      </c>
      <c r="J3501" s="2" t="b">
        <f t="shared" si="109"/>
        <v>0</v>
      </c>
    </row>
    <row r="3502" spans="1:10" x14ac:dyDescent="0.35">
      <c r="A3502" s="4">
        <v>254</v>
      </c>
      <c r="B3502" s="3" t="s">
        <v>217</v>
      </c>
      <c r="C3502" s="16">
        <v>45499</v>
      </c>
      <c r="D3502" s="1" t="s">
        <v>1</v>
      </c>
      <c r="E3502" s="1" t="s">
        <v>0</v>
      </c>
      <c r="G3502" s="2" t="str" cm="1">
        <f t="array" ref="G3502">_xlfn.IFS( F3502 = "", "Unknown", F3502 &lt;= 25, "Young Adult", F3502 &lt;= 35, "Millennials", F3502 &lt;= 50, "Gen-X", F3502 &gt; 50, "Seniors")</f>
        <v>Unknown</v>
      </c>
      <c r="H3502" s="2">
        <v>95</v>
      </c>
      <c r="I3502" s="2" t="b">
        <f t="shared" si="108"/>
        <v>1</v>
      </c>
      <c r="J3502" s="2" t="b">
        <f t="shared" si="109"/>
        <v>0</v>
      </c>
    </row>
    <row r="3503" spans="1:10" x14ac:dyDescent="0.35">
      <c r="A3503" s="4">
        <v>254</v>
      </c>
      <c r="B3503" s="3" t="s">
        <v>217</v>
      </c>
      <c r="C3503" s="16">
        <v>45499</v>
      </c>
      <c r="D3503" s="1" t="s">
        <v>1</v>
      </c>
      <c r="E3503" s="1" t="s">
        <v>4</v>
      </c>
      <c r="F3503" s="2">
        <v>22</v>
      </c>
      <c r="G3503" s="2" t="str" cm="1">
        <f t="array" ref="G3503">_xlfn.IFS( F3503 = "", "Unknown", F3503 &lt;= 25, "Young Adult", F3503 &lt;= 35, "Millennials", F3503 &lt;= 50, "Gen-X", F3503 &gt; 50, "Seniors")</f>
        <v>Young Adult</v>
      </c>
      <c r="H3503" s="2">
        <v>27</v>
      </c>
      <c r="I3503" s="2" t="b">
        <f t="shared" si="108"/>
        <v>0</v>
      </c>
      <c r="J3503" s="2" t="b">
        <f t="shared" si="109"/>
        <v>0</v>
      </c>
    </row>
    <row r="3504" spans="1:10" x14ac:dyDescent="0.35">
      <c r="A3504" s="4">
        <v>254</v>
      </c>
      <c r="B3504" s="3" t="s">
        <v>215</v>
      </c>
      <c r="C3504" s="16">
        <v>45501</v>
      </c>
      <c r="D3504" s="1" t="s">
        <v>1</v>
      </c>
      <c r="E3504" s="1" t="s">
        <v>0</v>
      </c>
      <c r="G3504" s="2" t="str" cm="1">
        <f t="array" ref="G3504">_xlfn.IFS( F3504 = "", "Unknown", F3504 &lt;= 25, "Young Adult", F3504 &lt;= 35, "Millennials", F3504 &lt;= 50, "Gen-X", F3504 &gt; 50, "Seniors")</f>
        <v>Unknown</v>
      </c>
      <c r="H3504" s="2">
        <v>206</v>
      </c>
      <c r="I3504" s="2" t="b">
        <f t="shared" si="108"/>
        <v>1</v>
      </c>
      <c r="J3504" s="2" t="b">
        <f t="shared" si="109"/>
        <v>1</v>
      </c>
    </row>
    <row r="3505" spans="1:10" x14ac:dyDescent="0.35">
      <c r="A3505" s="4">
        <v>254</v>
      </c>
      <c r="B3505" s="3" t="s">
        <v>217</v>
      </c>
      <c r="C3505" s="16">
        <v>45499</v>
      </c>
      <c r="D3505" s="1" t="s">
        <v>1</v>
      </c>
      <c r="E3505" s="1" t="s">
        <v>3</v>
      </c>
      <c r="F3505" s="2">
        <v>19</v>
      </c>
      <c r="G3505" s="2" t="str" cm="1">
        <f t="array" ref="G3505">_xlfn.IFS( F3505 = "", "Unknown", F3505 &lt;= 25, "Young Adult", F3505 &lt;= 35, "Millennials", F3505 &lt;= 50, "Gen-X", F3505 &gt; 50, "Seniors")</f>
        <v>Young Adult</v>
      </c>
      <c r="H3505" s="2">
        <v>147</v>
      </c>
      <c r="I3505" s="2" t="b">
        <f t="shared" si="108"/>
        <v>1</v>
      </c>
      <c r="J3505" s="2" t="b">
        <f t="shared" si="109"/>
        <v>0</v>
      </c>
    </row>
    <row r="3506" spans="1:10" x14ac:dyDescent="0.35">
      <c r="A3506" s="4">
        <v>254</v>
      </c>
      <c r="B3506" s="3" t="s">
        <v>217</v>
      </c>
      <c r="C3506" s="16">
        <v>45499</v>
      </c>
      <c r="D3506" s="1" t="s">
        <v>1</v>
      </c>
      <c r="E3506" s="1" t="s">
        <v>0</v>
      </c>
      <c r="G3506" s="2" t="str" cm="1">
        <f t="array" ref="G3506">_xlfn.IFS( F3506 = "", "Unknown", F3506 &lt;= 25, "Young Adult", F3506 &lt;= 35, "Millennials", F3506 &lt;= 50, "Gen-X", F3506 &gt; 50, "Seniors")</f>
        <v>Unknown</v>
      </c>
      <c r="H3506" s="2">
        <v>18</v>
      </c>
      <c r="I3506" s="2" t="b">
        <f t="shared" si="108"/>
        <v>0</v>
      </c>
      <c r="J3506" s="2" t="b">
        <f t="shared" si="109"/>
        <v>0</v>
      </c>
    </row>
    <row r="3507" spans="1:10" x14ac:dyDescent="0.35">
      <c r="A3507" s="4">
        <v>254</v>
      </c>
      <c r="B3507" s="3" t="s">
        <v>217</v>
      </c>
      <c r="C3507" s="16">
        <v>45499</v>
      </c>
      <c r="D3507" s="1" t="s">
        <v>1</v>
      </c>
      <c r="E3507" s="1" t="s">
        <v>0</v>
      </c>
      <c r="G3507" s="2" t="str" cm="1">
        <f t="array" ref="G3507">_xlfn.IFS( F3507 = "", "Unknown", F3507 &lt;= 25, "Young Adult", F3507 &lt;= 35, "Millennials", F3507 &lt;= 50, "Gen-X", F3507 &gt; 50, "Seniors")</f>
        <v>Unknown</v>
      </c>
      <c r="H3507" s="2">
        <v>196</v>
      </c>
      <c r="I3507" s="2" t="b">
        <f t="shared" si="108"/>
        <v>1</v>
      </c>
      <c r="J3507" s="2" t="b">
        <f t="shared" si="109"/>
        <v>1</v>
      </c>
    </row>
    <row r="3508" spans="1:10" x14ac:dyDescent="0.35">
      <c r="A3508" s="4">
        <v>254</v>
      </c>
      <c r="B3508" s="3" t="s">
        <v>217</v>
      </c>
      <c r="C3508" s="16">
        <v>45499</v>
      </c>
      <c r="D3508" s="1" t="s">
        <v>1</v>
      </c>
      <c r="E3508" s="1" t="s">
        <v>0</v>
      </c>
      <c r="G3508" s="2" t="str" cm="1">
        <f t="array" ref="G3508">_xlfn.IFS( F3508 = "", "Unknown", F3508 &lt;= 25, "Young Adult", F3508 &lt;= 35, "Millennials", F3508 &lt;= 50, "Gen-X", F3508 &gt; 50, "Seniors")</f>
        <v>Unknown</v>
      </c>
      <c r="H3508" s="2">
        <v>205</v>
      </c>
      <c r="I3508" s="2" t="b">
        <f t="shared" si="108"/>
        <v>1</v>
      </c>
      <c r="J3508" s="2" t="b">
        <f t="shared" si="109"/>
        <v>1</v>
      </c>
    </row>
    <row r="3509" spans="1:10" x14ac:dyDescent="0.35">
      <c r="A3509" s="4">
        <v>254</v>
      </c>
      <c r="B3509" s="3" t="s">
        <v>217</v>
      </c>
      <c r="C3509" s="16">
        <v>45499</v>
      </c>
      <c r="D3509" s="1" t="s">
        <v>1</v>
      </c>
      <c r="E3509" s="1" t="s">
        <v>3</v>
      </c>
      <c r="F3509" s="2">
        <v>22</v>
      </c>
      <c r="G3509" s="2" t="str" cm="1">
        <f t="array" ref="G3509">_xlfn.IFS( F3509 = "", "Unknown", F3509 &lt;= 25, "Young Adult", F3509 &lt;= 35, "Millennials", F3509 &lt;= 50, "Gen-X", F3509 &gt; 50, "Seniors")</f>
        <v>Young Adult</v>
      </c>
      <c r="H3509" s="2">
        <v>57</v>
      </c>
      <c r="I3509" s="2" t="b">
        <f t="shared" si="108"/>
        <v>1</v>
      </c>
      <c r="J3509" s="2" t="b">
        <f t="shared" si="109"/>
        <v>0</v>
      </c>
    </row>
    <row r="3510" spans="1:10" x14ac:dyDescent="0.35">
      <c r="A3510" s="4">
        <v>254</v>
      </c>
      <c r="B3510" s="3" t="s">
        <v>212</v>
      </c>
      <c r="C3510" s="16">
        <v>45503</v>
      </c>
      <c r="D3510" s="1" t="s">
        <v>1</v>
      </c>
      <c r="E3510" s="1" t="s">
        <v>3</v>
      </c>
      <c r="F3510" s="2">
        <v>25</v>
      </c>
      <c r="G3510" s="2" t="str" cm="1">
        <f t="array" ref="G3510">_xlfn.IFS( F3510 = "", "Unknown", F3510 &lt;= 25, "Young Adult", F3510 &lt;= 35, "Millennials", F3510 &lt;= 50, "Gen-X", F3510 &gt; 50, "Seniors")</f>
        <v>Young Adult</v>
      </c>
      <c r="H3510" s="2">
        <v>204</v>
      </c>
      <c r="I3510" s="2" t="b">
        <f t="shared" si="108"/>
        <v>1</v>
      </c>
      <c r="J3510" s="2" t="b">
        <f t="shared" si="109"/>
        <v>1</v>
      </c>
    </row>
    <row r="3511" spans="1:10" x14ac:dyDescent="0.35">
      <c r="A3511" s="4">
        <v>254</v>
      </c>
      <c r="B3511" s="3" t="s">
        <v>212</v>
      </c>
      <c r="C3511" s="16">
        <v>45503</v>
      </c>
      <c r="D3511" s="1" t="s">
        <v>7</v>
      </c>
      <c r="E3511" s="1" t="s">
        <v>3</v>
      </c>
      <c r="F3511" s="2">
        <v>18</v>
      </c>
      <c r="G3511" s="2" t="str" cm="1">
        <f t="array" ref="G3511">_xlfn.IFS( F3511 = "", "Unknown", F3511 &lt;= 25, "Young Adult", F3511 &lt;= 35, "Millennials", F3511 &lt;= 50, "Gen-X", F3511 &gt; 50, "Seniors")</f>
        <v>Young Adult</v>
      </c>
      <c r="H3511" s="2">
        <v>133</v>
      </c>
      <c r="I3511" s="2" t="b">
        <f t="shared" si="108"/>
        <v>0</v>
      </c>
      <c r="J3511" s="2" t="b">
        <f t="shared" si="109"/>
        <v>0</v>
      </c>
    </row>
    <row r="3512" spans="1:10" x14ac:dyDescent="0.35">
      <c r="A3512" s="4">
        <v>254</v>
      </c>
      <c r="B3512" s="3" t="s">
        <v>212</v>
      </c>
      <c r="C3512" s="16">
        <v>45503</v>
      </c>
      <c r="D3512" s="1" t="s">
        <v>5</v>
      </c>
      <c r="E3512" s="1" t="s">
        <v>0</v>
      </c>
      <c r="G3512" s="2" t="str" cm="1">
        <f t="array" ref="G3512">_xlfn.IFS( F3512 = "", "Unknown", F3512 &lt;= 25, "Young Adult", F3512 &lt;= 35, "Millennials", F3512 &lt;= 50, "Gen-X", F3512 &gt; 50, "Seniors")</f>
        <v>Unknown</v>
      </c>
      <c r="I3512" s="2" t="b">
        <f t="shared" si="108"/>
        <v>0</v>
      </c>
      <c r="J3512" s="2" t="b">
        <f t="shared" si="109"/>
        <v>0</v>
      </c>
    </row>
    <row r="3513" spans="1:10" x14ac:dyDescent="0.35">
      <c r="A3513" s="4">
        <v>254</v>
      </c>
      <c r="B3513" s="3" t="s">
        <v>217</v>
      </c>
      <c r="C3513" s="16">
        <v>45499</v>
      </c>
      <c r="D3513" s="1" t="s">
        <v>1</v>
      </c>
      <c r="E3513" s="1" t="s">
        <v>0</v>
      </c>
      <c r="G3513" s="2" t="str" cm="1">
        <f t="array" ref="G3513">_xlfn.IFS( F3513 = "", "Unknown", F3513 &lt;= 25, "Young Adult", F3513 &lt;= 35, "Millennials", F3513 &lt;= 50, "Gen-X", F3513 &gt; 50, "Seniors")</f>
        <v>Unknown</v>
      </c>
      <c r="H3513" s="2">
        <v>208</v>
      </c>
      <c r="I3513" s="2" t="b">
        <f t="shared" si="108"/>
        <v>1</v>
      </c>
      <c r="J3513" s="2" t="b">
        <f t="shared" si="109"/>
        <v>1</v>
      </c>
    </row>
    <row r="3514" spans="1:10" x14ac:dyDescent="0.35">
      <c r="A3514" s="4">
        <v>254</v>
      </c>
      <c r="B3514" s="3" t="s">
        <v>217</v>
      </c>
      <c r="C3514" s="16">
        <v>45499</v>
      </c>
      <c r="D3514" s="1" t="s">
        <v>1</v>
      </c>
      <c r="E3514" s="1" t="s">
        <v>0</v>
      </c>
      <c r="G3514" s="2" t="str" cm="1">
        <f t="array" ref="G3514">_xlfn.IFS( F3514 = "", "Unknown", F3514 &lt;= 25, "Young Adult", F3514 &lt;= 35, "Millennials", F3514 &lt;= 50, "Gen-X", F3514 &gt; 50, "Seniors")</f>
        <v>Unknown</v>
      </c>
      <c r="H3514" s="2">
        <v>94</v>
      </c>
      <c r="I3514" s="2" t="b">
        <f t="shared" si="108"/>
        <v>1</v>
      </c>
      <c r="J3514" s="2" t="b">
        <f t="shared" si="109"/>
        <v>0</v>
      </c>
    </row>
    <row r="3515" spans="1:10" x14ac:dyDescent="0.35">
      <c r="A3515" s="4">
        <v>254</v>
      </c>
      <c r="B3515" s="3" t="s">
        <v>217</v>
      </c>
      <c r="C3515" s="16">
        <v>45499</v>
      </c>
      <c r="D3515" s="1" t="s">
        <v>1</v>
      </c>
      <c r="E3515" s="1" t="s">
        <v>0</v>
      </c>
      <c r="G3515" s="2" t="str" cm="1">
        <f t="array" ref="G3515">_xlfn.IFS( F3515 = "", "Unknown", F3515 &lt;= 25, "Young Adult", F3515 &lt;= 35, "Millennials", F3515 &lt;= 50, "Gen-X", F3515 &gt; 50, "Seniors")</f>
        <v>Unknown</v>
      </c>
      <c r="H3515" s="2">
        <v>88</v>
      </c>
      <c r="I3515" s="2" t="b">
        <f t="shared" si="108"/>
        <v>1</v>
      </c>
      <c r="J3515" s="2" t="b">
        <f t="shared" si="109"/>
        <v>0</v>
      </c>
    </row>
    <row r="3516" spans="1:10" x14ac:dyDescent="0.35">
      <c r="A3516" s="4">
        <v>254</v>
      </c>
      <c r="B3516" s="3" t="s">
        <v>217</v>
      </c>
      <c r="C3516" s="16">
        <v>45499</v>
      </c>
      <c r="D3516" s="1" t="s">
        <v>1</v>
      </c>
      <c r="E3516" s="1" t="s">
        <v>0</v>
      </c>
      <c r="G3516" s="2" t="str" cm="1">
        <f t="array" ref="G3516">_xlfn.IFS( F3516 = "", "Unknown", F3516 &lt;= 25, "Young Adult", F3516 &lt;= 35, "Millennials", F3516 &lt;= 50, "Gen-X", F3516 &gt; 50, "Seniors")</f>
        <v>Unknown</v>
      </c>
      <c r="H3516" s="2">
        <v>6</v>
      </c>
      <c r="I3516" s="2" t="b">
        <f t="shared" si="108"/>
        <v>0</v>
      </c>
      <c r="J3516" s="2" t="b">
        <f t="shared" si="109"/>
        <v>0</v>
      </c>
    </row>
    <row r="3517" spans="1:10" x14ac:dyDescent="0.35">
      <c r="A3517" s="4">
        <v>254</v>
      </c>
      <c r="B3517" s="3" t="s">
        <v>217</v>
      </c>
      <c r="C3517" s="16">
        <v>45499</v>
      </c>
      <c r="D3517" s="1" t="s">
        <v>1</v>
      </c>
      <c r="E3517" s="1" t="s">
        <v>3</v>
      </c>
      <c r="F3517" s="2">
        <v>23</v>
      </c>
      <c r="G3517" s="2" t="str" cm="1">
        <f t="array" ref="G3517">_xlfn.IFS( F3517 = "", "Unknown", F3517 &lt;= 25, "Young Adult", F3517 &lt;= 35, "Millennials", F3517 &lt;= 50, "Gen-X", F3517 &gt; 50, "Seniors")</f>
        <v>Young Adult</v>
      </c>
      <c r="H3517" s="2">
        <v>69</v>
      </c>
      <c r="I3517" s="2" t="b">
        <f t="shared" si="108"/>
        <v>1</v>
      </c>
      <c r="J3517" s="2" t="b">
        <f t="shared" si="109"/>
        <v>0</v>
      </c>
    </row>
    <row r="3518" spans="1:10" x14ac:dyDescent="0.35">
      <c r="A3518" s="4">
        <v>254</v>
      </c>
      <c r="B3518" s="3" t="s">
        <v>217</v>
      </c>
      <c r="C3518" s="16">
        <v>45499</v>
      </c>
      <c r="D3518" s="1" t="s">
        <v>1</v>
      </c>
      <c r="E3518" s="1" t="s">
        <v>3</v>
      </c>
      <c r="F3518" s="2">
        <v>46</v>
      </c>
      <c r="G3518" s="2" t="str" cm="1">
        <f t="array" ref="G3518">_xlfn.IFS( F3518 = "", "Unknown", F3518 &lt;= 25, "Young Adult", F3518 &lt;= 35, "Millennials", F3518 &lt;= 50, "Gen-X", F3518 &gt; 50, "Seniors")</f>
        <v>Gen-X</v>
      </c>
      <c r="H3518" s="2">
        <v>19</v>
      </c>
      <c r="I3518" s="2" t="b">
        <f t="shared" si="108"/>
        <v>0</v>
      </c>
      <c r="J3518" s="2" t="b">
        <f t="shared" si="109"/>
        <v>0</v>
      </c>
    </row>
    <row r="3519" spans="1:10" x14ac:dyDescent="0.35">
      <c r="A3519" s="4">
        <v>254</v>
      </c>
      <c r="B3519" s="3" t="s">
        <v>217</v>
      </c>
      <c r="C3519" s="16">
        <v>45499</v>
      </c>
      <c r="D3519" s="1" t="s">
        <v>1</v>
      </c>
      <c r="E3519" s="1" t="s">
        <v>0</v>
      </c>
      <c r="G3519" s="2" t="str" cm="1">
        <f t="array" ref="G3519">_xlfn.IFS( F3519 = "", "Unknown", F3519 &lt;= 25, "Young Adult", F3519 &lt;= 35, "Millennials", F3519 &lt;= 50, "Gen-X", F3519 &gt; 50, "Seniors")</f>
        <v>Unknown</v>
      </c>
      <c r="H3519" s="2">
        <v>208</v>
      </c>
      <c r="I3519" s="2" t="b">
        <f t="shared" si="108"/>
        <v>1</v>
      </c>
      <c r="J3519" s="2" t="b">
        <f t="shared" si="109"/>
        <v>1</v>
      </c>
    </row>
    <row r="3520" spans="1:10" x14ac:dyDescent="0.35">
      <c r="A3520" s="4">
        <v>254</v>
      </c>
      <c r="B3520" s="3" t="s">
        <v>217</v>
      </c>
      <c r="C3520" s="16">
        <v>45499</v>
      </c>
      <c r="D3520" s="1" t="s">
        <v>1</v>
      </c>
      <c r="E3520" s="1" t="s">
        <v>0</v>
      </c>
      <c r="G3520" s="2" t="str" cm="1">
        <f t="array" ref="G3520">_xlfn.IFS( F3520 = "", "Unknown", F3520 &lt;= 25, "Young Adult", F3520 &lt;= 35, "Millennials", F3520 &lt;= 50, "Gen-X", F3520 &gt; 50, "Seniors")</f>
        <v>Unknown</v>
      </c>
      <c r="H3520" s="2">
        <v>203</v>
      </c>
      <c r="I3520" s="2" t="b">
        <f t="shared" si="108"/>
        <v>1</v>
      </c>
      <c r="J3520" s="2" t="b">
        <f t="shared" si="109"/>
        <v>1</v>
      </c>
    </row>
    <row r="3521" spans="1:10" x14ac:dyDescent="0.35">
      <c r="A3521" s="4">
        <v>254</v>
      </c>
      <c r="B3521" s="3" t="s">
        <v>217</v>
      </c>
      <c r="C3521" s="16">
        <v>45499</v>
      </c>
      <c r="D3521" s="1" t="s">
        <v>1</v>
      </c>
      <c r="E3521" s="1" t="s">
        <v>3</v>
      </c>
      <c r="F3521" s="2">
        <v>20</v>
      </c>
      <c r="G3521" s="2" t="str" cm="1">
        <f t="array" ref="G3521">_xlfn.IFS( F3521 = "", "Unknown", F3521 &lt;= 25, "Young Adult", F3521 &lt;= 35, "Millennials", F3521 &lt;= 50, "Gen-X", F3521 &gt; 50, "Seniors")</f>
        <v>Young Adult</v>
      </c>
      <c r="H3521" s="2">
        <v>208</v>
      </c>
      <c r="I3521" s="2" t="b">
        <f t="shared" si="108"/>
        <v>1</v>
      </c>
      <c r="J3521" s="2" t="b">
        <f t="shared" si="109"/>
        <v>1</v>
      </c>
    </row>
    <row r="3522" spans="1:10" x14ac:dyDescent="0.35">
      <c r="A3522" s="4">
        <v>254</v>
      </c>
      <c r="B3522" s="3" t="s">
        <v>217</v>
      </c>
      <c r="C3522" s="16">
        <v>45499</v>
      </c>
      <c r="D3522" s="1" t="s">
        <v>5</v>
      </c>
      <c r="E3522" s="1" t="s">
        <v>0</v>
      </c>
      <c r="G3522" s="2" t="str" cm="1">
        <f t="array" ref="G3522">_xlfn.IFS( F3522 = "", "Unknown", F3522 &lt;= 25, "Young Adult", F3522 &lt;= 35, "Millennials", F3522 &lt;= 50, "Gen-X", F3522 &gt; 50, "Seniors")</f>
        <v>Unknown</v>
      </c>
      <c r="I3522" s="2" t="b">
        <f t="shared" ref="I3522:I3585" si="110">AND(D3522="ACTIVE", H3522 &gt;30)</f>
        <v>0</v>
      </c>
      <c r="J3522" s="2" t="b">
        <f t="shared" ref="J3522:J3585" si="111">AND(D3522="ACTIVE", H3522 &gt;180)</f>
        <v>0</v>
      </c>
    </row>
    <row r="3523" spans="1:10" x14ac:dyDescent="0.35">
      <c r="A3523" s="4">
        <v>254</v>
      </c>
      <c r="B3523" s="3" t="s">
        <v>217</v>
      </c>
      <c r="C3523" s="16">
        <v>45499</v>
      </c>
      <c r="D3523" s="1" t="s">
        <v>1</v>
      </c>
      <c r="E3523" s="1" t="s">
        <v>0</v>
      </c>
      <c r="G3523" s="2" t="str" cm="1">
        <f t="array" ref="G3523">_xlfn.IFS( F3523 = "", "Unknown", F3523 &lt;= 25, "Young Adult", F3523 &lt;= 35, "Millennials", F3523 &lt;= 50, "Gen-X", F3523 &gt; 50, "Seniors")</f>
        <v>Unknown</v>
      </c>
      <c r="H3523" s="2">
        <v>208</v>
      </c>
      <c r="I3523" s="2" t="b">
        <f t="shared" si="110"/>
        <v>1</v>
      </c>
      <c r="J3523" s="2" t="b">
        <f t="shared" si="111"/>
        <v>1</v>
      </c>
    </row>
    <row r="3524" spans="1:10" x14ac:dyDescent="0.35">
      <c r="A3524" s="4">
        <v>254</v>
      </c>
      <c r="B3524" s="3" t="s">
        <v>217</v>
      </c>
      <c r="C3524" s="16">
        <v>45499</v>
      </c>
      <c r="D3524" s="1" t="s">
        <v>1</v>
      </c>
      <c r="E3524" s="1" t="s">
        <v>0</v>
      </c>
      <c r="G3524" s="2" t="str" cm="1">
        <f t="array" ref="G3524">_xlfn.IFS( F3524 = "", "Unknown", F3524 &lt;= 25, "Young Adult", F3524 &lt;= 35, "Millennials", F3524 &lt;= 50, "Gen-X", F3524 &gt; 50, "Seniors")</f>
        <v>Unknown</v>
      </c>
      <c r="H3524" s="2">
        <v>208</v>
      </c>
      <c r="I3524" s="2" t="b">
        <f t="shared" si="110"/>
        <v>1</v>
      </c>
      <c r="J3524" s="2" t="b">
        <f t="shared" si="111"/>
        <v>1</v>
      </c>
    </row>
    <row r="3525" spans="1:10" x14ac:dyDescent="0.35">
      <c r="A3525" s="4">
        <v>254</v>
      </c>
      <c r="B3525" s="3" t="s">
        <v>217</v>
      </c>
      <c r="C3525" s="16">
        <v>45499</v>
      </c>
      <c r="D3525" s="1" t="s">
        <v>5</v>
      </c>
      <c r="E3525" s="1" t="s">
        <v>0</v>
      </c>
      <c r="G3525" s="2" t="str" cm="1">
        <f t="array" ref="G3525">_xlfn.IFS( F3525 = "", "Unknown", F3525 &lt;= 25, "Young Adult", F3525 &lt;= 35, "Millennials", F3525 &lt;= 50, "Gen-X", F3525 &gt; 50, "Seniors")</f>
        <v>Unknown</v>
      </c>
      <c r="I3525" s="2" t="b">
        <f t="shared" si="110"/>
        <v>0</v>
      </c>
      <c r="J3525" s="2" t="b">
        <f t="shared" si="111"/>
        <v>0</v>
      </c>
    </row>
    <row r="3526" spans="1:10" x14ac:dyDescent="0.35">
      <c r="A3526" s="4">
        <v>254</v>
      </c>
      <c r="B3526" s="3" t="s">
        <v>217</v>
      </c>
      <c r="C3526" s="16">
        <v>45499</v>
      </c>
      <c r="D3526" s="1" t="s">
        <v>1</v>
      </c>
      <c r="E3526" s="1" t="s">
        <v>0</v>
      </c>
      <c r="G3526" s="2" t="str" cm="1">
        <f t="array" ref="G3526">_xlfn.IFS( F3526 = "", "Unknown", F3526 &lt;= 25, "Young Adult", F3526 &lt;= 35, "Millennials", F3526 &lt;= 50, "Gen-X", F3526 &gt; 50, "Seniors")</f>
        <v>Unknown</v>
      </c>
      <c r="H3526" s="2">
        <v>196</v>
      </c>
      <c r="I3526" s="2" t="b">
        <f t="shared" si="110"/>
        <v>1</v>
      </c>
      <c r="J3526" s="2" t="b">
        <f t="shared" si="111"/>
        <v>1</v>
      </c>
    </row>
    <row r="3527" spans="1:10" x14ac:dyDescent="0.35">
      <c r="A3527" s="4">
        <v>254</v>
      </c>
      <c r="B3527" s="3" t="s">
        <v>217</v>
      </c>
      <c r="C3527" s="16">
        <v>45499</v>
      </c>
      <c r="D3527" s="1" t="s">
        <v>1</v>
      </c>
      <c r="E3527" s="1" t="s">
        <v>3</v>
      </c>
      <c r="F3527" s="2">
        <v>29</v>
      </c>
      <c r="G3527" s="2" t="str" cm="1">
        <f t="array" ref="G3527">_xlfn.IFS( F3527 = "", "Unknown", F3527 &lt;= 25, "Young Adult", F3527 &lt;= 35, "Millennials", F3527 &lt;= 50, "Gen-X", F3527 &gt; 50, "Seniors")</f>
        <v>Millennials</v>
      </c>
      <c r="H3527" s="2">
        <v>77</v>
      </c>
      <c r="I3527" s="2" t="b">
        <f t="shared" si="110"/>
        <v>1</v>
      </c>
      <c r="J3527" s="2" t="b">
        <f t="shared" si="111"/>
        <v>0</v>
      </c>
    </row>
    <row r="3528" spans="1:10" x14ac:dyDescent="0.35">
      <c r="A3528" s="4">
        <v>254</v>
      </c>
      <c r="B3528" s="3" t="s">
        <v>216</v>
      </c>
      <c r="C3528" s="16">
        <v>45500</v>
      </c>
      <c r="D3528" s="1" t="s">
        <v>1</v>
      </c>
      <c r="E3528" s="1" t="s">
        <v>0</v>
      </c>
      <c r="G3528" s="2" t="str" cm="1">
        <f t="array" ref="G3528">_xlfn.IFS( F3528 = "", "Unknown", F3528 &lt;= 25, "Young Adult", F3528 &lt;= 35, "Millennials", F3528 &lt;= 50, "Gen-X", F3528 &gt; 50, "Seniors")</f>
        <v>Unknown</v>
      </c>
      <c r="H3528" s="2">
        <v>76</v>
      </c>
      <c r="I3528" s="2" t="b">
        <f t="shared" si="110"/>
        <v>1</v>
      </c>
      <c r="J3528" s="2" t="b">
        <f t="shared" si="111"/>
        <v>0</v>
      </c>
    </row>
    <row r="3529" spans="1:10" x14ac:dyDescent="0.35">
      <c r="A3529" s="4">
        <v>254</v>
      </c>
      <c r="B3529" s="3" t="s">
        <v>216</v>
      </c>
      <c r="C3529" s="16">
        <v>45500</v>
      </c>
      <c r="D3529" s="1" t="s">
        <v>1</v>
      </c>
      <c r="E3529" s="1" t="s">
        <v>3</v>
      </c>
      <c r="F3529" s="2">
        <v>29</v>
      </c>
      <c r="G3529" s="2" t="str" cm="1">
        <f t="array" ref="G3529">_xlfn.IFS( F3529 = "", "Unknown", F3529 &lt;= 25, "Young Adult", F3529 &lt;= 35, "Millennials", F3529 &lt;= 50, "Gen-X", F3529 &gt; 50, "Seniors")</f>
        <v>Millennials</v>
      </c>
      <c r="H3529" s="2">
        <v>195</v>
      </c>
      <c r="I3529" s="2" t="b">
        <f t="shared" si="110"/>
        <v>1</v>
      </c>
      <c r="J3529" s="2" t="b">
        <f t="shared" si="111"/>
        <v>1</v>
      </c>
    </row>
    <row r="3530" spans="1:10" x14ac:dyDescent="0.35">
      <c r="A3530" s="4">
        <v>254</v>
      </c>
      <c r="B3530" s="3" t="s">
        <v>216</v>
      </c>
      <c r="C3530" s="16">
        <v>45500</v>
      </c>
      <c r="D3530" s="1" t="s">
        <v>1</v>
      </c>
      <c r="E3530" s="1" t="s">
        <v>4</v>
      </c>
      <c r="F3530" s="2">
        <v>45</v>
      </c>
      <c r="G3530" s="2" t="str" cm="1">
        <f t="array" ref="G3530">_xlfn.IFS( F3530 = "", "Unknown", F3530 &lt;= 25, "Young Adult", F3530 &lt;= 35, "Millennials", F3530 &lt;= 50, "Gen-X", F3530 &gt; 50, "Seniors")</f>
        <v>Gen-X</v>
      </c>
      <c r="H3530" s="2">
        <v>101</v>
      </c>
      <c r="I3530" s="2" t="b">
        <f t="shared" si="110"/>
        <v>1</v>
      </c>
      <c r="J3530" s="2" t="b">
        <f t="shared" si="111"/>
        <v>0</v>
      </c>
    </row>
    <row r="3531" spans="1:10" x14ac:dyDescent="0.35">
      <c r="A3531" s="4">
        <v>254</v>
      </c>
      <c r="B3531" s="3" t="s">
        <v>216</v>
      </c>
      <c r="C3531" s="16">
        <v>45500</v>
      </c>
      <c r="D3531" s="1" t="s">
        <v>1</v>
      </c>
      <c r="E3531" s="1" t="s">
        <v>3</v>
      </c>
      <c r="F3531" s="2">
        <v>38</v>
      </c>
      <c r="G3531" s="2" t="str" cm="1">
        <f t="array" ref="G3531">_xlfn.IFS( F3531 = "", "Unknown", F3531 &lt;= 25, "Young Adult", F3531 &lt;= 35, "Millennials", F3531 &lt;= 50, "Gen-X", F3531 &gt; 50, "Seniors")</f>
        <v>Gen-X</v>
      </c>
      <c r="H3531" s="2">
        <v>75</v>
      </c>
      <c r="I3531" s="2" t="b">
        <f t="shared" si="110"/>
        <v>1</v>
      </c>
      <c r="J3531" s="2" t="b">
        <f t="shared" si="111"/>
        <v>0</v>
      </c>
    </row>
    <row r="3532" spans="1:10" x14ac:dyDescent="0.35">
      <c r="A3532" s="4">
        <v>254</v>
      </c>
      <c r="B3532" s="3" t="s">
        <v>216</v>
      </c>
      <c r="C3532" s="16">
        <v>45500</v>
      </c>
      <c r="D3532" s="1" t="s">
        <v>1</v>
      </c>
      <c r="E3532" s="1" t="s">
        <v>12</v>
      </c>
      <c r="F3532" s="2">
        <v>35</v>
      </c>
      <c r="G3532" s="2" t="str" cm="1">
        <f t="array" ref="G3532">_xlfn.IFS( F3532 = "", "Unknown", F3532 &lt;= 25, "Young Adult", F3532 &lt;= 35, "Millennials", F3532 &lt;= 50, "Gen-X", F3532 &gt; 50, "Seniors")</f>
        <v>Millennials</v>
      </c>
      <c r="H3532" s="2">
        <v>18</v>
      </c>
      <c r="I3532" s="2" t="b">
        <f t="shared" si="110"/>
        <v>0</v>
      </c>
      <c r="J3532" s="2" t="b">
        <f t="shared" si="111"/>
        <v>0</v>
      </c>
    </row>
    <row r="3533" spans="1:10" x14ac:dyDescent="0.35">
      <c r="A3533" s="4">
        <v>254</v>
      </c>
      <c r="B3533" s="3" t="s">
        <v>216</v>
      </c>
      <c r="C3533" s="16">
        <v>45500</v>
      </c>
      <c r="D3533" s="1" t="s">
        <v>1</v>
      </c>
      <c r="E3533" s="1" t="s">
        <v>0</v>
      </c>
      <c r="G3533" s="2" t="str" cm="1">
        <f t="array" ref="G3533">_xlfn.IFS( F3533 = "", "Unknown", F3533 &lt;= 25, "Young Adult", F3533 &lt;= 35, "Millennials", F3533 &lt;= 50, "Gen-X", F3533 &gt; 50, "Seniors")</f>
        <v>Unknown</v>
      </c>
      <c r="H3533" s="2">
        <v>179</v>
      </c>
      <c r="I3533" s="2" t="b">
        <f t="shared" si="110"/>
        <v>1</v>
      </c>
      <c r="J3533" s="2" t="b">
        <f t="shared" si="111"/>
        <v>0</v>
      </c>
    </row>
    <row r="3534" spans="1:10" x14ac:dyDescent="0.35">
      <c r="A3534" s="4">
        <v>254</v>
      </c>
      <c r="B3534" s="3" t="s">
        <v>217</v>
      </c>
      <c r="C3534" s="16">
        <v>45499</v>
      </c>
      <c r="D3534" s="1" t="s">
        <v>5</v>
      </c>
      <c r="E3534" s="1" t="s">
        <v>0</v>
      </c>
      <c r="G3534" s="2" t="str" cm="1">
        <f t="array" ref="G3534">_xlfn.IFS( F3534 = "", "Unknown", F3534 &lt;= 25, "Young Adult", F3534 &lt;= 35, "Millennials", F3534 &lt;= 50, "Gen-X", F3534 &gt; 50, "Seniors")</f>
        <v>Unknown</v>
      </c>
      <c r="I3534" s="2" t="b">
        <f t="shared" si="110"/>
        <v>0</v>
      </c>
      <c r="J3534" s="2" t="b">
        <f t="shared" si="111"/>
        <v>0</v>
      </c>
    </row>
    <row r="3535" spans="1:10" x14ac:dyDescent="0.35">
      <c r="A3535" s="4">
        <v>254</v>
      </c>
      <c r="B3535" s="3" t="s">
        <v>217</v>
      </c>
      <c r="C3535" s="16">
        <v>45499</v>
      </c>
      <c r="D3535" s="1" t="s">
        <v>1</v>
      </c>
      <c r="E3535" s="1" t="s">
        <v>0</v>
      </c>
      <c r="G3535" s="2" t="str" cm="1">
        <f t="array" ref="G3535">_xlfn.IFS( F3535 = "", "Unknown", F3535 &lt;= 25, "Young Adult", F3535 &lt;= 35, "Millennials", F3535 &lt;= 50, "Gen-X", F3535 &gt; 50, "Seniors")</f>
        <v>Unknown</v>
      </c>
      <c r="H3535" s="2">
        <v>104</v>
      </c>
      <c r="I3535" s="2" t="b">
        <f t="shared" si="110"/>
        <v>1</v>
      </c>
      <c r="J3535" s="2" t="b">
        <f t="shared" si="111"/>
        <v>0</v>
      </c>
    </row>
    <row r="3536" spans="1:10" x14ac:dyDescent="0.35">
      <c r="A3536" s="4">
        <v>254</v>
      </c>
      <c r="B3536" s="3" t="s">
        <v>216</v>
      </c>
      <c r="C3536" s="16">
        <v>45500</v>
      </c>
      <c r="D3536" s="1" t="s">
        <v>1</v>
      </c>
      <c r="E3536" s="1" t="s">
        <v>0</v>
      </c>
      <c r="G3536" s="2" t="str" cm="1">
        <f t="array" ref="G3536">_xlfn.IFS( F3536 = "", "Unknown", F3536 &lt;= 25, "Young Adult", F3536 &lt;= 35, "Millennials", F3536 &lt;= 50, "Gen-X", F3536 &gt; 50, "Seniors")</f>
        <v>Unknown</v>
      </c>
      <c r="H3536" s="2">
        <v>18</v>
      </c>
      <c r="I3536" s="2" t="b">
        <f t="shared" si="110"/>
        <v>0</v>
      </c>
      <c r="J3536" s="2" t="b">
        <f t="shared" si="111"/>
        <v>0</v>
      </c>
    </row>
    <row r="3537" spans="1:10" x14ac:dyDescent="0.35">
      <c r="A3537" s="4">
        <v>254</v>
      </c>
      <c r="B3537" s="3" t="s">
        <v>216</v>
      </c>
      <c r="C3537" s="16">
        <v>45500</v>
      </c>
      <c r="D3537" s="1" t="s">
        <v>1</v>
      </c>
      <c r="E3537" s="1" t="s">
        <v>0</v>
      </c>
      <c r="G3537" s="2" t="str" cm="1">
        <f t="array" ref="G3537">_xlfn.IFS( F3537 = "", "Unknown", F3537 &lt;= 25, "Young Adult", F3537 &lt;= 35, "Millennials", F3537 &lt;= 50, "Gen-X", F3537 &gt; 50, "Seniors")</f>
        <v>Unknown</v>
      </c>
      <c r="H3537" s="2">
        <v>191</v>
      </c>
      <c r="I3537" s="2" t="b">
        <f t="shared" si="110"/>
        <v>1</v>
      </c>
      <c r="J3537" s="2" t="b">
        <f t="shared" si="111"/>
        <v>1</v>
      </c>
    </row>
    <row r="3538" spans="1:10" x14ac:dyDescent="0.35">
      <c r="A3538" s="4">
        <v>254</v>
      </c>
      <c r="B3538" s="3" t="s">
        <v>216</v>
      </c>
      <c r="C3538" s="16">
        <v>45500</v>
      </c>
      <c r="D3538" s="1" t="s">
        <v>1</v>
      </c>
      <c r="E3538" s="1" t="s">
        <v>0</v>
      </c>
      <c r="G3538" s="2" t="str" cm="1">
        <f t="array" ref="G3538">_xlfn.IFS( F3538 = "", "Unknown", F3538 &lt;= 25, "Young Adult", F3538 &lt;= 35, "Millennials", F3538 &lt;= 50, "Gen-X", F3538 &gt; 50, "Seniors")</f>
        <v>Unknown</v>
      </c>
      <c r="H3538" s="2">
        <v>207</v>
      </c>
      <c r="I3538" s="2" t="b">
        <f t="shared" si="110"/>
        <v>1</v>
      </c>
      <c r="J3538" s="2" t="b">
        <f t="shared" si="111"/>
        <v>1</v>
      </c>
    </row>
    <row r="3539" spans="1:10" x14ac:dyDescent="0.35">
      <c r="A3539" s="4">
        <v>254</v>
      </c>
      <c r="B3539" s="3" t="s">
        <v>216</v>
      </c>
      <c r="C3539" s="16">
        <v>45500</v>
      </c>
      <c r="D3539" s="1" t="s">
        <v>1</v>
      </c>
      <c r="E3539" s="1" t="s">
        <v>3</v>
      </c>
      <c r="F3539" s="2">
        <v>22</v>
      </c>
      <c r="G3539" s="2" t="str" cm="1">
        <f t="array" ref="G3539">_xlfn.IFS( F3539 = "", "Unknown", F3539 &lt;= 25, "Young Adult", F3539 &lt;= 35, "Millennials", F3539 &lt;= 50, "Gen-X", F3539 &gt; 50, "Seniors")</f>
        <v>Young Adult</v>
      </c>
      <c r="H3539" s="2">
        <v>149</v>
      </c>
      <c r="I3539" s="2" t="b">
        <f t="shared" si="110"/>
        <v>1</v>
      </c>
      <c r="J3539" s="2" t="b">
        <f t="shared" si="111"/>
        <v>0</v>
      </c>
    </row>
    <row r="3540" spans="1:10" x14ac:dyDescent="0.35">
      <c r="A3540" s="4">
        <v>254</v>
      </c>
      <c r="B3540" s="3" t="s">
        <v>216</v>
      </c>
      <c r="C3540" s="16">
        <v>45500</v>
      </c>
      <c r="D3540" s="1" t="s">
        <v>1</v>
      </c>
      <c r="E3540" s="1" t="s">
        <v>0</v>
      </c>
      <c r="G3540" s="2" t="str" cm="1">
        <f t="array" ref="G3540">_xlfn.IFS( F3540 = "", "Unknown", F3540 &lt;= 25, "Young Adult", F3540 &lt;= 35, "Millennials", F3540 &lt;= 50, "Gen-X", F3540 &gt; 50, "Seniors")</f>
        <v>Unknown</v>
      </c>
      <c r="H3540" s="2">
        <v>207</v>
      </c>
      <c r="I3540" s="2" t="b">
        <f t="shared" si="110"/>
        <v>1</v>
      </c>
      <c r="J3540" s="2" t="b">
        <f t="shared" si="111"/>
        <v>1</v>
      </c>
    </row>
    <row r="3541" spans="1:10" x14ac:dyDescent="0.35">
      <c r="A3541" s="4">
        <v>254</v>
      </c>
      <c r="B3541" s="3" t="s">
        <v>216</v>
      </c>
      <c r="C3541" s="16">
        <v>45500</v>
      </c>
      <c r="D3541" s="1" t="s">
        <v>1</v>
      </c>
      <c r="E3541" s="1" t="s">
        <v>3</v>
      </c>
      <c r="F3541" s="2">
        <v>26</v>
      </c>
      <c r="G3541" s="2" t="str" cm="1">
        <f t="array" ref="G3541">_xlfn.IFS( F3541 = "", "Unknown", F3541 &lt;= 25, "Young Adult", F3541 &lt;= 35, "Millennials", F3541 &lt;= 50, "Gen-X", F3541 &gt; 50, "Seniors")</f>
        <v>Millennials</v>
      </c>
      <c r="H3541" s="2">
        <v>206</v>
      </c>
      <c r="I3541" s="2" t="b">
        <f t="shared" si="110"/>
        <v>1</v>
      </c>
      <c r="J3541" s="2" t="b">
        <f t="shared" si="111"/>
        <v>1</v>
      </c>
    </row>
    <row r="3542" spans="1:10" x14ac:dyDescent="0.35">
      <c r="A3542" s="4">
        <v>254</v>
      </c>
      <c r="B3542" s="3" t="s">
        <v>216</v>
      </c>
      <c r="C3542" s="16">
        <v>45500</v>
      </c>
      <c r="D3542" s="1" t="s">
        <v>1</v>
      </c>
      <c r="E3542" s="1" t="s">
        <v>0</v>
      </c>
      <c r="G3542" s="2" t="str" cm="1">
        <f t="array" ref="G3542">_xlfn.IFS( F3542 = "", "Unknown", F3542 &lt;= 25, "Young Adult", F3542 &lt;= 35, "Millennials", F3542 &lt;= 50, "Gen-X", F3542 &gt; 50, "Seniors")</f>
        <v>Unknown</v>
      </c>
      <c r="H3542" s="2">
        <v>166</v>
      </c>
      <c r="I3542" s="2" t="b">
        <f t="shared" si="110"/>
        <v>1</v>
      </c>
      <c r="J3542" s="2" t="b">
        <f t="shared" si="111"/>
        <v>0</v>
      </c>
    </row>
    <row r="3543" spans="1:10" x14ac:dyDescent="0.35">
      <c r="A3543" s="4">
        <v>254</v>
      </c>
      <c r="B3543" s="3" t="s">
        <v>216</v>
      </c>
      <c r="C3543" s="16">
        <v>45500</v>
      </c>
      <c r="D3543" s="1" t="s">
        <v>5</v>
      </c>
      <c r="E3543" s="1" t="s">
        <v>0</v>
      </c>
      <c r="G3543" s="2" t="str" cm="1">
        <f t="array" ref="G3543">_xlfn.IFS( F3543 = "", "Unknown", F3543 &lt;= 25, "Young Adult", F3543 &lt;= 35, "Millennials", F3543 &lt;= 50, "Gen-X", F3543 &gt; 50, "Seniors")</f>
        <v>Unknown</v>
      </c>
      <c r="I3543" s="2" t="b">
        <f t="shared" si="110"/>
        <v>0</v>
      </c>
      <c r="J3543" s="2" t="b">
        <f t="shared" si="111"/>
        <v>0</v>
      </c>
    </row>
    <row r="3544" spans="1:10" x14ac:dyDescent="0.35">
      <c r="A3544" s="4">
        <v>254</v>
      </c>
      <c r="B3544" s="3" t="s">
        <v>216</v>
      </c>
      <c r="C3544" s="16">
        <v>45500</v>
      </c>
      <c r="D3544" s="1" t="s">
        <v>1</v>
      </c>
      <c r="E3544" s="1" t="s">
        <v>3</v>
      </c>
      <c r="F3544" s="2">
        <v>29</v>
      </c>
      <c r="G3544" s="2" t="str" cm="1">
        <f t="array" ref="G3544">_xlfn.IFS( F3544 = "", "Unknown", F3544 &lt;= 25, "Young Adult", F3544 &lt;= 35, "Millennials", F3544 &lt;= 50, "Gen-X", F3544 &gt; 50, "Seniors")</f>
        <v>Millennials</v>
      </c>
      <c r="H3544" s="2">
        <v>207</v>
      </c>
      <c r="I3544" s="2" t="b">
        <f t="shared" si="110"/>
        <v>1</v>
      </c>
      <c r="J3544" s="2" t="b">
        <f t="shared" si="111"/>
        <v>1</v>
      </c>
    </row>
    <row r="3545" spans="1:10" x14ac:dyDescent="0.35">
      <c r="A3545" s="4">
        <v>254</v>
      </c>
      <c r="B3545" s="3" t="s">
        <v>216</v>
      </c>
      <c r="C3545" s="16">
        <v>45500</v>
      </c>
      <c r="D3545" s="1" t="s">
        <v>1</v>
      </c>
      <c r="E3545" s="1" t="s">
        <v>3</v>
      </c>
      <c r="F3545" s="2">
        <v>30</v>
      </c>
      <c r="G3545" s="2" t="str" cm="1">
        <f t="array" ref="G3545">_xlfn.IFS( F3545 = "", "Unknown", F3545 &lt;= 25, "Young Adult", F3545 &lt;= 35, "Millennials", F3545 &lt;= 50, "Gen-X", F3545 &gt; 50, "Seniors")</f>
        <v>Millennials</v>
      </c>
      <c r="H3545" s="2">
        <v>66</v>
      </c>
      <c r="I3545" s="2" t="b">
        <f t="shared" si="110"/>
        <v>1</v>
      </c>
      <c r="J3545" s="2" t="b">
        <f t="shared" si="111"/>
        <v>0</v>
      </c>
    </row>
    <row r="3546" spans="1:10" x14ac:dyDescent="0.35">
      <c r="A3546" s="4">
        <v>254</v>
      </c>
      <c r="B3546" s="3" t="s">
        <v>217</v>
      </c>
      <c r="C3546" s="16">
        <v>45499</v>
      </c>
      <c r="D3546" s="1" t="s">
        <v>1</v>
      </c>
      <c r="E3546" s="1" t="s">
        <v>3</v>
      </c>
      <c r="F3546" s="2">
        <v>21</v>
      </c>
      <c r="G3546" s="2" t="str" cm="1">
        <f t="array" ref="G3546">_xlfn.IFS( F3546 = "", "Unknown", F3546 &lt;= 25, "Young Adult", F3546 &lt;= 35, "Millennials", F3546 &lt;= 50, "Gen-X", F3546 &gt; 50, "Seniors")</f>
        <v>Young Adult</v>
      </c>
      <c r="H3546" s="2">
        <v>202</v>
      </c>
      <c r="I3546" s="2" t="b">
        <f t="shared" si="110"/>
        <v>1</v>
      </c>
      <c r="J3546" s="2" t="b">
        <f t="shared" si="111"/>
        <v>1</v>
      </c>
    </row>
    <row r="3547" spans="1:10" x14ac:dyDescent="0.35">
      <c r="A3547" s="4">
        <v>254</v>
      </c>
      <c r="B3547" s="3" t="s">
        <v>217</v>
      </c>
      <c r="C3547" s="16">
        <v>45499</v>
      </c>
      <c r="D3547" s="1" t="s">
        <v>1</v>
      </c>
      <c r="E3547" s="1" t="s">
        <v>3</v>
      </c>
      <c r="F3547" s="2">
        <v>34</v>
      </c>
      <c r="G3547" s="2" t="str" cm="1">
        <f t="array" ref="G3547">_xlfn.IFS( F3547 = "", "Unknown", F3547 &lt;= 25, "Young Adult", F3547 &lt;= 35, "Millennials", F3547 &lt;= 50, "Gen-X", F3547 &gt; 50, "Seniors")</f>
        <v>Millennials</v>
      </c>
      <c r="H3547" s="2">
        <v>207</v>
      </c>
      <c r="I3547" s="2" t="b">
        <f t="shared" si="110"/>
        <v>1</v>
      </c>
      <c r="J3547" s="2" t="b">
        <f t="shared" si="111"/>
        <v>1</v>
      </c>
    </row>
    <row r="3548" spans="1:10" x14ac:dyDescent="0.35">
      <c r="A3548" s="4">
        <v>254</v>
      </c>
      <c r="B3548" s="3" t="s">
        <v>216</v>
      </c>
      <c r="C3548" s="16">
        <v>45500</v>
      </c>
      <c r="D3548" s="1" t="s">
        <v>1</v>
      </c>
      <c r="E3548" s="1" t="s">
        <v>4</v>
      </c>
      <c r="F3548" s="2">
        <v>41</v>
      </c>
      <c r="G3548" s="2" t="str" cm="1">
        <f t="array" ref="G3548">_xlfn.IFS( F3548 = "", "Unknown", F3548 &lt;= 25, "Young Adult", F3548 &lt;= 35, "Millennials", F3548 &lt;= 50, "Gen-X", F3548 &gt; 50, "Seniors")</f>
        <v>Gen-X</v>
      </c>
      <c r="H3548" s="2">
        <v>1</v>
      </c>
      <c r="I3548" s="2" t="b">
        <f t="shared" si="110"/>
        <v>0</v>
      </c>
      <c r="J3548" s="2" t="b">
        <f t="shared" si="111"/>
        <v>0</v>
      </c>
    </row>
    <row r="3549" spans="1:10" x14ac:dyDescent="0.35">
      <c r="A3549" s="4">
        <v>254</v>
      </c>
      <c r="B3549" s="3" t="s">
        <v>216</v>
      </c>
      <c r="C3549" s="16">
        <v>45500</v>
      </c>
      <c r="D3549" s="1" t="s">
        <v>1</v>
      </c>
      <c r="E3549" s="1" t="s">
        <v>0</v>
      </c>
      <c r="G3549" s="2" t="str" cm="1">
        <f t="array" ref="G3549">_xlfn.IFS( F3549 = "", "Unknown", F3549 &lt;= 25, "Young Adult", F3549 &lt;= 35, "Millennials", F3549 &lt;= 50, "Gen-X", F3549 &gt; 50, "Seniors")</f>
        <v>Unknown</v>
      </c>
      <c r="H3549" s="2">
        <v>207</v>
      </c>
      <c r="I3549" s="2" t="b">
        <f t="shared" si="110"/>
        <v>1</v>
      </c>
      <c r="J3549" s="2" t="b">
        <f t="shared" si="111"/>
        <v>1</v>
      </c>
    </row>
    <row r="3550" spans="1:10" x14ac:dyDescent="0.35">
      <c r="A3550" s="4">
        <v>254</v>
      </c>
      <c r="B3550" s="3" t="s">
        <v>216</v>
      </c>
      <c r="C3550" s="16">
        <v>45500</v>
      </c>
      <c r="D3550" s="1" t="s">
        <v>1</v>
      </c>
      <c r="E3550" s="1" t="s">
        <v>3</v>
      </c>
      <c r="F3550" s="2">
        <v>23</v>
      </c>
      <c r="G3550" s="2" t="str" cm="1">
        <f t="array" ref="G3550">_xlfn.IFS( F3550 = "", "Unknown", F3550 &lt;= 25, "Young Adult", F3550 &lt;= 35, "Millennials", F3550 &lt;= 50, "Gen-X", F3550 &gt; 50, "Seniors")</f>
        <v>Young Adult</v>
      </c>
      <c r="H3550" s="2">
        <v>207</v>
      </c>
      <c r="I3550" s="2" t="b">
        <f t="shared" si="110"/>
        <v>1</v>
      </c>
      <c r="J3550" s="2" t="b">
        <f t="shared" si="111"/>
        <v>1</v>
      </c>
    </row>
    <row r="3551" spans="1:10" x14ac:dyDescent="0.35">
      <c r="A3551" s="4">
        <v>254</v>
      </c>
      <c r="B3551" s="3" t="s">
        <v>216</v>
      </c>
      <c r="C3551" s="16">
        <v>45500</v>
      </c>
      <c r="D3551" s="1" t="s">
        <v>1</v>
      </c>
      <c r="E3551" s="1" t="s">
        <v>3</v>
      </c>
      <c r="F3551" s="2">
        <v>29</v>
      </c>
      <c r="G3551" s="2" t="str" cm="1">
        <f t="array" ref="G3551">_xlfn.IFS( F3551 = "", "Unknown", F3551 &lt;= 25, "Young Adult", F3551 &lt;= 35, "Millennials", F3551 &lt;= 50, "Gen-X", F3551 &gt; 50, "Seniors")</f>
        <v>Millennials</v>
      </c>
      <c r="H3551" s="2">
        <v>205</v>
      </c>
      <c r="I3551" s="2" t="b">
        <f t="shared" si="110"/>
        <v>1</v>
      </c>
      <c r="J3551" s="2" t="b">
        <f t="shared" si="111"/>
        <v>1</v>
      </c>
    </row>
    <row r="3552" spans="1:10" x14ac:dyDescent="0.35">
      <c r="A3552" s="4">
        <v>254</v>
      </c>
      <c r="B3552" s="3" t="s">
        <v>216</v>
      </c>
      <c r="C3552" s="16">
        <v>45500</v>
      </c>
      <c r="D3552" s="1" t="s">
        <v>1</v>
      </c>
      <c r="E3552" s="1" t="s">
        <v>0</v>
      </c>
      <c r="G3552" s="2" t="str" cm="1">
        <f t="array" ref="G3552">_xlfn.IFS( F3552 = "", "Unknown", F3552 &lt;= 25, "Young Adult", F3552 &lt;= 35, "Millennials", F3552 &lt;= 50, "Gen-X", F3552 &gt; 50, "Seniors")</f>
        <v>Unknown</v>
      </c>
      <c r="H3552" s="2">
        <v>207</v>
      </c>
      <c r="I3552" s="2" t="b">
        <f t="shared" si="110"/>
        <v>1</v>
      </c>
      <c r="J3552" s="2" t="b">
        <f t="shared" si="111"/>
        <v>1</v>
      </c>
    </row>
    <row r="3553" spans="1:10" x14ac:dyDescent="0.35">
      <c r="A3553" s="4">
        <v>254</v>
      </c>
      <c r="B3553" s="3" t="s">
        <v>216</v>
      </c>
      <c r="C3553" s="16">
        <v>45500</v>
      </c>
      <c r="D3553" s="1" t="s">
        <v>1</v>
      </c>
      <c r="E3553" s="1" t="s">
        <v>3</v>
      </c>
      <c r="F3553" s="2">
        <v>22</v>
      </c>
      <c r="G3553" s="2" t="str" cm="1">
        <f t="array" ref="G3553">_xlfn.IFS( F3553 = "", "Unknown", F3553 &lt;= 25, "Young Adult", F3553 &lt;= 35, "Millennials", F3553 &lt;= 50, "Gen-X", F3553 &gt; 50, "Seniors")</f>
        <v>Young Adult</v>
      </c>
      <c r="H3553" s="2">
        <v>25</v>
      </c>
      <c r="I3553" s="2" t="b">
        <f t="shared" si="110"/>
        <v>0</v>
      </c>
      <c r="J3553" s="2" t="b">
        <f t="shared" si="111"/>
        <v>0</v>
      </c>
    </row>
    <row r="3554" spans="1:10" x14ac:dyDescent="0.35">
      <c r="A3554" s="4">
        <v>254</v>
      </c>
      <c r="B3554" s="3" t="s">
        <v>216</v>
      </c>
      <c r="C3554" s="16">
        <v>45500</v>
      </c>
      <c r="D3554" s="1" t="s">
        <v>1</v>
      </c>
      <c r="E3554" s="1" t="s">
        <v>3</v>
      </c>
      <c r="F3554" s="2">
        <v>23</v>
      </c>
      <c r="G3554" s="2" t="str" cm="1">
        <f t="array" ref="G3554">_xlfn.IFS( F3554 = "", "Unknown", F3554 &lt;= 25, "Young Adult", F3554 &lt;= 35, "Millennials", F3554 &lt;= 50, "Gen-X", F3554 &gt; 50, "Seniors")</f>
        <v>Young Adult</v>
      </c>
      <c r="H3554" s="2">
        <v>76</v>
      </c>
      <c r="I3554" s="2" t="b">
        <f t="shared" si="110"/>
        <v>1</v>
      </c>
      <c r="J3554" s="2" t="b">
        <f t="shared" si="111"/>
        <v>0</v>
      </c>
    </row>
    <row r="3555" spans="1:10" x14ac:dyDescent="0.35">
      <c r="A3555" s="4">
        <v>254</v>
      </c>
      <c r="B3555" s="3" t="s">
        <v>216</v>
      </c>
      <c r="C3555" s="16">
        <v>45500</v>
      </c>
      <c r="D3555" s="1" t="s">
        <v>1</v>
      </c>
      <c r="E3555" s="1" t="s">
        <v>12</v>
      </c>
      <c r="F3555" s="2">
        <v>31</v>
      </c>
      <c r="G3555" s="2" t="str" cm="1">
        <f t="array" ref="G3555">_xlfn.IFS( F3555 = "", "Unknown", F3555 &lt;= 25, "Young Adult", F3555 &lt;= 35, "Millennials", F3555 &lt;= 50, "Gen-X", F3555 &gt; 50, "Seniors")</f>
        <v>Millennials</v>
      </c>
      <c r="H3555" s="2">
        <v>8</v>
      </c>
      <c r="I3555" s="2" t="b">
        <f t="shared" si="110"/>
        <v>0</v>
      </c>
      <c r="J3555" s="2" t="b">
        <f t="shared" si="111"/>
        <v>0</v>
      </c>
    </row>
    <row r="3556" spans="1:10" x14ac:dyDescent="0.35">
      <c r="A3556" s="4">
        <v>254</v>
      </c>
      <c r="B3556" s="3" t="s">
        <v>216</v>
      </c>
      <c r="C3556" s="16">
        <v>45500</v>
      </c>
      <c r="D3556" s="1" t="s">
        <v>1</v>
      </c>
      <c r="E3556" s="1" t="s">
        <v>0</v>
      </c>
      <c r="G3556" s="2" t="str" cm="1">
        <f t="array" ref="G3556">_xlfn.IFS( F3556 = "", "Unknown", F3556 &lt;= 25, "Young Adult", F3556 &lt;= 35, "Millennials", F3556 &lt;= 50, "Gen-X", F3556 &gt; 50, "Seniors")</f>
        <v>Unknown</v>
      </c>
      <c r="H3556" s="2">
        <v>207</v>
      </c>
      <c r="I3556" s="2" t="b">
        <f t="shared" si="110"/>
        <v>1</v>
      </c>
      <c r="J3556" s="2" t="b">
        <f t="shared" si="111"/>
        <v>1</v>
      </c>
    </row>
    <row r="3557" spans="1:10" x14ac:dyDescent="0.35">
      <c r="A3557" s="4">
        <v>254</v>
      </c>
      <c r="B3557" s="3" t="s">
        <v>216</v>
      </c>
      <c r="C3557" s="16">
        <v>45500</v>
      </c>
      <c r="D3557" s="1" t="s">
        <v>1</v>
      </c>
      <c r="E3557" s="1" t="s">
        <v>0</v>
      </c>
      <c r="G3557" s="2" t="str" cm="1">
        <f t="array" ref="G3557">_xlfn.IFS( F3557 = "", "Unknown", F3557 &lt;= 25, "Young Adult", F3557 &lt;= 35, "Millennials", F3557 &lt;= 50, "Gen-X", F3557 &gt; 50, "Seniors")</f>
        <v>Unknown</v>
      </c>
      <c r="H3557" s="2">
        <v>207</v>
      </c>
      <c r="I3557" s="2" t="b">
        <f t="shared" si="110"/>
        <v>1</v>
      </c>
      <c r="J3557" s="2" t="b">
        <f t="shared" si="111"/>
        <v>1</v>
      </c>
    </row>
    <row r="3558" spans="1:10" x14ac:dyDescent="0.35">
      <c r="A3558" s="4">
        <v>254</v>
      </c>
      <c r="B3558" s="3" t="s">
        <v>216</v>
      </c>
      <c r="C3558" s="16">
        <v>45500</v>
      </c>
      <c r="D3558" s="1" t="s">
        <v>1</v>
      </c>
      <c r="E3558" s="1" t="s">
        <v>3</v>
      </c>
      <c r="F3558" s="2">
        <v>33</v>
      </c>
      <c r="G3558" s="2" t="str" cm="1">
        <f t="array" ref="G3558">_xlfn.IFS( F3558 = "", "Unknown", F3558 &lt;= 25, "Young Adult", F3558 &lt;= 35, "Millennials", F3558 &lt;= 50, "Gen-X", F3558 &gt; 50, "Seniors")</f>
        <v>Millennials</v>
      </c>
      <c r="H3558" s="2">
        <v>0</v>
      </c>
      <c r="I3558" s="2" t="b">
        <f t="shared" si="110"/>
        <v>0</v>
      </c>
      <c r="J3558" s="2" t="b">
        <f t="shared" si="111"/>
        <v>0</v>
      </c>
    </row>
    <row r="3559" spans="1:10" x14ac:dyDescent="0.35">
      <c r="A3559" s="4">
        <v>254</v>
      </c>
      <c r="B3559" s="3" t="s">
        <v>216</v>
      </c>
      <c r="C3559" s="16">
        <v>45500</v>
      </c>
      <c r="D3559" s="1" t="s">
        <v>1</v>
      </c>
      <c r="E3559" s="1" t="s">
        <v>0</v>
      </c>
      <c r="F3559" s="2">
        <v>34</v>
      </c>
      <c r="G3559" s="2" t="str" cm="1">
        <f t="array" ref="G3559">_xlfn.IFS( F3559 = "", "Unknown", F3559 &lt;= 25, "Young Adult", F3559 &lt;= 35, "Millennials", F3559 &lt;= 50, "Gen-X", F3559 &gt; 50, "Seniors")</f>
        <v>Millennials</v>
      </c>
      <c r="H3559" s="2">
        <v>207</v>
      </c>
      <c r="I3559" s="2" t="b">
        <f t="shared" si="110"/>
        <v>1</v>
      </c>
      <c r="J3559" s="2" t="b">
        <f t="shared" si="111"/>
        <v>1</v>
      </c>
    </row>
    <row r="3560" spans="1:10" x14ac:dyDescent="0.35">
      <c r="A3560" s="4">
        <v>254</v>
      </c>
      <c r="B3560" s="3" t="s">
        <v>215</v>
      </c>
      <c r="C3560" s="16">
        <v>45501</v>
      </c>
      <c r="D3560" s="1" t="s">
        <v>1</v>
      </c>
      <c r="E3560" s="1" t="s">
        <v>0</v>
      </c>
      <c r="G3560" s="2" t="str" cm="1">
        <f t="array" ref="G3560">_xlfn.IFS( F3560 = "", "Unknown", F3560 &lt;= 25, "Young Adult", F3560 &lt;= 35, "Millennials", F3560 &lt;= 50, "Gen-X", F3560 &gt; 50, "Seniors")</f>
        <v>Unknown</v>
      </c>
      <c r="H3560" s="2">
        <v>205</v>
      </c>
      <c r="I3560" s="2" t="b">
        <f t="shared" si="110"/>
        <v>1</v>
      </c>
      <c r="J3560" s="2" t="b">
        <f t="shared" si="111"/>
        <v>1</v>
      </c>
    </row>
    <row r="3561" spans="1:10" x14ac:dyDescent="0.35">
      <c r="A3561" s="4">
        <v>254</v>
      </c>
      <c r="B3561" s="3" t="s">
        <v>117</v>
      </c>
      <c r="C3561" s="16">
        <v>45593</v>
      </c>
      <c r="D3561" s="1" t="s">
        <v>1</v>
      </c>
      <c r="E3561" s="1" t="s">
        <v>4</v>
      </c>
      <c r="F3561" s="2">
        <v>20</v>
      </c>
      <c r="G3561" s="2" t="str" cm="1">
        <f t="array" ref="G3561">_xlfn.IFS( F3561 = "", "Unknown", F3561 &lt;= 25, "Young Adult", F3561 &lt;= 35, "Millennials", F3561 &lt;= 50, "Gen-X", F3561 &gt; 50, "Seniors")</f>
        <v>Young Adult</v>
      </c>
      <c r="H3561" s="2">
        <v>13</v>
      </c>
      <c r="I3561" s="2" t="b">
        <f t="shared" si="110"/>
        <v>0</v>
      </c>
      <c r="J3561" s="2" t="b">
        <f t="shared" si="111"/>
        <v>0</v>
      </c>
    </row>
    <row r="3562" spans="1:10" x14ac:dyDescent="0.35">
      <c r="A3562" s="4">
        <v>254</v>
      </c>
      <c r="B3562" s="3" t="s">
        <v>117</v>
      </c>
      <c r="C3562" s="16">
        <v>45593</v>
      </c>
      <c r="D3562" s="1" t="s">
        <v>1</v>
      </c>
      <c r="E3562" s="1" t="s">
        <v>0</v>
      </c>
      <c r="G3562" s="2" t="str" cm="1">
        <f t="array" ref="G3562">_xlfn.IFS( F3562 = "", "Unknown", F3562 &lt;= 25, "Young Adult", F3562 &lt;= 35, "Millennials", F3562 &lt;= 50, "Gen-X", F3562 &gt; 50, "Seniors")</f>
        <v>Unknown</v>
      </c>
      <c r="H3562" s="2">
        <v>0</v>
      </c>
      <c r="I3562" s="2" t="b">
        <f t="shared" si="110"/>
        <v>0</v>
      </c>
      <c r="J3562" s="2" t="b">
        <f t="shared" si="111"/>
        <v>0</v>
      </c>
    </row>
    <row r="3563" spans="1:10" x14ac:dyDescent="0.35">
      <c r="A3563" s="4">
        <v>254</v>
      </c>
      <c r="B3563" s="3" t="s">
        <v>117</v>
      </c>
      <c r="C3563" s="16">
        <v>45593</v>
      </c>
      <c r="D3563" s="1" t="s">
        <v>1</v>
      </c>
      <c r="E3563" s="1" t="s">
        <v>3</v>
      </c>
      <c r="F3563" s="2">
        <v>21</v>
      </c>
      <c r="G3563" s="2" t="str" cm="1">
        <f t="array" ref="G3563">_xlfn.IFS( F3563 = "", "Unknown", F3563 &lt;= 25, "Young Adult", F3563 &lt;= 35, "Millennials", F3563 &lt;= 50, "Gen-X", F3563 &gt; 50, "Seniors")</f>
        <v>Young Adult</v>
      </c>
      <c r="H3563" s="2">
        <v>113</v>
      </c>
      <c r="I3563" s="2" t="b">
        <f t="shared" si="110"/>
        <v>1</v>
      </c>
      <c r="J3563" s="2" t="b">
        <f t="shared" si="111"/>
        <v>0</v>
      </c>
    </row>
    <row r="3564" spans="1:10" x14ac:dyDescent="0.35">
      <c r="A3564" s="4">
        <v>254</v>
      </c>
      <c r="B3564" s="3" t="s">
        <v>217</v>
      </c>
      <c r="C3564" s="16">
        <v>45499</v>
      </c>
      <c r="D3564" s="1" t="s">
        <v>1</v>
      </c>
      <c r="E3564" s="1" t="s">
        <v>0</v>
      </c>
      <c r="G3564" s="2" t="str" cm="1">
        <f t="array" ref="G3564">_xlfn.IFS( F3564 = "", "Unknown", F3564 &lt;= 25, "Young Adult", F3564 &lt;= 35, "Millennials", F3564 &lt;= 50, "Gen-X", F3564 &gt; 50, "Seniors")</f>
        <v>Unknown</v>
      </c>
      <c r="H3564" s="2">
        <v>208</v>
      </c>
      <c r="I3564" s="2" t="b">
        <f t="shared" si="110"/>
        <v>1</v>
      </c>
      <c r="J3564" s="2" t="b">
        <f t="shared" si="111"/>
        <v>1</v>
      </c>
    </row>
    <row r="3565" spans="1:10" x14ac:dyDescent="0.35">
      <c r="A3565" s="4">
        <v>254</v>
      </c>
      <c r="B3565" s="3" t="s">
        <v>217</v>
      </c>
      <c r="C3565" s="16">
        <v>45499</v>
      </c>
      <c r="D3565" s="1" t="s">
        <v>1</v>
      </c>
      <c r="E3565" s="1" t="s">
        <v>0</v>
      </c>
      <c r="G3565" s="2" t="str" cm="1">
        <f t="array" ref="G3565">_xlfn.IFS( F3565 = "", "Unknown", F3565 &lt;= 25, "Young Adult", F3565 &lt;= 35, "Millennials", F3565 &lt;= 50, "Gen-X", F3565 &gt; 50, "Seniors")</f>
        <v>Unknown</v>
      </c>
      <c r="H3565" s="2">
        <v>197</v>
      </c>
      <c r="I3565" s="2" t="b">
        <f t="shared" si="110"/>
        <v>1</v>
      </c>
      <c r="J3565" s="2" t="b">
        <f t="shared" si="111"/>
        <v>1</v>
      </c>
    </row>
    <row r="3566" spans="1:10" x14ac:dyDescent="0.35">
      <c r="A3566" s="4">
        <v>254</v>
      </c>
      <c r="B3566" s="3" t="s">
        <v>216</v>
      </c>
      <c r="C3566" s="16">
        <v>45500</v>
      </c>
      <c r="D3566" s="1" t="s">
        <v>1</v>
      </c>
      <c r="E3566" s="1" t="s">
        <v>0</v>
      </c>
      <c r="F3566" s="2">
        <v>51</v>
      </c>
      <c r="G3566" s="2" t="str" cm="1">
        <f t="array" ref="G3566">_xlfn.IFS( F3566 = "", "Unknown", F3566 &lt;= 25, "Young Adult", F3566 &lt;= 35, "Millennials", F3566 &lt;= 50, "Gen-X", F3566 &gt; 50, "Seniors")</f>
        <v>Seniors</v>
      </c>
      <c r="H3566" s="2">
        <v>207</v>
      </c>
      <c r="I3566" s="2" t="b">
        <f t="shared" si="110"/>
        <v>1</v>
      </c>
      <c r="J3566" s="2" t="b">
        <f t="shared" si="111"/>
        <v>1</v>
      </c>
    </row>
    <row r="3567" spans="1:10" x14ac:dyDescent="0.35">
      <c r="A3567" s="4">
        <v>254</v>
      </c>
      <c r="B3567" s="3" t="s">
        <v>216</v>
      </c>
      <c r="C3567" s="16">
        <v>45500</v>
      </c>
      <c r="D3567" s="1" t="s">
        <v>1</v>
      </c>
      <c r="E3567" s="1" t="s">
        <v>0</v>
      </c>
      <c r="G3567" s="2" t="str" cm="1">
        <f t="array" ref="G3567">_xlfn.IFS( F3567 = "", "Unknown", F3567 &lt;= 25, "Young Adult", F3567 &lt;= 35, "Millennials", F3567 &lt;= 50, "Gen-X", F3567 &gt; 50, "Seniors")</f>
        <v>Unknown</v>
      </c>
      <c r="H3567" s="2">
        <v>207</v>
      </c>
      <c r="I3567" s="2" t="b">
        <f t="shared" si="110"/>
        <v>1</v>
      </c>
      <c r="J3567" s="2" t="b">
        <f t="shared" si="111"/>
        <v>1</v>
      </c>
    </row>
    <row r="3568" spans="1:10" x14ac:dyDescent="0.35">
      <c r="A3568" s="4">
        <v>254</v>
      </c>
      <c r="B3568" s="3" t="s">
        <v>216</v>
      </c>
      <c r="C3568" s="16">
        <v>45500</v>
      </c>
      <c r="D3568" s="1" t="s">
        <v>1</v>
      </c>
      <c r="E3568" s="1" t="s">
        <v>0</v>
      </c>
      <c r="G3568" s="2" t="str" cm="1">
        <f t="array" ref="G3568">_xlfn.IFS( F3568 = "", "Unknown", F3568 &lt;= 25, "Young Adult", F3568 &lt;= 35, "Millennials", F3568 &lt;= 50, "Gen-X", F3568 &gt; 50, "Seniors")</f>
        <v>Unknown</v>
      </c>
      <c r="H3568" s="2">
        <v>207</v>
      </c>
      <c r="I3568" s="2" t="b">
        <f t="shared" si="110"/>
        <v>1</v>
      </c>
      <c r="J3568" s="2" t="b">
        <f t="shared" si="111"/>
        <v>1</v>
      </c>
    </row>
    <row r="3569" spans="1:10" x14ac:dyDescent="0.35">
      <c r="A3569" s="4">
        <v>254</v>
      </c>
      <c r="B3569" s="3" t="s">
        <v>216</v>
      </c>
      <c r="C3569" s="16">
        <v>45500</v>
      </c>
      <c r="D3569" s="1" t="s">
        <v>1</v>
      </c>
      <c r="E3569" s="1" t="s">
        <v>0</v>
      </c>
      <c r="G3569" s="2" t="str" cm="1">
        <f t="array" ref="G3569">_xlfn.IFS( F3569 = "", "Unknown", F3569 &lt;= 25, "Young Adult", F3569 &lt;= 35, "Millennials", F3569 &lt;= 50, "Gen-X", F3569 &gt; 50, "Seniors")</f>
        <v>Unknown</v>
      </c>
      <c r="H3569" s="2">
        <v>207</v>
      </c>
      <c r="I3569" s="2" t="b">
        <f t="shared" si="110"/>
        <v>1</v>
      </c>
      <c r="J3569" s="2" t="b">
        <f t="shared" si="111"/>
        <v>1</v>
      </c>
    </row>
    <row r="3570" spans="1:10" x14ac:dyDescent="0.35">
      <c r="A3570" s="4">
        <v>254</v>
      </c>
      <c r="B3570" s="3" t="s">
        <v>216</v>
      </c>
      <c r="C3570" s="16">
        <v>45500</v>
      </c>
      <c r="D3570" s="1" t="s">
        <v>1</v>
      </c>
      <c r="E3570" s="1" t="s">
        <v>0</v>
      </c>
      <c r="G3570" s="2" t="str" cm="1">
        <f t="array" ref="G3570">_xlfn.IFS( F3570 = "", "Unknown", F3570 &lt;= 25, "Young Adult", F3570 &lt;= 35, "Millennials", F3570 &lt;= 50, "Gen-X", F3570 &gt; 50, "Seniors")</f>
        <v>Unknown</v>
      </c>
      <c r="H3570" s="2">
        <v>207</v>
      </c>
      <c r="I3570" s="2" t="b">
        <f t="shared" si="110"/>
        <v>1</v>
      </c>
      <c r="J3570" s="2" t="b">
        <f t="shared" si="111"/>
        <v>1</v>
      </c>
    </row>
    <row r="3571" spans="1:10" x14ac:dyDescent="0.35">
      <c r="A3571" s="4">
        <v>254</v>
      </c>
      <c r="B3571" s="3" t="s">
        <v>216</v>
      </c>
      <c r="C3571" s="16">
        <v>45500</v>
      </c>
      <c r="D3571" s="1" t="s">
        <v>1</v>
      </c>
      <c r="E3571" s="1" t="s">
        <v>3</v>
      </c>
      <c r="F3571" s="2">
        <v>37</v>
      </c>
      <c r="G3571" s="2" t="str" cm="1">
        <f t="array" ref="G3571">_xlfn.IFS( F3571 = "", "Unknown", F3571 &lt;= 25, "Young Adult", F3571 &lt;= 35, "Millennials", F3571 &lt;= 50, "Gen-X", F3571 &gt; 50, "Seniors")</f>
        <v>Gen-X</v>
      </c>
      <c r="H3571" s="2">
        <v>207</v>
      </c>
      <c r="I3571" s="2" t="b">
        <f t="shared" si="110"/>
        <v>1</v>
      </c>
      <c r="J3571" s="2" t="b">
        <f t="shared" si="111"/>
        <v>1</v>
      </c>
    </row>
    <row r="3572" spans="1:10" x14ac:dyDescent="0.35">
      <c r="A3572" s="4">
        <v>254</v>
      </c>
      <c r="B3572" s="3" t="s">
        <v>216</v>
      </c>
      <c r="C3572" s="16">
        <v>45500</v>
      </c>
      <c r="D3572" s="1" t="s">
        <v>1</v>
      </c>
      <c r="E3572" s="1" t="s">
        <v>0</v>
      </c>
      <c r="G3572" s="2" t="str" cm="1">
        <f t="array" ref="G3572">_xlfn.IFS( F3572 = "", "Unknown", F3572 &lt;= 25, "Young Adult", F3572 &lt;= 35, "Millennials", F3572 &lt;= 50, "Gen-X", F3572 &gt; 50, "Seniors")</f>
        <v>Unknown</v>
      </c>
      <c r="H3572" s="2">
        <v>207</v>
      </c>
      <c r="I3572" s="2" t="b">
        <f t="shared" si="110"/>
        <v>1</v>
      </c>
      <c r="J3572" s="2" t="b">
        <f t="shared" si="111"/>
        <v>1</v>
      </c>
    </row>
    <row r="3573" spans="1:10" x14ac:dyDescent="0.35">
      <c r="A3573" s="4">
        <v>254</v>
      </c>
      <c r="B3573" s="3" t="s">
        <v>216</v>
      </c>
      <c r="C3573" s="16">
        <v>45500</v>
      </c>
      <c r="D3573" s="1" t="s">
        <v>1</v>
      </c>
      <c r="E3573" s="1" t="s">
        <v>3</v>
      </c>
      <c r="F3573" s="2">
        <v>32</v>
      </c>
      <c r="G3573" s="2" t="str" cm="1">
        <f t="array" ref="G3573">_xlfn.IFS( F3573 = "", "Unknown", F3573 &lt;= 25, "Young Adult", F3573 &lt;= 35, "Millennials", F3573 &lt;= 50, "Gen-X", F3573 &gt; 50, "Seniors")</f>
        <v>Millennials</v>
      </c>
      <c r="H3573" s="2">
        <v>183</v>
      </c>
      <c r="I3573" s="2" t="b">
        <f t="shared" si="110"/>
        <v>1</v>
      </c>
      <c r="J3573" s="2" t="b">
        <f t="shared" si="111"/>
        <v>1</v>
      </c>
    </row>
    <row r="3574" spans="1:10" x14ac:dyDescent="0.35">
      <c r="A3574" s="4">
        <v>254</v>
      </c>
      <c r="B3574" s="3" t="s">
        <v>216</v>
      </c>
      <c r="C3574" s="16">
        <v>45500</v>
      </c>
      <c r="D3574" s="1" t="s">
        <v>1</v>
      </c>
      <c r="E3574" s="1" t="s">
        <v>3</v>
      </c>
      <c r="F3574" s="2">
        <v>28</v>
      </c>
      <c r="G3574" s="2" t="str" cm="1">
        <f t="array" ref="G3574">_xlfn.IFS( F3574 = "", "Unknown", F3574 &lt;= 25, "Young Adult", F3574 &lt;= 35, "Millennials", F3574 &lt;= 50, "Gen-X", F3574 &gt; 50, "Seniors")</f>
        <v>Millennials</v>
      </c>
      <c r="H3574" s="2">
        <v>197</v>
      </c>
      <c r="I3574" s="2" t="b">
        <f t="shared" si="110"/>
        <v>1</v>
      </c>
      <c r="J3574" s="2" t="b">
        <f t="shared" si="111"/>
        <v>1</v>
      </c>
    </row>
    <row r="3575" spans="1:10" x14ac:dyDescent="0.35">
      <c r="A3575" s="4">
        <v>254</v>
      </c>
      <c r="B3575" s="3" t="s">
        <v>216</v>
      </c>
      <c r="C3575" s="16">
        <v>45500</v>
      </c>
      <c r="D3575" s="1" t="s">
        <v>1</v>
      </c>
      <c r="E3575" s="1" t="s">
        <v>3</v>
      </c>
      <c r="F3575" s="2">
        <v>23</v>
      </c>
      <c r="G3575" s="2" t="str" cm="1">
        <f t="array" ref="G3575">_xlfn.IFS( F3575 = "", "Unknown", F3575 &lt;= 25, "Young Adult", F3575 &lt;= 35, "Millennials", F3575 &lt;= 50, "Gen-X", F3575 &gt; 50, "Seniors")</f>
        <v>Young Adult</v>
      </c>
      <c r="H3575" s="2">
        <v>207</v>
      </c>
      <c r="I3575" s="2" t="b">
        <f t="shared" si="110"/>
        <v>1</v>
      </c>
      <c r="J3575" s="2" t="b">
        <f t="shared" si="111"/>
        <v>1</v>
      </c>
    </row>
    <row r="3576" spans="1:10" x14ac:dyDescent="0.35">
      <c r="A3576" s="4">
        <v>254</v>
      </c>
      <c r="B3576" s="3" t="s">
        <v>215</v>
      </c>
      <c r="C3576" s="16">
        <v>45501</v>
      </c>
      <c r="D3576" s="1" t="s">
        <v>1</v>
      </c>
      <c r="E3576" s="1" t="s">
        <v>0</v>
      </c>
      <c r="G3576" s="2" t="str" cm="1">
        <f t="array" ref="G3576">_xlfn.IFS( F3576 = "", "Unknown", F3576 &lt;= 25, "Young Adult", F3576 &lt;= 35, "Millennials", F3576 &lt;= 50, "Gen-X", F3576 &gt; 50, "Seniors")</f>
        <v>Unknown</v>
      </c>
      <c r="H3576" s="2">
        <v>96</v>
      </c>
      <c r="I3576" s="2" t="b">
        <f t="shared" si="110"/>
        <v>1</v>
      </c>
      <c r="J3576" s="2" t="b">
        <f t="shared" si="111"/>
        <v>0</v>
      </c>
    </row>
    <row r="3577" spans="1:10" x14ac:dyDescent="0.35">
      <c r="A3577" s="4">
        <v>254</v>
      </c>
      <c r="B3577" s="3" t="s">
        <v>215</v>
      </c>
      <c r="C3577" s="16">
        <v>45501</v>
      </c>
      <c r="D3577" s="1" t="s">
        <v>1</v>
      </c>
      <c r="E3577" s="1" t="s">
        <v>3</v>
      </c>
      <c r="F3577" s="2">
        <v>23</v>
      </c>
      <c r="G3577" s="2" t="str" cm="1">
        <f t="array" ref="G3577">_xlfn.IFS( F3577 = "", "Unknown", F3577 &lt;= 25, "Young Adult", F3577 &lt;= 35, "Millennials", F3577 &lt;= 50, "Gen-X", F3577 &gt; 50, "Seniors")</f>
        <v>Young Adult</v>
      </c>
      <c r="H3577" s="2">
        <v>191</v>
      </c>
      <c r="I3577" s="2" t="b">
        <f t="shared" si="110"/>
        <v>1</v>
      </c>
      <c r="J3577" s="2" t="b">
        <f t="shared" si="111"/>
        <v>1</v>
      </c>
    </row>
    <row r="3578" spans="1:10" x14ac:dyDescent="0.35">
      <c r="A3578" s="4">
        <v>254</v>
      </c>
      <c r="B3578" s="3" t="s">
        <v>215</v>
      </c>
      <c r="C3578" s="16">
        <v>45501</v>
      </c>
      <c r="D3578" s="1" t="s">
        <v>1</v>
      </c>
      <c r="E3578" s="1" t="s">
        <v>0</v>
      </c>
      <c r="G3578" s="2" t="str" cm="1">
        <f t="array" ref="G3578">_xlfn.IFS( F3578 = "", "Unknown", F3578 &lt;= 25, "Young Adult", F3578 &lt;= 35, "Millennials", F3578 &lt;= 50, "Gen-X", F3578 &gt; 50, "Seniors")</f>
        <v>Unknown</v>
      </c>
      <c r="H3578" s="2">
        <v>205</v>
      </c>
      <c r="I3578" s="2" t="b">
        <f t="shared" si="110"/>
        <v>1</v>
      </c>
      <c r="J3578" s="2" t="b">
        <f t="shared" si="111"/>
        <v>1</v>
      </c>
    </row>
    <row r="3579" spans="1:10" x14ac:dyDescent="0.35">
      <c r="A3579" s="4">
        <v>254</v>
      </c>
      <c r="B3579" s="3" t="s">
        <v>215</v>
      </c>
      <c r="C3579" s="16">
        <v>45501</v>
      </c>
      <c r="D3579" s="1" t="s">
        <v>1</v>
      </c>
      <c r="E3579" s="1" t="s">
        <v>3</v>
      </c>
      <c r="F3579" s="2">
        <v>21</v>
      </c>
      <c r="G3579" s="2" t="str" cm="1">
        <f t="array" ref="G3579">_xlfn.IFS( F3579 = "", "Unknown", F3579 &lt;= 25, "Young Adult", F3579 &lt;= 35, "Millennials", F3579 &lt;= 50, "Gen-X", F3579 &gt; 50, "Seniors")</f>
        <v>Young Adult</v>
      </c>
      <c r="H3579" s="2">
        <v>114</v>
      </c>
      <c r="I3579" s="2" t="b">
        <f t="shared" si="110"/>
        <v>1</v>
      </c>
      <c r="J3579" s="2" t="b">
        <f t="shared" si="111"/>
        <v>0</v>
      </c>
    </row>
    <row r="3580" spans="1:10" x14ac:dyDescent="0.35">
      <c r="A3580" s="4">
        <v>254</v>
      </c>
      <c r="B3580" s="3" t="s">
        <v>215</v>
      </c>
      <c r="C3580" s="16">
        <v>45501</v>
      </c>
      <c r="D3580" s="1" t="s">
        <v>1</v>
      </c>
      <c r="E3580" s="1" t="s">
        <v>3</v>
      </c>
      <c r="F3580" s="2">
        <v>43</v>
      </c>
      <c r="G3580" s="2" t="str" cm="1">
        <f t="array" ref="G3580">_xlfn.IFS( F3580 = "", "Unknown", F3580 &lt;= 25, "Young Adult", F3580 &lt;= 35, "Millennials", F3580 &lt;= 50, "Gen-X", F3580 &gt; 50, "Seniors")</f>
        <v>Gen-X</v>
      </c>
      <c r="H3580" s="2">
        <v>204</v>
      </c>
      <c r="I3580" s="2" t="b">
        <f t="shared" si="110"/>
        <v>1</v>
      </c>
      <c r="J3580" s="2" t="b">
        <f t="shared" si="111"/>
        <v>1</v>
      </c>
    </row>
    <row r="3581" spans="1:10" x14ac:dyDescent="0.35">
      <c r="A3581" s="4">
        <v>254</v>
      </c>
      <c r="B3581" s="3" t="s">
        <v>215</v>
      </c>
      <c r="C3581" s="16">
        <v>45501</v>
      </c>
      <c r="D3581" s="1" t="s">
        <v>1</v>
      </c>
      <c r="E3581" s="1" t="s">
        <v>4</v>
      </c>
      <c r="F3581" s="2">
        <v>26</v>
      </c>
      <c r="G3581" s="2" t="str" cm="1">
        <f t="array" ref="G3581">_xlfn.IFS( F3581 = "", "Unknown", F3581 &lt;= 25, "Young Adult", F3581 &lt;= 35, "Millennials", F3581 &lt;= 50, "Gen-X", F3581 &gt; 50, "Seniors")</f>
        <v>Millennials</v>
      </c>
      <c r="H3581" s="2">
        <v>206</v>
      </c>
      <c r="I3581" s="2" t="b">
        <f t="shared" si="110"/>
        <v>1</v>
      </c>
      <c r="J3581" s="2" t="b">
        <f t="shared" si="111"/>
        <v>1</v>
      </c>
    </row>
    <row r="3582" spans="1:10" x14ac:dyDescent="0.35">
      <c r="A3582" s="4">
        <v>254</v>
      </c>
      <c r="B3582" s="3" t="s">
        <v>215</v>
      </c>
      <c r="C3582" s="16">
        <v>45501</v>
      </c>
      <c r="D3582" s="1" t="s">
        <v>1</v>
      </c>
      <c r="E3582" s="1" t="s">
        <v>3</v>
      </c>
      <c r="F3582" s="2">
        <v>27</v>
      </c>
      <c r="G3582" s="2" t="str" cm="1">
        <f t="array" ref="G3582">_xlfn.IFS( F3582 = "", "Unknown", F3582 &lt;= 25, "Young Adult", F3582 &lt;= 35, "Millennials", F3582 &lt;= 50, "Gen-X", F3582 &gt; 50, "Seniors")</f>
        <v>Millennials</v>
      </c>
      <c r="H3582" s="2">
        <v>204</v>
      </c>
      <c r="I3582" s="2" t="b">
        <f t="shared" si="110"/>
        <v>1</v>
      </c>
      <c r="J3582" s="2" t="b">
        <f t="shared" si="111"/>
        <v>1</v>
      </c>
    </row>
    <row r="3583" spans="1:10" x14ac:dyDescent="0.35">
      <c r="A3583" s="4">
        <v>254</v>
      </c>
      <c r="B3583" s="3" t="s">
        <v>215</v>
      </c>
      <c r="C3583" s="16">
        <v>45501</v>
      </c>
      <c r="D3583" s="1" t="s">
        <v>1</v>
      </c>
      <c r="E3583" s="1" t="s">
        <v>3</v>
      </c>
      <c r="F3583" s="2">
        <v>39</v>
      </c>
      <c r="G3583" s="2" t="str" cm="1">
        <f t="array" ref="G3583">_xlfn.IFS( F3583 = "", "Unknown", F3583 &lt;= 25, "Young Adult", F3583 &lt;= 35, "Millennials", F3583 &lt;= 50, "Gen-X", F3583 &gt; 50, "Seniors")</f>
        <v>Gen-X</v>
      </c>
      <c r="H3583" s="2">
        <v>177</v>
      </c>
      <c r="I3583" s="2" t="b">
        <f t="shared" si="110"/>
        <v>1</v>
      </c>
      <c r="J3583" s="2" t="b">
        <f t="shared" si="111"/>
        <v>0</v>
      </c>
    </row>
    <row r="3584" spans="1:10" x14ac:dyDescent="0.35">
      <c r="A3584" s="4">
        <v>254</v>
      </c>
      <c r="B3584" s="3" t="s">
        <v>215</v>
      </c>
      <c r="C3584" s="16">
        <v>45501</v>
      </c>
      <c r="D3584" s="1" t="s">
        <v>1</v>
      </c>
      <c r="E3584" s="1" t="s">
        <v>3</v>
      </c>
      <c r="F3584" s="2">
        <v>32</v>
      </c>
      <c r="G3584" s="2" t="str" cm="1">
        <f t="array" ref="G3584">_xlfn.IFS( F3584 = "", "Unknown", F3584 &lt;= 25, "Young Adult", F3584 &lt;= 35, "Millennials", F3584 &lt;= 50, "Gen-X", F3584 &gt; 50, "Seniors")</f>
        <v>Millennials</v>
      </c>
      <c r="H3584" s="2">
        <v>175</v>
      </c>
      <c r="I3584" s="2" t="b">
        <f t="shared" si="110"/>
        <v>1</v>
      </c>
      <c r="J3584" s="2" t="b">
        <f t="shared" si="111"/>
        <v>0</v>
      </c>
    </row>
    <row r="3585" spans="1:10" x14ac:dyDescent="0.35">
      <c r="A3585" s="4">
        <v>254</v>
      </c>
      <c r="B3585" s="3" t="s">
        <v>216</v>
      </c>
      <c r="C3585" s="16">
        <v>45500</v>
      </c>
      <c r="D3585" s="1" t="s">
        <v>1</v>
      </c>
      <c r="E3585" s="1" t="s">
        <v>12</v>
      </c>
      <c r="F3585" s="2">
        <v>28</v>
      </c>
      <c r="G3585" s="2" t="str" cm="1">
        <f t="array" ref="G3585">_xlfn.IFS( F3585 = "", "Unknown", F3585 &lt;= 25, "Young Adult", F3585 &lt;= 35, "Millennials", F3585 &lt;= 50, "Gen-X", F3585 &gt; 50, "Seniors")</f>
        <v>Millennials</v>
      </c>
      <c r="H3585" s="2">
        <v>11</v>
      </c>
      <c r="I3585" s="2" t="b">
        <f t="shared" si="110"/>
        <v>0</v>
      </c>
      <c r="J3585" s="2" t="b">
        <f t="shared" si="111"/>
        <v>0</v>
      </c>
    </row>
    <row r="3586" spans="1:10" x14ac:dyDescent="0.35">
      <c r="A3586" s="4">
        <v>254</v>
      </c>
      <c r="B3586" s="3" t="s">
        <v>216</v>
      </c>
      <c r="C3586" s="16">
        <v>45500</v>
      </c>
      <c r="D3586" s="1" t="s">
        <v>1</v>
      </c>
      <c r="E3586" s="1" t="s">
        <v>0</v>
      </c>
      <c r="G3586" s="2" t="str" cm="1">
        <f t="array" ref="G3586">_xlfn.IFS( F3586 = "", "Unknown", F3586 &lt;= 25, "Young Adult", F3586 &lt;= 35, "Millennials", F3586 &lt;= 50, "Gen-X", F3586 &gt; 50, "Seniors")</f>
        <v>Unknown</v>
      </c>
      <c r="H3586" s="2">
        <v>114</v>
      </c>
      <c r="I3586" s="2" t="b">
        <f t="shared" ref="I3586:I3649" si="112">AND(D3586="ACTIVE", H3586 &gt;30)</f>
        <v>1</v>
      </c>
      <c r="J3586" s="2" t="b">
        <f t="shared" ref="J3586:J3649" si="113">AND(D3586="ACTIVE", H3586 &gt;180)</f>
        <v>0</v>
      </c>
    </row>
    <row r="3587" spans="1:10" x14ac:dyDescent="0.35">
      <c r="A3587" s="4">
        <v>254</v>
      </c>
      <c r="B3587" s="3" t="s">
        <v>216</v>
      </c>
      <c r="C3587" s="16">
        <v>45500</v>
      </c>
      <c r="D3587" s="1" t="s">
        <v>1</v>
      </c>
      <c r="E3587" s="1" t="s">
        <v>0</v>
      </c>
      <c r="G3587" s="2" t="str" cm="1">
        <f t="array" ref="G3587">_xlfn.IFS( F3587 = "", "Unknown", F3587 &lt;= 25, "Young Adult", F3587 &lt;= 35, "Millennials", F3587 &lt;= 50, "Gen-X", F3587 &gt; 50, "Seniors")</f>
        <v>Unknown</v>
      </c>
      <c r="H3587" s="2">
        <v>10</v>
      </c>
      <c r="I3587" s="2" t="b">
        <f t="shared" si="112"/>
        <v>0</v>
      </c>
      <c r="J3587" s="2" t="b">
        <f t="shared" si="113"/>
        <v>0</v>
      </c>
    </row>
    <row r="3588" spans="1:10" x14ac:dyDescent="0.35">
      <c r="A3588" s="4">
        <v>254</v>
      </c>
      <c r="B3588" s="3" t="s">
        <v>216</v>
      </c>
      <c r="C3588" s="16">
        <v>45500</v>
      </c>
      <c r="D3588" s="1" t="s">
        <v>1</v>
      </c>
      <c r="E3588" s="1" t="s">
        <v>0</v>
      </c>
      <c r="G3588" s="2" t="str" cm="1">
        <f t="array" ref="G3588">_xlfn.IFS( F3588 = "", "Unknown", F3588 &lt;= 25, "Young Adult", F3588 &lt;= 35, "Millennials", F3588 &lt;= 50, "Gen-X", F3588 &gt; 50, "Seniors")</f>
        <v>Unknown</v>
      </c>
      <c r="H3588" s="2">
        <v>206</v>
      </c>
      <c r="I3588" s="2" t="b">
        <f t="shared" si="112"/>
        <v>1</v>
      </c>
      <c r="J3588" s="2" t="b">
        <f t="shared" si="113"/>
        <v>1</v>
      </c>
    </row>
    <row r="3589" spans="1:10" x14ac:dyDescent="0.35">
      <c r="A3589" s="4">
        <v>254</v>
      </c>
      <c r="B3589" s="3" t="s">
        <v>215</v>
      </c>
      <c r="C3589" s="16">
        <v>45501</v>
      </c>
      <c r="D3589" s="1" t="s">
        <v>1</v>
      </c>
      <c r="E3589" s="1" t="s">
        <v>3</v>
      </c>
      <c r="F3589" s="2">
        <v>28</v>
      </c>
      <c r="G3589" s="2" t="str" cm="1">
        <f t="array" ref="G3589">_xlfn.IFS( F3589 = "", "Unknown", F3589 &lt;= 25, "Young Adult", F3589 &lt;= 35, "Millennials", F3589 &lt;= 50, "Gen-X", F3589 &gt; 50, "Seniors")</f>
        <v>Millennials</v>
      </c>
      <c r="H3589" s="2">
        <v>184</v>
      </c>
      <c r="I3589" s="2" t="b">
        <f t="shared" si="112"/>
        <v>1</v>
      </c>
      <c r="J3589" s="2" t="b">
        <f t="shared" si="113"/>
        <v>1</v>
      </c>
    </row>
    <row r="3590" spans="1:10" x14ac:dyDescent="0.35">
      <c r="A3590" s="4">
        <v>254</v>
      </c>
      <c r="B3590" s="3" t="s">
        <v>215</v>
      </c>
      <c r="C3590" s="16">
        <v>45501</v>
      </c>
      <c r="D3590" s="1" t="s">
        <v>1</v>
      </c>
      <c r="E3590" s="1" t="s">
        <v>4</v>
      </c>
      <c r="F3590" s="2">
        <v>34</v>
      </c>
      <c r="G3590" s="2" t="str" cm="1">
        <f t="array" ref="G3590">_xlfn.IFS( F3590 = "", "Unknown", F3590 &lt;= 25, "Young Adult", F3590 &lt;= 35, "Millennials", F3590 &lt;= 50, "Gen-X", F3590 &gt; 50, "Seniors")</f>
        <v>Millennials</v>
      </c>
      <c r="H3590" s="2">
        <v>88</v>
      </c>
      <c r="I3590" s="2" t="b">
        <f t="shared" si="112"/>
        <v>1</v>
      </c>
      <c r="J3590" s="2" t="b">
        <f t="shared" si="113"/>
        <v>0</v>
      </c>
    </row>
    <row r="3591" spans="1:10" x14ac:dyDescent="0.35">
      <c r="A3591" s="4">
        <v>254</v>
      </c>
      <c r="B3591" s="3" t="s">
        <v>216</v>
      </c>
      <c r="C3591" s="16">
        <v>45500</v>
      </c>
      <c r="D3591" s="1" t="s">
        <v>1</v>
      </c>
      <c r="E3591" s="1" t="s">
        <v>4</v>
      </c>
      <c r="F3591" s="2">
        <v>22</v>
      </c>
      <c r="G3591" s="2" t="str" cm="1">
        <f t="array" ref="G3591">_xlfn.IFS( F3591 = "", "Unknown", F3591 &lt;= 25, "Young Adult", F3591 &lt;= 35, "Millennials", F3591 &lt;= 50, "Gen-X", F3591 &gt; 50, "Seniors")</f>
        <v>Young Adult</v>
      </c>
      <c r="H3591" s="2">
        <v>207</v>
      </c>
      <c r="I3591" s="2" t="b">
        <f t="shared" si="112"/>
        <v>1</v>
      </c>
      <c r="J3591" s="2" t="b">
        <f t="shared" si="113"/>
        <v>1</v>
      </c>
    </row>
    <row r="3592" spans="1:10" x14ac:dyDescent="0.35">
      <c r="A3592" s="4">
        <v>254</v>
      </c>
      <c r="B3592" s="3" t="s">
        <v>216</v>
      </c>
      <c r="C3592" s="16">
        <v>45500</v>
      </c>
      <c r="D3592" s="1" t="s">
        <v>1</v>
      </c>
      <c r="E3592" s="1" t="s">
        <v>0</v>
      </c>
      <c r="G3592" s="2" t="str" cm="1">
        <f t="array" ref="G3592">_xlfn.IFS( F3592 = "", "Unknown", F3592 &lt;= 25, "Young Adult", F3592 &lt;= 35, "Millennials", F3592 &lt;= 50, "Gen-X", F3592 &gt; 50, "Seniors")</f>
        <v>Unknown</v>
      </c>
      <c r="H3592" s="2">
        <v>15</v>
      </c>
      <c r="I3592" s="2" t="b">
        <f t="shared" si="112"/>
        <v>0</v>
      </c>
      <c r="J3592" s="2" t="b">
        <f t="shared" si="113"/>
        <v>0</v>
      </c>
    </row>
    <row r="3593" spans="1:10" x14ac:dyDescent="0.35">
      <c r="A3593" s="4">
        <v>254</v>
      </c>
      <c r="B3593" s="3" t="s">
        <v>216</v>
      </c>
      <c r="C3593" s="16">
        <v>45500</v>
      </c>
      <c r="D3593" s="1" t="s">
        <v>1</v>
      </c>
      <c r="E3593" s="1" t="s">
        <v>4</v>
      </c>
      <c r="F3593" s="2">
        <v>28</v>
      </c>
      <c r="G3593" s="2" t="str" cm="1">
        <f t="array" ref="G3593">_xlfn.IFS( F3593 = "", "Unknown", F3593 &lt;= 25, "Young Adult", F3593 &lt;= 35, "Millennials", F3593 &lt;= 50, "Gen-X", F3593 &gt; 50, "Seniors")</f>
        <v>Millennials</v>
      </c>
      <c r="H3593" s="2">
        <v>165</v>
      </c>
      <c r="I3593" s="2" t="b">
        <f t="shared" si="112"/>
        <v>1</v>
      </c>
      <c r="J3593" s="2" t="b">
        <f t="shared" si="113"/>
        <v>0</v>
      </c>
    </row>
    <row r="3594" spans="1:10" x14ac:dyDescent="0.35">
      <c r="A3594" s="4">
        <v>254</v>
      </c>
      <c r="B3594" s="3" t="s">
        <v>216</v>
      </c>
      <c r="C3594" s="16">
        <v>45500</v>
      </c>
      <c r="D3594" s="1" t="s">
        <v>1</v>
      </c>
      <c r="E3594" s="1" t="s">
        <v>3</v>
      </c>
      <c r="F3594" s="2">
        <v>33</v>
      </c>
      <c r="G3594" s="2" t="str" cm="1">
        <f t="array" ref="G3594">_xlfn.IFS( F3594 = "", "Unknown", F3594 &lt;= 25, "Young Adult", F3594 &lt;= 35, "Millennials", F3594 &lt;= 50, "Gen-X", F3594 &gt; 50, "Seniors")</f>
        <v>Millennials</v>
      </c>
      <c r="H3594" s="2">
        <v>36</v>
      </c>
      <c r="I3594" s="2" t="b">
        <f t="shared" si="112"/>
        <v>1</v>
      </c>
      <c r="J3594" s="2" t="b">
        <f t="shared" si="113"/>
        <v>0</v>
      </c>
    </row>
    <row r="3595" spans="1:10" x14ac:dyDescent="0.35">
      <c r="A3595" s="4">
        <v>254</v>
      </c>
      <c r="B3595" s="3" t="s">
        <v>216</v>
      </c>
      <c r="C3595" s="16">
        <v>45500</v>
      </c>
      <c r="D3595" s="1" t="s">
        <v>1</v>
      </c>
      <c r="E3595" s="1" t="s">
        <v>0</v>
      </c>
      <c r="G3595" s="2" t="str" cm="1">
        <f t="array" ref="G3595">_xlfn.IFS( F3595 = "", "Unknown", F3595 &lt;= 25, "Young Adult", F3595 &lt;= 35, "Millennials", F3595 &lt;= 50, "Gen-X", F3595 &gt; 50, "Seniors")</f>
        <v>Unknown</v>
      </c>
      <c r="H3595" s="2">
        <v>207</v>
      </c>
      <c r="I3595" s="2" t="b">
        <f t="shared" si="112"/>
        <v>1</v>
      </c>
      <c r="J3595" s="2" t="b">
        <f t="shared" si="113"/>
        <v>1</v>
      </c>
    </row>
    <row r="3596" spans="1:10" x14ac:dyDescent="0.35">
      <c r="A3596" s="4">
        <v>254</v>
      </c>
      <c r="B3596" s="3" t="s">
        <v>216</v>
      </c>
      <c r="C3596" s="16">
        <v>45500</v>
      </c>
      <c r="D3596" s="1" t="s">
        <v>1</v>
      </c>
      <c r="E3596" s="1" t="s">
        <v>3</v>
      </c>
      <c r="F3596" s="2">
        <v>30</v>
      </c>
      <c r="G3596" s="2" t="str" cm="1">
        <f t="array" ref="G3596">_xlfn.IFS( F3596 = "", "Unknown", F3596 &lt;= 25, "Young Adult", F3596 &lt;= 35, "Millennials", F3596 &lt;= 50, "Gen-X", F3596 &gt; 50, "Seniors")</f>
        <v>Millennials</v>
      </c>
      <c r="H3596" s="2">
        <v>21</v>
      </c>
      <c r="I3596" s="2" t="b">
        <f t="shared" si="112"/>
        <v>0</v>
      </c>
      <c r="J3596" s="2" t="b">
        <f t="shared" si="113"/>
        <v>0</v>
      </c>
    </row>
    <row r="3597" spans="1:10" x14ac:dyDescent="0.35">
      <c r="A3597" s="4">
        <v>254</v>
      </c>
      <c r="B3597" s="3" t="s">
        <v>216</v>
      </c>
      <c r="C3597" s="16">
        <v>45500</v>
      </c>
      <c r="D3597" s="1" t="s">
        <v>5</v>
      </c>
      <c r="E3597" s="1" t="s">
        <v>0</v>
      </c>
      <c r="F3597" s="2">
        <v>25</v>
      </c>
      <c r="G3597" s="2" t="str" cm="1">
        <f t="array" ref="G3597">_xlfn.IFS( F3597 = "", "Unknown", F3597 &lt;= 25, "Young Adult", F3597 &lt;= 35, "Millennials", F3597 &lt;= 50, "Gen-X", F3597 &gt; 50, "Seniors")</f>
        <v>Young Adult</v>
      </c>
      <c r="I3597" s="2" t="b">
        <f t="shared" si="112"/>
        <v>0</v>
      </c>
      <c r="J3597" s="2" t="b">
        <f t="shared" si="113"/>
        <v>0</v>
      </c>
    </row>
    <row r="3598" spans="1:10" x14ac:dyDescent="0.35">
      <c r="A3598" s="4">
        <v>254</v>
      </c>
      <c r="B3598" s="3" t="s">
        <v>216</v>
      </c>
      <c r="C3598" s="16">
        <v>45500</v>
      </c>
      <c r="D3598" s="1" t="s">
        <v>1</v>
      </c>
      <c r="E3598" s="1" t="s">
        <v>0</v>
      </c>
      <c r="G3598" s="2" t="str" cm="1">
        <f t="array" ref="G3598">_xlfn.IFS( F3598 = "", "Unknown", F3598 &lt;= 25, "Young Adult", F3598 &lt;= 35, "Millennials", F3598 &lt;= 50, "Gen-X", F3598 &gt; 50, "Seniors")</f>
        <v>Unknown</v>
      </c>
      <c r="H3598" s="2">
        <v>155</v>
      </c>
      <c r="I3598" s="2" t="b">
        <f t="shared" si="112"/>
        <v>1</v>
      </c>
      <c r="J3598" s="2" t="b">
        <f t="shared" si="113"/>
        <v>0</v>
      </c>
    </row>
    <row r="3599" spans="1:10" x14ac:dyDescent="0.35">
      <c r="A3599" s="4">
        <v>254</v>
      </c>
      <c r="B3599" s="3" t="s">
        <v>216</v>
      </c>
      <c r="C3599" s="16">
        <v>45500</v>
      </c>
      <c r="D3599" s="1" t="s">
        <v>1</v>
      </c>
      <c r="E3599" s="1" t="s">
        <v>3</v>
      </c>
      <c r="F3599" s="2">
        <v>26</v>
      </c>
      <c r="G3599" s="2" t="str" cm="1">
        <f t="array" ref="G3599">_xlfn.IFS( F3599 = "", "Unknown", F3599 &lt;= 25, "Young Adult", F3599 &lt;= 35, "Millennials", F3599 &lt;= 50, "Gen-X", F3599 &gt; 50, "Seniors")</f>
        <v>Millennials</v>
      </c>
      <c r="H3599" s="2">
        <v>207</v>
      </c>
      <c r="I3599" s="2" t="b">
        <f t="shared" si="112"/>
        <v>1</v>
      </c>
      <c r="J3599" s="2" t="b">
        <f t="shared" si="113"/>
        <v>1</v>
      </c>
    </row>
    <row r="3600" spans="1:10" x14ac:dyDescent="0.35">
      <c r="A3600" s="4">
        <v>254</v>
      </c>
      <c r="B3600" s="3" t="s">
        <v>216</v>
      </c>
      <c r="C3600" s="16">
        <v>45500</v>
      </c>
      <c r="D3600" s="1" t="s">
        <v>1</v>
      </c>
      <c r="E3600" s="1" t="s">
        <v>3</v>
      </c>
      <c r="F3600" s="2">
        <v>31</v>
      </c>
      <c r="G3600" s="2" t="str" cm="1">
        <f t="array" ref="G3600">_xlfn.IFS( F3600 = "", "Unknown", F3600 &lt;= 25, "Young Adult", F3600 &lt;= 35, "Millennials", F3600 &lt;= 50, "Gen-X", F3600 &gt; 50, "Seniors")</f>
        <v>Millennials</v>
      </c>
      <c r="H3600" s="2">
        <v>72</v>
      </c>
      <c r="I3600" s="2" t="b">
        <f t="shared" si="112"/>
        <v>1</v>
      </c>
      <c r="J3600" s="2" t="b">
        <f t="shared" si="113"/>
        <v>0</v>
      </c>
    </row>
    <row r="3601" spans="1:10" x14ac:dyDescent="0.35">
      <c r="A3601" s="4">
        <v>254</v>
      </c>
      <c r="B3601" s="3" t="s">
        <v>216</v>
      </c>
      <c r="C3601" s="16">
        <v>45500</v>
      </c>
      <c r="D3601" s="1" t="s">
        <v>1</v>
      </c>
      <c r="E3601" s="1" t="s">
        <v>0</v>
      </c>
      <c r="G3601" s="2" t="str" cm="1">
        <f t="array" ref="G3601">_xlfn.IFS( F3601 = "", "Unknown", F3601 &lt;= 25, "Young Adult", F3601 &lt;= 35, "Millennials", F3601 &lt;= 50, "Gen-X", F3601 &gt; 50, "Seniors")</f>
        <v>Unknown</v>
      </c>
      <c r="H3601" s="2">
        <v>207</v>
      </c>
      <c r="I3601" s="2" t="b">
        <f t="shared" si="112"/>
        <v>1</v>
      </c>
      <c r="J3601" s="2" t="b">
        <f t="shared" si="113"/>
        <v>1</v>
      </c>
    </row>
    <row r="3602" spans="1:10" x14ac:dyDescent="0.35">
      <c r="A3602" s="4">
        <v>254</v>
      </c>
      <c r="B3602" s="3" t="s">
        <v>215</v>
      </c>
      <c r="C3602" s="16">
        <v>45501</v>
      </c>
      <c r="D3602" s="1" t="s">
        <v>1</v>
      </c>
      <c r="E3602" s="1" t="s">
        <v>0</v>
      </c>
      <c r="G3602" s="2" t="str" cm="1">
        <f t="array" ref="G3602">_xlfn.IFS( F3602 = "", "Unknown", F3602 &lt;= 25, "Young Adult", F3602 &lt;= 35, "Millennials", F3602 &lt;= 50, "Gen-X", F3602 &gt; 50, "Seniors")</f>
        <v>Unknown</v>
      </c>
      <c r="H3602" s="2">
        <v>206</v>
      </c>
      <c r="I3602" s="2" t="b">
        <f t="shared" si="112"/>
        <v>1</v>
      </c>
      <c r="J3602" s="2" t="b">
        <f t="shared" si="113"/>
        <v>1</v>
      </c>
    </row>
    <row r="3603" spans="1:10" x14ac:dyDescent="0.35">
      <c r="A3603" s="4">
        <v>254</v>
      </c>
      <c r="B3603" s="3" t="s">
        <v>215</v>
      </c>
      <c r="C3603" s="16">
        <v>45501</v>
      </c>
      <c r="D3603" s="1" t="s">
        <v>1</v>
      </c>
      <c r="E3603" s="1" t="s">
        <v>3</v>
      </c>
      <c r="F3603" s="2">
        <v>40</v>
      </c>
      <c r="G3603" s="2" t="str" cm="1">
        <f t="array" ref="G3603">_xlfn.IFS( F3603 = "", "Unknown", F3603 &lt;= 25, "Young Adult", F3603 &lt;= 35, "Millennials", F3603 &lt;= 50, "Gen-X", F3603 &gt; 50, "Seniors")</f>
        <v>Gen-X</v>
      </c>
      <c r="H3603" s="2">
        <v>0</v>
      </c>
      <c r="I3603" s="2" t="b">
        <f t="shared" si="112"/>
        <v>0</v>
      </c>
      <c r="J3603" s="2" t="b">
        <f t="shared" si="113"/>
        <v>0</v>
      </c>
    </row>
    <row r="3604" spans="1:10" x14ac:dyDescent="0.35">
      <c r="A3604" s="4">
        <v>254</v>
      </c>
      <c r="B3604" s="3" t="s">
        <v>215</v>
      </c>
      <c r="C3604" s="16">
        <v>45501</v>
      </c>
      <c r="D3604" s="1" t="s">
        <v>1</v>
      </c>
      <c r="E3604" s="1" t="s">
        <v>3</v>
      </c>
      <c r="F3604" s="2">
        <v>19</v>
      </c>
      <c r="G3604" s="2" t="str" cm="1">
        <f t="array" ref="G3604">_xlfn.IFS( F3604 = "", "Unknown", F3604 &lt;= 25, "Young Adult", F3604 &lt;= 35, "Millennials", F3604 &lt;= 50, "Gen-X", F3604 &gt; 50, "Seniors")</f>
        <v>Young Adult</v>
      </c>
      <c r="H3604" s="2">
        <v>120</v>
      </c>
      <c r="I3604" s="2" t="b">
        <f t="shared" si="112"/>
        <v>1</v>
      </c>
      <c r="J3604" s="2" t="b">
        <f t="shared" si="113"/>
        <v>0</v>
      </c>
    </row>
    <row r="3605" spans="1:10" x14ac:dyDescent="0.35">
      <c r="A3605" s="4">
        <v>254</v>
      </c>
      <c r="B3605" s="3" t="s">
        <v>215</v>
      </c>
      <c r="C3605" s="16">
        <v>45501</v>
      </c>
      <c r="D3605" s="1" t="s">
        <v>5</v>
      </c>
      <c r="E3605" s="1" t="s">
        <v>0</v>
      </c>
      <c r="F3605" s="2">
        <v>27</v>
      </c>
      <c r="G3605" s="2" t="str" cm="1">
        <f t="array" ref="G3605">_xlfn.IFS( F3605 = "", "Unknown", F3605 &lt;= 25, "Young Adult", F3605 &lt;= 35, "Millennials", F3605 &lt;= 50, "Gen-X", F3605 &gt; 50, "Seniors")</f>
        <v>Millennials</v>
      </c>
      <c r="I3605" s="2" t="b">
        <f t="shared" si="112"/>
        <v>0</v>
      </c>
      <c r="J3605" s="2" t="b">
        <f t="shared" si="113"/>
        <v>0</v>
      </c>
    </row>
    <row r="3606" spans="1:10" x14ac:dyDescent="0.35">
      <c r="A3606" s="4">
        <v>254</v>
      </c>
      <c r="B3606" s="3" t="s">
        <v>215</v>
      </c>
      <c r="C3606" s="16">
        <v>45501</v>
      </c>
      <c r="D3606" s="1" t="s">
        <v>1</v>
      </c>
      <c r="E3606" s="1" t="s">
        <v>3</v>
      </c>
      <c r="F3606" s="2">
        <v>19</v>
      </c>
      <c r="G3606" s="2" t="str" cm="1">
        <f t="array" ref="G3606">_xlfn.IFS( F3606 = "", "Unknown", F3606 &lt;= 25, "Young Adult", F3606 &lt;= 35, "Millennials", F3606 &lt;= 50, "Gen-X", F3606 &gt; 50, "Seniors")</f>
        <v>Young Adult</v>
      </c>
      <c r="H3606" s="2">
        <v>73</v>
      </c>
      <c r="I3606" s="2" t="b">
        <f t="shared" si="112"/>
        <v>1</v>
      </c>
      <c r="J3606" s="2" t="b">
        <f t="shared" si="113"/>
        <v>0</v>
      </c>
    </row>
    <row r="3607" spans="1:10" x14ac:dyDescent="0.35">
      <c r="A3607" s="4">
        <v>254</v>
      </c>
      <c r="B3607" s="3" t="s">
        <v>215</v>
      </c>
      <c r="C3607" s="16">
        <v>45501</v>
      </c>
      <c r="D3607" s="1" t="s">
        <v>1</v>
      </c>
      <c r="E3607" s="1" t="s">
        <v>0</v>
      </c>
      <c r="G3607" s="2" t="str" cm="1">
        <f t="array" ref="G3607">_xlfn.IFS( F3607 = "", "Unknown", F3607 &lt;= 25, "Young Adult", F3607 &lt;= 35, "Millennials", F3607 &lt;= 50, "Gen-X", F3607 &gt; 50, "Seniors")</f>
        <v>Unknown</v>
      </c>
      <c r="H3607" s="2">
        <v>206</v>
      </c>
      <c r="I3607" s="2" t="b">
        <f t="shared" si="112"/>
        <v>1</v>
      </c>
      <c r="J3607" s="2" t="b">
        <f t="shared" si="113"/>
        <v>1</v>
      </c>
    </row>
    <row r="3608" spans="1:10" x14ac:dyDescent="0.35">
      <c r="A3608" s="4">
        <v>254</v>
      </c>
      <c r="B3608" s="3" t="s">
        <v>215</v>
      </c>
      <c r="C3608" s="16">
        <v>45501</v>
      </c>
      <c r="D3608" s="1" t="s">
        <v>1</v>
      </c>
      <c r="E3608" s="1" t="s">
        <v>3</v>
      </c>
      <c r="F3608" s="2">
        <v>61</v>
      </c>
      <c r="G3608" s="2" t="str" cm="1">
        <f t="array" ref="G3608">_xlfn.IFS( F3608 = "", "Unknown", F3608 &lt;= 25, "Young Adult", F3608 &lt;= 35, "Millennials", F3608 &lt;= 50, "Gen-X", F3608 &gt; 50, "Seniors")</f>
        <v>Seniors</v>
      </c>
      <c r="H3608" s="2">
        <v>205</v>
      </c>
      <c r="I3608" s="2" t="b">
        <f t="shared" si="112"/>
        <v>1</v>
      </c>
      <c r="J3608" s="2" t="b">
        <f t="shared" si="113"/>
        <v>1</v>
      </c>
    </row>
    <row r="3609" spans="1:10" x14ac:dyDescent="0.35">
      <c r="A3609" s="4">
        <v>254</v>
      </c>
      <c r="B3609" s="3" t="s">
        <v>215</v>
      </c>
      <c r="C3609" s="16">
        <v>45501</v>
      </c>
      <c r="D3609" s="1" t="s">
        <v>1</v>
      </c>
      <c r="E3609" s="1" t="s">
        <v>0</v>
      </c>
      <c r="G3609" s="2" t="str" cm="1">
        <f t="array" ref="G3609">_xlfn.IFS( F3609 = "", "Unknown", F3609 &lt;= 25, "Young Adult", F3609 &lt;= 35, "Millennials", F3609 &lt;= 50, "Gen-X", F3609 &gt; 50, "Seniors")</f>
        <v>Unknown</v>
      </c>
      <c r="H3609" s="2">
        <v>29</v>
      </c>
      <c r="I3609" s="2" t="b">
        <f t="shared" si="112"/>
        <v>0</v>
      </c>
      <c r="J3609" s="2" t="b">
        <f t="shared" si="113"/>
        <v>0</v>
      </c>
    </row>
    <row r="3610" spans="1:10" x14ac:dyDescent="0.35">
      <c r="A3610" s="4">
        <v>254</v>
      </c>
      <c r="B3610" s="3" t="s">
        <v>215</v>
      </c>
      <c r="C3610" s="16">
        <v>45501</v>
      </c>
      <c r="D3610" s="1" t="s">
        <v>1</v>
      </c>
      <c r="E3610" s="1" t="s">
        <v>0</v>
      </c>
      <c r="G3610" s="2" t="str" cm="1">
        <f t="array" ref="G3610">_xlfn.IFS( F3610 = "", "Unknown", F3610 &lt;= 25, "Young Adult", F3610 &lt;= 35, "Millennials", F3610 &lt;= 50, "Gen-X", F3610 &gt; 50, "Seniors")</f>
        <v>Unknown</v>
      </c>
      <c r="H3610" s="2">
        <v>206</v>
      </c>
      <c r="I3610" s="2" t="b">
        <f t="shared" si="112"/>
        <v>1</v>
      </c>
      <c r="J3610" s="2" t="b">
        <f t="shared" si="113"/>
        <v>1</v>
      </c>
    </row>
    <row r="3611" spans="1:10" x14ac:dyDescent="0.35">
      <c r="A3611" s="4">
        <v>254</v>
      </c>
      <c r="B3611" s="3" t="s">
        <v>215</v>
      </c>
      <c r="C3611" s="16">
        <v>45501</v>
      </c>
      <c r="D3611" s="1" t="s">
        <v>1</v>
      </c>
      <c r="E3611" s="1" t="s">
        <v>4</v>
      </c>
      <c r="F3611" s="2">
        <v>41</v>
      </c>
      <c r="G3611" s="2" t="str" cm="1">
        <f t="array" ref="G3611">_xlfn.IFS( F3611 = "", "Unknown", F3611 &lt;= 25, "Young Adult", F3611 &lt;= 35, "Millennials", F3611 &lt;= 50, "Gen-X", F3611 &gt; 50, "Seniors")</f>
        <v>Gen-X</v>
      </c>
      <c r="H3611" s="2">
        <v>31</v>
      </c>
      <c r="I3611" s="2" t="b">
        <f t="shared" si="112"/>
        <v>1</v>
      </c>
      <c r="J3611" s="2" t="b">
        <f t="shared" si="113"/>
        <v>0</v>
      </c>
    </row>
    <row r="3612" spans="1:10" x14ac:dyDescent="0.35">
      <c r="A3612" s="4">
        <v>254</v>
      </c>
      <c r="B3612" s="3" t="s">
        <v>215</v>
      </c>
      <c r="C3612" s="16">
        <v>45501</v>
      </c>
      <c r="D3612" s="1" t="s">
        <v>1</v>
      </c>
      <c r="E3612" s="1" t="s">
        <v>0</v>
      </c>
      <c r="G3612" s="2" t="str" cm="1">
        <f t="array" ref="G3612">_xlfn.IFS( F3612 = "", "Unknown", F3612 &lt;= 25, "Young Adult", F3612 &lt;= 35, "Millennials", F3612 &lt;= 50, "Gen-X", F3612 &gt; 50, "Seniors")</f>
        <v>Unknown</v>
      </c>
      <c r="H3612" s="2">
        <v>181</v>
      </c>
      <c r="I3612" s="2" t="b">
        <f t="shared" si="112"/>
        <v>1</v>
      </c>
      <c r="J3612" s="2" t="b">
        <f t="shared" si="113"/>
        <v>1</v>
      </c>
    </row>
    <row r="3613" spans="1:10" x14ac:dyDescent="0.35">
      <c r="A3613" s="4">
        <v>254</v>
      </c>
      <c r="B3613" s="3" t="s">
        <v>215</v>
      </c>
      <c r="C3613" s="16">
        <v>45501</v>
      </c>
      <c r="D3613" s="1" t="s">
        <v>1</v>
      </c>
      <c r="E3613" s="1" t="s">
        <v>3</v>
      </c>
      <c r="F3613" s="2">
        <v>22</v>
      </c>
      <c r="G3613" s="2" t="str" cm="1">
        <f t="array" ref="G3613">_xlfn.IFS( F3613 = "", "Unknown", F3613 &lt;= 25, "Young Adult", F3613 &lt;= 35, "Millennials", F3613 &lt;= 50, "Gen-X", F3613 &gt; 50, "Seniors")</f>
        <v>Young Adult</v>
      </c>
      <c r="H3613" s="2">
        <v>206</v>
      </c>
      <c r="I3613" s="2" t="b">
        <f t="shared" si="112"/>
        <v>1</v>
      </c>
      <c r="J3613" s="2" t="b">
        <f t="shared" si="113"/>
        <v>1</v>
      </c>
    </row>
    <row r="3614" spans="1:10" x14ac:dyDescent="0.35">
      <c r="A3614" s="4">
        <v>254</v>
      </c>
      <c r="B3614" s="3" t="s">
        <v>215</v>
      </c>
      <c r="C3614" s="16">
        <v>45501</v>
      </c>
      <c r="D3614" s="1" t="s">
        <v>1</v>
      </c>
      <c r="E3614" s="1" t="s">
        <v>3</v>
      </c>
      <c r="F3614" s="2">
        <v>23</v>
      </c>
      <c r="G3614" s="2" t="str" cm="1">
        <f t="array" ref="G3614">_xlfn.IFS( F3614 = "", "Unknown", F3614 &lt;= 25, "Young Adult", F3614 &lt;= 35, "Millennials", F3614 &lt;= 50, "Gen-X", F3614 &gt; 50, "Seniors")</f>
        <v>Young Adult</v>
      </c>
      <c r="H3614" s="2">
        <v>7</v>
      </c>
      <c r="I3614" s="2" t="b">
        <f t="shared" si="112"/>
        <v>0</v>
      </c>
      <c r="J3614" s="2" t="b">
        <f t="shared" si="113"/>
        <v>0</v>
      </c>
    </row>
    <row r="3615" spans="1:10" x14ac:dyDescent="0.35">
      <c r="A3615" s="4">
        <v>254</v>
      </c>
      <c r="B3615" s="3" t="s">
        <v>215</v>
      </c>
      <c r="C3615" s="16">
        <v>45501</v>
      </c>
      <c r="D3615" s="1" t="s">
        <v>1</v>
      </c>
      <c r="E3615" s="1" t="s">
        <v>0</v>
      </c>
      <c r="G3615" s="2" t="str" cm="1">
        <f t="array" ref="G3615">_xlfn.IFS( F3615 = "", "Unknown", F3615 &lt;= 25, "Young Adult", F3615 &lt;= 35, "Millennials", F3615 &lt;= 50, "Gen-X", F3615 &gt; 50, "Seniors")</f>
        <v>Unknown</v>
      </c>
      <c r="H3615" s="2">
        <v>206</v>
      </c>
      <c r="I3615" s="2" t="b">
        <f t="shared" si="112"/>
        <v>1</v>
      </c>
      <c r="J3615" s="2" t="b">
        <f t="shared" si="113"/>
        <v>1</v>
      </c>
    </row>
    <row r="3616" spans="1:10" x14ac:dyDescent="0.35">
      <c r="A3616" s="4">
        <v>254</v>
      </c>
      <c r="B3616" s="3" t="s">
        <v>215</v>
      </c>
      <c r="C3616" s="16">
        <v>45501</v>
      </c>
      <c r="D3616" s="1" t="s">
        <v>1</v>
      </c>
      <c r="E3616" s="1" t="s">
        <v>0</v>
      </c>
      <c r="G3616" s="2" t="str" cm="1">
        <f t="array" ref="G3616">_xlfn.IFS( F3616 = "", "Unknown", F3616 &lt;= 25, "Young Adult", F3616 &lt;= 35, "Millennials", F3616 &lt;= 50, "Gen-X", F3616 &gt; 50, "Seniors")</f>
        <v>Unknown</v>
      </c>
      <c r="H3616" s="2">
        <v>96</v>
      </c>
      <c r="I3616" s="2" t="b">
        <f t="shared" si="112"/>
        <v>1</v>
      </c>
      <c r="J3616" s="2" t="b">
        <f t="shared" si="113"/>
        <v>0</v>
      </c>
    </row>
    <row r="3617" spans="1:10" x14ac:dyDescent="0.35">
      <c r="A3617" s="4">
        <v>254</v>
      </c>
      <c r="B3617" s="3" t="s">
        <v>215</v>
      </c>
      <c r="C3617" s="16">
        <v>45501</v>
      </c>
      <c r="D3617" s="1" t="s">
        <v>1</v>
      </c>
      <c r="E3617" s="1" t="s">
        <v>4</v>
      </c>
      <c r="F3617" s="2">
        <v>30</v>
      </c>
      <c r="G3617" s="2" t="str" cm="1">
        <f t="array" ref="G3617">_xlfn.IFS( F3617 = "", "Unknown", F3617 &lt;= 25, "Young Adult", F3617 &lt;= 35, "Millennials", F3617 &lt;= 50, "Gen-X", F3617 &gt; 50, "Seniors")</f>
        <v>Millennials</v>
      </c>
      <c r="H3617" s="2">
        <v>97</v>
      </c>
      <c r="I3617" s="2" t="b">
        <f t="shared" si="112"/>
        <v>1</v>
      </c>
      <c r="J3617" s="2" t="b">
        <f t="shared" si="113"/>
        <v>0</v>
      </c>
    </row>
    <row r="3618" spans="1:10" x14ac:dyDescent="0.35">
      <c r="A3618" s="4">
        <v>254</v>
      </c>
      <c r="B3618" s="3" t="s">
        <v>215</v>
      </c>
      <c r="C3618" s="16">
        <v>45501</v>
      </c>
      <c r="D3618" s="1" t="s">
        <v>1</v>
      </c>
      <c r="E3618" s="1" t="s">
        <v>4</v>
      </c>
      <c r="F3618" s="2">
        <v>27</v>
      </c>
      <c r="G3618" s="2" t="str" cm="1">
        <f t="array" ref="G3618">_xlfn.IFS( F3618 = "", "Unknown", F3618 &lt;= 25, "Young Adult", F3618 &lt;= 35, "Millennials", F3618 &lt;= 50, "Gen-X", F3618 &gt; 50, "Seniors")</f>
        <v>Millennials</v>
      </c>
      <c r="H3618" s="2">
        <v>158</v>
      </c>
      <c r="I3618" s="2" t="b">
        <f t="shared" si="112"/>
        <v>1</v>
      </c>
      <c r="J3618" s="2" t="b">
        <f t="shared" si="113"/>
        <v>0</v>
      </c>
    </row>
    <row r="3619" spans="1:10" x14ac:dyDescent="0.35">
      <c r="A3619" s="4">
        <v>254</v>
      </c>
      <c r="B3619" s="3" t="s">
        <v>215</v>
      </c>
      <c r="C3619" s="16">
        <v>45501</v>
      </c>
      <c r="D3619" s="1" t="s">
        <v>1</v>
      </c>
      <c r="E3619" s="1" t="s">
        <v>0</v>
      </c>
      <c r="G3619" s="2" t="str" cm="1">
        <f t="array" ref="G3619">_xlfn.IFS( F3619 = "", "Unknown", F3619 &lt;= 25, "Young Adult", F3619 &lt;= 35, "Millennials", F3619 &lt;= 50, "Gen-X", F3619 &gt; 50, "Seniors")</f>
        <v>Unknown</v>
      </c>
      <c r="H3619" s="2">
        <v>206</v>
      </c>
      <c r="I3619" s="2" t="b">
        <f t="shared" si="112"/>
        <v>1</v>
      </c>
      <c r="J3619" s="2" t="b">
        <f t="shared" si="113"/>
        <v>1</v>
      </c>
    </row>
    <row r="3620" spans="1:10" x14ac:dyDescent="0.35">
      <c r="A3620" s="4">
        <v>254</v>
      </c>
      <c r="B3620" s="3" t="s">
        <v>213</v>
      </c>
      <c r="C3620" s="16">
        <v>45502</v>
      </c>
      <c r="D3620" s="1" t="s">
        <v>1</v>
      </c>
      <c r="E3620" s="1" t="s">
        <v>3</v>
      </c>
      <c r="F3620" s="2">
        <v>25</v>
      </c>
      <c r="G3620" s="2" t="str" cm="1">
        <f t="array" ref="G3620">_xlfn.IFS( F3620 = "", "Unknown", F3620 &lt;= 25, "Young Adult", F3620 &lt;= 35, "Millennials", F3620 &lt;= 50, "Gen-X", F3620 &gt; 50, "Seniors")</f>
        <v>Young Adult</v>
      </c>
      <c r="H3620" s="2">
        <v>144</v>
      </c>
      <c r="I3620" s="2" t="b">
        <f t="shared" si="112"/>
        <v>1</v>
      </c>
      <c r="J3620" s="2" t="b">
        <f t="shared" si="113"/>
        <v>0</v>
      </c>
    </row>
    <row r="3621" spans="1:10" x14ac:dyDescent="0.35">
      <c r="A3621" s="4">
        <v>254</v>
      </c>
      <c r="B3621" s="3" t="s">
        <v>212</v>
      </c>
      <c r="C3621" s="16">
        <v>45503</v>
      </c>
      <c r="D3621" s="1" t="s">
        <v>1</v>
      </c>
      <c r="E3621" s="1" t="s">
        <v>0</v>
      </c>
      <c r="G3621" s="2" t="str" cm="1">
        <f t="array" ref="G3621">_xlfn.IFS( F3621 = "", "Unknown", F3621 &lt;= 25, "Young Adult", F3621 &lt;= 35, "Millennials", F3621 &lt;= 50, "Gen-X", F3621 &gt; 50, "Seniors")</f>
        <v>Unknown</v>
      </c>
      <c r="H3621" s="2">
        <v>204</v>
      </c>
      <c r="I3621" s="2" t="b">
        <f t="shared" si="112"/>
        <v>1</v>
      </c>
      <c r="J3621" s="2" t="b">
        <f t="shared" si="113"/>
        <v>1</v>
      </c>
    </row>
    <row r="3622" spans="1:10" x14ac:dyDescent="0.35">
      <c r="A3622" s="4">
        <v>254</v>
      </c>
      <c r="B3622" s="3" t="s">
        <v>212</v>
      </c>
      <c r="C3622" s="16">
        <v>45503</v>
      </c>
      <c r="D3622" s="1" t="s">
        <v>1</v>
      </c>
      <c r="E3622" s="1" t="s">
        <v>0</v>
      </c>
      <c r="G3622" s="2" t="str" cm="1">
        <f t="array" ref="G3622">_xlfn.IFS( F3622 = "", "Unknown", F3622 &lt;= 25, "Young Adult", F3622 &lt;= 35, "Millennials", F3622 &lt;= 50, "Gen-X", F3622 &gt; 50, "Seniors")</f>
        <v>Unknown</v>
      </c>
      <c r="H3622" s="2">
        <v>204</v>
      </c>
      <c r="I3622" s="2" t="b">
        <f t="shared" si="112"/>
        <v>1</v>
      </c>
      <c r="J3622" s="2" t="b">
        <f t="shared" si="113"/>
        <v>1</v>
      </c>
    </row>
    <row r="3623" spans="1:10" x14ac:dyDescent="0.35">
      <c r="A3623" s="4">
        <v>254</v>
      </c>
      <c r="B3623" s="3" t="s">
        <v>114</v>
      </c>
      <c r="C3623" s="16">
        <v>45596</v>
      </c>
      <c r="D3623" s="1" t="s">
        <v>5</v>
      </c>
      <c r="E3623" s="1" t="s">
        <v>0</v>
      </c>
      <c r="G3623" s="2" t="str" cm="1">
        <f t="array" ref="G3623">_xlfn.IFS( F3623 = "", "Unknown", F3623 &lt;= 25, "Young Adult", F3623 &lt;= 35, "Millennials", F3623 &lt;= 50, "Gen-X", F3623 &gt; 50, "Seniors")</f>
        <v>Unknown</v>
      </c>
      <c r="I3623" s="2" t="b">
        <f t="shared" si="112"/>
        <v>0</v>
      </c>
      <c r="J3623" s="2" t="b">
        <f t="shared" si="113"/>
        <v>0</v>
      </c>
    </row>
    <row r="3624" spans="1:10" x14ac:dyDescent="0.35">
      <c r="A3624" s="4">
        <v>254</v>
      </c>
      <c r="B3624" s="3" t="s">
        <v>215</v>
      </c>
      <c r="C3624" s="16">
        <v>45501</v>
      </c>
      <c r="D3624" s="1" t="s">
        <v>1</v>
      </c>
      <c r="E3624" s="1" t="s">
        <v>0</v>
      </c>
      <c r="G3624" s="2" t="str" cm="1">
        <f t="array" ref="G3624">_xlfn.IFS( F3624 = "", "Unknown", F3624 &lt;= 25, "Young Adult", F3624 &lt;= 35, "Millennials", F3624 &lt;= 50, "Gen-X", F3624 &gt; 50, "Seniors")</f>
        <v>Unknown</v>
      </c>
      <c r="H3624" s="2">
        <v>37</v>
      </c>
      <c r="I3624" s="2" t="b">
        <f t="shared" si="112"/>
        <v>1</v>
      </c>
      <c r="J3624" s="2" t="b">
        <f t="shared" si="113"/>
        <v>0</v>
      </c>
    </row>
    <row r="3625" spans="1:10" x14ac:dyDescent="0.35">
      <c r="A3625" s="4">
        <v>254</v>
      </c>
      <c r="B3625" s="3" t="s">
        <v>215</v>
      </c>
      <c r="C3625" s="16">
        <v>45501</v>
      </c>
      <c r="D3625" s="1" t="s">
        <v>1</v>
      </c>
      <c r="E3625" s="1" t="s">
        <v>4</v>
      </c>
      <c r="F3625" s="2">
        <v>33</v>
      </c>
      <c r="G3625" s="2" t="str" cm="1">
        <f t="array" ref="G3625">_xlfn.IFS( F3625 = "", "Unknown", F3625 &lt;= 25, "Young Adult", F3625 &lt;= 35, "Millennials", F3625 &lt;= 50, "Gen-X", F3625 &gt; 50, "Seniors")</f>
        <v>Millennials</v>
      </c>
      <c r="H3625" s="2">
        <v>47</v>
      </c>
      <c r="I3625" s="2" t="b">
        <f t="shared" si="112"/>
        <v>1</v>
      </c>
      <c r="J3625" s="2" t="b">
        <f t="shared" si="113"/>
        <v>0</v>
      </c>
    </row>
    <row r="3626" spans="1:10" x14ac:dyDescent="0.35">
      <c r="A3626" s="4">
        <v>254</v>
      </c>
      <c r="B3626" s="3" t="s">
        <v>215</v>
      </c>
      <c r="C3626" s="16">
        <v>45501</v>
      </c>
      <c r="D3626" s="1" t="s">
        <v>1</v>
      </c>
      <c r="E3626" s="1" t="s">
        <v>3</v>
      </c>
      <c r="F3626" s="2">
        <v>21</v>
      </c>
      <c r="G3626" s="2" t="str" cm="1">
        <f t="array" ref="G3626">_xlfn.IFS( F3626 = "", "Unknown", F3626 &lt;= 25, "Young Adult", F3626 &lt;= 35, "Millennials", F3626 &lt;= 50, "Gen-X", F3626 &gt; 50, "Seniors")</f>
        <v>Young Adult</v>
      </c>
      <c r="H3626" s="2">
        <v>206</v>
      </c>
      <c r="I3626" s="2" t="b">
        <f t="shared" si="112"/>
        <v>1</v>
      </c>
      <c r="J3626" s="2" t="b">
        <f t="shared" si="113"/>
        <v>1</v>
      </c>
    </row>
    <row r="3627" spans="1:10" x14ac:dyDescent="0.35">
      <c r="A3627" s="4">
        <v>254</v>
      </c>
      <c r="B3627" s="3" t="s">
        <v>215</v>
      </c>
      <c r="C3627" s="16">
        <v>45501</v>
      </c>
      <c r="D3627" s="1" t="s">
        <v>1</v>
      </c>
      <c r="E3627" s="1" t="s">
        <v>3</v>
      </c>
      <c r="F3627" s="2">
        <v>24</v>
      </c>
      <c r="G3627" s="2" t="str" cm="1">
        <f t="array" ref="G3627">_xlfn.IFS( F3627 = "", "Unknown", F3627 &lt;= 25, "Young Adult", F3627 &lt;= 35, "Millennials", F3627 &lt;= 50, "Gen-X", F3627 &gt; 50, "Seniors")</f>
        <v>Young Adult</v>
      </c>
      <c r="H3627" s="2">
        <v>21</v>
      </c>
      <c r="I3627" s="2" t="b">
        <f t="shared" si="112"/>
        <v>0</v>
      </c>
      <c r="J3627" s="2" t="b">
        <f t="shared" si="113"/>
        <v>0</v>
      </c>
    </row>
    <row r="3628" spans="1:10" x14ac:dyDescent="0.35">
      <c r="A3628" s="4">
        <v>254</v>
      </c>
      <c r="B3628" s="3" t="s">
        <v>215</v>
      </c>
      <c r="C3628" s="16">
        <v>45501</v>
      </c>
      <c r="D3628" s="1" t="s">
        <v>1</v>
      </c>
      <c r="E3628" s="1" t="s">
        <v>0</v>
      </c>
      <c r="G3628" s="2" t="str" cm="1">
        <f t="array" ref="G3628">_xlfn.IFS( F3628 = "", "Unknown", F3628 &lt;= 25, "Young Adult", F3628 &lt;= 35, "Millennials", F3628 &lt;= 50, "Gen-X", F3628 &gt; 50, "Seniors")</f>
        <v>Unknown</v>
      </c>
      <c r="H3628" s="2">
        <v>181</v>
      </c>
      <c r="I3628" s="2" t="b">
        <f t="shared" si="112"/>
        <v>1</v>
      </c>
      <c r="J3628" s="2" t="b">
        <f t="shared" si="113"/>
        <v>1</v>
      </c>
    </row>
    <row r="3629" spans="1:10" x14ac:dyDescent="0.35">
      <c r="A3629" s="4">
        <v>254</v>
      </c>
      <c r="B3629" s="3" t="s">
        <v>215</v>
      </c>
      <c r="C3629" s="16">
        <v>45501</v>
      </c>
      <c r="D3629" s="1" t="s">
        <v>1</v>
      </c>
      <c r="E3629" s="1" t="s">
        <v>12</v>
      </c>
      <c r="F3629" s="2">
        <v>32</v>
      </c>
      <c r="G3629" s="2" t="str" cm="1">
        <f t="array" ref="G3629">_xlfn.IFS( F3629 = "", "Unknown", F3629 &lt;= 25, "Young Adult", F3629 &lt;= 35, "Millennials", F3629 &lt;= 50, "Gen-X", F3629 &gt; 50, "Seniors")</f>
        <v>Millennials</v>
      </c>
      <c r="H3629" s="2">
        <v>61</v>
      </c>
      <c r="I3629" s="2" t="b">
        <f t="shared" si="112"/>
        <v>1</v>
      </c>
      <c r="J3629" s="2" t="b">
        <f t="shared" si="113"/>
        <v>0</v>
      </c>
    </row>
    <row r="3630" spans="1:10" x14ac:dyDescent="0.35">
      <c r="A3630" s="4">
        <v>254</v>
      </c>
      <c r="B3630" s="3" t="s">
        <v>215</v>
      </c>
      <c r="C3630" s="16">
        <v>45501</v>
      </c>
      <c r="D3630" s="1" t="s">
        <v>1</v>
      </c>
      <c r="E3630" s="1" t="s">
        <v>0</v>
      </c>
      <c r="G3630" s="2" t="str" cm="1">
        <f t="array" ref="G3630">_xlfn.IFS( F3630 = "", "Unknown", F3630 &lt;= 25, "Young Adult", F3630 &lt;= 35, "Millennials", F3630 &lt;= 50, "Gen-X", F3630 &gt; 50, "Seniors")</f>
        <v>Unknown</v>
      </c>
      <c r="H3630" s="2">
        <v>206</v>
      </c>
      <c r="I3630" s="2" t="b">
        <f t="shared" si="112"/>
        <v>1</v>
      </c>
      <c r="J3630" s="2" t="b">
        <f t="shared" si="113"/>
        <v>1</v>
      </c>
    </row>
    <row r="3631" spans="1:10" x14ac:dyDescent="0.35">
      <c r="A3631" s="4">
        <v>254</v>
      </c>
      <c r="B3631" s="3" t="s">
        <v>215</v>
      </c>
      <c r="C3631" s="16">
        <v>45501</v>
      </c>
      <c r="D3631" s="1" t="s">
        <v>1</v>
      </c>
      <c r="E3631" s="1" t="s">
        <v>4</v>
      </c>
      <c r="F3631" s="2">
        <v>30</v>
      </c>
      <c r="G3631" s="2" t="str" cm="1">
        <f t="array" ref="G3631">_xlfn.IFS( F3631 = "", "Unknown", F3631 &lt;= 25, "Young Adult", F3631 &lt;= 35, "Millennials", F3631 &lt;= 50, "Gen-X", F3631 &gt; 50, "Seniors")</f>
        <v>Millennials</v>
      </c>
      <c r="H3631" s="2">
        <v>71</v>
      </c>
      <c r="I3631" s="2" t="b">
        <f t="shared" si="112"/>
        <v>1</v>
      </c>
      <c r="J3631" s="2" t="b">
        <f t="shared" si="113"/>
        <v>0</v>
      </c>
    </row>
    <row r="3632" spans="1:10" x14ac:dyDescent="0.35">
      <c r="A3632" s="4">
        <v>254</v>
      </c>
      <c r="B3632" s="3" t="s">
        <v>215</v>
      </c>
      <c r="C3632" s="16">
        <v>45501</v>
      </c>
      <c r="D3632" s="1" t="s">
        <v>1</v>
      </c>
      <c r="E3632" s="1" t="s">
        <v>0</v>
      </c>
      <c r="G3632" s="2" t="str" cm="1">
        <f t="array" ref="G3632">_xlfn.IFS( F3632 = "", "Unknown", F3632 &lt;= 25, "Young Adult", F3632 &lt;= 35, "Millennials", F3632 &lt;= 50, "Gen-X", F3632 &gt; 50, "Seniors")</f>
        <v>Unknown</v>
      </c>
      <c r="H3632" s="2">
        <v>206</v>
      </c>
      <c r="I3632" s="2" t="b">
        <f t="shared" si="112"/>
        <v>1</v>
      </c>
      <c r="J3632" s="2" t="b">
        <f t="shared" si="113"/>
        <v>1</v>
      </c>
    </row>
    <row r="3633" spans="1:10" x14ac:dyDescent="0.35">
      <c r="A3633" s="4">
        <v>254</v>
      </c>
      <c r="B3633" s="3" t="s">
        <v>213</v>
      </c>
      <c r="C3633" s="16">
        <v>45502</v>
      </c>
      <c r="D3633" s="1" t="s">
        <v>1</v>
      </c>
      <c r="E3633" s="1" t="s">
        <v>0</v>
      </c>
      <c r="G3633" s="2" t="str" cm="1">
        <f t="array" ref="G3633">_xlfn.IFS( F3633 = "", "Unknown", F3633 &lt;= 25, "Young Adult", F3633 &lt;= 35, "Millennials", F3633 &lt;= 50, "Gen-X", F3633 &gt; 50, "Seniors")</f>
        <v>Unknown</v>
      </c>
      <c r="H3633" s="2">
        <v>205</v>
      </c>
      <c r="I3633" s="2" t="b">
        <f t="shared" si="112"/>
        <v>1</v>
      </c>
      <c r="J3633" s="2" t="b">
        <f t="shared" si="113"/>
        <v>1</v>
      </c>
    </row>
    <row r="3634" spans="1:10" x14ac:dyDescent="0.35">
      <c r="A3634" s="4">
        <v>254</v>
      </c>
      <c r="B3634" s="3" t="s">
        <v>213</v>
      </c>
      <c r="C3634" s="16">
        <v>45502</v>
      </c>
      <c r="D3634" s="1" t="s">
        <v>1</v>
      </c>
      <c r="E3634" s="1" t="s">
        <v>0</v>
      </c>
      <c r="G3634" s="2" t="str" cm="1">
        <f t="array" ref="G3634">_xlfn.IFS( F3634 = "", "Unknown", F3634 &lt;= 25, "Young Adult", F3634 &lt;= 35, "Millennials", F3634 &lt;= 50, "Gen-X", F3634 &gt; 50, "Seniors")</f>
        <v>Unknown</v>
      </c>
      <c r="H3634" s="2">
        <v>204</v>
      </c>
      <c r="I3634" s="2" t="b">
        <f t="shared" si="112"/>
        <v>1</v>
      </c>
      <c r="J3634" s="2" t="b">
        <f t="shared" si="113"/>
        <v>1</v>
      </c>
    </row>
    <row r="3635" spans="1:10" x14ac:dyDescent="0.35">
      <c r="A3635" s="4">
        <v>254</v>
      </c>
      <c r="B3635" s="3" t="s">
        <v>213</v>
      </c>
      <c r="C3635" s="16">
        <v>45502</v>
      </c>
      <c r="D3635" s="1" t="s">
        <v>1</v>
      </c>
      <c r="E3635" s="1" t="s">
        <v>3</v>
      </c>
      <c r="F3635" s="2">
        <v>27</v>
      </c>
      <c r="G3635" s="2" t="str" cm="1">
        <f t="array" ref="G3635">_xlfn.IFS( F3635 = "", "Unknown", F3635 &lt;= 25, "Young Adult", F3635 &lt;= 35, "Millennials", F3635 &lt;= 50, "Gen-X", F3635 &gt; 50, "Seniors")</f>
        <v>Millennials</v>
      </c>
      <c r="H3635" s="2">
        <v>41</v>
      </c>
      <c r="I3635" s="2" t="b">
        <f t="shared" si="112"/>
        <v>1</v>
      </c>
      <c r="J3635" s="2" t="b">
        <f t="shared" si="113"/>
        <v>0</v>
      </c>
    </row>
    <row r="3636" spans="1:10" x14ac:dyDescent="0.35">
      <c r="A3636" s="4">
        <v>254</v>
      </c>
      <c r="B3636" s="3" t="s">
        <v>213</v>
      </c>
      <c r="C3636" s="16">
        <v>45502</v>
      </c>
      <c r="D3636" s="1" t="s">
        <v>1</v>
      </c>
      <c r="E3636" s="1" t="s">
        <v>0</v>
      </c>
      <c r="F3636" s="2">
        <v>26</v>
      </c>
      <c r="G3636" s="2" t="str" cm="1">
        <f t="array" ref="G3636">_xlfn.IFS( F3636 = "", "Unknown", F3636 &lt;= 25, "Young Adult", F3636 &lt;= 35, "Millennials", F3636 &lt;= 50, "Gen-X", F3636 &gt; 50, "Seniors")</f>
        <v>Millennials</v>
      </c>
      <c r="H3636" s="2">
        <v>205</v>
      </c>
      <c r="I3636" s="2" t="b">
        <f t="shared" si="112"/>
        <v>1</v>
      </c>
      <c r="J3636" s="2" t="b">
        <f t="shared" si="113"/>
        <v>1</v>
      </c>
    </row>
    <row r="3637" spans="1:10" x14ac:dyDescent="0.35">
      <c r="A3637" s="4">
        <v>254</v>
      </c>
      <c r="B3637" s="3" t="s">
        <v>213</v>
      </c>
      <c r="C3637" s="16">
        <v>45502</v>
      </c>
      <c r="D3637" s="1" t="s">
        <v>1</v>
      </c>
      <c r="E3637" s="1" t="s">
        <v>4</v>
      </c>
      <c r="F3637" s="2">
        <v>33</v>
      </c>
      <c r="G3637" s="2" t="str" cm="1">
        <f t="array" ref="G3637">_xlfn.IFS( F3637 = "", "Unknown", F3637 &lt;= 25, "Young Adult", F3637 &lt;= 35, "Millennials", F3637 &lt;= 50, "Gen-X", F3637 &gt; 50, "Seniors")</f>
        <v>Millennials</v>
      </c>
      <c r="H3637" s="2">
        <v>119</v>
      </c>
      <c r="I3637" s="2" t="b">
        <f t="shared" si="112"/>
        <v>1</v>
      </c>
      <c r="J3637" s="2" t="b">
        <f t="shared" si="113"/>
        <v>0</v>
      </c>
    </row>
    <row r="3638" spans="1:10" x14ac:dyDescent="0.35">
      <c r="A3638" s="4">
        <v>254</v>
      </c>
      <c r="B3638" s="3" t="s">
        <v>213</v>
      </c>
      <c r="C3638" s="16">
        <v>45502</v>
      </c>
      <c r="D3638" s="1" t="s">
        <v>1</v>
      </c>
      <c r="E3638" s="1" t="s">
        <v>0</v>
      </c>
      <c r="G3638" s="2" t="str" cm="1">
        <f t="array" ref="G3638">_xlfn.IFS( F3638 = "", "Unknown", F3638 &lt;= 25, "Young Adult", F3638 &lt;= 35, "Millennials", F3638 &lt;= 50, "Gen-X", F3638 &gt; 50, "Seniors")</f>
        <v>Unknown</v>
      </c>
      <c r="H3638" s="2">
        <v>205</v>
      </c>
      <c r="I3638" s="2" t="b">
        <f t="shared" si="112"/>
        <v>1</v>
      </c>
      <c r="J3638" s="2" t="b">
        <f t="shared" si="113"/>
        <v>1</v>
      </c>
    </row>
    <row r="3639" spans="1:10" x14ac:dyDescent="0.35">
      <c r="A3639" s="4">
        <v>254</v>
      </c>
      <c r="B3639" s="3" t="s">
        <v>213</v>
      </c>
      <c r="C3639" s="16">
        <v>45502</v>
      </c>
      <c r="D3639" s="1" t="s">
        <v>1</v>
      </c>
      <c r="E3639" s="1" t="s">
        <v>3</v>
      </c>
      <c r="F3639" s="2">
        <v>23</v>
      </c>
      <c r="G3639" s="2" t="str" cm="1">
        <f t="array" ref="G3639">_xlfn.IFS( F3639 = "", "Unknown", F3639 &lt;= 25, "Young Adult", F3639 &lt;= 35, "Millennials", F3639 &lt;= 50, "Gen-X", F3639 &gt; 50, "Seniors")</f>
        <v>Young Adult</v>
      </c>
      <c r="H3639" s="2">
        <v>175</v>
      </c>
      <c r="I3639" s="2" t="b">
        <f t="shared" si="112"/>
        <v>1</v>
      </c>
      <c r="J3639" s="2" t="b">
        <f t="shared" si="113"/>
        <v>0</v>
      </c>
    </row>
    <row r="3640" spans="1:10" x14ac:dyDescent="0.35">
      <c r="A3640" s="4">
        <v>254</v>
      </c>
      <c r="B3640" s="3" t="s">
        <v>36</v>
      </c>
      <c r="C3640" s="16">
        <v>45679</v>
      </c>
      <c r="D3640" s="1" t="s">
        <v>1</v>
      </c>
      <c r="E3640" s="1" t="s">
        <v>3</v>
      </c>
      <c r="F3640" s="2">
        <v>25</v>
      </c>
      <c r="G3640" s="2" t="str" cm="1">
        <f t="array" ref="G3640">_xlfn.IFS( F3640 = "", "Unknown", F3640 &lt;= 25, "Young Adult", F3640 &lt;= 35, "Millennials", F3640 &lt;= 50, "Gen-X", F3640 &gt; 50, "Seniors")</f>
        <v>Young Adult</v>
      </c>
      <c r="H3640" s="2">
        <v>4</v>
      </c>
      <c r="I3640" s="2" t="b">
        <f t="shared" si="112"/>
        <v>0</v>
      </c>
      <c r="J3640" s="2" t="b">
        <f t="shared" si="113"/>
        <v>0</v>
      </c>
    </row>
    <row r="3641" spans="1:10" x14ac:dyDescent="0.35">
      <c r="A3641" s="4">
        <v>254</v>
      </c>
      <c r="B3641" s="3" t="s">
        <v>35</v>
      </c>
      <c r="C3641" s="16">
        <v>45680</v>
      </c>
      <c r="D3641" s="1" t="s">
        <v>1</v>
      </c>
      <c r="E3641" s="1" t="s">
        <v>3</v>
      </c>
      <c r="F3641" s="2">
        <v>26</v>
      </c>
      <c r="G3641" s="2" t="str" cm="1">
        <f t="array" ref="G3641">_xlfn.IFS( F3641 = "", "Unknown", F3641 &lt;= 25, "Young Adult", F3641 &lt;= 35, "Millennials", F3641 &lt;= 50, "Gen-X", F3641 &gt; 50, "Seniors")</f>
        <v>Millennials</v>
      </c>
      <c r="H3641" s="2">
        <v>27</v>
      </c>
      <c r="I3641" s="2" t="b">
        <f t="shared" si="112"/>
        <v>0</v>
      </c>
      <c r="J3641" s="2" t="b">
        <f t="shared" si="113"/>
        <v>0</v>
      </c>
    </row>
    <row r="3642" spans="1:10" x14ac:dyDescent="0.35">
      <c r="A3642" s="4">
        <v>254</v>
      </c>
      <c r="B3642" s="3" t="s">
        <v>213</v>
      </c>
      <c r="C3642" s="16">
        <v>45502</v>
      </c>
      <c r="D3642" s="1" t="s">
        <v>5</v>
      </c>
      <c r="E3642" s="1" t="s">
        <v>0</v>
      </c>
      <c r="G3642" s="2" t="str" cm="1">
        <f t="array" ref="G3642">_xlfn.IFS( F3642 = "", "Unknown", F3642 &lt;= 25, "Young Adult", F3642 &lt;= 35, "Millennials", F3642 &lt;= 50, "Gen-X", F3642 &gt; 50, "Seniors")</f>
        <v>Unknown</v>
      </c>
      <c r="I3642" s="2" t="b">
        <f t="shared" si="112"/>
        <v>0</v>
      </c>
      <c r="J3642" s="2" t="b">
        <f t="shared" si="113"/>
        <v>0</v>
      </c>
    </row>
    <row r="3643" spans="1:10" x14ac:dyDescent="0.35">
      <c r="A3643" s="4">
        <v>254</v>
      </c>
      <c r="B3643" s="3" t="s">
        <v>213</v>
      </c>
      <c r="C3643" s="16">
        <v>45502</v>
      </c>
      <c r="D3643" s="1" t="s">
        <v>1</v>
      </c>
      <c r="E3643" s="1" t="s">
        <v>3</v>
      </c>
      <c r="F3643" s="2">
        <v>48</v>
      </c>
      <c r="G3643" s="2" t="str" cm="1">
        <f t="array" ref="G3643">_xlfn.IFS( F3643 = "", "Unknown", F3643 &lt;= 25, "Young Adult", F3643 &lt;= 35, "Millennials", F3643 &lt;= 50, "Gen-X", F3643 &gt; 50, "Seniors")</f>
        <v>Gen-X</v>
      </c>
      <c r="H3643" s="2">
        <v>205</v>
      </c>
      <c r="I3643" s="2" t="b">
        <f t="shared" si="112"/>
        <v>1</v>
      </c>
      <c r="J3643" s="2" t="b">
        <f t="shared" si="113"/>
        <v>1</v>
      </c>
    </row>
    <row r="3644" spans="1:10" x14ac:dyDescent="0.35">
      <c r="A3644" s="4">
        <v>254</v>
      </c>
      <c r="B3644" s="3" t="s">
        <v>213</v>
      </c>
      <c r="C3644" s="16">
        <v>45502</v>
      </c>
      <c r="D3644" s="1" t="s">
        <v>1</v>
      </c>
      <c r="E3644" s="1" t="s">
        <v>0</v>
      </c>
      <c r="G3644" s="2" t="str" cm="1">
        <f t="array" ref="G3644">_xlfn.IFS( F3644 = "", "Unknown", F3644 &lt;= 25, "Young Adult", F3644 &lt;= 35, "Millennials", F3644 &lt;= 50, "Gen-X", F3644 &gt; 50, "Seniors")</f>
        <v>Unknown</v>
      </c>
      <c r="H3644" s="2">
        <v>205</v>
      </c>
      <c r="I3644" s="2" t="b">
        <f t="shared" si="112"/>
        <v>1</v>
      </c>
      <c r="J3644" s="2" t="b">
        <f t="shared" si="113"/>
        <v>1</v>
      </c>
    </row>
    <row r="3645" spans="1:10" x14ac:dyDescent="0.35">
      <c r="A3645" s="4">
        <v>254</v>
      </c>
      <c r="B3645" s="3" t="s">
        <v>213</v>
      </c>
      <c r="C3645" s="16">
        <v>45502</v>
      </c>
      <c r="D3645" s="1" t="s">
        <v>1</v>
      </c>
      <c r="E3645" s="1" t="s">
        <v>0</v>
      </c>
      <c r="G3645" s="2" t="str" cm="1">
        <f t="array" ref="G3645">_xlfn.IFS( F3645 = "", "Unknown", F3645 &lt;= 25, "Young Adult", F3645 &lt;= 35, "Millennials", F3645 &lt;= 50, "Gen-X", F3645 &gt; 50, "Seniors")</f>
        <v>Unknown</v>
      </c>
      <c r="H3645" s="2">
        <v>205</v>
      </c>
      <c r="I3645" s="2" t="b">
        <f t="shared" si="112"/>
        <v>1</v>
      </c>
      <c r="J3645" s="2" t="b">
        <f t="shared" si="113"/>
        <v>1</v>
      </c>
    </row>
    <row r="3646" spans="1:10" x14ac:dyDescent="0.35">
      <c r="A3646" s="4">
        <v>254</v>
      </c>
      <c r="B3646" s="3" t="s">
        <v>213</v>
      </c>
      <c r="C3646" s="16">
        <v>45502</v>
      </c>
      <c r="D3646" s="1" t="s">
        <v>1</v>
      </c>
      <c r="E3646" s="1" t="s">
        <v>0</v>
      </c>
      <c r="G3646" s="2" t="str" cm="1">
        <f t="array" ref="G3646">_xlfn.IFS( F3646 = "", "Unknown", F3646 &lt;= 25, "Young Adult", F3646 &lt;= 35, "Millennials", F3646 &lt;= 50, "Gen-X", F3646 &gt; 50, "Seniors")</f>
        <v>Unknown</v>
      </c>
      <c r="H3646" s="2">
        <v>205</v>
      </c>
      <c r="I3646" s="2" t="b">
        <f t="shared" si="112"/>
        <v>1</v>
      </c>
      <c r="J3646" s="2" t="b">
        <f t="shared" si="113"/>
        <v>1</v>
      </c>
    </row>
    <row r="3647" spans="1:10" x14ac:dyDescent="0.35">
      <c r="A3647" s="4">
        <v>254</v>
      </c>
      <c r="B3647" s="3" t="s">
        <v>213</v>
      </c>
      <c r="C3647" s="16">
        <v>45502</v>
      </c>
      <c r="D3647" s="1" t="s">
        <v>1</v>
      </c>
      <c r="E3647" s="1" t="s">
        <v>0</v>
      </c>
      <c r="G3647" s="2" t="str" cm="1">
        <f t="array" ref="G3647">_xlfn.IFS( F3647 = "", "Unknown", F3647 &lt;= 25, "Young Adult", F3647 &lt;= 35, "Millennials", F3647 &lt;= 50, "Gen-X", F3647 &gt; 50, "Seniors")</f>
        <v>Unknown</v>
      </c>
      <c r="H3647" s="2">
        <v>205</v>
      </c>
      <c r="I3647" s="2" t="b">
        <f t="shared" si="112"/>
        <v>1</v>
      </c>
      <c r="J3647" s="2" t="b">
        <f t="shared" si="113"/>
        <v>1</v>
      </c>
    </row>
    <row r="3648" spans="1:10" x14ac:dyDescent="0.35">
      <c r="A3648" s="4">
        <v>254</v>
      </c>
      <c r="B3648" s="3" t="s">
        <v>213</v>
      </c>
      <c r="C3648" s="16">
        <v>45502</v>
      </c>
      <c r="D3648" s="1" t="s">
        <v>1</v>
      </c>
      <c r="E3648" s="1" t="s">
        <v>3</v>
      </c>
      <c r="F3648" s="2">
        <v>19</v>
      </c>
      <c r="G3648" s="2" t="str" cm="1">
        <f t="array" ref="G3648">_xlfn.IFS( F3648 = "", "Unknown", F3648 &lt;= 25, "Young Adult", F3648 &lt;= 35, "Millennials", F3648 &lt;= 50, "Gen-X", F3648 &gt; 50, "Seniors")</f>
        <v>Young Adult</v>
      </c>
      <c r="H3648" s="2">
        <v>2</v>
      </c>
      <c r="I3648" s="2" t="b">
        <f t="shared" si="112"/>
        <v>0</v>
      </c>
      <c r="J3648" s="2" t="b">
        <f t="shared" si="113"/>
        <v>0</v>
      </c>
    </row>
    <row r="3649" spans="1:10" x14ac:dyDescent="0.35">
      <c r="A3649" s="4">
        <v>254</v>
      </c>
      <c r="B3649" s="3" t="s">
        <v>213</v>
      </c>
      <c r="C3649" s="16">
        <v>45502</v>
      </c>
      <c r="D3649" s="1" t="s">
        <v>1</v>
      </c>
      <c r="E3649" s="1" t="s">
        <v>12</v>
      </c>
      <c r="F3649" s="2">
        <v>16</v>
      </c>
      <c r="G3649" s="2" t="str" cm="1">
        <f t="array" ref="G3649">_xlfn.IFS( F3649 = "", "Unknown", F3649 &lt;= 25, "Young Adult", F3649 &lt;= 35, "Millennials", F3649 &lt;= 50, "Gen-X", F3649 &gt; 50, "Seniors")</f>
        <v>Young Adult</v>
      </c>
      <c r="H3649" s="2">
        <v>0</v>
      </c>
      <c r="I3649" s="2" t="b">
        <f t="shared" si="112"/>
        <v>0</v>
      </c>
      <c r="J3649" s="2" t="b">
        <f t="shared" si="113"/>
        <v>0</v>
      </c>
    </row>
    <row r="3650" spans="1:10" x14ac:dyDescent="0.35">
      <c r="A3650" s="4">
        <v>254</v>
      </c>
      <c r="B3650" s="3" t="s">
        <v>213</v>
      </c>
      <c r="C3650" s="16">
        <v>45502</v>
      </c>
      <c r="D3650" s="1" t="s">
        <v>1</v>
      </c>
      <c r="E3650" s="1" t="s">
        <v>0</v>
      </c>
      <c r="G3650" s="2" t="str" cm="1">
        <f t="array" ref="G3650">_xlfn.IFS( F3650 = "", "Unknown", F3650 &lt;= 25, "Young Adult", F3650 &lt;= 35, "Millennials", F3650 &lt;= 50, "Gen-X", F3650 &gt; 50, "Seniors")</f>
        <v>Unknown</v>
      </c>
      <c r="H3650" s="2">
        <v>191</v>
      </c>
      <c r="I3650" s="2" t="b">
        <f t="shared" ref="I3650:I3713" si="114">AND(D3650="ACTIVE", H3650 &gt;30)</f>
        <v>1</v>
      </c>
      <c r="J3650" s="2" t="b">
        <f t="shared" ref="J3650:J3713" si="115">AND(D3650="ACTIVE", H3650 &gt;180)</f>
        <v>1</v>
      </c>
    </row>
    <row r="3651" spans="1:10" x14ac:dyDescent="0.35">
      <c r="A3651" s="4">
        <v>254</v>
      </c>
      <c r="B3651" s="3" t="s">
        <v>162</v>
      </c>
      <c r="C3651" s="16">
        <v>45553</v>
      </c>
      <c r="D3651" s="1" t="s">
        <v>1</v>
      </c>
      <c r="E3651" s="1" t="s">
        <v>0</v>
      </c>
      <c r="G3651" s="2" t="str" cm="1">
        <f t="array" ref="G3651">_xlfn.IFS( F3651 = "", "Unknown", F3651 &lt;= 25, "Young Adult", F3651 &lt;= 35, "Millennials", F3651 &lt;= 50, "Gen-X", F3651 &gt; 50, "Seniors")</f>
        <v>Unknown</v>
      </c>
      <c r="H3651" s="2">
        <v>154</v>
      </c>
      <c r="I3651" s="2" t="b">
        <f t="shared" si="114"/>
        <v>1</v>
      </c>
      <c r="J3651" s="2" t="b">
        <f t="shared" si="115"/>
        <v>0</v>
      </c>
    </row>
    <row r="3652" spans="1:10" x14ac:dyDescent="0.35">
      <c r="A3652" s="4">
        <v>254</v>
      </c>
      <c r="B3652" s="3" t="s">
        <v>212</v>
      </c>
      <c r="C3652" s="16">
        <v>45503</v>
      </c>
      <c r="D3652" s="1" t="s">
        <v>1</v>
      </c>
      <c r="E3652" s="1" t="s">
        <v>0</v>
      </c>
      <c r="G3652" s="2" t="str" cm="1">
        <f t="array" ref="G3652">_xlfn.IFS( F3652 = "", "Unknown", F3652 &lt;= 25, "Young Adult", F3652 &lt;= 35, "Millennials", F3652 &lt;= 50, "Gen-X", F3652 &gt; 50, "Seniors")</f>
        <v>Unknown</v>
      </c>
      <c r="H3652" s="2">
        <v>204</v>
      </c>
      <c r="I3652" s="2" t="b">
        <f t="shared" si="114"/>
        <v>1</v>
      </c>
      <c r="J3652" s="2" t="b">
        <f t="shared" si="115"/>
        <v>1</v>
      </c>
    </row>
    <row r="3653" spans="1:10" x14ac:dyDescent="0.35">
      <c r="A3653" s="4">
        <v>254</v>
      </c>
      <c r="B3653" s="3" t="s">
        <v>212</v>
      </c>
      <c r="C3653" s="16">
        <v>45503</v>
      </c>
      <c r="D3653" s="1" t="s">
        <v>1</v>
      </c>
      <c r="E3653" s="1" t="s">
        <v>0</v>
      </c>
      <c r="G3653" s="2" t="str" cm="1">
        <f t="array" ref="G3653">_xlfn.IFS( F3653 = "", "Unknown", F3653 &lt;= 25, "Young Adult", F3653 &lt;= 35, "Millennials", F3653 &lt;= 50, "Gen-X", F3653 &gt; 50, "Seniors")</f>
        <v>Unknown</v>
      </c>
      <c r="H3653" s="2">
        <v>4</v>
      </c>
      <c r="I3653" s="2" t="b">
        <f t="shared" si="114"/>
        <v>0</v>
      </c>
      <c r="J3653" s="2" t="b">
        <f t="shared" si="115"/>
        <v>0</v>
      </c>
    </row>
    <row r="3654" spans="1:10" x14ac:dyDescent="0.35">
      <c r="A3654" s="4">
        <v>254</v>
      </c>
      <c r="B3654" s="3" t="s">
        <v>212</v>
      </c>
      <c r="C3654" s="16">
        <v>45503</v>
      </c>
      <c r="D3654" s="1" t="s">
        <v>1</v>
      </c>
      <c r="E3654" s="1" t="s">
        <v>0</v>
      </c>
      <c r="G3654" s="2" t="str" cm="1">
        <f t="array" ref="G3654">_xlfn.IFS( F3654 = "", "Unknown", F3654 &lt;= 25, "Young Adult", F3654 &lt;= 35, "Millennials", F3654 &lt;= 50, "Gen-X", F3654 &gt; 50, "Seniors")</f>
        <v>Unknown</v>
      </c>
      <c r="H3654" s="2">
        <v>204</v>
      </c>
      <c r="I3654" s="2" t="b">
        <f t="shared" si="114"/>
        <v>1</v>
      </c>
      <c r="J3654" s="2" t="b">
        <f t="shared" si="115"/>
        <v>1</v>
      </c>
    </row>
    <row r="3655" spans="1:10" x14ac:dyDescent="0.35">
      <c r="A3655" s="4">
        <v>254</v>
      </c>
      <c r="B3655" s="3" t="s">
        <v>212</v>
      </c>
      <c r="C3655" s="16">
        <v>45503</v>
      </c>
      <c r="D3655" s="1" t="s">
        <v>1</v>
      </c>
      <c r="E3655" s="1" t="s">
        <v>0</v>
      </c>
      <c r="G3655" s="2" t="str" cm="1">
        <f t="array" ref="G3655">_xlfn.IFS( F3655 = "", "Unknown", F3655 &lt;= 25, "Young Adult", F3655 &lt;= 35, "Millennials", F3655 &lt;= 50, "Gen-X", F3655 &gt; 50, "Seniors")</f>
        <v>Unknown</v>
      </c>
      <c r="H3655" s="2">
        <v>52</v>
      </c>
      <c r="I3655" s="2" t="b">
        <f t="shared" si="114"/>
        <v>1</v>
      </c>
      <c r="J3655" s="2" t="b">
        <f t="shared" si="115"/>
        <v>0</v>
      </c>
    </row>
    <row r="3656" spans="1:10" x14ac:dyDescent="0.35">
      <c r="A3656" s="4">
        <v>254</v>
      </c>
      <c r="B3656" s="3" t="s">
        <v>212</v>
      </c>
      <c r="C3656" s="16">
        <v>45503</v>
      </c>
      <c r="D3656" s="1" t="s">
        <v>1</v>
      </c>
      <c r="E3656" s="1" t="s">
        <v>0</v>
      </c>
      <c r="G3656" s="2" t="str" cm="1">
        <f t="array" ref="G3656">_xlfn.IFS( F3656 = "", "Unknown", F3656 &lt;= 25, "Young Adult", F3656 &lt;= 35, "Millennials", F3656 &lt;= 50, "Gen-X", F3656 &gt; 50, "Seniors")</f>
        <v>Unknown</v>
      </c>
      <c r="H3656" s="2">
        <v>166</v>
      </c>
      <c r="I3656" s="2" t="b">
        <f t="shared" si="114"/>
        <v>1</v>
      </c>
      <c r="J3656" s="2" t="b">
        <f t="shared" si="115"/>
        <v>0</v>
      </c>
    </row>
    <row r="3657" spans="1:10" x14ac:dyDescent="0.35">
      <c r="A3657" s="4">
        <v>254</v>
      </c>
      <c r="B3657" s="3" t="s">
        <v>212</v>
      </c>
      <c r="C3657" s="16">
        <v>45503</v>
      </c>
      <c r="D3657" s="1" t="s">
        <v>1</v>
      </c>
      <c r="E3657" s="1" t="s">
        <v>3</v>
      </c>
      <c r="F3657" s="2">
        <v>42</v>
      </c>
      <c r="G3657" s="2" t="str" cm="1">
        <f t="array" ref="G3657">_xlfn.IFS( F3657 = "", "Unknown", F3657 &lt;= 25, "Young Adult", F3657 &lt;= 35, "Millennials", F3657 &lt;= 50, "Gen-X", F3657 &gt; 50, "Seniors")</f>
        <v>Gen-X</v>
      </c>
      <c r="H3657" s="2">
        <v>135</v>
      </c>
      <c r="I3657" s="2" t="b">
        <f t="shared" si="114"/>
        <v>1</v>
      </c>
      <c r="J3657" s="2" t="b">
        <f t="shared" si="115"/>
        <v>0</v>
      </c>
    </row>
    <row r="3658" spans="1:10" x14ac:dyDescent="0.35">
      <c r="A3658" s="4">
        <v>254</v>
      </c>
      <c r="B3658" s="3" t="s">
        <v>162</v>
      </c>
      <c r="C3658" s="16">
        <v>45553</v>
      </c>
      <c r="D3658" s="1" t="s">
        <v>1</v>
      </c>
      <c r="E3658" s="1" t="s">
        <v>0</v>
      </c>
      <c r="G3658" s="2" t="str" cm="1">
        <f t="array" ref="G3658">_xlfn.IFS( F3658 = "", "Unknown", F3658 &lt;= 25, "Young Adult", F3658 &lt;= 35, "Millennials", F3658 &lt;= 50, "Gen-X", F3658 &gt; 50, "Seniors")</f>
        <v>Unknown</v>
      </c>
      <c r="H3658" s="2">
        <v>154</v>
      </c>
      <c r="I3658" s="2" t="b">
        <f t="shared" si="114"/>
        <v>1</v>
      </c>
      <c r="J3658" s="2" t="b">
        <f t="shared" si="115"/>
        <v>0</v>
      </c>
    </row>
    <row r="3659" spans="1:10" x14ac:dyDescent="0.35">
      <c r="A3659" s="4">
        <v>254</v>
      </c>
      <c r="B3659" s="3" t="s">
        <v>162</v>
      </c>
      <c r="C3659" s="16">
        <v>45553</v>
      </c>
      <c r="D3659" s="1" t="s">
        <v>1</v>
      </c>
      <c r="E3659" s="1" t="s">
        <v>0</v>
      </c>
      <c r="G3659" s="2" t="str" cm="1">
        <f t="array" ref="G3659">_xlfn.IFS( F3659 = "", "Unknown", F3659 &lt;= 25, "Young Adult", F3659 &lt;= 35, "Millennials", F3659 &lt;= 50, "Gen-X", F3659 &gt; 50, "Seniors")</f>
        <v>Unknown</v>
      </c>
      <c r="H3659" s="2">
        <v>154</v>
      </c>
      <c r="I3659" s="2" t="b">
        <f t="shared" si="114"/>
        <v>1</v>
      </c>
      <c r="J3659" s="2" t="b">
        <f t="shared" si="115"/>
        <v>0</v>
      </c>
    </row>
    <row r="3660" spans="1:10" x14ac:dyDescent="0.35">
      <c r="A3660" s="4">
        <v>254</v>
      </c>
      <c r="B3660" s="3" t="s">
        <v>162</v>
      </c>
      <c r="C3660" s="16">
        <v>45553</v>
      </c>
      <c r="D3660" s="1" t="s">
        <v>1</v>
      </c>
      <c r="E3660" s="1" t="s">
        <v>0</v>
      </c>
      <c r="G3660" s="2" t="str" cm="1">
        <f t="array" ref="G3660">_xlfn.IFS( F3660 = "", "Unknown", F3660 &lt;= 25, "Young Adult", F3660 &lt;= 35, "Millennials", F3660 &lt;= 50, "Gen-X", F3660 &gt; 50, "Seniors")</f>
        <v>Unknown</v>
      </c>
      <c r="H3660" s="2">
        <v>154</v>
      </c>
      <c r="I3660" s="2" t="b">
        <f t="shared" si="114"/>
        <v>1</v>
      </c>
      <c r="J3660" s="2" t="b">
        <f t="shared" si="115"/>
        <v>0</v>
      </c>
    </row>
    <row r="3661" spans="1:10" x14ac:dyDescent="0.35">
      <c r="A3661" s="4">
        <v>254</v>
      </c>
      <c r="B3661" s="3" t="s">
        <v>162</v>
      </c>
      <c r="C3661" s="16">
        <v>45553</v>
      </c>
      <c r="D3661" s="1" t="s">
        <v>1</v>
      </c>
      <c r="E3661" s="1" t="s">
        <v>3</v>
      </c>
      <c r="F3661" s="2">
        <v>41</v>
      </c>
      <c r="G3661" s="2" t="str" cm="1">
        <f t="array" ref="G3661">_xlfn.IFS( F3661 = "", "Unknown", F3661 &lt;= 25, "Young Adult", F3661 &lt;= 35, "Millennials", F3661 &lt;= 50, "Gen-X", F3661 &gt; 50, "Seniors")</f>
        <v>Gen-X</v>
      </c>
      <c r="H3661" s="2">
        <v>18</v>
      </c>
      <c r="I3661" s="2" t="b">
        <f t="shared" si="114"/>
        <v>0</v>
      </c>
      <c r="J3661" s="2" t="b">
        <f t="shared" si="115"/>
        <v>0</v>
      </c>
    </row>
    <row r="3662" spans="1:10" x14ac:dyDescent="0.35">
      <c r="A3662" s="4">
        <v>254</v>
      </c>
      <c r="B3662" s="3" t="s">
        <v>162</v>
      </c>
      <c r="C3662" s="16">
        <v>45553</v>
      </c>
      <c r="D3662" s="1" t="s">
        <v>1</v>
      </c>
      <c r="E3662" s="1" t="s">
        <v>0</v>
      </c>
      <c r="G3662" s="2" t="str" cm="1">
        <f t="array" ref="G3662">_xlfn.IFS( F3662 = "", "Unknown", F3662 &lt;= 25, "Young Adult", F3662 &lt;= 35, "Millennials", F3662 &lt;= 50, "Gen-X", F3662 &gt; 50, "Seniors")</f>
        <v>Unknown</v>
      </c>
      <c r="H3662" s="2">
        <v>71</v>
      </c>
      <c r="I3662" s="2" t="b">
        <f t="shared" si="114"/>
        <v>1</v>
      </c>
      <c r="J3662" s="2" t="b">
        <f t="shared" si="115"/>
        <v>0</v>
      </c>
    </row>
    <row r="3663" spans="1:10" x14ac:dyDescent="0.35">
      <c r="A3663" s="4">
        <v>254</v>
      </c>
      <c r="B3663" s="3" t="s">
        <v>162</v>
      </c>
      <c r="C3663" s="16">
        <v>45553</v>
      </c>
      <c r="D3663" s="1" t="s">
        <v>1</v>
      </c>
      <c r="E3663" s="1" t="s">
        <v>0</v>
      </c>
      <c r="G3663" s="2" t="str" cm="1">
        <f t="array" ref="G3663">_xlfn.IFS( F3663 = "", "Unknown", F3663 &lt;= 25, "Young Adult", F3663 &lt;= 35, "Millennials", F3663 &lt;= 50, "Gen-X", F3663 &gt; 50, "Seniors")</f>
        <v>Unknown</v>
      </c>
      <c r="H3663" s="2">
        <v>154</v>
      </c>
      <c r="I3663" s="2" t="b">
        <f t="shared" si="114"/>
        <v>1</v>
      </c>
      <c r="J3663" s="2" t="b">
        <f t="shared" si="115"/>
        <v>0</v>
      </c>
    </row>
    <row r="3664" spans="1:10" x14ac:dyDescent="0.35">
      <c r="A3664" s="4">
        <v>254</v>
      </c>
      <c r="B3664" s="3" t="s">
        <v>162</v>
      </c>
      <c r="C3664" s="16">
        <v>45553</v>
      </c>
      <c r="D3664" s="1" t="s">
        <v>1</v>
      </c>
      <c r="E3664" s="1" t="s">
        <v>0</v>
      </c>
      <c r="G3664" s="2" t="str" cm="1">
        <f t="array" ref="G3664">_xlfn.IFS( F3664 = "", "Unknown", F3664 &lt;= 25, "Young Adult", F3664 &lt;= 35, "Millennials", F3664 &lt;= 50, "Gen-X", F3664 &gt; 50, "Seniors")</f>
        <v>Unknown</v>
      </c>
      <c r="H3664" s="2">
        <v>154</v>
      </c>
      <c r="I3664" s="2" t="b">
        <f t="shared" si="114"/>
        <v>1</v>
      </c>
      <c r="J3664" s="2" t="b">
        <f t="shared" si="115"/>
        <v>0</v>
      </c>
    </row>
    <row r="3665" spans="1:10" x14ac:dyDescent="0.35">
      <c r="A3665" s="4">
        <v>254</v>
      </c>
      <c r="B3665" s="3" t="s">
        <v>162</v>
      </c>
      <c r="C3665" s="16">
        <v>45553</v>
      </c>
      <c r="D3665" s="1" t="s">
        <v>1</v>
      </c>
      <c r="E3665" s="1" t="s">
        <v>0</v>
      </c>
      <c r="G3665" s="2" t="str" cm="1">
        <f t="array" ref="G3665">_xlfn.IFS( F3665 = "", "Unknown", F3665 &lt;= 25, "Young Adult", F3665 &lt;= 35, "Millennials", F3665 &lt;= 50, "Gen-X", F3665 &gt; 50, "Seniors")</f>
        <v>Unknown</v>
      </c>
      <c r="H3665" s="2">
        <v>154</v>
      </c>
      <c r="I3665" s="2" t="b">
        <f t="shared" si="114"/>
        <v>1</v>
      </c>
      <c r="J3665" s="2" t="b">
        <f t="shared" si="115"/>
        <v>0</v>
      </c>
    </row>
    <row r="3666" spans="1:10" x14ac:dyDescent="0.35">
      <c r="A3666" s="4">
        <v>234</v>
      </c>
      <c r="B3666" s="3" t="s">
        <v>162</v>
      </c>
      <c r="C3666" s="16">
        <v>45553</v>
      </c>
      <c r="D3666" s="1" t="s">
        <v>1</v>
      </c>
      <c r="E3666" s="1" t="s">
        <v>0</v>
      </c>
      <c r="G3666" s="2" t="str" cm="1">
        <f t="array" ref="G3666">_xlfn.IFS( F3666 = "", "Unknown", F3666 &lt;= 25, "Young Adult", F3666 &lt;= 35, "Millennials", F3666 &lt;= 50, "Gen-X", F3666 &gt; 50, "Seniors")</f>
        <v>Unknown</v>
      </c>
      <c r="H3666" s="2">
        <v>154</v>
      </c>
      <c r="I3666" s="2" t="b">
        <f t="shared" si="114"/>
        <v>1</v>
      </c>
      <c r="J3666" s="2" t="b">
        <f t="shared" si="115"/>
        <v>0</v>
      </c>
    </row>
    <row r="3667" spans="1:10" x14ac:dyDescent="0.35">
      <c r="A3667" s="4">
        <v>234</v>
      </c>
      <c r="B3667" s="3" t="s">
        <v>162</v>
      </c>
      <c r="C3667" s="16">
        <v>45553</v>
      </c>
      <c r="D3667" s="1" t="s">
        <v>1</v>
      </c>
      <c r="E3667" s="1" t="s">
        <v>0</v>
      </c>
      <c r="G3667" s="2" t="str" cm="1">
        <f t="array" ref="G3667">_xlfn.IFS( F3667 = "", "Unknown", F3667 &lt;= 25, "Young Adult", F3667 &lt;= 35, "Millennials", F3667 &lt;= 50, "Gen-X", F3667 &gt; 50, "Seniors")</f>
        <v>Unknown</v>
      </c>
      <c r="H3667" s="2">
        <v>154</v>
      </c>
      <c r="I3667" s="2" t="b">
        <f t="shared" si="114"/>
        <v>1</v>
      </c>
      <c r="J3667" s="2" t="b">
        <f t="shared" si="115"/>
        <v>0</v>
      </c>
    </row>
    <row r="3668" spans="1:10" x14ac:dyDescent="0.35">
      <c r="A3668" s="4">
        <v>234</v>
      </c>
      <c r="B3668" s="3" t="s">
        <v>162</v>
      </c>
      <c r="C3668" s="16">
        <v>45553</v>
      </c>
      <c r="D3668" s="1" t="s">
        <v>1</v>
      </c>
      <c r="E3668" s="1" t="s">
        <v>0</v>
      </c>
      <c r="G3668" s="2" t="str" cm="1">
        <f t="array" ref="G3668">_xlfn.IFS( F3668 = "", "Unknown", F3668 &lt;= 25, "Young Adult", F3668 &lt;= 35, "Millennials", F3668 &lt;= 50, "Gen-X", F3668 &gt; 50, "Seniors")</f>
        <v>Unknown</v>
      </c>
      <c r="H3668" s="2">
        <v>154</v>
      </c>
      <c r="I3668" s="2" t="b">
        <f t="shared" si="114"/>
        <v>1</v>
      </c>
      <c r="J3668" s="2" t="b">
        <f t="shared" si="115"/>
        <v>0</v>
      </c>
    </row>
    <row r="3669" spans="1:10" x14ac:dyDescent="0.35">
      <c r="A3669" s="4">
        <v>234</v>
      </c>
      <c r="B3669" s="3" t="s">
        <v>162</v>
      </c>
      <c r="C3669" s="16">
        <v>45553</v>
      </c>
      <c r="D3669" s="1" t="s">
        <v>1</v>
      </c>
      <c r="E3669" s="1" t="s">
        <v>0</v>
      </c>
      <c r="G3669" s="2" t="str" cm="1">
        <f t="array" ref="G3669">_xlfn.IFS( F3669 = "", "Unknown", F3669 &lt;= 25, "Young Adult", F3669 &lt;= 35, "Millennials", F3669 &lt;= 50, "Gen-X", F3669 &gt; 50, "Seniors")</f>
        <v>Unknown</v>
      </c>
      <c r="H3669" s="2">
        <v>153</v>
      </c>
      <c r="I3669" s="2" t="b">
        <f t="shared" si="114"/>
        <v>1</v>
      </c>
      <c r="J3669" s="2" t="b">
        <f t="shared" si="115"/>
        <v>0</v>
      </c>
    </row>
    <row r="3670" spans="1:10" x14ac:dyDescent="0.35">
      <c r="A3670" s="4">
        <v>234</v>
      </c>
      <c r="B3670" s="3" t="s">
        <v>56</v>
      </c>
      <c r="C3670" s="16">
        <v>45655</v>
      </c>
      <c r="D3670" s="1" t="s">
        <v>1</v>
      </c>
      <c r="E3670" s="1" t="s">
        <v>3</v>
      </c>
      <c r="F3670" s="2">
        <v>23</v>
      </c>
      <c r="G3670" s="2" t="str" cm="1">
        <f t="array" ref="G3670">_xlfn.IFS( F3670 = "", "Unknown", F3670 &lt;= 25, "Young Adult", F3670 &lt;= 35, "Millennials", F3670 &lt;= 50, "Gen-X", F3670 &gt; 50, "Seniors")</f>
        <v>Young Adult</v>
      </c>
      <c r="H3670" s="2">
        <v>5</v>
      </c>
      <c r="I3670" s="2" t="b">
        <f t="shared" si="114"/>
        <v>0</v>
      </c>
      <c r="J3670" s="2" t="b">
        <f t="shared" si="115"/>
        <v>0</v>
      </c>
    </row>
    <row r="3671" spans="1:10" x14ac:dyDescent="0.35">
      <c r="A3671" s="4">
        <v>233</v>
      </c>
      <c r="B3671" s="3" t="s">
        <v>53</v>
      </c>
      <c r="C3671" s="16">
        <v>45657</v>
      </c>
      <c r="D3671" s="1" t="s">
        <v>5</v>
      </c>
      <c r="E3671" s="1" t="s">
        <v>0</v>
      </c>
      <c r="F3671" s="2">
        <v>41</v>
      </c>
      <c r="G3671" s="2" t="str" cm="1">
        <f t="array" ref="G3671">_xlfn.IFS( F3671 = "", "Unknown", F3671 &lt;= 25, "Young Adult", F3671 &lt;= 35, "Millennials", F3671 &lt;= 50, "Gen-X", F3671 &gt; 50, "Seniors")</f>
        <v>Gen-X</v>
      </c>
      <c r="I3671" s="2" t="b">
        <f t="shared" si="114"/>
        <v>0</v>
      </c>
      <c r="J3671" s="2" t="b">
        <f t="shared" si="115"/>
        <v>0</v>
      </c>
    </row>
    <row r="3672" spans="1:10" x14ac:dyDescent="0.35">
      <c r="A3672" s="4">
        <v>234</v>
      </c>
      <c r="B3672" s="3" t="s">
        <v>213</v>
      </c>
      <c r="C3672" s="16">
        <v>45502</v>
      </c>
      <c r="D3672" s="1" t="s">
        <v>1</v>
      </c>
      <c r="E3672" s="1" t="s">
        <v>3</v>
      </c>
      <c r="F3672" s="2">
        <v>29</v>
      </c>
      <c r="G3672" s="2" t="str" cm="1">
        <f t="array" ref="G3672">_xlfn.IFS( F3672 = "", "Unknown", F3672 &lt;= 25, "Young Adult", F3672 &lt;= 35, "Millennials", F3672 &lt;= 50, "Gen-X", F3672 &gt; 50, "Seniors")</f>
        <v>Millennials</v>
      </c>
      <c r="H3672" s="2">
        <v>1</v>
      </c>
      <c r="I3672" s="2" t="b">
        <f t="shared" si="114"/>
        <v>0</v>
      </c>
      <c r="J3672" s="2" t="b">
        <f t="shared" si="115"/>
        <v>0</v>
      </c>
    </row>
    <row r="3673" spans="1:10" x14ac:dyDescent="0.35">
      <c r="A3673" s="4">
        <v>234</v>
      </c>
      <c r="B3673" s="3" t="s">
        <v>213</v>
      </c>
      <c r="C3673" s="16">
        <v>45502</v>
      </c>
      <c r="D3673" s="1" t="s">
        <v>1</v>
      </c>
      <c r="E3673" s="1" t="s">
        <v>0</v>
      </c>
      <c r="G3673" s="2" t="str" cm="1">
        <f t="array" ref="G3673">_xlfn.IFS( F3673 = "", "Unknown", F3673 &lt;= 25, "Young Adult", F3673 &lt;= 35, "Millennials", F3673 &lt;= 50, "Gen-X", F3673 &gt; 50, "Seniors")</f>
        <v>Unknown</v>
      </c>
      <c r="H3673" s="2">
        <v>200</v>
      </c>
      <c r="I3673" s="2" t="b">
        <f t="shared" si="114"/>
        <v>1</v>
      </c>
      <c r="J3673" s="2" t="b">
        <f t="shared" si="115"/>
        <v>1</v>
      </c>
    </row>
    <row r="3674" spans="1:10" x14ac:dyDescent="0.35">
      <c r="A3674" s="4">
        <v>234</v>
      </c>
      <c r="B3674" s="3" t="s">
        <v>213</v>
      </c>
      <c r="C3674" s="16">
        <v>45502</v>
      </c>
      <c r="D3674" s="1" t="s">
        <v>1</v>
      </c>
      <c r="E3674" s="1" t="s">
        <v>0</v>
      </c>
      <c r="G3674" s="2" t="str" cm="1">
        <f t="array" ref="G3674">_xlfn.IFS( F3674 = "", "Unknown", F3674 &lt;= 25, "Young Adult", F3674 &lt;= 35, "Millennials", F3674 &lt;= 50, "Gen-X", F3674 &gt; 50, "Seniors")</f>
        <v>Unknown</v>
      </c>
      <c r="H3674" s="2">
        <v>128</v>
      </c>
      <c r="I3674" s="2" t="b">
        <f t="shared" si="114"/>
        <v>1</v>
      </c>
      <c r="J3674" s="2" t="b">
        <f t="shared" si="115"/>
        <v>0</v>
      </c>
    </row>
    <row r="3675" spans="1:10" x14ac:dyDescent="0.35">
      <c r="A3675" s="4">
        <v>234</v>
      </c>
      <c r="B3675" s="3" t="s">
        <v>213</v>
      </c>
      <c r="C3675" s="16">
        <v>45502</v>
      </c>
      <c r="D3675" s="1" t="s">
        <v>1</v>
      </c>
      <c r="E3675" s="1" t="s">
        <v>0</v>
      </c>
      <c r="G3675" s="2" t="str" cm="1">
        <f t="array" ref="G3675">_xlfn.IFS( F3675 = "", "Unknown", F3675 &lt;= 25, "Young Adult", F3675 &lt;= 35, "Millennials", F3675 &lt;= 50, "Gen-X", F3675 &gt; 50, "Seniors")</f>
        <v>Unknown</v>
      </c>
      <c r="H3675" s="2">
        <v>196</v>
      </c>
      <c r="I3675" s="2" t="b">
        <f t="shared" si="114"/>
        <v>1</v>
      </c>
      <c r="J3675" s="2" t="b">
        <f t="shared" si="115"/>
        <v>1</v>
      </c>
    </row>
    <row r="3676" spans="1:10" x14ac:dyDescent="0.35">
      <c r="A3676" s="4">
        <v>234</v>
      </c>
      <c r="B3676" s="3" t="s">
        <v>213</v>
      </c>
      <c r="C3676" s="16">
        <v>45502</v>
      </c>
      <c r="D3676" s="1" t="s">
        <v>1</v>
      </c>
      <c r="E3676" s="1" t="s">
        <v>0</v>
      </c>
      <c r="G3676" s="2" t="str" cm="1">
        <f t="array" ref="G3676">_xlfn.IFS( F3676 = "", "Unknown", F3676 &lt;= 25, "Young Adult", F3676 &lt;= 35, "Millennials", F3676 &lt;= 50, "Gen-X", F3676 &gt; 50, "Seniors")</f>
        <v>Unknown</v>
      </c>
      <c r="H3676" s="2">
        <v>198</v>
      </c>
      <c r="I3676" s="2" t="b">
        <f t="shared" si="114"/>
        <v>1</v>
      </c>
      <c r="J3676" s="2" t="b">
        <f t="shared" si="115"/>
        <v>1</v>
      </c>
    </row>
    <row r="3677" spans="1:10" x14ac:dyDescent="0.35">
      <c r="A3677" s="4">
        <v>234</v>
      </c>
      <c r="B3677" s="3" t="s">
        <v>213</v>
      </c>
      <c r="C3677" s="16">
        <v>45502</v>
      </c>
      <c r="D3677" s="1" t="s">
        <v>1</v>
      </c>
      <c r="E3677" s="1" t="s">
        <v>0</v>
      </c>
      <c r="G3677" s="2" t="str" cm="1">
        <f t="array" ref="G3677">_xlfn.IFS( F3677 = "", "Unknown", F3677 &lt;= 25, "Young Adult", F3677 &lt;= 35, "Millennials", F3677 &lt;= 50, "Gen-X", F3677 &gt; 50, "Seniors")</f>
        <v>Unknown</v>
      </c>
      <c r="H3677" s="2">
        <v>205</v>
      </c>
      <c r="I3677" s="2" t="b">
        <f t="shared" si="114"/>
        <v>1</v>
      </c>
      <c r="J3677" s="2" t="b">
        <f t="shared" si="115"/>
        <v>1</v>
      </c>
    </row>
    <row r="3678" spans="1:10" x14ac:dyDescent="0.35">
      <c r="A3678" s="4">
        <v>234</v>
      </c>
      <c r="B3678" s="3" t="s">
        <v>213</v>
      </c>
      <c r="C3678" s="16">
        <v>45502</v>
      </c>
      <c r="D3678" s="1" t="s">
        <v>1</v>
      </c>
      <c r="E3678" s="1" t="s">
        <v>0</v>
      </c>
      <c r="G3678" s="2" t="str" cm="1">
        <f t="array" ref="G3678">_xlfn.IFS( F3678 = "", "Unknown", F3678 &lt;= 25, "Young Adult", F3678 &lt;= 35, "Millennials", F3678 &lt;= 50, "Gen-X", F3678 &gt; 50, "Seniors")</f>
        <v>Unknown</v>
      </c>
      <c r="H3678" s="2">
        <v>201</v>
      </c>
      <c r="I3678" s="2" t="b">
        <f t="shared" si="114"/>
        <v>1</v>
      </c>
      <c r="J3678" s="2" t="b">
        <f t="shared" si="115"/>
        <v>1</v>
      </c>
    </row>
    <row r="3679" spans="1:10" x14ac:dyDescent="0.35">
      <c r="A3679" s="4">
        <v>234</v>
      </c>
      <c r="B3679" s="3" t="s">
        <v>212</v>
      </c>
      <c r="C3679" s="16">
        <v>45503</v>
      </c>
      <c r="D3679" s="1" t="s">
        <v>1</v>
      </c>
      <c r="E3679" s="1" t="s">
        <v>0</v>
      </c>
      <c r="G3679" s="2" t="str" cm="1">
        <f t="array" ref="G3679">_xlfn.IFS( F3679 = "", "Unknown", F3679 &lt;= 25, "Young Adult", F3679 &lt;= 35, "Millennials", F3679 &lt;= 50, "Gen-X", F3679 &gt; 50, "Seniors")</f>
        <v>Unknown</v>
      </c>
      <c r="H3679" s="2">
        <v>43</v>
      </c>
      <c r="I3679" s="2" t="b">
        <f t="shared" si="114"/>
        <v>1</v>
      </c>
      <c r="J3679" s="2" t="b">
        <f t="shared" si="115"/>
        <v>0</v>
      </c>
    </row>
    <row r="3680" spans="1:10" x14ac:dyDescent="0.35">
      <c r="A3680" s="4">
        <v>234</v>
      </c>
      <c r="B3680" s="3" t="s">
        <v>212</v>
      </c>
      <c r="C3680" s="16">
        <v>45503</v>
      </c>
      <c r="D3680" s="1" t="s">
        <v>1</v>
      </c>
      <c r="E3680" s="1" t="s">
        <v>4</v>
      </c>
      <c r="F3680" s="2">
        <v>23</v>
      </c>
      <c r="G3680" s="2" t="str" cm="1">
        <f t="array" ref="G3680">_xlfn.IFS( F3680 = "", "Unknown", F3680 &lt;= 25, "Young Adult", F3680 &lt;= 35, "Millennials", F3680 &lt;= 50, "Gen-X", F3680 &gt; 50, "Seniors")</f>
        <v>Young Adult</v>
      </c>
      <c r="H3680" s="2">
        <v>69</v>
      </c>
      <c r="I3680" s="2" t="b">
        <f t="shared" si="114"/>
        <v>1</v>
      </c>
      <c r="J3680" s="2" t="b">
        <f t="shared" si="115"/>
        <v>0</v>
      </c>
    </row>
    <row r="3681" spans="1:10" x14ac:dyDescent="0.35">
      <c r="A3681" s="4">
        <v>234</v>
      </c>
      <c r="B3681" s="3" t="s">
        <v>212</v>
      </c>
      <c r="C3681" s="16">
        <v>45503</v>
      </c>
      <c r="D3681" s="1" t="s">
        <v>5</v>
      </c>
      <c r="E3681" s="1" t="s">
        <v>0</v>
      </c>
      <c r="G3681" s="2" t="str" cm="1">
        <f t="array" ref="G3681">_xlfn.IFS( F3681 = "", "Unknown", F3681 &lt;= 25, "Young Adult", F3681 &lt;= 35, "Millennials", F3681 &lt;= 50, "Gen-X", F3681 &gt; 50, "Seniors")</f>
        <v>Unknown</v>
      </c>
      <c r="I3681" s="2" t="b">
        <f t="shared" si="114"/>
        <v>0</v>
      </c>
      <c r="J3681" s="2" t="b">
        <f t="shared" si="115"/>
        <v>0</v>
      </c>
    </row>
    <row r="3682" spans="1:10" x14ac:dyDescent="0.35">
      <c r="A3682" s="4">
        <v>234</v>
      </c>
      <c r="B3682" s="3" t="s">
        <v>212</v>
      </c>
      <c r="C3682" s="16">
        <v>45503</v>
      </c>
      <c r="D3682" s="1" t="s">
        <v>1</v>
      </c>
      <c r="E3682" s="1" t="s">
        <v>4</v>
      </c>
      <c r="F3682" s="2">
        <v>45</v>
      </c>
      <c r="G3682" s="2" t="str" cm="1">
        <f t="array" ref="G3682">_xlfn.IFS( F3682 = "", "Unknown", F3682 &lt;= 25, "Young Adult", F3682 &lt;= 35, "Millennials", F3682 &lt;= 50, "Gen-X", F3682 &gt; 50, "Seniors")</f>
        <v>Gen-X</v>
      </c>
      <c r="H3682" s="2">
        <v>187</v>
      </c>
      <c r="I3682" s="2" t="b">
        <f t="shared" si="114"/>
        <v>1</v>
      </c>
      <c r="J3682" s="2" t="b">
        <f t="shared" si="115"/>
        <v>1</v>
      </c>
    </row>
    <row r="3683" spans="1:10" x14ac:dyDescent="0.35">
      <c r="A3683" s="4">
        <v>234</v>
      </c>
      <c r="B3683" s="3" t="s">
        <v>212</v>
      </c>
      <c r="C3683" s="16">
        <v>45503</v>
      </c>
      <c r="D3683" s="1" t="s">
        <v>1</v>
      </c>
      <c r="E3683" s="1" t="s">
        <v>0</v>
      </c>
      <c r="G3683" s="2" t="str" cm="1">
        <f t="array" ref="G3683">_xlfn.IFS( F3683 = "", "Unknown", F3683 &lt;= 25, "Young Adult", F3683 &lt;= 35, "Millennials", F3683 &lt;= 50, "Gen-X", F3683 &gt; 50, "Seniors")</f>
        <v>Unknown</v>
      </c>
      <c r="H3683" s="2">
        <v>1</v>
      </c>
      <c r="I3683" s="2" t="b">
        <f t="shared" si="114"/>
        <v>0</v>
      </c>
      <c r="J3683" s="2" t="b">
        <f t="shared" si="115"/>
        <v>0</v>
      </c>
    </row>
    <row r="3684" spans="1:10" x14ac:dyDescent="0.35">
      <c r="A3684" s="4">
        <v>234</v>
      </c>
      <c r="B3684" s="3" t="s">
        <v>212</v>
      </c>
      <c r="C3684" s="16">
        <v>45503</v>
      </c>
      <c r="D3684" s="1" t="s">
        <v>1</v>
      </c>
      <c r="E3684" s="1" t="s">
        <v>3</v>
      </c>
      <c r="F3684" s="2">
        <v>19</v>
      </c>
      <c r="G3684" s="2" t="str" cm="1">
        <f t="array" ref="G3684">_xlfn.IFS( F3684 = "", "Unknown", F3684 &lt;= 25, "Young Adult", F3684 &lt;= 35, "Millennials", F3684 &lt;= 50, "Gen-X", F3684 &gt; 50, "Seniors")</f>
        <v>Young Adult</v>
      </c>
      <c r="H3684" s="2">
        <v>178</v>
      </c>
      <c r="I3684" s="2" t="b">
        <f t="shared" si="114"/>
        <v>1</v>
      </c>
      <c r="J3684" s="2" t="b">
        <f t="shared" si="115"/>
        <v>0</v>
      </c>
    </row>
    <row r="3685" spans="1:10" x14ac:dyDescent="0.35">
      <c r="A3685" s="4">
        <v>234</v>
      </c>
      <c r="B3685" s="3" t="s">
        <v>213</v>
      </c>
      <c r="C3685" s="16">
        <v>45502</v>
      </c>
      <c r="D3685" s="1" t="s">
        <v>1</v>
      </c>
      <c r="E3685" s="1" t="s">
        <v>0</v>
      </c>
      <c r="G3685" s="2" t="str" cm="1">
        <f t="array" ref="G3685">_xlfn.IFS( F3685 = "", "Unknown", F3685 &lt;= 25, "Young Adult", F3685 &lt;= 35, "Millennials", F3685 &lt;= 50, "Gen-X", F3685 &gt; 50, "Seniors")</f>
        <v>Unknown</v>
      </c>
      <c r="H3685" s="2">
        <v>63</v>
      </c>
      <c r="I3685" s="2" t="b">
        <f t="shared" si="114"/>
        <v>1</v>
      </c>
      <c r="J3685" s="2" t="b">
        <f t="shared" si="115"/>
        <v>0</v>
      </c>
    </row>
    <row r="3686" spans="1:10" x14ac:dyDescent="0.35">
      <c r="A3686" s="4">
        <v>234</v>
      </c>
      <c r="B3686" s="3" t="s">
        <v>212</v>
      </c>
      <c r="C3686" s="16">
        <v>45503</v>
      </c>
      <c r="D3686" s="1" t="s">
        <v>1</v>
      </c>
      <c r="E3686" s="1" t="s">
        <v>3</v>
      </c>
      <c r="F3686" s="2">
        <v>27</v>
      </c>
      <c r="G3686" s="2" t="str" cm="1">
        <f t="array" ref="G3686">_xlfn.IFS( F3686 = "", "Unknown", F3686 &lt;= 25, "Young Adult", F3686 &lt;= 35, "Millennials", F3686 &lt;= 50, "Gen-X", F3686 &gt; 50, "Seniors")</f>
        <v>Millennials</v>
      </c>
      <c r="H3686" s="2">
        <v>161</v>
      </c>
      <c r="I3686" s="2" t="b">
        <f t="shared" si="114"/>
        <v>1</v>
      </c>
      <c r="J3686" s="2" t="b">
        <f t="shared" si="115"/>
        <v>0</v>
      </c>
    </row>
    <row r="3687" spans="1:10" x14ac:dyDescent="0.35">
      <c r="A3687" s="4">
        <v>234</v>
      </c>
      <c r="B3687" s="3" t="s">
        <v>212</v>
      </c>
      <c r="C3687" s="16">
        <v>45503</v>
      </c>
      <c r="D3687" s="1" t="s">
        <v>1</v>
      </c>
      <c r="E3687" s="1" t="s">
        <v>0</v>
      </c>
      <c r="G3687" s="2" t="str" cm="1">
        <f t="array" ref="G3687">_xlfn.IFS( F3687 = "", "Unknown", F3687 &lt;= 25, "Young Adult", F3687 &lt;= 35, "Millennials", F3687 &lt;= 50, "Gen-X", F3687 &gt; 50, "Seniors")</f>
        <v>Unknown</v>
      </c>
      <c r="H3687" s="2">
        <v>126</v>
      </c>
      <c r="I3687" s="2" t="b">
        <f t="shared" si="114"/>
        <v>1</v>
      </c>
      <c r="J3687" s="2" t="b">
        <f t="shared" si="115"/>
        <v>0</v>
      </c>
    </row>
    <row r="3688" spans="1:10" x14ac:dyDescent="0.35">
      <c r="A3688" s="4">
        <v>234</v>
      </c>
      <c r="B3688" s="3" t="s">
        <v>212</v>
      </c>
      <c r="C3688" s="16">
        <v>45503</v>
      </c>
      <c r="D3688" s="1" t="s">
        <v>1</v>
      </c>
      <c r="E3688" s="1" t="s">
        <v>0</v>
      </c>
      <c r="G3688" s="2" t="str" cm="1">
        <f t="array" ref="G3688">_xlfn.IFS( F3688 = "", "Unknown", F3688 &lt;= 25, "Young Adult", F3688 &lt;= 35, "Millennials", F3688 &lt;= 50, "Gen-X", F3688 &gt; 50, "Seniors")</f>
        <v>Unknown</v>
      </c>
      <c r="H3688" s="2">
        <v>204</v>
      </c>
      <c r="I3688" s="2" t="b">
        <f t="shared" si="114"/>
        <v>1</v>
      </c>
      <c r="J3688" s="2" t="b">
        <f t="shared" si="115"/>
        <v>1</v>
      </c>
    </row>
    <row r="3689" spans="1:10" x14ac:dyDescent="0.35">
      <c r="A3689" s="4">
        <v>234</v>
      </c>
      <c r="B3689" s="3" t="s">
        <v>212</v>
      </c>
      <c r="C3689" s="16">
        <v>45503</v>
      </c>
      <c r="D3689" s="1" t="s">
        <v>1</v>
      </c>
      <c r="E3689" s="1" t="s">
        <v>3</v>
      </c>
      <c r="F3689" s="2">
        <v>33</v>
      </c>
      <c r="G3689" s="2" t="str" cm="1">
        <f t="array" ref="G3689">_xlfn.IFS( F3689 = "", "Unknown", F3689 &lt;= 25, "Young Adult", F3689 &lt;= 35, "Millennials", F3689 &lt;= 50, "Gen-X", F3689 &gt; 50, "Seniors")</f>
        <v>Millennials</v>
      </c>
      <c r="H3689" s="2">
        <v>196</v>
      </c>
      <c r="I3689" s="2" t="b">
        <f t="shared" si="114"/>
        <v>1</v>
      </c>
      <c r="J3689" s="2" t="b">
        <f t="shared" si="115"/>
        <v>1</v>
      </c>
    </row>
    <row r="3690" spans="1:10" x14ac:dyDescent="0.35">
      <c r="A3690" s="4">
        <v>234</v>
      </c>
      <c r="B3690" s="3" t="s">
        <v>212</v>
      </c>
      <c r="C3690" s="16">
        <v>45503</v>
      </c>
      <c r="D3690" s="1" t="s">
        <v>1</v>
      </c>
      <c r="E3690" s="1" t="s">
        <v>0</v>
      </c>
      <c r="G3690" s="2" t="str" cm="1">
        <f t="array" ref="G3690">_xlfn.IFS( F3690 = "", "Unknown", F3690 &lt;= 25, "Young Adult", F3690 &lt;= 35, "Millennials", F3690 &lt;= 50, "Gen-X", F3690 &gt; 50, "Seniors")</f>
        <v>Unknown</v>
      </c>
      <c r="H3690" s="2">
        <v>0</v>
      </c>
      <c r="I3690" s="2" t="b">
        <f t="shared" si="114"/>
        <v>0</v>
      </c>
      <c r="J3690" s="2" t="b">
        <f t="shared" si="115"/>
        <v>0</v>
      </c>
    </row>
    <row r="3691" spans="1:10" x14ac:dyDescent="0.35">
      <c r="A3691" s="4">
        <v>234</v>
      </c>
      <c r="B3691" s="3" t="s">
        <v>212</v>
      </c>
      <c r="C3691" s="16">
        <v>45503</v>
      </c>
      <c r="D3691" s="1" t="s">
        <v>1</v>
      </c>
      <c r="E3691" s="1" t="s">
        <v>0</v>
      </c>
      <c r="F3691" s="2">
        <v>34</v>
      </c>
      <c r="G3691" s="2" t="str" cm="1">
        <f t="array" ref="G3691">_xlfn.IFS( F3691 = "", "Unknown", F3691 &lt;= 25, "Young Adult", F3691 &lt;= 35, "Millennials", F3691 &lt;= 50, "Gen-X", F3691 &gt; 50, "Seniors")</f>
        <v>Millennials</v>
      </c>
      <c r="H3691" s="2">
        <v>204</v>
      </c>
      <c r="I3691" s="2" t="b">
        <f t="shared" si="114"/>
        <v>1</v>
      </c>
      <c r="J3691" s="2" t="b">
        <f t="shared" si="115"/>
        <v>1</v>
      </c>
    </row>
    <row r="3692" spans="1:10" x14ac:dyDescent="0.35">
      <c r="A3692" s="4">
        <v>234</v>
      </c>
      <c r="B3692" s="3" t="s">
        <v>212</v>
      </c>
      <c r="C3692" s="16">
        <v>45503</v>
      </c>
      <c r="D3692" s="1" t="s">
        <v>1</v>
      </c>
      <c r="E3692" s="1" t="s">
        <v>3</v>
      </c>
      <c r="F3692" s="2">
        <v>39</v>
      </c>
      <c r="G3692" s="2" t="str" cm="1">
        <f t="array" ref="G3692">_xlfn.IFS( F3692 = "", "Unknown", F3692 &lt;= 25, "Young Adult", F3692 &lt;= 35, "Millennials", F3692 &lt;= 50, "Gen-X", F3692 &gt; 50, "Seniors")</f>
        <v>Gen-X</v>
      </c>
      <c r="H3692" s="2">
        <v>182</v>
      </c>
      <c r="I3692" s="2" t="b">
        <f t="shared" si="114"/>
        <v>1</v>
      </c>
      <c r="J3692" s="2" t="b">
        <f t="shared" si="115"/>
        <v>1</v>
      </c>
    </row>
    <row r="3693" spans="1:10" x14ac:dyDescent="0.35">
      <c r="A3693" s="4">
        <v>234</v>
      </c>
      <c r="B3693" s="3" t="s">
        <v>211</v>
      </c>
      <c r="C3693" s="16">
        <v>45504</v>
      </c>
      <c r="D3693" s="1" t="s">
        <v>1</v>
      </c>
      <c r="E3693" s="1" t="s">
        <v>0</v>
      </c>
      <c r="G3693" s="2" t="str" cm="1">
        <f t="array" ref="G3693">_xlfn.IFS( F3693 = "", "Unknown", F3693 &lt;= 25, "Young Adult", F3693 &lt;= 35, "Millennials", F3693 &lt;= 50, "Gen-X", F3693 &gt; 50, "Seniors")</f>
        <v>Unknown</v>
      </c>
      <c r="H3693" s="2">
        <v>203</v>
      </c>
      <c r="I3693" s="2" t="b">
        <f t="shared" si="114"/>
        <v>1</v>
      </c>
      <c r="J3693" s="2" t="b">
        <f t="shared" si="115"/>
        <v>1</v>
      </c>
    </row>
    <row r="3694" spans="1:10" x14ac:dyDescent="0.35">
      <c r="A3694" s="4">
        <v>234</v>
      </c>
      <c r="B3694" s="3" t="s">
        <v>211</v>
      </c>
      <c r="C3694" s="16">
        <v>45504</v>
      </c>
      <c r="D3694" s="1" t="s">
        <v>1</v>
      </c>
      <c r="E3694" s="1" t="s">
        <v>4</v>
      </c>
      <c r="F3694" s="2">
        <v>43</v>
      </c>
      <c r="G3694" s="2" t="str" cm="1">
        <f t="array" ref="G3694">_xlfn.IFS( F3694 = "", "Unknown", F3694 &lt;= 25, "Young Adult", F3694 &lt;= 35, "Millennials", F3694 &lt;= 50, "Gen-X", F3694 &gt; 50, "Seniors")</f>
        <v>Gen-X</v>
      </c>
      <c r="H3694" s="2">
        <v>203</v>
      </c>
      <c r="I3694" s="2" t="b">
        <f t="shared" si="114"/>
        <v>1</v>
      </c>
      <c r="J3694" s="2" t="b">
        <f t="shared" si="115"/>
        <v>1</v>
      </c>
    </row>
    <row r="3695" spans="1:10" x14ac:dyDescent="0.35">
      <c r="A3695" s="4">
        <v>234</v>
      </c>
      <c r="B3695" s="3" t="s">
        <v>211</v>
      </c>
      <c r="C3695" s="16">
        <v>45504</v>
      </c>
      <c r="D3695" s="1" t="s">
        <v>1</v>
      </c>
      <c r="E3695" s="1" t="s">
        <v>0</v>
      </c>
      <c r="G3695" s="2" t="str" cm="1">
        <f t="array" ref="G3695">_xlfn.IFS( F3695 = "", "Unknown", F3695 &lt;= 25, "Young Adult", F3695 &lt;= 35, "Millennials", F3695 &lt;= 50, "Gen-X", F3695 &gt; 50, "Seniors")</f>
        <v>Unknown</v>
      </c>
      <c r="H3695" s="2">
        <v>181</v>
      </c>
      <c r="I3695" s="2" t="b">
        <f t="shared" si="114"/>
        <v>1</v>
      </c>
      <c r="J3695" s="2" t="b">
        <f t="shared" si="115"/>
        <v>1</v>
      </c>
    </row>
    <row r="3696" spans="1:10" x14ac:dyDescent="0.35">
      <c r="A3696" s="4">
        <v>234</v>
      </c>
      <c r="B3696" s="3" t="s">
        <v>211</v>
      </c>
      <c r="C3696" s="16">
        <v>45504</v>
      </c>
      <c r="D3696" s="1" t="s">
        <v>1</v>
      </c>
      <c r="E3696" s="1" t="s">
        <v>0</v>
      </c>
      <c r="G3696" s="2" t="str" cm="1">
        <f t="array" ref="G3696">_xlfn.IFS( F3696 = "", "Unknown", F3696 &lt;= 25, "Young Adult", F3696 &lt;= 35, "Millennials", F3696 &lt;= 50, "Gen-X", F3696 &gt; 50, "Seniors")</f>
        <v>Unknown</v>
      </c>
      <c r="H3696" s="2">
        <v>203</v>
      </c>
      <c r="I3696" s="2" t="b">
        <f t="shared" si="114"/>
        <v>1</v>
      </c>
      <c r="J3696" s="2" t="b">
        <f t="shared" si="115"/>
        <v>1</v>
      </c>
    </row>
    <row r="3697" spans="1:10" x14ac:dyDescent="0.35">
      <c r="A3697" s="4">
        <v>234</v>
      </c>
      <c r="B3697" s="3" t="s">
        <v>211</v>
      </c>
      <c r="C3697" s="16">
        <v>45504</v>
      </c>
      <c r="D3697" s="1" t="s">
        <v>1</v>
      </c>
      <c r="E3697" s="1" t="s">
        <v>3</v>
      </c>
      <c r="F3697" s="2">
        <v>28</v>
      </c>
      <c r="G3697" s="2" t="str" cm="1">
        <f t="array" ref="G3697">_xlfn.IFS( F3697 = "", "Unknown", F3697 &lt;= 25, "Young Adult", F3697 &lt;= 35, "Millennials", F3697 &lt;= 50, "Gen-X", F3697 &gt; 50, "Seniors")</f>
        <v>Millennials</v>
      </c>
      <c r="H3697" s="2">
        <v>71</v>
      </c>
      <c r="I3697" s="2" t="b">
        <f t="shared" si="114"/>
        <v>1</v>
      </c>
      <c r="J3697" s="2" t="b">
        <f t="shared" si="115"/>
        <v>0</v>
      </c>
    </row>
    <row r="3698" spans="1:10" x14ac:dyDescent="0.35">
      <c r="A3698" s="4">
        <v>234</v>
      </c>
      <c r="B3698" s="3" t="s">
        <v>211</v>
      </c>
      <c r="C3698" s="16">
        <v>45504</v>
      </c>
      <c r="D3698" s="1" t="s">
        <v>1</v>
      </c>
      <c r="E3698" s="1" t="s">
        <v>0</v>
      </c>
      <c r="G3698" s="2" t="str" cm="1">
        <f t="array" ref="G3698">_xlfn.IFS( F3698 = "", "Unknown", F3698 &lt;= 25, "Young Adult", F3698 &lt;= 35, "Millennials", F3698 &lt;= 50, "Gen-X", F3698 &gt; 50, "Seniors")</f>
        <v>Unknown</v>
      </c>
      <c r="H3698" s="2">
        <v>203</v>
      </c>
      <c r="I3698" s="2" t="b">
        <f t="shared" si="114"/>
        <v>1</v>
      </c>
      <c r="J3698" s="2" t="b">
        <f t="shared" si="115"/>
        <v>1</v>
      </c>
    </row>
    <row r="3699" spans="1:10" x14ac:dyDescent="0.35">
      <c r="A3699" s="4">
        <v>234</v>
      </c>
      <c r="B3699" s="3" t="s">
        <v>210</v>
      </c>
      <c r="C3699" s="16">
        <v>45505</v>
      </c>
      <c r="D3699" s="1" t="s">
        <v>1</v>
      </c>
      <c r="E3699" s="1" t="s">
        <v>3</v>
      </c>
      <c r="F3699" s="2">
        <v>35</v>
      </c>
      <c r="G3699" s="2" t="str" cm="1">
        <f t="array" ref="G3699">_xlfn.IFS( F3699 = "", "Unknown", F3699 &lt;= 25, "Young Adult", F3699 &lt;= 35, "Millennials", F3699 &lt;= 50, "Gen-X", F3699 &gt; 50, "Seniors")</f>
        <v>Millennials</v>
      </c>
      <c r="H3699" s="2">
        <v>0</v>
      </c>
      <c r="I3699" s="2" t="b">
        <f t="shared" si="114"/>
        <v>0</v>
      </c>
      <c r="J3699" s="2" t="b">
        <f t="shared" si="115"/>
        <v>0</v>
      </c>
    </row>
    <row r="3700" spans="1:10" x14ac:dyDescent="0.35">
      <c r="A3700" s="4">
        <v>234</v>
      </c>
      <c r="B3700" s="3" t="s">
        <v>212</v>
      </c>
      <c r="C3700" s="16">
        <v>45503</v>
      </c>
      <c r="D3700" s="1" t="s">
        <v>1</v>
      </c>
      <c r="E3700" s="1" t="s">
        <v>0</v>
      </c>
      <c r="G3700" s="2" t="str" cm="1">
        <f t="array" ref="G3700">_xlfn.IFS( F3700 = "", "Unknown", F3700 &lt;= 25, "Young Adult", F3700 &lt;= 35, "Millennials", F3700 &lt;= 50, "Gen-X", F3700 &gt; 50, "Seniors")</f>
        <v>Unknown</v>
      </c>
      <c r="H3700" s="2">
        <v>204</v>
      </c>
      <c r="I3700" s="2" t="b">
        <f t="shared" si="114"/>
        <v>1</v>
      </c>
      <c r="J3700" s="2" t="b">
        <f t="shared" si="115"/>
        <v>1</v>
      </c>
    </row>
    <row r="3701" spans="1:10" x14ac:dyDescent="0.35">
      <c r="A3701" s="4">
        <v>234</v>
      </c>
      <c r="B3701" s="3" t="s">
        <v>212</v>
      </c>
      <c r="C3701" s="16">
        <v>45503</v>
      </c>
      <c r="D3701" s="1" t="s">
        <v>1</v>
      </c>
      <c r="E3701" s="1" t="s">
        <v>0</v>
      </c>
      <c r="G3701" s="2" t="str" cm="1">
        <f t="array" ref="G3701">_xlfn.IFS( F3701 = "", "Unknown", F3701 &lt;= 25, "Young Adult", F3701 &lt;= 35, "Millennials", F3701 &lt;= 50, "Gen-X", F3701 &gt; 50, "Seniors")</f>
        <v>Unknown</v>
      </c>
      <c r="H3701" s="2">
        <v>204</v>
      </c>
      <c r="I3701" s="2" t="b">
        <f t="shared" si="114"/>
        <v>1</v>
      </c>
      <c r="J3701" s="2" t="b">
        <f t="shared" si="115"/>
        <v>1</v>
      </c>
    </row>
    <row r="3702" spans="1:10" x14ac:dyDescent="0.35">
      <c r="A3702" s="4">
        <v>234</v>
      </c>
      <c r="B3702" s="3" t="s">
        <v>212</v>
      </c>
      <c r="C3702" s="16">
        <v>45503</v>
      </c>
      <c r="D3702" s="1" t="s">
        <v>1</v>
      </c>
      <c r="E3702" s="1" t="s">
        <v>0</v>
      </c>
      <c r="G3702" s="2" t="str" cm="1">
        <f t="array" ref="G3702">_xlfn.IFS( F3702 = "", "Unknown", F3702 &lt;= 25, "Young Adult", F3702 &lt;= 35, "Millennials", F3702 &lt;= 50, "Gen-X", F3702 &gt; 50, "Seniors")</f>
        <v>Unknown</v>
      </c>
      <c r="H3702" s="2">
        <v>204</v>
      </c>
      <c r="I3702" s="2" t="b">
        <f t="shared" si="114"/>
        <v>1</v>
      </c>
      <c r="J3702" s="2" t="b">
        <f t="shared" si="115"/>
        <v>1</v>
      </c>
    </row>
    <row r="3703" spans="1:10" x14ac:dyDescent="0.35">
      <c r="A3703" s="4">
        <v>234</v>
      </c>
      <c r="B3703" s="3" t="s">
        <v>212</v>
      </c>
      <c r="C3703" s="16">
        <v>45503</v>
      </c>
      <c r="D3703" s="1" t="s">
        <v>1</v>
      </c>
      <c r="E3703" s="1" t="s">
        <v>3</v>
      </c>
      <c r="F3703" s="2">
        <v>44</v>
      </c>
      <c r="G3703" s="2" t="str" cm="1">
        <f t="array" ref="G3703">_xlfn.IFS( F3703 = "", "Unknown", F3703 &lt;= 25, "Young Adult", F3703 &lt;= 35, "Millennials", F3703 &lt;= 50, "Gen-X", F3703 &gt; 50, "Seniors")</f>
        <v>Gen-X</v>
      </c>
      <c r="H3703" s="2">
        <v>72</v>
      </c>
      <c r="I3703" s="2" t="b">
        <f t="shared" si="114"/>
        <v>1</v>
      </c>
      <c r="J3703" s="2" t="b">
        <f t="shared" si="115"/>
        <v>0</v>
      </c>
    </row>
    <row r="3704" spans="1:10" x14ac:dyDescent="0.35">
      <c r="A3704" s="4">
        <v>234</v>
      </c>
      <c r="B3704" s="3" t="s">
        <v>212</v>
      </c>
      <c r="C3704" s="16">
        <v>45503</v>
      </c>
      <c r="D3704" s="1" t="s">
        <v>1</v>
      </c>
      <c r="E3704" s="1" t="s">
        <v>0</v>
      </c>
      <c r="G3704" s="2" t="str" cm="1">
        <f t="array" ref="G3704">_xlfn.IFS( F3704 = "", "Unknown", F3704 &lt;= 25, "Young Adult", F3704 &lt;= 35, "Millennials", F3704 &lt;= 50, "Gen-X", F3704 &gt; 50, "Seniors")</f>
        <v>Unknown</v>
      </c>
      <c r="H3704" s="2">
        <v>203</v>
      </c>
      <c r="I3704" s="2" t="b">
        <f t="shared" si="114"/>
        <v>1</v>
      </c>
      <c r="J3704" s="2" t="b">
        <f t="shared" si="115"/>
        <v>1</v>
      </c>
    </row>
    <row r="3705" spans="1:10" x14ac:dyDescent="0.35">
      <c r="A3705" s="4">
        <v>234</v>
      </c>
      <c r="B3705" s="3" t="s">
        <v>211</v>
      </c>
      <c r="C3705" s="16">
        <v>45504</v>
      </c>
      <c r="D3705" s="1" t="s">
        <v>5</v>
      </c>
      <c r="E3705" s="1" t="s">
        <v>0</v>
      </c>
      <c r="G3705" s="2" t="str" cm="1">
        <f t="array" ref="G3705">_xlfn.IFS( F3705 = "", "Unknown", F3705 &lt;= 25, "Young Adult", F3705 &lt;= 35, "Millennials", F3705 &lt;= 50, "Gen-X", F3705 &gt; 50, "Seniors")</f>
        <v>Unknown</v>
      </c>
      <c r="I3705" s="2" t="b">
        <f t="shared" si="114"/>
        <v>0</v>
      </c>
      <c r="J3705" s="2" t="b">
        <f t="shared" si="115"/>
        <v>0</v>
      </c>
    </row>
    <row r="3706" spans="1:10" x14ac:dyDescent="0.35">
      <c r="A3706" s="4">
        <v>234</v>
      </c>
      <c r="B3706" s="3" t="s">
        <v>211</v>
      </c>
      <c r="C3706" s="16">
        <v>45504</v>
      </c>
      <c r="D3706" s="1" t="s">
        <v>1</v>
      </c>
      <c r="E3706" s="1" t="s">
        <v>0</v>
      </c>
      <c r="G3706" s="2" t="str" cm="1">
        <f t="array" ref="G3706">_xlfn.IFS( F3706 = "", "Unknown", F3706 &lt;= 25, "Young Adult", F3706 &lt;= 35, "Millennials", F3706 &lt;= 50, "Gen-X", F3706 &gt; 50, "Seniors")</f>
        <v>Unknown</v>
      </c>
      <c r="H3706" s="2">
        <v>1</v>
      </c>
      <c r="I3706" s="2" t="b">
        <f t="shared" si="114"/>
        <v>0</v>
      </c>
      <c r="J3706" s="2" t="b">
        <f t="shared" si="115"/>
        <v>0</v>
      </c>
    </row>
    <row r="3707" spans="1:10" x14ac:dyDescent="0.35">
      <c r="A3707" s="4">
        <v>234</v>
      </c>
      <c r="B3707" s="3" t="s">
        <v>211</v>
      </c>
      <c r="C3707" s="16">
        <v>45504</v>
      </c>
      <c r="D3707" s="1" t="s">
        <v>1</v>
      </c>
      <c r="E3707" s="1" t="s">
        <v>3</v>
      </c>
      <c r="F3707" s="2">
        <v>24</v>
      </c>
      <c r="G3707" s="2" t="str" cm="1">
        <f t="array" ref="G3707">_xlfn.IFS( F3707 = "", "Unknown", F3707 &lt;= 25, "Young Adult", F3707 &lt;= 35, "Millennials", F3707 &lt;= 50, "Gen-X", F3707 &gt; 50, "Seniors")</f>
        <v>Young Adult</v>
      </c>
      <c r="H3707" s="2">
        <v>52</v>
      </c>
      <c r="I3707" s="2" t="b">
        <f t="shared" si="114"/>
        <v>1</v>
      </c>
      <c r="J3707" s="2" t="b">
        <f t="shared" si="115"/>
        <v>0</v>
      </c>
    </row>
    <row r="3708" spans="1:10" x14ac:dyDescent="0.35">
      <c r="A3708" s="4">
        <v>234</v>
      </c>
      <c r="B3708" s="3" t="s">
        <v>211</v>
      </c>
      <c r="C3708" s="16">
        <v>45504</v>
      </c>
      <c r="D3708" s="1" t="s">
        <v>1</v>
      </c>
      <c r="E3708" s="1" t="s">
        <v>3</v>
      </c>
      <c r="F3708" s="2">
        <v>28</v>
      </c>
      <c r="G3708" s="2" t="str" cm="1">
        <f t="array" ref="G3708">_xlfn.IFS( F3708 = "", "Unknown", F3708 &lt;= 25, "Young Adult", F3708 &lt;= 35, "Millennials", F3708 &lt;= 50, "Gen-X", F3708 &gt; 50, "Seniors")</f>
        <v>Millennials</v>
      </c>
      <c r="H3708" s="2">
        <v>199</v>
      </c>
      <c r="I3708" s="2" t="b">
        <f t="shared" si="114"/>
        <v>1</v>
      </c>
      <c r="J3708" s="2" t="b">
        <f t="shared" si="115"/>
        <v>1</v>
      </c>
    </row>
    <row r="3709" spans="1:10" x14ac:dyDescent="0.35">
      <c r="A3709" s="4">
        <v>234</v>
      </c>
      <c r="B3709" s="3" t="s">
        <v>212</v>
      </c>
      <c r="C3709" s="16">
        <v>45503</v>
      </c>
      <c r="D3709" s="1" t="s">
        <v>1</v>
      </c>
      <c r="E3709" s="1" t="s">
        <v>0</v>
      </c>
      <c r="G3709" s="2" t="str" cm="1">
        <f t="array" ref="G3709">_xlfn.IFS( F3709 = "", "Unknown", F3709 &lt;= 25, "Young Adult", F3709 &lt;= 35, "Millennials", F3709 &lt;= 50, "Gen-X", F3709 &gt; 50, "Seniors")</f>
        <v>Unknown</v>
      </c>
      <c r="H3709" s="2">
        <v>204</v>
      </c>
      <c r="I3709" s="2" t="b">
        <f t="shared" si="114"/>
        <v>1</v>
      </c>
      <c r="J3709" s="2" t="b">
        <f t="shared" si="115"/>
        <v>1</v>
      </c>
    </row>
    <row r="3710" spans="1:10" x14ac:dyDescent="0.35">
      <c r="A3710" s="4">
        <v>234</v>
      </c>
      <c r="B3710" s="3" t="s">
        <v>91</v>
      </c>
      <c r="C3710" s="16">
        <v>45616</v>
      </c>
      <c r="D3710" s="1" t="s">
        <v>5</v>
      </c>
      <c r="E3710" s="1" t="s">
        <v>0</v>
      </c>
      <c r="G3710" s="2" t="str" cm="1">
        <f t="array" ref="G3710">_xlfn.IFS( F3710 = "", "Unknown", F3710 &lt;= 25, "Young Adult", F3710 &lt;= 35, "Millennials", F3710 &lt;= 50, "Gen-X", F3710 &gt; 50, "Seniors")</f>
        <v>Unknown</v>
      </c>
      <c r="I3710" s="2" t="b">
        <f t="shared" si="114"/>
        <v>0</v>
      </c>
      <c r="J3710" s="2" t="b">
        <f t="shared" si="115"/>
        <v>0</v>
      </c>
    </row>
    <row r="3711" spans="1:10" x14ac:dyDescent="0.35">
      <c r="A3711" s="4">
        <v>234</v>
      </c>
      <c r="B3711" s="3" t="s">
        <v>212</v>
      </c>
      <c r="C3711" s="16">
        <v>45503</v>
      </c>
      <c r="D3711" s="1" t="s">
        <v>1</v>
      </c>
      <c r="E3711" s="1" t="s">
        <v>0</v>
      </c>
      <c r="F3711" s="2">
        <v>42</v>
      </c>
      <c r="G3711" s="2" t="str" cm="1">
        <f t="array" ref="G3711">_xlfn.IFS( F3711 = "", "Unknown", F3711 &lt;= 25, "Young Adult", F3711 &lt;= 35, "Millennials", F3711 &lt;= 50, "Gen-X", F3711 &gt; 50, "Seniors")</f>
        <v>Gen-X</v>
      </c>
      <c r="H3711" s="2">
        <v>204</v>
      </c>
      <c r="I3711" s="2" t="b">
        <f t="shared" si="114"/>
        <v>1</v>
      </c>
      <c r="J3711" s="2" t="b">
        <f t="shared" si="115"/>
        <v>1</v>
      </c>
    </row>
    <row r="3712" spans="1:10" x14ac:dyDescent="0.35">
      <c r="A3712" s="4">
        <v>234</v>
      </c>
      <c r="B3712" s="3" t="s">
        <v>212</v>
      </c>
      <c r="C3712" s="16">
        <v>45503</v>
      </c>
      <c r="D3712" s="1" t="s">
        <v>1</v>
      </c>
      <c r="E3712" s="1" t="s">
        <v>0</v>
      </c>
      <c r="G3712" s="2" t="str" cm="1">
        <f t="array" ref="G3712">_xlfn.IFS( F3712 = "", "Unknown", F3712 &lt;= 25, "Young Adult", F3712 &lt;= 35, "Millennials", F3712 &lt;= 50, "Gen-X", F3712 &gt; 50, "Seniors")</f>
        <v>Unknown</v>
      </c>
      <c r="H3712" s="2">
        <v>204</v>
      </c>
      <c r="I3712" s="2" t="b">
        <f t="shared" si="114"/>
        <v>1</v>
      </c>
      <c r="J3712" s="2" t="b">
        <f t="shared" si="115"/>
        <v>1</v>
      </c>
    </row>
    <row r="3713" spans="1:10" x14ac:dyDescent="0.35">
      <c r="A3713" s="4">
        <v>234</v>
      </c>
      <c r="B3713" s="3" t="s">
        <v>212</v>
      </c>
      <c r="C3713" s="16">
        <v>45503</v>
      </c>
      <c r="D3713" s="1" t="s">
        <v>1</v>
      </c>
      <c r="E3713" s="1" t="s">
        <v>3</v>
      </c>
      <c r="F3713" s="2">
        <v>31</v>
      </c>
      <c r="G3713" s="2" t="str" cm="1">
        <f t="array" ref="G3713">_xlfn.IFS( F3713 = "", "Unknown", F3713 &lt;= 25, "Young Adult", F3713 &lt;= 35, "Millennials", F3713 &lt;= 50, "Gen-X", F3713 &gt; 50, "Seniors")</f>
        <v>Millennials</v>
      </c>
      <c r="H3713" s="2">
        <v>69</v>
      </c>
      <c r="I3713" s="2" t="b">
        <f t="shared" si="114"/>
        <v>1</v>
      </c>
      <c r="J3713" s="2" t="b">
        <f t="shared" si="115"/>
        <v>0</v>
      </c>
    </row>
    <row r="3714" spans="1:10" x14ac:dyDescent="0.35">
      <c r="A3714" s="4">
        <v>234</v>
      </c>
      <c r="B3714" s="3" t="s">
        <v>211</v>
      </c>
      <c r="C3714" s="16">
        <v>45504</v>
      </c>
      <c r="D3714" s="1" t="s">
        <v>1</v>
      </c>
      <c r="E3714" s="1" t="s">
        <v>0</v>
      </c>
      <c r="G3714" s="2" t="str" cm="1">
        <f t="array" ref="G3714">_xlfn.IFS( F3714 = "", "Unknown", F3714 &lt;= 25, "Young Adult", F3714 &lt;= 35, "Millennials", F3714 &lt;= 50, "Gen-X", F3714 &gt; 50, "Seniors")</f>
        <v>Unknown</v>
      </c>
      <c r="H3714" s="2">
        <v>200</v>
      </c>
      <c r="I3714" s="2" t="b">
        <f t="shared" ref="I3714:I3777" si="116">AND(D3714="ACTIVE", H3714 &gt;30)</f>
        <v>1</v>
      </c>
      <c r="J3714" s="2" t="b">
        <f t="shared" ref="J3714:J3777" si="117">AND(D3714="ACTIVE", H3714 &gt;180)</f>
        <v>1</v>
      </c>
    </row>
    <row r="3715" spans="1:10" x14ac:dyDescent="0.35">
      <c r="A3715" s="4">
        <v>234</v>
      </c>
      <c r="B3715" s="3" t="s">
        <v>211</v>
      </c>
      <c r="C3715" s="16">
        <v>45504</v>
      </c>
      <c r="D3715" s="1" t="s">
        <v>1</v>
      </c>
      <c r="E3715" s="1" t="s">
        <v>0</v>
      </c>
      <c r="G3715" s="2" t="str" cm="1">
        <f t="array" ref="G3715">_xlfn.IFS( F3715 = "", "Unknown", F3715 &lt;= 25, "Young Adult", F3715 &lt;= 35, "Millennials", F3715 &lt;= 50, "Gen-X", F3715 &gt; 50, "Seniors")</f>
        <v>Unknown</v>
      </c>
      <c r="H3715" s="2">
        <v>203</v>
      </c>
      <c r="I3715" s="2" t="b">
        <f t="shared" si="116"/>
        <v>1</v>
      </c>
      <c r="J3715" s="2" t="b">
        <f t="shared" si="117"/>
        <v>1</v>
      </c>
    </row>
    <row r="3716" spans="1:10" x14ac:dyDescent="0.35">
      <c r="A3716" s="4">
        <v>234</v>
      </c>
      <c r="B3716" s="3" t="s">
        <v>211</v>
      </c>
      <c r="C3716" s="16">
        <v>45504</v>
      </c>
      <c r="D3716" s="1" t="s">
        <v>1</v>
      </c>
      <c r="E3716" s="1" t="s">
        <v>3</v>
      </c>
      <c r="F3716" s="2">
        <v>22</v>
      </c>
      <c r="G3716" s="2" t="str" cm="1">
        <f t="array" ref="G3716">_xlfn.IFS( F3716 = "", "Unknown", F3716 &lt;= 25, "Young Adult", F3716 &lt;= 35, "Millennials", F3716 &lt;= 50, "Gen-X", F3716 &gt; 50, "Seniors")</f>
        <v>Young Adult</v>
      </c>
      <c r="H3716" s="2">
        <v>174</v>
      </c>
      <c r="I3716" s="2" t="b">
        <f t="shared" si="116"/>
        <v>1</v>
      </c>
      <c r="J3716" s="2" t="b">
        <f t="shared" si="117"/>
        <v>0</v>
      </c>
    </row>
    <row r="3717" spans="1:10" x14ac:dyDescent="0.35">
      <c r="A3717" s="4">
        <v>234</v>
      </c>
      <c r="B3717" s="3" t="s">
        <v>211</v>
      </c>
      <c r="C3717" s="16">
        <v>45504</v>
      </c>
      <c r="D3717" s="1" t="s">
        <v>1</v>
      </c>
      <c r="E3717" s="1" t="s">
        <v>0</v>
      </c>
      <c r="G3717" s="2" t="str" cm="1">
        <f t="array" ref="G3717">_xlfn.IFS( F3717 = "", "Unknown", F3717 &lt;= 25, "Young Adult", F3717 &lt;= 35, "Millennials", F3717 &lt;= 50, "Gen-X", F3717 &gt; 50, "Seniors")</f>
        <v>Unknown</v>
      </c>
      <c r="H3717" s="2">
        <v>41</v>
      </c>
      <c r="I3717" s="2" t="b">
        <f t="shared" si="116"/>
        <v>1</v>
      </c>
      <c r="J3717" s="2" t="b">
        <f t="shared" si="117"/>
        <v>0</v>
      </c>
    </row>
    <row r="3718" spans="1:10" x14ac:dyDescent="0.35">
      <c r="A3718" s="4">
        <v>234</v>
      </c>
      <c r="B3718" s="3" t="s">
        <v>211</v>
      </c>
      <c r="C3718" s="16">
        <v>45504</v>
      </c>
      <c r="D3718" s="1" t="s">
        <v>1</v>
      </c>
      <c r="E3718" s="1" t="s">
        <v>0</v>
      </c>
      <c r="G3718" s="2" t="str" cm="1">
        <f t="array" ref="G3718">_xlfn.IFS( F3718 = "", "Unknown", F3718 &lt;= 25, "Young Adult", F3718 &lt;= 35, "Millennials", F3718 &lt;= 50, "Gen-X", F3718 &gt; 50, "Seniors")</f>
        <v>Unknown</v>
      </c>
      <c r="H3718" s="2">
        <v>203</v>
      </c>
      <c r="I3718" s="2" t="b">
        <f t="shared" si="116"/>
        <v>1</v>
      </c>
      <c r="J3718" s="2" t="b">
        <f t="shared" si="117"/>
        <v>1</v>
      </c>
    </row>
    <row r="3719" spans="1:10" x14ac:dyDescent="0.35">
      <c r="A3719" s="4">
        <v>234</v>
      </c>
      <c r="B3719" s="3" t="s">
        <v>212</v>
      </c>
      <c r="C3719" s="16">
        <v>45503</v>
      </c>
      <c r="D3719" s="1" t="s">
        <v>1</v>
      </c>
      <c r="E3719" s="1" t="s">
        <v>3</v>
      </c>
      <c r="F3719" s="2">
        <v>20</v>
      </c>
      <c r="G3719" s="2" t="str" cm="1">
        <f t="array" ref="G3719">_xlfn.IFS( F3719 = "", "Unknown", F3719 &lt;= 25, "Young Adult", F3719 &lt;= 35, "Millennials", F3719 &lt;= 50, "Gen-X", F3719 &gt; 50, "Seniors")</f>
        <v>Young Adult</v>
      </c>
      <c r="H3719" s="2">
        <v>203</v>
      </c>
      <c r="I3719" s="2" t="b">
        <f t="shared" si="116"/>
        <v>1</v>
      </c>
      <c r="J3719" s="2" t="b">
        <f t="shared" si="117"/>
        <v>1</v>
      </c>
    </row>
    <row r="3720" spans="1:10" x14ac:dyDescent="0.35">
      <c r="A3720" s="4">
        <v>234</v>
      </c>
      <c r="B3720" s="3" t="s">
        <v>211</v>
      </c>
      <c r="C3720" s="16">
        <v>45504</v>
      </c>
      <c r="D3720" s="1" t="s">
        <v>1</v>
      </c>
      <c r="E3720" s="1" t="s">
        <v>0</v>
      </c>
      <c r="G3720" s="2" t="str" cm="1">
        <f t="array" ref="G3720">_xlfn.IFS( F3720 = "", "Unknown", F3720 &lt;= 25, "Young Adult", F3720 &lt;= 35, "Millennials", F3720 &lt;= 50, "Gen-X", F3720 &gt; 50, "Seniors")</f>
        <v>Unknown</v>
      </c>
      <c r="H3720" s="2">
        <v>4</v>
      </c>
      <c r="I3720" s="2" t="b">
        <f t="shared" si="116"/>
        <v>0</v>
      </c>
      <c r="J3720" s="2" t="b">
        <f t="shared" si="117"/>
        <v>0</v>
      </c>
    </row>
    <row r="3721" spans="1:10" x14ac:dyDescent="0.35">
      <c r="A3721" s="4">
        <v>234</v>
      </c>
      <c r="B3721" s="3" t="s">
        <v>211</v>
      </c>
      <c r="C3721" s="16">
        <v>45504</v>
      </c>
      <c r="D3721" s="1" t="s">
        <v>1</v>
      </c>
      <c r="E3721" s="1" t="s">
        <v>3</v>
      </c>
      <c r="F3721" s="2">
        <v>38</v>
      </c>
      <c r="G3721" s="2" t="str" cm="1">
        <f t="array" ref="G3721">_xlfn.IFS( F3721 = "", "Unknown", F3721 &lt;= 25, "Young Adult", F3721 &lt;= 35, "Millennials", F3721 &lt;= 50, "Gen-X", F3721 &gt; 50, "Seniors")</f>
        <v>Gen-X</v>
      </c>
      <c r="H3721" s="2">
        <v>203</v>
      </c>
      <c r="I3721" s="2" t="b">
        <f t="shared" si="116"/>
        <v>1</v>
      </c>
      <c r="J3721" s="2" t="b">
        <f t="shared" si="117"/>
        <v>1</v>
      </c>
    </row>
    <row r="3722" spans="1:10" x14ac:dyDescent="0.35">
      <c r="A3722" s="4">
        <v>234</v>
      </c>
      <c r="B3722" s="3" t="s">
        <v>211</v>
      </c>
      <c r="C3722" s="16">
        <v>45504</v>
      </c>
      <c r="D3722" s="1" t="s">
        <v>1</v>
      </c>
      <c r="E3722" s="1" t="s">
        <v>0</v>
      </c>
      <c r="G3722" s="2" t="str" cm="1">
        <f t="array" ref="G3722">_xlfn.IFS( F3722 = "", "Unknown", F3722 &lt;= 25, "Young Adult", F3722 &lt;= 35, "Millennials", F3722 &lt;= 50, "Gen-X", F3722 &gt; 50, "Seniors")</f>
        <v>Unknown</v>
      </c>
      <c r="H3722" s="2">
        <v>60</v>
      </c>
      <c r="I3722" s="2" t="b">
        <f t="shared" si="116"/>
        <v>1</v>
      </c>
      <c r="J3722" s="2" t="b">
        <f t="shared" si="117"/>
        <v>0</v>
      </c>
    </row>
    <row r="3723" spans="1:10" x14ac:dyDescent="0.35">
      <c r="A3723" s="4">
        <v>234</v>
      </c>
      <c r="B3723" s="3" t="s">
        <v>211</v>
      </c>
      <c r="C3723" s="16">
        <v>45504</v>
      </c>
      <c r="D3723" s="1" t="s">
        <v>1</v>
      </c>
      <c r="E3723" s="1" t="s">
        <v>0</v>
      </c>
      <c r="G3723" s="2" t="str" cm="1">
        <f t="array" ref="G3723">_xlfn.IFS( F3723 = "", "Unknown", F3723 &lt;= 25, "Young Adult", F3723 &lt;= 35, "Millennials", F3723 &lt;= 50, "Gen-X", F3723 &gt; 50, "Seniors")</f>
        <v>Unknown</v>
      </c>
      <c r="H3723" s="2">
        <v>146</v>
      </c>
      <c r="I3723" s="2" t="b">
        <f t="shared" si="116"/>
        <v>1</v>
      </c>
      <c r="J3723" s="2" t="b">
        <f t="shared" si="117"/>
        <v>0</v>
      </c>
    </row>
    <row r="3724" spans="1:10" x14ac:dyDescent="0.35">
      <c r="A3724" s="4">
        <v>234</v>
      </c>
      <c r="B3724" s="3" t="s">
        <v>211</v>
      </c>
      <c r="C3724" s="16">
        <v>45504</v>
      </c>
      <c r="D3724" s="1" t="s">
        <v>1</v>
      </c>
      <c r="E3724" s="1" t="s">
        <v>0</v>
      </c>
      <c r="G3724" s="2" t="str" cm="1">
        <f t="array" ref="G3724">_xlfn.IFS( F3724 = "", "Unknown", F3724 &lt;= 25, "Young Adult", F3724 &lt;= 35, "Millennials", F3724 &lt;= 50, "Gen-X", F3724 &gt; 50, "Seniors")</f>
        <v>Unknown</v>
      </c>
      <c r="H3724" s="2">
        <v>180</v>
      </c>
      <c r="I3724" s="2" t="b">
        <f t="shared" si="116"/>
        <v>1</v>
      </c>
      <c r="J3724" s="2" t="b">
        <f t="shared" si="117"/>
        <v>0</v>
      </c>
    </row>
    <row r="3725" spans="1:10" x14ac:dyDescent="0.35">
      <c r="A3725" s="4">
        <v>234</v>
      </c>
      <c r="B3725" s="3" t="s">
        <v>211</v>
      </c>
      <c r="C3725" s="16">
        <v>45504</v>
      </c>
      <c r="D3725" s="1" t="s">
        <v>1</v>
      </c>
      <c r="E3725" s="1" t="s">
        <v>0</v>
      </c>
      <c r="G3725" s="2" t="str" cm="1">
        <f t="array" ref="G3725">_xlfn.IFS( F3725 = "", "Unknown", F3725 &lt;= 25, "Young Adult", F3725 &lt;= 35, "Millennials", F3725 &lt;= 50, "Gen-X", F3725 &gt; 50, "Seniors")</f>
        <v>Unknown</v>
      </c>
      <c r="H3725" s="2">
        <v>163</v>
      </c>
      <c r="I3725" s="2" t="b">
        <f t="shared" si="116"/>
        <v>1</v>
      </c>
      <c r="J3725" s="2" t="b">
        <f t="shared" si="117"/>
        <v>0</v>
      </c>
    </row>
    <row r="3726" spans="1:10" x14ac:dyDescent="0.35">
      <c r="A3726" s="4">
        <v>234</v>
      </c>
      <c r="B3726" s="3" t="s">
        <v>211</v>
      </c>
      <c r="C3726" s="16">
        <v>45504</v>
      </c>
      <c r="D3726" s="1" t="s">
        <v>1</v>
      </c>
      <c r="E3726" s="1" t="s">
        <v>3</v>
      </c>
      <c r="F3726" s="2">
        <v>28</v>
      </c>
      <c r="G3726" s="2" t="str" cm="1">
        <f t="array" ref="G3726">_xlfn.IFS( F3726 = "", "Unknown", F3726 &lt;= 25, "Young Adult", F3726 &lt;= 35, "Millennials", F3726 &lt;= 50, "Gen-X", F3726 &gt; 50, "Seniors")</f>
        <v>Millennials</v>
      </c>
      <c r="H3726" s="2">
        <v>5</v>
      </c>
      <c r="I3726" s="2" t="b">
        <f t="shared" si="116"/>
        <v>0</v>
      </c>
      <c r="J3726" s="2" t="b">
        <f t="shared" si="117"/>
        <v>0</v>
      </c>
    </row>
    <row r="3727" spans="1:10" x14ac:dyDescent="0.35">
      <c r="A3727" s="4">
        <v>234</v>
      </c>
      <c r="B3727" s="3" t="s">
        <v>209</v>
      </c>
      <c r="C3727" s="16">
        <v>45506</v>
      </c>
      <c r="D3727" s="1" t="s">
        <v>1</v>
      </c>
      <c r="E3727" s="1" t="s">
        <v>4</v>
      </c>
      <c r="F3727" s="2">
        <v>22</v>
      </c>
      <c r="G3727" s="2" t="str" cm="1">
        <f t="array" ref="G3727">_xlfn.IFS( F3727 = "", "Unknown", F3727 &lt;= 25, "Young Adult", F3727 &lt;= 35, "Millennials", F3727 &lt;= 50, "Gen-X", F3727 &gt; 50, "Seniors")</f>
        <v>Young Adult</v>
      </c>
      <c r="H3727" s="2">
        <v>141</v>
      </c>
      <c r="I3727" s="2" t="b">
        <f t="shared" si="116"/>
        <v>1</v>
      </c>
      <c r="J3727" s="2" t="b">
        <f t="shared" si="117"/>
        <v>0</v>
      </c>
    </row>
    <row r="3728" spans="1:10" x14ac:dyDescent="0.35">
      <c r="A3728" s="4">
        <v>234</v>
      </c>
      <c r="B3728" s="3" t="s">
        <v>209</v>
      </c>
      <c r="C3728" s="16">
        <v>45506</v>
      </c>
      <c r="D3728" s="1" t="s">
        <v>1</v>
      </c>
      <c r="E3728" s="1" t="s">
        <v>0</v>
      </c>
      <c r="G3728" s="2" t="str" cm="1">
        <f t="array" ref="G3728">_xlfn.IFS( F3728 = "", "Unknown", F3728 &lt;= 25, "Young Adult", F3728 &lt;= 35, "Millennials", F3728 &lt;= 50, "Gen-X", F3728 &gt; 50, "Seniors")</f>
        <v>Unknown</v>
      </c>
      <c r="H3728" s="2">
        <v>173</v>
      </c>
      <c r="I3728" s="2" t="b">
        <f t="shared" si="116"/>
        <v>1</v>
      </c>
      <c r="J3728" s="2" t="b">
        <f t="shared" si="117"/>
        <v>0</v>
      </c>
    </row>
    <row r="3729" spans="1:10" x14ac:dyDescent="0.35">
      <c r="A3729" s="4">
        <v>234</v>
      </c>
      <c r="B3729" s="3" t="s">
        <v>209</v>
      </c>
      <c r="C3729" s="16">
        <v>45506</v>
      </c>
      <c r="D3729" s="1" t="s">
        <v>1</v>
      </c>
      <c r="E3729" s="1" t="s">
        <v>3</v>
      </c>
      <c r="F3729" s="2">
        <v>24</v>
      </c>
      <c r="G3729" s="2" t="str" cm="1">
        <f t="array" ref="G3729">_xlfn.IFS( F3729 = "", "Unknown", F3729 &lt;= 25, "Young Adult", F3729 &lt;= 35, "Millennials", F3729 &lt;= 50, "Gen-X", F3729 &gt; 50, "Seniors")</f>
        <v>Young Adult</v>
      </c>
      <c r="H3729" s="2">
        <v>96</v>
      </c>
      <c r="I3729" s="2" t="b">
        <f t="shared" si="116"/>
        <v>1</v>
      </c>
      <c r="J3729" s="2" t="b">
        <f t="shared" si="117"/>
        <v>0</v>
      </c>
    </row>
    <row r="3730" spans="1:10" x14ac:dyDescent="0.35">
      <c r="A3730" s="4">
        <v>234</v>
      </c>
      <c r="B3730" s="3" t="s">
        <v>193</v>
      </c>
      <c r="C3730" s="16">
        <v>45520</v>
      </c>
      <c r="D3730" s="1" t="s">
        <v>1</v>
      </c>
      <c r="E3730" s="1" t="s">
        <v>0</v>
      </c>
      <c r="G3730" s="2" t="str" cm="1">
        <f t="array" ref="G3730">_xlfn.IFS( F3730 = "", "Unknown", F3730 &lt;= 25, "Young Adult", F3730 &lt;= 35, "Millennials", F3730 &lt;= 50, "Gen-X", F3730 &gt; 50, "Seniors")</f>
        <v>Unknown</v>
      </c>
      <c r="H3730" s="2">
        <v>187</v>
      </c>
      <c r="I3730" s="2" t="b">
        <f t="shared" si="116"/>
        <v>1</v>
      </c>
      <c r="J3730" s="2" t="b">
        <f t="shared" si="117"/>
        <v>1</v>
      </c>
    </row>
    <row r="3731" spans="1:10" x14ac:dyDescent="0.35">
      <c r="A3731" s="4">
        <v>234</v>
      </c>
      <c r="B3731" s="3" t="s">
        <v>193</v>
      </c>
      <c r="C3731" s="16">
        <v>45520</v>
      </c>
      <c r="D3731" s="1" t="s">
        <v>1</v>
      </c>
      <c r="E3731" s="1" t="s">
        <v>0</v>
      </c>
      <c r="G3731" s="2" t="str" cm="1">
        <f t="array" ref="G3731">_xlfn.IFS( F3731 = "", "Unknown", F3731 &lt;= 25, "Young Adult", F3731 &lt;= 35, "Millennials", F3731 &lt;= 50, "Gen-X", F3731 &gt; 50, "Seniors")</f>
        <v>Unknown</v>
      </c>
      <c r="H3731" s="2">
        <v>187</v>
      </c>
      <c r="I3731" s="2" t="b">
        <f t="shared" si="116"/>
        <v>1</v>
      </c>
      <c r="J3731" s="2" t="b">
        <f t="shared" si="117"/>
        <v>1</v>
      </c>
    </row>
    <row r="3732" spans="1:10" x14ac:dyDescent="0.35">
      <c r="A3732" s="4">
        <v>234</v>
      </c>
      <c r="B3732" s="3" t="s">
        <v>193</v>
      </c>
      <c r="C3732" s="16">
        <v>45520</v>
      </c>
      <c r="D3732" s="1" t="s">
        <v>1</v>
      </c>
      <c r="E3732" s="1" t="s">
        <v>3</v>
      </c>
      <c r="F3732" s="2">
        <v>23</v>
      </c>
      <c r="G3732" s="2" t="str" cm="1">
        <f t="array" ref="G3732">_xlfn.IFS( F3732 = "", "Unknown", F3732 &lt;= 25, "Young Adult", F3732 &lt;= 35, "Millennials", F3732 &lt;= 50, "Gen-X", F3732 &gt; 50, "Seniors")</f>
        <v>Young Adult</v>
      </c>
      <c r="H3732" s="2">
        <v>162</v>
      </c>
      <c r="I3732" s="2" t="b">
        <f t="shared" si="116"/>
        <v>1</v>
      </c>
      <c r="J3732" s="2" t="b">
        <f t="shared" si="117"/>
        <v>0</v>
      </c>
    </row>
    <row r="3733" spans="1:10" x14ac:dyDescent="0.35">
      <c r="A3733" s="4">
        <v>234</v>
      </c>
      <c r="B3733" s="3" t="s">
        <v>193</v>
      </c>
      <c r="C3733" s="16">
        <v>45520</v>
      </c>
      <c r="D3733" s="1" t="s">
        <v>1</v>
      </c>
      <c r="E3733" s="1" t="s">
        <v>0</v>
      </c>
      <c r="G3733" s="2" t="str" cm="1">
        <f t="array" ref="G3733">_xlfn.IFS( F3733 = "", "Unknown", F3733 &lt;= 25, "Young Adult", F3733 &lt;= 35, "Millennials", F3733 &lt;= 50, "Gen-X", F3733 &gt; 50, "Seniors")</f>
        <v>Unknown</v>
      </c>
      <c r="H3733" s="2">
        <v>186</v>
      </c>
      <c r="I3733" s="2" t="b">
        <f t="shared" si="116"/>
        <v>1</v>
      </c>
      <c r="J3733" s="2" t="b">
        <f t="shared" si="117"/>
        <v>1</v>
      </c>
    </row>
    <row r="3734" spans="1:10" x14ac:dyDescent="0.35">
      <c r="A3734" s="4">
        <v>234</v>
      </c>
      <c r="B3734" s="3" t="s">
        <v>193</v>
      </c>
      <c r="C3734" s="16">
        <v>45520</v>
      </c>
      <c r="D3734" s="1" t="s">
        <v>1</v>
      </c>
      <c r="E3734" s="1" t="s">
        <v>3</v>
      </c>
      <c r="F3734" s="2">
        <v>31</v>
      </c>
      <c r="G3734" s="2" t="str" cm="1">
        <f t="array" ref="G3734">_xlfn.IFS( F3734 = "", "Unknown", F3734 &lt;= 25, "Young Adult", F3734 &lt;= 35, "Millennials", F3734 &lt;= 50, "Gen-X", F3734 &gt; 50, "Seniors")</f>
        <v>Millennials</v>
      </c>
      <c r="H3734" s="2">
        <v>5</v>
      </c>
      <c r="I3734" s="2" t="b">
        <f t="shared" si="116"/>
        <v>0</v>
      </c>
      <c r="J3734" s="2" t="b">
        <f t="shared" si="117"/>
        <v>0</v>
      </c>
    </row>
    <row r="3735" spans="1:10" x14ac:dyDescent="0.35">
      <c r="A3735" s="4">
        <v>234</v>
      </c>
      <c r="B3735" s="3" t="s">
        <v>211</v>
      </c>
      <c r="C3735" s="16">
        <v>45504</v>
      </c>
      <c r="D3735" s="1" t="s">
        <v>1</v>
      </c>
      <c r="E3735" s="1" t="s">
        <v>0</v>
      </c>
      <c r="G3735" s="2" t="str" cm="1">
        <f t="array" ref="G3735">_xlfn.IFS( F3735 = "", "Unknown", F3735 &lt;= 25, "Young Adult", F3735 &lt;= 35, "Millennials", F3735 &lt;= 50, "Gen-X", F3735 &gt; 50, "Seniors")</f>
        <v>Unknown</v>
      </c>
      <c r="H3735" s="2">
        <v>203</v>
      </c>
      <c r="I3735" s="2" t="b">
        <f t="shared" si="116"/>
        <v>1</v>
      </c>
      <c r="J3735" s="2" t="b">
        <f t="shared" si="117"/>
        <v>1</v>
      </c>
    </row>
    <row r="3736" spans="1:10" x14ac:dyDescent="0.35">
      <c r="A3736" s="4">
        <v>234</v>
      </c>
      <c r="B3736" s="3" t="s">
        <v>211</v>
      </c>
      <c r="C3736" s="16">
        <v>45504</v>
      </c>
      <c r="D3736" s="1" t="s">
        <v>1</v>
      </c>
      <c r="E3736" s="1" t="s">
        <v>0</v>
      </c>
      <c r="F3736" s="2">
        <v>23</v>
      </c>
      <c r="G3736" s="2" t="str" cm="1">
        <f t="array" ref="G3736">_xlfn.IFS( F3736 = "", "Unknown", F3736 &lt;= 25, "Young Adult", F3736 &lt;= 35, "Millennials", F3736 &lt;= 50, "Gen-X", F3736 &gt; 50, "Seniors")</f>
        <v>Young Adult</v>
      </c>
      <c r="H3736" s="2">
        <v>203</v>
      </c>
      <c r="I3736" s="2" t="b">
        <f t="shared" si="116"/>
        <v>1</v>
      </c>
      <c r="J3736" s="2" t="b">
        <f t="shared" si="117"/>
        <v>1</v>
      </c>
    </row>
    <row r="3737" spans="1:10" x14ac:dyDescent="0.35">
      <c r="A3737" s="4">
        <v>234</v>
      </c>
      <c r="B3737" s="3" t="s">
        <v>211</v>
      </c>
      <c r="C3737" s="16">
        <v>45504</v>
      </c>
      <c r="D3737" s="1" t="s">
        <v>1</v>
      </c>
      <c r="E3737" s="1" t="s">
        <v>3</v>
      </c>
      <c r="F3737" s="2">
        <v>19</v>
      </c>
      <c r="G3737" s="2" t="str" cm="1">
        <f t="array" ref="G3737">_xlfn.IFS( F3737 = "", "Unknown", F3737 &lt;= 25, "Young Adult", F3737 &lt;= 35, "Millennials", F3737 &lt;= 50, "Gen-X", F3737 &gt; 50, "Seniors")</f>
        <v>Young Adult</v>
      </c>
      <c r="H3737" s="2">
        <v>201</v>
      </c>
      <c r="I3737" s="2" t="b">
        <f t="shared" si="116"/>
        <v>1</v>
      </c>
      <c r="J3737" s="2" t="b">
        <f t="shared" si="117"/>
        <v>1</v>
      </c>
    </row>
    <row r="3738" spans="1:10" x14ac:dyDescent="0.35">
      <c r="A3738" s="4">
        <v>234</v>
      </c>
      <c r="B3738" s="3" t="s">
        <v>211</v>
      </c>
      <c r="C3738" s="16">
        <v>45504</v>
      </c>
      <c r="D3738" s="1" t="s">
        <v>1</v>
      </c>
      <c r="E3738" s="1" t="s">
        <v>4</v>
      </c>
      <c r="F3738" s="2">
        <v>21</v>
      </c>
      <c r="G3738" s="2" t="str" cm="1">
        <f t="array" ref="G3738">_xlfn.IFS( F3738 = "", "Unknown", F3738 &lt;= 25, "Young Adult", F3738 &lt;= 35, "Millennials", F3738 &lt;= 50, "Gen-X", F3738 &gt; 50, "Seniors")</f>
        <v>Young Adult</v>
      </c>
      <c r="H3738" s="2">
        <v>201</v>
      </c>
      <c r="I3738" s="2" t="b">
        <f t="shared" si="116"/>
        <v>1</v>
      </c>
      <c r="J3738" s="2" t="b">
        <f t="shared" si="117"/>
        <v>1</v>
      </c>
    </row>
    <row r="3739" spans="1:10" x14ac:dyDescent="0.35">
      <c r="A3739" s="4">
        <v>234</v>
      </c>
      <c r="B3739" s="3" t="s">
        <v>211</v>
      </c>
      <c r="C3739" s="16">
        <v>45504</v>
      </c>
      <c r="D3739" s="1" t="s">
        <v>1</v>
      </c>
      <c r="E3739" s="1" t="s">
        <v>3</v>
      </c>
      <c r="F3739" s="2">
        <v>35</v>
      </c>
      <c r="G3739" s="2" t="str" cm="1">
        <f t="array" ref="G3739">_xlfn.IFS( F3739 = "", "Unknown", F3739 &lt;= 25, "Young Adult", F3739 &lt;= 35, "Millennials", F3739 &lt;= 50, "Gen-X", F3739 &gt; 50, "Seniors")</f>
        <v>Millennials</v>
      </c>
      <c r="H3739" s="2">
        <v>203</v>
      </c>
      <c r="I3739" s="2" t="b">
        <f t="shared" si="116"/>
        <v>1</v>
      </c>
      <c r="J3739" s="2" t="b">
        <f t="shared" si="117"/>
        <v>1</v>
      </c>
    </row>
    <row r="3740" spans="1:10" x14ac:dyDescent="0.35">
      <c r="A3740" s="4">
        <v>234</v>
      </c>
      <c r="B3740" s="3" t="s">
        <v>211</v>
      </c>
      <c r="C3740" s="16">
        <v>45504</v>
      </c>
      <c r="D3740" s="1" t="s">
        <v>1</v>
      </c>
      <c r="E3740" s="1" t="s">
        <v>0</v>
      </c>
      <c r="F3740" s="2">
        <v>28</v>
      </c>
      <c r="G3740" s="2" t="str" cm="1">
        <f t="array" ref="G3740">_xlfn.IFS( F3740 = "", "Unknown", F3740 &lt;= 25, "Young Adult", F3740 &lt;= 35, "Millennials", F3740 &lt;= 50, "Gen-X", F3740 &gt; 50, "Seniors")</f>
        <v>Millennials</v>
      </c>
      <c r="H3740" s="2">
        <v>203</v>
      </c>
      <c r="I3740" s="2" t="b">
        <f t="shared" si="116"/>
        <v>1</v>
      </c>
      <c r="J3740" s="2" t="b">
        <f t="shared" si="117"/>
        <v>1</v>
      </c>
    </row>
    <row r="3741" spans="1:10" x14ac:dyDescent="0.35">
      <c r="A3741" s="4">
        <v>234</v>
      </c>
      <c r="B3741" s="3" t="s">
        <v>211</v>
      </c>
      <c r="C3741" s="16">
        <v>45504</v>
      </c>
      <c r="D3741" s="1" t="s">
        <v>1</v>
      </c>
      <c r="E3741" s="1" t="s">
        <v>4</v>
      </c>
      <c r="F3741" s="2">
        <v>34</v>
      </c>
      <c r="G3741" s="2" t="str" cm="1">
        <f t="array" ref="G3741">_xlfn.IFS( F3741 = "", "Unknown", F3741 &lt;= 25, "Young Adult", F3741 &lt;= 35, "Millennials", F3741 &lt;= 50, "Gen-X", F3741 &gt; 50, "Seniors")</f>
        <v>Millennials</v>
      </c>
      <c r="H3741" s="2">
        <v>54</v>
      </c>
      <c r="I3741" s="2" t="b">
        <f t="shared" si="116"/>
        <v>1</v>
      </c>
      <c r="J3741" s="2" t="b">
        <f t="shared" si="117"/>
        <v>0</v>
      </c>
    </row>
    <row r="3742" spans="1:10" x14ac:dyDescent="0.35">
      <c r="A3742" s="4">
        <v>234</v>
      </c>
      <c r="B3742" s="3" t="s">
        <v>211</v>
      </c>
      <c r="C3742" s="16">
        <v>45504</v>
      </c>
      <c r="D3742" s="1" t="s">
        <v>1</v>
      </c>
      <c r="E3742" s="1" t="s">
        <v>0</v>
      </c>
      <c r="G3742" s="2" t="str" cm="1">
        <f t="array" ref="G3742">_xlfn.IFS( F3742 = "", "Unknown", F3742 &lt;= 25, "Young Adult", F3742 &lt;= 35, "Millennials", F3742 &lt;= 50, "Gen-X", F3742 &gt; 50, "Seniors")</f>
        <v>Unknown</v>
      </c>
      <c r="H3742" s="2">
        <v>133</v>
      </c>
      <c r="I3742" s="2" t="b">
        <f t="shared" si="116"/>
        <v>1</v>
      </c>
      <c r="J3742" s="2" t="b">
        <f t="shared" si="117"/>
        <v>0</v>
      </c>
    </row>
    <row r="3743" spans="1:10" x14ac:dyDescent="0.35">
      <c r="A3743" s="4">
        <v>234</v>
      </c>
      <c r="B3743" s="3" t="s">
        <v>210</v>
      </c>
      <c r="C3743" s="16">
        <v>45505</v>
      </c>
      <c r="D3743" s="1" t="s">
        <v>1</v>
      </c>
      <c r="E3743" s="1" t="s">
        <v>12</v>
      </c>
      <c r="F3743" s="2">
        <v>26</v>
      </c>
      <c r="G3743" s="2" t="str" cm="1">
        <f t="array" ref="G3743">_xlfn.IFS( F3743 = "", "Unknown", F3743 &lt;= 25, "Young Adult", F3743 &lt;= 35, "Millennials", F3743 &lt;= 50, "Gen-X", F3743 &gt; 50, "Seniors")</f>
        <v>Millennials</v>
      </c>
      <c r="H3743" s="2">
        <v>2</v>
      </c>
      <c r="I3743" s="2" t="b">
        <f t="shared" si="116"/>
        <v>0</v>
      </c>
      <c r="J3743" s="2" t="b">
        <f t="shared" si="117"/>
        <v>0</v>
      </c>
    </row>
    <row r="3744" spans="1:10" x14ac:dyDescent="0.35">
      <c r="A3744" s="4">
        <v>234</v>
      </c>
      <c r="B3744" s="3" t="s">
        <v>210</v>
      </c>
      <c r="C3744" s="16">
        <v>45505</v>
      </c>
      <c r="D3744" s="1" t="s">
        <v>1</v>
      </c>
      <c r="E3744" s="1" t="s">
        <v>0</v>
      </c>
      <c r="G3744" s="2" t="str" cm="1">
        <f t="array" ref="G3744">_xlfn.IFS( F3744 = "", "Unknown", F3744 &lt;= 25, "Young Adult", F3744 &lt;= 35, "Millennials", F3744 &lt;= 50, "Gen-X", F3744 &gt; 50, "Seniors")</f>
        <v>Unknown</v>
      </c>
      <c r="H3744" s="2">
        <v>202</v>
      </c>
      <c r="I3744" s="2" t="b">
        <f t="shared" si="116"/>
        <v>1</v>
      </c>
      <c r="J3744" s="2" t="b">
        <f t="shared" si="117"/>
        <v>1</v>
      </c>
    </row>
    <row r="3745" spans="1:10" x14ac:dyDescent="0.35">
      <c r="A3745" s="4">
        <v>234</v>
      </c>
      <c r="B3745" s="3" t="s">
        <v>210</v>
      </c>
      <c r="C3745" s="16">
        <v>45505</v>
      </c>
      <c r="D3745" s="1" t="s">
        <v>1</v>
      </c>
      <c r="E3745" s="1" t="s">
        <v>3</v>
      </c>
      <c r="F3745" s="2">
        <v>52</v>
      </c>
      <c r="G3745" s="2" t="str" cm="1">
        <f t="array" ref="G3745">_xlfn.IFS( F3745 = "", "Unknown", F3745 &lt;= 25, "Young Adult", F3745 &lt;= 35, "Millennials", F3745 &lt;= 50, "Gen-X", F3745 &gt; 50, "Seniors")</f>
        <v>Seniors</v>
      </c>
      <c r="H3745" s="2">
        <v>15</v>
      </c>
      <c r="I3745" s="2" t="b">
        <f t="shared" si="116"/>
        <v>0</v>
      </c>
      <c r="J3745" s="2" t="b">
        <f t="shared" si="117"/>
        <v>0</v>
      </c>
    </row>
    <row r="3746" spans="1:10" x14ac:dyDescent="0.35">
      <c r="A3746" s="4">
        <v>234</v>
      </c>
      <c r="B3746" s="3" t="s">
        <v>209</v>
      </c>
      <c r="C3746" s="16">
        <v>45506</v>
      </c>
      <c r="D3746" s="1" t="s">
        <v>1</v>
      </c>
      <c r="E3746" s="1" t="s">
        <v>4</v>
      </c>
      <c r="F3746" s="2">
        <v>52</v>
      </c>
      <c r="G3746" s="2" t="str" cm="1">
        <f t="array" ref="G3746">_xlfn.IFS( F3746 = "", "Unknown", F3746 &lt;= 25, "Young Adult", F3746 &lt;= 35, "Millennials", F3746 &lt;= 50, "Gen-X", F3746 &gt; 50, "Seniors")</f>
        <v>Seniors</v>
      </c>
      <c r="H3746" s="2">
        <v>26</v>
      </c>
      <c r="I3746" s="2" t="b">
        <f t="shared" si="116"/>
        <v>0</v>
      </c>
      <c r="J3746" s="2" t="b">
        <f t="shared" si="117"/>
        <v>0</v>
      </c>
    </row>
    <row r="3747" spans="1:10" x14ac:dyDescent="0.35">
      <c r="A3747" s="4">
        <v>234</v>
      </c>
      <c r="B3747" s="3" t="s">
        <v>209</v>
      </c>
      <c r="C3747" s="16">
        <v>45506</v>
      </c>
      <c r="D3747" s="1" t="s">
        <v>1</v>
      </c>
      <c r="E3747" s="1" t="s">
        <v>3</v>
      </c>
      <c r="F3747" s="2">
        <v>28</v>
      </c>
      <c r="G3747" s="2" t="str" cm="1">
        <f t="array" ref="G3747">_xlfn.IFS( F3747 = "", "Unknown", F3747 &lt;= 25, "Young Adult", F3747 &lt;= 35, "Millennials", F3747 &lt;= 50, "Gen-X", F3747 &gt; 50, "Seniors")</f>
        <v>Millennials</v>
      </c>
      <c r="H3747" s="2">
        <v>201</v>
      </c>
      <c r="I3747" s="2" t="b">
        <f t="shared" si="116"/>
        <v>1</v>
      </c>
      <c r="J3747" s="2" t="b">
        <f t="shared" si="117"/>
        <v>1</v>
      </c>
    </row>
    <row r="3748" spans="1:10" x14ac:dyDescent="0.35">
      <c r="A3748" s="4">
        <v>234</v>
      </c>
      <c r="B3748" s="3" t="s">
        <v>209</v>
      </c>
      <c r="C3748" s="16">
        <v>45506</v>
      </c>
      <c r="D3748" s="1" t="s">
        <v>5</v>
      </c>
      <c r="E3748" s="1" t="s">
        <v>0</v>
      </c>
      <c r="F3748" s="2">
        <v>25</v>
      </c>
      <c r="G3748" s="2" t="str" cm="1">
        <f t="array" ref="G3748">_xlfn.IFS( F3748 = "", "Unknown", F3748 &lt;= 25, "Young Adult", F3748 &lt;= 35, "Millennials", F3748 &lt;= 50, "Gen-X", F3748 &gt; 50, "Seniors")</f>
        <v>Young Adult</v>
      </c>
      <c r="I3748" s="2" t="b">
        <f t="shared" si="116"/>
        <v>0</v>
      </c>
      <c r="J3748" s="2" t="b">
        <f t="shared" si="117"/>
        <v>0</v>
      </c>
    </row>
    <row r="3749" spans="1:10" x14ac:dyDescent="0.35">
      <c r="A3749" s="4">
        <v>234</v>
      </c>
      <c r="B3749" s="3" t="s">
        <v>211</v>
      </c>
      <c r="C3749" s="16">
        <v>45504</v>
      </c>
      <c r="D3749" s="1" t="s">
        <v>1</v>
      </c>
      <c r="E3749" s="1" t="s">
        <v>4</v>
      </c>
      <c r="F3749" s="2">
        <v>21</v>
      </c>
      <c r="G3749" s="2" t="str" cm="1">
        <f t="array" ref="G3749">_xlfn.IFS( F3749 = "", "Unknown", F3749 &lt;= 25, "Young Adult", F3749 &lt;= 35, "Millennials", F3749 &lt;= 50, "Gen-X", F3749 &gt; 50, "Seniors")</f>
        <v>Young Adult</v>
      </c>
      <c r="H3749" s="2">
        <v>41</v>
      </c>
      <c r="I3749" s="2" t="b">
        <f t="shared" si="116"/>
        <v>1</v>
      </c>
      <c r="J3749" s="2" t="b">
        <f t="shared" si="117"/>
        <v>0</v>
      </c>
    </row>
    <row r="3750" spans="1:10" x14ac:dyDescent="0.35">
      <c r="A3750" s="4">
        <v>234</v>
      </c>
      <c r="B3750" s="3" t="s">
        <v>211</v>
      </c>
      <c r="C3750" s="16">
        <v>45504</v>
      </c>
      <c r="D3750" s="1" t="s">
        <v>5</v>
      </c>
      <c r="E3750" s="1" t="s">
        <v>0</v>
      </c>
      <c r="G3750" s="2" t="str" cm="1">
        <f t="array" ref="G3750">_xlfn.IFS( F3750 = "", "Unknown", F3750 &lt;= 25, "Young Adult", F3750 &lt;= 35, "Millennials", F3750 &lt;= 50, "Gen-X", F3750 &gt; 50, "Seniors")</f>
        <v>Unknown</v>
      </c>
      <c r="I3750" s="2" t="b">
        <f t="shared" si="116"/>
        <v>0</v>
      </c>
      <c r="J3750" s="2" t="b">
        <f t="shared" si="117"/>
        <v>0</v>
      </c>
    </row>
    <row r="3751" spans="1:10" x14ac:dyDescent="0.35">
      <c r="A3751" s="4">
        <v>234</v>
      </c>
      <c r="B3751" s="3" t="s">
        <v>210</v>
      </c>
      <c r="C3751" s="16">
        <v>45505</v>
      </c>
      <c r="D3751" s="1" t="s">
        <v>1</v>
      </c>
      <c r="E3751" s="1" t="s">
        <v>3</v>
      </c>
      <c r="F3751" s="2">
        <v>29</v>
      </c>
      <c r="G3751" s="2" t="str" cm="1">
        <f t="array" ref="G3751">_xlfn.IFS( F3751 = "", "Unknown", F3751 &lt;= 25, "Young Adult", F3751 &lt;= 35, "Millennials", F3751 &lt;= 50, "Gen-X", F3751 &gt; 50, "Seniors")</f>
        <v>Millennials</v>
      </c>
      <c r="H3751" s="2">
        <v>202</v>
      </c>
      <c r="I3751" s="2" t="b">
        <f t="shared" si="116"/>
        <v>1</v>
      </c>
      <c r="J3751" s="2" t="b">
        <f t="shared" si="117"/>
        <v>1</v>
      </c>
    </row>
    <row r="3752" spans="1:10" x14ac:dyDescent="0.35">
      <c r="A3752" s="4">
        <v>234</v>
      </c>
      <c r="B3752" s="3" t="s">
        <v>210</v>
      </c>
      <c r="C3752" s="16">
        <v>45505</v>
      </c>
      <c r="D3752" s="1" t="s">
        <v>1</v>
      </c>
      <c r="E3752" s="1" t="s">
        <v>3</v>
      </c>
      <c r="F3752" s="2">
        <v>27</v>
      </c>
      <c r="G3752" s="2" t="str" cm="1">
        <f t="array" ref="G3752">_xlfn.IFS( F3752 = "", "Unknown", F3752 &lt;= 25, "Young Adult", F3752 &lt;= 35, "Millennials", F3752 &lt;= 50, "Gen-X", F3752 &gt; 50, "Seniors")</f>
        <v>Millennials</v>
      </c>
      <c r="H3752" s="2">
        <v>4</v>
      </c>
      <c r="I3752" s="2" t="b">
        <f t="shared" si="116"/>
        <v>0</v>
      </c>
      <c r="J3752" s="2" t="b">
        <f t="shared" si="117"/>
        <v>0</v>
      </c>
    </row>
    <row r="3753" spans="1:10" x14ac:dyDescent="0.35">
      <c r="A3753" s="4">
        <v>234</v>
      </c>
      <c r="B3753" s="3" t="s">
        <v>210</v>
      </c>
      <c r="C3753" s="16">
        <v>45505</v>
      </c>
      <c r="D3753" s="1" t="s">
        <v>5</v>
      </c>
      <c r="E3753" s="1" t="s">
        <v>0</v>
      </c>
      <c r="G3753" s="2" t="str" cm="1">
        <f t="array" ref="G3753">_xlfn.IFS( F3753 = "", "Unknown", F3753 &lt;= 25, "Young Adult", F3753 &lt;= 35, "Millennials", F3753 &lt;= 50, "Gen-X", F3753 &gt; 50, "Seniors")</f>
        <v>Unknown</v>
      </c>
      <c r="I3753" s="2" t="b">
        <f t="shared" si="116"/>
        <v>0</v>
      </c>
      <c r="J3753" s="2" t="b">
        <f t="shared" si="117"/>
        <v>0</v>
      </c>
    </row>
    <row r="3754" spans="1:10" x14ac:dyDescent="0.35">
      <c r="A3754" s="4">
        <v>234</v>
      </c>
      <c r="B3754" s="3" t="s">
        <v>210</v>
      </c>
      <c r="C3754" s="16">
        <v>45505</v>
      </c>
      <c r="D3754" s="1" t="s">
        <v>1</v>
      </c>
      <c r="E3754" s="1" t="s">
        <v>0</v>
      </c>
      <c r="G3754" s="2" t="str" cm="1">
        <f t="array" ref="G3754">_xlfn.IFS( F3754 = "", "Unknown", F3754 &lt;= 25, "Young Adult", F3754 &lt;= 35, "Millennials", F3754 &lt;= 50, "Gen-X", F3754 &gt; 50, "Seniors")</f>
        <v>Unknown</v>
      </c>
      <c r="H3754" s="2">
        <v>202</v>
      </c>
      <c r="I3754" s="2" t="b">
        <f t="shared" si="116"/>
        <v>1</v>
      </c>
      <c r="J3754" s="2" t="b">
        <f t="shared" si="117"/>
        <v>1</v>
      </c>
    </row>
    <row r="3755" spans="1:10" x14ac:dyDescent="0.35">
      <c r="A3755" s="4">
        <v>234</v>
      </c>
      <c r="B3755" s="3" t="s">
        <v>210</v>
      </c>
      <c r="C3755" s="16">
        <v>45505</v>
      </c>
      <c r="D3755" s="1" t="s">
        <v>1</v>
      </c>
      <c r="E3755" s="1" t="s">
        <v>0</v>
      </c>
      <c r="G3755" s="2" t="str" cm="1">
        <f t="array" ref="G3755">_xlfn.IFS( F3755 = "", "Unknown", F3755 &lt;= 25, "Young Adult", F3755 &lt;= 35, "Millennials", F3755 &lt;= 50, "Gen-X", F3755 &gt; 50, "Seniors")</f>
        <v>Unknown</v>
      </c>
      <c r="H3755" s="2">
        <v>201</v>
      </c>
      <c r="I3755" s="2" t="b">
        <f t="shared" si="116"/>
        <v>1</v>
      </c>
      <c r="J3755" s="2" t="b">
        <f t="shared" si="117"/>
        <v>1</v>
      </c>
    </row>
    <row r="3756" spans="1:10" x14ac:dyDescent="0.35">
      <c r="A3756" s="4">
        <v>234</v>
      </c>
      <c r="B3756" s="3" t="s">
        <v>210</v>
      </c>
      <c r="C3756" s="16">
        <v>45505</v>
      </c>
      <c r="D3756" s="1" t="s">
        <v>1</v>
      </c>
      <c r="E3756" s="1" t="s">
        <v>0</v>
      </c>
      <c r="G3756" s="2" t="str" cm="1">
        <f t="array" ref="G3756">_xlfn.IFS( F3756 = "", "Unknown", F3756 &lt;= 25, "Young Adult", F3756 &lt;= 35, "Millennials", F3756 &lt;= 50, "Gen-X", F3756 &gt; 50, "Seniors")</f>
        <v>Unknown</v>
      </c>
      <c r="H3756" s="2">
        <v>202</v>
      </c>
      <c r="I3756" s="2" t="b">
        <f t="shared" si="116"/>
        <v>1</v>
      </c>
      <c r="J3756" s="2" t="b">
        <f t="shared" si="117"/>
        <v>1</v>
      </c>
    </row>
    <row r="3757" spans="1:10" x14ac:dyDescent="0.35">
      <c r="A3757" s="4">
        <v>234</v>
      </c>
      <c r="B3757" s="3" t="s">
        <v>210</v>
      </c>
      <c r="C3757" s="16">
        <v>45505</v>
      </c>
      <c r="D3757" s="1" t="s">
        <v>1</v>
      </c>
      <c r="E3757" s="1" t="s">
        <v>3</v>
      </c>
      <c r="F3757" s="2">
        <v>20</v>
      </c>
      <c r="G3757" s="2" t="str" cm="1">
        <f t="array" ref="G3757">_xlfn.IFS( F3757 = "", "Unknown", F3757 &lt;= 25, "Young Adult", F3757 &lt;= 35, "Millennials", F3757 &lt;= 50, "Gen-X", F3757 &gt; 50, "Seniors")</f>
        <v>Young Adult</v>
      </c>
      <c r="H3757" s="2">
        <v>202</v>
      </c>
      <c r="I3757" s="2" t="b">
        <f t="shared" si="116"/>
        <v>1</v>
      </c>
      <c r="J3757" s="2" t="b">
        <f t="shared" si="117"/>
        <v>1</v>
      </c>
    </row>
    <row r="3758" spans="1:10" x14ac:dyDescent="0.35">
      <c r="A3758" s="4">
        <v>234</v>
      </c>
      <c r="B3758" s="3" t="s">
        <v>211</v>
      </c>
      <c r="C3758" s="16">
        <v>45504</v>
      </c>
      <c r="D3758" s="1" t="s">
        <v>1</v>
      </c>
      <c r="E3758" s="1" t="s">
        <v>0</v>
      </c>
      <c r="G3758" s="2" t="str" cm="1">
        <f t="array" ref="G3758">_xlfn.IFS( F3758 = "", "Unknown", F3758 &lt;= 25, "Young Adult", F3758 &lt;= 35, "Millennials", F3758 &lt;= 50, "Gen-X", F3758 &gt; 50, "Seniors")</f>
        <v>Unknown</v>
      </c>
      <c r="H3758" s="2">
        <v>203</v>
      </c>
      <c r="I3758" s="2" t="b">
        <f t="shared" si="116"/>
        <v>1</v>
      </c>
      <c r="J3758" s="2" t="b">
        <f t="shared" si="117"/>
        <v>1</v>
      </c>
    </row>
    <row r="3759" spans="1:10" x14ac:dyDescent="0.35">
      <c r="A3759" s="4">
        <v>234</v>
      </c>
      <c r="B3759" s="3" t="s">
        <v>210</v>
      </c>
      <c r="C3759" s="16">
        <v>45505</v>
      </c>
      <c r="D3759" s="1" t="s">
        <v>1</v>
      </c>
      <c r="E3759" s="1" t="s">
        <v>4</v>
      </c>
      <c r="F3759" s="2">
        <v>25</v>
      </c>
      <c r="G3759" s="2" t="str" cm="1">
        <f t="array" ref="G3759">_xlfn.IFS( F3759 = "", "Unknown", F3759 &lt;= 25, "Young Adult", F3759 &lt;= 35, "Millennials", F3759 &lt;= 50, "Gen-X", F3759 &gt; 50, "Seniors")</f>
        <v>Young Adult</v>
      </c>
      <c r="H3759" s="2">
        <v>162</v>
      </c>
      <c r="I3759" s="2" t="b">
        <f t="shared" si="116"/>
        <v>1</v>
      </c>
      <c r="J3759" s="2" t="b">
        <f t="shared" si="117"/>
        <v>0</v>
      </c>
    </row>
    <row r="3760" spans="1:10" x14ac:dyDescent="0.35">
      <c r="A3760" s="4">
        <v>234</v>
      </c>
      <c r="B3760" s="3" t="s">
        <v>210</v>
      </c>
      <c r="C3760" s="16">
        <v>45505</v>
      </c>
      <c r="D3760" s="1" t="s">
        <v>1</v>
      </c>
      <c r="E3760" s="1" t="s">
        <v>4</v>
      </c>
      <c r="F3760" s="2">
        <v>38</v>
      </c>
      <c r="G3760" s="2" t="str" cm="1">
        <f t="array" ref="G3760">_xlfn.IFS( F3760 = "", "Unknown", F3760 &lt;= 25, "Young Adult", F3760 &lt;= 35, "Millennials", F3760 &lt;= 50, "Gen-X", F3760 &gt; 50, "Seniors")</f>
        <v>Gen-X</v>
      </c>
      <c r="H3760" s="2">
        <v>44</v>
      </c>
      <c r="I3760" s="2" t="b">
        <f t="shared" si="116"/>
        <v>1</v>
      </c>
      <c r="J3760" s="2" t="b">
        <f t="shared" si="117"/>
        <v>0</v>
      </c>
    </row>
    <row r="3761" spans="1:10" x14ac:dyDescent="0.35">
      <c r="A3761" s="4">
        <v>234</v>
      </c>
      <c r="B3761" s="3" t="s">
        <v>210</v>
      </c>
      <c r="C3761" s="16">
        <v>45505</v>
      </c>
      <c r="D3761" s="1" t="s">
        <v>1</v>
      </c>
      <c r="E3761" s="1" t="s">
        <v>0</v>
      </c>
      <c r="G3761" s="2" t="str" cm="1">
        <f t="array" ref="G3761">_xlfn.IFS( F3761 = "", "Unknown", F3761 &lt;= 25, "Young Adult", F3761 &lt;= 35, "Millennials", F3761 &lt;= 50, "Gen-X", F3761 &gt; 50, "Seniors")</f>
        <v>Unknown</v>
      </c>
      <c r="H3761" s="2">
        <v>190</v>
      </c>
      <c r="I3761" s="2" t="b">
        <f t="shared" si="116"/>
        <v>1</v>
      </c>
      <c r="J3761" s="2" t="b">
        <f t="shared" si="117"/>
        <v>1</v>
      </c>
    </row>
    <row r="3762" spans="1:10" x14ac:dyDescent="0.35">
      <c r="A3762" s="4">
        <v>234</v>
      </c>
      <c r="B3762" s="3" t="s">
        <v>209</v>
      </c>
      <c r="C3762" s="16">
        <v>45506</v>
      </c>
      <c r="D3762" s="1" t="s">
        <v>7</v>
      </c>
      <c r="E3762" s="1" t="s">
        <v>4</v>
      </c>
      <c r="F3762" s="2">
        <v>56</v>
      </c>
      <c r="G3762" s="2" t="str" cm="1">
        <f t="array" ref="G3762">_xlfn.IFS( F3762 = "", "Unknown", F3762 &lt;= 25, "Young Adult", F3762 &lt;= 35, "Millennials", F3762 &lt;= 50, "Gen-X", F3762 &gt; 50, "Seniors")</f>
        <v>Seniors</v>
      </c>
      <c r="H3762" s="2">
        <v>179</v>
      </c>
      <c r="I3762" s="2" t="b">
        <f t="shared" si="116"/>
        <v>0</v>
      </c>
      <c r="J3762" s="2" t="b">
        <f t="shared" si="117"/>
        <v>0</v>
      </c>
    </row>
    <row r="3763" spans="1:10" x14ac:dyDescent="0.35">
      <c r="A3763" s="4">
        <v>234</v>
      </c>
      <c r="B3763" s="3" t="s">
        <v>209</v>
      </c>
      <c r="C3763" s="16">
        <v>45506</v>
      </c>
      <c r="D3763" s="1" t="s">
        <v>1</v>
      </c>
      <c r="E3763" s="1" t="s">
        <v>0</v>
      </c>
      <c r="G3763" s="2" t="str" cm="1">
        <f t="array" ref="G3763">_xlfn.IFS( F3763 = "", "Unknown", F3763 &lt;= 25, "Young Adult", F3763 &lt;= 35, "Millennials", F3763 &lt;= 50, "Gen-X", F3763 &gt; 50, "Seniors")</f>
        <v>Unknown</v>
      </c>
      <c r="H3763" s="2">
        <v>30</v>
      </c>
      <c r="I3763" s="2" t="b">
        <f t="shared" si="116"/>
        <v>0</v>
      </c>
      <c r="J3763" s="2" t="b">
        <f t="shared" si="117"/>
        <v>0</v>
      </c>
    </row>
    <row r="3764" spans="1:10" x14ac:dyDescent="0.35">
      <c r="A3764" s="4">
        <v>234</v>
      </c>
      <c r="B3764" s="3" t="s">
        <v>102</v>
      </c>
      <c r="C3764" s="16">
        <v>45607</v>
      </c>
      <c r="D3764" s="1" t="s">
        <v>1</v>
      </c>
      <c r="E3764" s="1" t="s">
        <v>0</v>
      </c>
      <c r="G3764" s="2" t="str" cm="1">
        <f t="array" ref="G3764">_xlfn.IFS( F3764 = "", "Unknown", F3764 &lt;= 25, "Young Adult", F3764 &lt;= 35, "Millennials", F3764 &lt;= 50, "Gen-X", F3764 &gt; 50, "Seniors")</f>
        <v>Unknown</v>
      </c>
      <c r="H3764" s="2">
        <v>100</v>
      </c>
      <c r="I3764" s="2" t="b">
        <f t="shared" si="116"/>
        <v>1</v>
      </c>
      <c r="J3764" s="2" t="b">
        <f t="shared" si="117"/>
        <v>0</v>
      </c>
    </row>
    <row r="3765" spans="1:10" x14ac:dyDescent="0.35">
      <c r="A3765" s="4">
        <v>234</v>
      </c>
      <c r="B3765" s="3" t="s">
        <v>102</v>
      </c>
      <c r="C3765" s="16">
        <v>45607</v>
      </c>
      <c r="D3765" s="1" t="s">
        <v>1</v>
      </c>
      <c r="E3765" s="1" t="s">
        <v>0</v>
      </c>
      <c r="G3765" s="2" t="str" cm="1">
        <f t="array" ref="G3765">_xlfn.IFS( F3765 = "", "Unknown", F3765 &lt;= 25, "Young Adult", F3765 &lt;= 35, "Millennials", F3765 &lt;= 50, "Gen-X", F3765 &gt; 50, "Seniors")</f>
        <v>Unknown</v>
      </c>
      <c r="H3765" s="2">
        <v>100</v>
      </c>
      <c r="I3765" s="2" t="b">
        <f t="shared" si="116"/>
        <v>1</v>
      </c>
      <c r="J3765" s="2" t="b">
        <f t="shared" si="117"/>
        <v>0</v>
      </c>
    </row>
    <row r="3766" spans="1:10" x14ac:dyDescent="0.35">
      <c r="A3766" s="4">
        <v>234</v>
      </c>
      <c r="B3766" s="3" t="s">
        <v>102</v>
      </c>
      <c r="C3766" s="16">
        <v>45607</v>
      </c>
      <c r="D3766" s="1" t="s">
        <v>1</v>
      </c>
      <c r="E3766" s="1" t="s">
        <v>3</v>
      </c>
      <c r="F3766" s="2">
        <v>27</v>
      </c>
      <c r="G3766" s="2" t="str" cm="1">
        <f t="array" ref="G3766">_xlfn.IFS( F3766 = "", "Unknown", F3766 &lt;= 25, "Young Adult", F3766 &lt;= 35, "Millennials", F3766 &lt;= 50, "Gen-X", F3766 &gt; 50, "Seniors")</f>
        <v>Millennials</v>
      </c>
      <c r="H3766" s="2">
        <v>96</v>
      </c>
      <c r="I3766" s="2" t="b">
        <f t="shared" si="116"/>
        <v>1</v>
      </c>
      <c r="J3766" s="2" t="b">
        <f t="shared" si="117"/>
        <v>0</v>
      </c>
    </row>
    <row r="3767" spans="1:10" x14ac:dyDescent="0.35">
      <c r="A3767" s="4">
        <v>234</v>
      </c>
      <c r="B3767" s="3" t="s">
        <v>102</v>
      </c>
      <c r="C3767" s="16">
        <v>45607</v>
      </c>
      <c r="D3767" s="1" t="s">
        <v>1</v>
      </c>
      <c r="E3767" s="1" t="s">
        <v>0</v>
      </c>
      <c r="G3767" s="2" t="str" cm="1">
        <f t="array" ref="G3767">_xlfn.IFS( F3767 = "", "Unknown", F3767 &lt;= 25, "Young Adult", F3767 &lt;= 35, "Millennials", F3767 &lt;= 50, "Gen-X", F3767 &gt; 50, "Seniors")</f>
        <v>Unknown</v>
      </c>
      <c r="H3767" s="2">
        <v>46</v>
      </c>
      <c r="I3767" s="2" t="b">
        <f t="shared" si="116"/>
        <v>1</v>
      </c>
      <c r="J3767" s="2" t="b">
        <f t="shared" si="117"/>
        <v>0</v>
      </c>
    </row>
    <row r="3768" spans="1:10" x14ac:dyDescent="0.35">
      <c r="A3768" s="4">
        <v>234</v>
      </c>
      <c r="B3768" s="3" t="s">
        <v>88</v>
      </c>
      <c r="C3768" s="16">
        <v>45618</v>
      </c>
      <c r="D3768" s="1" t="s">
        <v>5</v>
      </c>
      <c r="E3768" s="1" t="s">
        <v>0</v>
      </c>
      <c r="G3768" s="2" t="str" cm="1">
        <f t="array" ref="G3768">_xlfn.IFS( F3768 = "", "Unknown", F3768 &lt;= 25, "Young Adult", F3768 &lt;= 35, "Millennials", F3768 &lt;= 50, "Gen-X", F3768 &gt; 50, "Seniors")</f>
        <v>Unknown</v>
      </c>
      <c r="I3768" s="2" t="b">
        <f t="shared" si="116"/>
        <v>0</v>
      </c>
      <c r="J3768" s="2" t="b">
        <f t="shared" si="117"/>
        <v>0</v>
      </c>
    </row>
    <row r="3769" spans="1:10" x14ac:dyDescent="0.35">
      <c r="A3769" s="4">
        <v>234</v>
      </c>
      <c r="B3769" s="3" t="s">
        <v>211</v>
      </c>
      <c r="C3769" s="16">
        <v>45504</v>
      </c>
      <c r="D3769" s="1" t="s">
        <v>1</v>
      </c>
      <c r="E3769" s="1" t="s">
        <v>0</v>
      </c>
      <c r="G3769" s="2" t="str" cm="1">
        <f t="array" ref="G3769">_xlfn.IFS( F3769 = "", "Unknown", F3769 &lt;= 25, "Young Adult", F3769 &lt;= 35, "Millennials", F3769 &lt;= 50, "Gen-X", F3769 &gt; 50, "Seniors")</f>
        <v>Unknown</v>
      </c>
      <c r="H3769" s="2">
        <v>203</v>
      </c>
      <c r="I3769" s="2" t="b">
        <f t="shared" si="116"/>
        <v>1</v>
      </c>
      <c r="J3769" s="2" t="b">
        <f t="shared" si="117"/>
        <v>1</v>
      </c>
    </row>
    <row r="3770" spans="1:10" x14ac:dyDescent="0.35">
      <c r="A3770" s="4">
        <v>234</v>
      </c>
      <c r="B3770" s="3" t="s">
        <v>211</v>
      </c>
      <c r="C3770" s="16">
        <v>45504</v>
      </c>
      <c r="D3770" s="1" t="s">
        <v>1</v>
      </c>
      <c r="E3770" s="1" t="s">
        <v>0</v>
      </c>
      <c r="G3770" s="2" t="str" cm="1">
        <f t="array" ref="G3770">_xlfn.IFS( F3770 = "", "Unknown", F3770 &lt;= 25, "Young Adult", F3770 &lt;= 35, "Millennials", F3770 &lt;= 50, "Gen-X", F3770 &gt; 50, "Seniors")</f>
        <v>Unknown</v>
      </c>
      <c r="H3770" s="2">
        <v>192</v>
      </c>
      <c r="I3770" s="2" t="b">
        <f t="shared" si="116"/>
        <v>1</v>
      </c>
      <c r="J3770" s="2" t="b">
        <f t="shared" si="117"/>
        <v>1</v>
      </c>
    </row>
    <row r="3771" spans="1:10" x14ac:dyDescent="0.35">
      <c r="A3771" s="4">
        <v>234</v>
      </c>
      <c r="B3771" s="3" t="s">
        <v>210</v>
      </c>
      <c r="C3771" s="16">
        <v>45505</v>
      </c>
      <c r="D3771" s="1" t="s">
        <v>1</v>
      </c>
      <c r="E3771" s="1" t="s">
        <v>3</v>
      </c>
      <c r="F3771" s="2">
        <v>23</v>
      </c>
      <c r="G3771" s="2" t="str" cm="1">
        <f t="array" ref="G3771">_xlfn.IFS( F3771 = "", "Unknown", F3771 &lt;= 25, "Young Adult", F3771 &lt;= 35, "Millennials", F3771 &lt;= 50, "Gen-X", F3771 &gt; 50, "Seniors")</f>
        <v>Young Adult</v>
      </c>
      <c r="H3771" s="2">
        <v>38</v>
      </c>
      <c r="I3771" s="2" t="b">
        <f t="shared" si="116"/>
        <v>1</v>
      </c>
      <c r="J3771" s="2" t="b">
        <f t="shared" si="117"/>
        <v>0</v>
      </c>
    </row>
    <row r="3772" spans="1:10" x14ac:dyDescent="0.35">
      <c r="A3772" s="4">
        <v>234</v>
      </c>
      <c r="B3772" s="3" t="s">
        <v>210</v>
      </c>
      <c r="C3772" s="16">
        <v>45505</v>
      </c>
      <c r="D3772" s="1" t="s">
        <v>1</v>
      </c>
      <c r="E3772" s="1" t="s">
        <v>4</v>
      </c>
      <c r="F3772" s="2">
        <v>29</v>
      </c>
      <c r="G3772" s="2" t="str" cm="1">
        <f t="array" ref="G3772">_xlfn.IFS( F3772 = "", "Unknown", F3772 &lt;= 25, "Young Adult", F3772 &lt;= 35, "Millennials", F3772 &lt;= 50, "Gen-X", F3772 &gt; 50, "Seniors")</f>
        <v>Millennials</v>
      </c>
      <c r="H3772" s="2">
        <v>192</v>
      </c>
      <c r="I3772" s="2" t="b">
        <f t="shared" si="116"/>
        <v>1</v>
      </c>
      <c r="J3772" s="2" t="b">
        <f t="shared" si="117"/>
        <v>1</v>
      </c>
    </row>
    <row r="3773" spans="1:10" x14ac:dyDescent="0.35">
      <c r="A3773" s="4">
        <v>234</v>
      </c>
      <c r="B3773" s="3" t="s">
        <v>210</v>
      </c>
      <c r="C3773" s="16">
        <v>45505</v>
      </c>
      <c r="D3773" s="1" t="s">
        <v>1</v>
      </c>
      <c r="E3773" s="1" t="s">
        <v>0</v>
      </c>
      <c r="G3773" s="2" t="str" cm="1">
        <f t="array" ref="G3773">_xlfn.IFS( F3773 = "", "Unknown", F3773 &lt;= 25, "Young Adult", F3773 &lt;= 35, "Millennials", F3773 &lt;= 50, "Gen-X", F3773 &gt; 50, "Seniors")</f>
        <v>Unknown</v>
      </c>
      <c r="H3773" s="2">
        <v>170</v>
      </c>
      <c r="I3773" s="2" t="b">
        <f t="shared" si="116"/>
        <v>1</v>
      </c>
      <c r="J3773" s="2" t="b">
        <f t="shared" si="117"/>
        <v>0</v>
      </c>
    </row>
    <row r="3774" spans="1:10" x14ac:dyDescent="0.35">
      <c r="A3774" s="4">
        <v>234</v>
      </c>
      <c r="B3774" s="3" t="s">
        <v>210</v>
      </c>
      <c r="C3774" s="16">
        <v>45505</v>
      </c>
      <c r="D3774" s="1" t="s">
        <v>1</v>
      </c>
      <c r="E3774" s="1" t="s">
        <v>0</v>
      </c>
      <c r="G3774" s="2" t="str" cm="1">
        <f t="array" ref="G3774">_xlfn.IFS( F3774 = "", "Unknown", F3774 &lt;= 25, "Young Adult", F3774 &lt;= 35, "Millennials", F3774 &lt;= 50, "Gen-X", F3774 &gt; 50, "Seniors")</f>
        <v>Unknown</v>
      </c>
      <c r="H3774" s="2">
        <v>42</v>
      </c>
      <c r="I3774" s="2" t="b">
        <f t="shared" si="116"/>
        <v>1</v>
      </c>
      <c r="J3774" s="2" t="b">
        <f t="shared" si="117"/>
        <v>0</v>
      </c>
    </row>
    <row r="3775" spans="1:10" x14ac:dyDescent="0.35">
      <c r="A3775" s="4">
        <v>234</v>
      </c>
      <c r="B3775" s="3" t="s">
        <v>210</v>
      </c>
      <c r="C3775" s="16">
        <v>45505</v>
      </c>
      <c r="D3775" s="1" t="s">
        <v>1</v>
      </c>
      <c r="E3775" s="1" t="s">
        <v>3</v>
      </c>
      <c r="F3775" s="2">
        <v>21</v>
      </c>
      <c r="G3775" s="2" t="str" cm="1">
        <f t="array" ref="G3775">_xlfn.IFS( F3775 = "", "Unknown", F3775 &lt;= 25, "Young Adult", F3775 &lt;= 35, "Millennials", F3775 &lt;= 50, "Gen-X", F3775 &gt; 50, "Seniors")</f>
        <v>Young Adult</v>
      </c>
      <c r="H3775" s="2">
        <v>200</v>
      </c>
      <c r="I3775" s="2" t="b">
        <f t="shared" si="116"/>
        <v>1</v>
      </c>
      <c r="J3775" s="2" t="b">
        <f t="shared" si="117"/>
        <v>1</v>
      </c>
    </row>
    <row r="3776" spans="1:10" x14ac:dyDescent="0.35">
      <c r="A3776" s="4">
        <v>234</v>
      </c>
      <c r="B3776" s="3" t="s">
        <v>209</v>
      </c>
      <c r="C3776" s="16">
        <v>45506</v>
      </c>
      <c r="D3776" s="1" t="s">
        <v>1</v>
      </c>
      <c r="E3776" s="1" t="s">
        <v>0</v>
      </c>
      <c r="G3776" s="2" t="str" cm="1">
        <f t="array" ref="G3776">_xlfn.IFS( F3776 = "", "Unknown", F3776 &lt;= 25, "Young Adult", F3776 &lt;= 35, "Millennials", F3776 &lt;= 50, "Gen-X", F3776 &gt; 50, "Seniors")</f>
        <v>Unknown</v>
      </c>
      <c r="H3776" s="2">
        <v>189</v>
      </c>
      <c r="I3776" s="2" t="b">
        <f t="shared" si="116"/>
        <v>1</v>
      </c>
      <c r="J3776" s="2" t="b">
        <f t="shared" si="117"/>
        <v>1</v>
      </c>
    </row>
    <row r="3777" spans="1:10" x14ac:dyDescent="0.35">
      <c r="A3777" s="4">
        <v>234</v>
      </c>
      <c r="B3777" s="3" t="s">
        <v>209</v>
      </c>
      <c r="C3777" s="16">
        <v>45506</v>
      </c>
      <c r="D3777" s="1" t="s">
        <v>5</v>
      </c>
      <c r="E3777" s="1" t="s">
        <v>0</v>
      </c>
      <c r="G3777" s="2" t="str" cm="1">
        <f t="array" ref="G3777">_xlfn.IFS( F3777 = "", "Unknown", F3777 &lt;= 25, "Young Adult", F3777 &lt;= 35, "Millennials", F3777 &lt;= 50, "Gen-X", F3777 &gt; 50, "Seniors")</f>
        <v>Unknown</v>
      </c>
      <c r="I3777" s="2" t="b">
        <f t="shared" si="116"/>
        <v>0</v>
      </c>
      <c r="J3777" s="2" t="b">
        <f t="shared" si="117"/>
        <v>0</v>
      </c>
    </row>
    <row r="3778" spans="1:10" x14ac:dyDescent="0.35">
      <c r="A3778" s="4">
        <v>234</v>
      </c>
      <c r="B3778" s="3" t="s">
        <v>34</v>
      </c>
      <c r="C3778" s="16">
        <v>45681</v>
      </c>
      <c r="D3778" s="1" t="s">
        <v>1</v>
      </c>
      <c r="E3778" s="1" t="s">
        <v>0</v>
      </c>
      <c r="G3778" s="2" t="str" cm="1">
        <f t="array" ref="G3778">_xlfn.IFS( F3778 = "", "Unknown", F3778 &lt;= 25, "Young Adult", F3778 &lt;= 35, "Millennials", F3778 &lt;= 50, "Gen-X", F3778 &gt; 50, "Seniors")</f>
        <v>Unknown</v>
      </c>
      <c r="H3778" s="2">
        <v>6</v>
      </c>
      <c r="I3778" s="2" t="b">
        <f t="shared" ref="I3778:I3841" si="118">AND(D3778="ACTIVE", H3778 &gt;30)</f>
        <v>0</v>
      </c>
      <c r="J3778" s="2" t="b">
        <f t="shared" ref="J3778:J3841" si="119">AND(D3778="ACTIVE", H3778 &gt;180)</f>
        <v>0</v>
      </c>
    </row>
    <row r="3779" spans="1:10" x14ac:dyDescent="0.35">
      <c r="A3779" s="4">
        <v>234</v>
      </c>
      <c r="B3779" s="3" t="s">
        <v>33</v>
      </c>
      <c r="C3779" s="16">
        <v>45682</v>
      </c>
      <c r="D3779" s="1" t="s">
        <v>1</v>
      </c>
      <c r="E3779" s="1" t="s">
        <v>3</v>
      </c>
      <c r="F3779" s="2">
        <v>21</v>
      </c>
      <c r="G3779" s="2" t="str" cm="1">
        <f t="array" ref="G3779">_xlfn.IFS( F3779 = "", "Unknown", F3779 &lt;= 25, "Young Adult", F3779 &lt;= 35, "Millennials", F3779 &lt;= 50, "Gen-X", F3779 &gt; 50, "Seniors")</f>
        <v>Young Adult</v>
      </c>
      <c r="H3779" s="2">
        <v>8</v>
      </c>
      <c r="I3779" s="2" t="b">
        <f t="shared" si="118"/>
        <v>0</v>
      </c>
      <c r="J3779" s="2" t="b">
        <f t="shared" si="119"/>
        <v>0</v>
      </c>
    </row>
    <row r="3780" spans="1:10" x14ac:dyDescent="0.35">
      <c r="A3780" s="4">
        <v>234</v>
      </c>
      <c r="B3780" s="3" t="s">
        <v>32</v>
      </c>
      <c r="C3780" s="16">
        <v>45683</v>
      </c>
      <c r="D3780" s="1" t="s">
        <v>1</v>
      </c>
      <c r="E3780" s="1" t="s">
        <v>3</v>
      </c>
      <c r="F3780" s="2">
        <v>26</v>
      </c>
      <c r="G3780" s="2" t="str" cm="1">
        <f t="array" ref="G3780">_xlfn.IFS( F3780 = "", "Unknown", F3780 &lt;= 25, "Young Adult", F3780 &lt;= 35, "Millennials", F3780 &lt;= 50, "Gen-X", F3780 &gt; 50, "Seniors")</f>
        <v>Millennials</v>
      </c>
      <c r="H3780" s="2">
        <v>2</v>
      </c>
      <c r="I3780" s="2" t="b">
        <f t="shared" si="118"/>
        <v>0</v>
      </c>
      <c r="J3780" s="2" t="b">
        <f t="shared" si="119"/>
        <v>0</v>
      </c>
    </row>
    <row r="3781" spans="1:10" x14ac:dyDescent="0.35">
      <c r="A3781" s="4">
        <v>234</v>
      </c>
      <c r="B3781" s="3" t="s">
        <v>209</v>
      </c>
      <c r="C3781" s="16">
        <v>45506</v>
      </c>
      <c r="D3781" s="1" t="s">
        <v>1</v>
      </c>
      <c r="E3781" s="1" t="s">
        <v>4</v>
      </c>
      <c r="F3781" s="2">
        <v>21</v>
      </c>
      <c r="G3781" s="2" t="str" cm="1">
        <f t="array" ref="G3781">_xlfn.IFS( F3781 = "", "Unknown", F3781 &lt;= 25, "Young Adult", F3781 &lt;= 35, "Millennials", F3781 &lt;= 50, "Gen-X", F3781 &gt; 50, "Seniors")</f>
        <v>Young Adult</v>
      </c>
      <c r="H3781" s="2">
        <v>129</v>
      </c>
      <c r="I3781" s="2" t="b">
        <f t="shared" si="118"/>
        <v>1</v>
      </c>
      <c r="J3781" s="2" t="b">
        <f t="shared" si="119"/>
        <v>0</v>
      </c>
    </row>
    <row r="3782" spans="1:10" x14ac:dyDescent="0.35">
      <c r="A3782" s="4">
        <v>234</v>
      </c>
      <c r="B3782" s="3" t="s">
        <v>84</v>
      </c>
      <c r="C3782" s="16">
        <v>45672</v>
      </c>
      <c r="D3782" s="1" t="s">
        <v>1</v>
      </c>
      <c r="E3782" s="1" t="s">
        <v>0</v>
      </c>
      <c r="G3782" s="2" t="str" cm="1">
        <f t="array" ref="G3782">_xlfn.IFS( F3782 = "", "Unknown", F3782 &lt;= 25, "Young Adult", F3782 &lt;= 35, "Millennials", F3782 &lt;= 50, "Gen-X", F3782 &gt; 50, "Seniors")</f>
        <v>Unknown</v>
      </c>
      <c r="H3782" s="2">
        <v>24</v>
      </c>
      <c r="I3782" s="2" t="b">
        <f t="shared" si="118"/>
        <v>0</v>
      </c>
      <c r="J3782" s="2" t="b">
        <f t="shared" si="119"/>
        <v>0</v>
      </c>
    </row>
    <row r="3783" spans="1:10" x14ac:dyDescent="0.35">
      <c r="A3783" s="4">
        <v>234</v>
      </c>
      <c r="B3783" s="3" t="s">
        <v>209</v>
      </c>
      <c r="C3783" s="16">
        <v>45506</v>
      </c>
      <c r="D3783" s="1" t="s">
        <v>1</v>
      </c>
      <c r="E3783" s="1" t="s">
        <v>12</v>
      </c>
      <c r="F3783" s="2">
        <v>33</v>
      </c>
      <c r="G3783" s="2" t="str" cm="1">
        <f t="array" ref="G3783">_xlfn.IFS( F3783 = "", "Unknown", F3783 &lt;= 25, "Young Adult", F3783 &lt;= 35, "Millennials", F3783 &lt;= 50, "Gen-X", F3783 &gt; 50, "Seniors")</f>
        <v>Millennials</v>
      </c>
      <c r="H3783" s="2">
        <v>13</v>
      </c>
      <c r="I3783" s="2" t="b">
        <f t="shared" si="118"/>
        <v>0</v>
      </c>
      <c r="J3783" s="2" t="b">
        <f t="shared" si="119"/>
        <v>0</v>
      </c>
    </row>
    <row r="3784" spans="1:10" x14ac:dyDescent="0.35">
      <c r="A3784" s="4">
        <v>234</v>
      </c>
      <c r="B3784" s="3" t="s">
        <v>209</v>
      </c>
      <c r="C3784" s="16">
        <v>45506</v>
      </c>
      <c r="D3784" s="1" t="s">
        <v>1</v>
      </c>
      <c r="E3784" s="1" t="s">
        <v>3</v>
      </c>
      <c r="F3784" s="2">
        <v>49</v>
      </c>
      <c r="G3784" s="2" t="str" cm="1">
        <f t="array" ref="G3784">_xlfn.IFS( F3784 = "", "Unknown", F3784 &lt;= 25, "Young Adult", F3784 &lt;= 35, "Millennials", F3784 &lt;= 50, "Gen-X", F3784 &gt; 50, "Seniors")</f>
        <v>Gen-X</v>
      </c>
      <c r="H3784" s="2">
        <v>140</v>
      </c>
      <c r="I3784" s="2" t="b">
        <f t="shared" si="118"/>
        <v>1</v>
      </c>
      <c r="J3784" s="2" t="b">
        <f t="shared" si="119"/>
        <v>0</v>
      </c>
    </row>
    <row r="3785" spans="1:10" x14ac:dyDescent="0.35">
      <c r="A3785" s="4">
        <v>234</v>
      </c>
      <c r="B3785" s="3" t="s">
        <v>209</v>
      </c>
      <c r="C3785" s="16">
        <v>45506</v>
      </c>
      <c r="D3785" s="1" t="s">
        <v>1</v>
      </c>
      <c r="E3785" s="1" t="s">
        <v>3</v>
      </c>
      <c r="F3785" s="2">
        <v>32</v>
      </c>
      <c r="G3785" s="2" t="str" cm="1">
        <f t="array" ref="G3785">_xlfn.IFS( F3785 = "", "Unknown", F3785 &lt;= 25, "Young Adult", F3785 &lt;= 35, "Millennials", F3785 &lt;= 50, "Gen-X", F3785 &gt; 50, "Seniors")</f>
        <v>Millennials</v>
      </c>
      <c r="H3785" s="2">
        <v>169</v>
      </c>
      <c r="I3785" s="2" t="b">
        <f t="shared" si="118"/>
        <v>1</v>
      </c>
      <c r="J3785" s="2" t="b">
        <f t="shared" si="119"/>
        <v>0</v>
      </c>
    </row>
    <row r="3786" spans="1:10" x14ac:dyDescent="0.35">
      <c r="A3786" s="4">
        <v>234</v>
      </c>
      <c r="B3786" s="3" t="s">
        <v>209</v>
      </c>
      <c r="C3786" s="16">
        <v>45506</v>
      </c>
      <c r="D3786" s="1" t="s">
        <v>1</v>
      </c>
      <c r="E3786" s="1" t="s">
        <v>0</v>
      </c>
      <c r="G3786" s="2" t="str" cm="1">
        <f t="array" ref="G3786">_xlfn.IFS( F3786 = "", "Unknown", F3786 &lt;= 25, "Young Adult", F3786 &lt;= 35, "Millennials", F3786 &lt;= 50, "Gen-X", F3786 &gt; 50, "Seniors")</f>
        <v>Unknown</v>
      </c>
      <c r="H3786" s="2">
        <v>201</v>
      </c>
      <c r="I3786" s="2" t="b">
        <f t="shared" si="118"/>
        <v>1</v>
      </c>
      <c r="J3786" s="2" t="b">
        <f t="shared" si="119"/>
        <v>1</v>
      </c>
    </row>
    <row r="3787" spans="1:10" x14ac:dyDescent="0.35">
      <c r="A3787" s="4">
        <v>234</v>
      </c>
      <c r="B3787" s="3" t="s">
        <v>209</v>
      </c>
      <c r="C3787" s="16">
        <v>45506</v>
      </c>
      <c r="D3787" s="1" t="s">
        <v>1</v>
      </c>
      <c r="E3787" s="1" t="s">
        <v>3</v>
      </c>
      <c r="F3787" s="2">
        <v>26</v>
      </c>
      <c r="G3787" s="2" t="str" cm="1">
        <f t="array" ref="G3787">_xlfn.IFS( F3787 = "", "Unknown", F3787 &lt;= 25, "Young Adult", F3787 &lt;= 35, "Millennials", F3787 &lt;= 50, "Gen-X", F3787 &gt; 50, "Seniors")</f>
        <v>Millennials</v>
      </c>
      <c r="H3787" s="2">
        <v>162</v>
      </c>
      <c r="I3787" s="2" t="b">
        <f t="shared" si="118"/>
        <v>1</v>
      </c>
      <c r="J3787" s="2" t="b">
        <f t="shared" si="119"/>
        <v>0</v>
      </c>
    </row>
    <row r="3788" spans="1:10" x14ac:dyDescent="0.35">
      <c r="A3788" s="4">
        <v>234</v>
      </c>
      <c r="B3788" s="3" t="s">
        <v>209</v>
      </c>
      <c r="C3788" s="16">
        <v>45506</v>
      </c>
      <c r="D3788" s="1" t="s">
        <v>1</v>
      </c>
      <c r="E3788" s="1" t="s">
        <v>0</v>
      </c>
      <c r="G3788" s="2" t="str" cm="1">
        <f t="array" ref="G3788">_xlfn.IFS( F3788 = "", "Unknown", F3788 &lt;= 25, "Young Adult", F3788 &lt;= 35, "Millennials", F3788 &lt;= 50, "Gen-X", F3788 &gt; 50, "Seniors")</f>
        <v>Unknown</v>
      </c>
      <c r="H3788" s="2">
        <v>184</v>
      </c>
      <c r="I3788" s="2" t="b">
        <f t="shared" si="118"/>
        <v>1</v>
      </c>
      <c r="J3788" s="2" t="b">
        <f t="shared" si="119"/>
        <v>1</v>
      </c>
    </row>
    <row r="3789" spans="1:10" x14ac:dyDescent="0.35">
      <c r="A3789" s="4">
        <v>234</v>
      </c>
      <c r="B3789" s="3" t="s">
        <v>209</v>
      </c>
      <c r="C3789" s="16">
        <v>45506</v>
      </c>
      <c r="D3789" s="1" t="s">
        <v>1</v>
      </c>
      <c r="E3789" s="1" t="s">
        <v>0</v>
      </c>
      <c r="G3789" s="2" t="str" cm="1">
        <f t="array" ref="G3789">_xlfn.IFS( F3789 = "", "Unknown", F3789 &lt;= 25, "Young Adult", F3789 &lt;= 35, "Millennials", F3789 &lt;= 50, "Gen-X", F3789 &gt; 50, "Seniors")</f>
        <v>Unknown</v>
      </c>
      <c r="H3789" s="2">
        <v>201</v>
      </c>
      <c r="I3789" s="2" t="b">
        <f t="shared" si="118"/>
        <v>1</v>
      </c>
      <c r="J3789" s="2" t="b">
        <f t="shared" si="119"/>
        <v>1</v>
      </c>
    </row>
    <row r="3790" spans="1:10" x14ac:dyDescent="0.35">
      <c r="A3790" s="4">
        <v>234</v>
      </c>
      <c r="B3790" s="3" t="s">
        <v>209</v>
      </c>
      <c r="C3790" s="16">
        <v>45506</v>
      </c>
      <c r="D3790" s="1" t="s">
        <v>1</v>
      </c>
      <c r="E3790" s="1" t="s">
        <v>0</v>
      </c>
      <c r="G3790" s="2" t="str" cm="1">
        <f t="array" ref="G3790">_xlfn.IFS( F3790 = "", "Unknown", F3790 &lt;= 25, "Young Adult", F3790 &lt;= 35, "Millennials", F3790 &lt;= 50, "Gen-X", F3790 &gt; 50, "Seniors")</f>
        <v>Unknown</v>
      </c>
      <c r="H3790" s="2">
        <v>181</v>
      </c>
      <c r="I3790" s="2" t="b">
        <f t="shared" si="118"/>
        <v>1</v>
      </c>
      <c r="J3790" s="2" t="b">
        <f t="shared" si="119"/>
        <v>1</v>
      </c>
    </row>
    <row r="3791" spans="1:10" x14ac:dyDescent="0.35">
      <c r="A3791" s="4">
        <v>234</v>
      </c>
      <c r="B3791" s="3" t="s">
        <v>209</v>
      </c>
      <c r="C3791" s="16">
        <v>45506</v>
      </c>
      <c r="D3791" s="1" t="s">
        <v>1</v>
      </c>
      <c r="E3791" s="1" t="s">
        <v>3</v>
      </c>
      <c r="F3791" s="2">
        <v>23</v>
      </c>
      <c r="G3791" s="2" t="str" cm="1">
        <f t="array" ref="G3791">_xlfn.IFS( F3791 = "", "Unknown", F3791 &lt;= 25, "Young Adult", F3791 &lt;= 35, "Millennials", F3791 &lt;= 50, "Gen-X", F3791 &gt; 50, "Seniors")</f>
        <v>Young Adult</v>
      </c>
      <c r="H3791" s="2">
        <v>200</v>
      </c>
      <c r="I3791" s="2" t="b">
        <f t="shared" si="118"/>
        <v>1</v>
      </c>
      <c r="J3791" s="2" t="b">
        <f t="shared" si="119"/>
        <v>1</v>
      </c>
    </row>
    <row r="3792" spans="1:10" x14ac:dyDescent="0.35">
      <c r="A3792" s="4">
        <v>234</v>
      </c>
      <c r="B3792" s="3" t="s">
        <v>209</v>
      </c>
      <c r="C3792" s="16">
        <v>45506</v>
      </c>
      <c r="D3792" s="1" t="s">
        <v>1</v>
      </c>
      <c r="E3792" s="1" t="s">
        <v>0</v>
      </c>
      <c r="G3792" s="2" t="str" cm="1">
        <f t="array" ref="G3792">_xlfn.IFS( F3792 = "", "Unknown", F3792 &lt;= 25, "Young Adult", F3792 &lt;= 35, "Millennials", F3792 &lt;= 50, "Gen-X", F3792 &gt; 50, "Seniors")</f>
        <v>Unknown</v>
      </c>
      <c r="H3792" s="2">
        <v>185</v>
      </c>
      <c r="I3792" s="2" t="b">
        <f t="shared" si="118"/>
        <v>1</v>
      </c>
      <c r="J3792" s="2" t="b">
        <f t="shared" si="119"/>
        <v>1</v>
      </c>
    </row>
    <row r="3793" spans="1:10" x14ac:dyDescent="0.35">
      <c r="A3793" s="4">
        <v>234</v>
      </c>
      <c r="B3793" s="3" t="s">
        <v>208</v>
      </c>
      <c r="C3793" s="16">
        <v>45507</v>
      </c>
      <c r="D3793" s="1" t="s">
        <v>1</v>
      </c>
      <c r="E3793" s="1" t="s">
        <v>0</v>
      </c>
      <c r="G3793" s="2" t="str" cm="1">
        <f t="array" ref="G3793">_xlfn.IFS( F3793 = "", "Unknown", F3793 &lt;= 25, "Young Adult", F3793 &lt;= 35, "Millennials", F3793 &lt;= 50, "Gen-X", F3793 &gt; 50, "Seniors")</f>
        <v>Unknown</v>
      </c>
      <c r="H3793" s="2">
        <v>25</v>
      </c>
      <c r="I3793" s="2" t="b">
        <f t="shared" si="118"/>
        <v>0</v>
      </c>
      <c r="J3793" s="2" t="b">
        <f t="shared" si="119"/>
        <v>0</v>
      </c>
    </row>
    <row r="3794" spans="1:10" x14ac:dyDescent="0.35">
      <c r="A3794" s="4">
        <v>234</v>
      </c>
      <c r="B3794" s="3" t="s">
        <v>208</v>
      </c>
      <c r="C3794" s="16">
        <v>45507</v>
      </c>
      <c r="D3794" s="1" t="s">
        <v>1</v>
      </c>
      <c r="E3794" s="1" t="s">
        <v>0</v>
      </c>
      <c r="G3794" s="2" t="str" cm="1">
        <f t="array" ref="G3794">_xlfn.IFS( F3794 = "", "Unknown", F3794 &lt;= 25, "Young Adult", F3794 &lt;= 35, "Millennials", F3794 &lt;= 50, "Gen-X", F3794 &gt; 50, "Seniors")</f>
        <v>Unknown</v>
      </c>
      <c r="H3794" s="2">
        <v>200</v>
      </c>
      <c r="I3794" s="2" t="b">
        <f t="shared" si="118"/>
        <v>1</v>
      </c>
      <c r="J3794" s="2" t="b">
        <f t="shared" si="119"/>
        <v>1</v>
      </c>
    </row>
    <row r="3795" spans="1:10" x14ac:dyDescent="0.35">
      <c r="A3795" s="4">
        <v>234</v>
      </c>
      <c r="B3795" s="3" t="s">
        <v>208</v>
      </c>
      <c r="C3795" s="16">
        <v>45507</v>
      </c>
      <c r="D3795" s="1" t="s">
        <v>1</v>
      </c>
      <c r="E3795" s="1" t="s">
        <v>4</v>
      </c>
      <c r="F3795" s="2">
        <v>21</v>
      </c>
      <c r="G3795" s="2" t="str" cm="1">
        <f t="array" ref="G3795">_xlfn.IFS( F3795 = "", "Unknown", F3795 &lt;= 25, "Young Adult", F3795 &lt;= 35, "Millennials", F3795 &lt;= 50, "Gen-X", F3795 &gt; 50, "Seniors")</f>
        <v>Young Adult</v>
      </c>
      <c r="H3795" s="2">
        <v>1</v>
      </c>
      <c r="I3795" s="2" t="b">
        <f t="shared" si="118"/>
        <v>0</v>
      </c>
      <c r="J3795" s="2" t="b">
        <f t="shared" si="119"/>
        <v>0</v>
      </c>
    </row>
    <row r="3796" spans="1:10" x14ac:dyDescent="0.35">
      <c r="A3796" s="4">
        <v>234</v>
      </c>
      <c r="B3796" s="3" t="s">
        <v>207</v>
      </c>
      <c r="C3796" s="16">
        <v>45508</v>
      </c>
      <c r="D3796" s="1" t="s">
        <v>1</v>
      </c>
      <c r="E3796" s="1" t="s">
        <v>3</v>
      </c>
      <c r="F3796" s="2">
        <v>43</v>
      </c>
      <c r="G3796" s="2" t="str" cm="1">
        <f t="array" ref="G3796">_xlfn.IFS( F3796 = "", "Unknown", F3796 &lt;= 25, "Young Adult", F3796 &lt;= 35, "Millennials", F3796 &lt;= 50, "Gen-X", F3796 &gt; 50, "Seniors")</f>
        <v>Gen-X</v>
      </c>
      <c r="H3796" s="2">
        <v>199</v>
      </c>
      <c r="I3796" s="2" t="b">
        <f t="shared" si="118"/>
        <v>1</v>
      </c>
      <c r="J3796" s="2" t="b">
        <f t="shared" si="119"/>
        <v>1</v>
      </c>
    </row>
    <row r="3797" spans="1:10" x14ac:dyDescent="0.35">
      <c r="A3797" s="4">
        <v>234</v>
      </c>
      <c r="B3797" s="3" t="s">
        <v>207</v>
      </c>
      <c r="C3797" s="16">
        <v>45508</v>
      </c>
      <c r="D3797" s="1" t="s">
        <v>1</v>
      </c>
      <c r="E3797" s="1" t="s">
        <v>0</v>
      </c>
      <c r="G3797" s="2" t="str" cm="1">
        <f t="array" ref="G3797">_xlfn.IFS( F3797 = "", "Unknown", F3797 &lt;= 25, "Young Adult", F3797 &lt;= 35, "Millennials", F3797 &lt;= 50, "Gen-X", F3797 &gt; 50, "Seniors")</f>
        <v>Unknown</v>
      </c>
      <c r="H3797" s="2">
        <v>199</v>
      </c>
      <c r="I3797" s="2" t="b">
        <f t="shared" si="118"/>
        <v>1</v>
      </c>
      <c r="J3797" s="2" t="b">
        <f t="shared" si="119"/>
        <v>1</v>
      </c>
    </row>
    <row r="3798" spans="1:10" x14ac:dyDescent="0.35">
      <c r="A3798" s="4">
        <v>234</v>
      </c>
      <c r="B3798" s="3" t="s">
        <v>207</v>
      </c>
      <c r="C3798" s="16">
        <v>45508</v>
      </c>
      <c r="D3798" s="1" t="s">
        <v>1</v>
      </c>
      <c r="E3798" s="1" t="s">
        <v>4</v>
      </c>
      <c r="F3798" s="2">
        <v>33</v>
      </c>
      <c r="G3798" s="2" t="str" cm="1">
        <f t="array" ref="G3798">_xlfn.IFS( F3798 = "", "Unknown", F3798 &lt;= 25, "Young Adult", F3798 &lt;= 35, "Millennials", F3798 &lt;= 50, "Gen-X", F3798 &gt; 50, "Seniors")</f>
        <v>Millennials</v>
      </c>
      <c r="H3798" s="2">
        <v>199</v>
      </c>
      <c r="I3798" s="2" t="b">
        <f t="shared" si="118"/>
        <v>1</v>
      </c>
      <c r="J3798" s="2" t="b">
        <f t="shared" si="119"/>
        <v>1</v>
      </c>
    </row>
    <row r="3799" spans="1:10" x14ac:dyDescent="0.35">
      <c r="A3799" s="4">
        <v>234</v>
      </c>
      <c r="B3799" s="3" t="s">
        <v>207</v>
      </c>
      <c r="C3799" s="16">
        <v>45508</v>
      </c>
      <c r="D3799" s="1" t="s">
        <v>1</v>
      </c>
      <c r="E3799" s="1" t="s">
        <v>0</v>
      </c>
      <c r="G3799" s="2" t="str" cm="1">
        <f t="array" ref="G3799">_xlfn.IFS( F3799 = "", "Unknown", F3799 &lt;= 25, "Young Adult", F3799 &lt;= 35, "Millennials", F3799 &lt;= 50, "Gen-X", F3799 &gt; 50, "Seniors")</f>
        <v>Unknown</v>
      </c>
      <c r="H3799" s="2">
        <v>198</v>
      </c>
      <c r="I3799" s="2" t="b">
        <f t="shared" si="118"/>
        <v>1</v>
      </c>
      <c r="J3799" s="2" t="b">
        <f t="shared" si="119"/>
        <v>1</v>
      </c>
    </row>
    <row r="3800" spans="1:10" x14ac:dyDescent="0.35">
      <c r="A3800" s="4">
        <v>234</v>
      </c>
      <c r="B3800" s="3" t="s">
        <v>207</v>
      </c>
      <c r="C3800" s="16">
        <v>45508</v>
      </c>
      <c r="D3800" s="1" t="s">
        <v>5</v>
      </c>
      <c r="E3800" s="1" t="s">
        <v>0</v>
      </c>
      <c r="F3800" s="2">
        <v>31</v>
      </c>
      <c r="G3800" s="2" t="str" cm="1">
        <f t="array" ref="G3800">_xlfn.IFS( F3800 = "", "Unknown", F3800 &lt;= 25, "Young Adult", F3800 &lt;= 35, "Millennials", F3800 &lt;= 50, "Gen-X", F3800 &gt; 50, "Seniors")</f>
        <v>Millennials</v>
      </c>
      <c r="I3800" s="2" t="b">
        <f t="shared" si="118"/>
        <v>0</v>
      </c>
      <c r="J3800" s="2" t="b">
        <f t="shared" si="119"/>
        <v>0</v>
      </c>
    </row>
    <row r="3801" spans="1:10" x14ac:dyDescent="0.35">
      <c r="A3801" s="4">
        <v>234</v>
      </c>
      <c r="B3801" s="3" t="s">
        <v>209</v>
      </c>
      <c r="C3801" s="16">
        <v>45506</v>
      </c>
      <c r="D3801" s="1" t="s">
        <v>1</v>
      </c>
      <c r="E3801" s="1" t="s">
        <v>12</v>
      </c>
      <c r="F3801" s="2">
        <v>25</v>
      </c>
      <c r="G3801" s="2" t="str" cm="1">
        <f t="array" ref="G3801">_xlfn.IFS( F3801 = "", "Unknown", F3801 &lt;= 25, "Young Adult", F3801 &lt;= 35, "Millennials", F3801 &lt;= 50, "Gen-X", F3801 &gt; 50, "Seniors")</f>
        <v>Young Adult</v>
      </c>
      <c r="H3801" s="2">
        <v>78</v>
      </c>
      <c r="I3801" s="2" t="b">
        <f t="shared" si="118"/>
        <v>1</v>
      </c>
      <c r="J3801" s="2" t="b">
        <f t="shared" si="119"/>
        <v>0</v>
      </c>
    </row>
    <row r="3802" spans="1:10" x14ac:dyDescent="0.35">
      <c r="A3802" s="4">
        <v>254</v>
      </c>
      <c r="B3802" s="3" t="s">
        <v>209</v>
      </c>
      <c r="C3802" s="16">
        <v>45506</v>
      </c>
      <c r="D3802" s="1" t="s">
        <v>1</v>
      </c>
      <c r="E3802" s="1" t="s">
        <v>0</v>
      </c>
      <c r="G3802" s="2" t="str" cm="1">
        <f t="array" ref="G3802">_xlfn.IFS( F3802 = "", "Unknown", F3802 &lt;= 25, "Young Adult", F3802 &lt;= 35, "Millennials", F3802 &lt;= 50, "Gen-X", F3802 &gt; 50, "Seniors")</f>
        <v>Unknown</v>
      </c>
      <c r="H3802" s="2">
        <v>30</v>
      </c>
      <c r="I3802" s="2" t="b">
        <f t="shared" si="118"/>
        <v>0</v>
      </c>
      <c r="J3802" s="2" t="b">
        <f t="shared" si="119"/>
        <v>0</v>
      </c>
    </row>
    <row r="3803" spans="1:10" x14ac:dyDescent="0.35">
      <c r="A3803" s="4">
        <v>254</v>
      </c>
      <c r="B3803" s="3" t="s">
        <v>209</v>
      </c>
      <c r="C3803" s="16">
        <v>45506</v>
      </c>
      <c r="D3803" s="1" t="s">
        <v>1</v>
      </c>
      <c r="E3803" s="1" t="s">
        <v>3</v>
      </c>
      <c r="F3803" s="2">
        <v>25</v>
      </c>
      <c r="G3803" s="2" t="str" cm="1">
        <f t="array" ref="G3803">_xlfn.IFS( F3803 = "", "Unknown", F3803 &lt;= 25, "Young Adult", F3803 &lt;= 35, "Millennials", F3803 &lt;= 50, "Gen-X", F3803 &gt; 50, "Seniors")</f>
        <v>Young Adult</v>
      </c>
      <c r="H3803" s="2">
        <v>5</v>
      </c>
      <c r="I3803" s="2" t="b">
        <f t="shared" si="118"/>
        <v>0</v>
      </c>
      <c r="J3803" s="2" t="b">
        <f t="shared" si="119"/>
        <v>0</v>
      </c>
    </row>
    <row r="3804" spans="1:10" x14ac:dyDescent="0.35">
      <c r="A3804" s="4">
        <v>254</v>
      </c>
      <c r="B3804" s="3" t="s">
        <v>209</v>
      </c>
      <c r="C3804" s="16">
        <v>45506</v>
      </c>
      <c r="D3804" s="1" t="s">
        <v>1</v>
      </c>
      <c r="E3804" s="1" t="s">
        <v>0</v>
      </c>
      <c r="G3804" s="2" t="str" cm="1">
        <f t="array" ref="G3804">_xlfn.IFS( F3804 = "", "Unknown", F3804 &lt;= 25, "Young Adult", F3804 &lt;= 35, "Millennials", F3804 &lt;= 50, "Gen-X", F3804 &gt; 50, "Seniors")</f>
        <v>Unknown</v>
      </c>
      <c r="H3804" s="2">
        <v>201</v>
      </c>
      <c r="I3804" s="2" t="b">
        <f t="shared" si="118"/>
        <v>1</v>
      </c>
      <c r="J3804" s="2" t="b">
        <f t="shared" si="119"/>
        <v>1</v>
      </c>
    </row>
    <row r="3805" spans="1:10" x14ac:dyDescent="0.35">
      <c r="A3805" s="4">
        <v>254</v>
      </c>
      <c r="B3805" s="3" t="s">
        <v>209</v>
      </c>
      <c r="C3805" s="16">
        <v>45506</v>
      </c>
      <c r="D3805" s="1" t="s">
        <v>1</v>
      </c>
      <c r="E3805" s="1" t="s">
        <v>0</v>
      </c>
      <c r="G3805" s="2" t="str" cm="1">
        <f t="array" ref="G3805">_xlfn.IFS( F3805 = "", "Unknown", F3805 &lt;= 25, "Young Adult", F3805 &lt;= 35, "Millennials", F3805 &lt;= 50, "Gen-X", F3805 &gt; 50, "Seniors")</f>
        <v>Unknown</v>
      </c>
      <c r="H3805" s="2">
        <v>201</v>
      </c>
      <c r="I3805" s="2" t="b">
        <f t="shared" si="118"/>
        <v>1</v>
      </c>
      <c r="J3805" s="2" t="b">
        <f t="shared" si="119"/>
        <v>1</v>
      </c>
    </row>
    <row r="3806" spans="1:10" x14ac:dyDescent="0.35">
      <c r="A3806" s="4">
        <v>254</v>
      </c>
      <c r="B3806" s="3" t="s">
        <v>209</v>
      </c>
      <c r="C3806" s="16">
        <v>45506</v>
      </c>
      <c r="D3806" s="1" t="s">
        <v>1</v>
      </c>
      <c r="E3806" s="1" t="s">
        <v>4</v>
      </c>
      <c r="F3806" s="2">
        <v>26</v>
      </c>
      <c r="G3806" s="2" t="str" cm="1">
        <f t="array" ref="G3806">_xlfn.IFS( F3806 = "", "Unknown", F3806 &lt;= 25, "Young Adult", F3806 &lt;= 35, "Millennials", F3806 &lt;= 50, "Gen-X", F3806 &gt; 50, "Seniors")</f>
        <v>Millennials</v>
      </c>
      <c r="H3806" s="2">
        <v>6</v>
      </c>
      <c r="I3806" s="2" t="b">
        <f t="shared" si="118"/>
        <v>0</v>
      </c>
      <c r="J3806" s="2" t="b">
        <f t="shared" si="119"/>
        <v>0</v>
      </c>
    </row>
    <row r="3807" spans="1:10" x14ac:dyDescent="0.35">
      <c r="A3807" s="4">
        <v>254</v>
      </c>
      <c r="B3807" s="3" t="s">
        <v>209</v>
      </c>
      <c r="C3807" s="16">
        <v>45506</v>
      </c>
      <c r="D3807" s="1" t="s">
        <v>1</v>
      </c>
      <c r="E3807" s="1" t="s">
        <v>3</v>
      </c>
      <c r="F3807" s="2">
        <v>26</v>
      </c>
      <c r="G3807" s="2" t="str" cm="1">
        <f t="array" ref="G3807">_xlfn.IFS( F3807 = "", "Unknown", F3807 &lt;= 25, "Young Adult", F3807 &lt;= 35, "Millennials", F3807 &lt;= 50, "Gen-X", F3807 &gt; 50, "Seniors")</f>
        <v>Millennials</v>
      </c>
      <c r="H3807" s="2">
        <v>72</v>
      </c>
      <c r="I3807" s="2" t="b">
        <f t="shared" si="118"/>
        <v>1</v>
      </c>
      <c r="J3807" s="2" t="b">
        <f t="shared" si="119"/>
        <v>0</v>
      </c>
    </row>
    <row r="3808" spans="1:10" x14ac:dyDescent="0.35">
      <c r="A3808" s="4">
        <v>254</v>
      </c>
      <c r="B3808" s="3" t="s">
        <v>209</v>
      </c>
      <c r="C3808" s="16">
        <v>45506</v>
      </c>
      <c r="D3808" s="1" t="s">
        <v>1</v>
      </c>
      <c r="E3808" s="1" t="s">
        <v>3</v>
      </c>
      <c r="F3808" s="2">
        <v>27</v>
      </c>
      <c r="G3808" s="2" t="str" cm="1">
        <f t="array" ref="G3808">_xlfn.IFS( F3808 = "", "Unknown", F3808 &lt;= 25, "Young Adult", F3808 &lt;= 35, "Millennials", F3808 &lt;= 50, "Gen-X", F3808 &gt; 50, "Seniors")</f>
        <v>Millennials</v>
      </c>
      <c r="H3808" s="2">
        <v>129</v>
      </c>
      <c r="I3808" s="2" t="b">
        <f t="shared" si="118"/>
        <v>1</v>
      </c>
      <c r="J3808" s="2" t="b">
        <f t="shared" si="119"/>
        <v>0</v>
      </c>
    </row>
    <row r="3809" spans="1:10" x14ac:dyDescent="0.35">
      <c r="A3809" s="4">
        <v>254</v>
      </c>
      <c r="B3809" s="3" t="s">
        <v>209</v>
      </c>
      <c r="C3809" s="16">
        <v>45506</v>
      </c>
      <c r="D3809" s="1" t="s">
        <v>5</v>
      </c>
      <c r="E3809" s="1" t="s">
        <v>0</v>
      </c>
      <c r="G3809" s="2" t="str" cm="1">
        <f t="array" ref="G3809">_xlfn.IFS( F3809 = "", "Unknown", F3809 &lt;= 25, "Young Adult", F3809 &lt;= 35, "Millennials", F3809 &lt;= 50, "Gen-X", F3809 &gt; 50, "Seniors")</f>
        <v>Unknown</v>
      </c>
      <c r="I3809" s="2" t="b">
        <f t="shared" si="118"/>
        <v>0</v>
      </c>
      <c r="J3809" s="2" t="b">
        <f t="shared" si="119"/>
        <v>0</v>
      </c>
    </row>
    <row r="3810" spans="1:10" x14ac:dyDescent="0.35">
      <c r="A3810" s="4">
        <v>254</v>
      </c>
      <c r="B3810" s="3" t="s">
        <v>209</v>
      </c>
      <c r="C3810" s="16">
        <v>45506</v>
      </c>
      <c r="D3810" s="1" t="s">
        <v>1</v>
      </c>
      <c r="E3810" s="1" t="s">
        <v>0</v>
      </c>
      <c r="G3810" s="2" t="str" cm="1">
        <f t="array" ref="G3810">_xlfn.IFS( F3810 = "", "Unknown", F3810 &lt;= 25, "Young Adult", F3810 &lt;= 35, "Millennials", F3810 &lt;= 50, "Gen-X", F3810 &gt; 50, "Seniors")</f>
        <v>Unknown</v>
      </c>
      <c r="H3810" s="2">
        <v>201</v>
      </c>
      <c r="I3810" s="2" t="b">
        <f t="shared" si="118"/>
        <v>1</v>
      </c>
      <c r="J3810" s="2" t="b">
        <f t="shared" si="119"/>
        <v>1</v>
      </c>
    </row>
    <row r="3811" spans="1:10" x14ac:dyDescent="0.35">
      <c r="A3811" s="4">
        <v>254</v>
      </c>
      <c r="B3811" s="3" t="s">
        <v>121</v>
      </c>
      <c r="C3811" s="16">
        <v>45589</v>
      </c>
      <c r="D3811" s="1" t="s">
        <v>1</v>
      </c>
      <c r="E3811" s="1" t="s">
        <v>3</v>
      </c>
      <c r="F3811" s="2">
        <v>40</v>
      </c>
      <c r="G3811" s="2" t="str" cm="1">
        <f t="array" ref="G3811">_xlfn.IFS( F3811 = "", "Unknown", F3811 &lt;= 25, "Young Adult", F3811 &lt;= 35, "Millennials", F3811 &lt;= 50, "Gen-X", F3811 &gt; 50, "Seniors")</f>
        <v>Gen-X</v>
      </c>
      <c r="H3811" s="2">
        <v>116</v>
      </c>
      <c r="I3811" s="2" t="b">
        <f t="shared" si="118"/>
        <v>1</v>
      </c>
      <c r="J3811" s="2" t="b">
        <f t="shared" si="119"/>
        <v>0</v>
      </c>
    </row>
    <row r="3812" spans="1:10" x14ac:dyDescent="0.35">
      <c r="A3812" s="4">
        <v>254</v>
      </c>
      <c r="B3812" s="3" t="s">
        <v>121</v>
      </c>
      <c r="C3812" s="16">
        <v>45589</v>
      </c>
      <c r="D3812" s="1" t="s">
        <v>1</v>
      </c>
      <c r="E3812" s="1" t="s">
        <v>3</v>
      </c>
      <c r="F3812" s="2">
        <v>19</v>
      </c>
      <c r="G3812" s="2" t="str" cm="1">
        <f t="array" ref="G3812">_xlfn.IFS( F3812 = "", "Unknown", F3812 &lt;= 25, "Young Adult", F3812 &lt;= 35, "Millennials", F3812 &lt;= 50, "Gen-X", F3812 &gt; 50, "Seniors")</f>
        <v>Young Adult</v>
      </c>
      <c r="H3812" s="2">
        <v>115</v>
      </c>
      <c r="I3812" s="2" t="b">
        <f t="shared" si="118"/>
        <v>1</v>
      </c>
      <c r="J3812" s="2" t="b">
        <f t="shared" si="119"/>
        <v>0</v>
      </c>
    </row>
    <row r="3813" spans="1:10" x14ac:dyDescent="0.35">
      <c r="A3813" s="4">
        <v>254</v>
      </c>
      <c r="B3813" s="3" t="s">
        <v>57</v>
      </c>
      <c r="C3813" s="16">
        <v>45654</v>
      </c>
      <c r="D3813" s="1" t="s">
        <v>1</v>
      </c>
      <c r="E3813" s="1" t="s">
        <v>3</v>
      </c>
      <c r="F3813" s="2">
        <v>25</v>
      </c>
      <c r="G3813" s="2" t="str" cm="1">
        <f t="array" ref="G3813">_xlfn.IFS( F3813 = "", "Unknown", F3813 &lt;= 25, "Young Adult", F3813 &lt;= 35, "Millennials", F3813 &lt;= 50, "Gen-X", F3813 &gt; 50, "Seniors")</f>
        <v>Young Adult</v>
      </c>
      <c r="H3813" s="2">
        <v>24</v>
      </c>
      <c r="I3813" s="2" t="b">
        <f t="shared" si="118"/>
        <v>0</v>
      </c>
      <c r="J3813" s="2" t="b">
        <f t="shared" si="119"/>
        <v>0</v>
      </c>
    </row>
    <row r="3814" spans="1:10" x14ac:dyDescent="0.35">
      <c r="A3814" s="4">
        <v>254</v>
      </c>
      <c r="B3814" s="3" t="s">
        <v>56</v>
      </c>
      <c r="C3814" s="16">
        <v>45655</v>
      </c>
      <c r="D3814" s="1" t="s">
        <v>1</v>
      </c>
      <c r="E3814" s="1" t="s">
        <v>3</v>
      </c>
      <c r="F3814" s="2">
        <v>27</v>
      </c>
      <c r="G3814" s="2" t="str" cm="1">
        <f t="array" ref="G3814">_xlfn.IFS( F3814 = "", "Unknown", F3814 &lt;= 25, "Young Adult", F3814 &lt;= 35, "Millennials", F3814 &lt;= 50, "Gen-X", F3814 &gt; 50, "Seniors")</f>
        <v>Millennials</v>
      </c>
      <c r="H3814" s="2">
        <v>29</v>
      </c>
      <c r="I3814" s="2" t="b">
        <f t="shared" si="118"/>
        <v>0</v>
      </c>
      <c r="J3814" s="2" t="b">
        <f t="shared" si="119"/>
        <v>0</v>
      </c>
    </row>
    <row r="3815" spans="1:10" x14ac:dyDescent="0.35">
      <c r="A3815" s="4">
        <v>254</v>
      </c>
      <c r="B3815" s="3" t="s">
        <v>55</v>
      </c>
      <c r="C3815" s="16">
        <v>45656</v>
      </c>
      <c r="D3815" s="1" t="s">
        <v>1</v>
      </c>
      <c r="E3815" s="1" t="s">
        <v>3</v>
      </c>
      <c r="F3815" s="2">
        <v>26</v>
      </c>
      <c r="G3815" s="2" t="str" cm="1">
        <f t="array" ref="G3815">_xlfn.IFS( F3815 = "", "Unknown", F3815 &lt;= 25, "Young Adult", F3815 &lt;= 35, "Millennials", F3815 &lt;= 50, "Gen-X", F3815 &gt; 50, "Seniors")</f>
        <v>Millennials</v>
      </c>
      <c r="H3815" s="2">
        <v>51</v>
      </c>
      <c r="I3815" s="2" t="b">
        <f t="shared" si="118"/>
        <v>1</v>
      </c>
      <c r="J3815" s="2" t="b">
        <f t="shared" si="119"/>
        <v>0</v>
      </c>
    </row>
    <row r="3816" spans="1:10" x14ac:dyDescent="0.35">
      <c r="A3816" s="4">
        <v>254</v>
      </c>
      <c r="B3816" s="3" t="s">
        <v>55</v>
      </c>
      <c r="C3816" s="16">
        <v>45656</v>
      </c>
      <c r="D3816" s="1" t="s">
        <v>5</v>
      </c>
      <c r="E3816" s="1" t="s">
        <v>0</v>
      </c>
      <c r="G3816" s="2" t="str" cm="1">
        <f t="array" ref="G3816">_xlfn.IFS( F3816 = "", "Unknown", F3816 &lt;= 25, "Young Adult", F3816 &lt;= 35, "Millennials", F3816 &lt;= 50, "Gen-X", F3816 &gt; 50, "Seniors")</f>
        <v>Unknown</v>
      </c>
      <c r="I3816" s="2" t="b">
        <f t="shared" si="118"/>
        <v>0</v>
      </c>
      <c r="J3816" s="2" t="b">
        <f t="shared" si="119"/>
        <v>0</v>
      </c>
    </row>
    <row r="3817" spans="1:10" x14ac:dyDescent="0.35">
      <c r="A3817" s="4">
        <v>254</v>
      </c>
      <c r="B3817" s="3" t="s">
        <v>209</v>
      </c>
      <c r="C3817" s="16">
        <v>45506</v>
      </c>
      <c r="D3817" s="1" t="s">
        <v>1</v>
      </c>
      <c r="E3817" s="1" t="s">
        <v>0</v>
      </c>
      <c r="G3817" s="2" t="str" cm="1">
        <f t="array" ref="G3817">_xlfn.IFS( F3817 = "", "Unknown", F3817 &lt;= 25, "Young Adult", F3817 &lt;= 35, "Millennials", F3817 &lt;= 50, "Gen-X", F3817 &gt; 50, "Seniors")</f>
        <v>Unknown</v>
      </c>
      <c r="H3817" s="2">
        <v>174</v>
      </c>
      <c r="I3817" s="2" t="b">
        <f t="shared" si="118"/>
        <v>1</v>
      </c>
      <c r="J3817" s="2" t="b">
        <f t="shared" si="119"/>
        <v>0</v>
      </c>
    </row>
    <row r="3818" spans="1:10" x14ac:dyDescent="0.35">
      <c r="A3818" s="4">
        <v>254</v>
      </c>
      <c r="B3818" s="3" t="s">
        <v>209</v>
      </c>
      <c r="C3818" s="16">
        <v>45506</v>
      </c>
      <c r="D3818" s="1" t="s">
        <v>1</v>
      </c>
      <c r="E3818" s="1" t="s">
        <v>0</v>
      </c>
      <c r="G3818" s="2" t="str" cm="1">
        <f t="array" ref="G3818">_xlfn.IFS( F3818 = "", "Unknown", F3818 &lt;= 25, "Young Adult", F3818 &lt;= 35, "Millennials", F3818 &lt;= 50, "Gen-X", F3818 &gt; 50, "Seniors")</f>
        <v>Unknown</v>
      </c>
      <c r="H3818" s="2">
        <v>201</v>
      </c>
      <c r="I3818" s="2" t="b">
        <f t="shared" si="118"/>
        <v>1</v>
      </c>
      <c r="J3818" s="2" t="b">
        <f t="shared" si="119"/>
        <v>1</v>
      </c>
    </row>
    <row r="3819" spans="1:10" x14ac:dyDescent="0.35">
      <c r="A3819" s="4">
        <v>254</v>
      </c>
      <c r="B3819" s="3" t="s">
        <v>209</v>
      </c>
      <c r="C3819" s="16">
        <v>45506</v>
      </c>
      <c r="D3819" s="1" t="s">
        <v>1</v>
      </c>
      <c r="E3819" s="1" t="s">
        <v>0</v>
      </c>
      <c r="G3819" s="2" t="str" cm="1">
        <f t="array" ref="G3819">_xlfn.IFS( F3819 = "", "Unknown", F3819 &lt;= 25, "Young Adult", F3819 &lt;= 35, "Millennials", F3819 &lt;= 50, "Gen-X", F3819 &gt; 50, "Seniors")</f>
        <v>Unknown</v>
      </c>
      <c r="H3819" s="2">
        <v>201</v>
      </c>
      <c r="I3819" s="2" t="b">
        <f t="shared" si="118"/>
        <v>1</v>
      </c>
      <c r="J3819" s="2" t="b">
        <f t="shared" si="119"/>
        <v>1</v>
      </c>
    </row>
    <row r="3820" spans="1:10" x14ac:dyDescent="0.35">
      <c r="A3820" s="4">
        <v>254</v>
      </c>
      <c r="B3820" s="3" t="s">
        <v>209</v>
      </c>
      <c r="C3820" s="16">
        <v>45506</v>
      </c>
      <c r="D3820" s="1" t="s">
        <v>1</v>
      </c>
      <c r="E3820" s="1" t="s">
        <v>4</v>
      </c>
      <c r="F3820" s="2">
        <v>21</v>
      </c>
      <c r="G3820" s="2" t="str" cm="1">
        <f t="array" ref="G3820">_xlfn.IFS( F3820 = "", "Unknown", F3820 &lt;= 25, "Young Adult", F3820 &lt;= 35, "Millennials", F3820 &lt;= 50, "Gen-X", F3820 &gt; 50, "Seniors")</f>
        <v>Young Adult</v>
      </c>
      <c r="H3820" s="2">
        <v>192</v>
      </c>
      <c r="I3820" s="2" t="b">
        <f t="shared" si="118"/>
        <v>1</v>
      </c>
      <c r="J3820" s="2" t="b">
        <f t="shared" si="119"/>
        <v>1</v>
      </c>
    </row>
    <row r="3821" spans="1:10" x14ac:dyDescent="0.35">
      <c r="A3821" s="4">
        <v>254</v>
      </c>
      <c r="B3821" s="3" t="s">
        <v>209</v>
      </c>
      <c r="C3821" s="16">
        <v>45506</v>
      </c>
      <c r="D3821" s="1" t="s">
        <v>1</v>
      </c>
      <c r="E3821" s="1" t="s">
        <v>0</v>
      </c>
      <c r="G3821" s="2" t="str" cm="1">
        <f t="array" ref="G3821">_xlfn.IFS( F3821 = "", "Unknown", F3821 &lt;= 25, "Young Adult", F3821 &lt;= 35, "Millennials", F3821 &lt;= 50, "Gen-X", F3821 &gt; 50, "Seniors")</f>
        <v>Unknown</v>
      </c>
      <c r="H3821" s="2">
        <v>201</v>
      </c>
      <c r="I3821" s="2" t="b">
        <f t="shared" si="118"/>
        <v>1</v>
      </c>
      <c r="J3821" s="2" t="b">
        <f t="shared" si="119"/>
        <v>1</v>
      </c>
    </row>
    <row r="3822" spans="1:10" x14ac:dyDescent="0.35">
      <c r="A3822" s="4">
        <v>254</v>
      </c>
      <c r="B3822" s="3" t="s">
        <v>209</v>
      </c>
      <c r="C3822" s="16">
        <v>45506</v>
      </c>
      <c r="D3822" s="1" t="s">
        <v>1</v>
      </c>
      <c r="E3822" s="1" t="s">
        <v>0</v>
      </c>
      <c r="G3822" s="2" t="str" cm="1">
        <f t="array" ref="G3822">_xlfn.IFS( F3822 = "", "Unknown", F3822 &lt;= 25, "Young Adult", F3822 &lt;= 35, "Millennials", F3822 &lt;= 50, "Gen-X", F3822 &gt; 50, "Seniors")</f>
        <v>Unknown</v>
      </c>
      <c r="H3822" s="2">
        <v>168</v>
      </c>
      <c r="I3822" s="2" t="b">
        <f t="shared" si="118"/>
        <v>1</v>
      </c>
      <c r="J3822" s="2" t="b">
        <f t="shared" si="119"/>
        <v>0</v>
      </c>
    </row>
    <row r="3823" spans="1:10" x14ac:dyDescent="0.35">
      <c r="A3823" s="4">
        <v>254</v>
      </c>
      <c r="B3823" s="3" t="s">
        <v>208</v>
      </c>
      <c r="C3823" s="16">
        <v>45507</v>
      </c>
      <c r="D3823" s="1" t="s">
        <v>1</v>
      </c>
      <c r="E3823" s="1" t="s">
        <v>4</v>
      </c>
      <c r="F3823" s="2">
        <v>45</v>
      </c>
      <c r="G3823" s="2" t="str" cm="1">
        <f t="array" ref="G3823">_xlfn.IFS( F3823 = "", "Unknown", F3823 &lt;= 25, "Young Adult", F3823 &lt;= 35, "Millennials", F3823 &lt;= 50, "Gen-X", F3823 &gt; 50, "Seniors")</f>
        <v>Gen-X</v>
      </c>
      <c r="H3823" s="2">
        <v>164</v>
      </c>
      <c r="I3823" s="2" t="b">
        <f t="shared" si="118"/>
        <v>1</v>
      </c>
      <c r="J3823" s="2" t="b">
        <f t="shared" si="119"/>
        <v>0</v>
      </c>
    </row>
    <row r="3824" spans="1:10" x14ac:dyDescent="0.35">
      <c r="A3824" s="4">
        <v>254</v>
      </c>
      <c r="B3824" s="3" t="s">
        <v>208</v>
      </c>
      <c r="C3824" s="16">
        <v>45507</v>
      </c>
      <c r="D3824" s="1" t="s">
        <v>1</v>
      </c>
      <c r="E3824" s="1" t="s">
        <v>0</v>
      </c>
      <c r="G3824" s="2" t="str" cm="1">
        <f t="array" ref="G3824">_xlfn.IFS( F3824 = "", "Unknown", F3824 &lt;= 25, "Young Adult", F3824 &lt;= 35, "Millennials", F3824 &lt;= 50, "Gen-X", F3824 &gt; 50, "Seniors")</f>
        <v>Unknown</v>
      </c>
      <c r="H3824" s="2">
        <v>126</v>
      </c>
      <c r="I3824" s="2" t="b">
        <f t="shared" si="118"/>
        <v>1</v>
      </c>
      <c r="J3824" s="2" t="b">
        <f t="shared" si="119"/>
        <v>0</v>
      </c>
    </row>
    <row r="3825" spans="1:10" x14ac:dyDescent="0.35">
      <c r="A3825" s="4">
        <v>254</v>
      </c>
      <c r="B3825" s="3" t="s">
        <v>208</v>
      </c>
      <c r="C3825" s="16">
        <v>45507</v>
      </c>
      <c r="D3825" s="1" t="s">
        <v>1</v>
      </c>
      <c r="E3825" s="1" t="s">
        <v>4</v>
      </c>
      <c r="F3825" s="2">
        <v>49</v>
      </c>
      <c r="G3825" s="2" t="str" cm="1">
        <f t="array" ref="G3825">_xlfn.IFS( F3825 = "", "Unknown", F3825 &lt;= 25, "Young Adult", F3825 &lt;= 35, "Millennials", F3825 &lt;= 50, "Gen-X", F3825 &gt; 50, "Seniors")</f>
        <v>Gen-X</v>
      </c>
      <c r="H3825" s="2">
        <v>31</v>
      </c>
      <c r="I3825" s="2" t="b">
        <f t="shared" si="118"/>
        <v>1</v>
      </c>
      <c r="J3825" s="2" t="b">
        <f t="shared" si="119"/>
        <v>0</v>
      </c>
    </row>
    <row r="3826" spans="1:10" x14ac:dyDescent="0.35">
      <c r="A3826" s="4">
        <v>254</v>
      </c>
      <c r="B3826" s="3" t="s">
        <v>208</v>
      </c>
      <c r="C3826" s="16">
        <v>45507</v>
      </c>
      <c r="D3826" s="1" t="s">
        <v>1</v>
      </c>
      <c r="E3826" s="1" t="s">
        <v>0</v>
      </c>
      <c r="G3826" s="2" t="str" cm="1">
        <f t="array" ref="G3826">_xlfn.IFS( F3826 = "", "Unknown", F3826 &lt;= 25, "Young Adult", F3826 &lt;= 35, "Millennials", F3826 &lt;= 50, "Gen-X", F3826 &gt; 50, "Seniors")</f>
        <v>Unknown</v>
      </c>
      <c r="H3826" s="2">
        <v>200</v>
      </c>
      <c r="I3826" s="2" t="b">
        <f t="shared" si="118"/>
        <v>1</v>
      </c>
      <c r="J3826" s="2" t="b">
        <f t="shared" si="119"/>
        <v>1</v>
      </c>
    </row>
    <row r="3827" spans="1:10" x14ac:dyDescent="0.35">
      <c r="A3827" s="4">
        <v>254</v>
      </c>
      <c r="B3827" s="3" t="s">
        <v>208</v>
      </c>
      <c r="C3827" s="16">
        <v>45507</v>
      </c>
      <c r="D3827" s="1" t="s">
        <v>1</v>
      </c>
      <c r="E3827" s="1" t="s">
        <v>0</v>
      </c>
      <c r="G3827" s="2" t="str" cm="1">
        <f t="array" ref="G3827">_xlfn.IFS( F3827 = "", "Unknown", F3827 &lt;= 25, "Young Adult", F3827 &lt;= 35, "Millennials", F3827 &lt;= 50, "Gen-X", F3827 &gt; 50, "Seniors")</f>
        <v>Unknown</v>
      </c>
      <c r="H3827" s="2">
        <v>157</v>
      </c>
      <c r="I3827" s="2" t="b">
        <f t="shared" si="118"/>
        <v>1</v>
      </c>
      <c r="J3827" s="2" t="b">
        <f t="shared" si="119"/>
        <v>0</v>
      </c>
    </row>
    <row r="3828" spans="1:10" x14ac:dyDescent="0.35">
      <c r="A3828" s="4">
        <v>254</v>
      </c>
      <c r="B3828" s="3" t="s">
        <v>208</v>
      </c>
      <c r="C3828" s="16">
        <v>45507</v>
      </c>
      <c r="D3828" s="1" t="s">
        <v>1</v>
      </c>
      <c r="E3828" s="1" t="s">
        <v>0</v>
      </c>
      <c r="G3828" s="2" t="str" cm="1">
        <f t="array" ref="G3828">_xlfn.IFS( F3828 = "", "Unknown", F3828 &lt;= 25, "Young Adult", F3828 &lt;= 35, "Millennials", F3828 &lt;= 50, "Gen-X", F3828 &gt; 50, "Seniors")</f>
        <v>Unknown</v>
      </c>
      <c r="H3828" s="2">
        <v>139</v>
      </c>
      <c r="I3828" s="2" t="b">
        <f t="shared" si="118"/>
        <v>1</v>
      </c>
      <c r="J3828" s="2" t="b">
        <f t="shared" si="119"/>
        <v>0</v>
      </c>
    </row>
    <row r="3829" spans="1:10" x14ac:dyDescent="0.35">
      <c r="A3829" s="4">
        <v>254</v>
      </c>
      <c r="B3829" s="3" t="s">
        <v>208</v>
      </c>
      <c r="C3829" s="16">
        <v>45507</v>
      </c>
      <c r="D3829" s="1" t="s">
        <v>1</v>
      </c>
      <c r="E3829" s="1" t="s">
        <v>0</v>
      </c>
      <c r="G3829" s="2" t="str" cm="1">
        <f t="array" ref="G3829">_xlfn.IFS( F3829 = "", "Unknown", F3829 &lt;= 25, "Young Adult", F3829 &lt;= 35, "Millennials", F3829 &lt;= 50, "Gen-X", F3829 &gt; 50, "Seniors")</f>
        <v>Unknown</v>
      </c>
      <c r="H3829" s="2">
        <v>39</v>
      </c>
      <c r="I3829" s="2" t="b">
        <f t="shared" si="118"/>
        <v>1</v>
      </c>
      <c r="J3829" s="2" t="b">
        <f t="shared" si="119"/>
        <v>0</v>
      </c>
    </row>
    <row r="3830" spans="1:10" x14ac:dyDescent="0.35">
      <c r="A3830" s="4">
        <v>254</v>
      </c>
      <c r="B3830" s="3" t="s">
        <v>209</v>
      </c>
      <c r="C3830" s="16">
        <v>45506</v>
      </c>
      <c r="D3830" s="1" t="s">
        <v>1</v>
      </c>
      <c r="E3830" s="1" t="s">
        <v>3</v>
      </c>
      <c r="F3830" s="2">
        <v>46</v>
      </c>
      <c r="G3830" s="2" t="str" cm="1">
        <f t="array" ref="G3830">_xlfn.IFS( F3830 = "", "Unknown", F3830 &lt;= 25, "Young Adult", F3830 &lt;= 35, "Millennials", F3830 &lt;= 50, "Gen-X", F3830 &gt; 50, "Seniors")</f>
        <v>Gen-X</v>
      </c>
      <c r="H3830" s="2">
        <v>195</v>
      </c>
      <c r="I3830" s="2" t="b">
        <f t="shared" si="118"/>
        <v>1</v>
      </c>
      <c r="J3830" s="2" t="b">
        <f t="shared" si="119"/>
        <v>1</v>
      </c>
    </row>
    <row r="3831" spans="1:10" x14ac:dyDescent="0.35">
      <c r="A3831" s="4">
        <v>254</v>
      </c>
      <c r="B3831" s="3" t="s">
        <v>209</v>
      </c>
      <c r="C3831" s="16">
        <v>45506</v>
      </c>
      <c r="D3831" s="1" t="s">
        <v>1</v>
      </c>
      <c r="E3831" s="1" t="s">
        <v>3</v>
      </c>
      <c r="F3831" s="2">
        <v>19</v>
      </c>
      <c r="G3831" s="2" t="str" cm="1">
        <f t="array" ref="G3831">_xlfn.IFS( F3831 = "", "Unknown", F3831 &lt;= 25, "Young Adult", F3831 &lt;= 35, "Millennials", F3831 &lt;= 50, "Gen-X", F3831 &gt; 50, "Seniors")</f>
        <v>Young Adult</v>
      </c>
      <c r="H3831" s="2">
        <v>199</v>
      </c>
      <c r="I3831" s="2" t="b">
        <f t="shared" si="118"/>
        <v>1</v>
      </c>
      <c r="J3831" s="2" t="b">
        <f t="shared" si="119"/>
        <v>1</v>
      </c>
    </row>
    <row r="3832" spans="1:10" x14ac:dyDescent="0.35">
      <c r="A3832" s="4">
        <v>254</v>
      </c>
      <c r="B3832" s="3" t="s">
        <v>209</v>
      </c>
      <c r="C3832" s="16">
        <v>45506</v>
      </c>
      <c r="D3832" s="1" t="s">
        <v>1</v>
      </c>
      <c r="E3832" s="1" t="s">
        <v>4</v>
      </c>
      <c r="F3832" s="2">
        <v>27</v>
      </c>
      <c r="G3832" s="2" t="str" cm="1">
        <f t="array" ref="G3832">_xlfn.IFS( F3832 = "", "Unknown", F3832 &lt;= 25, "Young Adult", F3832 &lt;= 35, "Millennials", F3832 &lt;= 50, "Gen-X", F3832 &gt; 50, "Seniors")</f>
        <v>Millennials</v>
      </c>
      <c r="H3832" s="2">
        <v>25</v>
      </c>
      <c r="I3832" s="2" t="b">
        <f t="shared" si="118"/>
        <v>0</v>
      </c>
      <c r="J3832" s="2" t="b">
        <f t="shared" si="119"/>
        <v>0</v>
      </c>
    </row>
    <row r="3833" spans="1:10" x14ac:dyDescent="0.35">
      <c r="A3833" s="4">
        <v>254</v>
      </c>
      <c r="B3833" s="3" t="s">
        <v>209</v>
      </c>
      <c r="C3833" s="16">
        <v>45506</v>
      </c>
      <c r="D3833" s="1" t="s">
        <v>1</v>
      </c>
      <c r="E3833" s="1" t="s">
        <v>0</v>
      </c>
      <c r="G3833" s="2" t="str" cm="1">
        <f t="array" ref="G3833">_xlfn.IFS( F3833 = "", "Unknown", F3833 &lt;= 25, "Young Adult", F3833 &lt;= 35, "Millennials", F3833 &lt;= 50, "Gen-X", F3833 &gt; 50, "Seniors")</f>
        <v>Unknown</v>
      </c>
      <c r="H3833" s="2">
        <v>200</v>
      </c>
      <c r="I3833" s="2" t="b">
        <f t="shared" si="118"/>
        <v>1</v>
      </c>
      <c r="J3833" s="2" t="b">
        <f t="shared" si="119"/>
        <v>1</v>
      </c>
    </row>
    <row r="3834" spans="1:10" x14ac:dyDescent="0.35">
      <c r="A3834" s="4">
        <v>254</v>
      </c>
      <c r="B3834" s="3" t="s">
        <v>209</v>
      </c>
      <c r="C3834" s="16">
        <v>45506</v>
      </c>
      <c r="D3834" s="1" t="s">
        <v>1</v>
      </c>
      <c r="E3834" s="1" t="s">
        <v>3</v>
      </c>
      <c r="F3834" s="2">
        <v>26</v>
      </c>
      <c r="G3834" s="2" t="str" cm="1">
        <f t="array" ref="G3834">_xlfn.IFS( F3834 = "", "Unknown", F3834 &lt;= 25, "Young Adult", F3834 &lt;= 35, "Millennials", F3834 &lt;= 50, "Gen-X", F3834 &gt; 50, "Seniors")</f>
        <v>Millennials</v>
      </c>
      <c r="H3834" s="2">
        <v>0</v>
      </c>
      <c r="I3834" s="2" t="b">
        <f t="shared" si="118"/>
        <v>0</v>
      </c>
      <c r="J3834" s="2" t="b">
        <f t="shared" si="119"/>
        <v>0</v>
      </c>
    </row>
    <row r="3835" spans="1:10" x14ac:dyDescent="0.35">
      <c r="A3835" s="4">
        <v>254</v>
      </c>
      <c r="B3835" s="3" t="s">
        <v>208</v>
      </c>
      <c r="C3835" s="16">
        <v>45507</v>
      </c>
      <c r="D3835" s="1" t="s">
        <v>1</v>
      </c>
      <c r="E3835" s="1" t="s">
        <v>0</v>
      </c>
      <c r="G3835" s="2" t="str" cm="1">
        <f t="array" ref="G3835">_xlfn.IFS( F3835 = "", "Unknown", F3835 &lt;= 25, "Young Adult", F3835 &lt;= 35, "Millennials", F3835 &lt;= 50, "Gen-X", F3835 &gt; 50, "Seniors")</f>
        <v>Unknown</v>
      </c>
      <c r="H3835" s="2">
        <v>151</v>
      </c>
      <c r="I3835" s="2" t="b">
        <f t="shared" si="118"/>
        <v>1</v>
      </c>
      <c r="J3835" s="2" t="b">
        <f t="shared" si="119"/>
        <v>0</v>
      </c>
    </row>
    <row r="3836" spans="1:10" x14ac:dyDescent="0.35">
      <c r="A3836" s="4">
        <v>254</v>
      </c>
      <c r="B3836" s="3" t="s">
        <v>208</v>
      </c>
      <c r="C3836" s="16">
        <v>45507</v>
      </c>
      <c r="D3836" s="1" t="s">
        <v>1</v>
      </c>
      <c r="E3836" s="1" t="s">
        <v>3</v>
      </c>
      <c r="F3836" s="2">
        <v>51</v>
      </c>
      <c r="G3836" s="2" t="str" cm="1">
        <f t="array" ref="G3836">_xlfn.IFS( F3836 = "", "Unknown", F3836 &lt;= 25, "Young Adult", F3836 &lt;= 35, "Millennials", F3836 &lt;= 50, "Gen-X", F3836 &gt; 50, "Seniors")</f>
        <v>Seniors</v>
      </c>
      <c r="H3836" s="2">
        <v>30</v>
      </c>
      <c r="I3836" s="2" t="b">
        <f t="shared" si="118"/>
        <v>0</v>
      </c>
      <c r="J3836" s="2" t="b">
        <f t="shared" si="119"/>
        <v>0</v>
      </c>
    </row>
    <row r="3837" spans="1:10" x14ac:dyDescent="0.35">
      <c r="A3837" s="4">
        <v>254</v>
      </c>
      <c r="B3837" s="3" t="s">
        <v>208</v>
      </c>
      <c r="C3837" s="16">
        <v>45507</v>
      </c>
      <c r="D3837" s="1" t="s">
        <v>1</v>
      </c>
      <c r="E3837" s="1" t="s">
        <v>0</v>
      </c>
      <c r="G3837" s="2" t="str" cm="1">
        <f t="array" ref="G3837">_xlfn.IFS( F3837 = "", "Unknown", F3837 &lt;= 25, "Young Adult", F3837 &lt;= 35, "Millennials", F3837 &lt;= 50, "Gen-X", F3837 &gt; 50, "Seniors")</f>
        <v>Unknown</v>
      </c>
      <c r="H3837" s="2">
        <v>200</v>
      </c>
      <c r="I3837" s="2" t="b">
        <f t="shared" si="118"/>
        <v>1</v>
      </c>
      <c r="J3837" s="2" t="b">
        <f t="shared" si="119"/>
        <v>1</v>
      </c>
    </row>
    <row r="3838" spans="1:10" x14ac:dyDescent="0.35">
      <c r="A3838" s="4">
        <v>254</v>
      </c>
      <c r="B3838" s="3" t="s">
        <v>208</v>
      </c>
      <c r="C3838" s="16">
        <v>45507</v>
      </c>
      <c r="D3838" s="1" t="s">
        <v>1</v>
      </c>
      <c r="E3838" s="1" t="s">
        <v>3</v>
      </c>
      <c r="F3838" s="2">
        <v>25</v>
      </c>
      <c r="G3838" s="2" t="str" cm="1">
        <f t="array" ref="G3838">_xlfn.IFS( F3838 = "", "Unknown", F3838 &lt;= 25, "Young Adult", F3838 &lt;= 35, "Millennials", F3838 &lt;= 50, "Gen-X", F3838 &gt; 50, "Seniors")</f>
        <v>Young Adult</v>
      </c>
      <c r="H3838" s="2">
        <v>200</v>
      </c>
      <c r="I3838" s="2" t="b">
        <f t="shared" si="118"/>
        <v>1</v>
      </c>
      <c r="J3838" s="2" t="b">
        <f t="shared" si="119"/>
        <v>1</v>
      </c>
    </row>
    <row r="3839" spans="1:10" x14ac:dyDescent="0.35">
      <c r="A3839" s="4">
        <v>254</v>
      </c>
      <c r="B3839" s="3" t="s">
        <v>208</v>
      </c>
      <c r="C3839" s="16">
        <v>45507</v>
      </c>
      <c r="D3839" s="1" t="s">
        <v>1</v>
      </c>
      <c r="E3839" s="1" t="s">
        <v>0</v>
      </c>
      <c r="G3839" s="2" t="str" cm="1">
        <f t="array" ref="G3839">_xlfn.IFS( F3839 = "", "Unknown", F3839 &lt;= 25, "Young Adult", F3839 &lt;= 35, "Millennials", F3839 &lt;= 50, "Gen-X", F3839 &gt; 50, "Seniors")</f>
        <v>Unknown</v>
      </c>
      <c r="H3839" s="2">
        <v>200</v>
      </c>
      <c r="I3839" s="2" t="b">
        <f t="shared" si="118"/>
        <v>1</v>
      </c>
      <c r="J3839" s="2" t="b">
        <f t="shared" si="119"/>
        <v>1</v>
      </c>
    </row>
    <row r="3840" spans="1:10" x14ac:dyDescent="0.35">
      <c r="A3840" s="4">
        <v>254</v>
      </c>
      <c r="B3840" s="3" t="s">
        <v>208</v>
      </c>
      <c r="C3840" s="16">
        <v>45507</v>
      </c>
      <c r="D3840" s="1" t="s">
        <v>1</v>
      </c>
      <c r="E3840" s="1" t="s">
        <v>0</v>
      </c>
      <c r="G3840" s="2" t="str" cm="1">
        <f t="array" ref="G3840">_xlfn.IFS( F3840 = "", "Unknown", F3840 &lt;= 25, "Young Adult", F3840 &lt;= 35, "Millennials", F3840 &lt;= 50, "Gen-X", F3840 &gt; 50, "Seniors")</f>
        <v>Unknown</v>
      </c>
      <c r="H3840" s="2">
        <v>200</v>
      </c>
      <c r="I3840" s="2" t="b">
        <f t="shared" si="118"/>
        <v>1</v>
      </c>
      <c r="J3840" s="2" t="b">
        <f t="shared" si="119"/>
        <v>1</v>
      </c>
    </row>
    <row r="3841" spans="1:10" x14ac:dyDescent="0.35">
      <c r="A3841" s="4">
        <v>254</v>
      </c>
      <c r="B3841" s="3" t="s">
        <v>208</v>
      </c>
      <c r="C3841" s="16">
        <v>45507</v>
      </c>
      <c r="D3841" s="1" t="s">
        <v>1</v>
      </c>
      <c r="E3841" s="1" t="s">
        <v>0</v>
      </c>
      <c r="G3841" s="2" t="str" cm="1">
        <f t="array" ref="G3841">_xlfn.IFS( F3841 = "", "Unknown", F3841 &lt;= 25, "Young Adult", F3841 &lt;= 35, "Millennials", F3841 &lt;= 50, "Gen-X", F3841 &gt; 50, "Seniors")</f>
        <v>Unknown</v>
      </c>
      <c r="H3841" s="2">
        <v>0</v>
      </c>
      <c r="I3841" s="2" t="b">
        <f t="shared" si="118"/>
        <v>0</v>
      </c>
      <c r="J3841" s="2" t="b">
        <f t="shared" si="119"/>
        <v>0</v>
      </c>
    </row>
    <row r="3842" spans="1:10" x14ac:dyDescent="0.35">
      <c r="A3842" s="4">
        <v>254</v>
      </c>
      <c r="B3842" s="3" t="s">
        <v>173</v>
      </c>
      <c r="C3842" s="16">
        <v>45544</v>
      </c>
      <c r="D3842" s="1" t="s">
        <v>1</v>
      </c>
      <c r="E3842" s="1" t="s">
        <v>0</v>
      </c>
      <c r="G3842" s="2" t="str" cm="1">
        <f t="array" ref="G3842">_xlfn.IFS( F3842 = "", "Unknown", F3842 &lt;= 25, "Young Adult", F3842 &lt;= 35, "Millennials", F3842 &lt;= 50, "Gen-X", F3842 &gt; 50, "Seniors")</f>
        <v>Unknown</v>
      </c>
      <c r="H3842" s="2">
        <v>130</v>
      </c>
      <c r="I3842" s="2" t="b">
        <f t="shared" ref="I3842:I3905" si="120">AND(D3842="ACTIVE", H3842 &gt;30)</f>
        <v>1</v>
      </c>
      <c r="J3842" s="2" t="b">
        <f t="shared" ref="J3842:J3905" si="121">AND(D3842="ACTIVE", H3842 &gt;180)</f>
        <v>0</v>
      </c>
    </row>
    <row r="3843" spans="1:10" x14ac:dyDescent="0.35">
      <c r="A3843" s="4">
        <v>254</v>
      </c>
      <c r="B3843" s="3" t="s">
        <v>173</v>
      </c>
      <c r="C3843" s="16">
        <v>45544</v>
      </c>
      <c r="D3843" s="1" t="s">
        <v>1</v>
      </c>
      <c r="E3843" s="1" t="s">
        <v>0</v>
      </c>
      <c r="G3843" s="2" t="str" cm="1">
        <f t="array" ref="G3843">_xlfn.IFS( F3843 = "", "Unknown", F3843 &lt;= 25, "Young Adult", F3843 &lt;= 35, "Millennials", F3843 &lt;= 50, "Gen-X", F3843 &gt; 50, "Seniors")</f>
        <v>Unknown</v>
      </c>
      <c r="H3843" s="2">
        <v>163</v>
      </c>
      <c r="I3843" s="2" t="b">
        <f t="shared" si="120"/>
        <v>1</v>
      </c>
      <c r="J3843" s="2" t="b">
        <f t="shared" si="121"/>
        <v>0</v>
      </c>
    </row>
    <row r="3844" spans="1:10" x14ac:dyDescent="0.35">
      <c r="A3844" s="4">
        <v>254</v>
      </c>
      <c r="B3844" s="3" t="s">
        <v>173</v>
      </c>
      <c r="C3844" s="16">
        <v>45544</v>
      </c>
      <c r="D3844" s="1" t="s">
        <v>1</v>
      </c>
      <c r="E3844" s="1" t="s">
        <v>0</v>
      </c>
      <c r="G3844" s="2" t="str" cm="1">
        <f t="array" ref="G3844">_xlfn.IFS( F3844 = "", "Unknown", F3844 &lt;= 25, "Young Adult", F3844 &lt;= 35, "Millennials", F3844 &lt;= 50, "Gen-X", F3844 &gt; 50, "Seniors")</f>
        <v>Unknown</v>
      </c>
      <c r="H3844" s="2">
        <v>161</v>
      </c>
      <c r="I3844" s="2" t="b">
        <f t="shared" si="120"/>
        <v>1</v>
      </c>
      <c r="J3844" s="2" t="b">
        <f t="shared" si="121"/>
        <v>0</v>
      </c>
    </row>
    <row r="3845" spans="1:10" x14ac:dyDescent="0.35">
      <c r="A3845" s="4">
        <v>254</v>
      </c>
      <c r="B3845" s="3" t="s">
        <v>173</v>
      </c>
      <c r="C3845" s="16">
        <v>45544</v>
      </c>
      <c r="D3845" s="1" t="s">
        <v>1</v>
      </c>
      <c r="E3845" s="1" t="s">
        <v>0</v>
      </c>
      <c r="G3845" s="2" t="str" cm="1">
        <f t="array" ref="G3845">_xlfn.IFS( F3845 = "", "Unknown", F3845 &lt;= 25, "Young Adult", F3845 &lt;= 35, "Millennials", F3845 &lt;= 50, "Gen-X", F3845 &gt; 50, "Seniors")</f>
        <v>Unknown</v>
      </c>
      <c r="H3845" s="2">
        <v>163</v>
      </c>
      <c r="I3845" s="2" t="b">
        <f t="shared" si="120"/>
        <v>1</v>
      </c>
      <c r="J3845" s="2" t="b">
        <f t="shared" si="121"/>
        <v>0</v>
      </c>
    </row>
    <row r="3846" spans="1:10" x14ac:dyDescent="0.35">
      <c r="A3846" s="4">
        <v>254</v>
      </c>
      <c r="B3846" s="3" t="s">
        <v>173</v>
      </c>
      <c r="C3846" s="16">
        <v>45544</v>
      </c>
      <c r="D3846" s="1" t="s">
        <v>1</v>
      </c>
      <c r="E3846" s="1" t="s">
        <v>3</v>
      </c>
      <c r="F3846" s="2">
        <v>24</v>
      </c>
      <c r="G3846" s="2" t="str" cm="1">
        <f t="array" ref="G3846">_xlfn.IFS( F3846 = "", "Unknown", F3846 &lt;= 25, "Young Adult", F3846 &lt;= 35, "Millennials", F3846 &lt;= 50, "Gen-X", F3846 &gt; 50, "Seniors")</f>
        <v>Young Adult</v>
      </c>
      <c r="H3846" s="2">
        <v>140</v>
      </c>
      <c r="I3846" s="2" t="b">
        <f t="shared" si="120"/>
        <v>1</v>
      </c>
      <c r="J3846" s="2" t="b">
        <f t="shared" si="121"/>
        <v>0</v>
      </c>
    </row>
    <row r="3847" spans="1:10" x14ac:dyDescent="0.35">
      <c r="A3847" s="4">
        <v>254</v>
      </c>
      <c r="B3847" s="3" t="s">
        <v>173</v>
      </c>
      <c r="C3847" s="16">
        <v>45544</v>
      </c>
      <c r="D3847" s="1" t="s">
        <v>5</v>
      </c>
      <c r="E3847" s="1" t="s">
        <v>0</v>
      </c>
      <c r="G3847" s="2" t="str" cm="1">
        <f t="array" ref="G3847">_xlfn.IFS( F3847 = "", "Unknown", F3847 &lt;= 25, "Young Adult", F3847 &lt;= 35, "Millennials", F3847 &lt;= 50, "Gen-X", F3847 &gt; 50, "Seniors")</f>
        <v>Unknown</v>
      </c>
      <c r="I3847" s="2" t="b">
        <f t="shared" si="120"/>
        <v>0</v>
      </c>
      <c r="J3847" s="2" t="b">
        <f t="shared" si="121"/>
        <v>0</v>
      </c>
    </row>
    <row r="3848" spans="1:10" x14ac:dyDescent="0.35">
      <c r="A3848" s="4">
        <v>254</v>
      </c>
      <c r="B3848" s="3" t="s">
        <v>173</v>
      </c>
      <c r="C3848" s="16">
        <v>45544</v>
      </c>
      <c r="D3848" s="1" t="s">
        <v>1</v>
      </c>
      <c r="E3848" s="1" t="s">
        <v>0</v>
      </c>
      <c r="G3848" s="2" t="str" cm="1">
        <f t="array" ref="G3848">_xlfn.IFS( F3848 = "", "Unknown", F3848 &lt;= 25, "Young Adult", F3848 &lt;= 35, "Millennials", F3848 &lt;= 50, "Gen-X", F3848 &gt; 50, "Seniors")</f>
        <v>Unknown</v>
      </c>
      <c r="H3848" s="2">
        <v>163</v>
      </c>
      <c r="I3848" s="2" t="b">
        <f t="shared" si="120"/>
        <v>1</v>
      </c>
      <c r="J3848" s="2" t="b">
        <f t="shared" si="121"/>
        <v>0</v>
      </c>
    </row>
    <row r="3849" spans="1:10" x14ac:dyDescent="0.35">
      <c r="A3849" s="4">
        <v>254</v>
      </c>
      <c r="B3849" s="3" t="s">
        <v>173</v>
      </c>
      <c r="C3849" s="16">
        <v>45544</v>
      </c>
      <c r="D3849" s="1" t="s">
        <v>1</v>
      </c>
      <c r="E3849" s="1" t="s">
        <v>0</v>
      </c>
      <c r="G3849" s="2" t="str" cm="1">
        <f t="array" ref="G3849">_xlfn.IFS( F3849 = "", "Unknown", F3849 &lt;= 25, "Young Adult", F3849 &lt;= 35, "Millennials", F3849 &lt;= 50, "Gen-X", F3849 &gt; 50, "Seniors")</f>
        <v>Unknown</v>
      </c>
      <c r="H3849" s="2">
        <v>163</v>
      </c>
      <c r="I3849" s="2" t="b">
        <f t="shared" si="120"/>
        <v>1</v>
      </c>
      <c r="J3849" s="2" t="b">
        <f t="shared" si="121"/>
        <v>0</v>
      </c>
    </row>
    <row r="3850" spans="1:10" x14ac:dyDescent="0.35">
      <c r="A3850" s="4">
        <v>254</v>
      </c>
      <c r="B3850" s="3" t="s">
        <v>173</v>
      </c>
      <c r="C3850" s="16">
        <v>45544</v>
      </c>
      <c r="D3850" s="1" t="s">
        <v>1</v>
      </c>
      <c r="E3850" s="1" t="s">
        <v>0</v>
      </c>
      <c r="G3850" s="2" t="str" cm="1">
        <f t="array" ref="G3850">_xlfn.IFS( F3850 = "", "Unknown", F3850 &lt;= 25, "Young Adult", F3850 &lt;= 35, "Millennials", F3850 &lt;= 50, "Gen-X", F3850 &gt; 50, "Seniors")</f>
        <v>Unknown</v>
      </c>
      <c r="H3850" s="2">
        <v>162</v>
      </c>
      <c r="I3850" s="2" t="b">
        <f t="shared" si="120"/>
        <v>1</v>
      </c>
      <c r="J3850" s="2" t="b">
        <f t="shared" si="121"/>
        <v>0</v>
      </c>
    </row>
    <row r="3851" spans="1:10" x14ac:dyDescent="0.35">
      <c r="A3851" s="4">
        <v>254</v>
      </c>
      <c r="B3851" s="3" t="s">
        <v>173</v>
      </c>
      <c r="C3851" s="16">
        <v>45544</v>
      </c>
      <c r="D3851" s="1" t="s">
        <v>1</v>
      </c>
      <c r="E3851" s="1" t="s">
        <v>0</v>
      </c>
      <c r="G3851" s="2" t="str" cm="1">
        <f t="array" ref="G3851">_xlfn.IFS( F3851 = "", "Unknown", F3851 &lt;= 25, "Young Adult", F3851 &lt;= 35, "Millennials", F3851 &lt;= 50, "Gen-X", F3851 &gt; 50, "Seniors")</f>
        <v>Unknown</v>
      </c>
      <c r="H3851" s="2">
        <v>163</v>
      </c>
      <c r="I3851" s="2" t="b">
        <f t="shared" si="120"/>
        <v>1</v>
      </c>
      <c r="J3851" s="2" t="b">
        <f t="shared" si="121"/>
        <v>0</v>
      </c>
    </row>
    <row r="3852" spans="1:10" x14ac:dyDescent="0.35">
      <c r="A3852" s="4">
        <v>254</v>
      </c>
      <c r="B3852" s="3" t="s">
        <v>173</v>
      </c>
      <c r="C3852" s="16">
        <v>45544</v>
      </c>
      <c r="D3852" s="1" t="s">
        <v>1</v>
      </c>
      <c r="E3852" s="1" t="s">
        <v>0</v>
      </c>
      <c r="G3852" s="2" t="str" cm="1">
        <f t="array" ref="G3852">_xlfn.IFS( F3852 = "", "Unknown", F3852 &lt;= 25, "Young Adult", F3852 &lt;= 35, "Millennials", F3852 &lt;= 50, "Gen-X", F3852 &gt; 50, "Seniors")</f>
        <v>Unknown</v>
      </c>
      <c r="H3852" s="2">
        <v>163</v>
      </c>
      <c r="I3852" s="2" t="b">
        <f t="shared" si="120"/>
        <v>1</v>
      </c>
      <c r="J3852" s="2" t="b">
        <f t="shared" si="121"/>
        <v>0</v>
      </c>
    </row>
    <row r="3853" spans="1:10" x14ac:dyDescent="0.35">
      <c r="A3853" s="4">
        <v>254</v>
      </c>
      <c r="B3853" s="3" t="s">
        <v>173</v>
      </c>
      <c r="C3853" s="16">
        <v>45544</v>
      </c>
      <c r="D3853" s="1" t="s">
        <v>1</v>
      </c>
      <c r="E3853" s="1" t="s">
        <v>3</v>
      </c>
      <c r="F3853" s="2">
        <v>20</v>
      </c>
      <c r="G3853" s="2" t="str" cm="1">
        <f t="array" ref="G3853">_xlfn.IFS( F3853 = "", "Unknown", F3853 &lt;= 25, "Young Adult", F3853 &lt;= 35, "Millennials", F3853 &lt;= 50, "Gen-X", F3853 &gt; 50, "Seniors")</f>
        <v>Young Adult</v>
      </c>
      <c r="H3853" s="2">
        <v>144</v>
      </c>
      <c r="I3853" s="2" t="b">
        <f t="shared" si="120"/>
        <v>1</v>
      </c>
      <c r="J3853" s="2" t="b">
        <f t="shared" si="121"/>
        <v>0</v>
      </c>
    </row>
    <row r="3854" spans="1:10" x14ac:dyDescent="0.35">
      <c r="A3854" s="4">
        <v>254</v>
      </c>
      <c r="B3854" s="3" t="s">
        <v>173</v>
      </c>
      <c r="C3854" s="16">
        <v>45544</v>
      </c>
      <c r="D3854" s="1" t="s">
        <v>1</v>
      </c>
      <c r="E3854" s="1" t="s">
        <v>0</v>
      </c>
      <c r="G3854" s="2" t="str" cm="1">
        <f t="array" ref="G3854">_xlfn.IFS( F3854 = "", "Unknown", F3854 &lt;= 25, "Young Adult", F3854 &lt;= 35, "Millennials", F3854 &lt;= 50, "Gen-X", F3854 &gt; 50, "Seniors")</f>
        <v>Unknown</v>
      </c>
      <c r="H3854" s="2">
        <v>163</v>
      </c>
      <c r="I3854" s="2" t="b">
        <f t="shared" si="120"/>
        <v>1</v>
      </c>
      <c r="J3854" s="2" t="b">
        <f t="shared" si="121"/>
        <v>0</v>
      </c>
    </row>
    <row r="3855" spans="1:10" x14ac:dyDescent="0.35">
      <c r="A3855" s="4">
        <v>254</v>
      </c>
      <c r="B3855" s="3" t="s">
        <v>173</v>
      </c>
      <c r="C3855" s="16">
        <v>45544</v>
      </c>
      <c r="D3855" s="1" t="s">
        <v>1</v>
      </c>
      <c r="E3855" s="1" t="s">
        <v>0</v>
      </c>
      <c r="G3855" s="2" t="str" cm="1">
        <f t="array" ref="G3855">_xlfn.IFS( F3855 = "", "Unknown", F3855 &lt;= 25, "Young Adult", F3855 &lt;= 35, "Millennials", F3855 &lt;= 50, "Gen-X", F3855 &gt; 50, "Seniors")</f>
        <v>Unknown</v>
      </c>
      <c r="H3855" s="2">
        <v>163</v>
      </c>
      <c r="I3855" s="2" t="b">
        <f t="shared" si="120"/>
        <v>1</v>
      </c>
      <c r="J3855" s="2" t="b">
        <f t="shared" si="121"/>
        <v>0</v>
      </c>
    </row>
    <row r="3856" spans="1:10" x14ac:dyDescent="0.35">
      <c r="A3856" s="4">
        <v>254</v>
      </c>
      <c r="B3856" s="3" t="s">
        <v>173</v>
      </c>
      <c r="C3856" s="16">
        <v>45544</v>
      </c>
      <c r="D3856" s="1" t="s">
        <v>1</v>
      </c>
      <c r="E3856" s="1" t="s">
        <v>0</v>
      </c>
      <c r="G3856" s="2" t="str" cm="1">
        <f t="array" ref="G3856">_xlfn.IFS( F3856 = "", "Unknown", F3856 &lt;= 25, "Young Adult", F3856 &lt;= 35, "Millennials", F3856 &lt;= 50, "Gen-X", F3856 &gt; 50, "Seniors")</f>
        <v>Unknown</v>
      </c>
      <c r="H3856" s="2">
        <v>163</v>
      </c>
      <c r="I3856" s="2" t="b">
        <f t="shared" si="120"/>
        <v>1</v>
      </c>
      <c r="J3856" s="2" t="b">
        <f t="shared" si="121"/>
        <v>0</v>
      </c>
    </row>
    <row r="3857" spans="1:10" x14ac:dyDescent="0.35">
      <c r="A3857" s="4">
        <v>254</v>
      </c>
      <c r="B3857" s="3" t="s">
        <v>173</v>
      </c>
      <c r="C3857" s="16">
        <v>45544</v>
      </c>
      <c r="D3857" s="1" t="s">
        <v>1</v>
      </c>
      <c r="E3857" s="1" t="s">
        <v>0</v>
      </c>
      <c r="G3857" s="2" t="str" cm="1">
        <f t="array" ref="G3857">_xlfn.IFS( F3857 = "", "Unknown", F3857 &lt;= 25, "Young Adult", F3857 &lt;= 35, "Millennials", F3857 &lt;= 50, "Gen-X", F3857 &gt; 50, "Seniors")</f>
        <v>Unknown</v>
      </c>
      <c r="H3857" s="2">
        <v>163</v>
      </c>
      <c r="I3857" s="2" t="b">
        <f t="shared" si="120"/>
        <v>1</v>
      </c>
      <c r="J3857" s="2" t="b">
        <f t="shared" si="121"/>
        <v>0</v>
      </c>
    </row>
    <row r="3858" spans="1:10" x14ac:dyDescent="0.35">
      <c r="A3858" s="4">
        <v>254</v>
      </c>
      <c r="B3858" s="3" t="s">
        <v>173</v>
      </c>
      <c r="C3858" s="16">
        <v>45544</v>
      </c>
      <c r="D3858" s="1" t="s">
        <v>1</v>
      </c>
      <c r="E3858" s="1" t="s">
        <v>0</v>
      </c>
      <c r="G3858" s="2" t="str" cm="1">
        <f t="array" ref="G3858">_xlfn.IFS( F3858 = "", "Unknown", F3858 &lt;= 25, "Young Adult", F3858 &lt;= 35, "Millennials", F3858 &lt;= 50, "Gen-X", F3858 &gt; 50, "Seniors")</f>
        <v>Unknown</v>
      </c>
      <c r="H3858" s="2">
        <v>163</v>
      </c>
      <c r="I3858" s="2" t="b">
        <f t="shared" si="120"/>
        <v>1</v>
      </c>
      <c r="J3858" s="2" t="b">
        <f t="shared" si="121"/>
        <v>0</v>
      </c>
    </row>
    <row r="3859" spans="1:10" x14ac:dyDescent="0.35">
      <c r="A3859" s="4">
        <v>254</v>
      </c>
      <c r="B3859" s="3" t="s">
        <v>173</v>
      </c>
      <c r="C3859" s="16">
        <v>45544</v>
      </c>
      <c r="D3859" s="1" t="s">
        <v>1</v>
      </c>
      <c r="E3859" s="1" t="s">
        <v>0</v>
      </c>
      <c r="G3859" s="2" t="str" cm="1">
        <f t="array" ref="G3859">_xlfn.IFS( F3859 = "", "Unknown", F3859 &lt;= 25, "Young Adult", F3859 &lt;= 35, "Millennials", F3859 &lt;= 50, "Gen-X", F3859 &gt; 50, "Seniors")</f>
        <v>Unknown</v>
      </c>
      <c r="H3859" s="2">
        <v>163</v>
      </c>
      <c r="I3859" s="2" t="b">
        <f t="shared" si="120"/>
        <v>1</v>
      </c>
      <c r="J3859" s="2" t="b">
        <f t="shared" si="121"/>
        <v>0</v>
      </c>
    </row>
    <row r="3860" spans="1:10" x14ac:dyDescent="0.35">
      <c r="A3860" s="4">
        <v>254</v>
      </c>
      <c r="B3860" s="3" t="s">
        <v>173</v>
      </c>
      <c r="C3860" s="16">
        <v>45544</v>
      </c>
      <c r="D3860" s="1" t="s">
        <v>1</v>
      </c>
      <c r="E3860" s="1" t="s">
        <v>3</v>
      </c>
      <c r="F3860" s="2">
        <v>25</v>
      </c>
      <c r="G3860" s="2" t="str" cm="1">
        <f t="array" ref="G3860">_xlfn.IFS( F3860 = "", "Unknown", F3860 &lt;= 25, "Young Adult", F3860 &lt;= 35, "Millennials", F3860 &lt;= 50, "Gen-X", F3860 &gt; 50, "Seniors")</f>
        <v>Young Adult</v>
      </c>
      <c r="H3860" s="2">
        <v>163</v>
      </c>
      <c r="I3860" s="2" t="b">
        <f t="shared" si="120"/>
        <v>1</v>
      </c>
      <c r="J3860" s="2" t="b">
        <f t="shared" si="121"/>
        <v>0</v>
      </c>
    </row>
    <row r="3861" spans="1:10" x14ac:dyDescent="0.35">
      <c r="A3861" s="4">
        <v>254</v>
      </c>
      <c r="B3861" s="3" t="s">
        <v>75</v>
      </c>
      <c r="C3861" s="16">
        <v>45638</v>
      </c>
      <c r="D3861" s="1" t="s">
        <v>1</v>
      </c>
      <c r="E3861" s="1" t="s">
        <v>0</v>
      </c>
      <c r="G3861" s="2" t="str" cm="1">
        <f t="array" ref="G3861">_xlfn.IFS( F3861 = "", "Unknown", F3861 &lt;= 25, "Young Adult", F3861 &lt;= 35, "Millennials", F3861 &lt;= 50, "Gen-X", F3861 &gt; 50, "Seniors")</f>
        <v>Unknown</v>
      </c>
      <c r="H3861" s="2">
        <v>38</v>
      </c>
      <c r="I3861" s="2" t="b">
        <f t="shared" si="120"/>
        <v>1</v>
      </c>
      <c r="J3861" s="2" t="b">
        <f t="shared" si="121"/>
        <v>0</v>
      </c>
    </row>
    <row r="3862" spans="1:10" x14ac:dyDescent="0.35">
      <c r="A3862" s="4">
        <v>254</v>
      </c>
      <c r="B3862" s="3" t="s">
        <v>75</v>
      </c>
      <c r="C3862" s="16">
        <v>45638</v>
      </c>
      <c r="D3862" s="1" t="s">
        <v>1</v>
      </c>
      <c r="E3862" s="1" t="s">
        <v>3</v>
      </c>
      <c r="F3862" s="2">
        <v>21</v>
      </c>
      <c r="G3862" s="2" t="str" cm="1">
        <f t="array" ref="G3862">_xlfn.IFS( F3862 = "", "Unknown", F3862 &lt;= 25, "Young Adult", F3862 &lt;= 35, "Millennials", F3862 &lt;= 50, "Gen-X", F3862 &gt; 50, "Seniors")</f>
        <v>Young Adult</v>
      </c>
      <c r="H3862" s="2">
        <v>31</v>
      </c>
      <c r="I3862" s="2" t="b">
        <f t="shared" si="120"/>
        <v>1</v>
      </c>
      <c r="J3862" s="2" t="b">
        <f t="shared" si="121"/>
        <v>0</v>
      </c>
    </row>
    <row r="3863" spans="1:10" x14ac:dyDescent="0.35">
      <c r="A3863" s="4">
        <v>254</v>
      </c>
      <c r="B3863" s="3" t="s">
        <v>173</v>
      </c>
      <c r="C3863" s="16">
        <v>45544</v>
      </c>
      <c r="D3863" s="1" t="s">
        <v>1</v>
      </c>
      <c r="E3863" s="1" t="s">
        <v>0</v>
      </c>
      <c r="G3863" s="2" t="str" cm="1">
        <f t="array" ref="G3863">_xlfn.IFS( F3863 = "", "Unknown", F3863 &lt;= 25, "Young Adult", F3863 &lt;= 35, "Millennials", F3863 &lt;= 50, "Gen-X", F3863 &gt; 50, "Seniors")</f>
        <v>Unknown</v>
      </c>
      <c r="H3863" s="2">
        <v>156</v>
      </c>
      <c r="I3863" s="2" t="b">
        <f t="shared" si="120"/>
        <v>1</v>
      </c>
      <c r="J3863" s="2" t="b">
        <f t="shared" si="121"/>
        <v>0</v>
      </c>
    </row>
    <row r="3864" spans="1:10" x14ac:dyDescent="0.35">
      <c r="A3864" s="4">
        <v>254</v>
      </c>
      <c r="B3864" s="3" t="s">
        <v>173</v>
      </c>
      <c r="C3864" s="16">
        <v>45544</v>
      </c>
      <c r="D3864" s="1" t="s">
        <v>1</v>
      </c>
      <c r="E3864" s="1" t="s">
        <v>3</v>
      </c>
      <c r="F3864" s="2">
        <v>18</v>
      </c>
      <c r="G3864" s="2" t="str" cm="1">
        <f t="array" ref="G3864">_xlfn.IFS( F3864 = "", "Unknown", F3864 &lt;= 25, "Young Adult", F3864 &lt;= 35, "Millennials", F3864 &lt;= 50, "Gen-X", F3864 &gt; 50, "Seniors")</f>
        <v>Young Adult</v>
      </c>
      <c r="H3864" s="2">
        <v>163</v>
      </c>
      <c r="I3864" s="2" t="b">
        <f t="shared" si="120"/>
        <v>1</v>
      </c>
      <c r="J3864" s="2" t="b">
        <f t="shared" si="121"/>
        <v>0</v>
      </c>
    </row>
    <row r="3865" spans="1:10" x14ac:dyDescent="0.35">
      <c r="A3865" s="4">
        <v>254</v>
      </c>
      <c r="B3865" s="3" t="s">
        <v>173</v>
      </c>
      <c r="C3865" s="16">
        <v>45544</v>
      </c>
      <c r="D3865" s="1" t="s">
        <v>1</v>
      </c>
      <c r="E3865" s="1" t="s">
        <v>0</v>
      </c>
      <c r="G3865" s="2" t="str" cm="1">
        <f t="array" ref="G3865">_xlfn.IFS( F3865 = "", "Unknown", F3865 &lt;= 25, "Young Adult", F3865 &lt;= 35, "Millennials", F3865 &lt;= 50, "Gen-X", F3865 &gt; 50, "Seniors")</f>
        <v>Unknown</v>
      </c>
      <c r="H3865" s="2">
        <v>163</v>
      </c>
      <c r="I3865" s="2" t="b">
        <f t="shared" si="120"/>
        <v>1</v>
      </c>
      <c r="J3865" s="2" t="b">
        <f t="shared" si="121"/>
        <v>0</v>
      </c>
    </row>
    <row r="3866" spans="1:10" x14ac:dyDescent="0.35">
      <c r="A3866" s="4">
        <v>254</v>
      </c>
      <c r="B3866" s="3" t="s">
        <v>173</v>
      </c>
      <c r="C3866" s="16">
        <v>45544</v>
      </c>
      <c r="D3866" s="1" t="s">
        <v>1</v>
      </c>
      <c r="E3866" s="1" t="s">
        <v>3</v>
      </c>
      <c r="F3866" s="2">
        <v>29</v>
      </c>
      <c r="G3866" s="2" t="str" cm="1">
        <f t="array" ref="G3866">_xlfn.IFS( F3866 = "", "Unknown", F3866 &lt;= 25, "Young Adult", F3866 &lt;= 35, "Millennials", F3866 &lt;= 50, "Gen-X", F3866 &gt; 50, "Seniors")</f>
        <v>Millennials</v>
      </c>
      <c r="H3866" s="2">
        <v>36</v>
      </c>
      <c r="I3866" s="2" t="b">
        <f t="shared" si="120"/>
        <v>1</v>
      </c>
      <c r="J3866" s="2" t="b">
        <f t="shared" si="121"/>
        <v>0</v>
      </c>
    </row>
    <row r="3867" spans="1:10" x14ac:dyDescent="0.35">
      <c r="A3867" s="4">
        <v>254</v>
      </c>
      <c r="B3867" s="3" t="s">
        <v>173</v>
      </c>
      <c r="C3867" s="16">
        <v>45544</v>
      </c>
      <c r="D3867" s="1" t="s">
        <v>5</v>
      </c>
      <c r="E3867" s="1" t="s">
        <v>0</v>
      </c>
      <c r="F3867" s="2">
        <v>26</v>
      </c>
      <c r="G3867" s="2" t="str" cm="1">
        <f t="array" ref="G3867">_xlfn.IFS( F3867 = "", "Unknown", F3867 &lt;= 25, "Young Adult", F3867 &lt;= 35, "Millennials", F3867 &lt;= 50, "Gen-X", F3867 &gt; 50, "Seniors")</f>
        <v>Millennials</v>
      </c>
      <c r="I3867" s="2" t="b">
        <f t="shared" si="120"/>
        <v>0</v>
      </c>
      <c r="J3867" s="2" t="b">
        <f t="shared" si="121"/>
        <v>0</v>
      </c>
    </row>
    <row r="3868" spans="1:10" x14ac:dyDescent="0.35">
      <c r="A3868" s="4">
        <v>254</v>
      </c>
      <c r="B3868" s="3" t="s">
        <v>173</v>
      </c>
      <c r="C3868" s="16">
        <v>45544</v>
      </c>
      <c r="D3868" s="1" t="s">
        <v>1</v>
      </c>
      <c r="E3868" s="1" t="s">
        <v>0</v>
      </c>
      <c r="G3868" s="2" t="str" cm="1">
        <f t="array" ref="G3868">_xlfn.IFS( F3868 = "", "Unknown", F3868 &lt;= 25, "Young Adult", F3868 &lt;= 35, "Millennials", F3868 &lt;= 50, "Gen-X", F3868 &gt; 50, "Seniors")</f>
        <v>Unknown</v>
      </c>
      <c r="H3868" s="2">
        <v>163</v>
      </c>
      <c r="I3868" s="2" t="b">
        <f t="shared" si="120"/>
        <v>1</v>
      </c>
      <c r="J3868" s="2" t="b">
        <f t="shared" si="121"/>
        <v>0</v>
      </c>
    </row>
    <row r="3869" spans="1:10" x14ac:dyDescent="0.35">
      <c r="A3869" s="4">
        <v>254</v>
      </c>
      <c r="B3869" s="3" t="s">
        <v>173</v>
      </c>
      <c r="C3869" s="16">
        <v>45544</v>
      </c>
      <c r="D3869" s="1" t="s">
        <v>1</v>
      </c>
      <c r="E3869" s="1" t="s">
        <v>0</v>
      </c>
      <c r="G3869" s="2" t="str" cm="1">
        <f t="array" ref="G3869">_xlfn.IFS( F3869 = "", "Unknown", F3869 &lt;= 25, "Young Adult", F3869 &lt;= 35, "Millennials", F3869 &lt;= 50, "Gen-X", F3869 &gt; 50, "Seniors")</f>
        <v>Unknown</v>
      </c>
      <c r="H3869" s="2">
        <v>163</v>
      </c>
      <c r="I3869" s="2" t="b">
        <f t="shared" si="120"/>
        <v>1</v>
      </c>
      <c r="J3869" s="2" t="b">
        <f t="shared" si="121"/>
        <v>0</v>
      </c>
    </row>
    <row r="3870" spans="1:10" x14ac:dyDescent="0.35">
      <c r="A3870" s="4">
        <v>254</v>
      </c>
      <c r="B3870" s="3" t="s">
        <v>197</v>
      </c>
      <c r="C3870" s="16">
        <v>45545</v>
      </c>
      <c r="D3870" s="1" t="s">
        <v>1</v>
      </c>
      <c r="E3870" s="1" t="s">
        <v>0</v>
      </c>
      <c r="G3870" s="2" t="str" cm="1">
        <f t="array" ref="G3870">_xlfn.IFS( F3870 = "", "Unknown", F3870 &lt;= 25, "Young Adult", F3870 &lt;= 35, "Millennials", F3870 &lt;= 50, "Gen-X", F3870 &gt; 50, "Seniors")</f>
        <v>Unknown</v>
      </c>
      <c r="H3870" s="2">
        <v>162</v>
      </c>
      <c r="I3870" s="2" t="b">
        <f t="shared" si="120"/>
        <v>1</v>
      </c>
      <c r="J3870" s="2" t="b">
        <f t="shared" si="121"/>
        <v>0</v>
      </c>
    </row>
    <row r="3871" spans="1:10" x14ac:dyDescent="0.35">
      <c r="A3871" s="4">
        <v>254</v>
      </c>
      <c r="B3871" s="3" t="s">
        <v>197</v>
      </c>
      <c r="C3871" s="16">
        <v>45545</v>
      </c>
      <c r="D3871" s="1" t="s">
        <v>1</v>
      </c>
      <c r="E3871" s="1" t="s">
        <v>0</v>
      </c>
      <c r="G3871" s="2" t="str" cm="1">
        <f t="array" ref="G3871">_xlfn.IFS( F3871 = "", "Unknown", F3871 &lt;= 25, "Young Adult", F3871 &lt;= 35, "Millennials", F3871 &lt;= 50, "Gen-X", F3871 &gt; 50, "Seniors")</f>
        <v>Unknown</v>
      </c>
      <c r="H3871" s="2">
        <v>134</v>
      </c>
      <c r="I3871" s="2" t="b">
        <f t="shared" si="120"/>
        <v>1</v>
      </c>
      <c r="J3871" s="2" t="b">
        <f t="shared" si="121"/>
        <v>0</v>
      </c>
    </row>
    <row r="3872" spans="1:10" x14ac:dyDescent="0.35">
      <c r="A3872" s="4">
        <v>254</v>
      </c>
      <c r="B3872" s="3" t="s">
        <v>197</v>
      </c>
      <c r="C3872" s="16">
        <v>45545</v>
      </c>
      <c r="D3872" s="1" t="s">
        <v>1</v>
      </c>
      <c r="E3872" s="1" t="s">
        <v>0</v>
      </c>
      <c r="G3872" s="2" t="str" cm="1">
        <f t="array" ref="G3872">_xlfn.IFS( F3872 = "", "Unknown", F3872 &lt;= 25, "Young Adult", F3872 &lt;= 35, "Millennials", F3872 &lt;= 50, "Gen-X", F3872 &gt; 50, "Seniors")</f>
        <v>Unknown</v>
      </c>
      <c r="H3872" s="2">
        <v>158</v>
      </c>
      <c r="I3872" s="2" t="b">
        <f t="shared" si="120"/>
        <v>1</v>
      </c>
      <c r="J3872" s="2" t="b">
        <f t="shared" si="121"/>
        <v>0</v>
      </c>
    </row>
    <row r="3873" spans="1:10" x14ac:dyDescent="0.35">
      <c r="A3873" s="4">
        <v>254</v>
      </c>
      <c r="B3873" s="3" t="s">
        <v>197</v>
      </c>
      <c r="C3873" s="16">
        <v>45545</v>
      </c>
      <c r="D3873" s="1" t="s">
        <v>1</v>
      </c>
      <c r="E3873" s="1" t="s">
        <v>3</v>
      </c>
      <c r="F3873" s="2">
        <v>34</v>
      </c>
      <c r="G3873" s="2" t="str" cm="1">
        <f t="array" ref="G3873">_xlfn.IFS( F3873 = "", "Unknown", F3873 &lt;= 25, "Young Adult", F3873 &lt;= 35, "Millennials", F3873 &lt;= 50, "Gen-X", F3873 &gt; 50, "Seniors")</f>
        <v>Millennials</v>
      </c>
      <c r="H3873" s="2">
        <v>162</v>
      </c>
      <c r="I3873" s="2" t="b">
        <f t="shared" si="120"/>
        <v>1</v>
      </c>
      <c r="J3873" s="2" t="b">
        <f t="shared" si="121"/>
        <v>0</v>
      </c>
    </row>
    <row r="3874" spans="1:10" x14ac:dyDescent="0.35">
      <c r="A3874" s="4">
        <v>254</v>
      </c>
      <c r="B3874" s="3" t="s">
        <v>173</v>
      </c>
      <c r="C3874" s="16">
        <v>45544</v>
      </c>
      <c r="D3874" s="1" t="s">
        <v>1</v>
      </c>
      <c r="E3874" s="1" t="s">
        <v>0</v>
      </c>
      <c r="G3874" s="2" t="str" cm="1">
        <f t="array" ref="G3874">_xlfn.IFS( F3874 = "", "Unknown", F3874 &lt;= 25, "Young Adult", F3874 &lt;= 35, "Millennials", F3874 &lt;= 50, "Gen-X", F3874 &gt; 50, "Seniors")</f>
        <v>Unknown</v>
      </c>
      <c r="H3874" s="2">
        <v>163</v>
      </c>
      <c r="I3874" s="2" t="b">
        <f t="shared" si="120"/>
        <v>1</v>
      </c>
      <c r="J3874" s="2" t="b">
        <f t="shared" si="121"/>
        <v>0</v>
      </c>
    </row>
    <row r="3875" spans="1:10" x14ac:dyDescent="0.35">
      <c r="A3875" s="4">
        <v>254</v>
      </c>
      <c r="B3875" s="3" t="s">
        <v>173</v>
      </c>
      <c r="C3875" s="16">
        <v>45544</v>
      </c>
      <c r="D3875" s="1" t="s">
        <v>1</v>
      </c>
      <c r="E3875" s="1" t="s">
        <v>0</v>
      </c>
      <c r="F3875" s="2">
        <v>39</v>
      </c>
      <c r="G3875" s="2" t="str" cm="1">
        <f t="array" ref="G3875">_xlfn.IFS( F3875 = "", "Unknown", F3875 &lt;= 25, "Young Adult", F3875 &lt;= 35, "Millennials", F3875 &lt;= 50, "Gen-X", F3875 &gt; 50, "Seniors")</f>
        <v>Gen-X</v>
      </c>
      <c r="H3875" s="2">
        <v>163</v>
      </c>
      <c r="I3875" s="2" t="b">
        <f t="shared" si="120"/>
        <v>1</v>
      </c>
      <c r="J3875" s="2" t="b">
        <f t="shared" si="121"/>
        <v>0</v>
      </c>
    </row>
    <row r="3876" spans="1:10" x14ac:dyDescent="0.35">
      <c r="A3876" s="4">
        <v>254</v>
      </c>
      <c r="B3876" s="3" t="s">
        <v>173</v>
      </c>
      <c r="C3876" s="16">
        <v>45544</v>
      </c>
      <c r="D3876" s="1" t="s">
        <v>1</v>
      </c>
      <c r="E3876" s="1" t="s">
        <v>4</v>
      </c>
      <c r="F3876" s="2">
        <v>37</v>
      </c>
      <c r="G3876" s="2" t="str" cm="1">
        <f t="array" ref="G3876">_xlfn.IFS( F3876 = "", "Unknown", F3876 &lt;= 25, "Young Adult", F3876 &lt;= 35, "Millennials", F3876 &lt;= 50, "Gen-X", F3876 &gt; 50, "Seniors")</f>
        <v>Gen-X</v>
      </c>
      <c r="H3876" s="2">
        <v>9</v>
      </c>
      <c r="I3876" s="2" t="b">
        <f t="shared" si="120"/>
        <v>0</v>
      </c>
      <c r="J3876" s="2" t="b">
        <f t="shared" si="121"/>
        <v>0</v>
      </c>
    </row>
    <row r="3877" spans="1:10" x14ac:dyDescent="0.35">
      <c r="A3877" s="4">
        <v>254</v>
      </c>
      <c r="B3877" s="3" t="s">
        <v>173</v>
      </c>
      <c r="C3877" s="16">
        <v>45544</v>
      </c>
      <c r="D3877" s="1" t="s">
        <v>1</v>
      </c>
      <c r="E3877" s="1" t="s">
        <v>0</v>
      </c>
      <c r="G3877" s="2" t="str" cm="1">
        <f t="array" ref="G3877">_xlfn.IFS( F3877 = "", "Unknown", F3877 &lt;= 25, "Young Adult", F3877 &lt;= 35, "Millennials", F3877 &lt;= 50, "Gen-X", F3877 &gt; 50, "Seniors")</f>
        <v>Unknown</v>
      </c>
      <c r="H3877" s="2">
        <v>163</v>
      </c>
      <c r="I3877" s="2" t="b">
        <f t="shared" si="120"/>
        <v>1</v>
      </c>
      <c r="J3877" s="2" t="b">
        <f t="shared" si="121"/>
        <v>0</v>
      </c>
    </row>
    <row r="3878" spans="1:10" x14ac:dyDescent="0.35">
      <c r="A3878" s="4">
        <v>254</v>
      </c>
      <c r="B3878" s="3" t="s">
        <v>173</v>
      </c>
      <c r="C3878" s="16">
        <v>45544</v>
      </c>
      <c r="D3878" s="1" t="s">
        <v>1</v>
      </c>
      <c r="E3878" s="1" t="s">
        <v>0</v>
      </c>
      <c r="G3878" s="2" t="str" cm="1">
        <f t="array" ref="G3878">_xlfn.IFS( F3878 = "", "Unknown", F3878 &lt;= 25, "Young Adult", F3878 &lt;= 35, "Millennials", F3878 &lt;= 50, "Gen-X", F3878 &gt; 50, "Seniors")</f>
        <v>Unknown</v>
      </c>
      <c r="H3878" s="2">
        <v>157</v>
      </c>
      <c r="I3878" s="2" t="b">
        <f t="shared" si="120"/>
        <v>1</v>
      </c>
      <c r="J3878" s="2" t="b">
        <f t="shared" si="121"/>
        <v>0</v>
      </c>
    </row>
    <row r="3879" spans="1:10" x14ac:dyDescent="0.35">
      <c r="A3879" s="4">
        <v>254</v>
      </c>
      <c r="B3879" s="3" t="s">
        <v>173</v>
      </c>
      <c r="C3879" s="16">
        <v>45544</v>
      </c>
      <c r="D3879" s="1" t="s">
        <v>1</v>
      </c>
      <c r="E3879" s="1" t="s">
        <v>4</v>
      </c>
      <c r="F3879" s="2">
        <v>25</v>
      </c>
      <c r="G3879" s="2" t="str" cm="1">
        <f t="array" ref="G3879">_xlfn.IFS( F3879 = "", "Unknown", F3879 &lt;= 25, "Young Adult", F3879 &lt;= 35, "Millennials", F3879 &lt;= 50, "Gen-X", F3879 &gt; 50, "Seniors")</f>
        <v>Young Adult</v>
      </c>
      <c r="H3879" s="2">
        <v>41</v>
      </c>
      <c r="I3879" s="2" t="b">
        <f t="shared" si="120"/>
        <v>1</v>
      </c>
      <c r="J3879" s="2" t="b">
        <f t="shared" si="121"/>
        <v>0</v>
      </c>
    </row>
    <row r="3880" spans="1:10" x14ac:dyDescent="0.35">
      <c r="A3880" s="4">
        <v>254</v>
      </c>
      <c r="B3880" s="3" t="s">
        <v>173</v>
      </c>
      <c r="C3880" s="16">
        <v>45544</v>
      </c>
      <c r="D3880" s="1" t="s">
        <v>1</v>
      </c>
      <c r="E3880" s="1" t="s">
        <v>0</v>
      </c>
      <c r="G3880" s="2" t="str" cm="1">
        <f t="array" ref="G3880">_xlfn.IFS( F3880 = "", "Unknown", F3880 &lt;= 25, "Young Adult", F3880 &lt;= 35, "Millennials", F3880 &lt;= 50, "Gen-X", F3880 &gt; 50, "Seniors")</f>
        <v>Unknown</v>
      </c>
      <c r="H3880" s="2">
        <v>162</v>
      </c>
      <c r="I3880" s="2" t="b">
        <f t="shared" si="120"/>
        <v>1</v>
      </c>
      <c r="J3880" s="2" t="b">
        <f t="shared" si="121"/>
        <v>0</v>
      </c>
    </row>
    <row r="3881" spans="1:10" x14ac:dyDescent="0.35">
      <c r="A3881" s="4">
        <v>254</v>
      </c>
      <c r="B3881" s="3" t="s">
        <v>197</v>
      </c>
      <c r="C3881" s="16">
        <v>45545</v>
      </c>
      <c r="D3881" s="1" t="s">
        <v>1</v>
      </c>
      <c r="E3881" s="1" t="s">
        <v>0</v>
      </c>
      <c r="G3881" s="2" t="str" cm="1">
        <f t="array" ref="G3881">_xlfn.IFS( F3881 = "", "Unknown", F3881 &lt;= 25, "Young Adult", F3881 &lt;= 35, "Millennials", F3881 &lt;= 50, "Gen-X", F3881 &gt; 50, "Seniors")</f>
        <v>Unknown</v>
      </c>
      <c r="H3881" s="2">
        <v>162</v>
      </c>
      <c r="I3881" s="2" t="b">
        <f t="shared" si="120"/>
        <v>1</v>
      </c>
      <c r="J3881" s="2" t="b">
        <f t="shared" si="121"/>
        <v>0</v>
      </c>
    </row>
    <row r="3882" spans="1:10" x14ac:dyDescent="0.35">
      <c r="A3882" s="4">
        <v>254</v>
      </c>
      <c r="B3882" s="3" t="s">
        <v>197</v>
      </c>
      <c r="C3882" s="16">
        <v>45545</v>
      </c>
      <c r="D3882" s="1" t="s">
        <v>1</v>
      </c>
      <c r="E3882" s="1" t="s">
        <v>3</v>
      </c>
      <c r="F3882" s="2">
        <v>57</v>
      </c>
      <c r="G3882" s="2" t="str" cm="1">
        <f t="array" ref="G3882">_xlfn.IFS( F3882 = "", "Unknown", F3882 &lt;= 25, "Young Adult", F3882 &lt;= 35, "Millennials", F3882 &lt;= 50, "Gen-X", F3882 &gt; 50, "Seniors")</f>
        <v>Seniors</v>
      </c>
      <c r="H3882" s="2">
        <v>70</v>
      </c>
      <c r="I3882" s="2" t="b">
        <f t="shared" si="120"/>
        <v>1</v>
      </c>
      <c r="J3882" s="2" t="b">
        <f t="shared" si="121"/>
        <v>0</v>
      </c>
    </row>
    <row r="3883" spans="1:10" x14ac:dyDescent="0.35">
      <c r="A3883" s="4">
        <v>254</v>
      </c>
      <c r="B3883" s="3" t="s">
        <v>197</v>
      </c>
      <c r="C3883" s="16">
        <v>45545</v>
      </c>
      <c r="D3883" s="1" t="s">
        <v>1</v>
      </c>
      <c r="E3883" s="1" t="s">
        <v>3</v>
      </c>
      <c r="F3883" s="2">
        <v>26</v>
      </c>
      <c r="G3883" s="2" t="str" cm="1">
        <f t="array" ref="G3883">_xlfn.IFS( F3883 = "", "Unknown", F3883 &lt;= 25, "Young Adult", F3883 &lt;= 35, "Millennials", F3883 &lt;= 50, "Gen-X", F3883 &gt; 50, "Seniors")</f>
        <v>Millennials</v>
      </c>
      <c r="H3883" s="2">
        <v>8</v>
      </c>
      <c r="I3883" s="2" t="b">
        <f t="shared" si="120"/>
        <v>0</v>
      </c>
      <c r="J3883" s="2" t="b">
        <f t="shared" si="121"/>
        <v>0</v>
      </c>
    </row>
    <row r="3884" spans="1:10" x14ac:dyDescent="0.35">
      <c r="A3884" s="4">
        <v>254</v>
      </c>
      <c r="B3884" s="3" t="s">
        <v>197</v>
      </c>
      <c r="C3884" s="16">
        <v>45545</v>
      </c>
      <c r="D3884" s="1" t="s">
        <v>1</v>
      </c>
      <c r="E3884" s="1" t="s">
        <v>0</v>
      </c>
      <c r="G3884" s="2" t="str" cm="1">
        <f t="array" ref="G3884">_xlfn.IFS( F3884 = "", "Unknown", F3884 &lt;= 25, "Young Adult", F3884 &lt;= 35, "Millennials", F3884 &lt;= 50, "Gen-X", F3884 &gt; 50, "Seniors")</f>
        <v>Unknown</v>
      </c>
      <c r="H3884" s="2">
        <v>162</v>
      </c>
      <c r="I3884" s="2" t="b">
        <f t="shared" si="120"/>
        <v>1</v>
      </c>
      <c r="J3884" s="2" t="b">
        <f t="shared" si="121"/>
        <v>0</v>
      </c>
    </row>
    <row r="3885" spans="1:10" x14ac:dyDescent="0.35">
      <c r="A3885" s="4">
        <v>254</v>
      </c>
      <c r="B3885" s="3" t="s">
        <v>114</v>
      </c>
      <c r="C3885" s="16">
        <v>45596</v>
      </c>
      <c r="D3885" s="1" t="s">
        <v>1</v>
      </c>
      <c r="E3885" s="1" t="s">
        <v>3</v>
      </c>
      <c r="F3885" s="2">
        <v>36</v>
      </c>
      <c r="G3885" s="2" t="str" cm="1">
        <f t="array" ref="G3885">_xlfn.IFS( F3885 = "", "Unknown", F3885 &lt;= 25, "Young Adult", F3885 &lt;= 35, "Millennials", F3885 &lt;= 50, "Gen-X", F3885 &gt; 50, "Seniors")</f>
        <v>Gen-X</v>
      </c>
      <c r="H3885" s="2">
        <v>79</v>
      </c>
      <c r="I3885" s="2" t="b">
        <f t="shared" si="120"/>
        <v>1</v>
      </c>
      <c r="J3885" s="2" t="b">
        <f t="shared" si="121"/>
        <v>0</v>
      </c>
    </row>
    <row r="3886" spans="1:10" x14ac:dyDescent="0.35">
      <c r="A3886" s="4">
        <v>254</v>
      </c>
      <c r="B3886" s="3" t="s">
        <v>114</v>
      </c>
      <c r="C3886" s="16">
        <v>45596</v>
      </c>
      <c r="D3886" s="1" t="s">
        <v>1</v>
      </c>
      <c r="E3886" s="1" t="s">
        <v>0</v>
      </c>
      <c r="G3886" s="2" t="str" cm="1">
        <f t="array" ref="G3886">_xlfn.IFS( F3886 = "", "Unknown", F3886 &lt;= 25, "Young Adult", F3886 &lt;= 35, "Millennials", F3886 &lt;= 50, "Gen-X", F3886 &gt; 50, "Seniors")</f>
        <v>Unknown</v>
      </c>
      <c r="H3886" s="2">
        <v>77</v>
      </c>
      <c r="I3886" s="2" t="b">
        <f t="shared" si="120"/>
        <v>1</v>
      </c>
      <c r="J3886" s="2" t="b">
        <f t="shared" si="121"/>
        <v>0</v>
      </c>
    </row>
    <row r="3887" spans="1:10" x14ac:dyDescent="0.35">
      <c r="A3887" s="4">
        <v>254</v>
      </c>
      <c r="B3887" s="3" t="s">
        <v>114</v>
      </c>
      <c r="C3887" s="16">
        <v>45596</v>
      </c>
      <c r="D3887" s="1" t="s">
        <v>1</v>
      </c>
      <c r="E3887" s="1" t="s">
        <v>3</v>
      </c>
      <c r="F3887" s="2">
        <v>21</v>
      </c>
      <c r="G3887" s="2" t="str" cm="1">
        <f t="array" ref="G3887">_xlfn.IFS( F3887 = "", "Unknown", F3887 &lt;= 25, "Young Adult", F3887 &lt;= 35, "Millennials", F3887 &lt;= 50, "Gen-X", F3887 &gt; 50, "Seniors")</f>
        <v>Young Adult</v>
      </c>
      <c r="H3887" s="2">
        <v>79</v>
      </c>
      <c r="I3887" s="2" t="b">
        <f t="shared" si="120"/>
        <v>1</v>
      </c>
      <c r="J3887" s="2" t="b">
        <f t="shared" si="121"/>
        <v>0</v>
      </c>
    </row>
    <row r="3888" spans="1:10" x14ac:dyDescent="0.35">
      <c r="A3888" s="4">
        <v>254</v>
      </c>
      <c r="B3888" s="3" t="s">
        <v>114</v>
      </c>
      <c r="C3888" s="16">
        <v>45596</v>
      </c>
      <c r="D3888" s="1" t="s">
        <v>1</v>
      </c>
      <c r="E3888" s="1" t="s">
        <v>3</v>
      </c>
      <c r="F3888" s="2">
        <v>25</v>
      </c>
      <c r="G3888" s="2" t="str" cm="1">
        <f t="array" ref="G3888">_xlfn.IFS( F3888 = "", "Unknown", F3888 &lt;= 25, "Young Adult", F3888 &lt;= 35, "Millennials", F3888 &lt;= 50, "Gen-X", F3888 &gt; 50, "Seniors")</f>
        <v>Young Adult</v>
      </c>
      <c r="H3888" s="2">
        <v>6</v>
      </c>
      <c r="I3888" s="2" t="b">
        <f t="shared" si="120"/>
        <v>0</v>
      </c>
      <c r="J3888" s="2" t="b">
        <f t="shared" si="121"/>
        <v>0</v>
      </c>
    </row>
    <row r="3889" spans="1:10" x14ac:dyDescent="0.35">
      <c r="A3889" s="4">
        <v>254</v>
      </c>
      <c r="B3889" s="3" t="s">
        <v>92</v>
      </c>
      <c r="C3889" s="16">
        <v>45615</v>
      </c>
      <c r="D3889" s="1" t="s">
        <v>1</v>
      </c>
      <c r="E3889" s="1" t="s">
        <v>0</v>
      </c>
      <c r="G3889" s="2" t="str" cm="1">
        <f t="array" ref="G3889">_xlfn.IFS( F3889 = "", "Unknown", F3889 &lt;= 25, "Young Adult", F3889 &lt;= 35, "Millennials", F3889 &lt;= 50, "Gen-X", F3889 &gt; 50, "Seniors")</f>
        <v>Unknown</v>
      </c>
      <c r="H3889" s="2">
        <v>92</v>
      </c>
      <c r="I3889" s="2" t="b">
        <f t="shared" si="120"/>
        <v>1</v>
      </c>
      <c r="J3889" s="2" t="b">
        <f t="shared" si="121"/>
        <v>0</v>
      </c>
    </row>
    <row r="3890" spans="1:10" x14ac:dyDescent="0.35">
      <c r="A3890" s="4">
        <v>254</v>
      </c>
      <c r="B3890" s="3" t="s">
        <v>92</v>
      </c>
      <c r="C3890" s="16">
        <v>45615</v>
      </c>
      <c r="D3890" s="1" t="s">
        <v>1</v>
      </c>
      <c r="E3890" s="1" t="s">
        <v>3</v>
      </c>
      <c r="F3890" s="2">
        <v>40</v>
      </c>
      <c r="G3890" s="2" t="str" cm="1">
        <f t="array" ref="G3890">_xlfn.IFS( F3890 = "", "Unknown", F3890 &lt;= 25, "Young Adult", F3890 &lt;= 35, "Millennials", F3890 &lt;= 50, "Gen-X", F3890 &gt; 50, "Seniors")</f>
        <v>Gen-X</v>
      </c>
      <c r="H3890" s="2">
        <v>74</v>
      </c>
      <c r="I3890" s="2" t="b">
        <f t="shared" si="120"/>
        <v>1</v>
      </c>
      <c r="J3890" s="2" t="b">
        <f t="shared" si="121"/>
        <v>0</v>
      </c>
    </row>
    <row r="3891" spans="1:10" x14ac:dyDescent="0.35">
      <c r="A3891" s="4">
        <v>254</v>
      </c>
      <c r="B3891" s="3" t="s">
        <v>91</v>
      </c>
      <c r="C3891" s="16">
        <v>45616</v>
      </c>
      <c r="D3891" s="1" t="s">
        <v>5</v>
      </c>
      <c r="E3891" s="1" t="s">
        <v>0</v>
      </c>
      <c r="G3891" s="2" t="str" cm="1">
        <f t="array" ref="G3891">_xlfn.IFS( F3891 = "", "Unknown", F3891 &lt;= 25, "Young Adult", F3891 &lt;= 35, "Millennials", F3891 &lt;= 50, "Gen-X", F3891 &gt; 50, "Seniors")</f>
        <v>Unknown</v>
      </c>
      <c r="I3891" s="2" t="b">
        <f t="shared" si="120"/>
        <v>0</v>
      </c>
      <c r="J3891" s="2" t="b">
        <f t="shared" si="121"/>
        <v>0</v>
      </c>
    </row>
    <row r="3892" spans="1:10" x14ac:dyDescent="0.35">
      <c r="A3892" s="4">
        <v>254</v>
      </c>
      <c r="B3892" s="3" t="s">
        <v>173</v>
      </c>
      <c r="C3892" s="16">
        <v>45544</v>
      </c>
      <c r="D3892" s="1" t="s">
        <v>1</v>
      </c>
      <c r="E3892" s="1" t="s">
        <v>3</v>
      </c>
      <c r="F3892" s="2">
        <v>23</v>
      </c>
      <c r="G3892" s="2" t="str" cm="1">
        <f t="array" ref="G3892">_xlfn.IFS( F3892 = "", "Unknown", F3892 &lt;= 25, "Young Adult", F3892 &lt;= 35, "Millennials", F3892 &lt;= 50, "Gen-X", F3892 &gt; 50, "Seniors")</f>
        <v>Young Adult</v>
      </c>
      <c r="H3892" s="2">
        <v>162</v>
      </c>
      <c r="I3892" s="2" t="b">
        <f t="shared" si="120"/>
        <v>1</v>
      </c>
      <c r="J3892" s="2" t="b">
        <f t="shared" si="121"/>
        <v>0</v>
      </c>
    </row>
    <row r="3893" spans="1:10" x14ac:dyDescent="0.35">
      <c r="A3893" s="4">
        <v>254</v>
      </c>
      <c r="B3893" s="3" t="s">
        <v>197</v>
      </c>
      <c r="C3893" s="16">
        <v>45545</v>
      </c>
      <c r="D3893" s="1" t="s">
        <v>1</v>
      </c>
      <c r="E3893" s="1" t="s">
        <v>0</v>
      </c>
      <c r="G3893" s="2" t="str" cm="1">
        <f t="array" ref="G3893">_xlfn.IFS( F3893 = "", "Unknown", F3893 &lt;= 25, "Young Adult", F3893 &lt;= 35, "Millennials", F3893 &lt;= 50, "Gen-X", F3893 &gt; 50, "Seniors")</f>
        <v>Unknown</v>
      </c>
      <c r="H3893" s="2">
        <v>162</v>
      </c>
      <c r="I3893" s="2" t="b">
        <f t="shared" si="120"/>
        <v>1</v>
      </c>
      <c r="J3893" s="2" t="b">
        <f t="shared" si="121"/>
        <v>0</v>
      </c>
    </row>
    <row r="3894" spans="1:10" x14ac:dyDescent="0.35">
      <c r="A3894" s="4">
        <v>254</v>
      </c>
      <c r="B3894" s="3" t="s">
        <v>197</v>
      </c>
      <c r="C3894" s="16">
        <v>45545</v>
      </c>
      <c r="D3894" s="1" t="s">
        <v>1</v>
      </c>
      <c r="E3894" s="1" t="s">
        <v>0</v>
      </c>
      <c r="G3894" s="2" t="str" cm="1">
        <f t="array" ref="G3894">_xlfn.IFS( F3894 = "", "Unknown", F3894 &lt;= 25, "Young Adult", F3894 &lt;= 35, "Millennials", F3894 &lt;= 50, "Gen-X", F3894 &gt; 50, "Seniors")</f>
        <v>Unknown</v>
      </c>
      <c r="H3894" s="2">
        <v>162</v>
      </c>
      <c r="I3894" s="2" t="b">
        <f t="shared" si="120"/>
        <v>1</v>
      </c>
      <c r="J3894" s="2" t="b">
        <f t="shared" si="121"/>
        <v>0</v>
      </c>
    </row>
    <row r="3895" spans="1:10" x14ac:dyDescent="0.35">
      <c r="A3895" s="4">
        <v>254</v>
      </c>
      <c r="B3895" s="3" t="s">
        <v>197</v>
      </c>
      <c r="C3895" s="16">
        <v>45545</v>
      </c>
      <c r="D3895" s="1" t="s">
        <v>1</v>
      </c>
      <c r="E3895" s="1" t="s">
        <v>0</v>
      </c>
      <c r="G3895" s="2" t="str" cm="1">
        <f t="array" ref="G3895">_xlfn.IFS( F3895 = "", "Unknown", F3895 &lt;= 25, "Young Adult", F3895 &lt;= 35, "Millennials", F3895 &lt;= 50, "Gen-X", F3895 &gt; 50, "Seniors")</f>
        <v>Unknown</v>
      </c>
      <c r="H3895" s="2">
        <v>162</v>
      </c>
      <c r="I3895" s="2" t="b">
        <f t="shared" si="120"/>
        <v>1</v>
      </c>
      <c r="J3895" s="2" t="b">
        <f t="shared" si="121"/>
        <v>0</v>
      </c>
    </row>
    <row r="3896" spans="1:10" x14ac:dyDescent="0.35">
      <c r="A3896" s="4">
        <v>254</v>
      </c>
      <c r="B3896" s="3" t="s">
        <v>197</v>
      </c>
      <c r="C3896" s="16">
        <v>45545</v>
      </c>
      <c r="D3896" s="1" t="s">
        <v>1</v>
      </c>
      <c r="E3896" s="1" t="s">
        <v>3</v>
      </c>
      <c r="F3896" s="2">
        <v>27</v>
      </c>
      <c r="G3896" s="2" t="str" cm="1">
        <f t="array" ref="G3896">_xlfn.IFS( F3896 = "", "Unknown", F3896 &lt;= 25, "Young Adult", F3896 &lt;= 35, "Millennials", F3896 &lt;= 50, "Gen-X", F3896 &gt; 50, "Seniors")</f>
        <v>Millennials</v>
      </c>
      <c r="H3896" s="2">
        <v>111</v>
      </c>
      <c r="I3896" s="2" t="b">
        <f t="shared" si="120"/>
        <v>1</v>
      </c>
      <c r="J3896" s="2" t="b">
        <f t="shared" si="121"/>
        <v>0</v>
      </c>
    </row>
    <row r="3897" spans="1:10" x14ac:dyDescent="0.35">
      <c r="A3897" s="4">
        <v>254</v>
      </c>
      <c r="B3897" s="3" t="s">
        <v>197</v>
      </c>
      <c r="C3897" s="16">
        <v>45545</v>
      </c>
      <c r="D3897" s="1" t="s">
        <v>1</v>
      </c>
      <c r="E3897" s="1" t="s">
        <v>0</v>
      </c>
      <c r="G3897" s="2" t="str" cm="1">
        <f t="array" ref="G3897">_xlfn.IFS( F3897 = "", "Unknown", F3897 &lt;= 25, "Young Adult", F3897 &lt;= 35, "Millennials", F3897 &lt;= 50, "Gen-X", F3897 &gt; 50, "Seniors")</f>
        <v>Unknown</v>
      </c>
      <c r="H3897" s="2">
        <v>162</v>
      </c>
      <c r="I3897" s="2" t="b">
        <f t="shared" si="120"/>
        <v>1</v>
      </c>
      <c r="J3897" s="2" t="b">
        <f t="shared" si="121"/>
        <v>0</v>
      </c>
    </row>
    <row r="3898" spans="1:10" x14ac:dyDescent="0.35">
      <c r="A3898" s="4">
        <v>254</v>
      </c>
      <c r="B3898" s="3" t="s">
        <v>197</v>
      </c>
      <c r="C3898" s="16">
        <v>45545</v>
      </c>
      <c r="D3898" s="1" t="s">
        <v>1</v>
      </c>
      <c r="E3898" s="1" t="s">
        <v>0</v>
      </c>
      <c r="G3898" s="2" t="str" cm="1">
        <f t="array" ref="G3898">_xlfn.IFS( F3898 = "", "Unknown", F3898 &lt;= 25, "Young Adult", F3898 &lt;= 35, "Millennials", F3898 &lt;= 50, "Gen-X", F3898 &gt; 50, "Seniors")</f>
        <v>Unknown</v>
      </c>
      <c r="H3898" s="2">
        <v>162</v>
      </c>
      <c r="I3898" s="2" t="b">
        <f t="shared" si="120"/>
        <v>1</v>
      </c>
      <c r="J3898" s="2" t="b">
        <f t="shared" si="121"/>
        <v>0</v>
      </c>
    </row>
    <row r="3899" spans="1:10" x14ac:dyDescent="0.35">
      <c r="A3899" s="4">
        <v>254</v>
      </c>
      <c r="B3899" s="3" t="s">
        <v>197</v>
      </c>
      <c r="C3899" s="16">
        <v>45545</v>
      </c>
      <c r="D3899" s="1" t="s">
        <v>1</v>
      </c>
      <c r="E3899" s="1" t="s">
        <v>12</v>
      </c>
      <c r="F3899" s="2">
        <v>40</v>
      </c>
      <c r="G3899" s="2" t="str" cm="1">
        <f t="array" ref="G3899">_xlfn.IFS( F3899 = "", "Unknown", F3899 &lt;= 25, "Young Adult", F3899 &lt;= 35, "Millennials", F3899 &lt;= 50, "Gen-X", F3899 &gt; 50, "Seniors")</f>
        <v>Gen-X</v>
      </c>
      <c r="H3899" s="2">
        <v>10</v>
      </c>
      <c r="I3899" s="2" t="b">
        <f t="shared" si="120"/>
        <v>0</v>
      </c>
      <c r="J3899" s="2" t="b">
        <f t="shared" si="121"/>
        <v>0</v>
      </c>
    </row>
    <row r="3900" spans="1:10" x14ac:dyDescent="0.35">
      <c r="A3900" s="4">
        <v>254</v>
      </c>
      <c r="B3900" s="3" t="s">
        <v>197</v>
      </c>
      <c r="C3900" s="16">
        <v>45545</v>
      </c>
      <c r="D3900" s="1" t="s">
        <v>1</v>
      </c>
      <c r="E3900" s="1" t="s">
        <v>0</v>
      </c>
      <c r="G3900" s="2" t="str" cm="1">
        <f t="array" ref="G3900">_xlfn.IFS( F3900 = "", "Unknown", F3900 &lt;= 25, "Young Adult", F3900 &lt;= 35, "Millennials", F3900 &lt;= 50, "Gen-X", F3900 &gt; 50, "Seniors")</f>
        <v>Unknown</v>
      </c>
      <c r="H3900" s="2">
        <v>162</v>
      </c>
      <c r="I3900" s="2" t="b">
        <f t="shared" si="120"/>
        <v>1</v>
      </c>
      <c r="J3900" s="2" t="b">
        <f t="shared" si="121"/>
        <v>0</v>
      </c>
    </row>
    <row r="3901" spans="1:10" x14ac:dyDescent="0.35">
      <c r="A3901" s="4">
        <v>254</v>
      </c>
      <c r="B3901" s="3" t="s">
        <v>197</v>
      </c>
      <c r="C3901" s="16">
        <v>45545</v>
      </c>
      <c r="D3901" s="1" t="s">
        <v>1</v>
      </c>
      <c r="E3901" s="1" t="s">
        <v>3</v>
      </c>
      <c r="F3901" s="2">
        <v>25</v>
      </c>
      <c r="G3901" s="2" t="str" cm="1">
        <f t="array" ref="G3901">_xlfn.IFS( F3901 = "", "Unknown", F3901 &lt;= 25, "Young Adult", F3901 &lt;= 35, "Millennials", F3901 &lt;= 50, "Gen-X", F3901 &gt; 50, "Seniors")</f>
        <v>Young Adult</v>
      </c>
      <c r="H3901" s="2">
        <v>130</v>
      </c>
      <c r="I3901" s="2" t="b">
        <f t="shared" si="120"/>
        <v>1</v>
      </c>
      <c r="J3901" s="2" t="b">
        <f t="shared" si="121"/>
        <v>0</v>
      </c>
    </row>
    <row r="3902" spans="1:10" x14ac:dyDescent="0.35">
      <c r="A3902" s="4">
        <v>254</v>
      </c>
      <c r="B3902" s="3" t="s">
        <v>197</v>
      </c>
      <c r="C3902" s="16">
        <v>45545</v>
      </c>
      <c r="D3902" s="1" t="s">
        <v>1</v>
      </c>
      <c r="E3902" s="1" t="s">
        <v>0</v>
      </c>
      <c r="G3902" s="2" t="str" cm="1">
        <f t="array" ref="G3902">_xlfn.IFS( F3902 = "", "Unknown", F3902 &lt;= 25, "Young Adult", F3902 &lt;= 35, "Millennials", F3902 &lt;= 50, "Gen-X", F3902 &gt; 50, "Seniors")</f>
        <v>Unknown</v>
      </c>
      <c r="H3902" s="2">
        <v>162</v>
      </c>
      <c r="I3902" s="2" t="b">
        <f t="shared" si="120"/>
        <v>1</v>
      </c>
      <c r="J3902" s="2" t="b">
        <f t="shared" si="121"/>
        <v>0</v>
      </c>
    </row>
    <row r="3903" spans="1:10" x14ac:dyDescent="0.35">
      <c r="A3903" s="4">
        <v>254</v>
      </c>
      <c r="B3903" s="3" t="s">
        <v>197</v>
      </c>
      <c r="C3903" s="16">
        <v>45545</v>
      </c>
      <c r="D3903" s="1" t="s">
        <v>1</v>
      </c>
      <c r="E3903" s="1" t="s">
        <v>3</v>
      </c>
      <c r="F3903" s="2">
        <v>24</v>
      </c>
      <c r="G3903" s="2" t="str" cm="1">
        <f t="array" ref="G3903">_xlfn.IFS( F3903 = "", "Unknown", F3903 &lt;= 25, "Young Adult", F3903 &lt;= 35, "Millennials", F3903 &lt;= 50, "Gen-X", F3903 &gt; 50, "Seniors")</f>
        <v>Young Adult</v>
      </c>
      <c r="H3903" s="2">
        <v>31</v>
      </c>
      <c r="I3903" s="2" t="b">
        <f t="shared" si="120"/>
        <v>1</v>
      </c>
      <c r="J3903" s="2" t="b">
        <f t="shared" si="121"/>
        <v>0</v>
      </c>
    </row>
    <row r="3904" spans="1:10" x14ac:dyDescent="0.35">
      <c r="A3904" s="4">
        <v>254</v>
      </c>
      <c r="B3904" s="3" t="s">
        <v>173</v>
      </c>
      <c r="C3904" s="16">
        <v>45544</v>
      </c>
      <c r="D3904" s="1" t="s">
        <v>1</v>
      </c>
      <c r="E3904" s="1" t="s">
        <v>0</v>
      </c>
      <c r="G3904" s="2" t="str" cm="1">
        <f t="array" ref="G3904">_xlfn.IFS( F3904 = "", "Unknown", F3904 &lt;= 25, "Young Adult", F3904 &lt;= 35, "Millennials", F3904 &lt;= 50, "Gen-X", F3904 &gt; 50, "Seniors")</f>
        <v>Unknown</v>
      </c>
      <c r="H3904" s="2">
        <v>8</v>
      </c>
      <c r="I3904" s="2" t="b">
        <f t="shared" si="120"/>
        <v>0</v>
      </c>
      <c r="J3904" s="2" t="b">
        <f t="shared" si="121"/>
        <v>0</v>
      </c>
    </row>
    <row r="3905" spans="1:10" x14ac:dyDescent="0.35">
      <c r="A3905" s="4">
        <v>254</v>
      </c>
      <c r="B3905" s="3" t="s">
        <v>173</v>
      </c>
      <c r="C3905" s="16">
        <v>45544</v>
      </c>
      <c r="D3905" s="1" t="s">
        <v>1</v>
      </c>
      <c r="E3905" s="1" t="s">
        <v>0</v>
      </c>
      <c r="G3905" s="2" t="str" cm="1">
        <f t="array" ref="G3905">_xlfn.IFS( F3905 = "", "Unknown", F3905 &lt;= 25, "Young Adult", F3905 &lt;= 35, "Millennials", F3905 &lt;= 50, "Gen-X", F3905 &gt; 50, "Seniors")</f>
        <v>Unknown</v>
      </c>
      <c r="H3905" s="2">
        <v>163</v>
      </c>
      <c r="I3905" s="2" t="b">
        <f t="shared" si="120"/>
        <v>1</v>
      </c>
      <c r="J3905" s="2" t="b">
        <f t="shared" si="121"/>
        <v>0</v>
      </c>
    </row>
    <row r="3906" spans="1:10" x14ac:dyDescent="0.35">
      <c r="A3906" s="4">
        <v>254</v>
      </c>
      <c r="B3906" s="3" t="s">
        <v>173</v>
      </c>
      <c r="C3906" s="16">
        <v>45544</v>
      </c>
      <c r="D3906" s="1" t="s">
        <v>5</v>
      </c>
      <c r="E3906" s="1" t="s">
        <v>0</v>
      </c>
      <c r="G3906" s="2" t="str" cm="1">
        <f t="array" ref="G3906">_xlfn.IFS( F3906 = "", "Unknown", F3906 &lt;= 25, "Young Adult", F3906 &lt;= 35, "Millennials", F3906 &lt;= 50, "Gen-X", F3906 &gt; 50, "Seniors")</f>
        <v>Unknown</v>
      </c>
      <c r="I3906" s="2" t="b">
        <f t="shared" ref="I3906:I3969" si="122">AND(D3906="ACTIVE", H3906 &gt;30)</f>
        <v>0</v>
      </c>
      <c r="J3906" s="2" t="b">
        <f t="shared" ref="J3906:J3969" si="123">AND(D3906="ACTIVE", H3906 &gt;180)</f>
        <v>0</v>
      </c>
    </row>
    <row r="3907" spans="1:10" x14ac:dyDescent="0.35">
      <c r="A3907" s="4">
        <v>254</v>
      </c>
      <c r="B3907" s="3" t="s">
        <v>197</v>
      </c>
      <c r="C3907" s="16">
        <v>45545</v>
      </c>
      <c r="D3907" s="1" t="s">
        <v>1</v>
      </c>
      <c r="E3907" s="1" t="s">
        <v>3</v>
      </c>
      <c r="F3907" s="2">
        <v>26</v>
      </c>
      <c r="G3907" s="2" t="str" cm="1">
        <f t="array" ref="G3907">_xlfn.IFS( F3907 = "", "Unknown", F3907 &lt;= 25, "Young Adult", F3907 &lt;= 35, "Millennials", F3907 &lt;= 50, "Gen-X", F3907 &gt; 50, "Seniors")</f>
        <v>Millennials</v>
      </c>
      <c r="H3907" s="2">
        <v>64</v>
      </c>
      <c r="I3907" s="2" t="b">
        <f t="shared" si="122"/>
        <v>1</v>
      </c>
      <c r="J3907" s="2" t="b">
        <f t="shared" si="123"/>
        <v>0</v>
      </c>
    </row>
    <row r="3908" spans="1:10" x14ac:dyDescent="0.35">
      <c r="A3908" s="4">
        <v>254</v>
      </c>
      <c r="B3908" s="3" t="s">
        <v>197</v>
      </c>
      <c r="C3908" s="16">
        <v>45545</v>
      </c>
      <c r="D3908" s="1" t="s">
        <v>1</v>
      </c>
      <c r="E3908" s="1" t="s">
        <v>3</v>
      </c>
      <c r="F3908" s="2">
        <v>19</v>
      </c>
      <c r="G3908" s="2" t="str" cm="1">
        <f t="array" ref="G3908">_xlfn.IFS( F3908 = "", "Unknown", F3908 &lt;= 25, "Young Adult", F3908 &lt;= 35, "Millennials", F3908 &lt;= 50, "Gen-X", F3908 &gt; 50, "Seniors")</f>
        <v>Young Adult</v>
      </c>
      <c r="H3908" s="2">
        <v>162</v>
      </c>
      <c r="I3908" s="2" t="b">
        <f t="shared" si="122"/>
        <v>1</v>
      </c>
      <c r="J3908" s="2" t="b">
        <f t="shared" si="123"/>
        <v>0</v>
      </c>
    </row>
    <row r="3909" spans="1:10" x14ac:dyDescent="0.35">
      <c r="A3909" s="4">
        <v>254</v>
      </c>
      <c r="B3909" s="3" t="s">
        <v>197</v>
      </c>
      <c r="C3909" s="16">
        <v>45545</v>
      </c>
      <c r="D3909" s="1" t="s">
        <v>1</v>
      </c>
      <c r="E3909" s="1" t="s">
        <v>3</v>
      </c>
      <c r="F3909" s="2">
        <v>27</v>
      </c>
      <c r="G3909" s="2" t="str" cm="1">
        <f t="array" ref="G3909">_xlfn.IFS( F3909 = "", "Unknown", F3909 &lt;= 25, "Young Adult", F3909 &lt;= 35, "Millennials", F3909 &lt;= 50, "Gen-X", F3909 &gt; 50, "Seniors")</f>
        <v>Millennials</v>
      </c>
      <c r="H3909" s="2">
        <v>24</v>
      </c>
      <c r="I3909" s="2" t="b">
        <f t="shared" si="122"/>
        <v>0</v>
      </c>
      <c r="J3909" s="2" t="b">
        <f t="shared" si="123"/>
        <v>0</v>
      </c>
    </row>
    <row r="3910" spans="1:10" x14ac:dyDescent="0.35">
      <c r="A3910" s="4">
        <v>254</v>
      </c>
      <c r="B3910" s="3" t="s">
        <v>197</v>
      </c>
      <c r="C3910" s="16">
        <v>45545</v>
      </c>
      <c r="D3910" s="1" t="s">
        <v>7</v>
      </c>
      <c r="E3910" s="1" t="s">
        <v>0</v>
      </c>
      <c r="G3910" s="2" t="str" cm="1">
        <f t="array" ref="G3910">_xlfn.IFS( F3910 = "", "Unknown", F3910 &lt;= 25, "Young Adult", F3910 &lt;= 35, "Millennials", F3910 &lt;= 50, "Gen-X", F3910 &gt; 50, "Seniors")</f>
        <v>Unknown</v>
      </c>
      <c r="H3910" s="2">
        <v>162</v>
      </c>
      <c r="I3910" s="2" t="b">
        <f t="shared" si="122"/>
        <v>0</v>
      </c>
      <c r="J3910" s="2" t="b">
        <f t="shared" si="123"/>
        <v>0</v>
      </c>
    </row>
    <row r="3911" spans="1:10" x14ac:dyDescent="0.35">
      <c r="A3911" s="4">
        <v>254</v>
      </c>
      <c r="B3911" s="3" t="s">
        <v>197</v>
      </c>
      <c r="C3911" s="16">
        <v>45545</v>
      </c>
      <c r="D3911" s="1" t="s">
        <v>1</v>
      </c>
      <c r="E3911" s="1" t="s">
        <v>3</v>
      </c>
      <c r="F3911" s="2">
        <v>28</v>
      </c>
      <c r="G3911" s="2" t="str" cm="1">
        <f t="array" ref="G3911">_xlfn.IFS( F3911 = "", "Unknown", F3911 &lt;= 25, "Young Adult", F3911 &lt;= 35, "Millennials", F3911 &lt;= 50, "Gen-X", F3911 &gt; 50, "Seniors")</f>
        <v>Millennials</v>
      </c>
      <c r="H3911" s="2">
        <v>89</v>
      </c>
      <c r="I3911" s="2" t="b">
        <f t="shared" si="122"/>
        <v>1</v>
      </c>
      <c r="J3911" s="2" t="b">
        <f t="shared" si="123"/>
        <v>0</v>
      </c>
    </row>
    <row r="3912" spans="1:10" x14ac:dyDescent="0.35">
      <c r="A3912" s="4">
        <v>254</v>
      </c>
      <c r="B3912" s="3" t="s">
        <v>197</v>
      </c>
      <c r="C3912" s="16">
        <v>45545</v>
      </c>
      <c r="D3912" s="1" t="s">
        <v>1</v>
      </c>
      <c r="E3912" s="1" t="s">
        <v>0</v>
      </c>
      <c r="G3912" s="2" t="str" cm="1">
        <f t="array" ref="G3912">_xlfn.IFS( F3912 = "", "Unknown", F3912 &lt;= 25, "Young Adult", F3912 &lt;= 35, "Millennials", F3912 &lt;= 50, "Gen-X", F3912 &gt; 50, "Seniors")</f>
        <v>Unknown</v>
      </c>
      <c r="H3912" s="2">
        <v>162</v>
      </c>
      <c r="I3912" s="2" t="b">
        <f t="shared" si="122"/>
        <v>1</v>
      </c>
      <c r="J3912" s="2" t="b">
        <f t="shared" si="123"/>
        <v>0</v>
      </c>
    </row>
    <row r="3913" spans="1:10" x14ac:dyDescent="0.35">
      <c r="A3913" s="4">
        <v>254</v>
      </c>
      <c r="B3913" s="3" t="s">
        <v>197</v>
      </c>
      <c r="C3913" s="16">
        <v>45545</v>
      </c>
      <c r="D3913" s="1" t="s">
        <v>1</v>
      </c>
      <c r="E3913" s="1" t="s">
        <v>0</v>
      </c>
      <c r="G3913" s="2" t="str" cm="1">
        <f t="array" ref="G3913">_xlfn.IFS( F3913 = "", "Unknown", F3913 &lt;= 25, "Young Adult", F3913 &lt;= 35, "Millennials", F3913 &lt;= 50, "Gen-X", F3913 &gt; 50, "Seniors")</f>
        <v>Unknown</v>
      </c>
      <c r="H3913" s="2">
        <v>162</v>
      </c>
      <c r="I3913" s="2" t="b">
        <f t="shared" si="122"/>
        <v>1</v>
      </c>
      <c r="J3913" s="2" t="b">
        <f t="shared" si="123"/>
        <v>0</v>
      </c>
    </row>
    <row r="3914" spans="1:10" x14ac:dyDescent="0.35">
      <c r="A3914" s="4">
        <v>254</v>
      </c>
      <c r="B3914" s="3" t="s">
        <v>197</v>
      </c>
      <c r="C3914" s="16">
        <v>45545</v>
      </c>
      <c r="D3914" s="1" t="s">
        <v>1</v>
      </c>
      <c r="E3914" s="1" t="s">
        <v>0</v>
      </c>
      <c r="G3914" s="2" t="str" cm="1">
        <f t="array" ref="G3914">_xlfn.IFS( F3914 = "", "Unknown", F3914 &lt;= 25, "Young Adult", F3914 &lt;= 35, "Millennials", F3914 &lt;= 50, "Gen-X", F3914 &gt; 50, "Seniors")</f>
        <v>Unknown</v>
      </c>
      <c r="H3914" s="2">
        <v>162</v>
      </c>
      <c r="I3914" s="2" t="b">
        <f t="shared" si="122"/>
        <v>1</v>
      </c>
      <c r="J3914" s="2" t="b">
        <f t="shared" si="123"/>
        <v>0</v>
      </c>
    </row>
    <row r="3915" spans="1:10" x14ac:dyDescent="0.35">
      <c r="A3915" s="4">
        <v>254</v>
      </c>
      <c r="B3915" s="3" t="s">
        <v>197</v>
      </c>
      <c r="C3915" s="16">
        <v>45545</v>
      </c>
      <c r="D3915" s="1" t="s">
        <v>5</v>
      </c>
      <c r="E3915" s="1" t="s">
        <v>0</v>
      </c>
      <c r="G3915" s="2" t="str" cm="1">
        <f t="array" ref="G3915">_xlfn.IFS( F3915 = "", "Unknown", F3915 &lt;= 25, "Young Adult", F3915 &lt;= 35, "Millennials", F3915 &lt;= 50, "Gen-X", F3915 &gt; 50, "Seniors")</f>
        <v>Unknown</v>
      </c>
      <c r="I3915" s="2" t="b">
        <f t="shared" si="122"/>
        <v>0</v>
      </c>
      <c r="J3915" s="2" t="b">
        <f t="shared" si="123"/>
        <v>0</v>
      </c>
    </row>
    <row r="3916" spans="1:10" x14ac:dyDescent="0.35">
      <c r="A3916" s="4">
        <v>254</v>
      </c>
      <c r="B3916" s="3" t="s">
        <v>197</v>
      </c>
      <c r="C3916" s="16">
        <v>45545</v>
      </c>
      <c r="D3916" s="1" t="s">
        <v>1</v>
      </c>
      <c r="E3916" s="1" t="s">
        <v>0</v>
      </c>
      <c r="G3916" s="2" t="str" cm="1">
        <f t="array" ref="G3916">_xlfn.IFS( F3916 = "", "Unknown", F3916 &lt;= 25, "Young Adult", F3916 &lt;= 35, "Millennials", F3916 &lt;= 50, "Gen-X", F3916 &gt; 50, "Seniors")</f>
        <v>Unknown</v>
      </c>
      <c r="H3916" s="2">
        <v>162</v>
      </c>
      <c r="I3916" s="2" t="b">
        <f t="shared" si="122"/>
        <v>1</v>
      </c>
      <c r="J3916" s="2" t="b">
        <f t="shared" si="123"/>
        <v>0</v>
      </c>
    </row>
    <row r="3917" spans="1:10" x14ac:dyDescent="0.35">
      <c r="A3917" s="4">
        <v>254</v>
      </c>
      <c r="B3917" s="3" t="s">
        <v>197</v>
      </c>
      <c r="C3917" s="16">
        <v>45545</v>
      </c>
      <c r="D3917" s="1" t="s">
        <v>1</v>
      </c>
      <c r="E3917" s="1" t="s">
        <v>3</v>
      </c>
      <c r="F3917" s="2">
        <v>37</v>
      </c>
      <c r="G3917" s="2" t="str" cm="1">
        <f t="array" ref="G3917">_xlfn.IFS( F3917 = "", "Unknown", F3917 &lt;= 25, "Young Adult", F3917 &lt;= 35, "Millennials", F3917 &lt;= 50, "Gen-X", F3917 &gt; 50, "Seniors")</f>
        <v>Gen-X</v>
      </c>
      <c r="H3917" s="2">
        <v>16</v>
      </c>
      <c r="I3917" s="2" t="b">
        <f t="shared" si="122"/>
        <v>0</v>
      </c>
      <c r="J3917" s="2" t="b">
        <f t="shared" si="123"/>
        <v>0</v>
      </c>
    </row>
    <row r="3918" spans="1:10" x14ac:dyDescent="0.35">
      <c r="A3918" s="4">
        <v>254</v>
      </c>
      <c r="B3918" s="3" t="s">
        <v>197</v>
      </c>
      <c r="C3918" s="16">
        <v>45545</v>
      </c>
      <c r="D3918" s="1" t="s">
        <v>1</v>
      </c>
      <c r="E3918" s="1" t="s">
        <v>3</v>
      </c>
      <c r="F3918" s="2">
        <v>28</v>
      </c>
      <c r="G3918" s="2" t="str" cm="1">
        <f t="array" ref="G3918">_xlfn.IFS( F3918 = "", "Unknown", F3918 &lt;= 25, "Young Adult", F3918 &lt;= 35, "Millennials", F3918 &lt;= 50, "Gen-X", F3918 &gt; 50, "Seniors")</f>
        <v>Millennials</v>
      </c>
      <c r="H3918" s="2">
        <v>160</v>
      </c>
      <c r="I3918" s="2" t="b">
        <f t="shared" si="122"/>
        <v>1</v>
      </c>
      <c r="J3918" s="2" t="b">
        <f t="shared" si="123"/>
        <v>0</v>
      </c>
    </row>
    <row r="3919" spans="1:10" x14ac:dyDescent="0.35">
      <c r="A3919" s="4">
        <v>254</v>
      </c>
      <c r="B3919" s="3" t="s">
        <v>197</v>
      </c>
      <c r="C3919" s="16">
        <v>45545</v>
      </c>
      <c r="D3919" s="1" t="s">
        <v>1</v>
      </c>
      <c r="E3919" s="1" t="s">
        <v>3</v>
      </c>
      <c r="F3919" s="2">
        <v>19</v>
      </c>
      <c r="G3919" s="2" t="str" cm="1">
        <f t="array" ref="G3919">_xlfn.IFS( F3919 = "", "Unknown", F3919 &lt;= 25, "Young Adult", F3919 &lt;= 35, "Millennials", F3919 &lt;= 50, "Gen-X", F3919 &gt; 50, "Seniors")</f>
        <v>Young Adult</v>
      </c>
      <c r="H3919" s="2">
        <v>69</v>
      </c>
      <c r="I3919" s="2" t="b">
        <f t="shared" si="122"/>
        <v>1</v>
      </c>
      <c r="J3919" s="2" t="b">
        <f t="shared" si="123"/>
        <v>0</v>
      </c>
    </row>
    <row r="3920" spans="1:10" x14ac:dyDescent="0.35">
      <c r="A3920" s="4">
        <v>254</v>
      </c>
      <c r="B3920" s="3" t="s">
        <v>197</v>
      </c>
      <c r="C3920" s="16">
        <v>45545</v>
      </c>
      <c r="D3920" s="1" t="s">
        <v>1</v>
      </c>
      <c r="E3920" s="1" t="s">
        <v>3</v>
      </c>
      <c r="F3920" s="2">
        <v>24</v>
      </c>
      <c r="G3920" s="2" t="str" cm="1">
        <f t="array" ref="G3920">_xlfn.IFS( F3920 = "", "Unknown", F3920 &lt;= 25, "Young Adult", F3920 &lt;= 35, "Millennials", F3920 &lt;= 50, "Gen-X", F3920 &gt; 50, "Seniors")</f>
        <v>Young Adult</v>
      </c>
      <c r="H3920" s="2">
        <v>161</v>
      </c>
      <c r="I3920" s="2" t="b">
        <f t="shared" si="122"/>
        <v>1</v>
      </c>
      <c r="J3920" s="2" t="b">
        <f t="shared" si="123"/>
        <v>0</v>
      </c>
    </row>
    <row r="3921" spans="1:10" x14ac:dyDescent="0.35">
      <c r="A3921" s="4">
        <v>254</v>
      </c>
      <c r="B3921" s="3" t="s">
        <v>197</v>
      </c>
      <c r="C3921" s="16">
        <v>45545</v>
      </c>
      <c r="D3921" s="1" t="s">
        <v>1</v>
      </c>
      <c r="E3921" s="1" t="s">
        <v>0</v>
      </c>
      <c r="G3921" s="2" t="str" cm="1">
        <f t="array" ref="G3921">_xlfn.IFS( F3921 = "", "Unknown", F3921 &lt;= 25, "Young Adult", F3921 &lt;= 35, "Millennials", F3921 &lt;= 50, "Gen-X", F3921 &gt; 50, "Seniors")</f>
        <v>Unknown</v>
      </c>
      <c r="H3921" s="2">
        <v>162</v>
      </c>
      <c r="I3921" s="2" t="b">
        <f t="shared" si="122"/>
        <v>1</v>
      </c>
      <c r="J3921" s="2" t="b">
        <f t="shared" si="123"/>
        <v>0</v>
      </c>
    </row>
    <row r="3922" spans="1:10" x14ac:dyDescent="0.35">
      <c r="A3922" s="4">
        <v>254</v>
      </c>
      <c r="B3922" s="3" t="s">
        <v>197</v>
      </c>
      <c r="C3922" s="16">
        <v>45545</v>
      </c>
      <c r="D3922" s="1" t="s">
        <v>1</v>
      </c>
      <c r="E3922" s="1" t="s">
        <v>3</v>
      </c>
      <c r="F3922" s="2">
        <v>25</v>
      </c>
      <c r="G3922" s="2" t="str" cm="1">
        <f t="array" ref="G3922">_xlfn.IFS( F3922 = "", "Unknown", F3922 &lt;= 25, "Young Adult", F3922 &lt;= 35, "Millennials", F3922 &lt;= 50, "Gen-X", F3922 &gt; 50, "Seniors")</f>
        <v>Young Adult</v>
      </c>
      <c r="H3922" s="2">
        <v>162</v>
      </c>
      <c r="I3922" s="2" t="b">
        <f t="shared" si="122"/>
        <v>1</v>
      </c>
      <c r="J3922" s="2" t="b">
        <f t="shared" si="123"/>
        <v>0</v>
      </c>
    </row>
    <row r="3923" spans="1:10" x14ac:dyDescent="0.35">
      <c r="A3923" s="4">
        <v>254</v>
      </c>
      <c r="B3923" s="3" t="s">
        <v>197</v>
      </c>
      <c r="C3923" s="16">
        <v>45545</v>
      </c>
      <c r="D3923" s="1" t="s">
        <v>1</v>
      </c>
      <c r="E3923" s="1" t="s">
        <v>12</v>
      </c>
      <c r="F3923" s="2">
        <v>36</v>
      </c>
      <c r="G3923" s="2" t="str" cm="1">
        <f t="array" ref="G3923">_xlfn.IFS( F3923 = "", "Unknown", F3923 &lt;= 25, "Young Adult", F3923 &lt;= 35, "Millennials", F3923 &lt;= 50, "Gen-X", F3923 &gt; 50, "Seniors")</f>
        <v>Gen-X</v>
      </c>
      <c r="H3923" s="2">
        <v>1</v>
      </c>
      <c r="I3923" s="2" t="b">
        <f t="shared" si="122"/>
        <v>0</v>
      </c>
      <c r="J3923" s="2" t="b">
        <f t="shared" si="123"/>
        <v>0</v>
      </c>
    </row>
    <row r="3924" spans="1:10" x14ac:dyDescent="0.35">
      <c r="A3924" s="4">
        <v>254</v>
      </c>
      <c r="B3924" s="3" t="s">
        <v>197</v>
      </c>
      <c r="C3924" s="16">
        <v>45545</v>
      </c>
      <c r="D3924" s="1" t="s">
        <v>1</v>
      </c>
      <c r="E3924" s="1" t="s">
        <v>0</v>
      </c>
      <c r="G3924" s="2" t="str" cm="1">
        <f t="array" ref="G3924">_xlfn.IFS( F3924 = "", "Unknown", F3924 &lt;= 25, "Young Adult", F3924 &lt;= 35, "Millennials", F3924 &lt;= 50, "Gen-X", F3924 &gt; 50, "Seniors")</f>
        <v>Unknown</v>
      </c>
      <c r="H3924" s="2">
        <v>139</v>
      </c>
      <c r="I3924" s="2" t="b">
        <f t="shared" si="122"/>
        <v>1</v>
      </c>
      <c r="J3924" s="2" t="b">
        <f t="shared" si="123"/>
        <v>0</v>
      </c>
    </row>
    <row r="3925" spans="1:10" x14ac:dyDescent="0.35">
      <c r="A3925" s="4">
        <v>254</v>
      </c>
      <c r="B3925" s="3" t="s">
        <v>197</v>
      </c>
      <c r="C3925" s="16">
        <v>45545</v>
      </c>
      <c r="D3925" s="1" t="s">
        <v>1</v>
      </c>
      <c r="E3925" s="1" t="s">
        <v>0</v>
      </c>
      <c r="G3925" s="2" t="str" cm="1">
        <f t="array" ref="G3925">_xlfn.IFS( F3925 = "", "Unknown", F3925 &lt;= 25, "Young Adult", F3925 &lt;= 35, "Millennials", F3925 &lt;= 50, "Gen-X", F3925 &gt; 50, "Seniors")</f>
        <v>Unknown</v>
      </c>
      <c r="H3925" s="2">
        <v>162</v>
      </c>
      <c r="I3925" s="2" t="b">
        <f t="shared" si="122"/>
        <v>1</v>
      </c>
      <c r="J3925" s="2" t="b">
        <f t="shared" si="123"/>
        <v>0</v>
      </c>
    </row>
    <row r="3926" spans="1:10" x14ac:dyDescent="0.35">
      <c r="A3926" s="4">
        <v>254</v>
      </c>
      <c r="B3926" s="3" t="s">
        <v>197</v>
      </c>
      <c r="C3926" s="16">
        <v>45545</v>
      </c>
      <c r="D3926" s="1" t="s">
        <v>5</v>
      </c>
      <c r="E3926" s="1" t="s">
        <v>0</v>
      </c>
      <c r="G3926" s="2" t="str" cm="1">
        <f t="array" ref="G3926">_xlfn.IFS( F3926 = "", "Unknown", F3926 &lt;= 25, "Young Adult", F3926 &lt;= 35, "Millennials", F3926 &lt;= 50, "Gen-X", F3926 &gt; 50, "Seniors")</f>
        <v>Unknown</v>
      </c>
      <c r="I3926" s="2" t="b">
        <f t="shared" si="122"/>
        <v>0</v>
      </c>
      <c r="J3926" s="2" t="b">
        <f t="shared" si="123"/>
        <v>0</v>
      </c>
    </row>
    <row r="3927" spans="1:10" x14ac:dyDescent="0.35">
      <c r="A3927" s="4">
        <v>254</v>
      </c>
      <c r="B3927" s="3" t="s">
        <v>197</v>
      </c>
      <c r="C3927" s="16">
        <v>45545</v>
      </c>
      <c r="D3927" s="1" t="s">
        <v>1</v>
      </c>
      <c r="E3927" s="1" t="s">
        <v>12</v>
      </c>
      <c r="F3927" s="2">
        <v>25</v>
      </c>
      <c r="G3927" s="2" t="str" cm="1">
        <f t="array" ref="G3927">_xlfn.IFS( F3927 = "", "Unknown", F3927 &lt;= 25, "Young Adult", F3927 &lt;= 35, "Millennials", F3927 &lt;= 50, "Gen-X", F3927 &gt; 50, "Seniors")</f>
        <v>Young Adult</v>
      </c>
      <c r="H3927" s="2">
        <v>159</v>
      </c>
      <c r="I3927" s="2" t="b">
        <f t="shared" si="122"/>
        <v>1</v>
      </c>
      <c r="J3927" s="2" t="b">
        <f t="shared" si="123"/>
        <v>0</v>
      </c>
    </row>
    <row r="3928" spans="1:10" x14ac:dyDescent="0.35">
      <c r="A3928" s="4">
        <v>254</v>
      </c>
      <c r="B3928" s="3" t="s">
        <v>197</v>
      </c>
      <c r="C3928" s="16">
        <v>45545</v>
      </c>
      <c r="D3928" s="1" t="s">
        <v>1</v>
      </c>
      <c r="E3928" s="1" t="s">
        <v>0</v>
      </c>
      <c r="G3928" s="2" t="str" cm="1">
        <f t="array" ref="G3928">_xlfn.IFS( F3928 = "", "Unknown", F3928 &lt;= 25, "Young Adult", F3928 &lt;= 35, "Millennials", F3928 &lt;= 50, "Gen-X", F3928 &gt; 50, "Seniors")</f>
        <v>Unknown</v>
      </c>
      <c r="H3928" s="2">
        <v>2</v>
      </c>
      <c r="I3928" s="2" t="b">
        <f t="shared" si="122"/>
        <v>0</v>
      </c>
      <c r="J3928" s="2" t="b">
        <f t="shared" si="123"/>
        <v>0</v>
      </c>
    </row>
    <row r="3929" spans="1:10" x14ac:dyDescent="0.35">
      <c r="A3929" s="4">
        <v>254</v>
      </c>
      <c r="B3929" s="3" t="s">
        <v>197</v>
      </c>
      <c r="C3929" s="16">
        <v>45545</v>
      </c>
      <c r="D3929" s="1" t="s">
        <v>1</v>
      </c>
      <c r="E3929" s="1" t="s">
        <v>0</v>
      </c>
      <c r="G3929" s="2" t="str" cm="1">
        <f t="array" ref="G3929">_xlfn.IFS( F3929 = "", "Unknown", F3929 &lt;= 25, "Young Adult", F3929 &lt;= 35, "Millennials", F3929 &lt;= 50, "Gen-X", F3929 &gt; 50, "Seniors")</f>
        <v>Unknown</v>
      </c>
      <c r="H3929" s="2">
        <v>159</v>
      </c>
      <c r="I3929" s="2" t="b">
        <f t="shared" si="122"/>
        <v>1</v>
      </c>
      <c r="J3929" s="2" t="b">
        <f t="shared" si="123"/>
        <v>0</v>
      </c>
    </row>
    <row r="3930" spans="1:10" x14ac:dyDescent="0.35">
      <c r="A3930" s="4">
        <v>254</v>
      </c>
      <c r="B3930" s="3" t="s">
        <v>197</v>
      </c>
      <c r="C3930" s="16">
        <v>45545</v>
      </c>
      <c r="D3930" s="1" t="s">
        <v>1</v>
      </c>
      <c r="E3930" s="1" t="s">
        <v>0</v>
      </c>
      <c r="G3930" s="2" t="str" cm="1">
        <f t="array" ref="G3930">_xlfn.IFS( F3930 = "", "Unknown", F3930 &lt;= 25, "Young Adult", F3930 &lt;= 35, "Millennials", F3930 &lt;= 50, "Gen-X", F3930 &gt; 50, "Seniors")</f>
        <v>Unknown</v>
      </c>
      <c r="H3930" s="2">
        <v>162</v>
      </c>
      <c r="I3930" s="2" t="b">
        <f t="shared" si="122"/>
        <v>1</v>
      </c>
      <c r="J3930" s="2" t="b">
        <f t="shared" si="123"/>
        <v>0</v>
      </c>
    </row>
    <row r="3931" spans="1:10" x14ac:dyDescent="0.35">
      <c r="A3931" s="4">
        <v>254</v>
      </c>
      <c r="B3931" s="3" t="s">
        <v>197</v>
      </c>
      <c r="C3931" s="16">
        <v>45545</v>
      </c>
      <c r="D3931" s="1" t="s">
        <v>1</v>
      </c>
      <c r="E3931" s="1" t="s">
        <v>0</v>
      </c>
      <c r="G3931" s="2" t="str" cm="1">
        <f t="array" ref="G3931">_xlfn.IFS( F3931 = "", "Unknown", F3931 &lt;= 25, "Young Adult", F3931 &lt;= 35, "Millennials", F3931 &lt;= 50, "Gen-X", F3931 &gt; 50, "Seniors")</f>
        <v>Unknown</v>
      </c>
      <c r="H3931" s="2">
        <v>162</v>
      </c>
      <c r="I3931" s="2" t="b">
        <f t="shared" si="122"/>
        <v>1</v>
      </c>
      <c r="J3931" s="2" t="b">
        <f t="shared" si="123"/>
        <v>0</v>
      </c>
    </row>
    <row r="3932" spans="1:10" x14ac:dyDescent="0.35">
      <c r="A3932" s="4">
        <v>254</v>
      </c>
      <c r="B3932" s="3" t="s">
        <v>197</v>
      </c>
      <c r="C3932" s="16">
        <v>45545</v>
      </c>
      <c r="D3932" s="1" t="s">
        <v>5</v>
      </c>
      <c r="E3932" s="1" t="s">
        <v>0</v>
      </c>
      <c r="G3932" s="2" t="str" cm="1">
        <f t="array" ref="G3932">_xlfn.IFS( F3932 = "", "Unknown", F3932 &lt;= 25, "Young Adult", F3932 &lt;= 35, "Millennials", F3932 &lt;= 50, "Gen-X", F3932 &gt; 50, "Seniors")</f>
        <v>Unknown</v>
      </c>
      <c r="I3932" s="2" t="b">
        <f t="shared" si="122"/>
        <v>0</v>
      </c>
      <c r="J3932" s="2" t="b">
        <f t="shared" si="123"/>
        <v>0</v>
      </c>
    </row>
    <row r="3933" spans="1:10" x14ac:dyDescent="0.35">
      <c r="A3933" s="4">
        <v>254</v>
      </c>
      <c r="B3933" s="3" t="s">
        <v>197</v>
      </c>
      <c r="C3933" s="16">
        <v>45545</v>
      </c>
      <c r="D3933" s="1" t="s">
        <v>1</v>
      </c>
      <c r="E3933" s="1" t="s">
        <v>0</v>
      </c>
      <c r="G3933" s="2" t="str" cm="1">
        <f t="array" ref="G3933">_xlfn.IFS( F3933 = "", "Unknown", F3933 &lt;= 25, "Young Adult", F3933 &lt;= 35, "Millennials", F3933 &lt;= 50, "Gen-X", F3933 &gt; 50, "Seniors")</f>
        <v>Unknown</v>
      </c>
      <c r="H3933" s="2">
        <v>162</v>
      </c>
      <c r="I3933" s="2" t="b">
        <f t="shared" si="122"/>
        <v>1</v>
      </c>
      <c r="J3933" s="2" t="b">
        <f t="shared" si="123"/>
        <v>0</v>
      </c>
    </row>
    <row r="3934" spans="1:10" x14ac:dyDescent="0.35">
      <c r="A3934" s="4">
        <v>254</v>
      </c>
      <c r="B3934" s="3" t="s">
        <v>197</v>
      </c>
      <c r="C3934" s="16">
        <v>45545</v>
      </c>
      <c r="D3934" s="1" t="s">
        <v>1</v>
      </c>
      <c r="E3934" s="1" t="s">
        <v>3</v>
      </c>
      <c r="F3934" s="2">
        <v>28</v>
      </c>
      <c r="G3934" s="2" t="str" cm="1">
        <f t="array" ref="G3934">_xlfn.IFS( F3934 = "", "Unknown", F3934 &lt;= 25, "Young Adult", F3934 &lt;= 35, "Millennials", F3934 &lt;= 50, "Gen-X", F3934 &gt; 50, "Seniors")</f>
        <v>Millennials</v>
      </c>
      <c r="H3934" s="2">
        <v>162</v>
      </c>
      <c r="I3934" s="2" t="b">
        <f t="shared" si="122"/>
        <v>1</v>
      </c>
      <c r="J3934" s="2" t="b">
        <f t="shared" si="123"/>
        <v>0</v>
      </c>
    </row>
    <row r="3935" spans="1:10" x14ac:dyDescent="0.35">
      <c r="A3935" s="4">
        <v>254</v>
      </c>
      <c r="B3935" s="3" t="s">
        <v>197</v>
      </c>
      <c r="C3935" s="16">
        <v>45545</v>
      </c>
      <c r="D3935" s="1" t="s">
        <v>1</v>
      </c>
      <c r="E3935" s="1" t="s">
        <v>3</v>
      </c>
      <c r="F3935" s="2">
        <v>23</v>
      </c>
      <c r="G3935" s="2" t="str" cm="1">
        <f t="array" ref="G3935">_xlfn.IFS( F3935 = "", "Unknown", F3935 &lt;= 25, "Young Adult", F3935 &lt;= 35, "Millennials", F3935 &lt;= 50, "Gen-X", F3935 &gt; 50, "Seniors")</f>
        <v>Young Adult</v>
      </c>
      <c r="H3935" s="2">
        <v>73</v>
      </c>
      <c r="I3935" s="2" t="b">
        <f t="shared" si="122"/>
        <v>1</v>
      </c>
      <c r="J3935" s="2" t="b">
        <f t="shared" si="123"/>
        <v>0</v>
      </c>
    </row>
    <row r="3936" spans="1:10" x14ac:dyDescent="0.35">
      <c r="A3936" s="4">
        <v>254</v>
      </c>
      <c r="B3936" s="3" t="s">
        <v>197</v>
      </c>
      <c r="C3936" s="16">
        <v>45545</v>
      </c>
      <c r="D3936" s="1" t="s">
        <v>1</v>
      </c>
      <c r="E3936" s="1" t="s">
        <v>3</v>
      </c>
      <c r="F3936" s="2">
        <v>23</v>
      </c>
      <c r="G3936" s="2" t="str" cm="1">
        <f t="array" ref="G3936">_xlfn.IFS( F3936 = "", "Unknown", F3936 &lt;= 25, "Young Adult", F3936 &lt;= 35, "Millennials", F3936 &lt;= 50, "Gen-X", F3936 &gt; 50, "Seniors")</f>
        <v>Young Adult</v>
      </c>
      <c r="H3936" s="2">
        <v>160</v>
      </c>
      <c r="I3936" s="2" t="b">
        <f t="shared" si="122"/>
        <v>1</v>
      </c>
      <c r="J3936" s="2" t="b">
        <f t="shared" si="123"/>
        <v>0</v>
      </c>
    </row>
    <row r="3937" spans="1:10" x14ac:dyDescent="0.35">
      <c r="A3937" s="4">
        <v>254</v>
      </c>
      <c r="B3937" s="3" t="s">
        <v>197</v>
      </c>
      <c r="C3937" s="16">
        <v>45545</v>
      </c>
      <c r="D3937" s="1" t="s">
        <v>1</v>
      </c>
      <c r="E3937" s="1" t="s">
        <v>0</v>
      </c>
      <c r="G3937" s="2" t="str" cm="1">
        <f t="array" ref="G3937">_xlfn.IFS( F3937 = "", "Unknown", F3937 &lt;= 25, "Young Adult", F3937 &lt;= 35, "Millennials", F3937 &lt;= 50, "Gen-X", F3937 &gt; 50, "Seniors")</f>
        <v>Unknown</v>
      </c>
      <c r="H3937" s="2">
        <v>162</v>
      </c>
      <c r="I3937" s="2" t="b">
        <f t="shared" si="122"/>
        <v>1</v>
      </c>
      <c r="J3937" s="2" t="b">
        <f t="shared" si="123"/>
        <v>0</v>
      </c>
    </row>
    <row r="3938" spans="1:10" x14ac:dyDescent="0.35">
      <c r="A3938" s="4">
        <v>254</v>
      </c>
      <c r="B3938" s="3" t="s">
        <v>197</v>
      </c>
      <c r="C3938" s="16">
        <v>45545</v>
      </c>
      <c r="D3938" s="1" t="s">
        <v>1</v>
      </c>
      <c r="E3938" s="1" t="s">
        <v>3</v>
      </c>
      <c r="F3938" s="2">
        <v>62</v>
      </c>
      <c r="G3938" s="2" t="str" cm="1">
        <f t="array" ref="G3938">_xlfn.IFS( F3938 = "", "Unknown", F3938 &lt;= 25, "Young Adult", F3938 &lt;= 35, "Millennials", F3938 &lt;= 50, "Gen-X", F3938 &gt; 50, "Seniors")</f>
        <v>Seniors</v>
      </c>
      <c r="H3938" s="2">
        <v>34</v>
      </c>
      <c r="I3938" s="2" t="b">
        <f t="shared" si="122"/>
        <v>1</v>
      </c>
      <c r="J3938" s="2" t="b">
        <f t="shared" si="123"/>
        <v>0</v>
      </c>
    </row>
    <row r="3939" spans="1:10" x14ac:dyDescent="0.35">
      <c r="A3939" s="4">
        <v>254</v>
      </c>
      <c r="B3939" s="3" t="s">
        <v>197</v>
      </c>
      <c r="C3939" s="16">
        <v>45545</v>
      </c>
      <c r="D3939" s="1" t="s">
        <v>1</v>
      </c>
      <c r="E3939" s="1" t="s">
        <v>0</v>
      </c>
      <c r="G3939" s="2" t="str" cm="1">
        <f t="array" ref="G3939">_xlfn.IFS( F3939 = "", "Unknown", F3939 &lt;= 25, "Young Adult", F3939 &lt;= 35, "Millennials", F3939 &lt;= 50, "Gen-X", F3939 &gt; 50, "Seniors")</f>
        <v>Unknown</v>
      </c>
      <c r="H3939" s="2">
        <v>162</v>
      </c>
      <c r="I3939" s="2" t="b">
        <f t="shared" si="122"/>
        <v>1</v>
      </c>
      <c r="J3939" s="2" t="b">
        <f t="shared" si="123"/>
        <v>0</v>
      </c>
    </row>
    <row r="3940" spans="1:10" x14ac:dyDescent="0.35">
      <c r="A3940" s="4">
        <v>254</v>
      </c>
      <c r="B3940" s="3" t="s">
        <v>197</v>
      </c>
      <c r="C3940" s="16">
        <v>45545</v>
      </c>
      <c r="D3940" s="1" t="s">
        <v>1</v>
      </c>
      <c r="E3940" s="1" t="s">
        <v>0</v>
      </c>
      <c r="G3940" s="2" t="str" cm="1">
        <f t="array" ref="G3940">_xlfn.IFS( F3940 = "", "Unknown", F3940 &lt;= 25, "Young Adult", F3940 &lt;= 35, "Millennials", F3940 &lt;= 50, "Gen-X", F3940 &gt; 50, "Seniors")</f>
        <v>Unknown</v>
      </c>
      <c r="H3940" s="2">
        <v>72</v>
      </c>
      <c r="I3940" s="2" t="b">
        <f t="shared" si="122"/>
        <v>1</v>
      </c>
      <c r="J3940" s="2" t="b">
        <f t="shared" si="123"/>
        <v>0</v>
      </c>
    </row>
    <row r="3941" spans="1:10" x14ac:dyDescent="0.35">
      <c r="A3941" s="4">
        <v>254</v>
      </c>
      <c r="B3941" s="3" t="s">
        <v>208</v>
      </c>
      <c r="C3941" s="16">
        <v>45507</v>
      </c>
      <c r="D3941" s="1" t="s">
        <v>1</v>
      </c>
      <c r="E3941" s="1" t="s">
        <v>0</v>
      </c>
      <c r="G3941" s="2" t="str" cm="1">
        <f t="array" ref="G3941">_xlfn.IFS( F3941 = "", "Unknown", F3941 &lt;= 25, "Young Adult", F3941 &lt;= 35, "Millennials", F3941 &lt;= 50, "Gen-X", F3941 &gt; 50, "Seniors")</f>
        <v>Unknown</v>
      </c>
      <c r="H3941" s="2">
        <v>200</v>
      </c>
      <c r="I3941" s="2" t="b">
        <f t="shared" si="122"/>
        <v>1</v>
      </c>
      <c r="J3941" s="2" t="b">
        <f t="shared" si="123"/>
        <v>1</v>
      </c>
    </row>
    <row r="3942" spans="1:10" x14ac:dyDescent="0.35">
      <c r="A3942" s="4">
        <v>254</v>
      </c>
      <c r="B3942" s="3" t="s">
        <v>208</v>
      </c>
      <c r="C3942" s="16">
        <v>45507</v>
      </c>
      <c r="D3942" s="1" t="s">
        <v>1</v>
      </c>
      <c r="E3942" s="1" t="s">
        <v>0</v>
      </c>
      <c r="G3942" s="2" t="str" cm="1">
        <f t="array" ref="G3942">_xlfn.IFS( F3942 = "", "Unknown", F3942 &lt;= 25, "Young Adult", F3942 &lt;= 35, "Millennials", F3942 &lt;= 50, "Gen-X", F3942 &gt; 50, "Seniors")</f>
        <v>Unknown</v>
      </c>
      <c r="H3942" s="2">
        <v>200</v>
      </c>
      <c r="I3942" s="2" t="b">
        <f t="shared" si="122"/>
        <v>1</v>
      </c>
      <c r="J3942" s="2" t="b">
        <f t="shared" si="123"/>
        <v>1</v>
      </c>
    </row>
    <row r="3943" spans="1:10" x14ac:dyDescent="0.35">
      <c r="A3943" s="4">
        <v>254</v>
      </c>
      <c r="B3943" s="3" t="s">
        <v>208</v>
      </c>
      <c r="C3943" s="16">
        <v>45507</v>
      </c>
      <c r="D3943" s="1" t="s">
        <v>5</v>
      </c>
      <c r="E3943" s="1" t="s">
        <v>0</v>
      </c>
      <c r="F3943" s="2">
        <v>34</v>
      </c>
      <c r="G3943" s="2" t="str" cm="1">
        <f t="array" ref="G3943">_xlfn.IFS( F3943 = "", "Unknown", F3943 &lt;= 25, "Young Adult", F3943 &lt;= 35, "Millennials", F3943 &lt;= 50, "Gen-X", F3943 &gt; 50, "Seniors")</f>
        <v>Millennials</v>
      </c>
      <c r="I3943" s="2" t="b">
        <f t="shared" si="122"/>
        <v>0</v>
      </c>
      <c r="J3943" s="2" t="b">
        <f t="shared" si="123"/>
        <v>0</v>
      </c>
    </row>
    <row r="3944" spans="1:10" x14ac:dyDescent="0.35">
      <c r="A3944" s="4">
        <v>254</v>
      </c>
      <c r="B3944" s="3" t="s">
        <v>208</v>
      </c>
      <c r="C3944" s="16">
        <v>45507</v>
      </c>
      <c r="D3944" s="1" t="s">
        <v>1</v>
      </c>
      <c r="E3944" s="1" t="s">
        <v>0</v>
      </c>
      <c r="G3944" s="2" t="str" cm="1">
        <f t="array" ref="G3944">_xlfn.IFS( F3944 = "", "Unknown", F3944 &lt;= 25, "Young Adult", F3944 &lt;= 35, "Millennials", F3944 &lt;= 50, "Gen-X", F3944 &gt; 50, "Seniors")</f>
        <v>Unknown</v>
      </c>
      <c r="H3944" s="2">
        <v>4</v>
      </c>
      <c r="I3944" s="2" t="b">
        <f t="shared" si="122"/>
        <v>0</v>
      </c>
      <c r="J3944" s="2" t="b">
        <f t="shared" si="123"/>
        <v>0</v>
      </c>
    </row>
    <row r="3945" spans="1:10" x14ac:dyDescent="0.35">
      <c r="A3945" s="4">
        <v>254</v>
      </c>
      <c r="B3945" s="3" t="s">
        <v>208</v>
      </c>
      <c r="C3945" s="16">
        <v>45507</v>
      </c>
      <c r="D3945" s="1" t="s">
        <v>1</v>
      </c>
      <c r="E3945" s="1" t="s">
        <v>0</v>
      </c>
      <c r="G3945" s="2" t="str" cm="1">
        <f t="array" ref="G3945">_xlfn.IFS( F3945 = "", "Unknown", F3945 &lt;= 25, "Young Adult", F3945 &lt;= 35, "Millennials", F3945 &lt;= 50, "Gen-X", F3945 &gt; 50, "Seniors")</f>
        <v>Unknown</v>
      </c>
      <c r="H3945" s="2">
        <v>200</v>
      </c>
      <c r="I3945" s="2" t="b">
        <f t="shared" si="122"/>
        <v>1</v>
      </c>
      <c r="J3945" s="2" t="b">
        <f t="shared" si="123"/>
        <v>1</v>
      </c>
    </row>
    <row r="3946" spans="1:10" x14ac:dyDescent="0.35">
      <c r="A3946" s="4">
        <v>254</v>
      </c>
      <c r="B3946" s="3" t="s">
        <v>208</v>
      </c>
      <c r="C3946" s="16">
        <v>45507</v>
      </c>
      <c r="D3946" s="1" t="s">
        <v>1</v>
      </c>
      <c r="E3946" s="1" t="s">
        <v>0</v>
      </c>
      <c r="G3946" s="2" t="str" cm="1">
        <f t="array" ref="G3946">_xlfn.IFS( F3946 = "", "Unknown", F3946 &lt;= 25, "Young Adult", F3946 &lt;= 35, "Millennials", F3946 &lt;= 50, "Gen-X", F3946 &gt; 50, "Seniors")</f>
        <v>Unknown</v>
      </c>
      <c r="H3946" s="2">
        <v>200</v>
      </c>
      <c r="I3946" s="2" t="b">
        <f t="shared" si="122"/>
        <v>1</v>
      </c>
      <c r="J3946" s="2" t="b">
        <f t="shared" si="123"/>
        <v>1</v>
      </c>
    </row>
    <row r="3947" spans="1:10" x14ac:dyDescent="0.35">
      <c r="A3947" s="4">
        <v>254</v>
      </c>
      <c r="B3947" s="3" t="s">
        <v>208</v>
      </c>
      <c r="C3947" s="16">
        <v>45507</v>
      </c>
      <c r="D3947" s="1" t="s">
        <v>1</v>
      </c>
      <c r="E3947" s="1" t="s">
        <v>3</v>
      </c>
      <c r="F3947" s="2">
        <v>26</v>
      </c>
      <c r="G3947" s="2" t="str" cm="1">
        <f t="array" ref="G3947">_xlfn.IFS( F3947 = "", "Unknown", F3947 &lt;= 25, "Young Adult", F3947 &lt;= 35, "Millennials", F3947 &lt;= 50, "Gen-X", F3947 &gt; 50, "Seniors")</f>
        <v>Millennials</v>
      </c>
      <c r="H3947" s="2">
        <v>200</v>
      </c>
      <c r="I3947" s="2" t="b">
        <f t="shared" si="122"/>
        <v>1</v>
      </c>
      <c r="J3947" s="2" t="b">
        <f t="shared" si="123"/>
        <v>1</v>
      </c>
    </row>
    <row r="3948" spans="1:10" x14ac:dyDescent="0.35">
      <c r="A3948" s="4">
        <v>254</v>
      </c>
      <c r="B3948" s="3" t="s">
        <v>11</v>
      </c>
      <c r="C3948" s="16">
        <v>45703</v>
      </c>
      <c r="D3948" s="1" t="s">
        <v>1</v>
      </c>
      <c r="E3948" s="1" t="s">
        <v>0</v>
      </c>
      <c r="G3948" s="2" t="str" cm="1">
        <f t="array" ref="G3948">_xlfn.IFS( F3948 = "", "Unknown", F3948 &lt;= 25, "Young Adult", F3948 &lt;= 35, "Millennials", F3948 &lt;= 50, "Gen-X", F3948 &gt; 50, "Seniors")</f>
        <v>Unknown</v>
      </c>
      <c r="H3948" s="2">
        <v>4</v>
      </c>
      <c r="I3948" s="2" t="b">
        <f t="shared" si="122"/>
        <v>0</v>
      </c>
      <c r="J3948" s="2" t="b">
        <f t="shared" si="123"/>
        <v>0</v>
      </c>
    </row>
    <row r="3949" spans="1:10" x14ac:dyDescent="0.35">
      <c r="A3949" s="4">
        <v>254</v>
      </c>
      <c r="B3949" s="3" t="s">
        <v>208</v>
      </c>
      <c r="C3949" s="16">
        <v>45507</v>
      </c>
      <c r="D3949" s="1" t="s">
        <v>1</v>
      </c>
      <c r="E3949" s="1" t="s">
        <v>0</v>
      </c>
      <c r="G3949" s="2" t="str" cm="1">
        <f t="array" ref="G3949">_xlfn.IFS( F3949 = "", "Unknown", F3949 &lt;= 25, "Young Adult", F3949 &lt;= 35, "Millennials", F3949 &lt;= 50, "Gen-X", F3949 &gt; 50, "Seniors")</f>
        <v>Unknown</v>
      </c>
      <c r="H3949" s="2">
        <v>200</v>
      </c>
      <c r="I3949" s="2" t="b">
        <f t="shared" si="122"/>
        <v>1</v>
      </c>
      <c r="J3949" s="2" t="b">
        <f t="shared" si="123"/>
        <v>1</v>
      </c>
    </row>
    <row r="3950" spans="1:10" x14ac:dyDescent="0.35">
      <c r="A3950" s="4">
        <v>254</v>
      </c>
      <c r="B3950" s="3" t="s">
        <v>208</v>
      </c>
      <c r="C3950" s="16">
        <v>45507</v>
      </c>
      <c r="D3950" s="1" t="s">
        <v>1</v>
      </c>
      <c r="E3950" s="1" t="s">
        <v>0</v>
      </c>
      <c r="G3950" s="2" t="str" cm="1">
        <f t="array" ref="G3950">_xlfn.IFS( F3950 = "", "Unknown", F3950 &lt;= 25, "Young Adult", F3950 &lt;= 35, "Millennials", F3950 &lt;= 50, "Gen-X", F3950 &gt; 50, "Seniors")</f>
        <v>Unknown</v>
      </c>
      <c r="H3950" s="2">
        <v>160</v>
      </c>
      <c r="I3950" s="2" t="b">
        <f t="shared" si="122"/>
        <v>1</v>
      </c>
      <c r="J3950" s="2" t="b">
        <f t="shared" si="123"/>
        <v>0</v>
      </c>
    </row>
    <row r="3951" spans="1:10" x14ac:dyDescent="0.35">
      <c r="A3951" s="4">
        <v>254</v>
      </c>
      <c r="B3951" s="3" t="s">
        <v>208</v>
      </c>
      <c r="C3951" s="16">
        <v>45507</v>
      </c>
      <c r="D3951" s="1" t="s">
        <v>1</v>
      </c>
      <c r="E3951" s="1" t="s">
        <v>0</v>
      </c>
      <c r="G3951" s="2" t="str" cm="1">
        <f t="array" ref="G3951">_xlfn.IFS( F3951 = "", "Unknown", F3951 &lt;= 25, "Young Adult", F3951 &lt;= 35, "Millennials", F3951 &lt;= 50, "Gen-X", F3951 &gt; 50, "Seniors")</f>
        <v>Unknown</v>
      </c>
      <c r="H3951" s="2">
        <v>186</v>
      </c>
      <c r="I3951" s="2" t="b">
        <f t="shared" si="122"/>
        <v>1</v>
      </c>
      <c r="J3951" s="2" t="b">
        <f t="shared" si="123"/>
        <v>1</v>
      </c>
    </row>
    <row r="3952" spans="1:10" x14ac:dyDescent="0.35">
      <c r="A3952" s="4">
        <v>254</v>
      </c>
      <c r="B3952" s="3" t="s">
        <v>208</v>
      </c>
      <c r="C3952" s="16">
        <v>45507</v>
      </c>
      <c r="D3952" s="1" t="s">
        <v>1</v>
      </c>
      <c r="E3952" s="1" t="s">
        <v>0</v>
      </c>
      <c r="G3952" s="2" t="str" cm="1">
        <f t="array" ref="G3952">_xlfn.IFS( F3952 = "", "Unknown", F3952 &lt;= 25, "Young Adult", F3952 &lt;= 35, "Millennials", F3952 &lt;= 50, "Gen-X", F3952 &gt; 50, "Seniors")</f>
        <v>Unknown</v>
      </c>
      <c r="H3952" s="2">
        <v>200</v>
      </c>
      <c r="I3952" s="2" t="b">
        <f t="shared" si="122"/>
        <v>1</v>
      </c>
      <c r="J3952" s="2" t="b">
        <f t="shared" si="123"/>
        <v>1</v>
      </c>
    </row>
    <row r="3953" spans="1:10" x14ac:dyDescent="0.35">
      <c r="A3953" s="4">
        <v>254</v>
      </c>
      <c r="B3953" s="3" t="s">
        <v>208</v>
      </c>
      <c r="C3953" s="16">
        <v>45507</v>
      </c>
      <c r="D3953" s="1" t="s">
        <v>1</v>
      </c>
      <c r="E3953" s="1" t="s">
        <v>3</v>
      </c>
      <c r="F3953" s="2">
        <v>31</v>
      </c>
      <c r="G3953" s="2" t="str" cm="1">
        <f t="array" ref="G3953">_xlfn.IFS( F3953 = "", "Unknown", F3953 &lt;= 25, "Young Adult", F3953 &lt;= 35, "Millennials", F3953 &lt;= 50, "Gen-X", F3953 &gt; 50, "Seniors")</f>
        <v>Millennials</v>
      </c>
      <c r="H3953" s="2">
        <v>4</v>
      </c>
      <c r="I3953" s="2" t="b">
        <f t="shared" si="122"/>
        <v>0</v>
      </c>
      <c r="J3953" s="2" t="b">
        <f t="shared" si="123"/>
        <v>0</v>
      </c>
    </row>
    <row r="3954" spans="1:10" x14ac:dyDescent="0.35">
      <c r="A3954" s="4">
        <v>254</v>
      </c>
      <c r="B3954" s="3" t="s">
        <v>207</v>
      </c>
      <c r="C3954" s="16">
        <v>45508</v>
      </c>
      <c r="D3954" s="1" t="s">
        <v>1</v>
      </c>
      <c r="E3954" s="1" t="s">
        <v>3</v>
      </c>
      <c r="F3954" s="2">
        <v>21</v>
      </c>
      <c r="G3954" s="2" t="str" cm="1">
        <f t="array" ref="G3954">_xlfn.IFS( F3954 = "", "Unknown", F3954 &lt;= 25, "Young Adult", F3954 &lt;= 35, "Millennials", F3954 &lt;= 50, "Gen-X", F3954 &gt; 50, "Seniors")</f>
        <v>Young Adult</v>
      </c>
      <c r="H3954" s="2">
        <v>199</v>
      </c>
      <c r="I3954" s="2" t="b">
        <f t="shared" si="122"/>
        <v>1</v>
      </c>
      <c r="J3954" s="2" t="b">
        <f t="shared" si="123"/>
        <v>1</v>
      </c>
    </row>
    <row r="3955" spans="1:10" x14ac:dyDescent="0.35">
      <c r="A3955" s="4">
        <v>254</v>
      </c>
      <c r="B3955" s="3" t="s">
        <v>207</v>
      </c>
      <c r="C3955" s="16">
        <v>45508</v>
      </c>
      <c r="D3955" s="1" t="s">
        <v>1</v>
      </c>
      <c r="E3955" s="1" t="s">
        <v>4</v>
      </c>
      <c r="F3955" s="2">
        <v>47</v>
      </c>
      <c r="G3955" s="2" t="str" cm="1">
        <f t="array" ref="G3955">_xlfn.IFS( F3955 = "", "Unknown", F3955 &lt;= 25, "Young Adult", F3955 &lt;= 35, "Millennials", F3955 &lt;= 50, "Gen-X", F3955 &gt; 50, "Seniors")</f>
        <v>Gen-X</v>
      </c>
      <c r="H3955" s="2">
        <v>134</v>
      </c>
      <c r="I3955" s="2" t="b">
        <f t="shared" si="122"/>
        <v>1</v>
      </c>
      <c r="J3955" s="2" t="b">
        <f t="shared" si="123"/>
        <v>0</v>
      </c>
    </row>
    <row r="3956" spans="1:10" x14ac:dyDescent="0.35">
      <c r="A3956" s="4">
        <v>254</v>
      </c>
      <c r="B3956" s="3" t="s">
        <v>207</v>
      </c>
      <c r="C3956" s="16">
        <v>45508</v>
      </c>
      <c r="D3956" s="1" t="s">
        <v>1</v>
      </c>
      <c r="E3956" s="1" t="s">
        <v>3</v>
      </c>
      <c r="F3956" s="2">
        <v>34</v>
      </c>
      <c r="G3956" s="2" t="str" cm="1">
        <f t="array" ref="G3956">_xlfn.IFS( F3956 = "", "Unknown", F3956 &lt;= 25, "Young Adult", F3956 &lt;= 35, "Millennials", F3956 &lt;= 50, "Gen-X", F3956 &gt; 50, "Seniors")</f>
        <v>Millennials</v>
      </c>
      <c r="H3956" s="2">
        <v>75</v>
      </c>
      <c r="I3956" s="2" t="b">
        <f t="shared" si="122"/>
        <v>1</v>
      </c>
      <c r="J3956" s="2" t="b">
        <f t="shared" si="123"/>
        <v>0</v>
      </c>
    </row>
    <row r="3957" spans="1:10" x14ac:dyDescent="0.35">
      <c r="A3957" s="4">
        <v>254</v>
      </c>
      <c r="B3957" s="3" t="s">
        <v>207</v>
      </c>
      <c r="C3957" s="16">
        <v>45508</v>
      </c>
      <c r="D3957" s="1" t="s">
        <v>1</v>
      </c>
      <c r="E3957" s="1" t="s">
        <v>0</v>
      </c>
      <c r="F3957" s="2">
        <v>37</v>
      </c>
      <c r="G3957" s="2" t="str" cm="1">
        <f t="array" ref="G3957">_xlfn.IFS( F3957 = "", "Unknown", F3957 &lt;= 25, "Young Adult", F3957 &lt;= 35, "Millennials", F3957 &lt;= 50, "Gen-X", F3957 &gt; 50, "Seniors")</f>
        <v>Gen-X</v>
      </c>
      <c r="H3957" s="2">
        <v>199</v>
      </c>
      <c r="I3957" s="2" t="b">
        <f t="shared" si="122"/>
        <v>1</v>
      </c>
      <c r="J3957" s="2" t="b">
        <f t="shared" si="123"/>
        <v>1</v>
      </c>
    </row>
    <row r="3958" spans="1:10" x14ac:dyDescent="0.35">
      <c r="A3958" s="4">
        <v>254</v>
      </c>
      <c r="B3958" s="3" t="s">
        <v>207</v>
      </c>
      <c r="C3958" s="16">
        <v>45508</v>
      </c>
      <c r="D3958" s="1" t="s">
        <v>1</v>
      </c>
      <c r="E3958" s="1" t="s">
        <v>3</v>
      </c>
      <c r="F3958" s="2">
        <v>30</v>
      </c>
      <c r="G3958" s="2" t="str" cm="1">
        <f t="array" ref="G3958">_xlfn.IFS( F3958 = "", "Unknown", F3958 &lt;= 25, "Young Adult", F3958 &lt;= 35, "Millennials", F3958 &lt;= 50, "Gen-X", F3958 &gt; 50, "Seniors")</f>
        <v>Millennials</v>
      </c>
      <c r="H3958" s="2">
        <v>29</v>
      </c>
      <c r="I3958" s="2" t="b">
        <f t="shared" si="122"/>
        <v>0</v>
      </c>
      <c r="J3958" s="2" t="b">
        <f t="shared" si="123"/>
        <v>0</v>
      </c>
    </row>
    <row r="3959" spans="1:10" x14ac:dyDescent="0.35">
      <c r="A3959" s="4">
        <v>254</v>
      </c>
      <c r="B3959" s="3" t="s">
        <v>207</v>
      </c>
      <c r="C3959" s="16">
        <v>45508</v>
      </c>
      <c r="D3959" s="1" t="s">
        <v>1</v>
      </c>
      <c r="E3959" s="1" t="s">
        <v>0</v>
      </c>
      <c r="G3959" s="2" t="str" cm="1">
        <f t="array" ref="G3959">_xlfn.IFS( F3959 = "", "Unknown", F3959 &lt;= 25, "Young Adult", F3959 &lt;= 35, "Millennials", F3959 &lt;= 50, "Gen-X", F3959 &gt; 50, "Seniors")</f>
        <v>Unknown</v>
      </c>
      <c r="H3959" s="2">
        <v>181</v>
      </c>
      <c r="I3959" s="2" t="b">
        <f t="shared" si="122"/>
        <v>1</v>
      </c>
      <c r="J3959" s="2" t="b">
        <f t="shared" si="123"/>
        <v>1</v>
      </c>
    </row>
    <row r="3960" spans="1:10" x14ac:dyDescent="0.35">
      <c r="A3960" s="4">
        <v>254</v>
      </c>
      <c r="B3960" s="3" t="s">
        <v>207</v>
      </c>
      <c r="C3960" s="16">
        <v>45508</v>
      </c>
      <c r="D3960" s="1" t="s">
        <v>1</v>
      </c>
      <c r="E3960" s="1" t="s">
        <v>0</v>
      </c>
      <c r="G3960" s="2" t="str" cm="1">
        <f t="array" ref="G3960">_xlfn.IFS( F3960 = "", "Unknown", F3960 &lt;= 25, "Young Adult", F3960 &lt;= 35, "Millennials", F3960 &lt;= 50, "Gen-X", F3960 &gt; 50, "Seniors")</f>
        <v>Unknown</v>
      </c>
      <c r="H3960" s="2">
        <v>90</v>
      </c>
      <c r="I3960" s="2" t="b">
        <f t="shared" si="122"/>
        <v>1</v>
      </c>
      <c r="J3960" s="2" t="b">
        <f t="shared" si="123"/>
        <v>0</v>
      </c>
    </row>
    <row r="3961" spans="1:10" x14ac:dyDescent="0.35">
      <c r="A3961" s="4">
        <v>254</v>
      </c>
      <c r="B3961" s="3" t="s">
        <v>118</v>
      </c>
      <c r="C3961" s="16">
        <v>45592</v>
      </c>
      <c r="D3961" s="1" t="s">
        <v>1</v>
      </c>
      <c r="E3961" s="1" t="s">
        <v>3</v>
      </c>
      <c r="F3961" s="2">
        <v>33</v>
      </c>
      <c r="G3961" s="2" t="str" cm="1">
        <f t="array" ref="G3961">_xlfn.IFS( F3961 = "", "Unknown", F3961 &lt;= 25, "Young Adult", F3961 &lt;= 35, "Millennials", F3961 &lt;= 50, "Gen-X", F3961 &gt; 50, "Seniors")</f>
        <v>Millennials</v>
      </c>
      <c r="H3961" s="2">
        <v>59</v>
      </c>
      <c r="I3961" s="2" t="b">
        <f t="shared" si="122"/>
        <v>1</v>
      </c>
      <c r="J3961" s="2" t="b">
        <f t="shared" si="123"/>
        <v>0</v>
      </c>
    </row>
    <row r="3962" spans="1:10" x14ac:dyDescent="0.35">
      <c r="A3962" s="4">
        <v>254</v>
      </c>
      <c r="B3962" s="3" t="s">
        <v>117</v>
      </c>
      <c r="C3962" s="16">
        <v>45593</v>
      </c>
      <c r="D3962" s="1" t="s">
        <v>1</v>
      </c>
      <c r="E3962" s="1" t="s">
        <v>4</v>
      </c>
      <c r="F3962" s="2">
        <v>36</v>
      </c>
      <c r="G3962" s="2" t="str" cm="1">
        <f t="array" ref="G3962">_xlfn.IFS( F3962 = "", "Unknown", F3962 &lt;= 25, "Young Adult", F3962 &lt;= 35, "Millennials", F3962 &lt;= 50, "Gen-X", F3962 &gt; 50, "Seniors")</f>
        <v>Gen-X</v>
      </c>
      <c r="H3962" s="2">
        <v>17</v>
      </c>
      <c r="I3962" s="2" t="b">
        <f t="shared" si="122"/>
        <v>0</v>
      </c>
      <c r="J3962" s="2" t="b">
        <f t="shared" si="123"/>
        <v>0</v>
      </c>
    </row>
    <row r="3963" spans="1:10" x14ac:dyDescent="0.35">
      <c r="A3963" s="4">
        <v>254</v>
      </c>
      <c r="B3963" s="3" t="s">
        <v>117</v>
      </c>
      <c r="C3963" s="16">
        <v>45593</v>
      </c>
      <c r="D3963" s="1" t="s">
        <v>1</v>
      </c>
      <c r="E3963" s="1" t="s">
        <v>0</v>
      </c>
      <c r="G3963" s="2" t="str" cm="1">
        <f t="array" ref="G3963">_xlfn.IFS( F3963 = "", "Unknown", F3963 &lt;= 25, "Young Adult", F3963 &lt;= 35, "Millennials", F3963 &lt;= 50, "Gen-X", F3963 &gt; 50, "Seniors")</f>
        <v>Unknown</v>
      </c>
      <c r="H3963" s="2">
        <v>114</v>
      </c>
      <c r="I3963" s="2" t="b">
        <f t="shared" si="122"/>
        <v>1</v>
      </c>
      <c r="J3963" s="2" t="b">
        <f t="shared" si="123"/>
        <v>0</v>
      </c>
    </row>
    <row r="3964" spans="1:10" x14ac:dyDescent="0.35">
      <c r="A3964" s="4">
        <v>254</v>
      </c>
      <c r="B3964" s="3" t="s">
        <v>10</v>
      </c>
      <c r="C3964" s="16">
        <v>45704</v>
      </c>
      <c r="D3964" s="1" t="s">
        <v>1</v>
      </c>
      <c r="E3964" s="1" t="s">
        <v>0</v>
      </c>
      <c r="G3964" s="2" t="str" cm="1">
        <f t="array" ref="G3964">_xlfn.IFS( F3964 = "", "Unknown", F3964 &lt;= 25, "Young Adult", F3964 &lt;= 35, "Millennials", F3964 &lt;= 50, "Gen-X", F3964 &gt; 50, "Seniors")</f>
        <v>Unknown</v>
      </c>
      <c r="H3964" s="2">
        <v>2</v>
      </c>
      <c r="I3964" s="2" t="b">
        <f t="shared" si="122"/>
        <v>0</v>
      </c>
      <c r="J3964" s="2" t="b">
        <f t="shared" si="123"/>
        <v>0</v>
      </c>
    </row>
    <row r="3965" spans="1:10" x14ac:dyDescent="0.35">
      <c r="A3965" s="4">
        <v>254</v>
      </c>
      <c r="B3965" s="3" t="s">
        <v>10</v>
      </c>
      <c r="C3965" s="16">
        <v>45704</v>
      </c>
      <c r="D3965" s="1" t="s">
        <v>5</v>
      </c>
      <c r="E3965" s="1" t="s">
        <v>0</v>
      </c>
      <c r="G3965" s="2" t="str" cm="1">
        <f t="array" ref="G3965">_xlfn.IFS( F3965 = "", "Unknown", F3965 &lt;= 25, "Young Adult", F3965 &lt;= 35, "Millennials", F3965 &lt;= 50, "Gen-X", F3965 &gt; 50, "Seniors")</f>
        <v>Unknown</v>
      </c>
      <c r="I3965" s="2" t="b">
        <f t="shared" si="122"/>
        <v>0</v>
      </c>
      <c r="J3965" s="2" t="b">
        <f t="shared" si="123"/>
        <v>0</v>
      </c>
    </row>
    <row r="3966" spans="1:10" x14ac:dyDescent="0.35">
      <c r="A3966" s="4">
        <v>254</v>
      </c>
      <c r="B3966" s="3" t="s">
        <v>208</v>
      </c>
      <c r="C3966" s="16">
        <v>45507</v>
      </c>
      <c r="D3966" s="1" t="s">
        <v>1</v>
      </c>
      <c r="E3966" s="1" t="s">
        <v>0</v>
      </c>
      <c r="G3966" s="2" t="str" cm="1">
        <f t="array" ref="G3966">_xlfn.IFS( F3966 = "", "Unknown", F3966 &lt;= 25, "Young Adult", F3966 &lt;= 35, "Millennials", F3966 &lt;= 50, "Gen-X", F3966 &gt; 50, "Seniors")</f>
        <v>Unknown</v>
      </c>
      <c r="H3966" s="2">
        <v>200</v>
      </c>
      <c r="I3966" s="2" t="b">
        <f t="shared" si="122"/>
        <v>1</v>
      </c>
      <c r="J3966" s="2" t="b">
        <f t="shared" si="123"/>
        <v>1</v>
      </c>
    </row>
    <row r="3967" spans="1:10" x14ac:dyDescent="0.35">
      <c r="A3967" s="4">
        <v>254</v>
      </c>
      <c r="B3967" s="3" t="s">
        <v>208</v>
      </c>
      <c r="C3967" s="16">
        <v>45507</v>
      </c>
      <c r="D3967" s="1" t="s">
        <v>1</v>
      </c>
      <c r="E3967" s="1" t="s">
        <v>4</v>
      </c>
      <c r="F3967" s="2">
        <v>33</v>
      </c>
      <c r="G3967" s="2" t="str" cm="1">
        <f t="array" ref="G3967">_xlfn.IFS( F3967 = "", "Unknown", F3967 &lt;= 25, "Young Adult", F3967 &lt;= 35, "Millennials", F3967 &lt;= 50, "Gen-X", F3967 &gt; 50, "Seniors")</f>
        <v>Millennials</v>
      </c>
      <c r="H3967" s="2">
        <v>200</v>
      </c>
      <c r="I3967" s="2" t="b">
        <f t="shared" si="122"/>
        <v>1</v>
      </c>
      <c r="J3967" s="2" t="b">
        <f t="shared" si="123"/>
        <v>1</v>
      </c>
    </row>
    <row r="3968" spans="1:10" x14ac:dyDescent="0.35">
      <c r="A3968" s="4">
        <v>254</v>
      </c>
      <c r="B3968" s="3" t="s">
        <v>208</v>
      </c>
      <c r="C3968" s="16">
        <v>45507</v>
      </c>
      <c r="D3968" s="1" t="s">
        <v>1</v>
      </c>
      <c r="E3968" s="1" t="s">
        <v>12</v>
      </c>
      <c r="F3968" s="2">
        <v>31</v>
      </c>
      <c r="G3968" s="2" t="str" cm="1">
        <f t="array" ref="G3968">_xlfn.IFS( F3968 = "", "Unknown", F3968 &lt;= 25, "Young Adult", F3968 &lt;= 35, "Millennials", F3968 &lt;= 50, "Gen-X", F3968 &gt; 50, "Seniors")</f>
        <v>Millennials</v>
      </c>
      <c r="H3968" s="2">
        <v>199</v>
      </c>
      <c r="I3968" s="2" t="b">
        <f t="shared" si="122"/>
        <v>1</v>
      </c>
      <c r="J3968" s="2" t="b">
        <f t="shared" si="123"/>
        <v>1</v>
      </c>
    </row>
    <row r="3969" spans="1:10" x14ac:dyDescent="0.35">
      <c r="A3969" s="4">
        <v>254</v>
      </c>
      <c r="B3969" s="3" t="s">
        <v>208</v>
      </c>
      <c r="C3969" s="16">
        <v>45507</v>
      </c>
      <c r="D3969" s="1" t="s">
        <v>1</v>
      </c>
      <c r="E3969" s="1" t="s">
        <v>0</v>
      </c>
      <c r="G3969" s="2" t="str" cm="1">
        <f t="array" ref="G3969">_xlfn.IFS( F3969 = "", "Unknown", F3969 &lt;= 25, "Young Adult", F3969 &lt;= 35, "Millennials", F3969 &lt;= 50, "Gen-X", F3969 &gt; 50, "Seniors")</f>
        <v>Unknown</v>
      </c>
      <c r="H3969" s="2">
        <v>198</v>
      </c>
      <c r="I3969" s="2" t="b">
        <f t="shared" si="122"/>
        <v>1</v>
      </c>
      <c r="J3969" s="2" t="b">
        <f t="shared" si="123"/>
        <v>1</v>
      </c>
    </row>
    <row r="3970" spans="1:10" x14ac:dyDescent="0.35">
      <c r="A3970" s="4">
        <v>254</v>
      </c>
      <c r="B3970" s="3" t="s">
        <v>208</v>
      </c>
      <c r="C3970" s="16">
        <v>45507</v>
      </c>
      <c r="D3970" s="1" t="s">
        <v>1</v>
      </c>
      <c r="E3970" s="1" t="s">
        <v>3</v>
      </c>
      <c r="F3970" s="2">
        <v>20</v>
      </c>
      <c r="G3970" s="2" t="str" cm="1">
        <f t="array" ref="G3970">_xlfn.IFS( F3970 = "", "Unknown", F3970 &lt;= 25, "Young Adult", F3970 &lt;= 35, "Millennials", F3970 &lt;= 50, "Gen-X", F3970 &gt; 50, "Seniors")</f>
        <v>Young Adult</v>
      </c>
      <c r="H3970" s="2">
        <v>17</v>
      </c>
      <c r="I3970" s="2" t="b">
        <f t="shared" ref="I3970:I4033" si="124">AND(D3970="ACTIVE", H3970 &gt;30)</f>
        <v>0</v>
      </c>
      <c r="J3970" s="2" t="b">
        <f t="shared" ref="J3970:J4033" si="125">AND(D3970="ACTIVE", H3970 &gt;180)</f>
        <v>0</v>
      </c>
    </row>
    <row r="3971" spans="1:10" x14ac:dyDescent="0.35">
      <c r="A3971" s="4">
        <v>254</v>
      </c>
      <c r="B3971" s="3" t="s">
        <v>208</v>
      </c>
      <c r="C3971" s="16">
        <v>45507</v>
      </c>
      <c r="D3971" s="1" t="s">
        <v>1</v>
      </c>
      <c r="E3971" s="1" t="s">
        <v>3</v>
      </c>
      <c r="F3971" s="2">
        <v>24</v>
      </c>
      <c r="G3971" s="2" t="str" cm="1">
        <f t="array" ref="G3971">_xlfn.IFS( F3971 = "", "Unknown", F3971 &lt;= 25, "Young Adult", F3971 &lt;= 35, "Millennials", F3971 &lt;= 50, "Gen-X", F3971 &gt; 50, "Seniors")</f>
        <v>Young Adult</v>
      </c>
      <c r="H3971" s="2">
        <v>1</v>
      </c>
      <c r="I3971" s="2" t="b">
        <f t="shared" si="124"/>
        <v>0</v>
      </c>
      <c r="J3971" s="2" t="b">
        <f t="shared" si="125"/>
        <v>0</v>
      </c>
    </row>
    <row r="3972" spans="1:10" x14ac:dyDescent="0.35">
      <c r="A3972" s="4">
        <v>254</v>
      </c>
      <c r="B3972" s="3" t="s">
        <v>208</v>
      </c>
      <c r="C3972" s="16">
        <v>45507</v>
      </c>
      <c r="D3972" s="1" t="s">
        <v>1</v>
      </c>
      <c r="E3972" s="1" t="s">
        <v>0</v>
      </c>
      <c r="G3972" s="2" t="str" cm="1">
        <f t="array" ref="G3972">_xlfn.IFS( F3972 = "", "Unknown", F3972 &lt;= 25, "Young Adult", F3972 &lt;= 35, "Millennials", F3972 &lt;= 50, "Gen-X", F3972 &gt; 50, "Seniors")</f>
        <v>Unknown</v>
      </c>
      <c r="H3972" s="2">
        <v>197</v>
      </c>
      <c r="I3972" s="2" t="b">
        <f t="shared" si="124"/>
        <v>1</v>
      </c>
      <c r="J3972" s="2" t="b">
        <f t="shared" si="125"/>
        <v>1</v>
      </c>
    </row>
    <row r="3973" spans="1:10" x14ac:dyDescent="0.35">
      <c r="A3973" s="4">
        <v>254</v>
      </c>
      <c r="B3973" s="3" t="s">
        <v>207</v>
      </c>
      <c r="C3973" s="16">
        <v>45508</v>
      </c>
      <c r="D3973" s="1" t="s">
        <v>1</v>
      </c>
      <c r="E3973" s="1" t="s">
        <v>0</v>
      </c>
      <c r="G3973" s="2" t="str" cm="1">
        <f t="array" ref="G3973">_xlfn.IFS( F3973 = "", "Unknown", F3973 &lt;= 25, "Young Adult", F3973 &lt;= 35, "Millennials", F3973 &lt;= 50, "Gen-X", F3973 &gt; 50, "Seniors")</f>
        <v>Unknown</v>
      </c>
      <c r="H3973" s="2">
        <v>198</v>
      </c>
      <c r="I3973" s="2" t="b">
        <f t="shared" si="124"/>
        <v>1</v>
      </c>
      <c r="J3973" s="2" t="b">
        <f t="shared" si="125"/>
        <v>1</v>
      </c>
    </row>
    <row r="3974" spans="1:10" x14ac:dyDescent="0.35">
      <c r="A3974" s="4">
        <v>254</v>
      </c>
      <c r="B3974" s="3" t="s">
        <v>102</v>
      </c>
      <c r="C3974" s="16">
        <v>45607</v>
      </c>
      <c r="D3974" s="1" t="s">
        <v>1</v>
      </c>
      <c r="E3974" s="1" t="s">
        <v>0</v>
      </c>
      <c r="G3974" s="2" t="str" cm="1">
        <f t="array" ref="G3974">_xlfn.IFS( F3974 = "", "Unknown", F3974 &lt;= 25, "Young Adult", F3974 &lt;= 35, "Millennials", F3974 &lt;= 50, "Gen-X", F3974 &gt; 50, "Seniors")</f>
        <v>Unknown</v>
      </c>
      <c r="H3974" s="2">
        <v>100</v>
      </c>
      <c r="I3974" s="2" t="b">
        <f t="shared" si="124"/>
        <v>1</v>
      </c>
      <c r="J3974" s="2" t="b">
        <f t="shared" si="125"/>
        <v>0</v>
      </c>
    </row>
    <row r="3975" spans="1:10" x14ac:dyDescent="0.35">
      <c r="A3975" s="4">
        <v>254</v>
      </c>
      <c r="B3975" s="3" t="s">
        <v>102</v>
      </c>
      <c r="C3975" s="16">
        <v>45607</v>
      </c>
      <c r="D3975" s="1" t="s">
        <v>1</v>
      </c>
      <c r="E3975" s="1" t="s">
        <v>0</v>
      </c>
      <c r="G3975" s="2" t="str" cm="1">
        <f t="array" ref="G3975">_xlfn.IFS( F3975 = "", "Unknown", F3975 &lt;= 25, "Young Adult", F3975 &lt;= 35, "Millennials", F3975 &lt;= 50, "Gen-X", F3975 &gt; 50, "Seniors")</f>
        <v>Unknown</v>
      </c>
      <c r="H3975" s="2">
        <v>100</v>
      </c>
      <c r="I3975" s="2" t="b">
        <f t="shared" si="124"/>
        <v>1</v>
      </c>
      <c r="J3975" s="2" t="b">
        <f t="shared" si="125"/>
        <v>0</v>
      </c>
    </row>
    <row r="3976" spans="1:10" x14ac:dyDescent="0.35">
      <c r="A3976" s="4">
        <v>254</v>
      </c>
      <c r="B3976" s="3" t="s">
        <v>102</v>
      </c>
      <c r="C3976" s="16">
        <v>45607</v>
      </c>
      <c r="D3976" s="1" t="s">
        <v>1</v>
      </c>
      <c r="E3976" s="1" t="s">
        <v>0</v>
      </c>
      <c r="G3976" s="2" t="str" cm="1">
        <f t="array" ref="G3976">_xlfn.IFS( F3976 = "", "Unknown", F3976 &lt;= 25, "Young Adult", F3976 &lt;= 35, "Millennials", F3976 &lt;= 50, "Gen-X", F3976 &gt; 50, "Seniors")</f>
        <v>Unknown</v>
      </c>
      <c r="H3976" s="2">
        <v>100</v>
      </c>
      <c r="I3976" s="2" t="b">
        <f t="shared" si="124"/>
        <v>1</v>
      </c>
      <c r="J3976" s="2" t="b">
        <f t="shared" si="125"/>
        <v>0</v>
      </c>
    </row>
    <row r="3977" spans="1:10" x14ac:dyDescent="0.35">
      <c r="A3977" s="4">
        <v>254</v>
      </c>
      <c r="B3977" s="3" t="s">
        <v>102</v>
      </c>
      <c r="C3977" s="16">
        <v>45607</v>
      </c>
      <c r="D3977" s="1" t="s">
        <v>1</v>
      </c>
      <c r="E3977" s="1" t="s">
        <v>0</v>
      </c>
      <c r="G3977" s="2" t="str" cm="1">
        <f t="array" ref="G3977">_xlfn.IFS( F3977 = "", "Unknown", F3977 &lt;= 25, "Young Adult", F3977 &lt;= 35, "Millennials", F3977 &lt;= 50, "Gen-X", F3977 &gt; 50, "Seniors")</f>
        <v>Unknown</v>
      </c>
      <c r="H3977" s="2">
        <v>100</v>
      </c>
      <c r="I3977" s="2" t="b">
        <f t="shared" si="124"/>
        <v>1</v>
      </c>
      <c r="J3977" s="2" t="b">
        <f t="shared" si="125"/>
        <v>0</v>
      </c>
    </row>
    <row r="3978" spans="1:10" x14ac:dyDescent="0.35">
      <c r="A3978" s="4">
        <v>254</v>
      </c>
      <c r="B3978" s="3" t="s">
        <v>207</v>
      </c>
      <c r="C3978" s="16">
        <v>45508</v>
      </c>
      <c r="D3978" s="1" t="s">
        <v>1</v>
      </c>
      <c r="E3978" s="1" t="s">
        <v>3</v>
      </c>
      <c r="F3978" s="2">
        <v>26</v>
      </c>
      <c r="G3978" s="2" t="str" cm="1">
        <f t="array" ref="G3978">_xlfn.IFS( F3978 = "", "Unknown", F3978 &lt;= 25, "Young Adult", F3978 &lt;= 35, "Millennials", F3978 &lt;= 50, "Gen-X", F3978 &gt; 50, "Seniors")</f>
        <v>Millennials</v>
      </c>
      <c r="H3978" s="2">
        <v>199</v>
      </c>
      <c r="I3978" s="2" t="b">
        <f t="shared" si="124"/>
        <v>1</v>
      </c>
      <c r="J3978" s="2" t="b">
        <f t="shared" si="125"/>
        <v>1</v>
      </c>
    </row>
    <row r="3979" spans="1:10" x14ac:dyDescent="0.35">
      <c r="A3979" s="4">
        <v>254</v>
      </c>
      <c r="B3979" s="3" t="s">
        <v>208</v>
      </c>
      <c r="C3979" s="16">
        <v>45507</v>
      </c>
      <c r="D3979" s="1" t="s">
        <v>1</v>
      </c>
      <c r="E3979" s="1" t="s">
        <v>0</v>
      </c>
      <c r="G3979" s="2" t="str" cm="1">
        <f t="array" ref="G3979">_xlfn.IFS( F3979 = "", "Unknown", F3979 &lt;= 25, "Young Adult", F3979 &lt;= 35, "Millennials", F3979 &lt;= 50, "Gen-X", F3979 &gt; 50, "Seniors")</f>
        <v>Unknown</v>
      </c>
      <c r="H3979" s="2">
        <v>85</v>
      </c>
      <c r="I3979" s="2" t="b">
        <f t="shared" si="124"/>
        <v>1</v>
      </c>
      <c r="J3979" s="2" t="b">
        <f t="shared" si="125"/>
        <v>0</v>
      </c>
    </row>
    <row r="3980" spans="1:10" x14ac:dyDescent="0.35">
      <c r="A3980" s="4">
        <v>254</v>
      </c>
      <c r="B3980" s="3" t="s">
        <v>208</v>
      </c>
      <c r="C3980" s="16">
        <v>45507</v>
      </c>
      <c r="D3980" s="1" t="s">
        <v>1</v>
      </c>
      <c r="E3980" s="1" t="s">
        <v>0</v>
      </c>
      <c r="G3980" s="2" t="str" cm="1">
        <f t="array" ref="G3980">_xlfn.IFS( F3980 = "", "Unknown", F3980 &lt;= 25, "Young Adult", F3980 &lt;= 35, "Millennials", F3980 &lt;= 50, "Gen-X", F3980 &gt; 50, "Seniors")</f>
        <v>Unknown</v>
      </c>
      <c r="H3980" s="2">
        <v>200</v>
      </c>
      <c r="I3980" s="2" t="b">
        <f t="shared" si="124"/>
        <v>1</v>
      </c>
      <c r="J3980" s="2" t="b">
        <f t="shared" si="125"/>
        <v>1</v>
      </c>
    </row>
    <row r="3981" spans="1:10" x14ac:dyDescent="0.35">
      <c r="A3981" s="4">
        <v>254</v>
      </c>
      <c r="B3981" s="3" t="s">
        <v>208</v>
      </c>
      <c r="C3981" s="16">
        <v>45507</v>
      </c>
      <c r="D3981" s="1" t="s">
        <v>1</v>
      </c>
      <c r="E3981" s="1" t="s">
        <v>3</v>
      </c>
      <c r="F3981" s="2">
        <v>28</v>
      </c>
      <c r="G3981" s="2" t="str" cm="1">
        <f t="array" ref="G3981">_xlfn.IFS( F3981 = "", "Unknown", F3981 &lt;= 25, "Young Adult", F3981 &lt;= 35, "Millennials", F3981 &lt;= 50, "Gen-X", F3981 &gt; 50, "Seniors")</f>
        <v>Millennials</v>
      </c>
      <c r="H3981" s="2">
        <v>200</v>
      </c>
      <c r="I3981" s="2" t="b">
        <f t="shared" si="124"/>
        <v>1</v>
      </c>
      <c r="J3981" s="2" t="b">
        <f t="shared" si="125"/>
        <v>1</v>
      </c>
    </row>
    <row r="3982" spans="1:10" x14ac:dyDescent="0.35">
      <c r="A3982" s="4">
        <v>254</v>
      </c>
      <c r="B3982" s="3" t="s">
        <v>208</v>
      </c>
      <c r="C3982" s="16">
        <v>45507</v>
      </c>
      <c r="D3982" s="1" t="s">
        <v>1</v>
      </c>
      <c r="E3982" s="1" t="s">
        <v>0</v>
      </c>
      <c r="G3982" s="2" t="str" cm="1">
        <f t="array" ref="G3982">_xlfn.IFS( F3982 = "", "Unknown", F3982 &lt;= 25, "Young Adult", F3982 &lt;= 35, "Millennials", F3982 &lt;= 50, "Gen-X", F3982 &gt; 50, "Seniors")</f>
        <v>Unknown</v>
      </c>
      <c r="H3982" s="2">
        <v>200</v>
      </c>
      <c r="I3982" s="2" t="b">
        <f t="shared" si="124"/>
        <v>1</v>
      </c>
      <c r="J3982" s="2" t="b">
        <f t="shared" si="125"/>
        <v>1</v>
      </c>
    </row>
    <row r="3983" spans="1:10" x14ac:dyDescent="0.35">
      <c r="A3983" s="4">
        <v>254</v>
      </c>
      <c r="B3983" s="3" t="s">
        <v>207</v>
      </c>
      <c r="C3983" s="16">
        <v>45508</v>
      </c>
      <c r="D3983" s="1" t="s">
        <v>1</v>
      </c>
      <c r="E3983" s="1" t="s">
        <v>0</v>
      </c>
      <c r="G3983" s="2" t="str" cm="1">
        <f t="array" ref="G3983">_xlfn.IFS( F3983 = "", "Unknown", F3983 &lt;= 25, "Young Adult", F3983 &lt;= 35, "Millennials", F3983 &lt;= 50, "Gen-X", F3983 &gt; 50, "Seniors")</f>
        <v>Unknown</v>
      </c>
      <c r="H3983" s="2">
        <v>169</v>
      </c>
      <c r="I3983" s="2" t="b">
        <f t="shared" si="124"/>
        <v>1</v>
      </c>
      <c r="J3983" s="2" t="b">
        <f t="shared" si="125"/>
        <v>0</v>
      </c>
    </row>
    <row r="3984" spans="1:10" x14ac:dyDescent="0.35">
      <c r="A3984" s="4">
        <v>254</v>
      </c>
      <c r="B3984" s="3" t="s">
        <v>207</v>
      </c>
      <c r="C3984" s="16">
        <v>45508</v>
      </c>
      <c r="D3984" s="1" t="s">
        <v>1</v>
      </c>
      <c r="E3984" s="1" t="s">
        <v>0</v>
      </c>
      <c r="G3984" s="2" t="str" cm="1">
        <f t="array" ref="G3984">_xlfn.IFS( F3984 = "", "Unknown", F3984 &lt;= 25, "Young Adult", F3984 &lt;= 35, "Millennials", F3984 &lt;= 50, "Gen-X", F3984 &gt; 50, "Seniors")</f>
        <v>Unknown</v>
      </c>
      <c r="H3984" s="2">
        <v>199</v>
      </c>
      <c r="I3984" s="2" t="b">
        <f t="shared" si="124"/>
        <v>1</v>
      </c>
      <c r="J3984" s="2" t="b">
        <f t="shared" si="125"/>
        <v>1</v>
      </c>
    </row>
    <row r="3985" spans="1:10" x14ac:dyDescent="0.35">
      <c r="A3985" s="4">
        <v>254</v>
      </c>
      <c r="B3985" s="3" t="s">
        <v>207</v>
      </c>
      <c r="C3985" s="16">
        <v>45508</v>
      </c>
      <c r="D3985" s="1" t="s">
        <v>1</v>
      </c>
      <c r="E3985" s="1" t="s">
        <v>0</v>
      </c>
      <c r="G3985" s="2" t="str" cm="1">
        <f t="array" ref="G3985">_xlfn.IFS( F3985 = "", "Unknown", F3985 &lt;= 25, "Young Adult", F3985 &lt;= 35, "Millennials", F3985 &lt;= 50, "Gen-X", F3985 &gt; 50, "Seniors")</f>
        <v>Unknown</v>
      </c>
      <c r="H3985" s="2">
        <v>159</v>
      </c>
      <c r="I3985" s="2" t="b">
        <f t="shared" si="124"/>
        <v>1</v>
      </c>
      <c r="J3985" s="2" t="b">
        <f t="shared" si="125"/>
        <v>0</v>
      </c>
    </row>
    <row r="3986" spans="1:10" x14ac:dyDescent="0.35">
      <c r="A3986" s="4">
        <v>254</v>
      </c>
      <c r="B3986" s="3" t="s">
        <v>207</v>
      </c>
      <c r="C3986" s="16">
        <v>45508</v>
      </c>
      <c r="D3986" s="1" t="s">
        <v>1</v>
      </c>
      <c r="E3986" s="1" t="s">
        <v>0</v>
      </c>
      <c r="G3986" s="2" t="str" cm="1">
        <f t="array" ref="G3986">_xlfn.IFS( F3986 = "", "Unknown", F3986 &lt;= 25, "Young Adult", F3986 &lt;= 35, "Millennials", F3986 &lt;= 50, "Gen-X", F3986 &gt; 50, "Seniors")</f>
        <v>Unknown</v>
      </c>
      <c r="H3986" s="2">
        <v>199</v>
      </c>
      <c r="I3986" s="2" t="b">
        <f t="shared" si="124"/>
        <v>1</v>
      </c>
      <c r="J3986" s="2" t="b">
        <f t="shared" si="125"/>
        <v>1</v>
      </c>
    </row>
    <row r="3987" spans="1:10" x14ac:dyDescent="0.35">
      <c r="A3987" s="4">
        <v>254</v>
      </c>
      <c r="B3987" s="3" t="s">
        <v>207</v>
      </c>
      <c r="C3987" s="16">
        <v>45508</v>
      </c>
      <c r="D3987" s="1" t="s">
        <v>1</v>
      </c>
      <c r="E3987" s="1" t="s">
        <v>0</v>
      </c>
      <c r="F3987" s="2">
        <v>39</v>
      </c>
      <c r="G3987" s="2" t="str" cm="1">
        <f t="array" ref="G3987">_xlfn.IFS( F3987 = "", "Unknown", F3987 &lt;= 25, "Young Adult", F3987 &lt;= 35, "Millennials", F3987 &lt;= 50, "Gen-X", F3987 &gt; 50, "Seniors")</f>
        <v>Gen-X</v>
      </c>
      <c r="H3987" s="2">
        <v>145</v>
      </c>
      <c r="I3987" s="2" t="b">
        <f t="shared" si="124"/>
        <v>1</v>
      </c>
      <c r="J3987" s="2" t="b">
        <f t="shared" si="125"/>
        <v>0</v>
      </c>
    </row>
    <row r="3988" spans="1:10" x14ac:dyDescent="0.35">
      <c r="A3988" s="4">
        <v>254</v>
      </c>
      <c r="B3988" s="3" t="s">
        <v>207</v>
      </c>
      <c r="C3988" s="16">
        <v>45508</v>
      </c>
      <c r="D3988" s="1" t="s">
        <v>1</v>
      </c>
      <c r="E3988" s="1" t="s">
        <v>3</v>
      </c>
      <c r="F3988" s="2">
        <v>23</v>
      </c>
      <c r="G3988" s="2" t="str" cm="1">
        <f t="array" ref="G3988">_xlfn.IFS( F3988 = "", "Unknown", F3988 &lt;= 25, "Young Adult", F3988 &lt;= 35, "Millennials", F3988 &lt;= 50, "Gen-X", F3988 &gt; 50, "Seniors")</f>
        <v>Young Adult</v>
      </c>
      <c r="H3988" s="2">
        <v>11</v>
      </c>
      <c r="I3988" s="2" t="b">
        <f t="shared" si="124"/>
        <v>0</v>
      </c>
      <c r="J3988" s="2" t="b">
        <f t="shared" si="125"/>
        <v>0</v>
      </c>
    </row>
    <row r="3989" spans="1:10" x14ac:dyDescent="0.35">
      <c r="A3989" s="4">
        <v>254</v>
      </c>
      <c r="B3989" s="3" t="s">
        <v>205</v>
      </c>
      <c r="C3989" s="16">
        <v>45510</v>
      </c>
      <c r="D3989" s="1" t="s">
        <v>1</v>
      </c>
      <c r="E3989" s="1" t="s">
        <v>12</v>
      </c>
      <c r="F3989" s="2">
        <v>30</v>
      </c>
      <c r="G3989" s="2" t="str" cm="1">
        <f t="array" ref="G3989">_xlfn.IFS( F3989 = "", "Unknown", F3989 &lt;= 25, "Young Adult", F3989 &lt;= 35, "Millennials", F3989 &lt;= 50, "Gen-X", F3989 &gt; 50, "Seniors")</f>
        <v>Millennials</v>
      </c>
      <c r="H3989" s="2">
        <v>1</v>
      </c>
      <c r="I3989" s="2" t="b">
        <f t="shared" si="124"/>
        <v>0</v>
      </c>
      <c r="J3989" s="2" t="b">
        <f t="shared" si="125"/>
        <v>0</v>
      </c>
    </row>
    <row r="3990" spans="1:10" x14ac:dyDescent="0.35">
      <c r="A3990" s="4">
        <v>254</v>
      </c>
      <c r="B3990" s="3" t="s">
        <v>204</v>
      </c>
      <c r="C3990" s="16">
        <v>45511</v>
      </c>
      <c r="D3990" s="1" t="s">
        <v>1</v>
      </c>
      <c r="E3990" s="1" t="s">
        <v>3</v>
      </c>
      <c r="F3990" s="2">
        <v>21</v>
      </c>
      <c r="G3990" s="2" t="str" cm="1">
        <f t="array" ref="G3990">_xlfn.IFS( F3990 = "", "Unknown", F3990 &lt;= 25, "Young Adult", F3990 &lt;= 35, "Millennials", F3990 &lt;= 50, "Gen-X", F3990 &gt; 50, "Seniors")</f>
        <v>Young Adult</v>
      </c>
      <c r="H3990" s="2">
        <v>119</v>
      </c>
      <c r="I3990" s="2" t="b">
        <f t="shared" si="124"/>
        <v>1</v>
      </c>
      <c r="J3990" s="2" t="b">
        <f t="shared" si="125"/>
        <v>0</v>
      </c>
    </row>
    <row r="3991" spans="1:10" x14ac:dyDescent="0.35">
      <c r="A3991" s="4">
        <v>254</v>
      </c>
      <c r="B3991" s="3" t="s">
        <v>204</v>
      </c>
      <c r="C3991" s="16">
        <v>45511</v>
      </c>
      <c r="D3991" s="1" t="s">
        <v>1</v>
      </c>
      <c r="E3991" s="1" t="s">
        <v>3</v>
      </c>
      <c r="F3991" s="2">
        <v>34</v>
      </c>
      <c r="G3991" s="2" t="str" cm="1">
        <f t="array" ref="G3991">_xlfn.IFS( F3991 = "", "Unknown", F3991 &lt;= 25, "Young Adult", F3991 &lt;= 35, "Millennials", F3991 &lt;= 50, "Gen-X", F3991 &gt; 50, "Seniors")</f>
        <v>Millennials</v>
      </c>
      <c r="H3991" s="2">
        <v>67</v>
      </c>
      <c r="I3991" s="2" t="b">
        <f t="shared" si="124"/>
        <v>1</v>
      </c>
      <c r="J3991" s="2" t="b">
        <f t="shared" si="125"/>
        <v>0</v>
      </c>
    </row>
    <row r="3992" spans="1:10" x14ac:dyDescent="0.35">
      <c r="A3992" s="4">
        <v>254</v>
      </c>
      <c r="B3992" s="3" t="s">
        <v>204</v>
      </c>
      <c r="C3992" s="16">
        <v>45511</v>
      </c>
      <c r="D3992" s="1" t="s">
        <v>1</v>
      </c>
      <c r="E3992" s="1" t="s">
        <v>3</v>
      </c>
      <c r="F3992" s="2">
        <v>21</v>
      </c>
      <c r="G3992" s="2" t="str" cm="1">
        <f t="array" ref="G3992">_xlfn.IFS( F3992 = "", "Unknown", F3992 &lt;= 25, "Young Adult", F3992 &lt;= 35, "Millennials", F3992 &lt;= 50, "Gen-X", F3992 &gt; 50, "Seniors")</f>
        <v>Young Adult</v>
      </c>
      <c r="H3992" s="2">
        <v>189</v>
      </c>
      <c r="I3992" s="2" t="b">
        <f t="shared" si="124"/>
        <v>1</v>
      </c>
      <c r="J3992" s="2" t="b">
        <f t="shared" si="125"/>
        <v>1</v>
      </c>
    </row>
    <row r="3993" spans="1:10" x14ac:dyDescent="0.35">
      <c r="A3993" s="4">
        <v>254</v>
      </c>
      <c r="B3993" s="3" t="s">
        <v>204</v>
      </c>
      <c r="C3993" s="16">
        <v>45511</v>
      </c>
      <c r="D3993" s="1" t="s">
        <v>1</v>
      </c>
      <c r="E3993" s="1" t="s">
        <v>3</v>
      </c>
      <c r="F3993" s="2">
        <v>40</v>
      </c>
      <c r="G3993" s="2" t="str" cm="1">
        <f t="array" ref="G3993">_xlfn.IFS( F3993 = "", "Unknown", F3993 &lt;= 25, "Young Adult", F3993 &lt;= 35, "Millennials", F3993 &lt;= 50, "Gen-X", F3993 &gt; 50, "Seniors")</f>
        <v>Gen-X</v>
      </c>
      <c r="H3993" s="2">
        <v>142</v>
      </c>
      <c r="I3993" s="2" t="b">
        <f t="shared" si="124"/>
        <v>1</v>
      </c>
      <c r="J3993" s="2" t="b">
        <f t="shared" si="125"/>
        <v>0</v>
      </c>
    </row>
    <row r="3994" spans="1:10" x14ac:dyDescent="0.35">
      <c r="A3994" s="4">
        <v>254</v>
      </c>
      <c r="B3994" s="3" t="s">
        <v>204</v>
      </c>
      <c r="C3994" s="16">
        <v>45511</v>
      </c>
      <c r="D3994" s="1" t="s">
        <v>1</v>
      </c>
      <c r="E3994" s="1" t="s">
        <v>0</v>
      </c>
      <c r="G3994" s="2" t="str" cm="1">
        <f t="array" ref="G3994">_xlfn.IFS( F3994 = "", "Unknown", F3994 &lt;= 25, "Young Adult", F3994 &lt;= 35, "Millennials", F3994 &lt;= 50, "Gen-X", F3994 &gt; 50, "Seniors")</f>
        <v>Unknown</v>
      </c>
      <c r="H3994" s="2">
        <v>10</v>
      </c>
      <c r="I3994" s="2" t="b">
        <f t="shared" si="124"/>
        <v>0</v>
      </c>
      <c r="J3994" s="2" t="b">
        <f t="shared" si="125"/>
        <v>0</v>
      </c>
    </row>
    <row r="3995" spans="1:10" x14ac:dyDescent="0.35">
      <c r="A3995" s="4">
        <v>254</v>
      </c>
      <c r="B3995" s="3" t="s">
        <v>204</v>
      </c>
      <c r="C3995" s="16">
        <v>45511</v>
      </c>
      <c r="D3995" s="1" t="s">
        <v>1</v>
      </c>
      <c r="E3995" s="1" t="s">
        <v>0</v>
      </c>
      <c r="G3995" s="2" t="str" cm="1">
        <f t="array" ref="G3995">_xlfn.IFS( F3995 = "", "Unknown", F3995 &lt;= 25, "Young Adult", F3995 &lt;= 35, "Millennials", F3995 &lt;= 50, "Gen-X", F3995 &gt; 50, "Seniors")</f>
        <v>Unknown</v>
      </c>
      <c r="H3995" s="2">
        <v>196</v>
      </c>
      <c r="I3995" s="2" t="b">
        <f t="shared" si="124"/>
        <v>1</v>
      </c>
      <c r="J3995" s="2" t="b">
        <f t="shared" si="125"/>
        <v>1</v>
      </c>
    </row>
    <row r="3996" spans="1:10" x14ac:dyDescent="0.35">
      <c r="A3996" s="4">
        <v>254</v>
      </c>
      <c r="B3996" s="3" t="s">
        <v>203</v>
      </c>
      <c r="C3996" s="16">
        <v>45512</v>
      </c>
      <c r="D3996" s="1" t="s">
        <v>1</v>
      </c>
      <c r="E3996" s="1" t="s">
        <v>3</v>
      </c>
      <c r="F3996" s="2">
        <v>30</v>
      </c>
      <c r="G3996" s="2" t="str" cm="1">
        <f t="array" ref="G3996">_xlfn.IFS( F3996 = "", "Unknown", F3996 &lt;= 25, "Young Adult", F3996 &lt;= 35, "Millennials", F3996 &lt;= 50, "Gen-X", F3996 &gt; 50, "Seniors")</f>
        <v>Millennials</v>
      </c>
      <c r="H3996" s="2">
        <v>120</v>
      </c>
      <c r="I3996" s="2" t="b">
        <f t="shared" si="124"/>
        <v>1</v>
      </c>
      <c r="J3996" s="2" t="b">
        <f t="shared" si="125"/>
        <v>0</v>
      </c>
    </row>
    <row r="3997" spans="1:10" x14ac:dyDescent="0.35">
      <c r="A3997" s="4">
        <v>254</v>
      </c>
      <c r="B3997" s="3" t="s">
        <v>203</v>
      </c>
      <c r="C3997" s="16">
        <v>45512</v>
      </c>
      <c r="D3997" s="1" t="s">
        <v>1</v>
      </c>
      <c r="E3997" s="1" t="s">
        <v>3</v>
      </c>
      <c r="F3997" s="2">
        <v>26</v>
      </c>
      <c r="G3997" s="2" t="str" cm="1">
        <f t="array" ref="G3997">_xlfn.IFS( F3997 = "", "Unknown", F3997 &lt;= 25, "Young Adult", F3997 &lt;= 35, "Millennials", F3997 &lt;= 50, "Gen-X", F3997 &gt; 50, "Seniors")</f>
        <v>Millennials</v>
      </c>
      <c r="H3997" s="2">
        <v>0</v>
      </c>
      <c r="I3997" s="2" t="b">
        <f t="shared" si="124"/>
        <v>0</v>
      </c>
      <c r="J3997" s="2" t="b">
        <f t="shared" si="125"/>
        <v>0</v>
      </c>
    </row>
    <row r="3998" spans="1:10" x14ac:dyDescent="0.35">
      <c r="A3998" s="4">
        <v>254</v>
      </c>
      <c r="B3998" s="3" t="s">
        <v>203</v>
      </c>
      <c r="C3998" s="16">
        <v>45512</v>
      </c>
      <c r="D3998" s="1" t="s">
        <v>1</v>
      </c>
      <c r="E3998" s="1" t="s">
        <v>0</v>
      </c>
      <c r="G3998" s="2" t="str" cm="1">
        <f t="array" ref="G3998">_xlfn.IFS( F3998 = "", "Unknown", F3998 &lt;= 25, "Young Adult", F3998 &lt;= 35, "Millennials", F3998 &lt;= 50, "Gen-X", F3998 &gt; 50, "Seniors")</f>
        <v>Unknown</v>
      </c>
      <c r="H3998" s="2">
        <v>188</v>
      </c>
      <c r="I3998" s="2" t="b">
        <f t="shared" si="124"/>
        <v>1</v>
      </c>
      <c r="J3998" s="2" t="b">
        <f t="shared" si="125"/>
        <v>1</v>
      </c>
    </row>
    <row r="3999" spans="1:10" x14ac:dyDescent="0.35">
      <c r="A3999" s="4">
        <v>254</v>
      </c>
      <c r="B3999" s="3" t="s">
        <v>208</v>
      </c>
      <c r="C3999" s="16">
        <v>45507</v>
      </c>
      <c r="D3999" s="1" t="s">
        <v>1</v>
      </c>
      <c r="E3999" s="1" t="s">
        <v>0</v>
      </c>
      <c r="G3999" s="2" t="str" cm="1">
        <f t="array" ref="G3999">_xlfn.IFS( F3999 = "", "Unknown", F3999 &lt;= 25, "Young Adult", F3999 &lt;= 35, "Millennials", F3999 &lt;= 50, "Gen-X", F3999 &gt; 50, "Seniors")</f>
        <v>Unknown</v>
      </c>
      <c r="H3999" s="2">
        <v>198</v>
      </c>
      <c r="I3999" s="2" t="b">
        <f t="shared" si="124"/>
        <v>1</v>
      </c>
      <c r="J3999" s="2" t="b">
        <f t="shared" si="125"/>
        <v>1</v>
      </c>
    </row>
    <row r="4000" spans="1:10" x14ac:dyDescent="0.35">
      <c r="A4000" s="4">
        <v>254</v>
      </c>
      <c r="B4000" s="3" t="s">
        <v>207</v>
      </c>
      <c r="C4000" s="16">
        <v>45508</v>
      </c>
      <c r="D4000" s="1" t="s">
        <v>1</v>
      </c>
      <c r="E4000" s="1" t="s">
        <v>3</v>
      </c>
      <c r="F4000" s="2">
        <v>22</v>
      </c>
      <c r="G4000" s="2" t="str" cm="1">
        <f t="array" ref="G4000">_xlfn.IFS( F4000 = "", "Unknown", F4000 &lt;= 25, "Young Adult", F4000 &lt;= 35, "Millennials", F4000 &lt;= 50, "Gen-X", F4000 &gt; 50, "Seniors")</f>
        <v>Young Adult</v>
      </c>
      <c r="H4000" s="2">
        <v>1</v>
      </c>
      <c r="I4000" s="2" t="b">
        <f t="shared" si="124"/>
        <v>0</v>
      </c>
      <c r="J4000" s="2" t="b">
        <f t="shared" si="125"/>
        <v>0</v>
      </c>
    </row>
    <row r="4001" spans="1:10" x14ac:dyDescent="0.35">
      <c r="A4001" s="4">
        <v>254</v>
      </c>
      <c r="B4001" s="3" t="s">
        <v>207</v>
      </c>
      <c r="C4001" s="16">
        <v>45508</v>
      </c>
      <c r="D4001" s="1" t="s">
        <v>1</v>
      </c>
      <c r="E4001" s="1" t="s">
        <v>0</v>
      </c>
      <c r="G4001" s="2" t="str" cm="1">
        <f t="array" ref="G4001">_xlfn.IFS( F4001 = "", "Unknown", F4001 &lt;= 25, "Young Adult", F4001 &lt;= 35, "Millennials", F4001 &lt;= 50, "Gen-X", F4001 &gt; 50, "Seniors")</f>
        <v>Unknown</v>
      </c>
      <c r="H4001" s="2">
        <v>196</v>
      </c>
      <c r="I4001" s="2" t="b">
        <f t="shared" si="124"/>
        <v>1</v>
      </c>
      <c r="J4001" s="2" t="b">
        <f t="shared" si="125"/>
        <v>1</v>
      </c>
    </row>
    <row r="4002" spans="1:10" x14ac:dyDescent="0.35">
      <c r="A4002" s="4">
        <v>254</v>
      </c>
      <c r="B4002" s="3" t="s">
        <v>207</v>
      </c>
      <c r="C4002" s="16">
        <v>45508</v>
      </c>
      <c r="D4002" s="1" t="s">
        <v>1</v>
      </c>
      <c r="E4002" s="1" t="s">
        <v>0</v>
      </c>
      <c r="F4002" s="2">
        <v>29</v>
      </c>
      <c r="G4002" s="2" t="str" cm="1">
        <f t="array" ref="G4002">_xlfn.IFS( F4002 = "", "Unknown", F4002 &lt;= 25, "Young Adult", F4002 &lt;= 35, "Millennials", F4002 &lt;= 50, "Gen-X", F4002 &gt; 50, "Seniors")</f>
        <v>Millennials</v>
      </c>
      <c r="H4002" s="2">
        <v>168</v>
      </c>
      <c r="I4002" s="2" t="b">
        <f t="shared" si="124"/>
        <v>1</v>
      </c>
      <c r="J4002" s="2" t="b">
        <f t="shared" si="125"/>
        <v>0</v>
      </c>
    </row>
    <row r="4003" spans="1:10" x14ac:dyDescent="0.35">
      <c r="A4003" s="4">
        <v>254</v>
      </c>
      <c r="B4003" s="3" t="s">
        <v>207</v>
      </c>
      <c r="C4003" s="16">
        <v>45508</v>
      </c>
      <c r="D4003" s="1" t="s">
        <v>7</v>
      </c>
      <c r="E4003" s="1" t="s">
        <v>0</v>
      </c>
      <c r="G4003" s="2" t="str" cm="1">
        <f t="array" ref="G4003">_xlfn.IFS( F4003 = "", "Unknown", F4003 &lt;= 25, "Young Adult", F4003 &lt;= 35, "Millennials", F4003 &lt;= 50, "Gen-X", F4003 &gt; 50, "Seniors")</f>
        <v>Unknown</v>
      </c>
      <c r="H4003" s="2">
        <v>196</v>
      </c>
      <c r="I4003" s="2" t="b">
        <f t="shared" si="124"/>
        <v>0</v>
      </c>
      <c r="J4003" s="2" t="b">
        <f t="shared" si="125"/>
        <v>0</v>
      </c>
    </row>
    <row r="4004" spans="1:10" x14ac:dyDescent="0.35">
      <c r="A4004" s="4">
        <v>254</v>
      </c>
      <c r="B4004" s="3" t="s">
        <v>208</v>
      </c>
      <c r="C4004" s="16">
        <v>45507</v>
      </c>
      <c r="D4004" s="1" t="s">
        <v>1</v>
      </c>
      <c r="E4004" s="1" t="s">
        <v>0</v>
      </c>
      <c r="G4004" s="2" t="str" cm="1">
        <f t="array" ref="G4004">_xlfn.IFS( F4004 = "", "Unknown", F4004 &lt;= 25, "Young Adult", F4004 &lt;= 35, "Millennials", F4004 &lt;= 50, "Gen-X", F4004 &gt; 50, "Seniors")</f>
        <v>Unknown</v>
      </c>
      <c r="H4004" s="2">
        <v>200</v>
      </c>
      <c r="I4004" s="2" t="b">
        <f t="shared" si="124"/>
        <v>1</v>
      </c>
      <c r="J4004" s="2" t="b">
        <f t="shared" si="125"/>
        <v>1</v>
      </c>
    </row>
    <row r="4005" spans="1:10" x14ac:dyDescent="0.35">
      <c r="A4005" s="4">
        <v>254</v>
      </c>
      <c r="B4005" s="3" t="s">
        <v>207</v>
      </c>
      <c r="C4005" s="16">
        <v>45508</v>
      </c>
      <c r="D4005" s="1" t="s">
        <v>1</v>
      </c>
      <c r="E4005" s="1" t="s">
        <v>0</v>
      </c>
      <c r="G4005" s="2" t="str" cm="1">
        <f t="array" ref="G4005">_xlfn.IFS( F4005 = "", "Unknown", F4005 &lt;= 25, "Young Adult", F4005 &lt;= 35, "Millennials", F4005 &lt;= 50, "Gen-X", F4005 &gt; 50, "Seniors")</f>
        <v>Unknown</v>
      </c>
      <c r="H4005" s="2">
        <v>199</v>
      </c>
      <c r="I4005" s="2" t="b">
        <f t="shared" si="124"/>
        <v>1</v>
      </c>
      <c r="J4005" s="2" t="b">
        <f t="shared" si="125"/>
        <v>1</v>
      </c>
    </row>
    <row r="4006" spans="1:10" x14ac:dyDescent="0.35">
      <c r="A4006" s="4">
        <v>254</v>
      </c>
      <c r="B4006" s="3" t="s">
        <v>207</v>
      </c>
      <c r="C4006" s="16">
        <v>45508</v>
      </c>
      <c r="D4006" s="1" t="s">
        <v>1</v>
      </c>
      <c r="E4006" s="1" t="s">
        <v>0</v>
      </c>
      <c r="F4006" s="2">
        <v>21</v>
      </c>
      <c r="G4006" s="2" t="str" cm="1">
        <f t="array" ref="G4006">_xlfn.IFS( F4006 = "", "Unknown", F4006 &lt;= 25, "Young Adult", F4006 &lt;= 35, "Millennials", F4006 &lt;= 50, "Gen-X", F4006 &gt; 50, "Seniors")</f>
        <v>Young Adult</v>
      </c>
      <c r="H4006" s="2">
        <v>199</v>
      </c>
      <c r="I4006" s="2" t="b">
        <f t="shared" si="124"/>
        <v>1</v>
      </c>
      <c r="J4006" s="2" t="b">
        <f t="shared" si="125"/>
        <v>1</v>
      </c>
    </row>
    <row r="4007" spans="1:10" x14ac:dyDescent="0.35">
      <c r="A4007" s="4">
        <v>254</v>
      </c>
      <c r="B4007" s="3" t="s">
        <v>207</v>
      </c>
      <c r="C4007" s="16">
        <v>45508</v>
      </c>
      <c r="D4007" s="1" t="s">
        <v>1</v>
      </c>
      <c r="E4007" s="1" t="s">
        <v>3</v>
      </c>
      <c r="F4007" s="2">
        <v>31</v>
      </c>
      <c r="G4007" s="2" t="str" cm="1">
        <f t="array" ref="G4007">_xlfn.IFS( F4007 = "", "Unknown", F4007 &lt;= 25, "Young Adult", F4007 &lt;= 35, "Millennials", F4007 &lt;= 50, "Gen-X", F4007 &gt; 50, "Seniors")</f>
        <v>Millennials</v>
      </c>
      <c r="H4007" s="2">
        <v>1</v>
      </c>
      <c r="I4007" s="2" t="b">
        <f t="shared" si="124"/>
        <v>0</v>
      </c>
      <c r="J4007" s="2" t="b">
        <f t="shared" si="125"/>
        <v>0</v>
      </c>
    </row>
    <row r="4008" spans="1:10" x14ac:dyDescent="0.35">
      <c r="A4008" s="4">
        <v>254</v>
      </c>
      <c r="B4008" s="3" t="s">
        <v>207</v>
      </c>
      <c r="C4008" s="16">
        <v>45508</v>
      </c>
      <c r="D4008" s="1" t="s">
        <v>1</v>
      </c>
      <c r="E4008" s="1" t="s">
        <v>0</v>
      </c>
      <c r="G4008" s="2" t="str" cm="1">
        <f t="array" ref="G4008">_xlfn.IFS( F4008 = "", "Unknown", F4008 &lt;= 25, "Young Adult", F4008 &lt;= 35, "Millennials", F4008 &lt;= 50, "Gen-X", F4008 &gt; 50, "Seniors")</f>
        <v>Unknown</v>
      </c>
      <c r="H4008" s="2">
        <v>81</v>
      </c>
      <c r="I4008" s="2" t="b">
        <f t="shared" si="124"/>
        <v>1</v>
      </c>
      <c r="J4008" s="2" t="b">
        <f t="shared" si="125"/>
        <v>0</v>
      </c>
    </row>
    <row r="4009" spans="1:10" x14ac:dyDescent="0.35">
      <c r="A4009" s="4">
        <v>254</v>
      </c>
      <c r="B4009" s="3" t="s">
        <v>206</v>
      </c>
      <c r="C4009" s="16">
        <v>45509</v>
      </c>
      <c r="D4009" s="1" t="s">
        <v>1</v>
      </c>
      <c r="E4009" s="1" t="s">
        <v>3</v>
      </c>
      <c r="F4009" s="2">
        <v>21</v>
      </c>
      <c r="G4009" s="2" t="str" cm="1">
        <f t="array" ref="G4009">_xlfn.IFS( F4009 = "", "Unknown", F4009 &lt;= 25, "Young Adult", F4009 &lt;= 35, "Millennials", F4009 &lt;= 50, "Gen-X", F4009 &gt; 50, "Seniors")</f>
        <v>Young Adult</v>
      </c>
      <c r="H4009" s="2">
        <v>3</v>
      </c>
      <c r="I4009" s="2" t="b">
        <f t="shared" si="124"/>
        <v>0</v>
      </c>
      <c r="J4009" s="2" t="b">
        <f t="shared" si="125"/>
        <v>0</v>
      </c>
    </row>
    <row r="4010" spans="1:10" x14ac:dyDescent="0.35">
      <c r="A4010" s="4">
        <v>254</v>
      </c>
      <c r="B4010" s="3" t="s">
        <v>206</v>
      </c>
      <c r="C4010" s="16">
        <v>45509</v>
      </c>
      <c r="D4010" s="1" t="s">
        <v>1</v>
      </c>
      <c r="E4010" s="1" t="s">
        <v>3</v>
      </c>
      <c r="F4010" s="2">
        <v>24</v>
      </c>
      <c r="G4010" s="2" t="str" cm="1">
        <f t="array" ref="G4010">_xlfn.IFS( F4010 = "", "Unknown", F4010 &lt;= 25, "Young Adult", F4010 &lt;= 35, "Millennials", F4010 &lt;= 50, "Gen-X", F4010 &gt; 50, "Seniors")</f>
        <v>Young Adult</v>
      </c>
      <c r="H4010" s="2">
        <v>132</v>
      </c>
      <c r="I4010" s="2" t="b">
        <f t="shared" si="124"/>
        <v>1</v>
      </c>
      <c r="J4010" s="2" t="b">
        <f t="shared" si="125"/>
        <v>0</v>
      </c>
    </row>
    <row r="4011" spans="1:10" x14ac:dyDescent="0.35">
      <c r="A4011" s="4">
        <v>254</v>
      </c>
      <c r="B4011" s="3" t="s">
        <v>54</v>
      </c>
      <c r="C4011" s="16">
        <v>45669</v>
      </c>
      <c r="D4011" s="1" t="s">
        <v>1</v>
      </c>
      <c r="E4011" s="1" t="s">
        <v>0</v>
      </c>
      <c r="G4011" s="2" t="str" cm="1">
        <f t="array" ref="G4011">_xlfn.IFS( F4011 = "", "Unknown", F4011 &lt;= 25, "Young Adult", F4011 &lt;= 35, "Millennials", F4011 &lt;= 50, "Gen-X", F4011 &gt; 50, "Seniors")</f>
        <v>Unknown</v>
      </c>
      <c r="H4011" s="2">
        <v>37</v>
      </c>
      <c r="I4011" s="2" t="b">
        <f t="shared" si="124"/>
        <v>1</v>
      </c>
      <c r="J4011" s="2" t="b">
        <f t="shared" si="125"/>
        <v>0</v>
      </c>
    </row>
    <row r="4012" spans="1:10" x14ac:dyDescent="0.35">
      <c r="A4012" s="4">
        <v>254</v>
      </c>
      <c r="B4012" s="3" t="s">
        <v>85</v>
      </c>
      <c r="C4012" s="16">
        <v>45670</v>
      </c>
      <c r="D4012" s="1" t="s">
        <v>1</v>
      </c>
      <c r="E4012" s="1" t="s">
        <v>0</v>
      </c>
      <c r="G4012" s="2" t="str" cm="1">
        <f t="array" ref="G4012">_xlfn.IFS( F4012 = "", "Unknown", F4012 &lt;= 25, "Young Adult", F4012 &lt;= 35, "Millennials", F4012 &lt;= 50, "Gen-X", F4012 &gt; 50, "Seniors")</f>
        <v>Unknown</v>
      </c>
      <c r="H4012" s="2">
        <v>10</v>
      </c>
      <c r="I4012" s="2" t="b">
        <f t="shared" si="124"/>
        <v>0</v>
      </c>
      <c r="J4012" s="2" t="b">
        <f t="shared" si="125"/>
        <v>0</v>
      </c>
    </row>
    <row r="4013" spans="1:10" x14ac:dyDescent="0.35">
      <c r="A4013" s="4">
        <v>254</v>
      </c>
      <c r="B4013" s="3" t="s">
        <v>85</v>
      </c>
      <c r="C4013" s="16">
        <v>45670</v>
      </c>
      <c r="D4013" s="1" t="s">
        <v>1</v>
      </c>
      <c r="E4013" s="1" t="s">
        <v>0</v>
      </c>
      <c r="G4013" s="2" t="str" cm="1">
        <f t="array" ref="G4013">_xlfn.IFS( F4013 = "", "Unknown", F4013 &lt;= 25, "Young Adult", F4013 &lt;= 35, "Millennials", F4013 &lt;= 50, "Gen-X", F4013 &gt; 50, "Seniors")</f>
        <v>Unknown</v>
      </c>
      <c r="H4013" s="2">
        <v>37</v>
      </c>
      <c r="I4013" s="2" t="b">
        <f t="shared" si="124"/>
        <v>1</v>
      </c>
      <c r="J4013" s="2" t="b">
        <f t="shared" si="125"/>
        <v>0</v>
      </c>
    </row>
    <row r="4014" spans="1:10" x14ac:dyDescent="0.35">
      <c r="A4014" s="4">
        <v>254</v>
      </c>
      <c r="B4014" s="3" t="s">
        <v>41</v>
      </c>
      <c r="C4014" s="16">
        <v>45671</v>
      </c>
      <c r="D4014" s="1" t="s">
        <v>1</v>
      </c>
      <c r="E4014" s="1" t="s">
        <v>0</v>
      </c>
      <c r="G4014" s="2" t="str" cm="1">
        <f t="array" ref="G4014">_xlfn.IFS( F4014 = "", "Unknown", F4014 &lt;= 25, "Young Adult", F4014 &lt;= 35, "Millennials", F4014 &lt;= 50, "Gen-X", F4014 &gt; 50, "Seniors")</f>
        <v>Unknown</v>
      </c>
      <c r="H4014" s="2">
        <v>36</v>
      </c>
      <c r="I4014" s="2" t="b">
        <f t="shared" si="124"/>
        <v>1</v>
      </c>
      <c r="J4014" s="2" t="b">
        <f t="shared" si="125"/>
        <v>0</v>
      </c>
    </row>
    <row r="4015" spans="1:10" x14ac:dyDescent="0.35">
      <c r="A4015" s="4">
        <v>254</v>
      </c>
      <c r="B4015" s="3" t="s">
        <v>37</v>
      </c>
      <c r="C4015" s="16">
        <v>45678</v>
      </c>
      <c r="D4015" s="1" t="s">
        <v>1</v>
      </c>
      <c r="E4015" s="1" t="s">
        <v>4</v>
      </c>
      <c r="F4015" s="2">
        <v>31</v>
      </c>
      <c r="G4015" s="2" t="str" cm="1">
        <f t="array" ref="G4015">_xlfn.IFS( F4015 = "", "Unknown", F4015 &lt;= 25, "Young Adult", F4015 &lt;= 35, "Millennials", F4015 &lt;= 50, "Gen-X", F4015 &gt; 50, "Seniors")</f>
        <v>Millennials</v>
      </c>
      <c r="H4015" s="2">
        <v>24</v>
      </c>
      <c r="I4015" s="2" t="b">
        <f t="shared" si="124"/>
        <v>0</v>
      </c>
      <c r="J4015" s="2" t="b">
        <f t="shared" si="125"/>
        <v>0</v>
      </c>
    </row>
    <row r="4016" spans="1:10" x14ac:dyDescent="0.35">
      <c r="A4016" s="4">
        <v>254</v>
      </c>
      <c r="B4016" s="3" t="s">
        <v>37</v>
      </c>
      <c r="C4016" s="16">
        <v>45678</v>
      </c>
      <c r="D4016" s="1" t="s">
        <v>1</v>
      </c>
      <c r="E4016" s="1" t="s">
        <v>0</v>
      </c>
      <c r="G4016" s="2" t="str" cm="1">
        <f t="array" ref="G4016">_xlfn.IFS( F4016 = "", "Unknown", F4016 &lt;= 25, "Young Adult", F4016 &lt;= 35, "Millennials", F4016 &lt;= 50, "Gen-X", F4016 &gt; 50, "Seniors")</f>
        <v>Unknown</v>
      </c>
      <c r="H4016" s="2">
        <v>17</v>
      </c>
      <c r="I4016" s="2" t="b">
        <f t="shared" si="124"/>
        <v>0</v>
      </c>
      <c r="J4016" s="2" t="b">
        <f t="shared" si="125"/>
        <v>0</v>
      </c>
    </row>
    <row r="4017" spans="1:10" x14ac:dyDescent="0.35">
      <c r="A4017" s="4">
        <v>254</v>
      </c>
      <c r="B4017" s="3" t="s">
        <v>37</v>
      </c>
      <c r="C4017" s="16">
        <v>45678</v>
      </c>
      <c r="D4017" s="1" t="s">
        <v>1</v>
      </c>
      <c r="E4017" s="1" t="s">
        <v>12</v>
      </c>
      <c r="F4017" s="2">
        <v>24</v>
      </c>
      <c r="G4017" s="2" t="str" cm="1">
        <f t="array" ref="G4017">_xlfn.IFS( F4017 = "", "Unknown", F4017 &lt;= 25, "Young Adult", F4017 &lt;= 35, "Millennials", F4017 &lt;= 50, "Gen-X", F4017 &gt; 50, "Seniors")</f>
        <v>Young Adult</v>
      </c>
      <c r="H4017" s="2">
        <v>2</v>
      </c>
      <c r="I4017" s="2" t="b">
        <f t="shared" si="124"/>
        <v>0</v>
      </c>
      <c r="J4017" s="2" t="b">
        <f t="shared" si="125"/>
        <v>0</v>
      </c>
    </row>
    <row r="4018" spans="1:10" x14ac:dyDescent="0.35">
      <c r="A4018" s="4">
        <v>254</v>
      </c>
      <c r="B4018" s="3" t="s">
        <v>37</v>
      </c>
      <c r="C4018" s="16">
        <v>45678</v>
      </c>
      <c r="D4018" s="1" t="s">
        <v>1</v>
      </c>
      <c r="E4018" s="1" t="s">
        <v>3</v>
      </c>
      <c r="F4018" s="2">
        <v>24</v>
      </c>
      <c r="G4018" s="2" t="str" cm="1">
        <f t="array" ref="G4018">_xlfn.IFS( F4018 = "", "Unknown", F4018 &lt;= 25, "Young Adult", F4018 &lt;= 35, "Millennials", F4018 &lt;= 50, "Gen-X", F4018 &gt; 50, "Seniors")</f>
        <v>Young Adult</v>
      </c>
      <c r="H4018" s="2">
        <v>1</v>
      </c>
      <c r="I4018" s="2" t="b">
        <f t="shared" si="124"/>
        <v>0</v>
      </c>
      <c r="J4018" s="2" t="b">
        <f t="shared" si="125"/>
        <v>0</v>
      </c>
    </row>
    <row r="4019" spans="1:10" x14ac:dyDescent="0.35">
      <c r="A4019" s="4">
        <v>254</v>
      </c>
      <c r="B4019" s="3" t="s">
        <v>207</v>
      </c>
      <c r="C4019" s="16">
        <v>45508</v>
      </c>
      <c r="D4019" s="1" t="s">
        <v>1</v>
      </c>
      <c r="E4019" s="1" t="s">
        <v>0</v>
      </c>
      <c r="G4019" s="2" t="str" cm="1">
        <f t="array" ref="G4019">_xlfn.IFS( F4019 = "", "Unknown", F4019 &lt;= 25, "Young Adult", F4019 &lt;= 35, "Millennials", F4019 &lt;= 50, "Gen-X", F4019 &gt; 50, "Seniors")</f>
        <v>Unknown</v>
      </c>
      <c r="H4019" s="2">
        <v>178</v>
      </c>
      <c r="I4019" s="2" t="b">
        <f t="shared" si="124"/>
        <v>1</v>
      </c>
      <c r="J4019" s="2" t="b">
        <f t="shared" si="125"/>
        <v>0</v>
      </c>
    </row>
    <row r="4020" spans="1:10" x14ac:dyDescent="0.35">
      <c r="A4020" s="4">
        <v>254</v>
      </c>
      <c r="B4020" s="3" t="s">
        <v>207</v>
      </c>
      <c r="C4020" s="16">
        <v>45508</v>
      </c>
      <c r="D4020" s="1" t="s">
        <v>1</v>
      </c>
      <c r="E4020" s="1" t="s">
        <v>4</v>
      </c>
      <c r="F4020" s="2">
        <v>21</v>
      </c>
      <c r="G4020" s="2" t="str" cm="1">
        <f t="array" ref="G4020">_xlfn.IFS( F4020 = "", "Unknown", F4020 &lt;= 25, "Young Adult", F4020 &lt;= 35, "Millennials", F4020 &lt;= 50, "Gen-X", F4020 &gt; 50, "Seniors")</f>
        <v>Young Adult</v>
      </c>
      <c r="H4020" s="2">
        <v>162</v>
      </c>
      <c r="I4020" s="2" t="b">
        <f t="shared" si="124"/>
        <v>1</v>
      </c>
      <c r="J4020" s="2" t="b">
        <f t="shared" si="125"/>
        <v>0</v>
      </c>
    </row>
    <row r="4021" spans="1:10" x14ac:dyDescent="0.35">
      <c r="A4021" s="4">
        <v>254</v>
      </c>
      <c r="B4021" s="3" t="s">
        <v>207</v>
      </c>
      <c r="C4021" s="16">
        <v>45508</v>
      </c>
      <c r="D4021" s="1" t="s">
        <v>1</v>
      </c>
      <c r="E4021" s="1" t="s">
        <v>3</v>
      </c>
      <c r="F4021" s="2">
        <v>41</v>
      </c>
      <c r="G4021" s="2" t="str" cm="1">
        <f t="array" ref="G4021">_xlfn.IFS( F4021 = "", "Unknown", F4021 &lt;= 25, "Young Adult", F4021 &lt;= 35, "Millennials", F4021 &lt;= 50, "Gen-X", F4021 &gt; 50, "Seniors")</f>
        <v>Gen-X</v>
      </c>
      <c r="H4021" s="2">
        <v>10</v>
      </c>
      <c r="I4021" s="2" t="b">
        <f t="shared" si="124"/>
        <v>0</v>
      </c>
      <c r="J4021" s="2" t="b">
        <f t="shared" si="125"/>
        <v>0</v>
      </c>
    </row>
    <row r="4022" spans="1:10" x14ac:dyDescent="0.35">
      <c r="A4022" s="4">
        <v>254</v>
      </c>
      <c r="B4022" s="3" t="s">
        <v>207</v>
      </c>
      <c r="C4022" s="16">
        <v>45508</v>
      </c>
      <c r="D4022" s="1" t="s">
        <v>1</v>
      </c>
      <c r="E4022" s="1" t="s">
        <v>0</v>
      </c>
      <c r="G4022" s="2" t="str" cm="1">
        <f t="array" ref="G4022">_xlfn.IFS( F4022 = "", "Unknown", F4022 &lt;= 25, "Young Adult", F4022 &lt;= 35, "Millennials", F4022 &lt;= 50, "Gen-X", F4022 &gt; 50, "Seniors")</f>
        <v>Unknown</v>
      </c>
      <c r="H4022" s="2">
        <v>35</v>
      </c>
      <c r="I4022" s="2" t="b">
        <f t="shared" si="124"/>
        <v>1</v>
      </c>
      <c r="J4022" s="2" t="b">
        <f t="shared" si="125"/>
        <v>0</v>
      </c>
    </row>
    <row r="4023" spans="1:10" x14ac:dyDescent="0.35">
      <c r="A4023" s="4">
        <v>254</v>
      </c>
      <c r="B4023" s="3" t="s">
        <v>207</v>
      </c>
      <c r="C4023" s="16">
        <v>45508</v>
      </c>
      <c r="D4023" s="1" t="s">
        <v>1</v>
      </c>
      <c r="E4023" s="1" t="s">
        <v>4</v>
      </c>
      <c r="F4023" s="2">
        <v>31</v>
      </c>
      <c r="G4023" s="2" t="str" cm="1">
        <f t="array" ref="G4023">_xlfn.IFS( F4023 = "", "Unknown", F4023 &lt;= 25, "Young Adult", F4023 &lt;= 35, "Millennials", F4023 &lt;= 50, "Gen-X", F4023 &gt; 50, "Seniors")</f>
        <v>Millennials</v>
      </c>
      <c r="H4023" s="2">
        <v>187</v>
      </c>
      <c r="I4023" s="2" t="b">
        <f t="shared" si="124"/>
        <v>1</v>
      </c>
      <c r="J4023" s="2" t="b">
        <f t="shared" si="125"/>
        <v>1</v>
      </c>
    </row>
    <row r="4024" spans="1:10" x14ac:dyDescent="0.35">
      <c r="A4024" s="4">
        <v>254</v>
      </c>
      <c r="B4024" s="3" t="s">
        <v>207</v>
      </c>
      <c r="C4024" s="16">
        <v>45508</v>
      </c>
      <c r="D4024" s="1" t="s">
        <v>1</v>
      </c>
      <c r="E4024" s="1" t="s">
        <v>3</v>
      </c>
      <c r="F4024" s="2">
        <v>29</v>
      </c>
      <c r="G4024" s="2" t="str" cm="1">
        <f t="array" ref="G4024">_xlfn.IFS( F4024 = "", "Unknown", F4024 &lt;= 25, "Young Adult", F4024 &lt;= 35, "Millennials", F4024 &lt;= 50, "Gen-X", F4024 &gt; 50, "Seniors")</f>
        <v>Millennials</v>
      </c>
      <c r="H4024" s="2">
        <v>27</v>
      </c>
      <c r="I4024" s="2" t="b">
        <f t="shared" si="124"/>
        <v>0</v>
      </c>
      <c r="J4024" s="2" t="b">
        <f t="shared" si="125"/>
        <v>0</v>
      </c>
    </row>
    <row r="4025" spans="1:10" x14ac:dyDescent="0.35">
      <c r="A4025" s="4">
        <v>254</v>
      </c>
      <c r="B4025" s="3" t="s">
        <v>207</v>
      </c>
      <c r="C4025" s="16">
        <v>45508</v>
      </c>
      <c r="D4025" s="1" t="s">
        <v>1</v>
      </c>
      <c r="E4025" s="1" t="s">
        <v>3</v>
      </c>
      <c r="F4025" s="2">
        <v>21</v>
      </c>
      <c r="G4025" s="2" t="str" cm="1">
        <f t="array" ref="G4025">_xlfn.IFS( F4025 = "", "Unknown", F4025 &lt;= 25, "Young Adult", F4025 &lt;= 35, "Millennials", F4025 &lt;= 50, "Gen-X", F4025 &gt; 50, "Seniors")</f>
        <v>Young Adult</v>
      </c>
      <c r="H4025" s="2">
        <v>10</v>
      </c>
      <c r="I4025" s="2" t="b">
        <f t="shared" si="124"/>
        <v>0</v>
      </c>
      <c r="J4025" s="2" t="b">
        <f t="shared" si="125"/>
        <v>0</v>
      </c>
    </row>
    <row r="4026" spans="1:10" x14ac:dyDescent="0.35">
      <c r="A4026" s="4">
        <v>254</v>
      </c>
      <c r="B4026" s="3" t="s">
        <v>207</v>
      </c>
      <c r="C4026" s="16">
        <v>45508</v>
      </c>
      <c r="D4026" s="1" t="s">
        <v>1</v>
      </c>
      <c r="E4026" s="1" t="s">
        <v>0</v>
      </c>
      <c r="G4026" s="2" t="str" cm="1">
        <f t="array" ref="G4026">_xlfn.IFS( F4026 = "", "Unknown", F4026 &lt;= 25, "Young Adult", F4026 &lt;= 35, "Millennials", F4026 &lt;= 50, "Gen-X", F4026 &gt; 50, "Seniors")</f>
        <v>Unknown</v>
      </c>
      <c r="H4026" s="2">
        <v>198</v>
      </c>
      <c r="I4026" s="2" t="b">
        <f t="shared" si="124"/>
        <v>1</v>
      </c>
      <c r="J4026" s="2" t="b">
        <f t="shared" si="125"/>
        <v>1</v>
      </c>
    </row>
    <row r="4027" spans="1:10" x14ac:dyDescent="0.35">
      <c r="A4027" s="4">
        <v>254</v>
      </c>
      <c r="B4027" s="3" t="s">
        <v>206</v>
      </c>
      <c r="C4027" s="16">
        <v>45509</v>
      </c>
      <c r="D4027" s="1" t="s">
        <v>1</v>
      </c>
      <c r="E4027" s="1" t="s">
        <v>3</v>
      </c>
      <c r="F4027" s="2">
        <v>29</v>
      </c>
      <c r="G4027" s="2" t="str" cm="1">
        <f t="array" ref="G4027">_xlfn.IFS( F4027 = "", "Unknown", F4027 &lt;= 25, "Young Adult", F4027 &lt;= 35, "Millennials", F4027 &lt;= 50, "Gen-X", F4027 &gt; 50, "Seniors")</f>
        <v>Millennials</v>
      </c>
      <c r="H4027" s="2">
        <v>196</v>
      </c>
      <c r="I4027" s="2" t="b">
        <f t="shared" si="124"/>
        <v>1</v>
      </c>
      <c r="J4027" s="2" t="b">
        <f t="shared" si="125"/>
        <v>1</v>
      </c>
    </row>
    <row r="4028" spans="1:10" x14ac:dyDescent="0.35">
      <c r="A4028" s="4">
        <v>254</v>
      </c>
      <c r="B4028" s="3" t="s">
        <v>124</v>
      </c>
      <c r="C4028" s="16">
        <v>45586</v>
      </c>
      <c r="D4028" s="1" t="s">
        <v>1</v>
      </c>
      <c r="E4028" s="1" t="s">
        <v>0</v>
      </c>
      <c r="G4028" s="2" t="str" cm="1">
        <f t="array" ref="G4028">_xlfn.IFS( F4028 = "", "Unknown", F4028 &lt;= 25, "Young Adult", F4028 &lt;= 35, "Millennials", F4028 &lt;= 50, "Gen-X", F4028 &gt; 50, "Seniors")</f>
        <v>Unknown</v>
      </c>
      <c r="H4028" s="2">
        <v>121</v>
      </c>
      <c r="I4028" s="2" t="b">
        <f t="shared" si="124"/>
        <v>1</v>
      </c>
      <c r="J4028" s="2" t="b">
        <f t="shared" si="125"/>
        <v>0</v>
      </c>
    </row>
    <row r="4029" spans="1:10" x14ac:dyDescent="0.35">
      <c r="A4029" s="4">
        <v>254</v>
      </c>
      <c r="B4029" s="3" t="s">
        <v>207</v>
      </c>
      <c r="C4029" s="16">
        <v>45508</v>
      </c>
      <c r="D4029" s="1" t="s">
        <v>5</v>
      </c>
      <c r="E4029" s="1" t="s">
        <v>0</v>
      </c>
      <c r="G4029" s="2" t="str" cm="1">
        <f t="array" ref="G4029">_xlfn.IFS( F4029 = "", "Unknown", F4029 &lt;= 25, "Young Adult", F4029 &lt;= 35, "Millennials", F4029 &lt;= 50, "Gen-X", F4029 &gt; 50, "Seniors")</f>
        <v>Unknown</v>
      </c>
      <c r="I4029" s="2" t="b">
        <f t="shared" si="124"/>
        <v>0</v>
      </c>
      <c r="J4029" s="2" t="b">
        <f t="shared" si="125"/>
        <v>0</v>
      </c>
    </row>
    <row r="4030" spans="1:10" x14ac:dyDescent="0.35">
      <c r="A4030" s="4">
        <v>254</v>
      </c>
      <c r="B4030" s="3" t="s">
        <v>207</v>
      </c>
      <c r="C4030" s="16">
        <v>45508</v>
      </c>
      <c r="D4030" s="1" t="s">
        <v>1</v>
      </c>
      <c r="E4030" s="1" t="s">
        <v>3</v>
      </c>
      <c r="F4030" s="2">
        <v>19</v>
      </c>
      <c r="G4030" s="2" t="str" cm="1">
        <f t="array" ref="G4030">_xlfn.IFS( F4030 = "", "Unknown", F4030 &lt;= 25, "Young Adult", F4030 &lt;= 35, "Millennials", F4030 &lt;= 50, "Gen-X", F4030 &gt; 50, "Seniors")</f>
        <v>Young Adult</v>
      </c>
      <c r="H4030" s="2">
        <v>186</v>
      </c>
      <c r="I4030" s="2" t="b">
        <f t="shared" si="124"/>
        <v>1</v>
      </c>
      <c r="J4030" s="2" t="b">
        <f t="shared" si="125"/>
        <v>1</v>
      </c>
    </row>
    <row r="4031" spans="1:10" x14ac:dyDescent="0.35">
      <c r="A4031" s="4">
        <v>254</v>
      </c>
      <c r="B4031" s="3" t="s">
        <v>207</v>
      </c>
      <c r="C4031" s="16">
        <v>45508</v>
      </c>
      <c r="D4031" s="1" t="s">
        <v>1</v>
      </c>
      <c r="E4031" s="1" t="s">
        <v>3</v>
      </c>
      <c r="F4031" s="2">
        <v>30</v>
      </c>
      <c r="G4031" s="2" t="str" cm="1">
        <f t="array" ref="G4031">_xlfn.IFS( F4031 = "", "Unknown", F4031 &lt;= 25, "Young Adult", F4031 &lt;= 35, "Millennials", F4031 &lt;= 50, "Gen-X", F4031 &gt; 50, "Seniors")</f>
        <v>Millennials</v>
      </c>
      <c r="H4031" s="2">
        <v>6</v>
      </c>
      <c r="I4031" s="2" t="b">
        <f t="shared" si="124"/>
        <v>0</v>
      </c>
      <c r="J4031" s="2" t="b">
        <f t="shared" si="125"/>
        <v>0</v>
      </c>
    </row>
    <row r="4032" spans="1:10" x14ac:dyDescent="0.35">
      <c r="A4032" s="4">
        <v>254</v>
      </c>
      <c r="B4032" s="3" t="s">
        <v>206</v>
      </c>
      <c r="C4032" s="16">
        <v>45509</v>
      </c>
      <c r="D4032" s="1" t="s">
        <v>1</v>
      </c>
      <c r="E4032" s="1" t="s">
        <v>3</v>
      </c>
      <c r="F4032" s="2">
        <v>24</v>
      </c>
      <c r="G4032" s="2" t="str" cm="1">
        <f t="array" ref="G4032">_xlfn.IFS( F4032 = "", "Unknown", F4032 &lt;= 25, "Young Adult", F4032 &lt;= 35, "Millennials", F4032 &lt;= 50, "Gen-X", F4032 &gt; 50, "Seniors")</f>
        <v>Young Adult</v>
      </c>
      <c r="H4032" s="2">
        <v>198</v>
      </c>
      <c r="I4032" s="2" t="b">
        <f t="shared" si="124"/>
        <v>1</v>
      </c>
      <c r="J4032" s="2" t="b">
        <f t="shared" si="125"/>
        <v>1</v>
      </c>
    </row>
    <row r="4033" spans="1:10" x14ac:dyDescent="0.35">
      <c r="A4033" s="4">
        <v>254</v>
      </c>
      <c r="B4033" s="3" t="s">
        <v>206</v>
      </c>
      <c r="C4033" s="16">
        <v>45509</v>
      </c>
      <c r="D4033" s="1" t="s">
        <v>1</v>
      </c>
      <c r="E4033" s="1" t="s">
        <v>0</v>
      </c>
      <c r="G4033" s="2" t="str" cm="1">
        <f t="array" ref="G4033">_xlfn.IFS( F4033 = "", "Unknown", F4033 &lt;= 25, "Young Adult", F4033 &lt;= 35, "Millennials", F4033 &lt;= 50, "Gen-X", F4033 &gt; 50, "Seniors")</f>
        <v>Unknown</v>
      </c>
      <c r="H4033" s="2">
        <v>164</v>
      </c>
      <c r="I4033" s="2" t="b">
        <f t="shared" si="124"/>
        <v>1</v>
      </c>
      <c r="J4033" s="2" t="b">
        <f t="shared" si="125"/>
        <v>0</v>
      </c>
    </row>
    <row r="4034" spans="1:10" x14ac:dyDescent="0.35">
      <c r="A4034" s="4">
        <v>254</v>
      </c>
      <c r="B4034" s="3" t="s">
        <v>206</v>
      </c>
      <c r="C4034" s="16">
        <v>45509</v>
      </c>
      <c r="D4034" s="1" t="s">
        <v>1</v>
      </c>
      <c r="E4034" s="1" t="s">
        <v>0</v>
      </c>
      <c r="G4034" s="2" t="str" cm="1">
        <f t="array" ref="G4034">_xlfn.IFS( F4034 = "", "Unknown", F4034 &lt;= 25, "Young Adult", F4034 &lt;= 35, "Millennials", F4034 &lt;= 50, "Gen-X", F4034 &gt; 50, "Seniors")</f>
        <v>Unknown</v>
      </c>
      <c r="H4034" s="2">
        <v>196</v>
      </c>
      <c r="I4034" s="2" t="b">
        <f t="shared" ref="I4034:I4097" si="126">AND(D4034="ACTIVE", H4034 &gt;30)</f>
        <v>1</v>
      </c>
      <c r="J4034" s="2" t="b">
        <f t="shared" ref="J4034:J4097" si="127">AND(D4034="ACTIVE", H4034 &gt;180)</f>
        <v>1</v>
      </c>
    </row>
    <row r="4035" spans="1:10" x14ac:dyDescent="0.35">
      <c r="A4035" s="4">
        <v>254</v>
      </c>
      <c r="B4035" s="3" t="s">
        <v>206</v>
      </c>
      <c r="C4035" s="16">
        <v>45509</v>
      </c>
      <c r="D4035" s="1" t="s">
        <v>1</v>
      </c>
      <c r="E4035" s="1" t="s">
        <v>0</v>
      </c>
      <c r="G4035" s="2" t="str" cm="1">
        <f t="array" ref="G4035">_xlfn.IFS( F4035 = "", "Unknown", F4035 &lt;= 25, "Young Adult", F4035 &lt;= 35, "Millennials", F4035 &lt;= 50, "Gen-X", F4035 &gt; 50, "Seniors")</f>
        <v>Unknown</v>
      </c>
      <c r="H4035" s="2">
        <v>198</v>
      </c>
      <c r="I4035" s="2" t="b">
        <f t="shared" si="126"/>
        <v>1</v>
      </c>
      <c r="J4035" s="2" t="b">
        <f t="shared" si="127"/>
        <v>1</v>
      </c>
    </row>
    <row r="4036" spans="1:10" x14ac:dyDescent="0.35">
      <c r="A4036" s="4">
        <v>254</v>
      </c>
      <c r="B4036" s="3" t="s">
        <v>206</v>
      </c>
      <c r="C4036" s="16">
        <v>45509</v>
      </c>
      <c r="D4036" s="1" t="s">
        <v>1</v>
      </c>
      <c r="E4036" s="1" t="s">
        <v>0</v>
      </c>
      <c r="G4036" s="2" t="str" cm="1">
        <f t="array" ref="G4036">_xlfn.IFS( F4036 = "", "Unknown", F4036 &lt;= 25, "Young Adult", F4036 &lt;= 35, "Millennials", F4036 &lt;= 50, "Gen-X", F4036 &gt; 50, "Seniors")</f>
        <v>Unknown</v>
      </c>
      <c r="H4036" s="2">
        <v>17</v>
      </c>
      <c r="I4036" s="2" t="b">
        <f t="shared" si="126"/>
        <v>0</v>
      </c>
      <c r="J4036" s="2" t="b">
        <f t="shared" si="127"/>
        <v>0</v>
      </c>
    </row>
    <row r="4037" spans="1:10" x14ac:dyDescent="0.35">
      <c r="A4037" s="4">
        <v>254</v>
      </c>
      <c r="B4037" s="3" t="s">
        <v>206</v>
      </c>
      <c r="C4037" s="16">
        <v>45509</v>
      </c>
      <c r="D4037" s="1" t="s">
        <v>1</v>
      </c>
      <c r="E4037" s="1" t="s">
        <v>0</v>
      </c>
      <c r="G4037" s="2" t="str" cm="1">
        <f t="array" ref="G4037">_xlfn.IFS( F4037 = "", "Unknown", F4037 &lt;= 25, "Young Adult", F4037 &lt;= 35, "Millennials", F4037 &lt;= 50, "Gen-X", F4037 &gt; 50, "Seniors")</f>
        <v>Unknown</v>
      </c>
      <c r="H4037" s="2">
        <v>198</v>
      </c>
      <c r="I4037" s="2" t="b">
        <f t="shared" si="126"/>
        <v>1</v>
      </c>
      <c r="J4037" s="2" t="b">
        <f t="shared" si="127"/>
        <v>1</v>
      </c>
    </row>
    <row r="4038" spans="1:10" x14ac:dyDescent="0.35">
      <c r="A4038" s="4">
        <v>254</v>
      </c>
      <c r="B4038" s="3" t="s">
        <v>206</v>
      </c>
      <c r="C4038" s="16">
        <v>45509</v>
      </c>
      <c r="D4038" s="1" t="s">
        <v>1</v>
      </c>
      <c r="E4038" s="1" t="s">
        <v>0</v>
      </c>
      <c r="G4038" s="2" t="str" cm="1">
        <f t="array" ref="G4038">_xlfn.IFS( F4038 = "", "Unknown", F4038 &lt;= 25, "Young Adult", F4038 &lt;= 35, "Millennials", F4038 &lt;= 50, "Gen-X", F4038 &gt; 50, "Seniors")</f>
        <v>Unknown</v>
      </c>
      <c r="H4038" s="2">
        <v>180</v>
      </c>
      <c r="I4038" s="2" t="b">
        <f t="shared" si="126"/>
        <v>1</v>
      </c>
      <c r="J4038" s="2" t="b">
        <f t="shared" si="127"/>
        <v>0</v>
      </c>
    </row>
    <row r="4039" spans="1:10" x14ac:dyDescent="0.35">
      <c r="A4039" s="4">
        <v>254</v>
      </c>
      <c r="B4039" s="3" t="s">
        <v>206</v>
      </c>
      <c r="C4039" s="16">
        <v>45509</v>
      </c>
      <c r="D4039" s="1" t="s">
        <v>1</v>
      </c>
      <c r="E4039" s="1" t="s">
        <v>3</v>
      </c>
      <c r="F4039" s="2">
        <v>23</v>
      </c>
      <c r="G4039" s="2" t="str" cm="1">
        <f t="array" ref="G4039">_xlfn.IFS( F4039 = "", "Unknown", F4039 &lt;= 25, "Young Adult", F4039 &lt;= 35, "Millennials", F4039 &lt;= 50, "Gen-X", F4039 &gt; 50, "Seniors")</f>
        <v>Young Adult</v>
      </c>
      <c r="H4039" s="2">
        <v>111</v>
      </c>
      <c r="I4039" s="2" t="b">
        <f t="shared" si="126"/>
        <v>1</v>
      </c>
      <c r="J4039" s="2" t="b">
        <f t="shared" si="127"/>
        <v>0</v>
      </c>
    </row>
    <row r="4040" spans="1:10" x14ac:dyDescent="0.35">
      <c r="A4040" s="4">
        <v>254</v>
      </c>
      <c r="B4040" s="3" t="s">
        <v>206</v>
      </c>
      <c r="C4040" s="16">
        <v>45509</v>
      </c>
      <c r="D4040" s="1" t="s">
        <v>1</v>
      </c>
      <c r="E4040" s="1" t="s">
        <v>3</v>
      </c>
      <c r="F4040" s="2">
        <v>44</v>
      </c>
      <c r="G4040" s="2" t="str" cm="1">
        <f t="array" ref="G4040">_xlfn.IFS( F4040 = "", "Unknown", F4040 &lt;= 25, "Young Adult", F4040 &lt;= 35, "Millennials", F4040 &lt;= 50, "Gen-X", F4040 &gt; 50, "Seniors")</f>
        <v>Gen-X</v>
      </c>
      <c r="H4040" s="2">
        <v>156</v>
      </c>
      <c r="I4040" s="2" t="b">
        <f t="shared" si="126"/>
        <v>1</v>
      </c>
      <c r="J4040" s="2" t="b">
        <f t="shared" si="127"/>
        <v>0</v>
      </c>
    </row>
    <row r="4041" spans="1:10" x14ac:dyDescent="0.35">
      <c r="A4041" s="4">
        <v>254</v>
      </c>
      <c r="B4041" s="3" t="s">
        <v>206</v>
      </c>
      <c r="C4041" s="16">
        <v>45509</v>
      </c>
      <c r="D4041" s="1" t="s">
        <v>1</v>
      </c>
      <c r="E4041" s="1" t="s">
        <v>0</v>
      </c>
      <c r="G4041" s="2" t="str" cm="1">
        <f t="array" ref="G4041">_xlfn.IFS( F4041 = "", "Unknown", F4041 &lt;= 25, "Young Adult", F4041 &lt;= 35, "Millennials", F4041 &lt;= 50, "Gen-X", F4041 &gt; 50, "Seniors")</f>
        <v>Unknown</v>
      </c>
      <c r="H4041" s="2">
        <v>197</v>
      </c>
      <c r="I4041" s="2" t="b">
        <f t="shared" si="126"/>
        <v>1</v>
      </c>
      <c r="J4041" s="2" t="b">
        <f t="shared" si="127"/>
        <v>1</v>
      </c>
    </row>
    <row r="4042" spans="1:10" x14ac:dyDescent="0.35">
      <c r="A4042" s="4">
        <v>254</v>
      </c>
      <c r="B4042" s="3" t="s">
        <v>205</v>
      </c>
      <c r="C4042" s="16">
        <v>45510</v>
      </c>
      <c r="D4042" s="1" t="s">
        <v>1</v>
      </c>
      <c r="E4042" s="1" t="s">
        <v>0</v>
      </c>
      <c r="G4042" s="2" t="str" cm="1">
        <f t="array" ref="G4042">_xlfn.IFS( F4042 = "", "Unknown", F4042 &lt;= 25, "Young Adult", F4042 &lt;= 35, "Millennials", F4042 &lt;= 50, "Gen-X", F4042 &gt; 50, "Seniors")</f>
        <v>Unknown</v>
      </c>
      <c r="H4042" s="2">
        <v>165</v>
      </c>
      <c r="I4042" s="2" t="b">
        <f t="shared" si="126"/>
        <v>1</v>
      </c>
      <c r="J4042" s="2" t="b">
        <f t="shared" si="127"/>
        <v>0</v>
      </c>
    </row>
    <row r="4043" spans="1:10" x14ac:dyDescent="0.35">
      <c r="A4043" s="4">
        <v>254</v>
      </c>
      <c r="B4043" s="3" t="s">
        <v>53</v>
      </c>
      <c r="C4043" s="16">
        <v>45657</v>
      </c>
      <c r="D4043" s="1" t="s">
        <v>1</v>
      </c>
      <c r="E4043" s="1" t="s">
        <v>0</v>
      </c>
      <c r="G4043" s="2" t="str" cm="1">
        <f t="array" ref="G4043">_xlfn.IFS( F4043 = "", "Unknown", F4043 &lt;= 25, "Young Adult", F4043 &lt;= 35, "Millennials", F4043 &lt;= 50, "Gen-X", F4043 &gt; 50, "Seniors")</f>
        <v>Unknown</v>
      </c>
      <c r="H4043" s="2">
        <v>2</v>
      </c>
      <c r="I4043" s="2" t="b">
        <f t="shared" si="126"/>
        <v>0</v>
      </c>
      <c r="J4043" s="2" t="b">
        <f t="shared" si="127"/>
        <v>0</v>
      </c>
    </row>
    <row r="4044" spans="1:10" x14ac:dyDescent="0.35">
      <c r="A4044" s="4">
        <v>254</v>
      </c>
      <c r="B4044" s="3" t="s">
        <v>53</v>
      </c>
      <c r="C4044" s="16">
        <v>45657</v>
      </c>
      <c r="D4044" s="1" t="s">
        <v>1</v>
      </c>
      <c r="E4044" s="1" t="s">
        <v>4</v>
      </c>
      <c r="F4044" s="2">
        <v>38</v>
      </c>
      <c r="G4044" s="2" t="str" cm="1">
        <f t="array" ref="G4044">_xlfn.IFS( F4044 = "", "Unknown", F4044 &lt;= 25, "Young Adult", F4044 &lt;= 35, "Millennials", F4044 &lt;= 50, "Gen-X", F4044 &gt; 50, "Seniors")</f>
        <v>Gen-X</v>
      </c>
      <c r="H4044" s="2">
        <v>49</v>
      </c>
      <c r="I4044" s="2" t="b">
        <f t="shared" si="126"/>
        <v>1</v>
      </c>
      <c r="J4044" s="2" t="b">
        <f t="shared" si="127"/>
        <v>0</v>
      </c>
    </row>
    <row r="4045" spans="1:10" x14ac:dyDescent="0.35">
      <c r="A4045" s="4">
        <v>254</v>
      </c>
      <c r="B4045" s="3" t="s">
        <v>52</v>
      </c>
      <c r="C4045" s="16">
        <v>45658</v>
      </c>
      <c r="D4045" s="1" t="s">
        <v>1</v>
      </c>
      <c r="E4045" s="1" t="s">
        <v>0</v>
      </c>
      <c r="G4045" s="2" t="str" cm="1">
        <f t="array" ref="G4045">_xlfn.IFS( F4045 = "", "Unknown", F4045 &lt;= 25, "Young Adult", F4045 &lt;= 35, "Millennials", F4045 &lt;= 50, "Gen-X", F4045 &gt; 50, "Seniors")</f>
        <v>Unknown</v>
      </c>
      <c r="H4045" s="2">
        <v>49</v>
      </c>
      <c r="I4045" s="2" t="b">
        <f t="shared" si="126"/>
        <v>1</v>
      </c>
      <c r="J4045" s="2" t="b">
        <f t="shared" si="127"/>
        <v>0</v>
      </c>
    </row>
    <row r="4046" spans="1:10" x14ac:dyDescent="0.35">
      <c r="A4046" s="4">
        <v>254</v>
      </c>
      <c r="B4046" s="3" t="s">
        <v>52</v>
      </c>
      <c r="C4046" s="16">
        <v>45658</v>
      </c>
      <c r="D4046" s="1" t="s">
        <v>1</v>
      </c>
      <c r="E4046" s="1" t="s">
        <v>0</v>
      </c>
      <c r="G4046" s="2" t="str" cm="1">
        <f t="array" ref="G4046">_xlfn.IFS( F4046 = "", "Unknown", F4046 &lt;= 25, "Young Adult", F4046 &lt;= 35, "Millennials", F4046 &lt;= 50, "Gen-X", F4046 &gt; 50, "Seniors")</f>
        <v>Unknown</v>
      </c>
      <c r="H4046" s="2">
        <v>11</v>
      </c>
      <c r="I4046" s="2" t="b">
        <f t="shared" si="126"/>
        <v>0</v>
      </c>
      <c r="J4046" s="2" t="b">
        <f t="shared" si="127"/>
        <v>0</v>
      </c>
    </row>
    <row r="4047" spans="1:10" x14ac:dyDescent="0.35">
      <c r="A4047" s="4">
        <v>254</v>
      </c>
      <c r="B4047" s="3" t="s">
        <v>81</v>
      </c>
      <c r="C4047" s="16">
        <v>45632</v>
      </c>
      <c r="D4047" s="1" t="s">
        <v>1</v>
      </c>
      <c r="E4047" s="1" t="s">
        <v>3</v>
      </c>
      <c r="F4047" s="2">
        <v>36</v>
      </c>
      <c r="G4047" s="2" t="str" cm="1">
        <f t="array" ref="G4047">_xlfn.IFS( F4047 = "", "Unknown", F4047 &lt;= 25, "Young Adult", F4047 &lt;= 35, "Millennials", F4047 &lt;= 50, "Gen-X", F4047 &gt; 50, "Seniors")</f>
        <v>Gen-X</v>
      </c>
      <c r="H4047" s="2">
        <v>75</v>
      </c>
      <c r="I4047" s="2" t="b">
        <f t="shared" si="126"/>
        <v>1</v>
      </c>
      <c r="J4047" s="2" t="b">
        <f t="shared" si="127"/>
        <v>0</v>
      </c>
    </row>
    <row r="4048" spans="1:10" x14ac:dyDescent="0.35">
      <c r="A4048" s="4">
        <v>254</v>
      </c>
      <c r="B4048" s="3" t="s">
        <v>206</v>
      </c>
      <c r="C4048" s="16">
        <v>45509</v>
      </c>
      <c r="D4048" s="1" t="s">
        <v>1</v>
      </c>
      <c r="E4048" s="1" t="s">
        <v>0</v>
      </c>
      <c r="G4048" s="2" t="str" cm="1">
        <f t="array" ref="G4048">_xlfn.IFS( F4048 = "", "Unknown", F4048 &lt;= 25, "Young Adult", F4048 &lt;= 35, "Millennials", F4048 &lt;= 50, "Gen-X", F4048 &gt; 50, "Seniors")</f>
        <v>Unknown</v>
      </c>
      <c r="H4048" s="2">
        <v>22</v>
      </c>
      <c r="I4048" s="2" t="b">
        <f t="shared" si="126"/>
        <v>0</v>
      </c>
      <c r="J4048" s="2" t="b">
        <f t="shared" si="127"/>
        <v>0</v>
      </c>
    </row>
    <row r="4049" spans="1:10" x14ac:dyDescent="0.35">
      <c r="A4049" s="4">
        <v>254</v>
      </c>
      <c r="B4049" s="3" t="s">
        <v>205</v>
      </c>
      <c r="C4049" s="16">
        <v>45510</v>
      </c>
      <c r="D4049" s="1" t="s">
        <v>1</v>
      </c>
      <c r="E4049" s="1" t="s">
        <v>0</v>
      </c>
      <c r="G4049" s="2" t="str" cm="1">
        <f t="array" ref="G4049">_xlfn.IFS( F4049 = "", "Unknown", F4049 &lt;= 25, "Young Adult", F4049 &lt;= 35, "Millennials", F4049 &lt;= 50, "Gen-X", F4049 &gt; 50, "Seniors")</f>
        <v>Unknown</v>
      </c>
      <c r="H4049" s="2">
        <v>197</v>
      </c>
      <c r="I4049" s="2" t="b">
        <f t="shared" si="126"/>
        <v>1</v>
      </c>
      <c r="J4049" s="2" t="b">
        <f t="shared" si="127"/>
        <v>1</v>
      </c>
    </row>
    <row r="4050" spans="1:10" x14ac:dyDescent="0.35">
      <c r="A4050" s="4">
        <v>254</v>
      </c>
      <c r="B4050" s="3" t="s">
        <v>205</v>
      </c>
      <c r="C4050" s="16">
        <v>45510</v>
      </c>
      <c r="D4050" s="1" t="s">
        <v>1</v>
      </c>
      <c r="E4050" s="1" t="s">
        <v>3</v>
      </c>
      <c r="F4050" s="2">
        <v>25</v>
      </c>
      <c r="G4050" s="2" t="str" cm="1">
        <f t="array" ref="G4050">_xlfn.IFS( F4050 = "", "Unknown", F4050 &lt;= 25, "Young Adult", F4050 &lt;= 35, "Millennials", F4050 &lt;= 50, "Gen-X", F4050 &gt; 50, "Seniors")</f>
        <v>Young Adult</v>
      </c>
      <c r="H4050" s="2">
        <v>196</v>
      </c>
      <c r="I4050" s="2" t="b">
        <f t="shared" si="126"/>
        <v>1</v>
      </c>
      <c r="J4050" s="2" t="b">
        <f t="shared" si="127"/>
        <v>1</v>
      </c>
    </row>
    <row r="4051" spans="1:10" x14ac:dyDescent="0.35">
      <c r="A4051" s="4">
        <v>254</v>
      </c>
      <c r="B4051" s="3" t="s">
        <v>81</v>
      </c>
      <c r="C4051" s="16">
        <v>45632</v>
      </c>
      <c r="D4051" s="1" t="s">
        <v>1</v>
      </c>
      <c r="E4051" s="1" t="s">
        <v>0</v>
      </c>
      <c r="G4051" s="2" t="str" cm="1">
        <f t="array" ref="G4051">_xlfn.IFS( F4051 = "", "Unknown", F4051 &lt;= 25, "Young Adult", F4051 &lt;= 35, "Millennials", F4051 &lt;= 50, "Gen-X", F4051 &gt; 50, "Seniors")</f>
        <v>Unknown</v>
      </c>
      <c r="H4051" s="2">
        <v>1</v>
      </c>
      <c r="I4051" s="2" t="b">
        <f t="shared" si="126"/>
        <v>0</v>
      </c>
      <c r="J4051" s="2" t="b">
        <f t="shared" si="127"/>
        <v>0</v>
      </c>
    </row>
    <row r="4052" spans="1:10" x14ac:dyDescent="0.35">
      <c r="A4052" s="4">
        <v>254</v>
      </c>
      <c r="B4052" s="3" t="s">
        <v>41</v>
      </c>
      <c r="C4052" s="16">
        <v>45671</v>
      </c>
      <c r="D4052" s="1" t="s">
        <v>1</v>
      </c>
      <c r="E4052" s="1" t="s">
        <v>0</v>
      </c>
      <c r="G4052" s="2" t="str" cm="1">
        <f t="array" ref="G4052">_xlfn.IFS( F4052 = "", "Unknown", F4052 &lt;= 25, "Young Adult", F4052 &lt;= 35, "Millennials", F4052 &lt;= 50, "Gen-X", F4052 &gt; 50, "Seniors")</f>
        <v>Unknown</v>
      </c>
      <c r="H4052" s="2">
        <v>36</v>
      </c>
      <c r="I4052" s="2" t="b">
        <f t="shared" si="126"/>
        <v>1</v>
      </c>
      <c r="J4052" s="2" t="b">
        <f t="shared" si="127"/>
        <v>0</v>
      </c>
    </row>
    <row r="4053" spans="1:10" x14ac:dyDescent="0.35">
      <c r="A4053" s="4">
        <v>254</v>
      </c>
      <c r="B4053" s="3" t="s">
        <v>41</v>
      </c>
      <c r="C4053" s="16">
        <v>45671</v>
      </c>
      <c r="D4053" s="1" t="s">
        <v>1</v>
      </c>
      <c r="E4053" s="1" t="s">
        <v>3</v>
      </c>
      <c r="F4053" s="2">
        <v>25</v>
      </c>
      <c r="G4053" s="2" t="str" cm="1">
        <f t="array" ref="G4053">_xlfn.IFS( F4053 = "", "Unknown", F4053 &lt;= 25, "Young Adult", F4053 &lt;= 35, "Millennials", F4053 &lt;= 50, "Gen-X", F4053 &gt; 50, "Seniors")</f>
        <v>Young Adult</v>
      </c>
      <c r="H4053" s="2">
        <v>36</v>
      </c>
      <c r="I4053" s="2" t="b">
        <f t="shared" si="126"/>
        <v>1</v>
      </c>
      <c r="J4053" s="2" t="b">
        <f t="shared" si="127"/>
        <v>0</v>
      </c>
    </row>
    <row r="4054" spans="1:10" x14ac:dyDescent="0.35">
      <c r="A4054" s="4">
        <v>254</v>
      </c>
      <c r="B4054" s="3" t="s">
        <v>41</v>
      </c>
      <c r="C4054" s="16">
        <v>45671</v>
      </c>
      <c r="D4054" s="1" t="s">
        <v>1</v>
      </c>
      <c r="E4054" s="1" t="s">
        <v>3</v>
      </c>
      <c r="F4054" s="2">
        <v>29</v>
      </c>
      <c r="G4054" s="2" t="str" cm="1">
        <f t="array" ref="G4054">_xlfn.IFS( F4054 = "", "Unknown", F4054 &lt;= 25, "Young Adult", F4054 &lt;= 35, "Millennials", F4054 &lt;= 50, "Gen-X", F4054 &gt; 50, "Seniors")</f>
        <v>Millennials</v>
      </c>
      <c r="H4054" s="2">
        <v>18</v>
      </c>
      <c r="I4054" s="2" t="b">
        <f t="shared" si="126"/>
        <v>0</v>
      </c>
      <c r="J4054" s="2" t="b">
        <f t="shared" si="127"/>
        <v>0</v>
      </c>
    </row>
    <row r="4055" spans="1:10" x14ac:dyDescent="0.35">
      <c r="A4055" s="4">
        <v>254</v>
      </c>
      <c r="B4055" s="3" t="s">
        <v>206</v>
      </c>
      <c r="C4055" s="16">
        <v>45509</v>
      </c>
      <c r="D4055" s="1" t="s">
        <v>1</v>
      </c>
      <c r="E4055" s="1" t="s">
        <v>0</v>
      </c>
      <c r="G4055" s="2" t="str" cm="1">
        <f t="array" ref="G4055">_xlfn.IFS( F4055 = "", "Unknown", F4055 &lt;= 25, "Young Adult", F4055 &lt;= 35, "Millennials", F4055 &lt;= 50, "Gen-X", F4055 &gt; 50, "Seniors")</f>
        <v>Unknown</v>
      </c>
      <c r="H4055" s="2">
        <v>162</v>
      </c>
      <c r="I4055" s="2" t="b">
        <f t="shared" si="126"/>
        <v>1</v>
      </c>
      <c r="J4055" s="2" t="b">
        <f t="shared" si="127"/>
        <v>0</v>
      </c>
    </row>
    <row r="4056" spans="1:10" x14ac:dyDescent="0.35">
      <c r="A4056" s="4">
        <v>254</v>
      </c>
      <c r="B4056" s="3" t="s">
        <v>206</v>
      </c>
      <c r="C4056" s="16">
        <v>45509</v>
      </c>
      <c r="D4056" s="1" t="s">
        <v>1</v>
      </c>
      <c r="E4056" s="1" t="s">
        <v>4</v>
      </c>
      <c r="F4056" s="2">
        <v>26</v>
      </c>
      <c r="G4056" s="2" t="str" cm="1">
        <f t="array" ref="G4056">_xlfn.IFS( F4056 = "", "Unknown", F4056 &lt;= 25, "Young Adult", F4056 &lt;= 35, "Millennials", F4056 &lt;= 50, "Gen-X", F4056 &gt; 50, "Seniors")</f>
        <v>Millennials</v>
      </c>
      <c r="H4056" s="2">
        <v>198</v>
      </c>
      <c r="I4056" s="2" t="b">
        <f t="shared" si="126"/>
        <v>1</v>
      </c>
      <c r="J4056" s="2" t="b">
        <f t="shared" si="127"/>
        <v>1</v>
      </c>
    </row>
    <row r="4057" spans="1:10" x14ac:dyDescent="0.35">
      <c r="A4057" s="4">
        <v>254</v>
      </c>
      <c r="B4057" s="3" t="s">
        <v>206</v>
      </c>
      <c r="C4057" s="16">
        <v>45509</v>
      </c>
      <c r="D4057" s="1" t="s">
        <v>1</v>
      </c>
      <c r="E4057" s="1" t="s">
        <v>3</v>
      </c>
      <c r="F4057" s="2">
        <v>55</v>
      </c>
      <c r="G4057" s="2" t="str" cm="1">
        <f t="array" ref="G4057">_xlfn.IFS( F4057 = "", "Unknown", F4057 &lt;= 25, "Young Adult", F4057 &lt;= 35, "Millennials", F4057 &lt;= 50, "Gen-X", F4057 &gt; 50, "Seniors")</f>
        <v>Seniors</v>
      </c>
      <c r="H4057" s="2">
        <v>179</v>
      </c>
      <c r="I4057" s="2" t="b">
        <f t="shared" si="126"/>
        <v>1</v>
      </c>
      <c r="J4057" s="2" t="b">
        <f t="shared" si="127"/>
        <v>0</v>
      </c>
    </row>
    <row r="4058" spans="1:10" x14ac:dyDescent="0.35">
      <c r="A4058" s="4">
        <v>254</v>
      </c>
      <c r="B4058" s="3" t="s">
        <v>206</v>
      </c>
      <c r="C4058" s="16">
        <v>45509</v>
      </c>
      <c r="D4058" s="1" t="s">
        <v>5</v>
      </c>
      <c r="E4058" s="1" t="s">
        <v>0</v>
      </c>
      <c r="G4058" s="2" t="str" cm="1">
        <f t="array" ref="G4058">_xlfn.IFS( F4058 = "", "Unknown", F4058 &lt;= 25, "Young Adult", F4058 &lt;= 35, "Millennials", F4058 &lt;= 50, "Gen-X", F4058 &gt; 50, "Seniors")</f>
        <v>Unknown</v>
      </c>
      <c r="I4058" s="2" t="b">
        <f t="shared" si="126"/>
        <v>0</v>
      </c>
      <c r="J4058" s="2" t="b">
        <f t="shared" si="127"/>
        <v>0</v>
      </c>
    </row>
    <row r="4059" spans="1:10" x14ac:dyDescent="0.35">
      <c r="A4059" s="4">
        <v>254</v>
      </c>
      <c r="B4059" s="3" t="s">
        <v>205</v>
      </c>
      <c r="C4059" s="16">
        <v>45510</v>
      </c>
      <c r="D4059" s="1" t="s">
        <v>1</v>
      </c>
      <c r="E4059" s="1" t="s">
        <v>0</v>
      </c>
      <c r="G4059" s="2" t="str" cm="1">
        <f t="array" ref="G4059">_xlfn.IFS( F4059 = "", "Unknown", F4059 &lt;= 25, "Young Adult", F4059 &lt;= 35, "Millennials", F4059 &lt;= 50, "Gen-X", F4059 &gt; 50, "Seniors")</f>
        <v>Unknown</v>
      </c>
      <c r="H4059" s="2">
        <v>137</v>
      </c>
      <c r="I4059" s="2" t="b">
        <f t="shared" si="126"/>
        <v>1</v>
      </c>
      <c r="J4059" s="2" t="b">
        <f t="shared" si="127"/>
        <v>0</v>
      </c>
    </row>
    <row r="4060" spans="1:10" x14ac:dyDescent="0.35">
      <c r="A4060" s="4">
        <v>254</v>
      </c>
      <c r="B4060" s="3" t="s">
        <v>205</v>
      </c>
      <c r="C4060" s="16">
        <v>45510</v>
      </c>
      <c r="D4060" s="1" t="s">
        <v>1</v>
      </c>
      <c r="E4060" s="1" t="s">
        <v>12</v>
      </c>
      <c r="F4060" s="2">
        <v>22</v>
      </c>
      <c r="G4060" s="2" t="str" cm="1">
        <f t="array" ref="G4060">_xlfn.IFS( F4060 = "", "Unknown", F4060 &lt;= 25, "Young Adult", F4060 &lt;= 35, "Millennials", F4060 &lt;= 50, "Gen-X", F4060 &gt; 50, "Seniors")</f>
        <v>Young Adult</v>
      </c>
      <c r="H4060" s="2">
        <v>136</v>
      </c>
      <c r="I4060" s="2" t="b">
        <f t="shared" si="126"/>
        <v>1</v>
      </c>
      <c r="J4060" s="2" t="b">
        <f t="shared" si="127"/>
        <v>0</v>
      </c>
    </row>
    <row r="4061" spans="1:10" x14ac:dyDescent="0.35">
      <c r="A4061" s="4">
        <v>254</v>
      </c>
      <c r="B4061" s="3" t="s">
        <v>205</v>
      </c>
      <c r="C4061" s="16">
        <v>45510</v>
      </c>
      <c r="D4061" s="1" t="s">
        <v>1</v>
      </c>
      <c r="E4061" s="1" t="s">
        <v>0</v>
      </c>
      <c r="G4061" s="2" t="str" cm="1">
        <f t="array" ref="G4061">_xlfn.IFS( F4061 = "", "Unknown", F4061 &lt;= 25, "Young Adult", F4061 &lt;= 35, "Millennials", F4061 &lt;= 50, "Gen-X", F4061 &gt; 50, "Seniors")</f>
        <v>Unknown</v>
      </c>
      <c r="H4061" s="2">
        <v>197</v>
      </c>
      <c r="I4061" s="2" t="b">
        <f t="shared" si="126"/>
        <v>1</v>
      </c>
      <c r="J4061" s="2" t="b">
        <f t="shared" si="127"/>
        <v>1</v>
      </c>
    </row>
    <row r="4062" spans="1:10" x14ac:dyDescent="0.35">
      <c r="A4062" s="4">
        <v>254</v>
      </c>
      <c r="B4062" s="3" t="s">
        <v>205</v>
      </c>
      <c r="C4062" s="16">
        <v>45510</v>
      </c>
      <c r="D4062" s="1" t="s">
        <v>1</v>
      </c>
      <c r="E4062" s="1" t="s">
        <v>0</v>
      </c>
      <c r="G4062" s="2" t="str" cm="1">
        <f t="array" ref="G4062">_xlfn.IFS( F4062 = "", "Unknown", F4062 &lt;= 25, "Young Adult", F4062 &lt;= 35, "Millennials", F4062 &lt;= 50, "Gen-X", F4062 &gt; 50, "Seniors")</f>
        <v>Unknown</v>
      </c>
      <c r="H4062" s="2">
        <v>1</v>
      </c>
      <c r="I4062" s="2" t="b">
        <f t="shared" si="126"/>
        <v>0</v>
      </c>
      <c r="J4062" s="2" t="b">
        <f t="shared" si="127"/>
        <v>0</v>
      </c>
    </row>
    <row r="4063" spans="1:10" x14ac:dyDescent="0.35">
      <c r="A4063" s="4">
        <v>254</v>
      </c>
      <c r="B4063" s="3" t="s">
        <v>205</v>
      </c>
      <c r="C4063" s="16">
        <v>45510</v>
      </c>
      <c r="D4063" s="1" t="s">
        <v>1</v>
      </c>
      <c r="E4063" s="1" t="s">
        <v>0</v>
      </c>
      <c r="G4063" s="2" t="str" cm="1">
        <f t="array" ref="G4063">_xlfn.IFS( F4063 = "", "Unknown", F4063 &lt;= 25, "Young Adult", F4063 &lt;= 35, "Millennials", F4063 &lt;= 50, "Gen-X", F4063 &gt; 50, "Seniors")</f>
        <v>Unknown</v>
      </c>
      <c r="H4063" s="2">
        <v>197</v>
      </c>
      <c r="I4063" s="2" t="b">
        <f t="shared" si="126"/>
        <v>1</v>
      </c>
      <c r="J4063" s="2" t="b">
        <f t="shared" si="127"/>
        <v>1</v>
      </c>
    </row>
    <row r="4064" spans="1:10" x14ac:dyDescent="0.35">
      <c r="A4064" s="4">
        <v>254</v>
      </c>
      <c r="B4064" s="3" t="s">
        <v>205</v>
      </c>
      <c r="C4064" s="16">
        <v>45510</v>
      </c>
      <c r="D4064" s="1" t="s">
        <v>1</v>
      </c>
      <c r="E4064" s="1" t="s">
        <v>3</v>
      </c>
      <c r="F4064" s="2">
        <v>20</v>
      </c>
      <c r="G4064" s="2" t="str" cm="1">
        <f t="array" ref="G4064">_xlfn.IFS( F4064 = "", "Unknown", F4064 &lt;= 25, "Young Adult", F4064 &lt;= 35, "Millennials", F4064 &lt;= 50, "Gen-X", F4064 &gt; 50, "Seniors")</f>
        <v>Young Adult</v>
      </c>
      <c r="H4064" s="2">
        <v>6</v>
      </c>
      <c r="I4064" s="2" t="b">
        <f t="shared" si="126"/>
        <v>0</v>
      </c>
      <c r="J4064" s="2" t="b">
        <f t="shared" si="127"/>
        <v>0</v>
      </c>
    </row>
    <row r="4065" spans="1:10" x14ac:dyDescent="0.35">
      <c r="A4065" s="4">
        <v>254</v>
      </c>
      <c r="B4065" s="3" t="s">
        <v>205</v>
      </c>
      <c r="C4065" s="16">
        <v>45510</v>
      </c>
      <c r="D4065" s="1" t="s">
        <v>1</v>
      </c>
      <c r="E4065" s="1" t="s">
        <v>0</v>
      </c>
      <c r="G4065" s="2" t="str" cm="1">
        <f t="array" ref="G4065">_xlfn.IFS( F4065 = "", "Unknown", F4065 &lt;= 25, "Young Adult", F4065 &lt;= 35, "Millennials", F4065 &lt;= 50, "Gen-X", F4065 &gt; 50, "Seniors")</f>
        <v>Unknown</v>
      </c>
      <c r="H4065" s="2">
        <v>189</v>
      </c>
      <c r="I4065" s="2" t="b">
        <f t="shared" si="126"/>
        <v>1</v>
      </c>
      <c r="J4065" s="2" t="b">
        <f t="shared" si="127"/>
        <v>1</v>
      </c>
    </row>
    <row r="4066" spans="1:10" x14ac:dyDescent="0.35">
      <c r="A4066" s="4">
        <v>254</v>
      </c>
      <c r="B4066" s="3" t="s">
        <v>205</v>
      </c>
      <c r="C4066" s="16">
        <v>45510</v>
      </c>
      <c r="D4066" s="1" t="s">
        <v>1</v>
      </c>
      <c r="E4066" s="1" t="s">
        <v>0</v>
      </c>
      <c r="G4066" s="2" t="str" cm="1">
        <f t="array" ref="G4066">_xlfn.IFS( F4066 = "", "Unknown", F4066 &lt;= 25, "Young Adult", F4066 &lt;= 35, "Millennials", F4066 &lt;= 50, "Gen-X", F4066 &gt; 50, "Seniors")</f>
        <v>Unknown</v>
      </c>
      <c r="H4066" s="2">
        <v>196</v>
      </c>
      <c r="I4066" s="2" t="b">
        <f t="shared" si="126"/>
        <v>1</v>
      </c>
      <c r="J4066" s="2" t="b">
        <f t="shared" si="127"/>
        <v>1</v>
      </c>
    </row>
    <row r="4067" spans="1:10" x14ac:dyDescent="0.35">
      <c r="A4067" s="4">
        <v>254</v>
      </c>
      <c r="B4067" s="3" t="s">
        <v>206</v>
      </c>
      <c r="C4067" s="16">
        <v>45509</v>
      </c>
      <c r="D4067" s="1" t="s">
        <v>1</v>
      </c>
      <c r="E4067" s="1" t="s">
        <v>3</v>
      </c>
      <c r="F4067" s="2">
        <v>23</v>
      </c>
      <c r="G4067" s="2" t="str" cm="1">
        <f t="array" ref="G4067">_xlfn.IFS( F4067 = "", "Unknown", F4067 &lt;= 25, "Young Adult", F4067 &lt;= 35, "Millennials", F4067 &lt;= 50, "Gen-X", F4067 &gt; 50, "Seniors")</f>
        <v>Young Adult</v>
      </c>
      <c r="H4067" s="2">
        <v>25</v>
      </c>
      <c r="I4067" s="2" t="b">
        <f t="shared" si="126"/>
        <v>0</v>
      </c>
      <c r="J4067" s="2" t="b">
        <f t="shared" si="127"/>
        <v>0</v>
      </c>
    </row>
    <row r="4068" spans="1:10" x14ac:dyDescent="0.35">
      <c r="A4068" s="4">
        <v>254</v>
      </c>
      <c r="B4068" s="3" t="s">
        <v>206</v>
      </c>
      <c r="C4068" s="16">
        <v>45509</v>
      </c>
      <c r="D4068" s="1" t="s">
        <v>1</v>
      </c>
      <c r="E4068" s="1" t="s">
        <v>0</v>
      </c>
      <c r="G4068" s="2" t="str" cm="1">
        <f t="array" ref="G4068">_xlfn.IFS( F4068 = "", "Unknown", F4068 &lt;= 25, "Young Adult", F4068 &lt;= 35, "Millennials", F4068 &lt;= 50, "Gen-X", F4068 &gt; 50, "Seniors")</f>
        <v>Unknown</v>
      </c>
      <c r="H4068" s="2">
        <v>3</v>
      </c>
      <c r="I4068" s="2" t="b">
        <f t="shared" si="126"/>
        <v>0</v>
      </c>
      <c r="J4068" s="2" t="b">
        <f t="shared" si="127"/>
        <v>0</v>
      </c>
    </row>
    <row r="4069" spans="1:10" x14ac:dyDescent="0.35">
      <c r="A4069" s="4">
        <v>254</v>
      </c>
      <c r="B4069" s="3" t="s">
        <v>206</v>
      </c>
      <c r="C4069" s="16">
        <v>45509</v>
      </c>
      <c r="D4069" s="1" t="s">
        <v>1</v>
      </c>
      <c r="E4069" s="1" t="s">
        <v>0</v>
      </c>
      <c r="G4069" s="2" t="str" cm="1">
        <f t="array" ref="G4069">_xlfn.IFS( F4069 = "", "Unknown", F4069 &lt;= 25, "Young Adult", F4069 &lt;= 35, "Millennials", F4069 &lt;= 50, "Gen-X", F4069 &gt; 50, "Seniors")</f>
        <v>Unknown</v>
      </c>
      <c r="H4069" s="2">
        <v>176</v>
      </c>
      <c r="I4069" s="2" t="b">
        <f t="shared" si="126"/>
        <v>1</v>
      </c>
      <c r="J4069" s="2" t="b">
        <f t="shared" si="127"/>
        <v>0</v>
      </c>
    </row>
    <row r="4070" spans="1:10" x14ac:dyDescent="0.35">
      <c r="A4070" s="4">
        <v>254</v>
      </c>
      <c r="B4070" s="3" t="s">
        <v>206</v>
      </c>
      <c r="C4070" s="16">
        <v>45509</v>
      </c>
      <c r="D4070" s="1" t="s">
        <v>1</v>
      </c>
      <c r="E4070" s="1" t="s">
        <v>3</v>
      </c>
      <c r="F4070" s="2">
        <v>46</v>
      </c>
      <c r="G4070" s="2" t="str" cm="1">
        <f t="array" ref="G4070">_xlfn.IFS( F4070 = "", "Unknown", F4070 &lt;= 25, "Young Adult", F4070 &lt;= 35, "Millennials", F4070 &lt;= 50, "Gen-X", F4070 &gt; 50, "Seniors")</f>
        <v>Gen-X</v>
      </c>
      <c r="H4070" s="2">
        <v>3</v>
      </c>
      <c r="I4070" s="2" t="b">
        <f t="shared" si="126"/>
        <v>0</v>
      </c>
      <c r="J4070" s="2" t="b">
        <f t="shared" si="127"/>
        <v>0</v>
      </c>
    </row>
    <row r="4071" spans="1:10" x14ac:dyDescent="0.35">
      <c r="A4071" s="4">
        <v>254</v>
      </c>
      <c r="B4071" s="3" t="s">
        <v>206</v>
      </c>
      <c r="C4071" s="16">
        <v>45509</v>
      </c>
      <c r="D4071" s="1" t="s">
        <v>1</v>
      </c>
      <c r="E4071" s="1" t="s">
        <v>12</v>
      </c>
      <c r="F4071" s="2">
        <v>38</v>
      </c>
      <c r="G4071" s="2" t="str" cm="1">
        <f t="array" ref="G4071">_xlfn.IFS( F4071 = "", "Unknown", F4071 &lt;= 25, "Young Adult", F4071 &lt;= 35, "Millennials", F4071 &lt;= 50, "Gen-X", F4071 &gt; 50, "Seniors")</f>
        <v>Gen-X</v>
      </c>
      <c r="H4071" s="2">
        <v>181</v>
      </c>
      <c r="I4071" s="2" t="b">
        <f t="shared" si="126"/>
        <v>1</v>
      </c>
      <c r="J4071" s="2" t="b">
        <f t="shared" si="127"/>
        <v>1</v>
      </c>
    </row>
    <row r="4072" spans="1:10" x14ac:dyDescent="0.35">
      <c r="A4072" s="4">
        <v>254</v>
      </c>
      <c r="B4072" s="3" t="s">
        <v>206</v>
      </c>
      <c r="C4072" s="16">
        <v>45509</v>
      </c>
      <c r="D4072" s="1" t="s">
        <v>1</v>
      </c>
      <c r="E4072" s="1" t="s">
        <v>3</v>
      </c>
      <c r="F4072" s="2">
        <v>30</v>
      </c>
      <c r="G4072" s="2" t="str" cm="1">
        <f t="array" ref="G4072">_xlfn.IFS( F4072 = "", "Unknown", F4072 &lt;= 25, "Young Adult", F4072 &lt;= 35, "Millennials", F4072 &lt;= 50, "Gen-X", F4072 &gt; 50, "Seniors")</f>
        <v>Millennials</v>
      </c>
      <c r="H4072" s="2">
        <v>0</v>
      </c>
      <c r="I4072" s="2" t="b">
        <f t="shared" si="126"/>
        <v>0</v>
      </c>
      <c r="J4072" s="2" t="b">
        <f t="shared" si="127"/>
        <v>0</v>
      </c>
    </row>
    <row r="4073" spans="1:10" x14ac:dyDescent="0.35">
      <c r="A4073" s="4">
        <v>254</v>
      </c>
      <c r="B4073" s="3" t="s">
        <v>206</v>
      </c>
      <c r="C4073" s="16">
        <v>45509</v>
      </c>
      <c r="D4073" s="1" t="s">
        <v>1</v>
      </c>
      <c r="E4073" s="1" t="s">
        <v>0</v>
      </c>
      <c r="G4073" s="2" t="str" cm="1">
        <f t="array" ref="G4073">_xlfn.IFS( F4073 = "", "Unknown", F4073 &lt;= 25, "Young Adult", F4073 &lt;= 35, "Millennials", F4073 &lt;= 50, "Gen-X", F4073 &gt; 50, "Seniors")</f>
        <v>Unknown</v>
      </c>
      <c r="H4073" s="2">
        <v>172</v>
      </c>
      <c r="I4073" s="2" t="b">
        <f t="shared" si="126"/>
        <v>1</v>
      </c>
      <c r="J4073" s="2" t="b">
        <f t="shared" si="127"/>
        <v>0</v>
      </c>
    </row>
    <row r="4074" spans="1:10" x14ac:dyDescent="0.35">
      <c r="A4074" s="4">
        <v>254</v>
      </c>
      <c r="B4074" s="3" t="s">
        <v>205</v>
      </c>
      <c r="C4074" s="16">
        <v>45510</v>
      </c>
      <c r="D4074" s="1" t="s">
        <v>5</v>
      </c>
      <c r="E4074" s="1" t="s">
        <v>0</v>
      </c>
      <c r="G4074" s="2" t="str" cm="1">
        <f t="array" ref="G4074">_xlfn.IFS( F4074 = "", "Unknown", F4074 &lt;= 25, "Young Adult", F4074 &lt;= 35, "Millennials", F4074 &lt;= 50, "Gen-X", F4074 &gt; 50, "Seniors")</f>
        <v>Unknown</v>
      </c>
      <c r="I4074" s="2" t="b">
        <f t="shared" si="126"/>
        <v>0</v>
      </c>
      <c r="J4074" s="2" t="b">
        <f t="shared" si="127"/>
        <v>0</v>
      </c>
    </row>
    <row r="4075" spans="1:10" x14ac:dyDescent="0.35">
      <c r="A4075" s="4">
        <v>254</v>
      </c>
      <c r="B4075" s="3" t="s">
        <v>100</v>
      </c>
      <c r="C4075" s="16">
        <v>45609</v>
      </c>
      <c r="D4075" s="1" t="s">
        <v>1</v>
      </c>
      <c r="E4075" s="1" t="s">
        <v>3</v>
      </c>
      <c r="F4075" s="2">
        <v>34</v>
      </c>
      <c r="G4075" s="2" t="str" cm="1">
        <f t="array" ref="G4075">_xlfn.IFS( F4075 = "", "Unknown", F4075 &lt;= 25, "Young Adult", F4075 &lt;= 35, "Millennials", F4075 &lt;= 50, "Gen-X", F4075 &gt; 50, "Seniors")</f>
        <v>Millennials</v>
      </c>
      <c r="H4075" s="2">
        <v>79</v>
      </c>
      <c r="I4075" s="2" t="b">
        <f t="shared" si="126"/>
        <v>1</v>
      </c>
      <c r="J4075" s="2" t="b">
        <f t="shared" si="127"/>
        <v>0</v>
      </c>
    </row>
    <row r="4076" spans="1:10" x14ac:dyDescent="0.35">
      <c r="A4076" s="4">
        <v>254</v>
      </c>
      <c r="B4076" s="3" t="s">
        <v>205</v>
      </c>
      <c r="C4076" s="16">
        <v>45510</v>
      </c>
      <c r="D4076" s="1" t="s">
        <v>1</v>
      </c>
      <c r="E4076" s="1" t="s">
        <v>0</v>
      </c>
      <c r="G4076" s="2" t="str" cm="1">
        <f t="array" ref="G4076">_xlfn.IFS( F4076 = "", "Unknown", F4076 &lt;= 25, "Young Adult", F4076 &lt;= 35, "Millennials", F4076 &lt;= 50, "Gen-X", F4076 &gt; 50, "Seniors")</f>
        <v>Unknown</v>
      </c>
      <c r="H4076" s="2">
        <v>197</v>
      </c>
      <c r="I4076" s="2" t="b">
        <f t="shared" si="126"/>
        <v>1</v>
      </c>
      <c r="J4076" s="2" t="b">
        <f t="shared" si="127"/>
        <v>1</v>
      </c>
    </row>
    <row r="4077" spans="1:10" x14ac:dyDescent="0.35">
      <c r="A4077" s="4">
        <v>254</v>
      </c>
      <c r="B4077" s="3" t="s">
        <v>205</v>
      </c>
      <c r="C4077" s="16">
        <v>45510</v>
      </c>
      <c r="D4077" s="1" t="s">
        <v>1</v>
      </c>
      <c r="E4077" s="1" t="s">
        <v>0</v>
      </c>
      <c r="G4077" s="2" t="str" cm="1">
        <f t="array" ref="G4077">_xlfn.IFS( F4077 = "", "Unknown", F4077 &lt;= 25, "Young Adult", F4077 &lt;= 35, "Millennials", F4077 &lt;= 50, "Gen-X", F4077 &gt; 50, "Seniors")</f>
        <v>Unknown</v>
      </c>
      <c r="H4077" s="2">
        <v>0</v>
      </c>
      <c r="I4077" s="2" t="b">
        <f t="shared" si="126"/>
        <v>0</v>
      </c>
      <c r="J4077" s="2" t="b">
        <f t="shared" si="127"/>
        <v>0</v>
      </c>
    </row>
    <row r="4078" spans="1:10" x14ac:dyDescent="0.35">
      <c r="A4078" s="4">
        <v>254</v>
      </c>
      <c r="B4078" s="3" t="s">
        <v>205</v>
      </c>
      <c r="C4078" s="16">
        <v>45510</v>
      </c>
      <c r="D4078" s="1" t="s">
        <v>1</v>
      </c>
      <c r="E4078" s="1" t="s">
        <v>0</v>
      </c>
      <c r="G4078" s="2" t="str" cm="1">
        <f t="array" ref="G4078">_xlfn.IFS( F4078 = "", "Unknown", F4078 &lt;= 25, "Young Adult", F4078 &lt;= 35, "Millennials", F4078 &lt;= 50, "Gen-X", F4078 &gt; 50, "Seniors")</f>
        <v>Unknown</v>
      </c>
      <c r="H4078" s="2">
        <v>2</v>
      </c>
      <c r="I4078" s="2" t="b">
        <f t="shared" si="126"/>
        <v>0</v>
      </c>
      <c r="J4078" s="2" t="b">
        <f t="shared" si="127"/>
        <v>0</v>
      </c>
    </row>
    <row r="4079" spans="1:10" x14ac:dyDescent="0.35">
      <c r="A4079" s="4">
        <v>254</v>
      </c>
      <c r="B4079" s="3" t="s">
        <v>99</v>
      </c>
      <c r="C4079" s="16">
        <v>45610</v>
      </c>
      <c r="D4079" s="1" t="s">
        <v>1</v>
      </c>
      <c r="E4079" s="1" t="s">
        <v>3</v>
      </c>
      <c r="F4079" s="2">
        <v>46</v>
      </c>
      <c r="G4079" s="2" t="str" cm="1">
        <f t="array" ref="G4079">_xlfn.IFS( F4079 = "", "Unknown", F4079 &lt;= 25, "Young Adult", F4079 &lt;= 35, "Millennials", F4079 &lt;= 50, "Gen-X", F4079 &gt; 50, "Seniors")</f>
        <v>Gen-X</v>
      </c>
      <c r="H4079" s="2">
        <v>95</v>
      </c>
      <c r="I4079" s="2" t="b">
        <f t="shared" si="126"/>
        <v>1</v>
      </c>
      <c r="J4079" s="2" t="b">
        <f t="shared" si="127"/>
        <v>0</v>
      </c>
    </row>
    <row r="4080" spans="1:10" x14ac:dyDescent="0.35">
      <c r="A4080" s="4">
        <v>254</v>
      </c>
      <c r="B4080" s="3" t="s">
        <v>99</v>
      </c>
      <c r="C4080" s="16">
        <v>45610</v>
      </c>
      <c r="D4080" s="1" t="s">
        <v>1</v>
      </c>
      <c r="E4080" s="1" t="s">
        <v>0</v>
      </c>
      <c r="G4080" s="2" t="str" cm="1">
        <f t="array" ref="G4080">_xlfn.IFS( F4080 = "", "Unknown", F4080 &lt;= 25, "Young Adult", F4080 &lt;= 35, "Millennials", F4080 &lt;= 50, "Gen-X", F4080 &gt; 50, "Seniors")</f>
        <v>Unknown</v>
      </c>
      <c r="H4080" s="2">
        <v>97</v>
      </c>
      <c r="I4080" s="2" t="b">
        <f t="shared" si="126"/>
        <v>1</v>
      </c>
      <c r="J4080" s="2" t="b">
        <f t="shared" si="127"/>
        <v>0</v>
      </c>
    </row>
    <row r="4081" spans="1:10" x14ac:dyDescent="0.35">
      <c r="A4081" s="4">
        <v>254</v>
      </c>
      <c r="B4081" s="3" t="s">
        <v>206</v>
      </c>
      <c r="C4081" s="16">
        <v>45509</v>
      </c>
      <c r="D4081" s="1" t="s">
        <v>1</v>
      </c>
      <c r="E4081" s="1" t="s">
        <v>0</v>
      </c>
      <c r="G4081" s="2" t="str" cm="1">
        <f t="array" ref="G4081">_xlfn.IFS( F4081 = "", "Unknown", F4081 &lt;= 25, "Young Adult", F4081 &lt;= 35, "Millennials", F4081 &lt;= 50, "Gen-X", F4081 &gt; 50, "Seniors")</f>
        <v>Unknown</v>
      </c>
      <c r="H4081" s="2">
        <v>189</v>
      </c>
      <c r="I4081" s="2" t="b">
        <f t="shared" si="126"/>
        <v>1</v>
      </c>
      <c r="J4081" s="2" t="b">
        <f t="shared" si="127"/>
        <v>1</v>
      </c>
    </row>
    <row r="4082" spans="1:10" x14ac:dyDescent="0.35">
      <c r="A4082" s="4">
        <v>254</v>
      </c>
      <c r="B4082" s="3" t="s">
        <v>205</v>
      </c>
      <c r="C4082" s="16">
        <v>45510</v>
      </c>
      <c r="D4082" s="1" t="s">
        <v>1</v>
      </c>
      <c r="E4082" s="1" t="s">
        <v>0</v>
      </c>
      <c r="G4082" s="2" t="str" cm="1">
        <f t="array" ref="G4082">_xlfn.IFS( F4082 = "", "Unknown", F4082 &lt;= 25, "Young Adult", F4082 &lt;= 35, "Millennials", F4082 &lt;= 50, "Gen-X", F4082 &gt; 50, "Seniors")</f>
        <v>Unknown</v>
      </c>
      <c r="H4082" s="2">
        <v>185</v>
      </c>
      <c r="I4082" s="2" t="b">
        <f t="shared" si="126"/>
        <v>1</v>
      </c>
      <c r="J4082" s="2" t="b">
        <f t="shared" si="127"/>
        <v>1</v>
      </c>
    </row>
    <row r="4083" spans="1:10" x14ac:dyDescent="0.35">
      <c r="A4083" s="4">
        <v>254</v>
      </c>
      <c r="B4083" s="3" t="s">
        <v>205</v>
      </c>
      <c r="C4083" s="16">
        <v>45510</v>
      </c>
      <c r="D4083" s="1" t="s">
        <v>1</v>
      </c>
      <c r="E4083" s="1" t="s">
        <v>4</v>
      </c>
      <c r="F4083" s="2">
        <v>23</v>
      </c>
      <c r="G4083" s="2" t="str" cm="1">
        <f t="array" ref="G4083">_xlfn.IFS( F4083 = "", "Unknown", F4083 &lt;= 25, "Young Adult", F4083 &lt;= 35, "Millennials", F4083 &lt;= 50, "Gen-X", F4083 &gt; 50, "Seniors")</f>
        <v>Young Adult</v>
      </c>
      <c r="H4083" s="2">
        <v>2</v>
      </c>
      <c r="I4083" s="2" t="b">
        <f t="shared" si="126"/>
        <v>0</v>
      </c>
      <c r="J4083" s="2" t="b">
        <f t="shared" si="127"/>
        <v>0</v>
      </c>
    </row>
    <row r="4084" spans="1:10" x14ac:dyDescent="0.35">
      <c r="A4084" s="4">
        <v>254</v>
      </c>
      <c r="B4084" s="3" t="s">
        <v>205</v>
      </c>
      <c r="C4084" s="16">
        <v>45510</v>
      </c>
      <c r="D4084" s="1" t="s">
        <v>1</v>
      </c>
      <c r="E4084" s="1" t="s">
        <v>0</v>
      </c>
      <c r="G4084" s="2" t="str" cm="1">
        <f t="array" ref="G4084">_xlfn.IFS( F4084 = "", "Unknown", F4084 &lt;= 25, "Young Adult", F4084 &lt;= 35, "Millennials", F4084 &lt;= 50, "Gen-X", F4084 &gt; 50, "Seniors")</f>
        <v>Unknown</v>
      </c>
      <c r="H4084" s="2">
        <v>193</v>
      </c>
      <c r="I4084" s="2" t="b">
        <f t="shared" si="126"/>
        <v>1</v>
      </c>
      <c r="J4084" s="2" t="b">
        <f t="shared" si="127"/>
        <v>1</v>
      </c>
    </row>
    <row r="4085" spans="1:10" x14ac:dyDescent="0.35">
      <c r="A4085" s="4">
        <v>254</v>
      </c>
      <c r="B4085" s="3" t="s">
        <v>205</v>
      </c>
      <c r="C4085" s="16">
        <v>45510</v>
      </c>
      <c r="D4085" s="1" t="s">
        <v>1</v>
      </c>
      <c r="E4085" s="1" t="s">
        <v>0</v>
      </c>
      <c r="G4085" s="2" t="str" cm="1">
        <f t="array" ref="G4085">_xlfn.IFS( F4085 = "", "Unknown", F4085 &lt;= 25, "Young Adult", F4085 &lt;= 35, "Millennials", F4085 &lt;= 50, "Gen-X", F4085 &gt; 50, "Seniors")</f>
        <v>Unknown</v>
      </c>
      <c r="H4085" s="2">
        <v>197</v>
      </c>
      <c r="I4085" s="2" t="b">
        <f t="shared" si="126"/>
        <v>1</v>
      </c>
      <c r="J4085" s="2" t="b">
        <f t="shared" si="127"/>
        <v>1</v>
      </c>
    </row>
    <row r="4086" spans="1:10" x14ac:dyDescent="0.35">
      <c r="A4086" s="4">
        <v>254</v>
      </c>
      <c r="B4086" s="3" t="s">
        <v>205</v>
      </c>
      <c r="C4086" s="16">
        <v>45510</v>
      </c>
      <c r="D4086" s="1" t="s">
        <v>1</v>
      </c>
      <c r="E4086" s="1" t="s">
        <v>0</v>
      </c>
      <c r="G4086" s="2" t="str" cm="1">
        <f t="array" ref="G4086">_xlfn.IFS( F4086 = "", "Unknown", F4086 &lt;= 25, "Young Adult", F4086 &lt;= 35, "Millennials", F4086 &lt;= 50, "Gen-X", F4086 &gt; 50, "Seniors")</f>
        <v>Unknown</v>
      </c>
      <c r="H4086" s="2">
        <v>197</v>
      </c>
      <c r="I4086" s="2" t="b">
        <f t="shared" si="126"/>
        <v>1</v>
      </c>
      <c r="J4086" s="2" t="b">
        <f t="shared" si="127"/>
        <v>1</v>
      </c>
    </row>
    <row r="4087" spans="1:10" x14ac:dyDescent="0.35">
      <c r="A4087" s="4">
        <v>254</v>
      </c>
      <c r="B4087" s="3" t="s">
        <v>205</v>
      </c>
      <c r="C4087" s="16">
        <v>45510</v>
      </c>
      <c r="D4087" s="1" t="s">
        <v>1</v>
      </c>
      <c r="E4087" s="1" t="s">
        <v>4</v>
      </c>
      <c r="F4087" s="2">
        <v>24</v>
      </c>
      <c r="G4087" s="2" t="str" cm="1">
        <f t="array" ref="G4087">_xlfn.IFS( F4087 = "", "Unknown", F4087 &lt;= 25, "Young Adult", F4087 &lt;= 35, "Millennials", F4087 &lt;= 50, "Gen-X", F4087 &gt; 50, "Seniors")</f>
        <v>Young Adult</v>
      </c>
      <c r="H4087" s="2">
        <v>197</v>
      </c>
      <c r="I4087" s="2" t="b">
        <f t="shared" si="126"/>
        <v>1</v>
      </c>
      <c r="J4087" s="2" t="b">
        <f t="shared" si="127"/>
        <v>1</v>
      </c>
    </row>
    <row r="4088" spans="1:10" x14ac:dyDescent="0.35">
      <c r="A4088" s="4">
        <v>254</v>
      </c>
      <c r="B4088" s="3" t="s">
        <v>205</v>
      </c>
      <c r="C4088" s="16">
        <v>45510</v>
      </c>
      <c r="D4088" s="1" t="s">
        <v>1</v>
      </c>
      <c r="E4088" s="1" t="s">
        <v>0</v>
      </c>
      <c r="G4088" s="2" t="str" cm="1">
        <f t="array" ref="G4088">_xlfn.IFS( F4088 = "", "Unknown", F4088 &lt;= 25, "Young Adult", F4088 &lt;= 35, "Millennials", F4088 &lt;= 50, "Gen-X", F4088 &gt; 50, "Seniors")</f>
        <v>Unknown</v>
      </c>
      <c r="H4088" s="2">
        <v>3</v>
      </c>
      <c r="I4088" s="2" t="b">
        <f t="shared" si="126"/>
        <v>0</v>
      </c>
      <c r="J4088" s="2" t="b">
        <f t="shared" si="127"/>
        <v>0</v>
      </c>
    </row>
    <row r="4089" spans="1:10" x14ac:dyDescent="0.35">
      <c r="A4089" s="4">
        <v>254</v>
      </c>
      <c r="B4089" s="3" t="s">
        <v>205</v>
      </c>
      <c r="C4089" s="16">
        <v>45510</v>
      </c>
      <c r="D4089" s="1" t="s">
        <v>1</v>
      </c>
      <c r="E4089" s="1" t="s">
        <v>0</v>
      </c>
      <c r="G4089" s="2" t="str" cm="1">
        <f t="array" ref="G4089">_xlfn.IFS( F4089 = "", "Unknown", F4089 &lt;= 25, "Young Adult", F4089 &lt;= 35, "Millennials", F4089 &lt;= 50, "Gen-X", F4089 &gt; 50, "Seniors")</f>
        <v>Unknown</v>
      </c>
      <c r="H4089" s="2">
        <v>196</v>
      </c>
      <c r="I4089" s="2" t="b">
        <f t="shared" si="126"/>
        <v>1</v>
      </c>
      <c r="J4089" s="2" t="b">
        <f t="shared" si="127"/>
        <v>1</v>
      </c>
    </row>
    <row r="4090" spans="1:10" x14ac:dyDescent="0.35">
      <c r="A4090" s="4">
        <v>254</v>
      </c>
      <c r="B4090" s="3" t="s">
        <v>205</v>
      </c>
      <c r="C4090" s="16">
        <v>45510</v>
      </c>
      <c r="D4090" s="1" t="s">
        <v>1</v>
      </c>
      <c r="E4090" s="1" t="s">
        <v>0</v>
      </c>
      <c r="G4090" s="2" t="str" cm="1">
        <f t="array" ref="G4090">_xlfn.IFS( F4090 = "", "Unknown", F4090 &lt;= 25, "Young Adult", F4090 &lt;= 35, "Millennials", F4090 &lt;= 50, "Gen-X", F4090 &gt; 50, "Seniors")</f>
        <v>Unknown</v>
      </c>
      <c r="H4090" s="2">
        <v>197</v>
      </c>
      <c r="I4090" s="2" t="b">
        <f t="shared" si="126"/>
        <v>1</v>
      </c>
      <c r="J4090" s="2" t="b">
        <f t="shared" si="127"/>
        <v>1</v>
      </c>
    </row>
    <row r="4091" spans="1:10" x14ac:dyDescent="0.35">
      <c r="A4091" s="4">
        <v>254</v>
      </c>
      <c r="B4091" s="3" t="s">
        <v>205</v>
      </c>
      <c r="C4091" s="16">
        <v>45510</v>
      </c>
      <c r="D4091" s="1" t="s">
        <v>1</v>
      </c>
      <c r="E4091" s="1" t="s">
        <v>3</v>
      </c>
      <c r="F4091" s="2">
        <v>27</v>
      </c>
      <c r="G4091" s="2" t="str" cm="1">
        <f t="array" ref="G4091">_xlfn.IFS( F4091 = "", "Unknown", F4091 &lt;= 25, "Young Adult", F4091 &lt;= 35, "Millennials", F4091 &lt;= 50, "Gen-X", F4091 &gt; 50, "Seniors")</f>
        <v>Millennials</v>
      </c>
      <c r="H4091" s="2">
        <v>48</v>
      </c>
      <c r="I4091" s="2" t="b">
        <f t="shared" si="126"/>
        <v>1</v>
      </c>
      <c r="J4091" s="2" t="b">
        <f t="shared" si="127"/>
        <v>0</v>
      </c>
    </row>
    <row r="4092" spans="1:10" x14ac:dyDescent="0.35">
      <c r="A4092" s="4">
        <v>254</v>
      </c>
      <c r="B4092" s="3" t="s">
        <v>204</v>
      </c>
      <c r="C4092" s="16">
        <v>45511</v>
      </c>
      <c r="D4092" s="1" t="s">
        <v>1</v>
      </c>
      <c r="E4092" s="1" t="s">
        <v>0</v>
      </c>
      <c r="G4092" s="2" t="str" cm="1">
        <f t="array" ref="G4092">_xlfn.IFS( F4092 = "", "Unknown", F4092 &lt;= 25, "Young Adult", F4092 &lt;= 35, "Millennials", F4092 &lt;= 50, "Gen-X", F4092 &gt; 50, "Seniors")</f>
        <v>Unknown</v>
      </c>
      <c r="H4092" s="2">
        <v>196</v>
      </c>
      <c r="I4092" s="2" t="b">
        <f t="shared" si="126"/>
        <v>1</v>
      </c>
      <c r="J4092" s="2" t="b">
        <f t="shared" si="127"/>
        <v>1</v>
      </c>
    </row>
    <row r="4093" spans="1:10" x14ac:dyDescent="0.35">
      <c r="A4093" s="4">
        <v>254</v>
      </c>
      <c r="B4093" s="3" t="s">
        <v>204</v>
      </c>
      <c r="C4093" s="16">
        <v>45511</v>
      </c>
      <c r="D4093" s="1" t="s">
        <v>1</v>
      </c>
      <c r="E4093" s="1" t="s">
        <v>0</v>
      </c>
      <c r="G4093" s="2" t="str" cm="1">
        <f t="array" ref="G4093">_xlfn.IFS( F4093 = "", "Unknown", F4093 &lt;= 25, "Young Adult", F4093 &lt;= 35, "Millennials", F4093 &lt;= 50, "Gen-X", F4093 &gt; 50, "Seniors")</f>
        <v>Unknown</v>
      </c>
      <c r="H4093" s="2">
        <v>189</v>
      </c>
      <c r="I4093" s="2" t="b">
        <f t="shared" si="126"/>
        <v>1</v>
      </c>
      <c r="J4093" s="2" t="b">
        <f t="shared" si="127"/>
        <v>1</v>
      </c>
    </row>
    <row r="4094" spans="1:10" x14ac:dyDescent="0.35">
      <c r="A4094" s="4">
        <v>254</v>
      </c>
      <c r="B4094" s="3" t="s">
        <v>204</v>
      </c>
      <c r="C4094" s="16">
        <v>45511</v>
      </c>
      <c r="D4094" s="1" t="s">
        <v>1</v>
      </c>
      <c r="E4094" s="1" t="s">
        <v>0</v>
      </c>
      <c r="G4094" s="2" t="str" cm="1">
        <f t="array" ref="G4094">_xlfn.IFS( F4094 = "", "Unknown", F4094 &lt;= 25, "Young Adult", F4094 &lt;= 35, "Millennials", F4094 &lt;= 50, "Gen-X", F4094 &gt; 50, "Seniors")</f>
        <v>Unknown</v>
      </c>
      <c r="H4094" s="2">
        <v>196</v>
      </c>
      <c r="I4094" s="2" t="b">
        <f t="shared" si="126"/>
        <v>1</v>
      </c>
      <c r="J4094" s="2" t="b">
        <f t="shared" si="127"/>
        <v>1</v>
      </c>
    </row>
    <row r="4095" spans="1:10" x14ac:dyDescent="0.35">
      <c r="A4095" s="4">
        <v>254</v>
      </c>
      <c r="B4095" s="3" t="s">
        <v>204</v>
      </c>
      <c r="C4095" s="16">
        <v>45511</v>
      </c>
      <c r="D4095" s="1" t="s">
        <v>1</v>
      </c>
      <c r="E4095" s="1" t="s">
        <v>0</v>
      </c>
      <c r="G4095" s="2" t="str" cm="1">
        <f t="array" ref="G4095">_xlfn.IFS( F4095 = "", "Unknown", F4095 &lt;= 25, "Young Adult", F4095 &lt;= 35, "Millennials", F4095 &lt;= 50, "Gen-X", F4095 &gt; 50, "Seniors")</f>
        <v>Unknown</v>
      </c>
      <c r="H4095" s="2">
        <v>72</v>
      </c>
      <c r="I4095" s="2" t="b">
        <f t="shared" si="126"/>
        <v>1</v>
      </c>
      <c r="J4095" s="2" t="b">
        <f t="shared" si="127"/>
        <v>0</v>
      </c>
    </row>
    <row r="4096" spans="1:10" x14ac:dyDescent="0.35">
      <c r="A4096" s="4">
        <v>254</v>
      </c>
      <c r="B4096" s="3" t="s">
        <v>204</v>
      </c>
      <c r="C4096" s="16">
        <v>45511</v>
      </c>
      <c r="D4096" s="1" t="s">
        <v>1</v>
      </c>
      <c r="E4096" s="1" t="s">
        <v>0</v>
      </c>
      <c r="G4096" s="2" t="str" cm="1">
        <f t="array" ref="G4096">_xlfn.IFS( F4096 = "", "Unknown", F4096 &lt;= 25, "Young Adult", F4096 &lt;= 35, "Millennials", F4096 &lt;= 50, "Gen-X", F4096 &gt; 50, "Seniors")</f>
        <v>Unknown</v>
      </c>
      <c r="H4096" s="2">
        <v>174</v>
      </c>
      <c r="I4096" s="2" t="b">
        <f t="shared" si="126"/>
        <v>1</v>
      </c>
      <c r="J4096" s="2" t="b">
        <f t="shared" si="127"/>
        <v>0</v>
      </c>
    </row>
    <row r="4097" spans="1:10" x14ac:dyDescent="0.35">
      <c r="A4097" s="4">
        <v>254</v>
      </c>
      <c r="B4097" s="3" t="s">
        <v>203</v>
      </c>
      <c r="C4097" s="16">
        <v>45512</v>
      </c>
      <c r="D4097" s="1" t="s">
        <v>1</v>
      </c>
      <c r="E4097" s="1" t="s">
        <v>0</v>
      </c>
      <c r="G4097" s="2" t="str" cm="1">
        <f t="array" ref="G4097">_xlfn.IFS( F4097 = "", "Unknown", F4097 &lt;= 25, "Young Adult", F4097 &lt;= 35, "Millennials", F4097 &lt;= 50, "Gen-X", F4097 &gt; 50, "Seniors")</f>
        <v>Unknown</v>
      </c>
      <c r="H4097" s="2">
        <v>192</v>
      </c>
      <c r="I4097" s="2" t="b">
        <f t="shared" si="126"/>
        <v>1</v>
      </c>
      <c r="J4097" s="2" t="b">
        <f t="shared" si="127"/>
        <v>1</v>
      </c>
    </row>
    <row r="4098" spans="1:10" x14ac:dyDescent="0.35">
      <c r="A4098" s="4">
        <v>254</v>
      </c>
      <c r="B4098" s="3" t="s">
        <v>203</v>
      </c>
      <c r="C4098" s="16">
        <v>45512</v>
      </c>
      <c r="D4098" s="1" t="s">
        <v>5</v>
      </c>
      <c r="E4098" s="1" t="s">
        <v>0</v>
      </c>
      <c r="G4098" s="2" t="str" cm="1">
        <f t="array" ref="G4098">_xlfn.IFS( F4098 = "", "Unknown", F4098 &lt;= 25, "Young Adult", F4098 &lt;= 35, "Millennials", F4098 &lt;= 50, "Gen-X", F4098 &gt; 50, "Seniors")</f>
        <v>Unknown</v>
      </c>
      <c r="I4098" s="2" t="b">
        <f t="shared" ref="I4098:I4161" si="128">AND(D4098="ACTIVE", H4098 &gt;30)</f>
        <v>0</v>
      </c>
      <c r="J4098" s="2" t="b">
        <f t="shared" ref="J4098:J4161" si="129">AND(D4098="ACTIVE", H4098 &gt;180)</f>
        <v>0</v>
      </c>
    </row>
    <row r="4099" spans="1:10" x14ac:dyDescent="0.35">
      <c r="A4099" s="4">
        <v>254</v>
      </c>
      <c r="B4099" s="3" t="s">
        <v>205</v>
      </c>
      <c r="C4099" s="16">
        <v>45510</v>
      </c>
      <c r="D4099" s="1" t="s">
        <v>1</v>
      </c>
      <c r="E4099" s="1" t="s">
        <v>4</v>
      </c>
      <c r="F4099" s="2">
        <v>26</v>
      </c>
      <c r="G4099" s="2" t="str" cm="1">
        <f t="array" ref="G4099">_xlfn.IFS( F4099 = "", "Unknown", F4099 &lt;= 25, "Young Adult", F4099 &lt;= 35, "Millennials", F4099 &lt;= 50, "Gen-X", F4099 &gt; 50, "Seniors")</f>
        <v>Millennials</v>
      </c>
      <c r="H4099" s="2">
        <v>0</v>
      </c>
      <c r="I4099" s="2" t="b">
        <f t="shared" si="128"/>
        <v>0</v>
      </c>
      <c r="J4099" s="2" t="b">
        <f t="shared" si="129"/>
        <v>0</v>
      </c>
    </row>
    <row r="4100" spans="1:10" x14ac:dyDescent="0.35">
      <c r="A4100" s="4">
        <v>254</v>
      </c>
      <c r="B4100" s="3" t="s">
        <v>205</v>
      </c>
      <c r="C4100" s="16">
        <v>45510</v>
      </c>
      <c r="D4100" s="1" t="s">
        <v>1</v>
      </c>
      <c r="E4100" s="1" t="s">
        <v>0</v>
      </c>
      <c r="G4100" s="2" t="str" cm="1">
        <f t="array" ref="G4100">_xlfn.IFS( F4100 = "", "Unknown", F4100 &lt;= 25, "Young Adult", F4100 &lt;= 35, "Millennials", F4100 &lt;= 50, "Gen-X", F4100 &gt; 50, "Seniors")</f>
        <v>Unknown</v>
      </c>
      <c r="H4100" s="2">
        <v>197</v>
      </c>
      <c r="I4100" s="2" t="b">
        <f t="shared" si="128"/>
        <v>1</v>
      </c>
      <c r="J4100" s="2" t="b">
        <f t="shared" si="129"/>
        <v>1</v>
      </c>
    </row>
    <row r="4101" spans="1:10" x14ac:dyDescent="0.35">
      <c r="A4101" s="4">
        <v>254</v>
      </c>
      <c r="B4101" s="3" t="s">
        <v>205</v>
      </c>
      <c r="C4101" s="16">
        <v>45510</v>
      </c>
      <c r="D4101" s="1" t="s">
        <v>1</v>
      </c>
      <c r="E4101" s="1" t="s">
        <v>4</v>
      </c>
      <c r="F4101" s="2">
        <v>60</v>
      </c>
      <c r="G4101" s="2" t="str" cm="1">
        <f t="array" ref="G4101">_xlfn.IFS( F4101 = "", "Unknown", F4101 &lt;= 25, "Young Adult", F4101 &lt;= 35, "Millennials", F4101 &lt;= 50, "Gen-X", F4101 &gt; 50, "Seniors")</f>
        <v>Seniors</v>
      </c>
      <c r="H4101" s="2">
        <v>31</v>
      </c>
      <c r="I4101" s="2" t="b">
        <f t="shared" si="128"/>
        <v>1</v>
      </c>
      <c r="J4101" s="2" t="b">
        <f t="shared" si="129"/>
        <v>0</v>
      </c>
    </row>
    <row r="4102" spans="1:10" x14ac:dyDescent="0.35">
      <c r="A4102" s="4">
        <v>254</v>
      </c>
      <c r="B4102" s="3" t="s">
        <v>205</v>
      </c>
      <c r="C4102" s="16">
        <v>45510</v>
      </c>
      <c r="D4102" s="1" t="s">
        <v>1</v>
      </c>
      <c r="E4102" s="1" t="s">
        <v>0</v>
      </c>
      <c r="G4102" s="2" t="str" cm="1">
        <f t="array" ref="G4102">_xlfn.IFS( F4102 = "", "Unknown", F4102 &lt;= 25, "Young Adult", F4102 &lt;= 35, "Millennials", F4102 &lt;= 50, "Gen-X", F4102 &gt; 50, "Seniors")</f>
        <v>Unknown</v>
      </c>
      <c r="H4102" s="2">
        <v>197</v>
      </c>
      <c r="I4102" s="2" t="b">
        <f t="shared" si="128"/>
        <v>1</v>
      </c>
      <c r="J4102" s="2" t="b">
        <f t="shared" si="129"/>
        <v>1</v>
      </c>
    </row>
    <row r="4103" spans="1:10" x14ac:dyDescent="0.35">
      <c r="A4103" s="4">
        <v>254</v>
      </c>
      <c r="B4103" s="3" t="s">
        <v>204</v>
      </c>
      <c r="C4103" s="16">
        <v>45511</v>
      </c>
      <c r="D4103" s="1" t="s">
        <v>1</v>
      </c>
      <c r="E4103" s="1" t="s">
        <v>0</v>
      </c>
      <c r="G4103" s="2" t="str" cm="1">
        <f t="array" ref="G4103">_xlfn.IFS( F4103 = "", "Unknown", F4103 &lt;= 25, "Young Adult", F4103 &lt;= 35, "Millennials", F4103 &lt;= 50, "Gen-X", F4103 &gt; 50, "Seniors")</f>
        <v>Unknown</v>
      </c>
      <c r="H4103" s="2">
        <v>196</v>
      </c>
      <c r="I4103" s="2" t="b">
        <f t="shared" si="128"/>
        <v>1</v>
      </c>
      <c r="J4103" s="2" t="b">
        <f t="shared" si="129"/>
        <v>1</v>
      </c>
    </row>
    <row r="4104" spans="1:10" x14ac:dyDescent="0.35">
      <c r="A4104" s="4">
        <v>254</v>
      </c>
      <c r="B4104" s="3" t="s">
        <v>204</v>
      </c>
      <c r="C4104" s="16">
        <v>45511</v>
      </c>
      <c r="D4104" s="1" t="s">
        <v>1</v>
      </c>
      <c r="E4104" s="1" t="s">
        <v>3</v>
      </c>
      <c r="F4104" s="2">
        <v>45</v>
      </c>
      <c r="G4104" s="2" t="str" cm="1">
        <f t="array" ref="G4104">_xlfn.IFS( F4104 = "", "Unknown", F4104 &lt;= 25, "Young Adult", F4104 &lt;= 35, "Millennials", F4104 &lt;= 50, "Gen-X", F4104 &gt; 50, "Seniors")</f>
        <v>Gen-X</v>
      </c>
      <c r="H4104" s="2">
        <v>69</v>
      </c>
      <c r="I4104" s="2" t="b">
        <f t="shared" si="128"/>
        <v>1</v>
      </c>
      <c r="J4104" s="2" t="b">
        <f t="shared" si="129"/>
        <v>0</v>
      </c>
    </row>
    <row r="4105" spans="1:10" x14ac:dyDescent="0.35">
      <c r="A4105" s="4">
        <v>254</v>
      </c>
      <c r="B4105" s="3" t="s">
        <v>204</v>
      </c>
      <c r="C4105" s="16">
        <v>45511</v>
      </c>
      <c r="D4105" s="1" t="s">
        <v>1</v>
      </c>
      <c r="E4105" s="1" t="s">
        <v>0</v>
      </c>
      <c r="G4105" s="2" t="str" cm="1">
        <f t="array" ref="G4105">_xlfn.IFS( F4105 = "", "Unknown", F4105 &lt;= 25, "Young Adult", F4105 &lt;= 35, "Millennials", F4105 &lt;= 50, "Gen-X", F4105 &gt; 50, "Seniors")</f>
        <v>Unknown</v>
      </c>
      <c r="H4105" s="2">
        <v>196</v>
      </c>
      <c r="I4105" s="2" t="b">
        <f t="shared" si="128"/>
        <v>1</v>
      </c>
      <c r="J4105" s="2" t="b">
        <f t="shared" si="129"/>
        <v>1</v>
      </c>
    </row>
    <row r="4106" spans="1:10" x14ac:dyDescent="0.35">
      <c r="A4106" s="4">
        <v>254</v>
      </c>
      <c r="B4106" s="3" t="s">
        <v>204</v>
      </c>
      <c r="C4106" s="16">
        <v>45511</v>
      </c>
      <c r="D4106" s="1" t="s">
        <v>1</v>
      </c>
      <c r="E4106" s="1" t="s">
        <v>0</v>
      </c>
      <c r="G4106" s="2" t="str" cm="1">
        <f t="array" ref="G4106">_xlfn.IFS( F4106 = "", "Unknown", F4106 &lt;= 25, "Young Adult", F4106 &lt;= 35, "Millennials", F4106 &lt;= 50, "Gen-X", F4106 &gt; 50, "Seniors")</f>
        <v>Unknown</v>
      </c>
      <c r="H4106" s="2">
        <v>112</v>
      </c>
      <c r="I4106" s="2" t="b">
        <f t="shared" si="128"/>
        <v>1</v>
      </c>
      <c r="J4106" s="2" t="b">
        <f t="shared" si="129"/>
        <v>0</v>
      </c>
    </row>
    <row r="4107" spans="1:10" x14ac:dyDescent="0.35">
      <c r="A4107" s="4">
        <v>254</v>
      </c>
      <c r="B4107" s="3" t="s">
        <v>204</v>
      </c>
      <c r="C4107" s="16">
        <v>45511</v>
      </c>
      <c r="D4107" s="1" t="s">
        <v>1</v>
      </c>
      <c r="E4107" s="1" t="s">
        <v>0</v>
      </c>
      <c r="G4107" s="2" t="str" cm="1">
        <f t="array" ref="G4107">_xlfn.IFS( F4107 = "", "Unknown", F4107 &lt;= 25, "Young Adult", F4107 &lt;= 35, "Millennials", F4107 &lt;= 50, "Gen-X", F4107 &gt; 50, "Seniors")</f>
        <v>Unknown</v>
      </c>
      <c r="H4107" s="2">
        <v>186</v>
      </c>
      <c r="I4107" s="2" t="b">
        <f t="shared" si="128"/>
        <v>1</v>
      </c>
      <c r="J4107" s="2" t="b">
        <f t="shared" si="129"/>
        <v>1</v>
      </c>
    </row>
    <row r="4108" spans="1:10" x14ac:dyDescent="0.35">
      <c r="A4108" s="4">
        <v>254</v>
      </c>
      <c r="B4108" s="3" t="s">
        <v>203</v>
      </c>
      <c r="C4108" s="16">
        <v>45512</v>
      </c>
      <c r="D4108" s="1" t="s">
        <v>1</v>
      </c>
      <c r="E4108" s="1" t="s">
        <v>3</v>
      </c>
      <c r="F4108" s="2">
        <v>29</v>
      </c>
      <c r="G4108" s="2" t="str" cm="1">
        <f t="array" ref="G4108">_xlfn.IFS( F4108 = "", "Unknown", F4108 &lt;= 25, "Young Adult", F4108 &lt;= 35, "Millennials", F4108 &lt;= 50, "Gen-X", F4108 &gt; 50, "Seniors")</f>
        <v>Millennials</v>
      </c>
      <c r="H4108" s="2">
        <v>149</v>
      </c>
      <c r="I4108" s="2" t="b">
        <f t="shared" si="128"/>
        <v>1</v>
      </c>
      <c r="J4108" s="2" t="b">
        <f t="shared" si="129"/>
        <v>0</v>
      </c>
    </row>
    <row r="4109" spans="1:10" x14ac:dyDescent="0.35">
      <c r="A4109" s="4">
        <v>254</v>
      </c>
      <c r="B4109" s="3" t="s">
        <v>203</v>
      </c>
      <c r="C4109" s="16">
        <v>45512</v>
      </c>
      <c r="D4109" s="1" t="s">
        <v>1</v>
      </c>
      <c r="E4109" s="1" t="s">
        <v>0</v>
      </c>
      <c r="G4109" s="2" t="str" cm="1">
        <f t="array" ref="G4109">_xlfn.IFS( F4109 = "", "Unknown", F4109 &lt;= 25, "Young Adult", F4109 &lt;= 35, "Millennials", F4109 &lt;= 50, "Gen-X", F4109 &gt; 50, "Seniors")</f>
        <v>Unknown</v>
      </c>
      <c r="H4109" s="2">
        <v>194</v>
      </c>
      <c r="I4109" s="2" t="b">
        <f t="shared" si="128"/>
        <v>1</v>
      </c>
      <c r="J4109" s="2" t="b">
        <f t="shared" si="129"/>
        <v>1</v>
      </c>
    </row>
    <row r="4110" spans="1:10" x14ac:dyDescent="0.35">
      <c r="A4110" s="4">
        <v>254</v>
      </c>
      <c r="B4110" s="3" t="s">
        <v>203</v>
      </c>
      <c r="C4110" s="16">
        <v>45512</v>
      </c>
      <c r="D4110" s="1" t="s">
        <v>1</v>
      </c>
      <c r="E4110" s="1" t="s">
        <v>0</v>
      </c>
      <c r="G4110" s="2" t="str" cm="1">
        <f t="array" ref="G4110">_xlfn.IFS( F4110 = "", "Unknown", F4110 &lt;= 25, "Young Adult", F4110 &lt;= 35, "Millennials", F4110 &lt;= 50, "Gen-X", F4110 &gt; 50, "Seniors")</f>
        <v>Unknown</v>
      </c>
      <c r="H4110" s="2">
        <v>183</v>
      </c>
      <c r="I4110" s="2" t="b">
        <f t="shared" si="128"/>
        <v>1</v>
      </c>
      <c r="J4110" s="2" t="b">
        <f t="shared" si="129"/>
        <v>1</v>
      </c>
    </row>
    <row r="4111" spans="1:10" x14ac:dyDescent="0.35">
      <c r="A4111" s="4">
        <v>254</v>
      </c>
      <c r="B4111" s="3" t="s">
        <v>202</v>
      </c>
      <c r="C4111" s="16">
        <v>45513</v>
      </c>
      <c r="D4111" s="1" t="s">
        <v>1</v>
      </c>
      <c r="E4111" s="1" t="s">
        <v>3</v>
      </c>
      <c r="F4111" s="2">
        <v>24</v>
      </c>
      <c r="G4111" s="2" t="str" cm="1">
        <f t="array" ref="G4111">_xlfn.IFS( F4111 = "", "Unknown", F4111 &lt;= 25, "Young Adult", F4111 &lt;= 35, "Millennials", F4111 &lt;= 50, "Gen-X", F4111 &gt; 50, "Seniors")</f>
        <v>Young Adult</v>
      </c>
      <c r="H4111" s="2">
        <v>156</v>
      </c>
      <c r="I4111" s="2" t="b">
        <f t="shared" si="128"/>
        <v>1</v>
      </c>
      <c r="J4111" s="2" t="b">
        <f t="shared" si="129"/>
        <v>0</v>
      </c>
    </row>
    <row r="4112" spans="1:10" x14ac:dyDescent="0.35">
      <c r="A4112" s="4">
        <v>254</v>
      </c>
      <c r="B4112" s="3" t="s">
        <v>184</v>
      </c>
      <c r="C4112" s="16">
        <v>45529</v>
      </c>
      <c r="D4112" s="1" t="s">
        <v>1</v>
      </c>
      <c r="E4112" s="1" t="s">
        <v>0</v>
      </c>
      <c r="G4112" s="2" t="str" cm="1">
        <f t="array" ref="G4112">_xlfn.IFS( F4112 = "", "Unknown", F4112 &lt;= 25, "Young Adult", F4112 &lt;= 35, "Millennials", F4112 &lt;= 50, "Gen-X", F4112 &gt; 50, "Seniors")</f>
        <v>Unknown</v>
      </c>
      <c r="H4112" s="2">
        <v>2</v>
      </c>
      <c r="I4112" s="2" t="b">
        <f t="shared" si="128"/>
        <v>0</v>
      </c>
      <c r="J4112" s="2" t="b">
        <f t="shared" si="129"/>
        <v>0</v>
      </c>
    </row>
    <row r="4113" spans="1:10" x14ac:dyDescent="0.35">
      <c r="A4113" s="4">
        <v>254</v>
      </c>
      <c r="B4113" s="3" t="s">
        <v>205</v>
      </c>
      <c r="C4113" s="16">
        <v>45510</v>
      </c>
      <c r="D4113" s="1" t="s">
        <v>1</v>
      </c>
      <c r="E4113" s="1" t="s">
        <v>0</v>
      </c>
      <c r="G4113" s="2" t="str" cm="1">
        <f t="array" ref="G4113">_xlfn.IFS( F4113 = "", "Unknown", F4113 &lt;= 25, "Young Adult", F4113 &lt;= 35, "Millennials", F4113 &lt;= 50, "Gen-X", F4113 &gt; 50, "Seniors")</f>
        <v>Unknown</v>
      </c>
      <c r="H4113" s="2">
        <v>123</v>
      </c>
      <c r="I4113" s="2" t="b">
        <f t="shared" si="128"/>
        <v>1</v>
      </c>
      <c r="J4113" s="2" t="b">
        <f t="shared" si="129"/>
        <v>0</v>
      </c>
    </row>
    <row r="4114" spans="1:10" x14ac:dyDescent="0.35">
      <c r="A4114" s="4">
        <v>254</v>
      </c>
      <c r="B4114" s="3" t="s">
        <v>205</v>
      </c>
      <c r="C4114" s="16">
        <v>45510</v>
      </c>
      <c r="D4114" s="1" t="s">
        <v>1</v>
      </c>
      <c r="E4114" s="1" t="s">
        <v>0</v>
      </c>
      <c r="G4114" s="2" t="str" cm="1">
        <f t="array" ref="G4114">_xlfn.IFS( F4114 = "", "Unknown", F4114 &lt;= 25, "Young Adult", F4114 &lt;= 35, "Millennials", F4114 &lt;= 50, "Gen-X", F4114 &gt; 50, "Seniors")</f>
        <v>Unknown</v>
      </c>
      <c r="H4114" s="2">
        <v>188</v>
      </c>
      <c r="I4114" s="2" t="b">
        <f t="shared" si="128"/>
        <v>1</v>
      </c>
      <c r="J4114" s="2" t="b">
        <f t="shared" si="129"/>
        <v>1</v>
      </c>
    </row>
    <row r="4115" spans="1:10" x14ac:dyDescent="0.35">
      <c r="A4115" s="4">
        <v>254</v>
      </c>
      <c r="B4115" s="3" t="s">
        <v>205</v>
      </c>
      <c r="C4115" s="16">
        <v>45510</v>
      </c>
      <c r="D4115" s="1" t="s">
        <v>1</v>
      </c>
      <c r="E4115" s="1" t="s">
        <v>0</v>
      </c>
      <c r="G4115" s="2" t="str" cm="1">
        <f t="array" ref="G4115">_xlfn.IFS( F4115 = "", "Unknown", F4115 &lt;= 25, "Young Adult", F4115 &lt;= 35, "Millennials", F4115 &lt;= 50, "Gen-X", F4115 &gt; 50, "Seniors")</f>
        <v>Unknown</v>
      </c>
      <c r="H4115" s="2">
        <v>197</v>
      </c>
      <c r="I4115" s="2" t="b">
        <f t="shared" si="128"/>
        <v>1</v>
      </c>
      <c r="J4115" s="2" t="b">
        <f t="shared" si="129"/>
        <v>1</v>
      </c>
    </row>
    <row r="4116" spans="1:10" x14ac:dyDescent="0.35">
      <c r="A4116" s="4">
        <v>254</v>
      </c>
      <c r="B4116" s="3" t="s">
        <v>205</v>
      </c>
      <c r="C4116" s="16">
        <v>45510</v>
      </c>
      <c r="D4116" s="1" t="s">
        <v>5</v>
      </c>
      <c r="E4116" s="1" t="s">
        <v>0</v>
      </c>
      <c r="G4116" s="2" t="str" cm="1">
        <f t="array" ref="G4116">_xlfn.IFS( F4116 = "", "Unknown", F4116 &lt;= 25, "Young Adult", F4116 &lt;= 35, "Millennials", F4116 &lt;= 50, "Gen-X", F4116 &gt; 50, "Seniors")</f>
        <v>Unknown</v>
      </c>
      <c r="I4116" s="2" t="b">
        <f t="shared" si="128"/>
        <v>0</v>
      </c>
      <c r="J4116" s="2" t="b">
        <f t="shared" si="129"/>
        <v>0</v>
      </c>
    </row>
    <row r="4117" spans="1:10" x14ac:dyDescent="0.35">
      <c r="A4117" s="4">
        <v>254</v>
      </c>
      <c r="B4117" s="3" t="s">
        <v>205</v>
      </c>
      <c r="C4117" s="16">
        <v>45510</v>
      </c>
      <c r="D4117" s="1" t="s">
        <v>1</v>
      </c>
      <c r="E4117" s="1" t="s">
        <v>0</v>
      </c>
      <c r="G4117" s="2" t="str" cm="1">
        <f t="array" ref="G4117">_xlfn.IFS( F4117 = "", "Unknown", F4117 &lt;= 25, "Young Adult", F4117 &lt;= 35, "Millennials", F4117 &lt;= 50, "Gen-X", F4117 &gt; 50, "Seniors")</f>
        <v>Unknown</v>
      </c>
      <c r="H4117" s="2">
        <v>153</v>
      </c>
      <c r="I4117" s="2" t="b">
        <f t="shared" si="128"/>
        <v>1</v>
      </c>
      <c r="J4117" s="2" t="b">
        <f t="shared" si="129"/>
        <v>0</v>
      </c>
    </row>
    <row r="4118" spans="1:10" x14ac:dyDescent="0.35">
      <c r="A4118" s="4">
        <v>254</v>
      </c>
      <c r="B4118" s="3" t="s">
        <v>205</v>
      </c>
      <c r="C4118" s="16">
        <v>45510</v>
      </c>
      <c r="D4118" s="1" t="s">
        <v>1</v>
      </c>
      <c r="E4118" s="1" t="s">
        <v>0</v>
      </c>
      <c r="G4118" s="2" t="str" cm="1">
        <f t="array" ref="G4118">_xlfn.IFS( F4118 = "", "Unknown", F4118 &lt;= 25, "Young Adult", F4118 &lt;= 35, "Millennials", F4118 &lt;= 50, "Gen-X", F4118 &gt; 50, "Seniors")</f>
        <v>Unknown</v>
      </c>
      <c r="H4118" s="2">
        <v>197</v>
      </c>
      <c r="I4118" s="2" t="b">
        <f t="shared" si="128"/>
        <v>1</v>
      </c>
      <c r="J4118" s="2" t="b">
        <f t="shared" si="129"/>
        <v>1</v>
      </c>
    </row>
    <row r="4119" spans="1:10" x14ac:dyDescent="0.35">
      <c r="A4119" s="4">
        <v>254</v>
      </c>
      <c r="B4119" s="3" t="s">
        <v>204</v>
      </c>
      <c r="C4119" s="16">
        <v>45511</v>
      </c>
      <c r="D4119" s="1" t="s">
        <v>1</v>
      </c>
      <c r="E4119" s="1" t="s">
        <v>12</v>
      </c>
      <c r="F4119" s="2">
        <v>31</v>
      </c>
      <c r="G4119" s="2" t="str" cm="1">
        <f t="array" ref="G4119">_xlfn.IFS( F4119 = "", "Unknown", F4119 &lt;= 25, "Young Adult", F4119 &lt;= 35, "Millennials", F4119 &lt;= 50, "Gen-X", F4119 &gt; 50, "Seniors")</f>
        <v>Millennials</v>
      </c>
      <c r="H4119" s="2">
        <v>5</v>
      </c>
      <c r="I4119" s="2" t="b">
        <f t="shared" si="128"/>
        <v>0</v>
      </c>
      <c r="J4119" s="2" t="b">
        <f t="shared" si="129"/>
        <v>0</v>
      </c>
    </row>
    <row r="4120" spans="1:10" x14ac:dyDescent="0.35">
      <c r="A4120" s="4">
        <v>254</v>
      </c>
      <c r="B4120" s="3" t="s">
        <v>204</v>
      </c>
      <c r="C4120" s="16">
        <v>45511</v>
      </c>
      <c r="D4120" s="1" t="s">
        <v>1</v>
      </c>
      <c r="E4120" s="1" t="s">
        <v>3</v>
      </c>
      <c r="F4120" s="2">
        <v>25</v>
      </c>
      <c r="G4120" s="2" t="str" cm="1">
        <f t="array" ref="G4120">_xlfn.IFS( F4120 = "", "Unknown", F4120 &lt;= 25, "Young Adult", F4120 &lt;= 35, "Millennials", F4120 &lt;= 50, "Gen-X", F4120 &gt; 50, "Seniors")</f>
        <v>Young Adult</v>
      </c>
      <c r="H4120" s="2">
        <v>188</v>
      </c>
      <c r="I4120" s="2" t="b">
        <f t="shared" si="128"/>
        <v>1</v>
      </c>
      <c r="J4120" s="2" t="b">
        <f t="shared" si="129"/>
        <v>1</v>
      </c>
    </row>
    <row r="4121" spans="1:10" x14ac:dyDescent="0.35">
      <c r="A4121" s="4">
        <v>254</v>
      </c>
      <c r="B4121" s="3" t="s">
        <v>204</v>
      </c>
      <c r="C4121" s="16">
        <v>45511</v>
      </c>
      <c r="D4121" s="1" t="s">
        <v>1</v>
      </c>
      <c r="E4121" s="1" t="s">
        <v>4</v>
      </c>
      <c r="F4121" s="2">
        <v>22</v>
      </c>
      <c r="G4121" s="2" t="str" cm="1">
        <f t="array" ref="G4121">_xlfn.IFS( F4121 = "", "Unknown", F4121 &lt;= 25, "Young Adult", F4121 &lt;= 35, "Millennials", F4121 &lt;= 50, "Gen-X", F4121 &gt; 50, "Seniors")</f>
        <v>Young Adult</v>
      </c>
      <c r="H4121" s="2">
        <v>196</v>
      </c>
      <c r="I4121" s="2" t="b">
        <f t="shared" si="128"/>
        <v>1</v>
      </c>
      <c r="J4121" s="2" t="b">
        <f t="shared" si="129"/>
        <v>1</v>
      </c>
    </row>
    <row r="4122" spans="1:10" x14ac:dyDescent="0.35">
      <c r="A4122" s="4">
        <v>254</v>
      </c>
      <c r="B4122" s="3" t="s">
        <v>204</v>
      </c>
      <c r="C4122" s="16">
        <v>45511</v>
      </c>
      <c r="D4122" s="1" t="s">
        <v>1</v>
      </c>
      <c r="E4122" s="1" t="s">
        <v>0</v>
      </c>
      <c r="G4122" s="2" t="str" cm="1">
        <f t="array" ref="G4122">_xlfn.IFS( F4122 = "", "Unknown", F4122 &lt;= 25, "Young Adult", F4122 &lt;= 35, "Millennials", F4122 &lt;= 50, "Gen-X", F4122 &gt; 50, "Seniors")</f>
        <v>Unknown</v>
      </c>
      <c r="H4122" s="2">
        <v>196</v>
      </c>
      <c r="I4122" s="2" t="b">
        <f t="shared" si="128"/>
        <v>1</v>
      </c>
      <c r="J4122" s="2" t="b">
        <f t="shared" si="129"/>
        <v>1</v>
      </c>
    </row>
    <row r="4123" spans="1:10" x14ac:dyDescent="0.35">
      <c r="A4123" s="4">
        <v>254</v>
      </c>
      <c r="B4123" s="3" t="s">
        <v>204</v>
      </c>
      <c r="C4123" s="16">
        <v>45511</v>
      </c>
      <c r="D4123" s="1" t="s">
        <v>1</v>
      </c>
      <c r="E4123" s="1" t="s">
        <v>0</v>
      </c>
      <c r="G4123" s="2" t="str" cm="1">
        <f t="array" ref="G4123">_xlfn.IFS( F4123 = "", "Unknown", F4123 &lt;= 25, "Young Adult", F4123 &lt;= 35, "Millennials", F4123 &lt;= 50, "Gen-X", F4123 &gt; 50, "Seniors")</f>
        <v>Unknown</v>
      </c>
      <c r="H4123" s="2">
        <v>4</v>
      </c>
      <c r="I4123" s="2" t="b">
        <f t="shared" si="128"/>
        <v>0</v>
      </c>
      <c r="J4123" s="2" t="b">
        <f t="shared" si="129"/>
        <v>0</v>
      </c>
    </row>
    <row r="4124" spans="1:10" x14ac:dyDescent="0.35">
      <c r="A4124" s="4">
        <v>254</v>
      </c>
      <c r="B4124" s="3" t="s">
        <v>205</v>
      </c>
      <c r="C4124" s="16">
        <v>45510</v>
      </c>
      <c r="D4124" s="1" t="s">
        <v>1</v>
      </c>
      <c r="E4124" s="1" t="s">
        <v>12</v>
      </c>
      <c r="F4124" s="2">
        <v>28</v>
      </c>
      <c r="G4124" s="2" t="str" cm="1">
        <f t="array" ref="G4124">_xlfn.IFS( F4124 = "", "Unknown", F4124 &lt;= 25, "Young Adult", F4124 &lt;= 35, "Millennials", F4124 &lt;= 50, "Gen-X", F4124 &gt; 50, "Seniors")</f>
        <v>Millennials</v>
      </c>
      <c r="H4124" s="2">
        <v>6</v>
      </c>
      <c r="I4124" s="2" t="b">
        <f t="shared" si="128"/>
        <v>0</v>
      </c>
      <c r="J4124" s="2" t="b">
        <f t="shared" si="129"/>
        <v>0</v>
      </c>
    </row>
    <row r="4125" spans="1:10" x14ac:dyDescent="0.35">
      <c r="A4125" s="4">
        <v>254</v>
      </c>
      <c r="B4125" s="3" t="s">
        <v>204</v>
      </c>
      <c r="C4125" s="16">
        <v>45511</v>
      </c>
      <c r="D4125" s="1" t="s">
        <v>5</v>
      </c>
      <c r="E4125" s="1" t="s">
        <v>0</v>
      </c>
      <c r="G4125" s="2" t="str" cm="1">
        <f t="array" ref="G4125">_xlfn.IFS( F4125 = "", "Unknown", F4125 &lt;= 25, "Young Adult", F4125 &lt;= 35, "Millennials", F4125 &lt;= 50, "Gen-X", F4125 &gt; 50, "Seniors")</f>
        <v>Unknown</v>
      </c>
      <c r="I4125" s="2" t="b">
        <f t="shared" si="128"/>
        <v>0</v>
      </c>
      <c r="J4125" s="2" t="b">
        <f t="shared" si="129"/>
        <v>0</v>
      </c>
    </row>
    <row r="4126" spans="1:10" x14ac:dyDescent="0.35">
      <c r="A4126" s="4">
        <v>254</v>
      </c>
      <c r="B4126" s="3" t="s">
        <v>204</v>
      </c>
      <c r="C4126" s="16">
        <v>45511</v>
      </c>
      <c r="D4126" s="1" t="s">
        <v>1</v>
      </c>
      <c r="E4126" s="1" t="s">
        <v>3</v>
      </c>
      <c r="F4126" s="2">
        <v>26</v>
      </c>
      <c r="G4126" s="2" t="str" cm="1">
        <f t="array" ref="G4126">_xlfn.IFS( F4126 = "", "Unknown", F4126 &lt;= 25, "Young Adult", F4126 &lt;= 35, "Millennials", F4126 &lt;= 50, "Gen-X", F4126 &gt; 50, "Seniors")</f>
        <v>Millennials</v>
      </c>
      <c r="H4126" s="2">
        <v>14</v>
      </c>
      <c r="I4126" s="2" t="b">
        <f t="shared" si="128"/>
        <v>0</v>
      </c>
      <c r="J4126" s="2" t="b">
        <f t="shared" si="129"/>
        <v>0</v>
      </c>
    </row>
    <row r="4127" spans="1:10" x14ac:dyDescent="0.35">
      <c r="A4127" s="4">
        <v>254</v>
      </c>
      <c r="B4127" s="3" t="s">
        <v>204</v>
      </c>
      <c r="C4127" s="16">
        <v>45511</v>
      </c>
      <c r="D4127" s="1" t="s">
        <v>1</v>
      </c>
      <c r="E4127" s="1" t="s">
        <v>3</v>
      </c>
      <c r="F4127" s="2">
        <v>24</v>
      </c>
      <c r="G4127" s="2" t="str" cm="1">
        <f t="array" ref="G4127">_xlfn.IFS( F4127 = "", "Unknown", F4127 &lt;= 25, "Young Adult", F4127 &lt;= 35, "Millennials", F4127 &lt;= 50, "Gen-X", F4127 &gt; 50, "Seniors")</f>
        <v>Young Adult</v>
      </c>
      <c r="H4127" s="2">
        <v>5</v>
      </c>
      <c r="I4127" s="2" t="b">
        <f t="shared" si="128"/>
        <v>0</v>
      </c>
      <c r="J4127" s="2" t="b">
        <f t="shared" si="129"/>
        <v>0</v>
      </c>
    </row>
    <row r="4128" spans="1:10" x14ac:dyDescent="0.35">
      <c r="A4128" s="4">
        <v>254</v>
      </c>
      <c r="B4128" s="3" t="s">
        <v>203</v>
      </c>
      <c r="C4128" s="16">
        <v>45512</v>
      </c>
      <c r="D4128" s="1" t="s">
        <v>1</v>
      </c>
      <c r="E4128" s="1" t="s">
        <v>4</v>
      </c>
      <c r="F4128" s="2">
        <v>30</v>
      </c>
      <c r="G4128" s="2" t="str" cm="1">
        <f t="array" ref="G4128">_xlfn.IFS( F4128 = "", "Unknown", F4128 &lt;= 25, "Young Adult", F4128 &lt;= 35, "Millennials", F4128 &lt;= 50, "Gen-X", F4128 &gt; 50, "Seniors")</f>
        <v>Millennials</v>
      </c>
      <c r="H4128" s="2">
        <v>187</v>
      </c>
      <c r="I4128" s="2" t="b">
        <f t="shared" si="128"/>
        <v>1</v>
      </c>
      <c r="J4128" s="2" t="b">
        <f t="shared" si="129"/>
        <v>1</v>
      </c>
    </row>
    <row r="4129" spans="1:10" x14ac:dyDescent="0.35">
      <c r="A4129" s="4">
        <v>254</v>
      </c>
      <c r="B4129" s="3" t="s">
        <v>203</v>
      </c>
      <c r="C4129" s="16">
        <v>45512</v>
      </c>
      <c r="D4129" s="1" t="s">
        <v>1</v>
      </c>
      <c r="E4129" s="1" t="s">
        <v>0</v>
      </c>
      <c r="G4129" s="2" t="str" cm="1">
        <f t="array" ref="G4129">_xlfn.IFS( F4129 = "", "Unknown", F4129 &lt;= 25, "Young Adult", F4129 &lt;= 35, "Millennials", F4129 &lt;= 50, "Gen-X", F4129 &gt; 50, "Seniors")</f>
        <v>Unknown</v>
      </c>
      <c r="H4129" s="2">
        <v>134</v>
      </c>
      <c r="I4129" s="2" t="b">
        <f t="shared" si="128"/>
        <v>1</v>
      </c>
      <c r="J4129" s="2" t="b">
        <f t="shared" si="129"/>
        <v>0</v>
      </c>
    </row>
    <row r="4130" spans="1:10" x14ac:dyDescent="0.35">
      <c r="A4130" s="4">
        <v>254</v>
      </c>
      <c r="B4130" s="3" t="s">
        <v>203</v>
      </c>
      <c r="C4130" s="16">
        <v>45512</v>
      </c>
      <c r="D4130" s="1" t="s">
        <v>1</v>
      </c>
      <c r="E4130" s="1" t="s">
        <v>3</v>
      </c>
      <c r="F4130" s="2">
        <v>22</v>
      </c>
      <c r="G4130" s="2" t="str" cm="1">
        <f t="array" ref="G4130">_xlfn.IFS( F4130 = "", "Unknown", F4130 &lt;= 25, "Young Adult", F4130 &lt;= 35, "Millennials", F4130 &lt;= 50, "Gen-X", F4130 &gt; 50, "Seniors")</f>
        <v>Young Adult</v>
      </c>
      <c r="H4130" s="2">
        <v>36</v>
      </c>
      <c r="I4130" s="2" t="b">
        <f t="shared" si="128"/>
        <v>1</v>
      </c>
      <c r="J4130" s="2" t="b">
        <f t="shared" si="129"/>
        <v>0</v>
      </c>
    </row>
    <row r="4131" spans="1:10" x14ac:dyDescent="0.35">
      <c r="A4131" s="4">
        <v>254</v>
      </c>
      <c r="B4131" s="3" t="s">
        <v>205</v>
      </c>
      <c r="C4131" s="16">
        <v>45510</v>
      </c>
      <c r="D4131" s="1" t="s">
        <v>1</v>
      </c>
      <c r="E4131" s="1" t="s">
        <v>3</v>
      </c>
      <c r="F4131" s="2">
        <v>37</v>
      </c>
      <c r="G4131" s="2" t="str" cm="1">
        <f t="array" ref="G4131">_xlfn.IFS( F4131 = "", "Unknown", F4131 &lt;= 25, "Young Adult", F4131 &lt;= 35, "Millennials", F4131 &lt;= 50, "Gen-X", F4131 &gt; 50, "Seniors")</f>
        <v>Gen-X</v>
      </c>
      <c r="H4131" s="2">
        <v>181</v>
      </c>
      <c r="I4131" s="2" t="b">
        <f t="shared" si="128"/>
        <v>1</v>
      </c>
      <c r="J4131" s="2" t="b">
        <f t="shared" si="129"/>
        <v>1</v>
      </c>
    </row>
    <row r="4132" spans="1:10" x14ac:dyDescent="0.35">
      <c r="A4132" s="4">
        <v>254</v>
      </c>
      <c r="B4132" s="3" t="s">
        <v>205</v>
      </c>
      <c r="C4132" s="16">
        <v>45510</v>
      </c>
      <c r="D4132" s="1" t="s">
        <v>1</v>
      </c>
      <c r="E4132" s="1" t="s">
        <v>3</v>
      </c>
      <c r="F4132" s="2">
        <v>18</v>
      </c>
      <c r="G4132" s="2" t="str" cm="1">
        <f t="array" ref="G4132">_xlfn.IFS( F4132 = "", "Unknown", F4132 &lt;= 25, "Young Adult", F4132 &lt;= 35, "Millennials", F4132 &lt;= 50, "Gen-X", F4132 &gt; 50, "Seniors")</f>
        <v>Young Adult</v>
      </c>
      <c r="H4132" s="2">
        <v>49</v>
      </c>
      <c r="I4132" s="2" t="b">
        <f t="shared" si="128"/>
        <v>1</v>
      </c>
      <c r="J4132" s="2" t="b">
        <f t="shared" si="129"/>
        <v>0</v>
      </c>
    </row>
    <row r="4133" spans="1:10" x14ac:dyDescent="0.35">
      <c r="A4133" s="4">
        <v>254</v>
      </c>
      <c r="B4133" s="3" t="s">
        <v>204</v>
      </c>
      <c r="C4133" s="16">
        <v>45511</v>
      </c>
      <c r="D4133" s="1" t="s">
        <v>1</v>
      </c>
      <c r="E4133" s="1" t="s">
        <v>3</v>
      </c>
      <c r="F4133" s="2">
        <v>29</v>
      </c>
      <c r="G4133" s="2" t="str" cm="1">
        <f t="array" ref="G4133">_xlfn.IFS( F4133 = "", "Unknown", F4133 &lt;= 25, "Young Adult", F4133 &lt;= 35, "Millennials", F4133 &lt;= 50, "Gen-X", F4133 &gt; 50, "Seniors")</f>
        <v>Millennials</v>
      </c>
      <c r="H4133" s="2">
        <v>196</v>
      </c>
      <c r="I4133" s="2" t="b">
        <f t="shared" si="128"/>
        <v>1</v>
      </c>
      <c r="J4133" s="2" t="b">
        <f t="shared" si="129"/>
        <v>1</v>
      </c>
    </row>
    <row r="4134" spans="1:10" x14ac:dyDescent="0.35">
      <c r="A4134" s="4">
        <v>254</v>
      </c>
      <c r="B4134" s="3" t="s">
        <v>204</v>
      </c>
      <c r="C4134" s="16">
        <v>45511</v>
      </c>
      <c r="D4134" s="1" t="s">
        <v>1</v>
      </c>
      <c r="E4134" s="1" t="s">
        <v>3</v>
      </c>
      <c r="F4134" s="2">
        <v>27</v>
      </c>
      <c r="G4134" s="2" t="str" cm="1">
        <f t="array" ref="G4134">_xlfn.IFS( F4134 = "", "Unknown", F4134 &lt;= 25, "Young Adult", F4134 &lt;= 35, "Millennials", F4134 &lt;= 50, "Gen-X", F4134 &gt; 50, "Seniors")</f>
        <v>Millennials</v>
      </c>
      <c r="H4134" s="2">
        <v>196</v>
      </c>
      <c r="I4134" s="2" t="b">
        <f t="shared" si="128"/>
        <v>1</v>
      </c>
      <c r="J4134" s="2" t="b">
        <f t="shared" si="129"/>
        <v>1</v>
      </c>
    </row>
    <row r="4135" spans="1:10" x14ac:dyDescent="0.35">
      <c r="A4135" s="4">
        <v>254</v>
      </c>
      <c r="B4135" s="3" t="s">
        <v>204</v>
      </c>
      <c r="C4135" s="16">
        <v>45511</v>
      </c>
      <c r="D4135" s="1" t="s">
        <v>1</v>
      </c>
      <c r="E4135" s="1" t="s">
        <v>3</v>
      </c>
      <c r="F4135" s="2">
        <v>31</v>
      </c>
      <c r="G4135" s="2" t="str" cm="1">
        <f t="array" ref="G4135">_xlfn.IFS( F4135 = "", "Unknown", F4135 &lt;= 25, "Young Adult", F4135 &lt;= 35, "Millennials", F4135 &lt;= 50, "Gen-X", F4135 &gt; 50, "Seniors")</f>
        <v>Millennials</v>
      </c>
      <c r="H4135" s="2">
        <v>82</v>
      </c>
      <c r="I4135" s="2" t="b">
        <f t="shared" si="128"/>
        <v>1</v>
      </c>
      <c r="J4135" s="2" t="b">
        <f t="shared" si="129"/>
        <v>0</v>
      </c>
    </row>
    <row r="4136" spans="1:10" x14ac:dyDescent="0.35">
      <c r="A4136" s="4">
        <v>254</v>
      </c>
      <c r="B4136" s="3" t="s">
        <v>204</v>
      </c>
      <c r="C4136" s="16">
        <v>45511</v>
      </c>
      <c r="D4136" s="1" t="s">
        <v>1</v>
      </c>
      <c r="E4136" s="1" t="s">
        <v>3</v>
      </c>
      <c r="F4136" s="2">
        <v>44</v>
      </c>
      <c r="G4136" s="2" t="str" cm="1">
        <f t="array" ref="G4136">_xlfn.IFS( F4136 = "", "Unknown", F4136 &lt;= 25, "Young Adult", F4136 &lt;= 35, "Millennials", F4136 &lt;= 50, "Gen-X", F4136 &gt; 50, "Seniors")</f>
        <v>Gen-X</v>
      </c>
      <c r="H4136" s="2">
        <v>45</v>
      </c>
      <c r="I4136" s="2" t="b">
        <f t="shared" si="128"/>
        <v>1</v>
      </c>
      <c r="J4136" s="2" t="b">
        <f t="shared" si="129"/>
        <v>0</v>
      </c>
    </row>
    <row r="4137" spans="1:10" x14ac:dyDescent="0.35">
      <c r="A4137" s="4">
        <v>254</v>
      </c>
      <c r="B4137" s="3" t="s">
        <v>204</v>
      </c>
      <c r="C4137" s="16">
        <v>45511</v>
      </c>
      <c r="D4137" s="1" t="s">
        <v>1</v>
      </c>
      <c r="E4137" s="1" t="s">
        <v>0</v>
      </c>
      <c r="G4137" s="2" t="str" cm="1">
        <f t="array" ref="G4137">_xlfn.IFS( F4137 = "", "Unknown", F4137 &lt;= 25, "Young Adult", F4137 &lt;= 35, "Millennials", F4137 &lt;= 50, "Gen-X", F4137 &gt; 50, "Seniors")</f>
        <v>Unknown</v>
      </c>
      <c r="H4137" s="2">
        <v>193</v>
      </c>
      <c r="I4137" s="2" t="b">
        <f t="shared" si="128"/>
        <v>1</v>
      </c>
      <c r="J4137" s="2" t="b">
        <f t="shared" si="129"/>
        <v>1</v>
      </c>
    </row>
    <row r="4138" spans="1:10" x14ac:dyDescent="0.35">
      <c r="A4138" s="4">
        <v>254</v>
      </c>
      <c r="B4138" s="3" t="s">
        <v>203</v>
      </c>
      <c r="C4138" s="16">
        <v>45512</v>
      </c>
      <c r="D4138" s="1" t="s">
        <v>1</v>
      </c>
      <c r="E4138" s="1" t="s">
        <v>0</v>
      </c>
      <c r="G4138" s="2" t="str" cm="1">
        <f t="array" ref="G4138">_xlfn.IFS( F4138 = "", "Unknown", F4138 &lt;= 25, "Young Adult", F4138 &lt;= 35, "Millennials", F4138 &lt;= 50, "Gen-X", F4138 &gt; 50, "Seniors")</f>
        <v>Unknown</v>
      </c>
      <c r="H4138" s="2">
        <v>192</v>
      </c>
      <c r="I4138" s="2" t="b">
        <f t="shared" si="128"/>
        <v>1</v>
      </c>
      <c r="J4138" s="2" t="b">
        <f t="shared" si="129"/>
        <v>1</v>
      </c>
    </row>
    <row r="4139" spans="1:10" x14ac:dyDescent="0.35">
      <c r="A4139" s="4">
        <v>254</v>
      </c>
      <c r="B4139" s="3" t="s">
        <v>203</v>
      </c>
      <c r="C4139" s="16">
        <v>45512</v>
      </c>
      <c r="D4139" s="1" t="s">
        <v>1</v>
      </c>
      <c r="E4139" s="1" t="s">
        <v>3</v>
      </c>
      <c r="F4139" s="2">
        <v>33</v>
      </c>
      <c r="G4139" s="2" t="str" cm="1">
        <f t="array" ref="G4139">_xlfn.IFS( F4139 = "", "Unknown", F4139 &lt;= 25, "Young Adult", F4139 &lt;= 35, "Millennials", F4139 &lt;= 50, "Gen-X", F4139 &gt; 50, "Seniors")</f>
        <v>Millennials</v>
      </c>
      <c r="H4139" s="2">
        <v>130</v>
      </c>
      <c r="I4139" s="2" t="b">
        <f t="shared" si="128"/>
        <v>1</v>
      </c>
      <c r="J4139" s="2" t="b">
        <f t="shared" si="129"/>
        <v>0</v>
      </c>
    </row>
    <row r="4140" spans="1:10" x14ac:dyDescent="0.35">
      <c r="A4140" s="4">
        <v>254</v>
      </c>
      <c r="B4140" s="3" t="s">
        <v>203</v>
      </c>
      <c r="C4140" s="16">
        <v>45512</v>
      </c>
      <c r="D4140" s="1" t="s">
        <v>1</v>
      </c>
      <c r="E4140" s="1" t="s">
        <v>0</v>
      </c>
      <c r="G4140" s="2" t="str" cm="1">
        <f t="array" ref="G4140">_xlfn.IFS( F4140 = "", "Unknown", F4140 &lt;= 25, "Young Adult", F4140 &lt;= 35, "Millennials", F4140 &lt;= 50, "Gen-X", F4140 &gt; 50, "Seniors")</f>
        <v>Unknown</v>
      </c>
      <c r="H4140" s="2">
        <v>186</v>
      </c>
      <c r="I4140" s="2" t="b">
        <f t="shared" si="128"/>
        <v>1</v>
      </c>
      <c r="J4140" s="2" t="b">
        <f t="shared" si="129"/>
        <v>1</v>
      </c>
    </row>
    <row r="4141" spans="1:10" x14ac:dyDescent="0.35">
      <c r="A4141" s="4">
        <v>254</v>
      </c>
      <c r="B4141" s="3" t="s">
        <v>203</v>
      </c>
      <c r="C4141" s="16">
        <v>45512</v>
      </c>
      <c r="D4141" s="1" t="s">
        <v>1</v>
      </c>
      <c r="E4141" s="1" t="s">
        <v>3</v>
      </c>
      <c r="F4141" s="2">
        <v>31</v>
      </c>
      <c r="G4141" s="2" t="str" cm="1">
        <f t="array" ref="G4141">_xlfn.IFS( F4141 = "", "Unknown", F4141 &lt;= 25, "Young Adult", F4141 &lt;= 35, "Millennials", F4141 &lt;= 50, "Gen-X", F4141 &gt; 50, "Seniors")</f>
        <v>Millennials</v>
      </c>
      <c r="H4141" s="2">
        <v>166</v>
      </c>
      <c r="I4141" s="2" t="b">
        <f t="shared" si="128"/>
        <v>1</v>
      </c>
      <c r="J4141" s="2" t="b">
        <f t="shared" si="129"/>
        <v>0</v>
      </c>
    </row>
    <row r="4142" spans="1:10" x14ac:dyDescent="0.35">
      <c r="A4142" s="4">
        <v>254</v>
      </c>
      <c r="B4142" s="3" t="s">
        <v>203</v>
      </c>
      <c r="C4142" s="16">
        <v>45512</v>
      </c>
      <c r="D4142" s="1" t="s">
        <v>1</v>
      </c>
      <c r="E4142" s="1" t="s">
        <v>3</v>
      </c>
      <c r="F4142" s="2">
        <v>42</v>
      </c>
      <c r="G4142" s="2" t="str" cm="1">
        <f t="array" ref="G4142">_xlfn.IFS( F4142 = "", "Unknown", F4142 &lt;= 25, "Young Adult", F4142 &lt;= 35, "Millennials", F4142 &lt;= 50, "Gen-X", F4142 &gt; 50, "Seniors")</f>
        <v>Gen-X</v>
      </c>
      <c r="H4142" s="2">
        <v>195</v>
      </c>
      <c r="I4142" s="2" t="b">
        <f t="shared" si="128"/>
        <v>1</v>
      </c>
      <c r="J4142" s="2" t="b">
        <f t="shared" si="129"/>
        <v>1</v>
      </c>
    </row>
    <row r="4143" spans="1:10" x14ac:dyDescent="0.35">
      <c r="A4143" s="4">
        <v>254</v>
      </c>
      <c r="B4143" s="3" t="s">
        <v>203</v>
      </c>
      <c r="C4143" s="16">
        <v>45512</v>
      </c>
      <c r="D4143" s="1" t="s">
        <v>1</v>
      </c>
      <c r="E4143" s="1" t="s">
        <v>0</v>
      </c>
      <c r="G4143" s="2" t="str" cm="1">
        <f t="array" ref="G4143">_xlfn.IFS( F4143 = "", "Unknown", F4143 &lt;= 25, "Young Adult", F4143 &lt;= 35, "Millennials", F4143 &lt;= 50, "Gen-X", F4143 &gt; 50, "Seniors")</f>
        <v>Unknown</v>
      </c>
      <c r="H4143" s="2">
        <v>194</v>
      </c>
      <c r="I4143" s="2" t="b">
        <f t="shared" si="128"/>
        <v>1</v>
      </c>
      <c r="J4143" s="2" t="b">
        <f t="shared" si="129"/>
        <v>1</v>
      </c>
    </row>
    <row r="4144" spans="1:10" x14ac:dyDescent="0.35">
      <c r="A4144" s="4">
        <v>254</v>
      </c>
      <c r="B4144" s="3" t="s">
        <v>203</v>
      </c>
      <c r="C4144" s="16">
        <v>45512</v>
      </c>
      <c r="D4144" s="1" t="s">
        <v>1</v>
      </c>
      <c r="E4144" s="1" t="s">
        <v>3</v>
      </c>
      <c r="F4144" s="2">
        <v>24</v>
      </c>
      <c r="G4144" s="2" t="str" cm="1">
        <f t="array" ref="G4144">_xlfn.IFS( F4144 = "", "Unknown", F4144 &lt;= 25, "Young Adult", F4144 &lt;= 35, "Millennials", F4144 &lt;= 50, "Gen-X", F4144 &gt; 50, "Seniors")</f>
        <v>Young Adult</v>
      </c>
      <c r="H4144" s="2">
        <v>166</v>
      </c>
      <c r="I4144" s="2" t="b">
        <f t="shared" si="128"/>
        <v>1</v>
      </c>
      <c r="J4144" s="2" t="b">
        <f t="shared" si="129"/>
        <v>0</v>
      </c>
    </row>
    <row r="4145" spans="1:10" x14ac:dyDescent="0.35">
      <c r="A4145" s="4">
        <v>254</v>
      </c>
      <c r="B4145" s="3" t="s">
        <v>203</v>
      </c>
      <c r="C4145" s="16">
        <v>45512</v>
      </c>
      <c r="D4145" s="1" t="s">
        <v>1</v>
      </c>
      <c r="E4145" s="1" t="s">
        <v>0</v>
      </c>
      <c r="G4145" s="2" t="str" cm="1">
        <f t="array" ref="G4145">_xlfn.IFS( F4145 = "", "Unknown", F4145 &lt;= 25, "Young Adult", F4145 &lt;= 35, "Millennials", F4145 &lt;= 50, "Gen-X", F4145 &gt; 50, "Seniors")</f>
        <v>Unknown</v>
      </c>
      <c r="H4145" s="2">
        <v>195</v>
      </c>
      <c r="I4145" s="2" t="b">
        <f t="shared" si="128"/>
        <v>1</v>
      </c>
      <c r="J4145" s="2" t="b">
        <f t="shared" si="129"/>
        <v>1</v>
      </c>
    </row>
    <row r="4146" spans="1:10" x14ac:dyDescent="0.35">
      <c r="A4146" s="4">
        <v>254</v>
      </c>
      <c r="B4146" s="3" t="s">
        <v>203</v>
      </c>
      <c r="C4146" s="16">
        <v>45512</v>
      </c>
      <c r="D4146" s="1" t="s">
        <v>1</v>
      </c>
      <c r="E4146" s="1" t="s">
        <v>3</v>
      </c>
      <c r="F4146" s="2">
        <v>26</v>
      </c>
      <c r="G4146" s="2" t="str" cm="1">
        <f t="array" ref="G4146">_xlfn.IFS( F4146 = "", "Unknown", F4146 &lt;= 25, "Young Adult", F4146 &lt;= 35, "Millennials", F4146 &lt;= 50, "Gen-X", F4146 &gt; 50, "Seniors")</f>
        <v>Millennials</v>
      </c>
      <c r="H4146" s="2">
        <v>195</v>
      </c>
      <c r="I4146" s="2" t="b">
        <f t="shared" si="128"/>
        <v>1</v>
      </c>
      <c r="J4146" s="2" t="b">
        <f t="shared" si="129"/>
        <v>1</v>
      </c>
    </row>
    <row r="4147" spans="1:10" x14ac:dyDescent="0.35">
      <c r="A4147" s="4">
        <v>254</v>
      </c>
      <c r="B4147" s="3" t="s">
        <v>129</v>
      </c>
      <c r="C4147" s="16">
        <v>45581</v>
      </c>
      <c r="D4147" s="1" t="s">
        <v>1</v>
      </c>
      <c r="E4147" s="1" t="s">
        <v>0</v>
      </c>
      <c r="G4147" s="2" t="str" cm="1">
        <f t="array" ref="G4147">_xlfn.IFS( F4147 = "", "Unknown", F4147 &lt;= 25, "Young Adult", F4147 &lt;= 35, "Millennials", F4147 &lt;= 50, "Gen-X", F4147 &gt; 50, "Seniors")</f>
        <v>Unknown</v>
      </c>
      <c r="H4147" s="2">
        <v>64</v>
      </c>
      <c r="I4147" s="2" t="b">
        <f t="shared" si="128"/>
        <v>1</v>
      </c>
      <c r="J4147" s="2" t="b">
        <f t="shared" si="129"/>
        <v>0</v>
      </c>
    </row>
    <row r="4148" spans="1:10" x14ac:dyDescent="0.35">
      <c r="A4148" s="4">
        <v>254</v>
      </c>
      <c r="B4148" s="3" t="s">
        <v>135</v>
      </c>
      <c r="C4148" s="16">
        <v>45625</v>
      </c>
      <c r="D4148" s="1" t="s">
        <v>1</v>
      </c>
      <c r="E4148" s="1" t="s">
        <v>0</v>
      </c>
      <c r="G4148" s="2" t="str" cm="1">
        <f t="array" ref="G4148">_xlfn.IFS( F4148 = "", "Unknown", F4148 &lt;= 25, "Young Adult", F4148 &lt;= 35, "Millennials", F4148 &lt;= 50, "Gen-X", F4148 &gt; 50, "Seniors")</f>
        <v>Unknown</v>
      </c>
      <c r="H4148" s="2">
        <v>0</v>
      </c>
      <c r="I4148" s="2" t="b">
        <f t="shared" si="128"/>
        <v>0</v>
      </c>
      <c r="J4148" s="2" t="b">
        <f t="shared" si="129"/>
        <v>0</v>
      </c>
    </row>
    <row r="4149" spans="1:10" x14ac:dyDescent="0.35">
      <c r="A4149" s="4">
        <v>254</v>
      </c>
      <c r="B4149" s="3" t="s">
        <v>133</v>
      </c>
      <c r="C4149" s="16">
        <v>45627</v>
      </c>
      <c r="D4149" s="1" t="s">
        <v>1</v>
      </c>
      <c r="E4149" s="1" t="s">
        <v>0</v>
      </c>
      <c r="G4149" s="2" t="str" cm="1">
        <f t="array" ref="G4149">_xlfn.IFS( F4149 = "", "Unknown", F4149 &lt;= 25, "Young Adult", F4149 &lt;= 35, "Millennials", F4149 &lt;= 50, "Gen-X", F4149 &gt; 50, "Seniors")</f>
        <v>Unknown</v>
      </c>
      <c r="H4149" s="2">
        <v>17</v>
      </c>
      <c r="I4149" s="2" t="b">
        <f t="shared" si="128"/>
        <v>0</v>
      </c>
      <c r="J4149" s="2" t="b">
        <f t="shared" si="129"/>
        <v>0</v>
      </c>
    </row>
    <row r="4150" spans="1:10" x14ac:dyDescent="0.35">
      <c r="A4150" s="4">
        <v>254</v>
      </c>
      <c r="B4150" s="3" t="s">
        <v>133</v>
      </c>
      <c r="C4150" s="16">
        <v>45627</v>
      </c>
      <c r="D4150" s="1" t="s">
        <v>5</v>
      </c>
      <c r="E4150" s="1" t="s">
        <v>0</v>
      </c>
      <c r="G4150" s="2" t="str" cm="1">
        <f t="array" ref="G4150">_xlfn.IFS( F4150 = "", "Unknown", F4150 &lt;= 25, "Young Adult", F4150 &lt;= 35, "Millennials", F4150 &lt;= 50, "Gen-X", F4150 &gt; 50, "Seniors")</f>
        <v>Unknown</v>
      </c>
      <c r="I4150" s="2" t="b">
        <f t="shared" si="128"/>
        <v>0</v>
      </c>
      <c r="J4150" s="2" t="b">
        <f t="shared" si="129"/>
        <v>0</v>
      </c>
    </row>
    <row r="4151" spans="1:10" x14ac:dyDescent="0.35">
      <c r="A4151" s="4">
        <v>254</v>
      </c>
      <c r="B4151" s="3" t="s">
        <v>204</v>
      </c>
      <c r="C4151" s="16">
        <v>45511</v>
      </c>
      <c r="D4151" s="1" t="s">
        <v>1</v>
      </c>
      <c r="E4151" s="1" t="s">
        <v>3</v>
      </c>
      <c r="F4151" s="2">
        <v>35</v>
      </c>
      <c r="G4151" s="2" t="str" cm="1">
        <f t="array" ref="G4151">_xlfn.IFS( F4151 = "", "Unknown", F4151 &lt;= 25, "Young Adult", F4151 &lt;= 35, "Millennials", F4151 &lt;= 50, "Gen-X", F4151 &gt; 50, "Seniors")</f>
        <v>Millennials</v>
      </c>
      <c r="H4151" s="2">
        <v>74</v>
      </c>
      <c r="I4151" s="2" t="b">
        <f t="shared" si="128"/>
        <v>1</v>
      </c>
      <c r="J4151" s="2" t="b">
        <f t="shared" si="129"/>
        <v>0</v>
      </c>
    </row>
    <row r="4152" spans="1:10" x14ac:dyDescent="0.35">
      <c r="A4152" s="4">
        <v>254</v>
      </c>
      <c r="B4152" s="3" t="s">
        <v>203</v>
      </c>
      <c r="C4152" s="16">
        <v>45512</v>
      </c>
      <c r="D4152" s="1" t="s">
        <v>7</v>
      </c>
      <c r="E4152" s="1" t="s">
        <v>0</v>
      </c>
      <c r="G4152" s="2" t="str" cm="1">
        <f t="array" ref="G4152">_xlfn.IFS( F4152 = "", "Unknown", F4152 &lt;= 25, "Young Adult", F4152 &lt;= 35, "Millennials", F4152 &lt;= 50, "Gen-X", F4152 &gt; 50, "Seniors")</f>
        <v>Unknown</v>
      </c>
      <c r="H4152" s="2">
        <v>86</v>
      </c>
      <c r="I4152" s="2" t="b">
        <f t="shared" si="128"/>
        <v>0</v>
      </c>
      <c r="J4152" s="2" t="b">
        <f t="shared" si="129"/>
        <v>0</v>
      </c>
    </row>
    <row r="4153" spans="1:10" x14ac:dyDescent="0.35">
      <c r="A4153" s="4">
        <v>254</v>
      </c>
      <c r="B4153" s="3" t="s">
        <v>203</v>
      </c>
      <c r="C4153" s="16">
        <v>45512</v>
      </c>
      <c r="D4153" s="1" t="s">
        <v>1</v>
      </c>
      <c r="E4153" s="1" t="s">
        <v>3</v>
      </c>
      <c r="F4153" s="2">
        <v>41</v>
      </c>
      <c r="G4153" s="2" t="str" cm="1">
        <f t="array" ref="G4153">_xlfn.IFS( F4153 = "", "Unknown", F4153 &lt;= 25, "Young Adult", F4153 &lt;= 35, "Millennials", F4153 &lt;= 50, "Gen-X", F4153 &gt; 50, "Seniors")</f>
        <v>Gen-X</v>
      </c>
      <c r="H4153" s="2">
        <v>36</v>
      </c>
      <c r="I4153" s="2" t="b">
        <f t="shared" si="128"/>
        <v>1</v>
      </c>
      <c r="J4153" s="2" t="b">
        <f t="shared" si="129"/>
        <v>0</v>
      </c>
    </row>
    <row r="4154" spans="1:10" x14ac:dyDescent="0.35">
      <c r="A4154" s="4">
        <v>254</v>
      </c>
      <c r="B4154" s="3" t="s">
        <v>203</v>
      </c>
      <c r="C4154" s="16">
        <v>45512</v>
      </c>
      <c r="D4154" s="1" t="s">
        <v>5</v>
      </c>
      <c r="E4154" s="1" t="s">
        <v>0</v>
      </c>
      <c r="G4154" s="2" t="str" cm="1">
        <f t="array" ref="G4154">_xlfn.IFS( F4154 = "", "Unknown", F4154 &lt;= 25, "Young Adult", F4154 &lt;= 35, "Millennials", F4154 &lt;= 50, "Gen-X", F4154 &gt; 50, "Seniors")</f>
        <v>Unknown</v>
      </c>
      <c r="I4154" s="2" t="b">
        <f t="shared" si="128"/>
        <v>0</v>
      </c>
      <c r="J4154" s="2" t="b">
        <f t="shared" si="129"/>
        <v>0</v>
      </c>
    </row>
    <row r="4155" spans="1:10" x14ac:dyDescent="0.35">
      <c r="A4155" s="4">
        <v>254</v>
      </c>
      <c r="B4155" s="3" t="s">
        <v>203</v>
      </c>
      <c r="C4155" s="16">
        <v>45512</v>
      </c>
      <c r="D4155" s="1" t="s">
        <v>1</v>
      </c>
      <c r="E4155" s="1" t="s">
        <v>0</v>
      </c>
      <c r="G4155" s="2" t="str" cm="1">
        <f t="array" ref="G4155">_xlfn.IFS( F4155 = "", "Unknown", F4155 &lt;= 25, "Young Adult", F4155 &lt;= 35, "Millennials", F4155 &lt;= 50, "Gen-X", F4155 &gt; 50, "Seniors")</f>
        <v>Unknown</v>
      </c>
      <c r="H4155" s="2">
        <v>63</v>
      </c>
      <c r="I4155" s="2" t="b">
        <f t="shared" si="128"/>
        <v>1</v>
      </c>
      <c r="J4155" s="2" t="b">
        <f t="shared" si="129"/>
        <v>0</v>
      </c>
    </row>
    <row r="4156" spans="1:10" x14ac:dyDescent="0.35">
      <c r="A4156" s="4">
        <v>254</v>
      </c>
      <c r="B4156" s="3" t="s">
        <v>203</v>
      </c>
      <c r="C4156" s="16">
        <v>45512</v>
      </c>
      <c r="D4156" s="1" t="s">
        <v>1</v>
      </c>
      <c r="E4156" s="1" t="s">
        <v>3</v>
      </c>
      <c r="F4156" s="2">
        <v>25</v>
      </c>
      <c r="G4156" s="2" t="str" cm="1">
        <f t="array" ref="G4156">_xlfn.IFS( F4156 = "", "Unknown", F4156 &lt;= 25, "Young Adult", F4156 &lt;= 35, "Millennials", F4156 &lt;= 50, "Gen-X", F4156 &gt; 50, "Seniors")</f>
        <v>Young Adult</v>
      </c>
      <c r="H4156" s="2">
        <v>165</v>
      </c>
      <c r="I4156" s="2" t="b">
        <f t="shared" si="128"/>
        <v>1</v>
      </c>
      <c r="J4156" s="2" t="b">
        <f t="shared" si="129"/>
        <v>0</v>
      </c>
    </row>
    <row r="4157" spans="1:10" x14ac:dyDescent="0.35">
      <c r="A4157" s="4">
        <v>254</v>
      </c>
      <c r="B4157" s="3" t="s">
        <v>203</v>
      </c>
      <c r="C4157" s="16">
        <v>45512</v>
      </c>
      <c r="D4157" s="1" t="s">
        <v>1</v>
      </c>
      <c r="E4157" s="1" t="s">
        <v>0</v>
      </c>
      <c r="G4157" s="2" t="str" cm="1">
        <f t="array" ref="G4157">_xlfn.IFS( F4157 = "", "Unknown", F4157 &lt;= 25, "Young Adult", F4157 &lt;= 35, "Millennials", F4157 &lt;= 50, "Gen-X", F4157 &gt; 50, "Seniors")</f>
        <v>Unknown</v>
      </c>
      <c r="H4157" s="2">
        <v>177</v>
      </c>
      <c r="I4157" s="2" t="b">
        <f t="shared" si="128"/>
        <v>1</v>
      </c>
      <c r="J4157" s="2" t="b">
        <f t="shared" si="129"/>
        <v>0</v>
      </c>
    </row>
    <row r="4158" spans="1:10" x14ac:dyDescent="0.35">
      <c r="A4158" s="4">
        <v>254</v>
      </c>
      <c r="B4158" s="3" t="s">
        <v>203</v>
      </c>
      <c r="C4158" s="16">
        <v>45512</v>
      </c>
      <c r="D4158" s="1" t="s">
        <v>5</v>
      </c>
      <c r="E4158" s="1" t="s">
        <v>0</v>
      </c>
      <c r="G4158" s="2" t="str" cm="1">
        <f t="array" ref="G4158">_xlfn.IFS( F4158 = "", "Unknown", F4158 &lt;= 25, "Young Adult", F4158 &lt;= 35, "Millennials", F4158 &lt;= 50, "Gen-X", F4158 &gt; 50, "Seniors")</f>
        <v>Unknown</v>
      </c>
      <c r="I4158" s="2" t="b">
        <f t="shared" si="128"/>
        <v>0</v>
      </c>
      <c r="J4158" s="2" t="b">
        <f t="shared" si="129"/>
        <v>0</v>
      </c>
    </row>
    <row r="4159" spans="1:10" x14ac:dyDescent="0.35">
      <c r="A4159" s="4">
        <v>254</v>
      </c>
      <c r="B4159" s="3" t="s">
        <v>203</v>
      </c>
      <c r="C4159" s="16">
        <v>45512</v>
      </c>
      <c r="D4159" s="1" t="s">
        <v>1</v>
      </c>
      <c r="E4159" s="1" t="s">
        <v>0</v>
      </c>
      <c r="G4159" s="2" t="str" cm="1">
        <f t="array" ref="G4159">_xlfn.IFS( F4159 = "", "Unknown", F4159 &lt;= 25, "Young Adult", F4159 &lt;= 35, "Millennials", F4159 &lt;= 50, "Gen-X", F4159 &gt; 50, "Seniors")</f>
        <v>Unknown</v>
      </c>
      <c r="H4159" s="2">
        <v>182</v>
      </c>
      <c r="I4159" s="2" t="b">
        <f t="shared" si="128"/>
        <v>1</v>
      </c>
      <c r="J4159" s="2" t="b">
        <f t="shared" si="129"/>
        <v>1</v>
      </c>
    </row>
    <row r="4160" spans="1:10" x14ac:dyDescent="0.35">
      <c r="A4160" s="4">
        <v>254</v>
      </c>
      <c r="B4160" s="3" t="s">
        <v>203</v>
      </c>
      <c r="C4160" s="16">
        <v>45512</v>
      </c>
      <c r="D4160" s="1" t="s">
        <v>1</v>
      </c>
      <c r="E4160" s="1" t="s">
        <v>0</v>
      </c>
      <c r="F4160" s="2">
        <v>37</v>
      </c>
      <c r="G4160" s="2" t="str" cm="1">
        <f t="array" ref="G4160">_xlfn.IFS( F4160 = "", "Unknown", F4160 &lt;= 25, "Young Adult", F4160 &lt;= 35, "Millennials", F4160 &lt;= 50, "Gen-X", F4160 &gt; 50, "Seniors")</f>
        <v>Gen-X</v>
      </c>
      <c r="H4160" s="2">
        <v>164</v>
      </c>
      <c r="I4160" s="2" t="b">
        <f t="shared" si="128"/>
        <v>1</v>
      </c>
      <c r="J4160" s="2" t="b">
        <f t="shared" si="129"/>
        <v>0</v>
      </c>
    </row>
    <row r="4161" spans="1:10" x14ac:dyDescent="0.35">
      <c r="A4161" s="4">
        <v>254</v>
      </c>
      <c r="B4161" s="3" t="s">
        <v>204</v>
      </c>
      <c r="C4161" s="16">
        <v>45511</v>
      </c>
      <c r="D4161" s="1" t="s">
        <v>1</v>
      </c>
      <c r="E4161" s="1" t="s">
        <v>4</v>
      </c>
      <c r="F4161" s="2">
        <v>29</v>
      </c>
      <c r="G4161" s="2" t="str" cm="1">
        <f t="array" ref="G4161">_xlfn.IFS( F4161 = "", "Unknown", F4161 &lt;= 25, "Young Adult", F4161 &lt;= 35, "Millennials", F4161 &lt;= 50, "Gen-X", F4161 &gt; 50, "Seniors")</f>
        <v>Millennials</v>
      </c>
      <c r="H4161" s="2">
        <v>152</v>
      </c>
      <c r="I4161" s="2" t="b">
        <f t="shared" si="128"/>
        <v>1</v>
      </c>
      <c r="J4161" s="2" t="b">
        <f t="shared" si="129"/>
        <v>0</v>
      </c>
    </row>
    <row r="4162" spans="1:10" x14ac:dyDescent="0.35">
      <c r="A4162" s="4">
        <v>254</v>
      </c>
      <c r="B4162" s="3" t="s">
        <v>204</v>
      </c>
      <c r="C4162" s="16">
        <v>45511</v>
      </c>
      <c r="D4162" s="1" t="s">
        <v>1</v>
      </c>
      <c r="E4162" s="1" t="s">
        <v>0</v>
      </c>
      <c r="G4162" s="2" t="str" cm="1">
        <f t="array" ref="G4162">_xlfn.IFS( F4162 = "", "Unknown", F4162 &lt;= 25, "Young Adult", F4162 &lt;= 35, "Millennials", F4162 &lt;= 50, "Gen-X", F4162 &gt; 50, "Seniors")</f>
        <v>Unknown</v>
      </c>
      <c r="H4162" s="2">
        <v>196</v>
      </c>
      <c r="I4162" s="2" t="b">
        <f t="shared" ref="I4162:I4225" si="130">AND(D4162="ACTIVE", H4162 &gt;30)</f>
        <v>1</v>
      </c>
      <c r="J4162" s="2" t="b">
        <f t="shared" ref="J4162:J4225" si="131">AND(D4162="ACTIVE", H4162 &gt;180)</f>
        <v>1</v>
      </c>
    </row>
    <row r="4163" spans="1:10" x14ac:dyDescent="0.35">
      <c r="A4163" s="4">
        <v>254</v>
      </c>
      <c r="B4163" s="3" t="s">
        <v>204</v>
      </c>
      <c r="C4163" s="16">
        <v>45511</v>
      </c>
      <c r="D4163" s="1" t="s">
        <v>1</v>
      </c>
      <c r="E4163" s="1" t="s">
        <v>0</v>
      </c>
      <c r="F4163" s="2">
        <v>38</v>
      </c>
      <c r="G4163" s="2" t="str" cm="1">
        <f t="array" ref="G4163">_xlfn.IFS( F4163 = "", "Unknown", F4163 &lt;= 25, "Young Adult", F4163 &lt;= 35, "Millennials", F4163 &lt;= 50, "Gen-X", F4163 &gt; 50, "Seniors")</f>
        <v>Gen-X</v>
      </c>
      <c r="H4163" s="2">
        <v>37</v>
      </c>
      <c r="I4163" s="2" t="b">
        <f t="shared" si="130"/>
        <v>1</v>
      </c>
      <c r="J4163" s="2" t="b">
        <f t="shared" si="131"/>
        <v>0</v>
      </c>
    </row>
    <row r="4164" spans="1:10" x14ac:dyDescent="0.35">
      <c r="A4164" s="4">
        <v>254</v>
      </c>
      <c r="B4164" s="3" t="s">
        <v>204</v>
      </c>
      <c r="C4164" s="16">
        <v>45511</v>
      </c>
      <c r="D4164" s="1" t="s">
        <v>1</v>
      </c>
      <c r="E4164" s="1" t="s">
        <v>3</v>
      </c>
      <c r="F4164" s="2">
        <v>45</v>
      </c>
      <c r="G4164" s="2" t="str" cm="1">
        <f t="array" ref="G4164">_xlfn.IFS( F4164 = "", "Unknown", F4164 &lt;= 25, "Young Adult", F4164 &lt;= 35, "Millennials", F4164 &lt;= 50, "Gen-X", F4164 &gt; 50, "Seniors")</f>
        <v>Gen-X</v>
      </c>
      <c r="H4164" s="2">
        <v>194</v>
      </c>
      <c r="I4164" s="2" t="b">
        <f t="shared" si="130"/>
        <v>1</v>
      </c>
      <c r="J4164" s="2" t="b">
        <f t="shared" si="131"/>
        <v>1</v>
      </c>
    </row>
    <row r="4165" spans="1:10" x14ac:dyDescent="0.35">
      <c r="A4165" s="4">
        <v>254</v>
      </c>
      <c r="B4165" s="3" t="s">
        <v>204</v>
      </c>
      <c r="C4165" s="16">
        <v>45511</v>
      </c>
      <c r="D4165" s="1" t="s">
        <v>1</v>
      </c>
      <c r="E4165" s="1" t="s">
        <v>0</v>
      </c>
      <c r="G4165" s="2" t="str" cm="1">
        <f t="array" ref="G4165">_xlfn.IFS( F4165 = "", "Unknown", F4165 &lt;= 25, "Young Adult", F4165 &lt;= 35, "Millennials", F4165 &lt;= 50, "Gen-X", F4165 &gt; 50, "Seniors")</f>
        <v>Unknown</v>
      </c>
      <c r="H4165" s="2">
        <v>196</v>
      </c>
      <c r="I4165" s="2" t="b">
        <f t="shared" si="130"/>
        <v>1</v>
      </c>
      <c r="J4165" s="2" t="b">
        <f t="shared" si="131"/>
        <v>1</v>
      </c>
    </row>
    <row r="4166" spans="1:10" x14ac:dyDescent="0.35">
      <c r="A4166" s="4">
        <v>254</v>
      </c>
      <c r="B4166" s="3" t="s">
        <v>204</v>
      </c>
      <c r="C4166" s="16">
        <v>45511</v>
      </c>
      <c r="D4166" s="1" t="s">
        <v>1</v>
      </c>
      <c r="E4166" s="1" t="s">
        <v>0</v>
      </c>
      <c r="G4166" s="2" t="str" cm="1">
        <f t="array" ref="G4166">_xlfn.IFS( F4166 = "", "Unknown", F4166 &lt;= 25, "Young Adult", F4166 &lt;= 35, "Millennials", F4166 &lt;= 50, "Gen-X", F4166 &gt; 50, "Seniors")</f>
        <v>Unknown</v>
      </c>
      <c r="H4166" s="2">
        <v>182</v>
      </c>
      <c r="I4166" s="2" t="b">
        <f t="shared" si="130"/>
        <v>1</v>
      </c>
      <c r="J4166" s="2" t="b">
        <f t="shared" si="131"/>
        <v>1</v>
      </c>
    </row>
    <row r="4167" spans="1:10" x14ac:dyDescent="0.35">
      <c r="A4167" s="4">
        <v>254</v>
      </c>
      <c r="B4167" s="3" t="s">
        <v>203</v>
      </c>
      <c r="C4167" s="16">
        <v>45512</v>
      </c>
      <c r="D4167" s="1" t="s">
        <v>1</v>
      </c>
      <c r="E4167" s="1" t="s">
        <v>3</v>
      </c>
      <c r="F4167" s="2">
        <v>32</v>
      </c>
      <c r="G4167" s="2" t="str" cm="1">
        <f t="array" ref="G4167">_xlfn.IFS( F4167 = "", "Unknown", F4167 &lt;= 25, "Young Adult", F4167 &lt;= 35, "Millennials", F4167 &lt;= 50, "Gen-X", F4167 &gt; 50, "Seniors")</f>
        <v>Millennials</v>
      </c>
      <c r="H4167" s="2">
        <v>195</v>
      </c>
      <c r="I4167" s="2" t="b">
        <f t="shared" si="130"/>
        <v>1</v>
      </c>
      <c r="J4167" s="2" t="b">
        <f t="shared" si="131"/>
        <v>1</v>
      </c>
    </row>
    <row r="4168" spans="1:10" x14ac:dyDescent="0.35">
      <c r="A4168" s="4">
        <v>254</v>
      </c>
      <c r="B4168" s="3" t="s">
        <v>203</v>
      </c>
      <c r="C4168" s="16">
        <v>45512</v>
      </c>
      <c r="D4168" s="1" t="s">
        <v>1</v>
      </c>
      <c r="E4168" s="1" t="s">
        <v>12</v>
      </c>
      <c r="F4168" s="2">
        <v>25</v>
      </c>
      <c r="G4168" s="2" t="str" cm="1">
        <f t="array" ref="G4168">_xlfn.IFS( F4168 = "", "Unknown", F4168 &lt;= 25, "Young Adult", F4168 &lt;= 35, "Millennials", F4168 &lt;= 50, "Gen-X", F4168 &gt; 50, "Seniors")</f>
        <v>Young Adult</v>
      </c>
      <c r="H4168" s="2">
        <v>156</v>
      </c>
      <c r="I4168" s="2" t="b">
        <f t="shared" si="130"/>
        <v>1</v>
      </c>
      <c r="J4168" s="2" t="b">
        <f t="shared" si="131"/>
        <v>0</v>
      </c>
    </row>
    <row r="4169" spans="1:10" x14ac:dyDescent="0.35">
      <c r="A4169" s="4">
        <v>254</v>
      </c>
      <c r="B4169" s="3" t="s">
        <v>203</v>
      </c>
      <c r="C4169" s="16">
        <v>45512</v>
      </c>
      <c r="D4169" s="1" t="s">
        <v>1</v>
      </c>
      <c r="E4169" s="1" t="s">
        <v>0</v>
      </c>
      <c r="G4169" s="2" t="str" cm="1">
        <f t="array" ref="G4169">_xlfn.IFS( F4169 = "", "Unknown", F4169 &lt;= 25, "Young Adult", F4169 &lt;= 35, "Millennials", F4169 &lt;= 50, "Gen-X", F4169 &gt; 50, "Seniors")</f>
        <v>Unknown</v>
      </c>
      <c r="H4169" s="2">
        <v>195</v>
      </c>
      <c r="I4169" s="2" t="b">
        <f t="shared" si="130"/>
        <v>1</v>
      </c>
      <c r="J4169" s="2" t="b">
        <f t="shared" si="131"/>
        <v>1</v>
      </c>
    </row>
    <row r="4170" spans="1:10" x14ac:dyDescent="0.35">
      <c r="A4170" s="4">
        <v>254</v>
      </c>
      <c r="B4170" s="3" t="s">
        <v>203</v>
      </c>
      <c r="C4170" s="16">
        <v>45512</v>
      </c>
      <c r="D4170" s="1" t="s">
        <v>1</v>
      </c>
      <c r="E4170" s="1" t="s">
        <v>0</v>
      </c>
      <c r="G4170" s="2" t="str" cm="1">
        <f t="array" ref="G4170">_xlfn.IFS( F4170 = "", "Unknown", F4170 &lt;= 25, "Young Adult", F4170 &lt;= 35, "Millennials", F4170 &lt;= 50, "Gen-X", F4170 &gt; 50, "Seniors")</f>
        <v>Unknown</v>
      </c>
      <c r="H4170" s="2">
        <v>195</v>
      </c>
      <c r="I4170" s="2" t="b">
        <f t="shared" si="130"/>
        <v>1</v>
      </c>
      <c r="J4170" s="2" t="b">
        <f t="shared" si="131"/>
        <v>1</v>
      </c>
    </row>
    <row r="4171" spans="1:10" x14ac:dyDescent="0.35">
      <c r="A4171" s="4">
        <v>254</v>
      </c>
      <c r="B4171" s="3" t="s">
        <v>202</v>
      </c>
      <c r="C4171" s="16">
        <v>45513</v>
      </c>
      <c r="D4171" s="1" t="s">
        <v>1</v>
      </c>
      <c r="E4171" s="1" t="s">
        <v>3</v>
      </c>
      <c r="F4171" s="2">
        <v>62</v>
      </c>
      <c r="G4171" s="2" t="str" cm="1">
        <f t="array" ref="G4171">_xlfn.IFS( F4171 = "", "Unknown", F4171 &lt;= 25, "Young Adult", F4171 &lt;= 35, "Millennials", F4171 &lt;= 50, "Gen-X", F4171 &gt; 50, "Seniors")</f>
        <v>Seniors</v>
      </c>
      <c r="H4171" s="2">
        <v>139</v>
      </c>
      <c r="I4171" s="2" t="b">
        <f t="shared" si="130"/>
        <v>1</v>
      </c>
      <c r="J4171" s="2" t="b">
        <f t="shared" si="131"/>
        <v>0</v>
      </c>
    </row>
    <row r="4172" spans="1:10" x14ac:dyDescent="0.35">
      <c r="A4172" s="4">
        <v>254</v>
      </c>
      <c r="B4172" s="3" t="s">
        <v>202</v>
      </c>
      <c r="C4172" s="16">
        <v>45513</v>
      </c>
      <c r="D4172" s="1" t="s">
        <v>1</v>
      </c>
      <c r="E4172" s="1" t="s">
        <v>3</v>
      </c>
      <c r="F4172" s="2">
        <v>20</v>
      </c>
      <c r="G4172" s="2" t="str" cm="1">
        <f t="array" ref="G4172">_xlfn.IFS( F4172 = "", "Unknown", F4172 &lt;= 25, "Young Adult", F4172 &lt;= 35, "Millennials", F4172 &lt;= 50, "Gen-X", F4172 &gt; 50, "Seniors")</f>
        <v>Young Adult</v>
      </c>
      <c r="H4172" s="2">
        <v>193</v>
      </c>
      <c r="I4172" s="2" t="b">
        <f t="shared" si="130"/>
        <v>1</v>
      </c>
      <c r="J4172" s="2" t="b">
        <f t="shared" si="131"/>
        <v>1</v>
      </c>
    </row>
    <row r="4173" spans="1:10" x14ac:dyDescent="0.35">
      <c r="A4173" s="4">
        <v>254</v>
      </c>
      <c r="B4173" s="3" t="s">
        <v>202</v>
      </c>
      <c r="C4173" s="16">
        <v>45513</v>
      </c>
      <c r="D4173" s="1" t="s">
        <v>1</v>
      </c>
      <c r="E4173" s="1" t="s">
        <v>0</v>
      </c>
      <c r="G4173" s="2" t="str" cm="1">
        <f t="array" ref="G4173">_xlfn.IFS( F4173 = "", "Unknown", F4173 &lt;= 25, "Young Adult", F4173 &lt;= 35, "Millennials", F4173 &lt;= 50, "Gen-X", F4173 &gt; 50, "Seniors")</f>
        <v>Unknown</v>
      </c>
      <c r="H4173" s="2">
        <v>194</v>
      </c>
      <c r="I4173" s="2" t="b">
        <f t="shared" si="130"/>
        <v>1</v>
      </c>
      <c r="J4173" s="2" t="b">
        <f t="shared" si="131"/>
        <v>1</v>
      </c>
    </row>
    <row r="4174" spans="1:10" x14ac:dyDescent="0.35">
      <c r="A4174" s="4">
        <v>254</v>
      </c>
      <c r="B4174" s="3" t="s">
        <v>202</v>
      </c>
      <c r="C4174" s="16">
        <v>45513</v>
      </c>
      <c r="D4174" s="1" t="s">
        <v>1</v>
      </c>
      <c r="E4174" s="1" t="s">
        <v>3</v>
      </c>
      <c r="F4174" s="2">
        <v>43</v>
      </c>
      <c r="G4174" s="2" t="str" cm="1">
        <f t="array" ref="G4174">_xlfn.IFS( F4174 = "", "Unknown", F4174 &lt;= 25, "Young Adult", F4174 &lt;= 35, "Millennials", F4174 &lt;= 50, "Gen-X", F4174 &gt; 50, "Seniors")</f>
        <v>Gen-X</v>
      </c>
      <c r="H4174" s="2">
        <v>190</v>
      </c>
      <c r="I4174" s="2" t="b">
        <f t="shared" si="130"/>
        <v>1</v>
      </c>
      <c r="J4174" s="2" t="b">
        <f t="shared" si="131"/>
        <v>1</v>
      </c>
    </row>
    <row r="4175" spans="1:10" x14ac:dyDescent="0.35">
      <c r="A4175" s="4">
        <v>254</v>
      </c>
      <c r="B4175" s="3" t="s">
        <v>201</v>
      </c>
      <c r="C4175" s="16">
        <v>45514</v>
      </c>
      <c r="D4175" s="1" t="s">
        <v>1</v>
      </c>
      <c r="E4175" s="1" t="s">
        <v>3</v>
      </c>
      <c r="F4175" s="2">
        <v>21</v>
      </c>
      <c r="G4175" s="2" t="str" cm="1">
        <f t="array" ref="G4175">_xlfn.IFS( F4175 = "", "Unknown", F4175 &lt;= 25, "Young Adult", F4175 &lt;= 35, "Millennials", F4175 &lt;= 50, "Gen-X", F4175 &gt; 50, "Seniors")</f>
        <v>Young Adult</v>
      </c>
      <c r="H4175" s="2">
        <v>193</v>
      </c>
      <c r="I4175" s="2" t="b">
        <f t="shared" si="130"/>
        <v>1</v>
      </c>
      <c r="J4175" s="2" t="b">
        <f t="shared" si="131"/>
        <v>1</v>
      </c>
    </row>
    <row r="4176" spans="1:10" x14ac:dyDescent="0.35">
      <c r="A4176" s="4">
        <v>254</v>
      </c>
      <c r="B4176" s="3" t="s">
        <v>201</v>
      </c>
      <c r="C4176" s="16">
        <v>45514</v>
      </c>
      <c r="D4176" s="1" t="s">
        <v>1</v>
      </c>
      <c r="E4176" s="1" t="s">
        <v>0</v>
      </c>
      <c r="G4176" s="2" t="str" cm="1">
        <f t="array" ref="G4176">_xlfn.IFS( F4176 = "", "Unknown", F4176 &lt;= 25, "Young Adult", F4176 &lt;= 35, "Millennials", F4176 &lt;= 50, "Gen-X", F4176 &gt; 50, "Seniors")</f>
        <v>Unknown</v>
      </c>
      <c r="H4176" s="2">
        <v>132</v>
      </c>
      <c r="I4176" s="2" t="b">
        <f t="shared" si="130"/>
        <v>1</v>
      </c>
      <c r="J4176" s="2" t="b">
        <f t="shared" si="131"/>
        <v>0</v>
      </c>
    </row>
    <row r="4177" spans="1:10" x14ac:dyDescent="0.35">
      <c r="A4177" s="4">
        <v>254</v>
      </c>
      <c r="B4177" s="3" t="s">
        <v>201</v>
      </c>
      <c r="C4177" s="16">
        <v>45514</v>
      </c>
      <c r="D4177" s="1" t="s">
        <v>1</v>
      </c>
      <c r="E4177" s="1" t="s">
        <v>3</v>
      </c>
      <c r="F4177" s="2">
        <v>45</v>
      </c>
      <c r="G4177" s="2" t="str" cm="1">
        <f t="array" ref="G4177">_xlfn.IFS( F4177 = "", "Unknown", F4177 &lt;= 25, "Young Adult", F4177 &lt;= 35, "Millennials", F4177 &lt;= 50, "Gen-X", F4177 &gt; 50, "Seniors")</f>
        <v>Gen-X</v>
      </c>
      <c r="H4177" s="2">
        <v>5</v>
      </c>
      <c r="I4177" s="2" t="b">
        <f t="shared" si="130"/>
        <v>0</v>
      </c>
      <c r="J4177" s="2" t="b">
        <f t="shared" si="131"/>
        <v>0</v>
      </c>
    </row>
    <row r="4178" spans="1:10" x14ac:dyDescent="0.35">
      <c r="A4178" s="4">
        <v>254</v>
      </c>
      <c r="B4178" s="3" t="s">
        <v>201</v>
      </c>
      <c r="C4178" s="16">
        <v>45514</v>
      </c>
      <c r="D4178" s="1" t="s">
        <v>1</v>
      </c>
      <c r="E4178" s="1" t="s">
        <v>0</v>
      </c>
      <c r="G4178" s="2" t="str" cm="1">
        <f t="array" ref="G4178">_xlfn.IFS( F4178 = "", "Unknown", F4178 &lt;= 25, "Young Adult", F4178 &lt;= 35, "Millennials", F4178 &lt;= 50, "Gen-X", F4178 &gt; 50, "Seniors")</f>
        <v>Unknown</v>
      </c>
      <c r="H4178" s="2">
        <v>32</v>
      </c>
      <c r="I4178" s="2" t="b">
        <f t="shared" si="130"/>
        <v>1</v>
      </c>
      <c r="J4178" s="2" t="b">
        <f t="shared" si="131"/>
        <v>0</v>
      </c>
    </row>
    <row r="4179" spans="1:10" x14ac:dyDescent="0.35">
      <c r="A4179" s="4">
        <v>254</v>
      </c>
      <c r="B4179" s="3" t="s">
        <v>200</v>
      </c>
      <c r="C4179" s="16">
        <v>45515</v>
      </c>
      <c r="D4179" s="1" t="s">
        <v>1</v>
      </c>
      <c r="E4179" s="1" t="s">
        <v>0</v>
      </c>
      <c r="G4179" s="2" t="str" cm="1">
        <f t="array" ref="G4179">_xlfn.IFS( F4179 = "", "Unknown", F4179 &lt;= 25, "Young Adult", F4179 &lt;= 35, "Millennials", F4179 &lt;= 50, "Gen-X", F4179 &gt; 50, "Seniors")</f>
        <v>Unknown</v>
      </c>
      <c r="H4179" s="2">
        <v>1</v>
      </c>
      <c r="I4179" s="2" t="b">
        <f t="shared" si="130"/>
        <v>0</v>
      </c>
      <c r="J4179" s="2" t="b">
        <f t="shared" si="131"/>
        <v>0</v>
      </c>
    </row>
    <row r="4180" spans="1:10" x14ac:dyDescent="0.35">
      <c r="A4180" s="4">
        <v>254</v>
      </c>
      <c r="B4180" s="3" t="s">
        <v>200</v>
      </c>
      <c r="C4180" s="16">
        <v>45515</v>
      </c>
      <c r="D4180" s="1" t="s">
        <v>1</v>
      </c>
      <c r="E4180" s="1" t="s">
        <v>0</v>
      </c>
      <c r="F4180" s="2">
        <v>24</v>
      </c>
      <c r="G4180" s="2" t="str" cm="1">
        <f t="array" ref="G4180">_xlfn.IFS( F4180 = "", "Unknown", F4180 &lt;= 25, "Young Adult", F4180 &lt;= 35, "Millennials", F4180 &lt;= 50, "Gen-X", F4180 &gt; 50, "Seniors")</f>
        <v>Young Adult</v>
      </c>
      <c r="H4180" s="2">
        <v>170</v>
      </c>
      <c r="I4180" s="2" t="b">
        <f t="shared" si="130"/>
        <v>1</v>
      </c>
      <c r="J4180" s="2" t="b">
        <f t="shared" si="131"/>
        <v>0</v>
      </c>
    </row>
    <row r="4181" spans="1:10" x14ac:dyDescent="0.35">
      <c r="A4181" s="4">
        <v>254</v>
      </c>
      <c r="B4181" s="3" t="s">
        <v>200</v>
      </c>
      <c r="C4181" s="16">
        <v>45515</v>
      </c>
      <c r="D4181" s="1" t="s">
        <v>1</v>
      </c>
      <c r="E4181" s="1" t="s">
        <v>3</v>
      </c>
      <c r="F4181" s="2">
        <v>20</v>
      </c>
      <c r="G4181" s="2" t="str" cm="1">
        <f t="array" ref="G4181">_xlfn.IFS( F4181 = "", "Unknown", F4181 &lt;= 25, "Young Adult", F4181 &lt;= 35, "Millennials", F4181 &lt;= 50, "Gen-X", F4181 &gt; 50, "Seniors")</f>
        <v>Young Adult</v>
      </c>
      <c r="H4181" s="2">
        <v>91</v>
      </c>
      <c r="I4181" s="2" t="b">
        <f t="shared" si="130"/>
        <v>1</v>
      </c>
      <c r="J4181" s="2" t="b">
        <f t="shared" si="131"/>
        <v>0</v>
      </c>
    </row>
    <row r="4182" spans="1:10" x14ac:dyDescent="0.35">
      <c r="A4182" s="4">
        <v>254</v>
      </c>
      <c r="B4182" s="3" t="s">
        <v>203</v>
      </c>
      <c r="C4182" s="16">
        <v>45512</v>
      </c>
      <c r="D4182" s="1" t="s">
        <v>1</v>
      </c>
      <c r="E4182" s="1" t="s">
        <v>3</v>
      </c>
      <c r="F4182" s="2">
        <v>21</v>
      </c>
      <c r="G4182" s="2" t="str" cm="1">
        <f t="array" ref="G4182">_xlfn.IFS( F4182 = "", "Unknown", F4182 &lt;= 25, "Young Adult", F4182 &lt;= 35, "Millennials", F4182 &lt;= 50, "Gen-X", F4182 &gt; 50, "Seniors")</f>
        <v>Young Adult</v>
      </c>
      <c r="H4182" s="2">
        <v>130</v>
      </c>
      <c r="I4182" s="2" t="b">
        <f t="shared" si="130"/>
        <v>1</v>
      </c>
      <c r="J4182" s="2" t="b">
        <f t="shared" si="131"/>
        <v>0</v>
      </c>
    </row>
    <row r="4183" spans="1:10" x14ac:dyDescent="0.35">
      <c r="A4183" s="4">
        <v>254</v>
      </c>
      <c r="B4183" s="3" t="s">
        <v>203</v>
      </c>
      <c r="C4183" s="16">
        <v>45512</v>
      </c>
      <c r="D4183" s="1" t="s">
        <v>1</v>
      </c>
      <c r="E4183" s="1" t="s">
        <v>0</v>
      </c>
      <c r="G4183" s="2" t="str" cm="1">
        <f t="array" ref="G4183">_xlfn.IFS( F4183 = "", "Unknown", F4183 &lt;= 25, "Young Adult", F4183 &lt;= 35, "Millennials", F4183 &lt;= 50, "Gen-X", F4183 &gt; 50, "Seniors")</f>
        <v>Unknown</v>
      </c>
      <c r="H4183" s="2">
        <v>81</v>
      </c>
      <c r="I4183" s="2" t="b">
        <f t="shared" si="130"/>
        <v>1</v>
      </c>
      <c r="J4183" s="2" t="b">
        <f t="shared" si="131"/>
        <v>0</v>
      </c>
    </row>
    <row r="4184" spans="1:10" x14ac:dyDescent="0.35">
      <c r="A4184" s="4">
        <v>254</v>
      </c>
      <c r="B4184" s="3" t="s">
        <v>203</v>
      </c>
      <c r="C4184" s="16">
        <v>45512</v>
      </c>
      <c r="D4184" s="1" t="s">
        <v>1</v>
      </c>
      <c r="E4184" s="1" t="s">
        <v>0</v>
      </c>
      <c r="G4184" s="2" t="str" cm="1">
        <f t="array" ref="G4184">_xlfn.IFS( F4184 = "", "Unknown", F4184 &lt;= 25, "Young Adult", F4184 &lt;= 35, "Millennials", F4184 &lt;= 50, "Gen-X", F4184 &gt; 50, "Seniors")</f>
        <v>Unknown</v>
      </c>
      <c r="H4184" s="2">
        <v>195</v>
      </c>
      <c r="I4184" s="2" t="b">
        <f t="shared" si="130"/>
        <v>1</v>
      </c>
      <c r="J4184" s="2" t="b">
        <f t="shared" si="131"/>
        <v>1</v>
      </c>
    </row>
    <row r="4185" spans="1:10" x14ac:dyDescent="0.35">
      <c r="A4185" s="4">
        <v>254</v>
      </c>
      <c r="B4185" s="3" t="s">
        <v>203</v>
      </c>
      <c r="C4185" s="16">
        <v>45512</v>
      </c>
      <c r="D4185" s="1" t="s">
        <v>5</v>
      </c>
      <c r="E4185" s="1" t="s">
        <v>0</v>
      </c>
      <c r="F4185" s="2">
        <v>30</v>
      </c>
      <c r="G4185" s="2" t="str" cm="1">
        <f t="array" ref="G4185">_xlfn.IFS( F4185 = "", "Unknown", F4185 &lt;= 25, "Young Adult", F4185 &lt;= 35, "Millennials", F4185 &lt;= 50, "Gen-X", F4185 &gt; 50, "Seniors")</f>
        <v>Millennials</v>
      </c>
      <c r="I4185" s="2" t="b">
        <f t="shared" si="130"/>
        <v>0</v>
      </c>
      <c r="J4185" s="2" t="b">
        <f t="shared" si="131"/>
        <v>0</v>
      </c>
    </row>
    <row r="4186" spans="1:10" x14ac:dyDescent="0.35">
      <c r="A4186" s="4">
        <v>254</v>
      </c>
      <c r="B4186" s="3" t="s">
        <v>202</v>
      </c>
      <c r="C4186" s="16">
        <v>45513</v>
      </c>
      <c r="D4186" s="1" t="s">
        <v>1</v>
      </c>
      <c r="E4186" s="1" t="s">
        <v>0</v>
      </c>
      <c r="G4186" s="2" t="str" cm="1">
        <f t="array" ref="G4186">_xlfn.IFS( F4186 = "", "Unknown", F4186 &lt;= 25, "Young Adult", F4186 &lt;= 35, "Millennials", F4186 &lt;= 50, "Gen-X", F4186 &gt; 50, "Seniors")</f>
        <v>Unknown</v>
      </c>
      <c r="H4186" s="2">
        <v>194</v>
      </c>
      <c r="I4186" s="2" t="b">
        <f t="shared" si="130"/>
        <v>1</v>
      </c>
      <c r="J4186" s="2" t="b">
        <f t="shared" si="131"/>
        <v>1</v>
      </c>
    </row>
    <row r="4187" spans="1:10" x14ac:dyDescent="0.35">
      <c r="A4187" s="4">
        <v>254</v>
      </c>
      <c r="B4187" s="3" t="s">
        <v>202</v>
      </c>
      <c r="C4187" s="16">
        <v>45513</v>
      </c>
      <c r="D4187" s="1" t="s">
        <v>1</v>
      </c>
      <c r="E4187" s="1" t="s">
        <v>3</v>
      </c>
      <c r="F4187" s="2">
        <v>19</v>
      </c>
      <c r="G4187" s="2" t="str" cm="1">
        <f t="array" ref="G4187">_xlfn.IFS( F4187 = "", "Unknown", F4187 &lt;= 25, "Young Adult", F4187 &lt;= 35, "Millennials", F4187 &lt;= 50, "Gen-X", F4187 &gt; 50, "Seniors")</f>
        <v>Young Adult</v>
      </c>
      <c r="H4187" s="2">
        <v>173</v>
      </c>
      <c r="I4187" s="2" t="b">
        <f t="shared" si="130"/>
        <v>1</v>
      </c>
      <c r="J4187" s="2" t="b">
        <f t="shared" si="131"/>
        <v>0</v>
      </c>
    </row>
    <row r="4188" spans="1:10" x14ac:dyDescent="0.35">
      <c r="A4188" s="4">
        <v>254</v>
      </c>
      <c r="B4188" s="3" t="s">
        <v>203</v>
      </c>
      <c r="C4188" s="16">
        <v>45512</v>
      </c>
      <c r="D4188" s="1" t="s">
        <v>1</v>
      </c>
      <c r="E4188" s="1" t="s">
        <v>0</v>
      </c>
      <c r="G4188" s="2" t="str" cm="1">
        <f t="array" ref="G4188">_xlfn.IFS( F4188 = "", "Unknown", F4188 &lt;= 25, "Young Adult", F4188 &lt;= 35, "Millennials", F4188 &lt;= 50, "Gen-X", F4188 &gt; 50, "Seniors")</f>
        <v>Unknown</v>
      </c>
      <c r="H4188" s="2">
        <v>178</v>
      </c>
      <c r="I4188" s="2" t="b">
        <f t="shared" si="130"/>
        <v>1</v>
      </c>
      <c r="J4188" s="2" t="b">
        <f t="shared" si="131"/>
        <v>0</v>
      </c>
    </row>
    <row r="4189" spans="1:10" x14ac:dyDescent="0.35">
      <c r="A4189" s="4">
        <v>254</v>
      </c>
      <c r="B4189" s="3" t="s">
        <v>203</v>
      </c>
      <c r="C4189" s="16">
        <v>45512</v>
      </c>
      <c r="D4189" s="1" t="s">
        <v>1</v>
      </c>
      <c r="E4189" s="1" t="s">
        <v>12</v>
      </c>
      <c r="F4189" s="2">
        <v>26</v>
      </c>
      <c r="G4189" s="2" t="str" cm="1">
        <f t="array" ref="G4189">_xlfn.IFS( F4189 = "", "Unknown", F4189 &lt;= 25, "Young Adult", F4189 &lt;= 35, "Millennials", F4189 &lt;= 50, "Gen-X", F4189 &gt; 50, "Seniors")</f>
        <v>Millennials</v>
      </c>
      <c r="H4189" s="2">
        <v>10</v>
      </c>
      <c r="I4189" s="2" t="b">
        <f t="shared" si="130"/>
        <v>0</v>
      </c>
      <c r="J4189" s="2" t="b">
        <f t="shared" si="131"/>
        <v>0</v>
      </c>
    </row>
    <row r="4190" spans="1:10" x14ac:dyDescent="0.35">
      <c r="A4190" s="4">
        <v>254</v>
      </c>
      <c r="B4190" s="3" t="s">
        <v>203</v>
      </c>
      <c r="C4190" s="16">
        <v>45512</v>
      </c>
      <c r="D4190" s="1" t="s">
        <v>1</v>
      </c>
      <c r="E4190" s="1" t="s">
        <v>3</v>
      </c>
      <c r="F4190" s="2">
        <v>54</v>
      </c>
      <c r="G4190" s="2" t="str" cm="1">
        <f t="array" ref="G4190">_xlfn.IFS( F4190 = "", "Unknown", F4190 &lt;= 25, "Young Adult", F4190 &lt;= 35, "Millennials", F4190 &lt;= 50, "Gen-X", F4190 &gt; 50, "Seniors")</f>
        <v>Seniors</v>
      </c>
      <c r="H4190" s="2">
        <v>193</v>
      </c>
      <c r="I4190" s="2" t="b">
        <f t="shared" si="130"/>
        <v>1</v>
      </c>
      <c r="J4190" s="2" t="b">
        <f t="shared" si="131"/>
        <v>1</v>
      </c>
    </row>
    <row r="4191" spans="1:10" x14ac:dyDescent="0.35">
      <c r="A4191" s="4">
        <v>254</v>
      </c>
      <c r="B4191" s="3" t="s">
        <v>203</v>
      </c>
      <c r="C4191" s="16">
        <v>45512</v>
      </c>
      <c r="D4191" s="1" t="s">
        <v>1</v>
      </c>
      <c r="E4191" s="1" t="s">
        <v>0</v>
      </c>
      <c r="G4191" s="2" t="str" cm="1">
        <f t="array" ref="G4191">_xlfn.IFS( F4191 = "", "Unknown", F4191 &lt;= 25, "Young Adult", F4191 &lt;= 35, "Millennials", F4191 &lt;= 50, "Gen-X", F4191 &gt; 50, "Seniors")</f>
        <v>Unknown</v>
      </c>
      <c r="H4191" s="2">
        <v>192</v>
      </c>
      <c r="I4191" s="2" t="b">
        <f t="shared" si="130"/>
        <v>1</v>
      </c>
      <c r="J4191" s="2" t="b">
        <f t="shared" si="131"/>
        <v>1</v>
      </c>
    </row>
    <row r="4192" spans="1:10" x14ac:dyDescent="0.35">
      <c r="A4192" s="4">
        <v>254</v>
      </c>
      <c r="B4192" s="3" t="s">
        <v>202</v>
      </c>
      <c r="C4192" s="16">
        <v>45513</v>
      </c>
      <c r="D4192" s="1" t="s">
        <v>1</v>
      </c>
      <c r="E4192" s="1" t="s">
        <v>0</v>
      </c>
      <c r="G4192" s="2" t="str" cm="1">
        <f t="array" ref="G4192">_xlfn.IFS( F4192 = "", "Unknown", F4192 &lt;= 25, "Young Adult", F4192 &lt;= 35, "Millennials", F4192 &lt;= 50, "Gen-X", F4192 &gt; 50, "Seniors")</f>
        <v>Unknown</v>
      </c>
      <c r="H4192" s="2">
        <v>152</v>
      </c>
      <c r="I4192" s="2" t="b">
        <f t="shared" si="130"/>
        <v>1</v>
      </c>
      <c r="J4192" s="2" t="b">
        <f t="shared" si="131"/>
        <v>0</v>
      </c>
    </row>
    <row r="4193" spans="1:10" x14ac:dyDescent="0.35">
      <c r="A4193" s="4">
        <v>254</v>
      </c>
      <c r="B4193" s="3" t="s">
        <v>202</v>
      </c>
      <c r="C4193" s="16">
        <v>45513</v>
      </c>
      <c r="D4193" s="1" t="s">
        <v>1</v>
      </c>
      <c r="E4193" s="1" t="s">
        <v>0</v>
      </c>
      <c r="G4193" s="2" t="str" cm="1">
        <f t="array" ref="G4193">_xlfn.IFS( F4193 = "", "Unknown", F4193 &lt;= 25, "Young Adult", F4193 &lt;= 35, "Millennials", F4193 &lt;= 50, "Gen-X", F4193 &gt; 50, "Seniors")</f>
        <v>Unknown</v>
      </c>
      <c r="H4193" s="2">
        <v>194</v>
      </c>
      <c r="I4193" s="2" t="b">
        <f t="shared" si="130"/>
        <v>1</v>
      </c>
      <c r="J4193" s="2" t="b">
        <f t="shared" si="131"/>
        <v>1</v>
      </c>
    </row>
    <row r="4194" spans="1:10" x14ac:dyDescent="0.35">
      <c r="A4194" s="4">
        <v>254</v>
      </c>
      <c r="B4194" s="3" t="s">
        <v>202</v>
      </c>
      <c r="C4194" s="16">
        <v>45513</v>
      </c>
      <c r="D4194" s="1" t="s">
        <v>1</v>
      </c>
      <c r="E4194" s="1" t="s">
        <v>3</v>
      </c>
      <c r="F4194" s="2">
        <v>20</v>
      </c>
      <c r="G4194" s="2" t="str" cm="1">
        <f t="array" ref="G4194">_xlfn.IFS( F4194 = "", "Unknown", F4194 &lt;= 25, "Young Adult", F4194 &lt;= 35, "Millennials", F4194 &lt;= 50, "Gen-X", F4194 &gt; 50, "Seniors")</f>
        <v>Young Adult</v>
      </c>
      <c r="H4194" s="2">
        <v>0</v>
      </c>
      <c r="I4194" s="2" t="b">
        <f t="shared" si="130"/>
        <v>0</v>
      </c>
      <c r="J4194" s="2" t="b">
        <f t="shared" si="131"/>
        <v>0</v>
      </c>
    </row>
    <row r="4195" spans="1:10" x14ac:dyDescent="0.35">
      <c r="A4195" s="4">
        <v>254</v>
      </c>
      <c r="B4195" s="3" t="s">
        <v>202</v>
      </c>
      <c r="C4195" s="16">
        <v>45513</v>
      </c>
      <c r="D4195" s="1" t="s">
        <v>1</v>
      </c>
      <c r="E4195" s="1" t="s">
        <v>0</v>
      </c>
      <c r="G4195" s="2" t="str" cm="1">
        <f t="array" ref="G4195">_xlfn.IFS( F4195 = "", "Unknown", F4195 &lt;= 25, "Young Adult", F4195 &lt;= 35, "Millennials", F4195 &lt;= 50, "Gen-X", F4195 &gt; 50, "Seniors")</f>
        <v>Unknown</v>
      </c>
      <c r="H4195" s="2">
        <v>159</v>
      </c>
      <c r="I4195" s="2" t="b">
        <f t="shared" si="130"/>
        <v>1</v>
      </c>
      <c r="J4195" s="2" t="b">
        <f t="shared" si="131"/>
        <v>0</v>
      </c>
    </row>
    <row r="4196" spans="1:10" x14ac:dyDescent="0.35">
      <c r="A4196" s="4">
        <v>254</v>
      </c>
      <c r="B4196" s="3" t="s">
        <v>201</v>
      </c>
      <c r="C4196" s="16">
        <v>45514</v>
      </c>
      <c r="D4196" s="1" t="s">
        <v>1</v>
      </c>
      <c r="E4196" s="1" t="s">
        <v>0</v>
      </c>
      <c r="G4196" s="2" t="str" cm="1">
        <f t="array" ref="G4196">_xlfn.IFS( F4196 = "", "Unknown", F4196 &lt;= 25, "Young Adult", F4196 &lt;= 35, "Millennials", F4196 &lt;= 50, "Gen-X", F4196 &gt; 50, "Seniors")</f>
        <v>Unknown</v>
      </c>
      <c r="H4196" s="2">
        <v>192</v>
      </c>
      <c r="I4196" s="2" t="b">
        <f t="shared" si="130"/>
        <v>1</v>
      </c>
      <c r="J4196" s="2" t="b">
        <f t="shared" si="131"/>
        <v>1</v>
      </c>
    </row>
    <row r="4197" spans="1:10" x14ac:dyDescent="0.35">
      <c r="A4197" s="4">
        <v>254</v>
      </c>
      <c r="B4197" s="3" t="s">
        <v>201</v>
      </c>
      <c r="C4197" s="16">
        <v>45514</v>
      </c>
      <c r="D4197" s="1" t="s">
        <v>1</v>
      </c>
      <c r="E4197" s="1" t="s">
        <v>0</v>
      </c>
      <c r="G4197" s="2" t="str" cm="1">
        <f t="array" ref="G4197">_xlfn.IFS( F4197 = "", "Unknown", F4197 &lt;= 25, "Young Adult", F4197 &lt;= 35, "Millennials", F4197 &lt;= 50, "Gen-X", F4197 &gt; 50, "Seniors")</f>
        <v>Unknown</v>
      </c>
      <c r="H4197" s="2">
        <v>109</v>
      </c>
      <c r="I4197" s="2" t="b">
        <f t="shared" si="130"/>
        <v>1</v>
      </c>
      <c r="J4197" s="2" t="b">
        <f t="shared" si="131"/>
        <v>0</v>
      </c>
    </row>
    <row r="4198" spans="1:10" x14ac:dyDescent="0.35">
      <c r="A4198" s="4">
        <v>254</v>
      </c>
      <c r="B4198" s="3" t="s">
        <v>201</v>
      </c>
      <c r="C4198" s="16">
        <v>45514</v>
      </c>
      <c r="D4198" s="1" t="s">
        <v>1</v>
      </c>
      <c r="E4198" s="1" t="s">
        <v>0</v>
      </c>
      <c r="G4198" s="2" t="str" cm="1">
        <f t="array" ref="G4198">_xlfn.IFS( F4198 = "", "Unknown", F4198 &lt;= 25, "Young Adult", F4198 &lt;= 35, "Millennials", F4198 &lt;= 50, "Gen-X", F4198 &gt; 50, "Seniors")</f>
        <v>Unknown</v>
      </c>
      <c r="H4198" s="2">
        <v>152</v>
      </c>
      <c r="I4198" s="2" t="b">
        <f t="shared" si="130"/>
        <v>1</v>
      </c>
      <c r="J4198" s="2" t="b">
        <f t="shared" si="131"/>
        <v>0</v>
      </c>
    </row>
    <row r="4199" spans="1:10" x14ac:dyDescent="0.35">
      <c r="A4199" s="4">
        <v>254</v>
      </c>
      <c r="B4199" s="3" t="s">
        <v>203</v>
      </c>
      <c r="C4199" s="16">
        <v>45512</v>
      </c>
      <c r="D4199" s="1" t="s">
        <v>7</v>
      </c>
      <c r="E4199" s="1" t="s">
        <v>0</v>
      </c>
      <c r="G4199" s="2" t="str" cm="1">
        <f t="array" ref="G4199">_xlfn.IFS( F4199 = "", "Unknown", F4199 &lt;= 25, "Young Adult", F4199 &lt;= 35, "Millennials", F4199 &lt;= 50, "Gen-X", F4199 &gt; 50, "Seniors")</f>
        <v>Unknown</v>
      </c>
      <c r="H4199" s="2">
        <v>183</v>
      </c>
      <c r="I4199" s="2" t="b">
        <f t="shared" si="130"/>
        <v>0</v>
      </c>
      <c r="J4199" s="2" t="b">
        <f t="shared" si="131"/>
        <v>0</v>
      </c>
    </row>
    <row r="4200" spans="1:10" x14ac:dyDescent="0.35">
      <c r="A4200" s="4">
        <v>254</v>
      </c>
      <c r="B4200" s="3" t="s">
        <v>203</v>
      </c>
      <c r="C4200" s="16">
        <v>45512</v>
      </c>
      <c r="D4200" s="1" t="s">
        <v>1</v>
      </c>
      <c r="E4200" s="1" t="s">
        <v>3</v>
      </c>
      <c r="F4200" s="2">
        <v>23</v>
      </c>
      <c r="G4200" s="2" t="str" cm="1">
        <f t="array" ref="G4200">_xlfn.IFS( F4200 = "", "Unknown", F4200 &lt;= 25, "Young Adult", F4200 &lt;= 35, "Millennials", F4200 &lt;= 50, "Gen-X", F4200 &gt; 50, "Seniors")</f>
        <v>Young Adult</v>
      </c>
      <c r="H4200" s="2">
        <v>21</v>
      </c>
      <c r="I4200" s="2" t="b">
        <f t="shared" si="130"/>
        <v>0</v>
      </c>
      <c r="J4200" s="2" t="b">
        <f t="shared" si="131"/>
        <v>0</v>
      </c>
    </row>
    <row r="4201" spans="1:10" x14ac:dyDescent="0.35">
      <c r="A4201" s="4">
        <v>254</v>
      </c>
      <c r="B4201" s="3" t="s">
        <v>202</v>
      </c>
      <c r="C4201" s="16">
        <v>45513</v>
      </c>
      <c r="D4201" s="1" t="s">
        <v>1</v>
      </c>
      <c r="E4201" s="1" t="s">
        <v>0</v>
      </c>
      <c r="F4201" s="2">
        <v>19</v>
      </c>
      <c r="G4201" s="2" t="str" cm="1">
        <f t="array" ref="G4201">_xlfn.IFS( F4201 = "", "Unknown", F4201 &lt;= 25, "Young Adult", F4201 &lt;= 35, "Millennials", F4201 &lt;= 50, "Gen-X", F4201 &gt; 50, "Seniors")</f>
        <v>Young Adult</v>
      </c>
      <c r="H4201" s="2">
        <v>179</v>
      </c>
      <c r="I4201" s="2" t="b">
        <f t="shared" si="130"/>
        <v>1</v>
      </c>
      <c r="J4201" s="2" t="b">
        <f t="shared" si="131"/>
        <v>0</v>
      </c>
    </row>
    <row r="4202" spans="1:10" x14ac:dyDescent="0.35">
      <c r="A4202" s="4">
        <v>254</v>
      </c>
      <c r="B4202" s="3" t="s">
        <v>202</v>
      </c>
      <c r="C4202" s="16">
        <v>45513</v>
      </c>
      <c r="D4202" s="1" t="s">
        <v>1</v>
      </c>
      <c r="E4202" s="1" t="s">
        <v>3</v>
      </c>
      <c r="F4202" s="2">
        <v>27</v>
      </c>
      <c r="G4202" s="2" t="str" cm="1">
        <f t="array" ref="G4202">_xlfn.IFS( F4202 = "", "Unknown", F4202 &lt;= 25, "Young Adult", F4202 &lt;= 35, "Millennials", F4202 &lt;= 50, "Gen-X", F4202 &gt; 50, "Seniors")</f>
        <v>Millennials</v>
      </c>
      <c r="H4202" s="2">
        <v>0</v>
      </c>
      <c r="I4202" s="2" t="b">
        <f t="shared" si="130"/>
        <v>0</v>
      </c>
      <c r="J4202" s="2" t="b">
        <f t="shared" si="131"/>
        <v>0</v>
      </c>
    </row>
    <row r="4203" spans="1:10" x14ac:dyDescent="0.35">
      <c r="A4203" s="4">
        <v>254</v>
      </c>
      <c r="B4203" s="3" t="s">
        <v>202</v>
      </c>
      <c r="C4203" s="16">
        <v>45513</v>
      </c>
      <c r="D4203" s="1" t="s">
        <v>1</v>
      </c>
      <c r="E4203" s="1" t="s">
        <v>3</v>
      </c>
      <c r="F4203" s="2">
        <v>20</v>
      </c>
      <c r="G4203" s="2" t="str" cm="1">
        <f t="array" ref="G4203">_xlfn.IFS( F4203 = "", "Unknown", F4203 &lt;= 25, "Young Adult", F4203 &lt;= 35, "Millennials", F4203 &lt;= 50, "Gen-X", F4203 &gt; 50, "Seniors")</f>
        <v>Young Adult</v>
      </c>
      <c r="H4203" s="2">
        <v>2</v>
      </c>
      <c r="I4203" s="2" t="b">
        <f t="shared" si="130"/>
        <v>0</v>
      </c>
      <c r="J4203" s="2" t="b">
        <f t="shared" si="131"/>
        <v>0</v>
      </c>
    </row>
    <row r="4204" spans="1:10" x14ac:dyDescent="0.35">
      <c r="A4204" s="4">
        <v>254</v>
      </c>
      <c r="B4204" s="3" t="s">
        <v>202</v>
      </c>
      <c r="C4204" s="16">
        <v>45513</v>
      </c>
      <c r="D4204" s="1" t="s">
        <v>1</v>
      </c>
      <c r="E4204" s="1" t="s">
        <v>0</v>
      </c>
      <c r="G4204" s="2" t="str" cm="1">
        <f t="array" ref="G4204">_xlfn.IFS( F4204 = "", "Unknown", F4204 &lt;= 25, "Young Adult", F4204 &lt;= 35, "Millennials", F4204 &lt;= 50, "Gen-X", F4204 &gt; 50, "Seniors")</f>
        <v>Unknown</v>
      </c>
      <c r="H4204" s="2">
        <v>194</v>
      </c>
      <c r="I4204" s="2" t="b">
        <f t="shared" si="130"/>
        <v>1</v>
      </c>
      <c r="J4204" s="2" t="b">
        <f t="shared" si="131"/>
        <v>1</v>
      </c>
    </row>
    <row r="4205" spans="1:10" x14ac:dyDescent="0.35">
      <c r="A4205" s="4">
        <v>254</v>
      </c>
      <c r="B4205" s="3" t="s">
        <v>202</v>
      </c>
      <c r="C4205" s="16">
        <v>45513</v>
      </c>
      <c r="D4205" s="1" t="s">
        <v>1</v>
      </c>
      <c r="E4205" s="1" t="s">
        <v>0</v>
      </c>
      <c r="G4205" s="2" t="str" cm="1">
        <f t="array" ref="G4205">_xlfn.IFS( F4205 = "", "Unknown", F4205 &lt;= 25, "Young Adult", F4205 &lt;= 35, "Millennials", F4205 &lt;= 50, "Gen-X", F4205 &gt; 50, "Seniors")</f>
        <v>Unknown</v>
      </c>
      <c r="H4205" s="2">
        <v>191</v>
      </c>
      <c r="I4205" s="2" t="b">
        <f t="shared" si="130"/>
        <v>1</v>
      </c>
      <c r="J4205" s="2" t="b">
        <f t="shared" si="131"/>
        <v>1</v>
      </c>
    </row>
    <row r="4206" spans="1:10" x14ac:dyDescent="0.35">
      <c r="A4206" s="4">
        <v>254</v>
      </c>
      <c r="B4206" s="3" t="s">
        <v>202</v>
      </c>
      <c r="C4206" s="16">
        <v>45513</v>
      </c>
      <c r="D4206" s="1" t="s">
        <v>1</v>
      </c>
      <c r="E4206" s="1" t="s">
        <v>0</v>
      </c>
      <c r="G4206" s="2" t="str" cm="1">
        <f t="array" ref="G4206">_xlfn.IFS( F4206 = "", "Unknown", F4206 &lt;= 25, "Young Adult", F4206 &lt;= 35, "Millennials", F4206 &lt;= 50, "Gen-X", F4206 &gt; 50, "Seniors")</f>
        <v>Unknown</v>
      </c>
      <c r="H4206" s="2">
        <v>147</v>
      </c>
      <c r="I4206" s="2" t="b">
        <f t="shared" si="130"/>
        <v>1</v>
      </c>
      <c r="J4206" s="2" t="b">
        <f t="shared" si="131"/>
        <v>0</v>
      </c>
    </row>
    <row r="4207" spans="1:10" x14ac:dyDescent="0.35">
      <c r="A4207" s="4">
        <v>254</v>
      </c>
      <c r="B4207" s="3" t="s">
        <v>202</v>
      </c>
      <c r="C4207" s="16">
        <v>45513</v>
      </c>
      <c r="D4207" s="1" t="s">
        <v>1</v>
      </c>
      <c r="E4207" s="1" t="s">
        <v>3</v>
      </c>
      <c r="F4207" s="2">
        <v>32</v>
      </c>
      <c r="G4207" s="2" t="str" cm="1">
        <f t="array" ref="G4207">_xlfn.IFS( F4207 = "", "Unknown", F4207 &lt;= 25, "Young Adult", F4207 &lt;= 35, "Millennials", F4207 &lt;= 50, "Gen-X", F4207 &gt; 50, "Seniors")</f>
        <v>Millennials</v>
      </c>
      <c r="H4207" s="2">
        <v>135</v>
      </c>
      <c r="I4207" s="2" t="b">
        <f t="shared" si="130"/>
        <v>1</v>
      </c>
      <c r="J4207" s="2" t="b">
        <f t="shared" si="131"/>
        <v>0</v>
      </c>
    </row>
    <row r="4208" spans="1:10" x14ac:dyDescent="0.35">
      <c r="A4208" s="4">
        <v>254</v>
      </c>
      <c r="B4208" s="3" t="s">
        <v>202</v>
      </c>
      <c r="C4208" s="16">
        <v>45513</v>
      </c>
      <c r="D4208" s="1" t="s">
        <v>1</v>
      </c>
      <c r="E4208" s="1" t="s">
        <v>3</v>
      </c>
      <c r="F4208" s="2">
        <v>26</v>
      </c>
      <c r="G4208" s="2" t="str" cm="1">
        <f t="array" ref="G4208">_xlfn.IFS( F4208 = "", "Unknown", F4208 &lt;= 25, "Young Adult", F4208 &lt;= 35, "Millennials", F4208 &lt;= 50, "Gen-X", F4208 &gt; 50, "Seniors")</f>
        <v>Millennials</v>
      </c>
      <c r="H4208" s="2">
        <v>192</v>
      </c>
      <c r="I4208" s="2" t="b">
        <f t="shared" si="130"/>
        <v>1</v>
      </c>
      <c r="J4208" s="2" t="b">
        <f t="shared" si="131"/>
        <v>1</v>
      </c>
    </row>
    <row r="4209" spans="1:10" x14ac:dyDescent="0.35">
      <c r="A4209" s="4">
        <v>254</v>
      </c>
      <c r="B4209" s="3" t="s">
        <v>202</v>
      </c>
      <c r="C4209" s="16">
        <v>45513</v>
      </c>
      <c r="D4209" s="1" t="s">
        <v>1</v>
      </c>
      <c r="E4209" s="1" t="s">
        <v>0</v>
      </c>
      <c r="G4209" s="2" t="str" cm="1">
        <f t="array" ref="G4209">_xlfn.IFS( F4209 = "", "Unknown", F4209 &lt;= 25, "Young Adult", F4209 &lt;= 35, "Millennials", F4209 &lt;= 50, "Gen-X", F4209 &gt; 50, "Seniors")</f>
        <v>Unknown</v>
      </c>
      <c r="H4209" s="2">
        <v>103</v>
      </c>
      <c r="I4209" s="2" t="b">
        <f t="shared" si="130"/>
        <v>1</v>
      </c>
      <c r="J4209" s="2" t="b">
        <f t="shared" si="131"/>
        <v>0</v>
      </c>
    </row>
    <row r="4210" spans="1:10" x14ac:dyDescent="0.35">
      <c r="A4210" s="4">
        <v>254</v>
      </c>
      <c r="B4210" s="3" t="s">
        <v>202</v>
      </c>
      <c r="C4210" s="16">
        <v>45513</v>
      </c>
      <c r="D4210" s="1" t="s">
        <v>7</v>
      </c>
      <c r="E4210" s="1" t="s">
        <v>0</v>
      </c>
      <c r="G4210" s="2" t="str" cm="1">
        <f t="array" ref="G4210">_xlfn.IFS( F4210 = "", "Unknown", F4210 &lt;= 25, "Young Adult", F4210 &lt;= 35, "Millennials", F4210 &lt;= 50, "Gen-X", F4210 &gt; 50, "Seniors")</f>
        <v>Unknown</v>
      </c>
      <c r="H4210" s="2">
        <v>147</v>
      </c>
      <c r="I4210" s="2" t="b">
        <f t="shared" si="130"/>
        <v>0</v>
      </c>
      <c r="J4210" s="2" t="b">
        <f t="shared" si="131"/>
        <v>0</v>
      </c>
    </row>
    <row r="4211" spans="1:10" x14ac:dyDescent="0.35">
      <c r="A4211" s="4">
        <v>254</v>
      </c>
      <c r="B4211" s="3" t="s">
        <v>201</v>
      </c>
      <c r="C4211" s="16">
        <v>45514</v>
      </c>
      <c r="D4211" s="1" t="s">
        <v>1</v>
      </c>
      <c r="E4211" s="1" t="s">
        <v>0</v>
      </c>
      <c r="G4211" s="2" t="str" cm="1">
        <f t="array" ref="G4211">_xlfn.IFS( F4211 = "", "Unknown", F4211 &lt;= 25, "Young Adult", F4211 &lt;= 35, "Millennials", F4211 &lt;= 50, "Gen-X", F4211 &gt; 50, "Seniors")</f>
        <v>Unknown</v>
      </c>
      <c r="H4211" s="2">
        <v>180</v>
      </c>
      <c r="I4211" s="2" t="b">
        <f t="shared" si="130"/>
        <v>1</v>
      </c>
      <c r="J4211" s="2" t="b">
        <f t="shared" si="131"/>
        <v>0</v>
      </c>
    </row>
    <row r="4212" spans="1:10" x14ac:dyDescent="0.35">
      <c r="A4212" s="4">
        <v>254</v>
      </c>
      <c r="B4212" s="3" t="s">
        <v>201</v>
      </c>
      <c r="C4212" s="16">
        <v>45514</v>
      </c>
      <c r="D4212" s="1" t="s">
        <v>1</v>
      </c>
      <c r="E4212" s="1" t="s">
        <v>4</v>
      </c>
      <c r="F4212" s="2">
        <v>18</v>
      </c>
      <c r="G4212" s="2" t="str" cm="1">
        <f t="array" ref="G4212">_xlfn.IFS( F4212 = "", "Unknown", F4212 &lt;= 25, "Young Adult", F4212 &lt;= 35, "Millennials", F4212 &lt;= 50, "Gen-X", F4212 &gt; 50, "Seniors")</f>
        <v>Young Adult</v>
      </c>
      <c r="H4212" s="2">
        <v>190</v>
      </c>
      <c r="I4212" s="2" t="b">
        <f t="shared" si="130"/>
        <v>1</v>
      </c>
      <c r="J4212" s="2" t="b">
        <f t="shared" si="131"/>
        <v>1</v>
      </c>
    </row>
    <row r="4213" spans="1:10" x14ac:dyDescent="0.35">
      <c r="A4213" s="4">
        <v>254</v>
      </c>
      <c r="B4213" s="3" t="s">
        <v>201</v>
      </c>
      <c r="C4213" s="16">
        <v>45514</v>
      </c>
      <c r="D4213" s="1" t="s">
        <v>1</v>
      </c>
      <c r="E4213" s="1" t="s">
        <v>12</v>
      </c>
      <c r="F4213" s="2">
        <v>18</v>
      </c>
      <c r="G4213" s="2" t="str" cm="1">
        <f t="array" ref="G4213">_xlfn.IFS( F4213 = "", "Unknown", F4213 &lt;= 25, "Young Adult", F4213 &lt;= 35, "Millennials", F4213 &lt;= 50, "Gen-X", F4213 &gt; 50, "Seniors")</f>
        <v>Young Adult</v>
      </c>
      <c r="H4213" s="2">
        <v>1</v>
      </c>
      <c r="I4213" s="2" t="b">
        <f t="shared" si="130"/>
        <v>0</v>
      </c>
      <c r="J4213" s="2" t="b">
        <f t="shared" si="131"/>
        <v>0</v>
      </c>
    </row>
    <row r="4214" spans="1:10" x14ac:dyDescent="0.35">
      <c r="A4214" s="4">
        <v>254</v>
      </c>
      <c r="B4214" s="3" t="s">
        <v>201</v>
      </c>
      <c r="C4214" s="16">
        <v>45514</v>
      </c>
      <c r="D4214" s="1" t="s">
        <v>1</v>
      </c>
      <c r="E4214" s="1" t="s">
        <v>0</v>
      </c>
      <c r="G4214" s="2" t="str" cm="1">
        <f t="array" ref="G4214">_xlfn.IFS( F4214 = "", "Unknown", F4214 &lt;= 25, "Young Adult", F4214 &lt;= 35, "Millennials", F4214 &lt;= 50, "Gen-X", F4214 &gt; 50, "Seniors")</f>
        <v>Unknown</v>
      </c>
      <c r="H4214" s="2">
        <v>193</v>
      </c>
      <c r="I4214" s="2" t="b">
        <f t="shared" si="130"/>
        <v>1</v>
      </c>
      <c r="J4214" s="2" t="b">
        <f t="shared" si="131"/>
        <v>1</v>
      </c>
    </row>
    <row r="4215" spans="1:10" x14ac:dyDescent="0.35">
      <c r="A4215" s="4">
        <v>254</v>
      </c>
      <c r="B4215" s="3" t="s">
        <v>201</v>
      </c>
      <c r="C4215" s="16">
        <v>45514</v>
      </c>
      <c r="D4215" s="1" t="s">
        <v>1</v>
      </c>
      <c r="E4215" s="1" t="s">
        <v>0</v>
      </c>
      <c r="G4215" s="2" t="str" cm="1">
        <f t="array" ref="G4215">_xlfn.IFS( F4215 = "", "Unknown", F4215 &lt;= 25, "Young Adult", F4215 &lt;= 35, "Millennials", F4215 &lt;= 50, "Gen-X", F4215 &gt; 50, "Seniors")</f>
        <v>Unknown</v>
      </c>
      <c r="H4215" s="2">
        <v>193</v>
      </c>
      <c r="I4215" s="2" t="b">
        <f t="shared" si="130"/>
        <v>1</v>
      </c>
      <c r="J4215" s="2" t="b">
        <f t="shared" si="131"/>
        <v>1</v>
      </c>
    </row>
    <row r="4216" spans="1:10" x14ac:dyDescent="0.35">
      <c r="A4216" s="4">
        <v>254</v>
      </c>
      <c r="B4216" s="3" t="s">
        <v>201</v>
      </c>
      <c r="C4216" s="16">
        <v>45514</v>
      </c>
      <c r="D4216" s="1" t="s">
        <v>7</v>
      </c>
      <c r="E4216" s="1" t="s">
        <v>0</v>
      </c>
      <c r="G4216" s="2" t="str" cm="1">
        <f t="array" ref="G4216">_xlfn.IFS( F4216 = "", "Unknown", F4216 &lt;= 25, "Young Adult", F4216 &lt;= 35, "Millennials", F4216 &lt;= 50, "Gen-X", F4216 &gt; 50, "Seniors")</f>
        <v>Unknown</v>
      </c>
      <c r="H4216" s="2">
        <v>193</v>
      </c>
      <c r="I4216" s="2" t="b">
        <f t="shared" si="130"/>
        <v>0</v>
      </c>
      <c r="J4216" s="2" t="b">
        <f t="shared" si="131"/>
        <v>0</v>
      </c>
    </row>
    <row r="4217" spans="1:10" x14ac:dyDescent="0.35">
      <c r="A4217" s="4">
        <v>254</v>
      </c>
      <c r="B4217" s="3" t="s">
        <v>201</v>
      </c>
      <c r="C4217" s="16">
        <v>45514</v>
      </c>
      <c r="D4217" s="1" t="s">
        <v>5</v>
      </c>
      <c r="E4217" s="1" t="s">
        <v>0</v>
      </c>
      <c r="G4217" s="2" t="str" cm="1">
        <f t="array" ref="G4217">_xlfn.IFS( F4217 = "", "Unknown", F4217 &lt;= 25, "Young Adult", F4217 &lt;= 35, "Millennials", F4217 &lt;= 50, "Gen-X", F4217 &gt; 50, "Seniors")</f>
        <v>Unknown</v>
      </c>
      <c r="I4217" s="2" t="b">
        <f t="shared" si="130"/>
        <v>0</v>
      </c>
      <c r="J4217" s="2" t="b">
        <f t="shared" si="131"/>
        <v>0</v>
      </c>
    </row>
    <row r="4218" spans="1:10" x14ac:dyDescent="0.35">
      <c r="A4218" s="4">
        <v>254</v>
      </c>
      <c r="B4218" s="3" t="s">
        <v>202</v>
      </c>
      <c r="C4218" s="16">
        <v>45513</v>
      </c>
      <c r="D4218" s="1" t="s">
        <v>1</v>
      </c>
      <c r="E4218" s="1" t="s">
        <v>3</v>
      </c>
      <c r="F4218" s="2">
        <v>34</v>
      </c>
      <c r="G4218" s="2" t="str" cm="1">
        <f t="array" ref="G4218">_xlfn.IFS( F4218 = "", "Unknown", F4218 &lt;= 25, "Young Adult", F4218 &lt;= 35, "Millennials", F4218 &lt;= 50, "Gen-X", F4218 &gt; 50, "Seniors")</f>
        <v>Millennials</v>
      </c>
      <c r="H4218" s="2">
        <v>166</v>
      </c>
      <c r="I4218" s="2" t="b">
        <f t="shared" si="130"/>
        <v>1</v>
      </c>
      <c r="J4218" s="2" t="b">
        <f t="shared" si="131"/>
        <v>0</v>
      </c>
    </row>
    <row r="4219" spans="1:10" x14ac:dyDescent="0.35">
      <c r="A4219" s="4">
        <v>254</v>
      </c>
      <c r="B4219" s="3" t="s">
        <v>202</v>
      </c>
      <c r="C4219" s="16">
        <v>45513</v>
      </c>
      <c r="D4219" s="1" t="s">
        <v>1</v>
      </c>
      <c r="E4219" s="1" t="s">
        <v>0</v>
      </c>
      <c r="G4219" s="2" t="str" cm="1">
        <f t="array" ref="G4219">_xlfn.IFS( F4219 = "", "Unknown", F4219 &lt;= 25, "Young Adult", F4219 &lt;= 35, "Millennials", F4219 &lt;= 50, "Gen-X", F4219 &gt; 50, "Seniors")</f>
        <v>Unknown</v>
      </c>
      <c r="H4219" s="2">
        <v>154</v>
      </c>
      <c r="I4219" s="2" t="b">
        <f t="shared" si="130"/>
        <v>1</v>
      </c>
      <c r="J4219" s="2" t="b">
        <f t="shared" si="131"/>
        <v>0</v>
      </c>
    </row>
    <row r="4220" spans="1:10" x14ac:dyDescent="0.35">
      <c r="A4220" s="4">
        <v>254</v>
      </c>
      <c r="B4220" s="3" t="s">
        <v>202</v>
      </c>
      <c r="C4220" s="16">
        <v>45513</v>
      </c>
      <c r="D4220" s="1" t="s">
        <v>1</v>
      </c>
      <c r="E4220" s="1" t="s">
        <v>0</v>
      </c>
      <c r="G4220" s="2" t="str" cm="1">
        <f t="array" ref="G4220">_xlfn.IFS( F4220 = "", "Unknown", F4220 &lt;= 25, "Young Adult", F4220 &lt;= 35, "Millennials", F4220 &lt;= 50, "Gen-X", F4220 &gt; 50, "Seniors")</f>
        <v>Unknown</v>
      </c>
      <c r="H4220" s="2">
        <v>153</v>
      </c>
      <c r="I4220" s="2" t="b">
        <f t="shared" si="130"/>
        <v>1</v>
      </c>
      <c r="J4220" s="2" t="b">
        <f t="shared" si="131"/>
        <v>0</v>
      </c>
    </row>
    <row r="4221" spans="1:10" x14ac:dyDescent="0.35">
      <c r="A4221" s="4">
        <v>254</v>
      </c>
      <c r="B4221" s="3" t="s">
        <v>202</v>
      </c>
      <c r="C4221" s="16">
        <v>45513</v>
      </c>
      <c r="D4221" s="1" t="s">
        <v>1</v>
      </c>
      <c r="E4221" s="1" t="s">
        <v>3</v>
      </c>
      <c r="F4221" s="2">
        <v>30</v>
      </c>
      <c r="G4221" s="2" t="str" cm="1">
        <f t="array" ref="G4221">_xlfn.IFS( F4221 = "", "Unknown", F4221 &lt;= 25, "Young Adult", F4221 &lt;= 35, "Millennials", F4221 &lt;= 50, "Gen-X", F4221 &gt; 50, "Seniors")</f>
        <v>Millennials</v>
      </c>
      <c r="H4221" s="2">
        <v>22</v>
      </c>
      <c r="I4221" s="2" t="b">
        <f t="shared" si="130"/>
        <v>0</v>
      </c>
      <c r="J4221" s="2" t="b">
        <f t="shared" si="131"/>
        <v>0</v>
      </c>
    </row>
    <row r="4222" spans="1:10" x14ac:dyDescent="0.35">
      <c r="A4222" s="4">
        <v>254</v>
      </c>
      <c r="B4222" s="3" t="s">
        <v>202</v>
      </c>
      <c r="C4222" s="16">
        <v>45513</v>
      </c>
      <c r="D4222" s="1" t="s">
        <v>1</v>
      </c>
      <c r="E4222" s="1" t="s">
        <v>0</v>
      </c>
      <c r="G4222" s="2" t="str" cm="1">
        <f t="array" ref="G4222">_xlfn.IFS( F4222 = "", "Unknown", F4222 &lt;= 25, "Young Adult", F4222 &lt;= 35, "Millennials", F4222 &lt;= 50, "Gen-X", F4222 &gt; 50, "Seniors")</f>
        <v>Unknown</v>
      </c>
      <c r="H4222" s="2">
        <v>74</v>
      </c>
      <c r="I4222" s="2" t="b">
        <f t="shared" si="130"/>
        <v>1</v>
      </c>
      <c r="J4222" s="2" t="b">
        <f t="shared" si="131"/>
        <v>0</v>
      </c>
    </row>
    <row r="4223" spans="1:10" x14ac:dyDescent="0.35">
      <c r="A4223" s="4">
        <v>254</v>
      </c>
      <c r="B4223" s="3" t="s">
        <v>202</v>
      </c>
      <c r="C4223" s="16">
        <v>45513</v>
      </c>
      <c r="D4223" s="1" t="s">
        <v>1</v>
      </c>
      <c r="E4223" s="1" t="s">
        <v>0</v>
      </c>
      <c r="F4223" s="2">
        <v>36</v>
      </c>
      <c r="G4223" s="2" t="str" cm="1">
        <f t="array" ref="G4223">_xlfn.IFS( F4223 = "", "Unknown", F4223 &lt;= 25, "Young Adult", F4223 &lt;= 35, "Millennials", F4223 &lt;= 50, "Gen-X", F4223 &gt; 50, "Seniors")</f>
        <v>Gen-X</v>
      </c>
      <c r="H4223" s="2">
        <v>120</v>
      </c>
      <c r="I4223" s="2" t="b">
        <f t="shared" si="130"/>
        <v>1</v>
      </c>
      <c r="J4223" s="2" t="b">
        <f t="shared" si="131"/>
        <v>0</v>
      </c>
    </row>
    <row r="4224" spans="1:10" x14ac:dyDescent="0.35">
      <c r="A4224" s="4">
        <v>254</v>
      </c>
      <c r="B4224" s="3" t="s">
        <v>202</v>
      </c>
      <c r="C4224" s="16">
        <v>45513</v>
      </c>
      <c r="D4224" s="1" t="s">
        <v>1</v>
      </c>
      <c r="E4224" s="1" t="s">
        <v>0</v>
      </c>
      <c r="G4224" s="2" t="str" cm="1">
        <f t="array" ref="G4224">_xlfn.IFS( F4224 = "", "Unknown", F4224 &lt;= 25, "Young Adult", F4224 &lt;= 35, "Millennials", F4224 &lt;= 50, "Gen-X", F4224 &gt; 50, "Seniors")</f>
        <v>Unknown</v>
      </c>
      <c r="H4224" s="2">
        <v>194</v>
      </c>
      <c r="I4224" s="2" t="b">
        <f t="shared" si="130"/>
        <v>1</v>
      </c>
      <c r="J4224" s="2" t="b">
        <f t="shared" si="131"/>
        <v>1</v>
      </c>
    </row>
    <row r="4225" spans="1:10" x14ac:dyDescent="0.35">
      <c r="A4225" s="4">
        <v>254</v>
      </c>
      <c r="B4225" s="3" t="s">
        <v>202</v>
      </c>
      <c r="C4225" s="16">
        <v>45513</v>
      </c>
      <c r="D4225" s="1" t="s">
        <v>5</v>
      </c>
      <c r="E4225" s="1" t="s">
        <v>0</v>
      </c>
      <c r="G4225" s="2" t="str" cm="1">
        <f t="array" ref="G4225">_xlfn.IFS( F4225 = "", "Unknown", F4225 &lt;= 25, "Young Adult", F4225 &lt;= 35, "Millennials", F4225 &lt;= 50, "Gen-X", F4225 &gt; 50, "Seniors")</f>
        <v>Unknown</v>
      </c>
      <c r="I4225" s="2" t="b">
        <f t="shared" si="130"/>
        <v>0</v>
      </c>
      <c r="J4225" s="2" t="b">
        <f t="shared" si="131"/>
        <v>0</v>
      </c>
    </row>
    <row r="4226" spans="1:10" x14ac:dyDescent="0.35">
      <c r="A4226" s="4">
        <v>254</v>
      </c>
      <c r="B4226" s="3" t="s">
        <v>202</v>
      </c>
      <c r="C4226" s="16">
        <v>45513</v>
      </c>
      <c r="D4226" s="1" t="s">
        <v>1</v>
      </c>
      <c r="E4226" s="1" t="s">
        <v>0</v>
      </c>
      <c r="G4226" s="2" t="str" cm="1">
        <f t="array" ref="G4226">_xlfn.IFS( F4226 = "", "Unknown", F4226 &lt;= 25, "Young Adult", F4226 &lt;= 35, "Millennials", F4226 &lt;= 50, "Gen-X", F4226 &gt; 50, "Seniors")</f>
        <v>Unknown</v>
      </c>
      <c r="H4226" s="2">
        <v>191</v>
      </c>
      <c r="I4226" s="2" t="b">
        <f t="shared" ref="I4226:I4289" si="132">AND(D4226="ACTIVE", H4226 &gt;30)</f>
        <v>1</v>
      </c>
      <c r="J4226" s="2" t="b">
        <f t="shared" ref="J4226:J4289" si="133">AND(D4226="ACTIVE", H4226 &gt;180)</f>
        <v>1</v>
      </c>
    </row>
    <row r="4227" spans="1:10" x14ac:dyDescent="0.35">
      <c r="A4227" s="4">
        <v>254</v>
      </c>
      <c r="B4227" s="3" t="s">
        <v>202</v>
      </c>
      <c r="C4227" s="16">
        <v>45513</v>
      </c>
      <c r="D4227" s="1" t="s">
        <v>1</v>
      </c>
      <c r="E4227" s="1" t="s">
        <v>3</v>
      </c>
      <c r="F4227" s="2">
        <v>21</v>
      </c>
      <c r="G4227" s="2" t="str" cm="1">
        <f t="array" ref="G4227">_xlfn.IFS( F4227 = "", "Unknown", F4227 &lt;= 25, "Young Adult", F4227 &lt;= 35, "Millennials", F4227 &lt;= 50, "Gen-X", F4227 &gt; 50, "Seniors")</f>
        <v>Young Adult</v>
      </c>
      <c r="H4227" s="2">
        <v>2</v>
      </c>
      <c r="I4227" s="2" t="b">
        <f t="shared" si="132"/>
        <v>0</v>
      </c>
      <c r="J4227" s="2" t="b">
        <f t="shared" si="133"/>
        <v>0</v>
      </c>
    </row>
    <row r="4228" spans="1:10" x14ac:dyDescent="0.35">
      <c r="A4228" s="4">
        <v>254</v>
      </c>
      <c r="B4228" s="3" t="s">
        <v>202</v>
      </c>
      <c r="C4228" s="16">
        <v>45513</v>
      </c>
      <c r="D4228" s="1" t="s">
        <v>1</v>
      </c>
      <c r="E4228" s="1" t="s">
        <v>3</v>
      </c>
      <c r="F4228" s="2">
        <v>25</v>
      </c>
      <c r="G4228" s="2" t="str" cm="1">
        <f t="array" ref="G4228">_xlfn.IFS( F4228 = "", "Unknown", F4228 &lt;= 25, "Young Adult", F4228 &lt;= 35, "Millennials", F4228 &lt;= 50, "Gen-X", F4228 &gt; 50, "Seniors")</f>
        <v>Young Adult</v>
      </c>
      <c r="H4228" s="2">
        <v>43</v>
      </c>
      <c r="I4228" s="2" t="b">
        <f t="shared" si="132"/>
        <v>1</v>
      </c>
      <c r="J4228" s="2" t="b">
        <f t="shared" si="133"/>
        <v>0</v>
      </c>
    </row>
    <row r="4229" spans="1:10" x14ac:dyDescent="0.35">
      <c r="A4229" s="4">
        <v>254</v>
      </c>
      <c r="B4229" s="3" t="s">
        <v>202</v>
      </c>
      <c r="C4229" s="16">
        <v>45513</v>
      </c>
      <c r="D4229" s="1" t="s">
        <v>1</v>
      </c>
      <c r="E4229" s="1" t="s">
        <v>0</v>
      </c>
      <c r="G4229" s="2" t="str" cm="1">
        <f t="array" ref="G4229">_xlfn.IFS( F4229 = "", "Unknown", F4229 &lt;= 25, "Young Adult", F4229 &lt;= 35, "Millennials", F4229 &lt;= 50, "Gen-X", F4229 &gt; 50, "Seniors")</f>
        <v>Unknown</v>
      </c>
      <c r="H4229" s="2">
        <v>194</v>
      </c>
      <c r="I4229" s="2" t="b">
        <f t="shared" si="132"/>
        <v>1</v>
      </c>
      <c r="J4229" s="2" t="b">
        <f t="shared" si="133"/>
        <v>1</v>
      </c>
    </row>
    <row r="4230" spans="1:10" x14ac:dyDescent="0.35">
      <c r="A4230" s="4">
        <v>254</v>
      </c>
      <c r="B4230" s="3" t="s">
        <v>202</v>
      </c>
      <c r="C4230" s="16">
        <v>45513</v>
      </c>
      <c r="D4230" s="1" t="s">
        <v>1</v>
      </c>
      <c r="E4230" s="1" t="s">
        <v>3</v>
      </c>
      <c r="F4230" s="2">
        <v>27</v>
      </c>
      <c r="G4230" s="2" t="str" cm="1">
        <f t="array" ref="G4230">_xlfn.IFS( F4230 = "", "Unknown", F4230 &lt;= 25, "Young Adult", F4230 &lt;= 35, "Millennials", F4230 &lt;= 50, "Gen-X", F4230 &gt; 50, "Seniors")</f>
        <v>Millennials</v>
      </c>
      <c r="H4230" s="2">
        <v>43</v>
      </c>
      <c r="I4230" s="2" t="b">
        <f t="shared" si="132"/>
        <v>1</v>
      </c>
      <c r="J4230" s="2" t="b">
        <f t="shared" si="133"/>
        <v>0</v>
      </c>
    </row>
    <row r="4231" spans="1:10" x14ac:dyDescent="0.35">
      <c r="A4231" s="4">
        <v>254</v>
      </c>
      <c r="B4231" s="3" t="s">
        <v>202</v>
      </c>
      <c r="C4231" s="16">
        <v>45513</v>
      </c>
      <c r="D4231" s="1" t="s">
        <v>1</v>
      </c>
      <c r="E4231" s="1" t="s">
        <v>3</v>
      </c>
      <c r="F4231" s="2">
        <v>62</v>
      </c>
      <c r="G4231" s="2" t="str" cm="1">
        <f t="array" ref="G4231">_xlfn.IFS( F4231 = "", "Unknown", F4231 &lt;= 25, "Young Adult", F4231 &lt;= 35, "Millennials", F4231 &lt;= 50, "Gen-X", F4231 &gt; 50, "Seniors")</f>
        <v>Seniors</v>
      </c>
      <c r="H4231" s="2">
        <v>153</v>
      </c>
      <c r="I4231" s="2" t="b">
        <f t="shared" si="132"/>
        <v>1</v>
      </c>
      <c r="J4231" s="2" t="b">
        <f t="shared" si="133"/>
        <v>0</v>
      </c>
    </row>
    <row r="4232" spans="1:10" x14ac:dyDescent="0.35">
      <c r="A4232" s="4">
        <v>254</v>
      </c>
      <c r="B4232" s="3" t="s">
        <v>202</v>
      </c>
      <c r="C4232" s="16">
        <v>45513</v>
      </c>
      <c r="D4232" s="1" t="s">
        <v>1</v>
      </c>
      <c r="E4232" s="1" t="s">
        <v>3</v>
      </c>
      <c r="F4232" s="2">
        <v>29</v>
      </c>
      <c r="G4232" s="2" t="str" cm="1">
        <f t="array" ref="G4232">_xlfn.IFS( F4232 = "", "Unknown", F4232 &lt;= 25, "Young Adult", F4232 &lt;= 35, "Millennials", F4232 &lt;= 50, "Gen-X", F4232 &gt; 50, "Seniors")</f>
        <v>Millennials</v>
      </c>
      <c r="H4232" s="2">
        <v>161</v>
      </c>
      <c r="I4232" s="2" t="b">
        <f t="shared" si="132"/>
        <v>1</v>
      </c>
      <c r="J4232" s="2" t="b">
        <f t="shared" si="133"/>
        <v>0</v>
      </c>
    </row>
    <row r="4233" spans="1:10" x14ac:dyDescent="0.35">
      <c r="A4233" s="4">
        <v>254</v>
      </c>
      <c r="B4233" s="3" t="s">
        <v>201</v>
      </c>
      <c r="C4233" s="16">
        <v>45514</v>
      </c>
      <c r="D4233" s="1" t="s">
        <v>1</v>
      </c>
      <c r="E4233" s="1" t="s">
        <v>0</v>
      </c>
      <c r="G4233" s="2" t="str" cm="1">
        <f t="array" ref="G4233">_xlfn.IFS( F4233 = "", "Unknown", F4233 &lt;= 25, "Young Adult", F4233 &lt;= 35, "Millennials", F4233 &lt;= 50, "Gen-X", F4233 &gt; 50, "Seniors")</f>
        <v>Unknown</v>
      </c>
      <c r="H4233" s="2">
        <v>44</v>
      </c>
      <c r="I4233" s="2" t="b">
        <f t="shared" si="132"/>
        <v>1</v>
      </c>
      <c r="J4233" s="2" t="b">
        <f t="shared" si="133"/>
        <v>0</v>
      </c>
    </row>
    <row r="4234" spans="1:10" x14ac:dyDescent="0.35">
      <c r="A4234" s="4">
        <v>254</v>
      </c>
      <c r="B4234" s="3" t="s">
        <v>201</v>
      </c>
      <c r="C4234" s="16">
        <v>45514</v>
      </c>
      <c r="D4234" s="1" t="s">
        <v>1</v>
      </c>
      <c r="E4234" s="1" t="s">
        <v>0</v>
      </c>
      <c r="G4234" s="2" t="str" cm="1">
        <f t="array" ref="G4234">_xlfn.IFS( F4234 = "", "Unknown", F4234 &lt;= 25, "Young Adult", F4234 &lt;= 35, "Millennials", F4234 &lt;= 50, "Gen-X", F4234 &gt; 50, "Seniors")</f>
        <v>Unknown</v>
      </c>
      <c r="H4234" s="2">
        <v>191</v>
      </c>
      <c r="I4234" s="2" t="b">
        <f t="shared" si="132"/>
        <v>1</v>
      </c>
      <c r="J4234" s="2" t="b">
        <f t="shared" si="133"/>
        <v>1</v>
      </c>
    </row>
    <row r="4235" spans="1:10" x14ac:dyDescent="0.35">
      <c r="A4235" s="4">
        <v>254</v>
      </c>
      <c r="B4235" s="3" t="s">
        <v>201</v>
      </c>
      <c r="C4235" s="16">
        <v>45514</v>
      </c>
      <c r="D4235" s="1" t="s">
        <v>1</v>
      </c>
      <c r="E4235" s="1" t="s">
        <v>0</v>
      </c>
      <c r="G4235" s="2" t="str" cm="1">
        <f t="array" ref="G4235">_xlfn.IFS( F4235 = "", "Unknown", F4235 &lt;= 25, "Young Adult", F4235 &lt;= 35, "Millennials", F4235 &lt;= 50, "Gen-X", F4235 &gt; 50, "Seniors")</f>
        <v>Unknown</v>
      </c>
      <c r="H4235" s="2">
        <v>193</v>
      </c>
      <c r="I4235" s="2" t="b">
        <f t="shared" si="132"/>
        <v>1</v>
      </c>
      <c r="J4235" s="2" t="b">
        <f t="shared" si="133"/>
        <v>1</v>
      </c>
    </row>
    <row r="4236" spans="1:10" x14ac:dyDescent="0.35">
      <c r="A4236" s="4">
        <v>254</v>
      </c>
      <c r="B4236" s="3" t="s">
        <v>201</v>
      </c>
      <c r="C4236" s="16">
        <v>45514</v>
      </c>
      <c r="D4236" s="1" t="s">
        <v>1</v>
      </c>
      <c r="E4236" s="1" t="s">
        <v>12</v>
      </c>
      <c r="F4236" s="2">
        <v>23</v>
      </c>
      <c r="G4236" s="2" t="str" cm="1">
        <f t="array" ref="G4236">_xlfn.IFS( F4236 = "", "Unknown", F4236 &lt;= 25, "Young Adult", F4236 &lt;= 35, "Millennials", F4236 &lt;= 50, "Gen-X", F4236 &gt; 50, "Seniors")</f>
        <v>Young Adult</v>
      </c>
      <c r="H4236" s="2">
        <v>114</v>
      </c>
      <c r="I4236" s="2" t="b">
        <f t="shared" si="132"/>
        <v>1</v>
      </c>
      <c r="J4236" s="2" t="b">
        <f t="shared" si="133"/>
        <v>0</v>
      </c>
    </row>
    <row r="4237" spans="1:10" x14ac:dyDescent="0.35">
      <c r="A4237" s="4">
        <v>254</v>
      </c>
      <c r="B4237" s="3" t="s">
        <v>201</v>
      </c>
      <c r="C4237" s="16">
        <v>45514</v>
      </c>
      <c r="D4237" s="1" t="s">
        <v>1</v>
      </c>
      <c r="E4237" s="1" t="s">
        <v>4</v>
      </c>
      <c r="F4237" s="2">
        <v>46</v>
      </c>
      <c r="G4237" s="2" t="str" cm="1">
        <f t="array" ref="G4237">_xlfn.IFS( F4237 = "", "Unknown", F4237 &lt;= 25, "Young Adult", F4237 &lt;= 35, "Millennials", F4237 &lt;= 50, "Gen-X", F4237 &gt; 50, "Seniors")</f>
        <v>Gen-X</v>
      </c>
      <c r="H4237" s="2">
        <v>13</v>
      </c>
      <c r="I4237" s="2" t="b">
        <f t="shared" si="132"/>
        <v>0</v>
      </c>
      <c r="J4237" s="2" t="b">
        <f t="shared" si="133"/>
        <v>0</v>
      </c>
    </row>
    <row r="4238" spans="1:10" x14ac:dyDescent="0.35">
      <c r="A4238" s="4">
        <v>254</v>
      </c>
      <c r="B4238" s="3" t="s">
        <v>201</v>
      </c>
      <c r="C4238" s="16">
        <v>45514</v>
      </c>
      <c r="D4238" s="1" t="s">
        <v>1</v>
      </c>
      <c r="E4238" s="1" t="s">
        <v>3</v>
      </c>
      <c r="F4238" s="2">
        <v>29</v>
      </c>
      <c r="G4238" s="2" t="str" cm="1">
        <f t="array" ref="G4238">_xlfn.IFS( F4238 = "", "Unknown", F4238 &lt;= 25, "Young Adult", F4238 &lt;= 35, "Millennials", F4238 &lt;= 50, "Gen-X", F4238 &gt; 50, "Seniors")</f>
        <v>Millennials</v>
      </c>
      <c r="H4238" s="2">
        <v>178</v>
      </c>
      <c r="I4238" s="2" t="b">
        <f t="shared" si="132"/>
        <v>1</v>
      </c>
      <c r="J4238" s="2" t="b">
        <f t="shared" si="133"/>
        <v>0</v>
      </c>
    </row>
    <row r="4239" spans="1:10" x14ac:dyDescent="0.35">
      <c r="A4239" s="4">
        <v>254</v>
      </c>
      <c r="B4239" s="3" t="s">
        <v>200</v>
      </c>
      <c r="C4239" s="16">
        <v>45515</v>
      </c>
      <c r="D4239" s="1" t="s">
        <v>1</v>
      </c>
      <c r="E4239" s="1" t="s">
        <v>0</v>
      </c>
      <c r="G4239" s="2" t="str" cm="1">
        <f t="array" ref="G4239">_xlfn.IFS( F4239 = "", "Unknown", F4239 &lt;= 25, "Young Adult", F4239 &lt;= 35, "Millennials", F4239 &lt;= 50, "Gen-X", F4239 &gt; 50, "Seniors")</f>
        <v>Unknown</v>
      </c>
      <c r="H4239" s="2">
        <v>22</v>
      </c>
      <c r="I4239" s="2" t="b">
        <f t="shared" si="132"/>
        <v>0</v>
      </c>
      <c r="J4239" s="2" t="b">
        <f t="shared" si="133"/>
        <v>0</v>
      </c>
    </row>
    <row r="4240" spans="1:10" x14ac:dyDescent="0.35">
      <c r="A4240" s="4">
        <v>254</v>
      </c>
      <c r="B4240" s="3" t="s">
        <v>200</v>
      </c>
      <c r="C4240" s="16">
        <v>45515</v>
      </c>
      <c r="D4240" s="1" t="s">
        <v>1</v>
      </c>
      <c r="E4240" s="1" t="s">
        <v>3</v>
      </c>
      <c r="F4240" s="2">
        <v>24</v>
      </c>
      <c r="G4240" s="2" t="str" cm="1">
        <f t="array" ref="G4240">_xlfn.IFS( F4240 = "", "Unknown", F4240 &lt;= 25, "Young Adult", F4240 &lt;= 35, "Millennials", F4240 &lt;= 50, "Gen-X", F4240 &gt; 50, "Seniors")</f>
        <v>Young Adult</v>
      </c>
      <c r="H4240" s="2">
        <v>192</v>
      </c>
      <c r="I4240" s="2" t="b">
        <f t="shared" si="132"/>
        <v>1</v>
      </c>
      <c r="J4240" s="2" t="b">
        <f t="shared" si="133"/>
        <v>1</v>
      </c>
    </row>
    <row r="4241" spans="1:10" x14ac:dyDescent="0.35">
      <c r="A4241" s="4">
        <v>254</v>
      </c>
      <c r="B4241" s="3" t="s">
        <v>199</v>
      </c>
      <c r="C4241" s="16">
        <v>45516</v>
      </c>
      <c r="D4241" s="1" t="s">
        <v>1</v>
      </c>
      <c r="E4241" s="1" t="s">
        <v>0</v>
      </c>
      <c r="G4241" s="2" t="str" cm="1">
        <f t="array" ref="G4241">_xlfn.IFS( F4241 = "", "Unknown", F4241 &lt;= 25, "Young Adult", F4241 &lt;= 35, "Millennials", F4241 &lt;= 50, "Gen-X", F4241 &gt; 50, "Seniors")</f>
        <v>Unknown</v>
      </c>
      <c r="H4241" s="2">
        <v>191</v>
      </c>
      <c r="I4241" s="2" t="b">
        <f t="shared" si="132"/>
        <v>1</v>
      </c>
      <c r="J4241" s="2" t="b">
        <f t="shared" si="133"/>
        <v>1</v>
      </c>
    </row>
    <row r="4242" spans="1:10" x14ac:dyDescent="0.35">
      <c r="A4242" s="4">
        <v>254</v>
      </c>
      <c r="B4242" s="3" t="s">
        <v>199</v>
      </c>
      <c r="C4242" s="16">
        <v>45516</v>
      </c>
      <c r="D4242" s="1" t="s">
        <v>1</v>
      </c>
      <c r="E4242" s="1" t="s">
        <v>0</v>
      </c>
      <c r="G4242" s="2" t="str" cm="1">
        <f t="array" ref="G4242">_xlfn.IFS( F4242 = "", "Unknown", F4242 &lt;= 25, "Young Adult", F4242 &lt;= 35, "Millennials", F4242 &lt;= 50, "Gen-X", F4242 &gt; 50, "Seniors")</f>
        <v>Unknown</v>
      </c>
      <c r="H4242" s="2">
        <v>176</v>
      </c>
      <c r="I4242" s="2" t="b">
        <f t="shared" si="132"/>
        <v>1</v>
      </c>
      <c r="J4242" s="2" t="b">
        <f t="shared" si="133"/>
        <v>0</v>
      </c>
    </row>
    <row r="4243" spans="1:10" x14ac:dyDescent="0.35">
      <c r="A4243" s="4">
        <v>254</v>
      </c>
      <c r="B4243" s="3" t="s">
        <v>113</v>
      </c>
      <c r="C4243" s="16">
        <v>45597</v>
      </c>
      <c r="D4243" s="1" t="s">
        <v>1</v>
      </c>
      <c r="E4243" s="1" t="s">
        <v>0</v>
      </c>
      <c r="G4243" s="2" t="str" cm="1">
        <f t="array" ref="G4243">_xlfn.IFS( F4243 = "", "Unknown", F4243 &lt;= 25, "Young Adult", F4243 &lt;= 35, "Millennials", F4243 &lt;= 50, "Gen-X", F4243 &gt; 50, "Seniors")</f>
        <v>Unknown</v>
      </c>
      <c r="H4243" s="2">
        <v>87</v>
      </c>
      <c r="I4243" s="2" t="b">
        <f t="shared" si="132"/>
        <v>1</v>
      </c>
      <c r="J4243" s="2" t="b">
        <f t="shared" si="133"/>
        <v>0</v>
      </c>
    </row>
    <row r="4244" spans="1:10" x14ac:dyDescent="0.35">
      <c r="A4244" s="4">
        <v>254</v>
      </c>
      <c r="B4244" s="3" t="s">
        <v>113</v>
      </c>
      <c r="C4244" s="16">
        <v>45597</v>
      </c>
      <c r="D4244" s="1" t="s">
        <v>1</v>
      </c>
      <c r="E4244" s="1" t="s">
        <v>0</v>
      </c>
      <c r="G4244" s="2" t="str" cm="1">
        <f t="array" ref="G4244">_xlfn.IFS( F4244 = "", "Unknown", F4244 &lt;= 25, "Young Adult", F4244 &lt;= 35, "Millennials", F4244 &lt;= 50, "Gen-X", F4244 &gt; 50, "Seniors")</f>
        <v>Unknown</v>
      </c>
      <c r="H4244" s="2">
        <v>110</v>
      </c>
      <c r="I4244" s="2" t="b">
        <f t="shared" si="132"/>
        <v>1</v>
      </c>
      <c r="J4244" s="2" t="b">
        <f t="shared" si="133"/>
        <v>0</v>
      </c>
    </row>
    <row r="4245" spans="1:10" x14ac:dyDescent="0.35">
      <c r="A4245" s="4">
        <v>254</v>
      </c>
      <c r="B4245" s="3" t="s">
        <v>112</v>
      </c>
      <c r="C4245" s="16">
        <v>45598</v>
      </c>
      <c r="D4245" s="1" t="s">
        <v>1</v>
      </c>
      <c r="E4245" s="1" t="s">
        <v>3</v>
      </c>
      <c r="F4245" s="2">
        <v>31</v>
      </c>
      <c r="G4245" s="2" t="str" cm="1">
        <f t="array" ref="G4245">_xlfn.IFS( F4245 = "", "Unknown", F4245 &lt;= 25, "Young Adult", F4245 &lt;= 35, "Millennials", F4245 &lt;= 50, "Gen-X", F4245 &gt; 50, "Seniors")</f>
        <v>Millennials</v>
      </c>
      <c r="H4245" s="2">
        <v>21</v>
      </c>
      <c r="I4245" s="2" t="b">
        <f t="shared" si="132"/>
        <v>0</v>
      </c>
      <c r="J4245" s="2" t="b">
        <f t="shared" si="133"/>
        <v>0</v>
      </c>
    </row>
    <row r="4246" spans="1:10" x14ac:dyDescent="0.35">
      <c r="A4246" s="4">
        <v>254</v>
      </c>
      <c r="B4246" s="3" t="s">
        <v>111</v>
      </c>
      <c r="C4246" s="16">
        <v>45599</v>
      </c>
      <c r="D4246" s="1" t="s">
        <v>1</v>
      </c>
      <c r="E4246" s="1" t="s">
        <v>0</v>
      </c>
      <c r="G4246" s="2" t="str" cm="1">
        <f t="array" ref="G4246">_xlfn.IFS( F4246 = "", "Unknown", F4246 &lt;= 25, "Young Adult", F4246 &lt;= 35, "Millennials", F4246 &lt;= 50, "Gen-X", F4246 &gt; 50, "Seniors")</f>
        <v>Unknown</v>
      </c>
      <c r="H4246" s="2">
        <v>108</v>
      </c>
      <c r="I4246" s="2" t="b">
        <f t="shared" si="132"/>
        <v>1</v>
      </c>
      <c r="J4246" s="2" t="b">
        <f t="shared" si="133"/>
        <v>0</v>
      </c>
    </row>
    <row r="4247" spans="1:10" x14ac:dyDescent="0.35">
      <c r="A4247" s="4">
        <v>254</v>
      </c>
      <c r="B4247" s="3" t="s">
        <v>80</v>
      </c>
      <c r="C4247" s="16">
        <v>45633</v>
      </c>
      <c r="D4247" s="1" t="s">
        <v>1</v>
      </c>
      <c r="E4247" s="1" t="s">
        <v>12</v>
      </c>
      <c r="F4247" s="2">
        <v>26</v>
      </c>
      <c r="G4247" s="2" t="str" cm="1">
        <f t="array" ref="G4247">_xlfn.IFS( F4247 = "", "Unknown", F4247 &lt;= 25, "Young Adult", F4247 &lt;= 35, "Millennials", F4247 &lt;= 50, "Gen-X", F4247 &gt; 50, "Seniors")</f>
        <v>Millennials</v>
      </c>
      <c r="H4247" s="2">
        <v>10</v>
      </c>
      <c r="I4247" s="2" t="b">
        <f t="shared" si="132"/>
        <v>0</v>
      </c>
      <c r="J4247" s="2" t="b">
        <f t="shared" si="133"/>
        <v>0</v>
      </c>
    </row>
    <row r="4248" spans="1:10" x14ac:dyDescent="0.35">
      <c r="A4248" s="4">
        <v>254</v>
      </c>
      <c r="B4248" s="3" t="s">
        <v>80</v>
      </c>
      <c r="C4248" s="16">
        <v>45633</v>
      </c>
      <c r="D4248" s="1" t="s">
        <v>5</v>
      </c>
      <c r="E4248" s="1" t="s">
        <v>0</v>
      </c>
      <c r="G4248" s="2" t="str" cm="1">
        <f t="array" ref="G4248">_xlfn.IFS( F4248 = "", "Unknown", F4248 &lt;= 25, "Young Adult", F4248 &lt;= 35, "Millennials", F4248 &lt;= 50, "Gen-X", F4248 &gt; 50, "Seniors")</f>
        <v>Unknown</v>
      </c>
      <c r="I4248" s="2" t="b">
        <f t="shared" si="132"/>
        <v>0</v>
      </c>
      <c r="J4248" s="2" t="b">
        <f t="shared" si="133"/>
        <v>0</v>
      </c>
    </row>
    <row r="4249" spans="1:10" x14ac:dyDescent="0.35">
      <c r="A4249" s="4">
        <v>254</v>
      </c>
      <c r="B4249" s="3" t="s">
        <v>202</v>
      </c>
      <c r="C4249" s="16">
        <v>45513</v>
      </c>
      <c r="D4249" s="1" t="s">
        <v>1</v>
      </c>
      <c r="E4249" s="1" t="s">
        <v>0</v>
      </c>
      <c r="G4249" s="2" t="str" cm="1">
        <f t="array" ref="G4249">_xlfn.IFS( F4249 = "", "Unknown", F4249 &lt;= 25, "Young Adult", F4249 &lt;= 35, "Millennials", F4249 &lt;= 50, "Gen-X", F4249 &gt; 50, "Seniors")</f>
        <v>Unknown</v>
      </c>
      <c r="H4249" s="2">
        <v>181</v>
      </c>
      <c r="I4249" s="2" t="b">
        <f t="shared" si="132"/>
        <v>1</v>
      </c>
      <c r="J4249" s="2" t="b">
        <f t="shared" si="133"/>
        <v>1</v>
      </c>
    </row>
    <row r="4250" spans="1:10" x14ac:dyDescent="0.35">
      <c r="A4250" s="4">
        <v>254</v>
      </c>
      <c r="B4250" s="3" t="s">
        <v>202</v>
      </c>
      <c r="C4250" s="16">
        <v>45513</v>
      </c>
      <c r="D4250" s="1" t="s">
        <v>1</v>
      </c>
      <c r="E4250" s="1" t="s">
        <v>0</v>
      </c>
      <c r="G4250" s="2" t="str" cm="1">
        <f t="array" ref="G4250">_xlfn.IFS( F4250 = "", "Unknown", F4250 &lt;= 25, "Young Adult", F4250 &lt;= 35, "Millennials", F4250 &lt;= 50, "Gen-X", F4250 &gt; 50, "Seniors")</f>
        <v>Unknown</v>
      </c>
      <c r="H4250" s="2">
        <v>0</v>
      </c>
      <c r="I4250" s="2" t="b">
        <f t="shared" si="132"/>
        <v>0</v>
      </c>
      <c r="J4250" s="2" t="b">
        <f t="shared" si="133"/>
        <v>0</v>
      </c>
    </row>
    <row r="4251" spans="1:10" x14ac:dyDescent="0.35">
      <c r="A4251" s="4">
        <v>254</v>
      </c>
      <c r="B4251" s="3" t="s">
        <v>202</v>
      </c>
      <c r="C4251" s="16">
        <v>45513</v>
      </c>
      <c r="D4251" s="1" t="s">
        <v>1</v>
      </c>
      <c r="E4251" s="1" t="s">
        <v>0</v>
      </c>
      <c r="G4251" s="2" t="str" cm="1">
        <f t="array" ref="G4251">_xlfn.IFS( F4251 = "", "Unknown", F4251 &lt;= 25, "Young Adult", F4251 &lt;= 35, "Millennials", F4251 &lt;= 50, "Gen-X", F4251 &gt; 50, "Seniors")</f>
        <v>Unknown</v>
      </c>
      <c r="H4251" s="2">
        <v>184</v>
      </c>
      <c r="I4251" s="2" t="b">
        <f t="shared" si="132"/>
        <v>1</v>
      </c>
      <c r="J4251" s="2" t="b">
        <f t="shared" si="133"/>
        <v>1</v>
      </c>
    </row>
    <row r="4252" spans="1:10" x14ac:dyDescent="0.35">
      <c r="A4252" s="4">
        <v>254</v>
      </c>
      <c r="B4252" s="3" t="s">
        <v>202</v>
      </c>
      <c r="C4252" s="16">
        <v>45513</v>
      </c>
      <c r="D4252" s="1" t="s">
        <v>1</v>
      </c>
      <c r="E4252" s="1" t="s">
        <v>0</v>
      </c>
      <c r="G4252" s="2" t="str" cm="1">
        <f t="array" ref="G4252">_xlfn.IFS( F4252 = "", "Unknown", F4252 &lt;= 25, "Young Adult", F4252 &lt;= 35, "Millennials", F4252 &lt;= 50, "Gen-X", F4252 &gt; 50, "Seniors")</f>
        <v>Unknown</v>
      </c>
      <c r="H4252" s="2">
        <v>23</v>
      </c>
      <c r="I4252" s="2" t="b">
        <f t="shared" si="132"/>
        <v>0</v>
      </c>
      <c r="J4252" s="2" t="b">
        <f t="shared" si="133"/>
        <v>0</v>
      </c>
    </row>
    <row r="4253" spans="1:10" x14ac:dyDescent="0.35">
      <c r="A4253" s="4">
        <v>254</v>
      </c>
      <c r="B4253" s="3" t="s">
        <v>202</v>
      </c>
      <c r="C4253" s="16">
        <v>45513</v>
      </c>
      <c r="D4253" s="1" t="s">
        <v>1</v>
      </c>
      <c r="E4253" s="1" t="s">
        <v>3</v>
      </c>
      <c r="F4253" s="2">
        <v>25</v>
      </c>
      <c r="G4253" s="2" t="str" cm="1">
        <f t="array" ref="G4253">_xlfn.IFS( F4253 = "", "Unknown", F4253 &lt;= 25, "Young Adult", F4253 &lt;= 35, "Millennials", F4253 &lt;= 50, "Gen-X", F4253 &gt; 50, "Seniors")</f>
        <v>Young Adult</v>
      </c>
      <c r="H4253" s="2">
        <v>154</v>
      </c>
      <c r="I4253" s="2" t="b">
        <f t="shared" si="132"/>
        <v>1</v>
      </c>
      <c r="J4253" s="2" t="b">
        <f t="shared" si="133"/>
        <v>0</v>
      </c>
    </row>
    <row r="4254" spans="1:10" x14ac:dyDescent="0.35">
      <c r="A4254" s="4">
        <v>254</v>
      </c>
      <c r="B4254" s="3" t="s">
        <v>201</v>
      </c>
      <c r="C4254" s="16">
        <v>45514</v>
      </c>
      <c r="D4254" s="1" t="s">
        <v>1</v>
      </c>
      <c r="E4254" s="1" t="s">
        <v>3</v>
      </c>
      <c r="F4254" s="2">
        <v>22</v>
      </c>
      <c r="G4254" s="2" t="str" cm="1">
        <f t="array" ref="G4254">_xlfn.IFS( F4254 = "", "Unknown", F4254 &lt;= 25, "Young Adult", F4254 &lt;= 35, "Millennials", F4254 &lt;= 50, "Gen-X", F4254 &gt; 50, "Seniors")</f>
        <v>Young Adult</v>
      </c>
      <c r="H4254" s="2">
        <v>182</v>
      </c>
      <c r="I4254" s="2" t="b">
        <f t="shared" si="132"/>
        <v>1</v>
      </c>
      <c r="J4254" s="2" t="b">
        <f t="shared" si="133"/>
        <v>1</v>
      </c>
    </row>
    <row r="4255" spans="1:10" x14ac:dyDescent="0.35">
      <c r="A4255" s="4">
        <v>254</v>
      </c>
      <c r="B4255" s="3" t="s">
        <v>201</v>
      </c>
      <c r="C4255" s="16">
        <v>45514</v>
      </c>
      <c r="D4255" s="1" t="s">
        <v>1</v>
      </c>
      <c r="E4255" s="1" t="s">
        <v>3</v>
      </c>
      <c r="F4255" s="2">
        <v>21</v>
      </c>
      <c r="G4255" s="2" t="str" cm="1">
        <f t="array" ref="G4255">_xlfn.IFS( F4255 = "", "Unknown", F4255 &lt;= 25, "Young Adult", F4255 &lt;= 35, "Millennials", F4255 &lt;= 50, "Gen-X", F4255 &gt; 50, "Seniors")</f>
        <v>Young Adult</v>
      </c>
      <c r="H4255" s="2">
        <v>164</v>
      </c>
      <c r="I4255" s="2" t="b">
        <f t="shared" si="132"/>
        <v>1</v>
      </c>
      <c r="J4255" s="2" t="b">
        <f t="shared" si="133"/>
        <v>0</v>
      </c>
    </row>
    <row r="4256" spans="1:10" x14ac:dyDescent="0.35">
      <c r="A4256" s="4">
        <v>254</v>
      </c>
      <c r="B4256" s="3" t="s">
        <v>201</v>
      </c>
      <c r="C4256" s="16">
        <v>45514</v>
      </c>
      <c r="D4256" s="1" t="s">
        <v>1</v>
      </c>
      <c r="E4256" s="1" t="s">
        <v>0</v>
      </c>
      <c r="G4256" s="2" t="str" cm="1">
        <f t="array" ref="G4256">_xlfn.IFS( F4256 = "", "Unknown", F4256 &lt;= 25, "Young Adult", F4256 &lt;= 35, "Millennials", F4256 &lt;= 50, "Gen-X", F4256 &gt; 50, "Seniors")</f>
        <v>Unknown</v>
      </c>
      <c r="H4256" s="2">
        <v>193</v>
      </c>
      <c r="I4256" s="2" t="b">
        <f t="shared" si="132"/>
        <v>1</v>
      </c>
      <c r="J4256" s="2" t="b">
        <f t="shared" si="133"/>
        <v>1</v>
      </c>
    </row>
    <row r="4257" spans="1:10" x14ac:dyDescent="0.35">
      <c r="A4257" s="4">
        <v>254</v>
      </c>
      <c r="B4257" s="3" t="s">
        <v>201</v>
      </c>
      <c r="C4257" s="16">
        <v>45514</v>
      </c>
      <c r="D4257" s="1" t="s">
        <v>1</v>
      </c>
      <c r="E4257" s="1" t="s">
        <v>0</v>
      </c>
      <c r="G4257" s="2" t="str" cm="1">
        <f t="array" ref="G4257">_xlfn.IFS( F4257 = "", "Unknown", F4257 &lt;= 25, "Young Adult", F4257 &lt;= 35, "Millennials", F4257 &lt;= 50, "Gen-X", F4257 &gt; 50, "Seniors")</f>
        <v>Unknown</v>
      </c>
      <c r="H4257" s="2">
        <v>1</v>
      </c>
      <c r="I4257" s="2" t="b">
        <f t="shared" si="132"/>
        <v>0</v>
      </c>
      <c r="J4257" s="2" t="b">
        <f t="shared" si="133"/>
        <v>0</v>
      </c>
    </row>
    <row r="4258" spans="1:10" x14ac:dyDescent="0.35">
      <c r="A4258" s="4">
        <v>254</v>
      </c>
      <c r="B4258" s="3" t="s">
        <v>201</v>
      </c>
      <c r="C4258" s="16">
        <v>45514</v>
      </c>
      <c r="D4258" s="1" t="s">
        <v>1</v>
      </c>
      <c r="E4258" s="1" t="s">
        <v>0</v>
      </c>
      <c r="G4258" s="2" t="str" cm="1">
        <f t="array" ref="G4258">_xlfn.IFS( F4258 = "", "Unknown", F4258 &lt;= 25, "Young Adult", F4258 &lt;= 35, "Millennials", F4258 &lt;= 50, "Gen-X", F4258 &gt; 50, "Seniors")</f>
        <v>Unknown</v>
      </c>
      <c r="H4258" s="2">
        <v>151</v>
      </c>
      <c r="I4258" s="2" t="b">
        <f t="shared" si="132"/>
        <v>1</v>
      </c>
      <c r="J4258" s="2" t="b">
        <f t="shared" si="133"/>
        <v>0</v>
      </c>
    </row>
    <row r="4259" spans="1:10" x14ac:dyDescent="0.35">
      <c r="A4259" s="4">
        <v>254</v>
      </c>
      <c r="B4259" s="3" t="s">
        <v>201</v>
      </c>
      <c r="C4259" s="16">
        <v>45514</v>
      </c>
      <c r="D4259" s="1" t="s">
        <v>1</v>
      </c>
      <c r="E4259" s="1" t="s">
        <v>3</v>
      </c>
      <c r="F4259" s="2">
        <v>27</v>
      </c>
      <c r="G4259" s="2" t="str" cm="1">
        <f t="array" ref="G4259">_xlfn.IFS( F4259 = "", "Unknown", F4259 &lt;= 25, "Young Adult", F4259 &lt;= 35, "Millennials", F4259 &lt;= 50, "Gen-X", F4259 &gt; 50, "Seniors")</f>
        <v>Millennials</v>
      </c>
      <c r="H4259" s="2">
        <v>29</v>
      </c>
      <c r="I4259" s="2" t="b">
        <f t="shared" si="132"/>
        <v>0</v>
      </c>
      <c r="J4259" s="2" t="b">
        <f t="shared" si="133"/>
        <v>0</v>
      </c>
    </row>
    <row r="4260" spans="1:10" x14ac:dyDescent="0.35">
      <c r="A4260" s="4">
        <v>254</v>
      </c>
      <c r="B4260" s="3" t="s">
        <v>201</v>
      </c>
      <c r="C4260" s="16">
        <v>45514</v>
      </c>
      <c r="D4260" s="1" t="s">
        <v>1</v>
      </c>
      <c r="E4260" s="1" t="s">
        <v>3</v>
      </c>
      <c r="F4260" s="2">
        <v>33</v>
      </c>
      <c r="G4260" s="2" t="str" cm="1">
        <f t="array" ref="G4260">_xlfn.IFS( F4260 = "", "Unknown", F4260 &lt;= 25, "Young Adult", F4260 &lt;= 35, "Millennials", F4260 &lt;= 50, "Gen-X", F4260 &gt; 50, "Seniors")</f>
        <v>Millennials</v>
      </c>
      <c r="H4260" s="2">
        <v>158</v>
      </c>
      <c r="I4260" s="2" t="b">
        <f t="shared" si="132"/>
        <v>1</v>
      </c>
      <c r="J4260" s="2" t="b">
        <f t="shared" si="133"/>
        <v>0</v>
      </c>
    </row>
    <row r="4261" spans="1:10" x14ac:dyDescent="0.35">
      <c r="A4261" s="4">
        <v>254</v>
      </c>
      <c r="B4261" s="3" t="s">
        <v>201</v>
      </c>
      <c r="C4261" s="16">
        <v>45514</v>
      </c>
      <c r="D4261" s="1" t="s">
        <v>1</v>
      </c>
      <c r="E4261" s="1" t="s">
        <v>3</v>
      </c>
      <c r="F4261" s="2">
        <v>21</v>
      </c>
      <c r="G4261" s="2" t="str" cm="1">
        <f t="array" ref="G4261">_xlfn.IFS( F4261 = "", "Unknown", F4261 &lt;= 25, "Young Adult", F4261 &lt;= 35, "Millennials", F4261 &lt;= 50, "Gen-X", F4261 &gt; 50, "Seniors")</f>
        <v>Young Adult</v>
      </c>
      <c r="H4261" s="2">
        <v>193</v>
      </c>
      <c r="I4261" s="2" t="b">
        <f t="shared" si="132"/>
        <v>1</v>
      </c>
      <c r="J4261" s="2" t="b">
        <f t="shared" si="133"/>
        <v>1</v>
      </c>
    </row>
    <row r="4262" spans="1:10" x14ac:dyDescent="0.35">
      <c r="A4262" s="4">
        <v>254</v>
      </c>
      <c r="B4262" s="3" t="s">
        <v>201</v>
      </c>
      <c r="C4262" s="16">
        <v>45514</v>
      </c>
      <c r="D4262" s="1" t="s">
        <v>1</v>
      </c>
      <c r="E4262" s="1" t="s">
        <v>0</v>
      </c>
      <c r="G4262" s="2" t="str" cm="1">
        <f t="array" ref="G4262">_xlfn.IFS( F4262 = "", "Unknown", F4262 &lt;= 25, "Young Adult", F4262 &lt;= 35, "Millennials", F4262 &lt;= 50, "Gen-X", F4262 &gt; 50, "Seniors")</f>
        <v>Unknown</v>
      </c>
      <c r="H4262" s="2">
        <v>192</v>
      </c>
      <c r="I4262" s="2" t="b">
        <f t="shared" si="132"/>
        <v>1</v>
      </c>
      <c r="J4262" s="2" t="b">
        <f t="shared" si="133"/>
        <v>1</v>
      </c>
    </row>
    <row r="4263" spans="1:10" x14ac:dyDescent="0.35">
      <c r="A4263" s="4">
        <v>254</v>
      </c>
      <c r="B4263" s="3" t="s">
        <v>200</v>
      </c>
      <c r="C4263" s="16">
        <v>45515</v>
      </c>
      <c r="D4263" s="1" t="s">
        <v>1</v>
      </c>
      <c r="E4263" s="1" t="s">
        <v>0</v>
      </c>
      <c r="G4263" s="2" t="str" cm="1">
        <f t="array" ref="G4263">_xlfn.IFS( F4263 = "", "Unknown", F4263 &lt;= 25, "Young Adult", F4263 &lt;= 35, "Millennials", F4263 &lt;= 50, "Gen-X", F4263 &gt; 50, "Seniors")</f>
        <v>Unknown</v>
      </c>
      <c r="H4263" s="2">
        <v>180</v>
      </c>
      <c r="I4263" s="2" t="b">
        <f t="shared" si="132"/>
        <v>1</v>
      </c>
      <c r="J4263" s="2" t="b">
        <f t="shared" si="133"/>
        <v>0</v>
      </c>
    </row>
    <row r="4264" spans="1:10" x14ac:dyDescent="0.35">
      <c r="A4264" s="4">
        <v>254</v>
      </c>
      <c r="B4264" s="3" t="s">
        <v>200</v>
      </c>
      <c r="C4264" s="16">
        <v>45515</v>
      </c>
      <c r="D4264" s="1" t="s">
        <v>1</v>
      </c>
      <c r="E4264" s="1" t="s">
        <v>0</v>
      </c>
      <c r="G4264" s="2" t="str" cm="1">
        <f t="array" ref="G4264">_xlfn.IFS( F4264 = "", "Unknown", F4264 &lt;= 25, "Young Adult", F4264 &lt;= 35, "Millennials", F4264 &lt;= 50, "Gen-X", F4264 &gt; 50, "Seniors")</f>
        <v>Unknown</v>
      </c>
      <c r="H4264" s="2">
        <v>147</v>
      </c>
      <c r="I4264" s="2" t="b">
        <f t="shared" si="132"/>
        <v>1</v>
      </c>
      <c r="J4264" s="2" t="b">
        <f t="shared" si="133"/>
        <v>0</v>
      </c>
    </row>
    <row r="4265" spans="1:10" x14ac:dyDescent="0.35">
      <c r="A4265" s="4">
        <v>254</v>
      </c>
      <c r="B4265" s="3" t="s">
        <v>200</v>
      </c>
      <c r="C4265" s="16">
        <v>45515</v>
      </c>
      <c r="D4265" s="1" t="s">
        <v>1</v>
      </c>
      <c r="E4265" s="1" t="s">
        <v>0</v>
      </c>
      <c r="G4265" s="2" t="str" cm="1">
        <f t="array" ref="G4265">_xlfn.IFS( F4265 = "", "Unknown", F4265 &lt;= 25, "Young Adult", F4265 &lt;= 35, "Millennials", F4265 &lt;= 50, "Gen-X", F4265 &gt; 50, "Seniors")</f>
        <v>Unknown</v>
      </c>
      <c r="H4265" s="2">
        <v>68</v>
      </c>
      <c r="I4265" s="2" t="b">
        <f t="shared" si="132"/>
        <v>1</v>
      </c>
      <c r="J4265" s="2" t="b">
        <f t="shared" si="133"/>
        <v>0</v>
      </c>
    </row>
    <row r="4266" spans="1:10" x14ac:dyDescent="0.35">
      <c r="A4266" s="4">
        <v>254</v>
      </c>
      <c r="B4266" s="3" t="s">
        <v>200</v>
      </c>
      <c r="C4266" s="16">
        <v>45515</v>
      </c>
      <c r="D4266" s="1" t="s">
        <v>7</v>
      </c>
      <c r="E4266" s="1" t="s">
        <v>0</v>
      </c>
      <c r="G4266" s="2" t="str" cm="1">
        <f t="array" ref="G4266">_xlfn.IFS( F4266 = "", "Unknown", F4266 &lt;= 25, "Young Adult", F4266 &lt;= 35, "Millennials", F4266 &lt;= 50, "Gen-X", F4266 &gt; 50, "Seniors")</f>
        <v>Unknown</v>
      </c>
      <c r="H4266" s="2">
        <v>192</v>
      </c>
      <c r="I4266" s="2" t="b">
        <f t="shared" si="132"/>
        <v>0</v>
      </c>
      <c r="J4266" s="2" t="b">
        <f t="shared" si="133"/>
        <v>0</v>
      </c>
    </row>
    <row r="4267" spans="1:10" x14ac:dyDescent="0.35">
      <c r="A4267" s="4">
        <v>254</v>
      </c>
      <c r="B4267" s="3" t="s">
        <v>199</v>
      </c>
      <c r="C4267" s="16">
        <v>45516</v>
      </c>
      <c r="D4267" s="1" t="s">
        <v>1</v>
      </c>
      <c r="E4267" s="1" t="s">
        <v>0</v>
      </c>
      <c r="G4267" s="2" t="str" cm="1">
        <f t="array" ref="G4267">_xlfn.IFS( F4267 = "", "Unknown", F4267 &lt;= 25, "Young Adult", F4267 &lt;= 35, "Millennials", F4267 &lt;= 50, "Gen-X", F4267 &gt; 50, "Seniors")</f>
        <v>Unknown</v>
      </c>
      <c r="H4267" s="2">
        <v>0</v>
      </c>
      <c r="I4267" s="2" t="b">
        <f t="shared" si="132"/>
        <v>0</v>
      </c>
      <c r="J4267" s="2" t="b">
        <f t="shared" si="133"/>
        <v>0</v>
      </c>
    </row>
    <row r="4268" spans="1:10" x14ac:dyDescent="0.35">
      <c r="A4268" s="4">
        <v>254</v>
      </c>
      <c r="B4268" s="3" t="s">
        <v>199</v>
      </c>
      <c r="C4268" s="16">
        <v>45516</v>
      </c>
      <c r="D4268" s="1" t="s">
        <v>1</v>
      </c>
      <c r="E4268" s="1" t="s">
        <v>3</v>
      </c>
      <c r="F4268" s="2">
        <v>30</v>
      </c>
      <c r="G4268" s="2" t="str" cm="1">
        <f t="array" ref="G4268">_xlfn.IFS( F4268 = "", "Unknown", F4268 &lt;= 25, "Young Adult", F4268 &lt;= 35, "Millennials", F4268 &lt;= 50, "Gen-X", F4268 &gt; 50, "Seniors")</f>
        <v>Millennials</v>
      </c>
      <c r="H4268" s="2">
        <v>174</v>
      </c>
      <c r="I4268" s="2" t="b">
        <f t="shared" si="132"/>
        <v>1</v>
      </c>
      <c r="J4268" s="2" t="b">
        <f t="shared" si="133"/>
        <v>0</v>
      </c>
    </row>
    <row r="4269" spans="1:10" x14ac:dyDescent="0.35">
      <c r="A4269" s="4">
        <v>254</v>
      </c>
      <c r="B4269" s="3" t="s">
        <v>199</v>
      </c>
      <c r="C4269" s="16">
        <v>45516</v>
      </c>
      <c r="D4269" s="1" t="s">
        <v>1</v>
      </c>
      <c r="E4269" s="1" t="s">
        <v>0</v>
      </c>
      <c r="G4269" s="2" t="str" cm="1">
        <f t="array" ref="G4269">_xlfn.IFS( F4269 = "", "Unknown", F4269 &lt;= 25, "Young Adult", F4269 &lt;= 35, "Millennials", F4269 &lt;= 50, "Gen-X", F4269 &gt; 50, "Seniors")</f>
        <v>Unknown</v>
      </c>
      <c r="H4269" s="2">
        <v>158</v>
      </c>
      <c r="I4269" s="2" t="b">
        <f t="shared" si="132"/>
        <v>1</v>
      </c>
      <c r="J4269" s="2" t="b">
        <f t="shared" si="133"/>
        <v>0</v>
      </c>
    </row>
    <row r="4270" spans="1:10" x14ac:dyDescent="0.35">
      <c r="A4270" s="4">
        <v>254</v>
      </c>
      <c r="B4270" s="3" t="s">
        <v>198</v>
      </c>
      <c r="C4270" s="16">
        <v>45517</v>
      </c>
      <c r="D4270" s="1" t="s">
        <v>1</v>
      </c>
      <c r="E4270" s="1" t="s">
        <v>0</v>
      </c>
      <c r="G4270" s="2" t="str" cm="1">
        <f t="array" ref="G4270">_xlfn.IFS( F4270 = "", "Unknown", F4270 &lt;= 25, "Young Adult", F4270 &lt;= 35, "Millennials", F4270 &lt;= 50, "Gen-X", F4270 &gt; 50, "Seniors")</f>
        <v>Unknown</v>
      </c>
      <c r="H4270" s="2">
        <v>143</v>
      </c>
      <c r="I4270" s="2" t="b">
        <f t="shared" si="132"/>
        <v>1</v>
      </c>
      <c r="J4270" s="2" t="b">
        <f t="shared" si="133"/>
        <v>0</v>
      </c>
    </row>
    <row r="4271" spans="1:10" x14ac:dyDescent="0.35">
      <c r="A4271" s="4">
        <v>254</v>
      </c>
      <c r="B4271" s="3" t="s">
        <v>47</v>
      </c>
      <c r="C4271" s="16">
        <v>45663</v>
      </c>
      <c r="D4271" s="1" t="s">
        <v>1</v>
      </c>
      <c r="E4271" s="1" t="s">
        <v>4</v>
      </c>
      <c r="F4271" s="2">
        <v>23</v>
      </c>
      <c r="G4271" s="2" t="str" cm="1">
        <f t="array" ref="G4271">_xlfn.IFS( F4271 = "", "Unknown", F4271 &lt;= 25, "Young Adult", F4271 &lt;= 35, "Millennials", F4271 &lt;= 50, "Gen-X", F4271 &gt; 50, "Seniors")</f>
        <v>Young Adult</v>
      </c>
      <c r="H4271" s="2">
        <v>23</v>
      </c>
      <c r="I4271" s="2" t="b">
        <f t="shared" si="132"/>
        <v>0</v>
      </c>
      <c r="J4271" s="2" t="b">
        <f t="shared" si="133"/>
        <v>0</v>
      </c>
    </row>
    <row r="4272" spans="1:10" x14ac:dyDescent="0.35">
      <c r="A4272" s="4">
        <v>254</v>
      </c>
      <c r="B4272" s="3" t="s">
        <v>47</v>
      </c>
      <c r="C4272" s="16">
        <v>45663</v>
      </c>
      <c r="D4272" s="1" t="s">
        <v>1</v>
      </c>
      <c r="E4272" s="1" t="s">
        <v>0</v>
      </c>
      <c r="G4272" s="2" t="str" cm="1">
        <f t="array" ref="G4272">_xlfn.IFS( F4272 = "", "Unknown", F4272 &lt;= 25, "Young Adult", F4272 &lt;= 35, "Millennials", F4272 &lt;= 50, "Gen-X", F4272 &gt; 50, "Seniors")</f>
        <v>Unknown</v>
      </c>
      <c r="H4272" s="2">
        <v>44</v>
      </c>
      <c r="I4272" s="2" t="b">
        <f t="shared" si="132"/>
        <v>1</v>
      </c>
      <c r="J4272" s="2" t="b">
        <f t="shared" si="133"/>
        <v>0</v>
      </c>
    </row>
    <row r="4273" spans="1:10" x14ac:dyDescent="0.35">
      <c r="A4273" s="4">
        <v>254</v>
      </c>
      <c r="B4273" s="3" t="s">
        <v>202</v>
      </c>
      <c r="C4273" s="16">
        <v>45513</v>
      </c>
      <c r="D4273" s="1" t="s">
        <v>1</v>
      </c>
      <c r="E4273" s="1" t="s">
        <v>3</v>
      </c>
      <c r="F4273" s="2">
        <v>30</v>
      </c>
      <c r="G4273" s="2" t="str" cm="1">
        <f t="array" ref="G4273">_xlfn.IFS( F4273 = "", "Unknown", F4273 &lt;= 25, "Young Adult", F4273 &lt;= 35, "Millennials", F4273 &lt;= 50, "Gen-X", F4273 &gt; 50, "Seniors")</f>
        <v>Millennials</v>
      </c>
      <c r="H4273" s="2">
        <v>187</v>
      </c>
      <c r="I4273" s="2" t="b">
        <f t="shared" si="132"/>
        <v>1</v>
      </c>
      <c r="J4273" s="2" t="b">
        <f t="shared" si="133"/>
        <v>1</v>
      </c>
    </row>
    <row r="4274" spans="1:10" x14ac:dyDescent="0.35">
      <c r="A4274" s="4">
        <v>254</v>
      </c>
      <c r="B4274" s="3" t="s">
        <v>201</v>
      </c>
      <c r="C4274" s="16">
        <v>45514</v>
      </c>
      <c r="D4274" s="1" t="s">
        <v>1</v>
      </c>
      <c r="E4274" s="1" t="s">
        <v>0</v>
      </c>
      <c r="G4274" s="2" t="str" cm="1">
        <f t="array" ref="G4274">_xlfn.IFS( F4274 = "", "Unknown", F4274 &lt;= 25, "Young Adult", F4274 &lt;= 35, "Millennials", F4274 &lt;= 50, "Gen-X", F4274 &gt; 50, "Seniors")</f>
        <v>Unknown</v>
      </c>
      <c r="H4274" s="2">
        <v>193</v>
      </c>
      <c r="I4274" s="2" t="b">
        <f t="shared" si="132"/>
        <v>1</v>
      </c>
      <c r="J4274" s="2" t="b">
        <f t="shared" si="133"/>
        <v>1</v>
      </c>
    </row>
    <row r="4275" spans="1:10" x14ac:dyDescent="0.35">
      <c r="A4275" s="4">
        <v>254</v>
      </c>
      <c r="B4275" s="3" t="s">
        <v>201</v>
      </c>
      <c r="C4275" s="16">
        <v>45514</v>
      </c>
      <c r="D4275" s="1" t="s">
        <v>1</v>
      </c>
      <c r="E4275" s="1" t="s">
        <v>0</v>
      </c>
      <c r="G4275" s="2" t="str" cm="1">
        <f t="array" ref="G4275">_xlfn.IFS( F4275 = "", "Unknown", F4275 &lt;= 25, "Young Adult", F4275 &lt;= 35, "Millennials", F4275 &lt;= 50, "Gen-X", F4275 &gt; 50, "Seniors")</f>
        <v>Unknown</v>
      </c>
      <c r="H4275" s="2">
        <v>169</v>
      </c>
      <c r="I4275" s="2" t="b">
        <f t="shared" si="132"/>
        <v>1</v>
      </c>
      <c r="J4275" s="2" t="b">
        <f t="shared" si="133"/>
        <v>0</v>
      </c>
    </row>
    <row r="4276" spans="1:10" x14ac:dyDescent="0.35">
      <c r="A4276" s="4">
        <v>254</v>
      </c>
      <c r="B4276" s="3" t="s">
        <v>201</v>
      </c>
      <c r="C4276" s="16">
        <v>45514</v>
      </c>
      <c r="D4276" s="1" t="s">
        <v>1</v>
      </c>
      <c r="E4276" s="1" t="s">
        <v>4</v>
      </c>
      <c r="F4276" s="2">
        <v>30</v>
      </c>
      <c r="G4276" s="2" t="str" cm="1">
        <f t="array" ref="G4276">_xlfn.IFS( F4276 = "", "Unknown", F4276 &lt;= 25, "Young Adult", F4276 &lt;= 35, "Millennials", F4276 &lt;= 50, "Gen-X", F4276 &gt; 50, "Seniors")</f>
        <v>Millennials</v>
      </c>
      <c r="H4276" s="2">
        <v>1</v>
      </c>
      <c r="I4276" s="2" t="b">
        <f t="shared" si="132"/>
        <v>0</v>
      </c>
      <c r="J4276" s="2" t="b">
        <f t="shared" si="133"/>
        <v>0</v>
      </c>
    </row>
    <row r="4277" spans="1:10" x14ac:dyDescent="0.35">
      <c r="A4277" s="4">
        <v>254</v>
      </c>
      <c r="B4277" s="3" t="s">
        <v>201</v>
      </c>
      <c r="C4277" s="16">
        <v>45514</v>
      </c>
      <c r="D4277" s="1" t="s">
        <v>1</v>
      </c>
      <c r="E4277" s="1" t="s">
        <v>0</v>
      </c>
      <c r="G4277" s="2" t="str" cm="1">
        <f t="array" ref="G4277">_xlfn.IFS( F4277 = "", "Unknown", F4277 &lt;= 25, "Young Adult", F4277 &lt;= 35, "Millennials", F4277 &lt;= 50, "Gen-X", F4277 &gt; 50, "Seniors")</f>
        <v>Unknown</v>
      </c>
      <c r="H4277" s="2">
        <v>36</v>
      </c>
      <c r="I4277" s="2" t="b">
        <f t="shared" si="132"/>
        <v>1</v>
      </c>
      <c r="J4277" s="2" t="b">
        <f t="shared" si="133"/>
        <v>0</v>
      </c>
    </row>
    <row r="4278" spans="1:10" x14ac:dyDescent="0.35">
      <c r="A4278" s="4">
        <v>254</v>
      </c>
      <c r="B4278" s="3" t="s">
        <v>201</v>
      </c>
      <c r="C4278" s="16">
        <v>45514</v>
      </c>
      <c r="D4278" s="1" t="s">
        <v>1</v>
      </c>
      <c r="E4278" s="1" t="s">
        <v>0</v>
      </c>
      <c r="G4278" s="2" t="str" cm="1">
        <f t="array" ref="G4278">_xlfn.IFS( F4278 = "", "Unknown", F4278 &lt;= 25, "Young Adult", F4278 &lt;= 35, "Millennials", F4278 &lt;= 50, "Gen-X", F4278 &gt; 50, "Seniors")</f>
        <v>Unknown</v>
      </c>
      <c r="H4278" s="2">
        <v>84</v>
      </c>
      <c r="I4278" s="2" t="b">
        <f t="shared" si="132"/>
        <v>1</v>
      </c>
      <c r="J4278" s="2" t="b">
        <f t="shared" si="133"/>
        <v>0</v>
      </c>
    </row>
    <row r="4279" spans="1:10" x14ac:dyDescent="0.35">
      <c r="A4279" s="4">
        <v>254</v>
      </c>
      <c r="B4279" s="3" t="s">
        <v>201</v>
      </c>
      <c r="C4279" s="16">
        <v>45514</v>
      </c>
      <c r="D4279" s="1" t="s">
        <v>1</v>
      </c>
      <c r="E4279" s="1" t="s">
        <v>3</v>
      </c>
      <c r="F4279" s="2">
        <v>40</v>
      </c>
      <c r="G4279" s="2" t="str" cm="1">
        <f t="array" ref="G4279">_xlfn.IFS( F4279 = "", "Unknown", F4279 &lt;= 25, "Young Adult", F4279 &lt;= 35, "Millennials", F4279 &lt;= 50, "Gen-X", F4279 &gt; 50, "Seniors")</f>
        <v>Gen-X</v>
      </c>
      <c r="H4279" s="2">
        <v>178</v>
      </c>
      <c r="I4279" s="2" t="b">
        <f t="shared" si="132"/>
        <v>1</v>
      </c>
      <c r="J4279" s="2" t="b">
        <f t="shared" si="133"/>
        <v>0</v>
      </c>
    </row>
    <row r="4280" spans="1:10" x14ac:dyDescent="0.35">
      <c r="A4280" s="4">
        <v>254</v>
      </c>
      <c r="B4280" s="3" t="s">
        <v>201</v>
      </c>
      <c r="C4280" s="16">
        <v>45514</v>
      </c>
      <c r="D4280" s="1" t="s">
        <v>1</v>
      </c>
      <c r="E4280" s="1" t="s">
        <v>3</v>
      </c>
      <c r="F4280" s="2">
        <v>38</v>
      </c>
      <c r="G4280" s="2" t="str" cm="1">
        <f t="array" ref="G4280">_xlfn.IFS( F4280 = "", "Unknown", F4280 &lt;= 25, "Young Adult", F4280 &lt;= 35, "Millennials", F4280 &lt;= 50, "Gen-X", F4280 &gt; 50, "Seniors")</f>
        <v>Gen-X</v>
      </c>
      <c r="H4280" s="2">
        <v>55</v>
      </c>
      <c r="I4280" s="2" t="b">
        <f t="shared" si="132"/>
        <v>1</v>
      </c>
      <c r="J4280" s="2" t="b">
        <f t="shared" si="133"/>
        <v>0</v>
      </c>
    </row>
    <row r="4281" spans="1:10" x14ac:dyDescent="0.35">
      <c r="A4281" s="4">
        <v>254</v>
      </c>
      <c r="B4281" s="3" t="s">
        <v>201</v>
      </c>
      <c r="C4281" s="16">
        <v>45514</v>
      </c>
      <c r="D4281" s="1" t="s">
        <v>1</v>
      </c>
      <c r="E4281" s="1" t="s">
        <v>0</v>
      </c>
      <c r="G4281" s="2" t="str" cm="1">
        <f t="array" ref="G4281">_xlfn.IFS( F4281 = "", "Unknown", F4281 &lt;= 25, "Young Adult", F4281 &lt;= 35, "Millennials", F4281 &lt;= 50, "Gen-X", F4281 &gt; 50, "Seniors")</f>
        <v>Unknown</v>
      </c>
      <c r="H4281" s="2">
        <v>77</v>
      </c>
      <c r="I4281" s="2" t="b">
        <f t="shared" si="132"/>
        <v>1</v>
      </c>
      <c r="J4281" s="2" t="b">
        <f t="shared" si="133"/>
        <v>0</v>
      </c>
    </row>
    <row r="4282" spans="1:10" x14ac:dyDescent="0.35">
      <c r="A4282" s="4">
        <v>254</v>
      </c>
      <c r="B4282" s="3" t="s">
        <v>88</v>
      </c>
      <c r="C4282" s="16">
        <v>45618</v>
      </c>
      <c r="D4282" s="1" t="s">
        <v>5</v>
      </c>
      <c r="E4282" s="1" t="s">
        <v>0</v>
      </c>
      <c r="F4282" s="2">
        <v>34</v>
      </c>
      <c r="G4282" s="2" t="str" cm="1">
        <f t="array" ref="G4282">_xlfn.IFS( F4282 = "", "Unknown", F4282 &lt;= 25, "Young Adult", F4282 &lt;= 35, "Millennials", F4282 &lt;= 50, "Gen-X", F4282 &gt; 50, "Seniors")</f>
        <v>Millennials</v>
      </c>
      <c r="I4282" s="2" t="b">
        <f t="shared" si="132"/>
        <v>0</v>
      </c>
      <c r="J4282" s="2" t="b">
        <f t="shared" si="133"/>
        <v>0</v>
      </c>
    </row>
    <row r="4283" spans="1:10" x14ac:dyDescent="0.35">
      <c r="A4283" s="4">
        <v>254</v>
      </c>
      <c r="B4283" s="3" t="s">
        <v>202</v>
      </c>
      <c r="C4283" s="16">
        <v>45513</v>
      </c>
      <c r="D4283" s="1" t="s">
        <v>5</v>
      </c>
      <c r="E4283" s="1" t="s">
        <v>0</v>
      </c>
      <c r="G4283" s="2" t="str" cm="1">
        <f t="array" ref="G4283">_xlfn.IFS( F4283 = "", "Unknown", F4283 &lt;= 25, "Young Adult", F4283 &lt;= 35, "Millennials", F4283 &lt;= 50, "Gen-X", F4283 &gt; 50, "Seniors")</f>
        <v>Unknown</v>
      </c>
      <c r="I4283" s="2" t="b">
        <f t="shared" si="132"/>
        <v>0</v>
      </c>
      <c r="J4283" s="2" t="b">
        <f t="shared" si="133"/>
        <v>0</v>
      </c>
    </row>
    <row r="4284" spans="1:10" x14ac:dyDescent="0.35">
      <c r="A4284" s="4">
        <v>254</v>
      </c>
      <c r="B4284" s="3" t="s">
        <v>202</v>
      </c>
      <c r="C4284" s="16">
        <v>45513</v>
      </c>
      <c r="D4284" s="1" t="s">
        <v>1</v>
      </c>
      <c r="E4284" s="1" t="s">
        <v>0</v>
      </c>
      <c r="G4284" s="2" t="str" cm="1">
        <f t="array" ref="G4284">_xlfn.IFS( F4284 = "", "Unknown", F4284 &lt;= 25, "Young Adult", F4284 &lt;= 35, "Millennials", F4284 &lt;= 50, "Gen-X", F4284 &gt; 50, "Seniors")</f>
        <v>Unknown</v>
      </c>
      <c r="H4284" s="2">
        <v>44</v>
      </c>
      <c r="I4284" s="2" t="b">
        <f t="shared" si="132"/>
        <v>1</v>
      </c>
      <c r="J4284" s="2" t="b">
        <f t="shared" si="133"/>
        <v>0</v>
      </c>
    </row>
    <row r="4285" spans="1:10" x14ac:dyDescent="0.35">
      <c r="A4285" s="4">
        <v>254</v>
      </c>
      <c r="B4285" s="3" t="s">
        <v>201</v>
      </c>
      <c r="C4285" s="16">
        <v>45514</v>
      </c>
      <c r="D4285" s="1" t="s">
        <v>1</v>
      </c>
      <c r="E4285" s="1" t="s">
        <v>0</v>
      </c>
      <c r="G4285" s="2" t="str" cm="1">
        <f t="array" ref="G4285">_xlfn.IFS( F4285 = "", "Unknown", F4285 &lt;= 25, "Young Adult", F4285 &lt;= 35, "Millennials", F4285 &lt;= 50, "Gen-X", F4285 &gt; 50, "Seniors")</f>
        <v>Unknown</v>
      </c>
      <c r="H4285" s="2">
        <v>193</v>
      </c>
      <c r="I4285" s="2" t="b">
        <f t="shared" si="132"/>
        <v>1</v>
      </c>
      <c r="J4285" s="2" t="b">
        <f t="shared" si="133"/>
        <v>1</v>
      </c>
    </row>
    <row r="4286" spans="1:10" x14ac:dyDescent="0.35">
      <c r="A4286" s="4">
        <v>254</v>
      </c>
      <c r="B4286" s="3" t="s">
        <v>201</v>
      </c>
      <c r="C4286" s="16">
        <v>45514</v>
      </c>
      <c r="D4286" s="1" t="s">
        <v>1</v>
      </c>
      <c r="E4286" s="1" t="s">
        <v>3</v>
      </c>
      <c r="F4286" s="2">
        <v>35</v>
      </c>
      <c r="G4286" s="2" t="str" cm="1">
        <f t="array" ref="G4286">_xlfn.IFS( F4286 = "", "Unknown", F4286 &lt;= 25, "Young Adult", F4286 &lt;= 35, "Millennials", F4286 &lt;= 50, "Gen-X", F4286 &gt; 50, "Seniors")</f>
        <v>Millennials</v>
      </c>
      <c r="H4286" s="2">
        <v>20</v>
      </c>
      <c r="I4286" s="2" t="b">
        <f t="shared" si="132"/>
        <v>0</v>
      </c>
      <c r="J4286" s="2" t="b">
        <f t="shared" si="133"/>
        <v>0</v>
      </c>
    </row>
    <row r="4287" spans="1:10" x14ac:dyDescent="0.35">
      <c r="A4287" s="4">
        <v>254</v>
      </c>
      <c r="B4287" s="3" t="s">
        <v>201</v>
      </c>
      <c r="C4287" s="16">
        <v>45514</v>
      </c>
      <c r="D4287" s="1" t="s">
        <v>1</v>
      </c>
      <c r="E4287" s="1" t="s">
        <v>3</v>
      </c>
      <c r="F4287" s="2">
        <v>37</v>
      </c>
      <c r="G4287" s="2" t="str" cm="1">
        <f t="array" ref="G4287">_xlfn.IFS( F4287 = "", "Unknown", F4287 &lt;= 25, "Young Adult", F4287 &lt;= 35, "Millennials", F4287 &lt;= 50, "Gen-X", F4287 &gt; 50, "Seniors")</f>
        <v>Gen-X</v>
      </c>
      <c r="H4287" s="2">
        <v>180</v>
      </c>
      <c r="I4287" s="2" t="b">
        <f t="shared" si="132"/>
        <v>1</v>
      </c>
      <c r="J4287" s="2" t="b">
        <f t="shared" si="133"/>
        <v>0</v>
      </c>
    </row>
    <row r="4288" spans="1:10" x14ac:dyDescent="0.35">
      <c r="A4288" s="4">
        <v>254</v>
      </c>
      <c r="B4288" s="3" t="s">
        <v>201</v>
      </c>
      <c r="C4288" s="16">
        <v>45514</v>
      </c>
      <c r="D4288" s="1" t="s">
        <v>1</v>
      </c>
      <c r="E4288" s="1" t="s">
        <v>3</v>
      </c>
      <c r="F4288" s="2">
        <v>27</v>
      </c>
      <c r="G4288" s="2" t="str" cm="1">
        <f t="array" ref="G4288">_xlfn.IFS( F4288 = "", "Unknown", F4288 &lt;= 25, "Young Adult", F4288 &lt;= 35, "Millennials", F4288 &lt;= 50, "Gen-X", F4288 &gt; 50, "Seniors")</f>
        <v>Millennials</v>
      </c>
      <c r="H4288" s="2">
        <v>131</v>
      </c>
      <c r="I4288" s="2" t="b">
        <f t="shared" si="132"/>
        <v>1</v>
      </c>
      <c r="J4288" s="2" t="b">
        <f t="shared" si="133"/>
        <v>0</v>
      </c>
    </row>
    <row r="4289" spans="1:10" x14ac:dyDescent="0.35">
      <c r="A4289" s="4">
        <v>254</v>
      </c>
      <c r="B4289" s="3" t="s">
        <v>201</v>
      </c>
      <c r="C4289" s="16">
        <v>45514</v>
      </c>
      <c r="D4289" s="1" t="s">
        <v>1</v>
      </c>
      <c r="E4289" s="1" t="s">
        <v>0</v>
      </c>
      <c r="F4289" s="2">
        <v>49</v>
      </c>
      <c r="G4289" s="2" t="str" cm="1">
        <f t="array" ref="G4289">_xlfn.IFS( F4289 = "", "Unknown", F4289 &lt;= 25, "Young Adult", F4289 &lt;= 35, "Millennials", F4289 &lt;= 50, "Gen-X", F4289 &gt; 50, "Seniors")</f>
        <v>Gen-X</v>
      </c>
      <c r="H4289" s="2">
        <v>191</v>
      </c>
      <c r="I4289" s="2" t="b">
        <f t="shared" si="132"/>
        <v>1</v>
      </c>
      <c r="J4289" s="2" t="b">
        <f t="shared" si="133"/>
        <v>1</v>
      </c>
    </row>
    <row r="4290" spans="1:10" x14ac:dyDescent="0.35">
      <c r="A4290" s="4">
        <v>254</v>
      </c>
      <c r="B4290" s="3" t="s">
        <v>200</v>
      </c>
      <c r="C4290" s="16">
        <v>45515</v>
      </c>
      <c r="D4290" s="1" t="s">
        <v>1</v>
      </c>
      <c r="E4290" s="1" t="s">
        <v>0</v>
      </c>
      <c r="G4290" s="2" t="str" cm="1">
        <f t="array" ref="G4290">_xlfn.IFS( F4290 = "", "Unknown", F4290 &lt;= 25, "Young Adult", F4290 &lt;= 35, "Millennials", F4290 &lt;= 50, "Gen-X", F4290 &gt; 50, "Seniors")</f>
        <v>Unknown</v>
      </c>
      <c r="H4290" s="2">
        <v>118</v>
      </c>
      <c r="I4290" s="2" t="b">
        <f t="shared" ref="I4290:I4353" si="134">AND(D4290="ACTIVE", H4290 &gt;30)</f>
        <v>1</v>
      </c>
      <c r="J4290" s="2" t="b">
        <f t="shared" ref="J4290:J4353" si="135">AND(D4290="ACTIVE", H4290 &gt;180)</f>
        <v>0</v>
      </c>
    </row>
    <row r="4291" spans="1:10" x14ac:dyDescent="0.35">
      <c r="A4291" s="4">
        <v>254</v>
      </c>
      <c r="B4291" s="3" t="s">
        <v>200</v>
      </c>
      <c r="C4291" s="16">
        <v>45515</v>
      </c>
      <c r="D4291" s="1" t="s">
        <v>1</v>
      </c>
      <c r="E4291" s="1" t="s">
        <v>3</v>
      </c>
      <c r="F4291" s="2">
        <v>21</v>
      </c>
      <c r="G4291" s="2" t="str" cm="1">
        <f t="array" ref="G4291">_xlfn.IFS( F4291 = "", "Unknown", F4291 &lt;= 25, "Young Adult", F4291 &lt;= 35, "Millennials", F4291 &lt;= 50, "Gen-X", F4291 &gt; 50, "Seniors")</f>
        <v>Young Adult</v>
      </c>
      <c r="H4291" s="2">
        <v>191</v>
      </c>
      <c r="I4291" s="2" t="b">
        <f t="shared" si="134"/>
        <v>1</v>
      </c>
      <c r="J4291" s="2" t="b">
        <f t="shared" si="135"/>
        <v>1</v>
      </c>
    </row>
    <row r="4292" spans="1:10" x14ac:dyDescent="0.35">
      <c r="A4292" s="4">
        <v>254</v>
      </c>
      <c r="B4292" s="3" t="s">
        <v>200</v>
      </c>
      <c r="C4292" s="16">
        <v>45515</v>
      </c>
      <c r="D4292" s="1" t="s">
        <v>1</v>
      </c>
      <c r="E4292" s="1" t="s">
        <v>0</v>
      </c>
      <c r="G4292" s="2" t="str" cm="1">
        <f t="array" ref="G4292">_xlfn.IFS( F4292 = "", "Unknown", F4292 &lt;= 25, "Young Adult", F4292 &lt;= 35, "Millennials", F4292 &lt;= 50, "Gen-X", F4292 &gt; 50, "Seniors")</f>
        <v>Unknown</v>
      </c>
      <c r="H4292" s="2">
        <v>37</v>
      </c>
      <c r="I4292" s="2" t="b">
        <f t="shared" si="134"/>
        <v>1</v>
      </c>
      <c r="J4292" s="2" t="b">
        <f t="shared" si="135"/>
        <v>0</v>
      </c>
    </row>
    <row r="4293" spans="1:10" x14ac:dyDescent="0.35">
      <c r="A4293" s="4">
        <v>254</v>
      </c>
      <c r="B4293" s="3" t="s">
        <v>199</v>
      </c>
      <c r="C4293" s="16">
        <v>45516</v>
      </c>
      <c r="D4293" s="1" t="s">
        <v>5</v>
      </c>
      <c r="E4293" s="1" t="s">
        <v>0</v>
      </c>
      <c r="G4293" s="2" t="str" cm="1">
        <f t="array" ref="G4293">_xlfn.IFS( F4293 = "", "Unknown", F4293 &lt;= 25, "Young Adult", F4293 &lt;= 35, "Millennials", F4293 &lt;= 50, "Gen-X", F4293 &gt; 50, "Seniors")</f>
        <v>Unknown</v>
      </c>
      <c r="I4293" s="2" t="b">
        <f t="shared" si="134"/>
        <v>0</v>
      </c>
      <c r="J4293" s="2" t="b">
        <f t="shared" si="135"/>
        <v>0</v>
      </c>
    </row>
    <row r="4294" spans="1:10" x14ac:dyDescent="0.35">
      <c r="A4294" s="4">
        <v>254</v>
      </c>
      <c r="B4294" s="3" t="s">
        <v>201</v>
      </c>
      <c r="C4294" s="16">
        <v>45514</v>
      </c>
      <c r="D4294" s="1" t="s">
        <v>1</v>
      </c>
      <c r="E4294" s="1" t="s">
        <v>0</v>
      </c>
      <c r="G4294" s="2" t="str" cm="1">
        <f t="array" ref="G4294">_xlfn.IFS( F4294 = "", "Unknown", F4294 &lt;= 25, "Young Adult", F4294 &lt;= 35, "Millennials", F4294 &lt;= 50, "Gen-X", F4294 &gt; 50, "Seniors")</f>
        <v>Unknown</v>
      </c>
      <c r="H4294" s="2">
        <v>193</v>
      </c>
      <c r="I4294" s="2" t="b">
        <f t="shared" si="134"/>
        <v>1</v>
      </c>
      <c r="J4294" s="2" t="b">
        <f t="shared" si="135"/>
        <v>1</v>
      </c>
    </row>
    <row r="4295" spans="1:10" x14ac:dyDescent="0.35">
      <c r="A4295" s="4">
        <v>254</v>
      </c>
      <c r="B4295" s="3" t="s">
        <v>201</v>
      </c>
      <c r="C4295" s="16">
        <v>45514</v>
      </c>
      <c r="D4295" s="1" t="s">
        <v>1</v>
      </c>
      <c r="E4295" s="1" t="s">
        <v>4</v>
      </c>
      <c r="F4295" s="2">
        <v>19</v>
      </c>
      <c r="G4295" s="2" t="str" cm="1">
        <f t="array" ref="G4295">_xlfn.IFS( F4295 = "", "Unknown", F4295 &lt;= 25, "Young Adult", F4295 &lt;= 35, "Millennials", F4295 &lt;= 50, "Gen-X", F4295 &gt; 50, "Seniors")</f>
        <v>Young Adult</v>
      </c>
      <c r="H4295" s="2">
        <v>41</v>
      </c>
      <c r="I4295" s="2" t="b">
        <f t="shared" si="134"/>
        <v>1</v>
      </c>
      <c r="J4295" s="2" t="b">
        <f t="shared" si="135"/>
        <v>0</v>
      </c>
    </row>
    <row r="4296" spans="1:10" x14ac:dyDescent="0.35">
      <c r="A4296" s="4">
        <v>254</v>
      </c>
      <c r="B4296" s="3" t="s">
        <v>200</v>
      </c>
      <c r="C4296" s="16">
        <v>45515</v>
      </c>
      <c r="D4296" s="1" t="s">
        <v>1</v>
      </c>
      <c r="E4296" s="1" t="s">
        <v>0</v>
      </c>
      <c r="G4296" s="2" t="str" cm="1">
        <f t="array" ref="G4296">_xlfn.IFS( F4296 = "", "Unknown", F4296 &lt;= 25, "Young Adult", F4296 &lt;= 35, "Millennials", F4296 &lt;= 50, "Gen-X", F4296 &gt; 50, "Seniors")</f>
        <v>Unknown</v>
      </c>
      <c r="H4296" s="2">
        <v>192</v>
      </c>
      <c r="I4296" s="2" t="b">
        <f t="shared" si="134"/>
        <v>1</v>
      </c>
      <c r="J4296" s="2" t="b">
        <f t="shared" si="135"/>
        <v>1</v>
      </c>
    </row>
    <row r="4297" spans="1:10" x14ac:dyDescent="0.35">
      <c r="A4297" s="4">
        <v>254</v>
      </c>
      <c r="B4297" s="3" t="s">
        <v>200</v>
      </c>
      <c r="C4297" s="16">
        <v>45515</v>
      </c>
      <c r="D4297" s="1" t="s">
        <v>1</v>
      </c>
      <c r="E4297" s="1" t="s">
        <v>3</v>
      </c>
      <c r="F4297" s="2">
        <v>29</v>
      </c>
      <c r="G4297" s="2" t="str" cm="1">
        <f t="array" ref="G4297">_xlfn.IFS( F4297 = "", "Unknown", F4297 &lt;= 25, "Young Adult", F4297 &lt;= 35, "Millennials", F4297 &lt;= 50, "Gen-X", F4297 &gt; 50, "Seniors")</f>
        <v>Millennials</v>
      </c>
      <c r="H4297" s="2">
        <v>1</v>
      </c>
      <c r="I4297" s="2" t="b">
        <f t="shared" si="134"/>
        <v>0</v>
      </c>
      <c r="J4297" s="2" t="b">
        <f t="shared" si="135"/>
        <v>0</v>
      </c>
    </row>
    <row r="4298" spans="1:10" x14ac:dyDescent="0.35">
      <c r="A4298" s="4">
        <v>254</v>
      </c>
      <c r="B4298" s="3" t="s">
        <v>200</v>
      </c>
      <c r="C4298" s="16">
        <v>45515</v>
      </c>
      <c r="D4298" s="1" t="s">
        <v>1</v>
      </c>
      <c r="E4298" s="1" t="s">
        <v>4</v>
      </c>
      <c r="F4298" s="2">
        <v>31</v>
      </c>
      <c r="G4298" s="2" t="str" cm="1">
        <f t="array" ref="G4298">_xlfn.IFS( F4298 = "", "Unknown", F4298 &lt;= 25, "Young Adult", F4298 &lt;= 35, "Millennials", F4298 &lt;= 50, "Gen-X", F4298 &gt; 50, "Seniors")</f>
        <v>Millennials</v>
      </c>
      <c r="H4298" s="2">
        <v>188</v>
      </c>
      <c r="I4298" s="2" t="b">
        <f t="shared" si="134"/>
        <v>1</v>
      </c>
      <c r="J4298" s="2" t="b">
        <f t="shared" si="135"/>
        <v>1</v>
      </c>
    </row>
    <row r="4299" spans="1:10" x14ac:dyDescent="0.35">
      <c r="A4299" s="4">
        <v>254</v>
      </c>
      <c r="B4299" s="3" t="s">
        <v>200</v>
      </c>
      <c r="C4299" s="16">
        <v>45515</v>
      </c>
      <c r="D4299" s="1" t="s">
        <v>1</v>
      </c>
      <c r="E4299" s="1" t="s">
        <v>0</v>
      </c>
      <c r="G4299" s="2" t="str" cm="1">
        <f t="array" ref="G4299">_xlfn.IFS( F4299 = "", "Unknown", F4299 &lt;= 25, "Young Adult", F4299 &lt;= 35, "Millennials", F4299 &lt;= 50, "Gen-X", F4299 &gt; 50, "Seniors")</f>
        <v>Unknown</v>
      </c>
      <c r="H4299" s="2">
        <v>192</v>
      </c>
      <c r="I4299" s="2" t="b">
        <f t="shared" si="134"/>
        <v>1</v>
      </c>
      <c r="J4299" s="2" t="b">
        <f t="shared" si="135"/>
        <v>1</v>
      </c>
    </row>
    <row r="4300" spans="1:10" x14ac:dyDescent="0.35">
      <c r="A4300" s="4">
        <v>254</v>
      </c>
      <c r="B4300" s="3" t="s">
        <v>200</v>
      </c>
      <c r="C4300" s="16">
        <v>45515</v>
      </c>
      <c r="D4300" s="1" t="s">
        <v>1</v>
      </c>
      <c r="E4300" s="1" t="s">
        <v>0</v>
      </c>
      <c r="G4300" s="2" t="str" cm="1">
        <f t="array" ref="G4300">_xlfn.IFS( F4300 = "", "Unknown", F4300 &lt;= 25, "Young Adult", F4300 &lt;= 35, "Millennials", F4300 &lt;= 50, "Gen-X", F4300 &gt; 50, "Seniors")</f>
        <v>Unknown</v>
      </c>
      <c r="H4300" s="2">
        <v>105</v>
      </c>
      <c r="I4300" s="2" t="b">
        <f t="shared" si="134"/>
        <v>1</v>
      </c>
      <c r="J4300" s="2" t="b">
        <f t="shared" si="135"/>
        <v>0</v>
      </c>
    </row>
    <row r="4301" spans="1:10" x14ac:dyDescent="0.35">
      <c r="A4301" s="4">
        <v>254</v>
      </c>
      <c r="B4301" s="3" t="s">
        <v>200</v>
      </c>
      <c r="C4301" s="16">
        <v>45515</v>
      </c>
      <c r="D4301" s="1" t="s">
        <v>1</v>
      </c>
      <c r="E4301" s="1" t="s">
        <v>0</v>
      </c>
      <c r="G4301" s="2" t="str" cm="1">
        <f t="array" ref="G4301">_xlfn.IFS( F4301 = "", "Unknown", F4301 &lt;= 25, "Young Adult", F4301 &lt;= 35, "Millennials", F4301 &lt;= 50, "Gen-X", F4301 &gt; 50, "Seniors")</f>
        <v>Unknown</v>
      </c>
      <c r="H4301" s="2">
        <v>192</v>
      </c>
      <c r="I4301" s="2" t="b">
        <f t="shared" si="134"/>
        <v>1</v>
      </c>
      <c r="J4301" s="2" t="b">
        <f t="shared" si="135"/>
        <v>1</v>
      </c>
    </row>
    <row r="4302" spans="1:10" x14ac:dyDescent="0.35">
      <c r="A4302" s="4">
        <v>254</v>
      </c>
      <c r="B4302" s="3" t="s">
        <v>200</v>
      </c>
      <c r="C4302" s="16">
        <v>45515</v>
      </c>
      <c r="D4302" s="1" t="s">
        <v>1</v>
      </c>
      <c r="E4302" s="1" t="s">
        <v>0</v>
      </c>
      <c r="G4302" s="2" t="str" cm="1">
        <f t="array" ref="G4302">_xlfn.IFS( F4302 = "", "Unknown", F4302 &lt;= 25, "Young Adult", F4302 &lt;= 35, "Millennials", F4302 &lt;= 50, "Gen-X", F4302 &gt; 50, "Seniors")</f>
        <v>Unknown</v>
      </c>
      <c r="H4302" s="2">
        <v>188</v>
      </c>
      <c r="I4302" s="2" t="b">
        <f t="shared" si="134"/>
        <v>1</v>
      </c>
      <c r="J4302" s="2" t="b">
        <f t="shared" si="135"/>
        <v>1</v>
      </c>
    </row>
    <row r="4303" spans="1:10" x14ac:dyDescent="0.35">
      <c r="A4303" s="4">
        <v>254</v>
      </c>
      <c r="B4303" s="3" t="s">
        <v>200</v>
      </c>
      <c r="C4303" s="16">
        <v>45515</v>
      </c>
      <c r="D4303" s="1" t="s">
        <v>1</v>
      </c>
      <c r="E4303" s="1" t="s">
        <v>3</v>
      </c>
      <c r="F4303" s="2">
        <v>26</v>
      </c>
      <c r="G4303" s="2" t="str" cm="1">
        <f t="array" ref="G4303">_xlfn.IFS( F4303 = "", "Unknown", F4303 &lt;= 25, "Young Adult", F4303 &lt;= 35, "Millennials", F4303 &lt;= 50, "Gen-X", F4303 &gt; 50, "Seniors")</f>
        <v>Millennials</v>
      </c>
      <c r="H4303" s="2">
        <v>110</v>
      </c>
      <c r="I4303" s="2" t="b">
        <f t="shared" si="134"/>
        <v>1</v>
      </c>
      <c r="J4303" s="2" t="b">
        <f t="shared" si="135"/>
        <v>0</v>
      </c>
    </row>
    <row r="4304" spans="1:10" x14ac:dyDescent="0.35">
      <c r="A4304" s="4">
        <v>254</v>
      </c>
      <c r="B4304" s="3" t="s">
        <v>200</v>
      </c>
      <c r="C4304" s="16">
        <v>45515</v>
      </c>
      <c r="D4304" s="1" t="s">
        <v>1</v>
      </c>
      <c r="E4304" s="1" t="s">
        <v>4</v>
      </c>
      <c r="F4304" s="2">
        <v>26</v>
      </c>
      <c r="G4304" s="2" t="str" cm="1">
        <f t="array" ref="G4304">_xlfn.IFS( F4304 = "", "Unknown", F4304 &lt;= 25, "Young Adult", F4304 &lt;= 35, "Millennials", F4304 &lt;= 50, "Gen-X", F4304 &gt; 50, "Seniors")</f>
        <v>Millennials</v>
      </c>
      <c r="H4304" s="2">
        <v>76</v>
      </c>
      <c r="I4304" s="2" t="b">
        <f t="shared" si="134"/>
        <v>1</v>
      </c>
      <c r="J4304" s="2" t="b">
        <f t="shared" si="135"/>
        <v>0</v>
      </c>
    </row>
    <row r="4305" spans="1:10" x14ac:dyDescent="0.35">
      <c r="A4305" s="4">
        <v>254</v>
      </c>
      <c r="B4305" s="3" t="s">
        <v>199</v>
      </c>
      <c r="C4305" s="16">
        <v>45516</v>
      </c>
      <c r="D4305" s="1" t="s">
        <v>1</v>
      </c>
      <c r="E4305" s="1" t="s">
        <v>3</v>
      </c>
      <c r="F4305" s="2">
        <v>35</v>
      </c>
      <c r="G4305" s="2" t="str" cm="1">
        <f t="array" ref="G4305">_xlfn.IFS( F4305 = "", "Unknown", F4305 &lt;= 25, "Young Adult", F4305 &lt;= 35, "Millennials", F4305 &lt;= 50, "Gen-X", F4305 &gt; 50, "Seniors")</f>
        <v>Millennials</v>
      </c>
      <c r="H4305" s="2">
        <v>41</v>
      </c>
      <c r="I4305" s="2" t="b">
        <f t="shared" si="134"/>
        <v>1</v>
      </c>
      <c r="J4305" s="2" t="b">
        <f t="shared" si="135"/>
        <v>0</v>
      </c>
    </row>
    <row r="4306" spans="1:10" x14ac:dyDescent="0.35">
      <c r="A4306" s="4">
        <v>254</v>
      </c>
      <c r="B4306" s="3" t="s">
        <v>199</v>
      </c>
      <c r="C4306" s="16">
        <v>45516</v>
      </c>
      <c r="D4306" s="1" t="s">
        <v>1</v>
      </c>
      <c r="E4306" s="1" t="s">
        <v>3</v>
      </c>
      <c r="F4306" s="2">
        <v>24</v>
      </c>
      <c r="G4306" s="2" t="str" cm="1">
        <f t="array" ref="G4306">_xlfn.IFS( F4306 = "", "Unknown", F4306 &lt;= 25, "Young Adult", F4306 &lt;= 35, "Millennials", F4306 &lt;= 50, "Gen-X", F4306 &gt; 50, "Seniors")</f>
        <v>Young Adult</v>
      </c>
      <c r="H4306" s="2">
        <v>68</v>
      </c>
      <c r="I4306" s="2" t="b">
        <f t="shared" si="134"/>
        <v>1</v>
      </c>
      <c r="J4306" s="2" t="b">
        <f t="shared" si="135"/>
        <v>0</v>
      </c>
    </row>
    <row r="4307" spans="1:10" x14ac:dyDescent="0.35">
      <c r="A4307" s="4">
        <v>254</v>
      </c>
      <c r="B4307" s="3" t="s">
        <v>199</v>
      </c>
      <c r="C4307" s="16">
        <v>45516</v>
      </c>
      <c r="D4307" s="1" t="s">
        <v>1</v>
      </c>
      <c r="E4307" s="1" t="s">
        <v>0</v>
      </c>
      <c r="G4307" s="2" t="str" cm="1">
        <f t="array" ref="G4307">_xlfn.IFS( F4307 = "", "Unknown", F4307 &lt;= 25, "Young Adult", F4307 &lt;= 35, "Millennials", F4307 &lt;= 50, "Gen-X", F4307 &gt; 50, "Seniors")</f>
        <v>Unknown</v>
      </c>
      <c r="H4307" s="2">
        <v>191</v>
      </c>
      <c r="I4307" s="2" t="b">
        <f t="shared" si="134"/>
        <v>1</v>
      </c>
      <c r="J4307" s="2" t="b">
        <f t="shared" si="135"/>
        <v>1</v>
      </c>
    </row>
    <row r="4308" spans="1:10" x14ac:dyDescent="0.35">
      <c r="A4308" s="4">
        <v>254</v>
      </c>
      <c r="B4308" s="3" t="s">
        <v>199</v>
      </c>
      <c r="C4308" s="16">
        <v>45516</v>
      </c>
      <c r="D4308" s="1" t="s">
        <v>1</v>
      </c>
      <c r="E4308" s="1" t="s">
        <v>3</v>
      </c>
      <c r="F4308" s="2">
        <v>67</v>
      </c>
      <c r="G4308" s="2" t="str" cm="1">
        <f t="array" ref="G4308">_xlfn.IFS( F4308 = "", "Unknown", F4308 &lt;= 25, "Young Adult", F4308 &lt;= 35, "Millennials", F4308 &lt;= 50, "Gen-X", F4308 &gt; 50, "Seniors")</f>
        <v>Seniors</v>
      </c>
      <c r="H4308" s="2">
        <v>58</v>
      </c>
      <c r="I4308" s="2" t="b">
        <f t="shared" si="134"/>
        <v>1</v>
      </c>
      <c r="J4308" s="2" t="b">
        <f t="shared" si="135"/>
        <v>0</v>
      </c>
    </row>
    <row r="4309" spans="1:10" x14ac:dyDescent="0.35">
      <c r="A4309" s="4">
        <v>254</v>
      </c>
      <c r="B4309" s="3" t="s">
        <v>199</v>
      </c>
      <c r="C4309" s="16">
        <v>45516</v>
      </c>
      <c r="D4309" s="1" t="s">
        <v>1</v>
      </c>
      <c r="E4309" s="1" t="s">
        <v>0</v>
      </c>
      <c r="F4309" s="2">
        <v>51</v>
      </c>
      <c r="G4309" s="2" t="str" cm="1">
        <f t="array" ref="G4309">_xlfn.IFS( F4309 = "", "Unknown", F4309 &lt;= 25, "Young Adult", F4309 &lt;= 35, "Millennials", F4309 &lt;= 50, "Gen-X", F4309 &gt; 50, "Seniors")</f>
        <v>Seniors</v>
      </c>
      <c r="H4309" s="2">
        <v>191</v>
      </c>
      <c r="I4309" s="2" t="b">
        <f t="shared" si="134"/>
        <v>1</v>
      </c>
      <c r="J4309" s="2" t="b">
        <f t="shared" si="135"/>
        <v>1</v>
      </c>
    </row>
    <row r="4310" spans="1:10" x14ac:dyDescent="0.35">
      <c r="A4310" s="4">
        <v>254</v>
      </c>
      <c r="B4310" s="3" t="s">
        <v>198</v>
      </c>
      <c r="C4310" s="16">
        <v>45517</v>
      </c>
      <c r="D4310" s="1" t="s">
        <v>1</v>
      </c>
      <c r="E4310" s="1" t="s">
        <v>3</v>
      </c>
      <c r="F4310" s="2">
        <v>22</v>
      </c>
      <c r="G4310" s="2" t="str" cm="1">
        <f t="array" ref="G4310">_xlfn.IFS( F4310 = "", "Unknown", F4310 &lt;= 25, "Young Adult", F4310 &lt;= 35, "Millennials", F4310 &lt;= 50, "Gen-X", F4310 &gt; 50, "Seniors")</f>
        <v>Young Adult</v>
      </c>
      <c r="H4310" s="2">
        <v>185</v>
      </c>
      <c r="I4310" s="2" t="b">
        <f t="shared" si="134"/>
        <v>1</v>
      </c>
      <c r="J4310" s="2" t="b">
        <f t="shared" si="135"/>
        <v>1</v>
      </c>
    </row>
    <row r="4311" spans="1:10" x14ac:dyDescent="0.35">
      <c r="A4311" s="4">
        <v>254</v>
      </c>
      <c r="B4311" s="3" t="s">
        <v>198</v>
      </c>
      <c r="C4311" s="16">
        <v>45517</v>
      </c>
      <c r="D4311" s="1" t="s">
        <v>1</v>
      </c>
      <c r="E4311" s="1" t="s">
        <v>0</v>
      </c>
      <c r="G4311" s="2" t="str" cm="1">
        <f t="array" ref="G4311">_xlfn.IFS( F4311 = "", "Unknown", F4311 &lt;= 25, "Young Adult", F4311 &lt;= 35, "Millennials", F4311 &lt;= 50, "Gen-X", F4311 &gt; 50, "Seniors")</f>
        <v>Unknown</v>
      </c>
      <c r="H4311" s="2">
        <v>190</v>
      </c>
      <c r="I4311" s="2" t="b">
        <f t="shared" si="134"/>
        <v>1</v>
      </c>
      <c r="J4311" s="2" t="b">
        <f t="shared" si="135"/>
        <v>1</v>
      </c>
    </row>
    <row r="4312" spans="1:10" x14ac:dyDescent="0.35">
      <c r="A4312" s="4">
        <v>254</v>
      </c>
      <c r="B4312" s="3" t="s">
        <v>195</v>
      </c>
      <c r="C4312" s="16">
        <v>45518</v>
      </c>
      <c r="D4312" s="1" t="s">
        <v>1</v>
      </c>
      <c r="E4312" s="1" t="s">
        <v>0</v>
      </c>
      <c r="G4312" s="2" t="str" cm="1">
        <f t="array" ref="G4312">_xlfn.IFS( F4312 = "", "Unknown", F4312 &lt;= 25, "Young Adult", F4312 &lt;= 35, "Millennials", F4312 &lt;= 50, "Gen-X", F4312 &gt; 50, "Seniors")</f>
        <v>Unknown</v>
      </c>
      <c r="H4312" s="2">
        <v>160</v>
      </c>
      <c r="I4312" s="2" t="b">
        <f t="shared" si="134"/>
        <v>1</v>
      </c>
      <c r="J4312" s="2" t="b">
        <f t="shared" si="135"/>
        <v>0</v>
      </c>
    </row>
    <row r="4313" spans="1:10" x14ac:dyDescent="0.35">
      <c r="A4313" s="4">
        <v>254</v>
      </c>
      <c r="B4313" s="3" t="s">
        <v>172</v>
      </c>
      <c r="C4313" s="16">
        <v>45537</v>
      </c>
      <c r="D4313" s="1" t="s">
        <v>1</v>
      </c>
      <c r="E4313" s="1" t="s">
        <v>0</v>
      </c>
      <c r="G4313" s="2" t="str" cm="1">
        <f t="array" ref="G4313">_xlfn.IFS( F4313 = "", "Unknown", F4313 &lt;= 25, "Young Adult", F4313 &lt;= 35, "Millennials", F4313 &lt;= 50, "Gen-X", F4313 &gt; 50, "Seniors")</f>
        <v>Unknown</v>
      </c>
      <c r="H4313" s="2">
        <v>170</v>
      </c>
      <c r="I4313" s="2" t="b">
        <f t="shared" si="134"/>
        <v>1</v>
      </c>
      <c r="J4313" s="2" t="b">
        <f t="shared" si="135"/>
        <v>0</v>
      </c>
    </row>
    <row r="4314" spans="1:10" x14ac:dyDescent="0.35">
      <c r="A4314" s="4">
        <v>254</v>
      </c>
      <c r="B4314" s="3" t="s">
        <v>201</v>
      </c>
      <c r="C4314" s="16">
        <v>45514</v>
      </c>
      <c r="D4314" s="1" t="s">
        <v>1</v>
      </c>
      <c r="E4314" s="1" t="s">
        <v>0</v>
      </c>
      <c r="G4314" s="2" t="str" cm="1">
        <f t="array" ref="G4314">_xlfn.IFS( F4314 = "", "Unknown", F4314 &lt;= 25, "Young Adult", F4314 &lt;= 35, "Millennials", F4314 &lt;= 50, "Gen-X", F4314 &gt; 50, "Seniors")</f>
        <v>Unknown</v>
      </c>
      <c r="H4314" s="2">
        <v>193</v>
      </c>
      <c r="I4314" s="2" t="b">
        <f t="shared" si="134"/>
        <v>1</v>
      </c>
      <c r="J4314" s="2" t="b">
        <f t="shared" si="135"/>
        <v>1</v>
      </c>
    </row>
    <row r="4315" spans="1:10" x14ac:dyDescent="0.35">
      <c r="A4315" s="4">
        <v>254</v>
      </c>
      <c r="B4315" s="3" t="s">
        <v>201</v>
      </c>
      <c r="C4315" s="16">
        <v>45514</v>
      </c>
      <c r="D4315" s="1" t="s">
        <v>5</v>
      </c>
      <c r="E4315" s="1" t="s">
        <v>0</v>
      </c>
      <c r="G4315" s="2" t="str" cm="1">
        <f t="array" ref="G4315">_xlfn.IFS( F4315 = "", "Unknown", F4315 &lt;= 25, "Young Adult", F4315 &lt;= 35, "Millennials", F4315 &lt;= 50, "Gen-X", F4315 &gt; 50, "Seniors")</f>
        <v>Unknown</v>
      </c>
      <c r="I4315" s="2" t="b">
        <f t="shared" si="134"/>
        <v>0</v>
      </c>
      <c r="J4315" s="2" t="b">
        <f t="shared" si="135"/>
        <v>0</v>
      </c>
    </row>
    <row r="4316" spans="1:10" x14ac:dyDescent="0.35">
      <c r="A4316" s="4">
        <v>254</v>
      </c>
      <c r="B4316" s="3" t="s">
        <v>200</v>
      </c>
      <c r="C4316" s="16">
        <v>45515</v>
      </c>
      <c r="D4316" s="1" t="s">
        <v>1</v>
      </c>
      <c r="E4316" s="1" t="s">
        <v>0</v>
      </c>
      <c r="G4316" s="2" t="str" cm="1">
        <f t="array" ref="G4316">_xlfn.IFS( F4316 = "", "Unknown", F4316 &lt;= 25, "Young Adult", F4316 &lt;= 35, "Millennials", F4316 &lt;= 50, "Gen-X", F4316 &gt; 50, "Seniors")</f>
        <v>Unknown</v>
      </c>
      <c r="H4316" s="2">
        <v>192</v>
      </c>
      <c r="I4316" s="2" t="b">
        <f t="shared" si="134"/>
        <v>1</v>
      </c>
      <c r="J4316" s="2" t="b">
        <f t="shared" si="135"/>
        <v>1</v>
      </c>
    </row>
    <row r="4317" spans="1:10" x14ac:dyDescent="0.35">
      <c r="A4317" s="4">
        <v>254</v>
      </c>
      <c r="B4317" s="3" t="s">
        <v>200</v>
      </c>
      <c r="C4317" s="16">
        <v>45515</v>
      </c>
      <c r="D4317" s="1" t="s">
        <v>1</v>
      </c>
      <c r="E4317" s="1" t="s">
        <v>3</v>
      </c>
      <c r="F4317" s="2">
        <v>52</v>
      </c>
      <c r="G4317" s="2" t="str" cm="1">
        <f t="array" ref="G4317">_xlfn.IFS( F4317 = "", "Unknown", F4317 &lt;= 25, "Young Adult", F4317 &lt;= 35, "Millennials", F4317 &lt;= 50, "Gen-X", F4317 &gt; 50, "Seniors")</f>
        <v>Seniors</v>
      </c>
      <c r="H4317" s="2">
        <v>190</v>
      </c>
      <c r="I4317" s="2" t="b">
        <f t="shared" si="134"/>
        <v>1</v>
      </c>
      <c r="J4317" s="2" t="b">
        <f t="shared" si="135"/>
        <v>1</v>
      </c>
    </row>
    <row r="4318" spans="1:10" x14ac:dyDescent="0.35">
      <c r="A4318" s="4">
        <v>254</v>
      </c>
      <c r="B4318" s="3" t="s">
        <v>200</v>
      </c>
      <c r="C4318" s="16">
        <v>45515</v>
      </c>
      <c r="D4318" s="1" t="s">
        <v>1</v>
      </c>
      <c r="E4318" s="1" t="s">
        <v>4</v>
      </c>
      <c r="F4318" s="2">
        <v>26</v>
      </c>
      <c r="G4318" s="2" t="str" cm="1">
        <f t="array" ref="G4318">_xlfn.IFS( F4318 = "", "Unknown", F4318 &lt;= 25, "Young Adult", F4318 &lt;= 35, "Millennials", F4318 &lt;= 50, "Gen-X", F4318 &gt; 50, "Seniors")</f>
        <v>Millennials</v>
      </c>
      <c r="H4318" s="2">
        <v>36</v>
      </c>
      <c r="I4318" s="2" t="b">
        <f t="shared" si="134"/>
        <v>1</v>
      </c>
      <c r="J4318" s="2" t="b">
        <f t="shared" si="135"/>
        <v>0</v>
      </c>
    </row>
    <row r="4319" spans="1:10" x14ac:dyDescent="0.35">
      <c r="A4319" s="4">
        <v>254</v>
      </c>
      <c r="B4319" s="3" t="s">
        <v>200</v>
      </c>
      <c r="C4319" s="16">
        <v>45515</v>
      </c>
      <c r="D4319" s="1" t="s">
        <v>1</v>
      </c>
      <c r="E4319" s="1" t="s">
        <v>3</v>
      </c>
      <c r="F4319" s="2">
        <v>32</v>
      </c>
      <c r="G4319" s="2" t="str" cm="1">
        <f t="array" ref="G4319">_xlfn.IFS( F4319 = "", "Unknown", F4319 &lt;= 25, "Young Adult", F4319 &lt;= 35, "Millennials", F4319 &lt;= 50, "Gen-X", F4319 &gt; 50, "Seniors")</f>
        <v>Millennials</v>
      </c>
      <c r="H4319" s="2">
        <v>191</v>
      </c>
      <c r="I4319" s="2" t="b">
        <f t="shared" si="134"/>
        <v>1</v>
      </c>
      <c r="J4319" s="2" t="b">
        <f t="shared" si="135"/>
        <v>1</v>
      </c>
    </row>
    <row r="4320" spans="1:10" x14ac:dyDescent="0.35">
      <c r="A4320" s="4">
        <v>254</v>
      </c>
      <c r="B4320" s="3" t="s">
        <v>200</v>
      </c>
      <c r="C4320" s="16">
        <v>45515</v>
      </c>
      <c r="D4320" s="1" t="s">
        <v>1</v>
      </c>
      <c r="E4320" s="1" t="s">
        <v>0</v>
      </c>
      <c r="G4320" s="2" t="str" cm="1">
        <f t="array" ref="G4320">_xlfn.IFS( F4320 = "", "Unknown", F4320 &lt;= 25, "Young Adult", F4320 &lt;= 35, "Millennials", F4320 &lt;= 50, "Gen-X", F4320 &gt; 50, "Seniors")</f>
        <v>Unknown</v>
      </c>
      <c r="H4320" s="2">
        <v>191</v>
      </c>
      <c r="I4320" s="2" t="b">
        <f t="shared" si="134"/>
        <v>1</v>
      </c>
      <c r="J4320" s="2" t="b">
        <f t="shared" si="135"/>
        <v>1</v>
      </c>
    </row>
    <row r="4321" spans="1:10" x14ac:dyDescent="0.35">
      <c r="A4321" s="4">
        <v>254</v>
      </c>
      <c r="B4321" s="3" t="s">
        <v>201</v>
      </c>
      <c r="C4321" s="16">
        <v>45514</v>
      </c>
      <c r="D4321" s="1" t="s">
        <v>1</v>
      </c>
      <c r="E4321" s="1" t="s">
        <v>3</v>
      </c>
      <c r="F4321" s="2">
        <v>24</v>
      </c>
      <c r="G4321" s="2" t="str" cm="1">
        <f t="array" ref="G4321">_xlfn.IFS( F4321 = "", "Unknown", F4321 &lt;= 25, "Young Adult", F4321 &lt;= 35, "Millennials", F4321 &lt;= 50, "Gen-X", F4321 &gt; 50, "Seniors")</f>
        <v>Young Adult</v>
      </c>
      <c r="H4321" s="2">
        <v>126</v>
      </c>
      <c r="I4321" s="2" t="b">
        <f t="shared" si="134"/>
        <v>1</v>
      </c>
      <c r="J4321" s="2" t="b">
        <f t="shared" si="135"/>
        <v>0</v>
      </c>
    </row>
    <row r="4322" spans="1:10" x14ac:dyDescent="0.35">
      <c r="A4322" s="4">
        <v>254</v>
      </c>
      <c r="B4322" s="3" t="s">
        <v>200</v>
      </c>
      <c r="C4322" s="16">
        <v>45515</v>
      </c>
      <c r="D4322" s="1" t="s">
        <v>1</v>
      </c>
      <c r="E4322" s="1" t="s">
        <v>0</v>
      </c>
      <c r="G4322" s="2" t="str" cm="1">
        <f t="array" ref="G4322">_xlfn.IFS( F4322 = "", "Unknown", F4322 &lt;= 25, "Young Adult", F4322 &lt;= 35, "Millennials", F4322 &lt;= 50, "Gen-X", F4322 &gt; 50, "Seniors")</f>
        <v>Unknown</v>
      </c>
      <c r="H4322" s="2">
        <v>192</v>
      </c>
      <c r="I4322" s="2" t="b">
        <f t="shared" si="134"/>
        <v>1</v>
      </c>
      <c r="J4322" s="2" t="b">
        <f t="shared" si="135"/>
        <v>1</v>
      </c>
    </row>
    <row r="4323" spans="1:10" x14ac:dyDescent="0.35">
      <c r="A4323" s="4">
        <v>254</v>
      </c>
      <c r="B4323" s="3" t="s">
        <v>200</v>
      </c>
      <c r="C4323" s="16">
        <v>45515</v>
      </c>
      <c r="D4323" s="1" t="s">
        <v>1</v>
      </c>
      <c r="E4323" s="1" t="s">
        <v>0</v>
      </c>
      <c r="G4323" s="2" t="str" cm="1">
        <f t="array" ref="G4323">_xlfn.IFS( F4323 = "", "Unknown", F4323 &lt;= 25, "Young Adult", F4323 &lt;= 35, "Millennials", F4323 &lt;= 50, "Gen-X", F4323 &gt; 50, "Seniors")</f>
        <v>Unknown</v>
      </c>
      <c r="H4323" s="2">
        <v>0</v>
      </c>
      <c r="I4323" s="2" t="b">
        <f t="shared" si="134"/>
        <v>0</v>
      </c>
      <c r="J4323" s="2" t="b">
        <f t="shared" si="135"/>
        <v>0</v>
      </c>
    </row>
    <row r="4324" spans="1:10" x14ac:dyDescent="0.35">
      <c r="A4324" s="4">
        <v>254</v>
      </c>
      <c r="B4324" s="3" t="s">
        <v>200</v>
      </c>
      <c r="C4324" s="16">
        <v>45515</v>
      </c>
      <c r="D4324" s="1" t="s">
        <v>1</v>
      </c>
      <c r="E4324" s="1" t="s">
        <v>3</v>
      </c>
      <c r="F4324" s="2">
        <v>21</v>
      </c>
      <c r="G4324" s="2" t="str" cm="1">
        <f t="array" ref="G4324">_xlfn.IFS( F4324 = "", "Unknown", F4324 &lt;= 25, "Young Adult", F4324 &lt;= 35, "Millennials", F4324 &lt;= 50, "Gen-X", F4324 &gt; 50, "Seniors")</f>
        <v>Young Adult</v>
      </c>
      <c r="H4324" s="2">
        <v>186</v>
      </c>
      <c r="I4324" s="2" t="b">
        <f t="shared" si="134"/>
        <v>1</v>
      </c>
      <c r="J4324" s="2" t="b">
        <f t="shared" si="135"/>
        <v>1</v>
      </c>
    </row>
    <row r="4325" spans="1:10" x14ac:dyDescent="0.35">
      <c r="A4325" s="4">
        <v>254</v>
      </c>
      <c r="B4325" s="3" t="s">
        <v>199</v>
      </c>
      <c r="C4325" s="16">
        <v>45516</v>
      </c>
      <c r="D4325" s="1" t="s">
        <v>1</v>
      </c>
      <c r="E4325" s="1" t="s">
        <v>0</v>
      </c>
      <c r="G4325" s="2" t="str" cm="1">
        <f t="array" ref="G4325">_xlfn.IFS( F4325 = "", "Unknown", F4325 &lt;= 25, "Young Adult", F4325 &lt;= 35, "Millennials", F4325 &lt;= 50, "Gen-X", F4325 &gt; 50, "Seniors")</f>
        <v>Unknown</v>
      </c>
      <c r="H4325" s="2">
        <v>191</v>
      </c>
      <c r="I4325" s="2" t="b">
        <f t="shared" si="134"/>
        <v>1</v>
      </c>
      <c r="J4325" s="2" t="b">
        <f t="shared" si="135"/>
        <v>1</v>
      </c>
    </row>
    <row r="4326" spans="1:10" x14ac:dyDescent="0.35">
      <c r="A4326" s="4">
        <v>254</v>
      </c>
      <c r="B4326" s="3" t="s">
        <v>199</v>
      </c>
      <c r="C4326" s="16">
        <v>45516</v>
      </c>
      <c r="D4326" s="1" t="s">
        <v>1</v>
      </c>
      <c r="E4326" s="1" t="s">
        <v>0</v>
      </c>
      <c r="F4326" s="2">
        <v>37</v>
      </c>
      <c r="G4326" s="2" t="str" cm="1">
        <f t="array" ref="G4326">_xlfn.IFS( F4326 = "", "Unknown", F4326 &lt;= 25, "Young Adult", F4326 &lt;= 35, "Millennials", F4326 &lt;= 50, "Gen-X", F4326 &gt; 50, "Seniors")</f>
        <v>Gen-X</v>
      </c>
      <c r="H4326" s="2">
        <v>191</v>
      </c>
      <c r="I4326" s="2" t="b">
        <f t="shared" si="134"/>
        <v>1</v>
      </c>
      <c r="J4326" s="2" t="b">
        <f t="shared" si="135"/>
        <v>1</v>
      </c>
    </row>
    <row r="4327" spans="1:10" x14ac:dyDescent="0.35">
      <c r="A4327" s="4">
        <v>254</v>
      </c>
      <c r="B4327" s="3" t="s">
        <v>199</v>
      </c>
      <c r="C4327" s="16">
        <v>45516</v>
      </c>
      <c r="D4327" s="1" t="s">
        <v>1</v>
      </c>
      <c r="E4327" s="1" t="s">
        <v>0</v>
      </c>
      <c r="G4327" s="2" t="str" cm="1">
        <f t="array" ref="G4327">_xlfn.IFS( F4327 = "", "Unknown", F4327 &lt;= 25, "Young Adult", F4327 &lt;= 35, "Millennials", F4327 &lt;= 50, "Gen-X", F4327 &gt; 50, "Seniors")</f>
        <v>Unknown</v>
      </c>
      <c r="H4327" s="2">
        <v>81</v>
      </c>
      <c r="I4327" s="2" t="b">
        <f t="shared" si="134"/>
        <v>1</v>
      </c>
      <c r="J4327" s="2" t="b">
        <f t="shared" si="135"/>
        <v>0</v>
      </c>
    </row>
    <row r="4328" spans="1:10" x14ac:dyDescent="0.35">
      <c r="A4328" s="4">
        <v>254</v>
      </c>
      <c r="B4328" s="3" t="s">
        <v>199</v>
      </c>
      <c r="C4328" s="16">
        <v>45516</v>
      </c>
      <c r="D4328" s="1" t="s">
        <v>1</v>
      </c>
      <c r="E4328" s="1" t="s">
        <v>0</v>
      </c>
      <c r="G4328" s="2" t="str" cm="1">
        <f t="array" ref="G4328">_xlfn.IFS( F4328 = "", "Unknown", F4328 &lt;= 25, "Young Adult", F4328 &lt;= 35, "Millennials", F4328 &lt;= 50, "Gen-X", F4328 &gt; 50, "Seniors")</f>
        <v>Unknown</v>
      </c>
      <c r="H4328" s="2">
        <v>184</v>
      </c>
      <c r="I4328" s="2" t="b">
        <f t="shared" si="134"/>
        <v>1</v>
      </c>
      <c r="J4328" s="2" t="b">
        <f t="shared" si="135"/>
        <v>1</v>
      </c>
    </row>
    <row r="4329" spans="1:10" x14ac:dyDescent="0.35">
      <c r="A4329" s="4">
        <v>254</v>
      </c>
      <c r="B4329" s="3" t="s">
        <v>199</v>
      </c>
      <c r="C4329" s="16">
        <v>45516</v>
      </c>
      <c r="D4329" s="1" t="s">
        <v>1</v>
      </c>
      <c r="E4329" s="1" t="s">
        <v>3</v>
      </c>
      <c r="F4329" s="2">
        <v>27</v>
      </c>
      <c r="G4329" s="2" t="str" cm="1">
        <f t="array" ref="G4329">_xlfn.IFS( F4329 = "", "Unknown", F4329 &lt;= 25, "Young Adult", F4329 &lt;= 35, "Millennials", F4329 &lt;= 50, "Gen-X", F4329 &gt; 50, "Seniors")</f>
        <v>Millennials</v>
      </c>
      <c r="H4329" s="2">
        <v>190</v>
      </c>
      <c r="I4329" s="2" t="b">
        <f t="shared" si="134"/>
        <v>1</v>
      </c>
      <c r="J4329" s="2" t="b">
        <f t="shared" si="135"/>
        <v>1</v>
      </c>
    </row>
    <row r="4330" spans="1:10" x14ac:dyDescent="0.35">
      <c r="A4330" s="4">
        <v>254</v>
      </c>
      <c r="B4330" s="3" t="s">
        <v>199</v>
      </c>
      <c r="C4330" s="16">
        <v>45516</v>
      </c>
      <c r="D4330" s="1" t="s">
        <v>1</v>
      </c>
      <c r="E4330" s="1" t="s">
        <v>3</v>
      </c>
      <c r="F4330" s="2">
        <v>20</v>
      </c>
      <c r="G4330" s="2" t="str" cm="1">
        <f t="array" ref="G4330">_xlfn.IFS( F4330 = "", "Unknown", F4330 &lt;= 25, "Young Adult", F4330 &lt;= 35, "Millennials", F4330 &lt;= 50, "Gen-X", F4330 &gt; 50, "Seniors")</f>
        <v>Young Adult</v>
      </c>
      <c r="H4330" s="2">
        <v>190</v>
      </c>
      <c r="I4330" s="2" t="b">
        <f t="shared" si="134"/>
        <v>1</v>
      </c>
      <c r="J4330" s="2" t="b">
        <f t="shared" si="135"/>
        <v>1</v>
      </c>
    </row>
    <row r="4331" spans="1:10" x14ac:dyDescent="0.35">
      <c r="A4331" s="4">
        <v>254</v>
      </c>
      <c r="B4331" s="3" t="s">
        <v>199</v>
      </c>
      <c r="C4331" s="16">
        <v>45516</v>
      </c>
      <c r="D4331" s="1" t="s">
        <v>1</v>
      </c>
      <c r="E4331" s="1" t="s">
        <v>3</v>
      </c>
      <c r="F4331" s="2">
        <v>35</v>
      </c>
      <c r="G4331" s="2" t="str" cm="1">
        <f t="array" ref="G4331">_xlfn.IFS( F4331 = "", "Unknown", F4331 &lt;= 25, "Young Adult", F4331 &lt;= 35, "Millennials", F4331 &lt;= 50, "Gen-X", F4331 &gt; 50, "Seniors")</f>
        <v>Millennials</v>
      </c>
      <c r="H4331" s="2">
        <v>169</v>
      </c>
      <c r="I4331" s="2" t="b">
        <f t="shared" si="134"/>
        <v>1</v>
      </c>
      <c r="J4331" s="2" t="b">
        <f t="shared" si="135"/>
        <v>0</v>
      </c>
    </row>
    <row r="4332" spans="1:10" x14ac:dyDescent="0.35">
      <c r="A4332" s="4">
        <v>254</v>
      </c>
      <c r="B4332" s="3" t="s">
        <v>199</v>
      </c>
      <c r="C4332" s="16">
        <v>45516</v>
      </c>
      <c r="D4332" s="1" t="s">
        <v>1</v>
      </c>
      <c r="E4332" s="1" t="s">
        <v>0</v>
      </c>
      <c r="G4332" s="2" t="str" cm="1">
        <f t="array" ref="G4332">_xlfn.IFS( F4332 = "", "Unknown", F4332 &lt;= 25, "Young Adult", F4332 &lt;= 35, "Millennials", F4332 &lt;= 50, "Gen-X", F4332 &gt; 50, "Seniors")</f>
        <v>Unknown</v>
      </c>
      <c r="H4332" s="2">
        <v>6</v>
      </c>
      <c r="I4332" s="2" t="b">
        <f t="shared" si="134"/>
        <v>0</v>
      </c>
      <c r="J4332" s="2" t="b">
        <f t="shared" si="135"/>
        <v>0</v>
      </c>
    </row>
    <row r="4333" spans="1:10" x14ac:dyDescent="0.35">
      <c r="A4333" s="4">
        <v>254</v>
      </c>
      <c r="B4333" s="3" t="s">
        <v>199</v>
      </c>
      <c r="C4333" s="16">
        <v>45516</v>
      </c>
      <c r="D4333" s="1" t="s">
        <v>1</v>
      </c>
      <c r="E4333" s="1" t="s">
        <v>0</v>
      </c>
      <c r="G4333" s="2" t="str" cm="1">
        <f t="array" ref="G4333">_xlfn.IFS( F4333 = "", "Unknown", F4333 &lt;= 25, "Young Adult", F4333 &lt;= 35, "Millennials", F4333 &lt;= 50, "Gen-X", F4333 &gt; 50, "Seniors")</f>
        <v>Unknown</v>
      </c>
      <c r="H4333" s="2">
        <v>191</v>
      </c>
      <c r="I4333" s="2" t="b">
        <f t="shared" si="134"/>
        <v>1</v>
      </c>
      <c r="J4333" s="2" t="b">
        <f t="shared" si="135"/>
        <v>1</v>
      </c>
    </row>
    <row r="4334" spans="1:10" x14ac:dyDescent="0.35">
      <c r="A4334" s="4">
        <v>254</v>
      </c>
      <c r="B4334" s="3" t="s">
        <v>199</v>
      </c>
      <c r="C4334" s="16">
        <v>45516</v>
      </c>
      <c r="D4334" s="1" t="s">
        <v>1</v>
      </c>
      <c r="E4334" s="1" t="s">
        <v>3</v>
      </c>
      <c r="F4334" s="2">
        <v>21</v>
      </c>
      <c r="G4334" s="2" t="str" cm="1">
        <f t="array" ref="G4334">_xlfn.IFS( F4334 = "", "Unknown", F4334 &lt;= 25, "Young Adult", F4334 &lt;= 35, "Millennials", F4334 &lt;= 50, "Gen-X", F4334 &gt; 50, "Seniors")</f>
        <v>Young Adult</v>
      </c>
      <c r="H4334" s="2">
        <v>178</v>
      </c>
      <c r="I4334" s="2" t="b">
        <f t="shared" si="134"/>
        <v>1</v>
      </c>
      <c r="J4334" s="2" t="b">
        <f t="shared" si="135"/>
        <v>0</v>
      </c>
    </row>
    <row r="4335" spans="1:10" x14ac:dyDescent="0.35">
      <c r="A4335" s="4">
        <v>254</v>
      </c>
      <c r="B4335" s="3" t="s">
        <v>199</v>
      </c>
      <c r="C4335" s="16">
        <v>45516</v>
      </c>
      <c r="D4335" s="1" t="s">
        <v>1</v>
      </c>
      <c r="E4335" s="1" t="s">
        <v>3</v>
      </c>
      <c r="F4335" s="2">
        <v>25</v>
      </c>
      <c r="G4335" s="2" t="str" cm="1">
        <f t="array" ref="G4335">_xlfn.IFS( F4335 = "", "Unknown", F4335 &lt;= 25, "Young Adult", F4335 &lt;= 35, "Millennials", F4335 &lt;= 50, "Gen-X", F4335 &gt; 50, "Seniors")</f>
        <v>Young Adult</v>
      </c>
      <c r="H4335" s="2">
        <v>142</v>
      </c>
      <c r="I4335" s="2" t="b">
        <f t="shared" si="134"/>
        <v>1</v>
      </c>
      <c r="J4335" s="2" t="b">
        <f t="shared" si="135"/>
        <v>0</v>
      </c>
    </row>
    <row r="4336" spans="1:10" x14ac:dyDescent="0.35">
      <c r="A4336" s="4">
        <v>254</v>
      </c>
      <c r="B4336" s="3" t="s">
        <v>199</v>
      </c>
      <c r="C4336" s="16">
        <v>45516</v>
      </c>
      <c r="D4336" s="1" t="s">
        <v>1</v>
      </c>
      <c r="E4336" s="1" t="s">
        <v>0</v>
      </c>
      <c r="G4336" s="2" t="str" cm="1">
        <f t="array" ref="G4336">_xlfn.IFS( F4336 = "", "Unknown", F4336 &lt;= 25, "Young Adult", F4336 &lt;= 35, "Millennials", F4336 &lt;= 50, "Gen-X", F4336 &gt; 50, "Seniors")</f>
        <v>Unknown</v>
      </c>
      <c r="H4336" s="2">
        <v>191</v>
      </c>
      <c r="I4336" s="2" t="b">
        <f t="shared" si="134"/>
        <v>1</v>
      </c>
      <c r="J4336" s="2" t="b">
        <f t="shared" si="135"/>
        <v>1</v>
      </c>
    </row>
    <row r="4337" spans="1:10" x14ac:dyDescent="0.35">
      <c r="A4337" s="4">
        <v>254</v>
      </c>
      <c r="B4337" s="3" t="s">
        <v>198</v>
      </c>
      <c r="C4337" s="16">
        <v>45517</v>
      </c>
      <c r="D4337" s="1" t="s">
        <v>1</v>
      </c>
      <c r="E4337" s="1" t="s">
        <v>12</v>
      </c>
      <c r="F4337" s="2">
        <v>37</v>
      </c>
      <c r="G4337" s="2" t="str" cm="1">
        <f t="array" ref="G4337">_xlfn.IFS( F4337 = "", "Unknown", F4337 &lt;= 25, "Young Adult", F4337 &lt;= 35, "Millennials", F4337 &lt;= 50, "Gen-X", F4337 &gt; 50, "Seniors")</f>
        <v>Gen-X</v>
      </c>
      <c r="H4337" s="2">
        <v>6</v>
      </c>
      <c r="I4337" s="2" t="b">
        <f t="shared" si="134"/>
        <v>0</v>
      </c>
      <c r="J4337" s="2" t="b">
        <f t="shared" si="135"/>
        <v>0</v>
      </c>
    </row>
    <row r="4338" spans="1:10" x14ac:dyDescent="0.35">
      <c r="A4338" s="4">
        <v>254</v>
      </c>
      <c r="B4338" s="3" t="s">
        <v>200</v>
      </c>
      <c r="C4338" s="16">
        <v>45515</v>
      </c>
      <c r="D4338" s="1" t="s">
        <v>1</v>
      </c>
      <c r="E4338" s="1" t="s">
        <v>4</v>
      </c>
      <c r="F4338" s="2">
        <v>29</v>
      </c>
      <c r="G4338" s="2" t="str" cm="1">
        <f t="array" ref="G4338">_xlfn.IFS( F4338 = "", "Unknown", F4338 &lt;= 25, "Young Adult", F4338 &lt;= 35, "Millennials", F4338 &lt;= 50, "Gen-X", F4338 &gt; 50, "Seniors")</f>
        <v>Millennials</v>
      </c>
      <c r="H4338" s="2">
        <v>187</v>
      </c>
      <c r="I4338" s="2" t="b">
        <f t="shared" si="134"/>
        <v>1</v>
      </c>
      <c r="J4338" s="2" t="b">
        <f t="shared" si="135"/>
        <v>1</v>
      </c>
    </row>
    <row r="4339" spans="1:10" x14ac:dyDescent="0.35">
      <c r="A4339" s="4">
        <v>254</v>
      </c>
      <c r="B4339" s="3" t="s">
        <v>200</v>
      </c>
      <c r="C4339" s="16">
        <v>45515</v>
      </c>
      <c r="D4339" s="1" t="s">
        <v>1</v>
      </c>
      <c r="E4339" s="1" t="s">
        <v>4</v>
      </c>
      <c r="F4339" s="2">
        <v>47</v>
      </c>
      <c r="G4339" s="2" t="str" cm="1">
        <f t="array" ref="G4339">_xlfn.IFS( F4339 = "", "Unknown", F4339 &lt;= 25, "Young Adult", F4339 &lt;= 35, "Millennials", F4339 &lt;= 50, "Gen-X", F4339 &gt; 50, "Seniors")</f>
        <v>Gen-X</v>
      </c>
      <c r="H4339" s="2">
        <v>192</v>
      </c>
      <c r="I4339" s="2" t="b">
        <f t="shared" si="134"/>
        <v>1</v>
      </c>
      <c r="J4339" s="2" t="b">
        <f t="shared" si="135"/>
        <v>1</v>
      </c>
    </row>
    <row r="4340" spans="1:10" x14ac:dyDescent="0.35">
      <c r="A4340" s="4">
        <v>254</v>
      </c>
      <c r="B4340" s="3" t="s">
        <v>199</v>
      </c>
      <c r="C4340" s="16">
        <v>45516</v>
      </c>
      <c r="D4340" s="1" t="s">
        <v>1</v>
      </c>
      <c r="E4340" s="1" t="s">
        <v>3</v>
      </c>
      <c r="F4340" s="2">
        <v>19</v>
      </c>
      <c r="G4340" s="2" t="str" cm="1">
        <f t="array" ref="G4340">_xlfn.IFS( F4340 = "", "Unknown", F4340 &lt;= 25, "Young Adult", F4340 &lt;= 35, "Millennials", F4340 &lt;= 50, "Gen-X", F4340 &gt; 50, "Seniors")</f>
        <v>Young Adult</v>
      </c>
      <c r="H4340" s="2">
        <v>2</v>
      </c>
      <c r="I4340" s="2" t="b">
        <f t="shared" si="134"/>
        <v>0</v>
      </c>
      <c r="J4340" s="2" t="b">
        <f t="shared" si="135"/>
        <v>0</v>
      </c>
    </row>
    <row r="4341" spans="1:10" x14ac:dyDescent="0.35">
      <c r="A4341" s="4">
        <v>254</v>
      </c>
      <c r="B4341" s="3" t="s">
        <v>199</v>
      </c>
      <c r="C4341" s="16">
        <v>45516</v>
      </c>
      <c r="D4341" s="1" t="s">
        <v>1</v>
      </c>
      <c r="E4341" s="1" t="s">
        <v>0</v>
      </c>
      <c r="G4341" s="2" t="str" cm="1">
        <f t="array" ref="G4341">_xlfn.IFS( F4341 = "", "Unknown", F4341 &lt;= 25, "Young Adult", F4341 &lt;= 35, "Millennials", F4341 &lt;= 50, "Gen-X", F4341 &gt; 50, "Seniors")</f>
        <v>Unknown</v>
      </c>
      <c r="H4341" s="2">
        <v>92</v>
      </c>
      <c r="I4341" s="2" t="b">
        <f t="shared" si="134"/>
        <v>1</v>
      </c>
      <c r="J4341" s="2" t="b">
        <f t="shared" si="135"/>
        <v>0</v>
      </c>
    </row>
    <row r="4342" spans="1:10" x14ac:dyDescent="0.35">
      <c r="A4342" s="4">
        <v>254</v>
      </c>
      <c r="B4342" s="3" t="s">
        <v>199</v>
      </c>
      <c r="C4342" s="16">
        <v>45516</v>
      </c>
      <c r="D4342" s="1" t="s">
        <v>1</v>
      </c>
      <c r="E4342" s="1" t="s">
        <v>0</v>
      </c>
      <c r="G4342" s="2" t="str" cm="1">
        <f t="array" ref="G4342">_xlfn.IFS( F4342 = "", "Unknown", F4342 &lt;= 25, "Young Adult", F4342 &lt;= 35, "Millennials", F4342 &lt;= 50, "Gen-X", F4342 &gt; 50, "Seniors")</f>
        <v>Unknown</v>
      </c>
      <c r="H4342" s="2">
        <v>92</v>
      </c>
      <c r="I4342" s="2" t="b">
        <f t="shared" si="134"/>
        <v>1</v>
      </c>
      <c r="J4342" s="2" t="b">
        <f t="shared" si="135"/>
        <v>0</v>
      </c>
    </row>
    <row r="4343" spans="1:10" x14ac:dyDescent="0.35">
      <c r="A4343" s="4">
        <v>254</v>
      </c>
      <c r="B4343" s="3" t="s">
        <v>199</v>
      </c>
      <c r="C4343" s="16">
        <v>45516</v>
      </c>
      <c r="D4343" s="1" t="s">
        <v>1</v>
      </c>
      <c r="E4343" s="1" t="s">
        <v>0</v>
      </c>
      <c r="G4343" s="2" t="str" cm="1">
        <f t="array" ref="G4343">_xlfn.IFS( F4343 = "", "Unknown", F4343 &lt;= 25, "Young Adult", F4343 &lt;= 35, "Millennials", F4343 &lt;= 50, "Gen-X", F4343 &gt; 50, "Seniors")</f>
        <v>Unknown</v>
      </c>
      <c r="H4343" s="2">
        <v>4</v>
      </c>
      <c r="I4343" s="2" t="b">
        <f t="shared" si="134"/>
        <v>0</v>
      </c>
      <c r="J4343" s="2" t="b">
        <f t="shared" si="135"/>
        <v>0</v>
      </c>
    </row>
    <row r="4344" spans="1:10" x14ac:dyDescent="0.35">
      <c r="A4344" s="4">
        <v>254</v>
      </c>
      <c r="B4344" s="3" t="s">
        <v>198</v>
      </c>
      <c r="C4344" s="16">
        <v>45517</v>
      </c>
      <c r="D4344" s="1" t="s">
        <v>1</v>
      </c>
      <c r="E4344" s="1" t="s">
        <v>3</v>
      </c>
      <c r="F4344" s="2">
        <v>34</v>
      </c>
      <c r="G4344" s="2" t="str" cm="1">
        <f t="array" ref="G4344">_xlfn.IFS( F4344 = "", "Unknown", F4344 &lt;= 25, "Young Adult", F4344 &lt;= 35, "Millennials", F4344 &lt;= 50, "Gen-X", F4344 &gt; 50, "Seniors")</f>
        <v>Millennials</v>
      </c>
      <c r="H4344" s="2">
        <v>98</v>
      </c>
      <c r="I4344" s="2" t="b">
        <f t="shared" si="134"/>
        <v>1</v>
      </c>
      <c r="J4344" s="2" t="b">
        <f t="shared" si="135"/>
        <v>0</v>
      </c>
    </row>
    <row r="4345" spans="1:10" x14ac:dyDescent="0.35">
      <c r="A4345" s="4">
        <v>254</v>
      </c>
      <c r="B4345" s="3" t="s">
        <v>198</v>
      </c>
      <c r="C4345" s="16">
        <v>45517</v>
      </c>
      <c r="D4345" s="1" t="s">
        <v>1</v>
      </c>
      <c r="E4345" s="1" t="s">
        <v>3</v>
      </c>
      <c r="F4345" s="2">
        <v>26</v>
      </c>
      <c r="G4345" s="2" t="str" cm="1">
        <f t="array" ref="G4345">_xlfn.IFS( F4345 = "", "Unknown", F4345 &lt;= 25, "Young Adult", F4345 &lt;= 35, "Millennials", F4345 &lt;= 50, "Gen-X", F4345 &gt; 50, "Seniors")</f>
        <v>Millennials</v>
      </c>
      <c r="H4345" s="2">
        <v>162</v>
      </c>
      <c r="I4345" s="2" t="b">
        <f t="shared" si="134"/>
        <v>1</v>
      </c>
      <c r="J4345" s="2" t="b">
        <f t="shared" si="135"/>
        <v>0</v>
      </c>
    </row>
    <row r="4346" spans="1:10" x14ac:dyDescent="0.35">
      <c r="A4346" s="4">
        <v>254</v>
      </c>
      <c r="B4346" s="3" t="s">
        <v>198</v>
      </c>
      <c r="C4346" s="16">
        <v>45517</v>
      </c>
      <c r="D4346" s="1" t="s">
        <v>1</v>
      </c>
      <c r="E4346" s="1" t="s">
        <v>0</v>
      </c>
      <c r="G4346" s="2" t="str" cm="1">
        <f t="array" ref="G4346">_xlfn.IFS( F4346 = "", "Unknown", F4346 &lt;= 25, "Young Adult", F4346 &lt;= 35, "Millennials", F4346 &lt;= 50, "Gen-X", F4346 &gt; 50, "Seniors")</f>
        <v>Unknown</v>
      </c>
      <c r="H4346" s="2">
        <v>190</v>
      </c>
      <c r="I4346" s="2" t="b">
        <f t="shared" si="134"/>
        <v>1</v>
      </c>
      <c r="J4346" s="2" t="b">
        <f t="shared" si="135"/>
        <v>1</v>
      </c>
    </row>
    <row r="4347" spans="1:10" x14ac:dyDescent="0.35">
      <c r="A4347" s="4">
        <v>254</v>
      </c>
      <c r="B4347" s="3" t="s">
        <v>198</v>
      </c>
      <c r="C4347" s="16">
        <v>45517</v>
      </c>
      <c r="D4347" s="1" t="s">
        <v>1</v>
      </c>
      <c r="E4347" s="1" t="s">
        <v>12</v>
      </c>
      <c r="F4347" s="2">
        <v>24</v>
      </c>
      <c r="G4347" s="2" t="str" cm="1">
        <f t="array" ref="G4347">_xlfn.IFS( F4347 = "", "Unknown", F4347 &lt;= 25, "Young Adult", F4347 &lt;= 35, "Millennials", F4347 &lt;= 50, "Gen-X", F4347 &gt; 50, "Seniors")</f>
        <v>Young Adult</v>
      </c>
      <c r="H4347" s="2">
        <v>0</v>
      </c>
      <c r="I4347" s="2" t="b">
        <f t="shared" si="134"/>
        <v>0</v>
      </c>
      <c r="J4347" s="2" t="b">
        <f t="shared" si="135"/>
        <v>0</v>
      </c>
    </row>
    <row r="4348" spans="1:10" x14ac:dyDescent="0.35">
      <c r="A4348" s="4">
        <v>254</v>
      </c>
      <c r="B4348" s="3" t="s">
        <v>195</v>
      </c>
      <c r="C4348" s="16">
        <v>45518</v>
      </c>
      <c r="D4348" s="1" t="s">
        <v>1</v>
      </c>
      <c r="E4348" s="1" t="s">
        <v>3</v>
      </c>
      <c r="F4348" s="2">
        <v>24</v>
      </c>
      <c r="G4348" s="2" t="str" cm="1">
        <f t="array" ref="G4348">_xlfn.IFS( F4348 = "", "Unknown", F4348 &lt;= 25, "Young Adult", F4348 &lt;= 35, "Millennials", F4348 &lt;= 50, "Gen-X", F4348 &gt; 50, "Seniors")</f>
        <v>Young Adult</v>
      </c>
      <c r="H4348" s="2">
        <v>153</v>
      </c>
      <c r="I4348" s="2" t="b">
        <f t="shared" si="134"/>
        <v>1</v>
      </c>
      <c r="J4348" s="2" t="b">
        <f t="shared" si="135"/>
        <v>0</v>
      </c>
    </row>
    <row r="4349" spans="1:10" x14ac:dyDescent="0.35">
      <c r="A4349" s="4">
        <v>254</v>
      </c>
      <c r="B4349" s="3" t="s">
        <v>195</v>
      </c>
      <c r="C4349" s="16">
        <v>45518</v>
      </c>
      <c r="D4349" s="1" t="s">
        <v>1</v>
      </c>
      <c r="E4349" s="1" t="s">
        <v>0</v>
      </c>
      <c r="F4349" s="2">
        <v>32</v>
      </c>
      <c r="G4349" s="2" t="str" cm="1">
        <f t="array" ref="G4349">_xlfn.IFS( F4349 = "", "Unknown", F4349 &lt;= 25, "Young Adult", F4349 &lt;= 35, "Millennials", F4349 &lt;= 50, "Gen-X", F4349 &gt; 50, "Seniors")</f>
        <v>Millennials</v>
      </c>
      <c r="H4349" s="2">
        <v>189</v>
      </c>
      <c r="I4349" s="2" t="b">
        <f t="shared" si="134"/>
        <v>1</v>
      </c>
      <c r="J4349" s="2" t="b">
        <f t="shared" si="135"/>
        <v>1</v>
      </c>
    </row>
    <row r="4350" spans="1:10" x14ac:dyDescent="0.35">
      <c r="A4350" s="4">
        <v>254</v>
      </c>
      <c r="B4350" s="3" t="s">
        <v>195</v>
      </c>
      <c r="C4350" s="16">
        <v>45518</v>
      </c>
      <c r="D4350" s="1" t="s">
        <v>5</v>
      </c>
      <c r="E4350" s="1" t="s">
        <v>0</v>
      </c>
      <c r="G4350" s="2" t="str" cm="1">
        <f t="array" ref="G4350">_xlfn.IFS( F4350 = "", "Unknown", F4350 &lt;= 25, "Young Adult", F4350 &lt;= 35, "Millennials", F4350 &lt;= 50, "Gen-X", F4350 &gt; 50, "Seniors")</f>
        <v>Unknown</v>
      </c>
      <c r="I4350" s="2" t="b">
        <f t="shared" si="134"/>
        <v>0</v>
      </c>
      <c r="J4350" s="2" t="b">
        <f t="shared" si="135"/>
        <v>0</v>
      </c>
    </row>
    <row r="4351" spans="1:10" x14ac:dyDescent="0.35">
      <c r="A4351" s="4">
        <v>254</v>
      </c>
      <c r="B4351" s="3" t="s">
        <v>200</v>
      </c>
      <c r="C4351" s="16">
        <v>45515</v>
      </c>
      <c r="D4351" s="1" t="s">
        <v>1</v>
      </c>
      <c r="E4351" s="1" t="s">
        <v>4</v>
      </c>
      <c r="F4351" s="2">
        <v>33</v>
      </c>
      <c r="G4351" s="2" t="str" cm="1">
        <f t="array" ref="G4351">_xlfn.IFS( F4351 = "", "Unknown", F4351 &lt;= 25, "Young Adult", F4351 &lt;= 35, "Millennials", F4351 &lt;= 50, "Gen-X", F4351 &gt; 50, "Seniors")</f>
        <v>Millennials</v>
      </c>
      <c r="H4351" s="2">
        <v>22</v>
      </c>
      <c r="I4351" s="2" t="b">
        <f t="shared" si="134"/>
        <v>0</v>
      </c>
      <c r="J4351" s="2" t="b">
        <f t="shared" si="135"/>
        <v>0</v>
      </c>
    </row>
    <row r="4352" spans="1:10" x14ac:dyDescent="0.35">
      <c r="A4352" s="4">
        <v>254</v>
      </c>
      <c r="B4352" s="3" t="s">
        <v>199</v>
      </c>
      <c r="C4352" s="16">
        <v>45516</v>
      </c>
      <c r="D4352" s="1" t="s">
        <v>1</v>
      </c>
      <c r="E4352" s="1" t="s">
        <v>0</v>
      </c>
      <c r="G4352" s="2" t="str" cm="1">
        <f t="array" ref="G4352">_xlfn.IFS( F4352 = "", "Unknown", F4352 &lt;= 25, "Young Adult", F4352 &lt;= 35, "Millennials", F4352 &lt;= 50, "Gen-X", F4352 &gt; 50, "Seniors")</f>
        <v>Unknown</v>
      </c>
      <c r="H4352" s="2">
        <v>41</v>
      </c>
      <c r="I4352" s="2" t="b">
        <f t="shared" si="134"/>
        <v>1</v>
      </c>
      <c r="J4352" s="2" t="b">
        <f t="shared" si="135"/>
        <v>0</v>
      </c>
    </row>
    <row r="4353" spans="1:10" x14ac:dyDescent="0.35">
      <c r="A4353" s="4">
        <v>254</v>
      </c>
      <c r="B4353" s="3" t="s">
        <v>199</v>
      </c>
      <c r="C4353" s="16">
        <v>45516</v>
      </c>
      <c r="D4353" s="1" t="s">
        <v>1</v>
      </c>
      <c r="E4353" s="1" t="s">
        <v>0</v>
      </c>
      <c r="G4353" s="2" t="str" cm="1">
        <f t="array" ref="G4353">_xlfn.IFS( F4353 = "", "Unknown", F4353 &lt;= 25, "Young Adult", F4353 &lt;= 35, "Millennials", F4353 &lt;= 50, "Gen-X", F4353 &gt; 50, "Seniors")</f>
        <v>Unknown</v>
      </c>
      <c r="H4353" s="2">
        <v>191</v>
      </c>
      <c r="I4353" s="2" t="b">
        <f t="shared" si="134"/>
        <v>1</v>
      </c>
      <c r="J4353" s="2" t="b">
        <f t="shared" si="135"/>
        <v>1</v>
      </c>
    </row>
    <row r="4354" spans="1:10" x14ac:dyDescent="0.35">
      <c r="A4354" s="4">
        <v>254</v>
      </c>
      <c r="B4354" s="3" t="s">
        <v>199</v>
      </c>
      <c r="C4354" s="16">
        <v>45516</v>
      </c>
      <c r="D4354" s="1" t="s">
        <v>1</v>
      </c>
      <c r="E4354" s="1" t="s">
        <v>0</v>
      </c>
      <c r="G4354" s="2" t="str" cm="1">
        <f t="array" ref="G4354">_xlfn.IFS( F4354 = "", "Unknown", F4354 &lt;= 25, "Young Adult", F4354 &lt;= 35, "Millennials", F4354 &lt;= 50, "Gen-X", F4354 &gt; 50, "Seniors")</f>
        <v>Unknown</v>
      </c>
      <c r="H4354" s="2">
        <v>191</v>
      </c>
      <c r="I4354" s="2" t="b">
        <f t="shared" ref="I4354:I4417" si="136">AND(D4354="ACTIVE", H4354 &gt;30)</f>
        <v>1</v>
      </c>
      <c r="J4354" s="2" t="b">
        <f t="shared" ref="J4354:J4417" si="137">AND(D4354="ACTIVE", H4354 &gt;180)</f>
        <v>1</v>
      </c>
    </row>
    <row r="4355" spans="1:10" x14ac:dyDescent="0.35">
      <c r="A4355" s="4">
        <v>254</v>
      </c>
      <c r="B4355" s="3" t="s">
        <v>199</v>
      </c>
      <c r="C4355" s="16">
        <v>45516</v>
      </c>
      <c r="D4355" s="1" t="s">
        <v>1</v>
      </c>
      <c r="E4355" s="1" t="s">
        <v>3</v>
      </c>
      <c r="F4355" s="2">
        <v>22</v>
      </c>
      <c r="G4355" s="2" t="str" cm="1">
        <f t="array" ref="G4355">_xlfn.IFS( F4355 = "", "Unknown", F4355 &lt;= 25, "Young Adult", F4355 &lt;= 35, "Millennials", F4355 &lt;= 50, "Gen-X", F4355 &gt; 50, "Seniors")</f>
        <v>Young Adult</v>
      </c>
      <c r="H4355" s="2">
        <v>94</v>
      </c>
      <c r="I4355" s="2" t="b">
        <f t="shared" si="136"/>
        <v>1</v>
      </c>
      <c r="J4355" s="2" t="b">
        <f t="shared" si="137"/>
        <v>0</v>
      </c>
    </row>
    <row r="4356" spans="1:10" x14ac:dyDescent="0.35">
      <c r="A4356" s="4">
        <v>254</v>
      </c>
      <c r="B4356" s="3" t="s">
        <v>199</v>
      </c>
      <c r="C4356" s="16">
        <v>45516</v>
      </c>
      <c r="D4356" s="1" t="s">
        <v>1</v>
      </c>
      <c r="E4356" s="1" t="s">
        <v>0</v>
      </c>
      <c r="G4356" s="2" t="str" cm="1">
        <f t="array" ref="G4356">_xlfn.IFS( F4356 = "", "Unknown", F4356 &lt;= 25, "Young Adult", F4356 &lt;= 35, "Millennials", F4356 &lt;= 50, "Gen-X", F4356 &gt; 50, "Seniors")</f>
        <v>Unknown</v>
      </c>
      <c r="H4356" s="2">
        <v>52</v>
      </c>
      <c r="I4356" s="2" t="b">
        <f t="shared" si="136"/>
        <v>1</v>
      </c>
      <c r="J4356" s="2" t="b">
        <f t="shared" si="137"/>
        <v>0</v>
      </c>
    </row>
    <row r="4357" spans="1:10" x14ac:dyDescent="0.35">
      <c r="A4357" s="4">
        <v>254</v>
      </c>
      <c r="B4357" s="3" t="s">
        <v>199</v>
      </c>
      <c r="C4357" s="16">
        <v>45516</v>
      </c>
      <c r="D4357" s="1" t="s">
        <v>1</v>
      </c>
      <c r="E4357" s="1" t="s">
        <v>0</v>
      </c>
      <c r="G4357" s="2" t="str" cm="1">
        <f t="array" ref="G4357">_xlfn.IFS( F4357 = "", "Unknown", F4357 &lt;= 25, "Young Adult", F4357 &lt;= 35, "Millennials", F4357 &lt;= 50, "Gen-X", F4357 &gt; 50, "Seniors")</f>
        <v>Unknown</v>
      </c>
      <c r="H4357" s="2">
        <v>12</v>
      </c>
      <c r="I4357" s="2" t="b">
        <f t="shared" si="136"/>
        <v>0</v>
      </c>
      <c r="J4357" s="2" t="b">
        <f t="shared" si="137"/>
        <v>0</v>
      </c>
    </row>
    <row r="4358" spans="1:10" x14ac:dyDescent="0.35">
      <c r="A4358" s="4">
        <v>254</v>
      </c>
      <c r="B4358" s="3" t="s">
        <v>199</v>
      </c>
      <c r="C4358" s="16">
        <v>45516</v>
      </c>
      <c r="D4358" s="1" t="s">
        <v>1</v>
      </c>
      <c r="E4358" s="1" t="s">
        <v>0</v>
      </c>
      <c r="G4358" s="2" t="str" cm="1">
        <f t="array" ref="G4358">_xlfn.IFS( F4358 = "", "Unknown", F4358 &lt;= 25, "Young Adult", F4358 &lt;= 35, "Millennials", F4358 &lt;= 50, "Gen-X", F4358 &gt; 50, "Seniors")</f>
        <v>Unknown</v>
      </c>
      <c r="H4358" s="2">
        <v>4</v>
      </c>
      <c r="I4358" s="2" t="b">
        <f t="shared" si="136"/>
        <v>0</v>
      </c>
      <c r="J4358" s="2" t="b">
        <f t="shared" si="137"/>
        <v>0</v>
      </c>
    </row>
    <row r="4359" spans="1:10" x14ac:dyDescent="0.35">
      <c r="A4359" s="4">
        <v>254</v>
      </c>
      <c r="B4359" s="3" t="s">
        <v>198</v>
      </c>
      <c r="C4359" s="16">
        <v>45517</v>
      </c>
      <c r="D4359" s="1" t="s">
        <v>1</v>
      </c>
      <c r="E4359" s="1" t="s">
        <v>0</v>
      </c>
      <c r="G4359" s="2" t="str" cm="1">
        <f t="array" ref="G4359">_xlfn.IFS( F4359 = "", "Unknown", F4359 &lt;= 25, "Young Adult", F4359 &lt;= 35, "Millennials", F4359 &lt;= 50, "Gen-X", F4359 &gt; 50, "Seniors")</f>
        <v>Unknown</v>
      </c>
      <c r="H4359" s="2">
        <v>190</v>
      </c>
      <c r="I4359" s="2" t="b">
        <f t="shared" si="136"/>
        <v>1</v>
      </c>
      <c r="J4359" s="2" t="b">
        <f t="shared" si="137"/>
        <v>1</v>
      </c>
    </row>
    <row r="4360" spans="1:10" x14ac:dyDescent="0.35">
      <c r="A4360" s="4">
        <v>254</v>
      </c>
      <c r="B4360" s="3" t="s">
        <v>198</v>
      </c>
      <c r="C4360" s="16">
        <v>45517</v>
      </c>
      <c r="D4360" s="1" t="s">
        <v>1</v>
      </c>
      <c r="E4360" s="1" t="s">
        <v>0</v>
      </c>
      <c r="G4360" s="2" t="str" cm="1">
        <f t="array" ref="G4360">_xlfn.IFS( F4360 = "", "Unknown", F4360 &lt;= 25, "Young Adult", F4360 &lt;= 35, "Millennials", F4360 &lt;= 50, "Gen-X", F4360 &gt; 50, "Seniors")</f>
        <v>Unknown</v>
      </c>
      <c r="H4360" s="2">
        <v>184</v>
      </c>
      <c r="I4360" s="2" t="b">
        <f t="shared" si="136"/>
        <v>1</v>
      </c>
      <c r="J4360" s="2" t="b">
        <f t="shared" si="137"/>
        <v>1</v>
      </c>
    </row>
    <row r="4361" spans="1:10" x14ac:dyDescent="0.35">
      <c r="A4361" s="4">
        <v>254</v>
      </c>
      <c r="B4361" s="3" t="s">
        <v>198</v>
      </c>
      <c r="C4361" s="16">
        <v>45517</v>
      </c>
      <c r="D4361" s="1" t="s">
        <v>1</v>
      </c>
      <c r="E4361" s="1" t="s">
        <v>0</v>
      </c>
      <c r="G4361" s="2" t="str" cm="1">
        <f t="array" ref="G4361">_xlfn.IFS( F4361 = "", "Unknown", F4361 &lt;= 25, "Young Adult", F4361 &lt;= 35, "Millennials", F4361 &lt;= 50, "Gen-X", F4361 &gt; 50, "Seniors")</f>
        <v>Unknown</v>
      </c>
      <c r="H4361" s="2">
        <v>190</v>
      </c>
      <c r="I4361" s="2" t="b">
        <f t="shared" si="136"/>
        <v>1</v>
      </c>
      <c r="J4361" s="2" t="b">
        <f t="shared" si="137"/>
        <v>1</v>
      </c>
    </row>
    <row r="4362" spans="1:10" x14ac:dyDescent="0.35">
      <c r="A4362" s="4">
        <v>254</v>
      </c>
      <c r="B4362" s="3" t="s">
        <v>198</v>
      </c>
      <c r="C4362" s="16">
        <v>45517</v>
      </c>
      <c r="D4362" s="1" t="s">
        <v>1</v>
      </c>
      <c r="E4362" s="1" t="s">
        <v>0</v>
      </c>
      <c r="G4362" s="2" t="str" cm="1">
        <f t="array" ref="G4362">_xlfn.IFS( F4362 = "", "Unknown", F4362 &lt;= 25, "Young Adult", F4362 &lt;= 35, "Millennials", F4362 &lt;= 50, "Gen-X", F4362 &gt; 50, "Seniors")</f>
        <v>Unknown</v>
      </c>
      <c r="H4362" s="2">
        <v>190</v>
      </c>
      <c r="I4362" s="2" t="b">
        <f t="shared" si="136"/>
        <v>1</v>
      </c>
      <c r="J4362" s="2" t="b">
        <f t="shared" si="137"/>
        <v>1</v>
      </c>
    </row>
    <row r="4363" spans="1:10" x14ac:dyDescent="0.35">
      <c r="A4363" s="4">
        <v>254</v>
      </c>
      <c r="B4363" s="3" t="s">
        <v>198</v>
      </c>
      <c r="C4363" s="16">
        <v>45517</v>
      </c>
      <c r="D4363" s="1" t="s">
        <v>1</v>
      </c>
      <c r="E4363" s="1" t="s">
        <v>3</v>
      </c>
      <c r="F4363" s="2">
        <v>32</v>
      </c>
      <c r="G4363" s="2" t="str" cm="1">
        <f t="array" ref="G4363">_xlfn.IFS( F4363 = "", "Unknown", F4363 &lt;= 25, "Young Adult", F4363 &lt;= 35, "Millennials", F4363 &lt;= 50, "Gen-X", F4363 &gt; 50, "Seniors")</f>
        <v>Millennials</v>
      </c>
      <c r="H4363" s="2">
        <v>59</v>
      </c>
      <c r="I4363" s="2" t="b">
        <f t="shared" si="136"/>
        <v>1</v>
      </c>
      <c r="J4363" s="2" t="b">
        <f t="shared" si="137"/>
        <v>0</v>
      </c>
    </row>
    <row r="4364" spans="1:10" x14ac:dyDescent="0.35">
      <c r="A4364" s="4">
        <v>254</v>
      </c>
      <c r="B4364" s="3" t="s">
        <v>198</v>
      </c>
      <c r="C4364" s="16">
        <v>45517</v>
      </c>
      <c r="D4364" s="1" t="s">
        <v>1</v>
      </c>
      <c r="E4364" s="1" t="s">
        <v>4</v>
      </c>
      <c r="F4364" s="2">
        <v>31</v>
      </c>
      <c r="G4364" s="2" t="str" cm="1">
        <f t="array" ref="G4364">_xlfn.IFS( F4364 = "", "Unknown", F4364 &lt;= 25, "Young Adult", F4364 &lt;= 35, "Millennials", F4364 &lt;= 50, "Gen-X", F4364 &gt; 50, "Seniors")</f>
        <v>Millennials</v>
      </c>
      <c r="H4364" s="2">
        <v>69</v>
      </c>
      <c r="I4364" s="2" t="b">
        <f t="shared" si="136"/>
        <v>1</v>
      </c>
      <c r="J4364" s="2" t="b">
        <f t="shared" si="137"/>
        <v>0</v>
      </c>
    </row>
    <row r="4365" spans="1:10" x14ac:dyDescent="0.35">
      <c r="A4365" s="4">
        <v>254</v>
      </c>
      <c r="B4365" s="3" t="s">
        <v>195</v>
      </c>
      <c r="C4365" s="16">
        <v>45518</v>
      </c>
      <c r="D4365" s="1" t="s">
        <v>1</v>
      </c>
      <c r="E4365" s="1" t="s">
        <v>3</v>
      </c>
      <c r="F4365" s="2">
        <v>25</v>
      </c>
      <c r="G4365" s="2" t="str" cm="1">
        <f t="array" ref="G4365">_xlfn.IFS( F4365 = "", "Unknown", F4365 &lt;= 25, "Young Adult", F4365 &lt;= 35, "Millennials", F4365 &lt;= 50, "Gen-X", F4365 &gt; 50, "Seniors")</f>
        <v>Young Adult</v>
      </c>
      <c r="H4365" s="2">
        <v>152</v>
      </c>
      <c r="I4365" s="2" t="b">
        <f t="shared" si="136"/>
        <v>1</v>
      </c>
      <c r="J4365" s="2" t="b">
        <f t="shared" si="137"/>
        <v>0</v>
      </c>
    </row>
    <row r="4366" spans="1:10" x14ac:dyDescent="0.35">
      <c r="A4366" s="4">
        <v>254</v>
      </c>
      <c r="B4366" s="3" t="s">
        <v>195</v>
      </c>
      <c r="C4366" s="16">
        <v>45518</v>
      </c>
      <c r="D4366" s="1" t="s">
        <v>1</v>
      </c>
      <c r="E4366" s="1" t="s">
        <v>0</v>
      </c>
      <c r="G4366" s="2" t="str" cm="1">
        <f t="array" ref="G4366">_xlfn.IFS( F4366 = "", "Unknown", F4366 &lt;= 25, "Young Adult", F4366 &lt;= 35, "Millennials", F4366 &lt;= 50, "Gen-X", F4366 &gt; 50, "Seniors")</f>
        <v>Unknown</v>
      </c>
      <c r="H4366" s="2">
        <v>184</v>
      </c>
      <c r="I4366" s="2" t="b">
        <f t="shared" si="136"/>
        <v>1</v>
      </c>
      <c r="J4366" s="2" t="b">
        <f t="shared" si="137"/>
        <v>1</v>
      </c>
    </row>
    <row r="4367" spans="1:10" x14ac:dyDescent="0.35">
      <c r="A4367" s="4">
        <v>254</v>
      </c>
      <c r="B4367" s="3" t="s">
        <v>195</v>
      </c>
      <c r="C4367" s="16">
        <v>45518</v>
      </c>
      <c r="D4367" s="1" t="s">
        <v>1</v>
      </c>
      <c r="E4367" s="1" t="s">
        <v>0</v>
      </c>
      <c r="G4367" s="2" t="str" cm="1">
        <f t="array" ref="G4367">_xlfn.IFS( F4367 = "", "Unknown", F4367 &lt;= 25, "Young Adult", F4367 &lt;= 35, "Millennials", F4367 &lt;= 50, "Gen-X", F4367 &gt; 50, "Seniors")</f>
        <v>Unknown</v>
      </c>
      <c r="H4367" s="2">
        <v>189</v>
      </c>
      <c r="I4367" s="2" t="b">
        <f t="shared" si="136"/>
        <v>1</v>
      </c>
      <c r="J4367" s="2" t="b">
        <f t="shared" si="137"/>
        <v>1</v>
      </c>
    </row>
    <row r="4368" spans="1:10" x14ac:dyDescent="0.35">
      <c r="A4368" s="4">
        <v>254</v>
      </c>
      <c r="B4368" s="3" t="s">
        <v>194</v>
      </c>
      <c r="C4368" s="16">
        <v>45519</v>
      </c>
      <c r="D4368" s="1" t="s">
        <v>1</v>
      </c>
      <c r="E4368" s="1" t="s">
        <v>0</v>
      </c>
      <c r="G4368" s="2" t="str" cm="1">
        <f t="array" ref="G4368">_xlfn.IFS( F4368 = "", "Unknown", F4368 &lt;= 25, "Young Adult", F4368 &lt;= 35, "Millennials", F4368 &lt;= 50, "Gen-X", F4368 &gt; 50, "Seniors")</f>
        <v>Unknown</v>
      </c>
      <c r="H4368" s="2">
        <v>188</v>
      </c>
      <c r="I4368" s="2" t="b">
        <f t="shared" si="136"/>
        <v>1</v>
      </c>
      <c r="J4368" s="2" t="b">
        <f t="shared" si="137"/>
        <v>1</v>
      </c>
    </row>
    <row r="4369" spans="1:10" x14ac:dyDescent="0.35">
      <c r="A4369" s="4">
        <v>254</v>
      </c>
      <c r="B4369" s="3" t="s">
        <v>194</v>
      </c>
      <c r="C4369" s="16">
        <v>45519</v>
      </c>
      <c r="D4369" s="1" t="s">
        <v>1</v>
      </c>
      <c r="E4369" s="1" t="s">
        <v>3</v>
      </c>
      <c r="F4369" s="2">
        <v>29</v>
      </c>
      <c r="G4369" s="2" t="str" cm="1">
        <f t="array" ref="G4369">_xlfn.IFS( F4369 = "", "Unknown", F4369 &lt;= 25, "Young Adult", F4369 &lt;= 35, "Millennials", F4369 &lt;= 50, "Gen-X", F4369 &gt; 50, "Seniors")</f>
        <v>Millennials</v>
      </c>
      <c r="H4369" s="2">
        <v>182</v>
      </c>
      <c r="I4369" s="2" t="b">
        <f t="shared" si="136"/>
        <v>1</v>
      </c>
      <c r="J4369" s="2" t="b">
        <f t="shared" si="137"/>
        <v>1</v>
      </c>
    </row>
    <row r="4370" spans="1:10" x14ac:dyDescent="0.35">
      <c r="A4370" s="4">
        <v>254</v>
      </c>
      <c r="B4370" s="3" t="s">
        <v>194</v>
      </c>
      <c r="C4370" s="16">
        <v>45519</v>
      </c>
      <c r="D4370" s="1" t="s">
        <v>1</v>
      </c>
      <c r="E4370" s="1" t="s">
        <v>3</v>
      </c>
      <c r="F4370" s="2">
        <v>21</v>
      </c>
      <c r="G4370" s="2" t="str" cm="1">
        <f t="array" ref="G4370">_xlfn.IFS( F4370 = "", "Unknown", F4370 &lt;= 25, "Young Adult", F4370 &lt;= 35, "Millennials", F4370 &lt;= 50, "Gen-X", F4370 &gt; 50, "Seniors")</f>
        <v>Young Adult</v>
      </c>
      <c r="H4370" s="2">
        <v>112</v>
      </c>
      <c r="I4370" s="2" t="b">
        <f t="shared" si="136"/>
        <v>1</v>
      </c>
      <c r="J4370" s="2" t="b">
        <f t="shared" si="137"/>
        <v>0</v>
      </c>
    </row>
    <row r="4371" spans="1:10" x14ac:dyDescent="0.35">
      <c r="A4371" s="4">
        <v>254</v>
      </c>
      <c r="B4371" s="3" t="s">
        <v>194</v>
      </c>
      <c r="C4371" s="16">
        <v>45519</v>
      </c>
      <c r="D4371" s="1" t="s">
        <v>1</v>
      </c>
      <c r="E4371" s="1" t="s">
        <v>0</v>
      </c>
      <c r="G4371" s="2" t="str" cm="1">
        <f t="array" ref="G4371">_xlfn.IFS( F4371 = "", "Unknown", F4371 &lt;= 25, "Young Adult", F4371 &lt;= 35, "Millennials", F4371 &lt;= 50, "Gen-X", F4371 &gt; 50, "Seniors")</f>
        <v>Unknown</v>
      </c>
      <c r="H4371" s="2">
        <v>188</v>
      </c>
      <c r="I4371" s="2" t="b">
        <f t="shared" si="136"/>
        <v>1</v>
      </c>
      <c r="J4371" s="2" t="b">
        <f t="shared" si="137"/>
        <v>1</v>
      </c>
    </row>
    <row r="4372" spans="1:10" x14ac:dyDescent="0.35">
      <c r="A4372" s="4">
        <v>254</v>
      </c>
      <c r="B4372" s="3" t="s">
        <v>194</v>
      </c>
      <c r="C4372" s="16">
        <v>45519</v>
      </c>
      <c r="D4372" s="1" t="s">
        <v>1</v>
      </c>
      <c r="E4372" s="1" t="s">
        <v>0</v>
      </c>
      <c r="G4372" s="2" t="str" cm="1">
        <f t="array" ref="G4372">_xlfn.IFS( F4372 = "", "Unknown", F4372 &lt;= 25, "Young Adult", F4372 &lt;= 35, "Millennials", F4372 &lt;= 50, "Gen-X", F4372 &gt; 50, "Seniors")</f>
        <v>Unknown</v>
      </c>
      <c r="H4372" s="2">
        <v>161</v>
      </c>
      <c r="I4372" s="2" t="b">
        <f t="shared" si="136"/>
        <v>1</v>
      </c>
      <c r="J4372" s="2" t="b">
        <f t="shared" si="137"/>
        <v>0</v>
      </c>
    </row>
    <row r="4373" spans="1:10" x14ac:dyDescent="0.35">
      <c r="A4373" s="4">
        <v>254</v>
      </c>
      <c r="B4373" s="3" t="s">
        <v>194</v>
      </c>
      <c r="C4373" s="16">
        <v>45519</v>
      </c>
      <c r="D4373" s="1" t="s">
        <v>1</v>
      </c>
      <c r="E4373" s="1" t="s">
        <v>0</v>
      </c>
      <c r="G4373" s="2" t="str" cm="1">
        <f t="array" ref="G4373">_xlfn.IFS( F4373 = "", "Unknown", F4373 &lt;= 25, "Young Adult", F4373 &lt;= 35, "Millennials", F4373 &lt;= 50, "Gen-X", F4373 &gt; 50, "Seniors")</f>
        <v>Unknown</v>
      </c>
      <c r="H4373" s="2">
        <v>188</v>
      </c>
      <c r="I4373" s="2" t="b">
        <f t="shared" si="136"/>
        <v>1</v>
      </c>
      <c r="J4373" s="2" t="b">
        <f t="shared" si="137"/>
        <v>1</v>
      </c>
    </row>
    <row r="4374" spans="1:10" x14ac:dyDescent="0.35">
      <c r="A4374" s="4">
        <v>254</v>
      </c>
      <c r="B4374" s="3" t="s">
        <v>194</v>
      </c>
      <c r="C4374" s="16">
        <v>45519</v>
      </c>
      <c r="D4374" s="1" t="s">
        <v>1</v>
      </c>
      <c r="E4374" s="1" t="s">
        <v>0</v>
      </c>
      <c r="G4374" s="2" t="str" cm="1">
        <f t="array" ref="G4374">_xlfn.IFS( F4374 = "", "Unknown", F4374 &lt;= 25, "Young Adult", F4374 &lt;= 35, "Millennials", F4374 &lt;= 50, "Gen-X", F4374 &gt; 50, "Seniors")</f>
        <v>Unknown</v>
      </c>
      <c r="H4374" s="2">
        <v>188</v>
      </c>
      <c r="I4374" s="2" t="b">
        <f t="shared" si="136"/>
        <v>1</v>
      </c>
      <c r="J4374" s="2" t="b">
        <f t="shared" si="137"/>
        <v>1</v>
      </c>
    </row>
    <row r="4375" spans="1:10" x14ac:dyDescent="0.35">
      <c r="A4375" s="4">
        <v>254</v>
      </c>
      <c r="B4375" s="3" t="s">
        <v>193</v>
      </c>
      <c r="C4375" s="16">
        <v>45520</v>
      </c>
      <c r="D4375" s="1" t="s">
        <v>1</v>
      </c>
      <c r="E4375" s="1" t="s">
        <v>3</v>
      </c>
      <c r="F4375" s="2">
        <v>25</v>
      </c>
      <c r="G4375" s="2" t="str" cm="1">
        <f t="array" ref="G4375">_xlfn.IFS( F4375 = "", "Unknown", F4375 &lt;= 25, "Young Adult", F4375 &lt;= 35, "Millennials", F4375 &lt;= 50, "Gen-X", F4375 &gt; 50, "Seniors")</f>
        <v>Young Adult</v>
      </c>
      <c r="H4375" s="2">
        <v>91</v>
      </c>
      <c r="I4375" s="2" t="b">
        <f t="shared" si="136"/>
        <v>1</v>
      </c>
      <c r="J4375" s="2" t="b">
        <f t="shared" si="137"/>
        <v>0</v>
      </c>
    </row>
    <row r="4376" spans="1:10" x14ac:dyDescent="0.35">
      <c r="A4376" s="4">
        <v>254</v>
      </c>
      <c r="B4376" s="3" t="s">
        <v>94</v>
      </c>
      <c r="C4376" s="16">
        <v>45613</v>
      </c>
      <c r="D4376" s="1" t="s">
        <v>1</v>
      </c>
      <c r="E4376" s="1" t="s">
        <v>4</v>
      </c>
      <c r="F4376" s="2">
        <v>33</v>
      </c>
      <c r="G4376" s="2" t="str" cm="1">
        <f t="array" ref="G4376">_xlfn.IFS( F4376 = "", "Unknown", F4376 &lt;= 25, "Young Adult", F4376 &lt;= 35, "Millennials", F4376 &lt;= 50, "Gen-X", F4376 &gt; 50, "Seniors")</f>
        <v>Millennials</v>
      </c>
      <c r="H4376" s="2">
        <v>45</v>
      </c>
      <c r="I4376" s="2" t="b">
        <f t="shared" si="136"/>
        <v>1</v>
      </c>
      <c r="J4376" s="2" t="b">
        <f t="shared" si="137"/>
        <v>0</v>
      </c>
    </row>
    <row r="4377" spans="1:10" x14ac:dyDescent="0.35">
      <c r="A4377" s="4">
        <v>254</v>
      </c>
      <c r="B4377" s="3" t="s">
        <v>94</v>
      </c>
      <c r="C4377" s="16">
        <v>45613</v>
      </c>
      <c r="D4377" s="1" t="s">
        <v>1</v>
      </c>
      <c r="E4377" s="1" t="s">
        <v>0</v>
      </c>
      <c r="G4377" s="2" t="str" cm="1">
        <f t="array" ref="G4377">_xlfn.IFS( F4377 = "", "Unknown", F4377 &lt;= 25, "Young Adult", F4377 &lt;= 35, "Millennials", F4377 &lt;= 50, "Gen-X", F4377 &gt; 50, "Seniors")</f>
        <v>Unknown</v>
      </c>
      <c r="H4377" s="2">
        <v>94</v>
      </c>
      <c r="I4377" s="2" t="b">
        <f t="shared" si="136"/>
        <v>1</v>
      </c>
      <c r="J4377" s="2" t="b">
        <f t="shared" si="137"/>
        <v>0</v>
      </c>
    </row>
    <row r="4378" spans="1:10" x14ac:dyDescent="0.35">
      <c r="A4378" s="4">
        <v>254</v>
      </c>
      <c r="B4378" s="3" t="s">
        <v>94</v>
      </c>
      <c r="C4378" s="16">
        <v>45613</v>
      </c>
      <c r="D4378" s="1" t="s">
        <v>1</v>
      </c>
      <c r="E4378" s="1" t="s">
        <v>4</v>
      </c>
      <c r="F4378" s="2">
        <v>46</v>
      </c>
      <c r="G4378" s="2" t="str" cm="1">
        <f t="array" ref="G4378">_xlfn.IFS( F4378 = "", "Unknown", F4378 &lt;= 25, "Young Adult", F4378 &lt;= 35, "Millennials", F4378 &lt;= 50, "Gen-X", F4378 &gt; 50, "Seniors")</f>
        <v>Gen-X</v>
      </c>
      <c r="H4378" s="2">
        <v>2</v>
      </c>
      <c r="I4378" s="2" t="b">
        <f t="shared" si="136"/>
        <v>0</v>
      </c>
      <c r="J4378" s="2" t="b">
        <f t="shared" si="137"/>
        <v>0</v>
      </c>
    </row>
    <row r="4379" spans="1:10" x14ac:dyDescent="0.35">
      <c r="A4379" s="4">
        <v>254</v>
      </c>
      <c r="B4379" s="3" t="s">
        <v>89</v>
      </c>
      <c r="C4379" s="16">
        <v>45629</v>
      </c>
      <c r="D4379" s="1" t="s">
        <v>1</v>
      </c>
      <c r="E4379" s="1" t="s">
        <v>3</v>
      </c>
      <c r="F4379" s="2">
        <v>23</v>
      </c>
      <c r="G4379" s="2" t="str" cm="1">
        <f t="array" ref="G4379">_xlfn.IFS( F4379 = "", "Unknown", F4379 &lt;= 25, "Young Adult", F4379 &lt;= 35, "Millennials", F4379 &lt;= 50, "Gen-X", F4379 &gt; 50, "Seniors")</f>
        <v>Young Adult</v>
      </c>
      <c r="H4379" s="2">
        <v>46</v>
      </c>
      <c r="I4379" s="2" t="b">
        <f t="shared" si="136"/>
        <v>1</v>
      </c>
      <c r="J4379" s="2" t="b">
        <f t="shared" si="137"/>
        <v>0</v>
      </c>
    </row>
    <row r="4380" spans="1:10" x14ac:dyDescent="0.35">
      <c r="A4380" s="4">
        <v>254</v>
      </c>
      <c r="B4380" s="3" t="s">
        <v>83</v>
      </c>
      <c r="C4380" s="16">
        <v>45630</v>
      </c>
      <c r="D4380" s="1" t="s">
        <v>1</v>
      </c>
      <c r="E4380" s="1" t="s">
        <v>0</v>
      </c>
      <c r="G4380" s="2" t="str" cm="1">
        <f t="array" ref="G4380">_xlfn.IFS( F4380 = "", "Unknown", F4380 &lt;= 25, "Young Adult", F4380 &lt;= 35, "Millennials", F4380 &lt;= 50, "Gen-X", F4380 &gt; 50, "Seniors")</f>
        <v>Unknown</v>
      </c>
      <c r="H4380" s="2">
        <v>77</v>
      </c>
      <c r="I4380" s="2" t="b">
        <f t="shared" si="136"/>
        <v>1</v>
      </c>
      <c r="J4380" s="2" t="b">
        <f t="shared" si="137"/>
        <v>0</v>
      </c>
    </row>
    <row r="4381" spans="1:10" x14ac:dyDescent="0.35">
      <c r="A4381" s="4">
        <v>254</v>
      </c>
      <c r="B4381" s="3" t="s">
        <v>82</v>
      </c>
      <c r="C4381" s="16">
        <v>45631</v>
      </c>
      <c r="D4381" s="1" t="s">
        <v>1</v>
      </c>
      <c r="E4381" s="1" t="s">
        <v>0</v>
      </c>
      <c r="G4381" s="2" t="str" cm="1">
        <f t="array" ref="G4381">_xlfn.IFS( F4381 = "", "Unknown", F4381 &lt;= 25, "Young Adult", F4381 &lt;= 35, "Millennials", F4381 &lt;= 50, "Gen-X", F4381 &gt; 50, "Seniors")</f>
        <v>Unknown</v>
      </c>
      <c r="H4381" s="2">
        <v>65</v>
      </c>
      <c r="I4381" s="2" t="b">
        <f t="shared" si="136"/>
        <v>1</v>
      </c>
      <c r="J4381" s="2" t="b">
        <f t="shared" si="137"/>
        <v>0</v>
      </c>
    </row>
    <row r="4382" spans="1:10" x14ac:dyDescent="0.35">
      <c r="A4382" s="4">
        <v>254</v>
      </c>
      <c r="B4382" s="3" t="s">
        <v>82</v>
      </c>
      <c r="C4382" s="16">
        <v>45631</v>
      </c>
      <c r="D4382" s="1" t="s">
        <v>1</v>
      </c>
      <c r="E4382" s="1" t="s">
        <v>0</v>
      </c>
      <c r="G4382" s="2" t="str" cm="1">
        <f t="array" ref="G4382">_xlfn.IFS( F4382 = "", "Unknown", F4382 &lt;= 25, "Young Adult", F4382 &lt;= 35, "Millennials", F4382 &lt;= 50, "Gen-X", F4382 &gt; 50, "Seniors")</f>
        <v>Unknown</v>
      </c>
      <c r="H4382" s="2">
        <v>76</v>
      </c>
      <c r="I4382" s="2" t="b">
        <f t="shared" si="136"/>
        <v>1</v>
      </c>
      <c r="J4382" s="2" t="b">
        <f t="shared" si="137"/>
        <v>0</v>
      </c>
    </row>
    <row r="4383" spans="1:10" x14ac:dyDescent="0.35">
      <c r="A4383" s="4">
        <v>254</v>
      </c>
      <c r="B4383" s="3" t="s">
        <v>70</v>
      </c>
      <c r="C4383" s="16">
        <v>45643</v>
      </c>
      <c r="D4383" s="1" t="s">
        <v>1</v>
      </c>
      <c r="E4383" s="1" t="s">
        <v>3</v>
      </c>
      <c r="F4383" s="2">
        <v>22</v>
      </c>
      <c r="G4383" s="2" t="str" cm="1">
        <f t="array" ref="G4383">_xlfn.IFS( F4383 = "", "Unknown", F4383 &lt;= 25, "Young Adult", F4383 &lt;= 35, "Millennials", F4383 &lt;= 50, "Gen-X", F4383 &gt; 50, "Seniors")</f>
        <v>Young Adult</v>
      </c>
      <c r="H4383" s="2">
        <v>14</v>
      </c>
      <c r="I4383" s="2" t="b">
        <f t="shared" si="136"/>
        <v>0</v>
      </c>
      <c r="J4383" s="2" t="b">
        <f t="shared" si="137"/>
        <v>0</v>
      </c>
    </row>
    <row r="4384" spans="1:10" x14ac:dyDescent="0.35">
      <c r="A4384" s="4">
        <v>254</v>
      </c>
      <c r="B4384" s="3" t="s">
        <v>70</v>
      </c>
      <c r="C4384" s="16">
        <v>45643</v>
      </c>
      <c r="D4384" s="1" t="s">
        <v>1</v>
      </c>
      <c r="E4384" s="1" t="s">
        <v>0</v>
      </c>
      <c r="G4384" s="2" t="str" cm="1">
        <f t="array" ref="G4384">_xlfn.IFS( F4384 = "", "Unknown", F4384 &lt;= 25, "Young Adult", F4384 &lt;= 35, "Millennials", F4384 &lt;= 50, "Gen-X", F4384 &gt; 50, "Seniors")</f>
        <v>Unknown</v>
      </c>
      <c r="H4384" s="2">
        <v>64</v>
      </c>
      <c r="I4384" s="2" t="b">
        <f t="shared" si="136"/>
        <v>1</v>
      </c>
      <c r="J4384" s="2" t="b">
        <f t="shared" si="137"/>
        <v>0</v>
      </c>
    </row>
    <row r="4385" spans="1:10" x14ac:dyDescent="0.35">
      <c r="A4385" s="4">
        <v>254</v>
      </c>
      <c r="B4385" s="3" t="s">
        <v>69</v>
      </c>
      <c r="C4385" s="16">
        <v>45644</v>
      </c>
      <c r="D4385" s="1" t="s">
        <v>1</v>
      </c>
      <c r="E4385" s="1" t="s">
        <v>3</v>
      </c>
      <c r="F4385" s="2">
        <v>59</v>
      </c>
      <c r="G4385" s="2" t="str" cm="1">
        <f t="array" ref="G4385">_xlfn.IFS( F4385 = "", "Unknown", F4385 &lt;= 25, "Young Adult", F4385 &lt;= 35, "Millennials", F4385 &lt;= 50, "Gen-X", F4385 &gt; 50, "Seniors")</f>
        <v>Seniors</v>
      </c>
      <c r="H4385" s="2">
        <v>1</v>
      </c>
      <c r="I4385" s="2" t="b">
        <f t="shared" si="136"/>
        <v>0</v>
      </c>
      <c r="J4385" s="2" t="b">
        <f t="shared" si="137"/>
        <v>0</v>
      </c>
    </row>
    <row r="4386" spans="1:10" x14ac:dyDescent="0.35">
      <c r="A4386" s="4">
        <v>254</v>
      </c>
      <c r="B4386" s="3" t="s">
        <v>69</v>
      </c>
      <c r="C4386" s="16">
        <v>45644</v>
      </c>
      <c r="D4386" s="1" t="s">
        <v>1</v>
      </c>
      <c r="E4386" s="1" t="s">
        <v>0</v>
      </c>
      <c r="G4386" s="2" t="str" cm="1">
        <f t="array" ref="G4386">_xlfn.IFS( F4386 = "", "Unknown", F4386 &lt;= 25, "Young Adult", F4386 &lt;= 35, "Millennials", F4386 &lt;= 50, "Gen-X", F4386 &gt; 50, "Seniors")</f>
        <v>Unknown</v>
      </c>
      <c r="H4386" s="2">
        <v>63</v>
      </c>
      <c r="I4386" s="2" t="b">
        <f t="shared" si="136"/>
        <v>1</v>
      </c>
      <c r="J4386" s="2" t="b">
        <f t="shared" si="137"/>
        <v>0</v>
      </c>
    </row>
    <row r="4387" spans="1:10" x14ac:dyDescent="0.35">
      <c r="A4387" s="4">
        <v>254</v>
      </c>
      <c r="B4387" s="3" t="s">
        <v>200</v>
      </c>
      <c r="C4387" s="16">
        <v>45515</v>
      </c>
      <c r="D4387" s="1" t="s">
        <v>1</v>
      </c>
      <c r="E4387" s="1" t="s">
        <v>0</v>
      </c>
      <c r="G4387" s="2" t="str" cm="1">
        <f t="array" ref="G4387">_xlfn.IFS( F4387 = "", "Unknown", F4387 &lt;= 25, "Young Adult", F4387 &lt;= 35, "Millennials", F4387 &lt;= 50, "Gen-X", F4387 &gt; 50, "Seniors")</f>
        <v>Unknown</v>
      </c>
      <c r="H4387" s="2">
        <v>135</v>
      </c>
      <c r="I4387" s="2" t="b">
        <f t="shared" si="136"/>
        <v>1</v>
      </c>
      <c r="J4387" s="2" t="b">
        <f t="shared" si="137"/>
        <v>0</v>
      </c>
    </row>
    <row r="4388" spans="1:10" x14ac:dyDescent="0.35">
      <c r="A4388" s="4">
        <v>254</v>
      </c>
      <c r="B4388" s="3" t="s">
        <v>200</v>
      </c>
      <c r="C4388" s="16">
        <v>45515</v>
      </c>
      <c r="D4388" s="1" t="s">
        <v>1</v>
      </c>
      <c r="E4388" s="1" t="s">
        <v>3</v>
      </c>
      <c r="F4388" s="2">
        <v>27</v>
      </c>
      <c r="G4388" s="2" t="str" cm="1">
        <f t="array" ref="G4388">_xlfn.IFS( F4388 = "", "Unknown", F4388 &lt;= 25, "Young Adult", F4388 &lt;= 35, "Millennials", F4388 &lt;= 50, "Gen-X", F4388 &gt; 50, "Seniors")</f>
        <v>Millennials</v>
      </c>
      <c r="H4388" s="2">
        <v>183</v>
      </c>
      <c r="I4388" s="2" t="b">
        <f t="shared" si="136"/>
        <v>1</v>
      </c>
      <c r="J4388" s="2" t="b">
        <f t="shared" si="137"/>
        <v>1</v>
      </c>
    </row>
    <row r="4389" spans="1:10" x14ac:dyDescent="0.35">
      <c r="A4389" s="4">
        <v>254</v>
      </c>
      <c r="B4389" s="3" t="s">
        <v>193</v>
      </c>
      <c r="C4389" s="16">
        <v>45520</v>
      </c>
      <c r="D4389" s="1" t="s">
        <v>1</v>
      </c>
      <c r="E4389" s="1" t="s">
        <v>4</v>
      </c>
      <c r="F4389" s="2">
        <v>24</v>
      </c>
      <c r="G4389" s="2" t="str" cm="1">
        <f t="array" ref="G4389">_xlfn.IFS( F4389 = "", "Unknown", F4389 &lt;= 25, "Young Adult", F4389 &lt;= 35, "Millennials", F4389 &lt;= 50, "Gen-X", F4389 &gt; 50, "Seniors")</f>
        <v>Young Adult</v>
      </c>
      <c r="H4389" s="2">
        <v>68</v>
      </c>
      <c r="I4389" s="2" t="b">
        <f t="shared" si="136"/>
        <v>1</v>
      </c>
      <c r="J4389" s="2" t="b">
        <f t="shared" si="137"/>
        <v>0</v>
      </c>
    </row>
    <row r="4390" spans="1:10" x14ac:dyDescent="0.35">
      <c r="A4390" s="4">
        <v>254</v>
      </c>
      <c r="B4390" s="3" t="s">
        <v>199</v>
      </c>
      <c r="C4390" s="16">
        <v>45516</v>
      </c>
      <c r="D4390" s="1" t="s">
        <v>1</v>
      </c>
      <c r="E4390" s="1" t="s">
        <v>3</v>
      </c>
      <c r="F4390" s="2">
        <v>40</v>
      </c>
      <c r="G4390" s="2" t="str" cm="1">
        <f t="array" ref="G4390">_xlfn.IFS( F4390 = "", "Unknown", F4390 &lt;= 25, "Young Adult", F4390 &lt;= 35, "Millennials", F4390 &lt;= 50, "Gen-X", F4390 &gt; 50, "Seniors")</f>
        <v>Gen-X</v>
      </c>
      <c r="H4390" s="2">
        <v>188</v>
      </c>
      <c r="I4390" s="2" t="b">
        <f t="shared" si="136"/>
        <v>1</v>
      </c>
      <c r="J4390" s="2" t="b">
        <f t="shared" si="137"/>
        <v>1</v>
      </c>
    </row>
    <row r="4391" spans="1:10" x14ac:dyDescent="0.35">
      <c r="A4391" s="4">
        <v>254</v>
      </c>
      <c r="B4391" s="3" t="s">
        <v>199</v>
      </c>
      <c r="C4391" s="16">
        <v>45516</v>
      </c>
      <c r="D4391" s="1" t="s">
        <v>1</v>
      </c>
      <c r="E4391" s="1" t="s">
        <v>12</v>
      </c>
      <c r="F4391" s="2">
        <v>28</v>
      </c>
      <c r="G4391" s="2" t="str" cm="1">
        <f t="array" ref="G4391">_xlfn.IFS( F4391 = "", "Unknown", F4391 &lt;= 25, "Young Adult", F4391 &lt;= 35, "Millennials", F4391 &lt;= 50, "Gen-X", F4391 &gt; 50, "Seniors")</f>
        <v>Millennials</v>
      </c>
      <c r="H4391" s="2">
        <v>34</v>
      </c>
      <c r="I4391" s="2" t="b">
        <f t="shared" si="136"/>
        <v>1</v>
      </c>
      <c r="J4391" s="2" t="b">
        <f t="shared" si="137"/>
        <v>0</v>
      </c>
    </row>
    <row r="4392" spans="1:10" x14ac:dyDescent="0.35">
      <c r="A4392" s="4">
        <v>254</v>
      </c>
      <c r="B4392" s="3" t="s">
        <v>199</v>
      </c>
      <c r="C4392" s="16">
        <v>45516</v>
      </c>
      <c r="D4392" s="1" t="s">
        <v>1</v>
      </c>
      <c r="E4392" s="1" t="s">
        <v>0</v>
      </c>
      <c r="G4392" s="2" t="str" cm="1">
        <f t="array" ref="G4392">_xlfn.IFS( F4392 = "", "Unknown", F4392 &lt;= 25, "Young Adult", F4392 &lt;= 35, "Millennials", F4392 &lt;= 50, "Gen-X", F4392 &gt; 50, "Seniors")</f>
        <v>Unknown</v>
      </c>
      <c r="H4392" s="2">
        <v>191</v>
      </c>
      <c r="I4392" s="2" t="b">
        <f t="shared" si="136"/>
        <v>1</v>
      </c>
      <c r="J4392" s="2" t="b">
        <f t="shared" si="137"/>
        <v>1</v>
      </c>
    </row>
    <row r="4393" spans="1:10" x14ac:dyDescent="0.35">
      <c r="A4393" s="4">
        <v>254</v>
      </c>
      <c r="B4393" s="3" t="s">
        <v>199</v>
      </c>
      <c r="C4393" s="16">
        <v>45516</v>
      </c>
      <c r="D4393" s="1" t="s">
        <v>1</v>
      </c>
      <c r="E4393" s="1" t="s">
        <v>3</v>
      </c>
      <c r="F4393" s="2">
        <v>28</v>
      </c>
      <c r="G4393" s="2" t="str" cm="1">
        <f t="array" ref="G4393">_xlfn.IFS( F4393 = "", "Unknown", F4393 &lt;= 25, "Young Adult", F4393 &lt;= 35, "Millennials", F4393 &lt;= 50, "Gen-X", F4393 &gt; 50, "Seniors")</f>
        <v>Millennials</v>
      </c>
      <c r="H4393" s="2">
        <v>190</v>
      </c>
      <c r="I4393" s="2" t="b">
        <f t="shared" si="136"/>
        <v>1</v>
      </c>
      <c r="J4393" s="2" t="b">
        <f t="shared" si="137"/>
        <v>1</v>
      </c>
    </row>
    <row r="4394" spans="1:10" x14ac:dyDescent="0.35">
      <c r="A4394" s="4">
        <v>254</v>
      </c>
      <c r="B4394" s="3" t="s">
        <v>192</v>
      </c>
      <c r="C4394" s="16">
        <v>45521</v>
      </c>
      <c r="D4394" s="1" t="s">
        <v>1</v>
      </c>
      <c r="E4394" s="1" t="s">
        <v>0</v>
      </c>
      <c r="G4394" s="2" t="str" cm="1">
        <f t="array" ref="G4394">_xlfn.IFS( F4394 = "", "Unknown", F4394 &lt;= 25, "Young Adult", F4394 &lt;= 35, "Millennials", F4394 &lt;= 50, "Gen-X", F4394 &gt; 50, "Seniors")</f>
        <v>Unknown</v>
      </c>
      <c r="H4394" s="2">
        <v>186</v>
      </c>
      <c r="I4394" s="2" t="b">
        <f t="shared" si="136"/>
        <v>1</v>
      </c>
      <c r="J4394" s="2" t="b">
        <f t="shared" si="137"/>
        <v>1</v>
      </c>
    </row>
    <row r="4395" spans="1:10" x14ac:dyDescent="0.35">
      <c r="A4395" s="4">
        <v>254</v>
      </c>
      <c r="B4395" s="3" t="s">
        <v>192</v>
      </c>
      <c r="C4395" s="16">
        <v>45521</v>
      </c>
      <c r="D4395" s="1" t="s">
        <v>1</v>
      </c>
      <c r="E4395" s="1" t="s">
        <v>0</v>
      </c>
      <c r="G4395" s="2" t="str" cm="1">
        <f t="array" ref="G4395">_xlfn.IFS( F4395 = "", "Unknown", F4395 &lt;= 25, "Young Adult", F4395 &lt;= 35, "Millennials", F4395 &lt;= 50, "Gen-X", F4395 &gt; 50, "Seniors")</f>
        <v>Unknown</v>
      </c>
      <c r="H4395" s="2">
        <v>186</v>
      </c>
      <c r="I4395" s="2" t="b">
        <f t="shared" si="136"/>
        <v>1</v>
      </c>
      <c r="J4395" s="2" t="b">
        <f t="shared" si="137"/>
        <v>1</v>
      </c>
    </row>
    <row r="4396" spans="1:10" x14ac:dyDescent="0.35">
      <c r="A4396" s="4">
        <v>254</v>
      </c>
      <c r="B4396" s="3" t="s">
        <v>192</v>
      </c>
      <c r="C4396" s="16">
        <v>45521</v>
      </c>
      <c r="D4396" s="1" t="s">
        <v>1</v>
      </c>
      <c r="E4396" s="1" t="s">
        <v>3</v>
      </c>
      <c r="F4396" s="2">
        <v>38</v>
      </c>
      <c r="G4396" s="2" t="str" cm="1">
        <f t="array" ref="G4396">_xlfn.IFS( F4396 = "", "Unknown", F4396 &lt;= 25, "Young Adult", F4396 &lt;= 35, "Millennials", F4396 &lt;= 50, "Gen-X", F4396 &gt; 50, "Seniors")</f>
        <v>Gen-X</v>
      </c>
      <c r="H4396" s="2">
        <v>173</v>
      </c>
      <c r="I4396" s="2" t="b">
        <f t="shared" si="136"/>
        <v>1</v>
      </c>
      <c r="J4396" s="2" t="b">
        <f t="shared" si="137"/>
        <v>0</v>
      </c>
    </row>
    <row r="4397" spans="1:10" x14ac:dyDescent="0.35">
      <c r="A4397" s="4">
        <v>254</v>
      </c>
      <c r="B4397" s="3" t="s">
        <v>192</v>
      </c>
      <c r="C4397" s="16">
        <v>45521</v>
      </c>
      <c r="D4397" s="1" t="s">
        <v>1</v>
      </c>
      <c r="E4397" s="1" t="s">
        <v>3</v>
      </c>
      <c r="F4397" s="2">
        <v>33</v>
      </c>
      <c r="G4397" s="2" t="str" cm="1">
        <f t="array" ref="G4397">_xlfn.IFS( F4397 = "", "Unknown", F4397 &lt;= 25, "Young Adult", F4397 &lt;= 35, "Millennials", F4397 &lt;= 50, "Gen-X", F4397 &gt; 50, "Seniors")</f>
        <v>Millennials</v>
      </c>
      <c r="H4397" s="2">
        <v>19</v>
      </c>
      <c r="I4397" s="2" t="b">
        <f t="shared" si="136"/>
        <v>0</v>
      </c>
      <c r="J4397" s="2" t="b">
        <f t="shared" si="137"/>
        <v>0</v>
      </c>
    </row>
    <row r="4398" spans="1:10" x14ac:dyDescent="0.35">
      <c r="A4398" s="4">
        <v>254</v>
      </c>
      <c r="B4398" s="3" t="s">
        <v>189</v>
      </c>
      <c r="C4398" s="16">
        <v>45524</v>
      </c>
      <c r="D4398" s="1" t="s">
        <v>1</v>
      </c>
      <c r="E4398" s="1" t="s">
        <v>0</v>
      </c>
      <c r="G4398" s="2" t="str" cm="1">
        <f t="array" ref="G4398">_xlfn.IFS( F4398 = "", "Unknown", F4398 &lt;= 25, "Young Adult", F4398 &lt;= 35, "Millennials", F4398 &lt;= 50, "Gen-X", F4398 &gt; 50, "Seniors")</f>
        <v>Unknown</v>
      </c>
      <c r="H4398" s="2">
        <v>20</v>
      </c>
      <c r="I4398" s="2" t="b">
        <f t="shared" si="136"/>
        <v>0</v>
      </c>
      <c r="J4398" s="2" t="b">
        <f t="shared" si="137"/>
        <v>0</v>
      </c>
    </row>
    <row r="4399" spans="1:10" x14ac:dyDescent="0.35">
      <c r="A4399" s="4">
        <v>254</v>
      </c>
      <c r="B4399" s="3" t="s">
        <v>188</v>
      </c>
      <c r="C4399" s="16">
        <v>45525</v>
      </c>
      <c r="D4399" s="1" t="s">
        <v>5</v>
      </c>
      <c r="E4399" s="1" t="s">
        <v>0</v>
      </c>
      <c r="G4399" s="2" t="str" cm="1">
        <f t="array" ref="G4399">_xlfn.IFS( F4399 = "", "Unknown", F4399 &lt;= 25, "Young Adult", F4399 &lt;= 35, "Millennials", F4399 &lt;= 50, "Gen-X", F4399 &gt; 50, "Seniors")</f>
        <v>Unknown</v>
      </c>
      <c r="I4399" s="2" t="b">
        <f t="shared" si="136"/>
        <v>0</v>
      </c>
      <c r="J4399" s="2" t="b">
        <f t="shared" si="137"/>
        <v>0</v>
      </c>
    </row>
    <row r="4400" spans="1:10" x14ac:dyDescent="0.35">
      <c r="A4400" s="4">
        <v>254</v>
      </c>
      <c r="B4400" s="3" t="s">
        <v>199</v>
      </c>
      <c r="C4400" s="16">
        <v>45516</v>
      </c>
      <c r="D4400" s="1" t="s">
        <v>1</v>
      </c>
      <c r="E4400" s="1" t="s">
        <v>0</v>
      </c>
      <c r="F4400" s="2">
        <v>29</v>
      </c>
      <c r="G4400" s="2" t="str" cm="1">
        <f t="array" ref="G4400">_xlfn.IFS( F4400 = "", "Unknown", F4400 &lt;= 25, "Young Adult", F4400 &lt;= 35, "Millennials", F4400 &lt;= 50, "Gen-X", F4400 &gt; 50, "Seniors")</f>
        <v>Millennials</v>
      </c>
      <c r="H4400" s="2">
        <v>191</v>
      </c>
      <c r="I4400" s="2" t="b">
        <f t="shared" si="136"/>
        <v>1</v>
      </c>
      <c r="J4400" s="2" t="b">
        <f t="shared" si="137"/>
        <v>1</v>
      </c>
    </row>
    <row r="4401" spans="1:10" x14ac:dyDescent="0.35">
      <c r="A4401" s="4">
        <v>254</v>
      </c>
      <c r="B4401" s="3" t="s">
        <v>198</v>
      </c>
      <c r="C4401" s="16">
        <v>45517</v>
      </c>
      <c r="D4401" s="1" t="s">
        <v>1</v>
      </c>
      <c r="E4401" s="1" t="s">
        <v>0</v>
      </c>
      <c r="F4401" s="2">
        <v>27</v>
      </c>
      <c r="G4401" s="2" t="str" cm="1">
        <f t="array" ref="G4401">_xlfn.IFS( F4401 = "", "Unknown", F4401 &lt;= 25, "Young Adult", F4401 &lt;= 35, "Millennials", F4401 &lt;= 50, "Gen-X", F4401 &gt; 50, "Seniors")</f>
        <v>Millennials</v>
      </c>
      <c r="H4401" s="2">
        <v>190</v>
      </c>
      <c r="I4401" s="2" t="b">
        <f t="shared" si="136"/>
        <v>1</v>
      </c>
      <c r="J4401" s="2" t="b">
        <f t="shared" si="137"/>
        <v>1</v>
      </c>
    </row>
    <row r="4402" spans="1:10" x14ac:dyDescent="0.35">
      <c r="A4402" s="4">
        <v>254</v>
      </c>
      <c r="B4402" s="3" t="s">
        <v>198</v>
      </c>
      <c r="C4402" s="16">
        <v>45517</v>
      </c>
      <c r="D4402" s="1" t="s">
        <v>1</v>
      </c>
      <c r="E4402" s="1" t="s">
        <v>0</v>
      </c>
      <c r="G4402" s="2" t="str" cm="1">
        <f t="array" ref="G4402">_xlfn.IFS( F4402 = "", "Unknown", F4402 &lt;= 25, "Young Adult", F4402 &lt;= 35, "Millennials", F4402 &lt;= 50, "Gen-X", F4402 &gt; 50, "Seniors")</f>
        <v>Unknown</v>
      </c>
      <c r="H4402" s="2">
        <v>189</v>
      </c>
      <c r="I4402" s="2" t="b">
        <f t="shared" si="136"/>
        <v>1</v>
      </c>
      <c r="J4402" s="2" t="b">
        <f t="shared" si="137"/>
        <v>1</v>
      </c>
    </row>
    <row r="4403" spans="1:10" x14ac:dyDescent="0.35">
      <c r="A4403" s="4">
        <v>254</v>
      </c>
      <c r="B4403" s="3" t="s">
        <v>198</v>
      </c>
      <c r="C4403" s="16">
        <v>45517</v>
      </c>
      <c r="D4403" s="1" t="s">
        <v>1</v>
      </c>
      <c r="E4403" s="1" t="s">
        <v>3</v>
      </c>
      <c r="F4403" s="2">
        <v>30</v>
      </c>
      <c r="G4403" s="2" t="str" cm="1">
        <f t="array" ref="G4403">_xlfn.IFS( F4403 = "", "Unknown", F4403 &lt;= 25, "Young Adult", F4403 &lt;= 35, "Millennials", F4403 &lt;= 50, "Gen-X", F4403 &gt; 50, "Seniors")</f>
        <v>Millennials</v>
      </c>
      <c r="H4403" s="2">
        <v>190</v>
      </c>
      <c r="I4403" s="2" t="b">
        <f t="shared" si="136"/>
        <v>1</v>
      </c>
      <c r="J4403" s="2" t="b">
        <f t="shared" si="137"/>
        <v>1</v>
      </c>
    </row>
    <row r="4404" spans="1:10" x14ac:dyDescent="0.35">
      <c r="A4404" s="4">
        <v>254</v>
      </c>
      <c r="B4404" s="3" t="s">
        <v>198</v>
      </c>
      <c r="C4404" s="16">
        <v>45517</v>
      </c>
      <c r="D4404" s="1" t="s">
        <v>1</v>
      </c>
      <c r="E4404" s="1" t="s">
        <v>4</v>
      </c>
      <c r="F4404" s="2">
        <v>36</v>
      </c>
      <c r="G4404" s="2" t="str" cm="1">
        <f t="array" ref="G4404">_xlfn.IFS( F4404 = "", "Unknown", F4404 &lt;= 25, "Young Adult", F4404 &lt;= 35, "Millennials", F4404 &lt;= 50, "Gen-X", F4404 &gt; 50, "Seniors")</f>
        <v>Gen-X</v>
      </c>
      <c r="H4404" s="2">
        <v>26</v>
      </c>
      <c r="I4404" s="2" t="b">
        <f t="shared" si="136"/>
        <v>0</v>
      </c>
      <c r="J4404" s="2" t="b">
        <f t="shared" si="137"/>
        <v>0</v>
      </c>
    </row>
    <row r="4405" spans="1:10" x14ac:dyDescent="0.35">
      <c r="A4405" s="4">
        <v>254</v>
      </c>
      <c r="B4405" s="3" t="s">
        <v>198</v>
      </c>
      <c r="C4405" s="16">
        <v>45517</v>
      </c>
      <c r="D4405" s="1" t="s">
        <v>1</v>
      </c>
      <c r="E4405" s="1" t="s">
        <v>3</v>
      </c>
      <c r="F4405" s="2">
        <v>21</v>
      </c>
      <c r="G4405" s="2" t="str" cm="1">
        <f t="array" ref="G4405">_xlfn.IFS( F4405 = "", "Unknown", F4405 &lt;= 25, "Young Adult", F4405 &lt;= 35, "Millennials", F4405 &lt;= 50, "Gen-X", F4405 &gt; 50, "Seniors")</f>
        <v>Young Adult</v>
      </c>
      <c r="H4405" s="2">
        <v>190</v>
      </c>
      <c r="I4405" s="2" t="b">
        <f t="shared" si="136"/>
        <v>1</v>
      </c>
      <c r="J4405" s="2" t="b">
        <f t="shared" si="137"/>
        <v>1</v>
      </c>
    </row>
    <row r="4406" spans="1:10" x14ac:dyDescent="0.35">
      <c r="A4406" s="4">
        <v>254</v>
      </c>
      <c r="B4406" s="3" t="s">
        <v>198</v>
      </c>
      <c r="C4406" s="16">
        <v>45517</v>
      </c>
      <c r="D4406" s="1" t="s">
        <v>1</v>
      </c>
      <c r="E4406" s="1" t="s">
        <v>0</v>
      </c>
      <c r="G4406" s="2" t="str" cm="1">
        <f t="array" ref="G4406">_xlfn.IFS( F4406 = "", "Unknown", F4406 &lt;= 25, "Young Adult", F4406 &lt;= 35, "Millennials", F4406 &lt;= 50, "Gen-X", F4406 &gt; 50, "Seniors")</f>
        <v>Unknown</v>
      </c>
      <c r="H4406" s="2">
        <v>189</v>
      </c>
      <c r="I4406" s="2" t="b">
        <f t="shared" si="136"/>
        <v>1</v>
      </c>
      <c r="J4406" s="2" t="b">
        <f t="shared" si="137"/>
        <v>1</v>
      </c>
    </row>
    <row r="4407" spans="1:10" x14ac:dyDescent="0.35">
      <c r="A4407" s="4">
        <v>254</v>
      </c>
      <c r="B4407" s="3" t="s">
        <v>198</v>
      </c>
      <c r="C4407" s="16">
        <v>45517</v>
      </c>
      <c r="D4407" s="1" t="s">
        <v>1</v>
      </c>
      <c r="E4407" s="1" t="s">
        <v>3</v>
      </c>
      <c r="F4407" s="2">
        <v>19</v>
      </c>
      <c r="G4407" s="2" t="str" cm="1">
        <f t="array" ref="G4407">_xlfn.IFS( F4407 = "", "Unknown", F4407 &lt;= 25, "Young Adult", F4407 &lt;= 35, "Millennials", F4407 &lt;= 50, "Gen-X", F4407 &gt; 50, "Seniors")</f>
        <v>Young Adult</v>
      </c>
      <c r="H4407" s="2">
        <v>189</v>
      </c>
      <c r="I4407" s="2" t="b">
        <f t="shared" si="136"/>
        <v>1</v>
      </c>
      <c r="J4407" s="2" t="b">
        <f t="shared" si="137"/>
        <v>1</v>
      </c>
    </row>
    <row r="4408" spans="1:10" x14ac:dyDescent="0.35">
      <c r="A4408" s="4">
        <v>254</v>
      </c>
      <c r="B4408" s="3" t="s">
        <v>198</v>
      </c>
      <c r="C4408" s="16">
        <v>45517</v>
      </c>
      <c r="D4408" s="1" t="s">
        <v>1</v>
      </c>
      <c r="E4408" s="1" t="s">
        <v>0</v>
      </c>
      <c r="G4408" s="2" t="str" cm="1">
        <f t="array" ref="G4408">_xlfn.IFS( F4408 = "", "Unknown", F4408 &lt;= 25, "Young Adult", F4408 &lt;= 35, "Millennials", F4408 &lt;= 50, "Gen-X", F4408 &gt; 50, "Seniors")</f>
        <v>Unknown</v>
      </c>
      <c r="H4408" s="2">
        <v>187</v>
      </c>
      <c r="I4408" s="2" t="b">
        <f t="shared" si="136"/>
        <v>1</v>
      </c>
      <c r="J4408" s="2" t="b">
        <f t="shared" si="137"/>
        <v>1</v>
      </c>
    </row>
    <row r="4409" spans="1:10" x14ac:dyDescent="0.35">
      <c r="A4409" s="4">
        <v>254</v>
      </c>
      <c r="B4409" s="3" t="s">
        <v>198</v>
      </c>
      <c r="C4409" s="16">
        <v>45517</v>
      </c>
      <c r="D4409" s="1" t="s">
        <v>1</v>
      </c>
      <c r="E4409" s="1" t="s">
        <v>3</v>
      </c>
      <c r="F4409" s="2">
        <v>40</v>
      </c>
      <c r="G4409" s="2" t="str" cm="1">
        <f t="array" ref="G4409">_xlfn.IFS( F4409 = "", "Unknown", F4409 &lt;= 25, "Young Adult", F4409 &lt;= 35, "Millennials", F4409 &lt;= 50, "Gen-X", F4409 &gt; 50, "Seniors")</f>
        <v>Gen-X</v>
      </c>
      <c r="H4409" s="2">
        <v>181</v>
      </c>
      <c r="I4409" s="2" t="b">
        <f t="shared" si="136"/>
        <v>1</v>
      </c>
      <c r="J4409" s="2" t="b">
        <f t="shared" si="137"/>
        <v>1</v>
      </c>
    </row>
    <row r="4410" spans="1:10" x14ac:dyDescent="0.35">
      <c r="A4410" s="4">
        <v>254</v>
      </c>
      <c r="B4410" s="3" t="s">
        <v>198</v>
      </c>
      <c r="C4410" s="16">
        <v>45517</v>
      </c>
      <c r="D4410" s="1" t="s">
        <v>1</v>
      </c>
      <c r="E4410" s="1" t="s">
        <v>0</v>
      </c>
      <c r="G4410" s="2" t="str" cm="1">
        <f t="array" ref="G4410">_xlfn.IFS( F4410 = "", "Unknown", F4410 &lt;= 25, "Young Adult", F4410 &lt;= 35, "Millennials", F4410 &lt;= 50, "Gen-X", F4410 &gt; 50, "Seniors")</f>
        <v>Unknown</v>
      </c>
      <c r="H4410" s="2">
        <v>190</v>
      </c>
      <c r="I4410" s="2" t="b">
        <f t="shared" si="136"/>
        <v>1</v>
      </c>
      <c r="J4410" s="2" t="b">
        <f t="shared" si="137"/>
        <v>1</v>
      </c>
    </row>
    <row r="4411" spans="1:10" x14ac:dyDescent="0.35">
      <c r="A4411" s="4">
        <v>254</v>
      </c>
      <c r="B4411" s="3" t="s">
        <v>198</v>
      </c>
      <c r="C4411" s="16">
        <v>45517</v>
      </c>
      <c r="D4411" s="1" t="s">
        <v>1</v>
      </c>
      <c r="E4411" s="1" t="s">
        <v>0</v>
      </c>
      <c r="G4411" s="2" t="str" cm="1">
        <f t="array" ref="G4411">_xlfn.IFS( F4411 = "", "Unknown", F4411 &lt;= 25, "Young Adult", F4411 &lt;= 35, "Millennials", F4411 &lt;= 50, "Gen-X", F4411 &gt; 50, "Seniors")</f>
        <v>Unknown</v>
      </c>
      <c r="H4411" s="2">
        <v>190</v>
      </c>
      <c r="I4411" s="2" t="b">
        <f t="shared" si="136"/>
        <v>1</v>
      </c>
      <c r="J4411" s="2" t="b">
        <f t="shared" si="137"/>
        <v>1</v>
      </c>
    </row>
    <row r="4412" spans="1:10" x14ac:dyDescent="0.35">
      <c r="A4412" s="4">
        <v>254</v>
      </c>
      <c r="B4412" s="3" t="s">
        <v>195</v>
      </c>
      <c r="C4412" s="16">
        <v>45518</v>
      </c>
      <c r="D4412" s="1" t="s">
        <v>1</v>
      </c>
      <c r="E4412" s="1" t="s">
        <v>0</v>
      </c>
      <c r="G4412" s="2" t="str" cm="1">
        <f t="array" ref="G4412">_xlfn.IFS( F4412 = "", "Unknown", F4412 &lt;= 25, "Young Adult", F4412 &lt;= 35, "Millennials", F4412 &lt;= 50, "Gen-X", F4412 &gt; 50, "Seniors")</f>
        <v>Unknown</v>
      </c>
      <c r="H4412" s="2">
        <v>151</v>
      </c>
      <c r="I4412" s="2" t="b">
        <f t="shared" si="136"/>
        <v>1</v>
      </c>
      <c r="J4412" s="2" t="b">
        <f t="shared" si="137"/>
        <v>0</v>
      </c>
    </row>
    <row r="4413" spans="1:10" x14ac:dyDescent="0.35">
      <c r="A4413" s="4">
        <v>254</v>
      </c>
      <c r="B4413" s="3" t="s">
        <v>195</v>
      </c>
      <c r="C4413" s="16">
        <v>45518</v>
      </c>
      <c r="D4413" s="1" t="s">
        <v>1</v>
      </c>
      <c r="E4413" s="1" t="s">
        <v>3</v>
      </c>
      <c r="F4413" s="2">
        <v>30</v>
      </c>
      <c r="G4413" s="2" t="str" cm="1">
        <f t="array" ref="G4413">_xlfn.IFS( F4413 = "", "Unknown", F4413 &lt;= 25, "Young Adult", F4413 &lt;= 35, "Millennials", F4413 &lt;= 50, "Gen-X", F4413 &gt; 50, "Seniors")</f>
        <v>Millennials</v>
      </c>
      <c r="H4413" s="2">
        <v>9</v>
      </c>
      <c r="I4413" s="2" t="b">
        <f t="shared" si="136"/>
        <v>0</v>
      </c>
      <c r="J4413" s="2" t="b">
        <f t="shared" si="137"/>
        <v>0</v>
      </c>
    </row>
    <row r="4414" spans="1:10" x14ac:dyDescent="0.35">
      <c r="A4414" s="4">
        <v>254</v>
      </c>
      <c r="B4414" s="3" t="s">
        <v>195</v>
      </c>
      <c r="C4414" s="16">
        <v>45518</v>
      </c>
      <c r="D4414" s="1" t="s">
        <v>1</v>
      </c>
      <c r="E4414" s="1" t="s">
        <v>0</v>
      </c>
      <c r="G4414" s="2" t="str" cm="1">
        <f t="array" ref="G4414">_xlfn.IFS( F4414 = "", "Unknown", F4414 &lt;= 25, "Young Adult", F4414 &lt;= 35, "Millennials", F4414 &lt;= 50, "Gen-X", F4414 &gt; 50, "Seniors")</f>
        <v>Unknown</v>
      </c>
      <c r="H4414" s="2">
        <v>173</v>
      </c>
      <c r="I4414" s="2" t="b">
        <f t="shared" si="136"/>
        <v>1</v>
      </c>
      <c r="J4414" s="2" t="b">
        <f t="shared" si="137"/>
        <v>0</v>
      </c>
    </row>
    <row r="4415" spans="1:10" x14ac:dyDescent="0.35">
      <c r="A4415" s="4">
        <v>254</v>
      </c>
      <c r="B4415" s="3" t="s">
        <v>195</v>
      </c>
      <c r="C4415" s="16">
        <v>45518</v>
      </c>
      <c r="D4415" s="1" t="s">
        <v>1</v>
      </c>
      <c r="E4415" s="1" t="s">
        <v>0</v>
      </c>
      <c r="G4415" s="2" t="str" cm="1">
        <f t="array" ref="G4415">_xlfn.IFS( F4415 = "", "Unknown", F4415 &lt;= 25, "Young Adult", F4415 &lt;= 35, "Millennials", F4415 &lt;= 50, "Gen-X", F4415 &gt; 50, "Seniors")</f>
        <v>Unknown</v>
      </c>
      <c r="H4415" s="2">
        <v>189</v>
      </c>
      <c r="I4415" s="2" t="b">
        <f t="shared" si="136"/>
        <v>1</v>
      </c>
      <c r="J4415" s="2" t="b">
        <f t="shared" si="137"/>
        <v>1</v>
      </c>
    </row>
    <row r="4416" spans="1:10" x14ac:dyDescent="0.35">
      <c r="A4416" s="4">
        <v>254</v>
      </c>
      <c r="B4416" s="3" t="s">
        <v>194</v>
      </c>
      <c r="C4416" s="16">
        <v>45519</v>
      </c>
      <c r="D4416" s="1" t="s">
        <v>1</v>
      </c>
      <c r="E4416" s="1" t="s">
        <v>4</v>
      </c>
      <c r="F4416" s="2">
        <v>24</v>
      </c>
      <c r="G4416" s="2" t="str" cm="1">
        <f t="array" ref="G4416">_xlfn.IFS( F4416 = "", "Unknown", F4416 &lt;= 25, "Young Adult", F4416 &lt;= 35, "Millennials", F4416 &lt;= 50, "Gen-X", F4416 &gt; 50, "Seniors")</f>
        <v>Young Adult</v>
      </c>
      <c r="H4416" s="2">
        <v>34</v>
      </c>
      <c r="I4416" s="2" t="b">
        <f t="shared" si="136"/>
        <v>1</v>
      </c>
      <c r="J4416" s="2" t="b">
        <f t="shared" si="137"/>
        <v>0</v>
      </c>
    </row>
    <row r="4417" spans="1:10" x14ac:dyDescent="0.35">
      <c r="A4417" s="4">
        <v>254</v>
      </c>
      <c r="B4417" s="3" t="s">
        <v>194</v>
      </c>
      <c r="C4417" s="16">
        <v>45519</v>
      </c>
      <c r="D4417" s="1" t="s">
        <v>5</v>
      </c>
      <c r="E4417" s="1" t="s">
        <v>0</v>
      </c>
      <c r="G4417" s="2" t="str" cm="1">
        <f t="array" ref="G4417">_xlfn.IFS( F4417 = "", "Unknown", F4417 &lt;= 25, "Young Adult", F4417 &lt;= 35, "Millennials", F4417 &lt;= 50, "Gen-X", F4417 &gt; 50, "Seniors")</f>
        <v>Unknown</v>
      </c>
      <c r="I4417" s="2" t="b">
        <f t="shared" si="136"/>
        <v>0</v>
      </c>
      <c r="J4417" s="2" t="b">
        <f t="shared" si="137"/>
        <v>0</v>
      </c>
    </row>
    <row r="4418" spans="1:10" x14ac:dyDescent="0.35">
      <c r="A4418" s="4">
        <v>254</v>
      </c>
      <c r="B4418" s="3" t="s">
        <v>199</v>
      </c>
      <c r="C4418" s="16">
        <v>45516</v>
      </c>
      <c r="D4418" s="1" t="s">
        <v>1</v>
      </c>
      <c r="E4418" s="1" t="s">
        <v>0</v>
      </c>
      <c r="G4418" s="2" t="str" cm="1">
        <f t="array" ref="G4418">_xlfn.IFS( F4418 = "", "Unknown", F4418 &lt;= 25, "Young Adult", F4418 &lt;= 35, "Millennials", F4418 &lt;= 50, "Gen-X", F4418 &gt; 50, "Seniors")</f>
        <v>Unknown</v>
      </c>
      <c r="H4418" s="2">
        <v>191</v>
      </c>
      <c r="I4418" s="2" t="b">
        <f t="shared" ref="I4418:I4481" si="138">AND(D4418="ACTIVE", H4418 &gt;30)</f>
        <v>1</v>
      </c>
      <c r="J4418" s="2" t="b">
        <f t="shared" ref="J4418:J4481" si="139">AND(D4418="ACTIVE", H4418 &gt;180)</f>
        <v>1</v>
      </c>
    </row>
    <row r="4419" spans="1:10" x14ac:dyDescent="0.35">
      <c r="A4419" s="4">
        <v>254</v>
      </c>
      <c r="B4419" s="3" t="s">
        <v>199</v>
      </c>
      <c r="C4419" s="16">
        <v>45516</v>
      </c>
      <c r="D4419" s="1" t="s">
        <v>1</v>
      </c>
      <c r="E4419" s="1" t="s">
        <v>3</v>
      </c>
      <c r="F4419" s="2">
        <v>21</v>
      </c>
      <c r="G4419" s="2" t="str" cm="1">
        <f t="array" ref="G4419">_xlfn.IFS( F4419 = "", "Unknown", F4419 &lt;= 25, "Young Adult", F4419 &lt;= 35, "Millennials", F4419 &lt;= 50, "Gen-X", F4419 &gt; 50, "Seniors")</f>
        <v>Young Adult</v>
      </c>
      <c r="H4419" s="2">
        <v>191</v>
      </c>
      <c r="I4419" s="2" t="b">
        <f t="shared" si="138"/>
        <v>1</v>
      </c>
      <c r="J4419" s="2" t="b">
        <f t="shared" si="139"/>
        <v>1</v>
      </c>
    </row>
    <row r="4420" spans="1:10" x14ac:dyDescent="0.35">
      <c r="A4420" s="4">
        <v>254</v>
      </c>
      <c r="B4420" s="3" t="s">
        <v>199</v>
      </c>
      <c r="C4420" s="16">
        <v>45516</v>
      </c>
      <c r="D4420" s="1" t="s">
        <v>1</v>
      </c>
      <c r="E4420" s="1" t="s">
        <v>0</v>
      </c>
      <c r="G4420" s="2" t="str" cm="1">
        <f t="array" ref="G4420">_xlfn.IFS( F4420 = "", "Unknown", F4420 &lt;= 25, "Young Adult", F4420 &lt;= 35, "Millennials", F4420 &lt;= 50, "Gen-X", F4420 &gt; 50, "Seniors")</f>
        <v>Unknown</v>
      </c>
      <c r="H4420" s="2">
        <v>183</v>
      </c>
      <c r="I4420" s="2" t="b">
        <f t="shared" si="138"/>
        <v>1</v>
      </c>
      <c r="J4420" s="2" t="b">
        <f t="shared" si="139"/>
        <v>1</v>
      </c>
    </row>
    <row r="4421" spans="1:10" x14ac:dyDescent="0.35">
      <c r="A4421" s="4">
        <v>254</v>
      </c>
      <c r="B4421" s="3" t="s">
        <v>199</v>
      </c>
      <c r="C4421" s="16">
        <v>45516</v>
      </c>
      <c r="D4421" s="1" t="s">
        <v>1</v>
      </c>
      <c r="E4421" s="1" t="s">
        <v>0</v>
      </c>
      <c r="G4421" s="2" t="str" cm="1">
        <f t="array" ref="G4421">_xlfn.IFS( F4421 = "", "Unknown", F4421 &lt;= 25, "Young Adult", F4421 &lt;= 35, "Millennials", F4421 &lt;= 50, "Gen-X", F4421 &gt; 50, "Seniors")</f>
        <v>Unknown</v>
      </c>
      <c r="H4421" s="2">
        <v>191</v>
      </c>
      <c r="I4421" s="2" t="b">
        <f t="shared" si="138"/>
        <v>1</v>
      </c>
      <c r="J4421" s="2" t="b">
        <f t="shared" si="139"/>
        <v>1</v>
      </c>
    </row>
    <row r="4422" spans="1:10" x14ac:dyDescent="0.35">
      <c r="A4422" s="4">
        <v>254</v>
      </c>
      <c r="B4422" s="3" t="s">
        <v>199</v>
      </c>
      <c r="C4422" s="16">
        <v>45516</v>
      </c>
      <c r="D4422" s="1" t="s">
        <v>1</v>
      </c>
      <c r="E4422" s="1" t="s">
        <v>3</v>
      </c>
      <c r="F4422" s="2">
        <v>30</v>
      </c>
      <c r="G4422" s="2" t="str" cm="1">
        <f t="array" ref="G4422">_xlfn.IFS( F4422 = "", "Unknown", F4422 &lt;= 25, "Young Adult", F4422 &lt;= 35, "Millennials", F4422 &lt;= 50, "Gen-X", F4422 &gt; 50, "Seniors")</f>
        <v>Millennials</v>
      </c>
      <c r="H4422" s="2">
        <v>191</v>
      </c>
      <c r="I4422" s="2" t="b">
        <f t="shared" si="138"/>
        <v>1</v>
      </c>
      <c r="J4422" s="2" t="b">
        <f t="shared" si="139"/>
        <v>1</v>
      </c>
    </row>
    <row r="4423" spans="1:10" x14ac:dyDescent="0.35">
      <c r="A4423" s="4">
        <v>254</v>
      </c>
      <c r="B4423" s="3" t="s">
        <v>199</v>
      </c>
      <c r="C4423" s="16">
        <v>45516</v>
      </c>
      <c r="D4423" s="1" t="s">
        <v>1</v>
      </c>
      <c r="E4423" s="1" t="s">
        <v>0</v>
      </c>
      <c r="G4423" s="2" t="str" cm="1">
        <f t="array" ref="G4423">_xlfn.IFS( F4423 = "", "Unknown", F4423 &lt;= 25, "Young Adult", F4423 &lt;= 35, "Millennials", F4423 &lt;= 50, "Gen-X", F4423 &gt; 50, "Seniors")</f>
        <v>Unknown</v>
      </c>
      <c r="H4423" s="2">
        <v>189</v>
      </c>
      <c r="I4423" s="2" t="b">
        <f t="shared" si="138"/>
        <v>1</v>
      </c>
      <c r="J4423" s="2" t="b">
        <f t="shared" si="139"/>
        <v>1</v>
      </c>
    </row>
    <row r="4424" spans="1:10" x14ac:dyDescent="0.35">
      <c r="A4424" s="4">
        <v>254</v>
      </c>
      <c r="B4424" s="3" t="s">
        <v>199</v>
      </c>
      <c r="C4424" s="16">
        <v>45516</v>
      </c>
      <c r="D4424" s="1" t="s">
        <v>1</v>
      </c>
      <c r="E4424" s="1" t="s">
        <v>3</v>
      </c>
      <c r="F4424" s="2">
        <v>33</v>
      </c>
      <c r="G4424" s="2" t="str" cm="1">
        <f t="array" ref="G4424">_xlfn.IFS( F4424 = "", "Unknown", F4424 &lt;= 25, "Young Adult", F4424 &lt;= 35, "Millennials", F4424 &lt;= 50, "Gen-X", F4424 &gt; 50, "Seniors")</f>
        <v>Millennials</v>
      </c>
      <c r="H4424" s="2">
        <v>102</v>
      </c>
      <c r="I4424" s="2" t="b">
        <f t="shared" si="138"/>
        <v>1</v>
      </c>
      <c r="J4424" s="2" t="b">
        <f t="shared" si="139"/>
        <v>0</v>
      </c>
    </row>
    <row r="4425" spans="1:10" x14ac:dyDescent="0.35">
      <c r="A4425" s="4">
        <v>254</v>
      </c>
      <c r="B4425" s="3" t="s">
        <v>61</v>
      </c>
      <c r="C4425" s="16">
        <v>45673</v>
      </c>
      <c r="D4425" s="1" t="s">
        <v>1</v>
      </c>
      <c r="E4425" s="1" t="s">
        <v>0</v>
      </c>
      <c r="G4425" s="2" t="str" cm="1">
        <f t="array" ref="G4425">_xlfn.IFS( F4425 = "", "Unknown", F4425 &lt;= 25, "Young Adult", F4425 &lt;= 35, "Millennials", F4425 &lt;= 50, "Gen-X", F4425 &gt; 50, "Seniors")</f>
        <v>Unknown</v>
      </c>
      <c r="H4425" s="2">
        <v>34</v>
      </c>
      <c r="I4425" s="2" t="b">
        <f t="shared" si="138"/>
        <v>1</v>
      </c>
      <c r="J4425" s="2" t="b">
        <f t="shared" si="139"/>
        <v>0</v>
      </c>
    </row>
    <row r="4426" spans="1:10" x14ac:dyDescent="0.35">
      <c r="A4426" s="4">
        <v>254</v>
      </c>
      <c r="B4426" s="3" t="s">
        <v>198</v>
      </c>
      <c r="C4426" s="16">
        <v>45517</v>
      </c>
      <c r="D4426" s="1" t="s">
        <v>1</v>
      </c>
      <c r="E4426" s="1" t="s">
        <v>4</v>
      </c>
      <c r="F4426" s="2">
        <v>45</v>
      </c>
      <c r="G4426" s="2" t="str" cm="1">
        <f t="array" ref="G4426">_xlfn.IFS( F4426 = "", "Unknown", F4426 &lt;= 25, "Young Adult", F4426 &lt;= 35, "Millennials", F4426 &lt;= 50, "Gen-X", F4426 &gt; 50, "Seniors")</f>
        <v>Gen-X</v>
      </c>
      <c r="H4426" s="2">
        <v>2</v>
      </c>
      <c r="I4426" s="2" t="b">
        <f t="shared" si="138"/>
        <v>0</v>
      </c>
      <c r="J4426" s="2" t="b">
        <f t="shared" si="139"/>
        <v>0</v>
      </c>
    </row>
    <row r="4427" spans="1:10" x14ac:dyDescent="0.35">
      <c r="A4427" s="4">
        <v>254</v>
      </c>
      <c r="B4427" s="3" t="s">
        <v>61</v>
      </c>
      <c r="C4427" s="16">
        <v>45673</v>
      </c>
      <c r="D4427" s="1" t="s">
        <v>5</v>
      </c>
      <c r="E4427" s="1" t="s">
        <v>0</v>
      </c>
      <c r="G4427" s="2" t="str" cm="1">
        <f t="array" ref="G4427">_xlfn.IFS( F4427 = "", "Unknown", F4427 &lt;= 25, "Young Adult", F4427 &lt;= 35, "Millennials", F4427 &lt;= 50, "Gen-X", F4427 &gt; 50, "Seniors")</f>
        <v>Unknown</v>
      </c>
      <c r="I4427" s="2" t="b">
        <f t="shared" si="138"/>
        <v>0</v>
      </c>
      <c r="J4427" s="2" t="b">
        <f t="shared" si="139"/>
        <v>0</v>
      </c>
    </row>
    <row r="4428" spans="1:10" x14ac:dyDescent="0.35">
      <c r="A4428" s="4">
        <v>254</v>
      </c>
      <c r="B4428" s="3" t="s">
        <v>199</v>
      </c>
      <c r="C4428" s="16">
        <v>45516</v>
      </c>
      <c r="D4428" s="1" t="s">
        <v>1</v>
      </c>
      <c r="E4428" s="1" t="s">
        <v>4</v>
      </c>
      <c r="F4428" s="2">
        <v>26</v>
      </c>
      <c r="G4428" s="2" t="str" cm="1">
        <f t="array" ref="G4428">_xlfn.IFS( F4428 = "", "Unknown", F4428 &lt;= 25, "Young Adult", F4428 &lt;= 35, "Millennials", F4428 &lt;= 50, "Gen-X", F4428 &gt; 50, "Seniors")</f>
        <v>Millennials</v>
      </c>
      <c r="H4428" s="2">
        <v>171</v>
      </c>
      <c r="I4428" s="2" t="b">
        <f t="shared" si="138"/>
        <v>1</v>
      </c>
      <c r="J4428" s="2" t="b">
        <f t="shared" si="139"/>
        <v>0</v>
      </c>
    </row>
    <row r="4429" spans="1:10" x14ac:dyDescent="0.35">
      <c r="A4429" s="4">
        <v>254</v>
      </c>
      <c r="B4429" s="3" t="s">
        <v>198</v>
      </c>
      <c r="C4429" s="16">
        <v>45517</v>
      </c>
      <c r="D4429" s="1" t="s">
        <v>1</v>
      </c>
      <c r="E4429" s="1" t="s">
        <v>3</v>
      </c>
      <c r="F4429" s="2">
        <v>26</v>
      </c>
      <c r="G4429" s="2" t="str" cm="1">
        <f t="array" ref="G4429">_xlfn.IFS( F4429 = "", "Unknown", F4429 &lt;= 25, "Young Adult", F4429 &lt;= 35, "Millennials", F4429 &lt;= 50, "Gen-X", F4429 &gt; 50, "Seniors")</f>
        <v>Millennials</v>
      </c>
      <c r="H4429" s="2">
        <v>190</v>
      </c>
      <c r="I4429" s="2" t="b">
        <f t="shared" si="138"/>
        <v>1</v>
      </c>
      <c r="J4429" s="2" t="b">
        <f t="shared" si="139"/>
        <v>1</v>
      </c>
    </row>
    <row r="4430" spans="1:10" x14ac:dyDescent="0.35">
      <c r="A4430" s="4">
        <v>254</v>
      </c>
      <c r="B4430" s="3" t="s">
        <v>198</v>
      </c>
      <c r="C4430" s="16">
        <v>45517</v>
      </c>
      <c r="D4430" s="1" t="s">
        <v>5</v>
      </c>
      <c r="E4430" s="1" t="s">
        <v>0</v>
      </c>
      <c r="G4430" s="2" t="str" cm="1">
        <f t="array" ref="G4430">_xlfn.IFS( F4430 = "", "Unknown", F4430 &lt;= 25, "Young Adult", F4430 &lt;= 35, "Millennials", F4430 &lt;= 50, "Gen-X", F4430 &gt; 50, "Seniors")</f>
        <v>Unknown</v>
      </c>
      <c r="I4430" s="2" t="b">
        <f t="shared" si="138"/>
        <v>0</v>
      </c>
      <c r="J4430" s="2" t="b">
        <f t="shared" si="139"/>
        <v>0</v>
      </c>
    </row>
    <row r="4431" spans="1:10" x14ac:dyDescent="0.35">
      <c r="A4431" s="4">
        <v>254</v>
      </c>
      <c r="B4431" s="3" t="s">
        <v>198</v>
      </c>
      <c r="C4431" s="16">
        <v>45517</v>
      </c>
      <c r="D4431" s="1" t="s">
        <v>1</v>
      </c>
      <c r="E4431" s="1" t="s">
        <v>0</v>
      </c>
      <c r="G4431" s="2" t="str" cm="1">
        <f t="array" ref="G4431">_xlfn.IFS( F4431 = "", "Unknown", F4431 &lt;= 25, "Young Adult", F4431 &lt;= 35, "Millennials", F4431 &lt;= 50, "Gen-X", F4431 &gt; 50, "Seniors")</f>
        <v>Unknown</v>
      </c>
      <c r="H4431" s="2">
        <v>190</v>
      </c>
      <c r="I4431" s="2" t="b">
        <f t="shared" si="138"/>
        <v>1</v>
      </c>
      <c r="J4431" s="2" t="b">
        <f t="shared" si="139"/>
        <v>1</v>
      </c>
    </row>
    <row r="4432" spans="1:10" x14ac:dyDescent="0.35">
      <c r="A4432" s="4">
        <v>254</v>
      </c>
      <c r="B4432" s="3" t="s">
        <v>198</v>
      </c>
      <c r="C4432" s="16">
        <v>45517</v>
      </c>
      <c r="D4432" s="1" t="s">
        <v>5</v>
      </c>
      <c r="E4432" s="1" t="s">
        <v>0</v>
      </c>
      <c r="G4432" s="2" t="str" cm="1">
        <f t="array" ref="G4432">_xlfn.IFS( F4432 = "", "Unknown", F4432 &lt;= 25, "Young Adult", F4432 &lt;= 35, "Millennials", F4432 &lt;= 50, "Gen-X", F4432 &gt; 50, "Seniors")</f>
        <v>Unknown</v>
      </c>
      <c r="I4432" s="2" t="b">
        <f t="shared" si="138"/>
        <v>0</v>
      </c>
      <c r="J4432" s="2" t="b">
        <f t="shared" si="139"/>
        <v>0</v>
      </c>
    </row>
    <row r="4433" spans="1:10" x14ac:dyDescent="0.35">
      <c r="A4433" s="4">
        <v>254</v>
      </c>
      <c r="B4433" s="3" t="s">
        <v>198</v>
      </c>
      <c r="C4433" s="16">
        <v>45517</v>
      </c>
      <c r="D4433" s="1" t="s">
        <v>1</v>
      </c>
      <c r="E4433" s="1" t="s">
        <v>0</v>
      </c>
      <c r="G4433" s="2" t="str" cm="1">
        <f t="array" ref="G4433">_xlfn.IFS( F4433 = "", "Unknown", F4433 &lt;= 25, "Young Adult", F4433 &lt;= 35, "Millennials", F4433 &lt;= 50, "Gen-X", F4433 &gt; 50, "Seniors")</f>
        <v>Unknown</v>
      </c>
      <c r="H4433" s="2">
        <v>163</v>
      </c>
      <c r="I4433" s="2" t="b">
        <f t="shared" si="138"/>
        <v>1</v>
      </c>
      <c r="J4433" s="2" t="b">
        <f t="shared" si="139"/>
        <v>0</v>
      </c>
    </row>
    <row r="4434" spans="1:10" x14ac:dyDescent="0.35">
      <c r="A4434" s="4">
        <v>254</v>
      </c>
      <c r="B4434" s="3" t="s">
        <v>180</v>
      </c>
      <c r="C4434" s="16">
        <v>45532</v>
      </c>
      <c r="D4434" s="1" t="s">
        <v>1</v>
      </c>
      <c r="E4434" s="1" t="s">
        <v>3</v>
      </c>
      <c r="F4434" s="2">
        <v>20</v>
      </c>
      <c r="G4434" s="2" t="str" cm="1">
        <f t="array" ref="G4434">_xlfn.IFS( F4434 = "", "Unknown", F4434 &lt;= 25, "Young Adult", F4434 &lt;= 35, "Millennials", F4434 &lt;= 50, "Gen-X", F4434 &gt; 50, "Seniors")</f>
        <v>Young Adult</v>
      </c>
      <c r="H4434" s="2">
        <v>65</v>
      </c>
      <c r="I4434" s="2" t="b">
        <f t="shared" si="138"/>
        <v>1</v>
      </c>
      <c r="J4434" s="2" t="b">
        <f t="shared" si="139"/>
        <v>0</v>
      </c>
    </row>
    <row r="4435" spans="1:10" x14ac:dyDescent="0.35">
      <c r="A4435" s="4">
        <v>254</v>
      </c>
      <c r="B4435" s="3" t="s">
        <v>199</v>
      </c>
      <c r="C4435" s="16">
        <v>45516</v>
      </c>
      <c r="D4435" s="1" t="s">
        <v>1</v>
      </c>
      <c r="E4435" s="1" t="s">
        <v>0</v>
      </c>
      <c r="G4435" s="2" t="str" cm="1">
        <f t="array" ref="G4435">_xlfn.IFS( F4435 = "", "Unknown", F4435 &lt;= 25, "Young Adult", F4435 &lt;= 35, "Millennials", F4435 &lt;= 50, "Gen-X", F4435 &gt; 50, "Seniors")</f>
        <v>Unknown</v>
      </c>
      <c r="H4435" s="2">
        <v>190</v>
      </c>
      <c r="I4435" s="2" t="b">
        <f t="shared" si="138"/>
        <v>1</v>
      </c>
      <c r="J4435" s="2" t="b">
        <f t="shared" si="139"/>
        <v>1</v>
      </c>
    </row>
    <row r="4436" spans="1:10" x14ac:dyDescent="0.35">
      <c r="A4436" s="4">
        <v>254</v>
      </c>
      <c r="B4436" s="3" t="s">
        <v>199</v>
      </c>
      <c r="C4436" s="16">
        <v>45516</v>
      </c>
      <c r="D4436" s="1" t="s">
        <v>5</v>
      </c>
      <c r="E4436" s="1" t="s">
        <v>0</v>
      </c>
      <c r="G4436" s="2" t="str" cm="1">
        <f t="array" ref="G4436">_xlfn.IFS( F4436 = "", "Unknown", F4436 &lt;= 25, "Young Adult", F4436 &lt;= 35, "Millennials", F4436 &lt;= 50, "Gen-X", F4436 &gt; 50, "Seniors")</f>
        <v>Unknown</v>
      </c>
      <c r="I4436" s="2" t="b">
        <f t="shared" si="138"/>
        <v>0</v>
      </c>
      <c r="J4436" s="2" t="b">
        <f t="shared" si="139"/>
        <v>0</v>
      </c>
    </row>
    <row r="4437" spans="1:10" x14ac:dyDescent="0.35">
      <c r="A4437" s="4">
        <v>254</v>
      </c>
      <c r="B4437" s="3" t="s">
        <v>199</v>
      </c>
      <c r="C4437" s="16">
        <v>45516</v>
      </c>
      <c r="D4437" s="1" t="s">
        <v>1</v>
      </c>
      <c r="E4437" s="1" t="s">
        <v>3</v>
      </c>
      <c r="F4437" s="2">
        <v>25</v>
      </c>
      <c r="G4437" s="2" t="str" cm="1">
        <f t="array" ref="G4437">_xlfn.IFS( F4437 = "", "Unknown", F4437 &lt;= 25, "Young Adult", F4437 &lt;= 35, "Millennials", F4437 &lt;= 50, "Gen-X", F4437 &gt; 50, "Seniors")</f>
        <v>Young Adult</v>
      </c>
      <c r="H4437" s="2">
        <v>130</v>
      </c>
      <c r="I4437" s="2" t="b">
        <f t="shared" si="138"/>
        <v>1</v>
      </c>
      <c r="J4437" s="2" t="b">
        <f t="shared" si="139"/>
        <v>0</v>
      </c>
    </row>
    <row r="4438" spans="1:10" x14ac:dyDescent="0.35">
      <c r="A4438" s="4">
        <v>254</v>
      </c>
      <c r="B4438" s="3" t="s">
        <v>198</v>
      </c>
      <c r="C4438" s="16">
        <v>45517</v>
      </c>
      <c r="D4438" s="1" t="s">
        <v>1</v>
      </c>
      <c r="E4438" s="1" t="s">
        <v>3</v>
      </c>
      <c r="F4438" s="2">
        <v>26</v>
      </c>
      <c r="G4438" s="2" t="str" cm="1">
        <f t="array" ref="G4438">_xlfn.IFS( F4438 = "", "Unknown", F4438 &lt;= 25, "Young Adult", F4438 &lt;= 35, "Millennials", F4438 &lt;= 50, "Gen-X", F4438 &gt; 50, "Seniors")</f>
        <v>Millennials</v>
      </c>
      <c r="H4438" s="2">
        <v>135</v>
      </c>
      <c r="I4438" s="2" t="b">
        <f t="shared" si="138"/>
        <v>1</v>
      </c>
      <c r="J4438" s="2" t="b">
        <f t="shared" si="139"/>
        <v>0</v>
      </c>
    </row>
    <row r="4439" spans="1:10" x14ac:dyDescent="0.35">
      <c r="A4439" s="4">
        <v>254</v>
      </c>
      <c r="B4439" s="3" t="s">
        <v>195</v>
      </c>
      <c r="C4439" s="16">
        <v>45518</v>
      </c>
      <c r="D4439" s="1" t="s">
        <v>1</v>
      </c>
      <c r="E4439" s="1" t="s">
        <v>3</v>
      </c>
      <c r="F4439" s="2">
        <v>28</v>
      </c>
      <c r="G4439" s="2" t="str" cm="1">
        <f t="array" ref="G4439">_xlfn.IFS( F4439 = "", "Unknown", F4439 &lt;= 25, "Young Adult", F4439 &lt;= 35, "Millennials", F4439 &lt;= 50, "Gen-X", F4439 &gt; 50, "Seniors")</f>
        <v>Millennials</v>
      </c>
      <c r="H4439" s="2">
        <v>54</v>
      </c>
      <c r="I4439" s="2" t="b">
        <f t="shared" si="138"/>
        <v>1</v>
      </c>
      <c r="J4439" s="2" t="b">
        <f t="shared" si="139"/>
        <v>0</v>
      </c>
    </row>
    <row r="4440" spans="1:10" x14ac:dyDescent="0.35">
      <c r="A4440" s="4">
        <v>254</v>
      </c>
      <c r="B4440" s="3" t="s">
        <v>181</v>
      </c>
      <c r="C4440" s="16">
        <v>45531</v>
      </c>
      <c r="D4440" s="1" t="s">
        <v>1</v>
      </c>
      <c r="E4440" s="1" t="s">
        <v>0</v>
      </c>
      <c r="G4440" s="2" t="str" cm="1">
        <f t="array" ref="G4440">_xlfn.IFS( F4440 = "", "Unknown", F4440 &lt;= 25, "Young Adult", F4440 &lt;= 35, "Millennials", F4440 &lt;= 50, "Gen-X", F4440 &gt; 50, "Seniors")</f>
        <v>Unknown</v>
      </c>
      <c r="H4440" s="2">
        <v>176</v>
      </c>
      <c r="I4440" s="2" t="b">
        <f t="shared" si="138"/>
        <v>1</v>
      </c>
      <c r="J4440" s="2" t="b">
        <f t="shared" si="139"/>
        <v>0</v>
      </c>
    </row>
    <row r="4441" spans="1:10" x14ac:dyDescent="0.35">
      <c r="A4441" s="4">
        <v>254</v>
      </c>
      <c r="B4441" s="3" t="s">
        <v>195</v>
      </c>
      <c r="C4441" s="16">
        <v>45518</v>
      </c>
      <c r="D4441" s="1" t="s">
        <v>1</v>
      </c>
      <c r="E4441" s="1" t="s">
        <v>0</v>
      </c>
      <c r="G4441" s="2" t="str" cm="1">
        <f t="array" ref="G4441">_xlfn.IFS( F4441 = "", "Unknown", F4441 &lt;= 25, "Young Adult", F4441 &lt;= 35, "Millennials", F4441 &lt;= 50, "Gen-X", F4441 &gt; 50, "Seniors")</f>
        <v>Unknown</v>
      </c>
      <c r="H4441" s="2">
        <v>189</v>
      </c>
      <c r="I4441" s="2" t="b">
        <f t="shared" si="138"/>
        <v>1</v>
      </c>
      <c r="J4441" s="2" t="b">
        <f t="shared" si="139"/>
        <v>1</v>
      </c>
    </row>
    <row r="4442" spans="1:10" x14ac:dyDescent="0.35">
      <c r="A4442" s="4">
        <v>254</v>
      </c>
      <c r="B4442" s="3" t="s">
        <v>189</v>
      </c>
      <c r="C4442" s="16">
        <v>45524</v>
      </c>
      <c r="D4442" s="1" t="s">
        <v>1</v>
      </c>
      <c r="E4442" s="1" t="s">
        <v>3</v>
      </c>
      <c r="F4442" s="2">
        <v>58</v>
      </c>
      <c r="G4442" s="2" t="str" cm="1">
        <f t="array" ref="G4442">_xlfn.IFS( F4442 = "", "Unknown", F4442 &lt;= 25, "Young Adult", F4442 &lt;= 35, "Millennials", F4442 &lt;= 50, "Gen-X", F4442 &gt; 50, "Seniors")</f>
        <v>Seniors</v>
      </c>
      <c r="H4442" s="2">
        <v>181</v>
      </c>
      <c r="I4442" s="2" t="b">
        <f t="shared" si="138"/>
        <v>1</v>
      </c>
      <c r="J4442" s="2" t="b">
        <f t="shared" si="139"/>
        <v>1</v>
      </c>
    </row>
    <row r="4443" spans="1:10" x14ac:dyDescent="0.35">
      <c r="A4443" s="4">
        <v>254</v>
      </c>
      <c r="B4443" s="3" t="s">
        <v>198</v>
      </c>
      <c r="C4443" s="16">
        <v>45517</v>
      </c>
      <c r="D4443" s="1" t="s">
        <v>1</v>
      </c>
      <c r="E4443" s="1" t="s">
        <v>0</v>
      </c>
      <c r="G4443" s="2" t="str" cm="1">
        <f t="array" ref="G4443">_xlfn.IFS( F4443 = "", "Unknown", F4443 &lt;= 25, "Young Adult", F4443 &lt;= 35, "Millennials", F4443 &lt;= 50, "Gen-X", F4443 &gt; 50, "Seniors")</f>
        <v>Unknown</v>
      </c>
      <c r="H4443" s="2">
        <v>190</v>
      </c>
      <c r="I4443" s="2" t="b">
        <f t="shared" si="138"/>
        <v>1</v>
      </c>
      <c r="J4443" s="2" t="b">
        <f t="shared" si="139"/>
        <v>1</v>
      </c>
    </row>
    <row r="4444" spans="1:10" x14ac:dyDescent="0.35">
      <c r="A4444" s="4">
        <v>254</v>
      </c>
      <c r="B4444" s="3" t="s">
        <v>198</v>
      </c>
      <c r="C4444" s="16">
        <v>45517</v>
      </c>
      <c r="D4444" s="1" t="s">
        <v>5</v>
      </c>
      <c r="E4444" s="1" t="s">
        <v>0</v>
      </c>
      <c r="G4444" s="2" t="str" cm="1">
        <f t="array" ref="G4444">_xlfn.IFS( F4444 = "", "Unknown", F4444 &lt;= 25, "Young Adult", F4444 &lt;= 35, "Millennials", F4444 &lt;= 50, "Gen-X", F4444 &gt; 50, "Seniors")</f>
        <v>Unknown</v>
      </c>
      <c r="I4444" s="2" t="b">
        <f t="shared" si="138"/>
        <v>0</v>
      </c>
      <c r="J4444" s="2" t="b">
        <f t="shared" si="139"/>
        <v>0</v>
      </c>
    </row>
    <row r="4445" spans="1:10" x14ac:dyDescent="0.35">
      <c r="A4445" s="4">
        <v>254</v>
      </c>
      <c r="B4445" s="3" t="s">
        <v>198</v>
      </c>
      <c r="C4445" s="16">
        <v>45517</v>
      </c>
      <c r="D4445" s="1" t="s">
        <v>1</v>
      </c>
      <c r="E4445" s="1" t="s">
        <v>3</v>
      </c>
      <c r="F4445" s="2">
        <v>30</v>
      </c>
      <c r="G4445" s="2" t="str" cm="1">
        <f t="array" ref="G4445">_xlfn.IFS( F4445 = "", "Unknown", F4445 &lt;= 25, "Young Adult", F4445 &lt;= 35, "Millennials", F4445 &lt;= 50, "Gen-X", F4445 &gt; 50, "Seniors")</f>
        <v>Millennials</v>
      </c>
      <c r="H4445" s="2">
        <v>107</v>
      </c>
      <c r="I4445" s="2" t="b">
        <f t="shared" si="138"/>
        <v>1</v>
      </c>
      <c r="J4445" s="2" t="b">
        <f t="shared" si="139"/>
        <v>0</v>
      </c>
    </row>
    <row r="4446" spans="1:10" x14ac:dyDescent="0.35">
      <c r="A4446" s="4">
        <v>254</v>
      </c>
      <c r="B4446" s="3" t="s">
        <v>195</v>
      </c>
      <c r="C4446" s="16">
        <v>45518</v>
      </c>
      <c r="D4446" s="1" t="s">
        <v>1</v>
      </c>
      <c r="E4446" s="1" t="s">
        <v>0</v>
      </c>
      <c r="G4446" s="2" t="str" cm="1">
        <f t="array" ref="G4446">_xlfn.IFS( F4446 = "", "Unknown", F4446 &lt;= 25, "Young Adult", F4446 &lt;= 35, "Millennials", F4446 &lt;= 50, "Gen-X", F4446 &gt; 50, "Seniors")</f>
        <v>Unknown</v>
      </c>
      <c r="H4446" s="2">
        <v>189</v>
      </c>
      <c r="I4446" s="2" t="b">
        <f t="shared" si="138"/>
        <v>1</v>
      </c>
      <c r="J4446" s="2" t="b">
        <f t="shared" si="139"/>
        <v>1</v>
      </c>
    </row>
    <row r="4447" spans="1:10" x14ac:dyDescent="0.35">
      <c r="A4447" s="4">
        <v>254</v>
      </c>
      <c r="B4447" s="3" t="s">
        <v>195</v>
      </c>
      <c r="C4447" s="16">
        <v>45518</v>
      </c>
      <c r="D4447" s="1" t="s">
        <v>1</v>
      </c>
      <c r="E4447" s="1" t="s">
        <v>0</v>
      </c>
      <c r="G4447" s="2" t="str" cm="1">
        <f t="array" ref="G4447">_xlfn.IFS( F4447 = "", "Unknown", F4447 &lt;= 25, "Young Adult", F4447 &lt;= 35, "Millennials", F4447 &lt;= 50, "Gen-X", F4447 &gt; 50, "Seniors")</f>
        <v>Unknown</v>
      </c>
      <c r="H4447" s="2">
        <v>189</v>
      </c>
      <c r="I4447" s="2" t="b">
        <f t="shared" si="138"/>
        <v>1</v>
      </c>
      <c r="J4447" s="2" t="b">
        <f t="shared" si="139"/>
        <v>1</v>
      </c>
    </row>
    <row r="4448" spans="1:10" x14ac:dyDescent="0.35">
      <c r="A4448" s="4">
        <v>254</v>
      </c>
      <c r="B4448" s="3" t="s">
        <v>195</v>
      </c>
      <c r="C4448" s="16">
        <v>45518</v>
      </c>
      <c r="D4448" s="1" t="s">
        <v>1</v>
      </c>
      <c r="E4448" s="1" t="s">
        <v>4</v>
      </c>
      <c r="F4448" s="2">
        <v>35</v>
      </c>
      <c r="G4448" s="2" t="str" cm="1">
        <f t="array" ref="G4448">_xlfn.IFS( F4448 = "", "Unknown", F4448 &lt;= 25, "Young Adult", F4448 &lt;= 35, "Millennials", F4448 &lt;= 50, "Gen-X", F4448 &gt; 50, "Seniors")</f>
        <v>Millennials</v>
      </c>
      <c r="H4448" s="2">
        <v>189</v>
      </c>
      <c r="I4448" s="2" t="b">
        <f t="shared" si="138"/>
        <v>1</v>
      </c>
      <c r="J4448" s="2" t="b">
        <f t="shared" si="139"/>
        <v>1</v>
      </c>
    </row>
    <row r="4449" spans="1:10" x14ac:dyDescent="0.35">
      <c r="A4449" s="4">
        <v>254</v>
      </c>
      <c r="B4449" s="3" t="s">
        <v>195</v>
      </c>
      <c r="C4449" s="16">
        <v>45518</v>
      </c>
      <c r="D4449" s="1" t="s">
        <v>1</v>
      </c>
      <c r="E4449" s="1" t="s">
        <v>0</v>
      </c>
      <c r="G4449" s="2" t="str" cm="1">
        <f t="array" ref="G4449">_xlfn.IFS( F4449 = "", "Unknown", F4449 &lt;= 25, "Young Adult", F4449 &lt;= 35, "Millennials", F4449 &lt;= 50, "Gen-X", F4449 &gt; 50, "Seniors")</f>
        <v>Unknown</v>
      </c>
      <c r="H4449" s="2">
        <v>161</v>
      </c>
      <c r="I4449" s="2" t="b">
        <f t="shared" si="138"/>
        <v>1</v>
      </c>
      <c r="J4449" s="2" t="b">
        <f t="shared" si="139"/>
        <v>0</v>
      </c>
    </row>
    <row r="4450" spans="1:10" x14ac:dyDescent="0.35">
      <c r="A4450" s="4">
        <v>254</v>
      </c>
      <c r="B4450" s="3" t="s">
        <v>195</v>
      </c>
      <c r="C4450" s="16">
        <v>45518</v>
      </c>
      <c r="D4450" s="1" t="s">
        <v>1</v>
      </c>
      <c r="E4450" s="1" t="s">
        <v>0</v>
      </c>
      <c r="G4450" s="2" t="str" cm="1">
        <f t="array" ref="G4450">_xlfn.IFS( F4450 = "", "Unknown", F4450 &lt;= 25, "Young Adult", F4450 &lt;= 35, "Millennials", F4450 &lt;= 50, "Gen-X", F4450 &gt; 50, "Seniors")</f>
        <v>Unknown</v>
      </c>
      <c r="H4450" s="2">
        <v>189</v>
      </c>
      <c r="I4450" s="2" t="b">
        <f t="shared" si="138"/>
        <v>1</v>
      </c>
      <c r="J4450" s="2" t="b">
        <f t="shared" si="139"/>
        <v>1</v>
      </c>
    </row>
    <row r="4451" spans="1:10" x14ac:dyDescent="0.35">
      <c r="A4451" s="4">
        <v>254</v>
      </c>
      <c r="B4451" s="3" t="s">
        <v>195</v>
      </c>
      <c r="C4451" s="16">
        <v>45518</v>
      </c>
      <c r="D4451" s="1" t="s">
        <v>1</v>
      </c>
      <c r="E4451" s="1" t="s">
        <v>0</v>
      </c>
      <c r="G4451" s="2" t="str" cm="1">
        <f t="array" ref="G4451">_xlfn.IFS( F4451 = "", "Unknown", F4451 &lt;= 25, "Young Adult", F4451 &lt;= 35, "Millennials", F4451 &lt;= 50, "Gen-X", F4451 &gt; 50, "Seniors")</f>
        <v>Unknown</v>
      </c>
      <c r="H4451" s="2">
        <v>189</v>
      </c>
      <c r="I4451" s="2" t="b">
        <f t="shared" si="138"/>
        <v>1</v>
      </c>
      <c r="J4451" s="2" t="b">
        <f t="shared" si="139"/>
        <v>1</v>
      </c>
    </row>
    <row r="4452" spans="1:10" x14ac:dyDescent="0.35">
      <c r="A4452" s="4">
        <v>254</v>
      </c>
      <c r="B4452" s="3" t="s">
        <v>195</v>
      </c>
      <c r="C4452" s="16">
        <v>45518</v>
      </c>
      <c r="D4452" s="1" t="s">
        <v>1</v>
      </c>
      <c r="E4452" s="1" t="s">
        <v>0</v>
      </c>
      <c r="G4452" s="2" t="str" cm="1">
        <f t="array" ref="G4452">_xlfn.IFS( F4452 = "", "Unknown", F4452 &lt;= 25, "Young Adult", F4452 &lt;= 35, "Millennials", F4452 &lt;= 50, "Gen-X", F4452 &gt; 50, "Seniors")</f>
        <v>Unknown</v>
      </c>
      <c r="H4452" s="2">
        <v>189</v>
      </c>
      <c r="I4452" s="2" t="b">
        <f t="shared" si="138"/>
        <v>1</v>
      </c>
      <c r="J4452" s="2" t="b">
        <f t="shared" si="139"/>
        <v>1</v>
      </c>
    </row>
    <row r="4453" spans="1:10" x14ac:dyDescent="0.35">
      <c r="A4453" s="4">
        <v>254</v>
      </c>
      <c r="B4453" s="3" t="s">
        <v>195</v>
      </c>
      <c r="C4453" s="16">
        <v>45518</v>
      </c>
      <c r="D4453" s="1" t="s">
        <v>1</v>
      </c>
      <c r="E4453" s="1" t="s">
        <v>0</v>
      </c>
      <c r="F4453" s="2">
        <v>35</v>
      </c>
      <c r="G4453" s="2" t="str" cm="1">
        <f t="array" ref="G4453">_xlfn.IFS( F4453 = "", "Unknown", F4453 &lt;= 25, "Young Adult", F4453 &lt;= 35, "Millennials", F4453 &lt;= 50, "Gen-X", F4453 &gt; 50, "Seniors")</f>
        <v>Millennials</v>
      </c>
      <c r="H4453" s="2">
        <v>177</v>
      </c>
      <c r="I4453" s="2" t="b">
        <f t="shared" si="138"/>
        <v>1</v>
      </c>
      <c r="J4453" s="2" t="b">
        <f t="shared" si="139"/>
        <v>0</v>
      </c>
    </row>
    <row r="4454" spans="1:10" x14ac:dyDescent="0.35">
      <c r="A4454" s="4">
        <v>254</v>
      </c>
      <c r="B4454" s="3" t="s">
        <v>195</v>
      </c>
      <c r="C4454" s="16">
        <v>45518</v>
      </c>
      <c r="D4454" s="1" t="s">
        <v>1</v>
      </c>
      <c r="E4454" s="1" t="s">
        <v>0</v>
      </c>
      <c r="G4454" s="2" t="str" cm="1">
        <f t="array" ref="G4454">_xlfn.IFS( F4454 = "", "Unknown", F4454 &lt;= 25, "Young Adult", F4454 &lt;= 35, "Millennials", F4454 &lt;= 50, "Gen-X", F4454 &gt; 50, "Seniors")</f>
        <v>Unknown</v>
      </c>
      <c r="H4454" s="2">
        <v>187</v>
      </c>
      <c r="I4454" s="2" t="b">
        <f t="shared" si="138"/>
        <v>1</v>
      </c>
      <c r="J4454" s="2" t="b">
        <f t="shared" si="139"/>
        <v>1</v>
      </c>
    </row>
    <row r="4455" spans="1:10" x14ac:dyDescent="0.35">
      <c r="A4455" s="4">
        <v>254</v>
      </c>
      <c r="B4455" s="3" t="s">
        <v>195</v>
      </c>
      <c r="C4455" s="16">
        <v>45518</v>
      </c>
      <c r="D4455" s="1" t="s">
        <v>1</v>
      </c>
      <c r="E4455" s="1" t="s">
        <v>4</v>
      </c>
      <c r="F4455" s="2">
        <v>28</v>
      </c>
      <c r="G4455" s="2" t="str" cm="1">
        <f t="array" ref="G4455">_xlfn.IFS( F4455 = "", "Unknown", F4455 &lt;= 25, "Young Adult", F4455 &lt;= 35, "Millennials", F4455 &lt;= 50, "Gen-X", F4455 &gt; 50, "Seniors")</f>
        <v>Millennials</v>
      </c>
      <c r="H4455" s="2">
        <v>0</v>
      </c>
      <c r="I4455" s="2" t="b">
        <f t="shared" si="138"/>
        <v>0</v>
      </c>
      <c r="J4455" s="2" t="b">
        <f t="shared" si="139"/>
        <v>0</v>
      </c>
    </row>
    <row r="4456" spans="1:10" x14ac:dyDescent="0.35">
      <c r="A4456" s="4">
        <v>254</v>
      </c>
      <c r="B4456" s="3" t="s">
        <v>195</v>
      </c>
      <c r="C4456" s="16">
        <v>45518</v>
      </c>
      <c r="D4456" s="1" t="s">
        <v>1</v>
      </c>
      <c r="E4456" s="1" t="s">
        <v>3</v>
      </c>
      <c r="F4456" s="2">
        <v>25</v>
      </c>
      <c r="G4456" s="2" t="str" cm="1">
        <f t="array" ref="G4456">_xlfn.IFS( F4456 = "", "Unknown", F4456 &lt;= 25, "Young Adult", F4456 &lt;= 35, "Millennials", F4456 &lt;= 50, "Gen-X", F4456 &gt; 50, "Seniors")</f>
        <v>Young Adult</v>
      </c>
      <c r="H4456" s="2">
        <v>52</v>
      </c>
      <c r="I4456" s="2" t="b">
        <f t="shared" si="138"/>
        <v>1</v>
      </c>
      <c r="J4456" s="2" t="b">
        <f t="shared" si="139"/>
        <v>0</v>
      </c>
    </row>
    <row r="4457" spans="1:10" x14ac:dyDescent="0.35">
      <c r="A4457" s="4">
        <v>254</v>
      </c>
      <c r="B4457" s="3" t="s">
        <v>195</v>
      </c>
      <c r="C4457" s="16">
        <v>45518</v>
      </c>
      <c r="D4457" s="1" t="s">
        <v>1</v>
      </c>
      <c r="E4457" s="1" t="s">
        <v>0</v>
      </c>
      <c r="G4457" s="2" t="str" cm="1">
        <f t="array" ref="G4457">_xlfn.IFS( F4457 = "", "Unknown", F4457 &lt;= 25, "Young Adult", F4457 &lt;= 35, "Millennials", F4457 &lt;= 50, "Gen-X", F4457 &gt; 50, "Seniors")</f>
        <v>Unknown</v>
      </c>
      <c r="H4457" s="2">
        <v>188</v>
      </c>
      <c r="I4457" s="2" t="b">
        <f t="shared" si="138"/>
        <v>1</v>
      </c>
      <c r="J4457" s="2" t="b">
        <f t="shared" si="139"/>
        <v>1</v>
      </c>
    </row>
    <row r="4458" spans="1:10" x14ac:dyDescent="0.35">
      <c r="A4458" s="4">
        <v>254</v>
      </c>
      <c r="B4458" s="3" t="s">
        <v>195</v>
      </c>
      <c r="C4458" s="16">
        <v>45518</v>
      </c>
      <c r="D4458" s="1" t="s">
        <v>1</v>
      </c>
      <c r="E4458" s="1" t="s">
        <v>3</v>
      </c>
      <c r="F4458" s="2">
        <v>39</v>
      </c>
      <c r="G4458" s="2" t="str" cm="1">
        <f t="array" ref="G4458">_xlfn.IFS( F4458 = "", "Unknown", F4458 &lt;= 25, "Young Adult", F4458 &lt;= 35, "Millennials", F4458 &lt;= 50, "Gen-X", F4458 &gt; 50, "Seniors")</f>
        <v>Gen-X</v>
      </c>
      <c r="H4458" s="2">
        <v>156</v>
      </c>
      <c r="I4458" s="2" t="b">
        <f t="shared" si="138"/>
        <v>1</v>
      </c>
      <c r="J4458" s="2" t="b">
        <f t="shared" si="139"/>
        <v>0</v>
      </c>
    </row>
    <row r="4459" spans="1:10" x14ac:dyDescent="0.35">
      <c r="A4459" s="4">
        <v>254</v>
      </c>
      <c r="B4459" s="3" t="s">
        <v>195</v>
      </c>
      <c r="C4459" s="16">
        <v>45518</v>
      </c>
      <c r="D4459" s="1" t="s">
        <v>1</v>
      </c>
      <c r="E4459" s="1" t="s">
        <v>0</v>
      </c>
      <c r="G4459" s="2" t="str" cm="1">
        <f t="array" ref="G4459">_xlfn.IFS( F4459 = "", "Unknown", F4459 &lt;= 25, "Young Adult", F4459 &lt;= 35, "Millennials", F4459 &lt;= 50, "Gen-X", F4459 &gt; 50, "Seniors")</f>
        <v>Unknown</v>
      </c>
      <c r="H4459" s="2">
        <v>189</v>
      </c>
      <c r="I4459" s="2" t="b">
        <f t="shared" si="138"/>
        <v>1</v>
      </c>
      <c r="J4459" s="2" t="b">
        <f t="shared" si="139"/>
        <v>1</v>
      </c>
    </row>
    <row r="4460" spans="1:10" x14ac:dyDescent="0.35">
      <c r="A4460" s="4">
        <v>254</v>
      </c>
      <c r="B4460" s="3" t="s">
        <v>195</v>
      </c>
      <c r="C4460" s="16">
        <v>45518</v>
      </c>
      <c r="D4460" s="1" t="s">
        <v>1</v>
      </c>
      <c r="E4460" s="1" t="s">
        <v>3</v>
      </c>
      <c r="F4460" s="2">
        <v>29</v>
      </c>
      <c r="G4460" s="2" t="str" cm="1">
        <f t="array" ref="G4460">_xlfn.IFS( F4460 = "", "Unknown", F4460 &lt;= 25, "Young Adult", F4460 &lt;= 35, "Millennials", F4460 &lt;= 50, "Gen-X", F4460 &gt; 50, "Seniors")</f>
        <v>Millennials</v>
      </c>
      <c r="H4460" s="2">
        <v>139</v>
      </c>
      <c r="I4460" s="2" t="b">
        <f t="shared" si="138"/>
        <v>1</v>
      </c>
      <c r="J4460" s="2" t="b">
        <f t="shared" si="139"/>
        <v>0</v>
      </c>
    </row>
    <row r="4461" spans="1:10" x14ac:dyDescent="0.35">
      <c r="A4461" s="4">
        <v>254</v>
      </c>
      <c r="B4461" s="3" t="s">
        <v>194</v>
      </c>
      <c r="C4461" s="16">
        <v>45519</v>
      </c>
      <c r="D4461" s="1" t="s">
        <v>1</v>
      </c>
      <c r="E4461" s="1" t="s">
        <v>0</v>
      </c>
      <c r="G4461" s="2" t="str" cm="1">
        <f t="array" ref="G4461">_xlfn.IFS( F4461 = "", "Unknown", F4461 &lt;= 25, "Young Adult", F4461 &lt;= 35, "Millennials", F4461 &lt;= 50, "Gen-X", F4461 &gt; 50, "Seniors")</f>
        <v>Unknown</v>
      </c>
      <c r="H4461" s="2">
        <v>188</v>
      </c>
      <c r="I4461" s="2" t="b">
        <f t="shared" si="138"/>
        <v>1</v>
      </c>
      <c r="J4461" s="2" t="b">
        <f t="shared" si="139"/>
        <v>1</v>
      </c>
    </row>
    <row r="4462" spans="1:10" x14ac:dyDescent="0.35">
      <c r="A4462" s="4">
        <v>254</v>
      </c>
      <c r="B4462" s="3" t="s">
        <v>194</v>
      </c>
      <c r="C4462" s="16">
        <v>45519</v>
      </c>
      <c r="D4462" s="1" t="s">
        <v>1</v>
      </c>
      <c r="E4462" s="1" t="s">
        <v>0</v>
      </c>
      <c r="G4462" s="2" t="str" cm="1">
        <f t="array" ref="G4462">_xlfn.IFS( F4462 = "", "Unknown", F4462 &lt;= 25, "Young Adult", F4462 &lt;= 35, "Millennials", F4462 &lt;= 50, "Gen-X", F4462 &gt; 50, "Seniors")</f>
        <v>Unknown</v>
      </c>
      <c r="H4462" s="2">
        <v>188</v>
      </c>
      <c r="I4462" s="2" t="b">
        <f t="shared" si="138"/>
        <v>1</v>
      </c>
      <c r="J4462" s="2" t="b">
        <f t="shared" si="139"/>
        <v>1</v>
      </c>
    </row>
    <row r="4463" spans="1:10" x14ac:dyDescent="0.35">
      <c r="A4463" s="4">
        <v>254</v>
      </c>
      <c r="B4463" s="3" t="s">
        <v>171</v>
      </c>
      <c r="C4463" s="16">
        <v>45538</v>
      </c>
      <c r="D4463" s="1" t="s">
        <v>1</v>
      </c>
      <c r="E4463" s="1" t="s">
        <v>12</v>
      </c>
      <c r="F4463" s="2">
        <v>24</v>
      </c>
      <c r="G4463" s="2" t="str" cm="1">
        <f t="array" ref="G4463">_xlfn.IFS( F4463 = "", "Unknown", F4463 &lt;= 25, "Young Adult", F4463 &lt;= 35, "Millennials", F4463 &lt;= 50, "Gen-X", F4463 &gt; 50, "Seniors")</f>
        <v>Young Adult</v>
      </c>
      <c r="H4463" s="2">
        <v>31</v>
      </c>
      <c r="I4463" s="2" t="b">
        <f t="shared" si="138"/>
        <v>1</v>
      </c>
      <c r="J4463" s="2" t="b">
        <f t="shared" si="139"/>
        <v>0</v>
      </c>
    </row>
    <row r="4464" spans="1:10" x14ac:dyDescent="0.35">
      <c r="A4464" s="4">
        <v>254</v>
      </c>
      <c r="B4464" s="3" t="s">
        <v>171</v>
      </c>
      <c r="C4464" s="16">
        <v>45538</v>
      </c>
      <c r="D4464" s="1" t="s">
        <v>1</v>
      </c>
      <c r="E4464" s="1" t="s">
        <v>0</v>
      </c>
      <c r="G4464" s="2" t="str" cm="1">
        <f t="array" ref="G4464">_xlfn.IFS( F4464 = "", "Unknown", F4464 &lt;= 25, "Young Adult", F4464 &lt;= 35, "Millennials", F4464 &lt;= 50, "Gen-X", F4464 &gt; 50, "Seniors")</f>
        <v>Unknown</v>
      </c>
      <c r="H4464" s="2">
        <v>169</v>
      </c>
      <c r="I4464" s="2" t="b">
        <f t="shared" si="138"/>
        <v>1</v>
      </c>
      <c r="J4464" s="2" t="b">
        <f t="shared" si="139"/>
        <v>0</v>
      </c>
    </row>
    <row r="4465" spans="1:10" x14ac:dyDescent="0.35">
      <c r="A4465" s="4">
        <v>254</v>
      </c>
      <c r="B4465" s="3" t="s">
        <v>195</v>
      </c>
      <c r="C4465" s="16">
        <v>45518</v>
      </c>
      <c r="D4465" s="1" t="s">
        <v>1</v>
      </c>
      <c r="E4465" s="1" t="s">
        <v>0</v>
      </c>
      <c r="G4465" s="2" t="str" cm="1">
        <f t="array" ref="G4465">_xlfn.IFS( F4465 = "", "Unknown", F4465 &lt;= 25, "Young Adult", F4465 &lt;= 35, "Millennials", F4465 &lt;= 50, "Gen-X", F4465 &gt; 50, "Seniors")</f>
        <v>Unknown</v>
      </c>
      <c r="H4465" s="2">
        <v>0</v>
      </c>
      <c r="I4465" s="2" t="b">
        <f t="shared" si="138"/>
        <v>0</v>
      </c>
      <c r="J4465" s="2" t="b">
        <f t="shared" si="139"/>
        <v>0</v>
      </c>
    </row>
    <row r="4466" spans="1:10" x14ac:dyDescent="0.35">
      <c r="A4466" s="4">
        <v>254</v>
      </c>
      <c r="B4466" s="3" t="s">
        <v>195</v>
      </c>
      <c r="C4466" s="16">
        <v>45518</v>
      </c>
      <c r="D4466" s="1" t="s">
        <v>1</v>
      </c>
      <c r="E4466" s="1" t="s">
        <v>3</v>
      </c>
      <c r="F4466" s="2">
        <v>42</v>
      </c>
      <c r="G4466" s="2" t="str" cm="1">
        <f t="array" ref="G4466">_xlfn.IFS( F4466 = "", "Unknown", F4466 &lt;= 25, "Young Adult", F4466 &lt;= 35, "Millennials", F4466 &lt;= 50, "Gen-X", F4466 &gt; 50, "Seniors")</f>
        <v>Gen-X</v>
      </c>
      <c r="H4466" s="2">
        <v>169</v>
      </c>
      <c r="I4466" s="2" t="b">
        <f t="shared" si="138"/>
        <v>1</v>
      </c>
      <c r="J4466" s="2" t="b">
        <f t="shared" si="139"/>
        <v>0</v>
      </c>
    </row>
    <row r="4467" spans="1:10" x14ac:dyDescent="0.35">
      <c r="A4467" s="4">
        <v>254</v>
      </c>
      <c r="B4467" s="3" t="s">
        <v>195</v>
      </c>
      <c r="C4467" s="16">
        <v>45518</v>
      </c>
      <c r="D4467" s="1" t="s">
        <v>1</v>
      </c>
      <c r="E4467" s="1" t="s">
        <v>3</v>
      </c>
      <c r="F4467" s="2">
        <v>52</v>
      </c>
      <c r="G4467" s="2" t="str" cm="1">
        <f t="array" ref="G4467">_xlfn.IFS( F4467 = "", "Unknown", F4467 &lt;= 25, "Young Adult", F4467 &lt;= 35, "Millennials", F4467 &lt;= 50, "Gen-X", F4467 &gt; 50, "Seniors")</f>
        <v>Seniors</v>
      </c>
      <c r="H4467" s="2">
        <v>143</v>
      </c>
      <c r="I4467" s="2" t="b">
        <f t="shared" si="138"/>
        <v>1</v>
      </c>
      <c r="J4467" s="2" t="b">
        <f t="shared" si="139"/>
        <v>0</v>
      </c>
    </row>
    <row r="4468" spans="1:10" x14ac:dyDescent="0.35">
      <c r="A4468" s="4">
        <v>254</v>
      </c>
      <c r="B4468" s="3" t="s">
        <v>195</v>
      </c>
      <c r="C4468" s="16">
        <v>45518</v>
      </c>
      <c r="D4468" s="1" t="s">
        <v>1</v>
      </c>
      <c r="E4468" s="1" t="s">
        <v>0</v>
      </c>
      <c r="G4468" s="2" t="str" cm="1">
        <f t="array" ref="G4468">_xlfn.IFS( F4468 = "", "Unknown", F4468 &lt;= 25, "Young Adult", F4468 &lt;= 35, "Millennials", F4468 &lt;= 50, "Gen-X", F4468 &gt; 50, "Seniors")</f>
        <v>Unknown</v>
      </c>
      <c r="H4468" s="2">
        <v>116</v>
      </c>
      <c r="I4468" s="2" t="b">
        <f t="shared" si="138"/>
        <v>1</v>
      </c>
      <c r="J4468" s="2" t="b">
        <f t="shared" si="139"/>
        <v>0</v>
      </c>
    </row>
    <row r="4469" spans="1:10" x14ac:dyDescent="0.35">
      <c r="A4469" s="4">
        <v>254</v>
      </c>
      <c r="B4469" s="3" t="s">
        <v>194</v>
      </c>
      <c r="C4469" s="16">
        <v>45519</v>
      </c>
      <c r="D4469" s="1" t="s">
        <v>5</v>
      </c>
      <c r="E4469" s="1" t="s">
        <v>0</v>
      </c>
      <c r="G4469" s="2" t="str" cm="1">
        <f t="array" ref="G4469">_xlfn.IFS( F4469 = "", "Unknown", F4469 &lt;= 25, "Young Adult", F4469 &lt;= 35, "Millennials", F4469 &lt;= 50, "Gen-X", F4469 &gt; 50, "Seniors")</f>
        <v>Unknown</v>
      </c>
      <c r="I4469" s="2" t="b">
        <f t="shared" si="138"/>
        <v>0</v>
      </c>
      <c r="J4469" s="2" t="b">
        <f t="shared" si="139"/>
        <v>0</v>
      </c>
    </row>
    <row r="4470" spans="1:10" x14ac:dyDescent="0.35">
      <c r="A4470" s="4">
        <v>254</v>
      </c>
      <c r="B4470" s="3" t="s">
        <v>195</v>
      </c>
      <c r="C4470" s="16">
        <v>45518</v>
      </c>
      <c r="D4470" s="1" t="s">
        <v>1</v>
      </c>
      <c r="E4470" s="1" t="s">
        <v>0</v>
      </c>
      <c r="G4470" s="2" t="str" cm="1">
        <f t="array" ref="G4470">_xlfn.IFS( F4470 = "", "Unknown", F4470 &lt;= 25, "Young Adult", F4470 &lt;= 35, "Millennials", F4470 &lt;= 50, "Gen-X", F4470 &gt; 50, "Seniors")</f>
        <v>Unknown</v>
      </c>
      <c r="H4470" s="2">
        <v>43</v>
      </c>
      <c r="I4470" s="2" t="b">
        <f t="shared" si="138"/>
        <v>1</v>
      </c>
      <c r="J4470" s="2" t="b">
        <f t="shared" si="139"/>
        <v>0</v>
      </c>
    </row>
    <row r="4471" spans="1:10" x14ac:dyDescent="0.35">
      <c r="A4471" s="4">
        <v>254</v>
      </c>
      <c r="B4471" s="3" t="s">
        <v>194</v>
      </c>
      <c r="C4471" s="16">
        <v>45519</v>
      </c>
      <c r="D4471" s="1" t="s">
        <v>1</v>
      </c>
      <c r="E4471" s="1" t="s">
        <v>0</v>
      </c>
      <c r="G4471" s="2" t="str" cm="1">
        <f t="array" ref="G4471">_xlfn.IFS( F4471 = "", "Unknown", F4471 &lt;= 25, "Young Adult", F4471 &lt;= 35, "Millennials", F4471 &lt;= 50, "Gen-X", F4471 &gt; 50, "Seniors")</f>
        <v>Unknown</v>
      </c>
      <c r="H4471" s="2">
        <v>188</v>
      </c>
      <c r="I4471" s="2" t="b">
        <f t="shared" si="138"/>
        <v>1</v>
      </c>
      <c r="J4471" s="2" t="b">
        <f t="shared" si="139"/>
        <v>1</v>
      </c>
    </row>
    <row r="4472" spans="1:10" x14ac:dyDescent="0.35">
      <c r="A4472" s="4">
        <v>254</v>
      </c>
      <c r="B4472" s="3" t="s">
        <v>194</v>
      </c>
      <c r="C4472" s="16">
        <v>45519</v>
      </c>
      <c r="D4472" s="1" t="s">
        <v>1</v>
      </c>
      <c r="E4472" s="1" t="s">
        <v>0</v>
      </c>
      <c r="G4472" s="2" t="str" cm="1">
        <f t="array" ref="G4472">_xlfn.IFS( F4472 = "", "Unknown", F4472 &lt;= 25, "Young Adult", F4472 &lt;= 35, "Millennials", F4472 &lt;= 50, "Gen-X", F4472 &gt; 50, "Seniors")</f>
        <v>Unknown</v>
      </c>
      <c r="H4472" s="2">
        <v>169</v>
      </c>
      <c r="I4472" s="2" t="b">
        <f t="shared" si="138"/>
        <v>1</v>
      </c>
      <c r="J4472" s="2" t="b">
        <f t="shared" si="139"/>
        <v>0</v>
      </c>
    </row>
    <row r="4473" spans="1:10" x14ac:dyDescent="0.35">
      <c r="A4473" s="4">
        <v>254</v>
      </c>
      <c r="B4473" s="3" t="s">
        <v>194</v>
      </c>
      <c r="C4473" s="16">
        <v>45519</v>
      </c>
      <c r="D4473" s="1" t="s">
        <v>1</v>
      </c>
      <c r="E4473" s="1" t="s">
        <v>4</v>
      </c>
      <c r="F4473" s="2">
        <v>30</v>
      </c>
      <c r="G4473" s="2" t="str" cm="1">
        <f t="array" ref="G4473">_xlfn.IFS( F4473 = "", "Unknown", F4473 &lt;= 25, "Young Adult", F4473 &lt;= 35, "Millennials", F4473 &lt;= 50, "Gen-X", F4473 &gt; 50, "Seniors")</f>
        <v>Millennials</v>
      </c>
      <c r="H4473" s="2">
        <v>113</v>
      </c>
      <c r="I4473" s="2" t="b">
        <f t="shared" si="138"/>
        <v>1</v>
      </c>
      <c r="J4473" s="2" t="b">
        <f t="shared" si="139"/>
        <v>0</v>
      </c>
    </row>
    <row r="4474" spans="1:10" x14ac:dyDescent="0.35">
      <c r="A4474" s="4">
        <v>254</v>
      </c>
      <c r="B4474" s="3" t="s">
        <v>194</v>
      </c>
      <c r="C4474" s="16">
        <v>45519</v>
      </c>
      <c r="D4474" s="1" t="s">
        <v>1</v>
      </c>
      <c r="E4474" s="1" t="s">
        <v>0</v>
      </c>
      <c r="G4474" s="2" t="str" cm="1">
        <f t="array" ref="G4474">_xlfn.IFS( F4474 = "", "Unknown", F4474 &lt;= 25, "Young Adult", F4474 &lt;= 35, "Millennials", F4474 &lt;= 50, "Gen-X", F4474 &gt; 50, "Seniors")</f>
        <v>Unknown</v>
      </c>
      <c r="H4474" s="2">
        <v>175</v>
      </c>
      <c r="I4474" s="2" t="b">
        <f t="shared" si="138"/>
        <v>1</v>
      </c>
      <c r="J4474" s="2" t="b">
        <f t="shared" si="139"/>
        <v>0</v>
      </c>
    </row>
    <row r="4475" spans="1:10" x14ac:dyDescent="0.35">
      <c r="A4475" s="4">
        <v>254</v>
      </c>
      <c r="B4475" s="3" t="s">
        <v>193</v>
      </c>
      <c r="C4475" s="16">
        <v>45520</v>
      </c>
      <c r="D4475" s="1" t="s">
        <v>1</v>
      </c>
      <c r="E4475" s="1" t="s">
        <v>3</v>
      </c>
      <c r="F4475" s="2">
        <v>19</v>
      </c>
      <c r="G4475" s="2" t="str" cm="1">
        <f t="array" ref="G4475">_xlfn.IFS( F4475 = "", "Unknown", F4475 &lt;= 25, "Young Adult", F4475 &lt;= 35, "Millennials", F4475 &lt;= 50, "Gen-X", F4475 &gt; 50, "Seniors")</f>
        <v>Young Adult</v>
      </c>
      <c r="H4475" s="2">
        <v>133</v>
      </c>
      <c r="I4475" s="2" t="b">
        <f t="shared" si="138"/>
        <v>1</v>
      </c>
      <c r="J4475" s="2" t="b">
        <f t="shared" si="139"/>
        <v>0</v>
      </c>
    </row>
    <row r="4476" spans="1:10" x14ac:dyDescent="0.35">
      <c r="A4476" s="4">
        <v>254</v>
      </c>
      <c r="B4476" s="3" t="s">
        <v>193</v>
      </c>
      <c r="C4476" s="16">
        <v>45520</v>
      </c>
      <c r="D4476" s="1" t="s">
        <v>1</v>
      </c>
      <c r="E4476" s="1" t="s">
        <v>4</v>
      </c>
      <c r="F4476" s="2">
        <v>33</v>
      </c>
      <c r="G4476" s="2" t="str" cm="1">
        <f t="array" ref="G4476">_xlfn.IFS( F4476 = "", "Unknown", F4476 &lt;= 25, "Young Adult", F4476 &lt;= 35, "Millennials", F4476 &lt;= 50, "Gen-X", F4476 &gt; 50, "Seniors")</f>
        <v>Millennials</v>
      </c>
      <c r="H4476" s="2">
        <v>9</v>
      </c>
      <c r="I4476" s="2" t="b">
        <f t="shared" si="138"/>
        <v>0</v>
      </c>
      <c r="J4476" s="2" t="b">
        <f t="shared" si="139"/>
        <v>0</v>
      </c>
    </row>
    <row r="4477" spans="1:10" x14ac:dyDescent="0.35">
      <c r="A4477" s="4">
        <v>254</v>
      </c>
      <c r="B4477" s="3" t="s">
        <v>193</v>
      </c>
      <c r="C4477" s="16">
        <v>45520</v>
      </c>
      <c r="D4477" s="1" t="s">
        <v>5</v>
      </c>
      <c r="E4477" s="1" t="s">
        <v>0</v>
      </c>
      <c r="F4477" s="2">
        <v>32</v>
      </c>
      <c r="G4477" s="2" t="str" cm="1">
        <f t="array" ref="G4477">_xlfn.IFS( F4477 = "", "Unknown", F4477 &lt;= 25, "Young Adult", F4477 &lt;= 35, "Millennials", F4477 &lt;= 50, "Gen-X", F4477 &gt; 50, "Seniors")</f>
        <v>Millennials</v>
      </c>
      <c r="I4477" s="2" t="b">
        <f t="shared" si="138"/>
        <v>0</v>
      </c>
      <c r="J4477" s="2" t="b">
        <f t="shared" si="139"/>
        <v>0</v>
      </c>
    </row>
    <row r="4478" spans="1:10" x14ac:dyDescent="0.35">
      <c r="A4478" s="4">
        <v>254</v>
      </c>
      <c r="B4478" s="3" t="s">
        <v>197</v>
      </c>
      <c r="C4478" s="16">
        <v>45545</v>
      </c>
      <c r="D4478" s="1" t="s">
        <v>1</v>
      </c>
      <c r="E4478" s="1" t="s">
        <v>0</v>
      </c>
      <c r="G4478" s="2" t="str" cm="1">
        <f t="array" ref="G4478">_xlfn.IFS( F4478 = "", "Unknown", F4478 &lt;= 25, "Young Adult", F4478 &lt;= 35, "Millennials", F4478 &lt;= 50, "Gen-X", F4478 &gt; 50, "Seniors")</f>
        <v>Unknown</v>
      </c>
      <c r="H4478" s="2">
        <v>162</v>
      </c>
      <c r="I4478" s="2" t="b">
        <f t="shared" si="138"/>
        <v>1</v>
      </c>
      <c r="J4478" s="2" t="b">
        <f t="shared" si="139"/>
        <v>0</v>
      </c>
    </row>
    <row r="4479" spans="1:10" x14ac:dyDescent="0.35">
      <c r="A4479" s="4">
        <v>254</v>
      </c>
      <c r="B4479" s="3" t="s">
        <v>197</v>
      </c>
      <c r="C4479" s="16">
        <v>45545</v>
      </c>
      <c r="D4479" s="1" t="s">
        <v>1</v>
      </c>
      <c r="E4479" s="1" t="s">
        <v>0</v>
      </c>
      <c r="G4479" s="2" t="str" cm="1">
        <f t="array" ref="G4479">_xlfn.IFS( F4479 = "", "Unknown", F4479 &lt;= 25, "Young Adult", F4479 &lt;= 35, "Millennials", F4479 &lt;= 50, "Gen-X", F4479 &gt; 50, "Seniors")</f>
        <v>Unknown</v>
      </c>
      <c r="H4479" s="2">
        <v>162</v>
      </c>
      <c r="I4479" s="2" t="b">
        <f t="shared" si="138"/>
        <v>1</v>
      </c>
      <c r="J4479" s="2" t="b">
        <f t="shared" si="139"/>
        <v>0</v>
      </c>
    </row>
    <row r="4480" spans="1:10" x14ac:dyDescent="0.35">
      <c r="A4480" s="4">
        <v>254</v>
      </c>
      <c r="B4480" s="3" t="s">
        <v>197</v>
      </c>
      <c r="C4480" s="16">
        <v>45545</v>
      </c>
      <c r="D4480" s="1" t="s">
        <v>1</v>
      </c>
      <c r="E4480" s="1" t="s">
        <v>3</v>
      </c>
      <c r="F4480" s="2">
        <v>24</v>
      </c>
      <c r="G4480" s="2" t="str" cm="1">
        <f t="array" ref="G4480">_xlfn.IFS( F4480 = "", "Unknown", F4480 &lt;= 25, "Young Adult", F4480 &lt;= 35, "Millennials", F4480 &lt;= 50, "Gen-X", F4480 &gt; 50, "Seniors")</f>
        <v>Young Adult</v>
      </c>
      <c r="H4480" s="2">
        <v>162</v>
      </c>
      <c r="I4480" s="2" t="b">
        <f t="shared" si="138"/>
        <v>1</v>
      </c>
      <c r="J4480" s="2" t="b">
        <f t="shared" si="139"/>
        <v>0</v>
      </c>
    </row>
    <row r="4481" spans="1:10" x14ac:dyDescent="0.35">
      <c r="A4481" s="4">
        <v>254</v>
      </c>
      <c r="B4481" s="3" t="s">
        <v>197</v>
      </c>
      <c r="C4481" s="16">
        <v>45545</v>
      </c>
      <c r="D4481" s="1" t="s">
        <v>1</v>
      </c>
      <c r="E4481" s="1" t="s">
        <v>3</v>
      </c>
      <c r="F4481" s="2">
        <v>19</v>
      </c>
      <c r="G4481" s="2" t="str" cm="1">
        <f t="array" ref="G4481">_xlfn.IFS( F4481 = "", "Unknown", F4481 &lt;= 25, "Young Adult", F4481 &lt;= 35, "Millennials", F4481 &lt;= 50, "Gen-X", F4481 &gt; 50, "Seniors")</f>
        <v>Young Adult</v>
      </c>
      <c r="H4481" s="2">
        <v>10</v>
      </c>
      <c r="I4481" s="2" t="b">
        <f t="shared" si="138"/>
        <v>0</v>
      </c>
      <c r="J4481" s="2" t="b">
        <f t="shared" si="139"/>
        <v>0</v>
      </c>
    </row>
    <row r="4482" spans="1:10" x14ac:dyDescent="0.35">
      <c r="A4482" s="4">
        <v>254</v>
      </c>
      <c r="B4482" s="3" t="s">
        <v>197</v>
      </c>
      <c r="C4482" s="16">
        <v>45545</v>
      </c>
      <c r="D4482" s="1" t="s">
        <v>1</v>
      </c>
      <c r="E4482" s="1" t="s">
        <v>0</v>
      </c>
      <c r="G4482" s="2" t="str" cm="1">
        <f t="array" ref="G4482">_xlfn.IFS( F4482 = "", "Unknown", F4482 &lt;= 25, "Young Adult", F4482 &lt;= 35, "Millennials", F4482 &lt;= 50, "Gen-X", F4482 &gt; 50, "Seniors")</f>
        <v>Unknown</v>
      </c>
      <c r="H4482" s="2">
        <v>162</v>
      </c>
      <c r="I4482" s="2" t="b">
        <f t="shared" ref="I4482:I4545" si="140">AND(D4482="ACTIVE", H4482 &gt;30)</f>
        <v>1</v>
      </c>
      <c r="J4482" s="2" t="b">
        <f t="shared" ref="J4482:J4545" si="141">AND(D4482="ACTIVE", H4482 &gt;180)</f>
        <v>0</v>
      </c>
    </row>
    <row r="4483" spans="1:10" x14ac:dyDescent="0.35">
      <c r="A4483" s="4">
        <v>254</v>
      </c>
      <c r="B4483" s="3" t="s">
        <v>197</v>
      </c>
      <c r="C4483" s="16">
        <v>45545</v>
      </c>
      <c r="D4483" s="1" t="s">
        <v>1</v>
      </c>
      <c r="E4483" s="1" t="s">
        <v>0</v>
      </c>
      <c r="G4483" s="2" t="str" cm="1">
        <f t="array" ref="G4483">_xlfn.IFS( F4483 = "", "Unknown", F4483 &lt;= 25, "Young Adult", F4483 &lt;= 35, "Millennials", F4483 &lt;= 50, "Gen-X", F4483 &gt; 50, "Seniors")</f>
        <v>Unknown</v>
      </c>
      <c r="H4483" s="2">
        <v>141</v>
      </c>
      <c r="I4483" s="2" t="b">
        <f t="shared" si="140"/>
        <v>1</v>
      </c>
      <c r="J4483" s="2" t="b">
        <f t="shared" si="141"/>
        <v>0</v>
      </c>
    </row>
    <row r="4484" spans="1:10" x14ac:dyDescent="0.35">
      <c r="A4484" s="4">
        <v>254</v>
      </c>
      <c r="B4484" s="3" t="s">
        <v>197</v>
      </c>
      <c r="C4484" s="16">
        <v>45545</v>
      </c>
      <c r="D4484" s="1" t="s">
        <v>1</v>
      </c>
      <c r="E4484" s="1" t="s">
        <v>0</v>
      </c>
      <c r="G4484" s="2" t="str" cm="1">
        <f t="array" ref="G4484">_xlfn.IFS( F4484 = "", "Unknown", F4484 &lt;= 25, "Young Adult", F4484 &lt;= 35, "Millennials", F4484 &lt;= 50, "Gen-X", F4484 &gt; 50, "Seniors")</f>
        <v>Unknown</v>
      </c>
      <c r="H4484" s="2">
        <v>162</v>
      </c>
      <c r="I4484" s="2" t="b">
        <f t="shared" si="140"/>
        <v>1</v>
      </c>
      <c r="J4484" s="2" t="b">
        <f t="shared" si="141"/>
        <v>0</v>
      </c>
    </row>
    <row r="4485" spans="1:10" x14ac:dyDescent="0.35">
      <c r="A4485" s="4">
        <v>254</v>
      </c>
      <c r="B4485" s="3" t="s">
        <v>197</v>
      </c>
      <c r="C4485" s="16">
        <v>45545</v>
      </c>
      <c r="D4485" s="1" t="s">
        <v>1</v>
      </c>
      <c r="E4485" s="1" t="s">
        <v>0</v>
      </c>
      <c r="G4485" s="2" t="str" cm="1">
        <f t="array" ref="G4485">_xlfn.IFS( F4485 = "", "Unknown", F4485 &lt;= 25, "Young Adult", F4485 &lt;= 35, "Millennials", F4485 &lt;= 50, "Gen-X", F4485 &gt; 50, "Seniors")</f>
        <v>Unknown</v>
      </c>
      <c r="H4485" s="2">
        <v>162</v>
      </c>
      <c r="I4485" s="2" t="b">
        <f t="shared" si="140"/>
        <v>1</v>
      </c>
      <c r="J4485" s="2" t="b">
        <f t="shared" si="141"/>
        <v>0</v>
      </c>
    </row>
    <row r="4486" spans="1:10" x14ac:dyDescent="0.35">
      <c r="A4486" s="4">
        <v>254</v>
      </c>
      <c r="B4486" s="3" t="s">
        <v>197</v>
      </c>
      <c r="C4486" s="16">
        <v>45545</v>
      </c>
      <c r="D4486" s="1" t="s">
        <v>1</v>
      </c>
      <c r="E4486" s="1" t="s">
        <v>0</v>
      </c>
      <c r="G4486" s="2" t="str" cm="1">
        <f t="array" ref="G4486">_xlfn.IFS( F4486 = "", "Unknown", F4486 &lt;= 25, "Young Adult", F4486 &lt;= 35, "Millennials", F4486 &lt;= 50, "Gen-X", F4486 &gt; 50, "Seniors")</f>
        <v>Unknown</v>
      </c>
      <c r="H4486" s="2">
        <v>66</v>
      </c>
      <c r="I4486" s="2" t="b">
        <f t="shared" si="140"/>
        <v>1</v>
      </c>
      <c r="J4486" s="2" t="b">
        <f t="shared" si="141"/>
        <v>0</v>
      </c>
    </row>
    <row r="4487" spans="1:10" x14ac:dyDescent="0.35">
      <c r="A4487" s="4">
        <v>254</v>
      </c>
      <c r="B4487" s="3" t="s">
        <v>197</v>
      </c>
      <c r="C4487" s="16">
        <v>45545</v>
      </c>
      <c r="D4487" s="1" t="s">
        <v>1</v>
      </c>
      <c r="E4487" s="1" t="s">
        <v>0</v>
      </c>
      <c r="G4487" s="2" t="str" cm="1">
        <f t="array" ref="G4487">_xlfn.IFS( F4487 = "", "Unknown", F4487 &lt;= 25, "Young Adult", F4487 &lt;= 35, "Millennials", F4487 &lt;= 50, "Gen-X", F4487 &gt; 50, "Seniors")</f>
        <v>Unknown</v>
      </c>
      <c r="H4487" s="2">
        <v>162</v>
      </c>
      <c r="I4487" s="2" t="b">
        <f t="shared" si="140"/>
        <v>1</v>
      </c>
      <c r="J4487" s="2" t="b">
        <f t="shared" si="141"/>
        <v>0</v>
      </c>
    </row>
    <row r="4488" spans="1:10" x14ac:dyDescent="0.35">
      <c r="A4488" s="4">
        <v>254</v>
      </c>
      <c r="B4488" s="3" t="s">
        <v>197</v>
      </c>
      <c r="C4488" s="16">
        <v>45545</v>
      </c>
      <c r="D4488" s="1" t="s">
        <v>1</v>
      </c>
      <c r="E4488" s="1" t="s">
        <v>0</v>
      </c>
      <c r="G4488" s="2" t="str" cm="1">
        <f t="array" ref="G4488">_xlfn.IFS( F4488 = "", "Unknown", F4488 &lt;= 25, "Young Adult", F4488 &lt;= 35, "Millennials", F4488 &lt;= 50, "Gen-X", F4488 &gt; 50, "Seniors")</f>
        <v>Unknown</v>
      </c>
      <c r="H4488" s="2">
        <v>162</v>
      </c>
      <c r="I4488" s="2" t="b">
        <f t="shared" si="140"/>
        <v>1</v>
      </c>
      <c r="J4488" s="2" t="b">
        <f t="shared" si="141"/>
        <v>0</v>
      </c>
    </row>
    <row r="4489" spans="1:10" x14ac:dyDescent="0.35">
      <c r="A4489" s="4">
        <v>254</v>
      </c>
      <c r="B4489" s="3" t="s">
        <v>196</v>
      </c>
      <c r="C4489" s="16">
        <v>45546</v>
      </c>
      <c r="D4489" s="1" t="s">
        <v>1</v>
      </c>
      <c r="E4489" s="1" t="s">
        <v>0</v>
      </c>
      <c r="G4489" s="2" t="str" cm="1">
        <f t="array" ref="G4489">_xlfn.IFS( F4489 = "", "Unknown", F4489 &lt;= 25, "Young Adult", F4489 &lt;= 35, "Millennials", F4489 &lt;= 50, "Gen-X", F4489 &gt; 50, "Seniors")</f>
        <v>Unknown</v>
      </c>
      <c r="H4489" s="2">
        <v>135</v>
      </c>
      <c r="I4489" s="2" t="b">
        <f t="shared" si="140"/>
        <v>1</v>
      </c>
      <c r="J4489" s="2" t="b">
        <f t="shared" si="141"/>
        <v>0</v>
      </c>
    </row>
    <row r="4490" spans="1:10" x14ac:dyDescent="0.35">
      <c r="A4490" s="4">
        <v>254</v>
      </c>
      <c r="B4490" s="3" t="s">
        <v>196</v>
      </c>
      <c r="C4490" s="16">
        <v>45546</v>
      </c>
      <c r="D4490" s="1" t="s">
        <v>1</v>
      </c>
      <c r="E4490" s="1" t="s">
        <v>0</v>
      </c>
      <c r="G4490" s="2" t="str" cm="1">
        <f t="array" ref="G4490">_xlfn.IFS( F4490 = "", "Unknown", F4490 &lt;= 25, "Young Adult", F4490 &lt;= 35, "Millennials", F4490 &lt;= 50, "Gen-X", F4490 &gt; 50, "Seniors")</f>
        <v>Unknown</v>
      </c>
      <c r="H4490" s="2">
        <v>92</v>
      </c>
      <c r="I4490" s="2" t="b">
        <f t="shared" si="140"/>
        <v>1</v>
      </c>
      <c r="J4490" s="2" t="b">
        <f t="shared" si="141"/>
        <v>0</v>
      </c>
    </row>
    <row r="4491" spans="1:10" x14ac:dyDescent="0.35">
      <c r="A4491" s="4">
        <v>254</v>
      </c>
      <c r="B4491" s="3" t="s">
        <v>196</v>
      </c>
      <c r="C4491" s="16">
        <v>45546</v>
      </c>
      <c r="D4491" s="1" t="s">
        <v>1</v>
      </c>
      <c r="E4491" s="1" t="s">
        <v>0</v>
      </c>
      <c r="G4491" s="2" t="str" cm="1">
        <f t="array" ref="G4491">_xlfn.IFS( F4491 = "", "Unknown", F4491 &lt;= 25, "Young Adult", F4491 &lt;= 35, "Millennials", F4491 &lt;= 50, "Gen-X", F4491 &gt; 50, "Seniors")</f>
        <v>Unknown</v>
      </c>
      <c r="H4491" s="2">
        <v>161</v>
      </c>
      <c r="I4491" s="2" t="b">
        <f t="shared" si="140"/>
        <v>1</v>
      </c>
      <c r="J4491" s="2" t="b">
        <f t="shared" si="141"/>
        <v>0</v>
      </c>
    </row>
    <row r="4492" spans="1:10" x14ac:dyDescent="0.35">
      <c r="A4492" s="4">
        <v>254</v>
      </c>
      <c r="B4492" s="3" t="s">
        <v>196</v>
      </c>
      <c r="C4492" s="16">
        <v>45546</v>
      </c>
      <c r="D4492" s="1" t="s">
        <v>5</v>
      </c>
      <c r="E4492" s="1" t="s">
        <v>0</v>
      </c>
      <c r="G4492" s="2" t="str" cm="1">
        <f t="array" ref="G4492">_xlfn.IFS( F4492 = "", "Unknown", F4492 &lt;= 25, "Young Adult", F4492 &lt;= 35, "Millennials", F4492 &lt;= 50, "Gen-X", F4492 &gt; 50, "Seniors")</f>
        <v>Unknown</v>
      </c>
      <c r="I4492" s="2" t="b">
        <f t="shared" si="140"/>
        <v>0</v>
      </c>
      <c r="J4492" s="2" t="b">
        <f t="shared" si="141"/>
        <v>0</v>
      </c>
    </row>
    <row r="4493" spans="1:10" x14ac:dyDescent="0.35">
      <c r="A4493" s="4">
        <v>254</v>
      </c>
      <c r="B4493" s="3" t="s">
        <v>197</v>
      </c>
      <c r="C4493" s="16">
        <v>45545</v>
      </c>
      <c r="D4493" s="1" t="s">
        <v>1</v>
      </c>
      <c r="E4493" s="1" t="s">
        <v>0</v>
      </c>
      <c r="G4493" s="2" t="str" cm="1">
        <f t="array" ref="G4493">_xlfn.IFS( F4493 = "", "Unknown", F4493 &lt;= 25, "Young Adult", F4493 &lt;= 35, "Millennials", F4493 &lt;= 50, "Gen-X", F4493 &gt; 50, "Seniors")</f>
        <v>Unknown</v>
      </c>
      <c r="H4493" s="2">
        <v>89</v>
      </c>
      <c r="I4493" s="2" t="b">
        <f t="shared" si="140"/>
        <v>1</v>
      </c>
      <c r="J4493" s="2" t="b">
        <f t="shared" si="141"/>
        <v>0</v>
      </c>
    </row>
    <row r="4494" spans="1:10" x14ac:dyDescent="0.35">
      <c r="A4494" s="4">
        <v>254</v>
      </c>
      <c r="B4494" s="3" t="s">
        <v>197</v>
      </c>
      <c r="C4494" s="16">
        <v>45545</v>
      </c>
      <c r="D4494" s="1" t="s">
        <v>1</v>
      </c>
      <c r="E4494" s="1" t="s">
        <v>12</v>
      </c>
      <c r="F4494" s="2">
        <v>22</v>
      </c>
      <c r="G4494" s="2" t="str" cm="1">
        <f t="array" ref="G4494">_xlfn.IFS( F4494 = "", "Unknown", F4494 &lt;= 25, "Young Adult", F4494 &lt;= 35, "Millennials", F4494 &lt;= 50, "Gen-X", F4494 &gt; 50, "Seniors")</f>
        <v>Young Adult</v>
      </c>
      <c r="H4494" s="2">
        <v>18</v>
      </c>
      <c r="I4494" s="2" t="b">
        <f t="shared" si="140"/>
        <v>0</v>
      </c>
      <c r="J4494" s="2" t="b">
        <f t="shared" si="141"/>
        <v>0</v>
      </c>
    </row>
    <row r="4495" spans="1:10" x14ac:dyDescent="0.35">
      <c r="A4495" s="4">
        <v>254</v>
      </c>
      <c r="B4495" s="3" t="s">
        <v>197</v>
      </c>
      <c r="C4495" s="16">
        <v>45545</v>
      </c>
      <c r="D4495" s="1" t="s">
        <v>1</v>
      </c>
      <c r="E4495" s="1" t="s">
        <v>3</v>
      </c>
      <c r="F4495" s="2">
        <v>23</v>
      </c>
      <c r="G4495" s="2" t="str" cm="1">
        <f t="array" ref="G4495">_xlfn.IFS( F4495 = "", "Unknown", F4495 &lt;= 25, "Young Adult", F4495 &lt;= 35, "Millennials", F4495 &lt;= 50, "Gen-X", F4495 &gt; 50, "Seniors")</f>
        <v>Young Adult</v>
      </c>
      <c r="H4495" s="2">
        <v>149</v>
      </c>
      <c r="I4495" s="2" t="b">
        <f t="shared" si="140"/>
        <v>1</v>
      </c>
      <c r="J4495" s="2" t="b">
        <f t="shared" si="141"/>
        <v>0</v>
      </c>
    </row>
    <row r="4496" spans="1:10" x14ac:dyDescent="0.35">
      <c r="A4496" s="4">
        <v>254</v>
      </c>
      <c r="B4496" s="3" t="s">
        <v>197</v>
      </c>
      <c r="C4496" s="16">
        <v>45545</v>
      </c>
      <c r="D4496" s="1" t="s">
        <v>1</v>
      </c>
      <c r="E4496" s="1" t="s">
        <v>0</v>
      </c>
      <c r="G4496" s="2" t="str" cm="1">
        <f t="array" ref="G4496">_xlfn.IFS( F4496 = "", "Unknown", F4496 &lt;= 25, "Young Adult", F4496 &lt;= 35, "Millennials", F4496 &lt;= 50, "Gen-X", F4496 &gt; 50, "Seniors")</f>
        <v>Unknown</v>
      </c>
      <c r="H4496" s="2">
        <v>159</v>
      </c>
      <c r="I4496" s="2" t="b">
        <f t="shared" si="140"/>
        <v>1</v>
      </c>
      <c r="J4496" s="2" t="b">
        <f t="shared" si="141"/>
        <v>0</v>
      </c>
    </row>
    <row r="4497" spans="1:10" x14ac:dyDescent="0.35">
      <c r="A4497" s="4">
        <v>254</v>
      </c>
      <c r="B4497" s="3" t="s">
        <v>197</v>
      </c>
      <c r="C4497" s="16">
        <v>45545</v>
      </c>
      <c r="D4497" s="1" t="s">
        <v>1</v>
      </c>
      <c r="E4497" s="1" t="s">
        <v>0</v>
      </c>
      <c r="F4497" s="2">
        <v>35</v>
      </c>
      <c r="G4497" s="2" t="str" cm="1">
        <f t="array" ref="G4497">_xlfn.IFS( F4497 = "", "Unknown", F4497 &lt;= 25, "Young Adult", F4497 &lt;= 35, "Millennials", F4497 &lt;= 50, "Gen-X", F4497 &gt; 50, "Seniors")</f>
        <v>Millennials</v>
      </c>
      <c r="H4497" s="2">
        <v>162</v>
      </c>
      <c r="I4497" s="2" t="b">
        <f t="shared" si="140"/>
        <v>1</v>
      </c>
      <c r="J4497" s="2" t="b">
        <f t="shared" si="141"/>
        <v>0</v>
      </c>
    </row>
    <row r="4498" spans="1:10" x14ac:dyDescent="0.35">
      <c r="A4498" s="4">
        <v>254</v>
      </c>
      <c r="B4498" s="3" t="s">
        <v>196</v>
      </c>
      <c r="C4498" s="16">
        <v>45546</v>
      </c>
      <c r="D4498" s="1" t="s">
        <v>5</v>
      </c>
      <c r="E4498" s="1" t="s">
        <v>0</v>
      </c>
      <c r="G4498" s="2" t="str" cm="1">
        <f t="array" ref="G4498">_xlfn.IFS( F4498 = "", "Unknown", F4498 &lt;= 25, "Young Adult", F4498 &lt;= 35, "Millennials", F4498 &lt;= 50, "Gen-X", F4498 &gt; 50, "Seniors")</f>
        <v>Unknown</v>
      </c>
      <c r="I4498" s="2" t="b">
        <f t="shared" si="140"/>
        <v>0</v>
      </c>
      <c r="J4498" s="2" t="b">
        <f t="shared" si="141"/>
        <v>0</v>
      </c>
    </row>
    <row r="4499" spans="1:10" x14ac:dyDescent="0.35">
      <c r="A4499" s="4">
        <v>254</v>
      </c>
      <c r="B4499" s="3" t="s">
        <v>196</v>
      </c>
      <c r="C4499" s="16">
        <v>45546</v>
      </c>
      <c r="D4499" s="1" t="s">
        <v>1</v>
      </c>
      <c r="E4499" s="1" t="s">
        <v>0</v>
      </c>
      <c r="G4499" s="2" t="str" cm="1">
        <f t="array" ref="G4499">_xlfn.IFS( F4499 = "", "Unknown", F4499 &lt;= 25, "Young Adult", F4499 &lt;= 35, "Millennials", F4499 &lt;= 50, "Gen-X", F4499 &gt; 50, "Seniors")</f>
        <v>Unknown</v>
      </c>
      <c r="H4499" s="2">
        <v>161</v>
      </c>
      <c r="I4499" s="2" t="b">
        <f t="shared" si="140"/>
        <v>1</v>
      </c>
      <c r="J4499" s="2" t="b">
        <f t="shared" si="141"/>
        <v>0</v>
      </c>
    </row>
    <row r="4500" spans="1:10" x14ac:dyDescent="0.35">
      <c r="A4500" s="4">
        <v>254</v>
      </c>
      <c r="B4500" s="3" t="s">
        <v>196</v>
      </c>
      <c r="C4500" s="16">
        <v>45546</v>
      </c>
      <c r="D4500" s="1" t="s">
        <v>1</v>
      </c>
      <c r="E4500" s="1" t="s">
        <v>0</v>
      </c>
      <c r="G4500" s="2" t="str" cm="1">
        <f t="array" ref="G4500">_xlfn.IFS( F4500 = "", "Unknown", F4500 &lt;= 25, "Young Adult", F4500 &lt;= 35, "Millennials", F4500 &lt;= 50, "Gen-X", F4500 &gt; 50, "Seniors")</f>
        <v>Unknown</v>
      </c>
      <c r="H4500" s="2">
        <v>161</v>
      </c>
      <c r="I4500" s="2" t="b">
        <f t="shared" si="140"/>
        <v>1</v>
      </c>
      <c r="J4500" s="2" t="b">
        <f t="shared" si="141"/>
        <v>0</v>
      </c>
    </row>
    <row r="4501" spans="1:10" x14ac:dyDescent="0.35">
      <c r="A4501" s="4">
        <v>254</v>
      </c>
      <c r="B4501" s="3" t="s">
        <v>196</v>
      </c>
      <c r="C4501" s="16">
        <v>45546</v>
      </c>
      <c r="D4501" s="1" t="s">
        <v>1</v>
      </c>
      <c r="E4501" s="1" t="s">
        <v>0</v>
      </c>
      <c r="G4501" s="2" t="str" cm="1">
        <f t="array" ref="G4501">_xlfn.IFS( F4501 = "", "Unknown", F4501 &lt;= 25, "Young Adult", F4501 &lt;= 35, "Millennials", F4501 &lt;= 50, "Gen-X", F4501 &gt; 50, "Seniors")</f>
        <v>Unknown</v>
      </c>
      <c r="H4501" s="2">
        <v>161</v>
      </c>
      <c r="I4501" s="2" t="b">
        <f t="shared" si="140"/>
        <v>1</v>
      </c>
      <c r="J4501" s="2" t="b">
        <f t="shared" si="141"/>
        <v>0</v>
      </c>
    </row>
    <row r="4502" spans="1:10" x14ac:dyDescent="0.35">
      <c r="A4502" s="4">
        <v>254</v>
      </c>
      <c r="B4502" s="3" t="s">
        <v>196</v>
      </c>
      <c r="C4502" s="16">
        <v>45546</v>
      </c>
      <c r="D4502" s="1" t="s">
        <v>1</v>
      </c>
      <c r="E4502" s="1" t="s">
        <v>12</v>
      </c>
      <c r="F4502" s="2">
        <v>29</v>
      </c>
      <c r="G4502" s="2" t="str" cm="1">
        <f t="array" ref="G4502">_xlfn.IFS( F4502 = "", "Unknown", F4502 &lt;= 25, "Young Adult", F4502 &lt;= 35, "Millennials", F4502 &lt;= 50, "Gen-X", F4502 &gt; 50, "Seniors")</f>
        <v>Millennials</v>
      </c>
      <c r="H4502" s="2">
        <v>1</v>
      </c>
      <c r="I4502" s="2" t="b">
        <f t="shared" si="140"/>
        <v>0</v>
      </c>
      <c r="J4502" s="2" t="b">
        <f t="shared" si="141"/>
        <v>0</v>
      </c>
    </row>
    <row r="4503" spans="1:10" x14ac:dyDescent="0.35">
      <c r="A4503" s="4">
        <v>254</v>
      </c>
      <c r="B4503" s="3" t="s">
        <v>197</v>
      </c>
      <c r="C4503" s="16">
        <v>45545</v>
      </c>
      <c r="D4503" s="1" t="s">
        <v>1</v>
      </c>
      <c r="E4503" s="1" t="s">
        <v>0</v>
      </c>
      <c r="G4503" s="2" t="str" cm="1">
        <f t="array" ref="G4503">_xlfn.IFS( F4503 = "", "Unknown", F4503 &lt;= 25, "Young Adult", F4503 &lt;= 35, "Millennials", F4503 &lt;= 50, "Gen-X", F4503 &gt; 50, "Seniors")</f>
        <v>Unknown</v>
      </c>
      <c r="H4503" s="2">
        <v>161</v>
      </c>
      <c r="I4503" s="2" t="b">
        <f t="shared" si="140"/>
        <v>1</v>
      </c>
      <c r="J4503" s="2" t="b">
        <f t="shared" si="141"/>
        <v>0</v>
      </c>
    </row>
    <row r="4504" spans="1:10" x14ac:dyDescent="0.35">
      <c r="A4504" s="4">
        <v>254</v>
      </c>
      <c r="B4504" s="3" t="s">
        <v>196</v>
      </c>
      <c r="C4504" s="16">
        <v>45546</v>
      </c>
      <c r="D4504" s="1" t="s">
        <v>1</v>
      </c>
      <c r="E4504" s="1" t="s">
        <v>0</v>
      </c>
      <c r="G4504" s="2" t="str" cm="1">
        <f t="array" ref="G4504">_xlfn.IFS( F4504 = "", "Unknown", F4504 &lt;= 25, "Young Adult", F4504 &lt;= 35, "Millennials", F4504 &lt;= 50, "Gen-X", F4504 &gt; 50, "Seniors")</f>
        <v>Unknown</v>
      </c>
      <c r="H4504" s="2">
        <v>161</v>
      </c>
      <c r="I4504" s="2" t="b">
        <f t="shared" si="140"/>
        <v>1</v>
      </c>
      <c r="J4504" s="2" t="b">
        <f t="shared" si="141"/>
        <v>0</v>
      </c>
    </row>
    <row r="4505" spans="1:10" x14ac:dyDescent="0.35">
      <c r="A4505" s="4">
        <v>254</v>
      </c>
      <c r="B4505" s="3" t="s">
        <v>130</v>
      </c>
      <c r="C4505" s="16">
        <v>45580</v>
      </c>
      <c r="D4505" s="1" t="s">
        <v>1</v>
      </c>
      <c r="E4505" s="1" t="s">
        <v>4</v>
      </c>
      <c r="F4505" s="2">
        <v>47</v>
      </c>
      <c r="G4505" s="2" t="str" cm="1">
        <f t="array" ref="G4505">_xlfn.IFS( F4505 = "", "Unknown", F4505 &lt;= 25, "Young Adult", F4505 &lt;= 35, "Millennials", F4505 &lt;= 50, "Gen-X", F4505 &gt; 50, "Seniors")</f>
        <v>Gen-X</v>
      </c>
      <c r="H4505" s="2">
        <v>127</v>
      </c>
      <c r="I4505" s="2" t="b">
        <f t="shared" si="140"/>
        <v>1</v>
      </c>
      <c r="J4505" s="2" t="b">
        <f t="shared" si="141"/>
        <v>0</v>
      </c>
    </row>
    <row r="4506" spans="1:10" x14ac:dyDescent="0.35">
      <c r="A4506" s="4">
        <v>254</v>
      </c>
      <c r="B4506" s="3" t="s">
        <v>196</v>
      </c>
      <c r="C4506" s="16">
        <v>45546</v>
      </c>
      <c r="D4506" s="1" t="s">
        <v>1</v>
      </c>
      <c r="E4506" s="1" t="s">
        <v>3</v>
      </c>
      <c r="F4506" s="2">
        <v>18</v>
      </c>
      <c r="G4506" s="2" t="str" cm="1">
        <f t="array" ref="G4506">_xlfn.IFS( F4506 = "", "Unknown", F4506 &lt;= 25, "Young Adult", F4506 &lt;= 35, "Millennials", F4506 &lt;= 50, "Gen-X", F4506 &gt; 50, "Seniors")</f>
        <v>Young Adult</v>
      </c>
      <c r="H4506" s="2">
        <v>1</v>
      </c>
      <c r="I4506" s="2" t="b">
        <f t="shared" si="140"/>
        <v>0</v>
      </c>
      <c r="J4506" s="2" t="b">
        <f t="shared" si="141"/>
        <v>0</v>
      </c>
    </row>
    <row r="4507" spans="1:10" x14ac:dyDescent="0.35">
      <c r="A4507" s="4">
        <v>254</v>
      </c>
      <c r="B4507" s="3" t="s">
        <v>196</v>
      </c>
      <c r="C4507" s="16">
        <v>45546</v>
      </c>
      <c r="D4507" s="1" t="s">
        <v>1</v>
      </c>
      <c r="E4507" s="1" t="s">
        <v>0</v>
      </c>
      <c r="F4507" s="2">
        <v>37</v>
      </c>
      <c r="G4507" s="2" t="str" cm="1">
        <f t="array" ref="G4507">_xlfn.IFS( F4507 = "", "Unknown", F4507 &lt;= 25, "Young Adult", F4507 &lt;= 35, "Millennials", F4507 &lt;= 50, "Gen-X", F4507 &gt; 50, "Seniors")</f>
        <v>Gen-X</v>
      </c>
      <c r="H4507" s="2">
        <v>161</v>
      </c>
      <c r="I4507" s="2" t="b">
        <f t="shared" si="140"/>
        <v>1</v>
      </c>
      <c r="J4507" s="2" t="b">
        <f t="shared" si="141"/>
        <v>0</v>
      </c>
    </row>
    <row r="4508" spans="1:10" x14ac:dyDescent="0.35">
      <c r="A4508" s="4">
        <v>254</v>
      </c>
      <c r="B4508" s="3" t="s">
        <v>196</v>
      </c>
      <c r="C4508" s="16">
        <v>45546</v>
      </c>
      <c r="D4508" s="1" t="s">
        <v>5</v>
      </c>
      <c r="E4508" s="1" t="s">
        <v>0</v>
      </c>
      <c r="G4508" s="2" t="str" cm="1">
        <f t="array" ref="G4508">_xlfn.IFS( F4508 = "", "Unknown", F4508 &lt;= 25, "Young Adult", F4508 &lt;= 35, "Millennials", F4508 &lt;= 50, "Gen-X", F4508 &gt; 50, "Seniors")</f>
        <v>Unknown</v>
      </c>
      <c r="I4508" s="2" t="b">
        <f t="shared" si="140"/>
        <v>0</v>
      </c>
      <c r="J4508" s="2" t="b">
        <f t="shared" si="141"/>
        <v>0</v>
      </c>
    </row>
    <row r="4509" spans="1:10" x14ac:dyDescent="0.35">
      <c r="A4509" s="4">
        <v>254</v>
      </c>
      <c r="B4509" s="3" t="s">
        <v>196</v>
      </c>
      <c r="C4509" s="16">
        <v>45546</v>
      </c>
      <c r="D4509" s="1" t="s">
        <v>1</v>
      </c>
      <c r="E4509" s="1" t="s">
        <v>0</v>
      </c>
      <c r="G4509" s="2" t="str" cm="1">
        <f t="array" ref="G4509">_xlfn.IFS( F4509 = "", "Unknown", F4509 &lt;= 25, "Young Adult", F4509 &lt;= 35, "Millennials", F4509 &lt;= 50, "Gen-X", F4509 &gt; 50, "Seniors")</f>
        <v>Unknown</v>
      </c>
      <c r="H4509" s="2">
        <v>161</v>
      </c>
      <c r="I4509" s="2" t="b">
        <f t="shared" si="140"/>
        <v>1</v>
      </c>
      <c r="J4509" s="2" t="b">
        <f t="shared" si="141"/>
        <v>0</v>
      </c>
    </row>
    <row r="4510" spans="1:10" x14ac:dyDescent="0.35">
      <c r="A4510" s="4">
        <v>254</v>
      </c>
      <c r="B4510" s="3" t="s">
        <v>196</v>
      </c>
      <c r="C4510" s="16">
        <v>45546</v>
      </c>
      <c r="D4510" s="1" t="s">
        <v>5</v>
      </c>
      <c r="E4510" s="1" t="s">
        <v>0</v>
      </c>
      <c r="G4510" s="2" t="str" cm="1">
        <f t="array" ref="G4510">_xlfn.IFS( F4510 = "", "Unknown", F4510 &lt;= 25, "Young Adult", F4510 &lt;= 35, "Millennials", F4510 &lt;= 50, "Gen-X", F4510 &gt; 50, "Seniors")</f>
        <v>Unknown</v>
      </c>
      <c r="I4510" s="2" t="b">
        <f t="shared" si="140"/>
        <v>0</v>
      </c>
      <c r="J4510" s="2" t="b">
        <f t="shared" si="141"/>
        <v>0</v>
      </c>
    </row>
    <row r="4511" spans="1:10" x14ac:dyDescent="0.35">
      <c r="A4511" s="4">
        <v>254</v>
      </c>
      <c r="B4511" s="3" t="s">
        <v>196</v>
      </c>
      <c r="C4511" s="16">
        <v>45546</v>
      </c>
      <c r="D4511" s="1" t="s">
        <v>1</v>
      </c>
      <c r="E4511" s="1" t="s">
        <v>0</v>
      </c>
      <c r="G4511" s="2" t="str" cm="1">
        <f t="array" ref="G4511">_xlfn.IFS( F4511 = "", "Unknown", F4511 &lt;= 25, "Young Adult", F4511 &lt;= 35, "Millennials", F4511 &lt;= 50, "Gen-X", F4511 &gt; 50, "Seniors")</f>
        <v>Unknown</v>
      </c>
      <c r="H4511" s="2">
        <v>93</v>
      </c>
      <c r="I4511" s="2" t="b">
        <f t="shared" si="140"/>
        <v>1</v>
      </c>
      <c r="J4511" s="2" t="b">
        <f t="shared" si="141"/>
        <v>0</v>
      </c>
    </row>
    <row r="4512" spans="1:10" x14ac:dyDescent="0.35">
      <c r="A4512" s="4">
        <v>254</v>
      </c>
      <c r="B4512" s="3" t="s">
        <v>196</v>
      </c>
      <c r="C4512" s="16">
        <v>45546</v>
      </c>
      <c r="D4512" s="1" t="s">
        <v>1</v>
      </c>
      <c r="E4512" s="1" t="s">
        <v>4</v>
      </c>
      <c r="F4512" s="2">
        <v>45</v>
      </c>
      <c r="G4512" s="2" t="str" cm="1">
        <f t="array" ref="G4512">_xlfn.IFS( F4512 = "", "Unknown", F4512 &lt;= 25, "Young Adult", F4512 &lt;= 35, "Millennials", F4512 &lt;= 50, "Gen-X", F4512 &gt; 50, "Seniors")</f>
        <v>Gen-X</v>
      </c>
      <c r="H4512" s="2">
        <v>151</v>
      </c>
      <c r="I4512" s="2" t="b">
        <f t="shared" si="140"/>
        <v>1</v>
      </c>
      <c r="J4512" s="2" t="b">
        <f t="shared" si="141"/>
        <v>0</v>
      </c>
    </row>
    <row r="4513" spans="1:10" x14ac:dyDescent="0.35">
      <c r="A4513" s="4">
        <v>254</v>
      </c>
      <c r="B4513" s="3" t="s">
        <v>196</v>
      </c>
      <c r="C4513" s="16">
        <v>45546</v>
      </c>
      <c r="D4513" s="1" t="s">
        <v>1</v>
      </c>
      <c r="E4513" s="1" t="s">
        <v>0</v>
      </c>
      <c r="G4513" s="2" t="str" cm="1">
        <f t="array" ref="G4513">_xlfn.IFS( F4513 = "", "Unknown", F4513 &lt;= 25, "Young Adult", F4513 &lt;= 35, "Millennials", F4513 &lt;= 50, "Gen-X", F4513 &gt; 50, "Seniors")</f>
        <v>Unknown</v>
      </c>
      <c r="H4513" s="2">
        <v>161</v>
      </c>
      <c r="I4513" s="2" t="b">
        <f t="shared" si="140"/>
        <v>1</v>
      </c>
      <c r="J4513" s="2" t="b">
        <f t="shared" si="141"/>
        <v>0</v>
      </c>
    </row>
    <row r="4514" spans="1:10" x14ac:dyDescent="0.35">
      <c r="A4514" s="4">
        <v>254</v>
      </c>
      <c r="B4514" s="3" t="s">
        <v>196</v>
      </c>
      <c r="C4514" s="16">
        <v>45546</v>
      </c>
      <c r="D4514" s="1" t="s">
        <v>1</v>
      </c>
      <c r="E4514" s="1" t="s">
        <v>3</v>
      </c>
      <c r="F4514" s="2">
        <v>54</v>
      </c>
      <c r="G4514" s="2" t="str" cm="1">
        <f t="array" ref="G4514">_xlfn.IFS( F4514 = "", "Unknown", F4514 &lt;= 25, "Young Adult", F4514 &lt;= 35, "Millennials", F4514 &lt;= 50, "Gen-X", F4514 &gt; 50, "Seniors")</f>
        <v>Seniors</v>
      </c>
      <c r="H4514" s="2">
        <v>4</v>
      </c>
      <c r="I4514" s="2" t="b">
        <f t="shared" si="140"/>
        <v>0</v>
      </c>
      <c r="J4514" s="2" t="b">
        <f t="shared" si="141"/>
        <v>0</v>
      </c>
    </row>
    <row r="4515" spans="1:10" x14ac:dyDescent="0.35">
      <c r="A4515" s="4">
        <v>254</v>
      </c>
      <c r="B4515" s="3" t="s">
        <v>196</v>
      </c>
      <c r="C4515" s="16">
        <v>45546</v>
      </c>
      <c r="D4515" s="1" t="s">
        <v>1</v>
      </c>
      <c r="E4515" s="1" t="s">
        <v>3</v>
      </c>
      <c r="F4515" s="2">
        <v>22</v>
      </c>
      <c r="G4515" s="2" t="str" cm="1">
        <f t="array" ref="G4515">_xlfn.IFS( F4515 = "", "Unknown", F4515 &lt;= 25, "Young Adult", F4515 &lt;= 35, "Millennials", F4515 &lt;= 50, "Gen-X", F4515 &gt; 50, "Seniors")</f>
        <v>Young Adult</v>
      </c>
      <c r="H4515" s="2">
        <v>5</v>
      </c>
      <c r="I4515" s="2" t="b">
        <f t="shared" si="140"/>
        <v>0</v>
      </c>
      <c r="J4515" s="2" t="b">
        <f t="shared" si="141"/>
        <v>0</v>
      </c>
    </row>
    <row r="4516" spans="1:10" x14ac:dyDescent="0.35">
      <c r="A4516" s="4">
        <v>254</v>
      </c>
      <c r="B4516" s="3" t="s">
        <v>196</v>
      </c>
      <c r="C4516" s="16">
        <v>45546</v>
      </c>
      <c r="D4516" s="1" t="s">
        <v>1</v>
      </c>
      <c r="E4516" s="1" t="s">
        <v>3</v>
      </c>
      <c r="F4516" s="2">
        <v>25</v>
      </c>
      <c r="G4516" s="2" t="str" cm="1">
        <f t="array" ref="G4516">_xlfn.IFS( F4516 = "", "Unknown", F4516 &lt;= 25, "Young Adult", F4516 &lt;= 35, "Millennials", F4516 &lt;= 50, "Gen-X", F4516 &gt; 50, "Seniors")</f>
        <v>Young Adult</v>
      </c>
      <c r="H4516" s="2">
        <v>161</v>
      </c>
      <c r="I4516" s="2" t="b">
        <f t="shared" si="140"/>
        <v>1</v>
      </c>
      <c r="J4516" s="2" t="b">
        <f t="shared" si="141"/>
        <v>0</v>
      </c>
    </row>
    <row r="4517" spans="1:10" x14ac:dyDescent="0.35">
      <c r="A4517" s="4">
        <v>254</v>
      </c>
      <c r="B4517" s="3" t="s">
        <v>196</v>
      </c>
      <c r="C4517" s="16">
        <v>45546</v>
      </c>
      <c r="D4517" s="1" t="s">
        <v>1</v>
      </c>
      <c r="E4517" s="1" t="s">
        <v>0</v>
      </c>
      <c r="G4517" s="2" t="str" cm="1">
        <f t="array" ref="G4517">_xlfn.IFS( F4517 = "", "Unknown", F4517 &lt;= 25, "Young Adult", F4517 &lt;= 35, "Millennials", F4517 &lt;= 50, "Gen-X", F4517 &gt; 50, "Seniors")</f>
        <v>Unknown</v>
      </c>
      <c r="H4517" s="2">
        <v>158</v>
      </c>
      <c r="I4517" s="2" t="b">
        <f t="shared" si="140"/>
        <v>1</v>
      </c>
      <c r="J4517" s="2" t="b">
        <f t="shared" si="141"/>
        <v>0</v>
      </c>
    </row>
    <row r="4518" spans="1:10" x14ac:dyDescent="0.35">
      <c r="A4518" s="4">
        <v>254</v>
      </c>
      <c r="B4518" s="3" t="s">
        <v>196</v>
      </c>
      <c r="C4518" s="16">
        <v>45546</v>
      </c>
      <c r="D4518" s="1" t="s">
        <v>1</v>
      </c>
      <c r="E4518" s="1" t="s">
        <v>3</v>
      </c>
      <c r="F4518" s="2">
        <v>29</v>
      </c>
      <c r="G4518" s="2" t="str" cm="1">
        <f t="array" ref="G4518">_xlfn.IFS( F4518 = "", "Unknown", F4518 &lt;= 25, "Young Adult", F4518 &lt;= 35, "Millennials", F4518 &lt;= 50, "Gen-X", F4518 &gt; 50, "Seniors")</f>
        <v>Millennials</v>
      </c>
      <c r="H4518" s="2">
        <v>161</v>
      </c>
      <c r="I4518" s="2" t="b">
        <f t="shared" si="140"/>
        <v>1</v>
      </c>
      <c r="J4518" s="2" t="b">
        <f t="shared" si="141"/>
        <v>0</v>
      </c>
    </row>
    <row r="4519" spans="1:10" x14ac:dyDescent="0.35">
      <c r="A4519" s="4">
        <v>254</v>
      </c>
      <c r="B4519" s="3" t="s">
        <v>196</v>
      </c>
      <c r="C4519" s="16">
        <v>45546</v>
      </c>
      <c r="D4519" s="1" t="s">
        <v>1</v>
      </c>
      <c r="E4519" s="1" t="s">
        <v>0</v>
      </c>
      <c r="G4519" s="2" t="str" cm="1">
        <f t="array" ref="G4519">_xlfn.IFS( F4519 = "", "Unknown", F4519 &lt;= 25, "Young Adult", F4519 &lt;= 35, "Millennials", F4519 &lt;= 50, "Gen-X", F4519 &gt; 50, "Seniors")</f>
        <v>Unknown</v>
      </c>
      <c r="H4519" s="2">
        <v>75</v>
      </c>
      <c r="I4519" s="2" t="b">
        <f t="shared" si="140"/>
        <v>1</v>
      </c>
      <c r="J4519" s="2" t="b">
        <f t="shared" si="141"/>
        <v>0</v>
      </c>
    </row>
    <row r="4520" spans="1:10" x14ac:dyDescent="0.35">
      <c r="A4520" s="4">
        <v>254</v>
      </c>
      <c r="B4520" s="3" t="s">
        <v>196</v>
      </c>
      <c r="C4520" s="16">
        <v>45546</v>
      </c>
      <c r="D4520" s="1" t="s">
        <v>1</v>
      </c>
      <c r="E4520" s="1" t="s">
        <v>0</v>
      </c>
      <c r="G4520" s="2" t="str" cm="1">
        <f t="array" ref="G4520">_xlfn.IFS( F4520 = "", "Unknown", F4520 &lt;= 25, "Young Adult", F4520 &lt;= 35, "Millennials", F4520 &lt;= 50, "Gen-X", F4520 &gt; 50, "Seniors")</f>
        <v>Unknown</v>
      </c>
      <c r="H4520" s="2">
        <v>39</v>
      </c>
      <c r="I4520" s="2" t="b">
        <f t="shared" si="140"/>
        <v>1</v>
      </c>
      <c r="J4520" s="2" t="b">
        <f t="shared" si="141"/>
        <v>0</v>
      </c>
    </row>
    <row r="4521" spans="1:10" x14ac:dyDescent="0.35">
      <c r="A4521" s="4">
        <v>254</v>
      </c>
      <c r="B4521" s="3" t="s">
        <v>196</v>
      </c>
      <c r="C4521" s="16">
        <v>45546</v>
      </c>
      <c r="D4521" s="1" t="s">
        <v>1</v>
      </c>
      <c r="E4521" s="1" t="s">
        <v>0</v>
      </c>
      <c r="G4521" s="2" t="str" cm="1">
        <f t="array" ref="G4521">_xlfn.IFS( F4521 = "", "Unknown", F4521 &lt;= 25, "Young Adult", F4521 &lt;= 35, "Millennials", F4521 &lt;= 50, "Gen-X", F4521 &gt; 50, "Seniors")</f>
        <v>Unknown</v>
      </c>
      <c r="H4521" s="2">
        <v>161</v>
      </c>
      <c r="I4521" s="2" t="b">
        <f t="shared" si="140"/>
        <v>1</v>
      </c>
      <c r="J4521" s="2" t="b">
        <f t="shared" si="141"/>
        <v>0</v>
      </c>
    </row>
    <row r="4522" spans="1:10" x14ac:dyDescent="0.35">
      <c r="A4522" s="4">
        <v>254</v>
      </c>
      <c r="B4522" s="3" t="s">
        <v>196</v>
      </c>
      <c r="C4522" s="16">
        <v>45546</v>
      </c>
      <c r="D4522" s="1" t="s">
        <v>1</v>
      </c>
      <c r="E4522" s="1" t="s">
        <v>0</v>
      </c>
      <c r="G4522" s="2" t="str" cm="1">
        <f t="array" ref="G4522">_xlfn.IFS( F4522 = "", "Unknown", F4522 &lt;= 25, "Young Adult", F4522 &lt;= 35, "Millennials", F4522 &lt;= 50, "Gen-X", F4522 &gt; 50, "Seniors")</f>
        <v>Unknown</v>
      </c>
      <c r="H4522" s="2">
        <v>161</v>
      </c>
      <c r="I4522" s="2" t="b">
        <f t="shared" si="140"/>
        <v>1</v>
      </c>
      <c r="J4522" s="2" t="b">
        <f t="shared" si="141"/>
        <v>0</v>
      </c>
    </row>
    <row r="4523" spans="1:10" x14ac:dyDescent="0.35">
      <c r="A4523" s="4">
        <v>254</v>
      </c>
      <c r="B4523" s="3" t="s">
        <v>196</v>
      </c>
      <c r="C4523" s="16">
        <v>45546</v>
      </c>
      <c r="D4523" s="1" t="s">
        <v>1</v>
      </c>
      <c r="E4523" s="1" t="s">
        <v>0</v>
      </c>
      <c r="G4523" s="2" t="str" cm="1">
        <f t="array" ref="G4523">_xlfn.IFS( F4523 = "", "Unknown", F4523 &lt;= 25, "Young Adult", F4523 &lt;= 35, "Millennials", F4523 &lt;= 50, "Gen-X", F4523 &gt; 50, "Seniors")</f>
        <v>Unknown</v>
      </c>
      <c r="H4523" s="2">
        <v>161</v>
      </c>
      <c r="I4523" s="2" t="b">
        <f t="shared" si="140"/>
        <v>1</v>
      </c>
      <c r="J4523" s="2" t="b">
        <f t="shared" si="141"/>
        <v>0</v>
      </c>
    </row>
    <row r="4524" spans="1:10" x14ac:dyDescent="0.35">
      <c r="A4524" s="4">
        <v>254</v>
      </c>
      <c r="B4524" s="3" t="s">
        <v>196</v>
      </c>
      <c r="C4524" s="16">
        <v>45546</v>
      </c>
      <c r="D4524" s="1" t="s">
        <v>1</v>
      </c>
      <c r="E4524" s="1" t="s">
        <v>3</v>
      </c>
      <c r="F4524" s="2">
        <v>40</v>
      </c>
      <c r="G4524" s="2" t="str" cm="1">
        <f t="array" ref="G4524">_xlfn.IFS( F4524 = "", "Unknown", F4524 &lt;= 25, "Young Adult", F4524 &lt;= 35, "Millennials", F4524 &lt;= 50, "Gen-X", F4524 &gt; 50, "Seniors")</f>
        <v>Gen-X</v>
      </c>
      <c r="H4524" s="2">
        <v>127</v>
      </c>
      <c r="I4524" s="2" t="b">
        <f t="shared" si="140"/>
        <v>1</v>
      </c>
      <c r="J4524" s="2" t="b">
        <f t="shared" si="141"/>
        <v>0</v>
      </c>
    </row>
    <row r="4525" spans="1:10" x14ac:dyDescent="0.35">
      <c r="A4525" s="4">
        <v>254</v>
      </c>
      <c r="B4525" s="3" t="s">
        <v>196</v>
      </c>
      <c r="C4525" s="16">
        <v>45546</v>
      </c>
      <c r="D4525" s="1" t="s">
        <v>1</v>
      </c>
      <c r="E4525" s="1" t="s">
        <v>0</v>
      </c>
      <c r="G4525" s="2" t="str" cm="1">
        <f t="array" ref="G4525">_xlfn.IFS( F4525 = "", "Unknown", F4525 &lt;= 25, "Young Adult", F4525 &lt;= 35, "Millennials", F4525 &lt;= 50, "Gen-X", F4525 &gt; 50, "Seniors")</f>
        <v>Unknown</v>
      </c>
      <c r="H4525" s="2">
        <v>151</v>
      </c>
      <c r="I4525" s="2" t="b">
        <f t="shared" si="140"/>
        <v>1</v>
      </c>
      <c r="J4525" s="2" t="b">
        <f t="shared" si="141"/>
        <v>0</v>
      </c>
    </row>
    <row r="4526" spans="1:10" x14ac:dyDescent="0.35">
      <c r="A4526" s="4">
        <v>254</v>
      </c>
      <c r="B4526" s="3" t="s">
        <v>196</v>
      </c>
      <c r="C4526" s="16">
        <v>45546</v>
      </c>
      <c r="D4526" s="1" t="s">
        <v>1</v>
      </c>
      <c r="E4526" s="1" t="s">
        <v>0</v>
      </c>
      <c r="G4526" s="2" t="str" cm="1">
        <f t="array" ref="G4526">_xlfn.IFS( F4526 = "", "Unknown", F4526 &lt;= 25, "Young Adult", F4526 &lt;= 35, "Millennials", F4526 &lt;= 50, "Gen-X", F4526 &gt; 50, "Seniors")</f>
        <v>Unknown</v>
      </c>
      <c r="H4526" s="2">
        <v>161</v>
      </c>
      <c r="I4526" s="2" t="b">
        <f t="shared" si="140"/>
        <v>1</v>
      </c>
      <c r="J4526" s="2" t="b">
        <f t="shared" si="141"/>
        <v>0</v>
      </c>
    </row>
    <row r="4527" spans="1:10" x14ac:dyDescent="0.35">
      <c r="A4527" s="4">
        <v>254</v>
      </c>
      <c r="B4527" s="3" t="s">
        <v>196</v>
      </c>
      <c r="C4527" s="16">
        <v>45546</v>
      </c>
      <c r="D4527" s="1" t="s">
        <v>1</v>
      </c>
      <c r="E4527" s="1" t="s">
        <v>3</v>
      </c>
      <c r="F4527" s="2">
        <v>47</v>
      </c>
      <c r="G4527" s="2" t="str" cm="1">
        <f t="array" ref="G4527">_xlfn.IFS( F4527 = "", "Unknown", F4527 &lt;= 25, "Young Adult", F4527 &lt;= 35, "Millennials", F4527 &lt;= 50, "Gen-X", F4527 &gt; 50, "Seniors")</f>
        <v>Gen-X</v>
      </c>
      <c r="H4527" s="2">
        <v>89</v>
      </c>
      <c r="I4527" s="2" t="b">
        <f t="shared" si="140"/>
        <v>1</v>
      </c>
      <c r="J4527" s="2" t="b">
        <f t="shared" si="141"/>
        <v>0</v>
      </c>
    </row>
    <row r="4528" spans="1:10" x14ac:dyDescent="0.35">
      <c r="A4528" s="4">
        <v>254</v>
      </c>
      <c r="B4528" s="3" t="s">
        <v>196</v>
      </c>
      <c r="C4528" s="16">
        <v>45546</v>
      </c>
      <c r="D4528" s="1" t="s">
        <v>1</v>
      </c>
      <c r="E4528" s="1" t="s">
        <v>4</v>
      </c>
      <c r="F4528" s="2">
        <v>28</v>
      </c>
      <c r="G4528" s="2" t="str" cm="1">
        <f t="array" ref="G4528">_xlfn.IFS( F4528 = "", "Unknown", F4528 &lt;= 25, "Young Adult", F4528 &lt;= 35, "Millennials", F4528 &lt;= 50, "Gen-X", F4528 &gt; 50, "Seniors")</f>
        <v>Millennials</v>
      </c>
      <c r="H4528" s="2">
        <v>11</v>
      </c>
      <c r="I4528" s="2" t="b">
        <f t="shared" si="140"/>
        <v>0</v>
      </c>
      <c r="J4528" s="2" t="b">
        <f t="shared" si="141"/>
        <v>0</v>
      </c>
    </row>
    <row r="4529" spans="1:10" x14ac:dyDescent="0.35">
      <c r="A4529" s="4">
        <v>254</v>
      </c>
      <c r="B4529" s="3" t="s">
        <v>196</v>
      </c>
      <c r="C4529" s="16">
        <v>45546</v>
      </c>
      <c r="D4529" s="1" t="s">
        <v>1</v>
      </c>
      <c r="E4529" s="1" t="s">
        <v>3</v>
      </c>
      <c r="F4529" s="2">
        <v>32</v>
      </c>
      <c r="G4529" s="2" t="str" cm="1">
        <f t="array" ref="G4529">_xlfn.IFS( F4529 = "", "Unknown", F4529 &lt;= 25, "Young Adult", F4529 &lt;= 35, "Millennials", F4529 &lt;= 50, "Gen-X", F4529 &gt; 50, "Seniors")</f>
        <v>Millennials</v>
      </c>
      <c r="H4529" s="2">
        <v>155</v>
      </c>
      <c r="I4529" s="2" t="b">
        <f t="shared" si="140"/>
        <v>1</v>
      </c>
      <c r="J4529" s="2" t="b">
        <f t="shared" si="141"/>
        <v>0</v>
      </c>
    </row>
    <row r="4530" spans="1:10" x14ac:dyDescent="0.35">
      <c r="A4530" s="4">
        <v>254</v>
      </c>
      <c r="B4530" s="3" t="s">
        <v>196</v>
      </c>
      <c r="C4530" s="16">
        <v>45546</v>
      </c>
      <c r="D4530" s="1" t="s">
        <v>1</v>
      </c>
      <c r="E4530" s="1" t="s">
        <v>4</v>
      </c>
      <c r="F4530" s="2">
        <v>34</v>
      </c>
      <c r="G4530" s="2" t="str" cm="1">
        <f t="array" ref="G4530">_xlfn.IFS( F4530 = "", "Unknown", F4530 &lt;= 25, "Young Adult", F4530 &lt;= 35, "Millennials", F4530 &lt;= 50, "Gen-X", F4530 &gt; 50, "Seniors")</f>
        <v>Millennials</v>
      </c>
      <c r="H4530" s="2">
        <v>3</v>
      </c>
      <c r="I4530" s="2" t="b">
        <f t="shared" si="140"/>
        <v>0</v>
      </c>
      <c r="J4530" s="2" t="b">
        <f t="shared" si="141"/>
        <v>0</v>
      </c>
    </row>
    <row r="4531" spans="1:10" x14ac:dyDescent="0.35">
      <c r="A4531" s="4">
        <v>254</v>
      </c>
      <c r="B4531" s="3" t="s">
        <v>196</v>
      </c>
      <c r="C4531" s="16">
        <v>45546</v>
      </c>
      <c r="D4531" s="1" t="s">
        <v>1</v>
      </c>
      <c r="E4531" s="1" t="s">
        <v>0</v>
      </c>
      <c r="G4531" s="2" t="str" cm="1">
        <f t="array" ref="G4531">_xlfn.IFS( F4531 = "", "Unknown", F4531 &lt;= 25, "Young Adult", F4531 &lt;= 35, "Millennials", F4531 &lt;= 50, "Gen-X", F4531 &gt; 50, "Seniors")</f>
        <v>Unknown</v>
      </c>
      <c r="H4531" s="2">
        <v>152</v>
      </c>
      <c r="I4531" s="2" t="b">
        <f t="shared" si="140"/>
        <v>1</v>
      </c>
      <c r="J4531" s="2" t="b">
        <f t="shared" si="141"/>
        <v>0</v>
      </c>
    </row>
    <row r="4532" spans="1:10" x14ac:dyDescent="0.35">
      <c r="A4532" s="4">
        <v>254</v>
      </c>
      <c r="B4532" s="3" t="s">
        <v>196</v>
      </c>
      <c r="C4532" s="16">
        <v>45546</v>
      </c>
      <c r="D4532" s="1" t="s">
        <v>1</v>
      </c>
      <c r="E4532" s="1" t="s">
        <v>0</v>
      </c>
      <c r="G4532" s="2" t="str" cm="1">
        <f t="array" ref="G4532">_xlfn.IFS( F4532 = "", "Unknown", F4532 &lt;= 25, "Young Adult", F4532 &lt;= 35, "Millennials", F4532 &lt;= 50, "Gen-X", F4532 &gt; 50, "Seniors")</f>
        <v>Unknown</v>
      </c>
      <c r="H4532" s="2">
        <v>35</v>
      </c>
      <c r="I4532" s="2" t="b">
        <f t="shared" si="140"/>
        <v>1</v>
      </c>
      <c r="J4532" s="2" t="b">
        <f t="shared" si="141"/>
        <v>0</v>
      </c>
    </row>
    <row r="4533" spans="1:10" x14ac:dyDescent="0.35">
      <c r="A4533" s="4">
        <v>254</v>
      </c>
      <c r="B4533" s="3" t="s">
        <v>196</v>
      </c>
      <c r="C4533" s="16">
        <v>45546</v>
      </c>
      <c r="D4533" s="1" t="s">
        <v>1</v>
      </c>
      <c r="E4533" s="1" t="s">
        <v>3</v>
      </c>
      <c r="F4533" s="2">
        <v>17</v>
      </c>
      <c r="G4533" s="2" t="str" cm="1">
        <f t="array" ref="G4533">_xlfn.IFS( F4533 = "", "Unknown", F4533 &lt;= 25, "Young Adult", F4533 &lt;= 35, "Millennials", F4533 &lt;= 50, "Gen-X", F4533 &gt; 50, "Seniors")</f>
        <v>Young Adult</v>
      </c>
      <c r="H4533" s="2">
        <v>153</v>
      </c>
      <c r="I4533" s="2" t="b">
        <f t="shared" si="140"/>
        <v>1</v>
      </c>
      <c r="J4533" s="2" t="b">
        <f t="shared" si="141"/>
        <v>0</v>
      </c>
    </row>
    <row r="4534" spans="1:10" x14ac:dyDescent="0.35">
      <c r="A4534" s="4">
        <v>254</v>
      </c>
      <c r="B4534" s="3" t="s">
        <v>196</v>
      </c>
      <c r="C4534" s="16">
        <v>45546</v>
      </c>
      <c r="D4534" s="1" t="s">
        <v>1</v>
      </c>
      <c r="E4534" s="1" t="s">
        <v>0</v>
      </c>
      <c r="G4534" s="2" t="str" cm="1">
        <f t="array" ref="G4534">_xlfn.IFS( F4534 = "", "Unknown", F4534 &lt;= 25, "Young Adult", F4534 &lt;= 35, "Millennials", F4534 &lt;= 50, "Gen-X", F4534 &gt; 50, "Seniors")</f>
        <v>Unknown</v>
      </c>
      <c r="H4534" s="2">
        <v>161</v>
      </c>
      <c r="I4534" s="2" t="b">
        <f t="shared" si="140"/>
        <v>1</v>
      </c>
      <c r="J4534" s="2" t="b">
        <f t="shared" si="141"/>
        <v>0</v>
      </c>
    </row>
    <row r="4535" spans="1:10" x14ac:dyDescent="0.35">
      <c r="A4535" s="4">
        <v>254</v>
      </c>
      <c r="B4535" s="3" t="s">
        <v>196</v>
      </c>
      <c r="C4535" s="16">
        <v>45546</v>
      </c>
      <c r="D4535" s="1" t="s">
        <v>1</v>
      </c>
      <c r="E4535" s="1" t="s">
        <v>0</v>
      </c>
      <c r="G4535" s="2" t="str" cm="1">
        <f t="array" ref="G4535">_xlfn.IFS( F4535 = "", "Unknown", F4535 &lt;= 25, "Young Adult", F4535 &lt;= 35, "Millennials", F4535 &lt;= 50, "Gen-X", F4535 &gt; 50, "Seniors")</f>
        <v>Unknown</v>
      </c>
      <c r="H4535" s="2">
        <v>161</v>
      </c>
      <c r="I4535" s="2" t="b">
        <f t="shared" si="140"/>
        <v>1</v>
      </c>
      <c r="J4535" s="2" t="b">
        <f t="shared" si="141"/>
        <v>0</v>
      </c>
    </row>
    <row r="4536" spans="1:10" x14ac:dyDescent="0.35">
      <c r="A4536" s="4">
        <v>254</v>
      </c>
      <c r="B4536" s="3" t="s">
        <v>196</v>
      </c>
      <c r="C4536" s="16">
        <v>45546</v>
      </c>
      <c r="D4536" s="1" t="s">
        <v>5</v>
      </c>
      <c r="E4536" s="1" t="s">
        <v>0</v>
      </c>
      <c r="G4536" s="2" t="str" cm="1">
        <f t="array" ref="G4536">_xlfn.IFS( F4536 = "", "Unknown", F4536 &lt;= 25, "Young Adult", F4536 &lt;= 35, "Millennials", F4536 &lt;= 50, "Gen-X", F4536 &gt; 50, "Seniors")</f>
        <v>Unknown</v>
      </c>
      <c r="I4536" s="2" t="b">
        <f t="shared" si="140"/>
        <v>0</v>
      </c>
      <c r="J4536" s="2" t="b">
        <f t="shared" si="141"/>
        <v>0</v>
      </c>
    </row>
    <row r="4537" spans="1:10" x14ac:dyDescent="0.35">
      <c r="A4537" s="4">
        <v>254</v>
      </c>
      <c r="B4537" s="3" t="s">
        <v>196</v>
      </c>
      <c r="C4537" s="16">
        <v>45546</v>
      </c>
      <c r="D4537" s="1" t="s">
        <v>1</v>
      </c>
      <c r="E4537" s="1" t="s">
        <v>0</v>
      </c>
      <c r="G4537" s="2" t="str" cm="1">
        <f t="array" ref="G4537">_xlfn.IFS( F4537 = "", "Unknown", F4537 &lt;= 25, "Young Adult", F4537 &lt;= 35, "Millennials", F4537 &lt;= 50, "Gen-X", F4537 &gt; 50, "Seniors")</f>
        <v>Unknown</v>
      </c>
      <c r="H4537" s="2">
        <v>159</v>
      </c>
      <c r="I4537" s="2" t="b">
        <f t="shared" si="140"/>
        <v>1</v>
      </c>
      <c r="J4537" s="2" t="b">
        <f t="shared" si="141"/>
        <v>0</v>
      </c>
    </row>
    <row r="4538" spans="1:10" x14ac:dyDescent="0.35">
      <c r="A4538" s="4">
        <v>254</v>
      </c>
      <c r="B4538" s="3" t="s">
        <v>196</v>
      </c>
      <c r="C4538" s="16">
        <v>45546</v>
      </c>
      <c r="D4538" s="1" t="s">
        <v>1</v>
      </c>
      <c r="E4538" s="1" t="s">
        <v>0</v>
      </c>
      <c r="G4538" s="2" t="str" cm="1">
        <f t="array" ref="G4538">_xlfn.IFS( F4538 = "", "Unknown", F4538 &lt;= 25, "Young Adult", F4538 &lt;= 35, "Millennials", F4538 &lt;= 50, "Gen-X", F4538 &gt; 50, "Seniors")</f>
        <v>Unknown</v>
      </c>
      <c r="H4538" s="2">
        <v>161</v>
      </c>
      <c r="I4538" s="2" t="b">
        <f t="shared" si="140"/>
        <v>1</v>
      </c>
      <c r="J4538" s="2" t="b">
        <f t="shared" si="141"/>
        <v>0</v>
      </c>
    </row>
    <row r="4539" spans="1:10" x14ac:dyDescent="0.35">
      <c r="A4539" s="4">
        <v>254</v>
      </c>
      <c r="B4539" s="3" t="s">
        <v>196</v>
      </c>
      <c r="C4539" s="16">
        <v>45546</v>
      </c>
      <c r="D4539" s="1" t="s">
        <v>1</v>
      </c>
      <c r="E4539" s="1" t="s">
        <v>12</v>
      </c>
      <c r="F4539" s="2">
        <v>31</v>
      </c>
      <c r="G4539" s="2" t="str" cm="1">
        <f t="array" ref="G4539">_xlfn.IFS( F4539 = "", "Unknown", F4539 &lt;= 25, "Young Adult", F4539 &lt;= 35, "Millennials", F4539 &lt;= 50, "Gen-X", F4539 &gt; 50, "Seniors")</f>
        <v>Millennials</v>
      </c>
      <c r="H4539" s="2">
        <v>27</v>
      </c>
      <c r="I4539" s="2" t="b">
        <f t="shared" si="140"/>
        <v>0</v>
      </c>
      <c r="J4539" s="2" t="b">
        <f t="shared" si="141"/>
        <v>0</v>
      </c>
    </row>
    <row r="4540" spans="1:10" x14ac:dyDescent="0.35">
      <c r="A4540" s="4">
        <v>254</v>
      </c>
      <c r="B4540" s="3" t="s">
        <v>196</v>
      </c>
      <c r="C4540" s="16">
        <v>45546</v>
      </c>
      <c r="D4540" s="1" t="s">
        <v>1</v>
      </c>
      <c r="E4540" s="1" t="s">
        <v>0</v>
      </c>
      <c r="G4540" s="2" t="str" cm="1">
        <f t="array" ref="G4540">_xlfn.IFS( F4540 = "", "Unknown", F4540 &lt;= 25, "Young Adult", F4540 &lt;= 35, "Millennials", F4540 &lt;= 50, "Gen-X", F4540 &gt; 50, "Seniors")</f>
        <v>Unknown</v>
      </c>
      <c r="H4540" s="2">
        <v>161</v>
      </c>
      <c r="I4540" s="2" t="b">
        <f t="shared" si="140"/>
        <v>1</v>
      </c>
      <c r="J4540" s="2" t="b">
        <f t="shared" si="141"/>
        <v>0</v>
      </c>
    </row>
    <row r="4541" spans="1:10" x14ac:dyDescent="0.35">
      <c r="A4541" s="4">
        <v>254</v>
      </c>
      <c r="B4541" s="3" t="s">
        <v>196</v>
      </c>
      <c r="C4541" s="16">
        <v>45546</v>
      </c>
      <c r="D4541" s="1" t="s">
        <v>1</v>
      </c>
      <c r="E4541" s="1" t="s">
        <v>0</v>
      </c>
      <c r="G4541" s="2" t="str" cm="1">
        <f t="array" ref="G4541">_xlfn.IFS( F4541 = "", "Unknown", F4541 &lt;= 25, "Young Adult", F4541 &lt;= 35, "Millennials", F4541 &lt;= 50, "Gen-X", F4541 &gt; 50, "Seniors")</f>
        <v>Unknown</v>
      </c>
      <c r="H4541" s="2">
        <v>160</v>
      </c>
      <c r="I4541" s="2" t="b">
        <f t="shared" si="140"/>
        <v>1</v>
      </c>
      <c r="J4541" s="2" t="b">
        <f t="shared" si="141"/>
        <v>0</v>
      </c>
    </row>
    <row r="4542" spans="1:10" x14ac:dyDescent="0.35">
      <c r="A4542" s="4">
        <v>254</v>
      </c>
      <c r="B4542" s="3" t="s">
        <v>196</v>
      </c>
      <c r="C4542" s="16">
        <v>45546</v>
      </c>
      <c r="D4542" s="1" t="s">
        <v>1</v>
      </c>
      <c r="E4542" s="1" t="s">
        <v>3</v>
      </c>
      <c r="F4542" s="2">
        <v>21</v>
      </c>
      <c r="G4542" s="2" t="str" cm="1">
        <f t="array" ref="G4542">_xlfn.IFS( F4542 = "", "Unknown", F4542 &lt;= 25, "Young Adult", F4542 &lt;= 35, "Millennials", F4542 &lt;= 50, "Gen-X", F4542 &gt; 50, "Seniors")</f>
        <v>Young Adult</v>
      </c>
      <c r="H4542" s="2">
        <v>119</v>
      </c>
      <c r="I4542" s="2" t="b">
        <f t="shared" si="140"/>
        <v>1</v>
      </c>
      <c r="J4542" s="2" t="b">
        <f t="shared" si="141"/>
        <v>0</v>
      </c>
    </row>
    <row r="4543" spans="1:10" x14ac:dyDescent="0.35">
      <c r="A4543" s="4">
        <v>254</v>
      </c>
      <c r="B4543" s="3" t="s">
        <v>196</v>
      </c>
      <c r="C4543" s="16">
        <v>45546</v>
      </c>
      <c r="D4543" s="1" t="s">
        <v>1</v>
      </c>
      <c r="E4543" s="1" t="s">
        <v>0</v>
      </c>
      <c r="G4543" s="2" t="str" cm="1">
        <f t="array" ref="G4543">_xlfn.IFS( F4543 = "", "Unknown", F4543 &lt;= 25, "Young Adult", F4543 &lt;= 35, "Millennials", F4543 &lt;= 50, "Gen-X", F4543 &gt; 50, "Seniors")</f>
        <v>Unknown</v>
      </c>
      <c r="H4543" s="2">
        <v>161</v>
      </c>
      <c r="I4543" s="2" t="b">
        <f t="shared" si="140"/>
        <v>1</v>
      </c>
      <c r="J4543" s="2" t="b">
        <f t="shared" si="141"/>
        <v>0</v>
      </c>
    </row>
    <row r="4544" spans="1:10" x14ac:dyDescent="0.35">
      <c r="A4544" s="4">
        <v>254</v>
      </c>
      <c r="B4544" s="3" t="s">
        <v>196</v>
      </c>
      <c r="C4544" s="16">
        <v>45546</v>
      </c>
      <c r="D4544" s="1" t="s">
        <v>1</v>
      </c>
      <c r="E4544" s="1" t="s">
        <v>0</v>
      </c>
      <c r="G4544" s="2" t="str" cm="1">
        <f t="array" ref="G4544">_xlfn.IFS( F4544 = "", "Unknown", F4544 &lt;= 25, "Young Adult", F4544 &lt;= 35, "Millennials", F4544 &lt;= 50, "Gen-X", F4544 &gt; 50, "Seniors")</f>
        <v>Unknown</v>
      </c>
      <c r="H4544" s="2">
        <v>160</v>
      </c>
      <c r="I4544" s="2" t="b">
        <f t="shared" si="140"/>
        <v>1</v>
      </c>
      <c r="J4544" s="2" t="b">
        <f t="shared" si="141"/>
        <v>0</v>
      </c>
    </row>
    <row r="4545" spans="1:10" x14ac:dyDescent="0.35">
      <c r="A4545" s="4">
        <v>254</v>
      </c>
      <c r="B4545" s="3" t="s">
        <v>182</v>
      </c>
      <c r="C4545" s="16">
        <v>45547</v>
      </c>
      <c r="D4545" s="1" t="s">
        <v>1</v>
      </c>
      <c r="E4545" s="1" t="s">
        <v>0</v>
      </c>
      <c r="G4545" s="2" t="str" cm="1">
        <f t="array" ref="G4545">_xlfn.IFS( F4545 = "", "Unknown", F4545 &lt;= 25, "Young Adult", F4545 &lt;= 35, "Millennials", F4545 &lt;= 50, "Gen-X", F4545 &gt; 50, "Seniors")</f>
        <v>Unknown</v>
      </c>
      <c r="H4545" s="2">
        <v>131</v>
      </c>
      <c r="I4545" s="2" t="b">
        <f t="shared" si="140"/>
        <v>1</v>
      </c>
      <c r="J4545" s="2" t="b">
        <f t="shared" si="141"/>
        <v>0</v>
      </c>
    </row>
    <row r="4546" spans="1:10" x14ac:dyDescent="0.35">
      <c r="A4546" s="4">
        <v>254</v>
      </c>
      <c r="B4546" s="3" t="s">
        <v>182</v>
      </c>
      <c r="C4546" s="16">
        <v>45547</v>
      </c>
      <c r="D4546" s="1" t="s">
        <v>1</v>
      </c>
      <c r="E4546" s="1" t="s">
        <v>12</v>
      </c>
      <c r="F4546" s="2">
        <v>26</v>
      </c>
      <c r="G4546" s="2" t="str" cm="1">
        <f t="array" ref="G4546">_xlfn.IFS( F4546 = "", "Unknown", F4546 &lt;= 25, "Young Adult", F4546 &lt;= 35, "Millennials", F4546 &lt;= 50, "Gen-X", F4546 &gt; 50, "Seniors")</f>
        <v>Millennials</v>
      </c>
      <c r="H4546" s="2">
        <v>68</v>
      </c>
      <c r="I4546" s="2" t="b">
        <f t="shared" ref="I4546:I4609" si="142">AND(D4546="ACTIVE", H4546 &gt;30)</f>
        <v>1</v>
      </c>
      <c r="J4546" s="2" t="b">
        <f t="shared" ref="J4546:J4609" si="143">AND(D4546="ACTIVE", H4546 &gt;180)</f>
        <v>0</v>
      </c>
    </row>
    <row r="4547" spans="1:10" x14ac:dyDescent="0.35">
      <c r="A4547" s="4">
        <v>254</v>
      </c>
      <c r="B4547" s="3" t="s">
        <v>182</v>
      </c>
      <c r="C4547" s="16">
        <v>45547</v>
      </c>
      <c r="D4547" s="1" t="s">
        <v>1</v>
      </c>
      <c r="E4547" s="1" t="s">
        <v>4</v>
      </c>
      <c r="F4547" s="2">
        <v>31</v>
      </c>
      <c r="G4547" s="2" t="str" cm="1">
        <f t="array" ref="G4547">_xlfn.IFS( F4547 = "", "Unknown", F4547 &lt;= 25, "Young Adult", F4547 &lt;= 35, "Millennials", F4547 &lt;= 50, "Gen-X", F4547 &gt; 50, "Seniors")</f>
        <v>Millennials</v>
      </c>
      <c r="H4547" s="2">
        <v>144</v>
      </c>
      <c r="I4547" s="2" t="b">
        <f t="shared" si="142"/>
        <v>1</v>
      </c>
      <c r="J4547" s="2" t="b">
        <f t="shared" si="143"/>
        <v>0</v>
      </c>
    </row>
    <row r="4548" spans="1:10" x14ac:dyDescent="0.35">
      <c r="A4548" s="4">
        <v>254</v>
      </c>
      <c r="B4548" s="3" t="s">
        <v>182</v>
      </c>
      <c r="C4548" s="16">
        <v>45547</v>
      </c>
      <c r="D4548" s="1" t="s">
        <v>1</v>
      </c>
      <c r="E4548" s="1" t="s">
        <v>0</v>
      </c>
      <c r="G4548" s="2" t="str" cm="1">
        <f t="array" ref="G4548">_xlfn.IFS( F4548 = "", "Unknown", F4548 &lt;= 25, "Young Adult", F4548 &lt;= 35, "Millennials", F4548 &lt;= 50, "Gen-X", F4548 &gt; 50, "Seniors")</f>
        <v>Unknown</v>
      </c>
      <c r="H4548" s="2">
        <v>160</v>
      </c>
      <c r="I4548" s="2" t="b">
        <f t="shared" si="142"/>
        <v>1</v>
      </c>
      <c r="J4548" s="2" t="b">
        <f t="shared" si="143"/>
        <v>0</v>
      </c>
    </row>
    <row r="4549" spans="1:10" x14ac:dyDescent="0.35">
      <c r="A4549" s="4">
        <v>254</v>
      </c>
      <c r="B4549" s="3" t="s">
        <v>182</v>
      </c>
      <c r="C4549" s="16">
        <v>45547</v>
      </c>
      <c r="D4549" s="1" t="s">
        <v>1</v>
      </c>
      <c r="E4549" s="1" t="s">
        <v>0</v>
      </c>
      <c r="G4549" s="2" t="str" cm="1">
        <f t="array" ref="G4549">_xlfn.IFS( F4549 = "", "Unknown", F4549 &lt;= 25, "Young Adult", F4549 &lt;= 35, "Millennials", F4549 &lt;= 50, "Gen-X", F4549 &gt; 50, "Seniors")</f>
        <v>Unknown</v>
      </c>
      <c r="H4549" s="2">
        <v>160</v>
      </c>
      <c r="I4549" s="2" t="b">
        <f t="shared" si="142"/>
        <v>1</v>
      </c>
      <c r="J4549" s="2" t="b">
        <f t="shared" si="143"/>
        <v>0</v>
      </c>
    </row>
    <row r="4550" spans="1:10" x14ac:dyDescent="0.35">
      <c r="A4550" s="4">
        <v>254</v>
      </c>
      <c r="B4550" s="3" t="s">
        <v>182</v>
      </c>
      <c r="C4550" s="16">
        <v>45547</v>
      </c>
      <c r="D4550" s="1" t="s">
        <v>1</v>
      </c>
      <c r="E4550" s="1" t="s">
        <v>0</v>
      </c>
      <c r="G4550" s="2" t="str" cm="1">
        <f t="array" ref="G4550">_xlfn.IFS( F4550 = "", "Unknown", F4550 &lt;= 25, "Young Adult", F4550 &lt;= 35, "Millennials", F4550 &lt;= 50, "Gen-X", F4550 &gt; 50, "Seniors")</f>
        <v>Unknown</v>
      </c>
      <c r="H4550" s="2">
        <v>50</v>
      </c>
      <c r="I4550" s="2" t="b">
        <f t="shared" si="142"/>
        <v>1</v>
      </c>
      <c r="J4550" s="2" t="b">
        <f t="shared" si="143"/>
        <v>0</v>
      </c>
    </row>
    <row r="4551" spans="1:10" x14ac:dyDescent="0.35">
      <c r="A4551" s="4">
        <v>254</v>
      </c>
      <c r="B4551" s="3" t="s">
        <v>182</v>
      </c>
      <c r="C4551" s="16">
        <v>45547</v>
      </c>
      <c r="D4551" s="1" t="s">
        <v>1</v>
      </c>
      <c r="E4551" s="1" t="s">
        <v>0</v>
      </c>
      <c r="G4551" s="2" t="str" cm="1">
        <f t="array" ref="G4551">_xlfn.IFS( F4551 = "", "Unknown", F4551 &lt;= 25, "Young Adult", F4551 &lt;= 35, "Millennials", F4551 &lt;= 50, "Gen-X", F4551 &gt; 50, "Seniors")</f>
        <v>Unknown</v>
      </c>
      <c r="H4551" s="2">
        <v>160</v>
      </c>
      <c r="I4551" s="2" t="b">
        <f t="shared" si="142"/>
        <v>1</v>
      </c>
      <c r="J4551" s="2" t="b">
        <f t="shared" si="143"/>
        <v>0</v>
      </c>
    </row>
    <row r="4552" spans="1:10" x14ac:dyDescent="0.35">
      <c r="A4552" s="4">
        <v>254</v>
      </c>
      <c r="B4552" s="3" t="s">
        <v>167</v>
      </c>
      <c r="C4552" s="16">
        <v>45548</v>
      </c>
      <c r="D4552" s="1" t="s">
        <v>1</v>
      </c>
      <c r="E4552" s="1" t="s">
        <v>12</v>
      </c>
      <c r="F4552" s="2">
        <v>23</v>
      </c>
      <c r="G4552" s="2" t="str" cm="1">
        <f t="array" ref="G4552">_xlfn.IFS( F4552 = "", "Unknown", F4552 &lt;= 25, "Young Adult", F4552 &lt;= 35, "Millennials", F4552 &lt;= 50, "Gen-X", F4552 &gt; 50, "Seniors")</f>
        <v>Young Adult</v>
      </c>
      <c r="H4552" s="2">
        <v>0</v>
      </c>
      <c r="I4552" s="2" t="b">
        <f t="shared" si="142"/>
        <v>0</v>
      </c>
      <c r="J4552" s="2" t="b">
        <f t="shared" si="143"/>
        <v>0</v>
      </c>
    </row>
    <row r="4553" spans="1:10" x14ac:dyDescent="0.35">
      <c r="A4553" s="4">
        <v>254</v>
      </c>
      <c r="B4553" s="3" t="s">
        <v>167</v>
      </c>
      <c r="C4553" s="16">
        <v>45548</v>
      </c>
      <c r="D4553" s="1" t="s">
        <v>1</v>
      </c>
      <c r="E4553" s="1" t="s">
        <v>3</v>
      </c>
      <c r="F4553" s="2">
        <v>26</v>
      </c>
      <c r="G4553" s="2" t="str" cm="1">
        <f t="array" ref="G4553">_xlfn.IFS( F4553 = "", "Unknown", F4553 &lt;= 25, "Young Adult", F4553 &lt;= 35, "Millennials", F4553 &lt;= 50, "Gen-X", F4553 &gt; 50, "Seniors")</f>
        <v>Millennials</v>
      </c>
      <c r="H4553" s="2">
        <v>0</v>
      </c>
      <c r="I4553" s="2" t="b">
        <f t="shared" si="142"/>
        <v>0</v>
      </c>
      <c r="J4553" s="2" t="b">
        <f t="shared" si="143"/>
        <v>0</v>
      </c>
    </row>
    <row r="4554" spans="1:10" x14ac:dyDescent="0.35">
      <c r="A4554" s="4">
        <v>254</v>
      </c>
      <c r="B4554" s="3" t="s">
        <v>167</v>
      </c>
      <c r="C4554" s="16">
        <v>45548</v>
      </c>
      <c r="D4554" s="1" t="s">
        <v>7</v>
      </c>
      <c r="E4554" s="1" t="s">
        <v>0</v>
      </c>
      <c r="G4554" s="2" t="str" cm="1">
        <f t="array" ref="G4554">_xlfn.IFS( F4554 = "", "Unknown", F4554 &lt;= 25, "Young Adult", F4554 &lt;= 35, "Millennials", F4554 &lt;= 50, "Gen-X", F4554 &gt; 50, "Seniors")</f>
        <v>Unknown</v>
      </c>
      <c r="H4554" s="2">
        <v>156</v>
      </c>
      <c r="I4554" s="2" t="b">
        <f t="shared" si="142"/>
        <v>0</v>
      </c>
      <c r="J4554" s="2" t="b">
        <f t="shared" si="143"/>
        <v>0</v>
      </c>
    </row>
    <row r="4555" spans="1:10" x14ac:dyDescent="0.35">
      <c r="A4555" s="4">
        <v>254</v>
      </c>
      <c r="B4555" s="3" t="s">
        <v>167</v>
      </c>
      <c r="C4555" s="16">
        <v>45548</v>
      </c>
      <c r="D4555" s="1" t="s">
        <v>1</v>
      </c>
      <c r="E4555" s="1" t="s">
        <v>0</v>
      </c>
      <c r="G4555" s="2" t="str" cm="1">
        <f t="array" ref="G4555">_xlfn.IFS( F4555 = "", "Unknown", F4555 &lt;= 25, "Young Adult", F4555 &lt;= 35, "Millennials", F4555 &lt;= 50, "Gen-X", F4555 &gt; 50, "Seniors")</f>
        <v>Unknown</v>
      </c>
      <c r="H4555" s="2">
        <v>159</v>
      </c>
      <c r="I4555" s="2" t="b">
        <f t="shared" si="142"/>
        <v>1</v>
      </c>
      <c r="J4555" s="2" t="b">
        <f t="shared" si="143"/>
        <v>0</v>
      </c>
    </row>
    <row r="4556" spans="1:10" x14ac:dyDescent="0.35">
      <c r="A4556" s="4">
        <v>254</v>
      </c>
      <c r="B4556" s="3" t="s">
        <v>167</v>
      </c>
      <c r="C4556" s="16">
        <v>45548</v>
      </c>
      <c r="D4556" s="1" t="s">
        <v>1</v>
      </c>
      <c r="E4556" s="1" t="s">
        <v>0</v>
      </c>
      <c r="G4556" s="2" t="str" cm="1">
        <f t="array" ref="G4556">_xlfn.IFS( F4556 = "", "Unknown", F4556 &lt;= 25, "Young Adult", F4556 &lt;= 35, "Millennials", F4556 &lt;= 50, "Gen-X", F4556 &gt; 50, "Seniors")</f>
        <v>Unknown</v>
      </c>
      <c r="H4556" s="2">
        <v>159</v>
      </c>
      <c r="I4556" s="2" t="b">
        <f t="shared" si="142"/>
        <v>1</v>
      </c>
      <c r="J4556" s="2" t="b">
        <f t="shared" si="143"/>
        <v>0</v>
      </c>
    </row>
    <row r="4557" spans="1:10" x14ac:dyDescent="0.35">
      <c r="A4557" s="4">
        <v>254</v>
      </c>
      <c r="B4557" s="3" t="s">
        <v>196</v>
      </c>
      <c r="C4557" s="16">
        <v>45546</v>
      </c>
      <c r="D4557" s="1" t="s">
        <v>1</v>
      </c>
      <c r="E4557" s="1" t="s">
        <v>0</v>
      </c>
      <c r="G4557" s="2" t="str" cm="1">
        <f t="array" ref="G4557">_xlfn.IFS( F4557 = "", "Unknown", F4557 &lt;= 25, "Young Adult", F4557 &lt;= 35, "Millennials", F4557 &lt;= 50, "Gen-X", F4557 &gt; 50, "Seniors")</f>
        <v>Unknown</v>
      </c>
      <c r="H4557" s="2">
        <v>158</v>
      </c>
      <c r="I4557" s="2" t="b">
        <f t="shared" si="142"/>
        <v>1</v>
      </c>
      <c r="J4557" s="2" t="b">
        <f t="shared" si="143"/>
        <v>0</v>
      </c>
    </row>
    <row r="4558" spans="1:10" x14ac:dyDescent="0.35">
      <c r="A4558" s="4">
        <v>254</v>
      </c>
      <c r="B4558" s="3" t="s">
        <v>196</v>
      </c>
      <c r="C4558" s="16">
        <v>45546</v>
      </c>
      <c r="D4558" s="1" t="s">
        <v>5</v>
      </c>
      <c r="E4558" s="1" t="s">
        <v>0</v>
      </c>
      <c r="G4558" s="2" t="str" cm="1">
        <f t="array" ref="G4558">_xlfn.IFS( F4558 = "", "Unknown", F4558 &lt;= 25, "Young Adult", F4558 &lt;= 35, "Millennials", F4558 &lt;= 50, "Gen-X", F4558 &gt; 50, "Seniors")</f>
        <v>Unknown</v>
      </c>
      <c r="I4558" s="2" t="b">
        <f t="shared" si="142"/>
        <v>0</v>
      </c>
      <c r="J4558" s="2" t="b">
        <f t="shared" si="143"/>
        <v>0</v>
      </c>
    </row>
    <row r="4559" spans="1:10" x14ac:dyDescent="0.35">
      <c r="A4559" s="4">
        <v>254</v>
      </c>
      <c r="B4559" s="3" t="s">
        <v>196</v>
      </c>
      <c r="C4559" s="16">
        <v>45546</v>
      </c>
      <c r="D4559" s="1" t="s">
        <v>1</v>
      </c>
      <c r="E4559" s="1" t="s">
        <v>0</v>
      </c>
      <c r="G4559" s="2" t="str" cm="1">
        <f t="array" ref="G4559">_xlfn.IFS( F4559 = "", "Unknown", F4559 &lt;= 25, "Young Adult", F4559 &lt;= 35, "Millennials", F4559 &lt;= 50, "Gen-X", F4559 &gt; 50, "Seniors")</f>
        <v>Unknown</v>
      </c>
      <c r="H4559" s="2">
        <v>161</v>
      </c>
      <c r="I4559" s="2" t="b">
        <f t="shared" si="142"/>
        <v>1</v>
      </c>
      <c r="J4559" s="2" t="b">
        <f t="shared" si="143"/>
        <v>0</v>
      </c>
    </row>
    <row r="4560" spans="1:10" x14ac:dyDescent="0.35">
      <c r="A4560" s="4">
        <v>254</v>
      </c>
      <c r="B4560" s="3" t="s">
        <v>196</v>
      </c>
      <c r="C4560" s="16">
        <v>45546</v>
      </c>
      <c r="D4560" s="1" t="s">
        <v>1</v>
      </c>
      <c r="E4560" s="1" t="s">
        <v>0</v>
      </c>
      <c r="G4560" s="2" t="str" cm="1">
        <f t="array" ref="G4560">_xlfn.IFS( F4560 = "", "Unknown", F4560 &lt;= 25, "Young Adult", F4560 &lt;= 35, "Millennials", F4560 &lt;= 50, "Gen-X", F4560 &gt; 50, "Seniors")</f>
        <v>Unknown</v>
      </c>
      <c r="H4560" s="2">
        <v>160</v>
      </c>
      <c r="I4560" s="2" t="b">
        <f t="shared" si="142"/>
        <v>1</v>
      </c>
      <c r="J4560" s="2" t="b">
        <f t="shared" si="143"/>
        <v>0</v>
      </c>
    </row>
    <row r="4561" spans="1:10" x14ac:dyDescent="0.35">
      <c r="A4561" s="4">
        <v>254</v>
      </c>
      <c r="B4561" s="3" t="s">
        <v>196</v>
      </c>
      <c r="C4561" s="16">
        <v>45546</v>
      </c>
      <c r="D4561" s="1" t="s">
        <v>1</v>
      </c>
      <c r="E4561" s="1" t="s">
        <v>0</v>
      </c>
      <c r="G4561" s="2" t="str" cm="1">
        <f t="array" ref="G4561">_xlfn.IFS( F4561 = "", "Unknown", F4561 &lt;= 25, "Young Adult", F4561 &lt;= 35, "Millennials", F4561 &lt;= 50, "Gen-X", F4561 &gt; 50, "Seniors")</f>
        <v>Unknown</v>
      </c>
      <c r="H4561" s="2">
        <v>161</v>
      </c>
      <c r="I4561" s="2" t="b">
        <f t="shared" si="142"/>
        <v>1</v>
      </c>
      <c r="J4561" s="2" t="b">
        <f t="shared" si="143"/>
        <v>0</v>
      </c>
    </row>
    <row r="4562" spans="1:10" x14ac:dyDescent="0.35">
      <c r="A4562" s="4">
        <v>254</v>
      </c>
      <c r="B4562" s="3" t="s">
        <v>196</v>
      </c>
      <c r="C4562" s="16">
        <v>45546</v>
      </c>
      <c r="D4562" s="1" t="s">
        <v>1</v>
      </c>
      <c r="E4562" s="1" t="s">
        <v>0</v>
      </c>
      <c r="G4562" s="2" t="str" cm="1">
        <f t="array" ref="G4562">_xlfn.IFS( F4562 = "", "Unknown", F4562 &lt;= 25, "Young Adult", F4562 &lt;= 35, "Millennials", F4562 &lt;= 50, "Gen-X", F4562 &gt; 50, "Seniors")</f>
        <v>Unknown</v>
      </c>
      <c r="H4562" s="2">
        <v>161</v>
      </c>
      <c r="I4562" s="2" t="b">
        <f t="shared" si="142"/>
        <v>1</v>
      </c>
      <c r="J4562" s="2" t="b">
        <f t="shared" si="143"/>
        <v>0</v>
      </c>
    </row>
    <row r="4563" spans="1:10" x14ac:dyDescent="0.35">
      <c r="A4563" s="4">
        <v>254</v>
      </c>
      <c r="B4563" s="3" t="s">
        <v>182</v>
      </c>
      <c r="C4563" s="16">
        <v>45547</v>
      </c>
      <c r="D4563" s="1" t="s">
        <v>1</v>
      </c>
      <c r="E4563" s="1" t="s">
        <v>3</v>
      </c>
      <c r="F4563" s="2">
        <v>32</v>
      </c>
      <c r="G4563" s="2" t="str" cm="1">
        <f t="array" ref="G4563">_xlfn.IFS( F4563 = "", "Unknown", F4563 &lt;= 25, "Young Adult", F4563 &lt;= 35, "Millennials", F4563 &lt;= 50, "Gen-X", F4563 &gt; 50, "Seniors")</f>
        <v>Millennials</v>
      </c>
      <c r="H4563" s="2">
        <v>13</v>
      </c>
      <c r="I4563" s="2" t="b">
        <f t="shared" si="142"/>
        <v>0</v>
      </c>
      <c r="J4563" s="2" t="b">
        <f t="shared" si="143"/>
        <v>0</v>
      </c>
    </row>
    <row r="4564" spans="1:10" x14ac:dyDescent="0.35">
      <c r="A4564" s="4">
        <v>254</v>
      </c>
      <c r="B4564" s="3" t="s">
        <v>182</v>
      </c>
      <c r="C4564" s="16">
        <v>45547</v>
      </c>
      <c r="D4564" s="1" t="s">
        <v>1</v>
      </c>
      <c r="E4564" s="1" t="s">
        <v>4</v>
      </c>
      <c r="F4564" s="2">
        <v>26</v>
      </c>
      <c r="G4564" s="2" t="str" cm="1">
        <f t="array" ref="G4564">_xlfn.IFS( F4564 = "", "Unknown", F4564 &lt;= 25, "Young Adult", F4564 &lt;= 35, "Millennials", F4564 &lt;= 50, "Gen-X", F4564 &gt; 50, "Seniors")</f>
        <v>Millennials</v>
      </c>
      <c r="H4564" s="2">
        <v>160</v>
      </c>
      <c r="I4564" s="2" t="b">
        <f t="shared" si="142"/>
        <v>1</v>
      </c>
      <c r="J4564" s="2" t="b">
        <f t="shared" si="143"/>
        <v>0</v>
      </c>
    </row>
    <row r="4565" spans="1:10" x14ac:dyDescent="0.35">
      <c r="A4565" s="4">
        <v>254</v>
      </c>
      <c r="B4565" s="3" t="s">
        <v>182</v>
      </c>
      <c r="C4565" s="16">
        <v>45547</v>
      </c>
      <c r="D4565" s="1" t="s">
        <v>1</v>
      </c>
      <c r="E4565" s="1" t="s">
        <v>0</v>
      </c>
      <c r="G4565" s="2" t="str" cm="1">
        <f t="array" ref="G4565">_xlfn.IFS( F4565 = "", "Unknown", F4565 &lt;= 25, "Young Adult", F4565 &lt;= 35, "Millennials", F4565 &lt;= 50, "Gen-X", F4565 &gt; 50, "Seniors")</f>
        <v>Unknown</v>
      </c>
      <c r="H4565" s="2">
        <v>129</v>
      </c>
      <c r="I4565" s="2" t="b">
        <f t="shared" si="142"/>
        <v>1</v>
      </c>
      <c r="J4565" s="2" t="b">
        <f t="shared" si="143"/>
        <v>0</v>
      </c>
    </row>
    <row r="4566" spans="1:10" x14ac:dyDescent="0.35">
      <c r="A4566" s="4">
        <v>254</v>
      </c>
      <c r="B4566" s="3" t="s">
        <v>182</v>
      </c>
      <c r="C4566" s="16">
        <v>45547</v>
      </c>
      <c r="D4566" s="1" t="s">
        <v>1</v>
      </c>
      <c r="E4566" s="1" t="s">
        <v>0</v>
      </c>
      <c r="G4566" s="2" t="str" cm="1">
        <f t="array" ref="G4566">_xlfn.IFS( F4566 = "", "Unknown", F4566 &lt;= 25, "Young Adult", F4566 &lt;= 35, "Millennials", F4566 &lt;= 50, "Gen-X", F4566 &gt; 50, "Seniors")</f>
        <v>Unknown</v>
      </c>
      <c r="H4566" s="2">
        <v>141</v>
      </c>
      <c r="I4566" s="2" t="b">
        <f t="shared" si="142"/>
        <v>1</v>
      </c>
      <c r="J4566" s="2" t="b">
        <f t="shared" si="143"/>
        <v>0</v>
      </c>
    </row>
    <row r="4567" spans="1:10" x14ac:dyDescent="0.35">
      <c r="A4567" s="4">
        <v>254</v>
      </c>
      <c r="B4567" s="3" t="s">
        <v>196</v>
      </c>
      <c r="C4567" s="16">
        <v>45546</v>
      </c>
      <c r="D4567" s="1" t="s">
        <v>1</v>
      </c>
      <c r="E4567" s="1" t="s">
        <v>0</v>
      </c>
      <c r="G4567" s="2" t="str" cm="1">
        <f t="array" ref="G4567">_xlfn.IFS( F4567 = "", "Unknown", F4567 &lt;= 25, "Young Adult", F4567 &lt;= 35, "Millennials", F4567 &lt;= 50, "Gen-X", F4567 &gt; 50, "Seniors")</f>
        <v>Unknown</v>
      </c>
      <c r="H4567" s="2">
        <v>62</v>
      </c>
      <c r="I4567" s="2" t="b">
        <f t="shared" si="142"/>
        <v>1</v>
      </c>
      <c r="J4567" s="2" t="b">
        <f t="shared" si="143"/>
        <v>0</v>
      </c>
    </row>
    <row r="4568" spans="1:10" x14ac:dyDescent="0.35">
      <c r="A4568" s="4">
        <v>254</v>
      </c>
      <c r="B4568" s="3" t="s">
        <v>182</v>
      </c>
      <c r="C4568" s="16">
        <v>45547</v>
      </c>
      <c r="D4568" s="1" t="s">
        <v>1</v>
      </c>
      <c r="E4568" s="1" t="s">
        <v>0</v>
      </c>
      <c r="G4568" s="2" t="str" cm="1">
        <f t="array" ref="G4568">_xlfn.IFS( F4568 = "", "Unknown", F4568 &lt;= 25, "Young Adult", F4568 &lt;= 35, "Millennials", F4568 &lt;= 50, "Gen-X", F4568 &gt; 50, "Seniors")</f>
        <v>Unknown</v>
      </c>
      <c r="H4568" s="2">
        <v>24</v>
      </c>
      <c r="I4568" s="2" t="b">
        <f t="shared" si="142"/>
        <v>0</v>
      </c>
      <c r="J4568" s="2" t="b">
        <f t="shared" si="143"/>
        <v>0</v>
      </c>
    </row>
    <row r="4569" spans="1:10" x14ac:dyDescent="0.35">
      <c r="A4569" s="4">
        <v>254</v>
      </c>
      <c r="B4569" s="3" t="s">
        <v>182</v>
      </c>
      <c r="C4569" s="16">
        <v>45547</v>
      </c>
      <c r="D4569" s="1" t="s">
        <v>1</v>
      </c>
      <c r="E4569" s="1" t="s">
        <v>0</v>
      </c>
      <c r="G4569" s="2" t="str" cm="1">
        <f t="array" ref="G4569">_xlfn.IFS( F4569 = "", "Unknown", F4569 &lt;= 25, "Young Adult", F4569 &lt;= 35, "Millennials", F4569 &lt;= 50, "Gen-X", F4569 &gt; 50, "Seniors")</f>
        <v>Unknown</v>
      </c>
      <c r="H4569" s="2">
        <v>160</v>
      </c>
      <c r="I4569" s="2" t="b">
        <f t="shared" si="142"/>
        <v>1</v>
      </c>
      <c r="J4569" s="2" t="b">
        <f t="shared" si="143"/>
        <v>0</v>
      </c>
    </row>
    <row r="4570" spans="1:10" x14ac:dyDescent="0.35">
      <c r="A4570" s="4">
        <v>254</v>
      </c>
      <c r="B4570" s="3" t="s">
        <v>182</v>
      </c>
      <c r="C4570" s="16">
        <v>45547</v>
      </c>
      <c r="D4570" s="1" t="s">
        <v>1</v>
      </c>
      <c r="E4570" s="1" t="s">
        <v>3</v>
      </c>
      <c r="F4570" s="2">
        <v>23</v>
      </c>
      <c r="G4570" s="2" t="str" cm="1">
        <f t="array" ref="G4570">_xlfn.IFS( F4570 = "", "Unknown", F4570 &lt;= 25, "Young Adult", F4570 &lt;= 35, "Millennials", F4570 &lt;= 50, "Gen-X", F4570 &gt; 50, "Seniors")</f>
        <v>Young Adult</v>
      </c>
      <c r="H4570" s="2">
        <v>160</v>
      </c>
      <c r="I4570" s="2" t="b">
        <f t="shared" si="142"/>
        <v>1</v>
      </c>
      <c r="J4570" s="2" t="b">
        <f t="shared" si="143"/>
        <v>0</v>
      </c>
    </row>
    <row r="4571" spans="1:10" x14ac:dyDescent="0.35">
      <c r="A4571" s="4">
        <v>254</v>
      </c>
      <c r="B4571" s="3" t="s">
        <v>182</v>
      </c>
      <c r="C4571" s="16">
        <v>45547</v>
      </c>
      <c r="D4571" s="1" t="s">
        <v>1</v>
      </c>
      <c r="E4571" s="1" t="s">
        <v>0</v>
      </c>
      <c r="G4571" s="2" t="str" cm="1">
        <f t="array" ref="G4571">_xlfn.IFS( F4571 = "", "Unknown", F4571 &lt;= 25, "Young Adult", F4571 &lt;= 35, "Millennials", F4571 &lt;= 50, "Gen-X", F4571 &gt; 50, "Seniors")</f>
        <v>Unknown</v>
      </c>
      <c r="H4571" s="2">
        <v>126</v>
      </c>
      <c r="I4571" s="2" t="b">
        <f t="shared" si="142"/>
        <v>1</v>
      </c>
      <c r="J4571" s="2" t="b">
        <f t="shared" si="143"/>
        <v>0</v>
      </c>
    </row>
    <row r="4572" spans="1:10" x14ac:dyDescent="0.35">
      <c r="A4572" s="4">
        <v>254</v>
      </c>
      <c r="B4572" s="3" t="s">
        <v>182</v>
      </c>
      <c r="C4572" s="16">
        <v>45547</v>
      </c>
      <c r="D4572" s="1" t="s">
        <v>1</v>
      </c>
      <c r="E4572" s="1" t="s">
        <v>0</v>
      </c>
      <c r="G4572" s="2" t="str" cm="1">
        <f t="array" ref="G4572">_xlfn.IFS( F4572 = "", "Unknown", F4572 &lt;= 25, "Young Adult", F4572 &lt;= 35, "Millennials", F4572 &lt;= 50, "Gen-X", F4572 &gt; 50, "Seniors")</f>
        <v>Unknown</v>
      </c>
      <c r="H4572" s="2">
        <v>160</v>
      </c>
      <c r="I4572" s="2" t="b">
        <f t="shared" si="142"/>
        <v>1</v>
      </c>
      <c r="J4572" s="2" t="b">
        <f t="shared" si="143"/>
        <v>0</v>
      </c>
    </row>
    <row r="4573" spans="1:10" x14ac:dyDescent="0.35">
      <c r="A4573" s="4">
        <v>254</v>
      </c>
      <c r="B4573" s="3" t="s">
        <v>182</v>
      </c>
      <c r="C4573" s="16">
        <v>45547</v>
      </c>
      <c r="D4573" s="1" t="s">
        <v>1</v>
      </c>
      <c r="E4573" s="1" t="s">
        <v>12</v>
      </c>
      <c r="F4573" s="2">
        <v>26</v>
      </c>
      <c r="G4573" s="2" t="str" cm="1">
        <f t="array" ref="G4573">_xlfn.IFS( F4573 = "", "Unknown", F4573 &lt;= 25, "Young Adult", F4573 &lt;= 35, "Millennials", F4573 &lt;= 50, "Gen-X", F4573 &gt; 50, "Seniors")</f>
        <v>Millennials</v>
      </c>
      <c r="H4573" s="2">
        <v>0</v>
      </c>
      <c r="I4573" s="2" t="b">
        <f t="shared" si="142"/>
        <v>0</v>
      </c>
      <c r="J4573" s="2" t="b">
        <f t="shared" si="143"/>
        <v>0</v>
      </c>
    </row>
    <row r="4574" spans="1:10" x14ac:dyDescent="0.35">
      <c r="A4574" s="4">
        <v>254</v>
      </c>
      <c r="B4574" s="3" t="s">
        <v>182</v>
      </c>
      <c r="C4574" s="16">
        <v>45547</v>
      </c>
      <c r="D4574" s="1" t="s">
        <v>1</v>
      </c>
      <c r="E4574" s="1" t="s">
        <v>0</v>
      </c>
      <c r="G4574" s="2" t="str" cm="1">
        <f t="array" ref="G4574">_xlfn.IFS( F4574 = "", "Unknown", F4574 &lt;= 25, "Young Adult", F4574 &lt;= 35, "Millennials", F4574 &lt;= 50, "Gen-X", F4574 &gt; 50, "Seniors")</f>
        <v>Unknown</v>
      </c>
      <c r="H4574" s="2">
        <v>160</v>
      </c>
      <c r="I4574" s="2" t="b">
        <f t="shared" si="142"/>
        <v>1</v>
      </c>
      <c r="J4574" s="2" t="b">
        <f t="shared" si="143"/>
        <v>0</v>
      </c>
    </row>
    <row r="4575" spans="1:10" x14ac:dyDescent="0.35">
      <c r="A4575" s="4">
        <v>254</v>
      </c>
      <c r="B4575" s="3" t="s">
        <v>182</v>
      </c>
      <c r="C4575" s="16">
        <v>45547</v>
      </c>
      <c r="D4575" s="1" t="s">
        <v>1</v>
      </c>
      <c r="E4575" s="1" t="s">
        <v>0</v>
      </c>
      <c r="G4575" s="2" t="str" cm="1">
        <f t="array" ref="G4575">_xlfn.IFS( F4575 = "", "Unknown", F4575 &lt;= 25, "Young Adult", F4575 &lt;= 35, "Millennials", F4575 &lt;= 50, "Gen-X", F4575 &gt; 50, "Seniors")</f>
        <v>Unknown</v>
      </c>
      <c r="H4575" s="2">
        <v>160</v>
      </c>
      <c r="I4575" s="2" t="b">
        <f t="shared" si="142"/>
        <v>1</v>
      </c>
      <c r="J4575" s="2" t="b">
        <f t="shared" si="143"/>
        <v>0</v>
      </c>
    </row>
    <row r="4576" spans="1:10" x14ac:dyDescent="0.35">
      <c r="A4576" s="4">
        <v>254</v>
      </c>
      <c r="B4576" s="3" t="s">
        <v>182</v>
      </c>
      <c r="C4576" s="16">
        <v>45547</v>
      </c>
      <c r="D4576" s="1" t="s">
        <v>1</v>
      </c>
      <c r="E4576" s="1" t="s">
        <v>0</v>
      </c>
      <c r="G4576" s="2" t="str" cm="1">
        <f t="array" ref="G4576">_xlfn.IFS( F4576 = "", "Unknown", F4576 &lt;= 25, "Young Adult", F4576 &lt;= 35, "Millennials", F4576 &lt;= 50, "Gen-X", F4576 &gt; 50, "Seniors")</f>
        <v>Unknown</v>
      </c>
      <c r="H4576" s="2">
        <v>160</v>
      </c>
      <c r="I4576" s="2" t="b">
        <f t="shared" si="142"/>
        <v>1</v>
      </c>
      <c r="J4576" s="2" t="b">
        <f t="shared" si="143"/>
        <v>0</v>
      </c>
    </row>
    <row r="4577" spans="1:10" x14ac:dyDescent="0.35">
      <c r="A4577" s="4">
        <v>254</v>
      </c>
      <c r="B4577" s="3" t="s">
        <v>182</v>
      </c>
      <c r="C4577" s="16">
        <v>45547</v>
      </c>
      <c r="D4577" s="1" t="s">
        <v>1</v>
      </c>
      <c r="E4577" s="1" t="s">
        <v>0</v>
      </c>
      <c r="G4577" s="2" t="str" cm="1">
        <f t="array" ref="G4577">_xlfn.IFS( F4577 = "", "Unknown", F4577 &lt;= 25, "Young Adult", F4577 &lt;= 35, "Millennials", F4577 &lt;= 50, "Gen-X", F4577 &gt; 50, "Seniors")</f>
        <v>Unknown</v>
      </c>
      <c r="H4577" s="2">
        <v>160</v>
      </c>
      <c r="I4577" s="2" t="b">
        <f t="shared" si="142"/>
        <v>1</v>
      </c>
      <c r="J4577" s="2" t="b">
        <f t="shared" si="143"/>
        <v>0</v>
      </c>
    </row>
    <row r="4578" spans="1:10" x14ac:dyDescent="0.35">
      <c r="A4578" s="4">
        <v>254</v>
      </c>
      <c r="B4578" s="3" t="s">
        <v>182</v>
      </c>
      <c r="C4578" s="16">
        <v>45547</v>
      </c>
      <c r="D4578" s="1" t="s">
        <v>1</v>
      </c>
      <c r="E4578" s="1" t="s">
        <v>0</v>
      </c>
      <c r="G4578" s="2" t="str" cm="1">
        <f t="array" ref="G4578">_xlfn.IFS( F4578 = "", "Unknown", F4578 &lt;= 25, "Young Adult", F4578 &lt;= 35, "Millennials", F4578 &lt;= 50, "Gen-X", F4578 &gt; 50, "Seniors")</f>
        <v>Unknown</v>
      </c>
      <c r="H4578" s="2">
        <v>160</v>
      </c>
      <c r="I4578" s="2" t="b">
        <f t="shared" si="142"/>
        <v>1</v>
      </c>
      <c r="J4578" s="2" t="b">
        <f t="shared" si="143"/>
        <v>0</v>
      </c>
    </row>
    <row r="4579" spans="1:10" x14ac:dyDescent="0.35">
      <c r="A4579" s="4">
        <v>254</v>
      </c>
      <c r="B4579" s="3" t="s">
        <v>182</v>
      </c>
      <c r="C4579" s="16">
        <v>45547</v>
      </c>
      <c r="D4579" s="1" t="s">
        <v>1</v>
      </c>
      <c r="E4579" s="1" t="s">
        <v>0</v>
      </c>
      <c r="G4579" s="2" t="str" cm="1">
        <f t="array" ref="G4579">_xlfn.IFS( F4579 = "", "Unknown", F4579 &lt;= 25, "Young Adult", F4579 &lt;= 35, "Millennials", F4579 &lt;= 50, "Gen-X", F4579 &gt; 50, "Seniors")</f>
        <v>Unknown</v>
      </c>
      <c r="H4579" s="2">
        <v>160</v>
      </c>
      <c r="I4579" s="2" t="b">
        <f t="shared" si="142"/>
        <v>1</v>
      </c>
      <c r="J4579" s="2" t="b">
        <f t="shared" si="143"/>
        <v>0</v>
      </c>
    </row>
    <row r="4580" spans="1:10" x14ac:dyDescent="0.35">
      <c r="A4580" s="4">
        <v>254</v>
      </c>
      <c r="B4580" s="3" t="s">
        <v>182</v>
      </c>
      <c r="C4580" s="16">
        <v>45547</v>
      </c>
      <c r="D4580" s="1" t="s">
        <v>1</v>
      </c>
      <c r="E4580" s="1" t="s">
        <v>0</v>
      </c>
      <c r="G4580" s="2" t="str" cm="1">
        <f t="array" ref="G4580">_xlfn.IFS( F4580 = "", "Unknown", F4580 &lt;= 25, "Young Adult", F4580 &lt;= 35, "Millennials", F4580 &lt;= 50, "Gen-X", F4580 &gt; 50, "Seniors")</f>
        <v>Unknown</v>
      </c>
      <c r="H4580" s="2">
        <v>160</v>
      </c>
      <c r="I4580" s="2" t="b">
        <f t="shared" si="142"/>
        <v>1</v>
      </c>
      <c r="J4580" s="2" t="b">
        <f t="shared" si="143"/>
        <v>0</v>
      </c>
    </row>
    <row r="4581" spans="1:10" x14ac:dyDescent="0.35">
      <c r="A4581" s="4">
        <v>254</v>
      </c>
      <c r="B4581" s="3" t="s">
        <v>167</v>
      </c>
      <c r="C4581" s="16">
        <v>45548</v>
      </c>
      <c r="D4581" s="1" t="s">
        <v>5</v>
      </c>
      <c r="E4581" s="1" t="s">
        <v>0</v>
      </c>
      <c r="G4581" s="2" t="str" cm="1">
        <f t="array" ref="G4581">_xlfn.IFS( F4581 = "", "Unknown", F4581 &lt;= 25, "Young Adult", F4581 &lt;= 35, "Millennials", F4581 &lt;= 50, "Gen-X", F4581 &gt; 50, "Seniors")</f>
        <v>Unknown</v>
      </c>
      <c r="I4581" s="2" t="b">
        <f t="shared" si="142"/>
        <v>0</v>
      </c>
      <c r="J4581" s="2" t="b">
        <f t="shared" si="143"/>
        <v>0</v>
      </c>
    </row>
    <row r="4582" spans="1:10" x14ac:dyDescent="0.35">
      <c r="A4582" s="4">
        <v>254</v>
      </c>
      <c r="B4582" s="3" t="s">
        <v>195</v>
      </c>
      <c r="C4582" s="16">
        <v>45518</v>
      </c>
      <c r="D4582" s="1" t="s">
        <v>1</v>
      </c>
      <c r="E4582" s="1" t="s">
        <v>3</v>
      </c>
      <c r="F4582" s="2">
        <v>17</v>
      </c>
      <c r="G4582" s="2" t="str" cm="1">
        <f t="array" ref="G4582">_xlfn.IFS( F4582 = "", "Unknown", F4582 &lt;= 25, "Young Adult", F4582 &lt;= 35, "Millennials", F4582 &lt;= 50, "Gen-X", F4582 &gt; 50, "Seniors")</f>
        <v>Young Adult</v>
      </c>
      <c r="H4582" s="2">
        <v>41</v>
      </c>
      <c r="I4582" s="2" t="b">
        <f t="shared" si="142"/>
        <v>1</v>
      </c>
      <c r="J4582" s="2" t="b">
        <f t="shared" si="143"/>
        <v>0</v>
      </c>
    </row>
    <row r="4583" spans="1:10" x14ac:dyDescent="0.35">
      <c r="A4583" s="4">
        <v>254</v>
      </c>
      <c r="B4583" s="3" t="s">
        <v>195</v>
      </c>
      <c r="C4583" s="16">
        <v>45518</v>
      </c>
      <c r="D4583" s="1" t="s">
        <v>1</v>
      </c>
      <c r="E4583" s="1" t="s">
        <v>0</v>
      </c>
      <c r="F4583" s="2">
        <v>36</v>
      </c>
      <c r="G4583" s="2" t="str" cm="1">
        <f t="array" ref="G4583">_xlfn.IFS( F4583 = "", "Unknown", F4583 &lt;= 25, "Young Adult", F4583 &lt;= 35, "Millennials", F4583 &lt;= 50, "Gen-X", F4583 &gt; 50, "Seniors")</f>
        <v>Gen-X</v>
      </c>
      <c r="H4583" s="2">
        <v>189</v>
      </c>
      <c r="I4583" s="2" t="b">
        <f t="shared" si="142"/>
        <v>1</v>
      </c>
      <c r="J4583" s="2" t="b">
        <f t="shared" si="143"/>
        <v>1</v>
      </c>
    </row>
    <row r="4584" spans="1:10" x14ac:dyDescent="0.35">
      <c r="A4584" s="4">
        <v>254</v>
      </c>
      <c r="B4584" s="3" t="s">
        <v>194</v>
      </c>
      <c r="C4584" s="16">
        <v>45519</v>
      </c>
      <c r="D4584" s="1" t="s">
        <v>1</v>
      </c>
      <c r="E4584" s="1" t="s">
        <v>0</v>
      </c>
      <c r="G4584" s="2" t="str" cm="1">
        <f t="array" ref="G4584">_xlfn.IFS( F4584 = "", "Unknown", F4584 &lt;= 25, "Young Adult", F4584 &lt;= 35, "Millennials", F4584 &lt;= 50, "Gen-X", F4584 &gt; 50, "Seniors")</f>
        <v>Unknown</v>
      </c>
      <c r="H4584" s="2">
        <v>84</v>
      </c>
      <c r="I4584" s="2" t="b">
        <f t="shared" si="142"/>
        <v>1</v>
      </c>
      <c r="J4584" s="2" t="b">
        <f t="shared" si="143"/>
        <v>0</v>
      </c>
    </row>
    <row r="4585" spans="1:10" x14ac:dyDescent="0.35">
      <c r="A4585" s="4">
        <v>254</v>
      </c>
      <c r="B4585" s="3" t="s">
        <v>194</v>
      </c>
      <c r="C4585" s="16">
        <v>45519</v>
      </c>
      <c r="D4585" s="1" t="s">
        <v>1</v>
      </c>
      <c r="E4585" s="1" t="s">
        <v>0</v>
      </c>
      <c r="G4585" s="2" t="str" cm="1">
        <f t="array" ref="G4585">_xlfn.IFS( F4585 = "", "Unknown", F4585 &lt;= 25, "Young Adult", F4585 &lt;= 35, "Millennials", F4585 &lt;= 50, "Gen-X", F4585 &gt; 50, "Seniors")</f>
        <v>Unknown</v>
      </c>
      <c r="H4585" s="2">
        <v>129</v>
      </c>
      <c r="I4585" s="2" t="b">
        <f t="shared" si="142"/>
        <v>1</v>
      </c>
      <c r="J4585" s="2" t="b">
        <f t="shared" si="143"/>
        <v>0</v>
      </c>
    </row>
    <row r="4586" spans="1:10" x14ac:dyDescent="0.35">
      <c r="A4586" s="4">
        <v>254</v>
      </c>
      <c r="B4586" s="3" t="s">
        <v>194</v>
      </c>
      <c r="C4586" s="16">
        <v>45519</v>
      </c>
      <c r="D4586" s="1" t="s">
        <v>1</v>
      </c>
      <c r="E4586" s="1" t="s">
        <v>0</v>
      </c>
      <c r="G4586" s="2" t="str" cm="1">
        <f t="array" ref="G4586">_xlfn.IFS( F4586 = "", "Unknown", F4586 &lt;= 25, "Young Adult", F4586 &lt;= 35, "Millennials", F4586 &lt;= 50, "Gen-X", F4586 &gt; 50, "Seniors")</f>
        <v>Unknown</v>
      </c>
      <c r="H4586" s="2">
        <v>188</v>
      </c>
      <c r="I4586" s="2" t="b">
        <f t="shared" si="142"/>
        <v>1</v>
      </c>
      <c r="J4586" s="2" t="b">
        <f t="shared" si="143"/>
        <v>1</v>
      </c>
    </row>
    <row r="4587" spans="1:10" x14ac:dyDescent="0.35">
      <c r="A4587" s="4">
        <v>254</v>
      </c>
      <c r="B4587" s="3" t="s">
        <v>194</v>
      </c>
      <c r="C4587" s="16">
        <v>45519</v>
      </c>
      <c r="D4587" s="1" t="s">
        <v>1</v>
      </c>
      <c r="E4587" s="1" t="s">
        <v>0</v>
      </c>
      <c r="G4587" s="2" t="str" cm="1">
        <f t="array" ref="G4587">_xlfn.IFS( F4587 = "", "Unknown", F4587 &lt;= 25, "Young Adult", F4587 &lt;= 35, "Millennials", F4587 &lt;= 50, "Gen-X", F4587 &gt; 50, "Seniors")</f>
        <v>Unknown</v>
      </c>
      <c r="H4587" s="2">
        <v>25</v>
      </c>
      <c r="I4587" s="2" t="b">
        <f t="shared" si="142"/>
        <v>0</v>
      </c>
      <c r="J4587" s="2" t="b">
        <f t="shared" si="143"/>
        <v>0</v>
      </c>
    </row>
    <row r="4588" spans="1:10" x14ac:dyDescent="0.35">
      <c r="A4588" s="4">
        <v>254</v>
      </c>
      <c r="B4588" s="3" t="s">
        <v>194</v>
      </c>
      <c r="C4588" s="16">
        <v>45519</v>
      </c>
      <c r="D4588" s="1" t="s">
        <v>1</v>
      </c>
      <c r="E4588" s="1" t="s">
        <v>0</v>
      </c>
      <c r="G4588" s="2" t="str" cm="1">
        <f t="array" ref="G4588">_xlfn.IFS( F4588 = "", "Unknown", F4588 &lt;= 25, "Young Adult", F4588 &lt;= 35, "Millennials", F4588 &lt;= 50, "Gen-X", F4588 &gt; 50, "Seniors")</f>
        <v>Unknown</v>
      </c>
      <c r="H4588" s="2">
        <v>188</v>
      </c>
      <c r="I4588" s="2" t="b">
        <f t="shared" si="142"/>
        <v>1</v>
      </c>
      <c r="J4588" s="2" t="b">
        <f t="shared" si="143"/>
        <v>1</v>
      </c>
    </row>
    <row r="4589" spans="1:10" x14ac:dyDescent="0.35">
      <c r="A4589" s="4">
        <v>254</v>
      </c>
      <c r="B4589" s="3" t="s">
        <v>194</v>
      </c>
      <c r="C4589" s="16">
        <v>45519</v>
      </c>
      <c r="D4589" s="1" t="s">
        <v>1</v>
      </c>
      <c r="E4589" s="1" t="s">
        <v>0</v>
      </c>
      <c r="G4589" s="2" t="str" cm="1">
        <f t="array" ref="G4589">_xlfn.IFS( F4589 = "", "Unknown", F4589 &lt;= 25, "Young Adult", F4589 &lt;= 35, "Millennials", F4589 &lt;= 50, "Gen-X", F4589 &gt; 50, "Seniors")</f>
        <v>Unknown</v>
      </c>
      <c r="H4589" s="2">
        <v>184</v>
      </c>
      <c r="I4589" s="2" t="b">
        <f t="shared" si="142"/>
        <v>1</v>
      </c>
      <c r="J4589" s="2" t="b">
        <f t="shared" si="143"/>
        <v>1</v>
      </c>
    </row>
    <row r="4590" spans="1:10" x14ac:dyDescent="0.35">
      <c r="A4590" s="4">
        <v>254</v>
      </c>
      <c r="B4590" s="3" t="s">
        <v>194</v>
      </c>
      <c r="C4590" s="16">
        <v>45519</v>
      </c>
      <c r="D4590" s="1" t="s">
        <v>1</v>
      </c>
      <c r="E4590" s="1" t="s">
        <v>3</v>
      </c>
      <c r="F4590" s="2">
        <v>35</v>
      </c>
      <c r="G4590" s="2" t="str" cm="1">
        <f t="array" ref="G4590">_xlfn.IFS( F4590 = "", "Unknown", F4590 &lt;= 25, "Young Adult", F4590 &lt;= 35, "Millennials", F4590 &lt;= 50, "Gen-X", F4590 &gt; 50, "Seniors")</f>
        <v>Millennials</v>
      </c>
      <c r="H4590" s="2">
        <v>186</v>
      </c>
      <c r="I4590" s="2" t="b">
        <f t="shared" si="142"/>
        <v>1</v>
      </c>
      <c r="J4590" s="2" t="b">
        <f t="shared" si="143"/>
        <v>1</v>
      </c>
    </row>
    <row r="4591" spans="1:10" x14ac:dyDescent="0.35">
      <c r="A4591" s="4">
        <v>254</v>
      </c>
      <c r="B4591" s="3" t="s">
        <v>194</v>
      </c>
      <c r="C4591" s="16">
        <v>45519</v>
      </c>
      <c r="D4591" s="1" t="s">
        <v>1</v>
      </c>
      <c r="E4591" s="1" t="s">
        <v>0</v>
      </c>
      <c r="F4591" s="2">
        <v>40</v>
      </c>
      <c r="G4591" s="2" t="str" cm="1">
        <f t="array" ref="G4591">_xlfn.IFS( F4591 = "", "Unknown", F4591 &lt;= 25, "Young Adult", F4591 &lt;= 35, "Millennials", F4591 &lt;= 50, "Gen-X", F4591 &gt; 50, "Seniors")</f>
        <v>Gen-X</v>
      </c>
      <c r="H4591" s="2">
        <v>188</v>
      </c>
      <c r="I4591" s="2" t="b">
        <f t="shared" si="142"/>
        <v>1</v>
      </c>
      <c r="J4591" s="2" t="b">
        <f t="shared" si="143"/>
        <v>1</v>
      </c>
    </row>
    <row r="4592" spans="1:10" x14ac:dyDescent="0.35">
      <c r="A4592" s="4">
        <v>254</v>
      </c>
      <c r="B4592" s="3" t="s">
        <v>194</v>
      </c>
      <c r="C4592" s="16">
        <v>45519</v>
      </c>
      <c r="D4592" s="1" t="s">
        <v>1</v>
      </c>
      <c r="E4592" s="1" t="s">
        <v>0</v>
      </c>
      <c r="G4592" s="2" t="str" cm="1">
        <f t="array" ref="G4592">_xlfn.IFS( F4592 = "", "Unknown", F4592 &lt;= 25, "Young Adult", F4592 &lt;= 35, "Millennials", F4592 &lt;= 50, "Gen-X", F4592 &gt; 50, "Seniors")</f>
        <v>Unknown</v>
      </c>
      <c r="H4592" s="2">
        <v>188</v>
      </c>
      <c r="I4592" s="2" t="b">
        <f t="shared" si="142"/>
        <v>1</v>
      </c>
      <c r="J4592" s="2" t="b">
        <f t="shared" si="143"/>
        <v>1</v>
      </c>
    </row>
    <row r="4593" spans="1:10" x14ac:dyDescent="0.35">
      <c r="A4593" s="4">
        <v>254</v>
      </c>
      <c r="B4593" s="3" t="s">
        <v>193</v>
      </c>
      <c r="C4593" s="16">
        <v>45520</v>
      </c>
      <c r="D4593" s="1" t="s">
        <v>1</v>
      </c>
      <c r="E4593" s="1" t="s">
        <v>0</v>
      </c>
      <c r="G4593" s="2" t="str" cm="1">
        <f t="array" ref="G4593">_xlfn.IFS( F4593 = "", "Unknown", F4593 &lt;= 25, "Young Adult", F4593 &lt;= 35, "Millennials", F4593 &lt;= 50, "Gen-X", F4593 &gt; 50, "Seniors")</f>
        <v>Unknown</v>
      </c>
      <c r="H4593" s="2">
        <v>187</v>
      </c>
      <c r="I4593" s="2" t="b">
        <f t="shared" si="142"/>
        <v>1</v>
      </c>
      <c r="J4593" s="2" t="b">
        <f t="shared" si="143"/>
        <v>1</v>
      </c>
    </row>
    <row r="4594" spans="1:10" x14ac:dyDescent="0.35">
      <c r="A4594" s="4">
        <v>254</v>
      </c>
      <c r="B4594" s="3" t="s">
        <v>193</v>
      </c>
      <c r="C4594" s="16">
        <v>45520</v>
      </c>
      <c r="D4594" s="1" t="s">
        <v>1</v>
      </c>
      <c r="E4594" s="1" t="s">
        <v>0</v>
      </c>
      <c r="G4594" s="2" t="str" cm="1">
        <f t="array" ref="G4594">_xlfn.IFS( F4594 = "", "Unknown", F4594 &lt;= 25, "Young Adult", F4594 &lt;= 35, "Millennials", F4594 &lt;= 50, "Gen-X", F4594 &gt; 50, "Seniors")</f>
        <v>Unknown</v>
      </c>
      <c r="H4594" s="2">
        <v>187</v>
      </c>
      <c r="I4594" s="2" t="b">
        <f t="shared" si="142"/>
        <v>1</v>
      </c>
      <c r="J4594" s="2" t="b">
        <f t="shared" si="143"/>
        <v>1</v>
      </c>
    </row>
    <row r="4595" spans="1:10" x14ac:dyDescent="0.35">
      <c r="A4595" s="4">
        <v>254</v>
      </c>
      <c r="B4595" s="3" t="s">
        <v>193</v>
      </c>
      <c r="C4595" s="16">
        <v>45520</v>
      </c>
      <c r="D4595" s="1" t="s">
        <v>1</v>
      </c>
      <c r="E4595" s="1" t="s">
        <v>3</v>
      </c>
      <c r="F4595" s="2">
        <v>29</v>
      </c>
      <c r="G4595" s="2" t="str" cm="1">
        <f t="array" ref="G4595">_xlfn.IFS( F4595 = "", "Unknown", F4595 &lt;= 25, "Young Adult", F4595 &lt;= 35, "Millennials", F4595 &lt;= 50, "Gen-X", F4595 &gt; 50, "Seniors")</f>
        <v>Millennials</v>
      </c>
      <c r="H4595" s="2">
        <v>149</v>
      </c>
      <c r="I4595" s="2" t="b">
        <f t="shared" si="142"/>
        <v>1</v>
      </c>
      <c r="J4595" s="2" t="b">
        <f t="shared" si="143"/>
        <v>0</v>
      </c>
    </row>
    <row r="4596" spans="1:10" x14ac:dyDescent="0.35">
      <c r="A4596" s="4">
        <v>254</v>
      </c>
      <c r="B4596" s="3" t="s">
        <v>193</v>
      </c>
      <c r="C4596" s="16">
        <v>45520</v>
      </c>
      <c r="D4596" s="1" t="s">
        <v>1</v>
      </c>
      <c r="E4596" s="1" t="s">
        <v>0</v>
      </c>
      <c r="G4596" s="2" t="str" cm="1">
        <f t="array" ref="G4596">_xlfn.IFS( F4596 = "", "Unknown", F4596 &lt;= 25, "Young Adult", F4596 &lt;= 35, "Millennials", F4596 &lt;= 50, "Gen-X", F4596 &gt; 50, "Seniors")</f>
        <v>Unknown</v>
      </c>
      <c r="H4596" s="2">
        <v>187</v>
      </c>
      <c r="I4596" s="2" t="b">
        <f t="shared" si="142"/>
        <v>1</v>
      </c>
      <c r="J4596" s="2" t="b">
        <f t="shared" si="143"/>
        <v>1</v>
      </c>
    </row>
    <row r="4597" spans="1:10" x14ac:dyDescent="0.35">
      <c r="A4597" s="4">
        <v>254</v>
      </c>
      <c r="B4597" s="3" t="s">
        <v>192</v>
      </c>
      <c r="C4597" s="16">
        <v>45521</v>
      </c>
      <c r="D4597" s="1" t="s">
        <v>1</v>
      </c>
      <c r="E4597" s="1" t="s">
        <v>3</v>
      </c>
      <c r="F4597" s="2">
        <v>27</v>
      </c>
      <c r="G4597" s="2" t="str" cm="1">
        <f t="array" ref="G4597">_xlfn.IFS( F4597 = "", "Unknown", F4597 &lt;= 25, "Young Adult", F4597 &lt;= 35, "Millennials", F4597 &lt;= 50, "Gen-X", F4597 &gt; 50, "Seniors")</f>
        <v>Millennials</v>
      </c>
      <c r="H4597" s="2">
        <v>116</v>
      </c>
      <c r="I4597" s="2" t="b">
        <f t="shared" si="142"/>
        <v>1</v>
      </c>
      <c r="J4597" s="2" t="b">
        <f t="shared" si="143"/>
        <v>0</v>
      </c>
    </row>
    <row r="4598" spans="1:10" x14ac:dyDescent="0.35">
      <c r="A4598" s="4">
        <v>254</v>
      </c>
      <c r="B4598" s="3" t="s">
        <v>192</v>
      </c>
      <c r="C4598" s="16">
        <v>45521</v>
      </c>
      <c r="D4598" s="1" t="s">
        <v>1</v>
      </c>
      <c r="E4598" s="1" t="s">
        <v>3</v>
      </c>
      <c r="F4598" s="2">
        <v>32</v>
      </c>
      <c r="G4598" s="2" t="str" cm="1">
        <f t="array" ref="G4598">_xlfn.IFS( F4598 = "", "Unknown", F4598 &lt;= 25, "Young Adult", F4598 &lt;= 35, "Millennials", F4598 &lt;= 50, "Gen-X", F4598 &gt; 50, "Seniors")</f>
        <v>Millennials</v>
      </c>
      <c r="H4598" s="2">
        <v>3</v>
      </c>
      <c r="I4598" s="2" t="b">
        <f t="shared" si="142"/>
        <v>0</v>
      </c>
      <c r="J4598" s="2" t="b">
        <f t="shared" si="143"/>
        <v>0</v>
      </c>
    </row>
    <row r="4599" spans="1:10" x14ac:dyDescent="0.35">
      <c r="A4599" s="4">
        <v>254</v>
      </c>
      <c r="B4599" s="3" t="s">
        <v>192</v>
      </c>
      <c r="C4599" s="16">
        <v>45521</v>
      </c>
      <c r="D4599" s="1" t="s">
        <v>1</v>
      </c>
      <c r="E4599" s="1" t="s">
        <v>0</v>
      </c>
      <c r="G4599" s="2" t="str" cm="1">
        <f t="array" ref="G4599">_xlfn.IFS( F4599 = "", "Unknown", F4599 &lt;= 25, "Young Adult", F4599 &lt;= 35, "Millennials", F4599 &lt;= 50, "Gen-X", F4599 &gt; 50, "Seniors")</f>
        <v>Unknown</v>
      </c>
      <c r="H4599" s="2">
        <v>178</v>
      </c>
      <c r="I4599" s="2" t="b">
        <f t="shared" si="142"/>
        <v>1</v>
      </c>
      <c r="J4599" s="2" t="b">
        <f t="shared" si="143"/>
        <v>0</v>
      </c>
    </row>
    <row r="4600" spans="1:10" x14ac:dyDescent="0.35">
      <c r="A4600" s="4">
        <v>254</v>
      </c>
      <c r="B4600" s="3" t="s">
        <v>192</v>
      </c>
      <c r="C4600" s="16">
        <v>45521</v>
      </c>
      <c r="D4600" s="1" t="s">
        <v>1</v>
      </c>
      <c r="E4600" s="1" t="s">
        <v>3</v>
      </c>
      <c r="F4600" s="2">
        <v>24</v>
      </c>
      <c r="G4600" s="2" t="str" cm="1">
        <f t="array" ref="G4600">_xlfn.IFS( F4600 = "", "Unknown", F4600 &lt;= 25, "Young Adult", F4600 &lt;= 35, "Millennials", F4600 &lt;= 50, "Gen-X", F4600 &gt; 50, "Seniors")</f>
        <v>Young Adult</v>
      </c>
      <c r="H4600" s="2">
        <v>180</v>
      </c>
      <c r="I4600" s="2" t="b">
        <f t="shared" si="142"/>
        <v>1</v>
      </c>
      <c r="J4600" s="2" t="b">
        <f t="shared" si="143"/>
        <v>0</v>
      </c>
    </row>
    <row r="4601" spans="1:10" x14ac:dyDescent="0.35">
      <c r="A4601" s="4">
        <v>254</v>
      </c>
      <c r="B4601" s="3" t="s">
        <v>192</v>
      </c>
      <c r="C4601" s="16">
        <v>45521</v>
      </c>
      <c r="D4601" s="1" t="s">
        <v>1</v>
      </c>
      <c r="E4601" s="1" t="s">
        <v>12</v>
      </c>
      <c r="F4601" s="2">
        <v>29</v>
      </c>
      <c r="G4601" s="2" t="str" cm="1">
        <f t="array" ref="G4601">_xlfn.IFS( F4601 = "", "Unknown", F4601 &lt;= 25, "Young Adult", F4601 &lt;= 35, "Millennials", F4601 &lt;= 50, "Gen-X", F4601 &gt; 50, "Seniors")</f>
        <v>Millennials</v>
      </c>
      <c r="H4601" s="2">
        <v>3</v>
      </c>
      <c r="I4601" s="2" t="b">
        <f t="shared" si="142"/>
        <v>0</v>
      </c>
      <c r="J4601" s="2" t="b">
        <f t="shared" si="143"/>
        <v>0</v>
      </c>
    </row>
    <row r="4602" spans="1:10" x14ac:dyDescent="0.35">
      <c r="A4602" s="4">
        <v>254</v>
      </c>
      <c r="B4602" s="3" t="s">
        <v>46</v>
      </c>
      <c r="C4602" s="16">
        <v>45664</v>
      </c>
      <c r="D4602" s="1" t="s">
        <v>1</v>
      </c>
      <c r="E4602" s="1" t="s">
        <v>0</v>
      </c>
      <c r="G4602" s="2" t="str" cm="1">
        <f t="array" ref="G4602">_xlfn.IFS( F4602 = "", "Unknown", F4602 &lt;= 25, "Young Adult", F4602 &lt;= 35, "Millennials", F4602 &lt;= 50, "Gen-X", F4602 &gt; 50, "Seniors")</f>
        <v>Unknown</v>
      </c>
      <c r="H4602" s="2">
        <v>43</v>
      </c>
      <c r="I4602" s="2" t="b">
        <f t="shared" si="142"/>
        <v>1</v>
      </c>
      <c r="J4602" s="2" t="b">
        <f t="shared" si="143"/>
        <v>0</v>
      </c>
    </row>
    <row r="4603" spans="1:10" x14ac:dyDescent="0.35">
      <c r="A4603" s="4">
        <v>254</v>
      </c>
      <c r="B4603" s="3" t="s">
        <v>195</v>
      </c>
      <c r="C4603" s="16">
        <v>45518</v>
      </c>
      <c r="D4603" s="1" t="s">
        <v>5</v>
      </c>
      <c r="E4603" s="1" t="s">
        <v>0</v>
      </c>
      <c r="G4603" s="2" t="str" cm="1">
        <f t="array" ref="G4603">_xlfn.IFS( F4603 = "", "Unknown", F4603 &lt;= 25, "Young Adult", F4603 &lt;= 35, "Millennials", F4603 &lt;= 50, "Gen-X", F4603 &gt; 50, "Seniors")</f>
        <v>Unknown</v>
      </c>
      <c r="I4603" s="2" t="b">
        <f t="shared" si="142"/>
        <v>0</v>
      </c>
      <c r="J4603" s="2" t="b">
        <f t="shared" si="143"/>
        <v>0</v>
      </c>
    </row>
    <row r="4604" spans="1:10" x14ac:dyDescent="0.35">
      <c r="A4604" s="4">
        <v>254</v>
      </c>
      <c r="B4604" s="3" t="s">
        <v>195</v>
      </c>
      <c r="C4604" s="16">
        <v>45518</v>
      </c>
      <c r="D4604" s="1" t="s">
        <v>1</v>
      </c>
      <c r="E4604" s="1" t="s">
        <v>0</v>
      </c>
      <c r="G4604" s="2" t="str" cm="1">
        <f t="array" ref="G4604">_xlfn.IFS( F4604 = "", "Unknown", F4604 &lt;= 25, "Young Adult", F4604 &lt;= 35, "Millennials", F4604 &lt;= 50, "Gen-X", F4604 &gt; 50, "Seniors")</f>
        <v>Unknown</v>
      </c>
      <c r="H4604" s="2">
        <v>21</v>
      </c>
      <c r="I4604" s="2" t="b">
        <f t="shared" si="142"/>
        <v>0</v>
      </c>
      <c r="J4604" s="2" t="b">
        <f t="shared" si="143"/>
        <v>0</v>
      </c>
    </row>
    <row r="4605" spans="1:10" x14ac:dyDescent="0.35">
      <c r="A4605" s="4">
        <v>254</v>
      </c>
      <c r="B4605" s="3" t="s">
        <v>195</v>
      </c>
      <c r="C4605" s="16">
        <v>45518</v>
      </c>
      <c r="D4605" s="1" t="s">
        <v>1</v>
      </c>
      <c r="E4605" s="1" t="s">
        <v>0</v>
      </c>
      <c r="F4605" s="2">
        <v>43</v>
      </c>
      <c r="G4605" s="2" t="str" cm="1">
        <f t="array" ref="G4605">_xlfn.IFS( F4605 = "", "Unknown", F4605 &lt;= 25, "Young Adult", F4605 &lt;= 35, "Millennials", F4605 &lt;= 50, "Gen-X", F4605 &gt; 50, "Seniors")</f>
        <v>Gen-X</v>
      </c>
      <c r="H4605" s="2">
        <v>189</v>
      </c>
      <c r="I4605" s="2" t="b">
        <f t="shared" si="142"/>
        <v>1</v>
      </c>
      <c r="J4605" s="2" t="b">
        <f t="shared" si="143"/>
        <v>1</v>
      </c>
    </row>
    <row r="4606" spans="1:10" x14ac:dyDescent="0.35">
      <c r="A4606" s="4">
        <v>254</v>
      </c>
      <c r="B4606" s="3" t="s">
        <v>194</v>
      </c>
      <c r="C4606" s="16">
        <v>45519</v>
      </c>
      <c r="D4606" s="1" t="s">
        <v>1</v>
      </c>
      <c r="E4606" s="1" t="s">
        <v>0</v>
      </c>
      <c r="G4606" s="2" t="str" cm="1">
        <f t="array" ref="G4606">_xlfn.IFS( F4606 = "", "Unknown", F4606 &lt;= 25, "Young Adult", F4606 &lt;= 35, "Millennials", F4606 &lt;= 50, "Gen-X", F4606 &gt; 50, "Seniors")</f>
        <v>Unknown</v>
      </c>
      <c r="H4606" s="2">
        <v>188</v>
      </c>
      <c r="I4606" s="2" t="b">
        <f t="shared" si="142"/>
        <v>1</v>
      </c>
      <c r="J4606" s="2" t="b">
        <f t="shared" si="143"/>
        <v>1</v>
      </c>
    </row>
    <row r="4607" spans="1:10" x14ac:dyDescent="0.35">
      <c r="A4607" s="4">
        <v>254</v>
      </c>
      <c r="B4607" s="3" t="s">
        <v>194</v>
      </c>
      <c r="C4607" s="16">
        <v>45519</v>
      </c>
      <c r="D4607" s="1" t="s">
        <v>5</v>
      </c>
      <c r="E4607" s="1" t="s">
        <v>0</v>
      </c>
      <c r="G4607" s="2" t="str" cm="1">
        <f t="array" ref="G4607">_xlfn.IFS( F4607 = "", "Unknown", F4607 &lt;= 25, "Young Adult", F4607 &lt;= 35, "Millennials", F4607 &lt;= 50, "Gen-X", F4607 &gt; 50, "Seniors")</f>
        <v>Unknown</v>
      </c>
      <c r="I4607" s="2" t="b">
        <f t="shared" si="142"/>
        <v>0</v>
      </c>
      <c r="J4607" s="2" t="b">
        <f t="shared" si="143"/>
        <v>0</v>
      </c>
    </row>
    <row r="4608" spans="1:10" x14ac:dyDescent="0.35">
      <c r="A4608" s="4">
        <v>254</v>
      </c>
      <c r="B4608" s="3" t="s">
        <v>194</v>
      </c>
      <c r="C4608" s="16">
        <v>45519</v>
      </c>
      <c r="D4608" s="1" t="s">
        <v>1</v>
      </c>
      <c r="E4608" s="1" t="s">
        <v>0</v>
      </c>
      <c r="G4608" s="2" t="str" cm="1">
        <f t="array" ref="G4608">_xlfn.IFS( F4608 = "", "Unknown", F4608 &lt;= 25, "Young Adult", F4608 &lt;= 35, "Millennials", F4608 &lt;= 50, "Gen-X", F4608 &gt; 50, "Seniors")</f>
        <v>Unknown</v>
      </c>
      <c r="H4608" s="2">
        <v>188</v>
      </c>
      <c r="I4608" s="2" t="b">
        <f t="shared" si="142"/>
        <v>1</v>
      </c>
      <c r="J4608" s="2" t="b">
        <f t="shared" si="143"/>
        <v>1</v>
      </c>
    </row>
    <row r="4609" spans="1:10" x14ac:dyDescent="0.35">
      <c r="A4609" s="4">
        <v>254</v>
      </c>
      <c r="B4609" s="3" t="s">
        <v>194</v>
      </c>
      <c r="C4609" s="16">
        <v>45519</v>
      </c>
      <c r="D4609" s="1" t="s">
        <v>1</v>
      </c>
      <c r="E4609" s="1" t="s">
        <v>0</v>
      </c>
      <c r="G4609" s="2" t="str" cm="1">
        <f t="array" ref="G4609">_xlfn.IFS( F4609 = "", "Unknown", F4609 &lt;= 25, "Young Adult", F4609 &lt;= 35, "Millennials", F4609 &lt;= 50, "Gen-X", F4609 &gt; 50, "Seniors")</f>
        <v>Unknown</v>
      </c>
      <c r="H4609" s="2">
        <v>5</v>
      </c>
      <c r="I4609" s="2" t="b">
        <f t="shared" si="142"/>
        <v>0</v>
      </c>
      <c r="J4609" s="2" t="b">
        <f t="shared" si="143"/>
        <v>0</v>
      </c>
    </row>
    <row r="4610" spans="1:10" x14ac:dyDescent="0.35">
      <c r="A4610" s="4">
        <v>254</v>
      </c>
      <c r="B4610" s="3" t="s">
        <v>194</v>
      </c>
      <c r="C4610" s="16">
        <v>45519</v>
      </c>
      <c r="D4610" s="1" t="s">
        <v>7</v>
      </c>
      <c r="E4610" s="1" t="s">
        <v>3</v>
      </c>
      <c r="F4610" s="2">
        <v>21</v>
      </c>
      <c r="G4610" s="2" t="str" cm="1">
        <f t="array" ref="G4610">_xlfn.IFS( F4610 = "", "Unknown", F4610 &lt;= 25, "Young Adult", F4610 &lt;= 35, "Millennials", F4610 &lt;= 50, "Gen-X", F4610 &gt; 50, "Seniors")</f>
        <v>Young Adult</v>
      </c>
      <c r="H4610" s="2">
        <v>160</v>
      </c>
      <c r="I4610" s="2" t="b">
        <f t="shared" ref="I4610:I4673" si="144">AND(D4610="ACTIVE", H4610 &gt;30)</f>
        <v>0</v>
      </c>
      <c r="J4610" s="2" t="b">
        <f t="shared" ref="J4610:J4673" si="145">AND(D4610="ACTIVE", H4610 &gt;180)</f>
        <v>0</v>
      </c>
    </row>
    <row r="4611" spans="1:10" x14ac:dyDescent="0.35">
      <c r="A4611" s="4">
        <v>254</v>
      </c>
      <c r="B4611" s="3" t="s">
        <v>194</v>
      </c>
      <c r="C4611" s="16">
        <v>45519</v>
      </c>
      <c r="D4611" s="1" t="s">
        <v>1</v>
      </c>
      <c r="E4611" s="1" t="s">
        <v>0</v>
      </c>
      <c r="G4611" s="2" t="str" cm="1">
        <f t="array" ref="G4611">_xlfn.IFS( F4611 = "", "Unknown", F4611 &lt;= 25, "Young Adult", F4611 &lt;= 35, "Millennials", F4611 &lt;= 50, "Gen-X", F4611 &gt; 50, "Seniors")</f>
        <v>Unknown</v>
      </c>
      <c r="H4611" s="2">
        <v>129</v>
      </c>
      <c r="I4611" s="2" t="b">
        <f t="shared" si="144"/>
        <v>1</v>
      </c>
      <c r="J4611" s="2" t="b">
        <f t="shared" si="145"/>
        <v>0</v>
      </c>
    </row>
    <row r="4612" spans="1:10" x14ac:dyDescent="0.35">
      <c r="A4612" s="4">
        <v>254</v>
      </c>
      <c r="B4612" s="3" t="s">
        <v>194</v>
      </c>
      <c r="C4612" s="16">
        <v>45519</v>
      </c>
      <c r="D4612" s="1" t="s">
        <v>1</v>
      </c>
      <c r="E4612" s="1" t="s">
        <v>3</v>
      </c>
      <c r="F4612" s="2">
        <v>28</v>
      </c>
      <c r="G4612" s="2" t="str" cm="1">
        <f t="array" ref="G4612">_xlfn.IFS( F4612 = "", "Unknown", F4612 &lt;= 25, "Young Adult", F4612 &lt;= 35, "Millennials", F4612 &lt;= 50, "Gen-X", F4612 &gt; 50, "Seniors")</f>
        <v>Millennials</v>
      </c>
      <c r="H4612" s="2">
        <v>188</v>
      </c>
      <c r="I4612" s="2" t="b">
        <f t="shared" si="144"/>
        <v>1</v>
      </c>
      <c r="J4612" s="2" t="b">
        <f t="shared" si="145"/>
        <v>1</v>
      </c>
    </row>
    <row r="4613" spans="1:10" x14ac:dyDescent="0.35">
      <c r="A4613" s="4">
        <v>254</v>
      </c>
      <c r="B4613" s="3" t="s">
        <v>194</v>
      </c>
      <c r="C4613" s="16">
        <v>45519</v>
      </c>
      <c r="D4613" s="1" t="s">
        <v>1</v>
      </c>
      <c r="E4613" s="1" t="s">
        <v>3</v>
      </c>
      <c r="F4613" s="2">
        <v>28</v>
      </c>
      <c r="G4613" s="2" t="str" cm="1">
        <f t="array" ref="G4613">_xlfn.IFS( F4613 = "", "Unknown", F4613 &lt;= 25, "Young Adult", F4613 &lt;= 35, "Millennials", F4613 &lt;= 50, "Gen-X", F4613 &gt; 50, "Seniors")</f>
        <v>Millennials</v>
      </c>
      <c r="H4613" s="2">
        <v>187</v>
      </c>
      <c r="I4613" s="2" t="b">
        <f t="shared" si="144"/>
        <v>1</v>
      </c>
      <c r="J4613" s="2" t="b">
        <f t="shared" si="145"/>
        <v>1</v>
      </c>
    </row>
    <row r="4614" spans="1:10" x14ac:dyDescent="0.35">
      <c r="A4614" s="4">
        <v>254</v>
      </c>
      <c r="B4614" s="3" t="s">
        <v>194</v>
      </c>
      <c r="C4614" s="16">
        <v>45519</v>
      </c>
      <c r="D4614" s="1" t="s">
        <v>1</v>
      </c>
      <c r="E4614" s="1" t="s">
        <v>4</v>
      </c>
      <c r="F4614" s="2">
        <v>24</v>
      </c>
      <c r="G4614" s="2" t="str" cm="1">
        <f t="array" ref="G4614">_xlfn.IFS( F4614 = "", "Unknown", F4614 &lt;= 25, "Young Adult", F4614 &lt;= 35, "Millennials", F4614 &lt;= 50, "Gen-X", F4614 &gt; 50, "Seniors")</f>
        <v>Young Adult</v>
      </c>
      <c r="H4614" s="2">
        <v>8</v>
      </c>
      <c r="I4614" s="2" t="b">
        <f t="shared" si="144"/>
        <v>0</v>
      </c>
      <c r="J4614" s="2" t="b">
        <f t="shared" si="145"/>
        <v>0</v>
      </c>
    </row>
    <row r="4615" spans="1:10" x14ac:dyDescent="0.35">
      <c r="A4615" s="4">
        <v>254</v>
      </c>
      <c r="B4615" s="3" t="s">
        <v>194</v>
      </c>
      <c r="C4615" s="16">
        <v>45519</v>
      </c>
      <c r="D4615" s="1" t="s">
        <v>1</v>
      </c>
      <c r="E4615" s="1" t="s">
        <v>0</v>
      </c>
      <c r="G4615" s="2" t="str" cm="1">
        <f t="array" ref="G4615">_xlfn.IFS( F4615 = "", "Unknown", F4615 &lt;= 25, "Young Adult", F4615 &lt;= 35, "Millennials", F4615 &lt;= 50, "Gen-X", F4615 &gt; 50, "Seniors")</f>
        <v>Unknown</v>
      </c>
      <c r="H4615" s="2">
        <v>188</v>
      </c>
      <c r="I4615" s="2" t="b">
        <f t="shared" si="144"/>
        <v>1</v>
      </c>
      <c r="J4615" s="2" t="b">
        <f t="shared" si="145"/>
        <v>1</v>
      </c>
    </row>
    <row r="4616" spans="1:10" x14ac:dyDescent="0.35">
      <c r="A4616" s="4">
        <v>254</v>
      </c>
      <c r="B4616" s="3" t="s">
        <v>193</v>
      </c>
      <c r="C4616" s="16">
        <v>45520</v>
      </c>
      <c r="D4616" s="1" t="s">
        <v>1</v>
      </c>
      <c r="E4616" s="1" t="s">
        <v>3</v>
      </c>
      <c r="F4616" s="2">
        <v>24</v>
      </c>
      <c r="G4616" s="2" t="str" cm="1">
        <f t="array" ref="G4616">_xlfn.IFS( F4616 = "", "Unknown", F4616 &lt;= 25, "Young Adult", F4616 &lt;= 35, "Millennials", F4616 &lt;= 50, "Gen-X", F4616 &gt; 50, "Seniors")</f>
        <v>Young Adult</v>
      </c>
      <c r="H4616" s="2">
        <v>4</v>
      </c>
      <c r="I4616" s="2" t="b">
        <f t="shared" si="144"/>
        <v>0</v>
      </c>
      <c r="J4616" s="2" t="b">
        <f t="shared" si="145"/>
        <v>0</v>
      </c>
    </row>
    <row r="4617" spans="1:10" x14ac:dyDescent="0.35">
      <c r="A4617" s="4">
        <v>254</v>
      </c>
      <c r="B4617" s="3" t="s">
        <v>193</v>
      </c>
      <c r="C4617" s="16">
        <v>45520</v>
      </c>
      <c r="D4617" s="1" t="s">
        <v>1</v>
      </c>
      <c r="E4617" s="1" t="s">
        <v>4</v>
      </c>
      <c r="F4617" s="2">
        <v>25</v>
      </c>
      <c r="G4617" s="2" t="str" cm="1">
        <f t="array" ref="G4617">_xlfn.IFS( F4617 = "", "Unknown", F4617 &lt;= 25, "Young Adult", F4617 &lt;= 35, "Millennials", F4617 &lt;= 50, "Gen-X", F4617 &gt; 50, "Seniors")</f>
        <v>Young Adult</v>
      </c>
      <c r="H4617" s="2">
        <v>179</v>
      </c>
      <c r="I4617" s="2" t="b">
        <f t="shared" si="144"/>
        <v>1</v>
      </c>
      <c r="J4617" s="2" t="b">
        <f t="shared" si="145"/>
        <v>0</v>
      </c>
    </row>
    <row r="4618" spans="1:10" x14ac:dyDescent="0.35">
      <c r="A4618" s="4">
        <v>254</v>
      </c>
      <c r="B4618" s="3" t="s">
        <v>193</v>
      </c>
      <c r="C4618" s="16">
        <v>45520</v>
      </c>
      <c r="D4618" s="1" t="s">
        <v>1</v>
      </c>
      <c r="E4618" s="1" t="s">
        <v>0</v>
      </c>
      <c r="G4618" s="2" t="str" cm="1">
        <f t="array" ref="G4618">_xlfn.IFS( F4618 = "", "Unknown", F4618 &lt;= 25, "Young Adult", F4618 &lt;= 35, "Millennials", F4618 &lt;= 50, "Gen-X", F4618 &gt; 50, "Seniors")</f>
        <v>Unknown</v>
      </c>
      <c r="H4618" s="2">
        <v>187</v>
      </c>
      <c r="I4618" s="2" t="b">
        <f t="shared" si="144"/>
        <v>1</v>
      </c>
      <c r="J4618" s="2" t="b">
        <f t="shared" si="145"/>
        <v>1</v>
      </c>
    </row>
    <row r="4619" spans="1:10" x14ac:dyDescent="0.35">
      <c r="A4619" s="4">
        <v>254</v>
      </c>
      <c r="B4619" s="3" t="s">
        <v>193</v>
      </c>
      <c r="C4619" s="16">
        <v>45520</v>
      </c>
      <c r="D4619" s="1" t="s">
        <v>5</v>
      </c>
      <c r="E4619" s="1" t="s">
        <v>0</v>
      </c>
      <c r="G4619" s="2" t="str" cm="1">
        <f t="array" ref="G4619">_xlfn.IFS( F4619 = "", "Unknown", F4619 &lt;= 25, "Young Adult", F4619 &lt;= 35, "Millennials", F4619 &lt;= 50, "Gen-X", F4619 &gt; 50, "Seniors")</f>
        <v>Unknown</v>
      </c>
      <c r="I4619" s="2" t="b">
        <f t="shared" si="144"/>
        <v>0</v>
      </c>
      <c r="J4619" s="2" t="b">
        <f t="shared" si="145"/>
        <v>0</v>
      </c>
    </row>
    <row r="4620" spans="1:10" x14ac:dyDescent="0.35">
      <c r="A4620" s="4">
        <v>254</v>
      </c>
      <c r="B4620" s="3" t="s">
        <v>44</v>
      </c>
      <c r="C4620" s="16">
        <v>45676</v>
      </c>
      <c r="D4620" s="1" t="s">
        <v>1</v>
      </c>
      <c r="E4620" s="1" t="s">
        <v>0</v>
      </c>
      <c r="G4620" s="2" t="str" cm="1">
        <f t="array" ref="G4620">_xlfn.IFS( F4620 = "", "Unknown", F4620 &lt;= 25, "Young Adult", F4620 &lt;= 35, "Millennials", F4620 &lt;= 50, "Gen-X", F4620 &gt; 50, "Seniors")</f>
        <v>Unknown</v>
      </c>
      <c r="H4620" s="2">
        <v>31</v>
      </c>
      <c r="I4620" s="2" t="b">
        <f t="shared" si="144"/>
        <v>1</v>
      </c>
      <c r="J4620" s="2" t="b">
        <f t="shared" si="145"/>
        <v>0</v>
      </c>
    </row>
    <row r="4621" spans="1:10" x14ac:dyDescent="0.35">
      <c r="A4621" s="4">
        <v>254</v>
      </c>
      <c r="B4621" s="3" t="s">
        <v>194</v>
      </c>
      <c r="C4621" s="16">
        <v>45519</v>
      </c>
      <c r="D4621" s="1" t="s">
        <v>5</v>
      </c>
      <c r="E4621" s="1" t="s">
        <v>0</v>
      </c>
      <c r="G4621" s="2" t="str" cm="1">
        <f t="array" ref="G4621">_xlfn.IFS( F4621 = "", "Unknown", F4621 &lt;= 25, "Young Adult", F4621 &lt;= 35, "Millennials", F4621 &lt;= 50, "Gen-X", F4621 &gt; 50, "Seniors")</f>
        <v>Unknown</v>
      </c>
      <c r="I4621" s="2" t="b">
        <f t="shared" si="144"/>
        <v>0</v>
      </c>
      <c r="J4621" s="2" t="b">
        <f t="shared" si="145"/>
        <v>0</v>
      </c>
    </row>
    <row r="4622" spans="1:10" x14ac:dyDescent="0.35">
      <c r="A4622" s="4">
        <v>254</v>
      </c>
      <c r="B4622" s="3" t="s">
        <v>194</v>
      </c>
      <c r="C4622" s="16">
        <v>45519</v>
      </c>
      <c r="D4622" s="1" t="s">
        <v>1</v>
      </c>
      <c r="E4622" s="1" t="s">
        <v>3</v>
      </c>
      <c r="F4622" s="2">
        <v>28</v>
      </c>
      <c r="G4622" s="2" t="str" cm="1">
        <f t="array" ref="G4622">_xlfn.IFS( F4622 = "", "Unknown", F4622 &lt;= 25, "Young Adult", F4622 &lt;= 35, "Millennials", F4622 &lt;= 50, "Gen-X", F4622 &gt; 50, "Seniors")</f>
        <v>Millennials</v>
      </c>
      <c r="H4622" s="2">
        <v>143</v>
      </c>
      <c r="I4622" s="2" t="b">
        <f t="shared" si="144"/>
        <v>1</v>
      </c>
      <c r="J4622" s="2" t="b">
        <f t="shared" si="145"/>
        <v>0</v>
      </c>
    </row>
    <row r="4623" spans="1:10" x14ac:dyDescent="0.35">
      <c r="A4623" s="4">
        <v>254</v>
      </c>
      <c r="B4623" s="3" t="s">
        <v>194</v>
      </c>
      <c r="C4623" s="16">
        <v>45519</v>
      </c>
      <c r="D4623" s="1" t="s">
        <v>1</v>
      </c>
      <c r="E4623" s="1" t="s">
        <v>4</v>
      </c>
      <c r="F4623" s="2">
        <v>26</v>
      </c>
      <c r="G4623" s="2" t="str" cm="1">
        <f t="array" ref="G4623">_xlfn.IFS( F4623 = "", "Unknown", F4623 &lt;= 25, "Young Adult", F4623 &lt;= 35, "Millennials", F4623 &lt;= 50, "Gen-X", F4623 &gt; 50, "Seniors")</f>
        <v>Millennials</v>
      </c>
      <c r="H4623" s="2">
        <v>188</v>
      </c>
      <c r="I4623" s="2" t="b">
        <f t="shared" si="144"/>
        <v>1</v>
      </c>
      <c r="J4623" s="2" t="b">
        <f t="shared" si="145"/>
        <v>1</v>
      </c>
    </row>
    <row r="4624" spans="1:10" x14ac:dyDescent="0.35">
      <c r="A4624" s="4">
        <v>254</v>
      </c>
      <c r="B4624" s="3" t="s">
        <v>194</v>
      </c>
      <c r="C4624" s="16">
        <v>45519</v>
      </c>
      <c r="D4624" s="1" t="s">
        <v>1</v>
      </c>
      <c r="E4624" s="1" t="s">
        <v>0</v>
      </c>
      <c r="G4624" s="2" t="str" cm="1">
        <f t="array" ref="G4624">_xlfn.IFS( F4624 = "", "Unknown", F4624 &lt;= 25, "Young Adult", F4624 &lt;= 35, "Millennials", F4624 &lt;= 50, "Gen-X", F4624 &gt; 50, "Seniors")</f>
        <v>Unknown</v>
      </c>
      <c r="H4624" s="2">
        <v>188</v>
      </c>
      <c r="I4624" s="2" t="b">
        <f t="shared" si="144"/>
        <v>1</v>
      </c>
      <c r="J4624" s="2" t="b">
        <f t="shared" si="145"/>
        <v>1</v>
      </c>
    </row>
    <row r="4625" spans="1:10" x14ac:dyDescent="0.35">
      <c r="A4625" s="4">
        <v>254</v>
      </c>
      <c r="B4625" s="3" t="s">
        <v>194</v>
      </c>
      <c r="C4625" s="16">
        <v>45519</v>
      </c>
      <c r="D4625" s="1" t="s">
        <v>1</v>
      </c>
      <c r="E4625" s="1" t="s">
        <v>3</v>
      </c>
      <c r="F4625" s="2">
        <v>25</v>
      </c>
      <c r="G4625" s="2" t="str" cm="1">
        <f t="array" ref="G4625">_xlfn.IFS( F4625 = "", "Unknown", F4625 &lt;= 25, "Young Adult", F4625 &lt;= 35, "Millennials", F4625 &lt;= 50, "Gen-X", F4625 &gt; 50, "Seniors")</f>
        <v>Young Adult</v>
      </c>
      <c r="H4625" s="2">
        <v>179</v>
      </c>
      <c r="I4625" s="2" t="b">
        <f t="shared" si="144"/>
        <v>1</v>
      </c>
      <c r="J4625" s="2" t="b">
        <f t="shared" si="145"/>
        <v>0</v>
      </c>
    </row>
    <row r="4626" spans="1:10" x14ac:dyDescent="0.35">
      <c r="A4626" s="4">
        <v>254</v>
      </c>
      <c r="B4626" s="3" t="s">
        <v>193</v>
      </c>
      <c r="C4626" s="16">
        <v>45520</v>
      </c>
      <c r="D4626" s="1" t="s">
        <v>1</v>
      </c>
      <c r="E4626" s="1" t="s">
        <v>4</v>
      </c>
      <c r="F4626" s="2">
        <v>20</v>
      </c>
      <c r="G4626" s="2" t="str" cm="1">
        <f t="array" ref="G4626">_xlfn.IFS( F4626 = "", "Unknown", F4626 &lt;= 25, "Young Adult", F4626 &lt;= 35, "Millennials", F4626 &lt;= 50, "Gen-X", F4626 &gt; 50, "Seniors")</f>
        <v>Young Adult</v>
      </c>
      <c r="H4626" s="2">
        <v>181</v>
      </c>
      <c r="I4626" s="2" t="b">
        <f t="shared" si="144"/>
        <v>1</v>
      </c>
      <c r="J4626" s="2" t="b">
        <f t="shared" si="145"/>
        <v>1</v>
      </c>
    </row>
    <row r="4627" spans="1:10" x14ac:dyDescent="0.35">
      <c r="A4627" s="4">
        <v>254</v>
      </c>
      <c r="B4627" s="3" t="s">
        <v>193</v>
      </c>
      <c r="C4627" s="16">
        <v>45520</v>
      </c>
      <c r="D4627" s="1" t="s">
        <v>1</v>
      </c>
      <c r="E4627" s="1" t="s">
        <v>3</v>
      </c>
      <c r="F4627" s="2">
        <v>22</v>
      </c>
      <c r="G4627" s="2" t="str" cm="1">
        <f t="array" ref="G4627">_xlfn.IFS( F4627 = "", "Unknown", F4627 &lt;= 25, "Young Adult", F4627 &lt;= 35, "Millennials", F4627 &lt;= 50, "Gen-X", F4627 &gt; 50, "Seniors")</f>
        <v>Young Adult</v>
      </c>
      <c r="H4627" s="2">
        <v>64</v>
      </c>
      <c r="I4627" s="2" t="b">
        <f t="shared" si="144"/>
        <v>1</v>
      </c>
      <c r="J4627" s="2" t="b">
        <f t="shared" si="145"/>
        <v>0</v>
      </c>
    </row>
    <row r="4628" spans="1:10" x14ac:dyDescent="0.35">
      <c r="A4628" s="4">
        <v>254</v>
      </c>
      <c r="B4628" s="3" t="s">
        <v>194</v>
      </c>
      <c r="C4628" s="16">
        <v>45519</v>
      </c>
      <c r="D4628" s="1" t="s">
        <v>5</v>
      </c>
      <c r="E4628" s="1" t="s">
        <v>0</v>
      </c>
      <c r="G4628" s="2" t="str" cm="1">
        <f t="array" ref="G4628">_xlfn.IFS( F4628 = "", "Unknown", F4628 &lt;= 25, "Young Adult", F4628 &lt;= 35, "Millennials", F4628 &lt;= 50, "Gen-X", F4628 &gt; 50, "Seniors")</f>
        <v>Unknown</v>
      </c>
      <c r="I4628" s="2" t="b">
        <f t="shared" si="144"/>
        <v>0</v>
      </c>
      <c r="J4628" s="2" t="b">
        <f t="shared" si="145"/>
        <v>0</v>
      </c>
    </row>
    <row r="4629" spans="1:10" x14ac:dyDescent="0.35">
      <c r="A4629" s="4">
        <v>254</v>
      </c>
      <c r="B4629" s="3" t="s">
        <v>194</v>
      </c>
      <c r="C4629" s="16">
        <v>45519</v>
      </c>
      <c r="D4629" s="1" t="s">
        <v>1</v>
      </c>
      <c r="E4629" s="1" t="s">
        <v>3</v>
      </c>
      <c r="F4629" s="2">
        <v>22</v>
      </c>
      <c r="G4629" s="2" t="str" cm="1">
        <f t="array" ref="G4629">_xlfn.IFS( F4629 = "", "Unknown", F4629 &lt;= 25, "Young Adult", F4629 &lt;= 35, "Millennials", F4629 &lt;= 50, "Gen-X", F4629 &gt; 50, "Seniors")</f>
        <v>Young Adult</v>
      </c>
      <c r="H4629" s="2">
        <v>183</v>
      </c>
      <c r="I4629" s="2" t="b">
        <f t="shared" si="144"/>
        <v>1</v>
      </c>
      <c r="J4629" s="2" t="b">
        <f t="shared" si="145"/>
        <v>1</v>
      </c>
    </row>
    <row r="4630" spans="1:10" x14ac:dyDescent="0.35">
      <c r="A4630" s="4">
        <v>254</v>
      </c>
      <c r="B4630" s="3" t="s">
        <v>194</v>
      </c>
      <c r="C4630" s="16">
        <v>45519</v>
      </c>
      <c r="D4630" s="1" t="s">
        <v>5</v>
      </c>
      <c r="E4630" s="1" t="s">
        <v>0</v>
      </c>
      <c r="F4630" s="2">
        <v>30</v>
      </c>
      <c r="G4630" s="2" t="str" cm="1">
        <f t="array" ref="G4630">_xlfn.IFS( F4630 = "", "Unknown", F4630 &lt;= 25, "Young Adult", F4630 &lt;= 35, "Millennials", F4630 &lt;= 50, "Gen-X", F4630 &gt; 50, "Seniors")</f>
        <v>Millennials</v>
      </c>
      <c r="I4630" s="2" t="b">
        <f t="shared" si="144"/>
        <v>0</v>
      </c>
      <c r="J4630" s="2" t="b">
        <f t="shared" si="145"/>
        <v>0</v>
      </c>
    </row>
    <row r="4631" spans="1:10" x14ac:dyDescent="0.35">
      <c r="A4631" s="4">
        <v>254</v>
      </c>
      <c r="B4631" s="3" t="s">
        <v>193</v>
      </c>
      <c r="C4631" s="16">
        <v>45520</v>
      </c>
      <c r="D4631" s="1" t="s">
        <v>1</v>
      </c>
      <c r="E4631" s="1" t="s">
        <v>3</v>
      </c>
      <c r="F4631" s="2">
        <v>23</v>
      </c>
      <c r="G4631" s="2" t="str" cm="1">
        <f t="array" ref="G4631">_xlfn.IFS( F4631 = "", "Unknown", F4631 &lt;= 25, "Young Adult", F4631 &lt;= 35, "Millennials", F4631 &lt;= 50, "Gen-X", F4631 &gt; 50, "Seniors")</f>
        <v>Young Adult</v>
      </c>
      <c r="H4631" s="2">
        <v>28</v>
      </c>
      <c r="I4631" s="2" t="b">
        <f t="shared" si="144"/>
        <v>0</v>
      </c>
      <c r="J4631" s="2" t="b">
        <f t="shared" si="145"/>
        <v>0</v>
      </c>
    </row>
    <row r="4632" spans="1:10" x14ac:dyDescent="0.35">
      <c r="A4632" s="4">
        <v>254</v>
      </c>
      <c r="B4632" s="3" t="s">
        <v>193</v>
      </c>
      <c r="C4632" s="16">
        <v>45520</v>
      </c>
      <c r="D4632" s="1" t="s">
        <v>1</v>
      </c>
      <c r="E4632" s="1" t="s">
        <v>0</v>
      </c>
      <c r="G4632" s="2" t="str" cm="1">
        <f t="array" ref="G4632">_xlfn.IFS( F4632 = "", "Unknown", F4632 &lt;= 25, "Young Adult", F4632 &lt;= 35, "Millennials", F4632 &lt;= 50, "Gen-X", F4632 &gt; 50, "Seniors")</f>
        <v>Unknown</v>
      </c>
      <c r="H4632" s="2">
        <v>54</v>
      </c>
      <c r="I4632" s="2" t="b">
        <f t="shared" si="144"/>
        <v>1</v>
      </c>
      <c r="J4632" s="2" t="b">
        <f t="shared" si="145"/>
        <v>0</v>
      </c>
    </row>
    <row r="4633" spans="1:10" x14ac:dyDescent="0.35">
      <c r="A4633" s="4">
        <v>254</v>
      </c>
      <c r="B4633" s="3" t="s">
        <v>193</v>
      </c>
      <c r="C4633" s="16">
        <v>45520</v>
      </c>
      <c r="D4633" s="1" t="s">
        <v>1</v>
      </c>
      <c r="E4633" s="1" t="s">
        <v>0</v>
      </c>
      <c r="G4633" s="2" t="str" cm="1">
        <f t="array" ref="G4633">_xlfn.IFS( F4633 = "", "Unknown", F4633 &lt;= 25, "Young Adult", F4633 &lt;= 35, "Millennials", F4633 &lt;= 50, "Gen-X", F4633 &gt; 50, "Seniors")</f>
        <v>Unknown</v>
      </c>
      <c r="H4633" s="2">
        <v>187</v>
      </c>
      <c r="I4633" s="2" t="b">
        <f t="shared" si="144"/>
        <v>1</v>
      </c>
      <c r="J4633" s="2" t="b">
        <f t="shared" si="145"/>
        <v>1</v>
      </c>
    </row>
    <row r="4634" spans="1:10" x14ac:dyDescent="0.35">
      <c r="A4634" s="4">
        <v>254</v>
      </c>
      <c r="B4634" s="3" t="s">
        <v>193</v>
      </c>
      <c r="C4634" s="16">
        <v>45520</v>
      </c>
      <c r="D4634" s="1" t="s">
        <v>1</v>
      </c>
      <c r="E4634" s="1" t="s">
        <v>0</v>
      </c>
      <c r="G4634" s="2" t="str" cm="1">
        <f t="array" ref="G4634">_xlfn.IFS( F4634 = "", "Unknown", F4634 &lt;= 25, "Young Adult", F4634 &lt;= 35, "Millennials", F4634 &lt;= 50, "Gen-X", F4634 &gt; 50, "Seniors")</f>
        <v>Unknown</v>
      </c>
      <c r="H4634" s="2">
        <v>187</v>
      </c>
      <c r="I4634" s="2" t="b">
        <f t="shared" si="144"/>
        <v>1</v>
      </c>
      <c r="J4634" s="2" t="b">
        <f t="shared" si="145"/>
        <v>1</v>
      </c>
    </row>
    <row r="4635" spans="1:10" x14ac:dyDescent="0.35">
      <c r="A4635" s="4">
        <v>254</v>
      </c>
      <c r="B4635" s="3" t="s">
        <v>193</v>
      </c>
      <c r="C4635" s="16">
        <v>45520</v>
      </c>
      <c r="D4635" s="1" t="s">
        <v>1</v>
      </c>
      <c r="E4635" s="1" t="s">
        <v>4</v>
      </c>
      <c r="F4635" s="2">
        <v>57</v>
      </c>
      <c r="G4635" s="2" t="str" cm="1">
        <f t="array" ref="G4635">_xlfn.IFS( F4635 = "", "Unknown", F4635 &lt;= 25, "Young Adult", F4635 &lt;= 35, "Millennials", F4635 &lt;= 50, "Gen-X", F4635 &gt; 50, "Seniors")</f>
        <v>Seniors</v>
      </c>
      <c r="H4635" s="2">
        <v>120</v>
      </c>
      <c r="I4635" s="2" t="b">
        <f t="shared" si="144"/>
        <v>1</v>
      </c>
      <c r="J4635" s="2" t="b">
        <f t="shared" si="145"/>
        <v>0</v>
      </c>
    </row>
    <row r="4636" spans="1:10" x14ac:dyDescent="0.35">
      <c r="A4636" s="4">
        <v>254</v>
      </c>
      <c r="B4636" s="3" t="s">
        <v>193</v>
      </c>
      <c r="C4636" s="16">
        <v>45520</v>
      </c>
      <c r="D4636" s="1" t="s">
        <v>1</v>
      </c>
      <c r="E4636" s="1" t="s">
        <v>0</v>
      </c>
      <c r="G4636" s="2" t="str" cm="1">
        <f t="array" ref="G4636">_xlfn.IFS( F4636 = "", "Unknown", F4636 &lt;= 25, "Young Adult", F4636 &lt;= 35, "Millennials", F4636 &lt;= 50, "Gen-X", F4636 &gt; 50, "Seniors")</f>
        <v>Unknown</v>
      </c>
      <c r="H4636" s="2">
        <v>187</v>
      </c>
      <c r="I4636" s="2" t="b">
        <f t="shared" si="144"/>
        <v>1</v>
      </c>
      <c r="J4636" s="2" t="b">
        <f t="shared" si="145"/>
        <v>1</v>
      </c>
    </row>
    <row r="4637" spans="1:10" x14ac:dyDescent="0.35">
      <c r="A4637" s="4">
        <v>254</v>
      </c>
      <c r="B4637" s="3" t="s">
        <v>193</v>
      </c>
      <c r="C4637" s="16">
        <v>45520</v>
      </c>
      <c r="D4637" s="1" t="s">
        <v>1</v>
      </c>
      <c r="E4637" s="1" t="s">
        <v>3</v>
      </c>
      <c r="F4637" s="2">
        <v>33</v>
      </c>
      <c r="G4637" s="2" t="str" cm="1">
        <f t="array" ref="G4637">_xlfn.IFS( F4637 = "", "Unknown", F4637 &lt;= 25, "Young Adult", F4637 &lt;= 35, "Millennials", F4637 &lt;= 50, "Gen-X", F4637 &gt; 50, "Seniors")</f>
        <v>Millennials</v>
      </c>
      <c r="H4637" s="2">
        <v>179</v>
      </c>
      <c r="I4637" s="2" t="b">
        <f t="shared" si="144"/>
        <v>1</v>
      </c>
      <c r="J4637" s="2" t="b">
        <f t="shared" si="145"/>
        <v>0</v>
      </c>
    </row>
    <row r="4638" spans="1:10" x14ac:dyDescent="0.35">
      <c r="A4638" s="4">
        <v>254</v>
      </c>
      <c r="B4638" s="3" t="s">
        <v>193</v>
      </c>
      <c r="C4638" s="16">
        <v>45520</v>
      </c>
      <c r="D4638" s="1" t="s">
        <v>1</v>
      </c>
      <c r="E4638" s="1" t="s">
        <v>0</v>
      </c>
      <c r="G4638" s="2" t="str" cm="1">
        <f t="array" ref="G4638">_xlfn.IFS( F4638 = "", "Unknown", F4638 &lt;= 25, "Young Adult", F4638 &lt;= 35, "Millennials", F4638 &lt;= 50, "Gen-X", F4638 &gt; 50, "Seniors")</f>
        <v>Unknown</v>
      </c>
      <c r="H4638" s="2">
        <v>187</v>
      </c>
      <c r="I4638" s="2" t="b">
        <f t="shared" si="144"/>
        <v>1</v>
      </c>
      <c r="J4638" s="2" t="b">
        <f t="shared" si="145"/>
        <v>1</v>
      </c>
    </row>
    <row r="4639" spans="1:10" x14ac:dyDescent="0.35">
      <c r="A4639" s="4">
        <v>254</v>
      </c>
      <c r="B4639" s="3" t="s">
        <v>193</v>
      </c>
      <c r="C4639" s="16">
        <v>45520</v>
      </c>
      <c r="D4639" s="1" t="s">
        <v>1</v>
      </c>
      <c r="E4639" s="1" t="s">
        <v>0</v>
      </c>
      <c r="G4639" s="2" t="str" cm="1">
        <f t="array" ref="G4639">_xlfn.IFS( F4639 = "", "Unknown", F4639 &lt;= 25, "Young Adult", F4639 &lt;= 35, "Millennials", F4639 &lt;= 50, "Gen-X", F4639 &gt; 50, "Seniors")</f>
        <v>Unknown</v>
      </c>
      <c r="H4639" s="2">
        <v>133</v>
      </c>
      <c r="I4639" s="2" t="b">
        <f t="shared" si="144"/>
        <v>1</v>
      </c>
      <c r="J4639" s="2" t="b">
        <f t="shared" si="145"/>
        <v>0</v>
      </c>
    </row>
    <row r="4640" spans="1:10" x14ac:dyDescent="0.35">
      <c r="A4640" s="4">
        <v>254</v>
      </c>
      <c r="B4640" s="3" t="s">
        <v>193</v>
      </c>
      <c r="C4640" s="16">
        <v>45520</v>
      </c>
      <c r="D4640" s="1" t="s">
        <v>1</v>
      </c>
      <c r="E4640" s="1" t="s">
        <v>0</v>
      </c>
      <c r="G4640" s="2" t="str" cm="1">
        <f t="array" ref="G4640">_xlfn.IFS( F4640 = "", "Unknown", F4640 &lt;= 25, "Young Adult", F4640 &lt;= 35, "Millennials", F4640 &lt;= 50, "Gen-X", F4640 &gt; 50, "Seniors")</f>
        <v>Unknown</v>
      </c>
      <c r="H4640" s="2">
        <v>181</v>
      </c>
      <c r="I4640" s="2" t="b">
        <f t="shared" si="144"/>
        <v>1</v>
      </c>
      <c r="J4640" s="2" t="b">
        <f t="shared" si="145"/>
        <v>1</v>
      </c>
    </row>
    <row r="4641" spans="1:10" x14ac:dyDescent="0.35">
      <c r="A4641" s="4">
        <v>254</v>
      </c>
      <c r="B4641" s="3" t="s">
        <v>192</v>
      </c>
      <c r="C4641" s="16">
        <v>45521</v>
      </c>
      <c r="D4641" s="1" t="s">
        <v>1</v>
      </c>
      <c r="E4641" s="1" t="s">
        <v>3</v>
      </c>
      <c r="F4641" s="2">
        <v>45</v>
      </c>
      <c r="G4641" s="2" t="str" cm="1">
        <f t="array" ref="G4641">_xlfn.IFS( F4641 = "", "Unknown", F4641 &lt;= 25, "Young Adult", F4641 &lt;= 35, "Millennials", F4641 &lt;= 50, "Gen-X", F4641 &gt; 50, "Seniors")</f>
        <v>Gen-X</v>
      </c>
      <c r="H4641" s="2">
        <v>186</v>
      </c>
      <c r="I4641" s="2" t="b">
        <f t="shared" si="144"/>
        <v>1</v>
      </c>
      <c r="J4641" s="2" t="b">
        <f t="shared" si="145"/>
        <v>1</v>
      </c>
    </row>
    <row r="4642" spans="1:10" x14ac:dyDescent="0.35">
      <c r="A4642" s="4">
        <v>254</v>
      </c>
      <c r="B4642" s="3" t="s">
        <v>185</v>
      </c>
      <c r="C4642" s="16">
        <v>45528</v>
      </c>
      <c r="D4642" s="1" t="s">
        <v>1</v>
      </c>
      <c r="E4642" s="1" t="s">
        <v>0</v>
      </c>
      <c r="G4642" s="2" t="str" cm="1">
        <f t="array" ref="G4642">_xlfn.IFS( F4642 = "", "Unknown", F4642 &lt;= 25, "Young Adult", F4642 &lt;= 35, "Millennials", F4642 &lt;= 50, "Gen-X", F4642 &gt; 50, "Seniors")</f>
        <v>Unknown</v>
      </c>
      <c r="H4642" s="2">
        <v>7</v>
      </c>
      <c r="I4642" s="2" t="b">
        <f t="shared" si="144"/>
        <v>0</v>
      </c>
      <c r="J4642" s="2" t="b">
        <f t="shared" si="145"/>
        <v>0</v>
      </c>
    </row>
    <row r="4643" spans="1:10" x14ac:dyDescent="0.35">
      <c r="A4643" s="4">
        <v>254</v>
      </c>
      <c r="B4643" s="3" t="s">
        <v>13</v>
      </c>
      <c r="C4643" s="16">
        <v>45702</v>
      </c>
      <c r="D4643" s="1" t="s">
        <v>1</v>
      </c>
      <c r="E4643" s="1" t="s">
        <v>3</v>
      </c>
      <c r="F4643" s="2">
        <v>25</v>
      </c>
      <c r="G4643" s="2" t="str" cm="1">
        <f t="array" ref="G4643">_xlfn.IFS( F4643 = "", "Unknown", F4643 &lt;= 25, "Young Adult", F4643 &lt;= 35, "Millennials", F4643 &lt;= 50, "Gen-X", F4643 &gt; 50, "Seniors")</f>
        <v>Young Adult</v>
      </c>
      <c r="H4643" s="2">
        <v>4</v>
      </c>
      <c r="I4643" s="2" t="b">
        <f t="shared" si="144"/>
        <v>0</v>
      </c>
      <c r="J4643" s="2" t="b">
        <f t="shared" si="145"/>
        <v>0</v>
      </c>
    </row>
    <row r="4644" spans="1:10" x14ac:dyDescent="0.35">
      <c r="A4644" s="4">
        <v>254</v>
      </c>
      <c r="B4644" s="3" t="s">
        <v>13</v>
      </c>
      <c r="C4644" s="16">
        <v>45702</v>
      </c>
      <c r="D4644" s="1" t="s">
        <v>1</v>
      </c>
      <c r="E4644" s="1" t="s">
        <v>3</v>
      </c>
      <c r="F4644" s="2">
        <v>41</v>
      </c>
      <c r="G4644" s="2" t="str" cm="1">
        <f t="array" ref="G4644">_xlfn.IFS( F4644 = "", "Unknown", F4644 &lt;= 25, "Young Adult", F4644 &lt;= 35, "Millennials", F4644 &lt;= 50, "Gen-X", F4644 &gt; 50, "Seniors")</f>
        <v>Gen-X</v>
      </c>
      <c r="H4644" s="2">
        <v>0</v>
      </c>
      <c r="I4644" s="2" t="b">
        <f t="shared" si="144"/>
        <v>0</v>
      </c>
      <c r="J4644" s="2" t="b">
        <f t="shared" si="145"/>
        <v>0</v>
      </c>
    </row>
    <row r="4645" spans="1:10" x14ac:dyDescent="0.35">
      <c r="A4645" s="4">
        <v>254</v>
      </c>
      <c r="B4645" s="3" t="s">
        <v>2</v>
      </c>
      <c r="C4645" s="16">
        <v>45707</v>
      </c>
      <c r="D4645" s="1" t="s">
        <v>1</v>
      </c>
      <c r="E4645" s="1" t="s">
        <v>3</v>
      </c>
      <c r="F4645" s="2">
        <v>29</v>
      </c>
      <c r="G4645" s="2" t="str" cm="1">
        <f t="array" ref="G4645">_xlfn.IFS( F4645 = "", "Unknown", F4645 &lt;= 25, "Young Adult", F4645 &lt;= 35, "Millennials", F4645 &lt;= 50, "Gen-X", F4645 &gt; 50, "Seniors")</f>
        <v>Millennials</v>
      </c>
      <c r="H4645" s="2">
        <v>0</v>
      </c>
      <c r="I4645" s="2" t="b">
        <f t="shared" si="144"/>
        <v>0</v>
      </c>
      <c r="J4645" s="2" t="b">
        <f t="shared" si="145"/>
        <v>0</v>
      </c>
    </row>
    <row r="4646" spans="1:10" x14ac:dyDescent="0.35">
      <c r="A4646" s="4">
        <v>254</v>
      </c>
      <c r="B4646" s="3" t="s">
        <v>2</v>
      </c>
      <c r="C4646" s="16">
        <v>45707</v>
      </c>
      <c r="D4646" s="1" t="s">
        <v>5</v>
      </c>
      <c r="E4646" s="1" t="s">
        <v>0</v>
      </c>
      <c r="G4646" s="2" t="str" cm="1">
        <f t="array" ref="G4646">_xlfn.IFS( F4646 = "", "Unknown", F4646 &lt;= 25, "Young Adult", F4646 &lt;= 35, "Millennials", F4646 &lt;= 50, "Gen-X", F4646 &gt; 50, "Seniors")</f>
        <v>Unknown</v>
      </c>
      <c r="I4646" s="2" t="b">
        <f t="shared" si="144"/>
        <v>0</v>
      </c>
      <c r="J4646" s="2" t="b">
        <f t="shared" si="145"/>
        <v>0</v>
      </c>
    </row>
    <row r="4647" spans="1:10" x14ac:dyDescent="0.35">
      <c r="A4647" s="4">
        <v>254</v>
      </c>
      <c r="B4647" s="3" t="s">
        <v>193</v>
      </c>
      <c r="C4647" s="16">
        <v>45520</v>
      </c>
      <c r="D4647" s="1" t="s">
        <v>1</v>
      </c>
      <c r="E4647" s="1" t="s">
        <v>3</v>
      </c>
      <c r="F4647" s="2">
        <v>31</v>
      </c>
      <c r="G4647" s="2" t="str" cm="1">
        <f t="array" ref="G4647">_xlfn.IFS( F4647 = "", "Unknown", F4647 &lt;= 25, "Young Adult", F4647 &lt;= 35, "Millennials", F4647 &lt;= 50, "Gen-X", F4647 &gt; 50, "Seniors")</f>
        <v>Millennials</v>
      </c>
      <c r="H4647" s="2">
        <v>32</v>
      </c>
      <c r="I4647" s="2" t="b">
        <f t="shared" si="144"/>
        <v>1</v>
      </c>
      <c r="J4647" s="2" t="b">
        <f t="shared" si="145"/>
        <v>0</v>
      </c>
    </row>
    <row r="4648" spans="1:10" x14ac:dyDescent="0.35">
      <c r="A4648" s="4">
        <v>254</v>
      </c>
      <c r="B4648" s="3" t="s">
        <v>193</v>
      </c>
      <c r="C4648" s="16">
        <v>45520</v>
      </c>
      <c r="D4648" s="1" t="s">
        <v>1</v>
      </c>
      <c r="E4648" s="1" t="s">
        <v>3</v>
      </c>
      <c r="F4648" s="2">
        <v>25</v>
      </c>
      <c r="G4648" s="2" t="str" cm="1">
        <f t="array" ref="G4648">_xlfn.IFS( F4648 = "", "Unknown", F4648 &lt;= 25, "Young Adult", F4648 &lt;= 35, "Millennials", F4648 &lt;= 50, "Gen-X", F4648 &gt; 50, "Seniors")</f>
        <v>Young Adult</v>
      </c>
      <c r="H4648" s="2">
        <v>42</v>
      </c>
      <c r="I4648" s="2" t="b">
        <f t="shared" si="144"/>
        <v>1</v>
      </c>
      <c r="J4648" s="2" t="b">
        <f t="shared" si="145"/>
        <v>0</v>
      </c>
    </row>
    <row r="4649" spans="1:10" x14ac:dyDescent="0.35">
      <c r="A4649" s="4">
        <v>254</v>
      </c>
      <c r="B4649" s="3" t="s">
        <v>192</v>
      </c>
      <c r="C4649" s="16">
        <v>45521</v>
      </c>
      <c r="D4649" s="1" t="s">
        <v>1</v>
      </c>
      <c r="E4649" s="1" t="s">
        <v>3</v>
      </c>
      <c r="F4649" s="2">
        <v>37</v>
      </c>
      <c r="G4649" s="2" t="str" cm="1">
        <f t="array" ref="G4649">_xlfn.IFS( F4649 = "", "Unknown", F4649 &lt;= 25, "Young Adult", F4649 &lt;= 35, "Millennials", F4649 &lt;= 50, "Gen-X", F4649 &gt; 50, "Seniors")</f>
        <v>Gen-X</v>
      </c>
      <c r="H4649" s="2">
        <v>162</v>
      </c>
      <c r="I4649" s="2" t="b">
        <f t="shared" si="144"/>
        <v>1</v>
      </c>
      <c r="J4649" s="2" t="b">
        <f t="shared" si="145"/>
        <v>0</v>
      </c>
    </row>
    <row r="4650" spans="1:10" x14ac:dyDescent="0.35">
      <c r="A4650" s="4">
        <v>254</v>
      </c>
      <c r="B4650" s="3" t="s">
        <v>192</v>
      </c>
      <c r="C4650" s="16">
        <v>45521</v>
      </c>
      <c r="D4650" s="1" t="s">
        <v>1</v>
      </c>
      <c r="E4650" s="1" t="s">
        <v>3</v>
      </c>
      <c r="F4650" s="2">
        <v>21</v>
      </c>
      <c r="G4650" s="2" t="str" cm="1">
        <f t="array" ref="G4650">_xlfn.IFS( F4650 = "", "Unknown", F4650 &lt;= 25, "Young Adult", F4650 &lt;= 35, "Millennials", F4650 &lt;= 50, "Gen-X", F4650 &gt; 50, "Seniors")</f>
        <v>Young Adult</v>
      </c>
      <c r="H4650" s="2">
        <v>186</v>
      </c>
      <c r="I4650" s="2" t="b">
        <f t="shared" si="144"/>
        <v>1</v>
      </c>
      <c r="J4650" s="2" t="b">
        <f t="shared" si="145"/>
        <v>1</v>
      </c>
    </row>
    <row r="4651" spans="1:10" x14ac:dyDescent="0.35">
      <c r="A4651" s="4">
        <v>254</v>
      </c>
      <c r="B4651" s="3" t="s">
        <v>192</v>
      </c>
      <c r="C4651" s="16">
        <v>45521</v>
      </c>
      <c r="D4651" s="1" t="s">
        <v>1</v>
      </c>
      <c r="E4651" s="1" t="s">
        <v>3</v>
      </c>
      <c r="F4651" s="2">
        <v>24</v>
      </c>
      <c r="G4651" s="2" t="str" cm="1">
        <f t="array" ref="G4651">_xlfn.IFS( F4651 = "", "Unknown", F4651 &lt;= 25, "Young Adult", F4651 &lt;= 35, "Millennials", F4651 &lt;= 50, "Gen-X", F4651 &gt; 50, "Seniors")</f>
        <v>Young Adult</v>
      </c>
      <c r="H4651" s="2">
        <v>14</v>
      </c>
      <c r="I4651" s="2" t="b">
        <f t="shared" si="144"/>
        <v>0</v>
      </c>
      <c r="J4651" s="2" t="b">
        <f t="shared" si="145"/>
        <v>0</v>
      </c>
    </row>
    <row r="4652" spans="1:10" x14ac:dyDescent="0.35">
      <c r="A4652" s="4">
        <v>254</v>
      </c>
      <c r="B4652" s="3" t="s">
        <v>192</v>
      </c>
      <c r="C4652" s="16">
        <v>45521</v>
      </c>
      <c r="D4652" s="1" t="s">
        <v>1</v>
      </c>
      <c r="E4652" s="1" t="s">
        <v>3</v>
      </c>
      <c r="F4652" s="2">
        <v>19</v>
      </c>
      <c r="G4652" s="2" t="str" cm="1">
        <f t="array" ref="G4652">_xlfn.IFS( F4652 = "", "Unknown", F4652 &lt;= 25, "Young Adult", F4652 &lt;= 35, "Millennials", F4652 &lt;= 50, "Gen-X", F4652 &gt; 50, "Seniors")</f>
        <v>Young Adult</v>
      </c>
      <c r="H4652" s="2">
        <v>170</v>
      </c>
      <c r="I4652" s="2" t="b">
        <f t="shared" si="144"/>
        <v>1</v>
      </c>
      <c r="J4652" s="2" t="b">
        <f t="shared" si="145"/>
        <v>0</v>
      </c>
    </row>
    <row r="4653" spans="1:10" x14ac:dyDescent="0.35">
      <c r="A4653" s="4">
        <v>254</v>
      </c>
      <c r="B4653" s="3" t="s">
        <v>192</v>
      </c>
      <c r="C4653" s="16">
        <v>45521</v>
      </c>
      <c r="D4653" s="1" t="s">
        <v>1</v>
      </c>
      <c r="E4653" s="1" t="s">
        <v>3</v>
      </c>
      <c r="F4653" s="2">
        <v>33</v>
      </c>
      <c r="G4653" s="2" t="str" cm="1">
        <f t="array" ref="G4653">_xlfn.IFS( F4653 = "", "Unknown", F4653 &lt;= 25, "Young Adult", F4653 &lt;= 35, "Millennials", F4653 &lt;= 50, "Gen-X", F4653 &gt; 50, "Seniors")</f>
        <v>Millennials</v>
      </c>
      <c r="H4653" s="2">
        <v>48</v>
      </c>
      <c r="I4653" s="2" t="b">
        <f t="shared" si="144"/>
        <v>1</v>
      </c>
      <c r="J4653" s="2" t="b">
        <f t="shared" si="145"/>
        <v>0</v>
      </c>
    </row>
    <row r="4654" spans="1:10" x14ac:dyDescent="0.35">
      <c r="A4654" s="4">
        <v>254</v>
      </c>
      <c r="B4654" s="3" t="s">
        <v>192</v>
      </c>
      <c r="C4654" s="16">
        <v>45521</v>
      </c>
      <c r="D4654" s="1" t="s">
        <v>1</v>
      </c>
      <c r="E4654" s="1" t="s">
        <v>3</v>
      </c>
      <c r="F4654" s="2">
        <v>19</v>
      </c>
      <c r="G4654" s="2" t="str" cm="1">
        <f t="array" ref="G4654">_xlfn.IFS( F4654 = "", "Unknown", F4654 &lt;= 25, "Young Adult", F4654 &lt;= 35, "Millennials", F4654 &lt;= 50, "Gen-X", F4654 &gt; 50, "Seniors")</f>
        <v>Young Adult</v>
      </c>
      <c r="H4654" s="2">
        <v>186</v>
      </c>
      <c r="I4654" s="2" t="b">
        <f t="shared" si="144"/>
        <v>1</v>
      </c>
      <c r="J4654" s="2" t="b">
        <f t="shared" si="145"/>
        <v>1</v>
      </c>
    </row>
    <row r="4655" spans="1:10" x14ac:dyDescent="0.35">
      <c r="A4655" s="4">
        <v>254</v>
      </c>
      <c r="B4655" s="3" t="s">
        <v>192</v>
      </c>
      <c r="C4655" s="16">
        <v>45521</v>
      </c>
      <c r="D4655" s="1" t="s">
        <v>1</v>
      </c>
      <c r="E4655" s="1" t="s">
        <v>3</v>
      </c>
      <c r="F4655" s="2">
        <v>25</v>
      </c>
      <c r="G4655" s="2" t="str" cm="1">
        <f t="array" ref="G4655">_xlfn.IFS( F4655 = "", "Unknown", F4655 &lt;= 25, "Young Adult", F4655 &lt;= 35, "Millennials", F4655 &lt;= 50, "Gen-X", F4655 &gt; 50, "Seniors")</f>
        <v>Young Adult</v>
      </c>
      <c r="H4655" s="2">
        <v>0</v>
      </c>
      <c r="I4655" s="2" t="b">
        <f t="shared" si="144"/>
        <v>0</v>
      </c>
      <c r="J4655" s="2" t="b">
        <f t="shared" si="145"/>
        <v>0</v>
      </c>
    </row>
    <row r="4656" spans="1:10" x14ac:dyDescent="0.35">
      <c r="A4656" s="4">
        <v>254</v>
      </c>
      <c r="B4656" s="3" t="s">
        <v>192</v>
      </c>
      <c r="C4656" s="16">
        <v>45521</v>
      </c>
      <c r="D4656" s="1" t="s">
        <v>1</v>
      </c>
      <c r="E4656" s="1" t="s">
        <v>3</v>
      </c>
      <c r="F4656" s="2">
        <v>40</v>
      </c>
      <c r="G4656" s="2" t="str" cm="1">
        <f t="array" ref="G4656">_xlfn.IFS( F4656 = "", "Unknown", F4656 &lt;= 25, "Young Adult", F4656 &lt;= 35, "Millennials", F4656 &lt;= 50, "Gen-X", F4656 &gt; 50, "Seniors")</f>
        <v>Gen-X</v>
      </c>
      <c r="H4656" s="2">
        <v>76</v>
      </c>
      <c r="I4656" s="2" t="b">
        <f t="shared" si="144"/>
        <v>1</v>
      </c>
      <c r="J4656" s="2" t="b">
        <f t="shared" si="145"/>
        <v>0</v>
      </c>
    </row>
    <row r="4657" spans="1:10" x14ac:dyDescent="0.35">
      <c r="A4657" s="4">
        <v>254</v>
      </c>
      <c r="B4657" s="3" t="s">
        <v>192</v>
      </c>
      <c r="C4657" s="16">
        <v>45521</v>
      </c>
      <c r="D4657" s="1" t="s">
        <v>1</v>
      </c>
      <c r="E4657" s="1" t="s">
        <v>3</v>
      </c>
      <c r="F4657" s="2">
        <v>25</v>
      </c>
      <c r="G4657" s="2" t="str" cm="1">
        <f t="array" ref="G4657">_xlfn.IFS( F4657 = "", "Unknown", F4657 &lt;= 25, "Young Adult", F4657 &lt;= 35, "Millennials", F4657 &lt;= 50, "Gen-X", F4657 &gt; 50, "Seniors")</f>
        <v>Young Adult</v>
      </c>
      <c r="H4657" s="2">
        <v>169</v>
      </c>
      <c r="I4657" s="2" t="b">
        <f t="shared" si="144"/>
        <v>1</v>
      </c>
      <c r="J4657" s="2" t="b">
        <f t="shared" si="145"/>
        <v>0</v>
      </c>
    </row>
    <row r="4658" spans="1:10" x14ac:dyDescent="0.35">
      <c r="A4658" s="4">
        <v>254</v>
      </c>
      <c r="B4658" s="3" t="s">
        <v>191</v>
      </c>
      <c r="C4658" s="16">
        <v>45522</v>
      </c>
      <c r="D4658" s="1" t="s">
        <v>1</v>
      </c>
      <c r="E4658" s="1" t="s">
        <v>3</v>
      </c>
      <c r="F4658" s="2">
        <v>25</v>
      </c>
      <c r="G4658" s="2" t="str" cm="1">
        <f t="array" ref="G4658">_xlfn.IFS( F4658 = "", "Unknown", F4658 &lt;= 25, "Young Adult", F4658 &lt;= 35, "Millennials", F4658 &lt;= 50, "Gen-X", F4658 &gt; 50, "Seniors")</f>
        <v>Young Adult</v>
      </c>
      <c r="H4658" s="2">
        <v>13</v>
      </c>
      <c r="I4658" s="2" t="b">
        <f t="shared" si="144"/>
        <v>0</v>
      </c>
      <c r="J4658" s="2" t="b">
        <f t="shared" si="145"/>
        <v>0</v>
      </c>
    </row>
    <row r="4659" spans="1:10" x14ac:dyDescent="0.35">
      <c r="A4659" s="4">
        <v>254</v>
      </c>
      <c r="B4659" s="3" t="s">
        <v>191</v>
      </c>
      <c r="C4659" s="16">
        <v>45522</v>
      </c>
      <c r="D4659" s="1" t="s">
        <v>1</v>
      </c>
      <c r="E4659" s="1" t="s">
        <v>0</v>
      </c>
      <c r="G4659" s="2" t="str" cm="1">
        <f t="array" ref="G4659">_xlfn.IFS( F4659 = "", "Unknown", F4659 &lt;= 25, "Young Adult", F4659 &lt;= 35, "Millennials", F4659 &lt;= 50, "Gen-X", F4659 &gt; 50, "Seniors")</f>
        <v>Unknown</v>
      </c>
      <c r="H4659" s="2">
        <v>4</v>
      </c>
      <c r="I4659" s="2" t="b">
        <f t="shared" si="144"/>
        <v>0</v>
      </c>
      <c r="J4659" s="2" t="b">
        <f t="shared" si="145"/>
        <v>0</v>
      </c>
    </row>
    <row r="4660" spans="1:10" x14ac:dyDescent="0.35">
      <c r="A4660" s="4">
        <v>254</v>
      </c>
      <c r="B4660" s="3" t="s">
        <v>191</v>
      </c>
      <c r="C4660" s="16">
        <v>45522</v>
      </c>
      <c r="D4660" s="1" t="s">
        <v>5</v>
      </c>
      <c r="E4660" s="1" t="s">
        <v>0</v>
      </c>
      <c r="G4660" s="2" t="str" cm="1">
        <f t="array" ref="G4660">_xlfn.IFS( F4660 = "", "Unknown", F4660 &lt;= 25, "Young Adult", F4660 &lt;= 35, "Millennials", F4660 &lt;= 50, "Gen-X", F4660 &gt; 50, "Seniors")</f>
        <v>Unknown</v>
      </c>
      <c r="I4660" s="2" t="b">
        <f t="shared" si="144"/>
        <v>0</v>
      </c>
      <c r="J4660" s="2" t="b">
        <f t="shared" si="145"/>
        <v>0</v>
      </c>
    </row>
    <row r="4661" spans="1:10" x14ac:dyDescent="0.35">
      <c r="A4661" s="4">
        <v>254</v>
      </c>
      <c r="B4661" s="3" t="s">
        <v>96</v>
      </c>
      <c r="C4661" s="16">
        <v>45621</v>
      </c>
      <c r="D4661" s="1" t="s">
        <v>1</v>
      </c>
      <c r="E4661" s="1" t="s">
        <v>0</v>
      </c>
      <c r="G4661" s="2" t="str" cm="1">
        <f t="array" ref="G4661">_xlfn.IFS( F4661 = "", "Unknown", F4661 &lt;= 25, "Young Adult", F4661 &lt;= 35, "Millennials", F4661 &lt;= 50, "Gen-X", F4661 &gt; 50, "Seniors")</f>
        <v>Unknown</v>
      </c>
      <c r="H4661" s="2">
        <v>86</v>
      </c>
      <c r="I4661" s="2" t="b">
        <f t="shared" si="144"/>
        <v>1</v>
      </c>
      <c r="J4661" s="2" t="b">
        <f t="shared" si="145"/>
        <v>0</v>
      </c>
    </row>
    <row r="4662" spans="1:10" x14ac:dyDescent="0.35">
      <c r="A4662" s="4">
        <v>254</v>
      </c>
      <c r="B4662" s="3" t="s">
        <v>55</v>
      </c>
      <c r="C4662" s="16">
        <v>45656</v>
      </c>
      <c r="D4662" s="1" t="s">
        <v>1</v>
      </c>
      <c r="E4662" s="1" t="s">
        <v>3</v>
      </c>
      <c r="F4662" s="2">
        <v>41</v>
      </c>
      <c r="G4662" s="2" t="str" cm="1">
        <f t="array" ref="G4662">_xlfn.IFS( F4662 = "", "Unknown", F4662 &lt;= 25, "Young Adult", F4662 &lt;= 35, "Millennials", F4662 &lt;= 50, "Gen-X", F4662 &gt; 50, "Seniors")</f>
        <v>Gen-X</v>
      </c>
      <c r="H4662" s="2">
        <v>47</v>
      </c>
      <c r="I4662" s="2" t="b">
        <f t="shared" si="144"/>
        <v>1</v>
      </c>
      <c r="J4662" s="2" t="b">
        <f t="shared" si="145"/>
        <v>0</v>
      </c>
    </row>
    <row r="4663" spans="1:10" x14ac:dyDescent="0.35">
      <c r="A4663" s="4">
        <v>254</v>
      </c>
      <c r="B4663" s="3" t="s">
        <v>55</v>
      </c>
      <c r="C4663" s="16">
        <v>45656</v>
      </c>
      <c r="D4663" s="1" t="s">
        <v>1</v>
      </c>
      <c r="E4663" s="1" t="s">
        <v>4</v>
      </c>
      <c r="F4663" s="2">
        <v>25</v>
      </c>
      <c r="G4663" s="2" t="str" cm="1">
        <f t="array" ref="G4663">_xlfn.IFS( F4663 = "", "Unknown", F4663 &lt;= 25, "Young Adult", F4663 &lt;= 35, "Millennials", F4663 &lt;= 50, "Gen-X", F4663 &gt; 50, "Seniors")</f>
        <v>Young Adult</v>
      </c>
      <c r="H4663" s="2">
        <v>36</v>
      </c>
      <c r="I4663" s="2" t="b">
        <f t="shared" si="144"/>
        <v>1</v>
      </c>
      <c r="J4663" s="2" t="b">
        <f t="shared" si="145"/>
        <v>0</v>
      </c>
    </row>
    <row r="4664" spans="1:10" x14ac:dyDescent="0.35">
      <c r="A4664" s="4">
        <v>254</v>
      </c>
      <c r="B4664" s="3" t="s">
        <v>53</v>
      </c>
      <c r="C4664" s="16">
        <v>45657</v>
      </c>
      <c r="D4664" s="1" t="s">
        <v>1</v>
      </c>
      <c r="E4664" s="1" t="s">
        <v>0</v>
      </c>
      <c r="G4664" s="2" t="str" cm="1">
        <f t="array" ref="G4664">_xlfn.IFS( F4664 = "", "Unknown", F4664 &lt;= 25, "Young Adult", F4664 &lt;= 35, "Millennials", F4664 &lt;= 50, "Gen-X", F4664 &gt; 50, "Seniors")</f>
        <v>Unknown</v>
      </c>
      <c r="H4664" s="2">
        <v>46</v>
      </c>
      <c r="I4664" s="2" t="b">
        <f t="shared" si="144"/>
        <v>1</v>
      </c>
      <c r="J4664" s="2" t="b">
        <f t="shared" si="145"/>
        <v>0</v>
      </c>
    </row>
    <row r="4665" spans="1:10" x14ac:dyDescent="0.35">
      <c r="A4665" s="4">
        <v>254</v>
      </c>
      <c r="B4665" s="3" t="s">
        <v>53</v>
      </c>
      <c r="C4665" s="16">
        <v>45657</v>
      </c>
      <c r="D4665" s="1" t="s">
        <v>1</v>
      </c>
      <c r="E4665" s="1" t="s">
        <v>4</v>
      </c>
      <c r="F4665" s="2">
        <v>37</v>
      </c>
      <c r="G4665" s="2" t="str" cm="1">
        <f t="array" ref="G4665">_xlfn.IFS( F4665 = "", "Unknown", F4665 &lt;= 25, "Young Adult", F4665 &lt;= 35, "Millennials", F4665 &lt;= 50, "Gen-X", F4665 &gt; 50, "Seniors")</f>
        <v>Gen-X</v>
      </c>
      <c r="H4665" s="2">
        <v>46</v>
      </c>
      <c r="I4665" s="2" t="b">
        <f t="shared" si="144"/>
        <v>1</v>
      </c>
      <c r="J4665" s="2" t="b">
        <f t="shared" si="145"/>
        <v>0</v>
      </c>
    </row>
    <row r="4666" spans="1:10" x14ac:dyDescent="0.35">
      <c r="A4666" s="4">
        <v>254</v>
      </c>
      <c r="B4666" s="3" t="s">
        <v>192</v>
      </c>
      <c r="C4666" s="16">
        <v>45521</v>
      </c>
      <c r="D4666" s="1" t="s">
        <v>1</v>
      </c>
      <c r="E4666" s="1" t="s">
        <v>0</v>
      </c>
      <c r="G4666" s="2" t="str" cm="1">
        <f t="array" ref="G4666">_xlfn.IFS( F4666 = "", "Unknown", F4666 &lt;= 25, "Young Adult", F4666 &lt;= 35, "Millennials", F4666 &lt;= 50, "Gen-X", F4666 &gt; 50, "Seniors")</f>
        <v>Unknown</v>
      </c>
      <c r="H4666" s="2">
        <v>178</v>
      </c>
      <c r="I4666" s="2" t="b">
        <f t="shared" si="144"/>
        <v>1</v>
      </c>
      <c r="J4666" s="2" t="b">
        <f t="shared" si="145"/>
        <v>0</v>
      </c>
    </row>
    <row r="4667" spans="1:10" x14ac:dyDescent="0.35">
      <c r="A4667" s="4">
        <v>254</v>
      </c>
      <c r="B4667" s="3" t="s">
        <v>192</v>
      </c>
      <c r="C4667" s="16">
        <v>45521</v>
      </c>
      <c r="D4667" s="1" t="s">
        <v>1</v>
      </c>
      <c r="E4667" s="1" t="s">
        <v>3</v>
      </c>
      <c r="F4667" s="2">
        <v>29</v>
      </c>
      <c r="G4667" s="2" t="str" cm="1">
        <f t="array" ref="G4667">_xlfn.IFS( F4667 = "", "Unknown", F4667 &lt;= 25, "Young Adult", F4667 &lt;= 35, "Millennials", F4667 &lt;= 50, "Gen-X", F4667 &gt; 50, "Seniors")</f>
        <v>Millennials</v>
      </c>
      <c r="H4667" s="2">
        <v>175</v>
      </c>
      <c r="I4667" s="2" t="b">
        <f t="shared" si="144"/>
        <v>1</v>
      </c>
      <c r="J4667" s="2" t="b">
        <f t="shared" si="145"/>
        <v>0</v>
      </c>
    </row>
    <row r="4668" spans="1:10" x14ac:dyDescent="0.35">
      <c r="A4668" s="4">
        <v>254</v>
      </c>
      <c r="B4668" s="3" t="s">
        <v>192</v>
      </c>
      <c r="C4668" s="16">
        <v>45521</v>
      </c>
      <c r="D4668" s="1" t="s">
        <v>1</v>
      </c>
      <c r="E4668" s="1" t="s">
        <v>0</v>
      </c>
      <c r="G4668" s="2" t="str" cm="1">
        <f t="array" ref="G4668">_xlfn.IFS( F4668 = "", "Unknown", F4668 &lt;= 25, "Young Adult", F4668 &lt;= 35, "Millennials", F4668 &lt;= 50, "Gen-X", F4668 &gt; 50, "Seniors")</f>
        <v>Unknown</v>
      </c>
      <c r="H4668" s="2">
        <v>186</v>
      </c>
      <c r="I4668" s="2" t="b">
        <f t="shared" si="144"/>
        <v>1</v>
      </c>
      <c r="J4668" s="2" t="b">
        <f t="shared" si="145"/>
        <v>1</v>
      </c>
    </row>
    <row r="4669" spans="1:10" x14ac:dyDescent="0.35">
      <c r="A4669" s="4">
        <v>254</v>
      </c>
      <c r="B4669" s="3" t="s">
        <v>192</v>
      </c>
      <c r="C4669" s="16">
        <v>45521</v>
      </c>
      <c r="D4669" s="1" t="s">
        <v>1</v>
      </c>
      <c r="E4669" s="1" t="s">
        <v>3</v>
      </c>
      <c r="F4669" s="2">
        <v>21</v>
      </c>
      <c r="G4669" s="2" t="str" cm="1">
        <f t="array" ref="G4669">_xlfn.IFS( F4669 = "", "Unknown", F4669 &lt;= 25, "Young Adult", F4669 &lt;= 35, "Millennials", F4669 &lt;= 50, "Gen-X", F4669 &gt; 50, "Seniors")</f>
        <v>Young Adult</v>
      </c>
      <c r="H4669" s="2">
        <v>159</v>
      </c>
      <c r="I4669" s="2" t="b">
        <f t="shared" si="144"/>
        <v>1</v>
      </c>
      <c r="J4669" s="2" t="b">
        <f t="shared" si="145"/>
        <v>0</v>
      </c>
    </row>
    <row r="4670" spans="1:10" x14ac:dyDescent="0.35">
      <c r="A4670" s="4">
        <v>254</v>
      </c>
      <c r="B4670" s="3" t="s">
        <v>192</v>
      </c>
      <c r="C4670" s="16">
        <v>45521</v>
      </c>
      <c r="D4670" s="1" t="s">
        <v>1</v>
      </c>
      <c r="E4670" s="1" t="s">
        <v>0</v>
      </c>
      <c r="G4670" s="2" t="str" cm="1">
        <f t="array" ref="G4670">_xlfn.IFS( F4670 = "", "Unknown", F4670 &lt;= 25, "Young Adult", F4670 &lt;= 35, "Millennials", F4670 &lt;= 50, "Gen-X", F4670 &gt; 50, "Seniors")</f>
        <v>Unknown</v>
      </c>
      <c r="H4670" s="2">
        <v>51</v>
      </c>
      <c r="I4670" s="2" t="b">
        <f t="shared" si="144"/>
        <v>1</v>
      </c>
      <c r="J4670" s="2" t="b">
        <f t="shared" si="145"/>
        <v>0</v>
      </c>
    </row>
    <row r="4671" spans="1:10" x14ac:dyDescent="0.35">
      <c r="A4671" s="4">
        <v>254</v>
      </c>
      <c r="B4671" s="3" t="s">
        <v>192</v>
      </c>
      <c r="C4671" s="16">
        <v>45521</v>
      </c>
      <c r="D4671" s="1" t="s">
        <v>1</v>
      </c>
      <c r="E4671" s="1" t="s">
        <v>3</v>
      </c>
      <c r="F4671" s="2">
        <v>45</v>
      </c>
      <c r="G4671" s="2" t="str" cm="1">
        <f t="array" ref="G4671">_xlfn.IFS( F4671 = "", "Unknown", F4671 &lt;= 25, "Young Adult", F4671 &lt;= 35, "Millennials", F4671 &lt;= 50, "Gen-X", F4671 &gt; 50, "Seniors")</f>
        <v>Gen-X</v>
      </c>
      <c r="H4671" s="2">
        <v>40</v>
      </c>
      <c r="I4671" s="2" t="b">
        <f t="shared" si="144"/>
        <v>1</v>
      </c>
      <c r="J4671" s="2" t="b">
        <f t="shared" si="145"/>
        <v>0</v>
      </c>
    </row>
    <row r="4672" spans="1:10" x14ac:dyDescent="0.35">
      <c r="A4672" s="4">
        <v>254</v>
      </c>
      <c r="B4672" s="3" t="s">
        <v>192</v>
      </c>
      <c r="C4672" s="16">
        <v>45521</v>
      </c>
      <c r="D4672" s="1" t="s">
        <v>1</v>
      </c>
      <c r="E4672" s="1" t="s">
        <v>3</v>
      </c>
      <c r="F4672" s="2">
        <v>25</v>
      </c>
      <c r="G4672" s="2" t="str" cm="1">
        <f t="array" ref="G4672">_xlfn.IFS( F4672 = "", "Unknown", F4672 &lt;= 25, "Young Adult", F4672 &lt;= 35, "Millennials", F4672 &lt;= 50, "Gen-X", F4672 &gt; 50, "Seniors")</f>
        <v>Young Adult</v>
      </c>
      <c r="H4672" s="2">
        <v>63</v>
      </c>
      <c r="I4672" s="2" t="b">
        <f t="shared" si="144"/>
        <v>1</v>
      </c>
      <c r="J4672" s="2" t="b">
        <f t="shared" si="145"/>
        <v>0</v>
      </c>
    </row>
    <row r="4673" spans="1:10" x14ac:dyDescent="0.35">
      <c r="A4673" s="4">
        <v>254</v>
      </c>
      <c r="B4673" s="3" t="s">
        <v>192</v>
      </c>
      <c r="C4673" s="16">
        <v>45521</v>
      </c>
      <c r="D4673" s="1" t="s">
        <v>1</v>
      </c>
      <c r="E4673" s="1" t="s">
        <v>3</v>
      </c>
      <c r="F4673" s="2">
        <v>37</v>
      </c>
      <c r="G4673" s="2" t="str" cm="1">
        <f t="array" ref="G4673">_xlfn.IFS( F4673 = "", "Unknown", F4673 &lt;= 25, "Young Adult", F4673 &lt;= 35, "Millennials", F4673 &lt;= 50, "Gen-X", F4673 &gt; 50, "Seniors")</f>
        <v>Gen-X</v>
      </c>
      <c r="H4673" s="2">
        <v>69</v>
      </c>
      <c r="I4673" s="2" t="b">
        <f t="shared" si="144"/>
        <v>1</v>
      </c>
      <c r="J4673" s="2" t="b">
        <f t="shared" si="145"/>
        <v>0</v>
      </c>
    </row>
    <row r="4674" spans="1:10" x14ac:dyDescent="0.35">
      <c r="A4674" s="4">
        <v>254</v>
      </c>
      <c r="B4674" s="3" t="s">
        <v>191</v>
      </c>
      <c r="C4674" s="16">
        <v>45522</v>
      </c>
      <c r="D4674" s="1" t="s">
        <v>1</v>
      </c>
      <c r="E4674" s="1" t="s">
        <v>0</v>
      </c>
      <c r="G4674" s="2" t="str" cm="1">
        <f t="array" ref="G4674">_xlfn.IFS( F4674 = "", "Unknown", F4674 &lt;= 25, "Young Adult", F4674 &lt;= 35, "Millennials", F4674 &lt;= 50, "Gen-X", F4674 &gt; 50, "Seniors")</f>
        <v>Unknown</v>
      </c>
      <c r="H4674" s="2">
        <v>185</v>
      </c>
      <c r="I4674" s="2" t="b">
        <f t="shared" ref="I4674:I4737" si="146">AND(D4674="ACTIVE", H4674 &gt;30)</f>
        <v>1</v>
      </c>
      <c r="J4674" s="2" t="b">
        <f t="shared" ref="J4674:J4737" si="147">AND(D4674="ACTIVE", H4674 &gt;180)</f>
        <v>1</v>
      </c>
    </row>
    <row r="4675" spans="1:10" x14ac:dyDescent="0.35">
      <c r="A4675" s="4">
        <v>254</v>
      </c>
      <c r="B4675" s="3" t="s">
        <v>191</v>
      </c>
      <c r="C4675" s="16">
        <v>45522</v>
      </c>
      <c r="D4675" s="1" t="s">
        <v>1</v>
      </c>
      <c r="E4675" s="1" t="s">
        <v>12</v>
      </c>
      <c r="F4675" s="2">
        <v>41</v>
      </c>
      <c r="G4675" s="2" t="str" cm="1">
        <f t="array" ref="G4675">_xlfn.IFS( F4675 = "", "Unknown", F4675 &lt;= 25, "Young Adult", F4675 &lt;= 35, "Millennials", F4675 &lt;= 50, "Gen-X", F4675 &gt; 50, "Seniors")</f>
        <v>Gen-X</v>
      </c>
      <c r="H4675" s="2">
        <v>71</v>
      </c>
      <c r="I4675" s="2" t="b">
        <f t="shared" si="146"/>
        <v>1</v>
      </c>
      <c r="J4675" s="2" t="b">
        <f t="shared" si="147"/>
        <v>0</v>
      </c>
    </row>
    <row r="4676" spans="1:10" x14ac:dyDescent="0.35">
      <c r="A4676" s="4">
        <v>254</v>
      </c>
      <c r="B4676" s="3" t="s">
        <v>191</v>
      </c>
      <c r="C4676" s="16">
        <v>45522</v>
      </c>
      <c r="D4676" s="1" t="s">
        <v>1</v>
      </c>
      <c r="E4676" s="1" t="s">
        <v>0</v>
      </c>
      <c r="G4676" s="2" t="str" cm="1">
        <f t="array" ref="G4676">_xlfn.IFS( F4676 = "", "Unknown", F4676 &lt;= 25, "Young Adult", F4676 &lt;= 35, "Millennials", F4676 &lt;= 50, "Gen-X", F4676 &gt; 50, "Seniors")</f>
        <v>Unknown</v>
      </c>
      <c r="H4676" s="2">
        <v>172</v>
      </c>
      <c r="I4676" s="2" t="b">
        <f t="shared" si="146"/>
        <v>1</v>
      </c>
      <c r="J4676" s="2" t="b">
        <f t="shared" si="147"/>
        <v>0</v>
      </c>
    </row>
    <row r="4677" spans="1:10" x14ac:dyDescent="0.35">
      <c r="A4677" s="4">
        <v>254</v>
      </c>
      <c r="B4677" s="3" t="s">
        <v>191</v>
      </c>
      <c r="C4677" s="16">
        <v>45522</v>
      </c>
      <c r="D4677" s="1" t="s">
        <v>1</v>
      </c>
      <c r="E4677" s="1" t="s">
        <v>0</v>
      </c>
      <c r="F4677" s="2">
        <v>21</v>
      </c>
      <c r="G4677" s="2" t="str" cm="1">
        <f t="array" ref="G4677">_xlfn.IFS( F4677 = "", "Unknown", F4677 &lt;= 25, "Young Adult", F4677 &lt;= 35, "Millennials", F4677 &lt;= 50, "Gen-X", F4677 &gt; 50, "Seniors")</f>
        <v>Young Adult</v>
      </c>
      <c r="H4677" s="2">
        <v>185</v>
      </c>
      <c r="I4677" s="2" t="b">
        <f t="shared" si="146"/>
        <v>1</v>
      </c>
      <c r="J4677" s="2" t="b">
        <f t="shared" si="147"/>
        <v>1</v>
      </c>
    </row>
    <row r="4678" spans="1:10" x14ac:dyDescent="0.35">
      <c r="A4678" s="4">
        <v>254</v>
      </c>
      <c r="B4678" s="3" t="s">
        <v>190</v>
      </c>
      <c r="C4678" s="16">
        <v>45523</v>
      </c>
      <c r="D4678" s="1" t="s">
        <v>1</v>
      </c>
      <c r="E4678" s="1" t="s">
        <v>0</v>
      </c>
      <c r="G4678" s="2" t="str" cm="1">
        <f t="array" ref="G4678">_xlfn.IFS( F4678 = "", "Unknown", F4678 &lt;= 25, "Young Adult", F4678 &lt;= 35, "Millennials", F4678 &lt;= 50, "Gen-X", F4678 &gt; 50, "Seniors")</f>
        <v>Unknown</v>
      </c>
      <c r="H4678" s="2">
        <v>184</v>
      </c>
      <c r="I4678" s="2" t="b">
        <f t="shared" si="146"/>
        <v>1</v>
      </c>
      <c r="J4678" s="2" t="b">
        <f t="shared" si="147"/>
        <v>1</v>
      </c>
    </row>
    <row r="4679" spans="1:10" x14ac:dyDescent="0.35">
      <c r="A4679" s="4">
        <v>254</v>
      </c>
      <c r="B4679" s="3" t="s">
        <v>190</v>
      </c>
      <c r="C4679" s="16">
        <v>45523</v>
      </c>
      <c r="D4679" s="1" t="s">
        <v>1</v>
      </c>
      <c r="E4679" s="1" t="s">
        <v>12</v>
      </c>
      <c r="F4679" s="2">
        <v>35</v>
      </c>
      <c r="G4679" s="2" t="str" cm="1">
        <f t="array" ref="G4679">_xlfn.IFS( F4679 = "", "Unknown", F4679 &lt;= 25, "Young Adult", F4679 &lt;= 35, "Millennials", F4679 &lt;= 50, "Gen-X", F4679 &gt; 50, "Seniors")</f>
        <v>Millennials</v>
      </c>
      <c r="H4679" s="2">
        <v>179</v>
      </c>
      <c r="I4679" s="2" t="b">
        <f t="shared" si="146"/>
        <v>1</v>
      </c>
      <c r="J4679" s="2" t="b">
        <f t="shared" si="147"/>
        <v>0</v>
      </c>
    </row>
    <row r="4680" spans="1:10" x14ac:dyDescent="0.35">
      <c r="A4680" s="4">
        <v>254</v>
      </c>
      <c r="B4680" s="3" t="s">
        <v>190</v>
      </c>
      <c r="C4680" s="16">
        <v>45523</v>
      </c>
      <c r="D4680" s="1" t="s">
        <v>1</v>
      </c>
      <c r="E4680" s="1" t="s">
        <v>0</v>
      </c>
      <c r="G4680" s="2" t="str" cm="1">
        <f t="array" ref="G4680">_xlfn.IFS( F4680 = "", "Unknown", F4680 &lt;= 25, "Young Adult", F4680 &lt;= 35, "Millennials", F4680 &lt;= 50, "Gen-X", F4680 &gt; 50, "Seniors")</f>
        <v>Unknown</v>
      </c>
      <c r="H4680" s="2">
        <v>89</v>
      </c>
      <c r="I4680" s="2" t="b">
        <f t="shared" si="146"/>
        <v>1</v>
      </c>
      <c r="J4680" s="2" t="b">
        <f t="shared" si="147"/>
        <v>0</v>
      </c>
    </row>
    <row r="4681" spans="1:10" x14ac:dyDescent="0.35">
      <c r="A4681" s="4">
        <v>254</v>
      </c>
      <c r="B4681" s="3" t="s">
        <v>178</v>
      </c>
      <c r="C4681" s="16">
        <v>45534</v>
      </c>
      <c r="D4681" s="1" t="s">
        <v>1</v>
      </c>
      <c r="E4681" s="1" t="s">
        <v>0</v>
      </c>
      <c r="G4681" s="2" t="str" cm="1">
        <f t="array" ref="G4681">_xlfn.IFS( F4681 = "", "Unknown", F4681 &lt;= 25, "Young Adult", F4681 &lt;= 35, "Millennials", F4681 &lt;= 50, "Gen-X", F4681 &gt; 50, "Seniors")</f>
        <v>Unknown</v>
      </c>
      <c r="H4681" s="2">
        <v>155</v>
      </c>
      <c r="I4681" s="2" t="b">
        <f t="shared" si="146"/>
        <v>1</v>
      </c>
      <c r="J4681" s="2" t="b">
        <f t="shared" si="147"/>
        <v>0</v>
      </c>
    </row>
    <row r="4682" spans="1:10" x14ac:dyDescent="0.35">
      <c r="A4682" s="4">
        <v>254</v>
      </c>
      <c r="B4682" s="3" t="s">
        <v>192</v>
      </c>
      <c r="C4682" s="16">
        <v>45521</v>
      </c>
      <c r="D4682" s="1" t="s">
        <v>1</v>
      </c>
      <c r="E4682" s="1" t="s">
        <v>0</v>
      </c>
      <c r="G4682" s="2" t="str" cm="1">
        <f t="array" ref="G4682">_xlfn.IFS( F4682 = "", "Unknown", F4682 &lt;= 25, "Young Adult", F4682 &lt;= 35, "Millennials", F4682 &lt;= 50, "Gen-X", F4682 &gt; 50, "Seniors")</f>
        <v>Unknown</v>
      </c>
      <c r="H4682" s="2">
        <v>1</v>
      </c>
      <c r="I4682" s="2" t="b">
        <f t="shared" si="146"/>
        <v>0</v>
      </c>
      <c r="J4682" s="2" t="b">
        <f t="shared" si="147"/>
        <v>0</v>
      </c>
    </row>
    <row r="4683" spans="1:10" x14ac:dyDescent="0.35">
      <c r="A4683" s="4">
        <v>254</v>
      </c>
      <c r="B4683" s="3" t="s">
        <v>192</v>
      </c>
      <c r="C4683" s="16">
        <v>45521</v>
      </c>
      <c r="D4683" s="1" t="s">
        <v>1</v>
      </c>
      <c r="E4683" s="1" t="s">
        <v>4</v>
      </c>
      <c r="F4683" s="2">
        <v>35</v>
      </c>
      <c r="G4683" s="2" t="str" cm="1">
        <f t="array" ref="G4683">_xlfn.IFS( F4683 = "", "Unknown", F4683 &lt;= 25, "Young Adult", F4683 &lt;= 35, "Millennials", F4683 &lt;= 50, "Gen-X", F4683 &gt; 50, "Seniors")</f>
        <v>Millennials</v>
      </c>
      <c r="H4683" s="2">
        <v>15</v>
      </c>
      <c r="I4683" s="2" t="b">
        <f t="shared" si="146"/>
        <v>0</v>
      </c>
      <c r="J4683" s="2" t="b">
        <f t="shared" si="147"/>
        <v>0</v>
      </c>
    </row>
    <row r="4684" spans="1:10" x14ac:dyDescent="0.35">
      <c r="A4684" s="4">
        <v>254</v>
      </c>
      <c r="B4684" s="3" t="s">
        <v>192</v>
      </c>
      <c r="C4684" s="16">
        <v>45521</v>
      </c>
      <c r="D4684" s="1" t="s">
        <v>1</v>
      </c>
      <c r="E4684" s="1" t="s">
        <v>0</v>
      </c>
      <c r="G4684" s="2" t="str" cm="1">
        <f t="array" ref="G4684">_xlfn.IFS( F4684 = "", "Unknown", F4684 &lt;= 25, "Young Adult", F4684 &lt;= 35, "Millennials", F4684 &lt;= 50, "Gen-X", F4684 &gt; 50, "Seniors")</f>
        <v>Unknown</v>
      </c>
      <c r="H4684" s="2">
        <v>186</v>
      </c>
      <c r="I4684" s="2" t="b">
        <f t="shared" si="146"/>
        <v>1</v>
      </c>
      <c r="J4684" s="2" t="b">
        <f t="shared" si="147"/>
        <v>1</v>
      </c>
    </row>
    <row r="4685" spans="1:10" x14ac:dyDescent="0.35">
      <c r="A4685" s="4">
        <v>254</v>
      </c>
      <c r="B4685" s="3" t="s">
        <v>192</v>
      </c>
      <c r="C4685" s="16">
        <v>45521</v>
      </c>
      <c r="D4685" s="1" t="s">
        <v>1</v>
      </c>
      <c r="E4685" s="1" t="s">
        <v>0</v>
      </c>
      <c r="G4685" s="2" t="str" cm="1">
        <f t="array" ref="G4685">_xlfn.IFS( F4685 = "", "Unknown", F4685 &lt;= 25, "Young Adult", F4685 &lt;= 35, "Millennials", F4685 &lt;= 50, "Gen-X", F4685 &gt; 50, "Seniors")</f>
        <v>Unknown</v>
      </c>
      <c r="H4685" s="2">
        <v>186</v>
      </c>
      <c r="I4685" s="2" t="b">
        <f t="shared" si="146"/>
        <v>1</v>
      </c>
      <c r="J4685" s="2" t="b">
        <f t="shared" si="147"/>
        <v>1</v>
      </c>
    </row>
    <row r="4686" spans="1:10" x14ac:dyDescent="0.35">
      <c r="A4686" s="4">
        <v>254</v>
      </c>
      <c r="B4686" s="3" t="s">
        <v>192</v>
      </c>
      <c r="C4686" s="16">
        <v>45521</v>
      </c>
      <c r="D4686" s="1" t="s">
        <v>1</v>
      </c>
      <c r="E4686" s="1" t="s">
        <v>4</v>
      </c>
      <c r="F4686" s="2">
        <v>28</v>
      </c>
      <c r="G4686" s="2" t="str" cm="1">
        <f t="array" ref="G4686">_xlfn.IFS( F4686 = "", "Unknown", F4686 &lt;= 25, "Young Adult", F4686 &lt;= 35, "Millennials", F4686 &lt;= 50, "Gen-X", F4686 &gt; 50, "Seniors")</f>
        <v>Millennials</v>
      </c>
      <c r="H4686" s="2">
        <v>146</v>
      </c>
      <c r="I4686" s="2" t="b">
        <f t="shared" si="146"/>
        <v>1</v>
      </c>
      <c r="J4686" s="2" t="b">
        <f t="shared" si="147"/>
        <v>0</v>
      </c>
    </row>
    <row r="4687" spans="1:10" x14ac:dyDescent="0.35">
      <c r="A4687" s="4">
        <v>254</v>
      </c>
      <c r="B4687" s="3" t="s">
        <v>192</v>
      </c>
      <c r="C4687" s="16">
        <v>45521</v>
      </c>
      <c r="D4687" s="1" t="s">
        <v>1</v>
      </c>
      <c r="E4687" s="1" t="s">
        <v>3</v>
      </c>
      <c r="F4687" s="2">
        <v>37</v>
      </c>
      <c r="G4687" s="2" t="str" cm="1">
        <f t="array" ref="G4687">_xlfn.IFS( F4687 = "", "Unknown", F4687 &lt;= 25, "Young Adult", F4687 &lt;= 35, "Millennials", F4687 &lt;= 50, "Gen-X", F4687 &gt; 50, "Seniors")</f>
        <v>Gen-X</v>
      </c>
      <c r="H4687" s="2">
        <v>186</v>
      </c>
      <c r="I4687" s="2" t="b">
        <f t="shared" si="146"/>
        <v>1</v>
      </c>
      <c r="J4687" s="2" t="b">
        <f t="shared" si="147"/>
        <v>1</v>
      </c>
    </row>
    <row r="4688" spans="1:10" x14ac:dyDescent="0.35">
      <c r="A4688" s="4">
        <v>254</v>
      </c>
      <c r="B4688" s="3" t="s">
        <v>192</v>
      </c>
      <c r="C4688" s="16">
        <v>45521</v>
      </c>
      <c r="D4688" s="1" t="s">
        <v>1</v>
      </c>
      <c r="E4688" s="1" t="s">
        <v>3</v>
      </c>
      <c r="F4688" s="2">
        <v>33</v>
      </c>
      <c r="G4688" s="2" t="str" cm="1">
        <f t="array" ref="G4688">_xlfn.IFS( F4688 = "", "Unknown", F4688 &lt;= 25, "Young Adult", F4688 &lt;= 35, "Millennials", F4688 &lt;= 50, "Gen-X", F4688 &gt; 50, "Seniors")</f>
        <v>Millennials</v>
      </c>
      <c r="H4688" s="2">
        <v>61</v>
      </c>
      <c r="I4688" s="2" t="b">
        <f t="shared" si="146"/>
        <v>1</v>
      </c>
      <c r="J4688" s="2" t="b">
        <f t="shared" si="147"/>
        <v>0</v>
      </c>
    </row>
    <row r="4689" spans="1:10" x14ac:dyDescent="0.35">
      <c r="A4689" s="4">
        <v>254</v>
      </c>
      <c r="B4689" s="3" t="s">
        <v>192</v>
      </c>
      <c r="C4689" s="16">
        <v>45521</v>
      </c>
      <c r="D4689" s="1" t="s">
        <v>1</v>
      </c>
      <c r="E4689" s="1" t="s">
        <v>12</v>
      </c>
      <c r="F4689" s="2">
        <v>24</v>
      </c>
      <c r="G4689" s="2" t="str" cm="1">
        <f t="array" ref="G4689">_xlfn.IFS( F4689 = "", "Unknown", F4689 &lt;= 25, "Young Adult", F4689 &lt;= 35, "Millennials", F4689 &lt;= 50, "Gen-X", F4689 &gt; 50, "Seniors")</f>
        <v>Young Adult</v>
      </c>
      <c r="H4689" s="2">
        <v>12</v>
      </c>
      <c r="I4689" s="2" t="b">
        <f t="shared" si="146"/>
        <v>0</v>
      </c>
      <c r="J4689" s="2" t="b">
        <f t="shared" si="147"/>
        <v>0</v>
      </c>
    </row>
    <row r="4690" spans="1:10" x14ac:dyDescent="0.35">
      <c r="A4690" s="4">
        <v>254</v>
      </c>
      <c r="B4690" s="3" t="s">
        <v>192</v>
      </c>
      <c r="C4690" s="16">
        <v>45521</v>
      </c>
      <c r="D4690" s="1" t="s">
        <v>1</v>
      </c>
      <c r="E4690" s="1" t="s">
        <v>4</v>
      </c>
      <c r="F4690" s="2">
        <v>30</v>
      </c>
      <c r="G4690" s="2" t="str" cm="1">
        <f t="array" ref="G4690">_xlfn.IFS( F4690 = "", "Unknown", F4690 &lt;= 25, "Young Adult", F4690 &lt;= 35, "Millennials", F4690 &lt;= 50, "Gen-X", F4690 &gt; 50, "Seniors")</f>
        <v>Millennials</v>
      </c>
      <c r="H4690" s="2">
        <v>185</v>
      </c>
      <c r="I4690" s="2" t="b">
        <f t="shared" si="146"/>
        <v>1</v>
      </c>
      <c r="J4690" s="2" t="b">
        <f t="shared" si="147"/>
        <v>1</v>
      </c>
    </row>
    <row r="4691" spans="1:10" x14ac:dyDescent="0.35">
      <c r="A4691" s="4">
        <v>254</v>
      </c>
      <c r="B4691" s="3" t="s">
        <v>192</v>
      </c>
      <c r="C4691" s="16">
        <v>45521</v>
      </c>
      <c r="D4691" s="1" t="s">
        <v>7</v>
      </c>
      <c r="E4691" s="1" t="s">
        <v>3</v>
      </c>
      <c r="F4691" s="2">
        <v>24</v>
      </c>
      <c r="G4691" s="2" t="str" cm="1">
        <f t="array" ref="G4691">_xlfn.IFS( F4691 = "", "Unknown", F4691 &lt;= 25, "Young Adult", F4691 &lt;= 35, "Millennials", F4691 &lt;= 50, "Gen-X", F4691 &gt; 50, "Seniors")</f>
        <v>Young Adult</v>
      </c>
      <c r="H4691" s="2">
        <v>87</v>
      </c>
      <c r="I4691" s="2" t="b">
        <f t="shared" si="146"/>
        <v>0</v>
      </c>
      <c r="J4691" s="2" t="b">
        <f t="shared" si="147"/>
        <v>0</v>
      </c>
    </row>
    <row r="4692" spans="1:10" x14ac:dyDescent="0.35">
      <c r="A4692" s="4">
        <v>254</v>
      </c>
      <c r="B4692" s="3" t="s">
        <v>191</v>
      </c>
      <c r="C4692" s="16">
        <v>45522</v>
      </c>
      <c r="D4692" s="1" t="s">
        <v>1</v>
      </c>
      <c r="E4692" s="1" t="s">
        <v>0</v>
      </c>
      <c r="G4692" s="2" t="str" cm="1">
        <f t="array" ref="G4692">_xlfn.IFS( F4692 = "", "Unknown", F4692 &lt;= 25, "Young Adult", F4692 &lt;= 35, "Millennials", F4692 &lt;= 50, "Gen-X", F4692 &gt; 50, "Seniors")</f>
        <v>Unknown</v>
      </c>
      <c r="H4692" s="2">
        <v>185</v>
      </c>
      <c r="I4692" s="2" t="b">
        <f t="shared" si="146"/>
        <v>1</v>
      </c>
      <c r="J4692" s="2" t="b">
        <f t="shared" si="147"/>
        <v>1</v>
      </c>
    </row>
    <row r="4693" spans="1:10" x14ac:dyDescent="0.35">
      <c r="A4693" s="4">
        <v>254</v>
      </c>
      <c r="B4693" s="3" t="s">
        <v>191</v>
      </c>
      <c r="C4693" s="16">
        <v>45522</v>
      </c>
      <c r="D4693" s="1" t="s">
        <v>1</v>
      </c>
      <c r="E4693" s="1" t="s">
        <v>0</v>
      </c>
      <c r="G4693" s="2" t="str" cm="1">
        <f t="array" ref="G4693">_xlfn.IFS( F4693 = "", "Unknown", F4693 &lt;= 25, "Young Adult", F4693 &lt;= 35, "Millennials", F4693 &lt;= 50, "Gen-X", F4693 &gt; 50, "Seniors")</f>
        <v>Unknown</v>
      </c>
      <c r="H4693" s="2">
        <v>151</v>
      </c>
      <c r="I4693" s="2" t="b">
        <f t="shared" si="146"/>
        <v>1</v>
      </c>
      <c r="J4693" s="2" t="b">
        <f t="shared" si="147"/>
        <v>0</v>
      </c>
    </row>
    <row r="4694" spans="1:10" x14ac:dyDescent="0.35">
      <c r="A4694" s="4">
        <v>254</v>
      </c>
      <c r="B4694" s="3" t="s">
        <v>191</v>
      </c>
      <c r="C4694" s="16">
        <v>45522</v>
      </c>
      <c r="D4694" s="1" t="s">
        <v>1</v>
      </c>
      <c r="E4694" s="1" t="s">
        <v>4</v>
      </c>
      <c r="F4694" s="2">
        <v>50</v>
      </c>
      <c r="G4694" s="2" t="str" cm="1">
        <f t="array" ref="G4694">_xlfn.IFS( F4694 = "", "Unknown", F4694 &lt;= 25, "Young Adult", F4694 &lt;= 35, "Millennials", F4694 &lt;= 50, "Gen-X", F4694 &gt; 50, "Seniors")</f>
        <v>Gen-X</v>
      </c>
      <c r="H4694" s="2">
        <v>0</v>
      </c>
      <c r="I4694" s="2" t="b">
        <f t="shared" si="146"/>
        <v>0</v>
      </c>
      <c r="J4694" s="2" t="b">
        <f t="shared" si="147"/>
        <v>0</v>
      </c>
    </row>
    <row r="4695" spans="1:10" x14ac:dyDescent="0.35">
      <c r="A4695" s="4">
        <v>254</v>
      </c>
      <c r="B4695" s="3" t="s">
        <v>191</v>
      </c>
      <c r="C4695" s="16">
        <v>45522</v>
      </c>
      <c r="D4695" s="1" t="s">
        <v>1</v>
      </c>
      <c r="E4695" s="1" t="s">
        <v>0</v>
      </c>
      <c r="G4695" s="2" t="str" cm="1">
        <f t="array" ref="G4695">_xlfn.IFS( F4695 = "", "Unknown", F4695 &lt;= 25, "Young Adult", F4695 &lt;= 35, "Millennials", F4695 &lt;= 50, "Gen-X", F4695 &gt; 50, "Seniors")</f>
        <v>Unknown</v>
      </c>
      <c r="H4695" s="2">
        <v>185</v>
      </c>
      <c r="I4695" s="2" t="b">
        <f t="shared" si="146"/>
        <v>1</v>
      </c>
      <c r="J4695" s="2" t="b">
        <f t="shared" si="147"/>
        <v>1</v>
      </c>
    </row>
    <row r="4696" spans="1:10" x14ac:dyDescent="0.35">
      <c r="A4696" s="4">
        <v>254</v>
      </c>
      <c r="B4696" s="3" t="s">
        <v>191</v>
      </c>
      <c r="C4696" s="16">
        <v>45522</v>
      </c>
      <c r="D4696" s="1" t="s">
        <v>1</v>
      </c>
      <c r="E4696" s="1" t="s">
        <v>4</v>
      </c>
      <c r="F4696" s="2">
        <v>32</v>
      </c>
      <c r="G4696" s="2" t="str" cm="1">
        <f t="array" ref="G4696">_xlfn.IFS( F4696 = "", "Unknown", F4696 &lt;= 25, "Young Adult", F4696 &lt;= 35, "Millennials", F4696 &lt;= 50, "Gen-X", F4696 &gt; 50, "Seniors")</f>
        <v>Millennials</v>
      </c>
      <c r="H4696" s="2">
        <v>184</v>
      </c>
      <c r="I4696" s="2" t="b">
        <f t="shared" si="146"/>
        <v>1</v>
      </c>
      <c r="J4696" s="2" t="b">
        <f t="shared" si="147"/>
        <v>1</v>
      </c>
    </row>
    <row r="4697" spans="1:10" x14ac:dyDescent="0.35">
      <c r="A4697" s="4">
        <v>254</v>
      </c>
      <c r="B4697" s="3" t="s">
        <v>190</v>
      </c>
      <c r="C4697" s="16">
        <v>45523</v>
      </c>
      <c r="D4697" s="1" t="s">
        <v>1</v>
      </c>
      <c r="E4697" s="1" t="s">
        <v>3</v>
      </c>
      <c r="F4697" s="2">
        <v>31</v>
      </c>
      <c r="G4697" s="2" t="str" cm="1">
        <f t="array" ref="G4697">_xlfn.IFS( F4697 = "", "Unknown", F4697 &lt;= 25, "Young Adult", F4697 &lt;= 35, "Millennials", F4697 &lt;= 50, "Gen-X", F4697 &gt; 50, "Seniors")</f>
        <v>Millennials</v>
      </c>
      <c r="H4697" s="2">
        <v>184</v>
      </c>
      <c r="I4697" s="2" t="b">
        <f t="shared" si="146"/>
        <v>1</v>
      </c>
      <c r="J4697" s="2" t="b">
        <f t="shared" si="147"/>
        <v>1</v>
      </c>
    </row>
    <row r="4698" spans="1:10" x14ac:dyDescent="0.35">
      <c r="A4698" s="4">
        <v>254</v>
      </c>
      <c r="B4698" s="3" t="s">
        <v>190</v>
      </c>
      <c r="C4698" s="16">
        <v>45523</v>
      </c>
      <c r="D4698" s="1" t="s">
        <v>1</v>
      </c>
      <c r="E4698" s="1" t="s">
        <v>0</v>
      </c>
      <c r="G4698" s="2" t="str" cm="1">
        <f t="array" ref="G4698">_xlfn.IFS( F4698 = "", "Unknown", F4698 &lt;= 25, "Young Adult", F4698 &lt;= 35, "Millennials", F4698 &lt;= 50, "Gen-X", F4698 &gt; 50, "Seniors")</f>
        <v>Unknown</v>
      </c>
      <c r="H4698" s="2">
        <v>184</v>
      </c>
      <c r="I4698" s="2" t="b">
        <f t="shared" si="146"/>
        <v>1</v>
      </c>
      <c r="J4698" s="2" t="b">
        <f t="shared" si="147"/>
        <v>1</v>
      </c>
    </row>
    <row r="4699" spans="1:10" x14ac:dyDescent="0.35">
      <c r="A4699" s="4">
        <v>254</v>
      </c>
      <c r="B4699" s="3" t="s">
        <v>51</v>
      </c>
      <c r="C4699" s="16">
        <v>45659</v>
      </c>
      <c r="D4699" s="1" t="s">
        <v>1</v>
      </c>
      <c r="E4699" s="1" t="s">
        <v>0</v>
      </c>
      <c r="G4699" s="2" t="str" cm="1">
        <f t="array" ref="G4699">_xlfn.IFS( F4699 = "", "Unknown", F4699 &lt;= 25, "Young Adult", F4699 &lt;= 35, "Millennials", F4699 &lt;= 50, "Gen-X", F4699 &gt; 50, "Seniors")</f>
        <v>Unknown</v>
      </c>
      <c r="H4699" s="2">
        <v>48</v>
      </c>
      <c r="I4699" s="2" t="b">
        <f t="shared" si="146"/>
        <v>1</v>
      </c>
      <c r="J4699" s="2" t="b">
        <f t="shared" si="147"/>
        <v>0</v>
      </c>
    </row>
    <row r="4700" spans="1:10" x14ac:dyDescent="0.35">
      <c r="A4700" s="4">
        <v>254</v>
      </c>
      <c r="B4700" s="3" t="s">
        <v>48</v>
      </c>
      <c r="C4700" s="16">
        <v>45662</v>
      </c>
      <c r="D4700" s="1" t="s">
        <v>1</v>
      </c>
      <c r="E4700" s="1" t="s">
        <v>0</v>
      </c>
      <c r="F4700" s="2">
        <v>36</v>
      </c>
      <c r="G4700" s="2" t="str" cm="1">
        <f t="array" ref="G4700">_xlfn.IFS( F4700 = "", "Unknown", F4700 &lt;= 25, "Young Adult", F4700 &lt;= 35, "Millennials", F4700 &lt;= 50, "Gen-X", F4700 &gt; 50, "Seniors")</f>
        <v>Gen-X</v>
      </c>
      <c r="H4700" s="2">
        <v>45</v>
      </c>
      <c r="I4700" s="2" t="b">
        <f t="shared" si="146"/>
        <v>1</v>
      </c>
      <c r="J4700" s="2" t="b">
        <f t="shared" si="147"/>
        <v>0</v>
      </c>
    </row>
    <row r="4701" spans="1:10" x14ac:dyDescent="0.35">
      <c r="A4701" s="4">
        <v>254</v>
      </c>
      <c r="B4701" s="3" t="s">
        <v>47</v>
      </c>
      <c r="C4701" s="16">
        <v>45663</v>
      </c>
      <c r="D4701" s="1" t="s">
        <v>1</v>
      </c>
      <c r="E4701" s="1" t="s">
        <v>3</v>
      </c>
      <c r="F4701" s="2">
        <v>31</v>
      </c>
      <c r="G4701" s="2" t="str" cm="1">
        <f t="array" ref="G4701">_xlfn.IFS( F4701 = "", "Unknown", F4701 &lt;= 25, "Young Adult", F4701 &lt;= 35, "Millennials", F4701 &lt;= 50, "Gen-X", F4701 &gt; 50, "Seniors")</f>
        <v>Millennials</v>
      </c>
      <c r="H4701" s="2">
        <v>12</v>
      </c>
      <c r="I4701" s="2" t="b">
        <f t="shared" si="146"/>
        <v>0</v>
      </c>
      <c r="J4701" s="2" t="b">
        <f t="shared" si="147"/>
        <v>0</v>
      </c>
    </row>
    <row r="4702" spans="1:10" x14ac:dyDescent="0.35">
      <c r="A4702" s="4">
        <v>254</v>
      </c>
      <c r="B4702" s="3" t="s">
        <v>192</v>
      </c>
      <c r="C4702" s="16">
        <v>45521</v>
      </c>
      <c r="D4702" s="1" t="s">
        <v>1</v>
      </c>
      <c r="E4702" s="1" t="s">
        <v>12</v>
      </c>
      <c r="F4702" s="2">
        <v>45</v>
      </c>
      <c r="G4702" s="2" t="str" cm="1">
        <f t="array" ref="G4702">_xlfn.IFS( F4702 = "", "Unknown", F4702 &lt;= 25, "Young Adult", F4702 &lt;= 35, "Millennials", F4702 &lt;= 50, "Gen-X", F4702 &gt; 50, "Seniors")</f>
        <v>Gen-X</v>
      </c>
      <c r="H4702" s="2">
        <v>0</v>
      </c>
      <c r="I4702" s="2" t="b">
        <f t="shared" si="146"/>
        <v>0</v>
      </c>
      <c r="J4702" s="2" t="b">
        <f t="shared" si="147"/>
        <v>0</v>
      </c>
    </row>
    <row r="4703" spans="1:10" x14ac:dyDescent="0.35">
      <c r="A4703" s="4">
        <v>254</v>
      </c>
      <c r="B4703" s="3" t="s">
        <v>192</v>
      </c>
      <c r="C4703" s="16">
        <v>45521</v>
      </c>
      <c r="D4703" s="1" t="s">
        <v>1</v>
      </c>
      <c r="E4703" s="1" t="s">
        <v>0</v>
      </c>
      <c r="G4703" s="2" t="str" cm="1">
        <f t="array" ref="G4703">_xlfn.IFS( F4703 = "", "Unknown", F4703 &lt;= 25, "Young Adult", F4703 &lt;= 35, "Millennials", F4703 &lt;= 50, "Gen-X", F4703 &gt; 50, "Seniors")</f>
        <v>Unknown</v>
      </c>
      <c r="H4703" s="2">
        <v>186</v>
      </c>
      <c r="I4703" s="2" t="b">
        <f t="shared" si="146"/>
        <v>1</v>
      </c>
      <c r="J4703" s="2" t="b">
        <f t="shared" si="147"/>
        <v>1</v>
      </c>
    </row>
    <row r="4704" spans="1:10" x14ac:dyDescent="0.35">
      <c r="A4704" s="4">
        <v>254</v>
      </c>
      <c r="B4704" s="3" t="s">
        <v>192</v>
      </c>
      <c r="C4704" s="16">
        <v>45521</v>
      </c>
      <c r="D4704" s="1" t="s">
        <v>1</v>
      </c>
      <c r="E4704" s="1" t="s">
        <v>0</v>
      </c>
      <c r="G4704" s="2" t="str" cm="1">
        <f t="array" ref="G4704">_xlfn.IFS( F4704 = "", "Unknown", F4704 &lt;= 25, "Young Adult", F4704 &lt;= 35, "Millennials", F4704 &lt;= 50, "Gen-X", F4704 &gt; 50, "Seniors")</f>
        <v>Unknown</v>
      </c>
      <c r="H4704" s="2">
        <v>0</v>
      </c>
      <c r="I4704" s="2" t="b">
        <f t="shared" si="146"/>
        <v>0</v>
      </c>
      <c r="J4704" s="2" t="b">
        <f t="shared" si="147"/>
        <v>0</v>
      </c>
    </row>
    <row r="4705" spans="1:10" x14ac:dyDescent="0.35">
      <c r="A4705" s="4">
        <v>254</v>
      </c>
      <c r="B4705" s="3" t="s">
        <v>192</v>
      </c>
      <c r="C4705" s="16">
        <v>45521</v>
      </c>
      <c r="D4705" s="1" t="s">
        <v>1</v>
      </c>
      <c r="E4705" s="1" t="s">
        <v>0</v>
      </c>
      <c r="G4705" s="2" t="str" cm="1">
        <f t="array" ref="G4705">_xlfn.IFS( F4705 = "", "Unknown", F4705 &lt;= 25, "Young Adult", F4705 &lt;= 35, "Millennials", F4705 &lt;= 50, "Gen-X", F4705 &gt; 50, "Seniors")</f>
        <v>Unknown</v>
      </c>
      <c r="H4705" s="2">
        <v>186</v>
      </c>
      <c r="I4705" s="2" t="b">
        <f t="shared" si="146"/>
        <v>1</v>
      </c>
      <c r="J4705" s="2" t="b">
        <f t="shared" si="147"/>
        <v>1</v>
      </c>
    </row>
    <row r="4706" spans="1:10" x14ac:dyDescent="0.35">
      <c r="A4706" s="4">
        <v>254</v>
      </c>
      <c r="B4706" s="3" t="s">
        <v>192</v>
      </c>
      <c r="C4706" s="16">
        <v>45521</v>
      </c>
      <c r="D4706" s="1" t="s">
        <v>1</v>
      </c>
      <c r="E4706" s="1" t="s">
        <v>0</v>
      </c>
      <c r="G4706" s="2" t="str" cm="1">
        <f t="array" ref="G4706">_xlfn.IFS( F4706 = "", "Unknown", F4706 &lt;= 25, "Young Adult", F4706 &lt;= 35, "Millennials", F4706 &lt;= 50, "Gen-X", F4706 &gt; 50, "Seniors")</f>
        <v>Unknown</v>
      </c>
      <c r="H4706" s="2">
        <v>186</v>
      </c>
      <c r="I4706" s="2" t="b">
        <f t="shared" si="146"/>
        <v>1</v>
      </c>
      <c r="J4706" s="2" t="b">
        <f t="shared" si="147"/>
        <v>1</v>
      </c>
    </row>
    <row r="4707" spans="1:10" x14ac:dyDescent="0.35">
      <c r="A4707" s="4">
        <v>254</v>
      </c>
      <c r="B4707" s="3" t="s">
        <v>192</v>
      </c>
      <c r="C4707" s="16">
        <v>45521</v>
      </c>
      <c r="D4707" s="1" t="s">
        <v>1</v>
      </c>
      <c r="E4707" s="1" t="s">
        <v>3</v>
      </c>
      <c r="F4707" s="2">
        <v>24</v>
      </c>
      <c r="G4707" s="2" t="str" cm="1">
        <f t="array" ref="G4707">_xlfn.IFS( F4707 = "", "Unknown", F4707 &lt;= 25, "Young Adult", F4707 &lt;= 35, "Millennials", F4707 &lt;= 50, "Gen-X", F4707 &gt; 50, "Seniors")</f>
        <v>Young Adult</v>
      </c>
      <c r="H4707" s="2">
        <v>182</v>
      </c>
      <c r="I4707" s="2" t="b">
        <f t="shared" si="146"/>
        <v>1</v>
      </c>
      <c r="J4707" s="2" t="b">
        <f t="shared" si="147"/>
        <v>1</v>
      </c>
    </row>
    <row r="4708" spans="1:10" x14ac:dyDescent="0.35">
      <c r="A4708" s="4">
        <v>254</v>
      </c>
      <c r="B4708" s="3" t="s">
        <v>191</v>
      </c>
      <c r="C4708" s="16">
        <v>45522</v>
      </c>
      <c r="D4708" s="1" t="s">
        <v>1</v>
      </c>
      <c r="E4708" s="1" t="s">
        <v>3</v>
      </c>
      <c r="F4708" s="2">
        <v>21</v>
      </c>
      <c r="G4708" s="2" t="str" cm="1">
        <f t="array" ref="G4708">_xlfn.IFS( F4708 = "", "Unknown", F4708 &lt;= 25, "Young Adult", F4708 &lt;= 35, "Millennials", F4708 &lt;= 50, "Gen-X", F4708 &gt; 50, "Seniors")</f>
        <v>Young Adult</v>
      </c>
      <c r="H4708" s="2">
        <v>181</v>
      </c>
      <c r="I4708" s="2" t="b">
        <f t="shared" si="146"/>
        <v>1</v>
      </c>
      <c r="J4708" s="2" t="b">
        <f t="shared" si="147"/>
        <v>1</v>
      </c>
    </row>
    <row r="4709" spans="1:10" x14ac:dyDescent="0.35">
      <c r="A4709" s="4">
        <v>254</v>
      </c>
      <c r="B4709" s="3" t="s">
        <v>191</v>
      </c>
      <c r="C4709" s="16">
        <v>45522</v>
      </c>
      <c r="D4709" s="1" t="s">
        <v>1</v>
      </c>
      <c r="E4709" s="1" t="s">
        <v>4</v>
      </c>
      <c r="F4709" s="2">
        <v>26</v>
      </c>
      <c r="G4709" s="2" t="str" cm="1">
        <f t="array" ref="G4709">_xlfn.IFS( F4709 = "", "Unknown", F4709 &lt;= 25, "Young Adult", F4709 &lt;= 35, "Millennials", F4709 &lt;= 50, "Gen-X", F4709 &gt; 50, "Seniors")</f>
        <v>Millennials</v>
      </c>
      <c r="H4709" s="2">
        <v>184</v>
      </c>
      <c r="I4709" s="2" t="b">
        <f t="shared" si="146"/>
        <v>1</v>
      </c>
      <c r="J4709" s="2" t="b">
        <f t="shared" si="147"/>
        <v>1</v>
      </c>
    </row>
    <row r="4710" spans="1:10" x14ac:dyDescent="0.35">
      <c r="A4710" s="4">
        <v>254</v>
      </c>
      <c r="B4710" s="3" t="s">
        <v>191</v>
      </c>
      <c r="C4710" s="16">
        <v>45522</v>
      </c>
      <c r="D4710" s="1" t="s">
        <v>1</v>
      </c>
      <c r="E4710" s="1" t="s">
        <v>0</v>
      </c>
      <c r="G4710" s="2" t="str" cm="1">
        <f t="array" ref="G4710">_xlfn.IFS( F4710 = "", "Unknown", F4710 &lt;= 25, "Young Adult", F4710 &lt;= 35, "Millennials", F4710 &lt;= 50, "Gen-X", F4710 &gt; 50, "Seniors")</f>
        <v>Unknown</v>
      </c>
      <c r="H4710" s="2">
        <v>4</v>
      </c>
      <c r="I4710" s="2" t="b">
        <f t="shared" si="146"/>
        <v>0</v>
      </c>
      <c r="J4710" s="2" t="b">
        <f t="shared" si="147"/>
        <v>0</v>
      </c>
    </row>
    <row r="4711" spans="1:10" x14ac:dyDescent="0.35">
      <c r="A4711" s="4">
        <v>254</v>
      </c>
      <c r="B4711" s="3" t="s">
        <v>191</v>
      </c>
      <c r="C4711" s="16">
        <v>45522</v>
      </c>
      <c r="D4711" s="1" t="s">
        <v>5</v>
      </c>
      <c r="E4711" s="1" t="s">
        <v>0</v>
      </c>
      <c r="G4711" s="2" t="str" cm="1">
        <f t="array" ref="G4711">_xlfn.IFS( F4711 = "", "Unknown", F4711 &lt;= 25, "Young Adult", F4711 &lt;= 35, "Millennials", F4711 &lt;= 50, "Gen-X", F4711 &gt; 50, "Seniors")</f>
        <v>Unknown</v>
      </c>
      <c r="I4711" s="2" t="b">
        <f t="shared" si="146"/>
        <v>0</v>
      </c>
      <c r="J4711" s="2" t="b">
        <f t="shared" si="147"/>
        <v>0</v>
      </c>
    </row>
    <row r="4712" spans="1:10" x14ac:dyDescent="0.35">
      <c r="A4712" s="4">
        <v>254</v>
      </c>
      <c r="B4712" s="3" t="s">
        <v>191</v>
      </c>
      <c r="C4712" s="16">
        <v>45522</v>
      </c>
      <c r="D4712" s="1" t="s">
        <v>1</v>
      </c>
      <c r="E4712" s="1" t="s">
        <v>0</v>
      </c>
      <c r="G4712" s="2" t="str" cm="1">
        <f t="array" ref="G4712">_xlfn.IFS( F4712 = "", "Unknown", F4712 &lt;= 25, "Young Adult", F4712 &lt;= 35, "Millennials", F4712 &lt;= 50, "Gen-X", F4712 &gt; 50, "Seniors")</f>
        <v>Unknown</v>
      </c>
      <c r="H4712" s="2">
        <v>185</v>
      </c>
      <c r="I4712" s="2" t="b">
        <f t="shared" si="146"/>
        <v>1</v>
      </c>
      <c r="J4712" s="2" t="b">
        <f t="shared" si="147"/>
        <v>1</v>
      </c>
    </row>
    <row r="4713" spans="1:10" x14ac:dyDescent="0.35">
      <c r="A4713" s="4">
        <v>254</v>
      </c>
      <c r="B4713" s="3" t="s">
        <v>192</v>
      </c>
      <c r="C4713" s="16">
        <v>45521</v>
      </c>
      <c r="D4713" s="1" t="s">
        <v>1</v>
      </c>
      <c r="E4713" s="1" t="s">
        <v>0</v>
      </c>
      <c r="G4713" s="2" t="str" cm="1">
        <f t="array" ref="G4713">_xlfn.IFS( F4713 = "", "Unknown", F4713 &lt;= 25, "Young Adult", F4713 &lt;= 35, "Millennials", F4713 &lt;= 50, "Gen-X", F4713 &gt; 50, "Seniors")</f>
        <v>Unknown</v>
      </c>
      <c r="H4713" s="2">
        <v>186</v>
      </c>
      <c r="I4713" s="2" t="b">
        <f t="shared" si="146"/>
        <v>1</v>
      </c>
      <c r="J4713" s="2" t="b">
        <f t="shared" si="147"/>
        <v>1</v>
      </c>
    </row>
    <row r="4714" spans="1:10" x14ac:dyDescent="0.35">
      <c r="A4714" s="4">
        <v>254</v>
      </c>
      <c r="B4714" s="3" t="s">
        <v>191</v>
      </c>
      <c r="C4714" s="16">
        <v>45522</v>
      </c>
      <c r="D4714" s="1" t="s">
        <v>1</v>
      </c>
      <c r="E4714" s="1" t="s">
        <v>0</v>
      </c>
      <c r="G4714" s="2" t="str" cm="1">
        <f t="array" ref="G4714">_xlfn.IFS( F4714 = "", "Unknown", F4714 &lt;= 25, "Young Adult", F4714 &lt;= 35, "Millennials", F4714 &lt;= 50, "Gen-X", F4714 &gt; 50, "Seniors")</f>
        <v>Unknown</v>
      </c>
      <c r="H4714" s="2">
        <v>185</v>
      </c>
      <c r="I4714" s="2" t="b">
        <f t="shared" si="146"/>
        <v>1</v>
      </c>
      <c r="J4714" s="2" t="b">
        <f t="shared" si="147"/>
        <v>1</v>
      </c>
    </row>
    <row r="4715" spans="1:10" x14ac:dyDescent="0.35">
      <c r="A4715" s="4">
        <v>254</v>
      </c>
      <c r="B4715" s="3" t="s">
        <v>191</v>
      </c>
      <c r="C4715" s="16">
        <v>45522</v>
      </c>
      <c r="D4715" s="1" t="s">
        <v>1</v>
      </c>
      <c r="E4715" s="1" t="s">
        <v>3</v>
      </c>
      <c r="F4715" s="2">
        <v>32</v>
      </c>
      <c r="G4715" s="2" t="str" cm="1">
        <f t="array" ref="G4715">_xlfn.IFS( F4715 = "", "Unknown", F4715 &lt;= 25, "Young Adult", F4715 &lt;= 35, "Millennials", F4715 &lt;= 50, "Gen-X", F4715 &gt; 50, "Seniors")</f>
        <v>Millennials</v>
      </c>
      <c r="H4715" s="2">
        <v>126</v>
      </c>
      <c r="I4715" s="2" t="b">
        <f t="shared" si="146"/>
        <v>1</v>
      </c>
      <c r="J4715" s="2" t="b">
        <f t="shared" si="147"/>
        <v>0</v>
      </c>
    </row>
    <row r="4716" spans="1:10" x14ac:dyDescent="0.35">
      <c r="A4716" s="4">
        <v>254</v>
      </c>
      <c r="B4716" s="3" t="s">
        <v>191</v>
      </c>
      <c r="C4716" s="16">
        <v>45522</v>
      </c>
      <c r="D4716" s="1" t="s">
        <v>1</v>
      </c>
      <c r="E4716" s="1" t="s">
        <v>3</v>
      </c>
      <c r="F4716" s="2">
        <v>27</v>
      </c>
      <c r="G4716" s="2" t="str" cm="1">
        <f t="array" ref="G4716">_xlfn.IFS( F4716 = "", "Unknown", F4716 &lt;= 25, "Young Adult", F4716 &lt;= 35, "Millennials", F4716 &lt;= 50, "Gen-X", F4716 &gt; 50, "Seniors")</f>
        <v>Millennials</v>
      </c>
      <c r="H4716" s="2">
        <v>90</v>
      </c>
      <c r="I4716" s="2" t="b">
        <f t="shared" si="146"/>
        <v>1</v>
      </c>
      <c r="J4716" s="2" t="b">
        <f t="shared" si="147"/>
        <v>0</v>
      </c>
    </row>
    <row r="4717" spans="1:10" x14ac:dyDescent="0.35">
      <c r="A4717" s="4">
        <v>254</v>
      </c>
      <c r="B4717" s="3" t="s">
        <v>191</v>
      </c>
      <c r="C4717" s="16">
        <v>45522</v>
      </c>
      <c r="D4717" s="1" t="s">
        <v>1</v>
      </c>
      <c r="E4717" s="1" t="s">
        <v>3</v>
      </c>
      <c r="F4717" s="2">
        <v>26</v>
      </c>
      <c r="G4717" s="2" t="str" cm="1">
        <f t="array" ref="G4717">_xlfn.IFS( F4717 = "", "Unknown", F4717 &lt;= 25, "Young Adult", F4717 &lt;= 35, "Millennials", F4717 &lt;= 50, "Gen-X", F4717 &gt; 50, "Seniors")</f>
        <v>Millennials</v>
      </c>
      <c r="H4717" s="2">
        <v>138</v>
      </c>
      <c r="I4717" s="2" t="b">
        <f t="shared" si="146"/>
        <v>1</v>
      </c>
      <c r="J4717" s="2" t="b">
        <f t="shared" si="147"/>
        <v>0</v>
      </c>
    </row>
    <row r="4718" spans="1:10" x14ac:dyDescent="0.35">
      <c r="A4718" s="4">
        <v>254</v>
      </c>
      <c r="B4718" s="3" t="s">
        <v>191</v>
      </c>
      <c r="C4718" s="16">
        <v>45522</v>
      </c>
      <c r="D4718" s="1" t="s">
        <v>1</v>
      </c>
      <c r="E4718" s="1" t="s">
        <v>4</v>
      </c>
      <c r="F4718" s="2">
        <v>31</v>
      </c>
      <c r="G4718" s="2" t="str" cm="1">
        <f t="array" ref="G4718">_xlfn.IFS( F4718 = "", "Unknown", F4718 &lt;= 25, "Young Adult", F4718 &lt;= 35, "Millennials", F4718 &lt;= 50, "Gen-X", F4718 &gt; 50, "Seniors")</f>
        <v>Millennials</v>
      </c>
      <c r="H4718" s="2">
        <v>178</v>
      </c>
      <c r="I4718" s="2" t="b">
        <f t="shared" si="146"/>
        <v>1</v>
      </c>
      <c r="J4718" s="2" t="b">
        <f t="shared" si="147"/>
        <v>0</v>
      </c>
    </row>
    <row r="4719" spans="1:10" x14ac:dyDescent="0.35">
      <c r="A4719" s="4">
        <v>254</v>
      </c>
      <c r="B4719" s="3" t="s">
        <v>191</v>
      </c>
      <c r="C4719" s="16">
        <v>45522</v>
      </c>
      <c r="D4719" s="1" t="s">
        <v>5</v>
      </c>
      <c r="E4719" s="1" t="s">
        <v>0</v>
      </c>
      <c r="G4719" s="2" t="str" cm="1">
        <f t="array" ref="G4719">_xlfn.IFS( F4719 = "", "Unknown", F4719 &lt;= 25, "Young Adult", F4719 &lt;= 35, "Millennials", F4719 &lt;= 50, "Gen-X", F4719 &gt; 50, "Seniors")</f>
        <v>Unknown</v>
      </c>
      <c r="I4719" s="2" t="b">
        <f t="shared" si="146"/>
        <v>0</v>
      </c>
      <c r="J4719" s="2" t="b">
        <f t="shared" si="147"/>
        <v>0</v>
      </c>
    </row>
    <row r="4720" spans="1:10" x14ac:dyDescent="0.35">
      <c r="A4720" s="4">
        <v>254</v>
      </c>
      <c r="B4720" s="3" t="s">
        <v>191</v>
      </c>
      <c r="C4720" s="16">
        <v>45522</v>
      </c>
      <c r="D4720" s="1" t="s">
        <v>1</v>
      </c>
      <c r="E4720" s="1" t="s">
        <v>3</v>
      </c>
      <c r="F4720" s="2">
        <v>29</v>
      </c>
      <c r="G4720" s="2" t="str" cm="1">
        <f t="array" ref="G4720">_xlfn.IFS( F4720 = "", "Unknown", F4720 &lt;= 25, "Young Adult", F4720 &lt;= 35, "Millennials", F4720 &lt;= 50, "Gen-X", F4720 &gt; 50, "Seniors")</f>
        <v>Millennials</v>
      </c>
      <c r="H4720" s="2">
        <v>142</v>
      </c>
      <c r="I4720" s="2" t="b">
        <f t="shared" si="146"/>
        <v>1</v>
      </c>
      <c r="J4720" s="2" t="b">
        <f t="shared" si="147"/>
        <v>0</v>
      </c>
    </row>
    <row r="4721" spans="1:10" x14ac:dyDescent="0.35">
      <c r="A4721" s="4">
        <v>254</v>
      </c>
      <c r="B4721" s="3" t="s">
        <v>191</v>
      </c>
      <c r="C4721" s="16">
        <v>45522</v>
      </c>
      <c r="D4721" s="1" t="s">
        <v>1</v>
      </c>
      <c r="E4721" s="1" t="s">
        <v>3</v>
      </c>
      <c r="F4721" s="2">
        <v>27</v>
      </c>
      <c r="G4721" s="2" t="str" cm="1">
        <f t="array" ref="G4721">_xlfn.IFS( F4721 = "", "Unknown", F4721 &lt;= 25, "Young Adult", F4721 &lt;= 35, "Millennials", F4721 &lt;= 50, "Gen-X", F4721 &gt; 50, "Seniors")</f>
        <v>Millennials</v>
      </c>
      <c r="H4721" s="2">
        <v>113</v>
      </c>
      <c r="I4721" s="2" t="b">
        <f t="shared" si="146"/>
        <v>1</v>
      </c>
      <c r="J4721" s="2" t="b">
        <f t="shared" si="147"/>
        <v>0</v>
      </c>
    </row>
    <row r="4722" spans="1:10" x14ac:dyDescent="0.35">
      <c r="A4722" s="4">
        <v>254</v>
      </c>
      <c r="B4722" s="3" t="s">
        <v>191</v>
      </c>
      <c r="C4722" s="16">
        <v>45522</v>
      </c>
      <c r="D4722" s="1" t="s">
        <v>1</v>
      </c>
      <c r="E4722" s="1" t="s">
        <v>0</v>
      </c>
      <c r="G4722" s="2" t="str" cm="1">
        <f t="array" ref="G4722">_xlfn.IFS( F4722 = "", "Unknown", F4722 &lt;= 25, "Young Adult", F4722 &lt;= 35, "Millennials", F4722 &lt;= 50, "Gen-X", F4722 &gt; 50, "Seniors")</f>
        <v>Unknown</v>
      </c>
      <c r="H4722" s="2">
        <v>184</v>
      </c>
      <c r="I4722" s="2" t="b">
        <f t="shared" si="146"/>
        <v>1</v>
      </c>
      <c r="J4722" s="2" t="b">
        <f t="shared" si="147"/>
        <v>1</v>
      </c>
    </row>
    <row r="4723" spans="1:10" x14ac:dyDescent="0.35">
      <c r="A4723" s="4">
        <v>254</v>
      </c>
      <c r="B4723" s="3" t="s">
        <v>191</v>
      </c>
      <c r="C4723" s="16">
        <v>45522</v>
      </c>
      <c r="D4723" s="1" t="s">
        <v>1</v>
      </c>
      <c r="E4723" s="1" t="s">
        <v>3</v>
      </c>
      <c r="F4723" s="2">
        <v>21</v>
      </c>
      <c r="G4723" s="2" t="str" cm="1">
        <f t="array" ref="G4723">_xlfn.IFS( F4723 = "", "Unknown", F4723 &lt;= 25, "Young Adult", F4723 &lt;= 35, "Millennials", F4723 &lt;= 50, "Gen-X", F4723 &gt; 50, "Seniors")</f>
        <v>Young Adult</v>
      </c>
      <c r="H4723" s="2">
        <v>0</v>
      </c>
      <c r="I4723" s="2" t="b">
        <f t="shared" si="146"/>
        <v>0</v>
      </c>
      <c r="J4723" s="2" t="b">
        <f t="shared" si="147"/>
        <v>0</v>
      </c>
    </row>
    <row r="4724" spans="1:10" x14ac:dyDescent="0.35">
      <c r="A4724" s="4">
        <v>254</v>
      </c>
      <c r="B4724" s="3" t="s">
        <v>191</v>
      </c>
      <c r="C4724" s="16">
        <v>45522</v>
      </c>
      <c r="D4724" s="1" t="s">
        <v>1</v>
      </c>
      <c r="E4724" s="1" t="s">
        <v>0</v>
      </c>
      <c r="G4724" s="2" t="str" cm="1">
        <f t="array" ref="G4724">_xlfn.IFS( F4724 = "", "Unknown", F4724 &lt;= 25, "Young Adult", F4724 &lt;= 35, "Millennials", F4724 &lt;= 50, "Gen-X", F4724 &gt; 50, "Seniors")</f>
        <v>Unknown</v>
      </c>
      <c r="H4724" s="2">
        <v>185</v>
      </c>
      <c r="I4724" s="2" t="b">
        <f t="shared" si="146"/>
        <v>1</v>
      </c>
      <c r="J4724" s="2" t="b">
        <f t="shared" si="147"/>
        <v>1</v>
      </c>
    </row>
    <row r="4725" spans="1:10" x14ac:dyDescent="0.35">
      <c r="A4725" s="4">
        <v>254</v>
      </c>
      <c r="B4725" s="3" t="s">
        <v>191</v>
      </c>
      <c r="C4725" s="16">
        <v>45522</v>
      </c>
      <c r="D4725" s="1" t="s">
        <v>1</v>
      </c>
      <c r="E4725" s="1" t="s">
        <v>3</v>
      </c>
      <c r="F4725" s="2">
        <v>37</v>
      </c>
      <c r="G4725" s="2" t="str" cm="1">
        <f t="array" ref="G4725">_xlfn.IFS( F4725 = "", "Unknown", F4725 &lt;= 25, "Young Adult", F4725 &lt;= 35, "Millennials", F4725 &lt;= 50, "Gen-X", F4725 &gt; 50, "Seniors")</f>
        <v>Gen-X</v>
      </c>
      <c r="H4725" s="2">
        <v>185</v>
      </c>
      <c r="I4725" s="2" t="b">
        <f t="shared" si="146"/>
        <v>1</v>
      </c>
      <c r="J4725" s="2" t="b">
        <f t="shared" si="147"/>
        <v>1</v>
      </c>
    </row>
    <row r="4726" spans="1:10" x14ac:dyDescent="0.35">
      <c r="A4726" s="4">
        <v>254</v>
      </c>
      <c r="B4726" s="3" t="s">
        <v>191</v>
      </c>
      <c r="C4726" s="16">
        <v>45522</v>
      </c>
      <c r="D4726" s="1" t="s">
        <v>1</v>
      </c>
      <c r="E4726" s="1" t="s">
        <v>3</v>
      </c>
      <c r="F4726" s="2">
        <v>23</v>
      </c>
      <c r="G4726" s="2" t="str" cm="1">
        <f t="array" ref="G4726">_xlfn.IFS( F4726 = "", "Unknown", F4726 &lt;= 25, "Young Adult", F4726 &lt;= 35, "Millennials", F4726 &lt;= 50, "Gen-X", F4726 &gt; 50, "Seniors")</f>
        <v>Young Adult</v>
      </c>
      <c r="H4726" s="2">
        <v>158</v>
      </c>
      <c r="I4726" s="2" t="b">
        <f t="shared" si="146"/>
        <v>1</v>
      </c>
      <c r="J4726" s="2" t="b">
        <f t="shared" si="147"/>
        <v>0</v>
      </c>
    </row>
    <row r="4727" spans="1:10" x14ac:dyDescent="0.35">
      <c r="A4727" s="4">
        <v>254</v>
      </c>
      <c r="B4727" s="3" t="s">
        <v>191</v>
      </c>
      <c r="C4727" s="16">
        <v>45522</v>
      </c>
      <c r="D4727" s="1" t="s">
        <v>1</v>
      </c>
      <c r="E4727" s="1" t="s">
        <v>0</v>
      </c>
      <c r="G4727" s="2" t="str" cm="1">
        <f t="array" ref="G4727">_xlfn.IFS( F4727 = "", "Unknown", F4727 &lt;= 25, "Young Adult", F4727 &lt;= 35, "Millennials", F4727 &lt;= 50, "Gen-X", F4727 &gt; 50, "Seniors")</f>
        <v>Unknown</v>
      </c>
      <c r="H4727" s="2">
        <v>185</v>
      </c>
      <c r="I4727" s="2" t="b">
        <f t="shared" si="146"/>
        <v>1</v>
      </c>
      <c r="J4727" s="2" t="b">
        <f t="shared" si="147"/>
        <v>1</v>
      </c>
    </row>
    <row r="4728" spans="1:10" x14ac:dyDescent="0.35">
      <c r="A4728" s="4">
        <v>254</v>
      </c>
      <c r="B4728" s="3" t="s">
        <v>191</v>
      </c>
      <c r="C4728" s="16">
        <v>45522</v>
      </c>
      <c r="D4728" s="1" t="s">
        <v>1</v>
      </c>
      <c r="E4728" s="1" t="s">
        <v>0</v>
      </c>
      <c r="G4728" s="2" t="str" cm="1">
        <f t="array" ref="G4728">_xlfn.IFS( F4728 = "", "Unknown", F4728 &lt;= 25, "Young Adult", F4728 &lt;= 35, "Millennials", F4728 &lt;= 50, "Gen-X", F4728 &gt; 50, "Seniors")</f>
        <v>Unknown</v>
      </c>
      <c r="H4728" s="2">
        <v>1</v>
      </c>
      <c r="I4728" s="2" t="b">
        <f t="shared" si="146"/>
        <v>0</v>
      </c>
      <c r="J4728" s="2" t="b">
        <f t="shared" si="147"/>
        <v>0</v>
      </c>
    </row>
    <row r="4729" spans="1:10" x14ac:dyDescent="0.35">
      <c r="A4729" s="4">
        <v>254</v>
      </c>
      <c r="B4729" s="3" t="s">
        <v>191</v>
      </c>
      <c r="C4729" s="16">
        <v>45522</v>
      </c>
      <c r="D4729" s="1" t="s">
        <v>5</v>
      </c>
      <c r="E4729" s="1" t="s">
        <v>0</v>
      </c>
      <c r="G4729" s="2" t="str" cm="1">
        <f t="array" ref="G4729">_xlfn.IFS( F4729 = "", "Unknown", F4729 &lt;= 25, "Young Adult", F4729 &lt;= 35, "Millennials", F4729 &lt;= 50, "Gen-X", F4729 &gt; 50, "Seniors")</f>
        <v>Unknown</v>
      </c>
      <c r="I4729" s="2" t="b">
        <f t="shared" si="146"/>
        <v>0</v>
      </c>
      <c r="J4729" s="2" t="b">
        <f t="shared" si="147"/>
        <v>0</v>
      </c>
    </row>
    <row r="4730" spans="1:10" x14ac:dyDescent="0.35">
      <c r="A4730" s="4">
        <v>254</v>
      </c>
      <c r="B4730" s="3" t="s">
        <v>190</v>
      </c>
      <c r="C4730" s="16">
        <v>45523</v>
      </c>
      <c r="D4730" s="1" t="s">
        <v>7</v>
      </c>
      <c r="E4730" s="1" t="s">
        <v>0</v>
      </c>
      <c r="G4730" s="2" t="str" cm="1">
        <f t="array" ref="G4730">_xlfn.IFS( F4730 = "", "Unknown", F4730 &lt;= 25, "Young Adult", F4730 &lt;= 35, "Millennials", F4730 &lt;= 50, "Gen-X", F4730 &gt; 50, "Seniors")</f>
        <v>Unknown</v>
      </c>
      <c r="H4730" s="2">
        <v>181</v>
      </c>
      <c r="I4730" s="2" t="b">
        <f t="shared" si="146"/>
        <v>0</v>
      </c>
      <c r="J4730" s="2" t="b">
        <f t="shared" si="147"/>
        <v>0</v>
      </c>
    </row>
    <row r="4731" spans="1:10" x14ac:dyDescent="0.35">
      <c r="A4731" s="4">
        <v>254</v>
      </c>
      <c r="B4731" s="3" t="s">
        <v>191</v>
      </c>
      <c r="C4731" s="16">
        <v>45522</v>
      </c>
      <c r="D4731" s="1" t="s">
        <v>1</v>
      </c>
      <c r="E4731" s="1" t="s">
        <v>0</v>
      </c>
      <c r="G4731" s="2" t="str" cm="1">
        <f t="array" ref="G4731">_xlfn.IFS( F4731 = "", "Unknown", F4731 &lt;= 25, "Young Adult", F4731 &lt;= 35, "Millennials", F4731 &lt;= 50, "Gen-X", F4731 &gt; 50, "Seniors")</f>
        <v>Unknown</v>
      </c>
      <c r="H4731" s="2">
        <v>185</v>
      </c>
      <c r="I4731" s="2" t="b">
        <f t="shared" si="146"/>
        <v>1</v>
      </c>
      <c r="J4731" s="2" t="b">
        <f t="shared" si="147"/>
        <v>1</v>
      </c>
    </row>
    <row r="4732" spans="1:10" x14ac:dyDescent="0.35">
      <c r="A4732" s="4">
        <v>254</v>
      </c>
      <c r="B4732" s="3" t="s">
        <v>191</v>
      </c>
      <c r="C4732" s="16">
        <v>45522</v>
      </c>
      <c r="D4732" s="1" t="s">
        <v>1</v>
      </c>
      <c r="E4732" s="1" t="s">
        <v>0</v>
      </c>
      <c r="G4732" s="2" t="str" cm="1">
        <f t="array" ref="G4732">_xlfn.IFS( F4732 = "", "Unknown", F4732 &lt;= 25, "Young Adult", F4732 &lt;= 35, "Millennials", F4732 &lt;= 50, "Gen-X", F4732 &gt; 50, "Seniors")</f>
        <v>Unknown</v>
      </c>
      <c r="H4732" s="2">
        <v>185</v>
      </c>
      <c r="I4732" s="2" t="b">
        <f t="shared" si="146"/>
        <v>1</v>
      </c>
      <c r="J4732" s="2" t="b">
        <f t="shared" si="147"/>
        <v>1</v>
      </c>
    </row>
    <row r="4733" spans="1:10" x14ac:dyDescent="0.35">
      <c r="A4733" s="4">
        <v>254</v>
      </c>
      <c r="B4733" s="3" t="s">
        <v>191</v>
      </c>
      <c r="C4733" s="16">
        <v>45522</v>
      </c>
      <c r="D4733" s="1" t="s">
        <v>7</v>
      </c>
      <c r="E4733" s="1" t="s">
        <v>0</v>
      </c>
      <c r="G4733" s="2" t="str" cm="1">
        <f t="array" ref="G4733">_xlfn.IFS( F4733 = "", "Unknown", F4733 &lt;= 25, "Young Adult", F4733 &lt;= 35, "Millennials", F4733 &lt;= 50, "Gen-X", F4733 &gt; 50, "Seniors")</f>
        <v>Unknown</v>
      </c>
      <c r="H4733" s="2">
        <v>185</v>
      </c>
      <c r="I4733" s="2" t="b">
        <f t="shared" si="146"/>
        <v>0</v>
      </c>
      <c r="J4733" s="2" t="b">
        <f t="shared" si="147"/>
        <v>0</v>
      </c>
    </row>
    <row r="4734" spans="1:10" x14ac:dyDescent="0.35">
      <c r="A4734" s="4">
        <v>254</v>
      </c>
      <c r="B4734" s="3" t="s">
        <v>191</v>
      </c>
      <c r="C4734" s="16">
        <v>45522</v>
      </c>
      <c r="D4734" s="1" t="s">
        <v>1</v>
      </c>
      <c r="E4734" s="1" t="s">
        <v>3</v>
      </c>
      <c r="F4734" s="2">
        <v>26</v>
      </c>
      <c r="G4734" s="2" t="str" cm="1">
        <f t="array" ref="G4734">_xlfn.IFS( F4734 = "", "Unknown", F4734 &lt;= 25, "Young Adult", F4734 &lt;= 35, "Millennials", F4734 &lt;= 50, "Gen-X", F4734 &gt; 50, "Seniors")</f>
        <v>Millennials</v>
      </c>
      <c r="H4734" s="2">
        <v>21</v>
      </c>
      <c r="I4734" s="2" t="b">
        <f t="shared" si="146"/>
        <v>0</v>
      </c>
      <c r="J4734" s="2" t="b">
        <f t="shared" si="147"/>
        <v>0</v>
      </c>
    </row>
    <row r="4735" spans="1:10" x14ac:dyDescent="0.35">
      <c r="A4735" s="4">
        <v>254</v>
      </c>
      <c r="B4735" s="3" t="s">
        <v>190</v>
      </c>
      <c r="C4735" s="16">
        <v>45523</v>
      </c>
      <c r="D4735" s="1" t="s">
        <v>1</v>
      </c>
      <c r="E4735" s="1" t="s">
        <v>4</v>
      </c>
      <c r="F4735" s="2">
        <v>39</v>
      </c>
      <c r="G4735" s="2" t="str" cm="1">
        <f t="array" ref="G4735">_xlfn.IFS( F4735 = "", "Unknown", F4735 &lt;= 25, "Young Adult", F4735 &lt;= 35, "Millennials", F4735 &lt;= 50, "Gen-X", F4735 &gt; 50, "Seniors")</f>
        <v>Gen-X</v>
      </c>
      <c r="H4735" s="2">
        <v>98</v>
      </c>
      <c r="I4735" s="2" t="b">
        <f t="shared" si="146"/>
        <v>1</v>
      </c>
      <c r="J4735" s="2" t="b">
        <f t="shared" si="147"/>
        <v>0</v>
      </c>
    </row>
    <row r="4736" spans="1:10" x14ac:dyDescent="0.35">
      <c r="A4736" s="4">
        <v>254</v>
      </c>
      <c r="B4736" s="3" t="s">
        <v>190</v>
      </c>
      <c r="C4736" s="16">
        <v>45523</v>
      </c>
      <c r="D4736" s="1" t="s">
        <v>1</v>
      </c>
      <c r="E4736" s="1" t="s">
        <v>3</v>
      </c>
      <c r="F4736" s="2">
        <v>50</v>
      </c>
      <c r="G4736" s="2" t="str" cm="1">
        <f t="array" ref="G4736">_xlfn.IFS( F4736 = "", "Unknown", F4736 &lt;= 25, "Young Adult", F4736 &lt;= 35, "Millennials", F4736 &lt;= 50, "Gen-X", F4736 &gt; 50, "Seniors")</f>
        <v>Gen-X</v>
      </c>
      <c r="H4736" s="2">
        <v>181</v>
      </c>
      <c r="I4736" s="2" t="b">
        <f t="shared" si="146"/>
        <v>1</v>
      </c>
      <c r="J4736" s="2" t="b">
        <f t="shared" si="147"/>
        <v>1</v>
      </c>
    </row>
    <row r="4737" spans="1:10" x14ac:dyDescent="0.35">
      <c r="A4737" s="4">
        <v>254</v>
      </c>
      <c r="B4737" s="3" t="s">
        <v>190</v>
      </c>
      <c r="C4737" s="16">
        <v>45523</v>
      </c>
      <c r="D4737" s="1" t="s">
        <v>1</v>
      </c>
      <c r="E4737" s="1" t="s">
        <v>0</v>
      </c>
      <c r="G4737" s="2" t="str" cm="1">
        <f t="array" ref="G4737">_xlfn.IFS( F4737 = "", "Unknown", F4737 &lt;= 25, "Young Adult", F4737 &lt;= 35, "Millennials", F4737 &lt;= 50, "Gen-X", F4737 &gt; 50, "Seniors")</f>
        <v>Unknown</v>
      </c>
      <c r="H4737" s="2">
        <v>184</v>
      </c>
      <c r="I4737" s="2" t="b">
        <f t="shared" si="146"/>
        <v>1</v>
      </c>
      <c r="J4737" s="2" t="b">
        <f t="shared" si="147"/>
        <v>1</v>
      </c>
    </row>
    <row r="4738" spans="1:10" x14ac:dyDescent="0.35">
      <c r="A4738" s="4">
        <v>254</v>
      </c>
      <c r="B4738" s="3" t="s">
        <v>190</v>
      </c>
      <c r="C4738" s="16">
        <v>45523</v>
      </c>
      <c r="D4738" s="1" t="s">
        <v>1</v>
      </c>
      <c r="E4738" s="1" t="s">
        <v>3</v>
      </c>
      <c r="F4738" s="2">
        <v>33</v>
      </c>
      <c r="G4738" s="2" t="str" cm="1">
        <f t="array" ref="G4738">_xlfn.IFS( F4738 = "", "Unknown", F4738 &lt;= 25, "Young Adult", F4738 &lt;= 35, "Millennials", F4738 &lt;= 50, "Gen-X", F4738 &gt; 50, "Seniors")</f>
        <v>Millennials</v>
      </c>
      <c r="H4738" s="2">
        <v>103</v>
      </c>
      <c r="I4738" s="2" t="b">
        <f t="shared" ref="I4738:I4801" si="148">AND(D4738="ACTIVE", H4738 &gt;30)</f>
        <v>1</v>
      </c>
      <c r="J4738" s="2" t="b">
        <f t="shared" ref="J4738:J4801" si="149">AND(D4738="ACTIVE", H4738 &gt;180)</f>
        <v>0</v>
      </c>
    </row>
    <row r="4739" spans="1:10" x14ac:dyDescent="0.35">
      <c r="A4739" s="4">
        <v>254</v>
      </c>
      <c r="B4739" s="3" t="s">
        <v>190</v>
      </c>
      <c r="C4739" s="16">
        <v>45523</v>
      </c>
      <c r="D4739" s="1" t="s">
        <v>1</v>
      </c>
      <c r="E4739" s="1" t="s">
        <v>3</v>
      </c>
      <c r="F4739" s="2">
        <v>36</v>
      </c>
      <c r="G4739" s="2" t="str" cm="1">
        <f t="array" ref="G4739">_xlfn.IFS( F4739 = "", "Unknown", F4739 &lt;= 25, "Young Adult", F4739 &lt;= 35, "Millennials", F4739 &lt;= 50, "Gen-X", F4739 &gt; 50, "Seniors")</f>
        <v>Gen-X</v>
      </c>
      <c r="H4739" s="2">
        <v>168</v>
      </c>
      <c r="I4739" s="2" t="b">
        <f t="shared" si="148"/>
        <v>1</v>
      </c>
      <c r="J4739" s="2" t="b">
        <f t="shared" si="149"/>
        <v>0</v>
      </c>
    </row>
    <row r="4740" spans="1:10" x14ac:dyDescent="0.35">
      <c r="A4740" s="4">
        <v>254</v>
      </c>
      <c r="B4740" s="3" t="s">
        <v>190</v>
      </c>
      <c r="C4740" s="16">
        <v>45523</v>
      </c>
      <c r="D4740" s="1" t="s">
        <v>1</v>
      </c>
      <c r="E4740" s="1" t="s">
        <v>3</v>
      </c>
      <c r="F4740" s="2">
        <v>33</v>
      </c>
      <c r="G4740" s="2" t="str" cm="1">
        <f t="array" ref="G4740">_xlfn.IFS( F4740 = "", "Unknown", F4740 &lt;= 25, "Young Adult", F4740 &lt;= 35, "Millennials", F4740 &lt;= 50, "Gen-X", F4740 &gt; 50, "Seniors")</f>
        <v>Millennials</v>
      </c>
      <c r="H4740" s="2">
        <v>168</v>
      </c>
      <c r="I4740" s="2" t="b">
        <f t="shared" si="148"/>
        <v>1</v>
      </c>
      <c r="J4740" s="2" t="b">
        <f t="shared" si="149"/>
        <v>0</v>
      </c>
    </row>
    <row r="4741" spans="1:10" x14ac:dyDescent="0.35">
      <c r="A4741" s="4">
        <v>254</v>
      </c>
      <c r="B4741" s="3" t="s">
        <v>190</v>
      </c>
      <c r="C4741" s="16">
        <v>45523</v>
      </c>
      <c r="D4741" s="1" t="s">
        <v>1</v>
      </c>
      <c r="E4741" s="1" t="s">
        <v>0</v>
      </c>
      <c r="G4741" s="2" t="str" cm="1">
        <f t="array" ref="G4741">_xlfn.IFS( F4741 = "", "Unknown", F4741 &lt;= 25, "Young Adult", F4741 &lt;= 35, "Millennials", F4741 &lt;= 50, "Gen-X", F4741 &gt; 50, "Seniors")</f>
        <v>Unknown</v>
      </c>
      <c r="H4741" s="2">
        <v>184</v>
      </c>
      <c r="I4741" s="2" t="b">
        <f t="shared" si="148"/>
        <v>1</v>
      </c>
      <c r="J4741" s="2" t="b">
        <f t="shared" si="149"/>
        <v>1</v>
      </c>
    </row>
    <row r="4742" spans="1:10" x14ac:dyDescent="0.35">
      <c r="A4742" s="4">
        <v>254</v>
      </c>
      <c r="B4742" s="3" t="s">
        <v>190</v>
      </c>
      <c r="C4742" s="16">
        <v>45523</v>
      </c>
      <c r="D4742" s="1" t="s">
        <v>1</v>
      </c>
      <c r="E4742" s="1" t="s">
        <v>0</v>
      </c>
      <c r="G4742" s="2" t="str" cm="1">
        <f t="array" ref="G4742">_xlfn.IFS( F4742 = "", "Unknown", F4742 &lt;= 25, "Young Adult", F4742 &lt;= 35, "Millennials", F4742 &lt;= 50, "Gen-X", F4742 &gt; 50, "Seniors")</f>
        <v>Unknown</v>
      </c>
      <c r="H4742" s="2">
        <v>177</v>
      </c>
      <c r="I4742" s="2" t="b">
        <f t="shared" si="148"/>
        <v>1</v>
      </c>
      <c r="J4742" s="2" t="b">
        <f t="shared" si="149"/>
        <v>0</v>
      </c>
    </row>
    <row r="4743" spans="1:10" x14ac:dyDescent="0.35">
      <c r="A4743" s="4">
        <v>254</v>
      </c>
      <c r="B4743" s="3" t="s">
        <v>190</v>
      </c>
      <c r="C4743" s="16">
        <v>45523</v>
      </c>
      <c r="D4743" s="1" t="s">
        <v>1</v>
      </c>
      <c r="E4743" s="1" t="s">
        <v>0</v>
      </c>
      <c r="G4743" s="2" t="str" cm="1">
        <f t="array" ref="G4743">_xlfn.IFS( F4743 = "", "Unknown", F4743 &lt;= 25, "Young Adult", F4743 &lt;= 35, "Millennials", F4743 &lt;= 50, "Gen-X", F4743 &gt; 50, "Seniors")</f>
        <v>Unknown</v>
      </c>
      <c r="H4743" s="2">
        <v>176</v>
      </c>
      <c r="I4743" s="2" t="b">
        <f t="shared" si="148"/>
        <v>1</v>
      </c>
      <c r="J4743" s="2" t="b">
        <f t="shared" si="149"/>
        <v>0</v>
      </c>
    </row>
    <row r="4744" spans="1:10" x14ac:dyDescent="0.35">
      <c r="A4744" s="4">
        <v>254</v>
      </c>
      <c r="B4744" s="3" t="s">
        <v>190</v>
      </c>
      <c r="C4744" s="16">
        <v>45523</v>
      </c>
      <c r="D4744" s="1" t="s">
        <v>1</v>
      </c>
      <c r="E4744" s="1" t="s">
        <v>0</v>
      </c>
      <c r="G4744" s="2" t="str" cm="1">
        <f t="array" ref="G4744">_xlfn.IFS( F4744 = "", "Unknown", F4744 &lt;= 25, "Young Adult", F4744 &lt;= 35, "Millennials", F4744 &lt;= 50, "Gen-X", F4744 &gt; 50, "Seniors")</f>
        <v>Unknown</v>
      </c>
      <c r="H4744" s="2">
        <v>184</v>
      </c>
      <c r="I4744" s="2" t="b">
        <f t="shared" si="148"/>
        <v>1</v>
      </c>
      <c r="J4744" s="2" t="b">
        <f t="shared" si="149"/>
        <v>1</v>
      </c>
    </row>
    <row r="4745" spans="1:10" x14ac:dyDescent="0.35">
      <c r="A4745" s="4">
        <v>254</v>
      </c>
      <c r="B4745" s="3" t="s">
        <v>190</v>
      </c>
      <c r="C4745" s="16">
        <v>45523</v>
      </c>
      <c r="D4745" s="1" t="s">
        <v>1</v>
      </c>
      <c r="E4745" s="1" t="s">
        <v>0</v>
      </c>
      <c r="G4745" s="2" t="str" cm="1">
        <f t="array" ref="G4745">_xlfn.IFS( F4745 = "", "Unknown", F4745 &lt;= 25, "Young Adult", F4745 &lt;= 35, "Millennials", F4745 &lt;= 50, "Gen-X", F4745 &gt; 50, "Seniors")</f>
        <v>Unknown</v>
      </c>
      <c r="H4745" s="2">
        <v>7</v>
      </c>
      <c r="I4745" s="2" t="b">
        <f t="shared" si="148"/>
        <v>0</v>
      </c>
      <c r="J4745" s="2" t="b">
        <f t="shared" si="149"/>
        <v>0</v>
      </c>
    </row>
    <row r="4746" spans="1:10" x14ac:dyDescent="0.35">
      <c r="A4746" s="4">
        <v>254</v>
      </c>
      <c r="B4746" s="3" t="s">
        <v>189</v>
      </c>
      <c r="C4746" s="16">
        <v>45524</v>
      </c>
      <c r="D4746" s="1" t="s">
        <v>1</v>
      </c>
      <c r="E4746" s="1" t="s">
        <v>4</v>
      </c>
      <c r="F4746" s="2">
        <v>28</v>
      </c>
      <c r="G4746" s="2" t="str" cm="1">
        <f t="array" ref="G4746">_xlfn.IFS( F4746 = "", "Unknown", F4746 &lt;= 25, "Young Adult", F4746 &lt;= 35, "Millennials", F4746 &lt;= 50, "Gen-X", F4746 &gt; 50, "Seniors")</f>
        <v>Millennials</v>
      </c>
      <c r="H4746" s="2">
        <v>96</v>
      </c>
      <c r="I4746" s="2" t="b">
        <f t="shared" si="148"/>
        <v>1</v>
      </c>
      <c r="J4746" s="2" t="b">
        <f t="shared" si="149"/>
        <v>0</v>
      </c>
    </row>
    <row r="4747" spans="1:10" x14ac:dyDescent="0.35">
      <c r="A4747" s="4">
        <v>254</v>
      </c>
      <c r="B4747" s="3" t="s">
        <v>189</v>
      </c>
      <c r="C4747" s="16">
        <v>45524</v>
      </c>
      <c r="D4747" s="1" t="s">
        <v>1</v>
      </c>
      <c r="E4747" s="1" t="s">
        <v>4</v>
      </c>
      <c r="F4747" s="2">
        <v>31</v>
      </c>
      <c r="G4747" s="2" t="str" cm="1">
        <f t="array" ref="G4747">_xlfn.IFS( F4747 = "", "Unknown", F4747 &lt;= 25, "Young Adult", F4747 &lt;= 35, "Millennials", F4747 &lt;= 50, "Gen-X", F4747 &gt; 50, "Seniors")</f>
        <v>Millennials</v>
      </c>
      <c r="H4747" s="2">
        <v>147</v>
      </c>
      <c r="I4747" s="2" t="b">
        <f t="shared" si="148"/>
        <v>1</v>
      </c>
      <c r="J4747" s="2" t="b">
        <f t="shared" si="149"/>
        <v>0</v>
      </c>
    </row>
    <row r="4748" spans="1:10" x14ac:dyDescent="0.35">
      <c r="A4748" s="4">
        <v>254</v>
      </c>
      <c r="B4748" s="3" t="s">
        <v>189</v>
      </c>
      <c r="C4748" s="16">
        <v>45524</v>
      </c>
      <c r="D4748" s="1" t="s">
        <v>1</v>
      </c>
      <c r="E4748" s="1" t="s">
        <v>0</v>
      </c>
      <c r="G4748" s="2" t="str" cm="1">
        <f t="array" ref="G4748">_xlfn.IFS( F4748 = "", "Unknown", F4748 &lt;= 25, "Young Adult", F4748 &lt;= 35, "Millennials", F4748 &lt;= 50, "Gen-X", F4748 &gt; 50, "Seniors")</f>
        <v>Unknown</v>
      </c>
      <c r="H4748" s="2">
        <v>24</v>
      </c>
      <c r="I4748" s="2" t="b">
        <f t="shared" si="148"/>
        <v>0</v>
      </c>
      <c r="J4748" s="2" t="b">
        <f t="shared" si="149"/>
        <v>0</v>
      </c>
    </row>
    <row r="4749" spans="1:10" x14ac:dyDescent="0.35">
      <c r="A4749" s="4">
        <v>254</v>
      </c>
      <c r="B4749" s="3" t="s">
        <v>189</v>
      </c>
      <c r="C4749" s="16">
        <v>45524</v>
      </c>
      <c r="D4749" s="1" t="s">
        <v>1</v>
      </c>
      <c r="E4749" s="1" t="s">
        <v>0</v>
      </c>
      <c r="G4749" s="2" t="str" cm="1">
        <f t="array" ref="G4749">_xlfn.IFS( F4749 = "", "Unknown", F4749 &lt;= 25, "Young Adult", F4749 &lt;= 35, "Millennials", F4749 &lt;= 50, "Gen-X", F4749 &gt; 50, "Seniors")</f>
        <v>Unknown</v>
      </c>
      <c r="H4749" s="2">
        <v>183</v>
      </c>
      <c r="I4749" s="2" t="b">
        <f t="shared" si="148"/>
        <v>1</v>
      </c>
      <c r="J4749" s="2" t="b">
        <f t="shared" si="149"/>
        <v>1</v>
      </c>
    </row>
    <row r="4750" spans="1:10" x14ac:dyDescent="0.35">
      <c r="A4750" s="4">
        <v>254</v>
      </c>
      <c r="B4750" s="3" t="s">
        <v>188</v>
      </c>
      <c r="C4750" s="16">
        <v>45525</v>
      </c>
      <c r="D4750" s="1" t="s">
        <v>1</v>
      </c>
      <c r="E4750" s="1" t="s">
        <v>0</v>
      </c>
      <c r="G4750" s="2" t="str" cm="1">
        <f t="array" ref="G4750">_xlfn.IFS( F4750 = "", "Unknown", F4750 &lt;= 25, "Young Adult", F4750 &lt;= 35, "Millennials", F4750 &lt;= 50, "Gen-X", F4750 &gt; 50, "Seniors")</f>
        <v>Unknown</v>
      </c>
      <c r="H4750" s="2">
        <v>182</v>
      </c>
      <c r="I4750" s="2" t="b">
        <f t="shared" si="148"/>
        <v>1</v>
      </c>
      <c r="J4750" s="2" t="b">
        <f t="shared" si="149"/>
        <v>1</v>
      </c>
    </row>
    <row r="4751" spans="1:10" x14ac:dyDescent="0.35">
      <c r="A4751" s="4">
        <v>254</v>
      </c>
      <c r="B4751" s="3" t="s">
        <v>187</v>
      </c>
      <c r="C4751" s="16">
        <v>45526</v>
      </c>
      <c r="D4751" s="1" t="s">
        <v>1</v>
      </c>
      <c r="E4751" s="1" t="s">
        <v>0</v>
      </c>
      <c r="F4751" s="2">
        <v>42</v>
      </c>
      <c r="G4751" s="2" t="str" cm="1">
        <f t="array" ref="G4751">_xlfn.IFS( F4751 = "", "Unknown", F4751 &lt;= 25, "Young Adult", F4751 &lt;= 35, "Millennials", F4751 &lt;= 50, "Gen-X", F4751 &gt; 50, "Seniors")</f>
        <v>Gen-X</v>
      </c>
      <c r="H4751" s="2">
        <v>179</v>
      </c>
      <c r="I4751" s="2" t="b">
        <f t="shared" si="148"/>
        <v>1</v>
      </c>
      <c r="J4751" s="2" t="b">
        <f t="shared" si="149"/>
        <v>0</v>
      </c>
    </row>
    <row r="4752" spans="1:10" x14ac:dyDescent="0.35">
      <c r="A4752" s="4">
        <v>254</v>
      </c>
      <c r="B4752" s="3" t="s">
        <v>187</v>
      </c>
      <c r="C4752" s="16">
        <v>45526</v>
      </c>
      <c r="D4752" s="1" t="s">
        <v>1</v>
      </c>
      <c r="E4752" s="1" t="s">
        <v>0</v>
      </c>
      <c r="G4752" s="2" t="str" cm="1">
        <f t="array" ref="G4752">_xlfn.IFS( F4752 = "", "Unknown", F4752 &lt;= 25, "Young Adult", F4752 &lt;= 35, "Millennials", F4752 &lt;= 50, "Gen-X", F4752 &gt; 50, "Seniors")</f>
        <v>Unknown</v>
      </c>
      <c r="H4752" s="2">
        <v>5</v>
      </c>
      <c r="I4752" s="2" t="b">
        <f t="shared" si="148"/>
        <v>0</v>
      </c>
      <c r="J4752" s="2" t="b">
        <f t="shared" si="149"/>
        <v>0</v>
      </c>
    </row>
    <row r="4753" spans="1:10" x14ac:dyDescent="0.35">
      <c r="A4753" s="4">
        <v>254</v>
      </c>
      <c r="B4753" s="3" t="s">
        <v>187</v>
      </c>
      <c r="C4753" s="16">
        <v>45526</v>
      </c>
      <c r="D4753" s="1" t="s">
        <v>1</v>
      </c>
      <c r="E4753" s="1" t="s">
        <v>0</v>
      </c>
      <c r="G4753" s="2" t="str" cm="1">
        <f t="array" ref="G4753">_xlfn.IFS( F4753 = "", "Unknown", F4753 &lt;= 25, "Young Adult", F4753 &lt;= 35, "Millennials", F4753 &lt;= 50, "Gen-X", F4753 &gt; 50, "Seniors")</f>
        <v>Unknown</v>
      </c>
      <c r="H4753" s="2">
        <v>23</v>
      </c>
      <c r="I4753" s="2" t="b">
        <f t="shared" si="148"/>
        <v>0</v>
      </c>
      <c r="J4753" s="2" t="b">
        <f t="shared" si="149"/>
        <v>0</v>
      </c>
    </row>
    <row r="4754" spans="1:10" x14ac:dyDescent="0.35">
      <c r="A4754" s="4">
        <v>254</v>
      </c>
      <c r="B4754" s="3" t="s">
        <v>187</v>
      </c>
      <c r="C4754" s="16">
        <v>45526</v>
      </c>
      <c r="D4754" s="1" t="s">
        <v>1</v>
      </c>
      <c r="E4754" s="1" t="s">
        <v>12</v>
      </c>
      <c r="F4754" s="2">
        <v>22</v>
      </c>
      <c r="G4754" s="2" t="str" cm="1">
        <f t="array" ref="G4754">_xlfn.IFS( F4754 = "", "Unknown", F4754 &lt;= 25, "Young Adult", F4754 &lt;= 35, "Millennials", F4754 &lt;= 50, "Gen-X", F4754 &gt; 50, "Seniors")</f>
        <v>Young Adult</v>
      </c>
      <c r="H4754" s="2">
        <v>0</v>
      </c>
      <c r="I4754" s="2" t="b">
        <f t="shared" si="148"/>
        <v>0</v>
      </c>
      <c r="J4754" s="2" t="b">
        <f t="shared" si="149"/>
        <v>0</v>
      </c>
    </row>
    <row r="4755" spans="1:10" x14ac:dyDescent="0.35">
      <c r="A4755" s="4">
        <v>254</v>
      </c>
      <c r="B4755" s="3" t="s">
        <v>187</v>
      </c>
      <c r="C4755" s="16">
        <v>45526</v>
      </c>
      <c r="D4755" s="1" t="s">
        <v>1</v>
      </c>
      <c r="E4755" s="1" t="s">
        <v>0</v>
      </c>
      <c r="G4755" s="2" t="str" cm="1">
        <f t="array" ref="G4755">_xlfn.IFS( F4755 = "", "Unknown", F4755 &lt;= 25, "Young Adult", F4755 &lt;= 35, "Millennials", F4755 &lt;= 50, "Gen-X", F4755 &gt; 50, "Seniors")</f>
        <v>Unknown</v>
      </c>
      <c r="H4755" s="2">
        <v>181</v>
      </c>
      <c r="I4755" s="2" t="b">
        <f t="shared" si="148"/>
        <v>1</v>
      </c>
      <c r="J4755" s="2" t="b">
        <f t="shared" si="149"/>
        <v>1</v>
      </c>
    </row>
    <row r="4756" spans="1:10" x14ac:dyDescent="0.35">
      <c r="A4756" s="4">
        <v>254</v>
      </c>
      <c r="B4756" s="3" t="s">
        <v>167</v>
      </c>
      <c r="C4756" s="16">
        <v>45548</v>
      </c>
      <c r="D4756" s="1" t="s">
        <v>1</v>
      </c>
      <c r="E4756" s="1" t="s">
        <v>4</v>
      </c>
      <c r="F4756" s="2">
        <v>26</v>
      </c>
      <c r="G4756" s="2" t="str" cm="1">
        <f t="array" ref="G4756">_xlfn.IFS( F4756 = "", "Unknown", F4756 &lt;= 25, "Young Adult", F4756 &lt;= 35, "Millennials", F4756 &lt;= 50, "Gen-X", F4756 &gt; 50, "Seniors")</f>
        <v>Millennials</v>
      </c>
      <c r="H4756" s="2">
        <v>0</v>
      </c>
      <c r="I4756" s="2" t="b">
        <f t="shared" si="148"/>
        <v>0</v>
      </c>
      <c r="J4756" s="2" t="b">
        <f t="shared" si="149"/>
        <v>0</v>
      </c>
    </row>
    <row r="4757" spans="1:10" x14ac:dyDescent="0.35">
      <c r="A4757" s="4">
        <v>254</v>
      </c>
      <c r="B4757" s="3" t="s">
        <v>109</v>
      </c>
      <c r="C4757" s="16">
        <v>45601</v>
      </c>
      <c r="D4757" s="1" t="s">
        <v>1</v>
      </c>
      <c r="E4757" s="1" t="s">
        <v>3</v>
      </c>
      <c r="F4757" s="2">
        <v>23</v>
      </c>
      <c r="G4757" s="2" t="str" cm="1">
        <f t="array" ref="G4757">_xlfn.IFS( F4757 = "", "Unknown", F4757 &lt;= 25, "Young Adult", F4757 &lt;= 35, "Millennials", F4757 &lt;= 50, "Gen-X", F4757 &gt; 50, "Seniors")</f>
        <v>Young Adult</v>
      </c>
      <c r="H4757" s="2">
        <v>46</v>
      </c>
      <c r="I4757" s="2" t="b">
        <f t="shared" si="148"/>
        <v>1</v>
      </c>
      <c r="J4757" s="2" t="b">
        <f t="shared" si="149"/>
        <v>0</v>
      </c>
    </row>
    <row r="4758" spans="1:10" x14ac:dyDescent="0.35">
      <c r="A4758" s="4">
        <v>254</v>
      </c>
      <c r="B4758" s="3" t="s">
        <v>109</v>
      </c>
      <c r="C4758" s="16">
        <v>45601</v>
      </c>
      <c r="D4758" s="1" t="s">
        <v>1</v>
      </c>
      <c r="E4758" s="1" t="s">
        <v>0</v>
      </c>
      <c r="G4758" s="2" t="str" cm="1">
        <f t="array" ref="G4758">_xlfn.IFS( F4758 = "", "Unknown", F4758 &lt;= 25, "Young Adult", F4758 &lt;= 35, "Millennials", F4758 &lt;= 50, "Gen-X", F4758 &gt; 50, "Seniors")</f>
        <v>Unknown</v>
      </c>
      <c r="H4758" s="2">
        <v>68</v>
      </c>
      <c r="I4758" s="2" t="b">
        <f t="shared" si="148"/>
        <v>1</v>
      </c>
      <c r="J4758" s="2" t="b">
        <f t="shared" si="149"/>
        <v>0</v>
      </c>
    </row>
    <row r="4759" spans="1:10" x14ac:dyDescent="0.35">
      <c r="A4759" s="4">
        <v>254</v>
      </c>
      <c r="B4759" s="3" t="s">
        <v>109</v>
      </c>
      <c r="C4759" s="16">
        <v>45601</v>
      </c>
      <c r="D4759" s="1" t="s">
        <v>1</v>
      </c>
      <c r="E4759" s="1" t="s">
        <v>0</v>
      </c>
      <c r="G4759" s="2" t="str" cm="1">
        <f t="array" ref="G4759">_xlfn.IFS( F4759 = "", "Unknown", F4759 &lt;= 25, "Young Adult", F4759 &lt;= 35, "Millennials", F4759 &lt;= 50, "Gen-X", F4759 &gt; 50, "Seniors")</f>
        <v>Unknown</v>
      </c>
      <c r="H4759" s="2">
        <v>106</v>
      </c>
      <c r="I4759" s="2" t="b">
        <f t="shared" si="148"/>
        <v>1</v>
      </c>
      <c r="J4759" s="2" t="b">
        <f t="shared" si="149"/>
        <v>0</v>
      </c>
    </row>
    <row r="4760" spans="1:10" x14ac:dyDescent="0.35">
      <c r="A4760" s="4">
        <v>234</v>
      </c>
      <c r="B4760" s="3" t="s">
        <v>191</v>
      </c>
      <c r="C4760" s="16">
        <v>45522</v>
      </c>
      <c r="D4760" s="1" t="s">
        <v>1</v>
      </c>
      <c r="E4760" s="1" t="s">
        <v>0</v>
      </c>
      <c r="G4760" s="2" t="str" cm="1">
        <f t="array" ref="G4760">_xlfn.IFS( F4760 = "", "Unknown", F4760 &lt;= 25, "Young Adult", F4760 &lt;= 35, "Millennials", F4760 &lt;= 50, "Gen-X", F4760 &gt; 50, "Seniors")</f>
        <v>Unknown</v>
      </c>
      <c r="H4760" s="2">
        <v>185</v>
      </c>
      <c r="I4760" s="2" t="b">
        <f t="shared" si="148"/>
        <v>1</v>
      </c>
      <c r="J4760" s="2" t="b">
        <f t="shared" si="149"/>
        <v>1</v>
      </c>
    </row>
    <row r="4761" spans="1:10" x14ac:dyDescent="0.35">
      <c r="A4761" s="4">
        <v>234</v>
      </c>
      <c r="B4761" s="3" t="s">
        <v>191</v>
      </c>
      <c r="C4761" s="16">
        <v>45522</v>
      </c>
      <c r="D4761" s="1" t="s">
        <v>1</v>
      </c>
      <c r="E4761" s="1" t="s">
        <v>0</v>
      </c>
      <c r="G4761" s="2" t="str" cm="1">
        <f t="array" ref="G4761">_xlfn.IFS( F4761 = "", "Unknown", F4761 &lt;= 25, "Young Adult", F4761 &lt;= 35, "Millennials", F4761 &lt;= 50, "Gen-X", F4761 &gt; 50, "Seniors")</f>
        <v>Unknown</v>
      </c>
      <c r="H4761" s="2">
        <v>185</v>
      </c>
      <c r="I4761" s="2" t="b">
        <f t="shared" si="148"/>
        <v>1</v>
      </c>
      <c r="J4761" s="2" t="b">
        <f t="shared" si="149"/>
        <v>1</v>
      </c>
    </row>
    <row r="4762" spans="1:10" x14ac:dyDescent="0.35">
      <c r="A4762" s="4">
        <v>234</v>
      </c>
      <c r="B4762" s="3" t="s">
        <v>191</v>
      </c>
      <c r="C4762" s="16">
        <v>45522</v>
      </c>
      <c r="D4762" s="1" t="s">
        <v>5</v>
      </c>
      <c r="E4762" s="1" t="s">
        <v>0</v>
      </c>
      <c r="G4762" s="2" t="str" cm="1">
        <f t="array" ref="G4762">_xlfn.IFS( F4762 = "", "Unknown", F4762 &lt;= 25, "Young Adult", F4762 &lt;= 35, "Millennials", F4762 &lt;= 50, "Gen-X", F4762 &gt; 50, "Seniors")</f>
        <v>Unknown</v>
      </c>
      <c r="I4762" s="2" t="b">
        <f t="shared" si="148"/>
        <v>0</v>
      </c>
      <c r="J4762" s="2" t="b">
        <f t="shared" si="149"/>
        <v>0</v>
      </c>
    </row>
    <row r="4763" spans="1:10" x14ac:dyDescent="0.35">
      <c r="A4763" s="4">
        <v>234</v>
      </c>
      <c r="B4763" s="3" t="s">
        <v>191</v>
      </c>
      <c r="C4763" s="16">
        <v>45522</v>
      </c>
      <c r="D4763" s="1" t="s">
        <v>5</v>
      </c>
      <c r="E4763" s="1" t="s">
        <v>0</v>
      </c>
      <c r="G4763" s="2" t="str" cm="1">
        <f t="array" ref="G4763">_xlfn.IFS( F4763 = "", "Unknown", F4763 &lt;= 25, "Young Adult", F4763 &lt;= 35, "Millennials", F4763 &lt;= 50, "Gen-X", F4763 &gt; 50, "Seniors")</f>
        <v>Unknown</v>
      </c>
      <c r="I4763" s="2" t="b">
        <f t="shared" si="148"/>
        <v>0</v>
      </c>
      <c r="J4763" s="2" t="b">
        <f t="shared" si="149"/>
        <v>0</v>
      </c>
    </row>
    <row r="4764" spans="1:10" x14ac:dyDescent="0.35">
      <c r="A4764" s="4">
        <v>234</v>
      </c>
      <c r="B4764" s="3" t="s">
        <v>191</v>
      </c>
      <c r="C4764" s="16">
        <v>45522</v>
      </c>
      <c r="D4764" s="1" t="s">
        <v>5</v>
      </c>
      <c r="E4764" s="1" t="s">
        <v>0</v>
      </c>
      <c r="G4764" s="2" t="str" cm="1">
        <f t="array" ref="G4764">_xlfn.IFS( F4764 = "", "Unknown", F4764 &lt;= 25, "Young Adult", F4764 &lt;= 35, "Millennials", F4764 &lt;= 50, "Gen-X", F4764 &gt; 50, "Seniors")</f>
        <v>Unknown</v>
      </c>
      <c r="I4764" s="2" t="b">
        <f t="shared" si="148"/>
        <v>0</v>
      </c>
      <c r="J4764" s="2" t="b">
        <f t="shared" si="149"/>
        <v>0</v>
      </c>
    </row>
    <row r="4765" spans="1:10" x14ac:dyDescent="0.35">
      <c r="A4765" s="4">
        <v>234</v>
      </c>
      <c r="B4765" s="3" t="s">
        <v>191</v>
      </c>
      <c r="C4765" s="16">
        <v>45522</v>
      </c>
      <c r="D4765" s="1" t="s">
        <v>1</v>
      </c>
      <c r="E4765" s="1" t="s">
        <v>0</v>
      </c>
      <c r="G4765" s="2" t="str" cm="1">
        <f t="array" ref="G4765">_xlfn.IFS( F4765 = "", "Unknown", F4765 &lt;= 25, "Young Adult", F4765 &lt;= 35, "Millennials", F4765 &lt;= 50, "Gen-X", F4765 &gt; 50, "Seniors")</f>
        <v>Unknown</v>
      </c>
      <c r="H4765" s="2">
        <v>181</v>
      </c>
      <c r="I4765" s="2" t="b">
        <f t="shared" si="148"/>
        <v>1</v>
      </c>
      <c r="J4765" s="2" t="b">
        <f t="shared" si="149"/>
        <v>1</v>
      </c>
    </row>
    <row r="4766" spans="1:10" x14ac:dyDescent="0.35">
      <c r="A4766" s="4">
        <v>234</v>
      </c>
      <c r="B4766" s="3" t="s">
        <v>190</v>
      </c>
      <c r="C4766" s="16">
        <v>45523</v>
      </c>
      <c r="D4766" s="1" t="s">
        <v>5</v>
      </c>
      <c r="E4766" s="1" t="s">
        <v>0</v>
      </c>
      <c r="G4766" s="2" t="str" cm="1">
        <f t="array" ref="G4766">_xlfn.IFS( F4766 = "", "Unknown", F4766 &lt;= 25, "Young Adult", F4766 &lt;= 35, "Millennials", F4766 &lt;= 50, "Gen-X", F4766 &gt; 50, "Seniors")</f>
        <v>Unknown</v>
      </c>
      <c r="I4766" s="2" t="b">
        <f t="shared" si="148"/>
        <v>0</v>
      </c>
      <c r="J4766" s="2" t="b">
        <f t="shared" si="149"/>
        <v>0</v>
      </c>
    </row>
    <row r="4767" spans="1:10" x14ac:dyDescent="0.35">
      <c r="A4767" s="4">
        <v>234</v>
      </c>
      <c r="B4767" s="3" t="s">
        <v>190</v>
      </c>
      <c r="C4767" s="16">
        <v>45523</v>
      </c>
      <c r="D4767" s="1" t="s">
        <v>1</v>
      </c>
      <c r="E4767" s="1" t="s">
        <v>0</v>
      </c>
      <c r="G4767" s="2" t="str" cm="1">
        <f t="array" ref="G4767">_xlfn.IFS( F4767 = "", "Unknown", F4767 &lt;= 25, "Young Adult", F4767 &lt;= 35, "Millennials", F4767 &lt;= 50, "Gen-X", F4767 &gt; 50, "Seniors")</f>
        <v>Unknown</v>
      </c>
      <c r="H4767" s="2">
        <v>184</v>
      </c>
      <c r="I4767" s="2" t="b">
        <f t="shared" si="148"/>
        <v>1</v>
      </c>
      <c r="J4767" s="2" t="b">
        <f t="shared" si="149"/>
        <v>1</v>
      </c>
    </row>
    <row r="4768" spans="1:10" x14ac:dyDescent="0.35">
      <c r="A4768" s="4">
        <v>234</v>
      </c>
      <c r="B4768" s="3" t="s">
        <v>190</v>
      </c>
      <c r="C4768" s="16">
        <v>45523</v>
      </c>
      <c r="D4768" s="1" t="s">
        <v>1</v>
      </c>
      <c r="E4768" s="1" t="s">
        <v>3</v>
      </c>
      <c r="F4768" s="2">
        <v>53</v>
      </c>
      <c r="G4768" s="2" t="str" cm="1">
        <f t="array" ref="G4768">_xlfn.IFS( F4768 = "", "Unknown", F4768 &lt;= 25, "Young Adult", F4768 &lt;= 35, "Millennials", F4768 &lt;= 50, "Gen-X", F4768 &gt; 50, "Seniors")</f>
        <v>Seniors</v>
      </c>
      <c r="H4768" s="2">
        <v>184</v>
      </c>
      <c r="I4768" s="2" t="b">
        <f t="shared" si="148"/>
        <v>1</v>
      </c>
      <c r="J4768" s="2" t="b">
        <f t="shared" si="149"/>
        <v>1</v>
      </c>
    </row>
    <row r="4769" spans="1:10" x14ac:dyDescent="0.35">
      <c r="A4769" s="4">
        <v>234</v>
      </c>
      <c r="B4769" s="3" t="s">
        <v>190</v>
      </c>
      <c r="C4769" s="16">
        <v>45523</v>
      </c>
      <c r="D4769" s="1" t="s">
        <v>1</v>
      </c>
      <c r="E4769" s="1" t="s">
        <v>0</v>
      </c>
      <c r="G4769" s="2" t="str" cm="1">
        <f t="array" ref="G4769">_xlfn.IFS( F4769 = "", "Unknown", F4769 &lt;= 25, "Young Adult", F4769 &lt;= 35, "Millennials", F4769 &lt;= 50, "Gen-X", F4769 &gt; 50, "Seniors")</f>
        <v>Unknown</v>
      </c>
      <c r="H4769" s="2">
        <v>184</v>
      </c>
      <c r="I4769" s="2" t="b">
        <f t="shared" si="148"/>
        <v>1</v>
      </c>
      <c r="J4769" s="2" t="b">
        <f t="shared" si="149"/>
        <v>1</v>
      </c>
    </row>
    <row r="4770" spans="1:10" x14ac:dyDescent="0.35">
      <c r="A4770" s="4">
        <v>234</v>
      </c>
      <c r="B4770" s="3" t="s">
        <v>190</v>
      </c>
      <c r="C4770" s="16">
        <v>45523</v>
      </c>
      <c r="D4770" s="1" t="s">
        <v>1</v>
      </c>
      <c r="E4770" s="1" t="s">
        <v>0</v>
      </c>
      <c r="G4770" s="2" t="str" cm="1">
        <f t="array" ref="G4770">_xlfn.IFS( F4770 = "", "Unknown", F4770 &lt;= 25, "Young Adult", F4770 &lt;= 35, "Millennials", F4770 &lt;= 50, "Gen-X", F4770 &gt; 50, "Seniors")</f>
        <v>Unknown</v>
      </c>
      <c r="H4770" s="2">
        <v>72</v>
      </c>
      <c r="I4770" s="2" t="b">
        <f t="shared" si="148"/>
        <v>1</v>
      </c>
      <c r="J4770" s="2" t="b">
        <f t="shared" si="149"/>
        <v>0</v>
      </c>
    </row>
    <row r="4771" spans="1:10" x14ac:dyDescent="0.35">
      <c r="A4771" s="4">
        <v>234</v>
      </c>
      <c r="B4771" s="3" t="s">
        <v>190</v>
      </c>
      <c r="C4771" s="16">
        <v>45523</v>
      </c>
      <c r="D4771" s="1" t="s">
        <v>1</v>
      </c>
      <c r="E4771" s="1" t="s">
        <v>0</v>
      </c>
      <c r="G4771" s="2" t="str" cm="1">
        <f t="array" ref="G4771">_xlfn.IFS( F4771 = "", "Unknown", F4771 &lt;= 25, "Young Adult", F4771 &lt;= 35, "Millennials", F4771 &lt;= 50, "Gen-X", F4771 &gt; 50, "Seniors")</f>
        <v>Unknown</v>
      </c>
      <c r="H4771" s="2">
        <v>184</v>
      </c>
      <c r="I4771" s="2" t="b">
        <f t="shared" si="148"/>
        <v>1</v>
      </c>
      <c r="J4771" s="2" t="b">
        <f t="shared" si="149"/>
        <v>1</v>
      </c>
    </row>
    <row r="4772" spans="1:10" x14ac:dyDescent="0.35">
      <c r="A4772" s="4">
        <v>234</v>
      </c>
      <c r="B4772" s="3" t="s">
        <v>190</v>
      </c>
      <c r="C4772" s="16">
        <v>45523</v>
      </c>
      <c r="D4772" s="1" t="s">
        <v>1</v>
      </c>
      <c r="E4772" s="1" t="s">
        <v>0</v>
      </c>
      <c r="G4772" s="2" t="str" cm="1">
        <f t="array" ref="G4772">_xlfn.IFS( F4772 = "", "Unknown", F4772 &lt;= 25, "Young Adult", F4772 &lt;= 35, "Millennials", F4772 &lt;= 50, "Gen-X", F4772 &gt; 50, "Seniors")</f>
        <v>Unknown</v>
      </c>
      <c r="H4772" s="2">
        <v>184</v>
      </c>
      <c r="I4772" s="2" t="b">
        <f t="shared" si="148"/>
        <v>1</v>
      </c>
      <c r="J4772" s="2" t="b">
        <f t="shared" si="149"/>
        <v>1</v>
      </c>
    </row>
    <row r="4773" spans="1:10" x14ac:dyDescent="0.35">
      <c r="A4773" s="4">
        <v>234</v>
      </c>
      <c r="B4773" s="3" t="s">
        <v>190</v>
      </c>
      <c r="C4773" s="16">
        <v>45523</v>
      </c>
      <c r="D4773" s="1" t="s">
        <v>1</v>
      </c>
      <c r="E4773" s="1" t="s">
        <v>0</v>
      </c>
      <c r="G4773" s="2" t="str" cm="1">
        <f t="array" ref="G4773">_xlfn.IFS( F4773 = "", "Unknown", F4773 &lt;= 25, "Young Adult", F4773 &lt;= 35, "Millennials", F4773 &lt;= 50, "Gen-X", F4773 &gt; 50, "Seniors")</f>
        <v>Unknown</v>
      </c>
      <c r="H4773" s="2">
        <v>184</v>
      </c>
      <c r="I4773" s="2" t="b">
        <f t="shared" si="148"/>
        <v>1</v>
      </c>
      <c r="J4773" s="2" t="b">
        <f t="shared" si="149"/>
        <v>1</v>
      </c>
    </row>
    <row r="4774" spans="1:10" x14ac:dyDescent="0.35">
      <c r="A4774" s="4">
        <v>234</v>
      </c>
      <c r="B4774" s="3" t="s">
        <v>190</v>
      </c>
      <c r="C4774" s="16">
        <v>45523</v>
      </c>
      <c r="D4774" s="1" t="s">
        <v>1</v>
      </c>
      <c r="E4774" s="1" t="s">
        <v>3</v>
      </c>
      <c r="F4774" s="2">
        <v>23</v>
      </c>
      <c r="G4774" s="2" t="str" cm="1">
        <f t="array" ref="G4774">_xlfn.IFS( F4774 = "", "Unknown", F4774 &lt;= 25, "Young Adult", F4774 &lt;= 35, "Millennials", F4774 &lt;= 50, "Gen-X", F4774 &gt; 50, "Seniors")</f>
        <v>Young Adult</v>
      </c>
      <c r="H4774" s="2">
        <v>182</v>
      </c>
      <c r="I4774" s="2" t="b">
        <f t="shared" si="148"/>
        <v>1</v>
      </c>
      <c r="J4774" s="2" t="b">
        <f t="shared" si="149"/>
        <v>1</v>
      </c>
    </row>
    <row r="4775" spans="1:10" x14ac:dyDescent="0.35">
      <c r="A4775" s="4">
        <v>234</v>
      </c>
      <c r="B4775" s="3" t="s">
        <v>97</v>
      </c>
      <c r="C4775" s="16">
        <v>45612</v>
      </c>
      <c r="D4775" s="1" t="s">
        <v>1</v>
      </c>
      <c r="E4775" s="1" t="s">
        <v>0</v>
      </c>
      <c r="G4775" s="2" t="str" cm="1">
        <f t="array" ref="G4775">_xlfn.IFS( F4775 = "", "Unknown", F4775 &lt;= 25, "Young Adult", F4775 &lt;= 35, "Millennials", F4775 &lt;= 50, "Gen-X", F4775 &gt; 50, "Seniors")</f>
        <v>Unknown</v>
      </c>
      <c r="H4775" s="2">
        <v>95</v>
      </c>
      <c r="I4775" s="2" t="b">
        <f t="shared" si="148"/>
        <v>1</v>
      </c>
      <c r="J4775" s="2" t="b">
        <f t="shared" si="149"/>
        <v>0</v>
      </c>
    </row>
    <row r="4776" spans="1:10" x14ac:dyDescent="0.35">
      <c r="A4776" s="4">
        <v>234</v>
      </c>
      <c r="B4776" s="3" t="s">
        <v>97</v>
      </c>
      <c r="C4776" s="16">
        <v>45612</v>
      </c>
      <c r="D4776" s="1" t="s">
        <v>1</v>
      </c>
      <c r="E4776" s="1" t="s">
        <v>4</v>
      </c>
      <c r="F4776" s="2">
        <v>29</v>
      </c>
      <c r="G4776" s="2" t="str" cm="1">
        <f t="array" ref="G4776">_xlfn.IFS( F4776 = "", "Unknown", F4776 &lt;= 25, "Young Adult", F4776 &lt;= 35, "Millennials", F4776 &lt;= 50, "Gen-X", F4776 &gt; 50, "Seniors")</f>
        <v>Millennials</v>
      </c>
      <c r="H4776" s="2">
        <v>94</v>
      </c>
      <c r="I4776" s="2" t="b">
        <f t="shared" si="148"/>
        <v>1</v>
      </c>
      <c r="J4776" s="2" t="b">
        <f t="shared" si="149"/>
        <v>0</v>
      </c>
    </row>
    <row r="4777" spans="1:10" x14ac:dyDescent="0.35">
      <c r="A4777" s="4">
        <v>234</v>
      </c>
      <c r="B4777" s="3" t="s">
        <v>94</v>
      </c>
      <c r="C4777" s="16">
        <v>45613</v>
      </c>
      <c r="D4777" s="1" t="s">
        <v>1</v>
      </c>
      <c r="E4777" s="1" t="s">
        <v>0</v>
      </c>
      <c r="G4777" s="2" t="str" cm="1">
        <f t="array" ref="G4777">_xlfn.IFS( F4777 = "", "Unknown", F4777 &lt;= 25, "Young Adult", F4777 &lt;= 35, "Millennials", F4777 &lt;= 50, "Gen-X", F4777 &gt; 50, "Seniors")</f>
        <v>Unknown</v>
      </c>
      <c r="H4777" s="2">
        <v>94</v>
      </c>
      <c r="I4777" s="2" t="b">
        <f t="shared" si="148"/>
        <v>1</v>
      </c>
      <c r="J4777" s="2" t="b">
        <f t="shared" si="149"/>
        <v>0</v>
      </c>
    </row>
    <row r="4778" spans="1:10" x14ac:dyDescent="0.35">
      <c r="A4778" s="4">
        <v>234</v>
      </c>
      <c r="B4778" s="3" t="s">
        <v>94</v>
      </c>
      <c r="C4778" s="16">
        <v>45613</v>
      </c>
      <c r="D4778" s="1" t="s">
        <v>1</v>
      </c>
      <c r="E4778" s="1" t="s">
        <v>3</v>
      </c>
      <c r="F4778" s="2">
        <v>25</v>
      </c>
      <c r="G4778" s="2" t="str" cm="1">
        <f t="array" ref="G4778">_xlfn.IFS( F4778 = "", "Unknown", F4778 &lt;= 25, "Young Adult", F4778 &lt;= 35, "Millennials", F4778 &lt;= 50, "Gen-X", F4778 &gt; 50, "Seniors")</f>
        <v>Young Adult</v>
      </c>
      <c r="H4778" s="2">
        <v>41</v>
      </c>
      <c r="I4778" s="2" t="b">
        <f t="shared" si="148"/>
        <v>1</v>
      </c>
      <c r="J4778" s="2" t="b">
        <f t="shared" si="149"/>
        <v>0</v>
      </c>
    </row>
    <row r="4779" spans="1:10" x14ac:dyDescent="0.35">
      <c r="A4779" s="4">
        <v>234</v>
      </c>
      <c r="B4779" s="3" t="s">
        <v>191</v>
      </c>
      <c r="C4779" s="16">
        <v>45522</v>
      </c>
      <c r="D4779" s="1" t="s">
        <v>1</v>
      </c>
      <c r="E4779" s="1" t="s">
        <v>0</v>
      </c>
      <c r="G4779" s="2" t="str" cm="1">
        <f t="array" ref="G4779">_xlfn.IFS( F4779 = "", "Unknown", F4779 &lt;= 25, "Young Adult", F4779 &lt;= 35, "Millennials", F4779 &lt;= 50, "Gen-X", F4779 &gt; 50, "Seniors")</f>
        <v>Unknown</v>
      </c>
      <c r="H4779" s="2">
        <v>184</v>
      </c>
      <c r="I4779" s="2" t="b">
        <f t="shared" si="148"/>
        <v>1</v>
      </c>
      <c r="J4779" s="2" t="b">
        <f t="shared" si="149"/>
        <v>1</v>
      </c>
    </row>
    <row r="4780" spans="1:10" x14ac:dyDescent="0.35">
      <c r="A4780" s="4">
        <v>234</v>
      </c>
      <c r="B4780" s="3" t="s">
        <v>190</v>
      </c>
      <c r="C4780" s="16">
        <v>45523</v>
      </c>
      <c r="D4780" s="1" t="s">
        <v>1</v>
      </c>
      <c r="E4780" s="1" t="s">
        <v>0</v>
      </c>
      <c r="G4780" s="2" t="str" cm="1">
        <f t="array" ref="G4780">_xlfn.IFS( F4780 = "", "Unknown", F4780 &lt;= 25, "Young Adult", F4780 &lt;= 35, "Millennials", F4780 &lt;= 50, "Gen-X", F4780 &gt; 50, "Seniors")</f>
        <v>Unknown</v>
      </c>
      <c r="H4780" s="2">
        <v>183</v>
      </c>
      <c r="I4780" s="2" t="b">
        <f t="shared" si="148"/>
        <v>1</v>
      </c>
      <c r="J4780" s="2" t="b">
        <f t="shared" si="149"/>
        <v>1</v>
      </c>
    </row>
    <row r="4781" spans="1:10" x14ac:dyDescent="0.35">
      <c r="A4781" s="4">
        <v>234</v>
      </c>
      <c r="B4781" s="3" t="s">
        <v>190</v>
      </c>
      <c r="C4781" s="16">
        <v>45523</v>
      </c>
      <c r="D4781" s="1" t="s">
        <v>1</v>
      </c>
      <c r="E4781" s="1" t="s">
        <v>0</v>
      </c>
      <c r="G4781" s="2" t="str" cm="1">
        <f t="array" ref="G4781">_xlfn.IFS( F4781 = "", "Unknown", F4781 &lt;= 25, "Young Adult", F4781 &lt;= 35, "Millennials", F4781 &lt;= 50, "Gen-X", F4781 &gt; 50, "Seniors")</f>
        <v>Unknown</v>
      </c>
      <c r="H4781" s="2">
        <v>174</v>
      </c>
      <c r="I4781" s="2" t="b">
        <f t="shared" si="148"/>
        <v>1</v>
      </c>
      <c r="J4781" s="2" t="b">
        <f t="shared" si="149"/>
        <v>0</v>
      </c>
    </row>
    <row r="4782" spans="1:10" x14ac:dyDescent="0.35">
      <c r="A4782" s="4">
        <v>234</v>
      </c>
      <c r="B4782" s="3" t="s">
        <v>190</v>
      </c>
      <c r="C4782" s="16">
        <v>45523</v>
      </c>
      <c r="D4782" s="1" t="s">
        <v>1</v>
      </c>
      <c r="E4782" s="1" t="s">
        <v>0</v>
      </c>
      <c r="G4782" s="2" t="str" cm="1">
        <f t="array" ref="G4782">_xlfn.IFS( F4782 = "", "Unknown", F4782 &lt;= 25, "Young Adult", F4782 &lt;= 35, "Millennials", F4782 &lt;= 50, "Gen-X", F4782 &gt; 50, "Seniors")</f>
        <v>Unknown</v>
      </c>
      <c r="H4782" s="2">
        <v>184</v>
      </c>
      <c r="I4782" s="2" t="b">
        <f t="shared" si="148"/>
        <v>1</v>
      </c>
      <c r="J4782" s="2" t="b">
        <f t="shared" si="149"/>
        <v>1</v>
      </c>
    </row>
    <row r="4783" spans="1:10" x14ac:dyDescent="0.35">
      <c r="A4783" s="4">
        <v>234</v>
      </c>
      <c r="B4783" s="3" t="s">
        <v>190</v>
      </c>
      <c r="C4783" s="16">
        <v>45523</v>
      </c>
      <c r="D4783" s="1" t="s">
        <v>1</v>
      </c>
      <c r="E4783" s="1" t="s">
        <v>0</v>
      </c>
      <c r="G4783" s="2" t="str" cm="1">
        <f t="array" ref="G4783">_xlfn.IFS( F4783 = "", "Unknown", F4783 &lt;= 25, "Young Adult", F4783 &lt;= 35, "Millennials", F4783 &lt;= 50, "Gen-X", F4783 &gt; 50, "Seniors")</f>
        <v>Unknown</v>
      </c>
      <c r="H4783" s="2">
        <v>184</v>
      </c>
      <c r="I4783" s="2" t="b">
        <f t="shared" si="148"/>
        <v>1</v>
      </c>
      <c r="J4783" s="2" t="b">
        <f t="shared" si="149"/>
        <v>1</v>
      </c>
    </row>
    <row r="4784" spans="1:10" x14ac:dyDescent="0.35">
      <c r="A4784" s="4">
        <v>234</v>
      </c>
      <c r="B4784" s="3" t="s">
        <v>189</v>
      </c>
      <c r="C4784" s="16">
        <v>45524</v>
      </c>
      <c r="D4784" s="1" t="s">
        <v>1</v>
      </c>
      <c r="E4784" s="1" t="s">
        <v>0</v>
      </c>
      <c r="G4784" s="2" t="str" cm="1">
        <f t="array" ref="G4784">_xlfn.IFS( F4784 = "", "Unknown", F4784 &lt;= 25, "Young Adult", F4784 &lt;= 35, "Millennials", F4784 &lt;= 50, "Gen-X", F4784 &gt; 50, "Seniors")</f>
        <v>Unknown</v>
      </c>
      <c r="H4784" s="2">
        <v>183</v>
      </c>
      <c r="I4784" s="2" t="b">
        <f t="shared" si="148"/>
        <v>1</v>
      </c>
      <c r="J4784" s="2" t="b">
        <f t="shared" si="149"/>
        <v>1</v>
      </c>
    </row>
    <row r="4785" spans="1:10" x14ac:dyDescent="0.35">
      <c r="A4785" s="4">
        <v>234</v>
      </c>
      <c r="B4785" s="3" t="s">
        <v>188</v>
      </c>
      <c r="C4785" s="16">
        <v>45525</v>
      </c>
      <c r="D4785" s="1" t="s">
        <v>1</v>
      </c>
      <c r="E4785" s="1" t="s">
        <v>0</v>
      </c>
      <c r="G4785" s="2" t="str" cm="1">
        <f t="array" ref="G4785">_xlfn.IFS( F4785 = "", "Unknown", F4785 &lt;= 25, "Young Adult", F4785 &lt;= 35, "Millennials", F4785 &lt;= 50, "Gen-X", F4785 &gt; 50, "Seniors")</f>
        <v>Unknown</v>
      </c>
      <c r="H4785" s="2">
        <v>182</v>
      </c>
      <c r="I4785" s="2" t="b">
        <f t="shared" si="148"/>
        <v>1</v>
      </c>
      <c r="J4785" s="2" t="b">
        <f t="shared" si="149"/>
        <v>1</v>
      </c>
    </row>
    <row r="4786" spans="1:10" x14ac:dyDescent="0.35">
      <c r="A4786" s="4">
        <v>234</v>
      </c>
      <c r="B4786" s="3" t="s">
        <v>188</v>
      </c>
      <c r="C4786" s="16">
        <v>45525</v>
      </c>
      <c r="D4786" s="1" t="s">
        <v>1</v>
      </c>
      <c r="E4786" s="1" t="s">
        <v>0</v>
      </c>
      <c r="G4786" s="2" t="str" cm="1">
        <f t="array" ref="G4786">_xlfn.IFS( F4786 = "", "Unknown", F4786 &lt;= 25, "Young Adult", F4786 &lt;= 35, "Millennials", F4786 &lt;= 50, "Gen-X", F4786 &gt; 50, "Seniors")</f>
        <v>Unknown</v>
      </c>
      <c r="H4786" s="2">
        <v>182</v>
      </c>
      <c r="I4786" s="2" t="b">
        <f t="shared" si="148"/>
        <v>1</v>
      </c>
      <c r="J4786" s="2" t="b">
        <f t="shared" si="149"/>
        <v>1</v>
      </c>
    </row>
    <row r="4787" spans="1:10" x14ac:dyDescent="0.35">
      <c r="A4787" s="4">
        <v>234</v>
      </c>
      <c r="B4787" s="3" t="s">
        <v>187</v>
      </c>
      <c r="C4787" s="16">
        <v>45526</v>
      </c>
      <c r="D4787" s="1" t="s">
        <v>1</v>
      </c>
      <c r="E4787" s="1" t="s">
        <v>3</v>
      </c>
      <c r="F4787" s="2">
        <v>21</v>
      </c>
      <c r="G4787" s="2" t="str" cm="1">
        <f t="array" ref="G4787">_xlfn.IFS( F4787 = "", "Unknown", F4787 &lt;= 25, "Young Adult", F4787 &lt;= 35, "Millennials", F4787 &lt;= 50, "Gen-X", F4787 &gt; 50, "Seniors")</f>
        <v>Young Adult</v>
      </c>
      <c r="H4787" s="2">
        <v>76</v>
      </c>
      <c r="I4787" s="2" t="b">
        <f t="shared" si="148"/>
        <v>1</v>
      </c>
      <c r="J4787" s="2" t="b">
        <f t="shared" si="149"/>
        <v>0</v>
      </c>
    </row>
    <row r="4788" spans="1:10" x14ac:dyDescent="0.35">
      <c r="A4788" s="4">
        <v>234</v>
      </c>
      <c r="B4788" s="3" t="s">
        <v>187</v>
      </c>
      <c r="C4788" s="16">
        <v>45526</v>
      </c>
      <c r="D4788" s="1" t="s">
        <v>1</v>
      </c>
      <c r="E4788" s="1" t="s">
        <v>0</v>
      </c>
      <c r="G4788" s="2" t="str" cm="1">
        <f t="array" ref="G4788">_xlfn.IFS( F4788 = "", "Unknown", F4788 &lt;= 25, "Young Adult", F4788 &lt;= 35, "Millennials", F4788 &lt;= 50, "Gen-X", F4788 &gt; 50, "Seniors")</f>
        <v>Unknown</v>
      </c>
      <c r="H4788" s="2">
        <v>39</v>
      </c>
      <c r="I4788" s="2" t="b">
        <f t="shared" si="148"/>
        <v>1</v>
      </c>
      <c r="J4788" s="2" t="b">
        <f t="shared" si="149"/>
        <v>0</v>
      </c>
    </row>
    <row r="4789" spans="1:10" x14ac:dyDescent="0.35">
      <c r="A4789" s="4">
        <v>234</v>
      </c>
      <c r="B4789" s="3" t="s">
        <v>187</v>
      </c>
      <c r="C4789" s="16">
        <v>45526</v>
      </c>
      <c r="D4789" s="1" t="s">
        <v>1</v>
      </c>
      <c r="E4789" s="1" t="s">
        <v>0</v>
      </c>
      <c r="G4789" s="2" t="str" cm="1">
        <f t="array" ref="G4789">_xlfn.IFS( F4789 = "", "Unknown", F4789 &lt;= 25, "Young Adult", F4789 &lt;= 35, "Millennials", F4789 &lt;= 50, "Gen-X", F4789 &gt; 50, "Seniors")</f>
        <v>Unknown</v>
      </c>
      <c r="H4789" s="2">
        <v>181</v>
      </c>
      <c r="I4789" s="2" t="b">
        <f t="shared" si="148"/>
        <v>1</v>
      </c>
      <c r="J4789" s="2" t="b">
        <f t="shared" si="149"/>
        <v>1</v>
      </c>
    </row>
    <row r="4790" spans="1:10" x14ac:dyDescent="0.35">
      <c r="A4790" s="4">
        <v>234</v>
      </c>
      <c r="B4790" s="3" t="s">
        <v>187</v>
      </c>
      <c r="C4790" s="16">
        <v>45526</v>
      </c>
      <c r="D4790" s="1" t="s">
        <v>1</v>
      </c>
      <c r="E4790" s="1" t="s">
        <v>0</v>
      </c>
      <c r="G4790" s="2" t="str" cm="1">
        <f t="array" ref="G4790">_xlfn.IFS( F4790 = "", "Unknown", F4790 &lt;= 25, "Young Adult", F4790 &lt;= 35, "Millennials", F4790 &lt;= 50, "Gen-X", F4790 &gt; 50, "Seniors")</f>
        <v>Unknown</v>
      </c>
      <c r="H4790" s="2">
        <v>178</v>
      </c>
      <c r="I4790" s="2" t="b">
        <f t="shared" si="148"/>
        <v>1</v>
      </c>
      <c r="J4790" s="2" t="b">
        <f t="shared" si="149"/>
        <v>0</v>
      </c>
    </row>
    <row r="4791" spans="1:10" x14ac:dyDescent="0.35">
      <c r="A4791" s="4">
        <v>234</v>
      </c>
      <c r="B4791" s="3" t="s">
        <v>187</v>
      </c>
      <c r="C4791" s="16">
        <v>45526</v>
      </c>
      <c r="D4791" s="1" t="s">
        <v>1</v>
      </c>
      <c r="E4791" s="1" t="s">
        <v>4</v>
      </c>
      <c r="F4791" s="2">
        <v>27</v>
      </c>
      <c r="G4791" s="2" t="str" cm="1">
        <f t="array" ref="G4791">_xlfn.IFS( F4791 = "", "Unknown", F4791 &lt;= 25, "Young Adult", F4791 &lt;= 35, "Millennials", F4791 &lt;= 50, "Gen-X", F4791 &gt; 50, "Seniors")</f>
        <v>Millennials</v>
      </c>
      <c r="H4791" s="2">
        <v>148</v>
      </c>
      <c r="I4791" s="2" t="b">
        <f t="shared" si="148"/>
        <v>1</v>
      </c>
      <c r="J4791" s="2" t="b">
        <f t="shared" si="149"/>
        <v>0</v>
      </c>
    </row>
    <row r="4792" spans="1:10" x14ac:dyDescent="0.35">
      <c r="A4792" s="4">
        <v>234</v>
      </c>
      <c r="B4792" s="3" t="s">
        <v>187</v>
      </c>
      <c r="C4792" s="16">
        <v>45526</v>
      </c>
      <c r="D4792" s="1" t="s">
        <v>5</v>
      </c>
      <c r="E4792" s="1" t="s">
        <v>0</v>
      </c>
      <c r="G4792" s="2" t="str" cm="1">
        <f t="array" ref="G4792">_xlfn.IFS( F4792 = "", "Unknown", F4792 &lt;= 25, "Young Adult", F4792 &lt;= 35, "Millennials", F4792 &lt;= 50, "Gen-X", F4792 &gt; 50, "Seniors")</f>
        <v>Unknown</v>
      </c>
      <c r="I4792" s="2" t="b">
        <f t="shared" si="148"/>
        <v>0</v>
      </c>
      <c r="J4792" s="2" t="b">
        <f t="shared" si="149"/>
        <v>0</v>
      </c>
    </row>
    <row r="4793" spans="1:10" x14ac:dyDescent="0.35">
      <c r="A4793" s="4">
        <v>234</v>
      </c>
      <c r="B4793" s="3" t="s">
        <v>190</v>
      </c>
      <c r="C4793" s="16">
        <v>45523</v>
      </c>
      <c r="D4793" s="1" t="s">
        <v>7</v>
      </c>
      <c r="E4793" s="1" t="s">
        <v>3</v>
      </c>
      <c r="F4793" s="2">
        <v>19</v>
      </c>
      <c r="G4793" s="2" t="str" cm="1">
        <f t="array" ref="G4793">_xlfn.IFS( F4793 = "", "Unknown", F4793 &lt;= 25, "Young Adult", F4793 &lt;= 35, "Millennials", F4793 &lt;= 50, "Gen-X", F4793 &gt; 50, "Seniors")</f>
        <v>Young Adult</v>
      </c>
      <c r="H4793" s="2">
        <v>184</v>
      </c>
      <c r="I4793" s="2" t="b">
        <f t="shared" si="148"/>
        <v>0</v>
      </c>
      <c r="J4793" s="2" t="b">
        <f t="shared" si="149"/>
        <v>0</v>
      </c>
    </row>
    <row r="4794" spans="1:10" x14ac:dyDescent="0.35">
      <c r="A4794" s="4">
        <v>234</v>
      </c>
      <c r="B4794" s="3" t="s">
        <v>190</v>
      </c>
      <c r="C4794" s="16">
        <v>45523</v>
      </c>
      <c r="D4794" s="1" t="s">
        <v>1</v>
      </c>
      <c r="E4794" s="1" t="s">
        <v>0</v>
      </c>
      <c r="G4794" s="2" t="str" cm="1">
        <f t="array" ref="G4794">_xlfn.IFS( F4794 = "", "Unknown", F4794 &lt;= 25, "Young Adult", F4794 &lt;= 35, "Millennials", F4794 &lt;= 50, "Gen-X", F4794 &gt; 50, "Seniors")</f>
        <v>Unknown</v>
      </c>
      <c r="H4794" s="2">
        <v>184</v>
      </c>
      <c r="I4794" s="2" t="b">
        <f t="shared" si="148"/>
        <v>1</v>
      </c>
      <c r="J4794" s="2" t="b">
        <f t="shared" si="149"/>
        <v>1</v>
      </c>
    </row>
    <row r="4795" spans="1:10" x14ac:dyDescent="0.35">
      <c r="A4795" s="4">
        <v>234</v>
      </c>
      <c r="B4795" s="3" t="s">
        <v>190</v>
      </c>
      <c r="C4795" s="16">
        <v>45523</v>
      </c>
      <c r="D4795" s="1" t="s">
        <v>1</v>
      </c>
      <c r="E4795" s="1" t="s">
        <v>0</v>
      </c>
      <c r="G4795" s="2" t="str" cm="1">
        <f t="array" ref="G4795">_xlfn.IFS( F4795 = "", "Unknown", F4795 &lt;= 25, "Young Adult", F4795 &lt;= 35, "Millennials", F4795 &lt;= 50, "Gen-X", F4795 &gt; 50, "Seniors")</f>
        <v>Unknown</v>
      </c>
      <c r="H4795" s="2">
        <v>171</v>
      </c>
      <c r="I4795" s="2" t="b">
        <f t="shared" si="148"/>
        <v>1</v>
      </c>
      <c r="J4795" s="2" t="b">
        <f t="shared" si="149"/>
        <v>0</v>
      </c>
    </row>
    <row r="4796" spans="1:10" x14ac:dyDescent="0.35">
      <c r="A4796" s="4">
        <v>234</v>
      </c>
      <c r="B4796" s="3" t="s">
        <v>190</v>
      </c>
      <c r="C4796" s="16">
        <v>45523</v>
      </c>
      <c r="D4796" s="1" t="s">
        <v>1</v>
      </c>
      <c r="E4796" s="1" t="s">
        <v>0</v>
      </c>
      <c r="G4796" s="2" t="str" cm="1">
        <f t="array" ref="G4796">_xlfn.IFS( F4796 = "", "Unknown", F4796 &lt;= 25, "Young Adult", F4796 &lt;= 35, "Millennials", F4796 &lt;= 50, "Gen-X", F4796 &gt; 50, "Seniors")</f>
        <v>Unknown</v>
      </c>
      <c r="H4796" s="2">
        <v>184</v>
      </c>
      <c r="I4796" s="2" t="b">
        <f t="shared" si="148"/>
        <v>1</v>
      </c>
      <c r="J4796" s="2" t="b">
        <f t="shared" si="149"/>
        <v>1</v>
      </c>
    </row>
    <row r="4797" spans="1:10" x14ac:dyDescent="0.35">
      <c r="A4797" s="4">
        <v>234</v>
      </c>
      <c r="B4797" s="3" t="s">
        <v>190</v>
      </c>
      <c r="C4797" s="16">
        <v>45523</v>
      </c>
      <c r="D4797" s="1" t="s">
        <v>1</v>
      </c>
      <c r="E4797" s="1" t="s">
        <v>0</v>
      </c>
      <c r="G4797" s="2" t="str" cm="1">
        <f t="array" ref="G4797">_xlfn.IFS( F4797 = "", "Unknown", F4797 &lt;= 25, "Young Adult", F4797 &lt;= 35, "Millennials", F4797 &lt;= 50, "Gen-X", F4797 &gt; 50, "Seniors")</f>
        <v>Unknown</v>
      </c>
      <c r="H4797" s="2">
        <v>117</v>
      </c>
      <c r="I4797" s="2" t="b">
        <f t="shared" si="148"/>
        <v>1</v>
      </c>
      <c r="J4797" s="2" t="b">
        <f t="shared" si="149"/>
        <v>0</v>
      </c>
    </row>
    <row r="4798" spans="1:10" x14ac:dyDescent="0.35">
      <c r="A4798" s="4">
        <v>234</v>
      </c>
      <c r="B4798" s="3" t="s">
        <v>190</v>
      </c>
      <c r="C4798" s="16">
        <v>45523</v>
      </c>
      <c r="D4798" s="1" t="s">
        <v>1</v>
      </c>
      <c r="E4798" s="1" t="s">
        <v>0</v>
      </c>
      <c r="G4798" s="2" t="str" cm="1">
        <f t="array" ref="G4798">_xlfn.IFS( F4798 = "", "Unknown", F4798 &lt;= 25, "Young Adult", F4798 &lt;= 35, "Millennials", F4798 &lt;= 50, "Gen-X", F4798 &gt; 50, "Seniors")</f>
        <v>Unknown</v>
      </c>
      <c r="H4798" s="2">
        <v>0</v>
      </c>
      <c r="I4798" s="2" t="b">
        <f t="shared" si="148"/>
        <v>0</v>
      </c>
      <c r="J4798" s="2" t="b">
        <f t="shared" si="149"/>
        <v>0</v>
      </c>
    </row>
    <row r="4799" spans="1:10" x14ac:dyDescent="0.35">
      <c r="A4799" s="4">
        <v>234</v>
      </c>
      <c r="B4799" s="3" t="s">
        <v>190</v>
      </c>
      <c r="C4799" s="16">
        <v>45523</v>
      </c>
      <c r="D4799" s="1" t="s">
        <v>1</v>
      </c>
      <c r="E4799" s="1" t="s">
        <v>0</v>
      </c>
      <c r="G4799" s="2" t="str" cm="1">
        <f t="array" ref="G4799">_xlfn.IFS( F4799 = "", "Unknown", F4799 &lt;= 25, "Young Adult", F4799 &lt;= 35, "Millennials", F4799 &lt;= 50, "Gen-X", F4799 &gt; 50, "Seniors")</f>
        <v>Unknown</v>
      </c>
      <c r="H4799" s="2">
        <v>1</v>
      </c>
      <c r="I4799" s="2" t="b">
        <f t="shared" si="148"/>
        <v>0</v>
      </c>
      <c r="J4799" s="2" t="b">
        <f t="shared" si="149"/>
        <v>0</v>
      </c>
    </row>
    <row r="4800" spans="1:10" x14ac:dyDescent="0.35">
      <c r="A4800" s="4">
        <v>234</v>
      </c>
      <c r="B4800" s="3" t="s">
        <v>190</v>
      </c>
      <c r="C4800" s="16">
        <v>45523</v>
      </c>
      <c r="D4800" s="1" t="s">
        <v>1</v>
      </c>
      <c r="E4800" s="1" t="s">
        <v>0</v>
      </c>
      <c r="G4800" s="2" t="str" cm="1">
        <f t="array" ref="G4800">_xlfn.IFS( F4800 = "", "Unknown", F4800 &lt;= 25, "Young Adult", F4800 &lt;= 35, "Millennials", F4800 &lt;= 50, "Gen-X", F4800 &gt; 50, "Seniors")</f>
        <v>Unknown</v>
      </c>
      <c r="H4800" s="2">
        <v>184</v>
      </c>
      <c r="I4800" s="2" t="b">
        <f t="shared" si="148"/>
        <v>1</v>
      </c>
      <c r="J4800" s="2" t="b">
        <f t="shared" si="149"/>
        <v>1</v>
      </c>
    </row>
    <row r="4801" spans="1:10" x14ac:dyDescent="0.35">
      <c r="A4801" s="4">
        <v>234</v>
      </c>
      <c r="B4801" s="3" t="s">
        <v>190</v>
      </c>
      <c r="C4801" s="16">
        <v>45523</v>
      </c>
      <c r="D4801" s="1" t="s">
        <v>1</v>
      </c>
      <c r="E4801" s="1" t="s">
        <v>0</v>
      </c>
      <c r="G4801" s="2" t="str" cm="1">
        <f t="array" ref="G4801">_xlfn.IFS( F4801 = "", "Unknown", F4801 &lt;= 25, "Young Adult", F4801 &lt;= 35, "Millennials", F4801 &lt;= 50, "Gen-X", F4801 &gt; 50, "Seniors")</f>
        <v>Unknown</v>
      </c>
      <c r="H4801" s="2">
        <v>82</v>
      </c>
      <c r="I4801" s="2" t="b">
        <f t="shared" si="148"/>
        <v>1</v>
      </c>
      <c r="J4801" s="2" t="b">
        <f t="shared" si="149"/>
        <v>0</v>
      </c>
    </row>
    <row r="4802" spans="1:10" x14ac:dyDescent="0.35">
      <c r="A4802" s="4">
        <v>234</v>
      </c>
      <c r="B4802" s="3" t="s">
        <v>189</v>
      </c>
      <c r="C4802" s="16">
        <v>45524</v>
      </c>
      <c r="D4802" s="1" t="s">
        <v>1</v>
      </c>
      <c r="E4802" s="1" t="s">
        <v>12</v>
      </c>
      <c r="F4802" s="2">
        <v>28</v>
      </c>
      <c r="G4802" s="2" t="str" cm="1">
        <f t="array" ref="G4802">_xlfn.IFS( F4802 = "", "Unknown", F4802 &lt;= 25, "Young Adult", F4802 &lt;= 35, "Millennials", F4802 &lt;= 50, "Gen-X", F4802 &gt; 50, "Seniors")</f>
        <v>Millennials</v>
      </c>
      <c r="H4802" s="2">
        <v>5</v>
      </c>
      <c r="I4802" s="2" t="b">
        <f t="shared" ref="I4802:I4865" si="150">AND(D4802="ACTIVE", H4802 &gt;30)</f>
        <v>0</v>
      </c>
      <c r="J4802" s="2" t="b">
        <f t="shared" ref="J4802:J4865" si="151">AND(D4802="ACTIVE", H4802 &gt;180)</f>
        <v>0</v>
      </c>
    </row>
    <row r="4803" spans="1:10" x14ac:dyDescent="0.35">
      <c r="A4803" s="4">
        <v>234</v>
      </c>
      <c r="B4803" s="3" t="s">
        <v>189</v>
      </c>
      <c r="C4803" s="16">
        <v>45524</v>
      </c>
      <c r="D4803" s="1" t="s">
        <v>1</v>
      </c>
      <c r="E4803" s="1" t="s">
        <v>0</v>
      </c>
      <c r="G4803" s="2" t="str" cm="1">
        <f t="array" ref="G4803">_xlfn.IFS( F4803 = "", "Unknown", F4803 &lt;= 25, "Young Adult", F4803 &lt;= 35, "Millennials", F4803 &lt;= 50, "Gen-X", F4803 &gt; 50, "Seniors")</f>
        <v>Unknown</v>
      </c>
      <c r="H4803" s="2">
        <v>180</v>
      </c>
      <c r="I4803" s="2" t="b">
        <f t="shared" si="150"/>
        <v>1</v>
      </c>
      <c r="J4803" s="2" t="b">
        <f t="shared" si="151"/>
        <v>0</v>
      </c>
    </row>
    <row r="4804" spans="1:10" x14ac:dyDescent="0.35">
      <c r="A4804" s="4">
        <v>234</v>
      </c>
      <c r="B4804" s="3" t="s">
        <v>189</v>
      </c>
      <c r="C4804" s="16">
        <v>45524</v>
      </c>
      <c r="D4804" s="1" t="s">
        <v>1</v>
      </c>
      <c r="E4804" s="1" t="s">
        <v>0</v>
      </c>
      <c r="G4804" s="2" t="str" cm="1">
        <f t="array" ref="G4804">_xlfn.IFS( F4804 = "", "Unknown", F4804 &lt;= 25, "Young Adult", F4804 &lt;= 35, "Millennials", F4804 &lt;= 50, "Gen-X", F4804 &gt; 50, "Seniors")</f>
        <v>Unknown</v>
      </c>
      <c r="H4804" s="2">
        <v>141</v>
      </c>
      <c r="I4804" s="2" t="b">
        <f t="shared" si="150"/>
        <v>1</v>
      </c>
      <c r="J4804" s="2" t="b">
        <f t="shared" si="151"/>
        <v>0</v>
      </c>
    </row>
    <row r="4805" spans="1:10" x14ac:dyDescent="0.35">
      <c r="A4805" s="4">
        <v>234</v>
      </c>
      <c r="B4805" s="3" t="s">
        <v>189</v>
      </c>
      <c r="C4805" s="16">
        <v>45524</v>
      </c>
      <c r="D4805" s="1" t="s">
        <v>5</v>
      </c>
      <c r="E4805" s="1" t="s">
        <v>0</v>
      </c>
      <c r="G4805" s="2" t="str" cm="1">
        <f t="array" ref="G4805">_xlfn.IFS( F4805 = "", "Unknown", F4805 &lt;= 25, "Young Adult", F4805 &lt;= 35, "Millennials", F4805 &lt;= 50, "Gen-X", F4805 &gt; 50, "Seniors")</f>
        <v>Unknown</v>
      </c>
      <c r="I4805" s="2" t="b">
        <f t="shared" si="150"/>
        <v>0</v>
      </c>
      <c r="J4805" s="2" t="b">
        <f t="shared" si="151"/>
        <v>0</v>
      </c>
    </row>
    <row r="4806" spans="1:10" x14ac:dyDescent="0.35">
      <c r="A4806" s="4">
        <v>234</v>
      </c>
      <c r="B4806" s="3" t="s">
        <v>104</v>
      </c>
      <c r="C4806" s="16">
        <v>45606</v>
      </c>
      <c r="D4806" s="1" t="s">
        <v>1</v>
      </c>
      <c r="E4806" s="1" t="s">
        <v>3</v>
      </c>
      <c r="F4806" s="2">
        <v>21</v>
      </c>
      <c r="G4806" s="2" t="str" cm="1">
        <f t="array" ref="G4806">_xlfn.IFS( F4806 = "", "Unknown", F4806 &lt;= 25, "Young Adult", F4806 &lt;= 35, "Millennials", F4806 &lt;= 50, "Gen-X", F4806 &gt; 50, "Seniors")</f>
        <v>Young Adult</v>
      </c>
      <c r="H4806" s="2">
        <v>90</v>
      </c>
      <c r="I4806" s="2" t="b">
        <f t="shared" si="150"/>
        <v>1</v>
      </c>
      <c r="J4806" s="2" t="b">
        <f t="shared" si="151"/>
        <v>0</v>
      </c>
    </row>
    <row r="4807" spans="1:10" x14ac:dyDescent="0.35">
      <c r="A4807" s="4">
        <v>234</v>
      </c>
      <c r="B4807" s="3" t="s">
        <v>102</v>
      </c>
      <c r="C4807" s="16">
        <v>45607</v>
      </c>
      <c r="D4807" s="1" t="s">
        <v>5</v>
      </c>
      <c r="E4807" s="1" t="s">
        <v>0</v>
      </c>
      <c r="G4807" s="2" t="str" cm="1">
        <f t="array" ref="G4807">_xlfn.IFS( F4807 = "", "Unknown", F4807 &lt;= 25, "Young Adult", F4807 &lt;= 35, "Millennials", F4807 &lt;= 50, "Gen-X", F4807 &gt; 50, "Seniors")</f>
        <v>Unknown</v>
      </c>
      <c r="I4807" s="2" t="b">
        <f t="shared" si="150"/>
        <v>0</v>
      </c>
      <c r="J4807" s="2" t="b">
        <f t="shared" si="151"/>
        <v>0</v>
      </c>
    </row>
    <row r="4808" spans="1:10" x14ac:dyDescent="0.35">
      <c r="A4808" s="4">
        <v>234</v>
      </c>
      <c r="B4808" s="3" t="s">
        <v>190</v>
      </c>
      <c r="C4808" s="16">
        <v>45523</v>
      </c>
      <c r="D4808" s="1" t="s">
        <v>1</v>
      </c>
      <c r="E4808" s="1" t="s">
        <v>0</v>
      </c>
      <c r="G4808" s="2" t="str" cm="1">
        <f t="array" ref="G4808">_xlfn.IFS( F4808 = "", "Unknown", F4808 &lt;= 25, "Young Adult", F4808 &lt;= 35, "Millennials", F4808 &lt;= 50, "Gen-X", F4808 &gt; 50, "Seniors")</f>
        <v>Unknown</v>
      </c>
      <c r="H4808" s="2">
        <v>184</v>
      </c>
      <c r="I4808" s="2" t="b">
        <f t="shared" si="150"/>
        <v>1</v>
      </c>
      <c r="J4808" s="2" t="b">
        <f t="shared" si="151"/>
        <v>1</v>
      </c>
    </row>
    <row r="4809" spans="1:10" x14ac:dyDescent="0.35">
      <c r="A4809" s="4">
        <v>234</v>
      </c>
      <c r="B4809" s="3" t="s">
        <v>190</v>
      </c>
      <c r="C4809" s="16">
        <v>45523</v>
      </c>
      <c r="D4809" s="1" t="s">
        <v>1</v>
      </c>
      <c r="E4809" s="1" t="s">
        <v>0</v>
      </c>
      <c r="G4809" s="2" t="str" cm="1">
        <f t="array" ref="G4809">_xlfn.IFS( F4809 = "", "Unknown", F4809 &lt;= 25, "Young Adult", F4809 &lt;= 35, "Millennials", F4809 &lt;= 50, "Gen-X", F4809 &gt; 50, "Seniors")</f>
        <v>Unknown</v>
      </c>
      <c r="H4809" s="2">
        <v>184</v>
      </c>
      <c r="I4809" s="2" t="b">
        <f t="shared" si="150"/>
        <v>1</v>
      </c>
      <c r="J4809" s="2" t="b">
        <f t="shared" si="151"/>
        <v>1</v>
      </c>
    </row>
    <row r="4810" spans="1:10" x14ac:dyDescent="0.35">
      <c r="A4810" s="4">
        <v>234</v>
      </c>
      <c r="B4810" s="3" t="s">
        <v>190</v>
      </c>
      <c r="C4810" s="16">
        <v>45523</v>
      </c>
      <c r="D4810" s="1" t="s">
        <v>1</v>
      </c>
      <c r="E4810" s="1" t="s">
        <v>3</v>
      </c>
      <c r="F4810" s="2">
        <v>21</v>
      </c>
      <c r="G4810" s="2" t="str" cm="1">
        <f t="array" ref="G4810">_xlfn.IFS( F4810 = "", "Unknown", F4810 &lt;= 25, "Young Adult", F4810 &lt;= 35, "Millennials", F4810 &lt;= 50, "Gen-X", F4810 &gt; 50, "Seniors")</f>
        <v>Young Adult</v>
      </c>
      <c r="H4810" s="2">
        <v>180</v>
      </c>
      <c r="I4810" s="2" t="b">
        <f t="shared" si="150"/>
        <v>1</v>
      </c>
      <c r="J4810" s="2" t="b">
        <f t="shared" si="151"/>
        <v>0</v>
      </c>
    </row>
    <row r="4811" spans="1:10" x14ac:dyDescent="0.35">
      <c r="A4811" s="4">
        <v>234</v>
      </c>
      <c r="B4811" s="3" t="s">
        <v>190</v>
      </c>
      <c r="C4811" s="16">
        <v>45523</v>
      </c>
      <c r="D4811" s="1" t="s">
        <v>1</v>
      </c>
      <c r="E4811" s="1" t="s">
        <v>0</v>
      </c>
      <c r="G4811" s="2" t="str" cm="1">
        <f t="array" ref="G4811">_xlfn.IFS( F4811 = "", "Unknown", F4811 &lt;= 25, "Young Adult", F4811 &lt;= 35, "Millennials", F4811 &lt;= 50, "Gen-X", F4811 &gt; 50, "Seniors")</f>
        <v>Unknown</v>
      </c>
      <c r="H4811" s="2">
        <v>184</v>
      </c>
      <c r="I4811" s="2" t="b">
        <f t="shared" si="150"/>
        <v>1</v>
      </c>
      <c r="J4811" s="2" t="b">
        <f t="shared" si="151"/>
        <v>1</v>
      </c>
    </row>
    <row r="4812" spans="1:10" x14ac:dyDescent="0.35">
      <c r="A4812" s="4">
        <v>234</v>
      </c>
      <c r="B4812" s="3" t="s">
        <v>189</v>
      </c>
      <c r="C4812" s="16">
        <v>45524</v>
      </c>
      <c r="D4812" s="1" t="s">
        <v>1</v>
      </c>
      <c r="E4812" s="1" t="s">
        <v>0</v>
      </c>
      <c r="G4812" s="2" t="str" cm="1">
        <f t="array" ref="G4812">_xlfn.IFS( F4812 = "", "Unknown", F4812 &lt;= 25, "Young Adult", F4812 &lt;= 35, "Millennials", F4812 &lt;= 50, "Gen-X", F4812 &gt; 50, "Seniors")</f>
        <v>Unknown</v>
      </c>
      <c r="H4812" s="2">
        <v>174</v>
      </c>
      <c r="I4812" s="2" t="b">
        <f t="shared" si="150"/>
        <v>1</v>
      </c>
      <c r="J4812" s="2" t="b">
        <f t="shared" si="151"/>
        <v>0</v>
      </c>
    </row>
    <row r="4813" spans="1:10" x14ac:dyDescent="0.35">
      <c r="A4813" s="4">
        <v>234</v>
      </c>
      <c r="B4813" s="3" t="s">
        <v>189</v>
      </c>
      <c r="C4813" s="16">
        <v>45524</v>
      </c>
      <c r="D4813" s="1" t="s">
        <v>1</v>
      </c>
      <c r="E4813" s="1" t="s">
        <v>3</v>
      </c>
      <c r="F4813" s="2">
        <v>39</v>
      </c>
      <c r="G4813" s="2" t="str" cm="1">
        <f t="array" ref="G4813">_xlfn.IFS( F4813 = "", "Unknown", F4813 &lt;= 25, "Young Adult", F4813 &lt;= 35, "Millennials", F4813 &lt;= 50, "Gen-X", F4813 &gt; 50, "Seniors")</f>
        <v>Gen-X</v>
      </c>
      <c r="H4813" s="2">
        <v>183</v>
      </c>
      <c r="I4813" s="2" t="b">
        <f t="shared" si="150"/>
        <v>1</v>
      </c>
      <c r="J4813" s="2" t="b">
        <f t="shared" si="151"/>
        <v>1</v>
      </c>
    </row>
    <row r="4814" spans="1:10" x14ac:dyDescent="0.35">
      <c r="A4814" s="4">
        <v>234</v>
      </c>
      <c r="B4814" s="3" t="s">
        <v>189</v>
      </c>
      <c r="C4814" s="16">
        <v>45524</v>
      </c>
      <c r="D4814" s="1" t="s">
        <v>1</v>
      </c>
      <c r="E4814" s="1" t="s">
        <v>0</v>
      </c>
      <c r="G4814" s="2" t="str" cm="1">
        <f t="array" ref="G4814">_xlfn.IFS( F4814 = "", "Unknown", F4814 &lt;= 25, "Young Adult", F4814 &lt;= 35, "Millennials", F4814 &lt;= 50, "Gen-X", F4814 &gt; 50, "Seniors")</f>
        <v>Unknown</v>
      </c>
      <c r="H4814" s="2">
        <v>180</v>
      </c>
      <c r="I4814" s="2" t="b">
        <f t="shared" si="150"/>
        <v>1</v>
      </c>
      <c r="J4814" s="2" t="b">
        <f t="shared" si="151"/>
        <v>0</v>
      </c>
    </row>
    <row r="4815" spans="1:10" x14ac:dyDescent="0.35">
      <c r="A4815" s="4">
        <v>234</v>
      </c>
      <c r="B4815" s="3" t="s">
        <v>189</v>
      </c>
      <c r="C4815" s="16">
        <v>45524</v>
      </c>
      <c r="D4815" s="1" t="s">
        <v>1</v>
      </c>
      <c r="E4815" s="1" t="s">
        <v>0</v>
      </c>
      <c r="G4815" s="2" t="str" cm="1">
        <f t="array" ref="G4815">_xlfn.IFS( F4815 = "", "Unknown", F4815 &lt;= 25, "Young Adult", F4815 &lt;= 35, "Millennials", F4815 &lt;= 50, "Gen-X", F4815 &gt; 50, "Seniors")</f>
        <v>Unknown</v>
      </c>
      <c r="H4815" s="2">
        <v>29</v>
      </c>
      <c r="I4815" s="2" t="b">
        <f t="shared" si="150"/>
        <v>0</v>
      </c>
      <c r="J4815" s="2" t="b">
        <f t="shared" si="151"/>
        <v>0</v>
      </c>
    </row>
    <row r="4816" spans="1:10" x14ac:dyDescent="0.35">
      <c r="A4816" s="4">
        <v>234</v>
      </c>
      <c r="B4816" s="3" t="s">
        <v>189</v>
      </c>
      <c r="C4816" s="16">
        <v>45524</v>
      </c>
      <c r="D4816" s="1" t="s">
        <v>1</v>
      </c>
      <c r="E4816" s="1" t="s">
        <v>0</v>
      </c>
      <c r="G4816" s="2" t="str" cm="1">
        <f t="array" ref="G4816">_xlfn.IFS( F4816 = "", "Unknown", F4816 &lt;= 25, "Young Adult", F4816 &lt;= 35, "Millennials", F4816 &lt;= 50, "Gen-X", F4816 &gt; 50, "Seniors")</f>
        <v>Unknown</v>
      </c>
      <c r="H4816" s="2">
        <v>182</v>
      </c>
      <c r="I4816" s="2" t="b">
        <f t="shared" si="150"/>
        <v>1</v>
      </c>
      <c r="J4816" s="2" t="b">
        <f t="shared" si="151"/>
        <v>1</v>
      </c>
    </row>
    <row r="4817" spans="1:10" x14ac:dyDescent="0.35">
      <c r="A4817" s="4">
        <v>234</v>
      </c>
      <c r="B4817" s="3" t="s">
        <v>189</v>
      </c>
      <c r="C4817" s="16">
        <v>45524</v>
      </c>
      <c r="D4817" s="1" t="s">
        <v>1</v>
      </c>
      <c r="E4817" s="1" t="s">
        <v>0</v>
      </c>
      <c r="G4817" s="2" t="str" cm="1">
        <f t="array" ref="G4817">_xlfn.IFS( F4817 = "", "Unknown", F4817 &lt;= 25, "Young Adult", F4817 &lt;= 35, "Millennials", F4817 &lt;= 50, "Gen-X", F4817 &gt; 50, "Seniors")</f>
        <v>Unknown</v>
      </c>
      <c r="H4817" s="2">
        <v>158</v>
      </c>
      <c r="I4817" s="2" t="b">
        <f t="shared" si="150"/>
        <v>1</v>
      </c>
      <c r="J4817" s="2" t="b">
        <f t="shared" si="151"/>
        <v>0</v>
      </c>
    </row>
    <row r="4818" spans="1:10" x14ac:dyDescent="0.35">
      <c r="A4818" s="4">
        <v>234</v>
      </c>
      <c r="B4818" s="3" t="s">
        <v>189</v>
      </c>
      <c r="C4818" s="16">
        <v>45524</v>
      </c>
      <c r="D4818" s="1" t="s">
        <v>1</v>
      </c>
      <c r="E4818" s="1" t="s">
        <v>3</v>
      </c>
      <c r="F4818" s="2">
        <v>25</v>
      </c>
      <c r="G4818" s="2" t="str" cm="1">
        <f t="array" ref="G4818">_xlfn.IFS( F4818 = "", "Unknown", F4818 &lt;= 25, "Young Adult", F4818 &lt;= 35, "Millennials", F4818 &lt;= 50, "Gen-X", F4818 &gt; 50, "Seniors")</f>
        <v>Young Adult</v>
      </c>
      <c r="H4818" s="2">
        <v>102</v>
      </c>
      <c r="I4818" s="2" t="b">
        <f t="shared" si="150"/>
        <v>1</v>
      </c>
      <c r="J4818" s="2" t="b">
        <f t="shared" si="151"/>
        <v>0</v>
      </c>
    </row>
    <row r="4819" spans="1:10" x14ac:dyDescent="0.35">
      <c r="A4819" s="4">
        <v>234</v>
      </c>
      <c r="B4819" s="3" t="s">
        <v>189</v>
      </c>
      <c r="C4819" s="16">
        <v>45524</v>
      </c>
      <c r="D4819" s="1" t="s">
        <v>1</v>
      </c>
      <c r="E4819" s="1" t="s">
        <v>4</v>
      </c>
      <c r="F4819" s="2">
        <v>35</v>
      </c>
      <c r="G4819" s="2" t="str" cm="1">
        <f t="array" ref="G4819">_xlfn.IFS( F4819 = "", "Unknown", F4819 &lt;= 25, "Young Adult", F4819 &lt;= 35, "Millennials", F4819 &lt;= 50, "Gen-X", F4819 &gt; 50, "Seniors")</f>
        <v>Millennials</v>
      </c>
      <c r="H4819" s="2">
        <v>1</v>
      </c>
      <c r="I4819" s="2" t="b">
        <f t="shared" si="150"/>
        <v>0</v>
      </c>
      <c r="J4819" s="2" t="b">
        <f t="shared" si="151"/>
        <v>0</v>
      </c>
    </row>
    <row r="4820" spans="1:10" x14ac:dyDescent="0.35">
      <c r="A4820" s="4">
        <v>234</v>
      </c>
      <c r="B4820" s="3" t="s">
        <v>189</v>
      </c>
      <c r="C4820" s="16">
        <v>45524</v>
      </c>
      <c r="D4820" s="1" t="s">
        <v>1</v>
      </c>
      <c r="E4820" s="1" t="s">
        <v>0</v>
      </c>
      <c r="F4820" s="2">
        <v>31</v>
      </c>
      <c r="G4820" s="2" t="str" cm="1">
        <f t="array" ref="G4820">_xlfn.IFS( F4820 = "", "Unknown", F4820 &lt;= 25, "Young Adult", F4820 &lt;= 35, "Millennials", F4820 &lt;= 50, "Gen-X", F4820 &gt; 50, "Seniors")</f>
        <v>Millennials</v>
      </c>
      <c r="H4820" s="2">
        <v>183</v>
      </c>
      <c r="I4820" s="2" t="b">
        <f t="shared" si="150"/>
        <v>1</v>
      </c>
      <c r="J4820" s="2" t="b">
        <f t="shared" si="151"/>
        <v>1</v>
      </c>
    </row>
    <row r="4821" spans="1:10" x14ac:dyDescent="0.35">
      <c r="A4821" s="4">
        <v>234</v>
      </c>
      <c r="B4821" s="3" t="s">
        <v>189</v>
      </c>
      <c r="C4821" s="16">
        <v>45524</v>
      </c>
      <c r="D4821" s="1" t="s">
        <v>1</v>
      </c>
      <c r="E4821" s="1" t="s">
        <v>0</v>
      </c>
      <c r="G4821" s="2" t="str" cm="1">
        <f t="array" ref="G4821">_xlfn.IFS( F4821 = "", "Unknown", F4821 &lt;= 25, "Young Adult", F4821 &lt;= 35, "Millennials", F4821 &lt;= 50, "Gen-X", F4821 &gt; 50, "Seniors")</f>
        <v>Unknown</v>
      </c>
      <c r="H4821" s="2">
        <v>182</v>
      </c>
      <c r="I4821" s="2" t="b">
        <f t="shared" si="150"/>
        <v>1</v>
      </c>
      <c r="J4821" s="2" t="b">
        <f t="shared" si="151"/>
        <v>1</v>
      </c>
    </row>
    <row r="4822" spans="1:10" x14ac:dyDescent="0.35">
      <c r="A4822" s="4">
        <v>234</v>
      </c>
      <c r="B4822" s="3" t="s">
        <v>188</v>
      </c>
      <c r="C4822" s="16">
        <v>45525</v>
      </c>
      <c r="D4822" s="1" t="s">
        <v>1</v>
      </c>
      <c r="E4822" s="1" t="s">
        <v>0</v>
      </c>
      <c r="G4822" s="2" t="str" cm="1">
        <f t="array" ref="G4822">_xlfn.IFS( F4822 = "", "Unknown", F4822 &lt;= 25, "Young Adult", F4822 &lt;= 35, "Millennials", F4822 &lt;= 50, "Gen-X", F4822 &gt; 50, "Seniors")</f>
        <v>Unknown</v>
      </c>
      <c r="H4822" s="2">
        <v>56</v>
      </c>
      <c r="I4822" s="2" t="b">
        <f t="shared" si="150"/>
        <v>1</v>
      </c>
      <c r="J4822" s="2" t="b">
        <f t="shared" si="151"/>
        <v>0</v>
      </c>
    </row>
    <row r="4823" spans="1:10" x14ac:dyDescent="0.35">
      <c r="A4823" s="4">
        <v>234</v>
      </c>
      <c r="B4823" s="3" t="s">
        <v>188</v>
      </c>
      <c r="C4823" s="16">
        <v>45525</v>
      </c>
      <c r="D4823" s="1" t="s">
        <v>1</v>
      </c>
      <c r="E4823" s="1" t="s">
        <v>0</v>
      </c>
      <c r="G4823" s="2" t="str" cm="1">
        <f t="array" ref="G4823">_xlfn.IFS( F4823 = "", "Unknown", F4823 &lt;= 25, "Young Adult", F4823 &lt;= 35, "Millennials", F4823 &lt;= 50, "Gen-X", F4823 &gt; 50, "Seniors")</f>
        <v>Unknown</v>
      </c>
      <c r="H4823" s="2">
        <v>69</v>
      </c>
      <c r="I4823" s="2" t="b">
        <f t="shared" si="150"/>
        <v>1</v>
      </c>
      <c r="J4823" s="2" t="b">
        <f t="shared" si="151"/>
        <v>0</v>
      </c>
    </row>
    <row r="4824" spans="1:10" x14ac:dyDescent="0.35">
      <c r="A4824" s="4">
        <v>234</v>
      </c>
      <c r="B4824" s="3" t="s">
        <v>188</v>
      </c>
      <c r="C4824" s="16">
        <v>45525</v>
      </c>
      <c r="D4824" s="1" t="s">
        <v>1</v>
      </c>
      <c r="E4824" s="1" t="s">
        <v>0</v>
      </c>
      <c r="G4824" s="2" t="str" cm="1">
        <f t="array" ref="G4824">_xlfn.IFS( F4824 = "", "Unknown", F4824 &lt;= 25, "Young Adult", F4824 &lt;= 35, "Millennials", F4824 &lt;= 50, "Gen-X", F4824 &gt; 50, "Seniors")</f>
        <v>Unknown</v>
      </c>
      <c r="H4824" s="2">
        <v>0</v>
      </c>
      <c r="I4824" s="2" t="b">
        <f t="shared" si="150"/>
        <v>0</v>
      </c>
      <c r="J4824" s="2" t="b">
        <f t="shared" si="151"/>
        <v>0</v>
      </c>
    </row>
    <row r="4825" spans="1:10" x14ac:dyDescent="0.35">
      <c r="A4825" s="4">
        <v>234</v>
      </c>
      <c r="B4825" s="3" t="s">
        <v>188</v>
      </c>
      <c r="C4825" s="16">
        <v>45525</v>
      </c>
      <c r="D4825" s="1" t="s">
        <v>1</v>
      </c>
      <c r="E4825" s="1" t="s">
        <v>0</v>
      </c>
      <c r="G4825" s="2" t="str" cm="1">
        <f t="array" ref="G4825">_xlfn.IFS( F4825 = "", "Unknown", F4825 &lt;= 25, "Young Adult", F4825 &lt;= 35, "Millennials", F4825 &lt;= 50, "Gen-X", F4825 &gt; 50, "Seniors")</f>
        <v>Unknown</v>
      </c>
      <c r="H4825" s="2">
        <v>136</v>
      </c>
      <c r="I4825" s="2" t="b">
        <f t="shared" si="150"/>
        <v>1</v>
      </c>
      <c r="J4825" s="2" t="b">
        <f t="shared" si="151"/>
        <v>0</v>
      </c>
    </row>
    <row r="4826" spans="1:10" x14ac:dyDescent="0.35">
      <c r="A4826" s="4">
        <v>234</v>
      </c>
      <c r="B4826" s="3" t="s">
        <v>188</v>
      </c>
      <c r="C4826" s="16">
        <v>45525</v>
      </c>
      <c r="D4826" s="1" t="s">
        <v>1</v>
      </c>
      <c r="E4826" s="1" t="s">
        <v>0</v>
      </c>
      <c r="G4826" s="2" t="str" cm="1">
        <f t="array" ref="G4826">_xlfn.IFS( F4826 = "", "Unknown", F4826 &lt;= 25, "Young Adult", F4826 &lt;= 35, "Millennials", F4826 &lt;= 50, "Gen-X", F4826 &gt; 50, "Seniors")</f>
        <v>Unknown</v>
      </c>
      <c r="H4826" s="2">
        <v>181</v>
      </c>
      <c r="I4826" s="2" t="b">
        <f t="shared" si="150"/>
        <v>1</v>
      </c>
      <c r="J4826" s="2" t="b">
        <f t="shared" si="151"/>
        <v>1</v>
      </c>
    </row>
    <row r="4827" spans="1:10" x14ac:dyDescent="0.35">
      <c r="A4827" s="4">
        <v>234</v>
      </c>
      <c r="B4827" s="3" t="s">
        <v>187</v>
      </c>
      <c r="C4827" s="16">
        <v>45526</v>
      </c>
      <c r="D4827" s="1" t="s">
        <v>1</v>
      </c>
      <c r="E4827" s="1" t="s">
        <v>0</v>
      </c>
      <c r="G4827" s="2" t="str" cm="1">
        <f t="array" ref="G4827">_xlfn.IFS( F4827 = "", "Unknown", F4827 &lt;= 25, "Young Adult", F4827 &lt;= 35, "Millennials", F4827 &lt;= 50, "Gen-X", F4827 &gt; 50, "Seniors")</f>
        <v>Unknown</v>
      </c>
      <c r="H4827" s="2">
        <v>181</v>
      </c>
      <c r="I4827" s="2" t="b">
        <f t="shared" si="150"/>
        <v>1</v>
      </c>
      <c r="J4827" s="2" t="b">
        <f t="shared" si="151"/>
        <v>1</v>
      </c>
    </row>
    <row r="4828" spans="1:10" x14ac:dyDescent="0.35">
      <c r="A4828" s="4">
        <v>234</v>
      </c>
      <c r="B4828" s="3" t="s">
        <v>187</v>
      </c>
      <c r="C4828" s="16">
        <v>45526</v>
      </c>
      <c r="D4828" s="1" t="s">
        <v>1</v>
      </c>
      <c r="E4828" s="1" t="s">
        <v>0</v>
      </c>
      <c r="G4828" s="2" t="str" cm="1">
        <f t="array" ref="G4828">_xlfn.IFS( F4828 = "", "Unknown", F4828 &lt;= 25, "Young Adult", F4828 &lt;= 35, "Millennials", F4828 &lt;= 50, "Gen-X", F4828 &gt; 50, "Seniors")</f>
        <v>Unknown</v>
      </c>
      <c r="H4828" s="2">
        <v>181</v>
      </c>
      <c r="I4828" s="2" t="b">
        <f t="shared" si="150"/>
        <v>1</v>
      </c>
      <c r="J4828" s="2" t="b">
        <f t="shared" si="151"/>
        <v>1</v>
      </c>
    </row>
    <row r="4829" spans="1:10" x14ac:dyDescent="0.35">
      <c r="A4829" s="4">
        <v>234</v>
      </c>
      <c r="B4829" s="3" t="s">
        <v>88</v>
      </c>
      <c r="C4829" s="16">
        <v>45618</v>
      </c>
      <c r="D4829" s="1" t="s">
        <v>1</v>
      </c>
      <c r="E4829" s="1" t="s">
        <v>0</v>
      </c>
      <c r="G4829" s="2" t="str" cm="1">
        <f t="array" ref="G4829">_xlfn.IFS( F4829 = "", "Unknown", F4829 &lt;= 25, "Young Adult", F4829 &lt;= 35, "Millennials", F4829 &lt;= 50, "Gen-X", F4829 &gt; 50, "Seniors")</f>
        <v>Unknown</v>
      </c>
      <c r="H4829" s="2">
        <v>65</v>
      </c>
      <c r="I4829" s="2" t="b">
        <f t="shared" si="150"/>
        <v>1</v>
      </c>
      <c r="J4829" s="2" t="b">
        <f t="shared" si="151"/>
        <v>0</v>
      </c>
    </row>
    <row r="4830" spans="1:10" x14ac:dyDescent="0.35">
      <c r="A4830" s="4">
        <v>234</v>
      </c>
      <c r="B4830" s="3" t="s">
        <v>86</v>
      </c>
      <c r="C4830" s="16">
        <v>45620</v>
      </c>
      <c r="D4830" s="1" t="s">
        <v>5</v>
      </c>
      <c r="E4830" s="1" t="s">
        <v>0</v>
      </c>
      <c r="F4830" s="2">
        <v>22</v>
      </c>
      <c r="G4830" s="2" t="str" cm="1">
        <f t="array" ref="G4830">_xlfn.IFS( F4830 = "", "Unknown", F4830 &lt;= 25, "Young Adult", F4830 &lt;= 35, "Millennials", F4830 &lt;= 50, "Gen-X", F4830 &gt; 50, "Seniors")</f>
        <v>Young Adult</v>
      </c>
      <c r="I4830" s="2" t="b">
        <f t="shared" si="150"/>
        <v>0</v>
      </c>
      <c r="J4830" s="2" t="b">
        <f t="shared" si="151"/>
        <v>0</v>
      </c>
    </row>
    <row r="4831" spans="1:10" x14ac:dyDescent="0.35">
      <c r="A4831" s="4">
        <v>234</v>
      </c>
      <c r="B4831" s="3" t="s">
        <v>189</v>
      </c>
      <c r="C4831" s="16">
        <v>45524</v>
      </c>
      <c r="D4831" s="1" t="s">
        <v>1</v>
      </c>
      <c r="E4831" s="1" t="s">
        <v>0</v>
      </c>
      <c r="G4831" s="2" t="str" cm="1">
        <f t="array" ref="G4831">_xlfn.IFS( F4831 = "", "Unknown", F4831 &lt;= 25, "Young Adult", F4831 &lt;= 35, "Millennials", F4831 &lt;= 50, "Gen-X", F4831 &gt; 50, "Seniors")</f>
        <v>Unknown</v>
      </c>
      <c r="H4831" s="2">
        <v>183</v>
      </c>
      <c r="I4831" s="2" t="b">
        <f t="shared" si="150"/>
        <v>1</v>
      </c>
      <c r="J4831" s="2" t="b">
        <f t="shared" si="151"/>
        <v>1</v>
      </c>
    </row>
    <row r="4832" spans="1:10" x14ac:dyDescent="0.35">
      <c r="A4832" s="4">
        <v>234</v>
      </c>
      <c r="B4832" s="3" t="s">
        <v>189</v>
      </c>
      <c r="C4832" s="16">
        <v>45524</v>
      </c>
      <c r="D4832" s="1" t="s">
        <v>1</v>
      </c>
      <c r="E4832" s="1" t="s">
        <v>0</v>
      </c>
      <c r="G4832" s="2" t="str" cm="1">
        <f t="array" ref="G4832">_xlfn.IFS( F4832 = "", "Unknown", F4832 &lt;= 25, "Young Adult", F4832 &lt;= 35, "Millennials", F4832 &lt;= 50, "Gen-X", F4832 &gt; 50, "Seniors")</f>
        <v>Unknown</v>
      </c>
      <c r="H4832" s="2">
        <v>155</v>
      </c>
      <c r="I4832" s="2" t="b">
        <f t="shared" si="150"/>
        <v>1</v>
      </c>
      <c r="J4832" s="2" t="b">
        <f t="shared" si="151"/>
        <v>0</v>
      </c>
    </row>
    <row r="4833" spans="1:10" x14ac:dyDescent="0.35">
      <c r="A4833" s="4">
        <v>234</v>
      </c>
      <c r="B4833" s="3" t="s">
        <v>189</v>
      </c>
      <c r="C4833" s="16">
        <v>45524</v>
      </c>
      <c r="D4833" s="1" t="s">
        <v>5</v>
      </c>
      <c r="E4833" s="1" t="s">
        <v>0</v>
      </c>
      <c r="G4833" s="2" t="str" cm="1">
        <f t="array" ref="G4833">_xlfn.IFS( F4833 = "", "Unknown", F4833 &lt;= 25, "Young Adult", F4833 &lt;= 35, "Millennials", F4833 &lt;= 50, "Gen-X", F4833 &gt; 50, "Seniors")</f>
        <v>Unknown</v>
      </c>
      <c r="I4833" s="2" t="b">
        <f t="shared" si="150"/>
        <v>0</v>
      </c>
      <c r="J4833" s="2" t="b">
        <f t="shared" si="151"/>
        <v>0</v>
      </c>
    </row>
    <row r="4834" spans="1:10" x14ac:dyDescent="0.35">
      <c r="A4834" s="4">
        <v>233</v>
      </c>
      <c r="B4834" s="3" t="s">
        <v>189</v>
      </c>
      <c r="C4834" s="16">
        <v>45524</v>
      </c>
      <c r="D4834" s="1" t="s">
        <v>1</v>
      </c>
      <c r="E4834" s="1" t="s">
        <v>0</v>
      </c>
      <c r="G4834" s="2" t="str" cm="1">
        <f t="array" ref="G4834">_xlfn.IFS( F4834 = "", "Unknown", F4834 &lt;= 25, "Young Adult", F4834 &lt;= 35, "Millennials", F4834 &lt;= 50, "Gen-X", F4834 &gt; 50, "Seniors")</f>
        <v>Unknown</v>
      </c>
      <c r="H4834" s="2">
        <v>104</v>
      </c>
      <c r="I4834" s="2" t="b">
        <f t="shared" si="150"/>
        <v>1</v>
      </c>
      <c r="J4834" s="2" t="b">
        <f t="shared" si="151"/>
        <v>0</v>
      </c>
    </row>
    <row r="4835" spans="1:10" x14ac:dyDescent="0.35">
      <c r="A4835" s="4">
        <v>233</v>
      </c>
      <c r="B4835" s="3" t="s">
        <v>189</v>
      </c>
      <c r="C4835" s="16">
        <v>45524</v>
      </c>
      <c r="D4835" s="1" t="s">
        <v>1</v>
      </c>
      <c r="E4835" s="1" t="s">
        <v>12</v>
      </c>
      <c r="F4835" s="2">
        <v>25</v>
      </c>
      <c r="G4835" s="2" t="str" cm="1">
        <f t="array" ref="G4835">_xlfn.IFS( F4835 = "", "Unknown", F4835 &lt;= 25, "Young Adult", F4835 &lt;= 35, "Millennials", F4835 &lt;= 50, "Gen-X", F4835 &gt; 50, "Seniors")</f>
        <v>Young Adult</v>
      </c>
      <c r="H4835" s="2">
        <v>151</v>
      </c>
      <c r="I4835" s="2" t="b">
        <f t="shared" si="150"/>
        <v>1</v>
      </c>
      <c r="J4835" s="2" t="b">
        <f t="shared" si="151"/>
        <v>0</v>
      </c>
    </row>
    <row r="4836" spans="1:10" x14ac:dyDescent="0.35">
      <c r="A4836" s="4">
        <v>233</v>
      </c>
      <c r="B4836" s="3" t="s">
        <v>189</v>
      </c>
      <c r="C4836" s="16">
        <v>45524</v>
      </c>
      <c r="D4836" s="1" t="s">
        <v>1</v>
      </c>
      <c r="E4836" s="1" t="s">
        <v>3</v>
      </c>
      <c r="F4836" s="2">
        <v>24</v>
      </c>
      <c r="G4836" s="2" t="str" cm="1">
        <f t="array" ref="G4836">_xlfn.IFS( F4836 = "", "Unknown", F4836 &lt;= 25, "Young Adult", F4836 &lt;= 35, "Millennials", F4836 &lt;= 50, "Gen-X", F4836 &gt; 50, "Seniors")</f>
        <v>Young Adult</v>
      </c>
      <c r="H4836" s="2">
        <v>182</v>
      </c>
      <c r="I4836" s="2" t="b">
        <f t="shared" si="150"/>
        <v>1</v>
      </c>
      <c r="J4836" s="2" t="b">
        <f t="shared" si="151"/>
        <v>1</v>
      </c>
    </row>
    <row r="4837" spans="1:10" x14ac:dyDescent="0.35">
      <c r="A4837" s="4">
        <v>233</v>
      </c>
      <c r="B4837" s="3" t="s">
        <v>189</v>
      </c>
      <c r="C4837" s="16">
        <v>45524</v>
      </c>
      <c r="D4837" s="1" t="s">
        <v>1</v>
      </c>
      <c r="E4837" s="1" t="s">
        <v>3</v>
      </c>
      <c r="F4837" s="2">
        <v>27</v>
      </c>
      <c r="G4837" s="2" t="str" cm="1">
        <f t="array" ref="G4837">_xlfn.IFS( F4837 = "", "Unknown", F4837 &lt;= 25, "Young Adult", F4837 &lt;= 35, "Millennials", F4837 &lt;= 50, "Gen-X", F4837 &gt; 50, "Seniors")</f>
        <v>Millennials</v>
      </c>
      <c r="H4837" s="2">
        <v>107</v>
      </c>
      <c r="I4837" s="2" t="b">
        <f t="shared" si="150"/>
        <v>1</v>
      </c>
      <c r="J4837" s="2" t="b">
        <f t="shared" si="151"/>
        <v>0</v>
      </c>
    </row>
    <row r="4838" spans="1:10" x14ac:dyDescent="0.35">
      <c r="A4838" s="4">
        <v>233</v>
      </c>
      <c r="B4838" s="3" t="s">
        <v>189</v>
      </c>
      <c r="C4838" s="16">
        <v>45524</v>
      </c>
      <c r="D4838" s="1" t="s">
        <v>1</v>
      </c>
      <c r="E4838" s="1" t="s">
        <v>3</v>
      </c>
      <c r="F4838" s="2">
        <v>19</v>
      </c>
      <c r="G4838" s="2" t="str" cm="1">
        <f t="array" ref="G4838">_xlfn.IFS( F4838 = "", "Unknown", F4838 &lt;= 25, "Young Adult", F4838 &lt;= 35, "Millennials", F4838 &lt;= 50, "Gen-X", F4838 &gt; 50, "Seniors")</f>
        <v>Young Adult</v>
      </c>
      <c r="H4838" s="2">
        <v>98</v>
      </c>
      <c r="I4838" s="2" t="b">
        <f t="shared" si="150"/>
        <v>1</v>
      </c>
      <c r="J4838" s="2" t="b">
        <f t="shared" si="151"/>
        <v>0</v>
      </c>
    </row>
    <row r="4839" spans="1:10" x14ac:dyDescent="0.35">
      <c r="A4839" s="4">
        <v>233</v>
      </c>
      <c r="B4839" s="3" t="s">
        <v>189</v>
      </c>
      <c r="C4839" s="16">
        <v>45524</v>
      </c>
      <c r="D4839" s="1" t="s">
        <v>1</v>
      </c>
      <c r="E4839" s="1" t="s">
        <v>0</v>
      </c>
      <c r="G4839" s="2" t="str" cm="1">
        <f t="array" ref="G4839">_xlfn.IFS( F4839 = "", "Unknown", F4839 &lt;= 25, "Young Adult", F4839 &lt;= 35, "Millennials", F4839 &lt;= 50, "Gen-X", F4839 &gt; 50, "Seniors")</f>
        <v>Unknown</v>
      </c>
      <c r="H4839" s="2">
        <v>183</v>
      </c>
      <c r="I4839" s="2" t="b">
        <f t="shared" si="150"/>
        <v>1</v>
      </c>
      <c r="J4839" s="2" t="b">
        <f t="shared" si="151"/>
        <v>1</v>
      </c>
    </row>
    <row r="4840" spans="1:10" x14ac:dyDescent="0.35">
      <c r="A4840" s="4">
        <v>233</v>
      </c>
      <c r="B4840" s="3" t="s">
        <v>189</v>
      </c>
      <c r="C4840" s="16">
        <v>45524</v>
      </c>
      <c r="D4840" s="1" t="s">
        <v>1</v>
      </c>
      <c r="E4840" s="1" t="s">
        <v>0</v>
      </c>
      <c r="G4840" s="2" t="str" cm="1">
        <f t="array" ref="G4840">_xlfn.IFS( F4840 = "", "Unknown", F4840 &lt;= 25, "Young Adult", F4840 &lt;= 35, "Millennials", F4840 &lt;= 50, "Gen-X", F4840 &gt; 50, "Seniors")</f>
        <v>Unknown</v>
      </c>
      <c r="H4840" s="2">
        <v>182</v>
      </c>
      <c r="I4840" s="2" t="b">
        <f t="shared" si="150"/>
        <v>1</v>
      </c>
      <c r="J4840" s="2" t="b">
        <f t="shared" si="151"/>
        <v>1</v>
      </c>
    </row>
    <row r="4841" spans="1:10" x14ac:dyDescent="0.35">
      <c r="A4841" s="4">
        <v>233</v>
      </c>
      <c r="B4841" s="3" t="s">
        <v>189</v>
      </c>
      <c r="C4841" s="16">
        <v>45524</v>
      </c>
      <c r="D4841" s="1" t="s">
        <v>1</v>
      </c>
      <c r="E4841" s="1" t="s">
        <v>0</v>
      </c>
      <c r="G4841" s="2" t="str" cm="1">
        <f t="array" ref="G4841">_xlfn.IFS( F4841 = "", "Unknown", F4841 &lt;= 25, "Young Adult", F4841 &lt;= 35, "Millennials", F4841 &lt;= 50, "Gen-X", F4841 &gt; 50, "Seniors")</f>
        <v>Unknown</v>
      </c>
      <c r="H4841" s="2">
        <v>183</v>
      </c>
      <c r="I4841" s="2" t="b">
        <f t="shared" si="150"/>
        <v>1</v>
      </c>
      <c r="J4841" s="2" t="b">
        <f t="shared" si="151"/>
        <v>1</v>
      </c>
    </row>
    <row r="4842" spans="1:10" x14ac:dyDescent="0.35">
      <c r="A4842" s="4">
        <v>233</v>
      </c>
      <c r="B4842" s="3" t="s">
        <v>187</v>
      </c>
      <c r="C4842" s="16">
        <v>45526</v>
      </c>
      <c r="D4842" s="1" t="s">
        <v>1</v>
      </c>
      <c r="E4842" s="1" t="s">
        <v>4</v>
      </c>
      <c r="F4842" s="2">
        <v>40</v>
      </c>
      <c r="G4842" s="2" t="str" cm="1">
        <f t="array" ref="G4842">_xlfn.IFS( F4842 = "", "Unknown", F4842 &lt;= 25, "Young Adult", F4842 &lt;= 35, "Millennials", F4842 &lt;= 50, "Gen-X", F4842 &gt; 50, "Seniors")</f>
        <v>Gen-X</v>
      </c>
      <c r="H4842" s="2">
        <v>179</v>
      </c>
      <c r="I4842" s="2" t="b">
        <f t="shared" si="150"/>
        <v>1</v>
      </c>
      <c r="J4842" s="2" t="b">
        <f t="shared" si="151"/>
        <v>0</v>
      </c>
    </row>
    <row r="4843" spans="1:10" x14ac:dyDescent="0.35">
      <c r="A4843" s="4">
        <v>233</v>
      </c>
      <c r="B4843" s="3" t="s">
        <v>189</v>
      </c>
      <c r="C4843" s="16">
        <v>45524</v>
      </c>
      <c r="D4843" s="1" t="s">
        <v>1</v>
      </c>
      <c r="E4843" s="1" t="s">
        <v>0</v>
      </c>
      <c r="G4843" s="2" t="str" cm="1">
        <f t="array" ref="G4843">_xlfn.IFS( F4843 = "", "Unknown", F4843 &lt;= 25, "Young Adult", F4843 &lt;= 35, "Millennials", F4843 &lt;= 50, "Gen-X", F4843 &gt; 50, "Seniors")</f>
        <v>Unknown</v>
      </c>
      <c r="H4843" s="2">
        <v>167</v>
      </c>
      <c r="I4843" s="2" t="b">
        <f t="shared" si="150"/>
        <v>1</v>
      </c>
      <c r="J4843" s="2" t="b">
        <f t="shared" si="151"/>
        <v>0</v>
      </c>
    </row>
    <row r="4844" spans="1:10" x14ac:dyDescent="0.35">
      <c r="A4844" s="4">
        <v>233</v>
      </c>
      <c r="B4844" s="3" t="s">
        <v>189</v>
      </c>
      <c r="C4844" s="16">
        <v>45524</v>
      </c>
      <c r="D4844" s="1" t="s">
        <v>1</v>
      </c>
      <c r="E4844" s="1" t="s">
        <v>4</v>
      </c>
      <c r="F4844" s="2">
        <v>40</v>
      </c>
      <c r="G4844" s="2" t="str" cm="1">
        <f t="array" ref="G4844">_xlfn.IFS( F4844 = "", "Unknown", F4844 &lt;= 25, "Young Adult", F4844 &lt;= 35, "Millennials", F4844 &lt;= 50, "Gen-X", F4844 &gt; 50, "Seniors")</f>
        <v>Gen-X</v>
      </c>
      <c r="H4844" s="2">
        <v>31</v>
      </c>
      <c r="I4844" s="2" t="b">
        <f t="shared" si="150"/>
        <v>1</v>
      </c>
      <c r="J4844" s="2" t="b">
        <f t="shared" si="151"/>
        <v>0</v>
      </c>
    </row>
    <row r="4845" spans="1:10" x14ac:dyDescent="0.35">
      <c r="A4845" s="4">
        <v>233</v>
      </c>
      <c r="B4845" s="3" t="s">
        <v>186</v>
      </c>
      <c r="C4845" s="16">
        <v>45527</v>
      </c>
      <c r="D4845" s="1" t="s">
        <v>1</v>
      </c>
      <c r="E4845" s="1" t="s">
        <v>3</v>
      </c>
      <c r="F4845" s="2">
        <v>25</v>
      </c>
      <c r="G4845" s="2" t="str" cm="1">
        <f t="array" ref="G4845">_xlfn.IFS( F4845 = "", "Unknown", F4845 &lt;= 25, "Young Adult", F4845 &lt;= 35, "Millennials", F4845 &lt;= 50, "Gen-X", F4845 &gt; 50, "Seniors")</f>
        <v>Young Adult</v>
      </c>
      <c r="H4845" s="2">
        <v>162</v>
      </c>
      <c r="I4845" s="2" t="b">
        <f t="shared" si="150"/>
        <v>1</v>
      </c>
      <c r="J4845" s="2" t="b">
        <f t="shared" si="151"/>
        <v>0</v>
      </c>
    </row>
    <row r="4846" spans="1:10" x14ac:dyDescent="0.35">
      <c r="A4846" s="4">
        <v>233</v>
      </c>
      <c r="B4846" s="3" t="s">
        <v>186</v>
      </c>
      <c r="C4846" s="16">
        <v>45527</v>
      </c>
      <c r="D4846" s="1" t="s">
        <v>1</v>
      </c>
      <c r="E4846" s="1" t="s">
        <v>3</v>
      </c>
      <c r="F4846" s="2">
        <v>21</v>
      </c>
      <c r="G4846" s="2" t="str" cm="1">
        <f t="array" ref="G4846">_xlfn.IFS( F4846 = "", "Unknown", F4846 &lt;= 25, "Young Adult", F4846 &lt;= 35, "Millennials", F4846 &lt;= 50, "Gen-X", F4846 &gt; 50, "Seniors")</f>
        <v>Young Adult</v>
      </c>
      <c r="H4846" s="2">
        <v>14</v>
      </c>
      <c r="I4846" s="2" t="b">
        <f t="shared" si="150"/>
        <v>0</v>
      </c>
      <c r="J4846" s="2" t="b">
        <f t="shared" si="151"/>
        <v>0</v>
      </c>
    </row>
    <row r="4847" spans="1:10" x14ac:dyDescent="0.35">
      <c r="A4847" s="4">
        <v>233</v>
      </c>
      <c r="B4847" s="3" t="s">
        <v>186</v>
      </c>
      <c r="C4847" s="16">
        <v>45527</v>
      </c>
      <c r="D4847" s="1" t="s">
        <v>1</v>
      </c>
      <c r="E4847" s="1" t="s">
        <v>3</v>
      </c>
      <c r="F4847" s="2">
        <v>29</v>
      </c>
      <c r="G4847" s="2" t="str" cm="1">
        <f t="array" ref="G4847">_xlfn.IFS( F4847 = "", "Unknown", F4847 &lt;= 25, "Young Adult", F4847 &lt;= 35, "Millennials", F4847 &lt;= 50, "Gen-X", F4847 &gt; 50, "Seniors")</f>
        <v>Millennials</v>
      </c>
      <c r="H4847" s="2">
        <v>79</v>
      </c>
      <c r="I4847" s="2" t="b">
        <f t="shared" si="150"/>
        <v>1</v>
      </c>
      <c r="J4847" s="2" t="b">
        <f t="shared" si="151"/>
        <v>0</v>
      </c>
    </row>
    <row r="4848" spans="1:10" x14ac:dyDescent="0.35">
      <c r="A4848" s="4">
        <v>233</v>
      </c>
      <c r="B4848" s="3" t="s">
        <v>186</v>
      </c>
      <c r="C4848" s="16">
        <v>45527</v>
      </c>
      <c r="D4848" s="1" t="s">
        <v>1</v>
      </c>
      <c r="E4848" s="1" t="s">
        <v>3</v>
      </c>
      <c r="F4848" s="2">
        <v>21</v>
      </c>
      <c r="G4848" s="2" t="str" cm="1">
        <f t="array" ref="G4848">_xlfn.IFS( F4848 = "", "Unknown", F4848 &lt;= 25, "Young Adult", F4848 &lt;= 35, "Millennials", F4848 &lt;= 50, "Gen-X", F4848 &gt; 50, "Seniors")</f>
        <v>Young Adult</v>
      </c>
      <c r="H4848" s="2">
        <v>86</v>
      </c>
      <c r="I4848" s="2" t="b">
        <f t="shared" si="150"/>
        <v>1</v>
      </c>
      <c r="J4848" s="2" t="b">
        <f t="shared" si="151"/>
        <v>0</v>
      </c>
    </row>
    <row r="4849" spans="1:10" x14ac:dyDescent="0.35">
      <c r="A4849" s="4">
        <v>233</v>
      </c>
      <c r="B4849" s="3" t="s">
        <v>186</v>
      </c>
      <c r="C4849" s="16">
        <v>45527</v>
      </c>
      <c r="D4849" s="1" t="s">
        <v>1</v>
      </c>
      <c r="E4849" s="1" t="s">
        <v>3</v>
      </c>
      <c r="F4849" s="2">
        <v>20</v>
      </c>
      <c r="G4849" s="2" t="str" cm="1">
        <f t="array" ref="G4849">_xlfn.IFS( F4849 = "", "Unknown", F4849 &lt;= 25, "Young Adult", F4849 &lt;= 35, "Millennials", F4849 &lt;= 50, "Gen-X", F4849 &gt; 50, "Seniors")</f>
        <v>Young Adult</v>
      </c>
      <c r="H4849" s="2">
        <v>177</v>
      </c>
      <c r="I4849" s="2" t="b">
        <f t="shared" si="150"/>
        <v>1</v>
      </c>
      <c r="J4849" s="2" t="b">
        <f t="shared" si="151"/>
        <v>0</v>
      </c>
    </row>
    <row r="4850" spans="1:10" x14ac:dyDescent="0.35">
      <c r="A4850" s="4">
        <v>233</v>
      </c>
      <c r="B4850" s="3" t="s">
        <v>44</v>
      </c>
      <c r="C4850" s="16">
        <v>45676</v>
      </c>
      <c r="D4850" s="1" t="s">
        <v>1</v>
      </c>
      <c r="E4850" s="1" t="s">
        <v>3</v>
      </c>
      <c r="F4850" s="2">
        <v>19</v>
      </c>
      <c r="G4850" s="2" t="str" cm="1">
        <f t="array" ref="G4850">_xlfn.IFS( F4850 = "", "Unknown", F4850 &lt;= 25, "Young Adult", F4850 &lt;= 35, "Millennials", F4850 &lt;= 50, "Gen-X", F4850 &gt; 50, "Seniors")</f>
        <v>Young Adult</v>
      </c>
      <c r="H4850" s="2">
        <v>31</v>
      </c>
      <c r="I4850" s="2" t="b">
        <f t="shared" si="150"/>
        <v>1</v>
      </c>
      <c r="J4850" s="2" t="b">
        <f t="shared" si="151"/>
        <v>0</v>
      </c>
    </row>
    <row r="4851" spans="1:10" x14ac:dyDescent="0.35">
      <c r="A4851" s="4">
        <v>233</v>
      </c>
      <c r="B4851" s="3" t="s">
        <v>43</v>
      </c>
      <c r="C4851" s="16">
        <v>45677</v>
      </c>
      <c r="D4851" s="1" t="s">
        <v>1</v>
      </c>
      <c r="E4851" s="1" t="s">
        <v>3</v>
      </c>
      <c r="F4851" s="2">
        <v>19</v>
      </c>
      <c r="G4851" s="2" t="str" cm="1">
        <f t="array" ref="G4851">_xlfn.IFS( F4851 = "", "Unknown", F4851 &lt;= 25, "Young Adult", F4851 &lt;= 35, "Millennials", F4851 &lt;= 50, "Gen-X", F4851 &gt; 50, "Seniors")</f>
        <v>Young Adult</v>
      </c>
      <c r="H4851" s="2">
        <v>17</v>
      </c>
      <c r="I4851" s="2" t="b">
        <f t="shared" si="150"/>
        <v>0</v>
      </c>
      <c r="J4851" s="2" t="b">
        <f t="shared" si="151"/>
        <v>0</v>
      </c>
    </row>
    <row r="4852" spans="1:10" x14ac:dyDescent="0.35">
      <c r="A4852" s="4">
        <v>233</v>
      </c>
      <c r="B4852" s="3" t="s">
        <v>37</v>
      </c>
      <c r="C4852" s="16">
        <v>45678</v>
      </c>
      <c r="D4852" s="1" t="s">
        <v>1</v>
      </c>
      <c r="E4852" s="1" t="s">
        <v>0</v>
      </c>
      <c r="G4852" s="2" t="str" cm="1">
        <f t="array" ref="G4852">_xlfn.IFS( F4852 = "", "Unknown", F4852 &lt;= 25, "Young Adult", F4852 &lt;= 35, "Millennials", F4852 &lt;= 50, "Gen-X", F4852 &gt; 50, "Seniors")</f>
        <v>Unknown</v>
      </c>
      <c r="H4852" s="2">
        <v>10</v>
      </c>
      <c r="I4852" s="2" t="b">
        <f t="shared" si="150"/>
        <v>0</v>
      </c>
      <c r="J4852" s="2" t="b">
        <f t="shared" si="151"/>
        <v>0</v>
      </c>
    </row>
    <row r="4853" spans="1:10" x14ac:dyDescent="0.35">
      <c r="A4853" s="4">
        <v>233</v>
      </c>
      <c r="B4853" s="3" t="s">
        <v>37</v>
      </c>
      <c r="C4853" s="16">
        <v>45678</v>
      </c>
      <c r="D4853" s="1" t="s">
        <v>1</v>
      </c>
      <c r="E4853" s="1" t="s">
        <v>0</v>
      </c>
      <c r="G4853" s="2" t="str" cm="1">
        <f t="array" ref="G4853">_xlfn.IFS( F4853 = "", "Unknown", F4853 &lt;= 25, "Young Adult", F4853 &lt;= 35, "Millennials", F4853 &lt;= 50, "Gen-X", F4853 &gt; 50, "Seniors")</f>
        <v>Unknown</v>
      </c>
      <c r="H4853" s="2">
        <v>29</v>
      </c>
      <c r="I4853" s="2" t="b">
        <f t="shared" si="150"/>
        <v>0</v>
      </c>
      <c r="J4853" s="2" t="b">
        <f t="shared" si="151"/>
        <v>0</v>
      </c>
    </row>
    <row r="4854" spans="1:10" x14ac:dyDescent="0.35">
      <c r="A4854" s="4">
        <v>233</v>
      </c>
      <c r="B4854" s="3" t="s">
        <v>189</v>
      </c>
      <c r="C4854" s="16">
        <v>45524</v>
      </c>
      <c r="D4854" s="1" t="s">
        <v>1</v>
      </c>
      <c r="E4854" s="1" t="s">
        <v>3</v>
      </c>
      <c r="F4854" s="2">
        <v>29</v>
      </c>
      <c r="G4854" s="2" t="str" cm="1">
        <f t="array" ref="G4854">_xlfn.IFS( F4854 = "", "Unknown", F4854 &lt;= 25, "Young Adult", F4854 &lt;= 35, "Millennials", F4854 &lt;= 50, "Gen-X", F4854 &gt; 50, "Seniors")</f>
        <v>Millennials</v>
      </c>
      <c r="H4854" s="2">
        <v>1</v>
      </c>
      <c r="I4854" s="2" t="b">
        <f t="shared" si="150"/>
        <v>0</v>
      </c>
      <c r="J4854" s="2" t="b">
        <f t="shared" si="151"/>
        <v>0</v>
      </c>
    </row>
    <row r="4855" spans="1:10" x14ac:dyDescent="0.35">
      <c r="A4855" s="4">
        <v>233</v>
      </c>
      <c r="B4855" s="3" t="s">
        <v>189</v>
      </c>
      <c r="C4855" s="16">
        <v>45524</v>
      </c>
      <c r="D4855" s="1" t="s">
        <v>1</v>
      </c>
      <c r="E4855" s="1" t="s">
        <v>0</v>
      </c>
      <c r="G4855" s="2" t="str" cm="1">
        <f t="array" ref="G4855">_xlfn.IFS( F4855 = "", "Unknown", F4855 &lt;= 25, "Young Adult", F4855 &lt;= 35, "Millennials", F4855 &lt;= 50, "Gen-X", F4855 &gt; 50, "Seniors")</f>
        <v>Unknown</v>
      </c>
      <c r="H4855" s="2">
        <v>181</v>
      </c>
      <c r="I4855" s="2" t="b">
        <f t="shared" si="150"/>
        <v>1</v>
      </c>
      <c r="J4855" s="2" t="b">
        <f t="shared" si="151"/>
        <v>1</v>
      </c>
    </row>
    <row r="4856" spans="1:10" x14ac:dyDescent="0.35">
      <c r="A4856" s="4">
        <v>233</v>
      </c>
      <c r="B4856" s="3" t="s">
        <v>189</v>
      </c>
      <c r="C4856" s="16">
        <v>45524</v>
      </c>
      <c r="D4856" s="1" t="s">
        <v>1</v>
      </c>
      <c r="E4856" s="1" t="s">
        <v>3</v>
      </c>
      <c r="F4856" s="2">
        <v>20</v>
      </c>
      <c r="G4856" s="2" t="str" cm="1">
        <f t="array" ref="G4856">_xlfn.IFS( F4856 = "", "Unknown", F4856 &lt;= 25, "Young Adult", F4856 &lt;= 35, "Millennials", F4856 &lt;= 50, "Gen-X", F4856 &gt; 50, "Seniors")</f>
        <v>Young Adult</v>
      </c>
      <c r="H4856" s="2">
        <v>183</v>
      </c>
      <c r="I4856" s="2" t="b">
        <f t="shared" si="150"/>
        <v>1</v>
      </c>
      <c r="J4856" s="2" t="b">
        <f t="shared" si="151"/>
        <v>1</v>
      </c>
    </row>
    <row r="4857" spans="1:10" x14ac:dyDescent="0.35">
      <c r="A4857" s="4">
        <v>233</v>
      </c>
      <c r="B4857" s="3" t="s">
        <v>188</v>
      </c>
      <c r="C4857" s="16">
        <v>45525</v>
      </c>
      <c r="D4857" s="1" t="s">
        <v>1</v>
      </c>
      <c r="E4857" s="1" t="s">
        <v>3</v>
      </c>
      <c r="F4857" s="2">
        <v>37</v>
      </c>
      <c r="G4857" s="2" t="str" cm="1">
        <f t="array" ref="G4857">_xlfn.IFS( F4857 = "", "Unknown", F4857 &lt;= 25, "Young Adult", F4857 &lt;= 35, "Millennials", F4857 &lt;= 50, "Gen-X", F4857 &gt; 50, "Seniors")</f>
        <v>Gen-X</v>
      </c>
      <c r="H4857" s="2">
        <v>9</v>
      </c>
      <c r="I4857" s="2" t="b">
        <f t="shared" si="150"/>
        <v>0</v>
      </c>
      <c r="J4857" s="2" t="b">
        <f t="shared" si="151"/>
        <v>0</v>
      </c>
    </row>
    <row r="4858" spans="1:10" x14ac:dyDescent="0.35">
      <c r="A4858" s="4">
        <v>233</v>
      </c>
      <c r="B4858" s="3" t="s">
        <v>187</v>
      </c>
      <c r="C4858" s="16">
        <v>45526</v>
      </c>
      <c r="D4858" s="1" t="s">
        <v>1</v>
      </c>
      <c r="E4858" s="1" t="s">
        <v>0</v>
      </c>
      <c r="G4858" s="2" t="str" cm="1">
        <f t="array" ref="G4858">_xlfn.IFS( F4858 = "", "Unknown", F4858 &lt;= 25, "Young Adult", F4858 &lt;= 35, "Millennials", F4858 &lt;= 50, "Gen-X", F4858 &gt; 50, "Seniors")</f>
        <v>Unknown</v>
      </c>
      <c r="H4858" s="2">
        <v>157</v>
      </c>
      <c r="I4858" s="2" t="b">
        <f t="shared" si="150"/>
        <v>1</v>
      </c>
      <c r="J4858" s="2" t="b">
        <f t="shared" si="151"/>
        <v>0</v>
      </c>
    </row>
    <row r="4859" spans="1:10" x14ac:dyDescent="0.35">
      <c r="A4859" s="4">
        <v>233</v>
      </c>
      <c r="B4859" s="3" t="s">
        <v>188</v>
      </c>
      <c r="C4859" s="16">
        <v>45525</v>
      </c>
      <c r="D4859" s="1" t="s">
        <v>1</v>
      </c>
      <c r="E4859" s="1" t="s">
        <v>3</v>
      </c>
      <c r="F4859" s="2">
        <v>21</v>
      </c>
      <c r="G4859" s="2" t="str" cm="1">
        <f t="array" ref="G4859">_xlfn.IFS( F4859 = "", "Unknown", F4859 &lt;= 25, "Young Adult", F4859 &lt;= 35, "Millennials", F4859 &lt;= 50, "Gen-X", F4859 &gt; 50, "Seniors")</f>
        <v>Young Adult</v>
      </c>
      <c r="H4859" s="2">
        <v>19</v>
      </c>
      <c r="I4859" s="2" t="b">
        <f t="shared" si="150"/>
        <v>0</v>
      </c>
      <c r="J4859" s="2" t="b">
        <f t="shared" si="151"/>
        <v>0</v>
      </c>
    </row>
    <row r="4860" spans="1:10" x14ac:dyDescent="0.35">
      <c r="A4860" s="4">
        <v>233</v>
      </c>
      <c r="B4860" s="3" t="s">
        <v>188</v>
      </c>
      <c r="C4860" s="16">
        <v>45525</v>
      </c>
      <c r="D4860" s="1" t="s">
        <v>1</v>
      </c>
      <c r="E4860" s="1" t="s">
        <v>3</v>
      </c>
      <c r="F4860" s="2">
        <v>19</v>
      </c>
      <c r="G4860" s="2" t="str" cm="1">
        <f t="array" ref="G4860">_xlfn.IFS( F4860 = "", "Unknown", F4860 &lt;= 25, "Young Adult", F4860 &lt;= 35, "Millennials", F4860 &lt;= 50, "Gen-X", F4860 &gt; 50, "Seniors")</f>
        <v>Young Adult</v>
      </c>
      <c r="H4860" s="2">
        <v>78</v>
      </c>
      <c r="I4860" s="2" t="b">
        <f t="shared" si="150"/>
        <v>1</v>
      </c>
      <c r="J4860" s="2" t="b">
        <f t="shared" si="151"/>
        <v>0</v>
      </c>
    </row>
    <row r="4861" spans="1:10" x14ac:dyDescent="0.35">
      <c r="A4861" s="4">
        <v>233</v>
      </c>
      <c r="B4861" s="3" t="s">
        <v>188</v>
      </c>
      <c r="C4861" s="16">
        <v>45525</v>
      </c>
      <c r="D4861" s="1" t="s">
        <v>1</v>
      </c>
      <c r="E4861" s="1" t="s">
        <v>0</v>
      </c>
      <c r="G4861" s="2" t="str" cm="1">
        <f t="array" ref="G4861">_xlfn.IFS( F4861 = "", "Unknown", F4861 &lt;= 25, "Young Adult", F4861 &lt;= 35, "Millennials", F4861 &lt;= 50, "Gen-X", F4861 &gt; 50, "Seniors")</f>
        <v>Unknown</v>
      </c>
      <c r="H4861" s="2">
        <v>182</v>
      </c>
      <c r="I4861" s="2" t="b">
        <f t="shared" si="150"/>
        <v>1</v>
      </c>
      <c r="J4861" s="2" t="b">
        <f t="shared" si="151"/>
        <v>1</v>
      </c>
    </row>
    <row r="4862" spans="1:10" x14ac:dyDescent="0.35">
      <c r="A4862" s="4">
        <v>233</v>
      </c>
      <c r="B4862" s="3" t="s">
        <v>188</v>
      </c>
      <c r="C4862" s="16">
        <v>45525</v>
      </c>
      <c r="D4862" s="1" t="s">
        <v>1</v>
      </c>
      <c r="E4862" s="1" t="s">
        <v>0</v>
      </c>
      <c r="G4862" s="2" t="str" cm="1">
        <f t="array" ref="G4862">_xlfn.IFS( F4862 = "", "Unknown", F4862 &lt;= 25, "Young Adult", F4862 &lt;= 35, "Millennials", F4862 &lt;= 50, "Gen-X", F4862 &gt; 50, "Seniors")</f>
        <v>Unknown</v>
      </c>
      <c r="H4862" s="2">
        <v>182</v>
      </c>
      <c r="I4862" s="2" t="b">
        <f t="shared" si="150"/>
        <v>1</v>
      </c>
      <c r="J4862" s="2" t="b">
        <f t="shared" si="151"/>
        <v>1</v>
      </c>
    </row>
    <row r="4863" spans="1:10" x14ac:dyDescent="0.35">
      <c r="A4863" s="4">
        <v>233</v>
      </c>
      <c r="B4863" s="3" t="s">
        <v>187</v>
      </c>
      <c r="C4863" s="16">
        <v>45526</v>
      </c>
      <c r="D4863" s="1" t="s">
        <v>1</v>
      </c>
      <c r="E4863" s="1" t="s">
        <v>0</v>
      </c>
      <c r="G4863" s="2" t="str" cm="1">
        <f t="array" ref="G4863">_xlfn.IFS( F4863 = "", "Unknown", F4863 &lt;= 25, "Young Adult", F4863 &lt;= 35, "Millennials", F4863 &lt;= 50, "Gen-X", F4863 &gt; 50, "Seniors")</f>
        <v>Unknown</v>
      </c>
      <c r="H4863" s="2">
        <v>181</v>
      </c>
      <c r="I4863" s="2" t="b">
        <f t="shared" si="150"/>
        <v>1</v>
      </c>
      <c r="J4863" s="2" t="b">
        <f t="shared" si="151"/>
        <v>1</v>
      </c>
    </row>
    <row r="4864" spans="1:10" x14ac:dyDescent="0.35">
      <c r="A4864" s="4">
        <v>233</v>
      </c>
      <c r="B4864" s="3" t="s">
        <v>187</v>
      </c>
      <c r="C4864" s="16">
        <v>45526</v>
      </c>
      <c r="D4864" s="1" t="s">
        <v>1</v>
      </c>
      <c r="E4864" s="1" t="s">
        <v>3</v>
      </c>
      <c r="F4864" s="2">
        <v>41</v>
      </c>
      <c r="G4864" s="2" t="str" cm="1">
        <f t="array" ref="G4864">_xlfn.IFS( F4864 = "", "Unknown", F4864 &lt;= 25, "Young Adult", F4864 &lt;= 35, "Millennials", F4864 &lt;= 50, "Gen-X", F4864 &gt; 50, "Seniors")</f>
        <v>Gen-X</v>
      </c>
      <c r="H4864" s="2">
        <v>84</v>
      </c>
      <c r="I4864" s="2" t="b">
        <f t="shared" si="150"/>
        <v>1</v>
      </c>
      <c r="J4864" s="2" t="b">
        <f t="shared" si="151"/>
        <v>0</v>
      </c>
    </row>
    <row r="4865" spans="1:10" x14ac:dyDescent="0.35">
      <c r="A4865" s="4">
        <v>233</v>
      </c>
      <c r="B4865" s="3" t="s">
        <v>186</v>
      </c>
      <c r="C4865" s="16">
        <v>45527</v>
      </c>
      <c r="D4865" s="1" t="s">
        <v>1</v>
      </c>
      <c r="E4865" s="1" t="s">
        <v>0</v>
      </c>
      <c r="G4865" s="2" t="str" cm="1">
        <f t="array" ref="G4865">_xlfn.IFS( F4865 = "", "Unknown", F4865 &lt;= 25, "Young Adult", F4865 &lt;= 35, "Millennials", F4865 &lt;= 50, "Gen-X", F4865 &gt; 50, "Seniors")</f>
        <v>Unknown</v>
      </c>
      <c r="H4865" s="2">
        <v>6</v>
      </c>
      <c r="I4865" s="2" t="b">
        <f t="shared" si="150"/>
        <v>0</v>
      </c>
      <c r="J4865" s="2" t="b">
        <f t="shared" si="151"/>
        <v>0</v>
      </c>
    </row>
    <row r="4866" spans="1:10" x14ac:dyDescent="0.35">
      <c r="A4866" s="4">
        <v>233</v>
      </c>
      <c r="B4866" s="3" t="s">
        <v>186</v>
      </c>
      <c r="C4866" s="16">
        <v>45527</v>
      </c>
      <c r="D4866" s="1" t="s">
        <v>1</v>
      </c>
      <c r="E4866" s="1" t="s">
        <v>12</v>
      </c>
      <c r="F4866" s="2">
        <v>37</v>
      </c>
      <c r="G4866" s="2" t="str" cm="1">
        <f t="array" ref="G4866">_xlfn.IFS( F4866 = "", "Unknown", F4866 &lt;= 25, "Young Adult", F4866 &lt;= 35, "Millennials", F4866 &lt;= 50, "Gen-X", F4866 &gt; 50, "Seniors")</f>
        <v>Gen-X</v>
      </c>
      <c r="H4866" s="2">
        <v>4</v>
      </c>
      <c r="I4866" s="2" t="b">
        <f t="shared" ref="I4866:I4929" si="152">AND(D4866="ACTIVE", H4866 &gt;30)</f>
        <v>0</v>
      </c>
      <c r="J4866" s="2" t="b">
        <f t="shared" ref="J4866:J4929" si="153">AND(D4866="ACTIVE", H4866 &gt;180)</f>
        <v>0</v>
      </c>
    </row>
    <row r="4867" spans="1:10" x14ac:dyDescent="0.35">
      <c r="A4867" s="4">
        <v>233</v>
      </c>
      <c r="B4867" s="3" t="s">
        <v>186</v>
      </c>
      <c r="C4867" s="16">
        <v>45527</v>
      </c>
      <c r="D4867" s="1" t="s">
        <v>1</v>
      </c>
      <c r="E4867" s="1" t="s">
        <v>0</v>
      </c>
      <c r="G4867" s="2" t="str" cm="1">
        <f t="array" ref="G4867">_xlfn.IFS( F4867 = "", "Unknown", F4867 &lt;= 25, "Young Adult", F4867 &lt;= 35, "Millennials", F4867 &lt;= 50, "Gen-X", F4867 &gt; 50, "Seniors")</f>
        <v>Unknown</v>
      </c>
      <c r="H4867" s="2">
        <v>68</v>
      </c>
      <c r="I4867" s="2" t="b">
        <f t="shared" si="152"/>
        <v>1</v>
      </c>
      <c r="J4867" s="2" t="b">
        <f t="shared" si="153"/>
        <v>0</v>
      </c>
    </row>
    <row r="4868" spans="1:10" x14ac:dyDescent="0.35">
      <c r="A4868" s="4">
        <v>233</v>
      </c>
      <c r="B4868" s="3" t="s">
        <v>103</v>
      </c>
      <c r="C4868" s="16">
        <v>45628</v>
      </c>
      <c r="D4868" s="1" t="s">
        <v>1</v>
      </c>
      <c r="E4868" s="1" t="s">
        <v>3</v>
      </c>
      <c r="F4868" s="2">
        <v>22</v>
      </c>
      <c r="G4868" s="2" t="str" cm="1">
        <f t="array" ref="G4868">_xlfn.IFS( F4868 = "", "Unknown", F4868 &lt;= 25, "Young Adult", F4868 &lt;= 35, "Millennials", F4868 &lt;= 50, "Gen-X", F4868 &gt; 50, "Seniors")</f>
        <v>Young Adult</v>
      </c>
      <c r="H4868" s="2">
        <v>41</v>
      </c>
      <c r="I4868" s="2" t="b">
        <f t="shared" si="152"/>
        <v>1</v>
      </c>
      <c r="J4868" s="2" t="b">
        <f t="shared" si="153"/>
        <v>0</v>
      </c>
    </row>
    <row r="4869" spans="1:10" x14ac:dyDescent="0.35">
      <c r="A4869" s="4">
        <v>233</v>
      </c>
      <c r="B4869" s="3" t="s">
        <v>103</v>
      </c>
      <c r="C4869" s="16">
        <v>45628</v>
      </c>
      <c r="D4869" s="1" t="s">
        <v>1</v>
      </c>
      <c r="E4869" s="1" t="s">
        <v>0</v>
      </c>
      <c r="G4869" s="2" t="str" cm="1">
        <f t="array" ref="G4869">_xlfn.IFS( F4869 = "", "Unknown", F4869 &lt;= 25, "Young Adult", F4869 &lt;= 35, "Millennials", F4869 &lt;= 50, "Gen-X", F4869 &gt; 50, "Seniors")</f>
        <v>Unknown</v>
      </c>
      <c r="H4869" s="2">
        <v>78</v>
      </c>
      <c r="I4869" s="2" t="b">
        <f t="shared" si="152"/>
        <v>1</v>
      </c>
      <c r="J4869" s="2" t="b">
        <f t="shared" si="153"/>
        <v>0</v>
      </c>
    </row>
    <row r="4870" spans="1:10" x14ac:dyDescent="0.35">
      <c r="A4870" s="4">
        <v>233</v>
      </c>
      <c r="B4870" s="3" t="s">
        <v>103</v>
      </c>
      <c r="C4870" s="16">
        <v>45628</v>
      </c>
      <c r="D4870" s="1" t="s">
        <v>1</v>
      </c>
      <c r="E4870" s="1" t="s">
        <v>0</v>
      </c>
      <c r="G4870" s="2" t="str" cm="1">
        <f t="array" ref="G4870">_xlfn.IFS( F4870 = "", "Unknown", F4870 &lt;= 25, "Young Adult", F4870 &lt;= 35, "Millennials", F4870 &lt;= 50, "Gen-X", F4870 &gt; 50, "Seniors")</f>
        <v>Unknown</v>
      </c>
      <c r="H4870" s="2">
        <v>79</v>
      </c>
      <c r="I4870" s="2" t="b">
        <f t="shared" si="152"/>
        <v>1</v>
      </c>
      <c r="J4870" s="2" t="b">
        <f t="shared" si="153"/>
        <v>0</v>
      </c>
    </row>
    <row r="4871" spans="1:10" x14ac:dyDescent="0.35">
      <c r="A4871" s="4">
        <v>233</v>
      </c>
      <c r="B4871" s="3" t="s">
        <v>89</v>
      </c>
      <c r="C4871" s="16">
        <v>45629</v>
      </c>
      <c r="D4871" s="1" t="s">
        <v>1</v>
      </c>
      <c r="E4871" s="1" t="s">
        <v>4</v>
      </c>
      <c r="F4871" s="2">
        <v>31</v>
      </c>
      <c r="G4871" s="2" t="str" cm="1">
        <f t="array" ref="G4871">_xlfn.IFS( F4871 = "", "Unknown", F4871 &lt;= 25, "Young Adult", F4871 &lt;= 35, "Millennials", F4871 &lt;= 50, "Gen-X", F4871 &gt; 50, "Seniors")</f>
        <v>Millennials</v>
      </c>
      <c r="H4871" s="2">
        <v>0</v>
      </c>
      <c r="I4871" s="2" t="b">
        <f t="shared" si="152"/>
        <v>0</v>
      </c>
      <c r="J4871" s="2" t="b">
        <f t="shared" si="153"/>
        <v>0</v>
      </c>
    </row>
    <row r="4872" spans="1:10" x14ac:dyDescent="0.35">
      <c r="A4872" s="4">
        <v>233</v>
      </c>
      <c r="B4872" s="3" t="s">
        <v>45</v>
      </c>
      <c r="C4872" s="16">
        <v>45675</v>
      </c>
      <c r="D4872" s="1" t="s">
        <v>1</v>
      </c>
      <c r="E4872" s="1" t="s">
        <v>0</v>
      </c>
      <c r="G4872" s="2" t="str" cm="1">
        <f t="array" ref="G4872">_xlfn.IFS( F4872 = "", "Unknown", F4872 &lt;= 25, "Young Adult", F4872 &lt;= 35, "Millennials", F4872 &lt;= 50, "Gen-X", F4872 &gt; 50, "Seniors")</f>
        <v>Unknown</v>
      </c>
      <c r="H4872" s="2">
        <v>24</v>
      </c>
      <c r="I4872" s="2" t="b">
        <f t="shared" si="152"/>
        <v>0</v>
      </c>
      <c r="J4872" s="2" t="b">
        <f t="shared" si="153"/>
        <v>0</v>
      </c>
    </row>
    <row r="4873" spans="1:10" x14ac:dyDescent="0.35">
      <c r="A4873" s="4">
        <v>233</v>
      </c>
      <c r="B4873" s="3" t="s">
        <v>45</v>
      </c>
      <c r="C4873" s="16">
        <v>45675</v>
      </c>
      <c r="D4873" s="1" t="s">
        <v>1</v>
      </c>
      <c r="E4873" s="1" t="s">
        <v>0</v>
      </c>
      <c r="G4873" s="2" t="str" cm="1">
        <f t="array" ref="G4873">_xlfn.IFS( F4873 = "", "Unknown", F4873 &lt;= 25, "Young Adult", F4873 &lt;= 35, "Millennials", F4873 &lt;= 50, "Gen-X", F4873 &gt; 50, "Seniors")</f>
        <v>Unknown</v>
      </c>
      <c r="H4873" s="2">
        <v>13</v>
      </c>
      <c r="I4873" s="2" t="b">
        <f t="shared" si="152"/>
        <v>0</v>
      </c>
      <c r="J4873" s="2" t="b">
        <f t="shared" si="153"/>
        <v>0</v>
      </c>
    </row>
    <row r="4874" spans="1:10" x14ac:dyDescent="0.35">
      <c r="A4874" s="4">
        <v>233</v>
      </c>
      <c r="B4874" s="3" t="s">
        <v>45</v>
      </c>
      <c r="C4874" s="16">
        <v>45675</v>
      </c>
      <c r="D4874" s="1" t="s">
        <v>1</v>
      </c>
      <c r="E4874" s="1" t="s">
        <v>0</v>
      </c>
      <c r="G4874" s="2" t="str" cm="1">
        <f t="array" ref="G4874">_xlfn.IFS( F4874 = "", "Unknown", F4874 &lt;= 25, "Young Adult", F4874 &lt;= 35, "Millennials", F4874 &lt;= 50, "Gen-X", F4874 &gt; 50, "Seniors")</f>
        <v>Unknown</v>
      </c>
      <c r="H4874" s="2">
        <v>31</v>
      </c>
      <c r="I4874" s="2" t="b">
        <f t="shared" si="152"/>
        <v>1</v>
      </c>
      <c r="J4874" s="2" t="b">
        <f t="shared" si="153"/>
        <v>0</v>
      </c>
    </row>
    <row r="4875" spans="1:10" x14ac:dyDescent="0.35">
      <c r="A4875" s="4">
        <v>233</v>
      </c>
      <c r="B4875" s="3" t="s">
        <v>25</v>
      </c>
      <c r="C4875" s="16">
        <v>45690</v>
      </c>
      <c r="D4875" s="1" t="s">
        <v>1</v>
      </c>
      <c r="E4875" s="1" t="s">
        <v>0</v>
      </c>
      <c r="G4875" s="2" t="str" cm="1">
        <f t="array" ref="G4875">_xlfn.IFS( F4875 = "", "Unknown", F4875 &lt;= 25, "Young Adult", F4875 &lt;= 35, "Millennials", F4875 &lt;= 50, "Gen-X", F4875 &gt; 50, "Seniors")</f>
        <v>Unknown</v>
      </c>
      <c r="H4875" s="2">
        <v>17</v>
      </c>
      <c r="I4875" s="2" t="b">
        <f t="shared" si="152"/>
        <v>0</v>
      </c>
      <c r="J4875" s="2" t="b">
        <f t="shared" si="153"/>
        <v>0</v>
      </c>
    </row>
    <row r="4876" spans="1:10" x14ac:dyDescent="0.35">
      <c r="A4876" s="4">
        <v>233</v>
      </c>
      <c r="B4876" s="3" t="s">
        <v>24</v>
      </c>
      <c r="C4876" s="16">
        <v>45691</v>
      </c>
      <c r="D4876" s="1" t="s">
        <v>1</v>
      </c>
      <c r="E4876" s="1" t="s">
        <v>0</v>
      </c>
      <c r="G4876" s="2" t="str" cm="1">
        <f t="array" ref="G4876">_xlfn.IFS( F4876 = "", "Unknown", F4876 &lt;= 25, "Young Adult", F4876 &lt;= 35, "Millennials", F4876 &lt;= 50, "Gen-X", F4876 &gt; 50, "Seniors")</f>
        <v>Unknown</v>
      </c>
      <c r="H4876" s="2">
        <v>16</v>
      </c>
      <c r="I4876" s="2" t="b">
        <f t="shared" si="152"/>
        <v>0</v>
      </c>
      <c r="J4876" s="2" t="b">
        <f t="shared" si="153"/>
        <v>0</v>
      </c>
    </row>
    <row r="4877" spans="1:10" x14ac:dyDescent="0.35">
      <c r="A4877" s="4">
        <v>233</v>
      </c>
      <c r="B4877" s="3" t="s">
        <v>24</v>
      </c>
      <c r="C4877" s="16">
        <v>45691</v>
      </c>
      <c r="D4877" s="1" t="s">
        <v>1</v>
      </c>
      <c r="E4877" s="1" t="s">
        <v>3</v>
      </c>
      <c r="F4877" s="2">
        <v>27</v>
      </c>
      <c r="G4877" s="2" t="str" cm="1">
        <f t="array" ref="G4877">_xlfn.IFS( F4877 = "", "Unknown", F4877 &lt;= 25, "Young Adult", F4877 &lt;= 35, "Millennials", F4877 &lt;= 50, "Gen-X", F4877 &gt; 50, "Seniors")</f>
        <v>Millennials</v>
      </c>
      <c r="H4877" s="2">
        <v>0</v>
      </c>
      <c r="I4877" s="2" t="b">
        <f t="shared" si="152"/>
        <v>0</v>
      </c>
      <c r="J4877" s="2" t="b">
        <f t="shared" si="153"/>
        <v>0</v>
      </c>
    </row>
    <row r="4878" spans="1:10" x14ac:dyDescent="0.35">
      <c r="A4878" s="4">
        <v>233</v>
      </c>
      <c r="B4878" s="3" t="s">
        <v>23</v>
      </c>
      <c r="C4878" s="16">
        <v>45692</v>
      </c>
      <c r="D4878" s="1" t="s">
        <v>1</v>
      </c>
      <c r="E4878" s="1" t="s">
        <v>3</v>
      </c>
      <c r="F4878" s="2">
        <v>26</v>
      </c>
      <c r="G4878" s="2" t="str" cm="1">
        <f t="array" ref="G4878">_xlfn.IFS( F4878 = "", "Unknown", F4878 &lt;= 25, "Young Adult", F4878 &lt;= 35, "Millennials", F4878 &lt;= 50, "Gen-X", F4878 &gt; 50, "Seniors")</f>
        <v>Millennials</v>
      </c>
      <c r="H4878" s="2">
        <v>1</v>
      </c>
      <c r="I4878" s="2" t="b">
        <f t="shared" si="152"/>
        <v>0</v>
      </c>
      <c r="J4878" s="2" t="b">
        <f t="shared" si="153"/>
        <v>0</v>
      </c>
    </row>
    <row r="4879" spans="1:10" x14ac:dyDescent="0.35">
      <c r="A4879" s="4">
        <v>233</v>
      </c>
      <c r="B4879" s="3" t="s">
        <v>15</v>
      </c>
      <c r="C4879" s="16">
        <v>45700</v>
      </c>
      <c r="D4879" s="1" t="s">
        <v>1</v>
      </c>
      <c r="E4879" s="1" t="s">
        <v>0</v>
      </c>
      <c r="G4879" s="2" t="str" cm="1">
        <f t="array" ref="G4879">_xlfn.IFS( F4879 = "", "Unknown", F4879 &lt;= 25, "Young Adult", F4879 &lt;= 35, "Millennials", F4879 &lt;= 50, "Gen-X", F4879 &gt; 50, "Seniors")</f>
        <v>Unknown</v>
      </c>
      <c r="H4879" s="2">
        <v>6</v>
      </c>
      <c r="I4879" s="2" t="b">
        <f t="shared" si="152"/>
        <v>0</v>
      </c>
      <c r="J4879" s="2" t="b">
        <f t="shared" si="153"/>
        <v>0</v>
      </c>
    </row>
    <row r="4880" spans="1:10" x14ac:dyDescent="0.35">
      <c r="A4880" s="4">
        <v>233</v>
      </c>
      <c r="B4880" s="3" t="s">
        <v>15</v>
      </c>
      <c r="C4880" s="16">
        <v>45700</v>
      </c>
      <c r="D4880" s="1" t="s">
        <v>1</v>
      </c>
      <c r="E4880" s="1" t="s">
        <v>0</v>
      </c>
      <c r="G4880" s="2" t="str" cm="1">
        <f t="array" ref="G4880">_xlfn.IFS( F4880 = "", "Unknown", F4880 &lt;= 25, "Young Adult", F4880 &lt;= 35, "Millennials", F4880 &lt;= 50, "Gen-X", F4880 &gt; 50, "Seniors")</f>
        <v>Unknown</v>
      </c>
      <c r="H4880" s="2">
        <v>2</v>
      </c>
      <c r="I4880" s="2" t="b">
        <f t="shared" si="152"/>
        <v>0</v>
      </c>
      <c r="J4880" s="2" t="b">
        <f t="shared" si="153"/>
        <v>0</v>
      </c>
    </row>
    <row r="4881" spans="1:10" x14ac:dyDescent="0.35">
      <c r="A4881" s="4">
        <v>233</v>
      </c>
      <c r="B4881" s="3" t="s">
        <v>15</v>
      </c>
      <c r="C4881" s="16">
        <v>45700</v>
      </c>
      <c r="D4881" s="1" t="s">
        <v>1</v>
      </c>
      <c r="E4881" s="1" t="s">
        <v>3</v>
      </c>
      <c r="F4881" s="2">
        <v>31</v>
      </c>
      <c r="G4881" s="2" t="str" cm="1">
        <f t="array" ref="G4881">_xlfn.IFS( F4881 = "", "Unknown", F4881 &lt;= 25, "Young Adult", F4881 &lt;= 35, "Millennials", F4881 &lt;= 50, "Gen-X", F4881 &gt; 50, "Seniors")</f>
        <v>Millennials</v>
      </c>
      <c r="H4881" s="2">
        <v>7</v>
      </c>
      <c r="I4881" s="2" t="b">
        <f t="shared" si="152"/>
        <v>0</v>
      </c>
      <c r="J4881" s="2" t="b">
        <f t="shared" si="153"/>
        <v>0</v>
      </c>
    </row>
    <row r="4882" spans="1:10" x14ac:dyDescent="0.35">
      <c r="A4882" s="4">
        <v>233</v>
      </c>
      <c r="B4882" s="3" t="s">
        <v>15</v>
      </c>
      <c r="C4882" s="16">
        <v>45700</v>
      </c>
      <c r="D4882" s="1" t="s">
        <v>5</v>
      </c>
      <c r="E4882" s="1" t="s">
        <v>0</v>
      </c>
      <c r="G4882" s="2" t="str" cm="1">
        <f t="array" ref="G4882">_xlfn.IFS( F4882 = "", "Unknown", F4882 &lt;= 25, "Young Adult", F4882 &lt;= 35, "Millennials", F4882 &lt;= 50, "Gen-X", F4882 &gt; 50, "Seniors")</f>
        <v>Unknown</v>
      </c>
      <c r="I4882" s="2" t="b">
        <f t="shared" si="152"/>
        <v>0</v>
      </c>
      <c r="J4882" s="2" t="b">
        <f t="shared" si="153"/>
        <v>0</v>
      </c>
    </row>
    <row r="4883" spans="1:10" x14ac:dyDescent="0.35">
      <c r="A4883" s="4">
        <v>233</v>
      </c>
      <c r="B4883" s="3" t="s">
        <v>189</v>
      </c>
      <c r="C4883" s="16">
        <v>45524</v>
      </c>
      <c r="D4883" s="1" t="s">
        <v>1</v>
      </c>
      <c r="E4883" s="1" t="s">
        <v>0</v>
      </c>
      <c r="G4883" s="2" t="str" cm="1">
        <f t="array" ref="G4883">_xlfn.IFS( F4883 = "", "Unknown", F4883 &lt;= 25, "Young Adult", F4883 &lt;= 35, "Millennials", F4883 &lt;= 50, "Gen-X", F4883 &gt; 50, "Seniors")</f>
        <v>Unknown</v>
      </c>
      <c r="H4883" s="2">
        <v>183</v>
      </c>
      <c r="I4883" s="2" t="b">
        <f t="shared" si="152"/>
        <v>1</v>
      </c>
      <c r="J4883" s="2" t="b">
        <f t="shared" si="153"/>
        <v>1</v>
      </c>
    </row>
    <row r="4884" spans="1:10" x14ac:dyDescent="0.35">
      <c r="A4884" s="4">
        <v>233</v>
      </c>
      <c r="B4884" s="3" t="s">
        <v>188</v>
      </c>
      <c r="C4884" s="16">
        <v>45525</v>
      </c>
      <c r="D4884" s="1" t="s">
        <v>5</v>
      </c>
      <c r="E4884" s="1" t="s">
        <v>0</v>
      </c>
      <c r="F4884" s="2">
        <v>24</v>
      </c>
      <c r="G4884" s="2" t="str" cm="1">
        <f t="array" ref="G4884">_xlfn.IFS( F4884 = "", "Unknown", F4884 &lt;= 25, "Young Adult", F4884 &lt;= 35, "Millennials", F4884 &lt;= 50, "Gen-X", F4884 &gt; 50, "Seniors")</f>
        <v>Young Adult</v>
      </c>
      <c r="I4884" s="2" t="b">
        <f t="shared" si="152"/>
        <v>0</v>
      </c>
      <c r="J4884" s="2" t="b">
        <f t="shared" si="153"/>
        <v>0</v>
      </c>
    </row>
    <row r="4885" spans="1:10" x14ac:dyDescent="0.35">
      <c r="A4885" s="4">
        <v>233</v>
      </c>
      <c r="B4885" s="3" t="s">
        <v>188</v>
      </c>
      <c r="C4885" s="16">
        <v>45525</v>
      </c>
      <c r="D4885" s="1" t="s">
        <v>1</v>
      </c>
      <c r="E4885" s="1" t="s">
        <v>3</v>
      </c>
      <c r="F4885" s="2">
        <v>25</v>
      </c>
      <c r="G4885" s="2" t="str" cm="1">
        <f t="array" ref="G4885">_xlfn.IFS( F4885 = "", "Unknown", F4885 &lt;= 25, "Young Adult", F4885 &lt;= 35, "Millennials", F4885 &lt;= 50, "Gen-X", F4885 &gt; 50, "Seniors")</f>
        <v>Young Adult</v>
      </c>
      <c r="H4885" s="2">
        <v>172</v>
      </c>
      <c r="I4885" s="2" t="b">
        <f t="shared" si="152"/>
        <v>1</v>
      </c>
      <c r="J4885" s="2" t="b">
        <f t="shared" si="153"/>
        <v>0</v>
      </c>
    </row>
    <row r="4886" spans="1:10" x14ac:dyDescent="0.35">
      <c r="A4886" s="4">
        <v>233</v>
      </c>
      <c r="B4886" s="3" t="s">
        <v>188</v>
      </c>
      <c r="C4886" s="16">
        <v>45525</v>
      </c>
      <c r="D4886" s="1" t="s">
        <v>1</v>
      </c>
      <c r="E4886" s="1" t="s">
        <v>0</v>
      </c>
      <c r="G4886" s="2" t="str" cm="1">
        <f t="array" ref="G4886">_xlfn.IFS( F4886 = "", "Unknown", F4886 &lt;= 25, "Young Adult", F4886 &lt;= 35, "Millennials", F4886 &lt;= 50, "Gen-X", F4886 &gt; 50, "Seniors")</f>
        <v>Unknown</v>
      </c>
      <c r="H4886" s="2">
        <v>182</v>
      </c>
      <c r="I4886" s="2" t="b">
        <f t="shared" si="152"/>
        <v>1</v>
      </c>
      <c r="J4886" s="2" t="b">
        <f t="shared" si="153"/>
        <v>1</v>
      </c>
    </row>
    <row r="4887" spans="1:10" x14ac:dyDescent="0.35">
      <c r="A4887" s="4">
        <v>233</v>
      </c>
      <c r="B4887" s="3" t="s">
        <v>188</v>
      </c>
      <c r="C4887" s="16">
        <v>45525</v>
      </c>
      <c r="D4887" s="1" t="s">
        <v>1</v>
      </c>
      <c r="E4887" s="1" t="s">
        <v>3</v>
      </c>
      <c r="F4887" s="2">
        <v>28</v>
      </c>
      <c r="G4887" s="2" t="str" cm="1">
        <f t="array" ref="G4887">_xlfn.IFS( F4887 = "", "Unknown", F4887 &lt;= 25, "Young Adult", F4887 &lt;= 35, "Millennials", F4887 &lt;= 50, "Gen-X", F4887 &gt; 50, "Seniors")</f>
        <v>Millennials</v>
      </c>
      <c r="H4887" s="2">
        <v>180</v>
      </c>
      <c r="I4887" s="2" t="b">
        <f t="shared" si="152"/>
        <v>1</v>
      </c>
      <c r="J4887" s="2" t="b">
        <f t="shared" si="153"/>
        <v>0</v>
      </c>
    </row>
    <row r="4888" spans="1:10" x14ac:dyDescent="0.35">
      <c r="A4888" s="4">
        <v>233</v>
      </c>
      <c r="B4888" s="3" t="s">
        <v>188</v>
      </c>
      <c r="C4888" s="16">
        <v>45525</v>
      </c>
      <c r="D4888" s="1" t="s">
        <v>1</v>
      </c>
      <c r="E4888" s="1" t="s">
        <v>4</v>
      </c>
      <c r="F4888" s="2">
        <v>28</v>
      </c>
      <c r="G4888" s="2" t="str" cm="1">
        <f t="array" ref="G4888">_xlfn.IFS( F4888 = "", "Unknown", F4888 &lt;= 25, "Young Adult", F4888 &lt;= 35, "Millennials", F4888 &lt;= 50, "Gen-X", F4888 &gt; 50, "Seniors")</f>
        <v>Millennials</v>
      </c>
      <c r="H4888" s="2">
        <v>181</v>
      </c>
      <c r="I4888" s="2" t="b">
        <f t="shared" si="152"/>
        <v>1</v>
      </c>
      <c r="J4888" s="2" t="b">
        <f t="shared" si="153"/>
        <v>1</v>
      </c>
    </row>
    <row r="4889" spans="1:10" x14ac:dyDescent="0.35">
      <c r="A4889" s="4">
        <v>233</v>
      </c>
      <c r="B4889" s="3" t="s">
        <v>188</v>
      </c>
      <c r="C4889" s="16">
        <v>45525</v>
      </c>
      <c r="D4889" s="1" t="s">
        <v>1</v>
      </c>
      <c r="E4889" s="1" t="s">
        <v>0</v>
      </c>
      <c r="G4889" s="2" t="str" cm="1">
        <f t="array" ref="G4889">_xlfn.IFS( F4889 = "", "Unknown", F4889 &lt;= 25, "Young Adult", F4889 &lt;= 35, "Millennials", F4889 &lt;= 50, "Gen-X", F4889 &gt; 50, "Seniors")</f>
        <v>Unknown</v>
      </c>
      <c r="H4889" s="2">
        <v>170</v>
      </c>
      <c r="I4889" s="2" t="b">
        <f t="shared" si="152"/>
        <v>1</v>
      </c>
      <c r="J4889" s="2" t="b">
        <f t="shared" si="153"/>
        <v>0</v>
      </c>
    </row>
    <row r="4890" spans="1:10" x14ac:dyDescent="0.35">
      <c r="A4890" s="4">
        <v>233</v>
      </c>
      <c r="B4890" s="3" t="s">
        <v>188</v>
      </c>
      <c r="C4890" s="16">
        <v>45525</v>
      </c>
      <c r="D4890" s="1" t="s">
        <v>1</v>
      </c>
      <c r="E4890" s="1" t="s">
        <v>0</v>
      </c>
      <c r="G4890" s="2" t="str" cm="1">
        <f t="array" ref="G4890">_xlfn.IFS( F4890 = "", "Unknown", F4890 &lt;= 25, "Young Adult", F4890 &lt;= 35, "Millennials", F4890 &lt;= 50, "Gen-X", F4890 &gt; 50, "Seniors")</f>
        <v>Unknown</v>
      </c>
      <c r="H4890" s="2">
        <v>182</v>
      </c>
      <c r="I4890" s="2" t="b">
        <f t="shared" si="152"/>
        <v>1</v>
      </c>
      <c r="J4890" s="2" t="b">
        <f t="shared" si="153"/>
        <v>1</v>
      </c>
    </row>
    <row r="4891" spans="1:10" x14ac:dyDescent="0.35">
      <c r="A4891" s="4">
        <v>233</v>
      </c>
      <c r="B4891" s="3" t="s">
        <v>188</v>
      </c>
      <c r="C4891" s="16">
        <v>45525</v>
      </c>
      <c r="D4891" s="1" t="s">
        <v>1</v>
      </c>
      <c r="E4891" s="1" t="s">
        <v>0</v>
      </c>
      <c r="G4891" s="2" t="str" cm="1">
        <f t="array" ref="G4891">_xlfn.IFS( F4891 = "", "Unknown", F4891 &lt;= 25, "Young Adult", F4891 &lt;= 35, "Millennials", F4891 &lt;= 50, "Gen-X", F4891 &gt; 50, "Seniors")</f>
        <v>Unknown</v>
      </c>
      <c r="H4891" s="2">
        <v>180</v>
      </c>
      <c r="I4891" s="2" t="b">
        <f t="shared" si="152"/>
        <v>1</v>
      </c>
      <c r="J4891" s="2" t="b">
        <f t="shared" si="153"/>
        <v>0</v>
      </c>
    </row>
    <row r="4892" spans="1:10" x14ac:dyDescent="0.35">
      <c r="A4892" s="4">
        <v>233</v>
      </c>
      <c r="B4892" s="3" t="s">
        <v>188</v>
      </c>
      <c r="C4892" s="16">
        <v>45525</v>
      </c>
      <c r="D4892" s="1" t="s">
        <v>1</v>
      </c>
      <c r="E4892" s="1" t="s">
        <v>0</v>
      </c>
      <c r="G4892" s="2" t="str" cm="1">
        <f t="array" ref="G4892">_xlfn.IFS( F4892 = "", "Unknown", F4892 &lt;= 25, "Young Adult", F4892 &lt;= 35, "Millennials", F4892 &lt;= 50, "Gen-X", F4892 &gt; 50, "Seniors")</f>
        <v>Unknown</v>
      </c>
      <c r="H4892" s="2">
        <v>182</v>
      </c>
      <c r="I4892" s="2" t="b">
        <f t="shared" si="152"/>
        <v>1</v>
      </c>
      <c r="J4892" s="2" t="b">
        <f t="shared" si="153"/>
        <v>1</v>
      </c>
    </row>
    <row r="4893" spans="1:10" x14ac:dyDescent="0.35">
      <c r="A4893" s="4">
        <v>233</v>
      </c>
      <c r="B4893" s="3" t="s">
        <v>188</v>
      </c>
      <c r="C4893" s="16">
        <v>45525</v>
      </c>
      <c r="D4893" s="1" t="s">
        <v>1</v>
      </c>
      <c r="E4893" s="1" t="s">
        <v>0</v>
      </c>
      <c r="G4893" s="2" t="str" cm="1">
        <f t="array" ref="G4893">_xlfn.IFS( F4893 = "", "Unknown", F4893 &lt;= 25, "Young Adult", F4893 &lt;= 35, "Millennials", F4893 &lt;= 50, "Gen-X", F4893 &gt; 50, "Seniors")</f>
        <v>Unknown</v>
      </c>
      <c r="H4893" s="2">
        <v>182</v>
      </c>
      <c r="I4893" s="2" t="b">
        <f t="shared" si="152"/>
        <v>1</v>
      </c>
      <c r="J4893" s="2" t="b">
        <f t="shared" si="153"/>
        <v>1</v>
      </c>
    </row>
    <row r="4894" spans="1:10" x14ac:dyDescent="0.35">
      <c r="A4894" s="4">
        <v>233</v>
      </c>
      <c r="B4894" s="3" t="s">
        <v>188</v>
      </c>
      <c r="C4894" s="16">
        <v>45525</v>
      </c>
      <c r="D4894" s="1" t="s">
        <v>1</v>
      </c>
      <c r="E4894" s="1" t="s">
        <v>0</v>
      </c>
      <c r="G4894" s="2" t="str" cm="1">
        <f t="array" ref="G4894">_xlfn.IFS( F4894 = "", "Unknown", F4894 &lt;= 25, "Young Adult", F4894 &lt;= 35, "Millennials", F4894 &lt;= 50, "Gen-X", F4894 &gt; 50, "Seniors")</f>
        <v>Unknown</v>
      </c>
      <c r="H4894" s="2">
        <v>162</v>
      </c>
      <c r="I4894" s="2" t="b">
        <f t="shared" si="152"/>
        <v>1</v>
      </c>
      <c r="J4894" s="2" t="b">
        <f t="shared" si="153"/>
        <v>0</v>
      </c>
    </row>
    <row r="4895" spans="1:10" x14ac:dyDescent="0.35">
      <c r="A4895" s="4">
        <v>233</v>
      </c>
      <c r="B4895" s="3" t="s">
        <v>188</v>
      </c>
      <c r="C4895" s="16">
        <v>45525</v>
      </c>
      <c r="D4895" s="1" t="s">
        <v>1</v>
      </c>
      <c r="E4895" s="1" t="s">
        <v>3</v>
      </c>
      <c r="F4895" s="2">
        <v>22</v>
      </c>
      <c r="G4895" s="2" t="str" cm="1">
        <f t="array" ref="G4895">_xlfn.IFS( F4895 = "", "Unknown", F4895 &lt;= 25, "Young Adult", F4895 &lt;= 35, "Millennials", F4895 &lt;= 50, "Gen-X", F4895 &gt; 50, "Seniors")</f>
        <v>Young Adult</v>
      </c>
      <c r="H4895" s="2">
        <v>33</v>
      </c>
      <c r="I4895" s="2" t="b">
        <f t="shared" si="152"/>
        <v>1</v>
      </c>
      <c r="J4895" s="2" t="b">
        <f t="shared" si="153"/>
        <v>0</v>
      </c>
    </row>
    <row r="4896" spans="1:10" x14ac:dyDescent="0.35">
      <c r="A4896" s="4">
        <v>233</v>
      </c>
      <c r="B4896" s="3" t="s">
        <v>188</v>
      </c>
      <c r="C4896" s="16">
        <v>45525</v>
      </c>
      <c r="D4896" s="1" t="s">
        <v>1</v>
      </c>
      <c r="E4896" s="1" t="s">
        <v>0</v>
      </c>
      <c r="G4896" s="2" t="str" cm="1">
        <f t="array" ref="G4896">_xlfn.IFS( F4896 = "", "Unknown", F4896 &lt;= 25, "Young Adult", F4896 &lt;= 35, "Millennials", F4896 &lt;= 50, "Gen-X", F4896 &gt; 50, "Seniors")</f>
        <v>Unknown</v>
      </c>
      <c r="H4896" s="2">
        <v>182</v>
      </c>
      <c r="I4896" s="2" t="b">
        <f t="shared" si="152"/>
        <v>1</v>
      </c>
      <c r="J4896" s="2" t="b">
        <f t="shared" si="153"/>
        <v>1</v>
      </c>
    </row>
    <row r="4897" spans="1:10" x14ac:dyDescent="0.35">
      <c r="A4897" s="4">
        <v>233</v>
      </c>
      <c r="B4897" s="3" t="s">
        <v>188</v>
      </c>
      <c r="C4897" s="16">
        <v>45525</v>
      </c>
      <c r="D4897" s="1" t="s">
        <v>1</v>
      </c>
      <c r="E4897" s="1" t="s">
        <v>0</v>
      </c>
      <c r="G4897" s="2" t="str" cm="1">
        <f t="array" ref="G4897">_xlfn.IFS( F4897 = "", "Unknown", F4897 &lt;= 25, "Young Adult", F4897 &lt;= 35, "Millennials", F4897 &lt;= 50, "Gen-X", F4897 &gt; 50, "Seniors")</f>
        <v>Unknown</v>
      </c>
      <c r="H4897" s="2">
        <v>170</v>
      </c>
      <c r="I4897" s="2" t="b">
        <f t="shared" si="152"/>
        <v>1</v>
      </c>
      <c r="J4897" s="2" t="b">
        <f t="shared" si="153"/>
        <v>0</v>
      </c>
    </row>
    <row r="4898" spans="1:10" x14ac:dyDescent="0.35">
      <c r="A4898" s="4">
        <v>233</v>
      </c>
      <c r="B4898" s="3" t="s">
        <v>188</v>
      </c>
      <c r="C4898" s="16">
        <v>45525</v>
      </c>
      <c r="D4898" s="1" t="s">
        <v>1</v>
      </c>
      <c r="E4898" s="1" t="s">
        <v>3</v>
      </c>
      <c r="F4898" s="2">
        <v>27</v>
      </c>
      <c r="G4898" s="2" t="str" cm="1">
        <f t="array" ref="G4898">_xlfn.IFS( F4898 = "", "Unknown", F4898 &lt;= 25, "Young Adult", F4898 &lt;= 35, "Millennials", F4898 &lt;= 50, "Gen-X", F4898 &gt; 50, "Seniors")</f>
        <v>Millennials</v>
      </c>
      <c r="H4898" s="2">
        <v>90</v>
      </c>
      <c r="I4898" s="2" t="b">
        <f t="shared" si="152"/>
        <v>1</v>
      </c>
      <c r="J4898" s="2" t="b">
        <f t="shared" si="153"/>
        <v>0</v>
      </c>
    </row>
    <row r="4899" spans="1:10" x14ac:dyDescent="0.35">
      <c r="A4899" s="4">
        <v>233</v>
      </c>
      <c r="B4899" s="3" t="s">
        <v>188</v>
      </c>
      <c r="C4899" s="16">
        <v>45525</v>
      </c>
      <c r="D4899" s="1" t="s">
        <v>1</v>
      </c>
      <c r="E4899" s="1" t="s">
        <v>0</v>
      </c>
      <c r="G4899" s="2" t="str" cm="1">
        <f t="array" ref="G4899">_xlfn.IFS( F4899 = "", "Unknown", F4899 &lt;= 25, "Young Adult", F4899 &lt;= 35, "Millennials", F4899 &lt;= 50, "Gen-X", F4899 &gt; 50, "Seniors")</f>
        <v>Unknown</v>
      </c>
      <c r="H4899" s="2">
        <v>50</v>
      </c>
      <c r="I4899" s="2" t="b">
        <f t="shared" si="152"/>
        <v>1</v>
      </c>
      <c r="J4899" s="2" t="b">
        <f t="shared" si="153"/>
        <v>0</v>
      </c>
    </row>
    <row r="4900" spans="1:10" x14ac:dyDescent="0.35">
      <c r="A4900" s="4">
        <v>233</v>
      </c>
      <c r="B4900" s="3" t="s">
        <v>188</v>
      </c>
      <c r="C4900" s="16">
        <v>45525</v>
      </c>
      <c r="D4900" s="1" t="s">
        <v>1</v>
      </c>
      <c r="E4900" s="1" t="s">
        <v>0</v>
      </c>
      <c r="G4900" s="2" t="str" cm="1">
        <f t="array" ref="G4900">_xlfn.IFS( F4900 = "", "Unknown", F4900 &lt;= 25, "Young Adult", F4900 &lt;= 35, "Millennials", F4900 &lt;= 50, "Gen-X", F4900 &gt; 50, "Seniors")</f>
        <v>Unknown</v>
      </c>
      <c r="H4900" s="2">
        <v>176</v>
      </c>
      <c r="I4900" s="2" t="b">
        <f t="shared" si="152"/>
        <v>1</v>
      </c>
      <c r="J4900" s="2" t="b">
        <f t="shared" si="153"/>
        <v>0</v>
      </c>
    </row>
    <row r="4901" spans="1:10" x14ac:dyDescent="0.35">
      <c r="A4901" s="4">
        <v>233</v>
      </c>
      <c r="B4901" s="3" t="s">
        <v>188</v>
      </c>
      <c r="C4901" s="16">
        <v>45525</v>
      </c>
      <c r="D4901" s="1" t="s">
        <v>5</v>
      </c>
      <c r="E4901" s="1" t="s">
        <v>0</v>
      </c>
      <c r="F4901" s="2">
        <v>25</v>
      </c>
      <c r="G4901" s="2" t="str" cm="1">
        <f t="array" ref="G4901">_xlfn.IFS( F4901 = "", "Unknown", F4901 &lt;= 25, "Young Adult", F4901 &lt;= 35, "Millennials", F4901 &lt;= 50, "Gen-X", F4901 &gt; 50, "Seniors")</f>
        <v>Young Adult</v>
      </c>
      <c r="I4901" s="2" t="b">
        <f t="shared" si="152"/>
        <v>0</v>
      </c>
      <c r="J4901" s="2" t="b">
        <f t="shared" si="153"/>
        <v>0</v>
      </c>
    </row>
    <row r="4902" spans="1:10" x14ac:dyDescent="0.35">
      <c r="A4902" s="4">
        <v>233</v>
      </c>
      <c r="B4902" s="3" t="s">
        <v>188</v>
      </c>
      <c r="C4902" s="16">
        <v>45525</v>
      </c>
      <c r="D4902" s="1" t="s">
        <v>1</v>
      </c>
      <c r="E4902" s="1" t="s">
        <v>0</v>
      </c>
      <c r="G4902" s="2" t="str" cm="1">
        <f t="array" ref="G4902">_xlfn.IFS( F4902 = "", "Unknown", F4902 &lt;= 25, "Young Adult", F4902 &lt;= 35, "Millennials", F4902 &lt;= 50, "Gen-X", F4902 &gt; 50, "Seniors")</f>
        <v>Unknown</v>
      </c>
      <c r="H4902" s="2">
        <v>181</v>
      </c>
      <c r="I4902" s="2" t="b">
        <f t="shared" si="152"/>
        <v>1</v>
      </c>
      <c r="J4902" s="2" t="b">
        <f t="shared" si="153"/>
        <v>1</v>
      </c>
    </row>
    <row r="4903" spans="1:10" x14ac:dyDescent="0.35">
      <c r="A4903" s="4">
        <v>233</v>
      </c>
      <c r="B4903" s="3" t="s">
        <v>188</v>
      </c>
      <c r="C4903" s="16">
        <v>45525</v>
      </c>
      <c r="D4903" s="1" t="s">
        <v>1</v>
      </c>
      <c r="E4903" s="1" t="s">
        <v>0</v>
      </c>
      <c r="G4903" s="2" t="str" cm="1">
        <f t="array" ref="G4903">_xlfn.IFS( F4903 = "", "Unknown", F4903 &lt;= 25, "Young Adult", F4903 &lt;= 35, "Millennials", F4903 &lt;= 50, "Gen-X", F4903 &gt; 50, "Seniors")</f>
        <v>Unknown</v>
      </c>
      <c r="H4903" s="2">
        <v>182</v>
      </c>
      <c r="I4903" s="2" t="b">
        <f t="shared" si="152"/>
        <v>1</v>
      </c>
      <c r="J4903" s="2" t="b">
        <f t="shared" si="153"/>
        <v>1</v>
      </c>
    </row>
    <row r="4904" spans="1:10" x14ac:dyDescent="0.35">
      <c r="A4904" s="4">
        <v>233</v>
      </c>
      <c r="B4904" s="3" t="s">
        <v>188</v>
      </c>
      <c r="C4904" s="16">
        <v>45525</v>
      </c>
      <c r="D4904" s="1" t="s">
        <v>1</v>
      </c>
      <c r="E4904" s="1" t="s">
        <v>0</v>
      </c>
      <c r="G4904" s="2" t="str" cm="1">
        <f t="array" ref="G4904">_xlfn.IFS( F4904 = "", "Unknown", F4904 &lt;= 25, "Young Adult", F4904 &lt;= 35, "Millennials", F4904 &lt;= 50, "Gen-X", F4904 &gt; 50, "Seniors")</f>
        <v>Unknown</v>
      </c>
      <c r="H4904" s="2">
        <v>182</v>
      </c>
      <c r="I4904" s="2" t="b">
        <f t="shared" si="152"/>
        <v>1</v>
      </c>
      <c r="J4904" s="2" t="b">
        <f t="shared" si="153"/>
        <v>1</v>
      </c>
    </row>
    <row r="4905" spans="1:10" x14ac:dyDescent="0.35">
      <c r="A4905" s="4">
        <v>233</v>
      </c>
      <c r="B4905" s="3" t="s">
        <v>187</v>
      </c>
      <c r="C4905" s="16">
        <v>45526</v>
      </c>
      <c r="D4905" s="1" t="s">
        <v>1</v>
      </c>
      <c r="E4905" s="1" t="s">
        <v>0</v>
      </c>
      <c r="G4905" s="2" t="str" cm="1">
        <f t="array" ref="G4905">_xlfn.IFS( F4905 = "", "Unknown", F4905 &lt;= 25, "Young Adult", F4905 &lt;= 35, "Millennials", F4905 &lt;= 50, "Gen-X", F4905 &gt; 50, "Seniors")</f>
        <v>Unknown</v>
      </c>
      <c r="H4905" s="2">
        <v>181</v>
      </c>
      <c r="I4905" s="2" t="b">
        <f t="shared" si="152"/>
        <v>1</v>
      </c>
      <c r="J4905" s="2" t="b">
        <f t="shared" si="153"/>
        <v>1</v>
      </c>
    </row>
    <row r="4906" spans="1:10" x14ac:dyDescent="0.35">
      <c r="A4906" s="4">
        <v>233</v>
      </c>
      <c r="B4906" s="3" t="s">
        <v>187</v>
      </c>
      <c r="C4906" s="16">
        <v>45526</v>
      </c>
      <c r="D4906" s="1" t="s">
        <v>1</v>
      </c>
      <c r="E4906" s="1" t="s">
        <v>4</v>
      </c>
      <c r="F4906" s="2">
        <v>49</v>
      </c>
      <c r="G4906" s="2" t="str" cm="1">
        <f t="array" ref="G4906">_xlfn.IFS( F4906 = "", "Unknown", F4906 &lt;= 25, "Young Adult", F4906 &lt;= 35, "Millennials", F4906 &lt;= 50, "Gen-X", F4906 &gt; 50, "Seniors")</f>
        <v>Gen-X</v>
      </c>
      <c r="H4906" s="2">
        <v>138</v>
      </c>
      <c r="I4906" s="2" t="b">
        <f t="shared" si="152"/>
        <v>1</v>
      </c>
      <c r="J4906" s="2" t="b">
        <f t="shared" si="153"/>
        <v>0</v>
      </c>
    </row>
    <row r="4907" spans="1:10" x14ac:dyDescent="0.35">
      <c r="A4907" s="4">
        <v>233</v>
      </c>
      <c r="B4907" s="3" t="s">
        <v>187</v>
      </c>
      <c r="C4907" s="16">
        <v>45526</v>
      </c>
      <c r="D4907" s="1" t="s">
        <v>1</v>
      </c>
      <c r="E4907" s="1" t="s">
        <v>0</v>
      </c>
      <c r="G4907" s="2" t="str" cm="1">
        <f t="array" ref="G4907">_xlfn.IFS( F4907 = "", "Unknown", F4907 &lt;= 25, "Young Adult", F4907 &lt;= 35, "Millennials", F4907 &lt;= 50, "Gen-X", F4907 &gt; 50, "Seniors")</f>
        <v>Unknown</v>
      </c>
      <c r="H4907" s="2">
        <v>159</v>
      </c>
      <c r="I4907" s="2" t="b">
        <f t="shared" si="152"/>
        <v>1</v>
      </c>
      <c r="J4907" s="2" t="b">
        <f t="shared" si="153"/>
        <v>0</v>
      </c>
    </row>
    <row r="4908" spans="1:10" x14ac:dyDescent="0.35">
      <c r="A4908" s="4">
        <v>233</v>
      </c>
      <c r="B4908" s="3" t="s">
        <v>188</v>
      </c>
      <c r="C4908" s="16">
        <v>45525</v>
      </c>
      <c r="D4908" s="1" t="s">
        <v>1</v>
      </c>
      <c r="E4908" s="1" t="s">
        <v>3</v>
      </c>
      <c r="F4908" s="2">
        <v>27</v>
      </c>
      <c r="G4908" s="2" t="str" cm="1">
        <f t="array" ref="G4908">_xlfn.IFS( F4908 = "", "Unknown", F4908 &lt;= 25, "Young Adult", F4908 &lt;= 35, "Millennials", F4908 &lt;= 50, "Gen-X", F4908 &gt; 50, "Seniors")</f>
        <v>Millennials</v>
      </c>
      <c r="H4908" s="2">
        <v>0</v>
      </c>
      <c r="I4908" s="2" t="b">
        <f t="shared" si="152"/>
        <v>0</v>
      </c>
      <c r="J4908" s="2" t="b">
        <f t="shared" si="153"/>
        <v>0</v>
      </c>
    </row>
    <row r="4909" spans="1:10" x14ac:dyDescent="0.35">
      <c r="A4909" s="4">
        <v>233</v>
      </c>
      <c r="B4909" s="3" t="s">
        <v>188</v>
      </c>
      <c r="C4909" s="16">
        <v>45525</v>
      </c>
      <c r="D4909" s="1" t="s">
        <v>1</v>
      </c>
      <c r="E4909" s="1" t="s">
        <v>12</v>
      </c>
      <c r="F4909" s="2">
        <v>34</v>
      </c>
      <c r="G4909" s="2" t="str" cm="1">
        <f t="array" ref="G4909">_xlfn.IFS( F4909 = "", "Unknown", F4909 &lt;= 25, "Young Adult", F4909 &lt;= 35, "Millennials", F4909 &lt;= 50, "Gen-X", F4909 &gt; 50, "Seniors")</f>
        <v>Millennials</v>
      </c>
      <c r="H4909" s="2">
        <v>37</v>
      </c>
      <c r="I4909" s="2" t="b">
        <f t="shared" si="152"/>
        <v>1</v>
      </c>
      <c r="J4909" s="2" t="b">
        <f t="shared" si="153"/>
        <v>0</v>
      </c>
    </row>
    <row r="4910" spans="1:10" x14ac:dyDescent="0.35">
      <c r="A4910" s="4">
        <v>233</v>
      </c>
      <c r="B4910" s="3" t="s">
        <v>187</v>
      </c>
      <c r="C4910" s="16">
        <v>45526</v>
      </c>
      <c r="D4910" s="1" t="s">
        <v>1</v>
      </c>
      <c r="E4910" s="1" t="s">
        <v>0</v>
      </c>
      <c r="G4910" s="2" t="str" cm="1">
        <f t="array" ref="G4910">_xlfn.IFS( F4910 = "", "Unknown", F4910 &lt;= 25, "Young Adult", F4910 &lt;= 35, "Millennials", F4910 &lt;= 50, "Gen-X", F4910 &gt; 50, "Seniors")</f>
        <v>Unknown</v>
      </c>
      <c r="H4910" s="2">
        <v>151</v>
      </c>
      <c r="I4910" s="2" t="b">
        <f t="shared" si="152"/>
        <v>1</v>
      </c>
      <c r="J4910" s="2" t="b">
        <f t="shared" si="153"/>
        <v>0</v>
      </c>
    </row>
    <row r="4911" spans="1:10" x14ac:dyDescent="0.35">
      <c r="A4911" s="4">
        <v>233</v>
      </c>
      <c r="B4911" s="3" t="s">
        <v>187</v>
      </c>
      <c r="C4911" s="16">
        <v>45526</v>
      </c>
      <c r="D4911" s="1" t="s">
        <v>1</v>
      </c>
      <c r="E4911" s="1" t="s">
        <v>0</v>
      </c>
      <c r="G4911" s="2" t="str" cm="1">
        <f t="array" ref="G4911">_xlfn.IFS( F4911 = "", "Unknown", F4911 &lt;= 25, "Young Adult", F4911 &lt;= 35, "Millennials", F4911 &lt;= 50, "Gen-X", F4911 &gt; 50, "Seniors")</f>
        <v>Unknown</v>
      </c>
      <c r="H4911" s="2">
        <v>177</v>
      </c>
      <c r="I4911" s="2" t="b">
        <f t="shared" si="152"/>
        <v>1</v>
      </c>
      <c r="J4911" s="2" t="b">
        <f t="shared" si="153"/>
        <v>0</v>
      </c>
    </row>
    <row r="4912" spans="1:10" x14ac:dyDescent="0.35">
      <c r="A4912" s="4">
        <v>233</v>
      </c>
      <c r="B4912" s="3" t="s">
        <v>187</v>
      </c>
      <c r="C4912" s="16">
        <v>45526</v>
      </c>
      <c r="D4912" s="1" t="s">
        <v>1</v>
      </c>
      <c r="E4912" s="1" t="s">
        <v>0</v>
      </c>
      <c r="G4912" s="2" t="str" cm="1">
        <f t="array" ref="G4912">_xlfn.IFS( F4912 = "", "Unknown", F4912 &lt;= 25, "Young Adult", F4912 &lt;= 35, "Millennials", F4912 &lt;= 50, "Gen-X", F4912 &gt; 50, "Seniors")</f>
        <v>Unknown</v>
      </c>
      <c r="H4912" s="2">
        <v>181</v>
      </c>
      <c r="I4912" s="2" t="b">
        <f t="shared" si="152"/>
        <v>1</v>
      </c>
      <c r="J4912" s="2" t="b">
        <f t="shared" si="153"/>
        <v>1</v>
      </c>
    </row>
    <row r="4913" spans="1:10" x14ac:dyDescent="0.35">
      <c r="A4913" s="4">
        <v>233</v>
      </c>
      <c r="B4913" s="3" t="s">
        <v>187</v>
      </c>
      <c r="C4913" s="16">
        <v>45526</v>
      </c>
      <c r="D4913" s="1" t="s">
        <v>1</v>
      </c>
      <c r="E4913" s="1" t="s">
        <v>0</v>
      </c>
      <c r="G4913" s="2" t="str" cm="1">
        <f t="array" ref="G4913">_xlfn.IFS( F4913 = "", "Unknown", F4913 &lt;= 25, "Young Adult", F4913 &lt;= 35, "Millennials", F4913 &lt;= 50, "Gen-X", F4913 &gt; 50, "Seniors")</f>
        <v>Unknown</v>
      </c>
      <c r="H4913" s="2">
        <v>13</v>
      </c>
      <c r="I4913" s="2" t="b">
        <f t="shared" si="152"/>
        <v>0</v>
      </c>
      <c r="J4913" s="2" t="b">
        <f t="shared" si="153"/>
        <v>0</v>
      </c>
    </row>
    <row r="4914" spans="1:10" x14ac:dyDescent="0.35">
      <c r="A4914" s="4">
        <v>233</v>
      </c>
      <c r="B4914" s="3" t="s">
        <v>187</v>
      </c>
      <c r="C4914" s="16">
        <v>45526</v>
      </c>
      <c r="D4914" s="1" t="s">
        <v>1</v>
      </c>
      <c r="E4914" s="1" t="s">
        <v>0</v>
      </c>
      <c r="G4914" s="2" t="str" cm="1">
        <f t="array" ref="G4914">_xlfn.IFS( F4914 = "", "Unknown", F4914 &lt;= 25, "Young Adult", F4914 &lt;= 35, "Millennials", F4914 &lt;= 50, "Gen-X", F4914 &gt; 50, "Seniors")</f>
        <v>Unknown</v>
      </c>
      <c r="H4914" s="2">
        <v>181</v>
      </c>
      <c r="I4914" s="2" t="b">
        <f t="shared" si="152"/>
        <v>1</v>
      </c>
      <c r="J4914" s="2" t="b">
        <f t="shared" si="153"/>
        <v>1</v>
      </c>
    </row>
    <row r="4915" spans="1:10" x14ac:dyDescent="0.35">
      <c r="A4915" s="4">
        <v>233</v>
      </c>
      <c r="B4915" s="3" t="s">
        <v>187</v>
      </c>
      <c r="C4915" s="16">
        <v>45526</v>
      </c>
      <c r="D4915" s="1" t="s">
        <v>1</v>
      </c>
      <c r="E4915" s="1" t="s">
        <v>0</v>
      </c>
      <c r="G4915" s="2" t="str" cm="1">
        <f t="array" ref="G4915">_xlfn.IFS( F4915 = "", "Unknown", F4915 &lt;= 25, "Young Adult", F4915 &lt;= 35, "Millennials", F4915 &lt;= 50, "Gen-X", F4915 &gt; 50, "Seniors")</f>
        <v>Unknown</v>
      </c>
      <c r="H4915" s="2">
        <v>181</v>
      </c>
      <c r="I4915" s="2" t="b">
        <f t="shared" si="152"/>
        <v>1</v>
      </c>
      <c r="J4915" s="2" t="b">
        <f t="shared" si="153"/>
        <v>1</v>
      </c>
    </row>
    <row r="4916" spans="1:10" x14ac:dyDescent="0.35">
      <c r="A4916" s="4">
        <v>233</v>
      </c>
      <c r="B4916" s="3" t="s">
        <v>187</v>
      </c>
      <c r="C4916" s="16">
        <v>45526</v>
      </c>
      <c r="D4916" s="1" t="s">
        <v>5</v>
      </c>
      <c r="E4916" s="1" t="s">
        <v>0</v>
      </c>
      <c r="G4916" s="2" t="str" cm="1">
        <f t="array" ref="G4916">_xlfn.IFS( F4916 = "", "Unknown", F4916 &lt;= 25, "Young Adult", F4916 &lt;= 35, "Millennials", F4916 &lt;= 50, "Gen-X", F4916 &gt; 50, "Seniors")</f>
        <v>Unknown</v>
      </c>
      <c r="I4916" s="2" t="b">
        <f t="shared" si="152"/>
        <v>0</v>
      </c>
      <c r="J4916" s="2" t="b">
        <f t="shared" si="153"/>
        <v>0</v>
      </c>
    </row>
    <row r="4917" spans="1:10" x14ac:dyDescent="0.35">
      <c r="A4917" s="4">
        <v>233</v>
      </c>
      <c r="B4917" s="3" t="s">
        <v>187</v>
      </c>
      <c r="C4917" s="16">
        <v>45526</v>
      </c>
      <c r="D4917" s="1" t="s">
        <v>1</v>
      </c>
      <c r="E4917" s="1" t="s">
        <v>0</v>
      </c>
      <c r="G4917" s="2" t="str" cm="1">
        <f t="array" ref="G4917">_xlfn.IFS( F4917 = "", "Unknown", F4917 &lt;= 25, "Young Adult", F4917 &lt;= 35, "Millennials", F4917 &lt;= 50, "Gen-X", F4917 &gt; 50, "Seniors")</f>
        <v>Unknown</v>
      </c>
      <c r="H4917" s="2">
        <v>159</v>
      </c>
      <c r="I4917" s="2" t="b">
        <f t="shared" si="152"/>
        <v>1</v>
      </c>
      <c r="J4917" s="2" t="b">
        <f t="shared" si="153"/>
        <v>0</v>
      </c>
    </row>
    <row r="4918" spans="1:10" x14ac:dyDescent="0.35">
      <c r="A4918" s="4">
        <v>233</v>
      </c>
      <c r="B4918" s="3" t="s">
        <v>188</v>
      </c>
      <c r="C4918" s="16">
        <v>45525</v>
      </c>
      <c r="D4918" s="1" t="s">
        <v>1</v>
      </c>
      <c r="E4918" s="1" t="s">
        <v>0</v>
      </c>
      <c r="G4918" s="2" t="str" cm="1">
        <f t="array" ref="G4918">_xlfn.IFS( F4918 = "", "Unknown", F4918 &lt;= 25, "Young Adult", F4918 &lt;= 35, "Millennials", F4918 &lt;= 50, "Gen-X", F4918 &gt; 50, "Seniors")</f>
        <v>Unknown</v>
      </c>
      <c r="H4918" s="2">
        <v>182</v>
      </c>
      <c r="I4918" s="2" t="b">
        <f t="shared" si="152"/>
        <v>1</v>
      </c>
      <c r="J4918" s="2" t="b">
        <f t="shared" si="153"/>
        <v>1</v>
      </c>
    </row>
    <row r="4919" spans="1:10" x14ac:dyDescent="0.35">
      <c r="A4919" s="4">
        <v>233</v>
      </c>
      <c r="B4919" s="3" t="s">
        <v>188</v>
      </c>
      <c r="C4919" s="16">
        <v>45525</v>
      </c>
      <c r="D4919" s="1" t="s">
        <v>1</v>
      </c>
      <c r="E4919" s="1" t="s">
        <v>3</v>
      </c>
      <c r="F4919" s="2">
        <v>31</v>
      </c>
      <c r="G4919" s="2" t="str" cm="1">
        <f t="array" ref="G4919">_xlfn.IFS( F4919 = "", "Unknown", F4919 &lt;= 25, "Young Adult", F4919 &lt;= 35, "Millennials", F4919 &lt;= 50, "Gen-X", F4919 &gt; 50, "Seniors")</f>
        <v>Millennials</v>
      </c>
      <c r="H4919" s="2">
        <v>175</v>
      </c>
      <c r="I4919" s="2" t="b">
        <f t="shared" si="152"/>
        <v>1</v>
      </c>
      <c r="J4919" s="2" t="b">
        <f t="shared" si="153"/>
        <v>0</v>
      </c>
    </row>
    <row r="4920" spans="1:10" x14ac:dyDescent="0.35">
      <c r="A4920" s="4">
        <v>233</v>
      </c>
      <c r="B4920" s="3" t="s">
        <v>187</v>
      </c>
      <c r="C4920" s="16">
        <v>45526</v>
      </c>
      <c r="D4920" s="1" t="s">
        <v>1</v>
      </c>
      <c r="E4920" s="1" t="s">
        <v>0</v>
      </c>
      <c r="G4920" s="2" t="str" cm="1">
        <f t="array" ref="G4920">_xlfn.IFS( F4920 = "", "Unknown", F4920 &lt;= 25, "Young Adult", F4920 &lt;= 35, "Millennials", F4920 &lt;= 50, "Gen-X", F4920 &gt; 50, "Seniors")</f>
        <v>Unknown</v>
      </c>
      <c r="H4920" s="2">
        <v>181</v>
      </c>
      <c r="I4920" s="2" t="b">
        <f t="shared" si="152"/>
        <v>1</v>
      </c>
      <c r="J4920" s="2" t="b">
        <f t="shared" si="153"/>
        <v>1</v>
      </c>
    </row>
    <row r="4921" spans="1:10" x14ac:dyDescent="0.35">
      <c r="A4921" s="4">
        <v>233</v>
      </c>
      <c r="B4921" s="3" t="s">
        <v>187</v>
      </c>
      <c r="C4921" s="16">
        <v>45526</v>
      </c>
      <c r="D4921" s="1" t="s">
        <v>1</v>
      </c>
      <c r="E4921" s="1" t="s">
        <v>3</v>
      </c>
      <c r="F4921" s="2">
        <v>25</v>
      </c>
      <c r="G4921" s="2" t="str" cm="1">
        <f t="array" ref="G4921">_xlfn.IFS( F4921 = "", "Unknown", F4921 &lt;= 25, "Young Adult", F4921 &lt;= 35, "Millennials", F4921 &lt;= 50, "Gen-X", F4921 &gt; 50, "Seniors")</f>
        <v>Young Adult</v>
      </c>
      <c r="H4921" s="2">
        <v>11</v>
      </c>
      <c r="I4921" s="2" t="b">
        <f t="shared" si="152"/>
        <v>0</v>
      </c>
      <c r="J4921" s="2" t="b">
        <f t="shared" si="153"/>
        <v>0</v>
      </c>
    </row>
    <row r="4922" spans="1:10" x14ac:dyDescent="0.35">
      <c r="A4922" s="4">
        <v>233</v>
      </c>
      <c r="B4922" s="3" t="s">
        <v>187</v>
      </c>
      <c r="C4922" s="16">
        <v>45526</v>
      </c>
      <c r="D4922" s="1" t="s">
        <v>1</v>
      </c>
      <c r="E4922" s="1" t="s">
        <v>0</v>
      </c>
      <c r="G4922" s="2" t="str" cm="1">
        <f t="array" ref="G4922">_xlfn.IFS( F4922 = "", "Unknown", F4922 &lt;= 25, "Young Adult", F4922 &lt;= 35, "Millennials", F4922 &lt;= 50, "Gen-X", F4922 &gt; 50, "Seniors")</f>
        <v>Unknown</v>
      </c>
      <c r="H4922" s="2">
        <v>68</v>
      </c>
      <c r="I4922" s="2" t="b">
        <f t="shared" si="152"/>
        <v>1</v>
      </c>
      <c r="J4922" s="2" t="b">
        <f t="shared" si="153"/>
        <v>0</v>
      </c>
    </row>
    <row r="4923" spans="1:10" x14ac:dyDescent="0.35">
      <c r="A4923" s="4">
        <v>233</v>
      </c>
      <c r="B4923" s="3" t="s">
        <v>187</v>
      </c>
      <c r="C4923" s="16">
        <v>45526</v>
      </c>
      <c r="D4923" s="1" t="s">
        <v>1</v>
      </c>
      <c r="E4923" s="1" t="s">
        <v>0</v>
      </c>
      <c r="G4923" s="2" t="str" cm="1">
        <f t="array" ref="G4923">_xlfn.IFS( F4923 = "", "Unknown", F4923 &lt;= 25, "Young Adult", F4923 &lt;= 35, "Millennials", F4923 &lt;= 50, "Gen-X", F4923 &gt; 50, "Seniors")</f>
        <v>Unknown</v>
      </c>
      <c r="H4923" s="2">
        <v>106</v>
      </c>
      <c r="I4923" s="2" t="b">
        <f t="shared" si="152"/>
        <v>1</v>
      </c>
      <c r="J4923" s="2" t="b">
        <f t="shared" si="153"/>
        <v>0</v>
      </c>
    </row>
    <row r="4924" spans="1:10" x14ac:dyDescent="0.35">
      <c r="A4924" s="4">
        <v>233</v>
      </c>
      <c r="B4924" s="3" t="s">
        <v>187</v>
      </c>
      <c r="C4924" s="16">
        <v>45526</v>
      </c>
      <c r="D4924" s="1" t="s">
        <v>1</v>
      </c>
      <c r="E4924" s="1" t="s">
        <v>0</v>
      </c>
      <c r="G4924" s="2" t="str" cm="1">
        <f t="array" ref="G4924">_xlfn.IFS( F4924 = "", "Unknown", F4924 &lt;= 25, "Young Adult", F4924 &lt;= 35, "Millennials", F4924 &lt;= 50, "Gen-X", F4924 &gt; 50, "Seniors")</f>
        <v>Unknown</v>
      </c>
      <c r="H4924" s="2">
        <v>181</v>
      </c>
      <c r="I4924" s="2" t="b">
        <f t="shared" si="152"/>
        <v>1</v>
      </c>
      <c r="J4924" s="2" t="b">
        <f t="shared" si="153"/>
        <v>1</v>
      </c>
    </row>
    <row r="4925" spans="1:10" x14ac:dyDescent="0.35">
      <c r="A4925" s="4">
        <v>233</v>
      </c>
      <c r="B4925" s="3" t="s">
        <v>187</v>
      </c>
      <c r="C4925" s="16">
        <v>45526</v>
      </c>
      <c r="D4925" s="1" t="s">
        <v>1</v>
      </c>
      <c r="E4925" s="1" t="s">
        <v>0</v>
      </c>
      <c r="G4925" s="2" t="str" cm="1">
        <f t="array" ref="G4925">_xlfn.IFS( F4925 = "", "Unknown", F4925 &lt;= 25, "Young Adult", F4925 &lt;= 35, "Millennials", F4925 &lt;= 50, "Gen-X", F4925 &gt; 50, "Seniors")</f>
        <v>Unknown</v>
      </c>
      <c r="H4925" s="2">
        <v>179</v>
      </c>
      <c r="I4925" s="2" t="b">
        <f t="shared" si="152"/>
        <v>1</v>
      </c>
      <c r="J4925" s="2" t="b">
        <f t="shared" si="153"/>
        <v>0</v>
      </c>
    </row>
    <row r="4926" spans="1:10" x14ac:dyDescent="0.35">
      <c r="A4926" s="4">
        <v>233</v>
      </c>
      <c r="B4926" s="3" t="s">
        <v>187</v>
      </c>
      <c r="C4926" s="16">
        <v>45526</v>
      </c>
      <c r="D4926" s="1" t="s">
        <v>1</v>
      </c>
      <c r="E4926" s="1" t="s">
        <v>0</v>
      </c>
      <c r="G4926" s="2" t="str" cm="1">
        <f t="array" ref="G4926">_xlfn.IFS( F4926 = "", "Unknown", F4926 &lt;= 25, "Young Adult", F4926 &lt;= 35, "Millennials", F4926 &lt;= 50, "Gen-X", F4926 &gt; 50, "Seniors")</f>
        <v>Unknown</v>
      </c>
      <c r="H4926" s="2">
        <v>181</v>
      </c>
      <c r="I4926" s="2" t="b">
        <f t="shared" si="152"/>
        <v>1</v>
      </c>
      <c r="J4926" s="2" t="b">
        <f t="shared" si="153"/>
        <v>1</v>
      </c>
    </row>
    <row r="4927" spans="1:10" x14ac:dyDescent="0.35">
      <c r="A4927" s="4">
        <v>233</v>
      </c>
      <c r="B4927" s="3" t="s">
        <v>187</v>
      </c>
      <c r="C4927" s="16">
        <v>45526</v>
      </c>
      <c r="D4927" s="1" t="s">
        <v>1</v>
      </c>
      <c r="E4927" s="1" t="s">
        <v>0</v>
      </c>
      <c r="G4927" s="2" t="str" cm="1">
        <f t="array" ref="G4927">_xlfn.IFS( F4927 = "", "Unknown", F4927 &lt;= 25, "Young Adult", F4927 &lt;= 35, "Millennials", F4927 &lt;= 50, "Gen-X", F4927 &gt; 50, "Seniors")</f>
        <v>Unknown</v>
      </c>
      <c r="H4927" s="2">
        <v>154</v>
      </c>
      <c r="I4927" s="2" t="b">
        <f t="shared" si="152"/>
        <v>1</v>
      </c>
      <c r="J4927" s="2" t="b">
        <f t="shared" si="153"/>
        <v>0</v>
      </c>
    </row>
    <row r="4928" spans="1:10" x14ac:dyDescent="0.35">
      <c r="A4928" s="4">
        <v>233</v>
      </c>
      <c r="B4928" s="3" t="s">
        <v>187</v>
      </c>
      <c r="C4928" s="16">
        <v>45526</v>
      </c>
      <c r="D4928" s="1" t="s">
        <v>5</v>
      </c>
      <c r="E4928" s="1" t="s">
        <v>0</v>
      </c>
      <c r="F4928" s="2">
        <v>40</v>
      </c>
      <c r="G4928" s="2" t="str" cm="1">
        <f t="array" ref="G4928">_xlfn.IFS( F4928 = "", "Unknown", F4928 &lt;= 25, "Young Adult", F4928 &lt;= 35, "Millennials", F4928 &lt;= 50, "Gen-X", F4928 &gt; 50, "Seniors")</f>
        <v>Gen-X</v>
      </c>
      <c r="I4928" s="2" t="b">
        <f t="shared" si="152"/>
        <v>0</v>
      </c>
      <c r="J4928" s="2" t="b">
        <f t="shared" si="153"/>
        <v>0</v>
      </c>
    </row>
    <row r="4929" spans="1:10" x14ac:dyDescent="0.35">
      <c r="A4929" s="4">
        <v>233</v>
      </c>
      <c r="B4929" s="3" t="s">
        <v>187</v>
      </c>
      <c r="C4929" s="16">
        <v>45526</v>
      </c>
      <c r="D4929" s="1" t="s">
        <v>1</v>
      </c>
      <c r="E4929" s="1" t="s">
        <v>0</v>
      </c>
      <c r="G4929" s="2" t="str" cm="1">
        <f t="array" ref="G4929">_xlfn.IFS( F4929 = "", "Unknown", F4929 &lt;= 25, "Young Adult", F4929 &lt;= 35, "Millennials", F4929 &lt;= 50, "Gen-X", F4929 &gt; 50, "Seniors")</f>
        <v>Unknown</v>
      </c>
      <c r="H4929" s="2">
        <v>181</v>
      </c>
      <c r="I4929" s="2" t="b">
        <f t="shared" si="152"/>
        <v>1</v>
      </c>
      <c r="J4929" s="2" t="b">
        <f t="shared" si="153"/>
        <v>1</v>
      </c>
    </row>
    <row r="4930" spans="1:10" x14ac:dyDescent="0.35">
      <c r="A4930" s="4">
        <v>233</v>
      </c>
      <c r="B4930" s="3" t="s">
        <v>187</v>
      </c>
      <c r="C4930" s="16">
        <v>45526</v>
      </c>
      <c r="D4930" s="1" t="s">
        <v>5</v>
      </c>
      <c r="E4930" s="1" t="s">
        <v>0</v>
      </c>
      <c r="G4930" s="2" t="str" cm="1">
        <f t="array" ref="G4930">_xlfn.IFS( F4930 = "", "Unknown", F4930 &lt;= 25, "Young Adult", F4930 &lt;= 35, "Millennials", F4930 &lt;= 50, "Gen-X", F4930 &gt; 50, "Seniors")</f>
        <v>Unknown</v>
      </c>
      <c r="I4930" s="2" t="b">
        <f t="shared" ref="I4930:I4993" si="154">AND(D4930="ACTIVE", H4930 &gt;30)</f>
        <v>0</v>
      </c>
      <c r="J4930" s="2" t="b">
        <f t="shared" ref="J4930:J4993" si="155">AND(D4930="ACTIVE", H4930 &gt;180)</f>
        <v>0</v>
      </c>
    </row>
    <row r="4931" spans="1:10" x14ac:dyDescent="0.35">
      <c r="A4931" s="4">
        <v>233</v>
      </c>
      <c r="B4931" s="3" t="s">
        <v>187</v>
      </c>
      <c r="C4931" s="16">
        <v>45526</v>
      </c>
      <c r="D4931" s="1" t="s">
        <v>1</v>
      </c>
      <c r="E4931" s="1" t="s">
        <v>0</v>
      </c>
      <c r="G4931" s="2" t="str" cm="1">
        <f t="array" ref="G4931">_xlfn.IFS( F4931 = "", "Unknown", F4931 &lt;= 25, "Young Adult", F4931 &lt;= 35, "Millennials", F4931 &lt;= 50, "Gen-X", F4931 &gt; 50, "Seniors")</f>
        <v>Unknown</v>
      </c>
      <c r="H4931" s="2">
        <v>181</v>
      </c>
      <c r="I4931" s="2" t="b">
        <f t="shared" si="154"/>
        <v>1</v>
      </c>
      <c r="J4931" s="2" t="b">
        <f t="shared" si="155"/>
        <v>1</v>
      </c>
    </row>
    <row r="4932" spans="1:10" x14ac:dyDescent="0.35">
      <c r="A4932" s="4">
        <v>233</v>
      </c>
      <c r="B4932" s="3" t="s">
        <v>187</v>
      </c>
      <c r="C4932" s="16">
        <v>45526</v>
      </c>
      <c r="D4932" s="1" t="s">
        <v>1</v>
      </c>
      <c r="E4932" s="1" t="s">
        <v>0</v>
      </c>
      <c r="G4932" s="2" t="str" cm="1">
        <f t="array" ref="G4932">_xlfn.IFS( F4932 = "", "Unknown", F4932 &lt;= 25, "Young Adult", F4932 &lt;= 35, "Millennials", F4932 &lt;= 50, "Gen-X", F4932 &gt; 50, "Seniors")</f>
        <v>Unknown</v>
      </c>
      <c r="H4932" s="2">
        <v>73</v>
      </c>
      <c r="I4932" s="2" t="b">
        <f t="shared" si="154"/>
        <v>1</v>
      </c>
      <c r="J4932" s="2" t="b">
        <f t="shared" si="155"/>
        <v>0</v>
      </c>
    </row>
    <row r="4933" spans="1:10" x14ac:dyDescent="0.35">
      <c r="A4933" s="4">
        <v>233</v>
      </c>
      <c r="B4933" s="3" t="s">
        <v>187</v>
      </c>
      <c r="C4933" s="16">
        <v>45526</v>
      </c>
      <c r="D4933" s="1" t="s">
        <v>1</v>
      </c>
      <c r="E4933" s="1" t="s">
        <v>0</v>
      </c>
      <c r="G4933" s="2" t="str" cm="1">
        <f t="array" ref="G4933">_xlfn.IFS( F4933 = "", "Unknown", F4933 &lt;= 25, "Young Adult", F4933 &lt;= 35, "Millennials", F4933 &lt;= 50, "Gen-X", F4933 &gt; 50, "Seniors")</f>
        <v>Unknown</v>
      </c>
      <c r="H4933" s="2">
        <v>159</v>
      </c>
      <c r="I4933" s="2" t="b">
        <f t="shared" si="154"/>
        <v>1</v>
      </c>
      <c r="J4933" s="2" t="b">
        <f t="shared" si="155"/>
        <v>0</v>
      </c>
    </row>
    <row r="4934" spans="1:10" x14ac:dyDescent="0.35">
      <c r="A4934" s="4">
        <v>233</v>
      </c>
      <c r="B4934" s="3" t="s">
        <v>187</v>
      </c>
      <c r="C4934" s="16">
        <v>45526</v>
      </c>
      <c r="D4934" s="1" t="s">
        <v>1</v>
      </c>
      <c r="E4934" s="1" t="s">
        <v>3</v>
      </c>
      <c r="F4934" s="2">
        <v>19</v>
      </c>
      <c r="G4934" s="2" t="str" cm="1">
        <f t="array" ref="G4934">_xlfn.IFS( F4934 = "", "Unknown", F4934 &lt;= 25, "Young Adult", F4934 &lt;= 35, "Millennials", F4934 &lt;= 50, "Gen-X", F4934 &gt; 50, "Seniors")</f>
        <v>Young Adult</v>
      </c>
      <c r="H4934" s="2">
        <v>181</v>
      </c>
      <c r="I4934" s="2" t="b">
        <f t="shared" si="154"/>
        <v>1</v>
      </c>
      <c r="J4934" s="2" t="b">
        <f t="shared" si="155"/>
        <v>1</v>
      </c>
    </row>
    <row r="4935" spans="1:10" x14ac:dyDescent="0.35">
      <c r="A4935" s="4">
        <v>233</v>
      </c>
      <c r="B4935" s="3" t="s">
        <v>187</v>
      </c>
      <c r="C4935" s="16">
        <v>45526</v>
      </c>
      <c r="D4935" s="1" t="s">
        <v>1</v>
      </c>
      <c r="E4935" s="1" t="s">
        <v>12</v>
      </c>
      <c r="F4935" s="2">
        <v>26</v>
      </c>
      <c r="G4935" s="2" t="str" cm="1">
        <f t="array" ref="G4935">_xlfn.IFS( F4935 = "", "Unknown", F4935 &lt;= 25, "Young Adult", F4935 &lt;= 35, "Millennials", F4935 &lt;= 50, "Gen-X", F4935 &gt; 50, "Seniors")</f>
        <v>Millennials</v>
      </c>
      <c r="H4935" s="2">
        <v>126</v>
      </c>
      <c r="I4935" s="2" t="b">
        <f t="shared" si="154"/>
        <v>1</v>
      </c>
      <c r="J4935" s="2" t="b">
        <f t="shared" si="155"/>
        <v>0</v>
      </c>
    </row>
    <row r="4936" spans="1:10" x14ac:dyDescent="0.35">
      <c r="A4936" s="4">
        <v>233</v>
      </c>
      <c r="B4936" s="3" t="s">
        <v>186</v>
      </c>
      <c r="C4936" s="16">
        <v>45527</v>
      </c>
      <c r="D4936" s="1" t="s">
        <v>1</v>
      </c>
      <c r="E4936" s="1" t="s">
        <v>0</v>
      </c>
      <c r="G4936" s="2" t="str" cm="1">
        <f t="array" ref="G4936">_xlfn.IFS( F4936 = "", "Unknown", F4936 &lt;= 25, "Young Adult", F4936 &lt;= 35, "Millennials", F4936 &lt;= 50, "Gen-X", F4936 &gt; 50, "Seniors")</f>
        <v>Unknown</v>
      </c>
      <c r="H4936" s="2">
        <v>140</v>
      </c>
      <c r="I4936" s="2" t="b">
        <f t="shared" si="154"/>
        <v>1</v>
      </c>
      <c r="J4936" s="2" t="b">
        <f t="shared" si="155"/>
        <v>0</v>
      </c>
    </row>
    <row r="4937" spans="1:10" x14ac:dyDescent="0.35">
      <c r="A4937" s="4">
        <v>233</v>
      </c>
      <c r="B4937" s="3" t="s">
        <v>186</v>
      </c>
      <c r="C4937" s="16">
        <v>45527</v>
      </c>
      <c r="D4937" s="1" t="s">
        <v>1</v>
      </c>
      <c r="E4937" s="1" t="s">
        <v>3</v>
      </c>
      <c r="F4937" s="2">
        <v>21</v>
      </c>
      <c r="G4937" s="2" t="str" cm="1">
        <f t="array" ref="G4937">_xlfn.IFS( F4937 = "", "Unknown", F4937 &lt;= 25, "Young Adult", F4937 &lt;= 35, "Millennials", F4937 &lt;= 50, "Gen-X", F4937 &gt; 50, "Seniors")</f>
        <v>Young Adult</v>
      </c>
      <c r="H4937" s="2">
        <v>154</v>
      </c>
      <c r="I4937" s="2" t="b">
        <f t="shared" si="154"/>
        <v>1</v>
      </c>
      <c r="J4937" s="2" t="b">
        <f t="shared" si="155"/>
        <v>0</v>
      </c>
    </row>
    <row r="4938" spans="1:10" x14ac:dyDescent="0.35">
      <c r="A4938" s="4">
        <v>233</v>
      </c>
      <c r="B4938" s="3" t="s">
        <v>186</v>
      </c>
      <c r="C4938" s="16">
        <v>45527</v>
      </c>
      <c r="D4938" s="1" t="s">
        <v>1</v>
      </c>
      <c r="E4938" s="1" t="s">
        <v>0</v>
      </c>
      <c r="G4938" s="2" t="str" cm="1">
        <f t="array" ref="G4938">_xlfn.IFS( F4938 = "", "Unknown", F4938 &lt;= 25, "Young Adult", F4938 &lt;= 35, "Millennials", F4938 &lt;= 50, "Gen-X", F4938 &gt; 50, "Seniors")</f>
        <v>Unknown</v>
      </c>
      <c r="H4938" s="2">
        <v>180</v>
      </c>
      <c r="I4938" s="2" t="b">
        <f t="shared" si="154"/>
        <v>1</v>
      </c>
      <c r="J4938" s="2" t="b">
        <f t="shared" si="155"/>
        <v>0</v>
      </c>
    </row>
    <row r="4939" spans="1:10" x14ac:dyDescent="0.35">
      <c r="A4939" s="4">
        <v>233</v>
      </c>
      <c r="B4939" s="3" t="s">
        <v>186</v>
      </c>
      <c r="C4939" s="16">
        <v>45527</v>
      </c>
      <c r="D4939" s="1" t="s">
        <v>1</v>
      </c>
      <c r="E4939" s="1" t="s">
        <v>0</v>
      </c>
      <c r="G4939" s="2" t="str" cm="1">
        <f t="array" ref="G4939">_xlfn.IFS( F4939 = "", "Unknown", F4939 &lt;= 25, "Young Adult", F4939 &lt;= 35, "Millennials", F4939 &lt;= 50, "Gen-X", F4939 &gt; 50, "Seniors")</f>
        <v>Unknown</v>
      </c>
      <c r="H4939" s="2">
        <v>89</v>
      </c>
      <c r="I4939" s="2" t="b">
        <f t="shared" si="154"/>
        <v>1</v>
      </c>
      <c r="J4939" s="2" t="b">
        <f t="shared" si="155"/>
        <v>0</v>
      </c>
    </row>
    <row r="4940" spans="1:10" x14ac:dyDescent="0.35">
      <c r="A4940" s="4">
        <v>233</v>
      </c>
      <c r="B4940" s="3" t="s">
        <v>186</v>
      </c>
      <c r="C4940" s="16">
        <v>45527</v>
      </c>
      <c r="D4940" s="1" t="s">
        <v>1</v>
      </c>
      <c r="E4940" s="1" t="s">
        <v>0</v>
      </c>
      <c r="G4940" s="2" t="str" cm="1">
        <f t="array" ref="G4940">_xlfn.IFS( F4940 = "", "Unknown", F4940 &lt;= 25, "Young Adult", F4940 &lt;= 35, "Millennials", F4940 &lt;= 50, "Gen-X", F4940 &gt; 50, "Seniors")</f>
        <v>Unknown</v>
      </c>
      <c r="H4940" s="2">
        <v>180</v>
      </c>
      <c r="I4940" s="2" t="b">
        <f t="shared" si="154"/>
        <v>1</v>
      </c>
      <c r="J4940" s="2" t="b">
        <f t="shared" si="155"/>
        <v>0</v>
      </c>
    </row>
    <row r="4941" spans="1:10" x14ac:dyDescent="0.35">
      <c r="A4941" s="4">
        <v>233</v>
      </c>
      <c r="B4941" s="3" t="s">
        <v>186</v>
      </c>
      <c r="C4941" s="16">
        <v>45527</v>
      </c>
      <c r="D4941" s="1" t="s">
        <v>1</v>
      </c>
      <c r="E4941" s="1" t="s">
        <v>0</v>
      </c>
      <c r="G4941" s="2" t="str" cm="1">
        <f t="array" ref="G4941">_xlfn.IFS( F4941 = "", "Unknown", F4941 &lt;= 25, "Young Adult", F4941 &lt;= 35, "Millennials", F4941 &lt;= 50, "Gen-X", F4941 &gt; 50, "Seniors")</f>
        <v>Unknown</v>
      </c>
      <c r="H4941" s="2">
        <v>174</v>
      </c>
      <c r="I4941" s="2" t="b">
        <f t="shared" si="154"/>
        <v>1</v>
      </c>
      <c r="J4941" s="2" t="b">
        <f t="shared" si="155"/>
        <v>0</v>
      </c>
    </row>
    <row r="4942" spans="1:10" x14ac:dyDescent="0.35">
      <c r="A4942" s="4">
        <v>233</v>
      </c>
      <c r="B4942" s="3" t="s">
        <v>186</v>
      </c>
      <c r="C4942" s="16">
        <v>45527</v>
      </c>
      <c r="D4942" s="1" t="s">
        <v>1</v>
      </c>
      <c r="E4942" s="1" t="s">
        <v>3</v>
      </c>
      <c r="F4942" s="2">
        <v>27</v>
      </c>
      <c r="G4942" s="2" t="str" cm="1">
        <f t="array" ref="G4942">_xlfn.IFS( F4942 = "", "Unknown", F4942 &lt;= 25, "Young Adult", F4942 &lt;= 35, "Millennials", F4942 &lt;= 50, "Gen-X", F4942 &gt; 50, "Seniors")</f>
        <v>Millennials</v>
      </c>
      <c r="H4942" s="2">
        <v>104</v>
      </c>
      <c r="I4942" s="2" t="b">
        <f t="shared" si="154"/>
        <v>1</v>
      </c>
      <c r="J4942" s="2" t="b">
        <f t="shared" si="155"/>
        <v>0</v>
      </c>
    </row>
    <row r="4943" spans="1:10" x14ac:dyDescent="0.35">
      <c r="A4943" s="4">
        <v>233</v>
      </c>
      <c r="B4943" s="3" t="s">
        <v>186</v>
      </c>
      <c r="C4943" s="16">
        <v>45527</v>
      </c>
      <c r="D4943" s="1" t="s">
        <v>1</v>
      </c>
      <c r="E4943" s="1" t="s">
        <v>0</v>
      </c>
      <c r="G4943" s="2" t="str" cm="1">
        <f t="array" ref="G4943">_xlfn.IFS( F4943 = "", "Unknown", F4943 &lt;= 25, "Young Adult", F4943 &lt;= 35, "Millennials", F4943 &lt;= 50, "Gen-X", F4943 &gt; 50, "Seniors")</f>
        <v>Unknown</v>
      </c>
      <c r="H4943" s="2">
        <v>180</v>
      </c>
      <c r="I4943" s="2" t="b">
        <f t="shared" si="154"/>
        <v>1</v>
      </c>
      <c r="J4943" s="2" t="b">
        <f t="shared" si="155"/>
        <v>0</v>
      </c>
    </row>
    <row r="4944" spans="1:10" x14ac:dyDescent="0.35">
      <c r="A4944" s="4">
        <v>233</v>
      </c>
      <c r="B4944" s="3" t="s">
        <v>186</v>
      </c>
      <c r="C4944" s="16">
        <v>45527</v>
      </c>
      <c r="D4944" s="1" t="s">
        <v>1</v>
      </c>
      <c r="E4944" s="1" t="s">
        <v>3</v>
      </c>
      <c r="F4944" s="2">
        <v>27</v>
      </c>
      <c r="G4944" s="2" t="str" cm="1">
        <f t="array" ref="G4944">_xlfn.IFS( F4944 = "", "Unknown", F4944 &lt;= 25, "Young Adult", F4944 &lt;= 35, "Millennials", F4944 &lt;= 50, "Gen-X", F4944 &gt; 50, "Seniors")</f>
        <v>Millennials</v>
      </c>
      <c r="H4944" s="2">
        <v>20</v>
      </c>
      <c r="I4944" s="2" t="b">
        <f t="shared" si="154"/>
        <v>0</v>
      </c>
      <c r="J4944" s="2" t="b">
        <f t="shared" si="155"/>
        <v>0</v>
      </c>
    </row>
    <row r="4945" spans="1:10" x14ac:dyDescent="0.35">
      <c r="A4945" s="4">
        <v>233</v>
      </c>
      <c r="B4945" s="3" t="s">
        <v>186</v>
      </c>
      <c r="C4945" s="16">
        <v>45527</v>
      </c>
      <c r="D4945" s="1" t="s">
        <v>1</v>
      </c>
      <c r="E4945" s="1" t="s">
        <v>0</v>
      </c>
      <c r="G4945" s="2" t="str" cm="1">
        <f t="array" ref="G4945">_xlfn.IFS( F4945 = "", "Unknown", F4945 &lt;= 25, "Young Adult", F4945 &lt;= 35, "Millennials", F4945 &lt;= 50, "Gen-X", F4945 &gt; 50, "Seniors")</f>
        <v>Unknown</v>
      </c>
      <c r="H4945" s="2">
        <v>21</v>
      </c>
      <c r="I4945" s="2" t="b">
        <f t="shared" si="154"/>
        <v>0</v>
      </c>
      <c r="J4945" s="2" t="b">
        <f t="shared" si="155"/>
        <v>0</v>
      </c>
    </row>
    <row r="4946" spans="1:10" x14ac:dyDescent="0.35">
      <c r="A4946" s="4">
        <v>233</v>
      </c>
      <c r="B4946" s="3" t="s">
        <v>185</v>
      </c>
      <c r="C4946" s="16">
        <v>45528</v>
      </c>
      <c r="D4946" s="1" t="s">
        <v>5</v>
      </c>
      <c r="E4946" s="1" t="s">
        <v>0</v>
      </c>
      <c r="G4946" s="2" t="str" cm="1">
        <f t="array" ref="G4946">_xlfn.IFS( F4946 = "", "Unknown", F4946 &lt;= 25, "Young Adult", F4946 &lt;= 35, "Millennials", F4946 &lt;= 50, "Gen-X", F4946 &gt; 50, "Seniors")</f>
        <v>Unknown</v>
      </c>
      <c r="I4946" s="2" t="b">
        <f t="shared" si="154"/>
        <v>0</v>
      </c>
      <c r="J4946" s="2" t="b">
        <f t="shared" si="155"/>
        <v>0</v>
      </c>
    </row>
    <row r="4947" spans="1:10" x14ac:dyDescent="0.35">
      <c r="A4947" s="4">
        <v>233</v>
      </c>
      <c r="B4947" s="3" t="s">
        <v>187</v>
      </c>
      <c r="C4947" s="16">
        <v>45526</v>
      </c>
      <c r="D4947" s="1" t="s">
        <v>1</v>
      </c>
      <c r="E4947" s="1" t="s">
        <v>0</v>
      </c>
      <c r="G4947" s="2" t="str" cm="1">
        <f t="array" ref="G4947">_xlfn.IFS( F4947 = "", "Unknown", F4947 &lt;= 25, "Young Adult", F4947 &lt;= 35, "Millennials", F4947 &lt;= 50, "Gen-X", F4947 &gt; 50, "Seniors")</f>
        <v>Unknown</v>
      </c>
      <c r="H4947" s="2">
        <v>118</v>
      </c>
      <c r="I4947" s="2" t="b">
        <f t="shared" si="154"/>
        <v>1</v>
      </c>
      <c r="J4947" s="2" t="b">
        <f t="shared" si="155"/>
        <v>0</v>
      </c>
    </row>
    <row r="4948" spans="1:10" x14ac:dyDescent="0.35">
      <c r="A4948" s="4">
        <v>233</v>
      </c>
      <c r="B4948" s="3" t="s">
        <v>187</v>
      </c>
      <c r="C4948" s="16">
        <v>45526</v>
      </c>
      <c r="D4948" s="1" t="s">
        <v>1</v>
      </c>
      <c r="E4948" s="1" t="s">
        <v>0</v>
      </c>
      <c r="G4948" s="2" t="str" cm="1">
        <f t="array" ref="G4948">_xlfn.IFS( F4948 = "", "Unknown", F4948 &lt;= 25, "Young Adult", F4948 &lt;= 35, "Millennials", F4948 &lt;= 50, "Gen-X", F4948 &gt; 50, "Seniors")</f>
        <v>Unknown</v>
      </c>
      <c r="H4948" s="2">
        <v>181</v>
      </c>
      <c r="I4948" s="2" t="b">
        <f t="shared" si="154"/>
        <v>1</v>
      </c>
      <c r="J4948" s="2" t="b">
        <f t="shared" si="155"/>
        <v>1</v>
      </c>
    </row>
    <row r="4949" spans="1:10" x14ac:dyDescent="0.35">
      <c r="A4949" s="4">
        <v>233</v>
      </c>
      <c r="B4949" s="3" t="s">
        <v>186</v>
      </c>
      <c r="C4949" s="16">
        <v>45527</v>
      </c>
      <c r="D4949" s="1" t="s">
        <v>7</v>
      </c>
      <c r="E4949" s="1" t="s">
        <v>0</v>
      </c>
      <c r="G4949" s="2" t="str" cm="1">
        <f t="array" ref="G4949">_xlfn.IFS( F4949 = "", "Unknown", F4949 &lt;= 25, "Young Adult", F4949 &lt;= 35, "Millennials", F4949 &lt;= 50, "Gen-X", F4949 &gt; 50, "Seniors")</f>
        <v>Unknown</v>
      </c>
      <c r="H4949" s="2">
        <v>169</v>
      </c>
      <c r="I4949" s="2" t="b">
        <f t="shared" si="154"/>
        <v>0</v>
      </c>
      <c r="J4949" s="2" t="b">
        <f t="shared" si="155"/>
        <v>0</v>
      </c>
    </row>
    <row r="4950" spans="1:10" x14ac:dyDescent="0.35">
      <c r="A4950" s="4">
        <v>233</v>
      </c>
      <c r="B4950" s="3" t="s">
        <v>186</v>
      </c>
      <c r="C4950" s="16">
        <v>45527</v>
      </c>
      <c r="D4950" s="1" t="s">
        <v>1</v>
      </c>
      <c r="E4950" s="1" t="s">
        <v>3</v>
      </c>
      <c r="F4950" s="2">
        <v>45</v>
      </c>
      <c r="G4950" s="2" t="str" cm="1">
        <f t="array" ref="G4950">_xlfn.IFS( F4950 = "", "Unknown", F4950 &lt;= 25, "Young Adult", F4950 &lt;= 35, "Millennials", F4950 &lt;= 50, "Gen-X", F4950 &gt; 50, "Seniors")</f>
        <v>Gen-X</v>
      </c>
      <c r="H4950" s="2">
        <v>100</v>
      </c>
      <c r="I4950" s="2" t="b">
        <f t="shared" si="154"/>
        <v>1</v>
      </c>
      <c r="J4950" s="2" t="b">
        <f t="shared" si="155"/>
        <v>0</v>
      </c>
    </row>
    <row r="4951" spans="1:10" x14ac:dyDescent="0.35">
      <c r="A4951" s="4">
        <v>233</v>
      </c>
      <c r="B4951" s="3" t="s">
        <v>186</v>
      </c>
      <c r="C4951" s="16">
        <v>45527</v>
      </c>
      <c r="D4951" s="1" t="s">
        <v>1</v>
      </c>
      <c r="E4951" s="1" t="s">
        <v>0</v>
      </c>
      <c r="G4951" s="2" t="str" cm="1">
        <f t="array" ref="G4951">_xlfn.IFS( F4951 = "", "Unknown", F4951 &lt;= 25, "Young Adult", F4951 &lt;= 35, "Millennials", F4951 &lt;= 50, "Gen-X", F4951 &gt; 50, "Seniors")</f>
        <v>Unknown</v>
      </c>
      <c r="H4951" s="2">
        <v>79</v>
      </c>
      <c r="I4951" s="2" t="b">
        <f t="shared" si="154"/>
        <v>1</v>
      </c>
      <c r="J4951" s="2" t="b">
        <f t="shared" si="155"/>
        <v>0</v>
      </c>
    </row>
    <row r="4952" spans="1:10" x14ac:dyDescent="0.35">
      <c r="A4952" s="4">
        <v>233</v>
      </c>
      <c r="B4952" s="3" t="s">
        <v>186</v>
      </c>
      <c r="C4952" s="16">
        <v>45527</v>
      </c>
      <c r="D4952" s="1" t="s">
        <v>1</v>
      </c>
      <c r="E4952" s="1" t="s">
        <v>3</v>
      </c>
      <c r="F4952" s="2">
        <v>34</v>
      </c>
      <c r="G4952" s="2" t="str" cm="1">
        <f t="array" ref="G4952">_xlfn.IFS( F4952 = "", "Unknown", F4952 &lt;= 25, "Young Adult", F4952 &lt;= 35, "Millennials", F4952 &lt;= 50, "Gen-X", F4952 &gt; 50, "Seniors")</f>
        <v>Millennials</v>
      </c>
      <c r="H4952" s="2">
        <v>158</v>
      </c>
      <c r="I4952" s="2" t="b">
        <f t="shared" si="154"/>
        <v>1</v>
      </c>
      <c r="J4952" s="2" t="b">
        <f t="shared" si="155"/>
        <v>0</v>
      </c>
    </row>
    <row r="4953" spans="1:10" x14ac:dyDescent="0.35">
      <c r="A4953" s="4">
        <v>233</v>
      </c>
      <c r="B4953" s="3" t="s">
        <v>186</v>
      </c>
      <c r="C4953" s="16">
        <v>45527</v>
      </c>
      <c r="D4953" s="1" t="s">
        <v>1</v>
      </c>
      <c r="E4953" s="1" t="s">
        <v>0</v>
      </c>
      <c r="G4953" s="2" t="str" cm="1">
        <f t="array" ref="G4953">_xlfn.IFS( F4953 = "", "Unknown", F4953 &lt;= 25, "Young Adult", F4953 &lt;= 35, "Millennials", F4953 &lt;= 50, "Gen-X", F4953 &gt; 50, "Seniors")</f>
        <v>Unknown</v>
      </c>
      <c r="H4953" s="2">
        <v>57</v>
      </c>
      <c r="I4953" s="2" t="b">
        <f t="shared" si="154"/>
        <v>1</v>
      </c>
      <c r="J4953" s="2" t="b">
        <f t="shared" si="155"/>
        <v>0</v>
      </c>
    </row>
    <row r="4954" spans="1:10" x14ac:dyDescent="0.35">
      <c r="A4954" s="4">
        <v>233</v>
      </c>
      <c r="B4954" s="3" t="s">
        <v>186</v>
      </c>
      <c r="C4954" s="16">
        <v>45527</v>
      </c>
      <c r="D4954" s="1" t="s">
        <v>1</v>
      </c>
      <c r="E4954" s="1" t="s">
        <v>0</v>
      </c>
      <c r="G4954" s="2" t="str" cm="1">
        <f t="array" ref="G4954">_xlfn.IFS( F4954 = "", "Unknown", F4954 &lt;= 25, "Young Adult", F4954 &lt;= 35, "Millennials", F4954 &lt;= 50, "Gen-X", F4954 &gt; 50, "Seniors")</f>
        <v>Unknown</v>
      </c>
      <c r="H4954" s="2">
        <v>180</v>
      </c>
      <c r="I4954" s="2" t="b">
        <f t="shared" si="154"/>
        <v>1</v>
      </c>
      <c r="J4954" s="2" t="b">
        <f t="shared" si="155"/>
        <v>0</v>
      </c>
    </row>
    <row r="4955" spans="1:10" x14ac:dyDescent="0.35">
      <c r="A4955" s="4">
        <v>233</v>
      </c>
      <c r="B4955" s="3" t="s">
        <v>186</v>
      </c>
      <c r="C4955" s="16">
        <v>45527</v>
      </c>
      <c r="D4955" s="1" t="s">
        <v>1</v>
      </c>
      <c r="E4955" s="1" t="s">
        <v>3</v>
      </c>
      <c r="F4955" s="2">
        <v>23</v>
      </c>
      <c r="G4955" s="2" t="str" cm="1">
        <f t="array" ref="G4955">_xlfn.IFS( F4955 = "", "Unknown", F4955 &lt;= 25, "Young Adult", F4955 &lt;= 35, "Millennials", F4955 &lt;= 50, "Gen-X", F4955 &gt; 50, "Seniors")</f>
        <v>Young Adult</v>
      </c>
      <c r="H4955" s="2">
        <v>88</v>
      </c>
      <c r="I4955" s="2" t="b">
        <f t="shared" si="154"/>
        <v>1</v>
      </c>
      <c r="J4955" s="2" t="b">
        <f t="shared" si="155"/>
        <v>0</v>
      </c>
    </row>
    <row r="4956" spans="1:10" x14ac:dyDescent="0.35">
      <c r="A4956" s="4">
        <v>233</v>
      </c>
      <c r="B4956" s="3" t="s">
        <v>186</v>
      </c>
      <c r="C4956" s="16">
        <v>45527</v>
      </c>
      <c r="D4956" s="1" t="s">
        <v>1</v>
      </c>
      <c r="E4956" s="1" t="s">
        <v>3</v>
      </c>
      <c r="F4956" s="2">
        <v>23</v>
      </c>
      <c r="G4956" s="2" t="str" cm="1">
        <f t="array" ref="G4956">_xlfn.IFS( F4956 = "", "Unknown", F4956 &lt;= 25, "Young Adult", F4956 &lt;= 35, "Millennials", F4956 &lt;= 50, "Gen-X", F4956 &gt; 50, "Seniors")</f>
        <v>Young Adult</v>
      </c>
      <c r="H4956" s="2">
        <v>179</v>
      </c>
      <c r="I4956" s="2" t="b">
        <f t="shared" si="154"/>
        <v>1</v>
      </c>
      <c r="J4956" s="2" t="b">
        <f t="shared" si="155"/>
        <v>0</v>
      </c>
    </row>
    <row r="4957" spans="1:10" x14ac:dyDescent="0.35">
      <c r="A4957" s="4">
        <v>233</v>
      </c>
      <c r="B4957" s="3" t="s">
        <v>185</v>
      </c>
      <c r="C4957" s="16">
        <v>45528</v>
      </c>
      <c r="D4957" s="1" t="s">
        <v>1</v>
      </c>
      <c r="E4957" s="1" t="s">
        <v>0</v>
      </c>
      <c r="G4957" s="2" t="str" cm="1">
        <f t="array" ref="G4957">_xlfn.IFS( F4957 = "", "Unknown", F4957 &lt;= 25, "Young Adult", F4957 &lt;= 35, "Millennials", F4957 &lt;= 50, "Gen-X", F4957 &gt; 50, "Seniors")</f>
        <v>Unknown</v>
      </c>
      <c r="H4957" s="2">
        <v>179</v>
      </c>
      <c r="I4957" s="2" t="b">
        <f t="shared" si="154"/>
        <v>1</v>
      </c>
      <c r="J4957" s="2" t="b">
        <f t="shared" si="155"/>
        <v>0</v>
      </c>
    </row>
    <row r="4958" spans="1:10" x14ac:dyDescent="0.35">
      <c r="A4958" s="4">
        <v>233</v>
      </c>
      <c r="B4958" s="3" t="s">
        <v>185</v>
      </c>
      <c r="C4958" s="16">
        <v>45528</v>
      </c>
      <c r="D4958" s="1" t="s">
        <v>5</v>
      </c>
      <c r="E4958" s="1" t="s">
        <v>0</v>
      </c>
      <c r="G4958" s="2" t="str" cm="1">
        <f t="array" ref="G4958">_xlfn.IFS( F4958 = "", "Unknown", F4958 &lt;= 25, "Young Adult", F4958 &lt;= 35, "Millennials", F4958 &lt;= 50, "Gen-X", F4958 &gt; 50, "Seniors")</f>
        <v>Unknown</v>
      </c>
      <c r="I4958" s="2" t="b">
        <f t="shared" si="154"/>
        <v>0</v>
      </c>
      <c r="J4958" s="2" t="b">
        <f t="shared" si="155"/>
        <v>0</v>
      </c>
    </row>
    <row r="4959" spans="1:10" x14ac:dyDescent="0.35">
      <c r="A4959" s="4">
        <v>233</v>
      </c>
      <c r="B4959" s="3" t="s">
        <v>187</v>
      </c>
      <c r="C4959" s="16">
        <v>45526</v>
      </c>
      <c r="D4959" s="1" t="s">
        <v>1</v>
      </c>
      <c r="E4959" s="1" t="s">
        <v>0</v>
      </c>
      <c r="G4959" s="2" t="str" cm="1">
        <f t="array" ref="G4959">_xlfn.IFS( F4959 = "", "Unknown", F4959 &lt;= 25, "Young Adult", F4959 &lt;= 35, "Millennials", F4959 &lt;= 50, "Gen-X", F4959 &gt; 50, "Seniors")</f>
        <v>Unknown</v>
      </c>
      <c r="H4959" s="2">
        <v>180</v>
      </c>
      <c r="I4959" s="2" t="b">
        <f t="shared" si="154"/>
        <v>1</v>
      </c>
      <c r="J4959" s="2" t="b">
        <f t="shared" si="155"/>
        <v>0</v>
      </c>
    </row>
    <row r="4960" spans="1:10" x14ac:dyDescent="0.35">
      <c r="A4960" s="4">
        <v>233</v>
      </c>
      <c r="B4960" s="3" t="s">
        <v>187</v>
      </c>
      <c r="C4960" s="16">
        <v>45526</v>
      </c>
      <c r="D4960" s="1" t="s">
        <v>1</v>
      </c>
      <c r="E4960" s="1" t="s">
        <v>3</v>
      </c>
      <c r="F4960" s="2">
        <v>40</v>
      </c>
      <c r="G4960" s="2" t="str" cm="1">
        <f t="array" ref="G4960">_xlfn.IFS( F4960 = "", "Unknown", F4960 &lt;= 25, "Young Adult", F4960 &lt;= 35, "Millennials", F4960 &lt;= 50, "Gen-X", F4960 &gt; 50, "Seniors")</f>
        <v>Gen-X</v>
      </c>
      <c r="H4960" s="2">
        <v>17</v>
      </c>
      <c r="I4960" s="2" t="b">
        <f t="shared" si="154"/>
        <v>0</v>
      </c>
      <c r="J4960" s="2" t="b">
        <f t="shared" si="155"/>
        <v>0</v>
      </c>
    </row>
    <row r="4961" spans="1:10" x14ac:dyDescent="0.35">
      <c r="A4961" s="4">
        <v>233</v>
      </c>
      <c r="B4961" s="3" t="s">
        <v>187</v>
      </c>
      <c r="C4961" s="16">
        <v>45526</v>
      </c>
      <c r="D4961" s="1" t="s">
        <v>1</v>
      </c>
      <c r="E4961" s="1" t="s">
        <v>0</v>
      </c>
      <c r="G4961" s="2" t="str" cm="1">
        <f t="array" ref="G4961">_xlfn.IFS( F4961 = "", "Unknown", F4961 &lt;= 25, "Young Adult", F4961 &lt;= 35, "Millennials", F4961 &lt;= 50, "Gen-X", F4961 &gt; 50, "Seniors")</f>
        <v>Unknown</v>
      </c>
      <c r="H4961" s="2">
        <v>48</v>
      </c>
      <c r="I4961" s="2" t="b">
        <f t="shared" si="154"/>
        <v>1</v>
      </c>
      <c r="J4961" s="2" t="b">
        <f t="shared" si="155"/>
        <v>0</v>
      </c>
    </row>
    <row r="4962" spans="1:10" x14ac:dyDescent="0.35">
      <c r="A4962" s="4">
        <v>233</v>
      </c>
      <c r="B4962" s="3" t="s">
        <v>186</v>
      </c>
      <c r="C4962" s="16">
        <v>45527</v>
      </c>
      <c r="D4962" s="1" t="s">
        <v>1</v>
      </c>
      <c r="E4962" s="1" t="s">
        <v>3</v>
      </c>
      <c r="F4962" s="2">
        <v>23</v>
      </c>
      <c r="G4962" s="2" t="str" cm="1">
        <f t="array" ref="G4962">_xlfn.IFS( F4962 = "", "Unknown", F4962 &lt;= 25, "Young Adult", F4962 &lt;= 35, "Millennials", F4962 &lt;= 50, "Gen-X", F4962 &gt; 50, "Seniors")</f>
        <v>Young Adult</v>
      </c>
      <c r="H4962" s="2">
        <v>180</v>
      </c>
      <c r="I4962" s="2" t="b">
        <f t="shared" si="154"/>
        <v>1</v>
      </c>
      <c r="J4962" s="2" t="b">
        <f t="shared" si="155"/>
        <v>0</v>
      </c>
    </row>
    <row r="4963" spans="1:10" x14ac:dyDescent="0.35">
      <c r="A4963" s="4">
        <v>233</v>
      </c>
      <c r="B4963" s="3" t="s">
        <v>186</v>
      </c>
      <c r="C4963" s="16">
        <v>45527</v>
      </c>
      <c r="D4963" s="1" t="s">
        <v>7</v>
      </c>
      <c r="E4963" s="1" t="s">
        <v>0</v>
      </c>
      <c r="F4963" s="2">
        <v>28</v>
      </c>
      <c r="G4963" s="2" t="str" cm="1">
        <f t="array" ref="G4963">_xlfn.IFS( F4963 = "", "Unknown", F4963 &lt;= 25, "Young Adult", F4963 &lt;= 35, "Millennials", F4963 &lt;= 50, "Gen-X", F4963 &gt; 50, "Seniors")</f>
        <v>Millennials</v>
      </c>
      <c r="I4963" s="2" t="b">
        <f t="shared" si="154"/>
        <v>0</v>
      </c>
      <c r="J4963" s="2" t="b">
        <f t="shared" si="155"/>
        <v>0</v>
      </c>
    </row>
    <row r="4964" spans="1:10" x14ac:dyDescent="0.35">
      <c r="A4964" s="4">
        <v>233</v>
      </c>
      <c r="B4964" s="3" t="s">
        <v>186</v>
      </c>
      <c r="C4964" s="16">
        <v>45527</v>
      </c>
      <c r="D4964" s="1" t="s">
        <v>1</v>
      </c>
      <c r="E4964" s="1" t="s">
        <v>0</v>
      </c>
      <c r="G4964" s="2" t="str" cm="1">
        <f t="array" ref="G4964">_xlfn.IFS( F4964 = "", "Unknown", F4964 &lt;= 25, "Young Adult", F4964 &lt;= 35, "Millennials", F4964 &lt;= 50, "Gen-X", F4964 &gt; 50, "Seniors")</f>
        <v>Unknown</v>
      </c>
      <c r="H4964" s="2">
        <v>102</v>
      </c>
      <c r="I4964" s="2" t="b">
        <f t="shared" si="154"/>
        <v>1</v>
      </c>
      <c r="J4964" s="2" t="b">
        <f t="shared" si="155"/>
        <v>0</v>
      </c>
    </row>
    <row r="4965" spans="1:10" x14ac:dyDescent="0.35">
      <c r="A4965" s="4">
        <v>233</v>
      </c>
      <c r="B4965" s="3" t="s">
        <v>186</v>
      </c>
      <c r="C4965" s="16">
        <v>45527</v>
      </c>
      <c r="D4965" s="1" t="s">
        <v>1</v>
      </c>
      <c r="E4965" s="1" t="s">
        <v>4</v>
      </c>
      <c r="F4965" s="2">
        <v>32</v>
      </c>
      <c r="G4965" s="2" t="str" cm="1">
        <f t="array" ref="G4965">_xlfn.IFS( F4965 = "", "Unknown", F4965 &lt;= 25, "Young Adult", F4965 &lt;= 35, "Millennials", F4965 &lt;= 50, "Gen-X", F4965 &gt; 50, "Seniors")</f>
        <v>Millennials</v>
      </c>
      <c r="H4965" s="2">
        <v>180</v>
      </c>
      <c r="I4965" s="2" t="b">
        <f t="shared" si="154"/>
        <v>1</v>
      </c>
      <c r="J4965" s="2" t="b">
        <f t="shared" si="155"/>
        <v>0</v>
      </c>
    </row>
    <row r="4966" spans="1:10" x14ac:dyDescent="0.35">
      <c r="A4966" s="4">
        <v>233</v>
      </c>
      <c r="B4966" s="3" t="s">
        <v>186</v>
      </c>
      <c r="C4966" s="16">
        <v>45527</v>
      </c>
      <c r="D4966" s="1" t="s">
        <v>1</v>
      </c>
      <c r="E4966" s="1" t="s">
        <v>0</v>
      </c>
      <c r="G4966" s="2" t="str" cm="1">
        <f t="array" ref="G4966">_xlfn.IFS( F4966 = "", "Unknown", F4966 &lt;= 25, "Young Adult", F4966 &lt;= 35, "Millennials", F4966 &lt;= 50, "Gen-X", F4966 &gt; 50, "Seniors")</f>
        <v>Unknown</v>
      </c>
      <c r="H4966" s="2">
        <v>171</v>
      </c>
      <c r="I4966" s="2" t="b">
        <f t="shared" si="154"/>
        <v>1</v>
      </c>
      <c r="J4966" s="2" t="b">
        <f t="shared" si="155"/>
        <v>0</v>
      </c>
    </row>
    <row r="4967" spans="1:10" x14ac:dyDescent="0.35">
      <c r="A4967" s="4">
        <v>233</v>
      </c>
      <c r="B4967" s="3" t="s">
        <v>186</v>
      </c>
      <c r="C4967" s="16">
        <v>45527</v>
      </c>
      <c r="D4967" s="1" t="s">
        <v>1</v>
      </c>
      <c r="E4967" s="1" t="s">
        <v>0</v>
      </c>
      <c r="G4967" s="2" t="str" cm="1">
        <f t="array" ref="G4967">_xlfn.IFS( F4967 = "", "Unknown", F4967 &lt;= 25, "Young Adult", F4967 &lt;= 35, "Millennials", F4967 &lt;= 50, "Gen-X", F4967 &gt; 50, "Seniors")</f>
        <v>Unknown</v>
      </c>
      <c r="H4967" s="2">
        <v>179</v>
      </c>
      <c r="I4967" s="2" t="b">
        <f t="shared" si="154"/>
        <v>1</v>
      </c>
      <c r="J4967" s="2" t="b">
        <f t="shared" si="155"/>
        <v>0</v>
      </c>
    </row>
    <row r="4968" spans="1:10" x14ac:dyDescent="0.35">
      <c r="A4968" s="4">
        <v>233</v>
      </c>
      <c r="B4968" s="3" t="s">
        <v>186</v>
      </c>
      <c r="C4968" s="16">
        <v>45527</v>
      </c>
      <c r="D4968" s="1" t="s">
        <v>1</v>
      </c>
      <c r="E4968" s="1" t="s">
        <v>0</v>
      </c>
      <c r="G4968" s="2" t="str" cm="1">
        <f t="array" ref="G4968">_xlfn.IFS( F4968 = "", "Unknown", F4968 &lt;= 25, "Young Adult", F4968 &lt;= 35, "Millennials", F4968 &lt;= 50, "Gen-X", F4968 &gt; 50, "Seniors")</f>
        <v>Unknown</v>
      </c>
      <c r="H4968" s="2">
        <v>131</v>
      </c>
      <c r="I4968" s="2" t="b">
        <f t="shared" si="154"/>
        <v>1</v>
      </c>
      <c r="J4968" s="2" t="b">
        <f t="shared" si="155"/>
        <v>0</v>
      </c>
    </row>
    <row r="4969" spans="1:10" x14ac:dyDescent="0.35">
      <c r="A4969" s="4">
        <v>233</v>
      </c>
      <c r="B4969" s="3" t="s">
        <v>186</v>
      </c>
      <c r="C4969" s="16">
        <v>45527</v>
      </c>
      <c r="D4969" s="1" t="s">
        <v>1</v>
      </c>
      <c r="E4969" s="1" t="s">
        <v>0</v>
      </c>
      <c r="G4969" s="2" t="str" cm="1">
        <f t="array" ref="G4969">_xlfn.IFS( F4969 = "", "Unknown", F4969 &lt;= 25, "Young Adult", F4969 &lt;= 35, "Millennials", F4969 &lt;= 50, "Gen-X", F4969 &gt; 50, "Seniors")</f>
        <v>Unknown</v>
      </c>
      <c r="H4969" s="2">
        <v>180</v>
      </c>
      <c r="I4969" s="2" t="b">
        <f t="shared" si="154"/>
        <v>1</v>
      </c>
      <c r="J4969" s="2" t="b">
        <f t="shared" si="155"/>
        <v>0</v>
      </c>
    </row>
    <row r="4970" spans="1:10" x14ac:dyDescent="0.35">
      <c r="A4970" s="4">
        <v>233</v>
      </c>
      <c r="B4970" s="3" t="s">
        <v>186</v>
      </c>
      <c r="C4970" s="16">
        <v>45527</v>
      </c>
      <c r="D4970" s="1" t="s">
        <v>1</v>
      </c>
      <c r="E4970" s="1" t="s">
        <v>4</v>
      </c>
      <c r="F4970" s="2">
        <v>35</v>
      </c>
      <c r="G4970" s="2" t="str" cm="1">
        <f t="array" ref="G4970">_xlfn.IFS( F4970 = "", "Unknown", F4970 &lt;= 25, "Young Adult", F4970 &lt;= 35, "Millennials", F4970 &lt;= 50, "Gen-X", F4970 &gt; 50, "Seniors")</f>
        <v>Millennials</v>
      </c>
      <c r="H4970" s="2">
        <v>68</v>
      </c>
      <c r="I4970" s="2" t="b">
        <f t="shared" si="154"/>
        <v>1</v>
      </c>
      <c r="J4970" s="2" t="b">
        <f t="shared" si="155"/>
        <v>0</v>
      </c>
    </row>
    <row r="4971" spans="1:10" x14ac:dyDescent="0.35">
      <c r="A4971" s="4">
        <v>233</v>
      </c>
      <c r="B4971" s="3" t="s">
        <v>186</v>
      </c>
      <c r="C4971" s="16">
        <v>45527</v>
      </c>
      <c r="D4971" s="1" t="s">
        <v>1</v>
      </c>
      <c r="E4971" s="1" t="s">
        <v>0</v>
      </c>
      <c r="G4971" s="2" t="str" cm="1">
        <f t="array" ref="G4971">_xlfn.IFS( F4971 = "", "Unknown", F4971 &lt;= 25, "Young Adult", F4971 &lt;= 35, "Millennials", F4971 &lt;= 50, "Gen-X", F4971 &gt; 50, "Seniors")</f>
        <v>Unknown</v>
      </c>
      <c r="H4971" s="2">
        <v>180</v>
      </c>
      <c r="I4971" s="2" t="b">
        <f t="shared" si="154"/>
        <v>1</v>
      </c>
      <c r="J4971" s="2" t="b">
        <f t="shared" si="155"/>
        <v>0</v>
      </c>
    </row>
    <row r="4972" spans="1:10" x14ac:dyDescent="0.35">
      <c r="A4972" s="4">
        <v>233</v>
      </c>
      <c r="B4972" s="3" t="s">
        <v>185</v>
      </c>
      <c r="C4972" s="16">
        <v>45528</v>
      </c>
      <c r="D4972" s="1" t="s">
        <v>1</v>
      </c>
      <c r="E4972" s="1" t="s">
        <v>0</v>
      </c>
      <c r="G4972" s="2" t="str" cm="1">
        <f t="array" ref="G4972">_xlfn.IFS( F4972 = "", "Unknown", F4972 &lt;= 25, "Young Adult", F4972 &lt;= 35, "Millennials", F4972 &lt;= 50, "Gen-X", F4972 &gt; 50, "Seniors")</f>
        <v>Unknown</v>
      </c>
      <c r="H4972" s="2">
        <v>179</v>
      </c>
      <c r="I4972" s="2" t="b">
        <f t="shared" si="154"/>
        <v>1</v>
      </c>
      <c r="J4972" s="2" t="b">
        <f t="shared" si="155"/>
        <v>0</v>
      </c>
    </row>
    <row r="4973" spans="1:10" x14ac:dyDescent="0.35">
      <c r="A4973" s="4">
        <v>233</v>
      </c>
      <c r="B4973" s="3" t="s">
        <v>185</v>
      </c>
      <c r="C4973" s="16">
        <v>45528</v>
      </c>
      <c r="D4973" s="1" t="s">
        <v>1</v>
      </c>
      <c r="E4973" s="1" t="s">
        <v>3</v>
      </c>
      <c r="F4973" s="2">
        <v>30</v>
      </c>
      <c r="G4973" s="2" t="str" cm="1">
        <f t="array" ref="G4973">_xlfn.IFS( F4973 = "", "Unknown", F4973 &lt;= 25, "Young Adult", F4973 &lt;= 35, "Millennials", F4973 &lt;= 50, "Gen-X", F4973 &gt; 50, "Seniors")</f>
        <v>Millennials</v>
      </c>
      <c r="H4973" s="2">
        <v>179</v>
      </c>
      <c r="I4973" s="2" t="b">
        <f t="shared" si="154"/>
        <v>1</v>
      </c>
      <c r="J4973" s="2" t="b">
        <f t="shared" si="155"/>
        <v>0</v>
      </c>
    </row>
    <row r="4974" spans="1:10" x14ac:dyDescent="0.35">
      <c r="A4974" s="4">
        <v>233</v>
      </c>
      <c r="B4974" s="3" t="s">
        <v>185</v>
      </c>
      <c r="C4974" s="16">
        <v>45528</v>
      </c>
      <c r="D4974" s="1" t="s">
        <v>1</v>
      </c>
      <c r="E4974" s="1" t="s">
        <v>0</v>
      </c>
      <c r="G4974" s="2" t="str" cm="1">
        <f t="array" ref="G4974">_xlfn.IFS( F4974 = "", "Unknown", F4974 &lt;= 25, "Young Adult", F4974 &lt;= 35, "Millennials", F4974 &lt;= 50, "Gen-X", F4974 &gt; 50, "Seniors")</f>
        <v>Unknown</v>
      </c>
      <c r="H4974" s="2">
        <v>179</v>
      </c>
      <c r="I4974" s="2" t="b">
        <f t="shared" si="154"/>
        <v>1</v>
      </c>
      <c r="J4974" s="2" t="b">
        <f t="shared" si="155"/>
        <v>0</v>
      </c>
    </row>
    <row r="4975" spans="1:10" x14ac:dyDescent="0.35">
      <c r="A4975" s="4">
        <v>233</v>
      </c>
      <c r="B4975" s="3" t="s">
        <v>184</v>
      </c>
      <c r="C4975" s="16">
        <v>45529</v>
      </c>
      <c r="D4975" s="1" t="s">
        <v>1</v>
      </c>
      <c r="E4975" s="1" t="s">
        <v>0</v>
      </c>
      <c r="G4975" s="2" t="str" cm="1">
        <f t="array" ref="G4975">_xlfn.IFS( F4975 = "", "Unknown", F4975 &lt;= 25, "Young Adult", F4975 &lt;= 35, "Millennials", F4975 &lt;= 50, "Gen-X", F4975 &gt; 50, "Seniors")</f>
        <v>Unknown</v>
      </c>
      <c r="H4975" s="2">
        <v>166</v>
      </c>
      <c r="I4975" s="2" t="b">
        <f t="shared" si="154"/>
        <v>1</v>
      </c>
      <c r="J4975" s="2" t="b">
        <f t="shared" si="155"/>
        <v>0</v>
      </c>
    </row>
    <row r="4976" spans="1:10" x14ac:dyDescent="0.35">
      <c r="A4976" s="4">
        <v>233</v>
      </c>
      <c r="B4976" s="3" t="s">
        <v>184</v>
      </c>
      <c r="C4976" s="16">
        <v>45529</v>
      </c>
      <c r="D4976" s="1" t="s">
        <v>1</v>
      </c>
      <c r="E4976" s="1" t="s">
        <v>0</v>
      </c>
      <c r="G4976" s="2" t="str" cm="1">
        <f t="array" ref="G4976">_xlfn.IFS( F4976 = "", "Unknown", F4976 &lt;= 25, "Young Adult", F4976 &lt;= 35, "Millennials", F4976 &lt;= 50, "Gen-X", F4976 &gt; 50, "Seniors")</f>
        <v>Unknown</v>
      </c>
      <c r="H4976" s="2">
        <v>164</v>
      </c>
      <c r="I4976" s="2" t="b">
        <f t="shared" si="154"/>
        <v>1</v>
      </c>
      <c r="J4976" s="2" t="b">
        <f t="shared" si="155"/>
        <v>0</v>
      </c>
    </row>
    <row r="4977" spans="1:10" x14ac:dyDescent="0.35">
      <c r="A4977" s="4">
        <v>233</v>
      </c>
      <c r="B4977" s="3" t="s">
        <v>184</v>
      </c>
      <c r="C4977" s="16">
        <v>45529</v>
      </c>
      <c r="D4977" s="1" t="s">
        <v>1</v>
      </c>
      <c r="E4977" s="1" t="s">
        <v>3</v>
      </c>
      <c r="F4977" s="2">
        <v>25</v>
      </c>
      <c r="G4977" s="2" t="str" cm="1">
        <f t="array" ref="G4977">_xlfn.IFS( F4977 = "", "Unknown", F4977 &lt;= 25, "Young Adult", F4977 &lt;= 35, "Millennials", F4977 &lt;= 50, "Gen-X", F4977 &gt; 50, "Seniors")</f>
        <v>Young Adult</v>
      </c>
      <c r="H4977" s="2">
        <v>45</v>
      </c>
      <c r="I4977" s="2" t="b">
        <f t="shared" si="154"/>
        <v>1</v>
      </c>
      <c r="J4977" s="2" t="b">
        <f t="shared" si="155"/>
        <v>0</v>
      </c>
    </row>
    <row r="4978" spans="1:10" x14ac:dyDescent="0.35">
      <c r="A4978" s="4">
        <v>233</v>
      </c>
      <c r="B4978" s="3" t="s">
        <v>184</v>
      </c>
      <c r="C4978" s="16">
        <v>45529</v>
      </c>
      <c r="D4978" s="1" t="s">
        <v>1</v>
      </c>
      <c r="E4978" s="1" t="s">
        <v>3</v>
      </c>
      <c r="F4978" s="2">
        <v>27</v>
      </c>
      <c r="G4978" s="2" t="str" cm="1">
        <f t="array" ref="G4978">_xlfn.IFS( F4978 = "", "Unknown", F4978 &lt;= 25, "Young Adult", F4978 &lt;= 35, "Millennials", F4978 &lt;= 50, "Gen-X", F4978 &gt; 50, "Seniors")</f>
        <v>Millennials</v>
      </c>
      <c r="H4978" s="2">
        <v>149</v>
      </c>
      <c r="I4978" s="2" t="b">
        <f t="shared" si="154"/>
        <v>1</v>
      </c>
      <c r="J4978" s="2" t="b">
        <f t="shared" si="155"/>
        <v>0</v>
      </c>
    </row>
    <row r="4979" spans="1:10" x14ac:dyDescent="0.35">
      <c r="A4979" s="4">
        <v>233</v>
      </c>
      <c r="B4979" s="3" t="s">
        <v>183</v>
      </c>
      <c r="C4979" s="16">
        <v>45530</v>
      </c>
      <c r="D4979" s="1" t="s">
        <v>1</v>
      </c>
      <c r="E4979" s="1" t="s">
        <v>0</v>
      </c>
      <c r="G4979" s="2" t="str" cm="1">
        <f t="array" ref="G4979">_xlfn.IFS( F4979 = "", "Unknown", F4979 &lt;= 25, "Young Adult", F4979 &lt;= 35, "Millennials", F4979 &lt;= 50, "Gen-X", F4979 &gt; 50, "Seniors")</f>
        <v>Unknown</v>
      </c>
      <c r="H4979" s="2">
        <v>148</v>
      </c>
      <c r="I4979" s="2" t="b">
        <f t="shared" si="154"/>
        <v>1</v>
      </c>
      <c r="J4979" s="2" t="b">
        <f t="shared" si="155"/>
        <v>0</v>
      </c>
    </row>
    <row r="4980" spans="1:10" x14ac:dyDescent="0.35">
      <c r="A4980" s="4">
        <v>233</v>
      </c>
      <c r="B4980" s="3" t="s">
        <v>183</v>
      </c>
      <c r="C4980" s="16">
        <v>45530</v>
      </c>
      <c r="D4980" s="1" t="s">
        <v>1</v>
      </c>
      <c r="E4980" s="1" t="s">
        <v>3</v>
      </c>
      <c r="F4980" s="2">
        <v>25</v>
      </c>
      <c r="G4980" s="2" t="str" cm="1">
        <f t="array" ref="G4980">_xlfn.IFS( F4980 = "", "Unknown", F4980 &lt;= 25, "Young Adult", F4980 &lt;= 35, "Millennials", F4980 &lt;= 50, "Gen-X", F4980 &gt; 50, "Seniors")</f>
        <v>Young Adult</v>
      </c>
      <c r="H4980" s="2">
        <v>1</v>
      </c>
      <c r="I4980" s="2" t="b">
        <f t="shared" si="154"/>
        <v>0</v>
      </c>
      <c r="J4980" s="2" t="b">
        <f t="shared" si="155"/>
        <v>0</v>
      </c>
    </row>
    <row r="4981" spans="1:10" x14ac:dyDescent="0.35">
      <c r="A4981" s="4">
        <v>233</v>
      </c>
      <c r="B4981" s="3" t="s">
        <v>183</v>
      </c>
      <c r="C4981" s="16">
        <v>45530</v>
      </c>
      <c r="D4981" s="1" t="s">
        <v>1</v>
      </c>
      <c r="E4981" s="1" t="s">
        <v>0</v>
      </c>
      <c r="G4981" s="2" t="str" cm="1">
        <f t="array" ref="G4981">_xlfn.IFS( F4981 = "", "Unknown", F4981 &lt;= 25, "Young Adult", F4981 &lt;= 35, "Millennials", F4981 &lt;= 50, "Gen-X", F4981 &gt; 50, "Seniors")</f>
        <v>Unknown</v>
      </c>
      <c r="H4981" s="2">
        <v>4</v>
      </c>
      <c r="I4981" s="2" t="b">
        <f t="shared" si="154"/>
        <v>0</v>
      </c>
      <c r="J4981" s="2" t="b">
        <f t="shared" si="155"/>
        <v>0</v>
      </c>
    </row>
    <row r="4982" spans="1:10" x14ac:dyDescent="0.35">
      <c r="A4982" s="4">
        <v>233</v>
      </c>
      <c r="B4982" s="3" t="s">
        <v>183</v>
      </c>
      <c r="C4982" s="16">
        <v>45530</v>
      </c>
      <c r="D4982" s="1" t="s">
        <v>1</v>
      </c>
      <c r="E4982" s="1" t="s">
        <v>0</v>
      </c>
      <c r="G4982" s="2" t="str" cm="1">
        <f t="array" ref="G4982">_xlfn.IFS( F4982 = "", "Unknown", F4982 &lt;= 25, "Young Adult", F4982 &lt;= 35, "Millennials", F4982 &lt;= 50, "Gen-X", F4982 &gt; 50, "Seniors")</f>
        <v>Unknown</v>
      </c>
      <c r="H4982" s="2">
        <v>166</v>
      </c>
      <c r="I4982" s="2" t="b">
        <f t="shared" si="154"/>
        <v>1</v>
      </c>
      <c r="J4982" s="2" t="b">
        <f t="shared" si="155"/>
        <v>0</v>
      </c>
    </row>
    <row r="4983" spans="1:10" x14ac:dyDescent="0.35">
      <c r="A4983" s="4">
        <v>233</v>
      </c>
      <c r="B4983" s="3" t="s">
        <v>183</v>
      </c>
      <c r="C4983" s="16">
        <v>45530</v>
      </c>
      <c r="D4983" s="1" t="s">
        <v>1</v>
      </c>
      <c r="E4983" s="1" t="s">
        <v>0</v>
      </c>
      <c r="G4983" s="2" t="str" cm="1">
        <f t="array" ref="G4983">_xlfn.IFS( F4983 = "", "Unknown", F4983 &lt;= 25, "Young Adult", F4983 &lt;= 35, "Millennials", F4983 &lt;= 50, "Gen-X", F4983 &gt; 50, "Seniors")</f>
        <v>Unknown</v>
      </c>
      <c r="H4983" s="2">
        <v>177</v>
      </c>
      <c r="I4983" s="2" t="b">
        <f t="shared" si="154"/>
        <v>1</v>
      </c>
      <c r="J4983" s="2" t="b">
        <f t="shared" si="155"/>
        <v>0</v>
      </c>
    </row>
    <row r="4984" spans="1:10" x14ac:dyDescent="0.35">
      <c r="A4984" s="4">
        <v>233</v>
      </c>
      <c r="B4984" s="3" t="s">
        <v>88</v>
      </c>
      <c r="C4984" s="16">
        <v>45618</v>
      </c>
      <c r="D4984" s="1" t="s">
        <v>1</v>
      </c>
      <c r="E4984" s="1" t="s">
        <v>0</v>
      </c>
      <c r="G4984" s="2" t="str" cm="1">
        <f t="array" ref="G4984">_xlfn.IFS( F4984 = "", "Unknown", F4984 &lt;= 25, "Young Adult", F4984 &lt;= 35, "Millennials", F4984 &lt;= 50, "Gen-X", F4984 &gt; 50, "Seniors")</f>
        <v>Unknown</v>
      </c>
      <c r="H4984" s="2">
        <v>87</v>
      </c>
      <c r="I4984" s="2" t="b">
        <f t="shared" si="154"/>
        <v>1</v>
      </c>
      <c r="J4984" s="2" t="b">
        <f t="shared" si="155"/>
        <v>0</v>
      </c>
    </row>
    <row r="4985" spans="1:10" x14ac:dyDescent="0.35">
      <c r="A4985" s="4">
        <v>233</v>
      </c>
      <c r="B4985" s="3" t="s">
        <v>87</v>
      </c>
      <c r="C4985" s="16">
        <v>45619</v>
      </c>
      <c r="D4985" s="1" t="s">
        <v>1</v>
      </c>
      <c r="E4985" s="1" t="s">
        <v>0</v>
      </c>
      <c r="G4985" s="2" t="str" cm="1">
        <f t="array" ref="G4985">_xlfn.IFS( F4985 = "", "Unknown", F4985 &lt;= 25, "Young Adult", F4985 &lt;= 35, "Millennials", F4985 &lt;= 50, "Gen-X", F4985 &gt; 50, "Seniors")</f>
        <v>Unknown</v>
      </c>
      <c r="H4985" s="2">
        <v>88</v>
      </c>
      <c r="I4985" s="2" t="b">
        <f t="shared" si="154"/>
        <v>1</v>
      </c>
      <c r="J4985" s="2" t="b">
        <f t="shared" si="155"/>
        <v>0</v>
      </c>
    </row>
    <row r="4986" spans="1:10" x14ac:dyDescent="0.35">
      <c r="A4986" s="4">
        <v>233</v>
      </c>
      <c r="B4986" s="3" t="s">
        <v>187</v>
      </c>
      <c r="C4986" s="16">
        <v>45526</v>
      </c>
      <c r="D4986" s="1" t="s">
        <v>1</v>
      </c>
      <c r="E4986" s="1" t="s">
        <v>0</v>
      </c>
      <c r="G4986" s="2" t="str" cm="1">
        <f t="array" ref="G4986">_xlfn.IFS( F4986 = "", "Unknown", F4986 &lt;= 25, "Young Adult", F4986 &lt;= 35, "Millennials", F4986 &lt;= 50, "Gen-X", F4986 &gt; 50, "Seniors")</f>
        <v>Unknown</v>
      </c>
      <c r="H4986" s="2">
        <v>181</v>
      </c>
      <c r="I4986" s="2" t="b">
        <f t="shared" si="154"/>
        <v>1</v>
      </c>
      <c r="J4986" s="2" t="b">
        <f t="shared" si="155"/>
        <v>1</v>
      </c>
    </row>
    <row r="4987" spans="1:10" x14ac:dyDescent="0.35">
      <c r="A4987" s="4">
        <v>233</v>
      </c>
      <c r="B4987" s="3" t="s">
        <v>187</v>
      </c>
      <c r="C4987" s="16">
        <v>45526</v>
      </c>
      <c r="D4987" s="1" t="s">
        <v>1</v>
      </c>
      <c r="E4987" s="1" t="s">
        <v>0</v>
      </c>
      <c r="G4987" s="2" t="str" cm="1">
        <f t="array" ref="G4987">_xlfn.IFS( F4987 = "", "Unknown", F4987 &lt;= 25, "Young Adult", F4987 &lt;= 35, "Millennials", F4987 &lt;= 50, "Gen-X", F4987 &gt; 50, "Seniors")</f>
        <v>Unknown</v>
      </c>
      <c r="H4987" s="2">
        <v>175</v>
      </c>
      <c r="I4987" s="2" t="b">
        <f t="shared" si="154"/>
        <v>1</v>
      </c>
      <c r="J4987" s="2" t="b">
        <f t="shared" si="155"/>
        <v>0</v>
      </c>
    </row>
    <row r="4988" spans="1:10" x14ac:dyDescent="0.35">
      <c r="A4988" s="4">
        <v>233</v>
      </c>
      <c r="B4988" s="3" t="s">
        <v>187</v>
      </c>
      <c r="C4988" s="16">
        <v>45526</v>
      </c>
      <c r="D4988" s="1" t="s">
        <v>5</v>
      </c>
      <c r="E4988" s="1" t="s">
        <v>0</v>
      </c>
      <c r="G4988" s="2" t="str" cm="1">
        <f t="array" ref="G4988">_xlfn.IFS( F4988 = "", "Unknown", F4988 &lt;= 25, "Young Adult", F4988 &lt;= 35, "Millennials", F4988 &lt;= 50, "Gen-X", F4988 &gt; 50, "Seniors")</f>
        <v>Unknown</v>
      </c>
      <c r="I4988" s="2" t="b">
        <f t="shared" si="154"/>
        <v>0</v>
      </c>
      <c r="J4988" s="2" t="b">
        <f t="shared" si="155"/>
        <v>0</v>
      </c>
    </row>
    <row r="4989" spans="1:10" x14ac:dyDescent="0.35">
      <c r="A4989" s="4">
        <v>233</v>
      </c>
      <c r="B4989" s="3" t="s">
        <v>187</v>
      </c>
      <c r="C4989" s="16">
        <v>45526</v>
      </c>
      <c r="D4989" s="1" t="s">
        <v>1</v>
      </c>
      <c r="E4989" s="1" t="s">
        <v>0</v>
      </c>
      <c r="F4989" s="2">
        <v>29</v>
      </c>
      <c r="G4989" s="2" t="str" cm="1">
        <f t="array" ref="G4989">_xlfn.IFS( F4989 = "", "Unknown", F4989 &lt;= 25, "Young Adult", F4989 &lt;= 35, "Millennials", F4989 &lt;= 50, "Gen-X", F4989 &gt; 50, "Seniors")</f>
        <v>Millennials</v>
      </c>
      <c r="H4989" s="2">
        <v>181</v>
      </c>
      <c r="I4989" s="2" t="b">
        <f t="shared" si="154"/>
        <v>1</v>
      </c>
      <c r="J4989" s="2" t="b">
        <f t="shared" si="155"/>
        <v>1</v>
      </c>
    </row>
    <row r="4990" spans="1:10" x14ac:dyDescent="0.35">
      <c r="A4990" s="4">
        <v>233</v>
      </c>
      <c r="B4990" s="3" t="s">
        <v>187</v>
      </c>
      <c r="C4990" s="16">
        <v>45526</v>
      </c>
      <c r="D4990" s="1" t="s">
        <v>1</v>
      </c>
      <c r="E4990" s="1" t="s">
        <v>4</v>
      </c>
      <c r="F4990" s="2">
        <v>27</v>
      </c>
      <c r="G4990" s="2" t="str" cm="1">
        <f t="array" ref="G4990">_xlfn.IFS( F4990 = "", "Unknown", F4990 &lt;= 25, "Young Adult", F4990 &lt;= 35, "Millennials", F4990 &lt;= 50, "Gen-X", F4990 &gt; 50, "Seniors")</f>
        <v>Millennials</v>
      </c>
      <c r="H4990" s="2">
        <v>177</v>
      </c>
      <c r="I4990" s="2" t="b">
        <f t="shared" si="154"/>
        <v>1</v>
      </c>
      <c r="J4990" s="2" t="b">
        <f t="shared" si="155"/>
        <v>0</v>
      </c>
    </row>
    <row r="4991" spans="1:10" x14ac:dyDescent="0.35">
      <c r="A4991" s="4">
        <v>233</v>
      </c>
      <c r="B4991" s="3" t="s">
        <v>186</v>
      </c>
      <c r="C4991" s="16">
        <v>45527</v>
      </c>
      <c r="D4991" s="1" t="s">
        <v>1</v>
      </c>
      <c r="E4991" s="1" t="s">
        <v>0</v>
      </c>
      <c r="G4991" s="2" t="str" cm="1">
        <f t="array" ref="G4991">_xlfn.IFS( F4991 = "", "Unknown", F4991 &lt;= 25, "Young Adult", F4991 &lt;= 35, "Millennials", F4991 &lt;= 50, "Gen-X", F4991 &gt; 50, "Seniors")</f>
        <v>Unknown</v>
      </c>
      <c r="H4991" s="2">
        <v>180</v>
      </c>
      <c r="I4991" s="2" t="b">
        <f t="shared" si="154"/>
        <v>1</v>
      </c>
      <c r="J4991" s="2" t="b">
        <f t="shared" si="155"/>
        <v>0</v>
      </c>
    </row>
    <row r="4992" spans="1:10" x14ac:dyDescent="0.35">
      <c r="A4992" s="4">
        <v>233</v>
      </c>
      <c r="B4992" s="3" t="s">
        <v>186</v>
      </c>
      <c r="C4992" s="16">
        <v>45527</v>
      </c>
      <c r="D4992" s="1" t="s">
        <v>1</v>
      </c>
      <c r="E4992" s="1" t="s">
        <v>3</v>
      </c>
      <c r="F4992" s="2">
        <v>23</v>
      </c>
      <c r="G4992" s="2" t="str" cm="1">
        <f t="array" ref="G4992">_xlfn.IFS( F4992 = "", "Unknown", F4992 &lt;= 25, "Young Adult", F4992 &lt;= 35, "Millennials", F4992 &lt;= 50, "Gen-X", F4992 &gt; 50, "Seniors")</f>
        <v>Young Adult</v>
      </c>
      <c r="H4992" s="2">
        <v>48</v>
      </c>
      <c r="I4992" s="2" t="b">
        <f t="shared" si="154"/>
        <v>1</v>
      </c>
      <c r="J4992" s="2" t="b">
        <f t="shared" si="155"/>
        <v>0</v>
      </c>
    </row>
    <row r="4993" spans="1:10" x14ac:dyDescent="0.35">
      <c r="A4993" s="4">
        <v>233</v>
      </c>
      <c r="B4993" s="3" t="s">
        <v>186</v>
      </c>
      <c r="C4993" s="16">
        <v>45527</v>
      </c>
      <c r="D4993" s="1" t="s">
        <v>1</v>
      </c>
      <c r="E4993" s="1" t="s">
        <v>3</v>
      </c>
      <c r="F4993" s="2">
        <v>22</v>
      </c>
      <c r="G4993" s="2" t="str" cm="1">
        <f t="array" ref="G4993">_xlfn.IFS( F4993 = "", "Unknown", F4993 &lt;= 25, "Young Adult", F4993 &lt;= 35, "Millennials", F4993 &lt;= 50, "Gen-X", F4993 &gt; 50, "Seniors")</f>
        <v>Young Adult</v>
      </c>
      <c r="H4993" s="2">
        <v>110</v>
      </c>
      <c r="I4993" s="2" t="b">
        <f t="shared" si="154"/>
        <v>1</v>
      </c>
      <c r="J4993" s="2" t="b">
        <f t="shared" si="155"/>
        <v>0</v>
      </c>
    </row>
    <row r="4994" spans="1:10" x14ac:dyDescent="0.35">
      <c r="A4994" s="4">
        <v>233</v>
      </c>
      <c r="B4994" s="3" t="s">
        <v>186</v>
      </c>
      <c r="C4994" s="16">
        <v>45527</v>
      </c>
      <c r="D4994" s="1" t="s">
        <v>1</v>
      </c>
      <c r="E4994" s="1" t="s">
        <v>3</v>
      </c>
      <c r="F4994" s="2">
        <v>19</v>
      </c>
      <c r="G4994" s="2" t="str" cm="1">
        <f t="array" ref="G4994">_xlfn.IFS( F4994 = "", "Unknown", F4994 &lt;= 25, "Young Adult", F4994 &lt;= 35, "Millennials", F4994 &lt;= 50, "Gen-X", F4994 &gt; 50, "Seniors")</f>
        <v>Young Adult</v>
      </c>
      <c r="H4994" s="2">
        <v>29</v>
      </c>
      <c r="I4994" s="2" t="b">
        <f t="shared" ref="I4994:I5057" si="156">AND(D4994="ACTIVE", H4994 &gt;30)</f>
        <v>0</v>
      </c>
      <c r="J4994" s="2" t="b">
        <f t="shared" ref="J4994:J5057" si="157">AND(D4994="ACTIVE", H4994 &gt;180)</f>
        <v>0</v>
      </c>
    </row>
    <row r="4995" spans="1:10" x14ac:dyDescent="0.35">
      <c r="A4995" s="4">
        <v>233</v>
      </c>
      <c r="B4995" s="3" t="s">
        <v>186</v>
      </c>
      <c r="C4995" s="16">
        <v>45527</v>
      </c>
      <c r="D4995" s="1" t="s">
        <v>1</v>
      </c>
      <c r="E4995" s="1" t="s">
        <v>12</v>
      </c>
      <c r="F4995" s="2">
        <v>26</v>
      </c>
      <c r="G4995" s="2" t="str" cm="1">
        <f t="array" ref="G4995">_xlfn.IFS( F4995 = "", "Unknown", F4995 &lt;= 25, "Young Adult", F4995 &lt;= 35, "Millennials", F4995 &lt;= 50, "Gen-X", F4995 &gt; 50, "Seniors")</f>
        <v>Millennials</v>
      </c>
      <c r="H4995" s="2">
        <v>0</v>
      </c>
      <c r="I4995" s="2" t="b">
        <f t="shared" si="156"/>
        <v>0</v>
      </c>
      <c r="J4995" s="2" t="b">
        <f t="shared" si="157"/>
        <v>0</v>
      </c>
    </row>
    <row r="4996" spans="1:10" x14ac:dyDescent="0.35">
      <c r="A4996" s="4">
        <v>233</v>
      </c>
      <c r="B4996" s="3" t="s">
        <v>186</v>
      </c>
      <c r="C4996" s="16">
        <v>45527</v>
      </c>
      <c r="D4996" s="1" t="s">
        <v>1</v>
      </c>
      <c r="E4996" s="1" t="s">
        <v>0</v>
      </c>
      <c r="G4996" s="2" t="str" cm="1">
        <f t="array" ref="G4996">_xlfn.IFS( F4996 = "", "Unknown", F4996 &lt;= 25, "Young Adult", F4996 &lt;= 35, "Millennials", F4996 &lt;= 50, "Gen-X", F4996 &gt; 50, "Seniors")</f>
        <v>Unknown</v>
      </c>
      <c r="H4996" s="2">
        <v>180</v>
      </c>
      <c r="I4996" s="2" t="b">
        <f t="shared" si="156"/>
        <v>1</v>
      </c>
      <c r="J4996" s="2" t="b">
        <f t="shared" si="157"/>
        <v>0</v>
      </c>
    </row>
    <row r="4997" spans="1:10" x14ac:dyDescent="0.35">
      <c r="A4997" s="4">
        <v>233</v>
      </c>
      <c r="B4997" s="3" t="s">
        <v>186</v>
      </c>
      <c r="C4997" s="16">
        <v>45527</v>
      </c>
      <c r="D4997" s="1" t="s">
        <v>1</v>
      </c>
      <c r="E4997" s="1" t="s">
        <v>0</v>
      </c>
      <c r="G4997" s="2" t="str" cm="1">
        <f t="array" ref="G4997">_xlfn.IFS( F4997 = "", "Unknown", F4997 &lt;= 25, "Young Adult", F4997 &lt;= 35, "Millennials", F4997 &lt;= 50, "Gen-X", F4997 &gt; 50, "Seniors")</f>
        <v>Unknown</v>
      </c>
      <c r="H4997" s="2">
        <v>158</v>
      </c>
      <c r="I4997" s="2" t="b">
        <f t="shared" si="156"/>
        <v>1</v>
      </c>
      <c r="J4997" s="2" t="b">
        <f t="shared" si="157"/>
        <v>0</v>
      </c>
    </row>
    <row r="4998" spans="1:10" x14ac:dyDescent="0.35">
      <c r="A4998" s="4">
        <v>233</v>
      </c>
      <c r="B4998" s="3" t="s">
        <v>186</v>
      </c>
      <c r="C4998" s="16">
        <v>45527</v>
      </c>
      <c r="D4998" s="1" t="s">
        <v>1</v>
      </c>
      <c r="E4998" s="1" t="s">
        <v>3</v>
      </c>
      <c r="F4998" s="2">
        <v>19</v>
      </c>
      <c r="G4998" s="2" t="str" cm="1">
        <f t="array" ref="G4998">_xlfn.IFS( F4998 = "", "Unknown", F4998 &lt;= 25, "Young Adult", F4998 &lt;= 35, "Millennials", F4998 &lt;= 50, "Gen-X", F4998 &gt; 50, "Seniors")</f>
        <v>Young Adult</v>
      </c>
      <c r="H4998" s="2">
        <v>180</v>
      </c>
      <c r="I4998" s="2" t="b">
        <f t="shared" si="156"/>
        <v>1</v>
      </c>
      <c r="J4998" s="2" t="b">
        <f t="shared" si="157"/>
        <v>0</v>
      </c>
    </row>
    <row r="4999" spans="1:10" x14ac:dyDescent="0.35">
      <c r="A4999" s="4">
        <v>233</v>
      </c>
      <c r="B4999" s="3" t="s">
        <v>186</v>
      </c>
      <c r="C4999" s="16">
        <v>45527</v>
      </c>
      <c r="D4999" s="1" t="s">
        <v>1</v>
      </c>
      <c r="E4999" s="1" t="s">
        <v>0</v>
      </c>
      <c r="G4999" s="2" t="str" cm="1">
        <f t="array" ref="G4999">_xlfn.IFS( F4999 = "", "Unknown", F4999 &lt;= 25, "Young Adult", F4999 &lt;= 35, "Millennials", F4999 &lt;= 50, "Gen-X", F4999 &gt; 50, "Seniors")</f>
        <v>Unknown</v>
      </c>
      <c r="H4999" s="2">
        <v>66</v>
      </c>
      <c r="I4999" s="2" t="b">
        <f t="shared" si="156"/>
        <v>1</v>
      </c>
      <c r="J4999" s="2" t="b">
        <f t="shared" si="157"/>
        <v>0</v>
      </c>
    </row>
    <row r="5000" spans="1:10" x14ac:dyDescent="0.35">
      <c r="A5000" s="4">
        <v>233</v>
      </c>
      <c r="B5000" s="3" t="s">
        <v>186</v>
      </c>
      <c r="C5000" s="16">
        <v>45527</v>
      </c>
      <c r="D5000" s="1" t="s">
        <v>1</v>
      </c>
      <c r="E5000" s="1" t="s">
        <v>0</v>
      </c>
      <c r="G5000" s="2" t="str" cm="1">
        <f t="array" ref="G5000">_xlfn.IFS( F5000 = "", "Unknown", F5000 &lt;= 25, "Young Adult", F5000 &lt;= 35, "Millennials", F5000 &lt;= 50, "Gen-X", F5000 &gt; 50, "Seniors")</f>
        <v>Unknown</v>
      </c>
      <c r="H5000" s="2">
        <v>178</v>
      </c>
      <c r="I5000" s="2" t="b">
        <f t="shared" si="156"/>
        <v>1</v>
      </c>
      <c r="J5000" s="2" t="b">
        <f t="shared" si="157"/>
        <v>0</v>
      </c>
    </row>
    <row r="5001" spans="1:10" x14ac:dyDescent="0.35">
      <c r="A5001" s="4">
        <v>233</v>
      </c>
      <c r="B5001" s="3" t="s">
        <v>186</v>
      </c>
      <c r="C5001" s="16">
        <v>45527</v>
      </c>
      <c r="D5001" s="1" t="s">
        <v>1</v>
      </c>
      <c r="E5001" s="1" t="s">
        <v>12</v>
      </c>
      <c r="F5001" s="2">
        <v>24</v>
      </c>
      <c r="G5001" s="2" t="str" cm="1">
        <f t="array" ref="G5001">_xlfn.IFS( F5001 = "", "Unknown", F5001 &lt;= 25, "Young Adult", F5001 &lt;= 35, "Millennials", F5001 &lt;= 50, "Gen-X", F5001 &gt; 50, "Seniors")</f>
        <v>Young Adult</v>
      </c>
      <c r="H5001" s="2">
        <v>4</v>
      </c>
      <c r="I5001" s="2" t="b">
        <f t="shared" si="156"/>
        <v>0</v>
      </c>
      <c r="J5001" s="2" t="b">
        <f t="shared" si="157"/>
        <v>0</v>
      </c>
    </row>
    <row r="5002" spans="1:10" x14ac:dyDescent="0.35">
      <c r="A5002" s="4">
        <v>233</v>
      </c>
      <c r="B5002" s="3" t="s">
        <v>186</v>
      </c>
      <c r="C5002" s="16">
        <v>45527</v>
      </c>
      <c r="D5002" s="1" t="s">
        <v>1</v>
      </c>
      <c r="E5002" s="1" t="s">
        <v>0</v>
      </c>
      <c r="G5002" s="2" t="str" cm="1">
        <f t="array" ref="G5002">_xlfn.IFS( F5002 = "", "Unknown", F5002 &lt;= 25, "Young Adult", F5002 &lt;= 35, "Millennials", F5002 &lt;= 50, "Gen-X", F5002 &gt; 50, "Seniors")</f>
        <v>Unknown</v>
      </c>
      <c r="H5002" s="2">
        <v>180</v>
      </c>
      <c r="I5002" s="2" t="b">
        <f t="shared" si="156"/>
        <v>1</v>
      </c>
      <c r="J5002" s="2" t="b">
        <f t="shared" si="157"/>
        <v>0</v>
      </c>
    </row>
    <row r="5003" spans="1:10" x14ac:dyDescent="0.35">
      <c r="A5003" s="4">
        <v>233</v>
      </c>
      <c r="B5003" s="3" t="s">
        <v>186</v>
      </c>
      <c r="C5003" s="16">
        <v>45527</v>
      </c>
      <c r="D5003" s="1" t="s">
        <v>1</v>
      </c>
      <c r="E5003" s="1" t="s">
        <v>0</v>
      </c>
      <c r="F5003" s="2">
        <v>26</v>
      </c>
      <c r="G5003" s="2" t="str" cm="1">
        <f t="array" ref="G5003">_xlfn.IFS( F5003 = "", "Unknown", F5003 &lt;= 25, "Young Adult", F5003 &lt;= 35, "Millennials", F5003 &lt;= 50, "Gen-X", F5003 &gt; 50, "Seniors")</f>
        <v>Millennials</v>
      </c>
      <c r="H5003" s="2">
        <v>169</v>
      </c>
      <c r="I5003" s="2" t="b">
        <f t="shared" si="156"/>
        <v>1</v>
      </c>
      <c r="J5003" s="2" t="b">
        <f t="shared" si="157"/>
        <v>0</v>
      </c>
    </row>
    <row r="5004" spans="1:10" x14ac:dyDescent="0.35">
      <c r="A5004" s="4">
        <v>233</v>
      </c>
      <c r="B5004" s="3" t="s">
        <v>186</v>
      </c>
      <c r="C5004" s="16">
        <v>45527</v>
      </c>
      <c r="D5004" s="1" t="s">
        <v>1</v>
      </c>
      <c r="E5004" s="1" t="s">
        <v>3</v>
      </c>
      <c r="F5004" s="2">
        <v>19</v>
      </c>
      <c r="G5004" s="2" t="str" cm="1">
        <f t="array" ref="G5004">_xlfn.IFS( F5004 = "", "Unknown", F5004 &lt;= 25, "Young Adult", F5004 &lt;= 35, "Millennials", F5004 &lt;= 50, "Gen-X", F5004 &gt; 50, "Seniors")</f>
        <v>Young Adult</v>
      </c>
      <c r="H5004" s="2">
        <v>32</v>
      </c>
      <c r="I5004" s="2" t="b">
        <f t="shared" si="156"/>
        <v>1</v>
      </c>
      <c r="J5004" s="2" t="b">
        <f t="shared" si="157"/>
        <v>0</v>
      </c>
    </row>
    <row r="5005" spans="1:10" x14ac:dyDescent="0.35">
      <c r="A5005" s="4">
        <v>233</v>
      </c>
      <c r="B5005" s="3" t="s">
        <v>186</v>
      </c>
      <c r="C5005" s="16">
        <v>45527</v>
      </c>
      <c r="D5005" s="1" t="s">
        <v>1</v>
      </c>
      <c r="E5005" s="1" t="s">
        <v>0</v>
      </c>
      <c r="G5005" s="2" t="str" cm="1">
        <f t="array" ref="G5005">_xlfn.IFS( F5005 = "", "Unknown", F5005 &lt;= 25, "Young Adult", F5005 &lt;= 35, "Millennials", F5005 &lt;= 50, "Gen-X", F5005 &gt; 50, "Seniors")</f>
        <v>Unknown</v>
      </c>
      <c r="H5005" s="2">
        <v>180</v>
      </c>
      <c r="I5005" s="2" t="b">
        <f t="shared" si="156"/>
        <v>1</v>
      </c>
      <c r="J5005" s="2" t="b">
        <f t="shared" si="157"/>
        <v>0</v>
      </c>
    </row>
    <row r="5006" spans="1:10" x14ac:dyDescent="0.35">
      <c r="A5006" s="4">
        <v>233</v>
      </c>
      <c r="B5006" s="3" t="s">
        <v>186</v>
      </c>
      <c r="C5006" s="16">
        <v>45527</v>
      </c>
      <c r="D5006" s="1" t="s">
        <v>1</v>
      </c>
      <c r="E5006" s="1" t="s">
        <v>0</v>
      </c>
      <c r="G5006" s="2" t="str" cm="1">
        <f t="array" ref="G5006">_xlfn.IFS( F5006 = "", "Unknown", F5006 &lt;= 25, "Young Adult", F5006 &lt;= 35, "Millennials", F5006 &lt;= 50, "Gen-X", F5006 &gt; 50, "Seniors")</f>
        <v>Unknown</v>
      </c>
      <c r="H5006" s="2">
        <v>180</v>
      </c>
      <c r="I5006" s="2" t="b">
        <f t="shared" si="156"/>
        <v>1</v>
      </c>
      <c r="J5006" s="2" t="b">
        <f t="shared" si="157"/>
        <v>0</v>
      </c>
    </row>
    <row r="5007" spans="1:10" x14ac:dyDescent="0.35">
      <c r="A5007" s="4">
        <v>233</v>
      </c>
      <c r="B5007" s="3" t="s">
        <v>186</v>
      </c>
      <c r="C5007" s="16">
        <v>45527</v>
      </c>
      <c r="D5007" s="1" t="s">
        <v>1</v>
      </c>
      <c r="E5007" s="1" t="s">
        <v>0</v>
      </c>
      <c r="G5007" s="2" t="str" cm="1">
        <f t="array" ref="G5007">_xlfn.IFS( F5007 = "", "Unknown", F5007 &lt;= 25, "Young Adult", F5007 &lt;= 35, "Millennials", F5007 &lt;= 50, "Gen-X", F5007 &gt; 50, "Seniors")</f>
        <v>Unknown</v>
      </c>
      <c r="H5007" s="2">
        <v>139</v>
      </c>
      <c r="I5007" s="2" t="b">
        <f t="shared" si="156"/>
        <v>1</v>
      </c>
      <c r="J5007" s="2" t="b">
        <f t="shared" si="157"/>
        <v>0</v>
      </c>
    </row>
    <row r="5008" spans="1:10" x14ac:dyDescent="0.35">
      <c r="A5008" s="4">
        <v>233</v>
      </c>
      <c r="B5008" s="3" t="s">
        <v>186</v>
      </c>
      <c r="C5008" s="16">
        <v>45527</v>
      </c>
      <c r="D5008" s="1" t="s">
        <v>1</v>
      </c>
      <c r="E5008" s="1" t="s">
        <v>0</v>
      </c>
      <c r="G5008" s="2" t="str" cm="1">
        <f t="array" ref="G5008">_xlfn.IFS( F5008 = "", "Unknown", F5008 &lt;= 25, "Young Adult", F5008 &lt;= 35, "Millennials", F5008 &lt;= 50, "Gen-X", F5008 &gt; 50, "Seniors")</f>
        <v>Unknown</v>
      </c>
      <c r="H5008" s="2">
        <v>112</v>
      </c>
      <c r="I5008" s="2" t="b">
        <f t="shared" si="156"/>
        <v>1</v>
      </c>
      <c r="J5008" s="2" t="b">
        <f t="shared" si="157"/>
        <v>0</v>
      </c>
    </row>
    <row r="5009" spans="1:10" x14ac:dyDescent="0.35">
      <c r="A5009" s="4">
        <v>233</v>
      </c>
      <c r="B5009" s="3" t="s">
        <v>186</v>
      </c>
      <c r="C5009" s="16">
        <v>45527</v>
      </c>
      <c r="D5009" s="1" t="s">
        <v>1</v>
      </c>
      <c r="E5009" s="1" t="s">
        <v>0</v>
      </c>
      <c r="F5009" s="2">
        <v>45</v>
      </c>
      <c r="G5009" s="2" t="str" cm="1">
        <f t="array" ref="G5009">_xlfn.IFS( F5009 = "", "Unknown", F5009 &lt;= 25, "Young Adult", F5009 &lt;= 35, "Millennials", F5009 &lt;= 50, "Gen-X", F5009 &gt; 50, "Seniors")</f>
        <v>Gen-X</v>
      </c>
      <c r="H5009" s="2">
        <v>66</v>
      </c>
      <c r="I5009" s="2" t="b">
        <f t="shared" si="156"/>
        <v>1</v>
      </c>
      <c r="J5009" s="2" t="b">
        <f t="shared" si="157"/>
        <v>0</v>
      </c>
    </row>
    <row r="5010" spans="1:10" x14ac:dyDescent="0.35">
      <c r="A5010" s="4">
        <v>233</v>
      </c>
      <c r="B5010" s="3" t="s">
        <v>186</v>
      </c>
      <c r="C5010" s="16">
        <v>45527</v>
      </c>
      <c r="D5010" s="1" t="s">
        <v>1</v>
      </c>
      <c r="E5010" s="1" t="s">
        <v>0</v>
      </c>
      <c r="G5010" s="2" t="str" cm="1">
        <f t="array" ref="G5010">_xlfn.IFS( F5010 = "", "Unknown", F5010 &lt;= 25, "Young Adult", F5010 &lt;= 35, "Millennials", F5010 &lt;= 50, "Gen-X", F5010 &gt; 50, "Seniors")</f>
        <v>Unknown</v>
      </c>
      <c r="H5010" s="2">
        <v>86</v>
      </c>
      <c r="I5010" s="2" t="b">
        <f t="shared" si="156"/>
        <v>1</v>
      </c>
      <c r="J5010" s="2" t="b">
        <f t="shared" si="157"/>
        <v>0</v>
      </c>
    </row>
    <row r="5011" spans="1:10" x14ac:dyDescent="0.35">
      <c r="A5011" s="4">
        <v>233</v>
      </c>
      <c r="B5011" s="3" t="s">
        <v>185</v>
      </c>
      <c r="C5011" s="16">
        <v>45528</v>
      </c>
      <c r="D5011" s="1" t="s">
        <v>1</v>
      </c>
      <c r="E5011" s="1" t="s">
        <v>0</v>
      </c>
      <c r="G5011" s="2" t="str" cm="1">
        <f t="array" ref="G5011">_xlfn.IFS( F5011 = "", "Unknown", F5011 &lt;= 25, "Young Adult", F5011 &lt;= 35, "Millennials", F5011 &lt;= 50, "Gen-X", F5011 &gt; 50, "Seniors")</f>
        <v>Unknown</v>
      </c>
      <c r="H5011" s="2">
        <v>144</v>
      </c>
      <c r="I5011" s="2" t="b">
        <f t="shared" si="156"/>
        <v>1</v>
      </c>
      <c r="J5011" s="2" t="b">
        <f t="shared" si="157"/>
        <v>0</v>
      </c>
    </row>
    <row r="5012" spans="1:10" x14ac:dyDescent="0.35">
      <c r="A5012" s="4">
        <v>233</v>
      </c>
      <c r="B5012" s="3" t="s">
        <v>185</v>
      </c>
      <c r="C5012" s="16">
        <v>45528</v>
      </c>
      <c r="D5012" s="1" t="s">
        <v>1</v>
      </c>
      <c r="E5012" s="1" t="s">
        <v>3</v>
      </c>
      <c r="F5012" s="2">
        <v>26</v>
      </c>
      <c r="G5012" s="2" t="str" cm="1">
        <f t="array" ref="G5012">_xlfn.IFS( F5012 = "", "Unknown", F5012 &lt;= 25, "Young Adult", F5012 &lt;= 35, "Millennials", F5012 &lt;= 50, "Gen-X", F5012 &gt; 50, "Seniors")</f>
        <v>Millennials</v>
      </c>
      <c r="H5012" s="2">
        <v>0</v>
      </c>
      <c r="I5012" s="2" t="b">
        <f t="shared" si="156"/>
        <v>0</v>
      </c>
      <c r="J5012" s="2" t="b">
        <f t="shared" si="157"/>
        <v>0</v>
      </c>
    </row>
    <row r="5013" spans="1:10" x14ac:dyDescent="0.35">
      <c r="A5013" s="4">
        <v>233</v>
      </c>
      <c r="B5013" s="3" t="s">
        <v>185</v>
      </c>
      <c r="C5013" s="16">
        <v>45528</v>
      </c>
      <c r="D5013" s="1" t="s">
        <v>1</v>
      </c>
      <c r="E5013" s="1" t="s">
        <v>3</v>
      </c>
      <c r="F5013" s="2">
        <v>19</v>
      </c>
      <c r="G5013" s="2" t="str" cm="1">
        <f t="array" ref="G5013">_xlfn.IFS( F5013 = "", "Unknown", F5013 &lt;= 25, "Young Adult", F5013 &lt;= 35, "Millennials", F5013 &lt;= 50, "Gen-X", F5013 &gt; 50, "Seniors")</f>
        <v>Young Adult</v>
      </c>
      <c r="H5013" s="2">
        <v>96</v>
      </c>
      <c r="I5013" s="2" t="b">
        <f t="shared" si="156"/>
        <v>1</v>
      </c>
      <c r="J5013" s="2" t="b">
        <f t="shared" si="157"/>
        <v>0</v>
      </c>
    </row>
    <row r="5014" spans="1:10" x14ac:dyDescent="0.35">
      <c r="A5014" s="4">
        <v>233</v>
      </c>
      <c r="B5014" s="3" t="s">
        <v>185</v>
      </c>
      <c r="C5014" s="16">
        <v>45528</v>
      </c>
      <c r="D5014" s="1" t="s">
        <v>1</v>
      </c>
      <c r="E5014" s="1" t="s">
        <v>3</v>
      </c>
      <c r="F5014" s="2">
        <v>27</v>
      </c>
      <c r="G5014" s="2" t="str" cm="1">
        <f t="array" ref="G5014">_xlfn.IFS( F5014 = "", "Unknown", F5014 &lt;= 25, "Young Adult", F5014 &lt;= 35, "Millennials", F5014 &lt;= 50, "Gen-X", F5014 &gt; 50, "Seniors")</f>
        <v>Millennials</v>
      </c>
      <c r="H5014" s="2">
        <v>176</v>
      </c>
      <c r="I5014" s="2" t="b">
        <f t="shared" si="156"/>
        <v>1</v>
      </c>
      <c r="J5014" s="2" t="b">
        <f t="shared" si="157"/>
        <v>0</v>
      </c>
    </row>
    <row r="5015" spans="1:10" x14ac:dyDescent="0.35">
      <c r="A5015" s="4">
        <v>233</v>
      </c>
      <c r="B5015" s="3" t="s">
        <v>185</v>
      </c>
      <c r="C5015" s="16">
        <v>45528</v>
      </c>
      <c r="D5015" s="1" t="s">
        <v>1</v>
      </c>
      <c r="E5015" s="1" t="s">
        <v>3</v>
      </c>
      <c r="F5015" s="2">
        <v>22</v>
      </c>
      <c r="G5015" s="2" t="str" cm="1">
        <f t="array" ref="G5015">_xlfn.IFS( F5015 = "", "Unknown", F5015 &lt;= 25, "Young Adult", F5015 &lt;= 35, "Millennials", F5015 &lt;= 50, "Gen-X", F5015 &gt; 50, "Seniors")</f>
        <v>Young Adult</v>
      </c>
      <c r="H5015" s="2">
        <v>19</v>
      </c>
      <c r="I5015" s="2" t="b">
        <f t="shared" si="156"/>
        <v>0</v>
      </c>
      <c r="J5015" s="2" t="b">
        <f t="shared" si="157"/>
        <v>0</v>
      </c>
    </row>
    <row r="5016" spans="1:10" x14ac:dyDescent="0.35">
      <c r="A5016" s="4">
        <v>233</v>
      </c>
      <c r="B5016" s="3" t="s">
        <v>28</v>
      </c>
      <c r="C5016" s="16">
        <v>45687</v>
      </c>
      <c r="D5016" s="1" t="s">
        <v>1</v>
      </c>
      <c r="E5016" s="1" t="s">
        <v>0</v>
      </c>
      <c r="G5016" s="2" t="str" cm="1">
        <f t="array" ref="G5016">_xlfn.IFS( F5016 = "", "Unknown", F5016 &lt;= 25, "Young Adult", F5016 &lt;= 35, "Millennials", F5016 &lt;= 50, "Gen-X", F5016 &gt; 50, "Seniors")</f>
        <v>Unknown</v>
      </c>
      <c r="H5016" s="2">
        <v>18</v>
      </c>
      <c r="I5016" s="2" t="b">
        <f t="shared" si="156"/>
        <v>0</v>
      </c>
      <c r="J5016" s="2" t="b">
        <f t="shared" si="157"/>
        <v>0</v>
      </c>
    </row>
    <row r="5017" spans="1:10" x14ac:dyDescent="0.35">
      <c r="A5017" s="4">
        <v>233</v>
      </c>
      <c r="B5017" s="3" t="s">
        <v>27</v>
      </c>
      <c r="C5017" s="16">
        <v>45688</v>
      </c>
      <c r="D5017" s="1" t="s">
        <v>1</v>
      </c>
      <c r="E5017" s="1" t="s">
        <v>0</v>
      </c>
      <c r="G5017" s="2" t="str" cm="1">
        <f t="array" ref="G5017">_xlfn.IFS( F5017 = "", "Unknown", F5017 &lt;= 25, "Young Adult", F5017 &lt;= 35, "Millennials", F5017 &lt;= 50, "Gen-X", F5017 &gt; 50, "Seniors")</f>
        <v>Unknown</v>
      </c>
      <c r="H5017" s="2">
        <v>19</v>
      </c>
      <c r="I5017" s="2" t="b">
        <f t="shared" si="156"/>
        <v>0</v>
      </c>
      <c r="J5017" s="2" t="b">
        <f t="shared" si="157"/>
        <v>0</v>
      </c>
    </row>
    <row r="5018" spans="1:10" x14ac:dyDescent="0.35">
      <c r="A5018" s="4">
        <v>233</v>
      </c>
      <c r="B5018" s="3" t="s">
        <v>27</v>
      </c>
      <c r="C5018" s="16">
        <v>45688</v>
      </c>
      <c r="D5018" s="1" t="s">
        <v>5</v>
      </c>
      <c r="E5018" s="1" t="s">
        <v>0</v>
      </c>
      <c r="G5018" s="2" t="str" cm="1">
        <f t="array" ref="G5018">_xlfn.IFS( F5018 = "", "Unknown", F5018 &lt;= 25, "Young Adult", F5018 &lt;= 35, "Millennials", F5018 &lt;= 50, "Gen-X", F5018 &gt; 50, "Seniors")</f>
        <v>Unknown</v>
      </c>
      <c r="I5018" s="2" t="b">
        <f t="shared" si="156"/>
        <v>0</v>
      </c>
      <c r="J5018" s="2" t="b">
        <f t="shared" si="157"/>
        <v>0</v>
      </c>
    </row>
    <row r="5019" spans="1:10" x14ac:dyDescent="0.35">
      <c r="A5019" s="4">
        <v>233</v>
      </c>
      <c r="B5019" s="3" t="s">
        <v>186</v>
      </c>
      <c r="C5019" s="16">
        <v>45527</v>
      </c>
      <c r="D5019" s="1" t="s">
        <v>1</v>
      </c>
      <c r="E5019" s="1" t="s">
        <v>0</v>
      </c>
      <c r="G5019" s="2" t="str" cm="1">
        <f t="array" ref="G5019">_xlfn.IFS( F5019 = "", "Unknown", F5019 &lt;= 25, "Young Adult", F5019 &lt;= 35, "Millennials", F5019 &lt;= 50, "Gen-X", F5019 &gt; 50, "Seniors")</f>
        <v>Unknown</v>
      </c>
      <c r="H5019" s="2">
        <v>180</v>
      </c>
      <c r="I5019" s="2" t="b">
        <f t="shared" si="156"/>
        <v>1</v>
      </c>
      <c r="J5019" s="2" t="b">
        <f t="shared" si="157"/>
        <v>0</v>
      </c>
    </row>
    <row r="5020" spans="1:10" x14ac:dyDescent="0.35">
      <c r="A5020" s="4">
        <v>233</v>
      </c>
      <c r="B5020" s="3" t="s">
        <v>186</v>
      </c>
      <c r="C5020" s="16">
        <v>45527</v>
      </c>
      <c r="D5020" s="1" t="s">
        <v>1</v>
      </c>
      <c r="E5020" s="1" t="s">
        <v>0</v>
      </c>
      <c r="G5020" s="2" t="str" cm="1">
        <f t="array" ref="G5020">_xlfn.IFS( F5020 = "", "Unknown", F5020 &lt;= 25, "Young Adult", F5020 &lt;= 35, "Millennials", F5020 &lt;= 50, "Gen-X", F5020 &gt; 50, "Seniors")</f>
        <v>Unknown</v>
      </c>
      <c r="H5020" s="2">
        <v>177</v>
      </c>
      <c r="I5020" s="2" t="b">
        <f t="shared" si="156"/>
        <v>1</v>
      </c>
      <c r="J5020" s="2" t="b">
        <f t="shared" si="157"/>
        <v>0</v>
      </c>
    </row>
    <row r="5021" spans="1:10" x14ac:dyDescent="0.35">
      <c r="A5021" s="4">
        <v>233</v>
      </c>
      <c r="B5021" s="3" t="s">
        <v>185</v>
      </c>
      <c r="C5021" s="16">
        <v>45528</v>
      </c>
      <c r="D5021" s="1" t="s">
        <v>1</v>
      </c>
      <c r="E5021" s="1" t="s">
        <v>3</v>
      </c>
      <c r="F5021" s="2">
        <v>33</v>
      </c>
      <c r="G5021" s="2" t="str" cm="1">
        <f t="array" ref="G5021">_xlfn.IFS( F5021 = "", "Unknown", F5021 &lt;= 25, "Young Adult", F5021 &lt;= 35, "Millennials", F5021 &lt;= 50, "Gen-X", F5021 &gt; 50, "Seniors")</f>
        <v>Millennials</v>
      </c>
      <c r="H5021" s="2">
        <v>176</v>
      </c>
      <c r="I5021" s="2" t="b">
        <f t="shared" si="156"/>
        <v>1</v>
      </c>
      <c r="J5021" s="2" t="b">
        <f t="shared" si="157"/>
        <v>0</v>
      </c>
    </row>
    <row r="5022" spans="1:10" x14ac:dyDescent="0.35">
      <c r="A5022" s="4">
        <v>233</v>
      </c>
      <c r="B5022" s="3" t="s">
        <v>185</v>
      </c>
      <c r="C5022" s="16">
        <v>45528</v>
      </c>
      <c r="D5022" s="1" t="s">
        <v>5</v>
      </c>
      <c r="E5022" s="1" t="s">
        <v>0</v>
      </c>
      <c r="G5022" s="2" t="str" cm="1">
        <f t="array" ref="G5022">_xlfn.IFS( F5022 = "", "Unknown", F5022 &lt;= 25, "Young Adult", F5022 &lt;= 35, "Millennials", F5022 &lt;= 50, "Gen-X", F5022 &gt; 50, "Seniors")</f>
        <v>Unknown</v>
      </c>
      <c r="I5022" s="2" t="b">
        <f t="shared" si="156"/>
        <v>0</v>
      </c>
      <c r="J5022" s="2" t="b">
        <f t="shared" si="157"/>
        <v>0</v>
      </c>
    </row>
    <row r="5023" spans="1:10" x14ac:dyDescent="0.35">
      <c r="A5023" s="4">
        <v>233</v>
      </c>
      <c r="B5023" s="3" t="s">
        <v>185</v>
      </c>
      <c r="C5023" s="16">
        <v>45528</v>
      </c>
      <c r="D5023" s="1" t="s">
        <v>1</v>
      </c>
      <c r="E5023" s="1" t="s">
        <v>4</v>
      </c>
      <c r="F5023" s="2">
        <v>20</v>
      </c>
      <c r="G5023" s="2" t="str" cm="1">
        <f t="array" ref="G5023">_xlfn.IFS( F5023 = "", "Unknown", F5023 &lt;= 25, "Young Adult", F5023 &lt;= 35, "Millennials", F5023 &lt;= 50, "Gen-X", F5023 &gt; 50, "Seniors")</f>
        <v>Young Adult</v>
      </c>
      <c r="H5023" s="2">
        <v>46</v>
      </c>
      <c r="I5023" s="2" t="b">
        <f t="shared" si="156"/>
        <v>1</v>
      </c>
      <c r="J5023" s="2" t="b">
        <f t="shared" si="157"/>
        <v>0</v>
      </c>
    </row>
    <row r="5024" spans="1:10" x14ac:dyDescent="0.35">
      <c r="A5024" s="4">
        <v>233</v>
      </c>
      <c r="B5024" s="3" t="s">
        <v>182</v>
      </c>
      <c r="C5024" s="16">
        <v>45547</v>
      </c>
      <c r="D5024" s="1" t="s">
        <v>1</v>
      </c>
      <c r="E5024" s="1" t="s">
        <v>3</v>
      </c>
      <c r="F5024" s="2">
        <v>31</v>
      </c>
      <c r="G5024" s="2" t="str" cm="1">
        <f t="array" ref="G5024">_xlfn.IFS( F5024 = "", "Unknown", F5024 &lt;= 25, "Young Adult", F5024 &lt;= 35, "Millennials", F5024 &lt;= 50, "Gen-X", F5024 &gt; 50, "Seniors")</f>
        <v>Millennials</v>
      </c>
      <c r="H5024" s="2">
        <v>17</v>
      </c>
      <c r="I5024" s="2" t="b">
        <f t="shared" si="156"/>
        <v>0</v>
      </c>
      <c r="J5024" s="2" t="b">
        <f t="shared" si="157"/>
        <v>0</v>
      </c>
    </row>
    <row r="5025" spans="1:10" x14ac:dyDescent="0.35">
      <c r="A5025" s="4">
        <v>233</v>
      </c>
      <c r="B5025" s="3" t="s">
        <v>182</v>
      </c>
      <c r="C5025" s="16">
        <v>45547</v>
      </c>
      <c r="D5025" s="1" t="s">
        <v>1</v>
      </c>
      <c r="E5025" s="1" t="s">
        <v>0</v>
      </c>
      <c r="G5025" s="2" t="str" cm="1">
        <f t="array" ref="G5025">_xlfn.IFS( F5025 = "", "Unknown", F5025 &lt;= 25, "Young Adult", F5025 &lt;= 35, "Millennials", F5025 &lt;= 50, "Gen-X", F5025 &gt; 50, "Seniors")</f>
        <v>Unknown</v>
      </c>
      <c r="H5025" s="2">
        <v>159</v>
      </c>
      <c r="I5025" s="2" t="b">
        <f t="shared" si="156"/>
        <v>1</v>
      </c>
      <c r="J5025" s="2" t="b">
        <f t="shared" si="157"/>
        <v>0</v>
      </c>
    </row>
    <row r="5026" spans="1:10" x14ac:dyDescent="0.35">
      <c r="A5026" s="4">
        <v>233</v>
      </c>
      <c r="B5026" s="3" t="s">
        <v>182</v>
      </c>
      <c r="C5026" s="16">
        <v>45547</v>
      </c>
      <c r="D5026" s="1" t="s">
        <v>1</v>
      </c>
      <c r="E5026" s="1" t="s">
        <v>0</v>
      </c>
      <c r="G5026" s="2" t="str" cm="1">
        <f t="array" ref="G5026">_xlfn.IFS( F5026 = "", "Unknown", F5026 &lt;= 25, "Young Adult", F5026 &lt;= 35, "Millennials", F5026 &lt;= 50, "Gen-X", F5026 &gt; 50, "Seniors")</f>
        <v>Unknown</v>
      </c>
      <c r="H5026" s="2">
        <v>160</v>
      </c>
      <c r="I5026" s="2" t="b">
        <f t="shared" si="156"/>
        <v>1</v>
      </c>
      <c r="J5026" s="2" t="b">
        <f t="shared" si="157"/>
        <v>0</v>
      </c>
    </row>
    <row r="5027" spans="1:10" x14ac:dyDescent="0.35">
      <c r="A5027" s="4">
        <v>233</v>
      </c>
      <c r="B5027" s="3" t="s">
        <v>182</v>
      </c>
      <c r="C5027" s="16">
        <v>45547</v>
      </c>
      <c r="D5027" s="1" t="s">
        <v>1</v>
      </c>
      <c r="E5027" s="1" t="s">
        <v>0</v>
      </c>
      <c r="G5027" s="2" t="str" cm="1">
        <f t="array" ref="G5027">_xlfn.IFS( F5027 = "", "Unknown", F5027 &lt;= 25, "Young Adult", F5027 &lt;= 35, "Millennials", F5027 &lt;= 50, "Gen-X", F5027 &gt; 50, "Seniors")</f>
        <v>Unknown</v>
      </c>
      <c r="H5027" s="2">
        <v>155</v>
      </c>
      <c r="I5027" s="2" t="b">
        <f t="shared" si="156"/>
        <v>1</v>
      </c>
      <c r="J5027" s="2" t="b">
        <f t="shared" si="157"/>
        <v>0</v>
      </c>
    </row>
    <row r="5028" spans="1:10" x14ac:dyDescent="0.35">
      <c r="A5028" s="4">
        <v>233</v>
      </c>
      <c r="B5028" s="3" t="s">
        <v>182</v>
      </c>
      <c r="C5028" s="16">
        <v>45547</v>
      </c>
      <c r="D5028" s="1" t="s">
        <v>1</v>
      </c>
      <c r="E5028" s="1" t="s">
        <v>0</v>
      </c>
      <c r="G5028" s="2" t="str" cm="1">
        <f t="array" ref="G5028">_xlfn.IFS( F5028 = "", "Unknown", F5028 &lt;= 25, "Young Adult", F5028 &lt;= 35, "Millennials", F5028 &lt;= 50, "Gen-X", F5028 &gt; 50, "Seniors")</f>
        <v>Unknown</v>
      </c>
      <c r="H5028" s="2">
        <v>158</v>
      </c>
      <c r="I5028" s="2" t="b">
        <f t="shared" si="156"/>
        <v>1</v>
      </c>
      <c r="J5028" s="2" t="b">
        <f t="shared" si="157"/>
        <v>0</v>
      </c>
    </row>
    <row r="5029" spans="1:10" x14ac:dyDescent="0.35">
      <c r="A5029" s="4">
        <v>233</v>
      </c>
      <c r="B5029" s="3" t="s">
        <v>182</v>
      </c>
      <c r="C5029" s="16">
        <v>45547</v>
      </c>
      <c r="D5029" s="1" t="s">
        <v>1</v>
      </c>
      <c r="E5029" s="1" t="s">
        <v>0</v>
      </c>
      <c r="G5029" s="2" t="str" cm="1">
        <f t="array" ref="G5029">_xlfn.IFS( F5029 = "", "Unknown", F5029 &lt;= 25, "Young Adult", F5029 &lt;= 35, "Millennials", F5029 &lt;= 50, "Gen-X", F5029 &gt; 50, "Seniors")</f>
        <v>Unknown</v>
      </c>
      <c r="H5029" s="2">
        <v>143</v>
      </c>
      <c r="I5029" s="2" t="b">
        <f t="shared" si="156"/>
        <v>1</v>
      </c>
      <c r="J5029" s="2" t="b">
        <f t="shared" si="157"/>
        <v>0</v>
      </c>
    </row>
    <row r="5030" spans="1:10" x14ac:dyDescent="0.35">
      <c r="A5030" s="4">
        <v>233</v>
      </c>
      <c r="B5030" s="3" t="s">
        <v>182</v>
      </c>
      <c r="C5030" s="16">
        <v>45547</v>
      </c>
      <c r="D5030" s="1" t="s">
        <v>1</v>
      </c>
      <c r="E5030" s="1" t="s">
        <v>0</v>
      </c>
      <c r="G5030" s="2" t="str" cm="1">
        <f t="array" ref="G5030">_xlfn.IFS( F5030 = "", "Unknown", F5030 &lt;= 25, "Young Adult", F5030 &lt;= 35, "Millennials", F5030 &lt;= 50, "Gen-X", F5030 &gt; 50, "Seniors")</f>
        <v>Unknown</v>
      </c>
      <c r="H5030" s="2">
        <v>160</v>
      </c>
      <c r="I5030" s="2" t="b">
        <f t="shared" si="156"/>
        <v>1</v>
      </c>
      <c r="J5030" s="2" t="b">
        <f t="shared" si="157"/>
        <v>0</v>
      </c>
    </row>
    <row r="5031" spans="1:10" x14ac:dyDescent="0.35">
      <c r="A5031" s="4">
        <v>233</v>
      </c>
      <c r="B5031" s="3" t="s">
        <v>182</v>
      </c>
      <c r="C5031" s="16">
        <v>45547</v>
      </c>
      <c r="D5031" s="1" t="s">
        <v>1</v>
      </c>
      <c r="E5031" s="1" t="s">
        <v>0</v>
      </c>
      <c r="G5031" s="2" t="str" cm="1">
        <f t="array" ref="G5031">_xlfn.IFS( F5031 = "", "Unknown", F5031 &lt;= 25, "Young Adult", F5031 &lt;= 35, "Millennials", F5031 &lt;= 50, "Gen-X", F5031 &gt; 50, "Seniors")</f>
        <v>Unknown</v>
      </c>
      <c r="H5031" s="2">
        <v>160</v>
      </c>
      <c r="I5031" s="2" t="b">
        <f t="shared" si="156"/>
        <v>1</v>
      </c>
      <c r="J5031" s="2" t="b">
        <f t="shared" si="157"/>
        <v>0</v>
      </c>
    </row>
    <row r="5032" spans="1:10" x14ac:dyDescent="0.35">
      <c r="A5032" s="4">
        <v>233</v>
      </c>
      <c r="B5032" s="3" t="s">
        <v>182</v>
      </c>
      <c r="C5032" s="16">
        <v>45547</v>
      </c>
      <c r="D5032" s="1" t="s">
        <v>1</v>
      </c>
      <c r="E5032" s="1" t="s">
        <v>0</v>
      </c>
      <c r="G5032" s="2" t="str" cm="1">
        <f t="array" ref="G5032">_xlfn.IFS( F5032 = "", "Unknown", F5032 &lt;= 25, "Young Adult", F5032 &lt;= 35, "Millennials", F5032 &lt;= 50, "Gen-X", F5032 &gt; 50, "Seniors")</f>
        <v>Unknown</v>
      </c>
      <c r="H5032" s="2">
        <v>152</v>
      </c>
      <c r="I5032" s="2" t="b">
        <f t="shared" si="156"/>
        <v>1</v>
      </c>
      <c r="J5032" s="2" t="b">
        <f t="shared" si="157"/>
        <v>0</v>
      </c>
    </row>
    <row r="5033" spans="1:10" x14ac:dyDescent="0.35">
      <c r="A5033" s="4">
        <v>233</v>
      </c>
      <c r="B5033" s="3" t="s">
        <v>182</v>
      </c>
      <c r="C5033" s="16">
        <v>45547</v>
      </c>
      <c r="D5033" s="1" t="s">
        <v>1</v>
      </c>
      <c r="E5033" s="1" t="s">
        <v>0</v>
      </c>
      <c r="G5033" s="2" t="str" cm="1">
        <f t="array" ref="G5033">_xlfn.IFS( F5033 = "", "Unknown", F5033 &lt;= 25, "Young Adult", F5033 &lt;= 35, "Millennials", F5033 &lt;= 50, "Gen-X", F5033 &gt; 50, "Seniors")</f>
        <v>Unknown</v>
      </c>
      <c r="H5033" s="2">
        <v>160</v>
      </c>
      <c r="I5033" s="2" t="b">
        <f t="shared" si="156"/>
        <v>1</v>
      </c>
      <c r="J5033" s="2" t="b">
        <f t="shared" si="157"/>
        <v>0</v>
      </c>
    </row>
    <row r="5034" spans="1:10" x14ac:dyDescent="0.35">
      <c r="A5034" s="4">
        <v>233</v>
      </c>
      <c r="B5034" s="3" t="s">
        <v>182</v>
      </c>
      <c r="C5034" s="16">
        <v>45547</v>
      </c>
      <c r="D5034" s="1" t="s">
        <v>1</v>
      </c>
      <c r="E5034" s="1" t="s">
        <v>3</v>
      </c>
      <c r="F5034" s="2">
        <v>30</v>
      </c>
      <c r="G5034" s="2" t="str" cm="1">
        <f t="array" ref="G5034">_xlfn.IFS( F5034 = "", "Unknown", F5034 &lt;= 25, "Young Adult", F5034 &lt;= 35, "Millennials", F5034 &lt;= 50, "Gen-X", F5034 &gt; 50, "Seniors")</f>
        <v>Millennials</v>
      </c>
      <c r="H5034" s="2">
        <v>155</v>
      </c>
      <c r="I5034" s="2" t="b">
        <f t="shared" si="156"/>
        <v>1</v>
      </c>
      <c r="J5034" s="2" t="b">
        <f t="shared" si="157"/>
        <v>0</v>
      </c>
    </row>
    <row r="5035" spans="1:10" x14ac:dyDescent="0.35">
      <c r="A5035" s="4">
        <v>233</v>
      </c>
      <c r="B5035" s="3" t="s">
        <v>182</v>
      </c>
      <c r="C5035" s="16">
        <v>45547</v>
      </c>
      <c r="D5035" s="1" t="s">
        <v>1</v>
      </c>
      <c r="E5035" s="1" t="s">
        <v>0</v>
      </c>
      <c r="G5035" s="2" t="str" cm="1">
        <f t="array" ref="G5035">_xlfn.IFS( F5035 = "", "Unknown", F5035 &lt;= 25, "Young Adult", F5035 &lt;= 35, "Millennials", F5035 &lt;= 50, "Gen-X", F5035 &gt; 50, "Seniors")</f>
        <v>Unknown</v>
      </c>
      <c r="H5035" s="2">
        <v>160</v>
      </c>
      <c r="I5035" s="2" t="b">
        <f t="shared" si="156"/>
        <v>1</v>
      </c>
      <c r="J5035" s="2" t="b">
        <f t="shared" si="157"/>
        <v>0</v>
      </c>
    </row>
    <row r="5036" spans="1:10" x14ac:dyDescent="0.35">
      <c r="A5036" s="4">
        <v>233</v>
      </c>
      <c r="B5036" s="3" t="s">
        <v>182</v>
      </c>
      <c r="C5036" s="16">
        <v>45547</v>
      </c>
      <c r="D5036" s="1" t="s">
        <v>1</v>
      </c>
      <c r="E5036" s="1" t="s">
        <v>0</v>
      </c>
      <c r="G5036" s="2" t="str" cm="1">
        <f t="array" ref="G5036">_xlfn.IFS( F5036 = "", "Unknown", F5036 &lt;= 25, "Young Adult", F5036 &lt;= 35, "Millennials", F5036 &lt;= 50, "Gen-X", F5036 &gt; 50, "Seniors")</f>
        <v>Unknown</v>
      </c>
      <c r="H5036" s="2">
        <v>160</v>
      </c>
      <c r="I5036" s="2" t="b">
        <f t="shared" si="156"/>
        <v>1</v>
      </c>
      <c r="J5036" s="2" t="b">
        <f t="shared" si="157"/>
        <v>0</v>
      </c>
    </row>
    <row r="5037" spans="1:10" x14ac:dyDescent="0.35">
      <c r="A5037" s="4">
        <v>233</v>
      </c>
      <c r="B5037" s="3" t="s">
        <v>182</v>
      </c>
      <c r="C5037" s="16">
        <v>45547</v>
      </c>
      <c r="D5037" s="1" t="s">
        <v>1</v>
      </c>
      <c r="E5037" s="1" t="s">
        <v>0</v>
      </c>
      <c r="G5037" s="2" t="str" cm="1">
        <f t="array" ref="G5037">_xlfn.IFS( F5037 = "", "Unknown", F5037 &lt;= 25, "Young Adult", F5037 &lt;= 35, "Millennials", F5037 &lt;= 50, "Gen-X", F5037 &gt; 50, "Seniors")</f>
        <v>Unknown</v>
      </c>
      <c r="H5037" s="2">
        <v>160</v>
      </c>
      <c r="I5037" s="2" t="b">
        <f t="shared" si="156"/>
        <v>1</v>
      </c>
      <c r="J5037" s="2" t="b">
        <f t="shared" si="157"/>
        <v>0</v>
      </c>
    </row>
    <row r="5038" spans="1:10" x14ac:dyDescent="0.35">
      <c r="A5038" s="4">
        <v>233</v>
      </c>
      <c r="B5038" s="3" t="s">
        <v>182</v>
      </c>
      <c r="C5038" s="16">
        <v>45547</v>
      </c>
      <c r="D5038" s="1" t="s">
        <v>1</v>
      </c>
      <c r="E5038" s="1" t="s">
        <v>0</v>
      </c>
      <c r="G5038" s="2" t="str" cm="1">
        <f t="array" ref="G5038">_xlfn.IFS( F5038 = "", "Unknown", F5038 &lt;= 25, "Young Adult", F5038 &lt;= 35, "Millennials", F5038 &lt;= 50, "Gen-X", F5038 &gt; 50, "Seniors")</f>
        <v>Unknown</v>
      </c>
      <c r="H5038" s="2">
        <v>160</v>
      </c>
      <c r="I5038" s="2" t="b">
        <f t="shared" si="156"/>
        <v>1</v>
      </c>
      <c r="J5038" s="2" t="b">
        <f t="shared" si="157"/>
        <v>0</v>
      </c>
    </row>
    <row r="5039" spans="1:10" x14ac:dyDescent="0.35">
      <c r="A5039" s="4">
        <v>233</v>
      </c>
      <c r="B5039" s="3" t="s">
        <v>167</v>
      </c>
      <c r="C5039" s="16">
        <v>45548</v>
      </c>
      <c r="D5039" s="1" t="s">
        <v>1</v>
      </c>
      <c r="E5039" s="1" t="s">
        <v>0</v>
      </c>
      <c r="F5039" s="2">
        <v>35</v>
      </c>
      <c r="G5039" s="2" t="str" cm="1">
        <f t="array" ref="G5039">_xlfn.IFS( F5039 = "", "Unknown", F5039 &lt;= 25, "Young Adult", F5039 &lt;= 35, "Millennials", F5039 &lt;= 50, "Gen-X", F5039 &gt; 50, "Seniors")</f>
        <v>Millennials</v>
      </c>
      <c r="H5039" s="2">
        <v>151</v>
      </c>
      <c r="I5039" s="2" t="b">
        <f t="shared" si="156"/>
        <v>1</v>
      </c>
      <c r="J5039" s="2" t="b">
        <f t="shared" si="157"/>
        <v>0</v>
      </c>
    </row>
    <row r="5040" spans="1:10" x14ac:dyDescent="0.35">
      <c r="A5040" s="4">
        <v>233</v>
      </c>
      <c r="B5040" s="3" t="s">
        <v>167</v>
      </c>
      <c r="C5040" s="16">
        <v>45548</v>
      </c>
      <c r="D5040" s="1" t="s">
        <v>7</v>
      </c>
      <c r="E5040" s="1" t="s">
        <v>0</v>
      </c>
      <c r="G5040" s="2" t="str" cm="1">
        <f t="array" ref="G5040">_xlfn.IFS( F5040 = "", "Unknown", F5040 &lt;= 25, "Young Adult", F5040 &lt;= 35, "Millennials", F5040 &lt;= 50, "Gen-X", F5040 &gt; 50, "Seniors")</f>
        <v>Unknown</v>
      </c>
      <c r="H5040" s="2">
        <v>159</v>
      </c>
      <c r="I5040" s="2" t="b">
        <f t="shared" si="156"/>
        <v>0</v>
      </c>
      <c r="J5040" s="2" t="b">
        <f t="shared" si="157"/>
        <v>0</v>
      </c>
    </row>
    <row r="5041" spans="1:10" x14ac:dyDescent="0.35">
      <c r="A5041" s="4">
        <v>233</v>
      </c>
      <c r="B5041" s="3" t="s">
        <v>167</v>
      </c>
      <c r="C5041" s="16">
        <v>45548</v>
      </c>
      <c r="D5041" s="1" t="s">
        <v>1</v>
      </c>
      <c r="E5041" s="1" t="s">
        <v>0</v>
      </c>
      <c r="G5041" s="2" t="str" cm="1">
        <f t="array" ref="G5041">_xlfn.IFS( F5041 = "", "Unknown", F5041 &lt;= 25, "Young Adult", F5041 &lt;= 35, "Millennials", F5041 &lt;= 50, "Gen-X", F5041 &gt; 50, "Seniors")</f>
        <v>Unknown</v>
      </c>
      <c r="H5041" s="2">
        <v>159</v>
      </c>
      <c r="I5041" s="2" t="b">
        <f t="shared" si="156"/>
        <v>1</v>
      </c>
      <c r="J5041" s="2" t="b">
        <f t="shared" si="157"/>
        <v>0</v>
      </c>
    </row>
    <row r="5042" spans="1:10" x14ac:dyDescent="0.35">
      <c r="A5042" s="4">
        <v>233</v>
      </c>
      <c r="B5042" s="3" t="s">
        <v>167</v>
      </c>
      <c r="C5042" s="16">
        <v>45548</v>
      </c>
      <c r="D5042" s="1" t="s">
        <v>1</v>
      </c>
      <c r="E5042" s="1" t="s">
        <v>0</v>
      </c>
      <c r="G5042" s="2" t="str" cm="1">
        <f t="array" ref="G5042">_xlfn.IFS( F5042 = "", "Unknown", F5042 &lt;= 25, "Young Adult", F5042 &lt;= 35, "Millennials", F5042 &lt;= 50, "Gen-X", F5042 &gt; 50, "Seniors")</f>
        <v>Unknown</v>
      </c>
      <c r="H5042" s="2">
        <v>159</v>
      </c>
      <c r="I5042" s="2" t="b">
        <f t="shared" si="156"/>
        <v>1</v>
      </c>
      <c r="J5042" s="2" t="b">
        <f t="shared" si="157"/>
        <v>0</v>
      </c>
    </row>
    <row r="5043" spans="1:10" x14ac:dyDescent="0.35">
      <c r="A5043" s="4">
        <v>233</v>
      </c>
      <c r="B5043" s="3" t="s">
        <v>167</v>
      </c>
      <c r="C5043" s="16">
        <v>45548</v>
      </c>
      <c r="D5043" s="1" t="s">
        <v>1</v>
      </c>
      <c r="E5043" s="1" t="s">
        <v>0</v>
      </c>
      <c r="G5043" s="2" t="str" cm="1">
        <f t="array" ref="G5043">_xlfn.IFS( F5043 = "", "Unknown", F5043 &lt;= 25, "Young Adult", F5043 &lt;= 35, "Millennials", F5043 &lt;= 50, "Gen-X", F5043 &gt; 50, "Seniors")</f>
        <v>Unknown</v>
      </c>
      <c r="H5043" s="2">
        <v>159</v>
      </c>
      <c r="I5043" s="2" t="b">
        <f t="shared" si="156"/>
        <v>1</v>
      </c>
      <c r="J5043" s="2" t="b">
        <f t="shared" si="157"/>
        <v>0</v>
      </c>
    </row>
    <row r="5044" spans="1:10" x14ac:dyDescent="0.35">
      <c r="A5044" s="4">
        <v>233</v>
      </c>
      <c r="B5044" s="3" t="s">
        <v>167</v>
      </c>
      <c r="C5044" s="16">
        <v>45548</v>
      </c>
      <c r="D5044" s="1" t="s">
        <v>1</v>
      </c>
      <c r="E5044" s="1" t="s">
        <v>0</v>
      </c>
      <c r="G5044" s="2" t="str" cm="1">
        <f t="array" ref="G5044">_xlfn.IFS( F5044 = "", "Unknown", F5044 &lt;= 25, "Young Adult", F5044 &lt;= 35, "Millennials", F5044 &lt;= 50, "Gen-X", F5044 &gt; 50, "Seniors")</f>
        <v>Unknown</v>
      </c>
      <c r="H5044" s="2">
        <v>129</v>
      </c>
      <c r="I5044" s="2" t="b">
        <f t="shared" si="156"/>
        <v>1</v>
      </c>
      <c r="J5044" s="2" t="b">
        <f t="shared" si="157"/>
        <v>0</v>
      </c>
    </row>
    <row r="5045" spans="1:10" x14ac:dyDescent="0.35">
      <c r="A5045" s="4">
        <v>233</v>
      </c>
      <c r="B5045" s="3" t="s">
        <v>167</v>
      </c>
      <c r="C5045" s="16">
        <v>45548</v>
      </c>
      <c r="D5045" s="1" t="s">
        <v>1</v>
      </c>
      <c r="E5045" s="1" t="s">
        <v>0</v>
      </c>
      <c r="G5045" s="2" t="str" cm="1">
        <f t="array" ref="G5045">_xlfn.IFS( F5045 = "", "Unknown", F5045 &lt;= 25, "Young Adult", F5045 &lt;= 35, "Millennials", F5045 &lt;= 50, "Gen-X", F5045 &gt; 50, "Seniors")</f>
        <v>Unknown</v>
      </c>
      <c r="H5045" s="2">
        <v>159</v>
      </c>
      <c r="I5045" s="2" t="b">
        <f t="shared" si="156"/>
        <v>1</v>
      </c>
      <c r="J5045" s="2" t="b">
        <f t="shared" si="157"/>
        <v>0</v>
      </c>
    </row>
    <row r="5046" spans="1:10" x14ac:dyDescent="0.35">
      <c r="A5046" s="4">
        <v>233</v>
      </c>
      <c r="B5046" s="3" t="s">
        <v>167</v>
      </c>
      <c r="C5046" s="16">
        <v>45548</v>
      </c>
      <c r="D5046" s="1" t="s">
        <v>1</v>
      </c>
      <c r="E5046" s="1" t="s">
        <v>0</v>
      </c>
      <c r="G5046" s="2" t="str" cm="1">
        <f t="array" ref="G5046">_xlfn.IFS( F5046 = "", "Unknown", F5046 &lt;= 25, "Young Adult", F5046 &lt;= 35, "Millennials", F5046 &lt;= 50, "Gen-X", F5046 &gt; 50, "Seniors")</f>
        <v>Unknown</v>
      </c>
      <c r="H5046" s="2">
        <v>159</v>
      </c>
      <c r="I5046" s="2" t="b">
        <f t="shared" si="156"/>
        <v>1</v>
      </c>
      <c r="J5046" s="2" t="b">
        <f t="shared" si="157"/>
        <v>0</v>
      </c>
    </row>
    <row r="5047" spans="1:10" x14ac:dyDescent="0.35">
      <c r="A5047" s="4">
        <v>233</v>
      </c>
      <c r="B5047" s="3" t="s">
        <v>182</v>
      </c>
      <c r="C5047" s="16">
        <v>45547</v>
      </c>
      <c r="D5047" s="1" t="s">
        <v>1</v>
      </c>
      <c r="E5047" s="1" t="s">
        <v>3</v>
      </c>
      <c r="F5047" s="2">
        <v>23</v>
      </c>
      <c r="G5047" s="2" t="str" cm="1">
        <f t="array" ref="G5047">_xlfn.IFS( F5047 = "", "Unknown", F5047 &lt;= 25, "Young Adult", F5047 &lt;= 35, "Millennials", F5047 &lt;= 50, "Gen-X", F5047 &gt; 50, "Seniors")</f>
        <v>Young Adult</v>
      </c>
      <c r="H5047" s="2">
        <v>147</v>
      </c>
      <c r="I5047" s="2" t="b">
        <f t="shared" si="156"/>
        <v>1</v>
      </c>
      <c r="J5047" s="2" t="b">
        <f t="shared" si="157"/>
        <v>0</v>
      </c>
    </row>
    <row r="5048" spans="1:10" x14ac:dyDescent="0.35">
      <c r="A5048" s="4">
        <v>233</v>
      </c>
      <c r="B5048" s="3" t="s">
        <v>182</v>
      </c>
      <c r="C5048" s="16">
        <v>45547</v>
      </c>
      <c r="D5048" s="1" t="s">
        <v>1</v>
      </c>
      <c r="E5048" s="1" t="s">
        <v>0</v>
      </c>
      <c r="G5048" s="2" t="str" cm="1">
        <f t="array" ref="G5048">_xlfn.IFS( F5048 = "", "Unknown", F5048 &lt;= 25, "Young Adult", F5048 &lt;= 35, "Millennials", F5048 &lt;= 50, "Gen-X", F5048 &gt; 50, "Seniors")</f>
        <v>Unknown</v>
      </c>
      <c r="H5048" s="2">
        <v>138</v>
      </c>
      <c r="I5048" s="2" t="b">
        <f t="shared" si="156"/>
        <v>1</v>
      </c>
      <c r="J5048" s="2" t="b">
        <f t="shared" si="157"/>
        <v>0</v>
      </c>
    </row>
    <row r="5049" spans="1:10" x14ac:dyDescent="0.35">
      <c r="A5049" s="4">
        <v>233</v>
      </c>
      <c r="B5049" s="3" t="s">
        <v>182</v>
      </c>
      <c r="C5049" s="16">
        <v>45547</v>
      </c>
      <c r="D5049" s="1" t="s">
        <v>1</v>
      </c>
      <c r="E5049" s="1" t="s">
        <v>3</v>
      </c>
      <c r="F5049" s="2">
        <v>52</v>
      </c>
      <c r="G5049" s="2" t="str" cm="1">
        <f t="array" ref="G5049">_xlfn.IFS( F5049 = "", "Unknown", F5049 &lt;= 25, "Young Adult", F5049 &lt;= 35, "Millennials", F5049 &lt;= 50, "Gen-X", F5049 &gt; 50, "Seniors")</f>
        <v>Seniors</v>
      </c>
      <c r="H5049" s="2">
        <v>160</v>
      </c>
      <c r="I5049" s="2" t="b">
        <f t="shared" si="156"/>
        <v>1</v>
      </c>
      <c r="J5049" s="2" t="b">
        <f t="shared" si="157"/>
        <v>0</v>
      </c>
    </row>
    <row r="5050" spans="1:10" x14ac:dyDescent="0.35">
      <c r="A5050" s="4">
        <v>233</v>
      </c>
      <c r="B5050" s="3" t="s">
        <v>182</v>
      </c>
      <c r="C5050" s="16">
        <v>45547</v>
      </c>
      <c r="D5050" s="1" t="s">
        <v>1</v>
      </c>
      <c r="E5050" s="1" t="s">
        <v>0</v>
      </c>
      <c r="G5050" s="2" t="str" cm="1">
        <f t="array" ref="G5050">_xlfn.IFS( F5050 = "", "Unknown", F5050 &lt;= 25, "Young Adult", F5050 &lt;= 35, "Millennials", F5050 &lt;= 50, "Gen-X", F5050 &gt; 50, "Seniors")</f>
        <v>Unknown</v>
      </c>
      <c r="H5050" s="2">
        <v>160</v>
      </c>
      <c r="I5050" s="2" t="b">
        <f t="shared" si="156"/>
        <v>1</v>
      </c>
      <c r="J5050" s="2" t="b">
        <f t="shared" si="157"/>
        <v>0</v>
      </c>
    </row>
    <row r="5051" spans="1:10" x14ac:dyDescent="0.35">
      <c r="A5051" s="4">
        <v>233</v>
      </c>
      <c r="B5051" s="3" t="s">
        <v>182</v>
      </c>
      <c r="C5051" s="16">
        <v>45547</v>
      </c>
      <c r="D5051" s="1" t="s">
        <v>1</v>
      </c>
      <c r="E5051" s="1" t="s">
        <v>0</v>
      </c>
      <c r="G5051" s="2" t="str" cm="1">
        <f t="array" ref="G5051">_xlfn.IFS( F5051 = "", "Unknown", F5051 &lt;= 25, "Young Adult", F5051 &lt;= 35, "Millennials", F5051 &lt;= 50, "Gen-X", F5051 &gt; 50, "Seniors")</f>
        <v>Unknown</v>
      </c>
      <c r="H5051" s="2">
        <v>152</v>
      </c>
      <c r="I5051" s="2" t="b">
        <f t="shared" si="156"/>
        <v>1</v>
      </c>
      <c r="J5051" s="2" t="b">
        <f t="shared" si="157"/>
        <v>0</v>
      </c>
    </row>
    <row r="5052" spans="1:10" x14ac:dyDescent="0.35">
      <c r="A5052" s="4">
        <v>233</v>
      </c>
      <c r="B5052" s="3" t="s">
        <v>182</v>
      </c>
      <c r="C5052" s="16">
        <v>45547</v>
      </c>
      <c r="D5052" s="1" t="s">
        <v>1</v>
      </c>
      <c r="E5052" s="1" t="s">
        <v>0</v>
      </c>
      <c r="G5052" s="2" t="str" cm="1">
        <f t="array" ref="G5052">_xlfn.IFS( F5052 = "", "Unknown", F5052 &lt;= 25, "Young Adult", F5052 &lt;= 35, "Millennials", F5052 &lt;= 50, "Gen-X", F5052 &gt; 50, "Seniors")</f>
        <v>Unknown</v>
      </c>
      <c r="H5052" s="2">
        <v>159</v>
      </c>
      <c r="I5052" s="2" t="b">
        <f t="shared" si="156"/>
        <v>1</v>
      </c>
      <c r="J5052" s="2" t="b">
        <f t="shared" si="157"/>
        <v>0</v>
      </c>
    </row>
    <row r="5053" spans="1:10" x14ac:dyDescent="0.35">
      <c r="A5053" s="4">
        <v>233</v>
      </c>
      <c r="B5053" s="3" t="s">
        <v>182</v>
      </c>
      <c r="C5053" s="16">
        <v>45547</v>
      </c>
      <c r="D5053" s="1" t="s">
        <v>1</v>
      </c>
      <c r="E5053" s="1" t="s">
        <v>0</v>
      </c>
      <c r="G5053" s="2" t="str" cm="1">
        <f t="array" ref="G5053">_xlfn.IFS( F5053 = "", "Unknown", F5053 &lt;= 25, "Young Adult", F5053 &lt;= 35, "Millennials", F5053 &lt;= 50, "Gen-X", F5053 &gt; 50, "Seniors")</f>
        <v>Unknown</v>
      </c>
      <c r="H5053" s="2">
        <v>104</v>
      </c>
      <c r="I5053" s="2" t="b">
        <f t="shared" si="156"/>
        <v>1</v>
      </c>
      <c r="J5053" s="2" t="b">
        <f t="shared" si="157"/>
        <v>0</v>
      </c>
    </row>
    <row r="5054" spans="1:10" x14ac:dyDescent="0.35">
      <c r="A5054" s="4">
        <v>233</v>
      </c>
      <c r="B5054" s="3" t="s">
        <v>182</v>
      </c>
      <c r="C5054" s="16">
        <v>45547</v>
      </c>
      <c r="D5054" s="1" t="s">
        <v>1</v>
      </c>
      <c r="E5054" s="1" t="s">
        <v>0</v>
      </c>
      <c r="G5054" s="2" t="str" cm="1">
        <f t="array" ref="G5054">_xlfn.IFS( F5054 = "", "Unknown", F5054 &lt;= 25, "Young Adult", F5054 &lt;= 35, "Millennials", F5054 &lt;= 50, "Gen-X", F5054 &gt; 50, "Seniors")</f>
        <v>Unknown</v>
      </c>
      <c r="H5054" s="2">
        <v>160</v>
      </c>
      <c r="I5054" s="2" t="b">
        <f t="shared" si="156"/>
        <v>1</v>
      </c>
      <c r="J5054" s="2" t="b">
        <f t="shared" si="157"/>
        <v>0</v>
      </c>
    </row>
    <row r="5055" spans="1:10" x14ac:dyDescent="0.35">
      <c r="A5055" s="4">
        <v>233</v>
      </c>
      <c r="B5055" s="3" t="s">
        <v>182</v>
      </c>
      <c r="C5055" s="16">
        <v>45547</v>
      </c>
      <c r="D5055" s="1" t="s">
        <v>1</v>
      </c>
      <c r="E5055" s="1" t="s">
        <v>0</v>
      </c>
      <c r="G5055" s="2" t="str" cm="1">
        <f t="array" ref="G5055">_xlfn.IFS( F5055 = "", "Unknown", F5055 &lt;= 25, "Young Adult", F5055 &lt;= 35, "Millennials", F5055 &lt;= 50, "Gen-X", F5055 &gt; 50, "Seniors")</f>
        <v>Unknown</v>
      </c>
      <c r="H5055" s="2">
        <v>160</v>
      </c>
      <c r="I5055" s="2" t="b">
        <f t="shared" si="156"/>
        <v>1</v>
      </c>
      <c r="J5055" s="2" t="b">
        <f t="shared" si="157"/>
        <v>0</v>
      </c>
    </row>
    <row r="5056" spans="1:10" x14ac:dyDescent="0.35">
      <c r="A5056" s="4">
        <v>233</v>
      </c>
      <c r="B5056" s="3" t="s">
        <v>182</v>
      </c>
      <c r="C5056" s="16">
        <v>45547</v>
      </c>
      <c r="D5056" s="1" t="s">
        <v>1</v>
      </c>
      <c r="E5056" s="1" t="s">
        <v>0</v>
      </c>
      <c r="G5056" s="2" t="str" cm="1">
        <f t="array" ref="G5056">_xlfn.IFS( F5056 = "", "Unknown", F5056 &lt;= 25, "Young Adult", F5056 &lt;= 35, "Millennials", F5056 &lt;= 50, "Gen-X", F5056 &gt; 50, "Seniors")</f>
        <v>Unknown</v>
      </c>
      <c r="H5056" s="2">
        <v>160</v>
      </c>
      <c r="I5056" s="2" t="b">
        <f t="shared" si="156"/>
        <v>1</v>
      </c>
      <c r="J5056" s="2" t="b">
        <f t="shared" si="157"/>
        <v>0</v>
      </c>
    </row>
    <row r="5057" spans="1:10" x14ac:dyDescent="0.35">
      <c r="A5057" s="4">
        <v>233</v>
      </c>
      <c r="B5057" s="3" t="s">
        <v>182</v>
      </c>
      <c r="C5057" s="16">
        <v>45547</v>
      </c>
      <c r="D5057" s="1" t="s">
        <v>1</v>
      </c>
      <c r="E5057" s="1" t="s">
        <v>0</v>
      </c>
      <c r="G5057" s="2" t="str" cm="1">
        <f t="array" ref="G5057">_xlfn.IFS( F5057 = "", "Unknown", F5057 &lt;= 25, "Young Adult", F5057 &lt;= 35, "Millennials", F5057 &lt;= 50, "Gen-X", F5057 &gt; 50, "Seniors")</f>
        <v>Unknown</v>
      </c>
      <c r="H5057" s="2">
        <v>160</v>
      </c>
      <c r="I5057" s="2" t="b">
        <f t="shared" si="156"/>
        <v>1</v>
      </c>
      <c r="J5057" s="2" t="b">
        <f t="shared" si="157"/>
        <v>0</v>
      </c>
    </row>
    <row r="5058" spans="1:10" x14ac:dyDescent="0.35">
      <c r="A5058" s="4">
        <v>233</v>
      </c>
      <c r="B5058" s="3" t="s">
        <v>182</v>
      </c>
      <c r="C5058" s="16">
        <v>45547</v>
      </c>
      <c r="D5058" s="1" t="s">
        <v>1</v>
      </c>
      <c r="E5058" s="1" t="s">
        <v>0</v>
      </c>
      <c r="G5058" s="2" t="str" cm="1">
        <f t="array" ref="G5058">_xlfn.IFS( F5058 = "", "Unknown", F5058 &lt;= 25, "Young Adult", F5058 &lt;= 35, "Millennials", F5058 &lt;= 50, "Gen-X", F5058 &gt; 50, "Seniors")</f>
        <v>Unknown</v>
      </c>
      <c r="H5058" s="2">
        <v>160</v>
      </c>
      <c r="I5058" s="2" t="b">
        <f t="shared" ref="I5058:I5121" si="158">AND(D5058="ACTIVE", H5058 &gt;30)</f>
        <v>1</v>
      </c>
      <c r="J5058" s="2" t="b">
        <f t="shared" ref="J5058:J5121" si="159">AND(D5058="ACTIVE", H5058 &gt;180)</f>
        <v>0</v>
      </c>
    </row>
    <row r="5059" spans="1:10" x14ac:dyDescent="0.35">
      <c r="A5059" s="4">
        <v>233</v>
      </c>
      <c r="B5059" s="3" t="s">
        <v>182</v>
      </c>
      <c r="C5059" s="16">
        <v>45547</v>
      </c>
      <c r="D5059" s="1" t="s">
        <v>1</v>
      </c>
      <c r="E5059" s="1" t="s">
        <v>0</v>
      </c>
      <c r="G5059" s="2" t="str" cm="1">
        <f t="array" ref="G5059">_xlfn.IFS( F5059 = "", "Unknown", F5059 &lt;= 25, "Young Adult", F5059 &lt;= 35, "Millennials", F5059 &lt;= 50, "Gen-X", F5059 &gt; 50, "Seniors")</f>
        <v>Unknown</v>
      </c>
      <c r="H5059" s="2">
        <v>160</v>
      </c>
      <c r="I5059" s="2" t="b">
        <f t="shared" si="158"/>
        <v>1</v>
      </c>
      <c r="J5059" s="2" t="b">
        <f t="shared" si="159"/>
        <v>0</v>
      </c>
    </row>
    <row r="5060" spans="1:10" x14ac:dyDescent="0.35">
      <c r="A5060" s="4">
        <v>233</v>
      </c>
      <c r="B5060" s="3" t="s">
        <v>182</v>
      </c>
      <c r="C5060" s="16">
        <v>45547</v>
      </c>
      <c r="D5060" s="1" t="s">
        <v>1</v>
      </c>
      <c r="E5060" s="1" t="s">
        <v>0</v>
      </c>
      <c r="G5060" s="2" t="str" cm="1">
        <f t="array" ref="G5060">_xlfn.IFS( F5060 = "", "Unknown", F5060 &lt;= 25, "Young Adult", F5060 &lt;= 35, "Millennials", F5060 &lt;= 50, "Gen-X", F5060 &gt; 50, "Seniors")</f>
        <v>Unknown</v>
      </c>
      <c r="H5060" s="2">
        <v>160</v>
      </c>
      <c r="I5060" s="2" t="b">
        <f t="shared" si="158"/>
        <v>1</v>
      </c>
      <c r="J5060" s="2" t="b">
        <f t="shared" si="159"/>
        <v>0</v>
      </c>
    </row>
    <row r="5061" spans="1:10" x14ac:dyDescent="0.35">
      <c r="A5061" s="4">
        <v>233</v>
      </c>
      <c r="B5061" s="3" t="s">
        <v>182</v>
      </c>
      <c r="C5061" s="16">
        <v>45547</v>
      </c>
      <c r="D5061" s="1" t="s">
        <v>1</v>
      </c>
      <c r="E5061" s="1" t="s">
        <v>0</v>
      </c>
      <c r="G5061" s="2" t="str" cm="1">
        <f t="array" ref="G5061">_xlfn.IFS( F5061 = "", "Unknown", F5061 &lt;= 25, "Young Adult", F5061 &lt;= 35, "Millennials", F5061 &lt;= 50, "Gen-X", F5061 &gt; 50, "Seniors")</f>
        <v>Unknown</v>
      </c>
      <c r="H5061" s="2">
        <v>159</v>
      </c>
      <c r="I5061" s="2" t="b">
        <f t="shared" si="158"/>
        <v>1</v>
      </c>
      <c r="J5061" s="2" t="b">
        <f t="shared" si="159"/>
        <v>0</v>
      </c>
    </row>
    <row r="5062" spans="1:10" x14ac:dyDescent="0.35">
      <c r="A5062" s="4">
        <v>233</v>
      </c>
      <c r="B5062" s="3" t="s">
        <v>182</v>
      </c>
      <c r="C5062" s="16">
        <v>45547</v>
      </c>
      <c r="D5062" s="1" t="s">
        <v>1</v>
      </c>
      <c r="E5062" s="1" t="s">
        <v>0</v>
      </c>
      <c r="G5062" s="2" t="str" cm="1">
        <f t="array" ref="G5062">_xlfn.IFS( F5062 = "", "Unknown", F5062 &lt;= 25, "Young Adult", F5062 &lt;= 35, "Millennials", F5062 &lt;= 50, "Gen-X", F5062 &gt; 50, "Seniors")</f>
        <v>Unknown</v>
      </c>
      <c r="H5062" s="2">
        <v>7</v>
      </c>
      <c r="I5062" s="2" t="b">
        <f t="shared" si="158"/>
        <v>0</v>
      </c>
      <c r="J5062" s="2" t="b">
        <f t="shared" si="159"/>
        <v>0</v>
      </c>
    </row>
    <row r="5063" spans="1:10" x14ac:dyDescent="0.35">
      <c r="A5063" s="4">
        <v>233</v>
      </c>
      <c r="B5063" s="3" t="s">
        <v>182</v>
      </c>
      <c r="C5063" s="16">
        <v>45547</v>
      </c>
      <c r="D5063" s="1" t="s">
        <v>1</v>
      </c>
      <c r="E5063" s="1" t="s">
        <v>0</v>
      </c>
      <c r="G5063" s="2" t="str" cm="1">
        <f t="array" ref="G5063">_xlfn.IFS( F5063 = "", "Unknown", F5063 &lt;= 25, "Young Adult", F5063 &lt;= 35, "Millennials", F5063 &lt;= 50, "Gen-X", F5063 &gt; 50, "Seniors")</f>
        <v>Unknown</v>
      </c>
      <c r="H5063" s="2">
        <v>137</v>
      </c>
      <c r="I5063" s="2" t="b">
        <f t="shared" si="158"/>
        <v>1</v>
      </c>
      <c r="J5063" s="2" t="b">
        <f t="shared" si="159"/>
        <v>0</v>
      </c>
    </row>
    <row r="5064" spans="1:10" x14ac:dyDescent="0.35">
      <c r="A5064" s="4">
        <v>233</v>
      </c>
      <c r="B5064" s="3" t="s">
        <v>167</v>
      </c>
      <c r="C5064" s="16">
        <v>45548</v>
      </c>
      <c r="D5064" s="1" t="s">
        <v>1</v>
      </c>
      <c r="E5064" s="1" t="s">
        <v>0</v>
      </c>
      <c r="G5064" s="2" t="str" cm="1">
        <f t="array" ref="G5064">_xlfn.IFS( F5064 = "", "Unknown", F5064 &lt;= 25, "Young Adult", F5064 &lt;= 35, "Millennials", F5064 &lt;= 50, "Gen-X", F5064 &gt; 50, "Seniors")</f>
        <v>Unknown</v>
      </c>
      <c r="H5064" s="2">
        <v>154</v>
      </c>
      <c r="I5064" s="2" t="b">
        <f t="shared" si="158"/>
        <v>1</v>
      </c>
      <c r="J5064" s="2" t="b">
        <f t="shared" si="159"/>
        <v>0</v>
      </c>
    </row>
    <row r="5065" spans="1:10" x14ac:dyDescent="0.35">
      <c r="A5065" s="4">
        <v>233</v>
      </c>
      <c r="B5065" s="3" t="s">
        <v>182</v>
      </c>
      <c r="C5065" s="16">
        <v>45547</v>
      </c>
      <c r="D5065" s="1" t="s">
        <v>1</v>
      </c>
      <c r="E5065" s="1" t="s">
        <v>3</v>
      </c>
      <c r="F5065" s="2">
        <v>24</v>
      </c>
      <c r="G5065" s="2" t="str" cm="1">
        <f t="array" ref="G5065">_xlfn.IFS( F5065 = "", "Unknown", F5065 &lt;= 25, "Young Adult", F5065 &lt;= 35, "Millennials", F5065 &lt;= 50, "Gen-X", F5065 &gt; 50, "Seniors")</f>
        <v>Young Adult</v>
      </c>
      <c r="H5065" s="2">
        <v>63</v>
      </c>
      <c r="I5065" s="2" t="b">
        <f t="shared" si="158"/>
        <v>1</v>
      </c>
      <c r="J5065" s="2" t="b">
        <f t="shared" si="159"/>
        <v>0</v>
      </c>
    </row>
    <row r="5066" spans="1:10" x14ac:dyDescent="0.35">
      <c r="A5066" s="4">
        <v>233</v>
      </c>
      <c r="B5066" s="3" t="s">
        <v>182</v>
      </c>
      <c r="C5066" s="16">
        <v>45547</v>
      </c>
      <c r="D5066" s="1" t="s">
        <v>1</v>
      </c>
      <c r="E5066" s="1" t="s">
        <v>0</v>
      </c>
      <c r="G5066" s="2" t="str" cm="1">
        <f t="array" ref="G5066">_xlfn.IFS( F5066 = "", "Unknown", F5066 &lt;= 25, "Young Adult", F5066 &lt;= 35, "Millennials", F5066 &lt;= 50, "Gen-X", F5066 &gt; 50, "Seniors")</f>
        <v>Unknown</v>
      </c>
      <c r="H5066" s="2">
        <v>160</v>
      </c>
      <c r="I5066" s="2" t="b">
        <f t="shared" si="158"/>
        <v>1</v>
      </c>
      <c r="J5066" s="2" t="b">
        <f t="shared" si="159"/>
        <v>0</v>
      </c>
    </row>
    <row r="5067" spans="1:10" x14ac:dyDescent="0.35">
      <c r="A5067" s="4">
        <v>233</v>
      </c>
      <c r="B5067" s="3" t="s">
        <v>167</v>
      </c>
      <c r="C5067" s="16">
        <v>45548</v>
      </c>
      <c r="D5067" s="1" t="s">
        <v>7</v>
      </c>
      <c r="E5067" s="1" t="s">
        <v>0</v>
      </c>
      <c r="G5067" s="2" t="str" cm="1">
        <f t="array" ref="G5067">_xlfn.IFS( F5067 = "", "Unknown", F5067 &lt;= 25, "Young Adult", F5067 &lt;= 35, "Millennials", F5067 &lt;= 50, "Gen-X", F5067 &gt; 50, "Seniors")</f>
        <v>Unknown</v>
      </c>
      <c r="H5067" s="2">
        <v>159</v>
      </c>
      <c r="I5067" s="2" t="b">
        <f t="shared" si="158"/>
        <v>0</v>
      </c>
      <c r="J5067" s="2" t="b">
        <f t="shared" si="159"/>
        <v>0</v>
      </c>
    </row>
    <row r="5068" spans="1:10" x14ac:dyDescent="0.35">
      <c r="A5068" s="4">
        <v>233</v>
      </c>
      <c r="B5068" s="3" t="s">
        <v>167</v>
      </c>
      <c r="C5068" s="16">
        <v>45548</v>
      </c>
      <c r="D5068" s="1" t="s">
        <v>1</v>
      </c>
      <c r="E5068" s="1" t="s">
        <v>0</v>
      </c>
      <c r="G5068" s="2" t="str" cm="1">
        <f t="array" ref="G5068">_xlfn.IFS( F5068 = "", "Unknown", F5068 &lt;= 25, "Young Adult", F5068 &lt;= 35, "Millennials", F5068 &lt;= 50, "Gen-X", F5068 &gt; 50, "Seniors")</f>
        <v>Unknown</v>
      </c>
      <c r="H5068" s="2">
        <v>158</v>
      </c>
      <c r="I5068" s="2" t="b">
        <f t="shared" si="158"/>
        <v>1</v>
      </c>
      <c r="J5068" s="2" t="b">
        <f t="shared" si="159"/>
        <v>0</v>
      </c>
    </row>
    <row r="5069" spans="1:10" x14ac:dyDescent="0.35">
      <c r="A5069" s="4">
        <v>233</v>
      </c>
      <c r="B5069" s="3" t="s">
        <v>167</v>
      </c>
      <c r="C5069" s="16">
        <v>45548</v>
      </c>
      <c r="D5069" s="1" t="s">
        <v>1</v>
      </c>
      <c r="E5069" s="1" t="s">
        <v>0</v>
      </c>
      <c r="G5069" s="2" t="str" cm="1">
        <f t="array" ref="G5069">_xlfn.IFS( F5069 = "", "Unknown", F5069 &lt;= 25, "Young Adult", F5069 &lt;= 35, "Millennials", F5069 &lt;= 50, "Gen-X", F5069 &gt; 50, "Seniors")</f>
        <v>Unknown</v>
      </c>
      <c r="H5069" s="2">
        <v>128</v>
      </c>
      <c r="I5069" s="2" t="b">
        <f t="shared" si="158"/>
        <v>1</v>
      </c>
      <c r="J5069" s="2" t="b">
        <f t="shared" si="159"/>
        <v>0</v>
      </c>
    </row>
    <row r="5070" spans="1:10" x14ac:dyDescent="0.35">
      <c r="A5070" s="4">
        <v>233</v>
      </c>
      <c r="B5070" s="3" t="s">
        <v>167</v>
      </c>
      <c r="C5070" s="16">
        <v>45548</v>
      </c>
      <c r="D5070" s="1" t="s">
        <v>1</v>
      </c>
      <c r="E5070" s="1" t="s">
        <v>0</v>
      </c>
      <c r="G5070" s="2" t="str" cm="1">
        <f t="array" ref="G5070">_xlfn.IFS( F5070 = "", "Unknown", F5070 &lt;= 25, "Young Adult", F5070 &lt;= 35, "Millennials", F5070 &lt;= 50, "Gen-X", F5070 &gt; 50, "Seniors")</f>
        <v>Unknown</v>
      </c>
      <c r="H5070" s="2">
        <v>159</v>
      </c>
      <c r="I5070" s="2" t="b">
        <f t="shared" si="158"/>
        <v>1</v>
      </c>
      <c r="J5070" s="2" t="b">
        <f t="shared" si="159"/>
        <v>0</v>
      </c>
    </row>
    <row r="5071" spans="1:10" x14ac:dyDescent="0.35">
      <c r="A5071" s="4">
        <v>233</v>
      </c>
      <c r="B5071" s="3" t="s">
        <v>182</v>
      </c>
      <c r="C5071" s="16">
        <v>45547</v>
      </c>
      <c r="D5071" s="1" t="s">
        <v>1</v>
      </c>
      <c r="E5071" s="1" t="s">
        <v>0</v>
      </c>
      <c r="G5071" s="2" t="str" cm="1">
        <f t="array" ref="G5071">_xlfn.IFS( F5071 = "", "Unknown", F5071 &lt;= 25, "Young Adult", F5071 &lt;= 35, "Millennials", F5071 &lt;= 50, "Gen-X", F5071 &gt; 50, "Seniors")</f>
        <v>Unknown</v>
      </c>
      <c r="H5071" s="2">
        <v>160</v>
      </c>
      <c r="I5071" s="2" t="b">
        <f t="shared" si="158"/>
        <v>1</v>
      </c>
      <c r="J5071" s="2" t="b">
        <f t="shared" si="159"/>
        <v>0</v>
      </c>
    </row>
    <row r="5072" spans="1:10" x14ac:dyDescent="0.35">
      <c r="A5072" s="4">
        <v>233</v>
      </c>
      <c r="B5072" s="3" t="s">
        <v>182</v>
      </c>
      <c r="C5072" s="16">
        <v>45547</v>
      </c>
      <c r="D5072" s="1" t="s">
        <v>1</v>
      </c>
      <c r="E5072" s="1" t="s">
        <v>0</v>
      </c>
      <c r="G5072" s="2" t="str" cm="1">
        <f t="array" ref="G5072">_xlfn.IFS( F5072 = "", "Unknown", F5072 &lt;= 25, "Young Adult", F5072 &lt;= 35, "Millennials", F5072 &lt;= 50, "Gen-X", F5072 &gt; 50, "Seniors")</f>
        <v>Unknown</v>
      </c>
      <c r="H5072" s="2">
        <v>160</v>
      </c>
      <c r="I5072" s="2" t="b">
        <f t="shared" si="158"/>
        <v>1</v>
      </c>
      <c r="J5072" s="2" t="b">
        <f t="shared" si="159"/>
        <v>0</v>
      </c>
    </row>
    <row r="5073" spans="1:10" x14ac:dyDescent="0.35">
      <c r="A5073" s="4">
        <v>233</v>
      </c>
      <c r="B5073" s="3" t="s">
        <v>182</v>
      </c>
      <c r="C5073" s="16">
        <v>45547</v>
      </c>
      <c r="D5073" s="1" t="s">
        <v>1</v>
      </c>
      <c r="E5073" s="1" t="s">
        <v>0</v>
      </c>
      <c r="G5073" s="2" t="str" cm="1">
        <f t="array" ref="G5073">_xlfn.IFS( F5073 = "", "Unknown", F5073 &lt;= 25, "Young Adult", F5073 &lt;= 35, "Millennials", F5073 &lt;= 50, "Gen-X", F5073 &gt; 50, "Seniors")</f>
        <v>Unknown</v>
      </c>
      <c r="H5073" s="2">
        <v>159</v>
      </c>
      <c r="I5073" s="2" t="b">
        <f t="shared" si="158"/>
        <v>1</v>
      </c>
      <c r="J5073" s="2" t="b">
        <f t="shared" si="159"/>
        <v>0</v>
      </c>
    </row>
    <row r="5074" spans="1:10" x14ac:dyDescent="0.35">
      <c r="A5074" s="4">
        <v>233</v>
      </c>
      <c r="B5074" s="3" t="s">
        <v>182</v>
      </c>
      <c r="C5074" s="16">
        <v>45547</v>
      </c>
      <c r="D5074" s="1" t="s">
        <v>1</v>
      </c>
      <c r="E5074" s="1" t="s">
        <v>0</v>
      </c>
      <c r="G5074" s="2" t="str" cm="1">
        <f t="array" ref="G5074">_xlfn.IFS( F5074 = "", "Unknown", F5074 &lt;= 25, "Young Adult", F5074 &lt;= 35, "Millennials", F5074 &lt;= 50, "Gen-X", F5074 &gt; 50, "Seniors")</f>
        <v>Unknown</v>
      </c>
      <c r="H5074" s="2">
        <v>160</v>
      </c>
      <c r="I5074" s="2" t="b">
        <f t="shared" si="158"/>
        <v>1</v>
      </c>
      <c r="J5074" s="2" t="b">
        <f t="shared" si="159"/>
        <v>0</v>
      </c>
    </row>
    <row r="5075" spans="1:10" x14ac:dyDescent="0.35">
      <c r="A5075" s="4">
        <v>233</v>
      </c>
      <c r="B5075" s="3" t="s">
        <v>182</v>
      </c>
      <c r="C5075" s="16">
        <v>45547</v>
      </c>
      <c r="D5075" s="1" t="s">
        <v>1</v>
      </c>
      <c r="E5075" s="1" t="s">
        <v>3</v>
      </c>
      <c r="F5075" s="2">
        <v>26</v>
      </c>
      <c r="G5075" s="2" t="str" cm="1">
        <f t="array" ref="G5075">_xlfn.IFS( F5075 = "", "Unknown", F5075 &lt;= 25, "Young Adult", F5075 &lt;= 35, "Millennials", F5075 &lt;= 50, "Gen-X", F5075 &gt; 50, "Seniors")</f>
        <v>Millennials</v>
      </c>
      <c r="H5075" s="2">
        <v>139</v>
      </c>
      <c r="I5075" s="2" t="b">
        <f t="shared" si="158"/>
        <v>1</v>
      </c>
      <c r="J5075" s="2" t="b">
        <f t="shared" si="159"/>
        <v>0</v>
      </c>
    </row>
    <row r="5076" spans="1:10" x14ac:dyDescent="0.35">
      <c r="A5076" s="4">
        <v>233</v>
      </c>
      <c r="B5076" s="3" t="s">
        <v>182</v>
      </c>
      <c r="C5076" s="16">
        <v>45547</v>
      </c>
      <c r="D5076" s="1" t="s">
        <v>1</v>
      </c>
      <c r="E5076" s="1" t="s">
        <v>12</v>
      </c>
      <c r="F5076" s="2">
        <v>24</v>
      </c>
      <c r="G5076" s="2" t="str" cm="1">
        <f t="array" ref="G5076">_xlfn.IFS( F5076 = "", "Unknown", F5076 &lt;= 25, "Young Adult", F5076 &lt;= 35, "Millennials", F5076 &lt;= 50, "Gen-X", F5076 &gt; 50, "Seniors")</f>
        <v>Young Adult</v>
      </c>
      <c r="H5076" s="2">
        <v>152</v>
      </c>
      <c r="I5076" s="2" t="b">
        <f t="shared" si="158"/>
        <v>1</v>
      </c>
      <c r="J5076" s="2" t="b">
        <f t="shared" si="159"/>
        <v>0</v>
      </c>
    </row>
    <row r="5077" spans="1:10" x14ac:dyDescent="0.35">
      <c r="A5077" s="4">
        <v>233</v>
      </c>
      <c r="B5077" s="3" t="s">
        <v>182</v>
      </c>
      <c r="C5077" s="16">
        <v>45547</v>
      </c>
      <c r="D5077" s="1" t="s">
        <v>1</v>
      </c>
      <c r="E5077" s="1" t="s">
        <v>0</v>
      </c>
      <c r="G5077" s="2" t="str" cm="1">
        <f t="array" ref="G5077">_xlfn.IFS( F5077 = "", "Unknown", F5077 &lt;= 25, "Young Adult", F5077 &lt;= 35, "Millennials", F5077 &lt;= 50, "Gen-X", F5077 &gt; 50, "Seniors")</f>
        <v>Unknown</v>
      </c>
      <c r="H5077" s="2">
        <v>154</v>
      </c>
      <c r="I5077" s="2" t="b">
        <f t="shared" si="158"/>
        <v>1</v>
      </c>
      <c r="J5077" s="2" t="b">
        <f t="shared" si="159"/>
        <v>0</v>
      </c>
    </row>
    <row r="5078" spans="1:10" x14ac:dyDescent="0.35">
      <c r="A5078" s="4">
        <v>233</v>
      </c>
      <c r="B5078" s="3" t="s">
        <v>182</v>
      </c>
      <c r="C5078" s="16">
        <v>45547</v>
      </c>
      <c r="D5078" s="1" t="s">
        <v>1</v>
      </c>
      <c r="E5078" s="1" t="s">
        <v>0</v>
      </c>
      <c r="G5078" s="2" t="str" cm="1">
        <f t="array" ref="G5078">_xlfn.IFS( F5078 = "", "Unknown", F5078 &lt;= 25, "Young Adult", F5078 &lt;= 35, "Millennials", F5078 &lt;= 50, "Gen-X", F5078 &gt; 50, "Seniors")</f>
        <v>Unknown</v>
      </c>
      <c r="H5078" s="2">
        <v>160</v>
      </c>
      <c r="I5078" s="2" t="b">
        <f t="shared" si="158"/>
        <v>1</v>
      </c>
      <c r="J5078" s="2" t="b">
        <f t="shared" si="159"/>
        <v>0</v>
      </c>
    </row>
    <row r="5079" spans="1:10" x14ac:dyDescent="0.35">
      <c r="A5079" s="4">
        <v>233</v>
      </c>
      <c r="B5079" s="3" t="s">
        <v>182</v>
      </c>
      <c r="C5079" s="16">
        <v>45547</v>
      </c>
      <c r="D5079" s="1" t="s">
        <v>1</v>
      </c>
      <c r="E5079" s="1" t="s">
        <v>3</v>
      </c>
      <c r="F5079" s="2">
        <v>29</v>
      </c>
      <c r="G5079" s="2" t="str" cm="1">
        <f t="array" ref="G5079">_xlfn.IFS( F5079 = "", "Unknown", F5079 &lt;= 25, "Young Adult", F5079 &lt;= 35, "Millennials", F5079 &lt;= 50, "Gen-X", F5079 &gt; 50, "Seniors")</f>
        <v>Millennials</v>
      </c>
      <c r="H5079" s="2">
        <v>152</v>
      </c>
      <c r="I5079" s="2" t="b">
        <f t="shared" si="158"/>
        <v>1</v>
      </c>
      <c r="J5079" s="2" t="b">
        <f t="shared" si="159"/>
        <v>0</v>
      </c>
    </row>
    <row r="5080" spans="1:10" x14ac:dyDescent="0.35">
      <c r="A5080" s="4">
        <v>233</v>
      </c>
      <c r="B5080" s="3" t="s">
        <v>182</v>
      </c>
      <c r="C5080" s="16">
        <v>45547</v>
      </c>
      <c r="D5080" s="1" t="s">
        <v>1</v>
      </c>
      <c r="E5080" s="1" t="s">
        <v>0</v>
      </c>
      <c r="G5080" s="2" t="str" cm="1">
        <f t="array" ref="G5080">_xlfn.IFS( F5080 = "", "Unknown", F5080 &lt;= 25, "Young Adult", F5080 &lt;= 35, "Millennials", F5080 &lt;= 50, "Gen-X", F5080 &gt; 50, "Seniors")</f>
        <v>Unknown</v>
      </c>
      <c r="H5080" s="2">
        <v>160</v>
      </c>
      <c r="I5080" s="2" t="b">
        <f t="shared" si="158"/>
        <v>1</v>
      </c>
      <c r="J5080" s="2" t="b">
        <f t="shared" si="159"/>
        <v>0</v>
      </c>
    </row>
    <row r="5081" spans="1:10" x14ac:dyDescent="0.35">
      <c r="A5081" s="4">
        <v>233</v>
      </c>
      <c r="B5081" s="3" t="s">
        <v>182</v>
      </c>
      <c r="C5081" s="16">
        <v>45547</v>
      </c>
      <c r="D5081" s="1" t="s">
        <v>1</v>
      </c>
      <c r="E5081" s="1" t="s">
        <v>0</v>
      </c>
      <c r="G5081" s="2" t="str" cm="1">
        <f t="array" ref="G5081">_xlfn.IFS( F5081 = "", "Unknown", F5081 &lt;= 25, "Young Adult", F5081 &lt;= 35, "Millennials", F5081 &lt;= 50, "Gen-X", F5081 &gt; 50, "Seniors")</f>
        <v>Unknown</v>
      </c>
      <c r="H5081" s="2">
        <v>160</v>
      </c>
      <c r="I5081" s="2" t="b">
        <f t="shared" si="158"/>
        <v>1</v>
      </c>
      <c r="J5081" s="2" t="b">
        <f t="shared" si="159"/>
        <v>0</v>
      </c>
    </row>
    <row r="5082" spans="1:10" x14ac:dyDescent="0.35">
      <c r="A5082" s="4">
        <v>233</v>
      </c>
      <c r="B5082" s="3" t="s">
        <v>182</v>
      </c>
      <c r="C5082" s="16">
        <v>45547</v>
      </c>
      <c r="D5082" s="1" t="s">
        <v>1</v>
      </c>
      <c r="E5082" s="1" t="s">
        <v>0</v>
      </c>
      <c r="G5082" s="2" t="str" cm="1">
        <f t="array" ref="G5082">_xlfn.IFS( F5082 = "", "Unknown", F5082 &lt;= 25, "Young Adult", F5082 &lt;= 35, "Millennials", F5082 &lt;= 50, "Gen-X", F5082 &gt; 50, "Seniors")</f>
        <v>Unknown</v>
      </c>
      <c r="H5082" s="2">
        <v>160</v>
      </c>
      <c r="I5082" s="2" t="b">
        <f t="shared" si="158"/>
        <v>1</v>
      </c>
      <c r="J5082" s="2" t="b">
        <f t="shared" si="159"/>
        <v>0</v>
      </c>
    </row>
    <row r="5083" spans="1:10" x14ac:dyDescent="0.35">
      <c r="A5083" s="4">
        <v>233</v>
      </c>
      <c r="B5083" s="3" t="s">
        <v>182</v>
      </c>
      <c r="C5083" s="16">
        <v>45547</v>
      </c>
      <c r="D5083" s="1" t="s">
        <v>1</v>
      </c>
      <c r="E5083" s="1" t="s">
        <v>0</v>
      </c>
      <c r="G5083" s="2" t="str" cm="1">
        <f t="array" ref="G5083">_xlfn.IFS( F5083 = "", "Unknown", F5083 &lt;= 25, "Young Adult", F5083 &lt;= 35, "Millennials", F5083 &lt;= 50, "Gen-X", F5083 &gt; 50, "Seniors")</f>
        <v>Unknown</v>
      </c>
      <c r="H5083" s="2">
        <v>160</v>
      </c>
      <c r="I5083" s="2" t="b">
        <f t="shared" si="158"/>
        <v>1</v>
      </c>
      <c r="J5083" s="2" t="b">
        <f t="shared" si="159"/>
        <v>0</v>
      </c>
    </row>
    <row r="5084" spans="1:10" x14ac:dyDescent="0.35">
      <c r="A5084" s="4">
        <v>233</v>
      </c>
      <c r="B5084" s="3" t="s">
        <v>182</v>
      </c>
      <c r="C5084" s="16">
        <v>45547</v>
      </c>
      <c r="D5084" s="1" t="s">
        <v>1</v>
      </c>
      <c r="E5084" s="1" t="s">
        <v>0</v>
      </c>
      <c r="G5084" s="2" t="str" cm="1">
        <f t="array" ref="G5084">_xlfn.IFS( F5084 = "", "Unknown", F5084 &lt;= 25, "Young Adult", F5084 &lt;= 35, "Millennials", F5084 &lt;= 50, "Gen-X", F5084 &gt; 50, "Seniors")</f>
        <v>Unknown</v>
      </c>
      <c r="H5084" s="2">
        <v>160</v>
      </c>
      <c r="I5084" s="2" t="b">
        <f t="shared" si="158"/>
        <v>1</v>
      </c>
      <c r="J5084" s="2" t="b">
        <f t="shared" si="159"/>
        <v>0</v>
      </c>
    </row>
    <row r="5085" spans="1:10" x14ac:dyDescent="0.35">
      <c r="A5085" s="4">
        <v>233</v>
      </c>
      <c r="B5085" s="3" t="s">
        <v>182</v>
      </c>
      <c r="C5085" s="16">
        <v>45547</v>
      </c>
      <c r="D5085" s="1" t="s">
        <v>1</v>
      </c>
      <c r="E5085" s="1" t="s">
        <v>0</v>
      </c>
      <c r="G5085" s="2" t="str" cm="1">
        <f t="array" ref="G5085">_xlfn.IFS( F5085 = "", "Unknown", F5085 &lt;= 25, "Young Adult", F5085 &lt;= 35, "Millennials", F5085 &lt;= 50, "Gen-X", F5085 &gt; 50, "Seniors")</f>
        <v>Unknown</v>
      </c>
      <c r="H5085" s="2">
        <v>160</v>
      </c>
      <c r="I5085" s="2" t="b">
        <f t="shared" si="158"/>
        <v>1</v>
      </c>
      <c r="J5085" s="2" t="b">
        <f t="shared" si="159"/>
        <v>0</v>
      </c>
    </row>
    <row r="5086" spans="1:10" x14ac:dyDescent="0.35">
      <c r="A5086" s="4">
        <v>233</v>
      </c>
      <c r="B5086" s="3" t="s">
        <v>182</v>
      </c>
      <c r="C5086" s="16">
        <v>45547</v>
      </c>
      <c r="D5086" s="1" t="s">
        <v>5</v>
      </c>
      <c r="E5086" s="1" t="s">
        <v>0</v>
      </c>
      <c r="G5086" s="2" t="str" cm="1">
        <f t="array" ref="G5086">_xlfn.IFS( F5086 = "", "Unknown", F5086 &lt;= 25, "Young Adult", F5086 &lt;= 35, "Millennials", F5086 &lt;= 50, "Gen-X", F5086 &gt; 50, "Seniors")</f>
        <v>Unknown</v>
      </c>
      <c r="I5086" s="2" t="b">
        <f t="shared" si="158"/>
        <v>0</v>
      </c>
      <c r="J5086" s="2" t="b">
        <f t="shared" si="159"/>
        <v>0</v>
      </c>
    </row>
    <row r="5087" spans="1:10" x14ac:dyDescent="0.35">
      <c r="A5087" s="4">
        <v>233</v>
      </c>
      <c r="B5087" s="3" t="s">
        <v>182</v>
      </c>
      <c r="C5087" s="16">
        <v>45547</v>
      </c>
      <c r="D5087" s="1" t="s">
        <v>1</v>
      </c>
      <c r="E5087" s="1" t="s">
        <v>0</v>
      </c>
      <c r="G5087" s="2" t="str" cm="1">
        <f t="array" ref="G5087">_xlfn.IFS( F5087 = "", "Unknown", F5087 &lt;= 25, "Young Adult", F5087 &lt;= 35, "Millennials", F5087 &lt;= 50, "Gen-X", F5087 &gt; 50, "Seniors")</f>
        <v>Unknown</v>
      </c>
      <c r="H5087" s="2">
        <v>160</v>
      </c>
      <c r="I5087" s="2" t="b">
        <f t="shared" si="158"/>
        <v>1</v>
      </c>
      <c r="J5087" s="2" t="b">
        <f t="shared" si="159"/>
        <v>0</v>
      </c>
    </row>
    <row r="5088" spans="1:10" x14ac:dyDescent="0.35">
      <c r="A5088" s="4">
        <v>233</v>
      </c>
      <c r="B5088" s="3" t="s">
        <v>182</v>
      </c>
      <c r="C5088" s="16">
        <v>45547</v>
      </c>
      <c r="D5088" s="1" t="s">
        <v>1</v>
      </c>
      <c r="E5088" s="1" t="s">
        <v>0</v>
      </c>
      <c r="G5088" s="2" t="str" cm="1">
        <f t="array" ref="G5088">_xlfn.IFS( F5088 = "", "Unknown", F5088 &lt;= 25, "Young Adult", F5088 &lt;= 35, "Millennials", F5088 &lt;= 50, "Gen-X", F5088 &gt; 50, "Seniors")</f>
        <v>Unknown</v>
      </c>
      <c r="H5088" s="2">
        <v>160</v>
      </c>
      <c r="I5088" s="2" t="b">
        <f t="shared" si="158"/>
        <v>1</v>
      </c>
      <c r="J5088" s="2" t="b">
        <f t="shared" si="159"/>
        <v>0</v>
      </c>
    </row>
    <row r="5089" spans="1:10" x14ac:dyDescent="0.35">
      <c r="A5089" s="4">
        <v>233</v>
      </c>
      <c r="B5089" s="3" t="s">
        <v>182</v>
      </c>
      <c r="C5089" s="16">
        <v>45547</v>
      </c>
      <c r="D5089" s="1" t="s">
        <v>1</v>
      </c>
      <c r="E5089" s="1" t="s">
        <v>3</v>
      </c>
      <c r="F5089" s="2">
        <v>22</v>
      </c>
      <c r="G5089" s="2" t="str" cm="1">
        <f t="array" ref="G5089">_xlfn.IFS( F5089 = "", "Unknown", F5089 &lt;= 25, "Young Adult", F5089 &lt;= 35, "Millennials", F5089 &lt;= 50, "Gen-X", F5089 &gt; 50, "Seniors")</f>
        <v>Young Adult</v>
      </c>
      <c r="H5089" s="2">
        <v>160</v>
      </c>
      <c r="I5089" s="2" t="b">
        <f t="shared" si="158"/>
        <v>1</v>
      </c>
      <c r="J5089" s="2" t="b">
        <f t="shared" si="159"/>
        <v>0</v>
      </c>
    </row>
    <row r="5090" spans="1:10" x14ac:dyDescent="0.35">
      <c r="A5090" s="4">
        <v>233</v>
      </c>
      <c r="B5090" s="3" t="s">
        <v>182</v>
      </c>
      <c r="C5090" s="16">
        <v>45547</v>
      </c>
      <c r="D5090" s="1" t="s">
        <v>1</v>
      </c>
      <c r="E5090" s="1" t="s">
        <v>0</v>
      </c>
      <c r="G5090" s="2" t="str" cm="1">
        <f t="array" ref="G5090">_xlfn.IFS( F5090 = "", "Unknown", F5090 &lt;= 25, "Young Adult", F5090 &lt;= 35, "Millennials", F5090 &lt;= 50, "Gen-X", F5090 &gt; 50, "Seniors")</f>
        <v>Unknown</v>
      </c>
      <c r="H5090" s="2">
        <v>160</v>
      </c>
      <c r="I5090" s="2" t="b">
        <f t="shared" si="158"/>
        <v>1</v>
      </c>
      <c r="J5090" s="2" t="b">
        <f t="shared" si="159"/>
        <v>0</v>
      </c>
    </row>
    <row r="5091" spans="1:10" x14ac:dyDescent="0.35">
      <c r="A5091" s="4">
        <v>233</v>
      </c>
      <c r="B5091" s="3" t="s">
        <v>182</v>
      </c>
      <c r="C5091" s="16">
        <v>45547</v>
      </c>
      <c r="D5091" s="1" t="s">
        <v>1</v>
      </c>
      <c r="E5091" s="1" t="s">
        <v>4</v>
      </c>
      <c r="F5091" s="2">
        <v>25</v>
      </c>
      <c r="G5091" s="2" t="str" cm="1">
        <f t="array" ref="G5091">_xlfn.IFS( F5091 = "", "Unknown", F5091 &lt;= 25, "Young Adult", F5091 &lt;= 35, "Millennials", F5091 &lt;= 50, "Gen-X", F5091 &gt; 50, "Seniors")</f>
        <v>Young Adult</v>
      </c>
      <c r="H5091" s="2">
        <v>159</v>
      </c>
      <c r="I5091" s="2" t="b">
        <f t="shared" si="158"/>
        <v>1</v>
      </c>
      <c r="J5091" s="2" t="b">
        <f t="shared" si="159"/>
        <v>0</v>
      </c>
    </row>
    <row r="5092" spans="1:10" x14ac:dyDescent="0.35">
      <c r="A5092" s="4">
        <v>233</v>
      </c>
      <c r="B5092" s="3" t="s">
        <v>182</v>
      </c>
      <c r="C5092" s="16">
        <v>45547</v>
      </c>
      <c r="D5092" s="1" t="s">
        <v>1</v>
      </c>
      <c r="E5092" s="1" t="s">
        <v>0</v>
      </c>
      <c r="G5092" s="2" t="str" cm="1">
        <f t="array" ref="G5092">_xlfn.IFS( F5092 = "", "Unknown", F5092 &lt;= 25, "Young Adult", F5092 &lt;= 35, "Millennials", F5092 &lt;= 50, "Gen-X", F5092 &gt; 50, "Seniors")</f>
        <v>Unknown</v>
      </c>
      <c r="H5092" s="2">
        <v>160</v>
      </c>
      <c r="I5092" s="2" t="b">
        <f t="shared" si="158"/>
        <v>1</v>
      </c>
      <c r="J5092" s="2" t="b">
        <f t="shared" si="159"/>
        <v>0</v>
      </c>
    </row>
    <row r="5093" spans="1:10" x14ac:dyDescent="0.35">
      <c r="A5093" s="4">
        <v>233</v>
      </c>
      <c r="B5093" s="3" t="s">
        <v>182</v>
      </c>
      <c r="C5093" s="16">
        <v>45547</v>
      </c>
      <c r="D5093" s="1" t="s">
        <v>1</v>
      </c>
      <c r="E5093" s="1" t="s">
        <v>0</v>
      </c>
      <c r="G5093" s="2" t="str" cm="1">
        <f t="array" ref="G5093">_xlfn.IFS( F5093 = "", "Unknown", F5093 &lt;= 25, "Young Adult", F5093 &lt;= 35, "Millennials", F5093 &lt;= 50, "Gen-X", F5093 &gt; 50, "Seniors")</f>
        <v>Unknown</v>
      </c>
      <c r="H5093" s="2">
        <v>160</v>
      </c>
      <c r="I5093" s="2" t="b">
        <f t="shared" si="158"/>
        <v>1</v>
      </c>
      <c r="J5093" s="2" t="b">
        <f t="shared" si="159"/>
        <v>0</v>
      </c>
    </row>
    <row r="5094" spans="1:10" x14ac:dyDescent="0.35">
      <c r="A5094" s="4">
        <v>233</v>
      </c>
      <c r="B5094" s="3" t="s">
        <v>182</v>
      </c>
      <c r="C5094" s="16">
        <v>45547</v>
      </c>
      <c r="D5094" s="1" t="s">
        <v>1</v>
      </c>
      <c r="E5094" s="1" t="s">
        <v>0</v>
      </c>
      <c r="G5094" s="2" t="str" cm="1">
        <f t="array" ref="G5094">_xlfn.IFS( F5094 = "", "Unknown", F5094 &lt;= 25, "Young Adult", F5094 &lt;= 35, "Millennials", F5094 &lt;= 50, "Gen-X", F5094 &gt; 50, "Seniors")</f>
        <v>Unknown</v>
      </c>
      <c r="H5094" s="2">
        <v>160</v>
      </c>
      <c r="I5094" s="2" t="b">
        <f t="shared" si="158"/>
        <v>1</v>
      </c>
      <c r="J5094" s="2" t="b">
        <f t="shared" si="159"/>
        <v>0</v>
      </c>
    </row>
    <row r="5095" spans="1:10" x14ac:dyDescent="0.35">
      <c r="A5095" s="4">
        <v>233</v>
      </c>
      <c r="B5095" s="3" t="s">
        <v>182</v>
      </c>
      <c r="C5095" s="16">
        <v>45547</v>
      </c>
      <c r="D5095" s="1" t="s">
        <v>1</v>
      </c>
      <c r="E5095" s="1" t="s">
        <v>0</v>
      </c>
      <c r="G5095" s="2" t="str" cm="1">
        <f t="array" ref="G5095">_xlfn.IFS( F5095 = "", "Unknown", F5095 &lt;= 25, "Young Adult", F5095 &lt;= 35, "Millennials", F5095 &lt;= 50, "Gen-X", F5095 &gt; 50, "Seniors")</f>
        <v>Unknown</v>
      </c>
      <c r="H5095" s="2">
        <v>160</v>
      </c>
      <c r="I5095" s="2" t="b">
        <f t="shared" si="158"/>
        <v>1</v>
      </c>
      <c r="J5095" s="2" t="b">
        <f t="shared" si="159"/>
        <v>0</v>
      </c>
    </row>
    <row r="5096" spans="1:10" x14ac:dyDescent="0.35">
      <c r="A5096" s="4">
        <v>233</v>
      </c>
      <c r="B5096" s="3" t="s">
        <v>182</v>
      </c>
      <c r="C5096" s="16">
        <v>45547</v>
      </c>
      <c r="D5096" s="1" t="s">
        <v>1</v>
      </c>
      <c r="E5096" s="1" t="s">
        <v>0</v>
      </c>
      <c r="G5096" s="2" t="str" cm="1">
        <f t="array" ref="G5096">_xlfn.IFS( F5096 = "", "Unknown", F5096 &lt;= 25, "Young Adult", F5096 &lt;= 35, "Millennials", F5096 &lt;= 50, "Gen-X", F5096 &gt; 50, "Seniors")</f>
        <v>Unknown</v>
      </c>
      <c r="H5096" s="2">
        <v>160</v>
      </c>
      <c r="I5096" s="2" t="b">
        <f t="shared" si="158"/>
        <v>1</v>
      </c>
      <c r="J5096" s="2" t="b">
        <f t="shared" si="159"/>
        <v>0</v>
      </c>
    </row>
    <row r="5097" spans="1:10" x14ac:dyDescent="0.35">
      <c r="A5097" s="4">
        <v>233</v>
      </c>
      <c r="B5097" s="3" t="s">
        <v>182</v>
      </c>
      <c r="C5097" s="16">
        <v>45547</v>
      </c>
      <c r="D5097" s="1" t="s">
        <v>1</v>
      </c>
      <c r="E5097" s="1" t="s">
        <v>0</v>
      </c>
      <c r="G5097" s="2" t="str" cm="1">
        <f t="array" ref="G5097">_xlfn.IFS( F5097 = "", "Unknown", F5097 &lt;= 25, "Young Adult", F5097 &lt;= 35, "Millennials", F5097 &lt;= 50, "Gen-X", F5097 &gt; 50, "Seniors")</f>
        <v>Unknown</v>
      </c>
      <c r="H5097" s="2">
        <v>160</v>
      </c>
      <c r="I5097" s="2" t="b">
        <f t="shared" si="158"/>
        <v>1</v>
      </c>
      <c r="J5097" s="2" t="b">
        <f t="shared" si="159"/>
        <v>0</v>
      </c>
    </row>
    <row r="5098" spans="1:10" x14ac:dyDescent="0.35">
      <c r="A5098" s="4">
        <v>233</v>
      </c>
      <c r="B5098" s="3" t="s">
        <v>182</v>
      </c>
      <c r="C5098" s="16">
        <v>45547</v>
      </c>
      <c r="D5098" s="1" t="s">
        <v>1</v>
      </c>
      <c r="E5098" s="1" t="s">
        <v>3</v>
      </c>
      <c r="F5098" s="2">
        <v>20</v>
      </c>
      <c r="G5098" s="2" t="str" cm="1">
        <f t="array" ref="G5098">_xlfn.IFS( F5098 = "", "Unknown", F5098 &lt;= 25, "Young Adult", F5098 &lt;= 35, "Millennials", F5098 &lt;= 50, "Gen-X", F5098 &gt; 50, "Seniors")</f>
        <v>Young Adult</v>
      </c>
      <c r="H5098" s="2">
        <v>0</v>
      </c>
      <c r="I5098" s="2" t="b">
        <f t="shared" si="158"/>
        <v>0</v>
      </c>
      <c r="J5098" s="2" t="b">
        <f t="shared" si="159"/>
        <v>0</v>
      </c>
    </row>
    <row r="5099" spans="1:10" x14ac:dyDescent="0.35">
      <c r="A5099" s="4">
        <v>233</v>
      </c>
      <c r="B5099" s="3" t="s">
        <v>182</v>
      </c>
      <c r="C5099" s="16">
        <v>45547</v>
      </c>
      <c r="D5099" s="1" t="s">
        <v>1</v>
      </c>
      <c r="E5099" s="1" t="s">
        <v>0</v>
      </c>
      <c r="G5099" s="2" t="str" cm="1">
        <f t="array" ref="G5099">_xlfn.IFS( F5099 = "", "Unknown", F5099 &lt;= 25, "Young Adult", F5099 &lt;= 35, "Millennials", F5099 &lt;= 50, "Gen-X", F5099 &gt; 50, "Seniors")</f>
        <v>Unknown</v>
      </c>
      <c r="H5099" s="2">
        <v>124</v>
      </c>
      <c r="I5099" s="2" t="b">
        <f t="shared" si="158"/>
        <v>1</v>
      </c>
      <c r="J5099" s="2" t="b">
        <f t="shared" si="159"/>
        <v>0</v>
      </c>
    </row>
    <row r="5100" spans="1:10" x14ac:dyDescent="0.35">
      <c r="A5100" s="4">
        <v>233</v>
      </c>
      <c r="B5100" s="3" t="s">
        <v>182</v>
      </c>
      <c r="C5100" s="16">
        <v>45547</v>
      </c>
      <c r="D5100" s="1" t="s">
        <v>1</v>
      </c>
      <c r="E5100" s="1" t="s">
        <v>3</v>
      </c>
      <c r="F5100" s="2">
        <v>22</v>
      </c>
      <c r="G5100" s="2" t="str" cm="1">
        <f t="array" ref="G5100">_xlfn.IFS( F5100 = "", "Unknown", F5100 &lt;= 25, "Young Adult", F5100 &lt;= 35, "Millennials", F5100 &lt;= 50, "Gen-X", F5100 &gt; 50, "Seniors")</f>
        <v>Young Adult</v>
      </c>
      <c r="H5100" s="2">
        <v>160</v>
      </c>
      <c r="I5100" s="2" t="b">
        <f t="shared" si="158"/>
        <v>1</v>
      </c>
      <c r="J5100" s="2" t="b">
        <f t="shared" si="159"/>
        <v>0</v>
      </c>
    </row>
    <row r="5101" spans="1:10" x14ac:dyDescent="0.35">
      <c r="A5101" s="4">
        <v>233</v>
      </c>
      <c r="B5101" s="3" t="s">
        <v>182</v>
      </c>
      <c r="C5101" s="16">
        <v>45547</v>
      </c>
      <c r="D5101" s="1" t="s">
        <v>1</v>
      </c>
      <c r="E5101" s="1" t="s">
        <v>0</v>
      </c>
      <c r="G5101" s="2" t="str" cm="1">
        <f t="array" ref="G5101">_xlfn.IFS( F5101 = "", "Unknown", F5101 &lt;= 25, "Young Adult", F5101 &lt;= 35, "Millennials", F5101 &lt;= 50, "Gen-X", F5101 &gt; 50, "Seniors")</f>
        <v>Unknown</v>
      </c>
      <c r="H5101" s="2">
        <v>160</v>
      </c>
      <c r="I5101" s="2" t="b">
        <f t="shared" si="158"/>
        <v>1</v>
      </c>
      <c r="J5101" s="2" t="b">
        <f t="shared" si="159"/>
        <v>0</v>
      </c>
    </row>
    <row r="5102" spans="1:10" x14ac:dyDescent="0.35">
      <c r="A5102" s="4">
        <v>233</v>
      </c>
      <c r="B5102" s="3" t="s">
        <v>182</v>
      </c>
      <c r="C5102" s="16">
        <v>45547</v>
      </c>
      <c r="D5102" s="1" t="s">
        <v>1</v>
      </c>
      <c r="E5102" s="1" t="s">
        <v>0</v>
      </c>
      <c r="G5102" s="2" t="str" cm="1">
        <f t="array" ref="G5102">_xlfn.IFS( F5102 = "", "Unknown", F5102 &lt;= 25, "Young Adult", F5102 &lt;= 35, "Millennials", F5102 &lt;= 50, "Gen-X", F5102 &gt; 50, "Seniors")</f>
        <v>Unknown</v>
      </c>
      <c r="H5102" s="2">
        <v>160</v>
      </c>
      <c r="I5102" s="2" t="b">
        <f t="shared" si="158"/>
        <v>1</v>
      </c>
      <c r="J5102" s="2" t="b">
        <f t="shared" si="159"/>
        <v>0</v>
      </c>
    </row>
    <row r="5103" spans="1:10" x14ac:dyDescent="0.35">
      <c r="A5103" s="4">
        <v>233</v>
      </c>
      <c r="B5103" s="3" t="s">
        <v>182</v>
      </c>
      <c r="C5103" s="16">
        <v>45547</v>
      </c>
      <c r="D5103" s="1" t="s">
        <v>1</v>
      </c>
      <c r="E5103" s="1" t="s">
        <v>0</v>
      </c>
      <c r="G5103" s="2" t="str" cm="1">
        <f t="array" ref="G5103">_xlfn.IFS( F5103 = "", "Unknown", F5103 &lt;= 25, "Young Adult", F5103 &lt;= 35, "Millennials", F5103 &lt;= 50, "Gen-X", F5103 &gt; 50, "Seniors")</f>
        <v>Unknown</v>
      </c>
      <c r="H5103" s="2">
        <v>160</v>
      </c>
      <c r="I5103" s="2" t="b">
        <f t="shared" si="158"/>
        <v>1</v>
      </c>
      <c r="J5103" s="2" t="b">
        <f t="shared" si="159"/>
        <v>0</v>
      </c>
    </row>
    <row r="5104" spans="1:10" x14ac:dyDescent="0.35">
      <c r="A5104" s="4">
        <v>233</v>
      </c>
      <c r="B5104" s="3" t="s">
        <v>182</v>
      </c>
      <c r="C5104" s="16">
        <v>45547</v>
      </c>
      <c r="D5104" s="1" t="s">
        <v>1</v>
      </c>
      <c r="E5104" s="1" t="s">
        <v>3</v>
      </c>
      <c r="F5104" s="2">
        <v>19</v>
      </c>
      <c r="G5104" s="2" t="str" cm="1">
        <f t="array" ref="G5104">_xlfn.IFS( F5104 = "", "Unknown", F5104 &lt;= 25, "Young Adult", F5104 &lt;= 35, "Millennials", F5104 &lt;= 50, "Gen-X", F5104 &gt; 50, "Seniors")</f>
        <v>Young Adult</v>
      </c>
      <c r="H5104" s="2">
        <v>10</v>
      </c>
      <c r="I5104" s="2" t="b">
        <f t="shared" si="158"/>
        <v>0</v>
      </c>
      <c r="J5104" s="2" t="b">
        <f t="shared" si="159"/>
        <v>0</v>
      </c>
    </row>
    <row r="5105" spans="1:10" x14ac:dyDescent="0.35">
      <c r="A5105" s="4">
        <v>233</v>
      </c>
      <c r="B5105" s="3" t="s">
        <v>182</v>
      </c>
      <c r="C5105" s="16">
        <v>45547</v>
      </c>
      <c r="D5105" s="1" t="s">
        <v>1</v>
      </c>
      <c r="E5105" s="1" t="s">
        <v>0</v>
      </c>
      <c r="G5105" s="2" t="str" cm="1">
        <f t="array" ref="G5105">_xlfn.IFS( F5105 = "", "Unknown", F5105 &lt;= 25, "Young Adult", F5105 &lt;= 35, "Millennials", F5105 &lt;= 50, "Gen-X", F5105 &gt; 50, "Seniors")</f>
        <v>Unknown</v>
      </c>
      <c r="H5105" s="2">
        <v>160</v>
      </c>
      <c r="I5105" s="2" t="b">
        <f t="shared" si="158"/>
        <v>1</v>
      </c>
      <c r="J5105" s="2" t="b">
        <f t="shared" si="159"/>
        <v>0</v>
      </c>
    </row>
    <row r="5106" spans="1:10" x14ac:dyDescent="0.35">
      <c r="A5106" s="4">
        <v>233</v>
      </c>
      <c r="B5106" s="3" t="s">
        <v>182</v>
      </c>
      <c r="C5106" s="16">
        <v>45547</v>
      </c>
      <c r="D5106" s="1" t="s">
        <v>1</v>
      </c>
      <c r="E5106" s="1" t="s">
        <v>0</v>
      </c>
      <c r="G5106" s="2" t="str" cm="1">
        <f t="array" ref="G5106">_xlfn.IFS( F5106 = "", "Unknown", F5106 &lt;= 25, "Young Adult", F5106 &lt;= 35, "Millennials", F5106 &lt;= 50, "Gen-X", F5106 &gt; 50, "Seniors")</f>
        <v>Unknown</v>
      </c>
      <c r="H5106" s="2">
        <v>160</v>
      </c>
      <c r="I5106" s="2" t="b">
        <f t="shared" si="158"/>
        <v>1</v>
      </c>
      <c r="J5106" s="2" t="b">
        <f t="shared" si="159"/>
        <v>0</v>
      </c>
    </row>
    <row r="5107" spans="1:10" x14ac:dyDescent="0.35">
      <c r="A5107" s="4">
        <v>233</v>
      </c>
      <c r="B5107" s="3" t="s">
        <v>182</v>
      </c>
      <c r="C5107" s="16">
        <v>45547</v>
      </c>
      <c r="D5107" s="1" t="s">
        <v>1</v>
      </c>
      <c r="E5107" s="1" t="s">
        <v>0</v>
      </c>
      <c r="G5107" s="2" t="str" cm="1">
        <f t="array" ref="G5107">_xlfn.IFS( F5107 = "", "Unknown", F5107 &lt;= 25, "Young Adult", F5107 &lt;= 35, "Millennials", F5107 &lt;= 50, "Gen-X", F5107 &gt; 50, "Seniors")</f>
        <v>Unknown</v>
      </c>
      <c r="H5107" s="2">
        <v>160</v>
      </c>
      <c r="I5107" s="2" t="b">
        <f t="shared" si="158"/>
        <v>1</v>
      </c>
      <c r="J5107" s="2" t="b">
        <f t="shared" si="159"/>
        <v>0</v>
      </c>
    </row>
    <row r="5108" spans="1:10" x14ac:dyDescent="0.35">
      <c r="A5108" s="4">
        <v>233</v>
      </c>
      <c r="B5108" s="3" t="s">
        <v>182</v>
      </c>
      <c r="C5108" s="16">
        <v>45547</v>
      </c>
      <c r="D5108" s="1" t="s">
        <v>1</v>
      </c>
      <c r="E5108" s="1" t="s">
        <v>0</v>
      </c>
      <c r="G5108" s="2" t="str" cm="1">
        <f t="array" ref="G5108">_xlfn.IFS( F5108 = "", "Unknown", F5108 &lt;= 25, "Young Adult", F5108 &lt;= 35, "Millennials", F5108 &lt;= 50, "Gen-X", F5108 &gt; 50, "Seniors")</f>
        <v>Unknown</v>
      </c>
      <c r="H5108" s="2">
        <v>160</v>
      </c>
      <c r="I5108" s="2" t="b">
        <f t="shared" si="158"/>
        <v>1</v>
      </c>
      <c r="J5108" s="2" t="b">
        <f t="shared" si="159"/>
        <v>0</v>
      </c>
    </row>
    <row r="5109" spans="1:10" x14ac:dyDescent="0.35">
      <c r="A5109" s="4">
        <v>233</v>
      </c>
      <c r="B5109" s="3" t="s">
        <v>182</v>
      </c>
      <c r="C5109" s="16">
        <v>45547</v>
      </c>
      <c r="D5109" s="1" t="s">
        <v>1</v>
      </c>
      <c r="E5109" s="1" t="s">
        <v>4</v>
      </c>
      <c r="F5109" s="2">
        <v>27</v>
      </c>
      <c r="G5109" s="2" t="str" cm="1">
        <f t="array" ref="G5109">_xlfn.IFS( F5109 = "", "Unknown", F5109 &lt;= 25, "Young Adult", F5109 &lt;= 35, "Millennials", F5109 &lt;= 50, "Gen-X", F5109 &gt; 50, "Seniors")</f>
        <v>Millennials</v>
      </c>
      <c r="H5109" s="2">
        <v>0</v>
      </c>
      <c r="I5109" s="2" t="b">
        <f t="shared" si="158"/>
        <v>0</v>
      </c>
      <c r="J5109" s="2" t="b">
        <f t="shared" si="159"/>
        <v>0</v>
      </c>
    </row>
    <row r="5110" spans="1:10" x14ac:dyDescent="0.35">
      <c r="A5110" s="4">
        <v>233</v>
      </c>
      <c r="B5110" s="3" t="s">
        <v>182</v>
      </c>
      <c r="C5110" s="16">
        <v>45547</v>
      </c>
      <c r="D5110" s="1" t="s">
        <v>1</v>
      </c>
      <c r="E5110" s="1" t="s">
        <v>0</v>
      </c>
      <c r="G5110" s="2" t="str" cm="1">
        <f t="array" ref="G5110">_xlfn.IFS( F5110 = "", "Unknown", F5110 &lt;= 25, "Young Adult", F5110 &lt;= 35, "Millennials", F5110 &lt;= 50, "Gen-X", F5110 &gt; 50, "Seniors")</f>
        <v>Unknown</v>
      </c>
      <c r="H5110" s="2">
        <v>159</v>
      </c>
      <c r="I5110" s="2" t="b">
        <f t="shared" si="158"/>
        <v>1</v>
      </c>
      <c r="J5110" s="2" t="b">
        <f t="shared" si="159"/>
        <v>0</v>
      </c>
    </row>
    <row r="5111" spans="1:10" x14ac:dyDescent="0.35">
      <c r="A5111" s="4">
        <v>233</v>
      </c>
      <c r="B5111" s="3" t="s">
        <v>182</v>
      </c>
      <c r="C5111" s="16">
        <v>45547</v>
      </c>
      <c r="D5111" s="1" t="s">
        <v>1</v>
      </c>
      <c r="E5111" s="1" t="s">
        <v>0</v>
      </c>
      <c r="F5111" s="2">
        <v>29</v>
      </c>
      <c r="G5111" s="2" t="str" cm="1">
        <f t="array" ref="G5111">_xlfn.IFS( F5111 = "", "Unknown", F5111 &lt;= 25, "Young Adult", F5111 &lt;= 35, "Millennials", F5111 &lt;= 50, "Gen-X", F5111 &gt; 50, "Seniors")</f>
        <v>Millennials</v>
      </c>
      <c r="H5111" s="2">
        <v>160</v>
      </c>
      <c r="I5111" s="2" t="b">
        <f t="shared" si="158"/>
        <v>1</v>
      </c>
      <c r="J5111" s="2" t="b">
        <f t="shared" si="159"/>
        <v>0</v>
      </c>
    </row>
    <row r="5112" spans="1:10" x14ac:dyDescent="0.35">
      <c r="A5112" s="4">
        <v>233</v>
      </c>
      <c r="B5112" s="3" t="s">
        <v>182</v>
      </c>
      <c r="C5112" s="16">
        <v>45547</v>
      </c>
      <c r="D5112" s="1" t="s">
        <v>1</v>
      </c>
      <c r="E5112" s="1" t="s">
        <v>3</v>
      </c>
      <c r="F5112" s="2">
        <v>30</v>
      </c>
      <c r="G5112" s="2" t="str" cm="1">
        <f t="array" ref="G5112">_xlfn.IFS( F5112 = "", "Unknown", F5112 &lt;= 25, "Young Adult", F5112 &lt;= 35, "Millennials", F5112 &lt;= 50, "Gen-X", F5112 &gt; 50, "Seniors")</f>
        <v>Millennials</v>
      </c>
      <c r="H5112" s="2">
        <v>145</v>
      </c>
      <c r="I5112" s="2" t="b">
        <f t="shared" si="158"/>
        <v>1</v>
      </c>
      <c r="J5112" s="2" t="b">
        <f t="shared" si="159"/>
        <v>0</v>
      </c>
    </row>
    <row r="5113" spans="1:10" x14ac:dyDescent="0.35">
      <c r="A5113" s="4">
        <v>233</v>
      </c>
      <c r="B5113" s="3" t="s">
        <v>182</v>
      </c>
      <c r="C5113" s="16">
        <v>45547</v>
      </c>
      <c r="D5113" s="1" t="s">
        <v>1</v>
      </c>
      <c r="E5113" s="1" t="s">
        <v>0</v>
      </c>
      <c r="G5113" s="2" t="str" cm="1">
        <f t="array" ref="G5113">_xlfn.IFS( F5113 = "", "Unknown", F5113 &lt;= 25, "Young Adult", F5113 &lt;= 35, "Millennials", F5113 &lt;= 50, "Gen-X", F5113 &gt; 50, "Seniors")</f>
        <v>Unknown</v>
      </c>
      <c r="H5113" s="2">
        <v>160</v>
      </c>
      <c r="I5113" s="2" t="b">
        <f t="shared" si="158"/>
        <v>1</v>
      </c>
      <c r="J5113" s="2" t="b">
        <f t="shared" si="159"/>
        <v>0</v>
      </c>
    </row>
    <row r="5114" spans="1:10" x14ac:dyDescent="0.35">
      <c r="A5114" s="4">
        <v>233</v>
      </c>
      <c r="B5114" s="3" t="s">
        <v>182</v>
      </c>
      <c r="C5114" s="16">
        <v>45547</v>
      </c>
      <c r="D5114" s="1" t="s">
        <v>1</v>
      </c>
      <c r="E5114" s="1" t="s">
        <v>4</v>
      </c>
      <c r="F5114" s="2">
        <v>30</v>
      </c>
      <c r="G5114" s="2" t="str" cm="1">
        <f t="array" ref="G5114">_xlfn.IFS( F5114 = "", "Unknown", F5114 &lt;= 25, "Young Adult", F5114 &lt;= 35, "Millennials", F5114 &lt;= 50, "Gen-X", F5114 &gt; 50, "Seniors")</f>
        <v>Millennials</v>
      </c>
      <c r="H5114" s="2">
        <v>56</v>
      </c>
      <c r="I5114" s="2" t="b">
        <f t="shared" si="158"/>
        <v>1</v>
      </c>
      <c r="J5114" s="2" t="b">
        <f t="shared" si="159"/>
        <v>0</v>
      </c>
    </row>
    <row r="5115" spans="1:10" x14ac:dyDescent="0.35">
      <c r="A5115" s="4">
        <v>233</v>
      </c>
      <c r="B5115" s="3" t="s">
        <v>182</v>
      </c>
      <c r="C5115" s="16">
        <v>45547</v>
      </c>
      <c r="D5115" s="1" t="s">
        <v>1</v>
      </c>
      <c r="E5115" s="1" t="s">
        <v>0</v>
      </c>
      <c r="G5115" s="2" t="str" cm="1">
        <f t="array" ref="G5115">_xlfn.IFS( F5115 = "", "Unknown", F5115 &lt;= 25, "Young Adult", F5115 &lt;= 35, "Millennials", F5115 &lt;= 50, "Gen-X", F5115 &gt; 50, "Seniors")</f>
        <v>Unknown</v>
      </c>
      <c r="H5115" s="2">
        <v>160</v>
      </c>
      <c r="I5115" s="2" t="b">
        <f t="shared" si="158"/>
        <v>1</v>
      </c>
      <c r="J5115" s="2" t="b">
        <f t="shared" si="159"/>
        <v>0</v>
      </c>
    </row>
    <row r="5116" spans="1:10" x14ac:dyDescent="0.35">
      <c r="A5116" s="4">
        <v>233</v>
      </c>
      <c r="B5116" s="3" t="s">
        <v>182</v>
      </c>
      <c r="C5116" s="16">
        <v>45547</v>
      </c>
      <c r="D5116" s="1" t="s">
        <v>1</v>
      </c>
      <c r="E5116" s="1" t="s">
        <v>0</v>
      </c>
      <c r="G5116" s="2" t="str" cm="1">
        <f t="array" ref="G5116">_xlfn.IFS( F5116 = "", "Unknown", F5116 &lt;= 25, "Young Adult", F5116 &lt;= 35, "Millennials", F5116 &lt;= 50, "Gen-X", F5116 &gt; 50, "Seniors")</f>
        <v>Unknown</v>
      </c>
      <c r="H5116" s="2">
        <v>160</v>
      </c>
      <c r="I5116" s="2" t="b">
        <f t="shared" si="158"/>
        <v>1</v>
      </c>
      <c r="J5116" s="2" t="b">
        <f t="shared" si="159"/>
        <v>0</v>
      </c>
    </row>
    <row r="5117" spans="1:10" x14ac:dyDescent="0.35">
      <c r="A5117" s="4">
        <v>233</v>
      </c>
      <c r="B5117" s="3" t="s">
        <v>182</v>
      </c>
      <c r="C5117" s="16">
        <v>45547</v>
      </c>
      <c r="D5117" s="1" t="s">
        <v>1</v>
      </c>
      <c r="E5117" s="1" t="s">
        <v>0</v>
      </c>
      <c r="G5117" s="2" t="str" cm="1">
        <f t="array" ref="G5117">_xlfn.IFS( F5117 = "", "Unknown", F5117 &lt;= 25, "Young Adult", F5117 &lt;= 35, "Millennials", F5117 &lt;= 50, "Gen-X", F5117 &gt; 50, "Seniors")</f>
        <v>Unknown</v>
      </c>
      <c r="H5117" s="2">
        <v>160</v>
      </c>
      <c r="I5117" s="2" t="b">
        <f t="shared" si="158"/>
        <v>1</v>
      </c>
      <c r="J5117" s="2" t="b">
        <f t="shared" si="159"/>
        <v>0</v>
      </c>
    </row>
    <row r="5118" spans="1:10" x14ac:dyDescent="0.35">
      <c r="A5118" s="4">
        <v>233</v>
      </c>
      <c r="B5118" s="3" t="s">
        <v>182</v>
      </c>
      <c r="C5118" s="16">
        <v>45547</v>
      </c>
      <c r="D5118" s="1" t="s">
        <v>1</v>
      </c>
      <c r="E5118" s="1" t="s">
        <v>0</v>
      </c>
      <c r="G5118" s="2" t="str" cm="1">
        <f t="array" ref="G5118">_xlfn.IFS( F5118 = "", "Unknown", F5118 &lt;= 25, "Young Adult", F5118 &lt;= 35, "Millennials", F5118 &lt;= 50, "Gen-X", F5118 &gt; 50, "Seniors")</f>
        <v>Unknown</v>
      </c>
      <c r="H5118" s="2">
        <v>160</v>
      </c>
      <c r="I5118" s="2" t="b">
        <f t="shared" si="158"/>
        <v>1</v>
      </c>
      <c r="J5118" s="2" t="b">
        <f t="shared" si="159"/>
        <v>0</v>
      </c>
    </row>
    <row r="5119" spans="1:10" x14ac:dyDescent="0.35">
      <c r="A5119" s="4">
        <v>233</v>
      </c>
      <c r="B5119" s="3" t="s">
        <v>182</v>
      </c>
      <c r="C5119" s="16">
        <v>45547</v>
      </c>
      <c r="D5119" s="1" t="s">
        <v>1</v>
      </c>
      <c r="E5119" s="1" t="s">
        <v>0</v>
      </c>
      <c r="G5119" s="2" t="str" cm="1">
        <f t="array" ref="G5119">_xlfn.IFS( F5119 = "", "Unknown", F5119 &lt;= 25, "Young Adult", F5119 &lt;= 35, "Millennials", F5119 &lt;= 50, "Gen-X", F5119 &gt; 50, "Seniors")</f>
        <v>Unknown</v>
      </c>
      <c r="H5119" s="2">
        <v>160</v>
      </c>
      <c r="I5119" s="2" t="b">
        <f t="shared" si="158"/>
        <v>1</v>
      </c>
      <c r="J5119" s="2" t="b">
        <f t="shared" si="159"/>
        <v>0</v>
      </c>
    </row>
    <row r="5120" spans="1:10" x14ac:dyDescent="0.35">
      <c r="A5120" s="4">
        <v>233</v>
      </c>
      <c r="B5120" s="3" t="s">
        <v>182</v>
      </c>
      <c r="C5120" s="16">
        <v>45547</v>
      </c>
      <c r="D5120" s="1" t="s">
        <v>1</v>
      </c>
      <c r="E5120" s="1" t="s">
        <v>0</v>
      </c>
      <c r="G5120" s="2" t="str" cm="1">
        <f t="array" ref="G5120">_xlfn.IFS( F5120 = "", "Unknown", F5120 &lt;= 25, "Young Adult", F5120 &lt;= 35, "Millennials", F5120 &lt;= 50, "Gen-X", F5120 &gt; 50, "Seniors")</f>
        <v>Unknown</v>
      </c>
      <c r="H5120" s="2">
        <v>160</v>
      </c>
      <c r="I5120" s="2" t="b">
        <f t="shared" si="158"/>
        <v>1</v>
      </c>
      <c r="J5120" s="2" t="b">
        <f t="shared" si="159"/>
        <v>0</v>
      </c>
    </row>
    <row r="5121" spans="1:10" x14ac:dyDescent="0.35">
      <c r="A5121" s="4">
        <v>233</v>
      </c>
      <c r="B5121" s="3" t="s">
        <v>182</v>
      </c>
      <c r="C5121" s="16">
        <v>45547</v>
      </c>
      <c r="D5121" s="1" t="s">
        <v>1</v>
      </c>
      <c r="E5121" s="1" t="s">
        <v>0</v>
      </c>
      <c r="G5121" s="2" t="str" cm="1">
        <f t="array" ref="G5121">_xlfn.IFS( F5121 = "", "Unknown", F5121 &lt;= 25, "Young Adult", F5121 &lt;= 35, "Millennials", F5121 &lt;= 50, "Gen-X", F5121 &gt; 50, "Seniors")</f>
        <v>Unknown</v>
      </c>
      <c r="H5121" s="2">
        <v>160</v>
      </c>
      <c r="I5121" s="2" t="b">
        <f t="shared" si="158"/>
        <v>1</v>
      </c>
      <c r="J5121" s="2" t="b">
        <f t="shared" si="159"/>
        <v>0</v>
      </c>
    </row>
    <row r="5122" spans="1:10" x14ac:dyDescent="0.35">
      <c r="A5122" s="4">
        <v>233</v>
      </c>
      <c r="B5122" s="3" t="s">
        <v>167</v>
      </c>
      <c r="C5122" s="16">
        <v>45548</v>
      </c>
      <c r="D5122" s="1" t="s">
        <v>1</v>
      </c>
      <c r="E5122" s="1" t="s">
        <v>0</v>
      </c>
      <c r="G5122" s="2" t="str" cm="1">
        <f t="array" ref="G5122">_xlfn.IFS( F5122 = "", "Unknown", F5122 &lt;= 25, "Young Adult", F5122 &lt;= 35, "Millennials", F5122 &lt;= 50, "Gen-X", F5122 &gt; 50, "Seniors")</f>
        <v>Unknown</v>
      </c>
      <c r="H5122" s="2">
        <v>159</v>
      </c>
      <c r="I5122" s="2" t="b">
        <f t="shared" ref="I5122:I5185" si="160">AND(D5122="ACTIVE", H5122 &gt;30)</f>
        <v>1</v>
      </c>
      <c r="J5122" s="2" t="b">
        <f t="shared" ref="J5122:J5185" si="161">AND(D5122="ACTIVE", H5122 &gt;180)</f>
        <v>0</v>
      </c>
    </row>
    <row r="5123" spans="1:10" x14ac:dyDescent="0.35">
      <c r="A5123" s="4">
        <v>233</v>
      </c>
      <c r="B5123" s="3" t="s">
        <v>167</v>
      </c>
      <c r="C5123" s="16">
        <v>45548</v>
      </c>
      <c r="D5123" s="1" t="s">
        <v>1</v>
      </c>
      <c r="E5123" s="1" t="s">
        <v>3</v>
      </c>
      <c r="F5123" s="2">
        <v>23</v>
      </c>
      <c r="G5123" s="2" t="str" cm="1">
        <f t="array" ref="G5123">_xlfn.IFS( F5123 = "", "Unknown", F5123 &lt;= 25, "Young Adult", F5123 &lt;= 35, "Millennials", F5123 &lt;= 50, "Gen-X", F5123 &gt; 50, "Seniors")</f>
        <v>Young Adult</v>
      </c>
      <c r="H5123" s="2">
        <v>159</v>
      </c>
      <c r="I5123" s="2" t="b">
        <f t="shared" si="160"/>
        <v>1</v>
      </c>
      <c r="J5123" s="2" t="b">
        <f t="shared" si="161"/>
        <v>0</v>
      </c>
    </row>
    <row r="5124" spans="1:10" x14ac:dyDescent="0.35">
      <c r="A5124" s="4">
        <v>233</v>
      </c>
      <c r="B5124" s="3" t="s">
        <v>167</v>
      </c>
      <c r="C5124" s="16">
        <v>45548</v>
      </c>
      <c r="D5124" s="1" t="s">
        <v>1</v>
      </c>
      <c r="E5124" s="1" t="s">
        <v>3</v>
      </c>
      <c r="F5124" s="2">
        <v>22</v>
      </c>
      <c r="G5124" s="2" t="str" cm="1">
        <f t="array" ref="G5124">_xlfn.IFS( F5124 = "", "Unknown", F5124 &lt;= 25, "Young Adult", F5124 &lt;= 35, "Millennials", F5124 &lt;= 50, "Gen-X", F5124 &gt; 50, "Seniors")</f>
        <v>Young Adult</v>
      </c>
      <c r="H5124" s="2">
        <v>146</v>
      </c>
      <c r="I5124" s="2" t="b">
        <f t="shared" si="160"/>
        <v>1</v>
      </c>
      <c r="J5124" s="2" t="b">
        <f t="shared" si="161"/>
        <v>0</v>
      </c>
    </row>
    <row r="5125" spans="1:10" x14ac:dyDescent="0.35">
      <c r="A5125" s="4">
        <v>233</v>
      </c>
      <c r="B5125" s="3" t="s">
        <v>167</v>
      </c>
      <c r="C5125" s="16">
        <v>45548</v>
      </c>
      <c r="D5125" s="1" t="s">
        <v>1</v>
      </c>
      <c r="E5125" s="1" t="s">
        <v>0</v>
      </c>
      <c r="G5125" s="2" t="str" cm="1">
        <f t="array" ref="G5125">_xlfn.IFS( F5125 = "", "Unknown", F5125 &lt;= 25, "Young Adult", F5125 &lt;= 35, "Millennials", F5125 &lt;= 50, "Gen-X", F5125 &gt; 50, "Seniors")</f>
        <v>Unknown</v>
      </c>
      <c r="H5125" s="2">
        <v>158</v>
      </c>
      <c r="I5125" s="2" t="b">
        <f t="shared" si="160"/>
        <v>1</v>
      </c>
      <c r="J5125" s="2" t="b">
        <f t="shared" si="161"/>
        <v>0</v>
      </c>
    </row>
    <row r="5126" spans="1:10" x14ac:dyDescent="0.35">
      <c r="A5126" s="4">
        <v>233</v>
      </c>
      <c r="B5126" s="3" t="s">
        <v>167</v>
      </c>
      <c r="C5126" s="16">
        <v>45548</v>
      </c>
      <c r="D5126" s="1" t="s">
        <v>1</v>
      </c>
      <c r="E5126" s="1" t="s">
        <v>0</v>
      </c>
      <c r="G5126" s="2" t="str" cm="1">
        <f t="array" ref="G5126">_xlfn.IFS( F5126 = "", "Unknown", F5126 &lt;= 25, "Young Adult", F5126 &lt;= 35, "Millennials", F5126 &lt;= 50, "Gen-X", F5126 &gt; 50, "Seniors")</f>
        <v>Unknown</v>
      </c>
      <c r="H5126" s="2">
        <v>159</v>
      </c>
      <c r="I5126" s="2" t="b">
        <f t="shared" si="160"/>
        <v>1</v>
      </c>
      <c r="J5126" s="2" t="b">
        <f t="shared" si="161"/>
        <v>0</v>
      </c>
    </row>
    <row r="5127" spans="1:10" x14ac:dyDescent="0.35">
      <c r="A5127" s="4">
        <v>233</v>
      </c>
      <c r="B5127" s="3" t="s">
        <v>57</v>
      </c>
      <c r="C5127" s="16">
        <v>45654</v>
      </c>
      <c r="D5127" s="1" t="s">
        <v>1</v>
      </c>
      <c r="E5127" s="1" t="s">
        <v>4</v>
      </c>
      <c r="F5127" s="2">
        <v>47</v>
      </c>
      <c r="G5127" s="2" t="str" cm="1">
        <f t="array" ref="G5127">_xlfn.IFS( F5127 = "", "Unknown", F5127 &lt;= 25, "Young Adult", F5127 &lt;= 35, "Millennials", F5127 &lt;= 50, "Gen-X", F5127 &gt; 50, "Seniors")</f>
        <v>Gen-X</v>
      </c>
      <c r="H5127" s="2">
        <v>53</v>
      </c>
      <c r="I5127" s="2" t="b">
        <f t="shared" si="160"/>
        <v>1</v>
      </c>
      <c r="J5127" s="2" t="b">
        <f t="shared" si="161"/>
        <v>0</v>
      </c>
    </row>
    <row r="5128" spans="1:10" x14ac:dyDescent="0.35">
      <c r="A5128" s="4">
        <v>233</v>
      </c>
      <c r="B5128" s="3" t="s">
        <v>57</v>
      </c>
      <c r="C5128" s="16">
        <v>45654</v>
      </c>
      <c r="D5128" s="1" t="s">
        <v>1</v>
      </c>
      <c r="E5128" s="1" t="s">
        <v>0</v>
      </c>
      <c r="G5128" s="2" t="str" cm="1">
        <f t="array" ref="G5128">_xlfn.IFS( F5128 = "", "Unknown", F5128 &lt;= 25, "Young Adult", F5128 &lt;= 35, "Millennials", F5128 &lt;= 50, "Gen-X", F5128 &gt; 50, "Seniors")</f>
        <v>Unknown</v>
      </c>
      <c r="H5128" s="2">
        <v>49</v>
      </c>
      <c r="I5128" s="2" t="b">
        <f t="shared" si="160"/>
        <v>1</v>
      </c>
      <c r="J5128" s="2" t="b">
        <f t="shared" si="161"/>
        <v>0</v>
      </c>
    </row>
    <row r="5129" spans="1:10" x14ac:dyDescent="0.35">
      <c r="A5129" s="4">
        <v>233</v>
      </c>
      <c r="B5129" s="3" t="s">
        <v>56</v>
      </c>
      <c r="C5129" s="16">
        <v>45655</v>
      </c>
      <c r="D5129" s="1" t="s">
        <v>1</v>
      </c>
      <c r="E5129" s="1" t="s">
        <v>0</v>
      </c>
      <c r="G5129" s="2" t="str" cm="1">
        <f t="array" ref="G5129">_xlfn.IFS( F5129 = "", "Unknown", F5129 &lt;= 25, "Young Adult", F5129 &lt;= 35, "Millennials", F5129 &lt;= 50, "Gen-X", F5129 &gt; 50, "Seniors")</f>
        <v>Unknown</v>
      </c>
      <c r="H5129" s="2">
        <v>52</v>
      </c>
      <c r="I5129" s="2" t="b">
        <f t="shared" si="160"/>
        <v>1</v>
      </c>
      <c r="J5129" s="2" t="b">
        <f t="shared" si="161"/>
        <v>0</v>
      </c>
    </row>
    <row r="5130" spans="1:10" x14ac:dyDescent="0.35">
      <c r="A5130" s="4">
        <v>233</v>
      </c>
      <c r="B5130" s="3" t="s">
        <v>6</v>
      </c>
      <c r="C5130" s="16">
        <v>45706</v>
      </c>
      <c r="D5130" s="1" t="s">
        <v>1</v>
      </c>
      <c r="E5130" s="1" t="s">
        <v>0</v>
      </c>
      <c r="G5130" s="2" t="str" cm="1">
        <f t="array" ref="G5130">_xlfn.IFS( F5130 = "", "Unknown", F5130 &lt;= 25, "Young Adult", F5130 &lt;= 35, "Millennials", F5130 &lt;= 50, "Gen-X", F5130 &gt; 50, "Seniors")</f>
        <v>Unknown</v>
      </c>
      <c r="H5130" s="2">
        <v>0</v>
      </c>
      <c r="I5130" s="2" t="b">
        <f t="shared" si="160"/>
        <v>0</v>
      </c>
      <c r="J5130" s="2" t="b">
        <f t="shared" si="161"/>
        <v>0</v>
      </c>
    </row>
    <row r="5131" spans="1:10" x14ac:dyDescent="0.35">
      <c r="A5131" s="4">
        <v>233</v>
      </c>
      <c r="B5131" s="3" t="s">
        <v>186</v>
      </c>
      <c r="C5131" s="16">
        <v>45527</v>
      </c>
      <c r="D5131" s="1" t="s">
        <v>1</v>
      </c>
      <c r="E5131" s="1" t="s">
        <v>0</v>
      </c>
      <c r="G5131" s="2" t="str" cm="1">
        <f t="array" ref="G5131">_xlfn.IFS( F5131 = "", "Unknown", F5131 &lt;= 25, "Young Adult", F5131 &lt;= 35, "Millennials", F5131 &lt;= 50, "Gen-X", F5131 &gt; 50, "Seniors")</f>
        <v>Unknown</v>
      </c>
      <c r="H5131" s="2">
        <v>176</v>
      </c>
      <c r="I5131" s="2" t="b">
        <f t="shared" si="160"/>
        <v>1</v>
      </c>
      <c r="J5131" s="2" t="b">
        <f t="shared" si="161"/>
        <v>0</v>
      </c>
    </row>
    <row r="5132" spans="1:10" x14ac:dyDescent="0.35">
      <c r="A5132" s="4">
        <v>233</v>
      </c>
      <c r="B5132" s="3" t="s">
        <v>185</v>
      </c>
      <c r="C5132" s="16">
        <v>45528</v>
      </c>
      <c r="D5132" s="1" t="s">
        <v>1</v>
      </c>
      <c r="E5132" s="1" t="s">
        <v>0</v>
      </c>
      <c r="G5132" s="2" t="str" cm="1">
        <f t="array" ref="G5132">_xlfn.IFS( F5132 = "", "Unknown", F5132 &lt;= 25, "Young Adult", F5132 &lt;= 35, "Millennials", F5132 &lt;= 50, "Gen-X", F5132 &gt; 50, "Seniors")</f>
        <v>Unknown</v>
      </c>
      <c r="H5132" s="2">
        <v>36</v>
      </c>
      <c r="I5132" s="2" t="b">
        <f t="shared" si="160"/>
        <v>1</v>
      </c>
      <c r="J5132" s="2" t="b">
        <f t="shared" si="161"/>
        <v>0</v>
      </c>
    </row>
    <row r="5133" spans="1:10" x14ac:dyDescent="0.35">
      <c r="A5133" s="4">
        <v>233</v>
      </c>
      <c r="B5133" s="3" t="s">
        <v>185</v>
      </c>
      <c r="C5133" s="16">
        <v>45528</v>
      </c>
      <c r="D5133" s="1" t="s">
        <v>1</v>
      </c>
      <c r="E5133" s="1" t="s">
        <v>4</v>
      </c>
      <c r="F5133" s="2">
        <v>25</v>
      </c>
      <c r="G5133" s="2" t="str" cm="1">
        <f t="array" ref="G5133">_xlfn.IFS( F5133 = "", "Unknown", F5133 &lt;= 25, "Young Adult", F5133 &lt;= 35, "Millennials", F5133 &lt;= 50, "Gen-X", F5133 &gt; 50, "Seniors")</f>
        <v>Young Adult</v>
      </c>
      <c r="H5133" s="2">
        <v>124</v>
      </c>
      <c r="I5133" s="2" t="b">
        <f t="shared" si="160"/>
        <v>1</v>
      </c>
      <c r="J5133" s="2" t="b">
        <f t="shared" si="161"/>
        <v>0</v>
      </c>
    </row>
    <row r="5134" spans="1:10" x14ac:dyDescent="0.35">
      <c r="A5134" s="4">
        <v>233</v>
      </c>
      <c r="B5134" s="3" t="s">
        <v>185</v>
      </c>
      <c r="C5134" s="16">
        <v>45528</v>
      </c>
      <c r="D5134" s="1" t="s">
        <v>1</v>
      </c>
      <c r="E5134" s="1" t="s">
        <v>3</v>
      </c>
      <c r="F5134" s="2">
        <v>18</v>
      </c>
      <c r="G5134" s="2" t="str" cm="1">
        <f t="array" ref="G5134">_xlfn.IFS( F5134 = "", "Unknown", F5134 &lt;= 25, "Young Adult", F5134 &lt;= 35, "Millennials", F5134 &lt;= 50, "Gen-X", F5134 &gt; 50, "Seniors")</f>
        <v>Young Adult</v>
      </c>
      <c r="H5134" s="2">
        <v>0</v>
      </c>
      <c r="I5134" s="2" t="b">
        <f t="shared" si="160"/>
        <v>0</v>
      </c>
      <c r="J5134" s="2" t="b">
        <f t="shared" si="161"/>
        <v>0</v>
      </c>
    </row>
    <row r="5135" spans="1:10" x14ac:dyDescent="0.35">
      <c r="A5135" s="4">
        <v>233</v>
      </c>
      <c r="B5135" s="3" t="s">
        <v>185</v>
      </c>
      <c r="C5135" s="16">
        <v>45528</v>
      </c>
      <c r="D5135" s="1" t="s">
        <v>1</v>
      </c>
      <c r="E5135" s="1" t="s">
        <v>3</v>
      </c>
      <c r="F5135" s="2">
        <v>29</v>
      </c>
      <c r="G5135" s="2" t="str" cm="1">
        <f t="array" ref="G5135">_xlfn.IFS( F5135 = "", "Unknown", F5135 &lt;= 25, "Young Adult", F5135 &lt;= 35, "Millennials", F5135 &lt;= 50, "Gen-X", F5135 &gt; 50, "Seniors")</f>
        <v>Millennials</v>
      </c>
      <c r="H5135" s="2">
        <v>70</v>
      </c>
      <c r="I5135" s="2" t="b">
        <f t="shared" si="160"/>
        <v>1</v>
      </c>
      <c r="J5135" s="2" t="b">
        <f t="shared" si="161"/>
        <v>0</v>
      </c>
    </row>
    <row r="5136" spans="1:10" x14ac:dyDescent="0.35">
      <c r="A5136" s="4">
        <v>233</v>
      </c>
      <c r="B5136" s="3" t="s">
        <v>185</v>
      </c>
      <c r="C5136" s="16">
        <v>45528</v>
      </c>
      <c r="D5136" s="1" t="s">
        <v>1</v>
      </c>
      <c r="E5136" s="1" t="s">
        <v>3</v>
      </c>
      <c r="F5136" s="2">
        <v>23</v>
      </c>
      <c r="G5136" s="2" t="str" cm="1">
        <f t="array" ref="G5136">_xlfn.IFS( F5136 = "", "Unknown", F5136 &lt;= 25, "Young Adult", F5136 &lt;= 35, "Millennials", F5136 &lt;= 50, "Gen-X", F5136 &gt; 50, "Seniors")</f>
        <v>Young Adult</v>
      </c>
      <c r="H5136" s="2">
        <v>128</v>
      </c>
      <c r="I5136" s="2" t="b">
        <f t="shared" si="160"/>
        <v>1</v>
      </c>
      <c r="J5136" s="2" t="b">
        <f t="shared" si="161"/>
        <v>0</v>
      </c>
    </row>
    <row r="5137" spans="1:10" x14ac:dyDescent="0.35">
      <c r="A5137" s="4">
        <v>233</v>
      </c>
      <c r="B5137" s="3" t="s">
        <v>185</v>
      </c>
      <c r="C5137" s="16">
        <v>45528</v>
      </c>
      <c r="D5137" s="1" t="s">
        <v>1</v>
      </c>
      <c r="E5137" s="1" t="s">
        <v>3</v>
      </c>
      <c r="F5137" s="2">
        <v>25</v>
      </c>
      <c r="G5137" s="2" t="str" cm="1">
        <f t="array" ref="G5137">_xlfn.IFS( F5137 = "", "Unknown", F5137 &lt;= 25, "Young Adult", F5137 &lt;= 35, "Millennials", F5137 &lt;= 50, "Gen-X", F5137 &gt; 50, "Seniors")</f>
        <v>Young Adult</v>
      </c>
      <c r="H5137" s="2">
        <v>149</v>
      </c>
      <c r="I5137" s="2" t="b">
        <f t="shared" si="160"/>
        <v>1</v>
      </c>
      <c r="J5137" s="2" t="b">
        <f t="shared" si="161"/>
        <v>0</v>
      </c>
    </row>
    <row r="5138" spans="1:10" x14ac:dyDescent="0.35">
      <c r="A5138" s="4">
        <v>233</v>
      </c>
      <c r="B5138" s="3" t="s">
        <v>185</v>
      </c>
      <c r="C5138" s="16">
        <v>45528</v>
      </c>
      <c r="D5138" s="1" t="s">
        <v>1</v>
      </c>
      <c r="E5138" s="1" t="s">
        <v>12</v>
      </c>
      <c r="F5138" s="2">
        <v>28</v>
      </c>
      <c r="G5138" s="2" t="str" cm="1">
        <f t="array" ref="G5138">_xlfn.IFS( F5138 = "", "Unknown", F5138 &lt;= 25, "Young Adult", F5138 &lt;= 35, "Millennials", F5138 &lt;= 50, "Gen-X", F5138 &gt; 50, "Seniors")</f>
        <v>Millennials</v>
      </c>
      <c r="H5138" s="2">
        <v>7</v>
      </c>
      <c r="I5138" s="2" t="b">
        <f t="shared" si="160"/>
        <v>0</v>
      </c>
      <c r="J5138" s="2" t="b">
        <f t="shared" si="161"/>
        <v>0</v>
      </c>
    </row>
    <row r="5139" spans="1:10" x14ac:dyDescent="0.35">
      <c r="A5139" s="4">
        <v>233</v>
      </c>
      <c r="B5139" s="3" t="s">
        <v>185</v>
      </c>
      <c r="C5139" s="16">
        <v>45528</v>
      </c>
      <c r="D5139" s="1" t="s">
        <v>1</v>
      </c>
      <c r="E5139" s="1" t="s">
        <v>3</v>
      </c>
      <c r="F5139" s="2">
        <v>26</v>
      </c>
      <c r="G5139" s="2" t="str" cm="1">
        <f t="array" ref="G5139">_xlfn.IFS( F5139 = "", "Unknown", F5139 &lt;= 25, "Young Adult", F5139 &lt;= 35, "Millennials", F5139 &lt;= 50, "Gen-X", F5139 &gt; 50, "Seniors")</f>
        <v>Millennials</v>
      </c>
      <c r="H5139" s="2">
        <v>178</v>
      </c>
      <c r="I5139" s="2" t="b">
        <f t="shared" si="160"/>
        <v>1</v>
      </c>
      <c r="J5139" s="2" t="b">
        <f t="shared" si="161"/>
        <v>0</v>
      </c>
    </row>
    <row r="5140" spans="1:10" x14ac:dyDescent="0.35">
      <c r="A5140" s="4">
        <v>233</v>
      </c>
      <c r="B5140" s="3" t="s">
        <v>185</v>
      </c>
      <c r="C5140" s="16">
        <v>45528</v>
      </c>
      <c r="D5140" s="1" t="s">
        <v>1</v>
      </c>
      <c r="E5140" s="1" t="s">
        <v>0</v>
      </c>
      <c r="G5140" s="2" t="str" cm="1">
        <f t="array" ref="G5140">_xlfn.IFS( F5140 = "", "Unknown", F5140 &lt;= 25, "Young Adult", F5140 &lt;= 35, "Millennials", F5140 &lt;= 50, "Gen-X", F5140 &gt; 50, "Seniors")</f>
        <v>Unknown</v>
      </c>
      <c r="H5140" s="2">
        <v>179</v>
      </c>
      <c r="I5140" s="2" t="b">
        <f t="shared" si="160"/>
        <v>1</v>
      </c>
      <c r="J5140" s="2" t="b">
        <f t="shared" si="161"/>
        <v>0</v>
      </c>
    </row>
    <row r="5141" spans="1:10" x14ac:dyDescent="0.35">
      <c r="A5141" s="4">
        <v>233</v>
      </c>
      <c r="B5141" s="3" t="s">
        <v>185</v>
      </c>
      <c r="C5141" s="16">
        <v>45528</v>
      </c>
      <c r="D5141" s="1" t="s">
        <v>1</v>
      </c>
      <c r="E5141" s="1" t="s">
        <v>3</v>
      </c>
      <c r="F5141" s="2">
        <v>21</v>
      </c>
      <c r="G5141" s="2" t="str" cm="1">
        <f t="array" ref="G5141">_xlfn.IFS( F5141 = "", "Unknown", F5141 &lt;= 25, "Young Adult", F5141 &lt;= 35, "Millennials", F5141 &lt;= 50, "Gen-X", F5141 &gt; 50, "Seniors")</f>
        <v>Young Adult</v>
      </c>
      <c r="H5141" s="2">
        <v>177</v>
      </c>
      <c r="I5141" s="2" t="b">
        <f t="shared" si="160"/>
        <v>1</v>
      </c>
      <c r="J5141" s="2" t="b">
        <f t="shared" si="161"/>
        <v>0</v>
      </c>
    </row>
    <row r="5142" spans="1:10" x14ac:dyDescent="0.35">
      <c r="A5142" s="4">
        <v>233</v>
      </c>
      <c r="B5142" s="3" t="s">
        <v>185</v>
      </c>
      <c r="C5142" s="16">
        <v>45528</v>
      </c>
      <c r="D5142" s="1" t="s">
        <v>5</v>
      </c>
      <c r="E5142" s="1" t="s">
        <v>0</v>
      </c>
      <c r="G5142" s="2" t="str" cm="1">
        <f t="array" ref="G5142">_xlfn.IFS( F5142 = "", "Unknown", F5142 &lt;= 25, "Young Adult", F5142 &lt;= 35, "Millennials", F5142 &lt;= 50, "Gen-X", F5142 &gt; 50, "Seniors")</f>
        <v>Unknown</v>
      </c>
      <c r="I5142" s="2" t="b">
        <f t="shared" si="160"/>
        <v>0</v>
      </c>
      <c r="J5142" s="2" t="b">
        <f t="shared" si="161"/>
        <v>0</v>
      </c>
    </row>
    <row r="5143" spans="1:10" x14ac:dyDescent="0.35">
      <c r="A5143" s="4">
        <v>233</v>
      </c>
      <c r="B5143" s="3" t="s">
        <v>185</v>
      </c>
      <c r="C5143" s="16">
        <v>45528</v>
      </c>
      <c r="D5143" s="1" t="s">
        <v>1</v>
      </c>
      <c r="E5143" s="1" t="s">
        <v>3</v>
      </c>
      <c r="F5143" s="2">
        <v>23</v>
      </c>
      <c r="G5143" s="2" t="str" cm="1">
        <f t="array" ref="G5143">_xlfn.IFS( F5143 = "", "Unknown", F5143 &lt;= 25, "Young Adult", F5143 &lt;= 35, "Millennials", F5143 &lt;= 50, "Gen-X", F5143 &gt; 50, "Seniors")</f>
        <v>Young Adult</v>
      </c>
      <c r="H5143" s="2">
        <v>178</v>
      </c>
      <c r="I5143" s="2" t="b">
        <f t="shared" si="160"/>
        <v>1</v>
      </c>
      <c r="J5143" s="2" t="b">
        <f t="shared" si="161"/>
        <v>0</v>
      </c>
    </row>
    <row r="5144" spans="1:10" x14ac:dyDescent="0.35">
      <c r="A5144" s="4">
        <v>233</v>
      </c>
      <c r="B5144" s="3" t="s">
        <v>185</v>
      </c>
      <c r="C5144" s="16">
        <v>45528</v>
      </c>
      <c r="D5144" s="1" t="s">
        <v>1</v>
      </c>
      <c r="E5144" s="1" t="s">
        <v>3</v>
      </c>
      <c r="F5144" s="2">
        <v>30</v>
      </c>
      <c r="G5144" s="2" t="str" cm="1">
        <f t="array" ref="G5144">_xlfn.IFS( F5144 = "", "Unknown", F5144 &lt;= 25, "Young Adult", F5144 &lt;= 35, "Millennials", F5144 &lt;= 50, "Gen-X", F5144 &gt; 50, "Seniors")</f>
        <v>Millennials</v>
      </c>
      <c r="H5144" s="2">
        <v>128</v>
      </c>
      <c r="I5144" s="2" t="b">
        <f t="shared" si="160"/>
        <v>1</v>
      </c>
      <c r="J5144" s="2" t="b">
        <f t="shared" si="161"/>
        <v>0</v>
      </c>
    </row>
    <row r="5145" spans="1:10" x14ac:dyDescent="0.35">
      <c r="A5145" s="4">
        <v>233</v>
      </c>
      <c r="B5145" s="3" t="s">
        <v>184</v>
      </c>
      <c r="C5145" s="16">
        <v>45529</v>
      </c>
      <c r="D5145" s="1" t="s">
        <v>1</v>
      </c>
      <c r="E5145" s="1" t="s">
        <v>3</v>
      </c>
      <c r="F5145" s="2">
        <v>40</v>
      </c>
      <c r="G5145" s="2" t="str" cm="1">
        <f t="array" ref="G5145">_xlfn.IFS( F5145 = "", "Unknown", F5145 &lt;= 25, "Young Adult", F5145 &lt;= 35, "Millennials", F5145 &lt;= 50, "Gen-X", F5145 &gt; 50, "Seniors")</f>
        <v>Gen-X</v>
      </c>
      <c r="H5145" s="2">
        <v>164</v>
      </c>
      <c r="I5145" s="2" t="b">
        <f t="shared" si="160"/>
        <v>1</v>
      </c>
      <c r="J5145" s="2" t="b">
        <f t="shared" si="161"/>
        <v>0</v>
      </c>
    </row>
    <row r="5146" spans="1:10" x14ac:dyDescent="0.35">
      <c r="A5146" s="4">
        <v>233</v>
      </c>
      <c r="B5146" s="3" t="s">
        <v>184</v>
      </c>
      <c r="C5146" s="16">
        <v>45529</v>
      </c>
      <c r="D5146" s="1" t="s">
        <v>1</v>
      </c>
      <c r="E5146" s="1" t="s">
        <v>0</v>
      </c>
      <c r="G5146" s="2" t="str" cm="1">
        <f t="array" ref="G5146">_xlfn.IFS( F5146 = "", "Unknown", F5146 &lt;= 25, "Young Adult", F5146 &lt;= 35, "Millennials", F5146 &lt;= 50, "Gen-X", F5146 &gt; 50, "Seniors")</f>
        <v>Unknown</v>
      </c>
      <c r="H5146" s="2">
        <v>178</v>
      </c>
      <c r="I5146" s="2" t="b">
        <f t="shared" si="160"/>
        <v>1</v>
      </c>
      <c r="J5146" s="2" t="b">
        <f t="shared" si="161"/>
        <v>0</v>
      </c>
    </row>
    <row r="5147" spans="1:10" x14ac:dyDescent="0.35">
      <c r="A5147" s="4">
        <v>233</v>
      </c>
      <c r="B5147" s="3" t="s">
        <v>184</v>
      </c>
      <c r="C5147" s="16">
        <v>45529</v>
      </c>
      <c r="D5147" s="1" t="s">
        <v>1</v>
      </c>
      <c r="E5147" s="1" t="s">
        <v>0</v>
      </c>
      <c r="G5147" s="2" t="str" cm="1">
        <f t="array" ref="G5147">_xlfn.IFS( F5147 = "", "Unknown", F5147 &lt;= 25, "Young Adult", F5147 &lt;= 35, "Millennials", F5147 &lt;= 50, "Gen-X", F5147 &gt; 50, "Seniors")</f>
        <v>Unknown</v>
      </c>
      <c r="H5147" s="2">
        <v>178</v>
      </c>
      <c r="I5147" s="2" t="b">
        <f t="shared" si="160"/>
        <v>1</v>
      </c>
      <c r="J5147" s="2" t="b">
        <f t="shared" si="161"/>
        <v>0</v>
      </c>
    </row>
    <row r="5148" spans="1:10" x14ac:dyDescent="0.35">
      <c r="A5148" s="4">
        <v>233</v>
      </c>
      <c r="B5148" s="3" t="s">
        <v>184</v>
      </c>
      <c r="C5148" s="16">
        <v>45529</v>
      </c>
      <c r="D5148" s="1" t="s">
        <v>1</v>
      </c>
      <c r="E5148" s="1" t="s">
        <v>12</v>
      </c>
      <c r="F5148" s="2">
        <v>33</v>
      </c>
      <c r="G5148" s="2" t="str" cm="1">
        <f t="array" ref="G5148">_xlfn.IFS( F5148 = "", "Unknown", F5148 &lt;= 25, "Young Adult", F5148 &lt;= 35, "Millennials", F5148 &lt;= 50, "Gen-X", F5148 &gt; 50, "Seniors")</f>
        <v>Millennials</v>
      </c>
      <c r="H5148" s="2">
        <v>177</v>
      </c>
      <c r="I5148" s="2" t="b">
        <f t="shared" si="160"/>
        <v>1</v>
      </c>
      <c r="J5148" s="2" t="b">
        <f t="shared" si="161"/>
        <v>0</v>
      </c>
    </row>
    <row r="5149" spans="1:10" x14ac:dyDescent="0.35">
      <c r="A5149" s="4">
        <v>233</v>
      </c>
      <c r="B5149" s="3" t="s">
        <v>185</v>
      </c>
      <c r="C5149" s="16">
        <v>45528</v>
      </c>
      <c r="D5149" s="1" t="s">
        <v>1</v>
      </c>
      <c r="E5149" s="1" t="s">
        <v>0</v>
      </c>
      <c r="G5149" s="2" t="str" cm="1">
        <f t="array" ref="G5149">_xlfn.IFS( F5149 = "", "Unknown", F5149 &lt;= 25, "Young Adult", F5149 &lt;= 35, "Millennials", F5149 &lt;= 50, "Gen-X", F5149 &gt; 50, "Seniors")</f>
        <v>Unknown</v>
      </c>
      <c r="H5149" s="2">
        <v>178</v>
      </c>
      <c r="I5149" s="2" t="b">
        <f t="shared" si="160"/>
        <v>1</v>
      </c>
      <c r="J5149" s="2" t="b">
        <f t="shared" si="161"/>
        <v>0</v>
      </c>
    </row>
    <row r="5150" spans="1:10" x14ac:dyDescent="0.35">
      <c r="A5150" s="4">
        <v>233</v>
      </c>
      <c r="B5150" s="3" t="s">
        <v>185</v>
      </c>
      <c r="C5150" s="16">
        <v>45528</v>
      </c>
      <c r="D5150" s="1" t="s">
        <v>5</v>
      </c>
      <c r="E5150" s="1" t="s">
        <v>0</v>
      </c>
      <c r="G5150" s="2" t="str" cm="1">
        <f t="array" ref="G5150">_xlfn.IFS( F5150 = "", "Unknown", F5150 &lt;= 25, "Young Adult", F5150 &lt;= 35, "Millennials", F5150 &lt;= 50, "Gen-X", F5150 &gt; 50, "Seniors")</f>
        <v>Unknown</v>
      </c>
      <c r="I5150" s="2" t="b">
        <f t="shared" si="160"/>
        <v>0</v>
      </c>
      <c r="J5150" s="2" t="b">
        <f t="shared" si="161"/>
        <v>0</v>
      </c>
    </row>
    <row r="5151" spans="1:10" x14ac:dyDescent="0.35">
      <c r="A5151" s="4">
        <v>233</v>
      </c>
      <c r="B5151" s="3" t="s">
        <v>185</v>
      </c>
      <c r="C5151" s="16">
        <v>45528</v>
      </c>
      <c r="D5151" s="1" t="s">
        <v>1</v>
      </c>
      <c r="E5151" s="1" t="s">
        <v>0</v>
      </c>
      <c r="G5151" s="2" t="str" cm="1">
        <f t="array" ref="G5151">_xlfn.IFS( F5151 = "", "Unknown", F5151 &lt;= 25, "Young Adult", F5151 &lt;= 35, "Millennials", F5151 &lt;= 50, "Gen-X", F5151 &gt; 50, "Seniors")</f>
        <v>Unknown</v>
      </c>
      <c r="H5151" s="2">
        <v>5</v>
      </c>
      <c r="I5151" s="2" t="b">
        <f t="shared" si="160"/>
        <v>0</v>
      </c>
      <c r="J5151" s="2" t="b">
        <f t="shared" si="161"/>
        <v>0</v>
      </c>
    </row>
    <row r="5152" spans="1:10" x14ac:dyDescent="0.35">
      <c r="A5152" s="4">
        <v>233</v>
      </c>
      <c r="B5152" s="3" t="s">
        <v>184</v>
      </c>
      <c r="C5152" s="16">
        <v>45529</v>
      </c>
      <c r="D5152" s="1" t="s">
        <v>1</v>
      </c>
      <c r="E5152" s="1" t="s">
        <v>3</v>
      </c>
      <c r="F5152" s="2">
        <v>26</v>
      </c>
      <c r="G5152" s="2" t="str" cm="1">
        <f t="array" ref="G5152">_xlfn.IFS( F5152 = "", "Unknown", F5152 &lt;= 25, "Young Adult", F5152 &lt;= 35, "Millennials", F5152 &lt;= 50, "Gen-X", F5152 &gt; 50, "Seniors")</f>
        <v>Millennials</v>
      </c>
      <c r="H5152" s="2">
        <v>160</v>
      </c>
      <c r="I5152" s="2" t="b">
        <f t="shared" si="160"/>
        <v>1</v>
      </c>
      <c r="J5152" s="2" t="b">
        <f t="shared" si="161"/>
        <v>0</v>
      </c>
    </row>
    <row r="5153" spans="1:10" x14ac:dyDescent="0.35">
      <c r="A5153" s="4">
        <v>233</v>
      </c>
      <c r="B5153" s="3" t="s">
        <v>184</v>
      </c>
      <c r="C5153" s="16">
        <v>45529</v>
      </c>
      <c r="D5153" s="1" t="s">
        <v>1</v>
      </c>
      <c r="E5153" s="1" t="s">
        <v>0</v>
      </c>
      <c r="G5153" s="2" t="str" cm="1">
        <f t="array" ref="G5153">_xlfn.IFS( F5153 = "", "Unknown", F5153 &lt;= 25, "Young Adult", F5153 &lt;= 35, "Millennials", F5153 &lt;= 50, "Gen-X", F5153 &gt; 50, "Seniors")</f>
        <v>Unknown</v>
      </c>
      <c r="H5153" s="2">
        <v>178</v>
      </c>
      <c r="I5153" s="2" t="b">
        <f t="shared" si="160"/>
        <v>1</v>
      </c>
      <c r="J5153" s="2" t="b">
        <f t="shared" si="161"/>
        <v>0</v>
      </c>
    </row>
    <row r="5154" spans="1:10" x14ac:dyDescent="0.35">
      <c r="A5154" s="4">
        <v>233</v>
      </c>
      <c r="B5154" s="3" t="s">
        <v>184</v>
      </c>
      <c r="C5154" s="16">
        <v>45529</v>
      </c>
      <c r="D5154" s="1" t="s">
        <v>1</v>
      </c>
      <c r="E5154" s="1" t="s">
        <v>3</v>
      </c>
      <c r="F5154" s="2">
        <v>23</v>
      </c>
      <c r="G5154" s="2" t="str" cm="1">
        <f t="array" ref="G5154">_xlfn.IFS( F5154 = "", "Unknown", F5154 &lt;= 25, "Young Adult", F5154 &lt;= 35, "Millennials", F5154 &lt;= 50, "Gen-X", F5154 &gt; 50, "Seniors")</f>
        <v>Young Adult</v>
      </c>
      <c r="H5154" s="2">
        <v>18</v>
      </c>
      <c r="I5154" s="2" t="b">
        <f t="shared" si="160"/>
        <v>0</v>
      </c>
      <c r="J5154" s="2" t="b">
        <f t="shared" si="161"/>
        <v>0</v>
      </c>
    </row>
    <row r="5155" spans="1:10" x14ac:dyDescent="0.35">
      <c r="A5155" s="4">
        <v>233</v>
      </c>
      <c r="B5155" s="3" t="s">
        <v>184</v>
      </c>
      <c r="C5155" s="16">
        <v>45529</v>
      </c>
      <c r="D5155" s="1" t="s">
        <v>1</v>
      </c>
      <c r="E5155" s="1" t="s">
        <v>0</v>
      </c>
      <c r="G5155" s="2" t="str" cm="1">
        <f t="array" ref="G5155">_xlfn.IFS( F5155 = "", "Unknown", F5155 &lt;= 25, "Young Adult", F5155 &lt;= 35, "Millennials", F5155 &lt;= 50, "Gen-X", F5155 &gt; 50, "Seniors")</f>
        <v>Unknown</v>
      </c>
      <c r="H5155" s="2">
        <v>178</v>
      </c>
      <c r="I5155" s="2" t="b">
        <f t="shared" si="160"/>
        <v>1</v>
      </c>
      <c r="J5155" s="2" t="b">
        <f t="shared" si="161"/>
        <v>0</v>
      </c>
    </row>
    <row r="5156" spans="1:10" x14ac:dyDescent="0.35">
      <c r="A5156" s="4">
        <v>233</v>
      </c>
      <c r="B5156" s="3" t="s">
        <v>184</v>
      </c>
      <c r="C5156" s="16">
        <v>45529</v>
      </c>
      <c r="D5156" s="1" t="s">
        <v>1</v>
      </c>
      <c r="E5156" s="1" t="s">
        <v>0</v>
      </c>
      <c r="G5156" s="2" t="str" cm="1">
        <f t="array" ref="G5156">_xlfn.IFS( F5156 = "", "Unknown", F5156 &lt;= 25, "Young Adult", F5156 &lt;= 35, "Millennials", F5156 &lt;= 50, "Gen-X", F5156 &gt; 50, "Seniors")</f>
        <v>Unknown</v>
      </c>
      <c r="H5156" s="2">
        <v>178</v>
      </c>
      <c r="I5156" s="2" t="b">
        <f t="shared" si="160"/>
        <v>1</v>
      </c>
      <c r="J5156" s="2" t="b">
        <f t="shared" si="161"/>
        <v>0</v>
      </c>
    </row>
    <row r="5157" spans="1:10" x14ac:dyDescent="0.35">
      <c r="A5157" s="4">
        <v>233</v>
      </c>
      <c r="B5157" s="3" t="s">
        <v>184</v>
      </c>
      <c r="C5157" s="16">
        <v>45529</v>
      </c>
      <c r="D5157" s="1" t="s">
        <v>1</v>
      </c>
      <c r="E5157" s="1" t="s">
        <v>0</v>
      </c>
      <c r="G5157" s="2" t="str" cm="1">
        <f t="array" ref="G5157">_xlfn.IFS( F5157 = "", "Unknown", F5157 &lt;= 25, "Young Adult", F5157 &lt;= 35, "Millennials", F5157 &lt;= 50, "Gen-X", F5157 &gt; 50, "Seniors")</f>
        <v>Unknown</v>
      </c>
      <c r="H5157" s="2">
        <v>2</v>
      </c>
      <c r="I5157" s="2" t="b">
        <f t="shared" si="160"/>
        <v>0</v>
      </c>
      <c r="J5157" s="2" t="b">
        <f t="shared" si="161"/>
        <v>0</v>
      </c>
    </row>
    <row r="5158" spans="1:10" x14ac:dyDescent="0.35">
      <c r="A5158" s="4">
        <v>233</v>
      </c>
      <c r="B5158" s="3" t="s">
        <v>184</v>
      </c>
      <c r="C5158" s="16">
        <v>45529</v>
      </c>
      <c r="D5158" s="1" t="s">
        <v>1</v>
      </c>
      <c r="E5158" s="1" t="s">
        <v>0</v>
      </c>
      <c r="G5158" s="2" t="str" cm="1">
        <f t="array" ref="G5158">_xlfn.IFS( F5158 = "", "Unknown", F5158 &lt;= 25, "Young Adult", F5158 &lt;= 35, "Millennials", F5158 &lt;= 50, "Gen-X", F5158 &gt; 50, "Seniors")</f>
        <v>Unknown</v>
      </c>
      <c r="H5158" s="2">
        <v>177</v>
      </c>
      <c r="I5158" s="2" t="b">
        <f t="shared" si="160"/>
        <v>1</v>
      </c>
      <c r="J5158" s="2" t="b">
        <f t="shared" si="161"/>
        <v>0</v>
      </c>
    </row>
    <row r="5159" spans="1:10" x14ac:dyDescent="0.35">
      <c r="A5159" s="4">
        <v>233</v>
      </c>
      <c r="B5159" s="3" t="s">
        <v>184</v>
      </c>
      <c r="C5159" s="16">
        <v>45529</v>
      </c>
      <c r="D5159" s="1" t="s">
        <v>1</v>
      </c>
      <c r="E5159" s="1" t="s">
        <v>3</v>
      </c>
      <c r="F5159" s="2">
        <v>19</v>
      </c>
      <c r="G5159" s="2" t="str" cm="1">
        <f t="array" ref="G5159">_xlfn.IFS( F5159 = "", "Unknown", F5159 &lt;= 25, "Young Adult", F5159 &lt;= 35, "Millennials", F5159 &lt;= 50, "Gen-X", F5159 &gt; 50, "Seniors")</f>
        <v>Young Adult</v>
      </c>
      <c r="H5159" s="2">
        <v>28</v>
      </c>
      <c r="I5159" s="2" t="b">
        <f t="shared" si="160"/>
        <v>0</v>
      </c>
      <c r="J5159" s="2" t="b">
        <f t="shared" si="161"/>
        <v>0</v>
      </c>
    </row>
    <row r="5160" spans="1:10" x14ac:dyDescent="0.35">
      <c r="A5160" s="4">
        <v>233</v>
      </c>
      <c r="B5160" s="3" t="s">
        <v>184</v>
      </c>
      <c r="C5160" s="16">
        <v>45529</v>
      </c>
      <c r="D5160" s="1" t="s">
        <v>5</v>
      </c>
      <c r="E5160" s="1" t="s">
        <v>0</v>
      </c>
      <c r="G5160" s="2" t="str" cm="1">
        <f t="array" ref="G5160">_xlfn.IFS( F5160 = "", "Unknown", F5160 &lt;= 25, "Young Adult", F5160 &lt;= 35, "Millennials", F5160 &lt;= 50, "Gen-X", F5160 &gt; 50, "Seniors")</f>
        <v>Unknown</v>
      </c>
      <c r="I5160" s="2" t="b">
        <f t="shared" si="160"/>
        <v>0</v>
      </c>
      <c r="J5160" s="2" t="b">
        <f t="shared" si="161"/>
        <v>0</v>
      </c>
    </row>
    <row r="5161" spans="1:10" x14ac:dyDescent="0.35">
      <c r="A5161" s="4">
        <v>233</v>
      </c>
      <c r="B5161" s="3" t="s">
        <v>184</v>
      </c>
      <c r="C5161" s="16">
        <v>45529</v>
      </c>
      <c r="D5161" s="1" t="s">
        <v>1</v>
      </c>
      <c r="E5161" s="1" t="s">
        <v>0</v>
      </c>
      <c r="G5161" s="2" t="str" cm="1">
        <f t="array" ref="G5161">_xlfn.IFS( F5161 = "", "Unknown", F5161 &lt;= 25, "Young Adult", F5161 &lt;= 35, "Millennials", F5161 &lt;= 50, "Gen-X", F5161 &gt; 50, "Seniors")</f>
        <v>Unknown</v>
      </c>
      <c r="H5161" s="2">
        <v>88</v>
      </c>
      <c r="I5161" s="2" t="b">
        <f t="shared" si="160"/>
        <v>1</v>
      </c>
      <c r="J5161" s="2" t="b">
        <f t="shared" si="161"/>
        <v>0</v>
      </c>
    </row>
    <row r="5162" spans="1:10" x14ac:dyDescent="0.35">
      <c r="A5162" s="4">
        <v>233</v>
      </c>
      <c r="B5162" s="3" t="s">
        <v>185</v>
      </c>
      <c r="C5162" s="16">
        <v>45528</v>
      </c>
      <c r="D5162" s="1" t="s">
        <v>1</v>
      </c>
      <c r="E5162" s="1" t="s">
        <v>4</v>
      </c>
      <c r="F5162" s="2">
        <v>21</v>
      </c>
      <c r="G5162" s="2" t="str" cm="1">
        <f t="array" ref="G5162">_xlfn.IFS( F5162 = "", "Unknown", F5162 &lt;= 25, "Young Adult", F5162 &lt;= 35, "Millennials", F5162 &lt;= 50, "Gen-X", F5162 &gt; 50, "Seniors")</f>
        <v>Young Adult</v>
      </c>
      <c r="H5162" s="2">
        <v>179</v>
      </c>
      <c r="I5162" s="2" t="b">
        <f t="shared" si="160"/>
        <v>1</v>
      </c>
      <c r="J5162" s="2" t="b">
        <f t="shared" si="161"/>
        <v>0</v>
      </c>
    </row>
    <row r="5163" spans="1:10" x14ac:dyDescent="0.35">
      <c r="A5163" s="4">
        <v>233</v>
      </c>
      <c r="B5163" s="3" t="s">
        <v>184</v>
      </c>
      <c r="C5163" s="16">
        <v>45529</v>
      </c>
      <c r="D5163" s="1" t="s">
        <v>1</v>
      </c>
      <c r="E5163" s="1" t="s">
        <v>3</v>
      </c>
      <c r="F5163" s="2">
        <v>23</v>
      </c>
      <c r="G5163" s="2" t="str" cm="1">
        <f t="array" ref="G5163">_xlfn.IFS( F5163 = "", "Unknown", F5163 &lt;= 25, "Young Adult", F5163 &lt;= 35, "Millennials", F5163 &lt;= 50, "Gen-X", F5163 &gt; 50, "Seniors")</f>
        <v>Young Adult</v>
      </c>
      <c r="H5163" s="2">
        <v>164</v>
      </c>
      <c r="I5163" s="2" t="b">
        <f t="shared" si="160"/>
        <v>1</v>
      </c>
      <c r="J5163" s="2" t="b">
        <f t="shared" si="161"/>
        <v>0</v>
      </c>
    </row>
    <row r="5164" spans="1:10" x14ac:dyDescent="0.35">
      <c r="A5164" s="4">
        <v>233</v>
      </c>
      <c r="B5164" s="3" t="s">
        <v>184</v>
      </c>
      <c r="C5164" s="16">
        <v>45529</v>
      </c>
      <c r="D5164" s="1" t="s">
        <v>1</v>
      </c>
      <c r="E5164" s="1" t="s">
        <v>12</v>
      </c>
      <c r="F5164" s="2">
        <v>22</v>
      </c>
      <c r="G5164" s="2" t="str" cm="1">
        <f t="array" ref="G5164">_xlfn.IFS( F5164 = "", "Unknown", F5164 &lt;= 25, "Young Adult", F5164 &lt;= 35, "Millennials", F5164 &lt;= 50, "Gen-X", F5164 &gt; 50, "Seniors")</f>
        <v>Young Adult</v>
      </c>
      <c r="H5164" s="2">
        <v>130</v>
      </c>
      <c r="I5164" s="2" t="b">
        <f t="shared" si="160"/>
        <v>1</v>
      </c>
      <c r="J5164" s="2" t="b">
        <f t="shared" si="161"/>
        <v>0</v>
      </c>
    </row>
    <row r="5165" spans="1:10" x14ac:dyDescent="0.35">
      <c r="A5165" s="4">
        <v>233</v>
      </c>
      <c r="B5165" s="3" t="s">
        <v>184</v>
      </c>
      <c r="C5165" s="16">
        <v>45529</v>
      </c>
      <c r="D5165" s="1" t="s">
        <v>1</v>
      </c>
      <c r="E5165" s="1" t="s">
        <v>12</v>
      </c>
      <c r="F5165" s="2">
        <v>34</v>
      </c>
      <c r="G5165" s="2" t="str" cm="1">
        <f t="array" ref="G5165">_xlfn.IFS( F5165 = "", "Unknown", F5165 &lt;= 25, "Young Adult", F5165 &lt;= 35, "Millennials", F5165 &lt;= 50, "Gen-X", F5165 &gt; 50, "Seniors")</f>
        <v>Millennials</v>
      </c>
      <c r="H5165" s="2">
        <v>1</v>
      </c>
      <c r="I5165" s="2" t="b">
        <f t="shared" si="160"/>
        <v>0</v>
      </c>
      <c r="J5165" s="2" t="b">
        <f t="shared" si="161"/>
        <v>0</v>
      </c>
    </row>
    <row r="5166" spans="1:10" x14ac:dyDescent="0.35">
      <c r="A5166" s="4">
        <v>233</v>
      </c>
      <c r="B5166" s="3" t="s">
        <v>184</v>
      </c>
      <c r="C5166" s="16">
        <v>45529</v>
      </c>
      <c r="D5166" s="1" t="s">
        <v>1</v>
      </c>
      <c r="E5166" s="1" t="s">
        <v>4</v>
      </c>
      <c r="F5166" s="2">
        <v>22</v>
      </c>
      <c r="G5166" s="2" t="str" cm="1">
        <f t="array" ref="G5166">_xlfn.IFS( F5166 = "", "Unknown", F5166 &lt;= 25, "Young Adult", F5166 &lt;= 35, "Millennials", F5166 &lt;= 50, "Gen-X", F5166 &gt; 50, "Seniors")</f>
        <v>Young Adult</v>
      </c>
      <c r="H5166" s="2">
        <v>2</v>
      </c>
      <c r="I5166" s="2" t="b">
        <f t="shared" si="160"/>
        <v>0</v>
      </c>
      <c r="J5166" s="2" t="b">
        <f t="shared" si="161"/>
        <v>0</v>
      </c>
    </row>
    <row r="5167" spans="1:10" x14ac:dyDescent="0.35">
      <c r="A5167" s="4">
        <v>233</v>
      </c>
      <c r="B5167" s="3" t="s">
        <v>184</v>
      </c>
      <c r="C5167" s="16">
        <v>45529</v>
      </c>
      <c r="D5167" s="1" t="s">
        <v>1</v>
      </c>
      <c r="E5167" s="1" t="s">
        <v>3</v>
      </c>
      <c r="F5167" s="2">
        <v>22</v>
      </c>
      <c r="G5167" s="2" t="str" cm="1">
        <f t="array" ref="G5167">_xlfn.IFS( F5167 = "", "Unknown", F5167 &lt;= 25, "Young Adult", F5167 &lt;= 35, "Millennials", F5167 &lt;= 50, "Gen-X", F5167 &gt; 50, "Seniors")</f>
        <v>Young Adult</v>
      </c>
      <c r="H5167" s="2">
        <v>104</v>
      </c>
      <c r="I5167" s="2" t="b">
        <f t="shared" si="160"/>
        <v>1</v>
      </c>
      <c r="J5167" s="2" t="b">
        <f t="shared" si="161"/>
        <v>0</v>
      </c>
    </row>
    <row r="5168" spans="1:10" x14ac:dyDescent="0.35">
      <c r="A5168" s="4">
        <v>233</v>
      </c>
      <c r="B5168" s="3" t="s">
        <v>184</v>
      </c>
      <c r="C5168" s="16">
        <v>45529</v>
      </c>
      <c r="D5168" s="1" t="s">
        <v>1</v>
      </c>
      <c r="E5168" s="1" t="s">
        <v>3</v>
      </c>
      <c r="F5168" s="2">
        <v>23</v>
      </c>
      <c r="G5168" s="2" t="str" cm="1">
        <f t="array" ref="G5168">_xlfn.IFS( F5168 = "", "Unknown", F5168 &lt;= 25, "Young Adult", F5168 &lt;= 35, "Millennials", F5168 &lt;= 50, "Gen-X", F5168 &gt; 50, "Seniors")</f>
        <v>Young Adult</v>
      </c>
      <c r="H5168" s="2">
        <v>13</v>
      </c>
      <c r="I5168" s="2" t="b">
        <f t="shared" si="160"/>
        <v>0</v>
      </c>
      <c r="J5168" s="2" t="b">
        <f t="shared" si="161"/>
        <v>0</v>
      </c>
    </row>
    <row r="5169" spans="1:10" x14ac:dyDescent="0.35">
      <c r="A5169" s="4">
        <v>233</v>
      </c>
      <c r="B5169" s="3" t="s">
        <v>184</v>
      </c>
      <c r="C5169" s="16">
        <v>45529</v>
      </c>
      <c r="D5169" s="1" t="s">
        <v>1</v>
      </c>
      <c r="E5169" s="1" t="s">
        <v>0</v>
      </c>
      <c r="G5169" s="2" t="str" cm="1">
        <f t="array" ref="G5169">_xlfn.IFS( F5169 = "", "Unknown", F5169 &lt;= 25, "Young Adult", F5169 &lt;= 35, "Millennials", F5169 &lt;= 50, "Gen-X", F5169 &gt; 50, "Seniors")</f>
        <v>Unknown</v>
      </c>
      <c r="H5169" s="2">
        <v>63</v>
      </c>
      <c r="I5169" s="2" t="b">
        <f t="shared" si="160"/>
        <v>1</v>
      </c>
      <c r="J5169" s="2" t="b">
        <f t="shared" si="161"/>
        <v>0</v>
      </c>
    </row>
    <row r="5170" spans="1:10" x14ac:dyDescent="0.35">
      <c r="A5170" s="4">
        <v>233</v>
      </c>
      <c r="B5170" s="3" t="s">
        <v>184</v>
      </c>
      <c r="C5170" s="16">
        <v>45529</v>
      </c>
      <c r="D5170" s="1" t="s">
        <v>1</v>
      </c>
      <c r="E5170" s="1" t="s">
        <v>3</v>
      </c>
      <c r="F5170" s="2">
        <v>27</v>
      </c>
      <c r="G5170" s="2" t="str" cm="1">
        <f t="array" ref="G5170">_xlfn.IFS( F5170 = "", "Unknown", F5170 &lt;= 25, "Young Adult", F5170 &lt;= 35, "Millennials", F5170 &lt;= 50, "Gen-X", F5170 &gt; 50, "Seniors")</f>
        <v>Millennials</v>
      </c>
      <c r="H5170" s="2">
        <v>96</v>
      </c>
      <c r="I5170" s="2" t="b">
        <f t="shared" si="160"/>
        <v>1</v>
      </c>
      <c r="J5170" s="2" t="b">
        <f t="shared" si="161"/>
        <v>0</v>
      </c>
    </row>
    <row r="5171" spans="1:10" x14ac:dyDescent="0.35">
      <c r="A5171" s="4">
        <v>233</v>
      </c>
      <c r="B5171" s="3" t="s">
        <v>183</v>
      </c>
      <c r="C5171" s="16">
        <v>45530</v>
      </c>
      <c r="D5171" s="1" t="s">
        <v>1</v>
      </c>
      <c r="E5171" s="1" t="s">
        <v>0</v>
      </c>
      <c r="G5171" s="2" t="str" cm="1">
        <f t="array" ref="G5171">_xlfn.IFS( F5171 = "", "Unknown", F5171 &lt;= 25, "Young Adult", F5171 &lt;= 35, "Millennials", F5171 &lt;= 50, "Gen-X", F5171 &gt; 50, "Seniors")</f>
        <v>Unknown</v>
      </c>
      <c r="H5171" s="2">
        <v>154</v>
      </c>
      <c r="I5171" s="2" t="b">
        <f t="shared" si="160"/>
        <v>1</v>
      </c>
      <c r="J5171" s="2" t="b">
        <f t="shared" si="161"/>
        <v>0</v>
      </c>
    </row>
    <row r="5172" spans="1:10" x14ac:dyDescent="0.35">
      <c r="A5172" s="4">
        <v>233</v>
      </c>
      <c r="B5172" s="3" t="s">
        <v>183</v>
      </c>
      <c r="C5172" s="16">
        <v>45530</v>
      </c>
      <c r="D5172" s="1" t="s">
        <v>1</v>
      </c>
      <c r="E5172" s="1" t="s">
        <v>3</v>
      </c>
      <c r="F5172" s="2">
        <v>48</v>
      </c>
      <c r="G5172" s="2" t="str" cm="1">
        <f t="array" ref="G5172">_xlfn.IFS( F5172 = "", "Unknown", F5172 &lt;= 25, "Young Adult", F5172 &lt;= 35, "Millennials", F5172 &lt;= 50, "Gen-X", F5172 &gt; 50, "Seniors")</f>
        <v>Gen-X</v>
      </c>
      <c r="H5172" s="2">
        <v>62</v>
      </c>
      <c r="I5172" s="2" t="b">
        <f t="shared" si="160"/>
        <v>1</v>
      </c>
      <c r="J5172" s="2" t="b">
        <f t="shared" si="161"/>
        <v>0</v>
      </c>
    </row>
    <row r="5173" spans="1:10" x14ac:dyDescent="0.35">
      <c r="A5173" s="4">
        <v>233</v>
      </c>
      <c r="B5173" s="3" t="s">
        <v>183</v>
      </c>
      <c r="C5173" s="16">
        <v>45530</v>
      </c>
      <c r="D5173" s="1" t="s">
        <v>5</v>
      </c>
      <c r="E5173" s="1" t="s">
        <v>0</v>
      </c>
      <c r="F5173" s="2">
        <v>41</v>
      </c>
      <c r="G5173" s="2" t="str" cm="1">
        <f t="array" ref="G5173">_xlfn.IFS( F5173 = "", "Unknown", F5173 &lt;= 25, "Young Adult", F5173 &lt;= 35, "Millennials", F5173 &lt;= 50, "Gen-X", F5173 &gt; 50, "Seniors")</f>
        <v>Gen-X</v>
      </c>
      <c r="I5173" s="2" t="b">
        <f t="shared" si="160"/>
        <v>0</v>
      </c>
      <c r="J5173" s="2" t="b">
        <f t="shared" si="161"/>
        <v>0</v>
      </c>
    </row>
    <row r="5174" spans="1:10" x14ac:dyDescent="0.35">
      <c r="A5174" s="4">
        <v>233</v>
      </c>
      <c r="B5174" s="3" t="s">
        <v>184</v>
      </c>
      <c r="C5174" s="16">
        <v>45529</v>
      </c>
      <c r="D5174" s="1" t="s">
        <v>1</v>
      </c>
      <c r="E5174" s="1" t="s">
        <v>3</v>
      </c>
      <c r="F5174" s="2">
        <v>29</v>
      </c>
      <c r="G5174" s="2" t="str" cm="1">
        <f t="array" ref="G5174">_xlfn.IFS( F5174 = "", "Unknown", F5174 &lt;= 25, "Young Adult", F5174 &lt;= 35, "Millennials", F5174 &lt;= 50, "Gen-X", F5174 &gt; 50, "Seniors")</f>
        <v>Millennials</v>
      </c>
      <c r="H5174" s="2">
        <v>28</v>
      </c>
      <c r="I5174" s="2" t="b">
        <f t="shared" si="160"/>
        <v>0</v>
      </c>
      <c r="J5174" s="2" t="b">
        <f t="shared" si="161"/>
        <v>0</v>
      </c>
    </row>
    <row r="5175" spans="1:10" x14ac:dyDescent="0.35">
      <c r="A5175" s="4">
        <v>233</v>
      </c>
      <c r="B5175" s="3" t="s">
        <v>184</v>
      </c>
      <c r="C5175" s="16">
        <v>45529</v>
      </c>
      <c r="D5175" s="1" t="s">
        <v>5</v>
      </c>
      <c r="E5175" s="1" t="s">
        <v>0</v>
      </c>
      <c r="G5175" s="2" t="str" cm="1">
        <f t="array" ref="G5175">_xlfn.IFS( F5175 = "", "Unknown", F5175 &lt;= 25, "Young Adult", F5175 &lt;= 35, "Millennials", F5175 &lt;= 50, "Gen-X", F5175 &gt; 50, "Seniors")</f>
        <v>Unknown</v>
      </c>
      <c r="I5175" s="2" t="b">
        <f t="shared" si="160"/>
        <v>0</v>
      </c>
      <c r="J5175" s="2" t="b">
        <f t="shared" si="161"/>
        <v>0</v>
      </c>
    </row>
    <row r="5176" spans="1:10" x14ac:dyDescent="0.35">
      <c r="A5176" s="4">
        <v>233</v>
      </c>
      <c r="B5176" s="3" t="s">
        <v>184</v>
      </c>
      <c r="C5176" s="16">
        <v>45529</v>
      </c>
      <c r="D5176" s="1" t="s">
        <v>1</v>
      </c>
      <c r="E5176" s="1" t="s">
        <v>0</v>
      </c>
      <c r="G5176" s="2" t="str" cm="1">
        <f t="array" ref="G5176">_xlfn.IFS( F5176 = "", "Unknown", F5176 &lt;= 25, "Young Adult", F5176 &lt;= 35, "Millennials", F5176 &lt;= 50, "Gen-X", F5176 &gt; 50, "Seniors")</f>
        <v>Unknown</v>
      </c>
      <c r="H5176" s="2">
        <v>147</v>
      </c>
      <c r="I5176" s="2" t="b">
        <f t="shared" si="160"/>
        <v>1</v>
      </c>
      <c r="J5176" s="2" t="b">
        <f t="shared" si="161"/>
        <v>0</v>
      </c>
    </row>
    <row r="5177" spans="1:10" x14ac:dyDescent="0.35">
      <c r="A5177" s="4">
        <v>233</v>
      </c>
      <c r="B5177" s="3" t="s">
        <v>184</v>
      </c>
      <c r="C5177" s="16">
        <v>45529</v>
      </c>
      <c r="D5177" s="1" t="s">
        <v>1</v>
      </c>
      <c r="E5177" s="1" t="s">
        <v>3</v>
      </c>
      <c r="F5177" s="2">
        <v>25</v>
      </c>
      <c r="G5177" s="2" t="str" cm="1">
        <f t="array" ref="G5177">_xlfn.IFS( F5177 = "", "Unknown", F5177 &lt;= 25, "Young Adult", F5177 &lt;= 35, "Millennials", F5177 &lt;= 50, "Gen-X", F5177 &gt; 50, "Seniors")</f>
        <v>Young Adult</v>
      </c>
      <c r="H5177" s="2">
        <v>13</v>
      </c>
      <c r="I5177" s="2" t="b">
        <f t="shared" si="160"/>
        <v>0</v>
      </c>
      <c r="J5177" s="2" t="b">
        <f t="shared" si="161"/>
        <v>0</v>
      </c>
    </row>
    <row r="5178" spans="1:10" x14ac:dyDescent="0.35">
      <c r="A5178" s="4">
        <v>233</v>
      </c>
      <c r="B5178" s="3" t="s">
        <v>184</v>
      </c>
      <c r="C5178" s="16">
        <v>45529</v>
      </c>
      <c r="D5178" s="1" t="s">
        <v>1</v>
      </c>
      <c r="E5178" s="1" t="s">
        <v>3</v>
      </c>
      <c r="F5178" s="2">
        <v>27</v>
      </c>
      <c r="G5178" s="2" t="str" cm="1">
        <f t="array" ref="G5178">_xlfn.IFS( F5178 = "", "Unknown", F5178 &lt;= 25, "Young Adult", F5178 &lt;= 35, "Millennials", F5178 &lt;= 50, "Gen-X", F5178 &gt; 50, "Seniors")</f>
        <v>Millennials</v>
      </c>
      <c r="H5178" s="2">
        <v>127</v>
      </c>
      <c r="I5178" s="2" t="b">
        <f t="shared" si="160"/>
        <v>1</v>
      </c>
      <c r="J5178" s="2" t="b">
        <f t="shared" si="161"/>
        <v>0</v>
      </c>
    </row>
    <row r="5179" spans="1:10" x14ac:dyDescent="0.35">
      <c r="A5179" s="4">
        <v>233</v>
      </c>
      <c r="B5179" s="3" t="s">
        <v>184</v>
      </c>
      <c r="C5179" s="16">
        <v>45529</v>
      </c>
      <c r="D5179" s="1" t="s">
        <v>1</v>
      </c>
      <c r="E5179" s="1" t="s">
        <v>0</v>
      </c>
      <c r="G5179" s="2" t="str" cm="1">
        <f t="array" ref="G5179">_xlfn.IFS( F5179 = "", "Unknown", F5179 &lt;= 25, "Young Adult", F5179 &lt;= 35, "Millennials", F5179 &lt;= 50, "Gen-X", F5179 &gt; 50, "Seniors")</f>
        <v>Unknown</v>
      </c>
      <c r="H5179" s="2">
        <v>160</v>
      </c>
      <c r="I5179" s="2" t="b">
        <f t="shared" si="160"/>
        <v>1</v>
      </c>
      <c r="J5179" s="2" t="b">
        <f t="shared" si="161"/>
        <v>0</v>
      </c>
    </row>
    <row r="5180" spans="1:10" x14ac:dyDescent="0.35">
      <c r="A5180" s="4">
        <v>233</v>
      </c>
      <c r="B5180" s="3" t="s">
        <v>184</v>
      </c>
      <c r="C5180" s="16">
        <v>45529</v>
      </c>
      <c r="D5180" s="1" t="s">
        <v>1</v>
      </c>
      <c r="E5180" s="1" t="s">
        <v>0</v>
      </c>
      <c r="G5180" s="2" t="str" cm="1">
        <f t="array" ref="G5180">_xlfn.IFS( F5180 = "", "Unknown", F5180 &lt;= 25, "Young Adult", F5180 &lt;= 35, "Millennials", F5180 &lt;= 50, "Gen-X", F5180 &gt; 50, "Seniors")</f>
        <v>Unknown</v>
      </c>
      <c r="H5180" s="2">
        <v>178</v>
      </c>
      <c r="I5180" s="2" t="b">
        <f t="shared" si="160"/>
        <v>1</v>
      </c>
      <c r="J5180" s="2" t="b">
        <f t="shared" si="161"/>
        <v>0</v>
      </c>
    </row>
    <row r="5181" spans="1:10" x14ac:dyDescent="0.35">
      <c r="A5181" s="4">
        <v>233</v>
      </c>
      <c r="B5181" s="3" t="s">
        <v>184</v>
      </c>
      <c r="C5181" s="16">
        <v>45529</v>
      </c>
      <c r="D5181" s="1" t="s">
        <v>1</v>
      </c>
      <c r="E5181" s="1" t="s">
        <v>3</v>
      </c>
      <c r="F5181" s="2">
        <v>21</v>
      </c>
      <c r="G5181" s="2" t="str" cm="1">
        <f t="array" ref="G5181">_xlfn.IFS( F5181 = "", "Unknown", F5181 &lt;= 25, "Young Adult", F5181 &lt;= 35, "Millennials", F5181 &lt;= 50, "Gen-X", F5181 &gt; 50, "Seniors")</f>
        <v>Young Adult</v>
      </c>
      <c r="H5181" s="2">
        <v>5</v>
      </c>
      <c r="I5181" s="2" t="b">
        <f t="shared" si="160"/>
        <v>0</v>
      </c>
      <c r="J5181" s="2" t="b">
        <f t="shared" si="161"/>
        <v>0</v>
      </c>
    </row>
    <row r="5182" spans="1:10" x14ac:dyDescent="0.35">
      <c r="A5182" s="4">
        <v>233</v>
      </c>
      <c r="B5182" s="3" t="s">
        <v>184</v>
      </c>
      <c r="C5182" s="16">
        <v>45529</v>
      </c>
      <c r="D5182" s="1" t="s">
        <v>5</v>
      </c>
      <c r="E5182" s="1" t="s">
        <v>0</v>
      </c>
      <c r="G5182" s="2" t="str" cm="1">
        <f t="array" ref="G5182">_xlfn.IFS( F5182 = "", "Unknown", F5182 &lt;= 25, "Young Adult", F5182 &lt;= 35, "Millennials", F5182 &lt;= 50, "Gen-X", F5182 &gt; 50, "Seniors")</f>
        <v>Unknown</v>
      </c>
      <c r="I5182" s="2" t="b">
        <f t="shared" si="160"/>
        <v>0</v>
      </c>
      <c r="J5182" s="2" t="b">
        <f t="shared" si="161"/>
        <v>0</v>
      </c>
    </row>
    <row r="5183" spans="1:10" x14ac:dyDescent="0.35">
      <c r="A5183" s="4">
        <v>233</v>
      </c>
      <c r="B5183" s="3" t="s">
        <v>184</v>
      </c>
      <c r="C5183" s="16">
        <v>45529</v>
      </c>
      <c r="D5183" s="1" t="s">
        <v>1</v>
      </c>
      <c r="E5183" s="1" t="s">
        <v>12</v>
      </c>
      <c r="F5183" s="2">
        <v>36</v>
      </c>
      <c r="G5183" s="2" t="str" cm="1">
        <f t="array" ref="G5183">_xlfn.IFS( F5183 = "", "Unknown", F5183 &lt;= 25, "Young Adult", F5183 &lt;= 35, "Millennials", F5183 &lt;= 50, "Gen-X", F5183 &gt; 50, "Seniors")</f>
        <v>Gen-X</v>
      </c>
      <c r="H5183" s="2">
        <v>177</v>
      </c>
      <c r="I5183" s="2" t="b">
        <f t="shared" si="160"/>
        <v>1</v>
      </c>
      <c r="J5183" s="2" t="b">
        <f t="shared" si="161"/>
        <v>0</v>
      </c>
    </row>
    <row r="5184" spans="1:10" x14ac:dyDescent="0.35">
      <c r="A5184" s="4">
        <v>233</v>
      </c>
      <c r="B5184" s="3" t="s">
        <v>184</v>
      </c>
      <c r="C5184" s="16">
        <v>45529</v>
      </c>
      <c r="D5184" s="1" t="s">
        <v>1</v>
      </c>
      <c r="E5184" s="1" t="s">
        <v>0</v>
      </c>
      <c r="G5184" s="2" t="str" cm="1">
        <f t="array" ref="G5184">_xlfn.IFS( F5184 = "", "Unknown", F5184 &lt;= 25, "Young Adult", F5184 &lt;= 35, "Millennials", F5184 &lt;= 50, "Gen-X", F5184 &gt; 50, "Seniors")</f>
        <v>Unknown</v>
      </c>
      <c r="H5184" s="2">
        <v>171</v>
      </c>
      <c r="I5184" s="2" t="b">
        <f t="shared" si="160"/>
        <v>1</v>
      </c>
      <c r="J5184" s="2" t="b">
        <f t="shared" si="161"/>
        <v>0</v>
      </c>
    </row>
    <row r="5185" spans="1:10" x14ac:dyDescent="0.35">
      <c r="A5185" s="4">
        <v>233</v>
      </c>
      <c r="B5185" s="3" t="s">
        <v>184</v>
      </c>
      <c r="C5185" s="16">
        <v>45529</v>
      </c>
      <c r="D5185" s="1" t="s">
        <v>1</v>
      </c>
      <c r="E5185" s="1" t="s">
        <v>0</v>
      </c>
      <c r="G5185" s="2" t="str" cm="1">
        <f t="array" ref="G5185">_xlfn.IFS( F5185 = "", "Unknown", F5185 &lt;= 25, "Young Adult", F5185 &lt;= 35, "Millennials", F5185 &lt;= 50, "Gen-X", F5185 &gt; 50, "Seniors")</f>
        <v>Unknown</v>
      </c>
      <c r="H5185" s="2">
        <v>178</v>
      </c>
      <c r="I5185" s="2" t="b">
        <f t="shared" si="160"/>
        <v>1</v>
      </c>
      <c r="J5185" s="2" t="b">
        <f t="shared" si="161"/>
        <v>0</v>
      </c>
    </row>
    <row r="5186" spans="1:10" x14ac:dyDescent="0.35">
      <c r="A5186" s="4">
        <v>233</v>
      </c>
      <c r="B5186" s="3" t="s">
        <v>183</v>
      </c>
      <c r="C5186" s="16">
        <v>45530</v>
      </c>
      <c r="D5186" s="1" t="s">
        <v>1</v>
      </c>
      <c r="E5186" s="1" t="s">
        <v>4</v>
      </c>
      <c r="F5186" s="2">
        <v>28</v>
      </c>
      <c r="G5186" s="2" t="str" cm="1">
        <f t="array" ref="G5186">_xlfn.IFS( F5186 = "", "Unknown", F5186 &lt;= 25, "Young Adult", F5186 &lt;= 35, "Millennials", F5186 &lt;= 50, "Gen-X", F5186 &gt; 50, "Seniors")</f>
        <v>Millennials</v>
      </c>
      <c r="H5186" s="2">
        <v>1</v>
      </c>
      <c r="I5186" s="2" t="b">
        <f t="shared" ref="I5186:I5249" si="162">AND(D5186="ACTIVE", H5186 &gt;30)</f>
        <v>0</v>
      </c>
      <c r="J5186" s="2" t="b">
        <f t="shared" ref="J5186:J5249" si="163">AND(D5186="ACTIVE", H5186 &gt;180)</f>
        <v>0</v>
      </c>
    </row>
    <row r="5187" spans="1:10" x14ac:dyDescent="0.35">
      <c r="A5187" s="4">
        <v>233</v>
      </c>
      <c r="B5187" s="3" t="s">
        <v>183</v>
      </c>
      <c r="C5187" s="16">
        <v>45530</v>
      </c>
      <c r="D5187" s="1" t="s">
        <v>7</v>
      </c>
      <c r="E5187" s="1" t="s">
        <v>0</v>
      </c>
      <c r="G5187" s="2" t="str" cm="1">
        <f t="array" ref="G5187">_xlfn.IFS( F5187 = "", "Unknown", F5187 &lt;= 25, "Young Adult", F5187 &lt;= 35, "Millennials", F5187 &lt;= 50, "Gen-X", F5187 &gt; 50, "Seniors")</f>
        <v>Unknown</v>
      </c>
      <c r="H5187" s="2">
        <v>171</v>
      </c>
      <c r="I5187" s="2" t="b">
        <f t="shared" si="162"/>
        <v>0</v>
      </c>
      <c r="J5187" s="2" t="b">
        <f t="shared" si="163"/>
        <v>0</v>
      </c>
    </row>
    <row r="5188" spans="1:10" x14ac:dyDescent="0.35">
      <c r="A5188" s="4">
        <v>233</v>
      </c>
      <c r="B5188" s="3" t="s">
        <v>183</v>
      </c>
      <c r="C5188" s="16">
        <v>45530</v>
      </c>
      <c r="D5188" s="1" t="s">
        <v>1</v>
      </c>
      <c r="E5188" s="1" t="s">
        <v>0</v>
      </c>
      <c r="G5188" s="2" t="str" cm="1">
        <f t="array" ref="G5188">_xlfn.IFS( F5188 = "", "Unknown", F5188 &lt;= 25, "Young Adult", F5188 &lt;= 35, "Millennials", F5188 &lt;= 50, "Gen-X", F5188 &gt; 50, "Seniors")</f>
        <v>Unknown</v>
      </c>
      <c r="H5188" s="2">
        <v>177</v>
      </c>
      <c r="I5188" s="2" t="b">
        <f t="shared" si="162"/>
        <v>1</v>
      </c>
      <c r="J5188" s="2" t="b">
        <f t="shared" si="163"/>
        <v>0</v>
      </c>
    </row>
    <row r="5189" spans="1:10" x14ac:dyDescent="0.35">
      <c r="A5189" s="4">
        <v>233</v>
      </c>
      <c r="B5189" s="3" t="s">
        <v>183</v>
      </c>
      <c r="C5189" s="16">
        <v>45530</v>
      </c>
      <c r="D5189" s="1" t="s">
        <v>1</v>
      </c>
      <c r="E5189" s="1" t="s">
        <v>0</v>
      </c>
      <c r="F5189" s="2">
        <v>32</v>
      </c>
      <c r="G5189" s="2" t="str" cm="1">
        <f t="array" ref="G5189">_xlfn.IFS( F5189 = "", "Unknown", F5189 &lt;= 25, "Young Adult", F5189 &lt;= 35, "Millennials", F5189 &lt;= 50, "Gen-X", F5189 &gt; 50, "Seniors")</f>
        <v>Millennials</v>
      </c>
      <c r="H5189" s="2">
        <v>177</v>
      </c>
      <c r="I5189" s="2" t="b">
        <f t="shared" si="162"/>
        <v>1</v>
      </c>
      <c r="J5189" s="2" t="b">
        <f t="shared" si="163"/>
        <v>0</v>
      </c>
    </row>
    <row r="5190" spans="1:10" x14ac:dyDescent="0.35">
      <c r="A5190" s="4">
        <v>233</v>
      </c>
      <c r="B5190" s="3" t="s">
        <v>183</v>
      </c>
      <c r="C5190" s="16">
        <v>45530</v>
      </c>
      <c r="D5190" s="1" t="s">
        <v>1</v>
      </c>
      <c r="E5190" s="1" t="s">
        <v>0</v>
      </c>
      <c r="G5190" s="2" t="str" cm="1">
        <f t="array" ref="G5190">_xlfn.IFS( F5190 = "", "Unknown", F5190 &lt;= 25, "Young Adult", F5190 &lt;= 35, "Millennials", F5190 &lt;= 50, "Gen-X", F5190 &gt; 50, "Seniors")</f>
        <v>Unknown</v>
      </c>
      <c r="H5190" s="2">
        <v>5</v>
      </c>
      <c r="I5190" s="2" t="b">
        <f t="shared" si="162"/>
        <v>0</v>
      </c>
      <c r="J5190" s="2" t="b">
        <f t="shared" si="163"/>
        <v>0</v>
      </c>
    </row>
    <row r="5191" spans="1:10" x14ac:dyDescent="0.35">
      <c r="A5191" s="4">
        <v>233</v>
      </c>
      <c r="B5191" s="3" t="s">
        <v>183</v>
      </c>
      <c r="C5191" s="16">
        <v>45530</v>
      </c>
      <c r="D5191" s="1" t="s">
        <v>1</v>
      </c>
      <c r="E5191" s="1" t="s">
        <v>0</v>
      </c>
      <c r="G5191" s="2" t="str" cm="1">
        <f t="array" ref="G5191">_xlfn.IFS( F5191 = "", "Unknown", F5191 &lt;= 25, "Young Adult", F5191 &lt;= 35, "Millennials", F5191 &lt;= 50, "Gen-X", F5191 &gt; 50, "Seniors")</f>
        <v>Unknown</v>
      </c>
      <c r="H5191" s="2">
        <v>177</v>
      </c>
      <c r="I5191" s="2" t="b">
        <f t="shared" si="162"/>
        <v>1</v>
      </c>
      <c r="J5191" s="2" t="b">
        <f t="shared" si="163"/>
        <v>0</v>
      </c>
    </row>
    <row r="5192" spans="1:10" x14ac:dyDescent="0.35">
      <c r="A5192" s="4">
        <v>233</v>
      </c>
      <c r="B5192" s="3" t="s">
        <v>183</v>
      </c>
      <c r="C5192" s="16">
        <v>45530</v>
      </c>
      <c r="D5192" s="1" t="s">
        <v>1</v>
      </c>
      <c r="E5192" s="1" t="s">
        <v>0</v>
      </c>
      <c r="G5192" s="2" t="str" cm="1">
        <f t="array" ref="G5192">_xlfn.IFS( F5192 = "", "Unknown", F5192 &lt;= 25, "Young Adult", F5192 &lt;= 35, "Millennials", F5192 &lt;= 50, "Gen-X", F5192 &gt; 50, "Seniors")</f>
        <v>Unknown</v>
      </c>
      <c r="H5192" s="2">
        <v>177</v>
      </c>
      <c r="I5192" s="2" t="b">
        <f t="shared" si="162"/>
        <v>1</v>
      </c>
      <c r="J5192" s="2" t="b">
        <f t="shared" si="163"/>
        <v>0</v>
      </c>
    </row>
    <row r="5193" spans="1:10" x14ac:dyDescent="0.35">
      <c r="A5193" s="4">
        <v>233</v>
      </c>
      <c r="B5193" s="3" t="s">
        <v>183</v>
      </c>
      <c r="C5193" s="16">
        <v>45530</v>
      </c>
      <c r="D5193" s="1" t="s">
        <v>1</v>
      </c>
      <c r="E5193" s="1" t="s">
        <v>3</v>
      </c>
      <c r="F5193" s="2">
        <v>22</v>
      </c>
      <c r="G5193" s="2" t="str" cm="1">
        <f t="array" ref="G5193">_xlfn.IFS( F5193 = "", "Unknown", F5193 &lt;= 25, "Young Adult", F5193 &lt;= 35, "Millennials", F5193 &lt;= 50, "Gen-X", F5193 &gt; 50, "Seniors")</f>
        <v>Young Adult</v>
      </c>
      <c r="H5193" s="2">
        <v>160</v>
      </c>
      <c r="I5193" s="2" t="b">
        <f t="shared" si="162"/>
        <v>1</v>
      </c>
      <c r="J5193" s="2" t="b">
        <f t="shared" si="163"/>
        <v>0</v>
      </c>
    </row>
    <row r="5194" spans="1:10" x14ac:dyDescent="0.35">
      <c r="A5194" s="4">
        <v>233</v>
      </c>
      <c r="B5194" s="3" t="s">
        <v>183</v>
      </c>
      <c r="C5194" s="16">
        <v>45530</v>
      </c>
      <c r="D5194" s="1" t="s">
        <v>1</v>
      </c>
      <c r="E5194" s="1" t="s">
        <v>0</v>
      </c>
      <c r="G5194" s="2" t="str" cm="1">
        <f t="array" ref="G5194">_xlfn.IFS( F5194 = "", "Unknown", F5194 &lt;= 25, "Young Adult", F5194 &lt;= 35, "Millennials", F5194 &lt;= 50, "Gen-X", F5194 &gt; 50, "Seniors")</f>
        <v>Unknown</v>
      </c>
      <c r="H5194" s="2">
        <v>177</v>
      </c>
      <c r="I5194" s="2" t="b">
        <f t="shared" si="162"/>
        <v>1</v>
      </c>
      <c r="J5194" s="2" t="b">
        <f t="shared" si="163"/>
        <v>0</v>
      </c>
    </row>
    <row r="5195" spans="1:10" x14ac:dyDescent="0.35">
      <c r="A5195" s="4">
        <v>233</v>
      </c>
      <c r="B5195" s="3" t="s">
        <v>183</v>
      </c>
      <c r="C5195" s="16">
        <v>45530</v>
      </c>
      <c r="D5195" s="1" t="s">
        <v>1</v>
      </c>
      <c r="E5195" s="1" t="s">
        <v>4</v>
      </c>
      <c r="F5195" s="2">
        <v>25</v>
      </c>
      <c r="G5195" s="2" t="str" cm="1">
        <f t="array" ref="G5195">_xlfn.IFS( F5195 = "", "Unknown", F5195 &lt;= 25, "Young Adult", F5195 &lt;= 35, "Millennials", F5195 &lt;= 50, "Gen-X", F5195 &gt; 50, "Seniors")</f>
        <v>Young Adult</v>
      </c>
      <c r="H5195" s="2">
        <v>149</v>
      </c>
      <c r="I5195" s="2" t="b">
        <f t="shared" si="162"/>
        <v>1</v>
      </c>
      <c r="J5195" s="2" t="b">
        <f t="shared" si="163"/>
        <v>0</v>
      </c>
    </row>
    <row r="5196" spans="1:10" x14ac:dyDescent="0.35">
      <c r="A5196" s="4">
        <v>233</v>
      </c>
      <c r="B5196" s="3" t="s">
        <v>183</v>
      </c>
      <c r="C5196" s="16">
        <v>45530</v>
      </c>
      <c r="D5196" s="1" t="s">
        <v>1</v>
      </c>
      <c r="E5196" s="1" t="s">
        <v>3</v>
      </c>
      <c r="F5196" s="2">
        <v>49</v>
      </c>
      <c r="G5196" s="2" t="str" cm="1">
        <f t="array" ref="G5196">_xlfn.IFS( F5196 = "", "Unknown", F5196 &lt;= 25, "Young Adult", F5196 &lt;= 35, "Millennials", F5196 &lt;= 50, "Gen-X", F5196 &gt; 50, "Seniors")</f>
        <v>Gen-X</v>
      </c>
      <c r="H5196" s="2">
        <v>62</v>
      </c>
      <c r="I5196" s="2" t="b">
        <f t="shared" si="162"/>
        <v>1</v>
      </c>
      <c r="J5196" s="2" t="b">
        <f t="shared" si="163"/>
        <v>0</v>
      </c>
    </row>
    <row r="5197" spans="1:10" x14ac:dyDescent="0.35">
      <c r="A5197" s="4">
        <v>233</v>
      </c>
      <c r="B5197" s="3" t="s">
        <v>183</v>
      </c>
      <c r="C5197" s="16">
        <v>45530</v>
      </c>
      <c r="D5197" s="1" t="s">
        <v>1</v>
      </c>
      <c r="E5197" s="1" t="s">
        <v>0</v>
      </c>
      <c r="G5197" s="2" t="str" cm="1">
        <f t="array" ref="G5197">_xlfn.IFS( F5197 = "", "Unknown", F5197 &lt;= 25, "Young Adult", F5197 &lt;= 35, "Millennials", F5197 &lt;= 50, "Gen-X", F5197 &gt; 50, "Seniors")</f>
        <v>Unknown</v>
      </c>
      <c r="H5197" s="2">
        <v>177</v>
      </c>
      <c r="I5197" s="2" t="b">
        <f t="shared" si="162"/>
        <v>1</v>
      </c>
      <c r="J5197" s="2" t="b">
        <f t="shared" si="163"/>
        <v>0</v>
      </c>
    </row>
    <row r="5198" spans="1:10" x14ac:dyDescent="0.35">
      <c r="A5198" s="4">
        <v>233</v>
      </c>
      <c r="B5198" s="3" t="s">
        <v>183</v>
      </c>
      <c r="C5198" s="16">
        <v>45530</v>
      </c>
      <c r="D5198" s="1" t="s">
        <v>1</v>
      </c>
      <c r="E5198" s="1" t="s">
        <v>3</v>
      </c>
      <c r="F5198" s="2">
        <v>24</v>
      </c>
      <c r="G5198" s="2" t="str" cm="1">
        <f t="array" ref="G5198">_xlfn.IFS( F5198 = "", "Unknown", F5198 &lt;= 25, "Young Adult", F5198 &lt;= 35, "Millennials", F5198 &lt;= 50, "Gen-X", F5198 &gt; 50, "Seniors")</f>
        <v>Young Adult</v>
      </c>
      <c r="H5198" s="2">
        <v>61</v>
      </c>
      <c r="I5198" s="2" t="b">
        <f t="shared" si="162"/>
        <v>1</v>
      </c>
      <c r="J5198" s="2" t="b">
        <f t="shared" si="163"/>
        <v>0</v>
      </c>
    </row>
    <row r="5199" spans="1:10" x14ac:dyDescent="0.35">
      <c r="A5199" s="4">
        <v>233</v>
      </c>
      <c r="B5199" s="3" t="s">
        <v>183</v>
      </c>
      <c r="C5199" s="16">
        <v>45530</v>
      </c>
      <c r="D5199" s="1" t="s">
        <v>1</v>
      </c>
      <c r="E5199" s="1" t="s">
        <v>0</v>
      </c>
      <c r="G5199" s="2" t="str" cm="1">
        <f t="array" ref="G5199">_xlfn.IFS( F5199 = "", "Unknown", F5199 &lt;= 25, "Young Adult", F5199 &lt;= 35, "Millennials", F5199 &lt;= 50, "Gen-X", F5199 &gt; 50, "Seniors")</f>
        <v>Unknown</v>
      </c>
      <c r="H5199" s="2">
        <v>174</v>
      </c>
      <c r="I5199" s="2" t="b">
        <f t="shared" si="162"/>
        <v>1</v>
      </c>
      <c r="J5199" s="2" t="b">
        <f t="shared" si="163"/>
        <v>0</v>
      </c>
    </row>
    <row r="5200" spans="1:10" x14ac:dyDescent="0.35">
      <c r="A5200" s="4">
        <v>233</v>
      </c>
      <c r="B5200" s="3" t="s">
        <v>183</v>
      </c>
      <c r="C5200" s="16">
        <v>45530</v>
      </c>
      <c r="D5200" s="1" t="s">
        <v>1</v>
      </c>
      <c r="E5200" s="1" t="s">
        <v>0</v>
      </c>
      <c r="G5200" s="2" t="str" cm="1">
        <f t="array" ref="G5200">_xlfn.IFS( F5200 = "", "Unknown", F5200 &lt;= 25, "Young Adult", F5200 &lt;= 35, "Millennials", F5200 &lt;= 50, "Gen-X", F5200 &gt; 50, "Seniors")</f>
        <v>Unknown</v>
      </c>
      <c r="H5200" s="2">
        <v>0</v>
      </c>
      <c r="I5200" s="2" t="b">
        <f t="shared" si="162"/>
        <v>0</v>
      </c>
      <c r="J5200" s="2" t="b">
        <f t="shared" si="163"/>
        <v>0</v>
      </c>
    </row>
    <row r="5201" spans="1:10" x14ac:dyDescent="0.35">
      <c r="A5201" s="4">
        <v>233</v>
      </c>
      <c r="B5201" s="3" t="s">
        <v>181</v>
      </c>
      <c r="C5201" s="16">
        <v>45531</v>
      </c>
      <c r="D5201" s="1" t="s">
        <v>1</v>
      </c>
      <c r="E5201" s="1" t="s">
        <v>12</v>
      </c>
      <c r="F5201" s="2">
        <v>49</v>
      </c>
      <c r="G5201" s="2" t="str" cm="1">
        <f t="array" ref="G5201">_xlfn.IFS( F5201 = "", "Unknown", F5201 &lt;= 25, "Young Adult", F5201 &lt;= 35, "Millennials", F5201 &lt;= 50, "Gen-X", F5201 &gt; 50, "Seniors")</f>
        <v>Gen-X</v>
      </c>
      <c r="H5201" s="2">
        <v>9</v>
      </c>
      <c r="I5201" s="2" t="b">
        <f t="shared" si="162"/>
        <v>0</v>
      </c>
      <c r="J5201" s="2" t="b">
        <f t="shared" si="163"/>
        <v>0</v>
      </c>
    </row>
    <row r="5202" spans="1:10" x14ac:dyDescent="0.35">
      <c r="A5202" s="4">
        <v>233</v>
      </c>
      <c r="B5202" s="3" t="s">
        <v>183</v>
      </c>
      <c r="C5202" s="16">
        <v>45530</v>
      </c>
      <c r="D5202" s="1" t="s">
        <v>1</v>
      </c>
      <c r="E5202" s="1" t="s">
        <v>4</v>
      </c>
      <c r="F5202" s="2">
        <v>29</v>
      </c>
      <c r="G5202" s="2" t="str" cm="1">
        <f t="array" ref="G5202">_xlfn.IFS( F5202 = "", "Unknown", F5202 &lt;= 25, "Young Adult", F5202 &lt;= 35, "Millennials", F5202 &lt;= 50, "Gen-X", F5202 &gt; 50, "Seniors")</f>
        <v>Millennials</v>
      </c>
      <c r="H5202" s="2">
        <v>153</v>
      </c>
      <c r="I5202" s="2" t="b">
        <f t="shared" si="162"/>
        <v>1</v>
      </c>
      <c r="J5202" s="2" t="b">
        <f t="shared" si="163"/>
        <v>0</v>
      </c>
    </row>
    <row r="5203" spans="1:10" x14ac:dyDescent="0.35">
      <c r="A5203" s="4">
        <v>233</v>
      </c>
      <c r="B5203" s="3" t="s">
        <v>183</v>
      </c>
      <c r="C5203" s="16">
        <v>45530</v>
      </c>
      <c r="D5203" s="1" t="s">
        <v>1</v>
      </c>
      <c r="E5203" s="1" t="s">
        <v>0</v>
      </c>
      <c r="G5203" s="2" t="str" cm="1">
        <f t="array" ref="G5203">_xlfn.IFS( F5203 = "", "Unknown", F5203 &lt;= 25, "Young Adult", F5203 &lt;= 35, "Millennials", F5203 &lt;= 50, "Gen-X", F5203 &gt; 50, "Seniors")</f>
        <v>Unknown</v>
      </c>
      <c r="H5203" s="2">
        <v>3</v>
      </c>
      <c r="I5203" s="2" t="b">
        <f t="shared" si="162"/>
        <v>0</v>
      </c>
      <c r="J5203" s="2" t="b">
        <f t="shared" si="163"/>
        <v>0</v>
      </c>
    </row>
    <row r="5204" spans="1:10" x14ac:dyDescent="0.35">
      <c r="A5204" s="4">
        <v>233</v>
      </c>
      <c r="B5204" s="3" t="s">
        <v>183</v>
      </c>
      <c r="C5204" s="16">
        <v>45530</v>
      </c>
      <c r="D5204" s="1" t="s">
        <v>1</v>
      </c>
      <c r="E5204" s="1" t="s">
        <v>3</v>
      </c>
      <c r="F5204" s="2">
        <v>31</v>
      </c>
      <c r="G5204" s="2" t="str" cm="1">
        <f t="array" ref="G5204">_xlfn.IFS( F5204 = "", "Unknown", F5204 &lt;= 25, "Young Adult", F5204 &lt;= 35, "Millennials", F5204 &lt;= 50, "Gen-X", F5204 &gt; 50, "Seniors")</f>
        <v>Millennials</v>
      </c>
      <c r="H5204" s="2">
        <v>3</v>
      </c>
      <c r="I5204" s="2" t="b">
        <f t="shared" si="162"/>
        <v>0</v>
      </c>
      <c r="J5204" s="2" t="b">
        <f t="shared" si="163"/>
        <v>0</v>
      </c>
    </row>
    <row r="5205" spans="1:10" x14ac:dyDescent="0.35">
      <c r="A5205" s="4">
        <v>233</v>
      </c>
      <c r="B5205" s="3" t="s">
        <v>183</v>
      </c>
      <c r="C5205" s="16">
        <v>45530</v>
      </c>
      <c r="D5205" s="1" t="s">
        <v>1</v>
      </c>
      <c r="E5205" s="1" t="s">
        <v>0</v>
      </c>
      <c r="G5205" s="2" t="str" cm="1">
        <f t="array" ref="G5205">_xlfn.IFS( F5205 = "", "Unknown", F5205 &lt;= 25, "Young Adult", F5205 &lt;= 35, "Millennials", F5205 &lt;= 50, "Gen-X", F5205 &gt; 50, "Seniors")</f>
        <v>Unknown</v>
      </c>
      <c r="H5205" s="2">
        <v>64</v>
      </c>
      <c r="I5205" s="2" t="b">
        <f t="shared" si="162"/>
        <v>1</v>
      </c>
      <c r="J5205" s="2" t="b">
        <f t="shared" si="163"/>
        <v>0</v>
      </c>
    </row>
    <row r="5206" spans="1:10" x14ac:dyDescent="0.35">
      <c r="A5206" s="4">
        <v>233</v>
      </c>
      <c r="B5206" s="3" t="s">
        <v>183</v>
      </c>
      <c r="C5206" s="16">
        <v>45530</v>
      </c>
      <c r="D5206" s="1" t="s">
        <v>1</v>
      </c>
      <c r="E5206" s="1" t="s">
        <v>0</v>
      </c>
      <c r="G5206" s="2" t="str" cm="1">
        <f t="array" ref="G5206">_xlfn.IFS( F5206 = "", "Unknown", F5206 &lt;= 25, "Young Adult", F5206 &lt;= 35, "Millennials", F5206 &lt;= 50, "Gen-X", F5206 &gt; 50, "Seniors")</f>
        <v>Unknown</v>
      </c>
      <c r="H5206" s="2">
        <v>153</v>
      </c>
      <c r="I5206" s="2" t="b">
        <f t="shared" si="162"/>
        <v>1</v>
      </c>
      <c r="J5206" s="2" t="b">
        <f t="shared" si="163"/>
        <v>0</v>
      </c>
    </row>
    <row r="5207" spans="1:10" x14ac:dyDescent="0.35">
      <c r="A5207" s="4">
        <v>233</v>
      </c>
      <c r="B5207" s="3" t="s">
        <v>183</v>
      </c>
      <c r="C5207" s="16">
        <v>45530</v>
      </c>
      <c r="D5207" s="1" t="s">
        <v>1</v>
      </c>
      <c r="E5207" s="1" t="s">
        <v>0</v>
      </c>
      <c r="G5207" s="2" t="str" cm="1">
        <f t="array" ref="G5207">_xlfn.IFS( F5207 = "", "Unknown", F5207 &lt;= 25, "Young Adult", F5207 &lt;= 35, "Millennials", F5207 &lt;= 50, "Gen-X", F5207 &gt; 50, "Seniors")</f>
        <v>Unknown</v>
      </c>
      <c r="H5207" s="2">
        <v>159</v>
      </c>
      <c r="I5207" s="2" t="b">
        <f t="shared" si="162"/>
        <v>1</v>
      </c>
      <c r="J5207" s="2" t="b">
        <f t="shared" si="163"/>
        <v>0</v>
      </c>
    </row>
    <row r="5208" spans="1:10" x14ac:dyDescent="0.35">
      <c r="A5208" s="4">
        <v>233</v>
      </c>
      <c r="B5208" s="3" t="s">
        <v>181</v>
      </c>
      <c r="C5208" s="16">
        <v>45531</v>
      </c>
      <c r="D5208" s="1" t="s">
        <v>1</v>
      </c>
      <c r="E5208" s="1" t="s">
        <v>0</v>
      </c>
      <c r="G5208" s="2" t="str" cm="1">
        <f t="array" ref="G5208">_xlfn.IFS( F5208 = "", "Unknown", F5208 &lt;= 25, "Young Adult", F5208 &lt;= 35, "Millennials", F5208 &lt;= 50, "Gen-X", F5208 &gt; 50, "Seniors")</f>
        <v>Unknown</v>
      </c>
      <c r="H5208" s="2">
        <v>176</v>
      </c>
      <c r="I5208" s="2" t="b">
        <f t="shared" si="162"/>
        <v>1</v>
      </c>
      <c r="J5208" s="2" t="b">
        <f t="shared" si="163"/>
        <v>0</v>
      </c>
    </row>
    <row r="5209" spans="1:10" x14ac:dyDescent="0.35">
      <c r="A5209" s="4">
        <v>233</v>
      </c>
      <c r="B5209" s="3" t="s">
        <v>77</v>
      </c>
      <c r="C5209" s="16">
        <v>45636</v>
      </c>
      <c r="D5209" s="1" t="s">
        <v>1</v>
      </c>
      <c r="E5209" s="1" t="s">
        <v>0</v>
      </c>
      <c r="G5209" s="2" t="str" cm="1">
        <f t="array" ref="G5209">_xlfn.IFS( F5209 = "", "Unknown", F5209 &lt;= 25, "Young Adult", F5209 &lt;= 35, "Millennials", F5209 &lt;= 50, "Gen-X", F5209 &gt; 50, "Seniors")</f>
        <v>Unknown</v>
      </c>
      <c r="H5209" s="2">
        <v>71</v>
      </c>
      <c r="I5209" s="2" t="b">
        <f t="shared" si="162"/>
        <v>1</v>
      </c>
      <c r="J5209" s="2" t="b">
        <f t="shared" si="163"/>
        <v>0</v>
      </c>
    </row>
    <row r="5210" spans="1:10" x14ac:dyDescent="0.35">
      <c r="A5210" s="4">
        <v>233</v>
      </c>
      <c r="B5210" s="3" t="s">
        <v>2</v>
      </c>
      <c r="C5210" s="16">
        <v>45707</v>
      </c>
      <c r="D5210" s="1" t="s">
        <v>1</v>
      </c>
      <c r="E5210" s="1" t="s">
        <v>0</v>
      </c>
      <c r="G5210" s="2" t="str" cm="1">
        <f t="array" ref="G5210">_xlfn.IFS( F5210 = "", "Unknown", F5210 &lt;= 25, "Young Adult", F5210 &lt;= 35, "Millennials", F5210 &lt;= 50, "Gen-X", F5210 &gt; 50, "Seniors")</f>
        <v>Unknown</v>
      </c>
      <c r="H5210" s="2">
        <v>0</v>
      </c>
      <c r="I5210" s="2" t="b">
        <f t="shared" si="162"/>
        <v>0</v>
      </c>
      <c r="J5210" s="2" t="b">
        <f t="shared" si="163"/>
        <v>0</v>
      </c>
    </row>
    <row r="5211" spans="1:10" x14ac:dyDescent="0.35">
      <c r="A5211" s="4">
        <v>233</v>
      </c>
      <c r="B5211" s="3" t="s">
        <v>2</v>
      </c>
      <c r="C5211" s="16">
        <v>45707</v>
      </c>
      <c r="D5211" s="1" t="s">
        <v>1</v>
      </c>
      <c r="E5211" s="1" t="s">
        <v>0</v>
      </c>
      <c r="G5211" s="2" t="str" cm="1">
        <f t="array" ref="G5211">_xlfn.IFS( F5211 = "", "Unknown", F5211 &lt;= 25, "Young Adult", F5211 &lt;= 35, "Millennials", F5211 &lt;= 50, "Gen-X", F5211 &gt; 50, "Seniors")</f>
        <v>Unknown</v>
      </c>
      <c r="H5211" s="2">
        <v>0</v>
      </c>
      <c r="I5211" s="2" t="b">
        <f t="shared" si="162"/>
        <v>0</v>
      </c>
      <c r="J5211" s="2" t="b">
        <f t="shared" si="163"/>
        <v>0</v>
      </c>
    </row>
    <row r="5212" spans="1:10" x14ac:dyDescent="0.35">
      <c r="A5212" s="4">
        <v>233</v>
      </c>
      <c r="B5212" s="3" t="s">
        <v>2</v>
      </c>
      <c r="C5212" s="16">
        <v>45707</v>
      </c>
      <c r="D5212" s="1" t="s">
        <v>5</v>
      </c>
      <c r="E5212" s="1" t="s">
        <v>0</v>
      </c>
      <c r="G5212" s="2" t="str" cm="1">
        <f t="array" ref="G5212">_xlfn.IFS( F5212 = "", "Unknown", F5212 &lt;= 25, "Young Adult", F5212 &lt;= 35, "Millennials", F5212 &lt;= 50, "Gen-X", F5212 &gt; 50, "Seniors")</f>
        <v>Unknown</v>
      </c>
      <c r="I5212" s="2" t="b">
        <f t="shared" si="162"/>
        <v>0</v>
      </c>
      <c r="J5212" s="2" t="b">
        <f t="shared" si="163"/>
        <v>0</v>
      </c>
    </row>
    <row r="5213" spans="1:10" x14ac:dyDescent="0.35">
      <c r="A5213" s="4">
        <v>233</v>
      </c>
      <c r="B5213" s="3" t="s">
        <v>183</v>
      </c>
      <c r="C5213" s="16">
        <v>45530</v>
      </c>
      <c r="D5213" s="1" t="s">
        <v>1</v>
      </c>
      <c r="E5213" s="1" t="s">
        <v>0</v>
      </c>
      <c r="G5213" s="2" t="str" cm="1">
        <f t="array" ref="G5213">_xlfn.IFS( F5213 = "", "Unknown", F5213 &lt;= 25, "Young Adult", F5213 &lt;= 35, "Millennials", F5213 &lt;= 50, "Gen-X", F5213 &gt; 50, "Seniors")</f>
        <v>Unknown</v>
      </c>
      <c r="H5213" s="2">
        <v>177</v>
      </c>
      <c r="I5213" s="2" t="b">
        <f t="shared" si="162"/>
        <v>1</v>
      </c>
      <c r="J5213" s="2" t="b">
        <f t="shared" si="163"/>
        <v>0</v>
      </c>
    </row>
    <row r="5214" spans="1:10" x14ac:dyDescent="0.35">
      <c r="A5214" s="4">
        <v>233</v>
      </c>
      <c r="B5214" s="3" t="s">
        <v>183</v>
      </c>
      <c r="C5214" s="16">
        <v>45530</v>
      </c>
      <c r="D5214" s="1" t="s">
        <v>1</v>
      </c>
      <c r="E5214" s="1" t="s">
        <v>0</v>
      </c>
      <c r="G5214" s="2" t="str" cm="1">
        <f t="array" ref="G5214">_xlfn.IFS( F5214 = "", "Unknown", F5214 &lt;= 25, "Young Adult", F5214 &lt;= 35, "Millennials", F5214 &lt;= 50, "Gen-X", F5214 &gt; 50, "Seniors")</f>
        <v>Unknown</v>
      </c>
      <c r="H5214" s="2">
        <v>148</v>
      </c>
      <c r="I5214" s="2" t="b">
        <f t="shared" si="162"/>
        <v>1</v>
      </c>
      <c r="J5214" s="2" t="b">
        <f t="shared" si="163"/>
        <v>0</v>
      </c>
    </row>
    <row r="5215" spans="1:10" x14ac:dyDescent="0.35">
      <c r="A5215" s="4">
        <v>233</v>
      </c>
      <c r="B5215" s="3" t="s">
        <v>183</v>
      </c>
      <c r="C5215" s="16">
        <v>45530</v>
      </c>
      <c r="D5215" s="1" t="s">
        <v>1</v>
      </c>
      <c r="E5215" s="1" t="s">
        <v>0</v>
      </c>
      <c r="F5215" s="2">
        <v>23</v>
      </c>
      <c r="G5215" s="2" t="str" cm="1">
        <f t="array" ref="G5215">_xlfn.IFS( F5215 = "", "Unknown", F5215 &lt;= 25, "Young Adult", F5215 &lt;= 35, "Millennials", F5215 &lt;= 50, "Gen-X", F5215 &gt; 50, "Seniors")</f>
        <v>Young Adult</v>
      </c>
      <c r="H5215" s="2">
        <v>176</v>
      </c>
      <c r="I5215" s="2" t="b">
        <f t="shared" si="162"/>
        <v>1</v>
      </c>
      <c r="J5215" s="2" t="b">
        <f t="shared" si="163"/>
        <v>0</v>
      </c>
    </row>
    <row r="5216" spans="1:10" x14ac:dyDescent="0.35">
      <c r="A5216" s="4">
        <v>233</v>
      </c>
      <c r="B5216" s="3" t="s">
        <v>183</v>
      </c>
      <c r="C5216" s="16">
        <v>45530</v>
      </c>
      <c r="D5216" s="1" t="s">
        <v>1</v>
      </c>
      <c r="E5216" s="1" t="s">
        <v>0</v>
      </c>
      <c r="G5216" s="2" t="str" cm="1">
        <f t="array" ref="G5216">_xlfn.IFS( F5216 = "", "Unknown", F5216 &lt;= 25, "Young Adult", F5216 &lt;= 35, "Millennials", F5216 &lt;= 50, "Gen-X", F5216 &gt; 50, "Seniors")</f>
        <v>Unknown</v>
      </c>
      <c r="H5216" s="2">
        <v>146</v>
      </c>
      <c r="I5216" s="2" t="b">
        <f t="shared" si="162"/>
        <v>1</v>
      </c>
      <c r="J5216" s="2" t="b">
        <f t="shared" si="163"/>
        <v>0</v>
      </c>
    </row>
    <row r="5217" spans="1:10" x14ac:dyDescent="0.35">
      <c r="A5217" s="4">
        <v>233</v>
      </c>
      <c r="B5217" s="3" t="s">
        <v>183</v>
      </c>
      <c r="C5217" s="16">
        <v>45530</v>
      </c>
      <c r="D5217" s="1" t="s">
        <v>1</v>
      </c>
      <c r="E5217" s="1" t="s">
        <v>0</v>
      </c>
      <c r="G5217" s="2" t="str" cm="1">
        <f t="array" ref="G5217">_xlfn.IFS( F5217 = "", "Unknown", F5217 &lt;= 25, "Young Adult", F5217 &lt;= 35, "Millennials", F5217 &lt;= 50, "Gen-X", F5217 &gt; 50, "Seniors")</f>
        <v>Unknown</v>
      </c>
      <c r="H5217" s="2">
        <v>175</v>
      </c>
      <c r="I5217" s="2" t="b">
        <f t="shared" si="162"/>
        <v>1</v>
      </c>
      <c r="J5217" s="2" t="b">
        <f t="shared" si="163"/>
        <v>0</v>
      </c>
    </row>
    <row r="5218" spans="1:10" x14ac:dyDescent="0.35">
      <c r="A5218" s="4">
        <v>233</v>
      </c>
      <c r="B5218" s="3" t="s">
        <v>183</v>
      </c>
      <c r="C5218" s="16">
        <v>45530</v>
      </c>
      <c r="D5218" s="1" t="s">
        <v>1</v>
      </c>
      <c r="E5218" s="1" t="s">
        <v>0</v>
      </c>
      <c r="G5218" s="2" t="str" cm="1">
        <f t="array" ref="G5218">_xlfn.IFS( F5218 = "", "Unknown", F5218 &lt;= 25, "Young Adult", F5218 &lt;= 35, "Millennials", F5218 &lt;= 50, "Gen-X", F5218 &gt; 50, "Seniors")</f>
        <v>Unknown</v>
      </c>
      <c r="H5218" s="2">
        <v>172</v>
      </c>
      <c r="I5218" s="2" t="b">
        <f t="shared" si="162"/>
        <v>1</v>
      </c>
      <c r="J5218" s="2" t="b">
        <f t="shared" si="163"/>
        <v>0</v>
      </c>
    </row>
    <row r="5219" spans="1:10" x14ac:dyDescent="0.35">
      <c r="A5219" s="4">
        <v>233</v>
      </c>
      <c r="B5219" s="3" t="s">
        <v>183</v>
      </c>
      <c r="C5219" s="16">
        <v>45530</v>
      </c>
      <c r="D5219" s="1" t="s">
        <v>1</v>
      </c>
      <c r="E5219" s="1" t="s">
        <v>0</v>
      </c>
      <c r="G5219" s="2" t="str" cm="1">
        <f t="array" ref="G5219">_xlfn.IFS( F5219 = "", "Unknown", F5219 &lt;= 25, "Young Adult", F5219 &lt;= 35, "Millennials", F5219 &lt;= 50, "Gen-X", F5219 &gt; 50, "Seniors")</f>
        <v>Unknown</v>
      </c>
      <c r="H5219" s="2">
        <v>177</v>
      </c>
      <c r="I5219" s="2" t="b">
        <f t="shared" si="162"/>
        <v>1</v>
      </c>
      <c r="J5219" s="2" t="b">
        <f t="shared" si="163"/>
        <v>0</v>
      </c>
    </row>
    <row r="5220" spans="1:10" x14ac:dyDescent="0.35">
      <c r="A5220" s="4">
        <v>233</v>
      </c>
      <c r="B5220" s="3" t="s">
        <v>183</v>
      </c>
      <c r="C5220" s="16">
        <v>45530</v>
      </c>
      <c r="D5220" s="1" t="s">
        <v>5</v>
      </c>
      <c r="E5220" s="1" t="s">
        <v>0</v>
      </c>
      <c r="G5220" s="2" t="str" cm="1">
        <f t="array" ref="G5220">_xlfn.IFS( F5220 = "", "Unknown", F5220 &lt;= 25, "Young Adult", F5220 &lt;= 35, "Millennials", F5220 &lt;= 50, "Gen-X", F5220 &gt; 50, "Seniors")</f>
        <v>Unknown</v>
      </c>
      <c r="I5220" s="2" t="b">
        <f t="shared" si="162"/>
        <v>0</v>
      </c>
      <c r="J5220" s="2" t="b">
        <f t="shared" si="163"/>
        <v>0</v>
      </c>
    </row>
    <row r="5221" spans="1:10" x14ac:dyDescent="0.35">
      <c r="A5221" s="4">
        <v>233</v>
      </c>
      <c r="B5221" s="3" t="s">
        <v>183</v>
      </c>
      <c r="C5221" s="16">
        <v>45530</v>
      </c>
      <c r="D5221" s="1" t="s">
        <v>1</v>
      </c>
      <c r="E5221" s="1" t="s">
        <v>0</v>
      </c>
      <c r="G5221" s="2" t="str" cm="1">
        <f t="array" ref="G5221">_xlfn.IFS( F5221 = "", "Unknown", F5221 &lt;= 25, "Young Adult", F5221 &lt;= 35, "Millennials", F5221 &lt;= 50, "Gen-X", F5221 &gt; 50, "Seniors")</f>
        <v>Unknown</v>
      </c>
      <c r="H5221" s="2">
        <v>162</v>
      </c>
      <c r="I5221" s="2" t="b">
        <f t="shared" si="162"/>
        <v>1</v>
      </c>
      <c r="J5221" s="2" t="b">
        <f t="shared" si="163"/>
        <v>0</v>
      </c>
    </row>
    <row r="5222" spans="1:10" x14ac:dyDescent="0.35">
      <c r="A5222" s="4">
        <v>233</v>
      </c>
      <c r="B5222" s="3" t="s">
        <v>183</v>
      </c>
      <c r="C5222" s="16">
        <v>45530</v>
      </c>
      <c r="D5222" s="1" t="s">
        <v>1</v>
      </c>
      <c r="E5222" s="1" t="s">
        <v>0</v>
      </c>
      <c r="G5222" s="2" t="str" cm="1">
        <f t="array" ref="G5222">_xlfn.IFS( F5222 = "", "Unknown", F5222 &lt;= 25, "Young Adult", F5222 &lt;= 35, "Millennials", F5222 &lt;= 50, "Gen-X", F5222 &gt; 50, "Seniors")</f>
        <v>Unknown</v>
      </c>
      <c r="H5222" s="2">
        <v>176</v>
      </c>
      <c r="I5222" s="2" t="b">
        <f t="shared" si="162"/>
        <v>1</v>
      </c>
      <c r="J5222" s="2" t="b">
        <f t="shared" si="163"/>
        <v>0</v>
      </c>
    </row>
    <row r="5223" spans="1:10" x14ac:dyDescent="0.35">
      <c r="A5223" s="4">
        <v>233</v>
      </c>
      <c r="B5223" s="3" t="s">
        <v>183</v>
      </c>
      <c r="C5223" s="16">
        <v>45530</v>
      </c>
      <c r="D5223" s="1" t="s">
        <v>1</v>
      </c>
      <c r="E5223" s="1" t="s">
        <v>0</v>
      </c>
      <c r="F5223" s="2">
        <v>24</v>
      </c>
      <c r="G5223" s="2" t="str" cm="1">
        <f t="array" ref="G5223">_xlfn.IFS( F5223 = "", "Unknown", F5223 &lt;= 25, "Young Adult", F5223 &lt;= 35, "Millennials", F5223 &lt;= 50, "Gen-X", F5223 &gt; 50, "Seniors")</f>
        <v>Young Adult</v>
      </c>
      <c r="H5223" s="2">
        <v>177</v>
      </c>
      <c r="I5223" s="2" t="b">
        <f t="shared" si="162"/>
        <v>1</v>
      </c>
      <c r="J5223" s="2" t="b">
        <f t="shared" si="163"/>
        <v>0</v>
      </c>
    </row>
    <row r="5224" spans="1:10" x14ac:dyDescent="0.35">
      <c r="A5224" s="4">
        <v>233</v>
      </c>
      <c r="B5224" s="3" t="s">
        <v>183</v>
      </c>
      <c r="C5224" s="16">
        <v>45530</v>
      </c>
      <c r="D5224" s="1" t="s">
        <v>1</v>
      </c>
      <c r="E5224" s="1" t="s">
        <v>3</v>
      </c>
      <c r="F5224" s="2">
        <v>35</v>
      </c>
      <c r="G5224" s="2" t="str" cm="1">
        <f t="array" ref="G5224">_xlfn.IFS( F5224 = "", "Unknown", F5224 &lt;= 25, "Young Adult", F5224 &lt;= 35, "Millennials", F5224 &lt;= 50, "Gen-X", F5224 &gt; 50, "Seniors")</f>
        <v>Millennials</v>
      </c>
      <c r="H5224" s="2">
        <v>91</v>
      </c>
      <c r="I5224" s="2" t="b">
        <f t="shared" si="162"/>
        <v>1</v>
      </c>
      <c r="J5224" s="2" t="b">
        <f t="shared" si="163"/>
        <v>0</v>
      </c>
    </row>
    <row r="5225" spans="1:10" x14ac:dyDescent="0.35">
      <c r="A5225" s="4">
        <v>233</v>
      </c>
      <c r="B5225" s="3" t="s">
        <v>183</v>
      </c>
      <c r="C5225" s="16">
        <v>45530</v>
      </c>
      <c r="D5225" s="1" t="s">
        <v>1</v>
      </c>
      <c r="E5225" s="1" t="s">
        <v>12</v>
      </c>
      <c r="F5225" s="2">
        <v>32</v>
      </c>
      <c r="G5225" s="2" t="str" cm="1">
        <f t="array" ref="G5225">_xlfn.IFS( F5225 = "", "Unknown", F5225 &lt;= 25, "Young Adult", F5225 &lt;= 35, "Millennials", F5225 &lt;= 50, "Gen-X", F5225 &gt; 50, "Seniors")</f>
        <v>Millennials</v>
      </c>
      <c r="H5225" s="2">
        <v>176</v>
      </c>
      <c r="I5225" s="2" t="b">
        <f t="shared" si="162"/>
        <v>1</v>
      </c>
      <c r="J5225" s="2" t="b">
        <f t="shared" si="163"/>
        <v>0</v>
      </c>
    </row>
    <row r="5226" spans="1:10" x14ac:dyDescent="0.35">
      <c r="A5226" s="4">
        <v>233</v>
      </c>
      <c r="B5226" s="3" t="s">
        <v>183</v>
      </c>
      <c r="C5226" s="16">
        <v>45530</v>
      </c>
      <c r="D5226" s="1" t="s">
        <v>1</v>
      </c>
      <c r="E5226" s="1" t="s">
        <v>0</v>
      </c>
      <c r="G5226" s="2" t="str" cm="1">
        <f t="array" ref="G5226">_xlfn.IFS( F5226 = "", "Unknown", F5226 &lt;= 25, "Young Adult", F5226 &lt;= 35, "Millennials", F5226 &lt;= 50, "Gen-X", F5226 &gt; 50, "Seniors")</f>
        <v>Unknown</v>
      </c>
      <c r="H5226" s="2">
        <v>177</v>
      </c>
      <c r="I5226" s="2" t="b">
        <f t="shared" si="162"/>
        <v>1</v>
      </c>
      <c r="J5226" s="2" t="b">
        <f t="shared" si="163"/>
        <v>0</v>
      </c>
    </row>
    <row r="5227" spans="1:10" x14ac:dyDescent="0.35">
      <c r="A5227" s="4">
        <v>233</v>
      </c>
      <c r="B5227" s="3" t="s">
        <v>183</v>
      </c>
      <c r="C5227" s="16">
        <v>45530</v>
      </c>
      <c r="D5227" s="1" t="s">
        <v>1</v>
      </c>
      <c r="E5227" s="1" t="s">
        <v>0</v>
      </c>
      <c r="G5227" s="2" t="str" cm="1">
        <f t="array" ref="G5227">_xlfn.IFS( F5227 = "", "Unknown", F5227 &lt;= 25, "Young Adult", F5227 &lt;= 35, "Millennials", F5227 &lt;= 50, "Gen-X", F5227 &gt; 50, "Seniors")</f>
        <v>Unknown</v>
      </c>
      <c r="H5227" s="2">
        <v>174</v>
      </c>
      <c r="I5227" s="2" t="b">
        <f t="shared" si="162"/>
        <v>1</v>
      </c>
      <c r="J5227" s="2" t="b">
        <f t="shared" si="163"/>
        <v>0</v>
      </c>
    </row>
    <row r="5228" spans="1:10" x14ac:dyDescent="0.35">
      <c r="A5228" s="4">
        <v>233</v>
      </c>
      <c r="B5228" s="3" t="s">
        <v>183</v>
      </c>
      <c r="C5228" s="16">
        <v>45530</v>
      </c>
      <c r="D5228" s="1" t="s">
        <v>1</v>
      </c>
      <c r="E5228" s="1" t="s">
        <v>3</v>
      </c>
      <c r="F5228" s="2">
        <v>27</v>
      </c>
      <c r="G5228" s="2" t="str" cm="1">
        <f t="array" ref="G5228">_xlfn.IFS( F5228 = "", "Unknown", F5228 &lt;= 25, "Young Adult", F5228 &lt;= 35, "Millennials", F5228 &lt;= 50, "Gen-X", F5228 &gt; 50, "Seniors")</f>
        <v>Millennials</v>
      </c>
      <c r="H5228" s="2">
        <v>3</v>
      </c>
      <c r="I5228" s="2" t="b">
        <f t="shared" si="162"/>
        <v>0</v>
      </c>
      <c r="J5228" s="2" t="b">
        <f t="shared" si="163"/>
        <v>0</v>
      </c>
    </row>
    <row r="5229" spans="1:10" x14ac:dyDescent="0.35">
      <c r="A5229" s="4">
        <v>233</v>
      </c>
      <c r="B5229" s="3" t="s">
        <v>183</v>
      </c>
      <c r="C5229" s="16">
        <v>45530</v>
      </c>
      <c r="D5229" s="1" t="s">
        <v>1</v>
      </c>
      <c r="E5229" s="1" t="s">
        <v>0</v>
      </c>
      <c r="G5229" s="2" t="str" cm="1">
        <f t="array" ref="G5229">_xlfn.IFS( F5229 = "", "Unknown", F5229 &lt;= 25, "Young Adult", F5229 &lt;= 35, "Millennials", F5229 &lt;= 50, "Gen-X", F5229 &gt; 50, "Seniors")</f>
        <v>Unknown</v>
      </c>
      <c r="H5229" s="2">
        <v>166</v>
      </c>
      <c r="I5229" s="2" t="b">
        <f t="shared" si="162"/>
        <v>1</v>
      </c>
      <c r="J5229" s="2" t="b">
        <f t="shared" si="163"/>
        <v>0</v>
      </c>
    </row>
    <row r="5230" spans="1:10" x14ac:dyDescent="0.35">
      <c r="A5230" s="4">
        <v>233</v>
      </c>
      <c r="B5230" s="3" t="s">
        <v>183</v>
      </c>
      <c r="C5230" s="16">
        <v>45530</v>
      </c>
      <c r="D5230" s="1" t="s">
        <v>7</v>
      </c>
      <c r="E5230" s="1" t="s">
        <v>3</v>
      </c>
      <c r="F5230" s="2">
        <v>56</v>
      </c>
      <c r="G5230" s="2" t="str" cm="1">
        <f t="array" ref="G5230">_xlfn.IFS( F5230 = "", "Unknown", F5230 &lt;= 25, "Young Adult", F5230 &lt;= 35, "Millennials", F5230 &lt;= 50, "Gen-X", F5230 &gt; 50, "Seniors")</f>
        <v>Seniors</v>
      </c>
      <c r="H5230" s="2">
        <v>80</v>
      </c>
      <c r="I5230" s="2" t="b">
        <f t="shared" si="162"/>
        <v>0</v>
      </c>
      <c r="J5230" s="2" t="b">
        <f t="shared" si="163"/>
        <v>0</v>
      </c>
    </row>
    <row r="5231" spans="1:10" x14ac:dyDescent="0.35">
      <c r="A5231" s="4">
        <v>233</v>
      </c>
      <c r="B5231" s="3" t="s">
        <v>183</v>
      </c>
      <c r="C5231" s="16">
        <v>45530</v>
      </c>
      <c r="D5231" s="1" t="s">
        <v>1</v>
      </c>
      <c r="E5231" s="1" t="s">
        <v>3</v>
      </c>
      <c r="F5231" s="2">
        <v>22</v>
      </c>
      <c r="G5231" s="2" t="str" cm="1">
        <f t="array" ref="G5231">_xlfn.IFS( F5231 = "", "Unknown", F5231 &lt;= 25, "Young Adult", F5231 &lt;= 35, "Millennials", F5231 &lt;= 50, "Gen-X", F5231 &gt; 50, "Seniors")</f>
        <v>Young Adult</v>
      </c>
      <c r="H5231" s="2">
        <v>1</v>
      </c>
      <c r="I5231" s="2" t="b">
        <f t="shared" si="162"/>
        <v>0</v>
      </c>
      <c r="J5231" s="2" t="b">
        <f t="shared" si="163"/>
        <v>0</v>
      </c>
    </row>
    <row r="5232" spans="1:10" x14ac:dyDescent="0.35">
      <c r="A5232" s="4">
        <v>233</v>
      </c>
      <c r="B5232" s="3" t="s">
        <v>181</v>
      </c>
      <c r="C5232" s="16">
        <v>45531</v>
      </c>
      <c r="D5232" s="1" t="s">
        <v>1</v>
      </c>
      <c r="E5232" s="1" t="s">
        <v>3</v>
      </c>
      <c r="F5232" s="2">
        <v>25</v>
      </c>
      <c r="G5232" s="2" t="str" cm="1">
        <f t="array" ref="G5232">_xlfn.IFS( F5232 = "", "Unknown", F5232 &lt;= 25, "Young Adult", F5232 &lt;= 35, "Millennials", F5232 &lt;= 50, "Gen-X", F5232 &gt; 50, "Seniors")</f>
        <v>Young Adult</v>
      </c>
      <c r="H5232" s="2">
        <v>43</v>
      </c>
      <c r="I5232" s="2" t="b">
        <f t="shared" si="162"/>
        <v>1</v>
      </c>
      <c r="J5232" s="2" t="b">
        <f t="shared" si="163"/>
        <v>0</v>
      </c>
    </row>
    <row r="5233" spans="1:10" x14ac:dyDescent="0.35">
      <c r="A5233" s="4">
        <v>233</v>
      </c>
      <c r="B5233" s="3" t="s">
        <v>181</v>
      </c>
      <c r="C5233" s="16">
        <v>45531</v>
      </c>
      <c r="D5233" s="1" t="s">
        <v>1</v>
      </c>
      <c r="E5233" s="1" t="s">
        <v>0</v>
      </c>
      <c r="G5233" s="2" t="str" cm="1">
        <f t="array" ref="G5233">_xlfn.IFS( F5233 = "", "Unknown", F5233 &lt;= 25, "Young Adult", F5233 &lt;= 35, "Millennials", F5233 &lt;= 50, "Gen-X", F5233 &gt; 50, "Seniors")</f>
        <v>Unknown</v>
      </c>
      <c r="H5233" s="2">
        <v>9</v>
      </c>
      <c r="I5233" s="2" t="b">
        <f t="shared" si="162"/>
        <v>0</v>
      </c>
      <c r="J5233" s="2" t="b">
        <f t="shared" si="163"/>
        <v>0</v>
      </c>
    </row>
    <row r="5234" spans="1:10" x14ac:dyDescent="0.35">
      <c r="A5234" s="4">
        <v>233</v>
      </c>
      <c r="B5234" s="3" t="s">
        <v>181</v>
      </c>
      <c r="C5234" s="16">
        <v>45531</v>
      </c>
      <c r="D5234" s="1" t="s">
        <v>1</v>
      </c>
      <c r="E5234" s="1" t="s">
        <v>0</v>
      </c>
      <c r="G5234" s="2" t="str" cm="1">
        <f t="array" ref="G5234">_xlfn.IFS( F5234 = "", "Unknown", F5234 &lt;= 25, "Young Adult", F5234 &lt;= 35, "Millennials", F5234 &lt;= 50, "Gen-X", F5234 &gt; 50, "Seniors")</f>
        <v>Unknown</v>
      </c>
      <c r="H5234" s="2">
        <v>176</v>
      </c>
      <c r="I5234" s="2" t="b">
        <f t="shared" si="162"/>
        <v>1</v>
      </c>
      <c r="J5234" s="2" t="b">
        <f t="shared" si="163"/>
        <v>0</v>
      </c>
    </row>
    <row r="5235" spans="1:10" x14ac:dyDescent="0.35">
      <c r="A5235" s="4">
        <v>233</v>
      </c>
      <c r="B5235" s="3" t="s">
        <v>181</v>
      </c>
      <c r="C5235" s="16">
        <v>45531</v>
      </c>
      <c r="D5235" s="1" t="s">
        <v>1</v>
      </c>
      <c r="E5235" s="1" t="s">
        <v>0</v>
      </c>
      <c r="G5235" s="2" t="str" cm="1">
        <f t="array" ref="G5235">_xlfn.IFS( F5235 = "", "Unknown", F5235 &lt;= 25, "Young Adult", F5235 &lt;= 35, "Millennials", F5235 &lt;= 50, "Gen-X", F5235 &gt; 50, "Seniors")</f>
        <v>Unknown</v>
      </c>
      <c r="H5235" s="2">
        <v>171</v>
      </c>
      <c r="I5235" s="2" t="b">
        <f t="shared" si="162"/>
        <v>1</v>
      </c>
      <c r="J5235" s="2" t="b">
        <f t="shared" si="163"/>
        <v>0</v>
      </c>
    </row>
    <row r="5236" spans="1:10" x14ac:dyDescent="0.35">
      <c r="A5236" s="4">
        <v>233</v>
      </c>
      <c r="B5236" s="3" t="s">
        <v>183</v>
      </c>
      <c r="C5236" s="16">
        <v>45530</v>
      </c>
      <c r="D5236" s="1" t="s">
        <v>1</v>
      </c>
      <c r="E5236" s="1" t="s">
        <v>0</v>
      </c>
      <c r="G5236" s="2" t="str" cm="1">
        <f t="array" ref="G5236">_xlfn.IFS( F5236 = "", "Unknown", F5236 &lt;= 25, "Young Adult", F5236 &lt;= 35, "Millennials", F5236 &lt;= 50, "Gen-X", F5236 &gt; 50, "Seniors")</f>
        <v>Unknown</v>
      </c>
      <c r="H5236" s="2">
        <v>177</v>
      </c>
      <c r="I5236" s="2" t="b">
        <f t="shared" si="162"/>
        <v>1</v>
      </c>
      <c r="J5236" s="2" t="b">
        <f t="shared" si="163"/>
        <v>0</v>
      </c>
    </row>
    <row r="5237" spans="1:10" x14ac:dyDescent="0.35">
      <c r="A5237" s="4">
        <v>233</v>
      </c>
      <c r="B5237" s="3" t="s">
        <v>183</v>
      </c>
      <c r="C5237" s="16">
        <v>45530</v>
      </c>
      <c r="D5237" s="1" t="s">
        <v>1</v>
      </c>
      <c r="E5237" s="1" t="s">
        <v>0</v>
      </c>
      <c r="G5237" s="2" t="str" cm="1">
        <f t="array" ref="G5237">_xlfn.IFS( F5237 = "", "Unknown", F5237 &lt;= 25, "Young Adult", F5237 &lt;= 35, "Millennials", F5237 &lt;= 50, "Gen-X", F5237 &gt; 50, "Seniors")</f>
        <v>Unknown</v>
      </c>
      <c r="H5237" s="2">
        <v>174</v>
      </c>
      <c r="I5237" s="2" t="b">
        <f t="shared" si="162"/>
        <v>1</v>
      </c>
      <c r="J5237" s="2" t="b">
        <f t="shared" si="163"/>
        <v>0</v>
      </c>
    </row>
    <row r="5238" spans="1:10" x14ac:dyDescent="0.35">
      <c r="A5238" s="4">
        <v>233</v>
      </c>
      <c r="B5238" s="3" t="s">
        <v>183</v>
      </c>
      <c r="C5238" s="16">
        <v>45530</v>
      </c>
      <c r="D5238" s="1" t="s">
        <v>1</v>
      </c>
      <c r="E5238" s="1" t="s">
        <v>3</v>
      </c>
      <c r="F5238" s="2">
        <v>35</v>
      </c>
      <c r="G5238" s="2" t="str" cm="1">
        <f t="array" ref="G5238">_xlfn.IFS( F5238 = "", "Unknown", F5238 &lt;= 25, "Young Adult", F5238 &lt;= 35, "Millennials", F5238 &lt;= 50, "Gen-X", F5238 &gt; 50, "Seniors")</f>
        <v>Millennials</v>
      </c>
      <c r="H5238" s="2">
        <v>2</v>
      </c>
      <c r="I5238" s="2" t="b">
        <f t="shared" si="162"/>
        <v>0</v>
      </c>
      <c r="J5238" s="2" t="b">
        <f t="shared" si="163"/>
        <v>0</v>
      </c>
    </row>
    <row r="5239" spans="1:10" x14ac:dyDescent="0.35">
      <c r="A5239" s="4">
        <v>233</v>
      </c>
      <c r="B5239" s="3" t="s">
        <v>183</v>
      </c>
      <c r="C5239" s="16">
        <v>45530</v>
      </c>
      <c r="D5239" s="1" t="s">
        <v>1</v>
      </c>
      <c r="E5239" s="1" t="s">
        <v>0</v>
      </c>
      <c r="G5239" s="2" t="str" cm="1">
        <f t="array" ref="G5239">_xlfn.IFS( F5239 = "", "Unknown", F5239 &lt;= 25, "Young Adult", F5239 &lt;= 35, "Millennials", F5239 &lt;= 50, "Gen-X", F5239 &gt; 50, "Seniors")</f>
        <v>Unknown</v>
      </c>
      <c r="H5239" s="2">
        <v>177</v>
      </c>
      <c r="I5239" s="2" t="b">
        <f t="shared" si="162"/>
        <v>1</v>
      </c>
      <c r="J5239" s="2" t="b">
        <f t="shared" si="163"/>
        <v>0</v>
      </c>
    </row>
    <row r="5240" spans="1:10" x14ac:dyDescent="0.35">
      <c r="A5240" s="4">
        <v>233</v>
      </c>
      <c r="B5240" s="3" t="s">
        <v>183</v>
      </c>
      <c r="C5240" s="16">
        <v>45530</v>
      </c>
      <c r="D5240" s="1" t="s">
        <v>1</v>
      </c>
      <c r="E5240" s="1" t="s">
        <v>3</v>
      </c>
      <c r="F5240" s="2">
        <v>32</v>
      </c>
      <c r="G5240" s="2" t="str" cm="1">
        <f t="array" ref="G5240">_xlfn.IFS( F5240 = "", "Unknown", F5240 &lt;= 25, "Young Adult", F5240 &lt;= 35, "Millennials", F5240 &lt;= 50, "Gen-X", F5240 &gt; 50, "Seniors")</f>
        <v>Millennials</v>
      </c>
      <c r="H5240" s="2">
        <v>82</v>
      </c>
      <c r="I5240" s="2" t="b">
        <f t="shared" si="162"/>
        <v>1</v>
      </c>
      <c r="J5240" s="2" t="b">
        <f t="shared" si="163"/>
        <v>0</v>
      </c>
    </row>
    <row r="5241" spans="1:10" x14ac:dyDescent="0.35">
      <c r="A5241" s="4">
        <v>233</v>
      </c>
      <c r="B5241" s="3" t="s">
        <v>183</v>
      </c>
      <c r="C5241" s="16">
        <v>45530</v>
      </c>
      <c r="D5241" s="1" t="s">
        <v>1</v>
      </c>
      <c r="E5241" s="1" t="s">
        <v>3</v>
      </c>
      <c r="F5241" s="2">
        <v>25</v>
      </c>
      <c r="G5241" s="2" t="str" cm="1">
        <f t="array" ref="G5241">_xlfn.IFS( F5241 = "", "Unknown", F5241 &lt;= 25, "Young Adult", F5241 &lt;= 35, "Millennials", F5241 &lt;= 50, "Gen-X", F5241 &gt; 50, "Seniors")</f>
        <v>Young Adult</v>
      </c>
      <c r="H5241" s="2">
        <v>48</v>
      </c>
      <c r="I5241" s="2" t="b">
        <f t="shared" si="162"/>
        <v>1</v>
      </c>
      <c r="J5241" s="2" t="b">
        <f t="shared" si="163"/>
        <v>0</v>
      </c>
    </row>
    <row r="5242" spans="1:10" x14ac:dyDescent="0.35">
      <c r="A5242" s="4">
        <v>233</v>
      </c>
      <c r="B5242" s="3" t="s">
        <v>181</v>
      </c>
      <c r="C5242" s="16">
        <v>45531</v>
      </c>
      <c r="D5242" s="1" t="s">
        <v>1</v>
      </c>
      <c r="E5242" s="1" t="s">
        <v>3</v>
      </c>
      <c r="F5242" s="2">
        <v>17</v>
      </c>
      <c r="G5242" s="2" t="str" cm="1">
        <f t="array" ref="G5242">_xlfn.IFS( F5242 = "", "Unknown", F5242 &lt;= 25, "Young Adult", F5242 &lt;= 35, "Millennials", F5242 &lt;= 50, "Gen-X", F5242 &gt; 50, "Seniors")</f>
        <v>Young Adult</v>
      </c>
      <c r="H5242" s="2">
        <v>5</v>
      </c>
      <c r="I5242" s="2" t="b">
        <f t="shared" si="162"/>
        <v>0</v>
      </c>
      <c r="J5242" s="2" t="b">
        <f t="shared" si="163"/>
        <v>0</v>
      </c>
    </row>
    <row r="5243" spans="1:10" x14ac:dyDescent="0.35">
      <c r="A5243" s="4">
        <v>233</v>
      </c>
      <c r="B5243" s="3" t="s">
        <v>181</v>
      </c>
      <c r="C5243" s="16">
        <v>45531</v>
      </c>
      <c r="D5243" s="1" t="s">
        <v>1</v>
      </c>
      <c r="E5243" s="1" t="s">
        <v>0</v>
      </c>
      <c r="G5243" s="2" t="str" cm="1">
        <f t="array" ref="G5243">_xlfn.IFS( F5243 = "", "Unknown", F5243 &lt;= 25, "Young Adult", F5243 &lt;= 35, "Millennials", F5243 &lt;= 50, "Gen-X", F5243 &gt; 50, "Seniors")</f>
        <v>Unknown</v>
      </c>
      <c r="H5243" s="2">
        <v>176</v>
      </c>
      <c r="I5243" s="2" t="b">
        <f t="shared" si="162"/>
        <v>1</v>
      </c>
      <c r="J5243" s="2" t="b">
        <f t="shared" si="163"/>
        <v>0</v>
      </c>
    </row>
    <row r="5244" spans="1:10" x14ac:dyDescent="0.35">
      <c r="A5244" s="4">
        <v>233</v>
      </c>
      <c r="B5244" s="3" t="s">
        <v>181</v>
      </c>
      <c r="C5244" s="16">
        <v>45531</v>
      </c>
      <c r="D5244" s="1" t="s">
        <v>1</v>
      </c>
      <c r="E5244" s="1" t="s">
        <v>3</v>
      </c>
      <c r="F5244" s="2">
        <v>24</v>
      </c>
      <c r="G5244" s="2" t="str" cm="1">
        <f t="array" ref="G5244">_xlfn.IFS( F5244 = "", "Unknown", F5244 &lt;= 25, "Young Adult", F5244 &lt;= 35, "Millennials", F5244 &lt;= 50, "Gen-X", F5244 &gt; 50, "Seniors")</f>
        <v>Young Adult</v>
      </c>
      <c r="H5244" s="2">
        <v>116</v>
      </c>
      <c r="I5244" s="2" t="b">
        <f t="shared" si="162"/>
        <v>1</v>
      </c>
      <c r="J5244" s="2" t="b">
        <f t="shared" si="163"/>
        <v>0</v>
      </c>
    </row>
    <row r="5245" spans="1:10" x14ac:dyDescent="0.35">
      <c r="A5245" s="4">
        <v>233</v>
      </c>
      <c r="B5245" s="3" t="s">
        <v>181</v>
      </c>
      <c r="C5245" s="16">
        <v>45531</v>
      </c>
      <c r="D5245" s="1" t="s">
        <v>1</v>
      </c>
      <c r="E5245" s="1" t="s">
        <v>0</v>
      </c>
      <c r="G5245" s="2" t="str" cm="1">
        <f t="array" ref="G5245">_xlfn.IFS( F5245 = "", "Unknown", F5245 &lt;= 25, "Young Adult", F5245 &lt;= 35, "Millennials", F5245 &lt;= 50, "Gen-X", F5245 &gt; 50, "Seniors")</f>
        <v>Unknown</v>
      </c>
      <c r="H5245" s="2">
        <v>146</v>
      </c>
      <c r="I5245" s="2" t="b">
        <f t="shared" si="162"/>
        <v>1</v>
      </c>
      <c r="J5245" s="2" t="b">
        <f t="shared" si="163"/>
        <v>0</v>
      </c>
    </row>
    <row r="5246" spans="1:10" x14ac:dyDescent="0.35">
      <c r="A5246" s="4">
        <v>233</v>
      </c>
      <c r="B5246" s="3" t="s">
        <v>183</v>
      </c>
      <c r="C5246" s="16">
        <v>45530</v>
      </c>
      <c r="D5246" s="1" t="s">
        <v>1</v>
      </c>
      <c r="E5246" s="1" t="s">
        <v>0</v>
      </c>
      <c r="G5246" s="2" t="str" cm="1">
        <f t="array" ref="G5246">_xlfn.IFS( F5246 = "", "Unknown", F5246 &lt;= 25, "Young Adult", F5246 &lt;= 35, "Millennials", F5246 &lt;= 50, "Gen-X", F5246 &gt; 50, "Seniors")</f>
        <v>Unknown</v>
      </c>
      <c r="H5246" s="2">
        <v>147</v>
      </c>
      <c r="I5246" s="2" t="b">
        <f t="shared" si="162"/>
        <v>1</v>
      </c>
      <c r="J5246" s="2" t="b">
        <f t="shared" si="163"/>
        <v>0</v>
      </c>
    </row>
    <row r="5247" spans="1:10" x14ac:dyDescent="0.35">
      <c r="A5247" s="4">
        <v>233</v>
      </c>
      <c r="B5247" s="3" t="s">
        <v>183</v>
      </c>
      <c r="C5247" s="16">
        <v>45530</v>
      </c>
      <c r="D5247" s="1" t="s">
        <v>1</v>
      </c>
      <c r="E5247" s="1" t="s">
        <v>0</v>
      </c>
      <c r="G5247" s="2" t="str" cm="1">
        <f t="array" ref="G5247">_xlfn.IFS( F5247 = "", "Unknown", F5247 &lt;= 25, "Young Adult", F5247 &lt;= 35, "Millennials", F5247 &lt;= 50, "Gen-X", F5247 &gt; 50, "Seniors")</f>
        <v>Unknown</v>
      </c>
      <c r="H5247" s="2">
        <v>177</v>
      </c>
      <c r="I5247" s="2" t="b">
        <f t="shared" si="162"/>
        <v>1</v>
      </c>
      <c r="J5247" s="2" t="b">
        <f t="shared" si="163"/>
        <v>0</v>
      </c>
    </row>
    <row r="5248" spans="1:10" x14ac:dyDescent="0.35">
      <c r="A5248" s="4">
        <v>233</v>
      </c>
      <c r="B5248" s="3" t="s">
        <v>183</v>
      </c>
      <c r="C5248" s="16">
        <v>45530</v>
      </c>
      <c r="D5248" s="1" t="s">
        <v>1</v>
      </c>
      <c r="E5248" s="1" t="s">
        <v>0</v>
      </c>
      <c r="G5248" s="2" t="str" cm="1">
        <f t="array" ref="G5248">_xlfn.IFS( F5248 = "", "Unknown", F5248 &lt;= 25, "Young Adult", F5248 &lt;= 35, "Millennials", F5248 &lt;= 50, "Gen-X", F5248 &gt; 50, "Seniors")</f>
        <v>Unknown</v>
      </c>
      <c r="H5248" s="2">
        <v>177</v>
      </c>
      <c r="I5248" s="2" t="b">
        <f t="shared" si="162"/>
        <v>1</v>
      </c>
      <c r="J5248" s="2" t="b">
        <f t="shared" si="163"/>
        <v>0</v>
      </c>
    </row>
    <row r="5249" spans="1:10" x14ac:dyDescent="0.35">
      <c r="A5249" s="4">
        <v>233</v>
      </c>
      <c r="B5249" s="3" t="s">
        <v>183</v>
      </c>
      <c r="C5249" s="16">
        <v>45530</v>
      </c>
      <c r="D5249" s="1" t="s">
        <v>1</v>
      </c>
      <c r="E5249" s="1" t="s">
        <v>3</v>
      </c>
      <c r="F5249" s="2">
        <v>26</v>
      </c>
      <c r="G5249" s="2" t="str" cm="1">
        <f t="array" ref="G5249">_xlfn.IFS( F5249 = "", "Unknown", F5249 &lt;= 25, "Young Adult", F5249 &lt;= 35, "Millennials", F5249 &lt;= 50, "Gen-X", F5249 &gt; 50, "Seniors")</f>
        <v>Millennials</v>
      </c>
      <c r="H5249" s="2">
        <v>165</v>
      </c>
      <c r="I5249" s="2" t="b">
        <f t="shared" si="162"/>
        <v>1</v>
      </c>
      <c r="J5249" s="2" t="b">
        <f t="shared" si="163"/>
        <v>0</v>
      </c>
    </row>
    <row r="5250" spans="1:10" x14ac:dyDescent="0.35">
      <c r="A5250" s="4">
        <v>233</v>
      </c>
      <c r="B5250" s="3" t="s">
        <v>181</v>
      </c>
      <c r="C5250" s="16">
        <v>45531</v>
      </c>
      <c r="D5250" s="1" t="s">
        <v>1</v>
      </c>
      <c r="E5250" s="1" t="s">
        <v>0</v>
      </c>
      <c r="G5250" s="2" t="str" cm="1">
        <f t="array" ref="G5250">_xlfn.IFS( F5250 = "", "Unknown", F5250 &lt;= 25, "Young Adult", F5250 &lt;= 35, "Millennials", F5250 &lt;= 50, "Gen-X", F5250 &gt; 50, "Seniors")</f>
        <v>Unknown</v>
      </c>
      <c r="H5250" s="2">
        <v>176</v>
      </c>
      <c r="I5250" s="2" t="b">
        <f t="shared" ref="I5250:I5313" si="164">AND(D5250="ACTIVE", H5250 &gt;30)</f>
        <v>1</v>
      </c>
      <c r="J5250" s="2" t="b">
        <f t="shared" ref="J5250:J5313" si="165">AND(D5250="ACTIVE", H5250 &gt;180)</f>
        <v>0</v>
      </c>
    </row>
    <row r="5251" spans="1:10" x14ac:dyDescent="0.35">
      <c r="A5251" s="4">
        <v>233</v>
      </c>
      <c r="B5251" s="3" t="s">
        <v>181</v>
      </c>
      <c r="C5251" s="16">
        <v>45531</v>
      </c>
      <c r="D5251" s="1" t="s">
        <v>1</v>
      </c>
      <c r="E5251" s="1" t="s">
        <v>0</v>
      </c>
      <c r="G5251" s="2" t="str" cm="1">
        <f t="array" ref="G5251">_xlfn.IFS( F5251 = "", "Unknown", F5251 &lt;= 25, "Young Adult", F5251 &lt;= 35, "Millennials", F5251 &lt;= 50, "Gen-X", F5251 &gt; 50, "Seniors")</f>
        <v>Unknown</v>
      </c>
      <c r="H5251" s="2">
        <v>176</v>
      </c>
      <c r="I5251" s="2" t="b">
        <f t="shared" si="164"/>
        <v>1</v>
      </c>
      <c r="J5251" s="2" t="b">
        <f t="shared" si="165"/>
        <v>0</v>
      </c>
    </row>
    <row r="5252" spans="1:10" x14ac:dyDescent="0.35">
      <c r="A5252" s="4">
        <v>233</v>
      </c>
      <c r="B5252" s="3" t="s">
        <v>181</v>
      </c>
      <c r="C5252" s="16">
        <v>45531</v>
      </c>
      <c r="D5252" s="1" t="s">
        <v>1</v>
      </c>
      <c r="E5252" s="1" t="s">
        <v>0</v>
      </c>
      <c r="G5252" s="2" t="str" cm="1">
        <f t="array" ref="G5252">_xlfn.IFS( F5252 = "", "Unknown", F5252 &lt;= 25, "Young Adult", F5252 &lt;= 35, "Millennials", F5252 &lt;= 50, "Gen-X", F5252 &gt; 50, "Seniors")</f>
        <v>Unknown</v>
      </c>
      <c r="H5252" s="2">
        <v>176</v>
      </c>
      <c r="I5252" s="2" t="b">
        <f t="shared" si="164"/>
        <v>1</v>
      </c>
      <c r="J5252" s="2" t="b">
        <f t="shared" si="165"/>
        <v>0</v>
      </c>
    </row>
    <row r="5253" spans="1:10" x14ac:dyDescent="0.35">
      <c r="A5253" s="4">
        <v>233</v>
      </c>
      <c r="B5253" s="3" t="s">
        <v>181</v>
      </c>
      <c r="C5253" s="16">
        <v>45531</v>
      </c>
      <c r="D5253" s="1" t="s">
        <v>1</v>
      </c>
      <c r="E5253" s="1" t="s">
        <v>0</v>
      </c>
      <c r="G5253" s="2" t="str" cm="1">
        <f t="array" ref="G5253">_xlfn.IFS( F5253 = "", "Unknown", F5253 &lt;= 25, "Young Adult", F5253 &lt;= 35, "Millennials", F5253 &lt;= 50, "Gen-X", F5253 &gt; 50, "Seniors")</f>
        <v>Unknown</v>
      </c>
      <c r="H5253" s="2">
        <v>80</v>
      </c>
      <c r="I5253" s="2" t="b">
        <f t="shared" si="164"/>
        <v>1</v>
      </c>
      <c r="J5253" s="2" t="b">
        <f t="shared" si="165"/>
        <v>0</v>
      </c>
    </row>
    <row r="5254" spans="1:10" x14ac:dyDescent="0.35">
      <c r="A5254" s="4">
        <v>233</v>
      </c>
      <c r="B5254" s="3" t="s">
        <v>181</v>
      </c>
      <c r="C5254" s="16">
        <v>45531</v>
      </c>
      <c r="D5254" s="1" t="s">
        <v>1</v>
      </c>
      <c r="E5254" s="1" t="s">
        <v>12</v>
      </c>
      <c r="F5254" s="2">
        <v>23</v>
      </c>
      <c r="G5254" s="2" t="str" cm="1">
        <f t="array" ref="G5254">_xlfn.IFS( F5254 = "", "Unknown", F5254 &lt;= 25, "Young Adult", F5254 &lt;= 35, "Millennials", F5254 &lt;= 50, "Gen-X", F5254 &gt; 50, "Seniors")</f>
        <v>Young Adult</v>
      </c>
      <c r="H5254" s="2">
        <v>0</v>
      </c>
      <c r="I5254" s="2" t="b">
        <f t="shared" si="164"/>
        <v>0</v>
      </c>
      <c r="J5254" s="2" t="b">
        <f t="shared" si="165"/>
        <v>0</v>
      </c>
    </row>
    <row r="5255" spans="1:10" x14ac:dyDescent="0.35">
      <c r="A5255" s="4">
        <v>233</v>
      </c>
      <c r="B5255" s="3" t="s">
        <v>181</v>
      </c>
      <c r="C5255" s="16">
        <v>45531</v>
      </c>
      <c r="D5255" s="1" t="s">
        <v>1</v>
      </c>
      <c r="E5255" s="1" t="s">
        <v>4</v>
      </c>
      <c r="F5255" s="2">
        <v>25</v>
      </c>
      <c r="G5255" s="2" t="str" cm="1">
        <f t="array" ref="G5255">_xlfn.IFS( F5255 = "", "Unknown", F5255 &lt;= 25, "Young Adult", F5255 &lt;= 35, "Millennials", F5255 &lt;= 50, "Gen-X", F5255 &gt; 50, "Seniors")</f>
        <v>Young Adult</v>
      </c>
      <c r="H5255" s="2">
        <v>173</v>
      </c>
      <c r="I5255" s="2" t="b">
        <f t="shared" si="164"/>
        <v>1</v>
      </c>
      <c r="J5255" s="2" t="b">
        <f t="shared" si="165"/>
        <v>0</v>
      </c>
    </row>
    <row r="5256" spans="1:10" x14ac:dyDescent="0.35">
      <c r="A5256" s="4">
        <v>233</v>
      </c>
      <c r="B5256" s="3" t="s">
        <v>183</v>
      </c>
      <c r="C5256" s="16">
        <v>45530</v>
      </c>
      <c r="D5256" s="1" t="s">
        <v>1</v>
      </c>
      <c r="E5256" s="1" t="s">
        <v>0</v>
      </c>
      <c r="G5256" s="2" t="str" cm="1">
        <f t="array" ref="G5256">_xlfn.IFS( F5256 = "", "Unknown", F5256 &lt;= 25, "Young Adult", F5256 &lt;= 35, "Millennials", F5256 &lt;= 50, "Gen-X", F5256 &gt; 50, "Seniors")</f>
        <v>Unknown</v>
      </c>
      <c r="H5256" s="2">
        <v>6</v>
      </c>
      <c r="I5256" s="2" t="b">
        <f t="shared" si="164"/>
        <v>0</v>
      </c>
      <c r="J5256" s="2" t="b">
        <f t="shared" si="165"/>
        <v>0</v>
      </c>
    </row>
    <row r="5257" spans="1:10" x14ac:dyDescent="0.35">
      <c r="A5257" s="4">
        <v>233</v>
      </c>
      <c r="B5257" s="3" t="s">
        <v>183</v>
      </c>
      <c r="C5257" s="16">
        <v>45530</v>
      </c>
      <c r="D5257" s="1" t="s">
        <v>5</v>
      </c>
      <c r="E5257" s="1" t="s">
        <v>0</v>
      </c>
      <c r="G5257" s="2" t="str" cm="1">
        <f t="array" ref="G5257">_xlfn.IFS( F5257 = "", "Unknown", F5257 &lt;= 25, "Young Adult", F5257 &lt;= 35, "Millennials", F5257 &lt;= 50, "Gen-X", F5257 &gt; 50, "Seniors")</f>
        <v>Unknown</v>
      </c>
      <c r="I5257" s="2" t="b">
        <f t="shared" si="164"/>
        <v>0</v>
      </c>
      <c r="J5257" s="2" t="b">
        <f t="shared" si="165"/>
        <v>0</v>
      </c>
    </row>
    <row r="5258" spans="1:10" x14ac:dyDescent="0.35">
      <c r="A5258" s="4">
        <v>233</v>
      </c>
      <c r="B5258" s="3" t="s">
        <v>183</v>
      </c>
      <c r="C5258" s="16">
        <v>45530</v>
      </c>
      <c r="D5258" s="1" t="s">
        <v>1</v>
      </c>
      <c r="E5258" s="1" t="s">
        <v>4</v>
      </c>
      <c r="F5258" s="2">
        <v>29</v>
      </c>
      <c r="G5258" s="2" t="str" cm="1">
        <f t="array" ref="G5258">_xlfn.IFS( F5258 = "", "Unknown", F5258 &lt;= 25, "Young Adult", F5258 &lt;= 35, "Millennials", F5258 &lt;= 50, "Gen-X", F5258 &gt; 50, "Seniors")</f>
        <v>Millennials</v>
      </c>
      <c r="H5258" s="2">
        <v>159</v>
      </c>
      <c r="I5258" s="2" t="b">
        <f t="shared" si="164"/>
        <v>1</v>
      </c>
      <c r="J5258" s="2" t="b">
        <f t="shared" si="165"/>
        <v>0</v>
      </c>
    </row>
    <row r="5259" spans="1:10" x14ac:dyDescent="0.35">
      <c r="A5259" s="4">
        <v>233</v>
      </c>
      <c r="B5259" s="3" t="s">
        <v>183</v>
      </c>
      <c r="C5259" s="16">
        <v>45530</v>
      </c>
      <c r="D5259" s="1" t="s">
        <v>1</v>
      </c>
      <c r="E5259" s="1" t="s">
        <v>3</v>
      </c>
      <c r="F5259" s="2">
        <v>24</v>
      </c>
      <c r="G5259" s="2" t="str" cm="1">
        <f t="array" ref="G5259">_xlfn.IFS( F5259 = "", "Unknown", F5259 &lt;= 25, "Young Adult", F5259 &lt;= 35, "Millennials", F5259 &lt;= 50, "Gen-X", F5259 &gt; 50, "Seniors")</f>
        <v>Young Adult</v>
      </c>
      <c r="H5259" s="2">
        <v>177</v>
      </c>
      <c r="I5259" s="2" t="b">
        <f t="shared" si="164"/>
        <v>1</v>
      </c>
      <c r="J5259" s="2" t="b">
        <f t="shared" si="165"/>
        <v>0</v>
      </c>
    </row>
    <row r="5260" spans="1:10" x14ac:dyDescent="0.35">
      <c r="A5260" s="4">
        <v>233</v>
      </c>
      <c r="B5260" s="3" t="s">
        <v>181</v>
      </c>
      <c r="C5260" s="16">
        <v>45531</v>
      </c>
      <c r="D5260" s="1" t="s">
        <v>5</v>
      </c>
      <c r="E5260" s="1" t="s">
        <v>0</v>
      </c>
      <c r="G5260" s="2" t="str" cm="1">
        <f t="array" ref="G5260">_xlfn.IFS( F5260 = "", "Unknown", F5260 &lt;= 25, "Young Adult", F5260 &lt;= 35, "Millennials", F5260 &lt;= 50, "Gen-X", F5260 &gt; 50, "Seniors")</f>
        <v>Unknown</v>
      </c>
      <c r="I5260" s="2" t="b">
        <f t="shared" si="164"/>
        <v>0</v>
      </c>
      <c r="J5260" s="2" t="b">
        <f t="shared" si="165"/>
        <v>0</v>
      </c>
    </row>
    <row r="5261" spans="1:10" x14ac:dyDescent="0.35">
      <c r="A5261" s="4">
        <v>233</v>
      </c>
      <c r="B5261" s="3" t="s">
        <v>181</v>
      </c>
      <c r="C5261" s="16">
        <v>45531</v>
      </c>
      <c r="D5261" s="1" t="s">
        <v>1</v>
      </c>
      <c r="E5261" s="1" t="s">
        <v>0</v>
      </c>
      <c r="G5261" s="2" t="str" cm="1">
        <f t="array" ref="G5261">_xlfn.IFS( F5261 = "", "Unknown", F5261 &lt;= 25, "Young Adult", F5261 &lt;= 35, "Millennials", F5261 &lt;= 50, "Gen-X", F5261 &gt; 50, "Seniors")</f>
        <v>Unknown</v>
      </c>
      <c r="H5261" s="2">
        <v>37</v>
      </c>
      <c r="I5261" s="2" t="b">
        <f t="shared" si="164"/>
        <v>1</v>
      </c>
      <c r="J5261" s="2" t="b">
        <f t="shared" si="165"/>
        <v>0</v>
      </c>
    </row>
    <row r="5262" spans="1:10" x14ac:dyDescent="0.35">
      <c r="A5262" s="4">
        <v>233</v>
      </c>
      <c r="B5262" s="3" t="s">
        <v>181</v>
      </c>
      <c r="C5262" s="16">
        <v>45531</v>
      </c>
      <c r="D5262" s="1" t="s">
        <v>1</v>
      </c>
      <c r="E5262" s="1" t="s">
        <v>4</v>
      </c>
      <c r="F5262" s="2">
        <v>22</v>
      </c>
      <c r="G5262" s="2" t="str" cm="1">
        <f t="array" ref="G5262">_xlfn.IFS( F5262 = "", "Unknown", F5262 &lt;= 25, "Young Adult", F5262 &lt;= 35, "Millennials", F5262 &lt;= 50, "Gen-X", F5262 &gt; 50, "Seniors")</f>
        <v>Young Adult</v>
      </c>
      <c r="H5262" s="2">
        <v>175</v>
      </c>
      <c r="I5262" s="2" t="b">
        <f t="shared" si="164"/>
        <v>1</v>
      </c>
      <c r="J5262" s="2" t="b">
        <f t="shared" si="165"/>
        <v>0</v>
      </c>
    </row>
    <row r="5263" spans="1:10" x14ac:dyDescent="0.35">
      <c r="A5263" s="4">
        <v>233</v>
      </c>
      <c r="B5263" s="3" t="s">
        <v>181</v>
      </c>
      <c r="C5263" s="16">
        <v>45531</v>
      </c>
      <c r="D5263" s="1" t="s">
        <v>1</v>
      </c>
      <c r="E5263" s="1" t="s">
        <v>3</v>
      </c>
      <c r="F5263" s="2">
        <v>61</v>
      </c>
      <c r="G5263" s="2" t="str" cm="1">
        <f t="array" ref="G5263">_xlfn.IFS( F5263 = "", "Unknown", F5263 &lt;= 25, "Young Adult", F5263 &lt;= 35, "Millennials", F5263 &lt;= 50, "Gen-X", F5263 &gt; 50, "Seniors")</f>
        <v>Seniors</v>
      </c>
      <c r="H5263" s="2">
        <v>176</v>
      </c>
      <c r="I5263" s="2" t="b">
        <f t="shared" si="164"/>
        <v>1</v>
      </c>
      <c r="J5263" s="2" t="b">
        <f t="shared" si="165"/>
        <v>0</v>
      </c>
    </row>
    <row r="5264" spans="1:10" x14ac:dyDescent="0.35">
      <c r="A5264" s="4">
        <v>233</v>
      </c>
      <c r="B5264" s="3" t="s">
        <v>181</v>
      </c>
      <c r="C5264" s="16">
        <v>45531</v>
      </c>
      <c r="D5264" s="1" t="s">
        <v>1</v>
      </c>
      <c r="E5264" s="1" t="s">
        <v>3</v>
      </c>
      <c r="F5264" s="2">
        <v>53</v>
      </c>
      <c r="G5264" s="2" t="str" cm="1">
        <f t="array" ref="G5264">_xlfn.IFS( F5264 = "", "Unknown", F5264 &lt;= 25, "Young Adult", F5264 &lt;= 35, "Millennials", F5264 &lt;= 50, "Gen-X", F5264 &gt; 50, "Seniors")</f>
        <v>Seniors</v>
      </c>
      <c r="H5264" s="2">
        <v>10</v>
      </c>
      <c r="I5264" s="2" t="b">
        <f t="shared" si="164"/>
        <v>0</v>
      </c>
      <c r="J5264" s="2" t="b">
        <f t="shared" si="165"/>
        <v>0</v>
      </c>
    </row>
    <row r="5265" spans="1:10" x14ac:dyDescent="0.35">
      <c r="A5265" s="4">
        <v>233</v>
      </c>
      <c r="B5265" s="3" t="s">
        <v>181</v>
      </c>
      <c r="C5265" s="16">
        <v>45531</v>
      </c>
      <c r="D5265" s="1" t="s">
        <v>1</v>
      </c>
      <c r="E5265" s="1" t="s">
        <v>0</v>
      </c>
      <c r="G5265" s="2" t="str" cm="1">
        <f t="array" ref="G5265">_xlfn.IFS( F5265 = "", "Unknown", F5265 &lt;= 25, "Young Adult", F5265 &lt;= 35, "Millennials", F5265 &lt;= 50, "Gen-X", F5265 &gt; 50, "Seniors")</f>
        <v>Unknown</v>
      </c>
      <c r="H5265" s="2">
        <v>176</v>
      </c>
      <c r="I5265" s="2" t="b">
        <f t="shared" si="164"/>
        <v>1</v>
      </c>
      <c r="J5265" s="2" t="b">
        <f t="shared" si="165"/>
        <v>0</v>
      </c>
    </row>
    <row r="5266" spans="1:10" x14ac:dyDescent="0.35">
      <c r="A5266" s="4">
        <v>233</v>
      </c>
      <c r="B5266" s="3" t="s">
        <v>181</v>
      </c>
      <c r="C5266" s="16">
        <v>45531</v>
      </c>
      <c r="D5266" s="1" t="s">
        <v>1</v>
      </c>
      <c r="E5266" s="1" t="s">
        <v>4</v>
      </c>
      <c r="F5266" s="2">
        <v>28</v>
      </c>
      <c r="G5266" s="2" t="str" cm="1">
        <f t="array" ref="G5266">_xlfn.IFS( F5266 = "", "Unknown", F5266 &lt;= 25, "Young Adult", F5266 &lt;= 35, "Millennials", F5266 &lt;= 50, "Gen-X", F5266 &gt; 50, "Seniors")</f>
        <v>Millennials</v>
      </c>
      <c r="H5266" s="2">
        <v>46</v>
      </c>
      <c r="I5266" s="2" t="b">
        <f t="shared" si="164"/>
        <v>1</v>
      </c>
      <c r="J5266" s="2" t="b">
        <f t="shared" si="165"/>
        <v>0</v>
      </c>
    </row>
    <row r="5267" spans="1:10" x14ac:dyDescent="0.35">
      <c r="A5267" s="4">
        <v>233</v>
      </c>
      <c r="B5267" s="3" t="s">
        <v>181</v>
      </c>
      <c r="C5267" s="16">
        <v>45531</v>
      </c>
      <c r="D5267" s="1" t="s">
        <v>1</v>
      </c>
      <c r="E5267" s="1" t="s">
        <v>0</v>
      </c>
      <c r="G5267" s="2" t="str" cm="1">
        <f t="array" ref="G5267">_xlfn.IFS( F5267 = "", "Unknown", F5267 &lt;= 25, "Young Adult", F5267 &lt;= 35, "Millennials", F5267 &lt;= 50, "Gen-X", F5267 &gt; 50, "Seniors")</f>
        <v>Unknown</v>
      </c>
      <c r="H5267" s="2">
        <v>176</v>
      </c>
      <c r="I5267" s="2" t="b">
        <f t="shared" si="164"/>
        <v>1</v>
      </c>
      <c r="J5267" s="2" t="b">
        <f t="shared" si="165"/>
        <v>0</v>
      </c>
    </row>
    <row r="5268" spans="1:10" x14ac:dyDescent="0.35">
      <c r="A5268" s="4">
        <v>233</v>
      </c>
      <c r="B5268" s="3" t="s">
        <v>181</v>
      </c>
      <c r="C5268" s="16">
        <v>45531</v>
      </c>
      <c r="D5268" s="1" t="s">
        <v>1</v>
      </c>
      <c r="E5268" s="1" t="s">
        <v>0</v>
      </c>
      <c r="G5268" s="2" t="str" cm="1">
        <f t="array" ref="G5268">_xlfn.IFS( F5268 = "", "Unknown", F5268 &lt;= 25, "Young Adult", F5268 &lt;= 35, "Millennials", F5268 &lt;= 50, "Gen-X", F5268 &gt; 50, "Seniors")</f>
        <v>Unknown</v>
      </c>
      <c r="H5268" s="2">
        <v>175</v>
      </c>
      <c r="I5268" s="2" t="b">
        <f t="shared" si="164"/>
        <v>1</v>
      </c>
      <c r="J5268" s="2" t="b">
        <f t="shared" si="165"/>
        <v>0</v>
      </c>
    </row>
    <row r="5269" spans="1:10" x14ac:dyDescent="0.35">
      <c r="A5269" s="4">
        <v>233</v>
      </c>
      <c r="B5269" s="3" t="s">
        <v>181</v>
      </c>
      <c r="C5269" s="16">
        <v>45531</v>
      </c>
      <c r="D5269" s="1" t="s">
        <v>1</v>
      </c>
      <c r="E5269" s="1" t="s">
        <v>0</v>
      </c>
      <c r="G5269" s="2" t="str" cm="1">
        <f t="array" ref="G5269">_xlfn.IFS( F5269 = "", "Unknown", F5269 &lt;= 25, "Young Adult", F5269 &lt;= 35, "Millennials", F5269 &lt;= 50, "Gen-X", F5269 &gt; 50, "Seniors")</f>
        <v>Unknown</v>
      </c>
      <c r="H5269" s="2">
        <v>0</v>
      </c>
      <c r="I5269" s="2" t="b">
        <f t="shared" si="164"/>
        <v>0</v>
      </c>
      <c r="J5269" s="2" t="b">
        <f t="shared" si="165"/>
        <v>0</v>
      </c>
    </row>
    <row r="5270" spans="1:10" x14ac:dyDescent="0.35">
      <c r="A5270" s="4">
        <v>233</v>
      </c>
      <c r="B5270" s="3" t="s">
        <v>183</v>
      </c>
      <c r="C5270" s="16">
        <v>45530</v>
      </c>
      <c r="D5270" s="1" t="s">
        <v>5</v>
      </c>
      <c r="E5270" s="1" t="s">
        <v>0</v>
      </c>
      <c r="G5270" s="2" t="str" cm="1">
        <f t="array" ref="G5270">_xlfn.IFS( F5270 = "", "Unknown", F5270 &lt;= 25, "Young Adult", F5270 &lt;= 35, "Millennials", F5270 &lt;= 50, "Gen-X", F5270 &gt; 50, "Seniors")</f>
        <v>Unknown</v>
      </c>
      <c r="I5270" s="2" t="b">
        <f t="shared" si="164"/>
        <v>0</v>
      </c>
      <c r="J5270" s="2" t="b">
        <f t="shared" si="165"/>
        <v>0</v>
      </c>
    </row>
    <row r="5271" spans="1:10" x14ac:dyDescent="0.35">
      <c r="A5271" s="4">
        <v>233</v>
      </c>
      <c r="B5271" s="3" t="s">
        <v>181</v>
      </c>
      <c r="C5271" s="16">
        <v>45531</v>
      </c>
      <c r="D5271" s="1" t="s">
        <v>1</v>
      </c>
      <c r="E5271" s="1" t="s">
        <v>0</v>
      </c>
      <c r="G5271" s="2" t="str" cm="1">
        <f t="array" ref="G5271">_xlfn.IFS( F5271 = "", "Unknown", F5271 &lt;= 25, "Young Adult", F5271 &lt;= 35, "Millennials", F5271 &lt;= 50, "Gen-X", F5271 &gt; 50, "Seniors")</f>
        <v>Unknown</v>
      </c>
      <c r="H5271" s="2">
        <v>176</v>
      </c>
      <c r="I5271" s="2" t="b">
        <f t="shared" si="164"/>
        <v>1</v>
      </c>
      <c r="J5271" s="2" t="b">
        <f t="shared" si="165"/>
        <v>0</v>
      </c>
    </row>
    <row r="5272" spans="1:10" x14ac:dyDescent="0.35">
      <c r="A5272" s="4">
        <v>233</v>
      </c>
      <c r="B5272" s="3" t="s">
        <v>181</v>
      </c>
      <c r="C5272" s="16">
        <v>45531</v>
      </c>
      <c r="D5272" s="1" t="s">
        <v>1</v>
      </c>
      <c r="E5272" s="1" t="s">
        <v>0</v>
      </c>
      <c r="G5272" s="2" t="str" cm="1">
        <f t="array" ref="G5272">_xlfn.IFS( F5272 = "", "Unknown", F5272 &lt;= 25, "Young Adult", F5272 &lt;= 35, "Millennials", F5272 &lt;= 50, "Gen-X", F5272 &gt; 50, "Seniors")</f>
        <v>Unknown</v>
      </c>
      <c r="H5272" s="2">
        <v>176</v>
      </c>
      <c r="I5272" s="2" t="b">
        <f t="shared" si="164"/>
        <v>1</v>
      </c>
      <c r="J5272" s="2" t="b">
        <f t="shared" si="165"/>
        <v>0</v>
      </c>
    </row>
    <row r="5273" spans="1:10" x14ac:dyDescent="0.35">
      <c r="A5273" s="4">
        <v>233</v>
      </c>
      <c r="B5273" s="3" t="s">
        <v>181</v>
      </c>
      <c r="C5273" s="16">
        <v>45531</v>
      </c>
      <c r="D5273" s="1" t="s">
        <v>1</v>
      </c>
      <c r="E5273" s="1" t="s">
        <v>0</v>
      </c>
      <c r="G5273" s="2" t="str" cm="1">
        <f t="array" ref="G5273">_xlfn.IFS( F5273 = "", "Unknown", F5273 &lt;= 25, "Young Adult", F5273 &lt;= 35, "Millennials", F5273 &lt;= 50, "Gen-X", F5273 &gt; 50, "Seniors")</f>
        <v>Unknown</v>
      </c>
      <c r="H5273" s="2">
        <v>176</v>
      </c>
      <c r="I5273" s="2" t="b">
        <f t="shared" si="164"/>
        <v>1</v>
      </c>
      <c r="J5273" s="2" t="b">
        <f t="shared" si="165"/>
        <v>0</v>
      </c>
    </row>
    <row r="5274" spans="1:10" x14ac:dyDescent="0.35">
      <c r="A5274" s="4">
        <v>233</v>
      </c>
      <c r="B5274" s="3" t="s">
        <v>181</v>
      </c>
      <c r="C5274" s="16">
        <v>45531</v>
      </c>
      <c r="D5274" s="1" t="s">
        <v>1</v>
      </c>
      <c r="E5274" s="1" t="s">
        <v>0</v>
      </c>
      <c r="G5274" s="2" t="str" cm="1">
        <f t="array" ref="G5274">_xlfn.IFS( F5274 = "", "Unknown", F5274 &lt;= 25, "Young Adult", F5274 &lt;= 35, "Millennials", F5274 &lt;= 50, "Gen-X", F5274 &gt; 50, "Seniors")</f>
        <v>Unknown</v>
      </c>
      <c r="H5274" s="2">
        <v>176</v>
      </c>
      <c r="I5274" s="2" t="b">
        <f t="shared" si="164"/>
        <v>1</v>
      </c>
      <c r="J5274" s="2" t="b">
        <f t="shared" si="165"/>
        <v>0</v>
      </c>
    </row>
    <row r="5275" spans="1:10" x14ac:dyDescent="0.35">
      <c r="A5275" s="4">
        <v>233</v>
      </c>
      <c r="B5275" s="3" t="s">
        <v>181</v>
      </c>
      <c r="C5275" s="16">
        <v>45531</v>
      </c>
      <c r="D5275" s="1" t="s">
        <v>1</v>
      </c>
      <c r="E5275" s="1" t="s">
        <v>0</v>
      </c>
      <c r="G5275" s="2" t="str" cm="1">
        <f t="array" ref="G5275">_xlfn.IFS( F5275 = "", "Unknown", F5275 &lt;= 25, "Young Adult", F5275 &lt;= 35, "Millennials", F5275 &lt;= 50, "Gen-X", F5275 &gt; 50, "Seniors")</f>
        <v>Unknown</v>
      </c>
      <c r="H5275" s="2">
        <v>175</v>
      </c>
      <c r="I5275" s="2" t="b">
        <f t="shared" si="164"/>
        <v>1</v>
      </c>
      <c r="J5275" s="2" t="b">
        <f t="shared" si="165"/>
        <v>0</v>
      </c>
    </row>
    <row r="5276" spans="1:10" x14ac:dyDescent="0.35">
      <c r="A5276" s="4">
        <v>233</v>
      </c>
      <c r="B5276" s="3" t="s">
        <v>181</v>
      </c>
      <c r="C5276" s="16">
        <v>45531</v>
      </c>
      <c r="D5276" s="1" t="s">
        <v>1</v>
      </c>
      <c r="E5276" s="1" t="s">
        <v>0</v>
      </c>
      <c r="G5276" s="2" t="str" cm="1">
        <f t="array" ref="G5276">_xlfn.IFS( F5276 = "", "Unknown", F5276 &lt;= 25, "Young Adult", F5276 &lt;= 35, "Millennials", F5276 &lt;= 50, "Gen-X", F5276 &gt; 50, "Seniors")</f>
        <v>Unknown</v>
      </c>
      <c r="H5276" s="2">
        <v>174</v>
      </c>
      <c r="I5276" s="2" t="b">
        <f t="shared" si="164"/>
        <v>1</v>
      </c>
      <c r="J5276" s="2" t="b">
        <f t="shared" si="165"/>
        <v>0</v>
      </c>
    </row>
    <row r="5277" spans="1:10" x14ac:dyDescent="0.35">
      <c r="A5277" s="4">
        <v>233</v>
      </c>
      <c r="B5277" s="3" t="s">
        <v>181</v>
      </c>
      <c r="C5277" s="16">
        <v>45531</v>
      </c>
      <c r="D5277" s="1" t="s">
        <v>5</v>
      </c>
      <c r="E5277" s="1" t="s">
        <v>0</v>
      </c>
      <c r="F5277" s="2">
        <v>28</v>
      </c>
      <c r="G5277" s="2" t="str" cm="1">
        <f t="array" ref="G5277">_xlfn.IFS( F5277 = "", "Unknown", F5277 &lt;= 25, "Young Adult", F5277 &lt;= 35, "Millennials", F5277 &lt;= 50, "Gen-X", F5277 &gt; 50, "Seniors")</f>
        <v>Millennials</v>
      </c>
      <c r="I5277" s="2" t="b">
        <f t="shared" si="164"/>
        <v>0</v>
      </c>
      <c r="J5277" s="2" t="b">
        <f t="shared" si="165"/>
        <v>0</v>
      </c>
    </row>
    <row r="5278" spans="1:10" x14ac:dyDescent="0.35">
      <c r="A5278" s="4">
        <v>233</v>
      </c>
      <c r="B5278" s="3" t="s">
        <v>181</v>
      </c>
      <c r="C5278" s="16">
        <v>45531</v>
      </c>
      <c r="D5278" s="1" t="s">
        <v>1</v>
      </c>
      <c r="E5278" s="1" t="s">
        <v>0</v>
      </c>
      <c r="G5278" s="2" t="str" cm="1">
        <f t="array" ref="G5278">_xlfn.IFS( F5278 = "", "Unknown", F5278 &lt;= 25, "Young Adult", F5278 &lt;= 35, "Millennials", F5278 &lt;= 50, "Gen-X", F5278 &gt; 50, "Seniors")</f>
        <v>Unknown</v>
      </c>
      <c r="H5278" s="2">
        <v>176</v>
      </c>
      <c r="I5278" s="2" t="b">
        <f t="shared" si="164"/>
        <v>1</v>
      </c>
      <c r="J5278" s="2" t="b">
        <f t="shared" si="165"/>
        <v>0</v>
      </c>
    </row>
    <row r="5279" spans="1:10" x14ac:dyDescent="0.35">
      <c r="A5279" s="4">
        <v>233</v>
      </c>
      <c r="B5279" s="3" t="s">
        <v>181</v>
      </c>
      <c r="C5279" s="16">
        <v>45531</v>
      </c>
      <c r="D5279" s="1" t="s">
        <v>1</v>
      </c>
      <c r="E5279" s="1" t="s">
        <v>0</v>
      </c>
      <c r="G5279" s="2" t="str" cm="1">
        <f t="array" ref="G5279">_xlfn.IFS( F5279 = "", "Unknown", F5279 &lt;= 25, "Young Adult", F5279 &lt;= 35, "Millennials", F5279 &lt;= 50, "Gen-X", F5279 &gt; 50, "Seniors")</f>
        <v>Unknown</v>
      </c>
      <c r="H5279" s="2">
        <v>176</v>
      </c>
      <c r="I5279" s="2" t="b">
        <f t="shared" si="164"/>
        <v>1</v>
      </c>
      <c r="J5279" s="2" t="b">
        <f t="shared" si="165"/>
        <v>0</v>
      </c>
    </row>
    <row r="5280" spans="1:10" x14ac:dyDescent="0.35">
      <c r="A5280" s="4">
        <v>233</v>
      </c>
      <c r="B5280" s="3" t="s">
        <v>181</v>
      </c>
      <c r="C5280" s="16">
        <v>45531</v>
      </c>
      <c r="D5280" s="1" t="s">
        <v>1</v>
      </c>
      <c r="E5280" s="1" t="s">
        <v>0</v>
      </c>
      <c r="G5280" s="2" t="str" cm="1">
        <f t="array" ref="G5280">_xlfn.IFS( F5280 = "", "Unknown", F5280 &lt;= 25, "Young Adult", F5280 &lt;= 35, "Millennials", F5280 &lt;= 50, "Gen-X", F5280 &gt; 50, "Seniors")</f>
        <v>Unknown</v>
      </c>
      <c r="H5280" s="2">
        <v>176</v>
      </c>
      <c r="I5280" s="2" t="b">
        <f t="shared" si="164"/>
        <v>1</v>
      </c>
      <c r="J5280" s="2" t="b">
        <f t="shared" si="165"/>
        <v>0</v>
      </c>
    </row>
    <row r="5281" spans="1:10" x14ac:dyDescent="0.35">
      <c r="A5281" s="4">
        <v>233</v>
      </c>
      <c r="B5281" s="3" t="s">
        <v>181</v>
      </c>
      <c r="C5281" s="16">
        <v>45531</v>
      </c>
      <c r="D5281" s="1" t="s">
        <v>1</v>
      </c>
      <c r="E5281" s="1" t="s">
        <v>0</v>
      </c>
      <c r="G5281" s="2" t="str" cm="1">
        <f t="array" ref="G5281">_xlfn.IFS( F5281 = "", "Unknown", F5281 &lt;= 25, "Young Adult", F5281 &lt;= 35, "Millennials", F5281 &lt;= 50, "Gen-X", F5281 &gt; 50, "Seniors")</f>
        <v>Unknown</v>
      </c>
      <c r="H5281" s="2">
        <v>176</v>
      </c>
      <c r="I5281" s="2" t="b">
        <f t="shared" si="164"/>
        <v>1</v>
      </c>
      <c r="J5281" s="2" t="b">
        <f t="shared" si="165"/>
        <v>0</v>
      </c>
    </row>
    <row r="5282" spans="1:10" x14ac:dyDescent="0.35">
      <c r="A5282" s="4">
        <v>233</v>
      </c>
      <c r="B5282" s="3" t="s">
        <v>181</v>
      </c>
      <c r="C5282" s="16">
        <v>45531</v>
      </c>
      <c r="D5282" s="1" t="s">
        <v>1</v>
      </c>
      <c r="E5282" s="1" t="s">
        <v>3</v>
      </c>
      <c r="F5282" s="2">
        <v>20</v>
      </c>
      <c r="G5282" s="2" t="str" cm="1">
        <f t="array" ref="G5282">_xlfn.IFS( F5282 = "", "Unknown", F5282 &lt;= 25, "Young Adult", F5282 &lt;= 35, "Millennials", F5282 &lt;= 50, "Gen-X", F5282 &gt; 50, "Seniors")</f>
        <v>Young Adult</v>
      </c>
      <c r="H5282" s="2">
        <v>176</v>
      </c>
      <c r="I5282" s="2" t="b">
        <f t="shared" si="164"/>
        <v>1</v>
      </c>
      <c r="J5282" s="2" t="b">
        <f t="shared" si="165"/>
        <v>0</v>
      </c>
    </row>
    <row r="5283" spans="1:10" x14ac:dyDescent="0.35">
      <c r="A5283" s="4">
        <v>233</v>
      </c>
      <c r="B5283" s="3" t="s">
        <v>183</v>
      </c>
      <c r="C5283" s="16">
        <v>45530</v>
      </c>
      <c r="D5283" s="1" t="s">
        <v>1</v>
      </c>
      <c r="E5283" s="1" t="s">
        <v>3</v>
      </c>
      <c r="F5283" s="2">
        <v>47</v>
      </c>
      <c r="G5283" s="2" t="str" cm="1">
        <f t="array" ref="G5283">_xlfn.IFS( F5283 = "", "Unknown", F5283 &lt;= 25, "Young Adult", F5283 &lt;= 35, "Millennials", F5283 &lt;= 50, "Gen-X", F5283 &gt; 50, "Seniors")</f>
        <v>Gen-X</v>
      </c>
      <c r="H5283" s="2">
        <v>83</v>
      </c>
      <c r="I5283" s="2" t="b">
        <f t="shared" si="164"/>
        <v>1</v>
      </c>
      <c r="J5283" s="2" t="b">
        <f t="shared" si="165"/>
        <v>0</v>
      </c>
    </row>
    <row r="5284" spans="1:10" x14ac:dyDescent="0.35">
      <c r="A5284" s="4">
        <v>233</v>
      </c>
      <c r="B5284" s="3" t="s">
        <v>181</v>
      </c>
      <c r="C5284" s="16">
        <v>45531</v>
      </c>
      <c r="D5284" s="1" t="s">
        <v>1</v>
      </c>
      <c r="E5284" s="1" t="s">
        <v>0</v>
      </c>
      <c r="G5284" s="2" t="str" cm="1">
        <f t="array" ref="G5284">_xlfn.IFS( F5284 = "", "Unknown", F5284 &lt;= 25, "Young Adult", F5284 &lt;= 35, "Millennials", F5284 &lt;= 50, "Gen-X", F5284 &gt; 50, "Seniors")</f>
        <v>Unknown</v>
      </c>
      <c r="H5284" s="2">
        <v>176</v>
      </c>
      <c r="I5284" s="2" t="b">
        <f t="shared" si="164"/>
        <v>1</v>
      </c>
      <c r="J5284" s="2" t="b">
        <f t="shared" si="165"/>
        <v>0</v>
      </c>
    </row>
    <row r="5285" spans="1:10" x14ac:dyDescent="0.35">
      <c r="A5285" s="4">
        <v>233</v>
      </c>
      <c r="B5285" s="3" t="s">
        <v>181</v>
      </c>
      <c r="C5285" s="16">
        <v>45531</v>
      </c>
      <c r="D5285" s="1" t="s">
        <v>1</v>
      </c>
      <c r="E5285" s="1" t="s">
        <v>0</v>
      </c>
      <c r="G5285" s="2" t="str" cm="1">
        <f t="array" ref="G5285">_xlfn.IFS( F5285 = "", "Unknown", F5285 &lt;= 25, "Young Adult", F5285 &lt;= 35, "Millennials", F5285 &lt;= 50, "Gen-X", F5285 &gt; 50, "Seniors")</f>
        <v>Unknown</v>
      </c>
      <c r="H5285" s="2">
        <v>176</v>
      </c>
      <c r="I5285" s="2" t="b">
        <f t="shared" si="164"/>
        <v>1</v>
      </c>
      <c r="J5285" s="2" t="b">
        <f t="shared" si="165"/>
        <v>0</v>
      </c>
    </row>
    <row r="5286" spans="1:10" x14ac:dyDescent="0.35">
      <c r="A5286" s="4">
        <v>233</v>
      </c>
      <c r="B5286" s="3" t="s">
        <v>181</v>
      </c>
      <c r="C5286" s="16">
        <v>45531</v>
      </c>
      <c r="D5286" s="1" t="s">
        <v>1</v>
      </c>
      <c r="E5286" s="1" t="s">
        <v>0</v>
      </c>
      <c r="G5286" s="2" t="str" cm="1">
        <f t="array" ref="G5286">_xlfn.IFS( F5286 = "", "Unknown", F5286 &lt;= 25, "Young Adult", F5286 &lt;= 35, "Millennials", F5286 &lt;= 50, "Gen-X", F5286 &gt; 50, "Seniors")</f>
        <v>Unknown</v>
      </c>
      <c r="H5286" s="2">
        <v>176</v>
      </c>
      <c r="I5286" s="2" t="b">
        <f t="shared" si="164"/>
        <v>1</v>
      </c>
      <c r="J5286" s="2" t="b">
        <f t="shared" si="165"/>
        <v>0</v>
      </c>
    </row>
    <row r="5287" spans="1:10" x14ac:dyDescent="0.35">
      <c r="A5287" s="4">
        <v>233</v>
      </c>
      <c r="B5287" s="3" t="s">
        <v>181</v>
      </c>
      <c r="C5287" s="16">
        <v>45531</v>
      </c>
      <c r="D5287" s="1" t="s">
        <v>5</v>
      </c>
      <c r="E5287" s="1" t="s">
        <v>0</v>
      </c>
      <c r="G5287" s="2" t="str" cm="1">
        <f t="array" ref="G5287">_xlfn.IFS( F5287 = "", "Unknown", F5287 &lt;= 25, "Young Adult", F5287 &lt;= 35, "Millennials", F5287 &lt;= 50, "Gen-X", F5287 &gt; 50, "Seniors")</f>
        <v>Unknown</v>
      </c>
      <c r="I5287" s="2" t="b">
        <f t="shared" si="164"/>
        <v>0</v>
      </c>
      <c r="J5287" s="2" t="b">
        <f t="shared" si="165"/>
        <v>0</v>
      </c>
    </row>
    <row r="5288" spans="1:10" x14ac:dyDescent="0.35">
      <c r="A5288" s="4">
        <v>233</v>
      </c>
      <c r="B5288" s="3" t="s">
        <v>181</v>
      </c>
      <c r="C5288" s="16">
        <v>45531</v>
      </c>
      <c r="D5288" s="1" t="s">
        <v>1</v>
      </c>
      <c r="E5288" s="1" t="s">
        <v>0</v>
      </c>
      <c r="G5288" s="2" t="str" cm="1">
        <f t="array" ref="G5288">_xlfn.IFS( F5288 = "", "Unknown", F5288 &lt;= 25, "Young Adult", F5288 &lt;= 35, "Millennials", F5288 &lt;= 50, "Gen-X", F5288 &gt; 50, "Seniors")</f>
        <v>Unknown</v>
      </c>
      <c r="H5288" s="2">
        <v>176</v>
      </c>
      <c r="I5288" s="2" t="b">
        <f t="shared" si="164"/>
        <v>1</v>
      </c>
      <c r="J5288" s="2" t="b">
        <f t="shared" si="165"/>
        <v>0</v>
      </c>
    </row>
    <row r="5289" spans="1:10" x14ac:dyDescent="0.35">
      <c r="A5289" s="4">
        <v>233</v>
      </c>
      <c r="B5289" s="3" t="s">
        <v>181</v>
      </c>
      <c r="C5289" s="16">
        <v>45531</v>
      </c>
      <c r="D5289" s="1" t="s">
        <v>1</v>
      </c>
      <c r="E5289" s="1" t="s">
        <v>0</v>
      </c>
      <c r="G5289" s="2" t="str" cm="1">
        <f t="array" ref="G5289">_xlfn.IFS( F5289 = "", "Unknown", F5289 &lt;= 25, "Young Adult", F5289 &lt;= 35, "Millennials", F5289 &lt;= 50, "Gen-X", F5289 &gt; 50, "Seniors")</f>
        <v>Unknown</v>
      </c>
      <c r="H5289" s="2">
        <v>176</v>
      </c>
      <c r="I5289" s="2" t="b">
        <f t="shared" si="164"/>
        <v>1</v>
      </c>
      <c r="J5289" s="2" t="b">
        <f t="shared" si="165"/>
        <v>0</v>
      </c>
    </row>
    <row r="5290" spans="1:10" x14ac:dyDescent="0.35">
      <c r="A5290" s="4">
        <v>233</v>
      </c>
      <c r="B5290" s="3" t="s">
        <v>181</v>
      </c>
      <c r="C5290" s="16">
        <v>45531</v>
      </c>
      <c r="D5290" s="1" t="s">
        <v>1</v>
      </c>
      <c r="E5290" s="1" t="s">
        <v>0</v>
      </c>
      <c r="G5290" s="2" t="str" cm="1">
        <f t="array" ref="G5290">_xlfn.IFS( F5290 = "", "Unknown", F5290 &lt;= 25, "Young Adult", F5290 &lt;= 35, "Millennials", F5290 &lt;= 50, "Gen-X", F5290 &gt; 50, "Seniors")</f>
        <v>Unknown</v>
      </c>
      <c r="H5290" s="2">
        <v>176</v>
      </c>
      <c r="I5290" s="2" t="b">
        <f t="shared" si="164"/>
        <v>1</v>
      </c>
      <c r="J5290" s="2" t="b">
        <f t="shared" si="165"/>
        <v>0</v>
      </c>
    </row>
    <row r="5291" spans="1:10" x14ac:dyDescent="0.35">
      <c r="A5291" s="4">
        <v>233</v>
      </c>
      <c r="B5291" s="3" t="s">
        <v>181</v>
      </c>
      <c r="C5291" s="16">
        <v>45531</v>
      </c>
      <c r="D5291" s="1" t="s">
        <v>1</v>
      </c>
      <c r="E5291" s="1" t="s">
        <v>3</v>
      </c>
      <c r="F5291" s="2">
        <v>44</v>
      </c>
      <c r="G5291" s="2" t="str" cm="1">
        <f t="array" ref="G5291">_xlfn.IFS( F5291 = "", "Unknown", F5291 &lt;= 25, "Young Adult", F5291 &lt;= 35, "Millennials", F5291 &lt;= 50, "Gen-X", F5291 &gt; 50, "Seniors")</f>
        <v>Gen-X</v>
      </c>
      <c r="H5291" s="2">
        <v>173</v>
      </c>
      <c r="I5291" s="2" t="b">
        <f t="shared" si="164"/>
        <v>1</v>
      </c>
      <c r="J5291" s="2" t="b">
        <f t="shared" si="165"/>
        <v>0</v>
      </c>
    </row>
    <row r="5292" spans="1:10" x14ac:dyDescent="0.35">
      <c r="A5292" s="4">
        <v>233</v>
      </c>
      <c r="B5292" s="3" t="s">
        <v>181</v>
      </c>
      <c r="C5292" s="16">
        <v>45531</v>
      </c>
      <c r="D5292" s="1" t="s">
        <v>1</v>
      </c>
      <c r="E5292" s="1" t="s">
        <v>0</v>
      </c>
      <c r="G5292" s="2" t="str" cm="1">
        <f t="array" ref="G5292">_xlfn.IFS( F5292 = "", "Unknown", F5292 &lt;= 25, "Young Adult", F5292 &lt;= 35, "Millennials", F5292 &lt;= 50, "Gen-X", F5292 &gt; 50, "Seniors")</f>
        <v>Unknown</v>
      </c>
      <c r="H5292" s="2">
        <v>176</v>
      </c>
      <c r="I5292" s="2" t="b">
        <f t="shared" si="164"/>
        <v>1</v>
      </c>
      <c r="J5292" s="2" t="b">
        <f t="shared" si="165"/>
        <v>0</v>
      </c>
    </row>
    <row r="5293" spans="1:10" x14ac:dyDescent="0.35">
      <c r="A5293" s="4">
        <v>233</v>
      </c>
      <c r="B5293" s="3" t="s">
        <v>181</v>
      </c>
      <c r="C5293" s="16">
        <v>45531</v>
      </c>
      <c r="D5293" s="1" t="s">
        <v>1</v>
      </c>
      <c r="E5293" s="1" t="s">
        <v>3</v>
      </c>
      <c r="F5293" s="2">
        <v>23</v>
      </c>
      <c r="G5293" s="2" t="str" cm="1">
        <f t="array" ref="G5293">_xlfn.IFS( F5293 = "", "Unknown", F5293 &lt;= 25, "Young Adult", F5293 &lt;= 35, "Millennials", F5293 &lt;= 50, "Gen-X", F5293 &gt; 50, "Seniors")</f>
        <v>Young Adult</v>
      </c>
      <c r="H5293" s="2">
        <v>160</v>
      </c>
      <c r="I5293" s="2" t="b">
        <f t="shared" si="164"/>
        <v>1</v>
      </c>
      <c r="J5293" s="2" t="b">
        <f t="shared" si="165"/>
        <v>0</v>
      </c>
    </row>
    <row r="5294" spans="1:10" x14ac:dyDescent="0.35">
      <c r="A5294" s="4">
        <v>233</v>
      </c>
      <c r="B5294" s="3" t="s">
        <v>181</v>
      </c>
      <c r="C5294" s="16">
        <v>45531</v>
      </c>
      <c r="D5294" s="1" t="s">
        <v>1</v>
      </c>
      <c r="E5294" s="1" t="s">
        <v>0</v>
      </c>
      <c r="G5294" s="2" t="str" cm="1">
        <f t="array" ref="G5294">_xlfn.IFS( F5294 = "", "Unknown", F5294 &lt;= 25, "Young Adult", F5294 &lt;= 35, "Millennials", F5294 &lt;= 50, "Gen-X", F5294 &gt; 50, "Seniors")</f>
        <v>Unknown</v>
      </c>
      <c r="H5294" s="2">
        <v>175</v>
      </c>
      <c r="I5294" s="2" t="b">
        <f t="shared" si="164"/>
        <v>1</v>
      </c>
      <c r="J5294" s="2" t="b">
        <f t="shared" si="165"/>
        <v>0</v>
      </c>
    </row>
    <row r="5295" spans="1:10" x14ac:dyDescent="0.35">
      <c r="A5295" s="4">
        <v>233</v>
      </c>
      <c r="B5295" s="3" t="s">
        <v>181</v>
      </c>
      <c r="C5295" s="16">
        <v>45531</v>
      </c>
      <c r="D5295" s="1" t="s">
        <v>1</v>
      </c>
      <c r="E5295" s="1" t="s">
        <v>0</v>
      </c>
      <c r="G5295" s="2" t="str" cm="1">
        <f t="array" ref="G5295">_xlfn.IFS( F5295 = "", "Unknown", F5295 &lt;= 25, "Young Adult", F5295 &lt;= 35, "Millennials", F5295 &lt;= 50, "Gen-X", F5295 &gt; 50, "Seniors")</f>
        <v>Unknown</v>
      </c>
      <c r="H5295" s="2">
        <v>176</v>
      </c>
      <c r="I5295" s="2" t="b">
        <f t="shared" si="164"/>
        <v>1</v>
      </c>
      <c r="J5295" s="2" t="b">
        <f t="shared" si="165"/>
        <v>0</v>
      </c>
    </row>
    <row r="5296" spans="1:10" x14ac:dyDescent="0.35">
      <c r="A5296" s="4">
        <v>233</v>
      </c>
      <c r="B5296" s="3" t="s">
        <v>181</v>
      </c>
      <c r="C5296" s="16">
        <v>45531</v>
      </c>
      <c r="D5296" s="1" t="s">
        <v>1</v>
      </c>
      <c r="E5296" s="1" t="s">
        <v>3</v>
      </c>
      <c r="F5296" s="2">
        <v>18</v>
      </c>
      <c r="G5296" s="2" t="str" cm="1">
        <f t="array" ref="G5296">_xlfn.IFS( F5296 = "", "Unknown", F5296 &lt;= 25, "Young Adult", F5296 &lt;= 35, "Millennials", F5296 &lt;= 50, "Gen-X", F5296 &gt; 50, "Seniors")</f>
        <v>Young Adult</v>
      </c>
      <c r="H5296" s="2">
        <v>131</v>
      </c>
      <c r="I5296" s="2" t="b">
        <f t="shared" si="164"/>
        <v>1</v>
      </c>
      <c r="J5296" s="2" t="b">
        <f t="shared" si="165"/>
        <v>0</v>
      </c>
    </row>
    <row r="5297" spans="1:10" x14ac:dyDescent="0.35">
      <c r="A5297" s="4">
        <v>233</v>
      </c>
      <c r="B5297" s="3" t="s">
        <v>181</v>
      </c>
      <c r="C5297" s="16">
        <v>45531</v>
      </c>
      <c r="D5297" s="1" t="s">
        <v>1</v>
      </c>
      <c r="E5297" s="1" t="s">
        <v>3</v>
      </c>
      <c r="F5297" s="2">
        <v>21</v>
      </c>
      <c r="G5297" s="2" t="str" cm="1">
        <f t="array" ref="G5297">_xlfn.IFS( F5297 = "", "Unknown", F5297 &lt;= 25, "Young Adult", F5297 &lt;= 35, "Millennials", F5297 &lt;= 50, "Gen-X", F5297 &gt; 50, "Seniors")</f>
        <v>Young Adult</v>
      </c>
      <c r="H5297" s="2">
        <v>0</v>
      </c>
      <c r="I5297" s="2" t="b">
        <f t="shared" si="164"/>
        <v>0</v>
      </c>
      <c r="J5297" s="2" t="b">
        <f t="shared" si="165"/>
        <v>0</v>
      </c>
    </row>
    <row r="5298" spans="1:10" x14ac:dyDescent="0.35">
      <c r="A5298" s="4">
        <v>233</v>
      </c>
      <c r="B5298" s="3" t="s">
        <v>181</v>
      </c>
      <c r="C5298" s="16">
        <v>45531</v>
      </c>
      <c r="D5298" s="1" t="s">
        <v>1</v>
      </c>
      <c r="E5298" s="1" t="s">
        <v>0</v>
      </c>
      <c r="G5298" s="2" t="str" cm="1">
        <f t="array" ref="G5298">_xlfn.IFS( F5298 = "", "Unknown", F5298 &lt;= 25, "Young Adult", F5298 &lt;= 35, "Millennials", F5298 &lt;= 50, "Gen-X", F5298 &gt; 50, "Seniors")</f>
        <v>Unknown</v>
      </c>
      <c r="H5298" s="2">
        <v>176</v>
      </c>
      <c r="I5298" s="2" t="b">
        <f t="shared" si="164"/>
        <v>1</v>
      </c>
      <c r="J5298" s="2" t="b">
        <f t="shared" si="165"/>
        <v>0</v>
      </c>
    </row>
    <row r="5299" spans="1:10" x14ac:dyDescent="0.35">
      <c r="A5299" s="4">
        <v>233</v>
      </c>
      <c r="B5299" s="3" t="s">
        <v>181</v>
      </c>
      <c r="C5299" s="16">
        <v>45531</v>
      </c>
      <c r="D5299" s="1" t="s">
        <v>1</v>
      </c>
      <c r="E5299" s="1" t="s">
        <v>0</v>
      </c>
      <c r="G5299" s="2" t="str" cm="1">
        <f t="array" ref="G5299">_xlfn.IFS( F5299 = "", "Unknown", F5299 &lt;= 25, "Young Adult", F5299 &lt;= 35, "Millennials", F5299 &lt;= 50, "Gen-X", F5299 &gt; 50, "Seniors")</f>
        <v>Unknown</v>
      </c>
      <c r="H5299" s="2">
        <v>176</v>
      </c>
      <c r="I5299" s="2" t="b">
        <f t="shared" si="164"/>
        <v>1</v>
      </c>
      <c r="J5299" s="2" t="b">
        <f t="shared" si="165"/>
        <v>0</v>
      </c>
    </row>
    <row r="5300" spans="1:10" x14ac:dyDescent="0.35">
      <c r="A5300" s="4">
        <v>233</v>
      </c>
      <c r="B5300" s="3" t="s">
        <v>181</v>
      </c>
      <c r="C5300" s="16">
        <v>45531</v>
      </c>
      <c r="D5300" s="1" t="s">
        <v>1</v>
      </c>
      <c r="E5300" s="1" t="s">
        <v>0</v>
      </c>
      <c r="G5300" s="2" t="str" cm="1">
        <f t="array" ref="G5300">_xlfn.IFS( F5300 = "", "Unknown", F5300 &lt;= 25, "Young Adult", F5300 &lt;= 35, "Millennials", F5300 &lt;= 50, "Gen-X", F5300 &gt; 50, "Seniors")</f>
        <v>Unknown</v>
      </c>
      <c r="H5300" s="2">
        <v>176</v>
      </c>
      <c r="I5300" s="2" t="b">
        <f t="shared" si="164"/>
        <v>1</v>
      </c>
      <c r="J5300" s="2" t="b">
        <f t="shared" si="165"/>
        <v>0</v>
      </c>
    </row>
    <row r="5301" spans="1:10" x14ac:dyDescent="0.35">
      <c r="A5301" s="4">
        <v>233</v>
      </c>
      <c r="B5301" s="3" t="s">
        <v>181</v>
      </c>
      <c r="C5301" s="16">
        <v>45531</v>
      </c>
      <c r="D5301" s="1" t="s">
        <v>1</v>
      </c>
      <c r="E5301" s="1" t="s">
        <v>0</v>
      </c>
      <c r="G5301" s="2" t="str" cm="1">
        <f t="array" ref="G5301">_xlfn.IFS( F5301 = "", "Unknown", F5301 &lt;= 25, "Young Adult", F5301 &lt;= 35, "Millennials", F5301 &lt;= 50, "Gen-X", F5301 &gt; 50, "Seniors")</f>
        <v>Unknown</v>
      </c>
      <c r="H5301" s="2">
        <v>176</v>
      </c>
      <c r="I5301" s="2" t="b">
        <f t="shared" si="164"/>
        <v>1</v>
      </c>
      <c r="J5301" s="2" t="b">
        <f t="shared" si="165"/>
        <v>0</v>
      </c>
    </row>
    <row r="5302" spans="1:10" x14ac:dyDescent="0.35">
      <c r="A5302" s="4">
        <v>233</v>
      </c>
      <c r="B5302" s="3" t="s">
        <v>181</v>
      </c>
      <c r="C5302" s="16">
        <v>45531</v>
      </c>
      <c r="D5302" s="1" t="s">
        <v>1</v>
      </c>
      <c r="E5302" s="1" t="s">
        <v>0</v>
      </c>
      <c r="G5302" s="2" t="str" cm="1">
        <f t="array" ref="G5302">_xlfn.IFS( F5302 = "", "Unknown", F5302 &lt;= 25, "Young Adult", F5302 &lt;= 35, "Millennials", F5302 &lt;= 50, "Gen-X", F5302 &gt; 50, "Seniors")</f>
        <v>Unknown</v>
      </c>
      <c r="H5302" s="2">
        <v>99</v>
      </c>
      <c r="I5302" s="2" t="b">
        <f t="shared" si="164"/>
        <v>1</v>
      </c>
      <c r="J5302" s="2" t="b">
        <f t="shared" si="165"/>
        <v>0</v>
      </c>
    </row>
    <row r="5303" spans="1:10" x14ac:dyDescent="0.35">
      <c r="A5303" s="4">
        <v>233</v>
      </c>
      <c r="B5303" s="3" t="s">
        <v>181</v>
      </c>
      <c r="C5303" s="16">
        <v>45531</v>
      </c>
      <c r="D5303" s="1" t="s">
        <v>1</v>
      </c>
      <c r="E5303" s="1" t="s">
        <v>0</v>
      </c>
      <c r="G5303" s="2" t="str" cm="1">
        <f t="array" ref="G5303">_xlfn.IFS( F5303 = "", "Unknown", F5303 &lt;= 25, "Young Adult", F5303 &lt;= 35, "Millennials", F5303 &lt;= 50, "Gen-X", F5303 &gt; 50, "Seniors")</f>
        <v>Unknown</v>
      </c>
      <c r="H5303" s="2">
        <v>176</v>
      </c>
      <c r="I5303" s="2" t="b">
        <f t="shared" si="164"/>
        <v>1</v>
      </c>
      <c r="J5303" s="2" t="b">
        <f t="shared" si="165"/>
        <v>0</v>
      </c>
    </row>
    <row r="5304" spans="1:10" x14ac:dyDescent="0.35">
      <c r="A5304" s="4">
        <v>233</v>
      </c>
      <c r="B5304" s="3" t="s">
        <v>181</v>
      </c>
      <c r="C5304" s="16">
        <v>45531</v>
      </c>
      <c r="D5304" s="1" t="s">
        <v>1</v>
      </c>
      <c r="E5304" s="1" t="s">
        <v>0</v>
      </c>
      <c r="G5304" s="2" t="str" cm="1">
        <f t="array" ref="G5304">_xlfn.IFS( F5304 = "", "Unknown", F5304 &lt;= 25, "Young Adult", F5304 &lt;= 35, "Millennials", F5304 &lt;= 50, "Gen-X", F5304 &gt; 50, "Seniors")</f>
        <v>Unknown</v>
      </c>
      <c r="H5304" s="2">
        <v>176</v>
      </c>
      <c r="I5304" s="2" t="b">
        <f t="shared" si="164"/>
        <v>1</v>
      </c>
      <c r="J5304" s="2" t="b">
        <f t="shared" si="165"/>
        <v>0</v>
      </c>
    </row>
    <row r="5305" spans="1:10" x14ac:dyDescent="0.35">
      <c r="A5305" s="4">
        <v>233</v>
      </c>
      <c r="B5305" s="3" t="s">
        <v>181</v>
      </c>
      <c r="C5305" s="16">
        <v>45531</v>
      </c>
      <c r="D5305" s="1" t="s">
        <v>1</v>
      </c>
      <c r="E5305" s="1" t="s">
        <v>3</v>
      </c>
      <c r="F5305" s="2">
        <v>48</v>
      </c>
      <c r="G5305" s="2" t="str" cm="1">
        <f t="array" ref="G5305">_xlfn.IFS( F5305 = "", "Unknown", F5305 &lt;= 25, "Young Adult", F5305 &lt;= 35, "Millennials", F5305 &lt;= 50, "Gen-X", F5305 &gt; 50, "Seniors")</f>
        <v>Gen-X</v>
      </c>
      <c r="H5305" s="2">
        <v>165</v>
      </c>
      <c r="I5305" s="2" t="b">
        <f t="shared" si="164"/>
        <v>1</v>
      </c>
      <c r="J5305" s="2" t="b">
        <f t="shared" si="165"/>
        <v>0</v>
      </c>
    </row>
    <row r="5306" spans="1:10" x14ac:dyDescent="0.35">
      <c r="A5306" s="4">
        <v>233</v>
      </c>
      <c r="B5306" s="3" t="s">
        <v>181</v>
      </c>
      <c r="C5306" s="16">
        <v>45531</v>
      </c>
      <c r="D5306" s="1" t="s">
        <v>1</v>
      </c>
      <c r="E5306" s="1" t="s">
        <v>0</v>
      </c>
      <c r="G5306" s="2" t="str" cm="1">
        <f t="array" ref="G5306">_xlfn.IFS( F5306 = "", "Unknown", F5306 &lt;= 25, "Young Adult", F5306 &lt;= 35, "Millennials", F5306 &lt;= 50, "Gen-X", F5306 &gt; 50, "Seniors")</f>
        <v>Unknown</v>
      </c>
      <c r="H5306" s="2">
        <v>1</v>
      </c>
      <c r="I5306" s="2" t="b">
        <f t="shared" si="164"/>
        <v>0</v>
      </c>
      <c r="J5306" s="2" t="b">
        <f t="shared" si="165"/>
        <v>0</v>
      </c>
    </row>
    <row r="5307" spans="1:10" x14ac:dyDescent="0.35">
      <c r="A5307" s="4">
        <v>233</v>
      </c>
      <c r="B5307" s="3" t="s">
        <v>181</v>
      </c>
      <c r="C5307" s="16">
        <v>45531</v>
      </c>
      <c r="D5307" s="1" t="s">
        <v>1</v>
      </c>
      <c r="E5307" s="1" t="s">
        <v>0</v>
      </c>
      <c r="G5307" s="2" t="str" cm="1">
        <f t="array" ref="G5307">_xlfn.IFS( F5307 = "", "Unknown", F5307 &lt;= 25, "Young Adult", F5307 &lt;= 35, "Millennials", F5307 &lt;= 50, "Gen-X", F5307 &gt; 50, "Seniors")</f>
        <v>Unknown</v>
      </c>
      <c r="H5307" s="2">
        <v>176</v>
      </c>
      <c r="I5307" s="2" t="b">
        <f t="shared" si="164"/>
        <v>1</v>
      </c>
      <c r="J5307" s="2" t="b">
        <f t="shared" si="165"/>
        <v>0</v>
      </c>
    </row>
    <row r="5308" spans="1:10" x14ac:dyDescent="0.35">
      <c r="A5308" s="4">
        <v>233</v>
      </c>
      <c r="B5308" s="3" t="s">
        <v>181</v>
      </c>
      <c r="C5308" s="16">
        <v>45531</v>
      </c>
      <c r="D5308" s="1" t="s">
        <v>1</v>
      </c>
      <c r="E5308" s="1" t="s">
        <v>0</v>
      </c>
      <c r="G5308" s="2" t="str" cm="1">
        <f t="array" ref="G5308">_xlfn.IFS( F5308 = "", "Unknown", F5308 &lt;= 25, "Young Adult", F5308 &lt;= 35, "Millennials", F5308 &lt;= 50, "Gen-X", F5308 &gt; 50, "Seniors")</f>
        <v>Unknown</v>
      </c>
      <c r="H5308" s="2">
        <v>176</v>
      </c>
      <c r="I5308" s="2" t="b">
        <f t="shared" si="164"/>
        <v>1</v>
      </c>
      <c r="J5308" s="2" t="b">
        <f t="shared" si="165"/>
        <v>0</v>
      </c>
    </row>
    <row r="5309" spans="1:10" x14ac:dyDescent="0.35">
      <c r="A5309" s="4">
        <v>233</v>
      </c>
      <c r="B5309" s="3" t="s">
        <v>181</v>
      </c>
      <c r="C5309" s="16">
        <v>45531</v>
      </c>
      <c r="D5309" s="1" t="s">
        <v>1</v>
      </c>
      <c r="E5309" s="1" t="s">
        <v>3</v>
      </c>
      <c r="F5309" s="2">
        <v>25</v>
      </c>
      <c r="G5309" s="2" t="str" cm="1">
        <f t="array" ref="G5309">_xlfn.IFS( F5309 = "", "Unknown", F5309 &lt;= 25, "Young Adult", F5309 &lt;= 35, "Millennials", F5309 &lt;= 50, "Gen-X", F5309 &gt; 50, "Seniors")</f>
        <v>Young Adult</v>
      </c>
      <c r="H5309" s="2">
        <v>28</v>
      </c>
      <c r="I5309" s="2" t="b">
        <f t="shared" si="164"/>
        <v>0</v>
      </c>
      <c r="J5309" s="2" t="b">
        <f t="shared" si="165"/>
        <v>0</v>
      </c>
    </row>
    <row r="5310" spans="1:10" x14ac:dyDescent="0.35">
      <c r="A5310" s="4">
        <v>233</v>
      </c>
      <c r="B5310" s="3" t="s">
        <v>180</v>
      </c>
      <c r="C5310" s="16">
        <v>45532</v>
      </c>
      <c r="D5310" s="1" t="s">
        <v>1</v>
      </c>
      <c r="E5310" s="1" t="s">
        <v>0</v>
      </c>
      <c r="G5310" s="2" t="str" cm="1">
        <f t="array" ref="G5310">_xlfn.IFS( F5310 = "", "Unknown", F5310 &lt;= 25, "Young Adult", F5310 &lt;= 35, "Millennials", F5310 &lt;= 50, "Gen-X", F5310 &gt; 50, "Seniors")</f>
        <v>Unknown</v>
      </c>
      <c r="H5310" s="2">
        <v>175</v>
      </c>
      <c r="I5310" s="2" t="b">
        <f t="shared" si="164"/>
        <v>1</v>
      </c>
      <c r="J5310" s="2" t="b">
        <f t="shared" si="165"/>
        <v>0</v>
      </c>
    </row>
    <row r="5311" spans="1:10" x14ac:dyDescent="0.35">
      <c r="A5311" s="4">
        <v>233</v>
      </c>
      <c r="B5311" s="3" t="s">
        <v>180</v>
      </c>
      <c r="C5311" s="16">
        <v>45532</v>
      </c>
      <c r="D5311" s="1" t="s">
        <v>1</v>
      </c>
      <c r="E5311" s="1" t="s">
        <v>0</v>
      </c>
      <c r="G5311" s="2" t="str" cm="1">
        <f t="array" ref="G5311">_xlfn.IFS( F5311 = "", "Unknown", F5311 &lt;= 25, "Young Adult", F5311 &lt;= 35, "Millennials", F5311 &lt;= 50, "Gen-X", F5311 &gt; 50, "Seniors")</f>
        <v>Unknown</v>
      </c>
      <c r="H5311" s="2">
        <v>175</v>
      </c>
      <c r="I5311" s="2" t="b">
        <f t="shared" si="164"/>
        <v>1</v>
      </c>
      <c r="J5311" s="2" t="b">
        <f t="shared" si="165"/>
        <v>0</v>
      </c>
    </row>
    <row r="5312" spans="1:10" x14ac:dyDescent="0.35">
      <c r="A5312" s="4">
        <v>233</v>
      </c>
      <c r="B5312" s="3" t="s">
        <v>180</v>
      </c>
      <c r="C5312" s="16">
        <v>45532</v>
      </c>
      <c r="D5312" s="1" t="s">
        <v>1</v>
      </c>
      <c r="E5312" s="1" t="s">
        <v>0</v>
      </c>
      <c r="G5312" s="2" t="str" cm="1">
        <f t="array" ref="G5312">_xlfn.IFS( F5312 = "", "Unknown", F5312 &lt;= 25, "Young Adult", F5312 &lt;= 35, "Millennials", F5312 &lt;= 50, "Gen-X", F5312 &gt; 50, "Seniors")</f>
        <v>Unknown</v>
      </c>
      <c r="H5312" s="2">
        <v>107</v>
      </c>
      <c r="I5312" s="2" t="b">
        <f t="shared" si="164"/>
        <v>1</v>
      </c>
      <c r="J5312" s="2" t="b">
        <f t="shared" si="165"/>
        <v>0</v>
      </c>
    </row>
    <row r="5313" spans="1:10" x14ac:dyDescent="0.35">
      <c r="A5313" s="4">
        <v>233</v>
      </c>
      <c r="B5313" s="3" t="s">
        <v>180</v>
      </c>
      <c r="C5313" s="16">
        <v>45532</v>
      </c>
      <c r="D5313" s="1" t="s">
        <v>1</v>
      </c>
      <c r="E5313" s="1" t="s">
        <v>0</v>
      </c>
      <c r="G5313" s="2" t="str" cm="1">
        <f t="array" ref="G5313">_xlfn.IFS( F5313 = "", "Unknown", F5313 &lt;= 25, "Young Adult", F5313 &lt;= 35, "Millennials", F5313 &lt;= 50, "Gen-X", F5313 &gt; 50, "Seniors")</f>
        <v>Unknown</v>
      </c>
      <c r="H5313" s="2">
        <v>175</v>
      </c>
      <c r="I5313" s="2" t="b">
        <f t="shared" si="164"/>
        <v>1</v>
      </c>
      <c r="J5313" s="2" t="b">
        <f t="shared" si="165"/>
        <v>0</v>
      </c>
    </row>
    <row r="5314" spans="1:10" x14ac:dyDescent="0.35">
      <c r="A5314" s="4">
        <v>233</v>
      </c>
      <c r="B5314" s="3" t="s">
        <v>180</v>
      </c>
      <c r="C5314" s="16">
        <v>45532</v>
      </c>
      <c r="D5314" s="1" t="s">
        <v>1</v>
      </c>
      <c r="E5314" s="1" t="s">
        <v>0</v>
      </c>
      <c r="G5314" s="2" t="str" cm="1">
        <f t="array" ref="G5314">_xlfn.IFS( F5314 = "", "Unknown", F5314 &lt;= 25, "Young Adult", F5314 &lt;= 35, "Millennials", F5314 &lt;= 50, "Gen-X", F5314 &gt; 50, "Seniors")</f>
        <v>Unknown</v>
      </c>
      <c r="H5314" s="2">
        <v>175</v>
      </c>
      <c r="I5314" s="2" t="b">
        <f t="shared" ref="I5314:I5377" si="166">AND(D5314="ACTIVE", H5314 &gt;30)</f>
        <v>1</v>
      </c>
      <c r="J5314" s="2" t="b">
        <f t="shared" ref="J5314:J5377" si="167">AND(D5314="ACTIVE", H5314 &gt;180)</f>
        <v>0</v>
      </c>
    </row>
    <row r="5315" spans="1:10" x14ac:dyDescent="0.35">
      <c r="A5315" s="4">
        <v>233</v>
      </c>
      <c r="B5315" s="3" t="s">
        <v>180</v>
      </c>
      <c r="C5315" s="16">
        <v>45532</v>
      </c>
      <c r="D5315" s="1" t="s">
        <v>5</v>
      </c>
      <c r="E5315" s="1" t="s">
        <v>0</v>
      </c>
      <c r="G5315" s="2" t="str" cm="1">
        <f t="array" ref="G5315">_xlfn.IFS( F5315 = "", "Unknown", F5315 &lt;= 25, "Young Adult", F5315 &lt;= 35, "Millennials", F5315 &lt;= 50, "Gen-X", F5315 &gt; 50, "Seniors")</f>
        <v>Unknown</v>
      </c>
      <c r="I5315" s="2" t="b">
        <f t="shared" si="166"/>
        <v>0</v>
      </c>
      <c r="J5315" s="2" t="b">
        <f t="shared" si="167"/>
        <v>0</v>
      </c>
    </row>
    <row r="5316" spans="1:10" x14ac:dyDescent="0.35">
      <c r="A5316" s="4">
        <v>233</v>
      </c>
      <c r="B5316" s="3" t="s">
        <v>181</v>
      </c>
      <c r="C5316" s="16">
        <v>45531</v>
      </c>
      <c r="D5316" s="1" t="s">
        <v>1</v>
      </c>
      <c r="E5316" s="1" t="s">
        <v>3</v>
      </c>
      <c r="F5316" s="2">
        <v>35</v>
      </c>
      <c r="G5316" s="2" t="str" cm="1">
        <f t="array" ref="G5316">_xlfn.IFS( F5316 = "", "Unknown", F5316 &lt;= 25, "Young Adult", F5316 &lt;= 35, "Millennials", F5316 &lt;= 50, "Gen-X", F5316 &gt; 50, "Seniors")</f>
        <v>Millennials</v>
      </c>
      <c r="H5316" s="2">
        <v>123</v>
      </c>
      <c r="I5316" s="2" t="b">
        <f t="shared" si="166"/>
        <v>1</v>
      </c>
      <c r="J5316" s="2" t="b">
        <f t="shared" si="167"/>
        <v>0</v>
      </c>
    </row>
    <row r="5317" spans="1:10" x14ac:dyDescent="0.35">
      <c r="A5317" s="4">
        <v>233</v>
      </c>
      <c r="B5317" s="3" t="s">
        <v>181</v>
      </c>
      <c r="C5317" s="16">
        <v>45531</v>
      </c>
      <c r="D5317" s="1" t="s">
        <v>1</v>
      </c>
      <c r="E5317" s="1" t="s">
        <v>0</v>
      </c>
      <c r="G5317" s="2" t="str" cm="1">
        <f t="array" ref="G5317">_xlfn.IFS( F5317 = "", "Unknown", F5317 &lt;= 25, "Young Adult", F5317 &lt;= 35, "Millennials", F5317 &lt;= 50, "Gen-X", F5317 &gt; 50, "Seniors")</f>
        <v>Unknown</v>
      </c>
      <c r="H5317" s="2">
        <v>176</v>
      </c>
      <c r="I5317" s="2" t="b">
        <f t="shared" si="166"/>
        <v>1</v>
      </c>
      <c r="J5317" s="2" t="b">
        <f t="shared" si="167"/>
        <v>0</v>
      </c>
    </row>
    <row r="5318" spans="1:10" x14ac:dyDescent="0.35">
      <c r="A5318" s="4">
        <v>233</v>
      </c>
      <c r="B5318" s="3" t="s">
        <v>181</v>
      </c>
      <c r="C5318" s="16">
        <v>45531</v>
      </c>
      <c r="D5318" s="1" t="s">
        <v>1</v>
      </c>
      <c r="E5318" s="1" t="s">
        <v>0</v>
      </c>
      <c r="G5318" s="2" t="str" cm="1">
        <f t="array" ref="G5318">_xlfn.IFS( F5318 = "", "Unknown", F5318 &lt;= 25, "Young Adult", F5318 &lt;= 35, "Millennials", F5318 &lt;= 50, "Gen-X", F5318 &gt; 50, "Seniors")</f>
        <v>Unknown</v>
      </c>
      <c r="H5318" s="2">
        <v>176</v>
      </c>
      <c r="I5318" s="2" t="b">
        <f t="shared" si="166"/>
        <v>1</v>
      </c>
      <c r="J5318" s="2" t="b">
        <f t="shared" si="167"/>
        <v>0</v>
      </c>
    </row>
    <row r="5319" spans="1:10" x14ac:dyDescent="0.35">
      <c r="A5319" s="4">
        <v>233</v>
      </c>
      <c r="B5319" s="3" t="s">
        <v>181</v>
      </c>
      <c r="C5319" s="16">
        <v>45531</v>
      </c>
      <c r="D5319" s="1" t="s">
        <v>1</v>
      </c>
      <c r="E5319" s="1" t="s">
        <v>0</v>
      </c>
      <c r="G5319" s="2" t="str" cm="1">
        <f t="array" ref="G5319">_xlfn.IFS( F5319 = "", "Unknown", F5319 &lt;= 25, "Young Adult", F5319 &lt;= 35, "Millennials", F5319 &lt;= 50, "Gen-X", F5319 &gt; 50, "Seniors")</f>
        <v>Unknown</v>
      </c>
      <c r="H5319" s="2">
        <v>30</v>
      </c>
      <c r="I5319" s="2" t="b">
        <f t="shared" si="166"/>
        <v>0</v>
      </c>
      <c r="J5319" s="2" t="b">
        <f t="shared" si="167"/>
        <v>0</v>
      </c>
    </row>
    <row r="5320" spans="1:10" x14ac:dyDescent="0.35">
      <c r="A5320" s="4">
        <v>233</v>
      </c>
      <c r="B5320" s="3" t="s">
        <v>181</v>
      </c>
      <c r="C5320" s="16">
        <v>45531</v>
      </c>
      <c r="D5320" s="1" t="s">
        <v>1</v>
      </c>
      <c r="E5320" s="1" t="s">
        <v>0</v>
      </c>
      <c r="G5320" s="2" t="str" cm="1">
        <f t="array" ref="G5320">_xlfn.IFS( F5320 = "", "Unknown", F5320 &lt;= 25, "Young Adult", F5320 &lt;= 35, "Millennials", F5320 &lt;= 50, "Gen-X", F5320 &gt; 50, "Seniors")</f>
        <v>Unknown</v>
      </c>
      <c r="H5320" s="2">
        <v>176</v>
      </c>
      <c r="I5320" s="2" t="b">
        <f t="shared" si="166"/>
        <v>1</v>
      </c>
      <c r="J5320" s="2" t="b">
        <f t="shared" si="167"/>
        <v>0</v>
      </c>
    </row>
    <row r="5321" spans="1:10" x14ac:dyDescent="0.35">
      <c r="A5321" s="4">
        <v>233</v>
      </c>
      <c r="B5321" s="3" t="s">
        <v>181</v>
      </c>
      <c r="C5321" s="16">
        <v>45531</v>
      </c>
      <c r="D5321" s="1" t="s">
        <v>1</v>
      </c>
      <c r="E5321" s="1" t="s">
        <v>0</v>
      </c>
      <c r="G5321" s="2" t="str" cm="1">
        <f t="array" ref="G5321">_xlfn.IFS( F5321 = "", "Unknown", F5321 &lt;= 25, "Young Adult", F5321 &lt;= 35, "Millennials", F5321 &lt;= 50, "Gen-X", F5321 &gt; 50, "Seniors")</f>
        <v>Unknown</v>
      </c>
      <c r="H5321" s="2">
        <v>175</v>
      </c>
      <c r="I5321" s="2" t="b">
        <f t="shared" si="166"/>
        <v>1</v>
      </c>
      <c r="J5321" s="2" t="b">
        <f t="shared" si="167"/>
        <v>0</v>
      </c>
    </row>
    <row r="5322" spans="1:10" x14ac:dyDescent="0.35">
      <c r="A5322" s="4">
        <v>233</v>
      </c>
      <c r="B5322" s="3" t="s">
        <v>180</v>
      </c>
      <c r="C5322" s="16">
        <v>45532</v>
      </c>
      <c r="D5322" s="1" t="s">
        <v>1</v>
      </c>
      <c r="E5322" s="1" t="s">
        <v>0</v>
      </c>
      <c r="G5322" s="2" t="str" cm="1">
        <f t="array" ref="G5322">_xlfn.IFS( F5322 = "", "Unknown", F5322 &lt;= 25, "Young Adult", F5322 &lt;= 35, "Millennials", F5322 &lt;= 50, "Gen-X", F5322 &gt; 50, "Seniors")</f>
        <v>Unknown</v>
      </c>
      <c r="H5322" s="2">
        <v>175</v>
      </c>
      <c r="I5322" s="2" t="b">
        <f t="shared" si="166"/>
        <v>1</v>
      </c>
      <c r="J5322" s="2" t="b">
        <f t="shared" si="167"/>
        <v>0</v>
      </c>
    </row>
    <row r="5323" spans="1:10" x14ac:dyDescent="0.35">
      <c r="A5323" s="4">
        <v>233</v>
      </c>
      <c r="B5323" s="3" t="s">
        <v>180</v>
      </c>
      <c r="C5323" s="16">
        <v>45532</v>
      </c>
      <c r="D5323" s="1" t="s">
        <v>1</v>
      </c>
      <c r="E5323" s="1" t="s">
        <v>0</v>
      </c>
      <c r="G5323" s="2" t="str" cm="1">
        <f t="array" ref="G5323">_xlfn.IFS( F5323 = "", "Unknown", F5323 &lt;= 25, "Young Adult", F5323 &lt;= 35, "Millennials", F5323 &lt;= 50, "Gen-X", F5323 &gt; 50, "Seniors")</f>
        <v>Unknown</v>
      </c>
      <c r="H5323" s="2">
        <v>175</v>
      </c>
      <c r="I5323" s="2" t="b">
        <f t="shared" si="166"/>
        <v>1</v>
      </c>
      <c r="J5323" s="2" t="b">
        <f t="shared" si="167"/>
        <v>0</v>
      </c>
    </row>
    <row r="5324" spans="1:10" x14ac:dyDescent="0.35">
      <c r="A5324" s="4">
        <v>233</v>
      </c>
      <c r="B5324" s="3" t="s">
        <v>180</v>
      </c>
      <c r="C5324" s="16">
        <v>45532</v>
      </c>
      <c r="D5324" s="1" t="s">
        <v>1</v>
      </c>
      <c r="E5324" s="1" t="s">
        <v>0</v>
      </c>
      <c r="G5324" s="2" t="str" cm="1">
        <f t="array" ref="G5324">_xlfn.IFS( F5324 = "", "Unknown", F5324 &lt;= 25, "Young Adult", F5324 &lt;= 35, "Millennials", F5324 &lt;= 50, "Gen-X", F5324 &gt; 50, "Seniors")</f>
        <v>Unknown</v>
      </c>
      <c r="H5324" s="2">
        <v>175</v>
      </c>
      <c r="I5324" s="2" t="b">
        <f t="shared" si="166"/>
        <v>1</v>
      </c>
      <c r="J5324" s="2" t="b">
        <f t="shared" si="167"/>
        <v>0</v>
      </c>
    </row>
    <row r="5325" spans="1:10" x14ac:dyDescent="0.35">
      <c r="A5325" s="4">
        <v>233</v>
      </c>
      <c r="B5325" s="3" t="s">
        <v>180</v>
      </c>
      <c r="C5325" s="16">
        <v>45532</v>
      </c>
      <c r="D5325" s="1" t="s">
        <v>1</v>
      </c>
      <c r="E5325" s="1" t="s">
        <v>0</v>
      </c>
      <c r="G5325" s="2" t="str" cm="1">
        <f t="array" ref="G5325">_xlfn.IFS( F5325 = "", "Unknown", F5325 &lt;= 25, "Young Adult", F5325 &lt;= 35, "Millennials", F5325 &lt;= 50, "Gen-X", F5325 &gt; 50, "Seniors")</f>
        <v>Unknown</v>
      </c>
      <c r="H5325" s="2">
        <v>175</v>
      </c>
      <c r="I5325" s="2" t="b">
        <f t="shared" si="166"/>
        <v>1</v>
      </c>
      <c r="J5325" s="2" t="b">
        <f t="shared" si="167"/>
        <v>0</v>
      </c>
    </row>
    <row r="5326" spans="1:10" x14ac:dyDescent="0.35">
      <c r="A5326" s="4">
        <v>233</v>
      </c>
      <c r="B5326" s="3" t="s">
        <v>180</v>
      </c>
      <c r="C5326" s="16">
        <v>45532</v>
      </c>
      <c r="D5326" s="1" t="s">
        <v>1</v>
      </c>
      <c r="E5326" s="1" t="s">
        <v>3</v>
      </c>
      <c r="F5326" s="2">
        <v>23</v>
      </c>
      <c r="G5326" s="2" t="str" cm="1">
        <f t="array" ref="G5326">_xlfn.IFS( F5326 = "", "Unknown", F5326 &lt;= 25, "Young Adult", F5326 &lt;= 35, "Millennials", F5326 &lt;= 50, "Gen-X", F5326 &gt; 50, "Seniors")</f>
        <v>Young Adult</v>
      </c>
      <c r="H5326" s="2">
        <v>121</v>
      </c>
      <c r="I5326" s="2" t="b">
        <f t="shared" si="166"/>
        <v>1</v>
      </c>
      <c r="J5326" s="2" t="b">
        <f t="shared" si="167"/>
        <v>0</v>
      </c>
    </row>
    <row r="5327" spans="1:10" x14ac:dyDescent="0.35">
      <c r="A5327" s="4">
        <v>233</v>
      </c>
      <c r="B5327" s="3" t="s">
        <v>180</v>
      </c>
      <c r="C5327" s="16">
        <v>45532</v>
      </c>
      <c r="D5327" s="1" t="s">
        <v>1</v>
      </c>
      <c r="E5327" s="1" t="s">
        <v>0</v>
      </c>
      <c r="G5327" s="2" t="str" cm="1">
        <f t="array" ref="G5327">_xlfn.IFS( F5327 = "", "Unknown", F5327 &lt;= 25, "Young Adult", F5327 &lt;= 35, "Millennials", F5327 &lt;= 50, "Gen-X", F5327 &gt; 50, "Seniors")</f>
        <v>Unknown</v>
      </c>
      <c r="H5327" s="2">
        <v>175</v>
      </c>
      <c r="I5327" s="2" t="b">
        <f t="shared" si="166"/>
        <v>1</v>
      </c>
      <c r="J5327" s="2" t="b">
        <f t="shared" si="167"/>
        <v>0</v>
      </c>
    </row>
    <row r="5328" spans="1:10" x14ac:dyDescent="0.35">
      <c r="A5328" s="4">
        <v>233</v>
      </c>
      <c r="B5328" s="3" t="s">
        <v>180</v>
      </c>
      <c r="C5328" s="16">
        <v>45532</v>
      </c>
      <c r="D5328" s="1" t="s">
        <v>1</v>
      </c>
      <c r="E5328" s="1" t="s">
        <v>0</v>
      </c>
      <c r="G5328" s="2" t="str" cm="1">
        <f t="array" ref="G5328">_xlfn.IFS( F5328 = "", "Unknown", F5328 &lt;= 25, "Young Adult", F5328 &lt;= 35, "Millennials", F5328 &lt;= 50, "Gen-X", F5328 &gt; 50, "Seniors")</f>
        <v>Unknown</v>
      </c>
      <c r="H5328" s="2">
        <v>158</v>
      </c>
      <c r="I5328" s="2" t="b">
        <f t="shared" si="166"/>
        <v>1</v>
      </c>
      <c r="J5328" s="2" t="b">
        <f t="shared" si="167"/>
        <v>0</v>
      </c>
    </row>
    <row r="5329" spans="1:10" x14ac:dyDescent="0.35">
      <c r="A5329" s="4">
        <v>233</v>
      </c>
      <c r="B5329" s="3" t="s">
        <v>180</v>
      </c>
      <c r="C5329" s="16">
        <v>45532</v>
      </c>
      <c r="D5329" s="1" t="s">
        <v>1</v>
      </c>
      <c r="E5329" s="1" t="s">
        <v>0</v>
      </c>
      <c r="G5329" s="2" t="str" cm="1">
        <f t="array" ref="G5329">_xlfn.IFS( F5329 = "", "Unknown", F5329 &lt;= 25, "Young Adult", F5329 &lt;= 35, "Millennials", F5329 &lt;= 50, "Gen-X", F5329 &gt; 50, "Seniors")</f>
        <v>Unknown</v>
      </c>
      <c r="H5329" s="2">
        <v>175</v>
      </c>
      <c r="I5329" s="2" t="b">
        <f t="shared" si="166"/>
        <v>1</v>
      </c>
      <c r="J5329" s="2" t="b">
        <f t="shared" si="167"/>
        <v>0</v>
      </c>
    </row>
    <row r="5330" spans="1:10" x14ac:dyDescent="0.35">
      <c r="A5330" s="4">
        <v>233</v>
      </c>
      <c r="B5330" s="3" t="s">
        <v>180</v>
      </c>
      <c r="C5330" s="16">
        <v>45532</v>
      </c>
      <c r="D5330" s="1" t="s">
        <v>1</v>
      </c>
      <c r="E5330" s="1" t="s">
        <v>0</v>
      </c>
      <c r="G5330" s="2" t="str" cm="1">
        <f t="array" ref="G5330">_xlfn.IFS( F5330 = "", "Unknown", F5330 &lt;= 25, "Young Adult", F5330 &lt;= 35, "Millennials", F5330 &lt;= 50, "Gen-X", F5330 &gt; 50, "Seniors")</f>
        <v>Unknown</v>
      </c>
      <c r="H5330" s="2">
        <v>175</v>
      </c>
      <c r="I5330" s="2" t="b">
        <f t="shared" si="166"/>
        <v>1</v>
      </c>
      <c r="J5330" s="2" t="b">
        <f t="shared" si="167"/>
        <v>0</v>
      </c>
    </row>
    <row r="5331" spans="1:10" x14ac:dyDescent="0.35">
      <c r="A5331" s="4">
        <v>233</v>
      </c>
      <c r="B5331" s="3" t="s">
        <v>180</v>
      </c>
      <c r="C5331" s="16">
        <v>45532</v>
      </c>
      <c r="D5331" s="1" t="s">
        <v>5</v>
      </c>
      <c r="E5331" s="1" t="s">
        <v>0</v>
      </c>
      <c r="G5331" s="2" t="str" cm="1">
        <f t="array" ref="G5331">_xlfn.IFS( F5331 = "", "Unknown", F5331 &lt;= 25, "Young Adult", F5331 &lt;= 35, "Millennials", F5331 &lt;= 50, "Gen-X", F5331 &gt; 50, "Seniors")</f>
        <v>Unknown</v>
      </c>
      <c r="I5331" s="2" t="b">
        <f t="shared" si="166"/>
        <v>0</v>
      </c>
      <c r="J5331" s="2" t="b">
        <f t="shared" si="167"/>
        <v>0</v>
      </c>
    </row>
    <row r="5332" spans="1:10" x14ac:dyDescent="0.35">
      <c r="A5332" s="4">
        <v>233</v>
      </c>
      <c r="B5332" s="3" t="s">
        <v>182</v>
      </c>
      <c r="C5332" s="16">
        <v>45547</v>
      </c>
      <c r="D5332" s="1" t="s">
        <v>1</v>
      </c>
      <c r="E5332" s="1" t="s">
        <v>0</v>
      </c>
      <c r="G5332" s="2" t="str" cm="1">
        <f t="array" ref="G5332">_xlfn.IFS( F5332 = "", "Unknown", F5332 &lt;= 25, "Young Adult", F5332 &lt;= 35, "Millennials", F5332 &lt;= 50, "Gen-X", F5332 &gt; 50, "Seniors")</f>
        <v>Unknown</v>
      </c>
      <c r="H5332" s="2">
        <v>160</v>
      </c>
      <c r="I5332" s="2" t="b">
        <f t="shared" si="166"/>
        <v>1</v>
      </c>
      <c r="J5332" s="2" t="b">
        <f t="shared" si="167"/>
        <v>0</v>
      </c>
    </row>
    <row r="5333" spans="1:10" x14ac:dyDescent="0.35">
      <c r="A5333" s="4">
        <v>233</v>
      </c>
      <c r="B5333" s="3" t="s">
        <v>182</v>
      </c>
      <c r="C5333" s="16">
        <v>45547</v>
      </c>
      <c r="D5333" s="1" t="s">
        <v>1</v>
      </c>
      <c r="E5333" s="1" t="s">
        <v>0</v>
      </c>
      <c r="G5333" s="2" t="str" cm="1">
        <f t="array" ref="G5333">_xlfn.IFS( F5333 = "", "Unknown", F5333 &lt;= 25, "Young Adult", F5333 &lt;= 35, "Millennials", F5333 &lt;= 50, "Gen-X", F5333 &gt; 50, "Seniors")</f>
        <v>Unknown</v>
      </c>
      <c r="H5333" s="2">
        <v>160</v>
      </c>
      <c r="I5333" s="2" t="b">
        <f t="shared" si="166"/>
        <v>1</v>
      </c>
      <c r="J5333" s="2" t="b">
        <f t="shared" si="167"/>
        <v>0</v>
      </c>
    </row>
    <row r="5334" spans="1:10" x14ac:dyDescent="0.35">
      <c r="A5334" s="4">
        <v>233</v>
      </c>
      <c r="B5334" s="3" t="s">
        <v>182</v>
      </c>
      <c r="C5334" s="16">
        <v>45547</v>
      </c>
      <c r="D5334" s="1" t="s">
        <v>1</v>
      </c>
      <c r="E5334" s="1" t="s">
        <v>0</v>
      </c>
      <c r="G5334" s="2" t="str" cm="1">
        <f t="array" ref="G5334">_xlfn.IFS( F5334 = "", "Unknown", F5334 &lt;= 25, "Young Adult", F5334 &lt;= 35, "Millennials", F5334 &lt;= 50, "Gen-X", F5334 &gt; 50, "Seniors")</f>
        <v>Unknown</v>
      </c>
      <c r="H5334" s="2">
        <v>160</v>
      </c>
      <c r="I5334" s="2" t="b">
        <f t="shared" si="166"/>
        <v>1</v>
      </c>
      <c r="J5334" s="2" t="b">
        <f t="shared" si="167"/>
        <v>0</v>
      </c>
    </row>
    <row r="5335" spans="1:10" x14ac:dyDescent="0.35">
      <c r="A5335" s="4">
        <v>233</v>
      </c>
      <c r="B5335" s="3" t="s">
        <v>182</v>
      </c>
      <c r="C5335" s="16">
        <v>45547</v>
      </c>
      <c r="D5335" s="1" t="s">
        <v>1</v>
      </c>
      <c r="E5335" s="1" t="s">
        <v>0</v>
      </c>
      <c r="G5335" s="2" t="str" cm="1">
        <f t="array" ref="G5335">_xlfn.IFS( F5335 = "", "Unknown", F5335 &lt;= 25, "Young Adult", F5335 &lt;= 35, "Millennials", F5335 &lt;= 50, "Gen-X", F5335 &gt; 50, "Seniors")</f>
        <v>Unknown</v>
      </c>
      <c r="H5335" s="2">
        <v>63</v>
      </c>
      <c r="I5335" s="2" t="b">
        <f t="shared" si="166"/>
        <v>1</v>
      </c>
      <c r="J5335" s="2" t="b">
        <f t="shared" si="167"/>
        <v>0</v>
      </c>
    </row>
    <row r="5336" spans="1:10" x14ac:dyDescent="0.35">
      <c r="A5336" s="4">
        <v>233</v>
      </c>
      <c r="B5336" s="3" t="s">
        <v>182</v>
      </c>
      <c r="C5336" s="16">
        <v>45547</v>
      </c>
      <c r="D5336" s="1" t="s">
        <v>1</v>
      </c>
      <c r="E5336" s="1" t="s">
        <v>0</v>
      </c>
      <c r="G5336" s="2" t="str" cm="1">
        <f t="array" ref="G5336">_xlfn.IFS( F5336 = "", "Unknown", F5336 &lt;= 25, "Young Adult", F5336 &lt;= 35, "Millennials", F5336 &lt;= 50, "Gen-X", F5336 &gt; 50, "Seniors")</f>
        <v>Unknown</v>
      </c>
      <c r="H5336" s="2">
        <v>160</v>
      </c>
      <c r="I5336" s="2" t="b">
        <f t="shared" si="166"/>
        <v>1</v>
      </c>
      <c r="J5336" s="2" t="b">
        <f t="shared" si="167"/>
        <v>0</v>
      </c>
    </row>
    <row r="5337" spans="1:10" x14ac:dyDescent="0.35">
      <c r="A5337" s="4">
        <v>233</v>
      </c>
      <c r="B5337" s="3" t="s">
        <v>182</v>
      </c>
      <c r="C5337" s="16">
        <v>45547</v>
      </c>
      <c r="D5337" s="1" t="s">
        <v>1</v>
      </c>
      <c r="E5337" s="1" t="s">
        <v>3</v>
      </c>
      <c r="F5337" s="2">
        <v>24</v>
      </c>
      <c r="G5337" s="2" t="str" cm="1">
        <f t="array" ref="G5337">_xlfn.IFS( F5337 = "", "Unknown", F5337 &lt;= 25, "Young Adult", F5337 &lt;= 35, "Millennials", F5337 &lt;= 50, "Gen-X", F5337 &gt; 50, "Seniors")</f>
        <v>Young Adult</v>
      </c>
      <c r="H5337" s="2">
        <v>1</v>
      </c>
      <c r="I5337" s="2" t="b">
        <f t="shared" si="166"/>
        <v>0</v>
      </c>
      <c r="J5337" s="2" t="b">
        <f t="shared" si="167"/>
        <v>0</v>
      </c>
    </row>
    <row r="5338" spans="1:10" x14ac:dyDescent="0.35">
      <c r="A5338" s="4">
        <v>233</v>
      </c>
      <c r="B5338" s="3" t="s">
        <v>182</v>
      </c>
      <c r="C5338" s="16">
        <v>45547</v>
      </c>
      <c r="D5338" s="1" t="s">
        <v>1</v>
      </c>
      <c r="E5338" s="1" t="s">
        <v>0</v>
      </c>
      <c r="G5338" s="2" t="str" cm="1">
        <f t="array" ref="G5338">_xlfn.IFS( F5338 = "", "Unknown", F5338 &lt;= 25, "Young Adult", F5338 &lt;= 35, "Millennials", F5338 &lt;= 50, "Gen-X", F5338 &gt; 50, "Seniors")</f>
        <v>Unknown</v>
      </c>
      <c r="H5338" s="2">
        <v>160</v>
      </c>
      <c r="I5338" s="2" t="b">
        <f t="shared" si="166"/>
        <v>1</v>
      </c>
      <c r="J5338" s="2" t="b">
        <f t="shared" si="167"/>
        <v>0</v>
      </c>
    </row>
    <row r="5339" spans="1:10" x14ac:dyDescent="0.35">
      <c r="A5339" s="4">
        <v>233</v>
      </c>
      <c r="B5339" s="3" t="s">
        <v>182</v>
      </c>
      <c r="C5339" s="16">
        <v>45547</v>
      </c>
      <c r="D5339" s="1" t="s">
        <v>1</v>
      </c>
      <c r="E5339" s="1" t="s">
        <v>0</v>
      </c>
      <c r="G5339" s="2" t="str" cm="1">
        <f t="array" ref="G5339">_xlfn.IFS( F5339 = "", "Unknown", F5339 &lt;= 25, "Young Adult", F5339 &lt;= 35, "Millennials", F5339 &lt;= 50, "Gen-X", F5339 &gt; 50, "Seniors")</f>
        <v>Unknown</v>
      </c>
      <c r="H5339" s="2">
        <v>160</v>
      </c>
      <c r="I5339" s="2" t="b">
        <f t="shared" si="166"/>
        <v>1</v>
      </c>
      <c r="J5339" s="2" t="b">
        <f t="shared" si="167"/>
        <v>0</v>
      </c>
    </row>
    <row r="5340" spans="1:10" x14ac:dyDescent="0.35">
      <c r="A5340" s="4">
        <v>233</v>
      </c>
      <c r="B5340" s="3" t="s">
        <v>182</v>
      </c>
      <c r="C5340" s="16">
        <v>45547</v>
      </c>
      <c r="D5340" s="1" t="s">
        <v>1</v>
      </c>
      <c r="E5340" s="1" t="s">
        <v>0</v>
      </c>
      <c r="G5340" s="2" t="str" cm="1">
        <f t="array" ref="G5340">_xlfn.IFS( F5340 = "", "Unknown", F5340 &lt;= 25, "Young Adult", F5340 &lt;= 35, "Millennials", F5340 &lt;= 50, "Gen-X", F5340 &gt; 50, "Seniors")</f>
        <v>Unknown</v>
      </c>
      <c r="H5340" s="2">
        <v>160</v>
      </c>
      <c r="I5340" s="2" t="b">
        <f t="shared" si="166"/>
        <v>1</v>
      </c>
      <c r="J5340" s="2" t="b">
        <f t="shared" si="167"/>
        <v>0</v>
      </c>
    </row>
    <row r="5341" spans="1:10" x14ac:dyDescent="0.35">
      <c r="A5341" s="4">
        <v>233</v>
      </c>
      <c r="B5341" s="3" t="s">
        <v>182</v>
      </c>
      <c r="C5341" s="16">
        <v>45547</v>
      </c>
      <c r="D5341" s="1" t="s">
        <v>1</v>
      </c>
      <c r="E5341" s="1" t="s">
        <v>0</v>
      </c>
      <c r="G5341" s="2" t="str" cm="1">
        <f t="array" ref="G5341">_xlfn.IFS( F5341 = "", "Unknown", F5341 &lt;= 25, "Young Adult", F5341 &lt;= 35, "Millennials", F5341 &lt;= 50, "Gen-X", F5341 &gt; 50, "Seniors")</f>
        <v>Unknown</v>
      </c>
      <c r="H5341" s="2">
        <v>160</v>
      </c>
      <c r="I5341" s="2" t="b">
        <f t="shared" si="166"/>
        <v>1</v>
      </c>
      <c r="J5341" s="2" t="b">
        <f t="shared" si="167"/>
        <v>0</v>
      </c>
    </row>
    <row r="5342" spans="1:10" x14ac:dyDescent="0.35">
      <c r="A5342" s="4">
        <v>233</v>
      </c>
      <c r="B5342" s="3" t="s">
        <v>182</v>
      </c>
      <c r="C5342" s="16">
        <v>45547</v>
      </c>
      <c r="D5342" s="1" t="s">
        <v>1</v>
      </c>
      <c r="E5342" s="1" t="s">
        <v>0</v>
      </c>
      <c r="G5342" s="2" t="str" cm="1">
        <f t="array" ref="G5342">_xlfn.IFS( F5342 = "", "Unknown", F5342 &lt;= 25, "Young Adult", F5342 &lt;= 35, "Millennials", F5342 &lt;= 50, "Gen-X", F5342 &gt; 50, "Seniors")</f>
        <v>Unknown</v>
      </c>
      <c r="H5342" s="2">
        <v>0</v>
      </c>
      <c r="I5342" s="2" t="b">
        <f t="shared" si="166"/>
        <v>0</v>
      </c>
      <c r="J5342" s="2" t="b">
        <f t="shared" si="167"/>
        <v>0</v>
      </c>
    </row>
    <row r="5343" spans="1:10" x14ac:dyDescent="0.35">
      <c r="A5343" s="4">
        <v>233</v>
      </c>
      <c r="B5343" s="3" t="s">
        <v>182</v>
      </c>
      <c r="C5343" s="16">
        <v>45547</v>
      </c>
      <c r="D5343" s="1" t="s">
        <v>1</v>
      </c>
      <c r="E5343" s="1" t="s">
        <v>0</v>
      </c>
      <c r="G5343" s="2" t="str" cm="1">
        <f t="array" ref="G5343">_xlfn.IFS( F5343 = "", "Unknown", F5343 &lt;= 25, "Young Adult", F5343 &lt;= 35, "Millennials", F5343 &lt;= 50, "Gen-X", F5343 &gt; 50, "Seniors")</f>
        <v>Unknown</v>
      </c>
      <c r="H5343" s="2">
        <v>108</v>
      </c>
      <c r="I5343" s="2" t="b">
        <f t="shared" si="166"/>
        <v>1</v>
      </c>
      <c r="J5343" s="2" t="b">
        <f t="shared" si="167"/>
        <v>0</v>
      </c>
    </row>
    <row r="5344" spans="1:10" x14ac:dyDescent="0.35">
      <c r="A5344" s="4">
        <v>233</v>
      </c>
      <c r="B5344" s="3" t="s">
        <v>167</v>
      </c>
      <c r="C5344" s="16">
        <v>45548</v>
      </c>
      <c r="D5344" s="1" t="s">
        <v>1</v>
      </c>
      <c r="E5344" s="1" t="s">
        <v>0</v>
      </c>
      <c r="G5344" s="2" t="str" cm="1">
        <f t="array" ref="G5344">_xlfn.IFS( F5344 = "", "Unknown", F5344 &lt;= 25, "Young Adult", F5344 &lt;= 35, "Millennials", F5344 &lt;= 50, "Gen-X", F5344 &gt; 50, "Seniors")</f>
        <v>Unknown</v>
      </c>
      <c r="H5344" s="2">
        <v>159</v>
      </c>
      <c r="I5344" s="2" t="b">
        <f t="shared" si="166"/>
        <v>1</v>
      </c>
      <c r="J5344" s="2" t="b">
        <f t="shared" si="167"/>
        <v>0</v>
      </c>
    </row>
    <row r="5345" spans="1:10" x14ac:dyDescent="0.35">
      <c r="A5345" s="4">
        <v>233</v>
      </c>
      <c r="B5345" s="3" t="s">
        <v>167</v>
      </c>
      <c r="C5345" s="16">
        <v>45548</v>
      </c>
      <c r="D5345" s="1" t="s">
        <v>1</v>
      </c>
      <c r="E5345" s="1" t="s">
        <v>0</v>
      </c>
      <c r="G5345" s="2" t="str" cm="1">
        <f t="array" ref="G5345">_xlfn.IFS( F5345 = "", "Unknown", F5345 &lt;= 25, "Young Adult", F5345 &lt;= 35, "Millennials", F5345 &lt;= 50, "Gen-X", F5345 &gt; 50, "Seniors")</f>
        <v>Unknown</v>
      </c>
      <c r="H5345" s="2">
        <v>159</v>
      </c>
      <c r="I5345" s="2" t="b">
        <f t="shared" si="166"/>
        <v>1</v>
      </c>
      <c r="J5345" s="2" t="b">
        <f t="shared" si="167"/>
        <v>0</v>
      </c>
    </row>
    <row r="5346" spans="1:10" x14ac:dyDescent="0.35">
      <c r="A5346" s="4">
        <v>233</v>
      </c>
      <c r="B5346" s="3" t="s">
        <v>167</v>
      </c>
      <c r="C5346" s="16">
        <v>45548</v>
      </c>
      <c r="D5346" s="1" t="s">
        <v>1</v>
      </c>
      <c r="E5346" s="1" t="s">
        <v>0</v>
      </c>
      <c r="G5346" s="2" t="str" cm="1">
        <f t="array" ref="G5346">_xlfn.IFS( F5346 = "", "Unknown", F5346 &lt;= 25, "Young Adult", F5346 &lt;= 35, "Millennials", F5346 &lt;= 50, "Gen-X", F5346 &gt; 50, "Seniors")</f>
        <v>Unknown</v>
      </c>
      <c r="H5346" s="2">
        <v>159</v>
      </c>
      <c r="I5346" s="2" t="b">
        <f t="shared" si="166"/>
        <v>1</v>
      </c>
      <c r="J5346" s="2" t="b">
        <f t="shared" si="167"/>
        <v>0</v>
      </c>
    </row>
    <row r="5347" spans="1:10" x14ac:dyDescent="0.35">
      <c r="A5347" s="4">
        <v>233</v>
      </c>
      <c r="B5347" s="3" t="s">
        <v>167</v>
      </c>
      <c r="C5347" s="16">
        <v>45548</v>
      </c>
      <c r="D5347" s="1" t="s">
        <v>1</v>
      </c>
      <c r="E5347" s="1" t="s">
        <v>0</v>
      </c>
      <c r="G5347" s="2" t="str" cm="1">
        <f t="array" ref="G5347">_xlfn.IFS( F5347 = "", "Unknown", F5347 &lt;= 25, "Young Adult", F5347 &lt;= 35, "Millennials", F5347 &lt;= 50, "Gen-X", F5347 &gt; 50, "Seniors")</f>
        <v>Unknown</v>
      </c>
      <c r="H5347" s="2">
        <v>159</v>
      </c>
      <c r="I5347" s="2" t="b">
        <f t="shared" si="166"/>
        <v>1</v>
      </c>
      <c r="J5347" s="2" t="b">
        <f t="shared" si="167"/>
        <v>0</v>
      </c>
    </row>
    <row r="5348" spans="1:10" x14ac:dyDescent="0.35">
      <c r="A5348" s="4">
        <v>233</v>
      </c>
      <c r="B5348" s="3" t="s">
        <v>38</v>
      </c>
      <c r="C5348" s="16">
        <v>45668</v>
      </c>
      <c r="D5348" s="1" t="s">
        <v>1</v>
      </c>
      <c r="E5348" s="1" t="s">
        <v>3</v>
      </c>
      <c r="F5348" s="2">
        <v>23</v>
      </c>
      <c r="G5348" s="2" t="str" cm="1">
        <f t="array" ref="G5348">_xlfn.IFS( F5348 = "", "Unknown", F5348 &lt;= 25, "Young Adult", F5348 &lt;= 35, "Millennials", F5348 &lt;= 50, "Gen-X", F5348 &gt; 50, "Seniors")</f>
        <v>Young Adult</v>
      </c>
      <c r="H5348" s="2">
        <v>39</v>
      </c>
      <c r="I5348" s="2" t="b">
        <f t="shared" si="166"/>
        <v>1</v>
      </c>
      <c r="J5348" s="2" t="b">
        <f t="shared" si="167"/>
        <v>0</v>
      </c>
    </row>
    <row r="5349" spans="1:10" x14ac:dyDescent="0.35">
      <c r="A5349" s="4">
        <v>234</v>
      </c>
      <c r="B5349" s="3" t="s">
        <v>38</v>
      </c>
      <c r="C5349" s="16">
        <v>45668</v>
      </c>
      <c r="D5349" s="1" t="s">
        <v>1</v>
      </c>
      <c r="E5349" s="1" t="s">
        <v>12</v>
      </c>
      <c r="F5349" s="2">
        <v>26</v>
      </c>
      <c r="G5349" s="2" t="str" cm="1">
        <f t="array" ref="G5349">_xlfn.IFS( F5349 = "", "Unknown", F5349 &lt;= 25, "Young Adult", F5349 &lt;= 35, "Millennials", F5349 &lt;= 50, "Gen-X", F5349 &gt; 50, "Seniors")</f>
        <v>Millennials</v>
      </c>
      <c r="H5349" s="2">
        <v>35</v>
      </c>
      <c r="I5349" s="2" t="b">
        <f t="shared" si="166"/>
        <v>1</v>
      </c>
      <c r="J5349" s="2" t="b">
        <f t="shared" si="167"/>
        <v>0</v>
      </c>
    </row>
    <row r="5350" spans="1:10" x14ac:dyDescent="0.35">
      <c r="A5350" s="4">
        <v>234</v>
      </c>
      <c r="B5350" s="3" t="s">
        <v>54</v>
      </c>
      <c r="C5350" s="16">
        <v>45669</v>
      </c>
      <c r="D5350" s="1" t="s">
        <v>1</v>
      </c>
      <c r="E5350" s="1" t="s">
        <v>0</v>
      </c>
      <c r="G5350" s="2" t="str" cm="1">
        <f t="array" ref="G5350">_xlfn.IFS( F5350 = "", "Unknown", F5350 &lt;= 25, "Young Adult", F5350 &lt;= 35, "Millennials", F5350 &lt;= 50, "Gen-X", F5350 &gt; 50, "Seniors")</f>
        <v>Unknown</v>
      </c>
      <c r="H5350" s="2">
        <v>31</v>
      </c>
      <c r="I5350" s="2" t="b">
        <f t="shared" si="166"/>
        <v>1</v>
      </c>
      <c r="J5350" s="2" t="b">
        <f t="shared" si="167"/>
        <v>0</v>
      </c>
    </row>
    <row r="5351" spans="1:10" x14ac:dyDescent="0.35">
      <c r="A5351" s="4">
        <v>234</v>
      </c>
      <c r="B5351" s="3" t="s">
        <v>54</v>
      </c>
      <c r="C5351" s="16">
        <v>45669</v>
      </c>
      <c r="D5351" s="1" t="s">
        <v>1</v>
      </c>
      <c r="E5351" s="1" t="s">
        <v>3</v>
      </c>
      <c r="F5351" s="2">
        <v>21</v>
      </c>
      <c r="G5351" s="2" t="str" cm="1">
        <f t="array" ref="G5351">_xlfn.IFS( F5351 = "", "Unknown", F5351 &lt;= 25, "Young Adult", F5351 &lt;= 35, "Millennials", F5351 &lt;= 50, "Gen-X", F5351 &gt; 50, "Seniors")</f>
        <v>Young Adult</v>
      </c>
      <c r="H5351" s="2">
        <v>7</v>
      </c>
      <c r="I5351" s="2" t="b">
        <f t="shared" si="166"/>
        <v>0</v>
      </c>
      <c r="J5351" s="2" t="b">
        <f t="shared" si="167"/>
        <v>0</v>
      </c>
    </row>
    <row r="5352" spans="1:10" x14ac:dyDescent="0.35">
      <c r="A5352" s="4">
        <v>234</v>
      </c>
      <c r="B5352" s="3" t="s">
        <v>182</v>
      </c>
      <c r="C5352" s="16">
        <v>45547</v>
      </c>
      <c r="D5352" s="1" t="s">
        <v>1</v>
      </c>
      <c r="E5352" s="1" t="s">
        <v>0</v>
      </c>
      <c r="G5352" s="2" t="str" cm="1">
        <f t="array" ref="G5352">_xlfn.IFS( F5352 = "", "Unknown", F5352 &lt;= 25, "Young Adult", F5352 &lt;= 35, "Millennials", F5352 &lt;= 50, "Gen-X", F5352 &gt; 50, "Seniors")</f>
        <v>Unknown</v>
      </c>
      <c r="H5352" s="2">
        <v>160</v>
      </c>
      <c r="I5352" s="2" t="b">
        <f t="shared" si="166"/>
        <v>1</v>
      </c>
      <c r="J5352" s="2" t="b">
        <f t="shared" si="167"/>
        <v>0</v>
      </c>
    </row>
    <row r="5353" spans="1:10" x14ac:dyDescent="0.35">
      <c r="A5353" s="4">
        <v>234</v>
      </c>
      <c r="B5353" s="3" t="s">
        <v>182</v>
      </c>
      <c r="C5353" s="16">
        <v>45547</v>
      </c>
      <c r="D5353" s="1" t="s">
        <v>1</v>
      </c>
      <c r="E5353" s="1" t="s">
        <v>0</v>
      </c>
      <c r="G5353" s="2" t="str" cm="1">
        <f t="array" ref="G5353">_xlfn.IFS( F5353 = "", "Unknown", F5353 &lt;= 25, "Young Adult", F5353 &lt;= 35, "Millennials", F5353 &lt;= 50, "Gen-X", F5353 &gt; 50, "Seniors")</f>
        <v>Unknown</v>
      </c>
      <c r="H5353" s="2">
        <v>160</v>
      </c>
      <c r="I5353" s="2" t="b">
        <f t="shared" si="166"/>
        <v>1</v>
      </c>
      <c r="J5353" s="2" t="b">
        <f t="shared" si="167"/>
        <v>0</v>
      </c>
    </row>
    <row r="5354" spans="1:10" x14ac:dyDescent="0.35">
      <c r="A5354" s="4">
        <v>234</v>
      </c>
      <c r="B5354" s="3" t="s">
        <v>182</v>
      </c>
      <c r="C5354" s="16">
        <v>45547</v>
      </c>
      <c r="D5354" s="1" t="s">
        <v>1</v>
      </c>
      <c r="E5354" s="1" t="s">
        <v>0</v>
      </c>
      <c r="G5354" s="2" t="str" cm="1">
        <f t="array" ref="G5354">_xlfn.IFS( F5354 = "", "Unknown", F5354 &lt;= 25, "Young Adult", F5354 &lt;= 35, "Millennials", F5354 &lt;= 50, "Gen-X", F5354 &gt; 50, "Seniors")</f>
        <v>Unknown</v>
      </c>
      <c r="H5354" s="2">
        <v>160</v>
      </c>
      <c r="I5354" s="2" t="b">
        <f t="shared" si="166"/>
        <v>1</v>
      </c>
      <c r="J5354" s="2" t="b">
        <f t="shared" si="167"/>
        <v>0</v>
      </c>
    </row>
    <row r="5355" spans="1:10" x14ac:dyDescent="0.35">
      <c r="A5355" s="4">
        <v>234</v>
      </c>
      <c r="B5355" s="3" t="s">
        <v>182</v>
      </c>
      <c r="C5355" s="16">
        <v>45547</v>
      </c>
      <c r="D5355" s="1" t="s">
        <v>1</v>
      </c>
      <c r="E5355" s="1" t="s">
        <v>0</v>
      </c>
      <c r="G5355" s="2" t="str" cm="1">
        <f t="array" ref="G5355">_xlfn.IFS( F5355 = "", "Unknown", F5355 &lt;= 25, "Young Adult", F5355 &lt;= 35, "Millennials", F5355 &lt;= 50, "Gen-X", F5355 &gt; 50, "Seniors")</f>
        <v>Unknown</v>
      </c>
      <c r="H5355" s="2">
        <v>160</v>
      </c>
      <c r="I5355" s="2" t="b">
        <f t="shared" si="166"/>
        <v>1</v>
      </c>
      <c r="J5355" s="2" t="b">
        <f t="shared" si="167"/>
        <v>0</v>
      </c>
    </row>
    <row r="5356" spans="1:10" x14ac:dyDescent="0.35">
      <c r="A5356" s="4">
        <v>234</v>
      </c>
      <c r="B5356" s="3" t="s">
        <v>182</v>
      </c>
      <c r="C5356" s="16">
        <v>45547</v>
      </c>
      <c r="D5356" s="1" t="s">
        <v>1</v>
      </c>
      <c r="E5356" s="1" t="s">
        <v>0</v>
      </c>
      <c r="F5356" s="2">
        <v>42</v>
      </c>
      <c r="G5356" s="2" t="str" cm="1">
        <f t="array" ref="G5356">_xlfn.IFS( F5356 = "", "Unknown", F5356 &lt;= 25, "Young Adult", F5356 &lt;= 35, "Millennials", F5356 &lt;= 50, "Gen-X", F5356 &gt; 50, "Seniors")</f>
        <v>Gen-X</v>
      </c>
      <c r="H5356" s="2">
        <v>119</v>
      </c>
      <c r="I5356" s="2" t="b">
        <f t="shared" si="166"/>
        <v>1</v>
      </c>
      <c r="J5356" s="2" t="b">
        <f t="shared" si="167"/>
        <v>0</v>
      </c>
    </row>
    <row r="5357" spans="1:10" x14ac:dyDescent="0.35">
      <c r="A5357" s="4">
        <v>234</v>
      </c>
      <c r="B5357" s="3" t="s">
        <v>182</v>
      </c>
      <c r="C5357" s="16">
        <v>45547</v>
      </c>
      <c r="D5357" s="1" t="s">
        <v>1</v>
      </c>
      <c r="E5357" s="1" t="s">
        <v>3</v>
      </c>
      <c r="F5357" s="2">
        <v>29</v>
      </c>
      <c r="G5357" s="2" t="str" cm="1">
        <f t="array" ref="G5357">_xlfn.IFS( F5357 = "", "Unknown", F5357 &lt;= 25, "Young Adult", F5357 &lt;= 35, "Millennials", F5357 &lt;= 50, "Gen-X", F5357 &gt; 50, "Seniors")</f>
        <v>Millennials</v>
      </c>
      <c r="H5357" s="2">
        <v>73</v>
      </c>
      <c r="I5357" s="2" t="b">
        <f t="shared" si="166"/>
        <v>1</v>
      </c>
      <c r="J5357" s="2" t="b">
        <f t="shared" si="167"/>
        <v>0</v>
      </c>
    </row>
    <row r="5358" spans="1:10" x14ac:dyDescent="0.35">
      <c r="A5358" s="4">
        <v>234</v>
      </c>
      <c r="B5358" s="3" t="s">
        <v>167</v>
      </c>
      <c r="C5358" s="16">
        <v>45548</v>
      </c>
      <c r="D5358" s="1" t="s">
        <v>1</v>
      </c>
      <c r="E5358" s="1" t="s">
        <v>0</v>
      </c>
      <c r="G5358" s="2" t="str" cm="1">
        <f t="array" ref="G5358">_xlfn.IFS( F5358 = "", "Unknown", F5358 &lt;= 25, "Young Adult", F5358 &lt;= 35, "Millennials", F5358 &lt;= 50, "Gen-X", F5358 &gt; 50, "Seniors")</f>
        <v>Unknown</v>
      </c>
      <c r="H5358" s="2">
        <v>159</v>
      </c>
      <c r="I5358" s="2" t="b">
        <f t="shared" si="166"/>
        <v>1</v>
      </c>
      <c r="J5358" s="2" t="b">
        <f t="shared" si="167"/>
        <v>0</v>
      </c>
    </row>
    <row r="5359" spans="1:10" x14ac:dyDescent="0.35">
      <c r="A5359" s="4">
        <v>234</v>
      </c>
      <c r="B5359" s="3" t="s">
        <v>167</v>
      </c>
      <c r="C5359" s="16">
        <v>45548</v>
      </c>
      <c r="D5359" s="1" t="s">
        <v>1</v>
      </c>
      <c r="E5359" s="1" t="s">
        <v>0</v>
      </c>
      <c r="G5359" s="2" t="str" cm="1">
        <f t="array" ref="G5359">_xlfn.IFS( F5359 = "", "Unknown", F5359 &lt;= 25, "Young Adult", F5359 &lt;= 35, "Millennials", F5359 &lt;= 50, "Gen-X", F5359 &gt; 50, "Seniors")</f>
        <v>Unknown</v>
      </c>
      <c r="H5359" s="2">
        <v>159</v>
      </c>
      <c r="I5359" s="2" t="b">
        <f t="shared" si="166"/>
        <v>1</v>
      </c>
      <c r="J5359" s="2" t="b">
        <f t="shared" si="167"/>
        <v>0</v>
      </c>
    </row>
    <row r="5360" spans="1:10" x14ac:dyDescent="0.35">
      <c r="A5360" s="4">
        <v>234</v>
      </c>
      <c r="B5360" s="3" t="s">
        <v>167</v>
      </c>
      <c r="C5360" s="16">
        <v>45548</v>
      </c>
      <c r="D5360" s="1" t="s">
        <v>1</v>
      </c>
      <c r="E5360" s="1" t="s">
        <v>0</v>
      </c>
      <c r="G5360" s="2" t="str" cm="1">
        <f t="array" ref="G5360">_xlfn.IFS( F5360 = "", "Unknown", F5360 &lt;= 25, "Young Adult", F5360 &lt;= 35, "Millennials", F5360 &lt;= 50, "Gen-X", F5360 &gt; 50, "Seniors")</f>
        <v>Unknown</v>
      </c>
      <c r="H5360" s="2">
        <v>159</v>
      </c>
      <c r="I5360" s="2" t="b">
        <f t="shared" si="166"/>
        <v>1</v>
      </c>
      <c r="J5360" s="2" t="b">
        <f t="shared" si="167"/>
        <v>0</v>
      </c>
    </row>
    <row r="5361" spans="1:10" x14ac:dyDescent="0.35">
      <c r="A5361" s="4">
        <v>234</v>
      </c>
      <c r="B5361" s="3" t="s">
        <v>167</v>
      </c>
      <c r="C5361" s="16">
        <v>45548</v>
      </c>
      <c r="D5361" s="1" t="s">
        <v>5</v>
      </c>
      <c r="E5361" s="1" t="s">
        <v>0</v>
      </c>
      <c r="G5361" s="2" t="str" cm="1">
        <f t="array" ref="G5361">_xlfn.IFS( F5361 = "", "Unknown", F5361 &lt;= 25, "Young Adult", F5361 &lt;= 35, "Millennials", F5361 &lt;= 50, "Gen-X", F5361 &gt; 50, "Seniors")</f>
        <v>Unknown</v>
      </c>
      <c r="I5361" s="2" t="b">
        <f t="shared" si="166"/>
        <v>0</v>
      </c>
      <c r="J5361" s="2" t="b">
        <f t="shared" si="167"/>
        <v>0</v>
      </c>
    </row>
    <row r="5362" spans="1:10" x14ac:dyDescent="0.35">
      <c r="A5362" s="4">
        <v>234</v>
      </c>
      <c r="B5362" s="3" t="s">
        <v>167</v>
      </c>
      <c r="C5362" s="16">
        <v>45548</v>
      </c>
      <c r="D5362" s="1" t="s">
        <v>7</v>
      </c>
      <c r="E5362" s="1" t="s">
        <v>3</v>
      </c>
      <c r="F5362" s="2">
        <v>18</v>
      </c>
      <c r="G5362" s="2" t="str" cm="1">
        <f t="array" ref="G5362">_xlfn.IFS( F5362 = "", "Unknown", F5362 &lt;= 25, "Young Adult", F5362 &lt;= 35, "Millennials", F5362 &lt;= 50, "Gen-X", F5362 &gt; 50, "Seniors")</f>
        <v>Young Adult</v>
      </c>
      <c r="H5362" s="2">
        <v>88</v>
      </c>
      <c r="I5362" s="2" t="b">
        <f t="shared" si="166"/>
        <v>0</v>
      </c>
      <c r="J5362" s="2" t="b">
        <f t="shared" si="167"/>
        <v>0</v>
      </c>
    </row>
    <row r="5363" spans="1:10" x14ac:dyDescent="0.35">
      <c r="A5363" s="4">
        <v>234</v>
      </c>
      <c r="B5363" s="3" t="s">
        <v>182</v>
      </c>
      <c r="C5363" s="16">
        <v>45547</v>
      </c>
      <c r="D5363" s="1" t="s">
        <v>1</v>
      </c>
      <c r="E5363" s="1" t="s">
        <v>0</v>
      </c>
      <c r="G5363" s="2" t="str" cm="1">
        <f t="array" ref="G5363">_xlfn.IFS( F5363 = "", "Unknown", F5363 &lt;= 25, "Young Adult", F5363 &lt;= 35, "Millennials", F5363 &lt;= 50, "Gen-X", F5363 &gt; 50, "Seniors")</f>
        <v>Unknown</v>
      </c>
      <c r="H5363" s="2">
        <v>160</v>
      </c>
      <c r="I5363" s="2" t="b">
        <f t="shared" si="166"/>
        <v>1</v>
      </c>
      <c r="J5363" s="2" t="b">
        <f t="shared" si="167"/>
        <v>0</v>
      </c>
    </row>
    <row r="5364" spans="1:10" x14ac:dyDescent="0.35">
      <c r="A5364" s="4">
        <v>234</v>
      </c>
      <c r="B5364" s="3" t="s">
        <v>182</v>
      </c>
      <c r="C5364" s="16">
        <v>45547</v>
      </c>
      <c r="D5364" s="1" t="s">
        <v>1</v>
      </c>
      <c r="E5364" s="1" t="s">
        <v>0</v>
      </c>
      <c r="G5364" s="2" t="str" cm="1">
        <f t="array" ref="G5364">_xlfn.IFS( F5364 = "", "Unknown", F5364 &lt;= 25, "Young Adult", F5364 &lt;= 35, "Millennials", F5364 &lt;= 50, "Gen-X", F5364 &gt; 50, "Seniors")</f>
        <v>Unknown</v>
      </c>
      <c r="H5364" s="2">
        <v>160</v>
      </c>
      <c r="I5364" s="2" t="b">
        <f t="shared" si="166"/>
        <v>1</v>
      </c>
      <c r="J5364" s="2" t="b">
        <f t="shared" si="167"/>
        <v>0</v>
      </c>
    </row>
    <row r="5365" spans="1:10" x14ac:dyDescent="0.35">
      <c r="A5365" s="4">
        <v>234</v>
      </c>
      <c r="B5365" s="3" t="s">
        <v>167</v>
      </c>
      <c r="C5365" s="16">
        <v>45548</v>
      </c>
      <c r="D5365" s="1" t="s">
        <v>1</v>
      </c>
      <c r="E5365" s="1" t="s">
        <v>0</v>
      </c>
      <c r="G5365" s="2" t="str" cm="1">
        <f t="array" ref="G5365">_xlfn.IFS( F5365 = "", "Unknown", F5365 &lt;= 25, "Young Adult", F5365 &lt;= 35, "Millennials", F5365 &lt;= 50, "Gen-X", F5365 &gt; 50, "Seniors")</f>
        <v>Unknown</v>
      </c>
      <c r="H5365" s="2">
        <v>159</v>
      </c>
      <c r="I5365" s="2" t="b">
        <f t="shared" si="166"/>
        <v>1</v>
      </c>
      <c r="J5365" s="2" t="b">
        <f t="shared" si="167"/>
        <v>0</v>
      </c>
    </row>
    <row r="5366" spans="1:10" x14ac:dyDescent="0.35">
      <c r="A5366" s="4">
        <v>234</v>
      </c>
      <c r="B5366" s="3" t="s">
        <v>167</v>
      </c>
      <c r="C5366" s="16">
        <v>45548</v>
      </c>
      <c r="D5366" s="1" t="s">
        <v>1</v>
      </c>
      <c r="E5366" s="1" t="s">
        <v>0</v>
      </c>
      <c r="G5366" s="2" t="str" cm="1">
        <f t="array" ref="G5366">_xlfn.IFS( F5366 = "", "Unknown", F5366 &lt;= 25, "Young Adult", F5366 &lt;= 35, "Millennials", F5366 &lt;= 50, "Gen-X", F5366 &gt; 50, "Seniors")</f>
        <v>Unknown</v>
      </c>
      <c r="H5366" s="2">
        <v>159</v>
      </c>
      <c r="I5366" s="2" t="b">
        <f t="shared" si="166"/>
        <v>1</v>
      </c>
      <c r="J5366" s="2" t="b">
        <f t="shared" si="167"/>
        <v>0</v>
      </c>
    </row>
    <row r="5367" spans="1:10" x14ac:dyDescent="0.35">
      <c r="A5367" s="4">
        <v>234</v>
      </c>
      <c r="B5367" s="3" t="s">
        <v>167</v>
      </c>
      <c r="C5367" s="16">
        <v>45548</v>
      </c>
      <c r="D5367" s="1" t="s">
        <v>1</v>
      </c>
      <c r="E5367" s="1" t="s">
        <v>3</v>
      </c>
      <c r="F5367" s="2">
        <v>18</v>
      </c>
      <c r="G5367" s="2" t="str" cm="1">
        <f t="array" ref="G5367">_xlfn.IFS( F5367 = "", "Unknown", F5367 &lt;= 25, "Young Adult", F5367 &lt;= 35, "Millennials", F5367 &lt;= 50, "Gen-X", F5367 &gt; 50, "Seniors")</f>
        <v>Young Adult</v>
      </c>
      <c r="H5367" s="2">
        <v>79</v>
      </c>
      <c r="I5367" s="2" t="b">
        <f t="shared" si="166"/>
        <v>1</v>
      </c>
      <c r="J5367" s="2" t="b">
        <f t="shared" si="167"/>
        <v>0</v>
      </c>
    </row>
    <row r="5368" spans="1:10" x14ac:dyDescent="0.35">
      <c r="A5368" s="4">
        <v>234</v>
      </c>
      <c r="B5368" s="3" t="s">
        <v>167</v>
      </c>
      <c r="C5368" s="16">
        <v>45548</v>
      </c>
      <c r="D5368" s="1" t="s">
        <v>1</v>
      </c>
      <c r="E5368" s="1" t="s">
        <v>0</v>
      </c>
      <c r="G5368" s="2" t="str" cm="1">
        <f t="array" ref="G5368">_xlfn.IFS( F5368 = "", "Unknown", F5368 &lt;= 25, "Young Adult", F5368 &lt;= 35, "Millennials", F5368 &lt;= 50, "Gen-X", F5368 &gt; 50, "Seniors")</f>
        <v>Unknown</v>
      </c>
      <c r="H5368" s="2">
        <v>159</v>
      </c>
      <c r="I5368" s="2" t="b">
        <f t="shared" si="166"/>
        <v>1</v>
      </c>
      <c r="J5368" s="2" t="b">
        <f t="shared" si="167"/>
        <v>0</v>
      </c>
    </row>
    <row r="5369" spans="1:10" x14ac:dyDescent="0.35">
      <c r="A5369" s="4">
        <v>234</v>
      </c>
      <c r="B5369" s="3" t="s">
        <v>167</v>
      </c>
      <c r="C5369" s="16">
        <v>45548</v>
      </c>
      <c r="D5369" s="1" t="s">
        <v>1</v>
      </c>
      <c r="E5369" s="1" t="s">
        <v>3</v>
      </c>
      <c r="F5369" s="2">
        <v>28</v>
      </c>
      <c r="G5369" s="2" t="str" cm="1">
        <f t="array" ref="G5369">_xlfn.IFS( F5369 = "", "Unknown", F5369 &lt;= 25, "Young Adult", F5369 &lt;= 35, "Millennials", F5369 &lt;= 50, "Gen-X", F5369 &gt; 50, "Seniors")</f>
        <v>Millennials</v>
      </c>
      <c r="H5369" s="2">
        <v>159</v>
      </c>
      <c r="I5369" s="2" t="b">
        <f t="shared" si="166"/>
        <v>1</v>
      </c>
      <c r="J5369" s="2" t="b">
        <f t="shared" si="167"/>
        <v>0</v>
      </c>
    </row>
    <row r="5370" spans="1:10" x14ac:dyDescent="0.35">
      <c r="A5370" s="4">
        <v>234</v>
      </c>
      <c r="B5370" s="3" t="s">
        <v>167</v>
      </c>
      <c r="C5370" s="16">
        <v>45548</v>
      </c>
      <c r="D5370" s="1" t="s">
        <v>1</v>
      </c>
      <c r="E5370" s="1" t="s">
        <v>3</v>
      </c>
      <c r="F5370" s="2">
        <v>27</v>
      </c>
      <c r="G5370" s="2" t="str" cm="1">
        <f t="array" ref="G5370">_xlfn.IFS( F5370 = "", "Unknown", F5370 &lt;= 25, "Young Adult", F5370 &lt;= 35, "Millennials", F5370 &lt;= 50, "Gen-X", F5370 &gt; 50, "Seniors")</f>
        <v>Millennials</v>
      </c>
      <c r="H5370" s="2">
        <v>159</v>
      </c>
      <c r="I5370" s="2" t="b">
        <f t="shared" si="166"/>
        <v>1</v>
      </c>
      <c r="J5370" s="2" t="b">
        <f t="shared" si="167"/>
        <v>0</v>
      </c>
    </row>
    <row r="5371" spans="1:10" x14ac:dyDescent="0.35">
      <c r="A5371" s="4">
        <v>234</v>
      </c>
      <c r="B5371" s="3" t="s">
        <v>167</v>
      </c>
      <c r="C5371" s="16">
        <v>45548</v>
      </c>
      <c r="D5371" s="1" t="s">
        <v>1</v>
      </c>
      <c r="E5371" s="1" t="s">
        <v>0</v>
      </c>
      <c r="G5371" s="2" t="str" cm="1">
        <f t="array" ref="G5371">_xlfn.IFS( F5371 = "", "Unknown", F5371 &lt;= 25, "Young Adult", F5371 &lt;= 35, "Millennials", F5371 &lt;= 50, "Gen-X", F5371 &gt; 50, "Seniors")</f>
        <v>Unknown</v>
      </c>
      <c r="H5371" s="2">
        <v>159</v>
      </c>
      <c r="I5371" s="2" t="b">
        <f t="shared" si="166"/>
        <v>1</v>
      </c>
      <c r="J5371" s="2" t="b">
        <f t="shared" si="167"/>
        <v>0</v>
      </c>
    </row>
    <row r="5372" spans="1:10" x14ac:dyDescent="0.35">
      <c r="A5372" s="4">
        <v>234</v>
      </c>
      <c r="B5372" s="3" t="s">
        <v>167</v>
      </c>
      <c r="C5372" s="16">
        <v>45548</v>
      </c>
      <c r="D5372" s="1" t="s">
        <v>1</v>
      </c>
      <c r="E5372" s="1" t="s">
        <v>3</v>
      </c>
      <c r="F5372" s="2">
        <v>45</v>
      </c>
      <c r="G5372" s="2" t="str" cm="1">
        <f t="array" ref="G5372">_xlfn.IFS( F5372 = "", "Unknown", F5372 &lt;= 25, "Young Adult", F5372 &lt;= 35, "Millennials", F5372 &lt;= 50, "Gen-X", F5372 &gt; 50, "Seniors")</f>
        <v>Gen-X</v>
      </c>
      <c r="H5372" s="2">
        <v>0</v>
      </c>
      <c r="I5372" s="2" t="b">
        <f t="shared" si="166"/>
        <v>0</v>
      </c>
      <c r="J5372" s="2" t="b">
        <f t="shared" si="167"/>
        <v>0</v>
      </c>
    </row>
    <row r="5373" spans="1:10" x14ac:dyDescent="0.35">
      <c r="A5373" s="4">
        <v>234</v>
      </c>
      <c r="B5373" s="3" t="s">
        <v>167</v>
      </c>
      <c r="C5373" s="16">
        <v>45548</v>
      </c>
      <c r="D5373" s="1" t="s">
        <v>1</v>
      </c>
      <c r="E5373" s="1" t="s">
        <v>3</v>
      </c>
      <c r="F5373" s="2">
        <v>45</v>
      </c>
      <c r="G5373" s="2" t="str" cm="1">
        <f t="array" ref="G5373">_xlfn.IFS( F5373 = "", "Unknown", F5373 &lt;= 25, "Young Adult", F5373 &lt;= 35, "Millennials", F5373 &lt;= 50, "Gen-X", F5373 &gt; 50, "Seniors")</f>
        <v>Gen-X</v>
      </c>
      <c r="H5373" s="2">
        <v>130</v>
      </c>
      <c r="I5373" s="2" t="b">
        <f t="shared" si="166"/>
        <v>1</v>
      </c>
      <c r="J5373" s="2" t="b">
        <f t="shared" si="167"/>
        <v>0</v>
      </c>
    </row>
    <row r="5374" spans="1:10" x14ac:dyDescent="0.35">
      <c r="A5374" s="4">
        <v>234</v>
      </c>
      <c r="B5374" s="3" t="s">
        <v>167</v>
      </c>
      <c r="C5374" s="16">
        <v>45548</v>
      </c>
      <c r="D5374" s="1" t="s">
        <v>1</v>
      </c>
      <c r="E5374" s="1" t="s">
        <v>0</v>
      </c>
      <c r="G5374" s="2" t="str" cm="1">
        <f t="array" ref="G5374">_xlfn.IFS( F5374 = "", "Unknown", F5374 &lt;= 25, "Young Adult", F5374 &lt;= 35, "Millennials", F5374 &lt;= 50, "Gen-X", F5374 &gt; 50, "Seniors")</f>
        <v>Unknown</v>
      </c>
      <c r="H5374" s="2">
        <v>159</v>
      </c>
      <c r="I5374" s="2" t="b">
        <f t="shared" si="166"/>
        <v>1</v>
      </c>
      <c r="J5374" s="2" t="b">
        <f t="shared" si="167"/>
        <v>0</v>
      </c>
    </row>
    <row r="5375" spans="1:10" x14ac:dyDescent="0.35">
      <c r="A5375" s="4">
        <v>234</v>
      </c>
      <c r="B5375" s="3" t="s">
        <v>167</v>
      </c>
      <c r="C5375" s="16">
        <v>45548</v>
      </c>
      <c r="D5375" s="1" t="s">
        <v>1</v>
      </c>
      <c r="E5375" s="1" t="s">
        <v>0</v>
      </c>
      <c r="G5375" s="2" t="str" cm="1">
        <f t="array" ref="G5375">_xlfn.IFS( F5375 = "", "Unknown", F5375 &lt;= 25, "Young Adult", F5375 &lt;= 35, "Millennials", F5375 &lt;= 50, "Gen-X", F5375 &gt; 50, "Seniors")</f>
        <v>Unknown</v>
      </c>
      <c r="H5375" s="2">
        <v>159</v>
      </c>
      <c r="I5375" s="2" t="b">
        <f t="shared" si="166"/>
        <v>1</v>
      </c>
      <c r="J5375" s="2" t="b">
        <f t="shared" si="167"/>
        <v>0</v>
      </c>
    </row>
    <row r="5376" spans="1:10" x14ac:dyDescent="0.35">
      <c r="A5376" s="4">
        <v>234</v>
      </c>
      <c r="B5376" s="3" t="s">
        <v>167</v>
      </c>
      <c r="C5376" s="16">
        <v>45548</v>
      </c>
      <c r="D5376" s="1" t="s">
        <v>1</v>
      </c>
      <c r="E5376" s="1" t="s">
        <v>0</v>
      </c>
      <c r="G5376" s="2" t="str" cm="1">
        <f t="array" ref="G5376">_xlfn.IFS( F5376 = "", "Unknown", F5376 &lt;= 25, "Young Adult", F5376 &lt;= 35, "Millennials", F5376 &lt;= 50, "Gen-X", F5376 &gt; 50, "Seniors")</f>
        <v>Unknown</v>
      </c>
      <c r="H5376" s="2">
        <v>102</v>
      </c>
      <c r="I5376" s="2" t="b">
        <f t="shared" si="166"/>
        <v>1</v>
      </c>
      <c r="J5376" s="2" t="b">
        <f t="shared" si="167"/>
        <v>0</v>
      </c>
    </row>
    <row r="5377" spans="1:10" x14ac:dyDescent="0.35">
      <c r="A5377" s="4">
        <v>234</v>
      </c>
      <c r="B5377" s="3" t="s">
        <v>167</v>
      </c>
      <c r="C5377" s="16">
        <v>45548</v>
      </c>
      <c r="D5377" s="1" t="s">
        <v>1</v>
      </c>
      <c r="E5377" s="1" t="s">
        <v>0</v>
      </c>
      <c r="G5377" s="2" t="str" cm="1">
        <f t="array" ref="G5377">_xlfn.IFS( F5377 = "", "Unknown", F5377 &lt;= 25, "Young Adult", F5377 &lt;= 35, "Millennials", F5377 &lt;= 50, "Gen-X", F5377 &gt; 50, "Seniors")</f>
        <v>Unknown</v>
      </c>
      <c r="H5377" s="2">
        <v>159</v>
      </c>
      <c r="I5377" s="2" t="b">
        <f t="shared" si="166"/>
        <v>1</v>
      </c>
      <c r="J5377" s="2" t="b">
        <f t="shared" si="167"/>
        <v>0</v>
      </c>
    </row>
    <row r="5378" spans="1:10" x14ac:dyDescent="0.35">
      <c r="A5378" s="4">
        <v>234</v>
      </c>
      <c r="B5378" s="3" t="s">
        <v>167</v>
      </c>
      <c r="C5378" s="16">
        <v>45548</v>
      </c>
      <c r="D5378" s="1" t="s">
        <v>1</v>
      </c>
      <c r="E5378" s="1" t="s">
        <v>0</v>
      </c>
      <c r="G5378" s="2" t="str" cm="1">
        <f t="array" ref="G5378">_xlfn.IFS( F5378 = "", "Unknown", F5378 &lt;= 25, "Young Adult", F5378 &lt;= 35, "Millennials", F5378 &lt;= 50, "Gen-X", F5378 &gt; 50, "Seniors")</f>
        <v>Unknown</v>
      </c>
      <c r="H5378" s="2">
        <v>156</v>
      </c>
      <c r="I5378" s="2" t="b">
        <f t="shared" ref="I5378:I5441" si="168">AND(D5378="ACTIVE", H5378 &gt;30)</f>
        <v>1</v>
      </c>
      <c r="J5378" s="2" t="b">
        <f t="shared" ref="J5378:J5441" si="169">AND(D5378="ACTIVE", H5378 &gt;180)</f>
        <v>0</v>
      </c>
    </row>
    <row r="5379" spans="1:10" x14ac:dyDescent="0.35">
      <c r="A5379" s="4">
        <v>234</v>
      </c>
      <c r="B5379" s="3" t="s">
        <v>167</v>
      </c>
      <c r="C5379" s="16">
        <v>45548</v>
      </c>
      <c r="D5379" s="1" t="s">
        <v>1</v>
      </c>
      <c r="E5379" s="1" t="s">
        <v>12</v>
      </c>
      <c r="F5379" s="2">
        <v>22</v>
      </c>
      <c r="G5379" s="2" t="str" cm="1">
        <f t="array" ref="G5379">_xlfn.IFS( F5379 = "", "Unknown", F5379 &lt;= 25, "Young Adult", F5379 &lt;= 35, "Millennials", F5379 &lt;= 50, "Gen-X", F5379 &gt; 50, "Seniors")</f>
        <v>Young Adult</v>
      </c>
      <c r="H5379" s="2">
        <v>115</v>
      </c>
      <c r="I5379" s="2" t="b">
        <f t="shared" si="168"/>
        <v>1</v>
      </c>
      <c r="J5379" s="2" t="b">
        <f t="shared" si="169"/>
        <v>0</v>
      </c>
    </row>
    <row r="5380" spans="1:10" x14ac:dyDescent="0.35">
      <c r="A5380" s="4">
        <v>234</v>
      </c>
      <c r="B5380" s="3" t="s">
        <v>167</v>
      </c>
      <c r="C5380" s="16">
        <v>45548</v>
      </c>
      <c r="D5380" s="1" t="s">
        <v>1</v>
      </c>
      <c r="E5380" s="1" t="s">
        <v>3</v>
      </c>
      <c r="F5380" s="2">
        <v>25</v>
      </c>
      <c r="G5380" s="2" t="str" cm="1">
        <f t="array" ref="G5380">_xlfn.IFS( F5380 = "", "Unknown", F5380 &lt;= 25, "Young Adult", F5380 &lt;= 35, "Millennials", F5380 &lt;= 50, "Gen-X", F5380 &gt; 50, "Seniors")</f>
        <v>Young Adult</v>
      </c>
      <c r="H5380" s="2">
        <v>28</v>
      </c>
      <c r="I5380" s="2" t="b">
        <f t="shared" si="168"/>
        <v>0</v>
      </c>
      <c r="J5380" s="2" t="b">
        <f t="shared" si="169"/>
        <v>0</v>
      </c>
    </row>
    <row r="5381" spans="1:10" x14ac:dyDescent="0.35">
      <c r="A5381" s="4">
        <v>234</v>
      </c>
      <c r="B5381" s="3" t="s">
        <v>167</v>
      </c>
      <c r="C5381" s="16">
        <v>45548</v>
      </c>
      <c r="D5381" s="1" t="s">
        <v>1</v>
      </c>
      <c r="E5381" s="1" t="s">
        <v>0</v>
      </c>
      <c r="G5381" s="2" t="str" cm="1">
        <f t="array" ref="G5381">_xlfn.IFS( F5381 = "", "Unknown", F5381 &lt;= 25, "Young Adult", F5381 &lt;= 35, "Millennials", F5381 &lt;= 50, "Gen-X", F5381 &gt; 50, "Seniors")</f>
        <v>Unknown</v>
      </c>
      <c r="H5381" s="2">
        <v>159</v>
      </c>
      <c r="I5381" s="2" t="b">
        <f t="shared" si="168"/>
        <v>1</v>
      </c>
      <c r="J5381" s="2" t="b">
        <f t="shared" si="169"/>
        <v>0</v>
      </c>
    </row>
    <row r="5382" spans="1:10" x14ac:dyDescent="0.35">
      <c r="A5382" s="4">
        <v>234</v>
      </c>
      <c r="B5382" s="3" t="s">
        <v>167</v>
      </c>
      <c r="C5382" s="16">
        <v>45548</v>
      </c>
      <c r="D5382" s="1" t="s">
        <v>1</v>
      </c>
      <c r="E5382" s="1" t="s">
        <v>0</v>
      </c>
      <c r="G5382" s="2" t="str" cm="1">
        <f t="array" ref="G5382">_xlfn.IFS( F5382 = "", "Unknown", F5382 &lt;= 25, "Young Adult", F5382 &lt;= 35, "Millennials", F5382 &lt;= 50, "Gen-X", F5382 &gt; 50, "Seniors")</f>
        <v>Unknown</v>
      </c>
      <c r="H5382" s="2">
        <v>159</v>
      </c>
      <c r="I5382" s="2" t="b">
        <f t="shared" si="168"/>
        <v>1</v>
      </c>
      <c r="J5382" s="2" t="b">
        <f t="shared" si="169"/>
        <v>0</v>
      </c>
    </row>
    <row r="5383" spans="1:10" x14ac:dyDescent="0.35">
      <c r="A5383" s="4">
        <v>234</v>
      </c>
      <c r="B5383" s="3" t="s">
        <v>167</v>
      </c>
      <c r="C5383" s="16">
        <v>45548</v>
      </c>
      <c r="D5383" s="1" t="s">
        <v>1</v>
      </c>
      <c r="E5383" s="1" t="s">
        <v>0</v>
      </c>
      <c r="G5383" s="2" t="str" cm="1">
        <f t="array" ref="G5383">_xlfn.IFS( F5383 = "", "Unknown", F5383 &lt;= 25, "Young Adult", F5383 &lt;= 35, "Millennials", F5383 &lt;= 50, "Gen-X", F5383 &gt; 50, "Seniors")</f>
        <v>Unknown</v>
      </c>
      <c r="H5383" s="2">
        <v>159</v>
      </c>
      <c r="I5383" s="2" t="b">
        <f t="shared" si="168"/>
        <v>1</v>
      </c>
      <c r="J5383" s="2" t="b">
        <f t="shared" si="169"/>
        <v>0</v>
      </c>
    </row>
    <row r="5384" spans="1:10" x14ac:dyDescent="0.35">
      <c r="A5384" s="4">
        <v>234</v>
      </c>
      <c r="B5384" s="3" t="s">
        <v>167</v>
      </c>
      <c r="C5384" s="16">
        <v>45548</v>
      </c>
      <c r="D5384" s="1" t="s">
        <v>1</v>
      </c>
      <c r="E5384" s="1" t="s">
        <v>12</v>
      </c>
      <c r="F5384" s="2">
        <v>29</v>
      </c>
      <c r="G5384" s="2" t="str" cm="1">
        <f t="array" ref="G5384">_xlfn.IFS( F5384 = "", "Unknown", F5384 &lt;= 25, "Young Adult", F5384 &lt;= 35, "Millennials", F5384 &lt;= 50, "Gen-X", F5384 &gt; 50, "Seniors")</f>
        <v>Millennials</v>
      </c>
      <c r="H5384" s="2">
        <v>0</v>
      </c>
      <c r="I5384" s="2" t="b">
        <f t="shared" si="168"/>
        <v>0</v>
      </c>
      <c r="J5384" s="2" t="b">
        <f t="shared" si="169"/>
        <v>0</v>
      </c>
    </row>
    <row r="5385" spans="1:10" x14ac:dyDescent="0.35">
      <c r="A5385" s="4">
        <v>234</v>
      </c>
      <c r="B5385" s="3" t="s">
        <v>167</v>
      </c>
      <c r="C5385" s="16">
        <v>45548</v>
      </c>
      <c r="D5385" s="1" t="s">
        <v>1</v>
      </c>
      <c r="E5385" s="1" t="s">
        <v>3</v>
      </c>
      <c r="F5385" s="2">
        <v>21</v>
      </c>
      <c r="G5385" s="2" t="str" cm="1">
        <f t="array" ref="G5385">_xlfn.IFS( F5385 = "", "Unknown", F5385 &lt;= 25, "Young Adult", F5385 &lt;= 35, "Millennials", F5385 &lt;= 50, "Gen-X", F5385 &gt; 50, "Seniors")</f>
        <v>Young Adult</v>
      </c>
      <c r="H5385" s="2">
        <v>159</v>
      </c>
      <c r="I5385" s="2" t="b">
        <f t="shared" si="168"/>
        <v>1</v>
      </c>
      <c r="J5385" s="2" t="b">
        <f t="shared" si="169"/>
        <v>0</v>
      </c>
    </row>
    <row r="5386" spans="1:10" x14ac:dyDescent="0.35">
      <c r="A5386" s="4">
        <v>234</v>
      </c>
      <c r="B5386" s="3" t="s">
        <v>167</v>
      </c>
      <c r="C5386" s="16">
        <v>45548</v>
      </c>
      <c r="D5386" s="1" t="s">
        <v>5</v>
      </c>
      <c r="E5386" s="1" t="s">
        <v>0</v>
      </c>
      <c r="G5386" s="2" t="str" cm="1">
        <f t="array" ref="G5386">_xlfn.IFS( F5386 = "", "Unknown", F5386 &lt;= 25, "Young Adult", F5386 &lt;= 35, "Millennials", F5386 &lt;= 50, "Gen-X", F5386 &gt; 50, "Seniors")</f>
        <v>Unknown</v>
      </c>
      <c r="I5386" s="2" t="b">
        <f t="shared" si="168"/>
        <v>0</v>
      </c>
      <c r="J5386" s="2" t="b">
        <f t="shared" si="169"/>
        <v>0</v>
      </c>
    </row>
    <row r="5387" spans="1:10" x14ac:dyDescent="0.35">
      <c r="A5387" s="4">
        <v>234</v>
      </c>
      <c r="B5387" s="3" t="s">
        <v>167</v>
      </c>
      <c r="C5387" s="16">
        <v>45548</v>
      </c>
      <c r="D5387" s="1" t="s">
        <v>1</v>
      </c>
      <c r="E5387" s="1" t="s">
        <v>0</v>
      </c>
      <c r="G5387" s="2" t="str" cm="1">
        <f t="array" ref="G5387">_xlfn.IFS( F5387 = "", "Unknown", F5387 &lt;= 25, "Young Adult", F5387 &lt;= 35, "Millennials", F5387 &lt;= 50, "Gen-X", F5387 &gt; 50, "Seniors")</f>
        <v>Unknown</v>
      </c>
      <c r="H5387" s="2">
        <v>159</v>
      </c>
      <c r="I5387" s="2" t="b">
        <f t="shared" si="168"/>
        <v>1</v>
      </c>
      <c r="J5387" s="2" t="b">
        <f t="shared" si="169"/>
        <v>0</v>
      </c>
    </row>
    <row r="5388" spans="1:10" x14ac:dyDescent="0.35">
      <c r="A5388" s="4">
        <v>234</v>
      </c>
      <c r="B5388" s="3" t="s">
        <v>167</v>
      </c>
      <c r="C5388" s="16">
        <v>45548</v>
      </c>
      <c r="D5388" s="1" t="s">
        <v>1</v>
      </c>
      <c r="E5388" s="1" t="s">
        <v>0</v>
      </c>
      <c r="G5388" s="2" t="str" cm="1">
        <f t="array" ref="G5388">_xlfn.IFS( F5388 = "", "Unknown", F5388 &lt;= 25, "Young Adult", F5388 &lt;= 35, "Millennials", F5388 &lt;= 50, "Gen-X", F5388 &gt; 50, "Seniors")</f>
        <v>Unknown</v>
      </c>
      <c r="H5388" s="2">
        <v>159</v>
      </c>
      <c r="I5388" s="2" t="b">
        <f t="shared" si="168"/>
        <v>1</v>
      </c>
      <c r="J5388" s="2" t="b">
        <f t="shared" si="169"/>
        <v>0</v>
      </c>
    </row>
    <row r="5389" spans="1:10" x14ac:dyDescent="0.35">
      <c r="A5389" s="4">
        <v>234</v>
      </c>
      <c r="B5389" s="3" t="s">
        <v>167</v>
      </c>
      <c r="C5389" s="16">
        <v>45548</v>
      </c>
      <c r="D5389" s="1" t="s">
        <v>1</v>
      </c>
      <c r="E5389" s="1" t="s">
        <v>0</v>
      </c>
      <c r="G5389" s="2" t="str" cm="1">
        <f t="array" ref="G5389">_xlfn.IFS( F5389 = "", "Unknown", F5389 &lt;= 25, "Young Adult", F5389 &lt;= 35, "Millennials", F5389 &lt;= 50, "Gen-X", F5389 &gt; 50, "Seniors")</f>
        <v>Unknown</v>
      </c>
      <c r="H5389" s="2">
        <v>159</v>
      </c>
      <c r="I5389" s="2" t="b">
        <f t="shared" si="168"/>
        <v>1</v>
      </c>
      <c r="J5389" s="2" t="b">
        <f t="shared" si="169"/>
        <v>0</v>
      </c>
    </row>
    <row r="5390" spans="1:10" x14ac:dyDescent="0.35">
      <c r="A5390" s="4">
        <v>234</v>
      </c>
      <c r="B5390" s="3" t="s">
        <v>167</v>
      </c>
      <c r="C5390" s="16">
        <v>45548</v>
      </c>
      <c r="D5390" s="1" t="s">
        <v>1</v>
      </c>
      <c r="E5390" s="1" t="s">
        <v>0</v>
      </c>
      <c r="G5390" s="2" t="str" cm="1">
        <f t="array" ref="G5390">_xlfn.IFS( F5390 = "", "Unknown", F5390 &lt;= 25, "Young Adult", F5390 &lt;= 35, "Millennials", F5390 &lt;= 50, "Gen-X", F5390 &gt; 50, "Seniors")</f>
        <v>Unknown</v>
      </c>
      <c r="H5390" s="2">
        <v>159</v>
      </c>
      <c r="I5390" s="2" t="b">
        <f t="shared" si="168"/>
        <v>1</v>
      </c>
      <c r="J5390" s="2" t="b">
        <f t="shared" si="169"/>
        <v>0</v>
      </c>
    </row>
    <row r="5391" spans="1:10" x14ac:dyDescent="0.35">
      <c r="A5391" s="4">
        <v>234</v>
      </c>
      <c r="B5391" s="3" t="s">
        <v>167</v>
      </c>
      <c r="C5391" s="16">
        <v>45548</v>
      </c>
      <c r="D5391" s="1" t="s">
        <v>1</v>
      </c>
      <c r="E5391" s="1" t="s">
        <v>0</v>
      </c>
      <c r="G5391" s="2" t="str" cm="1">
        <f t="array" ref="G5391">_xlfn.IFS( F5391 = "", "Unknown", F5391 &lt;= 25, "Young Adult", F5391 &lt;= 35, "Millennials", F5391 &lt;= 50, "Gen-X", F5391 &gt; 50, "Seniors")</f>
        <v>Unknown</v>
      </c>
      <c r="H5391" s="2">
        <v>159</v>
      </c>
      <c r="I5391" s="2" t="b">
        <f t="shared" si="168"/>
        <v>1</v>
      </c>
      <c r="J5391" s="2" t="b">
        <f t="shared" si="169"/>
        <v>0</v>
      </c>
    </row>
    <row r="5392" spans="1:10" x14ac:dyDescent="0.35">
      <c r="A5392" s="4">
        <v>234</v>
      </c>
      <c r="B5392" s="3" t="s">
        <v>167</v>
      </c>
      <c r="C5392" s="16">
        <v>45548</v>
      </c>
      <c r="D5392" s="1" t="s">
        <v>1</v>
      </c>
      <c r="E5392" s="1" t="s">
        <v>0</v>
      </c>
      <c r="G5392" s="2" t="str" cm="1">
        <f t="array" ref="G5392">_xlfn.IFS( F5392 = "", "Unknown", F5392 &lt;= 25, "Young Adult", F5392 &lt;= 35, "Millennials", F5392 &lt;= 50, "Gen-X", F5392 &gt; 50, "Seniors")</f>
        <v>Unknown</v>
      </c>
      <c r="H5392" s="2">
        <v>159</v>
      </c>
      <c r="I5392" s="2" t="b">
        <f t="shared" si="168"/>
        <v>1</v>
      </c>
      <c r="J5392" s="2" t="b">
        <f t="shared" si="169"/>
        <v>0</v>
      </c>
    </row>
    <row r="5393" spans="1:10" x14ac:dyDescent="0.35">
      <c r="A5393" s="4">
        <v>234</v>
      </c>
      <c r="B5393" s="3" t="s">
        <v>167</v>
      </c>
      <c r="C5393" s="16">
        <v>45548</v>
      </c>
      <c r="D5393" s="1" t="s">
        <v>1</v>
      </c>
      <c r="E5393" s="1" t="s">
        <v>0</v>
      </c>
      <c r="G5393" s="2" t="str" cm="1">
        <f t="array" ref="G5393">_xlfn.IFS( F5393 = "", "Unknown", F5393 &lt;= 25, "Young Adult", F5393 &lt;= 35, "Millennials", F5393 &lt;= 50, "Gen-X", F5393 &gt; 50, "Seniors")</f>
        <v>Unknown</v>
      </c>
      <c r="H5393" s="2">
        <v>113</v>
      </c>
      <c r="I5393" s="2" t="b">
        <f t="shared" si="168"/>
        <v>1</v>
      </c>
      <c r="J5393" s="2" t="b">
        <f t="shared" si="169"/>
        <v>0</v>
      </c>
    </row>
    <row r="5394" spans="1:10" x14ac:dyDescent="0.35">
      <c r="A5394" s="4">
        <v>234</v>
      </c>
      <c r="B5394" s="3" t="s">
        <v>167</v>
      </c>
      <c r="C5394" s="16">
        <v>45548</v>
      </c>
      <c r="D5394" s="1" t="s">
        <v>1</v>
      </c>
      <c r="E5394" s="1" t="s">
        <v>0</v>
      </c>
      <c r="G5394" s="2" t="str" cm="1">
        <f t="array" ref="G5394">_xlfn.IFS( F5394 = "", "Unknown", F5394 &lt;= 25, "Young Adult", F5394 &lt;= 35, "Millennials", F5394 &lt;= 50, "Gen-X", F5394 &gt; 50, "Seniors")</f>
        <v>Unknown</v>
      </c>
      <c r="H5394" s="2">
        <v>159</v>
      </c>
      <c r="I5394" s="2" t="b">
        <f t="shared" si="168"/>
        <v>1</v>
      </c>
      <c r="J5394" s="2" t="b">
        <f t="shared" si="169"/>
        <v>0</v>
      </c>
    </row>
    <row r="5395" spans="1:10" x14ac:dyDescent="0.35">
      <c r="A5395" s="4">
        <v>234</v>
      </c>
      <c r="B5395" s="3" t="s">
        <v>167</v>
      </c>
      <c r="C5395" s="16">
        <v>45548</v>
      </c>
      <c r="D5395" s="1" t="s">
        <v>1</v>
      </c>
      <c r="E5395" s="1" t="s">
        <v>0</v>
      </c>
      <c r="G5395" s="2" t="str" cm="1">
        <f t="array" ref="G5395">_xlfn.IFS( F5395 = "", "Unknown", F5395 &lt;= 25, "Young Adult", F5395 &lt;= 35, "Millennials", F5395 &lt;= 50, "Gen-X", F5395 &gt; 50, "Seniors")</f>
        <v>Unknown</v>
      </c>
      <c r="H5395" s="2">
        <v>159</v>
      </c>
      <c r="I5395" s="2" t="b">
        <f t="shared" si="168"/>
        <v>1</v>
      </c>
      <c r="J5395" s="2" t="b">
        <f t="shared" si="169"/>
        <v>0</v>
      </c>
    </row>
    <row r="5396" spans="1:10" x14ac:dyDescent="0.35">
      <c r="A5396" s="4">
        <v>234</v>
      </c>
      <c r="B5396" s="3" t="s">
        <v>167</v>
      </c>
      <c r="C5396" s="16">
        <v>45548</v>
      </c>
      <c r="D5396" s="1" t="s">
        <v>1</v>
      </c>
      <c r="E5396" s="1" t="s">
        <v>0</v>
      </c>
      <c r="G5396" s="2" t="str" cm="1">
        <f t="array" ref="G5396">_xlfn.IFS( F5396 = "", "Unknown", F5396 &lt;= 25, "Young Adult", F5396 &lt;= 35, "Millennials", F5396 &lt;= 50, "Gen-X", F5396 &gt; 50, "Seniors")</f>
        <v>Unknown</v>
      </c>
      <c r="H5396" s="2">
        <v>159</v>
      </c>
      <c r="I5396" s="2" t="b">
        <f t="shared" si="168"/>
        <v>1</v>
      </c>
      <c r="J5396" s="2" t="b">
        <f t="shared" si="169"/>
        <v>0</v>
      </c>
    </row>
    <row r="5397" spans="1:10" x14ac:dyDescent="0.35">
      <c r="A5397" s="4">
        <v>234</v>
      </c>
      <c r="B5397" s="3" t="s">
        <v>167</v>
      </c>
      <c r="C5397" s="16">
        <v>45548</v>
      </c>
      <c r="D5397" s="1" t="s">
        <v>1</v>
      </c>
      <c r="E5397" s="1" t="s">
        <v>0</v>
      </c>
      <c r="G5397" s="2" t="str" cm="1">
        <f t="array" ref="G5397">_xlfn.IFS( F5397 = "", "Unknown", F5397 &lt;= 25, "Young Adult", F5397 &lt;= 35, "Millennials", F5397 &lt;= 50, "Gen-X", F5397 &gt; 50, "Seniors")</f>
        <v>Unknown</v>
      </c>
      <c r="H5397" s="2">
        <v>123</v>
      </c>
      <c r="I5397" s="2" t="b">
        <f t="shared" si="168"/>
        <v>1</v>
      </c>
      <c r="J5397" s="2" t="b">
        <f t="shared" si="169"/>
        <v>0</v>
      </c>
    </row>
    <row r="5398" spans="1:10" x14ac:dyDescent="0.35">
      <c r="A5398" s="4">
        <v>234</v>
      </c>
      <c r="B5398" s="3" t="s">
        <v>167</v>
      </c>
      <c r="C5398" s="16">
        <v>45548</v>
      </c>
      <c r="D5398" s="1" t="s">
        <v>1</v>
      </c>
      <c r="E5398" s="1" t="s">
        <v>0</v>
      </c>
      <c r="G5398" s="2" t="str" cm="1">
        <f t="array" ref="G5398">_xlfn.IFS( F5398 = "", "Unknown", F5398 &lt;= 25, "Young Adult", F5398 &lt;= 35, "Millennials", F5398 &lt;= 50, "Gen-X", F5398 &gt; 50, "Seniors")</f>
        <v>Unknown</v>
      </c>
      <c r="H5398" s="2">
        <v>159</v>
      </c>
      <c r="I5398" s="2" t="b">
        <f t="shared" si="168"/>
        <v>1</v>
      </c>
      <c r="J5398" s="2" t="b">
        <f t="shared" si="169"/>
        <v>0</v>
      </c>
    </row>
    <row r="5399" spans="1:10" x14ac:dyDescent="0.35">
      <c r="A5399" s="4">
        <v>234</v>
      </c>
      <c r="B5399" s="3" t="s">
        <v>167</v>
      </c>
      <c r="C5399" s="16">
        <v>45548</v>
      </c>
      <c r="D5399" s="1" t="s">
        <v>1</v>
      </c>
      <c r="E5399" s="1" t="s">
        <v>0</v>
      </c>
      <c r="G5399" s="2" t="str" cm="1">
        <f t="array" ref="G5399">_xlfn.IFS( F5399 = "", "Unknown", F5399 &lt;= 25, "Young Adult", F5399 &lt;= 35, "Millennials", F5399 &lt;= 50, "Gen-X", F5399 &gt; 50, "Seniors")</f>
        <v>Unknown</v>
      </c>
      <c r="H5399" s="2">
        <v>159</v>
      </c>
      <c r="I5399" s="2" t="b">
        <f t="shared" si="168"/>
        <v>1</v>
      </c>
      <c r="J5399" s="2" t="b">
        <f t="shared" si="169"/>
        <v>0</v>
      </c>
    </row>
    <row r="5400" spans="1:10" x14ac:dyDescent="0.35">
      <c r="A5400" s="4">
        <v>234</v>
      </c>
      <c r="B5400" s="3" t="s">
        <v>167</v>
      </c>
      <c r="C5400" s="16">
        <v>45548</v>
      </c>
      <c r="D5400" s="1" t="s">
        <v>5</v>
      </c>
      <c r="E5400" s="1" t="s">
        <v>0</v>
      </c>
      <c r="G5400" s="2" t="str" cm="1">
        <f t="array" ref="G5400">_xlfn.IFS( F5400 = "", "Unknown", F5400 &lt;= 25, "Young Adult", F5400 &lt;= 35, "Millennials", F5400 &lt;= 50, "Gen-X", F5400 &gt; 50, "Seniors")</f>
        <v>Unknown</v>
      </c>
      <c r="I5400" s="2" t="b">
        <f t="shared" si="168"/>
        <v>0</v>
      </c>
      <c r="J5400" s="2" t="b">
        <f t="shared" si="169"/>
        <v>0</v>
      </c>
    </row>
    <row r="5401" spans="1:10" x14ac:dyDescent="0.35">
      <c r="A5401" s="4">
        <v>234</v>
      </c>
      <c r="B5401" s="3" t="s">
        <v>167</v>
      </c>
      <c r="C5401" s="16">
        <v>45548</v>
      </c>
      <c r="D5401" s="1" t="s">
        <v>1</v>
      </c>
      <c r="E5401" s="1" t="s">
        <v>0</v>
      </c>
      <c r="G5401" s="2" t="str" cm="1">
        <f t="array" ref="G5401">_xlfn.IFS( F5401 = "", "Unknown", F5401 &lt;= 25, "Young Adult", F5401 &lt;= 35, "Millennials", F5401 &lt;= 50, "Gen-X", F5401 &gt; 50, "Seniors")</f>
        <v>Unknown</v>
      </c>
      <c r="H5401" s="2">
        <v>159</v>
      </c>
      <c r="I5401" s="2" t="b">
        <f t="shared" si="168"/>
        <v>1</v>
      </c>
      <c r="J5401" s="2" t="b">
        <f t="shared" si="169"/>
        <v>0</v>
      </c>
    </row>
    <row r="5402" spans="1:10" x14ac:dyDescent="0.35">
      <c r="A5402" s="4">
        <v>234</v>
      </c>
      <c r="B5402" s="3" t="s">
        <v>167</v>
      </c>
      <c r="C5402" s="16">
        <v>45548</v>
      </c>
      <c r="D5402" s="1" t="s">
        <v>1</v>
      </c>
      <c r="E5402" s="1" t="s">
        <v>0</v>
      </c>
      <c r="G5402" s="2" t="str" cm="1">
        <f t="array" ref="G5402">_xlfn.IFS( F5402 = "", "Unknown", F5402 &lt;= 25, "Young Adult", F5402 &lt;= 35, "Millennials", F5402 &lt;= 50, "Gen-X", F5402 &gt; 50, "Seniors")</f>
        <v>Unknown</v>
      </c>
      <c r="H5402" s="2">
        <v>47</v>
      </c>
      <c r="I5402" s="2" t="b">
        <f t="shared" si="168"/>
        <v>1</v>
      </c>
      <c r="J5402" s="2" t="b">
        <f t="shared" si="169"/>
        <v>0</v>
      </c>
    </row>
    <row r="5403" spans="1:10" x14ac:dyDescent="0.35">
      <c r="A5403" s="4">
        <v>234</v>
      </c>
      <c r="B5403" s="3" t="s">
        <v>167</v>
      </c>
      <c r="C5403" s="16">
        <v>45548</v>
      </c>
      <c r="D5403" s="1" t="s">
        <v>1</v>
      </c>
      <c r="E5403" s="1" t="s">
        <v>0</v>
      </c>
      <c r="G5403" s="2" t="str" cm="1">
        <f t="array" ref="G5403">_xlfn.IFS( F5403 = "", "Unknown", F5403 &lt;= 25, "Young Adult", F5403 &lt;= 35, "Millennials", F5403 &lt;= 50, "Gen-X", F5403 &gt; 50, "Seniors")</f>
        <v>Unknown</v>
      </c>
      <c r="H5403" s="2">
        <v>159</v>
      </c>
      <c r="I5403" s="2" t="b">
        <f t="shared" si="168"/>
        <v>1</v>
      </c>
      <c r="J5403" s="2" t="b">
        <f t="shared" si="169"/>
        <v>0</v>
      </c>
    </row>
    <row r="5404" spans="1:10" x14ac:dyDescent="0.35">
      <c r="A5404" s="4">
        <v>234</v>
      </c>
      <c r="B5404" s="3" t="s">
        <v>167</v>
      </c>
      <c r="C5404" s="16">
        <v>45548</v>
      </c>
      <c r="D5404" s="1" t="s">
        <v>1</v>
      </c>
      <c r="E5404" s="1" t="s">
        <v>0</v>
      </c>
      <c r="G5404" s="2" t="str" cm="1">
        <f t="array" ref="G5404">_xlfn.IFS( F5404 = "", "Unknown", F5404 &lt;= 25, "Young Adult", F5404 &lt;= 35, "Millennials", F5404 &lt;= 50, "Gen-X", F5404 &gt; 50, "Seniors")</f>
        <v>Unknown</v>
      </c>
      <c r="H5404" s="2">
        <v>159</v>
      </c>
      <c r="I5404" s="2" t="b">
        <f t="shared" si="168"/>
        <v>1</v>
      </c>
      <c r="J5404" s="2" t="b">
        <f t="shared" si="169"/>
        <v>0</v>
      </c>
    </row>
    <row r="5405" spans="1:10" x14ac:dyDescent="0.35">
      <c r="A5405" s="4">
        <v>234</v>
      </c>
      <c r="B5405" s="3" t="s">
        <v>167</v>
      </c>
      <c r="C5405" s="16">
        <v>45548</v>
      </c>
      <c r="D5405" s="1" t="s">
        <v>1</v>
      </c>
      <c r="E5405" s="1" t="s">
        <v>0</v>
      </c>
      <c r="G5405" s="2" t="str" cm="1">
        <f t="array" ref="G5405">_xlfn.IFS( F5405 = "", "Unknown", F5405 &lt;= 25, "Young Adult", F5405 &lt;= 35, "Millennials", F5405 &lt;= 50, "Gen-X", F5405 &gt; 50, "Seniors")</f>
        <v>Unknown</v>
      </c>
      <c r="H5405" s="2">
        <v>159</v>
      </c>
      <c r="I5405" s="2" t="b">
        <f t="shared" si="168"/>
        <v>1</v>
      </c>
      <c r="J5405" s="2" t="b">
        <f t="shared" si="169"/>
        <v>0</v>
      </c>
    </row>
    <row r="5406" spans="1:10" x14ac:dyDescent="0.35">
      <c r="A5406" s="4">
        <v>234</v>
      </c>
      <c r="B5406" s="3" t="s">
        <v>167</v>
      </c>
      <c r="C5406" s="16">
        <v>45548</v>
      </c>
      <c r="D5406" s="1" t="s">
        <v>1</v>
      </c>
      <c r="E5406" s="1" t="s">
        <v>0</v>
      </c>
      <c r="G5406" s="2" t="str" cm="1">
        <f t="array" ref="G5406">_xlfn.IFS( F5406 = "", "Unknown", F5406 &lt;= 25, "Young Adult", F5406 &lt;= 35, "Millennials", F5406 &lt;= 50, "Gen-X", F5406 &gt; 50, "Seniors")</f>
        <v>Unknown</v>
      </c>
      <c r="H5406" s="2">
        <v>159</v>
      </c>
      <c r="I5406" s="2" t="b">
        <f t="shared" si="168"/>
        <v>1</v>
      </c>
      <c r="J5406" s="2" t="b">
        <f t="shared" si="169"/>
        <v>0</v>
      </c>
    </row>
    <row r="5407" spans="1:10" x14ac:dyDescent="0.35">
      <c r="A5407" s="4">
        <v>234</v>
      </c>
      <c r="B5407" s="3" t="s">
        <v>167</v>
      </c>
      <c r="C5407" s="16">
        <v>45548</v>
      </c>
      <c r="D5407" s="1" t="s">
        <v>1</v>
      </c>
      <c r="E5407" s="1" t="s">
        <v>0</v>
      </c>
      <c r="G5407" s="2" t="str" cm="1">
        <f t="array" ref="G5407">_xlfn.IFS( F5407 = "", "Unknown", F5407 &lt;= 25, "Young Adult", F5407 &lt;= 35, "Millennials", F5407 &lt;= 50, "Gen-X", F5407 &gt; 50, "Seniors")</f>
        <v>Unknown</v>
      </c>
      <c r="H5407" s="2">
        <v>159</v>
      </c>
      <c r="I5407" s="2" t="b">
        <f t="shared" si="168"/>
        <v>1</v>
      </c>
      <c r="J5407" s="2" t="b">
        <f t="shared" si="169"/>
        <v>0</v>
      </c>
    </row>
    <row r="5408" spans="1:10" x14ac:dyDescent="0.35">
      <c r="A5408" s="4">
        <v>234</v>
      </c>
      <c r="B5408" s="3" t="s">
        <v>167</v>
      </c>
      <c r="C5408" s="16">
        <v>45548</v>
      </c>
      <c r="D5408" s="1" t="s">
        <v>1</v>
      </c>
      <c r="E5408" s="1" t="s">
        <v>0</v>
      </c>
      <c r="G5408" s="2" t="str" cm="1">
        <f t="array" ref="G5408">_xlfn.IFS( F5408 = "", "Unknown", F5408 &lt;= 25, "Young Adult", F5408 &lt;= 35, "Millennials", F5408 &lt;= 50, "Gen-X", F5408 &gt; 50, "Seniors")</f>
        <v>Unknown</v>
      </c>
      <c r="H5408" s="2">
        <v>159</v>
      </c>
      <c r="I5408" s="2" t="b">
        <f t="shared" si="168"/>
        <v>1</v>
      </c>
      <c r="J5408" s="2" t="b">
        <f t="shared" si="169"/>
        <v>0</v>
      </c>
    </row>
    <row r="5409" spans="1:10" x14ac:dyDescent="0.35">
      <c r="A5409" s="4">
        <v>234</v>
      </c>
      <c r="B5409" s="3" t="s">
        <v>167</v>
      </c>
      <c r="C5409" s="16">
        <v>45548</v>
      </c>
      <c r="D5409" s="1" t="s">
        <v>1</v>
      </c>
      <c r="E5409" s="1" t="s">
        <v>0</v>
      </c>
      <c r="G5409" s="2" t="str" cm="1">
        <f t="array" ref="G5409">_xlfn.IFS( F5409 = "", "Unknown", F5409 &lt;= 25, "Young Adult", F5409 &lt;= 35, "Millennials", F5409 &lt;= 50, "Gen-X", F5409 &gt; 50, "Seniors")</f>
        <v>Unknown</v>
      </c>
      <c r="H5409" s="2">
        <v>159</v>
      </c>
      <c r="I5409" s="2" t="b">
        <f t="shared" si="168"/>
        <v>1</v>
      </c>
      <c r="J5409" s="2" t="b">
        <f t="shared" si="169"/>
        <v>0</v>
      </c>
    </row>
    <row r="5410" spans="1:10" x14ac:dyDescent="0.35">
      <c r="A5410" s="4">
        <v>234</v>
      </c>
      <c r="B5410" s="3" t="s">
        <v>167</v>
      </c>
      <c r="C5410" s="16">
        <v>45548</v>
      </c>
      <c r="D5410" s="1" t="s">
        <v>1</v>
      </c>
      <c r="E5410" s="1" t="s">
        <v>0</v>
      </c>
      <c r="G5410" s="2" t="str" cm="1">
        <f t="array" ref="G5410">_xlfn.IFS( F5410 = "", "Unknown", F5410 &lt;= 25, "Young Adult", F5410 &lt;= 35, "Millennials", F5410 &lt;= 50, "Gen-X", F5410 &gt; 50, "Seniors")</f>
        <v>Unknown</v>
      </c>
      <c r="H5410" s="2">
        <v>158</v>
      </c>
      <c r="I5410" s="2" t="b">
        <f t="shared" si="168"/>
        <v>1</v>
      </c>
      <c r="J5410" s="2" t="b">
        <f t="shared" si="169"/>
        <v>0</v>
      </c>
    </row>
    <row r="5411" spans="1:10" x14ac:dyDescent="0.35">
      <c r="A5411" s="4">
        <v>234</v>
      </c>
      <c r="B5411" s="3" t="s">
        <v>181</v>
      </c>
      <c r="C5411" s="16">
        <v>45531</v>
      </c>
      <c r="D5411" s="1" t="s">
        <v>1</v>
      </c>
      <c r="E5411" s="1" t="s">
        <v>3</v>
      </c>
      <c r="F5411" s="2">
        <v>25</v>
      </c>
      <c r="G5411" s="2" t="str" cm="1">
        <f t="array" ref="G5411">_xlfn.IFS( F5411 = "", "Unknown", F5411 &lt;= 25, "Young Adult", F5411 &lt;= 35, "Millennials", F5411 &lt;= 50, "Gen-X", F5411 &gt; 50, "Seniors")</f>
        <v>Young Adult</v>
      </c>
      <c r="H5411" s="2">
        <v>175</v>
      </c>
      <c r="I5411" s="2" t="b">
        <f t="shared" si="168"/>
        <v>1</v>
      </c>
      <c r="J5411" s="2" t="b">
        <f t="shared" si="169"/>
        <v>0</v>
      </c>
    </row>
    <row r="5412" spans="1:10" x14ac:dyDescent="0.35">
      <c r="A5412" s="4">
        <v>234</v>
      </c>
      <c r="B5412" s="3" t="s">
        <v>181</v>
      </c>
      <c r="C5412" s="16">
        <v>45531</v>
      </c>
      <c r="D5412" s="1" t="s">
        <v>1</v>
      </c>
      <c r="E5412" s="1" t="s">
        <v>3</v>
      </c>
      <c r="F5412" s="2">
        <v>28</v>
      </c>
      <c r="G5412" s="2" t="str" cm="1">
        <f t="array" ref="G5412">_xlfn.IFS( F5412 = "", "Unknown", F5412 &lt;= 25, "Young Adult", F5412 &lt;= 35, "Millennials", F5412 &lt;= 50, "Gen-X", F5412 &gt; 50, "Seniors")</f>
        <v>Millennials</v>
      </c>
      <c r="H5412" s="2">
        <v>72</v>
      </c>
      <c r="I5412" s="2" t="b">
        <f t="shared" si="168"/>
        <v>1</v>
      </c>
      <c r="J5412" s="2" t="b">
        <f t="shared" si="169"/>
        <v>0</v>
      </c>
    </row>
    <row r="5413" spans="1:10" x14ac:dyDescent="0.35">
      <c r="A5413" s="4">
        <v>234</v>
      </c>
      <c r="B5413" s="3" t="s">
        <v>181</v>
      </c>
      <c r="C5413" s="16">
        <v>45531</v>
      </c>
      <c r="D5413" s="1" t="s">
        <v>1</v>
      </c>
      <c r="E5413" s="1" t="s">
        <v>3</v>
      </c>
      <c r="F5413" s="2">
        <v>24</v>
      </c>
      <c r="G5413" s="2" t="str" cm="1">
        <f t="array" ref="G5413">_xlfn.IFS( F5413 = "", "Unknown", F5413 &lt;= 25, "Young Adult", F5413 &lt;= 35, "Millennials", F5413 &lt;= 50, "Gen-X", F5413 &gt; 50, "Seniors")</f>
        <v>Young Adult</v>
      </c>
      <c r="H5413" s="2">
        <v>126</v>
      </c>
      <c r="I5413" s="2" t="b">
        <f t="shared" si="168"/>
        <v>1</v>
      </c>
      <c r="J5413" s="2" t="b">
        <f t="shared" si="169"/>
        <v>0</v>
      </c>
    </row>
    <row r="5414" spans="1:10" x14ac:dyDescent="0.35">
      <c r="A5414" s="4">
        <v>234</v>
      </c>
      <c r="B5414" s="3" t="s">
        <v>181</v>
      </c>
      <c r="C5414" s="16">
        <v>45531</v>
      </c>
      <c r="D5414" s="1" t="s">
        <v>1</v>
      </c>
      <c r="E5414" s="1" t="s">
        <v>0</v>
      </c>
      <c r="G5414" s="2" t="str" cm="1">
        <f t="array" ref="G5414">_xlfn.IFS( F5414 = "", "Unknown", F5414 &lt;= 25, "Young Adult", F5414 &lt;= 35, "Millennials", F5414 &lt;= 50, "Gen-X", F5414 &gt; 50, "Seniors")</f>
        <v>Unknown</v>
      </c>
      <c r="H5414" s="2">
        <v>175</v>
      </c>
      <c r="I5414" s="2" t="b">
        <f t="shared" si="168"/>
        <v>1</v>
      </c>
      <c r="J5414" s="2" t="b">
        <f t="shared" si="169"/>
        <v>0</v>
      </c>
    </row>
    <row r="5415" spans="1:10" x14ac:dyDescent="0.35">
      <c r="A5415" s="4">
        <v>234</v>
      </c>
      <c r="B5415" s="3" t="s">
        <v>181</v>
      </c>
      <c r="C5415" s="16">
        <v>45531</v>
      </c>
      <c r="D5415" s="1" t="s">
        <v>1</v>
      </c>
      <c r="E5415" s="1" t="s">
        <v>0</v>
      </c>
      <c r="G5415" s="2" t="str" cm="1">
        <f t="array" ref="G5415">_xlfn.IFS( F5415 = "", "Unknown", F5415 &lt;= 25, "Young Adult", F5415 &lt;= 35, "Millennials", F5415 &lt;= 50, "Gen-X", F5415 &gt; 50, "Seniors")</f>
        <v>Unknown</v>
      </c>
      <c r="H5415" s="2">
        <v>176</v>
      </c>
      <c r="I5415" s="2" t="b">
        <f t="shared" si="168"/>
        <v>1</v>
      </c>
      <c r="J5415" s="2" t="b">
        <f t="shared" si="169"/>
        <v>0</v>
      </c>
    </row>
    <row r="5416" spans="1:10" x14ac:dyDescent="0.35">
      <c r="A5416" s="4">
        <v>234</v>
      </c>
      <c r="B5416" s="3" t="s">
        <v>181</v>
      </c>
      <c r="C5416" s="16">
        <v>45531</v>
      </c>
      <c r="D5416" s="1" t="s">
        <v>1</v>
      </c>
      <c r="E5416" s="1" t="s">
        <v>0</v>
      </c>
      <c r="G5416" s="2" t="str" cm="1">
        <f t="array" ref="G5416">_xlfn.IFS( F5416 = "", "Unknown", F5416 &lt;= 25, "Young Adult", F5416 &lt;= 35, "Millennials", F5416 &lt;= 50, "Gen-X", F5416 &gt; 50, "Seniors")</f>
        <v>Unknown</v>
      </c>
      <c r="H5416" s="2">
        <v>176</v>
      </c>
      <c r="I5416" s="2" t="b">
        <f t="shared" si="168"/>
        <v>1</v>
      </c>
      <c r="J5416" s="2" t="b">
        <f t="shared" si="169"/>
        <v>0</v>
      </c>
    </row>
    <row r="5417" spans="1:10" x14ac:dyDescent="0.35">
      <c r="A5417" s="4">
        <v>254</v>
      </c>
      <c r="B5417" s="3" t="s">
        <v>181</v>
      </c>
      <c r="C5417" s="16">
        <v>45531</v>
      </c>
      <c r="D5417" s="1" t="s">
        <v>1</v>
      </c>
      <c r="E5417" s="1" t="s">
        <v>0</v>
      </c>
      <c r="G5417" s="2" t="str" cm="1">
        <f t="array" ref="G5417">_xlfn.IFS( F5417 = "", "Unknown", F5417 &lt;= 25, "Young Adult", F5417 &lt;= 35, "Millennials", F5417 &lt;= 50, "Gen-X", F5417 &gt; 50, "Seniors")</f>
        <v>Unknown</v>
      </c>
      <c r="H5417" s="2">
        <v>176</v>
      </c>
      <c r="I5417" s="2" t="b">
        <f t="shared" si="168"/>
        <v>1</v>
      </c>
      <c r="J5417" s="2" t="b">
        <f t="shared" si="169"/>
        <v>0</v>
      </c>
    </row>
    <row r="5418" spans="1:10" x14ac:dyDescent="0.35">
      <c r="A5418" s="4">
        <v>254</v>
      </c>
      <c r="B5418" s="3" t="s">
        <v>181</v>
      </c>
      <c r="C5418" s="16">
        <v>45531</v>
      </c>
      <c r="D5418" s="1" t="s">
        <v>1</v>
      </c>
      <c r="E5418" s="1" t="s">
        <v>3</v>
      </c>
      <c r="F5418" s="2">
        <v>19</v>
      </c>
      <c r="G5418" s="2" t="str" cm="1">
        <f t="array" ref="G5418">_xlfn.IFS( F5418 = "", "Unknown", F5418 &lt;= 25, "Young Adult", F5418 &lt;= 35, "Millennials", F5418 &lt;= 50, "Gen-X", F5418 &gt; 50, "Seniors")</f>
        <v>Young Adult</v>
      </c>
      <c r="H5418" s="2">
        <v>4</v>
      </c>
      <c r="I5418" s="2" t="b">
        <f t="shared" si="168"/>
        <v>0</v>
      </c>
      <c r="J5418" s="2" t="b">
        <f t="shared" si="169"/>
        <v>0</v>
      </c>
    </row>
    <row r="5419" spans="1:10" x14ac:dyDescent="0.35">
      <c r="A5419" s="4">
        <v>254</v>
      </c>
      <c r="B5419" s="3" t="s">
        <v>181</v>
      </c>
      <c r="C5419" s="16">
        <v>45531</v>
      </c>
      <c r="D5419" s="1" t="s">
        <v>1</v>
      </c>
      <c r="E5419" s="1" t="s">
        <v>0</v>
      </c>
      <c r="G5419" s="2" t="str" cm="1">
        <f t="array" ref="G5419">_xlfn.IFS( F5419 = "", "Unknown", F5419 &lt;= 25, "Young Adult", F5419 &lt;= 35, "Millennials", F5419 &lt;= 50, "Gen-X", F5419 &gt; 50, "Seniors")</f>
        <v>Unknown</v>
      </c>
      <c r="H5419" s="2">
        <v>176</v>
      </c>
      <c r="I5419" s="2" t="b">
        <f t="shared" si="168"/>
        <v>1</v>
      </c>
      <c r="J5419" s="2" t="b">
        <f t="shared" si="169"/>
        <v>0</v>
      </c>
    </row>
    <row r="5420" spans="1:10" x14ac:dyDescent="0.35">
      <c r="A5420" s="4">
        <v>254</v>
      </c>
      <c r="B5420" s="3" t="s">
        <v>181</v>
      </c>
      <c r="C5420" s="16">
        <v>45531</v>
      </c>
      <c r="D5420" s="1" t="s">
        <v>1</v>
      </c>
      <c r="E5420" s="1" t="s">
        <v>12</v>
      </c>
      <c r="F5420" s="2">
        <v>22</v>
      </c>
      <c r="G5420" s="2" t="str" cm="1">
        <f t="array" ref="G5420">_xlfn.IFS( F5420 = "", "Unknown", F5420 &lt;= 25, "Young Adult", F5420 &lt;= 35, "Millennials", F5420 &lt;= 50, "Gen-X", F5420 &gt; 50, "Seniors")</f>
        <v>Young Adult</v>
      </c>
      <c r="H5420" s="2">
        <v>36</v>
      </c>
      <c r="I5420" s="2" t="b">
        <f t="shared" si="168"/>
        <v>1</v>
      </c>
      <c r="J5420" s="2" t="b">
        <f t="shared" si="169"/>
        <v>0</v>
      </c>
    </row>
    <row r="5421" spans="1:10" x14ac:dyDescent="0.35">
      <c r="A5421" s="4">
        <v>254</v>
      </c>
      <c r="B5421" s="3" t="s">
        <v>120</v>
      </c>
      <c r="C5421" s="16">
        <v>45590</v>
      </c>
      <c r="D5421" s="1" t="s">
        <v>1</v>
      </c>
      <c r="E5421" s="1" t="s">
        <v>3</v>
      </c>
      <c r="F5421" s="2">
        <v>62</v>
      </c>
      <c r="G5421" s="2" t="str" cm="1">
        <f t="array" ref="G5421">_xlfn.IFS( F5421 = "", "Unknown", F5421 &lt;= 25, "Young Adult", F5421 &lt;= 35, "Millennials", F5421 &lt;= 50, "Gen-X", F5421 &gt; 50, "Seniors")</f>
        <v>Seniors</v>
      </c>
      <c r="H5421" s="2">
        <v>1</v>
      </c>
      <c r="I5421" s="2" t="b">
        <f t="shared" si="168"/>
        <v>0</v>
      </c>
      <c r="J5421" s="2" t="b">
        <f t="shared" si="169"/>
        <v>0</v>
      </c>
    </row>
    <row r="5422" spans="1:10" x14ac:dyDescent="0.35">
      <c r="A5422" s="4">
        <v>254</v>
      </c>
      <c r="B5422" s="3" t="s">
        <v>181</v>
      </c>
      <c r="C5422" s="16">
        <v>45531</v>
      </c>
      <c r="D5422" s="1" t="s">
        <v>1</v>
      </c>
      <c r="E5422" s="1" t="s">
        <v>0</v>
      </c>
      <c r="G5422" s="2" t="str" cm="1">
        <f t="array" ref="G5422">_xlfn.IFS( F5422 = "", "Unknown", F5422 &lt;= 25, "Young Adult", F5422 &lt;= 35, "Millennials", F5422 &lt;= 50, "Gen-X", F5422 &gt; 50, "Seniors")</f>
        <v>Unknown</v>
      </c>
      <c r="H5422" s="2">
        <v>176</v>
      </c>
      <c r="I5422" s="2" t="b">
        <f t="shared" si="168"/>
        <v>1</v>
      </c>
      <c r="J5422" s="2" t="b">
        <f t="shared" si="169"/>
        <v>0</v>
      </c>
    </row>
    <row r="5423" spans="1:10" x14ac:dyDescent="0.35">
      <c r="A5423" s="4">
        <v>254</v>
      </c>
      <c r="B5423" s="3" t="s">
        <v>78</v>
      </c>
      <c r="C5423" s="16">
        <v>45635</v>
      </c>
      <c r="D5423" s="1" t="s">
        <v>1</v>
      </c>
      <c r="E5423" s="1" t="s">
        <v>3</v>
      </c>
      <c r="F5423" s="2">
        <v>41</v>
      </c>
      <c r="G5423" s="2" t="str" cm="1">
        <f t="array" ref="G5423">_xlfn.IFS( F5423 = "", "Unknown", F5423 &lt;= 25, "Young Adult", F5423 &lt;= 35, "Millennials", F5423 &lt;= 50, "Gen-X", F5423 &gt; 50, "Seniors")</f>
        <v>Gen-X</v>
      </c>
      <c r="H5423" s="2">
        <v>71</v>
      </c>
      <c r="I5423" s="2" t="b">
        <f t="shared" si="168"/>
        <v>1</v>
      </c>
      <c r="J5423" s="2" t="b">
        <f t="shared" si="169"/>
        <v>0</v>
      </c>
    </row>
    <row r="5424" spans="1:10" x14ac:dyDescent="0.35">
      <c r="A5424" s="4">
        <v>254</v>
      </c>
      <c r="B5424" s="3" t="s">
        <v>51</v>
      </c>
      <c r="C5424" s="16">
        <v>45659</v>
      </c>
      <c r="D5424" s="1" t="s">
        <v>1</v>
      </c>
      <c r="E5424" s="1" t="s">
        <v>3</v>
      </c>
      <c r="F5424" s="2">
        <v>35</v>
      </c>
      <c r="G5424" s="2" t="str" cm="1">
        <f t="array" ref="G5424">_xlfn.IFS( F5424 = "", "Unknown", F5424 &lt;= 25, "Young Adult", F5424 &lt;= 35, "Millennials", F5424 &lt;= 50, "Gen-X", F5424 &gt; 50, "Seniors")</f>
        <v>Millennials</v>
      </c>
      <c r="H5424" s="2">
        <v>48</v>
      </c>
      <c r="I5424" s="2" t="b">
        <f t="shared" si="168"/>
        <v>1</v>
      </c>
      <c r="J5424" s="2" t="b">
        <f t="shared" si="169"/>
        <v>0</v>
      </c>
    </row>
    <row r="5425" spans="1:10" x14ac:dyDescent="0.35">
      <c r="A5425" s="4">
        <v>254</v>
      </c>
      <c r="B5425" s="3" t="s">
        <v>50</v>
      </c>
      <c r="C5425" s="16">
        <v>45660</v>
      </c>
      <c r="D5425" s="1" t="s">
        <v>5</v>
      </c>
      <c r="E5425" s="1" t="s">
        <v>0</v>
      </c>
      <c r="G5425" s="2" t="str" cm="1">
        <f t="array" ref="G5425">_xlfn.IFS( F5425 = "", "Unknown", F5425 &lt;= 25, "Young Adult", F5425 &lt;= 35, "Millennials", F5425 &lt;= 50, "Gen-X", F5425 &gt; 50, "Seniors")</f>
        <v>Unknown</v>
      </c>
      <c r="I5425" s="2" t="b">
        <f t="shared" si="168"/>
        <v>0</v>
      </c>
      <c r="J5425" s="2" t="b">
        <f t="shared" si="169"/>
        <v>0</v>
      </c>
    </row>
    <row r="5426" spans="1:10" x14ac:dyDescent="0.35">
      <c r="A5426" s="4">
        <v>254</v>
      </c>
      <c r="B5426" s="3" t="s">
        <v>181</v>
      </c>
      <c r="C5426" s="16">
        <v>45531</v>
      </c>
      <c r="D5426" s="1" t="s">
        <v>1</v>
      </c>
      <c r="E5426" s="1" t="s">
        <v>0</v>
      </c>
      <c r="G5426" s="2" t="str" cm="1">
        <f t="array" ref="G5426">_xlfn.IFS( F5426 = "", "Unknown", F5426 &lt;= 25, "Young Adult", F5426 &lt;= 35, "Millennials", F5426 &lt;= 50, "Gen-X", F5426 &gt; 50, "Seniors")</f>
        <v>Unknown</v>
      </c>
      <c r="H5426" s="2">
        <v>176</v>
      </c>
      <c r="I5426" s="2" t="b">
        <f t="shared" si="168"/>
        <v>1</v>
      </c>
      <c r="J5426" s="2" t="b">
        <f t="shared" si="169"/>
        <v>0</v>
      </c>
    </row>
    <row r="5427" spans="1:10" x14ac:dyDescent="0.35">
      <c r="A5427" s="4">
        <v>254</v>
      </c>
      <c r="B5427" s="3" t="s">
        <v>181</v>
      </c>
      <c r="C5427" s="16">
        <v>45531</v>
      </c>
      <c r="D5427" s="1" t="s">
        <v>1</v>
      </c>
      <c r="E5427" s="1" t="s">
        <v>0</v>
      </c>
      <c r="G5427" s="2" t="str" cm="1">
        <f t="array" ref="G5427">_xlfn.IFS( F5427 = "", "Unknown", F5427 &lt;= 25, "Young Adult", F5427 &lt;= 35, "Millennials", F5427 &lt;= 50, "Gen-X", F5427 &gt; 50, "Seniors")</f>
        <v>Unknown</v>
      </c>
      <c r="H5427" s="2">
        <v>174</v>
      </c>
      <c r="I5427" s="2" t="b">
        <f t="shared" si="168"/>
        <v>1</v>
      </c>
      <c r="J5427" s="2" t="b">
        <f t="shared" si="169"/>
        <v>0</v>
      </c>
    </row>
    <row r="5428" spans="1:10" x14ac:dyDescent="0.35">
      <c r="A5428" s="4">
        <v>254</v>
      </c>
      <c r="B5428" s="3" t="s">
        <v>181</v>
      </c>
      <c r="C5428" s="16">
        <v>45531</v>
      </c>
      <c r="D5428" s="1" t="s">
        <v>1</v>
      </c>
      <c r="E5428" s="1" t="s">
        <v>0</v>
      </c>
      <c r="G5428" s="2" t="str" cm="1">
        <f t="array" ref="G5428">_xlfn.IFS( F5428 = "", "Unknown", F5428 &lt;= 25, "Young Adult", F5428 &lt;= 35, "Millennials", F5428 &lt;= 50, "Gen-X", F5428 &gt; 50, "Seniors")</f>
        <v>Unknown</v>
      </c>
      <c r="H5428" s="2">
        <v>159</v>
      </c>
      <c r="I5428" s="2" t="b">
        <f t="shared" si="168"/>
        <v>1</v>
      </c>
      <c r="J5428" s="2" t="b">
        <f t="shared" si="169"/>
        <v>0</v>
      </c>
    </row>
    <row r="5429" spans="1:10" x14ac:dyDescent="0.35">
      <c r="A5429" s="4">
        <v>254</v>
      </c>
      <c r="B5429" s="3" t="s">
        <v>181</v>
      </c>
      <c r="C5429" s="16">
        <v>45531</v>
      </c>
      <c r="D5429" s="1" t="s">
        <v>1</v>
      </c>
      <c r="E5429" s="1" t="s">
        <v>0</v>
      </c>
      <c r="G5429" s="2" t="str" cm="1">
        <f t="array" ref="G5429">_xlfn.IFS( F5429 = "", "Unknown", F5429 &lt;= 25, "Young Adult", F5429 &lt;= 35, "Millennials", F5429 &lt;= 50, "Gen-X", F5429 &gt; 50, "Seniors")</f>
        <v>Unknown</v>
      </c>
      <c r="H5429" s="2">
        <v>176</v>
      </c>
      <c r="I5429" s="2" t="b">
        <f t="shared" si="168"/>
        <v>1</v>
      </c>
      <c r="J5429" s="2" t="b">
        <f t="shared" si="169"/>
        <v>0</v>
      </c>
    </row>
    <row r="5430" spans="1:10" x14ac:dyDescent="0.35">
      <c r="A5430" s="4">
        <v>254</v>
      </c>
      <c r="B5430" s="3" t="s">
        <v>181</v>
      </c>
      <c r="C5430" s="16">
        <v>45531</v>
      </c>
      <c r="D5430" s="1" t="s">
        <v>1</v>
      </c>
      <c r="E5430" s="1" t="s">
        <v>3</v>
      </c>
      <c r="F5430" s="2">
        <v>25</v>
      </c>
      <c r="G5430" s="2" t="str" cm="1">
        <f t="array" ref="G5430">_xlfn.IFS( F5430 = "", "Unknown", F5430 &lt;= 25, "Young Adult", F5430 &lt;= 35, "Millennials", F5430 &lt;= 50, "Gen-X", F5430 &gt; 50, "Seniors")</f>
        <v>Young Adult</v>
      </c>
      <c r="H5430" s="2">
        <v>176</v>
      </c>
      <c r="I5430" s="2" t="b">
        <f t="shared" si="168"/>
        <v>1</v>
      </c>
      <c r="J5430" s="2" t="b">
        <f t="shared" si="169"/>
        <v>0</v>
      </c>
    </row>
    <row r="5431" spans="1:10" x14ac:dyDescent="0.35">
      <c r="A5431" s="4">
        <v>254</v>
      </c>
      <c r="B5431" s="3" t="s">
        <v>181</v>
      </c>
      <c r="C5431" s="16">
        <v>45531</v>
      </c>
      <c r="D5431" s="1" t="s">
        <v>1</v>
      </c>
      <c r="E5431" s="1" t="s">
        <v>0</v>
      </c>
      <c r="G5431" s="2" t="str" cm="1">
        <f t="array" ref="G5431">_xlfn.IFS( F5431 = "", "Unknown", F5431 &lt;= 25, "Young Adult", F5431 &lt;= 35, "Millennials", F5431 &lt;= 50, "Gen-X", F5431 &gt; 50, "Seniors")</f>
        <v>Unknown</v>
      </c>
      <c r="H5431" s="2">
        <v>176</v>
      </c>
      <c r="I5431" s="2" t="b">
        <f t="shared" si="168"/>
        <v>1</v>
      </c>
      <c r="J5431" s="2" t="b">
        <f t="shared" si="169"/>
        <v>0</v>
      </c>
    </row>
    <row r="5432" spans="1:10" x14ac:dyDescent="0.35">
      <c r="A5432" s="4">
        <v>254</v>
      </c>
      <c r="B5432" s="3" t="s">
        <v>181</v>
      </c>
      <c r="C5432" s="16">
        <v>45531</v>
      </c>
      <c r="D5432" s="1" t="s">
        <v>1</v>
      </c>
      <c r="E5432" s="1" t="s">
        <v>0</v>
      </c>
      <c r="G5432" s="2" t="str" cm="1">
        <f t="array" ref="G5432">_xlfn.IFS( F5432 = "", "Unknown", F5432 &lt;= 25, "Young Adult", F5432 &lt;= 35, "Millennials", F5432 &lt;= 50, "Gen-X", F5432 &gt; 50, "Seniors")</f>
        <v>Unknown</v>
      </c>
      <c r="H5432" s="2">
        <v>98</v>
      </c>
      <c r="I5432" s="2" t="b">
        <f t="shared" si="168"/>
        <v>1</v>
      </c>
      <c r="J5432" s="2" t="b">
        <f t="shared" si="169"/>
        <v>0</v>
      </c>
    </row>
    <row r="5433" spans="1:10" x14ac:dyDescent="0.35">
      <c r="A5433" s="4">
        <v>254</v>
      </c>
      <c r="B5433" s="3" t="s">
        <v>181</v>
      </c>
      <c r="C5433" s="16">
        <v>45531</v>
      </c>
      <c r="D5433" s="1" t="s">
        <v>1</v>
      </c>
      <c r="E5433" s="1" t="s">
        <v>0</v>
      </c>
      <c r="G5433" s="2" t="str" cm="1">
        <f t="array" ref="G5433">_xlfn.IFS( F5433 = "", "Unknown", F5433 &lt;= 25, "Young Adult", F5433 &lt;= 35, "Millennials", F5433 &lt;= 50, "Gen-X", F5433 &gt; 50, "Seniors")</f>
        <v>Unknown</v>
      </c>
      <c r="H5433" s="2">
        <v>146</v>
      </c>
      <c r="I5433" s="2" t="b">
        <f t="shared" si="168"/>
        <v>1</v>
      </c>
      <c r="J5433" s="2" t="b">
        <f t="shared" si="169"/>
        <v>0</v>
      </c>
    </row>
    <row r="5434" spans="1:10" x14ac:dyDescent="0.35">
      <c r="A5434" s="4">
        <v>254</v>
      </c>
      <c r="B5434" s="3" t="s">
        <v>181</v>
      </c>
      <c r="C5434" s="16">
        <v>45531</v>
      </c>
      <c r="D5434" s="1" t="s">
        <v>1</v>
      </c>
      <c r="E5434" s="1" t="s">
        <v>0</v>
      </c>
      <c r="G5434" s="2" t="str" cm="1">
        <f t="array" ref="G5434">_xlfn.IFS( F5434 = "", "Unknown", F5434 &lt;= 25, "Young Adult", F5434 &lt;= 35, "Millennials", F5434 &lt;= 50, "Gen-X", F5434 &gt; 50, "Seniors")</f>
        <v>Unknown</v>
      </c>
      <c r="H5434" s="2">
        <v>127</v>
      </c>
      <c r="I5434" s="2" t="b">
        <f t="shared" si="168"/>
        <v>1</v>
      </c>
      <c r="J5434" s="2" t="b">
        <f t="shared" si="169"/>
        <v>0</v>
      </c>
    </row>
    <row r="5435" spans="1:10" x14ac:dyDescent="0.35">
      <c r="A5435" s="4">
        <v>254</v>
      </c>
      <c r="B5435" s="3" t="s">
        <v>180</v>
      </c>
      <c r="C5435" s="16">
        <v>45532</v>
      </c>
      <c r="D5435" s="1" t="s">
        <v>1</v>
      </c>
      <c r="E5435" s="1" t="s">
        <v>0</v>
      </c>
      <c r="G5435" s="2" t="str" cm="1">
        <f t="array" ref="G5435">_xlfn.IFS( F5435 = "", "Unknown", F5435 &lt;= 25, "Young Adult", F5435 &lt;= 35, "Millennials", F5435 &lt;= 50, "Gen-X", F5435 &gt; 50, "Seniors")</f>
        <v>Unknown</v>
      </c>
      <c r="H5435" s="2">
        <v>173</v>
      </c>
      <c r="I5435" s="2" t="b">
        <f t="shared" si="168"/>
        <v>1</v>
      </c>
      <c r="J5435" s="2" t="b">
        <f t="shared" si="169"/>
        <v>0</v>
      </c>
    </row>
    <row r="5436" spans="1:10" x14ac:dyDescent="0.35">
      <c r="A5436" s="4">
        <v>254</v>
      </c>
      <c r="B5436" s="3" t="s">
        <v>180</v>
      </c>
      <c r="C5436" s="16">
        <v>45532</v>
      </c>
      <c r="D5436" s="1" t="s">
        <v>1</v>
      </c>
      <c r="E5436" s="1" t="s">
        <v>4</v>
      </c>
      <c r="F5436" s="2">
        <v>23</v>
      </c>
      <c r="G5436" s="2" t="str" cm="1">
        <f t="array" ref="G5436">_xlfn.IFS( F5436 = "", "Unknown", F5436 &lt;= 25, "Young Adult", F5436 &lt;= 35, "Millennials", F5436 &lt;= 50, "Gen-X", F5436 &gt; 50, "Seniors")</f>
        <v>Young Adult</v>
      </c>
      <c r="H5436" s="2">
        <v>46</v>
      </c>
      <c r="I5436" s="2" t="b">
        <f t="shared" si="168"/>
        <v>1</v>
      </c>
      <c r="J5436" s="2" t="b">
        <f t="shared" si="169"/>
        <v>0</v>
      </c>
    </row>
    <row r="5437" spans="1:10" x14ac:dyDescent="0.35">
      <c r="A5437" s="4">
        <v>254</v>
      </c>
      <c r="B5437" s="3" t="s">
        <v>180</v>
      </c>
      <c r="C5437" s="16">
        <v>45532</v>
      </c>
      <c r="D5437" s="1" t="s">
        <v>1</v>
      </c>
      <c r="E5437" s="1" t="s">
        <v>0</v>
      </c>
      <c r="G5437" s="2" t="str" cm="1">
        <f t="array" ref="G5437">_xlfn.IFS( F5437 = "", "Unknown", F5437 &lt;= 25, "Young Adult", F5437 &lt;= 35, "Millennials", F5437 &lt;= 50, "Gen-X", F5437 &gt; 50, "Seniors")</f>
        <v>Unknown</v>
      </c>
      <c r="H5437" s="2">
        <v>84</v>
      </c>
      <c r="I5437" s="2" t="b">
        <f t="shared" si="168"/>
        <v>1</v>
      </c>
      <c r="J5437" s="2" t="b">
        <f t="shared" si="169"/>
        <v>0</v>
      </c>
    </row>
    <row r="5438" spans="1:10" x14ac:dyDescent="0.35">
      <c r="A5438" s="4">
        <v>254</v>
      </c>
      <c r="B5438" s="3" t="s">
        <v>180</v>
      </c>
      <c r="C5438" s="16">
        <v>45532</v>
      </c>
      <c r="D5438" s="1" t="s">
        <v>1</v>
      </c>
      <c r="E5438" s="1" t="s">
        <v>0</v>
      </c>
      <c r="G5438" s="2" t="str" cm="1">
        <f t="array" ref="G5438">_xlfn.IFS( F5438 = "", "Unknown", F5438 &lt;= 25, "Young Adult", F5438 &lt;= 35, "Millennials", F5438 &lt;= 50, "Gen-X", F5438 &gt; 50, "Seniors")</f>
        <v>Unknown</v>
      </c>
      <c r="H5438" s="2">
        <v>163</v>
      </c>
      <c r="I5438" s="2" t="b">
        <f t="shared" si="168"/>
        <v>1</v>
      </c>
      <c r="J5438" s="2" t="b">
        <f t="shared" si="169"/>
        <v>0</v>
      </c>
    </row>
    <row r="5439" spans="1:10" x14ac:dyDescent="0.35">
      <c r="A5439" s="4">
        <v>254</v>
      </c>
      <c r="B5439" s="3" t="s">
        <v>180</v>
      </c>
      <c r="C5439" s="16">
        <v>45532</v>
      </c>
      <c r="D5439" s="1" t="s">
        <v>1</v>
      </c>
      <c r="E5439" s="1" t="s">
        <v>0</v>
      </c>
      <c r="G5439" s="2" t="str" cm="1">
        <f t="array" ref="G5439">_xlfn.IFS( F5439 = "", "Unknown", F5439 &lt;= 25, "Young Adult", F5439 &lt;= 35, "Millennials", F5439 &lt;= 50, "Gen-X", F5439 &gt; 50, "Seniors")</f>
        <v>Unknown</v>
      </c>
      <c r="H5439" s="2">
        <v>175</v>
      </c>
      <c r="I5439" s="2" t="b">
        <f t="shared" si="168"/>
        <v>1</v>
      </c>
      <c r="J5439" s="2" t="b">
        <f t="shared" si="169"/>
        <v>0</v>
      </c>
    </row>
    <row r="5440" spans="1:10" x14ac:dyDescent="0.35">
      <c r="A5440" s="4">
        <v>254</v>
      </c>
      <c r="B5440" s="3" t="s">
        <v>180</v>
      </c>
      <c r="C5440" s="16">
        <v>45532</v>
      </c>
      <c r="D5440" s="1" t="s">
        <v>1</v>
      </c>
      <c r="E5440" s="1" t="s">
        <v>3</v>
      </c>
      <c r="F5440" s="2">
        <v>23</v>
      </c>
      <c r="G5440" s="2" t="str" cm="1">
        <f t="array" ref="G5440">_xlfn.IFS( F5440 = "", "Unknown", F5440 &lt;= 25, "Young Adult", F5440 &lt;= 35, "Millennials", F5440 &lt;= 50, "Gen-X", F5440 &gt; 50, "Seniors")</f>
        <v>Young Adult</v>
      </c>
      <c r="H5440" s="2">
        <v>156</v>
      </c>
      <c r="I5440" s="2" t="b">
        <f t="shared" si="168"/>
        <v>1</v>
      </c>
      <c r="J5440" s="2" t="b">
        <f t="shared" si="169"/>
        <v>0</v>
      </c>
    </row>
    <row r="5441" spans="1:10" x14ac:dyDescent="0.35">
      <c r="A5441" s="4">
        <v>254</v>
      </c>
      <c r="B5441" s="3" t="s">
        <v>180</v>
      </c>
      <c r="C5441" s="16">
        <v>45532</v>
      </c>
      <c r="D5441" s="1" t="s">
        <v>1</v>
      </c>
      <c r="E5441" s="1" t="s">
        <v>0</v>
      </c>
      <c r="G5441" s="2" t="str" cm="1">
        <f t="array" ref="G5441">_xlfn.IFS( F5441 = "", "Unknown", F5441 &lt;= 25, "Young Adult", F5441 &lt;= 35, "Millennials", F5441 &lt;= 50, "Gen-X", F5441 &gt; 50, "Seniors")</f>
        <v>Unknown</v>
      </c>
      <c r="H5441" s="2">
        <v>175</v>
      </c>
      <c r="I5441" s="2" t="b">
        <f t="shared" si="168"/>
        <v>1</v>
      </c>
      <c r="J5441" s="2" t="b">
        <f t="shared" si="169"/>
        <v>0</v>
      </c>
    </row>
    <row r="5442" spans="1:10" x14ac:dyDescent="0.35">
      <c r="A5442" s="4">
        <v>254</v>
      </c>
      <c r="B5442" s="3" t="s">
        <v>180</v>
      </c>
      <c r="C5442" s="16">
        <v>45532</v>
      </c>
      <c r="D5442" s="1" t="s">
        <v>1</v>
      </c>
      <c r="E5442" s="1" t="s">
        <v>0</v>
      </c>
      <c r="G5442" s="2" t="str" cm="1">
        <f t="array" ref="G5442">_xlfn.IFS( F5442 = "", "Unknown", F5442 &lt;= 25, "Young Adult", F5442 &lt;= 35, "Millennials", F5442 &lt;= 50, "Gen-X", F5442 &gt; 50, "Seniors")</f>
        <v>Unknown</v>
      </c>
      <c r="H5442" s="2">
        <v>175</v>
      </c>
      <c r="I5442" s="2" t="b">
        <f t="shared" ref="I5442:I5505" si="170">AND(D5442="ACTIVE", H5442 &gt;30)</f>
        <v>1</v>
      </c>
      <c r="J5442" s="2" t="b">
        <f t="shared" ref="J5442:J5505" si="171">AND(D5442="ACTIVE", H5442 &gt;180)</f>
        <v>0</v>
      </c>
    </row>
    <row r="5443" spans="1:10" x14ac:dyDescent="0.35">
      <c r="A5443" s="4">
        <v>254</v>
      </c>
      <c r="B5443" s="3" t="s">
        <v>180</v>
      </c>
      <c r="C5443" s="16">
        <v>45532</v>
      </c>
      <c r="D5443" s="1" t="s">
        <v>1</v>
      </c>
      <c r="E5443" s="1" t="s">
        <v>0</v>
      </c>
      <c r="G5443" s="2" t="str" cm="1">
        <f t="array" ref="G5443">_xlfn.IFS( F5443 = "", "Unknown", F5443 &lt;= 25, "Young Adult", F5443 &lt;= 35, "Millennials", F5443 &lt;= 50, "Gen-X", F5443 &gt; 50, "Seniors")</f>
        <v>Unknown</v>
      </c>
      <c r="H5443" s="2">
        <v>175</v>
      </c>
      <c r="I5443" s="2" t="b">
        <f t="shared" si="170"/>
        <v>1</v>
      </c>
      <c r="J5443" s="2" t="b">
        <f t="shared" si="171"/>
        <v>0</v>
      </c>
    </row>
    <row r="5444" spans="1:10" x14ac:dyDescent="0.35">
      <c r="A5444" s="4">
        <v>254</v>
      </c>
      <c r="B5444" s="3" t="s">
        <v>180</v>
      </c>
      <c r="C5444" s="16">
        <v>45532</v>
      </c>
      <c r="D5444" s="1" t="s">
        <v>1</v>
      </c>
      <c r="E5444" s="1" t="s">
        <v>0</v>
      </c>
      <c r="G5444" s="2" t="str" cm="1">
        <f t="array" ref="G5444">_xlfn.IFS( F5444 = "", "Unknown", F5444 &lt;= 25, "Young Adult", F5444 &lt;= 35, "Millennials", F5444 &lt;= 50, "Gen-X", F5444 &gt; 50, "Seniors")</f>
        <v>Unknown</v>
      </c>
      <c r="H5444" s="2">
        <v>175</v>
      </c>
      <c r="I5444" s="2" t="b">
        <f t="shared" si="170"/>
        <v>1</v>
      </c>
      <c r="J5444" s="2" t="b">
        <f t="shared" si="171"/>
        <v>0</v>
      </c>
    </row>
    <row r="5445" spans="1:10" x14ac:dyDescent="0.35">
      <c r="A5445" s="4">
        <v>254</v>
      </c>
      <c r="B5445" s="3" t="s">
        <v>180</v>
      </c>
      <c r="C5445" s="16">
        <v>45532</v>
      </c>
      <c r="D5445" s="1" t="s">
        <v>1</v>
      </c>
      <c r="E5445" s="1" t="s">
        <v>0</v>
      </c>
      <c r="G5445" s="2" t="str" cm="1">
        <f t="array" ref="G5445">_xlfn.IFS( F5445 = "", "Unknown", F5445 &lt;= 25, "Young Adult", F5445 &lt;= 35, "Millennials", F5445 &lt;= 50, "Gen-X", F5445 &gt; 50, "Seniors")</f>
        <v>Unknown</v>
      </c>
      <c r="H5445" s="2">
        <v>175</v>
      </c>
      <c r="I5445" s="2" t="b">
        <f t="shared" si="170"/>
        <v>1</v>
      </c>
      <c r="J5445" s="2" t="b">
        <f t="shared" si="171"/>
        <v>0</v>
      </c>
    </row>
    <row r="5446" spans="1:10" x14ac:dyDescent="0.35">
      <c r="A5446" s="4">
        <v>254</v>
      </c>
      <c r="B5446" s="3" t="s">
        <v>180</v>
      </c>
      <c r="C5446" s="16">
        <v>45532</v>
      </c>
      <c r="D5446" s="1" t="s">
        <v>1</v>
      </c>
      <c r="E5446" s="1" t="s">
        <v>3</v>
      </c>
      <c r="F5446" s="2">
        <v>37</v>
      </c>
      <c r="G5446" s="2" t="str" cm="1">
        <f t="array" ref="G5446">_xlfn.IFS( F5446 = "", "Unknown", F5446 &lt;= 25, "Young Adult", F5446 &lt;= 35, "Millennials", F5446 &lt;= 50, "Gen-X", F5446 &gt; 50, "Seniors")</f>
        <v>Gen-X</v>
      </c>
      <c r="H5446" s="2">
        <v>175</v>
      </c>
      <c r="I5446" s="2" t="b">
        <f t="shared" si="170"/>
        <v>1</v>
      </c>
      <c r="J5446" s="2" t="b">
        <f t="shared" si="171"/>
        <v>0</v>
      </c>
    </row>
    <row r="5447" spans="1:10" x14ac:dyDescent="0.35">
      <c r="A5447" s="4">
        <v>254</v>
      </c>
      <c r="B5447" s="3" t="s">
        <v>180</v>
      </c>
      <c r="C5447" s="16">
        <v>45532</v>
      </c>
      <c r="D5447" s="1" t="s">
        <v>1</v>
      </c>
      <c r="E5447" s="1" t="s">
        <v>0</v>
      </c>
      <c r="G5447" s="2" t="str" cm="1">
        <f t="array" ref="G5447">_xlfn.IFS( F5447 = "", "Unknown", F5447 &lt;= 25, "Young Adult", F5447 &lt;= 35, "Millennials", F5447 &lt;= 50, "Gen-X", F5447 &gt; 50, "Seniors")</f>
        <v>Unknown</v>
      </c>
      <c r="H5447" s="2">
        <v>175</v>
      </c>
      <c r="I5447" s="2" t="b">
        <f t="shared" si="170"/>
        <v>1</v>
      </c>
      <c r="J5447" s="2" t="b">
        <f t="shared" si="171"/>
        <v>0</v>
      </c>
    </row>
    <row r="5448" spans="1:10" x14ac:dyDescent="0.35">
      <c r="A5448" s="4">
        <v>254</v>
      </c>
      <c r="B5448" s="3" t="s">
        <v>181</v>
      </c>
      <c r="C5448" s="16">
        <v>45531</v>
      </c>
      <c r="D5448" s="1" t="s">
        <v>1</v>
      </c>
      <c r="E5448" s="1" t="s">
        <v>0</v>
      </c>
      <c r="G5448" s="2" t="str" cm="1">
        <f t="array" ref="G5448">_xlfn.IFS( F5448 = "", "Unknown", F5448 &lt;= 25, "Young Adult", F5448 &lt;= 35, "Millennials", F5448 &lt;= 50, "Gen-X", F5448 &gt; 50, "Seniors")</f>
        <v>Unknown</v>
      </c>
      <c r="H5448" s="2">
        <v>176</v>
      </c>
      <c r="I5448" s="2" t="b">
        <f t="shared" si="170"/>
        <v>1</v>
      </c>
      <c r="J5448" s="2" t="b">
        <f t="shared" si="171"/>
        <v>0</v>
      </c>
    </row>
    <row r="5449" spans="1:10" x14ac:dyDescent="0.35">
      <c r="A5449" s="4">
        <v>254</v>
      </c>
      <c r="B5449" s="3" t="s">
        <v>181</v>
      </c>
      <c r="C5449" s="16">
        <v>45531</v>
      </c>
      <c r="D5449" s="1" t="s">
        <v>7</v>
      </c>
      <c r="E5449" s="1" t="s">
        <v>0</v>
      </c>
      <c r="G5449" s="2" t="str" cm="1">
        <f t="array" ref="G5449">_xlfn.IFS( F5449 = "", "Unknown", F5449 &lt;= 25, "Young Adult", F5449 &lt;= 35, "Millennials", F5449 &lt;= 50, "Gen-X", F5449 &gt; 50, "Seniors")</f>
        <v>Unknown</v>
      </c>
      <c r="H5449" s="2">
        <v>176</v>
      </c>
      <c r="I5449" s="2" t="b">
        <f t="shared" si="170"/>
        <v>0</v>
      </c>
      <c r="J5449" s="2" t="b">
        <f t="shared" si="171"/>
        <v>0</v>
      </c>
    </row>
    <row r="5450" spans="1:10" x14ac:dyDescent="0.35">
      <c r="A5450" s="4">
        <v>254</v>
      </c>
      <c r="B5450" s="3" t="s">
        <v>181</v>
      </c>
      <c r="C5450" s="16">
        <v>45531</v>
      </c>
      <c r="D5450" s="1" t="s">
        <v>1</v>
      </c>
      <c r="E5450" s="1" t="s">
        <v>0</v>
      </c>
      <c r="G5450" s="2" t="str" cm="1">
        <f t="array" ref="G5450">_xlfn.IFS( F5450 = "", "Unknown", F5450 &lt;= 25, "Young Adult", F5450 &lt;= 35, "Millennials", F5450 &lt;= 50, "Gen-X", F5450 &gt; 50, "Seniors")</f>
        <v>Unknown</v>
      </c>
      <c r="H5450" s="2">
        <v>176</v>
      </c>
      <c r="I5450" s="2" t="b">
        <f t="shared" si="170"/>
        <v>1</v>
      </c>
      <c r="J5450" s="2" t="b">
        <f t="shared" si="171"/>
        <v>0</v>
      </c>
    </row>
    <row r="5451" spans="1:10" x14ac:dyDescent="0.35">
      <c r="A5451" s="4">
        <v>254</v>
      </c>
      <c r="B5451" s="3" t="s">
        <v>181</v>
      </c>
      <c r="C5451" s="16">
        <v>45531</v>
      </c>
      <c r="D5451" s="1" t="s">
        <v>1</v>
      </c>
      <c r="E5451" s="1" t="s">
        <v>0</v>
      </c>
      <c r="G5451" s="2" t="str" cm="1">
        <f t="array" ref="G5451">_xlfn.IFS( F5451 = "", "Unknown", F5451 &lt;= 25, "Young Adult", F5451 &lt;= 35, "Millennials", F5451 &lt;= 50, "Gen-X", F5451 &gt; 50, "Seniors")</f>
        <v>Unknown</v>
      </c>
      <c r="H5451" s="2">
        <v>176</v>
      </c>
      <c r="I5451" s="2" t="b">
        <f t="shared" si="170"/>
        <v>1</v>
      </c>
      <c r="J5451" s="2" t="b">
        <f t="shared" si="171"/>
        <v>0</v>
      </c>
    </row>
    <row r="5452" spans="1:10" x14ac:dyDescent="0.35">
      <c r="A5452" s="4">
        <v>254</v>
      </c>
      <c r="B5452" s="3" t="s">
        <v>181</v>
      </c>
      <c r="C5452" s="16">
        <v>45531</v>
      </c>
      <c r="D5452" s="1" t="s">
        <v>1</v>
      </c>
      <c r="E5452" s="1" t="s">
        <v>0</v>
      </c>
      <c r="G5452" s="2" t="str" cm="1">
        <f t="array" ref="G5452">_xlfn.IFS( F5452 = "", "Unknown", F5452 &lt;= 25, "Young Adult", F5452 &lt;= 35, "Millennials", F5452 &lt;= 50, "Gen-X", F5452 &gt; 50, "Seniors")</f>
        <v>Unknown</v>
      </c>
      <c r="H5452" s="2">
        <v>176</v>
      </c>
      <c r="I5452" s="2" t="b">
        <f t="shared" si="170"/>
        <v>1</v>
      </c>
      <c r="J5452" s="2" t="b">
        <f t="shared" si="171"/>
        <v>0</v>
      </c>
    </row>
    <row r="5453" spans="1:10" x14ac:dyDescent="0.35">
      <c r="A5453" s="4">
        <v>254</v>
      </c>
      <c r="B5453" s="3" t="s">
        <v>181</v>
      </c>
      <c r="C5453" s="16">
        <v>45531</v>
      </c>
      <c r="D5453" s="1" t="s">
        <v>7</v>
      </c>
      <c r="E5453" s="1" t="s">
        <v>0</v>
      </c>
      <c r="G5453" s="2" t="str" cm="1">
        <f t="array" ref="G5453">_xlfn.IFS( F5453 = "", "Unknown", F5453 &lt;= 25, "Young Adult", F5453 &lt;= 35, "Millennials", F5453 &lt;= 50, "Gen-X", F5453 &gt; 50, "Seniors")</f>
        <v>Unknown</v>
      </c>
      <c r="H5453" s="2">
        <v>176</v>
      </c>
      <c r="I5453" s="2" t="b">
        <f t="shared" si="170"/>
        <v>0</v>
      </c>
      <c r="J5453" s="2" t="b">
        <f t="shared" si="171"/>
        <v>0</v>
      </c>
    </row>
    <row r="5454" spans="1:10" x14ac:dyDescent="0.35">
      <c r="A5454" s="4">
        <v>254</v>
      </c>
      <c r="B5454" s="3" t="s">
        <v>181</v>
      </c>
      <c r="C5454" s="16">
        <v>45531</v>
      </c>
      <c r="D5454" s="1" t="s">
        <v>1</v>
      </c>
      <c r="E5454" s="1" t="s">
        <v>0</v>
      </c>
      <c r="G5454" s="2" t="str" cm="1">
        <f t="array" ref="G5454">_xlfn.IFS( F5454 = "", "Unknown", F5454 &lt;= 25, "Young Adult", F5454 &lt;= 35, "Millennials", F5454 &lt;= 50, "Gen-X", F5454 &gt; 50, "Seniors")</f>
        <v>Unknown</v>
      </c>
      <c r="H5454" s="2">
        <v>176</v>
      </c>
      <c r="I5454" s="2" t="b">
        <f t="shared" si="170"/>
        <v>1</v>
      </c>
      <c r="J5454" s="2" t="b">
        <f t="shared" si="171"/>
        <v>0</v>
      </c>
    </row>
    <row r="5455" spans="1:10" x14ac:dyDescent="0.35">
      <c r="A5455" s="4">
        <v>254</v>
      </c>
      <c r="B5455" s="3" t="s">
        <v>181</v>
      </c>
      <c r="C5455" s="16">
        <v>45531</v>
      </c>
      <c r="D5455" s="1" t="s">
        <v>1</v>
      </c>
      <c r="E5455" s="1" t="s">
        <v>0</v>
      </c>
      <c r="G5455" s="2" t="str" cm="1">
        <f t="array" ref="G5455">_xlfn.IFS( F5455 = "", "Unknown", F5455 &lt;= 25, "Young Adult", F5455 &lt;= 35, "Millennials", F5455 &lt;= 50, "Gen-X", F5455 &gt; 50, "Seniors")</f>
        <v>Unknown</v>
      </c>
      <c r="H5455" s="2">
        <v>129</v>
      </c>
      <c r="I5455" s="2" t="b">
        <f t="shared" si="170"/>
        <v>1</v>
      </c>
      <c r="J5455" s="2" t="b">
        <f t="shared" si="171"/>
        <v>0</v>
      </c>
    </row>
    <row r="5456" spans="1:10" x14ac:dyDescent="0.35">
      <c r="A5456" s="4">
        <v>254</v>
      </c>
      <c r="B5456" s="3" t="s">
        <v>180</v>
      </c>
      <c r="C5456" s="16">
        <v>45532</v>
      </c>
      <c r="D5456" s="1" t="s">
        <v>5</v>
      </c>
      <c r="E5456" s="1" t="s">
        <v>0</v>
      </c>
      <c r="G5456" s="2" t="str" cm="1">
        <f t="array" ref="G5456">_xlfn.IFS( F5456 = "", "Unknown", F5456 &lt;= 25, "Young Adult", F5456 &lt;= 35, "Millennials", F5456 &lt;= 50, "Gen-X", F5456 &gt; 50, "Seniors")</f>
        <v>Unknown</v>
      </c>
      <c r="I5456" s="2" t="b">
        <f t="shared" si="170"/>
        <v>0</v>
      </c>
      <c r="J5456" s="2" t="b">
        <f t="shared" si="171"/>
        <v>0</v>
      </c>
    </row>
    <row r="5457" spans="1:10" x14ac:dyDescent="0.35">
      <c r="A5457" s="4">
        <v>254</v>
      </c>
      <c r="B5457" s="3" t="s">
        <v>181</v>
      </c>
      <c r="C5457" s="16">
        <v>45531</v>
      </c>
      <c r="D5457" s="1" t="s">
        <v>1</v>
      </c>
      <c r="E5457" s="1" t="s">
        <v>0</v>
      </c>
      <c r="G5457" s="2" t="str" cm="1">
        <f t="array" ref="G5457">_xlfn.IFS( F5457 = "", "Unknown", F5457 &lt;= 25, "Young Adult", F5457 &lt;= 35, "Millennials", F5457 &lt;= 50, "Gen-X", F5457 &gt; 50, "Seniors")</f>
        <v>Unknown</v>
      </c>
      <c r="H5457" s="2">
        <v>176</v>
      </c>
      <c r="I5457" s="2" t="b">
        <f t="shared" si="170"/>
        <v>1</v>
      </c>
      <c r="J5457" s="2" t="b">
        <f t="shared" si="171"/>
        <v>0</v>
      </c>
    </row>
    <row r="5458" spans="1:10" x14ac:dyDescent="0.35">
      <c r="A5458" s="4">
        <v>254</v>
      </c>
      <c r="B5458" s="3" t="s">
        <v>181</v>
      </c>
      <c r="C5458" s="16">
        <v>45531</v>
      </c>
      <c r="D5458" s="1" t="s">
        <v>1</v>
      </c>
      <c r="E5458" s="1" t="s">
        <v>0</v>
      </c>
      <c r="G5458" s="2" t="str" cm="1">
        <f t="array" ref="G5458">_xlfn.IFS( F5458 = "", "Unknown", F5458 &lt;= 25, "Young Adult", F5458 &lt;= 35, "Millennials", F5458 &lt;= 50, "Gen-X", F5458 &gt; 50, "Seniors")</f>
        <v>Unknown</v>
      </c>
      <c r="H5458" s="2">
        <v>176</v>
      </c>
      <c r="I5458" s="2" t="b">
        <f t="shared" si="170"/>
        <v>1</v>
      </c>
      <c r="J5458" s="2" t="b">
        <f t="shared" si="171"/>
        <v>0</v>
      </c>
    </row>
    <row r="5459" spans="1:10" x14ac:dyDescent="0.35">
      <c r="A5459" s="4">
        <v>254</v>
      </c>
      <c r="B5459" s="3" t="s">
        <v>180</v>
      </c>
      <c r="C5459" s="16">
        <v>45532</v>
      </c>
      <c r="D5459" s="1" t="s">
        <v>5</v>
      </c>
      <c r="E5459" s="1" t="s">
        <v>0</v>
      </c>
      <c r="G5459" s="2" t="str" cm="1">
        <f t="array" ref="G5459">_xlfn.IFS( F5459 = "", "Unknown", F5459 &lt;= 25, "Young Adult", F5459 &lt;= 35, "Millennials", F5459 &lt;= 50, "Gen-X", F5459 &gt; 50, "Seniors")</f>
        <v>Unknown</v>
      </c>
      <c r="I5459" s="2" t="b">
        <f t="shared" si="170"/>
        <v>0</v>
      </c>
      <c r="J5459" s="2" t="b">
        <f t="shared" si="171"/>
        <v>0</v>
      </c>
    </row>
    <row r="5460" spans="1:10" x14ac:dyDescent="0.35">
      <c r="A5460" s="4">
        <v>254</v>
      </c>
      <c r="B5460" s="3" t="s">
        <v>180</v>
      </c>
      <c r="C5460" s="16">
        <v>45532</v>
      </c>
      <c r="D5460" s="1" t="s">
        <v>1</v>
      </c>
      <c r="E5460" s="1" t="s">
        <v>3</v>
      </c>
      <c r="F5460" s="2">
        <v>24</v>
      </c>
      <c r="G5460" s="2" t="str" cm="1">
        <f t="array" ref="G5460">_xlfn.IFS( F5460 = "", "Unknown", F5460 &lt;= 25, "Young Adult", F5460 &lt;= 35, "Millennials", F5460 &lt;= 50, "Gen-X", F5460 &gt; 50, "Seniors")</f>
        <v>Young Adult</v>
      </c>
      <c r="H5460" s="2">
        <v>4</v>
      </c>
      <c r="I5460" s="2" t="b">
        <f t="shared" si="170"/>
        <v>0</v>
      </c>
      <c r="J5460" s="2" t="b">
        <f t="shared" si="171"/>
        <v>0</v>
      </c>
    </row>
    <row r="5461" spans="1:10" x14ac:dyDescent="0.35">
      <c r="A5461" s="4">
        <v>254</v>
      </c>
      <c r="B5461" s="3" t="s">
        <v>180</v>
      </c>
      <c r="C5461" s="16">
        <v>45532</v>
      </c>
      <c r="D5461" s="1" t="s">
        <v>1</v>
      </c>
      <c r="E5461" s="1" t="s">
        <v>0</v>
      </c>
      <c r="G5461" s="2" t="str" cm="1">
        <f t="array" ref="G5461">_xlfn.IFS( F5461 = "", "Unknown", F5461 &lt;= 25, "Young Adult", F5461 &lt;= 35, "Millennials", F5461 &lt;= 50, "Gen-X", F5461 &gt; 50, "Seniors")</f>
        <v>Unknown</v>
      </c>
      <c r="H5461" s="2">
        <v>175</v>
      </c>
      <c r="I5461" s="2" t="b">
        <f t="shared" si="170"/>
        <v>1</v>
      </c>
      <c r="J5461" s="2" t="b">
        <f t="shared" si="171"/>
        <v>0</v>
      </c>
    </row>
    <row r="5462" spans="1:10" x14ac:dyDescent="0.35">
      <c r="A5462" s="4">
        <v>254</v>
      </c>
      <c r="B5462" s="3" t="s">
        <v>180</v>
      </c>
      <c r="C5462" s="16">
        <v>45532</v>
      </c>
      <c r="D5462" s="1" t="s">
        <v>1</v>
      </c>
      <c r="E5462" s="1" t="s">
        <v>0</v>
      </c>
      <c r="G5462" s="2" t="str" cm="1">
        <f t="array" ref="G5462">_xlfn.IFS( F5462 = "", "Unknown", F5462 &lt;= 25, "Young Adult", F5462 &lt;= 35, "Millennials", F5462 &lt;= 50, "Gen-X", F5462 &gt; 50, "Seniors")</f>
        <v>Unknown</v>
      </c>
      <c r="H5462" s="2">
        <v>175</v>
      </c>
      <c r="I5462" s="2" t="b">
        <f t="shared" si="170"/>
        <v>1</v>
      </c>
      <c r="J5462" s="2" t="b">
        <f t="shared" si="171"/>
        <v>0</v>
      </c>
    </row>
    <row r="5463" spans="1:10" x14ac:dyDescent="0.35">
      <c r="A5463" s="4">
        <v>254</v>
      </c>
      <c r="B5463" s="3" t="s">
        <v>180</v>
      </c>
      <c r="C5463" s="16">
        <v>45532</v>
      </c>
      <c r="D5463" s="1" t="s">
        <v>1</v>
      </c>
      <c r="E5463" s="1" t="s">
        <v>0</v>
      </c>
      <c r="G5463" s="2" t="str" cm="1">
        <f t="array" ref="G5463">_xlfn.IFS( F5463 = "", "Unknown", F5463 &lt;= 25, "Young Adult", F5463 &lt;= 35, "Millennials", F5463 &lt;= 50, "Gen-X", F5463 &gt; 50, "Seniors")</f>
        <v>Unknown</v>
      </c>
      <c r="H5463" s="2">
        <v>160</v>
      </c>
      <c r="I5463" s="2" t="b">
        <f t="shared" si="170"/>
        <v>1</v>
      </c>
      <c r="J5463" s="2" t="b">
        <f t="shared" si="171"/>
        <v>0</v>
      </c>
    </row>
    <row r="5464" spans="1:10" x14ac:dyDescent="0.35">
      <c r="A5464" s="4">
        <v>254</v>
      </c>
      <c r="B5464" s="3" t="s">
        <v>180</v>
      </c>
      <c r="C5464" s="16">
        <v>45532</v>
      </c>
      <c r="D5464" s="1" t="s">
        <v>1</v>
      </c>
      <c r="E5464" s="1" t="s">
        <v>0</v>
      </c>
      <c r="G5464" s="2" t="str" cm="1">
        <f t="array" ref="G5464">_xlfn.IFS( F5464 = "", "Unknown", F5464 &lt;= 25, "Young Adult", F5464 &lt;= 35, "Millennials", F5464 &lt;= 50, "Gen-X", F5464 &gt; 50, "Seniors")</f>
        <v>Unknown</v>
      </c>
      <c r="H5464" s="2">
        <v>175</v>
      </c>
      <c r="I5464" s="2" t="b">
        <f t="shared" si="170"/>
        <v>1</v>
      </c>
      <c r="J5464" s="2" t="b">
        <f t="shared" si="171"/>
        <v>0</v>
      </c>
    </row>
    <row r="5465" spans="1:10" x14ac:dyDescent="0.35">
      <c r="A5465" s="4">
        <v>254</v>
      </c>
      <c r="B5465" s="3" t="s">
        <v>180</v>
      </c>
      <c r="C5465" s="16">
        <v>45532</v>
      </c>
      <c r="D5465" s="1" t="s">
        <v>1</v>
      </c>
      <c r="E5465" s="1" t="s">
        <v>0</v>
      </c>
      <c r="G5465" s="2" t="str" cm="1">
        <f t="array" ref="G5465">_xlfn.IFS( F5465 = "", "Unknown", F5465 &lt;= 25, "Young Adult", F5465 &lt;= 35, "Millennials", F5465 &lt;= 50, "Gen-X", F5465 &gt; 50, "Seniors")</f>
        <v>Unknown</v>
      </c>
      <c r="H5465" s="2">
        <v>175</v>
      </c>
      <c r="I5465" s="2" t="b">
        <f t="shared" si="170"/>
        <v>1</v>
      </c>
      <c r="J5465" s="2" t="b">
        <f t="shared" si="171"/>
        <v>0</v>
      </c>
    </row>
    <row r="5466" spans="1:10" x14ac:dyDescent="0.35">
      <c r="A5466" s="4">
        <v>254</v>
      </c>
      <c r="B5466" s="3" t="s">
        <v>180</v>
      </c>
      <c r="C5466" s="16">
        <v>45532</v>
      </c>
      <c r="D5466" s="1" t="s">
        <v>1</v>
      </c>
      <c r="E5466" s="1" t="s">
        <v>3</v>
      </c>
      <c r="F5466" s="2">
        <v>26</v>
      </c>
      <c r="G5466" s="2" t="str" cm="1">
        <f t="array" ref="G5466">_xlfn.IFS( F5466 = "", "Unknown", F5466 &lt;= 25, "Young Adult", F5466 &lt;= 35, "Millennials", F5466 &lt;= 50, "Gen-X", F5466 &gt; 50, "Seniors")</f>
        <v>Millennials</v>
      </c>
      <c r="H5466" s="2">
        <v>136</v>
      </c>
      <c r="I5466" s="2" t="b">
        <f t="shared" si="170"/>
        <v>1</v>
      </c>
      <c r="J5466" s="2" t="b">
        <f t="shared" si="171"/>
        <v>0</v>
      </c>
    </row>
    <row r="5467" spans="1:10" x14ac:dyDescent="0.35">
      <c r="A5467" s="4">
        <v>254</v>
      </c>
      <c r="B5467" s="3" t="s">
        <v>181</v>
      </c>
      <c r="C5467" s="16">
        <v>45531</v>
      </c>
      <c r="D5467" s="1" t="s">
        <v>1</v>
      </c>
      <c r="E5467" s="1" t="s">
        <v>0</v>
      </c>
      <c r="G5467" s="2" t="str" cm="1">
        <f t="array" ref="G5467">_xlfn.IFS( F5467 = "", "Unknown", F5467 &lt;= 25, "Young Adult", F5467 &lt;= 35, "Millennials", F5467 &lt;= 50, "Gen-X", F5467 &gt; 50, "Seniors")</f>
        <v>Unknown</v>
      </c>
      <c r="H5467" s="2">
        <v>31</v>
      </c>
      <c r="I5467" s="2" t="b">
        <f t="shared" si="170"/>
        <v>1</v>
      </c>
      <c r="J5467" s="2" t="b">
        <f t="shared" si="171"/>
        <v>0</v>
      </c>
    </row>
    <row r="5468" spans="1:10" x14ac:dyDescent="0.35">
      <c r="A5468" s="4">
        <v>254</v>
      </c>
      <c r="B5468" s="3" t="s">
        <v>181</v>
      </c>
      <c r="C5468" s="16">
        <v>45531</v>
      </c>
      <c r="D5468" s="1" t="s">
        <v>1</v>
      </c>
      <c r="E5468" s="1" t="s">
        <v>0</v>
      </c>
      <c r="G5468" s="2" t="str" cm="1">
        <f t="array" ref="G5468">_xlfn.IFS( F5468 = "", "Unknown", F5468 &lt;= 25, "Young Adult", F5468 &lt;= 35, "Millennials", F5468 &lt;= 50, "Gen-X", F5468 &gt; 50, "Seniors")</f>
        <v>Unknown</v>
      </c>
      <c r="H5468" s="2">
        <v>176</v>
      </c>
      <c r="I5468" s="2" t="b">
        <f t="shared" si="170"/>
        <v>1</v>
      </c>
      <c r="J5468" s="2" t="b">
        <f t="shared" si="171"/>
        <v>0</v>
      </c>
    </row>
    <row r="5469" spans="1:10" x14ac:dyDescent="0.35">
      <c r="A5469" s="4">
        <v>254</v>
      </c>
      <c r="B5469" s="3" t="s">
        <v>180</v>
      </c>
      <c r="C5469" s="16">
        <v>45532</v>
      </c>
      <c r="D5469" s="1" t="s">
        <v>1</v>
      </c>
      <c r="E5469" s="1" t="s">
        <v>3</v>
      </c>
      <c r="F5469" s="2">
        <v>22</v>
      </c>
      <c r="G5469" s="2" t="str" cm="1">
        <f t="array" ref="G5469">_xlfn.IFS( F5469 = "", "Unknown", F5469 &lt;= 25, "Young Adult", F5469 &lt;= 35, "Millennials", F5469 &lt;= 50, "Gen-X", F5469 &gt; 50, "Seniors")</f>
        <v>Young Adult</v>
      </c>
      <c r="H5469" s="2">
        <v>27</v>
      </c>
      <c r="I5469" s="2" t="b">
        <f t="shared" si="170"/>
        <v>0</v>
      </c>
      <c r="J5469" s="2" t="b">
        <f t="shared" si="171"/>
        <v>0</v>
      </c>
    </row>
    <row r="5470" spans="1:10" x14ac:dyDescent="0.35">
      <c r="A5470" s="4">
        <v>254</v>
      </c>
      <c r="B5470" s="3" t="s">
        <v>180</v>
      </c>
      <c r="C5470" s="16">
        <v>45532</v>
      </c>
      <c r="D5470" s="1" t="s">
        <v>1</v>
      </c>
      <c r="E5470" s="1" t="s">
        <v>0</v>
      </c>
      <c r="G5470" s="2" t="str" cm="1">
        <f t="array" ref="G5470">_xlfn.IFS( F5470 = "", "Unknown", F5470 &lt;= 25, "Young Adult", F5470 &lt;= 35, "Millennials", F5470 &lt;= 50, "Gen-X", F5470 &gt; 50, "Seniors")</f>
        <v>Unknown</v>
      </c>
      <c r="H5470" s="2">
        <v>175</v>
      </c>
      <c r="I5470" s="2" t="b">
        <f t="shared" si="170"/>
        <v>1</v>
      </c>
      <c r="J5470" s="2" t="b">
        <f t="shared" si="171"/>
        <v>0</v>
      </c>
    </row>
    <row r="5471" spans="1:10" x14ac:dyDescent="0.35">
      <c r="A5471" s="4">
        <v>254</v>
      </c>
      <c r="B5471" s="3" t="s">
        <v>180</v>
      </c>
      <c r="C5471" s="16">
        <v>45532</v>
      </c>
      <c r="D5471" s="1" t="s">
        <v>1</v>
      </c>
      <c r="E5471" s="1" t="s">
        <v>0</v>
      </c>
      <c r="G5471" s="2" t="str" cm="1">
        <f t="array" ref="G5471">_xlfn.IFS( F5471 = "", "Unknown", F5471 &lt;= 25, "Young Adult", F5471 &lt;= 35, "Millennials", F5471 &lt;= 50, "Gen-X", F5471 &gt; 50, "Seniors")</f>
        <v>Unknown</v>
      </c>
      <c r="H5471" s="2">
        <v>175</v>
      </c>
      <c r="I5471" s="2" t="b">
        <f t="shared" si="170"/>
        <v>1</v>
      </c>
      <c r="J5471" s="2" t="b">
        <f t="shared" si="171"/>
        <v>0</v>
      </c>
    </row>
    <row r="5472" spans="1:10" x14ac:dyDescent="0.35">
      <c r="A5472" s="4">
        <v>254</v>
      </c>
      <c r="B5472" s="3" t="s">
        <v>180</v>
      </c>
      <c r="C5472" s="16">
        <v>45532</v>
      </c>
      <c r="D5472" s="1" t="s">
        <v>1</v>
      </c>
      <c r="E5472" s="1" t="s">
        <v>0</v>
      </c>
      <c r="G5472" s="2" t="str" cm="1">
        <f t="array" ref="G5472">_xlfn.IFS( F5472 = "", "Unknown", F5472 &lt;= 25, "Young Adult", F5472 &lt;= 35, "Millennials", F5472 &lt;= 50, "Gen-X", F5472 &gt; 50, "Seniors")</f>
        <v>Unknown</v>
      </c>
      <c r="H5472" s="2">
        <v>175</v>
      </c>
      <c r="I5472" s="2" t="b">
        <f t="shared" si="170"/>
        <v>1</v>
      </c>
      <c r="J5472" s="2" t="b">
        <f t="shared" si="171"/>
        <v>0</v>
      </c>
    </row>
    <row r="5473" spans="1:10" x14ac:dyDescent="0.35">
      <c r="A5473" s="4">
        <v>254</v>
      </c>
      <c r="B5473" s="3" t="s">
        <v>180</v>
      </c>
      <c r="C5473" s="16">
        <v>45532</v>
      </c>
      <c r="D5473" s="1" t="s">
        <v>1</v>
      </c>
      <c r="E5473" s="1" t="s">
        <v>0</v>
      </c>
      <c r="G5473" s="2" t="str" cm="1">
        <f t="array" ref="G5473">_xlfn.IFS( F5473 = "", "Unknown", F5473 &lt;= 25, "Young Adult", F5473 &lt;= 35, "Millennials", F5473 &lt;= 50, "Gen-X", F5473 &gt; 50, "Seniors")</f>
        <v>Unknown</v>
      </c>
      <c r="H5473" s="2">
        <v>175</v>
      </c>
      <c r="I5473" s="2" t="b">
        <f t="shared" si="170"/>
        <v>1</v>
      </c>
      <c r="J5473" s="2" t="b">
        <f t="shared" si="171"/>
        <v>0</v>
      </c>
    </row>
    <row r="5474" spans="1:10" x14ac:dyDescent="0.35">
      <c r="A5474" s="4">
        <v>254</v>
      </c>
      <c r="B5474" s="3" t="s">
        <v>180</v>
      </c>
      <c r="C5474" s="16">
        <v>45532</v>
      </c>
      <c r="D5474" s="1" t="s">
        <v>1</v>
      </c>
      <c r="E5474" s="1" t="s">
        <v>0</v>
      </c>
      <c r="G5474" s="2" t="str" cm="1">
        <f t="array" ref="G5474">_xlfn.IFS( F5474 = "", "Unknown", F5474 &lt;= 25, "Young Adult", F5474 &lt;= 35, "Millennials", F5474 &lt;= 50, "Gen-X", F5474 &gt; 50, "Seniors")</f>
        <v>Unknown</v>
      </c>
      <c r="H5474" s="2">
        <v>171</v>
      </c>
      <c r="I5474" s="2" t="b">
        <f t="shared" si="170"/>
        <v>1</v>
      </c>
      <c r="J5474" s="2" t="b">
        <f t="shared" si="171"/>
        <v>0</v>
      </c>
    </row>
    <row r="5475" spans="1:10" x14ac:dyDescent="0.35">
      <c r="A5475" s="4">
        <v>254</v>
      </c>
      <c r="B5475" s="3" t="s">
        <v>180</v>
      </c>
      <c r="C5475" s="16">
        <v>45532</v>
      </c>
      <c r="D5475" s="1" t="s">
        <v>1</v>
      </c>
      <c r="E5475" s="1" t="s">
        <v>0</v>
      </c>
      <c r="G5475" s="2" t="str" cm="1">
        <f t="array" ref="G5475">_xlfn.IFS( F5475 = "", "Unknown", F5475 &lt;= 25, "Young Adult", F5475 &lt;= 35, "Millennials", F5475 &lt;= 50, "Gen-X", F5475 &gt; 50, "Seniors")</f>
        <v>Unknown</v>
      </c>
      <c r="H5475" s="2">
        <v>83</v>
      </c>
      <c r="I5475" s="2" t="b">
        <f t="shared" si="170"/>
        <v>1</v>
      </c>
      <c r="J5475" s="2" t="b">
        <f t="shared" si="171"/>
        <v>0</v>
      </c>
    </row>
    <row r="5476" spans="1:10" x14ac:dyDescent="0.35">
      <c r="A5476" s="4">
        <v>254</v>
      </c>
      <c r="B5476" s="3" t="s">
        <v>180</v>
      </c>
      <c r="C5476" s="16">
        <v>45532</v>
      </c>
      <c r="D5476" s="1" t="s">
        <v>1</v>
      </c>
      <c r="E5476" s="1" t="s">
        <v>0</v>
      </c>
      <c r="G5476" s="2" t="str" cm="1">
        <f t="array" ref="G5476">_xlfn.IFS( F5476 = "", "Unknown", F5476 &lt;= 25, "Young Adult", F5476 &lt;= 35, "Millennials", F5476 &lt;= 50, "Gen-X", F5476 &gt; 50, "Seniors")</f>
        <v>Unknown</v>
      </c>
      <c r="H5476" s="2">
        <v>175</v>
      </c>
      <c r="I5476" s="2" t="b">
        <f t="shared" si="170"/>
        <v>1</v>
      </c>
      <c r="J5476" s="2" t="b">
        <f t="shared" si="171"/>
        <v>0</v>
      </c>
    </row>
    <row r="5477" spans="1:10" x14ac:dyDescent="0.35">
      <c r="A5477" s="4">
        <v>254</v>
      </c>
      <c r="B5477" s="3" t="s">
        <v>180</v>
      </c>
      <c r="C5477" s="16">
        <v>45532</v>
      </c>
      <c r="D5477" s="1" t="s">
        <v>1</v>
      </c>
      <c r="E5477" s="1" t="s">
        <v>0</v>
      </c>
      <c r="G5477" s="2" t="str" cm="1">
        <f t="array" ref="G5477">_xlfn.IFS( F5477 = "", "Unknown", F5477 &lt;= 25, "Young Adult", F5477 &lt;= 35, "Millennials", F5477 &lt;= 50, "Gen-X", F5477 &gt; 50, "Seniors")</f>
        <v>Unknown</v>
      </c>
      <c r="H5477" s="2">
        <v>174</v>
      </c>
      <c r="I5477" s="2" t="b">
        <f t="shared" si="170"/>
        <v>1</v>
      </c>
      <c r="J5477" s="2" t="b">
        <f t="shared" si="171"/>
        <v>0</v>
      </c>
    </row>
    <row r="5478" spans="1:10" x14ac:dyDescent="0.35">
      <c r="A5478" s="4">
        <v>254</v>
      </c>
      <c r="B5478" s="3" t="s">
        <v>180</v>
      </c>
      <c r="C5478" s="16">
        <v>45532</v>
      </c>
      <c r="D5478" s="1" t="s">
        <v>1</v>
      </c>
      <c r="E5478" s="1" t="s">
        <v>0</v>
      </c>
      <c r="G5478" s="2" t="str" cm="1">
        <f t="array" ref="G5478">_xlfn.IFS( F5478 = "", "Unknown", F5478 &lt;= 25, "Young Adult", F5478 &lt;= 35, "Millennials", F5478 &lt;= 50, "Gen-X", F5478 &gt; 50, "Seniors")</f>
        <v>Unknown</v>
      </c>
      <c r="H5478" s="2">
        <v>175</v>
      </c>
      <c r="I5478" s="2" t="b">
        <f t="shared" si="170"/>
        <v>1</v>
      </c>
      <c r="J5478" s="2" t="b">
        <f t="shared" si="171"/>
        <v>0</v>
      </c>
    </row>
    <row r="5479" spans="1:10" x14ac:dyDescent="0.35">
      <c r="A5479" s="4">
        <v>254</v>
      </c>
      <c r="B5479" s="3" t="s">
        <v>180</v>
      </c>
      <c r="C5479" s="16">
        <v>45532</v>
      </c>
      <c r="D5479" s="1" t="s">
        <v>1</v>
      </c>
      <c r="E5479" s="1" t="s">
        <v>0</v>
      </c>
      <c r="G5479" s="2" t="str" cm="1">
        <f t="array" ref="G5479">_xlfn.IFS( F5479 = "", "Unknown", F5479 &lt;= 25, "Young Adult", F5479 &lt;= 35, "Millennials", F5479 &lt;= 50, "Gen-X", F5479 &gt; 50, "Seniors")</f>
        <v>Unknown</v>
      </c>
      <c r="H5479" s="2">
        <v>175</v>
      </c>
      <c r="I5479" s="2" t="b">
        <f t="shared" si="170"/>
        <v>1</v>
      </c>
      <c r="J5479" s="2" t="b">
        <f t="shared" si="171"/>
        <v>0</v>
      </c>
    </row>
    <row r="5480" spans="1:10" x14ac:dyDescent="0.35">
      <c r="A5480" s="4">
        <v>254</v>
      </c>
      <c r="B5480" s="3" t="s">
        <v>180</v>
      </c>
      <c r="C5480" s="16">
        <v>45532</v>
      </c>
      <c r="D5480" s="1" t="s">
        <v>1</v>
      </c>
      <c r="E5480" s="1" t="s">
        <v>4</v>
      </c>
      <c r="F5480" s="2">
        <v>26</v>
      </c>
      <c r="G5480" s="2" t="str" cm="1">
        <f t="array" ref="G5480">_xlfn.IFS( F5480 = "", "Unknown", F5480 &lt;= 25, "Young Adult", F5480 &lt;= 35, "Millennials", F5480 &lt;= 50, "Gen-X", F5480 &gt; 50, "Seniors")</f>
        <v>Millennials</v>
      </c>
      <c r="H5480" s="2">
        <v>84</v>
      </c>
      <c r="I5480" s="2" t="b">
        <f t="shared" si="170"/>
        <v>1</v>
      </c>
      <c r="J5480" s="2" t="b">
        <f t="shared" si="171"/>
        <v>0</v>
      </c>
    </row>
    <row r="5481" spans="1:10" x14ac:dyDescent="0.35">
      <c r="A5481" s="4">
        <v>254</v>
      </c>
      <c r="B5481" s="3" t="s">
        <v>180</v>
      </c>
      <c r="C5481" s="16">
        <v>45532</v>
      </c>
      <c r="D5481" s="1" t="s">
        <v>1</v>
      </c>
      <c r="E5481" s="1" t="s">
        <v>0</v>
      </c>
      <c r="G5481" s="2" t="str" cm="1">
        <f t="array" ref="G5481">_xlfn.IFS( F5481 = "", "Unknown", F5481 &lt;= 25, "Young Adult", F5481 &lt;= 35, "Millennials", F5481 &lt;= 50, "Gen-X", F5481 &gt; 50, "Seniors")</f>
        <v>Unknown</v>
      </c>
      <c r="H5481" s="2">
        <v>168</v>
      </c>
      <c r="I5481" s="2" t="b">
        <f t="shared" si="170"/>
        <v>1</v>
      </c>
      <c r="J5481" s="2" t="b">
        <f t="shared" si="171"/>
        <v>0</v>
      </c>
    </row>
    <row r="5482" spans="1:10" x14ac:dyDescent="0.35">
      <c r="A5482" s="4">
        <v>254</v>
      </c>
      <c r="B5482" s="3" t="s">
        <v>180</v>
      </c>
      <c r="C5482" s="16">
        <v>45532</v>
      </c>
      <c r="D5482" s="1" t="s">
        <v>1</v>
      </c>
      <c r="E5482" s="1" t="s">
        <v>3</v>
      </c>
      <c r="F5482" s="2">
        <v>20</v>
      </c>
      <c r="G5482" s="2" t="str" cm="1">
        <f t="array" ref="G5482">_xlfn.IFS( F5482 = "", "Unknown", F5482 &lt;= 25, "Young Adult", F5482 &lt;= 35, "Millennials", F5482 &lt;= 50, "Gen-X", F5482 &gt; 50, "Seniors")</f>
        <v>Young Adult</v>
      </c>
      <c r="H5482" s="2">
        <v>0</v>
      </c>
      <c r="I5482" s="2" t="b">
        <f t="shared" si="170"/>
        <v>0</v>
      </c>
      <c r="J5482" s="2" t="b">
        <f t="shared" si="171"/>
        <v>0</v>
      </c>
    </row>
    <row r="5483" spans="1:10" x14ac:dyDescent="0.35">
      <c r="A5483" s="4">
        <v>254</v>
      </c>
      <c r="B5483" s="3" t="s">
        <v>180</v>
      </c>
      <c r="C5483" s="16">
        <v>45532</v>
      </c>
      <c r="D5483" s="1" t="s">
        <v>1</v>
      </c>
      <c r="E5483" s="1" t="s">
        <v>0</v>
      </c>
      <c r="G5483" s="2" t="str" cm="1">
        <f t="array" ref="G5483">_xlfn.IFS( F5483 = "", "Unknown", F5483 &lt;= 25, "Young Adult", F5483 &lt;= 35, "Millennials", F5483 &lt;= 50, "Gen-X", F5483 &gt; 50, "Seniors")</f>
        <v>Unknown</v>
      </c>
      <c r="H5483" s="2">
        <v>175</v>
      </c>
      <c r="I5483" s="2" t="b">
        <f t="shared" si="170"/>
        <v>1</v>
      </c>
      <c r="J5483" s="2" t="b">
        <f t="shared" si="171"/>
        <v>0</v>
      </c>
    </row>
    <row r="5484" spans="1:10" x14ac:dyDescent="0.35">
      <c r="A5484" s="4">
        <v>254</v>
      </c>
      <c r="B5484" s="3" t="s">
        <v>180</v>
      </c>
      <c r="C5484" s="16">
        <v>45532</v>
      </c>
      <c r="D5484" s="1" t="s">
        <v>1</v>
      </c>
      <c r="E5484" s="1" t="s">
        <v>0</v>
      </c>
      <c r="G5484" s="2" t="str" cm="1">
        <f t="array" ref="G5484">_xlfn.IFS( F5484 = "", "Unknown", F5484 &lt;= 25, "Young Adult", F5484 &lt;= 35, "Millennials", F5484 &lt;= 50, "Gen-X", F5484 &gt; 50, "Seniors")</f>
        <v>Unknown</v>
      </c>
      <c r="H5484" s="2">
        <v>175</v>
      </c>
      <c r="I5484" s="2" t="b">
        <f t="shared" si="170"/>
        <v>1</v>
      </c>
      <c r="J5484" s="2" t="b">
        <f t="shared" si="171"/>
        <v>0</v>
      </c>
    </row>
    <row r="5485" spans="1:10" x14ac:dyDescent="0.35">
      <c r="A5485" s="4">
        <v>254</v>
      </c>
      <c r="B5485" s="3" t="s">
        <v>180</v>
      </c>
      <c r="C5485" s="16">
        <v>45532</v>
      </c>
      <c r="D5485" s="1" t="s">
        <v>1</v>
      </c>
      <c r="E5485" s="1" t="s">
        <v>0</v>
      </c>
      <c r="G5485" s="2" t="str" cm="1">
        <f t="array" ref="G5485">_xlfn.IFS( F5485 = "", "Unknown", F5485 &lt;= 25, "Young Adult", F5485 &lt;= 35, "Millennials", F5485 &lt;= 50, "Gen-X", F5485 &gt; 50, "Seniors")</f>
        <v>Unknown</v>
      </c>
      <c r="H5485" s="2">
        <v>138</v>
      </c>
      <c r="I5485" s="2" t="b">
        <f t="shared" si="170"/>
        <v>1</v>
      </c>
      <c r="J5485" s="2" t="b">
        <f t="shared" si="171"/>
        <v>0</v>
      </c>
    </row>
    <row r="5486" spans="1:10" x14ac:dyDescent="0.35">
      <c r="A5486" s="4">
        <v>254</v>
      </c>
      <c r="B5486" s="3" t="s">
        <v>180</v>
      </c>
      <c r="C5486" s="16">
        <v>45532</v>
      </c>
      <c r="D5486" s="1" t="s">
        <v>1</v>
      </c>
      <c r="E5486" s="1" t="s">
        <v>3</v>
      </c>
      <c r="F5486" s="2">
        <v>19</v>
      </c>
      <c r="G5486" s="2" t="str" cm="1">
        <f t="array" ref="G5486">_xlfn.IFS( F5486 = "", "Unknown", F5486 &lt;= 25, "Young Adult", F5486 &lt;= 35, "Millennials", F5486 &lt;= 50, "Gen-X", F5486 &gt; 50, "Seniors")</f>
        <v>Young Adult</v>
      </c>
      <c r="H5486" s="2">
        <v>123</v>
      </c>
      <c r="I5486" s="2" t="b">
        <f t="shared" si="170"/>
        <v>1</v>
      </c>
      <c r="J5486" s="2" t="b">
        <f t="shared" si="171"/>
        <v>0</v>
      </c>
    </row>
    <row r="5487" spans="1:10" x14ac:dyDescent="0.35">
      <c r="A5487" s="4">
        <v>254</v>
      </c>
      <c r="B5487" s="3" t="s">
        <v>180</v>
      </c>
      <c r="C5487" s="16">
        <v>45532</v>
      </c>
      <c r="D5487" s="1" t="s">
        <v>1</v>
      </c>
      <c r="E5487" s="1" t="s">
        <v>3</v>
      </c>
      <c r="F5487" s="2">
        <v>56</v>
      </c>
      <c r="G5487" s="2" t="str" cm="1">
        <f t="array" ref="G5487">_xlfn.IFS( F5487 = "", "Unknown", F5487 &lt;= 25, "Young Adult", F5487 &lt;= 35, "Millennials", F5487 &lt;= 50, "Gen-X", F5487 &gt; 50, "Seniors")</f>
        <v>Seniors</v>
      </c>
      <c r="H5487" s="2">
        <v>172</v>
      </c>
      <c r="I5487" s="2" t="b">
        <f t="shared" si="170"/>
        <v>1</v>
      </c>
      <c r="J5487" s="2" t="b">
        <f t="shared" si="171"/>
        <v>0</v>
      </c>
    </row>
    <row r="5488" spans="1:10" x14ac:dyDescent="0.35">
      <c r="A5488" s="4">
        <v>254</v>
      </c>
      <c r="B5488" s="3" t="s">
        <v>180</v>
      </c>
      <c r="C5488" s="16">
        <v>45532</v>
      </c>
      <c r="D5488" s="1" t="s">
        <v>1</v>
      </c>
      <c r="E5488" s="1" t="s">
        <v>0</v>
      </c>
      <c r="G5488" s="2" t="str" cm="1">
        <f t="array" ref="G5488">_xlfn.IFS( F5488 = "", "Unknown", F5488 &lt;= 25, "Young Adult", F5488 &lt;= 35, "Millennials", F5488 &lt;= 50, "Gen-X", F5488 &gt; 50, "Seniors")</f>
        <v>Unknown</v>
      </c>
      <c r="H5488" s="2">
        <v>175</v>
      </c>
      <c r="I5488" s="2" t="b">
        <f t="shared" si="170"/>
        <v>1</v>
      </c>
      <c r="J5488" s="2" t="b">
        <f t="shared" si="171"/>
        <v>0</v>
      </c>
    </row>
    <row r="5489" spans="1:10" x14ac:dyDescent="0.35">
      <c r="A5489" s="4">
        <v>254</v>
      </c>
      <c r="B5489" s="3" t="s">
        <v>180</v>
      </c>
      <c r="C5489" s="16">
        <v>45532</v>
      </c>
      <c r="D5489" s="1" t="s">
        <v>1</v>
      </c>
      <c r="E5489" s="1" t="s">
        <v>0</v>
      </c>
      <c r="G5489" s="2" t="str" cm="1">
        <f t="array" ref="G5489">_xlfn.IFS( F5489 = "", "Unknown", F5489 &lt;= 25, "Young Adult", F5489 &lt;= 35, "Millennials", F5489 &lt;= 50, "Gen-X", F5489 &gt; 50, "Seniors")</f>
        <v>Unknown</v>
      </c>
      <c r="H5489" s="2">
        <v>161</v>
      </c>
      <c r="I5489" s="2" t="b">
        <f t="shared" si="170"/>
        <v>1</v>
      </c>
      <c r="J5489" s="2" t="b">
        <f t="shared" si="171"/>
        <v>0</v>
      </c>
    </row>
    <row r="5490" spans="1:10" x14ac:dyDescent="0.35">
      <c r="A5490" s="4">
        <v>254</v>
      </c>
      <c r="B5490" s="3" t="s">
        <v>178</v>
      </c>
      <c r="C5490" s="16">
        <v>45534</v>
      </c>
      <c r="D5490" s="1" t="s">
        <v>1</v>
      </c>
      <c r="E5490" s="1" t="s">
        <v>0</v>
      </c>
      <c r="G5490" s="2" t="str" cm="1">
        <f t="array" ref="G5490">_xlfn.IFS( F5490 = "", "Unknown", F5490 &lt;= 25, "Young Adult", F5490 &lt;= 35, "Millennials", F5490 &lt;= 50, "Gen-X", F5490 &gt; 50, "Seniors")</f>
        <v>Unknown</v>
      </c>
      <c r="H5490" s="2">
        <v>173</v>
      </c>
      <c r="I5490" s="2" t="b">
        <f t="shared" si="170"/>
        <v>1</v>
      </c>
      <c r="J5490" s="2" t="b">
        <f t="shared" si="171"/>
        <v>0</v>
      </c>
    </row>
    <row r="5491" spans="1:10" x14ac:dyDescent="0.35">
      <c r="A5491" s="4">
        <v>254</v>
      </c>
      <c r="B5491" s="3" t="s">
        <v>180</v>
      </c>
      <c r="C5491" s="16">
        <v>45532</v>
      </c>
      <c r="D5491" s="1" t="s">
        <v>1</v>
      </c>
      <c r="E5491" s="1" t="s">
        <v>0</v>
      </c>
      <c r="G5491" s="2" t="str" cm="1">
        <f t="array" ref="G5491">_xlfn.IFS( F5491 = "", "Unknown", F5491 &lt;= 25, "Young Adult", F5491 &lt;= 35, "Millennials", F5491 &lt;= 50, "Gen-X", F5491 &gt; 50, "Seniors")</f>
        <v>Unknown</v>
      </c>
      <c r="H5491" s="2">
        <v>175</v>
      </c>
      <c r="I5491" s="2" t="b">
        <f t="shared" si="170"/>
        <v>1</v>
      </c>
      <c r="J5491" s="2" t="b">
        <f t="shared" si="171"/>
        <v>0</v>
      </c>
    </row>
    <row r="5492" spans="1:10" x14ac:dyDescent="0.35">
      <c r="A5492" s="4">
        <v>254</v>
      </c>
      <c r="B5492" s="3" t="s">
        <v>180</v>
      </c>
      <c r="C5492" s="16">
        <v>45532</v>
      </c>
      <c r="D5492" s="1" t="s">
        <v>1</v>
      </c>
      <c r="E5492" s="1" t="s">
        <v>0</v>
      </c>
      <c r="G5492" s="2" t="str" cm="1">
        <f t="array" ref="G5492">_xlfn.IFS( F5492 = "", "Unknown", F5492 &lt;= 25, "Young Adult", F5492 &lt;= 35, "Millennials", F5492 &lt;= 50, "Gen-X", F5492 &gt; 50, "Seniors")</f>
        <v>Unknown</v>
      </c>
      <c r="H5492" s="2">
        <v>175</v>
      </c>
      <c r="I5492" s="2" t="b">
        <f t="shared" si="170"/>
        <v>1</v>
      </c>
      <c r="J5492" s="2" t="b">
        <f t="shared" si="171"/>
        <v>0</v>
      </c>
    </row>
    <row r="5493" spans="1:10" x14ac:dyDescent="0.35">
      <c r="A5493" s="4">
        <v>254</v>
      </c>
      <c r="B5493" s="3" t="s">
        <v>180</v>
      </c>
      <c r="C5493" s="16">
        <v>45532</v>
      </c>
      <c r="D5493" s="1" t="s">
        <v>1</v>
      </c>
      <c r="E5493" s="1" t="s">
        <v>0</v>
      </c>
      <c r="G5493" s="2" t="str" cm="1">
        <f t="array" ref="G5493">_xlfn.IFS( F5493 = "", "Unknown", F5493 &lt;= 25, "Young Adult", F5493 &lt;= 35, "Millennials", F5493 &lt;= 50, "Gen-X", F5493 &gt; 50, "Seniors")</f>
        <v>Unknown</v>
      </c>
      <c r="H5493" s="2">
        <v>168</v>
      </c>
      <c r="I5493" s="2" t="b">
        <f t="shared" si="170"/>
        <v>1</v>
      </c>
      <c r="J5493" s="2" t="b">
        <f t="shared" si="171"/>
        <v>0</v>
      </c>
    </row>
    <row r="5494" spans="1:10" x14ac:dyDescent="0.35">
      <c r="A5494" s="4">
        <v>254</v>
      </c>
      <c r="B5494" s="3" t="s">
        <v>180</v>
      </c>
      <c r="C5494" s="16">
        <v>45532</v>
      </c>
      <c r="D5494" s="1" t="s">
        <v>1</v>
      </c>
      <c r="E5494" s="1" t="s">
        <v>3</v>
      </c>
      <c r="F5494" s="2">
        <v>26</v>
      </c>
      <c r="G5494" s="2" t="str" cm="1">
        <f t="array" ref="G5494">_xlfn.IFS( F5494 = "", "Unknown", F5494 &lt;= 25, "Young Adult", F5494 &lt;= 35, "Millennials", F5494 &lt;= 50, "Gen-X", F5494 &gt; 50, "Seniors")</f>
        <v>Millennials</v>
      </c>
      <c r="H5494" s="2">
        <v>165</v>
      </c>
      <c r="I5494" s="2" t="b">
        <f t="shared" si="170"/>
        <v>1</v>
      </c>
      <c r="J5494" s="2" t="b">
        <f t="shared" si="171"/>
        <v>0</v>
      </c>
    </row>
    <row r="5495" spans="1:10" x14ac:dyDescent="0.35">
      <c r="A5495" s="4">
        <v>254</v>
      </c>
      <c r="B5495" s="3" t="s">
        <v>180</v>
      </c>
      <c r="C5495" s="16">
        <v>45532</v>
      </c>
      <c r="D5495" s="1" t="s">
        <v>1</v>
      </c>
      <c r="E5495" s="1" t="s">
        <v>0</v>
      </c>
      <c r="G5495" s="2" t="str" cm="1">
        <f t="array" ref="G5495">_xlfn.IFS( F5495 = "", "Unknown", F5495 &lt;= 25, "Young Adult", F5495 &lt;= 35, "Millennials", F5495 &lt;= 50, "Gen-X", F5495 &gt; 50, "Seniors")</f>
        <v>Unknown</v>
      </c>
      <c r="H5495" s="2">
        <v>175</v>
      </c>
      <c r="I5495" s="2" t="b">
        <f t="shared" si="170"/>
        <v>1</v>
      </c>
      <c r="J5495" s="2" t="b">
        <f t="shared" si="171"/>
        <v>0</v>
      </c>
    </row>
    <row r="5496" spans="1:10" x14ac:dyDescent="0.35">
      <c r="A5496" s="4">
        <v>254</v>
      </c>
      <c r="B5496" s="3" t="s">
        <v>180</v>
      </c>
      <c r="C5496" s="16">
        <v>45532</v>
      </c>
      <c r="D5496" s="1" t="s">
        <v>1</v>
      </c>
      <c r="E5496" s="1" t="s">
        <v>3</v>
      </c>
      <c r="F5496" s="2">
        <v>35</v>
      </c>
      <c r="G5496" s="2" t="str" cm="1">
        <f t="array" ref="G5496">_xlfn.IFS( F5496 = "", "Unknown", F5496 &lt;= 25, "Young Adult", F5496 &lt;= 35, "Millennials", F5496 &lt;= 50, "Gen-X", F5496 &gt; 50, "Seniors")</f>
        <v>Millennials</v>
      </c>
      <c r="H5496" s="2">
        <v>175</v>
      </c>
      <c r="I5496" s="2" t="b">
        <f t="shared" si="170"/>
        <v>1</v>
      </c>
      <c r="J5496" s="2" t="b">
        <f t="shared" si="171"/>
        <v>0</v>
      </c>
    </row>
    <row r="5497" spans="1:10" x14ac:dyDescent="0.35">
      <c r="A5497" s="4">
        <v>254</v>
      </c>
      <c r="B5497" s="3" t="s">
        <v>180</v>
      </c>
      <c r="C5497" s="16">
        <v>45532</v>
      </c>
      <c r="D5497" s="1" t="s">
        <v>1</v>
      </c>
      <c r="E5497" s="1" t="s">
        <v>0</v>
      </c>
      <c r="G5497" s="2" t="str" cm="1">
        <f t="array" ref="G5497">_xlfn.IFS( F5497 = "", "Unknown", F5497 &lt;= 25, "Young Adult", F5497 &lt;= 35, "Millennials", F5497 &lt;= 50, "Gen-X", F5497 &gt; 50, "Seniors")</f>
        <v>Unknown</v>
      </c>
      <c r="H5497" s="2">
        <v>73</v>
      </c>
      <c r="I5497" s="2" t="b">
        <f t="shared" si="170"/>
        <v>1</v>
      </c>
      <c r="J5497" s="2" t="b">
        <f t="shared" si="171"/>
        <v>0</v>
      </c>
    </row>
    <row r="5498" spans="1:10" x14ac:dyDescent="0.35">
      <c r="A5498" s="4">
        <v>254</v>
      </c>
      <c r="B5498" s="3" t="s">
        <v>180</v>
      </c>
      <c r="C5498" s="16">
        <v>45532</v>
      </c>
      <c r="D5498" s="1" t="s">
        <v>1</v>
      </c>
      <c r="E5498" s="1" t="s">
        <v>0</v>
      </c>
      <c r="G5498" s="2" t="str" cm="1">
        <f t="array" ref="G5498">_xlfn.IFS( F5498 = "", "Unknown", F5498 &lt;= 25, "Young Adult", F5498 &lt;= 35, "Millennials", F5498 &lt;= 50, "Gen-X", F5498 &gt; 50, "Seniors")</f>
        <v>Unknown</v>
      </c>
      <c r="H5498" s="2">
        <v>175</v>
      </c>
      <c r="I5498" s="2" t="b">
        <f t="shared" si="170"/>
        <v>1</v>
      </c>
      <c r="J5498" s="2" t="b">
        <f t="shared" si="171"/>
        <v>0</v>
      </c>
    </row>
    <row r="5499" spans="1:10" x14ac:dyDescent="0.35">
      <c r="A5499" s="4">
        <v>254</v>
      </c>
      <c r="B5499" s="3" t="s">
        <v>180</v>
      </c>
      <c r="C5499" s="16">
        <v>45532</v>
      </c>
      <c r="D5499" s="1" t="s">
        <v>1</v>
      </c>
      <c r="E5499" s="1" t="s">
        <v>3</v>
      </c>
      <c r="F5499" s="2">
        <v>19</v>
      </c>
      <c r="G5499" s="2" t="str" cm="1">
        <f t="array" ref="G5499">_xlfn.IFS( F5499 = "", "Unknown", F5499 &lt;= 25, "Young Adult", F5499 &lt;= 35, "Millennials", F5499 &lt;= 50, "Gen-X", F5499 &gt; 50, "Seniors")</f>
        <v>Young Adult</v>
      </c>
      <c r="H5499" s="2">
        <v>175</v>
      </c>
      <c r="I5499" s="2" t="b">
        <f t="shared" si="170"/>
        <v>1</v>
      </c>
      <c r="J5499" s="2" t="b">
        <f t="shared" si="171"/>
        <v>0</v>
      </c>
    </row>
    <row r="5500" spans="1:10" x14ac:dyDescent="0.35">
      <c r="A5500" s="4">
        <v>254</v>
      </c>
      <c r="B5500" s="3" t="s">
        <v>179</v>
      </c>
      <c r="C5500" s="16">
        <v>45533</v>
      </c>
      <c r="D5500" s="1" t="s">
        <v>1</v>
      </c>
      <c r="E5500" s="1" t="s">
        <v>3</v>
      </c>
      <c r="F5500" s="2">
        <v>22</v>
      </c>
      <c r="G5500" s="2" t="str" cm="1">
        <f t="array" ref="G5500">_xlfn.IFS( F5500 = "", "Unknown", F5500 &lt;= 25, "Young Adult", F5500 &lt;= 35, "Millennials", F5500 &lt;= 50, "Gen-X", F5500 &gt; 50, "Seniors")</f>
        <v>Young Adult</v>
      </c>
      <c r="H5500" s="2">
        <v>158</v>
      </c>
      <c r="I5500" s="2" t="b">
        <f t="shared" si="170"/>
        <v>1</v>
      </c>
      <c r="J5500" s="2" t="b">
        <f t="shared" si="171"/>
        <v>0</v>
      </c>
    </row>
    <row r="5501" spans="1:10" x14ac:dyDescent="0.35">
      <c r="A5501" s="4">
        <v>254</v>
      </c>
      <c r="B5501" s="3" t="s">
        <v>180</v>
      </c>
      <c r="C5501" s="16">
        <v>45532</v>
      </c>
      <c r="D5501" s="1" t="s">
        <v>1</v>
      </c>
      <c r="E5501" s="1" t="s">
        <v>0</v>
      </c>
      <c r="G5501" s="2" t="str" cm="1">
        <f t="array" ref="G5501">_xlfn.IFS( F5501 = "", "Unknown", F5501 &lt;= 25, "Young Adult", F5501 &lt;= 35, "Millennials", F5501 &lt;= 50, "Gen-X", F5501 &gt; 50, "Seniors")</f>
        <v>Unknown</v>
      </c>
      <c r="H5501" s="2">
        <v>175</v>
      </c>
      <c r="I5501" s="2" t="b">
        <f t="shared" si="170"/>
        <v>1</v>
      </c>
      <c r="J5501" s="2" t="b">
        <f t="shared" si="171"/>
        <v>0</v>
      </c>
    </row>
    <row r="5502" spans="1:10" x14ac:dyDescent="0.35">
      <c r="A5502" s="4">
        <v>254</v>
      </c>
      <c r="B5502" s="3" t="s">
        <v>180</v>
      </c>
      <c r="C5502" s="16">
        <v>45532</v>
      </c>
      <c r="D5502" s="1" t="s">
        <v>1</v>
      </c>
      <c r="E5502" s="1" t="s">
        <v>0</v>
      </c>
      <c r="G5502" s="2" t="str" cm="1">
        <f t="array" ref="G5502">_xlfn.IFS( F5502 = "", "Unknown", F5502 &lt;= 25, "Young Adult", F5502 &lt;= 35, "Millennials", F5502 &lt;= 50, "Gen-X", F5502 &gt; 50, "Seniors")</f>
        <v>Unknown</v>
      </c>
      <c r="H5502" s="2">
        <v>175</v>
      </c>
      <c r="I5502" s="2" t="b">
        <f t="shared" si="170"/>
        <v>1</v>
      </c>
      <c r="J5502" s="2" t="b">
        <f t="shared" si="171"/>
        <v>0</v>
      </c>
    </row>
    <row r="5503" spans="1:10" x14ac:dyDescent="0.35">
      <c r="A5503" s="4">
        <v>254</v>
      </c>
      <c r="B5503" s="3" t="s">
        <v>180</v>
      </c>
      <c r="C5503" s="16">
        <v>45532</v>
      </c>
      <c r="D5503" s="1" t="s">
        <v>1</v>
      </c>
      <c r="E5503" s="1" t="s">
        <v>3</v>
      </c>
      <c r="F5503" s="2">
        <v>54</v>
      </c>
      <c r="G5503" s="2" t="str" cm="1">
        <f t="array" ref="G5503">_xlfn.IFS( F5503 = "", "Unknown", F5503 &lt;= 25, "Young Adult", F5503 &lt;= 35, "Millennials", F5503 &lt;= 50, "Gen-X", F5503 &gt; 50, "Seniors")</f>
        <v>Seniors</v>
      </c>
      <c r="H5503" s="2">
        <v>146</v>
      </c>
      <c r="I5503" s="2" t="b">
        <f t="shared" si="170"/>
        <v>1</v>
      </c>
      <c r="J5503" s="2" t="b">
        <f t="shared" si="171"/>
        <v>0</v>
      </c>
    </row>
    <row r="5504" spans="1:10" x14ac:dyDescent="0.35">
      <c r="A5504" s="4">
        <v>254</v>
      </c>
      <c r="B5504" s="3" t="s">
        <v>180</v>
      </c>
      <c r="C5504" s="16">
        <v>45532</v>
      </c>
      <c r="D5504" s="1" t="s">
        <v>1</v>
      </c>
      <c r="E5504" s="1" t="s">
        <v>0</v>
      </c>
      <c r="G5504" s="2" t="str" cm="1">
        <f t="array" ref="G5504">_xlfn.IFS( F5504 = "", "Unknown", F5504 &lt;= 25, "Young Adult", F5504 &lt;= 35, "Millennials", F5504 &lt;= 50, "Gen-X", F5504 &gt; 50, "Seniors")</f>
        <v>Unknown</v>
      </c>
      <c r="H5504" s="2">
        <v>175</v>
      </c>
      <c r="I5504" s="2" t="b">
        <f t="shared" si="170"/>
        <v>1</v>
      </c>
      <c r="J5504" s="2" t="b">
        <f t="shared" si="171"/>
        <v>0</v>
      </c>
    </row>
    <row r="5505" spans="1:10" x14ac:dyDescent="0.35">
      <c r="A5505" s="4">
        <v>254</v>
      </c>
      <c r="B5505" s="3" t="s">
        <v>180</v>
      </c>
      <c r="C5505" s="16">
        <v>45532</v>
      </c>
      <c r="D5505" s="1" t="s">
        <v>1</v>
      </c>
      <c r="E5505" s="1" t="s">
        <v>0</v>
      </c>
      <c r="G5505" s="2" t="str" cm="1">
        <f t="array" ref="G5505">_xlfn.IFS( F5505 = "", "Unknown", F5505 &lt;= 25, "Young Adult", F5505 &lt;= 35, "Millennials", F5505 &lt;= 50, "Gen-X", F5505 &gt; 50, "Seniors")</f>
        <v>Unknown</v>
      </c>
      <c r="H5505" s="2">
        <v>175</v>
      </c>
      <c r="I5505" s="2" t="b">
        <f t="shared" si="170"/>
        <v>1</v>
      </c>
      <c r="J5505" s="2" t="b">
        <f t="shared" si="171"/>
        <v>0</v>
      </c>
    </row>
    <row r="5506" spans="1:10" x14ac:dyDescent="0.35">
      <c r="A5506" s="4">
        <v>254</v>
      </c>
      <c r="B5506" s="3" t="s">
        <v>180</v>
      </c>
      <c r="C5506" s="16">
        <v>45532</v>
      </c>
      <c r="D5506" s="1" t="s">
        <v>5</v>
      </c>
      <c r="E5506" s="1" t="s">
        <v>0</v>
      </c>
      <c r="G5506" s="2" t="str" cm="1">
        <f t="array" ref="G5506">_xlfn.IFS( F5506 = "", "Unknown", F5506 &lt;= 25, "Young Adult", F5506 &lt;= 35, "Millennials", F5506 &lt;= 50, "Gen-X", F5506 &gt; 50, "Seniors")</f>
        <v>Unknown</v>
      </c>
      <c r="I5506" s="2" t="b">
        <f t="shared" ref="I5506:I5569" si="172">AND(D5506="ACTIVE", H5506 &gt;30)</f>
        <v>0</v>
      </c>
      <c r="J5506" s="2" t="b">
        <f t="shared" ref="J5506:J5569" si="173">AND(D5506="ACTIVE", H5506 &gt;180)</f>
        <v>0</v>
      </c>
    </row>
    <row r="5507" spans="1:10" x14ac:dyDescent="0.35">
      <c r="A5507" s="4">
        <v>254</v>
      </c>
      <c r="B5507" s="3" t="s">
        <v>180</v>
      </c>
      <c r="C5507" s="16">
        <v>45532</v>
      </c>
      <c r="D5507" s="1" t="s">
        <v>1</v>
      </c>
      <c r="E5507" s="1" t="s">
        <v>0</v>
      </c>
      <c r="G5507" s="2" t="str" cm="1">
        <f t="array" ref="G5507">_xlfn.IFS( F5507 = "", "Unknown", F5507 &lt;= 25, "Young Adult", F5507 &lt;= 35, "Millennials", F5507 &lt;= 50, "Gen-X", F5507 &gt; 50, "Seniors")</f>
        <v>Unknown</v>
      </c>
      <c r="H5507" s="2">
        <v>175</v>
      </c>
      <c r="I5507" s="2" t="b">
        <f t="shared" si="172"/>
        <v>1</v>
      </c>
      <c r="J5507" s="2" t="b">
        <f t="shared" si="173"/>
        <v>0</v>
      </c>
    </row>
    <row r="5508" spans="1:10" x14ac:dyDescent="0.35">
      <c r="A5508" s="4">
        <v>254</v>
      </c>
      <c r="B5508" s="3" t="s">
        <v>180</v>
      </c>
      <c r="C5508" s="16">
        <v>45532</v>
      </c>
      <c r="D5508" s="1" t="s">
        <v>1</v>
      </c>
      <c r="E5508" s="1" t="s">
        <v>0</v>
      </c>
      <c r="G5508" s="2" t="str" cm="1">
        <f t="array" ref="G5508">_xlfn.IFS( F5508 = "", "Unknown", F5508 &lt;= 25, "Young Adult", F5508 &lt;= 35, "Millennials", F5508 &lt;= 50, "Gen-X", F5508 &gt; 50, "Seniors")</f>
        <v>Unknown</v>
      </c>
      <c r="H5508" s="2">
        <v>175</v>
      </c>
      <c r="I5508" s="2" t="b">
        <f t="shared" si="172"/>
        <v>1</v>
      </c>
      <c r="J5508" s="2" t="b">
        <f t="shared" si="173"/>
        <v>0</v>
      </c>
    </row>
    <row r="5509" spans="1:10" x14ac:dyDescent="0.35">
      <c r="A5509" s="4">
        <v>254</v>
      </c>
      <c r="B5509" s="3" t="s">
        <v>180</v>
      </c>
      <c r="C5509" s="16">
        <v>45532</v>
      </c>
      <c r="D5509" s="1" t="s">
        <v>1</v>
      </c>
      <c r="E5509" s="1" t="s">
        <v>0</v>
      </c>
      <c r="G5509" s="2" t="str" cm="1">
        <f t="array" ref="G5509">_xlfn.IFS( F5509 = "", "Unknown", F5509 &lt;= 25, "Young Adult", F5509 &lt;= 35, "Millennials", F5509 &lt;= 50, "Gen-X", F5509 &gt; 50, "Seniors")</f>
        <v>Unknown</v>
      </c>
      <c r="H5509" s="2">
        <v>175</v>
      </c>
      <c r="I5509" s="2" t="b">
        <f t="shared" si="172"/>
        <v>1</v>
      </c>
      <c r="J5509" s="2" t="b">
        <f t="shared" si="173"/>
        <v>0</v>
      </c>
    </row>
    <row r="5510" spans="1:10" x14ac:dyDescent="0.35">
      <c r="A5510" s="4">
        <v>254</v>
      </c>
      <c r="B5510" s="3" t="s">
        <v>180</v>
      </c>
      <c r="C5510" s="16">
        <v>45532</v>
      </c>
      <c r="D5510" s="1" t="s">
        <v>1</v>
      </c>
      <c r="E5510" s="1" t="s">
        <v>0</v>
      </c>
      <c r="G5510" s="2" t="str" cm="1">
        <f t="array" ref="G5510">_xlfn.IFS( F5510 = "", "Unknown", F5510 &lt;= 25, "Young Adult", F5510 &lt;= 35, "Millennials", F5510 &lt;= 50, "Gen-X", F5510 &gt; 50, "Seniors")</f>
        <v>Unknown</v>
      </c>
      <c r="H5510" s="2">
        <v>175</v>
      </c>
      <c r="I5510" s="2" t="b">
        <f t="shared" si="172"/>
        <v>1</v>
      </c>
      <c r="J5510" s="2" t="b">
        <f t="shared" si="173"/>
        <v>0</v>
      </c>
    </row>
    <row r="5511" spans="1:10" x14ac:dyDescent="0.35">
      <c r="A5511" s="4">
        <v>254</v>
      </c>
      <c r="B5511" s="3" t="s">
        <v>180</v>
      </c>
      <c r="C5511" s="16">
        <v>45532</v>
      </c>
      <c r="D5511" s="1" t="s">
        <v>1</v>
      </c>
      <c r="E5511" s="1" t="s">
        <v>4</v>
      </c>
      <c r="F5511" s="2">
        <v>58</v>
      </c>
      <c r="G5511" s="2" t="str" cm="1">
        <f t="array" ref="G5511">_xlfn.IFS( F5511 = "", "Unknown", F5511 &lt;= 25, "Young Adult", F5511 &lt;= 35, "Millennials", F5511 &lt;= 50, "Gen-X", F5511 &gt; 50, "Seniors")</f>
        <v>Seniors</v>
      </c>
      <c r="H5511" s="2">
        <v>0</v>
      </c>
      <c r="I5511" s="2" t="b">
        <f t="shared" si="172"/>
        <v>0</v>
      </c>
      <c r="J5511" s="2" t="b">
        <f t="shared" si="173"/>
        <v>0</v>
      </c>
    </row>
    <row r="5512" spans="1:10" x14ac:dyDescent="0.35">
      <c r="A5512" s="4">
        <v>254</v>
      </c>
      <c r="B5512" s="3" t="s">
        <v>180</v>
      </c>
      <c r="C5512" s="16">
        <v>45532</v>
      </c>
      <c r="D5512" s="1" t="s">
        <v>1</v>
      </c>
      <c r="E5512" s="1" t="s">
        <v>3</v>
      </c>
      <c r="F5512" s="2">
        <v>26</v>
      </c>
      <c r="G5512" s="2" t="str" cm="1">
        <f t="array" ref="G5512">_xlfn.IFS( F5512 = "", "Unknown", F5512 &lt;= 25, "Young Adult", F5512 &lt;= 35, "Millennials", F5512 &lt;= 50, "Gen-X", F5512 &gt; 50, "Seniors")</f>
        <v>Millennials</v>
      </c>
      <c r="H5512" s="2">
        <v>156</v>
      </c>
      <c r="I5512" s="2" t="b">
        <f t="shared" si="172"/>
        <v>1</v>
      </c>
      <c r="J5512" s="2" t="b">
        <f t="shared" si="173"/>
        <v>0</v>
      </c>
    </row>
    <row r="5513" spans="1:10" x14ac:dyDescent="0.35">
      <c r="A5513" s="4">
        <v>254</v>
      </c>
      <c r="B5513" s="3" t="s">
        <v>180</v>
      </c>
      <c r="C5513" s="16">
        <v>45532</v>
      </c>
      <c r="D5513" s="1" t="s">
        <v>1</v>
      </c>
      <c r="E5513" s="1" t="s">
        <v>0</v>
      </c>
      <c r="G5513" s="2" t="str" cm="1">
        <f t="array" ref="G5513">_xlfn.IFS( F5513 = "", "Unknown", F5513 &lt;= 25, "Young Adult", F5513 &lt;= 35, "Millennials", F5513 &lt;= 50, "Gen-X", F5513 &gt; 50, "Seniors")</f>
        <v>Unknown</v>
      </c>
      <c r="H5513" s="2">
        <v>175</v>
      </c>
      <c r="I5513" s="2" t="b">
        <f t="shared" si="172"/>
        <v>1</v>
      </c>
      <c r="J5513" s="2" t="b">
        <f t="shared" si="173"/>
        <v>0</v>
      </c>
    </row>
    <row r="5514" spans="1:10" x14ac:dyDescent="0.35">
      <c r="A5514" s="4">
        <v>254</v>
      </c>
      <c r="B5514" s="3" t="s">
        <v>180</v>
      </c>
      <c r="C5514" s="16">
        <v>45532</v>
      </c>
      <c r="D5514" s="1" t="s">
        <v>1</v>
      </c>
      <c r="E5514" s="1" t="s">
        <v>0</v>
      </c>
      <c r="G5514" s="2" t="str" cm="1">
        <f t="array" ref="G5514">_xlfn.IFS( F5514 = "", "Unknown", F5514 &lt;= 25, "Young Adult", F5514 &lt;= 35, "Millennials", F5514 &lt;= 50, "Gen-X", F5514 &gt; 50, "Seniors")</f>
        <v>Unknown</v>
      </c>
      <c r="H5514" s="2">
        <v>175</v>
      </c>
      <c r="I5514" s="2" t="b">
        <f t="shared" si="172"/>
        <v>1</v>
      </c>
      <c r="J5514" s="2" t="b">
        <f t="shared" si="173"/>
        <v>0</v>
      </c>
    </row>
    <row r="5515" spans="1:10" x14ac:dyDescent="0.35">
      <c r="A5515" s="4">
        <v>254</v>
      </c>
      <c r="B5515" s="3" t="s">
        <v>180</v>
      </c>
      <c r="C5515" s="16">
        <v>45532</v>
      </c>
      <c r="D5515" s="1" t="s">
        <v>1</v>
      </c>
      <c r="E5515" s="1" t="s">
        <v>0</v>
      </c>
      <c r="G5515" s="2" t="str" cm="1">
        <f t="array" ref="G5515">_xlfn.IFS( F5515 = "", "Unknown", F5515 &lt;= 25, "Young Adult", F5515 &lt;= 35, "Millennials", F5515 &lt;= 50, "Gen-X", F5515 &gt; 50, "Seniors")</f>
        <v>Unknown</v>
      </c>
      <c r="H5515" s="2">
        <v>175</v>
      </c>
      <c r="I5515" s="2" t="b">
        <f t="shared" si="172"/>
        <v>1</v>
      </c>
      <c r="J5515" s="2" t="b">
        <f t="shared" si="173"/>
        <v>0</v>
      </c>
    </row>
    <row r="5516" spans="1:10" x14ac:dyDescent="0.35">
      <c r="A5516" s="4">
        <v>254</v>
      </c>
      <c r="B5516" s="3" t="s">
        <v>180</v>
      </c>
      <c r="C5516" s="16">
        <v>45532</v>
      </c>
      <c r="D5516" s="1" t="s">
        <v>1</v>
      </c>
      <c r="E5516" s="1" t="s">
        <v>0</v>
      </c>
      <c r="G5516" s="2" t="str" cm="1">
        <f t="array" ref="G5516">_xlfn.IFS( F5516 = "", "Unknown", F5516 &lt;= 25, "Young Adult", F5516 &lt;= 35, "Millennials", F5516 &lt;= 50, "Gen-X", F5516 &gt; 50, "Seniors")</f>
        <v>Unknown</v>
      </c>
      <c r="H5516" s="2">
        <v>175</v>
      </c>
      <c r="I5516" s="2" t="b">
        <f t="shared" si="172"/>
        <v>1</v>
      </c>
      <c r="J5516" s="2" t="b">
        <f t="shared" si="173"/>
        <v>0</v>
      </c>
    </row>
    <row r="5517" spans="1:10" x14ac:dyDescent="0.35">
      <c r="A5517" s="4">
        <v>254</v>
      </c>
      <c r="B5517" s="3" t="s">
        <v>180</v>
      </c>
      <c r="C5517" s="16">
        <v>45532</v>
      </c>
      <c r="D5517" s="1" t="s">
        <v>1</v>
      </c>
      <c r="E5517" s="1" t="s">
        <v>0</v>
      </c>
      <c r="G5517" s="2" t="str" cm="1">
        <f t="array" ref="G5517">_xlfn.IFS( F5517 = "", "Unknown", F5517 &lt;= 25, "Young Adult", F5517 &lt;= 35, "Millennials", F5517 &lt;= 50, "Gen-X", F5517 &gt; 50, "Seniors")</f>
        <v>Unknown</v>
      </c>
      <c r="H5517" s="2">
        <v>175</v>
      </c>
      <c r="I5517" s="2" t="b">
        <f t="shared" si="172"/>
        <v>1</v>
      </c>
      <c r="J5517" s="2" t="b">
        <f t="shared" si="173"/>
        <v>0</v>
      </c>
    </row>
    <row r="5518" spans="1:10" x14ac:dyDescent="0.35">
      <c r="A5518" s="4">
        <v>254</v>
      </c>
      <c r="B5518" s="3" t="s">
        <v>180</v>
      </c>
      <c r="C5518" s="16">
        <v>45532</v>
      </c>
      <c r="D5518" s="1" t="s">
        <v>1</v>
      </c>
      <c r="E5518" s="1" t="s">
        <v>0</v>
      </c>
      <c r="G5518" s="2" t="str" cm="1">
        <f t="array" ref="G5518">_xlfn.IFS( F5518 = "", "Unknown", F5518 &lt;= 25, "Young Adult", F5518 &lt;= 35, "Millennials", F5518 &lt;= 50, "Gen-X", F5518 &gt; 50, "Seniors")</f>
        <v>Unknown</v>
      </c>
      <c r="H5518" s="2">
        <v>167</v>
      </c>
      <c r="I5518" s="2" t="b">
        <f t="shared" si="172"/>
        <v>1</v>
      </c>
      <c r="J5518" s="2" t="b">
        <f t="shared" si="173"/>
        <v>0</v>
      </c>
    </row>
    <row r="5519" spans="1:10" x14ac:dyDescent="0.35">
      <c r="A5519" s="4">
        <v>254</v>
      </c>
      <c r="B5519" s="3" t="s">
        <v>180</v>
      </c>
      <c r="C5519" s="16">
        <v>45532</v>
      </c>
      <c r="D5519" s="1" t="s">
        <v>1</v>
      </c>
      <c r="E5519" s="1" t="s">
        <v>3</v>
      </c>
      <c r="F5519" s="2">
        <v>20</v>
      </c>
      <c r="G5519" s="2" t="str" cm="1">
        <f t="array" ref="G5519">_xlfn.IFS( F5519 = "", "Unknown", F5519 &lt;= 25, "Young Adult", F5519 &lt;= 35, "Millennials", F5519 &lt;= 50, "Gen-X", F5519 &gt; 50, "Seniors")</f>
        <v>Young Adult</v>
      </c>
      <c r="H5519" s="2">
        <v>21</v>
      </c>
      <c r="I5519" s="2" t="b">
        <f t="shared" si="172"/>
        <v>0</v>
      </c>
      <c r="J5519" s="2" t="b">
        <f t="shared" si="173"/>
        <v>0</v>
      </c>
    </row>
    <row r="5520" spans="1:10" x14ac:dyDescent="0.35">
      <c r="A5520" s="4">
        <v>254</v>
      </c>
      <c r="B5520" s="3" t="s">
        <v>180</v>
      </c>
      <c r="C5520" s="16">
        <v>45532</v>
      </c>
      <c r="D5520" s="1" t="s">
        <v>1</v>
      </c>
      <c r="E5520" s="1" t="s">
        <v>0</v>
      </c>
      <c r="G5520" s="2" t="str" cm="1">
        <f t="array" ref="G5520">_xlfn.IFS( F5520 = "", "Unknown", F5520 &lt;= 25, "Young Adult", F5520 &lt;= 35, "Millennials", F5520 &lt;= 50, "Gen-X", F5520 &gt; 50, "Seniors")</f>
        <v>Unknown</v>
      </c>
      <c r="H5520" s="2">
        <v>175</v>
      </c>
      <c r="I5520" s="2" t="b">
        <f t="shared" si="172"/>
        <v>1</v>
      </c>
      <c r="J5520" s="2" t="b">
        <f t="shared" si="173"/>
        <v>0</v>
      </c>
    </row>
    <row r="5521" spans="1:10" x14ac:dyDescent="0.35">
      <c r="A5521" s="4">
        <v>254</v>
      </c>
      <c r="B5521" s="3" t="s">
        <v>180</v>
      </c>
      <c r="C5521" s="16">
        <v>45532</v>
      </c>
      <c r="D5521" s="1" t="s">
        <v>5</v>
      </c>
      <c r="E5521" s="1" t="s">
        <v>0</v>
      </c>
      <c r="G5521" s="2" t="str" cm="1">
        <f t="array" ref="G5521">_xlfn.IFS( F5521 = "", "Unknown", F5521 &lt;= 25, "Young Adult", F5521 &lt;= 35, "Millennials", F5521 &lt;= 50, "Gen-X", F5521 &gt; 50, "Seniors")</f>
        <v>Unknown</v>
      </c>
      <c r="I5521" s="2" t="b">
        <f t="shared" si="172"/>
        <v>0</v>
      </c>
      <c r="J5521" s="2" t="b">
        <f t="shared" si="173"/>
        <v>0</v>
      </c>
    </row>
    <row r="5522" spans="1:10" x14ac:dyDescent="0.35">
      <c r="A5522" s="4">
        <v>254</v>
      </c>
      <c r="B5522" s="3" t="s">
        <v>180</v>
      </c>
      <c r="C5522" s="16">
        <v>45532</v>
      </c>
      <c r="D5522" s="1" t="s">
        <v>1</v>
      </c>
      <c r="E5522" s="1" t="s">
        <v>0</v>
      </c>
      <c r="G5522" s="2" t="str" cm="1">
        <f t="array" ref="G5522">_xlfn.IFS( F5522 = "", "Unknown", F5522 &lt;= 25, "Young Adult", F5522 &lt;= 35, "Millennials", F5522 &lt;= 50, "Gen-X", F5522 &gt; 50, "Seniors")</f>
        <v>Unknown</v>
      </c>
      <c r="H5522" s="2">
        <v>175</v>
      </c>
      <c r="I5522" s="2" t="b">
        <f t="shared" si="172"/>
        <v>1</v>
      </c>
      <c r="J5522" s="2" t="b">
        <f t="shared" si="173"/>
        <v>0</v>
      </c>
    </row>
    <row r="5523" spans="1:10" x14ac:dyDescent="0.35">
      <c r="A5523" s="4">
        <v>254</v>
      </c>
      <c r="B5523" s="3" t="s">
        <v>180</v>
      </c>
      <c r="C5523" s="16">
        <v>45532</v>
      </c>
      <c r="D5523" s="1" t="s">
        <v>1</v>
      </c>
      <c r="E5523" s="1" t="s">
        <v>0</v>
      </c>
      <c r="G5523" s="2" t="str" cm="1">
        <f t="array" ref="G5523">_xlfn.IFS( F5523 = "", "Unknown", F5523 &lt;= 25, "Young Adult", F5523 &lt;= 35, "Millennials", F5523 &lt;= 50, "Gen-X", F5523 &gt; 50, "Seniors")</f>
        <v>Unknown</v>
      </c>
      <c r="H5523" s="2">
        <v>172</v>
      </c>
      <c r="I5523" s="2" t="b">
        <f t="shared" si="172"/>
        <v>1</v>
      </c>
      <c r="J5523" s="2" t="b">
        <f t="shared" si="173"/>
        <v>0</v>
      </c>
    </row>
    <row r="5524" spans="1:10" x14ac:dyDescent="0.35">
      <c r="A5524" s="4">
        <v>254</v>
      </c>
      <c r="B5524" s="3" t="s">
        <v>180</v>
      </c>
      <c r="C5524" s="16">
        <v>45532</v>
      </c>
      <c r="D5524" s="1" t="s">
        <v>1</v>
      </c>
      <c r="E5524" s="1" t="s">
        <v>0</v>
      </c>
      <c r="G5524" s="2" t="str" cm="1">
        <f t="array" ref="G5524">_xlfn.IFS( F5524 = "", "Unknown", F5524 &lt;= 25, "Young Adult", F5524 &lt;= 35, "Millennials", F5524 &lt;= 50, "Gen-X", F5524 &gt; 50, "Seniors")</f>
        <v>Unknown</v>
      </c>
      <c r="H5524" s="2">
        <v>175</v>
      </c>
      <c r="I5524" s="2" t="b">
        <f t="shared" si="172"/>
        <v>1</v>
      </c>
      <c r="J5524" s="2" t="b">
        <f t="shared" si="173"/>
        <v>0</v>
      </c>
    </row>
    <row r="5525" spans="1:10" x14ac:dyDescent="0.35">
      <c r="A5525" s="4">
        <v>254</v>
      </c>
      <c r="B5525" s="3" t="s">
        <v>180</v>
      </c>
      <c r="C5525" s="16">
        <v>45532</v>
      </c>
      <c r="D5525" s="1" t="s">
        <v>1</v>
      </c>
      <c r="E5525" s="1" t="s">
        <v>0</v>
      </c>
      <c r="G5525" s="2" t="str" cm="1">
        <f t="array" ref="G5525">_xlfn.IFS( F5525 = "", "Unknown", F5525 &lt;= 25, "Young Adult", F5525 &lt;= 35, "Millennials", F5525 &lt;= 50, "Gen-X", F5525 &gt; 50, "Seniors")</f>
        <v>Unknown</v>
      </c>
      <c r="H5525" s="2">
        <v>175</v>
      </c>
      <c r="I5525" s="2" t="b">
        <f t="shared" si="172"/>
        <v>1</v>
      </c>
      <c r="J5525" s="2" t="b">
        <f t="shared" si="173"/>
        <v>0</v>
      </c>
    </row>
    <row r="5526" spans="1:10" x14ac:dyDescent="0.35">
      <c r="A5526" s="4">
        <v>254</v>
      </c>
      <c r="B5526" s="3" t="s">
        <v>180</v>
      </c>
      <c r="C5526" s="16">
        <v>45532</v>
      </c>
      <c r="D5526" s="1" t="s">
        <v>1</v>
      </c>
      <c r="E5526" s="1" t="s">
        <v>3</v>
      </c>
      <c r="F5526" s="2">
        <v>27</v>
      </c>
      <c r="G5526" s="2" t="str" cm="1">
        <f t="array" ref="G5526">_xlfn.IFS( F5526 = "", "Unknown", F5526 &lt;= 25, "Young Adult", F5526 &lt;= 35, "Millennials", F5526 &lt;= 50, "Gen-X", F5526 &gt; 50, "Seniors")</f>
        <v>Millennials</v>
      </c>
      <c r="H5526" s="2">
        <v>151</v>
      </c>
      <c r="I5526" s="2" t="b">
        <f t="shared" si="172"/>
        <v>1</v>
      </c>
      <c r="J5526" s="2" t="b">
        <f t="shared" si="173"/>
        <v>0</v>
      </c>
    </row>
    <row r="5527" spans="1:10" x14ac:dyDescent="0.35">
      <c r="A5527" s="4">
        <v>254</v>
      </c>
      <c r="B5527" s="3" t="s">
        <v>180</v>
      </c>
      <c r="C5527" s="16">
        <v>45532</v>
      </c>
      <c r="D5527" s="1" t="s">
        <v>1</v>
      </c>
      <c r="E5527" s="1" t="s">
        <v>0</v>
      </c>
      <c r="G5527" s="2" t="str" cm="1">
        <f t="array" ref="G5527">_xlfn.IFS( F5527 = "", "Unknown", F5527 &lt;= 25, "Young Adult", F5527 &lt;= 35, "Millennials", F5527 &lt;= 50, "Gen-X", F5527 &gt; 50, "Seniors")</f>
        <v>Unknown</v>
      </c>
      <c r="H5527" s="2">
        <v>175</v>
      </c>
      <c r="I5527" s="2" t="b">
        <f t="shared" si="172"/>
        <v>1</v>
      </c>
      <c r="J5527" s="2" t="b">
        <f t="shared" si="173"/>
        <v>0</v>
      </c>
    </row>
    <row r="5528" spans="1:10" x14ac:dyDescent="0.35">
      <c r="A5528" s="4">
        <v>254</v>
      </c>
      <c r="B5528" s="3" t="s">
        <v>180</v>
      </c>
      <c r="C5528" s="16">
        <v>45532</v>
      </c>
      <c r="D5528" s="1" t="s">
        <v>1</v>
      </c>
      <c r="E5528" s="1" t="s">
        <v>0</v>
      </c>
      <c r="G5528" s="2" t="str" cm="1">
        <f t="array" ref="G5528">_xlfn.IFS( F5528 = "", "Unknown", F5528 &lt;= 25, "Young Adult", F5528 &lt;= 35, "Millennials", F5528 &lt;= 50, "Gen-X", F5528 &gt; 50, "Seniors")</f>
        <v>Unknown</v>
      </c>
      <c r="H5528" s="2">
        <v>175</v>
      </c>
      <c r="I5528" s="2" t="b">
        <f t="shared" si="172"/>
        <v>1</v>
      </c>
      <c r="J5528" s="2" t="b">
        <f t="shared" si="173"/>
        <v>0</v>
      </c>
    </row>
    <row r="5529" spans="1:10" x14ac:dyDescent="0.35">
      <c r="A5529" s="4">
        <v>254</v>
      </c>
      <c r="B5529" s="3" t="s">
        <v>180</v>
      </c>
      <c r="C5529" s="16">
        <v>45532</v>
      </c>
      <c r="D5529" s="1" t="s">
        <v>1</v>
      </c>
      <c r="E5529" s="1" t="s">
        <v>0</v>
      </c>
      <c r="G5529" s="2" t="str" cm="1">
        <f t="array" ref="G5529">_xlfn.IFS( F5529 = "", "Unknown", F5529 &lt;= 25, "Young Adult", F5529 &lt;= 35, "Millennials", F5529 &lt;= 50, "Gen-X", F5529 &gt; 50, "Seniors")</f>
        <v>Unknown</v>
      </c>
      <c r="H5529" s="2">
        <v>175</v>
      </c>
      <c r="I5529" s="2" t="b">
        <f t="shared" si="172"/>
        <v>1</v>
      </c>
      <c r="J5529" s="2" t="b">
        <f t="shared" si="173"/>
        <v>0</v>
      </c>
    </row>
    <row r="5530" spans="1:10" x14ac:dyDescent="0.35">
      <c r="A5530" s="4">
        <v>254</v>
      </c>
      <c r="B5530" s="3" t="s">
        <v>180</v>
      </c>
      <c r="C5530" s="16">
        <v>45532</v>
      </c>
      <c r="D5530" s="1" t="s">
        <v>1</v>
      </c>
      <c r="E5530" s="1" t="s">
        <v>0</v>
      </c>
      <c r="G5530" s="2" t="str" cm="1">
        <f t="array" ref="G5530">_xlfn.IFS( F5530 = "", "Unknown", F5530 &lt;= 25, "Young Adult", F5530 &lt;= 35, "Millennials", F5530 &lt;= 50, "Gen-X", F5530 &gt; 50, "Seniors")</f>
        <v>Unknown</v>
      </c>
      <c r="H5530" s="2">
        <v>175</v>
      </c>
      <c r="I5530" s="2" t="b">
        <f t="shared" si="172"/>
        <v>1</v>
      </c>
      <c r="J5530" s="2" t="b">
        <f t="shared" si="173"/>
        <v>0</v>
      </c>
    </row>
    <row r="5531" spans="1:10" x14ac:dyDescent="0.35">
      <c r="A5531" s="4">
        <v>254</v>
      </c>
      <c r="B5531" s="3" t="s">
        <v>180</v>
      </c>
      <c r="C5531" s="16">
        <v>45532</v>
      </c>
      <c r="D5531" s="1" t="s">
        <v>1</v>
      </c>
      <c r="E5531" s="1" t="s">
        <v>0</v>
      </c>
      <c r="G5531" s="2" t="str" cm="1">
        <f t="array" ref="G5531">_xlfn.IFS( F5531 = "", "Unknown", F5531 &lt;= 25, "Young Adult", F5531 &lt;= 35, "Millennials", F5531 &lt;= 50, "Gen-X", F5531 &gt; 50, "Seniors")</f>
        <v>Unknown</v>
      </c>
      <c r="H5531" s="2">
        <v>175</v>
      </c>
      <c r="I5531" s="2" t="b">
        <f t="shared" si="172"/>
        <v>1</v>
      </c>
      <c r="J5531" s="2" t="b">
        <f t="shared" si="173"/>
        <v>0</v>
      </c>
    </row>
    <row r="5532" spans="1:10" x14ac:dyDescent="0.35">
      <c r="A5532" s="4">
        <v>254</v>
      </c>
      <c r="B5532" s="3" t="s">
        <v>180</v>
      </c>
      <c r="C5532" s="16">
        <v>45532</v>
      </c>
      <c r="D5532" s="1" t="s">
        <v>1</v>
      </c>
      <c r="E5532" s="1" t="s">
        <v>0</v>
      </c>
      <c r="G5532" s="2" t="str" cm="1">
        <f t="array" ref="G5532">_xlfn.IFS( F5532 = "", "Unknown", F5532 &lt;= 25, "Young Adult", F5532 &lt;= 35, "Millennials", F5532 &lt;= 50, "Gen-X", F5532 &gt; 50, "Seniors")</f>
        <v>Unknown</v>
      </c>
      <c r="H5532" s="2">
        <v>175</v>
      </c>
      <c r="I5532" s="2" t="b">
        <f t="shared" si="172"/>
        <v>1</v>
      </c>
      <c r="J5532" s="2" t="b">
        <f t="shared" si="173"/>
        <v>0</v>
      </c>
    </row>
    <row r="5533" spans="1:10" x14ac:dyDescent="0.35">
      <c r="A5533" s="4">
        <v>254</v>
      </c>
      <c r="B5533" s="3" t="s">
        <v>180</v>
      </c>
      <c r="C5533" s="16">
        <v>45532</v>
      </c>
      <c r="D5533" s="1" t="s">
        <v>1</v>
      </c>
      <c r="E5533" s="1" t="s">
        <v>0</v>
      </c>
      <c r="G5533" s="2" t="str" cm="1">
        <f t="array" ref="G5533">_xlfn.IFS( F5533 = "", "Unknown", F5533 &lt;= 25, "Young Adult", F5533 &lt;= 35, "Millennials", F5533 &lt;= 50, "Gen-X", F5533 &gt; 50, "Seniors")</f>
        <v>Unknown</v>
      </c>
      <c r="H5533" s="2">
        <v>175</v>
      </c>
      <c r="I5533" s="2" t="b">
        <f t="shared" si="172"/>
        <v>1</v>
      </c>
      <c r="J5533" s="2" t="b">
        <f t="shared" si="173"/>
        <v>0</v>
      </c>
    </row>
    <row r="5534" spans="1:10" x14ac:dyDescent="0.35">
      <c r="A5534" s="4">
        <v>254</v>
      </c>
      <c r="B5534" s="3" t="s">
        <v>180</v>
      </c>
      <c r="C5534" s="16">
        <v>45532</v>
      </c>
      <c r="D5534" s="1" t="s">
        <v>1</v>
      </c>
      <c r="E5534" s="1" t="s">
        <v>0</v>
      </c>
      <c r="G5534" s="2" t="str" cm="1">
        <f t="array" ref="G5534">_xlfn.IFS( F5534 = "", "Unknown", F5534 &lt;= 25, "Young Adult", F5534 &lt;= 35, "Millennials", F5534 &lt;= 50, "Gen-X", F5534 &gt; 50, "Seniors")</f>
        <v>Unknown</v>
      </c>
      <c r="H5534" s="2">
        <v>170</v>
      </c>
      <c r="I5534" s="2" t="b">
        <f t="shared" si="172"/>
        <v>1</v>
      </c>
      <c r="J5534" s="2" t="b">
        <f t="shared" si="173"/>
        <v>0</v>
      </c>
    </row>
    <row r="5535" spans="1:10" x14ac:dyDescent="0.35">
      <c r="A5535" s="4">
        <v>254</v>
      </c>
      <c r="B5535" s="3" t="s">
        <v>179</v>
      </c>
      <c r="C5535" s="16">
        <v>45533</v>
      </c>
      <c r="D5535" s="1" t="s">
        <v>5</v>
      </c>
      <c r="E5535" s="1" t="s">
        <v>0</v>
      </c>
      <c r="G5535" s="2" t="str" cm="1">
        <f t="array" ref="G5535">_xlfn.IFS( F5535 = "", "Unknown", F5535 &lt;= 25, "Young Adult", F5535 &lt;= 35, "Millennials", F5535 &lt;= 50, "Gen-X", F5535 &gt; 50, "Seniors")</f>
        <v>Unknown</v>
      </c>
      <c r="I5535" s="2" t="b">
        <f t="shared" si="172"/>
        <v>0</v>
      </c>
      <c r="J5535" s="2" t="b">
        <f t="shared" si="173"/>
        <v>0</v>
      </c>
    </row>
    <row r="5536" spans="1:10" x14ac:dyDescent="0.35">
      <c r="A5536" s="4">
        <v>254</v>
      </c>
      <c r="B5536" s="3" t="s">
        <v>180</v>
      </c>
      <c r="C5536" s="16">
        <v>45532</v>
      </c>
      <c r="D5536" s="1" t="s">
        <v>1</v>
      </c>
      <c r="E5536" s="1" t="s">
        <v>3</v>
      </c>
      <c r="F5536" s="2">
        <v>22</v>
      </c>
      <c r="G5536" s="2" t="str" cm="1">
        <f t="array" ref="G5536">_xlfn.IFS( F5536 = "", "Unknown", F5536 &lt;= 25, "Young Adult", F5536 &lt;= 35, "Millennials", F5536 &lt;= 50, "Gen-X", F5536 &gt; 50, "Seniors")</f>
        <v>Young Adult</v>
      </c>
      <c r="H5536" s="2">
        <v>167</v>
      </c>
      <c r="I5536" s="2" t="b">
        <f t="shared" si="172"/>
        <v>1</v>
      </c>
      <c r="J5536" s="2" t="b">
        <f t="shared" si="173"/>
        <v>0</v>
      </c>
    </row>
    <row r="5537" spans="1:10" x14ac:dyDescent="0.35">
      <c r="A5537" s="4">
        <v>254</v>
      </c>
      <c r="B5537" s="3" t="s">
        <v>180</v>
      </c>
      <c r="C5537" s="16">
        <v>45532</v>
      </c>
      <c r="D5537" s="1" t="s">
        <v>1</v>
      </c>
      <c r="E5537" s="1" t="s">
        <v>3</v>
      </c>
      <c r="F5537" s="2">
        <v>23</v>
      </c>
      <c r="G5537" s="2" t="str" cm="1">
        <f t="array" ref="G5537">_xlfn.IFS( F5537 = "", "Unknown", F5537 &lt;= 25, "Young Adult", F5537 &lt;= 35, "Millennials", F5537 &lt;= 50, "Gen-X", F5537 &gt; 50, "Seniors")</f>
        <v>Young Adult</v>
      </c>
      <c r="H5537" s="2">
        <v>3</v>
      </c>
      <c r="I5537" s="2" t="b">
        <f t="shared" si="172"/>
        <v>0</v>
      </c>
      <c r="J5537" s="2" t="b">
        <f t="shared" si="173"/>
        <v>0</v>
      </c>
    </row>
    <row r="5538" spans="1:10" x14ac:dyDescent="0.35">
      <c r="A5538" s="4">
        <v>254</v>
      </c>
      <c r="B5538" s="3" t="s">
        <v>180</v>
      </c>
      <c r="C5538" s="16">
        <v>45532</v>
      </c>
      <c r="D5538" s="1" t="s">
        <v>1</v>
      </c>
      <c r="E5538" s="1" t="s">
        <v>0</v>
      </c>
      <c r="G5538" s="2" t="str" cm="1">
        <f t="array" ref="G5538">_xlfn.IFS( F5538 = "", "Unknown", F5538 &lt;= 25, "Young Adult", F5538 &lt;= 35, "Millennials", F5538 &lt;= 50, "Gen-X", F5538 &gt; 50, "Seniors")</f>
        <v>Unknown</v>
      </c>
      <c r="H5538" s="2">
        <v>175</v>
      </c>
      <c r="I5538" s="2" t="b">
        <f t="shared" si="172"/>
        <v>1</v>
      </c>
      <c r="J5538" s="2" t="b">
        <f t="shared" si="173"/>
        <v>0</v>
      </c>
    </row>
    <row r="5539" spans="1:10" x14ac:dyDescent="0.35">
      <c r="A5539" s="4">
        <v>254</v>
      </c>
      <c r="B5539" s="3" t="s">
        <v>180</v>
      </c>
      <c r="C5539" s="16">
        <v>45532</v>
      </c>
      <c r="D5539" s="1" t="s">
        <v>1</v>
      </c>
      <c r="E5539" s="1" t="s">
        <v>0</v>
      </c>
      <c r="G5539" s="2" t="str" cm="1">
        <f t="array" ref="G5539">_xlfn.IFS( F5539 = "", "Unknown", F5539 &lt;= 25, "Young Adult", F5539 &lt;= 35, "Millennials", F5539 &lt;= 50, "Gen-X", F5539 &gt; 50, "Seniors")</f>
        <v>Unknown</v>
      </c>
      <c r="H5539" s="2">
        <v>175</v>
      </c>
      <c r="I5539" s="2" t="b">
        <f t="shared" si="172"/>
        <v>1</v>
      </c>
      <c r="J5539" s="2" t="b">
        <f t="shared" si="173"/>
        <v>0</v>
      </c>
    </row>
    <row r="5540" spans="1:10" x14ac:dyDescent="0.35">
      <c r="A5540" s="4">
        <v>254</v>
      </c>
      <c r="B5540" s="3" t="s">
        <v>180</v>
      </c>
      <c r="C5540" s="16">
        <v>45532</v>
      </c>
      <c r="D5540" s="1" t="s">
        <v>1</v>
      </c>
      <c r="E5540" s="1" t="s">
        <v>3</v>
      </c>
      <c r="F5540" s="2">
        <v>36</v>
      </c>
      <c r="G5540" s="2" t="str" cm="1">
        <f t="array" ref="G5540">_xlfn.IFS( F5540 = "", "Unknown", F5540 &lt;= 25, "Young Adult", F5540 &lt;= 35, "Millennials", F5540 &lt;= 50, "Gen-X", F5540 &gt; 50, "Seniors")</f>
        <v>Gen-X</v>
      </c>
      <c r="H5540" s="2">
        <v>157</v>
      </c>
      <c r="I5540" s="2" t="b">
        <f t="shared" si="172"/>
        <v>1</v>
      </c>
      <c r="J5540" s="2" t="b">
        <f t="shared" si="173"/>
        <v>0</v>
      </c>
    </row>
    <row r="5541" spans="1:10" x14ac:dyDescent="0.35">
      <c r="A5541" s="4">
        <v>254</v>
      </c>
      <c r="B5541" s="3" t="s">
        <v>180</v>
      </c>
      <c r="C5541" s="16">
        <v>45532</v>
      </c>
      <c r="D5541" s="1" t="s">
        <v>1</v>
      </c>
      <c r="E5541" s="1" t="s">
        <v>0</v>
      </c>
      <c r="G5541" s="2" t="str" cm="1">
        <f t="array" ref="G5541">_xlfn.IFS( F5541 = "", "Unknown", F5541 &lt;= 25, "Young Adult", F5541 &lt;= 35, "Millennials", F5541 &lt;= 50, "Gen-X", F5541 &gt; 50, "Seniors")</f>
        <v>Unknown</v>
      </c>
      <c r="H5541" s="2">
        <v>175</v>
      </c>
      <c r="I5541" s="2" t="b">
        <f t="shared" si="172"/>
        <v>1</v>
      </c>
      <c r="J5541" s="2" t="b">
        <f t="shared" si="173"/>
        <v>0</v>
      </c>
    </row>
    <row r="5542" spans="1:10" x14ac:dyDescent="0.35">
      <c r="A5542" s="4">
        <v>254</v>
      </c>
      <c r="B5542" s="3" t="s">
        <v>180</v>
      </c>
      <c r="C5542" s="16">
        <v>45532</v>
      </c>
      <c r="D5542" s="1" t="s">
        <v>1</v>
      </c>
      <c r="E5542" s="1" t="s">
        <v>0</v>
      </c>
      <c r="G5542" s="2" t="str" cm="1">
        <f t="array" ref="G5542">_xlfn.IFS( F5542 = "", "Unknown", F5542 &lt;= 25, "Young Adult", F5542 &lt;= 35, "Millennials", F5542 &lt;= 50, "Gen-X", F5542 &gt; 50, "Seniors")</f>
        <v>Unknown</v>
      </c>
      <c r="H5542" s="2">
        <v>175</v>
      </c>
      <c r="I5542" s="2" t="b">
        <f t="shared" si="172"/>
        <v>1</v>
      </c>
      <c r="J5542" s="2" t="b">
        <f t="shared" si="173"/>
        <v>0</v>
      </c>
    </row>
    <row r="5543" spans="1:10" x14ac:dyDescent="0.35">
      <c r="A5543" s="4">
        <v>254</v>
      </c>
      <c r="B5543" s="3" t="s">
        <v>180</v>
      </c>
      <c r="C5543" s="16">
        <v>45532</v>
      </c>
      <c r="D5543" s="1" t="s">
        <v>1</v>
      </c>
      <c r="E5543" s="1" t="s">
        <v>0</v>
      </c>
      <c r="G5543" s="2" t="str" cm="1">
        <f t="array" ref="G5543">_xlfn.IFS( F5543 = "", "Unknown", F5543 &lt;= 25, "Young Adult", F5543 &lt;= 35, "Millennials", F5543 &lt;= 50, "Gen-X", F5543 &gt; 50, "Seniors")</f>
        <v>Unknown</v>
      </c>
      <c r="H5543" s="2">
        <v>38</v>
      </c>
      <c r="I5543" s="2" t="b">
        <f t="shared" si="172"/>
        <v>1</v>
      </c>
      <c r="J5543" s="2" t="b">
        <f t="shared" si="173"/>
        <v>0</v>
      </c>
    </row>
    <row r="5544" spans="1:10" x14ac:dyDescent="0.35">
      <c r="A5544" s="4">
        <v>254</v>
      </c>
      <c r="B5544" s="3" t="s">
        <v>180</v>
      </c>
      <c r="C5544" s="16">
        <v>45532</v>
      </c>
      <c r="D5544" s="1" t="s">
        <v>1</v>
      </c>
      <c r="E5544" s="1" t="s">
        <v>0</v>
      </c>
      <c r="G5544" s="2" t="str" cm="1">
        <f t="array" ref="G5544">_xlfn.IFS( F5544 = "", "Unknown", F5544 &lt;= 25, "Young Adult", F5544 &lt;= 35, "Millennials", F5544 &lt;= 50, "Gen-X", F5544 &gt; 50, "Seniors")</f>
        <v>Unknown</v>
      </c>
      <c r="H5544" s="2">
        <v>175</v>
      </c>
      <c r="I5544" s="2" t="b">
        <f t="shared" si="172"/>
        <v>1</v>
      </c>
      <c r="J5544" s="2" t="b">
        <f t="shared" si="173"/>
        <v>0</v>
      </c>
    </row>
    <row r="5545" spans="1:10" x14ac:dyDescent="0.35">
      <c r="A5545" s="4">
        <v>254</v>
      </c>
      <c r="B5545" s="3" t="s">
        <v>180</v>
      </c>
      <c r="C5545" s="16">
        <v>45532</v>
      </c>
      <c r="D5545" s="1" t="s">
        <v>1</v>
      </c>
      <c r="E5545" s="1" t="s">
        <v>0</v>
      </c>
      <c r="G5545" s="2" t="str" cm="1">
        <f t="array" ref="G5545">_xlfn.IFS( F5545 = "", "Unknown", F5545 &lt;= 25, "Young Adult", F5545 &lt;= 35, "Millennials", F5545 &lt;= 50, "Gen-X", F5545 &gt; 50, "Seniors")</f>
        <v>Unknown</v>
      </c>
      <c r="H5545" s="2">
        <v>175</v>
      </c>
      <c r="I5545" s="2" t="b">
        <f t="shared" si="172"/>
        <v>1</v>
      </c>
      <c r="J5545" s="2" t="b">
        <f t="shared" si="173"/>
        <v>0</v>
      </c>
    </row>
    <row r="5546" spans="1:10" x14ac:dyDescent="0.35">
      <c r="A5546" s="4">
        <v>254</v>
      </c>
      <c r="B5546" s="3" t="s">
        <v>180</v>
      </c>
      <c r="C5546" s="16">
        <v>45532</v>
      </c>
      <c r="D5546" s="1" t="s">
        <v>1</v>
      </c>
      <c r="E5546" s="1" t="s">
        <v>0</v>
      </c>
      <c r="G5546" s="2" t="str" cm="1">
        <f t="array" ref="G5546">_xlfn.IFS( F5546 = "", "Unknown", F5546 &lt;= 25, "Young Adult", F5546 &lt;= 35, "Millennials", F5546 &lt;= 50, "Gen-X", F5546 &gt; 50, "Seniors")</f>
        <v>Unknown</v>
      </c>
      <c r="H5546" s="2">
        <v>175</v>
      </c>
      <c r="I5546" s="2" t="b">
        <f t="shared" si="172"/>
        <v>1</v>
      </c>
      <c r="J5546" s="2" t="b">
        <f t="shared" si="173"/>
        <v>0</v>
      </c>
    </row>
    <row r="5547" spans="1:10" x14ac:dyDescent="0.35">
      <c r="A5547" s="4">
        <v>254</v>
      </c>
      <c r="B5547" s="3" t="s">
        <v>180</v>
      </c>
      <c r="C5547" s="16">
        <v>45532</v>
      </c>
      <c r="D5547" s="1" t="s">
        <v>1</v>
      </c>
      <c r="E5547" s="1" t="s">
        <v>0</v>
      </c>
      <c r="G5547" s="2" t="str" cm="1">
        <f t="array" ref="G5547">_xlfn.IFS( F5547 = "", "Unknown", F5547 &lt;= 25, "Young Adult", F5547 &lt;= 35, "Millennials", F5547 &lt;= 50, "Gen-X", F5547 &gt; 50, "Seniors")</f>
        <v>Unknown</v>
      </c>
      <c r="H5547" s="2">
        <v>173</v>
      </c>
      <c r="I5547" s="2" t="b">
        <f t="shared" si="172"/>
        <v>1</v>
      </c>
      <c r="J5547" s="2" t="b">
        <f t="shared" si="173"/>
        <v>0</v>
      </c>
    </row>
    <row r="5548" spans="1:10" x14ac:dyDescent="0.35">
      <c r="A5548" s="4">
        <v>254</v>
      </c>
      <c r="B5548" s="3" t="s">
        <v>180</v>
      </c>
      <c r="C5548" s="16">
        <v>45532</v>
      </c>
      <c r="D5548" s="1" t="s">
        <v>1</v>
      </c>
      <c r="E5548" s="1" t="s">
        <v>0</v>
      </c>
      <c r="G5548" s="2" t="str" cm="1">
        <f t="array" ref="G5548">_xlfn.IFS( F5548 = "", "Unknown", F5548 &lt;= 25, "Young Adult", F5548 &lt;= 35, "Millennials", F5548 &lt;= 50, "Gen-X", F5548 &gt; 50, "Seniors")</f>
        <v>Unknown</v>
      </c>
      <c r="H5548" s="2">
        <v>175</v>
      </c>
      <c r="I5548" s="2" t="b">
        <f t="shared" si="172"/>
        <v>1</v>
      </c>
      <c r="J5548" s="2" t="b">
        <f t="shared" si="173"/>
        <v>0</v>
      </c>
    </row>
    <row r="5549" spans="1:10" x14ac:dyDescent="0.35">
      <c r="A5549" s="4">
        <v>254</v>
      </c>
      <c r="B5549" s="3" t="s">
        <v>180</v>
      </c>
      <c r="C5549" s="16">
        <v>45532</v>
      </c>
      <c r="D5549" s="1" t="s">
        <v>1</v>
      </c>
      <c r="E5549" s="1" t="s">
        <v>0</v>
      </c>
      <c r="G5549" s="2" t="str" cm="1">
        <f t="array" ref="G5549">_xlfn.IFS( F5549 = "", "Unknown", F5549 &lt;= 25, "Young Adult", F5549 &lt;= 35, "Millennials", F5549 &lt;= 50, "Gen-X", F5549 &gt; 50, "Seniors")</f>
        <v>Unknown</v>
      </c>
      <c r="H5549" s="2">
        <v>175</v>
      </c>
      <c r="I5549" s="2" t="b">
        <f t="shared" si="172"/>
        <v>1</v>
      </c>
      <c r="J5549" s="2" t="b">
        <f t="shared" si="173"/>
        <v>0</v>
      </c>
    </row>
    <row r="5550" spans="1:10" x14ac:dyDescent="0.35">
      <c r="A5550" s="4">
        <v>254</v>
      </c>
      <c r="B5550" s="3" t="s">
        <v>180</v>
      </c>
      <c r="C5550" s="16">
        <v>45532</v>
      </c>
      <c r="D5550" s="1" t="s">
        <v>1</v>
      </c>
      <c r="E5550" s="1" t="s">
        <v>0</v>
      </c>
      <c r="G5550" s="2" t="str" cm="1">
        <f t="array" ref="G5550">_xlfn.IFS( F5550 = "", "Unknown", F5550 &lt;= 25, "Young Adult", F5550 &lt;= 35, "Millennials", F5550 &lt;= 50, "Gen-X", F5550 &gt; 50, "Seniors")</f>
        <v>Unknown</v>
      </c>
      <c r="H5550" s="2">
        <v>9</v>
      </c>
      <c r="I5550" s="2" t="b">
        <f t="shared" si="172"/>
        <v>0</v>
      </c>
      <c r="J5550" s="2" t="b">
        <f t="shared" si="173"/>
        <v>0</v>
      </c>
    </row>
    <row r="5551" spans="1:10" x14ac:dyDescent="0.35">
      <c r="A5551" s="4">
        <v>254</v>
      </c>
      <c r="B5551" s="3" t="s">
        <v>180</v>
      </c>
      <c r="C5551" s="16">
        <v>45532</v>
      </c>
      <c r="D5551" s="1" t="s">
        <v>1</v>
      </c>
      <c r="E5551" s="1" t="s">
        <v>0</v>
      </c>
      <c r="G5551" s="2" t="str" cm="1">
        <f t="array" ref="G5551">_xlfn.IFS( F5551 = "", "Unknown", F5551 &lt;= 25, "Young Adult", F5551 &lt;= 35, "Millennials", F5551 &lt;= 50, "Gen-X", F5551 &gt; 50, "Seniors")</f>
        <v>Unknown</v>
      </c>
      <c r="H5551" s="2">
        <v>175</v>
      </c>
      <c r="I5551" s="2" t="b">
        <f t="shared" si="172"/>
        <v>1</v>
      </c>
      <c r="J5551" s="2" t="b">
        <f t="shared" si="173"/>
        <v>0</v>
      </c>
    </row>
    <row r="5552" spans="1:10" x14ac:dyDescent="0.35">
      <c r="A5552" s="4">
        <v>254</v>
      </c>
      <c r="B5552" s="3" t="s">
        <v>180</v>
      </c>
      <c r="C5552" s="16">
        <v>45532</v>
      </c>
      <c r="D5552" s="1" t="s">
        <v>1</v>
      </c>
      <c r="E5552" s="1" t="s">
        <v>4</v>
      </c>
      <c r="F5552" s="2">
        <v>23</v>
      </c>
      <c r="G5552" s="2" t="str" cm="1">
        <f t="array" ref="G5552">_xlfn.IFS( F5552 = "", "Unknown", F5552 &lt;= 25, "Young Adult", F5552 &lt;= 35, "Millennials", F5552 &lt;= 50, "Gen-X", F5552 &gt; 50, "Seniors")</f>
        <v>Young Adult</v>
      </c>
      <c r="H5552" s="2">
        <v>175</v>
      </c>
      <c r="I5552" s="2" t="b">
        <f t="shared" si="172"/>
        <v>1</v>
      </c>
      <c r="J5552" s="2" t="b">
        <f t="shared" si="173"/>
        <v>0</v>
      </c>
    </row>
    <row r="5553" spans="1:10" x14ac:dyDescent="0.35">
      <c r="A5553" s="4">
        <v>254</v>
      </c>
      <c r="B5553" s="3" t="s">
        <v>180</v>
      </c>
      <c r="C5553" s="16">
        <v>45532</v>
      </c>
      <c r="D5553" s="1" t="s">
        <v>1</v>
      </c>
      <c r="E5553" s="1" t="s">
        <v>0</v>
      </c>
      <c r="G5553" s="2" t="str" cm="1">
        <f t="array" ref="G5553">_xlfn.IFS( F5553 = "", "Unknown", F5553 &lt;= 25, "Young Adult", F5553 &lt;= 35, "Millennials", F5553 &lt;= 50, "Gen-X", F5553 &gt; 50, "Seniors")</f>
        <v>Unknown</v>
      </c>
      <c r="H5553" s="2">
        <v>17</v>
      </c>
      <c r="I5553" s="2" t="b">
        <f t="shared" si="172"/>
        <v>0</v>
      </c>
      <c r="J5553" s="2" t="b">
        <f t="shared" si="173"/>
        <v>0</v>
      </c>
    </row>
    <row r="5554" spans="1:10" x14ac:dyDescent="0.35">
      <c r="A5554" s="4">
        <v>254</v>
      </c>
      <c r="B5554" s="3" t="s">
        <v>180</v>
      </c>
      <c r="C5554" s="16">
        <v>45532</v>
      </c>
      <c r="D5554" s="1" t="s">
        <v>1</v>
      </c>
      <c r="E5554" s="1" t="s">
        <v>0</v>
      </c>
      <c r="G5554" s="2" t="str" cm="1">
        <f t="array" ref="G5554">_xlfn.IFS( F5554 = "", "Unknown", F5554 &lt;= 25, "Young Adult", F5554 &lt;= 35, "Millennials", F5554 &lt;= 50, "Gen-X", F5554 &gt; 50, "Seniors")</f>
        <v>Unknown</v>
      </c>
      <c r="H5554" s="2">
        <v>175</v>
      </c>
      <c r="I5554" s="2" t="b">
        <f t="shared" si="172"/>
        <v>1</v>
      </c>
      <c r="J5554" s="2" t="b">
        <f t="shared" si="173"/>
        <v>0</v>
      </c>
    </row>
    <row r="5555" spans="1:10" x14ac:dyDescent="0.35">
      <c r="A5555" s="4">
        <v>254</v>
      </c>
      <c r="B5555" s="3" t="s">
        <v>180</v>
      </c>
      <c r="C5555" s="16">
        <v>45532</v>
      </c>
      <c r="D5555" s="1" t="s">
        <v>1</v>
      </c>
      <c r="E5555" s="1" t="s">
        <v>0</v>
      </c>
      <c r="G5555" s="2" t="str" cm="1">
        <f t="array" ref="G5555">_xlfn.IFS( F5555 = "", "Unknown", F5555 &lt;= 25, "Young Adult", F5555 &lt;= 35, "Millennials", F5555 &lt;= 50, "Gen-X", F5555 &gt; 50, "Seniors")</f>
        <v>Unknown</v>
      </c>
      <c r="H5555" s="2">
        <v>175</v>
      </c>
      <c r="I5555" s="2" t="b">
        <f t="shared" si="172"/>
        <v>1</v>
      </c>
      <c r="J5555" s="2" t="b">
        <f t="shared" si="173"/>
        <v>0</v>
      </c>
    </row>
    <row r="5556" spans="1:10" x14ac:dyDescent="0.35">
      <c r="A5556" s="4">
        <v>254</v>
      </c>
      <c r="B5556" s="3" t="s">
        <v>180</v>
      </c>
      <c r="C5556" s="16">
        <v>45532</v>
      </c>
      <c r="D5556" s="1" t="s">
        <v>1</v>
      </c>
      <c r="E5556" s="1" t="s">
        <v>0</v>
      </c>
      <c r="G5556" s="2" t="str" cm="1">
        <f t="array" ref="G5556">_xlfn.IFS( F5556 = "", "Unknown", F5556 &lt;= 25, "Young Adult", F5556 &lt;= 35, "Millennials", F5556 &lt;= 50, "Gen-X", F5556 &gt; 50, "Seniors")</f>
        <v>Unknown</v>
      </c>
      <c r="H5556" s="2">
        <v>175</v>
      </c>
      <c r="I5556" s="2" t="b">
        <f t="shared" si="172"/>
        <v>1</v>
      </c>
      <c r="J5556" s="2" t="b">
        <f t="shared" si="173"/>
        <v>0</v>
      </c>
    </row>
    <row r="5557" spans="1:10" x14ac:dyDescent="0.35">
      <c r="A5557" s="4">
        <v>254</v>
      </c>
      <c r="B5557" s="3" t="s">
        <v>180</v>
      </c>
      <c r="C5557" s="16">
        <v>45532</v>
      </c>
      <c r="D5557" s="1" t="s">
        <v>1</v>
      </c>
      <c r="E5557" s="1" t="s">
        <v>0</v>
      </c>
      <c r="G5557" s="2" t="str" cm="1">
        <f t="array" ref="G5557">_xlfn.IFS( F5557 = "", "Unknown", F5557 &lt;= 25, "Young Adult", F5557 &lt;= 35, "Millennials", F5557 &lt;= 50, "Gen-X", F5557 &gt; 50, "Seniors")</f>
        <v>Unknown</v>
      </c>
      <c r="H5557" s="2">
        <v>175</v>
      </c>
      <c r="I5557" s="2" t="b">
        <f t="shared" si="172"/>
        <v>1</v>
      </c>
      <c r="J5557" s="2" t="b">
        <f t="shared" si="173"/>
        <v>0</v>
      </c>
    </row>
    <row r="5558" spans="1:10" x14ac:dyDescent="0.35">
      <c r="A5558" s="4">
        <v>254</v>
      </c>
      <c r="B5558" s="3" t="s">
        <v>180</v>
      </c>
      <c r="C5558" s="16">
        <v>45532</v>
      </c>
      <c r="D5558" s="1" t="s">
        <v>1</v>
      </c>
      <c r="E5558" s="1" t="s">
        <v>0</v>
      </c>
      <c r="G5558" s="2" t="str" cm="1">
        <f t="array" ref="G5558">_xlfn.IFS( F5558 = "", "Unknown", F5558 &lt;= 25, "Young Adult", F5558 &lt;= 35, "Millennials", F5558 &lt;= 50, "Gen-X", F5558 &gt; 50, "Seniors")</f>
        <v>Unknown</v>
      </c>
      <c r="H5558" s="2">
        <v>175</v>
      </c>
      <c r="I5558" s="2" t="b">
        <f t="shared" si="172"/>
        <v>1</v>
      </c>
      <c r="J5558" s="2" t="b">
        <f t="shared" si="173"/>
        <v>0</v>
      </c>
    </row>
    <row r="5559" spans="1:10" x14ac:dyDescent="0.35">
      <c r="A5559" s="4">
        <v>254</v>
      </c>
      <c r="B5559" s="3" t="s">
        <v>180</v>
      </c>
      <c r="C5559" s="16">
        <v>45532</v>
      </c>
      <c r="D5559" s="1" t="s">
        <v>1</v>
      </c>
      <c r="E5559" s="1" t="s">
        <v>0</v>
      </c>
      <c r="G5559" s="2" t="str" cm="1">
        <f t="array" ref="G5559">_xlfn.IFS( F5559 = "", "Unknown", F5559 &lt;= 25, "Young Adult", F5559 &lt;= 35, "Millennials", F5559 &lt;= 50, "Gen-X", F5559 &gt; 50, "Seniors")</f>
        <v>Unknown</v>
      </c>
      <c r="H5559" s="2">
        <v>175</v>
      </c>
      <c r="I5559" s="2" t="b">
        <f t="shared" si="172"/>
        <v>1</v>
      </c>
      <c r="J5559" s="2" t="b">
        <f t="shared" si="173"/>
        <v>0</v>
      </c>
    </row>
    <row r="5560" spans="1:10" x14ac:dyDescent="0.35">
      <c r="A5560" s="4">
        <v>254</v>
      </c>
      <c r="B5560" s="3" t="s">
        <v>180</v>
      </c>
      <c r="C5560" s="16">
        <v>45532</v>
      </c>
      <c r="D5560" s="1" t="s">
        <v>1</v>
      </c>
      <c r="E5560" s="1" t="s">
        <v>0</v>
      </c>
      <c r="G5560" s="2" t="str" cm="1">
        <f t="array" ref="G5560">_xlfn.IFS( F5560 = "", "Unknown", F5560 &lt;= 25, "Young Adult", F5560 &lt;= 35, "Millennials", F5560 &lt;= 50, "Gen-X", F5560 &gt; 50, "Seniors")</f>
        <v>Unknown</v>
      </c>
      <c r="H5560" s="2">
        <v>175</v>
      </c>
      <c r="I5560" s="2" t="b">
        <f t="shared" si="172"/>
        <v>1</v>
      </c>
      <c r="J5560" s="2" t="b">
        <f t="shared" si="173"/>
        <v>0</v>
      </c>
    </row>
    <row r="5561" spans="1:10" x14ac:dyDescent="0.35">
      <c r="A5561" s="4">
        <v>254</v>
      </c>
      <c r="B5561" s="3" t="s">
        <v>180</v>
      </c>
      <c r="C5561" s="16">
        <v>45532</v>
      </c>
      <c r="D5561" s="1" t="s">
        <v>1</v>
      </c>
      <c r="E5561" s="1" t="s">
        <v>0</v>
      </c>
      <c r="G5561" s="2" t="str" cm="1">
        <f t="array" ref="G5561">_xlfn.IFS( F5561 = "", "Unknown", F5561 &lt;= 25, "Young Adult", F5561 &lt;= 35, "Millennials", F5561 &lt;= 50, "Gen-X", F5561 &gt; 50, "Seniors")</f>
        <v>Unknown</v>
      </c>
      <c r="H5561" s="2">
        <v>175</v>
      </c>
      <c r="I5561" s="2" t="b">
        <f t="shared" si="172"/>
        <v>1</v>
      </c>
      <c r="J5561" s="2" t="b">
        <f t="shared" si="173"/>
        <v>0</v>
      </c>
    </row>
    <row r="5562" spans="1:10" x14ac:dyDescent="0.35">
      <c r="A5562" s="4">
        <v>254</v>
      </c>
      <c r="B5562" s="3" t="s">
        <v>180</v>
      </c>
      <c r="C5562" s="16">
        <v>45532</v>
      </c>
      <c r="D5562" s="1" t="s">
        <v>1</v>
      </c>
      <c r="E5562" s="1" t="s">
        <v>0</v>
      </c>
      <c r="G5562" s="2" t="str" cm="1">
        <f t="array" ref="G5562">_xlfn.IFS( F5562 = "", "Unknown", F5562 &lt;= 25, "Young Adult", F5562 &lt;= 35, "Millennials", F5562 &lt;= 50, "Gen-X", F5562 &gt; 50, "Seniors")</f>
        <v>Unknown</v>
      </c>
      <c r="H5562" s="2">
        <v>175</v>
      </c>
      <c r="I5562" s="2" t="b">
        <f t="shared" si="172"/>
        <v>1</v>
      </c>
      <c r="J5562" s="2" t="b">
        <f t="shared" si="173"/>
        <v>0</v>
      </c>
    </row>
    <row r="5563" spans="1:10" x14ac:dyDescent="0.35">
      <c r="A5563" s="4">
        <v>254</v>
      </c>
      <c r="B5563" s="3" t="s">
        <v>180</v>
      </c>
      <c r="C5563" s="16">
        <v>45532</v>
      </c>
      <c r="D5563" s="1" t="s">
        <v>1</v>
      </c>
      <c r="E5563" s="1" t="s">
        <v>0</v>
      </c>
      <c r="G5563" s="2" t="str" cm="1">
        <f t="array" ref="G5563">_xlfn.IFS( F5563 = "", "Unknown", F5563 &lt;= 25, "Young Adult", F5563 &lt;= 35, "Millennials", F5563 &lt;= 50, "Gen-X", F5563 &gt; 50, "Seniors")</f>
        <v>Unknown</v>
      </c>
      <c r="H5563" s="2">
        <v>175</v>
      </c>
      <c r="I5563" s="2" t="b">
        <f t="shared" si="172"/>
        <v>1</v>
      </c>
      <c r="J5563" s="2" t="b">
        <f t="shared" si="173"/>
        <v>0</v>
      </c>
    </row>
    <row r="5564" spans="1:10" x14ac:dyDescent="0.35">
      <c r="A5564" s="4">
        <v>254</v>
      </c>
      <c r="B5564" s="3" t="s">
        <v>180</v>
      </c>
      <c r="C5564" s="16">
        <v>45532</v>
      </c>
      <c r="D5564" s="1" t="s">
        <v>1</v>
      </c>
      <c r="E5564" s="1" t="s">
        <v>0</v>
      </c>
      <c r="G5564" s="2" t="str" cm="1">
        <f t="array" ref="G5564">_xlfn.IFS( F5564 = "", "Unknown", F5564 &lt;= 25, "Young Adult", F5564 &lt;= 35, "Millennials", F5564 &lt;= 50, "Gen-X", F5564 &gt; 50, "Seniors")</f>
        <v>Unknown</v>
      </c>
      <c r="H5564" s="2">
        <v>142</v>
      </c>
      <c r="I5564" s="2" t="b">
        <f t="shared" si="172"/>
        <v>1</v>
      </c>
      <c r="J5564" s="2" t="b">
        <f t="shared" si="173"/>
        <v>0</v>
      </c>
    </row>
    <row r="5565" spans="1:10" x14ac:dyDescent="0.35">
      <c r="A5565" s="4">
        <v>254</v>
      </c>
      <c r="B5565" s="3" t="s">
        <v>180</v>
      </c>
      <c r="C5565" s="16">
        <v>45532</v>
      </c>
      <c r="D5565" s="1" t="s">
        <v>1</v>
      </c>
      <c r="E5565" s="1" t="s">
        <v>3</v>
      </c>
      <c r="F5565" s="2">
        <v>41</v>
      </c>
      <c r="G5565" s="2" t="str" cm="1">
        <f t="array" ref="G5565">_xlfn.IFS( F5565 = "", "Unknown", F5565 &lt;= 25, "Young Adult", F5565 &lt;= 35, "Millennials", F5565 &lt;= 50, "Gen-X", F5565 &gt; 50, "Seniors")</f>
        <v>Gen-X</v>
      </c>
      <c r="H5565" s="2">
        <v>2</v>
      </c>
      <c r="I5565" s="2" t="b">
        <f t="shared" si="172"/>
        <v>0</v>
      </c>
      <c r="J5565" s="2" t="b">
        <f t="shared" si="173"/>
        <v>0</v>
      </c>
    </row>
    <row r="5566" spans="1:10" x14ac:dyDescent="0.35">
      <c r="A5566" s="4">
        <v>254</v>
      </c>
      <c r="B5566" s="3" t="s">
        <v>180</v>
      </c>
      <c r="C5566" s="16">
        <v>45532</v>
      </c>
      <c r="D5566" s="1" t="s">
        <v>1</v>
      </c>
      <c r="E5566" s="1" t="s">
        <v>3</v>
      </c>
      <c r="F5566" s="2">
        <v>41</v>
      </c>
      <c r="G5566" s="2" t="str" cm="1">
        <f t="array" ref="G5566">_xlfn.IFS( F5566 = "", "Unknown", F5566 &lt;= 25, "Young Adult", F5566 &lt;= 35, "Millennials", F5566 &lt;= 50, "Gen-X", F5566 &gt; 50, "Seniors")</f>
        <v>Gen-X</v>
      </c>
      <c r="H5566" s="2">
        <v>0</v>
      </c>
      <c r="I5566" s="2" t="b">
        <f t="shared" si="172"/>
        <v>0</v>
      </c>
      <c r="J5566" s="2" t="b">
        <f t="shared" si="173"/>
        <v>0</v>
      </c>
    </row>
    <row r="5567" spans="1:10" x14ac:dyDescent="0.35">
      <c r="A5567" s="4">
        <v>254</v>
      </c>
      <c r="B5567" s="3" t="s">
        <v>180</v>
      </c>
      <c r="C5567" s="16">
        <v>45532</v>
      </c>
      <c r="D5567" s="1" t="s">
        <v>1</v>
      </c>
      <c r="E5567" s="1" t="s">
        <v>0</v>
      </c>
      <c r="G5567" s="2" t="str" cm="1">
        <f t="array" ref="G5567">_xlfn.IFS( F5567 = "", "Unknown", F5567 &lt;= 25, "Young Adult", F5567 &lt;= 35, "Millennials", F5567 &lt;= 50, "Gen-X", F5567 &gt; 50, "Seniors")</f>
        <v>Unknown</v>
      </c>
      <c r="H5567" s="2">
        <v>160</v>
      </c>
      <c r="I5567" s="2" t="b">
        <f t="shared" si="172"/>
        <v>1</v>
      </c>
      <c r="J5567" s="2" t="b">
        <f t="shared" si="173"/>
        <v>0</v>
      </c>
    </row>
    <row r="5568" spans="1:10" x14ac:dyDescent="0.35">
      <c r="A5568" s="4">
        <v>254</v>
      </c>
      <c r="B5568" s="3" t="s">
        <v>180</v>
      </c>
      <c r="C5568" s="16">
        <v>45532</v>
      </c>
      <c r="D5568" s="1" t="s">
        <v>1</v>
      </c>
      <c r="E5568" s="1" t="s">
        <v>0</v>
      </c>
      <c r="G5568" s="2" t="str" cm="1">
        <f t="array" ref="G5568">_xlfn.IFS( F5568 = "", "Unknown", F5568 &lt;= 25, "Young Adult", F5568 &lt;= 35, "Millennials", F5568 &lt;= 50, "Gen-X", F5568 &gt; 50, "Seniors")</f>
        <v>Unknown</v>
      </c>
      <c r="H5568" s="2">
        <v>163</v>
      </c>
      <c r="I5568" s="2" t="b">
        <f t="shared" si="172"/>
        <v>1</v>
      </c>
      <c r="J5568" s="2" t="b">
        <f t="shared" si="173"/>
        <v>0</v>
      </c>
    </row>
    <row r="5569" spans="1:10" x14ac:dyDescent="0.35">
      <c r="A5569" s="4">
        <v>254</v>
      </c>
      <c r="B5569" s="3" t="s">
        <v>180</v>
      </c>
      <c r="C5569" s="16">
        <v>45532</v>
      </c>
      <c r="D5569" s="1" t="s">
        <v>1</v>
      </c>
      <c r="E5569" s="1" t="s">
        <v>0</v>
      </c>
      <c r="G5569" s="2" t="str" cm="1">
        <f t="array" ref="G5569">_xlfn.IFS( F5569 = "", "Unknown", F5569 &lt;= 25, "Young Adult", F5569 &lt;= 35, "Millennials", F5569 &lt;= 50, "Gen-X", F5569 &gt; 50, "Seniors")</f>
        <v>Unknown</v>
      </c>
      <c r="H5569" s="2">
        <v>175</v>
      </c>
      <c r="I5569" s="2" t="b">
        <f t="shared" si="172"/>
        <v>1</v>
      </c>
      <c r="J5569" s="2" t="b">
        <f t="shared" si="173"/>
        <v>0</v>
      </c>
    </row>
    <row r="5570" spans="1:10" x14ac:dyDescent="0.35">
      <c r="A5570" s="4">
        <v>254</v>
      </c>
      <c r="B5570" s="3" t="s">
        <v>180</v>
      </c>
      <c r="C5570" s="16">
        <v>45532</v>
      </c>
      <c r="D5570" s="1" t="s">
        <v>1</v>
      </c>
      <c r="E5570" s="1" t="s">
        <v>0</v>
      </c>
      <c r="G5570" s="2" t="str" cm="1">
        <f t="array" ref="G5570">_xlfn.IFS( F5570 = "", "Unknown", F5570 &lt;= 25, "Young Adult", F5570 &lt;= 35, "Millennials", F5570 &lt;= 50, "Gen-X", F5570 &gt; 50, "Seniors")</f>
        <v>Unknown</v>
      </c>
      <c r="H5570" s="2">
        <v>175</v>
      </c>
      <c r="I5570" s="2" t="b">
        <f t="shared" ref="I5570:I5633" si="174">AND(D5570="ACTIVE", H5570 &gt;30)</f>
        <v>1</v>
      </c>
      <c r="J5570" s="2" t="b">
        <f t="shared" ref="J5570:J5633" si="175">AND(D5570="ACTIVE", H5570 &gt;180)</f>
        <v>0</v>
      </c>
    </row>
    <row r="5571" spans="1:10" x14ac:dyDescent="0.35">
      <c r="A5571" s="4">
        <v>254</v>
      </c>
      <c r="B5571" s="3" t="s">
        <v>180</v>
      </c>
      <c r="C5571" s="16">
        <v>45532</v>
      </c>
      <c r="D5571" s="1" t="s">
        <v>1</v>
      </c>
      <c r="E5571" s="1" t="s">
        <v>0</v>
      </c>
      <c r="G5571" s="2" t="str" cm="1">
        <f t="array" ref="G5571">_xlfn.IFS( F5571 = "", "Unknown", F5571 &lt;= 25, "Young Adult", F5571 &lt;= 35, "Millennials", F5571 &lt;= 50, "Gen-X", F5571 &gt; 50, "Seniors")</f>
        <v>Unknown</v>
      </c>
      <c r="H5571" s="2">
        <v>175</v>
      </c>
      <c r="I5571" s="2" t="b">
        <f t="shared" si="174"/>
        <v>1</v>
      </c>
      <c r="J5571" s="2" t="b">
        <f t="shared" si="175"/>
        <v>0</v>
      </c>
    </row>
    <row r="5572" spans="1:10" x14ac:dyDescent="0.35">
      <c r="A5572" s="4">
        <v>254</v>
      </c>
      <c r="B5572" s="3" t="s">
        <v>180</v>
      </c>
      <c r="C5572" s="16">
        <v>45532</v>
      </c>
      <c r="D5572" s="1" t="s">
        <v>1</v>
      </c>
      <c r="E5572" s="1" t="s">
        <v>0</v>
      </c>
      <c r="G5572" s="2" t="str" cm="1">
        <f t="array" ref="G5572">_xlfn.IFS( F5572 = "", "Unknown", F5572 &lt;= 25, "Young Adult", F5572 &lt;= 35, "Millennials", F5572 &lt;= 50, "Gen-X", F5572 &gt; 50, "Seniors")</f>
        <v>Unknown</v>
      </c>
      <c r="H5572" s="2">
        <v>171</v>
      </c>
      <c r="I5572" s="2" t="b">
        <f t="shared" si="174"/>
        <v>1</v>
      </c>
      <c r="J5572" s="2" t="b">
        <f t="shared" si="175"/>
        <v>0</v>
      </c>
    </row>
    <row r="5573" spans="1:10" x14ac:dyDescent="0.35">
      <c r="A5573" s="4">
        <v>254</v>
      </c>
      <c r="B5573" s="3" t="s">
        <v>180</v>
      </c>
      <c r="C5573" s="16">
        <v>45532</v>
      </c>
      <c r="D5573" s="1" t="s">
        <v>1</v>
      </c>
      <c r="E5573" s="1" t="s">
        <v>0</v>
      </c>
      <c r="G5573" s="2" t="str" cm="1">
        <f t="array" ref="G5573">_xlfn.IFS( F5573 = "", "Unknown", F5573 &lt;= 25, "Young Adult", F5573 &lt;= 35, "Millennials", F5573 &lt;= 50, "Gen-X", F5573 &gt; 50, "Seniors")</f>
        <v>Unknown</v>
      </c>
      <c r="H5573" s="2">
        <v>150</v>
      </c>
      <c r="I5573" s="2" t="b">
        <f t="shared" si="174"/>
        <v>1</v>
      </c>
      <c r="J5573" s="2" t="b">
        <f t="shared" si="175"/>
        <v>0</v>
      </c>
    </row>
    <row r="5574" spans="1:10" x14ac:dyDescent="0.35">
      <c r="A5574" s="4">
        <v>254</v>
      </c>
      <c r="B5574" s="3" t="s">
        <v>180</v>
      </c>
      <c r="C5574" s="16">
        <v>45532</v>
      </c>
      <c r="D5574" s="1" t="s">
        <v>1</v>
      </c>
      <c r="E5574" s="1" t="s">
        <v>0</v>
      </c>
      <c r="G5574" s="2" t="str" cm="1">
        <f t="array" ref="G5574">_xlfn.IFS( F5574 = "", "Unknown", F5574 &lt;= 25, "Young Adult", F5574 &lt;= 35, "Millennials", F5574 &lt;= 50, "Gen-X", F5574 &gt; 50, "Seniors")</f>
        <v>Unknown</v>
      </c>
      <c r="H5574" s="2">
        <v>175</v>
      </c>
      <c r="I5574" s="2" t="b">
        <f t="shared" si="174"/>
        <v>1</v>
      </c>
      <c r="J5574" s="2" t="b">
        <f t="shared" si="175"/>
        <v>0</v>
      </c>
    </row>
    <row r="5575" spans="1:10" x14ac:dyDescent="0.35">
      <c r="A5575" s="4">
        <v>254</v>
      </c>
      <c r="B5575" s="3" t="s">
        <v>180</v>
      </c>
      <c r="C5575" s="16">
        <v>45532</v>
      </c>
      <c r="D5575" s="1" t="s">
        <v>1</v>
      </c>
      <c r="E5575" s="1" t="s">
        <v>0</v>
      </c>
      <c r="G5575" s="2" t="str" cm="1">
        <f t="array" ref="G5575">_xlfn.IFS( F5575 = "", "Unknown", F5575 &lt;= 25, "Young Adult", F5575 &lt;= 35, "Millennials", F5575 &lt;= 50, "Gen-X", F5575 &gt; 50, "Seniors")</f>
        <v>Unknown</v>
      </c>
      <c r="H5575" s="2">
        <v>69</v>
      </c>
      <c r="I5575" s="2" t="b">
        <f t="shared" si="174"/>
        <v>1</v>
      </c>
      <c r="J5575" s="2" t="b">
        <f t="shared" si="175"/>
        <v>0</v>
      </c>
    </row>
    <row r="5576" spans="1:10" x14ac:dyDescent="0.35">
      <c r="A5576" s="4">
        <v>254</v>
      </c>
      <c r="B5576" s="3" t="s">
        <v>180</v>
      </c>
      <c r="C5576" s="16">
        <v>45532</v>
      </c>
      <c r="D5576" s="1" t="s">
        <v>1</v>
      </c>
      <c r="E5576" s="1" t="s">
        <v>12</v>
      </c>
      <c r="F5576" s="2">
        <v>22</v>
      </c>
      <c r="G5576" s="2" t="str" cm="1">
        <f t="array" ref="G5576">_xlfn.IFS( F5576 = "", "Unknown", F5576 &lt;= 25, "Young Adult", F5576 &lt;= 35, "Millennials", F5576 &lt;= 50, "Gen-X", F5576 &gt; 50, "Seniors")</f>
        <v>Young Adult</v>
      </c>
      <c r="H5576" s="2">
        <v>63</v>
      </c>
      <c r="I5576" s="2" t="b">
        <f t="shared" si="174"/>
        <v>1</v>
      </c>
      <c r="J5576" s="2" t="b">
        <f t="shared" si="175"/>
        <v>0</v>
      </c>
    </row>
    <row r="5577" spans="1:10" x14ac:dyDescent="0.35">
      <c r="A5577" s="4">
        <v>254</v>
      </c>
      <c r="B5577" s="3" t="s">
        <v>180</v>
      </c>
      <c r="C5577" s="16">
        <v>45532</v>
      </c>
      <c r="D5577" s="1" t="s">
        <v>1</v>
      </c>
      <c r="E5577" s="1" t="s">
        <v>0</v>
      </c>
      <c r="G5577" s="2" t="str" cm="1">
        <f t="array" ref="G5577">_xlfn.IFS( F5577 = "", "Unknown", F5577 &lt;= 25, "Young Adult", F5577 &lt;= 35, "Millennials", F5577 &lt;= 50, "Gen-X", F5577 &gt; 50, "Seniors")</f>
        <v>Unknown</v>
      </c>
      <c r="H5577" s="2">
        <v>175</v>
      </c>
      <c r="I5577" s="2" t="b">
        <f t="shared" si="174"/>
        <v>1</v>
      </c>
      <c r="J5577" s="2" t="b">
        <f t="shared" si="175"/>
        <v>0</v>
      </c>
    </row>
    <row r="5578" spans="1:10" x14ac:dyDescent="0.35">
      <c r="A5578" s="4">
        <v>254</v>
      </c>
      <c r="B5578" s="3" t="s">
        <v>180</v>
      </c>
      <c r="C5578" s="16">
        <v>45532</v>
      </c>
      <c r="D5578" s="1" t="s">
        <v>1</v>
      </c>
      <c r="E5578" s="1" t="s">
        <v>3</v>
      </c>
      <c r="F5578" s="2">
        <v>19</v>
      </c>
      <c r="G5578" s="2" t="str" cm="1">
        <f t="array" ref="G5578">_xlfn.IFS( F5578 = "", "Unknown", F5578 &lt;= 25, "Young Adult", F5578 &lt;= 35, "Millennials", F5578 &lt;= 50, "Gen-X", F5578 &gt; 50, "Seniors")</f>
        <v>Young Adult</v>
      </c>
      <c r="H5578" s="2">
        <v>174</v>
      </c>
      <c r="I5578" s="2" t="b">
        <f t="shared" si="174"/>
        <v>1</v>
      </c>
      <c r="J5578" s="2" t="b">
        <f t="shared" si="175"/>
        <v>0</v>
      </c>
    </row>
    <row r="5579" spans="1:10" x14ac:dyDescent="0.35">
      <c r="A5579" s="4">
        <v>254</v>
      </c>
      <c r="B5579" s="3" t="s">
        <v>180</v>
      </c>
      <c r="C5579" s="16">
        <v>45532</v>
      </c>
      <c r="D5579" s="1" t="s">
        <v>1</v>
      </c>
      <c r="E5579" s="1" t="s">
        <v>0</v>
      </c>
      <c r="G5579" s="2" t="str" cm="1">
        <f t="array" ref="G5579">_xlfn.IFS( F5579 = "", "Unknown", F5579 &lt;= 25, "Young Adult", F5579 &lt;= 35, "Millennials", F5579 &lt;= 50, "Gen-X", F5579 &gt; 50, "Seniors")</f>
        <v>Unknown</v>
      </c>
      <c r="H5579" s="2">
        <v>18</v>
      </c>
      <c r="I5579" s="2" t="b">
        <f t="shared" si="174"/>
        <v>0</v>
      </c>
      <c r="J5579" s="2" t="b">
        <f t="shared" si="175"/>
        <v>0</v>
      </c>
    </row>
    <row r="5580" spans="1:10" x14ac:dyDescent="0.35">
      <c r="A5580" s="4">
        <v>254</v>
      </c>
      <c r="B5580" s="3" t="s">
        <v>180</v>
      </c>
      <c r="C5580" s="16">
        <v>45532</v>
      </c>
      <c r="D5580" s="1" t="s">
        <v>1</v>
      </c>
      <c r="E5580" s="1" t="s">
        <v>0</v>
      </c>
      <c r="G5580" s="2" t="str" cm="1">
        <f t="array" ref="G5580">_xlfn.IFS( F5580 = "", "Unknown", F5580 &lt;= 25, "Young Adult", F5580 &lt;= 35, "Millennials", F5580 &lt;= 50, "Gen-X", F5580 &gt; 50, "Seniors")</f>
        <v>Unknown</v>
      </c>
      <c r="H5580" s="2">
        <v>19</v>
      </c>
      <c r="I5580" s="2" t="b">
        <f t="shared" si="174"/>
        <v>0</v>
      </c>
      <c r="J5580" s="2" t="b">
        <f t="shared" si="175"/>
        <v>0</v>
      </c>
    </row>
    <row r="5581" spans="1:10" x14ac:dyDescent="0.35">
      <c r="A5581" s="4">
        <v>254</v>
      </c>
      <c r="B5581" s="3" t="s">
        <v>179</v>
      </c>
      <c r="C5581" s="16">
        <v>45533</v>
      </c>
      <c r="D5581" s="1" t="s">
        <v>1</v>
      </c>
      <c r="E5581" s="1" t="s">
        <v>0</v>
      </c>
      <c r="G5581" s="2" t="str" cm="1">
        <f t="array" ref="G5581">_xlfn.IFS( F5581 = "", "Unknown", F5581 &lt;= 25, "Young Adult", F5581 &lt;= 35, "Millennials", F5581 &lt;= 50, "Gen-X", F5581 &gt; 50, "Seniors")</f>
        <v>Unknown</v>
      </c>
      <c r="H5581" s="2">
        <v>174</v>
      </c>
      <c r="I5581" s="2" t="b">
        <f t="shared" si="174"/>
        <v>1</v>
      </c>
      <c r="J5581" s="2" t="b">
        <f t="shared" si="175"/>
        <v>0</v>
      </c>
    </row>
    <row r="5582" spans="1:10" x14ac:dyDescent="0.35">
      <c r="A5582" s="4">
        <v>254</v>
      </c>
      <c r="B5582" s="3" t="s">
        <v>75</v>
      </c>
      <c r="C5582" s="16">
        <v>45638</v>
      </c>
      <c r="D5582" s="1" t="s">
        <v>1</v>
      </c>
      <c r="E5582" s="1" t="s">
        <v>0</v>
      </c>
      <c r="G5582" s="2" t="str" cm="1">
        <f t="array" ref="G5582">_xlfn.IFS( F5582 = "", "Unknown", F5582 &lt;= 25, "Young Adult", F5582 &lt;= 35, "Millennials", F5582 &lt;= 50, "Gen-X", F5582 &gt; 50, "Seniors")</f>
        <v>Unknown</v>
      </c>
      <c r="H5582" s="2">
        <v>18</v>
      </c>
      <c r="I5582" s="2" t="b">
        <f t="shared" si="174"/>
        <v>0</v>
      </c>
      <c r="J5582" s="2" t="b">
        <f t="shared" si="175"/>
        <v>0</v>
      </c>
    </row>
    <row r="5583" spans="1:10" x14ac:dyDescent="0.35">
      <c r="A5583" s="4">
        <v>254</v>
      </c>
      <c r="B5583" s="3" t="s">
        <v>75</v>
      </c>
      <c r="C5583" s="16">
        <v>45638</v>
      </c>
      <c r="D5583" s="1" t="s">
        <v>1</v>
      </c>
      <c r="E5583" s="1" t="s">
        <v>0</v>
      </c>
      <c r="G5583" s="2" t="str" cm="1">
        <f t="array" ref="G5583">_xlfn.IFS( F5583 = "", "Unknown", F5583 &lt;= 25, "Young Adult", F5583 &lt;= 35, "Millennials", F5583 &lt;= 50, "Gen-X", F5583 &gt; 50, "Seniors")</f>
        <v>Unknown</v>
      </c>
      <c r="H5583" s="2">
        <v>38</v>
      </c>
      <c r="I5583" s="2" t="b">
        <f t="shared" si="174"/>
        <v>1</v>
      </c>
      <c r="J5583" s="2" t="b">
        <f t="shared" si="175"/>
        <v>0</v>
      </c>
    </row>
    <row r="5584" spans="1:10" x14ac:dyDescent="0.35">
      <c r="A5584" s="4">
        <v>254</v>
      </c>
      <c r="B5584" s="3" t="s">
        <v>74</v>
      </c>
      <c r="C5584" s="16">
        <v>45639</v>
      </c>
      <c r="D5584" s="1" t="s">
        <v>1</v>
      </c>
      <c r="E5584" s="1" t="s">
        <v>3</v>
      </c>
      <c r="F5584" s="2">
        <v>34</v>
      </c>
      <c r="G5584" s="2" t="str" cm="1">
        <f t="array" ref="G5584">_xlfn.IFS( F5584 = "", "Unknown", F5584 &lt;= 25, "Young Adult", F5584 &lt;= 35, "Millennials", F5584 &lt;= 50, "Gen-X", F5584 &gt; 50, "Seniors")</f>
        <v>Millennials</v>
      </c>
      <c r="H5584" s="2">
        <v>54</v>
      </c>
      <c r="I5584" s="2" t="b">
        <f t="shared" si="174"/>
        <v>1</v>
      </c>
      <c r="J5584" s="2" t="b">
        <f t="shared" si="175"/>
        <v>0</v>
      </c>
    </row>
    <row r="5585" spans="1:10" x14ac:dyDescent="0.35">
      <c r="A5585" s="4">
        <v>254</v>
      </c>
      <c r="B5585" s="3" t="s">
        <v>180</v>
      </c>
      <c r="C5585" s="16">
        <v>45532</v>
      </c>
      <c r="D5585" s="1" t="s">
        <v>1</v>
      </c>
      <c r="E5585" s="1" t="s">
        <v>0</v>
      </c>
      <c r="G5585" s="2" t="str" cm="1">
        <f t="array" ref="G5585">_xlfn.IFS( F5585 = "", "Unknown", F5585 &lt;= 25, "Young Adult", F5585 &lt;= 35, "Millennials", F5585 &lt;= 50, "Gen-X", F5585 &gt; 50, "Seniors")</f>
        <v>Unknown</v>
      </c>
      <c r="H5585" s="2">
        <v>81</v>
      </c>
      <c r="I5585" s="2" t="b">
        <f t="shared" si="174"/>
        <v>1</v>
      </c>
      <c r="J5585" s="2" t="b">
        <f t="shared" si="175"/>
        <v>0</v>
      </c>
    </row>
    <row r="5586" spans="1:10" x14ac:dyDescent="0.35">
      <c r="A5586" s="4">
        <v>254</v>
      </c>
      <c r="B5586" s="3" t="s">
        <v>180</v>
      </c>
      <c r="C5586" s="16">
        <v>45532</v>
      </c>
      <c r="D5586" s="1" t="s">
        <v>1</v>
      </c>
      <c r="E5586" s="1" t="s">
        <v>3</v>
      </c>
      <c r="F5586" s="2">
        <v>33</v>
      </c>
      <c r="G5586" s="2" t="str" cm="1">
        <f t="array" ref="G5586">_xlfn.IFS( F5586 = "", "Unknown", F5586 &lt;= 25, "Young Adult", F5586 &lt;= 35, "Millennials", F5586 &lt;= 50, "Gen-X", F5586 &gt; 50, "Seniors")</f>
        <v>Millennials</v>
      </c>
      <c r="H5586" s="2">
        <v>172</v>
      </c>
      <c r="I5586" s="2" t="b">
        <f t="shared" si="174"/>
        <v>1</v>
      </c>
      <c r="J5586" s="2" t="b">
        <f t="shared" si="175"/>
        <v>0</v>
      </c>
    </row>
    <row r="5587" spans="1:10" x14ac:dyDescent="0.35">
      <c r="A5587" s="4">
        <v>254</v>
      </c>
      <c r="B5587" s="3" t="s">
        <v>180</v>
      </c>
      <c r="C5587" s="16">
        <v>45532</v>
      </c>
      <c r="D5587" s="1" t="s">
        <v>1</v>
      </c>
      <c r="E5587" s="1" t="s">
        <v>0</v>
      </c>
      <c r="G5587" s="2" t="str" cm="1">
        <f t="array" ref="G5587">_xlfn.IFS( F5587 = "", "Unknown", F5587 &lt;= 25, "Young Adult", F5587 &lt;= 35, "Millennials", F5587 &lt;= 50, "Gen-X", F5587 &gt; 50, "Seniors")</f>
        <v>Unknown</v>
      </c>
      <c r="H5587" s="2">
        <v>175</v>
      </c>
      <c r="I5587" s="2" t="b">
        <f t="shared" si="174"/>
        <v>1</v>
      </c>
      <c r="J5587" s="2" t="b">
        <f t="shared" si="175"/>
        <v>0</v>
      </c>
    </row>
    <row r="5588" spans="1:10" x14ac:dyDescent="0.35">
      <c r="A5588" s="4">
        <v>254</v>
      </c>
      <c r="B5588" s="3" t="s">
        <v>180</v>
      </c>
      <c r="C5588" s="16">
        <v>45532</v>
      </c>
      <c r="D5588" s="1" t="s">
        <v>1</v>
      </c>
      <c r="E5588" s="1" t="s">
        <v>0</v>
      </c>
      <c r="G5588" s="2" t="str" cm="1">
        <f t="array" ref="G5588">_xlfn.IFS( F5588 = "", "Unknown", F5588 &lt;= 25, "Young Adult", F5588 &lt;= 35, "Millennials", F5588 &lt;= 50, "Gen-X", F5588 &gt; 50, "Seniors")</f>
        <v>Unknown</v>
      </c>
      <c r="H5588" s="2">
        <v>52</v>
      </c>
      <c r="I5588" s="2" t="b">
        <f t="shared" si="174"/>
        <v>1</v>
      </c>
      <c r="J5588" s="2" t="b">
        <f t="shared" si="175"/>
        <v>0</v>
      </c>
    </row>
    <row r="5589" spans="1:10" x14ac:dyDescent="0.35">
      <c r="A5589" s="4">
        <v>254</v>
      </c>
      <c r="B5589" s="3" t="s">
        <v>180</v>
      </c>
      <c r="C5589" s="16">
        <v>45532</v>
      </c>
      <c r="D5589" s="1" t="s">
        <v>1</v>
      </c>
      <c r="E5589" s="1" t="s">
        <v>0</v>
      </c>
      <c r="G5589" s="2" t="str" cm="1">
        <f t="array" ref="G5589">_xlfn.IFS( F5589 = "", "Unknown", F5589 &lt;= 25, "Young Adult", F5589 &lt;= 35, "Millennials", F5589 &lt;= 50, "Gen-X", F5589 &gt; 50, "Seniors")</f>
        <v>Unknown</v>
      </c>
      <c r="H5589" s="2">
        <v>157</v>
      </c>
      <c r="I5589" s="2" t="b">
        <f t="shared" si="174"/>
        <v>1</v>
      </c>
      <c r="J5589" s="2" t="b">
        <f t="shared" si="175"/>
        <v>0</v>
      </c>
    </row>
    <row r="5590" spans="1:10" x14ac:dyDescent="0.35">
      <c r="A5590" s="4">
        <v>254</v>
      </c>
      <c r="B5590" s="3" t="s">
        <v>180</v>
      </c>
      <c r="C5590" s="16">
        <v>45532</v>
      </c>
      <c r="D5590" s="1" t="s">
        <v>1</v>
      </c>
      <c r="E5590" s="1" t="s">
        <v>0</v>
      </c>
      <c r="G5590" s="2" t="str" cm="1">
        <f t="array" ref="G5590">_xlfn.IFS( F5590 = "", "Unknown", F5590 &lt;= 25, "Young Adult", F5590 &lt;= 35, "Millennials", F5590 &lt;= 50, "Gen-X", F5590 &gt; 50, "Seniors")</f>
        <v>Unknown</v>
      </c>
      <c r="H5590" s="2">
        <v>175</v>
      </c>
      <c r="I5590" s="2" t="b">
        <f t="shared" si="174"/>
        <v>1</v>
      </c>
      <c r="J5590" s="2" t="b">
        <f t="shared" si="175"/>
        <v>0</v>
      </c>
    </row>
    <row r="5591" spans="1:10" x14ac:dyDescent="0.35">
      <c r="A5591" s="4">
        <v>254</v>
      </c>
      <c r="B5591" s="3" t="s">
        <v>180</v>
      </c>
      <c r="C5591" s="16">
        <v>45532</v>
      </c>
      <c r="D5591" s="1" t="s">
        <v>1</v>
      </c>
      <c r="E5591" s="1" t="s">
        <v>0</v>
      </c>
      <c r="G5591" s="2" t="str" cm="1">
        <f t="array" ref="G5591">_xlfn.IFS( F5591 = "", "Unknown", F5591 &lt;= 25, "Young Adult", F5591 &lt;= 35, "Millennials", F5591 &lt;= 50, "Gen-X", F5591 &gt; 50, "Seniors")</f>
        <v>Unknown</v>
      </c>
      <c r="H5591" s="2">
        <v>172</v>
      </c>
      <c r="I5591" s="2" t="b">
        <f t="shared" si="174"/>
        <v>1</v>
      </c>
      <c r="J5591" s="2" t="b">
        <f t="shared" si="175"/>
        <v>0</v>
      </c>
    </row>
    <row r="5592" spans="1:10" x14ac:dyDescent="0.35">
      <c r="A5592" s="4">
        <v>254</v>
      </c>
      <c r="B5592" s="3" t="s">
        <v>180</v>
      </c>
      <c r="C5592" s="16">
        <v>45532</v>
      </c>
      <c r="D5592" s="1" t="s">
        <v>5</v>
      </c>
      <c r="E5592" s="1" t="s">
        <v>0</v>
      </c>
      <c r="G5592" s="2" t="str" cm="1">
        <f t="array" ref="G5592">_xlfn.IFS( F5592 = "", "Unknown", F5592 &lt;= 25, "Young Adult", F5592 &lt;= 35, "Millennials", F5592 &lt;= 50, "Gen-X", F5592 &gt; 50, "Seniors")</f>
        <v>Unknown</v>
      </c>
      <c r="I5592" s="2" t="b">
        <f t="shared" si="174"/>
        <v>0</v>
      </c>
      <c r="J5592" s="2" t="b">
        <f t="shared" si="175"/>
        <v>0</v>
      </c>
    </row>
    <row r="5593" spans="1:10" x14ac:dyDescent="0.35">
      <c r="A5593" s="4">
        <v>254</v>
      </c>
      <c r="B5593" s="3" t="s">
        <v>180</v>
      </c>
      <c r="C5593" s="16">
        <v>45532</v>
      </c>
      <c r="D5593" s="1" t="s">
        <v>1</v>
      </c>
      <c r="E5593" s="1" t="s">
        <v>3</v>
      </c>
      <c r="F5593" s="2">
        <v>29</v>
      </c>
      <c r="G5593" s="2" t="str" cm="1">
        <f t="array" ref="G5593">_xlfn.IFS( F5593 = "", "Unknown", F5593 &lt;= 25, "Young Adult", F5593 &lt;= 35, "Millennials", F5593 &lt;= 50, "Gen-X", F5593 &gt; 50, "Seniors")</f>
        <v>Millennials</v>
      </c>
      <c r="H5593" s="2">
        <v>173</v>
      </c>
      <c r="I5593" s="2" t="b">
        <f t="shared" si="174"/>
        <v>1</v>
      </c>
      <c r="J5593" s="2" t="b">
        <f t="shared" si="175"/>
        <v>0</v>
      </c>
    </row>
    <row r="5594" spans="1:10" x14ac:dyDescent="0.35">
      <c r="A5594" s="4">
        <v>254</v>
      </c>
      <c r="B5594" s="3" t="s">
        <v>180</v>
      </c>
      <c r="C5594" s="16">
        <v>45532</v>
      </c>
      <c r="D5594" s="1" t="s">
        <v>1</v>
      </c>
      <c r="E5594" s="1" t="s">
        <v>0</v>
      </c>
      <c r="G5594" s="2" t="str" cm="1">
        <f t="array" ref="G5594">_xlfn.IFS( F5594 = "", "Unknown", F5594 &lt;= 25, "Young Adult", F5594 &lt;= 35, "Millennials", F5594 &lt;= 50, "Gen-X", F5594 &gt; 50, "Seniors")</f>
        <v>Unknown</v>
      </c>
      <c r="H5594" s="2">
        <v>175</v>
      </c>
      <c r="I5594" s="2" t="b">
        <f t="shared" si="174"/>
        <v>1</v>
      </c>
      <c r="J5594" s="2" t="b">
        <f t="shared" si="175"/>
        <v>0</v>
      </c>
    </row>
    <row r="5595" spans="1:10" x14ac:dyDescent="0.35">
      <c r="A5595" s="4">
        <v>254</v>
      </c>
      <c r="B5595" s="3" t="s">
        <v>180</v>
      </c>
      <c r="C5595" s="16">
        <v>45532</v>
      </c>
      <c r="D5595" s="1" t="s">
        <v>1</v>
      </c>
      <c r="E5595" s="1" t="s">
        <v>0</v>
      </c>
      <c r="G5595" s="2" t="str" cm="1">
        <f t="array" ref="G5595">_xlfn.IFS( F5595 = "", "Unknown", F5595 &lt;= 25, "Young Adult", F5595 &lt;= 35, "Millennials", F5595 &lt;= 50, "Gen-X", F5595 &gt; 50, "Seniors")</f>
        <v>Unknown</v>
      </c>
      <c r="H5595" s="2">
        <v>175</v>
      </c>
      <c r="I5595" s="2" t="b">
        <f t="shared" si="174"/>
        <v>1</v>
      </c>
      <c r="J5595" s="2" t="b">
        <f t="shared" si="175"/>
        <v>0</v>
      </c>
    </row>
    <row r="5596" spans="1:10" x14ac:dyDescent="0.35">
      <c r="A5596" s="4">
        <v>254</v>
      </c>
      <c r="B5596" s="3" t="s">
        <v>180</v>
      </c>
      <c r="C5596" s="16">
        <v>45532</v>
      </c>
      <c r="D5596" s="1" t="s">
        <v>1</v>
      </c>
      <c r="E5596" s="1" t="s">
        <v>0</v>
      </c>
      <c r="G5596" s="2" t="str" cm="1">
        <f t="array" ref="G5596">_xlfn.IFS( F5596 = "", "Unknown", F5596 &lt;= 25, "Young Adult", F5596 &lt;= 35, "Millennials", F5596 &lt;= 50, "Gen-X", F5596 &gt; 50, "Seniors")</f>
        <v>Unknown</v>
      </c>
      <c r="H5596" s="2">
        <v>175</v>
      </c>
      <c r="I5596" s="2" t="b">
        <f t="shared" si="174"/>
        <v>1</v>
      </c>
      <c r="J5596" s="2" t="b">
        <f t="shared" si="175"/>
        <v>0</v>
      </c>
    </row>
    <row r="5597" spans="1:10" x14ac:dyDescent="0.35">
      <c r="A5597" s="4">
        <v>254</v>
      </c>
      <c r="B5597" s="3" t="s">
        <v>180</v>
      </c>
      <c r="C5597" s="16">
        <v>45532</v>
      </c>
      <c r="D5597" s="1" t="s">
        <v>1</v>
      </c>
      <c r="E5597" s="1" t="s">
        <v>0</v>
      </c>
      <c r="G5597" s="2" t="str" cm="1">
        <f t="array" ref="G5597">_xlfn.IFS( F5597 = "", "Unknown", F5597 &lt;= 25, "Young Adult", F5597 &lt;= 35, "Millennials", F5597 &lt;= 50, "Gen-X", F5597 &gt; 50, "Seniors")</f>
        <v>Unknown</v>
      </c>
      <c r="H5597" s="2">
        <v>175</v>
      </c>
      <c r="I5597" s="2" t="b">
        <f t="shared" si="174"/>
        <v>1</v>
      </c>
      <c r="J5597" s="2" t="b">
        <f t="shared" si="175"/>
        <v>0</v>
      </c>
    </row>
    <row r="5598" spans="1:10" x14ac:dyDescent="0.35">
      <c r="A5598" s="4">
        <v>254</v>
      </c>
      <c r="B5598" s="3" t="s">
        <v>180</v>
      </c>
      <c r="C5598" s="16">
        <v>45532</v>
      </c>
      <c r="D5598" s="1" t="s">
        <v>1</v>
      </c>
      <c r="E5598" s="1" t="s">
        <v>0</v>
      </c>
      <c r="G5598" s="2" t="str" cm="1">
        <f t="array" ref="G5598">_xlfn.IFS( F5598 = "", "Unknown", F5598 &lt;= 25, "Young Adult", F5598 &lt;= 35, "Millennials", F5598 &lt;= 50, "Gen-X", F5598 &gt; 50, "Seniors")</f>
        <v>Unknown</v>
      </c>
      <c r="H5598" s="2">
        <v>142</v>
      </c>
      <c r="I5598" s="2" t="b">
        <f t="shared" si="174"/>
        <v>1</v>
      </c>
      <c r="J5598" s="2" t="b">
        <f t="shared" si="175"/>
        <v>0</v>
      </c>
    </row>
    <row r="5599" spans="1:10" x14ac:dyDescent="0.35">
      <c r="A5599" s="4">
        <v>254</v>
      </c>
      <c r="B5599" s="3" t="s">
        <v>180</v>
      </c>
      <c r="C5599" s="16">
        <v>45532</v>
      </c>
      <c r="D5599" s="1" t="s">
        <v>1</v>
      </c>
      <c r="E5599" s="1" t="s">
        <v>0</v>
      </c>
      <c r="G5599" s="2" t="str" cm="1">
        <f t="array" ref="G5599">_xlfn.IFS( F5599 = "", "Unknown", F5599 &lt;= 25, "Young Adult", F5599 &lt;= 35, "Millennials", F5599 &lt;= 50, "Gen-X", F5599 &gt; 50, "Seniors")</f>
        <v>Unknown</v>
      </c>
      <c r="H5599" s="2">
        <v>172</v>
      </c>
      <c r="I5599" s="2" t="b">
        <f t="shared" si="174"/>
        <v>1</v>
      </c>
      <c r="J5599" s="2" t="b">
        <f t="shared" si="175"/>
        <v>0</v>
      </c>
    </row>
    <row r="5600" spans="1:10" x14ac:dyDescent="0.35">
      <c r="A5600" s="4">
        <v>254</v>
      </c>
      <c r="B5600" s="3" t="s">
        <v>180</v>
      </c>
      <c r="C5600" s="16">
        <v>45532</v>
      </c>
      <c r="D5600" s="1" t="s">
        <v>1</v>
      </c>
      <c r="E5600" s="1" t="s">
        <v>0</v>
      </c>
      <c r="G5600" s="2" t="str" cm="1">
        <f t="array" ref="G5600">_xlfn.IFS( F5600 = "", "Unknown", F5600 &lt;= 25, "Young Adult", F5600 &lt;= 35, "Millennials", F5600 &lt;= 50, "Gen-X", F5600 &gt; 50, "Seniors")</f>
        <v>Unknown</v>
      </c>
      <c r="H5600" s="2">
        <v>175</v>
      </c>
      <c r="I5600" s="2" t="b">
        <f t="shared" si="174"/>
        <v>1</v>
      </c>
      <c r="J5600" s="2" t="b">
        <f t="shared" si="175"/>
        <v>0</v>
      </c>
    </row>
    <row r="5601" spans="1:10" x14ac:dyDescent="0.35">
      <c r="A5601" s="4">
        <v>254</v>
      </c>
      <c r="B5601" s="3" t="s">
        <v>180</v>
      </c>
      <c r="C5601" s="16">
        <v>45532</v>
      </c>
      <c r="D5601" s="1" t="s">
        <v>1</v>
      </c>
      <c r="E5601" s="1" t="s">
        <v>4</v>
      </c>
      <c r="F5601" s="2">
        <v>33</v>
      </c>
      <c r="G5601" s="2" t="str" cm="1">
        <f t="array" ref="G5601">_xlfn.IFS( F5601 = "", "Unknown", F5601 &lt;= 25, "Young Adult", F5601 &lt;= 35, "Millennials", F5601 &lt;= 50, "Gen-X", F5601 &gt; 50, "Seniors")</f>
        <v>Millennials</v>
      </c>
      <c r="H5601" s="2">
        <v>6</v>
      </c>
      <c r="I5601" s="2" t="b">
        <f t="shared" si="174"/>
        <v>0</v>
      </c>
      <c r="J5601" s="2" t="b">
        <f t="shared" si="175"/>
        <v>0</v>
      </c>
    </row>
    <row r="5602" spans="1:10" x14ac:dyDescent="0.35">
      <c r="A5602" s="4">
        <v>254</v>
      </c>
      <c r="B5602" s="3" t="s">
        <v>179</v>
      </c>
      <c r="C5602" s="16">
        <v>45533</v>
      </c>
      <c r="D5602" s="1" t="s">
        <v>1</v>
      </c>
      <c r="E5602" s="1" t="s">
        <v>0</v>
      </c>
      <c r="G5602" s="2" t="str" cm="1">
        <f t="array" ref="G5602">_xlfn.IFS( F5602 = "", "Unknown", F5602 &lt;= 25, "Young Adult", F5602 &lt;= 35, "Millennials", F5602 &lt;= 50, "Gen-X", F5602 &gt; 50, "Seniors")</f>
        <v>Unknown</v>
      </c>
      <c r="H5602" s="2">
        <v>174</v>
      </c>
      <c r="I5602" s="2" t="b">
        <f t="shared" si="174"/>
        <v>1</v>
      </c>
      <c r="J5602" s="2" t="b">
        <f t="shared" si="175"/>
        <v>0</v>
      </c>
    </row>
    <row r="5603" spans="1:10" x14ac:dyDescent="0.35">
      <c r="A5603" s="4">
        <v>254</v>
      </c>
      <c r="B5603" s="3" t="s">
        <v>180</v>
      </c>
      <c r="C5603" s="16">
        <v>45532</v>
      </c>
      <c r="D5603" s="1" t="s">
        <v>1</v>
      </c>
      <c r="E5603" s="1" t="s">
        <v>0</v>
      </c>
      <c r="G5603" s="2" t="str" cm="1">
        <f t="array" ref="G5603">_xlfn.IFS( F5603 = "", "Unknown", F5603 &lt;= 25, "Young Adult", F5603 &lt;= 35, "Millennials", F5603 &lt;= 50, "Gen-X", F5603 &gt; 50, "Seniors")</f>
        <v>Unknown</v>
      </c>
      <c r="H5603" s="2">
        <v>175</v>
      </c>
      <c r="I5603" s="2" t="b">
        <f t="shared" si="174"/>
        <v>1</v>
      </c>
      <c r="J5603" s="2" t="b">
        <f t="shared" si="175"/>
        <v>0</v>
      </c>
    </row>
    <row r="5604" spans="1:10" x14ac:dyDescent="0.35">
      <c r="A5604" s="4">
        <v>254</v>
      </c>
      <c r="B5604" s="3" t="s">
        <v>180</v>
      </c>
      <c r="C5604" s="16">
        <v>45532</v>
      </c>
      <c r="D5604" s="1" t="s">
        <v>1</v>
      </c>
      <c r="E5604" s="1" t="s">
        <v>0</v>
      </c>
      <c r="G5604" s="2" t="str" cm="1">
        <f t="array" ref="G5604">_xlfn.IFS( F5604 = "", "Unknown", F5604 &lt;= 25, "Young Adult", F5604 &lt;= 35, "Millennials", F5604 &lt;= 50, "Gen-X", F5604 &gt; 50, "Seniors")</f>
        <v>Unknown</v>
      </c>
      <c r="H5604" s="2">
        <v>175</v>
      </c>
      <c r="I5604" s="2" t="b">
        <f t="shared" si="174"/>
        <v>1</v>
      </c>
      <c r="J5604" s="2" t="b">
        <f t="shared" si="175"/>
        <v>0</v>
      </c>
    </row>
    <row r="5605" spans="1:10" x14ac:dyDescent="0.35">
      <c r="A5605" s="4">
        <v>254</v>
      </c>
      <c r="B5605" s="3" t="s">
        <v>180</v>
      </c>
      <c r="C5605" s="16">
        <v>45532</v>
      </c>
      <c r="D5605" s="1" t="s">
        <v>7</v>
      </c>
      <c r="E5605" s="1" t="s">
        <v>0</v>
      </c>
      <c r="F5605" s="2">
        <v>38</v>
      </c>
      <c r="G5605" s="2" t="str" cm="1">
        <f t="array" ref="G5605">_xlfn.IFS( F5605 = "", "Unknown", F5605 &lt;= 25, "Young Adult", F5605 &lt;= 35, "Millennials", F5605 &lt;= 50, "Gen-X", F5605 &gt; 50, "Seniors")</f>
        <v>Gen-X</v>
      </c>
      <c r="H5605" s="2">
        <v>175</v>
      </c>
      <c r="I5605" s="2" t="b">
        <f t="shared" si="174"/>
        <v>0</v>
      </c>
      <c r="J5605" s="2" t="b">
        <f t="shared" si="175"/>
        <v>0</v>
      </c>
    </row>
    <row r="5606" spans="1:10" x14ac:dyDescent="0.35">
      <c r="A5606" s="4">
        <v>254</v>
      </c>
      <c r="B5606" s="3" t="s">
        <v>180</v>
      </c>
      <c r="C5606" s="16">
        <v>45532</v>
      </c>
      <c r="D5606" s="1" t="s">
        <v>1</v>
      </c>
      <c r="E5606" s="1" t="s">
        <v>0</v>
      </c>
      <c r="G5606" s="2" t="str" cm="1">
        <f t="array" ref="G5606">_xlfn.IFS( F5606 = "", "Unknown", F5606 &lt;= 25, "Young Adult", F5606 &lt;= 35, "Millennials", F5606 &lt;= 50, "Gen-X", F5606 &gt; 50, "Seniors")</f>
        <v>Unknown</v>
      </c>
      <c r="H5606" s="2">
        <v>140</v>
      </c>
      <c r="I5606" s="2" t="b">
        <f t="shared" si="174"/>
        <v>1</v>
      </c>
      <c r="J5606" s="2" t="b">
        <f t="shared" si="175"/>
        <v>0</v>
      </c>
    </row>
    <row r="5607" spans="1:10" x14ac:dyDescent="0.35">
      <c r="A5607" s="4">
        <v>254</v>
      </c>
      <c r="B5607" s="3" t="s">
        <v>180</v>
      </c>
      <c r="C5607" s="16">
        <v>45532</v>
      </c>
      <c r="D5607" s="1" t="s">
        <v>1</v>
      </c>
      <c r="E5607" s="1" t="s">
        <v>0</v>
      </c>
      <c r="G5607" s="2" t="str" cm="1">
        <f t="array" ref="G5607">_xlfn.IFS( F5607 = "", "Unknown", F5607 &lt;= 25, "Young Adult", F5607 &lt;= 35, "Millennials", F5607 &lt;= 50, "Gen-X", F5607 &gt; 50, "Seniors")</f>
        <v>Unknown</v>
      </c>
      <c r="H5607" s="2">
        <v>175</v>
      </c>
      <c r="I5607" s="2" t="b">
        <f t="shared" si="174"/>
        <v>1</v>
      </c>
      <c r="J5607" s="2" t="b">
        <f t="shared" si="175"/>
        <v>0</v>
      </c>
    </row>
    <row r="5608" spans="1:10" x14ac:dyDescent="0.35">
      <c r="A5608" s="4">
        <v>254</v>
      </c>
      <c r="B5608" s="3" t="s">
        <v>180</v>
      </c>
      <c r="C5608" s="16">
        <v>45532</v>
      </c>
      <c r="D5608" s="1" t="s">
        <v>1</v>
      </c>
      <c r="E5608" s="1" t="s">
        <v>0</v>
      </c>
      <c r="G5608" s="2" t="str" cm="1">
        <f t="array" ref="G5608">_xlfn.IFS( F5608 = "", "Unknown", F5608 &lt;= 25, "Young Adult", F5608 &lt;= 35, "Millennials", F5608 &lt;= 50, "Gen-X", F5608 &gt; 50, "Seniors")</f>
        <v>Unknown</v>
      </c>
      <c r="H5608" s="2">
        <v>175</v>
      </c>
      <c r="I5608" s="2" t="b">
        <f t="shared" si="174"/>
        <v>1</v>
      </c>
      <c r="J5608" s="2" t="b">
        <f t="shared" si="175"/>
        <v>0</v>
      </c>
    </row>
    <row r="5609" spans="1:10" x14ac:dyDescent="0.35">
      <c r="A5609" s="4">
        <v>254</v>
      </c>
      <c r="B5609" s="3" t="s">
        <v>180</v>
      </c>
      <c r="C5609" s="16">
        <v>45532</v>
      </c>
      <c r="D5609" s="1" t="s">
        <v>1</v>
      </c>
      <c r="E5609" s="1" t="s">
        <v>0</v>
      </c>
      <c r="G5609" s="2" t="str" cm="1">
        <f t="array" ref="G5609">_xlfn.IFS( F5609 = "", "Unknown", F5609 &lt;= 25, "Young Adult", F5609 &lt;= 35, "Millennials", F5609 &lt;= 50, "Gen-X", F5609 &gt; 50, "Seniors")</f>
        <v>Unknown</v>
      </c>
      <c r="H5609" s="2">
        <v>175</v>
      </c>
      <c r="I5609" s="2" t="b">
        <f t="shared" si="174"/>
        <v>1</v>
      </c>
      <c r="J5609" s="2" t="b">
        <f t="shared" si="175"/>
        <v>0</v>
      </c>
    </row>
    <row r="5610" spans="1:10" x14ac:dyDescent="0.35">
      <c r="A5610" s="4">
        <v>254</v>
      </c>
      <c r="B5610" s="3" t="s">
        <v>179</v>
      </c>
      <c r="C5610" s="16">
        <v>45533</v>
      </c>
      <c r="D5610" s="1" t="s">
        <v>1</v>
      </c>
      <c r="E5610" s="1" t="s">
        <v>3</v>
      </c>
      <c r="F5610" s="2">
        <v>30</v>
      </c>
      <c r="G5610" s="2" t="str" cm="1">
        <f t="array" ref="G5610">_xlfn.IFS( F5610 = "", "Unknown", F5610 &lt;= 25, "Young Adult", F5610 &lt;= 35, "Millennials", F5610 &lt;= 50, "Gen-X", F5610 &gt; 50, "Seniors")</f>
        <v>Millennials</v>
      </c>
      <c r="H5610" s="2">
        <v>14</v>
      </c>
      <c r="I5610" s="2" t="b">
        <f t="shared" si="174"/>
        <v>0</v>
      </c>
      <c r="J5610" s="2" t="b">
        <f t="shared" si="175"/>
        <v>0</v>
      </c>
    </row>
    <row r="5611" spans="1:10" x14ac:dyDescent="0.35">
      <c r="A5611" s="4">
        <v>254</v>
      </c>
      <c r="B5611" s="3" t="s">
        <v>179</v>
      </c>
      <c r="C5611" s="16">
        <v>45533</v>
      </c>
      <c r="D5611" s="1" t="s">
        <v>1</v>
      </c>
      <c r="E5611" s="1" t="s">
        <v>0</v>
      </c>
      <c r="G5611" s="2" t="str" cm="1">
        <f t="array" ref="G5611">_xlfn.IFS( F5611 = "", "Unknown", F5611 &lt;= 25, "Young Adult", F5611 &lt;= 35, "Millennials", F5611 &lt;= 50, "Gen-X", F5611 &gt; 50, "Seniors")</f>
        <v>Unknown</v>
      </c>
      <c r="H5611" s="2">
        <v>174</v>
      </c>
      <c r="I5611" s="2" t="b">
        <f t="shared" si="174"/>
        <v>1</v>
      </c>
      <c r="J5611" s="2" t="b">
        <f t="shared" si="175"/>
        <v>0</v>
      </c>
    </row>
    <row r="5612" spans="1:10" x14ac:dyDescent="0.35">
      <c r="A5612" s="4">
        <v>254</v>
      </c>
      <c r="B5612" s="3" t="s">
        <v>179</v>
      </c>
      <c r="C5612" s="16">
        <v>45533</v>
      </c>
      <c r="D5612" s="1" t="s">
        <v>1</v>
      </c>
      <c r="E5612" s="1" t="s">
        <v>0</v>
      </c>
      <c r="G5612" s="2" t="str" cm="1">
        <f t="array" ref="G5612">_xlfn.IFS( F5612 = "", "Unknown", F5612 &lt;= 25, "Young Adult", F5612 &lt;= 35, "Millennials", F5612 &lt;= 50, "Gen-X", F5612 &gt; 50, "Seniors")</f>
        <v>Unknown</v>
      </c>
      <c r="H5612" s="2">
        <v>174</v>
      </c>
      <c r="I5612" s="2" t="b">
        <f t="shared" si="174"/>
        <v>1</v>
      </c>
      <c r="J5612" s="2" t="b">
        <f t="shared" si="175"/>
        <v>0</v>
      </c>
    </row>
    <row r="5613" spans="1:10" x14ac:dyDescent="0.35">
      <c r="A5613" s="4">
        <v>254</v>
      </c>
      <c r="B5613" s="3" t="s">
        <v>179</v>
      </c>
      <c r="C5613" s="16">
        <v>45533</v>
      </c>
      <c r="D5613" s="1" t="s">
        <v>1</v>
      </c>
      <c r="E5613" s="1" t="s">
        <v>3</v>
      </c>
      <c r="F5613" s="2">
        <v>17</v>
      </c>
      <c r="G5613" s="2" t="str" cm="1">
        <f t="array" ref="G5613">_xlfn.IFS( F5613 = "", "Unknown", F5613 &lt;= 25, "Young Adult", F5613 &lt;= 35, "Millennials", F5613 &lt;= 50, "Gen-X", F5613 &gt; 50, "Seniors")</f>
        <v>Young Adult</v>
      </c>
      <c r="H5613" s="2">
        <v>100</v>
      </c>
      <c r="I5613" s="2" t="b">
        <f t="shared" si="174"/>
        <v>1</v>
      </c>
      <c r="J5613" s="2" t="b">
        <f t="shared" si="175"/>
        <v>0</v>
      </c>
    </row>
    <row r="5614" spans="1:10" x14ac:dyDescent="0.35">
      <c r="A5614" s="4">
        <v>254</v>
      </c>
      <c r="B5614" s="3" t="s">
        <v>180</v>
      </c>
      <c r="C5614" s="16">
        <v>45532</v>
      </c>
      <c r="D5614" s="1" t="s">
        <v>1</v>
      </c>
      <c r="E5614" s="1" t="s">
        <v>3</v>
      </c>
      <c r="F5614" s="2">
        <v>25</v>
      </c>
      <c r="G5614" s="2" t="str" cm="1">
        <f t="array" ref="G5614">_xlfn.IFS( F5614 = "", "Unknown", F5614 &lt;= 25, "Young Adult", F5614 &lt;= 35, "Millennials", F5614 &lt;= 50, "Gen-X", F5614 &gt; 50, "Seniors")</f>
        <v>Young Adult</v>
      </c>
      <c r="H5614" s="2">
        <v>15</v>
      </c>
      <c r="I5614" s="2" t="b">
        <f t="shared" si="174"/>
        <v>0</v>
      </c>
      <c r="J5614" s="2" t="b">
        <f t="shared" si="175"/>
        <v>0</v>
      </c>
    </row>
    <row r="5615" spans="1:10" x14ac:dyDescent="0.35">
      <c r="A5615" s="4">
        <v>254</v>
      </c>
      <c r="B5615" s="3" t="s">
        <v>180</v>
      </c>
      <c r="C5615" s="16">
        <v>45532</v>
      </c>
      <c r="D5615" s="1" t="s">
        <v>1</v>
      </c>
      <c r="E5615" s="1" t="s">
        <v>0</v>
      </c>
      <c r="G5615" s="2" t="str" cm="1">
        <f t="array" ref="G5615">_xlfn.IFS( F5615 = "", "Unknown", F5615 &lt;= 25, "Young Adult", F5615 &lt;= 35, "Millennials", F5615 &lt;= 50, "Gen-X", F5615 &gt; 50, "Seniors")</f>
        <v>Unknown</v>
      </c>
      <c r="H5615" s="2">
        <v>175</v>
      </c>
      <c r="I5615" s="2" t="b">
        <f t="shared" si="174"/>
        <v>1</v>
      </c>
      <c r="J5615" s="2" t="b">
        <f t="shared" si="175"/>
        <v>0</v>
      </c>
    </row>
    <row r="5616" spans="1:10" x14ac:dyDescent="0.35">
      <c r="A5616" s="4">
        <v>254</v>
      </c>
      <c r="B5616" s="3" t="s">
        <v>179</v>
      </c>
      <c r="C5616" s="16">
        <v>45533</v>
      </c>
      <c r="D5616" s="1" t="s">
        <v>1</v>
      </c>
      <c r="E5616" s="1" t="s">
        <v>0</v>
      </c>
      <c r="G5616" s="2" t="str" cm="1">
        <f t="array" ref="G5616">_xlfn.IFS( F5616 = "", "Unknown", F5616 &lt;= 25, "Young Adult", F5616 &lt;= 35, "Millennials", F5616 &lt;= 50, "Gen-X", F5616 &gt; 50, "Seniors")</f>
        <v>Unknown</v>
      </c>
      <c r="H5616" s="2">
        <v>174</v>
      </c>
      <c r="I5616" s="2" t="b">
        <f t="shared" si="174"/>
        <v>1</v>
      </c>
      <c r="J5616" s="2" t="b">
        <f t="shared" si="175"/>
        <v>0</v>
      </c>
    </row>
    <row r="5617" spans="1:10" x14ac:dyDescent="0.35">
      <c r="A5617" s="4">
        <v>254</v>
      </c>
      <c r="B5617" s="3" t="s">
        <v>179</v>
      </c>
      <c r="C5617" s="16">
        <v>45533</v>
      </c>
      <c r="D5617" s="1" t="s">
        <v>1</v>
      </c>
      <c r="E5617" s="1" t="s">
        <v>0</v>
      </c>
      <c r="G5617" s="2" t="str" cm="1">
        <f t="array" ref="G5617">_xlfn.IFS( F5617 = "", "Unknown", F5617 &lt;= 25, "Young Adult", F5617 &lt;= 35, "Millennials", F5617 &lt;= 50, "Gen-X", F5617 &gt; 50, "Seniors")</f>
        <v>Unknown</v>
      </c>
      <c r="H5617" s="2">
        <v>174</v>
      </c>
      <c r="I5617" s="2" t="b">
        <f t="shared" si="174"/>
        <v>1</v>
      </c>
      <c r="J5617" s="2" t="b">
        <f t="shared" si="175"/>
        <v>0</v>
      </c>
    </row>
    <row r="5618" spans="1:10" x14ac:dyDescent="0.35">
      <c r="A5618" s="4">
        <v>254</v>
      </c>
      <c r="B5618" s="3" t="s">
        <v>179</v>
      </c>
      <c r="C5618" s="16">
        <v>45533</v>
      </c>
      <c r="D5618" s="1" t="s">
        <v>1</v>
      </c>
      <c r="E5618" s="1" t="s">
        <v>12</v>
      </c>
      <c r="F5618" s="2">
        <v>31</v>
      </c>
      <c r="G5618" s="2" t="str" cm="1">
        <f t="array" ref="G5618">_xlfn.IFS( F5618 = "", "Unknown", F5618 &lt;= 25, "Young Adult", F5618 &lt;= 35, "Millennials", F5618 &lt;= 50, "Gen-X", F5618 &gt; 50, "Seniors")</f>
        <v>Millennials</v>
      </c>
      <c r="H5618" s="2">
        <v>143</v>
      </c>
      <c r="I5618" s="2" t="b">
        <f t="shared" si="174"/>
        <v>1</v>
      </c>
      <c r="J5618" s="2" t="b">
        <f t="shared" si="175"/>
        <v>0</v>
      </c>
    </row>
    <row r="5619" spans="1:10" x14ac:dyDescent="0.35">
      <c r="A5619" s="4">
        <v>254</v>
      </c>
      <c r="B5619" s="3" t="s">
        <v>179</v>
      </c>
      <c r="C5619" s="16">
        <v>45533</v>
      </c>
      <c r="D5619" s="1" t="s">
        <v>1</v>
      </c>
      <c r="E5619" s="1" t="s">
        <v>0</v>
      </c>
      <c r="G5619" s="2" t="str" cm="1">
        <f t="array" ref="G5619">_xlfn.IFS( F5619 = "", "Unknown", F5619 &lt;= 25, "Young Adult", F5619 &lt;= 35, "Millennials", F5619 &lt;= 50, "Gen-X", F5619 &gt; 50, "Seniors")</f>
        <v>Unknown</v>
      </c>
      <c r="H5619" s="2">
        <v>169</v>
      </c>
      <c r="I5619" s="2" t="b">
        <f t="shared" si="174"/>
        <v>1</v>
      </c>
      <c r="J5619" s="2" t="b">
        <f t="shared" si="175"/>
        <v>0</v>
      </c>
    </row>
    <row r="5620" spans="1:10" x14ac:dyDescent="0.35">
      <c r="A5620" s="4">
        <v>254</v>
      </c>
      <c r="B5620" s="3" t="s">
        <v>179</v>
      </c>
      <c r="C5620" s="16">
        <v>45533</v>
      </c>
      <c r="D5620" s="1" t="s">
        <v>1</v>
      </c>
      <c r="E5620" s="1" t="s">
        <v>0</v>
      </c>
      <c r="G5620" s="2" t="str" cm="1">
        <f t="array" ref="G5620">_xlfn.IFS( F5620 = "", "Unknown", F5620 &lt;= 25, "Young Adult", F5620 &lt;= 35, "Millennials", F5620 &lt;= 50, "Gen-X", F5620 &gt; 50, "Seniors")</f>
        <v>Unknown</v>
      </c>
      <c r="H5620" s="2">
        <v>174</v>
      </c>
      <c r="I5620" s="2" t="b">
        <f t="shared" si="174"/>
        <v>1</v>
      </c>
      <c r="J5620" s="2" t="b">
        <f t="shared" si="175"/>
        <v>0</v>
      </c>
    </row>
    <row r="5621" spans="1:10" x14ac:dyDescent="0.35">
      <c r="A5621" s="4">
        <v>254</v>
      </c>
      <c r="B5621" s="3" t="s">
        <v>179</v>
      </c>
      <c r="C5621" s="16">
        <v>45533</v>
      </c>
      <c r="D5621" s="1" t="s">
        <v>5</v>
      </c>
      <c r="E5621" s="1" t="s">
        <v>0</v>
      </c>
      <c r="G5621" s="2" t="str" cm="1">
        <f t="array" ref="G5621">_xlfn.IFS( F5621 = "", "Unknown", F5621 &lt;= 25, "Young Adult", F5621 &lt;= 35, "Millennials", F5621 &lt;= 50, "Gen-X", F5621 &gt; 50, "Seniors")</f>
        <v>Unknown</v>
      </c>
      <c r="I5621" s="2" t="b">
        <f t="shared" si="174"/>
        <v>0</v>
      </c>
      <c r="J5621" s="2" t="b">
        <f t="shared" si="175"/>
        <v>0</v>
      </c>
    </row>
    <row r="5622" spans="1:10" x14ac:dyDescent="0.35">
      <c r="A5622" s="4">
        <v>254</v>
      </c>
      <c r="B5622" s="3" t="s">
        <v>179</v>
      </c>
      <c r="C5622" s="16">
        <v>45533</v>
      </c>
      <c r="D5622" s="1" t="s">
        <v>1</v>
      </c>
      <c r="E5622" s="1" t="s">
        <v>0</v>
      </c>
      <c r="G5622" s="2" t="str" cm="1">
        <f t="array" ref="G5622">_xlfn.IFS( F5622 = "", "Unknown", F5622 &lt;= 25, "Young Adult", F5622 &lt;= 35, "Millennials", F5622 &lt;= 50, "Gen-X", F5622 &gt; 50, "Seniors")</f>
        <v>Unknown</v>
      </c>
      <c r="H5622" s="2">
        <v>174</v>
      </c>
      <c r="I5622" s="2" t="b">
        <f t="shared" si="174"/>
        <v>1</v>
      </c>
      <c r="J5622" s="2" t="b">
        <f t="shared" si="175"/>
        <v>0</v>
      </c>
    </row>
    <row r="5623" spans="1:10" x14ac:dyDescent="0.35">
      <c r="A5623" s="4">
        <v>254</v>
      </c>
      <c r="B5623" s="3" t="s">
        <v>180</v>
      </c>
      <c r="C5623" s="16">
        <v>45532</v>
      </c>
      <c r="D5623" s="1" t="s">
        <v>1</v>
      </c>
      <c r="E5623" s="1" t="s">
        <v>3</v>
      </c>
      <c r="F5623" s="2">
        <v>21</v>
      </c>
      <c r="G5623" s="2" t="str" cm="1">
        <f t="array" ref="G5623">_xlfn.IFS( F5623 = "", "Unknown", F5623 &lt;= 25, "Young Adult", F5623 &lt;= 35, "Millennials", F5623 &lt;= 50, "Gen-X", F5623 &gt; 50, "Seniors")</f>
        <v>Young Adult</v>
      </c>
      <c r="H5623" s="2">
        <v>7</v>
      </c>
      <c r="I5623" s="2" t="b">
        <f t="shared" si="174"/>
        <v>0</v>
      </c>
      <c r="J5623" s="2" t="b">
        <f t="shared" si="175"/>
        <v>0</v>
      </c>
    </row>
    <row r="5624" spans="1:10" x14ac:dyDescent="0.35">
      <c r="A5624" s="4">
        <v>254</v>
      </c>
      <c r="B5624" s="3" t="s">
        <v>180</v>
      </c>
      <c r="C5624" s="16">
        <v>45532</v>
      </c>
      <c r="D5624" s="1" t="s">
        <v>5</v>
      </c>
      <c r="E5624" s="1" t="s">
        <v>0</v>
      </c>
      <c r="G5624" s="2" t="str" cm="1">
        <f t="array" ref="G5624">_xlfn.IFS( F5624 = "", "Unknown", F5624 &lt;= 25, "Young Adult", F5624 &lt;= 35, "Millennials", F5624 &lt;= 50, "Gen-X", F5624 &gt; 50, "Seniors")</f>
        <v>Unknown</v>
      </c>
      <c r="I5624" s="2" t="b">
        <f t="shared" si="174"/>
        <v>0</v>
      </c>
      <c r="J5624" s="2" t="b">
        <f t="shared" si="175"/>
        <v>0</v>
      </c>
    </row>
    <row r="5625" spans="1:10" x14ac:dyDescent="0.35">
      <c r="A5625" s="4">
        <v>254</v>
      </c>
      <c r="B5625" s="3" t="s">
        <v>180</v>
      </c>
      <c r="C5625" s="16">
        <v>45532</v>
      </c>
      <c r="D5625" s="1" t="s">
        <v>1</v>
      </c>
      <c r="E5625" s="1" t="s">
        <v>0</v>
      </c>
      <c r="G5625" s="2" t="str" cm="1">
        <f t="array" ref="G5625">_xlfn.IFS( F5625 = "", "Unknown", F5625 &lt;= 25, "Young Adult", F5625 &lt;= 35, "Millennials", F5625 &lt;= 50, "Gen-X", F5625 &gt; 50, "Seniors")</f>
        <v>Unknown</v>
      </c>
      <c r="H5625" s="2">
        <v>175</v>
      </c>
      <c r="I5625" s="2" t="b">
        <f t="shared" si="174"/>
        <v>1</v>
      </c>
      <c r="J5625" s="2" t="b">
        <f t="shared" si="175"/>
        <v>0</v>
      </c>
    </row>
    <row r="5626" spans="1:10" x14ac:dyDescent="0.35">
      <c r="A5626" s="4">
        <v>254</v>
      </c>
      <c r="B5626" s="3" t="s">
        <v>180</v>
      </c>
      <c r="C5626" s="16">
        <v>45532</v>
      </c>
      <c r="D5626" s="1" t="s">
        <v>1</v>
      </c>
      <c r="E5626" s="1" t="s">
        <v>0</v>
      </c>
      <c r="G5626" s="2" t="str" cm="1">
        <f t="array" ref="G5626">_xlfn.IFS( F5626 = "", "Unknown", F5626 &lt;= 25, "Young Adult", F5626 &lt;= 35, "Millennials", F5626 &lt;= 50, "Gen-X", F5626 &gt; 50, "Seniors")</f>
        <v>Unknown</v>
      </c>
      <c r="H5626" s="2">
        <v>167</v>
      </c>
      <c r="I5626" s="2" t="b">
        <f t="shared" si="174"/>
        <v>1</v>
      </c>
      <c r="J5626" s="2" t="b">
        <f t="shared" si="175"/>
        <v>0</v>
      </c>
    </row>
    <row r="5627" spans="1:10" x14ac:dyDescent="0.35">
      <c r="A5627" s="4">
        <v>254</v>
      </c>
      <c r="B5627" s="3" t="s">
        <v>180</v>
      </c>
      <c r="C5627" s="16">
        <v>45532</v>
      </c>
      <c r="D5627" s="1" t="s">
        <v>1</v>
      </c>
      <c r="E5627" s="1" t="s">
        <v>0</v>
      </c>
      <c r="G5627" s="2" t="str" cm="1">
        <f t="array" ref="G5627">_xlfn.IFS( F5627 = "", "Unknown", F5627 &lt;= 25, "Young Adult", F5627 &lt;= 35, "Millennials", F5627 &lt;= 50, "Gen-X", F5627 &gt; 50, "Seniors")</f>
        <v>Unknown</v>
      </c>
      <c r="H5627" s="2">
        <v>175</v>
      </c>
      <c r="I5627" s="2" t="b">
        <f t="shared" si="174"/>
        <v>1</v>
      </c>
      <c r="J5627" s="2" t="b">
        <f t="shared" si="175"/>
        <v>0</v>
      </c>
    </row>
    <row r="5628" spans="1:10" x14ac:dyDescent="0.35">
      <c r="A5628" s="4">
        <v>254</v>
      </c>
      <c r="B5628" s="3" t="s">
        <v>180</v>
      </c>
      <c r="C5628" s="16">
        <v>45532</v>
      </c>
      <c r="D5628" s="1" t="s">
        <v>1</v>
      </c>
      <c r="E5628" s="1" t="s">
        <v>3</v>
      </c>
      <c r="F5628" s="2">
        <v>31</v>
      </c>
      <c r="G5628" s="2" t="str" cm="1">
        <f t="array" ref="G5628">_xlfn.IFS( F5628 = "", "Unknown", F5628 &lt;= 25, "Young Adult", F5628 &lt;= 35, "Millennials", F5628 &lt;= 50, "Gen-X", F5628 &gt; 50, "Seniors")</f>
        <v>Millennials</v>
      </c>
      <c r="H5628" s="2">
        <v>175</v>
      </c>
      <c r="I5628" s="2" t="b">
        <f t="shared" si="174"/>
        <v>1</v>
      </c>
      <c r="J5628" s="2" t="b">
        <f t="shared" si="175"/>
        <v>0</v>
      </c>
    </row>
    <row r="5629" spans="1:10" x14ac:dyDescent="0.35">
      <c r="A5629" s="4">
        <v>254</v>
      </c>
      <c r="B5629" s="3" t="s">
        <v>179</v>
      </c>
      <c r="C5629" s="16">
        <v>45533</v>
      </c>
      <c r="D5629" s="1" t="s">
        <v>1</v>
      </c>
      <c r="E5629" s="1" t="s">
        <v>0</v>
      </c>
      <c r="G5629" s="2" t="str" cm="1">
        <f t="array" ref="G5629">_xlfn.IFS( F5629 = "", "Unknown", F5629 &lt;= 25, "Young Adult", F5629 &lt;= 35, "Millennials", F5629 &lt;= 50, "Gen-X", F5629 &gt; 50, "Seniors")</f>
        <v>Unknown</v>
      </c>
      <c r="H5629" s="2">
        <v>174</v>
      </c>
      <c r="I5629" s="2" t="b">
        <f t="shared" si="174"/>
        <v>1</v>
      </c>
      <c r="J5629" s="2" t="b">
        <f t="shared" si="175"/>
        <v>0</v>
      </c>
    </row>
    <row r="5630" spans="1:10" x14ac:dyDescent="0.35">
      <c r="A5630" s="4">
        <v>254</v>
      </c>
      <c r="B5630" s="3" t="s">
        <v>179</v>
      </c>
      <c r="C5630" s="16">
        <v>45533</v>
      </c>
      <c r="D5630" s="1" t="s">
        <v>1</v>
      </c>
      <c r="E5630" s="1" t="s">
        <v>0</v>
      </c>
      <c r="G5630" s="2" t="str" cm="1">
        <f t="array" ref="G5630">_xlfn.IFS( F5630 = "", "Unknown", F5630 &lt;= 25, "Young Adult", F5630 &lt;= 35, "Millennials", F5630 &lt;= 50, "Gen-X", F5630 &gt; 50, "Seniors")</f>
        <v>Unknown</v>
      </c>
      <c r="H5630" s="2">
        <v>174</v>
      </c>
      <c r="I5630" s="2" t="b">
        <f t="shared" si="174"/>
        <v>1</v>
      </c>
      <c r="J5630" s="2" t="b">
        <f t="shared" si="175"/>
        <v>0</v>
      </c>
    </row>
    <row r="5631" spans="1:10" x14ac:dyDescent="0.35">
      <c r="A5631" s="4">
        <v>254</v>
      </c>
      <c r="B5631" s="3" t="s">
        <v>179</v>
      </c>
      <c r="C5631" s="16">
        <v>45533</v>
      </c>
      <c r="D5631" s="1" t="s">
        <v>1</v>
      </c>
      <c r="E5631" s="1" t="s">
        <v>0</v>
      </c>
      <c r="G5631" s="2" t="str" cm="1">
        <f t="array" ref="G5631">_xlfn.IFS( F5631 = "", "Unknown", F5631 &lt;= 25, "Young Adult", F5631 &lt;= 35, "Millennials", F5631 &lt;= 50, "Gen-X", F5631 &gt; 50, "Seniors")</f>
        <v>Unknown</v>
      </c>
      <c r="H5631" s="2">
        <v>174</v>
      </c>
      <c r="I5631" s="2" t="b">
        <f t="shared" si="174"/>
        <v>1</v>
      </c>
      <c r="J5631" s="2" t="b">
        <f t="shared" si="175"/>
        <v>0</v>
      </c>
    </row>
    <row r="5632" spans="1:10" x14ac:dyDescent="0.35">
      <c r="A5632" s="4">
        <v>254</v>
      </c>
      <c r="B5632" s="3" t="s">
        <v>179</v>
      </c>
      <c r="C5632" s="16">
        <v>45533</v>
      </c>
      <c r="D5632" s="1" t="s">
        <v>1</v>
      </c>
      <c r="E5632" s="1" t="s">
        <v>0</v>
      </c>
      <c r="G5632" s="2" t="str" cm="1">
        <f t="array" ref="G5632">_xlfn.IFS( F5632 = "", "Unknown", F5632 &lt;= 25, "Young Adult", F5632 &lt;= 35, "Millennials", F5632 &lt;= 50, "Gen-X", F5632 &gt; 50, "Seniors")</f>
        <v>Unknown</v>
      </c>
      <c r="H5632" s="2">
        <v>174</v>
      </c>
      <c r="I5632" s="2" t="b">
        <f t="shared" si="174"/>
        <v>1</v>
      </c>
      <c r="J5632" s="2" t="b">
        <f t="shared" si="175"/>
        <v>0</v>
      </c>
    </row>
    <row r="5633" spans="1:10" x14ac:dyDescent="0.35">
      <c r="A5633" s="4">
        <v>254</v>
      </c>
      <c r="B5633" s="3" t="s">
        <v>179</v>
      </c>
      <c r="C5633" s="16">
        <v>45533</v>
      </c>
      <c r="D5633" s="1" t="s">
        <v>1</v>
      </c>
      <c r="E5633" s="1" t="s">
        <v>0</v>
      </c>
      <c r="G5633" s="2" t="str" cm="1">
        <f t="array" ref="G5633">_xlfn.IFS( F5633 = "", "Unknown", F5633 &lt;= 25, "Young Adult", F5633 &lt;= 35, "Millennials", F5633 &lt;= 50, "Gen-X", F5633 &gt; 50, "Seniors")</f>
        <v>Unknown</v>
      </c>
      <c r="H5633" s="2">
        <v>174</v>
      </c>
      <c r="I5633" s="2" t="b">
        <f t="shared" si="174"/>
        <v>1</v>
      </c>
      <c r="J5633" s="2" t="b">
        <f t="shared" si="175"/>
        <v>0</v>
      </c>
    </row>
    <row r="5634" spans="1:10" x14ac:dyDescent="0.35">
      <c r="A5634" s="4">
        <v>254</v>
      </c>
      <c r="B5634" s="3" t="s">
        <v>179</v>
      </c>
      <c r="C5634" s="16">
        <v>45533</v>
      </c>
      <c r="D5634" s="1" t="s">
        <v>1</v>
      </c>
      <c r="E5634" s="1" t="s">
        <v>0</v>
      </c>
      <c r="G5634" s="2" t="str" cm="1">
        <f t="array" ref="G5634">_xlfn.IFS( F5634 = "", "Unknown", F5634 &lt;= 25, "Young Adult", F5634 &lt;= 35, "Millennials", F5634 &lt;= 50, "Gen-X", F5634 &gt; 50, "Seniors")</f>
        <v>Unknown</v>
      </c>
      <c r="H5634" s="2">
        <v>174</v>
      </c>
      <c r="I5634" s="2" t="b">
        <f t="shared" ref="I5634:I5697" si="176">AND(D5634="ACTIVE", H5634 &gt;30)</f>
        <v>1</v>
      </c>
      <c r="J5634" s="2" t="b">
        <f t="shared" ref="J5634:J5697" si="177">AND(D5634="ACTIVE", H5634 &gt;180)</f>
        <v>0</v>
      </c>
    </row>
    <row r="5635" spans="1:10" x14ac:dyDescent="0.35">
      <c r="A5635" s="4">
        <v>254</v>
      </c>
      <c r="B5635" s="3" t="s">
        <v>179</v>
      </c>
      <c r="C5635" s="16">
        <v>45533</v>
      </c>
      <c r="D5635" s="1" t="s">
        <v>1</v>
      </c>
      <c r="E5635" s="1" t="s">
        <v>3</v>
      </c>
      <c r="F5635" s="2">
        <v>47</v>
      </c>
      <c r="G5635" s="2" t="str" cm="1">
        <f t="array" ref="G5635">_xlfn.IFS( F5635 = "", "Unknown", F5635 &lt;= 25, "Young Adult", F5635 &lt;= 35, "Millennials", F5635 &lt;= 50, "Gen-X", F5635 &gt; 50, "Seniors")</f>
        <v>Gen-X</v>
      </c>
      <c r="H5635" s="2">
        <v>166</v>
      </c>
      <c r="I5635" s="2" t="b">
        <f t="shared" si="176"/>
        <v>1</v>
      </c>
      <c r="J5635" s="2" t="b">
        <f t="shared" si="177"/>
        <v>0</v>
      </c>
    </row>
    <row r="5636" spans="1:10" x14ac:dyDescent="0.35">
      <c r="A5636" s="4">
        <v>254</v>
      </c>
      <c r="B5636" s="3" t="s">
        <v>180</v>
      </c>
      <c r="C5636" s="16">
        <v>45532</v>
      </c>
      <c r="D5636" s="1" t="s">
        <v>1</v>
      </c>
      <c r="E5636" s="1" t="s">
        <v>3</v>
      </c>
      <c r="F5636" s="2">
        <v>25</v>
      </c>
      <c r="G5636" s="2" t="str" cm="1">
        <f t="array" ref="G5636">_xlfn.IFS( F5636 = "", "Unknown", F5636 &lt;= 25, "Young Adult", F5636 &lt;= 35, "Millennials", F5636 &lt;= 50, "Gen-X", F5636 &gt; 50, "Seniors")</f>
        <v>Young Adult</v>
      </c>
      <c r="H5636" s="2">
        <v>0</v>
      </c>
      <c r="I5636" s="2" t="b">
        <f t="shared" si="176"/>
        <v>0</v>
      </c>
      <c r="J5636" s="2" t="b">
        <f t="shared" si="177"/>
        <v>0</v>
      </c>
    </row>
    <row r="5637" spans="1:10" x14ac:dyDescent="0.35">
      <c r="A5637" s="4">
        <v>254</v>
      </c>
      <c r="B5637" s="3" t="s">
        <v>179</v>
      </c>
      <c r="C5637" s="16">
        <v>45533</v>
      </c>
      <c r="D5637" s="1" t="s">
        <v>5</v>
      </c>
      <c r="E5637" s="1" t="s">
        <v>0</v>
      </c>
      <c r="G5637" s="2" t="str" cm="1">
        <f t="array" ref="G5637">_xlfn.IFS( F5637 = "", "Unknown", F5637 &lt;= 25, "Young Adult", F5637 &lt;= 35, "Millennials", F5637 &lt;= 50, "Gen-X", F5637 &gt; 50, "Seniors")</f>
        <v>Unknown</v>
      </c>
      <c r="I5637" s="2" t="b">
        <f t="shared" si="176"/>
        <v>0</v>
      </c>
      <c r="J5637" s="2" t="b">
        <f t="shared" si="177"/>
        <v>0</v>
      </c>
    </row>
    <row r="5638" spans="1:10" x14ac:dyDescent="0.35">
      <c r="A5638" s="4">
        <v>254</v>
      </c>
      <c r="B5638" s="3" t="s">
        <v>179</v>
      </c>
      <c r="C5638" s="16">
        <v>45533</v>
      </c>
      <c r="D5638" s="1" t="s">
        <v>5</v>
      </c>
      <c r="E5638" s="1" t="s">
        <v>0</v>
      </c>
      <c r="G5638" s="2" t="str" cm="1">
        <f t="array" ref="G5638">_xlfn.IFS( F5638 = "", "Unknown", F5638 &lt;= 25, "Young Adult", F5638 &lt;= 35, "Millennials", F5638 &lt;= 50, "Gen-X", F5638 &gt; 50, "Seniors")</f>
        <v>Unknown</v>
      </c>
      <c r="I5638" s="2" t="b">
        <f t="shared" si="176"/>
        <v>0</v>
      </c>
      <c r="J5638" s="2" t="b">
        <f t="shared" si="177"/>
        <v>0</v>
      </c>
    </row>
    <row r="5639" spans="1:10" x14ac:dyDescent="0.35">
      <c r="A5639" s="4">
        <v>254</v>
      </c>
      <c r="B5639" s="3" t="s">
        <v>179</v>
      </c>
      <c r="C5639" s="16">
        <v>45533</v>
      </c>
      <c r="D5639" s="1" t="s">
        <v>1</v>
      </c>
      <c r="E5639" s="1" t="s">
        <v>3</v>
      </c>
      <c r="F5639" s="2">
        <v>23</v>
      </c>
      <c r="G5639" s="2" t="str" cm="1">
        <f t="array" ref="G5639">_xlfn.IFS( F5639 = "", "Unknown", F5639 &lt;= 25, "Young Adult", F5639 &lt;= 35, "Millennials", F5639 &lt;= 50, "Gen-X", F5639 &gt; 50, "Seniors")</f>
        <v>Young Adult</v>
      </c>
      <c r="H5639" s="2">
        <v>174</v>
      </c>
      <c r="I5639" s="2" t="b">
        <f t="shared" si="176"/>
        <v>1</v>
      </c>
      <c r="J5639" s="2" t="b">
        <f t="shared" si="177"/>
        <v>0</v>
      </c>
    </row>
    <row r="5640" spans="1:10" x14ac:dyDescent="0.35">
      <c r="A5640" s="4">
        <v>254</v>
      </c>
      <c r="B5640" s="3" t="s">
        <v>179</v>
      </c>
      <c r="C5640" s="16">
        <v>45533</v>
      </c>
      <c r="D5640" s="1" t="s">
        <v>5</v>
      </c>
      <c r="E5640" s="1" t="s">
        <v>0</v>
      </c>
      <c r="G5640" s="2" t="str" cm="1">
        <f t="array" ref="G5640">_xlfn.IFS( F5640 = "", "Unknown", F5640 &lt;= 25, "Young Adult", F5640 &lt;= 35, "Millennials", F5640 &lt;= 50, "Gen-X", F5640 &gt; 50, "Seniors")</f>
        <v>Unknown</v>
      </c>
      <c r="I5640" s="2" t="b">
        <f t="shared" si="176"/>
        <v>0</v>
      </c>
      <c r="J5640" s="2" t="b">
        <f t="shared" si="177"/>
        <v>0</v>
      </c>
    </row>
    <row r="5641" spans="1:10" x14ac:dyDescent="0.35">
      <c r="A5641" s="4">
        <v>254</v>
      </c>
      <c r="B5641" s="3" t="s">
        <v>179</v>
      </c>
      <c r="C5641" s="16">
        <v>45533</v>
      </c>
      <c r="D5641" s="1" t="s">
        <v>1</v>
      </c>
      <c r="E5641" s="1" t="s">
        <v>0</v>
      </c>
      <c r="G5641" s="2" t="str" cm="1">
        <f t="array" ref="G5641">_xlfn.IFS( F5641 = "", "Unknown", F5641 &lt;= 25, "Young Adult", F5641 &lt;= 35, "Millennials", F5641 &lt;= 50, "Gen-X", F5641 &gt; 50, "Seniors")</f>
        <v>Unknown</v>
      </c>
      <c r="H5641" s="2">
        <v>174</v>
      </c>
      <c r="I5641" s="2" t="b">
        <f t="shared" si="176"/>
        <v>1</v>
      </c>
      <c r="J5641" s="2" t="b">
        <f t="shared" si="177"/>
        <v>0</v>
      </c>
    </row>
    <row r="5642" spans="1:10" x14ac:dyDescent="0.35">
      <c r="A5642" s="4">
        <v>254</v>
      </c>
      <c r="B5642" s="3" t="s">
        <v>179</v>
      </c>
      <c r="C5642" s="16">
        <v>45533</v>
      </c>
      <c r="D5642" s="1" t="s">
        <v>1</v>
      </c>
      <c r="E5642" s="1" t="s">
        <v>0</v>
      </c>
      <c r="G5642" s="2" t="str" cm="1">
        <f t="array" ref="G5642">_xlfn.IFS( F5642 = "", "Unknown", F5642 &lt;= 25, "Young Adult", F5642 &lt;= 35, "Millennials", F5642 &lt;= 50, "Gen-X", F5642 &gt; 50, "Seniors")</f>
        <v>Unknown</v>
      </c>
      <c r="H5642" s="2">
        <v>174</v>
      </c>
      <c r="I5642" s="2" t="b">
        <f t="shared" si="176"/>
        <v>1</v>
      </c>
      <c r="J5642" s="2" t="b">
        <f t="shared" si="177"/>
        <v>0</v>
      </c>
    </row>
    <row r="5643" spans="1:10" x14ac:dyDescent="0.35">
      <c r="A5643" s="4">
        <v>254</v>
      </c>
      <c r="B5643" s="3" t="s">
        <v>179</v>
      </c>
      <c r="C5643" s="16">
        <v>45533</v>
      </c>
      <c r="D5643" s="1" t="s">
        <v>1</v>
      </c>
      <c r="E5643" s="1" t="s">
        <v>0</v>
      </c>
      <c r="G5643" s="2" t="str" cm="1">
        <f t="array" ref="G5643">_xlfn.IFS( F5643 = "", "Unknown", F5643 &lt;= 25, "Young Adult", F5643 &lt;= 35, "Millennials", F5643 &lt;= 50, "Gen-X", F5643 &gt; 50, "Seniors")</f>
        <v>Unknown</v>
      </c>
      <c r="H5643" s="2">
        <v>144</v>
      </c>
      <c r="I5643" s="2" t="b">
        <f t="shared" si="176"/>
        <v>1</v>
      </c>
      <c r="J5643" s="2" t="b">
        <f t="shared" si="177"/>
        <v>0</v>
      </c>
    </row>
    <row r="5644" spans="1:10" x14ac:dyDescent="0.35">
      <c r="A5644" s="4">
        <v>254</v>
      </c>
      <c r="B5644" s="3" t="s">
        <v>179</v>
      </c>
      <c r="C5644" s="16">
        <v>45533</v>
      </c>
      <c r="D5644" s="1" t="s">
        <v>1</v>
      </c>
      <c r="E5644" s="1" t="s">
        <v>0</v>
      </c>
      <c r="G5644" s="2" t="str" cm="1">
        <f t="array" ref="G5644">_xlfn.IFS( F5644 = "", "Unknown", F5644 &lt;= 25, "Young Adult", F5644 &lt;= 35, "Millennials", F5644 &lt;= 50, "Gen-X", F5644 &gt; 50, "Seniors")</f>
        <v>Unknown</v>
      </c>
      <c r="H5644" s="2">
        <v>174</v>
      </c>
      <c r="I5644" s="2" t="b">
        <f t="shared" si="176"/>
        <v>1</v>
      </c>
      <c r="J5644" s="2" t="b">
        <f t="shared" si="177"/>
        <v>0</v>
      </c>
    </row>
    <row r="5645" spans="1:10" x14ac:dyDescent="0.35">
      <c r="A5645" s="4">
        <v>254</v>
      </c>
      <c r="B5645" s="3" t="s">
        <v>179</v>
      </c>
      <c r="C5645" s="16">
        <v>45533</v>
      </c>
      <c r="D5645" s="1" t="s">
        <v>1</v>
      </c>
      <c r="E5645" s="1" t="s">
        <v>3</v>
      </c>
      <c r="F5645" s="2">
        <v>24</v>
      </c>
      <c r="G5645" s="2" t="str" cm="1">
        <f t="array" ref="G5645">_xlfn.IFS( F5645 = "", "Unknown", F5645 &lt;= 25, "Young Adult", F5645 &lt;= 35, "Millennials", F5645 &lt;= 50, "Gen-X", F5645 &gt; 50, "Seniors")</f>
        <v>Young Adult</v>
      </c>
      <c r="H5645" s="2">
        <v>102</v>
      </c>
      <c r="I5645" s="2" t="b">
        <f t="shared" si="176"/>
        <v>1</v>
      </c>
      <c r="J5645" s="2" t="b">
        <f t="shared" si="177"/>
        <v>0</v>
      </c>
    </row>
    <row r="5646" spans="1:10" x14ac:dyDescent="0.35">
      <c r="A5646" s="4">
        <v>254</v>
      </c>
      <c r="B5646" s="3" t="s">
        <v>179</v>
      </c>
      <c r="C5646" s="16">
        <v>45533</v>
      </c>
      <c r="D5646" s="1" t="s">
        <v>1</v>
      </c>
      <c r="E5646" s="1" t="s">
        <v>0</v>
      </c>
      <c r="G5646" s="2" t="str" cm="1">
        <f t="array" ref="G5646">_xlfn.IFS( F5646 = "", "Unknown", F5646 &lt;= 25, "Young Adult", F5646 &lt;= 35, "Millennials", F5646 &lt;= 50, "Gen-X", F5646 &gt; 50, "Seniors")</f>
        <v>Unknown</v>
      </c>
      <c r="H5646" s="2">
        <v>174</v>
      </c>
      <c r="I5646" s="2" t="b">
        <f t="shared" si="176"/>
        <v>1</v>
      </c>
      <c r="J5646" s="2" t="b">
        <f t="shared" si="177"/>
        <v>0</v>
      </c>
    </row>
    <row r="5647" spans="1:10" x14ac:dyDescent="0.35">
      <c r="A5647" s="4">
        <v>254</v>
      </c>
      <c r="B5647" s="3" t="s">
        <v>180</v>
      </c>
      <c r="C5647" s="16">
        <v>45532</v>
      </c>
      <c r="D5647" s="1" t="s">
        <v>1</v>
      </c>
      <c r="E5647" s="1" t="s">
        <v>3</v>
      </c>
      <c r="F5647" s="2">
        <v>30</v>
      </c>
      <c r="G5647" s="2" t="str" cm="1">
        <f t="array" ref="G5647">_xlfn.IFS( F5647 = "", "Unknown", F5647 &lt;= 25, "Young Adult", F5647 &lt;= 35, "Millennials", F5647 &lt;= 50, "Gen-X", F5647 &gt; 50, "Seniors")</f>
        <v>Millennials</v>
      </c>
      <c r="H5647" s="2">
        <v>37</v>
      </c>
      <c r="I5647" s="2" t="b">
        <f t="shared" si="176"/>
        <v>1</v>
      </c>
      <c r="J5647" s="2" t="b">
        <f t="shared" si="177"/>
        <v>0</v>
      </c>
    </row>
    <row r="5648" spans="1:10" x14ac:dyDescent="0.35">
      <c r="A5648" s="4">
        <v>254</v>
      </c>
      <c r="B5648" s="3" t="s">
        <v>179</v>
      </c>
      <c r="C5648" s="16">
        <v>45533</v>
      </c>
      <c r="D5648" s="1" t="s">
        <v>1</v>
      </c>
      <c r="E5648" s="1" t="s">
        <v>3</v>
      </c>
      <c r="F5648" s="2">
        <v>36</v>
      </c>
      <c r="G5648" s="2" t="str" cm="1">
        <f t="array" ref="G5648">_xlfn.IFS( F5648 = "", "Unknown", F5648 &lt;= 25, "Young Adult", F5648 &lt;= 35, "Millennials", F5648 &lt;= 50, "Gen-X", F5648 &gt; 50, "Seniors")</f>
        <v>Gen-X</v>
      </c>
      <c r="H5648" s="2">
        <v>60</v>
      </c>
      <c r="I5648" s="2" t="b">
        <f t="shared" si="176"/>
        <v>1</v>
      </c>
      <c r="J5648" s="2" t="b">
        <f t="shared" si="177"/>
        <v>0</v>
      </c>
    </row>
    <row r="5649" spans="1:10" x14ac:dyDescent="0.35">
      <c r="A5649" s="4">
        <v>254</v>
      </c>
      <c r="B5649" s="3" t="s">
        <v>179</v>
      </c>
      <c r="C5649" s="16">
        <v>45533</v>
      </c>
      <c r="D5649" s="1" t="s">
        <v>1</v>
      </c>
      <c r="E5649" s="1" t="s">
        <v>0</v>
      </c>
      <c r="G5649" s="2" t="str" cm="1">
        <f t="array" ref="G5649">_xlfn.IFS( F5649 = "", "Unknown", F5649 &lt;= 25, "Young Adult", F5649 &lt;= 35, "Millennials", F5649 &lt;= 50, "Gen-X", F5649 &gt; 50, "Seniors")</f>
        <v>Unknown</v>
      </c>
      <c r="H5649" s="2">
        <v>174</v>
      </c>
      <c r="I5649" s="2" t="b">
        <f t="shared" si="176"/>
        <v>1</v>
      </c>
      <c r="J5649" s="2" t="b">
        <f t="shared" si="177"/>
        <v>0</v>
      </c>
    </row>
    <row r="5650" spans="1:10" x14ac:dyDescent="0.35">
      <c r="A5650" s="4">
        <v>254</v>
      </c>
      <c r="B5650" s="3" t="s">
        <v>179</v>
      </c>
      <c r="C5650" s="16">
        <v>45533</v>
      </c>
      <c r="D5650" s="1" t="s">
        <v>1</v>
      </c>
      <c r="E5650" s="1" t="s">
        <v>4</v>
      </c>
      <c r="F5650" s="2">
        <v>24</v>
      </c>
      <c r="G5650" s="2" t="str" cm="1">
        <f t="array" ref="G5650">_xlfn.IFS( F5650 = "", "Unknown", F5650 &lt;= 25, "Young Adult", F5650 &lt;= 35, "Millennials", F5650 &lt;= 50, "Gen-X", F5650 &gt; 50, "Seniors")</f>
        <v>Young Adult</v>
      </c>
      <c r="H5650" s="2">
        <v>167</v>
      </c>
      <c r="I5650" s="2" t="b">
        <f t="shared" si="176"/>
        <v>1</v>
      </c>
      <c r="J5650" s="2" t="b">
        <f t="shared" si="177"/>
        <v>0</v>
      </c>
    </row>
    <row r="5651" spans="1:10" x14ac:dyDescent="0.35">
      <c r="A5651" s="4">
        <v>254</v>
      </c>
      <c r="B5651" s="3" t="s">
        <v>179</v>
      </c>
      <c r="C5651" s="16">
        <v>45533</v>
      </c>
      <c r="D5651" s="1" t="s">
        <v>1</v>
      </c>
      <c r="E5651" s="1" t="s">
        <v>0</v>
      </c>
      <c r="G5651" s="2" t="str" cm="1">
        <f t="array" ref="G5651">_xlfn.IFS( F5651 = "", "Unknown", F5651 &lt;= 25, "Young Adult", F5651 &lt;= 35, "Millennials", F5651 &lt;= 50, "Gen-X", F5651 &gt; 50, "Seniors")</f>
        <v>Unknown</v>
      </c>
      <c r="H5651" s="2">
        <v>174</v>
      </c>
      <c r="I5651" s="2" t="b">
        <f t="shared" si="176"/>
        <v>1</v>
      </c>
      <c r="J5651" s="2" t="b">
        <f t="shared" si="177"/>
        <v>0</v>
      </c>
    </row>
    <row r="5652" spans="1:10" x14ac:dyDescent="0.35">
      <c r="A5652" s="4">
        <v>254</v>
      </c>
      <c r="B5652" s="3" t="s">
        <v>179</v>
      </c>
      <c r="C5652" s="16">
        <v>45533</v>
      </c>
      <c r="D5652" s="1" t="s">
        <v>1</v>
      </c>
      <c r="E5652" s="1" t="s">
        <v>0</v>
      </c>
      <c r="G5652" s="2" t="str" cm="1">
        <f t="array" ref="G5652">_xlfn.IFS( F5652 = "", "Unknown", F5652 &lt;= 25, "Young Adult", F5652 &lt;= 35, "Millennials", F5652 &lt;= 50, "Gen-X", F5652 &gt; 50, "Seniors")</f>
        <v>Unknown</v>
      </c>
      <c r="H5652" s="2">
        <v>1</v>
      </c>
      <c r="I5652" s="2" t="b">
        <f t="shared" si="176"/>
        <v>0</v>
      </c>
      <c r="J5652" s="2" t="b">
        <f t="shared" si="177"/>
        <v>0</v>
      </c>
    </row>
    <row r="5653" spans="1:10" x14ac:dyDescent="0.35">
      <c r="A5653" s="4">
        <v>254</v>
      </c>
      <c r="B5653" s="3" t="s">
        <v>179</v>
      </c>
      <c r="C5653" s="16">
        <v>45533</v>
      </c>
      <c r="D5653" s="1" t="s">
        <v>1</v>
      </c>
      <c r="E5653" s="1" t="s">
        <v>0</v>
      </c>
      <c r="G5653" s="2" t="str" cm="1">
        <f t="array" ref="G5653">_xlfn.IFS( F5653 = "", "Unknown", F5653 &lt;= 25, "Young Adult", F5653 &lt;= 35, "Millennials", F5653 &lt;= 50, "Gen-X", F5653 &gt; 50, "Seniors")</f>
        <v>Unknown</v>
      </c>
      <c r="H5653" s="2">
        <v>174</v>
      </c>
      <c r="I5653" s="2" t="b">
        <f t="shared" si="176"/>
        <v>1</v>
      </c>
      <c r="J5653" s="2" t="b">
        <f t="shared" si="177"/>
        <v>0</v>
      </c>
    </row>
    <row r="5654" spans="1:10" x14ac:dyDescent="0.35">
      <c r="A5654" s="4">
        <v>254</v>
      </c>
      <c r="B5654" s="3" t="s">
        <v>179</v>
      </c>
      <c r="C5654" s="16">
        <v>45533</v>
      </c>
      <c r="D5654" s="1" t="s">
        <v>1</v>
      </c>
      <c r="E5654" s="1" t="s">
        <v>0</v>
      </c>
      <c r="G5654" s="2" t="str" cm="1">
        <f t="array" ref="G5654">_xlfn.IFS( F5654 = "", "Unknown", F5654 &lt;= 25, "Young Adult", F5654 &lt;= 35, "Millennials", F5654 &lt;= 50, "Gen-X", F5654 &gt; 50, "Seniors")</f>
        <v>Unknown</v>
      </c>
      <c r="H5654" s="2">
        <v>174</v>
      </c>
      <c r="I5654" s="2" t="b">
        <f t="shared" si="176"/>
        <v>1</v>
      </c>
      <c r="J5654" s="2" t="b">
        <f t="shared" si="177"/>
        <v>0</v>
      </c>
    </row>
    <row r="5655" spans="1:10" x14ac:dyDescent="0.35">
      <c r="A5655" s="4">
        <v>254</v>
      </c>
      <c r="B5655" s="3" t="s">
        <v>179</v>
      </c>
      <c r="C5655" s="16">
        <v>45533</v>
      </c>
      <c r="D5655" s="1" t="s">
        <v>1</v>
      </c>
      <c r="E5655" s="1" t="s">
        <v>0</v>
      </c>
      <c r="G5655" s="2" t="str" cm="1">
        <f t="array" ref="G5655">_xlfn.IFS( F5655 = "", "Unknown", F5655 &lt;= 25, "Young Adult", F5655 &lt;= 35, "Millennials", F5655 &lt;= 50, "Gen-X", F5655 &gt; 50, "Seniors")</f>
        <v>Unknown</v>
      </c>
      <c r="H5655" s="2">
        <v>92</v>
      </c>
      <c r="I5655" s="2" t="b">
        <f t="shared" si="176"/>
        <v>1</v>
      </c>
      <c r="J5655" s="2" t="b">
        <f t="shared" si="177"/>
        <v>0</v>
      </c>
    </row>
    <row r="5656" spans="1:10" x14ac:dyDescent="0.35">
      <c r="A5656" s="4">
        <v>254</v>
      </c>
      <c r="B5656" s="3" t="s">
        <v>179</v>
      </c>
      <c r="C5656" s="16">
        <v>45533</v>
      </c>
      <c r="D5656" s="1" t="s">
        <v>1</v>
      </c>
      <c r="E5656" s="1" t="s">
        <v>0</v>
      </c>
      <c r="G5656" s="2" t="str" cm="1">
        <f t="array" ref="G5656">_xlfn.IFS( F5656 = "", "Unknown", F5656 &lt;= 25, "Young Adult", F5656 &lt;= 35, "Millennials", F5656 &lt;= 50, "Gen-X", F5656 &gt; 50, "Seniors")</f>
        <v>Unknown</v>
      </c>
      <c r="H5656" s="2">
        <v>174</v>
      </c>
      <c r="I5656" s="2" t="b">
        <f t="shared" si="176"/>
        <v>1</v>
      </c>
      <c r="J5656" s="2" t="b">
        <f t="shared" si="177"/>
        <v>0</v>
      </c>
    </row>
    <row r="5657" spans="1:10" x14ac:dyDescent="0.35">
      <c r="A5657" s="4">
        <v>254</v>
      </c>
      <c r="B5657" s="3" t="s">
        <v>179</v>
      </c>
      <c r="C5657" s="16">
        <v>45533</v>
      </c>
      <c r="D5657" s="1" t="s">
        <v>1</v>
      </c>
      <c r="E5657" s="1" t="s">
        <v>0</v>
      </c>
      <c r="G5657" s="2" t="str" cm="1">
        <f t="array" ref="G5657">_xlfn.IFS( F5657 = "", "Unknown", F5657 &lt;= 25, "Young Adult", F5657 &lt;= 35, "Millennials", F5657 &lt;= 50, "Gen-X", F5657 &gt; 50, "Seniors")</f>
        <v>Unknown</v>
      </c>
      <c r="H5657" s="2">
        <v>174</v>
      </c>
      <c r="I5657" s="2" t="b">
        <f t="shared" si="176"/>
        <v>1</v>
      </c>
      <c r="J5657" s="2" t="b">
        <f t="shared" si="177"/>
        <v>0</v>
      </c>
    </row>
    <row r="5658" spans="1:10" x14ac:dyDescent="0.35">
      <c r="A5658" s="4">
        <v>254</v>
      </c>
      <c r="B5658" s="3" t="s">
        <v>179</v>
      </c>
      <c r="C5658" s="16">
        <v>45533</v>
      </c>
      <c r="D5658" s="1" t="s">
        <v>1</v>
      </c>
      <c r="E5658" s="1" t="s">
        <v>0</v>
      </c>
      <c r="G5658" s="2" t="str" cm="1">
        <f t="array" ref="G5658">_xlfn.IFS( F5658 = "", "Unknown", F5658 &lt;= 25, "Young Adult", F5658 &lt;= 35, "Millennials", F5658 &lt;= 50, "Gen-X", F5658 &gt; 50, "Seniors")</f>
        <v>Unknown</v>
      </c>
      <c r="H5658" s="2">
        <v>174</v>
      </c>
      <c r="I5658" s="2" t="b">
        <f t="shared" si="176"/>
        <v>1</v>
      </c>
      <c r="J5658" s="2" t="b">
        <f t="shared" si="177"/>
        <v>0</v>
      </c>
    </row>
    <row r="5659" spans="1:10" x14ac:dyDescent="0.35">
      <c r="A5659" s="4">
        <v>254</v>
      </c>
      <c r="B5659" s="3" t="s">
        <v>179</v>
      </c>
      <c r="C5659" s="16">
        <v>45533</v>
      </c>
      <c r="D5659" s="1" t="s">
        <v>1</v>
      </c>
      <c r="E5659" s="1" t="s">
        <v>0</v>
      </c>
      <c r="G5659" s="2" t="str" cm="1">
        <f t="array" ref="G5659">_xlfn.IFS( F5659 = "", "Unknown", F5659 &lt;= 25, "Young Adult", F5659 &lt;= 35, "Millennials", F5659 &lt;= 50, "Gen-X", F5659 &gt; 50, "Seniors")</f>
        <v>Unknown</v>
      </c>
      <c r="H5659" s="2">
        <v>174</v>
      </c>
      <c r="I5659" s="2" t="b">
        <f t="shared" si="176"/>
        <v>1</v>
      </c>
      <c r="J5659" s="2" t="b">
        <f t="shared" si="177"/>
        <v>0</v>
      </c>
    </row>
    <row r="5660" spans="1:10" x14ac:dyDescent="0.35">
      <c r="A5660" s="4">
        <v>254</v>
      </c>
      <c r="B5660" s="3" t="s">
        <v>179</v>
      </c>
      <c r="C5660" s="16">
        <v>45533</v>
      </c>
      <c r="D5660" s="1" t="s">
        <v>1</v>
      </c>
      <c r="E5660" s="1" t="s">
        <v>0</v>
      </c>
      <c r="G5660" s="2" t="str" cm="1">
        <f t="array" ref="G5660">_xlfn.IFS( F5660 = "", "Unknown", F5660 &lt;= 25, "Young Adult", F5660 &lt;= 35, "Millennials", F5660 &lt;= 50, "Gen-X", F5660 &gt; 50, "Seniors")</f>
        <v>Unknown</v>
      </c>
      <c r="H5660" s="2">
        <v>174</v>
      </c>
      <c r="I5660" s="2" t="b">
        <f t="shared" si="176"/>
        <v>1</v>
      </c>
      <c r="J5660" s="2" t="b">
        <f t="shared" si="177"/>
        <v>0</v>
      </c>
    </row>
    <row r="5661" spans="1:10" x14ac:dyDescent="0.35">
      <c r="A5661" s="4">
        <v>254</v>
      </c>
      <c r="B5661" s="3" t="s">
        <v>179</v>
      </c>
      <c r="C5661" s="16">
        <v>45533</v>
      </c>
      <c r="D5661" s="1" t="s">
        <v>1</v>
      </c>
      <c r="E5661" s="1" t="s">
        <v>3</v>
      </c>
      <c r="F5661" s="2">
        <v>41</v>
      </c>
      <c r="G5661" s="2" t="str" cm="1">
        <f t="array" ref="G5661">_xlfn.IFS( F5661 = "", "Unknown", F5661 &lt;= 25, "Young Adult", F5661 &lt;= 35, "Millennials", F5661 &lt;= 50, "Gen-X", F5661 &gt; 50, "Seniors")</f>
        <v>Gen-X</v>
      </c>
      <c r="H5661" s="2">
        <v>170</v>
      </c>
      <c r="I5661" s="2" t="b">
        <f t="shared" si="176"/>
        <v>1</v>
      </c>
      <c r="J5661" s="2" t="b">
        <f t="shared" si="177"/>
        <v>0</v>
      </c>
    </row>
    <row r="5662" spans="1:10" x14ac:dyDescent="0.35">
      <c r="A5662" s="4">
        <v>254</v>
      </c>
      <c r="B5662" s="3" t="s">
        <v>179</v>
      </c>
      <c r="C5662" s="16">
        <v>45533</v>
      </c>
      <c r="D5662" s="1" t="s">
        <v>1</v>
      </c>
      <c r="E5662" s="1" t="s">
        <v>0</v>
      </c>
      <c r="G5662" s="2" t="str" cm="1">
        <f t="array" ref="G5662">_xlfn.IFS( F5662 = "", "Unknown", F5662 &lt;= 25, "Young Adult", F5662 &lt;= 35, "Millennials", F5662 &lt;= 50, "Gen-X", F5662 &gt; 50, "Seniors")</f>
        <v>Unknown</v>
      </c>
      <c r="H5662" s="2">
        <v>174</v>
      </c>
      <c r="I5662" s="2" t="b">
        <f t="shared" si="176"/>
        <v>1</v>
      </c>
      <c r="J5662" s="2" t="b">
        <f t="shared" si="177"/>
        <v>0</v>
      </c>
    </row>
    <row r="5663" spans="1:10" x14ac:dyDescent="0.35">
      <c r="A5663" s="4">
        <v>254</v>
      </c>
      <c r="B5663" s="3" t="s">
        <v>179</v>
      </c>
      <c r="C5663" s="16">
        <v>45533</v>
      </c>
      <c r="D5663" s="1" t="s">
        <v>7</v>
      </c>
      <c r="E5663" s="1" t="s">
        <v>0</v>
      </c>
      <c r="G5663" s="2" t="str" cm="1">
        <f t="array" ref="G5663">_xlfn.IFS( F5663 = "", "Unknown", F5663 &lt;= 25, "Young Adult", F5663 &lt;= 35, "Millennials", F5663 &lt;= 50, "Gen-X", F5663 &gt; 50, "Seniors")</f>
        <v>Unknown</v>
      </c>
      <c r="H5663" s="2">
        <v>149</v>
      </c>
      <c r="I5663" s="2" t="b">
        <f t="shared" si="176"/>
        <v>0</v>
      </c>
      <c r="J5663" s="2" t="b">
        <f t="shared" si="177"/>
        <v>0</v>
      </c>
    </row>
    <row r="5664" spans="1:10" x14ac:dyDescent="0.35">
      <c r="A5664" s="4">
        <v>254</v>
      </c>
      <c r="B5664" s="3" t="s">
        <v>179</v>
      </c>
      <c r="C5664" s="16">
        <v>45533</v>
      </c>
      <c r="D5664" s="1" t="s">
        <v>1</v>
      </c>
      <c r="E5664" s="1" t="s">
        <v>0</v>
      </c>
      <c r="G5664" s="2" t="str" cm="1">
        <f t="array" ref="G5664">_xlfn.IFS( F5664 = "", "Unknown", F5664 &lt;= 25, "Young Adult", F5664 &lt;= 35, "Millennials", F5664 &lt;= 50, "Gen-X", F5664 &gt; 50, "Seniors")</f>
        <v>Unknown</v>
      </c>
      <c r="H5664" s="2">
        <v>174</v>
      </c>
      <c r="I5664" s="2" t="b">
        <f t="shared" si="176"/>
        <v>1</v>
      </c>
      <c r="J5664" s="2" t="b">
        <f t="shared" si="177"/>
        <v>0</v>
      </c>
    </row>
    <row r="5665" spans="1:10" x14ac:dyDescent="0.35">
      <c r="A5665" s="4">
        <v>254</v>
      </c>
      <c r="B5665" s="3" t="s">
        <v>179</v>
      </c>
      <c r="C5665" s="16">
        <v>45533</v>
      </c>
      <c r="D5665" s="1" t="s">
        <v>1</v>
      </c>
      <c r="E5665" s="1" t="s">
        <v>3</v>
      </c>
      <c r="F5665" s="2">
        <v>21</v>
      </c>
      <c r="G5665" s="2" t="str" cm="1">
        <f t="array" ref="G5665">_xlfn.IFS( F5665 = "", "Unknown", F5665 &lt;= 25, "Young Adult", F5665 &lt;= 35, "Millennials", F5665 &lt;= 50, "Gen-X", F5665 &gt; 50, "Seniors")</f>
        <v>Young Adult</v>
      </c>
      <c r="H5665" s="2">
        <v>173</v>
      </c>
      <c r="I5665" s="2" t="b">
        <f t="shared" si="176"/>
        <v>1</v>
      </c>
      <c r="J5665" s="2" t="b">
        <f t="shared" si="177"/>
        <v>0</v>
      </c>
    </row>
    <row r="5666" spans="1:10" x14ac:dyDescent="0.35">
      <c r="A5666" s="4">
        <v>254</v>
      </c>
      <c r="B5666" s="3" t="s">
        <v>179</v>
      </c>
      <c r="C5666" s="16">
        <v>45533</v>
      </c>
      <c r="D5666" s="1" t="s">
        <v>1</v>
      </c>
      <c r="E5666" s="1" t="s">
        <v>0</v>
      </c>
      <c r="G5666" s="2" t="str" cm="1">
        <f t="array" ref="G5666">_xlfn.IFS( F5666 = "", "Unknown", F5666 &lt;= 25, "Young Adult", F5666 &lt;= 35, "Millennials", F5666 &lt;= 50, "Gen-X", F5666 &gt; 50, "Seniors")</f>
        <v>Unknown</v>
      </c>
      <c r="H5666" s="2">
        <v>174</v>
      </c>
      <c r="I5666" s="2" t="b">
        <f t="shared" si="176"/>
        <v>1</v>
      </c>
      <c r="J5666" s="2" t="b">
        <f t="shared" si="177"/>
        <v>0</v>
      </c>
    </row>
    <row r="5667" spans="1:10" x14ac:dyDescent="0.35">
      <c r="A5667" s="4">
        <v>254</v>
      </c>
      <c r="B5667" s="3" t="s">
        <v>179</v>
      </c>
      <c r="C5667" s="16">
        <v>45533</v>
      </c>
      <c r="D5667" s="1" t="s">
        <v>1</v>
      </c>
      <c r="E5667" s="1" t="s">
        <v>0</v>
      </c>
      <c r="G5667" s="2" t="str" cm="1">
        <f t="array" ref="G5667">_xlfn.IFS( F5667 = "", "Unknown", F5667 &lt;= 25, "Young Adult", F5667 &lt;= 35, "Millennials", F5667 &lt;= 50, "Gen-X", F5667 &gt; 50, "Seniors")</f>
        <v>Unknown</v>
      </c>
      <c r="H5667" s="2">
        <v>174</v>
      </c>
      <c r="I5667" s="2" t="b">
        <f t="shared" si="176"/>
        <v>1</v>
      </c>
      <c r="J5667" s="2" t="b">
        <f t="shared" si="177"/>
        <v>0</v>
      </c>
    </row>
    <row r="5668" spans="1:10" x14ac:dyDescent="0.35">
      <c r="A5668" s="4">
        <v>254</v>
      </c>
      <c r="B5668" s="3" t="s">
        <v>62</v>
      </c>
      <c r="C5668" s="16">
        <v>45651</v>
      </c>
      <c r="D5668" s="1" t="s">
        <v>1</v>
      </c>
      <c r="E5668" s="1" t="s">
        <v>3</v>
      </c>
      <c r="F5668" s="2">
        <v>28</v>
      </c>
      <c r="G5668" s="2" t="str" cm="1">
        <f t="array" ref="G5668">_xlfn.IFS( F5668 = "", "Unknown", F5668 &lt;= 25, "Young Adult", F5668 &lt;= 35, "Millennials", F5668 &lt;= 50, "Gen-X", F5668 &gt; 50, "Seniors")</f>
        <v>Millennials</v>
      </c>
      <c r="H5668" s="2">
        <v>0</v>
      </c>
      <c r="I5668" s="2" t="b">
        <f t="shared" si="176"/>
        <v>0</v>
      </c>
      <c r="J5668" s="2" t="b">
        <f t="shared" si="177"/>
        <v>0</v>
      </c>
    </row>
    <row r="5669" spans="1:10" x14ac:dyDescent="0.35">
      <c r="A5669" s="4">
        <v>254</v>
      </c>
      <c r="B5669" s="3" t="s">
        <v>62</v>
      </c>
      <c r="C5669" s="16">
        <v>45651</v>
      </c>
      <c r="D5669" s="1" t="s">
        <v>1</v>
      </c>
      <c r="E5669" s="1" t="s">
        <v>0</v>
      </c>
      <c r="G5669" s="2" t="str" cm="1">
        <f t="array" ref="G5669">_xlfn.IFS( F5669 = "", "Unknown", F5669 &lt;= 25, "Young Adult", F5669 &lt;= 35, "Millennials", F5669 &lt;= 50, "Gen-X", F5669 &gt; 50, "Seniors")</f>
        <v>Unknown</v>
      </c>
      <c r="H5669" s="2">
        <v>50</v>
      </c>
      <c r="I5669" s="2" t="b">
        <f t="shared" si="176"/>
        <v>1</v>
      </c>
      <c r="J5669" s="2" t="b">
        <f t="shared" si="177"/>
        <v>0</v>
      </c>
    </row>
    <row r="5670" spans="1:10" x14ac:dyDescent="0.35">
      <c r="A5670" s="4">
        <v>254</v>
      </c>
      <c r="B5670" s="3" t="s">
        <v>62</v>
      </c>
      <c r="C5670" s="16">
        <v>45651</v>
      </c>
      <c r="D5670" s="1" t="s">
        <v>1</v>
      </c>
      <c r="E5670" s="1" t="s">
        <v>3</v>
      </c>
      <c r="F5670" s="2">
        <v>27</v>
      </c>
      <c r="G5670" s="2" t="str" cm="1">
        <f t="array" ref="G5670">_xlfn.IFS( F5670 = "", "Unknown", F5670 &lt;= 25, "Young Adult", F5670 &lt;= 35, "Millennials", F5670 &lt;= 50, "Gen-X", F5670 &gt; 50, "Seniors")</f>
        <v>Millennials</v>
      </c>
      <c r="H5670" s="2">
        <v>55</v>
      </c>
      <c r="I5670" s="2" t="b">
        <f t="shared" si="176"/>
        <v>1</v>
      </c>
      <c r="J5670" s="2" t="b">
        <f t="shared" si="177"/>
        <v>0</v>
      </c>
    </row>
    <row r="5671" spans="1:10" x14ac:dyDescent="0.35">
      <c r="A5671" s="4">
        <v>254</v>
      </c>
      <c r="B5671" s="3" t="s">
        <v>59</v>
      </c>
      <c r="C5671" s="16">
        <v>45652</v>
      </c>
      <c r="D5671" s="1" t="s">
        <v>1</v>
      </c>
      <c r="E5671" s="1" t="s">
        <v>0</v>
      </c>
      <c r="G5671" s="2" t="str" cm="1">
        <f t="array" ref="G5671">_xlfn.IFS( F5671 = "", "Unknown", F5671 &lt;= 25, "Young Adult", F5671 &lt;= 35, "Millennials", F5671 &lt;= 50, "Gen-X", F5671 &gt; 50, "Seniors")</f>
        <v>Unknown</v>
      </c>
      <c r="H5671" s="2">
        <v>1</v>
      </c>
      <c r="I5671" s="2" t="b">
        <f t="shared" si="176"/>
        <v>0</v>
      </c>
      <c r="J5671" s="2" t="b">
        <f t="shared" si="177"/>
        <v>0</v>
      </c>
    </row>
    <row r="5672" spans="1:10" x14ac:dyDescent="0.35">
      <c r="A5672" s="4">
        <v>254</v>
      </c>
      <c r="B5672" s="3" t="s">
        <v>180</v>
      </c>
      <c r="C5672" s="16">
        <v>45532</v>
      </c>
      <c r="D5672" s="1" t="s">
        <v>1</v>
      </c>
      <c r="E5672" s="1" t="s">
        <v>0</v>
      </c>
      <c r="G5672" s="2" t="str" cm="1">
        <f t="array" ref="G5672">_xlfn.IFS( F5672 = "", "Unknown", F5672 &lt;= 25, "Young Adult", F5672 &lt;= 35, "Millennials", F5672 &lt;= 50, "Gen-X", F5672 &gt; 50, "Seniors")</f>
        <v>Unknown</v>
      </c>
      <c r="H5672" s="2">
        <v>166</v>
      </c>
      <c r="I5672" s="2" t="b">
        <f t="shared" si="176"/>
        <v>1</v>
      </c>
      <c r="J5672" s="2" t="b">
        <f t="shared" si="177"/>
        <v>0</v>
      </c>
    </row>
    <row r="5673" spans="1:10" x14ac:dyDescent="0.35">
      <c r="A5673" s="4">
        <v>254</v>
      </c>
      <c r="B5673" s="3" t="s">
        <v>179</v>
      </c>
      <c r="C5673" s="16">
        <v>45533</v>
      </c>
      <c r="D5673" s="1" t="s">
        <v>1</v>
      </c>
      <c r="E5673" s="1" t="s">
        <v>3</v>
      </c>
      <c r="F5673" s="2">
        <v>27</v>
      </c>
      <c r="G5673" s="2" t="str" cm="1">
        <f t="array" ref="G5673">_xlfn.IFS( F5673 = "", "Unknown", F5673 &lt;= 25, "Young Adult", F5673 &lt;= 35, "Millennials", F5673 &lt;= 50, "Gen-X", F5673 &gt; 50, "Seniors")</f>
        <v>Millennials</v>
      </c>
      <c r="H5673" s="2">
        <v>58</v>
      </c>
      <c r="I5673" s="2" t="b">
        <f t="shared" si="176"/>
        <v>1</v>
      </c>
      <c r="J5673" s="2" t="b">
        <f t="shared" si="177"/>
        <v>0</v>
      </c>
    </row>
    <row r="5674" spans="1:10" x14ac:dyDescent="0.35">
      <c r="A5674" s="4">
        <v>254</v>
      </c>
      <c r="B5674" s="3" t="s">
        <v>179</v>
      </c>
      <c r="C5674" s="16">
        <v>45533</v>
      </c>
      <c r="D5674" s="1" t="s">
        <v>1</v>
      </c>
      <c r="E5674" s="1" t="s">
        <v>0</v>
      </c>
      <c r="G5674" s="2" t="str" cm="1">
        <f t="array" ref="G5674">_xlfn.IFS( F5674 = "", "Unknown", F5674 &lt;= 25, "Young Adult", F5674 &lt;= 35, "Millennials", F5674 &lt;= 50, "Gen-X", F5674 &gt; 50, "Seniors")</f>
        <v>Unknown</v>
      </c>
      <c r="H5674" s="2">
        <v>174</v>
      </c>
      <c r="I5674" s="2" t="b">
        <f t="shared" si="176"/>
        <v>1</v>
      </c>
      <c r="J5674" s="2" t="b">
        <f t="shared" si="177"/>
        <v>0</v>
      </c>
    </row>
    <row r="5675" spans="1:10" x14ac:dyDescent="0.35">
      <c r="A5675" s="4">
        <v>254</v>
      </c>
      <c r="B5675" s="3" t="s">
        <v>170</v>
      </c>
      <c r="C5675" s="16">
        <v>45539</v>
      </c>
      <c r="D5675" s="1" t="s">
        <v>5</v>
      </c>
      <c r="E5675" s="1" t="s">
        <v>0</v>
      </c>
      <c r="G5675" s="2" t="str" cm="1">
        <f t="array" ref="G5675">_xlfn.IFS( F5675 = "", "Unknown", F5675 &lt;= 25, "Young Adult", F5675 &lt;= 35, "Millennials", F5675 &lt;= 50, "Gen-X", F5675 &gt; 50, "Seniors")</f>
        <v>Unknown</v>
      </c>
      <c r="I5675" s="2" t="b">
        <f t="shared" si="176"/>
        <v>0</v>
      </c>
      <c r="J5675" s="2" t="b">
        <f t="shared" si="177"/>
        <v>0</v>
      </c>
    </row>
    <row r="5676" spans="1:10" x14ac:dyDescent="0.35">
      <c r="A5676" s="4">
        <v>254</v>
      </c>
      <c r="B5676" s="3" t="s">
        <v>179</v>
      </c>
      <c r="C5676" s="16">
        <v>45533</v>
      </c>
      <c r="D5676" s="1" t="s">
        <v>1</v>
      </c>
      <c r="E5676" s="1" t="s">
        <v>3</v>
      </c>
      <c r="F5676" s="2">
        <v>22</v>
      </c>
      <c r="G5676" s="2" t="str" cm="1">
        <f t="array" ref="G5676">_xlfn.IFS( F5676 = "", "Unknown", F5676 &lt;= 25, "Young Adult", F5676 &lt;= 35, "Millennials", F5676 &lt;= 50, "Gen-X", F5676 &gt; 50, "Seniors")</f>
        <v>Young Adult</v>
      </c>
      <c r="H5676" s="2">
        <v>137</v>
      </c>
      <c r="I5676" s="2" t="b">
        <f t="shared" si="176"/>
        <v>1</v>
      </c>
      <c r="J5676" s="2" t="b">
        <f t="shared" si="177"/>
        <v>0</v>
      </c>
    </row>
    <row r="5677" spans="1:10" x14ac:dyDescent="0.35">
      <c r="A5677" s="4">
        <v>254</v>
      </c>
      <c r="B5677" s="3" t="s">
        <v>179</v>
      </c>
      <c r="C5677" s="16">
        <v>45533</v>
      </c>
      <c r="D5677" s="1" t="s">
        <v>1</v>
      </c>
      <c r="E5677" s="1" t="s">
        <v>0</v>
      </c>
      <c r="G5677" s="2" t="str" cm="1">
        <f t="array" ref="G5677">_xlfn.IFS( F5677 = "", "Unknown", F5677 &lt;= 25, "Young Adult", F5677 &lt;= 35, "Millennials", F5677 &lt;= 50, "Gen-X", F5677 &gt; 50, "Seniors")</f>
        <v>Unknown</v>
      </c>
      <c r="H5677" s="2">
        <v>160</v>
      </c>
      <c r="I5677" s="2" t="b">
        <f t="shared" si="176"/>
        <v>1</v>
      </c>
      <c r="J5677" s="2" t="b">
        <f t="shared" si="177"/>
        <v>0</v>
      </c>
    </row>
    <row r="5678" spans="1:10" x14ac:dyDescent="0.35">
      <c r="A5678" s="4">
        <v>254</v>
      </c>
      <c r="B5678" s="3" t="s">
        <v>179</v>
      </c>
      <c r="C5678" s="16">
        <v>45533</v>
      </c>
      <c r="D5678" s="1" t="s">
        <v>1</v>
      </c>
      <c r="E5678" s="1" t="s">
        <v>3</v>
      </c>
      <c r="F5678" s="2">
        <v>26</v>
      </c>
      <c r="G5678" s="2" t="str" cm="1">
        <f t="array" ref="G5678">_xlfn.IFS( F5678 = "", "Unknown", F5678 &lt;= 25, "Young Adult", F5678 &lt;= 35, "Millennials", F5678 &lt;= 50, "Gen-X", F5678 &gt; 50, "Seniors")</f>
        <v>Millennials</v>
      </c>
      <c r="H5678" s="2">
        <v>47</v>
      </c>
      <c r="I5678" s="2" t="b">
        <f t="shared" si="176"/>
        <v>1</v>
      </c>
      <c r="J5678" s="2" t="b">
        <f t="shared" si="177"/>
        <v>0</v>
      </c>
    </row>
    <row r="5679" spans="1:10" x14ac:dyDescent="0.35">
      <c r="A5679" s="4">
        <v>254</v>
      </c>
      <c r="B5679" s="3" t="s">
        <v>179</v>
      </c>
      <c r="C5679" s="16">
        <v>45533</v>
      </c>
      <c r="D5679" s="1" t="s">
        <v>7</v>
      </c>
      <c r="E5679" s="1" t="s">
        <v>0</v>
      </c>
      <c r="G5679" s="2" t="str" cm="1">
        <f t="array" ref="G5679">_xlfn.IFS( F5679 = "", "Unknown", F5679 &lt;= 25, "Young Adult", F5679 &lt;= 35, "Millennials", F5679 &lt;= 50, "Gen-X", F5679 &gt; 50, "Seniors")</f>
        <v>Unknown</v>
      </c>
      <c r="I5679" s="2" t="b">
        <f t="shared" si="176"/>
        <v>0</v>
      </c>
      <c r="J5679" s="2" t="b">
        <f t="shared" si="177"/>
        <v>0</v>
      </c>
    </row>
    <row r="5680" spans="1:10" x14ac:dyDescent="0.35">
      <c r="A5680" s="4">
        <v>254</v>
      </c>
      <c r="B5680" s="3" t="s">
        <v>179</v>
      </c>
      <c r="C5680" s="16">
        <v>45533</v>
      </c>
      <c r="D5680" s="1" t="s">
        <v>1</v>
      </c>
      <c r="E5680" s="1" t="s">
        <v>0</v>
      </c>
      <c r="G5680" s="2" t="str" cm="1">
        <f t="array" ref="G5680">_xlfn.IFS( F5680 = "", "Unknown", F5680 &lt;= 25, "Young Adult", F5680 &lt;= 35, "Millennials", F5680 &lt;= 50, "Gen-X", F5680 &gt; 50, "Seniors")</f>
        <v>Unknown</v>
      </c>
      <c r="H5680" s="2">
        <v>174</v>
      </c>
      <c r="I5680" s="2" t="b">
        <f t="shared" si="176"/>
        <v>1</v>
      </c>
      <c r="J5680" s="2" t="b">
        <f t="shared" si="177"/>
        <v>0</v>
      </c>
    </row>
    <row r="5681" spans="1:10" x14ac:dyDescent="0.35">
      <c r="A5681" s="4">
        <v>254</v>
      </c>
      <c r="B5681" s="3" t="s">
        <v>179</v>
      </c>
      <c r="C5681" s="16">
        <v>45533</v>
      </c>
      <c r="D5681" s="1" t="s">
        <v>1</v>
      </c>
      <c r="E5681" s="1" t="s">
        <v>0</v>
      </c>
      <c r="G5681" s="2" t="str" cm="1">
        <f t="array" ref="G5681">_xlfn.IFS( F5681 = "", "Unknown", F5681 &lt;= 25, "Young Adult", F5681 &lt;= 35, "Millennials", F5681 &lt;= 50, "Gen-X", F5681 &gt; 50, "Seniors")</f>
        <v>Unknown</v>
      </c>
      <c r="H5681" s="2">
        <v>169</v>
      </c>
      <c r="I5681" s="2" t="b">
        <f t="shared" si="176"/>
        <v>1</v>
      </c>
      <c r="J5681" s="2" t="b">
        <f t="shared" si="177"/>
        <v>0</v>
      </c>
    </row>
    <row r="5682" spans="1:10" x14ac:dyDescent="0.35">
      <c r="A5682" s="4">
        <v>254</v>
      </c>
      <c r="B5682" s="3" t="s">
        <v>179</v>
      </c>
      <c r="C5682" s="16">
        <v>45533</v>
      </c>
      <c r="D5682" s="1" t="s">
        <v>1</v>
      </c>
      <c r="E5682" s="1" t="s">
        <v>0</v>
      </c>
      <c r="G5682" s="2" t="str" cm="1">
        <f t="array" ref="G5682">_xlfn.IFS( F5682 = "", "Unknown", F5682 &lt;= 25, "Young Adult", F5682 &lt;= 35, "Millennials", F5682 &lt;= 50, "Gen-X", F5682 &gt; 50, "Seniors")</f>
        <v>Unknown</v>
      </c>
      <c r="H5682" s="2">
        <v>22</v>
      </c>
      <c r="I5682" s="2" t="b">
        <f t="shared" si="176"/>
        <v>0</v>
      </c>
      <c r="J5682" s="2" t="b">
        <f t="shared" si="177"/>
        <v>0</v>
      </c>
    </row>
    <row r="5683" spans="1:10" x14ac:dyDescent="0.35">
      <c r="A5683" s="4">
        <v>254</v>
      </c>
      <c r="B5683" s="3" t="s">
        <v>179</v>
      </c>
      <c r="C5683" s="16">
        <v>45533</v>
      </c>
      <c r="D5683" s="1" t="s">
        <v>1</v>
      </c>
      <c r="E5683" s="1" t="s">
        <v>0</v>
      </c>
      <c r="G5683" s="2" t="str" cm="1">
        <f t="array" ref="G5683">_xlfn.IFS( F5683 = "", "Unknown", F5683 &lt;= 25, "Young Adult", F5683 &lt;= 35, "Millennials", F5683 &lt;= 50, "Gen-X", F5683 &gt; 50, "Seniors")</f>
        <v>Unknown</v>
      </c>
      <c r="H5683" s="2">
        <v>39</v>
      </c>
      <c r="I5683" s="2" t="b">
        <f t="shared" si="176"/>
        <v>1</v>
      </c>
      <c r="J5683" s="2" t="b">
        <f t="shared" si="177"/>
        <v>0</v>
      </c>
    </row>
    <row r="5684" spans="1:10" x14ac:dyDescent="0.35">
      <c r="A5684" s="4">
        <v>254</v>
      </c>
      <c r="B5684" s="3" t="s">
        <v>179</v>
      </c>
      <c r="C5684" s="16">
        <v>45533</v>
      </c>
      <c r="D5684" s="1" t="s">
        <v>1</v>
      </c>
      <c r="E5684" s="1" t="s">
        <v>0</v>
      </c>
      <c r="G5684" s="2" t="str" cm="1">
        <f t="array" ref="G5684">_xlfn.IFS( F5684 = "", "Unknown", F5684 &lt;= 25, "Young Adult", F5684 &lt;= 35, "Millennials", F5684 &lt;= 50, "Gen-X", F5684 &gt; 50, "Seniors")</f>
        <v>Unknown</v>
      </c>
      <c r="H5684" s="2">
        <v>174</v>
      </c>
      <c r="I5684" s="2" t="b">
        <f t="shared" si="176"/>
        <v>1</v>
      </c>
      <c r="J5684" s="2" t="b">
        <f t="shared" si="177"/>
        <v>0</v>
      </c>
    </row>
    <row r="5685" spans="1:10" x14ac:dyDescent="0.35">
      <c r="A5685" s="4">
        <v>254</v>
      </c>
      <c r="B5685" s="3" t="s">
        <v>179</v>
      </c>
      <c r="C5685" s="16">
        <v>45533</v>
      </c>
      <c r="D5685" s="1" t="s">
        <v>1</v>
      </c>
      <c r="E5685" s="1" t="s">
        <v>0</v>
      </c>
      <c r="G5685" s="2" t="str" cm="1">
        <f t="array" ref="G5685">_xlfn.IFS( F5685 = "", "Unknown", F5685 &lt;= 25, "Young Adult", F5685 &lt;= 35, "Millennials", F5685 &lt;= 50, "Gen-X", F5685 &gt; 50, "Seniors")</f>
        <v>Unknown</v>
      </c>
      <c r="H5685" s="2">
        <v>174</v>
      </c>
      <c r="I5685" s="2" t="b">
        <f t="shared" si="176"/>
        <v>1</v>
      </c>
      <c r="J5685" s="2" t="b">
        <f t="shared" si="177"/>
        <v>0</v>
      </c>
    </row>
    <row r="5686" spans="1:10" x14ac:dyDescent="0.35">
      <c r="A5686" s="4">
        <v>254</v>
      </c>
      <c r="B5686" s="3" t="s">
        <v>179</v>
      </c>
      <c r="C5686" s="16">
        <v>45533</v>
      </c>
      <c r="D5686" s="1" t="s">
        <v>5</v>
      </c>
      <c r="E5686" s="1" t="s">
        <v>0</v>
      </c>
      <c r="G5686" s="2" t="str" cm="1">
        <f t="array" ref="G5686">_xlfn.IFS( F5686 = "", "Unknown", F5686 &lt;= 25, "Young Adult", F5686 &lt;= 35, "Millennials", F5686 &lt;= 50, "Gen-X", F5686 &gt; 50, "Seniors")</f>
        <v>Unknown</v>
      </c>
      <c r="I5686" s="2" t="b">
        <f t="shared" si="176"/>
        <v>0</v>
      </c>
      <c r="J5686" s="2" t="b">
        <f t="shared" si="177"/>
        <v>0</v>
      </c>
    </row>
    <row r="5687" spans="1:10" x14ac:dyDescent="0.35">
      <c r="A5687" s="4">
        <v>254</v>
      </c>
      <c r="B5687" s="3" t="s">
        <v>179</v>
      </c>
      <c r="C5687" s="16">
        <v>45533</v>
      </c>
      <c r="D5687" s="1" t="s">
        <v>1</v>
      </c>
      <c r="E5687" s="1" t="s">
        <v>0</v>
      </c>
      <c r="G5687" s="2" t="str" cm="1">
        <f t="array" ref="G5687">_xlfn.IFS( F5687 = "", "Unknown", F5687 &lt;= 25, "Young Adult", F5687 &lt;= 35, "Millennials", F5687 &lt;= 50, "Gen-X", F5687 &gt; 50, "Seniors")</f>
        <v>Unknown</v>
      </c>
      <c r="H5687" s="2">
        <v>174</v>
      </c>
      <c r="I5687" s="2" t="b">
        <f t="shared" si="176"/>
        <v>1</v>
      </c>
      <c r="J5687" s="2" t="b">
        <f t="shared" si="177"/>
        <v>0</v>
      </c>
    </row>
    <row r="5688" spans="1:10" x14ac:dyDescent="0.35">
      <c r="A5688" s="4">
        <v>254</v>
      </c>
      <c r="B5688" s="3" t="s">
        <v>179</v>
      </c>
      <c r="C5688" s="16">
        <v>45533</v>
      </c>
      <c r="D5688" s="1" t="s">
        <v>5</v>
      </c>
      <c r="E5688" s="1" t="s">
        <v>0</v>
      </c>
      <c r="G5688" s="2" t="str" cm="1">
        <f t="array" ref="G5688">_xlfn.IFS( F5688 = "", "Unknown", F5688 &lt;= 25, "Young Adult", F5688 &lt;= 35, "Millennials", F5688 &lt;= 50, "Gen-X", F5688 &gt; 50, "Seniors")</f>
        <v>Unknown</v>
      </c>
      <c r="I5688" s="2" t="b">
        <f t="shared" si="176"/>
        <v>0</v>
      </c>
      <c r="J5688" s="2" t="b">
        <f t="shared" si="177"/>
        <v>0</v>
      </c>
    </row>
    <row r="5689" spans="1:10" x14ac:dyDescent="0.35">
      <c r="A5689" s="4">
        <v>254</v>
      </c>
      <c r="B5689" s="3" t="s">
        <v>179</v>
      </c>
      <c r="C5689" s="16">
        <v>45533</v>
      </c>
      <c r="D5689" s="1" t="s">
        <v>1</v>
      </c>
      <c r="E5689" s="1" t="s">
        <v>0</v>
      </c>
      <c r="G5689" s="2" t="str" cm="1">
        <f t="array" ref="G5689">_xlfn.IFS( F5689 = "", "Unknown", F5689 &lt;= 25, "Young Adult", F5689 &lt;= 35, "Millennials", F5689 &lt;= 50, "Gen-X", F5689 &gt; 50, "Seniors")</f>
        <v>Unknown</v>
      </c>
      <c r="H5689" s="2">
        <v>161</v>
      </c>
      <c r="I5689" s="2" t="b">
        <f t="shared" si="176"/>
        <v>1</v>
      </c>
      <c r="J5689" s="2" t="b">
        <f t="shared" si="177"/>
        <v>0</v>
      </c>
    </row>
    <row r="5690" spans="1:10" x14ac:dyDescent="0.35">
      <c r="A5690" s="4">
        <v>254</v>
      </c>
      <c r="B5690" s="3" t="s">
        <v>179</v>
      </c>
      <c r="C5690" s="16">
        <v>45533</v>
      </c>
      <c r="D5690" s="1" t="s">
        <v>1</v>
      </c>
      <c r="E5690" s="1" t="s">
        <v>0</v>
      </c>
      <c r="G5690" s="2" t="str" cm="1">
        <f t="array" ref="G5690">_xlfn.IFS( F5690 = "", "Unknown", F5690 &lt;= 25, "Young Adult", F5690 &lt;= 35, "Millennials", F5690 &lt;= 50, "Gen-X", F5690 &gt; 50, "Seniors")</f>
        <v>Unknown</v>
      </c>
      <c r="H5690" s="2">
        <v>172</v>
      </c>
      <c r="I5690" s="2" t="b">
        <f t="shared" si="176"/>
        <v>1</v>
      </c>
      <c r="J5690" s="2" t="b">
        <f t="shared" si="177"/>
        <v>0</v>
      </c>
    </row>
    <row r="5691" spans="1:10" x14ac:dyDescent="0.35">
      <c r="A5691" s="4">
        <v>254</v>
      </c>
      <c r="B5691" s="3" t="s">
        <v>179</v>
      </c>
      <c r="C5691" s="16">
        <v>45533</v>
      </c>
      <c r="D5691" s="1" t="s">
        <v>1</v>
      </c>
      <c r="E5691" s="1" t="s">
        <v>0</v>
      </c>
      <c r="G5691" s="2" t="str" cm="1">
        <f t="array" ref="G5691">_xlfn.IFS( F5691 = "", "Unknown", F5691 &lt;= 25, "Young Adult", F5691 &lt;= 35, "Millennials", F5691 &lt;= 50, "Gen-X", F5691 &gt; 50, "Seniors")</f>
        <v>Unknown</v>
      </c>
      <c r="H5691" s="2">
        <v>174</v>
      </c>
      <c r="I5691" s="2" t="b">
        <f t="shared" si="176"/>
        <v>1</v>
      </c>
      <c r="J5691" s="2" t="b">
        <f t="shared" si="177"/>
        <v>0</v>
      </c>
    </row>
    <row r="5692" spans="1:10" x14ac:dyDescent="0.35">
      <c r="A5692" s="4">
        <v>254</v>
      </c>
      <c r="B5692" s="3" t="s">
        <v>179</v>
      </c>
      <c r="C5692" s="16">
        <v>45533</v>
      </c>
      <c r="D5692" s="1" t="s">
        <v>1</v>
      </c>
      <c r="E5692" s="1" t="s">
        <v>4</v>
      </c>
      <c r="F5692" s="2">
        <v>31</v>
      </c>
      <c r="G5692" s="2" t="str" cm="1">
        <f t="array" ref="G5692">_xlfn.IFS( F5692 = "", "Unknown", F5692 &lt;= 25, "Young Adult", F5692 &lt;= 35, "Millennials", F5692 &lt;= 50, "Gen-X", F5692 &gt; 50, "Seniors")</f>
        <v>Millennials</v>
      </c>
      <c r="H5692" s="2">
        <v>173</v>
      </c>
      <c r="I5692" s="2" t="b">
        <f t="shared" si="176"/>
        <v>1</v>
      </c>
      <c r="J5692" s="2" t="b">
        <f t="shared" si="177"/>
        <v>0</v>
      </c>
    </row>
    <row r="5693" spans="1:10" x14ac:dyDescent="0.35">
      <c r="A5693" s="4">
        <v>254</v>
      </c>
      <c r="B5693" s="3" t="s">
        <v>179</v>
      </c>
      <c r="C5693" s="16">
        <v>45533</v>
      </c>
      <c r="D5693" s="1" t="s">
        <v>1</v>
      </c>
      <c r="E5693" s="1" t="s">
        <v>0</v>
      </c>
      <c r="G5693" s="2" t="str" cm="1">
        <f t="array" ref="G5693">_xlfn.IFS( F5693 = "", "Unknown", F5693 &lt;= 25, "Young Adult", F5693 &lt;= 35, "Millennials", F5693 &lt;= 50, "Gen-X", F5693 &gt; 50, "Seniors")</f>
        <v>Unknown</v>
      </c>
      <c r="H5693" s="2">
        <v>174</v>
      </c>
      <c r="I5693" s="2" t="b">
        <f t="shared" si="176"/>
        <v>1</v>
      </c>
      <c r="J5693" s="2" t="b">
        <f t="shared" si="177"/>
        <v>0</v>
      </c>
    </row>
    <row r="5694" spans="1:10" x14ac:dyDescent="0.35">
      <c r="A5694" s="4">
        <v>254</v>
      </c>
      <c r="B5694" s="3" t="s">
        <v>179</v>
      </c>
      <c r="C5694" s="16">
        <v>45533</v>
      </c>
      <c r="D5694" s="1" t="s">
        <v>1</v>
      </c>
      <c r="E5694" s="1" t="s">
        <v>0</v>
      </c>
      <c r="G5694" s="2" t="str" cm="1">
        <f t="array" ref="G5694">_xlfn.IFS( F5694 = "", "Unknown", F5694 &lt;= 25, "Young Adult", F5694 &lt;= 35, "Millennials", F5694 &lt;= 50, "Gen-X", F5694 &gt; 50, "Seniors")</f>
        <v>Unknown</v>
      </c>
      <c r="H5694" s="2">
        <v>174</v>
      </c>
      <c r="I5694" s="2" t="b">
        <f t="shared" si="176"/>
        <v>1</v>
      </c>
      <c r="J5694" s="2" t="b">
        <f t="shared" si="177"/>
        <v>0</v>
      </c>
    </row>
    <row r="5695" spans="1:10" x14ac:dyDescent="0.35">
      <c r="A5695" s="4">
        <v>254</v>
      </c>
      <c r="B5695" s="3" t="s">
        <v>179</v>
      </c>
      <c r="C5695" s="16">
        <v>45533</v>
      </c>
      <c r="D5695" s="1" t="s">
        <v>1</v>
      </c>
      <c r="E5695" s="1" t="s">
        <v>0</v>
      </c>
      <c r="G5695" s="2" t="str" cm="1">
        <f t="array" ref="G5695">_xlfn.IFS( F5695 = "", "Unknown", F5695 &lt;= 25, "Young Adult", F5695 &lt;= 35, "Millennials", F5695 &lt;= 50, "Gen-X", F5695 &gt; 50, "Seniors")</f>
        <v>Unknown</v>
      </c>
      <c r="H5695" s="2">
        <v>174</v>
      </c>
      <c r="I5695" s="2" t="b">
        <f t="shared" si="176"/>
        <v>1</v>
      </c>
      <c r="J5695" s="2" t="b">
        <f t="shared" si="177"/>
        <v>0</v>
      </c>
    </row>
    <row r="5696" spans="1:10" x14ac:dyDescent="0.35">
      <c r="A5696" s="4">
        <v>254</v>
      </c>
      <c r="B5696" s="3" t="s">
        <v>179</v>
      </c>
      <c r="C5696" s="16">
        <v>45533</v>
      </c>
      <c r="D5696" s="1" t="s">
        <v>1</v>
      </c>
      <c r="E5696" s="1" t="s">
        <v>0</v>
      </c>
      <c r="G5696" s="2" t="str" cm="1">
        <f t="array" ref="G5696">_xlfn.IFS( F5696 = "", "Unknown", F5696 &lt;= 25, "Young Adult", F5696 &lt;= 35, "Millennials", F5696 &lt;= 50, "Gen-X", F5696 &gt; 50, "Seniors")</f>
        <v>Unknown</v>
      </c>
      <c r="H5696" s="2">
        <v>174</v>
      </c>
      <c r="I5696" s="2" t="b">
        <f t="shared" si="176"/>
        <v>1</v>
      </c>
      <c r="J5696" s="2" t="b">
        <f t="shared" si="177"/>
        <v>0</v>
      </c>
    </row>
    <row r="5697" spans="1:10" x14ac:dyDescent="0.35">
      <c r="A5697" s="4">
        <v>254</v>
      </c>
      <c r="B5697" s="3" t="s">
        <v>179</v>
      </c>
      <c r="C5697" s="16">
        <v>45533</v>
      </c>
      <c r="D5697" s="1" t="s">
        <v>1</v>
      </c>
      <c r="E5697" s="1" t="s">
        <v>3</v>
      </c>
      <c r="F5697" s="2">
        <v>20</v>
      </c>
      <c r="G5697" s="2" t="str" cm="1">
        <f t="array" ref="G5697">_xlfn.IFS( F5697 = "", "Unknown", F5697 &lt;= 25, "Young Adult", F5697 &lt;= 35, "Millennials", F5697 &lt;= 50, "Gen-X", F5697 &gt; 50, "Seniors")</f>
        <v>Young Adult</v>
      </c>
      <c r="H5697" s="2">
        <v>170</v>
      </c>
      <c r="I5697" s="2" t="b">
        <f t="shared" si="176"/>
        <v>1</v>
      </c>
      <c r="J5697" s="2" t="b">
        <f t="shared" si="177"/>
        <v>0</v>
      </c>
    </row>
    <row r="5698" spans="1:10" x14ac:dyDescent="0.35">
      <c r="A5698" s="4">
        <v>254</v>
      </c>
      <c r="B5698" s="3" t="s">
        <v>179</v>
      </c>
      <c r="C5698" s="16">
        <v>45533</v>
      </c>
      <c r="D5698" s="1" t="s">
        <v>1</v>
      </c>
      <c r="E5698" s="1" t="s">
        <v>0</v>
      </c>
      <c r="G5698" s="2" t="str" cm="1">
        <f t="array" ref="G5698">_xlfn.IFS( F5698 = "", "Unknown", F5698 &lt;= 25, "Young Adult", F5698 &lt;= 35, "Millennials", F5698 &lt;= 50, "Gen-X", F5698 &gt; 50, "Seniors")</f>
        <v>Unknown</v>
      </c>
      <c r="H5698" s="2">
        <v>174</v>
      </c>
      <c r="I5698" s="2" t="b">
        <f t="shared" ref="I5698:I5761" si="178">AND(D5698="ACTIVE", H5698 &gt;30)</f>
        <v>1</v>
      </c>
      <c r="J5698" s="2" t="b">
        <f t="shared" ref="J5698:J5761" si="179">AND(D5698="ACTIVE", H5698 &gt;180)</f>
        <v>0</v>
      </c>
    </row>
    <row r="5699" spans="1:10" x14ac:dyDescent="0.35">
      <c r="A5699" s="4">
        <v>254</v>
      </c>
      <c r="B5699" s="3" t="s">
        <v>179</v>
      </c>
      <c r="C5699" s="16">
        <v>45533</v>
      </c>
      <c r="D5699" s="1" t="s">
        <v>1</v>
      </c>
      <c r="E5699" s="1" t="s">
        <v>0</v>
      </c>
      <c r="G5699" s="2" t="str" cm="1">
        <f t="array" ref="G5699">_xlfn.IFS( F5699 = "", "Unknown", F5699 &lt;= 25, "Young Adult", F5699 &lt;= 35, "Millennials", F5699 &lt;= 50, "Gen-X", F5699 &gt; 50, "Seniors")</f>
        <v>Unknown</v>
      </c>
      <c r="H5699" s="2">
        <v>174</v>
      </c>
      <c r="I5699" s="2" t="b">
        <f t="shared" si="178"/>
        <v>1</v>
      </c>
      <c r="J5699" s="2" t="b">
        <f t="shared" si="179"/>
        <v>0</v>
      </c>
    </row>
    <row r="5700" spans="1:10" x14ac:dyDescent="0.35">
      <c r="A5700" s="4">
        <v>254</v>
      </c>
      <c r="B5700" s="3" t="s">
        <v>179</v>
      </c>
      <c r="C5700" s="16">
        <v>45533</v>
      </c>
      <c r="D5700" s="1" t="s">
        <v>7</v>
      </c>
      <c r="E5700" s="1" t="s">
        <v>0</v>
      </c>
      <c r="G5700" s="2" t="str" cm="1">
        <f t="array" ref="G5700">_xlfn.IFS( F5700 = "", "Unknown", F5700 &lt;= 25, "Young Adult", F5700 &lt;= 35, "Millennials", F5700 &lt;= 50, "Gen-X", F5700 &gt; 50, "Seniors")</f>
        <v>Unknown</v>
      </c>
      <c r="H5700" s="2">
        <v>174</v>
      </c>
      <c r="I5700" s="2" t="b">
        <f t="shared" si="178"/>
        <v>0</v>
      </c>
      <c r="J5700" s="2" t="b">
        <f t="shared" si="179"/>
        <v>0</v>
      </c>
    </row>
    <row r="5701" spans="1:10" x14ac:dyDescent="0.35">
      <c r="A5701" s="4">
        <v>254</v>
      </c>
      <c r="B5701" s="3" t="s">
        <v>179</v>
      </c>
      <c r="C5701" s="16">
        <v>45533</v>
      </c>
      <c r="D5701" s="1" t="s">
        <v>1</v>
      </c>
      <c r="E5701" s="1" t="s">
        <v>12</v>
      </c>
      <c r="F5701" s="2">
        <v>28</v>
      </c>
      <c r="G5701" s="2" t="str" cm="1">
        <f t="array" ref="G5701">_xlfn.IFS( F5701 = "", "Unknown", F5701 &lt;= 25, "Young Adult", F5701 &lt;= 35, "Millennials", F5701 &lt;= 50, "Gen-X", F5701 &gt; 50, "Seniors")</f>
        <v>Millennials</v>
      </c>
      <c r="H5701" s="2">
        <v>36</v>
      </c>
      <c r="I5701" s="2" t="b">
        <f t="shared" si="178"/>
        <v>1</v>
      </c>
      <c r="J5701" s="2" t="b">
        <f t="shared" si="179"/>
        <v>0</v>
      </c>
    </row>
    <row r="5702" spans="1:10" x14ac:dyDescent="0.35">
      <c r="A5702" s="4">
        <v>254</v>
      </c>
      <c r="B5702" s="3" t="s">
        <v>179</v>
      </c>
      <c r="C5702" s="16">
        <v>45533</v>
      </c>
      <c r="D5702" s="1" t="s">
        <v>1</v>
      </c>
      <c r="E5702" s="1" t="s">
        <v>0</v>
      </c>
      <c r="G5702" s="2" t="str" cm="1">
        <f t="array" ref="G5702">_xlfn.IFS( F5702 = "", "Unknown", F5702 &lt;= 25, "Young Adult", F5702 &lt;= 35, "Millennials", F5702 &lt;= 50, "Gen-X", F5702 &gt; 50, "Seniors")</f>
        <v>Unknown</v>
      </c>
      <c r="H5702" s="2">
        <v>131</v>
      </c>
      <c r="I5702" s="2" t="b">
        <f t="shared" si="178"/>
        <v>1</v>
      </c>
      <c r="J5702" s="2" t="b">
        <f t="shared" si="179"/>
        <v>0</v>
      </c>
    </row>
    <row r="5703" spans="1:10" x14ac:dyDescent="0.35">
      <c r="A5703" s="4">
        <v>254</v>
      </c>
      <c r="B5703" s="3" t="s">
        <v>179</v>
      </c>
      <c r="C5703" s="16">
        <v>45533</v>
      </c>
      <c r="D5703" s="1" t="s">
        <v>1</v>
      </c>
      <c r="E5703" s="1" t="s">
        <v>4</v>
      </c>
      <c r="F5703" s="2">
        <v>24</v>
      </c>
      <c r="G5703" s="2" t="str" cm="1">
        <f t="array" ref="G5703">_xlfn.IFS( F5703 = "", "Unknown", F5703 &lt;= 25, "Young Adult", F5703 &lt;= 35, "Millennials", F5703 &lt;= 50, "Gen-X", F5703 &gt; 50, "Seniors")</f>
        <v>Young Adult</v>
      </c>
      <c r="H5703" s="2">
        <v>174</v>
      </c>
      <c r="I5703" s="2" t="b">
        <f t="shared" si="178"/>
        <v>1</v>
      </c>
      <c r="J5703" s="2" t="b">
        <f t="shared" si="179"/>
        <v>0</v>
      </c>
    </row>
    <row r="5704" spans="1:10" x14ac:dyDescent="0.35">
      <c r="A5704" s="4">
        <v>254</v>
      </c>
      <c r="B5704" s="3" t="s">
        <v>179</v>
      </c>
      <c r="C5704" s="16">
        <v>45533</v>
      </c>
      <c r="D5704" s="1" t="s">
        <v>1</v>
      </c>
      <c r="E5704" s="1" t="s">
        <v>0</v>
      </c>
      <c r="G5704" s="2" t="str" cm="1">
        <f t="array" ref="G5704">_xlfn.IFS( F5704 = "", "Unknown", F5704 &lt;= 25, "Young Adult", F5704 &lt;= 35, "Millennials", F5704 &lt;= 50, "Gen-X", F5704 &gt; 50, "Seniors")</f>
        <v>Unknown</v>
      </c>
      <c r="H5704" s="2">
        <v>174</v>
      </c>
      <c r="I5704" s="2" t="b">
        <f t="shared" si="178"/>
        <v>1</v>
      </c>
      <c r="J5704" s="2" t="b">
        <f t="shared" si="179"/>
        <v>0</v>
      </c>
    </row>
    <row r="5705" spans="1:10" x14ac:dyDescent="0.35">
      <c r="A5705" s="4">
        <v>254</v>
      </c>
      <c r="B5705" s="3" t="s">
        <v>179</v>
      </c>
      <c r="C5705" s="16">
        <v>45533</v>
      </c>
      <c r="D5705" s="1" t="s">
        <v>1</v>
      </c>
      <c r="E5705" s="1" t="s">
        <v>0</v>
      </c>
      <c r="G5705" s="2" t="str" cm="1">
        <f t="array" ref="G5705">_xlfn.IFS( F5705 = "", "Unknown", F5705 &lt;= 25, "Young Adult", F5705 &lt;= 35, "Millennials", F5705 &lt;= 50, "Gen-X", F5705 &gt; 50, "Seniors")</f>
        <v>Unknown</v>
      </c>
      <c r="H5705" s="2">
        <v>174</v>
      </c>
      <c r="I5705" s="2" t="b">
        <f t="shared" si="178"/>
        <v>1</v>
      </c>
      <c r="J5705" s="2" t="b">
        <f t="shared" si="179"/>
        <v>0</v>
      </c>
    </row>
    <row r="5706" spans="1:10" x14ac:dyDescent="0.35">
      <c r="A5706" s="4">
        <v>254</v>
      </c>
      <c r="B5706" s="3" t="s">
        <v>179</v>
      </c>
      <c r="C5706" s="16">
        <v>45533</v>
      </c>
      <c r="D5706" s="1" t="s">
        <v>1</v>
      </c>
      <c r="E5706" s="1" t="s">
        <v>0</v>
      </c>
      <c r="G5706" s="2" t="str" cm="1">
        <f t="array" ref="G5706">_xlfn.IFS( F5706 = "", "Unknown", F5706 &lt;= 25, "Young Adult", F5706 &lt;= 35, "Millennials", F5706 &lt;= 50, "Gen-X", F5706 &gt; 50, "Seniors")</f>
        <v>Unknown</v>
      </c>
      <c r="H5706" s="2">
        <v>169</v>
      </c>
      <c r="I5706" s="2" t="b">
        <f t="shared" si="178"/>
        <v>1</v>
      </c>
      <c r="J5706" s="2" t="b">
        <f t="shared" si="179"/>
        <v>0</v>
      </c>
    </row>
    <row r="5707" spans="1:10" x14ac:dyDescent="0.35">
      <c r="A5707" s="4">
        <v>254</v>
      </c>
      <c r="B5707" s="3" t="s">
        <v>179</v>
      </c>
      <c r="C5707" s="16">
        <v>45533</v>
      </c>
      <c r="D5707" s="1" t="s">
        <v>1</v>
      </c>
      <c r="E5707" s="1" t="s">
        <v>0</v>
      </c>
      <c r="G5707" s="2" t="str" cm="1">
        <f t="array" ref="G5707">_xlfn.IFS( F5707 = "", "Unknown", F5707 &lt;= 25, "Young Adult", F5707 &lt;= 35, "Millennials", F5707 &lt;= 50, "Gen-X", F5707 &gt; 50, "Seniors")</f>
        <v>Unknown</v>
      </c>
      <c r="H5707" s="2">
        <v>115</v>
      </c>
      <c r="I5707" s="2" t="b">
        <f t="shared" si="178"/>
        <v>1</v>
      </c>
      <c r="J5707" s="2" t="b">
        <f t="shared" si="179"/>
        <v>0</v>
      </c>
    </row>
    <row r="5708" spans="1:10" x14ac:dyDescent="0.35">
      <c r="A5708" s="4">
        <v>254</v>
      </c>
      <c r="B5708" s="3" t="s">
        <v>179</v>
      </c>
      <c r="C5708" s="16">
        <v>45533</v>
      </c>
      <c r="D5708" s="1" t="s">
        <v>1</v>
      </c>
      <c r="E5708" s="1" t="s">
        <v>0</v>
      </c>
      <c r="G5708" s="2" t="str" cm="1">
        <f t="array" ref="G5708">_xlfn.IFS( F5708 = "", "Unknown", F5708 &lt;= 25, "Young Adult", F5708 &lt;= 35, "Millennials", F5708 &lt;= 50, "Gen-X", F5708 &gt; 50, "Seniors")</f>
        <v>Unknown</v>
      </c>
      <c r="H5708" s="2">
        <v>174</v>
      </c>
      <c r="I5708" s="2" t="b">
        <f t="shared" si="178"/>
        <v>1</v>
      </c>
      <c r="J5708" s="2" t="b">
        <f t="shared" si="179"/>
        <v>0</v>
      </c>
    </row>
    <row r="5709" spans="1:10" x14ac:dyDescent="0.35">
      <c r="A5709" s="4">
        <v>254</v>
      </c>
      <c r="B5709" s="3" t="s">
        <v>178</v>
      </c>
      <c r="C5709" s="16">
        <v>45534</v>
      </c>
      <c r="D5709" s="1" t="s">
        <v>1</v>
      </c>
      <c r="E5709" s="1" t="s">
        <v>12</v>
      </c>
      <c r="F5709" s="2">
        <v>28</v>
      </c>
      <c r="G5709" s="2" t="str" cm="1">
        <f t="array" ref="G5709">_xlfn.IFS( F5709 = "", "Unknown", F5709 &lt;= 25, "Young Adult", F5709 &lt;= 35, "Millennials", F5709 &lt;= 50, "Gen-X", F5709 &gt; 50, "Seniors")</f>
        <v>Millennials</v>
      </c>
      <c r="H5709" s="2">
        <v>8</v>
      </c>
      <c r="I5709" s="2" t="b">
        <f t="shared" si="178"/>
        <v>0</v>
      </c>
      <c r="J5709" s="2" t="b">
        <f t="shared" si="179"/>
        <v>0</v>
      </c>
    </row>
    <row r="5710" spans="1:10" x14ac:dyDescent="0.35">
      <c r="A5710" s="4">
        <v>254</v>
      </c>
      <c r="B5710" s="3" t="s">
        <v>178</v>
      </c>
      <c r="C5710" s="16">
        <v>45534</v>
      </c>
      <c r="D5710" s="1" t="s">
        <v>1</v>
      </c>
      <c r="E5710" s="1" t="s">
        <v>4</v>
      </c>
      <c r="F5710" s="2">
        <v>22</v>
      </c>
      <c r="G5710" s="2" t="str" cm="1">
        <f t="array" ref="G5710">_xlfn.IFS( F5710 = "", "Unknown", F5710 &lt;= 25, "Young Adult", F5710 &lt;= 35, "Millennials", F5710 &lt;= 50, "Gen-X", F5710 &gt; 50, "Seniors")</f>
        <v>Young Adult</v>
      </c>
      <c r="H5710" s="2">
        <v>173</v>
      </c>
      <c r="I5710" s="2" t="b">
        <f t="shared" si="178"/>
        <v>1</v>
      </c>
      <c r="J5710" s="2" t="b">
        <f t="shared" si="179"/>
        <v>0</v>
      </c>
    </row>
    <row r="5711" spans="1:10" x14ac:dyDescent="0.35">
      <c r="A5711" s="4">
        <v>254</v>
      </c>
      <c r="B5711" s="3" t="s">
        <v>178</v>
      </c>
      <c r="C5711" s="16">
        <v>45534</v>
      </c>
      <c r="D5711" s="1" t="s">
        <v>1</v>
      </c>
      <c r="E5711" s="1" t="s">
        <v>3</v>
      </c>
      <c r="F5711" s="2">
        <v>23</v>
      </c>
      <c r="G5711" s="2" t="str" cm="1">
        <f t="array" ref="G5711">_xlfn.IFS( F5711 = "", "Unknown", F5711 &lt;= 25, "Young Adult", F5711 &lt;= 35, "Millennials", F5711 &lt;= 50, "Gen-X", F5711 &gt; 50, "Seniors")</f>
        <v>Young Adult</v>
      </c>
      <c r="H5711" s="2">
        <v>3</v>
      </c>
      <c r="I5711" s="2" t="b">
        <f t="shared" si="178"/>
        <v>0</v>
      </c>
      <c r="J5711" s="2" t="b">
        <f t="shared" si="179"/>
        <v>0</v>
      </c>
    </row>
    <row r="5712" spans="1:10" x14ac:dyDescent="0.35">
      <c r="A5712" s="4">
        <v>254</v>
      </c>
      <c r="B5712" s="3" t="s">
        <v>178</v>
      </c>
      <c r="C5712" s="16">
        <v>45534</v>
      </c>
      <c r="D5712" s="1" t="s">
        <v>1</v>
      </c>
      <c r="E5712" s="1" t="s">
        <v>0</v>
      </c>
      <c r="G5712" s="2" t="str" cm="1">
        <f t="array" ref="G5712">_xlfn.IFS( F5712 = "", "Unknown", F5712 &lt;= 25, "Young Adult", F5712 &lt;= 35, "Millennials", F5712 &lt;= 50, "Gen-X", F5712 &gt; 50, "Seniors")</f>
        <v>Unknown</v>
      </c>
      <c r="H5712" s="2">
        <v>173</v>
      </c>
      <c r="I5712" s="2" t="b">
        <f t="shared" si="178"/>
        <v>1</v>
      </c>
      <c r="J5712" s="2" t="b">
        <f t="shared" si="179"/>
        <v>0</v>
      </c>
    </row>
    <row r="5713" spans="1:10" x14ac:dyDescent="0.35">
      <c r="A5713" s="4">
        <v>254</v>
      </c>
      <c r="B5713" s="3" t="s">
        <v>179</v>
      </c>
      <c r="C5713" s="16">
        <v>45533</v>
      </c>
      <c r="D5713" s="1" t="s">
        <v>1</v>
      </c>
      <c r="E5713" s="1" t="s">
        <v>0</v>
      </c>
      <c r="G5713" s="2" t="str" cm="1">
        <f t="array" ref="G5713">_xlfn.IFS( F5713 = "", "Unknown", F5713 &lt;= 25, "Young Adult", F5713 &lt;= 35, "Millennials", F5713 &lt;= 50, "Gen-X", F5713 &gt; 50, "Seniors")</f>
        <v>Unknown</v>
      </c>
      <c r="H5713" s="2">
        <v>50</v>
      </c>
      <c r="I5713" s="2" t="b">
        <f t="shared" si="178"/>
        <v>1</v>
      </c>
      <c r="J5713" s="2" t="b">
        <f t="shared" si="179"/>
        <v>0</v>
      </c>
    </row>
    <row r="5714" spans="1:10" x14ac:dyDescent="0.35">
      <c r="A5714" s="4">
        <v>254</v>
      </c>
      <c r="B5714" s="3" t="s">
        <v>179</v>
      </c>
      <c r="C5714" s="16">
        <v>45533</v>
      </c>
      <c r="D5714" s="1" t="s">
        <v>1</v>
      </c>
      <c r="E5714" s="1" t="s">
        <v>0</v>
      </c>
      <c r="G5714" s="2" t="str" cm="1">
        <f t="array" ref="G5714">_xlfn.IFS( F5714 = "", "Unknown", F5714 &lt;= 25, "Young Adult", F5714 &lt;= 35, "Millennials", F5714 &lt;= 50, "Gen-X", F5714 &gt; 50, "Seniors")</f>
        <v>Unknown</v>
      </c>
      <c r="H5714" s="2">
        <v>166</v>
      </c>
      <c r="I5714" s="2" t="b">
        <f t="shared" si="178"/>
        <v>1</v>
      </c>
      <c r="J5714" s="2" t="b">
        <f t="shared" si="179"/>
        <v>0</v>
      </c>
    </row>
    <row r="5715" spans="1:10" x14ac:dyDescent="0.35">
      <c r="A5715" s="4">
        <v>254</v>
      </c>
      <c r="B5715" s="3" t="s">
        <v>179</v>
      </c>
      <c r="C5715" s="16">
        <v>45533</v>
      </c>
      <c r="D5715" s="1" t="s">
        <v>1</v>
      </c>
      <c r="E5715" s="1" t="s">
        <v>0</v>
      </c>
      <c r="G5715" s="2" t="str" cm="1">
        <f t="array" ref="G5715">_xlfn.IFS( F5715 = "", "Unknown", F5715 &lt;= 25, "Young Adult", F5715 &lt;= 35, "Millennials", F5715 &lt;= 50, "Gen-X", F5715 &gt; 50, "Seniors")</f>
        <v>Unknown</v>
      </c>
      <c r="H5715" s="2">
        <v>169</v>
      </c>
      <c r="I5715" s="2" t="b">
        <f t="shared" si="178"/>
        <v>1</v>
      </c>
      <c r="J5715" s="2" t="b">
        <f t="shared" si="179"/>
        <v>0</v>
      </c>
    </row>
    <row r="5716" spans="1:10" x14ac:dyDescent="0.35">
      <c r="A5716" s="4">
        <v>254</v>
      </c>
      <c r="B5716" s="3" t="s">
        <v>179</v>
      </c>
      <c r="C5716" s="16">
        <v>45533</v>
      </c>
      <c r="D5716" s="1" t="s">
        <v>1</v>
      </c>
      <c r="E5716" s="1" t="s">
        <v>0</v>
      </c>
      <c r="G5716" s="2" t="str" cm="1">
        <f t="array" ref="G5716">_xlfn.IFS( F5716 = "", "Unknown", F5716 &lt;= 25, "Young Adult", F5716 &lt;= 35, "Millennials", F5716 &lt;= 50, "Gen-X", F5716 &gt; 50, "Seniors")</f>
        <v>Unknown</v>
      </c>
      <c r="H5716" s="2">
        <v>174</v>
      </c>
      <c r="I5716" s="2" t="b">
        <f t="shared" si="178"/>
        <v>1</v>
      </c>
      <c r="J5716" s="2" t="b">
        <f t="shared" si="179"/>
        <v>0</v>
      </c>
    </row>
    <row r="5717" spans="1:10" x14ac:dyDescent="0.35">
      <c r="A5717" s="4">
        <v>254</v>
      </c>
      <c r="B5717" s="3" t="s">
        <v>179</v>
      </c>
      <c r="C5717" s="16">
        <v>45533</v>
      </c>
      <c r="D5717" s="1" t="s">
        <v>1</v>
      </c>
      <c r="E5717" s="1" t="s">
        <v>0</v>
      </c>
      <c r="G5717" s="2" t="str" cm="1">
        <f t="array" ref="G5717">_xlfn.IFS( F5717 = "", "Unknown", F5717 &lt;= 25, "Young Adult", F5717 &lt;= 35, "Millennials", F5717 &lt;= 50, "Gen-X", F5717 &gt; 50, "Seniors")</f>
        <v>Unknown</v>
      </c>
      <c r="H5717" s="2">
        <v>174</v>
      </c>
      <c r="I5717" s="2" t="b">
        <f t="shared" si="178"/>
        <v>1</v>
      </c>
      <c r="J5717" s="2" t="b">
        <f t="shared" si="179"/>
        <v>0</v>
      </c>
    </row>
    <row r="5718" spans="1:10" x14ac:dyDescent="0.35">
      <c r="A5718" s="4">
        <v>254</v>
      </c>
      <c r="B5718" s="3" t="s">
        <v>179</v>
      </c>
      <c r="C5718" s="16">
        <v>45533</v>
      </c>
      <c r="D5718" s="1" t="s">
        <v>1</v>
      </c>
      <c r="E5718" s="1" t="s">
        <v>0</v>
      </c>
      <c r="G5718" s="2" t="str" cm="1">
        <f t="array" ref="G5718">_xlfn.IFS( F5718 = "", "Unknown", F5718 &lt;= 25, "Young Adult", F5718 &lt;= 35, "Millennials", F5718 &lt;= 50, "Gen-X", F5718 &gt; 50, "Seniors")</f>
        <v>Unknown</v>
      </c>
      <c r="H5718" s="2">
        <v>170</v>
      </c>
      <c r="I5718" s="2" t="b">
        <f t="shared" si="178"/>
        <v>1</v>
      </c>
      <c r="J5718" s="2" t="b">
        <f t="shared" si="179"/>
        <v>0</v>
      </c>
    </row>
    <row r="5719" spans="1:10" x14ac:dyDescent="0.35">
      <c r="A5719" s="4">
        <v>254</v>
      </c>
      <c r="B5719" s="3" t="s">
        <v>179</v>
      </c>
      <c r="C5719" s="16">
        <v>45533</v>
      </c>
      <c r="D5719" s="1" t="s">
        <v>1</v>
      </c>
      <c r="E5719" s="1" t="s">
        <v>0</v>
      </c>
      <c r="G5719" s="2" t="str" cm="1">
        <f t="array" ref="G5719">_xlfn.IFS( F5719 = "", "Unknown", F5719 &lt;= 25, "Young Adult", F5719 &lt;= 35, "Millennials", F5719 &lt;= 50, "Gen-X", F5719 &gt; 50, "Seniors")</f>
        <v>Unknown</v>
      </c>
      <c r="H5719" s="2">
        <v>174</v>
      </c>
      <c r="I5719" s="2" t="b">
        <f t="shared" si="178"/>
        <v>1</v>
      </c>
      <c r="J5719" s="2" t="b">
        <f t="shared" si="179"/>
        <v>0</v>
      </c>
    </row>
    <row r="5720" spans="1:10" x14ac:dyDescent="0.35">
      <c r="A5720" s="4">
        <v>254</v>
      </c>
      <c r="B5720" s="3" t="s">
        <v>179</v>
      </c>
      <c r="C5720" s="16">
        <v>45533</v>
      </c>
      <c r="D5720" s="1" t="s">
        <v>1</v>
      </c>
      <c r="E5720" s="1" t="s">
        <v>0</v>
      </c>
      <c r="G5720" s="2" t="str" cm="1">
        <f t="array" ref="G5720">_xlfn.IFS( F5720 = "", "Unknown", F5720 &lt;= 25, "Young Adult", F5720 &lt;= 35, "Millennials", F5720 &lt;= 50, "Gen-X", F5720 &gt; 50, "Seniors")</f>
        <v>Unknown</v>
      </c>
      <c r="H5720" s="2">
        <v>174</v>
      </c>
      <c r="I5720" s="2" t="b">
        <f t="shared" si="178"/>
        <v>1</v>
      </c>
      <c r="J5720" s="2" t="b">
        <f t="shared" si="179"/>
        <v>0</v>
      </c>
    </row>
    <row r="5721" spans="1:10" x14ac:dyDescent="0.35">
      <c r="A5721" s="4">
        <v>254</v>
      </c>
      <c r="B5721" s="3" t="s">
        <v>179</v>
      </c>
      <c r="C5721" s="16">
        <v>45533</v>
      </c>
      <c r="D5721" s="1" t="s">
        <v>1</v>
      </c>
      <c r="E5721" s="1" t="s">
        <v>3</v>
      </c>
      <c r="F5721" s="2">
        <v>28</v>
      </c>
      <c r="G5721" s="2" t="str" cm="1">
        <f t="array" ref="G5721">_xlfn.IFS( F5721 = "", "Unknown", F5721 &lt;= 25, "Young Adult", F5721 &lt;= 35, "Millennials", F5721 &lt;= 50, "Gen-X", F5721 &gt; 50, "Seniors")</f>
        <v>Millennials</v>
      </c>
      <c r="H5721" s="2">
        <v>172</v>
      </c>
      <c r="I5721" s="2" t="b">
        <f t="shared" si="178"/>
        <v>1</v>
      </c>
      <c r="J5721" s="2" t="b">
        <f t="shared" si="179"/>
        <v>0</v>
      </c>
    </row>
    <row r="5722" spans="1:10" x14ac:dyDescent="0.35">
      <c r="A5722" s="4">
        <v>254</v>
      </c>
      <c r="B5722" s="3" t="s">
        <v>179</v>
      </c>
      <c r="C5722" s="16">
        <v>45533</v>
      </c>
      <c r="D5722" s="1" t="s">
        <v>1</v>
      </c>
      <c r="E5722" s="1" t="s">
        <v>0</v>
      </c>
      <c r="G5722" s="2" t="str" cm="1">
        <f t="array" ref="G5722">_xlfn.IFS( F5722 = "", "Unknown", F5722 &lt;= 25, "Young Adult", F5722 &lt;= 35, "Millennials", F5722 &lt;= 50, "Gen-X", F5722 &gt; 50, "Seniors")</f>
        <v>Unknown</v>
      </c>
      <c r="H5722" s="2">
        <v>174</v>
      </c>
      <c r="I5722" s="2" t="b">
        <f t="shared" si="178"/>
        <v>1</v>
      </c>
      <c r="J5722" s="2" t="b">
        <f t="shared" si="179"/>
        <v>0</v>
      </c>
    </row>
    <row r="5723" spans="1:10" x14ac:dyDescent="0.35">
      <c r="A5723" s="4">
        <v>254</v>
      </c>
      <c r="B5723" s="3" t="s">
        <v>179</v>
      </c>
      <c r="C5723" s="16">
        <v>45533</v>
      </c>
      <c r="D5723" s="1" t="s">
        <v>1</v>
      </c>
      <c r="E5723" s="1" t="s">
        <v>3</v>
      </c>
      <c r="F5723" s="2">
        <v>24</v>
      </c>
      <c r="G5723" s="2" t="str" cm="1">
        <f t="array" ref="G5723">_xlfn.IFS( F5723 = "", "Unknown", F5723 &lt;= 25, "Young Adult", F5723 &lt;= 35, "Millennials", F5723 &lt;= 50, "Gen-X", F5723 &gt; 50, "Seniors")</f>
        <v>Young Adult</v>
      </c>
      <c r="H5723" s="2">
        <v>10</v>
      </c>
      <c r="I5723" s="2" t="b">
        <f t="shared" si="178"/>
        <v>0</v>
      </c>
      <c r="J5723" s="2" t="b">
        <f t="shared" si="179"/>
        <v>0</v>
      </c>
    </row>
    <row r="5724" spans="1:10" x14ac:dyDescent="0.35">
      <c r="A5724" s="4">
        <v>254</v>
      </c>
      <c r="B5724" s="3" t="s">
        <v>179</v>
      </c>
      <c r="C5724" s="16">
        <v>45533</v>
      </c>
      <c r="D5724" s="1" t="s">
        <v>1</v>
      </c>
      <c r="E5724" s="1" t="s">
        <v>0</v>
      </c>
      <c r="F5724" s="2">
        <v>46</v>
      </c>
      <c r="G5724" s="2" t="str" cm="1">
        <f t="array" ref="G5724">_xlfn.IFS( F5724 = "", "Unknown", F5724 &lt;= 25, "Young Adult", F5724 &lt;= 35, "Millennials", F5724 &lt;= 50, "Gen-X", F5724 &gt; 50, "Seniors")</f>
        <v>Gen-X</v>
      </c>
      <c r="H5724" s="2">
        <v>2</v>
      </c>
      <c r="I5724" s="2" t="b">
        <f t="shared" si="178"/>
        <v>0</v>
      </c>
      <c r="J5724" s="2" t="b">
        <f t="shared" si="179"/>
        <v>0</v>
      </c>
    </row>
    <row r="5725" spans="1:10" x14ac:dyDescent="0.35">
      <c r="A5725" s="4">
        <v>254</v>
      </c>
      <c r="B5725" s="3" t="s">
        <v>179</v>
      </c>
      <c r="C5725" s="16">
        <v>45533</v>
      </c>
      <c r="D5725" s="1" t="s">
        <v>1</v>
      </c>
      <c r="E5725" s="1" t="s">
        <v>0</v>
      </c>
      <c r="F5725" s="2">
        <v>18</v>
      </c>
      <c r="G5725" s="2" t="str" cm="1">
        <f t="array" ref="G5725">_xlfn.IFS( F5725 = "", "Unknown", F5725 &lt;= 25, "Young Adult", F5725 &lt;= 35, "Millennials", F5725 &lt;= 50, "Gen-X", F5725 &gt; 50, "Seniors")</f>
        <v>Young Adult</v>
      </c>
      <c r="H5725" s="2">
        <v>174</v>
      </c>
      <c r="I5725" s="2" t="b">
        <f t="shared" si="178"/>
        <v>1</v>
      </c>
      <c r="J5725" s="2" t="b">
        <f t="shared" si="179"/>
        <v>0</v>
      </c>
    </row>
    <row r="5726" spans="1:10" x14ac:dyDescent="0.35">
      <c r="A5726" s="4">
        <v>254</v>
      </c>
      <c r="B5726" s="3" t="s">
        <v>179</v>
      </c>
      <c r="C5726" s="16">
        <v>45533</v>
      </c>
      <c r="D5726" s="1" t="s">
        <v>1</v>
      </c>
      <c r="E5726" s="1" t="s">
        <v>3</v>
      </c>
      <c r="F5726" s="2">
        <v>21</v>
      </c>
      <c r="G5726" s="2" t="str" cm="1">
        <f t="array" ref="G5726">_xlfn.IFS( F5726 = "", "Unknown", F5726 &lt;= 25, "Young Adult", F5726 &lt;= 35, "Millennials", F5726 &lt;= 50, "Gen-X", F5726 &gt; 50, "Seniors")</f>
        <v>Young Adult</v>
      </c>
      <c r="H5726" s="2">
        <v>159</v>
      </c>
      <c r="I5726" s="2" t="b">
        <f t="shared" si="178"/>
        <v>1</v>
      </c>
      <c r="J5726" s="2" t="b">
        <f t="shared" si="179"/>
        <v>0</v>
      </c>
    </row>
    <row r="5727" spans="1:10" x14ac:dyDescent="0.35">
      <c r="A5727" s="4">
        <v>254</v>
      </c>
      <c r="B5727" s="3" t="s">
        <v>179</v>
      </c>
      <c r="C5727" s="16">
        <v>45533</v>
      </c>
      <c r="D5727" s="1" t="s">
        <v>1</v>
      </c>
      <c r="E5727" s="1" t="s">
        <v>0</v>
      </c>
      <c r="G5727" s="2" t="str" cm="1">
        <f t="array" ref="G5727">_xlfn.IFS( F5727 = "", "Unknown", F5727 &lt;= 25, "Young Adult", F5727 &lt;= 35, "Millennials", F5727 &lt;= 50, "Gen-X", F5727 &gt; 50, "Seniors")</f>
        <v>Unknown</v>
      </c>
      <c r="H5727" s="2">
        <v>144</v>
      </c>
      <c r="I5727" s="2" t="b">
        <f t="shared" si="178"/>
        <v>1</v>
      </c>
      <c r="J5727" s="2" t="b">
        <f t="shared" si="179"/>
        <v>0</v>
      </c>
    </row>
    <row r="5728" spans="1:10" x14ac:dyDescent="0.35">
      <c r="A5728" s="4">
        <v>254</v>
      </c>
      <c r="B5728" s="3" t="s">
        <v>179</v>
      </c>
      <c r="C5728" s="16">
        <v>45533</v>
      </c>
      <c r="D5728" s="1" t="s">
        <v>1</v>
      </c>
      <c r="E5728" s="1" t="s">
        <v>0</v>
      </c>
      <c r="G5728" s="2" t="str" cm="1">
        <f t="array" ref="G5728">_xlfn.IFS( F5728 = "", "Unknown", F5728 &lt;= 25, "Young Adult", F5728 &lt;= 35, "Millennials", F5728 &lt;= 50, "Gen-X", F5728 &gt; 50, "Seniors")</f>
        <v>Unknown</v>
      </c>
      <c r="H5728" s="2">
        <v>167</v>
      </c>
      <c r="I5728" s="2" t="b">
        <f t="shared" si="178"/>
        <v>1</v>
      </c>
      <c r="J5728" s="2" t="b">
        <f t="shared" si="179"/>
        <v>0</v>
      </c>
    </row>
    <row r="5729" spans="1:10" x14ac:dyDescent="0.35">
      <c r="A5729" s="4">
        <v>254</v>
      </c>
      <c r="B5729" s="3" t="s">
        <v>178</v>
      </c>
      <c r="C5729" s="16">
        <v>45534</v>
      </c>
      <c r="D5729" s="1" t="s">
        <v>1</v>
      </c>
      <c r="E5729" s="1" t="s">
        <v>0</v>
      </c>
      <c r="F5729" s="2">
        <v>28</v>
      </c>
      <c r="G5729" s="2" t="str" cm="1">
        <f t="array" ref="G5729">_xlfn.IFS( F5729 = "", "Unknown", F5729 &lt;= 25, "Young Adult", F5729 &lt;= 35, "Millennials", F5729 &lt;= 50, "Gen-X", F5729 &gt; 50, "Seniors")</f>
        <v>Millennials</v>
      </c>
      <c r="H5729" s="2">
        <v>173</v>
      </c>
      <c r="I5729" s="2" t="b">
        <f t="shared" si="178"/>
        <v>1</v>
      </c>
      <c r="J5729" s="2" t="b">
        <f t="shared" si="179"/>
        <v>0</v>
      </c>
    </row>
    <row r="5730" spans="1:10" x14ac:dyDescent="0.35">
      <c r="A5730" s="4">
        <v>254</v>
      </c>
      <c r="B5730" s="3" t="s">
        <v>179</v>
      </c>
      <c r="C5730" s="16">
        <v>45533</v>
      </c>
      <c r="D5730" s="1" t="s">
        <v>1</v>
      </c>
      <c r="E5730" s="1" t="s">
        <v>0</v>
      </c>
      <c r="G5730" s="2" t="str" cm="1">
        <f t="array" ref="G5730">_xlfn.IFS( F5730 = "", "Unknown", F5730 &lt;= 25, "Young Adult", F5730 &lt;= 35, "Millennials", F5730 &lt;= 50, "Gen-X", F5730 &gt; 50, "Seniors")</f>
        <v>Unknown</v>
      </c>
      <c r="H5730" s="2">
        <v>174</v>
      </c>
      <c r="I5730" s="2" t="b">
        <f t="shared" si="178"/>
        <v>1</v>
      </c>
      <c r="J5730" s="2" t="b">
        <f t="shared" si="179"/>
        <v>0</v>
      </c>
    </row>
    <row r="5731" spans="1:10" x14ac:dyDescent="0.35">
      <c r="A5731" s="4">
        <v>254</v>
      </c>
      <c r="B5731" s="3" t="s">
        <v>179</v>
      </c>
      <c r="C5731" s="16">
        <v>45533</v>
      </c>
      <c r="D5731" s="1" t="s">
        <v>1</v>
      </c>
      <c r="E5731" s="1" t="s">
        <v>0</v>
      </c>
      <c r="G5731" s="2" t="str" cm="1">
        <f t="array" ref="G5731">_xlfn.IFS( F5731 = "", "Unknown", F5731 &lt;= 25, "Young Adult", F5731 &lt;= 35, "Millennials", F5731 &lt;= 50, "Gen-X", F5731 &gt; 50, "Seniors")</f>
        <v>Unknown</v>
      </c>
      <c r="H5731" s="2">
        <v>41</v>
      </c>
      <c r="I5731" s="2" t="b">
        <f t="shared" si="178"/>
        <v>1</v>
      </c>
      <c r="J5731" s="2" t="b">
        <f t="shared" si="179"/>
        <v>0</v>
      </c>
    </row>
    <row r="5732" spans="1:10" x14ac:dyDescent="0.35">
      <c r="A5732" s="4">
        <v>254</v>
      </c>
      <c r="B5732" s="3" t="s">
        <v>178</v>
      </c>
      <c r="C5732" s="16">
        <v>45534</v>
      </c>
      <c r="D5732" s="1" t="s">
        <v>1</v>
      </c>
      <c r="E5732" s="1" t="s">
        <v>4</v>
      </c>
      <c r="F5732" s="2">
        <v>29</v>
      </c>
      <c r="G5732" s="2" t="str" cm="1">
        <f t="array" ref="G5732">_xlfn.IFS( F5732 = "", "Unknown", F5732 &lt;= 25, "Young Adult", F5732 &lt;= 35, "Millennials", F5732 &lt;= 50, "Gen-X", F5732 &gt; 50, "Seniors")</f>
        <v>Millennials</v>
      </c>
      <c r="H5732" s="2">
        <v>50</v>
      </c>
      <c r="I5732" s="2" t="b">
        <f t="shared" si="178"/>
        <v>1</v>
      </c>
      <c r="J5732" s="2" t="b">
        <f t="shared" si="179"/>
        <v>0</v>
      </c>
    </row>
    <row r="5733" spans="1:10" x14ac:dyDescent="0.35">
      <c r="A5733" s="4">
        <v>254</v>
      </c>
      <c r="B5733" s="3" t="s">
        <v>178</v>
      </c>
      <c r="C5733" s="16">
        <v>45534</v>
      </c>
      <c r="D5733" s="1" t="s">
        <v>1</v>
      </c>
      <c r="E5733" s="1" t="s">
        <v>0</v>
      </c>
      <c r="G5733" s="2" t="str" cm="1">
        <f t="array" ref="G5733">_xlfn.IFS( F5733 = "", "Unknown", F5733 &lt;= 25, "Young Adult", F5733 &lt;= 35, "Millennials", F5733 &lt;= 50, "Gen-X", F5733 &gt; 50, "Seniors")</f>
        <v>Unknown</v>
      </c>
      <c r="H5733" s="2">
        <v>173</v>
      </c>
      <c r="I5733" s="2" t="b">
        <f t="shared" si="178"/>
        <v>1</v>
      </c>
      <c r="J5733" s="2" t="b">
        <f t="shared" si="179"/>
        <v>0</v>
      </c>
    </row>
    <row r="5734" spans="1:10" x14ac:dyDescent="0.35">
      <c r="A5734" s="4">
        <v>254</v>
      </c>
      <c r="B5734" s="3" t="s">
        <v>178</v>
      </c>
      <c r="C5734" s="16">
        <v>45534</v>
      </c>
      <c r="D5734" s="1" t="s">
        <v>1</v>
      </c>
      <c r="E5734" s="1" t="s">
        <v>3</v>
      </c>
      <c r="F5734" s="2">
        <v>33</v>
      </c>
      <c r="G5734" s="2" t="str" cm="1">
        <f t="array" ref="G5734">_xlfn.IFS( F5734 = "", "Unknown", F5734 &lt;= 25, "Young Adult", F5734 &lt;= 35, "Millennials", F5734 &lt;= 50, "Gen-X", F5734 &gt; 50, "Seniors")</f>
        <v>Millennials</v>
      </c>
      <c r="H5734" s="2">
        <v>173</v>
      </c>
      <c r="I5734" s="2" t="b">
        <f t="shared" si="178"/>
        <v>1</v>
      </c>
      <c r="J5734" s="2" t="b">
        <f t="shared" si="179"/>
        <v>0</v>
      </c>
    </row>
    <row r="5735" spans="1:10" x14ac:dyDescent="0.35">
      <c r="A5735" s="4">
        <v>254</v>
      </c>
      <c r="B5735" s="3" t="s">
        <v>178</v>
      </c>
      <c r="C5735" s="16">
        <v>45534</v>
      </c>
      <c r="D5735" s="1" t="s">
        <v>1</v>
      </c>
      <c r="E5735" s="1" t="s">
        <v>12</v>
      </c>
      <c r="F5735" s="2">
        <v>23</v>
      </c>
      <c r="G5735" s="2" t="str" cm="1">
        <f t="array" ref="G5735">_xlfn.IFS( F5735 = "", "Unknown", F5735 &lt;= 25, "Young Adult", F5735 &lt;= 35, "Millennials", F5735 &lt;= 50, "Gen-X", F5735 &gt; 50, "Seniors")</f>
        <v>Young Adult</v>
      </c>
      <c r="H5735" s="2">
        <v>147</v>
      </c>
      <c r="I5735" s="2" t="b">
        <f t="shared" si="178"/>
        <v>1</v>
      </c>
      <c r="J5735" s="2" t="b">
        <f t="shared" si="179"/>
        <v>0</v>
      </c>
    </row>
    <row r="5736" spans="1:10" x14ac:dyDescent="0.35">
      <c r="A5736" s="4">
        <v>254</v>
      </c>
      <c r="B5736" s="3" t="s">
        <v>178</v>
      </c>
      <c r="C5736" s="16">
        <v>45534</v>
      </c>
      <c r="D5736" s="1" t="s">
        <v>1</v>
      </c>
      <c r="E5736" s="1" t="s">
        <v>0</v>
      </c>
      <c r="G5736" s="2" t="str" cm="1">
        <f t="array" ref="G5736">_xlfn.IFS( F5736 = "", "Unknown", F5736 &lt;= 25, "Young Adult", F5736 &lt;= 35, "Millennials", F5736 &lt;= 50, "Gen-X", F5736 &gt; 50, "Seniors")</f>
        <v>Unknown</v>
      </c>
      <c r="H5736" s="2">
        <v>173</v>
      </c>
      <c r="I5736" s="2" t="b">
        <f t="shared" si="178"/>
        <v>1</v>
      </c>
      <c r="J5736" s="2" t="b">
        <f t="shared" si="179"/>
        <v>0</v>
      </c>
    </row>
    <row r="5737" spans="1:10" x14ac:dyDescent="0.35">
      <c r="A5737" s="4">
        <v>254</v>
      </c>
      <c r="B5737" s="3" t="s">
        <v>178</v>
      </c>
      <c r="C5737" s="16">
        <v>45534</v>
      </c>
      <c r="D5737" s="1" t="s">
        <v>1</v>
      </c>
      <c r="E5737" s="1" t="s">
        <v>0</v>
      </c>
      <c r="G5737" s="2" t="str" cm="1">
        <f t="array" ref="G5737">_xlfn.IFS( F5737 = "", "Unknown", F5737 &lt;= 25, "Young Adult", F5737 &lt;= 35, "Millennials", F5737 &lt;= 50, "Gen-X", F5737 &gt; 50, "Seniors")</f>
        <v>Unknown</v>
      </c>
      <c r="H5737" s="2">
        <v>173</v>
      </c>
      <c r="I5737" s="2" t="b">
        <f t="shared" si="178"/>
        <v>1</v>
      </c>
      <c r="J5737" s="2" t="b">
        <f t="shared" si="179"/>
        <v>0</v>
      </c>
    </row>
    <row r="5738" spans="1:10" x14ac:dyDescent="0.35">
      <c r="A5738" s="4">
        <v>254</v>
      </c>
      <c r="B5738" s="3" t="s">
        <v>178</v>
      </c>
      <c r="C5738" s="16">
        <v>45534</v>
      </c>
      <c r="D5738" s="1" t="s">
        <v>1</v>
      </c>
      <c r="E5738" s="1" t="s">
        <v>3</v>
      </c>
      <c r="F5738" s="2">
        <v>19</v>
      </c>
      <c r="G5738" s="2" t="str" cm="1">
        <f t="array" ref="G5738">_xlfn.IFS( F5738 = "", "Unknown", F5738 &lt;= 25, "Young Adult", F5738 &lt;= 35, "Millennials", F5738 &lt;= 50, "Gen-X", F5738 &gt; 50, "Seniors")</f>
        <v>Young Adult</v>
      </c>
      <c r="H5738" s="2">
        <v>173</v>
      </c>
      <c r="I5738" s="2" t="b">
        <f t="shared" si="178"/>
        <v>1</v>
      </c>
      <c r="J5738" s="2" t="b">
        <f t="shared" si="179"/>
        <v>0</v>
      </c>
    </row>
    <row r="5739" spans="1:10" x14ac:dyDescent="0.35">
      <c r="A5739" s="4">
        <v>254</v>
      </c>
      <c r="B5739" s="3" t="s">
        <v>178</v>
      </c>
      <c r="C5739" s="16">
        <v>45534</v>
      </c>
      <c r="D5739" s="1" t="s">
        <v>5</v>
      </c>
      <c r="E5739" s="1" t="s">
        <v>0</v>
      </c>
      <c r="G5739" s="2" t="str" cm="1">
        <f t="array" ref="G5739">_xlfn.IFS( F5739 = "", "Unknown", F5739 &lt;= 25, "Young Adult", F5739 &lt;= 35, "Millennials", F5739 &lt;= 50, "Gen-X", F5739 &gt; 50, "Seniors")</f>
        <v>Unknown</v>
      </c>
      <c r="I5739" s="2" t="b">
        <f t="shared" si="178"/>
        <v>0</v>
      </c>
      <c r="J5739" s="2" t="b">
        <f t="shared" si="179"/>
        <v>0</v>
      </c>
    </row>
    <row r="5740" spans="1:10" x14ac:dyDescent="0.35">
      <c r="A5740" s="4">
        <v>254</v>
      </c>
      <c r="B5740" s="3" t="s">
        <v>178</v>
      </c>
      <c r="C5740" s="16">
        <v>45534</v>
      </c>
      <c r="D5740" s="1" t="s">
        <v>1</v>
      </c>
      <c r="E5740" s="1" t="s">
        <v>0</v>
      </c>
      <c r="G5740" s="2" t="str" cm="1">
        <f t="array" ref="G5740">_xlfn.IFS( F5740 = "", "Unknown", F5740 &lt;= 25, "Young Adult", F5740 &lt;= 35, "Millennials", F5740 &lt;= 50, "Gen-X", F5740 &gt; 50, "Seniors")</f>
        <v>Unknown</v>
      </c>
      <c r="H5740" s="2">
        <v>173</v>
      </c>
      <c r="I5740" s="2" t="b">
        <f t="shared" si="178"/>
        <v>1</v>
      </c>
      <c r="J5740" s="2" t="b">
        <f t="shared" si="179"/>
        <v>0</v>
      </c>
    </row>
    <row r="5741" spans="1:10" x14ac:dyDescent="0.35">
      <c r="A5741" s="4">
        <v>254</v>
      </c>
      <c r="B5741" s="3" t="s">
        <v>179</v>
      </c>
      <c r="C5741" s="16">
        <v>45533</v>
      </c>
      <c r="D5741" s="1" t="s">
        <v>1</v>
      </c>
      <c r="E5741" s="1" t="s">
        <v>0</v>
      </c>
      <c r="G5741" s="2" t="str" cm="1">
        <f t="array" ref="G5741">_xlfn.IFS( F5741 = "", "Unknown", F5741 &lt;= 25, "Young Adult", F5741 &lt;= 35, "Millennials", F5741 &lt;= 50, "Gen-X", F5741 &gt; 50, "Seniors")</f>
        <v>Unknown</v>
      </c>
      <c r="H5741" s="2">
        <v>173</v>
      </c>
      <c r="I5741" s="2" t="b">
        <f t="shared" si="178"/>
        <v>1</v>
      </c>
      <c r="J5741" s="2" t="b">
        <f t="shared" si="179"/>
        <v>0</v>
      </c>
    </row>
    <row r="5742" spans="1:10" x14ac:dyDescent="0.35">
      <c r="A5742" s="4">
        <v>254</v>
      </c>
      <c r="B5742" s="3" t="s">
        <v>178</v>
      </c>
      <c r="C5742" s="16">
        <v>45534</v>
      </c>
      <c r="D5742" s="1" t="s">
        <v>1</v>
      </c>
      <c r="E5742" s="1" t="s">
        <v>0</v>
      </c>
      <c r="G5742" s="2" t="str" cm="1">
        <f t="array" ref="G5742">_xlfn.IFS( F5742 = "", "Unknown", F5742 &lt;= 25, "Young Adult", F5742 &lt;= 35, "Millennials", F5742 &lt;= 50, "Gen-X", F5742 &gt; 50, "Seniors")</f>
        <v>Unknown</v>
      </c>
      <c r="H5742" s="2">
        <v>173</v>
      </c>
      <c r="I5742" s="2" t="b">
        <f t="shared" si="178"/>
        <v>1</v>
      </c>
      <c r="J5742" s="2" t="b">
        <f t="shared" si="179"/>
        <v>0</v>
      </c>
    </row>
    <row r="5743" spans="1:10" x14ac:dyDescent="0.35">
      <c r="A5743" s="4">
        <v>254</v>
      </c>
      <c r="B5743" s="3" t="s">
        <v>178</v>
      </c>
      <c r="C5743" s="16">
        <v>45534</v>
      </c>
      <c r="D5743" s="1" t="s">
        <v>1</v>
      </c>
      <c r="E5743" s="1" t="s">
        <v>4</v>
      </c>
      <c r="F5743" s="2">
        <v>30</v>
      </c>
      <c r="G5743" s="2" t="str" cm="1">
        <f t="array" ref="G5743">_xlfn.IFS( F5743 = "", "Unknown", F5743 &lt;= 25, "Young Adult", F5743 &lt;= 35, "Millennials", F5743 &lt;= 50, "Gen-X", F5743 &gt; 50, "Seniors")</f>
        <v>Millennials</v>
      </c>
      <c r="H5743" s="2">
        <v>173</v>
      </c>
      <c r="I5743" s="2" t="b">
        <f t="shared" si="178"/>
        <v>1</v>
      </c>
      <c r="J5743" s="2" t="b">
        <f t="shared" si="179"/>
        <v>0</v>
      </c>
    </row>
    <row r="5744" spans="1:10" x14ac:dyDescent="0.35">
      <c r="A5744" s="4">
        <v>254</v>
      </c>
      <c r="B5744" s="3" t="s">
        <v>178</v>
      </c>
      <c r="C5744" s="16">
        <v>45534</v>
      </c>
      <c r="D5744" s="1" t="s">
        <v>1</v>
      </c>
      <c r="E5744" s="1" t="s">
        <v>0</v>
      </c>
      <c r="G5744" s="2" t="str" cm="1">
        <f t="array" ref="G5744">_xlfn.IFS( F5744 = "", "Unknown", F5744 &lt;= 25, "Young Adult", F5744 &lt;= 35, "Millennials", F5744 &lt;= 50, "Gen-X", F5744 &gt; 50, "Seniors")</f>
        <v>Unknown</v>
      </c>
      <c r="H5744" s="2">
        <v>170</v>
      </c>
      <c r="I5744" s="2" t="b">
        <f t="shared" si="178"/>
        <v>1</v>
      </c>
      <c r="J5744" s="2" t="b">
        <f t="shared" si="179"/>
        <v>0</v>
      </c>
    </row>
    <row r="5745" spans="1:10" x14ac:dyDescent="0.35">
      <c r="A5745" s="4">
        <v>254</v>
      </c>
      <c r="B5745" s="3" t="s">
        <v>178</v>
      </c>
      <c r="C5745" s="16">
        <v>45534</v>
      </c>
      <c r="D5745" s="1" t="s">
        <v>1</v>
      </c>
      <c r="E5745" s="1" t="s">
        <v>0</v>
      </c>
      <c r="G5745" s="2" t="str" cm="1">
        <f t="array" ref="G5745">_xlfn.IFS( F5745 = "", "Unknown", F5745 &lt;= 25, "Young Adult", F5745 &lt;= 35, "Millennials", F5745 &lt;= 50, "Gen-X", F5745 &gt; 50, "Seniors")</f>
        <v>Unknown</v>
      </c>
      <c r="H5745" s="2">
        <v>173</v>
      </c>
      <c r="I5745" s="2" t="b">
        <f t="shared" si="178"/>
        <v>1</v>
      </c>
      <c r="J5745" s="2" t="b">
        <f t="shared" si="179"/>
        <v>0</v>
      </c>
    </row>
    <row r="5746" spans="1:10" x14ac:dyDescent="0.35">
      <c r="A5746" s="4">
        <v>254</v>
      </c>
      <c r="B5746" s="3" t="s">
        <v>178</v>
      </c>
      <c r="C5746" s="16">
        <v>45534</v>
      </c>
      <c r="D5746" s="1" t="s">
        <v>1</v>
      </c>
      <c r="E5746" s="1" t="s">
        <v>0</v>
      </c>
      <c r="G5746" s="2" t="str" cm="1">
        <f t="array" ref="G5746">_xlfn.IFS( F5746 = "", "Unknown", F5746 &lt;= 25, "Young Adult", F5746 &lt;= 35, "Millennials", F5746 &lt;= 50, "Gen-X", F5746 &gt; 50, "Seniors")</f>
        <v>Unknown</v>
      </c>
      <c r="H5746" s="2">
        <v>89</v>
      </c>
      <c r="I5746" s="2" t="b">
        <f t="shared" si="178"/>
        <v>1</v>
      </c>
      <c r="J5746" s="2" t="b">
        <f t="shared" si="179"/>
        <v>0</v>
      </c>
    </row>
    <row r="5747" spans="1:10" x14ac:dyDescent="0.35">
      <c r="A5747" s="4">
        <v>254</v>
      </c>
      <c r="B5747" s="3" t="s">
        <v>178</v>
      </c>
      <c r="C5747" s="16">
        <v>45534</v>
      </c>
      <c r="D5747" s="1" t="s">
        <v>1</v>
      </c>
      <c r="E5747" s="1" t="s">
        <v>3</v>
      </c>
      <c r="F5747" s="2">
        <v>21</v>
      </c>
      <c r="G5747" s="2" t="str" cm="1">
        <f t="array" ref="G5747">_xlfn.IFS( F5747 = "", "Unknown", F5747 &lt;= 25, "Young Adult", F5747 &lt;= 35, "Millennials", F5747 &lt;= 50, "Gen-X", F5747 &gt; 50, "Seniors")</f>
        <v>Young Adult</v>
      </c>
      <c r="H5747" s="2">
        <v>53</v>
      </c>
      <c r="I5747" s="2" t="b">
        <f t="shared" si="178"/>
        <v>1</v>
      </c>
      <c r="J5747" s="2" t="b">
        <f t="shared" si="179"/>
        <v>0</v>
      </c>
    </row>
    <row r="5748" spans="1:10" x14ac:dyDescent="0.35">
      <c r="A5748" s="4">
        <v>254</v>
      </c>
      <c r="B5748" s="3" t="s">
        <v>178</v>
      </c>
      <c r="C5748" s="16">
        <v>45534</v>
      </c>
      <c r="D5748" s="1" t="s">
        <v>1</v>
      </c>
      <c r="E5748" s="1" t="s">
        <v>0</v>
      </c>
      <c r="G5748" s="2" t="str" cm="1">
        <f t="array" ref="G5748">_xlfn.IFS( F5748 = "", "Unknown", F5748 &lt;= 25, "Young Adult", F5748 &lt;= 35, "Millennials", F5748 &lt;= 50, "Gen-X", F5748 &gt; 50, "Seniors")</f>
        <v>Unknown</v>
      </c>
      <c r="H5748" s="2">
        <v>173</v>
      </c>
      <c r="I5748" s="2" t="b">
        <f t="shared" si="178"/>
        <v>1</v>
      </c>
      <c r="J5748" s="2" t="b">
        <f t="shared" si="179"/>
        <v>0</v>
      </c>
    </row>
    <row r="5749" spans="1:10" x14ac:dyDescent="0.35">
      <c r="A5749" s="4">
        <v>254</v>
      </c>
      <c r="B5749" s="3" t="s">
        <v>178</v>
      </c>
      <c r="C5749" s="16">
        <v>45534</v>
      </c>
      <c r="D5749" s="1" t="s">
        <v>1</v>
      </c>
      <c r="E5749" s="1" t="s">
        <v>3</v>
      </c>
      <c r="F5749" s="2">
        <v>24</v>
      </c>
      <c r="G5749" s="2" t="str" cm="1">
        <f t="array" ref="G5749">_xlfn.IFS( F5749 = "", "Unknown", F5749 &lt;= 25, "Young Adult", F5749 &lt;= 35, "Millennials", F5749 &lt;= 50, "Gen-X", F5749 &gt; 50, "Seniors")</f>
        <v>Young Adult</v>
      </c>
      <c r="H5749" s="2">
        <v>140</v>
      </c>
      <c r="I5749" s="2" t="b">
        <f t="shared" si="178"/>
        <v>1</v>
      </c>
      <c r="J5749" s="2" t="b">
        <f t="shared" si="179"/>
        <v>0</v>
      </c>
    </row>
    <row r="5750" spans="1:10" x14ac:dyDescent="0.35">
      <c r="A5750" s="4">
        <v>254</v>
      </c>
      <c r="B5750" s="3" t="s">
        <v>178</v>
      </c>
      <c r="C5750" s="16">
        <v>45534</v>
      </c>
      <c r="D5750" s="1" t="s">
        <v>1</v>
      </c>
      <c r="E5750" s="1" t="s">
        <v>0</v>
      </c>
      <c r="G5750" s="2" t="str" cm="1">
        <f t="array" ref="G5750">_xlfn.IFS( F5750 = "", "Unknown", F5750 &lt;= 25, "Young Adult", F5750 &lt;= 35, "Millennials", F5750 &lt;= 50, "Gen-X", F5750 &gt; 50, "Seniors")</f>
        <v>Unknown</v>
      </c>
      <c r="H5750" s="2">
        <v>173</v>
      </c>
      <c r="I5750" s="2" t="b">
        <f t="shared" si="178"/>
        <v>1</v>
      </c>
      <c r="J5750" s="2" t="b">
        <f t="shared" si="179"/>
        <v>0</v>
      </c>
    </row>
    <row r="5751" spans="1:10" x14ac:dyDescent="0.35">
      <c r="A5751" s="4">
        <v>254</v>
      </c>
      <c r="B5751" s="3" t="s">
        <v>179</v>
      </c>
      <c r="C5751" s="16">
        <v>45533</v>
      </c>
      <c r="D5751" s="1" t="s">
        <v>1</v>
      </c>
      <c r="E5751" s="1" t="s">
        <v>0</v>
      </c>
      <c r="G5751" s="2" t="str" cm="1">
        <f t="array" ref="G5751">_xlfn.IFS( F5751 = "", "Unknown", F5751 &lt;= 25, "Young Adult", F5751 &lt;= 35, "Millennials", F5751 &lt;= 50, "Gen-X", F5751 &gt; 50, "Seniors")</f>
        <v>Unknown</v>
      </c>
      <c r="H5751" s="2">
        <v>174</v>
      </c>
      <c r="I5751" s="2" t="b">
        <f t="shared" si="178"/>
        <v>1</v>
      </c>
      <c r="J5751" s="2" t="b">
        <f t="shared" si="179"/>
        <v>0</v>
      </c>
    </row>
    <row r="5752" spans="1:10" x14ac:dyDescent="0.35">
      <c r="A5752" s="4">
        <v>254</v>
      </c>
      <c r="B5752" s="3" t="s">
        <v>179</v>
      </c>
      <c r="C5752" s="16">
        <v>45533</v>
      </c>
      <c r="D5752" s="1" t="s">
        <v>1</v>
      </c>
      <c r="E5752" s="1" t="s">
        <v>0</v>
      </c>
      <c r="G5752" s="2" t="str" cm="1">
        <f t="array" ref="G5752">_xlfn.IFS( F5752 = "", "Unknown", F5752 &lt;= 25, "Young Adult", F5752 &lt;= 35, "Millennials", F5752 &lt;= 50, "Gen-X", F5752 &gt; 50, "Seniors")</f>
        <v>Unknown</v>
      </c>
      <c r="H5752" s="2">
        <v>174</v>
      </c>
      <c r="I5752" s="2" t="b">
        <f t="shared" si="178"/>
        <v>1</v>
      </c>
      <c r="J5752" s="2" t="b">
        <f t="shared" si="179"/>
        <v>0</v>
      </c>
    </row>
    <row r="5753" spans="1:10" x14ac:dyDescent="0.35">
      <c r="A5753" s="4">
        <v>254</v>
      </c>
      <c r="B5753" s="3" t="s">
        <v>179</v>
      </c>
      <c r="C5753" s="16">
        <v>45533</v>
      </c>
      <c r="D5753" s="1" t="s">
        <v>1</v>
      </c>
      <c r="E5753" s="1" t="s">
        <v>0</v>
      </c>
      <c r="G5753" s="2" t="str" cm="1">
        <f t="array" ref="G5753">_xlfn.IFS( F5753 = "", "Unknown", F5753 &lt;= 25, "Young Adult", F5753 &lt;= 35, "Millennials", F5753 &lt;= 50, "Gen-X", F5753 &gt; 50, "Seniors")</f>
        <v>Unknown</v>
      </c>
      <c r="H5753" s="2">
        <v>174</v>
      </c>
      <c r="I5753" s="2" t="b">
        <f t="shared" si="178"/>
        <v>1</v>
      </c>
      <c r="J5753" s="2" t="b">
        <f t="shared" si="179"/>
        <v>0</v>
      </c>
    </row>
    <row r="5754" spans="1:10" x14ac:dyDescent="0.35">
      <c r="A5754" s="4">
        <v>254</v>
      </c>
      <c r="B5754" s="3" t="s">
        <v>179</v>
      </c>
      <c r="C5754" s="16">
        <v>45533</v>
      </c>
      <c r="D5754" s="1" t="s">
        <v>1</v>
      </c>
      <c r="E5754" s="1" t="s">
        <v>0</v>
      </c>
      <c r="G5754" s="2" t="str" cm="1">
        <f t="array" ref="G5754">_xlfn.IFS( F5754 = "", "Unknown", F5754 &lt;= 25, "Young Adult", F5754 &lt;= 35, "Millennials", F5754 &lt;= 50, "Gen-X", F5754 &gt; 50, "Seniors")</f>
        <v>Unknown</v>
      </c>
      <c r="H5754" s="2">
        <v>174</v>
      </c>
      <c r="I5754" s="2" t="b">
        <f t="shared" si="178"/>
        <v>1</v>
      </c>
      <c r="J5754" s="2" t="b">
        <f t="shared" si="179"/>
        <v>0</v>
      </c>
    </row>
    <row r="5755" spans="1:10" x14ac:dyDescent="0.35">
      <c r="A5755" s="4">
        <v>254</v>
      </c>
      <c r="B5755" s="3" t="s">
        <v>179</v>
      </c>
      <c r="C5755" s="16">
        <v>45533</v>
      </c>
      <c r="D5755" s="1" t="s">
        <v>1</v>
      </c>
      <c r="E5755" s="1" t="s">
        <v>0</v>
      </c>
      <c r="G5755" s="2" t="str" cm="1">
        <f t="array" ref="G5755">_xlfn.IFS( F5755 = "", "Unknown", F5755 &lt;= 25, "Young Adult", F5755 &lt;= 35, "Millennials", F5755 &lt;= 50, "Gen-X", F5755 &gt; 50, "Seniors")</f>
        <v>Unknown</v>
      </c>
      <c r="H5755" s="2">
        <v>174</v>
      </c>
      <c r="I5755" s="2" t="b">
        <f t="shared" si="178"/>
        <v>1</v>
      </c>
      <c r="J5755" s="2" t="b">
        <f t="shared" si="179"/>
        <v>0</v>
      </c>
    </row>
    <row r="5756" spans="1:10" x14ac:dyDescent="0.35">
      <c r="A5756" s="4">
        <v>254</v>
      </c>
      <c r="B5756" s="3" t="s">
        <v>179</v>
      </c>
      <c r="C5756" s="16">
        <v>45533</v>
      </c>
      <c r="D5756" s="1" t="s">
        <v>1</v>
      </c>
      <c r="E5756" s="1" t="s">
        <v>0</v>
      </c>
      <c r="G5756" s="2" t="str" cm="1">
        <f t="array" ref="G5756">_xlfn.IFS( F5756 = "", "Unknown", F5756 &lt;= 25, "Young Adult", F5756 &lt;= 35, "Millennials", F5756 &lt;= 50, "Gen-X", F5756 &gt; 50, "Seniors")</f>
        <v>Unknown</v>
      </c>
      <c r="H5756" s="2">
        <v>174</v>
      </c>
      <c r="I5756" s="2" t="b">
        <f t="shared" si="178"/>
        <v>1</v>
      </c>
      <c r="J5756" s="2" t="b">
        <f t="shared" si="179"/>
        <v>0</v>
      </c>
    </row>
    <row r="5757" spans="1:10" x14ac:dyDescent="0.35">
      <c r="A5757" s="4">
        <v>254</v>
      </c>
      <c r="B5757" s="3" t="s">
        <v>179</v>
      </c>
      <c r="C5757" s="16">
        <v>45533</v>
      </c>
      <c r="D5757" s="1" t="s">
        <v>1</v>
      </c>
      <c r="E5757" s="1" t="s">
        <v>0</v>
      </c>
      <c r="G5757" s="2" t="str" cm="1">
        <f t="array" ref="G5757">_xlfn.IFS( F5757 = "", "Unknown", F5757 &lt;= 25, "Young Adult", F5757 &lt;= 35, "Millennials", F5757 &lt;= 50, "Gen-X", F5757 &gt; 50, "Seniors")</f>
        <v>Unknown</v>
      </c>
      <c r="H5757" s="2">
        <v>174</v>
      </c>
      <c r="I5757" s="2" t="b">
        <f t="shared" si="178"/>
        <v>1</v>
      </c>
      <c r="J5757" s="2" t="b">
        <f t="shared" si="179"/>
        <v>0</v>
      </c>
    </row>
    <row r="5758" spans="1:10" x14ac:dyDescent="0.35">
      <c r="A5758" s="4">
        <v>254</v>
      </c>
      <c r="B5758" s="3" t="s">
        <v>178</v>
      </c>
      <c r="C5758" s="16">
        <v>45534</v>
      </c>
      <c r="D5758" s="1" t="s">
        <v>1</v>
      </c>
      <c r="E5758" s="1" t="s">
        <v>4</v>
      </c>
      <c r="F5758" s="2">
        <v>35</v>
      </c>
      <c r="G5758" s="2" t="str" cm="1">
        <f t="array" ref="G5758">_xlfn.IFS( F5758 = "", "Unknown", F5758 &lt;= 25, "Young Adult", F5758 &lt;= 35, "Millennials", F5758 &lt;= 50, "Gen-X", F5758 &gt; 50, "Seniors")</f>
        <v>Millennials</v>
      </c>
      <c r="H5758" s="2">
        <v>173</v>
      </c>
      <c r="I5758" s="2" t="b">
        <f t="shared" si="178"/>
        <v>1</v>
      </c>
      <c r="J5758" s="2" t="b">
        <f t="shared" si="179"/>
        <v>0</v>
      </c>
    </row>
    <row r="5759" spans="1:10" x14ac:dyDescent="0.35">
      <c r="A5759" s="4">
        <v>254</v>
      </c>
      <c r="B5759" s="3" t="s">
        <v>178</v>
      </c>
      <c r="C5759" s="16">
        <v>45534</v>
      </c>
      <c r="D5759" s="1" t="s">
        <v>1</v>
      </c>
      <c r="E5759" s="1" t="s">
        <v>4</v>
      </c>
      <c r="F5759" s="2">
        <v>33</v>
      </c>
      <c r="G5759" s="2" t="str" cm="1">
        <f t="array" ref="G5759">_xlfn.IFS( F5759 = "", "Unknown", F5759 &lt;= 25, "Young Adult", F5759 &lt;= 35, "Millennials", F5759 &lt;= 50, "Gen-X", F5759 &gt; 50, "Seniors")</f>
        <v>Millennials</v>
      </c>
      <c r="H5759" s="2">
        <v>164</v>
      </c>
      <c r="I5759" s="2" t="b">
        <f t="shared" si="178"/>
        <v>1</v>
      </c>
      <c r="J5759" s="2" t="b">
        <f t="shared" si="179"/>
        <v>0</v>
      </c>
    </row>
    <row r="5760" spans="1:10" x14ac:dyDescent="0.35">
      <c r="A5760" s="4">
        <v>254</v>
      </c>
      <c r="B5760" s="3" t="s">
        <v>178</v>
      </c>
      <c r="C5760" s="16">
        <v>45534</v>
      </c>
      <c r="D5760" s="1" t="s">
        <v>1</v>
      </c>
      <c r="E5760" s="1" t="s">
        <v>0</v>
      </c>
      <c r="G5760" s="2" t="str" cm="1">
        <f t="array" ref="G5760">_xlfn.IFS( F5760 = "", "Unknown", F5760 &lt;= 25, "Young Adult", F5760 &lt;= 35, "Millennials", F5760 &lt;= 50, "Gen-X", F5760 &gt; 50, "Seniors")</f>
        <v>Unknown</v>
      </c>
      <c r="H5760" s="2">
        <v>171</v>
      </c>
      <c r="I5760" s="2" t="b">
        <f t="shared" si="178"/>
        <v>1</v>
      </c>
      <c r="J5760" s="2" t="b">
        <f t="shared" si="179"/>
        <v>0</v>
      </c>
    </row>
    <row r="5761" spans="1:10" x14ac:dyDescent="0.35">
      <c r="A5761" s="4">
        <v>254</v>
      </c>
      <c r="B5761" s="3" t="s">
        <v>178</v>
      </c>
      <c r="C5761" s="16">
        <v>45534</v>
      </c>
      <c r="D5761" s="1" t="s">
        <v>1</v>
      </c>
      <c r="E5761" s="1" t="s">
        <v>0</v>
      </c>
      <c r="G5761" s="2" t="str" cm="1">
        <f t="array" ref="G5761">_xlfn.IFS( F5761 = "", "Unknown", F5761 &lt;= 25, "Young Adult", F5761 &lt;= 35, "Millennials", F5761 &lt;= 50, "Gen-X", F5761 &gt; 50, "Seniors")</f>
        <v>Unknown</v>
      </c>
      <c r="H5761" s="2">
        <v>173</v>
      </c>
      <c r="I5761" s="2" t="b">
        <f t="shared" si="178"/>
        <v>1</v>
      </c>
      <c r="J5761" s="2" t="b">
        <f t="shared" si="179"/>
        <v>0</v>
      </c>
    </row>
    <row r="5762" spans="1:10" x14ac:dyDescent="0.35">
      <c r="A5762" s="4">
        <v>254</v>
      </c>
      <c r="B5762" s="3" t="s">
        <v>178</v>
      </c>
      <c r="C5762" s="16">
        <v>45534</v>
      </c>
      <c r="D5762" s="1" t="s">
        <v>1</v>
      </c>
      <c r="E5762" s="1" t="s">
        <v>0</v>
      </c>
      <c r="G5762" s="2" t="str" cm="1">
        <f t="array" ref="G5762">_xlfn.IFS( F5762 = "", "Unknown", F5762 &lt;= 25, "Young Adult", F5762 &lt;= 35, "Millennials", F5762 &lt;= 50, "Gen-X", F5762 &gt; 50, "Seniors")</f>
        <v>Unknown</v>
      </c>
      <c r="H5762" s="2">
        <v>61</v>
      </c>
      <c r="I5762" s="2" t="b">
        <f t="shared" ref="I5762:I5825" si="180">AND(D5762="ACTIVE", H5762 &gt;30)</f>
        <v>1</v>
      </c>
      <c r="J5762" s="2" t="b">
        <f t="shared" ref="J5762:J5825" si="181">AND(D5762="ACTIVE", H5762 &gt;180)</f>
        <v>0</v>
      </c>
    </row>
    <row r="5763" spans="1:10" x14ac:dyDescent="0.35">
      <c r="A5763" s="4">
        <v>254</v>
      </c>
      <c r="B5763" s="3" t="s">
        <v>178</v>
      </c>
      <c r="C5763" s="16">
        <v>45534</v>
      </c>
      <c r="D5763" s="1" t="s">
        <v>1</v>
      </c>
      <c r="E5763" s="1" t="s">
        <v>0</v>
      </c>
      <c r="F5763" s="2">
        <v>39</v>
      </c>
      <c r="G5763" s="2" t="str" cm="1">
        <f t="array" ref="G5763">_xlfn.IFS( F5763 = "", "Unknown", F5763 &lt;= 25, "Young Adult", F5763 &lt;= 35, "Millennials", F5763 &lt;= 50, "Gen-X", F5763 &gt; 50, "Seniors")</f>
        <v>Gen-X</v>
      </c>
      <c r="H5763" s="2">
        <v>173</v>
      </c>
      <c r="I5763" s="2" t="b">
        <f t="shared" si="180"/>
        <v>1</v>
      </c>
      <c r="J5763" s="2" t="b">
        <f t="shared" si="181"/>
        <v>0</v>
      </c>
    </row>
    <row r="5764" spans="1:10" x14ac:dyDescent="0.35">
      <c r="A5764" s="4">
        <v>254</v>
      </c>
      <c r="B5764" s="3" t="s">
        <v>178</v>
      </c>
      <c r="C5764" s="16">
        <v>45534</v>
      </c>
      <c r="D5764" s="1" t="s">
        <v>1</v>
      </c>
      <c r="E5764" s="1" t="s">
        <v>3</v>
      </c>
      <c r="F5764" s="2">
        <v>24</v>
      </c>
      <c r="G5764" s="2" t="str" cm="1">
        <f t="array" ref="G5764">_xlfn.IFS( F5764 = "", "Unknown", F5764 &lt;= 25, "Young Adult", F5764 &lt;= 35, "Millennials", F5764 &lt;= 50, "Gen-X", F5764 &gt; 50, "Seniors")</f>
        <v>Young Adult</v>
      </c>
      <c r="H5764" s="2">
        <v>155</v>
      </c>
      <c r="I5764" s="2" t="b">
        <f t="shared" si="180"/>
        <v>1</v>
      </c>
      <c r="J5764" s="2" t="b">
        <f t="shared" si="181"/>
        <v>0</v>
      </c>
    </row>
    <row r="5765" spans="1:10" x14ac:dyDescent="0.35">
      <c r="A5765" s="4">
        <v>254</v>
      </c>
      <c r="B5765" s="3" t="s">
        <v>178</v>
      </c>
      <c r="C5765" s="16">
        <v>45534</v>
      </c>
      <c r="D5765" s="1" t="s">
        <v>1</v>
      </c>
      <c r="E5765" s="1" t="s">
        <v>0</v>
      </c>
      <c r="G5765" s="2" t="str" cm="1">
        <f t="array" ref="G5765">_xlfn.IFS( F5765 = "", "Unknown", F5765 &lt;= 25, "Young Adult", F5765 &lt;= 35, "Millennials", F5765 &lt;= 50, "Gen-X", F5765 &gt; 50, "Seniors")</f>
        <v>Unknown</v>
      </c>
      <c r="H5765" s="2">
        <v>173</v>
      </c>
      <c r="I5765" s="2" t="b">
        <f t="shared" si="180"/>
        <v>1</v>
      </c>
      <c r="J5765" s="2" t="b">
        <f t="shared" si="181"/>
        <v>0</v>
      </c>
    </row>
    <row r="5766" spans="1:10" x14ac:dyDescent="0.35">
      <c r="A5766" s="4">
        <v>254</v>
      </c>
      <c r="B5766" s="3" t="s">
        <v>178</v>
      </c>
      <c r="C5766" s="16">
        <v>45534</v>
      </c>
      <c r="D5766" s="1" t="s">
        <v>1</v>
      </c>
      <c r="E5766" s="1" t="s">
        <v>0</v>
      </c>
      <c r="F5766" s="2">
        <v>28</v>
      </c>
      <c r="G5766" s="2" t="str" cm="1">
        <f t="array" ref="G5766">_xlfn.IFS( F5766 = "", "Unknown", F5766 &lt;= 25, "Young Adult", F5766 &lt;= 35, "Millennials", F5766 &lt;= 50, "Gen-X", F5766 &gt; 50, "Seniors")</f>
        <v>Millennials</v>
      </c>
      <c r="H5766" s="2">
        <v>173</v>
      </c>
      <c r="I5766" s="2" t="b">
        <f t="shared" si="180"/>
        <v>1</v>
      </c>
      <c r="J5766" s="2" t="b">
        <f t="shared" si="181"/>
        <v>0</v>
      </c>
    </row>
    <row r="5767" spans="1:10" x14ac:dyDescent="0.35">
      <c r="A5767" s="4">
        <v>254</v>
      </c>
      <c r="B5767" s="3" t="s">
        <v>178</v>
      </c>
      <c r="C5767" s="16">
        <v>45534</v>
      </c>
      <c r="D5767" s="1" t="s">
        <v>1</v>
      </c>
      <c r="E5767" s="1" t="s">
        <v>0</v>
      </c>
      <c r="G5767" s="2" t="str" cm="1">
        <f t="array" ref="G5767">_xlfn.IFS( F5767 = "", "Unknown", F5767 &lt;= 25, "Young Adult", F5767 &lt;= 35, "Millennials", F5767 &lt;= 50, "Gen-X", F5767 &gt; 50, "Seniors")</f>
        <v>Unknown</v>
      </c>
      <c r="H5767" s="2">
        <v>173</v>
      </c>
      <c r="I5767" s="2" t="b">
        <f t="shared" si="180"/>
        <v>1</v>
      </c>
      <c r="J5767" s="2" t="b">
        <f t="shared" si="181"/>
        <v>0</v>
      </c>
    </row>
    <row r="5768" spans="1:10" x14ac:dyDescent="0.35">
      <c r="A5768" s="4">
        <v>254</v>
      </c>
      <c r="B5768" s="3" t="s">
        <v>178</v>
      </c>
      <c r="C5768" s="16">
        <v>45534</v>
      </c>
      <c r="D5768" s="1" t="s">
        <v>1</v>
      </c>
      <c r="E5768" s="1" t="s">
        <v>0</v>
      </c>
      <c r="G5768" s="2" t="str" cm="1">
        <f t="array" ref="G5768">_xlfn.IFS( F5768 = "", "Unknown", F5768 &lt;= 25, "Young Adult", F5768 &lt;= 35, "Millennials", F5768 &lt;= 50, "Gen-X", F5768 &gt; 50, "Seniors")</f>
        <v>Unknown</v>
      </c>
      <c r="H5768" s="2">
        <v>173</v>
      </c>
      <c r="I5768" s="2" t="b">
        <f t="shared" si="180"/>
        <v>1</v>
      </c>
      <c r="J5768" s="2" t="b">
        <f t="shared" si="181"/>
        <v>0</v>
      </c>
    </row>
    <row r="5769" spans="1:10" x14ac:dyDescent="0.35">
      <c r="A5769" s="4">
        <v>254</v>
      </c>
      <c r="B5769" s="3" t="s">
        <v>178</v>
      </c>
      <c r="C5769" s="16">
        <v>45534</v>
      </c>
      <c r="D5769" s="1" t="s">
        <v>1</v>
      </c>
      <c r="E5769" s="1" t="s">
        <v>3</v>
      </c>
      <c r="F5769" s="2">
        <v>18</v>
      </c>
      <c r="G5769" s="2" t="str" cm="1">
        <f t="array" ref="G5769">_xlfn.IFS( F5769 = "", "Unknown", F5769 &lt;= 25, "Young Adult", F5769 &lt;= 35, "Millennials", F5769 &lt;= 50, "Gen-X", F5769 &gt; 50, "Seniors")</f>
        <v>Young Adult</v>
      </c>
      <c r="H5769" s="2">
        <v>6</v>
      </c>
      <c r="I5769" s="2" t="b">
        <f t="shared" si="180"/>
        <v>0</v>
      </c>
      <c r="J5769" s="2" t="b">
        <f t="shared" si="181"/>
        <v>0</v>
      </c>
    </row>
    <row r="5770" spans="1:10" x14ac:dyDescent="0.35">
      <c r="A5770" s="4">
        <v>254</v>
      </c>
      <c r="B5770" s="3" t="s">
        <v>178</v>
      </c>
      <c r="C5770" s="16">
        <v>45534</v>
      </c>
      <c r="D5770" s="1" t="s">
        <v>1</v>
      </c>
      <c r="E5770" s="1" t="s">
        <v>0</v>
      </c>
      <c r="G5770" s="2" t="str" cm="1">
        <f t="array" ref="G5770">_xlfn.IFS( F5770 = "", "Unknown", F5770 &lt;= 25, "Young Adult", F5770 &lt;= 35, "Millennials", F5770 &lt;= 50, "Gen-X", F5770 &gt; 50, "Seniors")</f>
        <v>Unknown</v>
      </c>
      <c r="H5770" s="2">
        <v>173</v>
      </c>
      <c r="I5770" s="2" t="b">
        <f t="shared" si="180"/>
        <v>1</v>
      </c>
      <c r="J5770" s="2" t="b">
        <f t="shared" si="181"/>
        <v>0</v>
      </c>
    </row>
    <row r="5771" spans="1:10" x14ac:dyDescent="0.35">
      <c r="A5771" s="4">
        <v>254</v>
      </c>
      <c r="B5771" s="3" t="s">
        <v>178</v>
      </c>
      <c r="C5771" s="16">
        <v>45534</v>
      </c>
      <c r="D5771" s="1" t="s">
        <v>1</v>
      </c>
      <c r="E5771" s="1" t="s">
        <v>0</v>
      </c>
      <c r="G5771" s="2" t="str" cm="1">
        <f t="array" ref="G5771">_xlfn.IFS( F5771 = "", "Unknown", F5771 &lt;= 25, "Young Adult", F5771 &lt;= 35, "Millennials", F5771 &lt;= 50, "Gen-X", F5771 &gt; 50, "Seniors")</f>
        <v>Unknown</v>
      </c>
      <c r="H5771" s="2">
        <v>165</v>
      </c>
      <c r="I5771" s="2" t="b">
        <f t="shared" si="180"/>
        <v>1</v>
      </c>
      <c r="J5771" s="2" t="b">
        <f t="shared" si="181"/>
        <v>0</v>
      </c>
    </row>
    <row r="5772" spans="1:10" x14ac:dyDescent="0.35">
      <c r="A5772" s="4">
        <v>254</v>
      </c>
      <c r="B5772" s="3" t="s">
        <v>118</v>
      </c>
      <c r="C5772" s="16">
        <v>45592</v>
      </c>
      <c r="D5772" s="1" t="s">
        <v>1</v>
      </c>
      <c r="E5772" s="1" t="s">
        <v>3</v>
      </c>
      <c r="F5772" s="2">
        <v>24</v>
      </c>
      <c r="G5772" s="2" t="str" cm="1">
        <f t="array" ref="G5772">_xlfn.IFS( F5772 = "", "Unknown", F5772 &lt;= 25, "Young Adult", F5772 &lt;= 35, "Millennials", F5772 &lt;= 50, "Gen-X", F5772 &gt; 50, "Seniors")</f>
        <v>Young Adult</v>
      </c>
      <c r="H5772" s="2">
        <v>115</v>
      </c>
      <c r="I5772" s="2" t="b">
        <f t="shared" si="180"/>
        <v>1</v>
      </c>
      <c r="J5772" s="2" t="b">
        <f t="shared" si="181"/>
        <v>0</v>
      </c>
    </row>
    <row r="5773" spans="1:10" x14ac:dyDescent="0.35">
      <c r="A5773" s="4">
        <v>254</v>
      </c>
      <c r="B5773" s="3" t="s">
        <v>118</v>
      </c>
      <c r="C5773" s="16">
        <v>45592</v>
      </c>
      <c r="D5773" s="1" t="s">
        <v>1</v>
      </c>
      <c r="E5773" s="1" t="s">
        <v>12</v>
      </c>
      <c r="F5773" s="2">
        <v>57</v>
      </c>
      <c r="G5773" s="2" t="str" cm="1">
        <f t="array" ref="G5773">_xlfn.IFS( F5773 = "", "Unknown", F5773 &lt;= 25, "Young Adult", F5773 &lt;= 35, "Millennials", F5773 &lt;= 50, "Gen-X", F5773 &gt; 50, "Seniors")</f>
        <v>Seniors</v>
      </c>
      <c r="H5773" s="2">
        <v>4</v>
      </c>
      <c r="I5773" s="2" t="b">
        <f t="shared" si="180"/>
        <v>0</v>
      </c>
      <c r="J5773" s="2" t="b">
        <f t="shared" si="181"/>
        <v>0</v>
      </c>
    </row>
    <row r="5774" spans="1:10" x14ac:dyDescent="0.35">
      <c r="A5774" s="4">
        <v>254</v>
      </c>
      <c r="B5774" s="3" t="s">
        <v>117</v>
      </c>
      <c r="C5774" s="16">
        <v>45593</v>
      </c>
      <c r="D5774" s="1" t="s">
        <v>1</v>
      </c>
      <c r="E5774" s="1" t="s">
        <v>0</v>
      </c>
      <c r="G5774" s="2" t="str" cm="1">
        <f t="array" ref="G5774">_xlfn.IFS( F5774 = "", "Unknown", F5774 &lt;= 25, "Young Adult", F5774 &lt;= 35, "Millennials", F5774 &lt;= 50, "Gen-X", F5774 &gt; 50, "Seniors")</f>
        <v>Unknown</v>
      </c>
      <c r="H5774" s="2">
        <v>69</v>
      </c>
      <c r="I5774" s="2" t="b">
        <f t="shared" si="180"/>
        <v>1</v>
      </c>
      <c r="J5774" s="2" t="b">
        <f t="shared" si="181"/>
        <v>0</v>
      </c>
    </row>
    <row r="5775" spans="1:10" x14ac:dyDescent="0.35">
      <c r="A5775" s="4">
        <v>254</v>
      </c>
      <c r="B5775" s="3" t="s">
        <v>117</v>
      </c>
      <c r="C5775" s="16">
        <v>45593</v>
      </c>
      <c r="D5775" s="1" t="s">
        <v>1</v>
      </c>
      <c r="E5775" s="1" t="s">
        <v>3</v>
      </c>
      <c r="F5775" s="2">
        <v>20</v>
      </c>
      <c r="G5775" s="2" t="str" cm="1">
        <f t="array" ref="G5775">_xlfn.IFS( F5775 = "", "Unknown", F5775 &lt;= 25, "Young Adult", F5775 &lt;= 35, "Millennials", F5775 &lt;= 50, "Gen-X", F5775 &gt; 50, "Seniors")</f>
        <v>Young Adult</v>
      </c>
      <c r="H5775" s="2">
        <v>58</v>
      </c>
      <c r="I5775" s="2" t="b">
        <f t="shared" si="180"/>
        <v>1</v>
      </c>
      <c r="J5775" s="2" t="b">
        <f t="shared" si="181"/>
        <v>0</v>
      </c>
    </row>
    <row r="5776" spans="1:10" x14ac:dyDescent="0.35">
      <c r="A5776" s="4">
        <v>254</v>
      </c>
      <c r="B5776" s="3" t="s">
        <v>178</v>
      </c>
      <c r="C5776" s="16">
        <v>45534</v>
      </c>
      <c r="D5776" s="1" t="s">
        <v>1</v>
      </c>
      <c r="E5776" s="1" t="s">
        <v>0</v>
      </c>
      <c r="G5776" s="2" t="str" cm="1">
        <f t="array" ref="G5776">_xlfn.IFS( F5776 = "", "Unknown", F5776 &lt;= 25, "Young Adult", F5776 &lt;= 35, "Millennials", F5776 &lt;= 50, "Gen-X", F5776 &gt; 50, "Seniors")</f>
        <v>Unknown</v>
      </c>
      <c r="H5776" s="2">
        <v>173</v>
      </c>
      <c r="I5776" s="2" t="b">
        <f t="shared" si="180"/>
        <v>1</v>
      </c>
      <c r="J5776" s="2" t="b">
        <f t="shared" si="181"/>
        <v>0</v>
      </c>
    </row>
    <row r="5777" spans="1:10" x14ac:dyDescent="0.35">
      <c r="A5777" s="4">
        <v>254</v>
      </c>
      <c r="B5777" s="3" t="s">
        <v>178</v>
      </c>
      <c r="C5777" s="16">
        <v>45534</v>
      </c>
      <c r="D5777" s="1" t="s">
        <v>1</v>
      </c>
      <c r="E5777" s="1" t="s">
        <v>0</v>
      </c>
      <c r="G5777" s="2" t="str" cm="1">
        <f t="array" ref="G5777">_xlfn.IFS( F5777 = "", "Unknown", F5777 &lt;= 25, "Young Adult", F5777 &lt;= 35, "Millennials", F5777 &lt;= 50, "Gen-X", F5777 &gt; 50, "Seniors")</f>
        <v>Unknown</v>
      </c>
      <c r="H5777" s="2">
        <v>133</v>
      </c>
      <c r="I5777" s="2" t="b">
        <f t="shared" si="180"/>
        <v>1</v>
      </c>
      <c r="J5777" s="2" t="b">
        <f t="shared" si="181"/>
        <v>0</v>
      </c>
    </row>
    <row r="5778" spans="1:10" x14ac:dyDescent="0.35">
      <c r="A5778" s="4">
        <v>254</v>
      </c>
      <c r="B5778" s="3" t="s">
        <v>177</v>
      </c>
      <c r="C5778" s="16">
        <v>45535</v>
      </c>
      <c r="D5778" s="1" t="s">
        <v>1</v>
      </c>
      <c r="E5778" s="1" t="s">
        <v>3</v>
      </c>
      <c r="F5778" s="2">
        <v>32</v>
      </c>
      <c r="G5778" s="2" t="str" cm="1">
        <f t="array" ref="G5778">_xlfn.IFS( F5778 = "", "Unknown", F5778 &lt;= 25, "Young Adult", F5778 &lt;= 35, "Millennials", F5778 &lt;= 50, "Gen-X", F5778 &gt; 50, "Seniors")</f>
        <v>Millennials</v>
      </c>
      <c r="H5778" s="2">
        <v>172</v>
      </c>
      <c r="I5778" s="2" t="b">
        <f t="shared" si="180"/>
        <v>1</v>
      </c>
      <c r="J5778" s="2" t="b">
        <f t="shared" si="181"/>
        <v>0</v>
      </c>
    </row>
    <row r="5779" spans="1:10" x14ac:dyDescent="0.35">
      <c r="A5779" s="4">
        <v>254</v>
      </c>
      <c r="B5779" s="3" t="s">
        <v>178</v>
      </c>
      <c r="C5779" s="16">
        <v>45534</v>
      </c>
      <c r="D5779" s="1" t="s">
        <v>1</v>
      </c>
      <c r="E5779" s="1" t="s">
        <v>3</v>
      </c>
      <c r="F5779" s="2">
        <v>29</v>
      </c>
      <c r="G5779" s="2" t="str" cm="1">
        <f t="array" ref="G5779">_xlfn.IFS( F5779 = "", "Unknown", F5779 &lt;= 25, "Young Adult", F5779 &lt;= 35, "Millennials", F5779 &lt;= 50, "Gen-X", F5779 &gt; 50, "Seniors")</f>
        <v>Millennials</v>
      </c>
      <c r="H5779" s="2">
        <v>173</v>
      </c>
      <c r="I5779" s="2" t="b">
        <f t="shared" si="180"/>
        <v>1</v>
      </c>
      <c r="J5779" s="2" t="b">
        <f t="shared" si="181"/>
        <v>0</v>
      </c>
    </row>
    <row r="5780" spans="1:10" x14ac:dyDescent="0.35">
      <c r="A5780" s="4">
        <v>254</v>
      </c>
      <c r="B5780" s="3" t="s">
        <v>178</v>
      </c>
      <c r="C5780" s="16">
        <v>45534</v>
      </c>
      <c r="D5780" s="1" t="s">
        <v>1</v>
      </c>
      <c r="E5780" s="1" t="s">
        <v>3</v>
      </c>
      <c r="F5780" s="2">
        <v>20</v>
      </c>
      <c r="G5780" s="2" t="str" cm="1">
        <f t="array" ref="G5780">_xlfn.IFS( F5780 = "", "Unknown", F5780 &lt;= 25, "Young Adult", F5780 &lt;= 35, "Millennials", F5780 &lt;= 50, "Gen-X", F5780 &gt; 50, "Seniors")</f>
        <v>Young Adult</v>
      </c>
      <c r="H5780" s="2">
        <v>172</v>
      </c>
      <c r="I5780" s="2" t="b">
        <f t="shared" si="180"/>
        <v>1</v>
      </c>
      <c r="J5780" s="2" t="b">
        <f t="shared" si="181"/>
        <v>0</v>
      </c>
    </row>
    <row r="5781" spans="1:10" x14ac:dyDescent="0.35">
      <c r="A5781" s="4">
        <v>254</v>
      </c>
      <c r="B5781" s="3" t="s">
        <v>178</v>
      </c>
      <c r="C5781" s="16">
        <v>45534</v>
      </c>
      <c r="D5781" s="1" t="s">
        <v>1</v>
      </c>
      <c r="E5781" s="1" t="s">
        <v>0</v>
      </c>
      <c r="G5781" s="2" t="str" cm="1">
        <f t="array" ref="G5781">_xlfn.IFS( F5781 = "", "Unknown", F5781 &lt;= 25, "Young Adult", F5781 &lt;= 35, "Millennials", F5781 &lt;= 50, "Gen-X", F5781 &gt; 50, "Seniors")</f>
        <v>Unknown</v>
      </c>
      <c r="H5781" s="2">
        <v>172</v>
      </c>
      <c r="I5781" s="2" t="b">
        <f t="shared" si="180"/>
        <v>1</v>
      </c>
      <c r="J5781" s="2" t="b">
        <f t="shared" si="181"/>
        <v>0</v>
      </c>
    </row>
    <row r="5782" spans="1:10" x14ac:dyDescent="0.35">
      <c r="A5782" s="4">
        <v>254</v>
      </c>
      <c r="B5782" s="3" t="s">
        <v>178</v>
      </c>
      <c r="C5782" s="16">
        <v>45534</v>
      </c>
      <c r="D5782" s="1" t="s">
        <v>1</v>
      </c>
      <c r="E5782" s="1" t="s">
        <v>0</v>
      </c>
      <c r="G5782" s="2" t="str" cm="1">
        <f t="array" ref="G5782">_xlfn.IFS( F5782 = "", "Unknown", F5782 &lt;= 25, "Young Adult", F5782 &lt;= 35, "Millennials", F5782 &lt;= 50, "Gen-X", F5782 &gt; 50, "Seniors")</f>
        <v>Unknown</v>
      </c>
      <c r="H5782" s="2">
        <v>173</v>
      </c>
      <c r="I5782" s="2" t="b">
        <f t="shared" si="180"/>
        <v>1</v>
      </c>
      <c r="J5782" s="2" t="b">
        <f t="shared" si="181"/>
        <v>0</v>
      </c>
    </row>
    <row r="5783" spans="1:10" x14ac:dyDescent="0.35">
      <c r="A5783" s="4">
        <v>254</v>
      </c>
      <c r="B5783" s="3" t="s">
        <v>178</v>
      </c>
      <c r="C5783" s="16">
        <v>45534</v>
      </c>
      <c r="D5783" s="1" t="s">
        <v>1</v>
      </c>
      <c r="E5783" s="1" t="s">
        <v>0</v>
      </c>
      <c r="G5783" s="2" t="str" cm="1">
        <f t="array" ref="G5783">_xlfn.IFS( F5783 = "", "Unknown", F5783 &lt;= 25, "Young Adult", F5783 &lt;= 35, "Millennials", F5783 &lt;= 50, "Gen-X", F5783 &gt; 50, "Seniors")</f>
        <v>Unknown</v>
      </c>
      <c r="H5783" s="2">
        <v>173</v>
      </c>
      <c r="I5783" s="2" t="b">
        <f t="shared" si="180"/>
        <v>1</v>
      </c>
      <c r="J5783" s="2" t="b">
        <f t="shared" si="181"/>
        <v>0</v>
      </c>
    </row>
    <row r="5784" spans="1:10" x14ac:dyDescent="0.35">
      <c r="A5784" s="4">
        <v>254</v>
      </c>
      <c r="B5784" s="3" t="s">
        <v>178</v>
      </c>
      <c r="C5784" s="16">
        <v>45534</v>
      </c>
      <c r="D5784" s="1" t="s">
        <v>1</v>
      </c>
      <c r="E5784" s="1" t="s">
        <v>0</v>
      </c>
      <c r="G5784" s="2" t="str" cm="1">
        <f t="array" ref="G5784">_xlfn.IFS( F5784 = "", "Unknown", F5784 &lt;= 25, "Young Adult", F5784 &lt;= 35, "Millennials", F5784 &lt;= 50, "Gen-X", F5784 &gt; 50, "Seniors")</f>
        <v>Unknown</v>
      </c>
      <c r="H5784" s="2">
        <v>173</v>
      </c>
      <c r="I5784" s="2" t="b">
        <f t="shared" si="180"/>
        <v>1</v>
      </c>
      <c r="J5784" s="2" t="b">
        <f t="shared" si="181"/>
        <v>0</v>
      </c>
    </row>
    <row r="5785" spans="1:10" x14ac:dyDescent="0.35">
      <c r="A5785" s="4">
        <v>254</v>
      </c>
      <c r="B5785" s="3" t="s">
        <v>178</v>
      </c>
      <c r="C5785" s="16">
        <v>45534</v>
      </c>
      <c r="D5785" s="1" t="s">
        <v>1</v>
      </c>
      <c r="E5785" s="1" t="s">
        <v>0</v>
      </c>
      <c r="G5785" s="2" t="str" cm="1">
        <f t="array" ref="G5785">_xlfn.IFS( F5785 = "", "Unknown", F5785 &lt;= 25, "Young Adult", F5785 &lt;= 35, "Millennials", F5785 &lt;= 50, "Gen-X", F5785 &gt; 50, "Seniors")</f>
        <v>Unknown</v>
      </c>
      <c r="H5785" s="2">
        <v>173</v>
      </c>
      <c r="I5785" s="2" t="b">
        <f t="shared" si="180"/>
        <v>1</v>
      </c>
      <c r="J5785" s="2" t="b">
        <f t="shared" si="181"/>
        <v>0</v>
      </c>
    </row>
    <row r="5786" spans="1:10" x14ac:dyDescent="0.35">
      <c r="A5786" s="4">
        <v>254</v>
      </c>
      <c r="B5786" s="3" t="s">
        <v>178</v>
      </c>
      <c r="C5786" s="16">
        <v>45534</v>
      </c>
      <c r="D5786" s="1" t="s">
        <v>1</v>
      </c>
      <c r="E5786" s="1" t="s">
        <v>3</v>
      </c>
      <c r="F5786" s="2">
        <v>31</v>
      </c>
      <c r="G5786" s="2" t="str" cm="1">
        <f t="array" ref="G5786">_xlfn.IFS( F5786 = "", "Unknown", F5786 &lt;= 25, "Young Adult", F5786 &lt;= 35, "Millennials", F5786 &lt;= 50, "Gen-X", F5786 &gt; 50, "Seniors")</f>
        <v>Millennials</v>
      </c>
      <c r="H5786" s="2">
        <v>2</v>
      </c>
      <c r="I5786" s="2" t="b">
        <f t="shared" si="180"/>
        <v>0</v>
      </c>
      <c r="J5786" s="2" t="b">
        <f t="shared" si="181"/>
        <v>0</v>
      </c>
    </row>
    <row r="5787" spans="1:10" x14ac:dyDescent="0.35">
      <c r="A5787" s="4">
        <v>254</v>
      </c>
      <c r="B5787" s="3" t="s">
        <v>178</v>
      </c>
      <c r="C5787" s="16">
        <v>45534</v>
      </c>
      <c r="D5787" s="1" t="s">
        <v>1</v>
      </c>
      <c r="E5787" s="1" t="s">
        <v>3</v>
      </c>
      <c r="F5787" s="2">
        <v>36</v>
      </c>
      <c r="G5787" s="2" t="str" cm="1">
        <f t="array" ref="G5787">_xlfn.IFS( F5787 = "", "Unknown", F5787 &lt;= 25, "Young Adult", F5787 &lt;= 35, "Millennials", F5787 &lt;= 50, "Gen-X", F5787 &gt; 50, "Seniors")</f>
        <v>Gen-X</v>
      </c>
      <c r="H5787" s="2">
        <v>165</v>
      </c>
      <c r="I5787" s="2" t="b">
        <f t="shared" si="180"/>
        <v>1</v>
      </c>
      <c r="J5787" s="2" t="b">
        <f t="shared" si="181"/>
        <v>0</v>
      </c>
    </row>
    <row r="5788" spans="1:10" x14ac:dyDescent="0.35">
      <c r="A5788" s="4">
        <v>254</v>
      </c>
      <c r="B5788" s="3" t="s">
        <v>178</v>
      </c>
      <c r="C5788" s="16">
        <v>45534</v>
      </c>
      <c r="D5788" s="1" t="s">
        <v>5</v>
      </c>
      <c r="E5788" s="1" t="s">
        <v>0</v>
      </c>
      <c r="F5788" s="2">
        <v>29</v>
      </c>
      <c r="G5788" s="2" t="str" cm="1">
        <f t="array" ref="G5788">_xlfn.IFS( F5788 = "", "Unknown", F5788 &lt;= 25, "Young Adult", F5788 &lt;= 35, "Millennials", F5788 &lt;= 50, "Gen-X", F5788 &gt; 50, "Seniors")</f>
        <v>Millennials</v>
      </c>
      <c r="I5788" s="2" t="b">
        <f t="shared" si="180"/>
        <v>0</v>
      </c>
      <c r="J5788" s="2" t="b">
        <f t="shared" si="181"/>
        <v>0</v>
      </c>
    </row>
    <row r="5789" spans="1:10" x14ac:dyDescent="0.35">
      <c r="A5789" s="4">
        <v>254</v>
      </c>
      <c r="B5789" s="3" t="s">
        <v>178</v>
      </c>
      <c r="C5789" s="16">
        <v>45534</v>
      </c>
      <c r="D5789" s="1" t="s">
        <v>1</v>
      </c>
      <c r="E5789" s="1" t="s">
        <v>0</v>
      </c>
      <c r="G5789" s="2" t="str" cm="1">
        <f t="array" ref="G5789">_xlfn.IFS( F5789 = "", "Unknown", F5789 &lt;= 25, "Young Adult", F5789 &lt;= 35, "Millennials", F5789 &lt;= 50, "Gen-X", F5789 &gt; 50, "Seniors")</f>
        <v>Unknown</v>
      </c>
      <c r="H5789" s="2">
        <v>135</v>
      </c>
      <c r="I5789" s="2" t="b">
        <f t="shared" si="180"/>
        <v>1</v>
      </c>
      <c r="J5789" s="2" t="b">
        <f t="shared" si="181"/>
        <v>0</v>
      </c>
    </row>
    <row r="5790" spans="1:10" x14ac:dyDescent="0.35">
      <c r="A5790" s="4">
        <v>254</v>
      </c>
      <c r="B5790" s="3" t="s">
        <v>178</v>
      </c>
      <c r="C5790" s="16">
        <v>45534</v>
      </c>
      <c r="D5790" s="1" t="s">
        <v>1</v>
      </c>
      <c r="E5790" s="1" t="s">
        <v>0</v>
      </c>
      <c r="G5790" s="2" t="str" cm="1">
        <f t="array" ref="G5790">_xlfn.IFS( F5790 = "", "Unknown", F5790 &lt;= 25, "Young Adult", F5790 &lt;= 35, "Millennials", F5790 &lt;= 50, "Gen-X", F5790 &gt; 50, "Seniors")</f>
        <v>Unknown</v>
      </c>
      <c r="H5790" s="2">
        <v>173</v>
      </c>
      <c r="I5790" s="2" t="b">
        <f t="shared" si="180"/>
        <v>1</v>
      </c>
      <c r="J5790" s="2" t="b">
        <f t="shared" si="181"/>
        <v>0</v>
      </c>
    </row>
    <row r="5791" spans="1:10" x14ac:dyDescent="0.35">
      <c r="A5791" s="4">
        <v>254</v>
      </c>
      <c r="B5791" s="3" t="s">
        <v>178</v>
      </c>
      <c r="C5791" s="16">
        <v>45534</v>
      </c>
      <c r="D5791" s="1" t="s">
        <v>1</v>
      </c>
      <c r="E5791" s="1" t="s">
        <v>0</v>
      </c>
      <c r="G5791" s="2" t="str" cm="1">
        <f t="array" ref="G5791">_xlfn.IFS( F5791 = "", "Unknown", F5791 &lt;= 25, "Young Adult", F5791 &lt;= 35, "Millennials", F5791 &lt;= 50, "Gen-X", F5791 &gt; 50, "Seniors")</f>
        <v>Unknown</v>
      </c>
      <c r="H5791" s="2">
        <v>173</v>
      </c>
      <c r="I5791" s="2" t="b">
        <f t="shared" si="180"/>
        <v>1</v>
      </c>
      <c r="J5791" s="2" t="b">
        <f t="shared" si="181"/>
        <v>0</v>
      </c>
    </row>
    <row r="5792" spans="1:10" x14ac:dyDescent="0.35">
      <c r="A5792" s="4">
        <v>254</v>
      </c>
      <c r="B5792" s="3" t="s">
        <v>178</v>
      </c>
      <c r="C5792" s="16">
        <v>45534</v>
      </c>
      <c r="D5792" s="1" t="s">
        <v>1</v>
      </c>
      <c r="E5792" s="1" t="s">
        <v>0</v>
      </c>
      <c r="G5792" s="2" t="str" cm="1">
        <f t="array" ref="G5792">_xlfn.IFS( F5792 = "", "Unknown", F5792 &lt;= 25, "Young Adult", F5792 &lt;= 35, "Millennials", F5792 &lt;= 50, "Gen-X", F5792 &gt; 50, "Seniors")</f>
        <v>Unknown</v>
      </c>
      <c r="H5792" s="2">
        <v>173</v>
      </c>
      <c r="I5792" s="2" t="b">
        <f t="shared" si="180"/>
        <v>1</v>
      </c>
      <c r="J5792" s="2" t="b">
        <f t="shared" si="181"/>
        <v>0</v>
      </c>
    </row>
    <row r="5793" spans="1:10" x14ac:dyDescent="0.35">
      <c r="A5793" s="4">
        <v>254</v>
      </c>
      <c r="B5793" s="3" t="s">
        <v>178</v>
      </c>
      <c r="C5793" s="16">
        <v>45534</v>
      </c>
      <c r="D5793" s="1" t="s">
        <v>1</v>
      </c>
      <c r="E5793" s="1" t="s">
        <v>0</v>
      </c>
      <c r="G5793" s="2" t="str" cm="1">
        <f t="array" ref="G5793">_xlfn.IFS( F5793 = "", "Unknown", F5793 &lt;= 25, "Young Adult", F5793 &lt;= 35, "Millennials", F5793 &lt;= 50, "Gen-X", F5793 &gt; 50, "Seniors")</f>
        <v>Unknown</v>
      </c>
      <c r="H5793" s="2">
        <v>169</v>
      </c>
      <c r="I5793" s="2" t="b">
        <f t="shared" si="180"/>
        <v>1</v>
      </c>
      <c r="J5793" s="2" t="b">
        <f t="shared" si="181"/>
        <v>0</v>
      </c>
    </row>
    <row r="5794" spans="1:10" x14ac:dyDescent="0.35">
      <c r="A5794" s="4">
        <v>254</v>
      </c>
      <c r="B5794" s="3" t="s">
        <v>178</v>
      </c>
      <c r="C5794" s="16">
        <v>45534</v>
      </c>
      <c r="D5794" s="1" t="s">
        <v>1</v>
      </c>
      <c r="E5794" s="1" t="s">
        <v>0</v>
      </c>
      <c r="G5794" s="2" t="str" cm="1">
        <f t="array" ref="G5794">_xlfn.IFS( F5794 = "", "Unknown", F5794 &lt;= 25, "Young Adult", F5794 &lt;= 35, "Millennials", F5794 &lt;= 50, "Gen-X", F5794 &gt; 50, "Seniors")</f>
        <v>Unknown</v>
      </c>
      <c r="H5794" s="2">
        <v>162</v>
      </c>
      <c r="I5794" s="2" t="b">
        <f t="shared" si="180"/>
        <v>1</v>
      </c>
      <c r="J5794" s="2" t="b">
        <f t="shared" si="181"/>
        <v>0</v>
      </c>
    </row>
    <row r="5795" spans="1:10" x14ac:dyDescent="0.35">
      <c r="A5795" s="4">
        <v>254</v>
      </c>
      <c r="B5795" s="3" t="s">
        <v>178</v>
      </c>
      <c r="C5795" s="16">
        <v>45534</v>
      </c>
      <c r="D5795" s="1" t="s">
        <v>7</v>
      </c>
      <c r="E5795" s="1" t="s">
        <v>0</v>
      </c>
      <c r="G5795" s="2" t="str" cm="1">
        <f t="array" ref="G5795">_xlfn.IFS( F5795 = "", "Unknown", F5795 &lt;= 25, "Young Adult", F5795 &lt;= 35, "Millennials", F5795 &lt;= 50, "Gen-X", F5795 &gt; 50, "Seniors")</f>
        <v>Unknown</v>
      </c>
      <c r="H5795" s="2">
        <v>173</v>
      </c>
      <c r="I5795" s="2" t="b">
        <f t="shared" si="180"/>
        <v>0</v>
      </c>
      <c r="J5795" s="2" t="b">
        <f t="shared" si="181"/>
        <v>0</v>
      </c>
    </row>
    <row r="5796" spans="1:10" x14ac:dyDescent="0.35">
      <c r="A5796" s="4">
        <v>254</v>
      </c>
      <c r="B5796" s="3" t="s">
        <v>178</v>
      </c>
      <c r="C5796" s="16">
        <v>45534</v>
      </c>
      <c r="D5796" s="1" t="s">
        <v>1</v>
      </c>
      <c r="E5796" s="1" t="s">
        <v>3</v>
      </c>
      <c r="F5796" s="2">
        <v>21</v>
      </c>
      <c r="G5796" s="2" t="str" cm="1">
        <f t="array" ref="G5796">_xlfn.IFS( F5796 = "", "Unknown", F5796 &lt;= 25, "Young Adult", F5796 &lt;= 35, "Millennials", F5796 &lt;= 50, "Gen-X", F5796 &gt; 50, "Seniors")</f>
        <v>Young Adult</v>
      </c>
      <c r="H5796" s="2">
        <v>99</v>
      </c>
      <c r="I5796" s="2" t="b">
        <f t="shared" si="180"/>
        <v>1</v>
      </c>
      <c r="J5796" s="2" t="b">
        <f t="shared" si="181"/>
        <v>0</v>
      </c>
    </row>
    <row r="5797" spans="1:10" x14ac:dyDescent="0.35">
      <c r="A5797" s="4">
        <v>254</v>
      </c>
      <c r="B5797" s="3" t="s">
        <v>178</v>
      </c>
      <c r="C5797" s="16">
        <v>45534</v>
      </c>
      <c r="D5797" s="1" t="s">
        <v>1</v>
      </c>
      <c r="E5797" s="1" t="s">
        <v>3</v>
      </c>
      <c r="F5797" s="2">
        <v>33</v>
      </c>
      <c r="G5797" s="2" t="str" cm="1">
        <f t="array" ref="G5797">_xlfn.IFS( F5797 = "", "Unknown", F5797 &lt;= 25, "Young Adult", F5797 &lt;= 35, "Millennials", F5797 &lt;= 50, "Gen-X", F5797 &gt; 50, "Seniors")</f>
        <v>Millennials</v>
      </c>
      <c r="H5797" s="2">
        <v>173</v>
      </c>
      <c r="I5797" s="2" t="b">
        <f t="shared" si="180"/>
        <v>1</v>
      </c>
      <c r="J5797" s="2" t="b">
        <f t="shared" si="181"/>
        <v>0</v>
      </c>
    </row>
    <row r="5798" spans="1:10" x14ac:dyDescent="0.35">
      <c r="A5798" s="4">
        <v>254</v>
      </c>
      <c r="B5798" s="3" t="s">
        <v>178</v>
      </c>
      <c r="C5798" s="16">
        <v>45534</v>
      </c>
      <c r="D5798" s="1" t="s">
        <v>1</v>
      </c>
      <c r="E5798" s="1" t="s">
        <v>3</v>
      </c>
      <c r="F5798" s="2">
        <v>29</v>
      </c>
      <c r="G5798" s="2" t="str" cm="1">
        <f t="array" ref="G5798">_xlfn.IFS( F5798 = "", "Unknown", F5798 &lt;= 25, "Young Adult", F5798 &lt;= 35, "Millennials", F5798 &lt;= 50, "Gen-X", F5798 &gt; 50, "Seniors")</f>
        <v>Millennials</v>
      </c>
      <c r="H5798" s="2">
        <v>173</v>
      </c>
      <c r="I5798" s="2" t="b">
        <f t="shared" si="180"/>
        <v>1</v>
      </c>
      <c r="J5798" s="2" t="b">
        <f t="shared" si="181"/>
        <v>0</v>
      </c>
    </row>
    <row r="5799" spans="1:10" x14ac:dyDescent="0.35">
      <c r="A5799" s="4">
        <v>254</v>
      </c>
      <c r="B5799" s="3" t="s">
        <v>178</v>
      </c>
      <c r="C5799" s="16">
        <v>45534</v>
      </c>
      <c r="D5799" s="1" t="s">
        <v>1</v>
      </c>
      <c r="E5799" s="1" t="s">
        <v>0</v>
      </c>
      <c r="G5799" s="2" t="str" cm="1">
        <f t="array" ref="G5799">_xlfn.IFS( F5799 = "", "Unknown", F5799 &lt;= 25, "Young Adult", F5799 &lt;= 35, "Millennials", F5799 &lt;= 50, "Gen-X", F5799 &gt; 50, "Seniors")</f>
        <v>Unknown</v>
      </c>
      <c r="H5799" s="2">
        <v>173</v>
      </c>
      <c r="I5799" s="2" t="b">
        <f t="shared" si="180"/>
        <v>1</v>
      </c>
      <c r="J5799" s="2" t="b">
        <f t="shared" si="181"/>
        <v>0</v>
      </c>
    </row>
    <row r="5800" spans="1:10" x14ac:dyDescent="0.35">
      <c r="A5800" s="4">
        <v>254</v>
      </c>
      <c r="B5800" s="3" t="s">
        <v>178</v>
      </c>
      <c r="C5800" s="16">
        <v>45534</v>
      </c>
      <c r="D5800" s="1" t="s">
        <v>1</v>
      </c>
      <c r="E5800" s="1" t="s">
        <v>0</v>
      </c>
      <c r="G5800" s="2" t="str" cm="1">
        <f t="array" ref="G5800">_xlfn.IFS( F5800 = "", "Unknown", F5800 &lt;= 25, "Young Adult", F5800 &lt;= 35, "Millennials", F5800 &lt;= 50, "Gen-X", F5800 &gt; 50, "Seniors")</f>
        <v>Unknown</v>
      </c>
      <c r="H5800" s="2">
        <v>173</v>
      </c>
      <c r="I5800" s="2" t="b">
        <f t="shared" si="180"/>
        <v>1</v>
      </c>
      <c r="J5800" s="2" t="b">
        <f t="shared" si="181"/>
        <v>0</v>
      </c>
    </row>
    <row r="5801" spans="1:10" x14ac:dyDescent="0.35">
      <c r="A5801" s="4">
        <v>254</v>
      </c>
      <c r="B5801" s="3" t="s">
        <v>178</v>
      </c>
      <c r="C5801" s="16">
        <v>45534</v>
      </c>
      <c r="D5801" s="1" t="s">
        <v>1</v>
      </c>
      <c r="E5801" s="1" t="s">
        <v>0</v>
      </c>
      <c r="G5801" s="2" t="str" cm="1">
        <f t="array" ref="G5801">_xlfn.IFS( F5801 = "", "Unknown", F5801 &lt;= 25, "Young Adult", F5801 &lt;= 35, "Millennials", F5801 &lt;= 50, "Gen-X", F5801 &gt; 50, "Seniors")</f>
        <v>Unknown</v>
      </c>
      <c r="H5801" s="2">
        <v>173</v>
      </c>
      <c r="I5801" s="2" t="b">
        <f t="shared" si="180"/>
        <v>1</v>
      </c>
      <c r="J5801" s="2" t="b">
        <f t="shared" si="181"/>
        <v>0</v>
      </c>
    </row>
    <row r="5802" spans="1:10" x14ac:dyDescent="0.35">
      <c r="A5802" s="4">
        <v>254</v>
      </c>
      <c r="B5802" s="3" t="s">
        <v>178</v>
      </c>
      <c r="C5802" s="16">
        <v>45534</v>
      </c>
      <c r="D5802" s="1" t="s">
        <v>1</v>
      </c>
      <c r="E5802" s="1" t="s">
        <v>3</v>
      </c>
      <c r="F5802" s="2">
        <v>21</v>
      </c>
      <c r="G5802" s="2" t="str" cm="1">
        <f t="array" ref="G5802">_xlfn.IFS( F5802 = "", "Unknown", F5802 &lt;= 25, "Young Adult", F5802 &lt;= 35, "Millennials", F5802 &lt;= 50, "Gen-X", F5802 &gt; 50, "Seniors")</f>
        <v>Young Adult</v>
      </c>
      <c r="H5802" s="2">
        <v>162</v>
      </c>
      <c r="I5802" s="2" t="b">
        <f t="shared" si="180"/>
        <v>1</v>
      </c>
      <c r="J5802" s="2" t="b">
        <f t="shared" si="181"/>
        <v>0</v>
      </c>
    </row>
    <row r="5803" spans="1:10" x14ac:dyDescent="0.35">
      <c r="A5803" s="4">
        <v>254</v>
      </c>
      <c r="B5803" s="3" t="s">
        <v>178</v>
      </c>
      <c r="C5803" s="16">
        <v>45534</v>
      </c>
      <c r="D5803" s="1" t="s">
        <v>1</v>
      </c>
      <c r="E5803" s="1" t="s">
        <v>0</v>
      </c>
      <c r="G5803" s="2" t="str" cm="1">
        <f t="array" ref="G5803">_xlfn.IFS( F5803 = "", "Unknown", F5803 &lt;= 25, "Young Adult", F5803 &lt;= 35, "Millennials", F5803 &lt;= 50, "Gen-X", F5803 &gt; 50, "Seniors")</f>
        <v>Unknown</v>
      </c>
      <c r="H5803" s="2">
        <v>170</v>
      </c>
      <c r="I5803" s="2" t="b">
        <f t="shared" si="180"/>
        <v>1</v>
      </c>
      <c r="J5803" s="2" t="b">
        <f t="shared" si="181"/>
        <v>0</v>
      </c>
    </row>
    <row r="5804" spans="1:10" x14ac:dyDescent="0.35">
      <c r="A5804" s="4">
        <v>254</v>
      </c>
      <c r="B5804" s="3" t="s">
        <v>178</v>
      </c>
      <c r="C5804" s="16">
        <v>45534</v>
      </c>
      <c r="D5804" s="1" t="s">
        <v>1</v>
      </c>
      <c r="E5804" s="1" t="s">
        <v>0</v>
      </c>
      <c r="G5804" s="2" t="str" cm="1">
        <f t="array" ref="G5804">_xlfn.IFS( F5804 = "", "Unknown", F5804 &lt;= 25, "Young Adult", F5804 &lt;= 35, "Millennials", F5804 &lt;= 50, "Gen-X", F5804 &gt; 50, "Seniors")</f>
        <v>Unknown</v>
      </c>
      <c r="H5804" s="2">
        <v>173</v>
      </c>
      <c r="I5804" s="2" t="b">
        <f t="shared" si="180"/>
        <v>1</v>
      </c>
      <c r="J5804" s="2" t="b">
        <f t="shared" si="181"/>
        <v>0</v>
      </c>
    </row>
    <row r="5805" spans="1:10" x14ac:dyDescent="0.35">
      <c r="A5805" s="4">
        <v>254</v>
      </c>
      <c r="B5805" s="3" t="s">
        <v>178</v>
      </c>
      <c r="C5805" s="16">
        <v>45534</v>
      </c>
      <c r="D5805" s="1" t="s">
        <v>1</v>
      </c>
      <c r="E5805" s="1" t="s">
        <v>0</v>
      </c>
      <c r="G5805" s="2" t="str" cm="1">
        <f t="array" ref="G5805">_xlfn.IFS( F5805 = "", "Unknown", F5805 &lt;= 25, "Young Adult", F5805 &lt;= 35, "Millennials", F5805 &lt;= 50, "Gen-X", F5805 &gt; 50, "Seniors")</f>
        <v>Unknown</v>
      </c>
      <c r="H5805" s="2">
        <v>173</v>
      </c>
      <c r="I5805" s="2" t="b">
        <f t="shared" si="180"/>
        <v>1</v>
      </c>
      <c r="J5805" s="2" t="b">
        <f t="shared" si="181"/>
        <v>0</v>
      </c>
    </row>
    <row r="5806" spans="1:10" x14ac:dyDescent="0.35">
      <c r="A5806" s="4">
        <v>254</v>
      </c>
      <c r="B5806" s="3" t="s">
        <v>178</v>
      </c>
      <c r="C5806" s="16">
        <v>45534</v>
      </c>
      <c r="D5806" s="1" t="s">
        <v>1</v>
      </c>
      <c r="E5806" s="1" t="s">
        <v>0</v>
      </c>
      <c r="G5806" s="2" t="str" cm="1">
        <f t="array" ref="G5806">_xlfn.IFS( F5806 = "", "Unknown", F5806 &lt;= 25, "Young Adult", F5806 &lt;= 35, "Millennials", F5806 &lt;= 50, "Gen-X", F5806 &gt; 50, "Seniors")</f>
        <v>Unknown</v>
      </c>
      <c r="H5806" s="2">
        <v>161</v>
      </c>
      <c r="I5806" s="2" t="b">
        <f t="shared" si="180"/>
        <v>1</v>
      </c>
      <c r="J5806" s="2" t="b">
        <f t="shared" si="181"/>
        <v>0</v>
      </c>
    </row>
    <row r="5807" spans="1:10" x14ac:dyDescent="0.35">
      <c r="A5807" s="4">
        <v>254</v>
      </c>
      <c r="B5807" s="3" t="s">
        <v>178</v>
      </c>
      <c r="C5807" s="16">
        <v>45534</v>
      </c>
      <c r="D5807" s="1" t="s">
        <v>1</v>
      </c>
      <c r="E5807" s="1" t="s">
        <v>0</v>
      </c>
      <c r="G5807" s="2" t="str" cm="1">
        <f t="array" ref="G5807">_xlfn.IFS( F5807 = "", "Unknown", F5807 &lt;= 25, "Young Adult", F5807 &lt;= 35, "Millennials", F5807 &lt;= 50, "Gen-X", F5807 &gt; 50, "Seniors")</f>
        <v>Unknown</v>
      </c>
      <c r="H5807" s="2">
        <v>171</v>
      </c>
      <c r="I5807" s="2" t="b">
        <f t="shared" si="180"/>
        <v>1</v>
      </c>
      <c r="J5807" s="2" t="b">
        <f t="shared" si="181"/>
        <v>0</v>
      </c>
    </row>
    <row r="5808" spans="1:10" x14ac:dyDescent="0.35">
      <c r="A5808" s="4">
        <v>254</v>
      </c>
      <c r="B5808" s="3" t="s">
        <v>178</v>
      </c>
      <c r="C5808" s="16">
        <v>45534</v>
      </c>
      <c r="D5808" s="1" t="s">
        <v>1</v>
      </c>
      <c r="E5808" s="1" t="s">
        <v>0</v>
      </c>
      <c r="G5808" s="2" t="str" cm="1">
        <f t="array" ref="G5808">_xlfn.IFS( F5808 = "", "Unknown", F5808 &lt;= 25, "Young Adult", F5808 &lt;= 35, "Millennials", F5808 &lt;= 50, "Gen-X", F5808 &gt; 50, "Seniors")</f>
        <v>Unknown</v>
      </c>
      <c r="H5808" s="2">
        <v>172</v>
      </c>
      <c r="I5808" s="2" t="b">
        <f t="shared" si="180"/>
        <v>1</v>
      </c>
      <c r="J5808" s="2" t="b">
        <f t="shared" si="181"/>
        <v>0</v>
      </c>
    </row>
    <row r="5809" spans="1:10" x14ac:dyDescent="0.35">
      <c r="A5809" s="4">
        <v>254</v>
      </c>
      <c r="B5809" s="3" t="s">
        <v>178</v>
      </c>
      <c r="C5809" s="16">
        <v>45534</v>
      </c>
      <c r="D5809" s="1" t="s">
        <v>1</v>
      </c>
      <c r="E5809" s="1" t="s">
        <v>0</v>
      </c>
      <c r="G5809" s="2" t="str" cm="1">
        <f t="array" ref="G5809">_xlfn.IFS( F5809 = "", "Unknown", F5809 &lt;= 25, "Young Adult", F5809 &lt;= 35, "Millennials", F5809 &lt;= 50, "Gen-X", F5809 &gt; 50, "Seniors")</f>
        <v>Unknown</v>
      </c>
      <c r="H5809" s="2">
        <v>173</v>
      </c>
      <c r="I5809" s="2" t="b">
        <f t="shared" si="180"/>
        <v>1</v>
      </c>
      <c r="J5809" s="2" t="b">
        <f t="shared" si="181"/>
        <v>0</v>
      </c>
    </row>
    <row r="5810" spans="1:10" x14ac:dyDescent="0.35">
      <c r="A5810" s="4">
        <v>254</v>
      </c>
      <c r="B5810" s="3" t="s">
        <v>178</v>
      </c>
      <c r="C5810" s="16">
        <v>45534</v>
      </c>
      <c r="D5810" s="1" t="s">
        <v>1</v>
      </c>
      <c r="E5810" s="1" t="s">
        <v>0</v>
      </c>
      <c r="G5810" s="2" t="str" cm="1">
        <f t="array" ref="G5810">_xlfn.IFS( F5810 = "", "Unknown", F5810 &lt;= 25, "Young Adult", F5810 &lt;= 35, "Millennials", F5810 &lt;= 50, "Gen-X", F5810 &gt; 50, "Seniors")</f>
        <v>Unknown</v>
      </c>
      <c r="H5810" s="2">
        <v>170</v>
      </c>
      <c r="I5810" s="2" t="b">
        <f t="shared" si="180"/>
        <v>1</v>
      </c>
      <c r="J5810" s="2" t="b">
        <f t="shared" si="181"/>
        <v>0</v>
      </c>
    </row>
    <row r="5811" spans="1:10" x14ac:dyDescent="0.35">
      <c r="A5811" s="4">
        <v>254</v>
      </c>
      <c r="B5811" s="3" t="s">
        <v>178</v>
      </c>
      <c r="C5811" s="16">
        <v>45534</v>
      </c>
      <c r="D5811" s="1" t="s">
        <v>1</v>
      </c>
      <c r="E5811" s="1" t="s">
        <v>0</v>
      </c>
      <c r="G5811" s="2" t="str" cm="1">
        <f t="array" ref="G5811">_xlfn.IFS( F5811 = "", "Unknown", F5811 &lt;= 25, "Young Adult", F5811 &lt;= 35, "Millennials", F5811 &lt;= 50, "Gen-X", F5811 &gt; 50, "Seniors")</f>
        <v>Unknown</v>
      </c>
      <c r="H5811" s="2">
        <v>173</v>
      </c>
      <c r="I5811" s="2" t="b">
        <f t="shared" si="180"/>
        <v>1</v>
      </c>
      <c r="J5811" s="2" t="b">
        <f t="shared" si="181"/>
        <v>0</v>
      </c>
    </row>
    <row r="5812" spans="1:10" x14ac:dyDescent="0.35">
      <c r="A5812" s="4">
        <v>254</v>
      </c>
      <c r="B5812" s="3" t="s">
        <v>178</v>
      </c>
      <c r="C5812" s="16">
        <v>45534</v>
      </c>
      <c r="D5812" s="1" t="s">
        <v>1</v>
      </c>
      <c r="E5812" s="1" t="s">
        <v>0</v>
      </c>
      <c r="G5812" s="2" t="str" cm="1">
        <f t="array" ref="G5812">_xlfn.IFS( F5812 = "", "Unknown", F5812 &lt;= 25, "Young Adult", F5812 &lt;= 35, "Millennials", F5812 &lt;= 50, "Gen-X", F5812 &gt; 50, "Seniors")</f>
        <v>Unknown</v>
      </c>
      <c r="H5812" s="2">
        <v>173</v>
      </c>
      <c r="I5812" s="2" t="b">
        <f t="shared" si="180"/>
        <v>1</v>
      </c>
      <c r="J5812" s="2" t="b">
        <f t="shared" si="181"/>
        <v>0</v>
      </c>
    </row>
    <row r="5813" spans="1:10" x14ac:dyDescent="0.35">
      <c r="A5813" s="4">
        <v>254</v>
      </c>
      <c r="B5813" s="3" t="s">
        <v>178</v>
      </c>
      <c r="C5813" s="16">
        <v>45534</v>
      </c>
      <c r="D5813" s="1" t="s">
        <v>1</v>
      </c>
      <c r="E5813" s="1" t="s">
        <v>0</v>
      </c>
      <c r="G5813" s="2" t="str" cm="1">
        <f t="array" ref="G5813">_xlfn.IFS( F5813 = "", "Unknown", F5813 &lt;= 25, "Young Adult", F5813 &lt;= 35, "Millennials", F5813 &lt;= 50, "Gen-X", F5813 &gt; 50, "Seniors")</f>
        <v>Unknown</v>
      </c>
      <c r="H5813" s="2">
        <v>173</v>
      </c>
      <c r="I5813" s="2" t="b">
        <f t="shared" si="180"/>
        <v>1</v>
      </c>
      <c r="J5813" s="2" t="b">
        <f t="shared" si="181"/>
        <v>0</v>
      </c>
    </row>
    <row r="5814" spans="1:10" x14ac:dyDescent="0.35">
      <c r="A5814" s="4">
        <v>254</v>
      </c>
      <c r="B5814" s="3" t="s">
        <v>178</v>
      </c>
      <c r="C5814" s="16">
        <v>45534</v>
      </c>
      <c r="D5814" s="1" t="s">
        <v>7</v>
      </c>
      <c r="E5814" s="1" t="s">
        <v>0</v>
      </c>
      <c r="G5814" s="2" t="str" cm="1">
        <f t="array" ref="G5814">_xlfn.IFS( F5814 = "", "Unknown", F5814 &lt;= 25, "Young Adult", F5814 &lt;= 35, "Millennials", F5814 &lt;= 50, "Gen-X", F5814 &gt; 50, "Seniors")</f>
        <v>Unknown</v>
      </c>
      <c r="H5814" s="2">
        <v>170</v>
      </c>
      <c r="I5814" s="2" t="b">
        <f t="shared" si="180"/>
        <v>0</v>
      </c>
      <c r="J5814" s="2" t="b">
        <f t="shared" si="181"/>
        <v>0</v>
      </c>
    </row>
    <row r="5815" spans="1:10" x14ac:dyDescent="0.35">
      <c r="A5815" s="4">
        <v>254</v>
      </c>
      <c r="B5815" s="3" t="s">
        <v>178</v>
      </c>
      <c r="C5815" s="16">
        <v>45534</v>
      </c>
      <c r="D5815" s="1" t="s">
        <v>1</v>
      </c>
      <c r="E5815" s="1" t="s">
        <v>3</v>
      </c>
      <c r="F5815" s="2">
        <v>21</v>
      </c>
      <c r="G5815" s="2" t="str" cm="1">
        <f t="array" ref="G5815">_xlfn.IFS( F5815 = "", "Unknown", F5815 &lt;= 25, "Young Adult", F5815 &lt;= 35, "Millennials", F5815 &lt;= 50, "Gen-X", F5815 &gt; 50, "Seniors")</f>
        <v>Young Adult</v>
      </c>
      <c r="H5815" s="2">
        <v>19</v>
      </c>
      <c r="I5815" s="2" t="b">
        <f t="shared" si="180"/>
        <v>0</v>
      </c>
      <c r="J5815" s="2" t="b">
        <f t="shared" si="181"/>
        <v>0</v>
      </c>
    </row>
    <row r="5816" spans="1:10" x14ac:dyDescent="0.35">
      <c r="A5816" s="4">
        <v>254</v>
      </c>
      <c r="B5816" s="3" t="s">
        <v>178</v>
      </c>
      <c r="C5816" s="16">
        <v>45534</v>
      </c>
      <c r="D5816" s="1" t="s">
        <v>1</v>
      </c>
      <c r="E5816" s="1" t="s">
        <v>0</v>
      </c>
      <c r="G5816" s="2" t="str" cm="1">
        <f t="array" ref="G5816">_xlfn.IFS( F5816 = "", "Unknown", F5816 &lt;= 25, "Young Adult", F5816 &lt;= 35, "Millennials", F5816 &lt;= 50, "Gen-X", F5816 &gt; 50, "Seniors")</f>
        <v>Unknown</v>
      </c>
      <c r="H5816" s="2">
        <v>173</v>
      </c>
      <c r="I5816" s="2" t="b">
        <f t="shared" si="180"/>
        <v>1</v>
      </c>
      <c r="J5816" s="2" t="b">
        <f t="shared" si="181"/>
        <v>0</v>
      </c>
    </row>
    <row r="5817" spans="1:10" x14ac:dyDescent="0.35">
      <c r="A5817" s="4">
        <v>254</v>
      </c>
      <c r="B5817" s="3" t="s">
        <v>178</v>
      </c>
      <c r="C5817" s="16">
        <v>45534</v>
      </c>
      <c r="D5817" s="1" t="s">
        <v>1</v>
      </c>
      <c r="E5817" s="1" t="s">
        <v>3</v>
      </c>
      <c r="F5817" s="2">
        <v>40</v>
      </c>
      <c r="G5817" s="2" t="str" cm="1">
        <f t="array" ref="G5817">_xlfn.IFS( F5817 = "", "Unknown", F5817 &lt;= 25, "Young Adult", F5817 &lt;= 35, "Millennials", F5817 &lt;= 50, "Gen-X", F5817 &gt; 50, "Seniors")</f>
        <v>Gen-X</v>
      </c>
      <c r="H5817" s="2">
        <v>68</v>
      </c>
      <c r="I5817" s="2" t="b">
        <f t="shared" si="180"/>
        <v>1</v>
      </c>
      <c r="J5817" s="2" t="b">
        <f t="shared" si="181"/>
        <v>0</v>
      </c>
    </row>
    <row r="5818" spans="1:10" x14ac:dyDescent="0.35">
      <c r="A5818" s="4">
        <v>254</v>
      </c>
      <c r="B5818" s="3" t="s">
        <v>178</v>
      </c>
      <c r="C5818" s="16">
        <v>45534</v>
      </c>
      <c r="D5818" s="1" t="s">
        <v>1</v>
      </c>
      <c r="E5818" s="1" t="s">
        <v>0</v>
      </c>
      <c r="G5818" s="2" t="str" cm="1">
        <f t="array" ref="G5818">_xlfn.IFS( F5818 = "", "Unknown", F5818 &lt;= 25, "Young Adult", F5818 &lt;= 35, "Millennials", F5818 &lt;= 50, "Gen-X", F5818 &gt; 50, "Seniors")</f>
        <v>Unknown</v>
      </c>
      <c r="H5818" s="2">
        <v>86</v>
      </c>
      <c r="I5818" s="2" t="b">
        <f t="shared" si="180"/>
        <v>1</v>
      </c>
      <c r="J5818" s="2" t="b">
        <f t="shared" si="181"/>
        <v>0</v>
      </c>
    </row>
    <row r="5819" spans="1:10" x14ac:dyDescent="0.35">
      <c r="A5819" s="4">
        <v>254</v>
      </c>
      <c r="B5819" s="3" t="s">
        <v>178</v>
      </c>
      <c r="C5819" s="16">
        <v>45534</v>
      </c>
      <c r="D5819" s="1" t="s">
        <v>1</v>
      </c>
      <c r="E5819" s="1" t="s">
        <v>0</v>
      </c>
      <c r="G5819" s="2" t="str" cm="1">
        <f t="array" ref="G5819">_xlfn.IFS( F5819 = "", "Unknown", F5819 &lt;= 25, "Young Adult", F5819 &lt;= 35, "Millennials", F5819 &lt;= 50, "Gen-X", F5819 &gt; 50, "Seniors")</f>
        <v>Unknown</v>
      </c>
      <c r="H5819" s="2">
        <v>173</v>
      </c>
      <c r="I5819" s="2" t="b">
        <f t="shared" si="180"/>
        <v>1</v>
      </c>
      <c r="J5819" s="2" t="b">
        <f t="shared" si="181"/>
        <v>0</v>
      </c>
    </row>
    <row r="5820" spans="1:10" x14ac:dyDescent="0.35">
      <c r="A5820" s="4">
        <v>254</v>
      </c>
      <c r="B5820" s="3" t="s">
        <v>178</v>
      </c>
      <c r="C5820" s="16">
        <v>45534</v>
      </c>
      <c r="D5820" s="1" t="s">
        <v>1</v>
      </c>
      <c r="E5820" s="1" t="s">
        <v>0</v>
      </c>
      <c r="G5820" s="2" t="str" cm="1">
        <f t="array" ref="G5820">_xlfn.IFS( F5820 = "", "Unknown", F5820 &lt;= 25, "Young Adult", F5820 &lt;= 35, "Millennials", F5820 &lt;= 50, "Gen-X", F5820 &gt; 50, "Seniors")</f>
        <v>Unknown</v>
      </c>
      <c r="H5820" s="2">
        <v>173</v>
      </c>
      <c r="I5820" s="2" t="b">
        <f t="shared" si="180"/>
        <v>1</v>
      </c>
      <c r="J5820" s="2" t="b">
        <f t="shared" si="181"/>
        <v>0</v>
      </c>
    </row>
    <row r="5821" spans="1:10" x14ac:dyDescent="0.35">
      <c r="A5821" s="4">
        <v>254</v>
      </c>
      <c r="B5821" s="3" t="s">
        <v>178</v>
      </c>
      <c r="C5821" s="16">
        <v>45534</v>
      </c>
      <c r="D5821" s="1" t="s">
        <v>1</v>
      </c>
      <c r="E5821" s="1" t="s">
        <v>3</v>
      </c>
      <c r="F5821" s="2">
        <v>20</v>
      </c>
      <c r="G5821" s="2" t="str" cm="1">
        <f t="array" ref="G5821">_xlfn.IFS( F5821 = "", "Unknown", F5821 &lt;= 25, "Young Adult", F5821 &lt;= 35, "Millennials", F5821 &lt;= 50, "Gen-X", F5821 &gt; 50, "Seniors")</f>
        <v>Young Adult</v>
      </c>
      <c r="H5821" s="2">
        <v>13</v>
      </c>
      <c r="I5821" s="2" t="b">
        <f t="shared" si="180"/>
        <v>0</v>
      </c>
      <c r="J5821" s="2" t="b">
        <f t="shared" si="181"/>
        <v>0</v>
      </c>
    </row>
    <row r="5822" spans="1:10" x14ac:dyDescent="0.35">
      <c r="A5822" s="4">
        <v>254</v>
      </c>
      <c r="B5822" s="3" t="s">
        <v>178</v>
      </c>
      <c r="C5822" s="16">
        <v>45534</v>
      </c>
      <c r="D5822" s="1" t="s">
        <v>1</v>
      </c>
      <c r="E5822" s="1" t="s">
        <v>0</v>
      </c>
      <c r="G5822" s="2" t="str" cm="1">
        <f t="array" ref="G5822">_xlfn.IFS( F5822 = "", "Unknown", F5822 &lt;= 25, "Young Adult", F5822 &lt;= 35, "Millennials", F5822 &lt;= 50, "Gen-X", F5822 &gt; 50, "Seniors")</f>
        <v>Unknown</v>
      </c>
      <c r="H5822" s="2">
        <v>172</v>
      </c>
      <c r="I5822" s="2" t="b">
        <f t="shared" si="180"/>
        <v>1</v>
      </c>
      <c r="J5822" s="2" t="b">
        <f t="shared" si="181"/>
        <v>0</v>
      </c>
    </row>
    <row r="5823" spans="1:10" x14ac:dyDescent="0.35">
      <c r="A5823" s="4">
        <v>254</v>
      </c>
      <c r="B5823" s="3" t="s">
        <v>178</v>
      </c>
      <c r="C5823" s="16">
        <v>45534</v>
      </c>
      <c r="D5823" s="1" t="s">
        <v>1</v>
      </c>
      <c r="E5823" s="1" t="s">
        <v>0</v>
      </c>
      <c r="G5823" s="2" t="str" cm="1">
        <f t="array" ref="G5823">_xlfn.IFS( F5823 = "", "Unknown", F5823 &lt;= 25, "Young Adult", F5823 &lt;= 35, "Millennials", F5823 &lt;= 50, "Gen-X", F5823 &gt; 50, "Seniors")</f>
        <v>Unknown</v>
      </c>
      <c r="H5823" s="2">
        <v>173</v>
      </c>
      <c r="I5823" s="2" t="b">
        <f t="shared" si="180"/>
        <v>1</v>
      </c>
      <c r="J5823" s="2" t="b">
        <f t="shared" si="181"/>
        <v>0</v>
      </c>
    </row>
    <row r="5824" spans="1:10" x14ac:dyDescent="0.35">
      <c r="A5824" s="4">
        <v>254</v>
      </c>
      <c r="B5824" s="3" t="s">
        <v>178</v>
      </c>
      <c r="C5824" s="16">
        <v>45534</v>
      </c>
      <c r="D5824" s="1" t="s">
        <v>1</v>
      </c>
      <c r="E5824" s="1" t="s">
        <v>0</v>
      </c>
      <c r="G5824" s="2" t="str" cm="1">
        <f t="array" ref="G5824">_xlfn.IFS( F5824 = "", "Unknown", F5824 &lt;= 25, "Young Adult", F5824 &lt;= 35, "Millennials", F5824 &lt;= 50, "Gen-X", F5824 &gt; 50, "Seniors")</f>
        <v>Unknown</v>
      </c>
      <c r="H5824" s="2">
        <v>123</v>
      </c>
      <c r="I5824" s="2" t="b">
        <f t="shared" si="180"/>
        <v>1</v>
      </c>
      <c r="J5824" s="2" t="b">
        <f t="shared" si="181"/>
        <v>0</v>
      </c>
    </row>
    <row r="5825" spans="1:10" x14ac:dyDescent="0.35">
      <c r="A5825" s="4">
        <v>254</v>
      </c>
      <c r="B5825" s="3" t="s">
        <v>178</v>
      </c>
      <c r="C5825" s="16">
        <v>45534</v>
      </c>
      <c r="D5825" s="1" t="s">
        <v>1</v>
      </c>
      <c r="E5825" s="1" t="s">
        <v>0</v>
      </c>
      <c r="G5825" s="2" t="str" cm="1">
        <f t="array" ref="G5825">_xlfn.IFS( F5825 = "", "Unknown", F5825 &lt;= 25, "Young Adult", F5825 &lt;= 35, "Millennials", F5825 &lt;= 50, "Gen-X", F5825 &gt; 50, "Seniors")</f>
        <v>Unknown</v>
      </c>
      <c r="H5825" s="2">
        <v>173</v>
      </c>
      <c r="I5825" s="2" t="b">
        <f t="shared" si="180"/>
        <v>1</v>
      </c>
      <c r="J5825" s="2" t="b">
        <f t="shared" si="181"/>
        <v>0</v>
      </c>
    </row>
    <row r="5826" spans="1:10" x14ac:dyDescent="0.35">
      <c r="A5826" s="4">
        <v>254</v>
      </c>
      <c r="B5826" s="3" t="s">
        <v>28</v>
      </c>
      <c r="C5826" s="16">
        <v>45687</v>
      </c>
      <c r="D5826" s="1" t="s">
        <v>1</v>
      </c>
      <c r="E5826" s="1" t="s">
        <v>0</v>
      </c>
      <c r="G5826" s="2" t="str" cm="1">
        <f t="array" ref="G5826">_xlfn.IFS( F5826 = "", "Unknown", F5826 &lt;= 25, "Young Adult", F5826 &lt;= 35, "Millennials", F5826 &lt;= 50, "Gen-X", F5826 &gt; 50, "Seniors")</f>
        <v>Unknown</v>
      </c>
      <c r="H5826" s="2">
        <v>20</v>
      </c>
      <c r="I5826" s="2" t="b">
        <f t="shared" ref="I5826:I5889" si="182">AND(D5826="ACTIVE", H5826 &gt;30)</f>
        <v>0</v>
      </c>
      <c r="J5826" s="2" t="b">
        <f t="shared" ref="J5826:J5889" si="183">AND(D5826="ACTIVE", H5826 &gt;180)</f>
        <v>0</v>
      </c>
    </row>
    <row r="5827" spans="1:10" x14ac:dyDescent="0.35">
      <c r="A5827" s="4">
        <v>254</v>
      </c>
      <c r="B5827" s="3" t="s">
        <v>28</v>
      </c>
      <c r="C5827" s="16">
        <v>45687</v>
      </c>
      <c r="D5827" s="1" t="s">
        <v>5</v>
      </c>
      <c r="E5827" s="1" t="s">
        <v>0</v>
      </c>
      <c r="G5827" s="2" t="str" cm="1">
        <f t="array" ref="G5827">_xlfn.IFS( F5827 = "", "Unknown", F5827 &lt;= 25, "Young Adult", F5827 &lt;= 35, "Millennials", F5827 &lt;= 50, "Gen-X", F5827 &gt; 50, "Seniors")</f>
        <v>Unknown</v>
      </c>
      <c r="I5827" s="2" t="b">
        <f t="shared" si="182"/>
        <v>0</v>
      </c>
      <c r="J5827" s="2" t="b">
        <f t="shared" si="183"/>
        <v>0</v>
      </c>
    </row>
    <row r="5828" spans="1:10" x14ac:dyDescent="0.35">
      <c r="A5828" s="4">
        <v>254</v>
      </c>
      <c r="B5828" s="3" t="s">
        <v>178</v>
      </c>
      <c r="C5828" s="16">
        <v>45534</v>
      </c>
      <c r="D5828" s="1" t="s">
        <v>1</v>
      </c>
      <c r="E5828" s="1" t="s">
        <v>0</v>
      </c>
      <c r="G5828" s="2" t="str" cm="1">
        <f t="array" ref="G5828">_xlfn.IFS( F5828 = "", "Unknown", F5828 &lt;= 25, "Young Adult", F5828 &lt;= 35, "Millennials", F5828 &lt;= 50, "Gen-X", F5828 &gt; 50, "Seniors")</f>
        <v>Unknown</v>
      </c>
      <c r="H5828" s="2">
        <v>171</v>
      </c>
      <c r="I5828" s="2" t="b">
        <f t="shared" si="182"/>
        <v>1</v>
      </c>
      <c r="J5828" s="2" t="b">
        <f t="shared" si="183"/>
        <v>0</v>
      </c>
    </row>
    <row r="5829" spans="1:10" x14ac:dyDescent="0.35">
      <c r="A5829" s="4">
        <v>254</v>
      </c>
      <c r="B5829" s="3" t="s">
        <v>178</v>
      </c>
      <c r="C5829" s="16">
        <v>45534</v>
      </c>
      <c r="D5829" s="1" t="s">
        <v>1</v>
      </c>
      <c r="E5829" s="1" t="s">
        <v>0</v>
      </c>
      <c r="G5829" s="2" t="str" cm="1">
        <f t="array" ref="G5829">_xlfn.IFS( F5829 = "", "Unknown", F5829 &lt;= 25, "Young Adult", F5829 &lt;= 35, "Millennials", F5829 &lt;= 50, "Gen-X", F5829 &gt; 50, "Seniors")</f>
        <v>Unknown</v>
      </c>
      <c r="H5829" s="2">
        <v>15</v>
      </c>
      <c r="I5829" s="2" t="b">
        <f t="shared" si="182"/>
        <v>0</v>
      </c>
      <c r="J5829" s="2" t="b">
        <f t="shared" si="183"/>
        <v>0</v>
      </c>
    </row>
    <row r="5830" spans="1:10" x14ac:dyDescent="0.35">
      <c r="A5830" s="4">
        <v>254</v>
      </c>
      <c r="B5830" s="3" t="s">
        <v>178</v>
      </c>
      <c r="C5830" s="16">
        <v>45534</v>
      </c>
      <c r="D5830" s="1" t="s">
        <v>1</v>
      </c>
      <c r="E5830" s="1" t="s">
        <v>4</v>
      </c>
      <c r="F5830" s="2">
        <v>30</v>
      </c>
      <c r="G5830" s="2" t="str" cm="1">
        <f t="array" ref="G5830">_xlfn.IFS( F5830 = "", "Unknown", F5830 &lt;= 25, "Young Adult", F5830 &lt;= 35, "Millennials", F5830 &lt;= 50, "Gen-X", F5830 &gt; 50, "Seniors")</f>
        <v>Millennials</v>
      </c>
      <c r="H5830" s="2">
        <v>173</v>
      </c>
      <c r="I5830" s="2" t="b">
        <f t="shared" si="182"/>
        <v>1</v>
      </c>
      <c r="J5830" s="2" t="b">
        <f t="shared" si="183"/>
        <v>0</v>
      </c>
    </row>
    <row r="5831" spans="1:10" x14ac:dyDescent="0.35">
      <c r="A5831" s="4">
        <v>254</v>
      </c>
      <c r="B5831" s="3" t="s">
        <v>178</v>
      </c>
      <c r="C5831" s="16">
        <v>45534</v>
      </c>
      <c r="D5831" s="1" t="s">
        <v>1</v>
      </c>
      <c r="E5831" s="1" t="s">
        <v>0</v>
      </c>
      <c r="G5831" s="2" t="str" cm="1">
        <f t="array" ref="G5831">_xlfn.IFS( F5831 = "", "Unknown", F5831 &lt;= 25, "Young Adult", F5831 &lt;= 35, "Millennials", F5831 &lt;= 50, "Gen-X", F5831 &gt; 50, "Seniors")</f>
        <v>Unknown</v>
      </c>
      <c r="H5831" s="2">
        <v>13</v>
      </c>
      <c r="I5831" s="2" t="b">
        <f t="shared" si="182"/>
        <v>0</v>
      </c>
      <c r="J5831" s="2" t="b">
        <f t="shared" si="183"/>
        <v>0</v>
      </c>
    </row>
    <row r="5832" spans="1:10" x14ac:dyDescent="0.35">
      <c r="A5832" s="4">
        <v>254</v>
      </c>
      <c r="B5832" s="3" t="s">
        <v>178</v>
      </c>
      <c r="C5832" s="16">
        <v>45534</v>
      </c>
      <c r="D5832" s="1" t="s">
        <v>1</v>
      </c>
      <c r="E5832" s="1" t="s">
        <v>3</v>
      </c>
      <c r="F5832" s="2">
        <v>20</v>
      </c>
      <c r="G5832" s="2" t="str" cm="1">
        <f t="array" ref="G5832">_xlfn.IFS( F5832 = "", "Unknown", F5832 &lt;= 25, "Young Adult", F5832 &lt;= 35, "Millennials", F5832 &lt;= 50, "Gen-X", F5832 &gt; 50, "Seniors")</f>
        <v>Young Adult</v>
      </c>
      <c r="H5832" s="2">
        <v>134</v>
      </c>
      <c r="I5832" s="2" t="b">
        <f t="shared" si="182"/>
        <v>1</v>
      </c>
      <c r="J5832" s="2" t="b">
        <f t="shared" si="183"/>
        <v>0</v>
      </c>
    </row>
    <row r="5833" spans="1:10" x14ac:dyDescent="0.35">
      <c r="A5833" s="4">
        <v>254</v>
      </c>
      <c r="B5833" s="3" t="s">
        <v>178</v>
      </c>
      <c r="C5833" s="16">
        <v>45534</v>
      </c>
      <c r="D5833" s="1" t="s">
        <v>1</v>
      </c>
      <c r="E5833" s="1" t="s">
        <v>0</v>
      </c>
      <c r="G5833" s="2" t="str" cm="1">
        <f t="array" ref="G5833">_xlfn.IFS( F5833 = "", "Unknown", F5833 &lt;= 25, "Young Adult", F5833 &lt;= 35, "Millennials", F5833 &lt;= 50, "Gen-X", F5833 &gt; 50, "Seniors")</f>
        <v>Unknown</v>
      </c>
      <c r="H5833" s="2">
        <v>142</v>
      </c>
      <c r="I5833" s="2" t="b">
        <f t="shared" si="182"/>
        <v>1</v>
      </c>
      <c r="J5833" s="2" t="b">
        <f t="shared" si="183"/>
        <v>0</v>
      </c>
    </row>
    <row r="5834" spans="1:10" x14ac:dyDescent="0.35">
      <c r="A5834" s="4">
        <v>254</v>
      </c>
      <c r="B5834" s="3" t="s">
        <v>178</v>
      </c>
      <c r="C5834" s="16">
        <v>45534</v>
      </c>
      <c r="D5834" s="1" t="s">
        <v>1</v>
      </c>
      <c r="E5834" s="1" t="s">
        <v>3</v>
      </c>
      <c r="F5834" s="2">
        <v>43</v>
      </c>
      <c r="G5834" s="2" t="str" cm="1">
        <f t="array" ref="G5834">_xlfn.IFS( F5834 = "", "Unknown", F5834 &lt;= 25, "Young Adult", F5834 &lt;= 35, "Millennials", F5834 &lt;= 50, "Gen-X", F5834 &gt; 50, "Seniors")</f>
        <v>Gen-X</v>
      </c>
      <c r="H5834" s="2">
        <v>170</v>
      </c>
      <c r="I5834" s="2" t="b">
        <f t="shared" si="182"/>
        <v>1</v>
      </c>
      <c r="J5834" s="2" t="b">
        <f t="shared" si="183"/>
        <v>0</v>
      </c>
    </row>
    <row r="5835" spans="1:10" x14ac:dyDescent="0.35">
      <c r="A5835" s="4">
        <v>254</v>
      </c>
      <c r="B5835" s="3" t="s">
        <v>177</v>
      </c>
      <c r="C5835" s="16">
        <v>45535</v>
      </c>
      <c r="D5835" s="1" t="s">
        <v>1</v>
      </c>
      <c r="E5835" s="1" t="s">
        <v>0</v>
      </c>
      <c r="G5835" s="2" t="str" cm="1">
        <f t="array" ref="G5835">_xlfn.IFS( F5835 = "", "Unknown", F5835 &lt;= 25, "Young Adult", F5835 &lt;= 35, "Millennials", F5835 &lt;= 50, "Gen-X", F5835 &gt; 50, "Seniors")</f>
        <v>Unknown</v>
      </c>
      <c r="H5835" s="2">
        <v>172</v>
      </c>
      <c r="I5835" s="2" t="b">
        <f t="shared" si="182"/>
        <v>1</v>
      </c>
      <c r="J5835" s="2" t="b">
        <f t="shared" si="183"/>
        <v>0</v>
      </c>
    </row>
    <row r="5836" spans="1:10" x14ac:dyDescent="0.35">
      <c r="A5836" s="4">
        <v>254</v>
      </c>
      <c r="B5836" s="3" t="s">
        <v>177</v>
      </c>
      <c r="C5836" s="16">
        <v>45535</v>
      </c>
      <c r="D5836" s="1" t="s">
        <v>1</v>
      </c>
      <c r="E5836" s="1" t="s">
        <v>0</v>
      </c>
      <c r="G5836" s="2" t="str" cm="1">
        <f t="array" ref="G5836">_xlfn.IFS( F5836 = "", "Unknown", F5836 &lt;= 25, "Young Adult", F5836 &lt;= 35, "Millennials", F5836 &lt;= 50, "Gen-X", F5836 &gt; 50, "Seniors")</f>
        <v>Unknown</v>
      </c>
      <c r="H5836" s="2">
        <v>172</v>
      </c>
      <c r="I5836" s="2" t="b">
        <f t="shared" si="182"/>
        <v>1</v>
      </c>
      <c r="J5836" s="2" t="b">
        <f t="shared" si="183"/>
        <v>0</v>
      </c>
    </row>
    <row r="5837" spans="1:10" x14ac:dyDescent="0.35">
      <c r="A5837" s="4">
        <v>254</v>
      </c>
      <c r="B5837" s="3" t="s">
        <v>178</v>
      </c>
      <c r="C5837" s="16">
        <v>45534</v>
      </c>
      <c r="D5837" s="1" t="s">
        <v>1</v>
      </c>
      <c r="E5837" s="1" t="s">
        <v>3</v>
      </c>
      <c r="F5837" s="2">
        <v>33</v>
      </c>
      <c r="G5837" s="2" t="str" cm="1">
        <f t="array" ref="G5837">_xlfn.IFS( F5837 = "", "Unknown", F5837 &lt;= 25, "Young Adult", F5837 &lt;= 35, "Millennials", F5837 &lt;= 50, "Gen-X", F5837 &gt; 50, "Seniors")</f>
        <v>Millennials</v>
      </c>
      <c r="H5837" s="2">
        <v>0</v>
      </c>
      <c r="I5837" s="2" t="b">
        <f t="shared" si="182"/>
        <v>0</v>
      </c>
      <c r="J5837" s="2" t="b">
        <f t="shared" si="183"/>
        <v>0</v>
      </c>
    </row>
    <row r="5838" spans="1:10" x14ac:dyDescent="0.35">
      <c r="A5838" s="4">
        <v>254</v>
      </c>
      <c r="B5838" s="3" t="s">
        <v>178</v>
      </c>
      <c r="C5838" s="16">
        <v>45534</v>
      </c>
      <c r="D5838" s="1" t="s">
        <v>1</v>
      </c>
      <c r="E5838" s="1" t="s">
        <v>0</v>
      </c>
      <c r="G5838" s="2" t="str" cm="1">
        <f t="array" ref="G5838">_xlfn.IFS( F5838 = "", "Unknown", F5838 &lt;= 25, "Young Adult", F5838 &lt;= 35, "Millennials", F5838 &lt;= 50, "Gen-X", F5838 &gt; 50, "Seniors")</f>
        <v>Unknown</v>
      </c>
      <c r="H5838" s="2">
        <v>173</v>
      </c>
      <c r="I5838" s="2" t="b">
        <f t="shared" si="182"/>
        <v>1</v>
      </c>
      <c r="J5838" s="2" t="b">
        <f t="shared" si="183"/>
        <v>0</v>
      </c>
    </row>
    <row r="5839" spans="1:10" x14ac:dyDescent="0.35">
      <c r="A5839" s="4">
        <v>254</v>
      </c>
      <c r="B5839" s="3" t="s">
        <v>178</v>
      </c>
      <c r="C5839" s="16">
        <v>45534</v>
      </c>
      <c r="D5839" s="1" t="s">
        <v>1</v>
      </c>
      <c r="E5839" s="1" t="s">
        <v>4</v>
      </c>
      <c r="F5839" s="2">
        <v>23</v>
      </c>
      <c r="G5839" s="2" t="str" cm="1">
        <f t="array" ref="G5839">_xlfn.IFS( F5839 = "", "Unknown", F5839 &lt;= 25, "Young Adult", F5839 &lt;= 35, "Millennials", F5839 &lt;= 50, "Gen-X", F5839 &gt; 50, "Seniors")</f>
        <v>Young Adult</v>
      </c>
      <c r="H5839" s="2">
        <v>0</v>
      </c>
      <c r="I5839" s="2" t="b">
        <f t="shared" si="182"/>
        <v>0</v>
      </c>
      <c r="J5839" s="2" t="b">
        <f t="shared" si="183"/>
        <v>0</v>
      </c>
    </row>
    <row r="5840" spans="1:10" x14ac:dyDescent="0.35">
      <c r="A5840" s="4">
        <v>254</v>
      </c>
      <c r="B5840" s="3" t="s">
        <v>178</v>
      </c>
      <c r="C5840" s="16">
        <v>45534</v>
      </c>
      <c r="D5840" s="1" t="s">
        <v>1</v>
      </c>
      <c r="E5840" s="1" t="s">
        <v>4</v>
      </c>
      <c r="F5840" s="2">
        <v>22</v>
      </c>
      <c r="G5840" s="2" t="str" cm="1">
        <f t="array" ref="G5840">_xlfn.IFS( F5840 = "", "Unknown", F5840 &lt;= 25, "Young Adult", F5840 &lt;= 35, "Millennials", F5840 &lt;= 50, "Gen-X", F5840 &gt; 50, "Seniors")</f>
        <v>Young Adult</v>
      </c>
      <c r="H5840" s="2">
        <v>25</v>
      </c>
      <c r="I5840" s="2" t="b">
        <f t="shared" si="182"/>
        <v>0</v>
      </c>
      <c r="J5840" s="2" t="b">
        <f t="shared" si="183"/>
        <v>0</v>
      </c>
    </row>
    <row r="5841" spans="1:10" x14ac:dyDescent="0.35">
      <c r="A5841" s="4">
        <v>254</v>
      </c>
      <c r="B5841" s="3" t="s">
        <v>178</v>
      </c>
      <c r="C5841" s="16">
        <v>45534</v>
      </c>
      <c r="D5841" s="1" t="s">
        <v>1</v>
      </c>
      <c r="E5841" s="1" t="s">
        <v>0</v>
      </c>
      <c r="G5841" s="2" t="str" cm="1">
        <f t="array" ref="G5841">_xlfn.IFS( F5841 = "", "Unknown", F5841 &lt;= 25, "Young Adult", F5841 &lt;= 35, "Millennials", F5841 &lt;= 50, "Gen-X", F5841 &gt; 50, "Seniors")</f>
        <v>Unknown</v>
      </c>
      <c r="H5841" s="2">
        <v>173</v>
      </c>
      <c r="I5841" s="2" t="b">
        <f t="shared" si="182"/>
        <v>1</v>
      </c>
      <c r="J5841" s="2" t="b">
        <f t="shared" si="183"/>
        <v>0</v>
      </c>
    </row>
    <row r="5842" spans="1:10" x14ac:dyDescent="0.35">
      <c r="A5842" s="4">
        <v>254</v>
      </c>
      <c r="B5842" s="3" t="s">
        <v>177</v>
      </c>
      <c r="C5842" s="16">
        <v>45535</v>
      </c>
      <c r="D5842" s="1" t="s">
        <v>1</v>
      </c>
      <c r="E5842" s="1" t="s">
        <v>0</v>
      </c>
      <c r="G5842" s="2" t="str" cm="1">
        <f t="array" ref="G5842">_xlfn.IFS( F5842 = "", "Unknown", F5842 &lt;= 25, "Young Adult", F5842 &lt;= 35, "Millennials", F5842 &lt;= 50, "Gen-X", F5842 &gt; 50, "Seniors")</f>
        <v>Unknown</v>
      </c>
      <c r="H5842" s="2">
        <v>168</v>
      </c>
      <c r="I5842" s="2" t="b">
        <f t="shared" si="182"/>
        <v>1</v>
      </c>
      <c r="J5842" s="2" t="b">
        <f t="shared" si="183"/>
        <v>0</v>
      </c>
    </row>
    <row r="5843" spans="1:10" x14ac:dyDescent="0.35">
      <c r="A5843" s="4">
        <v>254</v>
      </c>
      <c r="B5843" s="3" t="s">
        <v>177</v>
      </c>
      <c r="C5843" s="16">
        <v>45535</v>
      </c>
      <c r="D5843" s="1" t="s">
        <v>1</v>
      </c>
      <c r="E5843" s="1" t="s">
        <v>3</v>
      </c>
      <c r="F5843" s="2">
        <v>29</v>
      </c>
      <c r="G5843" s="2" t="str" cm="1">
        <f t="array" ref="G5843">_xlfn.IFS( F5843 = "", "Unknown", F5843 &lt;= 25, "Young Adult", F5843 &lt;= 35, "Millennials", F5843 &lt;= 50, "Gen-X", F5843 &gt; 50, "Seniors")</f>
        <v>Millennials</v>
      </c>
      <c r="H5843" s="2">
        <v>60</v>
      </c>
      <c r="I5843" s="2" t="b">
        <f t="shared" si="182"/>
        <v>1</v>
      </c>
      <c r="J5843" s="2" t="b">
        <f t="shared" si="183"/>
        <v>0</v>
      </c>
    </row>
    <row r="5844" spans="1:10" x14ac:dyDescent="0.35">
      <c r="A5844" s="4">
        <v>254</v>
      </c>
      <c r="B5844" s="3" t="s">
        <v>177</v>
      </c>
      <c r="C5844" s="16">
        <v>45535</v>
      </c>
      <c r="D5844" s="1" t="s">
        <v>1</v>
      </c>
      <c r="E5844" s="1" t="s">
        <v>0</v>
      </c>
      <c r="G5844" s="2" t="str" cm="1">
        <f t="array" ref="G5844">_xlfn.IFS( F5844 = "", "Unknown", F5844 &lt;= 25, "Young Adult", F5844 &lt;= 35, "Millennials", F5844 &lt;= 50, "Gen-X", F5844 &gt; 50, "Seniors")</f>
        <v>Unknown</v>
      </c>
      <c r="H5844" s="2">
        <v>3</v>
      </c>
      <c r="I5844" s="2" t="b">
        <f t="shared" si="182"/>
        <v>0</v>
      </c>
      <c r="J5844" s="2" t="b">
        <f t="shared" si="183"/>
        <v>0</v>
      </c>
    </row>
    <row r="5845" spans="1:10" x14ac:dyDescent="0.35">
      <c r="A5845" s="4">
        <v>254</v>
      </c>
      <c r="B5845" s="3" t="s">
        <v>177</v>
      </c>
      <c r="C5845" s="16">
        <v>45535</v>
      </c>
      <c r="D5845" s="1" t="s">
        <v>1</v>
      </c>
      <c r="E5845" s="1" t="s">
        <v>0</v>
      </c>
      <c r="G5845" s="2" t="str" cm="1">
        <f t="array" ref="G5845">_xlfn.IFS( F5845 = "", "Unknown", F5845 &lt;= 25, "Young Adult", F5845 &lt;= 35, "Millennials", F5845 &lt;= 50, "Gen-X", F5845 &gt; 50, "Seniors")</f>
        <v>Unknown</v>
      </c>
      <c r="H5845" s="2">
        <v>172</v>
      </c>
      <c r="I5845" s="2" t="b">
        <f t="shared" si="182"/>
        <v>1</v>
      </c>
      <c r="J5845" s="2" t="b">
        <f t="shared" si="183"/>
        <v>0</v>
      </c>
    </row>
    <row r="5846" spans="1:10" x14ac:dyDescent="0.35">
      <c r="A5846" s="4">
        <v>254</v>
      </c>
      <c r="B5846" s="3" t="s">
        <v>177</v>
      </c>
      <c r="C5846" s="16">
        <v>45535</v>
      </c>
      <c r="D5846" s="1" t="s">
        <v>1</v>
      </c>
      <c r="E5846" s="1" t="s">
        <v>0</v>
      </c>
      <c r="G5846" s="2" t="str" cm="1">
        <f t="array" ref="G5846">_xlfn.IFS( F5846 = "", "Unknown", F5846 &lt;= 25, "Young Adult", F5846 &lt;= 35, "Millennials", F5846 &lt;= 50, "Gen-X", F5846 &gt; 50, "Seniors")</f>
        <v>Unknown</v>
      </c>
      <c r="H5846" s="2">
        <v>17</v>
      </c>
      <c r="I5846" s="2" t="b">
        <f t="shared" si="182"/>
        <v>0</v>
      </c>
      <c r="J5846" s="2" t="b">
        <f t="shared" si="183"/>
        <v>0</v>
      </c>
    </row>
    <row r="5847" spans="1:10" x14ac:dyDescent="0.35">
      <c r="A5847" s="4">
        <v>254</v>
      </c>
      <c r="B5847" s="3" t="s">
        <v>177</v>
      </c>
      <c r="C5847" s="16">
        <v>45535</v>
      </c>
      <c r="D5847" s="1" t="s">
        <v>1</v>
      </c>
      <c r="E5847" s="1" t="s">
        <v>3</v>
      </c>
      <c r="F5847" s="2">
        <v>27</v>
      </c>
      <c r="G5847" s="2" t="str" cm="1">
        <f t="array" ref="G5847">_xlfn.IFS( F5847 = "", "Unknown", F5847 &lt;= 25, "Young Adult", F5847 &lt;= 35, "Millennials", F5847 &lt;= 50, "Gen-X", F5847 &gt; 50, "Seniors")</f>
        <v>Millennials</v>
      </c>
      <c r="H5847" s="2">
        <v>172</v>
      </c>
      <c r="I5847" s="2" t="b">
        <f t="shared" si="182"/>
        <v>1</v>
      </c>
      <c r="J5847" s="2" t="b">
        <f t="shared" si="183"/>
        <v>0</v>
      </c>
    </row>
    <row r="5848" spans="1:10" x14ac:dyDescent="0.35">
      <c r="A5848" s="4">
        <v>254</v>
      </c>
      <c r="B5848" s="3" t="s">
        <v>177</v>
      </c>
      <c r="C5848" s="16">
        <v>45535</v>
      </c>
      <c r="D5848" s="1" t="s">
        <v>1</v>
      </c>
      <c r="E5848" s="1" t="s">
        <v>0</v>
      </c>
      <c r="G5848" s="2" t="str" cm="1">
        <f t="array" ref="G5848">_xlfn.IFS( F5848 = "", "Unknown", F5848 &lt;= 25, "Young Adult", F5848 &lt;= 35, "Millennials", F5848 &lt;= 50, "Gen-X", F5848 &gt; 50, "Seniors")</f>
        <v>Unknown</v>
      </c>
      <c r="H5848" s="2">
        <v>166</v>
      </c>
      <c r="I5848" s="2" t="b">
        <f t="shared" si="182"/>
        <v>1</v>
      </c>
      <c r="J5848" s="2" t="b">
        <f t="shared" si="183"/>
        <v>0</v>
      </c>
    </row>
    <row r="5849" spans="1:10" x14ac:dyDescent="0.35">
      <c r="A5849" s="4">
        <v>254</v>
      </c>
      <c r="B5849" s="3" t="s">
        <v>177</v>
      </c>
      <c r="C5849" s="16">
        <v>45535</v>
      </c>
      <c r="D5849" s="1" t="s">
        <v>7</v>
      </c>
      <c r="E5849" s="1" t="s">
        <v>4</v>
      </c>
      <c r="F5849" s="2">
        <v>41</v>
      </c>
      <c r="G5849" s="2" t="str" cm="1">
        <f t="array" ref="G5849">_xlfn.IFS( F5849 = "", "Unknown", F5849 &lt;= 25, "Young Adult", F5849 &lt;= 35, "Millennials", F5849 &lt;= 50, "Gen-X", F5849 &gt; 50, "Seniors")</f>
        <v>Gen-X</v>
      </c>
      <c r="H5849" s="2">
        <v>153</v>
      </c>
      <c r="I5849" s="2" t="b">
        <f t="shared" si="182"/>
        <v>0</v>
      </c>
      <c r="J5849" s="2" t="b">
        <f t="shared" si="183"/>
        <v>0</v>
      </c>
    </row>
    <row r="5850" spans="1:10" x14ac:dyDescent="0.35">
      <c r="A5850" s="4">
        <v>254</v>
      </c>
      <c r="B5850" s="3" t="s">
        <v>177</v>
      </c>
      <c r="C5850" s="16">
        <v>45535</v>
      </c>
      <c r="D5850" s="1" t="s">
        <v>1</v>
      </c>
      <c r="E5850" s="1" t="s">
        <v>3</v>
      </c>
      <c r="F5850" s="2">
        <v>21</v>
      </c>
      <c r="G5850" s="2" t="str" cm="1">
        <f t="array" ref="G5850">_xlfn.IFS( F5850 = "", "Unknown", F5850 &lt;= 25, "Young Adult", F5850 &lt;= 35, "Millennials", F5850 &lt;= 50, "Gen-X", F5850 &gt; 50, "Seniors")</f>
        <v>Young Adult</v>
      </c>
      <c r="H5850" s="2">
        <v>3</v>
      </c>
      <c r="I5850" s="2" t="b">
        <f t="shared" si="182"/>
        <v>0</v>
      </c>
      <c r="J5850" s="2" t="b">
        <f t="shared" si="183"/>
        <v>0</v>
      </c>
    </row>
    <row r="5851" spans="1:10" x14ac:dyDescent="0.35">
      <c r="A5851" s="4">
        <v>254</v>
      </c>
      <c r="B5851" s="3" t="s">
        <v>177</v>
      </c>
      <c r="C5851" s="16">
        <v>45535</v>
      </c>
      <c r="D5851" s="1" t="s">
        <v>1</v>
      </c>
      <c r="E5851" s="1" t="s">
        <v>0</v>
      </c>
      <c r="G5851" s="2" t="str" cm="1">
        <f t="array" ref="G5851">_xlfn.IFS( F5851 = "", "Unknown", F5851 &lt;= 25, "Young Adult", F5851 &lt;= 35, "Millennials", F5851 &lt;= 50, "Gen-X", F5851 &gt; 50, "Seniors")</f>
        <v>Unknown</v>
      </c>
      <c r="H5851" s="2">
        <v>172</v>
      </c>
      <c r="I5851" s="2" t="b">
        <f t="shared" si="182"/>
        <v>1</v>
      </c>
      <c r="J5851" s="2" t="b">
        <f t="shared" si="183"/>
        <v>0</v>
      </c>
    </row>
    <row r="5852" spans="1:10" x14ac:dyDescent="0.35">
      <c r="A5852" s="4">
        <v>254</v>
      </c>
      <c r="B5852" s="3" t="s">
        <v>177</v>
      </c>
      <c r="C5852" s="16">
        <v>45535</v>
      </c>
      <c r="D5852" s="1" t="s">
        <v>1</v>
      </c>
      <c r="E5852" s="1" t="s">
        <v>4</v>
      </c>
      <c r="F5852" s="2">
        <v>44</v>
      </c>
      <c r="G5852" s="2" t="str" cm="1">
        <f t="array" ref="G5852">_xlfn.IFS( F5852 = "", "Unknown", F5852 &lt;= 25, "Young Adult", F5852 &lt;= 35, "Millennials", F5852 &lt;= 50, "Gen-X", F5852 &gt; 50, "Seniors")</f>
        <v>Gen-X</v>
      </c>
      <c r="H5852" s="2">
        <v>121</v>
      </c>
      <c r="I5852" s="2" t="b">
        <f t="shared" si="182"/>
        <v>1</v>
      </c>
      <c r="J5852" s="2" t="b">
        <f t="shared" si="183"/>
        <v>0</v>
      </c>
    </row>
    <row r="5853" spans="1:10" x14ac:dyDescent="0.35">
      <c r="A5853" s="4">
        <v>254</v>
      </c>
      <c r="B5853" s="3" t="s">
        <v>177</v>
      </c>
      <c r="C5853" s="16">
        <v>45535</v>
      </c>
      <c r="D5853" s="1" t="s">
        <v>1</v>
      </c>
      <c r="E5853" s="1" t="s">
        <v>0</v>
      </c>
      <c r="G5853" s="2" t="str" cm="1">
        <f t="array" ref="G5853">_xlfn.IFS( F5853 = "", "Unknown", F5853 &lt;= 25, "Young Adult", F5853 &lt;= 35, "Millennials", F5853 &lt;= 50, "Gen-X", F5853 &gt; 50, "Seniors")</f>
        <v>Unknown</v>
      </c>
      <c r="H5853" s="2">
        <v>146</v>
      </c>
      <c r="I5853" s="2" t="b">
        <f t="shared" si="182"/>
        <v>1</v>
      </c>
      <c r="J5853" s="2" t="b">
        <f t="shared" si="183"/>
        <v>0</v>
      </c>
    </row>
    <row r="5854" spans="1:10" x14ac:dyDescent="0.35">
      <c r="A5854" s="4">
        <v>254</v>
      </c>
      <c r="B5854" s="3" t="s">
        <v>177</v>
      </c>
      <c r="C5854" s="16">
        <v>45535</v>
      </c>
      <c r="D5854" s="1" t="s">
        <v>1</v>
      </c>
      <c r="E5854" s="1" t="s">
        <v>0</v>
      </c>
      <c r="G5854" s="2" t="str" cm="1">
        <f t="array" ref="G5854">_xlfn.IFS( F5854 = "", "Unknown", F5854 &lt;= 25, "Young Adult", F5854 &lt;= 35, "Millennials", F5854 &lt;= 50, "Gen-X", F5854 &gt; 50, "Seniors")</f>
        <v>Unknown</v>
      </c>
      <c r="H5854" s="2">
        <v>75</v>
      </c>
      <c r="I5854" s="2" t="b">
        <f t="shared" si="182"/>
        <v>1</v>
      </c>
      <c r="J5854" s="2" t="b">
        <f t="shared" si="183"/>
        <v>0</v>
      </c>
    </row>
    <row r="5855" spans="1:10" x14ac:dyDescent="0.35">
      <c r="A5855" s="4">
        <v>254</v>
      </c>
      <c r="B5855" s="3" t="s">
        <v>177</v>
      </c>
      <c r="C5855" s="16">
        <v>45535</v>
      </c>
      <c r="D5855" s="1" t="s">
        <v>1</v>
      </c>
      <c r="E5855" s="1" t="s">
        <v>0</v>
      </c>
      <c r="G5855" s="2" t="str" cm="1">
        <f t="array" ref="G5855">_xlfn.IFS( F5855 = "", "Unknown", F5855 &lt;= 25, "Young Adult", F5855 &lt;= 35, "Millennials", F5855 &lt;= 50, "Gen-X", F5855 &gt; 50, "Seniors")</f>
        <v>Unknown</v>
      </c>
      <c r="H5855" s="2">
        <v>172</v>
      </c>
      <c r="I5855" s="2" t="b">
        <f t="shared" si="182"/>
        <v>1</v>
      </c>
      <c r="J5855" s="2" t="b">
        <f t="shared" si="183"/>
        <v>0</v>
      </c>
    </row>
    <row r="5856" spans="1:10" x14ac:dyDescent="0.35">
      <c r="A5856" s="4">
        <v>254</v>
      </c>
      <c r="B5856" s="3" t="s">
        <v>177</v>
      </c>
      <c r="C5856" s="16">
        <v>45535</v>
      </c>
      <c r="D5856" s="1" t="s">
        <v>1</v>
      </c>
      <c r="E5856" s="1" t="s">
        <v>0</v>
      </c>
      <c r="G5856" s="2" t="str" cm="1">
        <f t="array" ref="G5856">_xlfn.IFS( F5856 = "", "Unknown", F5856 &lt;= 25, "Young Adult", F5856 &lt;= 35, "Millennials", F5856 &lt;= 50, "Gen-X", F5856 &gt; 50, "Seniors")</f>
        <v>Unknown</v>
      </c>
      <c r="H5856" s="2">
        <v>11</v>
      </c>
      <c r="I5856" s="2" t="b">
        <f t="shared" si="182"/>
        <v>0</v>
      </c>
      <c r="J5856" s="2" t="b">
        <f t="shared" si="183"/>
        <v>0</v>
      </c>
    </row>
    <row r="5857" spans="1:10" x14ac:dyDescent="0.35">
      <c r="A5857" s="4">
        <v>254</v>
      </c>
      <c r="B5857" s="3" t="s">
        <v>177</v>
      </c>
      <c r="C5857" s="16">
        <v>45535</v>
      </c>
      <c r="D5857" s="1" t="s">
        <v>1</v>
      </c>
      <c r="E5857" s="1" t="s">
        <v>0</v>
      </c>
      <c r="G5857" s="2" t="str" cm="1">
        <f t="array" ref="G5857">_xlfn.IFS( F5857 = "", "Unknown", F5857 &lt;= 25, "Young Adult", F5857 &lt;= 35, "Millennials", F5857 &lt;= 50, "Gen-X", F5857 &gt; 50, "Seniors")</f>
        <v>Unknown</v>
      </c>
      <c r="H5857" s="2">
        <v>172</v>
      </c>
      <c r="I5857" s="2" t="b">
        <f t="shared" si="182"/>
        <v>1</v>
      </c>
      <c r="J5857" s="2" t="b">
        <f t="shared" si="183"/>
        <v>0</v>
      </c>
    </row>
    <row r="5858" spans="1:10" x14ac:dyDescent="0.35">
      <c r="A5858" s="4">
        <v>254</v>
      </c>
      <c r="B5858" s="3" t="s">
        <v>177</v>
      </c>
      <c r="C5858" s="16">
        <v>45535</v>
      </c>
      <c r="D5858" s="1" t="s">
        <v>1</v>
      </c>
      <c r="E5858" s="1" t="s">
        <v>3</v>
      </c>
      <c r="F5858" s="2">
        <v>23</v>
      </c>
      <c r="G5858" s="2" t="str" cm="1">
        <f t="array" ref="G5858">_xlfn.IFS( F5858 = "", "Unknown", F5858 &lt;= 25, "Young Adult", F5858 &lt;= 35, "Millennials", F5858 &lt;= 50, "Gen-X", F5858 &gt; 50, "Seniors")</f>
        <v>Young Adult</v>
      </c>
      <c r="H5858" s="2">
        <v>172</v>
      </c>
      <c r="I5858" s="2" t="b">
        <f t="shared" si="182"/>
        <v>1</v>
      </c>
      <c r="J5858" s="2" t="b">
        <f t="shared" si="183"/>
        <v>0</v>
      </c>
    </row>
    <row r="5859" spans="1:10" x14ac:dyDescent="0.35">
      <c r="A5859" s="4">
        <v>254</v>
      </c>
      <c r="B5859" s="3" t="s">
        <v>2</v>
      </c>
      <c r="C5859" s="16">
        <v>45707</v>
      </c>
      <c r="D5859" s="1" t="s">
        <v>1</v>
      </c>
      <c r="E5859" s="1" t="s">
        <v>4</v>
      </c>
      <c r="F5859" s="2">
        <v>28</v>
      </c>
      <c r="G5859" s="2" t="str" cm="1">
        <f t="array" ref="G5859">_xlfn.IFS( F5859 = "", "Unknown", F5859 &lt;= 25, "Young Adult", F5859 &lt;= 35, "Millennials", F5859 &lt;= 50, "Gen-X", F5859 &gt; 50, "Seniors")</f>
        <v>Millennials</v>
      </c>
      <c r="H5859" s="2">
        <v>0</v>
      </c>
      <c r="I5859" s="2" t="b">
        <f t="shared" si="182"/>
        <v>0</v>
      </c>
      <c r="J5859" s="2" t="b">
        <f t="shared" si="183"/>
        <v>0</v>
      </c>
    </row>
    <row r="5860" spans="1:10" x14ac:dyDescent="0.35">
      <c r="A5860" s="4">
        <v>254</v>
      </c>
      <c r="B5860" s="3" t="s">
        <v>2</v>
      </c>
      <c r="C5860" s="16">
        <v>45707</v>
      </c>
      <c r="D5860" s="1" t="s">
        <v>1</v>
      </c>
      <c r="E5860" s="1" t="s">
        <v>0</v>
      </c>
      <c r="G5860" s="2" t="str" cm="1">
        <f t="array" ref="G5860">_xlfn.IFS( F5860 = "", "Unknown", F5860 &lt;= 25, "Young Adult", F5860 &lt;= 35, "Millennials", F5860 &lt;= 50, "Gen-X", F5860 &gt; 50, "Seniors")</f>
        <v>Unknown</v>
      </c>
      <c r="H5860" s="2">
        <v>0</v>
      </c>
      <c r="I5860" s="2" t="b">
        <f t="shared" si="182"/>
        <v>0</v>
      </c>
      <c r="J5860" s="2" t="b">
        <f t="shared" si="183"/>
        <v>0</v>
      </c>
    </row>
    <row r="5861" spans="1:10" x14ac:dyDescent="0.35">
      <c r="A5861" s="4">
        <v>254</v>
      </c>
      <c r="B5861" s="3" t="s">
        <v>2</v>
      </c>
      <c r="C5861" s="16">
        <v>45707</v>
      </c>
      <c r="D5861" s="1" t="s">
        <v>1</v>
      </c>
      <c r="E5861" s="1" t="s">
        <v>3</v>
      </c>
      <c r="F5861" s="2">
        <v>33</v>
      </c>
      <c r="G5861" s="2" t="str" cm="1">
        <f t="array" ref="G5861">_xlfn.IFS( F5861 = "", "Unknown", F5861 &lt;= 25, "Young Adult", F5861 &lt;= 35, "Millennials", F5861 &lt;= 50, "Gen-X", F5861 &gt; 50, "Seniors")</f>
        <v>Millennials</v>
      </c>
      <c r="H5861" s="2">
        <v>0</v>
      </c>
      <c r="I5861" s="2" t="b">
        <f t="shared" si="182"/>
        <v>0</v>
      </c>
      <c r="J5861" s="2" t="b">
        <f t="shared" si="183"/>
        <v>0</v>
      </c>
    </row>
    <row r="5862" spans="1:10" x14ac:dyDescent="0.35">
      <c r="A5862" s="4">
        <v>254</v>
      </c>
      <c r="B5862" s="3" t="s">
        <v>178</v>
      </c>
      <c r="C5862" s="16">
        <v>45534</v>
      </c>
      <c r="D5862" s="1" t="s">
        <v>1</v>
      </c>
      <c r="E5862" s="1" t="s">
        <v>0</v>
      </c>
      <c r="G5862" s="2" t="str" cm="1">
        <f t="array" ref="G5862">_xlfn.IFS( F5862 = "", "Unknown", F5862 &lt;= 25, "Young Adult", F5862 &lt;= 35, "Millennials", F5862 &lt;= 50, "Gen-X", F5862 &gt; 50, "Seniors")</f>
        <v>Unknown</v>
      </c>
      <c r="H5862" s="2">
        <v>173</v>
      </c>
      <c r="I5862" s="2" t="b">
        <f t="shared" si="182"/>
        <v>1</v>
      </c>
      <c r="J5862" s="2" t="b">
        <f t="shared" si="183"/>
        <v>0</v>
      </c>
    </row>
    <row r="5863" spans="1:10" x14ac:dyDescent="0.35">
      <c r="A5863" s="4">
        <v>254</v>
      </c>
      <c r="B5863" s="3" t="s">
        <v>178</v>
      </c>
      <c r="C5863" s="16">
        <v>45534</v>
      </c>
      <c r="D5863" s="1" t="s">
        <v>1</v>
      </c>
      <c r="E5863" s="1" t="s">
        <v>3</v>
      </c>
      <c r="F5863" s="2">
        <v>23</v>
      </c>
      <c r="G5863" s="2" t="str" cm="1">
        <f t="array" ref="G5863">_xlfn.IFS( F5863 = "", "Unknown", F5863 &lt;= 25, "Young Adult", F5863 &lt;= 35, "Millennials", F5863 &lt;= 50, "Gen-X", F5863 &gt; 50, "Seniors")</f>
        <v>Young Adult</v>
      </c>
      <c r="H5863" s="2">
        <v>43</v>
      </c>
      <c r="I5863" s="2" t="b">
        <f t="shared" si="182"/>
        <v>1</v>
      </c>
      <c r="J5863" s="2" t="b">
        <f t="shared" si="183"/>
        <v>0</v>
      </c>
    </row>
    <row r="5864" spans="1:10" x14ac:dyDescent="0.35">
      <c r="A5864" s="4">
        <v>254</v>
      </c>
      <c r="B5864" s="3" t="s">
        <v>178</v>
      </c>
      <c r="C5864" s="16">
        <v>45534</v>
      </c>
      <c r="D5864" s="1" t="s">
        <v>7</v>
      </c>
      <c r="E5864" s="1" t="s">
        <v>3</v>
      </c>
      <c r="F5864" s="2">
        <v>25</v>
      </c>
      <c r="G5864" s="2" t="str" cm="1">
        <f t="array" ref="G5864">_xlfn.IFS( F5864 = "", "Unknown", F5864 &lt;= 25, "Young Adult", F5864 &lt;= 35, "Millennials", F5864 &lt;= 50, "Gen-X", F5864 &gt; 50, "Seniors")</f>
        <v>Young Adult</v>
      </c>
      <c r="H5864" s="2">
        <v>173</v>
      </c>
      <c r="I5864" s="2" t="b">
        <f t="shared" si="182"/>
        <v>0</v>
      </c>
      <c r="J5864" s="2" t="b">
        <f t="shared" si="183"/>
        <v>0</v>
      </c>
    </row>
    <row r="5865" spans="1:10" x14ac:dyDescent="0.35">
      <c r="A5865" s="4">
        <v>254</v>
      </c>
      <c r="B5865" s="3" t="s">
        <v>177</v>
      </c>
      <c r="C5865" s="16">
        <v>45535</v>
      </c>
      <c r="D5865" s="1" t="s">
        <v>1</v>
      </c>
      <c r="E5865" s="1" t="s">
        <v>0</v>
      </c>
      <c r="G5865" s="2" t="str" cm="1">
        <f t="array" ref="G5865">_xlfn.IFS( F5865 = "", "Unknown", F5865 &lt;= 25, "Young Adult", F5865 &lt;= 35, "Millennials", F5865 &lt;= 50, "Gen-X", F5865 &gt; 50, "Seniors")</f>
        <v>Unknown</v>
      </c>
      <c r="H5865" s="2">
        <v>172</v>
      </c>
      <c r="I5865" s="2" t="b">
        <f t="shared" si="182"/>
        <v>1</v>
      </c>
      <c r="J5865" s="2" t="b">
        <f t="shared" si="183"/>
        <v>0</v>
      </c>
    </row>
    <row r="5866" spans="1:10" x14ac:dyDescent="0.35">
      <c r="A5866" s="4">
        <v>254</v>
      </c>
      <c r="B5866" s="3" t="s">
        <v>177</v>
      </c>
      <c r="C5866" s="16">
        <v>45535</v>
      </c>
      <c r="D5866" s="1" t="s">
        <v>1</v>
      </c>
      <c r="E5866" s="1" t="s">
        <v>0</v>
      </c>
      <c r="G5866" s="2" t="str" cm="1">
        <f t="array" ref="G5866">_xlfn.IFS( F5866 = "", "Unknown", F5866 &lt;= 25, "Young Adult", F5866 &lt;= 35, "Millennials", F5866 &lt;= 50, "Gen-X", F5866 &gt; 50, "Seniors")</f>
        <v>Unknown</v>
      </c>
      <c r="H5866" s="2">
        <v>155</v>
      </c>
      <c r="I5866" s="2" t="b">
        <f t="shared" si="182"/>
        <v>1</v>
      </c>
      <c r="J5866" s="2" t="b">
        <f t="shared" si="183"/>
        <v>0</v>
      </c>
    </row>
    <row r="5867" spans="1:10" x14ac:dyDescent="0.35">
      <c r="A5867" s="4">
        <v>254</v>
      </c>
      <c r="B5867" s="3" t="s">
        <v>177</v>
      </c>
      <c r="C5867" s="16">
        <v>45535</v>
      </c>
      <c r="D5867" s="1" t="s">
        <v>1</v>
      </c>
      <c r="E5867" s="1" t="s">
        <v>3</v>
      </c>
      <c r="F5867" s="2">
        <v>26</v>
      </c>
      <c r="G5867" s="2" t="str" cm="1">
        <f t="array" ref="G5867">_xlfn.IFS( F5867 = "", "Unknown", F5867 &lt;= 25, "Young Adult", F5867 &lt;= 35, "Millennials", F5867 &lt;= 50, "Gen-X", F5867 &gt; 50, "Seniors")</f>
        <v>Millennials</v>
      </c>
      <c r="H5867" s="2">
        <v>160</v>
      </c>
      <c r="I5867" s="2" t="b">
        <f t="shared" si="182"/>
        <v>1</v>
      </c>
      <c r="J5867" s="2" t="b">
        <f t="shared" si="183"/>
        <v>0</v>
      </c>
    </row>
    <row r="5868" spans="1:10" x14ac:dyDescent="0.35">
      <c r="A5868" s="4">
        <v>254</v>
      </c>
      <c r="B5868" s="3" t="s">
        <v>177</v>
      </c>
      <c r="C5868" s="16">
        <v>45535</v>
      </c>
      <c r="D5868" s="1" t="s">
        <v>1</v>
      </c>
      <c r="E5868" s="1" t="s">
        <v>0</v>
      </c>
      <c r="G5868" s="2" t="str" cm="1">
        <f t="array" ref="G5868">_xlfn.IFS( F5868 = "", "Unknown", F5868 &lt;= 25, "Young Adult", F5868 &lt;= 35, "Millennials", F5868 &lt;= 50, "Gen-X", F5868 &gt; 50, "Seniors")</f>
        <v>Unknown</v>
      </c>
      <c r="H5868" s="2">
        <v>172</v>
      </c>
      <c r="I5868" s="2" t="b">
        <f t="shared" si="182"/>
        <v>1</v>
      </c>
      <c r="J5868" s="2" t="b">
        <f t="shared" si="183"/>
        <v>0</v>
      </c>
    </row>
    <row r="5869" spans="1:10" x14ac:dyDescent="0.35">
      <c r="A5869" s="4">
        <v>254</v>
      </c>
      <c r="B5869" s="3" t="s">
        <v>177</v>
      </c>
      <c r="C5869" s="16">
        <v>45535</v>
      </c>
      <c r="D5869" s="1" t="s">
        <v>1</v>
      </c>
      <c r="E5869" s="1" t="s">
        <v>0</v>
      </c>
      <c r="G5869" s="2" t="str" cm="1">
        <f t="array" ref="G5869">_xlfn.IFS( F5869 = "", "Unknown", F5869 &lt;= 25, "Young Adult", F5869 &lt;= 35, "Millennials", F5869 &lt;= 50, "Gen-X", F5869 &gt; 50, "Seniors")</f>
        <v>Unknown</v>
      </c>
      <c r="H5869" s="2">
        <v>75</v>
      </c>
      <c r="I5869" s="2" t="b">
        <f t="shared" si="182"/>
        <v>1</v>
      </c>
      <c r="J5869" s="2" t="b">
        <f t="shared" si="183"/>
        <v>0</v>
      </c>
    </row>
    <row r="5870" spans="1:10" x14ac:dyDescent="0.35">
      <c r="A5870" s="4">
        <v>254</v>
      </c>
      <c r="B5870" s="3" t="s">
        <v>177</v>
      </c>
      <c r="C5870" s="16">
        <v>45535</v>
      </c>
      <c r="D5870" s="1" t="s">
        <v>1</v>
      </c>
      <c r="E5870" s="1" t="s">
        <v>3</v>
      </c>
      <c r="F5870" s="2">
        <v>49</v>
      </c>
      <c r="G5870" s="2" t="str" cm="1">
        <f t="array" ref="G5870">_xlfn.IFS( F5870 = "", "Unknown", F5870 &lt;= 25, "Young Adult", F5870 &lt;= 35, "Millennials", F5870 &lt;= 50, "Gen-X", F5870 &gt; 50, "Seniors")</f>
        <v>Gen-X</v>
      </c>
      <c r="H5870" s="2">
        <v>108</v>
      </c>
      <c r="I5870" s="2" t="b">
        <f t="shared" si="182"/>
        <v>1</v>
      </c>
      <c r="J5870" s="2" t="b">
        <f t="shared" si="183"/>
        <v>0</v>
      </c>
    </row>
    <row r="5871" spans="1:10" x14ac:dyDescent="0.35">
      <c r="A5871" s="4">
        <v>254</v>
      </c>
      <c r="B5871" s="3" t="s">
        <v>177</v>
      </c>
      <c r="C5871" s="16">
        <v>45535</v>
      </c>
      <c r="D5871" s="1" t="s">
        <v>1</v>
      </c>
      <c r="E5871" s="1" t="s">
        <v>0</v>
      </c>
      <c r="G5871" s="2" t="str" cm="1">
        <f t="array" ref="G5871">_xlfn.IFS( F5871 = "", "Unknown", F5871 &lt;= 25, "Young Adult", F5871 &lt;= 35, "Millennials", F5871 &lt;= 50, "Gen-X", F5871 &gt; 50, "Seniors")</f>
        <v>Unknown</v>
      </c>
      <c r="H5871" s="2">
        <v>172</v>
      </c>
      <c r="I5871" s="2" t="b">
        <f t="shared" si="182"/>
        <v>1</v>
      </c>
      <c r="J5871" s="2" t="b">
        <f t="shared" si="183"/>
        <v>0</v>
      </c>
    </row>
    <row r="5872" spans="1:10" x14ac:dyDescent="0.35">
      <c r="A5872" s="4">
        <v>254</v>
      </c>
      <c r="B5872" s="3" t="s">
        <v>178</v>
      </c>
      <c r="C5872" s="16">
        <v>45534</v>
      </c>
      <c r="D5872" s="1" t="s">
        <v>1</v>
      </c>
      <c r="E5872" s="1" t="s">
        <v>0</v>
      </c>
      <c r="G5872" s="2" t="str" cm="1">
        <f t="array" ref="G5872">_xlfn.IFS( F5872 = "", "Unknown", F5872 &lt;= 25, "Young Adult", F5872 &lt;= 35, "Millennials", F5872 &lt;= 50, "Gen-X", F5872 &gt; 50, "Seniors")</f>
        <v>Unknown</v>
      </c>
      <c r="H5872" s="2">
        <v>173</v>
      </c>
      <c r="I5872" s="2" t="b">
        <f t="shared" si="182"/>
        <v>1</v>
      </c>
      <c r="J5872" s="2" t="b">
        <f t="shared" si="183"/>
        <v>0</v>
      </c>
    </row>
    <row r="5873" spans="1:10" x14ac:dyDescent="0.35">
      <c r="A5873" s="4">
        <v>254</v>
      </c>
      <c r="B5873" s="3" t="s">
        <v>178</v>
      </c>
      <c r="C5873" s="16">
        <v>45534</v>
      </c>
      <c r="D5873" s="1" t="s">
        <v>1</v>
      </c>
      <c r="E5873" s="1" t="s">
        <v>3</v>
      </c>
      <c r="F5873" s="2">
        <v>23</v>
      </c>
      <c r="G5873" s="2" t="str" cm="1">
        <f t="array" ref="G5873">_xlfn.IFS( F5873 = "", "Unknown", F5873 &lt;= 25, "Young Adult", F5873 &lt;= 35, "Millennials", F5873 &lt;= 50, "Gen-X", F5873 &gt; 50, "Seniors")</f>
        <v>Young Adult</v>
      </c>
      <c r="H5873" s="2">
        <v>163</v>
      </c>
      <c r="I5873" s="2" t="b">
        <f t="shared" si="182"/>
        <v>1</v>
      </c>
      <c r="J5873" s="2" t="b">
        <f t="shared" si="183"/>
        <v>0</v>
      </c>
    </row>
    <row r="5874" spans="1:10" x14ac:dyDescent="0.35">
      <c r="A5874" s="4">
        <v>254</v>
      </c>
      <c r="B5874" s="3" t="s">
        <v>178</v>
      </c>
      <c r="C5874" s="16">
        <v>45534</v>
      </c>
      <c r="D5874" s="1" t="s">
        <v>1</v>
      </c>
      <c r="E5874" s="1" t="s">
        <v>0</v>
      </c>
      <c r="G5874" s="2" t="str" cm="1">
        <f t="array" ref="G5874">_xlfn.IFS( F5874 = "", "Unknown", F5874 &lt;= 25, "Young Adult", F5874 &lt;= 35, "Millennials", F5874 &lt;= 50, "Gen-X", F5874 &gt; 50, "Seniors")</f>
        <v>Unknown</v>
      </c>
      <c r="H5874" s="2">
        <v>173</v>
      </c>
      <c r="I5874" s="2" t="b">
        <f t="shared" si="182"/>
        <v>1</v>
      </c>
      <c r="J5874" s="2" t="b">
        <f t="shared" si="183"/>
        <v>0</v>
      </c>
    </row>
    <row r="5875" spans="1:10" x14ac:dyDescent="0.35">
      <c r="A5875" s="4">
        <v>254</v>
      </c>
      <c r="B5875" s="3" t="s">
        <v>178</v>
      </c>
      <c r="C5875" s="16">
        <v>45534</v>
      </c>
      <c r="D5875" s="1" t="s">
        <v>1</v>
      </c>
      <c r="E5875" s="1" t="s">
        <v>3</v>
      </c>
      <c r="F5875" s="2">
        <v>49</v>
      </c>
      <c r="G5875" s="2" t="str" cm="1">
        <f t="array" ref="G5875">_xlfn.IFS( F5875 = "", "Unknown", F5875 &lt;= 25, "Young Adult", F5875 &lt;= 35, "Millennials", F5875 &lt;= 50, "Gen-X", F5875 &gt; 50, "Seniors")</f>
        <v>Gen-X</v>
      </c>
      <c r="H5875" s="2">
        <v>129</v>
      </c>
      <c r="I5875" s="2" t="b">
        <f t="shared" si="182"/>
        <v>1</v>
      </c>
      <c r="J5875" s="2" t="b">
        <f t="shared" si="183"/>
        <v>0</v>
      </c>
    </row>
    <row r="5876" spans="1:10" x14ac:dyDescent="0.35">
      <c r="A5876" s="4">
        <v>254</v>
      </c>
      <c r="B5876" s="3" t="s">
        <v>177</v>
      </c>
      <c r="C5876" s="16">
        <v>45535</v>
      </c>
      <c r="D5876" s="1" t="s">
        <v>1</v>
      </c>
      <c r="E5876" s="1" t="s">
        <v>0</v>
      </c>
      <c r="G5876" s="2" t="str" cm="1">
        <f t="array" ref="G5876">_xlfn.IFS( F5876 = "", "Unknown", F5876 &lt;= 25, "Young Adult", F5876 &lt;= 35, "Millennials", F5876 &lt;= 50, "Gen-X", F5876 &gt; 50, "Seniors")</f>
        <v>Unknown</v>
      </c>
      <c r="H5876" s="2">
        <v>172</v>
      </c>
      <c r="I5876" s="2" t="b">
        <f t="shared" si="182"/>
        <v>1</v>
      </c>
      <c r="J5876" s="2" t="b">
        <f t="shared" si="183"/>
        <v>0</v>
      </c>
    </row>
    <row r="5877" spans="1:10" x14ac:dyDescent="0.35">
      <c r="A5877" s="4">
        <v>254</v>
      </c>
      <c r="B5877" s="3" t="s">
        <v>177</v>
      </c>
      <c r="C5877" s="16">
        <v>45535</v>
      </c>
      <c r="D5877" s="1" t="s">
        <v>1</v>
      </c>
      <c r="E5877" s="1" t="s">
        <v>3</v>
      </c>
      <c r="F5877" s="2">
        <v>21</v>
      </c>
      <c r="G5877" s="2" t="str" cm="1">
        <f t="array" ref="G5877">_xlfn.IFS( F5877 = "", "Unknown", F5877 &lt;= 25, "Young Adult", F5877 &lt;= 35, "Millennials", F5877 &lt;= 50, "Gen-X", F5877 &gt; 50, "Seniors")</f>
        <v>Young Adult</v>
      </c>
      <c r="H5877" s="2">
        <v>1</v>
      </c>
      <c r="I5877" s="2" t="b">
        <f t="shared" si="182"/>
        <v>0</v>
      </c>
      <c r="J5877" s="2" t="b">
        <f t="shared" si="183"/>
        <v>0</v>
      </c>
    </row>
    <row r="5878" spans="1:10" x14ac:dyDescent="0.35">
      <c r="A5878" s="4">
        <v>254</v>
      </c>
      <c r="B5878" s="3" t="s">
        <v>177</v>
      </c>
      <c r="C5878" s="16">
        <v>45535</v>
      </c>
      <c r="D5878" s="1" t="s">
        <v>1</v>
      </c>
      <c r="E5878" s="1" t="s">
        <v>0</v>
      </c>
      <c r="G5878" s="2" t="str" cm="1">
        <f t="array" ref="G5878">_xlfn.IFS( F5878 = "", "Unknown", F5878 &lt;= 25, "Young Adult", F5878 &lt;= 35, "Millennials", F5878 &lt;= 50, "Gen-X", F5878 &gt; 50, "Seniors")</f>
        <v>Unknown</v>
      </c>
      <c r="H5878" s="2">
        <v>138</v>
      </c>
      <c r="I5878" s="2" t="b">
        <f t="shared" si="182"/>
        <v>1</v>
      </c>
      <c r="J5878" s="2" t="b">
        <f t="shared" si="183"/>
        <v>0</v>
      </c>
    </row>
    <row r="5879" spans="1:10" x14ac:dyDescent="0.35">
      <c r="A5879" s="4">
        <v>254</v>
      </c>
      <c r="B5879" s="3" t="s">
        <v>177</v>
      </c>
      <c r="C5879" s="16">
        <v>45535</v>
      </c>
      <c r="D5879" s="1" t="s">
        <v>1</v>
      </c>
      <c r="E5879" s="1" t="s">
        <v>0</v>
      </c>
      <c r="G5879" s="2" t="str" cm="1">
        <f t="array" ref="G5879">_xlfn.IFS( F5879 = "", "Unknown", F5879 &lt;= 25, "Young Adult", F5879 &lt;= 35, "Millennials", F5879 &lt;= 50, "Gen-X", F5879 &gt; 50, "Seniors")</f>
        <v>Unknown</v>
      </c>
      <c r="H5879" s="2">
        <v>124</v>
      </c>
      <c r="I5879" s="2" t="b">
        <f t="shared" si="182"/>
        <v>1</v>
      </c>
      <c r="J5879" s="2" t="b">
        <f t="shared" si="183"/>
        <v>0</v>
      </c>
    </row>
    <row r="5880" spans="1:10" x14ac:dyDescent="0.35">
      <c r="A5880" s="4">
        <v>254</v>
      </c>
      <c r="B5880" s="3" t="s">
        <v>177</v>
      </c>
      <c r="C5880" s="16">
        <v>45535</v>
      </c>
      <c r="D5880" s="1" t="s">
        <v>1</v>
      </c>
      <c r="E5880" s="1" t="s">
        <v>3</v>
      </c>
      <c r="F5880" s="2">
        <v>25</v>
      </c>
      <c r="G5880" s="2" t="str" cm="1">
        <f t="array" ref="G5880">_xlfn.IFS( F5880 = "", "Unknown", F5880 &lt;= 25, "Young Adult", F5880 &lt;= 35, "Millennials", F5880 &lt;= 50, "Gen-X", F5880 &gt; 50, "Seniors")</f>
        <v>Young Adult</v>
      </c>
      <c r="H5880" s="2">
        <v>148</v>
      </c>
      <c r="I5880" s="2" t="b">
        <f t="shared" si="182"/>
        <v>1</v>
      </c>
      <c r="J5880" s="2" t="b">
        <f t="shared" si="183"/>
        <v>0</v>
      </c>
    </row>
    <row r="5881" spans="1:10" x14ac:dyDescent="0.35">
      <c r="A5881" s="4">
        <v>254</v>
      </c>
      <c r="B5881" s="3" t="s">
        <v>177</v>
      </c>
      <c r="C5881" s="16">
        <v>45535</v>
      </c>
      <c r="D5881" s="1" t="s">
        <v>1</v>
      </c>
      <c r="E5881" s="1" t="s">
        <v>3</v>
      </c>
      <c r="F5881" s="2">
        <v>24</v>
      </c>
      <c r="G5881" s="2" t="str" cm="1">
        <f t="array" ref="G5881">_xlfn.IFS( F5881 = "", "Unknown", F5881 &lt;= 25, "Young Adult", F5881 &lt;= 35, "Millennials", F5881 &lt;= 50, "Gen-X", F5881 &gt; 50, "Seniors")</f>
        <v>Young Adult</v>
      </c>
      <c r="H5881" s="2">
        <v>105</v>
      </c>
      <c r="I5881" s="2" t="b">
        <f t="shared" si="182"/>
        <v>1</v>
      </c>
      <c r="J5881" s="2" t="b">
        <f t="shared" si="183"/>
        <v>0</v>
      </c>
    </row>
    <row r="5882" spans="1:10" x14ac:dyDescent="0.35">
      <c r="A5882" s="4">
        <v>254</v>
      </c>
      <c r="B5882" s="3" t="s">
        <v>177</v>
      </c>
      <c r="C5882" s="16">
        <v>45535</v>
      </c>
      <c r="D5882" s="1" t="s">
        <v>1</v>
      </c>
      <c r="E5882" s="1" t="s">
        <v>0</v>
      </c>
      <c r="G5882" s="2" t="str" cm="1">
        <f t="array" ref="G5882">_xlfn.IFS( F5882 = "", "Unknown", F5882 &lt;= 25, "Young Adult", F5882 &lt;= 35, "Millennials", F5882 &lt;= 50, "Gen-X", F5882 &gt; 50, "Seniors")</f>
        <v>Unknown</v>
      </c>
      <c r="H5882" s="2">
        <v>166</v>
      </c>
      <c r="I5882" s="2" t="b">
        <f t="shared" si="182"/>
        <v>1</v>
      </c>
      <c r="J5882" s="2" t="b">
        <f t="shared" si="183"/>
        <v>0</v>
      </c>
    </row>
    <row r="5883" spans="1:10" x14ac:dyDescent="0.35">
      <c r="A5883" s="4">
        <v>254</v>
      </c>
      <c r="B5883" s="3" t="s">
        <v>177</v>
      </c>
      <c r="C5883" s="16">
        <v>45535</v>
      </c>
      <c r="D5883" s="1" t="s">
        <v>1</v>
      </c>
      <c r="E5883" s="1" t="s">
        <v>0</v>
      </c>
      <c r="G5883" s="2" t="str" cm="1">
        <f t="array" ref="G5883">_xlfn.IFS( F5883 = "", "Unknown", F5883 &lt;= 25, "Young Adult", F5883 &lt;= 35, "Millennials", F5883 &lt;= 50, "Gen-X", F5883 &gt; 50, "Seniors")</f>
        <v>Unknown</v>
      </c>
      <c r="H5883" s="2">
        <v>172</v>
      </c>
      <c r="I5883" s="2" t="b">
        <f t="shared" si="182"/>
        <v>1</v>
      </c>
      <c r="J5883" s="2" t="b">
        <f t="shared" si="183"/>
        <v>0</v>
      </c>
    </row>
    <row r="5884" spans="1:10" x14ac:dyDescent="0.35">
      <c r="A5884" s="4">
        <v>254</v>
      </c>
      <c r="B5884" s="3" t="s">
        <v>177</v>
      </c>
      <c r="C5884" s="16">
        <v>45535</v>
      </c>
      <c r="D5884" s="1" t="s">
        <v>1</v>
      </c>
      <c r="E5884" s="1" t="s">
        <v>0</v>
      </c>
      <c r="G5884" s="2" t="str" cm="1">
        <f t="array" ref="G5884">_xlfn.IFS( F5884 = "", "Unknown", F5884 &lt;= 25, "Young Adult", F5884 &lt;= 35, "Millennials", F5884 &lt;= 50, "Gen-X", F5884 &gt; 50, "Seniors")</f>
        <v>Unknown</v>
      </c>
      <c r="H5884" s="2">
        <v>172</v>
      </c>
      <c r="I5884" s="2" t="b">
        <f t="shared" si="182"/>
        <v>1</v>
      </c>
      <c r="J5884" s="2" t="b">
        <f t="shared" si="183"/>
        <v>0</v>
      </c>
    </row>
    <row r="5885" spans="1:10" x14ac:dyDescent="0.35">
      <c r="A5885" s="4">
        <v>254</v>
      </c>
      <c r="B5885" s="3" t="s">
        <v>177</v>
      </c>
      <c r="C5885" s="16">
        <v>45535</v>
      </c>
      <c r="D5885" s="1" t="s">
        <v>1</v>
      </c>
      <c r="E5885" s="1" t="s">
        <v>3</v>
      </c>
      <c r="F5885" s="2">
        <v>21</v>
      </c>
      <c r="G5885" s="2" t="str" cm="1">
        <f t="array" ref="G5885">_xlfn.IFS( F5885 = "", "Unknown", F5885 &lt;= 25, "Young Adult", F5885 &lt;= 35, "Millennials", F5885 &lt;= 50, "Gen-X", F5885 &gt; 50, "Seniors")</f>
        <v>Young Adult</v>
      </c>
      <c r="H5885" s="2">
        <v>4</v>
      </c>
      <c r="I5885" s="2" t="b">
        <f t="shared" si="182"/>
        <v>0</v>
      </c>
      <c r="J5885" s="2" t="b">
        <f t="shared" si="183"/>
        <v>0</v>
      </c>
    </row>
    <row r="5886" spans="1:10" x14ac:dyDescent="0.35">
      <c r="A5886" s="4">
        <v>254</v>
      </c>
      <c r="B5886" s="3" t="s">
        <v>177</v>
      </c>
      <c r="C5886" s="16">
        <v>45535</v>
      </c>
      <c r="D5886" s="1" t="s">
        <v>1</v>
      </c>
      <c r="E5886" s="1" t="s">
        <v>0</v>
      </c>
      <c r="G5886" s="2" t="str" cm="1">
        <f t="array" ref="G5886">_xlfn.IFS( F5886 = "", "Unknown", F5886 &lt;= 25, "Young Adult", F5886 &lt;= 35, "Millennials", F5886 &lt;= 50, "Gen-X", F5886 &gt; 50, "Seniors")</f>
        <v>Unknown</v>
      </c>
      <c r="H5886" s="2">
        <v>51</v>
      </c>
      <c r="I5886" s="2" t="b">
        <f t="shared" si="182"/>
        <v>1</v>
      </c>
      <c r="J5886" s="2" t="b">
        <f t="shared" si="183"/>
        <v>0</v>
      </c>
    </row>
    <row r="5887" spans="1:10" x14ac:dyDescent="0.35">
      <c r="A5887" s="4">
        <v>254</v>
      </c>
      <c r="B5887" s="3" t="s">
        <v>177</v>
      </c>
      <c r="C5887" s="16">
        <v>45535</v>
      </c>
      <c r="D5887" s="1" t="s">
        <v>1</v>
      </c>
      <c r="E5887" s="1" t="s">
        <v>0</v>
      </c>
      <c r="G5887" s="2" t="str" cm="1">
        <f t="array" ref="G5887">_xlfn.IFS( F5887 = "", "Unknown", F5887 &lt;= 25, "Young Adult", F5887 &lt;= 35, "Millennials", F5887 &lt;= 50, "Gen-X", F5887 &gt; 50, "Seniors")</f>
        <v>Unknown</v>
      </c>
      <c r="H5887" s="2">
        <v>169</v>
      </c>
      <c r="I5887" s="2" t="b">
        <f t="shared" si="182"/>
        <v>1</v>
      </c>
      <c r="J5887" s="2" t="b">
        <f t="shared" si="183"/>
        <v>0</v>
      </c>
    </row>
    <row r="5888" spans="1:10" x14ac:dyDescent="0.35">
      <c r="A5888" s="4">
        <v>254</v>
      </c>
      <c r="B5888" s="3" t="s">
        <v>176</v>
      </c>
      <c r="C5888" s="16">
        <v>45536</v>
      </c>
      <c r="D5888" s="1" t="s">
        <v>5</v>
      </c>
      <c r="E5888" s="1" t="s">
        <v>0</v>
      </c>
      <c r="G5888" s="2" t="str" cm="1">
        <f t="array" ref="G5888">_xlfn.IFS( F5888 = "", "Unknown", F5888 &lt;= 25, "Young Adult", F5888 &lt;= 35, "Millennials", F5888 &lt;= 50, "Gen-X", F5888 &gt; 50, "Seniors")</f>
        <v>Unknown</v>
      </c>
      <c r="I5888" s="2" t="b">
        <f t="shared" si="182"/>
        <v>0</v>
      </c>
      <c r="J5888" s="2" t="b">
        <f t="shared" si="183"/>
        <v>0</v>
      </c>
    </row>
    <row r="5889" spans="1:10" x14ac:dyDescent="0.35">
      <c r="A5889" s="4">
        <v>254</v>
      </c>
      <c r="B5889" s="3" t="s">
        <v>178</v>
      </c>
      <c r="C5889" s="16">
        <v>45534</v>
      </c>
      <c r="D5889" s="1" t="s">
        <v>1</v>
      </c>
      <c r="E5889" s="1" t="s">
        <v>0</v>
      </c>
      <c r="G5889" s="2" t="str" cm="1">
        <f t="array" ref="G5889">_xlfn.IFS( F5889 = "", "Unknown", F5889 &lt;= 25, "Young Adult", F5889 &lt;= 35, "Millennials", F5889 &lt;= 50, "Gen-X", F5889 &gt; 50, "Seniors")</f>
        <v>Unknown</v>
      </c>
      <c r="H5889" s="2">
        <v>173</v>
      </c>
      <c r="I5889" s="2" t="b">
        <f t="shared" si="182"/>
        <v>1</v>
      </c>
      <c r="J5889" s="2" t="b">
        <f t="shared" si="183"/>
        <v>0</v>
      </c>
    </row>
    <row r="5890" spans="1:10" x14ac:dyDescent="0.35">
      <c r="A5890" s="4">
        <v>254</v>
      </c>
      <c r="B5890" s="3" t="s">
        <v>178</v>
      </c>
      <c r="C5890" s="16">
        <v>45534</v>
      </c>
      <c r="D5890" s="1" t="s">
        <v>1</v>
      </c>
      <c r="E5890" s="1" t="s">
        <v>0</v>
      </c>
      <c r="G5890" s="2" t="str" cm="1">
        <f t="array" ref="G5890">_xlfn.IFS( F5890 = "", "Unknown", F5890 &lt;= 25, "Young Adult", F5890 &lt;= 35, "Millennials", F5890 &lt;= 50, "Gen-X", F5890 &gt; 50, "Seniors")</f>
        <v>Unknown</v>
      </c>
      <c r="H5890" s="2">
        <v>162</v>
      </c>
      <c r="I5890" s="2" t="b">
        <f t="shared" ref="I5890:I5953" si="184">AND(D5890="ACTIVE", H5890 &gt;30)</f>
        <v>1</v>
      </c>
      <c r="J5890" s="2" t="b">
        <f t="shared" ref="J5890:J5953" si="185">AND(D5890="ACTIVE", H5890 &gt;180)</f>
        <v>0</v>
      </c>
    </row>
    <row r="5891" spans="1:10" x14ac:dyDescent="0.35">
      <c r="A5891" s="4">
        <v>254</v>
      </c>
      <c r="B5891" s="3" t="s">
        <v>178</v>
      </c>
      <c r="C5891" s="16">
        <v>45534</v>
      </c>
      <c r="D5891" s="1" t="s">
        <v>1</v>
      </c>
      <c r="E5891" s="1" t="s">
        <v>3</v>
      </c>
      <c r="F5891" s="2">
        <v>16</v>
      </c>
      <c r="G5891" s="2" t="str" cm="1">
        <f t="array" ref="G5891">_xlfn.IFS( F5891 = "", "Unknown", F5891 &lt;= 25, "Young Adult", F5891 &lt;= 35, "Millennials", F5891 &lt;= 50, "Gen-X", F5891 &gt; 50, "Seniors")</f>
        <v>Young Adult</v>
      </c>
      <c r="H5891" s="2">
        <v>11</v>
      </c>
      <c r="I5891" s="2" t="b">
        <f t="shared" si="184"/>
        <v>0</v>
      </c>
      <c r="J5891" s="2" t="b">
        <f t="shared" si="185"/>
        <v>0</v>
      </c>
    </row>
    <row r="5892" spans="1:10" x14ac:dyDescent="0.35">
      <c r="A5892" s="4">
        <v>254</v>
      </c>
      <c r="B5892" s="3" t="s">
        <v>178</v>
      </c>
      <c r="C5892" s="16">
        <v>45534</v>
      </c>
      <c r="D5892" s="1" t="s">
        <v>1</v>
      </c>
      <c r="E5892" s="1" t="s">
        <v>3</v>
      </c>
      <c r="F5892" s="2">
        <v>23</v>
      </c>
      <c r="G5892" s="2" t="str" cm="1">
        <f t="array" ref="G5892">_xlfn.IFS( F5892 = "", "Unknown", F5892 &lt;= 25, "Young Adult", F5892 &lt;= 35, "Millennials", F5892 &lt;= 50, "Gen-X", F5892 &gt; 50, "Seniors")</f>
        <v>Young Adult</v>
      </c>
      <c r="H5892" s="2">
        <v>39</v>
      </c>
      <c r="I5892" s="2" t="b">
        <f t="shared" si="184"/>
        <v>1</v>
      </c>
      <c r="J5892" s="2" t="b">
        <f t="shared" si="185"/>
        <v>0</v>
      </c>
    </row>
    <row r="5893" spans="1:10" x14ac:dyDescent="0.35">
      <c r="A5893" s="4">
        <v>254</v>
      </c>
      <c r="B5893" s="3" t="s">
        <v>177</v>
      </c>
      <c r="C5893" s="16">
        <v>45535</v>
      </c>
      <c r="D5893" s="1" t="s">
        <v>1</v>
      </c>
      <c r="E5893" s="1" t="s">
        <v>3</v>
      </c>
      <c r="F5893" s="2">
        <v>23</v>
      </c>
      <c r="G5893" s="2" t="str" cm="1">
        <f t="array" ref="G5893">_xlfn.IFS( F5893 = "", "Unknown", F5893 &lt;= 25, "Young Adult", F5893 &lt;= 35, "Millennials", F5893 &lt;= 50, "Gen-X", F5893 &gt; 50, "Seniors")</f>
        <v>Young Adult</v>
      </c>
      <c r="H5893" s="2">
        <v>3</v>
      </c>
      <c r="I5893" s="2" t="b">
        <f t="shared" si="184"/>
        <v>0</v>
      </c>
      <c r="J5893" s="2" t="b">
        <f t="shared" si="185"/>
        <v>0</v>
      </c>
    </row>
    <row r="5894" spans="1:10" x14ac:dyDescent="0.35">
      <c r="A5894" s="4">
        <v>254</v>
      </c>
      <c r="B5894" s="3" t="s">
        <v>177</v>
      </c>
      <c r="C5894" s="16">
        <v>45535</v>
      </c>
      <c r="D5894" s="1" t="s">
        <v>1</v>
      </c>
      <c r="E5894" s="1" t="s">
        <v>0</v>
      </c>
      <c r="G5894" s="2" t="str" cm="1">
        <f t="array" ref="G5894">_xlfn.IFS( F5894 = "", "Unknown", F5894 &lt;= 25, "Young Adult", F5894 &lt;= 35, "Millennials", F5894 &lt;= 50, "Gen-X", F5894 &gt; 50, "Seniors")</f>
        <v>Unknown</v>
      </c>
      <c r="H5894" s="2">
        <v>77</v>
      </c>
      <c r="I5894" s="2" t="b">
        <f t="shared" si="184"/>
        <v>1</v>
      </c>
      <c r="J5894" s="2" t="b">
        <f t="shared" si="185"/>
        <v>0</v>
      </c>
    </row>
    <row r="5895" spans="1:10" x14ac:dyDescent="0.35">
      <c r="A5895" s="4">
        <v>254</v>
      </c>
      <c r="B5895" s="3" t="s">
        <v>177</v>
      </c>
      <c r="C5895" s="16">
        <v>45535</v>
      </c>
      <c r="D5895" s="1" t="s">
        <v>1</v>
      </c>
      <c r="E5895" s="1" t="s">
        <v>3</v>
      </c>
      <c r="F5895" s="2">
        <v>25</v>
      </c>
      <c r="G5895" s="2" t="str" cm="1">
        <f t="array" ref="G5895">_xlfn.IFS( F5895 = "", "Unknown", F5895 &lt;= 25, "Young Adult", F5895 &lt;= 35, "Millennials", F5895 &lt;= 50, "Gen-X", F5895 &gt; 50, "Seniors")</f>
        <v>Young Adult</v>
      </c>
      <c r="H5895" s="2">
        <v>11</v>
      </c>
      <c r="I5895" s="2" t="b">
        <f t="shared" si="184"/>
        <v>0</v>
      </c>
      <c r="J5895" s="2" t="b">
        <f t="shared" si="185"/>
        <v>0</v>
      </c>
    </row>
    <row r="5896" spans="1:10" x14ac:dyDescent="0.35">
      <c r="A5896" s="4">
        <v>254</v>
      </c>
      <c r="B5896" s="3" t="s">
        <v>177</v>
      </c>
      <c r="C5896" s="16">
        <v>45535</v>
      </c>
      <c r="D5896" s="1" t="s">
        <v>1</v>
      </c>
      <c r="E5896" s="1" t="s">
        <v>0</v>
      </c>
      <c r="G5896" s="2" t="str" cm="1">
        <f t="array" ref="G5896">_xlfn.IFS( F5896 = "", "Unknown", F5896 &lt;= 25, "Young Adult", F5896 &lt;= 35, "Millennials", F5896 &lt;= 50, "Gen-X", F5896 &gt; 50, "Seniors")</f>
        <v>Unknown</v>
      </c>
      <c r="H5896" s="2">
        <v>40</v>
      </c>
      <c r="I5896" s="2" t="b">
        <f t="shared" si="184"/>
        <v>1</v>
      </c>
      <c r="J5896" s="2" t="b">
        <f t="shared" si="185"/>
        <v>0</v>
      </c>
    </row>
    <row r="5897" spans="1:10" x14ac:dyDescent="0.35">
      <c r="A5897" s="4">
        <v>254</v>
      </c>
      <c r="B5897" s="3" t="s">
        <v>177</v>
      </c>
      <c r="C5897" s="16">
        <v>45535</v>
      </c>
      <c r="D5897" s="1" t="s">
        <v>1</v>
      </c>
      <c r="E5897" s="1" t="s">
        <v>0</v>
      </c>
      <c r="G5897" s="2" t="str" cm="1">
        <f t="array" ref="G5897">_xlfn.IFS( F5897 = "", "Unknown", F5897 &lt;= 25, "Young Adult", F5897 &lt;= 35, "Millennials", F5897 &lt;= 50, "Gen-X", F5897 &gt; 50, "Seniors")</f>
        <v>Unknown</v>
      </c>
      <c r="H5897" s="2">
        <v>172</v>
      </c>
      <c r="I5897" s="2" t="b">
        <f t="shared" si="184"/>
        <v>1</v>
      </c>
      <c r="J5897" s="2" t="b">
        <f t="shared" si="185"/>
        <v>0</v>
      </c>
    </row>
    <row r="5898" spans="1:10" x14ac:dyDescent="0.35">
      <c r="A5898" s="4">
        <v>254</v>
      </c>
      <c r="B5898" s="3" t="s">
        <v>169</v>
      </c>
      <c r="C5898" s="16">
        <v>45540</v>
      </c>
      <c r="D5898" s="1" t="s">
        <v>1</v>
      </c>
      <c r="E5898" s="1" t="s">
        <v>0</v>
      </c>
      <c r="G5898" s="2" t="str" cm="1">
        <f t="array" ref="G5898">_xlfn.IFS( F5898 = "", "Unknown", F5898 &lt;= 25, "Young Adult", F5898 &lt;= 35, "Millennials", F5898 &lt;= 50, "Gen-X", F5898 &gt; 50, "Seniors")</f>
        <v>Unknown</v>
      </c>
      <c r="H5898" s="2">
        <v>167</v>
      </c>
      <c r="I5898" s="2" t="b">
        <f t="shared" si="184"/>
        <v>1</v>
      </c>
      <c r="J5898" s="2" t="b">
        <f t="shared" si="185"/>
        <v>0</v>
      </c>
    </row>
    <row r="5899" spans="1:10" x14ac:dyDescent="0.35">
      <c r="A5899" s="4">
        <v>254</v>
      </c>
      <c r="B5899" s="3" t="s">
        <v>169</v>
      </c>
      <c r="C5899" s="16">
        <v>45540</v>
      </c>
      <c r="D5899" s="1" t="s">
        <v>1</v>
      </c>
      <c r="E5899" s="1" t="s">
        <v>3</v>
      </c>
      <c r="F5899" s="2">
        <v>26</v>
      </c>
      <c r="G5899" s="2" t="str" cm="1">
        <f t="array" ref="G5899">_xlfn.IFS( F5899 = "", "Unknown", F5899 &lt;= 25, "Young Adult", F5899 &lt;= 35, "Millennials", F5899 &lt;= 50, "Gen-X", F5899 &gt; 50, "Seniors")</f>
        <v>Millennials</v>
      </c>
      <c r="H5899" s="2">
        <v>162</v>
      </c>
      <c r="I5899" s="2" t="b">
        <f t="shared" si="184"/>
        <v>1</v>
      </c>
      <c r="J5899" s="2" t="b">
        <f t="shared" si="185"/>
        <v>0</v>
      </c>
    </row>
    <row r="5900" spans="1:10" x14ac:dyDescent="0.35">
      <c r="A5900" s="4">
        <v>254</v>
      </c>
      <c r="B5900" s="3" t="s">
        <v>169</v>
      </c>
      <c r="C5900" s="16">
        <v>45540</v>
      </c>
      <c r="D5900" s="1" t="s">
        <v>1</v>
      </c>
      <c r="E5900" s="1" t="s">
        <v>3</v>
      </c>
      <c r="F5900" s="2">
        <v>22</v>
      </c>
      <c r="G5900" s="2" t="str" cm="1">
        <f t="array" ref="G5900">_xlfn.IFS( F5900 = "", "Unknown", F5900 &lt;= 25, "Young Adult", F5900 &lt;= 35, "Millennials", F5900 &lt;= 50, "Gen-X", F5900 &gt; 50, "Seniors")</f>
        <v>Young Adult</v>
      </c>
      <c r="H5900" s="2">
        <v>157</v>
      </c>
      <c r="I5900" s="2" t="b">
        <f t="shared" si="184"/>
        <v>1</v>
      </c>
      <c r="J5900" s="2" t="b">
        <f t="shared" si="185"/>
        <v>0</v>
      </c>
    </row>
    <row r="5901" spans="1:10" x14ac:dyDescent="0.35">
      <c r="A5901" s="4">
        <v>254</v>
      </c>
      <c r="B5901" s="3" t="s">
        <v>169</v>
      </c>
      <c r="C5901" s="16">
        <v>45540</v>
      </c>
      <c r="D5901" s="1" t="s">
        <v>1</v>
      </c>
      <c r="E5901" s="1" t="s">
        <v>4</v>
      </c>
      <c r="F5901" s="2">
        <v>20</v>
      </c>
      <c r="G5901" s="2" t="str" cm="1">
        <f t="array" ref="G5901">_xlfn.IFS( F5901 = "", "Unknown", F5901 &lt;= 25, "Young Adult", F5901 &lt;= 35, "Millennials", F5901 &lt;= 50, "Gen-X", F5901 &gt; 50, "Seniors")</f>
        <v>Young Adult</v>
      </c>
      <c r="H5901" s="2">
        <v>8</v>
      </c>
      <c r="I5901" s="2" t="b">
        <f t="shared" si="184"/>
        <v>0</v>
      </c>
      <c r="J5901" s="2" t="b">
        <f t="shared" si="185"/>
        <v>0</v>
      </c>
    </row>
    <row r="5902" spans="1:10" x14ac:dyDescent="0.35">
      <c r="A5902" s="4">
        <v>254</v>
      </c>
      <c r="B5902" s="3" t="s">
        <v>169</v>
      </c>
      <c r="C5902" s="16">
        <v>45540</v>
      </c>
      <c r="D5902" s="1" t="s">
        <v>1</v>
      </c>
      <c r="E5902" s="1" t="s">
        <v>0</v>
      </c>
      <c r="G5902" s="2" t="str" cm="1">
        <f t="array" ref="G5902">_xlfn.IFS( F5902 = "", "Unknown", F5902 &lt;= 25, "Young Adult", F5902 &lt;= 35, "Millennials", F5902 &lt;= 50, "Gen-X", F5902 &gt; 50, "Seniors")</f>
        <v>Unknown</v>
      </c>
      <c r="H5902" s="2">
        <v>144</v>
      </c>
      <c r="I5902" s="2" t="b">
        <f t="shared" si="184"/>
        <v>1</v>
      </c>
      <c r="J5902" s="2" t="b">
        <f t="shared" si="185"/>
        <v>0</v>
      </c>
    </row>
    <row r="5903" spans="1:10" x14ac:dyDescent="0.35">
      <c r="A5903" s="4">
        <v>254</v>
      </c>
      <c r="B5903" s="3" t="s">
        <v>169</v>
      </c>
      <c r="C5903" s="16">
        <v>45540</v>
      </c>
      <c r="D5903" s="1" t="s">
        <v>1</v>
      </c>
      <c r="E5903" s="1" t="s">
        <v>3</v>
      </c>
      <c r="F5903" s="2">
        <v>22</v>
      </c>
      <c r="G5903" s="2" t="str" cm="1">
        <f t="array" ref="G5903">_xlfn.IFS( F5903 = "", "Unknown", F5903 &lt;= 25, "Young Adult", F5903 &lt;= 35, "Millennials", F5903 &lt;= 50, "Gen-X", F5903 &gt; 50, "Seniors")</f>
        <v>Young Adult</v>
      </c>
      <c r="H5903" s="2">
        <v>167</v>
      </c>
      <c r="I5903" s="2" t="b">
        <f t="shared" si="184"/>
        <v>1</v>
      </c>
      <c r="J5903" s="2" t="b">
        <f t="shared" si="185"/>
        <v>0</v>
      </c>
    </row>
    <row r="5904" spans="1:10" x14ac:dyDescent="0.35">
      <c r="A5904" s="4">
        <v>254</v>
      </c>
      <c r="B5904" s="3" t="s">
        <v>169</v>
      </c>
      <c r="C5904" s="16">
        <v>45540</v>
      </c>
      <c r="D5904" s="1" t="s">
        <v>1</v>
      </c>
      <c r="E5904" s="1" t="s">
        <v>0</v>
      </c>
      <c r="G5904" s="2" t="str" cm="1">
        <f t="array" ref="G5904">_xlfn.IFS( F5904 = "", "Unknown", F5904 &lt;= 25, "Young Adult", F5904 &lt;= 35, "Millennials", F5904 &lt;= 50, "Gen-X", F5904 &gt; 50, "Seniors")</f>
        <v>Unknown</v>
      </c>
      <c r="H5904" s="2">
        <v>167</v>
      </c>
      <c r="I5904" s="2" t="b">
        <f t="shared" si="184"/>
        <v>1</v>
      </c>
      <c r="J5904" s="2" t="b">
        <f t="shared" si="185"/>
        <v>0</v>
      </c>
    </row>
    <row r="5905" spans="1:10" x14ac:dyDescent="0.35">
      <c r="A5905" s="4">
        <v>254</v>
      </c>
      <c r="B5905" s="3" t="s">
        <v>169</v>
      </c>
      <c r="C5905" s="16">
        <v>45540</v>
      </c>
      <c r="D5905" s="1" t="s">
        <v>1</v>
      </c>
      <c r="E5905" s="1" t="s">
        <v>3</v>
      </c>
      <c r="F5905" s="2">
        <v>23</v>
      </c>
      <c r="G5905" s="2" t="str" cm="1">
        <f t="array" ref="G5905">_xlfn.IFS( F5905 = "", "Unknown", F5905 &lt;= 25, "Young Adult", F5905 &lt;= 35, "Millennials", F5905 &lt;= 50, "Gen-X", F5905 &gt; 50, "Seniors")</f>
        <v>Young Adult</v>
      </c>
      <c r="H5905" s="2">
        <v>0</v>
      </c>
      <c r="I5905" s="2" t="b">
        <f t="shared" si="184"/>
        <v>0</v>
      </c>
      <c r="J5905" s="2" t="b">
        <f t="shared" si="185"/>
        <v>0</v>
      </c>
    </row>
    <row r="5906" spans="1:10" x14ac:dyDescent="0.35">
      <c r="A5906" s="4">
        <v>254</v>
      </c>
      <c r="B5906" s="3" t="s">
        <v>169</v>
      </c>
      <c r="C5906" s="16">
        <v>45540</v>
      </c>
      <c r="D5906" s="1" t="s">
        <v>1</v>
      </c>
      <c r="E5906" s="1" t="s">
        <v>0</v>
      </c>
      <c r="G5906" s="2" t="str" cm="1">
        <f t="array" ref="G5906">_xlfn.IFS( F5906 = "", "Unknown", F5906 &lt;= 25, "Young Adult", F5906 &lt;= 35, "Millennials", F5906 &lt;= 50, "Gen-X", F5906 &gt; 50, "Seniors")</f>
        <v>Unknown</v>
      </c>
      <c r="H5906" s="2">
        <v>167</v>
      </c>
      <c r="I5906" s="2" t="b">
        <f t="shared" si="184"/>
        <v>1</v>
      </c>
      <c r="J5906" s="2" t="b">
        <f t="shared" si="185"/>
        <v>0</v>
      </c>
    </row>
    <row r="5907" spans="1:10" x14ac:dyDescent="0.35">
      <c r="A5907" s="4">
        <v>254</v>
      </c>
      <c r="B5907" s="3" t="s">
        <v>169</v>
      </c>
      <c r="C5907" s="16">
        <v>45540</v>
      </c>
      <c r="D5907" s="1" t="s">
        <v>1</v>
      </c>
      <c r="E5907" s="1" t="s">
        <v>0</v>
      </c>
      <c r="G5907" s="2" t="str" cm="1">
        <f t="array" ref="G5907">_xlfn.IFS( F5907 = "", "Unknown", F5907 &lt;= 25, "Young Adult", F5907 &lt;= 35, "Millennials", F5907 &lt;= 50, "Gen-X", F5907 &gt; 50, "Seniors")</f>
        <v>Unknown</v>
      </c>
      <c r="H5907" s="2">
        <v>167</v>
      </c>
      <c r="I5907" s="2" t="b">
        <f t="shared" si="184"/>
        <v>1</v>
      </c>
      <c r="J5907" s="2" t="b">
        <f t="shared" si="185"/>
        <v>0</v>
      </c>
    </row>
    <row r="5908" spans="1:10" x14ac:dyDescent="0.35">
      <c r="A5908" s="4">
        <v>254</v>
      </c>
      <c r="B5908" s="3" t="s">
        <v>177</v>
      </c>
      <c r="C5908" s="16">
        <v>45535</v>
      </c>
      <c r="D5908" s="1" t="s">
        <v>1</v>
      </c>
      <c r="E5908" s="1" t="s">
        <v>3</v>
      </c>
      <c r="F5908" s="2">
        <v>24</v>
      </c>
      <c r="G5908" s="2" t="str" cm="1">
        <f t="array" ref="G5908">_xlfn.IFS( F5908 = "", "Unknown", F5908 &lt;= 25, "Young Adult", F5908 &lt;= 35, "Millennials", F5908 &lt;= 50, "Gen-X", F5908 &gt; 50, "Seniors")</f>
        <v>Young Adult</v>
      </c>
      <c r="H5908" s="2">
        <v>1</v>
      </c>
      <c r="I5908" s="2" t="b">
        <f t="shared" si="184"/>
        <v>0</v>
      </c>
      <c r="J5908" s="2" t="b">
        <f t="shared" si="185"/>
        <v>0</v>
      </c>
    </row>
    <row r="5909" spans="1:10" x14ac:dyDescent="0.35">
      <c r="A5909" s="4">
        <v>254</v>
      </c>
      <c r="B5909" s="3" t="s">
        <v>177</v>
      </c>
      <c r="C5909" s="16">
        <v>45535</v>
      </c>
      <c r="D5909" s="1" t="s">
        <v>1</v>
      </c>
      <c r="E5909" s="1" t="s">
        <v>4</v>
      </c>
      <c r="F5909" s="2">
        <v>37</v>
      </c>
      <c r="G5909" s="2" t="str" cm="1">
        <f t="array" ref="G5909">_xlfn.IFS( F5909 = "", "Unknown", F5909 &lt;= 25, "Young Adult", F5909 &lt;= 35, "Millennials", F5909 &lt;= 50, "Gen-X", F5909 &gt; 50, "Seniors")</f>
        <v>Gen-X</v>
      </c>
      <c r="H5909" s="2">
        <v>102</v>
      </c>
      <c r="I5909" s="2" t="b">
        <f t="shared" si="184"/>
        <v>1</v>
      </c>
      <c r="J5909" s="2" t="b">
        <f t="shared" si="185"/>
        <v>0</v>
      </c>
    </row>
    <row r="5910" spans="1:10" x14ac:dyDescent="0.35">
      <c r="A5910" s="4">
        <v>254</v>
      </c>
      <c r="B5910" s="3" t="s">
        <v>177</v>
      </c>
      <c r="C5910" s="16">
        <v>45535</v>
      </c>
      <c r="D5910" s="1" t="s">
        <v>1</v>
      </c>
      <c r="E5910" s="1" t="s">
        <v>0</v>
      </c>
      <c r="G5910" s="2" t="str" cm="1">
        <f t="array" ref="G5910">_xlfn.IFS( F5910 = "", "Unknown", F5910 &lt;= 25, "Young Adult", F5910 &lt;= 35, "Millennials", F5910 &lt;= 50, "Gen-X", F5910 &gt; 50, "Seniors")</f>
        <v>Unknown</v>
      </c>
      <c r="H5910" s="2">
        <v>13</v>
      </c>
      <c r="I5910" s="2" t="b">
        <f t="shared" si="184"/>
        <v>0</v>
      </c>
      <c r="J5910" s="2" t="b">
        <f t="shared" si="185"/>
        <v>0</v>
      </c>
    </row>
    <row r="5911" spans="1:10" x14ac:dyDescent="0.35">
      <c r="A5911" s="4">
        <v>254</v>
      </c>
      <c r="B5911" s="3" t="s">
        <v>177</v>
      </c>
      <c r="C5911" s="16">
        <v>45535</v>
      </c>
      <c r="D5911" s="1" t="s">
        <v>5</v>
      </c>
      <c r="E5911" s="1" t="s">
        <v>0</v>
      </c>
      <c r="G5911" s="2" t="str" cm="1">
        <f t="array" ref="G5911">_xlfn.IFS( F5911 = "", "Unknown", F5911 &lt;= 25, "Young Adult", F5911 &lt;= 35, "Millennials", F5911 &lt;= 50, "Gen-X", F5911 &gt; 50, "Seniors")</f>
        <v>Unknown</v>
      </c>
      <c r="I5911" s="2" t="b">
        <f t="shared" si="184"/>
        <v>0</v>
      </c>
      <c r="J5911" s="2" t="b">
        <f t="shared" si="185"/>
        <v>0</v>
      </c>
    </row>
    <row r="5912" spans="1:10" x14ac:dyDescent="0.35">
      <c r="A5912" s="4">
        <v>254</v>
      </c>
      <c r="B5912" s="3" t="s">
        <v>177</v>
      </c>
      <c r="C5912" s="16">
        <v>45535</v>
      </c>
      <c r="D5912" s="1" t="s">
        <v>1</v>
      </c>
      <c r="E5912" s="1" t="s">
        <v>3</v>
      </c>
      <c r="F5912" s="2">
        <v>31</v>
      </c>
      <c r="G5912" s="2" t="str" cm="1">
        <f t="array" ref="G5912">_xlfn.IFS( F5912 = "", "Unknown", F5912 &lt;= 25, "Young Adult", F5912 &lt;= 35, "Millennials", F5912 &lt;= 50, "Gen-X", F5912 &gt; 50, "Seniors")</f>
        <v>Millennials</v>
      </c>
      <c r="H5912" s="2">
        <v>7</v>
      </c>
      <c r="I5912" s="2" t="b">
        <f t="shared" si="184"/>
        <v>0</v>
      </c>
      <c r="J5912" s="2" t="b">
        <f t="shared" si="185"/>
        <v>0</v>
      </c>
    </row>
    <row r="5913" spans="1:10" x14ac:dyDescent="0.35">
      <c r="A5913" s="4">
        <v>254</v>
      </c>
      <c r="B5913" s="3" t="s">
        <v>177</v>
      </c>
      <c r="C5913" s="16">
        <v>45535</v>
      </c>
      <c r="D5913" s="1" t="s">
        <v>1</v>
      </c>
      <c r="E5913" s="1" t="s">
        <v>0</v>
      </c>
      <c r="G5913" s="2" t="str" cm="1">
        <f t="array" ref="G5913">_xlfn.IFS( F5913 = "", "Unknown", F5913 &lt;= 25, "Young Adult", F5913 &lt;= 35, "Millennials", F5913 &lt;= 50, "Gen-X", F5913 &gt; 50, "Seniors")</f>
        <v>Unknown</v>
      </c>
      <c r="H5913" s="2">
        <v>140</v>
      </c>
      <c r="I5913" s="2" t="b">
        <f t="shared" si="184"/>
        <v>1</v>
      </c>
      <c r="J5913" s="2" t="b">
        <f t="shared" si="185"/>
        <v>0</v>
      </c>
    </row>
    <row r="5914" spans="1:10" x14ac:dyDescent="0.35">
      <c r="A5914" s="4">
        <v>254</v>
      </c>
      <c r="B5914" s="3" t="s">
        <v>177</v>
      </c>
      <c r="C5914" s="16">
        <v>45535</v>
      </c>
      <c r="D5914" s="1" t="s">
        <v>1</v>
      </c>
      <c r="E5914" s="1" t="s">
        <v>0</v>
      </c>
      <c r="G5914" s="2" t="str" cm="1">
        <f t="array" ref="G5914">_xlfn.IFS( F5914 = "", "Unknown", F5914 &lt;= 25, "Young Adult", F5914 &lt;= 35, "Millennials", F5914 &lt;= 50, "Gen-X", F5914 &gt; 50, "Seniors")</f>
        <v>Unknown</v>
      </c>
      <c r="H5914" s="2">
        <v>172</v>
      </c>
      <c r="I5914" s="2" t="b">
        <f t="shared" si="184"/>
        <v>1</v>
      </c>
      <c r="J5914" s="2" t="b">
        <f t="shared" si="185"/>
        <v>0</v>
      </c>
    </row>
    <row r="5915" spans="1:10" x14ac:dyDescent="0.35">
      <c r="A5915" s="4">
        <v>254</v>
      </c>
      <c r="B5915" s="3" t="s">
        <v>177</v>
      </c>
      <c r="C5915" s="16">
        <v>45535</v>
      </c>
      <c r="D5915" s="1" t="s">
        <v>1</v>
      </c>
      <c r="E5915" s="1" t="s">
        <v>0</v>
      </c>
      <c r="F5915" s="2">
        <v>28</v>
      </c>
      <c r="G5915" s="2" t="str" cm="1">
        <f t="array" ref="G5915">_xlfn.IFS( F5915 = "", "Unknown", F5915 &lt;= 25, "Young Adult", F5915 &lt;= 35, "Millennials", F5915 &lt;= 50, "Gen-X", F5915 &gt; 50, "Seniors")</f>
        <v>Millennials</v>
      </c>
      <c r="H5915" s="2">
        <v>172</v>
      </c>
      <c r="I5915" s="2" t="b">
        <f t="shared" si="184"/>
        <v>1</v>
      </c>
      <c r="J5915" s="2" t="b">
        <f t="shared" si="185"/>
        <v>0</v>
      </c>
    </row>
    <row r="5916" spans="1:10" x14ac:dyDescent="0.35">
      <c r="A5916" s="4">
        <v>254</v>
      </c>
      <c r="B5916" s="3" t="s">
        <v>177</v>
      </c>
      <c r="C5916" s="16">
        <v>45535</v>
      </c>
      <c r="D5916" s="1" t="s">
        <v>1</v>
      </c>
      <c r="E5916" s="1" t="s">
        <v>0</v>
      </c>
      <c r="G5916" s="2" t="str" cm="1">
        <f t="array" ref="G5916">_xlfn.IFS( F5916 = "", "Unknown", F5916 &lt;= 25, "Young Adult", F5916 &lt;= 35, "Millennials", F5916 &lt;= 50, "Gen-X", F5916 &gt; 50, "Seniors")</f>
        <v>Unknown</v>
      </c>
      <c r="H5916" s="2">
        <v>165</v>
      </c>
      <c r="I5916" s="2" t="b">
        <f t="shared" si="184"/>
        <v>1</v>
      </c>
      <c r="J5916" s="2" t="b">
        <f t="shared" si="185"/>
        <v>0</v>
      </c>
    </row>
    <row r="5917" spans="1:10" x14ac:dyDescent="0.35">
      <c r="A5917" s="4">
        <v>254</v>
      </c>
      <c r="B5917" s="3" t="s">
        <v>177</v>
      </c>
      <c r="C5917" s="16">
        <v>45535</v>
      </c>
      <c r="D5917" s="1" t="s">
        <v>1</v>
      </c>
      <c r="E5917" s="1" t="s">
        <v>4</v>
      </c>
      <c r="F5917" s="2">
        <v>32</v>
      </c>
      <c r="G5917" s="2" t="str" cm="1">
        <f t="array" ref="G5917">_xlfn.IFS( F5917 = "", "Unknown", F5917 &lt;= 25, "Young Adult", F5917 &lt;= 35, "Millennials", F5917 &lt;= 50, "Gen-X", F5917 &gt; 50, "Seniors")</f>
        <v>Millennials</v>
      </c>
      <c r="H5917" s="2">
        <v>14</v>
      </c>
      <c r="I5917" s="2" t="b">
        <f t="shared" si="184"/>
        <v>0</v>
      </c>
      <c r="J5917" s="2" t="b">
        <f t="shared" si="185"/>
        <v>0</v>
      </c>
    </row>
    <row r="5918" spans="1:10" x14ac:dyDescent="0.35">
      <c r="A5918" s="4">
        <v>254</v>
      </c>
      <c r="B5918" s="3" t="s">
        <v>177</v>
      </c>
      <c r="C5918" s="16">
        <v>45535</v>
      </c>
      <c r="D5918" s="1" t="s">
        <v>1</v>
      </c>
      <c r="E5918" s="1" t="s">
        <v>0</v>
      </c>
      <c r="G5918" s="2" t="str" cm="1">
        <f t="array" ref="G5918">_xlfn.IFS( F5918 = "", "Unknown", F5918 &lt;= 25, "Young Adult", F5918 &lt;= 35, "Millennials", F5918 &lt;= 50, "Gen-X", F5918 &gt; 50, "Seniors")</f>
        <v>Unknown</v>
      </c>
      <c r="H5918" s="2">
        <v>65</v>
      </c>
      <c r="I5918" s="2" t="b">
        <f t="shared" si="184"/>
        <v>1</v>
      </c>
      <c r="J5918" s="2" t="b">
        <f t="shared" si="185"/>
        <v>0</v>
      </c>
    </row>
    <row r="5919" spans="1:10" x14ac:dyDescent="0.35">
      <c r="A5919" s="4">
        <v>254</v>
      </c>
      <c r="B5919" s="3" t="s">
        <v>177</v>
      </c>
      <c r="C5919" s="16">
        <v>45535</v>
      </c>
      <c r="D5919" s="1" t="s">
        <v>1</v>
      </c>
      <c r="E5919" s="1" t="s">
        <v>0</v>
      </c>
      <c r="G5919" s="2" t="str" cm="1">
        <f t="array" ref="G5919">_xlfn.IFS( F5919 = "", "Unknown", F5919 &lt;= 25, "Young Adult", F5919 &lt;= 35, "Millennials", F5919 &lt;= 50, "Gen-X", F5919 &gt; 50, "Seniors")</f>
        <v>Unknown</v>
      </c>
      <c r="H5919" s="2">
        <v>172</v>
      </c>
      <c r="I5919" s="2" t="b">
        <f t="shared" si="184"/>
        <v>1</v>
      </c>
      <c r="J5919" s="2" t="b">
        <f t="shared" si="185"/>
        <v>0</v>
      </c>
    </row>
    <row r="5920" spans="1:10" x14ac:dyDescent="0.35">
      <c r="A5920" s="4">
        <v>254</v>
      </c>
      <c r="B5920" s="3" t="s">
        <v>177</v>
      </c>
      <c r="C5920" s="16">
        <v>45535</v>
      </c>
      <c r="D5920" s="1" t="s">
        <v>1</v>
      </c>
      <c r="E5920" s="1" t="s">
        <v>0</v>
      </c>
      <c r="G5920" s="2" t="str" cm="1">
        <f t="array" ref="G5920">_xlfn.IFS( F5920 = "", "Unknown", F5920 &lt;= 25, "Young Adult", F5920 &lt;= 35, "Millennials", F5920 &lt;= 50, "Gen-X", F5920 &gt; 50, "Seniors")</f>
        <v>Unknown</v>
      </c>
      <c r="H5920" s="2">
        <v>0</v>
      </c>
      <c r="I5920" s="2" t="b">
        <f t="shared" si="184"/>
        <v>0</v>
      </c>
      <c r="J5920" s="2" t="b">
        <f t="shared" si="185"/>
        <v>0</v>
      </c>
    </row>
    <row r="5921" spans="1:10" x14ac:dyDescent="0.35">
      <c r="A5921" s="4">
        <v>254</v>
      </c>
      <c r="B5921" s="3" t="s">
        <v>177</v>
      </c>
      <c r="C5921" s="16">
        <v>45535</v>
      </c>
      <c r="D5921" s="1" t="s">
        <v>1</v>
      </c>
      <c r="E5921" s="1" t="s">
        <v>3</v>
      </c>
      <c r="F5921" s="2">
        <v>35</v>
      </c>
      <c r="G5921" s="2" t="str" cm="1">
        <f t="array" ref="G5921">_xlfn.IFS( F5921 = "", "Unknown", F5921 &lt;= 25, "Young Adult", F5921 &lt;= 35, "Millennials", F5921 &lt;= 50, "Gen-X", F5921 &gt; 50, "Seniors")</f>
        <v>Millennials</v>
      </c>
      <c r="H5921" s="2">
        <v>171</v>
      </c>
      <c r="I5921" s="2" t="b">
        <f t="shared" si="184"/>
        <v>1</v>
      </c>
      <c r="J5921" s="2" t="b">
        <f t="shared" si="185"/>
        <v>0</v>
      </c>
    </row>
    <row r="5922" spans="1:10" x14ac:dyDescent="0.35">
      <c r="A5922" s="4">
        <v>254</v>
      </c>
      <c r="B5922" s="3" t="s">
        <v>177</v>
      </c>
      <c r="C5922" s="16">
        <v>45535</v>
      </c>
      <c r="D5922" s="1" t="s">
        <v>1</v>
      </c>
      <c r="E5922" s="1" t="s">
        <v>0</v>
      </c>
      <c r="G5922" s="2" t="str" cm="1">
        <f t="array" ref="G5922">_xlfn.IFS( F5922 = "", "Unknown", F5922 &lt;= 25, "Young Adult", F5922 &lt;= 35, "Millennials", F5922 &lt;= 50, "Gen-X", F5922 &gt; 50, "Seniors")</f>
        <v>Unknown</v>
      </c>
      <c r="H5922" s="2">
        <v>172</v>
      </c>
      <c r="I5922" s="2" t="b">
        <f t="shared" si="184"/>
        <v>1</v>
      </c>
      <c r="J5922" s="2" t="b">
        <f t="shared" si="185"/>
        <v>0</v>
      </c>
    </row>
    <row r="5923" spans="1:10" x14ac:dyDescent="0.35">
      <c r="A5923" s="4">
        <v>254</v>
      </c>
      <c r="B5923" s="3" t="s">
        <v>177</v>
      </c>
      <c r="C5923" s="16">
        <v>45535</v>
      </c>
      <c r="D5923" s="1" t="s">
        <v>1</v>
      </c>
      <c r="E5923" s="1" t="s">
        <v>0</v>
      </c>
      <c r="G5923" s="2" t="str" cm="1">
        <f t="array" ref="G5923">_xlfn.IFS( F5923 = "", "Unknown", F5923 &lt;= 25, "Young Adult", F5923 &lt;= 35, "Millennials", F5923 &lt;= 50, "Gen-X", F5923 &gt; 50, "Seniors")</f>
        <v>Unknown</v>
      </c>
      <c r="H5923" s="2">
        <v>172</v>
      </c>
      <c r="I5923" s="2" t="b">
        <f t="shared" si="184"/>
        <v>1</v>
      </c>
      <c r="J5923" s="2" t="b">
        <f t="shared" si="185"/>
        <v>0</v>
      </c>
    </row>
    <row r="5924" spans="1:10" x14ac:dyDescent="0.35">
      <c r="A5924" s="4">
        <v>254</v>
      </c>
      <c r="B5924" s="3" t="s">
        <v>176</v>
      </c>
      <c r="C5924" s="16">
        <v>45536</v>
      </c>
      <c r="D5924" s="1" t="s">
        <v>1</v>
      </c>
      <c r="E5924" s="1" t="s">
        <v>3</v>
      </c>
      <c r="F5924" s="2">
        <v>35</v>
      </c>
      <c r="G5924" s="2" t="str" cm="1">
        <f t="array" ref="G5924">_xlfn.IFS( F5924 = "", "Unknown", F5924 &lt;= 25, "Young Adult", F5924 &lt;= 35, "Millennials", F5924 &lt;= 50, "Gen-X", F5924 &gt; 50, "Seniors")</f>
        <v>Millennials</v>
      </c>
      <c r="H5924" s="2">
        <v>118</v>
      </c>
      <c r="I5924" s="2" t="b">
        <f t="shared" si="184"/>
        <v>1</v>
      </c>
      <c r="J5924" s="2" t="b">
        <f t="shared" si="185"/>
        <v>0</v>
      </c>
    </row>
    <row r="5925" spans="1:10" x14ac:dyDescent="0.35">
      <c r="A5925" s="4">
        <v>254</v>
      </c>
      <c r="B5925" s="3" t="s">
        <v>176</v>
      </c>
      <c r="C5925" s="16">
        <v>45536</v>
      </c>
      <c r="D5925" s="1" t="s">
        <v>1</v>
      </c>
      <c r="E5925" s="1" t="s">
        <v>3</v>
      </c>
      <c r="F5925" s="2">
        <v>22</v>
      </c>
      <c r="G5925" s="2" t="str" cm="1">
        <f t="array" ref="G5925">_xlfn.IFS( F5925 = "", "Unknown", F5925 &lt;= 25, "Young Adult", F5925 &lt;= 35, "Millennials", F5925 &lt;= 50, "Gen-X", F5925 &gt; 50, "Seniors")</f>
        <v>Young Adult</v>
      </c>
      <c r="H5925" s="2">
        <v>127</v>
      </c>
      <c r="I5925" s="2" t="b">
        <f t="shared" si="184"/>
        <v>1</v>
      </c>
      <c r="J5925" s="2" t="b">
        <f t="shared" si="185"/>
        <v>0</v>
      </c>
    </row>
    <row r="5926" spans="1:10" x14ac:dyDescent="0.35">
      <c r="A5926" s="4">
        <v>254</v>
      </c>
      <c r="B5926" s="3" t="s">
        <v>124</v>
      </c>
      <c r="C5926" s="16">
        <v>45586</v>
      </c>
      <c r="D5926" s="1" t="s">
        <v>1</v>
      </c>
      <c r="E5926" s="1" t="s">
        <v>12</v>
      </c>
      <c r="F5926" s="2">
        <v>31</v>
      </c>
      <c r="G5926" s="2" t="str" cm="1">
        <f t="array" ref="G5926">_xlfn.IFS( F5926 = "", "Unknown", F5926 &lt;= 25, "Young Adult", F5926 &lt;= 35, "Millennials", F5926 &lt;= 50, "Gen-X", F5926 &gt; 50, "Seniors")</f>
        <v>Millennials</v>
      </c>
      <c r="H5926" s="2">
        <v>0</v>
      </c>
      <c r="I5926" s="2" t="b">
        <f t="shared" si="184"/>
        <v>0</v>
      </c>
      <c r="J5926" s="2" t="b">
        <f t="shared" si="185"/>
        <v>0</v>
      </c>
    </row>
    <row r="5927" spans="1:10" x14ac:dyDescent="0.35">
      <c r="A5927" s="4">
        <v>254</v>
      </c>
      <c r="B5927" s="3" t="s">
        <v>124</v>
      </c>
      <c r="C5927" s="16">
        <v>45586</v>
      </c>
      <c r="D5927" s="1" t="s">
        <v>1</v>
      </c>
      <c r="E5927" s="1" t="s">
        <v>12</v>
      </c>
      <c r="F5927" s="2">
        <v>45</v>
      </c>
      <c r="G5927" s="2" t="str" cm="1">
        <f t="array" ref="G5927">_xlfn.IFS( F5927 = "", "Unknown", F5927 &lt;= 25, "Young Adult", F5927 &lt;= 35, "Millennials", F5927 &lt;= 50, "Gen-X", F5927 &gt; 50, "Seniors")</f>
        <v>Gen-X</v>
      </c>
      <c r="H5927" s="2">
        <v>9</v>
      </c>
      <c r="I5927" s="2" t="b">
        <f t="shared" si="184"/>
        <v>0</v>
      </c>
      <c r="J5927" s="2" t="b">
        <f t="shared" si="185"/>
        <v>0</v>
      </c>
    </row>
    <row r="5928" spans="1:10" x14ac:dyDescent="0.35">
      <c r="A5928" s="4">
        <v>254</v>
      </c>
      <c r="B5928" s="3" t="s">
        <v>176</v>
      </c>
      <c r="C5928" s="16">
        <v>45536</v>
      </c>
      <c r="D5928" s="1" t="s">
        <v>1</v>
      </c>
      <c r="E5928" s="1" t="s">
        <v>0</v>
      </c>
      <c r="G5928" s="2" t="str" cm="1">
        <f t="array" ref="G5928">_xlfn.IFS( F5928 = "", "Unknown", F5928 &lt;= 25, "Young Adult", F5928 &lt;= 35, "Millennials", F5928 &lt;= 50, "Gen-X", F5928 &gt; 50, "Seniors")</f>
        <v>Unknown</v>
      </c>
      <c r="H5928" s="2">
        <v>171</v>
      </c>
      <c r="I5928" s="2" t="b">
        <f t="shared" si="184"/>
        <v>1</v>
      </c>
      <c r="J5928" s="2" t="b">
        <f t="shared" si="185"/>
        <v>0</v>
      </c>
    </row>
    <row r="5929" spans="1:10" x14ac:dyDescent="0.35">
      <c r="A5929" s="4">
        <v>254</v>
      </c>
      <c r="B5929" s="3" t="s">
        <v>176</v>
      </c>
      <c r="C5929" s="16">
        <v>45536</v>
      </c>
      <c r="D5929" s="1" t="s">
        <v>1</v>
      </c>
      <c r="E5929" s="1" t="s">
        <v>0</v>
      </c>
      <c r="G5929" s="2" t="str" cm="1">
        <f t="array" ref="G5929">_xlfn.IFS( F5929 = "", "Unknown", F5929 &lt;= 25, "Young Adult", F5929 &lt;= 35, "Millennials", F5929 &lt;= 50, "Gen-X", F5929 &gt; 50, "Seniors")</f>
        <v>Unknown</v>
      </c>
      <c r="H5929" s="2">
        <v>170</v>
      </c>
      <c r="I5929" s="2" t="b">
        <f t="shared" si="184"/>
        <v>1</v>
      </c>
      <c r="J5929" s="2" t="b">
        <f t="shared" si="185"/>
        <v>0</v>
      </c>
    </row>
    <row r="5930" spans="1:10" x14ac:dyDescent="0.35">
      <c r="A5930" s="4">
        <v>254</v>
      </c>
      <c r="B5930" s="3" t="s">
        <v>176</v>
      </c>
      <c r="C5930" s="16">
        <v>45536</v>
      </c>
      <c r="D5930" s="1" t="s">
        <v>1</v>
      </c>
      <c r="E5930" s="1" t="s">
        <v>0</v>
      </c>
      <c r="G5930" s="2" t="str" cm="1">
        <f t="array" ref="G5930">_xlfn.IFS( F5930 = "", "Unknown", F5930 &lt;= 25, "Young Adult", F5930 &lt;= 35, "Millennials", F5930 &lt;= 50, "Gen-X", F5930 &gt; 50, "Seniors")</f>
        <v>Unknown</v>
      </c>
      <c r="H5930" s="2">
        <v>171</v>
      </c>
      <c r="I5930" s="2" t="b">
        <f t="shared" si="184"/>
        <v>1</v>
      </c>
      <c r="J5930" s="2" t="b">
        <f t="shared" si="185"/>
        <v>0</v>
      </c>
    </row>
    <row r="5931" spans="1:10" x14ac:dyDescent="0.35">
      <c r="A5931" s="4">
        <v>254</v>
      </c>
      <c r="B5931" s="3" t="s">
        <v>124</v>
      </c>
      <c r="C5931" s="16">
        <v>45586</v>
      </c>
      <c r="D5931" s="1" t="s">
        <v>1</v>
      </c>
      <c r="E5931" s="1" t="s">
        <v>0</v>
      </c>
      <c r="G5931" s="2" t="str" cm="1">
        <f t="array" ref="G5931">_xlfn.IFS( F5931 = "", "Unknown", F5931 &lt;= 25, "Young Adult", F5931 &lt;= 35, "Millennials", F5931 &lt;= 50, "Gen-X", F5931 &gt; 50, "Seniors")</f>
        <v>Unknown</v>
      </c>
      <c r="H5931" s="2">
        <v>121</v>
      </c>
      <c r="I5931" s="2" t="b">
        <f t="shared" si="184"/>
        <v>1</v>
      </c>
      <c r="J5931" s="2" t="b">
        <f t="shared" si="185"/>
        <v>0</v>
      </c>
    </row>
    <row r="5932" spans="1:10" x14ac:dyDescent="0.35">
      <c r="A5932" s="4">
        <v>254</v>
      </c>
      <c r="B5932" s="3" t="s">
        <v>82</v>
      </c>
      <c r="C5932" s="16">
        <v>45631</v>
      </c>
      <c r="D5932" s="1" t="s">
        <v>5</v>
      </c>
      <c r="E5932" s="1" t="s">
        <v>0</v>
      </c>
      <c r="G5932" s="2" t="str" cm="1">
        <f t="array" ref="G5932">_xlfn.IFS( F5932 = "", "Unknown", F5932 &lt;= 25, "Young Adult", F5932 &lt;= 35, "Millennials", F5932 &lt;= 50, "Gen-X", F5932 &gt; 50, "Seniors")</f>
        <v>Unknown</v>
      </c>
      <c r="I5932" s="2" t="b">
        <f t="shared" si="184"/>
        <v>0</v>
      </c>
      <c r="J5932" s="2" t="b">
        <f t="shared" si="185"/>
        <v>0</v>
      </c>
    </row>
    <row r="5933" spans="1:10" x14ac:dyDescent="0.35">
      <c r="A5933" s="4">
        <v>254</v>
      </c>
      <c r="B5933" s="3" t="s">
        <v>177</v>
      </c>
      <c r="C5933" s="16">
        <v>45535</v>
      </c>
      <c r="D5933" s="1" t="s">
        <v>1</v>
      </c>
      <c r="E5933" s="1" t="s">
        <v>0</v>
      </c>
      <c r="G5933" s="2" t="str" cm="1">
        <f t="array" ref="G5933">_xlfn.IFS( F5933 = "", "Unknown", F5933 &lt;= 25, "Young Adult", F5933 &lt;= 35, "Millennials", F5933 &lt;= 50, "Gen-X", F5933 &gt; 50, "Seniors")</f>
        <v>Unknown</v>
      </c>
      <c r="H5933" s="2">
        <v>172</v>
      </c>
      <c r="I5933" s="2" t="b">
        <f t="shared" si="184"/>
        <v>1</v>
      </c>
      <c r="J5933" s="2" t="b">
        <f t="shared" si="185"/>
        <v>0</v>
      </c>
    </row>
    <row r="5934" spans="1:10" x14ac:dyDescent="0.35">
      <c r="A5934" s="4">
        <v>254</v>
      </c>
      <c r="B5934" s="3" t="s">
        <v>177</v>
      </c>
      <c r="C5934" s="16">
        <v>45535</v>
      </c>
      <c r="D5934" s="1" t="s">
        <v>1</v>
      </c>
      <c r="E5934" s="1" t="s">
        <v>3</v>
      </c>
      <c r="F5934" s="2">
        <v>31</v>
      </c>
      <c r="G5934" s="2" t="str" cm="1">
        <f t="array" ref="G5934">_xlfn.IFS( F5934 = "", "Unknown", F5934 &lt;= 25, "Young Adult", F5934 &lt;= 35, "Millennials", F5934 &lt;= 50, "Gen-X", F5934 &gt; 50, "Seniors")</f>
        <v>Millennials</v>
      </c>
      <c r="H5934" s="2">
        <v>58</v>
      </c>
      <c r="I5934" s="2" t="b">
        <f t="shared" si="184"/>
        <v>1</v>
      </c>
      <c r="J5934" s="2" t="b">
        <f t="shared" si="185"/>
        <v>0</v>
      </c>
    </row>
    <row r="5935" spans="1:10" x14ac:dyDescent="0.35">
      <c r="A5935" s="4">
        <v>254</v>
      </c>
      <c r="B5935" s="3" t="s">
        <v>177</v>
      </c>
      <c r="C5935" s="16">
        <v>45535</v>
      </c>
      <c r="D5935" s="1" t="s">
        <v>1</v>
      </c>
      <c r="E5935" s="1" t="s">
        <v>0</v>
      </c>
      <c r="G5935" s="2" t="str" cm="1">
        <f t="array" ref="G5935">_xlfn.IFS( F5935 = "", "Unknown", F5935 &lt;= 25, "Young Adult", F5935 &lt;= 35, "Millennials", F5935 &lt;= 50, "Gen-X", F5935 &gt; 50, "Seniors")</f>
        <v>Unknown</v>
      </c>
      <c r="H5935" s="2">
        <v>172</v>
      </c>
      <c r="I5935" s="2" t="b">
        <f t="shared" si="184"/>
        <v>1</v>
      </c>
      <c r="J5935" s="2" t="b">
        <f t="shared" si="185"/>
        <v>0</v>
      </c>
    </row>
    <row r="5936" spans="1:10" x14ac:dyDescent="0.35">
      <c r="A5936" s="4">
        <v>254</v>
      </c>
      <c r="B5936" s="3" t="s">
        <v>177</v>
      </c>
      <c r="C5936" s="16">
        <v>45535</v>
      </c>
      <c r="D5936" s="1" t="s">
        <v>1</v>
      </c>
      <c r="E5936" s="1" t="s">
        <v>3</v>
      </c>
      <c r="F5936" s="2">
        <v>23</v>
      </c>
      <c r="G5936" s="2" t="str" cm="1">
        <f t="array" ref="G5936">_xlfn.IFS( F5936 = "", "Unknown", F5936 &lt;= 25, "Young Adult", F5936 &lt;= 35, "Millennials", F5936 &lt;= 50, "Gen-X", F5936 &gt; 50, "Seniors")</f>
        <v>Young Adult</v>
      </c>
      <c r="H5936" s="2">
        <v>171</v>
      </c>
      <c r="I5936" s="2" t="b">
        <f t="shared" si="184"/>
        <v>1</v>
      </c>
      <c r="J5936" s="2" t="b">
        <f t="shared" si="185"/>
        <v>0</v>
      </c>
    </row>
    <row r="5937" spans="1:10" x14ac:dyDescent="0.35">
      <c r="A5937" s="4">
        <v>254</v>
      </c>
      <c r="B5937" s="3" t="s">
        <v>176</v>
      </c>
      <c r="C5937" s="16">
        <v>45536</v>
      </c>
      <c r="D5937" s="1" t="s">
        <v>1</v>
      </c>
      <c r="E5937" s="1" t="s">
        <v>0</v>
      </c>
      <c r="G5937" s="2" t="str" cm="1">
        <f t="array" ref="G5937">_xlfn.IFS( F5937 = "", "Unknown", F5937 &lt;= 25, "Young Adult", F5937 &lt;= 35, "Millennials", F5937 &lt;= 50, "Gen-X", F5937 &gt; 50, "Seniors")</f>
        <v>Unknown</v>
      </c>
      <c r="H5937" s="2">
        <v>171</v>
      </c>
      <c r="I5937" s="2" t="b">
        <f t="shared" si="184"/>
        <v>1</v>
      </c>
      <c r="J5937" s="2" t="b">
        <f t="shared" si="185"/>
        <v>0</v>
      </c>
    </row>
    <row r="5938" spans="1:10" x14ac:dyDescent="0.35">
      <c r="A5938" s="4">
        <v>254</v>
      </c>
      <c r="B5938" s="3" t="s">
        <v>176</v>
      </c>
      <c r="C5938" s="16">
        <v>45536</v>
      </c>
      <c r="D5938" s="1" t="s">
        <v>1</v>
      </c>
      <c r="E5938" s="1" t="s">
        <v>12</v>
      </c>
      <c r="F5938" s="2">
        <v>28</v>
      </c>
      <c r="G5938" s="2" t="str" cm="1">
        <f t="array" ref="G5938">_xlfn.IFS( F5938 = "", "Unknown", F5938 &lt;= 25, "Young Adult", F5938 &lt;= 35, "Millennials", F5938 &lt;= 50, "Gen-X", F5938 &gt; 50, "Seniors")</f>
        <v>Millennials</v>
      </c>
      <c r="H5938" s="2">
        <v>11</v>
      </c>
      <c r="I5938" s="2" t="b">
        <f t="shared" si="184"/>
        <v>0</v>
      </c>
      <c r="J5938" s="2" t="b">
        <f t="shared" si="185"/>
        <v>0</v>
      </c>
    </row>
    <row r="5939" spans="1:10" x14ac:dyDescent="0.35">
      <c r="A5939" s="4">
        <v>254</v>
      </c>
      <c r="B5939" s="3" t="s">
        <v>176</v>
      </c>
      <c r="C5939" s="16">
        <v>45536</v>
      </c>
      <c r="D5939" s="1" t="s">
        <v>1</v>
      </c>
      <c r="E5939" s="1" t="s">
        <v>3</v>
      </c>
      <c r="F5939" s="2">
        <v>25</v>
      </c>
      <c r="G5939" s="2" t="str" cm="1">
        <f t="array" ref="G5939">_xlfn.IFS( F5939 = "", "Unknown", F5939 &lt;= 25, "Young Adult", F5939 &lt;= 35, "Millennials", F5939 &lt;= 50, "Gen-X", F5939 &gt; 50, "Seniors")</f>
        <v>Young Adult</v>
      </c>
      <c r="H5939" s="2">
        <v>54</v>
      </c>
      <c r="I5939" s="2" t="b">
        <f t="shared" si="184"/>
        <v>1</v>
      </c>
      <c r="J5939" s="2" t="b">
        <f t="shared" si="185"/>
        <v>0</v>
      </c>
    </row>
    <row r="5940" spans="1:10" x14ac:dyDescent="0.35">
      <c r="A5940" s="4">
        <v>254</v>
      </c>
      <c r="B5940" s="3" t="s">
        <v>176</v>
      </c>
      <c r="C5940" s="16">
        <v>45536</v>
      </c>
      <c r="D5940" s="1" t="s">
        <v>1</v>
      </c>
      <c r="E5940" s="1" t="s">
        <v>0</v>
      </c>
      <c r="G5940" s="2" t="str" cm="1">
        <f t="array" ref="G5940">_xlfn.IFS( F5940 = "", "Unknown", F5940 &lt;= 25, "Young Adult", F5940 &lt;= 35, "Millennials", F5940 &lt;= 50, "Gen-X", F5940 &gt; 50, "Seniors")</f>
        <v>Unknown</v>
      </c>
      <c r="H5940" s="2">
        <v>171</v>
      </c>
      <c r="I5940" s="2" t="b">
        <f t="shared" si="184"/>
        <v>1</v>
      </c>
      <c r="J5940" s="2" t="b">
        <f t="shared" si="185"/>
        <v>0</v>
      </c>
    </row>
    <row r="5941" spans="1:10" x14ac:dyDescent="0.35">
      <c r="A5941" s="4">
        <v>254</v>
      </c>
      <c r="B5941" s="3" t="s">
        <v>176</v>
      </c>
      <c r="C5941" s="16">
        <v>45536</v>
      </c>
      <c r="D5941" s="1" t="s">
        <v>1</v>
      </c>
      <c r="E5941" s="1" t="s">
        <v>0</v>
      </c>
      <c r="G5941" s="2" t="str" cm="1">
        <f t="array" ref="G5941">_xlfn.IFS( F5941 = "", "Unknown", F5941 &lt;= 25, "Young Adult", F5941 &lt;= 35, "Millennials", F5941 &lt;= 50, "Gen-X", F5941 &gt; 50, "Seniors")</f>
        <v>Unknown</v>
      </c>
      <c r="H5941" s="2">
        <v>171</v>
      </c>
      <c r="I5941" s="2" t="b">
        <f t="shared" si="184"/>
        <v>1</v>
      </c>
      <c r="J5941" s="2" t="b">
        <f t="shared" si="185"/>
        <v>0</v>
      </c>
    </row>
    <row r="5942" spans="1:10" x14ac:dyDescent="0.35">
      <c r="A5942" s="4">
        <v>254</v>
      </c>
      <c r="B5942" s="3" t="s">
        <v>176</v>
      </c>
      <c r="C5942" s="16">
        <v>45536</v>
      </c>
      <c r="D5942" s="1" t="s">
        <v>1</v>
      </c>
      <c r="E5942" s="1" t="s">
        <v>3</v>
      </c>
      <c r="F5942" s="2">
        <v>20</v>
      </c>
      <c r="G5942" s="2" t="str" cm="1">
        <f t="array" ref="G5942">_xlfn.IFS( F5942 = "", "Unknown", F5942 &lt;= 25, "Young Adult", F5942 &lt;= 35, "Millennials", F5942 &lt;= 50, "Gen-X", F5942 &gt; 50, "Seniors")</f>
        <v>Young Adult</v>
      </c>
      <c r="H5942" s="2">
        <v>80</v>
      </c>
      <c r="I5942" s="2" t="b">
        <f t="shared" si="184"/>
        <v>1</v>
      </c>
      <c r="J5942" s="2" t="b">
        <f t="shared" si="185"/>
        <v>0</v>
      </c>
    </row>
    <row r="5943" spans="1:10" x14ac:dyDescent="0.35">
      <c r="A5943" s="4">
        <v>254</v>
      </c>
      <c r="B5943" s="3" t="s">
        <v>176</v>
      </c>
      <c r="C5943" s="16">
        <v>45536</v>
      </c>
      <c r="D5943" s="1" t="s">
        <v>1</v>
      </c>
      <c r="E5943" s="1" t="s">
        <v>0</v>
      </c>
      <c r="G5943" s="2" t="str" cm="1">
        <f t="array" ref="G5943">_xlfn.IFS( F5943 = "", "Unknown", F5943 &lt;= 25, "Young Adult", F5943 &lt;= 35, "Millennials", F5943 &lt;= 50, "Gen-X", F5943 &gt; 50, "Seniors")</f>
        <v>Unknown</v>
      </c>
      <c r="H5943" s="2">
        <v>171</v>
      </c>
      <c r="I5943" s="2" t="b">
        <f t="shared" si="184"/>
        <v>1</v>
      </c>
      <c r="J5943" s="2" t="b">
        <f t="shared" si="185"/>
        <v>0</v>
      </c>
    </row>
    <row r="5944" spans="1:10" x14ac:dyDescent="0.35">
      <c r="A5944" s="4">
        <v>254</v>
      </c>
      <c r="B5944" s="3" t="s">
        <v>176</v>
      </c>
      <c r="C5944" s="16">
        <v>45536</v>
      </c>
      <c r="D5944" s="1" t="s">
        <v>1</v>
      </c>
      <c r="E5944" s="1" t="s">
        <v>0</v>
      </c>
      <c r="G5944" s="2" t="str" cm="1">
        <f t="array" ref="G5944">_xlfn.IFS( F5944 = "", "Unknown", F5944 &lt;= 25, "Young Adult", F5944 &lt;= 35, "Millennials", F5944 &lt;= 50, "Gen-X", F5944 &gt; 50, "Seniors")</f>
        <v>Unknown</v>
      </c>
      <c r="H5944" s="2">
        <v>171</v>
      </c>
      <c r="I5944" s="2" t="b">
        <f t="shared" si="184"/>
        <v>1</v>
      </c>
      <c r="J5944" s="2" t="b">
        <f t="shared" si="185"/>
        <v>0</v>
      </c>
    </row>
    <row r="5945" spans="1:10" x14ac:dyDescent="0.35">
      <c r="A5945" s="4">
        <v>254</v>
      </c>
      <c r="B5945" s="3" t="s">
        <v>176</v>
      </c>
      <c r="C5945" s="16">
        <v>45536</v>
      </c>
      <c r="D5945" s="1" t="s">
        <v>1</v>
      </c>
      <c r="E5945" s="1" t="s">
        <v>0</v>
      </c>
      <c r="G5945" s="2" t="str" cm="1">
        <f t="array" ref="G5945">_xlfn.IFS( F5945 = "", "Unknown", F5945 &lt;= 25, "Young Adult", F5945 &lt;= 35, "Millennials", F5945 &lt;= 50, "Gen-X", F5945 &gt; 50, "Seniors")</f>
        <v>Unknown</v>
      </c>
      <c r="H5945" s="2">
        <v>171</v>
      </c>
      <c r="I5945" s="2" t="b">
        <f t="shared" si="184"/>
        <v>1</v>
      </c>
      <c r="J5945" s="2" t="b">
        <f t="shared" si="185"/>
        <v>0</v>
      </c>
    </row>
    <row r="5946" spans="1:10" x14ac:dyDescent="0.35">
      <c r="A5946" s="4">
        <v>254</v>
      </c>
      <c r="B5946" s="3" t="s">
        <v>172</v>
      </c>
      <c r="C5946" s="16">
        <v>45537</v>
      </c>
      <c r="D5946" s="1" t="s">
        <v>1</v>
      </c>
      <c r="E5946" s="1" t="s">
        <v>3</v>
      </c>
      <c r="F5946" s="2">
        <v>25</v>
      </c>
      <c r="G5946" s="2" t="str" cm="1">
        <f t="array" ref="G5946">_xlfn.IFS( F5946 = "", "Unknown", F5946 &lt;= 25, "Young Adult", F5946 &lt;= 35, "Millennials", F5946 &lt;= 50, "Gen-X", F5946 &gt; 50, "Seniors")</f>
        <v>Young Adult</v>
      </c>
      <c r="H5946" s="2">
        <v>170</v>
      </c>
      <c r="I5946" s="2" t="b">
        <f t="shared" si="184"/>
        <v>1</v>
      </c>
      <c r="J5946" s="2" t="b">
        <f t="shared" si="185"/>
        <v>0</v>
      </c>
    </row>
    <row r="5947" spans="1:10" x14ac:dyDescent="0.35">
      <c r="A5947" s="4">
        <v>254</v>
      </c>
      <c r="B5947" s="3" t="s">
        <v>39</v>
      </c>
      <c r="C5947" s="16">
        <v>45667</v>
      </c>
      <c r="D5947" s="1" t="s">
        <v>1</v>
      </c>
      <c r="E5947" s="1" t="s">
        <v>0</v>
      </c>
      <c r="G5947" s="2" t="str" cm="1">
        <f t="array" ref="G5947">_xlfn.IFS( F5947 = "", "Unknown", F5947 &lt;= 25, "Young Adult", F5947 &lt;= 35, "Millennials", F5947 &lt;= 50, "Gen-X", F5947 &gt; 50, "Seniors")</f>
        <v>Unknown</v>
      </c>
      <c r="H5947" s="2">
        <v>1</v>
      </c>
      <c r="I5947" s="2" t="b">
        <f t="shared" si="184"/>
        <v>0</v>
      </c>
      <c r="J5947" s="2" t="b">
        <f t="shared" si="185"/>
        <v>0</v>
      </c>
    </row>
    <row r="5948" spans="1:10" x14ac:dyDescent="0.35">
      <c r="A5948" s="4">
        <v>254</v>
      </c>
      <c r="B5948" s="3" t="s">
        <v>39</v>
      </c>
      <c r="C5948" s="16">
        <v>45667</v>
      </c>
      <c r="D5948" s="1" t="s">
        <v>1</v>
      </c>
      <c r="E5948" s="1" t="s">
        <v>0</v>
      </c>
      <c r="G5948" s="2" t="str" cm="1">
        <f t="array" ref="G5948">_xlfn.IFS( F5948 = "", "Unknown", F5948 &lt;= 25, "Young Adult", F5948 &lt;= 35, "Millennials", F5948 &lt;= 50, "Gen-X", F5948 &gt; 50, "Seniors")</f>
        <v>Unknown</v>
      </c>
      <c r="H5948" s="2">
        <v>40</v>
      </c>
      <c r="I5948" s="2" t="b">
        <f t="shared" si="184"/>
        <v>1</v>
      </c>
      <c r="J5948" s="2" t="b">
        <f t="shared" si="185"/>
        <v>0</v>
      </c>
    </row>
    <row r="5949" spans="1:10" x14ac:dyDescent="0.35">
      <c r="A5949" s="4">
        <v>254</v>
      </c>
      <c r="B5949" s="3" t="s">
        <v>177</v>
      </c>
      <c r="C5949" s="16">
        <v>45535</v>
      </c>
      <c r="D5949" s="1" t="s">
        <v>1</v>
      </c>
      <c r="E5949" s="1" t="s">
        <v>0</v>
      </c>
      <c r="F5949" s="2">
        <v>24</v>
      </c>
      <c r="G5949" s="2" t="str" cm="1">
        <f t="array" ref="G5949">_xlfn.IFS( F5949 = "", "Unknown", F5949 &lt;= 25, "Young Adult", F5949 &lt;= 35, "Millennials", F5949 &lt;= 50, "Gen-X", F5949 &gt; 50, "Seniors")</f>
        <v>Young Adult</v>
      </c>
      <c r="H5949" s="2">
        <v>156</v>
      </c>
      <c r="I5949" s="2" t="b">
        <f t="shared" si="184"/>
        <v>1</v>
      </c>
      <c r="J5949" s="2" t="b">
        <f t="shared" si="185"/>
        <v>0</v>
      </c>
    </row>
    <row r="5950" spans="1:10" x14ac:dyDescent="0.35">
      <c r="A5950" s="4">
        <v>254</v>
      </c>
      <c r="B5950" s="3" t="s">
        <v>177</v>
      </c>
      <c r="C5950" s="16">
        <v>45535</v>
      </c>
      <c r="D5950" s="1" t="s">
        <v>1</v>
      </c>
      <c r="E5950" s="1" t="s">
        <v>3</v>
      </c>
      <c r="F5950" s="2">
        <v>59</v>
      </c>
      <c r="G5950" s="2" t="str" cm="1">
        <f t="array" ref="G5950">_xlfn.IFS( F5950 = "", "Unknown", F5950 &lt;= 25, "Young Adult", F5950 &lt;= 35, "Millennials", F5950 &lt;= 50, "Gen-X", F5950 &gt; 50, "Seniors")</f>
        <v>Seniors</v>
      </c>
      <c r="H5950" s="2">
        <v>171</v>
      </c>
      <c r="I5950" s="2" t="b">
        <f t="shared" si="184"/>
        <v>1</v>
      </c>
      <c r="J5950" s="2" t="b">
        <f t="shared" si="185"/>
        <v>0</v>
      </c>
    </row>
    <row r="5951" spans="1:10" x14ac:dyDescent="0.35">
      <c r="A5951" s="4">
        <v>254</v>
      </c>
      <c r="B5951" s="3" t="s">
        <v>177</v>
      </c>
      <c r="C5951" s="16">
        <v>45535</v>
      </c>
      <c r="D5951" s="1" t="s">
        <v>1</v>
      </c>
      <c r="E5951" s="1" t="s">
        <v>12</v>
      </c>
      <c r="F5951" s="2">
        <v>30</v>
      </c>
      <c r="G5951" s="2" t="str" cm="1">
        <f t="array" ref="G5951">_xlfn.IFS( F5951 = "", "Unknown", F5951 &lt;= 25, "Young Adult", F5951 &lt;= 35, "Millennials", F5951 &lt;= 50, "Gen-X", F5951 &gt; 50, "Seniors")</f>
        <v>Millennials</v>
      </c>
      <c r="H5951" s="2">
        <v>52</v>
      </c>
      <c r="I5951" s="2" t="b">
        <f t="shared" si="184"/>
        <v>1</v>
      </c>
      <c r="J5951" s="2" t="b">
        <f t="shared" si="185"/>
        <v>0</v>
      </c>
    </row>
    <row r="5952" spans="1:10" x14ac:dyDescent="0.35">
      <c r="A5952" s="4">
        <v>254</v>
      </c>
      <c r="B5952" s="3" t="s">
        <v>177</v>
      </c>
      <c r="C5952" s="16">
        <v>45535</v>
      </c>
      <c r="D5952" s="1" t="s">
        <v>1</v>
      </c>
      <c r="E5952" s="1" t="s">
        <v>0</v>
      </c>
      <c r="G5952" s="2" t="str" cm="1">
        <f t="array" ref="G5952">_xlfn.IFS( F5952 = "", "Unknown", F5952 &lt;= 25, "Young Adult", F5952 &lt;= 35, "Millennials", F5952 &lt;= 50, "Gen-X", F5952 &gt; 50, "Seniors")</f>
        <v>Unknown</v>
      </c>
      <c r="H5952" s="2">
        <v>101</v>
      </c>
      <c r="I5952" s="2" t="b">
        <f t="shared" si="184"/>
        <v>1</v>
      </c>
      <c r="J5952" s="2" t="b">
        <f t="shared" si="185"/>
        <v>0</v>
      </c>
    </row>
    <row r="5953" spans="1:10" x14ac:dyDescent="0.35">
      <c r="A5953" s="4">
        <v>254</v>
      </c>
      <c r="B5953" s="3" t="s">
        <v>177</v>
      </c>
      <c r="C5953" s="16">
        <v>45535</v>
      </c>
      <c r="D5953" s="1" t="s">
        <v>1</v>
      </c>
      <c r="E5953" s="1" t="s">
        <v>3</v>
      </c>
      <c r="F5953" s="2">
        <v>19</v>
      </c>
      <c r="G5953" s="2" t="str" cm="1">
        <f t="array" ref="G5953">_xlfn.IFS( F5953 = "", "Unknown", F5953 &lt;= 25, "Young Adult", F5953 &lt;= 35, "Millennials", F5953 &lt;= 50, "Gen-X", F5953 &gt; 50, "Seniors")</f>
        <v>Young Adult</v>
      </c>
      <c r="H5953" s="2">
        <v>172</v>
      </c>
      <c r="I5953" s="2" t="b">
        <f t="shared" si="184"/>
        <v>1</v>
      </c>
      <c r="J5953" s="2" t="b">
        <f t="shared" si="185"/>
        <v>0</v>
      </c>
    </row>
    <row r="5954" spans="1:10" x14ac:dyDescent="0.35">
      <c r="A5954" s="4">
        <v>254</v>
      </c>
      <c r="B5954" s="3" t="s">
        <v>176</v>
      </c>
      <c r="C5954" s="16">
        <v>45536</v>
      </c>
      <c r="D5954" s="1" t="s">
        <v>1</v>
      </c>
      <c r="E5954" s="1" t="s">
        <v>0</v>
      </c>
      <c r="G5954" s="2" t="str" cm="1">
        <f t="array" ref="G5954">_xlfn.IFS( F5954 = "", "Unknown", F5954 &lt;= 25, "Young Adult", F5954 &lt;= 35, "Millennials", F5954 &lt;= 50, "Gen-X", F5954 &gt; 50, "Seniors")</f>
        <v>Unknown</v>
      </c>
      <c r="H5954" s="2">
        <v>148</v>
      </c>
      <c r="I5954" s="2" t="b">
        <f t="shared" ref="I5954:I6017" si="186">AND(D5954="ACTIVE", H5954 &gt;30)</f>
        <v>1</v>
      </c>
      <c r="J5954" s="2" t="b">
        <f t="shared" ref="J5954:J6017" si="187">AND(D5954="ACTIVE", H5954 &gt;180)</f>
        <v>0</v>
      </c>
    </row>
    <row r="5955" spans="1:10" x14ac:dyDescent="0.35">
      <c r="A5955" s="4">
        <v>254</v>
      </c>
      <c r="B5955" s="3" t="s">
        <v>176</v>
      </c>
      <c r="C5955" s="16">
        <v>45536</v>
      </c>
      <c r="D5955" s="1" t="s">
        <v>1</v>
      </c>
      <c r="E5955" s="1" t="s">
        <v>0</v>
      </c>
      <c r="G5955" s="2" t="str" cm="1">
        <f t="array" ref="G5955">_xlfn.IFS( F5955 = "", "Unknown", F5955 &lt;= 25, "Young Adult", F5955 &lt;= 35, "Millennials", F5955 &lt;= 50, "Gen-X", F5955 &gt; 50, "Seniors")</f>
        <v>Unknown</v>
      </c>
      <c r="H5955" s="2">
        <v>171</v>
      </c>
      <c r="I5955" s="2" t="b">
        <f t="shared" si="186"/>
        <v>1</v>
      </c>
      <c r="J5955" s="2" t="b">
        <f t="shared" si="187"/>
        <v>0</v>
      </c>
    </row>
    <row r="5956" spans="1:10" x14ac:dyDescent="0.35">
      <c r="A5956" s="4">
        <v>254</v>
      </c>
      <c r="B5956" s="3" t="s">
        <v>176</v>
      </c>
      <c r="C5956" s="16">
        <v>45536</v>
      </c>
      <c r="D5956" s="1" t="s">
        <v>1</v>
      </c>
      <c r="E5956" s="1" t="s">
        <v>0</v>
      </c>
      <c r="G5956" s="2" t="str" cm="1">
        <f t="array" ref="G5956">_xlfn.IFS( F5956 = "", "Unknown", F5956 &lt;= 25, "Young Adult", F5956 &lt;= 35, "Millennials", F5956 &lt;= 50, "Gen-X", F5956 &gt; 50, "Seniors")</f>
        <v>Unknown</v>
      </c>
      <c r="H5956" s="2">
        <v>171</v>
      </c>
      <c r="I5956" s="2" t="b">
        <f t="shared" si="186"/>
        <v>1</v>
      </c>
      <c r="J5956" s="2" t="b">
        <f t="shared" si="187"/>
        <v>0</v>
      </c>
    </row>
    <row r="5957" spans="1:10" x14ac:dyDescent="0.35">
      <c r="A5957" s="4">
        <v>254</v>
      </c>
      <c r="B5957" s="3" t="s">
        <v>176</v>
      </c>
      <c r="C5957" s="16">
        <v>45536</v>
      </c>
      <c r="D5957" s="1" t="s">
        <v>1</v>
      </c>
      <c r="E5957" s="1" t="s">
        <v>0</v>
      </c>
      <c r="G5957" s="2" t="str" cm="1">
        <f t="array" ref="G5957">_xlfn.IFS( F5957 = "", "Unknown", F5957 &lt;= 25, "Young Adult", F5957 &lt;= 35, "Millennials", F5957 &lt;= 50, "Gen-X", F5957 &gt; 50, "Seniors")</f>
        <v>Unknown</v>
      </c>
      <c r="H5957" s="2">
        <v>166</v>
      </c>
      <c r="I5957" s="2" t="b">
        <f t="shared" si="186"/>
        <v>1</v>
      </c>
      <c r="J5957" s="2" t="b">
        <f t="shared" si="187"/>
        <v>0</v>
      </c>
    </row>
    <row r="5958" spans="1:10" x14ac:dyDescent="0.35">
      <c r="A5958" s="4">
        <v>254</v>
      </c>
      <c r="B5958" s="3" t="s">
        <v>50</v>
      </c>
      <c r="C5958" s="16">
        <v>45660</v>
      </c>
      <c r="D5958" s="1" t="s">
        <v>1</v>
      </c>
      <c r="E5958" s="1" t="s">
        <v>0</v>
      </c>
      <c r="G5958" s="2" t="str" cm="1">
        <f t="array" ref="G5958">_xlfn.IFS( F5958 = "", "Unknown", F5958 &lt;= 25, "Young Adult", F5958 &lt;= 35, "Millennials", F5958 &lt;= 50, "Gen-X", F5958 &gt; 50, "Seniors")</f>
        <v>Unknown</v>
      </c>
      <c r="H5958" s="2">
        <v>4</v>
      </c>
      <c r="I5958" s="2" t="b">
        <f t="shared" si="186"/>
        <v>0</v>
      </c>
      <c r="J5958" s="2" t="b">
        <f t="shared" si="187"/>
        <v>0</v>
      </c>
    </row>
    <row r="5959" spans="1:10" x14ac:dyDescent="0.35">
      <c r="A5959" s="4">
        <v>254</v>
      </c>
      <c r="B5959" s="3" t="s">
        <v>50</v>
      </c>
      <c r="C5959" s="16">
        <v>45660</v>
      </c>
      <c r="D5959" s="1" t="s">
        <v>1</v>
      </c>
      <c r="E5959" s="1" t="s">
        <v>0</v>
      </c>
      <c r="G5959" s="2" t="str" cm="1">
        <f t="array" ref="G5959">_xlfn.IFS( F5959 = "", "Unknown", F5959 &lt;= 25, "Young Adult", F5959 &lt;= 35, "Millennials", F5959 &lt;= 50, "Gen-X", F5959 &gt; 50, "Seniors")</f>
        <v>Unknown</v>
      </c>
      <c r="H5959" s="2">
        <v>1</v>
      </c>
      <c r="I5959" s="2" t="b">
        <f t="shared" si="186"/>
        <v>0</v>
      </c>
      <c r="J5959" s="2" t="b">
        <f t="shared" si="187"/>
        <v>0</v>
      </c>
    </row>
    <row r="5960" spans="1:10" x14ac:dyDescent="0.35">
      <c r="A5960" s="4">
        <v>254</v>
      </c>
      <c r="B5960" s="3" t="s">
        <v>176</v>
      </c>
      <c r="C5960" s="16">
        <v>45536</v>
      </c>
      <c r="D5960" s="1" t="s">
        <v>1</v>
      </c>
      <c r="E5960" s="1" t="s">
        <v>0</v>
      </c>
      <c r="G5960" s="2" t="str" cm="1">
        <f t="array" ref="G5960">_xlfn.IFS( F5960 = "", "Unknown", F5960 &lt;= 25, "Young Adult", F5960 &lt;= 35, "Millennials", F5960 &lt;= 50, "Gen-X", F5960 &gt; 50, "Seniors")</f>
        <v>Unknown</v>
      </c>
      <c r="H5960" s="2">
        <v>133</v>
      </c>
      <c r="I5960" s="2" t="b">
        <f t="shared" si="186"/>
        <v>1</v>
      </c>
      <c r="J5960" s="2" t="b">
        <f t="shared" si="187"/>
        <v>0</v>
      </c>
    </row>
    <row r="5961" spans="1:10" x14ac:dyDescent="0.35">
      <c r="A5961" s="4">
        <v>254</v>
      </c>
      <c r="B5961" s="3" t="s">
        <v>176</v>
      </c>
      <c r="C5961" s="16">
        <v>45536</v>
      </c>
      <c r="D5961" s="1" t="s">
        <v>1</v>
      </c>
      <c r="E5961" s="1" t="s">
        <v>3</v>
      </c>
      <c r="F5961" s="2">
        <v>18</v>
      </c>
      <c r="G5961" s="2" t="str" cm="1">
        <f t="array" ref="G5961">_xlfn.IFS( F5961 = "", "Unknown", F5961 &lt;= 25, "Young Adult", F5961 &lt;= 35, "Millennials", F5961 &lt;= 50, "Gen-X", F5961 &gt; 50, "Seniors")</f>
        <v>Young Adult</v>
      </c>
      <c r="H5961" s="2">
        <v>14</v>
      </c>
      <c r="I5961" s="2" t="b">
        <f t="shared" si="186"/>
        <v>0</v>
      </c>
      <c r="J5961" s="2" t="b">
        <f t="shared" si="187"/>
        <v>0</v>
      </c>
    </row>
    <row r="5962" spans="1:10" x14ac:dyDescent="0.35">
      <c r="A5962" s="4">
        <v>254</v>
      </c>
      <c r="B5962" s="3" t="s">
        <v>176</v>
      </c>
      <c r="C5962" s="16">
        <v>45536</v>
      </c>
      <c r="D5962" s="1" t="s">
        <v>1</v>
      </c>
      <c r="E5962" s="1" t="s">
        <v>0</v>
      </c>
      <c r="G5962" s="2" t="str" cm="1">
        <f t="array" ref="G5962">_xlfn.IFS( F5962 = "", "Unknown", F5962 &lt;= 25, "Young Adult", F5962 &lt;= 35, "Millennials", F5962 &lt;= 50, "Gen-X", F5962 &gt; 50, "Seniors")</f>
        <v>Unknown</v>
      </c>
      <c r="H5962" s="2">
        <v>171</v>
      </c>
      <c r="I5962" s="2" t="b">
        <f t="shared" si="186"/>
        <v>1</v>
      </c>
      <c r="J5962" s="2" t="b">
        <f t="shared" si="187"/>
        <v>0</v>
      </c>
    </row>
    <row r="5963" spans="1:10" x14ac:dyDescent="0.35">
      <c r="A5963" s="4">
        <v>254</v>
      </c>
      <c r="B5963" s="3" t="s">
        <v>176</v>
      </c>
      <c r="C5963" s="16">
        <v>45536</v>
      </c>
      <c r="D5963" s="1" t="s">
        <v>1</v>
      </c>
      <c r="E5963" s="1" t="s">
        <v>0</v>
      </c>
      <c r="G5963" s="2" t="str" cm="1">
        <f t="array" ref="G5963">_xlfn.IFS( F5963 = "", "Unknown", F5963 &lt;= 25, "Young Adult", F5963 &lt;= 35, "Millennials", F5963 &lt;= 50, "Gen-X", F5963 &gt; 50, "Seniors")</f>
        <v>Unknown</v>
      </c>
      <c r="H5963" s="2">
        <v>171</v>
      </c>
      <c r="I5963" s="2" t="b">
        <f t="shared" si="186"/>
        <v>1</v>
      </c>
      <c r="J5963" s="2" t="b">
        <f t="shared" si="187"/>
        <v>0</v>
      </c>
    </row>
    <row r="5964" spans="1:10" x14ac:dyDescent="0.35">
      <c r="A5964" s="4">
        <v>254</v>
      </c>
      <c r="B5964" s="3" t="s">
        <v>176</v>
      </c>
      <c r="C5964" s="16">
        <v>45536</v>
      </c>
      <c r="D5964" s="1" t="s">
        <v>1</v>
      </c>
      <c r="E5964" s="1" t="s">
        <v>0</v>
      </c>
      <c r="G5964" s="2" t="str" cm="1">
        <f t="array" ref="G5964">_xlfn.IFS( F5964 = "", "Unknown", F5964 &lt;= 25, "Young Adult", F5964 &lt;= 35, "Millennials", F5964 &lt;= 50, "Gen-X", F5964 &gt; 50, "Seniors")</f>
        <v>Unknown</v>
      </c>
      <c r="H5964" s="2">
        <v>171</v>
      </c>
      <c r="I5964" s="2" t="b">
        <f t="shared" si="186"/>
        <v>1</v>
      </c>
      <c r="J5964" s="2" t="b">
        <f t="shared" si="187"/>
        <v>0</v>
      </c>
    </row>
    <row r="5965" spans="1:10" x14ac:dyDescent="0.35">
      <c r="A5965" s="4">
        <v>254</v>
      </c>
      <c r="B5965" s="3" t="s">
        <v>176</v>
      </c>
      <c r="C5965" s="16">
        <v>45536</v>
      </c>
      <c r="D5965" s="1" t="s">
        <v>1</v>
      </c>
      <c r="E5965" s="1" t="s">
        <v>0</v>
      </c>
      <c r="G5965" s="2" t="str" cm="1">
        <f t="array" ref="G5965">_xlfn.IFS( F5965 = "", "Unknown", F5965 &lt;= 25, "Young Adult", F5965 &lt;= 35, "Millennials", F5965 &lt;= 50, "Gen-X", F5965 &gt; 50, "Seniors")</f>
        <v>Unknown</v>
      </c>
      <c r="H5965" s="2">
        <v>170</v>
      </c>
      <c r="I5965" s="2" t="b">
        <f t="shared" si="186"/>
        <v>1</v>
      </c>
      <c r="J5965" s="2" t="b">
        <f t="shared" si="187"/>
        <v>0</v>
      </c>
    </row>
    <row r="5966" spans="1:10" x14ac:dyDescent="0.35">
      <c r="A5966" s="4">
        <v>254</v>
      </c>
      <c r="B5966" s="3" t="s">
        <v>176</v>
      </c>
      <c r="C5966" s="16">
        <v>45536</v>
      </c>
      <c r="D5966" s="1" t="s">
        <v>1</v>
      </c>
      <c r="E5966" s="1" t="s">
        <v>0</v>
      </c>
      <c r="G5966" s="2" t="str" cm="1">
        <f t="array" ref="G5966">_xlfn.IFS( F5966 = "", "Unknown", F5966 &lt;= 25, "Young Adult", F5966 &lt;= 35, "Millennials", F5966 &lt;= 50, "Gen-X", F5966 &gt; 50, "Seniors")</f>
        <v>Unknown</v>
      </c>
      <c r="H5966" s="2">
        <v>171</v>
      </c>
      <c r="I5966" s="2" t="b">
        <f t="shared" si="186"/>
        <v>1</v>
      </c>
      <c r="J5966" s="2" t="b">
        <f t="shared" si="187"/>
        <v>0</v>
      </c>
    </row>
    <row r="5967" spans="1:10" x14ac:dyDescent="0.35">
      <c r="A5967" s="4">
        <v>254</v>
      </c>
      <c r="B5967" s="3" t="s">
        <v>176</v>
      </c>
      <c r="C5967" s="16">
        <v>45536</v>
      </c>
      <c r="D5967" s="1" t="s">
        <v>1</v>
      </c>
      <c r="E5967" s="1" t="s">
        <v>0</v>
      </c>
      <c r="G5967" s="2" t="str" cm="1">
        <f t="array" ref="G5967">_xlfn.IFS( F5967 = "", "Unknown", F5967 &lt;= 25, "Young Adult", F5967 &lt;= 35, "Millennials", F5967 &lt;= 50, "Gen-X", F5967 &gt; 50, "Seniors")</f>
        <v>Unknown</v>
      </c>
      <c r="H5967" s="2">
        <v>170</v>
      </c>
      <c r="I5967" s="2" t="b">
        <f t="shared" si="186"/>
        <v>1</v>
      </c>
      <c r="J5967" s="2" t="b">
        <f t="shared" si="187"/>
        <v>0</v>
      </c>
    </row>
    <row r="5968" spans="1:10" x14ac:dyDescent="0.35">
      <c r="A5968" s="4">
        <v>254</v>
      </c>
      <c r="B5968" s="3" t="s">
        <v>176</v>
      </c>
      <c r="C5968" s="16">
        <v>45536</v>
      </c>
      <c r="D5968" s="1" t="s">
        <v>1</v>
      </c>
      <c r="E5968" s="1" t="s">
        <v>3</v>
      </c>
      <c r="F5968" s="2">
        <v>40</v>
      </c>
      <c r="G5968" s="2" t="str" cm="1">
        <f t="array" ref="G5968">_xlfn.IFS( F5968 = "", "Unknown", F5968 &lt;= 25, "Young Adult", F5968 &lt;= 35, "Millennials", F5968 &lt;= 50, "Gen-X", F5968 &gt; 50, "Seniors")</f>
        <v>Gen-X</v>
      </c>
      <c r="H5968" s="2">
        <v>53</v>
      </c>
      <c r="I5968" s="2" t="b">
        <f t="shared" si="186"/>
        <v>1</v>
      </c>
      <c r="J5968" s="2" t="b">
        <f t="shared" si="187"/>
        <v>0</v>
      </c>
    </row>
    <row r="5969" spans="1:10" x14ac:dyDescent="0.35">
      <c r="A5969" s="4">
        <v>254</v>
      </c>
      <c r="B5969" s="3" t="s">
        <v>176</v>
      </c>
      <c r="C5969" s="16">
        <v>45536</v>
      </c>
      <c r="D5969" s="1" t="s">
        <v>1</v>
      </c>
      <c r="E5969" s="1" t="s">
        <v>3</v>
      </c>
      <c r="F5969" s="2">
        <v>24</v>
      </c>
      <c r="G5969" s="2" t="str" cm="1">
        <f t="array" ref="G5969">_xlfn.IFS( F5969 = "", "Unknown", F5969 &lt;= 25, "Young Adult", F5969 &lt;= 35, "Millennials", F5969 &lt;= 50, "Gen-X", F5969 &gt; 50, "Seniors")</f>
        <v>Young Adult</v>
      </c>
      <c r="H5969" s="2">
        <v>170</v>
      </c>
      <c r="I5969" s="2" t="b">
        <f t="shared" si="186"/>
        <v>1</v>
      </c>
      <c r="J5969" s="2" t="b">
        <f t="shared" si="187"/>
        <v>0</v>
      </c>
    </row>
    <row r="5970" spans="1:10" x14ac:dyDescent="0.35">
      <c r="A5970" s="4">
        <v>254</v>
      </c>
      <c r="B5970" s="3" t="s">
        <v>176</v>
      </c>
      <c r="C5970" s="16">
        <v>45536</v>
      </c>
      <c r="D5970" s="1" t="s">
        <v>1</v>
      </c>
      <c r="E5970" s="1" t="s">
        <v>0</v>
      </c>
      <c r="G5970" s="2" t="str" cm="1">
        <f t="array" ref="G5970">_xlfn.IFS( F5970 = "", "Unknown", F5970 &lt;= 25, "Young Adult", F5970 &lt;= 35, "Millennials", F5970 &lt;= 50, "Gen-X", F5970 &gt; 50, "Seniors")</f>
        <v>Unknown</v>
      </c>
      <c r="H5970" s="2">
        <v>171</v>
      </c>
      <c r="I5970" s="2" t="b">
        <f t="shared" si="186"/>
        <v>1</v>
      </c>
      <c r="J5970" s="2" t="b">
        <f t="shared" si="187"/>
        <v>0</v>
      </c>
    </row>
    <row r="5971" spans="1:10" x14ac:dyDescent="0.35">
      <c r="A5971" s="4">
        <v>254</v>
      </c>
      <c r="B5971" s="3" t="s">
        <v>176</v>
      </c>
      <c r="C5971" s="16">
        <v>45536</v>
      </c>
      <c r="D5971" s="1" t="s">
        <v>1</v>
      </c>
      <c r="E5971" s="1" t="s">
        <v>0</v>
      </c>
      <c r="G5971" s="2" t="str" cm="1">
        <f t="array" ref="G5971">_xlfn.IFS( F5971 = "", "Unknown", F5971 &lt;= 25, "Young Adult", F5971 &lt;= 35, "Millennials", F5971 &lt;= 50, "Gen-X", F5971 &gt; 50, "Seniors")</f>
        <v>Unknown</v>
      </c>
      <c r="H5971" s="2">
        <v>171</v>
      </c>
      <c r="I5971" s="2" t="b">
        <f t="shared" si="186"/>
        <v>1</v>
      </c>
      <c r="J5971" s="2" t="b">
        <f t="shared" si="187"/>
        <v>0</v>
      </c>
    </row>
    <row r="5972" spans="1:10" x14ac:dyDescent="0.35">
      <c r="A5972" s="4">
        <v>254</v>
      </c>
      <c r="B5972" s="3" t="s">
        <v>176</v>
      </c>
      <c r="C5972" s="16">
        <v>45536</v>
      </c>
      <c r="D5972" s="1" t="s">
        <v>1</v>
      </c>
      <c r="E5972" s="1" t="s">
        <v>0</v>
      </c>
      <c r="G5972" s="2" t="str" cm="1">
        <f t="array" ref="G5972">_xlfn.IFS( F5972 = "", "Unknown", F5972 &lt;= 25, "Young Adult", F5972 &lt;= 35, "Millennials", F5972 &lt;= 50, "Gen-X", F5972 &gt; 50, "Seniors")</f>
        <v>Unknown</v>
      </c>
      <c r="H5972" s="2">
        <v>171</v>
      </c>
      <c r="I5972" s="2" t="b">
        <f t="shared" si="186"/>
        <v>1</v>
      </c>
      <c r="J5972" s="2" t="b">
        <f t="shared" si="187"/>
        <v>0</v>
      </c>
    </row>
    <row r="5973" spans="1:10" x14ac:dyDescent="0.35">
      <c r="A5973" s="4">
        <v>254</v>
      </c>
      <c r="B5973" s="3" t="s">
        <v>176</v>
      </c>
      <c r="C5973" s="16">
        <v>45536</v>
      </c>
      <c r="D5973" s="1" t="s">
        <v>1</v>
      </c>
      <c r="E5973" s="1" t="s">
        <v>3</v>
      </c>
      <c r="F5973" s="2">
        <v>27</v>
      </c>
      <c r="G5973" s="2" t="str" cm="1">
        <f t="array" ref="G5973">_xlfn.IFS( F5973 = "", "Unknown", F5973 &lt;= 25, "Young Adult", F5973 &lt;= 35, "Millennials", F5973 &lt;= 50, "Gen-X", F5973 &gt; 50, "Seniors")</f>
        <v>Millennials</v>
      </c>
      <c r="H5973" s="2">
        <v>3</v>
      </c>
      <c r="I5973" s="2" t="b">
        <f t="shared" si="186"/>
        <v>0</v>
      </c>
      <c r="J5973" s="2" t="b">
        <f t="shared" si="187"/>
        <v>0</v>
      </c>
    </row>
    <row r="5974" spans="1:10" x14ac:dyDescent="0.35">
      <c r="A5974" s="4">
        <v>254</v>
      </c>
      <c r="B5974" s="3" t="s">
        <v>176</v>
      </c>
      <c r="C5974" s="16">
        <v>45536</v>
      </c>
      <c r="D5974" s="1" t="s">
        <v>1</v>
      </c>
      <c r="E5974" s="1" t="s">
        <v>3</v>
      </c>
      <c r="F5974" s="2">
        <v>22</v>
      </c>
      <c r="G5974" s="2" t="str" cm="1">
        <f t="array" ref="G5974">_xlfn.IFS( F5974 = "", "Unknown", F5974 &lt;= 25, "Young Adult", F5974 &lt;= 35, "Millennials", F5974 &lt;= 50, "Gen-X", F5974 &gt; 50, "Seniors")</f>
        <v>Young Adult</v>
      </c>
      <c r="H5974" s="2">
        <v>6</v>
      </c>
      <c r="I5974" s="2" t="b">
        <f t="shared" si="186"/>
        <v>0</v>
      </c>
      <c r="J5974" s="2" t="b">
        <f t="shared" si="187"/>
        <v>0</v>
      </c>
    </row>
    <row r="5975" spans="1:10" x14ac:dyDescent="0.35">
      <c r="A5975" s="4">
        <v>254</v>
      </c>
      <c r="B5975" s="3" t="s">
        <v>172</v>
      </c>
      <c r="C5975" s="16">
        <v>45537</v>
      </c>
      <c r="D5975" s="1" t="s">
        <v>1</v>
      </c>
      <c r="E5975" s="1" t="s">
        <v>3</v>
      </c>
      <c r="F5975" s="2">
        <v>32</v>
      </c>
      <c r="G5975" s="2" t="str" cm="1">
        <f t="array" ref="G5975">_xlfn.IFS( F5975 = "", "Unknown", F5975 &lt;= 25, "Young Adult", F5975 &lt;= 35, "Millennials", F5975 &lt;= 50, "Gen-X", F5975 &gt; 50, "Seniors")</f>
        <v>Millennials</v>
      </c>
      <c r="H5975" s="2">
        <v>170</v>
      </c>
      <c r="I5975" s="2" t="b">
        <f t="shared" si="186"/>
        <v>1</v>
      </c>
      <c r="J5975" s="2" t="b">
        <f t="shared" si="187"/>
        <v>0</v>
      </c>
    </row>
    <row r="5976" spans="1:10" x14ac:dyDescent="0.35">
      <c r="A5976" s="4">
        <v>254</v>
      </c>
      <c r="B5976" s="3" t="s">
        <v>172</v>
      </c>
      <c r="C5976" s="16">
        <v>45537</v>
      </c>
      <c r="D5976" s="1" t="s">
        <v>1</v>
      </c>
      <c r="E5976" s="1" t="s">
        <v>0</v>
      </c>
      <c r="G5976" s="2" t="str" cm="1">
        <f t="array" ref="G5976">_xlfn.IFS( F5976 = "", "Unknown", F5976 &lt;= 25, "Young Adult", F5976 &lt;= 35, "Millennials", F5976 &lt;= 50, "Gen-X", F5976 &gt; 50, "Seniors")</f>
        <v>Unknown</v>
      </c>
      <c r="H5976" s="2">
        <v>170</v>
      </c>
      <c r="I5976" s="2" t="b">
        <f t="shared" si="186"/>
        <v>1</v>
      </c>
      <c r="J5976" s="2" t="b">
        <f t="shared" si="187"/>
        <v>0</v>
      </c>
    </row>
    <row r="5977" spans="1:10" x14ac:dyDescent="0.35">
      <c r="A5977" s="4">
        <v>254</v>
      </c>
      <c r="B5977" s="3" t="s">
        <v>57</v>
      </c>
      <c r="C5977" s="16">
        <v>45654</v>
      </c>
      <c r="D5977" s="1" t="s">
        <v>1</v>
      </c>
      <c r="E5977" s="1" t="s">
        <v>0</v>
      </c>
      <c r="G5977" s="2" t="str" cm="1">
        <f t="array" ref="G5977">_xlfn.IFS( F5977 = "", "Unknown", F5977 &lt;= 25, "Young Adult", F5977 &lt;= 35, "Millennials", F5977 &lt;= 50, "Gen-X", F5977 &gt; 50, "Seniors")</f>
        <v>Unknown</v>
      </c>
      <c r="H5977" s="2">
        <v>25</v>
      </c>
      <c r="I5977" s="2" t="b">
        <f t="shared" si="186"/>
        <v>0</v>
      </c>
      <c r="J5977" s="2" t="b">
        <f t="shared" si="187"/>
        <v>0</v>
      </c>
    </row>
    <row r="5978" spans="1:10" x14ac:dyDescent="0.35">
      <c r="A5978" s="4">
        <v>254</v>
      </c>
      <c r="B5978" s="3" t="s">
        <v>57</v>
      </c>
      <c r="C5978" s="16">
        <v>45654</v>
      </c>
      <c r="D5978" s="1" t="s">
        <v>1</v>
      </c>
      <c r="E5978" s="1" t="s">
        <v>0</v>
      </c>
      <c r="G5978" s="2" t="str" cm="1">
        <f t="array" ref="G5978">_xlfn.IFS( F5978 = "", "Unknown", F5978 &lt;= 25, "Young Adult", F5978 &lt;= 35, "Millennials", F5978 &lt;= 50, "Gen-X", F5978 &gt; 50, "Seniors")</f>
        <v>Unknown</v>
      </c>
      <c r="H5978" s="2">
        <v>5</v>
      </c>
      <c r="I5978" s="2" t="b">
        <f t="shared" si="186"/>
        <v>0</v>
      </c>
      <c r="J5978" s="2" t="b">
        <f t="shared" si="187"/>
        <v>0</v>
      </c>
    </row>
    <row r="5979" spans="1:10" x14ac:dyDescent="0.35">
      <c r="A5979" s="4">
        <v>254</v>
      </c>
      <c r="B5979" s="3" t="s">
        <v>49</v>
      </c>
      <c r="C5979" s="16">
        <v>45661</v>
      </c>
      <c r="D5979" s="1" t="s">
        <v>5</v>
      </c>
      <c r="E5979" s="1" t="s">
        <v>0</v>
      </c>
      <c r="G5979" s="2" t="str" cm="1">
        <f t="array" ref="G5979">_xlfn.IFS( F5979 = "", "Unknown", F5979 &lt;= 25, "Young Adult", F5979 &lt;= 35, "Millennials", F5979 &lt;= 50, "Gen-X", F5979 &gt; 50, "Seniors")</f>
        <v>Unknown</v>
      </c>
      <c r="I5979" s="2" t="b">
        <f t="shared" si="186"/>
        <v>0</v>
      </c>
      <c r="J5979" s="2" t="b">
        <f t="shared" si="187"/>
        <v>0</v>
      </c>
    </row>
    <row r="5980" spans="1:10" x14ac:dyDescent="0.35">
      <c r="A5980" s="4">
        <v>254</v>
      </c>
      <c r="B5980" s="3" t="s">
        <v>176</v>
      </c>
      <c r="C5980" s="16">
        <v>45536</v>
      </c>
      <c r="D5980" s="1" t="s">
        <v>1</v>
      </c>
      <c r="E5980" s="1" t="s">
        <v>12</v>
      </c>
      <c r="F5980" s="2">
        <v>23</v>
      </c>
      <c r="G5980" s="2" t="str" cm="1">
        <f t="array" ref="G5980">_xlfn.IFS( F5980 = "", "Unknown", F5980 &lt;= 25, "Young Adult", F5980 &lt;= 35, "Millennials", F5980 &lt;= 50, "Gen-X", F5980 &gt; 50, "Seniors")</f>
        <v>Young Adult</v>
      </c>
      <c r="H5980" s="2">
        <v>4</v>
      </c>
      <c r="I5980" s="2" t="b">
        <f t="shared" si="186"/>
        <v>0</v>
      </c>
      <c r="J5980" s="2" t="b">
        <f t="shared" si="187"/>
        <v>0</v>
      </c>
    </row>
    <row r="5981" spans="1:10" x14ac:dyDescent="0.35">
      <c r="A5981" s="4">
        <v>254</v>
      </c>
      <c r="B5981" s="3" t="s">
        <v>176</v>
      </c>
      <c r="C5981" s="16">
        <v>45536</v>
      </c>
      <c r="D5981" s="1" t="s">
        <v>5</v>
      </c>
      <c r="E5981" s="1" t="s">
        <v>0</v>
      </c>
      <c r="G5981" s="2" t="str" cm="1">
        <f t="array" ref="G5981">_xlfn.IFS( F5981 = "", "Unknown", F5981 &lt;= 25, "Young Adult", F5981 &lt;= 35, "Millennials", F5981 &lt;= 50, "Gen-X", F5981 &gt; 50, "Seniors")</f>
        <v>Unknown</v>
      </c>
      <c r="I5981" s="2" t="b">
        <f t="shared" si="186"/>
        <v>0</v>
      </c>
      <c r="J5981" s="2" t="b">
        <f t="shared" si="187"/>
        <v>0</v>
      </c>
    </row>
    <row r="5982" spans="1:10" x14ac:dyDescent="0.35">
      <c r="A5982" s="4">
        <v>254</v>
      </c>
      <c r="B5982" s="3" t="s">
        <v>176</v>
      </c>
      <c r="C5982" s="16">
        <v>45536</v>
      </c>
      <c r="D5982" s="1" t="s">
        <v>1</v>
      </c>
      <c r="E5982" s="1" t="s">
        <v>0</v>
      </c>
      <c r="G5982" s="2" t="str" cm="1">
        <f t="array" ref="G5982">_xlfn.IFS( F5982 = "", "Unknown", F5982 &lt;= 25, "Young Adult", F5982 &lt;= 35, "Millennials", F5982 &lt;= 50, "Gen-X", F5982 &gt; 50, "Seniors")</f>
        <v>Unknown</v>
      </c>
      <c r="H5982" s="2">
        <v>171</v>
      </c>
      <c r="I5982" s="2" t="b">
        <f t="shared" si="186"/>
        <v>1</v>
      </c>
      <c r="J5982" s="2" t="b">
        <f t="shared" si="187"/>
        <v>0</v>
      </c>
    </row>
    <row r="5983" spans="1:10" x14ac:dyDescent="0.35">
      <c r="A5983" s="4">
        <v>254</v>
      </c>
      <c r="B5983" s="3" t="s">
        <v>176</v>
      </c>
      <c r="C5983" s="16">
        <v>45536</v>
      </c>
      <c r="D5983" s="1" t="s">
        <v>1</v>
      </c>
      <c r="E5983" s="1" t="s">
        <v>0</v>
      </c>
      <c r="G5983" s="2" t="str" cm="1">
        <f t="array" ref="G5983">_xlfn.IFS( F5983 = "", "Unknown", F5983 &lt;= 25, "Young Adult", F5983 &lt;= 35, "Millennials", F5983 &lt;= 50, "Gen-X", F5983 &gt; 50, "Seniors")</f>
        <v>Unknown</v>
      </c>
      <c r="H5983" s="2">
        <v>171</v>
      </c>
      <c r="I5983" s="2" t="b">
        <f t="shared" si="186"/>
        <v>1</v>
      </c>
      <c r="J5983" s="2" t="b">
        <f t="shared" si="187"/>
        <v>0</v>
      </c>
    </row>
    <row r="5984" spans="1:10" x14ac:dyDescent="0.35">
      <c r="A5984" s="4">
        <v>254</v>
      </c>
      <c r="B5984" s="3" t="s">
        <v>176</v>
      </c>
      <c r="C5984" s="16">
        <v>45536</v>
      </c>
      <c r="D5984" s="1" t="s">
        <v>1</v>
      </c>
      <c r="E5984" s="1" t="s">
        <v>0</v>
      </c>
      <c r="G5984" s="2" t="str" cm="1">
        <f t="array" ref="G5984">_xlfn.IFS( F5984 = "", "Unknown", F5984 &lt;= 25, "Young Adult", F5984 &lt;= 35, "Millennials", F5984 &lt;= 50, "Gen-X", F5984 &gt; 50, "Seniors")</f>
        <v>Unknown</v>
      </c>
      <c r="H5984" s="2">
        <v>171</v>
      </c>
      <c r="I5984" s="2" t="b">
        <f t="shared" si="186"/>
        <v>1</v>
      </c>
      <c r="J5984" s="2" t="b">
        <f t="shared" si="187"/>
        <v>0</v>
      </c>
    </row>
    <row r="5985" spans="1:10" x14ac:dyDescent="0.35">
      <c r="A5985" s="4">
        <v>254</v>
      </c>
      <c r="B5985" s="3" t="s">
        <v>176</v>
      </c>
      <c r="C5985" s="16">
        <v>45536</v>
      </c>
      <c r="D5985" s="1" t="s">
        <v>1</v>
      </c>
      <c r="E5985" s="1" t="s">
        <v>0</v>
      </c>
      <c r="G5985" s="2" t="str" cm="1">
        <f t="array" ref="G5985">_xlfn.IFS( F5985 = "", "Unknown", F5985 &lt;= 25, "Young Adult", F5985 &lt;= 35, "Millennials", F5985 &lt;= 50, "Gen-X", F5985 &gt; 50, "Seniors")</f>
        <v>Unknown</v>
      </c>
      <c r="H5985" s="2">
        <v>171</v>
      </c>
      <c r="I5985" s="2" t="b">
        <f t="shared" si="186"/>
        <v>1</v>
      </c>
      <c r="J5985" s="2" t="b">
        <f t="shared" si="187"/>
        <v>0</v>
      </c>
    </row>
    <row r="5986" spans="1:10" x14ac:dyDescent="0.35">
      <c r="A5986" s="4">
        <v>254</v>
      </c>
      <c r="B5986" s="3" t="s">
        <v>176</v>
      </c>
      <c r="C5986" s="16">
        <v>45536</v>
      </c>
      <c r="D5986" s="1" t="s">
        <v>1</v>
      </c>
      <c r="E5986" s="1" t="s">
        <v>3</v>
      </c>
      <c r="F5986" s="2">
        <v>23</v>
      </c>
      <c r="G5986" s="2" t="str" cm="1">
        <f t="array" ref="G5986">_xlfn.IFS( F5986 = "", "Unknown", F5986 &lt;= 25, "Young Adult", F5986 &lt;= 35, "Millennials", F5986 &lt;= 50, "Gen-X", F5986 &gt; 50, "Seniors")</f>
        <v>Young Adult</v>
      </c>
      <c r="H5986" s="2">
        <v>170</v>
      </c>
      <c r="I5986" s="2" t="b">
        <f t="shared" si="186"/>
        <v>1</v>
      </c>
      <c r="J5986" s="2" t="b">
        <f t="shared" si="187"/>
        <v>0</v>
      </c>
    </row>
    <row r="5987" spans="1:10" x14ac:dyDescent="0.35">
      <c r="A5987" s="4">
        <v>254</v>
      </c>
      <c r="B5987" s="3" t="s">
        <v>176</v>
      </c>
      <c r="C5987" s="16">
        <v>45536</v>
      </c>
      <c r="D5987" s="1" t="s">
        <v>1</v>
      </c>
      <c r="E5987" s="1" t="s">
        <v>3</v>
      </c>
      <c r="F5987" s="2">
        <v>19</v>
      </c>
      <c r="G5987" s="2" t="str" cm="1">
        <f t="array" ref="G5987">_xlfn.IFS( F5987 = "", "Unknown", F5987 &lt;= 25, "Young Adult", F5987 &lt;= 35, "Millennials", F5987 &lt;= 50, "Gen-X", F5987 &gt; 50, "Seniors")</f>
        <v>Young Adult</v>
      </c>
      <c r="H5987" s="2">
        <v>122</v>
      </c>
      <c r="I5987" s="2" t="b">
        <f t="shared" si="186"/>
        <v>1</v>
      </c>
      <c r="J5987" s="2" t="b">
        <f t="shared" si="187"/>
        <v>0</v>
      </c>
    </row>
    <row r="5988" spans="1:10" x14ac:dyDescent="0.35">
      <c r="A5988" s="4">
        <v>254</v>
      </c>
      <c r="B5988" s="3" t="s">
        <v>176</v>
      </c>
      <c r="C5988" s="16">
        <v>45536</v>
      </c>
      <c r="D5988" s="1" t="s">
        <v>1</v>
      </c>
      <c r="E5988" s="1" t="s">
        <v>0</v>
      </c>
      <c r="G5988" s="2" t="str" cm="1">
        <f t="array" ref="G5988">_xlfn.IFS( F5988 = "", "Unknown", F5988 &lt;= 25, "Young Adult", F5988 &lt;= 35, "Millennials", F5988 &lt;= 50, "Gen-X", F5988 &gt; 50, "Seniors")</f>
        <v>Unknown</v>
      </c>
      <c r="H5988" s="2">
        <v>171</v>
      </c>
      <c r="I5988" s="2" t="b">
        <f t="shared" si="186"/>
        <v>1</v>
      </c>
      <c r="J5988" s="2" t="b">
        <f t="shared" si="187"/>
        <v>0</v>
      </c>
    </row>
    <row r="5989" spans="1:10" x14ac:dyDescent="0.35">
      <c r="A5989" s="4">
        <v>254</v>
      </c>
      <c r="B5989" s="3" t="s">
        <v>176</v>
      </c>
      <c r="C5989" s="16">
        <v>45536</v>
      </c>
      <c r="D5989" s="1" t="s">
        <v>1</v>
      </c>
      <c r="E5989" s="1" t="s">
        <v>0</v>
      </c>
      <c r="G5989" s="2" t="str" cm="1">
        <f t="array" ref="G5989">_xlfn.IFS( F5989 = "", "Unknown", F5989 &lt;= 25, "Young Adult", F5989 &lt;= 35, "Millennials", F5989 &lt;= 50, "Gen-X", F5989 &gt; 50, "Seniors")</f>
        <v>Unknown</v>
      </c>
      <c r="H5989" s="2">
        <v>171</v>
      </c>
      <c r="I5989" s="2" t="b">
        <f t="shared" si="186"/>
        <v>1</v>
      </c>
      <c r="J5989" s="2" t="b">
        <f t="shared" si="187"/>
        <v>0</v>
      </c>
    </row>
    <row r="5990" spans="1:10" x14ac:dyDescent="0.35">
      <c r="A5990" s="4">
        <v>254</v>
      </c>
      <c r="B5990" s="3" t="s">
        <v>176</v>
      </c>
      <c r="C5990" s="16">
        <v>45536</v>
      </c>
      <c r="D5990" s="1" t="s">
        <v>1</v>
      </c>
      <c r="E5990" s="1" t="s">
        <v>0</v>
      </c>
      <c r="G5990" s="2" t="str" cm="1">
        <f t="array" ref="G5990">_xlfn.IFS( F5990 = "", "Unknown", F5990 &lt;= 25, "Young Adult", F5990 &lt;= 35, "Millennials", F5990 &lt;= 50, "Gen-X", F5990 &gt; 50, "Seniors")</f>
        <v>Unknown</v>
      </c>
      <c r="H5990" s="2">
        <v>171</v>
      </c>
      <c r="I5990" s="2" t="b">
        <f t="shared" si="186"/>
        <v>1</v>
      </c>
      <c r="J5990" s="2" t="b">
        <f t="shared" si="187"/>
        <v>0</v>
      </c>
    </row>
    <row r="5991" spans="1:10" x14ac:dyDescent="0.35">
      <c r="A5991" s="4">
        <v>254</v>
      </c>
      <c r="B5991" s="3" t="s">
        <v>176</v>
      </c>
      <c r="C5991" s="16">
        <v>45536</v>
      </c>
      <c r="D5991" s="1" t="s">
        <v>1</v>
      </c>
      <c r="E5991" s="1" t="s">
        <v>0</v>
      </c>
      <c r="G5991" s="2" t="str" cm="1">
        <f t="array" ref="G5991">_xlfn.IFS( F5991 = "", "Unknown", F5991 &lt;= 25, "Young Adult", F5991 &lt;= 35, "Millennials", F5991 &lt;= 50, "Gen-X", F5991 &gt; 50, "Seniors")</f>
        <v>Unknown</v>
      </c>
      <c r="H5991" s="2">
        <v>171</v>
      </c>
      <c r="I5991" s="2" t="b">
        <f t="shared" si="186"/>
        <v>1</v>
      </c>
      <c r="J5991" s="2" t="b">
        <f t="shared" si="187"/>
        <v>0</v>
      </c>
    </row>
    <row r="5992" spans="1:10" x14ac:dyDescent="0.35">
      <c r="A5992" s="4">
        <v>254</v>
      </c>
      <c r="B5992" s="3" t="s">
        <v>176</v>
      </c>
      <c r="C5992" s="16">
        <v>45536</v>
      </c>
      <c r="D5992" s="1" t="s">
        <v>1</v>
      </c>
      <c r="E5992" s="1" t="s">
        <v>0</v>
      </c>
      <c r="G5992" s="2" t="str" cm="1">
        <f t="array" ref="G5992">_xlfn.IFS( F5992 = "", "Unknown", F5992 &lt;= 25, "Young Adult", F5992 &lt;= 35, "Millennials", F5992 &lt;= 50, "Gen-X", F5992 &gt; 50, "Seniors")</f>
        <v>Unknown</v>
      </c>
      <c r="H5992" s="2">
        <v>166</v>
      </c>
      <c r="I5992" s="2" t="b">
        <f t="shared" si="186"/>
        <v>1</v>
      </c>
      <c r="J5992" s="2" t="b">
        <f t="shared" si="187"/>
        <v>0</v>
      </c>
    </row>
    <row r="5993" spans="1:10" x14ac:dyDescent="0.35">
      <c r="A5993" s="4">
        <v>254</v>
      </c>
      <c r="B5993" s="3" t="s">
        <v>176</v>
      </c>
      <c r="C5993" s="16">
        <v>45536</v>
      </c>
      <c r="D5993" s="1" t="s">
        <v>1</v>
      </c>
      <c r="E5993" s="1" t="s">
        <v>0</v>
      </c>
      <c r="G5993" s="2" t="str" cm="1">
        <f t="array" ref="G5993">_xlfn.IFS( F5993 = "", "Unknown", F5993 &lt;= 25, "Young Adult", F5993 &lt;= 35, "Millennials", F5993 &lt;= 50, "Gen-X", F5993 &gt; 50, "Seniors")</f>
        <v>Unknown</v>
      </c>
      <c r="H5993" s="2">
        <v>171</v>
      </c>
      <c r="I5993" s="2" t="b">
        <f t="shared" si="186"/>
        <v>1</v>
      </c>
      <c r="J5993" s="2" t="b">
        <f t="shared" si="187"/>
        <v>0</v>
      </c>
    </row>
    <row r="5994" spans="1:10" x14ac:dyDescent="0.35">
      <c r="A5994" s="4">
        <v>254</v>
      </c>
      <c r="B5994" s="3" t="s">
        <v>176</v>
      </c>
      <c r="C5994" s="16">
        <v>45536</v>
      </c>
      <c r="D5994" s="1" t="s">
        <v>1</v>
      </c>
      <c r="E5994" s="1" t="s">
        <v>3</v>
      </c>
      <c r="F5994" s="2">
        <v>27</v>
      </c>
      <c r="G5994" s="2" t="str" cm="1">
        <f t="array" ref="G5994">_xlfn.IFS( F5994 = "", "Unknown", F5994 &lt;= 25, "Young Adult", F5994 &lt;= 35, "Millennials", F5994 &lt;= 50, "Gen-X", F5994 &gt; 50, "Seniors")</f>
        <v>Millennials</v>
      </c>
      <c r="H5994" s="2">
        <v>119</v>
      </c>
      <c r="I5994" s="2" t="b">
        <f t="shared" si="186"/>
        <v>1</v>
      </c>
      <c r="J5994" s="2" t="b">
        <f t="shared" si="187"/>
        <v>0</v>
      </c>
    </row>
    <row r="5995" spans="1:10" x14ac:dyDescent="0.35">
      <c r="A5995" s="4">
        <v>254</v>
      </c>
      <c r="B5995" s="3" t="s">
        <v>172</v>
      </c>
      <c r="C5995" s="16">
        <v>45537</v>
      </c>
      <c r="D5995" s="1" t="s">
        <v>1</v>
      </c>
      <c r="E5995" s="1" t="s">
        <v>12</v>
      </c>
      <c r="F5995" s="2">
        <v>51</v>
      </c>
      <c r="G5995" s="2" t="str" cm="1">
        <f t="array" ref="G5995">_xlfn.IFS( F5995 = "", "Unknown", F5995 &lt;= 25, "Young Adult", F5995 &lt;= 35, "Millennials", F5995 &lt;= 50, "Gen-X", F5995 &gt; 50, "Seniors")</f>
        <v>Seniors</v>
      </c>
      <c r="H5995" s="2">
        <v>17</v>
      </c>
      <c r="I5995" s="2" t="b">
        <f t="shared" si="186"/>
        <v>0</v>
      </c>
      <c r="J5995" s="2" t="b">
        <f t="shared" si="187"/>
        <v>0</v>
      </c>
    </row>
    <row r="5996" spans="1:10" x14ac:dyDescent="0.35">
      <c r="A5996" s="4">
        <v>254</v>
      </c>
      <c r="B5996" s="3" t="s">
        <v>172</v>
      </c>
      <c r="C5996" s="16">
        <v>45537</v>
      </c>
      <c r="D5996" s="1" t="s">
        <v>1</v>
      </c>
      <c r="E5996" s="1" t="s">
        <v>0</v>
      </c>
      <c r="G5996" s="2" t="str" cm="1">
        <f t="array" ref="G5996">_xlfn.IFS( F5996 = "", "Unknown", F5996 &lt;= 25, "Young Adult", F5996 &lt;= 35, "Millennials", F5996 &lt;= 50, "Gen-X", F5996 &gt; 50, "Seniors")</f>
        <v>Unknown</v>
      </c>
      <c r="H5996" s="2">
        <v>170</v>
      </c>
      <c r="I5996" s="2" t="b">
        <f t="shared" si="186"/>
        <v>1</v>
      </c>
      <c r="J5996" s="2" t="b">
        <f t="shared" si="187"/>
        <v>0</v>
      </c>
    </row>
    <row r="5997" spans="1:10" x14ac:dyDescent="0.35">
      <c r="A5997" s="4">
        <v>254</v>
      </c>
      <c r="B5997" s="3" t="s">
        <v>172</v>
      </c>
      <c r="C5997" s="16">
        <v>45537</v>
      </c>
      <c r="D5997" s="1" t="s">
        <v>1</v>
      </c>
      <c r="E5997" s="1" t="s">
        <v>12</v>
      </c>
      <c r="F5997" s="2">
        <v>41</v>
      </c>
      <c r="G5997" s="2" t="str" cm="1">
        <f t="array" ref="G5997">_xlfn.IFS( F5997 = "", "Unknown", F5997 &lt;= 25, "Young Adult", F5997 &lt;= 35, "Millennials", F5997 &lt;= 50, "Gen-X", F5997 &gt; 50, "Seniors")</f>
        <v>Gen-X</v>
      </c>
      <c r="H5997" s="2">
        <v>6</v>
      </c>
      <c r="I5997" s="2" t="b">
        <f t="shared" si="186"/>
        <v>0</v>
      </c>
      <c r="J5997" s="2" t="b">
        <f t="shared" si="187"/>
        <v>0</v>
      </c>
    </row>
    <row r="5998" spans="1:10" x14ac:dyDescent="0.35">
      <c r="A5998" s="4">
        <v>254</v>
      </c>
      <c r="B5998" s="3" t="s">
        <v>172</v>
      </c>
      <c r="C5998" s="16">
        <v>45537</v>
      </c>
      <c r="D5998" s="1" t="s">
        <v>1</v>
      </c>
      <c r="E5998" s="1" t="s">
        <v>0</v>
      </c>
      <c r="G5998" s="2" t="str" cm="1">
        <f t="array" ref="G5998">_xlfn.IFS( F5998 = "", "Unknown", F5998 &lt;= 25, "Young Adult", F5998 &lt;= 35, "Millennials", F5998 &lt;= 50, "Gen-X", F5998 &gt; 50, "Seniors")</f>
        <v>Unknown</v>
      </c>
      <c r="H5998" s="2">
        <v>170</v>
      </c>
      <c r="I5998" s="2" t="b">
        <f t="shared" si="186"/>
        <v>1</v>
      </c>
      <c r="J5998" s="2" t="b">
        <f t="shared" si="187"/>
        <v>0</v>
      </c>
    </row>
    <row r="5999" spans="1:10" x14ac:dyDescent="0.35">
      <c r="A5999" s="4">
        <v>254</v>
      </c>
      <c r="B5999" s="3" t="s">
        <v>172</v>
      </c>
      <c r="C5999" s="16">
        <v>45537</v>
      </c>
      <c r="D5999" s="1" t="s">
        <v>1</v>
      </c>
      <c r="E5999" s="1" t="s">
        <v>0</v>
      </c>
      <c r="G5999" s="2" t="str" cm="1">
        <f t="array" ref="G5999">_xlfn.IFS( F5999 = "", "Unknown", F5999 &lt;= 25, "Young Adult", F5999 &lt;= 35, "Millennials", F5999 &lt;= 50, "Gen-X", F5999 &gt; 50, "Seniors")</f>
        <v>Unknown</v>
      </c>
      <c r="H5999" s="2">
        <v>169</v>
      </c>
      <c r="I5999" s="2" t="b">
        <f t="shared" si="186"/>
        <v>1</v>
      </c>
      <c r="J5999" s="2" t="b">
        <f t="shared" si="187"/>
        <v>0</v>
      </c>
    </row>
    <row r="6000" spans="1:10" x14ac:dyDescent="0.35">
      <c r="A6000" s="4">
        <v>254</v>
      </c>
      <c r="B6000" s="3" t="s">
        <v>172</v>
      </c>
      <c r="C6000" s="16">
        <v>45537</v>
      </c>
      <c r="D6000" s="1" t="s">
        <v>1</v>
      </c>
      <c r="E6000" s="1" t="s">
        <v>0</v>
      </c>
      <c r="G6000" s="2" t="str" cm="1">
        <f t="array" ref="G6000">_xlfn.IFS( F6000 = "", "Unknown", F6000 &lt;= 25, "Young Adult", F6000 &lt;= 35, "Millennials", F6000 &lt;= 50, "Gen-X", F6000 &gt; 50, "Seniors")</f>
        <v>Unknown</v>
      </c>
      <c r="H6000" s="2">
        <v>170</v>
      </c>
      <c r="I6000" s="2" t="b">
        <f t="shared" si="186"/>
        <v>1</v>
      </c>
      <c r="J6000" s="2" t="b">
        <f t="shared" si="187"/>
        <v>0</v>
      </c>
    </row>
    <row r="6001" spans="1:10" x14ac:dyDescent="0.35">
      <c r="A6001" s="4">
        <v>254</v>
      </c>
      <c r="B6001" s="3" t="s">
        <v>172</v>
      </c>
      <c r="C6001" s="16">
        <v>45537</v>
      </c>
      <c r="D6001" s="1" t="s">
        <v>1</v>
      </c>
      <c r="E6001" s="1" t="s">
        <v>0</v>
      </c>
      <c r="G6001" s="2" t="str" cm="1">
        <f t="array" ref="G6001">_xlfn.IFS( F6001 = "", "Unknown", F6001 &lt;= 25, "Young Adult", F6001 &lt;= 35, "Millennials", F6001 &lt;= 50, "Gen-X", F6001 &gt; 50, "Seniors")</f>
        <v>Unknown</v>
      </c>
      <c r="H6001" s="2">
        <v>170</v>
      </c>
      <c r="I6001" s="2" t="b">
        <f t="shared" si="186"/>
        <v>1</v>
      </c>
      <c r="J6001" s="2" t="b">
        <f t="shared" si="187"/>
        <v>0</v>
      </c>
    </row>
    <row r="6002" spans="1:10" x14ac:dyDescent="0.35">
      <c r="A6002" s="4">
        <v>254</v>
      </c>
      <c r="B6002" s="3" t="s">
        <v>171</v>
      </c>
      <c r="C6002" s="16">
        <v>45538</v>
      </c>
      <c r="D6002" s="1" t="s">
        <v>1</v>
      </c>
      <c r="E6002" s="1" t="s">
        <v>3</v>
      </c>
      <c r="F6002" s="2">
        <v>19</v>
      </c>
      <c r="G6002" s="2" t="str" cm="1">
        <f t="array" ref="G6002">_xlfn.IFS( F6002 = "", "Unknown", F6002 &lt;= 25, "Young Adult", F6002 &lt;= 35, "Millennials", F6002 &lt;= 50, "Gen-X", F6002 &gt; 50, "Seniors")</f>
        <v>Young Adult</v>
      </c>
      <c r="H6002" s="2">
        <v>10</v>
      </c>
      <c r="I6002" s="2" t="b">
        <f t="shared" si="186"/>
        <v>0</v>
      </c>
      <c r="J6002" s="2" t="b">
        <f t="shared" si="187"/>
        <v>0</v>
      </c>
    </row>
    <row r="6003" spans="1:10" x14ac:dyDescent="0.35">
      <c r="A6003" s="4">
        <v>254</v>
      </c>
      <c r="B6003" s="3" t="s">
        <v>171</v>
      </c>
      <c r="C6003" s="16">
        <v>45538</v>
      </c>
      <c r="D6003" s="1" t="s">
        <v>1</v>
      </c>
      <c r="E6003" s="1" t="s">
        <v>3</v>
      </c>
      <c r="F6003" s="2">
        <v>27</v>
      </c>
      <c r="G6003" s="2" t="str" cm="1">
        <f t="array" ref="G6003">_xlfn.IFS( F6003 = "", "Unknown", F6003 &lt;= 25, "Young Adult", F6003 &lt;= 35, "Millennials", F6003 &lt;= 50, "Gen-X", F6003 &gt; 50, "Seniors")</f>
        <v>Millennials</v>
      </c>
      <c r="H6003" s="2">
        <v>168</v>
      </c>
      <c r="I6003" s="2" t="b">
        <f t="shared" si="186"/>
        <v>1</v>
      </c>
      <c r="J6003" s="2" t="b">
        <f t="shared" si="187"/>
        <v>0</v>
      </c>
    </row>
    <row r="6004" spans="1:10" x14ac:dyDescent="0.35">
      <c r="A6004" s="4">
        <v>254</v>
      </c>
      <c r="B6004" s="3" t="s">
        <v>171</v>
      </c>
      <c r="C6004" s="16">
        <v>45538</v>
      </c>
      <c r="D6004" s="1" t="s">
        <v>1</v>
      </c>
      <c r="E6004" s="1" t="s">
        <v>12</v>
      </c>
      <c r="F6004" s="2">
        <v>33</v>
      </c>
      <c r="G6004" s="2" t="str" cm="1">
        <f t="array" ref="G6004">_xlfn.IFS( F6004 = "", "Unknown", F6004 &lt;= 25, "Young Adult", F6004 &lt;= 35, "Millennials", F6004 &lt;= 50, "Gen-X", F6004 &gt; 50, "Seniors")</f>
        <v>Millennials</v>
      </c>
      <c r="H6004" s="2">
        <v>62</v>
      </c>
      <c r="I6004" s="2" t="b">
        <f t="shared" si="186"/>
        <v>1</v>
      </c>
      <c r="J6004" s="2" t="b">
        <f t="shared" si="187"/>
        <v>0</v>
      </c>
    </row>
    <row r="6005" spans="1:10" x14ac:dyDescent="0.35">
      <c r="A6005" s="4">
        <v>254</v>
      </c>
      <c r="B6005" s="3" t="s">
        <v>171</v>
      </c>
      <c r="C6005" s="16">
        <v>45538</v>
      </c>
      <c r="D6005" s="1" t="s">
        <v>1</v>
      </c>
      <c r="E6005" s="1" t="s">
        <v>0</v>
      </c>
      <c r="G6005" s="2" t="str" cm="1">
        <f t="array" ref="G6005">_xlfn.IFS( F6005 = "", "Unknown", F6005 &lt;= 25, "Young Adult", F6005 &lt;= 35, "Millennials", F6005 &lt;= 50, "Gen-X", F6005 &gt; 50, "Seniors")</f>
        <v>Unknown</v>
      </c>
      <c r="H6005" s="2">
        <v>169</v>
      </c>
      <c r="I6005" s="2" t="b">
        <f t="shared" si="186"/>
        <v>1</v>
      </c>
      <c r="J6005" s="2" t="b">
        <f t="shared" si="187"/>
        <v>0</v>
      </c>
    </row>
    <row r="6006" spans="1:10" x14ac:dyDescent="0.35">
      <c r="A6006" s="4">
        <v>254</v>
      </c>
      <c r="B6006" s="3" t="s">
        <v>171</v>
      </c>
      <c r="C6006" s="16">
        <v>45538</v>
      </c>
      <c r="D6006" s="1" t="s">
        <v>1</v>
      </c>
      <c r="E6006" s="1" t="s">
        <v>0</v>
      </c>
      <c r="G6006" s="2" t="str" cm="1">
        <f t="array" ref="G6006">_xlfn.IFS( F6006 = "", "Unknown", F6006 &lt;= 25, "Young Adult", F6006 &lt;= 35, "Millennials", F6006 &lt;= 50, "Gen-X", F6006 &gt; 50, "Seniors")</f>
        <v>Unknown</v>
      </c>
      <c r="H6006" s="2">
        <v>169</v>
      </c>
      <c r="I6006" s="2" t="b">
        <f t="shared" si="186"/>
        <v>1</v>
      </c>
      <c r="J6006" s="2" t="b">
        <f t="shared" si="187"/>
        <v>0</v>
      </c>
    </row>
    <row r="6007" spans="1:10" x14ac:dyDescent="0.35">
      <c r="A6007" s="4">
        <v>254</v>
      </c>
      <c r="B6007" s="3" t="s">
        <v>170</v>
      </c>
      <c r="C6007" s="16">
        <v>45539</v>
      </c>
      <c r="D6007" s="1" t="s">
        <v>1</v>
      </c>
      <c r="E6007" s="1" t="s">
        <v>4</v>
      </c>
      <c r="F6007" s="2">
        <v>29</v>
      </c>
      <c r="G6007" s="2" t="str" cm="1">
        <f t="array" ref="G6007">_xlfn.IFS( F6007 = "", "Unknown", F6007 &lt;= 25, "Young Adult", F6007 &lt;= 35, "Millennials", F6007 &lt;= 50, "Gen-X", F6007 &gt; 50, "Seniors")</f>
        <v>Millennials</v>
      </c>
      <c r="H6007" s="2">
        <v>26</v>
      </c>
      <c r="I6007" s="2" t="b">
        <f t="shared" si="186"/>
        <v>0</v>
      </c>
      <c r="J6007" s="2" t="b">
        <f t="shared" si="187"/>
        <v>0</v>
      </c>
    </row>
    <row r="6008" spans="1:10" x14ac:dyDescent="0.35">
      <c r="A6008" s="4">
        <v>254</v>
      </c>
      <c r="B6008" s="3" t="s">
        <v>104</v>
      </c>
      <c r="C6008" s="16">
        <v>45606</v>
      </c>
      <c r="D6008" s="1" t="s">
        <v>1</v>
      </c>
      <c r="E6008" s="1" t="s">
        <v>3</v>
      </c>
      <c r="F6008" s="2">
        <v>30</v>
      </c>
      <c r="G6008" s="2" t="str" cm="1">
        <f t="array" ref="G6008">_xlfn.IFS( F6008 = "", "Unknown", F6008 &lt;= 25, "Young Adult", F6008 &lt;= 35, "Millennials", F6008 &lt;= 50, "Gen-X", F6008 &gt; 50, "Seniors")</f>
        <v>Millennials</v>
      </c>
      <c r="H6008" s="2">
        <v>101</v>
      </c>
      <c r="I6008" s="2" t="b">
        <f t="shared" si="186"/>
        <v>1</v>
      </c>
      <c r="J6008" s="2" t="b">
        <f t="shared" si="187"/>
        <v>0</v>
      </c>
    </row>
    <row r="6009" spans="1:10" x14ac:dyDescent="0.35">
      <c r="A6009" s="4">
        <v>254</v>
      </c>
      <c r="B6009" s="3" t="s">
        <v>102</v>
      </c>
      <c r="C6009" s="16">
        <v>45607</v>
      </c>
      <c r="D6009" s="1" t="s">
        <v>1</v>
      </c>
      <c r="E6009" s="1" t="s">
        <v>0</v>
      </c>
      <c r="G6009" s="2" t="str" cm="1">
        <f t="array" ref="G6009">_xlfn.IFS( F6009 = "", "Unknown", F6009 &lt;= 25, "Young Adult", F6009 &lt;= 35, "Millennials", F6009 &lt;= 50, "Gen-X", F6009 &gt; 50, "Seniors")</f>
        <v>Unknown</v>
      </c>
      <c r="H6009" s="2">
        <v>100</v>
      </c>
      <c r="I6009" s="2" t="b">
        <f t="shared" si="186"/>
        <v>1</v>
      </c>
      <c r="J6009" s="2" t="b">
        <f t="shared" si="187"/>
        <v>0</v>
      </c>
    </row>
    <row r="6010" spans="1:10" x14ac:dyDescent="0.35">
      <c r="A6010" s="4">
        <v>254</v>
      </c>
      <c r="B6010" s="3" t="s">
        <v>176</v>
      </c>
      <c r="C6010" s="16">
        <v>45536</v>
      </c>
      <c r="D6010" s="1" t="s">
        <v>1</v>
      </c>
      <c r="E6010" s="1" t="s">
        <v>0</v>
      </c>
      <c r="G6010" s="2" t="str" cm="1">
        <f t="array" ref="G6010">_xlfn.IFS( F6010 = "", "Unknown", F6010 &lt;= 25, "Young Adult", F6010 &lt;= 35, "Millennials", F6010 &lt;= 50, "Gen-X", F6010 &gt; 50, "Seniors")</f>
        <v>Unknown</v>
      </c>
      <c r="H6010" s="2">
        <v>171</v>
      </c>
      <c r="I6010" s="2" t="b">
        <f t="shared" si="186"/>
        <v>1</v>
      </c>
      <c r="J6010" s="2" t="b">
        <f t="shared" si="187"/>
        <v>0</v>
      </c>
    </row>
    <row r="6011" spans="1:10" x14ac:dyDescent="0.35">
      <c r="A6011" s="4">
        <v>254</v>
      </c>
      <c r="B6011" s="3" t="s">
        <v>176</v>
      </c>
      <c r="C6011" s="16">
        <v>45536</v>
      </c>
      <c r="D6011" s="1" t="s">
        <v>1</v>
      </c>
      <c r="E6011" s="1" t="s">
        <v>0</v>
      </c>
      <c r="G6011" s="2" t="str" cm="1">
        <f t="array" ref="G6011">_xlfn.IFS( F6011 = "", "Unknown", F6011 &lt;= 25, "Young Adult", F6011 &lt;= 35, "Millennials", F6011 &lt;= 50, "Gen-X", F6011 &gt; 50, "Seniors")</f>
        <v>Unknown</v>
      </c>
      <c r="H6011" s="2">
        <v>171</v>
      </c>
      <c r="I6011" s="2" t="b">
        <f t="shared" si="186"/>
        <v>1</v>
      </c>
      <c r="J6011" s="2" t="b">
        <f t="shared" si="187"/>
        <v>0</v>
      </c>
    </row>
    <row r="6012" spans="1:10" x14ac:dyDescent="0.35">
      <c r="A6012" s="4">
        <v>254</v>
      </c>
      <c r="B6012" s="3" t="s">
        <v>172</v>
      </c>
      <c r="C6012" s="16">
        <v>45537</v>
      </c>
      <c r="D6012" s="1" t="s">
        <v>1</v>
      </c>
      <c r="E6012" s="1" t="s">
        <v>3</v>
      </c>
      <c r="F6012" s="2">
        <v>25</v>
      </c>
      <c r="G6012" s="2" t="str" cm="1">
        <f t="array" ref="G6012">_xlfn.IFS( F6012 = "", "Unknown", F6012 &lt;= 25, "Young Adult", F6012 &lt;= 35, "Millennials", F6012 &lt;= 50, "Gen-X", F6012 &gt; 50, "Seniors")</f>
        <v>Young Adult</v>
      </c>
      <c r="H6012" s="2">
        <v>167</v>
      </c>
      <c r="I6012" s="2" t="b">
        <f t="shared" si="186"/>
        <v>1</v>
      </c>
      <c r="J6012" s="2" t="b">
        <f t="shared" si="187"/>
        <v>0</v>
      </c>
    </row>
    <row r="6013" spans="1:10" x14ac:dyDescent="0.35">
      <c r="A6013" s="4">
        <v>254</v>
      </c>
      <c r="B6013" s="3" t="s">
        <v>172</v>
      </c>
      <c r="C6013" s="16">
        <v>45537</v>
      </c>
      <c r="D6013" s="1" t="s">
        <v>1</v>
      </c>
      <c r="E6013" s="1" t="s">
        <v>3</v>
      </c>
      <c r="F6013" s="2">
        <v>25</v>
      </c>
      <c r="G6013" s="2" t="str" cm="1">
        <f t="array" ref="G6013">_xlfn.IFS( F6013 = "", "Unknown", F6013 &lt;= 25, "Young Adult", F6013 &lt;= 35, "Millennials", F6013 &lt;= 50, "Gen-X", F6013 &gt; 50, "Seniors")</f>
        <v>Young Adult</v>
      </c>
      <c r="H6013" s="2">
        <v>135</v>
      </c>
      <c r="I6013" s="2" t="b">
        <f t="shared" si="186"/>
        <v>1</v>
      </c>
      <c r="J6013" s="2" t="b">
        <f t="shared" si="187"/>
        <v>0</v>
      </c>
    </row>
    <row r="6014" spans="1:10" x14ac:dyDescent="0.35">
      <c r="A6014" s="4">
        <v>254</v>
      </c>
      <c r="B6014" s="3" t="s">
        <v>172</v>
      </c>
      <c r="C6014" s="16">
        <v>45537</v>
      </c>
      <c r="D6014" s="1" t="s">
        <v>5</v>
      </c>
      <c r="E6014" s="1" t="s">
        <v>0</v>
      </c>
      <c r="G6014" s="2" t="str" cm="1">
        <f t="array" ref="G6014">_xlfn.IFS( F6014 = "", "Unknown", F6014 &lt;= 25, "Young Adult", F6014 &lt;= 35, "Millennials", F6014 &lt;= 50, "Gen-X", F6014 &gt; 50, "Seniors")</f>
        <v>Unknown</v>
      </c>
      <c r="I6014" s="2" t="b">
        <f t="shared" si="186"/>
        <v>0</v>
      </c>
      <c r="J6014" s="2" t="b">
        <f t="shared" si="187"/>
        <v>0</v>
      </c>
    </row>
    <row r="6015" spans="1:10" x14ac:dyDescent="0.35">
      <c r="A6015" s="4">
        <v>254</v>
      </c>
      <c r="B6015" s="3" t="s">
        <v>172</v>
      </c>
      <c r="C6015" s="16">
        <v>45537</v>
      </c>
      <c r="D6015" s="1" t="s">
        <v>1</v>
      </c>
      <c r="E6015" s="1" t="s">
        <v>0</v>
      </c>
      <c r="G6015" s="2" t="str" cm="1">
        <f t="array" ref="G6015">_xlfn.IFS( F6015 = "", "Unknown", F6015 &lt;= 25, "Young Adult", F6015 &lt;= 35, "Millennials", F6015 &lt;= 50, "Gen-X", F6015 &gt; 50, "Seniors")</f>
        <v>Unknown</v>
      </c>
      <c r="H6015" s="2">
        <v>170</v>
      </c>
      <c r="I6015" s="2" t="b">
        <f t="shared" si="186"/>
        <v>1</v>
      </c>
      <c r="J6015" s="2" t="b">
        <f t="shared" si="187"/>
        <v>0</v>
      </c>
    </row>
    <row r="6016" spans="1:10" x14ac:dyDescent="0.35">
      <c r="A6016" s="4">
        <v>254</v>
      </c>
      <c r="B6016" s="3" t="s">
        <v>172</v>
      </c>
      <c r="C6016" s="16">
        <v>45537</v>
      </c>
      <c r="D6016" s="1" t="s">
        <v>1</v>
      </c>
      <c r="E6016" s="1" t="s">
        <v>0</v>
      </c>
      <c r="G6016" s="2" t="str" cm="1">
        <f t="array" ref="G6016">_xlfn.IFS( F6016 = "", "Unknown", F6016 &lt;= 25, "Young Adult", F6016 &lt;= 35, "Millennials", F6016 &lt;= 50, "Gen-X", F6016 &gt; 50, "Seniors")</f>
        <v>Unknown</v>
      </c>
      <c r="H6016" s="2">
        <v>110</v>
      </c>
      <c r="I6016" s="2" t="b">
        <f t="shared" si="186"/>
        <v>1</v>
      </c>
      <c r="J6016" s="2" t="b">
        <f t="shared" si="187"/>
        <v>0</v>
      </c>
    </row>
    <row r="6017" spans="1:10" x14ac:dyDescent="0.35">
      <c r="A6017" s="4">
        <v>254</v>
      </c>
      <c r="B6017" s="3" t="s">
        <v>172</v>
      </c>
      <c r="C6017" s="16">
        <v>45537</v>
      </c>
      <c r="D6017" s="1" t="s">
        <v>1</v>
      </c>
      <c r="E6017" s="1" t="s">
        <v>0</v>
      </c>
      <c r="G6017" s="2" t="str" cm="1">
        <f t="array" ref="G6017">_xlfn.IFS( F6017 = "", "Unknown", F6017 &lt;= 25, "Young Adult", F6017 &lt;= 35, "Millennials", F6017 &lt;= 50, "Gen-X", F6017 &gt; 50, "Seniors")</f>
        <v>Unknown</v>
      </c>
      <c r="H6017" s="2">
        <v>168</v>
      </c>
      <c r="I6017" s="2" t="b">
        <f t="shared" si="186"/>
        <v>1</v>
      </c>
      <c r="J6017" s="2" t="b">
        <f t="shared" si="187"/>
        <v>0</v>
      </c>
    </row>
    <row r="6018" spans="1:10" x14ac:dyDescent="0.35">
      <c r="A6018" s="4">
        <v>254</v>
      </c>
      <c r="B6018" s="3" t="s">
        <v>176</v>
      </c>
      <c r="C6018" s="16">
        <v>45536</v>
      </c>
      <c r="D6018" s="1" t="s">
        <v>1</v>
      </c>
      <c r="E6018" s="1" t="s">
        <v>0</v>
      </c>
      <c r="G6018" s="2" t="str" cm="1">
        <f t="array" ref="G6018">_xlfn.IFS( F6018 = "", "Unknown", F6018 &lt;= 25, "Young Adult", F6018 &lt;= 35, "Millennials", F6018 &lt;= 50, "Gen-X", F6018 &gt; 50, "Seniors")</f>
        <v>Unknown</v>
      </c>
      <c r="H6018" s="2">
        <v>169</v>
      </c>
      <c r="I6018" s="2" t="b">
        <f t="shared" ref="I6018:I6081" si="188">AND(D6018="ACTIVE", H6018 &gt;30)</f>
        <v>1</v>
      </c>
      <c r="J6018" s="2" t="b">
        <f t="shared" ref="J6018:J6081" si="189">AND(D6018="ACTIVE", H6018 &gt;180)</f>
        <v>0</v>
      </c>
    </row>
    <row r="6019" spans="1:10" x14ac:dyDescent="0.35">
      <c r="A6019" s="4">
        <v>254</v>
      </c>
      <c r="B6019" s="3" t="s">
        <v>176</v>
      </c>
      <c r="C6019" s="16">
        <v>45536</v>
      </c>
      <c r="D6019" s="1" t="s">
        <v>1</v>
      </c>
      <c r="E6019" s="1" t="s">
        <v>0</v>
      </c>
      <c r="G6019" s="2" t="str" cm="1">
        <f t="array" ref="G6019">_xlfn.IFS( F6019 = "", "Unknown", F6019 &lt;= 25, "Young Adult", F6019 &lt;= 35, "Millennials", F6019 &lt;= 50, "Gen-X", F6019 &gt; 50, "Seniors")</f>
        <v>Unknown</v>
      </c>
      <c r="H6019" s="2">
        <v>171</v>
      </c>
      <c r="I6019" s="2" t="b">
        <f t="shared" si="188"/>
        <v>1</v>
      </c>
      <c r="J6019" s="2" t="b">
        <f t="shared" si="189"/>
        <v>0</v>
      </c>
    </row>
    <row r="6020" spans="1:10" x14ac:dyDescent="0.35">
      <c r="A6020" s="4">
        <v>254</v>
      </c>
      <c r="B6020" s="3" t="s">
        <v>176</v>
      </c>
      <c r="C6020" s="16">
        <v>45536</v>
      </c>
      <c r="D6020" s="1" t="s">
        <v>1</v>
      </c>
      <c r="E6020" s="1" t="s">
        <v>0</v>
      </c>
      <c r="G6020" s="2" t="str" cm="1">
        <f t="array" ref="G6020">_xlfn.IFS( F6020 = "", "Unknown", F6020 &lt;= 25, "Young Adult", F6020 &lt;= 35, "Millennials", F6020 &lt;= 50, "Gen-X", F6020 &gt; 50, "Seniors")</f>
        <v>Unknown</v>
      </c>
      <c r="H6020" s="2">
        <v>171</v>
      </c>
      <c r="I6020" s="2" t="b">
        <f t="shared" si="188"/>
        <v>1</v>
      </c>
      <c r="J6020" s="2" t="b">
        <f t="shared" si="189"/>
        <v>0</v>
      </c>
    </row>
    <row r="6021" spans="1:10" x14ac:dyDescent="0.35">
      <c r="A6021" s="4">
        <v>254</v>
      </c>
      <c r="B6021" s="3" t="s">
        <v>172</v>
      </c>
      <c r="C6021" s="16">
        <v>45537</v>
      </c>
      <c r="D6021" s="1" t="s">
        <v>1</v>
      </c>
      <c r="E6021" s="1" t="s">
        <v>12</v>
      </c>
      <c r="F6021" s="2">
        <v>27</v>
      </c>
      <c r="G6021" s="2" t="str" cm="1">
        <f t="array" ref="G6021">_xlfn.IFS( F6021 = "", "Unknown", F6021 &lt;= 25, "Young Adult", F6021 &lt;= 35, "Millennials", F6021 &lt;= 50, "Gen-X", F6021 &gt; 50, "Seniors")</f>
        <v>Millennials</v>
      </c>
      <c r="H6021" s="2">
        <v>170</v>
      </c>
      <c r="I6021" s="2" t="b">
        <f t="shared" si="188"/>
        <v>1</v>
      </c>
      <c r="J6021" s="2" t="b">
        <f t="shared" si="189"/>
        <v>0</v>
      </c>
    </row>
    <row r="6022" spans="1:10" x14ac:dyDescent="0.35">
      <c r="A6022" s="4">
        <v>254</v>
      </c>
      <c r="B6022" s="3" t="s">
        <v>172</v>
      </c>
      <c r="C6022" s="16">
        <v>45537</v>
      </c>
      <c r="D6022" s="1" t="s">
        <v>1</v>
      </c>
      <c r="E6022" s="1" t="s">
        <v>3</v>
      </c>
      <c r="F6022" s="2">
        <v>36</v>
      </c>
      <c r="G6022" s="2" t="str" cm="1">
        <f t="array" ref="G6022">_xlfn.IFS( F6022 = "", "Unknown", F6022 &lt;= 25, "Young Adult", F6022 &lt;= 35, "Millennials", F6022 &lt;= 50, "Gen-X", F6022 &gt; 50, "Seniors")</f>
        <v>Gen-X</v>
      </c>
      <c r="H6022" s="2">
        <v>168</v>
      </c>
      <c r="I6022" s="2" t="b">
        <f t="shared" si="188"/>
        <v>1</v>
      </c>
      <c r="J6022" s="2" t="b">
        <f t="shared" si="189"/>
        <v>0</v>
      </c>
    </row>
    <row r="6023" spans="1:10" x14ac:dyDescent="0.35">
      <c r="A6023" s="4">
        <v>254</v>
      </c>
      <c r="B6023" s="3" t="s">
        <v>172</v>
      </c>
      <c r="C6023" s="16">
        <v>45537</v>
      </c>
      <c r="D6023" s="1" t="s">
        <v>1</v>
      </c>
      <c r="E6023" s="1" t="s">
        <v>0</v>
      </c>
      <c r="G6023" s="2" t="str" cm="1">
        <f t="array" ref="G6023">_xlfn.IFS( F6023 = "", "Unknown", F6023 &lt;= 25, "Young Adult", F6023 &lt;= 35, "Millennials", F6023 &lt;= 50, "Gen-X", F6023 &gt; 50, "Seniors")</f>
        <v>Unknown</v>
      </c>
      <c r="H6023" s="2">
        <v>5</v>
      </c>
      <c r="I6023" s="2" t="b">
        <f t="shared" si="188"/>
        <v>0</v>
      </c>
      <c r="J6023" s="2" t="b">
        <f t="shared" si="189"/>
        <v>0</v>
      </c>
    </row>
    <row r="6024" spans="1:10" x14ac:dyDescent="0.35">
      <c r="A6024" s="4">
        <v>254</v>
      </c>
      <c r="B6024" s="3" t="s">
        <v>172</v>
      </c>
      <c r="C6024" s="16">
        <v>45537</v>
      </c>
      <c r="D6024" s="1" t="s">
        <v>1</v>
      </c>
      <c r="E6024" s="1" t="s">
        <v>0</v>
      </c>
      <c r="G6024" s="2" t="str" cm="1">
        <f t="array" ref="G6024">_xlfn.IFS( F6024 = "", "Unknown", F6024 &lt;= 25, "Young Adult", F6024 &lt;= 35, "Millennials", F6024 &lt;= 50, "Gen-X", F6024 &gt; 50, "Seniors")</f>
        <v>Unknown</v>
      </c>
      <c r="H6024" s="2">
        <v>170</v>
      </c>
      <c r="I6024" s="2" t="b">
        <f t="shared" si="188"/>
        <v>1</v>
      </c>
      <c r="J6024" s="2" t="b">
        <f t="shared" si="189"/>
        <v>0</v>
      </c>
    </row>
    <row r="6025" spans="1:10" x14ac:dyDescent="0.35">
      <c r="A6025" s="4">
        <v>254</v>
      </c>
      <c r="B6025" s="3" t="s">
        <v>172</v>
      </c>
      <c r="C6025" s="16">
        <v>45537</v>
      </c>
      <c r="D6025" s="1" t="s">
        <v>1</v>
      </c>
      <c r="E6025" s="1" t="s">
        <v>3</v>
      </c>
      <c r="F6025" s="2">
        <v>18</v>
      </c>
      <c r="G6025" s="2" t="str" cm="1">
        <f t="array" ref="G6025">_xlfn.IFS( F6025 = "", "Unknown", F6025 &lt;= 25, "Young Adult", F6025 &lt;= 35, "Millennials", F6025 &lt;= 50, "Gen-X", F6025 &gt; 50, "Seniors")</f>
        <v>Young Adult</v>
      </c>
      <c r="H6025" s="2">
        <v>170</v>
      </c>
      <c r="I6025" s="2" t="b">
        <f t="shared" si="188"/>
        <v>1</v>
      </c>
      <c r="J6025" s="2" t="b">
        <f t="shared" si="189"/>
        <v>0</v>
      </c>
    </row>
    <row r="6026" spans="1:10" x14ac:dyDescent="0.35">
      <c r="A6026" s="4">
        <v>254</v>
      </c>
      <c r="B6026" s="3" t="s">
        <v>172</v>
      </c>
      <c r="C6026" s="16">
        <v>45537</v>
      </c>
      <c r="D6026" s="1" t="s">
        <v>5</v>
      </c>
      <c r="E6026" s="1" t="s">
        <v>0</v>
      </c>
      <c r="G6026" s="2" t="str" cm="1">
        <f t="array" ref="G6026">_xlfn.IFS( F6026 = "", "Unknown", F6026 &lt;= 25, "Young Adult", F6026 &lt;= 35, "Millennials", F6026 &lt;= 50, "Gen-X", F6026 &gt; 50, "Seniors")</f>
        <v>Unknown</v>
      </c>
      <c r="I6026" s="2" t="b">
        <f t="shared" si="188"/>
        <v>0</v>
      </c>
      <c r="J6026" s="2" t="b">
        <f t="shared" si="189"/>
        <v>0</v>
      </c>
    </row>
    <row r="6027" spans="1:10" x14ac:dyDescent="0.35">
      <c r="A6027" s="4">
        <v>254</v>
      </c>
      <c r="B6027" s="3" t="s">
        <v>172</v>
      </c>
      <c r="C6027" s="16">
        <v>45537</v>
      </c>
      <c r="D6027" s="1" t="s">
        <v>1</v>
      </c>
      <c r="E6027" s="1" t="s">
        <v>0</v>
      </c>
      <c r="G6027" s="2" t="str" cm="1">
        <f t="array" ref="G6027">_xlfn.IFS( F6027 = "", "Unknown", F6027 &lt;= 25, "Young Adult", F6027 &lt;= 35, "Millennials", F6027 &lt;= 50, "Gen-X", F6027 &gt; 50, "Seniors")</f>
        <v>Unknown</v>
      </c>
      <c r="H6027" s="2">
        <v>170</v>
      </c>
      <c r="I6027" s="2" t="b">
        <f t="shared" si="188"/>
        <v>1</v>
      </c>
      <c r="J6027" s="2" t="b">
        <f t="shared" si="189"/>
        <v>0</v>
      </c>
    </row>
    <row r="6028" spans="1:10" x14ac:dyDescent="0.35">
      <c r="A6028" s="4">
        <v>254</v>
      </c>
      <c r="B6028" s="3" t="s">
        <v>172</v>
      </c>
      <c r="C6028" s="16">
        <v>45537</v>
      </c>
      <c r="D6028" s="1" t="s">
        <v>1</v>
      </c>
      <c r="E6028" s="1" t="s">
        <v>0</v>
      </c>
      <c r="G6028" s="2" t="str" cm="1">
        <f t="array" ref="G6028">_xlfn.IFS( F6028 = "", "Unknown", F6028 &lt;= 25, "Young Adult", F6028 &lt;= 35, "Millennials", F6028 &lt;= 50, "Gen-X", F6028 &gt; 50, "Seniors")</f>
        <v>Unknown</v>
      </c>
      <c r="H6028" s="2">
        <v>76</v>
      </c>
      <c r="I6028" s="2" t="b">
        <f t="shared" si="188"/>
        <v>1</v>
      </c>
      <c r="J6028" s="2" t="b">
        <f t="shared" si="189"/>
        <v>0</v>
      </c>
    </row>
    <row r="6029" spans="1:10" x14ac:dyDescent="0.35">
      <c r="A6029" s="4">
        <v>254</v>
      </c>
      <c r="B6029" s="3" t="s">
        <v>176</v>
      </c>
      <c r="C6029" s="16">
        <v>45536</v>
      </c>
      <c r="D6029" s="1" t="s">
        <v>1</v>
      </c>
      <c r="E6029" s="1" t="s">
        <v>0</v>
      </c>
      <c r="G6029" s="2" t="str" cm="1">
        <f t="array" ref="G6029">_xlfn.IFS( F6029 = "", "Unknown", F6029 &lt;= 25, "Young Adult", F6029 &lt;= 35, "Millennials", F6029 &lt;= 50, "Gen-X", F6029 &gt; 50, "Seniors")</f>
        <v>Unknown</v>
      </c>
      <c r="H6029" s="2">
        <v>4</v>
      </c>
      <c r="I6029" s="2" t="b">
        <f t="shared" si="188"/>
        <v>0</v>
      </c>
      <c r="J6029" s="2" t="b">
        <f t="shared" si="189"/>
        <v>0</v>
      </c>
    </row>
    <row r="6030" spans="1:10" x14ac:dyDescent="0.35">
      <c r="A6030" s="4">
        <v>254</v>
      </c>
      <c r="B6030" s="3" t="s">
        <v>176</v>
      </c>
      <c r="C6030" s="16">
        <v>45536</v>
      </c>
      <c r="D6030" s="1" t="s">
        <v>1</v>
      </c>
      <c r="E6030" s="1" t="s">
        <v>3</v>
      </c>
      <c r="F6030" s="2">
        <v>27</v>
      </c>
      <c r="G6030" s="2" t="str" cm="1">
        <f t="array" ref="G6030">_xlfn.IFS( F6030 = "", "Unknown", F6030 &lt;= 25, "Young Adult", F6030 &lt;= 35, "Millennials", F6030 &lt;= 50, "Gen-X", F6030 &gt; 50, "Seniors")</f>
        <v>Millennials</v>
      </c>
      <c r="H6030" s="2">
        <v>37</v>
      </c>
      <c r="I6030" s="2" t="b">
        <f t="shared" si="188"/>
        <v>1</v>
      </c>
      <c r="J6030" s="2" t="b">
        <f t="shared" si="189"/>
        <v>0</v>
      </c>
    </row>
    <row r="6031" spans="1:10" x14ac:dyDescent="0.35">
      <c r="A6031" s="4">
        <v>254</v>
      </c>
      <c r="B6031" s="3" t="s">
        <v>176</v>
      </c>
      <c r="C6031" s="16">
        <v>45536</v>
      </c>
      <c r="D6031" s="1" t="s">
        <v>1</v>
      </c>
      <c r="E6031" s="1" t="s">
        <v>3</v>
      </c>
      <c r="F6031" s="2">
        <v>41</v>
      </c>
      <c r="G6031" s="2" t="str" cm="1">
        <f t="array" ref="G6031">_xlfn.IFS( F6031 = "", "Unknown", F6031 &lt;= 25, "Young Adult", F6031 &lt;= 35, "Millennials", F6031 &lt;= 50, "Gen-X", F6031 &gt; 50, "Seniors")</f>
        <v>Gen-X</v>
      </c>
      <c r="H6031" s="2">
        <v>169</v>
      </c>
      <c r="I6031" s="2" t="b">
        <f t="shared" si="188"/>
        <v>1</v>
      </c>
      <c r="J6031" s="2" t="b">
        <f t="shared" si="189"/>
        <v>0</v>
      </c>
    </row>
    <row r="6032" spans="1:10" x14ac:dyDescent="0.35">
      <c r="A6032" s="4">
        <v>254</v>
      </c>
      <c r="B6032" s="3" t="s">
        <v>176</v>
      </c>
      <c r="C6032" s="16">
        <v>45536</v>
      </c>
      <c r="D6032" s="1" t="s">
        <v>1</v>
      </c>
      <c r="E6032" s="1" t="s">
        <v>0</v>
      </c>
      <c r="G6032" s="2" t="str" cm="1">
        <f t="array" ref="G6032">_xlfn.IFS( F6032 = "", "Unknown", F6032 &lt;= 25, "Young Adult", F6032 &lt;= 35, "Millennials", F6032 &lt;= 50, "Gen-X", F6032 &gt; 50, "Seniors")</f>
        <v>Unknown</v>
      </c>
      <c r="H6032" s="2">
        <v>170</v>
      </c>
      <c r="I6032" s="2" t="b">
        <f t="shared" si="188"/>
        <v>1</v>
      </c>
      <c r="J6032" s="2" t="b">
        <f t="shared" si="189"/>
        <v>0</v>
      </c>
    </row>
    <row r="6033" spans="1:10" x14ac:dyDescent="0.35">
      <c r="A6033" s="4">
        <v>254</v>
      </c>
      <c r="B6033" s="3" t="s">
        <v>176</v>
      </c>
      <c r="C6033" s="16">
        <v>45536</v>
      </c>
      <c r="D6033" s="1" t="s">
        <v>1</v>
      </c>
      <c r="E6033" s="1" t="s">
        <v>0</v>
      </c>
      <c r="G6033" s="2" t="str" cm="1">
        <f t="array" ref="G6033">_xlfn.IFS( F6033 = "", "Unknown", F6033 &lt;= 25, "Young Adult", F6033 &lt;= 35, "Millennials", F6033 &lt;= 50, "Gen-X", F6033 &gt; 50, "Seniors")</f>
        <v>Unknown</v>
      </c>
      <c r="H6033" s="2">
        <v>166</v>
      </c>
      <c r="I6033" s="2" t="b">
        <f t="shared" si="188"/>
        <v>1</v>
      </c>
      <c r="J6033" s="2" t="b">
        <f t="shared" si="189"/>
        <v>0</v>
      </c>
    </row>
    <row r="6034" spans="1:10" x14ac:dyDescent="0.35">
      <c r="A6034" s="4">
        <v>254</v>
      </c>
      <c r="B6034" s="3" t="s">
        <v>172</v>
      </c>
      <c r="C6034" s="16">
        <v>45537</v>
      </c>
      <c r="D6034" s="1" t="s">
        <v>1</v>
      </c>
      <c r="E6034" s="1" t="s">
        <v>0</v>
      </c>
      <c r="G6034" s="2" t="str" cm="1">
        <f t="array" ref="G6034">_xlfn.IFS( F6034 = "", "Unknown", F6034 &lt;= 25, "Young Adult", F6034 &lt;= 35, "Millennials", F6034 &lt;= 50, "Gen-X", F6034 &gt; 50, "Seniors")</f>
        <v>Unknown</v>
      </c>
      <c r="H6034" s="2">
        <v>170</v>
      </c>
      <c r="I6034" s="2" t="b">
        <f t="shared" si="188"/>
        <v>1</v>
      </c>
      <c r="J6034" s="2" t="b">
        <f t="shared" si="189"/>
        <v>0</v>
      </c>
    </row>
    <row r="6035" spans="1:10" x14ac:dyDescent="0.35">
      <c r="A6035" s="4">
        <v>254</v>
      </c>
      <c r="B6035" s="3" t="s">
        <v>172</v>
      </c>
      <c r="C6035" s="16">
        <v>45537</v>
      </c>
      <c r="D6035" s="1" t="s">
        <v>1</v>
      </c>
      <c r="E6035" s="1" t="s">
        <v>3</v>
      </c>
      <c r="F6035" s="2">
        <v>45</v>
      </c>
      <c r="G6035" s="2" t="str" cm="1">
        <f t="array" ref="G6035">_xlfn.IFS( F6035 = "", "Unknown", F6035 &lt;= 25, "Young Adult", F6035 &lt;= 35, "Millennials", F6035 &lt;= 50, "Gen-X", F6035 &gt; 50, "Seniors")</f>
        <v>Gen-X</v>
      </c>
      <c r="H6035" s="2">
        <v>170</v>
      </c>
      <c r="I6035" s="2" t="b">
        <f t="shared" si="188"/>
        <v>1</v>
      </c>
      <c r="J6035" s="2" t="b">
        <f t="shared" si="189"/>
        <v>0</v>
      </c>
    </row>
    <row r="6036" spans="1:10" x14ac:dyDescent="0.35">
      <c r="A6036" s="4">
        <v>254</v>
      </c>
      <c r="B6036" s="3" t="s">
        <v>172</v>
      </c>
      <c r="C6036" s="16">
        <v>45537</v>
      </c>
      <c r="D6036" s="1" t="s">
        <v>1</v>
      </c>
      <c r="E6036" s="1" t="s">
        <v>3</v>
      </c>
      <c r="F6036" s="2">
        <v>39</v>
      </c>
      <c r="G6036" s="2" t="str" cm="1">
        <f t="array" ref="G6036">_xlfn.IFS( F6036 = "", "Unknown", F6036 &lt;= 25, "Young Adult", F6036 &lt;= 35, "Millennials", F6036 &lt;= 50, "Gen-X", F6036 &gt; 50, "Seniors")</f>
        <v>Gen-X</v>
      </c>
      <c r="H6036" s="2">
        <v>130</v>
      </c>
      <c r="I6036" s="2" t="b">
        <f t="shared" si="188"/>
        <v>1</v>
      </c>
      <c r="J6036" s="2" t="b">
        <f t="shared" si="189"/>
        <v>0</v>
      </c>
    </row>
    <row r="6037" spans="1:10" x14ac:dyDescent="0.35">
      <c r="A6037" s="4">
        <v>254</v>
      </c>
      <c r="B6037" s="3" t="s">
        <v>172</v>
      </c>
      <c r="C6037" s="16">
        <v>45537</v>
      </c>
      <c r="D6037" s="1" t="s">
        <v>1</v>
      </c>
      <c r="E6037" s="1" t="s">
        <v>3</v>
      </c>
      <c r="F6037" s="2">
        <v>25</v>
      </c>
      <c r="G6037" s="2" t="str" cm="1">
        <f t="array" ref="G6037">_xlfn.IFS( F6037 = "", "Unknown", F6037 &lt;= 25, "Young Adult", F6037 &lt;= 35, "Millennials", F6037 &lt;= 50, "Gen-X", F6037 &gt; 50, "Seniors")</f>
        <v>Young Adult</v>
      </c>
      <c r="H6037" s="2">
        <v>166</v>
      </c>
      <c r="I6037" s="2" t="b">
        <f t="shared" si="188"/>
        <v>1</v>
      </c>
      <c r="J6037" s="2" t="b">
        <f t="shared" si="189"/>
        <v>0</v>
      </c>
    </row>
    <row r="6038" spans="1:10" x14ac:dyDescent="0.35">
      <c r="A6038" s="4">
        <v>254</v>
      </c>
      <c r="B6038" s="3" t="s">
        <v>172</v>
      </c>
      <c r="C6038" s="16">
        <v>45537</v>
      </c>
      <c r="D6038" s="1" t="s">
        <v>1</v>
      </c>
      <c r="E6038" s="1" t="s">
        <v>0</v>
      </c>
      <c r="G6038" s="2" t="str" cm="1">
        <f t="array" ref="G6038">_xlfn.IFS( F6038 = "", "Unknown", F6038 &lt;= 25, "Young Adult", F6038 &lt;= 35, "Millennials", F6038 &lt;= 50, "Gen-X", F6038 &gt; 50, "Seniors")</f>
        <v>Unknown</v>
      </c>
      <c r="H6038" s="2">
        <v>9</v>
      </c>
      <c r="I6038" s="2" t="b">
        <f t="shared" si="188"/>
        <v>0</v>
      </c>
      <c r="J6038" s="2" t="b">
        <f t="shared" si="189"/>
        <v>0</v>
      </c>
    </row>
    <row r="6039" spans="1:10" x14ac:dyDescent="0.35">
      <c r="A6039" s="4">
        <v>254</v>
      </c>
      <c r="B6039" s="3" t="s">
        <v>172</v>
      </c>
      <c r="C6039" s="16">
        <v>45537</v>
      </c>
      <c r="D6039" s="1" t="s">
        <v>1</v>
      </c>
      <c r="E6039" s="1" t="s">
        <v>0</v>
      </c>
      <c r="G6039" s="2" t="str" cm="1">
        <f t="array" ref="G6039">_xlfn.IFS( F6039 = "", "Unknown", F6039 &lt;= 25, "Young Adult", F6039 &lt;= 35, "Millennials", F6039 &lt;= 50, "Gen-X", F6039 &gt; 50, "Seniors")</f>
        <v>Unknown</v>
      </c>
      <c r="H6039" s="2">
        <v>132</v>
      </c>
      <c r="I6039" s="2" t="b">
        <f t="shared" si="188"/>
        <v>1</v>
      </c>
      <c r="J6039" s="2" t="b">
        <f t="shared" si="189"/>
        <v>0</v>
      </c>
    </row>
    <row r="6040" spans="1:10" x14ac:dyDescent="0.35">
      <c r="A6040" s="4">
        <v>254</v>
      </c>
      <c r="B6040" s="3" t="s">
        <v>172</v>
      </c>
      <c r="C6040" s="16">
        <v>45537</v>
      </c>
      <c r="D6040" s="1" t="s">
        <v>1</v>
      </c>
      <c r="E6040" s="1" t="s">
        <v>3</v>
      </c>
      <c r="F6040" s="2">
        <v>25</v>
      </c>
      <c r="G6040" s="2" t="str" cm="1">
        <f t="array" ref="G6040">_xlfn.IFS( F6040 = "", "Unknown", F6040 &lt;= 25, "Young Adult", F6040 &lt;= 35, "Millennials", F6040 &lt;= 50, "Gen-X", F6040 &gt; 50, "Seniors")</f>
        <v>Young Adult</v>
      </c>
      <c r="H6040" s="2">
        <v>169</v>
      </c>
      <c r="I6040" s="2" t="b">
        <f t="shared" si="188"/>
        <v>1</v>
      </c>
      <c r="J6040" s="2" t="b">
        <f t="shared" si="189"/>
        <v>0</v>
      </c>
    </row>
    <row r="6041" spans="1:10" x14ac:dyDescent="0.35">
      <c r="A6041" s="4">
        <v>254</v>
      </c>
      <c r="B6041" s="3" t="s">
        <v>172</v>
      </c>
      <c r="C6041" s="16">
        <v>45537</v>
      </c>
      <c r="D6041" s="1" t="s">
        <v>5</v>
      </c>
      <c r="E6041" s="1" t="s">
        <v>0</v>
      </c>
      <c r="G6041" s="2" t="str" cm="1">
        <f t="array" ref="G6041">_xlfn.IFS( F6041 = "", "Unknown", F6041 &lt;= 25, "Young Adult", F6041 &lt;= 35, "Millennials", F6041 &lt;= 50, "Gen-X", F6041 &gt; 50, "Seniors")</f>
        <v>Unknown</v>
      </c>
      <c r="I6041" s="2" t="b">
        <f t="shared" si="188"/>
        <v>0</v>
      </c>
      <c r="J6041" s="2" t="b">
        <f t="shared" si="189"/>
        <v>0</v>
      </c>
    </row>
    <row r="6042" spans="1:10" x14ac:dyDescent="0.35">
      <c r="A6042" s="4">
        <v>254</v>
      </c>
      <c r="B6042" s="3" t="s">
        <v>172</v>
      </c>
      <c r="C6042" s="16">
        <v>45537</v>
      </c>
      <c r="D6042" s="1" t="s">
        <v>1</v>
      </c>
      <c r="E6042" s="1" t="s">
        <v>12</v>
      </c>
      <c r="F6042" s="2">
        <v>23</v>
      </c>
      <c r="G6042" s="2" t="str" cm="1">
        <f t="array" ref="G6042">_xlfn.IFS( F6042 = "", "Unknown", F6042 &lt;= 25, "Young Adult", F6042 &lt;= 35, "Millennials", F6042 &lt;= 50, "Gen-X", F6042 &gt; 50, "Seniors")</f>
        <v>Young Adult</v>
      </c>
      <c r="H6042" s="2">
        <v>44</v>
      </c>
      <c r="I6042" s="2" t="b">
        <f t="shared" si="188"/>
        <v>1</v>
      </c>
      <c r="J6042" s="2" t="b">
        <f t="shared" si="189"/>
        <v>0</v>
      </c>
    </row>
    <row r="6043" spans="1:10" x14ac:dyDescent="0.35">
      <c r="A6043" s="4">
        <v>254</v>
      </c>
      <c r="B6043" s="3" t="s">
        <v>172</v>
      </c>
      <c r="C6043" s="16">
        <v>45537</v>
      </c>
      <c r="D6043" s="1" t="s">
        <v>1</v>
      </c>
      <c r="E6043" s="1" t="s">
        <v>12</v>
      </c>
      <c r="F6043" s="2">
        <v>55</v>
      </c>
      <c r="G6043" s="2" t="str" cm="1">
        <f t="array" ref="G6043">_xlfn.IFS( F6043 = "", "Unknown", F6043 &lt;= 25, "Young Adult", F6043 &lt;= 35, "Millennials", F6043 &lt;= 50, "Gen-X", F6043 &gt; 50, "Seniors")</f>
        <v>Seniors</v>
      </c>
      <c r="H6043" s="2">
        <v>35</v>
      </c>
      <c r="I6043" s="2" t="b">
        <f t="shared" si="188"/>
        <v>1</v>
      </c>
      <c r="J6043" s="2" t="b">
        <f t="shared" si="189"/>
        <v>0</v>
      </c>
    </row>
    <row r="6044" spans="1:10" x14ac:dyDescent="0.35">
      <c r="A6044" s="4">
        <v>254</v>
      </c>
      <c r="B6044" s="3" t="s">
        <v>172</v>
      </c>
      <c r="C6044" s="16">
        <v>45537</v>
      </c>
      <c r="D6044" s="1" t="s">
        <v>7</v>
      </c>
      <c r="E6044" s="1" t="s">
        <v>3</v>
      </c>
      <c r="F6044" s="2">
        <v>36</v>
      </c>
      <c r="G6044" s="2" t="str" cm="1">
        <f t="array" ref="G6044">_xlfn.IFS( F6044 = "", "Unknown", F6044 &lt;= 25, "Young Adult", F6044 &lt;= 35, "Millennials", F6044 &lt;= 50, "Gen-X", F6044 &gt; 50, "Seniors")</f>
        <v>Gen-X</v>
      </c>
      <c r="H6044" s="2">
        <v>170</v>
      </c>
      <c r="I6044" s="2" t="b">
        <f t="shared" si="188"/>
        <v>0</v>
      </c>
      <c r="J6044" s="2" t="b">
        <f t="shared" si="189"/>
        <v>0</v>
      </c>
    </row>
    <row r="6045" spans="1:10" x14ac:dyDescent="0.35">
      <c r="A6045" s="4">
        <v>254</v>
      </c>
      <c r="B6045" s="3" t="s">
        <v>172</v>
      </c>
      <c r="C6045" s="16">
        <v>45537</v>
      </c>
      <c r="D6045" s="1" t="s">
        <v>1</v>
      </c>
      <c r="E6045" s="1" t="s">
        <v>12</v>
      </c>
      <c r="F6045" s="2">
        <v>40</v>
      </c>
      <c r="G6045" s="2" t="str" cm="1">
        <f t="array" ref="G6045">_xlfn.IFS( F6045 = "", "Unknown", F6045 &lt;= 25, "Young Adult", F6045 &lt;= 35, "Millennials", F6045 &lt;= 50, "Gen-X", F6045 &gt; 50, "Seniors")</f>
        <v>Gen-X</v>
      </c>
      <c r="H6045" s="2">
        <v>3</v>
      </c>
      <c r="I6045" s="2" t="b">
        <f t="shared" si="188"/>
        <v>0</v>
      </c>
      <c r="J6045" s="2" t="b">
        <f t="shared" si="189"/>
        <v>0</v>
      </c>
    </row>
    <row r="6046" spans="1:10" x14ac:dyDescent="0.35">
      <c r="A6046" s="4">
        <v>254</v>
      </c>
      <c r="B6046" s="3" t="s">
        <v>172</v>
      </c>
      <c r="C6046" s="16">
        <v>45537</v>
      </c>
      <c r="D6046" s="1" t="s">
        <v>1</v>
      </c>
      <c r="E6046" s="1" t="s">
        <v>3</v>
      </c>
      <c r="F6046" s="2">
        <v>23</v>
      </c>
      <c r="G6046" s="2" t="str" cm="1">
        <f t="array" ref="G6046">_xlfn.IFS( F6046 = "", "Unknown", F6046 &lt;= 25, "Young Adult", F6046 &lt;= 35, "Millennials", F6046 &lt;= 50, "Gen-X", F6046 &gt; 50, "Seniors")</f>
        <v>Young Adult</v>
      </c>
      <c r="H6046" s="2">
        <v>75</v>
      </c>
      <c r="I6046" s="2" t="b">
        <f t="shared" si="188"/>
        <v>1</v>
      </c>
      <c r="J6046" s="2" t="b">
        <f t="shared" si="189"/>
        <v>0</v>
      </c>
    </row>
    <row r="6047" spans="1:10" x14ac:dyDescent="0.35">
      <c r="A6047" s="4">
        <v>254</v>
      </c>
      <c r="B6047" s="3" t="s">
        <v>172</v>
      </c>
      <c r="C6047" s="16">
        <v>45537</v>
      </c>
      <c r="D6047" s="1" t="s">
        <v>1</v>
      </c>
      <c r="E6047" s="1" t="s">
        <v>0</v>
      </c>
      <c r="G6047" s="2" t="str" cm="1">
        <f t="array" ref="G6047">_xlfn.IFS( F6047 = "", "Unknown", F6047 &lt;= 25, "Young Adult", F6047 &lt;= 35, "Millennials", F6047 &lt;= 50, "Gen-X", F6047 &gt; 50, "Seniors")</f>
        <v>Unknown</v>
      </c>
      <c r="H6047" s="2">
        <v>169</v>
      </c>
      <c r="I6047" s="2" t="b">
        <f t="shared" si="188"/>
        <v>1</v>
      </c>
      <c r="J6047" s="2" t="b">
        <f t="shared" si="189"/>
        <v>0</v>
      </c>
    </row>
    <row r="6048" spans="1:10" x14ac:dyDescent="0.35">
      <c r="A6048" s="4">
        <v>254</v>
      </c>
      <c r="B6048" s="3" t="s">
        <v>172</v>
      </c>
      <c r="C6048" s="16">
        <v>45537</v>
      </c>
      <c r="D6048" s="1" t="s">
        <v>1</v>
      </c>
      <c r="E6048" s="1" t="s">
        <v>0</v>
      </c>
      <c r="G6048" s="2" t="str" cm="1">
        <f t="array" ref="G6048">_xlfn.IFS( F6048 = "", "Unknown", F6048 &lt;= 25, "Young Adult", F6048 &lt;= 35, "Millennials", F6048 &lt;= 50, "Gen-X", F6048 &gt; 50, "Seniors")</f>
        <v>Unknown</v>
      </c>
      <c r="H6048" s="2">
        <v>42</v>
      </c>
      <c r="I6048" s="2" t="b">
        <f t="shared" si="188"/>
        <v>1</v>
      </c>
      <c r="J6048" s="2" t="b">
        <f t="shared" si="189"/>
        <v>0</v>
      </c>
    </row>
    <row r="6049" spans="1:10" x14ac:dyDescent="0.35">
      <c r="A6049" s="4">
        <v>254</v>
      </c>
      <c r="B6049" s="3" t="s">
        <v>172</v>
      </c>
      <c r="C6049" s="16">
        <v>45537</v>
      </c>
      <c r="D6049" s="1" t="s">
        <v>1</v>
      </c>
      <c r="E6049" s="1" t="s">
        <v>3</v>
      </c>
      <c r="F6049" s="2">
        <v>21</v>
      </c>
      <c r="G6049" s="2" t="str" cm="1">
        <f t="array" ref="G6049">_xlfn.IFS( F6049 = "", "Unknown", F6049 &lt;= 25, "Young Adult", F6049 &lt;= 35, "Millennials", F6049 &lt;= 50, "Gen-X", F6049 &gt; 50, "Seniors")</f>
        <v>Young Adult</v>
      </c>
      <c r="H6049" s="2">
        <v>166</v>
      </c>
      <c r="I6049" s="2" t="b">
        <f t="shared" si="188"/>
        <v>1</v>
      </c>
      <c r="J6049" s="2" t="b">
        <f t="shared" si="189"/>
        <v>0</v>
      </c>
    </row>
    <row r="6050" spans="1:10" x14ac:dyDescent="0.35">
      <c r="A6050" s="4">
        <v>254</v>
      </c>
      <c r="B6050" s="3" t="s">
        <v>172</v>
      </c>
      <c r="C6050" s="16">
        <v>45537</v>
      </c>
      <c r="D6050" s="1" t="s">
        <v>1</v>
      </c>
      <c r="E6050" s="1" t="s">
        <v>3</v>
      </c>
      <c r="F6050" s="2">
        <v>25</v>
      </c>
      <c r="G6050" s="2" t="str" cm="1">
        <f t="array" ref="G6050">_xlfn.IFS( F6050 = "", "Unknown", F6050 &lt;= 25, "Young Adult", F6050 &lt;= 35, "Millennials", F6050 &lt;= 50, "Gen-X", F6050 &gt; 50, "Seniors")</f>
        <v>Young Adult</v>
      </c>
      <c r="H6050" s="2">
        <v>170</v>
      </c>
      <c r="I6050" s="2" t="b">
        <f t="shared" si="188"/>
        <v>1</v>
      </c>
      <c r="J6050" s="2" t="b">
        <f t="shared" si="189"/>
        <v>0</v>
      </c>
    </row>
    <row r="6051" spans="1:10" x14ac:dyDescent="0.35">
      <c r="A6051" s="4">
        <v>254</v>
      </c>
      <c r="B6051" s="3" t="s">
        <v>172</v>
      </c>
      <c r="C6051" s="16">
        <v>45537</v>
      </c>
      <c r="D6051" s="1" t="s">
        <v>1</v>
      </c>
      <c r="E6051" s="1" t="s">
        <v>0</v>
      </c>
      <c r="G6051" s="2" t="str" cm="1">
        <f t="array" ref="G6051">_xlfn.IFS( F6051 = "", "Unknown", F6051 &lt;= 25, "Young Adult", F6051 &lt;= 35, "Millennials", F6051 &lt;= 50, "Gen-X", F6051 &gt; 50, "Seniors")</f>
        <v>Unknown</v>
      </c>
      <c r="H6051" s="2">
        <v>170</v>
      </c>
      <c r="I6051" s="2" t="b">
        <f t="shared" si="188"/>
        <v>1</v>
      </c>
      <c r="J6051" s="2" t="b">
        <f t="shared" si="189"/>
        <v>0</v>
      </c>
    </row>
    <row r="6052" spans="1:10" x14ac:dyDescent="0.35">
      <c r="A6052" s="4">
        <v>254</v>
      </c>
      <c r="B6052" s="3" t="s">
        <v>172</v>
      </c>
      <c r="C6052" s="16">
        <v>45537</v>
      </c>
      <c r="D6052" s="1" t="s">
        <v>1</v>
      </c>
      <c r="E6052" s="1" t="s">
        <v>0</v>
      </c>
      <c r="G6052" s="2" t="str" cm="1">
        <f t="array" ref="G6052">_xlfn.IFS( F6052 = "", "Unknown", F6052 &lt;= 25, "Young Adult", F6052 &lt;= 35, "Millennials", F6052 &lt;= 50, "Gen-X", F6052 &gt; 50, "Seniors")</f>
        <v>Unknown</v>
      </c>
      <c r="H6052" s="2">
        <v>1</v>
      </c>
      <c r="I6052" s="2" t="b">
        <f t="shared" si="188"/>
        <v>0</v>
      </c>
      <c r="J6052" s="2" t="b">
        <f t="shared" si="189"/>
        <v>0</v>
      </c>
    </row>
    <row r="6053" spans="1:10" x14ac:dyDescent="0.35">
      <c r="A6053" s="4">
        <v>254</v>
      </c>
      <c r="B6053" s="3" t="s">
        <v>172</v>
      </c>
      <c r="C6053" s="16">
        <v>45537</v>
      </c>
      <c r="D6053" s="1" t="s">
        <v>1</v>
      </c>
      <c r="E6053" s="1" t="s">
        <v>0</v>
      </c>
      <c r="G6053" s="2" t="str" cm="1">
        <f t="array" ref="G6053">_xlfn.IFS( F6053 = "", "Unknown", F6053 &lt;= 25, "Young Adult", F6053 &lt;= 35, "Millennials", F6053 &lt;= 50, "Gen-X", F6053 &gt; 50, "Seniors")</f>
        <v>Unknown</v>
      </c>
      <c r="H6053" s="2">
        <v>137</v>
      </c>
      <c r="I6053" s="2" t="b">
        <f t="shared" si="188"/>
        <v>1</v>
      </c>
      <c r="J6053" s="2" t="b">
        <f t="shared" si="189"/>
        <v>0</v>
      </c>
    </row>
    <row r="6054" spans="1:10" x14ac:dyDescent="0.35">
      <c r="A6054" s="4">
        <v>254</v>
      </c>
      <c r="B6054" s="3" t="s">
        <v>172</v>
      </c>
      <c r="C6054" s="16">
        <v>45537</v>
      </c>
      <c r="D6054" s="1" t="s">
        <v>1</v>
      </c>
      <c r="E6054" s="1" t="s">
        <v>0</v>
      </c>
      <c r="G6054" s="2" t="str" cm="1">
        <f t="array" ref="G6054">_xlfn.IFS( F6054 = "", "Unknown", F6054 &lt;= 25, "Young Adult", F6054 &lt;= 35, "Millennials", F6054 &lt;= 50, "Gen-X", F6054 &gt; 50, "Seniors")</f>
        <v>Unknown</v>
      </c>
      <c r="H6054" s="2">
        <v>159</v>
      </c>
      <c r="I6054" s="2" t="b">
        <f t="shared" si="188"/>
        <v>1</v>
      </c>
      <c r="J6054" s="2" t="b">
        <f t="shared" si="189"/>
        <v>0</v>
      </c>
    </row>
    <row r="6055" spans="1:10" x14ac:dyDescent="0.35">
      <c r="A6055" s="4">
        <v>254</v>
      </c>
      <c r="B6055" s="3" t="s">
        <v>172</v>
      </c>
      <c r="C6055" s="16">
        <v>45537</v>
      </c>
      <c r="D6055" s="1" t="s">
        <v>1</v>
      </c>
      <c r="E6055" s="1" t="s">
        <v>3</v>
      </c>
      <c r="F6055" s="2">
        <v>53</v>
      </c>
      <c r="G6055" s="2" t="str" cm="1">
        <f t="array" ref="G6055">_xlfn.IFS( F6055 = "", "Unknown", F6055 &lt;= 25, "Young Adult", F6055 &lt;= 35, "Millennials", F6055 &lt;= 50, "Gen-X", F6055 &gt; 50, "Seniors")</f>
        <v>Seniors</v>
      </c>
      <c r="H6055" s="2">
        <v>55</v>
      </c>
      <c r="I6055" s="2" t="b">
        <f t="shared" si="188"/>
        <v>1</v>
      </c>
      <c r="J6055" s="2" t="b">
        <f t="shared" si="189"/>
        <v>0</v>
      </c>
    </row>
    <row r="6056" spans="1:10" x14ac:dyDescent="0.35">
      <c r="A6056" s="4">
        <v>254</v>
      </c>
      <c r="B6056" s="3" t="s">
        <v>172</v>
      </c>
      <c r="C6056" s="16">
        <v>45537</v>
      </c>
      <c r="D6056" s="1" t="s">
        <v>1</v>
      </c>
      <c r="E6056" s="1" t="s">
        <v>3</v>
      </c>
      <c r="F6056" s="2">
        <v>36</v>
      </c>
      <c r="G6056" s="2" t="str" cm="1">
        <f t="array" ref="G6056">_xlfn.IFS( F6056 = "", "Unknown", F6056 &lt;= 25, "Young Adult", F6056 &lt;= 35, "Millennials", F6056 &lt;= 50, "Gen-X", F6056 &gt; 50, "Seniors")</f>
        <v>Gen-X</v>
      </c>
      <c r="H6056" s="2">
        <v>150</v>
      </c>
      <c r="I6056" s="2" t="b">
        <f t="shared" si="188"/>
        <v>1</v>
      </c>
      <c r="J6056" s="2" t="b">
        <f t="shared" si="189"/>
        <v>0</v>
      </c>
    </row>
    <row r="6057" spans="1:10" x14ac:dyDescent="0.35">
      <c r="A6057" s="4">
        <v>254</v>
      </c>
      <c r="B6057" s="3" t="s">
        <v>172</v>
      </c>
      <c r="C6057" s="16">
        <v>45537</v>
      </c>
      <c r="D6057" s="1" t="s">
        <v>1</v>
      </c>
      <c r="E6057" s="1" t="s">
        <v>0</v>
      </c>
      <c r="G6057" s="2" t="str" cm="1">
        <f t="array" ref="G6057">_xlfn.IFS( F6057 = "", "Unknown", F6057 &lt;= 25, "Young Adult", F6057 &lt;= 35, "Millennials", F6057 &lt;= 50, "Gen-X", F6057 &gt; 50, "Seniors")</f>
        <v>Unknown</v>
      </c>
      <c r="H6057" s="2">
        <v>75</v>
      </c>
      <c r="I6057" s="2" t="b">
        <f t="shared" si="188"/>
        <v>1</v>
      </c>
      <c r="J6057" s="2" t="b">
        <f t="shared" si="189"/>
        <v>0</v>
      </c>
    </row>
    <row r="6058" spans="1:10" x14ac:dyDescent="0.35">
      <c r="A6058" s="4">
        <v>254</v>
      </c>
      <c r="B6058" s="3" t="s">
        <v>172</v>
      </c>
      <c r="C6058" s="16">
        <v>45537</v>
      </c>
      <c r="D6058" s="1" t="s">
        <v>1</v>
      </c>
      <c r="E6058" s="1" t="s">
        <v>3</v>
      </c>
      <c r="F6058" s="2">
        <v>34</v>
      </c>
      <c r="G6058" s="2" t="str" cm="1">
        <f t="array" ref="G6058">_xlfn.IFS( F6058 = "", "Unknown", F6058 &lt;= 25, "Young Adult", F6058 &lt;= 35, "Millennials", F6058 &lt;= 50, "Gen-X", F6058 &gt; 50, "Seniors")</f>
        <v>Millennials</v>
      </c>
      <c r="H6058" s="2">
        <v>103</v>
      </c>
      <c r="I6058" s="2" t="b">
        <f t="shared" si="188"/>
        <v>1</v>
      </c>
      <c r="J6058" s="2" t="b">
        <f t="shared" si="189"/>
        <v>0</v>
      </c>
    </row>
    <row r="6059" spans="1:10" x14ac:dyDescent="0.35">
      <c r="A6059" s="4">
        <v>254</v>
      </c>
      <c r="B6059" s="3" t="s">
        <v>171</v>
      </c>
      <c r="C6059" s="16">
        <v>45538</v>
      </c>
      <c r="D6059" s="1" t="s">
        <v>1</v>
      </c>
      <c r="E6059" s="1" t="s">
        <v>0</v>
      </c>
      <c r="G6059" s="2" t="str" cm="1">
        <f t="array" ref="G6059">_xlfn.IFS( F6059 = "", "Unknown", F6059 &lt;= 25, "Young Adult", F6059 &lt;= 35, "Millennials", F6059 &lt;= 50, "Gen-X", F6059 &gt; 50, "Seniors")</f>
        <v>Unknown</v>
      </c>
      <c r="H6059" s="2">
        <v>169</v>
      </c>
      <c r="I6059" s="2" t="b">
        <f t="shared" si="188"/>
        <v>1</v>
      </c>
      <c r="J6059" s="2" t="b">
        <f t="shared" si="189"/>
        <v>0</v>
      </c>
    </row>
    <row r="6060" spans="1:10" x14ac:dyDescent="0.35">
      <c r="A6060" s="4">
        <v>254</v>
      </c>
      <c r="B6060" s="3" t="s">
        <v>171</v>
      </c>
      <c r="C6060" s="16">
        <v>45538</v>
      </c>
      <c r="D6060" s="1" t="s">
        <v>1</v>
      </c>
      <c r="E6060" s="1" t="s">
        <v>0</v>
      </c>
      <c r="G6060" s="2" t="str" cm="1">
        <f t="array" ref="G6060">_xlfn.IFS( F6060 = "", "Unknown", F6060 &lt;= 25, "Young Adult", F6060 &lt;= 35, "Millennials", F6060 &lt;= 50, "Gen-X", F6060 &gt; 50, "Seniors")</f>
        <v>Unknown</v>
      </c>
      <c r="H6060" s="2">
        <v>165</v>
      </c>
      <c r="I6060" s="2" t="b">
        <f t="shared" si="188"/>
        <v>1</v>
      </c>
      <c r="J6060" s="2" t="b">
        <f t="shared" si="189"/>
        <v>0</v>
      </c>
    </row>
    <row r="6061" spans="1:10" x14ac:dyDescent="0.35">
      <c r="A6061" s="4">
        <v>254</v>
      </c>
      <c r="B6061" s="3" t="s">
        <v>171</v>
      </c>
      <c r="C6061" s="16">
        <v>45538</v>
      </c>
      <c r="D6061" s="1" t="s">
        <v>1</v>
      </c>
      <c r="E6061" s="1" t="s">
        <v>0</v>
      </c>
      <c r="G6061" s="2" t="str" cm="1">
        <f t="array" ref="G6061">_xlfn.IFS( F6061 = "", "Unknown", F6061 &lt;= 25, "Young Adult", F6061 &lt;= 35, "Millennials", F6061 &lt;= 50, "Gen-X", F6061 &gt; 50, "Seniors")</f>
        <v>Unknown</v>
      </c>
      <c r="H6061" s="2">
        <v>169</v>
      </c>
      <c r="I6061" s="2" t="b">
        <f t="shared" si="188"/>
        <v>1</v>
      </c>
      <c r="J6061" s="2" t="b">
        <f t="shared" si="189"/>
        <v>0</v>
      </c>
    </row>
    <row r="6062" spans="1:10" x14ac:dyDescent="0.35">
      <c r="A6062" s="4">
        <v>254</v>
      </c>
      <c r="B6062" s="3" t="s">
        <v>171</v>
      </c>
      <c r="C6062" s="16">
        <v>45538</v>
      </c>
      <c r="D6062" s="1" t="s">
        <v>1</v>
      </c>
      <c r="E6062" s="1" t="s">
        <v>3</v>
      </c>
      <c r="F6062" s="2">
        <v>30</v>
      </c>
      <c r="G6062" s="2" t="str" cm="1">
        <f t="array" ref="G6062">_xlfn.IFS( F6062 = "", "Unknown", F6062 &lt;= 25, "Young Adult", F6062 &lt;= 35, "Millennials", F6062 &lt;= 50, "Gen-X", F6062 &gt; 50, "Seniors")</f>
        <v>Millennials</v>
      </c>
      <c r="H6062" s="2">
        <v>18</v>
      </c>
      <c r="I6062" s="2" t="b">
        <f t="shared" si="188"/>
        <v>0</v>
      </c>
      <c r="J6062" s="2" t="b">
        <f t="shared" si="189"/>
        <v>0</v>
      </c>
    </row>
    <row r="6063" spans="1:10" x14ac:dyDescent="0.35">
      <c r="A6063" s="4">
        <v>254</v>
      </c>
      <c r="B6063" s="3" t="s">
        <v>171</v>
      </c>
      <c r="C6063" s="16">
        <v>45538</v>
      </c>
      <c r="D6063" s="1" t="s">
        <v>1</v>
      </c>
      <c r="E6063" s="1" t="s">
        <v>0</v>
      </c>
      <c r="G6063" s="2" t="str" cm="1">
        <f t="array" ref="G6063">_xlfn.IFS( F6063 = "", "Unknown", F6063 &lt;= 25, "Young Adult", F6063 &lt;= 35, "Millennials", F6063 &lt;= 50, "Gen-X", F6063 &gt; 50, "Seniors")</f>
        <v>Unknown</v>
      </c>
      <c r="H6063" s="2">
        <v>169</v>
      </c>
      <c r="I6063" s="2" t="b">
        <f t="shared" si="188"/>
        <v>1</v>
      </c>
      <c r="J6063" s="2" t="b">
        <f t="shared" si="189"/>
        <v>0</v>
      </c>
    </row>
    <row r="6064" spans="1:10" x14ac:dyDescent="0.35">
      <c r="A6064" s="4">
        <v>254</v>
      </c>
      <c r="B6064" s="3" t="s">
        <v>171</v>
      </c>
      <c r="C6064" s="16">
        <v>45538</v>
      </c>
      <c r="D6064" s="1" t="s">
        <v>1</v>
      </c>
      <c r="E6064" s="1" t="s">
        <v>3</v>
      </c>
      <c r="F6064" s="2">
        <v>19</v>
      </c>
      <c r="G6064" s="2" t="str" cm="1">
        <f t="array" ref="G6064">_xlfn.IFS( F6064 = "", "Unknown", F6064 &lt;= 25, "Young Adult", F6064 &lt;= 35, "Millennials", F6064 &lt;= 50, "Gen-X", F6064 &gt; 50, "Seniors")</f>
        <v>Young Adult</v>
      </c>
      <c r="H6064" s="2">
        <v>9</v>
      </c>
      <c r="I6064" s="2" t="b">
        <f t="shared" si="188"/>
        <v>0</v>
      </c>
      <c r="J6064" s="2" t="b">
        <f t="shared" si="189"/>
        <v>0</v>
      </c>
    </row>
    <row r="6065" spans="1:10" x14ac:dyDescent="0.35">
      <c r="A6065" s="4">
        <v>254</v>
      </c>
      <c r="B6065" s="3" t="s">
        <v>171</v>
      </c>
      <c r="C6065" s="16">
        <v>45538</v>
      </c>
      <c r="D6065" s="1" t="s">
        <v>1</v>
      </c>
      <c r="E6065" s="1" t="s">
        <v>3</v>
      </c>
      <c r="F6065" s="2">
        <v>53</v>
      </c>
      <c r="G6065" s="2" t="str" cm="1">
        <f t="array" ref="G6065">_xlfn.IFS( F6065 = "", "Unknown", F6065 &lt;= 25, "Young Adult", F6065 &lt;= 35, "Millennials", F6065 &lt;= 50, "Gen-X", F6065 &gt; 50, "Seniors")</f>
        <v>Seniors</v>
      </c>
      <c r="H6065" s="2">
        <v>98</v>
      </c>
      <c r="I6065" s="2" t="b">
        <f t="shared" si="188"/>
        <v>1</v>
      </c>
      <c r="J6065" s="2" t="b">
        <f t="shared" si="189"/>
        <v>0</v>
      </c>
    </row>
    <row r="6066" spans="1:10" x14ac:dyDescent="0.35">
      <c r="A6066" s="4">
        <v>254</v>
      </c>
      <c r="B6066" s="3" t="s">
        <v>171</v>
      </c>
      <c r="C6066" s="16">
        <v>45538</v>
      </c>
      <c r="D6066" s="1" t="s">
        <v>1</v>
      </c>
      <c r="E6066" s="1" t="s">
        <v>3</v>
      </c>
      <c r="F6066" s="2">
        <v>28</v>
      </c>
      <c r="G6066" s="2" t="str" cm="1">
        <f t="array" ref="G6066">_xlfn.IFS( F6066 = "", "Unknown", F6066 &lt;= 25, "Young Adult", F6066 &lt;= 35, "Millennials", F6066 &lt;= 50, "Gen-X", F6066 &gt; 50, "Seniors")</f>
        <v>Millennials</v>
      </c>
      <c r="H6066" s="2">
        <v>165</v>
      </c>
      <c r="I6066" s="2" t="b">
        <f t="shared" si="188"/>
        <v>1</v>
      </c>
      <c r="J6066" s="2" t="b">
        <f t="shared" si="189"/>
        <v>0</v>
      </c>
    </row>
    <row r="6067" spans="1:10" x14ac:dyDescent="0.35">
      <c r="A6067" s="4">
        <v>254</v>
      </c>
      <c r="B6067" s="3" t="s">
        <v>171</v>
      </c>
      <c r="C6067" s="16">
        <v>45538</v>
      </c>
      <c r="D6067" s="1" t="s">
        <v>1</v>
      </c>
      <c r="E6067" s="1" t="s">
        <v>0</v>
      </c>
      <c r="G6067" s="2" t="str" cm="1">
        <f t="array" ref="G6067">_xlfn.IFS( F6067 = "", "Unknown", F6067 &lt;= 25, "Young Adult", F6067 &lt;= 35, "Millennials", F6067 &lt;= 50, "Gen-X", F6067 &gt; 50, "Seniors")</f>
        <v>Unknown</v>
      </c>
      <c r="H6067" s="2">
        <v>169</v>
      </c>
      <c r="I6067" s="2" t="b">
        <f t="shared" si="188"/>
        <v>1</v>
      </c>
      <c r="J6067" s="2" t="b">
        <f t="shared" si="189"/>
        <v>0</v>
      </c>
    </row>
    <row r="6068" spans="1:10" x14ac:dyDescent="0.35">
      <c r="A6068" s="4">
        <v>254</v>
      </c>
      <c r="B6068" s="3" t="s">
        <v>171</v>
      </c>
      <c r="C6068" s="16">
        <v>45538</v>
      </c>
      <c r="D6068" s="1" t="s">
        <v>1</v>
      </c>
      <c r="E6068" s="1" t="s">
        <v>0</v>
      </c>
      <c r="G6068" s="2" t="str" cm="1">
        <f t="array" ref="G6068">_xlfn.IFS( F6068 = "", "Unknown", F6068 &lt;= 25, "Young Adult", F6068 &lt;= 35, "Millennials", F6068 &lt;= 50, "Gen-X", F6068 &gt; 50, "Seniors")</f>
        <v>Unknown</v>
      </c>
      <c r="H6068" s="2">
        <v>169</v>
      </c>
      <c r="I6068" s="2" t="b">
        <f t="shared" si="188"/>
        <v>1</v>
      </c>
      <c r="J6068" s="2" t="b">
        <f t="shared" si="189"/>
        <v>0</v>
      </c>
    </row>
    <row r="6069" spans="1:10" x14ac:dyDescent="0.35">
      <c r="A6069" s="4">
        <v>254</v>
      </c>
      <c r="B6069" s="3" t="s">
        <v>171</v>
      </c>
      <c r="C6069" s="16">
        <v>45538</v>
      </c>
      <c r="D6069" s="1" t="s">
        <v>1</v>
      </c>
      <c r="E6069" s="1" t="s">
        <v>0</v>
      </c>
      <c r="G6069" s="2" t="str" cm="1">
        <f t="array" ref="G6069">_xlfn.IFS( F6069 = "", "Unknown", F6069 &lt;= 25, "Young Adult", F6069 &lt;= 35, "Millennials", F6069 &lt;= 50, "Gen-X", F6069 &gt; 50, "Seniors")</f>
        <v>Unknown</v>
      </c>
      <c r="H6069" s="2">
        <v>101</v>
      </c>
      <c r="I6069" s="2" t="b">
        <f t="shared" si="188"/>
        <v>1</v>
      </c>
      <c r="J6069" s="2" t="b">
        <f t="shared" si="189"/>
        <v>0</v>
      </c>
    </row>
    <row r="6070" spans="1:10" x14ac:dyDescent="0.35">
      <c r="A6070" s="4">
        <v>254</v>
      </c>
      <c r="B6070" s="3" t="s">
        <v>171</v>
      </c>
      <c r="C6070" s="16">
        <v>45538</v>
      </c>
      <c r="D6070" s="1" t="s">
        <v>1</v>
      </c>
      <c r="E6070" s="1" t="s">
        <v>0</v>
      </c>
      <c r="G6070" s="2" t="str" cm="1">
        <f t="array" ref="G6070">_xlfn.IFS( F6070 = "", "Unknown", F6070 &lt;= 25, "Young Adult", F6070 &lt;= 35, "Millennials", F6070 &lt;= 50, "Gen-X", F6070 &gt; 50, "Seniors")</f>
        <v>Unknown</v>
      </c>
      <c r="H6070" s="2">
        <v>169</v>
      </c>
      <c r="I6070" s="2" t="b">
        <f t="shared" si="188"/>
        <v>1</v>
      </c>
      <c r="J6070" s="2" t="b">
        <f t="shared" si="189"/>
        <v>0</v>
      </c>
    </row>
    <row r="6071" spans="1:10" x14ac:dyDescent="0.35">
      <c r="A6071" s="4">
        <v>254</v>
      </c>
      <c r="B6071" s="3" t="s">
        <v>170</v>
      </c>
      <c r="C6071" s="16">
        <v>45539</v>
      </c>
      <c r="D6071" s="1" t="s">
        <v>1</v>
      </c>
      <c r="E6071" s="1" t="s">
        <v>0</v>
      </c>
      <c r="G6071" s="2" t="str" cm="1">
        <f t="array" ref="G6071">_xlfn.IFS( F6071 = "", "Unknown", F6071 &lt;= 25, "Young Adult", F6071 &lt;= 35, "Millennials", F6071 &lt;= 50, "Gen-X", F6071 &gt; 50, "Seniors")</f>
        <v>Unknown</v>
      </c>
      <c r="H6071" s="2">
        <v>168</v>
      </c>
      <c r="I6071" s="2" t="b">
        <f t="shared" si="188"/>
        <v>1</v>
      </c>
      <c r="J6071" s="2" t="b">
        <f t="shared" si="189"/>
        <v>0</v>
      </c>
    </row>
    <row r="6072" spans="1:10" x14ac:dyDescent="0.35">
      <c r="A6072" s="4">
        <v>254</v>
      </c>
      <c r="B6072" s="3" t="s">
        <v>170</v>
      </c>
      <c r="C6072" s="16">
        <v>45539</v>
      </c>
      <c r="D6072" s="1" t="s">
        <v>1</v>
      </c>
      <c r="E6072" s="1" t="s">
        <v>0</v>
      </c>
      <c r="G6072" s="2" t="str" cm="1">
        <f t="array" ref="G6072">_xlfn.IFS( F6072 = "", "Unknown", F6072 &lt;= 25, "Young Adult", F6072 &lt;= 35, "Millennials", F6072 &lt;= 50, "Gen-X", F6072 &gt; 50, "Seniors")</f>
        <v>Unknown</v>
      </c>
      <c r="H6072" s="2">
        <v>168</v>
      </c>
      <c r="I6072" s="2" t="b">
        <f t="shared" si="188"/>
        <v>1</v>
      </c>
      <c r="J6072" s="2" t="b">
        <f t="shared" si="189"/>
        <v>0</v>
      </c>
    </row>
    <row r="6073" spans="1:10" x14ac:dyDescent="0.35">
      <c r="A6073" s="4">
        <v>254</v>
      </c>
      <c r="B6073" s="3" t="s">
        <v>170</v>
      </c>
      <c r="C6073" s="16">
        <v>45539</v>
      </c>
      <c r="D6073" s="1" t="s">
        <v>1</v>
      </c>
      <c r="E6073" s="1" t="s">
        <v>0</v>
      </c>
      <c r="G6073" s="2" t="str" cm="1">
        <f t="array" ref="G6073">_xlfn.IFS( F6073 = "", "Unknown", F6073 &lt;= 25, "Young Adult", F6073 &lt;= 35, "Millennials", F6073 &lt;= 50, "Gen-X", F6073 &gt; 50, "Seniors")</f>
        <v>Unknown</v>
      </c>
      <c r="H6073" s="2">
        <v>166</v>
      </c>
      <c r="I6073" s="2" t="b">
        <f t="shared" si="188"/>
        <v>1</v>
      </c>
      <c r="J6073" s="2" t="b">
        <f t="shared" si="189"/>
        <v>0</v>
      </c>
    </row>
    <row r="6074" spans="1:10" x14ac:dyDescent="0.35">
      <c r="A6074" s="4">
        <v>254</v>
      </c>
      <c r="B6074" s="3" t="s">
        <v>170</v>
      </c>
      <c r="C6074" s="16">
        <v>45539</v>
      </c>
      <c r="D6074" s="1" t="s">
        <v>1</v>
      </c>
      <c r="E6074" s="1" t="s">
        <v>0</v>
      </c>
      <c r="G6074" s="2" t="str" cm="1">
        <f t="array" ref="G6074">_xlfn.IFS( F6074 = "", "Unknown", F6074 &lt;= 25, "Young Adult", F6074 &lt;= 35, "Millennials", F6074 &lt;= 50, "Gen-X", F6074 &gt; 50, "Seniors")</f>
        <v>Unknown</v>
      </c>
      <c r="H6074" s="2">
        <v>168</v>
      </c>
      <c r="I6074" s="2" t="b">
        <f t="shared" si="188"/>
        <v>1</v>
      </c>
      <c r="J6074" s="2" t="b">
        <f t="shared" si="189"/>
        <v>0</v>
      </c>
    </row>
    <row r="6075" spans="1:10" x14ac:dyDescent="0.35">
      <c r="A6075" s="4">
        <v>254</v>
      </c>
      <c r="B6075" s="3" t="s">
        <v>170</v>
      </c>
      <c r="C6075" s="16">
        <v>45539</v>
      </c>
      <c r="D6075" s="1" t="s">
        <v>1</v>
      </c>
      <c r="E6075" s="1" t="s">
        <v>0</v>
      </c>
      <c r="G6075" s="2" t="str" cm="1">
        <f t="array" ref="G6075">_xlfn.IFS( F6075 = "", "Unknown", F6075 &lt;= 25, "Young Adult", F6075 &lt;= 35, "Millennials", F6075 &lt;= 50, "Gen-X", F6075 &gt; 50, "Seniors")</f>
        <v>Unknown</v>
      </c>
      <c r="H6075" s="2">
        <v>168</v>
      </c>
      <c r="I6075" s="2" t="b">
        <f t="shared" si="188"/>
        <v>1</v>
      </c>
      <c r="J6075" s="2" t="b">
        <f t="shared" si="189"/>
        <v>0</v>
      </c>
    </row>
    <row r="6076" spans="1:10" x14ac:dyDescent="0.35">
      <c r="A6076" s="4">
        <v>254</v>
      </c>
      <c r="B6076" s="3" t="s">
        <v>169</v>
      </c>
      <c r="C6076" s="16">
        <v>45540</v>
      </c>
      <c r="D6076" s="1" t="s">
        <v>7</v>
      </c>
      <c r="E6076" s="1" t="s">
        <v>0</v>
      </c>
      <c r="G6076" s="2" t="str" cm="1">
        <f t="array" ref="G6076">_xlfn.IFS( F6076 = "", "Unknown", F6076 &lt;= 25, "Young Adult", F6076 &lt;= 35, "Millennials", F6076 &lt;= 50, "Gen-X", F6076 &gt; 50, "Seniors")</f>
        <v>Unknown</v>
      </c>
      <c r="H6076" s="2">
        <v>167</v>
      </c>
      <c r="I6076" s="2" t="b">
        <f t="shared" si="188"/>
        <v>0</v>
      </c>
      <c r="J6076" s="2" t="b">
        <f t="shared" si="189"/>
        <v>0</v>
      </c>
    </row>
    <row r="6077" spans="1:10" x14ac:dyDescent="0.35">
      <c r="A6077" s="4">
        <v>254</v>
      </c>
      <c r="B6077" s="3" t="s">
        <v>169</v>
      </c>
      <c r="C6077" s="16">
        <v>45540</v>
      </c>
      <c r="D6077" s="1" t="s">
        <v>1</v>
      </c>
      <c r="E6077" s="1" t="s">
        <v>0</v>
      </c>
      <c r="G6077" s="2" t="str" cm="1">
        <f t="array" ref="G6077">_xlfn.IFS( F6077 = "", "Unknown", F6077 &lt;= 25, "Young Adult", F6077 &lt;= 35, "Millennials", F6077 &lt;= 50, "Gen-X", F6077 &gt; 50, "Seniors")</f>
        <v>Unknown</v>
      </c>
      <c r="H6077" s="2">
        <v>167</v>
      </c>
      <c r="I6077" s="2" t="b">
        <f t="shared" si="188"/>
        <v>1</v>
      </c>
      <c r="J6077" s="2" t="b">
        <f t="shared" si="189"/>
        <v>0</v>
      </c>
    </row>
    <row r="6078" spans="1:10" x14ac:dyDescent="0.35">
      <c r="A6078" s="4">
        <v>254</v>
      </c>
      <c r="B6078" s="3" t="s">
        <v>169</v>
      </c>
      <c r="C6078" s="16">
        <v>45540</v>
      </c>
      <c r="D6078" s="1" t="s">
        <v>1</v>
      </c>
      <c r="E6078" s="1" t="s">
        <v>0</v>
      </c>
      <c r="G6078" s="2" t="str" cm="1">
        <f t="array" ref="G6078">_xlfn.IFS( F6078 = "", "Unknown", F6078 &lt;= 25, "Young Adult", F6078 &lt;= 35, "Millennials", F6078 &lt;= 50, "Gen-X", F6078 &gt; 50, "Seniors")</f>
        <v>Unknown</v>
      </c>
      <c r="H6078" s="2">
        <v>142</v>
      </c>
      <c r="I6078" s="2" t="b">
        <f t="shared" si="188"/>
        <v>1</v>
      </c>
      <c r="J6078" s="2" t="b">
        <f t="shared" si="189"/>
        <v>0</v>
      </c>
    </row>
    <row r="6079" spans="1:10" x14ac:dyDescent="0.35">
      <c r="A6079" s="4">
        <v>254</v>
      </c>
      <c r="B6079" s="3" t="s">
        <v>26</v>
      </c>
      <c r="C6079" s="16">
        <v>45689</v>
      </c>
      <c r="D6079" s="1" t="s">
        <v>1</v>
      </c>
      <c r="E6079" s="1" t="s">
        <v>0</v>
      </c>
      <c r="G6079" s="2" t="str" cm="1">
        <f t="array" ref="G6079">_xlfn.IFS( F6079 = "", "Unknown", F6079 &lt;= 25, "Young Adult", F6079 &lt;= 35, "Millennials", F6079 &lt;= 50, "Gen-X", F6079 &gt; 50, "Seniors")</f>
        <v>Unknown</v>
      </c>
      <c r="H6079" s="2">
        <v>12</v>
      </c>
      <c r="I6079" s="2" t="b">
        <f t="shared" si="188"/>
        <v>0</v>
      </c>
      <c r="J6079" s="2" t="b">
        <f t="shared" si="189"/>
        <v>0</v>
      </c>
    </row>
    <row r="6080" spans="1:10" x14ac:dyDescent="0.35">
      <c r="A6080" s="4">
        <v>254</v>
      </c>
      <c r="B6080" s="3" t="s">
        <v>26</v>
      </c>
      <c r="C6080" s="16">
        <v>45689</v>
      </c>
      <c r="D6080" s="1" t="s">
        <v>1</v>
      </c>
      <c r="E6080" s="1" t="s">
        <v>0</v>
      </c>
      <c r="G6080" s="2" t="str" cm="1">
        <f t="array" ref="G6080">_xlfn.IFS( F6080 = "", "Unknown", F6080 &lt;= 25, "Young Adult", F6080 &lt;= 35, "Millennials", F6080 &lt;= 50, "Gen-X", F6080 &gt; 50, "Seniors")</f>
        <v>Unknown</v>
      </c>
      <c r="H6080" s="2">
        <v>17</v>
      </c>
      <c r="I6080" s="2" t="b">
        <f t="shared" si="188"/>
        <v>0</v>
      </c>
      <c r="J6080" s="2" t="b">
        <f t="shared" si="189"/>
        <v>0</v>
      </c>
    </row>
    <row r="6081" spans="1:10" x14ac:dyDescent="0.35">
      <c r="A6081" s="4">
        <v>254</v>
      </c>
      <c r="B6081" s="3" t="s">
        <v>26</v>
      </c>
      <c r="C6081" s="16">
        <v>45689</v>
      </c>
      <c r="D6081" s="1" t="s">
        <v>1</v>
      </c>
      <c r="E6081" s="1" t="s">
        <v>0</v>
      </c>
      <c r="G6081" s="2" t="str" cm="1">
        <f t="array" ref="G6081">_xlfn.IFS( F6081 = "", "Unknown", F6081 &lt;= 25, "Young Adult", F6081 &lt;= 35, "Millennials", F6081 &lt;= 50, "Gen-X", F6081 &gt; 50, "Seniors")</f>
        <v>Unknown</v>
      </c>
      <c r="H6081" s="2">
        <v>12</v>
      </c>
      <c r="I6081" s="2" t="b">
        <f t="shared" si="188"/>
        <v>0</v>
      </c>
      <c r="J6081" s="2" t="b">
        <f t="shared" si="189"/>
        <v>0</v>
      </c>
    </row>
    <row r="6082" spans="1:10" x14ac:dyDescent="0.35">
      <c r="A6082" s="4">
        <v>254</v>
      </c>
      <c r="B6082" s="3" t="s">
        <v>26</v>
      </c>
      <c r="C6082" s="16">
        <v>45689</v>
      </c>
      <c r="D6082" s="1" t="s">
        <v>1</v>
      </c>
      <c r="E6082" s="1" t="s">
        <v>0</v>
      </c>
      <c r="G6082" s="2" t="str" cm="1">
        <f t="array" ref="G6082">_xlfn.IFS( F6082 = "", "Unknown", F6082 &lt;= 25, "Young Adult", F6082 &lt;= 35, "Millennials", F6082 &lt;= 50, "Gen-X", F6082 &gt; 50, "Seniors")</f>
        <v>Unknown</v>
      </c>
      <c r="H6082" s="2">
        <v>13</v>
      </c>
      <c r="I6082" s="2" t="b">
        <f t="shared" ref="I6082:I6145" si="190">AND(D6082="ACTIVE", H6082 &gt;30)</f>
        <v>0</v>
      </c>
      <c r="J6082" s="2" t="b">
        <f t="shared" ref="J6082:J6145" si="191">AND(D6082="ACTIVE", H6082 &gt;180)</f>
        <v>0</v>
      </c>
    </row>
    <row r="6083" spans="1:10" x14ac:dyDescent="0.35">
      <c r="A6083" s="4">
        <v>254</v>
      </c>
      <c r="B6083" s="3" t="s">
        <v>17</v>
      </c>
      <c r="C6083" s="16">
        <v>45698</v>
      </c>
      <c r="D6083" s="1" t="s">
        <v>1</v>
      </c>
      <c r="E6083" s="1" t="s">
        <v>0</v>
      </c>
      <c r="G6083" s="2" t="str" cm="1">
        <f t="array" ref="G6083">_xlfn.IFS( F6083 = "", "Unknown", F6083 &lt;= 25, "Young Adult", F6083 &lt;= 35, "Millennials", F6083 &lt;= 50, "Gen-X", F6083 &gt; 50, "Seniors")</f>
        <v>Unknown</v>
      </c>
      <c r="H6083" s="2">
        <v>9</v>
      </c>
      <c r="I6083" s="2" t="b">
        <f t="shared" si="190"/>
        <v>0</v>
      </c>
      <c r="J6083" s="2" t="b">
        <f t="shared" si="191"/>
        <v>0</v>
      </c>
    </row>
    <row r="6084" spans="1:10" x14ac:dyDescent="0.35">
      <c r="A6084" s="4">
        <v>254</v>
      </c>
      <c r="B6084" s="3" t="s">
        <v>16</v>
      </c>
      <c r="C6084" s="16">
        <v>45699</v>
      </c>
      <c r="D6084" s="1" t="s">
        <v>1</v>
      </c>
      <c r="E6084" s="1" t="s">
        <v>3</v>
      </c>
      <c r="F6084" s="2">
        <v>26</v>
      </c>
      <c r="G6084" s="2" t="str" cm="1">
        <f t="array" ref="G6084">_xlfn.IFS( F6084 = "", "Unknown", F6084 &lt;= 25, "Young Adult", F6084 &lt;= 35, "Millennials", F6084 &lt;= 50, "Gen-X", F6084 &gt; 50, "Seniors")</f>
        <v>Millennials</v>
      </c>
      <c r="H6084" s="2">
        <v>8</v>
      </c>
      <c r="I6084" s="2" t="b">
        <f t="shared" si="190"/>
        <v>0</v>
      </c>
      <c r="J6084" s="2" t="b">
        <f t="shared" si="191"/>
        <v>0</v>
      </c>
    </row>
    <row r="6085" spans="1:10" x14ac:dyDescent="0.35">
      <c r="A6085" s="4">
        <v>254</v>
      </c>
      <c r="B6085" s="3" t="s">
        <v>16</v>
      </c>
      <c r="C6085" s="16">
        <v>45699</v>
      </c>
      <c r="D6085" s="1" t="s">
        <v>1</v>
      </c>
      <c r="E6085" s="1" t="s">
        <v>0</v>
      </c>
      <c r="G6085" s="2" t="str" cm="1">
        <f t="array" ref="G6085">_xlfn.IFS( F6085 = "", "Unknown", F6085 &lt;= 25, "Young Adult", F6085 &lt;= 35, "Millennials", F6085 &lt;= 50, "Gen-X", F6085 &gt; 50, "Seniors")</f>
        <v>Unknown</v>
      </c>
      <c r="H6085" s="2">
        <v>7</v>
      </c>
      <c r="I6085" s="2" t="b">
        <f t="shared" si="190"/>
        <v>0</v>
      </c>
      <c r="J6085" s="2" t="b">
        <f t="shared" si="191"/>
        <v>0</v>
      </c>
    </row>
    <row r="6086" spans="1:10" x14ac:dyDescent="0.35">
      <c r="A6086" s="4">
        <v>254</v>
      </c>
      <c r="B6086" s="3" t="s">
        <v>171</v>
      </c>
      <c r="C6086" s="16">
        <v>45538</v>
      </c>
      <c r="D6086" s="1" t="s">
        <v>1</v>
      </c>
      <c r="E6086" s="1" t="s">
        <v>3</v>
      </c>
      <c r="F6086" s="2">
        <v>27</v>
      </c>
      <c r="G6086" s="2" t="str" cm="1">
        <f t="array" ref="G6086">_xlfn.IFS( F6086 = "", "Unknown", F6086 &lt;= 25, "Young Adult", F6086 &lt;= 35, "Millennials", F6086 &lt;= 50, "Gen-X", F6086 &gt; 50, "Seniors")</f>
        <v>Millennials</v>
      </c>
      <c r="H6086" s="2">
        <v>169</v>
      </c>
      <c r="I6086" s="2" t="b">
        <f t="shared" si="190"/>
        <v>1</v>
      </c>
      <c r="J6086" s="2" t="b">
        <f t="shared" si="191"/>
        <v>0</v>
      </c>
    </row>
    <row r="6087" spans="1:10" x14ac:dyDescent="0.35">
      <c r="A6087" s="4">
        <v>254</v>
      </c>
      <c r="B6087" s="3" t="s">
        <v>171</v>
      </c>
      <c r="C6087" s="16">
        <v>45538</v>
      </c>
      <c r="D6087" s="1" t="s">
        <v>1</v>
      </c>
      <c r="E6087" s="1" t="s">
        <v>0</v>
      </c>
      <c r="G6087" s="2" t="str" cm="1">
        <f t="array" ref="G6087">_xlfn.IFS( F6087 = "", "Unknown", F6087 &lt;= 25, "Young Adult", F6087 &lt;= 35, "Millennials", F6087 &lt;= 50, "Gen-X", F6087 &gt; 50, "Seniors")</f>
        <v>Unknown</v>
      </c>
      <c r="H6087" s="2">
        <v>49</v>
      </c>
      <c r="I6087" s="2" t="b">
        <f t="shared" si="190"/>
        <v>1</v>
      </c>
      <c r="J6087" s="2" t="b">
        <f t="shared" si="191"/>
        <v>0</v>
      </c>
    </row>
    <row r="6088" spans="1:10" x14ac:dyDescent="0.35">
      <c r="A6088" s="4">
        <v>254</v>
      </c>
      <c r="B6088" s="3" t="s">
        <v>171</v>
      </c>
      <c r="C6088" s="16">
        <v>45538</v>
      </c>
      <c r="D6088" s="1" t="s">
        <v>1</v>
      </c>
      <c r="E6088" s="1" t="s">
        <v>0</v>
      </c>
      <c r="G6088" s="2" t="str" cm="1">
        <f t="array" ref="G6088">_xlfn.IFS( F6088 = "", "Unknown", F6088 &lt;= 25, "Young Adult", F6088 &lt;= 35, "Millennials", F6088 &lt;= 50, "Gen-X", F6088 &gt; 50, "Seniors")</f>
        <v>Unknown</v>
      </c>
      <c r="H6088" s="2">
        <v>169</v>
      </c>
      <c r="I6088" s="2" t="b">
        <f t="shared" si="190"/>
        <v>1</v>
      </c>
      <c r="J6088" s="2" t="b">
        <f t="shared" si="191"/>
        <v>0</v>
      </c>
    </row>
    <row r="6089" spans="1:10" x14ac:dyDescent="0.35">
      <c r="A6089" s="4">
        <v>254</v>
      </c>
      <c r="B6089" s="3" t="s">
        <v>171</v>
      </c>
      <c r="C6089" s="16">
        <v>45538</v>
      </c>
      <c r="D6089" s="1" t="s">
        <v>1</v>
      </c>
      <c r="E6089" s="1" t="s">
        <v>0</v>
      </c>
      <c r="G6089" s="2" t="str" cm="1">
        <f t="array" ref="G6089">_xlfn.IFS( F6089 = "", "Unknown", F6089 &lt;= 25, "Young Adult", F6089 &lt;= 35, "Millennials", F6089 &lt;= 50, "Gen-X", F6089 &gt; 50, "Seniors")</f>
        <v>Unknown</v>
      </c>
      <c r="H6089" s="2">
        <v>124</v>
      </c>
      <c r="I6089" s="2" t="b">
        <f t="shared" si="190"/>
        <v>1</v>
      </c>
      <c r="J6089" s="2" t="b">
        <f t="shared" si="191"/>
        <v>0</v>
      </c>
    </row>
    <row r="6090" spans="1:10" x14ac:dyDescent="0.35">
      <c r="A6090" s="4">
        <v>254</v>
      </c>
      <c r="B6090" s="3" t="s">
        <v>171</v>
      </c>
      <c r="C6090" s="16">
        <v>45538</v>
      </c>
      <c r="D6090" s="1" t="s">
        <v>1</v>
      </c>
      <c r="E6090" s="1" t="s">
        <v>3</v>
      </c>
      <c r="F6090" s="2">
        <v>41</v>
      </c>
      <c r="G6090" s="2" t="str" cm="1">
        <f t="array" ref="G6090">_xlfn.IFS( F6090 = "", "Unknown", F6090 &lt;= 25, "Young Adult", F6090 &lt;= 35, "Millennials", F6090 &lt;= 50, "Gen-X", F6090 &gt; 50, "Seniors")</f>
        <v>Gen-X</v>
      </c>
      <c r="H6090" s="2">
        <v>169</v>
      </c>
      <c r="I6090" s="2" t="b">
        <f t="shared" si="190"/>
        <v>1</v>
      </c>
      <c r="J6090" s="2" t="b">
        <f t="shared" si="191"/>
        <v>0</v>
      </c>
    </row>
    <row r="6091" spans="1:10" x14ac:dyDescent="0.35">
      <c r="A6091" s="4">
        <v>254</v>
      </c>
      <c r="B6091" s="3" t="s">
        <v>171</v>
      </c>
      <c r="C6091" s="16">
        <v>45538</v>
      </c>
      <c r="D6091" s="1" t="s">
        <v>1</v>
      </c>
      <c r="E6091" s="1" t="s">
        <v>0</v>
      </c>
      <c r="G6091" s="2" t="str" cm="1">
        <f t="array" ref="G6091">_xlfn.IFS( F6091 = "", "Unknown", F6091 &lt;= 25, "Young Adult", F6091 &lt;= 35, "Millennials", F6091 &lt;= 50, "Gen-X", F6091 &gt; 50, "Seniors")</f>
        <v>Unknown</v>
      </c>
      <c r="H6091" s="2">
        <v>169</v>
      </c>
      <c r="I6091" s="2" t="b">
        <f t="shared" si="190"/>
        <v>1</v>
      </c>
      <c r="J6091" s="2" t="b">
        <f t="shared" si="191"/>
        <v>0</v>
      </c>
    </row>
    <row r="6092" spans="1:10" x14ac:dyDescent="0.35">
      <c r="A6092" s="4">
        <v>254</v>
      </c>
      <c r="B6092" s="3" t="s">
        <v>171</v>
      </c>
      <c r="C6092" s="16">
        <v>45538</v>
      </c>
      <c r="D6092" s="1" t="s">
        <v>1</v>
      </c>
      <c r="E6092" s="1" t="s">
        <v>0</v>
      </c>
      <c r="G6092" s="2" t="str" cm="1">
        <f t="array" ref="G6092">_xlfn.IFS( F6092 = "", "Unknown", F6092 &lt;= 25, "Young Adult", F6092 &lt;= 35, "Millennials", F6092 &lt;= 50, "Gen-X", F6092 &gt; 50, "Seniors")</f>
        <v>Unknown</v>
      </c>
      <c r="H6092" s="2">
        <v>167</v>
      </c>
      <c r="I6092" s="2" t="b">
        <f t="shared" si="190"/>
        <v>1</v>
      </c>
      <c r="J6092" s="2" t="b">
        <f t="shared" si="191"/>
        <v>0</v>
      </c>
    </row>
    <row r="6093" spans="1:10" x14ac:dyDescent="0.35">
      <c r="A6093" s="4">
        <v>254</v>
      </c>
      <c r="B6093" s="3" t="s">
        <v>171</v>
      </c>
      <c r="C6093" s="16">
        <v>45538</v>
      </c>
      <c r="D6093" s="1" t="s">
        <v>1</v>
      </c>
      <c r="E6093" s="1" t="s">
        <v>0</v>
      </c>
      <c r="G6093" s="2" t="str" cm="1">
        <f t="array" ref="G6093">_xlfn.IFS( F6093 = "", "Unknown", F6093 &lt;= 25, "Young Adult", F6093 &lt;= 35, "Millennials", F6093 &lt;= 50, "Gen-X", F6093 &gt; 50, "Seniors")</f>
        <v>Unknown</v>
      </c>
      <c r="H6093" s="2">
        <v>12</v>
      </c>
      <c r="I6093" s="2" t="b">
        <f t="shared" si="190"/>
        <v>0</v>
      </c>
      <c r="J6093" s="2" t="b">
        <f t="shared" si="191"/>
        <v>0</v>
      </c>
    </row>
    <row r="6094" spans="1:10" x14ac:dyDescent="0.35">
      <c r="A6094" s="4">
        <v>254</v>
      </c>
      <c r="B6094" s="3" t="s">
        <v>171</v>
      </c>
      <c r="C6094" s="16">
        <v>45538</v>
      </c>
      <c r="D6094" s="1" t="s">
        <v>1</v>
      </c>
      <c r="E6094" s="1" t="s">
        <v>0</v>
      </c>
      <c r="G6094" s="2" t="str" cm="1">
        <f t="array" ref="G6094">_xlfn.IFS( F6094 = "", "Unknown", F6094 &lt;= 25, "Young Adult", F6094 &lt;= 35, "Millennials", F6094 &lt;= 50, "Gen-X", F6094 &gt; 50, "Seniors")</f>
        <v>Unknown</v>
      </c>
      <c r="H6094" s="2">
        <v>156</v>
      </c>
      <c r="I6094" s="2" t="b">
        <f t="shared" si="190"/>
        <v>1</v>
      </c>
      <c r="J6094" s="2" t="b">
        <f t="shared" si="191"/>
        <v>0</v>
      </c>
    </row>
    <row r="6095" spans="1:10" x14ac:dyDescent="0.35">
      <c r="A6095" s="4">
        <v>254</v>
      </c>
      <c r="B6095" s="3" t="s">
        <v>171</v>
      </c>
      <c r="C6095" s="16">
        <v>45538</v>
      </c>
      <c r="D6095" s="1" t="s">
        <v>1</v>
      </c>
      <c r="E6095" s="1" t="s">
        <v>0</v>
      </c>
      <c r="G6095" s="2" t="str" cm="1">
        <f t="array" ref="G6095">_xlfn.IFS( F6095 = "", "Unknown", F6095 &lt;= 25, "Young Adult", F6095 &lt;= 35, "Millennials", F6095 &lt;= 50, "Gen-X", F6095 &gt; 50, "Seniors")</f>
        <v>Unknown</v>
      </c>
      <c r="H6095" s="2">
        <v>13</v>
      </c>
      <c r="I6095" s="2" t="b">
        <f t="shared" si="190"/>
        <v>0</v>
      </c>
      <c r="J6095" s="2" t="b">
        <f t="shared" si="191"/>
        <v>0</v>
      </c>
    </row>
    <row r="6096" spans="1:10" x14ac:dyDescent="0.35">
      <c r="A6096" s="4">
        <v>254</v>
      </c>
      <c r="B6096" s="3" t="s">
        <v>171</v>
      </c>
      <c r="C6096" s="16">
        <v>45538</v>
      </c>
      <c r="D6096" s="1" t="s">
        <v>1</v>
      </c>
      <c r="E6096" s="1" t="s">
        <v>3</v>
      </c>
      <c r="F6096" s="2">
        <v>24</v>
      </c>
      <c r="G6096" s="2" t="str" cm="1">
        <f t="array" ref="G6096">_xlfn.IFS( F6096 = "", "Unknown", F6096 &lt;= 25, "Young Adult", F6096 &lt;= 35, "Millennials", F6096 &lt;= 50, "Gen-X", F6096 &gt; 50, "Seniors")</f>
        <v>Young Adult</v>
      </c>
      <c r="H6096" s="2">
        <v>166</v>
      </c>
      <c r="I6096" s="2" t="b">
        <f t="shared" si="190"/>
        <v>1</v>
      </c>
      <c r="J6096" s="2" t="b">
        <f t="shared" si="191"/>
        <v>0</v>
      </c>
    </row>
    <row r="6097" spans="1:10" x14ac:dyDescent="0.35">
      <c r="A6097" s="4">
        <v>254</v>
      </c>
      <c r="B6097" s="3" t="s">
        <v>171</v>
      </c>
      <c r="C6097" s="16">
        <v>45538</v>
      </c>
      <c r="D6097" s="1" t="s">
        <v>1</v>
      </c>
      <c r="E6097" s="1" t="s">
        <v>3</v>
      </c>
      <c r="F6097" s="2">
        <v>25</v>
      </c>
      <c r="G6097" s="2" t="str" cm="1">
        <f t="array" ref="G6097">_xlfn.IFS( F6097 = "", "Unknown", F6097 &lt;= 25, "Young Adult", F6097 &lt;= 35, "Millennials", F6097 &lt;= 50, "Gen-X", F6097 &gt; 50, "Seniors")</f>
        <v>Young Adult</v>
      </c>
      <c r="H6097" s="2">
        <v>169</v>
      </c>
      <c r="I6097" s="2" t="b">
        <f t="shared" si="190"/>
        <v>1</v>
      </c>
      <c r="J6097" s="2" t="b">
        <f t="shared" si="191"/>
        <v>0</v>
      </c>
    </row>
    <row r="6098" spans="1:10" x14ac:dyDescent="0.35">
      <c r="A6098" s="4">
        <v>254</v>
      </c>
      <c r="B6098" s="3" t="s">
        <v>171</v>
      </c>
      <c r="C6098" s="16">
        <v>45538</v>
      </c>
      <c r="D6098" s="1" t="s">
        <v>1</v>
      </c>
      <c r="E6098" s="1" t="s">
        <v>0</v>
      </c>
      <c r="G6098" s="2" t="str" cm="1">
        <f t="array" ref="G6098">_xlfn.IFS( F6098 = "", "Unknown", F6098 &lt;= 25, "Young Adult", F6098 &lt;= 35, "Millennials", F6098 &lt;= 50, "Gen-X", F6098 &gt; 50, "Seniors")</f>
        <v>Unknown</v>
      </c>
      <c r="H6098" s="2">
        <v>169</v>
      </c>
      <c r="I6098" s="2" t="b">
        <f t="shared" si="190"/>
        <v>1</v>
      </c>
      <c r="J6098" s="2" t="b">
        <f t="shared" si="191"/>
        <v>0</v>
      </c>
    </row>
    <row r="6099" spans="1:10" x14ac:dyDescent="0.35">
      <c r="A6099" s="4">
        <v>254</v>
      </c>
      <c r="B6099" s="3" t="s">
        <v>170</v>
      </c>
      <c r="C6099" s="16">
        <v>45539</v>
      </c>
      <c r="D6099" s="1" t="s">
        <v>7</v>
      </c>
      <c r="E6099" s="1" t="s">
        <v>3</v>
      </c>
      <c r="F6099" s="2">
        <v>35</v>
      </c>
      <c r="G6099" s="2" t="str" cm="1">
        <f t="array" ref="G6099">_xlfn.IFS( F6099 = "", "Unknown", F6099 &lt;= 25, "Young Adult", F6099 &lt;= 35, "Millennials", F6099 &lt;= 50, "Gen-X", F6099 &gt; 50, "Seniors")</f>
        <v>Millennials</v>
      </c>
      <c r="H6099" s="2">
        <v>121</v>
      </c>
      <c r="I6099" s="2" t="b">
        <f t="shared" si="190"/>
        <v>0</v>
      </c>
      <c r="J6099" s="2" t="b">
        <f t="shared" si="191"/>
        <v>0</v>
      </c>
    </row>
    <row r="6100" spans="1:10" x14ac:dyDescent="0.35">
      <c r="A6100" s="4">
        <v>254</v>
      </c>
      <c r="B6100" s="3" t="s">
        <v>170</v>
      </c>
      <c r="C6100" s="16">
        <v>45539</v>
      </c>
      <c r="D6100" s="1" t="s">
        <v>1</v>
      </c>
      <c r="E6100" s="1" t="s">
        <v>0</v>
      </c>
      <c r="G6100" s="2" t="str" cm="1">
        <f t="array" ref="G6100">_xlfn.IFS( F6100 = "", "Unknown", F6100 &lt;= 25, "Young Adult", F6100 &lt;= 35, "Millennials", F6100 &lt;= 50, "Gen-X", F6100 &gt; 50, "Seniors")</f>
        <v>Unknown</v>
      </c>
      <c r="H6100" s="2">
        <v>101</v>
      </c>
      <c r="I6100" s="2" t="b">
        <f t="shared" si="190"/>
        <v>1</v>
      </c>
      <c r="J6100" s="2" t="b">
        <f t="shared" si="191"/>
        <v>0</v>
      </c>
    </row>
    <row r="6101" spans="1:10" x14ac:dyDescent="0.35">
      <c r="A6101" s="4">
        <v>254</v>
      </c>
      <c r="B6101" s="3" t="s">
        <v>170</v>
      </c>
      <c r="C6101" s="16">
        <v>45539</v>
      </c>
      <c r="D6101" s="1" t="s">
        <v>1</v>
      </c>
      <c r="E6101" s="1" t="s">
        <v>3</v>
      </c>
      <c r="F6101" s="2">
        <v>46</v>
      </c>
      <c r="G6101" s="2" t="str" cm="1">
        <f t="array" ref="G6101">_xlfn.IFS( F6101 = "", "Unknown", F6101 &lt;= 25, "Young Adult", F6101 &lt;= 35, "Millennials", F6101 &lt;= 50, "Gen-X", F6101 &gt; 50, "Seniors")</f>
        <v>Gen-X</v>
      </c>
      <c r="H6101" s="2">
        <v>168</v>
      </c>
      <c r="I6101" s="2" t="b">
        <f t="shared" si="190"/>
        <v>1</v>
      </c>
      <c r="J6101" s="2" t="b">
        <f t="shared" si="191"/>
        <v>0</v>
      </c>
    </row>
    <row r="6102" spans="1:10" x14ac:dyDescent="0.35">
      <c r="A6102" s="4">
        <v>254</v>
      </c>
      <c r="B6102" s="3" t="s">
        <v>19</v>
      </c>
      <c r="C6102" s="16">
        <v>45696</v>
      </c>
      <c r="D6102" s="1" t="s">
        <v>5</v>
      </c>
      <c r="E6102" s="1" t="s">
        <v>0</v>
      </c>
      <c r="G6102" s="2" t="str" cm="1">
        <f t="array" ref="G6102">_xlfn.IFS( F6102 = "", "Unknown", F6102 &lt;= 25, "Young Adult", F6102 &lt;= 35, "Millennials", F6102 &lt;= 50, "Gen-X", F6102 &gt; 50, "Seniors")</f>
        <v>Unknown</v>
      </c>
      <c r="I6102" s="2" t="b">
        <f t="shared" si="190"/>
        <v>0</v>
      </c>
      <c r="J6102" s="2" t="b">
        <f t="shared" si="191"/>
        <v>0</v>
      </c>
    </row>
    <row r="6103" spans="1:10" x14ac:dyDescent="0.35">
      <c r="A6103" s="4">
        <v>254</v>
      </c>
      <c r="B6103" s="3" t="s">
        <v>172</v>
      </c>
      <c r="C6103" s="16">
        <v>45537</v>
      </c>
      <c r="D6103" s="1" t="s">
        <v>1</v>
      </c>
      <c r="E6103" s="1" t="s">
        <v>3</v>
      </c>
      <c r="F6103" s="2">
        <v>36</v>
      </c>
      <c r="G6103" s="2" t="str" cm="1">
        <f t="array" ref="G6103">_xlfn.IFS( F6103 = "", "Unknown", F6103 &lt;= 25, "Young Adult", F6103 &lt;= 35, "Millennials", F6103 &lt;= 50, "Gen-X", F6103 &gt; 50, "Seniors")</f>
        <v>Gen-X</v>
      </c>
      <c r="H6103" s="2">
        <v>170</v>
      </c>
      <c r="I6103" s="2" t="b">
        <f t="shared" si="190"/>
        <v>1</v>
      </c>
      <c r="J6103" s="2" t="b">
        <f t="shared" si="191"/>
        <v>0</v>
      </c>
    </row>
    <row r="6104" spans="1:10" x14ac:dyDescent="0.35">
      <c r="A6104" s="4">
        <v>254</v>
      </c>
      <c r="B6104" s="3" t="s">
        <v>172</v>
      </c>
      <c r="C6104" s="16">
        <v>45537</v>
      </c>
      <c r="D6104" s="1" t="s">
        <v>1</v>
      </c>
      <c r="E6104" s="1" t="s">
        <v>3</v>
      </c>
      <c r="F6104" s="2">
        <v>35</v>
      </c>
      <c r="G6104" s="2" t="str" cm="1">
        <f t="array" ref="G6104">_xlfn.IFS( F6104 = "", "Unknown", F6104 &lt;= 25, "Young Adult", F6104 &lt;= 35, "Millennials", F6104 &lt;= 50, "Gen-X", F6104 &gt; 50, "Seniors")</f>
        <v>Millennials</v>
      </c>
      <c r="H6104" s="2">
        <v>76</v>
      </c>
      <c r="I6104" s="2" t="b">
        <f t="shared" si="190"/>
        <v>1</v>
      </c>
      <c r="J6104" s="2" t="b">
        <f t="shared" si="191"/>
        <v>0</v>
      </c>
    </row>
    <row r="6105" spans="1:10" x14ac:dyDescent="0.35">
      <c r="A6105" s="4">
        <v>254</v>
      </c>
      <c r="B6105" s="3" t="s">
        <v>175</v>
      </c>
      <c r="C6105" s="16">
        <v>45542</v>
      </c>
      <c r="D6105" s="1" t="s">
        <v>1</v>
      </c>
      <c r="E6105" s="1" t="s">
        <v>0</v>
      </c>
      <c r="G6105" s="2" t="str" cm="1">
        <f t="array" ref="G6105">_xlfn.IFS( F6105 = "", "Unknown", F6105 &lt;= 25, "Young Adult", F6105 &lt;= 35, "Millennials", F6105 &lt;= 50, "Gen-X", F6105 &gt; 50, "Seniors")</f>
        <v>Unknown</v>
      </c>
      <c r="H6105" s="2">
        <v>161</v>
      </c>
      <c r="I6105" s="2" t="b">
        <f t="shared" si="190"/>
        <v>1</v>
      </c>
      <c r="J6105" s="2" t="b">
        <f t="shared" si="191"/>
        <v>0</v>
      </c>
    </row>
    <row r="6106" spans="1:10" x14ac:dyDescent="0.35">
      <c r="A6106" s="4">
        <v>254</v>
      </c>
      <c r="B6106" s="3" t="s">
        <v>171</v>
      </c>
      <c r="C6106" s="16">
        <v>45538</v>
      </c>
      <c r="D6106" s="1" t="s">
        <v>1</v>
      </c>
      <c r="E6106" s="1" t="s">
        <v>3</v>
      </c>
      <c r="F6106" s="2">
        <v>26</v>
      </c>
      <c r="G6106" s="2" t="str" cm="1">
        <f t="array" ref="G6106">_xlfn.IFS( F6106 = "", "Unknown", F6106 &lt;= 25, "Young Adult", F6106 &lt;= 35, "Millennials", F6106 &lt;= 50, "Gen-X", F6106 &gt; 50, "Seniors")</f>
        <v>Millennials</v>
      </c>
      <c r="H6106" s="2">
        <v>139</v>
      </c>
      <c r="I6106" s="2" t="b">
        <f t="shared" si="190"/>
        <v>1</v>
      </c>
      <c r="J6106" s="2" t="b">
        <f t="shared" si="191"/>
        <v>0</v>
      </c>
    </row>
    <row r="6107" spans="1:10" x14ac:dyDescent="0.35">
      <c r="A6107" s="4">
        <v>254</v>
      </c>
      <c r="B6107" s="3" t="s">
        <v>171</v>
      </c>
      <c r="C6107" s="16">
        <v>45538</v>
      </c>
      <c r="D6107" s="1" t="s">
        <v>1</v>
      </c>
      <c r="E6107" s="1" t="s">
        <v>0</v>
      </c>
      <c r="G6107" s="2" t="str" cm="1">
        <f t="array" ref="G6107">_xlfn.IFS( F6107 = "", "Unknown", F6107 &lt;= 25, "Young Adult", F6107 &lt;= 35, "Millennials", F6107 &lt;= 50, "Gen-X", F6107 &gt; 50, "Seniors")</f>
        <v>Unknown</v>
      </c>
      <c r="H6107" s="2">
        <v>169</v>
      </c>
      <c r="I6107" s="2" t="b">
        <f t="shared" si="190"/>
        <v>1</v>
      </c>
      <c r="J6107" s="2" t="b">
        <f t="shared" si="191"/>
        <v>0</v>
      </c>
    </row>
    <row r="6108" spans="1:10" x14ac:dyDescent="0.35">
      <c r="A6108" s="4">
        <v>254</v>
      </c>
      <c r="B6108" s="3" t="s">
        <v>171</v>
      </c>
      <c r="C6108" s="16">
        <v>45538</v>
      </c>
      <c r="D6108" s="1" t="s">
        <v>1</v>
      </c>
      <c r="E6108" s="1" t="s">
        <v>3</v>
      </c>
      <c r="F6108" s="2">
        <v>34</v>
      </c>
      <c r="G6108" s="2" t="str" cm="1">
        <f t="array" ref="G6108">_xlfn.IFS( F6108 = "", "Unknown", F6108 &lt;= 25, "Young Adult", F6108 &lt;= 35, "Millennials", F6108 &lt;= 50, "Gen-X", F6108 &gt; 50, "Seniors")</f>
        <v>Millennials</v>
      </c>
      <c r="H6108" s="2">
        <v>142</v>
      </c>
      <c r="I6108" s="2" t="b">
        <f t="shared" si="190"/>
        <v>1</v>
      </c>
      <c r="J6108" s="2" t="b">
        <f t="shared" si="191"/>
        <v>0</v>
      </c>
    </row>
    <row r="6109" spans="1:10" x14ac:dyDescent="0.35">
      <c r="A6109" s="4">
        <v>254</v>
      </c>
      <c r="B6109" s="3" t="s">
        <v>171</v>
      </c>
      <c r="C6109" s="16">
        <v>45538</v>
      </c>
      <c r="D6109" s="1" t="s">
        <v>1</v>
      </c>
      <c r="E6109" s="1" t="s">
        <v>0</v>
      </c>
      <c r="G6109" s="2" t="str" cm="1">
        <f t="array" ref="G6109">_xlfn.IFS( F6109 = "", "Unknown", F6109 &lt;= 25, "Young Adult", F6109 &lt;= 35, "Millennials", F6109 &lt;= 50, "Gen-X", F6109 &gt; 50, "Seniors")</f>
        <v>Unknown</v>
      </c>
      <c r="H6109" s="2">
        <v>169</v>
      </c>
      <c r="I6109" s="2" t="b">
        <f t="shared" si="190"/>
        <v>1</v>
      </c>
      <c r="J6109" s="2" t="b">
        <f t="shared" si="191"/>
        <v>0</v>
      </c>
    </row>
    <row r="6110" spans="1:10" x14ac:dyDescent="0.35">
      <c r="A6110" s="4">
        <v>254</v>
      </c>
      <c r="B6110" s="3" t="s">
        <v>171</v>
      </c>
      <c r="C6110" s="16">
        <v>45538</v>
      </c>
      <c r="D6110" s="1" t="s">
        <v>1</v>
      </c>
      <c r="E6110" s="1" t="s">
        <v>0</v>
      </c>
      <c r="G6110" s="2" t="str" cm="1">
        <f t="array" ref="G6110">_xlfn.IFS( F6110 = "", "Unknown", F6110 &lt;= 25, "Young Adult", F6110 &lt;= 35, "Millennials", F6110 &lt;= 50, "Gen-X", F6110 &gt; 50, "Seniors")</f>
        <v>Unknown</v>
      </c>
      <c r="H6110" s="2">
        <v>112</v>
      </c>
      <c r="I6110" s="2" t="b">
        <f t="shared" si="190"/>
        <v>1</v>
      </c>
      <c r="J6110" s="2" t="b">
        <f t="shared" si="191"/>
        <v>0</v>
      </c>
    </row>
    <row r="6111" spans="1:10" x14ac:dyDescent="0.35">
      <c r="A6111" s="4">
        <v>254</v>
      </c>
      <c r="B6111" s="3" t="s">
        <v>175</v>
      </c>
      <c r="C6111" s="16">
        <v>45542</v>
      </c>
      <c r="D6111" s="1" t="s">
        <v>1</v>
      </c>
      <c r="E6111" s="1" t="s">
        <v>4</v>
      </c>
      <c r="F6111" s="2">
        <v>24</v>
      </c>
      <c r="G6111" s="2" t="str" cm="1">
        <f t="array" ref="G6111">_xlfn.IFS( F6111 = "", "Unknown", F6111 &lt;= 25, "Young Adult", F6111 &lt;= 35, "Millennials", F6111 &lt;= 50, "Gen-X", F6111 &gt; 50, "Seniors")</f>
        <v>Young Adult</v>
      </c>
      <c r="H6111" s="2">
        <v>124</v>
      </c>
      <c r="I6111" s="2" t="b">
        <f t="shared" si="190"/>
        <v>1</v>
      </c>
      <c r="J6111" s="2" t="b">
        <f t="shared" si="191"/>
        <v>0</v>
      </c>
    </row>
    <row r="6112" spans="1:10" x14ac:dyDescent="0.35">
      <c r="A6112" s="4">
        <v>254</v>
      </c>
      <c r="B6112" s="3" t="s">
        <v>175</v>
      </c>
      <c r="C6112" s="16">
        <v>45542</v>
      </c>
      <c r="D6112" s="1" t="s">
        <v>1</v>
      </c>
      <c r="E6112" s="1" t="s">
        <v>0</v>
      </c>
      <c r="G6112" s="2" t="str" cm="1">
        <f t="array" ref="G6112">_xlfn.IFS( F6112 = "", "Unknown", F6112 &lt;= 25, "Young Adult", F6112 &lt;= 35, "Millennials", F6112 &lt;= 50, "Gen-X", F6112 &gt; 50, "Seniors")</f>
        <v>Unknown</v>
      </c>
      <c r="H6112" s="2">
        <v>165</v>
      </c>
      <c r="I6112" s="2" t="b">
        <f t="shared" si="190"/>
        <v>1</v>
      </c>
      <c r="J6112" s="2" t="b">
        <f t="shared" si="191"/>
        <v>0</v>
      </c>
    </row>
    <row r="6113" spans="1:10" x14ac:dyDescent="0.35">
      <c r="A6113" s="4">
        <v>254</v>
      </c>
      <c r="B6113" s="3" t="s">
        <v>174</v>
      </c>
      <c r="C6113" s="16">
        <v>45543</v>
      </c>
      <c r="D6113" s="1" t="s">
        <v>1</v>
      </c>
      <c r="E6113" s="1" t="s">
        <v>3</v>
      </c>
      <c r="F6113" s="2">
        <v>33</v>
      </c>
      <c r="G6113" s="2" t="str" cm="1">
        <f t="array" ref="G6113">_xlfn.IFS( F6113 = "", "Unknown", F6113 &lt;= 25, "Young Adult", F6113 &lt;= 35, "Millennials", F6113 &lt;= 50, "Gen-X", F6113 &gt; 50, "Seniors")</f>
        <v>Millennials</v>
      </c>
      <c r="H6113" s="2">
        <v>151</v>
      </c>
      <c r="I6113" s="2" t="b">
        <f t="shared" si="190"/>
        <v>1</v>
      </c>
      <c r="J6113" s="2" t="b">
        <f t="shared" si="191"/>
        <v>0</v>
      </c>
    </row>
    <row r="6114" spans="1:10" x14ac:dyDescent="0.35">
      <c r="A6114" s="4">
        <v>254</v>
      </c>
      <c r="B6114" s="3" t="s">
        <v>174</v>
      </c>
      <c r="C6114" s="16">
        <v>45543</v>
      </c>
      <c r="D6114" s="1" t="s">
        <v>1</v>
      </c>
      <c r="E6114" s="1" t="s">
        <v>0</v>
      </c>
      <c r="G6114" s="2" t="str" cm="1">
        <f t="array" ref="G6114">_xlfn.IFS( F6114 = "", "Unknown", F6114 &lt;= 25, "Young Adult", F6114 &lt;= 35, "Millennials", F6114 &lt;= 50, "Gen-X", F6114 &gt; 50, "Seniors")</f>
        <v>Unknown</v>
      </c>
      <c r="H6114" s="2">
        <v>164</v>
      </c>
      <c r="I6114" s="2" t="b">
        <f t="shared" si="190"/>
        <v>1</v>
      </c>
      <c r="J6114" s="2" t="b">
        <f t="shared" si="191"/>
        <v>0</v>
      </c>
    </row>
    <row r="6115" spans="1:10" x14ac:dyDescent="0.35">
      <c r="A6115" s="4">
        <v>254</v>
      </c>
      <c r="B6115" s="3" t="s">
        <v>174</v>
      </c>
      <c r="C6115" s="16">
        <v>45543</v>
      </c>
      <c r="D6115" s="1" t="s">
        <v>1</v>
      </c>
      <c r="E6115" s="1" t="s">
        <v>0</v>
      </c>
      <c r="G6115" s="2" t="str" cm="1">
        <f t="array" ref="G6115">_xlfn.IFS( F6115 = "", "Unknown", F6115 &lt;= 25, "Young Adult", F6115 &lt;= 35, "Millennials", F6115 &lt;= 50, "Gen-X", F6115 &gt; 50, "Seniors")</f>
        <v>Unknown</v>
      </c>
      <c r="H6115" s="2">
        <v>161</v>
      </c>
      <c r="I6115" s="2" t="b">
        <f t="shared" si="190"/>
        <v>1</v>
      </c>
      <c r="J6115" s="2" t="b">
        <f t="shared" si="191"/>
        <v>0</v>
      </c>
    </row>
    <row r="6116" spans="1:10" x14ac:dyDescent="0.35">
      <c r="A6116" s="4">
        <v>254</v>
      </c>
      <c r="B6116" s="3" t="s">
        <v>174</v>
      </c>
      <c r="C6116" s="16">
        <v>45543</v>
      </c>
      <c r="D6116" s="1" t="s">
        <v>1</v>
      </c>
      <c r="E6116" s="1" t="s">
        <v>3</v>
      </c>
      <c r="F6116" s="2">
        <v>21</v>
      </c>
      <c r="G6116" s="2" t="str" cm="1">
        <f t="array" ref="G6116">_xlfn.IFS( F6116 = "", "Unknown", F6116 &lt;= 25, "Young Adult", F6116 &lt;= 35, "Millennials", F6116 &lt;= 50, "Gen-X", F6116 &gt; 50, "Seniors")</f>
        <v>Young Adult</v>
      </c>
      <c r="H6116" s="2">
        <v>0</v>
      </c>
      <c r="I6116" s="2" t="b">
        <f t="shared" si="190"/>
        <v>0</v>
      </c>
      <c r="J6116" s="2" t="b">
        <f t="shared" si="191"/>
        <v>0</v>
      </c>
    </row>
    <row r="6117" spans="1:10" x14ac:dyDescent="0.35">
      <c r="A6117" s="4">
        <v>254</v>
      </c>
      <c r="B6117" s="3" t="s">
        <v>173</v>
      </c>
      <c r="C6117" s="16">
        <v>45544</v>
      </c>
      <c r="D6117" s="1" t="s">
        <v>1</v>
      </c>
      <c r="E6117" s="1" t="s">
        <v>0</v>
      </c>
      <c r="G6117" s="2" t="str" cm="1">
        <f t="array" ref="G6117">_xlfn.IFS( F6117 = "", "Unknown", F6117 &lt;= 25, "Young Adult", F6117 &lt;= 35, "Millennials", F6117 &lt;= 50, "Gen-X", F6117 &gt; 50, "Seniors")</f>
        <v>Unknown</v>
      </c>
      <c r="H6117" s="2">
        <v>163</v>
      </c>
      <c r="I6117" s="2" t="b">
        <f t="shared" si="190"/>
        <v>1</v>
      </c>
      <c r="J6117" s="2" t="b">
        <f t="shared" si="191"/>
        <v>0</v>
      </c>
    </row>
    <row r="6118" spans="1:10" x14ac:dyDescent="0.35">
      <c r="A6118" s="4">
        <v>254</v>
      </c>
      <c r="B6118" s="3" t="s">
        <v>173</v>
      </c>
      <c r="C6118" s="16">
        <v>45544</v>
      </c>
      <c r="D6118" s="1" t="s">
        <v>1</v>
      </c>
      <c r="E6118" s="1" t="s">
        <v>0</v>
      </c>
      <c r="G6118" s="2" t="str" cm="1">
        <f t="array" ref="G6118">_xlfn.IFS( F6118 = "", "Unknown", F6118 &lt;= 25, "Young Adult", F6118 &lt;= 35, "Millennials", F6118 &lt;= 50, "Gen-X", F6118 &gt; 50, "Seniors")</f>
        <v>Unknown</v>
      </c>
      <c r="H6118" s="2">
        <v>159</v>
      </c>
      <c r="I6118" s="2" t="b">
        <f t="shared" si="190"/>
        <v>1</v>
      </c>
      <c r="J6118" s="2" t="b">
        <f t="shared" si="191"/>
        <v>0</v>
      </c>
    </row>
    <row r="6119" spans="1:10" x14ac:dyDescent="0.35">
      <c r="A6119" s="4">
        <v>254</v>
      </c>
      <c r="B6119" s="3" t="s">
        <v>173</v>
      </c>
      <c r="C6119" s="16">
        <v>45544</v>
      </c>
      <c r="D6119" s="1" t="s">
        <v>1</v>
      </c>
      <c r="E6119" s="1" t="s">
        <v>0</v>
      </c>
      <c r="G6119" s="2" t="str" cm="1">
        <f t="array" ref="G6119">_xlfn.IFS( F6119 = "", "Unknown", F6119 &lt;= 25, "Young Adult", F6119 &lt;= 35, "Millennials", F6119 &lt;= 50, "Gen-X", F6119 &gt; 50, "Seniors")</f>
        <v>Unknown</v>
      </c>
      <c r="H6119" s="2">
        <v>56</v>
      </c>
      <c r="I6119" s="2" t="b">
        <f t="shared" si="190"/>
        <v>1</v>
      </c>
      <c r="J6119" s="2" t="b">
        <f t="shared" si="191"/>
        <v>0</v>
      </c>
    </row>
    <row r="6120" spans="1:10" x14ac:dyDescent="0.35">
      <c r="A6120" s="4">
        <v>254</v>
      </c>
      <c r="B6120" s="3" t="s">
        <v>173</v>
      </c>
      <c r="C6120" s="16">
        <v>45544</v>
      </c>
      <c r="D6120" s="1" t="s">
        <v>5</v>
      </c>
      <c r="E6120" s="1" t="s">
        <v>0</v>
      </c>
      <c r="G6120" s="2" t="str" cm="1">
        <f t="array" ref="G6120">_xlfn.IFS( F6120 = "", "Unknown", F6120 &lt;= 25, "Young Adult", F6120 &lt;= 35, "Millennials", F6120 &lt;= 50, "Gen-X", F6120 &gt; 50, "Seniors")</f>
        <v>Unknown</v>
      </c>
      <c r="I6120" s="2" t="b">
        <f t="shared" si="190"/>
        <v>0</v>
      </c>
      <c r="J6120" s="2" t="b">
        <f t="shared" si="191"/>
        <v>0</v>
      </c>
    </row>
    <row r="6121" spans="1:10" x14ac:dyDescent="0.35">
      <c r="A6121" s="4">
        <v>254</v>
      </c>
      <c r="B6121" s="3" t="s">
        <v>172</v>
      </c>
      <c r="C6121" s="16">
        <v>45537</v>
      </c>
      <c r="D6121" s="1" t="s">
        <v>1</v>
      </c>
      <c r="E6121" s="1" t="s">
        <v>0</v>
      </c>
      <c r="G6121" s="2" t="str" cm="1">
        <f t="array" ref="G6121">_xlfn.IFS( F6121 = "", "Unknown", F6121 &lt;= 25, "Young Adult", F6121 &lt;= 35, "Millennials", F6121 &lt;= 50, "Gen-X", F6121 &gt; 50, "Seniors")</f>
        <v>Unknown</v>
      </c>
      <c r="H6121" s="2">
        <v>14</v>
      </c>
      <c r="I6121" s="2" t="b">
        <f t="shared" si="190"/>
        <v>0</v>
      </c>
      <c r="J6121" s="2" t="b">
        <f t="shared" si="191"/>
        <v>0</v>
      </c>
    </row>
    <row r="6122" spans="1:10" x14ac:dyDescent="0.35">
      <c r="A6122" s="4">
        <v>254</v>
      </c>
      <c r="B6122" s="3" t="s">
        <v>171</v>
      </c>
      <c r="C6122" s="16">
        <v>45538</v>
      </c>
      <c r="D6122" s="1" t="s">
        <v>1</v>
      </c>
      <c r="E6122" s="1" t="s">
        <v>4</v>
      </c>
      <c r="F6122" s="2">
        <v>25</v>
      </c>
      <c r="G6122" s="2" t="str" cm="1">
        <f t="array" ref="G6122">_xlfn.IFS( F6122 = "", "Unknown", F6122 &lt;= 25, "Young Adult", F6122 &lt;= 35, "Millennials", F6122 &lt;= 50, "Gen-X", F6122 &gt; 50, "Seniors")</f>
        <v>Young Adult</v>
      </c>
      <c r="H6122" s="2">
        <v>154</v>
      </c>
      <c r="I6122" s="2" t="b">
        <f t="shared" si="190"/>
        <v>1</v>
      </c>
      <c r="J6122" s="2" t="b">
        <f t="shared" si="191"/>
        <v>0</v>
      </c>
    </row>
    <row r="6123" spans="1:10" x14ac:dyDescent="0.35">
      <c r="A6123" s="4">
        <v>254</v>
      </c>
      <c r="B6123" s="3" t="s">
        <v>171</v>
      </c>
      <c r="C6123" s="16">
        <v>45538</v>
      </c>
      <c r="D6123" s="1" t="s">
        <v>5</v>
      </c>
      <c r="E6123" s="1" t="s">
        <v>0</v>
      </c>
      <c r="G6123" s="2" t="str" cm="1">
        <f t="array" ref="G6123">_xlfn.IFS( F6123 = "", "Unknown", F6123 &lt;= 25, "Young Adult", F6123 &lt;= 35, "Millennials", F6123 &lt;= 50, "Gen-X", F6123 &gt; 50, "Seniors")</f>
        <v>Unknown</v>
      </c>
      <c r="I6123" s="2" t="b">
        <f t="shared" si="190"/>
        <v>0</v>
      </c>
      <c r="J6123" s="2" t="b">
        <f t="shared" si="191"/>
        <v>0</v>
      </c>
    </row>
    <row r="6124" spans="1:10" x14ac:dyDescent="0.35">
      <c r="A6124" s="4">
        <v>254</v>
      </c>
      <c r="B6124" s="3" t="s">
        <v>171</v>
      </c>
      <c r="C6124" s="16">
        <v>45538</v>
      </c>
      <c r="D6124" s="1" t="s">
        <v>1</v>
      </c>
      <c r="E6124" s="1" t="s">
        <v>0</v>
      </c>
      <c r="G6124" s="2" t="str" cm="1">
        <f t="array" ref="G6124">_xlfn.IFS( F6124 = "", "Unknown", F6124 &lt;= 25, "Young Adult", F6124 &lt;= 35, "Millennials", F6124 &lt;= 50, "Gen-X", F6124 &gt; 50, "Seniors")</f>
        <v>Unknown</v>
      </c>
      <c r="H6124" s="2">
        <v>72</v>
      </c>
      <c r="I6124" s="2" t="b">
        <f t="shared" si="190"/>
        <v>1</v>
      </c>
      <c r="J6124" s="2" t="b">
        <f t="shared" si="191"/>
        <v>0</v>
      </c>
    </row>
    <row r="6125" spans="1:10" x14ac:dyDescent="0.35">
      <c r="A6125" s="4">
        <v>254</v>
      </c>
      <c r="B6125" s="3" t="s">
        <v>171</v>
      </c>
      <c r="C6125" s="16">
        <v>45538</v>
      </c>
      <c r="D6125" s="1" t="s">
        <v>1</v>
      </c>
      <c r="E6125" s="1" t="s">
        <v>3</v>
      </c>
      <c r="F6125" s="2">
        <v>26</v>
      </c>
      <c r="G6125" s="2" t="str" cm="1">
        <f t="array" ref="G6125">_xlfn.IFS( F6125 = "", "Unknown", F6125 &lt;= 25, "Young Adult", F6125 &lt;= 35, "Millennials", F6125 &lt;= 50, "Gen-X", F6125 &gt; 50, "Seniors")</f>
        <v>Millennials</v>
      </c>
      <c r="H6125" s="2">
        <v>169</v>
      </c>
      <c r="I6125" s="2" t="b">
        <f t="shared" si="190"/>
        <v>1</v>
      </c>
      <c r="J6125" s="2" t="b">
        <f t="shared" si="191"/>
        <v>0</v>
      </c>
    </row>
    <row r="6126" spans="1:10" x14ac:dyDescent="0.35">
      <c r="A6126" s="4">
        <v>254</v>
      </c>
      <c r="B6126" s="3" t="s">
        <v>171</v>
      </c>
      <c r="C6126" s="16">
        <v>45538</v>
      </c>
      <c r="D6126" s="1" t="s">
        <v>7</v>
      </c>
      <c r="E6126" s="1" t="s">
        <v>0</v>
      </c>
      <c r="F6126" s="2">
        <v>38</v>
      </c>
      <c r="G6126" s="2" t="str" cm="1">
        <f t="array" ref="G6126">_xlfn.IFS( F6126 = "", "Unknown", F6126 &lt;= 25, "Young Adult", F6126 &lt;= 35, "Millennials", F6126 &lt;= 50, "Gen-X", F6126 &gt; 50, "Seniors")</f>
        <v>Gen-X</v>
      </c>
      <c r="I6126" s="2" t="b">
        <f t="shared" si="190"/>
        <v>0</v>
      </c>
      <c r="J6126" s="2" t="b">
        <f t="shared" si="191"/>
        <v>0</v>
      </c>
    </row>
    <row r="6127" spans="1:10" x14ac:dyDescent="0.35">
      <c r="A6127" s="4">
        <v>254</v>
      </c>
      <c r="B6127" s="3" t="s">
        <v>171</v>
      </c>
      <c r="C6127" s="16">
        <v>45538</v>
      </c>
      <c r="D6127" s="1" t="s">
        <v>1</v>
      </c>
      <c r="E6127" s="1" t="s">
        <v>0</v>
      </c>
      <c r="G6127" s="2" t="str" cm="1">
        <f t="array" ref="G6127">_xlfn.IFS( F6127 = "", "Unknown", F6127 &lt;= 25, "Young Adult", F6127 &lt;= 35, "Millennials", F6127 &lt;= 50, "Gen-X", F6127 &gt; 50, "Seniors")</f>
        <v>Unknown</v>
      </c>
      <c r="H6127" s="2">
        <v>169</v>
      </c>
      <c r="I6127" s="2" t="b">
        <f t="shared" si="190"/>
        <v>1</v>
      </c>
      <c r="J6127" s="2" t="b">
        <f t="shared" si="191"/>
        <v>0</v>
      </c>
    </row>
    <row r="6128" spans="1:10" x14ac:dyDescent="0.35">
      <c r="A6128" s="4">
        <v>254</v>
      </c>
      <c r="B6128" s="3" t="s">
        <v>171</v>
      </c>
      <c r="C6128" s="16">
        <v>45538</v>
      </c>
      <c r="D6128" s="1" t="s">
        <v>1</v>
      </c>
      <c r="E6128" s="1" t="s">
        <v>0</v>
      </c>
      <c r="G6128" s="2" t="str" cm="1">
        <f t="array" ref="G6128">_xlfn.IFS( F6128 = "", "Unknown", F6128 &lt;= 25, "Young Adult", F6128 &lt;= 35, "Millennials", F6128 &lt;= 50, "Gen-X", F6128 &gt; 50, "Seniors")</f>
        <v>Unknown</v>
      </c>
      <c r="H6128" s="2">
        <v>169</v>
      </c>
      <c r="I6128" s="2" t="b">
        <f t="shared" si="190"/>
        <v>1</v>
      </c>
      <c r="J6128" s="2" t="b">
        <f t="shared" si="191"/>
        <v>0</v>
      </c>
    </row>
    <row r="6129" spans="1:10" x14ac:dyDescent="0.35">
      <c r="A6129" s="4">
        <v>254</v>
      </c>
      <c r="B6129" s="3" t="s">
        <v>171</v>
      </c>
      <c r="C6129" s="16">
        <v>45538</v>
      </c>
      <c r="D6129" s="1" t="s">
        <v>1</v>
      </c>
      <c r="E6129" s="1" t="s">
        <v>3</v>
      </c>
      <c r="F6129" s="2">
        <v>19</v>
      </c>
      <c r="G6129" s="2" t="str" cm="1">
        <f t="array" ref="G6129">_xlfn.IFS( F6129 = "", "Unknown", F6129 &lt;= 25, "Young Adult", F6129 &lt;= 35, "Millennials", F6129 &lt;= 50, "Gen-X", F6129 &gt; 50, "Seniors")</f>
        <v>Young Adult</v>
      </c>
      <c r="H6129" s="2">
        <v>19</v>
      </c>
      <c r="I6129" s="2" t="b">
        <f t="shared" si="190"/>
        <v>0</v>
      </c>
      <c r="J6129" s="2" t="b">
        <f t="shared" si="191"/>
        <v>0</v>
      </c>
    </row>
    <row r="6130" spans="1:10" x14ac:dyDescent="0.35">
      <c r="A6130" s="4">
        <v>254</v>
      </c>
      <c r="B6130" s="3" t="s">
        <v>171</v>
      </c>
      <c r="C6130" s="16">
        <v>45538</v>
      </c>
      <c r="D6130" s="1" t="s">
        <v>1</v>
      </c>
      <c r="E6130" s="1" t="s">
        <v>0</v>
      </c>
      <c r="G6130" s="2" t="str" cm="1">
        <f t="array" ref="G6130">_xlfn.IFS( F6130 = "", "Unknown", F6130 &lt;= 25, "Young Adult", F6130 &lt;= 35, "Millennials", F6130 &lt;= 50, "Gen-X", F6130 &gt; 50, "Seniors")</f>
        <v>Unknown</v>
      </c>
      <c r="H6130" s="2">
        <v>169</v>
      </c>
      <c r="I6130" s="2" t="b">
        <f t="shared" si="190"/>
        <v>1</v>
      </c>
      <c r="J6130" s="2" t="b">
        <f t="shared" si="191"/>
        <v>0</v>
      </c>
    </row>
    <row r="6131" spans="1:10" x14ac:dyDescent="0.35">
      <c r="A6131" s="4">
        <v>254</v>
      </c>
      <c r="B6131" s="3" t="s">
        <v>171</v>
      </c>
      <c r="C6131" s="16">
        <v>45538</v>
      </c>
      <c r="D6131" s="1" t="s">
        <v>1</v>
      </c>
      <c r="E6131" s="1" t="s">
        <v>0</v>
      </c>
      <c r="G6131" s="2" t="str" cm="1">
        <f t="array" ref="G6131">_xlfn.IFS( F6131 = "", "Unknown", F6131 &lt;= 25, "Young Adult", F6131 &lt;= 35, "Millennials", F6131 &lt;= 50, "Gen-X", F6131 &gt; 50, "Seniors")</f>
        <v>Unknown</v>
      </c>
      <c r="H6131" s="2">
        <v>169</v>
      </c>
      <c r="I6131" s="2" t="b">
        <f t="shared" si="190"/>
        <v>1</v>
      </c>
      <c r="J6131" s="2" t="b">
        <f t="shared" si="191"/>
        <v>0</v>
      </c>
    </row>
    <row r="6132" spans="1:10" x14ac:dyDescent="0.35">
      <c r="A6132" s="4">
        <v>254</v>
      </c>
      <c r="B6132" s="3" t="s">
        <v>171</v>
      </c>
      <c r="C6132" s="16">
        <v>45538</v>
      </c>
      <c r="D6132" s="1" t="s">
        <v>1</v>
      </c>
      <c r="E6132" s="1" t="s">
        <v>3</v>
      </c>
      <c r="F6132" s="2">
        <v>21</v>
      </c>
      <c r="G6132" s="2" t="str" cm="1">
        <f t="array" ref="G6132">_xlfn.IFS( F6132 = "", "Unknown", F6132 &lt;= 25, "Young Adult", F6132 &lt;= 35, "Millennials", F6132 &lt;= 50, "Gen-X", F6132 &gt; 50, "Seniors")</f>
        <v>Young Adult</v>
      </c>
      <c r="H6132" s="2">
        <v>103</v>
      </c>
      <c r="I6132" s="2" t="b">
        <f t="shared" si="190"/>
        <v>1</v>
      </c>
      <c r="J6132" s="2" t="b">
        <f t="shared" si="191"/>
        <v>0</v>
      </c>
    </row>
    <row r="6133" spans="1:10" x14ac:dyDescent="0.35">
      <c r="A6133" s="4">
        <v>254</v>
      </c>
      <c r="B6133" s="3" t="s">
        <v>171</v>
      </c>
      <c r="C6133" s="16">
        <v>45538</v>
      </c>
      <c r="D6133" s="1" t="s">
        <v>1</v>
      </c>
      <c r="E6133" s="1" t="s">
        <v>0</v>
      </c>
      <c r="G6133" s="2" t="str" cm="1">
        <f t="array" ref="G6133">_xlfn.IFS( F6133 = "", "Unknown", F6133 &lt;= 25, "Young Adult", F6133 &lt;= 35, "Millennials", F6133 &lt;= 50, "Gen-X", F6133 &gt; 50, "Seniors")</f>
        <v>Unknown</v>
      </c>
      <c r="H6133" s="2">
        <v>168</v>
      </c>
      <c r="I6133" s="2" t="b">
        <f t="shared" si="190"/>
        <v>1</v>
      </c>
      <c r="J6133" s="2" t="b">
        <f t="shared" si="191"/>
        <v>0</v>
      </c>
    </row>
    <row r="6134" spans="1:10" x14ac:dyDescent="0.35">
      <c r="A6134" s="4">
        <v>254</v>
      </c>
      <c r="B6134" s="3" t="s">
        <v>171</v>
      </c>
      <c r="C6134" s="16">
        <v>45538</v>
      </c>
      <c r="D6134" s="1" t="s">
        <v>1</v>
      </c>
      <c r="E6134" s="1" t="s">
        <v>0</v>
      </c>
      <c r="G6134" s="2" t="str" cm="1">
        <f t="array" ref="G6134">_xlfn.IFS( F6134 = "", "Unknown", F6134 &lt;= 25, "Young Adult", F6134 &lt;= 35, "Millennials", F6134 &lt;= 50, "Gen-X", F6134 &gt; 50, "Seniors")</f>
        <v>Unknown</v>
      </c>
      <c r="H6134" s="2">
        <v>16</v>
      </c>
      <c r="I6134" s="2" t="b">
        <f t="shared" si="190"/>
        <v>0</v>
      </c>
      <c r="J6134" s="2" t="b">
        <f t="shared" si="191"/>
        <v>0</v>
      </c>
    </row>
    <row r="6135" spans="1:10" x14ac:dyDescent="0.35">
      <c r="A6135" s="4">
        <v>254</v>
      </c>
      <c r="B6135" s="3" t="s">
        <v>170</v>
      </c>
      <c r="C6135" s="16">
        <v>45539</v>
      </c>
      <c r="D6135" s="1" t="s">
        <v>1</v>
      </c>
      <c r="E6135" s="1" t="s">
        <v>0</v>
      </c>
      <c r="G6135" s="2" t="str" cm="1">
        <f t="array" ref="G6135">_xlfn.IFS( F6135 = "", "Unknown", F6135 &lt;= 25, "Young Adult", F6135 &lt;= 35, "Millennials", F6135 &lt;= 50, "Gen-X", F6135 &gt; 50, "Seniors")</f>
        <v>Unknown</v>
      </c>
      <c r="H6135" s="2">
        <v>168</v>
      </c>
      <c r="I6135" s="2" t="b">
        <f t="shared" si="190"/>
        <v>1</v>
      </c>
      <c r="J6135" s="2" t="b">
        <f t="shared" si="191"/>
        <v>0</v>
      </c>
    </row>
    <row r="6136" spans="1:10" x14ac:dyDescent="0.35">
      <c r="A6136" s="4">
        <v>254</v>
      </c>
      <c r="B6136" s="3" t="s">
        <v>170</v>
      </c>
      <c r="C6136" s="16">
        <v>45539</v>
      </c>
      <c r="D6136" s="1" t="s">
        <v>1</v>
      </c>
      <c r="E6136" s="1" t="s">
        <v>0</v>
      </c>
      <c r="G6136" s="2" t="str" cm="1">
        <f t="array" ref="G6136">_xlfn.IFS( F6136 = "", "Unknown", F6136 &lt;= 25, "Young Adult", F6136 &lt;= 35, "Millennials", F6136 &lt;= 50, "Gen-X", F6136 &gt; 50, "Seniors")</f>
        <v>Unknown</v>
      </c>
      <c r="H6136" s="2">
        <v>103</v>
      </c>
      <c r="I6136" s="2" t="b">
        <f t="shared" si="190"/>
        <v>1</v>
      </c>
      <c r="J6136" s="2" t="b">
        <f t="shared" si="191"/>
        <v>0</v>
      </c>
    </row>
    <row r="6137" spans="1:10" x14ac:dyDescent="0.35">
      <c r="A6137" s="4">
        <v>254</v>
      </c>
      <c r="B6137" s="3" t="s">
        <v>170</v>
      </c>
      <c r="C6137" s="16">
        <v>45539</v>
      </c>
      <c r="D6137" s="1" t="s">
        <v>1</v>
      </c>
      <c r="E6137" s="1" t="s">
        <v>4</v>
      </c>
      <c r="F6137" s="2">
        <v>29</v>
      </c>
      <c r="G6137" s="2" t="str" cm="1">
        <f t="array" ref="G6137">_xlfn.IFS( F6137 = "", "Unknown", F6137 &lt;= 25, "Young Adult", F6137 &lt;= 35, "Millennials", F6137 &lt;= 50, "Gen-X", F6137 &gt; 50, "Seniors")</f>
        <v>Millennials</v>
      </c>
      <c r="H6137" s="2">
        <v>98</v>
      </c>
      <c r="I6137" s="2" t="b">
        <f t="shared" si="190"/>
        <v>1</v>
      </c>
      <c r="J6137" s="2" t="b">
        <f t="shared" si="191"/>
        <v>0</v>
      </c>
    </row>
    <row r="6138" spans="1:10" x14ac:dyDescent="0.35">
      <c r="A6138" s="4">
        <v>254</v>
      </c>
      <c r="B6138" s="3" t="s">
        <v>170</v>
      </c>
      <c r="C6138" s="16">
        <v>45539</v>
      </c>
      <c r="D6138" s="1" t="s">
        <v>1</v>
      </c>
      <c r="E6138" s="1" t="s">
        <v>3</v>
      </c>
      <c r="F6138" s="2">
        <v>27</v>
      </c>
      <c r="G6138" s="2" t="str" cm="1">
        <f t="array" ref="G6138">_xlfn.IFS( F6138 = "", "Unknown", F6138 &lt;= 25, "Young Adult", F6138 &lt;= 35, "Millennials", F6138 &lt;= 50, "Gen-X", F6138 &gt; 50, "Seniors")</f>
        <v>Millennials</v>
      </c>
      <c r="H6138" s="2">
        <v>168</v>
      </c>
      <c r="I6138" s="2" t="b">
        <f t="shared" si="190"/>
        <v>1</v>
      </c>
      <c r="J6138" s="2" t="b">
        <f t="shared" si="191"/>
        <v>0</v>
      </c>
    </row>
    <row r="6139" spans="1:10" x14ac:dyDescent="0.35">
      <c r="A6139" s="4">
        <v>254</v>
      </c>
      <c r="B6139" s="3" t="s">
        <v>170</v>
      </c>
      <c r="C6139" s="16">
        <v>45539</v>
      </c>
      <c r="D6139" s="1" t="s">
        <v>1</v>
      </c>
      <c r="E6139" s="1" t="s">
        <v>0</v>
      </c>
      <c r="F6139" s="2">
        <v>22</v>
      </c>
      <c r="G6139" s="2" t="str" cm="1">
        <f t="array" ref="G6139">_xlfn.IFS( F6139 = "", "Unknown", F6139 &lt;= 25, "Young Adult", F6139 &lt;= 35, "Millennials", F6139 &lt;= 50, "Gen-X", F6139 &gt; 50, "Seniors")</f>
        <v>Young Adult</v>
      </c>
      <c r="H6139" s="2">
        <v>157</v>
      </c>
      <c r="I6139" s="2" t="b">
        <f t="shared" si="190"/>
        <v>1</v>
      </c>
      <c r="J6139" s="2" t="b">
        <f t="shared" si="191"/>
        <v>0</v>
      </c>
    </row>
    <row r="6140" spans="1:10" x14ac:dyDescent="0.35">
      <c r="A6140" s="4">
        <v>254</v>
      </c>
      <c r="B6140" s="3" t="s">
        <v>170</v>
      </c>
      <c r="C6140" s="16">
        <v>45539</v>
      </c>
      <c r="D6140" s="1" t="s">
        <v>1</v>
      </c>
      <c r="E6140" s="1" t="s">
        <v>3</v>
      </c>
      <c r="F6140" s="2">
        <v>23</v>
      </c>
      <c r="G6140" s="2" t="str" cm="1">
        <f t="array" ref="G6140">_xlfn.IFS( F6140 = "", "Unknown", F6140 &lt;= 25, "Young Adult", F6140 &lt;= 35, "Millennials", F6140 &lt;= 50, "Gen-X", F6140 &gt; 50, "Seniors")</f>
        <v>Young Adult</v>
      </c>
      <c r="H6140" s="2">
        <v>156</v>
      </c>
      <c r="I6140" s="2" t="b">
        <f t="shared" si="190"/>
        <v>1</v>
      </c>
      <c r="J6140" s="2" t="b">
        <f t="shared" si="191"/>
        <v>0</v>
      </c>
    </row>
    <row r="6141" spans="1:10" x14ac:dyDescent="0.35">
      <c r="A6141" s="4">
        <v>254</v>
      </c>
      <c r="B6141" s="3" t="s">
        <v>170</v>
      </c>
      <c r="C6141" s="16">
        <v>45539</v>
      </c>
      <c r="D6141" s="1" t="s">
        <v>1</v>
      </c>
      <c r="E6141" s="1" t="s">
        <v>3</v>
      </c>
      <c r="F6141" s="2">
        <v>24</v>
      </c>
      <c r="G6141" s="2" t="str" cm="1">
        <f t="array" ref="G6141">_xlfn.IFS( F6141 = "", "Unknown", F6141 &lt;= 25, "Young Adult", F6141 &lt;= 35, "Millennials", F6141 &lt;= 50, "Gen-X", F6141 &gt; 50, "Seniors")</f>
        <v>Young Adult</v>
      </c>
      <c r="H6141" s="2">
        <v>124</v>
      </c>
      <c r="I6141" s="2" t="b">
        <f t="shared" si="190"/>
        <v>1</v>
      </c>
      <c r="J6141" s="2" t="b">
        <f t="shared" si="191"/>
        <v>0</v>
      </c>
    </row>
    <row r="6142" spans="1:10" x14ac:dyDescent="0.35">
      <c r="A6142" s="4">
        <v>254</v>
      </c>
      <c r="B6142" s="3" t="s">
        <v>170</v>
      </c>
      <c r="C6142" s="16">
        <v>45539</v>
      </c>
      <c r="D6142" s="1" t="s">
        <v>1</v>
      </c>
      <c r="E6142" s="1" t="s">
        <v>0</v>
      </c>
      <c r="G6142" s="2" t="str" cm="1">
        <f t="array" ref="G6142">_xlfn.IFS( F6142 = "", "Unknown", F6142 &lt;= 25, "Young Adult", F6142 &lt;= 35, "Millennials", F6142 &lt;= 50, "Gen-X", F6142 &gt; 50, "Seniors")</f>
        <v>Unknown</v>
      </c>
      <c r="H6142" s="2">
        <v>168</v>
      </c>
      <c r="I6142" s="2" t="b">
        <f t="shared" si="190"/>
        <v>1</v>
      </c>
      <c r="J6142" s="2" t="b">
        <f t="shared" si="191"/>
        <v>0</v>
      </c>
    </row>
    <row r="6143" spans="1:10" x14ac:dyDescent="0.35">
      <c r="A6143" s="4">
        <v>254</v>
      </c>
      <c r="B6143" s="3" t="s">
        <v>170</v>
      </c>
      <c r="C6143" s="16">
        <v>45539</v>
      </c>
      <c r="D6143" s="1" t="s">
        <v>1</v>
      </c>
      <c r="E6143" s="1" t="s">
        <v>0</v>
      </c>
      <c r="G6143" s="2" t="str" cm="1">
        <f t="array" ref="G6143">_xlfn.IFS( F6143 = "", "Unknown", F6143 &lt;= 25, "Young Adult", F6143 &lt;= 35, "Millennials", F6143 &lt;= 50, "Gen-X", F6143 &gt; 50, "Seniors")</f>
        <v>Unknown</v>
      </c>
      <c r="H6143" s="2">
        <v>25</v>
      </c>
      <c r="I6143" s="2" t="b">
        <f t="shared" si="190"/>
        <v>0</v>
      </c>
      <c r="J6143" s="2" t="b">
        <f t="shared" si="191"/>
        <v>0</v>
      </c>
    </row>
    <row r="6144" spans="1:10" x14ac:dyDescent="0.35">
      <c r="A6144" s="4">
        <v>254</v>
      </c>
      <c r="B6144" s="3" t="s">
        <v>77</v>
      </c>
      <c r="C6144" s="16">
        <v>45636</v>
      </c>
      <c r="D6144" s="1" t="s">
        <v>1</v>
      </c>
      <c r="E6144" s="1" t="s">
        <v>0</v>
      </c>
      <c r="G6144" s="2" t="str" cm="1">
        <f t="array" ref="G6144">_xlfn.IFS( F6144 = "", "Unknown", F6144 &lt;= 25, "Young Adult", F6144 &lt;= 35, "Millennials", F6144 &lt;= 50, "Gen-X", F6144 &gt; 50, "Seniors")</f>
        <v>Unknown</v>
      </c>
      <c r="H6144" s="2">
        <v>69</v>
      </c>
      <c r="I6144" s="2" t="b">
        <f t="shared" si="190"/>
        <v>1</v>
      </c>
      <c r="J6144" s="2" t="b">
        <f t="shared" si="191"/>
        <v>0</v>
      </c>
    </row>
    <row r="6145" spans="1:10" x14ac:dyDescent="0.35">
      <c r="A6145" s="4">
        <v>254</v>
      </c>
      <c r="B6145" s="3" t="s">
        <v>77</v>
      </c>
      <c r="C6145" s="16">
        <v>45636</v>
      </c>
      <c r="D6145" s="1" t="s">
        <v>1</v>
      </c>
      <c r="E6145" s="1" t="s">
        <v>0</v>
      </c>
      <c r="G6145" s="2" t="str" cm="1">
        <f t="array" ref="G6145">_xlfn.IFS( F6145 = "", "Unknown", F6145 &lt;= 25, "Young Adult", F6145 &lt;= 35, "Millennials", F6145 &lt;= 50, "Gen-X", F6145 &gt; 50, "Seniors")</f>
        <v>Unknown</v>
      </c>
      <c r="H6145" s="2">
        <v>71</v>
      </c>
      <c r="I6145" s="2" t="b">
        <f t="shared" si="190"/>
        <v>1</v>
      </c>
      <c r="J6145" s="2" t="b">
        <f t="shared" si="191"/>
        <v>0</v>
      </c>
    </row>
    <row r="6146" spans="1:10" x14ac:dyDescent="0.35">
      <c r="A6146" s="4">
        <v>254</v>
      </c>
      <c r="B6146" s="3" t="s">
        <v>77</v>
      </c>
      <c r="C6146" s="16">
        <v>45636</v>
      </c>
      <c r="D6146" s="1" t="s">
        <v>1</v>
      </c>
      <c r="E6146" s="1" t="s">
        <v>3</v>
      </c>
      <c r="F6146" s="2">
        <v>27</v>
      </c>
      <c r="G6146" s="2" t="str" cm="1">
        <f t="array" ref="G6146">_xlfn.IFS( F6146 = "", "Unknown", F6146 &lt;= 25, "Young Adult", F6146 &lt;= 35, "Millennials", F6146 &lt;= 50, "Gen-X", F6146 &gt; 50, "Seniors")</f>
        <v>Millennials</v>
      </c>
      <c r="H6146" s="2">
        <v>0</v>
      </c>
      <c r="I6146" s="2" t="b">
        <f t="shared" ref="I6146:I6209" si="192">AND(D6146="ACTIVE", H6146 &gt;30)</f>
        <v>0</v>
      </c>
      <c r="J6146" s="2" t="b">
        <f t="shared" ref="J6146:J6209" si="193">AND(D6146="ACTIVE", H6146 &gt;180)</f>
        <v>0</v>
      </c>
    </row>
    <row r="6147" spans="1:10" x14ac:dyDescent="0.35">
      <c r="A6147" s="4">
        <v>254</v>
      </c>
      <c r="B6147" s="3" t="s">
        <v>75</v>
      </c>
      <c r="C6147" s="16">
        <v>45638</v>
      </c>
      <c r="D6147" s="1" t="s">
        <v>1</v>
      </c>
      <c r="E6147" s="1" t="s">
        <v>0</v>
      </c>
      <c r="G6147" s="2" t="str" cm="1">
        <f t="array" ref="G6147">_xlfn.IFS( F6147 = "", "Unknown", F6147 &lt;= 25, "Young Adult", F6147 &lt;= 35, "Millennials", F6147 &lt;= 50, "Gen-X", F6147 &gt; 50, "Seniors")</f>
        <v>Unknown</v>
      </c>
      <c r="H6147" s="2">
        <v>6</v>
      </c>
      <c r="I6147" s="2" t="b">
        <f t="shared" si="192"/>
        <v>0</v>
      </c>
      <c r="J6147" s="2" t="b">
        <f t="shared" si="193"/>
        <v>0</v>
      </c>
    </row>
    <row r="6148" spans="1:10" x14ac:dyDescent="0.35">
      <c r="A6148" s="4">
        <v>254</v>
      </c>
      <c r="B6148" s="3" t="s">
        <v>74</v>
      </c>
      <c r="C6148" s="16">
        <v>45639</v>
      </c>
      <c r="D6148" s="1" t="s">
        <v>1</v>
      </c>
      <c r="E6148" s="1" t="s">
        <v>0</v>
      </c>
      <c r="G6148" s="2" t="str" cm="1">
        <f t="array" ref="G6148">_xlfn.IFS( F6148 = "", "Unknown", F6148 &lt;= 25, "Young Adult", F6148 &lt;= 35, "Millennials", F6148 &lt;= 50, "Gen-X", F6148 &gt; 50, "Seniors")</f>
        <v>Unknown</v>
      </c>
      <c r="H6148" s="2">
        <v>9</v>
      </c>
      <c r="I6148" s="2" t="b">
        <f t="shared" si="192"/>
        <v>0</v>
      </c>
      <c r="J6148" s="2" t="b">
        <f t="shared" si="193"/>
        <v>0</v>
      </c>
    </row>
    <row r="6149" spans="1:10" x14ac:dyDescent="0.35">
      <c r="A6149" s="4">
        <v>254</v>
      </c>
      <c r="B6149" s="3" t="s">
        <v>72</v>
      </c>
      <c r="C6149" s="16">
        <v>45641</v>
      </c>
      <c r="D6149" s="1" t="s">
        <v>1</v>
      </c>
      <c r="E6149" s="1" t="s">
        <v>0</v>
      </c>
      <c r="G6149" s="2" t="str" cm="1">
        <f t="array" ref="G6149">_xlfn.IFS( F6149 = "", "Unknown", F6149 &lt;= 25, "Young Adult", F6149 &lt;= 35, "Millennials", F6149 &lt;= 50, "Gen-X", F6149 &gt; 50, "Seniors")</f>
        <v>Unknown</v>
      </c>
      <c r="H6149" s="2">
        <v>37</v>
      </c>
      <c r="I6149" s="2" t="b">
        <f t="shared" si="192"/>
        <v>1</v>
      </c>
      <c r="J6149" s="2" t="b">
        <f t="shared" si="193"/>
        <v>0</v>
      </c>
    </row>
    <row r="6150" spans="1:10" x14ac:dyDescent="0.35">
      <c r="A6150" s="4">
        <v>254</v>
      </c>
      <c r="B6150" s="3" t="s">
        <v>70</v>
      </c>
      <c r="C6150" s="16">
        <v>45643</v>
      </c>
      <c r="D6150" s="1" t="s">
        <v>1</v>
      </c>
      <c r="E6150" s="1" t="s">
        <v>0</v>
      </c>
      <c r="G6150" s="2" t="str" cm="1">
        <f t="array" ref="G6150">_xlfn.IFS( F6150 = "", "Unknown", F6150 &lt;= 25, "Young Adult", F6150 &lt;= 35, "Millennials", F6150 &lt;= 50, "Gen-X", F6150 &gt; 50, "Seniors")</f>
        <v>Unknown</v>
      </c>
      <c r="H6150" s="2">
        <v>1</v>
      </c>
      <c r="I6150" s="2" t="b">
        <f t="shared" si="192"/>
        <v>0</v>
      </c>
      <c r="J6150" s="2" t="b">
        <f t="shared" si="193"/>
        <v>0</v>
      </c>
    </row>
    <row r="6151" spans="1:10" x14ac:dyDescent="0.35">
      <c r="A6151" s="4">
        <v>254</v>
      </c>
      <c r="B6151" s="3" t="s">
        <v>171</v>
      </c>
      <c r="C6151" s="16">
        <v>45538</v>
      </c>
      <c r="D6151" s="1" t="s">
        <v>1</v>
      </c>
      <c r="E6151" s="1" t="s">
        <v>0</v>
      </c>
      <c r="G6151" s="2" t="str" cm="1">
        <f t="array" ref="G6151">_xlfn.IFS( F6151 = "", "Unknown", F6151 &lt;= 25, "Young Adult", F6151 &lt;= 35, "Millennials", F6151 &lt;= 50, "Gen-X", F6151 &gt; 50, "Seniors")</f>
        <v>Unknown</v>
      </c>
      <c r="H6151" s="2">
        <v>156</v>
      </c>
      <c r="I6151" s="2" t="b">
        <f t="shared" si="192"/>
        <v>1</v>
      </c>
      <c r="J6151" s="2" t="b">
        <f t="shared" si="193"/>
        <v>0</v>
      </c>
    </row>
    <row r="6152" spans="1:10" x14ac:dyDescent="0.35">
      <c r="A6152" s="4">
        <v>254</v>
      </c>
      <c r="B6152" s="3" t="s">
        <v>171</v>
      </c>
      <c r="C6152" s="16">
        <v>45538</v>
      </c>
      <c r="D6152" s="1" t="s">
        <v>1</v>
      </c>
      <c r="E6152" s="1" t="s">
        <v>0</v>
      </c>
      <c r="G6152" s="2" t="str" cm="1">
        <f t="array" ref="G6152">_xlfn.IFS( F6152 = "", "Unknown", F6152 &lt;= 25, "Young Adult", F6152 &lt;= 35, "Millennials", F6152 &lt;= 50, "Gen-X", F6152 &gt; 50, "Seniors")</f>
        <v>Unknown</v>
      </c>
      <c r="H6152" s="2">
        <v>169</v>
      </c>
      <c r="I6152" s="2" t="b">
        <f t="shared" si="192"/>
        <v>1</v>
      </c>
      <c r="J6152" s="2" t="b">
        <f t="shared" si="193"/>
        <v>0</v>
      </c>
    </row>
    <row r="6153" spans="1:10" x14ac:dyDescent="0.35">
      <c r="A6153" s="4">
        <v>254</v>
      </c>
      <c r="B6153" s="3" t="s">
        <v>171</v>
      </c>
      <c r="C6153" s="16">
        <v>45538</v>
      </c>
      <c r="D6153" s="1" t="s">
        <v>1</v>
      </c>
      <c r="E6153" s="1" t="s">
        <v>3</v>
      </c>
      <c r="F6153" s="2">
        <v>24</v>
      </c>
      <c r="G6153" s="2" t="str" cm="1">
        <f t="array" ref="G6153">_xlfn.IFS( F6153 = "", "Unknown", F6153 &lt;= 25, "Young Adult", F6153 &lt;= 35, "Millennials", F6153 &lt;= 50, "Gen-X", F6153 &gt; 50, "Seniors")</f>
        <v>Young Adult</v>
      </c>
      <c r="H6153" s="2">
        <v>0</v>
      </c>
      <c r="I6153" s="2" t="b">
        <f t="shared" si="192"/>
        <v>0</v>
      </c>
      <c r="J6153" s="2" t="b">
        <f t="shared" si="193"/>
        <v>0</v>
      </c>
    </row>
    <row r="6154" spans="1:10" x14ac:dyDescent="0.35">
      <c r="A6154" s="4">
        <v>254</v>
      </c>
      <c r="B6154" s="3" t="s">
        <v>171</v>
      </c>
      <c r="C6154" s="16">
        <v>45538</v>
      </c>
      <c r="D6154" s="1" t="s">
        <v>1</v>
      </c>
      <c r="E6154" s="1" t="s">
        <v>3</v>
      </c>
      <c r="F6154" s="2">
        <v>24</v>
      </c>
      <c r="G6154" s="2" t="str" cm="1">
        <f t="array" ref="G6154">_xlfn.IFS( F6154 = "", "Unknown", F6154 &lt;= 25, "Young Adult", F6154 &lt;= 35, "Millennials", F6154 &lt;= 50, "Gen-X", F6154 &gt; 50, "Seniors")</f>
        <v>Young Adult</v>
      </c>
      <c r="H6154" s="2">
        <v>167</v>
      </c>
      <c r="I6154" s="2" t="b">
        <f t="shared" si="192"/>
        <v>1</v>
      </c>
      <c r="J6154" s="2" t="b">
        <f t="shared" si="193"/>
        <v>0</v>
      </c>
    </row>
    <row r="6155" spans="1:10" x14ac:dyDescent="0.35">
      <c r="A6155" s="4">
        <v>254</v>
      </c>
      <c r="B6155" s="3" t="s">
        <v>171</v>
      </c>
      <c r="C6155" s="16">
        <v>45538</v>
      </c>
      <c r="D6155" s="1" t="s">
        <v>1</v>
      </c>
      <c r="E6155" s="1" t="s">
        <v>0</v>
      </c>
      <c r="G6155" s="2" t="str" cm="1">
        <f t="array" ref="G6155">_xlfn.IFS( F6155 = "", "Unknown", F6155 &lt;= 25, "Young Adult", F6155 &lt;= 35, "Millennials", F6155 &lt;= 50, "Gen-X", F6155 &gt; 50, "Seniors")</f>
        <v>Unknown</v>
      </c>
      <c r="H6155" s="2">
        <v>169</v>
      </c>
      <c r="I6155" s="2" t="b">
        <f t="shared" si="192"/>
        <v>1</v>
      </c>
      <c r="J6155" s="2" t="b">
        <f t="shared" si="193"/>
        <v>0</v>
      </c>
    </row>
    <row r="6156" spans="1:10" x14ac:dyDescent="0.35">
      <c r="A6156" s="4">
        <v>254</v>
      </c>
      <c r="B6156" s="3" t="s">
        <v>171</v>
      </c>
      <c r="C6156" s="16">
        <v>45538</v>
      </c>
      <c r="D6156" s="1" t="s">
        <v>7</v>
      </c>
      <c r="E6156" s="1" t="s">
        <v>0</v>
      </c>
      <c r="G6156" s="2" t="str" cm="1">
        <f t="array" ref="G6156">_xlfn.IFS( F6156 = "", "Unknown", F6156 &lt;= 25, "Young Adult", F6156 &lt;= 35, "Millennials", F6156 &lt;= 50, "Gen-X", F6156 &gt; 50, "Seniors")</f>
        <v>Unknown</v>
      </c>
      <c r="I6156" s="2" t="b">
        <f t="shared" si="192"/>
        <v>0</v>
      </c>
      <c r="J6156" s="2" t="b">
        <f t="shared" si="193"/>
        <v>0</v>
      </c>
    </row>
    <row r="6157" spans="1:10" x14ac:dyDescent="0.35">
      <c r="A6157" s="4">
        <v>254</v>
      </c>
      <c r="B6157" s="3" t="s">
        <v>169</v>
      </c>
      <c r="C6157" s="16">
        <v>45540</v>
      </c>
      <c r="D6157" s="1" t="s">
        <v>1</v>
      </c>
      <c r="E6157" s="1" t="s">
        <v>0</v>
      </c>
      <c r="G6157" s="2" t="str" cm="1">
        <f t="array" ref="G6157">_xlfn.IFS( F6157 = "", "Unknown", F6157 &lt;= 25, "Young Adult", F6157 &lt;= 35, "Millennials", F6157 &lt;= 50, "Gen-X", F6157 &gt; 50, "Seniors")</f>
        <v>Unknown</v>
      </c>
      <c r="H6157" s="2">
        <v>154</v>
      </c>
      <c r="I6157" s="2" t="b">
        <f t="shared" si="192"/>
        <v>1</v>
      </c>
      <c r="J6157" s="2" t="b">
        <f t="shared" si="193"/>
        <v>0</v>
      </c>
    </row>
    <row r="6158" spans="1:10" x14ac:dyDescent="0.35">
      <c r="A6158" s="4">
        <v>254</v>
      </c>
      <c r="B6158" s="3" t="s">
        <v>171</v>
      </c>
      <c r="C6158" s="16">
        <v>45538</v>
      </c>
      <c r="D6158" s="1" t="s">
        <v>1</v>
      </c>
      <c r="E6158" s="1" t="s">
        <v>0</v>
      </c>
      <c r="G6158" s="2" t="str" cm="1">
        <f t="array" ref="G6158">_xlfn.IFS( F6158 = "", "Unknown", F6158 &lt;= 25, "Young Adult", F6158 &lt;= 35, "Millennials", F6158 &lt;= 50, "Gen-X", F6158 &gt; 50, "Seniors")</f>
        <v>Unknown</v>
      </c>
      <c r="H6158" s="2">
        <v>169</v>
      </c>
      <c r="I6158" s="2" t="b">
        <f t="shared" si="192"/>
        <v>1</v>
      </c>
      <c r="J6158" s="2" t="b">
        <f t="shared" si="193"/>
        <v>0</v>
      </c>
    </row>
    <row r="6159" spans="1:10" x14ac:dyDescent="0.35">
      <c r="A6159" s="4">
        <v>254</v>
      </c>
      <c r="B6159" s="3" t="s">
        <v>171</v>
      </c>
      <c r="C6159" s="16">
        <v>45538</v>
      </c>
      <c r="D6159" s="1" t="s">
        <v>1</v>
      </c>
      <c r="E6159" s="1" t="s">
        <v>0</v>
      </c>
      <c r="G6159" s="2" t="str" cm="1">
        <f t="array" ref="G6159">_xlfn.IFS( F6159 = "", "Unknown", F6159 &lt;= 25, "Young Adult", F6159 &lt;= 35, "Millennials", F6159 &lt;= 50, "Gen-X", F6159 &gt; 50, "Seniors")</f>
        <v>Unknown</v>
      </c>
      <c r="H6159" s="2">
        <v>168</v>
      </c>
      <c r="I6159" s="2" t="b">
        <f t="shared" si="192"/>
        <v>1</v>
      </c>
      <c r="J6159" s="2" t="b">
        <f t="shared" si="193"/>
        <v>0</v>
      </c>
    </row>
    <row r="6160" spans="1:10" x14ac:dyDescent="0.35">
      <c r="A6160" s="4">
        <v>254</v>
      </c>
      <c r="B6160" s="3" t="s">
        <v>170</v>
      </c>
      <c r="C6160" s="16">
        <v>45539</v>
      </c>
      <c r="D6160" s="1" t="s">
        <v>1</v>
      </c>
      <c r="E6160" s="1" t="s">
        <v>3</v>
      </c>
      <c r="F6160" s="2">
        <v>28</v>
      </c>
      <c r="G6160" s="2" t="str" cm="1">
        <f t="array" ref="G6160">_xlfn.IFS( F6160 = "", "Unknown", F6160 &lt;= 25, "Young Adult", F6160 &lt;= 35, "Millennials", F6160 &lt;= 50, "Gen-X", F6160 &gt; 50, "Seniors")</f>
        <v>Millennials</v>
      </c>
      <c r="H6160" s="2">
        <v>166</v>
      </c>
      <c r="I6160" s="2" t="b">
        <f t="shared" si="192"/>
        <v>1</v>
      </c>
      <c r="J6160" s="2" t="b">
        <f t="shared" si="193"/>
        <v>0</v>
      </c>
    </row>
    <row r="6161" spans="1:10" x14ac:dyDescent="0.35">
      <c r="A6161" s="4">
        <v>254</v>
      </c>
      <c r="B6161" s="3" t="s">
        <v>170</v>
      </c>
      <c r="C6161" s="16">
        <v>45539</v>
      </c>
      <c r="D6161" s="1" t="s">
        <v>1</v>
      </c>
      <c r="E6161" s="1" t="s">
        <v>3</v>
      </c>
      <c r="F6161" s="2">
        <v>28</v>
      </c>
      <c r="G6161" s="2" t="str" cm="1">
        <f t="array" ref="G6161">_xlfn.IFS( F6161 = "", "Unknown", F6161 &lt;= 25, "Young Adult", F6161 &lt;= 35, "Millennials", F6161 &lt;= 50, "Gen-X", F6161 &gt; 50, "Seniors")</f>
        <v>Millennials</v>
      </c>
      <c r="H6161" s="2">
        <v>123</v>
      </c>
      <c r="I6161" s="2" t="b">
        <f t="shared" si="192"/>
        <v>1</v>
      </c>
      <c r="J6161" s="2" t="b">
        <f t="shared" si="193"/>
        <v>0</v>
      </c>
    </row>
    <row r="6162" spans="1:10" x14ac:dyDescent="0.35">
      <c r="A6162" s="4">
        <v>254</v>
      </c>
      <c r="B6162" s="3" t="s">
        <v>170</v>
      </c>
      <c r="C6162" s="16">
        <v>45539</v>
      </c>
      <c r="D6162" s="1" t="s">
        <v>1</v>
      </c>
      <c r="E6162" s="1" t="s">
        <v>0</v>
      </c>
      <c r="G6162" s="2" t="str" cm="1">
        <f t="array" ref="G6162">_xlfn.IFS( F6162 = "", "Unknown", F6162 &lt;= 25, "Young Adult", F6162 &lt;= 35, "Millennials", F6162 &lt;= 50, "Gen-X", F6162 &gt; 50, "Seniors")</f>
        <v>Unknown</v>
      </c>
      <c r="H6162" s="2">
        <v>3</v>
      </c>
      <c r="I6162" s="2" t="b">
        <f t="shared" si="192"/>
        <v>0</v>
      </c>
      <c r="J6162" s="2" t="b">
        <f t="shared" si="193"/>
        <v>0</v>
      </c>
    </row>
    <row r="6163" spans="1:10" x14ac:dyDescent="0.35">
      <c r="A6163" s="4">
        <v>254</v>
      </c>
      <c r="B6163" s="3" t="s">
        <v>170</v>
      </c>
      <c r="C6163" s="16">
        <v>45539</v>
      </c>
      <c r="D6163" s="1" t="s">
        <v>1</v>
      </c>
      <c r="E6163" s="1" t="s">
        <v>0</v>
      </c>
      <c r="G6163" s="2" t="str" cm="1">
        <f t="array" ref="G6163">_xlfn.IFS( F6163 = "", "Unknown", F6163 &lt;= 25, "Young Adult", F6163 &lt;= 35, "Millennials", F6163 &lt;= 50, "Gen-X", F6163 &gt; 50, "Seniors")</f>
        <v>Unknown</v>
      </c>
      <c r="H6163" s="2">
        <v>161</v>
      </c>
      <c r="I6163" s="2" t="b">
        <f t="shared" si="192"/>
        <v>1</v>
      </c>
      <c r="J6163" s="2" t="b">
        <f t="shared" si="193"/>
        <v>0</v>
      </c>
    </row>
    <row r="6164" spans="1:10" x14ac:dyDescent="0.35">
      <c r="A6164" s="4">
        <v>254</v>
      </c>
      <c r="B6164" s="3" t="s">
        <v>170</v>
      </c>
      <c r="C6164" s="16">
        <v>45539</v>
      </c>
      <c r="D6164" s="1" t="s">
        <v>1</v>
      </c>
      <c r="E6164" s="1" t="s">
        <v>0</v>
      </c>
      <c r="G6164" s="2" t="str" cm="1">
        <f t="array" ref="G6164">_xlfn.IFS( F6164 = "", "Unknown", F6164 &lt;= 25, "Young Adult", F6164 &lt;= 35, "Millennials", F6164 &lt;= 50, "Gen-X", F6164 &gt; 50, "Seniors")</f>
        <v>Unknown</v>
      </c>
      <c r="H6164" s="2">
        <v>168</v>
      </c>
      <c r="I6164" s="2" t="b">
        <f t="shared" si="192"/>
        <v>1</v>
      </c>
      <c r="J6164" s="2" t="b">
        <f t="shared" si="193"/>
        <v>0</v>
      </c>
    </row>
    <row r="6165" spans="1:10" x14ac:dyDescent="0.35">
      <c r="A6165" s="4">
        <v>254</v>
      </c>
      <c r="B6165" s="3" t="s">
        <v>170</v>
      </c>
      <c r="C6165" s="16">
        <v>45539</v>
      </c>
      <c r="D6165" s="1" t="s">
        <v>1</v>
      </c>
      <c r="E6165" s="1" t="s">
        <v>0</v>
      </c>
      <c r="G6165" s="2" t="str" cm="1">
        <f t="array" ref="G6165">_xlfn.IFS( F6165 = "", "Unknown", F6165 &lt;= 25, "Young Adult", F6165 &lt;= 35, "Millennials", F6165 &lt;= 50, "Gen-X", F6165 &gt; 50, "Seniors")</f>
        <v>Unknown</v>
      </c>
      <c r="H6165" s="2">
        <v>168</v>
      </c>
      <c r="I6165" s="2" t="b">
        <f t="shared" si="192"/>
        <v>1</v>
      </c>
      <c r="J6165" s="2" t="b">
        <f t="shared" si="193"/>
        <v>0</v>
      </c>
    </row>
    <row r="6166" spans="1:10" x14ac:dyDescent="0.35">
      <c r="A6166" s="4">
        <v>254</v>
      </c>
      <c r="B6166" s="3" t="s">
        <v>170</v>
      </c>
      <c r="C6166" s="16">
        <v>45539</v>
      </c>
      <c r="D6166" s="1" t="s">
        <v>1</v>
      </c>
      <c r="E6166" s="1" t="s">
        <v>0</v>
      </c>
      <c r="G6166" s="2" t="str" cm="1">
        <f t="array" ref="G6166">_xlfn.IFS( F6166 = "", "Unknown", F6166 &lt;= 25, "Young Adult", F6166 &lt;= 35, "Millennials", F6166 &lt;= 50, "Gen-X", F6166 &gt; 50, "Seniors")</f>
        <v>Unknown</v>
      </c>
      <c r="H6166" s="2">
        <v>168</v>
      </c>
      <c r="I6166" s="2" t="b">
        <f t="shared" si="192"/>
        <v>1</v>
      </c>
      <c r="J6166" s="2" t="b">
        <f t="shared" si="193"/>
        <v>0</v>
      </c>
    </row>
    <row r="6167" spans="1:10" x14ac:dyDescent="0.35">
      <c r="A6167" s="4">
        <v>254</v>
      </c>
      <c r="B6167" s="3" t="s">
        <v>170</v>
      </c>
      <c r="C6167" s="16">
        <v>45539</v>
      </c>
      <c r="D6167" s="1" t="s">
        <v>1</v>
      </c>
      <c r="E6167" s="1" t="s">
        <v>3</v>
      </c>
      <c r="F6167" s="2">
        <v>25</v>
      </c>
      <c r="G6167" s="2" t="str" cm="1">
        <f t="array" ref="G6167">_xlfn.IFS( F6167 = "", "Unknown", F6167 &lt;= 25, "Young Adult", F6167 &lt;= 35, "Millennials", F6167 &lt;= 50, "Gen-X", F6167 &gt; 50, "Seniors")</f>
        <v>Young Adult</v>
      </c>
      <c r="H6167" s="2">
        <v>167</v>
      </c>
      <c r="I6167" s="2" t="b">
        <f t="shared" si="192"/>
        <v>1</v>
      </c>
      <c r="J6167" s="2" t="b">
        <f t="shared" si="193"/>
        <v>0</v>
      </c>
    </row>
    <row r="6168" spans="1:10" x14ac:dyDescent="0.35">
      <c r="A6168" s="4">
        <v>254</v>
      </c>
      <c r="B6168" s="3" t="s">
        <v>170</v>
      </c>
      <c r="C6168" s="16">
        <v>45539</v>
      </c>
      <c r="D6168" s="1" t="s">
        <v>1</v>
      </c>
      <c r="E6168" s="1" t="s">
        <v>12</v>
      </c>
      <c r="F6168" s="2">
        <v>38</v>
      </c>
      <c r="G6168" s="2" t="str" cm="1">
        <f t="array" ref="G6168">_xlfn.IFS( F6168 = "", "Unknown", F6168 &lt;= 25, "Young Adult", F6168 &lt;= 35, "Millennials", F6168 &lt;= 50, "Gen-X", F6168 &gt; 50, "Seniors")</f>
        <v>Gen-X</v>
      </c>
      <c r="H6168" s="2">
        <v>2</v>
      </c>
      <c r="I6168" s="2" t="b">
        <f t="shared" si="192"/>
        <v>0</v>
      </c>
      <c r="J6168" s="2" t="b">
        <f t="shared" si="193"/>
        <v>0</v>
      </c>
    </row>
    <row r="6169" spans="1:10" x14ac:dyDescent="0.35">
      <c r="A6169" s="4">
        <v>254</v>
      </c>
      <c r="B6169" s="3" t="s">
        <v>170</v>
      </c>
      <c r="C6169" s="16">
        <v>45539</v>
      </c>
      <c r="D6169" s="1" t="s">
        <v>5</v>
      </c>
      <c r="E6169" s="1" t="s">
        <v>0</v>
      </c>
      <c r="G6169" s="2" t="str" cm="1">
        <f t="array" ref="G6169">_xlfn.IFS( F6169 = "", "Unknown", F6169 &lt;= 25, "Young Adult", F6169 &lt;= 35, "Millennials", F6169 &lt;= 50, "Gen-X", F6169 &gt; 50, "Seniors")</f>
        <v>Unknown</v>
      </c>
      <c r="I6169" s="2" t="b">
        <f t="shared" si="192"/>
        <v>0</v>
      </c>
      <c r="J6169" s="2" t="b">
        <f t="shared" si="193"/>
        <v>0</v>
      </c>
    </row>
    <row r="6170" spans="1:10" x14ac:dyDescent="0.35">
      <c r="A6170" s="4">
        <v>254</v>
      </c>
      <c r="B6170" s="3" t="s">
        <v>171</v>
      </c>
      <c r="C6170" s="16">
        <v>45538</v>
      </c>
      <c r="D6170" s="1" t="s">
        <v>1</v>
      </c>
      <c r="E6170" s="1" t="s">
        <v>0</v>
      </c>
      <c r="G6170" s="2" t="str" cm="1">
        <f t="array" ref="G6170">_xlfn.IFS( F6170 = "", "Unknown", F6170 &lt;= 25, "Young Adult", F6170 &lt;= 35, "Millennials", F6170 &lt;= 50, "Gen-X", F6170 &gt; 50, "Seniors")</f>
        <v>Unknown</v>
      </c>
      <c r="H6170" s="2">
        <v>161</v>
      </c>
      <c r="I6170" s="2" t="b">
        <f t="shared" si="192"/>
        <v>1</v>
      </c>
      <c r="J6170" s="2" t="b">
        <f t="shared" si="193"/>
        <v>0</v>
      </c>
    </row>
    <row r="6171" spans="1:10" x14ac:dyDescent="0.35">
      <c r="A6171" s="4">
        <v>254</v>
      </c>
      <c r="B6171" s="3" t="s">
        <v>171</v>
      </c>
      <c r="C6171" s="16">
        <v>45538</v>
      </c>
      <c r="D6171" s="1" t="s">
        <v>1</v>
      </c>
      <c r="E6171" s="1" t="s">
        <v>3</v>
      </c>
      <c r="F6171" s="2">
        <v>21</v>
      </c>
      <c r="G6171" s="2" t="str" cm="1">
        <f t="array" ref="G6171">_xlfn.IFS( F6171 = "", "Unknown", F6171 &lt;= 25, "Young Adult", F6171 &lt;= 35, "Millennials", F6171 &lt;= 50, "Gen-X", F6171 &gt; 50, "Seniors")</f>
        <v>Young Adult</v>
      </c>
      <c r="H6171" s="2">
        <v>146</v>
      </c>
      <c r="I6171" s="2" t="b">
        <f t="shared" si="192"/>
        <v>1</v>
      </c>
      <c r="J6171" s="2" t="b">
        <f t="shared" si="193"/>
        <v>0</v>
      </c>
    </row>
    <row r="6172" spans="1:10" x14ac:dyDescent="0.35">
      <c r="A6172" s="4">
        <v>254</v>
      </c>
      <c r="B6172" s="3" t="s">
        <v>171</v>
      </c>
      <c r="C6172" s="16">
        <v>45538</v>
      </c>
      <c r="D6172" s="1" t="s">
        <v>1</v>
      </c>
      <c r="E6172" s="1" t="s">
        <v>0</v>
      </c>
      <c r="G6172" s="2" t="str" cm="1">
        <f t="array" ref="G6172">_xlfn.IFS( F6172 = "", "Unknown", F6172 &lt;= 25, "Young Adult", F6172 &lt;= 35, "Millennials", F6172 &lt;= 50, "Gen-X", F6172 &gt; 50, "Seniors")</f>
        <v>Unknown</v>
      </c>
      <c r="H6172" s="2">
        <v>92</v>
      </c>
      <c r="I6172" s="2" t="b">
        <f t="shared" si="192"/>
        <v>1</v>
      </c>
      <c r="J6172" s="2" t="b">
        <f t="shared" si="193"/>
        <v>0</v>
      </c>
    </row>
    <row r="6173" spans="1:10" x14ac:dyDescent="0.35">
      <c r="A6173" s="4">
        <v>254</v>
      </c>
      <c r="B6173" s="3" t="s">
        <v>170</v>
      </c>
      <c r="C6173" s="16">
        <v>45539</v>
      </c>
      <c r="D6173" s="1" t="s">
        <v>1</v>
      </c>
      <c r="E6173" s="1" t="s">
        <v>3</v>
      </c>
      <c r="F6173" s="2">
        <v>20</v>
      </c>
      <c r="G6173" s="2" t="str" cm="1">
        <f t="array" ref="G6173">_xlfn.IFS( F6173 = "", "Unknown", F6173 &lt;= 25, "Young Adult", F6173 &lt;= 35, "Millennials", F6173 &lt;= 50, "Gen-X", F6173 &gt; 50, "Seniors")</f>
        <v>Young Adult</v>
      </c>
      <c r="H6173" s="2">
        <v>167</v>
      </c>
      <c r="I6173" s="2" t="b">
        <f t="shared" si="192"/>
        <v>1</v>
      </c>
      <c r="J6173" s="2" t="b">
        <f t="shared" si="193"/>
        <v>0</v>
      </c>
    </row>
    <row r="6174" spans="1:10" x14ac:dyDescent="0.35">
      <c r="A6174" s="4">
        <v>254</v>
      </c>
      <c r="B6174" s="3" t="s">
        <v>170</v>
      </c>
      <c r="C6174" s="16">
        <v>45539</v>
      </c>
      <c r="D6174" s="1" t="s">
        <v>1</v>
      </c>
      <c r="E6174" s="1" t="s">
        <v>12</v>
      </c>
      <c r="F6174" s="2">
        <v>16</v>
      </c>
      <c r="G6174" s="2" t="str" cm="1">
        <f t="array" ref="G6174">_xlfn.IFS( F6174 = "", "Unknown", F6174 &lt;= 25, "Young Adult", F6174 &lt;= 35, "Millennials", F6174 &lt;= 50, "Gen-X", F6174 &gt; 50, "Seniors")</f>
        <v>Young Adult</v>
      </c>
      <c r="H6174" s="2">
        <v>5</v>
      </c>
      <c r="I6174" s="2" t="b">
        <f t="shared" si="192"/>
        <v>0</v>
      </c>
      <c r="J6174" s="2" t="b">
        <f t="shared" si="193"/>
        <v>0</v>
      </c>
    </row>
    <row r="6175" spans="1:10" x14ac:dyDescent="0.35">
      <c r="A6175" s="4">
        <v>254</v>
      </c>
      <c r="B6175" s="3" t="s">
        <v>171</v>
      </c>
      <c r="C6175" s="16">
        <v>45538</v>
      </c>
      <c r="D6175" s="1" t="s">
        <v>1</v>
      </c>
      <c r="E6175" s="1" t="s">
        <v>3</v>
      </c>
      <c r="F6175" s="2">
        <v>27</v>
      </c>
      <c r="G6175" s="2" t="str" cm="1">
        <f t="array" ref="G6175">_xlfn.IFS( F6175 = "", "Unknown", F6175 &lt;= 25, "Young Adult", F6175 &lt;= 35, "Millennials", F6175 &lt;= 50, "Gen-X", F6175 &gt; 50, "Seniors")</f>
        <v>Millennials</v>
      </c>
      <c r="H6175" s="2">
        <v>4</v>
      </c>
      <c r="I6175" s="2" t="b">
        <f t="shared" si="192"/>
        <v>0</v>
      </c>
      <c r="J6175" s="2" t="b">
        <f t="shared" si="193"/>
        <v>0</v>
      </c>
    </row>
    <row r="6176" spans="1:10" x14ac:dyDescent="0.35">
      <c r="A6176" s="4">
        <v>254</v>
      </c>
      <c r="B6176" s="3" t="s">
        <v>171</v>
      </c>
      <c r="C6176" s="16">
        <v>45538</v>
      </c>
      <c r="D6176" s="1" t="s">
        <v>1</v>
      </c>
      <c r="E6176" s="1" t="s">
        <v>0</v>
      </c>
      <c r="G6176" s="2" t="str" cm="1">
        <f t="array" ref="G6176">_xlfn.IFS( F6176 = "", "Unknown", F6176 &lt;= 25, "Young Adult", F6176 &lt;= 35, "Millennials", F6176 &lt;= 50, "Gen-X", F6176 &gt; 50, "Seniors")</f>
        <v>Unknown</v>
      </c>
      <c r="H6176" s="2">
        <v>169</v>
      </c>
      <c r="I6176" s="2" t="b">
        <f t="shared" si="192"/>
        <v>1</v>
      </c>
      <c r="J6176" s="2" t="b">
        <f t="shared" si="193"/>
        <v>0</v>
      </c>
    </row>
    <row r="6177" spans="1:10" x14ac:dyDescent="0.35">
      <c r="A6177" s="4">
        <v>254</v>
      </c>
      <c r="B6177" s="3" t="s">
        <v>171</v>
      </c>
      <c r="C6177" s="16">
        <v>45538</v>
      </c>
      <c r="D6177" s="1" t="s">
        <v>1</v>
      </c>
      <c r="E6177" s="1" t="s">
        <v>0</v>
      </c>
      <c r="G6177" s="2" t="str" cm="1">
        <f t="array" ref="G6177">_xlfn.IFS( F6177 = "", "Unknown", F6177 &lt;= 25, "Young Adult", F6177 &lt;= 35, "Millennials", F6177 &lt;= 50, "Gen-X", F6177 &gt; 50, "Seniors")</f>
        <v>Unknown</v>
      </c>
      <c r="H6177" s="2">
        <v>169</v>
      </c>
      <c r="I6177" s="2" t="b">
        <f t="shared" si="192"/>
        <v>1</v>
      </c>
      <c r="J6177" s="2" t="b">
        <f t="shared" si="193"/>
        <v>0</v>
      </c>
    </row>
    <row r="6178" spans="1:10" x14ac:dyDescent="0.35">
      <c r="A6178" s="4">
        <v>254</v>
      </c>
      <c r="B6178" s="3" t="s">
        <v>171</v>
      </c>
      <c r="C6178" s="16">
        <v>45538</v>
      </c>
      <c r="D6178" s="1" t="s">
        <v>1</v>
      </c>
      <c r="E6178" s="1" t="s">
        <v>0</v>
      </c>
      <c r="G6178" s="2" t="str" cm="1">
        <f t="array" ref="G6178">_xlfn.IFS( F6178 = "", "Unknown", F6178 &lt;= 25, "Young Adult", F6178 &lt;= 35, "Millennials", F6178 &lt;= 50, "Gen-X", F6178 &gt; 50, "Seniors")</f>
        <v>Unknown</v>
      </c>
      <c r="H6178" s="2">
        <v>169</v>
      </c>
      <c r="I6178" s="2" t="b">
        <f t="shared" si="192"/>
        <v>1</v>
      </c>
      <c r="J6178" s="2" t="b">
        <f t="shared" si="193"/>
        <v>0</v>
      </c>
    </row>
    <row r="6179" spans="1:10" x14ac:dyDescent="0.35">
      <c r="A6179" s="4">
        <v>254</v>
      </c>
      <c r="B6179" s="3" t="s">
        <v>171</v>
      </c>
      <c r="C6179" s="16">
        <v>45538</v>
      </c>
      <c r="D6179" s="1" t="s">
        <v>1</v>
      </c>
      <c r="E6179" s="1" t="s">
        <v>0</v>
      </c>
      <c r="G6179" s="2" t="str" cm="1">
        <f t="array" ref="G6179">_xlfn.IFS( F6179 = "", "Unknown", F6179 &lt;= 25, "Young Adult", F6179 &lt;= 35, "Millennials", F6179 &lt;= 50, "Gen-X", F6179 &gt; 50, "Seniors")</f>
        <v>Unknown</v>
      </c>
      <c r="H6179" s="2">
        <v>165</v>
      </c>
      <c r="I6179" s="2" t="b">
        <f t="shared" si="192"/>
        <v>1</v>
      </c>
      <c r="J6179" s="2" t="b">
        <f t="shared" si="193"/>
        <v>0</v>
      </c>
    </row>
    <row r="6180" spans="1:10" x14ac:dyDescent="0.35">
      <c r="A6180" s="4">
        <v>254</v>
      </c>
      <c r="B6180" s="3" t="s">
        <v>171</v>
      </c>
      <c r="C6180" s="16">
        <v>45538</v>
      </c>
      <c r="D6180" s="1" t="s">
        <v>1</v>
      </c>
      <c r="E6180" s="1" t="s">
        <v>3</v>
      </c>
      <c r="F6180" s="2">
        <v>28</v>
      </c>
      <c r="G6180" s="2" t="str" cm="1">
        <f t="array" ref="G6180">_xlfn.IFS( F6180 = "", "Unknown", F6180 &lt;= 25, "Young Adult", F6180 &lt;= 35, "Millennials", F6180 &lt;= 50, "Gen-X", F6180 &gt; 50, "Seniors")</f>
        <v>Millennials</v>
      </c>
      <c r="H6180" s="2">
        <v>20</v>
      </c>
      <c r="I6180" s="2" t="b">
        <f t="shared" si="192"/>
        <v>0</v>
      </c>
      <c r="J6180" s="2" t="b">
        <f t="shared" si="193"/>
        <v>0</v>
      </c>
    </row>
    <row r="6181" spans="1:10" x14ac:dyDescent="0.35">
      <c r="A6181" s="4">
        <v>254</v>
      </c>
      <c r="B6181" s="3" t="s">
        <v>171</v>
      </c>
      <c r="C6181" s="16">
        <v>45538</v>
      </c>
      <c r="D6181" s="1" t="s">
        <v>1</v>
      </c>
      <c r="E6181" s="1" t="s">
        <v>0</v>
      </c>
      <c r="G6181" s="2" t="str" cm="1">
        <f t="array" ref="G6181">_xlfn.IFS( F6181 = "", "Unknown", F6181 &lt;= 25, "Young Adult", F6181 &lt;= 35, "Millennials", F6181 &lt;= 50, "Gen-X", F6181 &gt; 50, "Seniors")</f>
        <v>Unknown</v>
      </c>
      <c r="H6181" s="2">
        <v>169</v>
      </c>
      <c r="I6181" s="2" t="b">
        <f t="shared" si="192"/>
        <v>1</v>
      </c>
      <c r="J6181" s="2" t="b">
        <f t="shared" si="193"/>
        <v>0</v>
      </c>
    </row>
    <row r="6182" spans="1:10" x14ac:dyDescent="0.35">
      <c r="A6182" s="4">
        <v>254</v>
      </c>
      <c r="B6182" s="3" t="s">
        <v>170</v>
      </c>
      <c r="C6182" s="16">
        <v>45539</v>
      </c>
      <c r="D6182" s="1" t="s">
        <v>1</v>
      </c>
      <c r="E6182" s="1" t="s">
        <v>0</v>
      </c>
      <c r="G6182" s="2" t="str" cm="1">
        <f t="array" ref="G6182">_xlfn.IFS( F6182 = "", "Unknown", F6182 &lt;= 25, "Young Adult", F6182 &lt;= 35, "Millennials", F6182 &lt;= 50, "Gen-X", F6182 &gt; 50, "Seniors")</f>
        <v>Unknown</v>
      </c>
      <c r="H6182" s="2">
        <v>10</v>
      </c>
      <c r="I6182" s="2" t="b">
        <f t="shared" si="192"/>
        <v>0</v>
      </c>
      <c r="J6182" s="2" t="b">
        <f t="shared" si="193"/>
        <v>0</v>
      </c>
    </row>
    <row r="6183" spans="1:10" x14ac:dyDescent="0.35">
      <c r="A6183" s="4">
        <v>254</v>
      </c>
      <c r="B6183" s="3" t="s">
        <v>170</v>
      </c>
      <c r="C6183" s="16">
        <v>45539</v>
      </c>
      <c r="D6183" s="1" t="s">
        <v>1</v>
      </c>
      <c r="E6183" s="1" t="s">
        <v>0</v>
      </c>
      <c r="G6183" s="2" t="str" cm="1">
        <f t="array" ref="G6183">_xlfn.IFS( F6183 = "", "Unknown", F6183 &lt;= 25, "Young Adult", F6183 &lt;= 35, "Millennials", F6183 &lt;= 50, "Gen-X", F6183 &gt; 50, "Seniors")</f>
        <v>Unknown</v>
      </c>
      <c r="H6183" s="2">
        <v>138</v>
      </c>
      <c r="I6183" s="2" t="b">
        <f t="shared" si="192"/>
        <v>1</v>
      </c>
      <c r="J6183" s="2" t="b">
        <f t="shared" si="193"/>
        <v>0</v>
      </c>
    </row>
    <row r="6184" spans="1:10" x14ac:dyDescent="0.35">
      <c r="A6184" s="4">
        <v>254</v>
      </c>
      <c r="B6184" s="3" t="s">
        <v>170</v>
      </c>
      <c r="C6184" s="16">
        <v>45539</v>
      </c>
      <c r="D6184" s="1" t="s">
        <v>1</v>
      </c>
      <c r="E6184" s="1" t="s">
        <v>0</v>
      </c>
      <c r="G6184" s="2" t="str" cm="1">
        <f t="array" ref="G6184">_xlfn.IFS( F6184 = "", "Unknown", F6184 &lt;= 25, "Young Adult", F6184 &lt;= 35, "Millennials", F6184 &lt;= 50, "Gen-X", F6184 &gt; 50, "Seniors")</f>
        <v>Unknown</v>
      </c>
      <c r="H6184" s="2">
        <v>168</v>
      </c>
      <c r="I6184" s="2" t="b">
        <f t="shared" si="192"/>
        <v>1</v>
      </c>
      <c r="J6184" s="2" t="b">
        <f t="shared" si="193"/>
        <v>0</v>
      </c>
    </row>
    <row r="6185" spans="1:10" x14ac:dyDescent="0.35">
      <c r="A6185" s="4">
        <v>254</v>
      </c>
      <c r="B6185" s="3" t="s">
        <v>170</v>
      </c>
      <c r="C6185" s="16">
        <v>45539</v>
      </c>
      <c r="D6185" s="1" t="s">
        <v>1</v>
      </c>
      <c r="E6185" s="1" t="s">
        <v>0</v>
      </c>
      <c r="G6185" s="2" t="str" cm="1">
        <f t="array" ref="G6185">_xlfn.IFS( F6185 = "", "Unknown", F6185 &lt;= 25, "Young Adult", F6185 &lt;= 35, "Millennials", F6185 &lt;= 50, "Gen-X", F6185 &gt; 50, "Seniors")</f>
        <v>Unknown</v>
      </c>
      <c r="H6185" s="2">
        <v>155</v>
      </c>
      <c r="I6185" s="2" t="b">
        <f t="shared" si="192"/>
        <v>1</v>
      </c>
      <c r="J6185" s="2" t="b">
        <f t="shared" si="193"/>
        <v>0</v>
      </c>
    </row>
    <row r="6186" spans="1:10" x14ac:dyDescent="0.35">
      <c r="A6186" s="4">
        <v>254</v>
      </c>
      <c r="B6186" s="3" t="s">
        <v>171</v>
      </c>
      <c r="C6186" s="16">
        <v>45538</v>
      </c>
      <c r="D6186" s="1" t="s">
        <v>1</v>
      </c>
      <c r="E6186" s="1" t="s">
        <v>3</v>
      </c>
      <c r="F6186" s="2">
        <v>31</v>
      </c>
      <c r="G6186" s="2" t="str" cm="1">
        <f t="array" ref="G6186">_xlfn.IFS( F6186 = "", "Unknown", F6186 &lt;= 25, "Young Adult", F6186 &lt;= 35, "Millennials", F6186 &lt;= 50, "Gen-X", F6186 &gt; 50, "Seniors")</f>
        <v>Millennials</v>
      </c>
      <c r="H6186" s="2">
        <v>168</v>
      </c>
      <c r="I6186" s="2" t="b">
        <f t="shared" si="192"/>
        <v>1</v>
      </c>
      <c r="J6186" s="2" t="b">
        <f t="shared" si="193"/>
        <v>0</v>
      </c>
    </row>
    <row r="6187" spans="1:10" x14ac:dyDescent="0.35">
      <c r="A6187" s="4">
        <v>254</v>
      </c>
      <c r="B6187" s="3" t="s">
        <v>171</v>
      </c>
      <c r="C6187" s="16">
        <v>45538</v>
      </c>
      <c r="D6187" s="1" t="s">
        <v>1</v>
      </c>
      <c r="E6187" s="1" t="s">
        <v>12</v>
      </c>
      <c r="F6187" s="2">
        <v>28</v>
      </c>
      <c r="G6187" s="2" t="str" cm="1">
        <f t="array" ref="G6187">_xlfn.IFS( F6187 = "", "Unknown", F6187 &lt;= 25, "Young Adult", F6187 &lt;= 35, "Millennials", F6187 &lt;= 50, "Gen-X", F6187 &gt; 50, "Seniors")</f>
        <v>Millennials</v>
      </c>
      <c r="H6187" s="2">
        <v>166</v>
      </c>
      <c r="I6187" s="2" t="b">
        <f t="shared" si="192"/>
        <v>1</v>
      </c>
      <c r="J6187" s="2" t="b">
        <f t="shared" si="193"/>
        <v>0</v>
      </c>
    </row>
    <row r="6188" spans="1:10" x14ac:dyDescent="0.35">
      <c r="A6188" s="4">
        <v>254</v>
      </c>
      <c r="B6188" s="3" t="s">
        <v>171</v>
      </c>
      <c r="C6188" s="16">
        <v>45538</v>
      </c>
      <c r="D6188" s="1" t="s">
        <v>1</v>
      </c>
      <c r="E6188" s="1" t="s">
        <v>0</v>
      </c>
      <c r="G6188" s="2" t="str" cm="1">
        <f t="array" ref="G6188">_xlfn.IFS( F6188 = "", "Unknown", F6188 &lt;= 25, "Young Adult", F6188 &lt;= 35, "Millennials", F6188 &lt;= 50, "Gen-X", F6188 &gt; 50, "Seniors")</f>
        <v>Unknown</v>
      </c>
      <c r="H6188" s="2">
        <v>169</v>
      </c>
      <c r="I6188" s="2" t="b">
        <f t="shared" si="192"/>
        <v>1</v>
      </c>
      <c r="J6188" s="2" t="b">
        <f t="shared" si="193"/>
        <v>0</v>
      </c>
    </row>
    <row r="6189" spans="1:10" x14ac:dyDescent="0.35">
      <c r="A6189" s="4">
        <v>254</v>
      </c>
      <c r="B6189" s="3" t="s">
        <v>171</v>
      </c>
      <c r="C6189" s="16">
        <v>45538</v>
      </c>
      <c r="D6189" s="1" t="s">
        <v>1</v>
      </c>
      <c r="E6189" s="1" t="s">
        <v>0</v>
      </c>
      <c r="G6189" s="2" t="str" cm="1">
        <f t="array" ref="G6189">_xlfn.IFS( F6189 = "", "Unknown", F6189 &lt;= 25, "Young Adult", F6189 &lt;= 35, "Millennials", F6189 &lt;= 50, "Gen-X", F6189 &gt; 50, "Seniors")</f>
        <v>Unknown</v>
      </c>
      <c r="H6189" s="2">
        <v>0</v>
      </c>
      <c r="I6189" s="2" t="b">
        <f t="shared" si="192"/>
        <v>0</v>
      </c>
      <c r="J6189" s="2" t="b">
        <f t="shared" si="193"/>
        <v>0</v>
      </c>
    </row>
    <row r="6190" spans="1:10" x14ac:dyDescent="0.35">
      <c r="A6190" s="4">
        <v>254</v>
      </c>
      <c r="B6190" s="3" t="s">
        <v>170</v>
      </c>
      <c r="C6190" s="16">
        <v>45539</v>
      </c>
      <c r="D6190" s="1" t="s">
        <v>1</v>
      </c>
      <c r="E6190" s="1" t="s">
        <v>0</v>
      </c>
      <c r="G6190" s="2" t="str" cm="1">
        <f t="array" ref="G6190">_xlfn.IFS( F6190 = "", "Unknown", F6190 &lt;= 25, "Young Adult", F6190 &lt;= 35, "Millennials", F6190 &lt;= 50, "Gen-X", F6190 &gt; 50, "Seniors")</f>
        <v>Unknown</v>
      </c>
      <c r="H6190" s="2">
        <v>153</v>
      </c>
      <c r="I6190" s="2" t="b">
        <f t="shared" si="192"/>
        <v>1</v>
      </c>
      <c r="J6190" s="2" t="b">
        <f t="shared" si="193"/>
        <v>0</v>
      </c>
    </row>
    <row r="6191" spans="1:10" x14ac:dyDescent="0.35">
      <c r="A6191" s="4">
        <v>254</v>
      </c>
      <c r="B6191" s="3" t="s">
        <v>170</v>
      </c>
      <c r="C6191" s="16">
        <v>45539</v>
      </c>
      <c r="D6191" s="1" t="s">
        <v>1</v>
      </c>
      <c r="E6191" s="1" t="s">
        <v>0</v>
      </c>
      <c r="G6191" s="2" t="str" cm="1">
        <f t="array" ref="G6191">_xlfn.IFS( F6191 = "", "Unknown", F6191 &lt;= 25, "Young Adult", F6191 &lt;= 35, "Millennials", F6191 &lt;= 50, "Gen-X", F6191 &gt; 50, "Seniors")</f>
        <v>Unknown</v>
      </c>
      <c r="H6191" s="2">
        <v>22</v>
      </c>
      <c r="I6191" s="2" t="b">
        <f t="shared" si="192"/>
        <v>0</v>
      </c>
      <c r="J6191" s="2" t="b">
        <f t="shared" si="193"/>
        <v>0</v>
      </c>
    </row>
    <row r="6192" spans="1:10" x14ac:dyDescent="0.35">
      <c r="A6192" s="4">
        <v>254</v>
      </c>
      <c r="B6192" s="3" t="s">
        <v>170</v>
      </c>
      <c r="C6192" s="16">
        <v>45539</v>
      </c>
      <c r="D6192" s="1" t="s">
        <v>1</v>
      </c>
      <c r="E6192" s="1" t="s">
        <v>0</v>
      </c>
      <c r="G6192" s="2" t="str" cm="1">
        <f t="array" ref="G6192">_xlfn.IFS( F6192 = "", "Unknown", F6192 &lt;= 25, "Young Adult", F6192 &lt;= 35, "Millennials", F6192 &lt;= 50, "Gen-X", F6192 &gt; 50, "Seniors")</f>
        <v>Unknown</v>
      </c>
      <c r="H6192" s="2">
        <v>168</v>
      </c>
      <c r="I6192" s="2" t="b">
        <f t="shared" si="192"/>
        <v>1</v>
      </c>
      <c r="J6192" s="2" t="b">
        <f t="shared" si="193"/>
        <v>0</v>
      </c>
    </row>
    <row r="6193" spans="1:10" x14ac:dyDescent="0.35">
      <c r="A6193" s="4">
        <v>254</v>
      </c>
      <c r="B6193" s="3" t="s">
        <v>170</v>
      </c>
      <c r="C6193" s="16">
        <v>45539</v>
      </c>
      <c r="D6193" s="1" t="s">
        <v>1</v>
      </c>
      <c r="E6193" s="1" t="s">
        <v>3</v>
      </c>
      <c r="F6193" s="2">
        <v>22</v>
      </c>
      <c r="G6193" s="2" t="str" cm="1">
        <f t="array" ref="G6193">_xlfn.IFS( F6193 = "", "Unknown", F6193 &lt;= 25, "Young Adult", F6193 &lt;= 35, "Millennials", F6193 &lt;= 50, "Gen-X", F6193 &gt; 50, "Seniors")</f>
        <v>Young Adult</v>
      </c>
      <c r="H6193" s="2">
        <v>0</v>
      </c>
      <c r="I6193" s="2" t="b">
        <f t="shared" si="192"/>
        <v>0</v>
      </c>
      <c r="J6193" s="2" t="b">
        <f t="shared" si="193"/>
        <v>0</v>
      </c>
    </row>
    <row r="6194" spans="1:10" x14ac:dyDescent="0.35">
      <c r="A6194" s="4">
        <v>254</v>
      </c>
      <c r="B6194" s="3" t="s">
        <v>170</v>
      </c>
      <c r="C6194" s="16">
        <v>45539</v>
      </c>
      <c r="D6194" s="1" t="s">
        <v>1</v>
      </c>
      <c r="E6194" s="1" t="s">
        <v>12</v>
      </c>
      <c r="F6194" s="2">
        <v>27</v>
      </c>
      <c r="G6194" s="2" t="str" cm="1">
        <f t="array" ref="G6194">_xlfn.IFS( F6194 = "", "Unknown", F6194 &lt;= 25, "Young Adult", F6194 &lt;= 35, "Millennials", F6194 &lt;= 50, "Gen-X", F6194 &gt; 50, "Seniors")</f>
        <v>Millennials</v>
      </c>
      <c r="H6194" s="2">
        <v>143</v>
      </c>
      <c r="I6194" s="2" t="b">
        <f t="shared" si="192"/>
        <v>1</v>
      </c>
      <c r="J6194" s="2" t="b">
        <f t="shared" si="193"/>
        <v>0</v>
      </c>
    </row>
    <row r="6195" spans="1:10" x14ac:dyDescent="0.35">
      <c r="A6195" s="4">
        <v>254</v>
      </c>
      <c r="B6195" s="3" t="s">
        <v>170</v>
      </c>
      <c r="C6195" s="16">
        <v>45539</v>
      </c>
      <c r="D6195" s="1" t="s">
        <v>1</v>
      </c>
      <c r="E6195" s="1" t="s">
        <v>4</v>
      </c>
      <c r="F6195" s="2">
        <v>26</v>
      </c>
      <c r="G6195" s="2" t="str" cm="1">
        <f t="array" ref="G6195">_xlfn.IFS( F6195 = "", "Unknown", F6195 &lt;= 25, "Young Adult", F6195 &lt;= 35, "Millennials", F6195 &lt;= 50, "Gen-X", F6195 &gt; 50, "Seniors")</f>
        <v>Millennials</v>
      </c>
      <c r="H6195" s="2">
        <v>43</v>
      </c>
      <c r="I6195" s="2" t="b">
        <f t="shared" si="192"/>
        <v>1</v>
      </c>
      <c r="J6195" s="2" t="b">
        <f t="shared" si="193"/>
        <v>0</v>
      </c>
    </row>
    <row r="6196" spans="1:10" x14ac:dyDescent="0.35">
      <c r="A6196" s="4">
        <v>254</v>
      </c>
      <c r="B6196" s="3" t="s">
        <v>170</v>
      </c>
      <c r="C6196" s="16">
        <v>45539</v>
      </c>
      <c r="D6196" s="1" t="s">
        <v>1</v>
      </c>
      <c r="E6196" s="1" t="s">
        <v>4</v>
      </c>
      <c r="F6196" s="2">
        <v>51</v>
      </c>
      <c r="G6196" s="2" t="str" cm="1">
        <f t="array" ref="G6196">_xlfn.IFS( F6196 = "", "Unknown", F6196 &lt;= 25, "Young Adult", F6196 &lt;= 35, "Millennials", F6196 &lt;= 50, "Gen-X", F6196 &gt; 50, "Seniors")</f>
        <v>Seniors</v>
      </c>
      <c r="H6196" s="2">
        <v>151</v>
      </c>
      <c r="I6196" s="2" t="b">
        <f t="shared" si="192"/>
        <v>1</v>
      </c>
      <c r="J6196" s="2" t="b">
        <f t="shared" si="193"/>
        <v>0</v>
      </c>
    </row>
    <row r="6197" spans="1:10" x14ac:dyDescent="0.35">
      <c r="A6197" s="4">
        <v>254</v>
      </c>
      <c r="B6197" s="3" t="s">
        <v>170</v>
      </c>
      <c r="C6197" s="16">
        <v>45539</v>
      </c>
      <c r="D6197" s="1" t="s">
        <v>1</v>
      </c>
      <c r="E6197" s="1" t="s">
        <v>0</v>
      </c>
      <c r="G6197" s="2" t="str" cm="1">
        <f t="array" ref="G6197">_xlfn.IFS( F6197 = "", "Unknown", F6197 &lt;= 25, "Young Adult", F6197 &lt;= 35, "Millennials", F6197 &lt;= 50, "Gen-X", F6197 &gt; 50, "Seniors")</f>
        <v>Unknown</v>
      </c>
      <c r="H6197" s="2">
        <v>67</v>
      </c>
      <c r="I6197" s="2" t="b">
        <f t="shared" si="192"/>
        <v>1</v>
      </c>
      <c r="J6197" s="2" t="b">
        <f t="shared" si="193"/>
        <v>0</v>
      </c>
    </row>
    <row r="6198" spans="1:10" x14ac:dyDescent="0.35">
      <c r="A6198" s="4">
        <v>254</v>
      </c>
      <c r="B6198" s="3" t="s">
        <v>79</v>
      </c>
      <c r="C6198" s="16">
        <v>45634</v>
      </c>
      <c r="D6198" s="1" t="s">
        <v>1</v>
      </c>
      <c r="E6198" s="1" t="s">
        <v>3</v>
      </c>
      <c r="F6198" s="2">
        <v>27</v>
      </c>
      <c r="G6198" s="2" t="str" cm="1">
        <f t="array" ref="G6198">_xlfn.IFS( F6198 = "", "Unknown", F6198 &lt;= 25, "Young Adult", F6198 &lt;= 35, "Millennials", F6198 &lt;= 50, "Gen-X", F6198 &gt; 50, "Seniors")</f>
        <v>Millennials</v>
      </c>
      <c r="H6198" s="2">
        <v>71</v>
      </c>
      <c r="I6198" s="2" t="b">
        <f t="shared" si="192"/>
        <v>1</v>
      </c>
      <c r="J6198" s="2" t="b">
        <f t="shared" si="193"/>
        <v>0</v>
      </c>
    </row>
    <row r="6199" spans="1:10" x14ac:dyDescent="0.35">
      <c r="A6199" s="4">
        <v>254</v>
      </c>
      <c r="B6199" s="3" t="s">
        <v>79</v>
      </c>
      <c r="C6199" s="16">
        <v>45634</v>
      </c>
      <c r="D6199" s="1" t="s">
        <v>5</v>
      </c>
      <c r="E6199" s="1" t="s">
        <v>0</v>
      </c>
      <c r="G6199" s="2" t="str" cm="1">
        <f t="array" ref="G6199">_xlfn.IFS( F6199 = "", "Unknown", F6199 &lt;= 25, "Young Adult", F6199 &lt;= 35, "Millennials", F6199 &lt;= 50, "Gen-X", F6199 &gt; 50, "Seniors")</f>
        <v>Unknown</v>
      </c>
      <c r="I6199" s="2" t="b">
        <f t="shared" si="192"/>
        <v>0</v>
      </c>
      <c r="J6199" s="2" t="b">
        <f t="shared" si="193"/>
        <v>0</v>
      </c>
    </row>
    <row r="6200" spans="1:10" x14ac:dyDescent="0.35">
      <c r="A6200" s="4">
        <v>254</v>
      </c>
      <c r="B6200" s="3" t="s">
        <v>170</v>
      </c>
      <c r="C6200" s="16">
        <v>45539</v>
      </c>
      <c r="D6200" s="1" t="s">
        <v>1</v>
      </c>
      <c r="E6200" s="1" t="s">
        <v>0</v>
      </c>
      <c r="G6200" s="2" t="str" cm="1">
        <f t="array" ref="G6200">_xlfn.IFS( F6200 = "", "Unknown", F6200 &lt;= 25, "Young Adult", F6200 &lt;= 35, "Millennials", F6200 &lt;= 50, "Gen-X", F6200 &gt; 50, "Seniors")</f>
        <v>Unknown</v>
      </c>
      <c r="H6200" s="2">
        <v>168</v>
      </c>
      <c r="I6200" s="2" t="b">
        <f t="shared" si="192"/>
        <v>1</v>
      </c>
      <c r="J6200" s="2" t="b">
        <f t="shared" si="193"/>
        <v>0</v>
      </c>
    </row>
    <row r="6201" spans="1:10" x14ac:dyDescent="0.35">
      <c r="A6201" s="4">
        <v>254</v>
      </c>
      <c r="B6201" s="3" t="s">
        <v>170</v>
      </c>
      <c r="C6201" s="16">
        <v>45539</v>
      </c>
      <c r="D6201" s="1" t="s">
        <v>1</v>
      </c>
      <c r="E6201" s="1" t="s">
        <v>0</v>
      </c>
      <c r="G6201" s="2" t="str" cm="1">
        <f t="array" ref="G6201">_xlfn.IFS( F6201 = "", "Unknown", F6201 &lt;= 25, "Young Adult", F6201 &lt;= 35, "Millennials", F6201 &lt;= 50, "Gen-X", F6201 &gt; 50, "Seniors")</f>
        <v>Unknown</v>
      </c>
      <c r="H6201" s="2">
        <v>168</v>
      </c>
      <c r="I6201" s="2" t="b">
        <f t="shared" si="192"/>
        <v>1</v>
      </c>
      <c r="J6201" s="2" t="b">
        <f t="shared" si="193"/>
        <v>0</v>
      </c>
    </row>
    <row r="6202" spans="1:10" x14ac:dyDescent="0.35">
      <c r="A6202" s="4">
        <v>254</v>
      </c>
      <c r="B6202" s="3" t="s">
        <v>170</v>
      </c>
      <c r="C6202" s="16">
        <v>45539</v>
      </c>
      <c r="D6202" s="1" t="s">
        <v>1</v>
      </c>
      <c r="E6202" s="1" t="s">
        <v>0</v>
      </c>
      <c r="G6202" s="2" t="str" cm="1">
        <f t="array" ref="G6202">_xlfn.IFS( F6202 = "", "Unknown", F6202 &lt;= 25, "Young Adult", F6202 &lt;= 35, "Millennials", F6202 &lt;= 50, "Gen-X", F6202 &gt; 50, "Seniors")</f>
        <v>Unknown</v>
      </c>
      <c r="H6202" s="2">
        <v>168</v>
      </c>
      <c r="I6202" s="2" t="b">
        <f t="shared" si="192"/>
        <v>1</v>
      </c>
      <c r="J6202" s="2" t="b">
        <f t="shared" si="193"/>
        <v>0</v>
      </c>
    </row>
    <row r="6203" spans="1:10" x14ac:dyDescent="0.35">
      <c r="A6203" s="4">
        <v>254</v>
      </c>
      <c r="B6203" s="3" t="s">
        <v>170</v>
      </c>
      <c r="C6203" s="16">
        <v>45539</v>
      </c>
      <c r="D6203" s="1" t="s">
        <v>1</v>
      </c>
      <c r="E6203" s="1" t="s">
        <v>0</v>
      </c>
      <c r="G6203" s="2" t="str" cm="1">
        <f t="array" ref="G6203">_xlfn.IFS( F6203 = "", "Unknown", F6203 &lt;= 25, "Young Adult", F6203 &lt;= 35, "Millennials", F6203 &lt;= 50, "Gen-X", F6203 &gt; 50, "Seniors")</f>
        <v>Unknown</v>
      </c>
      <c r="H6203" s="2">
        <v>168</v>
      </c>
      <c r="I6203" s="2" t="b">
        <f t="shared" si="192"/>
        <v>1</v>
      </c>
      <c r="J6203" s="2" t="b">
        <f t="shared" si="193"/>
        <v>0</v>
      </c>
    </row>
    <row r="6204" spans="1:10" x14ac:dyDescent="0.35">
      <c r="A6204" s="4">
        <v>254</v>
      </c>
      <c r="B6204" s="3" t="s">
        <v>170</v>
      </c>
      <c r="C6204" s="16">
        <v>45539</v>
      </c>
      <c r="D6204" s="1" t="s">
        <v>7</v>
      </c>
      <c r="E6204" s="1" t="s">
        <v>0</v>
      </c>
      <c r="G6204" s="2" t="str" cm="1">
        <f t="array" ref="G6204">_xlfn.IFS( F6204 = "", "Unknown", F6204 &lt;= 25, "Young Adult", F6204 &lt;= 35, "Millennials", F6204 &lt;= 50, "Gen-X", F6204 &gt; 50, "Seniors")</f>
        <v>Unknown</v>
      </c>
      <c r="I6204" s="2" t="b">
        <f t="shared" si="192"/>
        <v>0</v>
      </c>
      <c r="J6204" s="2" t="b">
        <f t="shared" si="193"/>
        <v>0</v>
      </c>
    </row>
    <row r="6205" spans="1:10" x14ac:dyDescent="0.35">
      <c r="A6205" s="4">
        <v>254</v>
      </c>
      <c r="B6205" s="3" t="s">
        <v>170</v>
      </c>
      <c r="C6205" s="16">
        <v>45539</v>
      </c>
      <c r="D6205" s="1" t="s">
        <v>1</v>
      </c>
      <c r="E6205" s="1" t="s">
        <v>0</v>
      </c>
      <c r="G6205" s="2" t="str" cm="1">
        <f t="array" ref="G6205">_xlfn.IFS( F6205 = "", "Unknown", F6205 &lt;= 25, "Young Adult", F6205 &lt;= 35, "Millennials", F6205 &lt;= 50, "Gen-X", F6205 &gt; 50, "Seniors")</f>
        <v>Unknown</v>
      </c>
      <c r="H6205" s="2">
        <v>168</v>
      </c>
      <c r="I6205" s="2" t="b">
        <f t="shared" si="192"/>
        <v>1</v>
      </c>
      <c r="J6205" s="2" t="b">
        <f t="shared" si="193"/>
        <v>0</v>
      </c>
    </row>
    <row r="6206" spans="1:10" x14ac:dyDescent="0.35">
      <c r="A6206" s="4">
        <v>254</v>
      </c>
      <c r="B6206" s="3" t="s">
        <v>170</v>
      </c>
      <c r="C6206" s="16">
        <v>45539</v>
      </c>
      <c r="D6206" s="1" t="s">
        <v>1</v>
      </c>
      <c r="E6206" s="1" t="s">
        <v>0</v>
      </c>
      <c r="G6206" s="2" t="str" cm="1">
        <f t="array" ref="G6206">_xlfn.IFS( F6206 = "", "Unknown", F6206 &lt;= 25, "Young Adult", F6206 &lt;= 35, "Millennials", F6206 &lt;= 50, "Gen-X", F6206 &gt; 50, "Seniors")</f>
        <v>Unknown</v>
      </c>
      <c r="H6206" s="2">
        <v>168</v>
      </c>
      <c r="I6206" s="2" t="b">
        <f t="shared" si="192"/>
        <v>1</v>
      </c>
      <c r="J6206" s="2" t="b">
        <f t="shared" si="193"/>
        <v>0</v>
      </c>
    </row>
    <row r="6207" spans="1:10" x14ac:dyDescent="0.35">
      <c r="A6207" s="4">
        <v>254</v>
      </c>
      <c r="B6207" s="3" t="s">
        <v>170</v>
      </c>
      <c r="C6207" s="16">
        <v>45539</v>
      </c>
      <c r="D6207" s="1" t="s">
        <v>1</v>
      </c>
      <c r="E6207" s="1" t="s">
        <v>0</v>
      </c>
      <c r="G6207" s="2" t="str" cm="1">
        <f t="array" ref="G6207">_xlfn.IFS( F6207 = "", "Unknown", F6207 &lt;= 25, "Young Adult", F6207 &lt;= 35, "Millennials", F6207 &lt;= 50, "Gen-X", F6207 &gt; 50, "Seniors")</f>
        <v>Unknown</v>
      </c>
      <c r="H6207" s="2">
        <v>149</v>
      </c>
      <c r="I6207" s="2" t="b">
        <f t="shared" si="192"/>
        <v>1</v>
      </c>
      <c r="J6207" s="2" t="b">
        <f t="shared" si="193"/>
        <v>0</v>
      </c>
    </row>
    <row r="6208" spans="1:10" x14ac:dyDescent="0.35">
      <c r="A6208" s="4">
        <v>254</v>
      </c>
      <c r="B6208" s="3" t="s">
        <v>170</v>
      </c>
      <c r="C6208" s="16">
        <v>45539</v>
      </c>
      <c r="D6208" s="1" t="s">
        <v>1</v>
      </c>
      <c r="E6208" s="1" t="s">
        <v>0</v>
      </c>
      <c r="G6208" s="2" t="str" cm="1">
        <f t="array" ref="G6208">_xlfn.IFS( F6208 = "", "Unknown", F6208 &lt;= 25, "Young Adult", F6208 &lt;= 35, "Millennials", F6208 &lt;= 50, "Gen-X", F6208 &gt; 50, "Seniors")</f>
        <v>Unknown</v>
      </c>
      <c r="H6208" s="2">
        <v>168</v>
      </c>
      <c r="I6208" s="2" t="b">
        <f t="shared" si="192"/>
        <v>1</v>
      </c>
      <c r="J6208" s="2" t="b">
        <f t="shared" si="193"/>
        <v>0</v>
      </c>
    </row>
    <row r="6209" spans="1:10" x14ac:dyDescent="0.35">
      <c r="A6209" s="4">
        <v>254</v>
      </c>
      <c r="B6209" s="3" t="s">
        <v>170</v>
      </c>
      <c r="C6209" s="16">
        <v>45539</v>
      </c>
      <c r="D6209" s="1" t="s">
        <v>1</v>
      </c>
      <c r="E6209" s="1" t="s">
        <v>0</v>
      </c>
      <c r="G6209" s="2" t="str" cm="1">
        <f t="array" ref="G6209">_xlfn.IFS( F6209 = "", "Unknown", F6209 &lt;= 25, "Young Adult", F6209 &lt;= 35, "Millennials", F6209 &lt;= 50, "Gen-X", F6209 &gt; 50, "Seniors")</f>
        <v>Unknown</v>
      </c>
      <c r="H6209" s="2">
        <v>167</v>
      </c>
      <c r="I6209" s="2" t="b">
        <f t="shared" si="192"/>
        <v>1</v>
      </c>
      <c r="J6209" s="2" t="b">
        <f t="shared" si="193"/>
        <v>0</v>
      </c>
    </row>
    <row r="6210" spans="1:10" x14ac:dyDescent="0.35">
      <c r="A6210" s="4">
        <v>254</v>
      </c>
      <c r="B6210" s="3" t="s">
        <v>170</v>
      </c>
      <c r="C6210" s="16">
        <v>45539</v>
      </c>
      <c r="D6210" s="1" t="s">
        <v>1</v>
      </c>
      <c r="E6210" s="1" t="s">
        <v>0</v>
      </c>
      <c r="G6210" s="2" t="str" cm="1">
        <f t="array" ref="G6210">_xlfn.IFS( F6210 = "", "Unknown", F6210 &lt;= 25, "Young Adult", F6210 &lt;= 35, "Millennials", F6210 &lt;= 50, "Gen-X", F6210 &gt; 50, "Seniors")</f>
        <v>Unknown</v>
      </c>
      <c r="H6210" s="2">
        <v>89</v>
      </c>
      <c r="I6210" s="2" t="b">
        <f t="shared" ref="I6210:I6273" si="194">AND(D6210="ACTIVE", H6210 &gt;30)</f>
        <v>1</v>
      </c>
      <c r="J6210" s="2" t="b">
        <f t="shared" ref="J6210:J6273" si="195">AND(D6210="ACTIVE", H6210 &gt;180)</f>
        <v>0</v>
      </c>
    </row>
    <row r="6211" spans="1:10" x14ac:dyDescent="0.35">
      <c r="A6211" s="4">
        <v>254</v>
      </c>
      <c r="B6211" s="3" t="s">
        <v>170</v>
      </c>
      <c r="C6211" s="16">
        <v>45539</v>
      </c>
      <c r="D6211" s="1" t="s">
        <v>1</v>
      </c>
      <c r="E6211" s="1" t="s">
        <v>0</v>
      </c>
      <c r="G6211" s="2" t="str" cm="1">
        <f t="array" ref="G6211">_xlfn.IFS( F6211 = "", "Unknown", F6211 &lt;= 25, "Young Adult", F6211 &lt;= 35, "Millennials", F6211 &lt;= 50, "Gen-X", F6211 &gt; 50, "Seniors")</f>
        <v>Unknown</v>
      </c>
      <c r="H6211" s="2">
        <v>148</v>
      </c>
      <c r="I6211" s="2" t="b">
        <f t="shared" si="194"/>
        <v>1</v>
      </c>
      <c r="J6211" s="2" t="b">
        <f t="shared" si="195"/>
        <v>0</v>
      </c>
    </row>
    <row r="6212" spans="1:10" x14ac:dyDescent="0.35">
      <c r="A6212" s="4">
        <v>254</v>
      </c>
      <c r="B6212" s="3" t="s">
        <v>170</v>
      </c>
      <c r="C6212" s="16">
        <v>45539</v>
      </c>
      <c r="D6212" s="1" t="s">
        <v>1</v>
      </c>
      <c r="E6212" s="1" t="s">
        <v>0</v>
      </c>
      <c r="G6212" s="2" t="str" cm="1">
        <f t="array" ref="G6212">_xlfn.IFS( F6212 = "", "Unknown", F6212 &lt;= 25, "Young Adult", F6212 &lt;= 35, "Millennials", F6212 &lt;= 50, "Gen-X", F6212 &gt; 50, "Seniors")</f>
        <v>Unknown</v>
      </c>
      <c r="H6212" s="2">
        <v>168</v>
      </c>
      <c r="I6212" s="2" t="b">
        <f t="shared" si="194"/>
        <v>1</v>
      </c>
      <c r="J6212" s="2" t="b">
        <f t="shared" si="195"/>
        <v>0</v>
      </c>
    </row>
    <row r="6213" spans="1:10" x14ac:dyDescent="0.35">
      <c r="A6213" s="4">
        <v>254</v>
      </c>
      <c r="B6213" s="3" t="s">
        <v>170</v>
      </c>
      <c r="C6213" s="16">
        <v>45539</v>
      </c>
      <c r="D6213" s="1" t="s">
        <v>1</v>
      </c>
      <c r="E6213" s="1" t="s">
        <v>4</v>
      </c>
      <c r="F6213" s="2">
        <v>27</v>
      </c>
      <c r="G6213" s="2" t="str" cm="1">
        <f t="array" ref="G6213">_xlfn.IFS( F6213 = "", "Unknown", F6213 &lt;= 25, "Young Adult", F6213 &lt;= 35, "Millennials", F6213 &lt;= 50, "Gen-X", F6213 &gt; 50, "Seniors")</f>
        <v>Millennials</v>
      </c>
      <c r="H6213" s="2">
        <v>163</v>
      </c>
      <c r="I6213" s="2" t="b">
        <f t="shared" si="194"/>
        <v>1</v>
      </c>
      <c r="J6213" s="2" t="b">
        <f t="shared" si="195"/>
        <v>0</v>
      </c>
    </row>
    <row r="6214" spans="1:10" x14ac:dyDescent="0.35">
      <c r="A6214" s="4">
        <v>254</v>
      </c>
      <c r="B6214" s="3" t="s">
        <v>170</v>
      </c>
      <c r="C6214" s="16">
        <v>45539</v>
      </c>
      <c r="D6214" s="1" t="s">
        <v>1</v>
      </c>
      <c r="E6214" s="1" t="s">
        <v>3</v>
      </c>
      <c r="F6214" s="2">
        <v>26</v>
      </c>
      <c r="G6214" s="2" t="str" cm="1">
        <f t="array" ref="G6214">_xlfn.IFS( F6214 = "", "Unknown", F6214 &lt;= 25, "Young Adult", F6214 &lt;= 35, "Millennials", F6214 &lt;= 50, "Gen-X", F6214 &gt; 50, "Seniors")</f>
        <v>Millennials</v>
      </c>
      <c r="H6214" s="2">
        <v>87</v>
      </c>
      <c r="I6214" s="2" t="b">
        <f t="shared" si="194"/>
        <v>1</v>
      </c>
      <c r="J6214" s="2" t="b">
        <f t="shared" si="195"/>
        <v>0</v>
      </c>
    </row>
    <row r="6215" spans="1:10" x14ac:dyDescent="0.35">
      <c r="A6215" s="4">
        <v>254</v>
      </c>
      <c r="B6215" s="3" t="s">
        <v>170</v>
      </c>
      <c r="C6215" s="16">
        <v>45539</v>
      </c>
      <c r="D6215" s="1" t="s">
        <v>1</v>
      </c>
      <c r="E6215" s="1" t="s">
        <v>0</v>
      </c>
      <c r="G6215" s="2" t="str" cm="1">
        <f t="array" ref="G6215">_xlfn.IFS( F6215 = "", "Unknown", F6215 &lt;= 25, "Young Adult", F6215 &lt;= 35, "Millennials", F6215 &lt;= 50, "Gen-X", F6215 &gt; 50, "Seniors")</f>
        <v>Unknown</v>
      </c>
      <c r="H6215" s="2">
        <v>168</v>
      </c>
      <c r="I6215" s="2" t="b">
        <f t="shared" si="194"/>
        <v>1</v>
      </c>
      <c r="J6215" s="2" t="b">
        <f t="shared" si="195"/>
        <v>0</v>
      </c>
    </row>
    <row r="6216" spans="1:10" x14ac:dyDescent="0.35">
      <c r="A6216" s="4">
        <v>254</v>
      </c>
      <c r="B6216" s="3" t="s">
        <v>170</v>
      </c>
      <c r="C6216" s="16">
        <v>45539</v>
      </c>
      <c r="D6216" s="1" t="s">
        <v>1</v>
      </c>
      <c r="E6216" s="1" t="s">
        <v>3</v>
      </c>
      <c r="F6216" s="2">
        <v>22</v>
      </c>
      <c r="G6216" s="2" t="str" cm="1">
        <f t="array" ref="G6216">_xlfn.IFS( F6216 = "", "Unknown", F6216 &lt;= 25, "Young Adult", F6216 &lt;= 35, "Millennials", F6216 &lt;= 50, "Gen-X", F6216 &gt; 50, "Seniors")</f>
        <v>Young Adult</v>
      </c>
      <c r="H6216" s="2">
        <v>2</v>
      </c>
      <c r="I6216" s="2" t="b">
        <f t="shared" si="194"/>
        <v>0</v>
      </c>
      <c r="J6216" s="2" t="b">
        <f t="shared" si="195"/>
        <v>0</v>
      </c>
    </row>
    <row r="6217" spans="1:10" x14ac:dyDescent="0.35">
      <c r="A6217" s="4">
        <v>254</v>
      </c>
      <c r="B6217" s="3" t="s">
        <v>170</v>
      </c>
      <c r="C6217" s="16">
        <v>45539</v>
      </c>
      <c r="D6217" s="1" t="s">
        <v>1</v>
      </c>
      <c r="E6217" s="1" t="s">
        <v>0</v>
      </c>
      <c r="G6217" s="2" t="str" cm="1">
        <f t="array" ref="G6217">_xlfn.IFS( F6217 = "", "Unknown", F6217 &lt;= 25, "Young Adult", F6217 &lt;= 35, "Millennials", F6217 &lt;= 50, "Gen-X", F6217 &gt; 50, "Seniors")</f>
        <v>Unknown</v>
      </c>
      <c r="H6217" s="2">
        <v>161</v>
      </c>
      <c r="I6217" s="2" t="b">
        <f t="shared" si="194"/>
        <v>1</v>
      </c>
      <c r="J6217" s="2" t="b">
        <f t="shared" si="195"/>
        <v>0</v>
      </c>
    </row>
    <row r="6218" spans="1:10" x14ac:dyDescent="0.35">
      <c r="A6218" s="4">
        <v>254</v>
      </c>
      <c r="B6218" s="3" t="s">
        <v>170</v>
      </c>
      <c r="C6218" s="16">
        <v>45539</v>
      </c>
      <c r="D6218" s="1" t="s">
        <v>1</v>
      </c>
      <c r="E6218" s="1" t="s">
        <v>3</v>
      </c>
      <c r="F6218" s="2">
        <v>20</v>
      </c>
      <c r="G6218" s="2" t="str" cm="1">
        <f t="array" ref="G6218">_xlfn.IFS( F6218 = "", "Unknown", F6218 &lt;= 25, "Young Adult", F6218 &lt;= 35, "Millennials", F6218 &lt;= 50, "Gen-X", F6218 &gt; 50, "Seniors")</f>
        <v>Young Adult</v>
      </c>
      <c r="H6218" s="2">
        <v>37</v>
      </c>
      <c r="I6218" s="2" t="b">
        <f t="shared" si="194"/>
        <v>1</v>
      </c>
      <c r="J6218" s="2" t="b">
        <f t="shared" si="195"/>
        <v>0</v>
      </c>
    </row>
    <row r="6219" spans="1:10" x14ac:dyDescent="0.35">
      <c r="A6219" s="4">
        <v>254</v>
      </c>
      <c r="B6219" s="3" t="s">
        <v>170</v>
      </c>
      <c r="C6219" s="16">
        <v>45539</v>
      </c>
      <c r="D6219" s="1" t="s">
        <v>1</v>
      </c>
      <c r="E6219" s="1" t="s">
        <v>0</v>
      </c>
      <c r="G6219" s="2" t="str" cm="1">
        <f t="array" ref="G6219">_xlfn.IFS( F6219 = "", "Unknown", F6219 &lt;= 25, "Young Adult", F6219 &lt;= 35, "Millennials", F6219 &lt;= 50, "Gen-X", F6219 &gt; 50, "Seniors")</f>
        <v>Unknown</v>
      </c>
      <c r="H6219" s="2">
        <v>168</v>
      </c>
      <c r="I6219" s="2" t="b">
        <f t="shared" si="194"/>
        <v>1</v>
      </c>
      <c r="J6219" s="2" t="b">
        <f t="shared" si="195"/>
        <v>0</v>
      </c>
    </row>
    <row r="6220" spans="1:10" x14ac:dyDescent="0.35">
      <c r="A6220" s="4">
        <v>254</v>
      </c>
      <c r="B6220" s="3" t="s">
        <v>169</v>
      </c>
      <c r="C6220" s="16">
        <v>45540</v>
      </c>
      <c r="D6220" s="1" t="s">
        <v>1</v>
      </c>
      <c r="E6220" s="1" t="s">
        <v>0</v>
      </c>
      <c r="G6220" s="2" t="str" cm="1">
        <f t="array" ref="G6220">_xlfn.IFS( F6220 = "", "Unknown", F6220 &lt;= 25, "Young Adult", F6220 &lt;= 35, "Millennials", F6220 &lt;= 50, "Gen-X", F6220 &gt; 50, "Seniors")</f>
        <v>Unknown</v>
      </c>
      <c r="H6220" s="2">
        <v>167</v>
      </c>
      <c r="I6220" s="2" t="b">
        <f t="shared" si="194"/>
        <v>1</v>
      </c>
      <c r="J6220" s="2" t="b">
        <f t="shared" si="195"/>
        <v>0</v>
      </c>
    </row>
    <row r="6221" spans="1:10" x14ac:dyDescent="0.35">
      <c r="A6221" s="4">
        <v>254</v>
      </c>
      <c r="B6221" s="3" t="s">
        <v>169</v>
      </c>
      <c r="C6221" s="16">
        <v>45540</v>
      </c>
      <c r="D6221" s="1" t="s">
        <v>1</v>
      </c>
      <c r="E6221" s="1" t="s">
        <v>0</v>
      </c>
      <c r="G6221" s="2" t="str" cm="1">
        <f t="array" ref="G6221">_xlfn.IFS( F6221 = "", "Unknown", F6221 &lt;= 25, "Young Adult", F6221 &lt;= 35, "Millennials", F6221 &lt;= 50, "Gen-X", F6221 &gt; 50, "Seniors")</f>
        <v>Unknown</v>
      </c>
      <c r="H6221" s="2">
        <v>166</v>
      </c>
      <c r="I6221" s="2" t="b">
        <f t="shared" si="194"/>
        <v>1</v>
      </c>
      <c r="J6221" s="2" t="b">
        <f t="shared" si="195"/>
        <v>0</v>
      </c>
    </row>
    <row r="6222" spans="1:10" x14ac:dyDescent="0.35">
      <c r="A6222" s="4">
        <v>254</v>
      </c>
      <c r="B6222" s="3" t="s">
        <v>169</v>
      </c>
      <c r="C6222" s="16">
        <v>45540</v>
      </c>
      <c r="D6222" s="1" t="s">
        <v>1</v>
      </c>
      <c r="E6222" s="1" t="s">
        <v>3</v>
      </c>
      <c r="F6222" s="2">
        <v>26</v>
      </c>
      <c r="G6222" s="2" t="str" cm="1">
        <f t="array" ref="G6222">_xlfn.IFS( F6222 = "", "Unknown", F6222 &lt;= 25, "Young Adult", F6222 &lt;= 35, "Millennials", F6222 &lt;= 50, "Gen-X", F6222 &gt; 50, "Seniors")</f>
        <v>Millennials</v>
      </c>
      <c r="H6222" s="2">
        <v>158</v>
      </c>
      <c r="I6222" s="2" t="b">
        <f t="shared" si="194"/>
        <v>1</v>
      </c>
      <c r="J6222" s="2" t="b">
        <f t="shared" si="195"/>
        <v>0</v>
      </c>
    </row>
    <row r="6223" spans="1:10" x14ac:dyDescent="0.35">
      <c r="A6223" s="4">
        <v>254</v>
      </c>
      <c r="B6223" s="3" t="s">
        <v>169</v>
      </c>
      <c r="C6223" s="16">
        <v>45540</v>
      </c>
      <c r="D6223" s="1" t="s">
        <v>1</v>
      </c>
      <c r="E6223" s="1" t="s">
        <v>0</v>
      </c>
      <c r="G6223" s="2" t="str" cm="1">
        <f t="array" ref="G6223">_xlfn.IFS( F6223 = "", "Unknown", F6223 &lt;= 25, "Young Adult", F6223 &lt;= 35, "Millennials", F6223 &lt;= 50, "Gen-X", F6223 &gt; 50, "Seniors")</f>
        <v>Unknown</v>
      </c>
      <c r="H6223" s="2">
        <v>167</v>
      </c>
      <c r="I6223" s="2" t="b">
        <f t="shared" si="194"/>
        <v>1</v>
      </c>
      <c r="J6223" s="2" t="b">
        <f t="shared" si="195"/>
        <v>0</v>
      </c>
    </row>
    <row r="6224" spans="1:10" x14ac:dyDescent="0.35">
      <c r="A6224" s="4">
        <v>254</v>
      </c>
      <c r="B6224" s="3" t="s">
        <v>169</v>
      </c>
      <c r="C6224" s="16">
        <v>45540</v>
      </c>
      <c r="D6224" s="1" t="s">
        <v>1</v>
      </c>
      <c r="E6224" s="1" t="s">
        <v>3</v>
      </c>
      <c r="F6224" s="2">
        <v>40</v>
      </c>
      <c r="G6224" s="2" t="str" cm="1">
        <f t="array" ref="G6224">_xlfn.IFS( F6224 = "", "Unknown", F6224 &lt;= 25, "Young Adult", F6224 &lt;= 35, "Millennials", F6224 &lt;= 50, "Gen-X", F6224 &gt; 50, "Seniors")</f>
        <v>Gen-X</v>
      </c>
      <c r="H6224" s="2">
        <v>6</v>
      </c>
      <c r="I6224" s="2" t="b">
        <f t="shared" si="194"/>
        <v>0</v>
      </c>
      <c r="J6224" s="2" t="b">
        <f t="shared" si="195"/>
        <v>0</v>
      </c>
    </row>
    <row r="6225" spans="1:10" x14ac:dyDescent="0.35">
      <c r="A6225" s="4">
        <v>254</v>
      </c>
      <c r="B6225" s="3" t="s">
        <v>169</v>
      </c>
      <c r="C6225" s="16">
        <v>45540</v>
      </c>
      <c r="D6225" s="1" t="s">
        <v>1</v>
      </c>
      <c r="E6225" s="1" t="s">
        <v>3</v>
      </c>
      <c r="F6225" s="2">
        <v>36</v>
      </c>
      <c r="G6225" s="2" t="str" cm="1">
        <f t="array" ref="G6225">_xlfn.IFS( F6225 = "", "Unknown", F6225 &lt;= 25, "Young Adult", F6225 &lt;= 35, "Millennials", F6225 &lt;= 50, "Gen-X", F6225 &gt; 50, "Seniors")</f>
        <v>Gen-X</v>
      </c>
      <c r="H6225" s="2">
        <v>167</v>
      </c>
      <c r="I6225" s="2" t="b">
        <f t="shared" si="194"/>
        <v>1</v>
      </c>
      <c r="J6225" s="2" t="b">
        <f t="shared" si="195"/>
        <v>0</v>
      </c>
    </row>
    <row r="6226" spans="1:10" x14ac:dyDescent="0.35">
      <c r="A6226" s="4">
        <v>254</v>
      </c>
      <c r="B6226" s="3" t="s">
        <v>169</v>
      </c>
      <c r="C6226" s="16">
        <v>45540</v>
      </c>
      <c r="D6226" s="1" t="s">
        <v>1</v>
      </c>
      <c r="E6226" s="1" t="s">
        <v>0</v>
      </c>
      <c r="G6226" s="2" t="str" cm="1">
        <f t="array" ref="G6226">_xlfn.IFS( F6226 = "", "Unknown", F6226 &lt;= 25, "Young Adult", F6226 &lt;= 35, "Millennials", F6226 &lt;= 50, "Gen-X", F6226 &gt; 50, "Seniors")</f>
        <v>Unknown</v>
      </c>
      <c r="H6226" s="2">
        <v>167</v>
      </c>
      <c r="I6226" s="2" t="b">
        <f t="shared" si="194"/>
        <v>1</v>
      </c>
      <c r="J6226" s="2" t="b">
        <f t="shared" si="195"/>
        <v>0</v>
      </c>
    </row>
    <row r="6227" spans="1:10" x14ac:dyDescent="0.35">
      <c r="A6227" s="4">
        <v>254</v>
      </c>
      <c r="B6227" s="3" t="s">
        <v>169</v>
      </c>
      <c r="C6227" s="16">
        <v>45540</v>
      </c>
      <c r="D6227" s="1" t="s">
        <v>1</v>
      </c>
      <c r="E6227" s="1" t="s">
        <v>0</v>
      </c>
      <c r="G6227" s="2" t="str" cm="1">
        <f t="array" ref="G6227">_xlfn.IFS( F6227 = "", "Unknown", F6227 &lt;= 25, "Young Adult", F6227 &lt;= 35, "Millennials", F6227 &lt;= 50, "Gen-X", F6227 &gt; 50, "Seniors")</f>
        <v>Unknown</v>
      </c>
      <c r="H6227" s="2">
        <v>165</v>
      </c>
      <c r="I6227" s="2" t="b">
        <f t="shared" si="194"/>
        <v>1</v>
      </c>
      <c r="J6227" s="2" t="b">
        <f t="shared" si="195"/>
        <v>0</v>
      </c>
    </row>
    <row r="6228" spans="1:10" x14ac:dyDescent="0.35">
      <c r="A6228" s="4">
        <v>254</v>
      </c>
      <c r="B6228" s="3" t="s">
        <v>169</v>
      </c>
      <c r="C6228" s="16">
        <v>45540</v>
      </c>
      <c r="D6228" s="1" t="s">
        <v>1</v>
      </c>
      <c r="E6228" s="1" t="s">
        <v>0</v>
      </c>
      <c r="G6228" s="2" t="str" cm="1">
        <f t="array" ref="G6228">_xlfn.IFS( F6228 = "", "Unknown", F6228 &lt;= 25, "Young Adult", F6228 &lt;= 35, "Millennials", F6228 &lt;= 50, "Gen-X", F6228 &gt; 50, "Seniors")</f>
        <v>Unknown</v>
      </c>
      <c r="H6228" s="2">
        <v>167</v>
      </c>
      <c r="I6228" s="2" t="b">
        <f t="shared" si="194"/>
        <v>1</v>
      </c>
      <c r="J6228" s="2" t="b">
        <f t="shared" si="195"/>
        <v>0</v>
      </c>
    </row>
    <row r="6229" spans="1:10" x14ac:dyDescent="0.35">
      <c r="A6229" s="4">
        <v>254</v>
      </c>
      <c r="B6229" s="3" t="s">
        <v>169</v>
      </c>
      <c r="C6229" s="16">
        <v>45540</v>
      </c>
      <c r="D6229" s="1" t="s">
        <v>1</v>
      </c>
      <c r="E6229" s="1" t="s">
        <v>0</v>
      </c>
      <c r="G6229" s="2" t="str" cm="1">
        <f t="array" ref="G6229">_xlfn.IFS( F6229 = "", "Unknown", F6229 &lt;= 25, "Young Adult", F6229 &lt;= 35, "Millennials", F6229 &lt;= 50, "Gen-X", F6229 &gt; 50, "Seniors")</f>
        <v>Unknown</v>
      </c>
      <c r="H6229" s="2">
        <v>167</v>
      </c>
      <c r="I6229" s="2" t="b">
        <f t="shared" si="194"/>
        <v>1</v>
      </c>
      <c r="J6229" s="2" t="b">
        <f t="shared" si="195"/>
        <v>0</v>
      </c>
    </row>
    <row r="6230" spans="1:10" x14ac:dyDescent="0.35">
      <c r="A6230" s="4">
        <v>254</v>
      </c>
      <c r="B6230" s="3" t="s">
        <v>169</v>
      </c>
      <c r="C6230" s="16">
        <v>45540</v>
      </c>
      <c r="D6230" s="1" t="s">
        <v>1</v>
      </c>
      <c r="E6230" s="1" t="s">
        <v>0</v>
      </c>
      <c r="G6230" s="2" t="str" cm="1">
        <f t="array" ref="G6230">_xlfn.IFS( F6230 = "", "Unknown", F6230 &lt;= 25, "Young Adult", F6230 &lt;= 35, "Millennials", F6230 &lt;= 50, "Gen-X", F6230 &gt; 50, "Seniors")</f>
        <v>Unknown</v>
      </c>
      <c r="H6230" s="2">
        <v>167</v>
      </c>
      <c r="I6230" s="2" t="b">
        <f t="shared" si="194"/>
        <v>1</v>
      </c>
      <c r="J6230" s="2" t="b">
        <f t="shared" si="195"/>
        <v>0</v>
      </c>
    </row>
    <row r="6231" spans="1:10" x14ac:dyDescent="0.35">
      <c r="A6231" s="4">
        <v>254</v>
      </c>
      <c r="B6231" s="3" t="s">
        <v>168</v>
      </c>
      <c r="C6231" s="16">
        <v>45541</v>
      </c>
      <c r="D6231" s="1" t="s">
        <v>1</v>
      </c>
      <c r="E6231" s="1" t="s">
        <v>3</v>
      </c>
      <c r="F6231" s="2">
        <v>30</v>
      </c>
      <c r="G6231" s="2" t="str" cm="1">
        <f t="array" ref="G6231">_xlfn.IFS( F6231 = "", "Unknown", F6231 &lt;= 25, "Young Adult", F6231 &lt;= 35, "Millennials", F6231 &lt;= 50, "Gen-X", F6231 &gt; 50, "Seniors")</f>
        <v>Millennials</v>
      </c>
      <c r="H6231" s="2">
        <v>166</v>
      </c>
      <c r="I6231" s="2" t="b">
        <f t="shared" si="194"/>
        <v>1</v>
      </c>
      <c r="J6231" s="2" t="b">
        <f t="shared" si="195"/>
        <v>0</v>
      </c>
    </row>
    <row r="6232" spans="1:10" x14ac:dyDescent="0.35">
      <c r="A6232" s="4">
        <v>254</v>
      </c>
      <c r="B6232" s="3" t="s">
        <v>168</v>
      </c>
      <c r="C6232" s="16">
        <v>45541</v>
      </c>
      <c r="D6232" s="1" t="s">
        <v>1</v>
      </c>
      <c r="E6232" s="1" t="s">
        <v>0</v>
      </c>
      <c r="G6232" s="2" t="str" cm="1">
        <f t="array" ref="G6232">_xlfn.IFS( F6232 = "", "Unknown", F6232 &lt;= 25, "Young Adult", F6232 &lt;= 35, "Millennials", F6232 &lt;= 50, "Gen-X", F6232 &gt; 50, "Seniors")</f>
        <v>Unknown</v>
      </c>
      <c r="H6232" s="2">
        <v>166</v>
      </c>
      <c r="I6232" s="2" t="b">
        <f t="shared" si="194"/>
        <v>1</v>
      </c>
      <c r="J6232" s="2" t="b">
        <f t="shared" si="195"/>
        <v>0</v>
      </c>
    </row>
    <row r="6233" spans="1:10" x14ac:dyDescent="0.35">
      <c r="A6233" s="4">
        <v>254</v>
      </c>
      <c r="B6233" s="3" t="s">
        <v>168</v>
      </c>
      <c r="C6233" s="16">
        <v>45541</v>
      </c>
      <c r="D6233" s="1" t="s">
        <v>1</v>
      </c>
      <c r="E6233" s="1" t="s">
        <v>0</v>
      </c>
      <c r="G6233" s="2" t="str" cm="1">
        <f t="array" ref="G6233">_xlfn.IFS( F6233 = "", "Unknown", F6233 &lt;= 25, "Young Adult", F6233 &lt;= 35, "Millennials", F6233 &lt;= 50, "Gen-X", F6233 &gt; 50, "Seniors")</f>
        <v>Unknown</v>
      </c>
      <c r="H6233" s="2">
        <v>166</v>
      </c>
      <c r="I6233" s="2" t="b">
        <f t="shared" si="194"/>
        <v>1</v>
      </c>
      <c r="J6233" s="2" t="b">
        <f t="shared" si="195"/>
        <v>0</v>
      </c>
    </row>
    <row r="6234" spans="1:10" x14ac:dyDescent="0.35">
      <c r="A6234" s="4">
        <v>254</v>
      </c>
      <c r="B6234" s="3" t="s">
        <v>168</v>
      </c>
      <c r="C6234" s="16">
        <v>45541</v>
      </c>
      <c r="D6234" s="1" t="s">
        <v>5</v>
      </c>
      <c r="E6234" s="1" t="s">
        <v>0</v>
      </c>
      <c r="G6234" s="2" t="str" cm="1">
        <f t="array" ref="G6234">_xlfn.IFS( F6234 = "", "Unknown", F6234 &lt;= 25, "Young Adult", F6234 &lt;= 35, "Millennials", F6234 &lt;= 50, "Gen-X", F6234 &gt; 50, "Seniors")</f>
        <v>Unknown</v>
      </c>
      <c r="I6234" s="2" t="b">
        <f t="shared" si="194"/>
        <v>0</v>
      </c>
      <c r="J6234" s="2" t="b">
        <f t="shared" si="195"/>
        <v>0</v>
      </c>
    </row>
    <row r="6235" spans="1:10" x14ac:dyDescent="0.35">
      <c r="A6235" s="4">
        <v>254</v>
      </c>
      <c r="B6235" s="3" t="s">
        <v>170</v>
      </c>
      <c r="C6235" s="16">
        <v>45539</v>
      </c>
      <c r="D6235" s="1" t="s">
        <v>1</v>
      </c>
      <c r="E6235" s="1" t="s">
        <v>0</v>
      </c>
      <c r="G6235" s="2" t="str" cm="1">
        <f t="array" ref="G6235">_xlfn.IFS( F6235 = "", "Unknown", F6235 &lt;= 25, "Young Adult", F6235 &lt;= 35, "Millennials", F6235 &lt;= 50, "Gen-X", F6235 &gt; 50, "Seniors")</f>
        <v>Unknown</v>
      </c>
      <c r="H6235" s="2">
        <v>78</v>
      </c>
      <c r="I6235" s="2" t="b">
        <f t="shared" si="194"/>
        <v>1</v>
      </c>
      <c r="J6235" s="2" t="b">
        <f t="shared" si="195"/>
        <v>0</v>
      </c>
    </row>
    <row r="6236" spans="1:10" x14ac:dyDescent="0.35">
      <c r="A6236" s="4">
        <v>254</v>
      </c>
      <c r="B6236" s="3" t="s">
        <v>170</v>
      </c>
      <c r="C6236" s="16">
        <v>45539</v>
      </c>
      <c r="D6236" s="1" t="s">
        <v>1</v>
      </c>
      <c r="E6236" s="1" t="s">
        <v>3</v>
      </c>
      <c r="F6236" s="2">
        <v>24</v>
      </c>
      <c r="G6236" s="2" t="str" cm="1">
        <f t="array" ref="G6236">_xlfn.IFS( F6236 = "", "Unknown", F6236 &lt;= 25, "Young Adult", F6236 &lt;= 35, "Millennials", F6236 &lt;= 50, "Gen-X", F6236 &gt; 50, "Seniors")</f>
        <v>Young Adult</v>
      </c>
      <c r="H6236" s="2">
        <v>167</v>
      </c>
      <c r="I6236" s="2" t="b">
        <f t="shared" si="194"/>
        <v>1</v>
      </c>
      <c r="J6236" s="2" t="b">
        <f t="shared" si="195"/>
        <v>0</v>
      </c>
    </row>
    <row r="6237" spans="1:10" x14ac:dyDescent="0.35">
      <c r="A6237" s="4">
        <v>254</v>
      </c>
      <c r="B6237" s="3" t="s">
        <v>170</v>
      </c>
      <c r="C6237" s="16">
        <v>45539</v>
      </c>
      <c r="D6237" s="1" t="s">
        <v>1</v>
      </c>
      <c r="E6237" s="1" t="s">
        <v>0</v>
      </c>
      <c r="G6237" s="2" t="str" cm="1">
        <f t="array" ref="G6237">_xlfn.IFS( F6237 = "", "Unknown", F6237 &lt;= 25, "Young Adult", F6237 &lt;= 35, "Millennials", F6237 &lt;= 50, "Gen-X", F6237 &gt; 50, "Seniors")</f>
        <v>Unknown</v>
      </c>
      <c r="H6237" s="2">
        <v>166</v>
      </c>
      <c r="I6237" s="2" t="b">
        <f t="shared" si="194"/>
        <v>1</v>
      </c>
      <c r="J6237" s="2" t="b">
        <f t="shared" si="195"/>
        <v>0</v>
      </c>
    </row>
    <row r="6238" spans="1:10" x14ac:dyDescent="0.35">
      <c r="A6238" s="4">
        <v>254</v>
      </c>
      <c r="B6238" s="3" t="s">
        <v>170</v>
      </c>
      <c r="C6238" s="16">
        <v>45539</v>
      </c>
      <c r="D6238" s="1" t="s">
        <v>1</v>
      </c>
      <c r="E6238" s="1" t="s">
        <v>0</v>
      </c>
      <c r="G6238" s="2" t="str" cm="1">
        <f t="array" ref="G6238">_xlfn.IFS( F6238 = "", "Unknown", F6238 &lt;= 25, "Young Adult", F6238 &lt;= 35, "Millennials", F6238 &lt;= 50, "Gen-X", F6238 &gt; 50, "Seniors")</f>
        <v>Unknown</v>
      </c>
      <c r="H6238" s="2">
        <v>157</v>
      </c>
      <c r="I6238" s="2" t="b">
        <f t="shared" si="194"/>
        <v>1</v>
      </c>
      <c r="J6238" s="2" t="b">
        <f t="shared" si="195"/>
        <v>0</v>
      </c>
    </row>
    <row r="6239" spans="1:10" x14ac:dyDescent="0.35">
      <c r="A6239" s="4">
        <v>254</v>
      </c>
      <c r="B6239" s="3" t="s">
        <v>169</v>
      </c>
      <c r="C6239" s="16">
        <v>45540</v>
      </c>
      <c r="D6239" s="1" t="s">
        <v>1</v>
      </c>
      <c r="E6239" s="1" t="s">
        <v>0</v>
      </c>
      <c r="G6239" s="2" t="str" cm="1">
        <f t="array" ref="G6239">_xlfn.IFS( F6239 = "", "Unknown", F6239 &lt;= 25, "Young Adult", F6239 &lt;= 35, "Millennials", F6239 &lt;= 50, "Gen-X", F6239 &gt; 50, "Seniors")</f>
        <v>Unknown</v>
      </c>
      <c r="H6239" s="2">
        <v>167</v>
      </c>
      <c r="I6239" s="2" t="b">
        <f t="shared" si="194"/>
        <v>1</v>
      </c>
      <c r="J6239" s="2" t="b">
        <f t="shared" si="195"/>
        <v>0</v>
      </c>
    </row>
    <row r="6240" spans="1:10" x14ac:dyDescent="0.35">
      <c r="A6240" s="4">
        <v>254</v>
      </c>
      <c r="B6240" s="3" t="s">
        <v>169</v>
      </c>
      <c r="C6240" s="16">
        <v>45540</v>
      </c>
      <c r="D6240" s="1" t="s">
        <v>1</v>
      </c>
      <c r="E6240" s="1" t="s">
        <v>0</v>
      </c>
      <c r="G6240" s="2" t="str" cm="1">
        <f t="array" ref="G6240">_xlfn.IFS( F6240 = "", "Unknown", F6240 &lt;= 25, "Young Adult", F6240 &lt;= 35, "Millennials", F6240 &lt;= 50, "Gen-X", F6240 &gt; 50, "Seniors")</f>
        <v>Unknown</v>
      </c>
      <c r="H6240" s="2">
        <v>43</v>
      </c>
      <c r="I6240" s="2" t="b">
        <f t="shared" si="194"/>
        <v>1</v>
      </c>
      <c r="J6240" s="2" t="b">
        <f t="shared" si="195"/>
        <v>0</v>
      </c>
    </row>
    <row r="6241" spans="1:10" x14ac:dyDescent="0.35">
      <c r="A6241" s="4">
        <v>254</v>
      </c>
      <c r="B6241" s="3" t="s">
        <v>46</v>
      </c>
      <c r="C6241" s="16">
        <v>45664</v>
      </c>
      <c r="D6241" s="1" t="s">
        <v>1</v>
      </c>
      <c r="E6241" s="1" t="s">
        <v>3</v>
      </c>
      <c r="F6241" s="2">
        <v>25</v>
      </c>
      <c r="G6241" s="2" t="str" cm="1">
        <f t="array" ref="G6241">_xlfn.IFS( F6241 = "", "Unknown", F6241 &lt;= 25, "Young Adult", F6241 &lt;= 35, "Millennials", F6241 &lt;= 50, "Gen-X", F6241 &gt; 50, "Seniors")</f>
        <v>Young Adult</v>
      </c>
      <c r="H6241" s="2">
        <v>35</v>
      </c>
      <c r="I6241" s="2" t="b">
        <f t="shared" si="194"/>
        <v>1</v>
      </c>
      <c r="J6241" s="2" t="b">
        <f t="shared" si="195"/>
        <v>0</v>
      </c>
    </row>
    <row r="6242" spans="1:10" x14ac:dyDescent="0.35">
      <c r="A6242" s="4">
        <v>254</v>
      </c>
      <c r="B6242" s="3" t="s">
        <v>169</v>
      </c>
      <c r="C6242" s="16">
        <v>45540</v>
      </c>
      <c r="D6242" s="1" t="s">
        <v>1</v>
      </c>
      <c r="E6242" s="1" t="s">
        <v>3</v>
      </c>
      <c r="F6242" s="2">
        <v>34</v>
      </c>
      <c r="G6242" s="2" t="str" cm="1">
        <f t="array" ref="G6242">_xlfn.IFS( F6242 = "", "Unknown", F6242 &lt;= 25, "Young Adult", F6242 &lt;= 35, "Millennials", F6242 &lt;= 50, "Gen-X", F6242 &gt; 50, "Seniors")</f>
        <v>Millennials</v>
      </c>
      <c r="H6242" s="2">
        <v>148</v>
      </c>
      <c r="I6242" s="2" t="b">
        <f t="shared" si="194"/>
        <v>1</v>
      </c>
      <c r="J6242" s="2" t="b">
        <f t="shared" si="195"/>
        <v>0</v>
      </c>
    </row>
    <row r="6243" spans="1:10" x14ac:dyDescent="0.35">
      <c r="A6243" s="4">
        <v>254</v>
      </c>
      <c r="B6243" s="3" t="s">
        <v>169</v>
      </c>
      <c r="C6243" s="16">
        <v>45540</v>
      </c>
      <c r="D6243" s="1" t="s">
        <v>1</v>
      </c>
      <c r="E6243" s="1" t="s">
        <v>0</v>
      </c>
      <c r="G6243" s="2" t="str" cm="1">
        <f t="array" ref="G6243">_xlfn.IFS( F6243 = "", "Unknown", F6243 &lt;= 25, "Young Adult", F6243 &lt;= 35, "Millennials", F6243 &lt;= 50, "Gen-X", F6243 &gt; 50, "Seniors")</f>
        <v>Unknown</v>
      </c>
      <c r="H6243" s="2">
        <v>167</v>
      </c>
      <c r="I6243" s="2" t="b">
        <f t="shared" si="194"/>
        <v>1</v>
      </c>
      <c r="J6243" s="2" t="b">
        <f t="shared" si="195"/>
        <v>0</v>
      </c>
    </row>
    <row r="6244" spans="1:10" x14ac:dyDescent="0.35">
      <c r="A6244" s="4">
        <v>254</v>
      </c>
      <c r="B6244" s="3" t="s">
        <v>169</v>
      </c>
      <c r="C6244" s="16">
        <v>45540</v>
      </c>
      <c r="D6244" s="1" t="s">
        <v>1</v>
      </c>
      <c r="E6244" s="1" t="s">
        <v>0</v>
      </c>
      <c r="G6244" s="2" t="str" cm="1">
        <f t="array" ref="G6244">_xlfn.IFS( F6244 = "", "Unknown", F6244 &lt;= 25, "Young Adult", F6244 &lt;= 35, "Millennials", F6244 &lt;= 50, "Gen-X", F6244 &gt; 50, "Seniors")</f>
        <v>Unknown</v>
      </c>
      <c r="H6244" s="2">
        <v>149</v>
      </c>
      <c r="I6244" s="2" t="b">
        <f t="shared" si="194"/>
        <v>1</v>
      </c>
      <c r="J6244" s="2" t="b">
        <f t="shared" si="195"/>
        <v>0</v>
      </c>
    </row>
    <row r="6245" spans="1:10" x14ac:dyDescent="0.35">
      <c r="A6245" s="4">
        <v>254</v>
      </c>
      <c r="B6245" s="3" t="s">
        <v>169</v>
      </c>
      <c r="C6245" s="16">
        <v>45540</v>
      </c>
      <c r="D6245" s="1" t="s">
        <v>1</v>
      </c>
      <c r="E6245" s="1" t="s">
        <v>0</v>
      </c>
      <c r="G6245" s="2" t="str" cm="1">
        <f t="array" ref="G6245">_xlfn.IFS( F6245 = "", "Unknown", F6245 &lt;= 25, "Young Adult", F6245 &lt;= 35, "Millennials", F6245 &lt;= 50, "Gen-X", F6245 &gt; 50, "Seniors")</f>
        <v>Unknown</v>
      </c>
      <c r="H6245" s="2">
        <v>10</v>
      </c>
      <c r="I6245" s="2" t="b">
        <f t="shared" si="194"/>
        <v>0</v>
      </c>
      <c r="J6245" s="2" t="b">
        <f t="shared" si="195"/>
        <v>0</v>
      </c>
    </row>
    <row r="6246" spans="1:10" x14ac:dyDescent="0.35">
      <c r="A6246" s="4">
        <v>254</v>
      </c>
      <c r="B6246" s="3" t="s">
        <v>169</v>
      </c>
      <c r="C6246" s="16">
        <v>45540</v>
      </c>
      <c r="D6246" s="1" t="s">
        <v>1</v>
      </c>
      <c r="E6246" s="1" t="s">
        <v>0</v>
      </c>
      <c r="G6246" s="2" t="str" cm="1">
        <f t="array" ref="G6246">_xlfn.IFS( F6246 = "", "Unknown", F6246 &lt;= 25, "Young Adult", F6246 &lt;= 35, "Millennials", F6246 &lt;= 50, "Gen-X", F6246 &gt; 50, "Seniors")</f>
        <v>Unknown</v>
      </c>
      <c r="H6246" s="2">
        <v>167</v>
      </c>
      <c r="I6246" s="2" t="b">
        <f t="shared" si="194"/>
        <v>1</v>
      </c>
      <c r="J6246" s="2" t="b">
        <f t="shared" si="195"/>
        <v>0</v>
      </c>
    </row>
    <row r="6247" spans="1:10" x14ac:dyDescent="0.35">
      <c r="A6247" s="4">
        <v>254</v>
      </c>
      <c r="B6247" s="3" t="s">
        <v>169</v>
      </c>
      <c r="C6247" s="16">
        <v>45540</v>
      </c>
      <c r="D6247" s="1" t="s">
        <v>1</v>
      </c>
      <c r="E6247" s="1" t="s">
        <v>0</v>
      </c>
      <c r="G6247" s="2" t="str" cm="1">
        <f t="array" ref="G6247">_xlfn.IFS( F6247 = "", "Unknown", F6247 &lt;= 25, "Young Adult", F6247 &lt;= 35, "Millennials", F6247 &lt;= 50, "Gen-X", F6247 &gt; 50, "Seniors")</f>
        <v>Unknown</v>
      </c>
      <c r="H6247" s="2">
        <v>30</v>
      </c>
      <c r="I6247" s="2" t="b">
        <f t="shared" si="194"/>
        <v>0</v>
      </c>
      <c r="J6247" s="2" t="b">
        <f t="shared" si="195"/>
        <v>0</v>
      </c>
    </row>
    <row r="6248" spans="1:10" x14ac:dyDescent="0.35">
      <c r="A6248" s="4">
        <v>254</v>
      </c>
      <c r="B6248" s="3" t="s">
        <v>169</v>
      </c>
      <c r="C6248" s="16">
        <v>45540</v>
      </c>
      <c r="D6248" s="1" t="s">
        <v>1</v>
      </c>
      <c r="E6248" s="1" t="s">
        <v>3</v>
      </c>
      <c r="F6248" s="2">
        <v>44</v>
      </c>
      <c r="G6248" s="2" t="str" cm="1">
        <f t="array" ref="G6248">_xlfn.IFS( F6248 = "", "Unknown", F6248 &lt;= 25, "Young Adult", F6248 &lt;= 35, "Millennials", F6248 &lt;= 50, "Gen-X", F6248 &gt; 50, "Seniors")</f>
        <v>Gen-X</v>
      </c>
      <c r="H6248" s="2">
        <v>92</v>
      </c>
      <c r="I6248" s="2" t="b">
        <f t="shared" si="194"/>
        <v>1</v>
      </c>
      <c r="J6248" s="2" t="b">
        <f t="shared" si="195"/>
        <v>0</v>
      </c>
    </row>
    <row r="6249" spans="1:10" x14ac:dyDescent="0.35">
      <c r="A6249" s="4">
        <v>254</v>
      </c>
      <c r="B6249" s="3" t="s">
        <v>169</v>
      </c>
      <c r="C6249" s="16">
        <v>45540</v>
      </c>
      <c r="D6249" s="1" t="s">
        <v>1</v>
      </c>
      <c r="E6249" s="1" t="s">
        <v>0</v>
      </c>
      <c r="G6249" s="2" t="str" cm="1">
        <f t="array" ref="G6249">_xlfn.IFS( F6249 = "", "Unknown", F6249 &lt;= 25, "Young Adult", F6249 &lt;= 35, "Millennials", F6249 &lt;= 50, "Gen-X", F6249 &gt; 50, "Seniors")</f>
        <v>Unknown</v>
      </c>
      <c r="H6249" s="2">
        <v>167</v>
      </c>
      <c r="I6249" s="2" t="b">
        <f t="shared" si="194"/>
        <v>1</v>
      </c>
      <c r="J6249" s="2" t="b">
        <f t="shared" si="195"/>
        <v>0</v>
      </c>
    </row>
    <row r="6250" spans="1:10" x14ac:dyDescent="0.35">
      <c r="A6250" s="4">
        <v>254</v>
      </c>
      <c r="B6250" s="3" t="s">
        <v>169</v>
      </c>
      <c r="C6250" s="16">
        <v>45540</v>
      </c>
      <c r="D6250" s="1" t="s">
        <v>1</v>
      </c>
      <c r="E6250" s="1" t="s">
        <v>0</v>
      </c>
      <c r="G6250" s="2" t="str" cm="1">
        <f t="array" ref="G6250">_xlfn.IFS( F6250 = "", "Unknown", F6250 &lt;= 25, "Young Adult", F6250 &lt;= 35, "Millennials", F6250 &lt;= 50, "Gen-X", F6250 &gt; 50, "Seniors")</f>
        <v>Unknown</v>
      </c>
      <c r="H6250" s="2">
        <v>152</v>
      </c>
      <c r="I6250" s="2" t="b">
        <f t="shared" si="194"/>
        <v>1</v>
      </c>
      <c r="J6250" s="2" t="b">
        <f t="shared" si="195"/>
        <v>0</v>
      </c>
    </row>
    <row r="6251" spans="1:10" x14ac:dyDescent="0.35">
      <c r="A6251" s="4">
        <v>254</v>
      </c>
      <c r="B6251" s="3" t="s">
        <v>169</v>
      </c>
      <c r="C6251" s="16">
        <v>45540</v>
      </c>
      <c r="D6251" s="1" t="s">
        <v>1</v>
      </c>
      <c r="E6251" s="1" t="s">
        <v>0</v>
      </c>
      <c r="G6251" s="2" t="str" cm="1">
        <f t="array" ref="G6251">_xlfn.IFS( F6251 = "", "Unknown", F6251 &lt;= 25, "Young Adult", F6251 &lt;= 35, "Millennials", F6251 &lt;= 50, "Gen-X", F6251 &gt; 50, "Seniors")</f>
        <v>Unknown</v>
      </c>
      <c r="H6251" s="2">
        <v>167</v>
      </c>
      <c r="I6251" s="2" t="b">
        <f t="shared" si="194"/>
        <v>1</v>
      </c>
      <c r="J6251" s="2" t="b">
        <f t="shared" si="195"/>
        <v>0</v>
      </c>
    </row>
    <row r="6252" spans="1:10" x14ac:dyDescent="0.35">
      <c r="A6252" s="4">
        <v>254</v>
      </c>
      <c r="B6252" s="3" t="s">
        <v>169</v>
      </c>
      <c r="C6252" s="16">
        <v>45540</v>
      </c>
      <c r="D6252" s="1" t="s">
        <v>1</v>
      </c>
      <c r="E6252" s="1" t="s">
        <v>0</v>
      </c>
      <c r="G6252" s="2" t="str" cm="1">
        <f t="array" ref="G6252">_xlfn.IFS( F6252 = "", "Unknown", F6252 &lt;= 25, "Young Adult", F6252 &lt;= 35, "Millennials", F6252 &lt;= 50, "Gen-X", F6252 &gt; 50, "Seniors")</f>
        <v>Unknown</v>
      </c>
      <c r="H6252" s="2">
        <v>167</v>
      </c>
      <c r="I6252" s="2" t="b">
        <f t="shared" si="194"/>
        <v>1</v>
      </c>
      <c r="J6252" s="2" t="b">
        <f t="shared" si="195"/>
        <v>0</v>
      </c>
    </row>
    <row r="6253" spans="1:10" x14ac:dyDescent="0.35">
      <c r="A6253" s="4">
        <v>254</v>
      </c>
      <c r="B6253" s="3" t="s">
        <v>169</v>
      </c>
      <c r="C6253" s="16">
        <v>45540</v>
      </c>
      <c r="D6253" s="1" t="s">
        <v>1</v>
      </c>
      <c r="E6253" s="1" t="s">
        <v>0</v>
      </c>
      <c r="G6253" s="2" t="str" cm="1">
        <f t="array" ref="G6253">_xlfn.IFS( F6253 = "", "Unknown", F6253 &lt;= 25, "Young Adult", F6253 &lt;= 35, "Millennials", F6253 &lt;= 50, "Gen-X", F6253 &gt; 50, "Seniors")</f>
        <v>Unknown</v>
      </c>
      <c r="H6253" s="2">
        <v>167</v>
      </c>
      <c r="I6253" s="2" t="b">
        <f t="shared" si="194"/>
        <v>1</v>
      </c>
      <c r="J6253" s="2" t="b">
        <f t="shared" si="195"/>
        <v>0</v>
      </c>
    </row>
    <row r="6254" spans="1:10" x14ac:dyDescent="0.35">
      <c r="A6254" s="4">
        <v>254</v>
      </c>
      <c r="B6254" s="3" t="s">
        <v>169</v>
      </c>
      <c r="C6254" s="16">
        <v>45540</v>
      </c>
      <c r="D6254" s="1" t="s">
        <v>1</v>
      </c>
      <c r="E6254" s="1" t="s">
        <v>0</v>
      </c>
      <c r="G6254" s="2" t="str" cm="1">
        <f t="array" ref="G6254">_xlfn.IFS( F6254 = "", "Unknown", F6254 &lt;= 25, "Young Adult", F6254 &lt;= 35, "Millennials", F6254 &lt;= 50, "Gen-X", F6254 &gt; 50, "Seniors")</f>
        <v>Unknown</v>
      </c>
      <c r="H6254" s="2">
        <v>167</v>
      </c>
      <c r="I6254" s="2" t="b">
        <f t="shared" si="194"/>
        <v>1</v>
      </c>
      <c r="J6254" s="2" t="b">
        <f t="shared" si="195"/>
        <v>0</v>
      </c>
    </row>
    <row r="6255" spans="1:10" x14ac:dyDescent="0.35">
      <c r="A6255" s="4">
        <v>254</v>
      </c>
      <c r="B6255" s="3" t="s">
        <v>169</v>
      </c>
      <c r="C6255" s="16">
        <v>45540</v>
      </c>
      <c r="D6255" s="1" t="s">
        <v>1</v>
      </c>
      <c r="E6255" s="1" t="s">
        <v>0</v>
      </c>
      <c r="G6255" s="2" t="str" cm="1">
        <f t="array" ref="G6255">_xlfn.IFS( F6255 = "", "Unknown", F6255 &lt;= 25, "Young Adult", F6255 &lt;= 35, "Millennials", F6255 &lt;= 50, "Gen-X", F6255 &gt; 50, "Seniors")</f>
        <v>Unknown</v>
      </c>
      <c r="H6255" s="2">
        <v>153</v>
      </c>
      <c r="I6255" s="2" t="b">
        <f t="shared" si="194"/>
        <v>1</v>
      </c>
      <c r="J6255" s="2" t="b">
        <f t="shared" si="195"/>
        <v>0</v>
      </c>
    </row>
    <row r="6256" spans="1:10" x14ac:dyDescent="0.35">
      <c r="A6256" s="4">
        <v>254</v>
      </c>
      <c r="B6256" s="3" t="s">
        <v>169</v>
      </c>
      <c r="C6256" s="16">
        <v>45540</v>
      </c>
      <c r="D6256" s="1" t="s">
        <v>1</v>
      </c>
      <c r="E6256" s="1" t="s">
        <v>0</v>
      </c>
      <c r="G6256" s="2" t="str" cm="1">
        <f t="array" ref="G6256">_xlfn.IFS( F6256 = "", "Unknown", F6256 &lt;= 25, "Young Adult", F6256 &lt;= 35, "Millennials", F6256 &lt;= 50, "Gen-X", F6256 &gt; 50, "Seniors")</f>
        <v>Unknown</v>
      </c>
      <c r="H6256" s="2">
        <v>167</v>
      </c>
      <c r="I6256" s="2" t="b">
        <f t="shared" si="194"/>
        <v>1</v>
      </c>
      <c r="J6256" s="2" t="b">
        <f t="shared" si="195"/>
        <v>0</v>
      </c>
    </row>
    <row r="6257" spans="1:10" x14ac:dyDescent="0.35">
      <c r="A6257" s="4">
        <v>254</v>
      </c>
      <c r="B6257" s="3" t="s">
        <v>169</v>
      </c>
      <c r="C6257" s="16">
        <v>45540</v>
      </c>
      <c r="D6257" s="1" t="s">
        <v>1</v>
      </c>
      <c r="E6257" s="1" t="s">
        <v>0</v>
      </c>
      <c r="G6257" s="2" t="str" cm="1">
        <f t="array" ref="G6257">_xlfn.IFS( F6257 = "", "Unknown", F6257 &lt;= 25, "Young Adult", F6257 &lt;= 35, "Millennials", F6257 &lt;= 50, "Gen-X", F6257 &gt; 50, "Seniors")</f>
        <v>Unknown</v>
      </c>
      <c r="H6257" s="2">
        <v>89</v>
      </c>
      <c r="I6257" s="2" t="b">
        <f t="shared" si="194"/>
        <v>1</v>
      </c>
      <c r="J6257" s="2" t="b">
        <f t="shared" si="195"/>
        <v>0</v>
      </c>
    </row>
    <row r="6258" spans="1:10" x14ac:dyDescent="0.35">
      <c r="A6258" s="4">
        <v>254</v>
      </c>
      <c r="B6258" s="3" t="s">
        <v>169</v>
      </c>
      <c r="C6258" s="16">
        <v>45540</v>
      </c>
      <c r="D6258" s="1" t="s">
        <v>1</v>
      </c>
      <c r="E6258" s="1" t="s">
        <v>0</v>
      </c>
      <c r="G6258" s="2" t="str" cm="1">
        <f t="array" ref="G6258">_xlfn.IFS( F6258 = "", "Unknown", F6258 &lt;= 25, "Young Adult", F6258 &lt;= 35, "Millennials", F6258 &lt;= 50, "Gen-X", F6258 &gt; 50, "Seniors")</f>
        <v>Unknown</v>
      </c>
      <c r="H6258" s="2">
        <v>167</v>
      </c>
      <c r="I6258" s="2" t="b">
        <f t="shared" si="194"/>
        <v>1</v>
      </c>
      <c r="J6258" s="2" t="b">
        <f t="shared" si="195"/>
        <v>0</v>
      </c>
    </row>
    <row r="6259" spans="1:10" x14ac:dyDescent="0.35">
      <c r="A6259" s="4">
        <v>254</v>
      </c>
      <c r="B6259" s="3" t="s">
        <v>168</v>
      </c>
      <c r="C6259" s="16">
        <v>45541</v>
      </c>
      <c r="D6259" s="1" t="s">
        <v>1</v>
      </c>
      <c r="E6259" s="1" t="s">
        <v>3</v>
      </c>
      <c r="F6259" s="2">
        <v>26</v>
      </c>
      <c r="G6259" s="2" t="str" cm="1">
        <f t="array" ref="G6259">_xlfn.IFS( F6259 = "", "Unknown", F6259 &lt;= 25, "Young Adult", F6259 &lt;= 35, "Millennials", F6259 &lt;= 50, "Gen-X", F6259 &gt; 50, "Seniors")</f>
        <v>Millennials</v>
      </c>
      <c r="H6259" s="2">
        <v>166</v>
      </c>
      <c r="I6259" s="2" t="b">
        <f t="shared" si="194"/>
        <v>1</v>
      </c>
      <c r="J6259" s="2" t="b">
        <f t="shared" si="195"/>
        <v>0</v>
      </c>
    </row>
    <row r="6260" spans="1:10" x14ac:dyDescent="0.35">
      <c r="A6260" s="4">
        <v>254</v>
      </c>
      <c r="B6260" s="3" t="s">
        <v>168</v>
      </c>
      <c r="C6260" s="16">
        <v>45541</v>
      </c>
      <c r="D6260" s="1" t="s">
        <v>1</v>
      </c>
      <c r="E6260" s="1" t="s">
        <v>0</v>
      </c>
      <c r="G6260" s="2" t="str" cm="1">
        <f t="array" ref="G6260">_xlfn.IFS( F6260 = "", "Unknown", F6260 &lt;= 25, "Young Adult", F6260 &lt;= 35, "Millennials", F6260 &lt;= 50, "Gen-X", F6260 &gt; 50, "Seniors")</f>
        <v>Unknown</v>
      </c>
      <c r="H6260" s="2">
        <v>92</v>
      </c>
      <c r="I6260" s="2" t="b">
        <f t="shared" si="194"/>
        <v>1</v>
      </c>
      <c r="J6260" s="2" t="b">
        <f t="shared" si="195"/>
        <v>0</v>
      </c>
    </row>
    <row r="6261" spans="1:10" x14ac:dyDescent="0.35">
      <c r="A6261" s="4">
        <v>254</v>
      </c>
      <c r="B6261" s="3" t="s">
        <v>92</v>
      </c>
      <c r="C6261" s="16">
        <v>45615</v>
      </c>
      <c r="D6261" s="1" t="s">
        <v>1</v>
      </c>
      <c r="E6261" s="1" t="s">
        <v>0</v>
      </c>
      <c r="G6261" s="2" t="str" cm="1">
        <f t="array" ref="G6261">_xlfn.IFS( F6261 = "", "Unknown", F6261 &lt;= 25, "Young Adult", F6261 &lt;= 35, "Millennials", F6261 &lt;= 50, "Gen-X", F6261 &gt; 50, "Seniors")</f>
        <v>Unknown</v>
      </c>
      <c r="H6261" s="2">
        <v>92</v>
      </c>
      <c r="I6261" s="2" t="b">
        <f t="shared" si="194"/>
        <v>1</v>
      </c>
      <c r="J6261" s="2" t="b">
        <f t="shared" si="195"/>
        <v>0</v>
      </c>
    </row>
    <row r="6262" spans="1:10" x14ac:dyDescent="0.35">
      <c r="A6262" s="4">
        <v>254</v>
      </c>
      <c r="B6262" s="3" t="s">
        <v>92</v>
      </c>
      <c r="C6262" s="16">
        <v>45615</v>
      </c>
      <c r="D6262" s="1" t="s">
        <v>5</v>
      </c>
      <c r="E6262" s="1" t="s">
        <v>0</v>
      </c>
      <c r="F6262" s="2">
        <v>23</v>
      </c>
      <c r="G6262" s="2" t="str" cm="1">
        <f t="array" ref="G6262">_xlfn.IFS( F6262 = "", "Unknown", F6262 &lt;= 25, "Young Adult", F6262 &lt;= 35, "Millennials", F6262 &lt;= 50, "Gen-X", F6262 &gt; 50, "Seniors")</f>
        <v>Young Adult</v>
      </c>
      <c r="I6262" s="2" t="b">
        <f t="shared" si="194"/>
        <v>0</v>
      </c>
      <c r="J6262" s="2" t="b">
        <f t="shared" si="195"/>
        <v>0</v>
      </c>
    </row>
    <row r="6263" spans="1:10" x14ac:dyDescent="0.35">
      <c r="A6263" s="4">
        <v>254</v>
      </c>
      <c r="B6263" s="3" t="s">
        <v>169</v>
      </c>
      <c r="C6263" s="16">
        <v>45540</v>
      </c>
      <c r="D6263" s="1" t="s">
        <v>1</v>
      </c>
      <c r="E6263" s="1" t="s">
        <v>0</v>
      </c>
      <c r="G6263" s="2" t="str" cm="1">
        <f t="array" ref="G6263">_xlfn.IFS( F6263 = "", "Unknown", F6263 &lt;= 25, "Young Adult", F6263 &lt;= 35, "Millennials", F6263 &lt;= 50, "Gen-X", F6263 &gt; 50, "Seniors")</f>
        <v>Unknown</v>
      </c>
      <c r="H6263" s="2">
        <v>95</v>
      </c>
      <c r="I6263" s="2" t="b">
        <f t="shared" si="194"/>
        <v>1</v>
      </c>
      <c r="J6263" s="2" t="b">
        <f t="shared" si="195"/>
        <v>0</v>
      </c>
    </row>
    <row r="6264" spans="1:10" x14ac:dyDescent="0.35">
      <c r="A6264" s="4">
        <v>254</v>
      </c>
      <c r="B6264" s="3" t="s">
        <v>169</v>
      </c>
      <c r="C6264" s="16">
        <v>45540</v>
      </c>
      <c r="D6264" s="1" t="s">
        <v>5</v>
      </c>
      <c r="E6264" s="1" t="s">
        <v>0</v>
      </c>
      <c r="G6264" s="2" t="str" cm="1">
        <f t="array" ref="G6264">_xlfn.IFS( F6264 = "", "Unknown", F6264 &lt;= 25, "Young Adult", F6264 &lt;= 35, "Millennials", F6264 &lt;= 50, "Gen-X", F6264 &gt; 50, "Seniors")</f>
        <v>Unknown</v>
      </c>
      <c r="I6264" s="2" t="b">
        <f t="shared" si="194"/>
        <v>0</v>
      </c>
      <c r="J6264" s="2" t="b">
        <f t="shared" si="195"/>
        <v>0</v>
      </c>
    </row>
    <row r="6265" spans="1:10" x14ac:dyDescent="0.35">
      <c r="A6265" s="4">
        <v>254</v>
      </c>
      <c r="B6265" s="3" t="s">
        <v>169</v>
      </c>
      <c r="C6265" s="16">
        <v>45540</v>
      </c>
      <c r="D6265" s="1" t="s">
        <v>1</v>
      </c>
      <c r="E6265" s="1" t="s">
        <v>0</v>
      </c>
      <c r="G6265" s="2" t="str" cm="1">
        <f t="array" ref="G6265">_xlfn.IFS( F6265 = "", "Unknown", F6265 &lt;= 25, "Young Adult", F6265 &lt;= 35, "Millennials", F6265 &lt;= 50, "Gen-X", F6265 &gt; 50, "Seniors")</f>
        <v>Unknown</v>
      </c>
      <c r="H6265" s="2">
        <v>167</v>
      </c>
      <c r="I6265" s="2" t="b">
        <f t="shared" si="194"/>
        <v>1</v>
      </c>
      <c r="J6265" s="2" t="b">
        <f t="shared" si="195"/>
        <v>0</v>
      </c>
    </row>
    <row r="6266" spans="1:10" x14ac:dyDescent="0.35">
      <c r="A6266" s="4">
        <v>254</v>
      </c>
      <c r="B6266" s="3" t="s">
        <v>169</v>
      </c>
      <c r="C6266" s="16">
        <v>45540</v>
      </c>
      <c r="D6266" s="1" t="s">
        <v>1</v>
      </c>
      <c r="E6266" s="1" t="s">
        <v>0</v>
      </c>
      <c r="G6266" s="2" t="str" cm="1">
        <f t="array" ref="G6266">_xlfn.IFS( F6266 = "", "Unknown", F6266 &lt;= 25, "Young Adult", F6266 &lt;= 35, "Millennials", F6266 &lt;= 50, "Gen-X", F6266 &gt; 50, "Seniors")</f>
        <v>Unknown</v>
      </c>
      <c r="H6266" s="2">
        <v>167</v>
      </c>
      <c r="I6266" s="2" t="b">
        <f t="shared" si="194"/>
        <v>1</v>
      </c>
      <c r="J6266" s="2" t="b">
        <f t="shared" si="195"/>
        <v>0</v>
      </c>
    </row>
    <row r="6267" spans="1:10" x14ac:dyDescent="0.35">
      <c r="A6267" s="4">
        <v>254</v>
      </c>
      <c r="B6267" s="3" t="s">
        <v>169</v>
      </c>
      <c r="C6267" s="16">
        <v>45540</v>
      </c>
      <c r="D6267" s="1" t="s">
        <v>1</v>
      </c>
      <c r="E6267" s="1" t="s">
        <v>0</v>
      </c>
      <c r="G6267" s="2" t="str" cm="1">
        <f t="array" ref="G6267">_xlfn.IFS( F6267 = "", "Unknown", F6267 &lt;= 25, "Young Adult", F6267 &lt;= 35, "Millennials", F6267 &lt;= 50, "Gen-X", F6267 &gt; 50, "Seniors")</f>
        <v>Unknown</v>
      </c>
      <c r="H6267" s="2">
        <v>167</v>
      </c>
      <c r="I6267" s="2" t="b">
        <f t="shared" si="194"/>
        <v>1</v>
      </c>
      <c r="J6267" s="2" t="b">
        <f t="shared" si="195"/>
        <v>0</v>
      </c>
    </row>
    <row r="6268" spans="1:10" x14ac:dyDescent="0.35">
      <c r="A6268" s="4">
        <v>254</v>
      </c>
      <c r="B6268" s="3" t="s">
        <v>169</v>
      </c>
      <c r="C6268" s="16">
        <v>45540</v>
      </c>
      <c r="D6268" s="1" t="s">
        <v>1</v>
      </c>
      <c r="E6268" s="1" t="s">
        <v>0</v>
      </c>
      <c r="G6268" s="2" t="str" cm="1">
        <f t="array" ref="G6268">_xlfn.IFS( F6268 = "", "Unknown", F6268 &lt;= 25, "Young Adult", F6268 &lt;= 35, "Millennials", F6268 &lt;= 50, "Gen-X", F6268 &gt; 50, "Seniors")</f>
        <v>Unknown</v>
      </c>
      <c r="H6268" s="2">
        <v>167</v>
      </c>
      <c r="I6268" s="2" t="b">
        <f t="shared" si="194"/>
        <v>1</v>
      </c>
      <c r="J6268" s="2" t="b">
        <f t="shared" si="195"/>
        <v>0</v>
      </c>
    </row>
    <row r="6269" spans="1:10" x14ac:dyDescent="0.35">
      <c r="A6269" s="4">
        <v>254</v>
      </c>
      <c r="B6269" s="3" t="s">
        <v>169</v>
      </c>
      <c r="C6269" s="16">
        <v>45540</v>
      </c>
      <c r="D6269" s="1" t="s">
        <v>1</v>
      </c>
      <c r="E6269" s="1" t="s">
        <v>0</v>
      </c>
      <c r="G6269" s="2" t="str" cm="1">
        <f t="array" ref="G6269">_xlfn.IFS( F6269 = "", "Unknown", F6269 &lt;= 25, "Young Adult", F6269 &lt;= 35, "Millennials", F6269 &lt;= 50, "Gen-X", F6269 &gt; 50, "Seniors")</f>
        <v>Unknown</v>
      </c>
      <c r="H6269" s="2">
        <v>167</v>
      </c>
      <c r="I6269" s="2" t="b">
        <f t="shared" si="194"/>
        <v>1</v>
      </c>
      <c r="J6269" s="2" t="b">
        <f t="shared" si="195"/>
        <v>0</v>
      </c>
    </row>
    <row r="6270" spans="1:10" x14ac:dyDescent="0.35">
      <c r="A6270" s="4">
        <v>254</v>
      </c>
      <c r="B6270" s="3" t="s">
        <v>169</v>
      </c>
      <c r="C6270" s="16">
        <v>45540</v>
      </c>
      <c r="D6270" s="1" t="s">
        <v>1</v>
      </c>
      <c r="E6270" s="1" t="s">
        <v>0</v>
      </c>
      <c r="G6270" s="2" t="str" cm="1">
        <f t="array" ref="G6270">_xlfn.IFS( F6270 = "", "Unknown", F6270 &lt;= 25, "Young Adult", F6270 &lt;= 35, "Millennials", F6270 &lt;= 50, "Gen-X", F6270 &gt; 50, "Seniors")</f>
        <v>Unknown</v>
      </c>
      <c r="H6270" s="2">
        <v>167</v>
      </c>
      <c r="I6270" s="2" t="b">
        <f t="shared" si="194"/>
        <v>1</v>
      </c>
      <c r="J6270" s="2" t="b">
        <f t="shared" si="195"/>
        <v>0</v>
      </c>
    </row>
    <row r="6271" spans="1:10" x14ac:dyDescent="0.35">
      <c r="A6271" s="4">
        <v>254</v>
      </c>
      <c r="B6271" s="3" t="s">
        <v>169</v>
      </c>
      <c r="C6271" s="16">
        <v>45540</v>
      </c>
      <c r="D6271" s="1" t="s">
        <v>1</v>
      </c>
      <c r="E6271" s="1" t="s">
        <v>0</v>
      </c>
      <c r="G6271" s="2" t="str" cm="1">
        <f t="array" ref="G6271">_xlfn.IFS( F6271 = "", "Unknown", F6271 &lt;= 25, "Young Adult", F6271 &lt;= 35, "Millennials", F6271 &lt;= 50, "Gen-X", F6271 &gt; 50, "Seniors")</f>
        <v>Unknown</v>
      </c>
      <c r="H6271" s="2">
        <v>167</v>
      </c>
      <c r="I6271" s="2" t="b">
        <f t="shared" si="194"/>
        <v>1</v>
      </c>
      <c r="J6271" s="2" t="b">
        <f t="shared" si="195"/>
        <v>0</v>
      </c>
    </row>
    <row r="6272" spans="1:10" x14ac:dyDescent="0.35">
      <c r="A6272" s="4">
        <v>254</v>
      </c>
      <c r="B6272" s="3" t="s">
        <v>169</v>
      </c>
      <c r="C6272" s="16">
        <v>45540</v>
      </c>
      <c r="D6272" s="1" t="s">
        <v>1</v>
      </c>
      <c r="E6272" s="1" t="s">
        <v>0</v>
      </c>
      <c r="G6272" s="2" t="str" cm="1">
        <f t="array" ref="G6272">_xlfn.IFS( F6272 = "", "Unknown", F6272 &lt;= 25, "Young Adult", F6272 &lt;= 35, "Millennials", F6272 &lt;= 50, "Gen-X", F6272 &gt; 50, "Seniors")</f>
        <v>Unknown</v>
      </c>
      <c r="H6272" s="2">
        <v>167</v>
      </c>
      <c r="I6272" s="2" t="b">
        <f t="shared" si="194"/>
        <v>1</v>
      </c>
      <c r="J6272" s="2" t="b">
        <f t="shared" si="195"/>
        <v>0</v>
      </c>
    </row>
    <row r="6273" spans="1:10" x14ac:dyDescent="0.35">
      <c r="A6273" s="4">
        <v>254</v>
      </c>
      <c r="B6273" s="3" t="s">
        <v>169</v>
      </c>
      <c r="C6273" s="16">
        <v>45540</v>
      </c>
      <c r="D6273" s="1" t="s">
        <v>1</v>
      </c>
      <c r="E6273" s="1" t="s">
        <v>0</v>
      </c>
      <c r="G6273" s="2" t="str" cm="1">
        <f t="array" ref="G6273">_xlfn.IFS( F6273 = "", "Unknown", F6273 &lt;= 25, "Young Adult", F6273 &lt;= 35, "Millennials", F6273 &lt;= 50, "Gen-X", F6273 &gt; 50, "Seniors")</f>
        <v>Unknown</v>
      </c>
      <c r="H6273" s="2">
        <v>167</v>
      </c>
      <c r="I6273" s="2" t="b">
        <f t="shared" si="194"/>
        <v>1</v>
      </c>
      <c r="J6273" s="2" t="b">
        <f t="shared" si="195"/>
        <v>0</v>
      </c>
    </row>
    <row r="6274" spans="1:10" x14ac:dyDescent="0.35">
      <c r="A6274" s="4">
        <v>254</v>
      </c>
      <c r="B6274" s="3" t="s">
        <v>169</v>
      </c>
      <c r="C6274" s="16">
        <v>45540</v>
      </c>
      <c r="D6274" s="1" t="s">
        <v>1</v>
      </c>
      <c r="E6274" s="1" t="s">
        <v>0</v>
      </c>
      <c r="G6274" s="2" t="str" cm="1">
        <f t="array" ref="G6274">_xlfn.IFS( F6274 = "", "Unknown", F6274 &lt;= 25, "Young Adult", F6274 &lt;= 35, "Millennials", F6274 &lt;= 50, "Gen-X", F6274 &gt; 50, "Seniors")</f>
        <v>Unknown</v>
      </c>
      <c r="H6274" s="2">
        <v>167</v>
      </c>
      <c r="I6274" s="2" t="b">
        <f t="shared" ref="I6274:I6337" si="196">AND(D6274="ACTIVE", H6274 &gt;30)</f>
        <v>1</v>
      </c>
      <c r="J6274" s="2" t="b">
        <f t="shared" ref="J6274:J6337" si="197">AND(D6274="ACTIVE", H6274 &gt;180)</f>
        <v>0</v>
      </c>
    </row>
    <row r="6275" spans="1:10" x14ac:dyDescent="0.35">
      <c r="A6275" s="4">
        <v>254</v>
      </c>
      <c r="B6275" s="3" t="s">
        <v>169</v>
      </c>
      <c r="C6275" s="16">
        <v>45540</v>
      </c>
      <c r="D6275" s="1" t="s">
        <v>1</v>
      </c>
      <c r="E6275" s="1" t="s">
        <v>0</v>
      </c>
      <c r="G6275" s="2" t="str" cm="1">
        <f t="array" ref="G6275">_xlfn.IFS( F6275 = "", "Unknown", F6275 &lt;= 25, "Young Adult", F6275 &lt;= 35, "Millennials", F6275 &lt;= 50, "Gen-X", F6275 &gt; 50, "Seniors")</f>
        <v>Unknown</v>
      </c>
      <c r="H6275" s="2">
        <v>165</v>
      </c>
      <c r="I6275" s="2" t="b">
        <f t="shared" si="196"/>
        <v>1</v>
      </c>
      <c r="J6275" s="2" t="b">
        <f t="shared" si="197"/>
        <v>0</v>
      </c>
    </row>
    <row r="6276" spans="1:10" x14ac:dyDescent="0.35">
      <c r="A6276" s="4">
        <v>254</v>
      </c>
      <c r="B6276" s="3" t="s">
        <v>169</v>
      </c>
      <c r="C6276" s="16">
        <v>45540</v>
      </c>
      <c r="D6276" s="1" t="s">
        <v>1</v>
      </c>
      <c r="E6276" s="1" t="s">
        <v>0</v>
      </c>
      <c r="G6276" s="2" t="str" cm="1">
        <f t="array" ref="G6276">_xlfn.IFS( F6276 = "", "Unknown", F6276 &lt;= 25, "Young Adult", F6276 &lt;= 35, "Millennials", F6276 &lt;= 50, "Gen-X", F6276 &gt; 50, "Seniors")</f>
        <v>Unknown</v>
      </c>
      <c r="H6276" s="2">
        <v>167</v>
      </c>
      <c r="I6276" s="2" t="b">
        <f t="shared" si="196"/>
        <v>1</v>
      </c>
      <c r="J6276" s="2" t="b">
        <f t="shared" si="197"/>
        <v>0</v>
      </c>
    </row>
    <row r="6277" spans="1:10" x14ac:dyDescent="0.35">
      <c r="A6277" s="4">
        <v>254</v>
      </c>
      <c r="B6277" s="3" t="s">
        <v>169</v>
      </c>
      <c r="C6277" s="16">
        <v>45540</v>
      </c>
      <c r="D6277" s="1" t="s">
        <v>1</v>
      </c>
      <c r="E6277" s="1" t="s">
        <v>0</v>
      </c>
      <c r="G6277" s="2" t="str" cm="1">
        <f t="array" ref="G6277">_xlfn.IFS( F6277 = "", "Unknown", F6277 &lt;= 25, "Young Adult", F6277 &lt;= 35, "Millennials", F6277 &lt;= 50, "Gen-X", F6277 &gt; 50, "Seniors")</f>
        <v>Unknown</v>
      </c>
      <c r="H6277" s="2">
        <v>167</v>
      </c>
      <c r="I6277" s="2" t="b">
        <f t="shared" si="196"/>
        <v>1</v>
      </c>
      <c r="J6277" s="2" t="b">
        <f t="shared" si="197"/>
        <v>0</v>
      </c>
    </row>
    <row r="6278" spans="1:10" x14ac:dyDescent="0.35">
      <c r="A6278" s="4">
        <v>254</v>
      </c>
      <c r="B6278" s="3" t="s">
        <v>169</v>
      </c>
      <c r="C6278" s="16">
        <v>45540</v>
      </c>
      <c r="D6278" s="1" t="s">
        <v>1</v>
      </c>
      <c r="E6278" s="1" t="s">
        <v>0</v>
      </c>
      <c r="G6278" s="2" t="str" cm="1">
        <f t="array" ref="G6278">_xlfn.IFS( F6278 = "", "Unknown", F6278 &lt;= 25, "Young Adult", F6278 &lt;= 35, "Millennials", F6278 &lt;= 50, "Gen-X", F6278 &gt; 50, "Seniors")</f>
        <v>Unknown</v>
      </c>
      <c r="H6278" s="2">
        <v>167</v>
      </c>
      <c r="I6278" s="2" t="b">
        <f t="shared" si="196"/>
        <v>1</v>
      </c>
      <c r="J6278" s="2" t="b">
        <f t="shared" si="197"/>
        <v>0</v>
      </c>
    </row>
    <row r="6279" spans="1:10" x14ac:dyDescent="0.35">
      <c r="A6279" s="4">
        <v>254</v>
      </c>
      <c r="B6279" s="3" t="s">
        <v>169</v>
      </c>
      <c r="C6279" s="16">
        <v>45540</v>
      </c>
      <c r="D6279" s="1" t="s">
        <v>1</v>
      </c>
      <c r="E6279" s="1" t="s">
        <v>0</v>
      </c>
      <c r="G6279" s="2" t="str" cm="1">
        <f t="array" ref="G6279">_xlfn.IFS( F6279 = "", "Unknown", F6279 &lt;= 25, "Young Adult", F6279 &lt;= 35, "Millennials", F6279 &lt;= 50, "Gen-X", F6279 &gt; 50, "Seniors")</f>
        <v>Unknown</v>
      </c>
      <c r="H6279" s="2">
        <v>138</v>
      </c>
      <c r="I6279" s="2" t="b">
        <f t="shared" si="196"/>
        <v>1</v>
      </c>
      <c r="J6279" s="2" t="b">
        <f t="shared" si="197"/>
        <v>0</v>
      </c>
    </row>
    <row r="6280" spans="1:10" x14ac:dyDescent="0.35">
      <c r="A6280" s="4">
        <v>254</v>
      </c>
      <c r="B6280" s="3" t="s">
        <v>168</v>
      </c>
      <c r="C6280" s="16">
        <v>45541</v>
      </c>
      <c r="D6280" s="1" t="s">
        <v>1</v>
      </c>
      <c r="E6280" s="1" t="s">
        <v>0</v>
      </c>
      <c r="G6280" s="2" t="str" cm="1">
        <f t="array" ref="G6280">_xlfn.IFS( F6280 = "", "Unknown", F6280 &lt;= 25, "Young Adult", F6280 &lt;= 35, "Millennials", F6280 &lt;= 50, "Gen-X", F6280 &gt; 50, "Seniors")</f>
        <v>Unknown</v>
      </c>
      <c r="H6280" s="2">
        <v>166</v>
      </c>
      <c r="I6280" s="2" t="b">
        <f t="shared" si="196"/>
        <v>1</v>
      </c>
      <c r="J6280" s="2" t="b">
        <f t="shared" si="197"/>
        <v>0</v>
      </c>
    </row>
    <row r="6281" spans="1:10" x14ac:dyDescent="0.35">
      <c r="A6281" s="4">
        <v>254</v>
      </c>
      <c r="B6281" s="3" t="s">
        <v>169</v>
      </c>
      <c r="C6281" s="16">
        <v>45540</v>
      </c>
      <c r="D6281" s="1" t="s">
        <v>1</v>
      </c>
      <c r="E6281" s="1" t="s">
        <v>0</v>
      </c>
      <c r="G6281" s="2" t="str" cm="1">
        <f t="array" ref="G6281">_xlfn.IFS( F6281 = "", "Unknown", F6281 &lt;= 25, "Young Adult", F6281 &lt;= 35, "Millennials", F6281 &lt;= 50, "Gen-X", F6281 &gt; 50, "Seniors")</f>
        <v>Unknown</v>
      </c>
      <c r="H6281" s="2">
        <v>167</v>
      </c>
      <c r="I6281" s="2" t="b">
        <f t="shared" si="196"/>
        <v>1</v>
      </c>
      <c r="J6281" s="2" t="b">
        <f t="shared" si="197"/>
        <v>0</v>
      </c>
    </row>
    <row r="6282" spans="1:10" x14ac:dyDescent="0.35">
      <c r="A6282" s="4">
        <v>254</v>
      </c>
      <c r="B6282" s="3" t="s">
        <v>169</v>
      </c>
      <c r="C6282" s="16">
        <v>45540</v>
      </c>
      <c r="D6282" s="1" t="s">
        <v>1</v>
      </c>
      <c r="E6282" s="1" t="s">
        <v>0</v>
      </c>
      <c r="G6282" s="2" t="str" cm="1">
        <f t="array" ref="G6282">_xlfn.IFS( F6282 = "", "Unknown", F6282 &lt;= 25, "Young Adult", F6282 &lt;= 35, "Millennials", F6282 &lt;= 50, "Gen-X", F6282 &gt; 50, "Seniors")</f>
        <v>Unknown</v>
      </c>
      <c r="H6282" s="2">
        <v>167</v>
      </c>
      <c r="I6282" s="2" t="b">
        <f t="shared" si="196"/>
        <v>1</v>
      </c>
      <c r="J6282" s="2" t="b">
        <f t="shared" si="197"/>
        <v>0</v>
      </c>
    </row>
    <row r="6283" spans="1:10" x14ac:dyDescent="0.35">
      <c r="A6283" s="4">
        <v>254</v>
      </c>
      <c r="B6283" s="3" t="s">
        <v>168</v>
      </c>
      <c r="C6283" s="16">
        <v>45541</v>
      </c>
      <c r="D6283" s="1" t="s">
        <v>1</v>
      </c>
      <c r="E6283" s="1" t="s">
        <v>0</v>
      </c>
      <c r="G6283" s="2" t="str" cm="1">
        <f t="array" ref="G6283">_xlfn.IFS( F6283 = "", "Unknown", F6283 &lt;= 25, "Young Adult", F6283 &lt;= 35, "Millennials", F6283 &lt;= 50, "Gen-X", F6283 &gt; 50, "Seniors")</f>
        <v>Unknown</v>
      </c>
      <c r="H6283" s="2">
        <v>166</v>
      </c>
      <c r="I6283" s="2" t="b">
        <f t="shared" si="196"/>
        <v>1</v>
      </c>
      <c r="J6283" s="2" t="b">
        <f t="shared" si="197"/>
        <v>0</v>
      </c>
    </row>
    <row r="6284" spans="1:10" x14ac:dyDescent="0.35">
      <c r="A6284" s="4">
        <v>254</v>
      </c>
      <c r="B6284" s="3" t="s">
        <v>168</v>
      </c>
      <c r="C6284" s="16">
        <v>45541</v>
      </c>
      <c r="D6284" s="1" t="s">
        <v>1</v>
      </c>
      <c r="E6284" s="1" t="s">
        <v>0</v>
      </c>
      <c r="G6284" s="2" t="str" cm="1">
        <f t="array" ref="G6284">_xlfn.IFS( F6284 = "", "Unknown", F6284 &lt;= 25, "Young Adult", F6284 &lt;= 35, "Millennials", F6284 &lt;= 50, "Gen-X", F6284 &gt; 50, "Seniors")</f>
        <v>Unknown</v>
      </c>
      <c r="H6284" s="2">
        <v>166</v>
      </c>
      <c r="I6284" s="2" t="b">
        <f t="shared" si="196"/>
        <v>1</v>
      </c>
      <c r="J6284" s="2" t="b">
        <f t="shared" si="197"/>
        <v>0</v>
      </c>
    </row>
    <row r="6285" spans="1:10" x14ac:dyDescent="0.35">
      <c r="A6285" s="4">
        <v>254</v>
      </c>
      <c r="B6285" s="3" t="s">
        <v>169</v>
      </c>
      <c r="C6285" s="16">
        <v>45540</v>
      </c>
      <c r="D6285" s="1" t="s">
        <v>1</v>
      </c>
      <c r="E6285" s="1" t="s">
        <v>3</v>
      </c>
      <c r="F6285" s="2">
        <v>33</v>
      </c>
      <c r="G6285" s="2" t="str" cm="1">
        <f t="array" ref="G6285">_xlfn.IFS( F6285 = "", "Unknown", F6285 &lt;= 25, "Young Adult", F6285 &lt;= 35, "Millennials", F6285 &lt;= 50, "Gen-X", F6285 &gt; 50, "Seniors")</f>
        <v>Millennials</v>
      </c>
      <c r="H6285" s="2">
        <v>116</v>
      </c>
      <c r="I6285" s="2" t="b">
        <f t="shared" si="196"/>
        <v>1</v>
      </c>
      <c r="J6285" s="2" t="b">
        <f t="shared" si="197"/>
        <v>0</v>
      </c>
    </row>
    <row r="6286" spans="1:10" x14ac:dyDescent="0.35">
      <c r="A6286" s="4">
        <v>254</v>
      </c>
      <c r="B6286" s="3" t="s">
        <v>169</v>
      </c>
      <c r="C6286" s="16">
        <v>45540</v>
      </c>
      <c r="D6286" s="1" t="s">
        <v>1</v>
      </c>
      <c r="E6286" s="1" t="s">
        <v>0</v>
      </c>
      <c r="G6286" s="2" t="str" cm="1">
        <f t="array" ref="G6286">_xlfn.IFS( F6286 = "", "Unknown", F6286 &lt;= 25, "Young Adult", F6286 &lt;= 35, "Millennials", F6286 &lt;= 50, "Gen-X", F6286 &gt; 50, "Seniors")</f>
        <v>Unknown</v>
      </c>
      <c r="H6286" s="2">
        <v>167</v>
      </c>
      <c r="I6286" s="2" t="b">
        <f t="shared" si="196"/>
        <v>1</v>
      </c>
      <c r="J6286" s="2" t="b">
        <f t="shared" si="197"/>
        <v>0</v>
      </c>
    </row>
    <row r="6287" spans="1:10" x14ac:dyDescent="0.35">
      <c r="A6287" s="4">
        <v>254</v>
      </c>
      <c r="B6287" s="3" t="s">
        <v>169</v>
      </c>
      <c r="C6287" s="16">
        <v>45540</v>
      </c>
      <c r="D6287" s="1" t="s">
        <v>1</v>
      </c>
      <c r="E6287" s="1" t="s">
        <v>0</v>
      </c>
      <c r="G6287" s="2" t="str" cm="1">
        <f t="array" ref="G6287">_xlfn.IFS( F6287 = "", "Unknown", F6287 &lt;= 25, "Young Adult", F6287 &lt;= 35, "Millennials", F6287 &lt;= 50, "Gen-X", F6287 &gt; 50, "Seniors")</f>
        <v>Unknown</v>
      </c>
      <c r="H6287" s="2">
        <v>167</v>
      </c>
      <c r="I6287" s="2" t="b">
        <f t="shared" si="196"/>
        <v>1</v>
      </c>
      <c r="J6287" s="2" t="b">
        <f t="shared" si="197"/>
        <v>0</v>
      </c>
    </row>
    <row r="6288" spans="1:10" x14ac:dyDescent="0.35">
      <c r="A6288" s="4">
        <v>254</v>
      </c>
      <c r="B6288" s="3" t="s">
        <v>169</v>
      </c>
      <c r="C6288" s="16">
        <v>45540</v>
      </c>
      <c r="D6288" s="1" t="s">
        <v>1</v>
      </c>
      <c r="E6288" s="1" t="s">
        <v>0</v>
      </c>
      <c r="G6288" s="2" t="str" cm="1">
        <f t="array" ref="G6288">_xlfn.IFS( F6288 = "", "Unknown", F6288 &lt;= 25, "Young Adult", F6288 &lt;= 35, "Millennials", F6288 &lt;= 50, "Gen-X", F6288 &gt; 50, "Seniors")</f>
        <v>Unknown</v>
      </c>
      <c r="H6288" s="2">
        <v>166</v>
      </c>
      <c r="I6288" s="2" t="b">
        <f t="shared" si="196"/>
        <v>1</v>
      </c>
      <c r="J6288" s="2" t="b">
        <f t="shared" si="197"/>
        <v>0</v>
      </c>
    </row>
    <row r="6289" spans="1:10" x14ac:dyDescent="0.35">
      <c r="A6289" s="4">
        <v>254</v>
      </c>
      <c r="B6289" s="3" t="s">
        <v>169</v>
      </c>
      <c r="C6289" s="16">
        <v>45540</v>
      </c>
      <c r="D6289" s="1" t="s">
        <v>1</v>
      </c>
      <c r="E6289" s="1" t="s">
        <v>0</v>
      </c>
      <c r="G6289" s="2" t="str" cm="1">
        <f t="array" ref="G6289">_xlfn.IFS( F6289 = "", "Unknown", F6289 &lt;= 25, "Young Adult", F6289 &lt;= 35, "Millennials", F6289 &lt;= 50, "Gen-X", F6289 &gt; 50, "Seniors")</f>
        <v>Unknown</v>
      </c>
      <c r="H6289" s="2">
        <v>167</v>
      </c>
      <c r="I6289" s="2" t="b">
        <f t="shared" si="196"/>
        <v>1</v>
      </c>
      <c r="J6289" s="2" t="b">
        <f t="shared" si="197"/>
        <v>0</v>
      </c>
    </row>
    <row r="6290" spans="1:10" x14ac:dyDescent="0.35">
      <c r="A6290" s="4">
        <v>254</v>
      </c>
      <c r="B6290" s="3" t="s">
        <v>169</v>
      </c>
      <c r="C6290" s="16">
        <v>45540</v>
      </c>
      <c r="D6290" s="1" t="s">
        <v>1</v>
      </c>
      <c r="E6290" s="1" t="s">
        <v>0</v>
      </c>
      <c r="G6290" s="2" t="str" cm="1">
        <f t="array" ref="G6290">_xlfn.IFS( F6290 = "", "Unknown", F6290 &lt;= 25, "Young Adult", F6290 &lt;= 35, "Millennials", F6290 &lt;= 50, "Gen-X", F6290 &gt; 50, "Seniors")</f>
        <v>Unknown</v>
      </c>
      <c r="H6290" s="2">
        <v>166</v>
      </c>
      <c r="I6290" s="2" t="b">
        <f t="shared" si="196"/>
        <v>1</v>
      </c>
      <c r="J6290" s="2" t="b">
        <f t="shared" si="197"/>
        <v>0</v>
      </c>
    </row>
    <row r="6291" spans="1:10" x14ac:dyDescent="0.35">
      <c r="A6291" s="4">
        <v>254</v>
      </c>
      <c r="B6291" s="3" t="s">
        <v>169</v>
      </c>
      <c r="C6291" s="16">
        <v>45540</v>
      </c>
      <c r="D6291" s="1" t="s">
        <v>1</v>
      </c>
      <c r="E6291" s="1" t="s">
        <v>0</v>
      </c>
      <c r="G6291" s="2" t="str" cm="1">
        <f t="array" ref="G6291">_xlfn.IFS( F6291 = "", "Unknown", F6291 &lt;= 25, "Young Adult", F6291 &lt;= 35, "Millennials", F6291 &lt;= 50, "Gen-X", F6291 &gt; 50, "Seniors")</f>
        <v>Unknown</v>
      </c>
      <c r="H6291" s="2">
        <v>167</v>
      </c>
      <c r="I6291" s="2" t="b">
        <f t="shared" si="196"/>
        <v>1</v>
      </c>
      <c r="J6291" s="2" t="b">
        <f t="shared" si="197"/>
        <v>0</v>
      </c>
    </row>
    <row r="6292" spans="1:10" x14ac:dyDescent="0.35">
      <c r="A6292" s="4">
        <v>254</v>
      </c>
      <c r="B6292" s="3" t="s">
        <v>169</v>
      </c>
      <c r="C6292" s="16">
        <v>45540</v>
      </c>
      <c r="D6292" s="1" t="s">
        <v>1</v>
      </c>
      <c r="E6292" s="1" t="s">
        <v>0</v>
      </c>
      <c r="G6292" s="2" t="str" cm="1">
        <f t="array" ref="G6292">_xlfn.IFS( F6292 = "", "Unknown", F6292 &lt;= 25, "Young Adult", F6292 &lt;= 35, "Millennials", F6292 &lt;= 50, "Gen-X", F6292 &gt; 50, "Seniors")</f>
        <v>Unknown</v>
      </c>
      <c r="H6292" s="2">
        <v>167</v>
      </c>
      <c r="I6292" s="2" t="b">
        <f t="shared" si="196"/>
        <v>1</v>
      </c>
      <c r="J6292" s="2" t="b">
        <f t="shared" si="197"/>
        <v>0</v>
      </c>
    </row>
    <row r="6293" spans="1:10" x14ac:dyDescent="0.35">
      <c r="A6293" s="4">
        <v>254</v>
      </c>
      <c r="B6293" s="3" t="s">
        <v>169</v>
      </c>
      <c r="C6293" s="16">
        <v>45540</v>
      </c>
      <c r="D6293" s="1" t="s">
        <v>1</v>
      </c>
      <c r="E6293" s="1" t="s">
        <v>0</v>
      </c>
      <c r="G6293" s="2" t="str" cm="1">
        <f t="array" ref="G6293">_xlfn.IFS( F6293 = "", "Unknown", F6293 &lt;= 25, "Young Adult", F6293 &lt;= 35, "Millennials", F6293 &lt;= 50, "Gen-X", F6293 &gt; 50, "Seniors")</f>
        <v>Unknown</v>
      </c>
      <c r="H6293" s="2">
        <v>167</v>
      </c>
      <c r="I6293" s="2" t="b">
        <f t="shared" si="196"/>
        <v>1</v>
      </c>
      <c r="J6293" s="2" t="b">
        <f t="shared" si="197"/>
        <v>0</v>
      </c>
    </row>
    <row r="6294" spans="1:10" x14ac:dyDescent="0.35">
      <c r="A6294" s="4">
        <v>254</v>
      </c>
      <c r="B6294" s="3" t="s">
        <v>169</v>
      </c>
      <c r="C6294" s="16">
        <v>45540</v>
      </c>
      <c r="D6294" s="1" t="s">
        <v>1</v>
      </c>
      <c r="E6294" s="1" t="s">
        <v>0</v>
      </c>
      <c r="G6294" s="2" t="str" cm="1">
        <f t="array" ref="G6294">_xlfn.IFS( F6294 = "", "Unknown", F6294 &lt;= 25, "Young Adult", F6294 &lt;= 35, "Millennials", F6294 &lt;= 50, "Gen-X", F6294 &gt; 50, "Seniors")</f>
        <v>Unknown</v>
      </c>
      <c r="H6294" s="2">
        <v>167</v>
      </c>
      <c r="I6294" s="2" t="b">
        <f t="shared" si="196"/>
        <v>1</v>
      </c>
      <c r="J6294" s="2" t="b">
        <f t="shared" si="197"/>
        <v>0</v>
      </c>
    </row>
    <row r="6295" spans="1:10" x14ac:dyDescent="0.35">
      <c r="A6295" s="4">
        <v>254</v>
      </c>
      <c r="B6295" s="3" t="s">
        <v>169</v>
      </c>
      <c r="C6295" s="16">
        <v>45540</v>
      </c>
      <c r="D6295" s="1" t="s">
        <v>1</v>
      </c>
      <c r="E6295" s="1" t="s">
        <v>0</v>
      </c>
      <c r="G6295" s="2" t="str" cm="1">
        <f t="array" ref="G6295">_xlfn.IFS( F6295 = "", "Unknown", F6295 &lt;= 25, "Young Adult", F6295 &lt;= 35, "Millennials", F6295 &lt;= 50, "Gen-X", F6295 &gt; 50, "Seniors")</f>
        <v>Unknown</v>
      </c>
      <c r="H6295" s="2">
        <v>167</v>
      </c>
      <c r="I6295" s="2" t="b">
        <f t="shared" si="196"/>
        <v>1</v>
      </c>
      <c r="J6295" s="2" t="b">
        <f t="shared" si="197"/>
        <v>0</v>
      </c>
    </row>
    <row r="6296" spans="1:10" x14ac:dyDescent="0.35">
      <c r="A6296" s="4">
        <v>254</v>
      </c>
      <c r="B6296" s="3" t="s">
        <v>168</v>
      </c>
      <c r="C6296" s="16">
        <v>45541</v>
      </c>
      <c r="D6296" s="1" t="s">
        <v>1</v>
      </c>
      <c r="E6296" s="1" t="s">
        <v>0</v>
      </c>
      <c r="G6296" s="2" t="str" cm="1">
        <f t="array" ref="G6296">_xlfn.IFS( F6296 = "", "Unknown", F6296 &lt;= 25, "Young Adult", F6296 &lt;= 35, "Millennials", F6296 &lt;= 50, "Gen-X", F6296 &gt; 50, "Seniors")</f>
        <v>Unknown</v>
      </c>
      <c r="H6296" s="2">
        <v>164</v>
      </c>
      <c r="I6296" s="2" t="b">
        <f t="shared" si="196"/>
        <v>1</v>
      </c>
      <c r="J6296" s="2" t="b">
        <f t="shared" si="197"/>
        <v>0</v>
      </c>
    </row>
    <row r="6297" spans="1:10" x14ac:dyDescent="0.35">
      <c r="A6297" s="4">
        <v>254</v>
      </c>
      <c r="B6297" s="3" t="s">
        <v>168</v>
      </c>
      <c r="C6297" s="16">
        <v>45541</v>
      </c>
      <c r="D6297" s="1" t="s">
        <v>1</v>
      </c>
      <c r="E6297" s="1" t="s">
        <v>0</v>
      </c>
      <c r="G6297" s="2" t="str" cm="1">
        <f t="array" ref="G6297">_xlfn.IFS( F6297 = "", "Unknown", F6297 &lt;= 25, "Young Adult", F6297 &lt;= 35, "Millennials", F6297 &lt;= 50, "Gen-X", F6297 &gt; 50, "Seniors")</f>
        <v>Unknown</v>
      </c>
      <c r="H6297" s="2">
        <v>166</v>
      </c>
      <c r="I6297" s="2" t="b">
        <f t="shared" si="196"/>
        <v>1</v>
      </c>
      <c r="J6297" s="2" t="b">
        <f t="shared" si="197"/>
        <v>0</v>
      </c>
    </row>
    <row r="6298" spans="1:10" x14ac:dyDescent="0.35">
      <c r="A6298" s="4">
        <v>254</v>
      </c>
      <c r="B6298" s="3" t="s">
        <v>168</v>
      </c>
      <c r="C6298" s="16">
        <v>45541</v>
      </c>
      <c r="D6298" s="1" t="s">
        <v>1</v>
      </c>
      <c r="E6298" s="1" t="s">
        <v>0</v>
      </c>
      <c r="G6298" s="2" t="str" cm="1">
        <f t="array" ref="G6298">_xlfn.IFS( F6298 = "", "Unknown", F6298 &lt;= 25, "Young Adult", F6298 &lt;= 35, "Millennials", F6298 &lt;= 50, "Gen-X", F6298 &gt; 50, "Seniors")</f>
        <v>Unknown</v>
      </c>
      <c r="H6298" s="2">
        <v>152</v>
      </c>
      <c r="I6298" s="2" t="b">
        <f t="shared" si="196"/>
        <v>1</v>
      </c>
      <c r="J6298" s="2" t="b">
        <f t="shared" si="197"/>
        <v>0</v>
      </c>
    </row>
    <row r="6299" spans="1:10" x14ac:dyDescent="0.35">
      <c r="A6299" s="4">
        <v>254</v>
      </c>
      <c r="B6299" s="3" t="s">
        <v>168</v>
      </c>
      <c r="C6299" s="16">
        <v>45541</v>
      </c>
      <c r="D6299" s="1" t="s">
        <v>1</v>
      </c>
      <c r="E6299" s="1" t="s">
        <v>0</v>
      </c>
      <c r="G6299" s="2" t="str" cm="1">
        <f t="array" ref="G6299">_xlfn.IFS( F6299 = "", "Unknown", F6299 &lt;= 25, "Young Adult", F6299 &lt;= 35, "Millennials", F6299 &lt;= 50, "Gen-X", F6299 &gt; 50, "Seniors")</f>
        <v>Unknown</v>
      </c>
      <c r="H6299" s="2">
        <v>166</v>
      </c>
      <c r="I6299" s="2" t="b">
        <f t="shared" si="196"/>
        <v>1</v>
      </c>
      <c r="J6299" s="2" t="b">
        <f t="shared" si="197"/>
        <v>0</v>
      </c>
    </row>
    <row r="6300" spans="1:10" x14ac:dyDescent="0.35">
      <c r="A6300" s="4">
        <v>254</v>
      </c>
      <c r="B6300" s="3" t="s">
        <v>168</v>
      </c>
      <c r="C6300" s="16">
        <v>45541</v>
      </c>
      <c r="D6300" s="1" t="s">
        <v>1</v>
      </c>
      <c r="E6300" s="1" t="s">
        <v>0</v>
      </c>
      <c r="G6300" s="2" t="str" cm="1">
        <f t="array" ref="G6300">_xlfn.IFS( F6300 = "", "Unknown", F6300 &lt;= 25, "Young Adult", F6300 &lt;= 35, "Millennials", F6300 &lt;= 50, "Gen-X", F6300 &gt; 50, "Seniors")</f>
        <v>Unknown</v>
      </c>
      <c r="H6300" s="2">
        <v>166</v>
      </c>
      <c r="I6300" s="2" t="b">
        <f t="shared" si="196"/>
        <v>1</v>
      </c>
      <c r="J6300" s="2" t="b">
        <f t="shared" si="197"/>
        <v>0</v>
      </c>
    </row>
    <row r="6301" spans="1:10" x14ac:dyDescent="0.35">
      <c r="A6301" s="4">
        <v>254</v>
      </c>
      <c r="B6301" s="3" t="s">
        <v>168</v>
      </c>
      <c r="C6301" s="16">
        <v>45541</v>
      </c>
      <c r="D6301" s="1" t="s">
        <v>1</v>
      </c>
      <c r="E6301" s="1" t="s">
        <v>4</v>
      </c>
      <c r="F6301" s="2">
        <v>30</v>
      </c>
      <c r="G6301" s="2" t="str" cm="1">
        <f t="array" ref="G6301">_xlfn.IFS( F6301 = "", "Unknown", F6301 &lt;= 25, "Young Adult", F6301 &lt;= 35, "Millennials", F6301 &lt;= 50, "Gen-X", F6301 &gt; 50, "Seniors")</f>
        <v>Millennials</v>
      </c>
      <c r="H6301" s="2">
        <v>0</v>
      </c>
      <c r="I6301" s="2" t="b">
        <f t="shared" si="196"/>
        <v>0</v>
      </c>
      <c r="J6301" s="2" t="b">
        <f t="shared" si="197"/>
        <v>0</v>
      </c>
    </row>
    <row r="6302" spans="1:10" x14ac:dyDescent="0.35">
      <c r="A6302" s="4">
        <v>254</v>
      </c>
      <c r="B6302" s="3" t="s">
        <v>168</v>
      </c>
      <c r="C6302" s="16">
        <v>45541</v>
      </c>
      <c r="D6302" s="1" t="s">
        <v>1</v>
      </c>
      <c r="E6302" s="1" t="s">
        <v>0</v>
      </c>
      <c r="G6302" s="2" t="str" cm="1">
        <f t="array" ref="G6302">_xlfn.IFS( F6302 = "", "Unknown", F6302 &lt;= 25, "Young Adult", F6302 &lt;= 35, "Millennials", F6302 &lt;= 50, "Gen-X", F6302 &gt; 50, "Seniors")</f>
        <v>Unknown</v>
      </c>
      <c r="H6302" s="2">
        <v>166</v>
      </c>
      <c r="I6302" s="2" t="b">
        <f t="shared" si="196"/>
        <v>1</v>
      </c>
      <c r="J6302" s="2" t="b">
        <f t="shared" si="197"/>
        <v>0</v>
      </c>
    </row>
    <row r="6303" spans="1:10" x14ac:dyDescent="0.35">
      <c r="A6303" s="4">
        <v>254</v>
      </c>
      <c r="B6303" s="3" t="s">
        <v>69</v>
      </c>
      <c r="C6303" s="16">
        <v>45644</v>
      </c>
      <c r="D6303" s="1" t="s">
        <v>1</v>
      </c>
      <c r="E6303" s="1" t="s">
        <v>0</v>
      </c>
      <c r="G6303" s="2" t="str" cm="1">
        <f t="array" ref="G6303">_xlfn.IFS( F6303 = "", "Unknown", F6303 &lt;= 25, "Young Adult", F6303 &lt;= 35, "Millennials", F6303 &lt;= 50, "Gen-X", F6303 &gt; 50, "Seniors")</f>
        <v>Unknown</v>
      </c>
      <c r="H6303" s="2">
        <v>43</v>
      </c>
      <c r="I6303" s="2" t="b">
        <f t="shared" si="196"/>
        <v>1</v>
      </c>
      <c r="J6303" s="2" t="b">
        <f t="shared" si="197"/>
        <v>0</v>
      </c>
    </row>
    <row r="6304" spans="1:10" x14ac:dyDescent="0.35">
      <c r="A6304" s="4">
        <v>254</v>
      </c>
      <c r="B6304" s="3" t="s">
        <v>169</v>
      </c>
      <c r="C6304" s="16">
        <v>45540</v>
      </c>
      <c r="D6304" s="1" t="s">
        <v>5</v>
      </c>
      <c r="E6304" s="1" t="s">
        <v>0</v>
      </c>
      <c r="G6304" s="2" t="str" cm="1">
        <f t="array" ref="G6304">_xlfn.IFS( F6304 = "", "Unknown", F6304 &lt;= 25, "Young Adult", F6304 &lt;= 35, "Millennials", F6304 &lt;= 50, "Gen-X", F6304 &gt; 50, "Seniors")</f>
        <v>Unknown</v>
      </c>
      <c r="I6304" s="2" t="b">
        <f t="shared" si="196"/>
        <v>0</v>
      </c>
      <c r="J6304" s="2" t="b">
        <f t="shared" si="197"/>
        <v>0</v>
      </c>
    </row>
    <row r="6305" spans="1:10" x14ac:dyDescent="0.35">
      <c r="A6305" s="4">
        <v>254</v>
      </c>
      <c r="B6305" s="3" t="s">
        <v>169</v>
      </c>
      <c r="C6305" s="16">
        <v>45540</v>
      </c>
      <c r="D6305" s="1" t="s">
        <v>1</v>
      </c>
      <c r="E6305" s="1" t="s">
        <v>0</v>
      </c>
      <c r="G6305" s="2" t="str" cm="1">
        <f t="array" ref="G6305">_xlfn.IFS( F6305 = "", "Unknown", F6305 &lt;= 25, "Young Adult", F6305 &lt;= 35, "Millennials", F6305 &lt;= 50, "Gen-X", F6305 &gt; 50, "Seniors")</f>
        <v>Unknown</v>
      </c>
      <c r="H6305" s="2">
        <v>167</v>
      </c>
      <c r="I6305" s="2" t="b">
        <f t="shared" si="196"/>
        <v>1</v>
      </c>
      <c r="J6305" s="2" t="b">
        <f t="shared" si="197"/>
        <v>0</v>
      </c>
    </row>
    <row r="6306" spans="1:10" x14ac:dyDescent="0.35">
      <c r="A6306" s="4">
        <v>254</v>
      </c>
      <c r="B6306" s="3" t="s">
        <v>169</v>
      </c>
      <c r="C6306" s="16">
        <v>45540</v>
      </c>
      <c r="D6306" s="1" t="s">
        <v>1</v>
      </c>
      <c r="E6306" s="1" t="s">
        <v>0</v>
      </c>
      <c r="G6306" s="2" t="str" cm="1">
        <f t="array" ref="G6306">_xlfn.IFS( F6306 = "", "Unknown", F6306 &lt;= 25, "Young Adult", F6306 &lt;= 35, "Millennials", F6306 &lt;= 50, "Gen-X", F6306 &gt; 50, "Seniors")</f>
        <v>Unknown</v>
      </c>
      <c r="H6306" s="2">
        <v>167</v>
      </c>
      <c r="I6306" s="2" t="b">
        <f t="shared" si="196"/>
        <v>1</v>
      </c>
      <c r="J6306" s="2" t="b">
        <f t="shared" si="197"/>
        <v>0</v>
      </c>
    </row>
    <row r="6307" spans="1:10" x14ac:dyDescent="0.35">
      <c r="A6307" s="4">
        <v>254</v>
      </c>
      <c r="B6307" s="3" t="s">
        <v>169</v>
      </c>
      <c r="C6307" s="16">
        <v>45540</v>
      </c>
      <c r="D6307" s="1" t="s">
        <v>1</v>
      </c>
      <c r="E6307" s="1" t="s">
        <v>0</v>
      </c>
      <c r="G6307" s="2" t="str" cm="1">
        <f t="array" ref="G6307">_xlfn.IFS( F6307 = "", "Unknown", F6307 &lt;= 25, "Young Adult", F6307 &lt;= 35, "Millennials", F6307 &lt;= 50, "Gen-X", F6307 &gt; 50, "Seniors")</f>
        <v>Unknown</v>
      </c>
      <c r="H6307" s="2">
        <v>167</v>
      </c>
      <c r="I6307" s="2" t="b">
        <f t="shared" si="196"/>
        <v>1</v>
      </c>
      <c r="J6307" s="2" t="b">
        <f t="shared" si="197"/>
        <v>0</v>
      </c>
    </row>
    <row r="6308" spans="1:10" x14ac:dyDescent="0.35">
      <c r="A6308" s="4">
        <v>254</v>
      </c>
      <c r="B6308" s="3" t="s">
        <v>169</v>
      </c>
      <c r="C6308" s="16">
        <v>45540</v>
      </c>
      <c r="D6308" s="1" t="s">
        <v>1</v>
      </c>
      <c r="E6308" s="1" t="s">
        <v>0</v>
      </c>
      <c r="G6308" s="2" t="str" cm="1">
        <f t="array" ref="G6308">_xlfn.IFS( F6308 = "", "Unknown", F6308 &lt;= 25, "Young Adult", F6308 &lt;= 35, "Millennials", F6308 &lt;= 50, "Gen-X", F6308 &gt; 50, "Seniors")</f>
        <v>Unknown</v>
      </c>
      <c r="H6308" s="2">
        <v>167</v>
      </c>
      <c r="I6308" s="2" t="b">
        <f t="shared" si="196"/>
        <v>1</v>
      </c>
      <c r="J6308" s="2" t="b">
        <f t="shared" si="197"/>
        <v>0</v>
      </c>
    </row>
    <row r="6309" spans="1:10" x14ac:dyDescent="0.35">
      <c r="A6309" s="4">
        <v>254</v>
      </c>
      <c r="B6309" s="3" t="s">
        <v>169</v>
      </c>
      <c r="C6309" s="16">
        <v>45540</v>
      </c>
      <c r="D6309" s="1" t="s">
        <v>1</v>
      </c>
      <c r="E6309" s="1" t="s">
        <v>0</v>
      </c>
      <c r="G6309" s="2" t="str" cm="1">
        <f t="array" ref="G6309">_xlfn.IFS( F6309 = "", "Unknown", F6309 &lt;= 25, "Young Adult", F6309 &lt;= 35, "Millennials", F6309 &lt;= 50, "Gen-X", F6309 &gt; 50, "Seniors")</f>
        <v>Unknown</v>
      </c>
      <c r="H6309" s="2">
        <v>167</v>
      </c>
      <c r="I6309" s="2" t="b">
        <f t="shared" si="196"/>
        <v>1</v>
      </c>
      <c r="J6309" s="2" t="b">
        <f t="shared" si="197"/>
        <v>0</v>
      </c>
    </row>
    <row r="6310" spans="1:10" x14ac:dyDescent="0.35">
      <c r="A6310" s="4">
        <v>254</v>
      </c>
      <c r="B6310" s="3" t="s">
        <v>169</v>
      </c>
      <c r="C6310" s="16">
        <v>45540</v>
      </c>
      <c r="D6310" s="1" t="s">
        <v>5</v>
      </c>
      <c r="E6310" s="1" t="s">
        <v>0</v>
      </c>
      <c r="G6310" s="2" t="str" cm="1">
        <f t="array" ref="G6310">_xlfn.IFS( F6310 = "", "Unknown", F6310 &lt;= 25, "Young Adult", F6310 &lt;= 35, "Millennials", F6310 &lt;= 50, "Gen-X", F6310 &gt; 50, "Seniors")</f>
        <v>Unknown</v>
      </c>
      <c r="I6310" s="2" t="b">
        <f t="shared" si="196"/>
        <v>0</v>
      </c>
      <c r="J6310" s="2" t="b">
        <f t="shared" si="197"/>
        <v>0</v>
      </c>
    </row>
    <row r="6311" spans="1:10" x14ac:dyDescent="0.35">
      <c r="A6311" s="4">
        <v>254</v>
      </c>
      <c r="B6311" s="3" t="s">
        <v>169</v>
      </c>
      <c r="C6311" s="16">
        <v>45540</v>
      </c>
      <c r="D6311" s="1" t="s">
        <v>1</v>
      </c>
      <c r="E6311" s="1" t="s">
        <v>0</v>
      </c>
      <c r="G6311" s="2" t="str" cm="1">
        <f t="array" ref="G6311">_xlfn.IFS( F6311 = "", "Unknown", F6311 &lt;= 25, "Young Adult", F6311 &lt;= 35, "Millennials", F6311 &lt;= 50, "Gen-X", F6311 &gt; 50, "Seniors")</f>
        <v>Unknown</v>
      </c>
      <c r="H6311" s="2">
        <v>167</v>
      </c>
      <c r="I6311" s="2" t="b">
        <f t="shared" si="196"/>
        <v>1</v>
      </c>
      <c r="J6311" s="2" t="b">
        <f t="shared" si="197"/>
        <v>0</v>
      </c>
    </row>
    <row r="6312" spans="1:10" x14ac:dyDescent="0.35">
      <c r="A6312" s="4">
        <v>254</v>
      </c>
      <c r="B6312" s="3" t="s">
        <v>169</v>
      </c>
      <c r="C6312" s="16">
        <v>45540</v>
      </c>
      <c r="D6312" s="1" t="s">
        <v>1</v>
      </c>
      <c r="E6312" s="1" t="s">
        <v>0</v>
      </c>
      <c r="G6312" s="2" t="str" cm="1">
        <f t="array" ref="G6312">_xlfn.IFS( F6312 = "", "Unknown", F6312 &lt;= 25, "Young Adult", F6312 &lt;= 35, "Millennials", F6312 &lt;= 50, "Gen-X", F6312 &gt; 50, "Seniors")</f>
        <v>Unknown</v>
      </c>
      <c r="H6312" s="2">
        <v>167</v>
      </c>
      <c r="I6312" s="2" t="b">
        <f t="shared" si="196"/>
        <v>1</v>
      </c>
      <c r="J6312" s="2" t="b">
        <f t="shared" si="197"/>
        <v>0</v>
      </c>
    </row>
    <row r="6313" spans="1:10" x14ac:dyDescent="0.35">
      <c r="A6313" s="4">
        <v>254</v>
      </c>
      <c r="B6313" s="3" t="s">
        <v>169</v>
      </c>
      <c r="C6313" s="16">
        <v>45540</v>
      </c>
      <c r="D6313" s="1" t="s">
        <v>1</v>
      </c>
      <c r="E6313" s="1" t="s">
        <v>0</v>
      </c>
      <c r="G6313" s="2" t="str" cm="1">
        <f t="array" ref="G6313">_xlfn.IFS( F6313 = "", "Unknown", F6313 &lt;= 25, "Young Adult", F6313 &lt;= 35, "Millennials", F6313 &lt;= 50, "Gen-X", F6313 &gt; 50, "Seniors")</f>
        <v>Unknown</v>
      </c>
      <c r="H6313" s="2">
        <v>167</v>
      </c>
      <c r="I6313" s="2" t="b">
        <f t="shared" si="196"/>
        <v>1</v>
      </c>
      <c r="J6313" s="2" t="b">
        <f t="shared" si="197"/>
        <v>0</v>
      </c>
    </row>
    <row r="6314" spans="1:10" x14ac:dyDescent="0.35">
      <c r="A6314" s="4">
        <v>254</v>
      </c>
      <c r="B6314" s="3" t="s">
        <v>169</v>
      </c>
      <c r="C6314" s="16">
        <v>45540</v>
      </c>
      <c r="D6314" s="1" t="s">
        <v>1</v>
      </c>
      <c r="E6314" s="1" t="s">
        <v>0</v>
      </c>
      <c r="G6314" s="2" t="str" cm="1">
        <f t="array" ref="G6314">_xlfn.IFS( F6314 = "", "Unknown", F6314 &lt;= 25, "Young Adult", F6314 &lt;= 35, "Millennials", F6314 &lt;= 50, "Gen-X", F6314 &gt; 50, "Seniors")</f>
        <v>Unknown</v>
      </c>
      <c r="H6314" s="2">
        <v>23</v>
      </c>
      <c r="I6314" s="2" t="b">
        <f t="shared" si="196"/>
        <v>0</v>
      </c>
      <c r="J6314" s="2" t="b">
        <f t="shared" si="197"/>
        <v>0</v>
      </c>
    </row>
    <row r="6315" spans="1:10" x14ac:dyDescent="0.35">
      <c r="A6315" s="4">
        <v>254</v>
      </c>
      <c r="B6315" s="3" t="s">
        <v>169</v>
      </c>
      <c r="C6315" s="16">
        <v>45540</v>
      </c>
      <c r="D6315" s="1" t="s">
        <v>1</v>
      </c>
      <c r="E6315" s="1" t="s">
        <v>3</v>
      </c>
      <c r="F6315" s="2">
        <v>29</v>
      </c>
      <c r="G6315" s="2" t="str" cm="1">
        <f t="array" ref="G6315">_xlfn.IFS( F6315 = "", "Unknown", F6315 &lt;= 25, "Young Adult", F6315 &lt;= 35, "Millennials", F6315 &lt;= 50, "Gen-X", F6315 &gt; 50, "Seniors")</f>
        <v>Millennials</v>
      </c>
      <c r="H6315" s="2">
        <v>159</v>
      </c>
      <c r="I6315" s="2" t="b">
        <f t="shared" si="196"/>
        <v>1</v>
      </c>
      <c r="J6315" s="2" t="b">
        <f t="shared" si="197"/>
        <v>0</v>
      </c>
    </row>
    <row r="6316" spans="1:10" x14ac:dyDescent="0.35">
      <c r="A6316" s="4">
        <v>254</v>
      </c>
      <c r="B6316" s="3" t="s">
        <v>169</v>
      </c>
      <c r="C6316" s="16">
        <v>45540</v>
      </c>
      <c r="D6316" s="1" t="s">
        <v>1</v>
      </c>
      <c r="E6316" s="1" t="s">
        <v>0</v>
      </c>
      <c r="G6316" s="2" t="str" cm="1">
        <f t="array" ref="G6316">_xlfn.IFS( F6316 = "", "Unknown", F6316 &lt;= 25, "Young Adult", F6316 &lt;= 35, "Millennials", F6316 &lt;= 50, "Gen-X", F6316 &gt; 50, "Seniors")</f>
        <v>Unknown</v>
      </c>
      <c r="H6316" s="2">
        <v>167</v>
      </c>
      <c r="I6316" s="2" t="b">
        <f t="shared" si="196"/>
        <v>1</v>
      </c>
      <c r="J6316" s="2" t="b">
        <f t="shared" si="197"/>
        <v>0</v>
      </c>
    </row>
    <row r="6317" spans="1:10" x14ac:dyDescent="0.35">
      <c r="A6317" s="4">
        <v>254</v>
      </c>
      <c r="B6317" s="3" t="s">
        <v>168</v>
      </c>
      <c r="C6317" s="16">
        <v>45541</v>
      </c>
      <c r="D6317" s="1" t="s">
        <v>1</v>
      </c>
      <c r="E6317" s="1" t="s">
        <v>4</v>
      </c>
      <c r="F6317" s="2">
        <v>34</v>
      </c>
      <c r="G6317" s="2" t="str" cm="1">
        <f t="array" ref="G6317">_xlfn.IFS( F6317 = "", "Unknown", F6317 &lt;= 25, "Young Adult", F6317 &lt;= 35, "Millennials", F6317 &lt;= 50, "Gen-X", F6317 &gt; 50, "Seniors")</f>
        <v>Millennials</v>
      </c>
      <c r="H6317" s="2">
        <v>161</v>
      </c>
      <c r="I6317" s="2" t="b">
        <f t="shared" si="196"/>
        <v>1</v>
      </c>
      <c r="J6317" s="2" t="b">
        <f t="shared" si="197"/>
        <v>0</v>
      </c>
    </row>
    <row r="6318" spans="1:10" x14ac:dyDescent="0.35">
      <c r="A6318" s="4">
        <v>254</v>
      </c>
      <c r="B6318" s="3" t="s">
        <v>168</v>
      </c>
      <c r="C6318" s="16">
        <v>45541</v>
      </c>
      <c r="D6318" s="1" t="s">
        <v>1</v>
      </c>
      <c r="E6318" s="1" t="s">
        <v>3</v>
      </c>
      <c r="F6318" s="2">
        <v>25</v>
      </c>
      <c r="G6318" s="2" t="str" cm="1">
        <f t="array" ref="G6318">_xlfn.IFS( F6318 = "", "Unknown", F6318 &lt;= 25, "Young Adult", F6318 &lt;= 35, "Millennials", F6318 &lt;= 50, "Gen-X", F6318 &gt; 50, "Seniors")</f>
        <v>Young Adult</v>
      </c>
      <c r="H6318" s="2">
        <v>1</v>
      </c>
      <c r="I6318" s="2" t="b">
        <f t="shared" si="196"/>
        <v>0</v>
      </c>
      <c r="J6318" s="2" t="b">
        <f t="shared" si="197"/>
        <v>0</v>
      </c>
    </row>
    <row r="6319" spans="1:10" x14ac:dyDescent="0.35">
      <c r="A6319" s="4">
        <v>254</v>
      </c>
      <c r="B6319" s="3" t="s">
        <v>168</v>
      </c>
      <c r="C6319" s="16">
        <v>45541</v>
      </c>
      <c r="D6319" s="1" t="s">
        <v>1</v>
      </c>
      <c r="E6319" s="1" t="s">
        <v>4</v>
      </c>
      <c r="F6319" s="2">
        <v>26</v>
      </c>
      <c r="G6319" s="2" t="str" cm="1">
        <f t="array" ref="G6319">_xlfn.IFS( F6319 = "", "Unknown", F6319 &lt;= 25, "Young Adult", F6319 &lt;= 35, "Millennials", F6319 &lt;= 50, "Gen-X", F6319 &gt; 50, "Seniors")</f>
        <v>Millennials</v>
      </c>
      <c r="H6319" s="2">
        <v>2</v>
      </c>
      <c r="I6319" s="2" t="b">
        <f t="shared" si="196"/>
        <v>0</v>
      </c>
      <c r="J6319" s="2" t="b">
        <f t="shared" si="197"/>
        <v>0</v>
      </c>
    </row>
    <row r="6320" spans="1:10" x14ac:dyDescent="0.35">
      <c r="A6320" s="4">
        <v>254</v>
      </c>
      <c r="B6320" s="3" t="s">
        <v>169</v>
      </c>
      <c r="C6320" s="16">
        <v>45540</v>
      </c>
      <c r="D6320" s="1" t="s">
        <v>1</v>
      </c>
      <c r="E6320" s="1" t="s">
        <v>0</v>
      </c>
      <c r="G6320" s="2" t="str" cm="1">
        <f t="array" ref="G6320">_xlfn.IFS( F6320 = "", "Unknown", F6320 &lt;= 25, "Young Adult", F6320 &lt;= 35, "Millennials", F6320 &lt;= 50, "Gen-X", F6320 &gt; 50, "Seniors")</f>
        <v>Unknown</v>
      </c>
      <c r="H6320" s="2">
        <v>167</v>
      </c>
      <c r="I6320" s="2" t="b">
        <f t="shared" si="196"/>
        <v>1</v>
      </c>
      <c r="J6320" s="2" t="b">
        <f t="shared" si="197"/>
        <v>0</v>
      </c>
    </row>
    <row r="6321" spans="1:10" x14ac:dyDescent="0.35">
      <c r="A6321" s="4">
        <v>254</v>
      </c>
      <c r="B6321" s="3" t="s">
        <v>169</v>
      </c>
      <c r="C6321" s="16">
        <v>45540</v>
      </c>
      <c r="D6321" s="1" t="s">
        <v>1</v>
      </c>
      <c r="E6321" s="1" t="s">
        <v>0</v>
      </c>
      <c r="G6321" s="2" t="str" cm="1">
        <f t="array" ref="G6321">_xlfn.IFS( F6321 = "", "Unknown", F6321 &lt;= 25, "Young Adult", F6321 &lt;= 35, "Millennials", F6321 &lt;= 50, "Gen-X", F6321 &gt; 50, "Seniors")</f>
        <v>Unknown</v>
      </c>
      <c r="H6321" s="2">
        <v>167</v>
      </c>
      <c r="I6321" s="2" t="b">
        <f t="shared" si="196"/>
        <v>1</v>
      </c>
      <c r="J6321" s="2" t="b">
        <f t="shared" si="197"/>
        <v>0</v>
      </c>
    </row>
    <row r="6322" spans="1:10" x14ac:dyDescent="0.35">
      <c r="A6322" s="4">
        <v>254</v>
      </c>
      <c r="B6322" s="3" t="s">
        <v>169</v>
      </c>
      <c r="C6322" s="16">
        <v>45540</v>
      </c>
      <c r="D6322" s="1" t="s">
        <v>1</v>
      </c>
      <c r="E6322" s="1" t="s">
        <v>0</v>
      </c>
      <c r="G6322" s="2" t="str" cm="1">
        <f t="array" ref="G6322">_xlfn.IFS( F6322 = "", "Unknown", F6322 &lt;= 25, "Young Adult", F6322 &lt;= 35, "Millennials", F6322 &lt;= 50, "Gen-X", F6322 &gt; 50, "Seniors")</f>
        <v>Unknown</v>
      </c>
      <c r="H6322" s="2">
        <v>166</v>
      </c>
      <c r="I6322" s="2" t="b">
        <f t="shared" si="196"/>
        <v>1</v>
      </c>
      <c r="J6322" s="2" t="b">
        <f t="shared" si="197"/>
        <v>0</v>
      </c>
    </row>
    <row r="6323" spans="1:10" x14ac:dyDescent="0.35">
      <c r="A6323" s="4">
        <v>254</v>
      </c>
      <c r="B6323" s="3" t="s">
        <v>169</v>
      </c>
      <c r="C6323" s="16">
        <v>45540</v>
      </c>
      <c r="D6323" s="1" t="s">
        <v>1</v>
      </c>
      <c r="E6323" s="1" t="s">
        <v>0</v>
      </c>
      <c r="G6323" s="2" t="str" cm="1">
        <f t="array" ref="G6323">_xlfn.IFS( F6323 = "", "Unknown", F6323 &lt;= 25, "Young Adult", F6323 &lt;= 35, "Millennials", F6323 &lt;= 50, "Gen-X", F6323 &gt; 50, "Seniors")</f>
        <v>Unknown</v>
      </c>
      <c r="H6323" s="2">
        <v>123</v>
      </c>
      <c r="I6323" s="2" t="b">
        <f t="shared" si="196"/>
        <v>1</v>
      </c>
      <c r="J6323" s="2" t="b">
        <f t="shared" si="197"/>
        <v>0</v>
      </c>
    </row>
    <row r="6324" spans="1:10" x14ac:dyDescent="0.35">
      <c r="A6324" s="4">
        <v>254</v>
      </c>
      <c r="B6324" s="3" t="s">
        <v>169</v>
      </c>
      <c r="C6324" s="16">
        <v>45540</v>
      </c>
      <c r="D6324" s="1" t="s">
        <v>1</v>
      </c>
      <c r="E6324" s="1" t="s">
        <v>3</v>
      </c>
      <c r="F6324" s="2">
        <v>24</v>
      </c>
      <c r="G6324" s="2" t="str" cm="1">
        <f t="array" ref="G6324">_xlfn.IFS( F6324 = "", "Unknown", F6324 &lt;= 25, "Young Adult", F6324 &lt;= 35, "Millennials", F6324 &lt;= 50, "Gen-X", F6324 &gt; 50, "Seniors")</f>
        <v>Young Adult</v>
      </c>
      <c r="H6324" s="2">
        <v>148</v>
      </c>
      <c r="I6324" s="2" t="b">
        <f t="shared" si="196"/>
        <v>1</v>
      </c>
      <c r="J6324" s="2" t="b">
        <f t="shared" si="197"/>
        <v>0</v>
      </c>
    </row>
    <row r="6325" spans="1:10" x14ac:dyDescent="0.35">
      <c r="A6325" s="4">
        <v>254</v>
      </c>
      <c r="B6325" s="3" t="s">
        <v>169</v>
      </c>
      <c r="C6325" s="16">
        <v>45540</v>
      </c>
      <c r="D6325" s="1" t="s">
        <v>5</v>
      </c>
      <c r="E6325" s="1" t="s">
        <v>0</v>
      </c>
      <c r="G6325" s="2" t="str" cm="1">
        <f t="array" ref="G6325">_xlfn.IFS( F6325 = "", "Unknown", F6325 &lt;= 25, "Young Adult", F6325 &lt;= 35, "Millennials", F6325 &lt;= 50, "Gen-X", F6325 &gt; 50, "Seniors")</f>
        <v>Unknown</v>
      </c>
      <c r="I6325" s="2" t="b">
        <f t="shared" si="196"/>
        <v>0</v>
      </c>
      <c r="J6325" s="2" t="b">
        <f t="shared" si="197"/>
        <v>0</v>
      </c>
    </row>
    <row r="6326" spans="1:10" x14ac:dyDescent="0.35">
      <c r="A6326" s="4">
        <v>254</v>
      </c>
      <c r="B6326" s="3" t="s">
        <v>169</v>
      </c>
      <c r="C6326" s="16">
        <v>45540</v>
      </c>
      <c r="D6326" s="1" t="s">
        <v>1</v>
      </c>
      <c r="E6326" s="1" t="s">
        <v>3</v>
      </c>
      <c r="F6326" s="2">
        <v>18</v>
      </c>
      <c r="G6326" s="2" t="str" cm="1">
        <f t="array" ref="G6326">_xlfn.IFS( F6326 = "", "Unknown", F6326 &lt;= 25, "Young Adult", F6326 &lt;= 35, "Millennials", F6326 &lt;= 50, "Gen-X", F6326 &gt; 50, "Seniors")</f>
        <v>Young Adult</v>
      </c>
      <c r="H6326" s="2">
        <v>115</v>
      </c>
      <c r="I6326" s="2" t="b">
        <f t="shared" si="196"/>
        <v>1</v>
      </c>
      <c r="J6326" s="2" t="b">
        <f t="shared" si="197"/>
        <v>0</v>
      </c>
    </row>
    <row r="6327" spans="1:10" x14ac:dyDescent="0.35">
      <c r="A6327" s="4">
        <v>254</v>
      </c>
      <c r="B6327" s="3" t="s">
        <v>169</v>
      </c>
      <c r="C6327" s="16">
        <v>45540</v>
      </c>
      <c r="D6327" s="1" t="s">
        <v>1</v>
      </c>
      <c r="E6327" s="1" t="s">
        <v>0</v>
      </c>
      <c r="G6327" s="2" t="str" cm="1">
        <f t="array" ref="G6327">_xlfn.IFS( F6327 = "", "Unknown", F6327 &lt;= 25, "Young Adult", F6327 &lt;= 35, "Millennials", F6327 &lt;= 50, "Gen-X", F6327 &gt; 50, "Seniors")</f>
        <v>Unknown</v>
      </c>
      <c r="H6327" s="2">
        <v>167</v>
      </c>
      <c r="I6327" s="2" t="b">
        <f t="shared" si="196"/>
        <v>1</v>
      </c>
      <c r="J6327" s="2" t="b">
        <f t="shared" si="197"/>
        <v>0</v>
      </c>
    </row>
    <row r="6328" spans="1:10" x14ac:dyDescent="0.35">
      <c r="A6328" s="4">
        <v>254</v>
      </c>
      <c r="B6328" s="3" t="s">
        <v>169</v>
      </c>
      <c r="C6328" s="16">
        <v>45540</v>
      </c>
      <c r="D6328" s="1" t="s">
        <v>1</v>
      </c>
      <c r="E6328" s="1" t="s">
        <v>0</v>
      </c>
      <c r="G6328" s="2" t="str" cm="1">
        <f t="array" ref="G6328">_xlfn.IFS( F6328 = "", "Unknown", F6328 &lt;= 25, "Young Adult", F6328 &lt;= 35, "Millennials", F6328 &lt;= 50, "Gen-X", F6328 &gt; 50, "Seniors")</f>
        <v>Unknown</v>
      </c>
      <c r="H6328" s="2">
        <v>164</v>
      </c>
      <c r="I6328" s="2" t="b">
        <f t="shared" si="196"/>
        <v>1</v>
      </c>
      <c r="J6328" s="2" t="b">
        <f t="shared" si="197"/>
        <v>0</v>
      </c>
    </row>
    <row r="6329" spans="1:10" x14ac:dyDescent="0.35">
      <c r="A6329" s="4">
        <v>254</v>
      </c>
      <c r="B6329" s="3" t="s">
        <v>169</v>
      </c>
      <c r="C6329" s="16">
        <v>45540</v>
      </c>
      <c r="D6329" s="1" t="s">
        <v>1</v>
      </c>
      <c r="E6329" s="1" t="s">
        <v>0</v>
      </c>
      <c r="G6329" s="2" t="str" cm="1">
        <f t="array" ref="G6329">_xlfn.IFS( F6329 = "", "Unknown", F6329 &lt;= 25, "Young Adult", F6329 &lt;= 35, "Millennials", F6329 &lt;= 50, "Gen-X", F6329 &gt; 50, "Seniors")</f>
        <v>Unknown</v>
      </c>
      <c r="H6329" s="2">
        <v>76</v>
      </c>
      <c r="I6329" s="2" t="b">
        <f t="shared" si="196"/>
        <v>1</v>
      </c>
      <c r="J6329" s="2" t="b">
        <f t="shared" si="197"/>
        <v>0</v>
      </c>
    </row>
    <row r="6330" spans="1:10" x14ac:dyDescent="0.35">
      <c r="A6330" s="4">
        <v>254</v>
      </c>
      <c r="B6330" s="3" t="s">
        <v>168</v>
      </c>
      <c r="C6330" s="16">
        <v>45541</v>
      </c>
      <c r="D6330" s="1" t="s">
        <v>5</v>
      </c>
      <c r="E6330" s="1" t="s">
        <v>0</v>
      </c>
      <c r="G6330" s="2" t="str" cm="1">
        <f t="array" ref="G6330">_xlfn.IFS( F6330 = "", "Unknown", F6330 &lt;= 25, "Young Adult", F6330 &lt;= 35, "Millennials", F6330 &lt;= 50, "Gen-X", F6330 &gt; 50, "Seniors")</f>
        <v>Unknown</v>
      </c>
      <c r="I6330" s="2" t="b">
        <f t="shared" si="196"/>
        <v>0</v>
      </c>
      <c r="J6330" s="2" t="b">
        <f t="shared" si="197"/>
        <v>0</v>
      </c>
    </row>
    <row r="6331" spans="1:10" x14ac:dyDescent="0.35">
      <c r="A6331" s="4">
        <v>254</v>
      </c>
      <c r="B6331" s="3" t="s">
        <v>168</v>
      </c>
      <c r="C6331" s="16">
        <v>45541</v>
      </c>
      <c r="D6331" s="1" t="s">
        <v>1</v>
      </c>
      <c r="E6331" s="1" t="s">
        <v>0</v>
      </c>
      <c r="G6331" s="2" t="str" cm="1">
        <f t="array" ref="G6331">_xlfn.IFS( F6331 = "", "Unknown", F6331 &lt;= 25, "Young Adult", F6331 &lt;= 35, "Millennials", F6331 &lt;= 50, "Gen-X", F6331 &gt; 50, "Seniors")</f>
        <v>Unknown</v>
      </c>
      <c r="H6331" s="2">
        <v>165</v>
      </c>
      <c r="I6331" s="2" t="b">
        <f t="shared" si="196"/>
        <v>1</v>
      </c>
      <c r="J6331" s="2" t="b">
        <f t="shared" si="197"/>
        <v>0</v>
      </c>
    </row>
    <row r="6332" spans="1:10" x14ac:dyDescent="0.35">
      <c r="A6332" s="4">
        <v>254</v>
      </c>
      <c r="B6332" s="3" t="s">
        <v>168</v>
      </c>
      <c r="C6332" s="16">
        <v>45541</v>
      </c>
      <c r="D6332" s="1" t="s">
        <v>1</v>
      </c>
      <c r="E6332" s="1" t="s">
        <v>0</v>
      </c>
      <c r="G6332" s="2" t="str" cm="1">
        <f t="array" ref="G6332">_xlfn.IFS( F6332 = "", "Unknown", F6332 &lt;= 25, "Young Adult", F6332 &lt;= 35, "Millennials", F6332 &lt;= 50, "Gen-X", F6332 &gt; 50, "Seniors")</f>
        <v>Unknown</v>
      </c>
      <c r="H6332" s="2">
        <v>166</v>
      </c>
      <c r="I6332" s="2" t="b">
        <f t="shared" si="196"/>
        <v>1</v>
      </c>
      <c r="J6332" s="2" t="b">
        <f t="shared" si="197"/>
        <v>0</v>
      </c>
    </row>
    <row r="6333" spans="1:10" x14ac:dyDescent="0.35">
      <c r="A6333" s="4">
        <v>254</v>
      </c>
      <c r="B6333" s="3" t="s">
        <v>168</v>
      </c>
      <c r="C6333" s="16">
        <v>45541</v>
      </c>
      <c r="D6333" s="1" t="s">
        <v>1</v>
      </c>
      <c r="E6333" s="1" t="s">
        <v>0</v>
      </c>
      <c r="G6333" s="2" t="str" cm="1">
        <f t="array" ref="G6333">_xlfn.IFS( F6333 = "", "Unknown", F6333 &lt;= 25, "Young Adult", F6333 &lt;= 35, "Millennials", F6333 &lt;= 50, "Gen-X", F6333 &gt; 50, "Seniors")</f>
        <v>Unknown</v>
      </c>
      <c r="H6333" s="2">
        <v>166</v>
      </c>
      <c r="I6333" s="2" t="b">
        <f t="shared" si="196"/>
        <v>1</v>
      </c>
      <c r="J6333" s="2" t="b">
        <f t="shared" si="197"/>
        <v>0</v>
      </c>
    </row>
    <row r="6334" spans="1:10" x14ac:dyDescent="0.35">
      <c r="A6334" s="4">
        <v>254</v>
      </c>
      <c r="B6334" s="3" t="s">
        <v>168</v>
      </c>
      <c r="C6334" s="16">
        <v>45541</v>
      </c>
      <c r="D6334" s="1" t="s">
        <v>1</v>
      </c>
      <c r="E6334" s="1" t="s">
        <v>3</v>
      </c>
      <c r="F6334" s="2">
        <v>21</v>
      </c>
      <c r="G6334" s="2" t="str" cm="1">
        <f t="array" ref="G6334">_xlfn.IFS( F6334 = "", "Unknown", F6334 &lt;= 25, "Young Adult", F6334 &lt;= 35, "Millennials", F6334 &lt;= 50, "Gen-X", F6334 &gt; 50, "Seniors")</f>
        <v>Young Adult</v>
      </c>
      <c r="H6334" s="2">
        <v>166</v>
      </c>
      <c r="I6334" s="2" t="b">
        <f t="shared" si="196"/>
        <v>1</v>
      </c>
      <c r="J6334" s="2" t="b">
        <f t="shared" si="197"/>
        <v>0</v>
      </c>
    </row>
    <row r="6335" spans="1:10" x14ac:dyDescent="0.35">
      <c r="A6335" s="4">
        <v>254</v>
      </c>
      <c r="B6335" s="3" t="s">
        <v>169</v>
      </c>
      <c r="C6335" s="16">
        <v>45540</v>
      </c>
      <c r="D6335" s="1" t="s">
        <v>1</v>
      </c>
      <c r="E6335" s="1" t="s">
        <v>0</v>
      </c>
      <c r="G6335" s="2" t="str" cm="1">
        <f t="array" ref="G6335">_xlfn.IFS( F6335 = "", "Unknown", F6335 &lt;= 25, "Young Adult", F6335 &lt;= 35, "Millennials", F6335 &lt;= 50, "Gen-X", F6335 &gt; 50, "Seniors")</f>
        <v>Unknown</v>
      </c>
      <c r="H6335" s="2">
        <v>165</v>
      </c>
      <c r="I6335" s="2" t="b">
        <f t="shared" si="196"/>
        <v>1</v>
      </c>
      <c r="J6335" s="2" t="b">
        <f t="shared" si="197"/>
        <v>0</v>
      </c>
    </row>
    <row r="6336" spans="1:10" x14ac:dyDescent="0.35">
      <c r="A6336" s="4">
        <v>254</v>
      </c>
      <c r="B6336" s="3" t="s">
        <v>168</v>
      </c>
      <c r="C6336" s="16">
        <v>45541</v>
      </c>
      <c r="D6336" s="1" t="s">
        <v>5</v>
      </c>
      <c r="E6336" s="1" t="s">
        <v>0</v>
      </c>
      <c r="G6336" s="2" t="str" cm="1">
        <f t="array" ref="G6336">_xlfn.IFS( F6336 = "", "Unknown", F6336 &lt;= 25, "Young Adult", F6336 &lt;= 35, "Millennials", F6336 &lt;= 50, "Gen-X", F6336 &gt; 50, "Seniors")</f>
        <v>Unknown</v>
      </c>
      <c r="I6336" s="2" t="b">
        <f t="shared" si="196"/>
        <v>0</v>
      </c>
      <c r="J6336" s="2" t="b">
        <f t="shared" si="197"/>
        <v>0</v>
      </c>
    </row>
    <row r="6337" spans="1:10" x14ac:dyDescent="0.35">
      <c r="A6337" s="4">
        <v>254</v>
      </c>
      <c r="B6337" s="3" t="s">
        <v>168</v>
      </c>
      <c r="C6337" s="16">
        <v>45541</v>
      </c>
      <c r="D6337" s="1" t="s">
        <v>1</v>
      </c>
      <c r="E6337" s="1" t="s">
        <v>0</v>
      </c>
      <c r="G6337" s="2" t="str" cm="1">
        <f t="array" ref="G6337">_xlfn.IFS( F6337 = "", "Unknown", F6337 &lt;= 25, "Young Adult", F6337 &lt;= 35, "Millennials", F6337 &lt;= 50, "Gen-X", F6337 &gt; 50, "Seniors")</f>
        <v>Unknown</v>
      </c>
      <c r="H6337" s="2">
        <v>166</v>
      </c>
      <c r="I6337" s="2" t="b">
        <f t="shared" si="196"/>
        <v>1</v>
      </c>
      <c r="J6337" s="2" t="b">
        <f t="shared" si="197"/>
        <v>0</v>
      </c>
    </row>
    <row r="6338" spans="1:10" x14ac:dyDescent="0.35">
      <c r="A6338" s="4">
        <v>254</v>
      </c>
      <c r="B6338" s="3" t="s">
        <v>168</v>
      </c>
      <c r="C6338" s="16">
        <v>45541</v>
      </c>
      <c r="D6338" s="1" t="s">
        <v>1</v>
      </c>
      <c r="E6338" s="1" t="s">
        <v>0</v>
      </c>
      <c r="G6338" s="2" t="str" cm="1">
        <f t="array" ref="G6338">_xlfn.IFS( F6338 = "", "Unknown", F6338 &lt;= 25, "Young Adult", F6338 &lt;= 35, "Millennials", F6338 &lt;= 50, "Gen-X", F6338 &gt; 50, "Seniors")</f>
        <v>Unknown</v>
      </c>
      <c r="H6338" s="2">
        <v>166</v>
      </c>
      <c r="I6338" s="2" t="b">
        <f t="shared" ref="I6338:I6401" si="198">AND(D6338="ACTIVE", H6338 &gt;30)</f>
        <v>1</v>
      </c>
      <c r="J6338" s="2" t="b">
        <f t="shared" ref="J6338:J6401" si="199">AND(D6338="ACTIVE", H6338 &gt;180)</f>
        <v>0</v>
      </c>
    </row>
    <row r="6339" spans="1:10" x14ac:dyDescent="0.35">
      <c r="A6339" s="4">
        <v>254</v>
      </c>
      <c r="B6339" s="3" t="s">
        <v>168</v>
      </c>
      <c r="C6339" s="16">
        <v>45541</v>
      </c>
      <c r="D6339" s="1" t="s">
        <v>1</v>
      </c>
      <c r="E6339" s="1" t="s">
        <v>0</v>
      </c>
      <c r="G6339" s="2" t="str" cm="1">
        <f t="array" ref="G6339">_xlfn.IFS( F6339 = "", "Unknown", F6339 &lt;= 25, "Young Adult", F6339 &lt;= 35, "Millennials", F6339 &lt;= 50, "Gen-X", F6339 &gt; 50, "Seniors")</f>
        <v>Unknown</v>
      </c>
      <c r="H6339" s="2">
        <v>165</v>
      </c>
      <c r="I6339" s="2" t="b">
        <f t="shared" si="198"/>
        <v>1</v>
      </c>
      <c r="J6339" s="2" t="b">
        <f t="shared" si="199"/>
        <v>0</v>
      </c>
    </row>
    <row r="6340" spans="1:10" x14ac:dyDescent="0.35">
      <c r="A6340" s="4">
        <v>254</v>
      </c>
      <c r="B6340" s="3" t="s">
        <v>168</v>
      </c>
      <c r="C6340" s="16">
        <v>45541</v>
      </c>
      <c r="D6340" s="1" t="s">
        <v>1</v>
      </c>
      <c r="E6340" s="1" t="s">
        <v>0</v>
      </c>
      <c r="G6340" s="2" t="str" cm="1">
        <f t="array" ref="G6340">_xlfn.IFS( F6340 = "", "Unknown", F6340 &lt;= 25, "Young Adult", F6340 &lt;= 35, "Millennials", F6340 &lt;= 50, "Gen-X", F6340 &gt; 50, "Seniors")</f>
        <v>Unknown</v>
      </c>
      <c r="H6340" s="2">
        <v>166</v>
      </c>
      <c r="I6340" s="2" t="b">
        <f t="shared" si="198"/>
        <v>1</v>
      </c>
      <c r="J6340" s="2" t="b">
        <f t="shared" si="199"/>
        <v>0</v>
      </c>
    </row>
    <row r="6341" spans="1:10" x14ac:dyDescent="0.35">
      <c r="A6341" s="4">
        <v>254</v>
      </c>
      <c r="B6341" s="3" t="s">
        <v>168</v>
      </c>
      <c r="C6341" s="16">
        <v>45541</v>
      </c>
      <c r="D6341" s="1" t="s">
        <v>1</v>
      </c>
      <c r="E6341" s="1" t="s">
        <v>0</v>
      </c>
      <c r="G6341" s="2" t="str" cm="1">
        <f t="array" ref="G6341">_xlfn.IFS( F6341 = "", "Unknown", F6341 &lt;= 25, "Young Adult", F6341 &lt;= 35, "Millennials", F6341 &lt;= 50, "Gen-X", F6341 &gt; 50, "Seniors")</f>
        <v>Unknown</v>
      </c>
      <c r="H6341" s="2">
        <v>166</v>
      </c>
      <c r="I6341" s="2" t="b">
        <f t="shared" si="198"/>
        <v>1</v>
      </c>
      <c r="J6341" s="2" t="b">
        <f t="shared" si="199"/>
        <v>0</v>
      </c>
    </row>
    <row r="6342" spans="1:10" x14ac:dyDescent="0.35">
      <c r="A6342" s="4">
        <v>254</v>
      </c>
      <c r="B6342" s="3" t="s">
        <v>168</v>
      </c>
      <c r="C6342" s="16">
        <v>45541</v>
      </c>
      <c r="D6342" s="1" t="s">
        <v>1</v>
      </c>
      <c r="E6342" s="1" t="s">
        <v>0</v>
      </c>
      <c r="G6342" s="2" t="str" cm="1">
        <f t="array" ref="G6342">_xlfn.IFS( F6342 = "", "Unknown", F6342 &lt;= 25, "Young Adult", F6342 &lt;= 35, "Millennials", F6342 &lt;= 50, "Gen-X", F6342 &gt; 50, "Seniors")</f>
        <v>Unknown</v>
      </c>
      <c r="H6342" s="2">
        <v>166</v>
      </c>
      <c r="I6342" s="2" t="b">
        <f t="shared" si="198"/>
        <v>1</v>
      </c>
      <c r="J6342" s="2" t="b">
        <f t="shared" si="199"/>
        <v>0</v>
      </c>
    </row>
    <row r="6343" spans="1:10" x14ac:dyDescent="0.35">
      <c r="A6343" s="4">
        <v>254</v>
      </c>
      <c r="B6343" s="3" t="s">
        <v>168</v>
      </c>
      <c r="C6343" s="16">
        <v>45541</v>
      </c>
      <c r="D6343" s="1" t="s">
        <v>5</v>
      </c>
      <c r="E6343" s="1" t="s">
        <v>0</v>
      </c>
      <c r="G6343" s="2" t="str" cm="1">
        <f t="array" ref="G6343">_xlfn.IFS( F6343 = "", "Unknown", F6343 &lt;= 25, "Young Adult", F6343 &lt;= 35, "Millennials", F6343 &lt;= 50, "Gen-X", F6343 &gt; 50, "Seniors")</f>
        <v>Unknown</v>
      </c>
      <c r="I6343" s="2" t="b">
        <f t="shared" si="198"/>
        <v>0</v>
      </c>
      <c r="J6343" s="2" t="b">
        <f t="shared" si="199"/>
        <v>0</v>
      </c>
    </row>
    <row r="6344" spans="1:10" x14ac:dyDescent="0.35">
      <c r="A6344" s="4">
        <v>254</v>
      </c>
      <c r="B6344" s="3" t="s">
        <v>168</v>
      </c>
      <c r="C6344" s="16">
        <v>45541</v>
      </c>
      <c r="D6344" s="1" t="s">
        <v>1</v>
      </c>
      <c r="E6344" s="1" t="s">
        <v>0</v>
      </c>
      <c r="G6344" s="2" t="str" cm="1">
        <f t="array" ref="G6344">_xlfn.IFS( F6344 = "", "Unknown", F6344 &lt;= 25, "Young Adult", F6344 &lt;= 35, "Millennials", F6344 &lt;= 50, "Gen-X", F6344 &gt; 50, "Seniors")</f>
        <v>Unknown</v>
      </c>
      <c r="H6344" s="2">
        <v>166</v>
      </c>
      <c r="I6344" s="2" t="b">
        <f t="shared" si="198"/>
        <v>1</v>
      </c>
      <c r="J6344" s="2" t="b">
        <f t="shared" si="199"/>
        <v>0</v>
      </c>
    </row>
    <row r="6345" spans="1:10" x14ac:dyDescent="0.35">
      <c r="A6345" s="4">
        <v>254</v>
      </c>
      <c r="B6345" s="3" t="s">
        <v>168</v>
      </c>
      <c r="C6345" s="16">
        <v>45541</v>
      </c>
      <c r="D6345" s="1" t="s">
        <v>1</v>
      </c>
      <c r="E6345" s="1" t="s">
        <v>3</v>
      </c>
      <c r="F6345" s="2">
        <v>29</v>
      </c>
      <c r="G6345" s="2" t="str" cm="1">
        <f t="array" ref="G6345">_xlfn.IFS( F6345 = "", "Unknown", F6345 &lt;= 25, "Young Adult", F6345 &lt;= 35, "Millennials", F6345 &lt;= 50, "Gen-X", F6345 &gt; 50, "Seniors")</f>
        <v>Millennials</v>
      </c>
      <c r="H6345" s="2">
        <v>165</v>
      </c>
      <c r="I6345" s="2" t="b">
        <f t="shared" si="198"/>
        <v>1</v>
      </c>
      <c r="J6345" s="2" t="b">
        <f t="shared" si="199"/>
        <v>0</v>
      </c>
    </row>
    <row r="6346" spans="1:10" x14ac:dyDescent="0.35">
      <c r="A6346" s="4">
        <v>254</v>
      </c>
      <c r="B6346" s="3" t="s">
        <v>168</v>
      </c>
      <c r="C6346" s="16">
        <v>45541</v>
      </c>
      <c r="D6346" s="1" t="s">
        <v>1</v>
      </c>
      <c r="E6346" s="1" t="s">
        <v>0</v>
      </c>
      <c r="G6346" s="2" t="str" cm="1">
        <f t="array" ref="G6346">_xlfn.IFS( F6346 = "", "Unknown", F6346 &lt;= 25, "Young Adult", F6346 &lt;= 35, "Millennials", F6346 &lt;= 50, "Gen-X", F6346 &gt; 50, "Seniors")</f>
        <v>Unknown</v>
      </c>
      <c r="H6346" s="2">
        <v>166</v>
      </c>
      <c r="I6346" s="2" t="b">
        <f t="shared" si="198"/>
        <v>1</v>
      </c>
      <c r="J6346" s="2" t="b">
        <f t="shared" si="199"/>
        <v>0</v>
      </c>
    </row>
    <row r="6347" spans="1:10" x14ac:dyDescent="0.35">
      <c r="A6347" s="4">
        <v>254</v>
      </c>
      <c r="B6347" s="3" t="s">
        <v>168</v>
      </c>
      <c r="C6347" s="16">
        <v>45541</v>
      </c>
      <c r="D6347" s="1" t="s">
        <v>1</v>
      </c>
      <c r="E6347" s="1" t="s">
        <v>0</v>
      </c>
      <c r="G6347" s="2" t="str" cm="1">
        <f t="array" ref="G6347">_xlfn.IFS( F6347 = "", "Unknown", F6347 &lt;= 25, "Young Adult", F6347 &lt;= 35, "Millennials", F6347 &lt;= 50, "Gen-X", F6347 &gt; 50, "Seniors")</f>
        <v>Unknown</v>
      </c>
      <c r="H6347" s="2">
        <v>166</v>
      </c>
      <c r="I6347" s="2" t="b">
        <f t="shared" si="198"/>
        <v>1</v>
      </c>
      <c r="J6347" s="2" t="b">
        <f t="shared" si="199"/>
        <v>0</v>
      </c>
    </row>
    <row r="6348" spans="1:10" x14ac:dyDescent="0.35">
      <c r="A6348" s="4">
        <v>254</v>
      </c>
      <c r="B6348" s="3" t="s">
        <v>167</v>
      </c>
      <c r="C6348" s="16">
        <v>45548</v>
      </c>
      <c r="D6348" s="1" t="s">
        <v>1</v>
      </c>
      <c r="E6348" s="1" t="s">
        <v>0</v>
      </c>
      <c r="G6348" s="2" t="str" cm="1">
        <f t="array" ref="G6348">_xlfn.IFS( F6348 = "", "Unknown", F6348 &lt;= 25, "Young Adult", F6348 &lt;= 35, "Millennials", F6348 &lt;= 50, "Gen-X", F6348 &gt; 50, "Seniors")</f>
        <v>Unknown</v>
      </c>
      <c r="H6348" s="2">
        <v>159</v>
      </c>
      <c r="I6348" s="2" t="b">
        <f t="shared" si="198"/>
        <v>1</v>
      </c>
      <c r="J6348" s="2" t="b">
        <f t="shared" si="199"/>
        <v>0</v>
      </c>
    </row>
    <row r="6349" spans="1:10" x14ac:dyDescent="0.35">
      <c r="A6349" s="4">
        <v>254</v>
      </c>
      <c r="B6349" s="3" t="s">
        <v>167</v>
      </c>
      <c r="C6349" s="16">
        <v>45548</v>
      </c>
      <c r="D6349" s="1" t="s">
        <v>1</v>
      </c>
      <c r="E6349" s="1" t="s">
        <v>0</v>
      </c>
      <c r="G6349" s="2" t="str" cm="1">
        <f t="array" ref="G6349">_xlfn.IFS( F6349 = "", "Unknown", F6349 &lt;= 25, "Young Adult", F6349 &lt;= 35, "Millennials", F6349 &lt;= 50, "Gen-X", F6349 &gt; 50, "Seniors")</f>
        <v>Unknown</v>
      </c>
      <c r="H6349" s="2">
        <v>159</v>
      </c>
      <c r="I6349" s="2" t="b">
        <f t="shared" si="198"/>
        <v>1</v>
      </c>
      <c r="J6349" s="2" t="b">
        <f t="shared" si="199"/>
        <v>0</v>
      </c>
    </row>
    <row r="6350" spans="1:10" x14ac:dyDescent="0.35">
      <c r="A6350" s="4">
        <v>254</v>
      </c>
      <c r="B6350" s="3" t="s">
        <v>167</v>
      </c>
      <c r="C6350" s="16">
        <v>45548</v>
      </c>
      <c r="D6350" s="1" t="s">
        <v>1</v>
      </c>
      <c r="E6350" s="1" t="s">
        <v>0</v>
      </c>
      <c r="G6350" s="2" t="str" cm="1">
        <f t="array" ref="G6350">_xlfn.IFS( F6350 = "", "Unknown", F6350 &lt;= 25, "Young Adult", F6350 &lt;= 35, "Millennials", F6350 &lt;= 50, "Gen-X", F6350 &gt; 50, "Seniors")</f>
        <v>Unknown</v>
      </c>
      <c r="H6350" s="2">
        <v>159</v>
      </c>
      <c r="I6350" s="2" t="b">
        <f t="shared" si="198"/>
        <v>1</v>
      </c>
      <c r="J6350" s="2" t="b">
        <f t="shared" si="199"/>
        <v>0</v>
      </c>
    </row>
    <row r="6351" spans="1:10" x14ac:dyDescent="0.35">
      <c r="A6351" s="4">
        <v>254</v>
      </c>
      <c r="B6351" s="3" t="s">
        <v>167</v>
      </c>
      <c r="C6351" s="16">
        <v>45548</v>
      </c>
      <c r="D6351" s="1" t="s">
        <v>1</v>
      </c>
      <c r="E6351" s="1" t="s">
        <v>0</v>
      </c>
      <c r="G6351" s="2" t="str" cm="1">
        <f t="array" ref="G6351">_xlfn.IFS( F6351 = "", "Unknown", F6351 &lt;= 25, "Young Adult", F6351 &lt;= 35, "Millennials", F6351 &lt;= 50, "Gen-X", F6351 &gt; 50, "Seniors")</f>
        <v>Unknown</v>
      </c>
      <c r="H6351" s="2">
        <v>159</v>
      </c>
      <c r="I6351" s="2" t="b">
        <f t="shared" si="198"/>
        <v>1</v>
      </c>
      <c r="J6351" s="2" t="b">
        <f t="shared" si="199"/>
        <v>0</v>
      </c>
    </row>
    <row r="6352" spans="1:10" x14ac:dyDescent="0.35">
      <c r="A6352" s="4">
        <v>254</v>
      </c>
      <c r="B6352" s="3" t="s">
        <v>167</v>
      </c>
      <c r="C6352" s="16">
        <v>45548</v>
      </c>
      <c r="D6352" s="1" t="s">
        <v>1</v>
      </c>
      <c r="E6352" s="1" t="s">
        <v>0</v>
      </c>
      <c r="G6352" s="2" t="str" cm="1">
        <f t="array" ref="G6352">_xlfn.IFS( F6352 = "", "Unknown", F6352 &lt;= 25, "Young Adult", F6352 &lt;= 35, "Millennials", F6352 &lt;= 50, "Gen-X", F6352 &gt; 50, "Seniors")</f>
        <v>Unknown</v>
      </c>
      <c r="H6352" s="2">
        <v>123</v>
      </c>
      <c r="I6352" s="2" t="b">
        <f t="shared" si="198"/>
        <v>1</v>
      </c>
      <c r="J6352" s="2" t="b">
        <f t="shared" si="199"/>
        <v>0</v>
      </c>
    </row>
    <row r="6353" spans="1:10" x14ac:dyDescent="0.35">
      <c r="A6353" s="4">
        <v>254</v>
      </c>
      <c r="B6353" s="3" t="s">
        <v>167</v>
      </c>
      <c r="C6353" s="16">
        <v>45548</v>
      </c>
      <c r="D6353" s="1" t="s">
        <v>1</v>
      </c>
      <c r="E6353" s="1" t="s">
        <v>0</v>
      </c>
      <c r="G6353" s="2" t="str" cm="1">
        <f t="array" ref="G6353">_xlfn.IFS( F6353 = "", "Unknown", F6353 &lt;= 25, "Young Adult", F6353 &lt;= 35, "Millennials", F6353 &lt;= 50, "Gen-X", F6353 &gt; 50, "Seniors")</f>
        <v>Unknown</v>
      </c>
      <c r="H6353" s="2">
        <v>159</v>
      </c>
      <c r="I6353" s="2" t="b">
        <f t="shared" si="198"/>
        <v>1</v>
      </c>
      <c r="J6353" s="2" t="b">
        <f t="shared" si="199"/>
        <v>0</v>
      </c>
    </row>
    <row r="6354" spans="1:10" x14ac:dyDescent="0.35">
      <c r="A6354" s="4">
        <v>254</v>
      </c>
      <c r="B6354" s="3" t="s">
        <v>167</v>
      </c>
      <c r="C6354" s="16">
        <v>45548</v>
      </c>
      <c r="D6354" s="1" t="s">
        <v>1</v>
      </c>
      <c r="E6354" s="1" t="s">
        <v>0</v>
      </c>
      <c r="G6354" s="2" t="str" cm="1">
        <f t="array" ref="G6354">_xlfn.IFS( F6354 = "", "Unknown", F6354 &lt;= 25, "Young Adult", F6354 &lt;= 35, "Millennials", F6354 &lt;= 50, "Gen-X", F6354 &gt; 50, "Seniors")</f>
        <v>Unknown</v>
      </c>
      <c r="H6354" s="2">
        <v>159</v>
      </c>
      <c r="I6354" s="2" t="b">
        <f t="shared" si="198"/>
        <v>1</v>
      </c>
      <c r="J6354" s="2" t="b">
        <f t="shared" si="199"/>
        <v>0</v>
      </c>
    </row>
    <row r="6355" spans="1:10" x14ac:dyDescent="0.35">
      <c r="A6355" s="4">
        <v>254</v>
      </c>
      <c r="B6355" s="3" t="s">
        <v>167</v>
      </c>
      <c r="C6355" s="16">
        <v>45548</v>
      </c>
      <c r="D6355" s="1" t="s">
        <v>1</v>
      </c>
      <c r="E6355" s="1" t="s">
        <v>0</v>
      </c>
      <c r="G6355" s="2" t="str" cm="1">
        <f t="array" ref="G6355">_xlfn.IFS( F6355 = "", "Unknown", F6355 &lt;= 25, "Young Adult", F6355 &lt;= 35, "Millennials", F6355 &lt;= 50, "Gen-X", F6355 &gt; 50, "Seniors")</f>
        <v>Unknown</v>
      </c>
      <c r="H6355" s="2">
        <v>159</v>
      </c>
      <c r="I6355" s="2" t="b">
        <f t="shared" si="198"/>
        <v>1</v>
      </c>
      <c r="J6355" s="2" t="b">
        <f t="shared" si="199"/>
        <v>0</v>
      </c>
    </row>
    <row r="6356" spans="1:10" x14ac:dyDescent="0.35">
      <c r="A6356" s="4">
        <v>254</v>
      </c>
      <c r="B6356" s="3" t="s">
        <v>167</v>
      </c>
      <c r="C6356" s="16">
        <v>45548</v>
      </c>
      <c r="D6356" s="1" t="s">
        <v>1</v>
      </c>
      <c r="E6356" s="1" t="s">
        <v>0</v>
      </c>
      <c r="G6356" s="2" t="str" cm="1">
        <f t="array" ref="G6356">_xlfn.IFS( F6356 = "", "Unknown", F6356 &lt;= 25, "Young Adult", F6356 &lt;= 35, "Millennials", F6356 &lt;= 50, "Gen-X", F6356 &gt; 50, "Seniors")</f>
        <v>Unknown</v>
      </c>
      <c r="H6356" s="2">
        <v>159</v>
      </c>
      <c r="I6356" s="2" t="b">
        <f t="shared" si="198"/>
        <v>1</v>
      </c>
      <c r="J6356" s="2" t="b">
        <f t="shared" si="199"/>
        <v>0</v>
      </c>
    </row>
    <row r="6357" spans="1:10" x14ac:dyDescent="0.35">
      <c r="A6357" s="4">
        <v>254</v>
      </c>
      <c r="B6357" s="3" t="s">
        <v>167</v>
      </c>
      <c r="C6357" s="16">
        <v>45548</v>
      </c>
      <c r="D6357" s="1" t="s">
        <v>1</v>
      </c>
      <c r="E6357" s="1" t="s">
        <v>0</v>
      </c>
      <c r="G6357" s="2" t="str" cm="1">
        <f t="array" ref="G6357">_xlfn.IFS( F6357 = "", "Unknown", F6357 &lt;= 25, "Young Adult", F6357 &lt;= 35, "Millennials", F6357 &lt;= 50, "Gen-X", F6357 &gt; 50, "Seniors")</f>
        <v>Unknown</v>
      </c>
      <c r="H6357" s="2">
        <v>159</v>
      </c>
      <c r="I6357" s="2" t="b">
        <f t="shared" si="198"/>
        <v>1</v>
      </c>
      <c r="J6357" s="2" t="b">
        <f t="shared" si="199"/>
        <v>0</v>
      </c>
    </row>
    <row r="6358" spans="1:10" x14ac:dyDescent="0.35">
      <c r="A6358" s="4">
        <v>254</v>
      </c>
      <c r="B6358" s="3" t="s">
        <v>167</v>
      </c>
      <c r="C6358" s="16">
        <v>45548</v>
      </c>
      <c r="D6358" s="1" t="s">
        <v>1</v>
      </c>
      <c r="E6358" s="1" t="s">
        <v>0</v>
      </c>
      <c r="G6358" s="2" t="str" cm="1">
        <f t="array" ref="G6358">_xlfn.IFS( F6358 = "", "Unknown", F6358 &lt;= 25, "Young Adult", F6358 &lt;= 35, "Millennials", F6358 &lt;= 50, "Gen-X", F6358 &gt; 50, "Seniors")</f>
        <v>Unknown</v>
      </c>
      <c r="H6358" s="2">
        <v>159</v>
      </c>
      <c r="I6358" s="2" t="b">
        <f t="shared" si="198"/>
        <v>1</v>
      </c>
      <c r="J6358" s="2" t="b">
        <f t="shared" si="199"/>
        <v>0</v>
      </c>
    </row>
    <row r="6359" spans="1:10" x14ac:dyDescent="0.35">
      <c r="A6359" s="4">
        <v>254</v>
      </c>
      <c r="B6359" s="3" t="s">
        <v>167</v>
      </c>
      <c r="C6359" s="16">
        <v>45548</v>
      </c>
      <c r="D6359" s="1" t="s">
        <v>1</v>
      </c>
      <c r="E6359" s="1" t="s">
        <v>0</v>
      </c>
      <c r="G6359" s="2" t="str" cm="1">
        <f t="array" ref="G6359">_xlfn.IFS( F6359 = "", "Unknown", F6359 &lt;= 25, "Young Adult", F6359 &lt;= 35, "Millennials", F6359 &lt;= 50, "Gen-X", F6359 &gt; 50, "Seniors")</f>
        <v>Unknown</v>
      </c>
      <c r="H6359" s="2">
        <v>159</v>
      </c>
      <c r="I6359" s="2" t="b">
        <f t="shared" si="198"/>
        <v>1</v>
      </c>
      <c r="J6359" s="2" t="b">
        <f t="shared" si="199"/>
        <v>0</v>
      </c>
    </row>
    <row r="6360" spans="1:10" x14ac:dyDescent="0.35">
      <c r="A6360" s="4">
        <v>254</v>
      </c>
      <c r="B6360" s="3" t="s">
        <v>167</v>
      </c>
      <c r="C6360" s="16">
        <v>45548</v>
      </c>
      <c r="D6360" s="1" t="s">
        <v>1</v>
      </c>
      <c r="E6360" s="1" t="s">
        <v>0</v>
      </c>
      <c r="G6360" s="2" t="str" cm="1">
        <f t="array" ref="G6360">_xlfn.IFS( F6360 = "", "Unknown", F6360 &lt;= 25, "Young Adult", F6360 &lt;= 35, "Millennials", F6360 &lt;= 50, "Gen-X", F6360 &gt; 50, "Seniors")</f>
        <v>Unknown</v>
      </c>
      <c r="H6360" s="2">
        <v>159</v>
      </c>
      <c r="I6360" s="2" t="b">
        <f t="shared" si="198"/>
        <v>1</v>
      </c>
      <c r="J6360" s="2" t="b">
        <f t="shared" si="199"/>
        <v>0</v>
      </c>
    </row>
    <row r="6361" spans="1:10" x14ac:dyDescent="0.35">
      <c r="A6361" s="4">
        <v>254</v>
      </c>
      <c r="B6361" s="3" t="s">
        <v>167</v>
      </c>
      <c r="C6361" s="16">
        <v>45548</v>
      </c>
      <c r="D6361" s="1" t="s">
        <v>1</v>
      </c>
      <c r="E6361" s="1" t="s">
        <v>0</v>
      </c>
      <c r="G6361" s="2" t="str" cm="1">
        <f t="array" ref="G6361">_xlfn.IFS( F6361 = "", "Unknown", F6361 &lt;= 25, "Young Adult", F6361 &lt;= 35, "Millennials", F6361 &lt;= 50, "Gen-X", F6361 &gt; 50, "Seniors")</f>
        <v>Unknown</v>
      </c>
      <c r="H6361" s="2">
        <v>159</v>
      </c>
      <c r="I6361" s="2" t="b">
        <f t="shared" si="198"/>
        <v>1</v>
      </c>
      <c r="J6361" s="2" t="b">
        <f t="shared" si="199"/>
        <v>0</v>
      </c>
    </row>
    <row r="6362" spans="1:10" x14ac:dyDescent="0.35">
      <c r="A6362" s="4">
        <v>254</v>
      </c>
      <c r="B6362" s="3" t="s">
        <v>167</v>
      </c>
      <c r="C6362" s="16">
        <v>45548</v>
      </c>
      <c r="D6362" s="1" t="s">
        <v>1</v>
      </c>
      <c r="E6362" s="1" t="s">
        <v>0</v>
      </c>
      <c r="G6362" s="2" t="str" cm="1">
        <f t="array" ref="G6362">_xlfn.IFS( F6362 = "", "Unknown", F6362 &lt;= 25, "Young Adult", F6362 &lt;= 35, "Millennials", F6362 &lt;= 50, "Gen-X", F6362 &gt; 50, "Seniors")</f>
        <v>Unknown</v>
      </c>
      <c r="H6362" s="2">
        <v>159</v>
      </c>
      <c r="I6362" s="2" t="b">
        <f t="shared" si="198"/>
        <v>1</v>
      </c>
      <c r="J6362" s="2" t="b">
        <f t="shared" si="199"/>
        <v>0</v>
      </c>
    </row>
    <row r="6363" spans="1:10" x14ac:dyDescent="0.35">
      <c r="A6363" s="4">
        <v>254</v>
      </c>
      <c r="B6363" s="3" t="s">
        <v>167</v>
      </c>
      <c r="C6363" s="16">
        <v>45548</v>
      </c>
      <c r="D6363" s="1" t="s">
        <v>1</v>
      </c>
      <c r="E6363" s="1" t="s">
        <v>0</v>
      </c>
      <c r="G6363" s="2" t="str" cm="1">
        <f t="array" ref="G6363">_xlfn.IFS( F6363 = "", "Unknown", F6363 &lt;= 25, "Young Adult", F6363 &lt;= 35, "Millennials", F6363 &lt;= 50, "Gen-X", F6363 &gt; 50, "Seniors")</f>
        <v>Unknown</v>
      </c>
      <c r="H6363" s="2">
        <v>159</v>
      </c>
      <c r="I6363" s="2" t="b">
        <f t="shared" si="198"/>
        <v>1</v>
      </c>
      <c r="J6363" s="2" t="b">
        <f t="shared" si="199"/>
        <v>0</v>
      </c>
    </row>
    <row r="6364" spans="1:10" x14ac:dyDescent="0.35">
      <c r="A6364" s="4">
        <v>254</v>
      </c>
      <c r="B6364" s="3" t="s">
        <v>167</v>
      </c>
      <c r="C6364" s="16">
        <v>45548</v>
      </c>
      <c r="D6364" s="1" t="s">
        <v>1</v>
      </c>
      <c r="E6364" s="1" t="s">
        <v>0</v>
      </c>
      <c r="G6364" s="2" t="str" cm="1">
        <f t="array" ref="G6364">_xlfn.IFS( F6364 = "", "Unknown", F6364 &lt;= 25, "Young Adult", F6364 &lt;= 35, "Millennials", F6364 &lt;= 50, "Gen-X", F6364 &gt; 50, "Seniors")</f>
        <v>Unknown</v>
      </c>
      <c r="H6364" s="2">
        <v>159</v>
      </c>
      <c r="I6364" s="2" t="b">
        <f t="shared" si="198"/>
        <v>1</v>
      </c>
      <c r="J6364" s="2" t="b">
        <f t="shared" si="199"/>
        <v>0</v>
      </c>
    </row>
    <row r="6365" spans="1:10" x14ac:dyDescent="0.35">
      <c r="A6365" s="4">
        <v>254</v>
      </c>
      <c r="B6365" s="3" t="s">
        <v>167</v>
      </c>
      <c r="C6365" s="16">
        <v>45548</v>
      </c>
      <c r="D6365" s="1" t="s">
        <v>1</v>
      </c>
      <c r="E6365" s="1" t="s">
        <v>0</v>
      </c>
      <c r="G6365" s="2" t="str" cm="1">
        <f t="array" ref="G6365">_xlfn.IFS( F6365 = "", "Unknown", F6365 &lt;= 25, "Young Adult", F6365 &lt;= 35, "Millennials", F6365 &lt;= 50, "Gen-X", F6365 &gt; 50, "Seniors")</f>
        <v>Unknown</v>
      </c>
      <c r="H6365" s="2">
        <v>0</v>
      </c>
      <c r="I6365" s="2" t="b">
        <f t="shared" si="198"/>
        <v>0</v>
      </c>
      <c r="J6365" s="2" t="b">
        <f t="shared" si="199"/>
        <v>0</v>
      </c>
    </row>
    <row r="6366" spans="1:10" x14ac:dyDescent="0.35">
      <c r="A6366" s="4">
        <v>254</v>
      </c>
      <c r="B6366" s="3" t="s">
        <v>167</v>
      </c>
      <c r="C6366" s="16">
        <v>45548</v>
      </c>
      <c r="D6366" s="1" t="s">
        <v>1</v>
      </c>
      <c r="E6366" s="1" t="s">
        <v>0</v>
      </c>
      <c r="G6366" s="2" t="str" cm="1">
        <f t="array" ref="G6366">_xlfn.IFS( F6366 = "", "Unknown", F6366 &lt;= 25, "Young Adult", F6366 &lt;= 35, "Millennials", F6366 &lt;= 50, "Gen-X", F6366 &gt; 50, "Seniors")</f>
        <v>Unknown</v>
      </c>
      <c r="H6366" s="2">
        <v>159</v>
      </c>
      <c r="I6366" s="2" t="b">
        <f t="shared" si="198"/>
        <v>1</v>
      </c>
      <c r="J6366" s="2" t="b">
        <f t="shared" si="199"/>
        <v>0</v>
      </c>
    </row>
    <row r="6367" spans="1:10" x14ac:dyDescent="0.35">
      <c r="A6367" s="4">
        <v>254</v>
      </c>
      <c r="B6367" s="3" t="s">
        <v>167</v>
      </c>
      <c r="C6367" s="16">
        <v>45548</v>
      </c>
      <c r="D6367" s="1" t="s">
        <v>1</v>
      </c>
      <c r="E6367" s="1" t="s">
        <v>0</v>
      </c>
      <c r="G6367" s="2" t="str" cm="1">
        <f t="array" ref="G6367">_xlfn.IFS( F6367 = "", "Unknown", F6367 &lt;= 25, "Young Adult", F6367 &lt;= 35, "Millennials", F6367 &lt;= 50, "Gen-X", F6367 &gt; 50, "Seniors")</f>
        <v>Unknown</v>
      </c>
      <c r="H6367" s="2">
        <v>159</v>
      </c>
      <c r="I6367" s="2" t="b">
        <f t="shared" si="198"/>
        <v>1</v>
      </c>
      <c r="J6367" s="2" t="b">
        <f t="shared" si="199"/>
        <v>0</v>
      </c>
    </row>
    <row r="6368" spans="1:10" x14ac:dyDescent="0.35">
      <c r="A6368" s="4">
        <v>254</v>
      </c>
      <c r="B6368" s="3" t="s">
        <v>167</v>
      </c>
      <c r="C6368" s="16">
        <v>45548</v>
      </c>
      <c r="D6368" s="1" t="s">
        <v>1</v>
      </c>
      <c r="E6368" s="1" t="s">
        <v>0</v>
      </c>
      <c r="G6368" s="2" t="str" cm="1">
        <f t="array" ref="G6368">_xlfn.IFS( F6368 = "", "Unknown", F6368 &lt;= 25, "Young Adult", F6368 &lt;= 35, "Millennials", F6368 &lt;= 50, "Gen-X", F6368 &gt; 50, "Seniors")</f>
        <v>Unknown</v>
      </c>
      <c r="H6368" s="2">
        <v>159</v>
      </c>
      <c r="I6368" s="2" t="b">
        <f t="shared" si="198"/>
        <v>1</v>
      </c>
      <c r="J6368" s="2" t="b">
        <f t="shared" si="199"/>
        <v>0</v>
      </c>
    </row>
    <row r="6369" spans="1:10" x14ac:dyDescent="0.35">
      <c r="A6369" s="4">
        <v>254</v>
      </c>
      <c r="B6369" s="3" t="s">
        <v>167</v>
      </c>
      <c r="C6369" s="16">
        <v>45548</v>
      </c>
      <c r="D6369" s="1" t="s">
        <v>1</v>
      </c>
      <c r="E6369" s="1" t="s">
        <v>0</v>
      </c>
      <c r="G6369" s="2" t="str" cm="1">
        <f t="array" ref="G6369">_xlfn.IFS( F6369 = "", "Unknown", F6369 &lt;= 25, "Young Adult", F6369 &lt;= 35, "Millennials", F6369 &lt;= 50, "Gen-X", F6369 &gt; 50, "Seniors")</f>
        <v>Unknown</v>
      </c>
      <c r="H6369" s="2">
        <v>159</v>
      </c>
      <c r="I6369" s="2" t="b">
        <f t="shared" si="198"/>
        <v>1</v>
      </c>
      <c r="J6369" s="2" t="b">
        <f t="shared" si="199"/>
        <v>0</v>
      </c>
    </row>
    <row r="6370" spans="1:10" x14ac:dyDescent="0.35">
      <c r="A6370" s="4">
        <v>254</v>
      </c>
      <c r="B6370" s="3" t="s">
        <v>167</v>
      </c>
      <c r="C6370" s="16">
        <v>45548</v>
      </c>
      <c r="D6370" s="1" t="s">
        <v>1</v>
      </c>
      <c r="E6370" s="1" t="s">
        <v>0</v>
      </c>
      <c r="G6370" s="2" t="str" cm="1">
        <f t="array" ref="G6370">_xlfn.IFS( F6370 = "", "Unknown", F6370 &lt;= 25, "Young Adult", F6370 &lt;= 35, "Millennials", F6370 &lt;= 50, "Gen-X", F6370 &gt; 50, "Seniors")</f>
        <v>Unknown</v>
      </c>
      <c r="H6370" s="2">
        <v>159</v>
      </c>
      <c r="I6370" s="2" t="b">
        <f t="shared" si="198"/>
        <v>1</v>
      </c>
      <c r="J6370" s="2" t="b">
        <f t="shared" si="199"/>
        <v>0</v>
      </c>
    </row>
    <row r="6371" spans="1:10" x14ac:dyDescent="0.35">
      <c r="A6371" s="4">
        <v>254</v>
      </c>
      <c r="B6371" s="3" t="s">
        <v>166</v>
      </c>
      <c r="C6371" s="16">
        <v>45549</v>
      </c>
      <c r="D6371" s="1" t="s">
        <v>1</v>
      </c>
      <c r="E6371" s="1" t="s">
        <v>0</v>
      </c>
      <c r="G6371" s="2" t="str" cm="1">
        <f t="array" ref="G6371">_xlfn.IFS( F6371 = "", "Unknown", F6371 &lt;= 25, "Young Adult", F6371 &lt;= 35, "Millennials", F6371 &lt;= 50, "Gen-X", F6371 &gt; 50, "Seniors")</f>
        <v>Unknown</v>
      </c>
      <c r="H6371" s="2">
        <v>158</v>
      </c>
      <c r="I6371" s="2" t="b">
        <f t="shared" si="198"/>
        <v>1</v>
      </c>
      <c r="J6371" s="2" t="b">
        <f t="shared" si="199"/>
        <v>0</v>
      </c>
    </row>
    <row r="6372" spans="1:10" x14ac:dyDescent="0.35">
      <c r="A6372" s="4">
        <v>254</v>
      </c>
      <c r="B6372" s="3" t="s">
        <v>166</v>
      </c>
      <c r="C6372" s="16">
        <v>45549</v>
      </c>
      <c r="D6372" s="1" t="s">
        <v>1</v>
      </c>
      <c r="E6372" s="1" t="s">
        <v>3</v>
      </c>
      <c r="F6372" s="2">
        <v>22</v>
      </c>
      <c r="G6372" s="2" t="str" cm="1">
        <f t="array" ref="G6372">_xlfn.IFS( F6372 = "", "Unknown", F6372 &lt;= 25, "Young Adult", F6372 &lt;= 35, "Millennials", F6372 &lt;= 50, "Gen-X", F6372 &gt; 50, "Seniors")</f>
        <v>Young Adult</v>
      </c>
      <c r="H6372" s="2">
        <v>129</v>
      </c>
      <c r="I6372" s="2" t="b">
        <f t="shared" si="198"/>
        <v>1</v>
      </c>
      <c r="J6372" s="2" t="b">
        <f t="shared" si="199"/>
        <v>0</v>
      </c>
    </row>
    <row r="6373" spans="1:10" x14ac:dyDescent="0.35">
      <c r="A6373" s="4">
        <v>254</v>
      </c>
      <c r="B6373" s="3" t="s">
        <v>166</v>
      </c>
      <c r="C6373" s="16">
        <v>45549</v>
      </c>
      <c r="D6373" s="1" t="s">
        <v>1</v>
      </c>
      <c r="E6373" s="1" t="s">
        <v>0</v>
      </c>
      <c r="G6373" s="2" t="str" cm="1">
        <f t="array" ref="G6373">_xlfn.IFS( F6373 = "", "Unknown", F6373 &lt;= 25, "Young Adult", F6373 &lt;= 35, "Millennials", F6373 &lt;= 50, "Gen-X", F6373 &gt; 50, "Seniors")</f>
        <v>Unknown</v>
      </c>
      <c r="H6373" s="2">
        <v>158</v>
      </c>
      <c r="I6373" s="2" t="b">
        <f t="shared" si="198"/>
        <v>1</v>
      </c>
      <c r="J6373" s="2" t="b">
        <f t="shared" si="199"/>
        <v>0</v>
      </c>
    </row>
    <row r="6374" spans="1:10" x14ac:dyDescent="0.35">
      <c r="A6374" s="4">
        <v>254</v>
      </c>
      <c r="B6374" s="3" t="s">
        <v>167</v>
      </c>
      <c r="C6374" s="16">
        <v>45548</v>
      </c>
      <c r="D6374" s="1" t="s">
        <v>1</v>
      </c>
      <c r="E6374" s="1" t="s">
        <v>0</v>
      </c>
      <c r="G6374" s="2" t="str" cm="1">
        <f t="array" ref="G6374">_xlfn.IFS( F6374 = "", "Unknown", F6374 &lt;= 25, "Young Adult", F6374 &lt;= 35, "Millennials", F6374 &lt;= 50, "Gen-X", F6374 &gt; 50, "Seniors")</f>
        <v>Unknown</v>
      </c>
      <c r="H6374" s="2">
        <v>123</v>
      </c>
      <c r="I6374" s="2" t="b">
        <f t="shared" si="198"/>
        <v>1</v>
      </c>
      <c r="J6374" s="2" t="b">
        <f t="shared" si="199"/>
        <v>0</v>
      </c>
    </row>
    <row r="6375" spans="1:10" x14ac:dyDescent="0.35">
      <c r="A6375" s="4">
        <v>254</v>
      </c>
      <c r="B6375" s="3" t="s">
        <v>167</v>
      </c>
      <c r="C6375" s="16">
        <v>45548</v>
      </c>
      <c r="D6375" s="1" t="s">
        <v>1</v>
      </c>
      <c r="E6375" s="1" t="s">
        <v>0</v>
      </c>
      <c r="G6375" s="2" t="str" cm="1">
        <f t="array" ref="G6375">_xlfn.IFS( F6375 = "", "Unknown", F6375 &lt;= 25, "Young Adult", F6375 &lt;= 35, "Millennials", F6375 &lt;= 50, "Gen-X", F6375 &gt; 50, "Seniors")</f>
        <v>Unknown</v>
      </c>
      <c r="H6375" s="2">
        <v>159</v>
      </c>
      <c r="I6375" s="2" t="b">
        <f t="shared" si="198"/>
        <v>1</v>
      </c>
      <c r="J6375" s="2" t="b">
        <f t="shared" si="199"/>
        <v>0</v>
      </c>
    </row>
    <row r="6376" spans="1:10" x14ac:dyDescent="0.35">
      <c r="A6376" s="4">
        <v>254</v>
      </c>
      <c r="B6376" s="3" t="s">
        <v>167</v>
      </c>
      <c r="C6376" s="16">
        <v>45548</v>
      </c>
      <c r="D6376" s="1" t="s">
        <v>1</v>
      </c>
      <c r="E6376" s="1" t="s">
        <v>0</v>
      </c>
      <c r="G6376" s="2" t="str" cm="1">
        <f t="array" ref="G6376">_xlfn.IFS( F6376 = "", "Unknown", F6376 &lt;= 25, "Young Adult", F6376 &lt;= 35, "Millennials", F6376 &lt;= 50, "Gen-X", F6376 &gt; 50, "Seniors")</f>
        <v>Unknown</v>
      </c>
      <c r="H6376" s="2">
        <v>159</v>
      </c>
      <c r="I6376" s="2" t="b">
        <f t="shared" si="198"/>
        <v>1</v>
      </c>
      <c r="J6376" s="2" t="b">
        <f t="shared" si="199"/>
        <v>0</v>
      </c>
    </row>
    <row r="6377" spans="1:10" x14ac:dyDescent="0.35">
      <c r="A6377" s="4">
        <v>254</v>
      </c>
      <c r="B6377" s="3" t="s">
        <v>167</v>
      </c>
      <c r="C6377" s="16">
        <v>45548</v>
      </c>
      <c r="D6377" s="1" t="s">
        <v>5</v>
      </c>
      <c r="E6377" s="1" t="s">
        <v>0</v>
      </c>
      <c r="G6377" s="2" t="str" cm="1">
        <f t="array" ref="G6377">_xlfn.IFS( F6377 = "", "Unknown", F6377 &lt;= 25, "Young Adult", F6377 &lt;= 35, "Millennials", F6377 &lt;= 50, "Gen-X", F6377 &gt; 50, "Seniors")</f>
        <v>Unknown</v>
      </c>
      <c r="I6377" s="2" t="b">
        <f t="shared" si="198"/>
        <v>0</v>
      </c>
      <c r="J6377" s="2" t="b">
        <f t="shared" si="199"/>
        <v>0</v>
      </c>
    </row>
    <row r="6378" spans="1:10" x14ac:dyDescent="0.35">
      <c r="A6378" s="4">
        <v>254</v>
      </c>
      <c r="B6378" s="3" t="s">
        <v>167</v>
      </c>
      <c r="C6378" s="16">
        <v>45548</v>
      </c>
      <c r="D6378" s="1" t="s">
        <v>1</v>
      </c>
      <c r="E6378" s="1" t="s">
        <v>3</v>
      </c>
      <c r="F6378" s="2">
        <v>22</v>
      </c>
      <c r="G6378" s="2" t="str" cm="1">
        <f t="array" ref="G6378">_xlfn.IFS( F6378 = "", "Unknown", F6378 &lt;= 25, "Young Adult", F6378 &lt;= 35, "Millennials", F6378 &lt;= 50, "Gen-X", F6378 &gt; 50, "Seniors")</f>
        <v>Young Adult</v>
      </c>
      <c r="H6378" s="2">
        <v>49</v>
      </c>
      <c r="I6378" s="2" t="b">
        <f t="shared" si="198"/>
        <v>1</v>
      </c>
      <c r="J6378" s="2" t="b">
        <f t="shared" si="199"/>
        <v>0</v>
      </c>
    </row>
    <row r="6379" spans="1:10" x14ac:dyDescent="0.35">
      <c r="A6379" s="4">
        <v>254</v>
      </c>
      <c r="B6379" s="3" t="s">
        <v>167</v>
      </c>
      <c r="C6379" s="16">
        <v>45548</v>
      </c>
      <c r="D6379" s="1" t="s">
        <v>1</v>
      </c>
      <c r="E6379" s="1" t="s">
        <v>0</v>
      </c>
      <c r="G6379" s="2" t="str" cm="1">
        <f t="array" ref="G6379">_xlfn.IFS( F6379 = "", "Unknown", F6379 &lt;= 25, "Young Adult", F6379 &lt;= 35, "Millennials", F6379 &lt;= 50, "Gen-X", F6379 &gt; 50, "Seniors")</f>
        <v>Unknown</v>
      </c>
      <c r="H6379" s="2">
        <v>152</v>
      </c>
      <c r="I6379" s="2" t="b">
        <f t="shared" si="198"/>
        <v>1</v>
      </c>
      <c r="J6379" s="2" t="b">
        <f t="shared" si="199"/>
        <v>0</v>
      </c>
    </row>
    <row r="6380" spans="1:10" x14ac:dyDescent="0.35">
      <c r="A6380" s="4">
        <v>254</v>
      </c>
      <c r="B6380" s="3" t="s">
        <v>167</v>
      </c>
      <c r="C6380" s="16">
        <v>45548</v>
      </c>
      <c r="D6380" s="1" t="s">
        <v>1</v>
      </c>
      <c r="E6380" s="1" t="s">
        <v>0</v>
      </c>
      <c r="G6380" s="2" t="str" cm="1">
        <f t="array" ref="G6380">_xlfn.IFS( F6380 = "", "Unknown", F6380 &lt;= 25, "Young Adult", F6380 &lt;= 35, "Millennials", F6380 &lt;= 50, "Gen-X", F6380 &gt; 50, "Seniors")</f>
        <v>Unknown</v>
      </c>
      <c r="H6380" s="2">
        <v>159</v>
      </c>
      <c r="I6380" s="2" t="b">
        <f t="shared" si="198"/>
        <v>1</v>
      </c>
      <c r="J6380" s="2" t="b">
        <f t="shared" si="199"/>
        <v>0</v>
      </c>
    </row>
    <row r="6381" spans="1:10" x14ac:dyDescent="0.35">
      <c r="A6381" s="4">
        <v>254</v>
      </c>
      <c r="B6381" s="3" t="s">
        <v>167</v>
      </c>
      <c r="C6381" s="16">
        <v>45548</v>
      </c>
      <c r="D6381" s="1" t="s">
        <v>1</v>
      </c>
      <c r="E6381" s="1" t="s">
        <v>0</v>
      </c>
      <c r="G6381" s="2" t="str" cm="1">
        <f t="array" ref="G6381">_xlfn.IFS( F6381 = "", "Unknown", F6381 &lt;= 25, "Young Adult", F6381 &lt;= 35, "Millennials", F6381 &lt;= 50, "Gen-X", F6381 &gt; 50, "Seniors")</f>
        <v>Unknown</v>
      </c>
      <c r="H6381" s="2">
        <v>159</v>
      </c>
      <c r="I6381" s="2" t="b">
        <f t="shared" si="198"/>
        <v>1</v>
      </c>
      <c r="J6381" s="2" t="b">
        <f t="shared" si="199"/>
        <v>0</v>
      </c>
    </row>
    <row r="6382" spans="1:10" x14ac:dyDescent="0.35">
      <c r="A6382" s="4">
        <v>254</v>
      </c>
      <c r="B6382" s="3" t="s">
        <v>167</v>
      </c>
      <c r="C6382" s="16">
        <v>45548</v>
      </c>
      <c r="D6382" s="1" t="s">
        <v>1</v>
      </c>
      <c r="E6382" s="1" t="s">
        <v>0</v>
      </c>
      <c r="G6382" s="2" t="str" cm="1">
        <f t="array" ref="G6382">_xlfn.IFS( F6382 = "", "Unknown", F6382 &lt;= 25, "Young Adult", F6382 &lt;= 35, "Millennials", F6382 &lt;= 50, "Gen-X", F6382 &gt; 50, "Seniors")</f>
        <v>Unknown</v>
      </c>
      <c r="H6382" s="2">
        <v>158</v>
      </c>
      <c r="I6382" s="2" t="b">
        <f t="shared" si="198"/>
        <v>1</v>
      </c>
      <c r="J6382" s="2" t="b">
        <f t="shared" si="199"/>
        <v>0</v>
      </c>
    </row>
    <row r="6383" spans="1:10" x14ac:dyDescent="0.35">
      <c r="A6383" s="4">
        <v>254</v>
      </c>
      <c r="B6383" s="3" t="s">
        <v>167</v>
      </c>
      <c r="C6383" s="16">
        <v>45548</v>
      </c>
      <c r="D6383" s="1" t="s">
        <v>1</v>
      </c>
      <c r="E6383" s="1" t="s">
        <v>0</v>
      </c>
      <c r="G6383" s="2" t="str" cm="1">
        <f t="array" ref="G6383">_xlfn.IFS( F6383 = "", "Unknown", F6383 &lt;= 25, "Young Adult", F6383 &lt;= 35, "Millennials", F6383 &lt;= 50, "Gen-X", F6383 &gt; 50, "Seniors")</f>
        <v>Unknown</v>
      </c>
      <c r="H6383" s="2">
        <v>159</v>
      </c>
      <c r="I6383" s="2" t="b">
        <f t="shared" si="198"/>
        <v>1</v>
      </c>
      <c r="J6383" s="2" t="b">
        <f t="shared" si="199"/>
        <v>0</v>
      </c>
    </row>
    <row r="6384" spans="1:10" x14ac:dyDescent="0.35">
      <c r="A6384" s="4">
        <v>254</v>
      </c>
      <c r="B6384" s="3" t="s">
        <v>167</v>
      </c>
      <c r="C6384" s="16">
        <v>45548</v>
      </c>
      <c r="D6384" s="1" t="s">
        <v>1</v>
      </c>
      <c r="E6384" s="1" t="s">
        <v>0</v>
      </c>
      <c r="G6384" s="2" t="str" cm="1">
        <f t="array" ref="G6384">_xlfn.IFS( F6384 = "", "Unknown", F6384 &lt;= 25, "Young Adult", F6384 &lt;= 35, "Millennials", F6384 &lt;= 50, "Gen-X", F6384 &gt; 50, "Seniors")</f>
        <v>Unknown</v>
      </c>
      <c r="H6384" s="2">
        <v>159</v>
      </c>
      <c r="I6384" s="2" t="b">
        <f t="shared" si="198"/>
        <v>1</v>
      </c>
      <c r="J6384" s="2" t="b">
        <f t="shared" si="199"/>
        <v>0</v>
      </c>
    </row>
    <row r="6385" spans="1:10" x14ac:dyDescent="0.35">
      <c r="A6385" s="4">
        <v>254</v>
      </c>
      <c r="B6385" s="3" t="s">
        <v>167</v>
      </c>
      <c r="C6385" s="16">
        <v>45548</v>
      </c>
      <c r="D6385" s="1" t="s">
        <v>1</v>
      </c>
      <c r="E6385" s="1" t="s">
        <v>0</v>
      </c>
      <c r="G6385" s="2" t="str" cm="1">
        <f t="array" ref="G6385">_xlfn.IFS( F6385 = "", "Unknown", F6385 &lt;= 25, "Young Adult", F6385 &lt;= 35, "Millennials", F6385 &lt;= 50, "Gen-X", F6385 &gt; 50, "Seniors")</f>
        <v>Unknown</v>
      </c>
      <c r="H6385" s="2">
        <v>159</v>
      </c>
      <c r="I6385" s="2" t="b">
        <f t="shared" si="198"/>
        <v>1</v>
      </c>
      <c r="J6385" s="2" t="b">
        <f t="shared" si="199"/>
        <v>0</v>
      </c>
    </row>
    <row r="6386" spans="1:10" x14ac:dyDescent="0.35">
      <c r="A6386" s="4">
        <v>254</v>
      </c>
      <c r="B6386" s="3" t="s">
        <v>167</v>
      </c>
      <c r="C6386" s="16">
        <v>45548</v>
      </c>
      <c r="D6386" s="1" t="s">
        <v>1</v>
      </c>
      <c r="E6386" s="1" t="s">
        <v>0</v>
      </c>
      <c r="G6386" s="2" t="str" cm="1">
        <f t="array" ref="G6386">_xlfn.IFS( F6386 = "", "Unknown", F6386 &lt;= 25, "Young Adult", F6386 &lt;= 35, "Millennials", F6386 &lt;= 50, "Gen-X", F6386 &gt; 50, "Seniors")</f>
        <v>Unknown</v>
      </c>
      <c r="H6386" s="2">
        <v>143</v>
      </c>
      <c r="I6386" s="2" t="b">
        <f t="shared" si="198"/>
        <v>1</v>
      </c>
      <c r="J6386" s="2" t="b">
        <f t="shared" si="199"/>
        <v>0</v>
      </c>
    </row>
    <row r="6387" spans="1:10" x14ac:dyDescent="0.35">
      <c r="A6387" s="4">
        <v>254</v>
      </c>
      <c r="B6387" s="3" t="s">
        <v>167</v>
      </c>
      <c r="C6387" s="16">
        <v>45548</v>
      </c>
      <c r="D6387" s="1" t="s">
        <v>1</v>
      </c>
      <c r="E6387" s="1" t="s">
        <v>0</v>
      </c>
      <c r="G6387" s="2" t="str" cm="1">
        <f t="array" ref="G6387">_xlfn.IFS( F6387 = "", "Unknown", F6387 &lt;= 25, "Young Adult", F6387 &lt;= 35, "Millennials", F6387 &lt;= 50, "Gen-X", F6387 &gt; 50, "Seniors")</f>
        <v>Unknown</v>
      </c>
      <c r="H6387" s="2">
        <v>159</v>
      </c>
      <c r="I6387" s="2" t="b">
        <f t="shared" si="198"/>
        <v>1</v>
      </c>
      <c r="J6387" s="2" t="b">
        <f t="shared" si="199"/>
        <v>0</v>
      </c>
    </row>
    <row r="6388" spans="1:10" x14ac:dyDescent="0.35">
      <c r="A6388" s="4">
        <v>254</v>
      </c>
      <c r="B6388" s="3" t="s">
        <v>167</v>
      </c>
      <c r="C6388" s="16">
        <v>45548</v>
      </c>
      <c r="D6388" s="1" t="s">
        <v>1</v>
      </c>
      <c r="E6388" s="1" t="s">
        <v>0</v>
      </c>
      <c r="G6388" s="2" t="str" cm="1">
        <f t="array" ref="G6388">_xlfn.IFS( F6388 = "", "Unknown", F6388 &lt;= 25, "Young Adult", F6388 &lt;= 35, "Millennials", F6388 &lt;= 50, "Gen-X", F6388 &gt; 50, "Seniors")</f>
        <v>Unknown</v>
      </c>
      <c r="H6388" s="2">
        <v>157</v>
      </c>
      <c r="I6388" s="2" t="b">
        <f t="shared" si="198"/>
        <v>1</v>
      </c>
      <c r="J6388" s="2" t="b">
        <f t="shared" si="199"/>
        <v>0</v>
      </c>
    </row>
    <row r="6389" spans="1:10" x14ac:dyDescent="0.35">
      <c r="A6389" s="4">
        <v>254</v>
      </c>
      <c r="B6389" s="3" t="s">
        <v>167</v>
      </c>
      <c r="C6389" s="16">
        <v>45548</v>
      </c>
      <c r="D6389" s="1" t="s">
        <v>1</v>
      </c>
      <c r="E6389" s="1" t="s">
        <v>0</v>
      </c>
      <c r="G6389" s="2" t="str" cm="1">
        <f t="array" ref="G6389">_xlfn.IFS( F6389 = "", "Unknown", F6389 &lt;= 25, "Young Adult", F6389 &lt;= 35, "Millennials", F6389 &lt;= 50, "Gen-X", F6389 &gt; 50, "Seniors")</f>
        <v>Unknown</v>
      </c>
      <c r="H6389" s="2">
        <v>159</v>
      </c>
      <c r="I6389" s="2" t="b">
        <f t="shared" si="198"/>
        <v>1</v>
      </c>
      <c r="J6389" s="2" t="b">
        <f t="shared" si="199"/>
        <v>0</v>
      </c>
    </row>
    <row r="6390" spans="1:10" x14ac:dyDescent="0.35">
      <c r="A6390" s="4">
        <v>254</v>
      </c>
      <c r="B6390" s="3" t="s">
        <v>167</v>
      </c>
      <c r="C6390" s="16">
        <v>45548</v>
      </c>
      <c r="D6390" s="1" t="s">
        <v>1</v>
      </c>
      <c r="E6390" s="1" t="s">
        <v>0</v>
      </c>
      <c r="G6390" s="2" t="str" cm="1">
        <f t="array" ref="G6390">_xlfn.IFS( F6390 = "", "Unknown", F6390 &lt;= 25, "Young Adult", F6390 &lt;= 35, "Millennials", F6390 &lt;= 50, "Gen-X", F6390 &gt; 50, "Seniors")</f>
        <v>Unknown</v>
      </c>
      <c r="H6390" s="2">
        <v>159</v>
      </c>
      <c r="I6390" s="2" t="b">
        <f t="shared" si="198"/>
        <v>1</v>
      </c>
      <c r="J6390" s="2" t="b">
        <f t="shared" si="199"/>
        <v>0</v>
      </c>
    </row>
    <row r="6391" spans="1:10" x14ac:dyDescent="0.35">
      <c r="A6391" s="4">
        <v>254</v>
      </c>
      <c r="B6391" s="3" t="s">
        <v>167</v>
      </c>
      <c r="C6391" s="16">
        <v>45548</v>
      </c>
      <c r="D6391" s="1" t="s">
        <v>1</v>
      </c>
      <c r="E6391" s="1" t="s">
        <v>3</v>
      </c>
      <c r="F6391" s="2">
        <v>24</v>
      </c>
      <c r="G6391" s="2" t="str" cm="1">
        <f t="array" ref="G6391">_xlfn.IFS( F6391 = "", "Unknown", F6391 &lt;= 25, "Young Adult", F6391 &lt;= 35, "Millennials", F6391 &lt;= 50, "Gen-X", F6391 &gt; 50, "Seniors")</f>
        <v>Young Adult</v>
      </c>
      <c r="H6391" s="2">
        <v>44</v>
      </c>
      <c r="I6391" s="2" t="b">
        <f t="shared" si="198"/>
        <v>1</v>
      </c>
      <c r="J6391" s="2" t="b">
        <f t="shared" si="199"/>
        <v>0</v>
      </c>
    </row>
    <row r="6392" spans="1:10" x14ac:dyDescent="0.35">
      <c r="A6392" s="4">
        <v>254</v>
      </c>
      <c r="B6392" s="3" t="s">
        <v>167</v>
      </c>
      <c r="C6392" s="16">
        <v>45548</v>
      </c>
      <c r="D6392" s="1" t="s">
        <v>1</v>
      </c>
      <c r="E6392" s="1" t="s">
        <v>0</v>
      </c>
      <c r="G6392" s="2" t="str" cm="1">
        <f t="array" ref="G6392">_xlfn.IFS( F6392 = "", "Unknown", F6392 &lt;= 25, "Young Adult", F6392 &lt;= 35, "Millennials", F6392 &lt;= 50, "Gen-X", F6392 &gt; 50, "Seniors")</f>
        <v>Unknown</v>
      </c>
      <c r="H6392" s="2">
        <v>159</v>
      </c>
      <c r="I6392" s="2" t="b">
        <f t="shared" si="198"/>
        <v>1</v>
      </c>
      <c r="J6392" s="2" t="b">
        <f t="shared" si="199"/>
        <v>0</v>
      </c>
    </row>
    <row r="6393" spans="1:10" x14ac:dyDescent="0.35">
      <c r="A6393" s="4">
        <v>254</v>
      </c>
      <c r="B6393" s="3" t="s">
        <v>167</v>
      </c>
      <c r="C6393" s="16">
        <v>45548</v>
      </c>
      <c r="D6393" s="1" t="s">
        <v>1</v>
      </c>
      <c r="E6393" s="1" t="s">
        <v>0</v>
      </c>
      <c r="G6393" s="2" t="str" cm="1">
        <f t="array" ref="G6393">_xlfn.IFS( F6393 = "", "Unknown", F6393 &lt;= 25, "Young Adult", F6393 &lt;= 35, "Millennials", F6393 &lt;= 50, "Gen-X", F6393 &gt; 50, "Seniors")</f>
        <v>Unknown</v>
      </c>
      <c r="H6393" s="2">
        <v>159</v>
      </c>
      <c r="I6393" s="2" t="b">
        <f t="shared" si="198"/>
        <v>1</v>
      </c>
      <c r="J6393" s="2" t="b">
        <f t="shared" si="199"/>
        <v>0</v>
      </c>
    </row>
    <row r="6394" spans="1:10" x14ac:dyDescent="0.35">
      <c r="A6394" s="4">
        <v>254</v>
      </c>
      <c r="B6394" s="3" t="s">
        <v>167</v>
      </c>
      <c r="C6394" s="16">
        <v>45548</v>
      </c>
      <c r="D6394" s="1" t="s">
        <v>1</v>
      </c>
      <c r="E6394" s="1" t="s">
        <v>0</v>
      </c>
      <c r="G6394" s="2" t="str" cm="1">
        <f t="array" ref="G6394">_xlfn.IFS( F6394 = "", "Unknown", F6394 &lt;= 25, "Young Adult", F6394 &lt;= 35, "Millennials", F6394 &lt;= 50, "Gen-X", F6394 &gt; 50, "Seniors")</f>
        <v>Unknown</v>
      </c>
      <c r="H6394" s="2">
        <v>157</v>
      </c>
      <c r="I6394" s="2" t="b">
        <f t="shared" si="198"/>
        <v>1</v>
      </c>
      <c r="J6394" s="2" t="b">
        <f t="shared" si="199"/>
        <v>0</v>
      </c>
    </row>
    <row r="6395" spans="1:10" x14ac:dyDescent="0.35">
      <c r="A6395" s="4">
        <v>254</v>
      </c>
      <c r="B6395" s="3" t="s">
        <v>167</v>
      </c>
      <c r="C6395" s="16">
        <v>45548</v>
      </c>
      <c r="D6395" s="1" t="s">
        <v>1</v>
      </c>
      <c r="E6395" s="1" t="s">
        <v>0</v>
      </c>
      <c r="G6395" s="2" t="str" cm="1">
        <f t="array" ref="G6395">_xlfn.IFS( F6395 = "", "Unknown", F6395 &lt;= 25, "Young Adult", F6395 &lt;= 35, "Millennials", F6395 &lt;= 50, "Gen-X", F6395 &gt; 50, "Seniors")</f>
        <v>Unknown</v>
      </c>
      <c r="H6395" s="2">
        <v>157</v>
      </c>
      <c r="I6395" s="2" t="b">
        <f t="shared" si="198"/>
        <v>1</v>
      </c>
      <c r="J6395" s="2" t="b">
        <f t="shared" si="199"/>
        <v>0</v>
      </c>
    </row>
    <row r="6396" spans="1:10" x14ac:dyDescent="0.35">
      <c r="A6396" s="4">
        <v>254</v>
      </c>
      <c r="B6396" s="3" t="s">
        <v>167</v>
      </c>
      <c r="C6396" s="16">
        <v>45548</v>
      </c>
      <c r="D6396" s="1" t="s">
        <v>1</v>
      </c>
      <c r="E6396" s="1" t="s">
        <v>0</v>
      </c>
      <c r="G6396" s="2" t="str" cm="1">
        <f t="array" ref="G6396">_xlfn.IFS( F6396 = "", "Unknown", F6396 &lt;= 25, "Young Adult", F6396 &lt;= 35, "Millennials", F6396 &lt;= 50, "Gen-X", F6396 &gt; 50, "Seniors")</f>
        <v>Unknown</v>
      </c>
      <c r="H6396" s="2">
        <v>159</v>
      </c>
      <c r="I6396" s="2" t="b">
        <f t="shared" si="198"/>
        <v>1</v>
      </c>
      <c r="J6396" s="2" t="b">
        <f t="shared" si="199"/>
        <v>0</v>
      </c>
    </row>
    <row r="6397" spans="1:10" x14ac:dyDescent="0.35">
      <c r="A6397" s="4">
        <v>254</v>
      </c>
      <c r="B6397" s="3" t="s">
        <v>167</v>
      </c>
      <c r="C6397" s="16">
        <v>45548</v>
      </c>
      <c r="D6397" s="1" t="s">
        <v>1</v>
      </c>
      <c r="E6397" s="1" t="s">
        <v>0</v>
      </c>
      <c r="G6397" s="2" t="str" cm="1">
        <f t="array" ref="G6397">_xlfn.IFS( F6397 = "", "Unknown", F6397 &lt;= 25, "Young Adult", F6397 &lt;= 35, "Millennials", F6397 &lt;= 50, "Gen-X", F6397 &gt; 50, "Seniors")</f>
        <v>Unknown</v>
      </c>
      <c r="H6397" s="2">
        <v>159</v>
      </c>
      <c r="I6397" s="2" t="b">
        <f t="shared" si="198"/>
        <v>1</v>
      </c>
      <c r="J6397" s="2" t="b">
        <f t="shared" si="199"/>
        <v>0</v>
      </c>
    </row>
    <row r="6398" spans="1:10" x14ac:dyDescent="0.35">
      <c r="A6398" s="4">
        <v>254</v>
      </c>
      <c r="B6398" s="3" t="s">
        <v>167</v>
      </c>
      <c r="C6398" s="16">
        <v>45548</v>
      </c>
      <c r="D6398" s="1" t="s">
        <v>1</v>
      </c>
      <c r="E6398" s="1" t="s">
        <v>0</v>
      </c>
      <c r="G6398" s="2" t="str" cm="1">
        <f t="array" ref="G6398">_xlfn.IFS( F6398 = "", "Unknown", F6398 &lt;= 25, "Young Adult", F6398 &lt;= 35, "Millennials", F6398 &lt;= 50, "Gen-X", F6398 &gt; 50, "Seniors")</f>
        <v>Unknown</v>
      </c>
      <c r="H6398" s="2">
        <v>159</v>
      </c>
      <c r="I6398" s="2" t="b">
        <f t="shared" si="198"/>
        <v>1</v>
      </c>
      <c r="J6398" s="2" t="b">
        <f t="shared" si="199"/>
        <v>0</v>
      </c>
    </row>
    <row r="6399" spans="1:10" x14ac:dyDescent="0.35">
      <c r="A6399" s="4">
        <v>254</v>
      </c>
      <c r="B6399" s="3" t="s">
        <v>167</v>
      </c>
      <c r="C6399" s="16">
        <v>45548</v>
      </c>
      <c r="D6399" s="1" t="s">
        <v>1</v>
      </c>
      <c r="E6399" s="1" t="s">
        <v>0</v>
      </c>
      <c r="G6399" s="2" t="str" cm="1">
        <f t="array" ref="G6399">_xlfn.IFS( F6399 = "", "Unknown", F6399 &lt;= 25, "Young Adult", F6399 &lt;= 35, "Millennials", F6399 &lt;= 50, "Gen-X", F6399 &gt; 50, "Seniors")</f>
        <v>Unknown</v>
      </c>
      <c r="H6399" s="2">
        <v>159</v>
      </c>
      <c r="I6399" s="2" t="b">
        <f t="shared" si="198"/>
        <v>1</v>
      </c>
      <c r="J6399" s="2" t="b">
        <f t="shared" si="199"/>
        <v>0</v>
      </c>
    </row>
    <row r="6400" spans="1:10" x14ac:dyDescent="0.35">
      <c r="A6400" s="4">
        <v>254</v>
      </c>
      <c r="B6400" s="3" t="s">
        <v>167</v>
      </c>
      <c r="C6400" s="16">
        <v>45548</v>
      </c>
      <c r="D6400" s="1" t="s">
        <v>1</v>
      </c>
      <c r="E6400" s="1" t="s">
        <v>0</v>
      </c>
      <c r="G6400" s="2" t="str" cm="1">
        <f t="array" ref="G6400">_xlfn.IFS( F6400 = "", "Unknown", F6400 &lt;= 25, "Young Adult", F6400 &lt;= 35, "Millennials", F6400 &lt;= 50, "Gen-X", F6400 &gt; 50, "Seniors")</f>
        <v>Unknown</v>
      </c>
      <c r="H6400" s="2">
        <v>158</v>
      </c>
      <c r="I6400" s="2" t="b">
        <f t="shared" si="198"/>
        <v>1</v>
      </c>
      <c r="J6400" s="2" t="b">
        <f t="shared" si="199"/>
        <v>0</v>
      </c>
    </row>
    <row r="6401" spans="1:10" x14ac:dyDescent="0.35">
      <c r="A6401" s="4">
        <v>254</v>
      </c>
      <c r="B6401" s="3" t="s">
        <v>166</v>
      </c>
      <c r="C6401" s="16">
        <v>45549</v>
      </c>
      <c r="D6401" s="1" t="s">
        <v>1</v>
      </c>
      <c r="E6401" s="1" t="s">
        <v>0</v>
      </c>
      <c r="G6401" s="2" t="str" cm="1">
        <f t="array" ref="G6401">_xlfn.IFS( F6401 = "", "Unknown", F6401 &lt;= 25, "Young Adult", F6401 &lt;= 35, "Millennials", F6401 &lt;= 50, "Gen-X", F6401 &gt; 50, "Seniors")</f>
        <v>Unknown</v>
      </c>
      <c r="H6401" s="2">
        <v>126</v>
      </c>
      <c r="I6401" s="2" t="b">
        <f t="shared" si="198"/>
        <v>1</v>
      </c>
      <c r="J6401" s="2" t="b">
        <f t="shared" si="199"/>
        <v>0</v>
      </c>
    </row>
    <row r="6402" spans="1:10" x14ac:dyDescent="0.35">
      <c r="A6402" s="4">
        <v>254</v>
      </c>
      <c r="B6402" s="3" t="s">
        <v>166</v>
      </c>
      <c r="C6402" s="16">
        <v>45549</v>
      </c>
      <c r="D6402" s="1" t="s">
        <v>1</v>
      </c>
      <c r="E6402" s="1" t="s">
        <v>0</v>
      </c>
      <c r="G6402" s="2" t="str" cm="1">
        <f t="array" ref="G6402">_xlfn.IFS( F6402 = "", "Unknown", F6402 &lt;= 25, "Young Adult", F6402 &lt;= 35, "Millennials", F6402 &lt;= 50, "Gen-X", F6402 &gt; 50, "Seniors")</f>
        <v>Unknown</v>
      </c>
      <c r="H6402" s="2">
        <v>155</v>
      </c>
      <c r="I6402" s="2" t="b">
        <f t="shared" ref="I6402:I6465" si="200">AND(D6402="ACTIVE", H6402 &gt;30)</f>
        <v>1</v>
      </c>
      <c r="J6402" s="2" t="b">
        <f t="shared" ref="J6402:J6465" si="201">AND(D6402="ACTIVE", H6402 &gt;180)</f>
        <v>0</v>
      </c>
    </row>
    <row r="6403" spans="1:10" x14ac:dyDescent="0.35">
      <c r="A6403" s="4">
        <v>254</v>
      </c>
      <c r="B6403" s="3" t="s">
        <v>167</v>
      </c>
      <c r="C6403" s="16">
        <v>45548</v>
      </c>
      <c r="D6403" s="1" t="s">
        <v>1</v>
      </c>
      <c r="E6403" s="1" t="s">
        <v>0</v>
      </c>
      <c r="G6403" s="2" t="str" cm="1">
        <f t="array" ref="G6403">_xlfn.IFS( F6403 = "", "Unknown", F6403 &lt;= 25, "Young Adult", F6403 &lt;= 35, "Millennials", F6403 &lt;= 50, "Gen-X", F6403 &gt; 50, "Seniors")</f>
        <v>Unknown</v>
      </c>
      <c r="H6403" s="2">
        <v>159</v>
      </c>
      <c r="I6403" s="2" t="b">
        <f t="shared" si="200"/>
        <v>1</v>
      </c>
      <c r="J6403" s="2" t="b">
        <f t="shared" si="201"/>
        <v>0</v>
      </c>
    </row>
    <row r="6404" spans="1:10" x14ac:dyDescent="0.35">
      <c r="A6404" s="4">
        <v>254</v>
      </c>
      <c r="B6404" s="3" t="s">
        <v>167</v>
      </c>
      <c r="C6404" s="16">
        <v>45548</v>
      </c>
      <c r="D6404" s="1" t="s">
        <v>1</v>
      </c>
      <c r="E6404" s="1" t="s">
        <v>0</v>
      </c>
      <c r="G6404" s="2" t="str" cm="1">
        <f t="array" ref="G6404">_xlfn.IFS( F6404 = "", "Unknown", F6404 &lt;= 25, "Young Adult", F6404 &lt;= 35, "Millennials", F6404 &lt;= 50, "Gen-X", F6404 &gt; 50, "Seniors")</f>
        <v>Unknown</v>
      </c>
      <c r="H6404" s="2">
        <v>159</v>
      </c>
      <c r="I6404" s="2" t="b">
        <f t="shared" si="200"/>
        <v>1</v>
      </c>
      <c r="J6404" s="2" t="b">
        <f t="shared" si="201"/>
        <v>0</v>
      </c>
    </row>
    <row r="6405" spans="1:10" x14ac:dyDescent="0.35">
      <c r="A6405" s="4">
        <v>254</v>
      </c>
      <c r="B6405" s="3" t="s">
        <v>167</v>
      </c>
      <c r="C6405" s="16">
        <v>45548</v>
      </c>
      <c r="D6405" s="1" t="s">
        <v>1</v>
      </c>
      <c r="E6405" s="1" t="s">
        <v>0</v>
      </c>
      <c r="G6405" s="2" t="str" cm="1">
        <f t="array" ref="G6405">_xlfn.IFS( F6405 = "", "Unknown", F6405 &lt;= 25, "Young Adult", F6405 &lt;= 35, "Millennials", F6405 &lt;= 50, "Gen-X", F6405 &gt; 50, "Seniors")</f>
        <v>Unknown</v>
      </c>
      <c r="H6405" s="2">
        <v>159</v>
      </c>
      <c r="I6405" s="2" t="b">
        <f t="shared" si="200"/>
        <v>1</v>
      </c>
      <c r="J6405" s="2" t="b">
        <f t="shared" si="201"/>
        <v>0</v>
      </c>
    </row>
    <row r="6406" spans="1:10" x14ac:dyDescent="0.35">
      <c r="A6406" s="4">
        <v>254</v>
      </c>
      <c r="B6406" s="3" t="s">
        <v>167</v>
      </c>
      <c r="C6406" s="16">
        <v>45548</v>
      </c>
      <c r="D6406" s="1" t="s">
        <v>1</v>
      </c>
      <c r="E6406" s="1" t="s">
        <v>0</v>
      </c>
      <c r="G6406" s="2" t="str" cm="1">
        <f t="array" ref="G6406">_xlfn.IFS( F6406 = "", "Unknown", F6406 &lt;= 25, "Young Adult", F6406 &lt;= 35, "Millennials", F6406 &lt;= 50, "Gen-X", F6406 &gt; 50, "Seniors")</f>
        <v>Unknown</v>
      </c>
      <c r="H6406" s="2">
        <v>159</v>
      </c>
      <c r="I6406" s="2" t="b">
        <f t="shared" si="200"/>
        <v>1</v>
      </c>
      <c r="J6406" s="2" t="b">
        <f t="shared" si="201"/>
        <v>0</v>
      </c>
    </row>
    <row r="6407" spans="1:10" x14ac:dyDescent="0.35">
      <c r="A6407" s="4">
        <v>254</v>
      </c>
      <c r="B6407" s="3" t="s">
        <v>167</v>
      </c>
      <c r="C6407" s="16">
        <v>45548</v>
      </c>
      <c r="D6407" s="1" t="s">
        <v>1</v>
      </c>
      <c r="E6407" s="1" t="s">
        <v>0</v>
      </c>
      <c r="G6407" s="2" t="str" cm="1">
        <f t="array" ref="G6407">_xlfn.IFS( F6407 = "", "Unknown", F6407 &lt;= 25, "Young Adult", F6407 &lt;= 35, "Millennials", F6407 &lt;= 50, "Gen-X", F6407 &gt; 50, "Seniors")</f>
        <v>Unknown</v>
      </c>
      <c r="H6407" s="2">
        <v>159</v>
      </c>
      <c r="I6407" s="2" t="b">
        <f t="shared" si="200"/>
        <v>1</v>
      </c>
      <c r="J6407" s="2" t="b">
        <f t="shared" si="201"/>
        <v>0</v>
      </c>
    </row>
    <row r="6408" spans="1:10" x14ac:dyDescent="0.35">
      <c r="A6408" s="4">
        <v>254</v>
      </c>
      <c r="B6408" s="3" t="s">
        <v>167</v>
      </c>
      <c r="C6408" s="16">
        <v>45548</v>
      </c>
      <c r="D6408" s="1" t="s">
        <v>7</v>
      </c>
      <c r="E6408" s="1" t="s">
        <v>3</v>
      </c>
      <c r="F6408" s="2">
        <v>11</v>
      </c>
      <c r="G6408" s="2" t="str" cm="1">
        <f t="array" ref="G6408">_xlfn.IFS( F6408 = "", "Unknown", F6408 &lt;= 25, "Young Adult", F6408 &lt;= 35, "Millennials", F6408 &lt;= 50, "Gen-X", F6408 &gt; 50, "Seniors")</f>
        <v>Young Adult</v>
      </c>
      <c r="H6408" s="2">
        <v>119</v>
      </c>
      <c r="I6408" s="2" t="b">
        <f t="shared" si="200"/>
        <v>0</v>
      </c>
      <c r="J6408" s="2" t="b">
        <f t="shared" si="201"/>
        <v>0</v>
      </c>
    </row>
    <row r="6409" spans="1:10" x14ac:dyDescent="0.35">
      <c r="A6409" s="4">
        <v>254</v>
      </c>
      <c r="B6409" s="3" t="s">
        <v>166</v>
      </c>
      <c r="C6409" s="16">
        <v>45549</v>
      </c>
      <c r="D6409" s="1" t="s">
        <v>1</v>
      </c>
      <c r="E6409" s="1" t="s">
        <v>0</v>
      </c>
      <c r="G6409" s="2" t="str" cm="1">
        <f t="array" ref="G6409">_xlfn.IFS( F6409 = "", "Unknown", F6409 &lt;= 25, "Young Adult", F6409 &lt;= 35, "Millennials", F6409 &lt;= 50, "Gen-X", F6409 &gt; 50, "Seniors")</f>
        <v>Unknown</v>
      </c>
      <c r="H6409" s="2">
        <v>156</v>
      </c>
      <c r="I6409" s="2" t="b">
        <f t="shared" si="200"/>
        <v>1</v>
      </c>
      <c r="J6409" s="2" t="b">
        <f t="shared" si="201"/>
        <v>0</v>
      </c>
    </row>
    <row r="6410" spans="1:10" x14ac:dyDescent="0.35">
      <c r="A6410" s="4">
        <v>254</v>
      </c>
      <c r="B6410" s="3" t="s">
        <v>166</v>
      </c>
      <c r="C6410" s="16">
        <v>45549</v>
      </c>
      <c r="D6410" s="1" t="s">
        <v>1</v>
      </c>
      <c r="E6410" s="1" t="s">
        <v>0</v>
      </c>
      <c r="G6410" s="2" t="str" cm="1">
        <f t="array" ref="G6410">_xlfn.IFS( F6410 = "", "Unknown", F6410 &lt;= 25, "Young Adult", F6410 &lt;= 35, "Millennials", F6410 &lt;= 50, "Gen-X", F6410 &gt; 50, "Seniors")</f>
        <v>Unknown</v>
      </c>
      <c r="H6410" s="2">
        <v>21</v>
      </c>
      <c r="I6410" s="2" t="b">
        <f t="shared" si="200"/>
        <v>0</v>
      </c>
      <c r="J6410" s="2" t="b">
        <f t="shared" si="201"/>
        <v>0</v>
      </c>
    </row>
    <row r="6411" spans="1:10" x14ac:dyDescent="0.35">
      <c r="A6411" s="4">
        <v>254</v>
      </c>
      <c r="B6411" s="3" t="s">
        <v>166</v>
      </c>
      <c r="C6411" s="16">
        <v>45549</v>
      </c>
      <c r="D6411" s="1" t="s">
        <v>1</v>
      </c>
      <c r="E6411" s="1" t="s">
        <v>0</v>
      </c>
      <c r="G6411" s="2" t="str" cm="1">
        <f t="array" ref="G6411">_xlfn.IFS( F6411 = "", "Unknown", F6411 &lt;= 25, "Young Adult", F6411 &lt;= 35, "Millennials", F6411 &lt;= 50, "Gen-X", F6411 &gt; 50, "Seniors")</f>
        <v>Unknown</v>
      </c>
      <c r="H6411" s="2">
        <v>158</v>
      </c>
      <c r="I6411" s="2" t="b">
        <f t="shared" si="200"/>
        <v>1</v>
      </c>
      <c r="J6411" s="2" t="b">
        <f t="shared" si="201"/>
        <v>0</v>
      </c>
    </row>
    <row r="6412" spans="1:10" x14ac:dyDescent="0.35">
      <c r="A6412" s="4">
        <v>254</v>
      </c>
      <c r="B6412" s="3" t="s">
        <v>166</v>
      </c>
      <c r="C6412" s="16">
        <v>45549</v>
      </c>
      <c r="D6412" s="1" t="s">
        <v>1</v>
      </c>
      <c r="E6412" s="1" t="s">
        <v>0</v>
      </c>
      <c r="G6412" s="2" t="str" cm="1">
        <f t="array" ref="G6412">_xlfn.IFS( F6412 = "", "Unknown", F6412 &lt;= 25, "Young Adult", F6412 &lt;= 35, "Millennials", F6412 &lt;= 50, "Gen-X", F6412 &gt; 50, "Seniors")</f>
        <v>Unknown</v>
      </c>
      <c r="H6412" s="2">
        <v>158</v>
      </c>
      <c r="I6412" s="2" t="b">
        <f t="shared" si="200"/>
        <v>1</v>
      </c>
      <c r="J6412" s="2" t="b">
        <f t="shared" si="201"/>
        <v>0</v>
      </c>
    </row>
    <row r="6413" spans="1:10" x14ac:dyDescent="0.35">
      <c r="A6413" s="4">
        <v>254</v>
      </c>
      <c r="B6413" s="3" t="s">
        <v>167</v>
      </c>
      <c r="C6413" s="16">
        <v>45548</v>
      </c>
      <c r="D6413" s="1" t="s">
        <v>1</v>
      </c>
      <c r="E6413" s="1" t="s">
        <v>0</v>
      </c>
      <c r="G6413" s="2" t="str" cm="1">
        <f t="array" ref="G6413">_xlfn.IFS( F6413 = "", "Unknown", F6413 &lt;= 25, "Young Adult", F6413 &lt;= 35, "Millennials", F6413 &lt;= 50, "Gen-X", F6413 &gt; 50, "Seniors")</f>
        <v>Unknown</v>
      </c>
      <c r="H6413" s="2">
        <v>159</v>
      </c>
      <c r="I6413" s="2" t="b">
        <f t="shared" si="200"/>
        <v>1</v>
      </c>
      <c r="J6413" s="2" t="b">
        <f t="shared" si="201"/>
        <v>0</v>
      </c>
    </row>
    <row r="6414" spans="1:10" x14ac:dyDescent="0.35">
      <c r="A6414" s="4">
        <v>254</v>
      </c>
      <c r="B6414" s="3" t="s">
        <v>167</v>
      </c>
      <c r="C6414" s="16">
        <v>45548</v>
      </c>
      <c r="D6414" s="1" t="s">
        <v>1</v>
      </c>
      <c r="E6414" s="1" t="s">
        <v>0</v>
      </c>
      <c r="G6414" s="2" t="str" cm="1">
        <f t="array" ref="G6414">_xlfn.IFS( F6414 = "", "Unknown", F6414 &lt;= 25, "Young Adult", F6414 &lt;= 35, "Millennials", F6414 &lt;= 50, "Gen-X", F6414 &gt; 50, "Seniors")</f>
        <v>Unknown</v>
      </c>
      <c r="H6414" s="2">
        <v>124</v>
      </c>
      <c r="I6414" s="2" t="b">
        <f t="shared" si="200"/>
        <v>1</v>
      </c>
      <c r="J6414" s="2" t="b">
        <f t="shared" si="201"/>
        <v>0</v>
      </c>
    </row>
    <row r="6415" spans="1:10" x14ac:dyDescent="0.35">
      <c r="A6415" s="4">
        <v>254</v>
      </c>
      <c r="B6415" s="3" t="s">
        <v>167</v>
      </c>
      <c r="C6415" s="16">
        <v>45548</v>
      </c>
      <c r="D6415" s="1" t="s">
        <v>1</v>
      </c>
      <c r="E6415" s="1" t="s">
        <v>0</v>
      </c>
      <c r="G6415" s="2" t="str" cm="1">
        <f t="array" ref="G6415">_xlfn.IFS( F6415 = "", "Unknown", F6415 &lt;= 25, "Young Adult", F6415 &lt;= 35, "Millennials", F6415 &lt;= 50, "Gen-X", F6415 &gt; 50, "Seniors")</f>
        <v>Unknown</v>
      </c>
      <c r="H6415" s="2">
        <v>159</v>
      </c>
      <c r="I6415" s="2" t="b">
        <f t="shared" si="200"/>
        <v>1</v>
      </c>
      <c r="J6415" s="2" t="b">
        <f t="shared" si="201"/>
        <v>0</v>
      </c>
    </row>
    <row r="6416" spans="1:10" x14ac:dyDescent="0.35">
      <c r="A6416" s="4">
        <v>254</v>
      </c>
      <c r="B6416" s="3" t="s">
        <v>167</v>
      </c>
      <c r="C6416" s="16">
        <v>45548</v>
      </c>
      <c r="D6416" s="1" t="s">
        <v>1</v>
      </c>
      <c r="E6416" s="1" t="s">
        <v>0</v>
      </c>
      <c r="G6416" s="2" t="str" cm="1">
        <f t="array" ref="G6416">_xlfn.IFS( F6416 = "", "Unknown", F6416 &lt;= 25, "Young Adult", F6416 &lt;= 35, "Millennials", F6416 &lt;= 50, "Gen-X", F6416 &gt; 50, "Seniors")</f>
        <v>Unknown</v>
      </c>
      <c r="H6416" s="2">
        <v>159</v>
      </c>
      <c r="I6416" s="2" t="b">
        <f t="shared" si="200"/>
        <v>1</v>
      </c>
      <c r="J6416" s="2" t="b">
        <f t="shared" si="201"/>
        <v>0</v>
      </c>
    </row>
    <row r="6417" spans="1:10" x14ac:dyDescent="0.35">
      <c r="A6417" s="4">
        <v>254</v>
      </c>
      <c r="B6417" s="3" t="s">
        <v>167</v>
      </c>
      <c r="C6417" s="16">
        <v>45548</v>
      </c>
      <c r="D6417" s="1" t="s">
        <v>1</v>
      </c>
      <c r="E6417" s="1" t="s">
        <v>0</v>
      </c>
      <c r="G6417" s="2" t="str" cm="1">
        <f t="array" ref="G6417">_xlfn.IFS( F6417 = "", "Unknown", F6417 &lt;= 25, "Young Adult", F6417 &lt;= 35, "Millennials", F6417 &lt;= 50, "Gen-X", F6417 &gt; 50, "Seniors")</f>
        <v>Unknown</v>
      </c>
      <c r="H6417" s="2">
        <v>22</v>
      </c>
      <c r="I6417" s="2" t="b">
        <f t="shared" si="200"/>
        <v>0</v>
      </c>
      <c r="J6417" s="2" t="b">
        <f t="shared" si="201"/>
        <v>0</v>
      </c>
    </row>
    <row r="6418" spans="1:10" x14ac:dyDescent="0.35">
      <c r="A6418" s="4">
        <v>254</v>
      </c>
      <c r="B6418" s="3" t="s">
        <v>167</v>
      </c>
      <c r="C6418" s="16">
        <v>45548</v>
      </c>
      <c r="D6418" s="1" t="s">
        <v>1</v>
      </c>
      <c r="E6418" s="1" t="s">
        <v>0</v>
      </c>
      <c r="G6418" s="2" t="str" cm="1">
        <f t="array" ref="G6418">_xlfn.IFS( F6418 = "", "Unknown", F6418 &lt;= 25, "Young Adult", F6418 &lt;= 35, "Millennials", F6418 &lt;= 50, "Gen-X", F6418 &gt; 50, "Seniors")</f>
        <v>Unknown</v>
      </c>
      <c r="H6418" s="2">
        <v>159</v>
      </c>
      <c r="I6418" s="2" t="b">
        <f t="shared" si="200"/>
        <v>1</v>
      </c>
      <c r="J6418" s="2" t="b">
        <f t="shared" si="201"/>
        <v>0</v>
      </c>
    </row>
    <row r="6419" spans="1:10" x14ac:dyDescent="0.35">
      <c r="A6419" s="4">
        <v>254</v>
      </c>
      <c r="B6419" s="3" t="s">
        <v>167</v>
      </c>
      <c r="C6419" s="16">
        <v>45548</v>
      </c>
      <c r="D6419" s="1" t="s">
        <v>1</v>
      </c>
      <c r="E6419" s="1" t="s">
        <v>0</v>
      </c>
      <c r="G6419" s="2" t="str" cm="1">
        <f t="array" ref="G6419">_xlfn.IFS( F6419 = "", "Unknown", F6419 &lt;= 25, "Young Adult", F6419 &lt;= 35, "Millennials", F6419 &lt;= 50, "Gen-X", F6419 &gt; 50, "Seniors")</f>
        <v>Unknown</v>
      </c>
      <c r="H6419" s="2">
        <v>159</v>
      </c>
      <c r="I6419" s="2" t="b">
        <f t="shared" si="200"/>
        <v>1</v>
      </c>
      <c r="J6419" s="2" t="b">
        <f t="shared" si="201"/>
        <v>0</v>
      </c>
    </row>
    <row r="6420" spans="1:10" x14ac:dyDescent="0.35">
      <c r="A6420" s="4">
        <v>254</v>
      </c>
      <c r="B6420" s="3" t="s">
        <v>167</v>
      </c>
      <c r="C6420" s="16">
        <v>45548</v>
      </c>
      <c r="D6420" s="1" t="s">
        <v>5</v>
      </c>
      <c r="E6420" s="1" t="s">
        <v>0</v>
      </c>
      <c r="F6420" s="2">
        <v>23</v>
      </c>
      <c r="G6420" s="2" t="str" cm="1">
        <f t="array" ref="G6420">_xlfn.IFS( F6420 = "", "Unknown", F6420 &lt;= 25, "Young Adult", F6420 &lt;= 35, "Millennials", F6420 &lt;= 50, "Gen-X", F6420 &gt; 50, "Seniors")</f>
        <v>Young Adult</v>
      </c>
      <c r="I6420" s="2" t="b">
        <f t="shared" si="200"/>
        <v>0</v>
      </c>
      <c r="J6420" s="2" t="b">
        <f t="shared" si="201"/>
        <v>0</v>
      </c>
    </row>
    <row r="6421" spans="1:10" x14ac:dyDescent="0.35">
      <c r="A6421" s="4">
        <v>254</v>
      </c>
      <c r="B6421" s="3" t="s">
        <v>167</v>
      </c>
      <c r="C6421" s="16">
        <v>45548</v>
      </c>
      <c r="D6421" s="1" t="s">
        <v>1</v>
      </c>
      <c r="E6421" s="1" t="s">
        <v>3</v>
      </c>
      <c r="F6421" s="2">
        <v>27</v>
      </c>
      <c r="G6421" s="2" t="str" cm="1">
        <f t="array" ref="G6421">_xlfn.IFS( F6421 = "", "Unknown", F6421 &lt;= 25, "Young Adult", F6421 &lt;= 35, "Millennials", F6421 &lt;= 50, "Gen-X", F6421 &gt; 50, "Seniors")</f>
        <v>Millennials</v>
      </c>
      <c r="H6421" s="2">
        <v>77</v>
      </c>
      <c r="I6421" s="2" t="b">
        <f t="shared" si="200"/>
        <v>1</v>
      </c>
      <c r="J6421" s="2" t="b">
        <f t="shared" si="201"/>
        <v>0</v>
      </c>
    </row>
    <row r="6422" spans="1:10" x14ac:dyDescent="0.35">
      <c r="A6422" s="4">
        <v>254</v>
      </c>
      <c r="B6422" s="3" t="s">
        <v>167</v>
      </c>
      <c r="C6422" s="16">
        <v>45548</v>
      </c>
      <c r="D6422" s="1" t="s">
        <v>1</v>
      </c>
      <c r="E6422" s="1" t="s">
        <v>0</v>
      </c>
      <c r="G6422" s="2" t="str" cm="1">
        <f t="array" ref="G6422">_xlfn.IFS( F6422 = "", "Unknown", F6422 &lt;= 25, "Young Adult", F6422 &lt;= 35, "Millennials", F6422 &lt;= 50, "Gen-X", F6422 &gt; 50, "Seniors")</f>
        <v>Unknown</v>
      </c>
      <c r="H6422" s="2">
        <v>159</v>
      </c>
      <c r="I6422" s="2" t="b">
        <f t="shared" si="200"/>
        <v>1</v>
      </c>
      <c r="J6422" s="2" t="b">
        <f t="shared" si="201"/>
        <v>0</v>
      </c>
    </row>
    <row r="6423" spans="1:10" x14ac:dyDescent="0.35">
      <c r="A6423" s="4">
        <v>254</v>
      </c>
      <c r="B6423" s="3" t="s">
        <v>166</v>
      </c>
      <c r="C6423" s="16">
        <v>45549</v>
      </c>
      <c r="D6423" s="1" t="s">
        <v>1</v>
      </c>
      <c r="E6423" s="1" t="s">
        <v>3</v>
      </c>
      <c r="F6423" s="2">
        <v>30</v>
      </c>
      <c r="G6423" s="2" t="str" cm="1">
        <f t="array" ref="G6423">_xlfn.IFS( F6423 = "", "Unknown", F6423 &lt;= 25, "Young Adult", F6423 &lt;= 35, "Millennials", F6423 &lt;= 50, "Gen-X", F6423 &gt; 50, "Seniors")</f>
        <v>Millennials</v>
      </c>
      <c r="H6423" s="2">
        <v>85</v>
      </c>
      <c r="I6423" s="2" t="b">
        <f t="shared" si="200"/>
        <v>1</v>
      </c>
      <c r="J6423" s="2" t="b">
        <f t="shared" si="201"/>
        <v>0</v>
      </c>
    </row>
    <row r="6424" spans="1:10" x14ac:dyDescent="0.35">
      <c r="A6424" s="4">
        <v>254</v>
      </c>
      <c r="B6424" s="3" t="s">
        <v>166</v>
      </c>
      <c r="C6424" s="16">
        <v>45549</v>
      </c>
      <c r="D6424" s="1" t="s">
        <v>1</v>
      </c>
      <c r="E6424" s="1" t="s">
        <v>0</v>
      </c>
      <c r="G6424" s="2" t="str" cm="1">
        <f t="array" ref="G6424">_xlfn.IFS( F6424 = "", "Unknown", F6424 &lt;= 25, "Young Adult", F6424 &lt;= 35, "Millennials", F6424 &lt;= 50, "Gen-X", F6424 &gt; 50, "Seniors")</f>
        <v>Unknown</v>
      </c>
      <c r="H6424" s="2">
        <v>16</v>
      </c>
      <c r="I6424" s="2" t="b">
        <f t="shared" si="200"/>
        <v>0</v>
      </c>
      <c r="J6424" s="2" t="b">
        <f t="shared" si="201"/>
        <v>0</v>
      </c>
    </row>
    <row r="6425" spans="1:10" x14ac:dyDescent="0.35">
      <c r="A6425" s="4">
        <v>254</v>
      </c>
      <c r="B6425" s="3" t="s">
        <v>166</v>
      </c>
      <c r="C6425" s="16">
        <v>45549</v>
      </c>
      <c r="D6425" s="1" t="s">
        <v>1</v>
      </c>
      <c r="E6425" s="1" t="s">
        <v>0</v>
      </c>
      <c r="G6425" s="2" t="str" cm="1">
        <f t="array" ref="G6425">_xlfn.IFS( F6425 = "", "Unknown", F6425 &lt;= 25, "Young Adult", F6425 &lt;= 35, "Millennials", F6425 &lt;= 50, "Gen-X", F6425 &gt; 50, "Seniors")</f>
        <v>Unknown</v>
      </c>
      <c r="H6425" s="2">
        <v>157</v>
      </c>
      <c r="I6425" s="2" t="b">
        <f t="shared" si="200"/>
        <v>1</v>
      </c>
      <c r="J6425" s="2" t="b">
        <f t="shared" si="201"/>
        <v>0</v>
      </c>
    </row>
    <row r="6426" spans="1:10" x14ac:dyDescent="0.35">
      <c r="A6426" s="4">
        <v>254</v>
      </c>
      <c r="B6426" s="3" t="s">
        <v>166</v>
      </c>
      <c r="C6426" s="16">
        <v>45549</v>
      </c>
      <c r="D6426" s="1" t="s">
        <v>1</v>
      </c>
      <c r="E6426" s="1" t="s">
        <v>0</v>
      </c>
      <c r="G6426" s="2" t="str" cm="1">
        <f t="array" ref="G6426">_xlfn.IFS( F6426 = "", "Unknown", F6426 &lt;= 25, "Young Adult", F6426 &lt;= 35, "Millennials", F6426 &lt;= 50, "Gen-X", F6426 &gt; 50, "Seniors")</f>
        <v>Unknown</v>
      </c>
      <c r="H6426" s="2">
        <v>150</v>
      </c>
      <c r="I6426" s="2" t="b">
        <f t="shared" si="200"/>
        <v>1</v>
      </c>
      <c r="J6426" s="2" t="b">
        <f t="shared" si="201"/>
        <v>0</v>
      </c>
    </row>
    <row r="6427" spans="1:10" x14ac:dyDescent="0.35">
      <c r="A6427" s="4">
        <v>254</v>
      </c>
      <c r="B6427" s="3" t="s">
        <v>166</v>
      </c>
      <c r="C6427" s="16">
        <v>45549</v>
      </c>
      <c r="D6427" s="1" t="s">
        <v>1</v>
      </c>
      <c r="E6427" s="1" t="s">
        <v>0</v>
      </c>
      <c r="G6427" s="2" t="str" cm="1">
        <f t="array" ref="G6427">_xlfn.IFS( F6427 = "", "Unknown", F6427 &lt;= 25, "Young Adult", F6427 &lt;= 35, "Millennials", F6427 &lt;= 50, "Gen-X", F6427 &gt; 50, "Seniors")</f>
        <v>Unknown</v>
      </c>
      <c r="H6427" s="2">
        <v>150</v>
      </c>
      <c r="I6427" s="2" t="b">
        <f t="shared" si="200"/>
        <v>1</v>
      </c>
      <c r="J6427" s="2" t="b">
        <f t="shared" si="201"/>
        <v>0</v>
      </c>
    </row>
    <row r="6428" spans="1:10" x14ac:dyDescent="0.35">
      <c r="A6428" s="4">
        <v>254</v>
      </c>
      <c r="B6428" s="3" t="s">
        <v>166</v>
      </c>
      <c r="C6428" s="16">
        <v>45549</v>
      </c>
      <c r="D6428" s="1" t="s">
        <v>1</v>
      </c>
      <c r="E6428" s="1" t="s">
        <v>0</v>
      </c>
      <c r="G6428" s="2" t="str" cm="1">
        <f t="array" ref="G6428">_xlfn.IFS( F6428 = "", "Unknown", F6428 &lt;= 25, "Young Adult", F6428 &lt;= 35, "Millennials", F6428 &lt;= 50, "Gen-X", F6428 &gt; 50, "Seniors")</f>
        <v>Unknown</v>
      </c>
      <c r="H6428" s="2">
        <v>0</v>
      </c>
      <c r="I6428" s="2" t="b">
        <f t="shared" si="200"/>
        <v>0</v>
      </c>
      <c r="J6428" s="2" t="b">
        <f t="shared" si="201"/>
        <v>0</v>
      </c>
    </row>
    <row r="6429" spans="1:10" x14ac:dyDescent="0.35">
      <c r="A6429" s="4">
        <v>254</v>
      </c>
      <c r="B6429" s="3" t="s">
        <v>166</v>
      </c>
      <c r="C6429" s="16">
        <v>45549</v>
      </c>
      <c r="D6429" s="1" t="s">
        <v>1</v>
      </c>
      <c r="E6429" s="1" t="s">
        <v>0</v>
      </c>
      <c r="G6429" s="2" t="str" cm="1">
        <f t="array" ref="G6429">_xlfn.IFS( F6429 = "", "Unknown", F6429 &lt;= 25, "Young Adult", F6429 &lt;= 35, "Millennials", F6429 &lt;= 50, "Gen-X", F6429 &gt; 50, "Seniors")</f>
        <v>Unknown</v>
      </c>
      <c r="H6429" s="2">
        <v>158</v>
      </c>
      <c r="I6429" s="2" t="b">
        <f t="shared" si="200"/>
        <v>1</v>
      </c>
      <c r="J6429" s="2" t="b">
        <f t="shared" si="201"/>
        <v>0</v>
      </c>
    </row>
    <row r="6430" spans="1:10" x14ac:dyDescent="0.35">
      <c r="A6430" s="4">
        <v>254</v>
      </c>
      <c r="B6430" s="3" t="s">
        <v>166</v>
      </c>
      <c r="C6430" s="16">
        <v>45549</v>
      </c>
      <c r="D6430" s="1" t="s">
        <v>1</v>
      </c>
      <c r="E6430" s="1" t="s">
        <v>3</v>
      </c>
      <c r="F6430" s="2">
        <v>34</v>
      </c>
      <c r="G6430" s="2" t="str" cm="1">
        <f t="array" ref="G6430">_xlfn.IFS( F6430 = "", "Unknown", F6430 &lt;= 25, "Young Adult", F6430 &lt;= 35, "Millennials", F6430 &lt;= 50, "Gen-X", F6430 &gt; 50, "Seniors")</f>
        <v>Millennials</v>
      </c>
      <c r="H6430" s="2">
        <v>51</v>
      </c>
      <c r="I6430" s="2" t="b">
        <f t="shared" si="200"/>
        <v>1</v>
      </c>
      <c r="J6430" s="2" t="b">
        <f t="shared" si="201"/>
        <v>0</v>
      </c>
    </row>
    <row r="6431" spans="1:10" x14ac:dyDescent="0.35">
      <c r="A6431" s="4">
        <v>254</v>
      </c>
      <c r="B6431" s="3" t="s">
        <v>166</v>
      </c>
      <c r="C6431" s="16">
        <v>45549</v>
      </c>
      <c r="D6431" s="1" t="s">
        <v>1</v>
      </c>
      <c r="E6431" s="1" t="s">
        <v>3</v>
      </c>
      <c r="F6431" s="2">
        <v>33</v>
      </c>
      <c r="G6431" s="2" t="str" cm="1">
        <f t="array" ref="G6431">_xlfn.IFS( F6431 = "", "Unknown", F6431 &lt;= 25, "Young Adult", F6431 &lt;= 35, "Millennials", F6431 &lt;= 50, "Gen-X", F6431 &gt; 50, "Seniors")</f>
        <v>Millennials</v>
      </c>
      <c r="H6431" s="2">
        <v>157</v>
      </c>
      <c r="I6431" s="2" t="b">
        <f t="shared" si="200"/>
        <v>1</v>
      </c>
      <c r="J6431" s="2" t="b">
        <f t="shared" si="201"/>
        <v>0</v>
      </c>
    </row>
    <row r="6432" spans="1:10" x14ac:dyDescent="0.35">
      <c r="A6432" s="4">
        <v>254</v>
      </c>
      <c r="B6432" s="3" t="s">
        <v>166</v>
      </c>
      <c r="C6432" s="16">
        <v>45549</v>
      </c>
      <c r="D6432" s="1" t="s">
        <v>1</v>
      </c>
      <c r="E6432" s="1" t="s">
        <v>0</v>
      </c>
      <c r="G6432" s="2" t="str" cm="1">
        <f t="array" ref="G6432">_xlfn.IFS( F6432 = "", "Unknown", F6432 &lt;= 25, "Young Adult", F6432 &lt;= 35, "Millennials", F6432 &lt;= 50, "Gen-X", F6432 &gt; 50, "Seniors")</f>
        <v>Unknown</v>
      </c>
      <c r="H6432" s="2">
        <v>158</v>
      </c>
      <c r="I6432" s="2" t="b">
        <f t="shared" si="200"/>
        <v>1</v>
      </c>
      <c r="J6432" s="2" t="b">
        <f t="shared" si="201"/>
        <v>0</v>
      </c>
    </row>
    <row r="6433" spans="1:10" x14ac:dyDescent="0.35">
      <c r="A6433" s="4">
        <v>254</v>
      </c>
      <c r="B6433" s="3" t="s">
        <v>42</v>
      </c>
      <c r="C6433" s="16">
        <v>45665</v>
      </c>
      <c r="D6433" s="1" t="s">
        <v>1</v>
      </c>
      <c r="E6433" s="1" t="s">
        <v>0</v>
      </c>
      <c r="G6433" s="2" t="str" cm="1">
        <f t="array" ref="G6433">_xlfn.IFS( F6433 = "", "Unknown", F6433 &lt;= 25, "Young Adult", F6433 &lt;= 35, "Millennials", F6433 &lt;= 50, "Gen-X", F6433 &gt; 50, "Seniors")</f>
        <v>Unknown</v>
      </c>
      <c r="H6433" s="2">
        <v>0</v>
      </c>
      <c r="I6433" s="2" t="b">
        <f t="shared" si="200"/>
        <v>0</v>
      </c>
      <c r="J6433" s="2" t="b">
        <f t="shared" si="201"/>
        <v>0</v>
      </c>
    </row>
    <row r="6434" spans="1:10" x14ac:dyDescent="0.35">
      <c r="A6434" s="4">
        <v>254</v>
      </c>
      <c r="B6434" s="3" t="s">
        <v>40</v>
      </c>
      <c r="C6434" s="16">
        <v>45666</v>
      </c>
      <c r="D6434" s="1" t="s">
        <v>1</v>
      </c>
      <c r="E6434" s="1" t="s">
        <v>0</v>
      </c>
      <c r="G6434" s="2" t="str" cm="1">
        <f t="array" ref="G6434">_xlfn.IFS( F6434 = "", "Unknown", F6434 &lt;= 25, "Young Adult", F6434 &lt;= 35, "Millennials", F6434 &lt;= 50, "Gen-X", F6434 &gt; 50, "Seniors")</f>
        <v>Unknown</v>
      </c>
      <c r="H6434" s="2">
        <v>41</v>
      </c>
      <c r="I6434" s="2" t="b">
        <f t="shared" si="200"/>
        <v>1</v>
      </c>
      <c r="J6434" s="2" t="b">
        <f t="shared" si="201"/>
        <v>0</v>
      </c>
    </row>
    <row r="6435" spans="1:10" x14ac:dyDescent="0.35">
      <c r="A6435" s="4">
        <v>254</v>
      </c>
      <c r="B6435" s="3" t="s">
        <v>40</v>
      </c>
      <c r="C6435" s="16">
        <v>45666</v>
      </c>
      <c r="D6435" s="1" t="s">
        <v>1</v>
      </c>
      <c r="E6435" s="1" t="s">
        <v>0</v>
      </c>
      <c r="G6435" s="2" t="str" cm="1">
        <f t="array" ref="G6435">_xlfn.IFS( F6435 = "", "Unknown", F6435 &lt;= 25, "Young Adult", F6435 &lt;= 35, "Millennials", F6435 &lt;= 50, "Gen-X", F6435 &gt; 50, "Seniors")</f>
        <v>Unknown</v>
      </c>
      <c r="H6435" s="2">
        <v>28</v>
      </c>
      <c r="I6435" s="2" t="b">
        <f t="shared" si="200"/>
        <v>0</v>
      </c>
      <c r="J6435" s="2" t="b">
        <f t="shared" si="201"/>
        <v>0</v>
      </c>
    </row>
    <row r="6436" spans="1:10" x14ac:dyDescent="0.35">
      <c r="A6436" s="4">
        <v>254</v>
      </c>
      <c r="B6436" s="3" t="s">
        <v>166</v>
      </c>
      <c r="C6436" s="16">
        <v>45549</v>
      </c>
      <c r="D6436" s="1" t="s">
        <v>1</v>
      </c>
      <c r="E6436" s="1" t="s">
        <v>3</v>
      </c>
      <c r="F6436" s="2">
        <v>21</v>
      </c>
      <c r="G6436" s="2" t="str" cm="1">
        <f t="array" ref="G6436">_xlfn.IFS( F6436 = "", "Unknown", F6436 &lt;= 25, "Young Adult", F6436 &lt;= 35, "Millennials", F6436 &lt;= 50, "Gen-X", F6436 &gt; 50, "Seniors")</f>
        <v>Young Adult</v>
      </c>
      <c r="H6436" s="2">
        <v>121</v>
      </c>
      <c r="I6436" s="2" t="b">
        <f t="shared" si="200"/>
        <v>1</v>
      </c>
      <c r="J6436" s="2" t="b">
        <f t="shared" si="201"/>
        <v>0</v>
      </c>
    </row>
    <row r="6437" spans="1:10" x14ac:dyDescent="0.35">
      <c r="A6437" s="4">
        <v>254</v>
      </c>
      <c r="B6437" s="3" t="s">
        <v>166</v>
      </c>
      <c r="C6437" s="16">
        <v>45549</v>
      </c>
      <c r="D6437" s="1" t="s">
        <v>1</v>
      </c>
      <c r="E6437" s="1" t="s">
        <v>3</v>
      </c>
      <c r="F6437" s="2">
        <v>26</v>
      </c>
      <c r="G6437" s="2" t="str" cm="1">
        <f t="array" ref="G6437">_xlfn.IFS( F6437 = "", "Unknown", F6437 &lt;= 25, "Young Adult", F6437 &lt;= 35, "Millennials", F6437 &lt;= 50, "Gen-X", F6437 &gt; 50, "Seniors")</f>
        <v>Millennials</v>
      </c>
      <c r="H6437" s="2">
        <v>16</v>
      </c>
      <c r="I6437" s="2" t="b">
        <f t="shared" si="200"/>
        <v>0</v>
      </c>
      <c r="J6437" s="2" t="b">
        <f t="shared" si="201"/>
        <v>0</v>
      </c>
    </row>
    <row r="6438" spans="1:10" x14ac:dyDescent="0.35">
      <c r="A6438" s="4">
        <v>254</v>
      </c>
      <c r="B6438" s="3" t="s">
        <v>166</v>
      </c>
      <c r="C6438" s="16">
        <v>45549</v>
      </c>
      <c r="D6438" s="1" t="s">
        <v>1</v>
      </c>
      <c r="E6438" s="1" t="s">
        <v>4</v>
      </c>
      <c r="F6438" s="2">
        <v>27</v>
      </c>
      <c r="G6438" s="2" t="str" cm="1">
        <f t="array" ref="G6438">_xlfn.IFS( F6438 = "", "Unknown", F6438 &lt;= 25, "Young Adult", F6438 &lt;= 35, "Millennials", F6438 &lt;= 50, "Gen-X", F6438 &gt; 50, "Seniors")</f>
        <v>Millennials</v>
      </c>
      <c r="H6438" s="2">
        <v>19</v>
      </c>
      <c r="I6438" s="2" t="b">
        <f t="shared" si="200"/>
        <v>0</v>
      </c>
      <c r="J6438" s="2" t="b">
        <f t="shared" si="201"/>
        <v>0</v>
      </c>
    </row>
    <row r="6439" spans="1:10" x14ac:dyDescent="0.35">
      <c r="A6439" s="4">
        <v>254</v>
      </c>
      <c r="B6439" s="3" t="s">
        <v>166</v>
      </c>
      <c r="C6439" s="16">
        <v>45549</v>
      </c>
      <c r="D6439" s="1" t="s">
        <v>1</v>
      </c>
      <c r="E6439" s="1" t="s">
        <v>0</v>
      </c>
      <c r="G6439" s="2" t="str" cm="1">
        <f t="array" ref="G6439">_xlfn.IFS( F6439 = "", "Unknown", F6439 &lt;= 25, "Young Adult", F6439 &lt;= 35, "Millennials", F6439 &lt;= 50, "Gen-X", F6439 &gt; 50, "Seniors")</f>
        <v>Unknown</v>
      </c>
      <c r="H6439" s="2">
        <v>141</v>
      </c>
      <c r="I6439" s="2" t="b">
        <f t="shared" si="200"/>
        <v>1</v>
      </c>
      <c r="J6439" s="2" t="b">
        <f t="shared" si="201"/>
        <v>0</v>
      </c>
    </row>
    <row r="6440" spans="1:10" x14ac:dyDescent="0.35">
      <c r="A6440" s="4">
        <v>254</v>
      </c>
      <c r="B6440" s="3" t="s">
        <v>166</v>
      </c>
      <c r="C6440" s="16">
        <v>45549</v>
      </c>
      <c r="D6440" s="1" t="s">
        <v>1</v>
      </c>
      <c r="E6440" s="1" t="s">
        <v>3</v>
      </c>
      <c r="F6440" s="2">
        <v>44</v>
      </c>
      <c r="G6440" s="2" t="str" cm="1">
        <f t="array" ref="G6440">_xlfn.IFS( F6440 = "", "Unknown", F6440 &lt;= 25, "Young Adult", F6440 &lt;= 35, "Millennials", F6440 &lt;= 50, "Gen-X", F6440 &gt; 50, "Seniors")</f>
        <v>Gen-X</v>
      </c>
      <c r="H6440" s="2">
        <v>49</v>
      </c>
      <c r="I6440" s="2" t="b">
        <f t="shared" si="200"/>
        <v>1</v>
      </c>
      <c r="J6440" s="2" t="b">
        <f t="shared" si="201"/>
        <v>0</v>
      </c>
    </row>
    <row r="6441" spans="1:10" x14ac:dyDescent="0.35">
      <c r="A6441" s="4">
        <v>254</v>
      </c>
      <c r="B6441" s="3" t="s">
        <v>166</v>
      </c>
      <c r="C6441" s="16">
        <v>45549</v>
      </c>
      <c r="D6441" s="1" t="s">
        <v>1</v>
      </c>
      <c r="E6441" s="1" t="s">
        <v>0</v>
      </c>
      <c r="G6441" s="2" t="str" cm="1">
        <f t="array" ref="G6441">_xlfn.IFS( F6441 = "", "Unknown", F6441 &lt;= 25, "Young Adult", F6441 &lt;= 35, "Millennials", F6441 &lt;= 50, "Gen-X", F6441 &gt; 50, "Seniors")</f>
        <v>Unknown</v>
      </c>
      <c r="H6441" s="2">
        <v>0</v>
      </c>
      <c r="I6441" s="2" t="b">
        <f t="shared" si="200"/>
        <v>0</v>
      </c>
      <c r="J6441" s="2" t="b">
        <f t="shared" si="201"/>
        <v>0</v>
      </c>
    </row>
    <row r="6442" spans="1:10" x14ac:dyDescent="0.35">
      <c r="A6442" s="4">
        <v>254</v>
      </c>
      <c r="B6442" s="3" t="s">
        <v>166</v>
      </c>
      <c r="C6442" s="16">
        <v>45549</v>
      </c>
      <c r="D6442" s="1" t="s">
        <v>1</v>
      </c>
      <c r="E6442" s="1" t="s">
        <v>0</v>
      </c>
      <c r="F6442" s="2">
        <v>26</v>
      </c>
      <c r="G6442" s="2" t="str" cm="1">
        <f t="array" ref="G6442">_xlfn.IFS( F6442 = "", "Unknown", F6442 &lt;= 25, "Young Adult", F6442 &lt;= 35, "Millennials", F6442 &lt;= 50, "Gen-X", F6442 &gt; 50, "Seniors")</f>
        <v>Millennials</v>
      </c>
      <c r="H6442" s="2">
        <v>157</v>
      </c>
      <c r="I6442" s="2" t="b">
        <f t="shared" si="200"/>
        <v>1</v>
      </c>
      <c r="J6442" s="2" t="b">
        <f t="shared" si="201"/>
        <v>0</v>
      </c>
    </row>
    <row r="6443" spans="1:10" x14ac:dyDescent="0.35">
      <c r="A6443" s="4">
        <v>254</v>
      </c>
      <c r="B6443" s="3" t="s">
        <v>166</v>
      </c>
      <c r="C6443" s="16">
        <v>45549</v>
      </c>
      <c r="D6443" s="1" t="s">
        <v>1</v>
      </c>
      <c r="E6443" s="1" t="s">
        <v>0</v>
      </c>
      <c r="G6443" s="2" t="str" cm="1">
        <f t="array" ref="G6443">_xlfn.IFS( F6443 = "", "Unknown", F6443 &lt;= 25, "Young Adult", F6443 &lt;= 35, "Millennials", F6443 &lt;= 50, "Gen-X", F6443 &gt; 50, "Seniors")</f>
        <v>Unknown</v>
      </c>
      <c r="H6443" s="2">
        <v>158</v>
      </c>
      <c r="I6443" s="2" t="b">
        <f t="shared" si="200"/>
        <v>1</v>
      </c>
      <c r="J6443" s="2" t="b">
        <f t="shared" si="201"/>
        <v>0</v>
      </c>
    </row>
    <row r="6444" spans="1:10" x14ac:dyDescent="0.35">
      <c r="A6444" s="4">
        <v>254</v>
      </c>
      <c r="B6444" s="3" t="s">
        <v>166</v>
      </c>
      <c r="C6444" s="16">
        <v>45549</v>
      </c>
      <c r="D6444" s="1" t="s">
        <v>1</v>
      </c>
      <c r="E6444" s="1" t="s">
        <v>4</v>
      </c>
      <c r="F6444" s="2">
        <v>33</v>
      </c>
      <c r="G6444" s="2" t="str" cm="1">
        <f t="array" ref="G6444">_xlfn.IFS( F6444 = "", "Unknown", F6444 &lt;= 25, "Young Adult", F6444 &lt;= 35, "Millennials", F6444 &lt;= 50, "Gen-X", F6444 &gt; 50, "Seniors")</f>
        <v>Millennials</v>
      </c>
      <c r="H6444" s="2">
        <v>74</v>
      </c>
      <c r="I6444" s="2" t="b">
        <f t="shared" si="200"/>
        <v>1</v>
      </c>
      <c r="J6444" s="2" t="b">
        <f t="shared" si="201"/>
        <v>0</v>
      </c>
    </row>
    <row r="6445" spans="1:10" x14ac:dyDescent="0.35">
      <c r="A6445" s="4">
        <v>254</v>
      </c>
      <c r="B6445" s="3" t="s">
        <v>166</v>
      </c>
      <c r="C6445" s="16">
        <v>45549</v>
      </c>
      <c r="D6445" s="1" t="s">
        <v>1</v>
      </c>
      <c r="E6445" s="1" t="s">
        <v>3</v>
      </c>
      <c r="F6445" s="2">
        <v>19</v>
      </c>
      <c r="G6445" s="2" t="str" cm="1">
        <f t="array" ref="G6445">_xlfn.IFS( F6445 = "", "Unknown", F6445 &lt;= 25, "Young Adult", F6445 &lt;= 35, "Millennials", F6445 &lt;= 50, "Gen-X", F6445 &gt; 50, "Seniors")</f>
        <v>Young Adult</v>
      </c>
      <c r="H6445" s="2">
        <v>37</v>
      </c>
      <c r="I6445" s="2" t="b">
        <f t="shared" si="200"/>
        <v>1</v>
      </c>
      <c r="J6445" s="2" t="b">
        <f t="shared" si="201"/>
        <v>0</v>
      </c>
    </row>
    <row r="6446" spans="1:10" x14ac:dyDescent="0.35">
      <c r="A6446" s="4">
        <v>254</v>
      </c>
      <c r="B6446" s="3" t="s">
        <v>166</v>
      </c>
      <c r="C6446" s="16">
        <v>45549</v>
      </c>
      <c r="D6446" s="1" t="s">
        <v>1</v>
      </c>
      <c r="E6446" s="1" t="s">
        <v>0</v>
      </c>
      <c r="G6446" s="2" t="str" cm="1">
        <f t="array" ref="G6446">_xlfn.IFS( F6446 = "", "Unknown", F6446 &lt;= 25, "Young Adult", F6446 &lt;= 35, "Millennials", F6446 &lt;= 50, "Gen-X", F6446 &gt; 50, "Seniors")</f>
        <v>Unknown</v>
      </c>
      <c r="H6446" s="2">
        <v>158</v>
      </c>
      <c r="I6446" s="2" t="b">
        <f t="shared" si="200"/>
        <v>1</v>
      </c>
      <c r="J6446" s="2" t="b">
        <f t="shared" si="201"/>
        <v>0</v>
      </c>
    </row>
    <row r="6447" spans="1:10" x14ac:dyDescent="0.35">
      <c r="A6447" s="4">
        <v>254</v>
      </c>
      <c r="B6447" s="3" t="s">
        <v>166</v>
      </c>
      <c r="C6447" s="16">
        <v>45549</v>
      </c>
      <c r="D6447" s="1" t="s">
        <v>5</v>
      </c>
      <c r="E6447" s="1" t="s">
        <v>0</v>
      </c>
      <c r="G6447" s="2" t="str" cm="1">
        <f t="array" ref="G6447">_xlfn.IFS( F6447 = "", "Unknown", F6447 &lt;= 25, "Young Adult", F6447 &lt;= 35, "Millennials", F6447 &lt;= 50, "Gen-X", F6447 &gt; 50, "Seniors")</f>
        <v>Unknown</v>
      </c>
      <c r="I6447" s="2" t="b">
        <f t="shared" si="200"/>
        <v>0</v>
      </c>
      <c r="J6447" s="2" t="b">
        <f t="shared" si="201"/>
        <v>0</v>
      </c>
    </row>
    <row r="6448" spans="1:10" x14ac:dyDescent="0.35">
      <c r="A6448" s="4">
        <v>254</v>
      </c>
      <c r="B6448" s="3" t="s">
        <v>166</v>
      </c>
      <c r="C6448" s="16">
        <v>45549</v>
      </c>
      <c r="D6448" s="1" t="s">
        <v>5</v>
      </c>
      <c r="E6448" s="1" t="s">
        <v>0</v>
      </c>
      <c r="F6448" s="2">
        <v>43</v>
      </c>
      <c r="G6448" s="2" t="str" cm="1">
        <f t="array" ref="G6448">_xlfn.IFS( F6448 = "", "Unknown", F6448 &lt;= 25, "Young Adult", F6448 &lt;= 35, "Millennials", F6448 &lt;= 50, "Gen-X", F6448 &gt; 50, "Seniors")</f>
        <v>Gen-X</v>
      </c>
      <c r="I6448" s="2" t="b">
        <f t="shared" si="200"/>
        <v>0</v>
      </c>
      <c r="J6448" s="2" t="b">
        <f t="shared" si="201"/>
        <v>0</v>
      </c>
    </row>
    <row r="6449" spans="1:10" x14ac:dyDescent="0.35">
      <c r="A6449" s="4">
        <v>254</v>
      </c>
      <c r="B6449" s="3" t="s">
        <v>166</v>
      </c>
      <c r="C6449" s="16">
        <v>45549</v>
      </c>
      <c r="D6449" s="1" t="s">
        <v>1</v>
      </c>
      <c r="E6449" s="1" t="s">
        <v>3</v>
      </c>
      <c r="F6449" s="2">
        <v>17</v>
      </c>
      <c r="G6449" s="2" t="str" cm="1">
        <f t="array" ref="G6449">_xlfn.IFS( F6449 = "", "Unknown", F6449 &lt;= 25, "Young Adult", F6449 &lt;= 35, "Millennials", F6449 &lt;= 50, "Gen-X", F6449 &gt; 50, "Seniors")</f>
        <v>Young Adult</v>
      </c>
      <c r="H6449" s="2">
        <v>112</v>
      </c>
      <c r="I6449" s="2" t="b">
        <f t="shared" si="200"/>
        <v>1</v>
      </c>
      <c r="J6449" s="2" t="b">
        <f t="shared" si="201"/>
        <v>0</v>
      </c>
    </row>
    <row r="6450" spans="1:10" x14ac:dyDescent="0.35">
      <c r="A6450" s="4">
        <v>254</v>
      </c>
      <c r="B6450" s="3" t="s">
        <v>166</v>
      </c>
      <c r="C6450" s="16">
        <v>45549</v>
      </c>
      <c r="D6450" s="1" t="s">
        <v>1</v>
      </c>
      <c r="E6450" s="1" t="s">
        <v>3</v>
      </c>
      <c r="F6450" s="2">
        <v>23</v>
      </c>
      <c r="G6450" s="2" t="str" cm="1">
        <f t="array" ref="G6450">_xlfn.IFS( F6450 = "", "Unknown", F6450 &lt;= 25, "Young Adult", F6450 &lt;= 35, "Millennials", F6450 &lt;= 50, "Gen-X", F6450 &gt; 50, "Seniors")</f>
        <v>Young Adult</v>
      </c>
      <c r="H6450" s="2">
        <v>158</v>
      </c>
      <c r="I6450" s="2" t="b">
        <f t="shared" si="200"/>
        <v>1</v>
      </c>
      <c r="J6450" s="2" t="b">
        <f t="shared" si="201"/>
        <v>0</v>
      </c>
    </row>
    <row r="6451" spans="1:10" x14ac:dyDescent="0.35">
      <c r="A6451" s="4">
        <v>254</v>
      </c>
      <c r="B6451" s="3" t="s">
        <v>166</v>
      </c>
      <c r="C6451" s="16">
        <v>45549</v>
      </c>
      <c r="D6451" s="1" t="s">
        <v>1</v>
      </c>
      <c r="E6451" s="1" t="s">
        <v>0</v>
      </c>
      <c r="G6451" s="2" t="str" cm="1">
        <f t="array" ref="G6451">_xlfn.IFS( F6451 = "", "Unknown", F6451 &lt;= 25, "Young Adult", F6451 &lt;= 35, "Millennials", F6451 &lt;= 50, "Gen-X", F6451 &gt; 50, "Seniors")</f>
        <v>Unknown</v>
      </c>
      <c r="H6451" s="2">
        <v>158</v>
      </c>
      <c r="I6451" s="2" t="b">
        <f t="shared" si="200"/>
        <v>1</v>
      </c>
      <c r="J6451" s="2" t="b">
        <f t="shared" si="201"/>
        <v>0</v>
      </c>
    </row>
    <row r="6452" spans="1:10" x14ac:dyDescent="0.35">
      <c r="A6452" s="4">
        <v>254</v>
      </c>
      <c r="B6452" s="3" t="s">
        <v>166</v>
      </c>
      <c r="C6452" s="16">
        <v>45549</v>
      </c>
      <c r="D6452" s="1" t="s">
        <v>5</v>
      </c>
      <c r="E6452" s="1" t="s">
        <v>0</v>
      </c>
      <c r="G6452" s="2" t="str" cm="1">
        <f t="array" ref="G6452">_xlfn.IFS( F6452 = "", "Unknown", F6452 &lt;= 25, "Young Adult", F6452 &lt;= 35, "Millennials", F6452 &lt;= 50, "Gen-X", F6452 &gt; 50, "Seniors")</f>
        <v>Unknown</v>
      </c>
      <c r="I6452" s="2" t="b">
        <f t="shared" si="200"/>
        <v>0</v>
      </c>
      <c r="J6452" s="2" t="b">
        <f t="shared" si="201"/>
        <v>0</v>
      </c>
    </row>
    <row r="6453" spans="1:10" x14ac:dyDescent="0.35">
      <c r="A6453" s="4">
        <v>254</v>
      </c>
      <c r="B6453" s="3" t="s">
        <v>166</v>
      </c>
      <c r="C6453" s="16">
        <v>45549</v>
      </c>
      <c r="D6453" s="1" t="s">
        <v>5</v>
      </c>
      <c r="E6453" s="1" t="s">
        <v>0</v>
      </c>
      <c r="G6453" s="2" t="str" cm="1">
        <f t="array" ref="G6453">_xlfn.IFS( F6453 = "", "Unknown", F6453 &lt;= 25, "Young Adult", F6453 &lt;= 35, "Millennials", F6453 &lt;= 50, "Gen-X", F6453 &gt; 50, "Seniors")</f>
        <v>Unknown</v>
      </c>
      <c r="I6453" s="2" t="b">
        <f t="shared" si="200"/>
        <v>0</v>
      </c>
      <c r="J6453" s="2" t="b">
        <f t="shared" si="201"/>
        <v>0</v>
      </c>
    </row>
    <row r="6454" spans="1:10" x14ac:dyDescent="0.35">
      <c r="A6454" s="4">
        <v>254</v>
      </c>
      <c r="B6454" s="3" t="s">
        <v>166</v>
      </c>
      <c r="C6454" s="16">
        <v>45549</v>
      </c>
      <c r="D6454" s="1" t="s">
        <v>1</v>
      </c>
      <c r="E6454" s="1" t="s">
        <v>0</v>
      </c>
      <c r="G6454" s="2" t="str" cm="1">
        <f t="array" ref="G6454">_xlfn.IFS( F6454 = "", "Unknown", F6454 &lt;= 25, "Young Adult", F6454 &lt;= 35, "Millennials", F6454 &lt;= 50, "Gen-X", F6454 &gt; 50, "Seniors")</f>
        <v>Unknown</v>
      </c>
      <c r="H6454" s="2">
        <v>158</v>
      </c>
      <c r="I6454" s="2" t="b">
        <f t="shared" si="200"/>
        <v>1</v>
      </c>
      <c r="J6454" s="2" t="b">
        <f t="shared" si="201"/>
        <v>0</v>
      </c>
    </row>
    <row r="6455" spans="1:10" x14ac:dyDescent="0.35">
      <c r="A6455" s="4">
        <v>254</v>
      </c>
      <c r="B6455" s="3" t="s">
        <v>166</v>
      </c>
      <c r="C6455" s="16">
        <v>45549</v>
      </c>
      <c r="D6455" s="1" t="s">
        <v>1</v>
      </c>
      <c r="E6455" s="1" t="s">
        <v>0</v>
      </c>
      <c r="G6455" s="2" t="str" cm="1">
        <f t="array" ref="G6455">_xlfn.IFS( F6455 = "", "Unknown", F6455 &lt;= 25, "Young Adult", F6455 &lt;= 35, "Millennials", F6455 &lt;= 50, "Gen-X", F6455 &gt; 50, "Seniors")</f>
        <v>Unknown</v>
      </c>
      <c r="H6455" s="2">
        <v>46</v>
      </c>
      <c r="I6455" s="2" t="b">
        <f t="shared" si="200"/>
        <v>1</v>
      </c>
      <c r="J6455" s="2" t="b">
        <f t="shared" si="201"/>
        <v>0</v>
      </c>
    </row>
    <row r="6456" spans="1:10" x14ac:dyDescent="0.35">
      <c r="A6456" s="4">
        <v>254</v>
      </c>
      <c r="B6456" s="3" t="s">
        <v>166</v>
      </c>
      <c r="C6456" s="16">
        <v>45549</v>
      </c>
      <c r="D6456" s="1" t="s">
        <v>1</v>
      </c>
      <c r="E6456" s="1" t="s">
        <v>0</v>
      </c>
      <c r="G6456" s="2" t="str" cm="1">
        <f t="array" ref="G6456">_xlfn.IFS( F6456 = "", "Unknown", F6456 &lt;= 25, "Young Adult", F6456 &lt;= 35, "Millennials", F6456 &lt;= 50, "Gen-X", F6456 &gt; 50, "Seniors")</f>
        <v>Unknown</v>
      </c>
      <c r="H6456" s="2">
        <v>158</v>
      </c>
      <c r="I6456" s="2" t="b">
        <f t="shared" si="200"/>
        <v>1</v>
      </c>
      <c r="J6456" s="2" t="b">
        <f t="shared" si="201"/>
        <v>0</v>
      </c>
    </row>
    <row r="6457" spans="1:10" x14ac:dyDescent="0.35">
      <c r="A6457" s="4">
        <v>254</v>
      </c>
      <c r="B6457" s="3" t="s">
        <v>166</v>
      </c>
      <c r="C6457" s="16">
        <v>45549</v>
      </c>
      <c r="D6457" s="1" t="s">
        <v>1</v>
      </c>
      <c r="E6457" s="1" t="s">
        <v>0</v>
      </c>
      <c r="G6457" s="2" t="str" cm="1">
        <f t="array" ref="G6457">_xlfn.IFS( F6457 = "", "Unknown", F6457 &lt;= 25, "Young Adult", F6457 &lt;= 35, "Millennials", F6457 &lt;= 50, "Gen-X", F6457 &gt; 50, "Seniors")</f>
        <v>Unknown</v>
      </c>
      <c r="H6457" s="2">
        <v>154</v>
      </c>
      <c r="I6457" s="2" t="b">
        <f t="shared" si="200"/>
        <v>1</v>
      </c>
      <c r="J6457" s="2" t="b">
        <f t="shared" si="201"/>
        <v>0</v>
      </c>
    </row>
    <row r="6458" spans="1:10" x14ac:dyDescent="0.35">
      <c r="A6458" s="4">
        <v>254</v>
      </c>
      <c r="B6458" s="3" t="s">
        <v>166</v>
      </c>
      <c r="C6458" s="16">
        <v>45549</v>
      </c>
      <c r="D6458" s="1" t="s">
        <v>1</v>
      </c>
      <c r="E6458" s="1" t="s">
        <v>0</v>
      </c>
      <c r="G6458" s="2" t="str" cm="1">
        <f t="array" ref="G6458">_xlfn.IFS( F6458 = "", "Unknown", F6458 &lt;= 25, "Young Adult", F6458 &lt;= 35, "Millennials", F6458 &lt;= 50, "Gen-X", F6458 &gt; 50, "Seniors")</f>
        <v>Unknown</v>
      </c>
      <c r="H6458" s="2">
        <v>158</v>
      </c>
      <c r="I6458" s="2" t="b">
        <f t="shared" si="200"/>
        <v>1</v>
      </c>
      <c r="J6458" s="2" t="b">
        <f t="shared" si="201"/>
        <v>0</v>
      </c>
    </row>
    <row r="6459" spans="1:10" x14ac:dyDescent="0.35">
      <c r="A6459" s="4">
        <v>254</v>
      </c>
      <c r="B6459" s="3" t="s">
        <v>166</v>
      </c>
      <c r="C6459" s="16">
        <v>45549</v>
      </c>
      <c r="D6459" s="1" t="s">
        <v>1</v>
      </c>
      <c r="E6459" s="1" t="s">
        <v>0</v>
      </c>
      <c r="G6459" s="2" t="str" cm="1">
        <f t="array" ref="G6459">_xlfn.IFS( F6459 = "", "Unknown", F6459 &lt;= 25, "Young Adult", F6459 &lt;= 35, "Millennials", F6459 &lt;= 50, "Gen-X", F6459 &gt; 50, "Seniors")</f>
        <v>Unknown</v>
      </c>
      <c r="H6459" s="2">
        <v>134</v>
      </c>
      <c r="I6459" s="2" t="b">
        <f t="shared" si="200"/>
        <v>1</v>
      </c>
      <c r="J6459" s="2" t="b">
        <f t="shared" si="201"/>
        <v>0</v>
      </c>
    </row>
    <row r="6460" spans="1:10" x14ac:dyDescent="0.35">
      <c r="A6460" s="4">
        <v>254</v>
      </c>
      <c r="B6460" s="3" t="s">
        <v>166</v>
      </c>
      <c r="C6460" s="16">
        <v>45549</v>
      </c>
      <c r="D6460" s="1" t="s">
        <v>1</v>
      </c>
      <c r="E6460" s="1" t="s">
        <v>0</v>
      </c>
      <c r="G6460" s="2" t="str" cm="1">
        <f t="array" ref="G6460">_xlfn.IFS( F6460 = "", "Unknown", F6460 &lt;= 25, "Young Adult", F6460 &lt;= 35, "Millennials", F6460 &lt;= 50, "Gen-X", F6460 &gt; 50, "Seniors")</f>
        <v>Unknown</v>
      </c>
      <c r="H6460" s="2">
        <v>143</v>
      </c>
      <c r="I6460" s="2" t="b">
        <f t="shared" si="200"/>
        <v>1</v>
      </c>
      <c r="J6460" s="2" t="b">
        <f t="shared" si="201"/>
        <v>0</v>
      </c>
    </row>
    <row r="6461" spans="1:10" x14ac:dyDescent="0.35">
      <c r="A6461" s="4">
        <v>254</v>
      </c>
      <c r="B6461" s="3" t="s">
        <v>166</v>
      </c>
      <c r="C6461" s="16">
        <v>45549</v>
      </c>
      <c r="D6461" s="1" t="s">
        <v>1</v>
      </c>
      <c r="E6461" s="1" t="s">
        <v>0</v>
      </c>
      <c r="G6461" s="2" t="str" cm="1">
        <f t="array" ref="G6461">_xlfn.IFS( F6461 = "", "Unknown", F6461 &lt;= 25, "Young Adult", F6461 &lt;= 35, "Millennials", F6461 &lt;= 50, "Gen-X", F6461 &gt; 50, "Seniors")</f>
        <v>Unknown</v>
      </c>
      <c r="H6461" s="2">
        <v>121</v>
      </c>
      <c r="I6461" s="2" t="b">
        <f t="shared" si="200"/>
        <v>1</v>
      </c>
      <c r="J6461" s="2" t="b">
        <f t="shared" si="201"/>
        <v>0</v>
      </c>
    </row>
    <row r="6462" spans="1:10" x14ac:dyDescent="0.35">
      <c r="A6462" s="4">
        <v>254</v>
      </c>
      <c r="B6462" s="3" t="s">
        <v>166</v>
      </c>
      <c r="C6462" s="16">
        <v>45549</v>
      </c>
      <c r="D6462" s="1" t="s">
        <v>1</v>
      </c>
      <c r="E6462" s="1" t="s">
        <v>0</v>
      </c>
      <c r="G6462" s="2" t="str" cm="1">
        <f t="array" ref="G6462">_xlfn.IFS( F6462 = "", "Unknown", F6462 &lt;= 25, "Young Adult", F6462 &lt;= 35, "Millennials", F6462 &lt;= 50, "Gen-X", F6462 &gt; 50, "Seniors")</f>
        <v>Unknown</v>
      </c>
      <c r="H6462" s="2">
        <v>158</v>
      </c>
      <c r="I6462" s="2" t="b">
        <f t="shared" si="200"/>
        <v>1</v>
      </c>
      <c r="J6462" s="2" t="b">
        <f t="shared" si="201"/>
        <v>0</v>
      </c>
    </row>
    <row r="6463" spans="1:10" x14ac:dyDescent="0.35">
      <c r="A6463" s="4">
        <v>254</v>
      </c>
      <c r="B6463" s="3" t="s">
        <v>166</v>
      </c>
      <c r="C6463" s="16">
        <v>45549</v>
      </c>
      <c r="D6463" s="1" t="s">
        <v>1</v>
      </c>
      <c r="E6463" s="1" t="s">
        <v>3</v>
      </c>
      <c r="F6463" s="2">
        <v>20</v>
      </c>
      <c r="G6463" s="2" t="str" cm="1">
        <f t="array" ref="G6463">_xlfn.IFS( F6463 = "", "Unknown", F6463 &lt;= 25, "Young Adult", F6463 &lt;= 35, "Millennials", F6463 &lt;= 50, "Gen-X", F6463 &gt; 50, "Seniors")</f>
        <v>Young Adult</v>
      </c>
      <c r="H6463" s="2">
        <v>17</v>
      </c>
      <c r="I6463" s="2" t="b">
        <f t="shared" si="200"/>
        <v>0</v>
      </c>
      <c r="J6463" s="2" t="b">
        <f t="shared" si="201"/>
        <v>0</v>
      </c>
    </row>
    <row r="6464" spans="1:10" x14ac:dyDescent="0.35">
      <c r="A6464" s="4">
        <v>254</v>
      </c>
      <c r="B6464" s="3" t="s">
        <v>166</v>
      </c>
      <c r="C6464" s="16">
        <v>45549</v>
      </c>
      <c r="D6464" s="1" t="s">
        <v>1</v>
      </c>
      <c r="E6464" s="1" t="s">
        <v>4</v>
      </c>
      <c r="F6464" s="2">
        <v>25</v>
      </c>
      <c r="G6464" s="2" t="str" cm="1">
        <f t="array" ref="G6464">_xlfn.IFS( F6464 = "", "Unknown", F6464 &lt;= 25, "Young Adult", F6464 &lt;= 35, "Millennials", F6464 &lt;= 50, "Gen-X", F6464 &gt; 50, "Seniors")</f>
        <v>Young Adult</v>
      </c>
      <c r="H6464" s="2">
        <v>113</v>
      </c>
      <c r="I6464" s="2" t="b">
        <f t="shared" si="200"/>
        <v>1</v>
      </c>
      <c r="J6464" s="2" t="b">
        <f t="shared" si="201"/>
        <v>0</v>
      </c>
    </row>
    <row r="6465" spans="1:10" x14ac:dyDescent="0.35">
      <c r="A6465" s="4">
        <v>254</v>
      </c>
      <c r="B6465" s="3" t="s">
        <v>166</v>
      </c>
      <c r="C6465" s="16">
        <v>45549</v>
      </c>
      <c r="D6465" s="1" t="s">
        <v>1</v>
      </c>
      <c r="E6465" s="1" t="s">
        <v>0</v>
      </c>
      <c r="G6465" s="2" t="str" cm="1">
        <f t="array" ref="G6465">_xlfn.IFS( F6465 = "", "Unknown", F6465 &lt;= 25, "Young Adult", F6465 &lt;= 35, "Millennials", F6465 &lt;= 50, "Gen-X", F6465 &gt; 50, "Seniors")</f>
        <v>Unknown</v>
      </c>
      <c r="H6465" s="2">
        <v>138</v>
      </c>
      <c r="I6465" s="2" t="b">
        <f t="shared" si="200"/>
        <v>1</v>
      </c>
      <c r="J6465" s="2" t="b">
        <f t="shared" si="201"/>
        <v>0</v>
      </c>
    </row>
    <row r="6466" spans="1:10" x14ac:dyDescent="0.35">
      <c r="A6466" s="4">
        <v>254</v>
      </c>
      <c r="B6466" s="3" t="s">
        <v>166</v>
      </c>
      <c r="C6466" s="16">
        <v>45549</v>
      </c>
      <c r="D6466" s="1" t="s">
        <v>1</v>
      </c>
      <c r="E6466" s="1" t="s">
        <v>0</v>
      </c>
      <c r="G6466" s="2" t="str" cm="1">
        <f t="array" ref="G6466">_xlfn.IFS( F6466 = "", "Unknown", F6466 &lt;= 25, "Young Adult", F6466 &lt;= 35, "Millennials", F6466 &lt;= 50, "Gen-X", F6466 &gt; 50, "Seniors")</f>
        <v>Unknown</v>
      </c>
      <c r="H6466" s="2">
        <v>155</v>
      </c>
      <c r="I6466" s="2" t="b">
        <f t="shared" ref="I6466:I6529" si="202">AND(D6466="ACTIVE", H6466 &gt;30)</f>
        <v>1</v>
      </c>
      <c r="J6466" s="2" t="b">
        <f t="shared" ref="J6466:J6529" si="203">AND(D6466="ACTIVE", H6466 &gt;180)</f>
        <v>0</v>
      </c>
    </row>
    <row r="6467" spans="1:10" x14ac:dyDescent="0.35">
      <c r="A6467" s="4">
        <v>254</v>
      </c>
      <c r="B6467" s="3" t="s">
        <v>166</v>
      </c>
      <c r="C6467" s="16">
        <v>45549</v>
      </c>
      <c r="D6467" s="1" t="s">
        <v>1</v>
      </c>
      <c r="E6467" s="1" t="s">
        <v>4</v>
      </c>
      <c r="F6467" s="2">
        <v>25</v>
      </c>
      <c r="G6467" s="2" t="str" cm="1">
        <f t="array" ref="G6467">_xlfn.IFS( F6467 = "", "Unknown", F6467 &lt;= 25, "Young Adult", F6467 &lt;= 35, "Millennials", F6467 &lt;= 50, "Gen-X", F6467 &gt; 50, "Seniors")</f>
        <v>Young Adult</v>
      </c>
      <c r="H6467" s="2">
        <v>119</v>
      </c>
      <c r="I6467" s="2" t="b">
        <f t="shared" si="202"/>
        <v>1</v>
      </c>
      <c r="J6467" s="2" t="b">
        <f t="shared" si="203"/>
        <v>0</v>
      </c>
    </row>
    <row r="6468" spans="1:10" x14ac:dyDescent="0.35">
      <c r="A6468" s="4">
        <v>254</v>
      </c>
      <c r="B6468" s="3" t="s">
        <v>166</v>
      </c>
      <c r="C6468" s="16">
        <v>45549</v>
      </c>
      <c r="D6468" s="1" t="s">
        <v>1</v>
      </c>
      <c r="E6468" s="1" t="s">
        <v>0</v>
      </c>
      <c r="G6468" s="2" t="str" cm="1">
        <f t="array" ref="G6468">_xlfn.IFS( F6468 = "", "Unknown", F6468 &lt;= 25, "Young Adult", F6468 &lt;= 35, "Millennials", F6468 &lt;= 50, "Gen-X", F6468 &gt; 50, "Seniors")</f>
        <v>Unknown</v>
      </c>
      <c r="H6468" s="2">
        <v>0</v>
      </c>
      <c r="I6468" s="2" t="b">
        <f t="shared" si="202"/>
        <v>0</v>
      </c>
      <c r="J6468" s="2" t="b">
        <f t="shared" si="203"/>
        <v>0</v>
      </c>
    </row>
    <row r="6469" spans="1:10" x14ac:dyDescent="0.35">
      <c r="A6469" s="4">
        <v>254</v>
      </c>
      <c r="B6469" s="3" t="s">
        <v>163</v>
      </c>
      <c r="C6469" s="16">
        <v>45552</v>
      </c>
      <c r="D6469" s="1" t="s">
        <v>5</v>
      </c>
      <c r="E6469" s="1" t="s">
        <v>0</v>
      </c>
      <c r="G6469" s="2" t="str" cm="1">
        <f t="array" ref="G6469">_xlfn.IFS( F6469 = "", "Unknown", F6469 &lt;= 25, "Young Adult", F6469 &lt;= 35, "Millennials", F6469 &lt;= 50, "Gen-X", F6469 &gt; 50, "Seniors")</f>
        <v>Unknown</v>
      </c>
      <c r="I6469" s="2" t="b">
        <f t="shared" si="202"/>
        <v>0</v>
      </c>
      <c r="J6469" s="2" t="b">
        <f t="shared" si="203"/>
        <v>0</v>
      </c>
    </row>
    <row r="6470" spans="1:10" x14ac:dyDescent="0.35">
      <c r="A6470" s="4">
        <v>254</v>
      </c>
      <c r="B6470" s="3" t="s">
        <v>166</v>
      </c>
      <c r="C6470" s="16">
        <v>45549</v>
      </c>
      <c r="D6470" s="1" t="s">
        <v>1</v>
      </c>
      <c r="E6470" s="1" t="s">
        <v>0</v>
      </c>
      <c r="G6470" s="2" t="str" cm="1">
        <f t="array" ref="G6470">_xlfn.IFS( F6470 = "", "Unknown", F6470 &lt;= 25, "Young Adult", F6470 &lt;= 35, "Millennials", F6470 &lt;= 50, "Gen-X", F6470 &gt; 50, "Seniors")</f>
        <v>Unknown</v>
      </c>
      <c r="H6470" s="2">
        <v>158</v>
      </c>
      <c r="I6470" s="2" t="b">
        <f t="shared" si="202"/>
        <v>1</v>
      </c>
      <c r="J6470" s="2" t="b">
        <f t="shared" si="203"/>
        <v>0</v>
      </c>
    </row>
    <row r="6471" spans="1:10" x14ac:dyDescent="0.35">
      <c r="A6471" s="4">
        <v>254</v>
      </c>
      <c r="B6471" s="3" t="s">
        <v>166</v>
      </c>
      <c r="C6471" s="16">
        <v>45549</v>
      </c>
      <c r="D6471" s="1" t="s">
        <v>1</v>
      </c>
      <c r="E6471" s="1" t="s">
        <v>0</v>
      </c>
      <c r="G6471" s="2" t="str" cm="1">
        <f t="array" ref="G6471">_xlfn.IFS( F6471 = "", "Unknown", F6471 &lt;= 25, "Young Adult", F6471 &lt;= 35, "Millennials", F6471 &lt;= 50, "Gen-X", F6471 &gt; 50, "Seniors")</f>
        <v>Unknown</v>
      </c>
      <c r="H6471" s="2">
        <v>158</v>
      </c>
      <c r="I6471" s="2" t="b">
        <f t="shared" si="202"/>
        <v>1</v>
      </c>
      <c r="J6471" s="2" t="b">
        <f t="shared" si="203"/>
        <v>0</v>
      </c>
    </row>
    <row r="6472" spans="1:10" x14ac:dyDescent="0.35">
      <c r="A6472" s="4">
        <v>254</v>
      </c>
      <c r="B6472" s="3" t="s">
        <v>166</v>
      </c>
      <c r="C6472" s="16">
        <v>45549</v>
      </c>
      <c r="D6472" s="1" t="s">
        <v>1</v>
      </c>
      <c r="E6472" s="1" t="s">
        <v>0</v>
      </c>
      <c r="G6472" s="2" t="str" cm="1">
        <f t="array" ref="G6472">_xlfn.IFS( F6472 = "", "Unknown", F6472 &lt;= 25, "Young Adult", F6472 &lt;= 35, "Millennials", F6472 &lt;= 50, "Gen-X", F6472 &gt; 50, "Seniors")</f>
        <v>Unknown</v>
      </c>
      <c r="H6472" s="2">
        <v>154</v>
      </c>
      <c r="I6472" s="2" t="b">
        <f t="shared" si="202"/>
        <v>1</v>
      </c>
      <c r="J6472" s="2" t="b">
        <f t="shared" si="203"/>
        <v>0</v>
      </c>
    </row>
    <row r="6473" spans="1:10" x14ac:dyDescent="0.35">
      <c r="A6473" s="4">
        <v>254</v>
      </c>
      <c r="B6473" s="3" t="s">
        <v>166</v>
      </c>
      <c r="C6473" s="16">
        <v>45549</v>
      </c>
      <c r="D6473" s="1" t="s">
        <v>1</v>
      </c>
      <c r="E6473" s="1" t="s">
        <v>3</v>
      </c>
      <c r="F6473" s="2">
        <v>28</v>
      </c>
      <c r="G6473" s="2" t="str" cm="1">
        <f t="array" ref="G6473">_xlfn.IFS( F6473 = "", "Unknown", F6473 &lt;= 25, "Young Adult", F6473 &lt;= 35, "Millennials", F6473 &lt;= 50, "Gen-X", F6473 &gt; 50, "Seniors")</f>
        <v>Millennials</v>
      </c>
      <c r="H6473" s="2">
        <v>122</v>
      </c>
      <c r="I6473" s="2" t="b">
        <f t="shared" si="202"/>
        <v>1</v>
      </c>
      <c r="J6473" s="2" t="b">
        <f t="shared" si="203"/>
        <v>0</v>
      </c>
    </row>
    <row r="6474" spans="1:10" x14ac:dyDescent="0.35">
      <c r="A6474" s="4">
        <v>254</v>
      </c>
      <c r="B6474" s="3" t="s">
        <v>166</v>
      </c>
      <c r="C6474" s="16">
        <v>45549</v>
      </c>
      <c r="D6474" s="1" t="s">
        <v>1</v>
      </c>
      <c r="E6474" s="1" t="s">
        <v>0</v>
      </c>
      <c r="G6474" s="2" t="str" cm="1">
        <f t="array" ref="G6474">_xlfn.IFS( F6474 = "", "Unknown", F6474 &lt;= 25, "Young Adult", F6474 &lt;= 35, "Millennials", F6474 &lt;= 50, "Gen-X", F6474 &gt; 50, "Seniors")</f>
        <v>Unknown</v>
      </c>
      <c r="H6474" s="2">
        <v>158</v>
      </c>
      <c r="I6474" s="2" t="b">
        <f t="shared" si="202"/>
        <v>1</v>
      </c>
      <c r="J6474" s="2" t="b">
        <f t="shared" si="203"/>
        <v>0</v>
      </c>
    </row>
    <row r="6475" spans="1:10" x14ac:dyDescent="0.35">
      <c r="A6475" s="4">
        <v>254</v>
      </c>
      <c r="B6475" s="3" t="s">
        <v>166</v>
      </c>
      <c r="C6475" s="16">
        <v>45549</v>
      </c>
      <c r="D6475" s="1" t="s">
        <v>1</v>
      </c>
      <c r="E6475" s="1" t="s">
        <v>0</v>
      </c>
      <c r="G6475" s="2" t="str" cm="1">
        <f t="array" ref="G6475">_xlfn.IFS( F6475 = "", "Unknown", F6475 &lt;= 25, "Young Adult", F6475 &lt;= 35, "Millennials", F6475 &lt;= 50, "Gen-X", F6475 &gt; 50, "Seniors")</f>
        <v>Unknown</v>
      </c>
      <c r="H6475" s="2">
        <v>150</v>
      </c>
      <c r="I6475" s="2" t="b">
        <f t="shared" si="202"/>
        <v>1</v>
      </c>
      <c r="J6475" s="2" t="b">
        <f t="shared" si="203"/>
        <v>0</v>
      </c>
    </row>
    <row r="6476" spans="1:10" x14ac:dyDescent="0.35">
      <c r="A6476" s="4">
        <v>254</v>
      </c>
      <c r="B6476" s="3" t="s">
        <v>166</v>
      </c>
      <c r="C6476" s="16">
        <v>45549</v>
      </c>
      <c r="D6476" s="1" t="s">
        <v>1</v>
      </c>
      <c r="E6476" s="1" t="s">
        <v>0</v>
      </c>
      <c r="G6476" s="2" t="str" cm="1">
        <f t="array" ref="G6476">_xlfn.IFS( F6476 = "", "Unknown", F6476 &lt;= 25, "Young Adult", F6476 &lt;= 35, "Millennials", F6476 &lt;= 50, "Gen-X", F6476 &gt; 50, "Seniors")</f>
        <v>Unknown</v>
      </c>
      <c r="H6476" s="2">
        <v>158</v>
      </c>
      <c r="I6476" s="2" t="b">
        <f t="shared" si="202"/>
        <v>1</v>
      </c>
      <c r="J6476" s="2" t="b">
        <f t="shared" si="203"/>
        <v>0</v>
      </c>
    </row>
    <row r="6477" spans="1:10" x14ac:dyDescent="0.35">
      <c r="A6477" s="4">
        <v>254</v>
      </c>
      <c r="B6477" s="3" t="s">
        <v>166</v>
      </c>
      <c r="C6477" s="16">
        <v>45549</v>
      </c>
      <c r="D6477" s="1" t="s">
        <v>1</v>
      </c>
      <c r="E6477" s="1" t="s">
        <v>0</v>
      </c>
      <c r="G6477" s="2" t="str" cm="1">
        <f t="array" ref="G6477">_xlfn.IFS( F6477 = "", "Unknown", F6477 &lt;= 25, "Young Adult", F6477 &lt;= 35, "Millennials", F6477 &lt;= 50, "Gen-X", F6477 &gt; 50, "Seniors")</f>
        <v>Unknown</v>
      </c>
      <c r="H6477" s="2">
        <v>158</v>
      </c>
      <c r="I6477" s="2" t="b">
        <f t="shared" si="202"/>
        <v>1</v>
      </c>
      <c r="J6477" s="2" t="b">
        <f t="shared" si="203"/>
        <v>0</v>
      </c>
    </row>
    <row r="6478" spans="1:10" x14ac:dyDescent="0.35">
      <c r="A6478" s="4">
        <v>254</v>
      </c>
      <c r="B6478" s="3" t="s">
        <v>166</v>
      </c>
      <c r="C6478" s="16">
        <v>45549</v>
      </c>
      <c r="D6478" s="1" t="s">
        <v>1</v>
      </c>
      <c r="E6478" s="1" t="s">
        <v>0</v>
      </c>
      <c r="G6478" s="2" t="str" cm="1">
        <f t="array" ref="G6478">_xlfn.IFS( F6478 = "", "Unknown", F6478 &lt;= 25, "Young Adult", F6478 &lt;= 35, "Millennials", F6478 &lt;= 50, "Gen-X", F6478 &gt; 50, "Seniors")</f>
        <v>Unknown</v>
      </c>
      <c r="H6478" s="2">
        <v>157</v>
      </c>
      <c r="I6478" s="2" t="b">
        <f t="shared" si="202"/>
        <v>1</v>
      </c>
      <c r="J6478" s="2" t="b">
        <f t="shared" si="203"/>
        <v>0</v>
      </c>
    </row>
    <row r="6479" spans="1:10" x14ac:dyDescent="0.35">
      <c r="A6479" s="4">
        <v>254</v>
      </c>
      <c r="B6479" s="3" t="s">
        <v>166</v>
      </c>
      <c r="C6479" s="16">
        <v>45549</v>
      </c>
      <c r="D6479" s="1" t="s">
        <v>1</v>
      </c>
      <c r="E6479" s="1" t="s">
        <v>3</v>
      </c>
      <c r="F6479" s="2">
        <v>21</v>
      </c>
      <c r="G6479" s="2" t="str" cm="1">
        <f t="array" ref="G6479">_xlfn.IFS( F6479 = "", "Unknown", F6479 &lt;= 25, "Young Adult", F6479 &lt;= 35, "Millennials", F6479 &lt;= 50, "Gen-X", F6479 &gt; 50, "Seniors")</f>
        <v>Young Adult</v>
      </c>
      <c r="H6479" s="2">
        <v>59</v>
      </c>
      <c r="I6479" s="2" t="b">
        <f t="shared" si="202"/>
        <v>1</v>
      </c>
      <c r="J6479" s="2" t="b">
        <f t="shared" si="203"/>
        <v>0</v>
      </c>
    </row>
    <row r="6480" spans="1:10" x14ac:dyDescent="0.35">
      <c r="A6480" s="4">
        <v>254</v>
      </c>
      <c r="B6480" s="3" t="s">
        <v>166</v>
      </c>
      <c r="C6480" s="16">
        <v>45549</v>
      </c>
      <c r="D6480" s="1" t="s">
        <v>1</v>
      </c>
      <c r="E6480" s="1" t="s">
        <v>3</v>
      </c>
      <c r="F6480" s="2">
        <v>23</v>
      </c>
      <c r="G6480" s="2" t="str" cm="1">
        <f t="array" ref="G6480">_xlfn.IFS( F6480 = "", "Unknown", F6480 &lt;= 25, "Young Adult", F6480 &lt;= 35, "Millennials", F6480 &lt;= 50, "Gen-X", F6480 &gt; 50, "Seniors")</f>
        <v>Young Adult</v>
      </c>
      <c r="H6480" s="2">
        <v>34</v>
      </c>
      <c r="I6480" s="2" t="b">
        <f t="shared" si="202"/>
        <v>1</v>
      </c>
      <c r="J6480" s="2" t="b">
        <f t="shared" si="203"/>
        <v>0</v>
      </c>
    </row>
    <row r="6481" spans="1:10" x14ac:dyDescent="0.35">
      <c r="A6481" s="4">
        <v>254</v>
      </c>
      <c r="B6481" s="3" t="s">
        <v>165</v>
      </c>
      <c r="C6481" s="16">
        <v>45550</v>
      </c>
      <c r="D6481" s="1" t="s">
        <v>1</v>
      </c>
      <c r="E6481" s="1" t="s">
        <v>0</v>
      </c>
      <c r="G6481" s="2" t="str" cm="1">
        <f t="array" ref="G6481">_xlfn.IFS( F6481 = "", "Unknown", F6481 &lt;= 25, "Young Adult", F6481 &lt;= 35, "Millennials", F6481 &lt;= 50, "Gen-X", F6481 &gt; 50, "Seniors")</f>
        <v>Unknown</v>
      </c>
      <c r="H6481" s="2">
        <v>67</v>
      </c>
      <c r="I6481" s="2" t="b">
        <f t="shared" si="202"/>
        <v>1</v>
      </c>
      <c r="J6481" s="2" t="b">
        <f t="shared" si="203"/>
        <v>0</v>
      </c>
    </row>
    <row r="6482" spans="1:10" x14ac:dyDescent="0.35">
      <c r="A6482" s="4">
        <v>254</v>
      </c>
      <c r="B6482" s="3" t="s">
        <v>165</v>
      </c>
      <c r="C6482" s="16">
        <v>45550</v>
      </c>
      <c r="D6482" s="1" t="s">
        <v>1</v>
      </c>
      <c r="E6482" s="1" t="s">
        <v>0</v>
      </c>
      <c r="G6482" s="2" t="str" cm="1">
        <f t="array" ref="G6482">_xlfn.IFS( F6482 = "", "Unknown", F6482 &lt;= 25, "Young Adult", F6482 &lt;= 35, "Millennials", F6482 &lt;= 50, "Gen-X", F6482 &gt; 50, "Seniors")</f>
        <v>Unknown</v>
      </c>
      <c r="H6482" s="2">
        <v>156</v>
      </c>
      <c r="I6482" s="2" t="b">
        <f t="shared" si="202"/>
        <v>1</v>
      </c>
      <c r="J6482" s="2" t="b">
        <f t="shared" si="203"/>
        <v>0</v>
      </c>
    </row>
    <row r="6483" spans="1:10" x14ac:dyDescent="0.35">
      <c r="A6483" s="4">
        <v>254</v>
      </c>
      <c r="B6483" s="3" t="s">
        <v>165</v>
      </c>
      <c r="C6483" s="16">
        <v>45550</v>
      </c>
      <c r="D6483" s="1" t="s">
        <v>1</v>
      </c>
      <c r="E6483" s="1" t="s">
        <v>0</v>
      </c>
      <c r="G6483" s="2" t="str" cm="1">
        <f t="array" ref="G6483">_xlfn.IFS( F6483 = "", "Unknown", F6483 &lt;= 25, "Young Adult", F6483 &lt;= 35, "Millennials", F6483 &lt;= 50, "Gen-X", F6483 &gt; 50, "Seniors")</f>
        <v>Unknown</v>
      </c>
      <c r="H6483" s="2">
        <v>157</v>
      </c>
      <c r="I6483" s="2" t="b">
        <f t="shared" si="202"/>
        <v>1</v>
      </c>
      <c r="J6483" s="2" t="b">
        <f t="shared" si="203"/>
        <v>0</v>
      </c>
    </row>
    <row r="6484" spans="1:10" x14ac:dyDescent="0.35">
      <c r="A6484" s="4">
        <v>254</v>
      </c>
      <c r="B6484" s="3" t="s">
        <v>165</v>
      </c>
      <c r="C6484" s="16">
        <v>45550</v>
      </c>
      <c r="D6484" s="1" t="s">
        <v>1</v>
      </c>
      <c r="E6484" s="1" t="s">
        <v>0</v>
      </c>
      <c r="G6484" s="2" t="str" cm="1">
        <f t="array" ref="G6484">_xlfn.IFS( F6484 = "", "Unknown", F6484 &lt;= 25, "Young Adult", F6484 &lt;= 35, "Millennials", F6484 &lt;= 50, "Gen-X", F6484 &gt; 50, "Seniors")</f>
        <v>Unknown</v>
      </c>
      <c r="H6484" s="2">
        <v>157</v>
      </c>
      <c r="I6484" s="2" t="b">
        <f t="shared" si="202"/>
        <v>1</v>
      </c>
      <c r="J6484" s="2" t="b">
        <f t="shared" si="203"/>
        <v>0</v>
      </c>
    </row>
    <row r="6485" spans="1:10" x14ac:dyDescent="0.35">
      <c r="A6485" s="4">
        <v>254</v>
      </c>
      <c r="B6485" s="3" t="s">
        <v>165</v>
      </c>
      <c r="C6485" s="16">
        <v>45550</v>
      </c>
      <c r="D6485" s="1" t="s">
        <v>5</v>
      </c>
      <c r="E6485" s="1" t="s">
        <v>0</v>
      </c>
      <c r="G6485" s="2" t="str" cm="1">
        <f t="array" ref="G6485">_xlfn.IFS( F6485 = "", "Unknown", F6485 &lt;= 25, "Young Adult", F6485 &lt;= 35, "Millennials", F6485 &lt;= 50, "Gen-X", F6485 &gt; 50, "Seniors")</f>
        <v>Unknown</v>
      </c>
      <c r="I6485" s="2" t="b">
        <f t="shared" si="202"/>
        <v>0</v>
      </c>
      <c r="J6485" s="2" t="b">
        <f t="shared" si="203"/>
        <v>0</v>
      </c>
    </row>
    <row r="6486" spans="1:10" x14ac:dyDescent="0.35">
      <c r="A6486" s="4">
        <v>254</v>
      </c>
      <c r="B6486" s="3" t="s">
        <v>166</v>
      </c>
      <c r="C6486" s="16">
        <v>45549</v>
      </c>
      <c r="D6486" s="1" t="s">
        <v>1</v>
      </c>
      <c r="E6486" s="1" t="s">
        <v>0</v>
      </c>
      <c r="G6486" s="2" t="str" cm="1">
        <f t="array" ref="G6486">_xlfn.IFS( F6486 = "", "Unknown", F6486 &lt;= 25, "Young Adult", F6486 &lt;= 35, "Millennials", F6486 &lt;= 50, "Gen-X", F6486 &gt; 50, "Seniors")</f>
        <v>Unknown</v>
      </c>
      <c r="H6486" s="2">
        <v>158</v>
      </c>
      <c r="I6486" s="2" t="b">
        <f t="shared" si="202"/>
        <v>1</v>
      </c>
      <c r="J6486" s="2" t="b">
        <f t="shared" si="203"/>
        <v>0</v>
      </c>
    </row>
    <row r="6487" spans="1:10" x14ac:dyDescent="0.35">
      <c r="A6487" s="4">
        <v>254</v>
      </c>
      <c r="B6487" s="3" t="s">
        <v>166</v>
      </c>
      <c r="C6487" s="16">
        <v>45549</v>
      </c>
      <c r="D6487" s="1" t="s">
        <v>1</v>
      </c>
      <c r="E6487" s="1" t="s">
        <v>0</v>
      </c>
      <c r="G6487" s="2" t="str" cm="1">
        <f t="array" ref="G6487">_xlfn.IFS( F6487 = "", "Unknown", F6487 &lt;= 25, "Young Adult", F6487 &lt;= 35, "Millennials", F6487 &lt;= 50, "Gen-X", F6487 &gt; 50, "Seniors")</f>
        <v>Unknown</v>
      </c>
      <c r="H6487" s="2">
        <v>7</v>
      </c>
      <c r="I6487" s="2" t="b">
        <f t="shared" si="202"/>
        <v>0</v>
      </c>
      <c r="J6487" s="2" t="b">
        <f t="shared" si="203"/>
        <v>0</v>
      </c>
    </row>
    <row r="6488" spans="1:10" x14ac:dyDescent="0.35">
      <c r="A6488" s="4">
        <v>254</v>
      </c>
      <c r="B6488" s="3" t="s">
        <v>165</v>
      </c>
      <c r="C6488" s="16">
        <v>45550</v>
      </c>
      <c r="D6488" s="1" t="s">
        <v>1</v>
      </c>
      <c r="E6488" s="1" t="s">
        <v>0</v>
      </c>
      <c r="G6488" s="2" t="str" cm="1">
        <f t="array" ref="G6488">_xlfn.IFS( F6488 = "", "Unknown", F6488 &lt;= 25, "Young Adult", F6488 &lt;= 35, "Millennials", F6488 &lt;= 50, "Gen-X", F6488 &gt; 50, "Seniors")</f>
        <v>Unknown</v>
      </c>
      <c r="H6488" s="2">
        <v>157</v>
      </c>
      <c r="I6488" s="2" t="b">
        <f t="shared" si="202"/>
        <v>1</v>
      </c>
      <c r="J6488" s="2" t="b">
        <f t="shared" si="203"/>
        <v>0</v>
      </c>
    </row>
    <row r="6489" spans="1:10" x14ac:dyDescent="0.35">
      <c r="A6489" s="4">
        <v>254</v>
      </c>
      <c r="B6489" s="3" t="s">
        <v>165</v>
      </c>
      <c r="C6489" s="16">
        <v>45550</v>
      </c>
      <c r="D6489" s="1" t="s">
        <v>1</v>
      </c>
      <c r="E6489" s="1" t="s">
        <v>0</v>
      </c>
      <c r="G6489" s="2" t="str" cm="1">
        <f t="array" ref="G6489">_xlfn.IFS( F6489 = "", "Unknown", F6489 &lt;= 25, "Young Adult", F6489 &lt;= 35, "Millennials", F6489 &lt;= 50, "Gen-X", F6489 &gt; 50, "Seniors")</f>
        <v>Unknown</v>
      </c>
      <c r="H6489" s="2">
        <v>157</v>
      </c>
      <c r="I6489" s="2" t="b">
        <f t="shared" si="202"/>
        <v>1</v>
      </c>
      <c r="J6489" s="2" t="b">
        <f t="shared" si="203"/>
        <v>0</v>
      </c>
    </row>
    <row r="6490" spans="1:10" x14ac:dyDescent="0.35">
      <c r="A6490" s="4">
        <v>254</v>
      </c>
      <c r="B6490" s="3" t="s">
        <v>165</v>
      </c>
      <c r="C6490" s="16">
        <v>45550</v>
      </c>
      <c r="D6490" s="1" t="s">
        <v>1</v>
      </c>
      <c r="E6490" s="1" t="s">
        <v>0</v>
      </c>
      <c r="G6490" s="2" t="str" cm="1">
        <f t="array" ref="G6490">_xlfn.IFS( F6490 = "", "Unknown", F6490 &lt;= 25, "Young Adult", F6490 &lt;= 35, "Millennials", F6490 &lt;= 50, "Gen-X", F6490 &gt; 50, "Seniors")</f>
        <v>Unknown</v>
      </c>
      <c r="H6490" s="2">
        <v>157</v>
      </c>
      <c r="I6490" s="2" t="b">
        <f t="shared" si="202"/>
        <v>1</v>
      </c>
      <c r="J6490" s="2" t="b">
        <f t="shared" si="203"/>
        <v>0</v>
      </c>
    </row>
    <row r="6491" spans="1:10" x14ac:dyDescent="0.35">
      <c r="A6491" s="4">
        <v>254</v>
      </c>
      <c r="B6491" s="3" t="s">
        <v>165</v>
      </c>
      <c r="C6491" s="16">
        <v>45550</v>
      </c>
      <c r="D6491" s="1" t="s">
        <v>1</v>
      </c>
      <c r="E6491" s="1" t="s">
        <v>0</v>
      </c>
      <c r="G6491" s="2" t="str" cm="1">
        <f t="array" ref="G6491">_xlfn.IFS( F6491 = "", "Unknown", F6491 &lt;= 25, "Young Adult", F6491 &lt;= 35, "Millennials", F6491 &lt;= 50, "Gen-X", F6491 &gt; 50, "Seniors")</f>
        <v>Unknown</v>
      </c>
      <c r="H6491" s="2">
        <v>157</v>
      </c>
      <c r="I6491" s="2" t="b">
        <f t="shared" si="202"/>
        <v>1</v>
      </c>
      <c r="J6491" s="2" t="b">
        <f t="shared" si="203"/>
        <v>0</v>
      </c>
    </row>
    <row r="6492" spans="1:10" x14ac:dyDescent="0.35">
      <c r="A6492" s="4">
        <v>254</v>
      </c>
      <c r="B6492" s="3" t="s">
        <v>138</v>
      </c>
      <c r="C6492" s="16">
        <v>45623</v>
      </c>
      <c r="D6492" s="1" t="s">
        <v>1</v>
      </c>
      <c r="E6492" s="1" t="s">
        <v>0</v>
      </c>
      <c r="G6492" s="2" t="str" cm="1">
        <f t="array" ref="G6492">_xlfn.IFS( F6492 = "", "Unknown", F6492 &lt;= 25, "Young Adult", F6492 &lt;= 35, "Millennials", F6492 &lt;= 50, "Gen-X", F6492 &gt; 50, "Seniors")</f>
        <v>Unknown</v>
      </c>
      <c r="H6492" s="2">
        <v>76</v>
      </c>
      <c r="I6492" s="2" t="b">
        <f t="shared" si="202"/>
        <v>1</v>
      </c>
      <c r="J6492" s="2" t="b">
        <f t="shared" si="203"/>
        <v>0</v>
      </c>
    </row>
    <row r="6493" spans="1:10" x14ac:dyDescent="0.35">
      <c r="A6493" s="4">
        <v>254</v>
      </c>
      <c r="B6493" s="3" t="s">
        <v>165</v>
      </c>
      <c r="C6493" s="16">
        <v>45550</v>
      </c>
      <c r="D6493" s="1" t="s">
        <v>1</v>
      </c>
      <c r="E6493" s="1" t="s">
        <v>0</v>
      </c>
      <c r="G6493" s="2" t="str" cm="1">
        <f t="array" ref="G6493">_xlfn.IFS( F6493 = "", "Unknown", F6493 &lt;= 25, "Young Adult", F6493 &lt;= 35, "Millennials", F6493 &lt;= 50, "Gen-X", F6493 &gt; 50, "Seniors")</f>
        <v>Unknown</v>
      </c>
      <c r="H6493" s="2">
        <v>157</v>
      </c>
      <c r="I6493" s="2" t="b">
        <f t="shared" si="202"/>
        <v>1</v>
      </c>
      <c r="J6493" s="2" t="b">
        <f t="shared" si="203"/>
        <v>0</v>
      </c>
    </row>
    <row r="6494" spans="1:10" x14ac:dyDescent="0.35">
      <c r="A6494" s="4">
        <v>254</v>
      </c>
      <c r="B6494" s="3" t="s">
        <v>165</v>
      </c>
      <c r="C6494" s="16">
        <v>45550</v>
      </c>
      <c r="D6494" s="1" t="s">
        <v>1</v>
      </c>
      <c r="E6494" s="1" t="s">
        <v>0</v>
      </c>
      <c r="G6494" s="2" t="str" cm="1">
        <f t="array" ref="G6494">_xlfn.IFS( F6494 = "", "Unknown", F6494 &lt;= 25, "Young Adult", F6494 &lt;= 35, "Millennials", F6494 &lt;= 50, "Gen-X", F6494 &gt; 50, "Seniors")</f>
        <v>Unknown</v>
      </c>
      <c r="H6494" s="2">
        <v>140</v>
      </c>
      <c r="I6494" s="2" t="b">
        <f t="shared" si="202"/>
        <v>1</v>
      </c>
      <c r="J6494" s="2" t="b">
        <f t="shared" si="203"/>
        <v>0</v>
      </c>
    </row>
    <row r="6495" spans="1:10" x14ac:dyDescent="0.35">
      <c r="A6495" s="4">
        <v>254</v>
      </c>
      <c r="B6495" s="3" t="s">
        <v>165</v>
      </c>
      <c r="C6495" s="16">
        <v>45550</v>
      </c>
      <c r="D6495" s="1" t="s">
        <v>1</v>
      </c>
      <c r="E6495" s="1" t="s">
        <v>0</v>
      </c>
      <c r="G6495" s="2" t="str" cm="1">
        <f t="array" ref="G6495">_xlfn.IFS( F6495 = "", "Unknown", F6495 &lt;= 25, "Young Adult", F6495 &lt;= 35, "Millennials", F6495 &lt;= 50, "Gen-X", F6495 &gt; 50, "Seniors")</f>
        <v>Unknown</v>
      </c>
      <c r="H6495" s="2">
        <v>156</v>
      </c>
      <c r="I6495" s="2" t="b">
        <f t="shared" si="202"/>
        <v>1</v>
      </c>
      <c r="J6495" s="2" t="b">
        <f t="shared" si="203"/>
        <v>0</v>
      </c>
    </row>
    <row r="6496" spans="1:10" x14ac:dyDescent="0.35">
      <c r="A6496" s="4">
        <v>254</v>
      </c>
      <c r="B6496" s="3" t="s">
        <v>165</v>
      </c>
      <c r="C6496" s="16">
        <v>45550</v>
      </c>
      <c r="D6496" s="1" t="s">
        <v>1</v>
      </c>
      <c r="E6496" s="1" t="s">
        <v>0</v>
      </c>
      <c r="G6496" s="2" t="str" cm="1">
        <f t="array" ref="G6496">_xlfn.IFS( F6496 = "", "Unknown", F6496 &lt;= 25, "Young Adult", F6496 &lt;= 35, "Millennials", F6496 &lt;= 50, "Gen-X", F6496 &gt; 50, "Seniors")</f>
        <v>Unknown</v>
      </c>
      <c r="H6496" s="2">
        <v>157</v>
      </c>
      <c r="I6496" s="2" t="b">
        <f t="shared" si="202"/>
        <v>1</v>
      </c>
      <c r="J6496" s="2" t="b">
        <f t="shared" si="203"/>
        <v>0</v>
      </c>
    </row>
    <row r="6497" spans="1:10" x14ac:dyDescent="0.35">
      <c r="A6497" s="4">
        <v>254</v>
      </c>
      <c r="B6497" s="3" t="s">
        <v>165</v>
      </c>
      <c r="C6497" s="16">
        <v>45550</v>
      </c>
      <c r="D6497" s="1" t="s">
        <v>1</v>
      </c>
      <c r="E6497" s="1" t="s">
        <v>0</v>
      </c>
      <c r="G6497" s="2" t="str" cm="1">
        <f t="array" ref="G6497">_xlfn.IFS( F6497 = "", "Unknown", F6497 &lt;= 25, "Young Adult", F6497 &lt;= 35, "Millennials", F6497 &lt;= 50, "Gen-X", F6497 &gt; 50, "Seniors")</f>
        <v>Unknown</v>
      </c>
      <c r="H6497" s="2">
        <v>157</v>
      </c>
      <c r="I6497" s="2" t="b">
        <f t="shared" si="202"/>
        <v>1</v>
      </c>
      <c r="J6497" s="2" t="b">
        <f t="shared" si="203"/>
        <v>0</v>
      </c>
    </row>
    <row r="6498" spans="1:10" x14ac:dyDescent="0.35">
      <c r="A6498" s="4">
        <v>254</v>
      </c>
      <c r="B6498" s="3" t="s">
        <v>138</v>
      </c>
      <c r="C6498" s="16">
        <v>45623</v>
      </c>
      <c r="D6498" s="1" t="s">
        <v>1</v>
      </c>
      <c r="E6498" s="1" t="s">
        <v>0</v>
      </c>
      <c r="G6498" s="2" t="str" cm="1">
        <f t="array" ref="G6498">_xlfn.IFS( F6498 = "", "Unknown", F6498 &lt;= 25, "Young Adult", F6498 &lt;= 35, "Millennials", F6498 &lt;= 50, "Gen-X", F6498 &gt; 50, "Seniors")</f>
        <v>Unknown</v>
      </c>
      <c r="H6498" s="2">
        <v>84</v>
      </c>
      <c r="I6498" s="2" t="b">
        <f t="shared" si="202"/>
        <v>1</v>
      </c>
      <c r="J6498" s="2" t="b">
        <f t="shared" si="203"/>
        <v>0</v>
      </c>
    </row>
    <row r="6499" spans="1:10" x14ac:dyDescent="0.35">
      <c r="A6499" s="4">
        <v>254</v>
      </c>
      <c r="B6499" s="3" t="s">
        <v>138</v>
      </c>
      <c r="C6499" s="16">
        <v>45623</v>
      </c>
      <c r="D6499" s="1" t="s">
        <v>1</v>
      </c>
      <c r="E6499" s="1" t="s">
        <v>0</v>
      </c>
      <c r="G6499" s="2" t="str" cm="1">
        <f t="array" ref="G6499">_xlfn.IFS( F6499 = "", "Unknown", F6499 &lt;= 25, "Young Adult", F6499 &lt;= 35, "Millennials", F6499 &lt;= 50, "Gen-X", F6499 &gt; 50, "Seniors")</f>
        <v>Unknown</v>
      </c>
      <c r="H6499" s="2">
        <v>49</v>
      </c>
      <c r="I6499" s="2" t="b">
        <f t="shared" si="202"/>
        <v>1</v>
      </c>
      <c r="J6499" s="2" t="b">
        <f t="shared" si="203"/>
        <v>0</v>
      </c>
    </row>
    <row r="6500" spans="1:10" x14ac:dyDescent="0.35">
      <c r="A6500" s="4">
        <v>254</v>
      </c>
      <c r="B6500" s="3" t="s">
        <v>140</v>
      </c>
      <c r="C6500" s="16">
        <v>45624</v>
      </c>
      <c r="D6500" s="1" t="s">
        <v>1</v>
      </c>
      <c r="E6500" s="1" t="s">
        <v>3</v>
      </c>
      <c r="F6500" s="2">
        <v>32</v>
      </c>
      <c r="G6500" s="2" t="str" cm="1">
        <f t="array" ref="G6500">_xlfn.IFS( F6500 = "", "Unknown", F6500 &lt;= 25, "Young Adult", F6500 &lt;= 35, "Millennials", F6500 &lt;= 50, "Gen-X", F6500 &gt; 50, "Seniors")</f>
        <v>Millennials</v>
      </c>
      <c r="H6500" s="2">
        <v>43</v>
      </c>
      <c r="I6500" s="2" t="b">
        <f t="shared" si="202"/>
        <v>1</v>
      </c>
      <c r="J6500" s="2" t="b">
        <f t="shared" si="203"/>
        <v>0</v>
      </c>
    </row>
    <row r="6501" spans="1:10" x14ac:dyDescent="0.35">
      <c r="A6501" s="4">
        <v>254</v>
      </c>
      <c r="B6501" s="3" t="s">
        <v>140</v>
      </c>
      <c r="C6501" s="16">
        <v>45624</v>
      </c>
      <c r="D6501" s="1" t="s">
        <v>1</v>
      </c>
      <c r="E6501" s="1" t="s">
        <v>0</v>
      </c>
      <c r="G6501" s="2" t="str" cm="1">
        <f t="array" ref="G6501">_xlfn.IFS( F6501 = "", "Unknown", F6501 &lt;= 25, "Young Adult", F6501 &lt;= 35, "Millennials", F6501 &lt;= 50, "Gen-X", F6501 &gt; 50, "Seniors")</f>
        <v>Unknown</v>
      </c>
      <c r="H6501" s="2">
        <v>60</v>
      </c>
      <c r="I6501" s="2" t="b">
        <f t="shared" si="202"/>
        <v>1</v>
      </c>
      <c r="J6501" s="2" t="b">
        <f t="shared" si="203"/>
        <v>0</v>
      </c>
    </row>
    <row r="6502" spans="1:10" x14ac:dyDescent="0.35">
      <c r="A6502" s="4">
        <v>254</v>
      </c>
      <c r="B6502" s="3" t="s">
        <v>140</v>
      </c>
      <c r="C6502" s="16">
        <v>45624</v>
      </c>
      <c r="D6502" s="1" t="s">
        <v>1</v>
      </c>
      <c r="E6502" s="1" t="s">
        <v>3</v>
      </c>
      <c r="F6502" s="2">
        <v>27</v>
      </c>
      <c r="G6502" s="2" t="str" cm="1">
        <f t="array" ref="G6502">_xlfn.IFS( F6502 = "", "Unknown", F6502 &lt;= 25, "Young Adult", F6502 &lt;= 35, "Millennials", F6502 &lt;= 50, "Gen-X", F6502 &gt; 50, "Seniors")</f>
        <v>Millennials</v>
      </c>
      <c r="H6502" s="2">
        <v>1</v>
      </c>
      <c r="I6502" s="2" t="b">
        <f t="shared" si="202"/>
        <v>0</v>
      </c>
      <c r="J6502" s="2" t="b">
        <f t="shared" si="203"/>
        <v>0</v>
      </c>
    </row>
    <row r="6503" spans="1:10" x14ac:dyDescent="0.35">
      <c r="A6503" s="4">
        <v>254</v>
      </c>
      <c r="B6503" s="3" t="s">
        <v>38</v>
      </c>
      <c r="C6503" s="16">
        <v>45668</v>
      </c>
      <c r="D6503" s="1" t="s">
        <v>1</v>
      </c>
      <c r="E6503" s="1" t="s">
        <v>3</v>
      </c>
      <c r="F6503" s="2">
        <v>41</v>
      </c>
      <c r="G6503" s="2" t="str" cm="1">
        <f t="array" ref="G6503">_xlfn.IFS( F6503 = "", "Unknown", F6503 &lt;= 25, "Young Adult", F6503 &lt;= 35, "Millennials", F6503 &lt;= 50, "Gen-X", F6503 &gt; 50, "Seniors")</f>
        <v>Gen-X</v>
      </c>
      <c r="H6503" s="2">
        <v>38</v>
      </c>
      <c r="I6503" s="2" t="b">
        <f t="shared" si="202"/>
        <v>1</v>
      </c>
      <c r="J6503" s="2" t="b">
        <f t="shared" si="203"/>
        <v>0</v>
      </c>
    </row>
    <row r="6504" spans="1:10" x14ac:dyDescent="0.35">
      <c r="A6504" s="4">
        <v>254</v>
      </c>
      <c r="B6504" s="3" t="s">
        <v>38</v>
      </c>
      <c r="C6504" s="16">
        <v>45668</v>
      </c>
      <c r="D6504" s="1" t="s">
        <v>1</v>
      </c>
      <c r="E6504" s="1" t="s">
        <v>3</v>
      </c>
      <c r="F6504" s="2">
        <v>33</v>
      </c>
      <c r="G6504" s="2" t="str" cm="1">
        <f t="array" ref="G6504">_xlfn.IFS( F6504 = "", "Unknown", F6504 &lt;= 25, "Young Adult", F6504 &lt;= 35, "Millennials", F6504 &lt;= 50, "Gen-X", F6504 &gt; 50, "Seniors")</f>
        <v>Millennials</v>
      </c>
      <c r="H6504" s="2">
        <v>19</v>
      </c>
      <c r="I6504" s="2" t="b">
        <f t="shared" si="202"/>
        <v>0</v>
      </c>
      <c r="J6504" s="2" t="b">
        <f t="shared" si="203"/>
        <v>0</v>
      </c>
    </row>
    <row r="6505" spans="1:10" x14ac:dyDescent="0.35">
      <c r="A6505" s="4">
        <v>254</v>
      </c>
      <c r="B6505" s="3" t="s">
        <v>38</v>
      </c>
      <c r="C6505" s="16">
        <v>45668</v>
      </c>
      <c r="D6505" s="1" t="s">
        <v>1</v>
      </c>
      <c r="E6505" s="1" t="s">
        <v>3</v>
      </c>
      <c r="F6505" s="2">
        <v>24</v>
      </c>
      <c r="G6505" s="2" t="str" cm="1">
        <f t="array" ref="G6505">_xlfn.IFS( F6505 = "", "Unknown", F6505 &lt;= 25, "Young Adult", F6505 &lt;= 35, "Millennials", F6505 &lt;= 50, "Gen-X", F6505 &gt; 50, "Seniors")</f>
        <v>Young Adult</v>
      </c>
      <c r="H6505" s="2">
        <v>15</v>
      </c>
      <c r="I6505" s="2" t="b">
        <f t="shared" si="202"/>
        <v>0</v>
      </c>
      <c r="J6505" s="2" t="b">
        <f t="shared" si="203"/>
        <v>0</v>
      </c>
    </row>
    <row r="6506" spans="1:10" x14ac:dyDescent="0.35">
      <c r="A6506" s="4">
        <v>254</v>
      </c>
      <c r="B6506" s="3" t="s">
        <v>54</v>
      </c>
      <c r="C6506" s="16">
        <v>45669</v>
      </c>
      <c r="D6506" s="1" t="s">
        <v>1</v>
      </c>
      <c r="E6506" s="1" t="s">
        <v>0</v>
      </c>
      <c r="G6506" s="2" t="str" cm="1">
        <f t="array" ref="G6506">_xlfn.IFS( F6506 = "", "Unknown", F6506 &lt;= 25, "Young Adult", F6506 &lt;= 35, "Millennials", F6506 &lt;= 50, "Gen-X", F6506 &gt; 50, "Seniors")</f>
        <v>Unknown</v>
      </c>
      <c r="H6506" s="2">
        <v>38</v>
      </c>
      <c r="I6506" s="2" t="b">
        <f t="shared" si="202"/>
        <v>1</v>
      </c>
      <c r="J6506" s="2" t="b">
        <f t="shared" si="203"/>
        <v>0</v>
      </c>
    </row>
    <row r="6507" spans="1:10" x14ac:dyDescent="0.35">
      <c r="A6507" s="4">
        <v>254</v>
      </c>
      <c r="B6507" s="3" t="s">
        <v>166</v>
      </c>
      <c r="C6507" s="16">
        <v>45549</v>
      </c>
      <c r="D6507" s="1" t="s">
        <v>1</v>
      </c>
      <c r="E6507" s="1" t="s">
        <v>0</v>
      </c>
      <c r="G6507" s="2" t="str" cm="1">
        <f t="array" ref="G6507">_xlfn.IFS( F6507 = "", "Unknown", F6507 &lt;= 25, "Young Adult", F6507 &lt;= 35, "Millennials", F6507 &lt;= 50, "Gen-X", F6507 &gt; 50, "Seniors")</f>
        <v>Unknown</v>
      </c>
      <c r="H6507" s="2">
        <v>158</v>
      </c>
      <c r="I6507" s="2" t="b">
        <f t="shared" si="202"/>
        <v>1</v>
      </c>
      <c r="J6507" s="2" t="b">
        <f t="shared" si="203"/>
        <v>0</v>
      </c>
    </row>
    <row r="6508" spans="1:10" x14ac:dyDescent="0.35">
      <c r="A6508" s="4">
        <v>254</v>
      </c>
      <c r="B6508" s="3" t="s">
        <v>165</v>
      </c>
      <c r="C6508" s="16">
        <v>45550</v>
      </c>
      <c r="D6508" s="1" t="s">
        <v>1</v>
      </c>
      <c r="E6508" s="1" t="s">
        <v>3</v>
      </c>
      <c r="F6508" s="2">
        <v>25</v>
      </c>
      <c r="G6508" s="2" t="str" cm="1">
        <f t="array" ref="G6508">_xlfn.IFS( F6508 = "", "Unknown", F6508 &lt;= 25, "Young Adult", F6508 &lt;= 35, "Millennials", F6508 &lt;= 50, "Gen-X", F6508 &gt; 50, "Seniors")</f>
        <v>Young Adult</v>
      </c>
      <c r="H6508" s="2">
        <v>59</v>
      </c>
      <c r="I6508" s="2" t="b">
        <f t="shared" si="202"/>
        <v>1</v>
      </c>
      <c r="J6508" s="2" t="b">
        <f t="shared" si="203"/>
        <v>0</v>
      </c>
    </row>
    <row r="6509" spans="1:10" x14ac:dyDescent="0.35">
      <c r="A6509" s="4">
        <v>254</v>
      </c>
      <c r="B6509" s="3" t="s">
        <v>165</v>
      </c>
      <c r="C6509" s="16">
        <v>45550</v>
      </c>
      <c r="D6509" s="1" t="s">
        <v>1</v>
      </c>
      <c r="E6509" s="1" t="s">
        <v>3</v>
      </c>
      <c r="F6509" s="2">
        <v>22</v>
      </c>
      <c r="G6509" s="2" t="str" cm="1">
        <f t="array" ref="G6509">_xlfn.IFS( F6509 = "", "Unknown", F6509 &lt;= 25, "Young Adult", F6509 &lt;= 35, "Millennials", F6509 &lt;= 50, "Gen-X", F6509 &gt; 50, "Seniors")</f>
        <v>Young Adult</v>
      </c>
      <c r="H6509" s="2">
        <v>157</v>
      </c>
      <c r="I6509" s="2" t="b">
        <f t="shared" si="202"/>
        <v>1</v>
      </c>
      <c r="J6509" s="2" t="b">
        <f t="shared" si="203"/>
        <v>0</v>
      </c>
    </row>
    <row r="6510" spans="1:10" x14ac:dyDescent="0.35">
      <c r="A6510" s="4">
        <v>254</v>
      </c>
      <c r="B6510" s="3" t="s">
        <v>165</v>
      </c>
      <c r="C6510" s="16">
        <v>45550</v>
      </c>
      <c r="D6510" s="1" t="s">
        <v>1</v>
      </c>
      <c r="E6510" s="1" t="s">
        <v>0</v>
      </c>
      <c r="G6510" s="2" t="str" cm="1">
        <f t="array" ref="G6510">_xlfn.IFS( F6510 = "", "Unknown", F6510 &lt;= 25, "Young Adult", F6510 &lt;= 35, "Millennials", F6510 &lt;= 50, "Gen-X", F6510 &gt; 50, "Seniors")</f>
        <v>Unknown</v>
      </c>
      <c r="H6510" s="2">
        <v>33</v>
      </c>
      <c r="I6510" s="2" t="b">
        <f t="shared" si="202"/>
        <v>1</v>
      </c>
      <c r="J6510" s="2" t="b">
        <f t="shared" si="203"/>
        <v>0</v>
      </c>
    </row>
    <row r="6511" spans="1:10" x14ac:dyDescent="0.35">
      <c r="A6511" s="4">
        <v>254</v>
      </c>
      <c r="B6511" s="3" t="s">
        <v>165</v>
      </c>
      <c r="C6511" s="16">
        <v>45550</v>
      </c>
      <c r="D6511" s="1" t="s">
        <v>1</v>
      </c>
      <c r="E6511" s="1" t="s">
        <v>0</v>
      </c>
      <c r="G6511" s="2" t="str" cm="1">
        <f t="array" ref="G6511">_xlfn.IFS( F6511 = "", "Unknown", F6511 &lt;= 25, "Young Adult", F6511 &lt;= 35, "Millennials", F6511 &lt;= 50, "Gen-X", F6511 &gt; 50, "Seniors")</f>
        <v>Unknown</v>
      </c>
      <c r="H6511" s="2">
        <v>151</v>
      </c>
      <c r="I6511" s="2" t="b">
        <f t="shared" si="202"/>
        <v>1</v>
      </c>
      <c r="J6511" s="2" t="b">
        <f t="shared" si="203"/>
        <v>0</v>
      </c>
    </row>
    <row r="6512" spans="1:10" x14ac:dyDescent="0.35">
      <c r="A6512" s="4">
        <v>254</v>
      </c>
      <c r="B6512" s="3" t="s">
        <v>165</v>
      </c>
      <c r="C6512" s="16">
        <v>45550</v>
      </c>
      <c r="D6512" s="1" t="s">
        <v>1</v>
      </c>
      <c r="E6512" s="1" t="s">
        <v>3</v>
      </c>
      <c r="F6512" s="2">
        <v>25</v>
      </c>
      <c r="G6512" s="2" t="str" cm="1">
        <f t="array" ref="G6512">_xlfn.IFS( F6512 = "", "Unknown", F6512 &lt;= 25, "Young Adult", F6512 &lt;= 35, "Millennials", F6512 &lt;= 50, "Gen-X", F6512 &gt; 50, "Seniors")</f>
        <v>Young Adult</v>
      </c>
      <c r="H6512" s="2">
        <v>68</v>
      </c>
      <c r="I6512" s="2" t="b">
        <f t="shared" si="202"/>
        <v>1</v>
      </c>
      <c r="J6512" s="2" t="b">
        <f t="shared" si="203"/>
        <v>0</v>
      </c>
    </row>
    <row r="6513" spans="1:10" x14ac:dyDescent="0.35">
      <c r="A6513" s="4">
        <v>254</v>
      </c>
      <c r="B6513" s="3" t="s">
        <v>165</v>
      </c>
      <c r="C6513" s="16">
        <v>45550</v>
      </c>
      <c r="D6513" s="1" t="s">
        <v>1</v>
      </c>
      <c r="E6513" s="1" t="s">
        <v>3</v>
      </c>
      <c r="F6513" s="2">
        <v>25</v>
      </c>
      <c r="G6513" s="2" t="str" cm="1">
        <f t="array" ref="G6513">_xlfn.IFS( F6513 = "", "Unknown", F6513 &lt;= 25, "Young Adult", F6513 &lt;= 35, "Millennials", F6513 &lt;= 50, "Gen-X", F6513 &gt; 50, "Seniors")</f>
        <v>Young Adult</v>
      </c>
      <c r="H6513" s="2">
        <v>157</v>
      </c>
      <c r="I6513" s="2" t="b">
        <f t="shared" si="202"/>
        <v>1</v>
      </c>
      <c r="J6513" s="2" t="b">
        <f t="shared" si="203"/>
        <v>0</v>
      </c>
    </row>
    <row r="6514" spans="1:10" x14ac:dyDescent="0.35">
      <c r="A6514" s="4">
        <v>254</v>
      </c>
      <c r="B6514" s="3" t="s">
        <v>165</v>
      </c>
      <c r="C6514" s="16">
        <v>45550</v>
      </c>
      <c r="D6514" s="1" t="s">
        <v>1</v>
      </c>
      <c r="E6514" s="1" t="s">
        <v>0</v>
      </c>
      <c r="G6514" s="2" t="str" cm="1">
        <f t="array" ref="G6514">_xlfn.IFS( F6514 = "", "Unknown", F6514 &lt;= 25, "Young Adult", F6514 &lt;= 35, "Millennials", F6514 &lt;= 50, "Gen-X", F6514 &gt; 50, "Seniors")</f>
        <v>Unknown</v>
      </c>
      <c r="H6514" s="2">
        <v>157</v>
      </c>
      <c r="I6514" s="2" t="b">
        <f t="shared" si="202"/>
        <v>1</v>
      </c>
      <c r="J6514" s="2" t="b">
        <f t="shared" si="203"/>
        <v>0</v>
      </c>
    </row>
    <row r="6515" spans="1:10" x14ac:dyDescent="0.35">
      <c r="A6515" s="4">
        <v>254</v>
      </c>
      <c r="B6515" s="3" t="s">
        <v>165</v>
      </c>
      <c r="C6515" s="16">
        <v>45550</v>
      </c>
      <c r="D6515" s="1" t="s">
        <v>7</v>
      </c>
      <c r="E6515" s="1" t="s">
        <v>0</v>
      </c>
      <c r="G6515" s="2" t="str" cm="1">
        <f t="array" ref="G6515">_xlfn.IFS( F6515 = "", "Unknown", F6515 &lt;= 25, "Young Adult", F6515 &lt;= 35, "Millennials", F6515 &lt;= 50, "Gen-X", F6515 &gt; 50, "Seniors")</f>
        <v>Unknown</v>
      </c>
      <c r="I6515" s="2" t="b">
        <f t="shared" si="202"/>
        <v>0</v>
      </c>
      <c r="J6515" s="2" t="b">
        <f t="shared" si="203"/>
        <v>0</v>
      </c>
    </row>
    <row r="6516" spans="1:10" x14ac:dyDescent="0.35">
      <c r="A6516" s="4">
        <v>254</v>
      </c>
      <c r="B6516" s="3" t="s">
        <v>165</v>
      </c>
      <c r="C6516" s="16">
        <v>45550</v>
      </c>
      <c r="D6516" s="1" t="s">
        <v>1</v>
      </c>
      <c r="E6516" s="1" t="s">
        <v>0</v>
      </c>
      <c r="G6516" s="2" t="str" cm="1">
        <f t="array" ref="G6516">_xlfn.IFS( F6516 = "", "Unknown", F6516 &lt;= 25, "Young Adult", F6516 &lt;= 35, "Millennials", F6516 &lt;= 50, "Gen-X", F6516 &gt; 50, "Seniors")</f>
        <v>Unknown</v>
      </c>
      <c r="H6516" s="2">
        <v>157</v>
      </c>
      <c r="I6516" s="2" t="b">
        <f t="shared" si="202"/>
        <v>1</v>
      </c>
      <c r="J6516" s="2" t="b">
        <f t="shared" si="203"/>
        <v>0</v>
      </c>
    </row>
    <row r="6517" spans="1:10" x14ac:dyDescent="0.35">
      <c r="A6517" s="4">
        <v>254</v>
      </c>
      <c r="B6517" s="3" t="s">
        <v>165</v>
      </c>
      <c r="C6517" s="16">
        <v>45550</v>
      </c>
      <c r="D6517" s="1" t="s">
        <v>1</v>
      </c>
      <c r="E6517" s="1" t="s">
        <v>0</v>
      </c>
      <c r="G6517" s="2" t="str" cm="1">
        <f t="array" ref="G6517">_xlfn.IFS( F6517 = "", "Unknown", F6517 &lt;= 25, "Young Adult", F6517 &lt;= 35, "Millennials", F6517 &lt;= 50, "Gen-X", F6517 &gt; 50, "Seniors")</f>
        <v>Unknown</v>
      </c>
      <c r="H6517" s="2">
        <v>57</v>
      </c>
      <c r="I6517" s="2" t="b">
        <f t="shared" si="202"/>
        <v>1</v>
      </c>
      <c r="J6517" s="2" t="b">
        <f t="shared" si="203"/>
        <v>0</v>
      </c>
    </row>
    <row r="6518" spans="1:10" x14ac:dyDescent="0.35">
      <c r="A6518" s="4">
        <v>254</v>
      </c>
      <c r="B6518" s="3" t="s">
        <v>165</v>
      </c>
      <c r="C6518" s="16">
        <v>45550</v>
      </c>
      <c r="D6518" s="1" t="s">
        <v>1</v>
      </c>
      <c r="E6518" s="1" t="s">
        <v>0</v>
      </c>
      <c r="G6518" s="2" t="str" cm="1">
        <f t="array" ref="G6518">_xlfn.IFS( F6518 = "", "Unknown", F6518 &lt;= 25, "Young Adult", F6518 &lt;= 35, "Millennials", F6518 &lt;= 50, "Gen-X", F6518 &gt; 50, "Seniors")</f>
        <v>Unknown</v>
      </c>
      <c r="H6518" s="2">
        <v>157</v>
      </c>
      <c r="I6518" s="2" t="b">
        <f t="shared" si="202"/>
        <v>1</v>
      </c>
      <c r="J6518" s="2" t="b">
        <f t="shared" si="203"/>
        <v>0</v>
      </c>
    </row>
    <row r="6519" spans="1:10" x14ac:dyDescent="0.35">
      <c r="A6519" s="4">
        <v>254</v>
      </c>
      <c r="B6519" s="3" t="s">
        <v>165</v>
      </c>
      <c r="C6519" s="16">
        <v>45550</v>
      </c>
      <c r="D6519" s="1" t="s">
        <v>1</v>
      </c>
      <c r="E6519" s="1" t="s">
        <v>0</v>
      </c>
      <c r="G6519" s="2" t="str" cm="1">
        <f t="array" ref="G6519">_xlfn.IFS( F6519 = "", "Unknown", F6519 &lt;= 25, "Young Adult", F6519 &lt;= 35, "Millennials", F6519 &lt;= 50, "Gen-X", F6519 &gt; 50, "Seniors")</f>
        <v>Unknown</v>
      </c>
      <c r="H6519" s="2">
        <v>149</v>
      </c>
      <c r="I6519" s="2" t="b">
        <f t="shared" si="202"/>
        <v>1</v>
      </c>
      <c r="J6519" s="2" t="b">
        <f t="shared" si="203"/>
        <v>0</v>
      </c>
    </row>
    <row r="6520" spans="1:10" x14ac:dyDescent="0.35">
      <c r="A6520" s="4">
        <v>254</v>
      </c>
      <c r="B6520" s="3" t="s">
        <v>165</v>
      </c>
      <c r="C6520" s="16">
        <v>45550</v>
      </c>
      <c r="D6520" s="1" t="s">
        <v>1</v>
      </c>
      <c r="E6520" s="1" t="s">
        <v>0</v>
      </c>
      <c r="G6520" s="2" t="str" cm="1">
        <f t="array" ref="G6520">_xlfn.IFS( F6520 = "", "Unknown", F6520 &lt;= 25, "Young Adult", F6520 &lt;= 35, "Millennials", F6520 &lt;= 50, "Gen-X", F6520 &gt; 50, "Seniors")</f>
        <v>Unknown</v>
      </c>
      <c r="H6520" s="2">
        <v>26</v>
      </c>
      <c r="I6520" s="2" t="b">
        <f t="shared" si="202"/>
        <v>0</v>
      </c>
      <c r="J6520" s="2" t="b">
        <f t="shared" si="203"/>
        <v>0</v>
      </c>
    </row>
    <row r="6521" spans="1:10" x14ac:dyDescent="0.35">
      <c r="A6521" s="4">
        <v>254</v>
      </c>
      <c r="B6521" s="3" t="s">
        <v>165</v>
      </c>
      <c r="C6521" s="16">
        <v>45550</v>
      </c>
      <c r="D6521" s="1" t="s">
        <v>1</v>
      </c>
      <c r="E6521" s="1" t="s">
        <v>0</v>
      </c>
      <c r="G6521" s="2" t="str" cm="1">
        <f t="array" ref="G6521">_xlfn.IFS( F6521 = "", "Unknown", F6521 &lt;= 25, "Young Adult", F6521 &lt;= 35, "Millennials", F6521 &lt;= 50, "Gen-X", F6521 &gt; 50, "Seniors")</f>
        <v>Unknown</v>
      </c>
      <c r="H6521" s="2">
        <v>157</v>
      </c>
      <c r="I6521" s="2" t="b">
        <f t="shared" si="202"/>
        <v>1</v>
      </c>
      <c r="J6521" s="2" t="b">
        <f t="shared" si="203"/>
        <v>0</v>
      </c>
    </row>
    <row r="6522" spans="1:10" x14ac:dyDescent="0.35">
      <c r="A6522" s="4">
        <v>254</v>
      </c>
      <c r="B6522" s="3" t="s">
        <v>165</v>
      </c>
      <c r="C6522" s="16">
        <v>45550</v>
      </c>
      <c r="D6522" s="1" t="s">
        <v>1</v>
      </c>
      <c r="E6522" s="1" t="s">
        <v>4</v>
      </c>
      <c r="F6522" s="2">
        <v>28</v>
      </c>
      <c r="G6522" s="2" t="str" cm="1">
        <f t="array" ref="G6522">_xlfn.IFS( F6522 = "", "Unknown", F6522 &lt;= 25, "Young Adult", F6522 &lt;= 35, "Millennials", F6522 &lt;= 50, "Gen-X", F6522 &gt; 50, "Seniors")</f>
        <v>Millennials</v>
      </c>
      <c r="H6522" s="2">
        <v>154</v>
      </c>
      <c r="I6522" s="2" t="b">
        <f t="shared" si="202"/>
        <v>1</v>
      </c>
      <c r="J6522" s="2" t="b">
        <f t="shared" si="203"/>
        <v>0</v>
      </c>
    </row>
    <row r="6523" spans="1:10" x14ac:dyDescent="0.35">
      <c r="A6523" s="4">
        <v>254</v>
      </c>
      <c r="B6523" s="3" t="s">
        <v>165</v>
      </c>
      <c r="C6523" s="16">
        <v>45550</v>
      </c>
      <c r="D6523" s="1" t="s">
        <v>1</v>
      </c>
      <c r="E6523" s="1" t="s">
        <v>0</v>
      </c>
      <c r="G6523" s="2" t="str" cm="1">
        <f t="array" ref="G6523">_xlfn.IFS( F6523 = "", "Unknown", F6523 &lt;= 25, "Young Adult", F6523 &lt;= 35, "Millennials", F6523 &lt;= 50, "Gen-X", F6523 &gt; 50, "Seniors")</f>
        <v>Unknown</v>
      </c>
      <c r="H6523" s="2">
        <v>157</v>
      </c>
      <c r="I6523" s="2" t="b">
        <f t="shared" si="202"/>
        <v>1</v>
      </c>
      <c r="J6523" s="2" t="b">
        <f t="shared" si="203"/>
        <v>0</v>
      </c>
    </row>
    <row r="6524" spans="1:10" x14ac:dyDescent="0.35">
      <c r="A6524" s="4">
        <v>254</v>
      </c>
      <c r="B6524" s="3" t="s">
        <v>165</v>
      </c>
      <c r="C6524" s="16">
        <v>45550</v>
      </c>
      <c r="D6524" s="1" t="s">
        <v>1</v>
      </c>
      <c r="E6524" s="1" t="s">
        <v>12</v>
      </c>
      <c r="F6524" s="2">
        <v>43</v>
      </c>
      <c r="G6524" s="2" t="str" cm="1">
        <f t="array" ref="G6524">_xlfn.IFS( F6524 = "", "Unknown", F6524 &lt;= 25, "Young Adult", F6524 &lt;= 35, "Millennials", F6524 &lt;= 50, "Gen-X", F6524 &gt; 50, "Seniors")</f>
        <v>Gen-X</v>
      </c>
      <c r="H6524" s="2">
        <v>156</v>
      </c>
      <c r="I6524" s="2" t="b">
        <f t="shared" si="202"/>
        <v>1</v>
      </c>
      <c r="J6524" s="2" t="b">
        <f t="shared" si="203"/>
        <v>0</v>
      </c>
    </row>
    <row r="6525" spans="1:10" x14ac:dyDescent="0.35">
      <c r="A6525" s="4">
        <v>254</v>
      </c>
      <c r="B6525" s="3" t="s">
        <v>165</v>
      </c>
      <c r="C6525" s="16">
        <v>45550</v>
      </c>
      <c r="D6525" s="1" t="s">
        <v>1</v>
      </c>
      <c r="E6525" s="1" t="s">
        <v>4</v>
      </c>
      <c r="F6525" s="2">
        <v>27</v>
      </c>
      <c r="G6525" s="2" t="str" cm="1">
        <f t="array" ref="G6525">_xlfn.IFS( F6525 = "", "Unknown", F6525 &lt;= 25, "Young Adult", F6525 &lt;= 35, "Millennials", F6525 &lt;= 50, "Gen-X", F6525 &gt; 50, "Seniors")</f>
        <v>Millennials</v>
      </c>
      <c r="H6525" s="2">
        <v>13</v>
      </c>
      <c r="I6525" s="2" t="b">
        <f t="shared" si="202"/>
        <v>0</v>
      </c>
      <c r="J6525" s="2" t="b">
        <f t="shared" si="203"/>
        <v>0</v>
      </c>
    </row>
    <row r="6526" spans="1:10" x14ac:dyDescent="0.35">
      <c r="A6526" s="4">
        <v>254</v>
      </c>
      <c r="B6526" s="3" t="s">
        <v>165</v>
      </c>
      <c r="C6526" s="16">
        <v>45550</v>
      </c>
      <c r="D6526" s="1" t="s">
        <v>1</v>
      </c>
      <c r="E6526" s="1" t="s">
        <v>4</v>
      </c>
      <c r="F6526" s="2">
        <v>29</v>
      </c>
      <c r="G6526" s="2" t="str" cm="1">
        <f t="array" ref="G6526">_xlfn.IFS( F6526 = "", "Unknown", F6526 &lt;= 25, "Young Adult", F6526 &lt;= 35, "Millennials", F6526 &lt;= 50, "Gen-X", F6526 &gt; 50, "Seniors")</f>
        <v>Millennials</v>
      </c>
      <c r="H6526" s="2">
        <v>150</v>
      </c>
      <c r="I6526" s="2" t="b">
        <f t="shared" si="202"/>
        <v>1</v>
      </c>
      <c r="J6526" s="2" t="b">
        <f t="shared" si="203"/>
        <v>0</v>
      </c>
    </row>
    <row r="6527" spans="1:10" x14ac:dyDescent="0.35">
      <c r="A6527" s="4">
        <v>254</v>
      </c>
      <c r="B6527" s="3" t="s">
        <v>165</v>
      </c>
      <c r="C6527" s="16">
        <v>45550</v>
      </c>
      <c r="D6527" s="1" t="s">
        <v>1</v>
      </c>
      <c r="E6527" s="1" t="s">
        <v>0</v>
      </c>
      <c r="G6527" s="2" t="str" cm="1">
        <f t="array" ref="G6527">_xlfn.IFS( F6527 = "", "Unknown", F6527 &lt;= 25, "Young Adult", F6527 &lt;= 35, "Millennials", F6527 &lt;= 50, "Gen-X", F6527 &gt; 50, "Seniors")</f>
        <v>Unknown</v>
      </c>
      <c r="H6527" s="2">
        <v>157</v>
      </c>
      <c r="I6527" s="2" t="b">
        <f t="shared" si="202"/>
        <v>1</v>
      </c>
      <c r="J6527" s="2" t="b">
        <f t="shared" si="203"/>
        <v>0</v>
      </c>
    </row>
    <row r="6528" spans="1:10" x14ac:dyDescent="0.35">
      <c r="A6528" s="4">
        <v>254</v>
      </c>
      <c r="B6528" s="3" t="s">
        <v>165</v>
      </c>
      <c r="C6528" s="16">
        <v>45550</v>
      </c>
      <c r="D6528" s="1" t="s">
        <v>1</v>
      </c>
      <c r="E6528" s="1" t="s">
        <v>3</v>
      </c>
      <c r="F6528" s="2">
        <v>29</v>
      </c>
      <c r="G6528" s="2" t="str" cm="1">
        <f t="array" ref="G6528">_xlfn.IFS( F6528 = "", "Unknown", F6528 &lt;= 25, "Young Adult", F6528 &lt;= 35, "Millennials", F6528 &lt;= 50, "Gen-X", F6528 &gt; 50, "Seniors")</f>
        <v>Millennials</v>
      </c>
      <c r="H6528" s="2">
        <v>1</v>
      </c>
      <c r="I6528" s="2" t="b">
        <f t="shared" si="202"/>
        <v>0</v>
      </c>
      <c r="J6528" s="2" t="b">
        <f t="shared" si="203"/>
        <v>0</v>
      </c>
    </row>
    <row r="6529" spans="1:10" x14ac:dyDescent="0.35">
      <c r="A6529" s="4">
        <v>254</v>
      </c>
      <c r="B6529" s="3" t="s">
        <v>165</v>
      </c>
      <c r="C6529" s="16">
        <v>45550</v>
      </c>
      <c r="D6529" s="1" t="s">
        <v>1</v>
      </c>
      <c r="E6529" s="1" t="s">
        <v>3</v>
      </c>
      <c r="F6529" s="2">
        <v>26</v>
      </c>
      <c r="G6529" s="2" t="str" cm="1">
        <f t="array" ref="G6529">_xlfn.IFS( F6529 = "", "Unknown", F6529 &lt;= 25, "Young Adult", F6529 &lt;= 35, "Millennials", F6529 &lt;= 50, "Gen-X", F6529 &gt; 50, "Seniors")</f>
        <v>Millennials</v>
      </c>
      <c r="H6529" s="2">
        <v>29</v>
      </c>
      <c r="I6529" s="2" t="b">
        <f t="shared" si="202"/>
        <v>0</v>
      </c>
      <c r="J6529" s="2" t="b">
        <f t="shared" si="203"/>
        <v>0</v>
      </c>
    </row>
    <row r="6530" spans="1:10" x14ac:dyDescent="0.35">
      <c r="A6530" s="4">
        <v>254</v>
      </c>
      <c r="B6530" s="3" t="s">
        <v>165</v>
      </c>
      <c r="C6530" s="16">
        <v>45550</v>
      </c>
      <c r="D6530" s="1" t="s">
        <v>1</v>
      </c>
      <c r="E6530" s="1" t="s">
        <v>0</v>
      </c>
      <c r="G6530" s="2" t="str" cm="1">
        <f t="array" ref="G6530">_xlfn.IFS( F6530 = "", "Unknown", F6530 &lt;= 25, "Young Adult", F6530 &lt;= 35, "Millennials", F6530 &lt;= 50, "Gen-X", F6530 &gt; 50, "Seniors")</f>
        <v>Unknown</v>
      </c>
      <c r="H6530" s="2">
        <v>157</v>
      </c>
      <c r="I6530" s="2" t="b">
        <f t="shared" ref="I6530:I6593" si="204">AND(D6530="ACTIVE", H6530 &gt;30)</f>
        <v>1</v>
      </c>
      <c r="J6530" s="2" t="b">
        <f t="shared" ref="J6530:J6593" si="205">AND(D6530="ACTIVE", H6530 &gt;180)</f>
        <v>0</v>
      </c>
    </row>
    <row r="6531" spans="1:10" x14ac:dyDescent="0.35">
      <c r="A6531" s="4">
        <v>254</v>
      </c>
      <c r="B6531" s="3" t="s">
        <v>164</v>
      </c>
      <c r="C6531" s="16">
        <v>45551</v>
      </c>
      <c r="D6531" s="1" t="s">
        <v>1</v>
      </c>
      <c r="E6531" s="1" t="s">
        <v>0</v>
      </c>
      <c r="G6531" s="2" t="str" cm="1">
        <f t="array" ref="G6531">_xlfn.IFS( F6531 = "", "Unknown", F6531 &lt;= 25, "Young Adult", F6531 &lt;= 35, "Millennials", F6531 &lt;= 50, "Gen-X", F6531 &gt; 50, "Seniors")</f>
        <v>Unknown</v>
      </c>
      <c r="H6531" s="2">
        <v>156</v>
      </c>
      <c r="I6531" s="2" t="b">
        <f t="shared" si="204"/>
        <v>1</v>
      </c>
      <c r="J6531" s="2" t="b">
        <f t="shared" si="205"/>
        <v>0</v>
      </c>
    </row>
    <row r="6532" spans="1:10" x14ac:dyDescent="0.35">
      <c r="A6532" s="4">
        <v>254</v>
      </c>
      <c r="B6532" s="3" t="s">
        <v>164</v>
      </c>
      <c r="C6532" s="16">
        <v>45551</v>
      </c>
      <c r="D6532" s="1" t="s">
        <v>1</v>
      </c>
      <c r="E6532" s="1" t="s">
        <v>0</v>
      </c>
      <c r="G6532" s="2" t="str" cm="1">
        <f t="array" ref="G6532">_xlfn.IFS( F6532 = "", "Unknown", F6532 &lt;= 25, "Young Adult", F6532 &lt;= 35, "Millennials", F6532 &lt;= 50, "Gen-X", F6532 &gt; 50, "Seniors")</f>
        <v>Unknown</v>
      </c>
      <c r="H6532" s="2">
        <v>156</v>
      </c>
      <c r="I6532" s="2" t="b">
        <f t="shared" si="204"/>
        <v>1</v>
      </c>
      <c r="J6532" s="2" t="b">
        <f t="shared" si="205"/>
        <v>0</v>
      </c>
    </row>
    <row r="6533" spans="1:10" x14ac:dyDescent="0.35">
      <c r="A6533" s="4">
        <v>254</v>
      </c>
      <c r="B6533" s="3" t="s">
        <v>164</v>
      </c>
      <c r="C6533" s="16">
        <v>45551</v>
      </c>
      <c r="D6533" s="1" t="s">
        <v>1</v>
      </c>
      <c r="E6533" s="1" t="s">
        <v>0</v>
      </c>
      <c r="G6533" s="2" t="str" cm="1">
        <f t="array" ref="G6533">_xlfn.IFS( F6533 = "", "Unknown", F6533 &lt;= 25, "Young Adult", F6533 &lt;= 35, "Millennials", F6533 &lt;= 50, "Gen-X", F6533 &gt; 50, "Seniors")</f>
        <v>Unknown</v>
      </c>
      <c r="H6533" s="2">
        <v>156</v>
      </c>
      <c r="I6533" s="2" t="b">
        <f t="shared" si="204"/>
        <v>1</v>
      </c>
      <c r="J6533" s="2" t="b">
        <f t="shared" si="205"/>
        <v>0</v>
      </c>
    </row>
    <row r="6534" spans="1:10" x14ac:dyDescent="0.35">
      <c r="A6534" s="4">
        <v>254</v>
      </c>
      <c r="B6534" s="3" t="s">
        <v>164</v>
      </c>
      <c r="C6534" s="16">
        <v>45551</v>
      </c>
      <c r="D6534" s="1" t="s">
        <v>1</v>
      </c>
      <c r="E6534" s="1" t="s">
        <v>3</v>
      </c>
      <c r="F6534" s="2">
        <v>24</v>
      </c>
      <c r="G6534" s="2" t="str" cm="1">
        <f t="array" ref="G6534">_xlfn.IFS( F6534 = "", "Unknown", F6534 &lt;= 25, "Young Adult", F6534 &lt;= 35, "Millennials", F6534 &lt;= 50, "Gen-X", F6534 &gt; 50, "Seniors")</f>
        <v>Young Adult</v>
      </c>
      <c r="H6534" s="2">
        <v>149</v>
      </c>
      <c r="I6534" s="2" t="b">
        <f t="shared" si="204"/>
        <v>1</v>
      </c>
      <c r="J6534" s="2" t="b">
        <f t="shared" si="205"/>
        <v>0</v>
      </c>
    </row>
    <row r="6535" spans="1:10" x14ac:dyDescent="0.35">
      <c r="A6535" s="4">
        <v>254</v>
      </c>
      <c r="B6535" s="3" t="s">
        <v>164</v>
      </c>
      <c r="C6535" s="16">
        <v>45551</v>
      </c>
      <c r="D6535" s="1" t="s">
        <v>1</v>
      </c>
      <c r="E6535" s="1" t="s">
        <v>0</v>
      </c>
      <c r="G6535" s="2" t="str" cm="1">
        <f t="array" ref="G6535">_xlfn.IFS( F6535 = "", "Unknown", F6535 &lt;= 25, "Young Adult", F6535 &lt;= 35, "Millennials", F6535 &lt;= 50, "Gen-X", F6535 &gt; 50, "Seniors")</f>
        <v>Unknown</v>
      </c>
      <c r="H6535" s="2">
        <v>156</v>
      </c>
      <c r="I6535" s="2" t="b">
        <f t="shared" si="204"/>
        <v>1</v>
      </c>
      <c r="J6535" s="2" t="b">
        <f t="shared" si="205"/>
        <v>0</v>
      </c>
    </row>
    <row r="6536" spans="1:10" x14ac:dyDescent="0.35">
      <c r="A6536" s="4">
        <v>254</v>
      </c>
      <c r="B6536" s="3" t="s">
        <v>164</v>
      </c>
      <c r="C6536" s="16">
        <v>45551</v>
      </c>
      <c r="D6536" s="1" t="s">
        <v>1</v>
      </c>
      <c r="E6536" s="1" t="s">
        <v>0</v>
      </c>
      <c r="G6536" s="2" t="str" cm="1">
        <f t="array" ref="G6536">_xlfn.IFS( F6536 = "", "Unknown", F6536 &lt;= 25, "Young Adult", F6536 &lt;= 35, "Millennials", F6536 &lt;= 50, "Gen-X", F6536 &gt; 50, "Seniors")</f>
        <v>Unknown</v>
      </c>
      <c r="H6536" s="2">
        <v>156</v>
      </c>
      <c r="I6536" s="2" t="b">
        <f t="shared" si="204"/>
        <v>1</v>
      </c>
      <c r="J6536" s="2" t="b">
        <f t="shared" si="205"/>
        <v>0</v>
      </c>
    </row>
    <row r="6537" spans="1:10" x14ac:dyDescent="0.35">
      <c r="A6537" s="4">
        <v>254</v>
      </c>
      <c r="B6537" s="3" t="s">
        <v>164</v>
      </c>
      <c r="C6537" s="16">
        <v>45551</v>
      </c>
      <c r="D6537" s="1" t="s">
        <v>1</v>
      </c>
      <c r="E6537" s="1" t="s">
        <v>0</v>
      </c>
      <c r="G6537" s="2" t="str" cm="1">
        <f t="array" ref="G6537">_xlfn.IFS( F6537 = "", "Unknown", F6537 &lt;= 25, "Young Adult", F6537 &lt;= 35, "Millennials", F6537 &lt;= 50, "Gen-X", F6537 &gt; 50, "Seniors")</f>
        <v>Unknown</v>
      </c>
      <c r="H6537" s="2">
        <v>156</v>
      </c>
      <c r="I6537" s="2" t="b">
        <f t="shared" si="204"/>
        <v>1</v>
      </c>
      <c r="J6537" s="2" t="b">
        <f t="shared" si="205"/>
        <v>0</v>
      </c>
    </row>
    <row r="6538" spans="1:10" x14ac:dyDescent="0.35">
      <c r="A6538" s="4">
        <v>254</v>
      </c>
      <c r="B6538" s="3" t="s">
        <v>164</v>
      </c>
      <c r="C6538" s="16">
        <v>45551</v>
      </c>
      <c r="D6538" s="1" t="s">
        <v>1</v>
      </c>
      <c r="E6538" s="1" t="s">
        <v>0</v>
      </c>
      <c r="G6538" s="2" t="str" cm="1">
        <f t="array" ref="G6538">_xlfn.IFS( F6538 = "", "Unknown", F6538 &lt;= 25, "Young Adult", F6538 &lt;= 35, "Millennials", F6538 &lt;= 50, "Gen-X", F6538 &gt; 50, "Seniors")</f>
        <v>Unknown</v>
      </c>
      <c r="H6538" s="2">
        <v>155</v>
      </c>
      <c r="I6538" s="2" t="b">
        <f t="shared" si="204"/>
        <v>1</v>
      </c>
      <c r="J6538" s="2" t="b">
        <f t="shared" si="205"/>
        <v>0</v>
      </c>
    </row>
    <row r="6539" spans="1:10" x14ac:dyDescent="0.35">
      <c r="A6539" s="4">
        <v>254</v>
      </c>
      <c r="B6539" s="3" t="s">
        <v>163</v>
      </c>
      <c r="C6539" s="16">
        <v>45552</v>
      </c>
      <c r="D6539" s="1" t="s">
        <v>1</v>
      </c>
      <c r="E6539" s="1" t="s">
        <v>0</v>
      </c>
      <c r="G6539" s="2" t="str" cm="1">
        <f t="array" ref="G6539">_xlfn.IFS( F6539 = "", "Unknown", F6539 &lt;= 25, "Young Adult", F6539 &lt;= 35, "Millennials", F6539 &lt;= 50, "Gen-X", F6539 &gt; 50, "Seniors")</f>
        <v>Unknown</v>
      </c>
      <c r="H6539" s="2">
        <v>155</v>
      </c>
      <c r="I6539" s="2" t="b">
        <f t="shared" si="204"/>
        <v>1</v>
      </c>
      <c r="J6539" s="2" t="b">
        <f t="shared" si="205"/>
        <v>0</v>
      </c>
    </row>
    <row r="6540" spans="1:10" x14ac:dyDescent="0.35">
      <c r="A6540" s="4">
        <v>254</v>
      </c>
      <c r="B6540" s="3" t="s">
        <v>165</v>
      </c>
      <c r="C6540" s="16">
        <v>45550</v>
      </c>
      <c r="D6540" s="1" t="s">
        <v>1</v>
      </c>
      <c r="E6540" s="1" t="s">
        <v>0</v>
      </c>
      <c r="G6540" s="2" t="str" cm="1">
        <f t="array" ref="G6540">_xlfn.IFS( F6540 = "", "Unknown", F6540 &lt;= 25, "Young Adult", F6540 &lt;= 35, "Millennials", F6540 &lt;= 50, "Gen-X", F6540 &gt; 50, "Seniors")</f>
        <v>Unknown</v>
      </c>
      <c r="H6540" s="2">
        <v>157</v>
      </c>
      <c r="I6540" s="2" t="b">
        <f t="shared" si="204"/>
        <v>1</v>
      </c>
      <c r="J6540" s="2" t="b">
        <f t="shared" si="205"/>
        <v>0</v>
      </c>
    </row>
    <row r="6541" spans="1:10" x14ac:dyDescent="0.35">
      <c r="A6541" s="4">
        <v>254</v>
      </c>
      <c r="B6541" s="3" t="s">
        <v>165</v>
      </c>
      <c r="C6541" s="16">
        <v>45550</v>
      </c>
      <c r="D6541" s="1" t="s">
        <v>1</v>
      </c>
      <c r="E6541" s="1" t="s">
        <v>0</v>
      </c>
      <c r="G6541" s="2" t="str" cm="1">
        <f t="array" ref="G6541">_xlfn.IFS( F6541 = "", "Unknown", F6541 &lt;= 25, "Young Adult", F6541 &lt;= 35, "Millennials", F6541 &lt;= 50, "Gen-X", F6541 &gt; 50, "Seniors")</f>
        <v>Unknown</v>
      </c>
      <c r="H6541" s="2">
        <v>135</v>
      </c>
      <c r="I6541" s="2" t="b">
        <f t="shared" si="204"/>
        <v>1</v>
      </c>
      <c r="J6541" s="2" t="b">
        <f t="shared" si="205"/>
        <v>0</v>
      </c>
    </row>
    <row r="6542" spans="1:10" x14ac:dyDescent="0.35">
      <c r="A6542" s="4">
        <v>254</v>
      </c>
      <c r="B6542" s="3" t="s">
        <v>165</v>
      </c>
      <c r="C6542" s="16">
        <v>45550</v>
      </c>
      <c r="D6542" s="1" t="s">
        <v>1</v>
      </c>
      <c r="E6542" s="1" t="s">
        <v>0</v>
      </c>
      <c r="G6542" s="2" t="str" cm="1">
        <f t="array" ref="G6542">_xlfn.IFS( F6542 = "", "Unknown", F6542 &lt;= 25, "Young Adult", F6542 &lt;= 35, "Millennials", F6542 &lt;= 50, "Gen-X", F6542 &gt; 50, "Seniors")</f>
        <v>Unknown</v>
      </c>
      <c r="H6542" s="2">
        <v>157</v>
      </c>
      <c r="I6542" s="2" t="b">
        <f t="shared" si="204"/>
        <v>1</v>
      </c>
      <c r="J6542" s="2" t="b">
        <f t="shared" si="205"/>
        <v>0</v>
      </c>
    </row>
    <row r="6543" spans="1:10" x14ac:dyDescent="0.35">
      <c r="A6543" s="4">
        <v>254</v>
      </c>
      <c r="B6543" s="3" t="s">
        <v>165</v>
      </c>
      <c r="C6543" s="16">
        <v>45550</v>
      </c>
      <c r="D6543" s="1" t="s">
        <v>5</v>
      </c>
      <c r="E6543" s="1" t="s">
        <v>0</v>
      </c>
      <c r="G6543" s="2" t="str" cm="1">
        <f t="array" ref="G6543">_xlfn.IFS( F6543 = "", "Unknown", F6543 &lt;= 25, "Young Adult", F6543 &lt;= 35, "Millennials", F6543 &lt;= 50, "Gen-X", F6543 &gt; 50, "Seniors")</f>
        <v>Unknown</v>
      </c>
      <c r="I6543" s="2" t="b">
        <f t="shared" si="204"/>
        <v>0</v>
      </c>
      <c r="J6543" s="2" t="b">
        <f t="shared" si="205"/>
        <v>0</v>
      </c>
    </row>
    <row r="6544" spans="1:10" x14ac:dyDescent="0.35">
      <c r="A6544" s="4">
        <v>254</v>
      </c>
      <c r="B6544" s="3" t="s">
        <v>165</v>
      </c>
      <c r="C6544" s="16">
        <v>45550</v>
      </c>
      <c r="D6544" s="1" t="s">
        <v>1</v>
      </c>
      <c r="E6544" s="1" t="s">
        <v>0</v>
      </c>
      <c r="G6544" s="2" t="str" cm="1">
        <f t="array" ref="G6544">_xlfn.IFS( F6544 = "", "Unknown", F6544 &lt;= 25, "Young Adult", F6544 &lt;= 35, "Millennials", F6544 &lt;= 50, "Gen-X", F6544 &gt; 50, "Seniors")</f>
        <v>Unknown</v>
      </c>
      <c r="H6544" s="2">
        <v>157</v>
      </c>
      <c r="I6544" s="2" t="b">
        <f t="shared" si="204"/>
        <v>1</v>
      </c>
      <c r="J6544" s="2" t="b">
        <f t="shared" si="205"/>
        <v>0</v>
      </c>
    </row>
    <row r="6545" spans="1:10" x14ac:dyDescent="0.35">
      <c r="A6545" s="4">
        <v>254</v>
      </c>
      <c r="B6545" s="3" t="s">
        <v>165</v>
      </c>
      <c r="C6545" s="16">
        <v>45550</v>
      </c>
      <c r="D6545" s="1" t="s">
        <v>1</v>
      </c>
      <c r="E6545" s="1" t="s">
        <v>3</v>
      </c>
      <c r="F6545" s="2">
        <v>26</v>
      </c>
      <c r="G6545" s="2" t="str" cm="1">
        <f t="array" ref="G6545">_xlfn.IFS( F6545 = "", "Unknown", F6545 &lt;= 25, "Young Adult", F6545 &lt;= 35, "Millennials", F6545 &lt;= 50, "Gen-X", F6545 &gt; 50, "Seniors")</f>
        <v>Millennials</v>
      </c>
      <c r="H6545" s="2">
        <v>157</v>
      </c>
      <c r="I6545" s="2" t="b">
        <f t="shared" si="204"/>
        <v>1</v>
      </c>
      <c r="J6545" s="2" t="b">
        <f t="shared" si="205"/>
        <v>0</v>
      </c>
    </row>
    <row r="6546" spans="1:10" x14ac:dyDescent="0.35">
      <c r="A6546" s="4">
        <v>254</v>
      </c>
      <c r="B6546" s="3" t="s">
        <v>165</v>
      </c>
      <c r="C6546" s="16">
        <v>45550</v>
      </c>
      <c r="D6546" s="1" t="s">
        <v>1</v>
      </c>
      <c r="E6546" s="1" t="s">
        <v>0</v>
      </c>
      <c r="G6546" s="2" t="str" cm="1">
        <f t="array" ref="G6546">_xlfn.IFS( F6546 = "", "Unknown", F6546 &lt;= 25, "Young Adult", F6546 &lt;= 35, "Millennials", F6546 &lt;= 50, "Gen-X", F6546 &gt; 50, "Seniors")</f>
        <v>Unknown</v>
      </c>
      <c r="H6546" s="2">
        <v>157</v>
      </c>
      <c r="I6546" s="2" t="b">
        <f t="shared" si="204"/>
        <v>1</v>
      </c>
      <c r="J6546" s="2" t="b">
        <f t="shared" si="205"/>
        <v>0</v>
      </c>
    </row>
    <row r="6547" spans="1:10" x14ac:dyDescent="0.35">
      <c r="A6547" s="4">
        <v>254</v>
      </c>
      <c r="B6547" s="3" t="s">
        <v>165</v>
      </c>
      <c r="C6547" s="16">
        <v>45550</v>
      </c>
      <c r="D6547" s="1" t="s">
        <v>1</v>
      </c>
      <c r="E6547" s="1" t="s">
        <v>3</v>
      </c>
      <c r="F6547" s="2">
        <v>28</v>
      </c>
      <c r="G6547" s="2" t="str" cm="1">
        <f t="array" ref="G6547">_xlfn.IFS( F6547 = "", "Unknown", F6547 &lt;= 25, "Young Adult", F6547 &lt;= 35, "Millennials", F6547 &lt;= 50, "Gen-X", F6547 &gt; 50, "Seniors")</f>
        <v>Millennials</v>
      </c>
      <c r="H6547" s="2">
        <v>20</v>
      </c>
      <c r="I6547" s="2" t="b">
        <f t="shared" si="204"/>
        <v>0</v>
      </c>
      <c r="J6547" s="2" t="b">
        <f t="shared" si="205"/>
        <v>0</v>
      </c>
    </row>
    <row r="6548" spans="1:10" x14ac:dyDescent="0.35">
      <c r="A6548" s="4">
        <v>254</v>
      </c>
      <c r="B6548" s="3" t="s">
        <v>165</v>
      </c>
      <c r="C6548" s="16">
        <v>45550</v>
      </c>
      <c r="D6548" s="1" t="s">
        <v>1</v>
      </c>
      <c r="E6548" s="1" t="s">
        <v>0</v>
      </c>
      <c r="G6548" s="2" t="str" cm="1">
        <f t="array" ref="G6548">_xlfn.IFS( F6548 = "", "Unknown", F6548 &lt;= 25, "Young Adult", F6548 &lt;= 35, "Millennials", F6548 &lt;= 50, "Gen-X", F6548 &gt; 50, "Seniors")</f>
        <v>Unknown</v>
      </c>
      <c r="H6548" s="2">
        <v>157</v>
      </c>
      <c r="I6548" s="2" t="b">
        <f t="shared" si="204"/>
        <v>1</v>
      </c>
      <c r="J6548" s="2" t="b">
        <f t="shared" si="205"/>
        <v>0</v>
      </c>
    </row>
    <row r="6549" spans="1:10" x14ac:dyDescent="0.35">
      <c r="A6549" s="4">
        <v>254</v>
      </c>
      <c r="B6549" s="3" t="s">
        <v>165</v>
      </c>
      <c r="C6549" s="16">
        <v>45550</v>
      </c>
      <c r="D6549" s="1" t="s">
        <v>1</v>
      </c>
      <c r="E6549" s="1" t="s">
        <v>0</v>
      </c>
      <c r="G6549" s="2" t="str" cm="1">
        <f t="array" ref="G6549">_xlfn.IFS( F6549 = "", "Unknown", F6549 &lt;= 25, "Young Adult", F6549 &lt;= 35, "Millennials", F6549 &lt;= 50, "Gen-X", F6549 &gt; 50, "Seniors")</f>
        <v>Unknown</v>
      </c>
      <c r="H6549" s="2">
        <v>157</v>
      </c>
      <c r="I6549" s="2" t="b">
        <f t="shared" si="204"/>
        <v>1</v>
      </c>
      <c r="J6549" s="2" t="b">
        <f t="shared" si="205"/>
        <v>0</v>
      </c>
    </row>
    <row r="6550" spans="1:10" x14ac:dyDescent="0.35">
      <c r="A6550" s="4">
        <v>254</v>
      </c>
      <c r="B6550" s="3" t="s">
        <v>165</v>
      </c>
      <c r="C6550" s="16">
        <v>45550</v>
      </c>
      <c r="D6550" s="1" t="s">
        <v>1</v>
      </c>
      <c r="E6550" s="1" t="s">
        <v>0</v>
      </c>
      <c r="G6550" s="2" t="str" cm="1">
        <f t="array" ref="G6550">_xlfn.IFS( F6550 = "", "Unknown", F6550 &lt;= 25, "Young Adult", F6550 &lt;= 35, "Millennials", F6550 &lt;= 50, "Gen-X", F6550 &gt; 50, "Seniors")</f>
        <v>Unknown</v>
      </c>
      <c r="H6550" s="2">
        <v>8</v>
      </c>
      <c r="I6550" s="2" t="b">
        <f t="shared" si="204"/>
        <v>0</v>
      </c>
      <c r="J6550" s="2" t="b">
        <f t="shared" si="205"/>
        <v>0</v>
      </c>
    </row>
    <row r="6551" spans="1:10" x14ac:dyDescent="0.35">
      <c r="A6551" s="4">
        <v>254</v>
      </c>
      <c r="B6551" s="3" t="s">
        <v>165</v>
      </c>
      <c r="C6551" s="16">
        <v>45550</v>
      </c>
      <c r="D6551" s="1" t="s">
        <v>5</v>
      </c>
      <c r="E6551" s="1" t="s">
        <v>0</v>
      </c>
      <c r="G6551" s="2" t="str" cm="1">
        <f t="array" ref="G6551">_xlfn.IFS( F6551 = "", "Unknown", F6551 &lt;= 25, "Young Adult", F6551 &lt;= 35, "Millennials", F6551 &lt;= 50, "Gen-X", F6551 &gt; 50, "Seniors")</f>
        <v>Unknown</v>
      </c>
      <c r="I6551" s="2" t="b">
        <f t="shared" si="204"/>
        <v>0</v>
      </c>
      <c r="J6551" s="2" t="b">
        <f t="shared" si="205"/>
        <v>0</v>
      </c>
    </row>
    <row r="6552" spans="1:10" x14ac:dyDescent="0.35">
      <c r="A6552" s="4">
        <v>254</v>
      </c>
      <c r="B6552" s="3" t="s">
        <v>165</v>
      </c>
      <c r="C6552" s="16">
        <v>45550</v>
      </c>
      <c r="D6552" s="1" t="s">
        <v>1</v>
      </c>
      <c r="E6552" s="1" t="s">
        <v>0</v>
      </c>
      <c r="G6552" s="2" t="str" cm="1">
        <f t="array" ref="G6552">_xlfn.IFS( F6552 = "", "Unknown", F6552 &lt;= 25, "Young Adult", F6552 &lt;= 35, "Millennials", F6552 &lt;= 50, "Gen-X", F6552 &gt; 50, "Seniors")</f>
        <v>Unknown</v>
      </c>
      <c r="H6552" s="2">
        <v>157</v>
      </c>
      <c r="I6552" s="2" t="b">
        <f t="shared" si="204"/>
        <v>1</v>
      </c>
      <c r="J6552" s="2" t="b">
        <f t="shared" si="205"/>
        <v>0</v>
      </c>
    </row>
    <row r="6553" spans="1:10" x14ac:dyDescent="0.35">
      <c r="A6553" s="4">
        <v>254</v>
      </c>
      <c r="B6553" s="3" t="s">
        <v>164</v>
      </c>
      <c r="C6553" s="16">
        <v>45551</v>
      </c>
      <c r="D6553" s="1" t="s">
        <v>1</v>
      </c>
      <c r="E6553" s="1" t="s">
        <v>3</v>
      </c>
      <c r="F6553" s="2">
        <v>22</v>
      </c>
      <c r="G6553" s="2" t="str" cm="1">
        <f t="array" ref="G6553">_xlfn.IFS( F6553 = "", "Unknown", F6553 &lt;= 25, "Young Adult", F6553 &lt;= 35, "Millennials", F6553 &lt;= 50, "Gen-X", F6553 &gt; 50, "Seniors")</f>
        <v>Young Adult</v>
      </c>
      <c r="H6553" s="2">
        <v>133</v>
      </c>
      <c r="I6553" s="2" t="b">
        <f t="shared" si="204"/>
        <v>1</v>
      </c>
      <c r="J6553" s="2" t="b">
        <f t="shared" si="205"/>
        <v>0</v>
      </c>
    </row>
    <row r="6554" spans="1:10" x14ac:dyDescent="0.35">
      <c r="A6554" s="4">
        <v>254</v>
      </c>
      <c r="B6554" s="3" t="s">
        <v>165</v>
      </c>
      <c r="C6554" s="16">
        <v>45550</v>
      </c>
      <c r="D6554" s="1" t="s">
        <v>1</v>
      </c>
      <c r="E6554" s="1" t="s">
        <v>3</v>
      </c>
      <c r="F6554" s="2">
        <v>25</v>
      </c>
      <c r="G6554" s="2" t="str" cm="1">
        <f t="array" ref="G6554">_xlfn.IFS( F6554 = "", "Unknown", F6554 &lt;= 25, "Young Adult", F6554 &lt;= 35, "Millennials", F6554 &lt;= 50, "Gen-X", F6554 &gt; 50, "Seniors")</f>
        <v>Young Adult</v>
      </c>
      <c r="H6554" s="2">
        <v>157</v>
      </c>
      <c r="I6554" s="2" t="b">
        <f t="shared" si="204"/>
        <v>1</v>
      </c>
      <c r="J6554" s="2" t="b">
        <f t="shared" si="205"/>
        <v>0</v>
      </c>
    </row>
    <row r="6555" spans="1:10" x14ac:dyDescent="0.35">
      <c r="A6555" s="4">
        <v>254</v>
      </c>
      <c r="B6555" s="3" t="s">
        <v>165</v>
      </c>
      <c r="C6555" s="16">
        <v>45550</v>
      </c>
      <c r="D6555" s="1" t="s">
        <v>1</v>
      </c>
      <c r="E6555" s="1" t="s">
        <v>0</v>
      </c>
      <c r="G6555" s="2" t="str" cm="1">
        <f t="array" ref="G6555">_xlfn.IFS( F6555 = "", "Unknown", F6555 &lt;= 25, "Young Adult", F6555 &lt;= 35, "Millennials", F6555 &lt;= 50, "Gen-X", F6555 &gt; 50, "Seniors")</f>
        <v>Unknown</v>
      </c>
      <c r="H6555" s="2">
        <v>157</v>
      </c>
      <c r="I6555" s="2" t="b">
        <f t="shared" si="204"/>
        <v>1</v>
      </c>
      <c r="J6555" s="2" t="b">
        <f t="shared" si="205"/>
        <v>0</v>
      </c>
    </row>
    <row r="6556" spans="1:10" x14ac:dyDescent="0.35">
      <c r="A6556" s="4">
        <v>254</v>
      </c>
      <c r="B6556" s="3" t="s">
        <v>163</v>
      </c>
      <c r="C6556" s="16">
        <v>45552</v>
      </c>
      <c r="D6556" s="1" t="s">
        <v>1</v>
      </c>
      <c r="E6556" s="1" t="s">
        <v>0</v>
      </c>
      <c r="G6556" s="2" t="str" cm="1">
        <f t="array" ref="G6556">_xlfn.IFS( F6556 = "", "Unknown", F6556 &lt;= 25, "Young Adult", F6556 &lt;= 35, "Millennials", F6556 &lt;= 50, "Gen-X", F6556 &gt; 50, "Seniors")</f>
        <v>Unknown</v>
      </c>
      <c r="H6556" s="2">
        <v>155</v>
      </c>
      <c r="I6556" s="2" t="b">
        <f t="shared" si="204"/>
        <v>1</v>
      </c>
      <c r="J6556" s="2" t="b">
        <f t="shared" si="205"/>
        <v>0</v>
      </c>
    </row>
    <row r="6557" spans="1:10" x14ac:dyDescent="0.35">
      <c r="A6557" s="4">
        <v>254</v>
      </c>
      <c r="B6557" s="3" t="s">
        <v>165</v>
      </c>
      <c r="C6557" s="16">
        <v>45550</v>
      </c>
      <c r="D6557" s="1" t="s">
        <v>1</v>
      </c>
      <c r="E6557" s="1" t="s">
        <v>3</v>
      </c>
      <c r="F6557" s="2">
        <v>28</v>
      </c>
      <c r="G6557" s="2" t="str" cm="1">
        <f t="array" ref="G6557">_xlfn.IFS( F6557 = "", "Unknown", F6557 &lt;= 25, "Young Adult", F6557 &lt;= 35, "Millennials", F6557 &lt;= 50, "Gen-X", F6557 &gt; 50, "Seniors")</f>
        <v>Millennials</v>
      </c>
      <c r="H6557" s="2">
        <v>131</v>
      </c>
      <c r="I6557" s="2" t="b">
        <f t="shared" si="204"/>
        <v>1</v>
      </c>
      <c r="J6557" s="2" t="b">
        <f t="shared" si="205"/>
        <v>0</v>
      </c>
    </row>
    <row r="6558" spans="1:10" x14ac:dyDescent="0.35">
      <c r="A6558" s="4">
        <v>254</v>
      </c>
      <c r="B6558" s="3" t="s">
        <v>165</v>
      </c>
      <c r="C6558" s="16">
        <v>45550</v>
      </c>
      <c r="D6558" s="1" t="s">
        <v>1</v>
      </c>
      <c r="E6558" s="1" t="s">
        <v>0</v>
      </c>
      <c r="G6558" s="2" t="str" cm="1">
        <f t="array" ref="G6558">_xlfn.IFS( F6558 = "", "Unknown", F6558 &lt;= 25, "Young Adult", F6558 &lt;= 35, "Millennials", F6558 &lt;= 50, "Gen-X", F6558 &gt; 50, "Seniors")</f>
        <v>Unknown</v>
      </c>
      <c r="H6558" s="2">
        <v>112</v>
      </c>
      <c r="I6558" s="2" t="b">
        <f t="shared" si="204"/>
        <v>1</v>
      </c>
      <c r="J6558" s="2" t="b">
        <f t="shared" si="205"/>
        <v>0</v>
      </c>
    </row>
    <row r="6559" spans="1:10" x14ac:dyDescent="0.35">
      <c r="A6559" s="4">
        <v>254</v>
      </c>
      <c r="B6559" s="3" t="s">
        <v>165</v>
      </c>
      <c r="C6559" s="16">
        <v>45550</v>
      </c>
      <c r="D6559" s="1" t="s">
        <v>1</v>
      </c>
      <c r="E6559" s="1" t="s">
        <v>3</v>
      </c>
      <c r="F6559" s="2">
        <v>24</v>
      </c>
      <c r="G6559" s="2" t="str" cm="1">
        <f t="array" ref="G6559">_xlfn.IFS( F6559 = "", "Unknown", F6559 &lt;= 25, "Young Adult", F6559 &lt;= 35, "Millennials", F6559 &lt;= 50, "Gen-X", F6559 &gt; 50, "Seniors")</f>
        <v>Young Adult</v>
      </c>
      <c r="H6559" s="2">
        <v>132</v>
      </c>
      <c r="I6559" s="2" t="b">
        <f t="shared" si="204"/>
        <v>1</v>
      </c>
      <c r="J6559" s="2" t="b">
        <f t="shared" si="205"/>
        <v>0</v>
      </c>
    </row>
    <row r="6560" spans="1:10" x14ac:dyDescent="0.35">
      <c r="A6560" s="4">
        <v>254</v>
      </c>
      <c r="B6560" s="3" t="s">
        <v>165</v>
      </c>
      <c r="C6560" s="16">
        <v>45550</v>
      </c>
      <c r="D6560" s="1" t="s">
        <v>1</v>
      </c>
      <c r="E6560" s="1" t="s">
        <v>3</v>
      </c>
      <c r="F6560" s="2">
        <v>27</v>
      </c>
      <c r="G6560" s="2" t="str" cm="1">
        <f t="array" ref="G6560">_xlfn.IFS( F6560 = "", "Unknown", F6560 &lt;= 25, "Young Adult", F6560 &lt;= 35, "Millennials", F6560 &lt;= 50, "Gen-X", F6560 &gt; 50, "Seniors")</f>
        <v>Millennials</v>
      </c>
      <c r="H6560" s="2">
        <v>155</v>
      </c>
      <c r="I6560" s="2" t="b">
        <f t="shared" si="204"/>
        <v>1</v>
      </c>
      <c r="J6560" s="2" t="b">
        <f t="shared" si="205"/>
        <v>0</v>
      </c>
    </row>
    <row r="6561" spans="1:10" x14ac:dyDescent="0.35">
      <c r="A6561" s="4">
        <v>254</v>
      </c>
      <c r="B6561" s="3" t="s">
        <v>165</v>
      </c>
      <c r="C6561" s="16">
        <v>45550</v>
      </c>
      <c r="D6561" s="1" t="s">
        <v>1</v>
      </c>
      <c r="E6561" s="1" t="s">
        <v>0</v>
      </c>
      <c r="G6561" s="2" t="str" cm="1">
        <f t="array" ref="G6561">_xlfn.IFS( F6561 = "", "Unknown", F6561 &lt;= 25, "Young Adult", F6561 &lt;= 35, "Millennials", F6561 &lt;= 50, "Gen-X", F6561 &gt; 50, "Seniors")</f>
        <v>Unknown</v>
      </c>
      <c r="H6561" s="2">
        <v>157</v>
      </c>
      <c r="I6561" s="2" t="b">
        <f t="shared" si="204"/>
        <v>1</v>
      </c>
      <c r="J6561" s="2" t="b">
        <f t="shared" si="205"/>
        <v>0</v>
      </c>
    </row>
    <row r="6562" spans="1:10" x14ac:dyDescent="0.35">
      <c r="A6562" s="4">
        <v>254</v>
      </c>
      <c r="B6562" s="3" t="s">
        <v>164</v>
      </c>
      <c r="C6562" s="16">
        <v>45551</v>
      </c>
      <c r="D6562" s="1" t="s">
        <v>1</v>
      </c>
      <c r="E6562" s="1" t="s">
        <v>12</v>
      </c>
      <c r="F6562" s="2">
        <v>27</v>
      </c>
      <c r="G6562" s="2" t="str" cm="1">
        <f t="array" ref="G6562">_xlfn.IFS( F6562 = "", "Unknown", F6562 &lt;= 25, "Young Adult", F6562 &lt;= 35, "Millennials", F6562 &lt;= 50, "Gen-X", F6562 &gt; 50, "Seniors")</f>
        <v>Millennials</v>
      </c>
      <c r="H6562" s="2">
        <v>96</v>
      </c>
      <c r="I6562" s="2" t="b">
        <f t="shared" si="204"/>
        <v>1</v>
      </c>
      <c r="J6562" s="2" t="b">
        <f t="shared" si="205"/>
        <v>0</v>
      </c>
    </row>
    <row r="6563" spans="1:10" x14ac:dyDescent="0.35">
      <c r="A6563" s="4">
        <v>254</v>
      </c>
      <c r="B6563" s="3" t="s">
        <v>165</v>
      </c>
      <c r="C6563" s="16">
        <v>45550</v>
      </c>
      <c r="D6563" s="1" t="s">
        <v>1</v>
      </c>
      <c r="E6563" s="1" t="s">
        <v>0</v>
      </c>
      <c r="G6563" s="2" t="str" cm="1">
        <f t="array" ref="G6563">_xlfn.IFS( F6563 = "", "Unknown", F6563 &lt;= 25, "Young Adult", F6563 &lt;= 35, "Millennials", F6563 &lt;= 50, "Gen-X", F6563 &gt; 50, "Seniors")</f>
        <v>Unknown</v>
      </c>
      <c r="H6563" s="2">
        <v>157</v>
      </c>
      <c r="I6563" s="2" t="b">
        <f t="shared" si="204"/>
        <v>1</v>
      </c>
      <c r="J6563" s="2" t="b">
        <f t="shared" si="205"/>
        <v>0</v>
      </c>
    </row>
    <row r="6564" spans="1:10" x14ac:dyDescent="0.35">
      <c r="A6564" s="4">
        <v>254</v>
      </c>
      <c r="B6564" s="3" t="s">
        <v>165</v>
      </c>
      <c r="C6564" s="16">
        <v>45550</v>
      </c>
      <c r="D6564" s="1" t="s">
        <v>5</v>
      </c>
      <c r="E6564" s="1" t="s">
        <v>0</v>
      </c>
      <c r="G6564" s="2" t="str" cm="1">
        <f t="array" ref="G6564">_xlfn.IFS( F6564 = "", "Unknown", F6564 &lt;= 25, "Young Adult", F6564 &lt;= 35, "Millennials", F6564 &lt;= 50, "Gen-X", F6564 &gt; 50, "Seniors")</f>
        <v>Unknown</v>
      </c>
      <c r="I6564" s="2" t="b">
        <f t="shared" si="204"/>
        <v>0</v>
      </c>
      <c r="J6564" s="2" t="b">
        <f t="shared" si="205"/>
        <v>0</v>
      </c>
    </row>
    <row r="6565" spans="1:10" x14ac:dyDescent="0.35">
      <c r="A6565" s="4">
        <v>254</v>
      </c>
      <c r="B6565" s="3" t="s">
        <v>164</v>
      </c>
      <c r="C6565" s="16">
        <v>45551</v>
      </c>
      <c r="D6565" s="1" t="s">
        <v>1</v>
      </c>
      <c r="E6565" s="1" t="s">
        <v>0</v>
      </c>
      <c r="G6565" s="2" t="str" cm="1">
        <f t="array" ref="G6565">_xlfn.IFS( F6565 = "", "Unknown", F6565 &lt;= 25, "Young Adult", F6565 &lt;= 35, "Millennials", F6565 &lt;= 50, "Gen-X", F6565 &gt; 50, "Seniors")</f>
        <v>Unknown</v>
      </c>
      <c r="H6565" s="2">
        <v>156</v>
      </c>
      <c r="I6565" s="2" t="b">
        <f t="shared" si="204"/>
        <v>1</v>
      </c>
      <c r="J6565" s="2" t="b">
        <f t="shared" si="205"/>
        <v>0</v>
      </c>
    </row>
    <row r="6566" spans="1:10" x14ac:dyDescent="0.35">
      <c r="A6566" s="4">
        <v>254</v>
      </c>
      <c r="B6566" s="3" t="s">
        <v>164</v>
      </c>
      <c r="C6566" s="16">
        <v>45551</v>
      </c>
      <c r="D6566" s="1" t="s">
        <v>1</v>
      </c>
      <c r="E6566" s="1" t="s">
        <v>0</v>
      </c>
      <c r="G6566" s="2" t="str" cm="1">
        <f t="array" ref="G6566">_xlfn.IFS( F6566 = "", "Unknown", F6566 &lt;= 25, "Young Adult", F6566 &lt;= 35, "Millennials", F6566 &lt;= 50, "Gen-X", F6566 &gt; 50, "Seniors")</f>
        <v>Unknown</v>
      </c>
      <c r="H6566" s="2">
        <v>156</v>
      </c>
      <c r="I6566" s="2" t="b">
        <f t="shared" si="204"/>
        <v>1</v>
      </c>
      <c r="J6566" s="2" t="b">
        <f t="shared" si="205"/>
        <v>0</v>
      </c>
    </row>
    <row r="6567" spans="1:10" x14ac:dyDescent="0.35">
      <c r="A6567" s="4">
        <v>254</v>
      </c>
      <c r="B6567" s="3" t="s">
        <v>164</v>
      </c>
      <c r="C6567" s="16">
        <v>45551</v>
      </c>
      <c r="D6567" s="1" t="s">
        <v>1</v>
      </c>
      <c r="E6567" s="1" t="s">
        <v>3</v>
      </c>
      <c r="F6567" s="2">
        <v>24</v>
      </c>
      <c r="G6567" s="2" t="str" cm="1">
        <f t="array" ref="G6567">_xlfn.IFS( F6567 = "", "Unknown", F6567 &lt;= 25, "Young Adult", F6567 &lt;= 35, "Millennials", F6567 &lt;= 50, "Gen-X", F6567 &gt; 50, "Seniors")</f>
        <v>Young Adult</v>
      </c>
      <c r="H6567" s="2">
        <v>141</v>
      </c>
      <c r="I6567" s="2" t="b">
        <f t="shared" si="204"/>
        <v>1</v>
      </c>
      <c r="J6567" s="2" t="b">
        <f t="shared" si="205"/>
        <v>0</v>
      </c>
    </row>
    <row r="6568" spans="1:10" x14ac:dyDescent="0.35">
      <c r="A6568" s="4">
        <v>254</v>
      </c>
      <c r="B6568" s="3" t="s">
        <v>164</v>
      </c>
      <c r="C6568" s="16">
        <v>45551</v>
      </c>
      <c r="D6568" s="1" t="s">
        <v>1</v>
      </c>
      <c r="E6568" s="1" t="s">
        <v>0</v>
      </c>
      <c r="G6568" s="2" t="str" cm="1">
        <f t="array" ref="G6568">_xlfn.IFS( F6568 = "", "Unknown", F6568 &lt;= 25, "Young Adult", F6568 &lt;= 35, "Millennials", F6568 &lt;= 50, "Gen-X", F6568 &gt; 50, "Seniors")</f>
        <v>Unknown</v>
      </c>
      <c r="H6568" s="2">
        <v>156</v>
      </c>
      <c r="I6568" s="2" t="b">
        <f t="shared" si="204"/>
        <v>1</v>
      </c>
      <c r="J6568" s="2" t="b">
        <f t="shared" si="205"/>
        <v>0</v>
      </c>
    </row>
    <row r="6569" spans="1:10" x14ac:dyDescent="0.35">
      <c r="A6569" s="4">
        <v>254</v>
      </c>
      <c r="B6569" s="3" t="s">
        <v>164</v>
      </c>
      <c r="C6569" s="16">
        <v>45551</v>
      </c>
      <c r="D6569" s="1" t="s">
        <v>1</v>
      </c>
      <c r="E6569" s="1" t="s">
        <v>0</v>
      </c>
      <c r="G6569" s="2" t="str" cm="1">
        <f t="array" ref="G6569">_xlfn.IFS( F6569 = "", "Unknown", F6569 &lt;= 25, "Young Adult", F6569 &lt;= 35, "Millennials", F6569 &lt;= 50, "Gen-X", F6569 &gt; 50, "Seniors")</f>
        <v>Unknown</v>
      </c>
      <c r="H6569" s="2">
        <v>156</v>
      </c>
      <c r="I6569" s="2" t="b">
        <f t="shared" si="204"/>
        <v>1</v>
      </c>
      <c r="J6569" s="2" t="b">
        <f t="shared" si="205"/>
        <v>0</v>
      </c>
    </row>
    <row r="6570" spans="1:10" x14ac:dyDescent="0.35">
      <c r="A6570" s="4">
        <v>254</v>
      </c>
      <c r="B6570" s="3" t="s">
        <v>164</v>
      </c>
      <c r="C6570" s="16">
        <v>45551</v>
      </c>
      <c r="D6570" s="1" t="s">
        <v>1</v>
      </c>
      <c r="E6570" s="1" t="s">
        <v>0</v>
      </c>
      <c r="G6570" s="2" t="str" cm="1">
        <f t="array" ref="G6570">_xlfn.IFS( F6570 = "", "Unknown", F6570 &lt;= 25, "Young Adult", F6570 &lt;= 35, "Millennials", F6570 &lt;= 50, "Gen-X", F6570 &gt; 50, "Seniors")</f>
        <v>Unknown</v>
      </c>
      <c r="H6570" s="2">
        <v>156</v>
      </c>
      <c r="I6570" s="2" t="b">
        <f t="shared" si="204"/>
        <v>1</v>
      </c>
      <c r="J6570" s="2" t="b">
        <f t="shared" si="205"/>
        <v>0</v>
      </c>
    </row>
    <row r="6571" spans="1:10" x14ac:dyDescent="0.35">
      <c r="A6571" s="4">
        <v>254</v>
      </c>
      <c r="B6571" s="3" t="s">
        <v>164</v>
      </c>
      <c r="C6571" s="16">
        <v>45551</v>
      </c>
      <c r="D6571" s="1" t="s">
        <v>1</v>
      </c>
      <c r="E6571" s="1" t="s">
        <v>3</v>
      </c>
      <c r="F6571" s="2">
        <v>21</v>
      </c>
      <c r="G6571" s="2" t="str" cm="1">
        <f t="array" ref="G6571">_xlfn.IFS( F6571 = "", "Unknown", F6571 &lt;= 25, "Young Adult", F6571 &lt;= 35, "Millennials", F6571 &lt;= 50, "Gen-X", F6571 &gt; 50, "Seniors")</f>
        <v>Young Adult</v>
      </c>
      <c r="H6571" s="2">
        <v>5</v>
      </c>
      <c r="I6571" s="2" t="b">
        <f t="shared" si="204"/>
        <v>0</v>
      </c>
      <c r="J6571" s="2" t="b">
        <f t="shared" si="205"/>
        <v>0</v>
      </c>
    </row>
    <row r="6572" spans="1:10" x14ac:dyDescent="0.35">
      <c r="A6572" s="4">
        <v>254</v>
      </c>
      <c r="B6572" s="3" t="s">
        <v>164</v>
      </c>
      <c r="C6572" s="16">
        <v>45551</v>
      </c>
      <c r="D6572" s="1" t="s">
        <v>1</v>
      </c>
      <c r="E6572" s="1" t="s">
        <v>0</v>
      </c>
      <c r="G6572" s="2" t="str" cm="1">
        <f t="array" ref="G6572">_xlfn.IFS( F6572 = "", "Unknown", F6572 &lt;= 25, "Young Adult", F6572 &lt;= 35, "Millennials", F6572 &lt;= 50, "Gen-X", F6572 &gt; 50, "Seniors")</f>
        <v>Unknown</v>
      </c>
      <c r="H6572" s="2">
        <v>156</v>
      </c>
      <c r="I6572" s="2" t="b">
        <f t="shared" si="204"/>
        <v>1</v>
      </c>
      <c r="J6572" s="2" t="b">
        <f t="shared" si="205"/>
        <v>0</v>
      </c>
    </row>
    <row r="6573" spans="1:10" x14ac:dyDescent="0.35">
      <c r="A6573" s="4">
        <v>254</v>
      </c>
      <c r="B6573" s="3" t="s">
        <v>164</v>
      </c>
      <c r="C6573" s="16">
        <v>45551</v>
      </c>
      <c r="D6573" s="1" t="s">
        <v>1</v>
      </c>
      <c r="E6573" s="1" t="s">
        <v>0</v>
      </c>
      <c r="G6573" s="2" t="str" cm="1">
        <f t="array" ref="G6573">_xlfn.IFS( F6573 = "", "Unknown", F6573 &lt;= 25, "Young Adult", F6573 &lt;= 35, "Millennials", F6573 &lt;= 50, "Gen-X", F6573 &gt; 50, "Seniors")</f>
        <v>Unknown</v>
      </c>
      <c r="H6573" s="2">
        <v>156</v>
      </c>
      <c r="I6573" s="2" t="b">
        <f t="shared" si="204"/>
        <v>1</v>
      </c>
      <c r="J6573" s="2" t="b">
        <f t="shared" si="205"/>
        <v>0</v>
      </c>
    </row>
    <row r="6574" spans="1:10" x14ac:dyDescent="0.35">
      <c r="A6574" s="4">
        <v>254</v>
      </c>
      <c r="B6574" s="3" t="s">
        <v>164</v>
      </c>
      <c r="C6574" s="16">
        <v>45551</v>
      </c>
      <c r="D6574" s="1" t="s">
        <v>5</v>
      </c>
      <c r="E6574" s="1" t="s">
        <v>0</v>
      </c>
      <c r="G6574" s="2" t="str" cm="1">
        <f t="array" ref="G6574">_xlfn.IFS( F6574 = "", "Unknown", F6574 &lt;= 25, "Young Adult", F6574 &lt;= 35, "Millennials", F6574 &lt;= 50, "Gen-X", F6574 &gt; 50, "Seniors")</f>
        <v>Unknown</v>
      </c>
      <c r="I6574" s="2" t="b">
        <f t="shared" si="204"/>
        <v>0</v>
      </c>
      <c r="J6574" s="2" t="b">
        <f t="shared" si="205"/>
        <v>0</v>
      </c>
    </row>
    <row r="6575" spans="1:10" x14ac:dyDescent="0.35">
      <c r="A6575" s="4">
        <v>254</v>
      </c>
      <c r="B6575" s="3" t="s">
        <v>163</v>
      </c>
      <c r="C6575" s="16">
        <v>45552</v>
      </c>
      <c r="D6575" s="1" t="s">
        <v>1</v>
      </c>
      <c r="E6575" s="1" t="s">
        <v>0</v>
      </c>
      <c r="G6575" s="2" t="str" cm="1">
        <f t="array" ref="G6575">_xlfn.IFS( F6575 = "", "Unknown", F6575 &lt;= 25, "Young Adult", F6575 &lt;= 35, "Millennials", F6575 &lt;= 50, "Gen-X", F6575 &gt; 50, "Seniors")</f>
        <v>Unknown</v>
      </c>
      <c r="H6575" s="2">
        <v>155</v>
      </c>
      <c r="I6575" s="2" t="b">
        <f t="shared" si="204"/>
        <v>1</v>
      </c>
      <c r="J6575" s="2" t="b">
        <f t="shared" si="205"/>
        <v>0</v>
      </c>
    </row>
    <row r="6576" spans="1:10" x14ac:dyDescent="0.35">
      <c r="A6576" s="4">
        <v>254</v>
      </c>
      <c r="B6576" s="3" t="s">
        <v>163</v>
      </c>
      <c r="C6576" s="16">
        <v>45552</v>
      </c>
      <c r="D6576" s="1" t="s">
        <v>1</v>
      </c>
      <c r="E6576" s="1" t="s">
        <v>0</v>
      </c>
      <c r="G6576" s="2" t="str" cm="1">
        <f t="array" ref="G6576">_xlfn.IFS( F6576 = "", "Unknown", F6576 &lt;= 25, "Young Adult", F6576 &lt;= 35, "Millennials", F6576 &lt;= 50, "Gen-X", F6576 &gt; 50, "Seniors")</f>
        <v>Unknown</v>
      </c>
      <c r="H6576" s="2">
        <v>139</v>
      </c>
      <c r="I6576" s="2" t="b">
        <f t="shared" si="204"/>
        <v>1</v>
      </c>
      <c r="J6576" s="2" t="b">
        <f t="shared" si="205"/>
        <v>0</v>
      </c>
    </row>
    <row r="6577" spans="1:10" x14ac:dyDescent="0.35">
      <c r="A6577" s="4">
        <v>254</v>
      </c>
      <c r="B6577" s="3" t="s">
        <v>163</v>
      </c>
      <c r="C6577" s="16">
        <v>45552</v>
      </c>
      <c r="D6577" s="1" t="s">
        <v>1</v>
      </c>
      <c r="E6577" s="1" t="s">
        <v>0</v>
      </c>
      <c r="F6577" s="2">
        <v>41</v>
      </c>
      <c r="G6577" s="2" t="str" cm="1">
        <f t="array" ref="G6577">_xlfn.IFS( F6577 = "", "Unknown", F6577 &lt;= 25, "Young Adult", F6577 &lt;= 35, "Millennials", F6577 &lt;= 50, "Gen-X", F6577 &gt; 50, "Seniors")</f>
        <v>Gen-X</v>
      </c>
      <c r="H6577" s="2">
        <v>155</v>
      </c>
      <c r="I6577" s="2" t="b">
        <f t="shared" si="204"/>
        <v>1</v>
      </c>
      <c r="J6577" s="2" t="b">
        <f t="shared" si="205"/>
        <v>0</v>
      </c>
    </row>
    <row r="6578" spans="1:10" x14ac:dyDescent="0.35">
      <c r="A6578" s="4">
        <v>254</v>
      </c>
      <c r="B6578" s="3" t="s">
        <v>163</v>
      </c>
      <c r="C6578" s="16">
        <v>45552</v>
      </c>
      <c r="D6578" s="1" t="s">
        <v>1</v>
      </c>
      <c r="E6578" s="1" t="s">
        <v>0</v>
      </c>
      <c r="G6578" s="2" t="str" cm="1">
        <f t="array" ref="G6578">_xlfn.IFS( F6578 = "", "Unknown", F6578 &lt;= 25, "Young Adult", F6578 &lt;= 35, "Millennials", F6578 &lt;= 50, "Gen-X", F6578 &gt; 50, "Seniors")</f>
        <v>Unknown</v>
      </c>
      <c r="H6578" s="2">
        <v>138</v>
      </c>
      <c r="I6578" s="2" t="b">
        <f t="shared" si="204"/>
        <v>1</v>
      </c>
      <c r="J6578" s="2" t="b">
        <f t="shared" si="205"/>
        <v>0</v>
      </c>
    </row>
    <row r="6579" spans="1:10" x14ac:dyDescent="0.35">
      <c r="A6579" s="4">
        <v>254</v>
      </c>
      <c r="B6579" s="3" t="s">
        <v>163</v>
      </c>
      <c r="C6579" s="16">
        <v>45552</v>
      </c>
      <c r="D6579" s="1" t="s">
        <v>1</v>
      </c>
      <c r="E6579" s="1" t="s">
        <v>0</v>
      </c>
      <c r="G6579" s="2" t="str" cm="1">
        <f t="array" ref="G6579">_xlfn.IFS( F6579 = "", "Unknown", F6579 &lt;= 25, "Young Adult", F6579 &lt;= 35, "Millennials", F6579 &lt;= 50, "Gen-X", F6579 &gt; 50, "Seniors")</f>
        <v>Unknown</v>
      </c>
      <c r="H6579" s="2">
        <v>155</v>
      </c>
      <c r="I6579" s="2" t="b">
        <f t="shared" si="204"/>
        <v>1</v>
      </c>
      <c r="J6579" s="2" t="b">
        <f t="shared" si="205"/>
        <v>0</v>
      </c>
    </row>
    <row r="6580" spans="1:10" x14ac:dyDescent="0.35">
      <c r="A6580" s="4">
        <v>254</v>
      </c>
      <c r="B6580" s="3" t="s">
        <v>163</v>
      </c>
      <c r="C6580" s="16">
        <v>45552</v>
      </c>
      <c r="D6580" s="1" t="s">
        <v>1</v>
      </c>
      <c r="E6580" s="1" t="s">
        <v>12</v>
      </c>
      <c r="F6580" s="2">
        <v>23</v>
      </c>
      <c r="G6580" s="2" t="str" cm="1">
        <f t="array" ref="G6580">_xlfn.IFS( F6580 = "", "Unknown", F6580 &lt;= 25, "Young Adult", F6580 &lt;= 35, "Millennials", F6580 &lt;= 50, "Gen-X", F6580 &gt; 50, "Seniors")</f>
        <v>Young Adult</v>
      </c>
      <c r="H6580" s="2">
        <v>19</v>
      </c>
      <c r="I6580" s="2" t="b">
        <f t="shared" si="204"/>
        <v>0</v>
      </c>
      <c r="J6580" s="2" t="b">
        <f t="shared" si="205"/>
        <v>0</v>
      </c>
    </row>
    <row r="6581" spans="1:10" x14ac:dyDescent="0.35">
      <c r="A6581" s="4">
        <v>254</v>
      </c>
      <c r="B6581" s="3" t="s">
        <v>163</v>
      </c>
      <c r="C6581" s="16">
        <v>45552</v>
      </c>
      <c r="D6581" s="1" t="s">
        <v>1</v>
      </c>
      <c r="E6581" s="1" t="s">
        <v>0</v>
      </c>
      <c r="G6581" s="2" t="str" cm="1">
        <f t="array" ref="G6581">_xlfn.IFS( F6581 = "", "Unknown", F6581 &lt;= 25, "Young Adult", F6581 &lt;= 35, "Millennials", F6581 &lt;= 50, "Gen-X", F6581 &gt; 50, "Seniors")</f>
        <v>Unknown</v>
      </c>
      <c r="H6581" s="2">
        <v>155</v>
      </c>
      <c r="I6581" s="2" t="b">
        <f t="shared" si="204"/>
        <v>1</v>
      </c>
      <c r="J6581" s="2" t="b">
        <f t="shared" si="205"/>
        <v>0</v>
      </c>
    </row>
    <row r="6582" spans="1:10" x14ac:dyDescent="0.35">
      <c r="A6582" s="4">
        <v>254</v>
      </c>
      <c r="B6582" s="3" t="s">
        <v>163</v>
      </c>
      <c r="C6582" s="16">
        <v>45552</v>
      </c>
      <c r="D6582" s="1" t="s">
        <v>1</v>
      </c>
      <c r="E6582" s="1" t="s">
        <v>0</v>
      </c>
      <c r="G6582" s="2" t="str" cm="1">
        <f t="array" ref="G6582">_xlfn.IFS( F6582 = "", "Unknown", F6582 &lt;= 25, "Young Adult", F6582 &lt;= 35, "Millennials", F6582 &lt;= 50, "Gen-X", F6582 &gt; 50, "Seniors")</f>
        <v>Unknown</v>
      </c>
      <c r="H6582" s="2">
        <v>155</v>
      </c>
      <c r="I6582" s="2" t="b">
        <f t="shared" si="204"/>
        <v>1</v>
      </c>
      <c r="J6582" s="2" t="b">
        <f t="shared" si="205"/>
        <v>0</v>
      </c>
    </row>
    <row r="6583" spans="1:10" x14ac:dyDescent="0.35">
      <c r="A6583" s="4">
        <v>254</v>
      </c>
      <c r="B6583" s="3" t="s">
        <v>69</v>
      </c>
      <c r="C6583" s="16">
        <v>45644</v>
      </c>
      <c r="D6583" s="1" t="s">
        <v>5</v>
      </c>
      <c r="E6583" s="1" t="s">
        <v>0</v>
      </c>
      <c r="G6583" s="2" t="str" cm="1">
        <f t="array" ref="G6583">_xlfn.IFS( F6583 = "", "Unknown", F6583 &lt;= 25, "Young Adult", F6583 &lt;= 35, "Millennials", F6583 &lt;= 50, "Gen-X", F6583 &gt; 50, "Seniors")</f>
        <v>Unknown</v>
      </c>
      <c r="I6583" s="2" t="b">
        <f t="shared" si="204"/>
        <v>0</v>
      </c>
      <c r="J6583" s="2" t="b">
        <f t="shared" si="205"/>
        <v>0</v>
      </c>
    </row>
    <row r="6584" spans="1:10" x14ac:dyDescent="0.35">
      <c r="A6584" s="4">
        <v>254</v>
      </c>
      <c r="B6584" s="3" t="s">
        <v>164</v>
      </c>
      <c r="C6584" s="16">
        <v>45551</v>
      </c>
      <c r="D6584" s="1" t="s">
        <v>1</v>
      </c>
      <c r="E6584" s="1" t="s">
        <v>3</v>
      </c>
      <c r="F6584" s="2">
        <v>27</v>
      </c>
      <c r="G6584" s="2" t="str" cm="1">
        <f t="array" ref="G6584">_xlfn.IFS( F6584 = "", "Unknown", F6584 &lt;= 25, "Young Adult", F6584 &lt;= 35, "Millennials", F6584 &lt;= 50, "Gen-X", F6584 &gt; 50, "Seniors")</f>
        <v>Millennials</v>
      </c>
      <c r="H6584" s="2">
        <v>1</v>
      </c>
      <c r="I6584" s="2" t="b">
        <f t="shared" si="204"/>
        <v>0</v>
      </c>
      <c r="J6584" s="2" t="b">
        <f t="shared" si="205"/>
        <v>0</v>
      </c>
    </row>
    <row r="6585" spans="1:10" x14ac:dyDescent="0.35">
      <c r="A6585" s="4">
        <v>254</v>
      </c>
      <c r="B6585" s="3" t="s">
        <v>164</v>
      </c>
      <c r="C6585" s="16">
        <v>45551</v>
      </c>
      <c r="D6585" s="1" t="s">
        <v>5</v>
      </c>
      <c r="E6585" s="1" t="s">
        <v>0</v>
      </c>
      <c r="G6585" s="2" t="str" cm="1">
        <f t="array" ref="G6585">_xlfn.IFS( F6585 = "", "Unknown", F6585 &lt;= 25, "Young Adult", F6585 &lt;= 35, "Millennials", F6585 &lt;= 50, "Gen-X", F6585 &gt; 50, "Seniors")</f>
        <v>Unknown</v>
      </c>
      <c r="I6585" s="2" t="b">
        <f t="shared" si="204"/>
        <v>0</v>
      </c>
      <c r="J6585" s="2" t="b">
        <f t="shared" si="205"/>
        <v>0</v>
      </c>
    </row>
    <row r="6586" spans="1:10" x14ac:dyDescent="0.35">
      <c r="A6586" s="4">
        <v>254</v>
      </c>
      <c r="B6586" s="3" t="s">
        <v>164</v>
      </c>
      <c r="C6586" s="16">
        <v>45551</v>
      </c>
      <c r="D6586" s="1" t="s">
        <v>1</v>
      </c>
      <c r="E6586" s="1" t="s">
        <v>0</v>
      </c>
      <c r="G6586" s="2" t="str" cm="1">
        <f t="array" ref="G6586">_xlfn.IFS( F6586 = "", "Unknown", F6586 &lt;= 25, "Young Adult", F6586 &lt;= 35, "Millennials", F6586 &lt;= 50, "Gen-X", F6586 &gt; 50, "Seniors")</f>
        <v>Unknown</v>
      </c>
      <c r="H6586" s="2">
        <v>156</v>
      </c>
      <c r="I6586" s="2" t="b">
        <f t="shared" si="204"/>
        <v>1</v>
      </c>
      <c r="J6586" s="2" t="b">
        <f t="shared" si="205"/>
        <v>0</v>
      </c>
    </row>
    <row r="6587" spans="1:10" x14ac:dyDescent="0.35">
      <c r="A6587" s="4">
        <v>254</v>
      </c>
      <c r="B6587" s="3" t="s">
        <v>164</v>
      </c>
      <c r="C6587" s="16">
        <v>45551</v>
      </c>
      <c r="D6587" s="1" t="s">
        <v>1</v>
      </c>
      <c r="E6587" s="1" t="s">
        <v>0</v>
      </c>
      <c r="G6587" s="2" t="str" cm="1">
        <f t="array" ref="G6587">_xlfn.IFS( F6587 = "", "Unknown", F6587 &lt;= 25, "Young Adult", F6587 &lt;= 35, "Millennials", F6587 &lt;= 50, "Gen-X", F6587 &gt; 50, "Seniors")</f>
        <v>Unknown</v>
      </c>
      <c r="H6587" s="2">
        <v>156</v>
      </c>
      <c r="I6587" s="2" t="b">
        <f t="shared" si="204"/>
        <v>1</v>
      </c>
      <c r="J6587" s="2" t="b">
        <f t="shared" si="205"/>
        <v>0</v>
      </c>
    </row>
    <row r="6588" spans="1:10" x14ac:dyDescent="0.35">
      <c r="A6588" s="4">
        <v>254</v>
      </c>
      <c r="B6588" s="3" t="s">
        <v>164</v>
      </c>
      <c r="C6588" s="16">
        <v>45551</v>
      </c>
      <c r="D6588" s="1" t="s">
        <v>1</v>
      </c>
      <c r="E6588" s="1" t="s">
        <v>0</v>
      </c>
      <c r="G6588" s="2" t="str" cm="1">
        <f t="array" ref="G6588">_xlfn.IFS( F6588 = "", "Unknown", F6588 &lt;= 25, "Young Adult", F6588 &lt;= 35, "Millennials", F6588 &lt;= 50, "Gen-X", F6588 &gt; 50, "Seniors")</f>
        <v>Unknown</v>
      </c>
      <c r="H6588" s="2">
        <v>156</v>
      </c>
      <c r="I6588" s="2" t="b">
        <f t="shared" si="204"/>
        <v>1</v>
      </c>
      <c r="J6588" s="2" t="b">
        <f t="shared" si="205"/>
        <v>0</v>
      </c>
    </row>
    <row r="6589" spans="1:10" x14ac:dyDescent="0.35">
      <c r="A6589" s="4">
        <v>254</v>
      </c>
      <c r="B6589" s="3" t="s">
        <v>164</v>
      </c>
      <c r="C6589" s="16">
        <v>45551</v>
      </c>
      <c r="D6589" s="1" t="s">
        <v>1</v>
      </c>
      <c r="E6589" s="1" t="s">
        <v>0</v>
      </c>
      <c r="G6589" s="2" t="str" cm="1">
        <f t="array" ref="G6589">_xlfn.IFS( F6589 = "", "Unknown", F6589 &lt;= 25, "Young Adult", F6589 &lt;= 35, "Millennials", F6589 &lt;= 50, "Gen-X", F6589 &gt; 50, "Seniors")</f>
        <v>Unknown</v>
      </c>
      <c r="H6589" s="2">
        <v>156</v>
      </c>
      <c r="I6589" s="2" t="b">
        <f t="shared" si="204"/>
        <v>1</v>
      </c>
      <c r="J6589" s="2" t="b">
        <f t="shared" si="205"/>
        <v>0</v>
      </c>
    </row>
    <row r="6590" spans="1:10" x14ac:dyDescent="0.35">
      <c r="A6590" s="4">
        <v>254</v>
      </c>
      <c r="B6590" s="3" t="s">
        <v>164</v>
      </c>
      <c r="C6590" s="16">
        <v>45551</v>
      </c>
      <c r="D6590" s="1" t="s">
        <v>5</v>
      </c>
      <c r="E6590" s="1" t="s">
        <v>0</v>
      </c>
      <c r="G6590" s="2" t="str" cm="1">
        <f t="array" ref="G6590">_xlfn.IFS( F6590 = "", "Unknown", F6590 &lt;= 25, "Young Adult", F6590 &lt;= 35, "Millennials", F6590 &lt;= 50, "Gen-X", F6590 &gt; 50, "Seniors")</f>
        <v>Unknown</v>
      </c>
      <c r="I6590" s="2" t="b">
        <f t="shared" si="204"/>
        <v>0</v>
      </c>
      <c r="J6590" s="2" t="b">
        <f t="shared" si="205"/>
        <v>0</v>
      </c>
    </row>
    <row r="6591" spans="1:10" x14ac:dyDescent="0.35">
      <c r="A6591" s="4">
        <v>254</v>
      </c>
      <c r="B6591" s="3" t="s">
        <v>164</v>
      </c>
      <c r="C6591" s="16">
        <v>45551</v>
      </c>
      <c r="D6591" s="1" t="s">
        <v>1</v>
      </c>
      <c r="E6591" s="1" t="s">
        <v>0</v>
      </c>
      <c r="G6591" s="2" t="str" cm="1">
        <f t="array" ref="G6591">_xlfn.IFS( F6591 = "", "Unknown", F6591 &lt;= 25, "Young Adult", F6591 &lt;= 35, "Millennials", F6591 &lt;= 50, "Gen-X", F6591 &gt; 50, "Seniors")</f>
        <v>Unknown</v>
      </c>
      <c r="H6591" s="2">
        <v>156</v>
      </c>
      <c r="I6591" s="2" t="b">
        <f t="shared" si="204"/>
        <v>1</v>
      </c>
      <c r="J6591" s="2" t="b">
        <f t="shared" si="205"/>
        <v>0</v>
      </c>
    </row>
    <row r="6592" spans="1:10" x14ac:dyDescent="0.35">
      <c r="A6592" s="4">
        <v>254</v>
      </c>
      <c r="B6592" s="3" t="s">
        <v>164</v>
      </c>
      <c r="C6592" s="16">
        <v>45551</v>
      </c>
      <c r="D6592" s="1" t="s">
        <v>1</v>
      </c>
      <c r="E6592" s="1" t="s">
        <v>3</v>
      </c>
      <c r="F6592" s="2">
        <v>66</v>
      </c>
      <c r="G6592" s="2" t="str" cm="1">
        <f t="array" ref="G6592">_xlfn.IFS( F6592 = "", "Unknown", F6592 &lt;= 25, "Young Adult", F6592 &lt;= 35, "Millennials", F6592 &lt;= 50, "Gen-X", F6592 &gt; 50, "Seniors")</f>
        <v>Seniors</v>
      </c>
      <c r="H6592" s="2">
        <v>84</v>
      </c>
      <c r="I6592" s="2" t="b">
        <f t="shared" si="204"/>
        <v>1</v>
      </c>
      <c r="J6592" s="2" t="b">
        <f t="shared" si="205"/>
        <v>0</v>
      </c>
    </row>
    <row r="6593" spans="1:10" x14ac:dyDescent="0.35">
      <c r="A6593" s="4">
        <v>254</v>
      </c>
      <c r="B6593" s="3" t="s">
        <v>164</v>
      </c>
      <c r="C6593" s="16">
        <v>45551</v>
      </c>
      <c r="D6593" s="1" t="s">
        <v>1</v>
      </c>
      <c r="E6593" s="1" t="s">
        <v>3</v>
      </c>
      <c r="F6593" s="2">
        <v>32</v>
      </c>
      <c r="G6593" s="2" t="str" cm="1">
        <f t="array" ref="G6593">_xlfn.IFS( F6593 = "", "Unknown", F6593 &lt;= 25, "Young Adult", F6593 &lt;= 35, "Millennials", F6593 &lt;= 50, "Gen-X", F6593 &gt; 50, "Seniors")</f>
        <v>Millennials</v>
      </c>
      <c r="H6593" s="2">
        <v>72</v>
      </c>
      <c r="I6593" s="2" t="b">
        <f t="shared" si="204"/>
        <v>1</v>
      </c>
      <c r="J6593" s="2" t="b">
        <f t="shared" si="205"/>
        <v>0</v>
      </c>
    </row>
    <row r="6594" spans="1:10" x14ac:dyDescent="0.35">
      <c r="A6594" s="4">
        <v>254</v>
      </c>
      <c r="B6594" s="3" t="s">
        <v>164</v>
      </c>
      <c r="C6594" s="16">
        <v>45551</v>
      </c>
      <c r="D6594" s="1" t="s">
        <v>1</v>
      </c>
      <c r="E6594" s="1" t="s">
        <v>12</v>
      </c>
      <c r="F6594" s="2">
        <v>57</v>
      </c>
      <c r="G6594" s="2" t="str" cm="1">
        <f t="array" ref="G6594">_xlfn.IFS( F6594 = "", "Unknown", F6594 &lt;= 25, "Young Adult", F6594 &lt;= 35, "Millennials", F6594 &lt;= 50, "Gen-X", F6594 &gt; 50, "Seniors")</f>
        <v>Seniors</v>
      </c>
      <c r="H6594" s="2">
        <v>78</v>
      </c>
      <c r="I6594" s="2" t="b">
        <f t="shared" ref="I6594:I6657" si="206">AND(D6594="ACTIVE", H6594 &gt;30)</f>
        <v>1</v>
      </c>
      <c r="J6594" s="2" t="b">
        <f t="shared" ref="J6594:J6657" si="207">AND(D6594="ACTIVE", H6594 &gt;180)</f>
        <v>0</v>
      </c>
    </row>
    <row r="6595" spans="1:10" x14ac:dyDescent="0.35">
      <c r="A6595" s="4">
        <v>254</v>
      </c>
      <c r="B6595" s="3" t="s">
        <v>164</v>
      </c>
      <c r="C6595" s="16">
        <v>45551</v>
      </c>
      <c r="D6595" s="1" t="s">
        <v>1</v>
      </c>
      <c r="E6595" s="1" t="s">
        <v>0</v>
      </c>
      <c r="G6595" s="2" t="str" cm="1">
        <f t="array" ref="G6595">_xlfn.IFS( F6595 = "", "Unknown", F6595 &lt;= 25, "Young Adult", F6595 &lt;= 35, "Millennials", F6595 &lt;= 50, "Gen-X", F6595 &gt; 50, "Seniors")</f>
        <v>Unknown</v>
      </c>
      <c r="H6595" s="2">
        <v>156</v>
      </c>
      <c r="I6595" s="2" t="b">
        <f t="shared" si="206"/>
        <v>1</v>
      </c>
      <c r="J6595" s="2" t="b">
        <f t="shared" si="207"/>
        <v>0</v>
      </c>
    </row>
    <row r="6596" spans="1:10" x14ac:dyDescent="0.35">
      <c r="A6596" s="4">
        <v>254</v>
      </c>
      <c r="B6596" s="3" t="s">
        <v>164</v>
      </c>
      <c r="C6596" s="16">
        <v>45551</v>
      </c>
      <c r="D6596" s="1" t="s">
        <v>1</v>
      </c>
      <c r="E6596" s="1" t="s">
        <v>4</v>
      </c>
      <c r="F6596" s="2">
        <v>23</v>
      </c>
      <c r="G6596" s="2" t="str" cm="1">
        <f t="array" ref="G6596">_xlfn.IFS( F6596 = "", "Unknown", F6596 &lt;= 25, "Young Adult", F6596 &lt;= 35, "Millennials", F6596 &lt;= 50, "Gen-X", F6596 &gt; 50, "Seniors")</f>
        <v>Young Adult</v>
      </c>
      <c r="H6596" s="2">
        <v>142</v>
      </c>
      <c r="I6596" s="2" t="b">
        <f t="shared" si="206"/>
        <v>1</v>
      </c>
      <c r="J6596" s="2" t="b">
        <f t="shared" si="207"/>
        <v>0</v>
      </c>
    </row>
    <row r="6597" spans="1:10" x14ac:dyDescent="0.35">
      <c r="A6597" s="4">
        <v>254</v>
      </c>
      <c r="B6597" s="3" t="s">
        <v>164</v>
      </c>
      <c r="C6597" s="16">
        <v>45551</v>
      </c>
      <c r="D6597" s="1" t="s">
        <v>1</v>
      </c>
      <c r="E6597" s="1" t="s">
        <v>0</v>
      </c>
      <c r="G6597" s="2" t="str" cm="1">
        <f t="array" ref="G6597">_xlfn.IFS( F6597 = "", "Unknown", F6597 &lt;= 25, "Young Adult", F6597 &lt;= 35, "Millennials", F6597 &lt;= 50, "Gen-X", F6597 &gt; 50, "Seniors")</f>
        <v>Unknown</v>
      </c>
      <c r="H6597" s="2">
        <v>156</v>
      </c>
      <c r="I6597" s="2" t="b">
        <f t="shared" si="206"/>
        <v>1</v>
      </c>
      <c r="J6597" s="2" t="b">
        <f t="shared" si="207"/>
        <v>0</v>
      </c>
    </row>
    <row r="6598" spans="1:10" x14ac:dyDescent="0.35">
      <c r="A6598" s="4">
        <v>254</v>
      </c>
      <c r="B6598" s="3" t="s">
        <v>164</v>
      </c>
      <c r="C6598" s="16">
        <v>45551</v>
      </c>
      <c r="D6598" s="1" t="s">
        <v>1</v>
      </c>
      <c r="E6598" s="1" t="s">
        <v>3</v>
      </c>
      <c r="F6598" s="2">
        <v>23</v>
      </c>
      <c r="G6598" s="2" t="str" cm="1">
        <f t="array" ref="G6598">_xlfn.IFS( F6598 = "", "Unknown", F6598 &lt;= 25, "Young Adult", F6598 &lt;= 35, "Millennials", F6598 &lt;= 50, "Gen-X", F6598 &gt; 50, "Seniors")</f>
        <v>Young Adult</v>
      </c>
      <c r="H6598" s="2">
        <v>156</v>
      </c>
      <c r="I6598" s="2" t="b">
        <f t="shared" si="206"/>
        <v>1</v>
      </c>
      <c r="J6598" s="2" t="b">
        <f t="shared" si="207"/>
        <v>0</v>
      </c>
    </row>
    <row r="6599" spans="1:10" x14ac:dyDescent="0.35">
      <c r="A6599" s="4">
        <v>254</v>
      </c>
      <c r="B6599" s="3" t="s">
        <v>164</v>
      </c>
      <c r="C6599" s="16">
        <v>45551</v>
      </c>
      <c r="D6599" s="1" t="s">
        <v>1</v>
      </c>
      <c r="E6599" s="1" t="s">
        <v>0</v>
      </c>
      <c r="G6599" s="2" t="str" cm="1">
        <f t="array" ref="G6599">_xlfn.IFS( F6599 = "", "Unknown", F6599 &lt;= 25, "Young Adult", F6599 &lt;= 35, "Millennials", F6599 &lt;= 50, "Gen-X", F6599 &gt; 50, "Seniors")</f>
        <v>Unknown</v>
      </c>
      <c r="H6599" s="2">
        <v>156</v>
      </c>
      <c r="I6599" s="2" t="b">
        <f t="shared" si="206"/>
        <v>1</v>
      </c>
      <c r="J6599" s="2" t="b">
        <f t="shared" si="207"/>
        <v>0</v>
      </c>
    </row>
    <row r="6600" spans="1:10" x14ac:dyDescent="0.35">
      <c r="A6600" s="4">
        <v>254</v>
      </c>
      <c r="B6600" s="3" t="s">
        <v>164</v>
      </c>
      <c r="C6600" s="16">
        <v>45551</v>
      </c>
      <c r="D6600" s="1" t="s">
        <v>1</v>
      </c>
      <c r="E6600" s="1" t="s">
        <v>0</v>
      </c>
      <c r="G6600" s="2" t="str" cm="1">
        <f t="array" ref="G6600">_xlfn.IFS( F6600 = "", "Unknown", F6600 &lt;= 25, "Young Adult", F6600 &lt;= 35, "Millennials", F6600 &lt;= 50, "Gen-X", F6600 &gt; 50, "Seniors")</f>
        <v>Unknown</v>
      </c>
      <c r="H6600" s="2">
        <v>12</v>
      </c>
      <c r="I6600" s="2" t="b">
        <f t="shared" si="206"/>
        <v>0</v>
      </c>
      <c r="J6600" s="2" t="b">
        <f t="shared" si="207"/>
        <v>0</v>
      </c>
    </row>
    <row r="6601" spans="1:10" x14ac:dyDescent="0.35">
      <c r="A6601" s="4">
        <v>254</v>
      </c>
      <c r="B6601" s="3" t="s">
        <v>164</v>
      </c>
      <c r="C6601" s="16">
        <v>45551</v>
      </c>
      <c r="D6601" s="1" t="s">
        <v>1</v>
      </c>
      <c r="E6601" s="1" t="s">
        <v>0</v>
      </c>
      <c r="G6601" s="2" t="str" cm="1">
        <f t="array" ref="G6601">_xlfn.IFS( F6601 = "", "Unknown", F6601 &lt;= 25, "Young Adult", F6601 &lt;= 35, "Millennials", F6601 &lt;= 50, "Gen-X", F6601 &gt; 50, "Seniors")</f>
        <v>Unknown</v>
      </c>
      <c r="H6601" s="2">
        <v>156</v>
      </c>
      <c r="I6601" s="2" t="b">
        <f t="shared" si="206"/>
        <v>1</v>
      </c>
      <c r="J6601" s="2" t="b">
        <f t="shared" si="207"/>
        <v>0</v>
      </c>
    </row>
    <row r="6602" spans="1:10" x14ac:dyDescent="0.35">
      <c r="A6602" s="4">
        <v>254</v>
      </c>
      <c r="B6602" s="3" t="s">
        <v>164</v>
      </c>
      <c r="C6602" s="16">
        <v>45551</v>
      </c>
      <c r="D6602" s="1" t="s">
        <v>5</v>
      </c>
      <c r="E6602" s="1" t="s">
        <v>0</v>
      </c>
      <c r="G6602" s="2" t="str" cm="1">
        <f t="array" ref="G6602">_xlfn.IFS( F6602 = "", "Unknown", F6602 &lt;= 25, "Young Adult", F6602 &lt;= 35, "Millennials", F6602 &lt;= 50, "Gen-X", F6602 &gt; 50, "Seniors")</f>
        <v>Unknown</v>
      </c>
      <c r="I6602" s="2" t="b">
        <f t="shared" si="206"/>
        <v>0</v>
      </c>
      <c r="J6602" s="2" t="b">
        <f t="shared" si="207"/>
        <v>0</v>
      </c>
    </row>
    <row r="6603" spans="1:10" x14ac:dyDescent="0.35">
      <c r="A6603" s="4">
        <v>254</v>
      </c>
      <c r="B6603" s="3" t="s">
        <v>164</v>
      </c>
      <c r="C6603" s="16">
        <v>45551</v>
      </c>
      <c r="D6603" s="1" t="s">
        <v>1</v>
      </c>
      <c r="E6603" s="1" t="s">
        <v>0</v>
      </c>
      <c r="G6603" s="2" t="str" cm="1">
        <f t="array" ref="G6603">_xlfn.IFS( F6603 = "", "Unknown", F6603 &lt;= 25, "Young Adult", F6603 &lt;= 35, "Millennials", F6603 &lt;= 50, "Gen-X", F6603 &gt; 50, "Seniors")</f>
        <v>Unknown</v>
      </c>
      <c r="H6603" s="2">
        <v>126</v>
      </c>
      <c r="I6603" s="2" t="b">
        <f t="shared" si="206"/>
        <v>1</v>
      </c>
      <c r="J6603" s="2" t="b">
        <f t="shared" si="207"/>
        <v>0</v>
      </c>
    </row>
    <row r="6604" spans="1:10" x14ac:dyDescent="0.35">
      <c r="A6604" s="4">
        <v>254</v>
      </c>
      <c r="B6604" s="3" t="s">
        <v>164</v>
      </c>
      <c r="C6604" s="16">
        <v>45551</v>
      </c>
      <c r="D6604" s="1" t="s">
        <v>1</v>
      </c>
      <c r="E6604" s="1" t="s">
        <v>0</v>
      </c>
      <c r="G6604" s="2" t="str" cm="1">
        <f t="array" ref="G6604">_xlfn.IFS( F6604 = "", "Unknown", F6604 &lt;= 25, "Young Adult", F6604 &lt;= 35, "Millennials", F6604 &lt;= 50, "Gen-X", F6604 &gt; 50, "Seniors")</f>
        <v>Unknown</v>
      </c>
      <c r="H6604" s="2">
        <v>156</v>
      </c>
      <c r="I6604" s="2" t="b">
        <f t="shared" si="206"/>
        <v>1</v>
      </c>
      <c r="J6604" s="2" t="b">
        <f t="shared" si="207"/>
        <v>0</v>
      </c>
    </row>
    <row r="6605" spans="1:10" x14ac:dyDescent="0.35">
      <c r="A6605" s="4">
        <v>254</v>
      </c>
      <c r="B6605" s="3" t="s">
        <v>164</v>
      </c>
      <c r="C6605" s="16">
        <v>45551</v>
      </c>
      <c r="D6605" s="1" t="s">
        <v>1</v>
      </c>
      <c r="E6605" s="1" t="s">
        <v>3</v>
      </c>
      <c r="F6605" s="2">
        <v>29</v>
      </c>
      <c r="G6605" s="2" t="str" cm="1">
        <f t="array" ref="G6605">_xlfn.IFS( F6605 = "", "Unknown", F6605 &lt;= 25, "Young Adult", F6605 &lt;= 35, "Millennials", F6605 &lt;= 50, "Gen-X", F6605 &gt; 50, "Seniors")</f>
        <v>Millennials</v>
      </c>
      <c r="H6605" s="2">
        <v>39</v>
      </c>
      <c r="I6605" s="2" t="b">
        <f t="shared" si="206"/>
        <v>1</v>
      </c>
      <c r="J6605" s="2" t="b">
        <f t="shared" si="207"/>
        <v>0</v>
      </c>
    </row>
    <row r="6606" spans="1:10" x14ac:dyDescent="0.35">
      <c r="A6606" s="4">
        <v>254</v>
      </c>
      <c r="B6606" s="3" t="s">
        <v>164</v>
      </c>
      <c r="C6606" s="16">
        <v>45551</v>
      </c>
      <c r="D6606" s="1" t="s">
        <v>7</v>
      </c>
      <c r="E6606" s="1" t="s">
        <v>0</v>
      </c>
      <c r="G6606" s="2" t="str" cm="1">
        <f t="array" ref="G6606">_xlfn.IFS( F6606 = "", "Unknown", F6606 &lt;= 25, "Young Adult", F6606 &lt;= 35, "Millennials", F6606 &lt;= 50, "Gen-X", F6606 &gt; 50, "Seniors")</f>
        <v>Unknown</v>
      </c>
      <c r="H6606" s="2">
        <v>156</v>
      </c>
      <c r="I6606" s="2" t="b">
        <f t="shared" si="206"/>
        <v>0</v>
      </c>
      <c r="J6606" s="2" t="b">
        <f t="shared" si="207"/>
        <v>0</v>
      </c>
    </row>
    <row r="6607" spans="1:10" x14ac:dyDescent="0.35">
      <c r="A6607" s="4">
        <v>254</v>
      </c>
      <c r="B6607" s="3" t="s">
        <v>164</v>
      </c>
      <c r="C6607" s="16">
        <v>45551</v>
      </c>
      <c r="D6607" s="1" t="s">
        <v>1</v>
      </c>
      <c r="E6607" s="1" t="s">
        <v>3</v>
      </c>
      <c r="F6607" s="2">
        <v>23</v>
      </c>
      <c r="G6607" s="2" t="str" cm="1">
        <f t="array" ref="G6607">_xlfn.IFS( F6607 = "", "Unknown", F6607 &lt;= 25, "Young Adult", F6607 &lt;= 35, "Millennials", F6607 &lt;= 50, "Gen-X", F6607 &gt; 50, "Seniors")</f>
        <v>Young Adult</v>
      </c>
      <c r="H6607" s="2">
        <v>5</v>
      </c>
      <c r="I6607" s="2" t="b">
        <f t="shared" si="206"/>
        <v>0</v>
      </c>
      <c r="J6607" s="2" t="b">
        <f t="shared" si="207"/>
        <v>0</v>
      </c>
    </row>
    <row r="6608" spans="1:10" x14ac:dyDescent="0.35">
      <c r="A6608" s="4">
        <v>254</v>
      </c>
      <c r="B6608" s="3" t="s">
        <v>164</v>
      </c>
      <c r="C6608" s="16">
        <v>45551</v>
      </c>
      <c r="D6608" s="1" t="s">
        <v>1</v>
      </c>
      <c r="E6608" s="1" t="s">
        <v>0</v>
      </c>
      <c r="G6608" s="2" t="str" cm="1">
        <f t="array" ref="G6608">_xlfn.IFS( F6608 = "", "Unknown", F6608 &lt;= 25, "Young Adult", F6608 &lt;= 35, "Millennials", F6608 &lt;= 50, "Gen-X", F6608 &gt; 50, "Seniors")</f>
        <v>Unknown</v>
      </c>
      <c r="H6608" s="2">
        <v>156</v>
      </c>
      <c r="I6608" s="2" t="b">
        <f t="shared" si="206"/>
        <v>1</v>
      </c>
      <c r="J6608" s="2" t="b">
        <f t="shared" si="207"/>
        <v>0</v>
      </c>
    </row>
    <row r="6609" spans="1:10" x14ac:dyDescent="0.35">
      <c r="A6609" s="4">
        <v>254</v>
      </c>
      <c r="B6609" s="3" t="s">
        <v>164</v>
      </c>
      <c r="C6609" s="16">
        <v>45551</v>
      </c>
      <c r="D6609" s="1" t="s">
        <v>1</v>
      </c>
      <c r="E6609" s="1" t="s">
        <v>0</v>
      </c>
      <c r="G6609" s="2" t="str" cm="1">
        <f t="array" ref="G6609">_xlfn.IFS( F6609 = "", "Unknown", F6609 &lt;= 25, "Young Adult", F6609 &lt;= 35, "Millennials", F6609 &lt;= 50, "Gen-X", F6609 &gt; 50, "Seniors")</f>
        <v>Unknown</v>
      </c>
      <c r="H6609" s="2">
        <v>156</v>
      </c>
      <c r="I6609" s="2" t="b">
        <f t="shared" si="206"/>
        <v>1</v>
      </c>
      <c r="J6609" s="2" t="b">
        <f t="shared" si="207"/>
        <v>0</v>
      </c>
    </row>
    <row r="6610" spans="1:10" x14ac:dyDescent="0.35">
      <c r="A6610" s="4">
        <v>254</v>
      </c>
      <c r="B6610" s="3" t="s">
        <v>164</v>
      </c>
      <c r="C6610" s="16">
        <v>45551</v>
      </c>
      <c r="D6610" s="1" t="s">
        <v>1</v>
      </c>
      <c r="E6610" s="1" t="s">
        <v>0</v>
      </c>
      <c r="G6610" s="2" t="str" cm="1">
        <f t="array" ref="G6610">_xlfn.IFS( F6610 = "", "Unknown", F6610 &lt;= 25, "Young Adult", F6610 &lt;= 35, "Millennials", F6610 &lt;= 50, "Gen-X", F6610 &gt; 50, "Seniors")</f>
        <v>Unknown</v>
      </c>
      <c r="H6610" s="2">
        <v>156</v>
      </c>
      <c r="I6610" s="2" t="b">
        <f t="shared" si="206"/>
        <v>1</v>
      </c>
      <c r="J6610" s="2" t="b">
        <f t="shared" si="207"/>
        <v>0</v>
      </c>
    </row>
    <row r="6611" spans="1:10" x14ac:dyDescent="0.35">
      <c r="A6611" s="4">
        <v>254</v>
      </c>
      <c r="B6611" s="3" t="s">
        <v>164</v>
      </c>
      <c r="C6611" s="16">
        <v>45551</v>
      </c>
      <c r="D6611" s="1" t="s">
        <v>1</v>
      </c>
      <c r="E6611" s="1" t="s">
        <v>3</v>
      </c>
      <c r="F6611" s="2">
        <v>17</v>
      </c>
      <c r="G6611" s="2" t="str" cm="1">
        <f t="array" ref="G6611">_xlfn.IFS( F6611 = "", "Unknown", F6611 &lt;= 25, "Young Adult", F6611 &lt;= 35, "Millennials", F6611 &lt;= 50, "Gen-X", F6611 &gt; 50, "Seniors")</f>
        <v>Young Adult</v>
      </c>
      <c r="H6611" s="2">
        <v>0</v>
      </c>
      <c r="I6611" s="2" t="b">
        <f t="shared" si="206"/>
        <v>0</v>
      </c>
      <c r="J6611" s="2" t="b">
        <f t="shared" si="207"/>
        <v>0</v>
      </c>
    </row>
    <row r="6612" spans="1:10" x14ac:dyDescent="0.35">
      <c r="A6612" s="4">
        <v>254</v>
      </c>
      <c r="B6612" s="3" t="s">
        <v>164</v>
      </c>
      <c r="C6612" s="16">
        <v>45551</v>
      </c>
      <c r="D6612" s="1" t="s">
        <v>1</v>
      </c>
      <c r="E6612" s="1" t="s">
        <v>0</v>
      </c>
      <c r="G6612" s="2" t="str" cm="1">
        <f t="array" ref="G6612">_xlfn.IFS( F6612 = "", "Unknown", F6612 &lt;= 25, "Young Adult", F6612 &lt;= 35, "Millennials", F6612 &lt;= 50, "Gen-X", F6612 &gt; 50, "Seniors")</f>
        <v>Unknown</v>
      </c>
      <c r="H6612" s="2">
        <v>155</v>
      </c>
      <c r="I6612" s="2" t="b">
        <f t="shared" si="206"/>
        <v>1</v>
      </c>
      <c r="J6612" s="2" t="b">
        <f t="shared" si="207"/>
        <v>0</v>
      </c>
    </row>
    <row r="6613" spans="1:10" x14ac:dyDescent="0.35">
      <c r="A6613" s="4">
        <v>254</v>
      </c>
      <c r="B6613" s="3" t="s">
        <v>164</v>
      </c>
      <c r="C6613" s="16">
        <v>45551</v>
      </c>
      <c r="D6613" s="1" t="s">
        <v>5</v>
      </c>
      <c r="E6613" s="1" t="s">
        <v>0</v>
      </c>
      <c r="G6613" s="2" t="str" cm="1">
        <f t="array" ref="G6613">_xlfn.IFS( F6613 = "", "Unknown", F6613 &lt;= 25, "Young Adult", F6613 &lt;= 35, "Millennials", F6613 &lt;= 50, "Gen-X", F6613 &gt; 50, "Seniors")</f>
        <v>Unknown</v>
      </c>
      <c r="I6613" s="2" t="b">
        <f t="shared" si="206"/>
        <v>0</v>
      </c>
      <c r="J6613" s="2" t="b">
        <f t="shared" si="207"/>
        <v>0</v>
      </c>
    </row>
    <row r="6614" spans="1:10" x14ac:dyDescent="0.35">
      <c r="A6614" s="4">
        <v>254</v>
      </c>
      <c r="B6614" s="3" t="s">
        <v>164</v>
      </c>
      <c r="C6614" s="16">
        <v>45551</v>
      </c>
      <c r="D6614" s="1" t="s">
        <v>1</v>
      </c>
      <c r="E6614" s="1" t="s">
        <v>0</v>
      </c>
      <c r="G6614" s="2" t="str" cm="1">
        <f t="array" ref="G6614">_xlfn.IFS( F6614 = "", "Unknown", F6614 &lt;= 25, "Young Adult", F6614 &lt;= 35, "Millennials", F6614 &lt;= 50, "Gen-X", F6614 &gt; 50, "Seniors")</f>
        <v>Unknown</v>
      </c>
      <c r="H6614" s="2">
        <v>50</v>
      </c>
      <c r="I6614" s="2" t="b">
        <f t="shared" si="206"/>
        <v>1</v>
      </c>
      <c r="J6614" s="2" t="b">
        <f t="shared" si="207"/>
        <v>0</v>
      </c>
    </row>
    <row r="6615" spans="1:10" x14ac:dyDescent="0.35">
      <c r="A6615" s="4">
        <v>254</v>
      </c>
      <c r="B6615" s="3" t="s">
        <v>164</v>
      </c>
      <c r="C6615" s="16">
        <v>45551</v>
      </c>
      <c r="D6615" s="1" t="s">
        <v>1</v>
      </c>
      <c r="E6615" s="1" t="s">
        <v>0</v>
      </c>
      <c r="G6615" s="2" t="str" cm="1">
        <f t="array" ref="G6615">_xlfn.IFS( F6615 = "", "Unknown", F6615 &lt;= 25, "Young Adult", F6615 &lt;= 35, "Millennials", F6615 &lt;= 50, "Gen-X", F6615 &gt; 50, "Seniors")</f>
        <v>Unknown</v>
      </c>
      <c r="H6615" s="2">
        <v>0</v>
      </c>
      <c r="I6615" s="2" t="b">
        <f t="shared" si="206"/>
        <v>0</v>
      </c>
      <c r="J6615" s="2" t="b">
        <f t="shared" si="207"/>
        <v>0</v>
      </c>
    </row>
    <row r="6616" spans="1:10" x14ac:dyDescent="0.35">
      <c r="A6616" s="4">
        <v>254</v>
      </c>
      <c r="B6616" s="3" t="s">
        <v>164</v>
      </c>
      <c r="C6616" s="16">
        <v>45551</v>
      </c>
      <c r="D6616" s="1" t="s">
        <v>5</v>
      </c>
      <c r="E6616" s="1" t="s">
        <v>0</v>
      </c>
      <c r="G6616" s="2" t="str" cm="1">
        <f t="array" ref="G6616">_xlfn.IFS( F6616 = "", "Unknown", F6616 &lt;= 25, "Young Adult", F6616 &lt;= 35, "Millennials", F6616 &lt;= 50, "Gen-X", F6616 &gt; 50, "Seniors")</f>
        <v>Unknown</v>
      </c>
      <c r="I6616" s="2" t="b">
        <f t="shared" si="206"/>
        <v>0</v>
      </c>
      <c r="J6616" s="2" t="b">
        <f t="shared" si="207"/>
        <v>0</v>
      </c>
    </row>
    <row r="6617" spans="1:10" x14ac:dyDescent="0.35">
      <c r="A6617" s="4">
        <v>254</v>
      </c>
      <c r="B6617" s="3" t="s">
        <v>162</v>
      </c>
      <c r="C6617" s="16">
        <v>45553</v>
      </c>
      <c r="D6617" s="1" t="s">
        <v>1</v>
      </c>
      <c r="E6617" s="1" t="s">
        <v>0</v>
      </c>
      <c r="G6617" s="2" t="str" cm="1">
        <f t="array" ref="G6617">_xlfn.IFS( F6617 = "", "Unknown", F6617 &lt;= 25, "Young Adult", F6617 &lt;= 35, "Millennials", F6617 &lt;= 50, "Gen-X", F6617 &gt; 50, "Seniors")</f>
        <v>Unknown</v>
      </c>
      <c r="H6617" s="2">
        <v>154</v>
      </c>
      <c r="I6617" s="2" t="b">
        <f t="shared" si="206"/>
        <v>1</v>
      </c>
      <c r="J6617" s="2" t="b">
        <f t="shared" si="207"/>
        <v>0</v>
      </c>
    </row>
    <row r="6618" spans="1:10" x14ac:dyDescent="0.35">
      <c r="A6618" s="4">
        <v>254</v>
      </c>
      <c r="B6618" s="3" t="s">
        <v>164</v>
      </c>
      <c r="C6618" s="16">
        <v>45551</v>
      </c>
      <c r="D6618" s="1" t="s">
        <v>1</v>
      </c>
      <c r="E6618" s="1" t="s">
        <v>0</v>
      </c>
      <c r="G6618" s="2" t="str" cm="1">
        <f t="array" ref="G6618">_xlfn.IFS( F6618 = "", "Unknown", F6618 &lt;= 25, "Young Adult", F6618 &lt;= 35, "Millennials", F6618 &lt;= 50, "Gen-X", F6618 &gt; 50, "Seniors")</f>
        <v>Unknown</v>
      </c>
      <c r="H6618" s="2">
        <v>156</v>
      </c>
      <c r="I6618" s="2" t="b">
        <f t="shared" si="206"/>
        <v>1</v>
      </c>
      <c r="J6618" s="2" t="b">
        <f t="shared" si="207"/>
        <v>0</v>
      </c>
    </row>
    <row r="6619" spans="1:10" x14ac:dyDescent="0.35">
      <c r="A6619" s="4">
        <v>254</v>
      </c>
      <c r="B6619" s="3" t="s">
        <v>164</v>
      </c>
      <c r="C6619" s="16">
        <v>45551</v>
      </c>
      <c r="D6619" s="1" t="s">
        <v>1</v>
      </c>
      <c r="E6619" s="1" t="s">
        <v>3</v>
      </c>
      <c r="F6619" s="2">
        <v>23</v>
      </c>
      <c r="G6619" s="2" t="str" cm="1">
        <f t="array" ref="G6619">_xlfn.IFS( F6619 = "", "Unknown", F6619 &lt;= 25, "Young Adult", F6619 &lt;= 35, "Millennials", F6619 &lt;= 50, "Gen-X", F6619 &gt; 50, "Seniors")</f>
        <v>Young Adult</v>
      </c>
      <c r="H6619" s="2">
        <v>0</v>
      </c>
      <c r="I6619" s="2" t="b">
        <f t="shared" si="206"/>
        <v>0</v>
      </c>
      <c r="J6619" s="2" t="b">
        <f t="shared" si="207"/>
        <v>0</v>
      </c>
    </row>
    <row r="6620" spans="1:10" x14ac:dyDescent="0.35">
      <c r="A6620" s="4">
        <v>254</v>
      </c>
      <c r="B6620" s="3" t="s">
        <v>164</v>
      </c>
      <c r="C6620" s="16">
        <v>45551</v>
      </c>
      <c r="D6620" s="1" t="s">
        <v>1</v>
      </c>
      <c r="E6620" s="1" t="s">
        <v>0</v>
      </c>
      <c r="G6620" s="2" t="str" cm="1">
        <f t="array" ref="G6620">_xlfn.IFS( F6620 = "", "Unknown", F6620 &lt;= 25, "Young Adult", F6620 &lt;= 35, "Millennials", F6620 &lt;= 50, "Gen-X", F6620 &gt; 50, "Seniors")</f>
        <v>Unknown</v>
      </c>
      <c r="H6620" s="2">
        <v>149</v>
      </c>
      <c r="I6620" s="2" t="b">
        <f t="shared" si="206"/>
        <v>1</v>
      </c>
      <c r="J6620" s="2" t="b">
        <f t="shared" si="207"/>
        <v>0</v>
      </c>
    </row>
    <row r="6621" spans="1:10" x14ac:dyDescent="0.35">
      <c r="A6621" s="4">
        <v>254</v>
      </c>
      <c r="B6621" s="3" t="s">
        <v>164</v>
      </c>
      <c r="C6621" s="16">
        <v>45551</v>
      </c>
      <c r="D6621" s="1" t="s">
        <v>1</v>
      </c>
      <c r="E6621" s="1" t="s">
        <v>0</v>
      </c>
      <c r="G6621" s="2" t="str" cm="1">
        <f t="array" ref="G6621">_xlfn.IFS( F6621 = "", "Unknown", F6621 &lt;= 25, "Young Adult", F6621 &lt;= 35, "Millennials", F6621 &lt;= 50, "Gen-X", F6621 &gt; 50, "Seniors")</f>
        <v>Unknown</v>
      </c>
      <c r="H6621" s="2">
        <v>156</v>
      </c>
      <c r="I6621" s="2" t="b">
        <f t="shared" si="206"/>
        <v>1</v>
      </c>
      <c r="J6621" s="2" t="b">
        <f t="shared" si="207"/>
        <v>0</v>
      </c>
    </row>
    <row r="6622" spans="1:10" x14ac:dyDescent="0.35">
      <c r="A6622" s="4">
        <v>254</v>
      </c>
      <c r="B6622" s="3" t="s">
        <v>164</v>
      </c>
      <c r="C6622" s="16">
        <v>45551</v>
      </c>
      <c r="D6622" s="1" t="s">
        <v>1</v>
      </c>
      <c r="E6622" s="1" t="s">
        <v>0</v>
      </c>
      <c r="G6622" s="2" t="str" cm="1">
        <f t="array" ref="G6622">_xlfn.IFS( F6622 = "", "Unknown", F6622 &lt;= 25, "Young Adult", F6622 &lt;= 35, "Millennials", F6622 &lt;= 50, "Gen-X", F6622 &gt; 50, "Seniors")</f>
        <v>Unknown</v>
      </c>
      <c r="H6622" s="2">
        <v>89</v>
      </c>
      <c r="I6622" s="2" t="b">
        <f t="shared" si="206"/>
        <v>1</v>
      </c>
      <c r="J6622" s="2" t="b">
        <f t="shared" si="207"/>
        <v>0</v>
      </c>
    </row>
    <row r="6623" spans="1:10" x14ac:dyDescent="0.35">
      <c r="A6623" s="4">
        <v>254</v>
      </c>
      <c r="B6623" s="3" t="s">
        <v>164</v>
      </c>
      <c r="C6623" s="16">
        <v>45551</v>
      </c>
      <c r="D6623" s="1" t="s">
        <v>1</v>
      </c>
      <c r="E6623" s="1" t="s">
        <v>0</v>
      </c>
      <c r="G6623" s="2" t="str" cm="1">
        <f t="array" ref="G6623">_xlfn.IFS( F6623 = "", "Unknown", F6623 &lt;= 25, "Young Adult", F6623 &lt;= 35, "Millennials", F6623 &lt;= 50, "Gen-X", F6623 &gt; 50, "Seniors")</f>
        <v>Unknown</v>
      </c>
      <c r="H6623" s="2">
        <v>156</v>
      </c>
      <c r="I6623" s="2" t="b">
        <f t="shared" si="206"/>
        <v>1</v>
      </c>
      <c r="J6623" s="2" t="b">
        <f t="shared" si="207"/>
        <v>0</v>
      </c>
    </row>
    <row r="6624" spans="1:10" x14ac:dyDescent="0.35">
      <c r="A6624" s="4">
        <v>254</v>
      </c>
      <c r="B6624" s="3" t="s">
        <v>164</v>
      </c>
      <c r="C6624" s="16">
        <v>45551</v>
      </c>
      <c r="D6624" s="1" t="s">
        <v>1</v>
      </c>
      <c r="E6624" s="1" t="s">
        <v>0</v>
      </c>
      <c r="G6624" s="2" t="str" cm="1">
        <f t="array" ref="G6624">_xlfn.IFS( F6624 = "", "Unknown", F6624 &lt;= 25, "Young Adult", F6624 &lt;= 35, "Millennials", F6624 &lt;= 50, "Gen-X", F6624 &gt; 50, "Seniors")</f>
        <v>Unknown</v>
      </c>
      <c r="H6624" s="2">
        <v>0</v>
      </c>
      <c r="I6624" s="2" t="b">
        <f t="shared" si="206"/>
        <v>0</v>
      </c>
      <c r="J6624" s="2" t="b">
        <f t="shared" si="207"/>
        <v>0</v>
      </c>
    </row>
    <row r="6625" spans="1:10" x14ac:dyDescent="0.35">
      <c r="A6625" s="4">
        <v>254</v>
      </c>
      <c r="B6625" s="3" t="s">
        <v>164</v>
      </c>
      <c r="C6625" s="16">
        <v>45551</v>
      </c>
      <c r="D6625" s="1" t="s">
        <v>1</v>
      </c>
      <c r="E6625" s="1" t="s">
        <v>0</v>
      </c>
      <c r="G6625" s="2" t="str" cm="1">
        <f t="array" ref="G6625">_xlfn.IFS( F6625 = "", "Unknown", F6625 &lt;= 25, "Young Adult", F6625 &lt;= 35, "Millennials", F6625 &lt;= 50, "Gen-X", F6625 &gt; 50, "Seniors")</f>
        <v>Unknown</v>
      </c>
      <c r="H6625" s="2">
        <v>156</v>
      </c>
      <c r="I6625" s="2" t="b">
        <f t="shared" si="206"/>
        <v>1</v>
      </c>
      <c r="J6625" s="2" t="b">
        <f t="shared" si="207"/>
        <v>0</v>
      </c>
    </row>
    <row r="6626" spans="1:10" x14ac:dyDescent="0.35">
      <c r="A6626" s="4">
        <v>254</v>
      </c>
      <c r="B6626" s="3" t="s">
        <v>164</v>
      </c>
      <c r="C6626" s="16">
        <v>45551</v>
      </c>
      <c r="D6626" s="1" t="s">
        <v>1</v>
      </c>
      <c r="E6626" s="1" t="s">
        <v>0</v>
      </c>
      <c r="G6626" s="2" t="str" cm="1">
        <f t="array" ref="G6626">_xlfn.IFS( F6626 = "", "Unknown", F6626 &lt;= 25, "Young Adult", F6626 &lt;= 35, "Millennials", F6626 &lt;= 50, "Gen-X", F6626 &gt; 50, "Seniors")</f>
        <v>Unknown</v>
      </c>
      <c r="H6626" s="2">
        <v>156</v>
      </c>
      <c r="I6626" s="2" t="b">
        <f t="shared" si="206"/>
        <v>1</v>
      </c>
      <c r="J6626" s="2" t="b">
        <f t="shared" si="207"/>
        <v>0</v>
      </c>
    </row>
    <row r="6627" spans="1:10" x14ac:dyDescent="0.35">
      <c r="A6627" s="4">
        <v>254</v>
      </c>
      <c r="B6627" s="3" t="s">
        <v>164</v>
      </c>
      <c r="C6627" s="16">
        <v>45551</v>
      </c>
      <c r="D6627" s="1" t="s">
        <v>1</v>
      </c>
      <c r="E6627" s="1" t="s">
        <v>0</v>
      </c>
      <c r="G6627" s="2" t="str" cm="1">
        <f t="array" ref="G6627">_xlfn.IFS( F6627 = "", "Unknown", F6627 &lt;= 25, "Young Adult", F6627 &lt;= 35, "Millennials", F6627 &lt;= 50, "Gen-X", F6627 &gt; 50, "Seniors")</f>
        <v>Unknown</v>
      </c>
      <c r="H6627" s="2">
        <v>156</v>
      </c>
      <c r="I6627" s="2" t="b">
        <f t="shared" si="206"/>
        <v>1</v>
      </c>
      <c r="J6627" s="2" t="b">
        <f t="shared" si="207"/>
        <v>0</v>
      </c>
    </row>
    <row r="6628" spans="1:10" x14ac:dyDescent="0.35">
      <c r="A6628" s="4">
        <v>254</v>
      </c>
      <c r="B6628" s="3" t="s">
        <v>164</v>
      </c>
      <c r="C6628" s="16">
        <v>45551</v>
      </c>
      <c r="D6628" s="1" t="s">
        <v>1</v>
      </c>
      <c r="E6628" s="1" t="s">
        <v>0</v>
      </c>
      <c r="G6628" s="2" t="str" cm="1">
        <f t="array" ref="G6628">_xlfn.IFS( F6628 = "", "Unknown", F6628 &lt;= 25, "Young Adult", F6628 &lt;= 35, "Millennials", F6628 &lt;= 50, "Gen-X", F6628 &gt; 50, "Seniors")</f>
        <v>Unknown</v>
      </c>
      <c r="H6628" s="2">
        <v>148</v>
      </c>
      <c r="I6628" s="2" t="b">
        <f t="shared" si="206"/>
        <v>1</v>
      </c>
      <c r="J6628" s="2" t="b">
        <f t="shared" si="207"/>
        <v>0</v>
      </c>
    </row>
    <row r="6629" spans="1:10" x14ac:dyDescent="0.35">
      <c r="A6629" s="4">
        <v>254</v>
      </c>
      <c r="B6629" s="3" t="s">
        <v>164</v>
      </c>
      <c r="C6629" s="16">
        <v>45551</v>
      </c>
      <c r="D6629" s="1" t="s">
        <v>1</v>
      </c>
      <c r="E6629" s="1" t="s">
        <v>4</v>
      </c>
      <c r="F6629" s="2">
        <v>48</v>
      </c>
      <c r="G6629" s="2" t="str" cm="1">
        <f t="array" ref="G6629">_xlfn.IFS( F6629 = "", "Unknown", F6629 &lt;= 25, "Young Adult", F6629 &lt;= 35, "Millennials", F6629 &lt;= 50, "Gen-X", F6629 &gt; 50, "Seniors")</f>
        <v>Gen-X</v>
      </c>
      <c r="H6629" s="2">
        <v>54</v>
      </c>
      <c r="I6629" s="2" t="b">
        <f t="shared" si="206"/>
        <v>1</v>
      </c>
      <c r="J6629" s="2" t="b">
        <f t="shared" si="207"/>
        <v>0</v>
      </c>
    </row>
    <row r="6630" spans="1:10" x14ac:dyDescent="0.35">
      <c r="A6630" s="4">
        <v>254</v>
      </c>
      <c r="B6630" s="3" t="s">
        <v>164</v>
      </c>
      <c r="C6630" s="16">
        <v>45551</v>
      </c>
      <c r="D6630" s="1" t="s">
        <v>1</v>
      </c>
      <c r="E6630" s="1" t="s">
        <v>0</v>
      </c>
      <c r="F6630" s="2">
        <v>18</v>
      </c>
      <c r="G6630" s="2" t="str" cm="1">
        <f t="array" ref="G6630">_xlfn.IFS( F6630 = "", "Unknown", F6630 &lt;= 25, "Young Adult", F6630 &lt;= 35, "Millennials", F6630 &lt;= 50, "Gen-X", F6630 &gt; 50, "Seniors")</f>
        <v>Young Adult</v>
      </c>
      <c r="H6630" s="2">
        <v>156</v>
      </c>
      <c r="I6630" s="2" t="b">
        <f t="shared" si="206"/>
        <v>1</v>
      </c>
      <c r="J6630" s="2" t="b">
        <f t="shared" si="207"/>
        <v>0</v>
      </c>
    </row>
    <row r="6631" spans="1:10" x14ac:dyDescent="0.35">
      <c r="A6631" s="4">
        <v>254</v>
      </c>
      <c r="B6631" s="3" t="s">
        <v>164</v>
      </c>
      <c r="C6631" s="16">
        <v>45551</v>
      </c>
      <c r="D6631" s="1" t="s">
        <v>5</v>
      </c>
      <c r="E6631" s="1" t="s">
        <v>0</v>
      </c>
      <c r="G6631" s="2" t="str" cm="1">
        <f t="array" ref="G6631">_xlfn.IFS( F6631 = "", "Unknown", F6631 &lt;= 25, "Young Adult", F6631 &lt;= 35, "Millennials", F6631 &lt;= 50, "Gen-X", F6631 &gt; 50, "Seniors")</f>
        <v>Unknown</v>
      </c>
      <c r="I6631" s="2" t="b">
        <f t="shared" si="206"/>
        <v>0</v>
      </c>
      <c r="J6631" s="2" t="b">
        <f t="shared" si="207"/>
        <v>0</v>
      </c>
    </row>
    <row r="6632" spans="1:10" x14ac:dyDescent="0.35">
      <c r="A6632" s="4">
        <v>254</v>
      </c>
      <c r="B6632" s="3" t="s">
        <v>164</v>
      </c>
      <c r="C6632" s="16">
        <v>45551</v>
      </c>
      <c r="D6632" s="1" t="s">
        <v>1</v>
      </c>
      <c r="E6632" s="1" t="s">
        <v>0</v>
      </c>
      <c r="G6632" s="2" t="str" cm="1">
        <f t="array" ref="G6632">_xlfn.IFS( F6632 = "", "Unknown", F6632 &lt;= 25, "Young Adult", F6632 &lt;= 35, "Millennials", F6632 &lt;= 50, "Gen-X", F6632 &gt; 50, "Seniors")</f>
        <v>Unknown</v>
      </c>
      <c r="H6632" s="2">
        <v>156</v>
      </c>
      <c r="I6632" s="2" t="b">
        <f t="shared" si="206"/>
        <v>1</v>
      </c>
      <c r="J6632" s="2" t="b">
        <f t="shared" si="207"/>
        <v>0</v>
      </c>
    </row>
    <row r="6633" spans="1:10" x14ac:dyDescent="0.35">
      <c r="A6633" s="4">
        <v>254</v>
      </c>
      <c r="B6633" s="3" t="s">
        <v>163</v>
      </c>
      <c r="C6633" s="16">
        <v>45552</v>
      </c>
      <c r="D6633" s="1" t="s">
        <v>1</v>
      </c>
      <c r="E6633" s="1" t="s">
        <v>4</v>
      </c>
      <c r="F6633" s="2">
        <v>25</v>
      </c>
      <c r="G6633" s="2" t="str" cm="1">
        <f t="array" ref="G6633">_xlfn.IFS( F6633 = "", "Unknown", F6633 &lt;= 25, "Young Adult", F6633 &lt;= 35, "Millennials", F6633 &lt;= 50, "Gen-X", F6633 &gt; 50, "Seniors")</f>
        <v>Young Adult</v>
      </c>
      <c r="H6633" s="2">
        <v>5</v>
      </c>
      <c r="I6633" s="2" t="b">
        <f t="shared" si="206"/>
        <v>0</v>
      </c>
      <c r="J6633" s="2" t="b">
        <f t="shared" si="207"/>
        <v>0</v>
      </c>
    </row>
    <row r="6634" spans="1:10" x14ac:dyDescent="0.35">
      <c r="A6634" s="4">
        <v>254</v>
      </c>
      <c r="B6634" s="3" t="s">
        <v>163</v>
      </c>
      <c r="C6634" s="16">
        <v>45552</v>
      </c>
      <c r="D6634" s="1" t="s">
        <v>1</v>
      </c>
      <c r="E6634" s="1" t="s">
        <v>0</v>
      </c>
      <c r="G6634" s="2" t="str" cm="1">
        <f t="array" ref="G6634">_xlfn.IFS( F6634 = "", "Unknown", F6634 &lt;= 25, "Young Adult", F6634 &lt;= 35, "Millennials", F6634 &lt;= 50, "Gen-X", F6634 &gt; 50, "Seniors")</f>
        <v>Unknown</v>
      </c>
      <c r="H6634" s="2">
        <v>155</v>
      </c>
      <c r="I6634" s="2" t="b">
        <f t="shared" si="206"/>
        <v>1</v>
      </c>
      <c r="J6634" s="2" t="b">
        <f t="shared" si="207"/>
        <v>0</v>
      </c>
    </row>
    <row r="6635" spans="1:10" x14ac:dyDescent="0.35">
      <c r="A6635" s="4">
        <v>254</v>
      </c>
      <c r="B6635" s="3" t="s">
        <v>163</v>
      </c>
      <c r="C6635" s="16">
        <v>45552</v>
      </c>
      <c r="D6635" s="1" t="s">
        <v>1</v>
      </c>
      <c r="E6635" s="1" t="s">
        <v>0</v>
      </c>
      <c r="G6635" s="2" t="str" cm="1">
        <f t="array" ref="G6635">_xlfn.IFS( F6635 = "", "Unknown", F6635 &lt;= 25, "Young Adult", F6635 &lt;= 35, "Millennials", F6635 &lt;= 50, "Gen-X", F6635 &gt; 50, "Seniors")</f>
        <v>Unknown</v>
      </c>
      <c r="H6635" s="2">
        <v>155</v>
      </c>
      <c r="I6635" s="2" t="b">
        <f t="shared" si="206"/>
        <v>1</v>
      </c>
      <c r="J6635" s="2" t="b">
        <f t="shared" si="207"/>
        <v>0</v>
      </c>
    </row>
    <row r="6636" spans="1:10" x14ac:dyDescent="0.35">
      <c r="A6636" s="4">
        <v>254</v>
      </c>
      <c r="B6636" s="3" t="s">
        <v>163</v>
      </c>
      <c r="C6636" s="16">
        <v>45552</v>
      </c>
      <c r="D6636" s="1" t="s">
        <v>1</v>
      </c>
      <c r="E6636" s="1" t="s">
        <v>0</v>
      </c>
      <c r="G6636" s="2" t="str" cm="1">
        <f t="array" ref="G6636">_xlfn.IFS( F6636 = "", "Unknown", F6636 &lt;= 25, "Young Adult", F6636 &lt;= 35, "Millennials", F6636 &lt;= 50, "Gen-X", F6636 &gt; 50, "Seniors")</f>
        <v>Unknown</v>
      </c>
      <c r="H6636" s="2">
        <v>139</v>
      </c>
      <c r="I6636" s="2" t="b">
        <f t="shared" si="206"/>
        <v>1</v>
      </c>
      <c r="J6636" s="2" t="b">
        <f t="shared" si="207"/>
        <v>0</v>
      </c>
    </row>
    <row r="6637" spans="1:10" x14ac:dyDescent="0.35">
      <c r="A6637" s="4">
        <v>254</v>
      </c>
      <c r="B6637" s="3" t="s">
        <v>163</v>
      </c>
      <c r="C6637" s="16">
        <v>45552</v>
      </c>
      <c r="D6637" s="1" t="s">
        <v>1</v>
      </c>
      <c r="E6637" s="1" t="s">
        <v>0</v>
      </c>
      <c r="G6637" s="2" t="str" cm="1">
        <f t="array" ref="G6637">_xlfn.IFS( F6637 = "", "Unknown", F6637 &lt;= 25, "Young Adult", F6637 &lt;= 35, "Millennials", F6637 &lt;= 50, "Gen-X", F6637 &gt; 50, "Seniors")</f>
        <v>Unknown</v>
      </c>
      <c r="H6637" s="2">
        <v>155</v>
      </c>
      <c r="I6637" s="2" t="b">
        <f t="shared" si="206"/>
        <v>1</v>
      </c>
      <c r="J6637" s="2" t="b">
        <f t="shared" si="207"/>
        <v>0</v>
      </c>
    </row>
    <row r="6638" spans="1:10" x14ac:dyDescent="0.35">
      <c r="A6638" s="4">
        <v>254</v>
      </c>
      <c r="B6638" s="3" t="s">
        <v>163</v>
      </c>
      <c r="C6638" s="16">
        <v>45552</v>
      </c>
      <c r="D6638" s="1" t="s">
        <v>1</v>
      </c>
      <c r="E6638" s="1" t="s">
        <v>0</v>
      </c>
      <c r="G6638" s="2" t="str" cm="1">
        <f t="array" ref="G6638">_xlfn.IFS( F6638 = "", "Unknown", F6638 &lt;= 25, "Young Adult", F6638 &lt;= 35, "Millennials", F6638 &lt;= 50, "Gen-X", F6638 &gt; 50, "Seniors")</f>
        <v>Unknown</v>
      </c>
      <c r="H6638" s="2">
        <v>155</v>
      </c>
      <c r="I6638" s="2" t="b">
        <f t="shared" si="206"/>
        <v>1</v>
      </c>
      <c r="J6638" s="2" t="b">
        <f t="shared" si="207"/>
        <v>0</v>
      </c>
    </row>
    <row r="6639" spans="1:10" x14ac:dyDescent="0.35">
      <c r="A6639" s="4">
        <v>254</v>
      </c>
      <c r="B6639" s="3" t="s">
        <v>163</v>
      </c>
      <c r="C6639" s="16">
        <v>45552</v>
      </c>
      <c r="D6639" s="1" t="s">
        <v>1</v>
      </c>
      <c r="E6639" s="1" t="s">
        <v>0</v>
      </c>
      <c r="G6639" s="2" t="str" cm="1">
        <f t="array" ref="G6639">_xlfn.IFS( F6639 = "", "Unknown", F6639 &lt;= 25, "Young Adult", F6639 &lt;= 35, "Millennials", F6639 &lt;= 50, "Gen-X", F6639 &gt; 50, "Seniors")</f>
        <v>Unknown</v>
      </c>
      <c r="H6639" s="2">
        <v>155</v>
      </c>
      <c r="I6639" s="2" t="b">
        <f t="shared" si="206"/>
        <v>1</v>
      </c>
      <c r="J6639" s="2" t="b">
        <f t="shared" si="207"/>
        <v>0</v>
      </c>
    </row>
    <row r="6640" spans="1:10" x14ac:dyDescent="0.35">
      <c r="A6640" s="4">
        <v>254</v>
      </c>
      <c r="B6640" s="3" t="s">
        <v>163</v>
      </c>
      <c r="C6640" s="16">
        <v>45552</v>
      </c>
      <c r="D6640" s="1" t="s">
        <v>5</v>
      </c>
      <c r="E6640" s="1" t="s">
        <v>0</v>
      </c>
      <c r="G6640" s="2" t="str" cm="1">
        <f t="array" ref="G6640">_xlfn.IFS( F6640 = "", "Unknown", F6640 &lt;= 25, "Young Adult", F6640 &lt;= 35, "Millennials", F6640 &lt;= 50, "Gen-X", F6640 &gt; 50, "Seniors")</f>
        <v>Unknown</v>
      </c>
      <c r="I6640" s="2" t="b">
        <f t="shared" si="206"/>
        <v>0</v>
      </c>
      <c r="J6640" s="2" t="b">
        <f t="shared" si="207"/>
        <v>0</v>
      </c>
    </row>
    <row r="6641" spans="1:10" x14ac:dyDescent="0.35">
      <c r="A6641" s="4">
        <v>254</v>
      </c>
      <c r="B6641" s="3" t="s">
        <v>88</v>
      </c>
      <c r="C6641" s="16">
        <v>45618</v>
      </c>
      <c r="D6641" s="1" t="s">
        <v>5</v>
      </c>
      <c r="E6641" s="1" t="s">
        <v>0</v>
      </c>
      <c r="F6641" s="2">
        <v>24</v>
      </c>
      <c r="G6641" s="2" t="str" cm="1">
        <f t="array" ref="G6641">_xlfn.IFS( F6641 = "", "Unknown", F6641 &lt;= 25, "Young Adult", F6641 &lt;= 35, "Millennials", F6641 &lt;= 50, "Gen-X", F6641 &gt; 50, "Seniors")</f>
        <v>Young Adult</v>
      </c>
      <c r="I6641" s="2" t="b">
        <f t="shared" si="206"/>
        <v>0</v>
      </c>
      <c r="J6641" s="2" t="b">
        <f t="shared" si="207"/>
        <v>0</v>
      </c>
    </row>
    <row r="6642" spans="1:10" x14ac:dyDescent="0.35">
      <c r="A6642" s="4">
        <v>254</v>
      </c>
      <c r="B6642" s="3" t="s">
        <v>164</v>
      </c>
      <c r="C6642" s="16">
        <v>45551</v>
      </c>
      <c r="D6642" s="1" t="s">
        <v>1</v>
      </c>
      <c r="E6642" s="1" t="s">
        <v>0</v>
      </c>
      <c r="G6642" s="2" t="str" cm="1">
        <f t="array" ref="G6642">_xlfn.IFS( F6642 = "", "Unknown", F6642 &lt;= 25, "Young Adult", F6642 &lt;= 35, "Millennials", F6642 &lt;= 50, "Gen-X", F6642 &gt; 50, "Seniors")</f>
        <v>Unknown</v>
      </c>
      <c r="H6642" s="2">
        <v>156</v>
      </c>
      <c r="I6642" s="2" t="b">
        <f t="shared" si="206"/>
        <v>1</v>
      </c>
      <c r="J6642" s="2" t="b">
        <f t="shared" si="207"/>
        <v>0</v>
      </c>
    </row>
    <row r="6643" spans="1:10" x14ac:dyDescent="0.35">
      <c r="A6643" s="4">
        <v>254</v>
      </c>
      <c r="B6643" s="3" t="s">
        <v>164</v>
      </c>
      <c r="C6643" s="16">
        <v>45551</v>
      </c>
      <c r="D6643" s="1" t="s">
        <v>1</v>
      </c>
      <c r="E6643" s="1" t="s">
        <v>3</v>
      </c>
      <c r="F6643" s="2">
        <v>25</v>
      </c>
      <c r="G6643" s="2" t="str" cm="1">
        <f t="array" ref="G6643">_xlfn.IFS( F6643 = "", "Unknown", F6643 &lt;= 25, "Young Adult", F6643 &lt;= 35, "Millennials", F6643 &lt;= 50, "Gen-X", F6643 &gt; 50, "Seniors")</f>
        <v>Young Adult</v>
      </c>
      <c r="H6643" s="2">
        <v>152</v>
      </c>
      <c r="I6643" s="2" t="b">
        <f t="shared" si="206"/>
        <v>1</v>
      </c>
      <c r="J6643" s="2" t="b">
        <f t="shared" si="207"/>
        <v>0</v>
      </c>
    </row>
    <row r="6644" spans="1:10" x14ac:dyDescent="0.35">
      <c r="A6644" s="4">
        <v>254</v>
      </c>
      <c r="B6644" s="3" t="s">
        <v>164</v>
      </c>
      <c r="C6644" s="16">
        <v>45551</v>
      </c>
      <c r="D6644" s="1" t="s">
        <v>1</v>
      </c>
      <c r="E6644" s="1" t="s">
        <v>3</v>
      </c>
      <c r="F6644" s="2">
        <v>32</v>
      </c>
      <c r="G6644" s="2" t="str" cm="1">
        <f t="array" ref="G6644">_xlfn.IFS( F6644 = "", "Unknown", F6644 &lt;= 25, "Young Adult", F6644 &lt;= 35, "Millennials", F6644 &lt;= 50, "Gen-X", F6644 &gt; 50, "Seniors")</f>
        <v>Millennials</v>
      </c>
      <c r="H6644" s="2">
        <v>58</v>
      </c>
      <c r="I6644" s="2" t="b">
        <f t="shared" si="206"/>
        <v>1</v>
      </c>
      <c r="J6644" s="2" t="b">
        <f t="shared" si="207"/>
        <v>0</v>
      </c>
    </row>
    <row r="6645" spans="1:10" x14ac:dyDescent="0.35">
      <c r="A6645" s="4">
        <v>254</v>
      </c>
      <c r="B6645" s="3" t="s">
        <v>164</v>
      </c>
      <c r="C6645" s="16">
        <v>45551</v>
      </c>
      <c r="D6645" s="1" t="s">
        <v>1</v>
      </c>
      <c r="E6645" s="1" t="s">
        <v>3</v>
      </c>
      <c r="F6645" s="2">
        <v>21</v>
      </c>
      <c r="G6645" s="2" t="str" cm="1">
        <f t="array" ref="G6645">_xlfn.IFS( F6645 = "", "Unknown", F6645 &lt;= 25, "Young Adult", F6645 &lt;= 35, "Millennials", F6645 &lt;= 50, "Gen-X", F6645 &gt; 50, "Seniors")</f>
        <v>Young Adult</v>
      </c>
      <c r="H6645" s="2">
        <v>10</v>
      </c>
      <c r="I6645" s="2" t="b">
        <f t="shared" si="206"/>
        <v>0</v>
      </c>
      <c r="J6645" s="2" t="b">
        <f t="shared" si="207"/>
        <v>0</v>
      </c>
    </row>
    <row r="6646" spans="1:10" x14ac:dyDescent="0.35">
      <c r="A6646" s="4">
        <v>254</v>
      </c>
      <c r="B6646" s="3" t="s">
        <v>164</v>
      </c>
      <c r="C6646" s="16">
        <v>45551</v>
      </c>
      <c r="D6646" s="1" t="s">
        <v>1</v>
      </c>
      <c r="E6646" s="1" t="s">
        <v>3</v>
      </c>
      <c r="F6646" s="2">
        <v>24</v>
      </c>
      <c r="G6646" s="2" t="str" cm="1">
        <f t="array" ref="G6646">_xlfn.IFS( F6646 = "", "Unknown", F6646 &lt;= 25, "Young Adult", F6646 &lt;= 35, "Millennials", F6646 &lt;= 50, "Gen-X", F6646 &gt; 50, "Seniors")</f>
        <v>Young Adult</v>
      </c>
      <c r="H6646" s="2">
        <v>40</v>
      </c>
      <c r="I6646" s="2" t="b">
        <f t="shared" si="206"/>
        <v>1</v>
      </c>
      <c r="J6646" s="2" t="b">
        <f t="shared" si="207"/>
        <v>0</v>
      </c>
    </row>
    <row r="6647" spans="1:10" x14ac:dyDescent="0.35">
      <c r="A6647" s="4">
        <v>254</v>
      </c>
      <c r="B6647" s="3" t="s">
        <v>164</v>
      </c>
      <c r="C6647" s="16">
        <v>45551</v>
      </c>
      <c r="D6647" s="1" t="s">
        <v>1</v>
      </c>
      <c r="E6647" s="1" t="s">
        <v>0</v>
      </c>
      <c r="G6647" s="2" t="str" cm="1">
        <f t="array" ref="G6647">_xlfn.IFS( F6647 = "", "Unknown", F6647 &lt;= 25, "Young Adult", F6647 &lt;= 35, "Millennials", F6647 &lt;= 50, "Gen-X", F6647 &gt; 50, "Seniors")</f>
        <v>Unknown</v>
      </c>
      <c r="H6647" s="2">
        <v>156</v>
      </c>
      <c r="I6647" s="2" t="b">
        <f t="shared" si="206"/>
        <v>1</v>
      </c>
      <c r="J6647" s="2" t="b">
        <f t="shared" si="207"/>
        <v>0</v>
      </c>
    </row>
    <row r="6648" spans="1:10" x14ac:dyDescent="0.35">
      <c r="A6648" s="4">
        <v>254</v>
      </c>
      <c r="B6648" s="3" t="s">
        <v>164</v>
      </c>
      <c r="C6648" s="16">
        <v>45551</v>
      </c>
      <c r="D6648" s="1" t="s">
        <v>1</v>
      </c>
      <c r="E6648" s="1" t="s">
        <v>3</v>
      </c>
      <c r="F6648" s="2">
        <v>40</v>
      </c>
      <c r="G6648" s="2" t="str" cm="1">
        <f t="array" ref="G6648">_xlfn.IFS( F6648 = "", "Unknown", F6648 &lt;= 25, "Young Adult", F6648 &lt;= 35, "Millennials", F6648 &lt;= 50, "Gen-X", F6648 &gt; 50, "Seniors")</f>
        <v>Gen-X</v>
      </c>
      <c r="H6648" s="2">
        <v>154</v>
      </c>
      <c r="I6648" s="2" t="b">
        <f t="shared" si="206"/>
        <v>1</v>
      </c>
      <c r="J6648" s="2" t="b">
        <f t="shared" si="207"/>
        <v>0</v>
      </c>
    </row>
    <row r="6649" spans="1:10" x14ac:dyDescent="0.35">
      <c r="A6649" s="4">
        <v>254</v>
      </c>
      <c r="B6649" s="3" t="s">
        <v>164</v>
      </c>
      <c r="C6649" s="16">
        <v>45551</v>
      </c>
      <c r="D6649" s="1" t="s">
        <v>1</v>
      </c>
      <c r="E6649" s="1" t="s">
        <v>0</v>
      </c>
      <c r="G6649" s="2" t="str" cm="1">
        <f t="array" ref="G6649">_xlfn.IFS( F6649 = "", "Unknown", F6649 &lt;= 25, "Young Adult", F6649 &lt;= 35, "Millennials", F6649 &lt;= 50, "Gen-X", F6649 &gt; 50, "Seniors")</f>
        <v>Unknown</v>
      </c>
      <c r="H6649" s="2">
        <v>148</v>
      </c>
      <c r="I6649" s="2" t="b">
        <f t="shared" si="206"/>
        <v>1</v>
      </c>
      <c r="J6649" s="2" t="b">
        <f t="shared" si="207"/>
        <v>0</v>
      </c>
    </row>
    <row r="6650" spans="1:10" x14ac:dyDescent="0.35">
      <c r="A6650" s="4">
        <v>254</v>
      </c>
      <c r="B6650" s="3" t="s">
        <v>164</v>
      </c>
      <c r="C6650" s="16">
        <v>45551</v>
      </c>
      <c r="D6650" s="1" t="s">
        <v>1</v>
      </c>
      <c r="E6650" s="1" t="s">
        <v>4</v>
      </c>
      <c r="F6650" s="2">
        <v>27</v>
      </c>
      <c r="G6650" s="2" t="str" cm="1">
        <f t="array" ref="G6650">_xlfn.IFS( F6650 = "", "Unknown", F6650 &lt;= 25, "Young Adult", F6650 &lt;= 35, "Millennials", F6650 &lt;= 50, "Gen-X", F6650 &gt; 50, "Seniors")</f>
        <v>Millennials</v>
      </c>
      <c r="H6650" s="2">
        <v>136</v>
      </c>
      <c r="I6650" s="2" t="b">
        <f t="shared" si="206"/>
        <v>1</v>
      </c>
      <c r="J6650" s="2" t="b">
        <f t="shared" si="207"/>
        <v>0</v>
      </c>
    </row>
    <row r="6651" spans="1:10" x14ac:dyDescent="0.35">
      <c r="A6651" s="4">
        <v>254</v>
      </c>
      <c r="B6651" s="3" t="s">
        <v>164</v>
      </c>
      <c r="C6651" s="16">
        <v>45551</v>
      </c>
      <c r="D6651" s="1" t="s">
        <v>1</v>
      </c>
      <c r="E6651" s="1" t="s">
        <v>3</v>
      </c>
      <c r="F6651" s="2">
        <v>27</v>
      </c>
      <c r="G6651" s="2" t="str" cm="1">
        <f t="array" ref="G6651">_xlfn.IFS( F6651 = "", "Unknown", F6651 &lt;= 25, "Young Adult", F6651 &lt;= 35, "Millennials", F6651 &lt;= 50, "Gen-X", F6651 &gt; 50, "Seniors")</f>
        <v>Millennials</v>
      </c>
      <c r="H6651" s="2">
        <v>148</v>
      </c>
      <c r="I6651" s="2" t="b">
        <f t="shared" si="206"/>
        <v>1</v>
      </c>
      <c r="J6651" s="2" t="b">
        <f t="shared" si="207"/>
        <v>0</v>
      </c>
    </row>
    <row r="6652" spans="1:10" x14ac:dyDescent="0.35">
      <c r="A6652" s="4">
        <v>254</v>
      </c>
      <c r="B6652" s="3" t="s">
        <v>164</v>
      </c>
      <c r="C6652" s="16">
        <v>45551</v>
      </c>
      <c r="D6652" s="1" t="s">
        <v>1</v>
      </c>
      <c r="E6652" s="1" t="s">
        <v>12</v>
      </c>
      <c r="F6652" s="2">
        <v>26</v>
      </c>
      <c r="G6652" s="2" t="str" cm="1">
        <f t="array" ref="G6652">_xlfn.IFS( F6652 = "", "Unknown", F6652 &lt;= 25, "Young Adult", F6652 &lt;= 35, "Millennials", F6652 &lt;= 50, "Gen-X", F6652 &gt; 50, "Seniors")</f>
        <v>Millennials</v>
      </c>
      <c r="H6652" s="2">
        <v>146</v>
      </c>
      <c r="I6652" s="2" t="b">
        <f t="shared" si="206"/>
        <v>1</v>
      </c>
      <c r="J6652" s="2" t="b">
        <f t="shared" si="207"/>
        <v>0</v>
      </c>
    </row>
    <row r="6653" spans="1:10" x14ac:dyDescent="0.35">
      <c r="A6653" s="4">
        <v>254</v>
      </c>
      <c r="B6653" s="3" t="s">
        <v>164</v>
      </c>
      <c r="C6653" s="16">
        <v>45551</v>
      </c>
      <c r="D6653" s="1" t="s">
        <v>1</v>
      </c>
      <c r="E6653" s="1" t="s">
        <v>0</v>
      </c>
      <c r="G6653" s="2" t="str" cm="1">
        <f t="array" ref="G6653">_xlfn.IFS( F6653 = "", "Unknown", F6653 &lt;= 25, "Young Adult", F6653 &lt;= 35, "Millennials", F6653 &lt;= 50, "Gen-X", F6653 &gt; 50, "Seniors")</f>
        <v>Unknown</v>
      </c>
      <c r="H6653" s="2">
        <v>151</v>
      </c>
      <c r="I6653" s="2" t="b">
        <f t="shared" si="206"/>
        <v>1</v>
      </c>
      <c r="J6653" s="2" t="b">
        <f t="shared" si="207"/>
        <v>0</v>
      </c>
    </row>
    <row r="6654" spans="1:10" x14ac:dyDescent="0.35">
      <c r="A6654" s="4">
        <v>254</v>
      </c>
      <c r="B6654" s="3" t="s">
        <v>164</v>
      </c>
      <c r="C6654" s="16">
        <v>45551</v>
      </c>
      <c r="D6654" s="1" t="s">
        <v>1</v>
      </c>
      <c r="E6654" s="1" t="s">
        <v>0</v>
      </c>
      <c r="G6654" s="2" t="str" cm="1">
        <f t="array" ref="G6654">_xlfn.IFS( F6654 = "", "Unknown", F6654 &lt;= 25, "Young Adult", F6654 &lt;= 35, "Millennials", F6654 &lt;= 50, "Gen-X", F6654 &gt; 50, "Seniors")</f>
        <v>Unknown</v>
      </c>
      <c r="H6654" s="2">
        <v>156</v>
      </c>
      <c r="I6654" s="2" t="b">
        <f t="shared" si="206"/>
        <v>1</v>
      </c>
      <c r="J6654" s="2" t="b">
        <f t="shared" si="207"/>
        <v>0</v>
      </c>
    </row>
    <row r="6655" spans="1:10" x14ac:dyDescent="0.35">
      <c r="A6655" s="4">
        <v>254</v>
      </c>
      <c r="B6655" s="3" t="s">
        <v>164</v>
      </c>
      <c r="C6655" s="16">
        <v>45551</v>
      </c>
      <c r="D6655" s="1" t="s">
        <v>1</v>
      </c>
      <c r="E6655" s="1" t="s">
        <v>0</v>
      </c>
      <c r="G6655" s="2" t="str" cm="1">
        <f t="array" ref="G6655">_xlfn.IFS( F6655 = "", "Unknown", F6655 &lt;= 25, "Young Adult", F6655 &lt;= 35, "Millennials", F6655 &lt;= 50, "Gen-X", F6655 &gt; 50, "Seniors")</f>
        <v>Unknown</v>
      </c>
      <c r="H6655" s="2">
        <v>154</v>
      </c>
      <c r="I6655" s="2" t="b">
        <f t="shared" si="206"/>
        <v>1</v>
      </c>
      <c r="J6655" s="2" t="b">
        <f t="shared" si="207"/>
        <v>0</v>
      </c>
    </row>
    <row r="6656" spans="1:10" x14ac:dyDescent="0.35">
      <c r="A6656" s="4">
        <v>254</v>
      </c>
      <c r="B6656" s="3" t="s">
        <v>164</v>
      </c>
      <c r="C6656" s="16">
        <v>45551</v>
      </c>
      <c r="D6656" s="1" t="s">
        <v>1</v>
      </c>
      <c r="E6656" s="1" t="s">
        <v>0</v>
      </c>
      <c r="G6656" s="2" t="str" cm="1">
        <f t="array" ref="G6656">_xlfn.IFS( F6656 = "", "Unknown", F6656 &lt;= 25, "Young Adult", F6656 &lt;= 35, "Millennials", F6656 &lt;= 50, "Gen-X", F6656 &gt; 50, "Seniors")</f>
        <v>Unknown</v>
      </c>
      <c r="H6656" s="2">
        <v>156</v>
      </c>
      <c r="I6656" s="2" t="b">
        <f t="shared" si="206"/>
        <v>1</v>
      </c>
      <c r="J6656" s="2" t="b">
        <f t="shared" si="207"/>
        <v>0</v>
      </c>
    </row>
    <row r="6657" spans="1:10" x14ac:dyDescent="0.35">
      <c r="A6657" s="4">
        <v>254</v>
      </c>
      <c r="B6657" s="3" t="s">
        <v>164</v>
      </c>
      <c r="C6657" s="16">
        <v>45551</v>
      </c>
      <c r="D6657" s="1" t="s">
        <v>1</v>
      </c>
      <c r="E6657" s="1" t="s">
        <v>4</v>
      </c>
      <c r="F6657" s="2">
        <v>27</v>
      </c>
      <c r="G6657" s="2" t="str" cm="1">
        <f t="array" ref="G6657">_xlfn.IFS( F6657 = "", "Unknown", F6657 &lt;= 25, "Young Adult", F6657 &lt;= 35, "Millennials", F6657 &lt;= 50, "Gen-X", F6657 &gt; 50, "Seniors")</f>
        <v>Millennials</v>
      </c>
      <c r="H6657" s="2">
        <v>155</v>
      </c>
      <c r="I6657" s="2" t="b">
        <f t="shared" si="206"/>
        <v>1</v>
      </c>
      <c r="J6657" s="2" t="b">
        <f t="shared" si="207"/>
        <v>0</v>
      </c>
    </row>
    <row r="6658" spans="1:10" x14ac:dyDescent="0.35">
      <c r="A6658" s="4">
        <v>254</v>
      </c>
      <c r="B6658" s="3" t="s">
        <v>164</v>
      </c>
      <c r="C6658" s="16">
        <v>45551</v>
      </c>
      <c r="D6658" s="1" t="s">
        <v>1</v>
      </c>
      <c r="E6658" s="1" t="s">
        <v>0</v>
      </c>
      <c r="G6658" s="2" t="str" cm="1">
        <f t="array" ref="G6658">_xlfn.IFS( F6658 = "", "Unknown", F6658 &lt;= 25, "Young Adult", F6658 &lt;= 35, "Millennials", F6658 &lt;= 50, "Gen-X", F6658 &gt; 50, "Seniors")</f>
        <v>Unknown</v>
      </c>
      <c r="H6658" s="2">
        <v>156</v>
      </c>
      <c r="I6658" s="2" t="b">
        <f t="shared" ref="I6658:I6721" si="208">AND(D6658="ACTIVE", H6658 &gt;30)</f>
        <v>1</v>
      </c>
      <c r="J6658" s="2" t="b">
        <f t="shared" ref="J6658:J6721" si="209">AND(D6658="ACTIVE", H6658 &gt;180)</f>
        <v>0</v>
      </c>
    </row>
    <row r="6659" spans="1:10" x14ac:dyDescent="0.35">
      <c r="A6659" s="4">
        <v>254</v>
      </c>
      <c r="B6659" s="3" t="s">
        <v>164</v>
      </c>
      <c r="C6659" s="16">
        <v>45551</v>
      </c>
      <c r="D6659" s="1" t="s">
        <v>5</v>
      </c>
      <c r="E6659" s="1" t="s">
        <v>0</v>
      </c>
      <c r="G6659" s="2" t="str" cm="1">
        <f t="array" ref="G6659">_xlfn.IFS( F6659 = "", "Unknown", F6659 &lt;= 25, "Young Adult", F6659 &lt;= 35, "Millennials", F6659 &lt;= 50, "Gen-X", F6659 &gt; 50, "Seniors")</f>
        <v>Unknown</v>
      </c>
      <c r="I6659" s="2" t="b">
        <f t="shared" si="208"/>
        <v>0</v>
      </c>
      <c r="J6659" s="2" t="b">
        <f t="shared" si="209"/>
        <v>0</v>
      </c>
    </row>
    <row r="6660" spans="1:10" x14ac:dyDescent="0.35">
      <c r="A6660" s="4">
        <v>254</v>
      </c>
      <c r="B6660" s="3" t="s">
        <v>164</v>
      </c>
      <c r="C6660" s="16">
        <v>45551</v>
      </c>
      <c r="D6660" s="1" t="s">
        <v>1</v>
      </c>
      <c r="E6660" s="1" t="s">
        <v>3</v>
      </c>
      <c r="F6660" s="2">
        <v>27</v>
      </c>
      <c r="G6660" s="2" t="str" cm="1">
        <f t="array" ref="G6660">_xlfn.IFS( F6660 = "", "Unknown", F6660 &lt;= 25, "Young Adult", F6660 &lt;= 35, "Millennials", F6660 &lt;= 50, "Gen-X", F6660 &gt; 50, "Seniors")</f>
        <v>Millennials</v>
      </c>
      <c r="H6660" s="2">
        <v>154</v>
      </c>
      <c r="I6660" s="2" t="b">
        <f t="shared" si="208"/>
        <v>1</v>
      </c>
      <c r="J6660" s="2" t="b">
        <f t="shared" si="209"/>
        <v>0</v>
      </c>
    </row>
    <row r="6661" spans="1:10" x14ac:dyDescent="0.35">
      <c r="A6661" s="4">
        <v>254</v>
      </c>
      <c r="B6661" s="3" t="s">
        <v>164</v>
      </c>
      <c r="C6661" s="16">
        <v>45551</v>
      </c>
      <c r="D6661" s="1" t="s">
        <v>1</v>
      </c>
      <c r="E6661" s="1" t="s">
        <v>3</v>
      </c>
      <c r="F6661" s="2">
        <v>19</v>
      </c>
      <c r="G6661" s="2" t="str" cm="1">
        <f t="array" ref="G6661">_xlfn.IFS( F6661 = "", "Unknown", F6661 &lt;= 25, "Young Adult", F6661 &lt;= 35, "Millennials", F6661 &lt;= 50, "Gen-X", F6661 &gt; 50, "Seniors")</f>
        <v>Young Adult</v>
      </c>
      <c r="H6661" s="2">
        <v>13</v>
      </c>
      <c r="I6661" s="2" t="b">
        <f t="shared" si="208"/>
        <v>0</v>
      </c>
      <c r="J6661" s="2" t="b">
        <f t="shared" si="209"/>
        <v>0</v>
      </c>
    </row>
    <row r="6662" spans="1:10" x14ac:dyDescent="0.35">
      <c r="A6662" s="4">
        <v>254</v>
      </c>
      <c r="B6662" s="3" t="s">
        <v>164</v>
      </c>
      <c r="C6662" s="16">
        <v>45551</v>
      </c>
      <c r="D6662" s="1" t="s">
        <v>1</v>
      </c>
      <c r="E6662" s="1" t="s">
        <v>0</v>
      </c>
      <c r="G6662" s="2" t="str" cm="1">
        <f t="array" ref="G6662">_xlfn.IFS( F6662 = "", "Unknown", F6662 &lt;= 25, "Young Adult", F6662 &lt;= 35, "Millennials", F6662 &lt;= 50, "Gen-X", F6662 &gt; 50, "Seniors")</f>
        <v>Unknown</v>
      </c>
      <c r="H6662" s="2">
        <v>112</v>
      </c>
      <c r="I6662" s="2" t="b">
        <f t="shared" si="208"/>
        <v>1</v>
      </c>
      <c r="J6662" s="2" t="b">
        <f t="shared" si="209"/>
        <v>0</v>
      </c>
    </row>
    <row r="6663" spans="1:10" x14ac:dyDescent="0.35">
      <c r="A6663" s="4">
        <v>254</v>
      </c>
      <c r="B6663" s="3" t="s">
        <v>164</v>
      </c>
      <c r="C6663" s="16">
        <v>45551</v>
      </c>
      <c r="D6663" s="1" t="s">
        <v>5</v>
      </c>
      <c r="E6663" s="1" t="s">
        <v>0</v>
      </c>
      <c r="G6663" s="2" t="str" cm="1">
        <f t="array" ref="G6663">_xlfn.IFS( F6663 = "", "Unknown", F6663 &lt;= 25, "Young Adult", F6663 &lt;= 35, "Millennials", F6663 &lt;= 50, "Gen-X", F6663 &gt; 50, "Seniors")</f>
        <v>Unknown</v>
      </c>
      <c r="I6663" s="2" t="b">
        <f t="shared" si="208"/>
        <v>0</v>
      </c>
      <c r="J6663" s="2" t="b">
        <f t="shared" si="209"/>
        <v>0</v>
      </c>
    </row>
    <row r="6664" spans="1:10" x14ac:dyDescent="0.35">
      <c r="A6664" s="4">
        <v>254</v>
      </c>
      <c r="B6664" s="3" t="s">
        <v>164</v>
      </c>
      <c r="C6664" s="16">
        <v>45551</v>
      </c>
      <c r="D6664" s="1" t="s">
        <v>1</v>
      </c>
      <c r="E6664" s="1" t="s">
        <v>0</v>
      </c>
      <c r="G6664" s="2" t="str" cm="1">
        <f t="array" ref="G6664">_xlfn.IFS( F6664 = "", "Unknown", F6664 &lt;= 25, "Young Adult", F6664 &lt;= 35, "Millennials", F6664 &lt;= 50, "Gen-X", F6664 &gt; 50, "Seniors")</f>
        <v>Unknown</v>
      </c>
      <c r="H6664" s="2">
        <v>146</v>
      </c>
      <c r="I6664" s="2" t="b">
        <f t="shared" si="208"/>
        <v>1</v>
      </c>
      <c r="J6664" s="2" t="b">
        <f t="shared" si="209"/>
        <v>0</v>
      </c>
    </row>
    <row r="6665" spans="1:10" x14ac:dyDescent="0.35">
      <c r="A6665" s="4">
        <v>254</v>
      </c>
      <c r="B6665" s="3" t="s">
        <v>164</v>
      </c>
      <c r="C6665" s="16">
        <v>45551</v>
      </c>
      <c r="D6665" s="1" t="s">
        <v>1</v>
      </c>
      <c r="E6665" s="1" t="s">
        <v>0</v>
      </c>
      <c r="G6665" s="2" t="str" cm="1">
        <f t="array" ref="G6665">_xlfn.IFS( F6665 = "", "Unknown", F6665 &lt;= 25, "Young Adult", F6665 &lt;= 35, "Millennials", F6665 &lt;= 50, "Gen-X", F6665 &gt; 50, "Seniors")</f>
        <v>Unknown</v>
      </c>
      <c r="H6665" s="2">
        <v>156</v>
      </c>
      <c r="I6665" s="2" t="b">
        <f t="shared" si="208"/>
        <v>1</v>
      </c>
      <c r="J6665" s="2" t="b">
        <f t="shared" si="209"/>
        <v>0</v>
      </c>
    </row>
    <row r="6666" spans="1:10" x14ac:dyDescent="0.35">
      <c r="A6666" s="4">
        <v>254</v>
      </c>
      <c r="B6666" s="3" t="s">
        <v>164</v>
      </c>
      <c r="C6666" s="16">
        <v>45551</v>
      </c>
      <c r="D6666" s="1" t="s">
        <v>1</v>
      </c>
      <c r="E6666" s="1" t="s">
        <v>3</v>
      </c>
      <c r="F6666" s="2">
        <v>24</v>
      </c>
      <c r="G6666" s="2" t="str" cm="1">
        <f t="array" ref="G6666">_xlfn.IFS( F6666 = "", "Unknown", F6666 &lt;= 25, "Young Adult", F6666 &lt;= 35, "Millennials", F6666 &lt;= 50, "Gen-X", F6666 &gt; 50, "Seniors")</f>
        <v>Young Adult</v>
      </c>
      <c r="H6666" s="2">
        <v>149</v>
      </c>
      <c r="I6666" s="2" t="b">
        <f t="shared" si="208"/>
        <v>1</v>
      </c>
      <c r="J6666" s="2" t="b">
        <f t="shared" si="209"/>
        <v>0</v>
      </c>
    </row>
    <row r="6667" spans="1:10" x14ac:dyDescent="0.35">
      <c r="A6667" s="4">
        <v>254</v>
      </c>
      <c r="B6667" s="3" t="s">
        <v>164</v>
      </c>
      <c r="C6667" s="16">
        <v>45551</v>
      </c>
      <c r="D6667" s="1" t="s">
        <v>1</v>
      </c>
      <c r="E6667" s="1" t="s">
        <v>0</v>
      </c>
      <c r="G6667" s="2" t="str" cm="1">
        <f t="array" ref="G6667">_xlfn.IFS( F6667 = "", "Unknown", F6667 &lt;= 25, "Young Adult", F6667 &lt;= 35, "Millennials", F6667 &lt;= 50, "Gen-X", F6667 &gt; 50, "Seniors")</f>
        <v>Unknown</v>
      </c>
      <c r="H6667" s="2">
        <v>156</v>
      </c>
      <c r="I6667" s="2" t="b">
        <f t="shared" si="208"/>
        <v>1</v>
      </c>
      <c r="J6667" s="2" t="b">
        <f t="shared" si="209"/>
        <v>0</v>
      </c>
    </row>
    <row r="6668" spans="1:10" x14ac:dyDescent="0.35">
      <c r="A6668" s="4">
        <v>254</v>
      </c>
      <c r="B6668" s="3" t="s">
        <v>164</v>
      </c>
      <c r="C6668" s="16">
        <v>45551</v>
      </c>
      <c r="D6668" s="1" t="s">
        <v>1</v>
      </c>
      <c r="E6668" s="1" t="s">
        <v>0</v>
      </c>
      <c r="G6668" s="2" t="str" cm="1">
        <f t="array" ref="G6668">_xlfn.IFS( F6668 = "", "Unknown", F6668 &lt;= 25, "Young Adult", F6668 &lt;= 35, "Millennials", F6668 &lt;= 50, "Gen-X", F6668 &gt; 50, "Seniors")</f>
        <v>Unknown</v>
      </c>
      <c r="H6668" s="2">
        <v>156</v>
      </c>
      <c r="I6668" s="2" t="b">
        <f t="shared" si="208"/>
        <v>1</v>
      </c>
      <c r="J6668" s="2" t="b">
        <f t="shared" si="209"/>
        <v>0</v>
      </c>
    </row>
    <row r="6669" spans="1:10" x14ac:dyDescent="0.35">
      <c r="A6669" s="4">
        <v>254</v>
      </c>
      <c r="B6669" s="3" t="s">
        <v>164</v>
      </c>
      <c r="C6669" s="16">
        <v>45551</v>
      </c>
      <c r="D6669" s="1" t="s">
        <v>1</v>
      </c>
      <c r="E6669" s="1" t="s">
        <v>0</v>
      </c>
      <c r="G6669" s="2" t="str" cm="1">
        <f t="array" ref="G6669">_xlfn.IFS( F6669 = "", "Unknown", F6669 &lt;= 25, "Young Adult", F6669 &lt;= 35, "Millennials", F6669 &lt;= 50, "Gen-X", F6669 &gt; 50, "Seniors")</f>
        <v>Unknown</v>
      </c>
      <c r="H6669" s="2">
        <v>148</v>
      </c>
      <c r="I6669" s="2" t="b">
        <f t="shared" si="208"/>
        <v>1</v>
      </c>
      <c r="J6669" s="2" t="b">
        <f t="shared" si="209"/>
        <v>0</v>
      </c>
    </row>
    <row r="6670" spans="1:10" x14ac:dyDescent="0.35">
      <c r="A6670" s="4">
        <v>254</v>
      </c>
      <c r="B6670" s="3" t="s">
        <v>164</v>
      </c>
      <c r="C6670" s="16">
        <v>45551</v>
      </c>
      <c r="D6670" s="1" t="s">
        <v>1</v>
      </c>
      <c r="E6670" s="1" t="s">
        <v>0</v>
      </c>
      <c r="G6670" s="2" t="str" cm="1">
        <f t="array" ref="G6670">_xlfn.IFS( F6670 = "", "Unknown", F6670 &lt;= 25, "Young Adult", F6670 &lt;= 35, "Millennials", F6670 &lt;= 50, "Gen-X", F6670 &gt; 50, "Seniors")</f>
        <v>Unknown</v>
      </c>
      <c r="H6670" s="2">
        <v>156</v>
      </c>
      <c r="I6670" s="2" t="b">
        <f t="shared" si="208"/>
        <v>1</v>
      </c>
      <c r="J6670" s="2" t="b">
        <f t="shared" si="209"/>
        <v>0</v>
      </c>
    </row>
    <row r="6671" spans="1:10" x14ac:dyDescent="0.35">
      <c r="A6671" s="4">
        <v>254</v>
      </c>
      <c r="B6671" s="3" t="s">
        <v>164</v>
      </c>
      <c r="C6671" s="16">
        <v>45551</v>
      </c>
      <c r="D6671" s="1" t="s">
        <v>1</v>
      </c>
      <c r="E6671" s="1" t="s">
        <v>0</v>
      </c>
      <c r="G6671" s="2" t="str" cm="1">
        <f t="array" ref="G6671">_xlfn.IFS( F6671 = "", "Unknown", F6671 &lt;= 25, "Young Adult", F6671 &lt;= 35, "Millennials", F6671 &lt;= 50, "Gen-X", F6671 &gt; 50, "Seniors")</f>
        <v>Unknown</v>
      </c>
      <c r="H6671" s="2">
        <v>156</v>
      </c>
      <c r="I6671" s="2" t="b">
        <f t="shared" si="208"/>
        <v>1</v>
      </c>
      <c r="J6671" s="2" t="b">
        <f t="shared" si="209"/>
        <v>0</v>
      </c>
    </row>
    <row r="6672" spans="1:10" x14ac:dyDescent="0.35">
      <c r="A6672" s="4">
        <v>254</v>
      </c>
      <c r="B6672" s="3" t="s">
        <v>164</v>
      </c>
      <c r="C6672" s="16">
        <v>45551</v>
      </c>
      <c r="D6672" s="1" t="s">
        <v>1</v>
      </c>
      <c r="E6672" s="1" t="s">
        <v>3</v>
      </c>
      <c r="F6672" s="2">
        <v>25</v>
      </c>
      <c r="G6672" s="2" t="str" cm="1">
        <f t="array" ref="G6672">_xlfn.IFS( F6672 = "", "Unknown", F6672 &lt;= 25, "Young Adult", F6672 &lt;= 35, "Millennials", F6672 &lt;= 50, "Gen-X", F6672 &gt; 50, "Seniors")</f>
        <v>Young Adult</v>
      </c>
      <c r="H6672" s="2">
        <v>150</v>
      </c>
      <c r="I6672" s="2" t="b">
        <f t="shared" si="208"/>
        <v>1</v>
      </c>
      <c r="J6672" s="2" t="b">
        <f t="shared" si="209"/>
        <v>0</v>
      </c>
    </row>
    <row r="6673" spans="1:10" x14ac:dyDescent="0.35">
      <c r="A6673" s="4">
        <v>254</v>
      </c>
      <c r="B6673" s="3" t="s">
        <v>164</v>
      </c>
      <c r="C6673" s="16">
        <v>45551</v>
      </c>
      <c r="D6673" s="1" t="s">
        <v>1</v>
      </c>
      <c r="E6673" s="1" t="s">
        <v>0</v>
      </c>
      <c r="G6673" s="2" t="str" cm="1">
        <f t="array" ref="G6673">_xlfn.IFS( F6673 = "", "Unknown", F6673 &lt;= 25, "Young Adult", F6673 &lt;= 35, "Millennials", F6673 &lt;= 50, "Gen-X", F6673 &gt; 50, "Seniors")</f>
        <v>Unknown</v>
      </c>
      <c r="H6673" s="2">
        <v>156</v>
      </c>
      <c r="I6673" s="2" t="b">
        <f t="shared" si="208"/>
        <v>1</v>
      </c>
      <c r="J6673" s="2" t="b">
        <f t="shared" si="209"/>
        <v>0</v>
      </c>
    </row>
    <row r="6674" spans="1:10" x14ac:dyDescent="0.35">
      <c r="A6674" s="4">
        <v>254</v>
      </c>
      <c r="B6674" s="3" t="s">
        <v>164</v>
      </c>
      <c r="C6674" s="16">
        <v>45551</v>
      </c>
      <c r="D6674" s="1" t="s">
        <v>1</v>
      </c>
      <c r="E6674" s="1" t="s">
        <v>0</v>
      </c>
      <c r="G6674" s="2" t="str" cm="1">
        <f t="array" ref="G6674">_xlfn.IFS( F6674 = "", "Unknown", F6674 &lt;= 25, "Young Adult", F6674 &lt;= 35, "Millennials", F6674 &lt;= 50, "Gen-X", F6674 &gt; 50, "Seniors")</f>
        <v>Unknown</v>
      </c>
      <c r="H6674" s="2">
        <v>156</v>
      </c>
      <c r="I6674" s="2" t="b">
        <f t="shared" si="208"/>
        <v>1</v>
      </c>
      <c r="J6674" s="2" t="b">
        <f t="shared" si="209"/>
        <v>0</v>
      </c>
    </row>
    <row r="6675" spans="1:10" x14ac:dyDescent="0.35">
      <c r="A6675" s="4">
        <v>254</v>
      </c>
      <c r="B6675" s="3" t="s">
        <v>164</v>
      </c>
      <c r="C6675" s="16">
        <v>45551</v>
      </c>
      <c r="D6675" s="1" t="s">
        <v>1</v>
      </c>
      <c r="E6675" s="1" t="s">
        <v>0</v>
      </c>
      <c r="G6675" s="2" t="str" cm="1">
        <f t="array" ref="G6675">_xlfn.IFS( F6675 = "", "Unknown", F6675 &lt;= 25, "Young Adult", F6675 &lt;= 35, "Millennials", F6675 &lt;= 50, "Gen-X", F6675 &gt; 50, "Seniors")</f>
        <v>Unknown</v>
      </c>
      <c r="H6675" s="2">
        <v>155</v>
      </c>
      <c r="I6675" s="2" t="b">
        <f t="shared" si="208"/>
        <v>1</v>
      </c>
      <c r="J6675" s="2" t="b">
        <f t="shared" si="209"/>
        <v>0</v>
      </c>
    </row>
    <row r="6676" spans="1:10" x14ac:dyDescent="0.35">
      <c r="A6676" s="4">
        <v>254</v>
      </c>
      <c r="B6676" s="3" t="s">
        <v>164</v>
      </c>
      <c r="C6676" s="16">
        <v>45551</v>
      </c>
      <c r="D6676" s="1" t="s">
        <v>1</v>
      </c>
      <c r="E6676" s="1" t="s">
        <v>4</v>
      </c>
      <c r="F6676" s="2">
        <v>30</v>
      </c>
      <c r="G6676" s="2" t="str" cm="1">
        <f t="array" ref="G6676">_xlfn.IFS( F6676 = "", "Unknown", F6676 &lt;= 25, "Young Adult", F6676 &lt;= 35, "Millennials", F6676 &lt;= 50, "Gen-X", F6676 &gt; 50, "Seniors")</f>
        <v>Millennials</v>
      </c>
      <c r="H6676" s="2">
        <v>156</v>
      </c>
      <c r="I6676" s="2" t="b">
        <f t="shared" si="208"/>
        <v>1</v>
      </c>
      <c r="J6676" s="2" t="b">
        <f t="shared" si="209"/>
        <v>0</v>
      </c>
    </row>
    <row r="6677" spans="1:10" x14ac:dyDescent="0.35">
      <c r="A6677" s="4">
        <v>254</v>
      </c>
      <c r="B6677" s="3" t="s">
        <v>164</v>
      </c>
      <c r="C6677" s="16">
        <v>45551</v>
      </c>
      <c r="D6677" s="1" t="s">
        <v>1</v>
      </c>
      <c r="E6677" s="1" t="s">
        <v>0</v>
      </c>
      <c r="G6677" s="2" t="str" cm="1">
        <f t="array" ref="G6677">_xlfn.IFS( F6677 = "", "Unknown", F6677 &lt;= 25, "Young Adult", F6677 &lt;= 35, "Millennials", F6677 &lt;= 50, "Gen-X", F6677 &gt; 50, "Seniors")</f>
        <v>Unknown</v>
      </c>
      <c r="H6677" s="2">
        <v>144</v>
      </c>
      <c r="I6677" s="2" t="b">
        <f t="shared" si="208"/>
        <v>1</v>
      </c>
      <c r="J6677" s="2" t="b">
        <f t="shared" si="209"/>
        <v>0</v>
      </c>
    </row>
    <row r="6678" spans="1:10" x14ac:dyDescent="0.35">
      <c r="A6678" s="4">
        <v>254</v>
      </c>
      <c r="B6678" s="3" t="s">
        <v>164</v>
      </c>
      <c r="C6678" s="16">
        <v>45551</v>
      </c>
      <c r="D6678" s="1" t="s">
        <v>1</v>
      </c>
      <c r="E6678" s="1" t="s">
        <v>3</v>
      </c>
      <c r="F6678" s="2">
        <v>20</v>
      </c>
      <c r="G6678" s="2" t="str" cm="1">
        <f t="array" ref="G6678">_xlfn.IFS( F6678 = "", "Unknown", F6678 &lt;= 25, "Young Adult", F6678 &lt;= 35, "Millennials", F6678 &lt;= 50, "Gen-X", F6678 &gt; 50, "Seniors")</f>
        <v>Young Adult</v>
      </c>
      <c r="H6678" s="2">
        <v>82</v>
      </c>
      <c r="I6678" s="2" t="b">
        <f t="shared" si="208"/>
        <v>1</v>
      </c>
      <c r="J6678" s="2" t="b">
        <f t="shared" si="209"/>
        <v>0</v>
      </c>
    </row>
    <row r="6679" spans="1:10" x14ac:dyDescent="0.35">
      <c r="A6679" s="4">
        <v>254</v>
      </c>
      <c r="B6679" s="3" t="s">
        <v>164</v>
      </c>
      <c r="C6679" s="16">
        <v>45551</v>
      </c>
      <c r="D6679" s="1" t="s">
        <v>1</v>
      </c>
      <c r="E6679" s="1" t="s">
        <v>0</v>
      </c>
      <c r="G6679" s="2" t="str" cm="1">
        <f t="array" ref="G6679">_xlfn.IFS( F6679 = "", "Unknown", F6679 &lt;= 25, "Young Adult", F6679 &lt;= 35, "Millennials", F6679 &lt;= 50, "Gen-X", F6679 &gt; 50, "Seniors")</f>
        <v>Unknown</v>
      </c>
      <c r="H6679" s="2">
        <v>80</v>
      </c>
      <c r="I6679" s="2" t="b">
        <f t="shared" si="208"/>
        <v>1</v>
      </c>
      <c r="J6679" s="2" t="b">
        <f t="shared" si="209"/>
        <v>0</v>
      </c>
    </row>
    <row r="6680" spans="1:10" x14ac:dyDescent="0.35">
      <c r="A6680" s="4">
        <v>254</v>
      </c>
      <c r="B6680" s="3" t="s">
        <v>164</v>
      </c>
      <c r="C6680" s="16">
        <v>45551</v>
      </c>
      <c r="D6680" s="1" t="s">
        <v>1</v>
      </c>
      <c r="E6680" s="1" t="s">
        <v>0</v>
      </c>
      <c r="G6680" s="2" t="str" cm="1">
        <f t="array" ref="G6680">_xlfn.IFS( F6680 = "", "Unknown", F6680 &lt;= 25, "Young Adult", F6680 &lt;= 35, "Millennials", F6680 &lt;= 50, "Gen-X", F6680 &gt; 50, "Seniors")</f>
        <v>Unknown</v>
      </c>
      <c r="H6680" s="2">
        <v>156</v>
      </c>
      <c r="I6680" s="2" t="b">
        <f t="shared" si="208"/>
        <v>1</v>
      </c>
      <c r="J6680" s="2" t="b">
        <f t="shared" si="209"/>
        <v>0</v>
      </c>
    </row>
    <row r="6681" spans="1:10" x14ac:dyDescent="0.35">
      <c r="A6681" s="4">
        <v>254</v>
      </c>
      <c r="B6681" s="3" t="s">
        <v>164</v>
      </c>
      <c r="C6681" s="16">
        <v>45551</v>
      </c>
      <c r="D6681" s="1" t="s">
        <v>1</v>
      </c>
      <c r="E6681" s="1" t="s">
        <v>3</v>
      </c>
      <c r="F6681" s="2">
        <v>23</v>
      </c>
      <c r="G6681" s="2" t="str" cm="1">
        <f t="array" ref="G6681">_xlfn.IFS( F6681 = "", "Unknown", F6681 &lt;= 25, "Young Adult", F6681 &lt;= 35, "Millennials", F6681 &lt;= 50, "Gen-X", F6681 &gt; 50, "Seniors")</f>
        <v>Young Adult</v>
      </c>
      <c r="H6681" s="2">
        <v>156</v>
      </c>
      <c r="I6681" s="2" t="b">
        <f t="shared" si="208"/>
        <v>1</v>
      </c>
      <c r="J6681" s="2" t="b">
        <f t="shared" si="209"/>
        <v>0</v>
      </c>
    </row>
    <row r="6682" spans="1:10" x14ac:dyDescent="0.35">
      <c r="A6682" s="4">
        <v>254</v>
      </c>
      <c r="B6682" s="3" t="s">
        <v>164</v>
      </c>
      <c r="C6682" s="16">
        <v>45551</v>
      </c>
      <c r="D6682" s="1" t="s">
        <v>1</v>
      </c>
      <c r="E6682" s="1" t="s">
        <v>0</v>
      </c>
      <c r="G6682" s="2" t="str" cm="1">
        <f t="array" ref="G6682">_xlfn.IFS( F6682 = "", "Unknown", F6682 &lt;= 25, "Young Adult", F6682 &lt;= 35, "Millennials", F6682 &lt;= 50, "Gen-X", F6682 &gt; 50, "Seniors")</f>
        <v>Unknown</v>
      </c>
      <c r="H6682" s="2">
        <v>156</v>
      </c>
      <c r="I6682" s="2" t="b">
        <f t="shared" si="208"/>
        <v>1</v>
      </c>
      <c r="J6682" s="2" t="b">
        <f t="shared" si="209"/>
        <v>0</v>
      </c>
    </row>
    <row r="6683" spans="1:10" x14ac:dyDescent="0.35">
      <c r="A6683" s="4">
        <v>254</v>
      </c>
      <c r="B6683" s="3" t="s">
        <v>164</v>
      </c>
      <c r="C6683" s="16">
        <v>45551</v>
      </c>
      <c r="D6683" s="1" t="s">
        <v>1</v>
      </c>
      <c r="E6683" s="1" t="s">
        <v>0</v>
      </c>
      <c r="G6683" s="2" t="str" cm="1">
        <f t="array" ref="G6683">_xlfn.IFS( F6683 = "", "Unknown", F6683 &lt;= 25, "Young Adult", F6683 &lt;= 35, "Millennials", F6683 &lt;= 50, "Gen-X", F6683 &gt; 50, "Seniors")</f>
        <v>Unknown</v>
      </c>
      <c r="H6683" s="2">
        <v>156</v>
      </c>
      <c r="I6683" s="2" t="b">
        <f t="shared" si="208"/>
        <v>1</v>
      </c>
      <c r="J6683" s="2" t="b">
        <f t="shared" si="209"/>
        <v>0</v>
      </c>
    </row>
    <row r="6684" spans="1:10" x14ac:dyDescent="0.35">
      <c r="A6684" s="4">
        <v>254</v>
      </c>
      <c r="B6684" s="3" t="s">
        <v>164</v>
      </c>
      <c r="C6684" s="16">
        <v>45551</v>
      </c>
      <c r="D6684" s="1" t="s">
        <v>7</v>
      </c>
      <c r="E6684" s="1" t="s">
        <v>0</v>
      </c>
      <c r="G6684" s="2" t="str" cm="1">
        <f t="array" ref="G6684">_xlfn.IFS( F6684 = "", "Unknown", F6684 &lt;= 25, "Young Adult", F6684 &lt;= 35, "Millennials", F6684 &lt;= 50, "Gen-X", F6684 &gt; 50, "Seniors")</f>
        <v>Unknown</v>
      </c>
      <c r="H6684" s="2">
        <v>155</v>
      </c>
      <c r="I6684" s="2" t="b">
        <f t="shared" si="208"/>
        <v>0</v>
      </c>
      <c r="J6684" s="2" t="b">
        <f t="shared" si="209"/>
        <v>0</v>
      </c>
    </row>
    <row r="6685" spans="1:10" x14ac:dyDescent="0.35">
      <c r="A6685" s="4">
        <v>254</v>
      </c>
      <c r="B6685" s="3" t="s">
        <v>164</v>
      </c>
      <c r="C6685" s="16">
        <v>45551</v>
      </c>
      <c r="D6685" s="1" t="s">
        <v>1</v>
      </c>
      <c r="E6685" s="1" t="s">
        <v>0</v>
      </c>
      <c r="G6685" s="2" t="str" cm="1">
        <f t="array" ref="G6685">_xlfn.IFS( F6685 = "", "Unknown", F6685 &lt;= 25, "Young Adult", F6685 &lt;= 35, "Millennials", F6685 &lt;= 50, "Gen-X", F6685 &gt; 50, "Seniors")</f>
        <v>Unknown</v>
      </c>
      <c r="H6685" s="2">
        <v>156</v>
      </c>
      <c r="I6685" s="2" t="b">
        <f t="shared" si="208"/>
        <v>1</v>
      </c>
      <c r="J6685" s="2" t="b">
        <f t="shared" si="209"/>
        <v>0</v>
      </c>
    </row>
    <row r="6686" spans="1:10" x14ac:dyDescent="0.35">
      <c r="A6686" s="4">
        <v>254</v>
      </c>
      <c r="B6686" s="3" t="s">
        <v>163</v>
      </c>
      <c r="C6686" s="16">
        <v>45552</v>
      </c>
      <c r="D6686" s="1" t="s">
        <v>1</v>
      </c>
      <c r="E6686" s="1" t="s">
        <v>0</v>
      </c>
      <c r="G6686" s="2" t="str" cm="1">
        <f t="array" ref="G6686">_xlfn.IFS( F6686 = "", "Unknown", F6686 &lt;= 25, "Young Adult", F6686 &lt;= 35, "Millennials", F6686 &lt;= 50, "Gen-X", F6686 &gt; 50, "Seniors")</f>
        <v>Unknown</v>
      </c>
      <c r="H6686" s="2">
        <v>155</v>
      </c>
      <c r="I6686" s="2" t="b">
        <f t="shared" si="208"/>
        <v>1</v>
      </c>
      <c r="J6686" s="2" t="b">
        <f t="shared" si="209"/>
        <v>0</v>
      </c>
    </row>
    <row r="6687" spans="1:10" x14ac:dyDescent="0.35">
      <c r="A6687" s="4">
        <v>254</v>
      </c>
      <c r="B6687" s="3" t="s">
        <v>163</v>
      </c>
      <c r="C6687" s="16">
        <v>45552</v>
      </c>
      <c r="D6687" s="1" t="s">
        <v>1</v>
      </c>
      <c r="E6687" s="1" t="s">
        <v>3</v>
      </c>
      <c r="F6687" s="2">
        <v>41</v>
      </c>
      <c r="G6687" s="2" t="str" cm="1">
        <f t="array" ref="G6687">_xlfn.IFS( F6687 = "", "Unknown", F6687 &lt;= 25, "Young Adult", F6687 &lt;= 35, "Millennials", F6687 &lt;= 50, "Gen-X", F6687 &gt; 50, "Seniors")</f>
        <v>Gen-X</v>
      </c>
      <c r="H6687" s="2">
        <v>25</v>
      </c>
      <c r="I6687" s="2" t="b">
        <f t="shared" si="208"/>
        <v>0</v>
      </c>
      <c r="J6687" s="2" t="b">
        <f t="shared" si="209"/>
        <v>0</v>
      </c>
    </row>
    <row r="6688" spans="1:10" x14ac:dyDescent="0.35">
      <c r="A6688" s="4">
        <v>254</v>
      </c>
      <c r="B6688" s="3" t="s">
        <v>163</v>
      </c>
      <c r="C6688" s="16">
        <v>45552</v>
      </c>
      <c r="D6688" s="1" t="s">
        <v>1</v>
      </c>
      <c r="E6688" s="1" t="s">
        <v>3</v>
      </c>
      <c r="F6688" s="2">
        <v>25</v>
      </c>
      <c r="G6688" s="2" t="str" cm="1">
        <f t="array" ref="G6688">_xlfn.IFS( F6688 = "", "Unknown", F6688 &lt;= 25, "Young Adult", F6688 &lt;= 35, "Millennials", F6688 &lt;= 50, "Gen-X", F6688 &gt; 50, "Seniors")</f>
        <v>Young Adult</v>
      </c>
      <c r="H6688" s="2">
        <v>2</v>
      </c>
      <c r="I6688" s="2" t="b">
        <f t="shared" si="208"/>
        <v>0</v>
      </c>
      <c r="J6688" s="2" t="b">
        <f t="shared" si="209"/>
        <v>0</v>
      </c>
    </row>
    <row r="6689" spans="1:10" x14ac:dyDescent="0.35">
      <c r="A6689" s="4">
        <v>254</v>
      </c>
      <c r="B6689" s="3" t="s">
        <v>163</v>
      </c>
      <c r="C6689" s="16">
        <v>45552</v>
      </c>
      <c r="D6689" s="1" t="s">
        <v>1</v>
      </c>
      <c r="E6689" s="1" t="s">
        <v>0</v>
      </c>
      <c r="G6689" s="2" t="str" cm="1">
        <f t="array" ref="G6689">_xlfn.IFS( F6689 = "", "Unknown", F6689 &lt;= 25, "Young Adult", F6689 &lt;= 35, "Millennials", F6689 &lt;= 50, "Gen-X", F6689 &gt; 50, "Seniors")</f>
        <v>Unknown</v>
      </c>
      <c r="H6689" s="2">
        <v>155</v>
      </c>
      <c r="I6689" s="2" t="b">
        <f t="shared" si="208"/>
        <v>1</v>
      </c>
      <c r="J6689" s="2" t="b">
        <f t="shared" si="209"/>
        <v>0</v>
      </c>
    </row>
    <row r="6690" spans="1:10" x14ac:dyDescent="0.35">
      <c r="A6690" s="4">
        <v>254</v>
      </c>
      <c r="B6690" s="3" t="s">
        <v>163</v>
      </c>
      <c r="C6690" s="16">
        <v>45552</v>
      </c>
      <c r="D6690" s="1" t="s">
        <v>1</v>
      </c>
      <c r="E6690" s="1" t="s">
        <v>0</v>
      </c>
      <c r="G6690" s="2" t="str" cm="1">
        <f t="array" ref="G6690">_xlfn.IFS( F6690 = "", "Unknown", F6690 &lt;= 25, "Young Adult", F6690 &lt;= 35, "Millennials", F6690 &lt;= 50, "Gen-X", F6690 &gt; 50, "Seniors")</f>
        <v>Unknown</v>
      </c>
      <c r="H6690" s="2">
        <v>155</v>
      </c>
      <c r="I6690" s="2" t="b">
        <f t="shared" si="208"/>
        <v>1</v>
      </c>
      <c r="J6690" s="2" t="b">
        <f t="shared" si="209"/>
        <v>0</v>
      </c>
    </row>
    <row r="6691" spans="1:10" x14ac:dyDescent="0.35">
      <c r="A6691" s="4">
        <v>254</v>
      </c>
      <c r="B6691" s="3" t="s">
        <v>164</v>
      </c>
      <c r="C6691" s="16">
        <v>45551</v>
      </c>
      <c r="D6691" s="1" t="s">
        <v>1</v>
      </c>
      <c r="E6691" s="1" t="s">
        <v>0</v>
      </c>
      <c r="G6691" s="2" t="str" cm="1">
        <f t="array" ref="G6691">_xlfn.IFS( F6691 = "", "Unknown", F6691 &lt;= 25, "Young Adult", F6691 &lt;= 35, "Millennials", F6691 &lt;= 50, "Gen-X", F6691 &gt; 50, "Seniors")</f>
        <v>Unknown</v>
      </c>
      <c r="H6691" s="2">
        <v>156</v>
      </c>
      <c r="I6691" s="2" t="b">
        <f t="shared" si="208"/>
        <v>1</v>
      </c>
      <c r="J6691" s="2" t="b">
        <f t="shared" si="209"/>
        <v>0</v>
      </c>
    </row>
    <row r="6692" spans="1:10" x14ac:dyDescent="0.35">
      <c r="A6692" s="4">
        <v>254</v>
      </c>
      <c r="B6692" s="3" t="s">
        <v>164</v>
      </c>
      <c r="C6692" s="16">
        <v>45551</v>
      </c>
      <c r="D6692" s="1" t="s">
        <v>1</v>
      </c>
      <c r="E6692" s="1" t="s">
        <v>0</v>
      </c>
      <c r="G6692" s="2" t="str" cm="1">
        <f t="array" ref="G6692">_xlfn.IFS( F6692 = "", "Unknown", F6692 &lt;= 25, "Young Adult", F6692 &lt;= 35, "Millennials", F6692 &lt;= 50, "Gen-X", F6692 &gt; 50, "Seniors")</f>
        <v>Unknown</v>
      </c>
      <c r="H6692" s="2">
        <v>143</v>
      </c>
      <c r="I6692" s="2" t="b">
        <f t="shared" si="208"/>
        <v>1</v>
      </c>
      <c r="J6692" s="2" t="b">
        <f t="shared" si="209"/>
        <v>0</v>
      </c>
    </row>
    <row r="6693" spans="1:10" x14ac:dyDescent="0.35">
      <c r="A6693" s="4">
        <v>254</v>
      </c>
      <c r="B6693" s="3" t="s">
        <v>164</v>
      </c>
      <c r="C6693" s="16">
        <v>45551</v>
      </c>
      <c r="D6693" s="1" t="s">
        <v>1</v>
      </c>
      <c r="E6693" s="1" t="s">
        <v>0</v>
      </c>
      <c r="G6693" s="2" t="str" cm="1">
        <f t="array" ref="G6693">_xlfn.IFS( F6693 = "", "Unknown", F6693 &lt;= 25, "Young Adult", F6693 &lt;= 35, "Millennials", F6693 &lt;= 50, "Gen-X", F6693 &gt; 50, "Seniors")</f>
        <v>Unknown</v>
      </c>
      <c r="H6693" s="2">
        <v>150</v>
      </c>
      <c r="I6693" s="2" t="b">
        <f t="shared" si="208"/>
        <v>1</v>
      </c>
      <c r="J6693" s="2" t="b">
        <f t="shared" si="209"/>
        <v>0</v>
      </c>
    </row>
    <row r="6694" spans="1:10" x14ac:dyDescent="0.35">
      <c r="A6694" s="4">
        <v>254</v>
      </c>
      <c r="B6694" s="3" t="s">
        <v>164</v>
      </c>
      <c r="C6694" s="16">
        <v>45551</v>
      </c>
      <c r="D6694" s="1" t="s">
        <v>5</v>
      </c>
      <c r="E6694" s="1" t="s">
        <v>0</v>
      </c>
      <c r="G6694" s="2" t="str" cm="1">
        <f t="array" ref="G6694">_xlfn.IFS( F6694 = "", "Unknown", F6694 &lt;= 25, "Young Adult", F6694 &lt;= 35, "Millennials", F6694 &lt;= 50, "Gen-X", F6694 &gt; 50, "Seniors")</f>
        <v>Unknown</v>
      </c>
      <c r="I6694" s="2" t="b">
        <f t="shared" si="208"/>
        <v>0</v>
      </c>
      <c r="J6694" s="2" t="b">
        <f t="shared" si="209"/>
        <v>0</v>
      </c>
    </row>
    <row r="6695" spans="1:10" x14ac:dyDescent="0.35">
      <c r="A6695" s="4">
        <v>254</v>
      </c>
      <c r="B6695" s="3" t="s">
        <v>164</v>
      </c>
      <c r="C6695" s="16">
        <v>45551</v>
      </c>
      <c r="D6695" s="1" t="s">
        <v>1</v>
      </c>
      <c r="E6695" s="1" t="s">
        <v>0</v>
      </c>
      <c r="G6695" s="2" t="str" cm="1">
        <f t="array" ref="G6695">_xlfn.IFS( F6695 = "", "Unknown", F6695 &lt;= 25, "Young Adult", F6695 &lt;= 35, "Millennials", F6695 &lt;= 50, "Gen-X", F6695 &gt; 50, "Seniors")</f>
        <v>Unknown</v>
      </c>
      <c r="H6695" s="2">
        <v>155</v>
      </c>
      <c r="I6695" s="2" t="b">
        <f t="shared" si="208"/>
        <v>1</v>
      </c>
      <c r="J6695" s="2" t="b">
        <f t="shared" si="209"/>
        <v>0</v>
      </c>
    </row>
    <row r="6696" spans="1:10" x14ac:dyDescent="0.35">
      <c r="A6696" s="4">
        <v>254</v>
      </c>
      <c r="B6696" s="3" t="s">
        <v>164</v>
      </c>
      <c r="C6696" s="16">
        <v>45551</v>
      </c>
      <c r="D6696" s="1" t="s">
        <v>1</v>
      </c>
      <c r="E6696" s="1" t="s">
        <v>0</v>
      </c>
      <c r="G6696" s="2" t="str" cm="1">
        <f t="array" ref="G6696">_xlfn.IFS( F6696 = "", "Unknown", F6696 &lt;= 25, "Young Adult", F6696 &lt;= 35, "Millennials", F6696 &lt;= 50, "Gen-X", F6696 &gt; 50, "Seniors")</f>
        <v>Unknown</v>
      </c>
      <c r="H6696" s="2">
        <v>124</v>
      </c>
      <c r="I6696" s="2" t="b">
        <f t="shared" si="208"/>
        <v>1</v>
      </c>
      <c r="J6696" s="2" t="b">
        <f t="shared" si="209"/>
        <v>0</v>
      </c>
    </row>
    <row r="6697" spans="1:10" x14ac:dyDescent="0.35">
      <c r="A6697" s="4">
        <v>254</v>
      </c>
      <c r="B6697" s="3" t="s">
        <v>164</v>
      </c>
      <c r="C6697" s="16">
        <v>45551</v>
      </c>
      <c r="D6697" s="1" t="s">
        <v>1</v>
      </c>
      <c r="E6697" s="1" t="s">
        <v>4</v>
      </c>
      <c r="F6697" s="2">
        <v>30</v>
      </c>
      <c r="G6697" s="2" t="str" cm="1">
        <f t="array" ref="G6697">_xlfn.IFS( F6697 = "", "Unknown", F6697 &lt;= 25, "Young Adult", F6697 &lt;= 35, "Millennials", F6697 &lt;= 50, "Gen-X", F6697 &gt; 50, "Seniors")</f>
        <v>Millennials</v>
      </c>
      <c r="H6697" s="2">
        <v>76</v>
      </c>
      <c r="I6697" s="2" t="b">
        <f t="shared" si="208"/>
        <v>1</v>
      </c>
      <c r="J6697" s="2" t="b">
        <f t="shared" si="209"/>
        <v>0</v>
      </c>
    </row>
    <row r="6698" spans="1:10" x14ac:dyDescent="0.35">
      <c r="A6698" s="4">
        <v>254</v>
      </c>
      <c r="B6698" s="3" t="s">
        <v>164</v>
      </c>
      <c r="C6698" s="16">
        <v>45551</v>
      </c>
      <c r="D6698" s="1" t="s">
        <v>1</v>
      </c>
      <c r="E6698" s="1" t="s">
        <v>0</v>
      </c>
      <c r="G6698" s="2" t="str" cm="1">
        <f t="array" ref="G6698">_xlfn.IFS( F6698 = "", "Unknown", F6698 &lt;= 25, "Young Adult", F6698 &lt;= 35, "Millennials", F6698 &lt;= 50, "Gen-X", F6698 &gt; 50, "Seniors")</f>
        <v>Unknown</v>
      </c>
      <c r="H6698" s="2">
        <v>156</v>
      </c>
      <c r="I6698" s="2" t="b">
        <f t="shared" si="208"/>
        <v>1</v>
      </c>
      <c r="J6698" s="2" t="b">
        <f t="shared" si="209"/>
        <v>0</v>
      </c>
    </row>
    <row r="6699" spans="1:10" x14ac:dyDescent="0.35">
      <c r="A6699" s="4">
        <v>254</v>
      </c>
      <c r="B6699" s="3" t="s">
        <v>164</v>
      </c>
      <c r="C6699" s="16">
        <v>45551</v>
      </c>
      <c r="D6699" s="1" t="s">
        <v>1</v>
      </c>
      <c r="E6699" s="1" t="s">
        <v>0</v>
      </c>
      <c r="G6699" s="2" t="str" cm="1">
        <f t="array" ref="G6699">_xlfn.IFS( F6699 = "", "Unknown", F6699 &lt;= 25, "Young Adult", F6699 &lt;= 35, "Millennials", F6699 &lt;= 50, "Gen-X", F6699 &gt; 50, "Seniors")</f>
        <v>Unknown</v>
      </c>
      <c r="H6699" s="2">
        <v>89</v>
      </c>
      <c r="I6699" s="2" t="b">
        <f t="shared" si="208"/>
        <v>1</v>
      </c>
      <c r="J6699" s="2" t="b">
        <f t="shared" si="209"/>
        <v>0</v>
      </c>
    </row>
    <row r="6700" spans="1:10" x14ac:dyDescent="0.35">
      <c r="A6700" s="4">
        <v>254</v>
      </c>
      <c r="B6700" s="3" t="s">
        <v>164</v>
      </c>
      <c r="C6700" s="16">
        <v>45551</v>
      </c>
      <c r="D6700" s="1" t="s">
        <v>1</v>
      </c>
      <c r="E6700" s="1" t="s">
        <v>0</v>
      </c>
      <c r="G6700" s="2" t="str" cm="1">
        <f t="array" ref="G6700">_xlfn.IFS( F6700 = "", "Unknown", F6700 &lt;= 25, "Young Adult", F6700 &lt;= 35, "Millennials", F6700 &lt;= 50, "Gen-X", F6700 &gt; 50, "Seniors")</f>
        <v>Unknown</v>
      </c>
      <c r="H6700" s="2">
        <v>156</v>
      </c>
      <c r="I6700" s="2" t="b">
        <f t="shared" si="208"/>
        <v>1</v>
      </c>
      <c r="J6700" s="2" t="b">
        <f t="shared" si="209"/>
        <v>0</v>
      </c>
    </row>
    <row r="6701" spans="1:10" x14ac:dyDescent="0.35">
      <c r="A6701" s="4">
        <v>254</v>
      </c>
      <c r="B6701" s="3" t="s">
        <v>164</v>
      </c>
      <c r="C6701" s="16">
        <v>45551</v>
      </c>
      <c r="D6701" s="1" t="s">
        <v>1</v>
      </c>
      <c r="E6701" s="1" t="s">
        <v>3</v>
      </c>
      <c r="F6701" s="2">
        <v>23</v>
      </c>
      <c r="G6701" s="2" t="str" cm="1">
        <f t="array" ref="G6701">_xlfn.IFS( F6701 = "", "Unknown", F6701 &lt;= 25, "Young Adult", F6701 &lt;= 35, "Millennials", F6701 &lt;= 50, "Gen-X", F6701 &gt; 50, "Seniors")</f>
        <v>Young Adult</v>
      </c>
      <c r="H6701" s="2">
        <v>156</v>
      </c>
      <c r="I6701" s="2" t="b">
        <f t="shared" si="208"/>
        <v>1</v>
      </c>
      <c r="J6701" s="2" t="b">
        <f t="shared" si="209"/>
        <v>0</v>
      </c>
    </row>
    <row r="6702" spans="1:10" x14ac:dyDescent="0.35">
      <c r="A6702" s="4">
        <v>254</v>
      </c>
      <c r="B6702" s="3" t="s">
        <v>164</v>
      </c>
      <c r="C6702" s="16">
        <v>45551</v>
      </c>
      <c r="D6702" s="1" t="s">
        <v>1</v>
      </c>
      <c r="E6702" s="1" t="s">
        <v>0</v>
      </c>
      <c r="G6702" s="2" t="str" cm="1">
        <f t="array" ref="G6702">_xlfn.IFS( F6702 = "", "Unknown", F6702 &lt;= 25, "Young Adult", F6702 &lt;= 35, "Millennials", F6702 &lt;= 50, "Gen-X", F6702 &gt; 50, "Seniors")</f>
        <v>Unknown</v>
      </c>
      <c r="H6702" s="2">
        <v>156</v>
      </c>
      <c r="I6702" s="2" t="b">
        <f t="shared" si="208"/>
        <v>1</v>
      </c>
      <c r="J6702" s="2" t="b">
        <f t="shared" si="209"/>
        <v>0</v>
      </c>
    </row>
    <row r="6703" spans="1:10" x14ac:dyDescent="0.35">
      <c r="A6703" s="4">
        <v>254</v>
      </c>
      <c r="B6703" s="3" t="s">
        <v>164</v>
      </c>
      <c r="C6703" s="16">
        <v>45551</v>
      </c>
      <c r="D6703" s="1" t="s">
        <v>1</v>
      </c>
      <c r="E6703" s="1" t="s">
        <v>0</v>
      </c>
      <c r="G6703" s="2" t="str" cm="1">
        <f t="array" ref="G6703">_xlfn.IFS( F6703 = "", "Unknown", F6703 &lt;= 25, "Young Adult", F6703 &lt;= 35, "Millennials", F6703 &lt;= 50, "Gen-X", F6703 &gt; 50, "Seniors")</f>
        <v>Unknown</v>
      </c>
      <c r="H6703" s="2">
        <v>156</v>
      </c>
      <c r="I6703" s="2" t="b">
        <f t="shared" si="208"/>
        <v>1</v>
      </c>
      <c r="J6703" s="2" t="b">
        <f t="shared" si="209"/>
        <v>0</v>
      </c>
    </row>
    <row r="6704" spans="1:10" x14ac:dyDescent="0.35">
      <c r="A6704" s="4">
        <v>254</v>
      </c>
      <c r="B6704" s="3" t="s">
        <v>164</v>
      </c>
      <c r="C6704" s="16">
        <v>45551</v>
      </c>
      <c r="D6704" s="1" t="s">
        <v>1</v>
      </c>
      <c r="E6704" s="1" t="s">
        <v>3</v>
      </c>
      <c r="F6704" s="2">
        <v>20</v>
      </c>
      <c r="G6704" s="2" t="str" cm="1">
        <f t="array" ref="G6704">_xlfn.IFS( F6704 = "", "Unknown", F6704 &lt;= 25, "Young Adult", F6704 &lt;= 35, "Millennials", F6704 &lt;= 50, "Gen-X", F6704 &gt; 50, "Seniors")</f>
        <v>Young Adult</v>
      </c>
      <c r="H6704" s="2">
        <v>156</v>
      </c>
      <c r="I6704" s="2" t="b">
        <f t="shared" si="208"/>
        <v>1</v>
      </c>
      <c r="J6704" s="2" t="b">
        <f t="shared" si="209"/>
        <v>0</v>
      </c>
    </row>
    <row r="6705" spans="1:10" x14ac:dyDescent="0.35">
      <c r="A6705" s="4">
        <v>254</v>
      </c>
      <c r="B6705" s="3" t="s">
        <v>164</v>
      </c>
      <c r="C6705" s="16">
        <v>45551</v>
      </c>
      <c r="D6705" s="1" t="s">
        <v>1</v>
      </c>
      <c r="E6705" s="1" t="s">
        <v>0</v>
      </c>
      <c r="G6705" s="2" t="str" cm="1">
        <f t="array" ref="G6705">_xlfn.IFS( F6705 = "", "Unknown", F6705 &lt;= 25, "Young Adult", F6705 &lt;= 35, "Millennials", F6705 &lt;= 50, "Gen-X", F6705 &gt; 50, "Seniors")</f>
        <v>Unknown</v>
      </c>
      <c r="H6705" s="2">
        <v>154</v>
      </c>
      <c r="I6705" s="2" t="b">
        <f t="shared" si="208"/>
        <v>1</v>
      </c>
      <c r="J6705" s="2" t="b">
        <f t="shared" si="209"/>
        <v>0</v>
      </c>
    </row>
    <row r="6706" spans="1:10" x14ac:dyDescent="0.35">
      <c r="A6706" s="4">
        <v>254</v>
      </c>
      <c r="B6706" s="3" t="s">
        <v>164</v>
      </c>
      <c r="C6706" s="16">
        <v>45551</v>
      </c>
      <c r="D6706" s="1" t="s">
        <v>1</v>
      </c>
      <c r="E6706" s="1" t="s">
        <v>0</v>
      </c>
      <c r="G6706" s="2" t="str" cm="1">
        <f t="array" ref="G6706">_xlfn.IFS( F6706 = "", "Unknown", F6706 &lt;= 25, "Young Adult", F6706 &lt;= 35, "Millennials", F6706 &lt;= 50, "Gen-X", F6706 &gt; 50, "Seniors")</f>
        <v>Unknown</v>
      </c>
      <c r="H6706" s="2">
        <v>144</v>
      </c>
      <c r="I6706" s="2" t="b">
        <f t="shared" si="208"/>
        <v>1</v>
      </c>
      <c r="J6706" s="2" t="b">
        <f t="shared" si="209"/>
        <v>0</v>
      </c>
    </row>
    <row r="6707" spans="1:10" x14ac:dyDescent="0.35">
      <c r="A6707" s="4">
        <v>254</v>
      </c>
      <c r="B6707" s="3" t="s">
        <v>164</v>
      </c>
      <c r="C6707" s="16">
        <v>45551</v>
      </c>
      <c r="D6707" s="1" t="s">
        <v>1</v>
      </c>
      <c r="E6707" s="1" t="s">
        <v>0</v>
      </c>
      <c r="G6707" s="2" t="str" cm="1">
        <f t="array" ref="G6707">_xlfn.IFS( F6707 = "", "Unknown", F6707 &lt;= 25, "Young Adult", F6707 &lt;= 35, "Millennials", F6707 &lt;= 50, "Gen-X", F6707 &gt; 50, "Seniors")</f>
        <v>Unknown</v>
      </c>
      <c r="H6707" s="2">
        <v>145</v>
      </c>
      <c r="I6707" s="2" t="b">
        <f t="shared" si="208"/>
        <v>1</v>
      </c>
      <c r="J6707" s="2" t="b">
        <f t="shared" si="209"/>
        <v>0</v>
      </c>
    </row>
    <row r="6708" spans="1:10" x14ac:dyDescent="0.35">
      <c r="A6708" s="4">
        <v>254</v>
      </c>
      <c r="B6708" s="3" t="s">
        <v>164</v>
      </c>
      <c r="C6708" s="16">
        <v>45551</v>
      </c>
      <c r="D6708" s="1" t="s">
        <v>1</v>
      </c>
      <c r="E6708" s="1" t="s">
        <v>3</v>
      </c>
      <c r="F6708" s="2">
        <v>24</v>
      </c>
      <c r="G6708" s="2" t="str" cm="1">
        <f t="array" ref="G6708">_xlfn.IFS( F6708 = "", "Unknown", F6708 &lt;= 25, "Young Adult", F6708 &lt;= 35, "Millennials", F6708 &lt;= 50, "Gen-X", F6708 &gt; 50, "Seniors")</f>
        <v>Young Adult</v>
      </c>
      <c r="H6708" s="2">
        <v>153</v>
      </c>
      <c r="I6708" s="2" t="b">
        <f t="shared" si="208"/>
        <v>1</v>
      </c>
      <c r="J6708" s="2" t="b">
        <f t="shared" si="209"/>
        <v>0</v>
      </c>
    </row>
    <row r="6709" spans="1:10" x14ac:dyDescent="0.35">
      <c r="A6709" s="4">
        <v>254</v>
      </c>
      <c r="B6709" s="3" t="s">
        <v>164</v>
      </c>
      <c r="C6709" s="16">
        <v>45551</v>
      </c>
      <c r="D6709" s="1" t="s">
        <v>1</v>
      </c>
      <c r="E6709" s="1" t="s">
        <v>4</v>
      </c>
      <c r="F6709" s="2">
        <v>29</v>
      </c>
      <c r="G6709" s="2" t="str" cm="1">
        <f t="array" ref="G6709">_xlfn.IFS( F6709 = "", "Unknown", F6709 &lt;= 25, "Young Adult", F6709 &lt;= 35, "Millennials", F6709 &lt;= 50, "Gen-X", F6709 &gt; 50, "Seniors")</f>
        <v>Millennials</v>
      </c>
      <c r="H6709" s="2">
        <v>11</v>
      </c>
      <c r="I6709" s="2" t="b">
        <f t="shared" si="208"/>
        <v>0</v>
      </c>
      <c r="J6709" s="2" t="b">
        <f t="shared" si="209"/>
        <v>0</v>
      </c>
    </row>
    <row r="6710" spans="1:10" x14ac:dyDescent="0.35">
      <c r="A6710" s="4">
        <v>254</v>
      </c>
      <c r="B6710" s="3" t="s">
        <v>164</v>
      </c>
      <c r="C6710" s="16">
        <v>45551</v>
      </c>
      <c r="D6710" s="1" t="s">
        <v>5</v>
      </c>
      <c r="E6710" s="1" t="s">
        <v>0</v>
      </c>
      <c r="G6710" s="2" t="str" cm="1">
        <f t="array" ref="G6710">_xlfn.IFS( F6710 = "", "Unknown", F6710 &lt;= 25, "Young Adult", F6710 &lt;= 35, "Millennials", F6710 &lt;= 50, "Gen-X", F6710 &gt; 50, "Seniors")</f>
        <v>Unknown</v>
      </c>
      <c r="I6710" s="2" t="b">
        <f t="shared" si="208"/>
        <v>0</v>
      </c>
      <c r="J6710" s="2" t="b">
        <f t="shared" si="209"/>
        <v>0</v>
      </c>
    </row>
    <row r="6711" spans="1:10" x14ac:dyDescent="0.35">
      <c r="A6711" s="4">
        <v>254</v>
      </c>
      <c r="B6711" s="3" t="s">
        <v>164</v>
      </c>
      <c r="C6711" s="16">
        <v>45551</v>
      </c>
      <c r="D6711" s="1" t="s">
        <v>1</v>
      </c>
      <c r="E6711" s="1" t="s">
        <v>3</v>
      </c>
      <c r="F6711" s="2">
        <v>29</v>
      </c>
      <c r="G6711" s="2" t="str" cm="1">
        <f t="array" ref="G6711">_xlfn.IFS( F6711 = "", "Unknown", F6711 &lt;= 25, "Young Adult", F6711 &lt;= 35, "Millennials", F6711 &lt;= 50, "Gen-X", F6711 &gt; 50, "Seniors")</f>
        <v>Millennials</v>
      </c>
      <c r="H6711" s="2">
        <v>156</v>
      </c>
      <c r="I6711" s="2" t="b">
        <f t="shared" si="208"/>
        <v>1</v>
      </c>
      <c r="J6711" s="2" t="b">
        <f t="shared" si="209"/>
        <v>0</v>
      </c>
    </row>
    <row r="6712" spans="1:10" x14ac:dyDescent="0.35">
      <c r="A6712" s="4">
        <v>254</v>
      </c>
      <c r="B6712" s="3" t="s">
        <v>164</v>
      </c>
      <c r="C6712" s="16">
        <v>45551</v>
      </c>
      <c r="D6712" s="1" t="s">
        <v>1</v>
      </c>
      <c r="E6712" s="1" t="s">
        <v>3</v>
      </c>
      <c r="F6712" s="2">
        <v>23</v>
      </c>
      <c r="G6712" s="2" t="str" cm="1">
        <f t="array" ref="G6712">_xlfn.IFS( F6712 = "", "Unknown", F6712 &lt;= 25, "Young Adult", F6712 &lt;= 35, "Millennials", F6712 &lt;= 50, "Gen-X", F6712 &gt; 50, "Seniors")</f>
        <v>Young Adult</v>
      </c>
      <c r="H6712" s="2">
        <v>153</v>
      </c>
      <c r="I6712" s="2" t="b">
        <f t="shared" si="208"/>
        <v>1</v>
      </c>
      <c r="J6712" s="2" t="b">
        <f t="shared" si="209"/>
        <v>0</v>
      </c>
    </row>
    <row r="6713" spans="1:10" x14ac:dyDescent="0.35">
      <c r="A6713" s="4">
        <v>254</v>
      </c>
      <c r="B6713" s="3" t="s">
        <v>164</v>
      </c>
      <c r="C6713" s="16">
        <v>45551</v>
      </c>
      <c r="D6713" s="1" t="s">
        <v>1</v>
      </c>
      <c r="E6713" s="1" t="s">
        <v>0</v>
      </c>
      <c r="G6713" s="2" t="str" cm="1">
        <f t="array" ref="G6713">_xlfn.IFS( F6713 = "", "Unknown", F6713 &lt;= 25, "Young Adult", F6713 &lt;= 35, "Millennials", F6713 &lt;= 50, "Gen-X", F6713 &gt; 50, "Seniors")</f>
        <v>Unknown</v>
      </c>
      <c r="H6713" s="2">
        <v>156</v>
      </c>
      <c r="I6713" s="2" t="b">
        <f t="shared" si="208"/>
        <v>1</v>
      </c>
      <c r="J6713" s="2" t="b">
        <f t="shared" si="209"/>
        <v>0</v>
      </c>
    </row>
    <row r="6714" spans="1:10" x14ac:dyDescent="0.35">
      <c r="A6714" s="4">
        <v>254</v>
      </c>
      <c r="B6714" s="3" t="s">
        <v>164</v>
      </c>
      <c r="C6714" s="16">
        <v>45551</v>
      </c>
      <c r="D6714" s="1" t="s">
        <v>1</v>
      </c>
      <c r="E6714" s="1" t="s">
        <v>0</v>
      </c>
      <c r="G6714" s="2" t="str" cm="1">
        <f t="array" ref="G6714">_xlfn.IFS( F6714 = "", "Unknown", F6714 &lt;= 25, "Young Adult", F6714 &lt;= 35, "Millennials", F6714 &lt;= 50, "Gen-X", F6714 &gt; 50, "Seniors")</f>
        <v>Unknown</v>
      </c>
      <c r="H6714" s="2">
        <v>155</v>
      </c>
      <c r="I6714" s="2" t="b">
        <f t="shared" si="208"/>
        <v>1</v>
      </c>
      <c r="J6714" s="2" t="b">
        <f t="shared" si="209"/>
        <v>0</v>
      </c>
    </row>
    <row r="6715" spans="1:10" x14ac:dyDescent="0.35">
      <c r="A6715" s="4">
        <v>254</v>
      </c>
      <c r="B6715" s="3" t="s">
        <v>164</v>
      </c>
      <c r="C6715" s="16">
        <v>45551</v>
      </c>
      <c r="D6715" s="1" t="s">
        <v>1</v>
      </c>
      <c r="E6715" s="1" t="s">
        <v>0</v>
      </c>
      <c r="G6715" s="2" t="str" cm="1">
        <f t="array" ref="G6715">_xlfn.IFS( F6715 = "", "Unknown", F6715 &lt;= 25, "Young Adult", F6715 &lt;= 35, "Millennials", F6715 &lt;= 50, "Gen-X", F6715 &gt; 50, "Seniors")</f>
        <v>Unknown</v>
      </c>
      <c r="H6715" s="2">
        <v>156</v>
      </c>
      <c r="I6715" s="2" t="b">
        <f t="shared" si="208"/>
        <v>1</v>
      </c>
      <c r="J6715" s="2" t="b">
        <f t="shared" si="209"/>
        <v>0</v>
      </c>
    </row>
    <row r="6716" spans="1:10" x14ac:dyDescent="0.35">
      <c r="A6716" s="4">
        <v>254</v>
      </c>
      <c r="B6716" s="3" t="s">
        <v>164</v>
      </c>
      <c r="C6716" s="16">
        <v>45551</v>
      </c>
      <c r="D6716" s="1" t="s">
        <v>1</v>
      </c>
      <c r="E6716" s="1" t="s">
        <v>0</v>
      </c>
      <c r="G6716" s="2" t="str" cm="1">
        <f t="array" ref="G6716">_xlfn.IFS( F6716 = "", "Unknown", F6716 &lt;= 25, "Young Adult", F6716 &lt;= 35, "Millennials", F6716 &lt;= 50, "Gen-X", F6716 &gt; 50, "Seniors")</f>
        <v>Unknown</v>
      </c>
      <c r="H6716" s="2">
        <v>59</v>
      </c>
      <c r="I6716" s="2" t="b">
        <f t="shared" si="208"/>
        <v>1</v>
      </c>
      <c r="J6716" s="2" t="b">
        <f t="shared" si="209"/>
        <v>0</v>
      </c>
    </row>
    <row r="6717" spans="1:10" x14ac:dyDescent="0.35">
      <c r="A6717" s="4">
        <v>254</v>
      </c>
      <c r="B6717" s="3" t="s">
        <v>164</v>
      </c>
      <c r="C6717" s="16">
        <v>45551</v>
      </c>
      <c r="D6717" s="1" t="s">
        <v>5</v>
      </c>
      <c r="E6717" s="1" t="s">
        <v>0</v>
      </c>
      <c r="G6717" s="2" t="str" cm="1">
        <f t="array" ref="G6717">_xlfn.IFS( F6717 = "", "Unknown", F6717 &lt;= 25, "Young Adult", F6717 &lt;= 35, "Millennials", F6717 &lt;= 50, "Gen-X", F6717 &gt; 50, "Seniors")</f>
        <v>Unknown</v>
      </c>
      <c r="I6717" s="2" t="b">
        <f t="shared" si="208"/>
        <v>0</v>
      </c>
      <c r="J6717" s="2" t="b">
        <f t="shared" si="209"/>
        <v>0</v>
      </c>
    </row>
    <row r="6718" spans="1:10" x14ac:dyDescent="0.35">
      <c r="A6718" s="4">
        <v>254</v>
      </c>
      <c r="B6718" s="3" t="s">
        <v>164</v>
      </c>
      <c r="C6718" s="16">
        <v>45551</v>
      </c>
      <c r="D6718" s="1" t="s">
        <v>1</v>
      </c>
      <c r="E6718" s="1" t="s">
        <v>0</v>
      </c>
      <c r="G6718" s="2" t="str" cm="1">
        <f t="array" ref="G6718">_xlfn.IFS( F6718 = "", "Unknown", F6718 &lt;= 25, "Young Adult", F6718 &lt;= 35, "Millennials", F6718 &lt;= 50, "Gen-X", F6718 &gt; 50, "Seniors")</f>
        <v>Unknown</v>
      </c>
      <c r="H6718" s="2">
        <v>156</v>
      </c>
      <c r="I6718" s="2" t="b">
        <f t="shared" si="208"/>
        <v>1</v>
      </c>
      <c r="J6718" s="2" t="b">
        <f t="shared" si="209"/>
        <v>0</v>
      </c>
    </row>
    <row r="6719" spans="1:10" x14ac:dyDescent="0.35">
      <c r="A6719" s="4">
        <v>254</v>
      </c>
      <c r="B6719" s="3" t="s">
        <v>164</v>
      </c>
      <c r="C6719" s="16">
        <v>45551</v>
      </c>
      <c r="D6719" s="1" t="s">
        <v>1</v>
      </c>
      <c r="E6719" s="1" t="s">
        <v>12</v>
      </c>
      <c r="F6719" s="2">
        <v>23</v>
      </c>
      <c r="G6719" s="2" t="str" cm="1">
        <f t="array" ref="G6719">_xlfn.IFS( F6719 = "", "Unknown", F6719 &lt;= 25, "Young Adult", F6719 &lt;= 35, "Millennials", F6719 &lt;= 50, "Gen-X", F6719 &gt; 50, "Seniors")</f>
        <v>Young Adult</v>
      </c>
      <c r="H6719" s="2">
        <v>155</v>
      </c>
      <c r="I6719" s="2" t="b">
        <f t="shared" si="208"/>
        <v>1</v>
      </c>
      <c r="J6719" s="2" t="b">
        <f t="shared" si="209"/>
        <v>0</v>
      </c>
    </row>
    <row r="6720" spans="1:10" x14ac:dyDescent="0.35">
      <c r="A6720" s="4">
        <v>254</v>
      </c>
      <c r="B6720" s="3" t="s">
        <v>164</v>
      </c>
      <c r="C6720" s="16">
        <v>45551</v>
      </c>
      <c r="D6720" s="1" t="s">
        <v>1</v>
      </c>
      <c r="E6720" s="1" t="s">
        <v>0</v>
      </c>
      <c r="G6720" s="2" t="str" cm="1">
        <f t="array" ref="G6720">_xlfn.IFS( F6720 = "", "Unknown", F6720 &lt;= 25, "Young Adult", F6720 &lt;= 35, "Millennials", F6720 &lt;= 50, "Gen-X", F6720 &gt; 50, "Seniors")</f>
        <v>Unknown</v>
      </c>
      <c r="H6720" s="2">
        <v>145</v>
      </c>
      <c r="I6720" s="2" t="b">
        <f t="shared" si="208"/>
        <v>1</v>
      </c>
      <c r="J6720" s="2" t="b">
        <f t="shared" si="209"/>
        <v>0</v>
      </c>
    </row>
    <row r="6721" spans="1:10" x14ac:dyDescent="0.35">
      <c r="A6721" s="4">
        <v>254</v>
      </c>
      <c r="B6721" s="3" t="s">
        <v>164</v>
      </c>
      <c r="C6721" s="16">
        <v>45551</v>
      </c>
      <c r="D6721" s="1" t="s">
        <v>1</v>
      </c>
      <c r="E6721" s="1" t="s">
        <v>0</v>
      </c>
      <c r="G6721" s="2" t="str" cm="1">
        <f t="array" ref="G6721">_xlfn.IFS( F6721 = "", "Unknown", F6721 &lt;= 25, "Young Adult", F6721 &lt;= 35, "Millennials", F6721 &lt;= 50, "Gen-X", F6721 &gt; 50, "Seniors")</f>
        <v>Unknown</v>
      </c>
      <c r="H6721" s="2">
        <v>156</v>
      </c>
      <c r="I6721" s="2" t="b">
        <f t="shared" si="208"/>
        <v>1</v>
      </c>
      <c r="J6721" s="2" t="b">
        <f t="shared" si="209"/>
        <v>0</v>
      </c>
    </row>
    <row r="6722" spans="1:10" x14ac:dyDescent="0.35">
      <c r="A6722" s="4">
        <v>254</v>
      </c>
      <c r="B6722" s="3" t="s">
        <v>164</v>
      </c>
      <c r="C6722" s="16">
        <v>45551</v>
      </c>
      <c r="D6722" s="1" t="s">
        <v>1</v>
      </c>
      <c r="E6722" s="1" t="s">
        <v>0</v>
      </c>
      <c r="G6722" s="2" t="str" cm="1">
        <f t="array" ref="G6722">_xlfn.IFS( F6722 = "", "Unknown", F6722 &lt;= 25, "Young Adult", F6722 &lt;= 35, "Millennials", F6722 &lt;= 50, "Gen-X", F6722 &gt; 50, "Seniors")</f>
        <v>Unknown</v>
      </c>
      <c r="H6722" s="2">
        <v>155</v>
      </c>
      <c r="I6722" s="2" t="b">
        <f t="shared" ref="I6722:I6785" si="210">AND(D6722="ACTIVE", H6722 &gt;30)</f>
        <v>1</v>
      </c>
      <c r="J6722" s="2" t="b">
        <f t="shared" ref="J6722:J6785" si="211">AND(D6722="ACTIVE", H6722 &gt;180)</f>
        <v>0</v>
      </c>
    </row>
    <row r="6723" spans="1:10" x14ac:dyDescent="0.35">
      <c r="A6723" s="4">
        <v>254</v>
      </c>
      <c r="B6723" s="3" t="s">
        <v>163</v>
      </c>
      <c r="C6723" s="16">
        <v>45552</v>
      </c>
      <c r="D6723" s="1" t="s">
        <v>1</v>
      </c>
      <c r="E6723" s="1" t="s">
        <v>0</v>
      </c>
      <c r="G6723" s="2" t="str" cm="1">
        <f t="array" ref="G6723">_xlfn.IFS( F6723 = "", "Unknown", F6723 &lt;= 25, "Young Adult", F6723 &lt;= 35, "Millennials", F6723 &lt;= 50, "Gen-X", F6723 &gt; 50, "Seniors")</f>
        <v>Unknown</v>
      </c>
      <c r="H6723" s="2">
        <v>155</v>
      </c>
      <c r="I6723" s="2" t="b">
        <f t="shared" si="210"/>
        <v>1</v>
      </c>
      <c r="J6723" s="2" t="b">
        <f t="shared" si="211"/>
        <v>0</v>
      </c>
    </row>
    <row r="6724" spans="1:10" x14ac:dyDescent="0.35">
      <c r="A6724" s="4">
        <v>254</v>
      </c>
      <c r="B6724" s="3" t="s">
        <v>164</v>
      </c>
      <c r="C6724" s="16">
        <v>45551</v>
      </c>
      <c r="D6724" s="1" t="s">
        <v>1</v>
      </c>
      <c r="E6724" s="1" t="s">
        <v>3</v>
      </c>
      <c r="F6724" s="2">
        <v>21</v>
      </c>
      <c r="G6724" s="2" t="str" cm="1">
        <f t="array" ref="G6724">_xlfn.IFS( F6724 = "", "Unknown", F6724 &lt;= 25, "Young Adult", F6724 &lt;= 35, "Millennials", F6724 &lt;= 50, "Gen-X", F6724 &gt; 50, "Seniors")</f>
        <v>Young Adult</v>
      </c>
      <c r="H6724" s="2">
        <v>152</v>
      </c>
      <c r="I6724" s="2" t="b">
        <f t="shared" si="210"/>
        <v>1</v>
      </c>
      <c r="J6724" s="2" t="b">
        <f t="shared" si="211"/>
        <v>0</v>
      </c>
    </row>
    <row r="6725" spans="1:10" x14ac:dyDescent="0.35">
      <c r="A6725" s="4">
        <v>254</v>
      </c>
      <c r="B6725" s="3" t="s">
        <v>163</v>
      </c>
      <c r="C6725" s="16">
        <v>45552</v>
      </c>
      <c r="D6725" s="1" t="s">
        <v>1</v>
      </c>
      <c r="E6725" s="1" t="s">
        <v>0</v>
      </c>
      <c r="G6725" s="2" t="str" cm="1">
        <f t="array" ref="G6725">_xlfn.IFS( F6725 = "", "Unknown", F6725 &lt;= 25, "Young Adult", F6725 &lt;= 35, "Millennials", F6725 &lt;= 50, "Gen-X", F6725 &gt; 50, "Seniors")</f>
        <v>Unknown</v>
      </c>
      <c r="H6725" s="2">
        <v>155</v>
      </c>
      <c r="I6725" s="2" t="b">
        <f t="shared" si="210"/>
        <v>1</v>
      </c>
      <c r="J6725" s="2" t="b">
        <f t="shared" si="211"/>
        <v>0</v>
      </c>
    </row>
    <row r="6726" spans="1:10" x14ac:dyDescent="0.35">
      <c r="A6726" s="4">
        <v>254</v>
      </c>
      <c r="B6726" s="3" t="s">
        <v>163</v>
      </c>
      <c r="C6726" s="16">
        <v>45552</v>
      </c>
      <c r="D6726" s="1" t="s">
        <v>1</v>
      </c>
      <c r="E6726" s="1" t="s">
        <v>0</v>
      </c>
      <c r="G6726" s="2" t="str" cm="1">
        <f t="array" ref="G6726">_xlfn.IFS( F6726 = "", "Unknown", F6726 &lt;= 25, "Young Adult", F6726 &lt;= 35, "Millennials", F6726 &lt;= 50, "Gen-X", F6726 &gt; 50, "Seniors")</f>
        <v>Unknown</v>
      </c>
      <c r="H6726" s="2">
        <v>155</v>
      </c>
      <c r="I6726" s="2" t="b">
        <f t="shared" si="210"/>
        <v>1</v>
      </c>
      <c r="J6726" s="2" t="b">
        <f t="shared" si="211"/>
        <v>0</v>
      </c>
    </row>
    <row r="6727" spans="1:10" x14ac:dyDescent="0.35">
      <c r="A6727" s="4">
        <v>254</v>
      </c>
      <c r="B6727" s="3" t="s">
        <v>163</v>
      </c>
      <c r="C6727" s="16">
        <v>45552</v>
      </c>
      <c r="D6727" s="1" t="s">
        <v>1</v>
      </c>
      <c r="E6727" s="1" t="s">
        <v>4</v>
      </c>
      <c r="F6727" s="2">
        <v>62</v>
      </c>
      <c r="G6727" s="2" t="str" cm="1">
        <f t="array" ref="G6727">_xlfn.IFS( F6727 = "", "Unknown", F6727 &lt;= 25, "Young Adult", F6727 &lt;= 35, "Millennials", F6727 &lt;= 50, "Gen-X", F6727 &gt; 50, "Seniors")</f>
        <v>Seniors</v>
      </c>
      <c r="H6727" s="2">
        <v>145</v>
      </c>
      <c r="I6727" s="2" t="b">
        <f t="shared" si="210"/>
        <v>1</v>
      </c>
      <c r="J6727" s="2" t="b">
        <f t="shared" si="211"/>
        <v>0</v>
      </c>
    </row>
    <row r="6728" spans="1:10" x14ac:dyDescent="0.35">
      <c r="A6728" s="4">
        <v>254</v>
      </c>
      <c r="B6728" s="3" t="s">
        <v>163</v>
      </c>
      <c r="C6728" s="16">
        <v>45552</v>
      </c>
      <c r="D6728" s="1" t="s">
        <v>1</v>
      </c>
      <c r="E6728" s="1" t="s">
        <v>0</v>
      </c>
      <c r="G6728" s="2" t="str" cm="1">
        <f t="array" ref="G6728">_xlfn.IFS( F6728 = "", "Unknown", F6728 &lt;= 25, "Young Adult", F6728 &lt;= 35, "Millennials", F6728 &lt;= 50, "Gen-X", F6728 &gt; 50, "Seniors")</f>
        <v>Unknown</v>
      </c>
      <c r="H6728" s="2">
        <v>155</v>
      </c>
      <c r="I6728" s="2" t="b">
        <f t="shared" si="210"/>
        <v>1</v>
      </c>
      <c r="J6728" s="2" t="b">
        <f t="shared" si="211"/>
        <v>0</v>
      </c>
    </row>
    <row r="6729" spans="1:10" x14ac:dyDescent="0.35">
      <c r="A6729" s="4">
        <v>254</v>
      </c>
      <c r="B6729" s="3" t="s">
        <v>163</v>
      </c>
      <c r="C6729" s="16">
        <v>45552</v>
      </c>
      <c r="D6729" s="1" t="s">
        <v>1</v>
      </c>
      <c r="E6729" s="1" t="s">
        <v>0</v>
      </c>
      <c r="G6729" s="2" t="str" cm="1">
        <f t="array" ref="G6729">_xlfn.IFS( F6729 = "", "Unknown", F6729 &lt;= 25, "Young Adult", F6729 &lt;= 35, "Millennials", F6729 &lt;= 50, "Gen-X", F6729 &gt; 50, "Seniors")</f>
        <v>Unknown</v>
      </c>
      <c r="H6729" s="2">
        <v>155</v>
      </c>
      <c r="I6729" s="2" t="b">
        <f t="shared" si="210"/>
        <v>1</v>
      </c>
      <c r="J6729" s="2" t="b">
        <f t="shared" si="211"/>
        <v>0</v>
      </c>
    </row>
    <row r="6730" spans="1:10" x14ac:dyDescent="0.35">
      <c r="A6730" s="4">
        <v>254</v>
      </c>
      <c r="B6730" s="3" t="s">
        <v>163</v>
      </c>
      <c r="C6730" s="16">
        <v>45552</v>
      </c>
      <c r="D6730" s="1" t="s">
        <v>5</v>
      </c>
      <c r="E6730" s="1" t="s">
        <v>0</v>
      </c>
      <c r="G6730" s="2" t="str" cm="1">
        <f t="array" ref="G6730">_xlfn.IFS( F6730 = "", "Unknown", F6730 &lt;= 25, "Young Adult", F6730 &lt;= 35, "Millennials", F6730 &lt;= 50, "Gen-X", F6730 &gt; 50, "Seniors")</f>
        <v>Unknown</v>
      </c>
      <c r="I6730" s="2" t="b">
        <f t="shared" si="210"/>
        <v>0</v>
      </c>
      <c r="J6730" s="2" t="b">
        <f t="shared" si="211"/>
        <v>0</v>
      </c>
    </row>
    <row r="6731" spans="1:10" x14ac:dyDescent="0.35">
      <c r="A6731" s="4">
        <v>254</v>
      </c>
      <c r="B6731" s="3" t="s">
        <v>163</v>
      </c>
      <c r="C6731" s="16">
        <v>45552</v>
      </c>
      <c r="D6731" s="1" t="s">
        <v>1</v>
      </c>
      <c r="E6731" s="1" t="s">
        <v>3</v>
      </c>
      <c r="F6731" s="2">
        <v>30</v>
      </c>
      <c r="G6731" s="2" t="str" cm="1">
        <f t="array" ref="G6731">_xlfn.IFS( F6731 = "", "Unknown", F6731 &lt;= 25, "Young Adult", F6731 &lt;= 35, "Millennials", F6731 &lt;= 50, "Gen-X", F6731 &gt; 50, "Seniors")</f>
        <v>Millennials</v>
      </c>
      <c r="H6731" s="2">
        <v>141</v>
      </c>
      <c r="I6731" s="2" t="b">
        <f t="shared" si="210"/>
        <v>1</v>
      </c>
      <c r="J6731" s="2" t="b">
        <f t="shared" si="211"/>
        <v>0</v>
      </c>
    </row>
    <row r="6732" spans="1:10" x14ac:dyDescent="0.35">
      <c r="A6732" s="4">
        <v>254</v>
      </c>
      <c r="B6732" s="3" t="s">
        <v>163</v>
      </c>
      <c r="C6732" s="16">
        <v>45552</v>
      </c>
      <c r="D6732" s="1" t="s">
        <v>1</v>
      </c>
      <c r="E6732" s="1" t="s">
        <v>3</v>
      </c>
      <c r="F6732" s="2">
        <v>29</v>
      </c>
      <c r="G6732" s="2" t="str" cm="1">
        <f t="array" ref="G6732">_xlfn.IFS( F6732 = "", "Unknown", F6732 &lt;= 25, "Young Adult", F6732 &lt;= 35, "Millennials", F6732 &lt;= 50, "Gen-X", F6732 &gt; 50, "Seniors")</f>
        <v>Millennials</v>
      </c>
      <c r="H6732" s="2">
        <v>138</v>
      </c>
      <c r="I6732" s="2" t="b">
        <f t="shared" si="210"/>
        <v>1</v>
      </c>
      <c r="J6732" s="2" t="b">
        <f t="shared" si="211"/>
        <v>0</v>
      </c>
    </row>
    <row r="6733" spans="1:10" x14ac:dyDescent="0.35">
      <c r="A6733" s="4">
        <v>254</v>
      </c>
      <c r="B6733" s="3" t="s">
        <v>163</v>
      </c>
      <c r="C6733" s="16">
        <v>45552</v>
      </c>
      <c r="D6733" s="1" t="s">
        <v>1</v>
      </c>
      <c r="E6733" s="1" t="s">
        <v>0</v>
      </c>
      <c r="G6733" s="2" t="str" cm="1">
        <f t="array" ref="G6733">_xlfn.IFS( F6733 = "", "Unknown", F6733 &lt;= 25, "Young Adult", F6733 &lt;= 35, "Millennials", F6733 &lt;= 50, "Gen-X", F6733 &gt; 50, "Seniors")</f>
        <v>Unknown</v>
      </c>
      <c r="H6733" s="2">
        <v>113</v>
      </c>
      <c r="I6733" s="2" t="b">
        <f t="shared" si="210"/>
        <v>1</v>
      </c>
      <c r="J6733" s="2" t="b">
        <f t="shared" si="211"/>
        <v>0</v>
      </c>
    </row>
    <row r="6734" spans="1:10" x14ac:dyDescent="0.35">
      <c r="A6734" s="4">
        <v>254</v>
      </c>
      <c r="B6734" s="3" t="s">
        <v>163</v>
      </c>
      <c r="C6734" s="16">
        <v>45552</v>
      </c>
      <c r="D6734" s="1" t="s">
        <v>1</v>
      </c>
      <c r="E6734" s="1" t="s">
        <v>3</v>
      </c>
      <c r="F6734" s="2">
        <v>24</v>
      </c>
      <c r="G6734" s="2" t="str" cm="1">
        <f t="array" ref="G6734">_xlfn.IFS( F6734 = "", "Unknown", F6734 &lt;= 25, "Young Adult", F6734 &lt;= 35, "Millennials", F6734 &lt;= 50, "Gen-X", F6734 &gt; 50, "Seniors")</f>
        <v>Young Adult</v>
      </c>
      <c r="H6734" s="2">
        <v>92</v>
      </c>
      <c r="I6734" s="2" t="b">
        <f t="shared" si="210"/>
        <v>1</v>
      </c>
      <c r="J6734" s="2" t="b">
        <f t="shared" si="211"/>
        <v>0</v>
      </c>
    </row>
    <row r="6735" spans="1:10" x14ac:dyDescent="0.35">
      <c r="A6735" s="4">
        <v>254</v>
      </c>
      <c r="B6735" s="3" t="s">
        <v>163</v>
      </c>
      <c r="C6735" s="16">
        <v>45552</v>
      </c>
      <c r="D6735" s="1" t="s">
        <v>1</v>
      </c>
      <c r="E6735" s="1" t="s">
        <v>0</v>
      </c>
      <c r="G6735" s="2" t="str" cm="1">
        <f t="array" ref="G6735">_xlfn.IFS( F6735 = "", "Unknown", F6735 &lt;= 25, "Young Adult", F6735 &lt;= 35, "Millennials", F6735 &lt;= 50, "Gen-X", F6735 &gt; 50, "Seniors")</f>
        <v>Unknown</v>
      </c>
      <c r="H6735" s="2">
        <v>41</v>
      </c>
      <c r="I6735" s="2" t="b">
        <f t="shared" si="210"/>
        <v>1</v>
      </c>
      <c r="J6735" s="2" t="b">
        <f t="shared" si="211"/>
        <v>0</v>
      </c>
    </row>
    <row r="6736" spans="1:10" x14ac:dyDescent="0.35">
      <c r="A6736" s="4">
        <v>254</v>
      </c>
      <c r="B6736" s="3" t="s">
        <v>163</v>
      </c>
      <c r="C6736" s="16">
        <v>45552</v>
      </c>
      <c r="D6736" s="1" t="s">
        <v>7</v>
      </c>
      <c r="E6736" s="1" t="s">
        <v>0</v>
      </c>
      <c r="G6736" s="2" t="str" cm="1">
        <f t="array" ref="G6736">_xlfn.IFS( F6736 = "", "Unknown", F6736 &lt;= 25, "Young Adult", F6736 &lt;= 35, "Millennials", F6736 &lt;= 50, "Gen-X", F6736 &gt; 50, "Seniors")</f>
        <v>Unknown</v>
      </c>
      <c r="H6736" s="2">
        <v>121</v>
      </c>
      <c r="I6736" s="2" t="b">
        <f t="shared" si="210"/>
        <v>0</v>
      </c>
      <c r="J6736" s="2" t="b">
        <f t="shared" si="211"/>
        <v>0</v>
      </c>
    </row>
    <row r="6737" spans="1:10" x14ac:dyDescent="0.35">
      <c r="A6737" s="4">
        <v>254</v>
      </c>
      <c r="B6737" s="3" t="s">
        <v>163</v>
      </c>
      <c r="C6737" s="16">
        <v>45552</v>
      </c>
      <c r="D6737" s="1" t="s">
        <v>1</v>
      </c>
      <c r="E6737" s="1" t="s">
        <v>0</v>
      </c>
      <c r="G6737" s="2" t="str" cm="1">
        <f t="array" ref="G6737">_xlfn.IFS( F6737 = "", "Unknown", F6737 &lt;= 25, "Young Adult", F6737 &lt;= 35, "Millennials", F6737 &lt;= 50, "Gen-X", F6737 &gt; 50, "Seniors")</f>
        <v>Unknown</v>
      </c>
      <c r="H6737" s="2">
        <v>154</v>
      </c>
      <c r="I6737" s="2" t="b">
        <f t="shared" si="210"/>
        <v>1</v>
      </c>
      <c r="J6737" s="2" t="b">
        <f t="shared" si="211"/>
        <v>0</v>
      </c>
    </row>
    <row r="6738" spans="1:10" x14ac:dyDescent="0.35">
      <c r="A6738" s="4">
        <v>254</v>
      </c>
      <c r="B6738" s="3" t="s">
        <v>163</v>
      </c>
      <c r="C6738" s="16">
        <v>45552</v>
      </c>
      <c r="D6738" s="1" t="s">
        <v>1</v>
      </c>
      <c r="E6738" s="1" t="s">
        <v>3</v>
      </c>
      <c r="F6738" s="2">
        <v>22</v>
      </c>
      <c r="G6738" s="2" t="str" cm="1">
        <f t="array" ref="G6738">_xlfn.IFS( F6738 = "", "Unknown", F6738 &lt;= 25, "Young Adult", F6738 &lt;= 35, "Millennials", F6738 &lt;= 50, "Gen-X", F6738 &gt; 50, "Seniors")</f>
        <v>Young Adult</v>
      </c>
      <c r="H6738" s="2">
        <v>155</v>
      </c>
      <c r="I6738" s="2" t="b">
        <f t="shared" si="210"/>
        <v>1</v>
      </c>
      <c r="J6738" s="2" t="b">
        <f t="shared" si="211"/>
        <v>0</v>
      </c>
    </row>
    <row r="6739" spans="1:10" x14ac:dyDescent="0.35">
      <c r="A6739" s="4">
        <v>254</v>
      </c>
      <c r="B6739" s="3" t="s">
        <v>163</v>
      </c>
      <c r="C6739" s="16">
        <v>45552</v>
      </c>
      <c r="D6739" s="1" t="s">
        <v>1</v>
      </c>
      <c r="E6739" s="1" t="s">
        <v>3</v>
      </c>
      <c r="F6739" s="2">
        <v>20</v>
      </c>
      <c r="G6739" s="2" t="str" cm="1">
        <f t="array" ref="G6739">_xlfn.IFS( F6739 = "", "Unknown", F6739 &lt;= 25, "Young Adult", F6739 &lt;= 35, "Millennials", F6739 &lt;= 50, "Gen-X", F6739 &gt; 50, "Seniors")</f>
        <v>Young Adult</v>
      </c>
      <c r="H6739" s="2">
        <v>13</v>
      </c>
      <c r="I6739" s="2" t="b">
        <f t="shared" si="210"/>
        <v>0</v>
      </c>
      <c r="J6739" s="2" t="b">
        <f t="shared" si="211"/>
        <v>0</v>
      </c>
    </row>
    <row r="6740" spans="1:10" x14ac:dyDescent="0.35">
      <c r="A6740" s="4">
        <v>254</v>
      </c>
      <c r="B6740" s="3" t="s">
        <v>163</v>
      </c>
      <c r="C6740" s="16">
        <v>45552</v>
      </c>
      <c r="D6740" s="1" t="s">
        <v>1</v>
      </c>
      <c r="E6740" s="1" t="s">
        <v>0</v>
      </c>
      <c r="G6740" s="2" t="str" cm="1">
        <f t="array" ref="G6740">_xlfn.IFS( F6740 = "", "Unknown", F6740 &lt;= 25, "Young Adult", F6740 &lt;= 35, "Millennials", F6740 &lt;= 50, "Gen-X", F6740 &gt; 50, "Seniors")</f>
        <v>Unknown</v>
      </c>
      <c r="H6740" s="2">
        <v>116</v>
      </c>
      <c r="I6740" s="2" t="b">
        <f t="shared" si="210"/>
        <v>1</v>
      </c>
      <c r="J6740" s="2" t="b">
        <f t="shared" si="211"/>
        <v>0</v>
      </c>
    </row>
    <row r="6741" spans="1:10" x14ac:dyDescent="0.35">
      <c r="A6741" s="4">
        <v>254</v>
      </c>
      <c r="B6741" s="3" t="s">
        <v>163</v>
      </c>
      <c r="C6741" s="16">
        <v>45552</v>
      </c>
      <c r="D6741" s="1" t="s">
        <v>1</v>
      </c>
      <c r="E6741" s="1" t="s">
        <v>0</v>
      </c>
      <c r="G6741" s="2" t="str" cm="1">
        <f t="array" ref="G6741">_xlfn.IFS( F6741 = "", "Unknown", F6741 &lt;= 25, "Young Adult", F6741 &lt;= 35, "Millennials", F6741 &lt;= 50, "Gen-X", F6741 &gt; 50, "Seniors")</f>
        <v>Unknown</v>
      </c>
      <c r="H6741" s="2">
        <v>155</v>
      </c>
      <c r="I6741" s="2" t="b">
        <f t="shared" si="210"/>
        <v>1</v>
      </c>
      <c r="J6741" s="2" t="b">
        <f t="shared" si="211"/>
        <v>0</v>
      </c>
    </row>
    <row r="6742" spans="1:10" x14ac:dyDescent="0.35">
      <c r="A6742" s="4">
        <v>254</v>
      </c>
      <c r="B6742" s="3" t="s">
        <v>163</v>
      </c>
      <c r="C6742" s="16">
        <v>45552</v>
      </c>
      <c r="D6742" s="1" t="s">
        <v>1</v>
      </c>
      <c r="E6742" s="1" t="s">
        <v>4</v>
      </c>
      <c r="F6742" s="2">
        <v>28</v>
      </c>
      <c r="G6742" s="2" t="str" cm="1">
        <f t="array" ref="G6742">_xlfn.IFS( F6742 = "", "Unknown", F6742 &lt;= 25, "Young Adult", F6742 &lt;= 35, "Millennials", F6742 &lt;= 50, "Gen-X", F6742 &gt; 50, "Seniors")</f>
        <v>Millennials</v>
      </c>
      <c r="H6742" s="2">
        <v>5</v>
      </c>
      <c r="I6742" s="2" t="b">
        <f t="shared" si="210"/>
        <v>0</v>
      </c>
      <c r="J6742" s="2" t="b">
        <f t="shared" si="211"/>
        <v>0</v>
      </c>
    </row>
    <row r="6743" spans="1:10" x14ac:dyDescent="0.35">
      <c r="A6743" s="4">
        <v>254</v>
      </c>
      <c r="B6743" s="3" t="s">
        <v>163</v>
      </c>
      <c r="C6743" s="16">
        <v>45552</v>
      </c>
      <c r="D6743" s="1" t="s">
        <v>1</v>
      </c>
      <c r="E6743" s="1" t="s">
        <v>0</v>
      </c>
      <c r="G6743" s="2" t="str" cm="1">
        <f t="array" ref="G6743">_xlfn.IFS( F6743 = "", "Unknown", F6743 &lt;= 25, "Young Adult", F6743 &lt;= 35, "Millennials", F6743 &lt;= 50, "Gen-X", F6743 &gt; 50, "Seniors")</f>
        <v>Unknown</v>
      </c>
      <c r="H6743" s="2">
        <v>155</v>
      </c>
      <c r="I6743" s="2" t="b">
        <f t="shared" si="210"/>
        <v>1</v>
      </c>
      <c r="J6743" s="2" t="b">
        <f t="shared" si="211"/>
        <v>0</v>
      </c>
    </row>
    <row r="6744" spans="1:10" x14ac:dyDescent="0.35">
      <c r="A6744" s="4">
        <v>254</v>
      </c>
      <c r="B6744" s="3" t="s">
        <v>163</v>
      </c>
      <c r="C6744" s="16">
        <v>45552</v>
      </c>
      <c r="D6744" s="1" t="s">
        <v>1</v>
      </c>
      <c r="E6744" s="1" t="s">
        <v>3</v>
      </c>
      <c r="F6744" s="2">
        <v>23</v>
      </c>
      <c r="G6744" s="2" t="str" cm="1">
        <f t="array" ref="G6744">_xlfn.IFS( F6744 = "", "Unknown", F6744 &lt;= 25, "Young Adult", F6744 &lt;= 35, "Millennials", F6744 &lt;= 50, "Gen-X", F6744 &gt; 50, "Seniors")</f>
        <v>Young Adult</v>
      </c>
      <c r="H6744" s="2">
        <v>7</v>
      </c>
      <c r="I6744" s="2" t="b">
        <f t="shared" si="210"/>
        <v>0</v>
      </c>
      <c r="J6744" s="2" t="b">
        <f t="shared" si="211"/>
        <v>0</v>
      </c>
    </row>
    <row r="6745" spans="1:10" x14ac:dyDescent="0.35">
      <c r="A6745" s="4">
        <v>254</v>
      </c>
      <c r="B6745" s="3" t="s">
        <v>163</v>
      </c>
      <c r="C6745" s="16">
        <v>45552</v>
      </c>
      <c r="D6745" s="1" t="s">
        <v>1</v>
      </c>
      <c r="E6745" s="1" t="s">
        <v>0</v>
      </c>
      <c r="G6745" s="2" t="str" cm="1">
        <f t="array" ref="G6745">_xlfn.IFS( F6745 = "", "Unknown", F6745 &lt;= 25, "Young Adult", F6745 &lt;= 35, "Millennials", F6745 &lt;= 50, "Gen-X", F6745 &gt; 50, "Seniors")</f>
        <v>Unknown</v>
      </c>
      <c r="H6745" s="2">
        <v>155</v>
      </c>
      <c r="I6745" s="2" t="b">
        <f t="shared" si="210"/>
        <v>1</v>
      </c>
      <c r="J6745" s="2" t="b">
        <f t="shared" si="211"/>
        <v>0</v>
      </c>
    </row>
    <row r="6746" spans="1:10" x14ac:dyDescent="0.35">
      <c r="A6746" s="4">
        <v>254</v>
      </c>
      <c r="B6746" s="3" t="s">
        <v>163</v>
      </c>
      <c r="C6746" s="16">
        <v>45552</v>
      </c>
      <c r="D6746" s="1" t="s">
        <v>1</v>
      </c>
      <c r="E6746" s="1" t="s">
        <v>3</v>
      </c>
      <c r="F6746" s="2">
        <v>41</v>
      </c>
      <c r="G6746" s="2" t="str" cm="1">
        <f t="array" ref="G6746">_xlfn.IFS( F6746 = "", "Unknown", F6746 &lt;= 25, "Young Adult", F6746 &lt;= 35, "Millennials", F6746 &lt;= 50, "Gen-X", F6746 &gt; 50, "Seniors")</f>
        <v>Gen-X</v>
      </c>
      <c r="H6746" s="2">
        <v>154</v>
      </c>
      <c r="I6746" s="2" t="b">
        <f t="shared" si="210"/>
        <v>1</v>
      </c>
      <c r="J6746" s="2" t="b">
        <f t="shared" si="211"/>
        <v>0</v>
      </c>
    </row>
    <row r="6747" spans="1:10" x14ac:dyDescent="0.35">
      <c r="A6747" s="4">
        <v>254</v>
      </c>
      <c r="B6747" s="3" t="s">
        <v>119</v>
      </c>
      <c r="C6747" s="16">
        <v>45591</v>
      </c>
      <c r="D6747" s="1" t="s">
        <v>1</v>
      </c>
      <c r="E6747" s="1" t="s">
        <v>3</v>
      </c>
      <c r="F6747" s="2">
        <v>26</v>
      </c>
      <c r="G6747" s="2" t="str" cm="1">
        <f t="array" ref="G6747">_xlfn.IFS( F6747 = "", "Unknown", F6747 &lt;= 25, "Young Adult", F6747 &lt;= 35, "Millennials", F6747 &lt;= 50, "Gen-X", F6747 &gt; 50, "Seniors")</f>
        <v>Millennials</v>
      </c>
      <c r="H6747" s="2">
        <v>13</v>
      </c>
      <c r="I6747" s="2" t="b">
        <f t="shared" si="210"/>
        <v>0</v>
      </c>
      <c r="J6747" s="2" t="b">
        <f t="shared" si="211"/>
        <v>0</v>
      </c>
    </row>
    <row r="6748" spans="1:10" x14ac:dyDescent="0.35">
      <c r="A6748" s="4">
        <v>254</v>
      </c>
      <c r="B6748" s="3" t="s">
        <v>119</v>
      </c>
      <c r="C6748" s="16">
        <v>45591</v>
      </c>
      <c r="D6748" s="1" t="s">
        <v>1</v>
      </c>
      <c r="E6748" s="1" t="s">
        <v>3</v>
      </c>
      <c r="F6748" s="2">
        <v>26</v>
      </c>
      <c r="G6748" s="2" t="str" cm="1">
        <f t="array" ref="G6748">_xlfn.IFS( F6748 = "", "Unknown", F6748 &lt;= 25, "Young Adult", F6748 &lt;= 35, "Millennials", F6748 &lt;= 50, "Gen-X", F6748 &gt; 50, "Seniors")</f>
        <v>Millennials</v>
      </c>
      <c r="H6748" s="2">
        <v>9</v>
      </c>
      <c r="I6748" s="2" t="b">
        <f t="shared" si="210"/>
        <v>0</v>
      </c>
      <c r="J6748" s="2" t="b">
        <f t="shared" si="211"/>
        <v>0</v>
      </c>
    </row>
    <row r="6749" spans="1:10" x14ac:dyDescent="0.35">
      <c r="A6749" s="4">
        <v>254</v>
      </c>
      <c r="B6749" s="3" t="s">
        <v>163</v>
      </c>
      <c r="C6749" s="16">
        <v>45552</v>
      </c>
      <c r="D6749" s="1" t="s">
        <v>5</v>
      </c>
      <c r="E6749" s="1" t="s">
        <v>0</v>
      </c>
      <c r="G6749" s="2" t="str" cm="1">
        <f t="array" ref="G6749">_xlfn.IFS( F6749 = "", "Unknown", F6749 &lt;= 25, "Young Adult", F6749 &lt;= 35, "Millennials", F6749 &lt;= 50, "Gen-X", F6749 &gt; 50, "Seniors")</f>
        <v>Unknown</v>
      </c>
      <c r="I6749" s="2" t="b">
        <f t="shared" si="210"/>
        <v>0</v>
      </c>
      <c r="J6749" s="2" t="b">
        <f t="shared" si="211"/>
        <v>0</v>
      </c>
    </row>
    <row r="6750" spans="1:10" x14ac:dyDescent="0.35">
      <c r="A6750" s="4">
        <v>254</v>
      </c>
      <c r="B6750" s="3" t="s">
        <v>163</v>
      </c>
      <c r="C6750" s="16">
        <v>45552</v>
      </c>
      <c r="D6750" s="1" t="s">
        <v>5</v>
      </c>
      <c r="E6750" s="1" t="s">
        <v>0</v>
      </c>
      <c r="G6750" s="2" t="str" cm="1">
        <f t="array" ref="G6750">_xlfn.IFS( F6750 = "", "Unknown", F6750 &lt;= 25, "Young Adult", F6750 &lt;= 35, "Millennials", F6750 &lt;= 50, "Gen-X", F6750 &gt; 50, "Seniors")</f>
        <v>Unknown</v>
      </c>
      <c r="I6750" s="2" t="b">
        <f t="shared" si="210"/>
        <v>0</v>
      </c>
      <c r="J6750" s="2" t="b">
        <f t="shared" si="211"/>
        <v>0</v>
      </c>
    </row>
    <row r="6751" spans="1:10" x14ac:dyDescent="0.35">
      <c r="A6751" s="4">
        <v>254</v>
      </c>
      <c r="B6751" s="3" t="s">
        <v>163</v>
      </c>
      <c r="C6751" s="16">
        <v>45552</v>
      </c>
      <c r="D6751" s="1" t="s">
        <v>1</v>
      </c>
      <c r="E6751" s="1" t="s">
        <v>0</v>
      </c>
      <c r="G6751" s="2" t="str" cm="1">
        <f t="array" ref="G6751">_xlfn.IFS( F6751 = "", "Unknown", F6751 &lt;= 25, "Young Adult", F6751 &lt;= 35, "Millennials", F6751 &lt;= 50, "Gen-X", F6751 &gt; 50, "Seniors")</f>
        <v>Unknown</v>
      </c>
      <c r="H6751" s="2">
        <v>155</v>
      </c>
      <c r="I6751" s="2" t="b">
        <f t="shared" si="210"/>
        <v>1</v>
      </c>
      <c r="J6751" s="2" t="b">
        <f t="shared" si="211"/>
        <v>0</v>
      </c>
    </row>
    <row r="6752" spans="1:10" x14ac:dyDescent="0.35">
      <c r="A6752" s="4">
        <v>254</v>
      </c>
      <c r="B6752" s="3" t="s">
        <v>163</v>
      </c>
      <c r="C6752" s="16">
        <v>45552</v>
      </c>
      <c r="D6752" s="1" t="s">
        <v>1</v>
      </c>
      <c r="E6752" s="1" t="s">
        <v>3</v>
      </c>
      <c r="F6752" s="2">
        <v>23</v>
      </c>
      <c r="G6752" s="2" t="str" cm="1">
        <f t="array" ref="G6752">_xlfn.IFS( F6752 = "", "Unknown", F6752 &lt;= 25, "Young Adult", F6752 &lt;= 35, "Millennials", F6752 &lt;= 50, "Gen-X", F6752 &gt; 50, "Seniors")</f>
        <v>Young Adult</v>
      </c>
      <c r="H6752" s="2">
        <v>71</v>
      </c>
      <c r="I6752" s="2" t="b">
        <f t="shared" si="210"/>
        <v>1</v>
      </c>
      <c r="J6752" s="2" t="b">
        <f t="shared" si="211"/>
        <v>0</v>
      </c>
    </row>
    <row r="6753" spans="1:10" x14ac:dyDescent="0.35">
      <c r="A6753" s="4">
        <v>254</v>
      </c>
      <c r="B6753" s="3" t="s">
        <v>163</v>
      </c>
      <c r="C6753" s="16">
        <v>45552</v>
      </c>
      <c r="D6753" s="1" t="s">
        <v>1</v>
      </c>
      <c r="E6753" s="1" t="s">
        <v>0</v>
      </c>
      <c r="G6753" s="2" t="str" cm="1">
        <f t="array" ref="G6753">_xlfn.IFS( F6753 = "", "Unknown", F6753 &lt;= 25, "Young Adult", F6753 &lt;= 35, "Millennials", F6753 &lt;= 50, "Gen-X", F6753 &gt; 50, "Seniors")</f>
        <v>Unknown</v>
      </c>
      <c r="H6753" s="2">
        <v>155</v>
      </c>
      <c r="I6753" s="2" t="b">
        <f t="shared" si="210"/>
        <v>1</v>
      </c>
      <c r="J6753" s="2" t="b">
        <f t="shared" si="211"/>
        <v>0</v>
      </c>
    </row>
    <row r="6754" spans="1:10" x14ac:dyDescent="0.35">
      <c r="A6754" s="4">
        <v>254</v>
      </c>
      <c r="B6754" s="3" t="s">
        <v>163</v>
      </c>
      <c r="C6754" s="16">
        <v>45552</v>
      </c>
      <c r="D6754" s="1" t="s">
        <v>1</v>
      </c>
      <c r="E6754" s="1" t="s">
        <v>0</v>
      </c>
      <c r="G6754" s="2" t="str" cm="1">
        <f t="array" ref="G6754">_xlfn.IFS( F6754 = "", "Unknown", F6754 &lt;= 25, "Young Adult", F6754 &lt;= 35, "Millennials", F6754 &lt;= 50, "Gen-X", F6754 &gt; 50, "Seniors")</f>
        <v>Unknown</v>
      </c>
      <c r="H6754" s="2">
        <v>155</v>
      </c>
      <c r="I6754" s="2" t="b">
        <f t="shared" si="210"/>
        <v>1</v>
      </c>
      <c r="J6754" s="2" t="b">
        <f t="shared" si="211"/>
        <v>0</v>
      </c>
    </row>
    <row r="6755" spans="1:10" x14ac:dyDescent="0.35">
      <c r="A6755" s="4">
        <v>254</v>
      </c>
      <c r="B6755" s="3" t="s">
        <v>163</v>
      </c>
      <c r="C6755" s="16">
        <v>45552</v>
      </c>
      <c r="D6755" s="1" t="s">
        <v>1</v>
      </c>
      <c r="E6755" s="1" t="s">
        <v>0</v>
      </c>
      <c r="G6755" s="2" t="str" cm="1">
        <f t="array" ref="G6755">_xlfn.IFS( F6755 = "", "Unknown", F6755 &lt;= 25, "Young Adult", F6755 &lt;= 35, "Millennials", F6755 &lt;= 50, "Gen-X", F6755 &gt; 50, "Seniors")</f>
        <v>Unknown</v>
      </c>
      <c r="H6755" s="2">
        <v>155</v>
      </c>
      <c r="I6755" s="2" t="b">
        <f t="shared" si="210"/>
        <v>1</v>
      </c>
      <c r="J6755" s="2" t="b">
        <f t="shared" si="211"/>
        <v>0</v>
      </c>
    </row>
    <row r="6756" spans="1:10" x14ac:dyDescent="0.35">
      <c r="A6756" s="4">
        <v>254</v>
      </c>
      <c r="B6756" s="3" t="s">
        <v>163</v>
      </c>
      <c r="C6756" s="16">
        <v>45552</v>
      </c>
      <c r="D6756" s="1" t="s">
        <v>1</v>
      </c>
      <c r="E6756" s="1" t="s">
        <v>12</v>
      </c>
      <c r="F6756" s="2">
        <v>25</v>
      </c>
      <c r="G6756" s="2" t="str" cm="1">
        <f t="array" ref="G6756">_xlfn.IFS( F6756 = "", "Unknown", F6756 &lt;= 25, "Young Adult", F6756 &lt;= 35, "Millennials", F6756 &lt;= 50, "Gen-X", F6756 &gt; 50, "Seniors")</f>
        <v>Young Adult</v>
      </c>
      <c r="H6756" s="2">
        <v>0</v>
      </c>
      <c r="I6756" s="2" t="b">
        <f t="shared" si="210"/>
        <v>0</v>
      </c>
      <c r="J6756" s="2" t="b">
        <f t="shared" si="211"/>
        <v>0</v>
      </c>
    </row>
    <row r="6757" spans="1:10" x14ac:dyDescent="0.35">
      <c r="A6757" s="4">
        <v>254</v>
      </c>
      <c r="B6757" s="3" t="s">
        <v>163</v>
      </c>
      <c r="C6757" s="16">
        <v>45552</v>
      </c>
      <c r="D6757" s="1" t="s">
        <v>1</v>
      </c>
      <c r="E6757" s="1" t="s">
        <v>3</v>
      </c>
      <c r="F6757" s="2">
        <v>24</v>
      </c>
      <c r="G6757" s="2" t="str" cm="1">
        <f t="array" ref="G6757">_xlfn.IFS( F6757 = "", "Unknown", F6757 &lt;= 25, "Young Adult", F6757 &lt;= 35, "Millennials", F6757 &lt;= 50, "Gen-X", F6757 &gt; 50, "Seniors")</f>
        <v>Young Adult</v>
      </c>
      <c r="H6757" s="2">
        <v>117</v>
      </c>
      <c r="I6757" s="2" t="b">
        <f t="shared" si="210"/>
        <v>1</v>
      </c>
      <c r="J6757" s="2" t="b">
        <f t="shared" si="211"/>
        <v>0</v>
      </c>
    </row>
    <row r="6758" spans="1:10" x14ac:dyDescent="0.35">
      <c r="A6758" s="4">
        <v>254</v>
      </c>
      <c r="B6758" s="3" t="s">
        <v>162</v>
      </c>
      <c r="C6758" s="16">
        <v>45553</v>
      </c>
      <c r="D6758" s="1" t="s">
        <v>1</v>
      </c>
      <c r="E6758" s="1" t="s">
        <v>3</v>
      </c>
      <c r="F6758" s="2">
        <v>28</v>
      </c>
      <c r="G6758" s="2" t="str" cm="1">
        <f t="array" ref="G6758">_xlfn.IFS( F6758 = "", "Unknown", F6758 &lt;= 25, "Young Adult", F6758 &lt;= 35, "Millennials", F6758 &lt;= 50, "Gen-X", F6758 &gt; 50, "Seniors")</f>
        <v>Millennials</v>
      </c>
      <c r="H6758" s="2">
        <v>133</v>
      </c>
      <c r="I6758" s="2" t="b">
        <f t="shared" si="210"/>
        <v>1</v>
      </c>
      <c r="J6758" s="2" t="b">
        <f t="shared" si="211"/>
        <v>0</v>
      </c>
    </row>
    <row r="6759" spans="1:10" x14ac:dyDescent="0.35">
      <c r="A6759" s="4">
        <v>254</v>
      </c>
      <c r="B6759" s="3" t="s">
        <v>162</v>
      </c>
      <c r="C6759" s="16">
        <v>45553</v>
      </c>
      <c r="D6759" s="1" t="s">
        <v>1</v>
      </c>
      <c r="E6759" s="1" t="s">
        <v>0</v>
      </c>
      <c r="G6759" s="2" t="str" cm="1">
        <f t="array" ref="G6759">_xlfn.IFS( F6759 = "", "Unknown", F6759 &lt;= 25, "Young Adult", F6759 &lt;= 35, "Millennials", F6759 &lt;= 50, "Gen-X", F6759 &gt; 50, "Seniors")</f>
        <v>Unknown</v>
      </c>
      <c r="H6759" s="2">
        <v>154</v>
      </c>
      <c r="I6759" s="2" t="b">
        <f t="shared" si="210"/>
        <v>1</v>
      </c>
      <c r="J6759" s="2" t="b">
        <f t="shared" si="211"/>
        <v>0</v>
      </c>
    </row>
    <row r="6760" spans="1:10" x14ac:dyDescent="0.35">
      <c r="A6760" s="4">
        <v>254</v>
      </c>
      <c r="B6760" s="3" t="s">
        <v>162</v>
      </c>
      <c r="C6760" s="16">
        <v>45553</v>
      </c>
      <c r="D6760" s="1" t="s">
        <v>1</v>
      </c>
      <c r="E6760" s="1" t="s">
        <v>0</v>
      </c>
      <c r="G6760" s="2" t="str" cm="1">
        <f t="array" ref="G6760">_xlfn.IFS( F6760 = "", "Unknown", F6760 &lt;= 25, "Young Adult", F6760 &lt;= 35, "Millennials", F6760 &lt;= 50, "Gen-X", F6760 &gt; 50, "Seniors")</f>
        <v>Unknown</v>
      </c>
      <c r="H6760" s="2">
        <v>142</v>
      </c>
      <c r="I6760" s="2" t="b">
        <f t="shared" si="210"/>
        <v>1</v>
      </c>
      <c r="J6760" s="2" t="b">
        <f t="shared" si="211"/>
        <v>0</v>
      </c>
    </row>
    <row r="6761" spans="1:10" x14ac:dyDescent="0.35">
      <c r="A6761" s="4">
        <v>254</v>
      </c>
      <c r="B6761" s="3" t="s">
        <v>162</v>
      </c>
      <c r="C6761" s="16">
        <v>45553</v>
      </c>
      <c r="D6761" s="1" t="s">
        <v>1</v>
      </c>
      <c r="E6761" s="1" t="s">
        <v>0</v>
      </c>
      <c r="G6761" s="2" t="str" cm="1">
        <f t="array" ref="G6761">_xlfn.IFS( F6761 = "", "Unknown", F6761 &lt;= 25, "Young Adult", F6761 &lt;= 35, "Millennials", F6761 &lt;= 50, "Gen-X", F6761 &gt; 50, "Seniors")</f>
        <v>Unknown</v>
      </c>
      <c r="H6761" s="2">
        <v>154</v>
      </c>
      <c r="I6761" s="2" t="b">
        <f t="shared" si="210"/>
        <v>1</v>
      </c>
      <c r="J6761" s="2" t="b">
        <f t="shared" si="211"/>
        <v>0</v>
      </c>
    </row>
    <row r="6762" spans="1:10" x14ac:dyDescent="0.35">
      <c r="A6762" s="4">
        <v>254</v>
      </c>
      <c r="B6762" s="3" t="s">
        <v>162</v>
      </c>
      <c r="C6762" s="16">
        <v>45553</v>
      </c>
      <c r="D6762" s="1" t="s">
        <v>1</v>
      </c>
      <c r="E6762" s="1" t="s">
        <v>3</v>
      </c>
      <c r="F6762" s="2">
        <v>19</v>
      </c>
      <c r="G6762" s="2" t="str" cm="1">
        <f t="array" ref="G6762">_xlfn.IFS( F6762 = "", "Unknown", F6762 &lt;= 25, "Young Adult", F6762 &lt;= 35, "Millennials", F6762 &lt;= 50, "Gen-X", F6762 &gt; 50, "Seniors")</f>
        <v>Young Adult</v>
      </c>
      <c r="H6762" s="2">
        <v>24</v>
      </c>
      <c r="I6762" s="2" t="b">
        <f t="shared" si="210"/>
        <v>0</v>
      </c>
      <c r="J6762" s="2" t="b">
        <f t="shared" si="211"/>
        <v>0</v>
      </c>
    </row>
    <row r="6763" spans="1:10" x14ac:dyDescent="0.35">
      <c r="A6763" s="4">
        <v>254</v>
      </c>
      <c r="B6763" s="3" t="s">
        <v>162</v>
      </c>
      <c r="C6763" s="16">
        <v>45553</v>
      </c>
      <c r="D6763" s="1" t="s">
        <v>1</v>
      </c>
      <c r="E6763" s="1" t="s">
        <v>3</v>
      </c>
      <c r="F6763" s="2">
        <v>22</v>
      </c>
      <c r="G6763" s="2" t="str" cm="1">
        <f t="array" ref="G6763">_xlfn.IFS( F6763 = "", "Unknown", F6763 &lt;= 25, "Young Adult", F6763 &lt;= 35, "Millennials", F6763 &lt;= 50, "Gen-X", F6763 &gt; 50, "Seniors")</f>
        <v>Young Adult</v>
      </c>
      <c r="H6763" s="2">
        <v>17</v>
      </c>
      <c r="I6763" s="2" t="b">
        <f t="shared" si="210"/>
        <v>0</v>
      </c>
      <c r="J6763" s="2" t="b">
        <f t="shared" si="211"/>
        <v>0</v>
      </c>
    </row>
    <row r="6764" spans="1:10" x14ac:dyDescent="0.35">
      <c r="A6764" s="4">
        <v>254</v>
      </c>
      <c r="B6764" s="3" t="s">
        <v>162</v>
      </c>
      <c r="C6764" s="16">
        <v>45553</v>
      </c>
      <c r="D6764" s="1" t="s">
        <v>1</v>
      </c>
      <c r="E6764" s="1" t="s">
        <v>0</v>
      </c>
      <c r="G6764" s="2" t="str" cm="1">
        <f t="array" ref="G6764">_xlfn.IFS( F6764 = "", "Unknown", F6764 &lt;= 25, "Young Adult", F6764 &lt;= 35, "Millennials", F6764 &lt;= 50, "Gen-X", F6764 &gt; 50, "Seniors")</f>
        <v>Unknown</v>
      </c>
      <c r="H6764" s="2">
        <v>139</v>
      </c>
      <c r="I6764" s="2" t="b">
        <f t="shared" si="210"/>
        <v>1</v>
      </c>
      <c r="J6764" s="2" t="b">
        <f t="shared" si="211"/>
        <v>0</v>
      </c>
    </row>
    <row r="6765" spans="1:10" x14ac:dyDescent="0.35">
      <c r="A6765" s="4">
        <v>254</v>
      </c>
      <c r="B6765" s="3" t="s">
        <v>162</v>
      </c>
      <c r="C6765" s="16">
        <v>45553</v>
      </c>
      <c r="D6765" s="1" t="s">
        <v>1</v>
      </c>
      <c r="E6765" s="1" t="s">
        <v>0</v>
      </c>
      <c r="G6765" s="2" t="str" cm="1">
        <f t="array" ref="G6765">_xlfn.IFS( F6765 = "", "Unknown", F6765 &lt;= 25, "Young Adult", F6765 &lt;= 35, "Millennials", F6765 &lt;= 50, "Gen-X", F6765 &gt; 50, "Seniors")</f>
        <v>Unknown</v>
      </c>
      <c r="H6765" s="2">
        <v>154</v>
      </c>
      <c r="I6765" s="2" t="b">
        <f t="shared" si="210"/>
        <v>1</v>
      </c>
      <c r="J6765" s="2" t="b">
        <f t="shared" si="211"/>
        <v>0</v>
      </c>
    </row>
    <row r="6766" spans="1:10" x14ac:dyDescent="0.35">
      <c r="A6766" s="4">
        <v>254</v>
      </c>
      <c r="B6766" s="3" t="s">
        <v>162</v>
      </c>
      <c r="C6766" s="16">
        <v>45553</v>
      </c>
      <c r="D6766" s="1" t="s">
        <v>1</v>
      </c>
      <c r="E6766" s="1" t="s">
        <v>0</v>
      </c>
      <c r="G6766" s="2" t="str" cm="1">
        <f t="array" ref="G6766">_xlfn.IFS( F6766 = "", "Unknown", F6766 &lt;= 25, "Young Adult", F6766 &lt;= 35, "Millennials", F6766 &lt;= 50, "Gen-X", F6766 &gt; 50, "Seniors")</f>
        <v>Unknown</v>
      </c>
      <c r="H6766" s="2">
        <v>154</v>
      </c>
      <c r="I6766" s="2" t="b">
        <f t="shared" si="210"/>
        <v>1</v>
      </c>
      <c r="J6766" s="2" t="b">
        <f t="shared" si="211"/>
        <v>0</v>
      </c>
    </row>
    <row r="6767" spans="1:10" x14ac:dyDescent="0.35">
      <c r="A6767" s="4">
        <v>254</v>
      </c>
      <c r="B6767" s="3" t="s">
        <v>162</v>
      </c>
      <c r="C6767" s="16">
        <v>45553</v>
      </c>
      <c r="D6767" s="1" t="s">
        <v>1</v>
      </c>
      <c r="E6767" s="1" t="s">
        <v>0</v>
      </c>
      <c r="G6767" s="2" t="str" cm="1">
        <f t="array" ref="G6767">_xlfn.IFS( F6767 = "", "Unknown", F6767 &lt;= 25, "Young Adult", F6767 &lt;= 35, "Millennials", F6767 &lt;= 50, "Gen-X", F6767 &gt; 50, "Seniors")</f>
        <v>Unknown</v>
      </c>
      <c r="H6767" s="2">
        <v>90</v>
      </c>
      <c r="I6767" s="2" t="b">
        <f t="shared" si="210"/>
        <v>1</v>
      </c>
      <c r="J6767" s="2" t="b">
        <f t="shared" si="211"/>
        <v>0</v>
      </c>
    </row>
    <row r="6768" spans="1:10" x14ac:dyDescent="0.35">
      <c r="A6768" s="4">
        <v>254</v>
      </c>
      <c r="B6768" s="3" t="s">
        <v>60</v>
      </c>
      <c r="C6768" s="16">
        <v>45674</v>
      </c>
      <c r="D6768" s="1" t="s">
        <v>1</v>
      </c>
      <c r="E6768" s="1" t="s">
        <v>0</v>
      </c>
      <c r="G6768" s="2" t="str" cm="1">
        <f t="array" ref="G6768">_xlfn.IFS( F6768 = "", "Unknown", F6768 &lt;= 25, "Young Adult", F6768 &lt;= 35, "Millennials", F6768 &lt;= 50, "Gen-X", F6768 &gt; 50, "Seniors")</f>
        <v>Unknown</v>
      </c>
      <c r="H6768" s="2">
        <v>21</v>
      </c>
      <c r="I6768" s="2" t="b">
        <f t="shared" si="210"/>
        <v>0</v>
      </c>
      <c r="J6768" s="2" t="b">
        <f t="shared" si="211"/>
        <v>0</v>
      </c>
    </row>
    <row r="6769" spans="1:10" x14ac:dyDescent="0.35">
      <c r="A6769" s="4">
        <v>254</v>
      </c>
      <c r="B6769" s="3" t="s">
        <v>162</v>
      </c>
      <c r="C6769" s="16">
        <v>45553</v>
      </c>
      <c r="D6769" s="1" t="s">
        <v>1</v>
      </c>
      <c r="E6769" s="1" t="s">
        <v>0</v>
      </c>
      <c r="G6769" s="2" t="str" cm="1">
        <f t="array" ref="G6769">_xlfn.IFS( F6769 = "", "Unknown", F6769 &lt;= 25, "Young Adult", F6769 &lt;= 35, "Millennials", F6769 &lt;= 50, "Gen-X", F6769 &gt; 50, "Seniors")</f>
        <v>Unknown</v>
      </c>
      <c r="H6769" s="2">
        <v>154</v>
      </c>
      <c r="I6769" s="2" t="b">
        <f t="shared" si="210"/>
        <v>1</v>
      </c>
      <c r="J6769" s="2" t="b">
        <f t="shared" si="211"/>
        <v>0</v>
      </c>
    </row>
    <row r="6770" spans="1:10" x14ac:dyDescent="0.35">
      <c r="A6770" s="4">
        <v>254</v>
      </c>
      <c r="B6770" s="3" t="s">
        <v>162</v>
      </c>
      <c r="C6770" s="16">
        <v>45553</v>
      </c>
      <c r="D6770" s="1" t="s">
        <v>1</v>
      </c>
      <c r="E6770" s="1" t="s">
        <v>3</v>
      </c>
      <c r="F6770" s="2">
        <v>34</v>
      </c>
      <c r="G6770" s="2" t="str" cm="1">
        <f t="array" ref="G6770">_xlfn.IFS( F6770 = "", "Unknown", F6770 &lt;= 25, "Young Adult", F6770 &lt;= 35, "Millennials", F6770 &lt;= 50, "Gen-X", F6770 &gt; 50, "Seniors")</f>
        <v>Millennials</v>
      </c>
      <c r="H6770" s="2">
        <v>150</v>
      </c>
      <c r="I6770" s="2" t="b">
        <f t="shared" si="210"/>
        <v>1</v>
      </c>
      <c r="J6770" s="2" t="b">
        <f t="shared" si="211"/>
        <v>0</v>
      </c>
    </row>
    <row r="6771" spans="1:10" x14ac:dyDescent="0.35">
      <c r="A6771" s="4">
        <v>254</v>
      </c>
      <c r="B6771" s="3" t="s">
        <v>161</v>
      </c>
      <c r="C6771" s="16">
        <v>45554</v>
      </c>
      <c r="D6771" s="1" t="s">
        <v>7</v>
      </c>
      <c r="E6771" s="1" t="s">
        <v>0</v>
      </c>
      <c r="G6771" s="2" t="str" cm="1">
        <f t="array" ref="G6771">_xlfn.IFS( F6771 = "", "Unknown", F6771 &lt;= 25, "Young Adult", F6771 &lt;= 35, "Millennials", F6771 &lt;= 50, "Gen-X", F6771 &gt; 50, "Seniors")</f>
        <v>Unknown</v>
      </c>
      <c r="H6771" s="2">
        <v>126</v>
      </c>
      <c r="I6771" s="2" t="b">
        <f t="shared" si="210"/>
        <v>0</v>
      </c>
      <c r="J6771" s="2" t="b">
        <f t="shared" si="211"/>
        <v>0</v>
      </c>
    </row>
    <row r="6772" spans="1:10" x14ac:dyDescent="0.35">
      <c r="A6772" s="4">
        <v>254</v>
      </c>
      <c r="B6772" s="3" t="s">
        <v>161</v>
      </c>
      <c r="C6772" s="16">
        <v>45554</v>
      </c>
      <c r="D6772" s="1" t="s">
        <v>1</v>
      </c>
      <c r="E6772" s="1" t="s">
        <v>0</v>
      </c>
      <c r="G6772" s="2" t="str" cm="1">
        <f t="array" ref="G6772">_xlfn.IFS( F6772 = "", "Unknown", F6772 &lt;= 25, "Young Adult", F6772 &lt;= 35, "Millennials", F6772 &lt;= 50, "Gen-X", F6772 &gt; 50, "Seniors")</f>
        <v>Unknown</v>
      </c>
      <c r="H6772" s="2">
        <v>153</v>
      </c>
      <c r="I6772" s="2" t="b">
        <f t="shared" si="210"/>
        <v>1</v>
      </c>
      <c r="J6772" s="2" t="b">
        <f t="shared" si="211"/>
        <v>0</v>
      </c>
    </row>
    <row r="6773" spans="1:10" x14ac:dyDescent="0.35">
      <c r="A6773" s="4">
        <v>254</v>
      </c>
      <c r="B6773" s="3" t="s">
        <v>161</v>
      </c>
      <c r="C6773" s="16">
        <v>45554</v>
      </c>
      <c r="D6773" s="1" t="s">
        <v>1</v>
      </c>
      <c r="E6773" s="1" t="s">
        <v>0</v>
      </c>
      <c r="G6773" s="2" t="str" cm="1">
        <f t="array" ref="G6773">_xlfn.IFS( F6773 = "", "Unknown", F6773 &lt;= 25, "Young Adult", F6773 &lt;= 35, "Millennials", F6773 &lt;= 50, "Gen-X", F6773 &gt; 50, "Seniors")</f>
        <v>Unknown</v>
      </c>
      <c r="H6773" s="2">
        <v>153</v>
      </c>
      <c r="I6773" s="2" t="b">
        <f t="shared" si="210"/>
        <v>1</v>
      </c>
      <c r="J6773" s="2" t="b">
        <f t="shared" si="211"/>
        <v>0</v>
      </c>
    </row>
    <row r="6774" spans="1:10" x14ac:dyDescent="0.35">
      <c r="A6774" s="4">
        <v>254</v>
      </c>
      <c r="B6774" s="3" t="s">
        <v>161</v>
      </c>
      <c r="C6774" s="16">
        <v>45554</v>
      </c>
      <c r="D6774" s="1" t="s">
        <v>1</v>
      </c>
      <c r="E6774" s="1" t="s">
        <v>0</v>
      </c>
      <c r="G6774" s="2" t="str" cm="1">
        <f t="array" ref="G6774">_xlfn.IFS( F6774 = "", "Unknown", F6774 &lt;= 25, "Young Adult", F6774 &lt;= 35, "Millennials", F6774 &lt;= 50, "Gen-X", F6774 &gt; 50, "Seniors")</f>
        <v>Unknown</v>
      </c>
      <c r="H6774" s="2">
        <v>147</v>
      </c>
      <c r="I6774" s="2" t="b">
        <f t="shared" si="210"/>
        <v>1</v>
      </c>
      <c r="J6774" s="2" t="b">
        <f t="shared" si="211"/>
        <v>0</v>
      </c>
    </row>
    <row r="6775" spans="1:10" x14ac:dyDescent="0.35">
      <c r="A6775" s="4">
        <v>254</v>
      </c>
      <c r="B6775" s="3" t="s">
        <v>161</v>
      </c>
      <c r="C6775" s="16">
        <v>45554</v>
      </c>
      <c r="D6775" s="1" t="s">
        <v>1</v>
      </c>
      <c r="E6775" s="1" t="s">
        <v>3</v>
      </c>
      <c r="F6775" s="2">
        <v>41</v>
      </c>
      <c r="G6775" s="2" t="str" cm="1">
        <f t="array" ref="G6775">_xlfn.IFS( F6775 = "", "Unknown", F6775 &lt;= 25, "Young Adult", F6775 &lt;= 35, "Millennials", F6775 &lt;= 50, "Gen-X", F6775 &gt; 50, "Seniors")</f>
        <v>Gen-X</v>
      </c>
      <c r="H6775" s="2">
        <v>33</v>
      </c>
      <c r="I6775" s="2" t="b">
        <f t="shared" si="210"/>
        <v>1</v>
      </c>
      <c r="J6775" s="2" t="b">
        <f t="shared" si="211"/>
        <v>0</v>
      </c>
    </row>
    <row r="6776" spans="1:10" x14ac:dyDescent="0.35">
      <c r="A6776" s="4">
        <v>254</v>
      </c>
      <c r="B6776" s="3" t="s">
        <v>161</v>
      </c>
      <c r="C6776" s="16">
        <v>45554</v>
      </c>
      <c r="D6776" s="1" t="s">
        <v>1</v>
      </c>
      <c r="E6776" s="1" t="s">
        <v>0</v>
      </c>
      <c r="G6776" s="2" t="str" cm="1">
        <f t="array" ref="G6776">_xlfn.IFS( F6776 = "", "Unknown", F6776 &lt;= 25, "Young Adult", F6776 &lt;= 35, "Millennials", F6776 &lt;= 50, "Gen-X", F6776 &gt; 50, "Seniors")</f>
        <v>Unknown</v>
      </c>
      <c r="H6776" s="2">
        <v>153</v>
      </c>
      <c r="I6776" s="2" t="b">
        <f t="shared" si="210"/>
        <v>1</v>
      </c>
      <c r="J6776" s="2" t="b">
        <f t="shared" si="211"/>
        <v>0</v>
      </c>
    </row>
    <row r="6777" spans="1:10" x14ac:dyDescent="0.35">
      <c r="A6777" s="4">
        <v>254</v>
      </c>
      <c r="B6777" s="3" t="s">
        <v>60</v>
      </c>
      <c r="C6777" s="16">
        <v>45674</v>
      </c>
      <c r="D6777" s="1" t="s">
        <v>1</v>
      </c>
      <c r="E6777" s="1" t="s">
        <v>0</v>
      </c>
      <c r="G6777" s="2" t="str" cm="1">
        <f t="array" ref="G6777">_xlfn.IFS( F6777 = "", "Unknown", F6777 &lt;= 25, "Young Adult", F6777 &lt;= 35, "Millennials", F6777 &lt;= 50, "Gen-X", F6777 &gt; 50, "Seniors")</f>
        <v>Unknown</v>
      </c>
      <c r="H6777" s="2">
        <v>33</v>
      </c>
      <c r="I6777" s="2" t="b">
        <f t="shared" si="210"/>
        <v>1</v>
      </c>
      <c r="J6777" s="2" t="b">
        <f t="shared" si="211"/>
        <v>0</v>
      </c>
    </row>
    <row r="6778" spans="1:10" x14ac:dyDescent="0.35">
      <c r="A6778" s="4">
        <v>254</v>
      </c>
      <c r="B6778" s="3" t="s">
        <v>45</v>
      </c>
      <c r="C6778" s="16">
        <v>45675</v>
      </c>
      <c r="D6778" s="1" t="s">
        <v>1</v>
      </c>
      <c r="E6778" s="1" t="s">
        <v>0</v>
      </c>
      <c r="G6778" s="2" t="str" cm="1">
        <f t="array" ref="G6778">_xlfn.IFS( F6778 = "", "Unknown", F6778 &lt;= 25, "Young Adult", F6778 &lt;= 35, "Millennials", F6778 &lt;= 50, "Gen-X", F6778 &gt; 50, "Seniors")</f>
        <v>Unknown</v>
      </c>
      <c r="H6778" s="2">
        <v>32</v>
      </c>
      <c r="I6778" s="2" t="b">
        <f t="shared" si="210"/>
        <v>1</v>
      </c>
      <c r="J6778" s="2" t="b">
        <f t="shared" si="211"/>
        <v>0</v>
      </c>
    </row>
    <row r="6779" spans="1:10" x14ac:dyDescent="0.35">
      <c r="A6779" s="4">
        <v>254</v>
      </c>
      <c r="B6779" s="3" t="s">
        <v>163</v>
      </c>
      <c r="C6779" s="16">
        <v>45552</v>
      </c>
      <c r="D6779" s="1" t="s">
        <v>1</v>
      </c>
      <c r="E6779" s="1" t="s">
        <v>0</v>
      </c>
      <c r="G6779" s="2" t="str" cm="1">
        <f t="array" ref="G6779">_xlfn.IFS( F6779 = "", "Unknown", F6779 &lt;= 25, "Young Adult", F6779 &lt;= 35, "Millennials", F6779 &lt;= 50, "Gen-X", F6779 &gt; 50, "Seniors")</f>
        <v>Unknown</v>
      </c>
      <c r="H6779" s="2">
        <v>126</v>
      </c>
      <c r="I6779" s="2" t="b">
        <f t="shared" si="210"/>
        <v>1</v>
      </c>
      <c r="J6779" s="2" t="b">
        <f t="shared" si="211"/>
        <v>0</v>
      </c>
    </row>
    <row r="6780" spans="1:10" x14ac:dyDescent="0.35">
      <c r="A6780" s="4">
        <v>254</v>
      </c>
      <c r="B6780" s="3" t="s">
        <v>163</v>
      </c>
      <c r="C6780" s="16">
        <v>45552</v>
      </c>
      <c r="D6780" s="1" t="s">
        <v>1</v>
      </c>
      <c r="E6780" s="1" t="s">
        <v>3</v>
      </c>
      <c r="F6780" s="2">
        <v>27</v>
      </c>
      <c r="G6780" s="2" t="str" cm="1">
        <f t="array" ref="G6780">_xlfn.IFS( F6780 = "", "Unknown", F6780 &lt;= 25, "Young Adult", F6780 &lt;= 35, "Millennials", F6780 &lt;= 50, "Gen-X", F6780 &gt; 50, "Seniors")</f>
        <v>Millennials</v>
      </c>
      <c r="H6780" s="2">
        <v>95</v>
      </c>
      <c r="I6780" s="2" t="b">
        <f t="shared" si="210"/>
        <v>1</v>
      </c>
      <c r="J6780" s="2" t="b">
        <f t="shared" si="211"/>
        <v>0</v>
      </c>
    </row>
    <row r="6781" spans="1:10" x14ac:dyDescent="0.35">
      <c r="A6781" s="4">
        <v>254</v>
      </c>
      <c r="B6781" s="3" t="s">
        <v>163</v>
      </c>
      <c r="C6781" s="16">
        <v>45552</v>
      </c>
      <c r="D6781" s="1" t="s">
        <v>1</v>
      </c>
      <c r="E6781" s="1" t="s">
        <v>0</v>
      </c>
      <c r="G6781" s="2" t="str" cm="1">
        <f t="array" ref="G6781">_xlfn.IFS( F6781 = "", "Unknown", F6781 &lt;= 25, "Young Adult", F6781 &lt;= 35, "Millennials", F6781 &lt;= 50, "Gen-X", F6781 &gt; 50, "Seniors")</f>
        <v>Unknown</v>
      </c>
      <c r="H6781" s="2">
        <v>155</v>
      </c>
      <c r="I6781" s="2" t="b">
        <f t="shared" si="210"/>
        <v>1</v>
      </c>
      <c r="J6781" s="2" t="b">
        <f t="shared" si="211"/>
        <v>0</v>
      </c>
    </row>
    <row r="6782" spans="1:10" x14ac:dyDescent="0.35">
      <c r="A6782" s="4">
        <v>254</v>
      </c>
      <c r="B6782" s="3" t="s">
        <v>163</v>
      </c>
      <c r="C6782" s="16">
        <v>45552</v>
      </c>
      <c r="D6782" s="1" t="s">
        <v>1</v>
      </c>
      <c r="E6782" s="1" t="s">
        <v>4</v>
      </c>
      <c r="F6782" s="2">
        <v>22</v>
      </c>
      <c r="G6782" s="2" t="str" cm="1">
        <f t="array" ref="G6782">_xlfn.IFS( F6782 = "", "Unknown", F6782 &lt;= 25, "Young Adult", F6782 &lt;= 35, "Millennials", F6782 &lt;= 50, "Gen-X", F6782 &gt; 50, "Seniors")</f>
        <v>Young Adult</v>
      </c>
      <c r="H6782" s="2">
        <v>155</v>
      </c>
      <c r="I6782" s="2" t="b">
        <f t="shared" si="210"/>
        <v>1</v>
      </c>
      <c r="J6782" s="2" t="b">
        <f t="shared" si="211"/>
        <v>0</v>
      </c>
    </row>
    <row r="6783" spans="1:10" x14ac:dyDescent="0.35">
      <c r="A6783" s="4">
        <v>254</v>
      </c>
      <c r="B6783" s="3" t="s">
        <v>163</v>
      </c>
      <c r="C6783" s="16">
        <v>45552</v>
      </c>
      <c r="D6783" s="1" t="s">
        <v>1</v>
      </c>
      <c r="E6783" s="1" t="s">
        <v>3</v>
      </c>
      <c r="F6783" s="2">
        <v>24</v>
      </c>
      <c r="G6783" s="2" t="str" cm="1">
        <f t="array" ref="G6783">_xlfn.IFS( F6783 = "", "Unknown", F6783 &lt;= 25, "Young Adult", F6783 &lt;= 35, "Millennials", F6783 &lt;= 50, "Gen-X", F6783 &gt; 50, "Seniors")</f>
        <v>Young Adult</v>
      </c>
      <c r="H6783" s="2">
        <v>0</v>
      </c>
      <c r="I6783" s="2" t="b">
        <f t="shared" si="210"/>
        <v>0</v>
      </c>
      <c r="J6783" s="2" t="b">
        <f t="shared" si="211"/>
        <v>0</v>
      </c>
    </row>
    <row r="6784" spans="1:10" x14ac:dyDescent="0.35">
      <c r="A6784" s="4">
        <v>254</v>
      </c>
      <c r="B6784" s="3" t="s">
        <v>163</v>
      </c>
      <c r="C6784" s="16">
        <v>45552</v>
      </c>
      <c r="D6784" s="1" t="s">
        <v>1</v>
      </c>
      <c r="E6784" s="1" t="s">
        <v>0</v>
      </c>
      <c r="G6784" s="2" t="str" cm="1">
        <f t="array" ref="G6784">_xlfn.IFS( F6784 = "", "Unknown", F6784 &lt;= 25, "Young Adult", F6784 &lt;= 35, "Millennials", F6784 &lt;= 50, "Gen-X", F6784 &gt; 50, "Seniors")</f>
        <v>Unknown</v>
      </c>
      <c r="H6784" s="2">
        <v>155</v>
      </c>
      <c r="I6784" s="2" t="b">
        <f t="shared" si="210"/>
        <v>1</v>
      </c>
      <c r="J6784" s="2" t="b">
        <f t="shared" si="211"/>
        <v>0</v>
      </c>
    </row>
    <row r="6785" spans="1:10" x14ac:dyDescent="0.35">
      <c r="A6785" s="4">
        <v>254</v>
      </c>
      <c r="B6785" s="3" t="s">
        <v>163</v>
      </c>
      <c r="C6785" s="16">
        <v>45552</v>
      </c>
      <c r="D6785" s="1" t="s">
        <v>1</v>
      </c>
      <c r="E6785" s="1" t="s">
        <v>0</v>
      </c>
      <c r="G6785" s="2" t="str" cm="1">
        <f t="array" ref="G6785">_xlfn.IFS( F6785 = "", "Unknown", F6785 &lt;= 25, "Young Adult", F6785 &lt;= 35, "Millennials", F6785 &lt;= 50, "Gen-X", F6785 &gt; 50, "Seniors")</f>
        <v>Unknown</v>
      </c>
      <c r="H6785" s="2">
        <v>155</v>
      </c>
      <c r="I6785" s="2" t="b">
        <f t="shared" si="210"/>
        <v>1</v>
      </c>
      <c r="J6785" s="2" t="b">
        <f t="shared" si="211"/>
        <v>0</v>
      </c>
    </row>
    <row r="6786" spans="1:10" x14ac:dyDescent="0.35">
      <c r="A6786" s="4">
        <v>254</v>
      </c>
      <c r="B6786" s="3" t="s">
        <v>163</v>
      </c>
      <c r="C6786" s="16">
        <v>45552</v>
      </c>
      <c r="D6786" s="1" t="s">
        <v>1</v>
      </c>
      <c r="E6786" s="1" t="s">
        <v>3</v>
      </c>
      <c r="F6786" s="2">
        <v>30</v>
      </c>
      <c r="G6786" s="2" t="str" cm="1">
        <f t="array" ref="G6786">_xlfn.IFS( F6786 = "", "Unknown", F6786 &lt;= 25, "Young Adult", F6786 &lt;= 35, "Millennials", F6786 &lt;= 50, "Gen-X", F6786 &gt; 50, "Seniors")</f>
        <v>Millennials</v>
      </c>
      <c r="H6786" s="2">
        <v>20</v>
      </c>
      <c r="I6786" s="2" t="b">
        <f t="shared" ref="I6786:I6849" si="212">AND(D6786="ACTIVE", H6786 &gt;30)</f>
        <v>0</v>
      </c>
      <c r="J6786" s="2" t="b">
        <f t="shared" ref="J6786:J6849" si="213">AND(D6786="ACTIVE", H6786 &gt;180)</f>
        <v>0</v>
      </c>
    </row>
    <row r="6787" spans="1:10" x14ac:dyDescent="0.35">
      <c r="A6787" s="4">
        <v>254</v>
      </c>
      <c r="B6787" s="3" t="s">
        <v>163</v>
      </c>
      <c r="C6787" s="16">
        <v>45552</v>
      </c>
      <c r="D6787" s="1" t="s">
        <v>1</v>
      </c>
      <c r="E6787" s="1" t="s">
        <v>3</v>
      </c>
      <c r="F6787" s="2">
        <v>25</v>
      </c>
      <c r="G6787" s="2" t="str" cm="1">
        <f t="array" ref="G6787">_xlfn.IFS( F6787 = "", "Unknown", F6787 &lt;= 25, "Young Adult", F6787 &lt;= 35, "Millennials", F6787 &lt;= 50, "Gen-X", F6787 &gt; 50, "Seniors")</f>
        <v>Young Adult</v>
      </c>
      <c r="H6787" s="2">
        <v>47</v>
      </c>
      <c r="I6787" s="2" t="b">
        <f t="shared" si="212"/>
        <v>1</v>
      </c>
      <c r="J6787" s="2" t="b">
        <f t="shared" si="213"/>
        <v>0</v>
      </c>
    </row>
    <row r="6788" spans="1:10" x14ac:dyDescent="0.35">
      <c r="A6788" s="4">
        <v>254</v>
      </c>
      <c r="B6788" s="3" t="s">
        <v>163</v>
      </c>
      <c r="C6788" s="16">
        <v>45552</v>
      </c>
      <c r="D6788" s="1" t="s">
        <v>1</v>
      </c>
      <c r="E6788" s="1" t="s">
        <v>0</v>
      </c>
      <c r="G6788" s="2" t="str" cm="1">
        <f t="array" ref="G6788">_xlfn.IFS( F6788 = "", "Unknown", F6788 &lt;= 25, "Young Adult", F6788 &lt;= 35, "Millennials", F6788 &lt;= 50, "Gen-X", F6788 &gt; 50, "Seniors")</f>
        <v>Unknown</v>
      </c>
      <c r="H6788" s="2">
        <v>23</v>
      </c>
      <c r="I6788" s="2" t="b">
        <f t="shared" si="212"/>
        <v>0</v>
      </c>
      <c r="J6788" s="2" t="b">
        <f t="shared" si="213"/>
        <v>0</v>
      </c>
    </row>
    <row r="6789" spans="1:10" x14ac:dyDescent="0.35">
      <c r="A6789" s="4">
        <v>254</v>
      </c>
      <c r="B6789" s="3" t="s">
        <v>163</v>
      </c>
      <c r="C6789" s="16">
        <v>45552</v>
      </c>
      <c r="D6789" s="1" t="s">
        <v>1</v>
      </c>
      <c r="E6789" s="1" t="s">
        <v>0</v>
      </c>
      <c r="G6789" s="2" t="str" cm="1">
        <f t="array" ref="G6789">_xlfn.IFS( F6789 = "", "Unknown", F6789 &lt;= 25, "Young Adult", F6789 &lt;= 35, "Millennials", F6789 &lt;= 50, "Gen-X", F6789 &gt; 50, "Seniors")</f>
        <v>Unknown</v>
      </c>
      <c r="H6789" s="2">
        <v>155</v>
      </c>
      <c r="I6789" s="2" t="b">
        <f t="shared" si="212"/>
        <v>1</v>
      </c>
      <c r="J6789" s="2" t="b">
        <f t="shared" si="213"/>
        <v>0</v>
      </c>
    </row>
    <row r="6790" spans="1:10" x14ac:dyDescent="0.35">
      <c r="A6790" s="4">
        <v>254</v>
      </c>
      <c r="B6790" s="3" t="s">
        <v>163</v>
      </c>
      <c r="C6790" s="16">
        <v>45552</v>
      </c>
      <c r="D6790" s="1" t="s">
        <v>1</v>
      </c>
      <c r="E6790" s="1" t="s">
        <v>0</v>
      </c>
      <c r="G6790" s="2" t="str" cm="1">
        <f t="array" ref="G6790">_xlfn.IFS( F6790 = "", "Unknown", F6790 &lt;= 25, "Young Adult", F6790 &lt;= 35, "Millennials", F6790 &lt;= 50, "Gen-X", F6790 &gt; 50, "Seniors")</f>
        <v>Unknown</v>
      </c>
      <c r="H6790" s="2">
        <v>16</v>
      </c>
      <c r="I6790" s="2" t="b">
        <f t="shared" si="212"/>
        <v>0</v>
      </c>
      <c r="J6790" s="2" t="b">
        <f t="shared" si="213"/>
        <v>0</v>
      </c>
    </row>
    <row r="6791" spans="1:10" x14ac:dyDescent="0.35">
      <c r="A6791" s="4">
        <v>254</v>
      </c>
      <c r="B6791" s="3" t="s">
        <v>163</v>
      </c>
      <c r="C6791" s="16">
        <v>45552</v>
      </c>
      <c r="D6791" s="1" t="s">
        <v>1</v>
      </c>
      <c r="E6791" s="1" t="s">
        <v>0</v>
      </c>
      <c r="G6791" s="2" t="str" cm="1">
        <f t="array" ref="G6791">_xlfn.IFS( F6791 = "", "Unknown", F6791 &lt;= 25, "Young Adult", F6791 &lt;= 35, "Millennials", F6791 &lt;= 50, "Gen-X", F6791 &gt; 50, "Seniors")</f>
        <v>Unknown</v>
      </c>
      <c r="H6791" s="2">
        <v>155</v>
      </c>
      <c r="I6791" s="2" t="b">
        <f t="shared" si="212"/>
        <v>1</v>
      </c>
      <c r="J6791" s="2" t="b">
        <f t="shared" si="213"/>
        <v>0</v>
      </c>
    </row>
    <row r="6792" spans="1:10" x14ac:dyDescent="0.35">
      <c r="A6792" s="4">
        <v>254</v>
      </c>
      <c r="B6792" s="3" t="s">
        <v>163</v>
      </c>
      <c r="C6792" s="16">
        <v>45552</v>
      </c>
      <c r="D6792" s="1" t="s">
        <v>1</v>
      </c>
      <c r="E6792" s="1" t="s">
        <v>0</v>
      </c>
      <c r="G6792" s="2" t="str" cm="1">
        <f t="array" ref="G6792">_xlfn.IFS( F6792 = "", "Unknown", F6792 &lt;= 25, "Young Adult", F6792 &lt;= 35, "Millennials", F6792 &lt;= 50, "Gen-X", F6792 &gt; 50, "Seniors")</f>
        <v>Unknown</v>
      </c>
      <c r="H6792" s="2">
        <v>155</v>
      </c>
      <c r="I6792" s="2" t="b">
        <f t="shared" si="212"/>
        <v>1</v>
      </c>
      <c r="J6792" s="2" t="b">
        <f t="shared" si="213"/>
        <v>0</v>
      </c>
    </row>
    <row r="6793" spans="1:10" x14ac:dyDescent="0.35">
      <c r="A6793" s="4">
        <v>254</v>
      </c>
      <c r="B6793" s="3" t="s">
        <v>50</v>
      </c>
      <c r="C6793" s="16">
        <v>45660</v>
      </c>
      <c r="D6793" s="1" t="s">
        <v>5</v>
      </c>
      <c r="E6793" s="1" t="s">
        <v>0</v>
      </c>
      <c r="G6793" s="2" t="str" cm="1">
        <f t="array" ref="G6793">_xlfn.IFS( F6793 = "", "Unknown", F6793 &lt;= 25, "Young Adult", F6793 &lt;= 35, "Millennials", F6793 &lt;= 50, "Gen-X", F6793 &gt; 50, "Seniors")</f>
        <v>Unknown</v>
      </c>
      <c r="I6793" s="2" t="b">
        <f t="shared" si="212"/>
        <v>0</v>
      </c>
      <c r="J6793" s="2" t="b">
        <f t="shared" si="213"/>
        <v>0</v>
      </c>
    </row>
    <row r="6794" spans="1:10" x14ac:dyDescent="0.35">
      <c r="A6794" s="4">
        <v>254</v>
      </c>
      <c r="B6794" s="3" t="s">
        <v>163</v>
      </c>
      <c r="C6794" s="16">
        <v>45552</v>
      </c>
      <c r="D6794" s="1" t="s">
        <v>1</v>
      </c>
      <c r="E6794" s="1" t="s">
        <v>0</v>
      </c>
      <c r="G6794" s="2" t="str" cm="1">
        <f t="array" ref="G6794">_xlfn.IFS( F6794 = "", "Unknown", F6794 &lt;= 25, "Young Adult", F6794 &lt;= 35, "Millennials", F6794 &lt;= 50, "Gen-X", F6794 &gt; 50, "Seniors")</f>
        <v>Unknown</v>
      </c>
      <c r="H6794" s="2">
        <v>155</v>
      </c>
      <c r="I6794" s="2" t="b">
        <f t="shared" si="212"/>
        <v>1</v>
      </c>
      <c r="J6794" s="2" t="b">
        <f t="shared" si="213"/>
        <v>0</v>
      </c>
    </row>
    <row r="6795" spans="1:10" x14ac:dyDescent="0.35">
      <c r="A6795" s="4">
        <v>254</v>
      </c>
      <c r="B6795" s="3" t="s">
        <v>163</v>
      </c>
      <c r="C6795" s="16">
        <v>45552</v>
      </c>
      <c r="D6795" s="1" t="s">
        <v>1</v>
      </c>
      <c r="E6795" s="1" t="s">
        <v>0</v>
      </c>
      <c r="G6795" s="2" t="str" cm="1">
        <f t="array" ref="G6795">_xlfn.IFS( F6795 = "", "Unknown", F6795 &lt;= 25, "Young Adult", F6795 &lt;= 35, "Millennials", F6795 &lt;= 50, "Gen-X", F6795 &gt; 50, "Seniors")</f>
        <v>Unknown</v>
      </c>
      <c r="H6795" s="2">
        <v>155</v>
      </c>
      <c r="I6795" s="2" t="b">
        <f t="shared" si="212"/>
        <v>1</v>
      </c>
      <c r="J6795" s="2" t="b">
        <f t="shared" si="213"/>
        <v>0</v>
      </c>
    </row>
    <row r="6796" spans="1:10" x14ac:dyDescent="0.35">
      <c r="A6796" s="4">
        <v>254</v>
      </c>
      <c r="B6796" s="3" t="s">
        <v>163</v>
      </c>
      <c r="C6796" s="16">
        <v>45552</v>
      </c>
      <c r="D6796" s="1" t="s">
        <v>1</v>
      </c>
      <c r="E6796" s="1" t="s">
        <v>3</v>
      </c>
      <c r="F6796" s="2">
        <v>25</v>
      </c>
      <c r="G6796" s="2" t="str" cm="1">
        <f t="array" ref="G6796">_xlfn.IFS( F6796 = "", "Unknown", F6796 &lt;= 25, "Young Adult", F6796 &lt;= 35, "Millennials", F6796 &lt;= 50, "Gen-X", F6796 &gt; 50, "Seniors")</f>
        <v>Young Adult</v>
      </c>
      <c r="H6796" s="2">
        <v>142</v>
      </c>
      <c r="I6796" s="2" t="b">
        <f t="shared" si="212"/>
        <v>1</v>
      </c>
      <c r="J6796" s="2" t="b">
        <f t="shared" si="213"/>
        <v>0</v>
      </c>
    </row>
    <row r="6797" spans="1:10" x14ac:dyDescent="0.35">
      <c r="A6797" s="4">
        <v>254</v>
      </c>
      <c r="B6797" s="3" t="s">
        <v>163</v>
      </c>
      <c r="C6797" s="16">
        <v>45552</v>
      </c>
      <c r="D6797" s="1" t="s">
        <v>1</v>
      </c>
      <c r="E6797" s="1" t="s">
        <v>0</v>
      </c>
      <c r="G6797" s="2" t="str" cm="1">
        <f t="array" ref="G6797">_xlfn.IFS( F6797 = "", "Unknown", F6797 &lt;= 25, "Young Adult", F6797 &lt;= 35, "Millennials", F6797 &lt;= 50, "Gen-X", F6797 &gt; 50, "Seniors")</f>
        <v>Unknown</v>
      </c>
      <c r="H6797" s="2">
        <v>136</v>
      </c>
      <c r="I6797" s="2" t="b">
        <f t="shared" si="212"/>
        <v>1</v>
      </c>
      <c r="J6797" s="2" t="b">
        <f t="shared" si="213"/>
        <v>0</v>
      </c>
    </row>
    <row r="6798" spans="1:10" x14ac:dyDescent="0.35">
      <c r="A6798" s="4">
        <v>254</v>
      </c>
      <c r="B6798" s="3" t="s">
        <v>163</v>
      </c>
      <c r="C6798" s="16">
        <v>45552</v>
      </c>
      <c r="D6798" s="1" t="s">
        <v>1</v>
      </c>
      <c r="E6798" s="1" t="s">
        <v>0</v>
      </c>
      <c r="G6798" s="2" t="str" cm="1">
        <f t="array" ref="G6798">_xlfn.IFS( F6798 = "", "Unknown", F6798 &lt;= 25, "Young Adult", F6798 &lt;= 35, "Millennials", F6798 &lt;= 50, "Gen-X", F6798 &gt; 50, "Seniors")</f>
        <v>Unknown</v>
      </c>
      <c r="H6798" s="2">
        <v>155</v>
      </c>
      <c r="I6798" s="2" t="b">
        <f t="shared" si="212"/>
        <v>1</v>
      </c>
      <c r="J6798" s="2" t="b">
        <f t="shared" si="213"/>
        <v>0</v>
      </c>
    </row>
    <row r="6799" spans="1:10" x14ac:dyDescent="0.35">
      <c r="A6799" s="4">
        <v>254</v>
      </c>
      <c r="B6799" s="3" t="s">
        <v>163</v>
      </c>
      <c r="C6799" s="16">
        <v>45552</v>
      </c>
      <c r="D6799" s="1" t="s">
        <v>1</v>
      </c>
      <c r="E6799" s="1" t="s">
        <v>0</v>
      </c>
      <c r="G6799" s="2" t="str" cm="1">
        <f t="array" ref="G6799">_xlfn.IFS( F6799 = "", "Unknown", F6799 &lt;= 25, "Young Adult", F6799 &lt;= 35, "Millennials", F6799 &lt;= 50, "Gen-X", F6799 &gt; 50, "Seniors")</f>
        <v>Unknown</v>
      </c>
      <c r="H6799" s="2">
        <v>155</v>
      </c>
      <c r="I6799" s="2" t="b">
        <f t="shared" si="212"/>
        <v>1</v>
      </c>
      <c r="J6799" s="2" t="b">
        <f t="shared" si="213"/>
        <v>0</v>
      </c>
    </row>
    <row r="6800" spans="1:10" x14ac:dyDescent="0.35">
      <c r="A6800" s="4">
        <v>254</v>
      </c>
      <c r="B6800" s="3" t="s">
        <v>163</v>
      </c>
      <c r="C6800" s="16">
        <v>45552</v>
      </c>
      <c r="D6800" s="1" t="s">
        <v>1</v>
      </c>
      <c r="E6800" s="1" t="s">
        <v>0</v>
      </c>
      <c r="G6800" s="2" t="str" cm="1">
        <f t="array" ref="G6800">_xlfn.IFS( F6800 = "", "Unknown", F6800 &lt;= 25, "Young Adult", F6800 &lt;= 35, "Millennials", F6800 &lt;= 50, "Gen-X", F6800 &gt; 50, "Seniors")</f>
        <v>Unknown</v>
      </c>
      <c r="H6800" s="2">
        <v>155</v>
      </c>
      <c r="I6800" s="2" t="b">
        <f t="shared" si="212"/>
        <v>1</v>
      </c>
      <c r="J6800" s="2" t="b">
        <f t="shared" si="213"/>
        <v>0</v>
      </c>
    </row>
    <row r="6801" spans="1:10" x14ac:dyDescent="0.35">
      <c r="A6801" s="4">
        <v>254</v>
      </c>
      <c r="B6801" s="3" t="s">
        <v>163</v>
      </c>
      <c r="C6801" s="16">
        <v>45552</v>
      </c>
      <c r="D6801" s="1" t="s">
        <v>1</v>
      </c>
      <c r="E6801" s="1" t="s">
        <v>3</v>
      </c>
      <c r="F6801" s="2">
        <v>26</v>
      </c>
      <c r="G6801" s="2" t="str" cm="1">
        <f t="array" ref="G6801">_xlfn.IFS( F6801 = "", "Unknown", F6801 &lt;= 25, "Young Adult", F6801 &lt;= 35, "Millennials", F6801 &lt;= 50, "Gen-X", F6801 &gt; 50, "Seniors")</f>
        <v>Millennials</v>
      </c>
      <c r="H6801" s="2">
        <v>124</v>
      </c>
      <c r="I6801" s="2" t="b">
        <f t="shared" si="212"/>
        <v>1</v>
      </c>
      <c r="J6801" s="2" t="b">
        <f t="shared" si="213"/>
        <v>0</v>
      </c>
    </row>
    <row r="6802" spans="1:10" x14ac:dyDescent="0.35">
      <c r="A6802" s="4">
        <v>254</v>
      </c>
      <c r="B6802" s="3" t="s">
        <v>163</v>
      </c>
      <c r="C6802" s="16">
        <v>45552</v>
      </c>
      <c r="D6802" s="1" t="s">
        <v>1</v>
      </c>
      <c r="E6802" s="1" t="s">
        <v>0</v>
      </c>
      <c r="G6802" s="2" t="str" cm="1">
        <f t="array" ref="G6802">_xlfn.IFS( F6802 = "", "Unknown", F6802 &lt;= 25, "Young Adult", F6802 &lt;= 35, "Millennials", F6802 &lt;= 50, "Gen-X", F6802 &gt; 50, "Seniors")</f>
        <v>Unknown</v>
      </c>
      <c r="H6802" s="2">
        <v>148</v>
      </c>
      <c r="I6802" s="2" t="b">
        <f t="shared" si="212"/>
        <v>1</v>
      </c>
      <c r="J6802" s="2" t="b">
        <f t="shared" si="213"/>
        <v>0</v>
      </c>
    </row>
    <row r="6803" spans="1:10" x14ac:dyDescent="0.35">
      <c r="A6803" s="4">
        <v>254</v>
      </c>
      <c r="B6803" s="3" t="s">
        <v>163</v>
      </c>
      <c r="C6803" s="16">
        <v>45552</v>
      </c>
      <c r="D6803" s="1" t="s">
        <v>1</v>
      </c>
      <c r="E6803" s="1" t="s">
        <v>0</v>
      </c>
      <c r="G6803" s="2" t="str" cm="1">
        <f t="array" ref="G6803">_xlfn.IFS( F6803 = "", "Unknown", F6803 &lt;= 25, "Young Adult", F6803 &lt;= 35, "Millennials", F6803 &lt;= 50, "Gen-X", F6803 &gt; 50, "Seniors")</f>
        <v>Unknown</v>
      </c>
      <c r="H6803" s="2">
        <v>155</v>
      </c>
      <c r="I6803" s="2" t="b">
        <f t="shared" si="212"/>
        <v>1</v>
      </c>
      <c r="J6803" s="2" t="b">
        <f t="shared" si="213"/>
        <v>0</v>
      </c>
    </row>
    <row r="6804" spans="1:10" x14ac:dyDescent="0.35">
      <c r="A6804" s="4">
        <v>254</v>
      </c>
      <c r="B6804" s="3" t="s">
        <v>163</v>
      </c>
      <c r="C6804" s="16">
        <v>45552</v>
      </c>
      <c r="D6804" s="1" t="s">
        <v>1</v>
      </c>
      <c r="E6804" s="1" t="s">
        <v>3</v>
      </c>
      <c r="F6804" s="2">
        <v>42</v>
      </c>
      <c r="G6804" s="2" t="str" cm="1">
        <f t="array" ref="G6804">_xlfn.IFS( F6804 = "", "Unknown", F6804 &lt;= 25, "Young Adult", F6804 &lt;= 35, "Millennials", F6804 &lt;= 50, "Gen-X", F6804 &gt; 50, "Seniors")</f>
        <v>Gen-X</v>
      </c>
      <c r="H6804" s="2">
        <v>137</v>
      </c>
      <c r="I6804" s="2" t="b">
        <f t="shared" si="212"/>
        <v>1</v>
      </c>
      <c r="J6804" s="2" t="b">
        <f t="shared" si="213"/>
        <v>0</v>
      </c>
    </row>
    <row r="6805" spans="1:10" x14ac:dyDescent="0.35">
      <c r="A6805" s="4">
        <v>254</v>
      </c>
      <c r="B6805" s="3" t="s">
        <v>163</v>
      </c>
      <c r="C6805" s="16">
        <v>45552</v>
      </c>
      <c r="D6805" s="1" t="s">
        <v>1</v>
      </c>
      <c r="E6805" s="1" t="s">
        <v>0</v>
      </c>
      <c r="G6805" s="2" t="str" cm="1">
        <f t="array" ref="G6805">_xlfn.IFS( F6805 = "", "Unknown", F6805 &lt;= 25, "Young Adult", F6805 &lt;= 35, "Millennials", F6805 &lt;= 50, "Gen-X", F6805 &gt; 50, "Seniors")</f>
        <v>Unknown</v>
      </c>
      <c r="H6805" s="2">
        <v>155</v>
      </c>
      <c r="I6805" s="2" t="b">
        <f t="shared" si="212"/>
        <v>1</v>
      </c>
      <c r="J6805" s="2" t="b">
        <f t="shared" si="213"/>
        <v>0</v>
      </c>
    </row>
    <row r="6806" spans="1:10" x14ac:dyDescent="0.35">
      <c r="A6806" s="4">
        <v>254</v>
      </c>
      <c r="B6806" s="3" t="s">
        <v>163</v>
      </c>
      <c r="C6806" s="16">
        <v>45552</v>
      </c>
      <c r="D6806" s="1" t="s">
        <v>1</v>
      </c>
      <c r="E6806" s="1" t="s">
        <v>0</v>
      </c>
      <c r="G6806" s="2" t="str" cm="1">
        <f t="array" ref="G6806">_xlfn.IFS( F6806 = "", "Unknown", F6806 &lt;= 25, "Young Adult", F6806 &lt;= 35, "Millennials", F6806 &lt;= 50, "Gen-X", F6806 &gt; 50, "Seniors")</f>
        <v>Unknown</v>
      </c>
      <c r="H6806" s="2">
        <v>155</v>
      </c>
      <c r="I6806" s="2" t="b">
        <f t="shared" si="212"/>
        <v>1</v>
      </c>
      <c r="J6806" s="2" t="b">
        <f t="shared" si="213"/>
        <v>0</v>
      </c>
    </row>
    <row r="6807" spans="1:10" x14ac:dyDescent="0.35">
      <c r="A6807" s="4">
        <v>254</v>
      </c>
      <c r="B6807" s="3" t="s">
        <v>163</v>
      </c>
      <c r="C6807" s="16">
        <v>45552</v>
      </c>
      <c r="D6807" s="1" t="s">
        <v>5</v>
      </c>
      <c r="E6807" s="1" t="s">
        <v>0</v>
      </c>
      <c r="G6807" s="2" t="str" cm="1">
        <f t="array" ref="G6807">_xlfn.IFS( F6807 = "", "Unknown", F6807 &lt;= 25, "Young Adult", F6807 &lt;= 35, "Millennials", F6807 &lt;= 50, "Gen-X", F6807 &gt; 50, "Seniors")</f>
        <v>Unknown</v>
      </c>
      <c r="I6807" s="2" t="b">
        <f t="shared" si="212"/>
        <v>0</v>
      </c>
      <c r="J6807" s="2" t="b">
        <f t="shared" si="213"/>
        <v>0</v>
      </c>
    </row>
    <row r="6808" spans="1:10" x14ac:dyDescent="0.35">
      <c r="A6808" s="4">
        <v>254</v>
      </c>
      <c r="B6808" s="3" t="s">
        <v>163</v>
      </c>
      <c r="C6808" s="16">
        <v>45552</v>
      </c>
      <c r="D6808" s="1" t="s">
        <v>1</v>
      </c>
      <c r="E6808" s="1" t="s">
        <v>0</v>
      </c>
      <c r="G6808" s="2" t="str" cm="1">
        <f t="array" ref="G6808">_xlfn.IFS( F6808 = "", "Unknown", F6808 &lt;= 25, "Young Adult", F6808 &lt;= 35, "Millennials", F6808 &lt;= 50, "Gen-X", F6808 &gt; 50, "Seniors")</f>
        <v>Unknown</v>
      </c>
      <c r="H6808" s="2">
        <v>152</v>
      </c>
      <c r="I6808" s="2" t="b">
        <f t="shared" si="212"/>
        <v>1</v>
      </c>
      <c r="J6808" s="2" t="b">
        <f t="shared" si="213"/>
        <v>0</v>
      </c>
    </row>
    <row r="6809" spans="1:10" x14ac:dyDescent="0.35">
      <c r="A6809" s="4">
        <v>254</v>
      </c>
      <c r="B6809" s="3" t="s">
        <v>163</v>
      </c>
      <c r="C6809" s="16">
        <v>45552</v>
      </c>
      <c r="D6809" s="1" t="s">
        <v>1</v>
      </c>
      <c r="E6809" s="1" t="s">
        <v>0</v>
      </c>
      <c r="G6809" s="2" t="str" cm="1">
        <f t="array" ref="G6809">_xlfn.IFS( F6809 = "", "Unknown", F6809 &lt;= 25, "Young Adult", F6809 &lt;= 35, "Millennials", F6809 &lt;= 50, "Gen-X", F6809 &gt; 50, "Seniors")</f>
        <v>Unknown</v>
      </c>
      <c r="H6809" s="2">
        <v>155</v>
      </c>
      <c r="I6809" s="2" t="b">
        <f t="shared" si="212"/>
        <v>1</v>
      </c>
      <c r="J6809" s="2" t="b">
        <f t="shared" si="213"/>
        <v>0</v>
      </c>
    </row>
    <row r="6810" spans="1:10" x14ac:dyDescent="0.35">
      <c r="A6810" s="4">
        <v>254</v>
      </c>
      <c r="B6810" s="3" t="s">
        <v>163</v>
      </c>
      <c r="C6810" s="16">
        <v>45552</v>
      </c>
      <c r="D6810" s="1" t="s">
        <v>1</v>
      </c>
      <c r="E6810" s="1" t="s">
        <v>0</v>
      </c>
      <c r="G6810" s="2" t="str" cm="1">
        <f t="array" ref="G6810">_xlfn.IFS( F6810 = "", "Unknown", F6810 &lt;= 25, "Young Adult", F6810 &lt;= 35, "Millennials", F6810 &lt;= 50, "Gen-X", F6810 &gt; 50, "Seniors")</f>
        <v>Unknown</v>
      </c>
      <c r="H6810" s="2">
        <v>155</v>
      </c>
      <c r="I6810" s="2" t="b">
        <f t="shared" si="212"/>
        <v>1</v>
      </c>
      <c r="J6810" s="2" t="b">
        <f t="shared" si="213"/>
        <v>0</v>
      </c>
    </row>
    <row r="6811" spans="1:10" x14ac:dyDescent="0.35">
      <c r="A6811" s="4">
        <v>254</v>
      </c>
      <c r="B6811" s="3" t="s">
        <v>163</v>
      </c>
      <c r="C6811" s="16">
        <v>45552</v>
      </c>
      <c r="D6811" s="1" t="s">
        <v>1</v>
      </c>
      <c r="E6811" s="1" t="s">
        <v>0</v>
      </c>
      <c r="G6811" s="2" t="str" cm="1">
        <f t="array" ref="G6811">_xlfn.IFS( F6811 = "", "Unknown", F6811 &lt;= 25, "Young Adult", F6811 &lt;= 35, "Millennials", F6811 &lt;= 50, "Gen-X", F6811 &gt; 50, "Seniors")</f>
        <v>Unknown</v>
      </c>
      <c r="H6811" s="2">
        <v>155</v>
      </c>
      <c r="I6811" s="2" t="b">
        <f t="shared" si="212"/>
        <v>1</v>
      </c>
      <c r="J6811" s="2" t="b">
        <f t="shared" si="213"/>
        <v>0</v>
      </c>
    </row>
    <row r="6812" spans="1:10" x14ac:dyDescent="0.35">
      <c r="A6812" s="4">
        <v>254</v>
      </c>
      <c r="B6812" s="3" t="s">
        <v>163</v>
      </c>
      <c r="C6812" s="16">
        <v>45552</v>
      </c>
      <c r="D6812" s="1" t="s">
        <v>1</v>
      </c>
      <c r="E6812" s="1" t="s">
        <v>0</v>
      </c>
      <c r="G6812" s="2" t="str" cm="1">
        <f t="array" ref="G6812">_xlfn.IFS( F6812 = "", "Unknown", F6812 &lt;= 25, "Young Adult", F6812 &lt;= 35, "Millennials", F6812 &lt;= 50, "Gen-X", F6812 &gt; 50, "Seniors")</f>
        <v>Unknown</v>
      </c>
      <c r="H6812" s="2">
        <v>154</v>
      </c>
      <c r="I6812" s="2" t="b">
        <f t="shared" si="212"/>
        <v>1</v>
      </c>
      <c r="J6812" s="2" t="b">
        <f t="shared" si="213"/>
        <v>0</v>
      </c>
    </row>
    <row r="6813" spans="1:10" x14ac:dyDescent="0.35">
      <c r="A6813" s="4">
        <v>254</v>
      </c>
      <c r="B6813" s="3" t="s">
        <v>163</v>
      </c>
      <c r="C6813" s="16">
        <v>45552</v>
      </c>
      <c r="D6813" s="1" t="s">
        <v>1</v>
      </c>
      <c r="E6813" s="1" t="s">
        <v>4</v>
      </c>
      <c r="F6813" s="2">
        <v>24</v>
      </c>
      <c r="G6813" s="2" t="str" cm="1">
        <f t="array" ref="G6813">_xlfn.IFS( F6813 = "", "Unknown", F6813 &lt;= 25, "Young Adult", F6813 &lt;= 35, "Millennials", F6813 &lt;= 50, "Gen-X", F6813 &gt; 50, "Seniors")</f>
        <v>Young Adult</v>
      </c>
      <c r="H6813" s="2">
        <v>135</v>
      </c>
      <c r="I6813" s="2" t="b">
        <f t="shared" si="212"/>
        <v>1</v>
      </c>
      <c r="J6813" s="2" t="b">
        <f t="shared" si="213"/>
        <v>0</v>
      </c>
    </row>
    <row r="6814" spans="1:10" x14ac:dyDescent="0.35">
      <c r="A6814" s="4">
        <v>254</v>
      </c>
      <c r="B6814" s="3" t="s">
        <v>163</v>
      </c>
      <c r="C6814" s="16">
        <v>45552</v>
      </c>
      <c r="D6814" s="1" t="s">
        <v>1</v>
      </c>
      <c r="E6814" s="1" t="s">
        <v>0</v>
      </c>
      <c r="G6814" s="2" t="str" cm="1">
        <f t="array" ref="G6814">_xlfn.IFS( F6814 = "", "Unknown", F6814 &lt;= 25, "Young Adult", F6814 &lt;= 35, "Millennials", F6814 &lt;= 50, "Gen-X", F6814 &gt; 50, "Seniors")</f>
        <v>Unknown</v>
      </c>
      <c r="H6814" s="2">
        <v>151</v>
      </c>
      <c r="I6814" s="2" t="b">
        <f t="shared" si="212"/>
        <v>1</v>
      </c>
      <c r="J6814" s="2" t="b">
        <f t="shared" si="213"/>
        <v>0</v>
      </c>
    </row>
    <row r="6815" spans="1:10" x14ac:dyDescent="0.35">
      <c r="A6815" s="4">
        <v>254</v>
      </c>
      <c r="B6815" s="3" t="s">
        <v>163</v>
      </c>
      <c r="C6815" s="16">
        <v>45552</v>
      </c>
      <c r="D6815" s="1" t="s">
        <v>1</v>
      </c>
      <c r="E6815" s="1" t="s">
        <v>3</v>
      </c>
      <c r="F6815" s="2">
        <v>36</v>
      </c>
      <c r="G6815" s="2" t="str" cm="1">
        <f t="array" ref="G6815">_xlfn.IFS( F6815 = "", "Unknown", F6815 &lt;= 25, "Young Adult", F6815 &lt;= 35, "Millennials", F6815 &lt;= 50, "Gen-X", F6815 &gt; 50, "Seniors")</f>
        <v>Gen-X</v>
      </c>
      <c r="H6815" s="2">
        <v>65</v>
      </c>
      <c r="I6815" s="2" t="b">
        <f t="shared" si="212"/>
        <v>1</v>
      </c>
      <c r="J6815" s="2" t="b">
        <f t="shared" si="213"/>
        <v>0</v>
      </c>
    </row>
    <row r="6816" spans="1:10" x14ac:dyDescent="0.35">
      <c r="A6816" s="4">
        <v>254</v>
      </c>
      <c r="B6816" s="3" t="s">
        <v>163</v>
      </c>
      <c r="C6816" s="16">
        <v>45552</v>
      </c>
      <c r="D6816" s="1" t="s">
        <v>1</v>
      </c>
      <c r="E6816" s="1" t="s">
        <v>0</v>
      </c>
      <c r="G6816" s="2" t="str" cm="1">
        <f t="array" ref="G6816">_xlfn.IFS( F6816 = "", "Unknown", F6816 &lt;= 25, "Young Adult", F6816 &lt;= 35, "Millennials", F6816 &lt;= 50, "Gen-X", F6816 &gt; 50, "Seniors")</f>
        <v>Unknown</v>
      </c>
      <c r="H6816" s="2">
        <v>155</v>
      </c>
      <c r="I6816" s="2" t="b">
        <f t="shared" si="212"/>
        <v>1</v>
      </c>
      <c r="J6816" s="2" t="b">
        <f t="shared" si="213"/>
        <v>0</v>
      </c>
    </row>
    <row r="6817" spans="1:10" x14ac:dyDescent="0.35">
      <c r="A6817" s="4">
        <v>254</v>
      </c>
      <c r="B6817" s="3" t="s">
        <v>163</v>
      </c>
      <c r="C6817" s="16">
        <v>45552</v>
      </c>
      <c r="D6817" s="1" t="s">
        <v>1</v>
      </c>
      <c r="E6817" s="1" t="s">
        <v>0</v>
      </c>
      <c r="G6817" s="2" t="str" cm="1">
        <f t="array" ref="G6817">_xlfn.IFS( F6817 = "", "Unknown", F6817 &lt;= 25, "Young Adult", F6817 &lt;= 35, "Millennials", F6817 &lt;= 50, "Gen-X", F6817 &gt; 50, "Seniors")</f>
        <v>Unknown</v>
      </c>
      <c r="H6817" s="2">
        <v>154</v>
      </c>
      <c r="I6817" s="2" t="b">
        <f t="shared" si="212"/>
        <v>1</v>
      </c>
      <c r="J6817" s="2" t="b">
        <f t="shared" si="213"/>
        <v>0</v>
      </c>
    </row>
    <row r="6818" spans="1:10" x14ac:dyDescent="0.35">
      <c r="A6818" s="4">
        <v>254</v>
      </c>
      <c r="B6818" s="3" t="s">
        <v>163</v>
      </c>
      <c r="C6818" s="16">
        <v>45552</v>
      </c>
      <c r="D6818" s="1" t="s">
        <v>1</v>
      </c>
      <c r="E6818" s="1" t="s">
        <v>0</v>
      </c>
      <c r="G6818" s="2" t="str" cm="1">
        <f t="array" ref="G6818">_xlfn.IFS( F6818 = "", "Unknown", F6818 &lt;= 25, "Young Adult", F6818 &lt;= 35, "Millennials", F6818 &lt;= 50, "Gen-X", F6818 &gt; 50, "Seniors")</f>
        <v>Unknown</v>
      </c>
      <c r="H6818" s="2">
        <v>155</v>
      </c>
      <c r="I6818" s="2" t="b">
        <f t="shared" si="212"/>
        <v>1</v>
      </c>
      <c r="J6818" s="2" t="b">
        <f t="shared" si="213"/>
        <v>0</v>
      </c>
    </row>
    <row r="6819" spans="1:10" x14ac:dyDescent="0.35">
      <c r="A6819" s="4">
        <v>254</v>
      </c>
      <c r="B6819" s="3" t="s">
        <v>163</v>
      </c>
      <c r="C6819" s="16">
        <v>45552</v>
      </c>
      <c r="D6819" s="1" t="s">
        <v>1</v>
      </c>
      <c r="E6819" s="1" t="s">
        <v>0</v>
      </c>
      <c r="G6819" s="2" t="str" cm="1">
        <f t="array" ref="G6819">_xlfn.IFS( F6819 = "", "Unknown", F6819 &lt;= 25, "Young Adult", F6819 &lt;= 35, "Millennials", F6819 &lt;= 50, "Gen-X", F6819 &gt; 50, "Seniors")</f>
        <v>Unknown</v>
      </c>
      <c r="H6819" s="2">
        <v>155</v>
      </c>
      <c r="I6819" s="2" t="b">
        <f t="shared" si="212"/>
        <v>1</v>
      </c>
      <c r="J6819" s="2" t="b">
        <f t="shared" si="213"/>
        <v>0</v>
      </c>
    </row>
    <row r="6820" spans="1:10" x14ac:dyDescent="0.35">
      <c r="A6820" s="4">
        <v>254</v>
      </c>
      <c r="B6820" s="3" t="s">
        <v>163</v>
      </c>
      <c r="C6820" s="16">
        <v>45552</v>
      </c>
      <c r="D6820" s="1" t="s">
        <v>1</v>
      </c>
      <c r="E6820" s="1" t="s">
        <v>0</v>
      </c>
      <c r="G6820" s="2" t="str" cm="1">
        <f t="array" ref="G6820">_xlfn.IFS( F6820 = "", "Unknown", F6820 &lt;= 25, "Young Adult", F6820 &lt;= 35, "Millennials", F6820 &lt;= 50, "Gen-X", F6820 &gt; 50, "Seniors")</f>
        <v>Unknown</v>
      </c>
      <c r="H6820" s="2">
        <v>89</v>
      </c>
      <c r="I6820" s="2" t="b">
        <f t="shared" si="212"/>
        <v>1</v>
      </c>
      <c r="J6820" s="2" t="b">
        <f t="shared" si="213"/>
        <v>0</v>
      </c>
    </row>
    <row r="6821" spans="1:10" x14ac:dyDescent="0.35">
      <c r="A6821" s="4">
        <v>254</v>
      </c>
      <c r="B6821" s="3" t="s">
        <v>163</v>
      </c>
      <c r="C6821" s="16">
        <v>45552</v>
      </c>
      <c r="D6821" s="1" t="s">
        <v>1</v>
      </c>
      <c r="E6821" s="1" t="s">
        <v>0</v>
      </c>
      <c r="G6821" s="2" t="str" cm="1">
        <f t="array" ref="G6821">_xlfn.IFS( F6821 = "", "Unknown", F6821 &lt;= 25, "Young Adult", F6821 &lt;= 35, "Millennials", F6821 &lt;= 50, "Gen-X", F6821 &gt; 50, "Seniors")</f>
        <v>Unknown</v>
      </c>
      <c r="H6821" s="2">
        <v>155</v>
      </c>
      <c r="I6821" s="2" t="b">
        <f t="shared" si="212"/>
        <v>1</v>
      </c>
      <c r="J6821" s="2" t="b">
        <f t="shared" si="213"/>
        <v>0</v>
      </c>
    </row>
    <row r="6822" spans="1:10" x14ac:dyDescent="0.35">
      <c r="A6822" s="4">
        <v>254</v>
      </c>
      <c r="B6822" s="3" t="s">
        <v>163</v>
      </c>
      <c r="C6822" s="16">
        <v>45552</v>
      </c>
      <c r="D6822" s="1" t="s">
        <v>1</v>
      </c>
      <c r="E6822" s="1" t="s">
        <v>0</v>
      </c>
      <c r="G6822" s="2" t="str" cm="1">
        <f t="array" ref="G6822">_xlfn.IFS( F6822 = "", "Unknown", F6822 &lt;= 25, "Young Adult", F6822 &lt;= 35, "Millennials", F6822 &lt;= 50, "Gen-X", F6822 &gt; 50, "Seniors")</f>
        <v>Unknown</v>
      </c>
      <c r="H6822" s="2">
        <v>155</v>
      </c>
      <c r="I6822" s="2" t="b">
        <f t="shared" si="212"/>
        <v>1</v>
      </c>
      <c r="J6822" s="2" t="b">
        <f t="shared" si="213"/>
        <v>0</v>
      </c>
    </row>
    <row r="6823" spans="1:10" x14ac:dyDescent="0.35">
      <c r="A6823" s="4">
        <v>254</v>
      </c>
      <c r="B6823" s="3" t="s">
        <v>163</v>
      </c>
      <c r="C6823" s="16">
        <v>45552</v>
      </c>
      <c r="D6823" s="1" t="s">
        <v>1</v>
      </c>
      <c r="E6823" s="1" t="s">
        <v>12</v>
      </c>
      <c r="F6823" s="2">
        <v>63</v>
      </c>
      <c r="G6823" s="2" t="str" cm="1">
        <f t="array" ref="G6823">_xlfn.IFS( F6823 = "", "Unknown", F6823 &lt;= 25, "Young Adult", F6823 &lt;= 35, "Millennials", F6823 &lt;= 50, "Gen-X", F6823 &gt; 50, "Seniors")</f>
        <v>Seniors</v>
      </c>
      <c r="H6823" s="2">
        <v>0</v>
      </c>
      <c r="I6823" s="2" t="b">
        <f t="shared" si="212"/>
        <v>0</v>
      </c>
      <c r="J6823" s="2" t="b">
        <f t="shared" si="213"/>
        <v>0</v>
      </c>
    </row>
    <row r="6824" spans="1:10" x14ac:dyDescent="0.35">
      <c r="A6824" s="4">
        <v>254</v>
      </c>
      <c r="B6824" s="3" t="s">
        <v>163</v>
      </c>
      <c r="C6824" s="16">
        <v>45552</v>
      </c>
      <c r="D6824" s="1" t="s">
        <v>1</v>
      </c>
      <c r="E6824" s="1" t="s">
        <v>0</v>
      </c>
      <c r="G6824" s="2" t="str" cm="1">
        <f t="array" ref="G6824">_xlfn.IFS( F6824 = "", "Unknown", F6824 &lt;= 25, "Young Adult", F6824 &lt;= 35, "Millennials", F6824 &lt;= 50, "Gen-X", F6824 &gt; 50, "Seniors")</f>
        <v>Unknown</v>
      </c>
      <c r="H6824" s="2">
        <v>155</v>
      </c>
      <c r="I6824" s="2" t="b">
        <f t="shared" si="212"/>
        <v>1</v>
      </c>
      <c r="J6824" s="2" t="b">
        <f t="shared" si="213"/>
        <v>0</v>
      </c>
    </row>
    <row r="6825" spans="1:10" x14ac:dyDescent="0.35">
      <c r="A6825" s="4">
        <v>254</v>
      </c>
      <c r="B6825" s="3" t="s">
        <v>163</v>
      </c>
      <c r="C6825" s="16">
        <v>45552</v>
      </c>
      <c r="D6825" s="1" t="s">
        <v>1</v>
      </c>
      <c r="E6825" s="1" t="s">
        <v>0</v>
      </c>
      <c r="G6825" s="2" t="str" cm="1">
        <f t="array" ref="G6825">_xlfn.IFS( F6825 = "", "Unknown", F6825 &lt;= 25, "Young Adult", F6825 &lt;= 35, "Millennials", F6825 &lt;= 50, "Gen-X", F6825 &gt; 50, "Seniors")</f>
        <v>Unknown</v>
      </c>
      <c r="H6825" s="2">
        <v>145</v>
      </c>
      <c r="I6825" s="2" t="b">
        <f t="shared" si="212"/>
        <v>1</v>
      </c>
      <c r="J6825" s="2" t="b">
        <f t="shared" si="213"/>
        <v>0</v>
      </c>
    </row>
    <row r="6826" spans="1:10" x14ac:dyDescent="0.35">
      <c r="A6826" s="4">
        <v>254</v>
      </c>
      <c r="B6826" s="3" t="s">
        <v>163</v>
      </c>
      <c r="C6826" s="16">
        <v>45552</v>
      </c>
      <c r="D6826" s="1" t="s">
        <v>1</v>
      </c>
      <c r="E6826" s="1" t="s">
        <v>0</v>
      </c>
      <c r="G6826" s="2" t="str" cm="1">
        <f t="array" ref="G6826">_xlfn.IFS( F6826 = "", "Unknown", F6826 &lt;= 25, "Young Adult", F6826 &lt;= 35, "Millennials", F6826 &lt;= 50, "Gen-X", F6826 &gt; 50, "Seniors")</f>
        <v>Unknown</v>
      </c>
      <c r="H6826" s="2">
        <v>155</v>
      </c>
      <c r="I6826" s="2" t="b">
        <f t="shared" si="212"/>
        <v>1</v>
      </c>
      <c r="J6826" s="2" t="b">
        <f t="shared" si="213"/>
        <v>0</v>
      </c>
    </row>
    <row r="6827" spans="1:10" x14ac:dyDescent="0.35">
      <c r="A6827" s="4">
        <v>254</v>
      </c>
      <c r="B6827" s="3" t="s">
        <v>163</v>
      </c>
      <c r="C6827" s="16">
        <v>45552</v>
      </c>
      <c r="D6827" s="1" t="s">
        <v>1</v>
      </c>
      <c r="E6827" s="1" t="s">
        <v>3</v>
      </c>
      <c r="F6827" s="2">
        <v>23</v>
      </c>
      <c r="G6827" s="2" t="str" cm="1">
        <f t="array" ref="G6827">_xlfn.IFS( F6827 = "", "Unknown", F6827 &lt;= 25, "Young Adult", F6827 &lt;= 35, "Millennials", F6827 &lt;= 50, "Gen-X", F6827 &gt; 50, "Seniors")</f>
        <v>Young Adult</v>
      </c>
      <c r="H6827" s="2">
        <v>18</v>
      </c>
      <c r="I6827" s="2" t="b">
        <f t="shared" si="212"/>
        <v>0</v>
      </c>
      <c r="J6827" s="2" t="b">
        <f t="shared" si="213"/>
        <v>0</v>
      </c>
    </row>
    <row r="6828" spans="1:10" x14ac:dyDescent="0.35">
      <c r="A6828" s="4">
        <v>254</v>
      </c>
      <c r="B6828" s="3" t="s">
        <v>163</v>
      </c>
      <c r="C6828" s="16">
        <v>45552</v>
      </c>
      <c r="D6828" s="1" t="s">
        <v>1</v>
      </c>
      <c r="E6828" s="1" t="s">
        <v>0</v>
      </c>
      <c r="G6828" s="2" t="str" cm="1">
        <f t="array" ref="G6828">_xlfn.IFS( F6828 = "", "Unknown", F6828 &lt;= 25, "Young Adult", F6828 &lt;= 35, "Millennials", F6828 &lt;= 50, "Gen-X", F6828 &gt; 50, "Seniors")</f>
        <v>Unknown</v>
      </c>
      <c r="H6828" s="2">
        <v>155</v>
      </c>
      <c r="I6828" s="2" t="b">
        <f t="shared" si="212"/>
        <v>1</v>
      </c>
      <c r="J6828" s="2" t="b">
        <f t="shared" si="213"/>
        <v>0</v>
      </c>
    </row>
    <row r="6829" spans="1:10" x14ac:dyDescent="0.35">
      <c r="A6829" s="4">
        <v>254</v>
      </c>
      <c r="B6829" s="3" t="s">
        <v>163</v>
      </c>
      <c r="C6829" s="16">
        <v>45552</v>
      </c>
      <c r="D6829" s="1" t="s">
        <v>1</v>
      </c>
      <c r="E6829" s="1" t="s">
        <v>0</v>
      </c>
      <c r="G6829" s="2" t="str" cm="1">
        <f t="array" ref="G6829">_xlfn.IFS( F6829 = "", "Unknown", F6829 &lt;= 25, "Young Adult", F6829 &lt;= 35, "Millennials", F6829 &lt;= 50, "Gen-X", F6829 &gt; 50, "Seniors")</f>
        <v>Unknown</v>
      </c>
      <c r="H6829" s="2">
        <v>34</v>
      </c>
      <c r="I6829" s="2" t="b">
        <f t="shared" si="212"/>
        <v>1</v>
      </c>
      <c r="J6829" s="2" t="b">
        <f t="shared" si="213"/>
        <v>0</v>
      </c>
    </row>
    <row r="6830" spans="1:10" x14ac:dyDescent="0.35">
      <c r="A6830" s="4">
        <v>254</v>
      </c>
      <c r="B6830" s="3" t="s">
        <v>163</v>
      </c>
      <c r="C6830" s="16">
        <v>45552</v>
      </c>
      <c r="D6830" s="1" t="s">
        <v>1</v>
      </c>
      <c r="E6830" s="1" t="s">
        <v>0</v>
      </c>
      <c r="G6830" s="2" t="str" cm="1">
        <f t="array" ref="G6830">_xlfn.IFS( F6830 = "", "Unknown", F6830 &lt;= 25, "Young Adult", F6830 &lt;= 35, "Millennials", F6830 &lt;= 50, "Gen-X", F6830 &gt; 50, "Seniors")</f>
        <v>Unknown</v>
      </c>
      <c r="H6830" s="2">
        <v>155</v>
      </c>
      <c r="I6830" s="2" t="b">
        <f t="shared" si="212"/>
        <v>1</v>
      </c>
      <c r="J6830" s="2" t="b">
        <f t="shared" si="213"/>
        <v>0</v>
      </c>
    </row>
    <row r="6831" spans="1:10" x14ac:dyDescent="0.35">
      <c r="A6831" s="4">
        <v>254</v>
      </c>
      <c r="B6831" s="3" t="s">
        <v>163</v>
      </c>
      <c r="C6831" s="16">
        <v>45552</v>
      </c>
      <c r="D6831" s="1" t="s">
        <v>1</v>
      </c>
      <c r="E6831" s="1" t="s">
        <v>3</v>
      </c>
      <c r="F6831" s="2">
        <v>22</v>
      </c>
      <c r="G6831" s="2" t="str" cm="1">
        <f t="array" ref="G6831">_xlfn.IFS( F6831 = "", "Unknown", F6831 &lt;= 25, "Young Adult", F6831 &lt;= 35, "Millennials", F6831 &lt;= 50, "Gen-X", F6831 &gt; 50, "Seniors")</f>
        <v>Young Adult</v>
      </c>
      <c r="H6831" s="2">
        <v>155</v>
      </c>
      <c r="I6831" s="2" t="b">
        <f t="shared" si="212"/>
        <v>1</v>
      </c>
      <c r="J6831" s="2" t="b">
        <f t="shared" si="213"/>
        <v>0</v>
      </c>
    </row>
    <row r="6832" spans="1:10" x14ac:dyDescent="0.35">
      <c r="A6832" s="4">
        <v>254</v>
      </c>
      <c r="B6832" s="3" t="s">
        <v>163</v>
      </c>
      <c r="C6832" s="16">
        <v>45552</v>
      </c>
      <c r="D6832" s="1" t="s">
        <v>1</v>
      </c>
      <c r="E6832" s="1" t="s">
        <v>0</v>
      </c>
      <c r="G6832" s="2" t="str" cm="1">
        <f t="array" ref="G6832">_xlfn.IFS( F6832 = "", "Unknown", F6832 &lt;= 25, "Young Adult", F6832 &lt;= 35, "Millennials", F6832 &lt;= 50, "Gen-X", F6832 &gt; 50, "Seniors")</f>
        <v>Unknown</v>
      </c>
      <c r="H6832" s="2">
        <v>90</v>
      </c>
      <c r="I6832" s="2" t="b">
        <f t="shared" si="212"/>
        <v>1</v>
      </c>
      <c r="J6832" s="2" t="b">
        <f t="shared" si="213"/>
        <v>0</v>
      </c>
    </row>
    <row r="6833" spans="1:10" x14ac:dyDescent="0.35">
      <c r="A6833" s="4">
        <v>254</v>
      </c>
      <c r="B6833" s="3" t="s">
        <v>163</v>
      </c>
      <c r="C6833" s="16">
        <v>45552</v>
      </c>
      <c r="D6833" s="1" t="s">
        <v>1</v>
      </c>
      <c r="E6833" s="1" t="s">
        <v>0</v>
      </c>
      <c r="G6833" s="2" t="str" cm="1">
        <f t="array" ref="G6833">_xlfn.IFS( F6833 = "", "Unknown", F6833 &lt;= 25, "Young Adult", F6833 &lt;= 35, "Millennials", F6833 &lt;= 50, "Gen-X", F6833 &gt; 50, "Seniors")</f>
        <v>Unknown</v>
      </c>
      <c r="H6833" s="2">
        <v>155</v>
      </c>
      <c r="I6833" s="2" t="b">
        <f t="shared" si="212"/>
        <v>1</v>
      </c>
      <c r="J6833" s="2" t="b">
        <f t="shared" si="213"/>
        <v>0</v>
      </c>
    </row>
    <row r="6834" spans="1:10" x14ac:dyDescent="0.35">
      <c r="A6834" s="4">
        <v>254</v>
      </c>
      <c r="B6834" s="3" t="s">
        <v>163</v>
      </c>
      <c r="C6834" s="16">
        <v>45552</v>
      </c>
      <c r="D6834" s="1" t="s">
        <v>1</v>
      </c>
      <c r="E6834" s="1" t="s">
        <v>0</v>
      </c>
      <c r="G6834" s="2" t="str" cm="1">
        <f t="array" ref="G6834">_xlfn.IFS( F6834 = "", "Unknown", F6834 &lt;= 25, "Young Adult", F6834 &lt;= 35, "Millennials", F6834 &lt;= 50, "Gen-X", F6834 &gt; 50, "Seniors")</f>
        <v>Unknown</v>
      </c>
      <c r="H6834" s="2">
        <v>155</v>
      </c>
      <c r="I6834" s="2" t="b">
        <f t="shared" si="212"/>
        <v>1</v>
      </c>
      <c r="J6834" s="2" t="b">
        <f t="shared" si="213"/>
        <v>0</v>
      </c>
    </row>
    <row r="6835" spans="1:10" x14ac:dyDescent="0.35">
      <c r="A6835" s="4">
        <v>254</v>
      </c>
      <c r="B6835" s="3" t="s">
        <v>163</v>
      </c>
      <c r="C6835" s="16">
        <v>45552</v>
      </c>
      <c r="D6835" s="1" t="s">
        <v>1</v>
      </c>
      <c r="E6835" s="1" t="s">
        <v>0</v>
      </c>
      <c r="G6835" s="2" t="str" cm="1">
        <f t="array" ref="G6835">_xlfn.IFS( F6835 = "", "Unknown", F6835 &lt;= 25, "Young Adult", F6835 &lt;= 35, "Millennials", F6835 &lt;= 50, "Gen-X", F6835 &gt; 50, "Seniors")</f>
        <v>Unknown</v>
      </c>
      <c r="H6835" s="2">
        <v>155</v>
      </c>
      <c r="I6835" s="2" t="b">
        <f t="shared" si="212"/>
        <v>1</v>
      </c>
      <c r="J6835" s="2" t="b">
        <f t="shared" si="213"/>
        <v>0</v>
      </c>
    </row>
    <row r="6836" spans="1:10" x14ac:dyDescent="0.35">
      <c r="A6836" s="4">
        <v>254</v>
      </c>
      <c r="B6836" s="3" t="s">
        <v>163</v>
      </c>
      <c r="C6836" s="16">
        <v>45552</v>
      </c>
      <c r="D6836" s="1" t="s">
        <v>1</v>
      </c>
      <c r="E6836" s="1" t="s">
        <v>0</v>
      </c>
      <c r="G6836" s="2" t="str" cm="1">
        <f t="array" ref="G6836">_xlfn.IFS( F6836 = "", "Unknown", F6836 &lt;= 25, "Young Adult", F6836 &lt;= 35, "Millennials", F6836 &lt;= 50, "Gen-X", F6836 &gt; 50, "Seniors")</f>
        <v>Unknown</v>
      </c>
      <c r="H6836" s="2">
        <v>155</v>
      </c>
      <c r="I6836" s="2" t="b">
        <f t="shared" si="212"/>
        <v>1</v>
      </c>
      <c r="J6836" s="2" t="b">
        <f t="shared" si="213"/>
        <v>0</v>
      </c>
    </row>
    <row r="6837" spans="1:10" x14ac:dyDescent="0.35">
      <c r="A6837" s="4">
        <v>254</v>
      </c>
      <c r="B6837" s="3" t="s">
        <v>163</v>
      </c>
      <c r="C6837" s="16">
        <v>45552</v>
      </c>
      <c r="D6837" s="1" t="s">
        <v>1</v>
      </c>
      <c r="E6837" s="1" t="s">
        <v>0</v>
      </c>
      <c r="G6837" s="2" t="str" cm="1">
        <f t="array" ref="G6837">_xlfn.IFS( F6837 = "", "Unknown", F6837 &lt;= 25, "Young Adult", F6837 &lt;= 35, "Millennials", F6837 &lt;= 50, "Gen-X", F6837 &gt; 50, "Seniors")</f>
        <v>Unknown</v>
      </c>
      <c r="H6837" s="2">
        <v>155</v>
      </c>
      <c r="I6837" s="2" t="b">
        <f t="shared" si="212"/>
        <v>1</v>
      </c>
      <c r="J6837" s="2" t="b">
        <f t="shared" si="213"/>
        <v>0</v>
      </c>
    </row>
    <row r="6838" spans="1:10" x14ac:dyDescent="0.35">
      <c r="A6838" s="4">
        <v>254</v>
      </c>
      <c r="B6838" s="3" t="s">
        <v>163</v>
      </c>
      <c r="C6838" s="16">
        <v>45552</v>
      </c>
      <c r="D6838" s="1" t="s">
        <v>7</v>
      </c>
      <c r="E6838" s="1" t="s">
        <v>0</v>
      </c>
      <c r="G6838" s="2" t="str" cm="1">
        <f t="array" ref="G6838">_xlfn.IFS( F6838 = "", "Unknown", F6838 &lt;= 25, "Young Adult", F6838 &lt;= 35, "Millennials", F6838 &lt;= 50, "Gen-X", F6838 &gt; 50, "Seniors")</f>
        <v>Unknown</v>
      </c>
      <c r="H6838" s="2">
        <v>155</v>
      </c>
      <c r="I6838" s="2" t="b">
        <f t="shared" si="212"/>
        <v>0</v>
      </c>
      <c r="J6838" s="2" t="b">
        <f t="shared" si="213"/>
        <v>0</v>
      </c>
    </row>
    <row r="6839" spans="1:10" x14ac:dyDescent="0.35">
      <c r="A6839" s="4">
        <v>254</v>
      </c>
      <c r="B6839" s="3" t="s">
        <v>163</v>
      </c>
      <c r="C6839" s="16">
        <v>45552</v>
      </c>
      <c r="D6839" s="1" t="s">
        <v>1</v>
      </c>
      <c r="E6839" s="1" t="s">
        <v>3</v>
      </c>
      <c r="F6839" s="2">
        <v>41</v>
      </c>
      <c r="G6839" s="2" t="str" cm="1">
        <f t="array" ref="G6839">_xlfn.IFS( F6839 = "", "Unknown", F6839 &lt;= 25, "Young Adult", F6839 &lt;= 35, "Millennials", F6839 &lt;= 50, "Gen-X", F6839 &gt; 50, "Seniors")</f>
        <v>Gen-X</v>
      </c>
      <c r="H6839" s="2">
        <v>80</v>
      </c>
      <c r="I6839" s="2" t="b">
        <f t="shared" si="212"/>
        <v>1</v>
      </c>
      <c r="J6839" s="2" t="b">
        <f t="shared" si="213"/>
        <v>0</v>
      </c>
    </row>
    <row r="6840" spans="1:10" x14ac:dyDescent="0.35">
      <c r="A6840" s="4">
        <v>254</v>
      </c>
      <c r="B6840" s="3" t="s">
        <v>163</v>
      </c>
      <c r="C6840" s="16">
        <v>45552</v>
      </c>
      <c r="D6840" s="1" t="s">
        <v>1</v>
      </c>
      <c r="E6840" s="1" t="s">
        <v>0</v>
      </c>
      <c r="G6840" s="2" t="str" cm="1">
        <f t="array" ref="G6840">_xlfn.IFS( F6840 = "", "Unknown", F6840 &lt;= 25, "Young Adult", F6840 &lt;= 35, "Millennials", F6840 &lt;= 50, "Gen-X", F6840 &gt; 50, "Seniors")</f>
        <v>Unknown</v>
      </c>
      <c r="H6840" s="2">
        <v>128</v>
      </c>
      <c r="I6840" s="2" t="b">
        <f t="shared" si="212"/>
        <v>1</v>
      </c>
      <c r="J6840" s="2" t="b">
        <f t="shared" si="213"/>
        <v>0</v>
      </c>
    </row>
    <row r="6841" spans="1:10" x14ac:dyDescent="0.35">
      <c r="A6841" s="4">
        <v>254</v>
      </c>
      <c r="B6841" s="3" t="s">
        <v>163</v>
      </c>
      <c r="C6841" s="16">
        <v>45552</v>
      </c>
      <c r="D6841" s="1" t="s">
        <v>1</v>
      </c>
      <c r="E6841" s="1" t="s">
        <v>0</v>
      </c>
      <c r="G6841" s="2" t="str" cm="1">
        <f t="array" ref="G6841">_xlfn.IFS( F6841 = "", "Unknown", F6841 &lt;= 25, "Young Adult", F6841 &lt;= 35, "Millennials", F6841 &lt;= 50, "Gen-X", F6841 &gt; 50, "Seniors")</f>
        <v>Unknown</v>
      </c>
      <c r="H6841" s="2">
        <v>155</v>
      </c>
      <c r="I6841" s="2" t="b">
        <f t="shared" si="212"/>
        <v>1</v>
      </c>
      <c r="J6841" s="2" t="b">
        <f t="shared" si="213"/>
        <v>0</v>
      </c>
    </row>
    <row r="6842" spans="1:10" x14ac:dyDescent="0.35">
      <c r="A6842" s="4">
        <v>254</v>
      </c>
      <c r="B6842" s="3" t="s">
        <v>163</v>
      </c>
      <c r="C6842" s="16">
        <v>45552</v>
      </c>
      <c r="D6842" s="1" t="s">
        <v>1</v>
      </c>
      <c r="E6842" s="1" t="s">
        <v>0</v>
      </c>
      <c r="G6842" s="2" t="str" cm="1">
        <f t="array" ref="G6842">_xlfn.IFS( F6842 = "", "Unknown", F6842 &lt;= 25, "Young Adult", F6842 &lt;= 35, "Millennials", F6842 &lt;= 50, "Gen-X", F6842 &gt; 50, "Seniors")</f>
        <v>Unknown</v>
      </c>
      <c r="H6842" s="2">
        <v>155</v>
      </c>
      <c r="I6842" s="2" t="b">
        <f t="shared" si="212"/>
        <v>1</v>
      </c>
      <c r="J6842" s="2" t="b">
        <f t="shared" si="213"/>
        <v>0</v>
      </c>
    </row>
    <row r="6843" spans="1:10" x14ac:dyDescent="0.35">
      <c r="A6843" s="4">
        <v>254</v>
      </c>
      <c r="B6843" s="3" t="s">
        <v>163</v>
      </c>
      <c r="C6843" s="16">
        <v>45552</v>
      </c>
      <c r="D6843" s="1" t="s">
        <v>1</v>
      </c>
      <c r="E6843" s="1" t="s">
        <v>0</v>
      </c>
      <c r="G6843" s="2" t="str" cm="1">
        <f t="array" ref="G6843">_xlfn.IFS( F6843 = "", "Unknown", F6843 &lt;= 25, "Young Adult", F6843 &lt;= 35, "Millennials", F6843 &lt;= 50, "Gen-X", F6843 &gt; 50, "Seniors")</f>
        <v>Unknown</v>
      </c>
      <c r="H6843" s="2">
        <v>155</v>
      </c>
      <c r="I6843" s="2" t="b">
        <f t="shared" si="212"/>
        <v>1</v>
      </c>
      <c r="J6843" s="2" t="b">
        <f t="shared" si="213"/>
        <v>0</v>
      </c>
    </row>
    <row r="6844" spans="1:10" x14ac:dyDescent="0.35">
      <c r="A6844" s="4">
        <v>254</v>
      </c>
      <c r="B6844" s="3" t="s">
        <v>163</v>
      </c>
      <c r="C6844" s="16">
        <v>45552</v>
      </c>
      <c r="D6844" s="1" t="s">
        <v>1</v>
      </c>
      <c r="E6844" s="1" t="s">
        <v>3</v>
      </c>
      <c r="F6844" s="2">
        <v>21</v>
      </c>
      <c r="G6844" s="2" t="str" cm="1">
        <f t="array" ref="G6844">_xlfn.IFS( F6844 = "", "Unknown", F6844 &lt;= 25, "Young Adult", F6844 &lt;= 35, "Millennials", F6844 &lt;= 50, "Gen-X", F6844 &gt; 50, "Seniors")</f>
        <v>Young Adult</v>
      </c>
      <c r="H6844" s="2">
        <v>147</v>
      </c>
      <c r="I6844" s="2" t="b">
        <f t="shared" si="212"/>
        <v>1</v>
      </c>
      <c r="J6844" s="2" t="b">
        <f t="shared" si="213"/>
        <v>0</v>
      </c>
    </row>
    <row r="6845" spans="1:10" x14ac:dyDescent="0.35">
      <c r="A6845" s="4">
        <v>254</v>
      </c>
      <c r="B6845" s="3" t="s">
        <v>163</v>
      </c>
      <c r="C6845" s="16">
        <v>45552</v>
      </c>
      <c r="D6845" s="1" t="s">
        <v>1</v>
      </c>
      <c r="E6845" s="1" t="s">
        <v>0</v>
      </c>
      <c r="G6845" s="2" t="str" cm="1">
        <f t="array" ref="G6845">_xlfn.IFS( F6845 = "", "Unknown", F6845 &lt;= 25, "Young Adult", F6845 &lt;= 35, "Millennials", F6845 &lt;= 50, "Gen-X", F6845 &gt; 50, "Seniors")</f>
        <v>Unknown</v>
      </c>
      <c r="H6845" s="2">
        <v>155</v>
      </c>
      <c r="I6845" s="2" t="b">
        <f t="shared" si="212"/>
        <v>1</v>
      </c>
      <c r="J6845" s="2" t="b">
        <f t="shared" si="213"/>
        <v>0</v>
      </c>
    </row>
    <row r="6846" spans="1:10" x14ac:dyDescent="0.35">
      <c r="A6846" s="4">
        <v>254</v>
      </c>
      <c r="B6846" s="3" t="s">
        <v>163</v>
      </c>
      <c r="C6846" s="16">
        <v>45552</v>
      </c>
      <c r="D6846" s="1" t="s">
        <v>1</v>
      </c>
      <c r="E6846" s="1" t="s">
        <v>0</v>
      </c>
      <c r="G6846" s="2" t="str" cm="1">
        <f t="array" ref="G6846">_xlfn.IFS( F6846 = "", "Unknown", F6846 &lt;= 25, "Young Adult", F6846 &lt;= 35, "Millennials", F6846 &lt;= 50, "Gen-X", F6846 &gt; 50, "Seniors")</f>
        <v>Unknown</v>
      </c>
      <c r="H6846" s="2">
        <v>155</v>
      </c>
      <c r="I6846" s="2" t="b">
        <f t="shared" si="212"/>
        <v>1</v>
      </c>
      <c r="J6846" s="2" t="b">
        <f t="shared" si="213"/>
        <v>0</v>
      </c>
    </row>
    <row r="6847" spans="1:10" x14ac:dyDescent="0.35">
      <c r="A6847" s="4">
        <v>254</v>
      </c>
      <c r="B6847" s="3" t="s">
        <v>163</v>
      </c>
      <c r="C6847" s="16">
        <v>45552</v>
      </c>
      <c r="D6847" s="1" t="s">
        <v>1</v>
      </c>
      <c r="E6847" s="1" t="s">
        <v>0</v>
      </c>
      <c r="G6847" s="2" t="str" cm="1">
        <f t="array" ref="G6847">_xlfn.IFS( F6847 = "", "Unknown", F6847 &lt;= 25, "Young Adult", F6847 &lt;= 35, "Millennials", F6847 &lt;= 50, "Gen-X", F6847 &gt; 50, "Seniors")</f>
        <v>Unknown</v>
      </c>
      <c r="H6847" s="2">
        <v>155</v>
      </c>
      <c r="I6847" s="2" t="b">
        <f t="shared" si="212"/>
        <v>1</v>
      </c>
      <c r="J6847" s="2" t="b">
        <f t="shared" si="213"/>
        <v>0</v>
      </c>
    </row>
    <row r="6848" spans="1:10" x14ac:dyDescent="0.35">
      <c r="A6848" s="4">
        <v>254</v>
      </c>
      <c r="B6848" s="3" t="s">
        <v>162</v>
      </c>
      <c r="C6848" s="16">
        <v>45553</v>
      </c>
      <c r="D6848" s="1" t="s">
        <v>1</v>
      </c>
      <c r="E6848" s="1" t="s">
        <v>0</v>
      </c>
      <c r="G6848" s="2" t="str" cm="1">
        <f t="array" ref="G6848">_xlfn.IFS( F6848 = "", "Unknown", F6848 &lt;= 25, "Young Adult", F6848 &lt;= 35, "Millennials", F6848 &lt;= 50, "Gen-X", F6848 &gt; 50, "Seniors")</f>
        <v>Unknown</v>
      </c>
      <c r="H6848" s="2">
        <v>154</v>
      </c>
      <c r="I6848" s="2" t="b">
        <f t="shared" si="212"/>
        <v>1</v>
      </c>
      <c r="J6848" s="2" t="b">
        <f t="shared" si="213"/>
        <v>0</v>
      </c>
    </row>
    <row r="6849" spans="1:10" x14ac:dyDescent="0.35">
      <c r="A6849" s="4">
        <v>254</v>
      </c>
      <c r="B6849" s="3" t="s">
        <v>163</v>
      </c>
      <c r="C6849" s="16">
        <v>45552</v>
      </c>
      <c r="D6849" s="1" t="s">
        <v>1</v>
      </c>
      <c r="E6849" s="1" t="s">
        <v>3</v>
      </c>
      <c r="F6849" s="2">
        <v>24</v>
      </c>
      <c r="G6849" s="2" t="str" cm="1">
        <f t="array" ref="G6849">_xlfn.IFS( F6849 = "", "Unknown", F6849 &lt;= 25, "Young Adult", F6849 &lt;= 35, "Millennials", F6849 &lt;= 50, "Gen-X", F6849 &gt; 50, "Seniors")</f>
        <v>Young Adult</v>
      </c>
      <c r="H6849" s="2">
        <v>1</v>
      </c>
      <c r="I6849" s="2" t="b">
        <f t="shared" si="212"/>
        <v>0</v>
      </c>
      <c r="J6849" s="2" t="b">
        <f t="shared" si="213"/>
        <v>0</v>
      </c>
    </row>
    <row r="6850" spans="1:10" x14ac:dyDescent="0.35">
      <c r="A6850" s="4">
        <v>254</v>
      </c>
      <c r="B6850" s="3" t="s">
        <v>163</v>
      </c>
      <c r="C6850" s="16">
        <v>45552</v>
      </c>
      <c r="D6850" s="1" t="s">
        <v>1</v>
      </c>
      <c r="E6850" s="1" t="s">
        <v>3</v>
      </c>
      <c r="F6850" s="2">
        <v>60</v>
      </c>
      <c r="G6850" s="2" t="str" cm="1">
        <f t="array" ref="G6850">_xlfn.IFS( F6850 = "", "Unknown", F6850 &lt;= 25, "Young Adult", F6850 &lt;= 35, "Millennials", F6850 &lt;= 50, "Gen-X", F6850 &gt; 50, "Seniors")</f>
        <v>Seniors</v>
      </c>
      <c r="H6850" s="2">
        <v>151</v>
      </c>
      <c r="I6850" s="2" t="b">
        <f t="shared" ref="I6850:I6913" si="214">AND(D6850="ACTIVE", H6850 &gt;30)</f>
        <v>1</v>
      </c>
      <c r="J6850" s="2" t="b">
        <f t="shared" ref="J6850:J6913" si="215">AND(D6850="ACTIVE", H6850 &gt;180)</f>
        <v>0</v>
      </c>
    </row>
    <row r="6851" spans="1:10" x14ac:dyDescent="0.35">
      <c r="A6851" s="4">
        <v>254</v>
      </c>
      <c r="B6851" s="3" t="s">
        <v>163</v>
      </c>
      <c r="C6851" s="16">
        <v>45552</v>
      </c>
      <c r="D6851" s="1" t="s">
        <v>1</v>
      </c>
      <c r="E6851" s="1" t="s">
        <v>3</v>
      </c>
      <c r="F6851" s="2">
        <v>29</v>
      </c>
      <c r="G6851" s="2" t="str" cm="1">
        <f t="array" ref="G6851">_xlfn.IFS( F6851 = "", "Unknown", F6851 &lt;= 25, "Young Adult", F6851 &lt;= 35, "Millennials", F6851 &lt;= 50, "Gen-X", F6851 &gt; 50, "Seniors")</f>
        <v>Millennials</v>
      </c>
      <c r="H6851" s="2">
        <v>8</v>
      </c>
      <c r="I6851" s="2" t="b">
        <f t="shared" si="214"/>
        <v>0</v>
      </c>
      <c r="J6851" s="2" t="b">
        <f t="shared" si="215"/>
        <v>0</v>
      </c>
    </row>
    <row r="6852" spans="1:10" x14ac:dyDescent="0.35">
      <c r="A6852" s="4">
        <v>254</v>
      </c>
      <c r="B6852" s="3" t="s">
        <v>163</v>
      </c>
      <c r="C6852" s="16">
        <v>45552</v>
      </c>
      <c r="D6852" s="1" t="s">
        <v>1</v>
      </c>
      <c r="E6852" s="1" t="s">
        <v>0</v>
      </c>
      <c r="G6852" s="2" t="str" cm="1">
        <f t="array" ref="G6852">_xlfn.IFS( F6852 = "", "Unknown", F6852 &lt;= 25, "Young Adult", F6852 &lt;= 35, "Millennials", F6852 &lt;= 50, "Gen-X", F6852 &gt; 50, "Seniors")</f>
        <v>Unknown</v>
      </c>
      <c r="H6852" s="2">
        <v>155</v>
      </c>
      <c r="I6852" s="2" t="b">
        <f t="shared" si="214"/>
        <v>1</v>
      </c>
      <c r="J6852" s="2" t="b">
        <f t="shared" si="215"/>
        <v>0</v>
      </c>
    </row>
    <row r="6853" spans="1:10" x14ac:dyDescent="0.35">
      <c r="A6853" s="4">
        <v>254</v>
      </c>
      <c r="B6853" s="3" t="s">
        <v>163</v>
      </c>
      <c r="C6853" s="16">
        <v>45552</v>
      </c>
      <c r="D6853" s="1" t="s">
        <v>1</v>
      </c>
      <c r="E6853" s="1" t="s">
        <v>0</v>
      </c>
      <c r="G6853" s="2" t="str" cm="1">
        <f t="array" ref="G6853">_xlfn.IFS( F6853 = "", "Unknown", F6853 &lt;= 25, "Young Adult", F6853 &lt;= 35, "Millennials", F6853 &lt;= 50, "Gen-X", F6853 &gt; 50, "Seniors")</f>
        <v>Unknown</v>
      </c>
      <c r="H6853" s="2">
        <v>155</v>
      </c>
      <c r="I6853" s="2" t="b">
        <f t="shared" si="214"/>
        <v>1</v>
      </c>
      <c r="J6853" s="2" t="b">
        <f t="shared" si="215"/>
        <v>0</v>
      </c>
    </row>
    <row r="6854" spans="1:10" x14ac:dyDescent="0.35">
      <c r="A6854" s="4">
        <v>254</v>
      </c>
      <c r="B6854" s="3" t="s">
        <v>163</v>
      </c>
      <c r="C6854" s="16">
        <v>45552</v>
      </c>
      <c r="D6854" s="1" t="s">
        <v>1</v>
      </c>
      <c r="E6854" s="1" t="s">
        <v>3</v>
      </c>
      <c r="F6854" s="2">
        <v>19</v>
      </c>
      <c r="G6854" s="2" t="str" cm="1">
        <f t="array" ref="G6854">_xlfn.IFS( F6854 = "", "Unknown", F6854 &lt;= 25, "Young Adult", F6854 &lt;= 35, "Millennials", F6854 &lt;= 50, "Gen-X", F6854 &gt; 50, "Seniors")</f>
        <v>Young Adult</v>
      </c>
      <c r="H6854" s="2">
        <v>155</v>
      </c>
      <c r="I6854" s="2" t="b">
        <f t="shared" si="214"/>
        <v>1</v>
      </c>
      <c r="J6854" s="2" t="b">
        <f t="shared" si="215"/>
        <v>0</v>
      </c>
    </row>
    <row r="6855" spans="1:10" x14ac:dyDescent="0.35">
      <c r="A6855" s="4">
        <v>254</v>
      </c>
      <c r="B6855" s="3" t="s">
        <v>163</v>
      </c>
      <c r="C6855" s="16">
        <v>45552</v>
      </c>
      <c r="D6855" s="1" t="s">
        <v>1</v>
      </c>
      <c r="E6855" s="1" t="s">
        <v>3</v>
      </c>
      <c r="F6855" s="2">
        <v>23</v>
      </c>
      <c r="G6855" s="2" t="str" cm="1">
        <f t="array" ref="G6855">_xlfn.IFS( F6855 = "", "Unknown", F6855 &lt;= 25, "Young Adult", F6855 &lt;= 35, "Millennials", F6855 &lt;= 50, "Gen-X", F6855 &gt; 50, "Seniors")</f>
        <v>Young Adult</v>
      </c>
      <c r="H6855" s="2">
        <v>148</v>
      </c>
      <c r="I6855" s="2" t="b">
        <f t="shared" si="214"/>
        <v>1</v>
      </c>
      <c r="J6855" s="2" t="b">
        <f t="shared" si="215"/>
        <v>0</v>
      </c>
    </row>
    <row r="6856" spans="1:10" x14ac:dyDescent="0.35">
      <c r="A6856" s="4">
        <v>254</v>
      </c>
      <c r="B6856" s="3" t="s">
        <v>163</v>
      </c>
      <c r="C6856" s="16">
        <v>45552</v>
      </c>
      <c r="D6856" s="1" t="s">
        <v>1</v>
      </c>
      <c r="E6856" s="1" t="s">
        <v>12</v>
      </c>
      <c r="F6856" s="2">
        <v>22</v>
      </c>
      <c r="G6856" s="2" t="str" cm="1">
        <f t="array" ref="G6856">_xlfn.IFS( F6856 = "", "Unknown", F6856 &lt;= 25, "Young Adult", F6856 &lt;= 35, "Millennials", F6856 &lt;= 50, "Gen-X", F6856 &gt; 50, "Seniors")</f>
        <v>Young Adult</v>
      </c>
      <c r="H6856" s="2">
        <v>52</v>
      </c>
      <c r="I6856" s="2" t="b">
        <f t="shared" si="214"/>
        <v>1</v>
      </c>
      <c r="J6856" s="2" t="b">
        <f t="shared" si="215"/>
        <v>0</v>
      </c>
    </row>
    <row r="6857" spans="1:10" x14ac:dyDescent="0.35">
      <c r="A6857" s="4">
        <v>254</v>
      </c>
      <c r="B6857" s="3" t="s">
        <v>163</v>
      </c>
      <c r="C6857" s="16">
        <v>45552</v>
      </c>
      <c r="D6857" s="1" t="s">
        <v>1</v>
      </c>
      <c r="E6857" s="1" t="s">
        <v>0</v>
      </c>
      <c r="G6857" s="2" t="str" cm="1">
        <f t="array" ref="G6857">_xlfn.IFS( F6857 = "", "Unknown", F6857 &lt;= 25, "Young Adult", F6857 &lt;= 35, "Millennials", F6857 &lt;= 50, "Gen-X", F6857 &gt; 50, "Seniors")</f>
        <v>Unknown</v>
      </c>
      <c r="H6857" s="2">
        <v>155</v>
      </c>
      <c r="I6857" s="2" t="b">
        <f t="shared" si="214"/>
        <v>1</v>
      </c>
      <c r="J6857" s="2" t="b">
        <f t="shared" si="215"/>
        <v>0</v>
      </c>
    </row>
    <row r="6858" spans="1:10" x14ac:dyDescent="0.35">
      <c r="A6858" s="4">
        <v>254</v>
      </c>
      <c r="B6858" s="3" t="s">
        <v>163</v>
      </c>
      <c r="C6858" s="16">
        <v>45552</v>
      </c>
      <c r="D6858" s="1" t="s">
        <v>1</v>
      </c>
      <c r="E6858" s="1" t="s">
        <v>0</v>
      </c>
      <c r="G6858" s="2" t="str" cm="1">
        <f t="array" ref="G6858">_xlfn.IFS( F6858 = "", "Unknown", F6858 &lt;= 25, "Young Adult", F6858 &lt;= 35, "Millennials", F6858 &lt;= 50, "Gen-X", F6858 &gt; 50, "Seniors")</f>
        <v>Unknown</v>
      </c>
      <c r="H6858" s="2">
        <v>155</v>
      </c>
      <c r="I6858" s="2" t="b">
        <f t="shared" si="214"/>
        <v>1</v>
      </c>
      <c r="J6858" s="2" t="b">
        <f t="shared" si="215"/>
        <v>0</v>
      </c>
    </row>
    <row r="6859" spans="1:10" x14ac:dyDescent="0.35">
      <c r="A6859" s="4">
        <v>254</v>
      </c>
      <c r="B6859" s="3" t="s">
        <v>163</v>
      </c>
      <c r="C6859" s="16">
        <v>45552</v>
      </c>
      <c r="D6859" s="1" t="s">
        <v>1</v>
      </c>
      <c r="E6859" s="1" t="s">
        <v>0</v>
      </c>
      <c r="G6859" s="2" t="str" cm="1">
        <f t="array" ref="G6859">_xlfn.IFS( F6859 = "", "Unknown", F6859 &lt;= 25, "Young Adult", F6859 &lt;= 35, "Millennials", F6859 &lt;= 50, "Gen-X", F6859 &gt; 50, "Seniors")</f>
        <v>Unknown</v>
      </c>
      <c r="H6859" s="2">
        <v>155</v>
      </c>
      <c r="I6859" s="2" t="b">
        <f t="shared" si="214"/>
        <v>1</v>
      </c>
      <c r="J6859" s="2" t="b">
        <f t="shared" si="215"/>
        <v>0</v>
      </c>
    </row>
    <row r="6860" spans="1:10" x14ac:dyDescent="0.35">
      <c r="A6860" s="4">
        <v>254</v>
      </c>
      <c r="B6860" s="3" t="s">
        <v>163</v>
      </c>
      <c r="C6860" s="16">
        <v>45552</v>
      </c>
      <c r="D6860" s="1" t="s">
        <v>1</v>
      </c>
      <c r="E6860" s="1" t="s">
        <v>0</v>
      </c>
      <c r="F6860" s="2">
        <v>26</v>
      </c>
      <c r="G6860" s="2" t="str" cm="1">
        <f t="array" ref="G6860">_xlfn.IFS( F6860 = "", "Unknown", F6860 &lt;= 25, "Young Adult", F6860 &lt;= 35, "Millennials", F6860 &lt;= 50, "Gen-X", F6860 &gt; 50, "Seniors")</f>
        <v>Millennials</v>
      </c>
      <c r="H6860" s="2">
        <v>155</v>
      </c>
      <c r="I6860" s="2" t="b">
        <f t="shared" si="214"/>
        <v>1</v>
      </c>
      <c r="J6860" s="2" t="b">
        <f t="shared" si="215"/>
        <v>0</v>
      </c>
    </row>
    <row r="6861" spans="1:10" x14ac:dyDescent="0.35">
      <c r="A6861" s="4">
        <v>254</v>
      </c>
      <c r="B6861" s="3" t="s">
        <v>162</v>
      </c>
      <c r="C6861" s="16">
        <v>45553</v>
      </c>
      <c r="D6861" s="1" t="s">
        <v>5</v>
      </c>
      <c r="E6861" s="1" t="s">
        <v>0</v>
      </c>
      <c r="G6861" s="2" t="str" cm="1">
        <f t="array" ref="G6861">_xlfn.IFS( F6861 = "", "Unknown", F6861 &lt;= 25, "Young Adult", F6861 &lt;= 35, "Millennials", F6861 &lt;= 50, "Gen-X", F6861 &gt; 50, "Seniors")</f>
        <v>Unknown</v>
      </c>
      <c r="I6861" s="2" t="b">
        <f t="shared" si="214"/>
        <v>0</v>
      </c>
      <c r="J6861" s="2" t="b">
        <f t="shared" si="215"/>
        <v>0</v>
      </c>
    </row>
    <row r="6862" spans="1:10" x14ac:dyDescent="0.35">
      <c r="A6862" s="4">
        <v>254</v>
      </c>
      <c r="B6862" s="3" t="s">
        <v>163</v>
      </c>
      <c r="C6862" s="16">
        <v>45552</v>
      </c>
      <c r="D6862" s="1" t="s">
        <v>1</v>
      </c>
      <c r="E6862" s="1" t="s">
        <v>4</v>
      </c>
      <c r="F6862" s="2">
        <v>21</v>
      </c>
      <c r="G6862" s="2" t="str" cm="1">
        <f t="array" ref="G6862">_xlfn.IFS( F6862 = "", "Unknown", F6862 &lt;= 25, "Young Adult", F6862 &lt;= 35, "Millennials", F6862 &lt;= 50, "Gen-X", F6862 &gt; 50, "Seniors")</f>
        <v>Young Adult</v>
      </c>
      <c r="H6862" s="2">
        <v>146</v>
      </c>
      <c r="I6862" s="2" t="b">
        <f t="shared" si="214"/>
        <v>1</v>
      </c>
      <c r="J6862" s="2" t="b">
        <f t="shared" si="215"/>
        <v>0</v>
      </c>
    </row>
    <row r="6863" spans="1:10" x14ac:dyDescent="0.35">
      <c r="A6863" s="4">
        <v>254</v>
      </c>
      <c r="B6863" s="3" t="s">
        <v>163</v>
      </c>
      <c r="C6863" s="16">
        <v>45552</v>
      </c>
      <c r="D6863" s="1" t="s">
        <v>1</v>
      </c>
      <c r="E6863" s="1" t="s">
        <v>0</v>
      </c>
      <c r="G6863" s="2" t="str" cm="1">
        <f t="array" ref="G6863">_xlfn.IFS( F6863 = "", "Unknown", F6863 &lt;= 25, "Young Adult", F6863 &lt;= 35, "Millennials", F6863 &lt;= 50, "Gen-X", F6863 &gt; 50, "Seniors")</f>
        <v>Unknown</v>
      </c>
      <c r="H6863" s="2">
        <v>155</v>
      </c>
      <c r="I6863" s="2" t="b">
        <f t="shared" si="214"/>
        <v>1</v>
      </c>
      <c r="J6863" s="2" t="b">
        <f t="shared" si="215"/>
        <v>0</v>
      </c>
    </row>
    <row r="6864" spans="1:10" x14ac:dyDescent="0.35">
      <c r="A6864" s="4">
        <v>254</v>
      </c>
      <c r="B6864" s="3" t="s">
        <v>163</v>
      </c>
      <c r="C6864" s="16">
        <v>45552</v>
      </c>
      <c r="D6864" s="1" t="s">
        <v>1</v>
      </c>
      <c r="E6864" s="1" t="s">
        <v>0</v>
      </c>
      <c r="G6864" s="2" t="str" cm="1">
        <f t="array" ref="G6864">_xlfn.IFS( F6864 = "", "Unknown", F6864 &lt;= 25, "Young Adult", F6864 &lt;= 35, "Millennials", F6864 &lt;= 50, "Gen-X", F6864 &gt; 50, "Seniors")</f>
        <v>Unknown</v>
      </c>
      <c r="H6864" s="2">
        <v>2</v>
      </c>
      <c r="I6864" s="2" t="b">
        <f t="shared" si="214"/>
        <v>0</v>
      </c>
      <c r="J6864" s="2" t="b">
        <f t="shared" si="215"/>
        <v>0</v>
      </c>
    </row>
    <row r="6865" spans="1:10" x14ac:dyDescent="0.35">
      <c r="A6865" s="4">
        <v>254</v>
      </c>
      <c r="B6865" s="3" t="s">
        <v>163</v>
      </c>
      <c r="C6865" s="16">
        <v>45552</v>
      </c>
      <c r="D6865" s="1" t="s">
        <v>1</v>
      </c>
      <c r="E6865" s="1" t="s">
        <v>0</v>
      </c>
      <c r="G6865" s="2" t="str" cm="1">
        <f t="array" ref="G6865">_xlfn.IFS( F6865 = "", "Unknown", F6865 &lt;= 25, "Young Adult", F6865 &lt;= 35, "Millennials", F6865 &lt;= 50, "Gen-X", F6865 &gt; 50, "Seniors")</f>
        <v>Unknown</v>
      </c>
      <c r="H6865" s="2">
        <v>155</v>
      </c>
      <c r="I6865" s="2" t="b">
        <f t="shared" si="214"/>
        <v>1</v>
      </c>
      <c r="J6865" s="2" t="b">
        <f t="shared" si="215"/>
        <v>0</v>
      </c>
    </row>
    <row r="6866" spans="1:10" x14ac:dyDescent="0.35">
      <c r="A6866" s="4">
        <v>254</v>
      </c>
      <c r="B6866" s="3" t="s">
        <v>163</v>
      </c>
      <c r="C6866" s="16">
        <v>45552</v>
      </c>
      <c r="D6866" s="1" t="s">
        <v>1</v>
      </c>
      <c r="E6866" s="1" t="s">
        <v>0</v>
      </c>
      <c r="G6866" s="2" t="str" cm="1">
        <f t="array" ref="G6866">_xlfn.IFS( F6866 = "", "Unknown", F6866 &lt;= 25, "Young Adult", F6866 &lt;= 35, "Millennials", F6866 &lt;= 50, "Gen-X", F6866 &gt; 50, "Seniors")</f>
        <v>Unknown</v>
      </c>
      <c r="H6866" s="2">
        <v>155</v>
      </c>
      <c r="I6866" s="2" t="b">
        <f t="shared" si="214"/>
        <v>1</v>
      </c>
      <c r="J6866" s="2" t="b">
        <f t="shared" si="215"/>
        <v>0</v>
      </c>
    </row>
    <row r="6867" spans="1:10" x14ac:dyDescent="0.35">
      <c r="A6867" s="4">
        <v>254</v>
      </c>
      <c r="B6867" s="3" t="s">
        <v>163</v>
      </c>
      <c r="C6867" s="16">
        <v>45552</v>
      </c>
      <c r="D6867" s="1" t="s">
        <v>1</v>
      </c>
      <c r="E6867" s="1" t="s">
        <v>0</v>
      </c>
      <c r="G6867" s="2" t="str" cm="1">
        <f t="array" ref="G6867">_xlfn.IFS( F6867 = "", "Unknown", F6867 &lt;= 25, "Young Adult", F6867 &lt;= 35, "Millennials", F6867 &lt;= 50, "Gen-X", F6867 &gt; 50, "Seniors")</f>
        <v>Unknown</v>
      </c>
      <c r="H6867" s="2">
        <v>43</v>
      </c>
      <c r="I6867" s="2" t="b">
        <f t="shared" si="214"/>
        <v>1</v>
      </c>
      <c r="J6867" s="2" t="b">
        <f t="shared" si="215"/>
        <v>0</v>
      </c>
    </row>
    <row r="6868" spans="1:10" x14ac:dyDescent="0.35">
      <c r="A6868" s="4">
        <v>254</v>
      </c>
      <c r="B6868" s="3" t="s">
        <v>163</v>
      </c>
      <c r="C6868" s="16">
        <v>45552</v>
      </c>
      <c r="D6868" s="1" t="s">
        <v>1</v>
      </c>
      <c r="E6868" s="1" t="s">
        <v>0</v>
      </c>
      <c r="G6868" s="2" t="str" cm="1">
        <f t="array" ref="G6868">_xlfn.IFS( F6868 = "", "Unknown", F6868 &lt;= 25, "Young Adult", F6868 &lt;= 35, "Millennials", F6868 &lt;= 50, "Gen-X", F6868 &gt; 50, "Seniors")</f>
        <v>Unknown</v>
      </c>
      <c r="H6868" s="2">
        <v>154</v>
      </c>
      <c r="I6868" s="2" t="b">
        <f t="shared" si="214"/>
        <v>1</v>
      </c>
      <c r="J6868" s="2" t="b">
        <f t="shared" si="215"/>
        <v>0</v>
      </c>
    </row>
    <row r="6869" spans="1:10" x14ac:dyDescent="0.35">
      <c r="A6869" s="4">
        <v>254</v>
      </c>
      <c r="B6869" s="3" t="s">
        <v>163</v>
      </c>
      <c r="C6869" s="16">
        <v>45552</v>
      </c>
      <c r="D6869" s="1" t="s">
        <v>1</v>
      </c>
      <c r="E6869" s="1" t="s">
        <v>3</v>
      </c>
      <c r="F6869" s="2">
        <v>23</v>
      </c>
      <c r="G6869" s="2" t="str" cm="1">
        <f t="array" ref="G6869">_xlfn.IFS( F6869 = "", "Unknown", F6869 &lt;= 25, "Young Adult", F6869 &lt;= 35, "Millennials", F6869 &lt;= 50, "Gen-X", F6869 &gt; 50, "Seniors")</f>
        <v>Young Adult</v>
      </c>
      <c r="H6869" s="2">
        <v>127</v>
      </c>
      <c r="I6869" s="2" t="b">
        <f t="shared" si="214"/>
        <v>1</v>
      </c>
      <c r="J6869" s="2" t="b">
        <f t="shared" si="215"/>
        <v>0</v>
      </c>
    </row>
    <row r="6870" spans="1:10" x14ac:dyDescent="0.35">
      <c r="A6870" s="4">
        <v>254</v>
      </c>
      <c r="B6870" s="3" t="s">
        <v>163</v>
      </c>
      <c r="C6870" s="16">
        <v>45552</v>
      </c>
      <c r="D6870" s="1" t="s">
        <v>1</v>
      </c>
      <c r="E6870" s="1" t="s">
        <v>0</v>
      </c>
      <c r="G6870" s="2" t="str" cm="1">
        <f t="array" ref="G6870">_xlfn.IFS( F6870 = "", "Unknown", F6870 &lt;= 25, "Young Adult", F6870 &lt;= 35, "Millennials", F6870 &lt;= 50, "Gen-X", F6870 &gt; 50, "Seniors")</f>
        <v>Unknown</v>
      </c>
      <c r="H6870" s="2">
        <v>155</v>
      </c>
      <c r="I6870" s="2" t="b">
        <f t="shared" si="214"/>
        <v>1</v>
      </c>
      <c r="J6870" s="2" t="b">
        <f t="shared" si="215"/>
        <v>0</v>
      </c>
    </row>
    <row r="6871" spans="1:10" x14ac:dyDescent="0.35">
      <c r="A6871" s="4">
        <v>254</v>
      </c>
      <c r="B6871" s="3" t="s">
        <v>163</v>
      </c>
      <c r="C6871" s="16">
        <v>45552</v>
      </c>
      <c r="D6871" s="1" t="s">
        <v>1</v>
      </c>
      <c r="E6871" s="1" t="s">
        <v>0</v>
      </c>
      <c r="G6871" s="2" t="str" cm="1">
        <f t="array" ref="G6871">_xlfn.IFS( F6871 = "", "Unknown", F6871 &lt;= 25, "Young Adult", F6871 &lt;= 35, "Millennials", F6871 &lt;= 50, "Gen-X", F6871 &gt; 50, "Seniors")</f>
        <v>Unknown</v>
      </c>
      <c r="H6871" s="2">
        <v>155</v>
      </c>
      <c r="I6871" s="2" t="b">
        <f t="shared" si="214"/>
        <v>1</v>
      </c>
      <c r="J6871" s="2" t="b">
        <f t="shared" si="215"/>
        <v>0</v>
      </c>
    </row>
    <row r="6872" spans="1:10" x14ac:dyDescent="0.35">
      <c r="A6872" s="4">
        <v>254</v>
      </c>
      <c r="B6872" s="3" t="s">
        <v>163</v>
      </c>
      <c r="C6872" s="16">
        <v>45552</v>
      </c>
      <c r="D6872" s="1" t="s">
        <v>1</v>
      </c>
      <c r="E6872" s="1" t="s">
        <v>0</v>
      </c>
      <c r="G6872" s="2" t="str" cm="1">
        <f t="array" ref="G6872">_xlfn.IFS( F6872 = "", "Unknown", F6872 &lt;= 25, "Young Adult", F6872 &lt;= 35, "Millennials", F6872 &lt;= 50, "Gen-X", F6872 &gt; 50, "Seniors")</f>
        <v>Unknown</v>
      </c>
      <c r="H6872" s="2">
        <v>155</v>
      </c>
      <c r="I6872" s="2" t="b">
        <f t="shared" si="214"/>
        <v>1</v>
      </c>
      <c r="J6872" s="2" t="b">
        <f t="shared" si="215"/>
        <v>0</v>
      </c>
    </row>
    <row r="6873" spans="1:10" x14ac:dyDescent="0.35">
      <c r="A6873" s="4">
        <v>254</v>
      </c>
      <c r="B6873" s="3" t="s">
        <v>163</v>
      </c>
      <c r="C6873" s="16">
        <v>45552</v>
      </c>
      <c r="D6873" s="1" t="s">
        <v>1</v>
      </c>
      <c r="E6873" s="1" t="s">
        <v>0</v>
      </c>
      <c r="G6873" s="2" t="str" cm="1">
        <f t="array" ref="G6873">_xlfn.IFS( F6873 = "", "Unknown", F6873 &lt;= 25, "Young Adult", F6873 &lt;= 35, "Millennials", F6873 &lt;= 50, "Gen-X", F6873 &gt; 50, "Seniors")</f>
        <v>Unknown</v>
      </c>
      <c r="H6873" s="2">
        <v>131</v>
      </c>
      <c r="I6873" s="2" t="b">
        <f t="shared" si="214"/>
        <v>1</v>
      </c>
      <c r="J6873" s="2" t="b">
        <f t="shared" si="215"/>
        <v>0</v>
      </c>
    </row>
    <row r="6874" spans="1:10" x14ac:dyDescent="0.35">
      <c r="A6874" s="4">
        <v>254</v>
      </c>
      <c r="B6874" s="3" t="s">
        <v>163</v>
      </c>
      <c r="C6874" s="16">
        <v>45552</v>
      </c>
      <c r="D6874" s="1" t="s">
        <v>1</v>
      </c>
      <c r="E6874" s="1" t="s">
        <v>0</v>
      </c>
      <c r="G6874" s="2" t="str" cm="1">
        <f t="array" ref="G6874">_xlfn.IFS( F6874 = "", "Unknown", F6874 &lt;= 25, "Young Adult", F6874 &lt;= 35, "Millennials", F6874 &lt;= 50, "Gen-X", F6874 &gt; 50, "Seniors")</f>
        <v>Unknown</v>
      </c>
      <c r="H6874" s="2">
        <v>88</v>
      </c>
      <c r="I6874" s="2" t="b">
        <f t="shared" si="214"/>
        <v>1</v>
      </c>
      <c r="J6874" s="2" t="b">
        <f t="shared" si="215"/>
        <v>0</v>
      </c>
    </row>
    <row r="6875" spans="1:10" x14ac:dyDescent="0.35">
      <c r="A6875" s="4">
        <v>254</v>
      </c>
      <c r="B6875" s="3" t="s">
        <v>163</v>
      </c>
      <c r="C6875" s="16">
        <v>45552</v>
      </c>
      <c r="D6875" s="1" t="s">
        <v>1</v>
      </c>
      <c r="E6875" s="1" t="s">
        <v>0</v>
      </c>
      <c r="G6875" s="2" t="str" cm="1">
        <f t="array" ref="G6875">_xlfn.IFS( F6875 = "", "Unknown", F6875 &lt;= 25, "Young Adult", F6875 &lt;= 35, "Millennials", F6875 &lt;= 50, "Gen-X", F6875 &gt; 50, "Seniors")</f>
        <v>Unknown</v>
      </c>
      <c r="H6875" s="2">
        <v>155</v>
      </c>
      <c r="I6875" s="2" t="b">
        <f t="shared" si="214"/>
        <v>1</v>
      </c>
      <c r="J6875" s="2" t="b">
        <f t="shared" si="215"/>
        <v>0</v>
      </c>
    </row>
    <row r="6876" spans="1:10" x14ac:dyDescent="0.35">
      <c r="A6876" s="4">
        <v>254</v>
      </c>
      <c r="B6876" s="3" t="s">
        <v>163</v>
      </c>
      <c r="C6876" s="16">
        <v>45552</v>
      </c>
      <c r="D6876" s="1" t="s">
        <v>1</v>
      </c>
      <c r="E6876" s="1" t="s">
        <v>3</v>
      </c>
      <c r="F6876" s="2">
        <v>23</v>
      </c>
      <c r="G6876" s="2" t="str" cm="1">
        <f t="array" ref="G6876">_xlfn.IFS( F6876 = "", "Unknown", F6876 &lt;= 25, "Young Adult", F6876 &lt;= 35, "Millennials", F6876 &lt;= 50, "Gen-X", F6876 &gt; 50, "Seniors")</f>
        <v>Young Adult</v>
      </c>
      <c r="H6876" s="2">
        <v>155</v>
      </c>
      <c r="I6876" s="2" t="b">
        <f t="shared" si="214"/>
        <v>1</v>
      </c>
      <c r="J6876" s="2" t="b">
        <f t="shared" si="215"/>
        <v>0</v>
      </c>
    </row>
    <row r="6877" spans="1:10" x14ac:dyDescent="0.35">
      <c r="A6877" s="4">
        <v>254</v>
      </c>
      <c r="B6877" s="3" t="s">
        <v>163</v>
      </c>
      <c r="C6877" s="16">
        <v>45552</v>
      </c>
      <c r="D6877" s="1" t="s">
        <v>1</v>
      </c>
      <c r="E6877" s="1" t="s">
        <v>0</v>
      </c>
      <c r="G6877" s="2" t="str" cm="1">
        <f t="array" ref="G6877">_xlfn.IFS( F6877 = "", "Unknown", F6877 &lt;= 25, "Young Adult", F6877 &lt;= 35, "Millennials", F6877 &lt;= 50, "Gen-X", F6877 &gt; 50, "Seniors")</f>
        <v>Unknown</v>
      </c>
      <c r="H6877" s="2">
        <v>155</v>
      </c>
      <c r="I6877" s="2" t="b">
        <f t="shared" si="214"/>
        <v>1</v>
      </c>
      <c r="J6877" s="2" t="b">
        <f t="shared" si="215"/>
        <v>0</v>
      </c>
    </row>
    <row r="6878" spans="1:10" x14ac:dyDescent="0.35">
      <c r="A6878" s="4">
        <v>254</v>
      </c>
      <c r="B6878" s="3" t="s">
        <v>163</v>
      </c>
      <c r="C6878" s="16">
        <v>45552</v>
      </c>
      <c r="D6878" s="1" t="s">
        <v>1</v>
      </c>
      <c r="E6878" s="1" t="s">
        <v>0</v>
      </c>
      <c r="G6878" s="2" t="str" cm="1">
        <f t="array" ref="G6878">_xlfn.IFS( F6878 = "", "Unknown", F6878 &lt;= 25, "Young Adult", F6878 &lt;= 35, "Millennials", F6878 &lt;= 50, "Gen-X", F6878 &gt; 50, "Seniors")</f>
        <v>Unknown</v>
      </c>
      <c r="H6878" s="2">
        <v>154</v>
      </c>
      <c r="I6878" s="2" t="b">
        <f t="shared" si="214"/>
        <v>1</v>
      </c>
      <c r="J6878" s="2" t="b">
        <f t="shared" si="215"/>
        <v>0</v>
      </c>
    </row>
    <row r="6879" spans="1:10" x14ac:dyDescent="0.35">
      <c r="A6879" s="4">
        <v>254</v>
      </c>
      <c r="B6879" s="3" t="s">
        <v>163</v>
      </c>
      <c r="C6879" s="16">
        <v>45552</v>
      </c>
      <c r="D6879" s="1" t="s">
        <v>1</v>
      </c>
      <c r="E6879" s="1" t="s">
        <v>3</v>
      </c>
      <c r="F6879" s="2">
        <v>22</v>
      </c>
      <c r="G6879" s="2" t="str" cm="1">
        <f t="array" ref="G6879">_xlfn.IFS( F6879 = "", "Unknown", F6879 &lt;= 25, "Young Adult", F6879 &lt;= 35, "Millennials", F6879 &lt;= 50, "Gen-X", F6879 &gt; 50, "Seniors")</f>
        <v>Young Adult</v>
      </c>
      <c r="H6879" s="2">
        <v>30</v>
      </c>
      <c r="I6879" s="2" t="b">
        <f t="shared" si="214"/>
        <v>0</v>
      </c>
      <c r="J6879" s="2" t="b">
        <f t="shared" si="215"/>
        <v>0</v>
      </c>
    </row>
    <row r="6880" spans="1:10" x14ac:dyDescent="0.35">
      <c r="A6880" s="4">
        <v>254</v>
      </c>
      <c r="B6880" s="3" t="s">
        <v>163</v>
      </c>
      <c r="C6880" s="16">
        <v>45552</v>
      </c>
      <c r="D6880" s="1" t="s">
        <v>1</v>
      </c>
      <c r="E6880" s="1" t="s">
        <v>0</v>
      </c>
      <c r="G6880" s="2" t="str" cm="1">
        <f t="array" ref="G6880">_xlfn.IFS( F6880 = "", "Unknown", F6880 &lt;= 25, "Young Adult", F6880 &lt;= 35, "Millennials", F6880 &lt;= 50, "Gen-X", F6880 &gt; 50, "Seniors")</f>
        <v>Unknown</v>
      </c>
      <c r="H6880" s="2">
        <v>155</v>
      </c>
      <c r="I6880" s="2" t="b">
        <f t="shared" si="214"/>
        <v>1</v>
      </c>
      <c r="J6880" s="2" t="b">
        <f t="shared" si="215"/>
        <v>0</v>
      </c>
    </row>
    <row r="6881" spans="1:10" x14ac:dyDescent="0.35">
      <c r="A6881" s="4">
        <v>254</v>
      </c>
      <c r="B6881" s="3" t="s">
        <v>163</v>
      </c>
      <c r="C6881" s="16">
        <v>45552</v>
      </c>
      <c r="D6881" s="1" t="s">
        <v>1</v>
      </c>
      <c r="E6881" s="1" t="s">
        <v>0</v>
      </c>
      <c r="G6881" s="2" t="str" cm="1">
        <f t="array" ref="G6881">_xlfn.IFS( F6881 = "", "Unknown", F6881 &lt;= 25, "Young Adult", F6881 &lt;= 35, "Millennials", F6881 &lt;= 50, "Gen-X", F6881 &gt; 50, "Seniors")</f>
        <v>Unknown</v>
      </c>
      <c r="H6881" s="2">
        <v>155</v>
      </c>
      <c r="I6881" s="2" t="b">
        <f t="shared" si="214"/>
        <v>1</v>
      </c>
      <c r="J6881" s="2" t="b">
        <f t="shared" si="215"/>
        <v>0</v>
      </c>
    </row>
    <row r="6882" spans="1:10" x14ac:dyDescent="0.35">
      <c r="A6882" s="4">
        <v>254</v>
      </c>
      <c r="B6882" s="3" t="s">
        <v>163</v>
      </c>
      <c r="C6882" s="16">
        <v>45552</v>
      </c>
      <c r="D6882" s="1" t="s">
        <v>1</v>
      </c>
      <c r="E6882" s="1" t="s">
        <v>0</v>
      </c>
      <c r="G6882" s="2" t="str" cm="1">
        <f t="array" ref="G6882">_xlfn.IFS( F6882 = "", "Unknown", F6882 &lt;= 25, "Young Adult", F6882 &lt;= 35, "Millennials", F6882 &lt;= 50, "Gen-X", F6882 &gt; 50, "Seniors")</f>
        <v>Unknown</v>
      </c>
      <c r="H6882" s="2">
        <v>155</v>
      </c>
      <c r="I6882" s="2" t="b">
        <f t="shared" si="214"/>
        <v>1</v>
      </c>
      <c r="J6882" s="2" t="b">
        <f t="shared" si="215"/>
        <v>0</v>
      </c>
    </row>
    <row r="6883" spans="1:10" x14ac:dyDescent="0.35">
      <c r="A6883" s="4">
        <v>254</v>
      </c>
      <c r="B6883" s="3" t="s">
        <v>163</v>
      </c>
      <c r="C6883" s="16">
        <v>45552</v>
      </c>
      <c r="D6883" s="1" t="s">
        <v>1</v>
      </c>
      <c r="E6883" s="1" t="s">
        <v>0</v>
      </c>
      <c r="G6883" s="2" t="str" cm="1">
        <f t="array" ref="G6883">_xlfn.IFS( F6883 = "", "Unknown", F6883 &lt;= 25, "Young Adult", F6883 &lt;= 35, "Millennials", F6883 &lt;= 50, "Gen-X", F6883 &gt; 50, "Seniors")</f>
        <v>Unknown</v>
      </c>
      <c r="H6883" s="2">
        <v>155</v>
      </c>
      <c r="I6883" s="2" t="b">
        <f t="shared" si="214"/>
        <v>1</v>
      </c>
      <c r="J6883" s="2" t="b">
        <f t="shared" si="215"/>
        <v>0</v>
      </c>
    </row>
    <row r="6884" spans="1:10" x14ac:dyDescent="0.35">
      <c r="A6884" s="4">
        <v>254</v>
      </c>
      <c r="B6884" s="3" t="s">
        <v>162</v>
      </c>
      <c r="C6884" s="16">
        <v>45553</v>
      </c>
      <c r="D6884" s="1" t="s">
        <v>1</v>
      </c>
      <c r="E6884" s="1" t="s">
        <v>0</v>
      </c>
      <c r="G6884" s="2" t="str" cm="1">
        <f t="array" ref="G6884">_xlfn.IFS( F6884 = "", "Unknown", F6884 &lt;= 25, "Young Adult", F6884 &lt;= 35, "Millennials", F6884 &lt;= 50, "Gen-X", F6884 &gt; 50, "Seniors")</f>
        <v>Unknown</v>
      </c>
      <c r="H6884" s="2">
        <v>154</v>
      </c>
      <c r="I6884" s="2" t="b">
        <f t="shared" si="214"/>
        <v>1</v>
      </c>
      <c r="J6884" s="2" t="b">
        <f t="shared" si="215"/>
        <v>0</v>
      </c>
    </row>
    <row r="6885" spans="1:10" x14ac:dyDescent="0.35">
      <c r="A6885" s="4">
        <v>254</v>
      </c>
      <c r="B6885" s="3" t="s">
        <v>162</v>
      </c>
      <c r="C6885" s="16">
        <v>45553</v>
      </c>
      <c r="D6885" s="1" t="s">
        <v>1</v>
      </c>
      <c r="E6885" s="1" t="s">
        <v>0</v>
      </c>
      <c r="G6885" s="2" t="str" cm="1">
        <f t="array" ref="G6885">_xlfn.IFS( F6885 = "", "Unknown", F6885 &lt;= 25, "Young Adult", F6885 &lt;= 35, "Millennials", F6885 &lt;= 50, "Gen-X", F6885 &gt; 50, "Seniors")</f>
        <v>Unknown</v>
      </c>
      <c r="H6885" s="2">
        <v>154</v>
      </c>
      <c r="I6885" s="2" t="b">
        <f t="shared" si="214"/>
        <v>1</v>
      </c>
      <c r="J6885" s="2" t="b">
        <f t="shared" si="215"/>
        <v>0</v>
      </c>
    </row>
    <row r="6886" spans="1:10" x14ac:dyDescent="0.35">
      <c r="A6886" s="4">
        <v>254</v>
      </c>
      <c r="B6886" s="3" t="s">
        <v>162</v>
      </c>
      <c r="C6886" s="16">
        <v>45553</v>
      </c>
      <c r="D6886" s="1" t="s">
        <v>1</v>
      </c>
      <c r="E6886" s="1" t="s">
        <v>3</v>
      </c>
      <c r="F6886" s="2">
        <v>22</v>
      </c>
      <c r="G6886" s="2" t="str" cm="1">
        <f t="array" ref="G6886">_xlfn.IFS( F6886 = "", "Unknown", F6886 &lt;= 25, "Young Adult", F6886 &lt;= 35, "Millennials", F6886 &lt;= 50, "Gen-X", F6886 &gt; 50, "Seniors")</f>
        <v>Young Adult</v>
      </c>
      <c r="H6886" s="2">
        <v>131</v>
      </c>
      <c r="I6886" s="2" t="b">
        <f t="shared" si="214"/>
        <v>1</v>
      </c>
      <c r="J6886" s="2" t="b">
        <f t="shared" si="215"/>
        <v>0</v>
      </c>
    </row>
    <row r="6887" spans="1:10" x14ac:dyDescent="0.35">
      <c r="A6887" s="4">
        <v>254</v>
      </c>
      <c r="B6887" s="3" t="s">
        <v>162</v>
      </c>
      <c r="C6887" s="16">
        <v>45553</v>
      </c>
      <c r="D6887" s="1" t="s">
        <v>1</v>
      </c>
      <c r="E6887" s="1" t="s">
        <v>0</v>
      </c>
      <c r="G6887" s="2" t="str" cm="1">
        <f t="array" ref="G6887">_xlfn.IFS( F6887 = "", "Unknown", F6887 &lt;= 25, "Young Adult", F6887 &lt;= 35, "Millennials", F6887 &lt;= 50, "Gen-X", F6887 &gt; 50, "Seniors")</f>
        <v>Unknown</v>
      </c>
      <c r="H6887" s="2">
        <v>154</v>
      </c>
      <c r="I6887" s="2" t="b">
        <f t="shared" si="214"/>
        <v>1</v>
      </c>
      <c r="J6887" s="2" t="b">
        <f t="shared" si="215"/>
        <v>0</v>
      </c>
    </row>
    <row r="6888" spans="1:10" x14ac:dyDescent="0.35">
      <c r="A6888" s="4">
        <v>254</v>
      </c>
      <c r="B6888" s="3" t="s">
        <v>162</v>
      </c>
      <c r="C6888" s="16">
        <v>45553</v>
      </c>
      <c r="D6888" s="1" t="s">
        <v>1</v>
      </c>
      <c r="E6888" s="1" t="s">
        <v>3</v>
      </c>
      <c r="F6888" s="2">
        <v>22</v>
      </c>
      <c r="G6888" s="2" t="str" cm="1">
        <f t="array" ref="G6888">_xlfn.IFS( F6888 = "", "Unknown", F6888 &lt;= 25, "Young Adult", F6888 &lt;= 35, "Millennials", F6888 &lt;= 50, "Gen-X", F6888 &gt; 50, "Seniors")</f>
        <v>Young Adult</v>
      </c>
      <c r="H6888" s="2">
        <v>105</v>
      </c>
      <c r="I6888" s="2" t="b">
        <f t="shared" si="214"/>
        <v>1</v>
      </c>
      <c r="J6888" s="2" t="b">
        <f t="shared" si="215"/>
        <v>0</v>
      </c>
    </row>
    <row r="6889" spans="1:10" x14ac:dyDescent="0.35">
      <c r="A6889" s="4">
        <v>254</v>
      </c>
      <c r="B6889" s="3" t="s">
        <v>162</v>
      </c>
      <c r="C6889" s="16">
        <v>45553</v>
      </c>
      <c r="D6889" s="1" t="s">
        <v>1</v>
      </c>
      <c r="E6889" s="1" t="s">
        <v>0</v>
      </c>
      <c r="G6889" s="2" t="str" cm="1">
        <f t="array" ref="G6889">_xlfn.IFS( F6889 = "", "Unknown", F6889 &lt;= 25, "Young Adult", F6889 &lt;= 35, "Millennials", F6889 &lt;= 50, "Gen-X", F6889 &gt; 50, "Seniors")</f>
        <v>Unknown</v>
      </c>
      <c r="H6889" s="2">
        <v>126</v>
      </c>
      <c r="I6889" s="2" t="b">
        <f t="shared" si="214"/>
        <v>1</v>
      </c>
      <c r="J6889" s="2" t="b">
        <f t="shared" si="215"/>
        <v>0</v>
      </c>
    </row>
    <row r="6890" spans="1:10" x14ac:dyDescent="0.35">
      <c r="A6890" s="4">
        <v>254</v>
      </c>
      <c r="B6890" s="3" t="s">
        <v>162</v>
      </c>
      <c r="C6890" s="16">
        <v>45553</v>
      </c>
      <c r="D6890" s="1" t="s">
        <v>1</v>
      </c>
      <c r="E6890" s="1" t="s">
        <v>3</v>
      </c>
      <c r="F6890" s="2">
        <v>21</v>
      </c>
      <c r="G6890" s="2" t="str" cm="1">
        <f t="array" ref="G6890">_xlfn.IFS( F6890 = "", "Unknown", F6890 &lt;= 25, "Young Adult", F6890 &lt;= 35, "Millennials", F6890 &lt;= 50, "Gen-X", F6890 &gt; 50, "Seniors")</f>
        <v>Young Adult</v>
      </c>
      <c r="H6890" s="2">
        <v>147</v>
      </c>
      <c r="I6890" s="2" t="b">
        <f t="shared" si="214"/>
        <v>1</v>
      </c>
      <c r="J6890" s="2" t="b">
        <f t="shared" si="215"/>
        <v>0</v>
      </c>
    </row>
    <row r="6891" spans="1:10" x14ac:dyDescent="0.35">
      <c r="A6891" s="4">
        <v>254</v>
      </c>
      <c r="B6891" s="3" t="s">
        <v>163</v>
      </c>
      <c r="C6891" s="16">
        <v>45552</v>
      </c>
      <c r="D6891" s="1" t="s">
        <v>1</v>
      </c>
      <c r="E6891" s="1" t="s">
        <v>0</v>
      </c>
      <c r="G6891" s="2" t="str" cm="1">
        <f t="array" ref="G6891">_xlfn.IFS( F6891 = "", "Unknown", F6891 &lt;= 25, "Young Adult", F6891 &lt;= 35, "Millennials", F6891 &lt;= 50, "Gen-X", F6891 &gt; 50, "Seniors")</f>
        <v>Unknown</v>
      </c>
      <c r="H6891" s="2">
        <v>155</v>
      </c>
      <c r="I6891" s="2" t="b">
        <f t="shared" si="214"/>
        <v>1</v>
      </c>
      <c r="J6891" s="2" t="b">
        <f t="shared" si="215"/>
        <v>0</v>
      </c>
    </row>
    <row r="6892" spans="1:10" x14ac:dyDescent="0.35">
      <c r="A6892" s="4">
        <v>254</v>
      </c>
      <c r="B6892" s="3" t="s">
        <v>163</v>
      </c>
      <c r="C6892" s="16">
        <v>45552</v>
      </c>
      <c r="D6892" s="1" t="s">
        <v>1</v>
      </c>
      <c r="E6892" s="1" t="s">
        <v>4</v>
      </c>
      <c r="F6892" s="2">
        <v>27</v>
      </c>
      <c r="G6892" s="2" t="str" cm="1">
        <f t="array" ref="G6892">_xlfn.IFS( F6892 = "", "Unknown", F6892 &lt;= 25, "Young Adult", F6892 &lt;= 35, "Millennials", F6892 &lt;= 50, "Gen-X", F6892 &gt; 50, "Seniors")</f>
        <v>Millennials</v>
      </c>
      <c r="H6892" s="2">
        <v>154</v>
      </c>
      <c r="I6892" s="2" t="b">
        <f t="shared" si="214"/>
        <v>1</v>
      </c>
      <c r="J6892" s="2" t="b">
        <f t="shared" si="215"/>
        <v>0</v>
      </c>
    </row>
    <row r="6893" spans="1:10" x14ac:dyDescent="0.35">
      <c r="A6893" s="4">
        <v>254</v>
      </c>
      <c r="B6893" s="3" t="s">
        <v>163</v>
      </c>
      <c r="C6893" s="16">
        <v>45552</v>
      </c>
      <c r="D6893" s="1" t="s">
        <v>1</v>
      </c>
      <c r="E6893" s="1" t="s">
        <v>3</v>
      </c>
      <c r="F6893" s="2">
        <v>23</v>
      </c>
      <c r="G6893" s="2" t="str" cm="1">
        <f t="array" ref="G6893">_xlfn.IFS( F6893 = "", "Unknown", F6893 &lt;= 25, "Young Adult", F6893 &lt;= 35, "Millennials", F6893 &lt;= 50, "Gen-X", F6893 &gt; 50, "Seniors")</f>
        <v>Young Adult</v>
      </c>
      <c r="H6893" s="2">
        <v>131</v>
      </c>
      <c r="I6893" s="2" t="b">
        <f t="shared" si="214"/>
        <v>1</v>
      </c>
      <c r="J6893" s="2" t="b">
        <f t="shared" si="215"/>
        <v>0</v>
      </c>
    </row>
    <row r="6894" spans="1:10" x14ac:dyDescent="0.35">
      <c r="A6894" s="4">
        <v>254</v>
      </c>
      <c r="B6894" s="3" t="s">
        <v>163</v>
      </c>
      <c r="C6894" s="16">
        <v>45552</v>
      </c>
      <c r="D6894" s="1" t="s">
        <v>1</v>
      </c>
      <c r="E6894" s="1" t="s">
        <v>3</v>
      </c>
      <c r="F6894" s="2">
        <v>24</v>
      </c>
      <c r="G6894" s="2" t="str" cm="1">
        <f t="array" ref="G6894">_xlfn.IFS( F6894 = "", "Unknown", F6894 &lt;= 25, "Young Adult", F6894 &lt;= 35, "Millennials", F6894 &lt;= 50, "Gen-X", F6894 &gt; 50, "Seniors")</f>
        <v>Young Adult</v>
      </c>
      <c r="H6894" s="2">
        <v>15</v>
      </c>
      <c r="I6894" s="2" t="b">
        <f t="shared" si="214"/>
        <v>0</v>
      </c>
      <c r="J6894" s="2" t="b">
        <f t="shared" si="215"/>
        <v>0</v>
      </c>
    </row>
    <row r="6895" spans="1:10" x14ac:dyDescent="0.35">
      <c r="A6895" s="4">
        <v>254</v>
      </c>
      <c r="B6895" s="3" t="s">
        <v>163</v>
      </c>
      <c r="C6895" s="16">
        <v>45552</v>
      </c>
      <c r="D6895" s="1" t="s">
        <v>1</v>
      </c>
      <c r="E6895" s="1" t="s">
        <v>0</v>
      </c>
      <c r="G6895" s="2" t="str" cm="1">
        <f t="array" ref="G6895">_xlfn.IFS( F6895 = "", "Unknown", F6895 &lt;= 25, "Young Adult", F6895 &lt;= 35, "Millennials", F6895 &lt;= 50, "Gen-X", F6895 &gt; 50, "Seniors")</f>
        <v>Unknown</v>
      </c>
      <c r="H6895" s="2">
        <v>153</v>
      </c>
      <c r="I6895" s="2" t="b">
        <f t="shared" si="214"/>
        <v>1</v>
      </c>
      <c r="J6895" s="2" t="b">
        <f t="shared" si="215"/>
        <v>0</v>
      </c>
    </row>
    <row r="6896" spans="1:10" x14ac:dyDescent="0.35">
      <c r="A6896" s="4">
        <v>254</v>
      </c>
      <c r="B6896" s="3" t="s">
        <v>163</v>
      </c>
      <c r="C6896" s="16">
        <v>45552</v>
      </c>
      <c r="D6896" s="1" t="s">
        <v>1</v>
      </c>
      <c r="E6896" s="1" t="s">
        <v>0</v>
      </c>
      <c r="G6896" s="2" t="str" cm="1">
        <f t="array" ref="G6896">_xlfn.IFS( F6896 = "", "Unknown", F6896 &lt;= 25, "Young Adult", F6896 &lt;= 35, "Millennials", F6896 &lt;= 50, "Gen-X", F6896 &gt; 50, "Seniors")</f>
        <v>Unknown</v>
      </c>
      <c r="H6896" s="2">
        <v>155</v>
      </c>
      <c r="I6896" s="2" t="b">
        <f t="shared" si="214"/>
        <v>1</v>
      </c>
      <c r="J6896" s="2" t="b">
        <f t="shared" si="215"/>
        <v>0</v>
      </c>
    </row>
    <row r="6897" spans="1:10" x14ac:dyDescent="0.35">
      <c r="A6897" s="4">
        <v>254</v>
      </c>
      <c r="B6897" s="3" t="s">
        <v>163</v>
      </c>
      <c r="C6897" s="16">
        <v>45552</v>
      </c>
      <c r="D6897" s="1" t="s">
        <v>1</v>
      </c>
      <c r="E6897" s="1" t="s">
        <v>0</v>
      </c>
      <c r="G6897" s="2" t="str" cm="1">
        <f t="array" ref="G6897">_xlfn.IFS( F6897 = "", "Unknown", F6897 &lt;= 25, "Young Adult", F6897 &lt;= 35, "Millennials", F6897 &lt;= 50, "Gen-X", F6897 &gt; 50, "Seniors")</f>
        <v>Unknown</v>
      </c>
      <c r="H6897" s="2">
        <v>154</v>
      </c>
      <c r="I6897" s="2" t="b">
        <f t="shared" si="214"/>
        <v>1</v>
      </c>
      <c r="J6897" s="2" t="b">
        <f t="shared" si="215"/>
        <v>0</v>
      </c>
    </row>
    <row r="6898" spans="1:10" x14ac:dyDescent="0.35">
      <c r="A6898" s="4">
        <v>254</v>
      </c>
      <c r="B6898" s="3" t="s">
        <v>127</v>
      </c>
      <c r="C6898" s="16">
        <v>45583</v>
      </c>
      <c r="D6898" s="1" t="s">
        <v>1</v>
      </c>
      <c r="E6898" s="1" t="s">
        <v>3</v>
      </c>
      <c r="F6898" s="2">
        <v>30</v>
      </c>
      <c r="G6898" s="2" t="str" cm="1">
        <f t="array" ref="G6898">_xlfn.IFS( F6898 = "", "Unknown", F6898 &lt;= 25, "Young Adult", F6898 &lt;= 35, "Millennials", F6898 &lt;= 50, "Gen-X", F6898 &gt; 50, "Seniors")</f>
        <v>Millennials</v>
      </c>
      <c r="H6898" s="2">
        <v>14</v>
      </c>
      <c r="I6898" s="2" t="b">
        <f t="shared" si="214"/>
        <v>0</v>
      </c>
      <c r="J6898" s="2" t="b">
        <f t="shared" si="215"/>
        <v>0</v>
      </c>
    </row>
    <row r="6899" spans="1:10" x14ac:dyDescent="0.35">
      <c r="A6899" s="4">
        <v>254</v>
      </c>
      <c r="B6899" s="3" t="s">
        <v>162</v>
      </c>
      <c r="C6899" s="16">
        <v>45553</v>
      </c>
      <c r="D6899" s="1" t="s">
        <v>1</v>
      </c>
      <c r="E6899" s="1" t="s">
        <v>0</v>
      </c>
      <c r="G6899" s="2" t="str" cm="1">
        <f t="array" ref="G6899">_xlfn.IFS( F6899 = "", "Unknown", F6899 &lt;= 25, "Young Adult", F6899 &lt;= 35, "Millennials", F6899 &lt;= 50, "Gen-X", F6899 &gt; 50, "Seniors")</f>
        <v>Unknown</v>
      </c>
      <c r="H6899" s="2">
        <v>154</v>
      </c>
      <c r="I6899" s="2" t="b">
        <f t="shared" si="214"/>
        <v>1</v>
      </c>
      <c r="J6899" s="2" t="b">
        <f t="shared" si="215"/>
        <v>0</v>
      </c>
    </row>
    <row r="6900" spans="1:10" x14ac:dyDescent="0.35">
      <c r="A6900" s="4">
        <v>254</v>
      </c>
      <c r="B6900" s="3" t="s">
        <v>162</v>
      </c>
      <c r="C6900" s="16">
        <v>45553</v>
      </c>
      <c r="D6900" s="1" t="s">
        <v>1</v>
      </c>
      <c r="E6900" s="1" t="s">
        <v>0</v>
      </c>
      <c r="G6900" s="2" t="str" cm="1">
        <f t="array" ref="G6900">_xlfn.IFS( F6900 = "", "Unknown", F6900 &lt;= 25, "Young Adult", F6900 &lt;= 35, "Millennials", F6900 &lt;= 50, "Gen-X", F6900 &gt; 50, "Seniors")</f>
        <v>Unknown</v>
      </c>
      <c r="H6900" s="2">
        <v>154</v>
      </c>
      <c r="I6900" s="2" t="b">
        <f t="shared" si="214"/>
        <v>1</v>
      </c>
      <c r="J6900" s="2" t="b">
        <f t="shared" si="215"/>
        <v>0</v>
      </c>
    </row>
    <row r="6901" spans="1:10" x14ac:dyDescent="0.35">
      <c r="A6901" s="4">
        <v>254</v>
      </c>
      <c r="B6901" s="3" t="s">
        <v>118</v>
      </c>
      <c r="C6901" s="16">
        <v>45592</v>
      </c>
      <c r="D6901" s="1" t="s">
        <v>1</v>
      </c>
      <c r="E6901" s="1" t="s">
        <v>3</v>
      </c>
      <c r="F6901" s="2">
        <v>37</v>
      </c>
      <c r="G6901" s="2" t="str" cm="1">
        <f t="array" ref="G6901">_xlfn.IFS( F6901 = "", "Unknown", F6901 &lt;= 25, "Young Adult", F6901 &lt;= 35, "Millennials", F6901 &lt;= 50, "Gen-X", F6901 &gt; 50, "Seniors")</f>
        <v>Gen-X</v>
      </c>
      <c r="H6901" s="2">
        <v>63</v>
      </c>
      <c r="I6901" s="2" t="b">
        <f t="shared" si="214"/>
        <v>1</v>
      </c>
      <c r="J6901" s="2" t="b">
        <f t="shared" si="215"/>
        <v>0</v>
      </c>
    </row>
    <row r="6902" spans="1:10" x14ac:dyDescent="0.35">
      <c r="A6902" s="4">
        <v>254</v>
      </c>
      <c r="B6902" s="3" t="s">
        <v>117</v>
      </c>
      <c r="C6902" s="16">
        <v>45593</v>
      </c>
      <c r="D6902" s="1" t="s">
        <v>1</v>
      </c>
      <c r="E6902" s="1" t="s">
        <v>3</v>
      </c>
      <c r="F6902" s="2">
        <v>31</v>
      </c>
      <c r="G6902" s="2" t="str" cm="1">
        <f t="array" ref="G6902">_xlfn.IFS( F6902 = "", "Unknown", F6902 &lt;= 25, "Young Adult", F6902 &lt;= 35, "Millennials", F6902 &lt;= 50, "Gen-X", F6902 &gt; 50, "Seniors")</f>
        <v>Millennials</v>
      </c>
      <c r="H6902" s="2">
        <v>112</v>
      </c>
      <c r="I6902" s="2" t="b">
        <f t="shared" si="214"/>
        <v>1</v>
      </c>
      <c r="J6902" s="2" t="b">
        <f t="shared" si="215"/>
        <v>0</v>
      </c>
    </row>
    <row r="6903" spans="1:10" x14ac:dyDescent="0.35">
      <c r="A6903" s="4">
        <v>254</v>
      </c>
      <c r="B6903" s="3" t="s">
        <v>117</v>
      </c>
      <c r="C6903" s="16">
        <v>45593</v>
      </c>
      <c r="D6903" s="1" t="s">
        <v>1</v>
      </c>
      <c r="E6903" s="1" t="s">
        <v>0</v>
      </c>
      <c r="G6903" s="2" t="str" cm="1">
        <f t="array" ref="G6903">_xlfn.IFS( F6903 = "", "Unknown", F6903 &lt;= 25, "Young Adult", F6903 &lt;= 35, "Millennials", F6903 &lt;= 50, "Gen-X", F6903 &gt; 50, "Seniors")</f>
        <v>Unknown</v>
      </c>
      <c r="H6903" s="2">
        <v>84</v>
      </c>
      <c r="I6903" s="2" t="b">
        <f t="shared" si="214"/>
        <v>1</v>
      </c>
      <c r="J6903" s="2" t="b">
        <f t="shared" si="215"/>
        <v>0</v>
      </c>
    </row>
    <row r="6904" spans="1:10" x14ac:dyDescent="0.35">
      <c r="A6904" s="4">
        <v>254</v>
      </c>
      <c r="B6904" s="3" t="s">
        <v>163</v>
      </c>
      <c r="C6904" s="16">
        <v>45552</v>
      </c>
      <c r="D6904" s="1" t="s">
        <v>1</v>
      </c>
      <c r="E6904" s="1" t="s">
        <v>0</v>
      </c>
      <c r="G6904" s="2" t="str" cm="1">
        <f t="array" ref="G6904">_xlfn.IFS( F6904 = "", "Unknown", F6904 &lt;= 25, "Young Adult", F6904 &lt;= 35, "Millennials", F6904 &lt;= 50, "Gen-X", F6904 &gt; 50, "Seniors")</f>
        <v>Unknown</v>
      </c>
      <c r="H6904" s="2">
        <v>155</v>
      </c>
      <c r="I6904" s="2" t="b">
        <f t="shared" si="214"/>
        <v>1</v>
      </c>
      <c r="J6904" s="2" t="b">
        <f t="shared" si="215"/>
        <v>0</v>
      </c>
    </row>
    <row r="6905" spans="1:10" x14ac:dyDescent="0.35">
      <c r="A6905" s="4">
        <v>254</v>
      </c>
      <c r="B6905" s="3" t="s">
        <v>162</v>
      </c>
      <c r="C6905" s="16">
        <v>45553</v>
      </c>
      <c r="D6905" s="1" t="s">
        <v>1</v>
      </c>
      <c r="E6905" s="1" t="s">
        <v>0</v>
      </c>
      <c r="G6905" s="2" t="str" cm="1">
        <f t="array" ref="G6905">_xlfn.IFS( F6905 = "", "Unknown", F6905 &lt;= 25, "Young Adult", F6905 &lt;= 35, "Millennials", F6905 &lt;= 50, "Gen-X", F6905 &gt; 50, "Seniors")</f>
        <v>Unknown</v>
      </c>
      <c r="H6905" s="2">
        <v>154</v>
      </c>
      <c r="I6905" s="2" t="b">
        <f t="shared" si="214"/>
        <v>1</v>
      </c>
      <c r="J6905" s="2" t="b">
        <f t="shared" si="215"/>
        <v>0</v>
      </c>
    </row>
    <row r="6906" spans="1:10" x14ac:dyDescent="0.35">
      <c r="A6906" s="4">
        <v>254</v>
      </c>
      <c r="B6906" s="3" t="s">
        <v>162</v>
      </c>
      <c r="C6906" s="16">
        <v>45553</v>
      </c>
      <c r="D6906" s="1" t="s">
        <v>1</v>
      </c>
      <c r="E6906" s="1" t="s">
        <v>3</v>
      </c>
      <c r="F6906" s="2">
        <v>23</v>
      </c>
      <c r="G6906" s="2" t="str" cm="1">
        <f t="array" ref="G6906">_xlfn.IFS( F6906 = "", "Unknown", F6906 &lt;= 25, "Young Adult", F6906 &lt;= 35, "Millennials", F6906 &lt;= 50, "Gen-X", F6906 &gt; 50, "Seniors")</f>
        <v>Young Adult</v>
      </c>
      <c r="H6906" s="2">
        <v>154</v>
      </c>
      <c r="I6906" s="2" t="b">
        <f t="shared" si="214"/>
        <v>1</v>
      </c>
      <c r="J6906" s="2" t="b">
        <f t="shared" si="215"/>
        <v>0</v>
      </c>
    </row>
    <row r="6907" spans="1:10" x14ac:dyDescent="0.35">
      <c r="A6907" s="4">
        <v>254</v>
      </c>
      <c r="B6907" s="3" t="s">
        <v>162</v>
      </c>
      <c r="C6907" s="16">
        <v>45553</v>
      </c>
      <c r="D6907" s="1" t="s">
        <v>1</v>
      </c>
      <c r="E6907" s="1" t="s">
        <v>0</v>
      </c>
      <c r="G6907" s="2" t="str" cm="1">
        <f t="array" ref="G6907">_xlfn.IFS( F6907 = "", "Unknown", F6907 &lt;= 25, "Young Adult", F6907 &lt;= 35, "Millennials", F6907 &lt;= 50, "Gen-X", F6907 &gt; 50, "Seniors")</f>
        <v>Unknown</v>
      </c>
      <c r="H6907" s="2">
        <v>153</v>
      </c>
      <c r="I6907" s="2" t="b">
        <f t="shared" si="214"/>
        <v>1</v>
      </c>
      <c r="J6907" s="2" t="b">
        <f t="shared" si="215"/>
        <v>0</v>
      </c>
    </row>
    <row r="6908" spans="1:10" x14ac:dyDescent="0.35">
      <c r="A6908" s="4">
        <v>254</v>
      </c>
      <c r="B6908" s="3" t="s">
        <v>162</v>
      </c>
      <c r="C6908" s="16">
        <v>45553</v>
      </c>
      <c r="D6908" s="1" t="s">
        <v>1</v>
      </c>
      <c r="E6908" s="1" t="s">
        <v>3</v>
      </c>
      <c r="F6908" s="2">
        <v>20</v>
      </c>
      <c r="G6908" s="2" t="str" cm="1">
        <f t="array" ref="G6908">_xlfn.IFS( F6908 = "", "Unknown", F6908 &lt;= 25, "Young Adult", F6908 &lt;= 35, "Millennials", F6908 &lt;= 50, "Gen-X", F6908 &gt; 50, "Seniors")</f>
        <v>Young Adult</v>
      </c>
      <c r="H6908" s="2">
        <v>14</v>
      </c>
      <c r="I6908" s="2" t="b">
        <f t="shared" si="214"/>
        <v>0</v>
      </c>
      <c r="J6908" s="2" t="b">
        <f t="shared" si="215"/>
        <v>0</v>
      </c>
    </row>
    <row r="6909" spans="1:10" x14ac:dyDescent="0.35">
      <c r="A6909" s="4">
        <v>254</v>
      </c>
      <c r="B6909" s="3" t="s">
        <v>162</v>
      </c>
      <c r="C6909" s="16">
        <v>45553</v>
      </c>
      <c r="D6909" s="1" t="s">
        <v>1</v>
      </c>
      <c r="E6909" s="1" t="s">
        <v>0</v>
      </c>
      <c r="G6909" s="2" t="str" cm="1">
        <f t="array" ref="G6909">_xlfn.IFS( F6909 = "", "Unknown", F6909 &lt;= 25, "Young Adult", F6909 &lt;= 35, "Millennials", F6909 &lt;= 50, "Gen-X", F6909 &gt; 50, "Seniors")</f>
        <v>Unknown</v>
      </c>
      <c r="H6909" s="2">
        <v>154</v>
      </c>
      <c r="I6909" s="2" t="b">
        <f t="shared" si="214"/>
        <v>1</v>
      </c>
      <c r="J6909" s="2" t="b">
        <f t="shared" si="215"/>
        <v>0</v>
      </c>
    </row>
    <row r="6910" spans="1:10" x14ac:dyDescent="0.35">
      <c r="A6910" s="4">
        <v>254</v>
      </c>
      <c r="B6910" s="3" t="s">
        <v>162</v>
      </c>
      <c r="C6910" s="16">
        <v>45553</v>
      </c>
      <c r="D6910" s="1" t="s">
        <v>1</v>
      </c>
      <c r="E6910" s="1" t="s">
        <v>3</v>
      </c>
      <c r="F6910" s="2">
        <v>23</v>
      </c>
      <c r="G6910" s="2" t="str" cm="1">
        <f t="array" ref="G6910">_xlfn.IFS( F6910 = "", "Unknown", F6910 &lt;= 25, "Young Adult", F6910 &lt;= 35, "Millennials", F6910 &lt;= 50, "Gen-X", F6910 &gt; 50, "Seniors")</f>
        <v>Young Adult</v>
      </c>
      <c r="H6910" s="2">
        <v>145</v>
      </c>
      <c r="I6910" s="2" t="b">
        <f t="shared" si="214"/>
        <v>1</v>
      </c>
      <c r="J6910" s="2" t="b">
        <f t="shared" si="215"/>
        <v>0</v>
      </c>
    </row>
    <row r="6911" spans="1:10" x14ac:dyDescent="0.35">
      <c r="A6911" s="4">
        <v>254</v>
      </c>
      <c r="B6911" s="3" t="s">
        <v>162</v>
      </c>
      <c r="C6911" s="16">
        <v>45553</v>
      </c>
      <c r="D6911" s="1" t="s">
        <v>1</v>
      </c>
      <c r="E6911" s="1" t="s">
        <v>0</v>
      </c>
      <c r="G6911" s="2" t="str" cm="1">
        <f t="array" ref="G6911">_xlfn.IFS( F6911 = "", "Unknown", F6911 &lt;= 25, "Young Adult", F6911 &lt;= 35, "Millennials", F6911 &lt;= 50, "Gen-X", F6911 &gt; 50, "Seniors")</f>
        <v>Unknown</v>
      </c>
      <c r="H6911" s="2">
        <v>154</v>
      </c>
      <c r="I6911" s="2" t="b">
        <f t="shared" si="214"/>
        <v>1</v>
      </c>
      <c r="J6911" s="2" t="b">
        <f t="shared" si="215"/>
        <v>0</v>
      </c>
    </row>
    <row r="6912" spans="1:10" x14ac:dyDescent="0.35">
      <c r="A6912" s="4">
        <v>254</v>
      </c>
      <c r="B6912" s="3" t="s">
        <v>162</v>
      </c>
      <c r="C6912" s="16">
        <v>45553</v>
      </c>
      <c r="D6912" s="1" t="s">
        <v>1</v>
      </c>
      <c r="E6912" s="1" t="s">
        <v>0</v>
      </c>
      <c r="G6912" s="2" t="str" cm="1">
        <f t="array" ref="G6912">_xlfn.IFS( F6912 = "", "Unknown", F6912 &lt;= 25, "Young Adult", F6912 &lt;= 35, "Millennials", F6912 &lt;= 50, "Gen-X", F6912 &gt; 50, "Seniors")</f>
        <v>Unknown</v>
      </c>
      <c r="H6912" s="2">
        <v>154</v>
      </c>
      <c r="I6912" s="2" t="b">
        <f t="shared" si="214"/>
        <v>1</v>
      </c>
      <c r="J6912" s="2" t="b">
        <f t="shared" si="215"/>
        <v>0</v>
      </c>
    </row>
    <row r="6913" spans="1:10" x14ac:dyDescent="0.35">
      <c r="A6913" s="4">
        <v>254</v>
      </c>
      <c r="B6913" s="3" t="s">
        <v>162</v>
      </c>
      <c r="C6913" s="16">
        <v>45553</v>
      </c>
      <c r="D6913" s="1" t="s">
        <v>1</v>
      </c>
      <c r="E6913" s="1" t="s">
        <v>0</v>
      </c>
      <c r="G6913" s="2" t="str" cm="1">
        <f t="array" ref="G6913">_xlfn.IFS( F6913 = "", "Unknown", F6913 &lt;= 25, "Young Adult", F6913 &lt;= 35, "Millennials", F6913 &lt;= 50, "Gen-X", F6913 &gt; 50, "Seniors")</f>
        <v>Unknown</v>
      </c>
      <c r="H6913" s="2">
        <v>154</v>
      </c>
      <c r="I6913" s="2" t="b">
        <f t="shared" si="214"/>
        <v>1</v>
      </c>
      <c r="J6913" s="2" t="b">
        <f t="shared" si="215"/>
        <v>0</v>
      </c>
    </row>
    <row r="6914" spans="1:10" x14ac:dyDescent="0.35">
      <c r="A6914" s="4">
        <v>254</v>
      </c>
      <c r="B6914" s="3" t="s">
        <v>162</v>
      </c>
      <c r="C6914" s="16">
        <v>45553</v>
      </c>
      <c r="D6914" s="1" t="s">
        <v>1</v>
      </c>
      <c r="E6914" s="1" t="s">
        <v>3</v>
      </c>
      <c r="F6914" s="2">
        <v>22</v>
      </c>
      <c r="G6914" s="2" t="str" cm="1">
        <f t="array" ref="G6914">_xlfn.IFS( F6914 = "", "Unknown", F6914 &lt;= 25, "Young Adult", F6914 &lt;= 35, "Millennials", F6914 &lt;= 50, "Gen-X", F6914 &gt; 50, "Seniors")</f>
        <v>Young Adult</v>
      </c>
      <c r="H6914" s="2">
        <v>112</v>
      </c>
      <c r="I6914" s="2" t="b">
        <f t="shared" ref="I6914:I6977" si="216">AND(D6914="ACTIVE", H6914 &gt;30)</f>
        <v>1</v>
      </c>
      <c r="J6914" s="2" t="b">
        <f t="shared" ref="J6914:J6977" si="217">AND(D6914="ACTIVE", H6914 &gt;180)</f>
        <v>0</v>
      </c>
    </row>
    <row r="6915" spans="1:10" x14ac:dyDescent="0.35">
      <c r="A6915" s="4">
        <v>254</v>
      </c>
      <c r="B6915" s="3" t="s">
        <v>162</v>
      </c>
      <c r="C6915" s="16">
        <v>45553</v>
      </c>
      <c r="D6915" s="1" t="s">
        <v>1</v>
      </c>
      <c r="E6915" s="1" t="s">
        <v>0</v>
      </c>
      <c r="G6915" s="2" t="str" cm="1">
        <f t="array" ref="G6915">_xlfn.IFS( F6915 = "", "Unknown", F6915 &lt;= 25, "Young Adult", F6915 &lt;= 35, "Millennials", F6915 &lt;= 50, "Gen-X", F6915 &gt; 50, "Seniors")</f>
        <v>Unknown</v>
      </c>
      <c r="H6915" s="2">
        <v>154</v>
      </c>
      <c r="I6915" s="2" t="b">
        <f t="shared" si="216"/>
        <v>1</v>
      </c>
      <c r="J6915" s="2" t="b">
        <f t="shared" si="217"/>
        <v>0</v>
      </c>
    </row>
    <row r="6916" spans="1:10" x14ac:dyDescent="0.35">
      <c r="A6916" s="4">
        <v>254</v>
      </c>
      <c r="B6916" s="3" t="s">
        <v>162</v>
      </c>
      <c r="C6916" s="16">
        <v>45553</v>
      </c>
      <c r="D6916" s="1" t="s">
        <v>1</v>
      </c>
      <c r="E6916" s="1" t="s">
        <v>0</v>
      </c>
      <c r="G6916" s="2" t="str" cm="1">
        <f t="array" ref="G6916">_xlfn.IFS( F6916 = "", "Unknown", F6916 &lt;= 25, "Young Adult", F6916 &lt;= 35, "Millennials", F6916 &lt;= 50, "Gen-X", F6916 &gt; 50, "Seniors")</f>
        <v>Unknown</v>
      </c>
      <c r="H6916" s="2">
        <v>154</v>
      </c>
      <c r="I6916" s="2" t="b">
        <f t="shared" si="216"/>
        <v>1</v>
      </c>
      <c r="J6916" s="2" t="b">
        <f t="shared" si="217"/>
        <v>0</v>
      </c>
    </row>
    <row r="6917" spans="1:10" x14ac:dyDescent="0.35">
      <c r="A6917" s="4">
        <v>254</v>
      </c>
      <c r="B6917" s="3" t="s">
        <v>162</v>
      </c>
      <c r="C6917" s="16">
        <v>45553</v>
      </c>
      <c r="D6917" s="1" t="s">
        <v>1</v>
      </c>
      <c r="E6917" s="1" t="s">
        <v>3</v>
      </c>
      <c r="F6917" s="2">
        <v>20</v>
      </c>
      <c r="G6917" s="2" t="str" cm="1">
        <f t="array" ref="G6917">_xlfn.IFS( F6917 = "", "Unknown", F6917 &lt;= 25, "Young Adult", F6917 &lt;= 35, "Millennials", F6917 &lt;= 50, "Gen-X", F6917 &gt; 50, "Seniors")</f>
        <v>Young Adult</v>
      </c>
      <c r="H6917" s="2">
        <v>13</v>
      </c>
      <c r="I6917" s="2" t="b">
        <f t="shared" si="216"/>
        <v>0</v>
      </c>
      <c r="J6917" s="2" t="b">
        <f t="shared" si="217"/>
        <v>0</v>
      </c>
    </row>
    <row r="6918" spans="1:10" x14ac:dyDescent="0.35">
      <c r="A6918" s="4">
        <v>254</v>
      </c>
      <c r="B6918" s="3" t="s">
        <v>162</v>
      </c>
      <c r="C6918" s="16">
        <v>45553</v>
      </c>
      <c r="D6918" s="1" t="s">
        <v>1</v>
      </c>
      <c r="E6918" s="1" t="s">
        <v>3</v>
      </c>
      <c r="F6918" s="2">
        <v>24</v>
      </c>
      <c r="G6918" s="2" t="str" cm="1">
        <f t="array" ref="G6918">_xlfn.IFS( F6918 = "", "Unknown", F6918 &lt;= 25, "Young Adult", F6918 &lt;= 35, "Millennials", F6918 &lt;= 50, "Gen-X", F6918 &gt; 50, "Seniors")</f>
        <v>Young Adult</v>
      </c>
      <c r="H6918" s="2">
        <v>153</v>
      </c>
      <c r="I6918" s="2" t="b">
        <f t="shared" si="216"/>
        <v>1</v>
      </c>
      <c r="J6918" s="2" t="b">
        <f t="shared" si="217"/>
        <v>0</v>
      </c>
    </row>
    <row r="6919" spans="1:10" x14ac:dyDescent="0.35">
      <c r="A6919" s="4">
        <v>254</v>
      </c>
      <c r="B6919" s="3" t="s">
        <v>162</v>
      </c>
      <c r="C6919" s="16">
        <v>45553</v>
      </c>
      <c r="D6919" s="1" t="s">
        <v>1</v>
      </c>
      <c r="E6919" s="1" t="s">
        <v>0</v>
      </c>
      <c r="G6919" s="2" t="str" cm="1">
        <f t="array" ref="G6919">_xlfn.IFS( F6919 = "", "Unknown", F6919 &lt;= 25, "Young Adult", F6919 &lt;= 35, "Millennials", F6919 &lt;= 50, "Gen-X", F6919 &gt; 50, "Seniors")</f>
        <v>Unknown</v>
      </c>
      <c r="H6919" s="2">
        <v>154</v>
      </c>
      <c r="I6919" s="2" t="b">
        <f t="shared" si="216"/>
        <v>1</v>
      </c>
      <c r="J6919" s="2" t="b">
        <f t="shared" si="217"/>
        <v>0</v>
      </c>
    </row>
    <row r="6920" spans="1:10" x14ac:dyDescent="0.35">
      <c r="A6920" s="4">
        <v>254</v>
      </c>
      <c r="B6920" s="3" t="s">
        <v>162</v>
      </c>
      <c r="C6920" s="16">
        <v>45553</v>
      </c>
      <c r="D6920" s="1" t="s">
        <v>1</v>
      </c>
      <c r="E6920" s="1" t="s">
        <v>0</v>
      </c>
      <c r="G6920" s="2" t="str" cm="1">
        <f t="array" ref="G6920">_xlfn.IFS( F6920 = "", "Unknown", F6920 &lt;= 25, "Young Adult", F6920 &lt;= 35, "Millennials", F6920 &lt;= 50, "Gen-X", F6920 &gt; 50, "Seniors")</f>
        <v>Unknown</v>
      </c>
      <c r="H6920" s="2">
        <v>154</v>
      </c>
      <c r="I6920" s="2" t="b">
        <f t="shared" si="216"/>
        <v>1</v>
      </c>
      <c r="J6920" s="2" t="b">
        <f t="shared" si="217"/>
        <v>0</v>
      </c>
    </row>
    <row r="6921" spans="1:10" x14ac:dyDescent="0.35">
      <c r="A6921" s="4">
        <v>254</v>
      </c>
      <c r="B6921" s="3" t="s">
        <v>162</v>
      </c>
      <c r="C6921" s="16">
        <v>45553</v>
      </c>
      <c r="D6921" s="1" t="s">
        <v>1</v>
      </c>
      <c r="E6921" s="1" t="s">
        <v>0</v>
      </c>
      <c r="G6921" s="2" t="str" cm="1">
        <f t="array" ref="G6921">_xlfn.IFS( F6921 = "", "Unknown", F6921 &lt;= 25, "Young Adult", F6921 &lt;= 35, "Millennials", F6921 &lt;= 50, "Gen-X", F6921 &gt; 50, "Seniors")</f>
        <v>Unknown</v>
      </c>
      <c r="H6921" s="2">
        <v>154</v>
      </c>
      <c r="I6921" s="2" t="b">
        <f t="shared" si="216"/>
        <v>1</v>
      </c>
      <c r="J6921" s="2" t="b">
        <f t="shared" si="217"/>
        <v>0</v>
      </c>
    </row>
    <row r="6922" spans="1:10" x14ac:dyDescent="0.35">
      <c r="A6922" s="4">
        <v>254</v>
      </c>
      <c r="B6922" s="3" t="s">
        <v>162</v>
      </c>
      <c r="C6922" s="16">
        <v>45553</v>
      </c>
      <c r="D6922" s="1" t="s">
        <v>1</v>
      </c>
      <c r="E6922" s="1" t="s">
        <v>3</v>
      </c>
      <c r="F6922" s="2">
        <v>26</v>
      </c>
      <c r="G6922" s="2" t="str" cm="1">
        <f t="array" ref="G6922">_xlfn.IFS( F6922 = "", "Unknown", F6922 &lt;= 25, "Young Adult", F6922 &lt;= 35, "Millennials", F6922 &lt;= 50, "Gen-X", F6922 &gt; 50, "Seniors")</f>
        <v>Millennials</v>
      </c>
      <c r="H6922" s="2">
        <v>154</v>
      </c>
      <c r="I6922" s="2" t="b">
        <f t="shared" si="216"/>
        <v>1</v>
      </c>
      <c r="J6922" s="2" t="b">
        <f t="shared" si="217"/>
        <v>0</v>
      </c>
    </row>
    <row r="6923" spans="1:10" x14ac:dyDescent="0.35">
      <c r="A6923" s="4">
        <v>254</v>
      </c>
      <c r="B6923" s="3" t="s">
        <v>162</v>
      </c>
      <c r="C6923" s="16">
        <v>45553</v>
      </c>
      <c r="D6923" s="1" t="s">
        <v>1</v>
      </c>
      <c r="E6923" s="1" t="s">
        <v>0</v>
      </c>
      <c r="G6923" s="2" t="str" cm="1">
        <f t="array" ref="G6923">_xlfn.IFS( F6923 = "", "Unknown", F6923 &lt;= 25, "Young Adult", F6923 &lt;= 35, "Millennials", F6923 &lt;= 50, "Gen-X", F6923 &gt; 50, "Seniors")</f>
        <v>Unknown</v>
      </c>
      <c r="H6923" s="2">
        <v>154</v>
      </c>
      <c r="I6923" s="2" t="b">
        <f t="shared" si="216"/>
        <v>1</v>
      </c>
      <c r="J6923" s="2" t="b">
        <f t="shared" si="217"/>
        <v>0</v>
      </c>
    </row>
    <row r="6924" spans="1:10" x14ac:dyDescent="0.35">
      <c r="A6924" s="4">
        <v>254</v>
      </c>
      <c r="B6924" s="3" t="s">
        <v>162</v>
      </c>
      <c r="C6924" s="16">
        <v>45553</v>
      </c>
      <c r="D6924" s="1" t="s">
        <v>1</v>
      </c>
      <c r="E6924" s="1" t="s">
        <v>0</v>
      </c>
      <c r="G6924" s="2" t="str" cm="1">
        <f t="array" ref="G6924">_xlfn.IFS( F6924 = "", "Unknown", F6924 &lt;= 25, "Young Adult", F6924 &lt;= 35, "Millennials", F6924 &lt;= 50, "Gen-X", F6924 &gt; 50, "Seniors")</f>
        <v>Unknown</v>
      </c>
      <c r="H6924" s="2">
        <v>154</v>
      </c>
      <c r="I6924" s="2" t="b">
        <f t="shared" si="216"/>
        <v>1</v>
      </c>
      <c r="J6924" s="2" t="b">
        <f t="shared" si="217"/>
        <v>0</v>
      </c>
    </row>
    <row r="6925" spans="1:10" x14ac:dyDescent="0.35">
      <c r="A6925" s="4">
        <v>254</v>
      </c>
      <c r="B6925" s="3" t="s">
        <v>162</v>
      </c>
      <c r="C6925" s="16">
        <v>45553</v>
      </c>
      <c r="D6925" s="1" t="s">
        <v>1</v>
      </c>
      <c r="E6925" s="1" t="s">
        <v>3</v>
      </c>
      <c r="F6925" s="2">
        <v>31</v>
      </c>
      <c r="G6925" s="2" t="str" cm="1">
        <f t="array" ref="G6925">_xlfn.IFS( F6925 = "", "Unknown", F6925 &lt;= 25, "Young Adult", F6925 &lt;= 35, "Millennials", F6925 &lt;= 50, "Gen-X", F6925 &gt; 50, "Seniors")</f>
        <v>Millennials</v>
      </c>
      <c r="H6925" s="2">
        <v>154</v>
      </c>
      <c r="I6925" s="2" t="b">
        <f t="shared" si="216"/>
        <v>1</v>
      </c>
      <c r="J6925" s="2" t="b">
        <f t="shared" si="217"/>
        <v>0</v>
      </c>
    </row>
    <row r="6926" spans="1:10" x14ac:dyDescent="0.35">
      <c r="A6926" s="4">
        <v>254</v>
      </c>
      <c r="B6926" s="3" t="s">
        <v>162</v>
      </c>
      <c r="C6926" s="16">
        <v>45553</v>
      </c>
      <c r="D6926" s="1" t="s">
        <v>1</v>
      </c>
      <c r="E6926" s="1" t="s">
        <v>0</v>
      </c>
      <c r="G6926" s="2" t="str" cm="1">
        <f t="array" ref="G6926">_xlfn.IFS( F6926 = "", "Unknown", F6926 &lt;= 25, "Young Adult", F6926 &lt;= 35, "Millennials", F6926 &lt;= 50, "Gen-X", F6926 &gt; 50, "Seniors")</f>
        <v>Unknown</v>
      </c>
      <c r="H6926" s="2">
        <v>147</v>
      </c>
      <c r="I6926" s="2" t="b">
        <f t="shared" si="216"/>
        <v>1</v>
      </c>
      <c r="J6926" s="2" t="b">
        <f t="shared" si="217"/>
        <v>0</v>
      </c>
    </row>
    <row r="6927" spans="1:10" x14ac:dyDescent="0.35">
      <c r="A6927" s="4">
        <v>254</v>
      </c>
      <c r="B6927" s="3" t="s">
        <v>162</v>
      </c>
      <c r="C6927" s="16">
        <v>45553</v>
      </c>
      <c r="D6927" s="1" t="s">
        <v>1</v>
      </c>
      <c r="E6927" s="1" t="s">
        <v>0</v>
      </c>
      <c r="G6927" s="2" t="str" cm="1">
        <f t="array" ref="G6927">_xlfn.IFS( F6927 = "", "Unknown", F6927 &lt;= 25, "Young Adult", F6927 &lt;= 35, "Millennials", F6927 &lt;= 50, "Gen-X", F6927 &gt; 50, "Seniors")</f>
        <v>Unknown</v>
      </c>
      <c r="H6927" s="2">
        <v>154</v>
      </c>
      <c r="I6927" s="2" t="b">
        <f t="shared" si="216"/>
        <v>1</v>
      </c>
      <c r="J6927" s="2" t="b">
        <f t="shared" si="217"/>
        <v>0</v>
      </c>
    </row>
    <row r="6928" spans="1:10" x14ac:dyDescent="0.35">
      <c r="A6928" s="4">
        <v>254</v>
      </c>
      <c r="B6928" s="3" t="s">
        <v>162</v>
      </c>
      <c r="C6928" s="16">
        <v>45553</v>
      </c>
      <c r="D6928" s="1" t="s">
        <v>1</v>
      </c>
      <c r="E6928" s="1" t="s">
        <v>0</v>
      </c>
      <c r="G6928" s="2" t="str" cm="1">
        <f t="array" ref="G6928">_xlfn.IFS( F6928 = "", "Unknown", F6928 &lt;= 25, "Young Adult", F6928 &lt;= 35, "Millennials", F6928 &lt;= 50, "Gen-X", F6928 &gt; 50, "Seniors")</f>
        <v>Unknown</v>
      </c>
      <c r="H6928" s="2">
        <v>154</v>
      </c>
      <c r="I6928" s="2" t="b">
        <f t="shared" si="216"/>
        <v>1</v>
      </c>
      <c r="J6928" s="2" t="b">
        <f t="shared" si="217"/>
        <v>0</v>
      </c>
    </row>
    <row r="6929" spans="1:10" x14ac:dyDescent="0.35">
      <c r="A6929" s="4">
        <v>254</v>
      </c>
      <c r="B6929" s="3" t="s">
        <v>162</v>
      </c>
      <c r="C6929" s="16">
        <v>45553</v>
      </c>
      <c r="D6929" s="1" t="s">
        <v>1</v>
      </c>
      <c r="E6929" s="1" t="s">
        <v>0</v>
      </c>
      <c r="G6929" s="2" t="str" cm="1">
        <f t="array" ref="G6929">_xlfn.IFS( F6929 = "", "Unknown", F6929 &lt;= 25, "Young Adult", F6929 &lt;= 35, "Millennials", F6929 &lt;= 50, "Gen-X", F6929 &gt; 50, "Seniors")</f>
        <v>Unknown</v>
      </c>
      <c r="H6929" s="2">
        <v>154</v>
      </c>
      <c r="I6929" s="2" t="b">
        <f t="shared" si="216"/>
        <v>1</v>
      </c>
      <c r="J6929" s="2" t="b">
        <f t="shared" si="217"/>
        <v>0</v>
      </c>
    </row>
    <row r="6930" spans="1:10" x14ac:dyDescent="0.35">
      <c r="A6930" s="4">
        <v>254</v>
      </c>
      <c r="B6930" s="3" t="s">
        <v>162</v>
      </c>
      <c r="C6930" s="16">
        <v>45553</v>
      </c>
      <c r="D6930" s="1" t="s">
        <v>1</v>
      </c>
      <c r="E6930" s="1" t="s">
        <v>0</v>
      </c>
      <c r="G6930" s="2" t="str" cm="1">
        <f t="array" ref="G6930">_xlfn.IFS( F6930 = "", "Unknown", F6930 &lt;= 25, "Young Adult", F6930 &lt;= 35, "Millennials", F6930 &lt;= 50, "Gen-X", F6930 &gt; 50, "Seniors")</f>
        <v>Unknown</v>
      </c>
      <c r="H6930" s="2">
        <v>148</v>
      </c>
      <c r="I6930" s="2" t="b">
        <f t="shared" si="216"/>
        <v>1</v>
      </c>
      <c r="J6930" s="2" t="b">
        <f t="shared" si="217"/>
        <v>0</v>
      </c>
    </row>
    <row r="6931" spans="1:10" x14ac:dyDescent="0.35">
      <c r="A6931" s="4">
        <v>254</v>
      </c>
      <c r="B6931" s="3" t="s">
        <v>162</v>
      </c>
      <c r="C6931" s="16">
        <v>45553</v>
      </c>
      <c r="D6931" s="1" t="s">
        <v>1</v>
      </c>
      <c r="E6931" s="1" t="s">
        <v>0</v>
      </c>
      <c r="G6931" s="2" t="str" cm="1">
        <f t="array" ref="G6931">_xlfn.IFS( F6931 = "", "Unknown", F6931 &lt;= 25, "Young Adult", F6931 &lt;= 35, "Millennials", F6931 &lt;= 50, "Gen-X", F6931 &gt; 50, "Seniors")</f>
        <v>Unknown</v>
      </c>
      <c r="H6931" s="2">
        <v>154</v>
      </c>
      <c r="I6931" s="2" t="b">
        <f t="shared" si="216"/>
        <v>1</v>
      </c>
      <c r="J6931" s="2" t="b">
        <f t="shared" si="217"/>
        <v>0</v>
      </c>
    </row>
    <row r="6932" spans="1:10" x14ac:dyDescent="0.35">
      <c r="A6932" s="4">
        <v>254</v>
      </c>
      <c r="B6932" s="3" t="s">
        <v>162</v>
      </c>
      <c r="C6932" s="16">
        <v>45553</v>
      </c>
      <c r="D6932" s="1" t="s">
        <v>1</v>
      </c>
      <c r="E6932" s="1" t="s">
        <v>0</v>
      </c>
      <c r="G6932" s="2" t="str" cm="1">
        <f t="array" ref="G6932">_xlfn.IFS( F6932 = "", "Unknown", F6932 &lt;= 25, "Young Adult", F6932 &lt;= 35, "Millennials", F6932 &lt;= 50, "Gen-X", F6932 &gt; 50, "Seniors")</f>
        <v>Unknown</v>
      </c>
      <c r="H6932" s="2">
        <v>153</v>
      </c>
      <c r="I6932" s="2" t="b">
        <f t="shared" si="216"/>
        <v>1</v>
      </c>
      <c r="J6932" s="2" t="b">
        <f t="shared" si="217"/>
        <v>0</v>
      </c>
    </row>
    <row r="6933" spans="1:10" x14ac:dyDescent="0.35">
      <c r="A6933" s="4">
        <v>254</v>
      </c>
      <c r="B6933" s="3" t="s">
        <v>162</v>
      </c>
      <c r="C6933" s="16">
        <v>45553</v>
      </c>
      <c r="D6933" s="1" t="s">
        <v>1</v>
      </c>
      <c r="E6933" s="1" t="s">
        <v>0</v>
      </c>
      <c r="G6933" s="2" t="str" cm="1">
        <f t="array" ref="G6933">_xlfn.IFS( F6933 = "", "Unknown", F6933 &lt;= 25, "Young Adult", F6933 &lt;= 35, "Millennials", F6933 &lt;= 50, "Gen-X", F6933 &gt; 50, "Seniors")</f>
        <v>Unknown</v>
      </c>
      <c r="H6933" s="2">
        <v>154</v>
      </c>
      <c r="I6933" s="2" t="b">
        <f t="shared" si="216"/>
        <v>1</v>
      </c>
      <c r="J6933" s="2" t="b">
        <f t="shared" si="217"/>
        <v>0</v>
      </c>
    </row>
    <row r="6934" spans="1:10" x14ac:dyDescent="0.35">
      <c r="A6934" s="4">
        <v>254</v>
      </c>
      <c r="B6934" s="3" t="s">
        <v>162</v>
      </c>
      <c r="C6934" s="16">
        <v>45553</v>
      </c>
      <c r="D6934" s="1" t="s">
        <v>1</v>
      </c>
      <c r="E6934" s="1" t="s">
        <v>0</v>
      </c>
      <c r="G6934" s="2" t="str" cm="1">
        <f t="array" ref="G6934">_xlfn.IFS( F6934 = "", "Unknown", F6934 &lt;= 25, "Young Adult", F6934 &lt;= 35, "Millennials", F6934 &lt;= 50, "Gen-X", F6934 &gt; 50, "Seniors")</f>
        <v>Unknown</v>
      </c>
      <c r="H6934" s="2">
        <v>48</v>
      </c>
      <c r="I6934" s="2" t="b">
        <f t="shared" si="216"/>
        <v>1</v>
      </c>
      <c r="J6934" s="2" t="b">
        <f t="shared" si="217"/>
        <v>0</v>
      </c>
    </row>
    <row r="6935" spans="1:10" x14ac:dyDescent="0.35">
      <c r="A6935" s="4">
        <v>254</v>
      </c>
      <c r="B6935" s="3" t="s">
        <v>162</v>
      </c>
      <c r="C6935" s="16">
        <v>45553</v>
      </c>
      <c r="D6935" s="1" t="s">
        <v>1</v>
      </c>
      <c r="E6935" s="1" t="s">
        <v>3</v>
      </c>
      <c r="F6935" s="2">
        <v>25</v>
      </c>
      <c r="G6935" s="2" t="str" cm="1">
        <f t="array" ref="G6935">_xlfn.IFS( F6935 = "", "Unknown", F6935 &lt;= 25, "Young Adult", F6935 &lt;= 35, "Millennials", F6935 &lt;= 50, "Gen-X", F6935 &gt; 50, "Seniors")</f>
        <v>Young Adult</v>
      </c>
      <c r="H6935" s="2">
        <v>147</v>
      </c>
      <c r="I6935" s="2" t="b">
        <f t="shared" si="216"/>
        <v>1</v>
      </c>
      <c r="J6935" s="2" t="b">
        <f t="shared" si="217"/>
        <v>0</v>
      </c>
    </row>
    <row r="6936" spans="1:10" x14ac:dyDescent="0.35">
      <c r="A6936" s="4">
        <v>254</v>
      </c>
      <c r="B6936" s="3" t="s">
        <v>162</v>
      </c>
      <c r="C6936" s="16">
        <v>45553</v>
      </c>
      <c r="D6936" s="1" t="s">
        <v>1</v>
      </c>
      <c r="E6936" s="1" t="s">
        <v>0</v>
      </c>
      <c r="G6936" s="2" t="str" cm="1">
        <f t="array" ref="G6936">_xlfn.IFS( F6936 = "", "Unknown", F6936 &lt;= 25, "Young Adult", F6936 &lt;= 35, "Millennials", F6936 &lt;= 50, "Gen-X", F6936 &gt; 50, "Seniors")</f>
        <v>Unknown</v>
      </c>
      <c r="H6936" s="2">
        <v>154</v>
      </c>
      <c r="I6936" s="2" t="b">
        <f t="shared" si="216"/>
        <v>1</v>
      </c>
      <c r="J6936" s="2" t="b">
        <f t="shared" si="217"/>
        <v>0</v>
      </c>
    </row>
    <row r="6937" spans="1:10" x14ac:dyDescent="0.35">
      <c r="A6937" s="4">
        <v>254</v>
      </c>
      <c r="B6937" s="3" t="s">
        <v>162</v>
      </c>
      <c r="C6937" s="16">
        <v>45553</v>
      </c>
      <c r="D6937" s="1" t="s">
        <v>5</v>
      </c>
      <c r="E6937" s="1" t="s">
        <v>0</v>
      </c>
      <c r="G6937" s="2" t="str" cm="1">
        <f t="array" ref="G6937">_xlfn.IFS( F6937 = "", "Unknown", F6937 &lt;= 25, "Young Adult", F6937 &lt;= 35, "Millennials", F6937 &lt;= 50, "Gen-X", F6937 &gt; 50, "Seniors")</f>
        <v>Unknown</v>
      </c>
      <c r="I6937" s="2" t="b">
        <f t="shared" si="216"/>
        <v>0</v>
      </c>
      <c r="J6937" s="2" t="b">
        <f t="shared" si="217"/>
        <v>0</v>
      </c>
    </row>
    <row r="6938" spans="1:10" x14ac:dyDescent="0.35">
      <c r="A6938" s="4">
        <v>254</v>
      </c>
      <c r="B6938" s="3" t="s">
        <v>162</v>
      </c>
      <c r="C6938" s="16">
        <v>45553</v>
      </c>
      <c r="D6938" s="1" t="s">
        <v>1</v>
      </c>
      <c r="E6938" s="1" t="s">
        <v>4</v>
      </c>
      <c r="F6938" s="2">
        <v>52</v>
      </c>
      <c r="G6938" s="2" t="str" cm="1">
        <f t="array" ref="G6938">_xlfn.IFS( F6938 = "", "Unknown", F6938 &lt;= 25, "Young Adult", F6938 &lt;= 35, "Millennials", F6938 &lt;= 50, "Gen-X", F6938 &gt; 50, "Seniors")</f>
        <v>Seniors</v>
      </c>
      <c r="H6938" s="2">
        <v>40</v>
      </c>
      <c r="I6938" s="2" t="b">
        <f t="shared" si="216"/>
        <v>1</v>
      </c>
      <c r="J6938" s="2" t="b">
        <f t="shared" si="217"/>
        <v>0</v>
      </c>
    </row>
    <row r="6939" spans="1:10" x14ac:dyDescent="0.35">
      <c r="A6939" s="4">
        <v>254</v>
      </c>
      <c r="B6939" s="3" t="s">
        <v>162</v>
      </c>
      <c r="C6939" s="16">
        <v>45553</v>
      </c>
      <c r="D6939" s="1" t="s">
        <v>1</v>
      </c>
      <c r="E6939" s="1" t="s">
        <v>0</v>
      </c>
      <c r="G6939" s="2" t="str" cm="1">
        <f t="array" ref="G6939">_xlfn.IFS( F6939 = "", "Unknown", F6939 &lt;= 25, "Young Adult", F6939 &lt;= 35, "Millennials", F6939 &lt;= 50, "Gen-X", F6939 &gt; 50, "Seniors")</f>
        <v>Unknown</v>
      </c>
      <c r="H6939" s="2">
        <v>154</v>
      </c>
      <c r="I6939" s="2" t="b">
        <f t="shared" si="216"/>
        <v>1</v>
      </c>
      <c r="J6939" s="2" t="b">
        <f t="shared" si="217"/>
        <v>0</v>
      </c>
    </row>
    <row r="6940" spans="1:10" x14ac:dyDescent="0.35">
      <c r="A6940" s="4">
        <v>254</v>
      </c>
      <c r="B6940" s="3" t="s">
        <v>162</v>
      </c>
      <c r="C6940" s="16">
        <v>45553</v>
      </c>
      <c r="D6940" s="1" t="s">
        <v>1</v>
      </c>
      <c r="E6940" s="1" t="s">
        <v>0</v>
      </c>
      <c r="G6940" s="2" t="str" cm="1">
        <f t="array" ref="G6940">_xlfn.IFS( F6940 = "", "Unknown", F6940 &lt;= 25, "Young Adult", F6940 &lt;= 35, "Millennials", F6940 &lt;= 50, "Gen-X", F6940 &gt; 50, "Seniors")</f>
        <v>Unknown</v>
      </c>
      <c r="H6940" s="2">
        <v>154</v>
      </c>
      <c r="I6940" s="2" t="b">
        <f t="shared" si="216"/>
        <v>1</v>
      </c>
      <c r="J6940" s="2" t="b">
        <f t="shared" si="217"/>
        <v>0</v>
      </c>
    </row>
    <row r="6941" spans="1:10" x14ac:dyDescent="0.35">
      <c r="A6941" s="4">
        <v>254</v>
      </c>
      <c r="B6941" s="3" t="s">
        <v>162</v>
      </c>
      <c r="C6941" s="16">
        <v>45553</v>
      </c>
      <c r="D6941" s="1" t="s">
        <v>1</v>
      </c>
      <c r="E6941" s="1" t="s">
        <v>12</v>
      </c>
      <c r="F6941" s="2">
        <v>32</v>
      </c>
      <c r="G6941" s="2" t="str" cm="1">
        <f t="array" ref="G6941">_xlfn.IFS( F6941 = "", "Unknown", F6941 &lt;= 25, "Young Adult", F6941 &lt;= 35, "Millennials", F6941 &lt;= 50, "Gen-X", F6941 &gt; 50, "Seniors")</f>
        <v>Millennials</v>
      </c>
      <c r="H6941" s="2">
        <v>105</v>
      </c>
      <c r="I6941" s="2" t="b">
        <f t="shared" si="216"/>
        <v>1</v>
      </c>
      <c r="J6941" s="2" t="b">
        <f t="shared" si="217"/>
        <v>0</v>
      </c>
    </row>
    <row r="6942" spans="1:10" x14ac:dyDescent="0.35">
      <c r="A6942" s="4">
        <v>254</v>
      </c>
      <c r="B6942" s="3" t="s">
        <v>162</v>
      </c>
      <c r="C6942" s="16">
        <v>45553</v>
      </c>
      <c r="D6942" s="1" t="s">
        <v>1</v>
      </c>
      <c r="E6942" s="1" t="s">
        <v>0</v>
      </c>
      <c r="G6942" s="2" t="str" cm="1">
        <f t="array" ref="G6942">_xlfn.IFS( F6942 = "", "Unknown", F6942 &lt;= 25, "Young Adult", F6942 &lt;= 35, "Millennials", F6942 &lt;= 50, "Gen-X", F6942 &gt; 50, "Seniors")</f>
        <v>Unknown</v>
      </c>
      <c r="H6942" s="2">
        <v>154</v>
      </c>
      <c r="I6942" s="2" t="b">
        <f t="shared" si="216"/>
        <v>1</v>
      </c>
      <c r="J6942" s="2" t="b">
        <f t="shared" si="217"/>
        <v>0</v>
      </c>
    </row>
    <row r="6943" spans="1:10" x14ac:dyDescent="0.35">
      <c r="A6943" s="4">
        <v>254</v>
      </c>
      <c r="B6943" s="3" t="s">
        <v>162</v>
      </c>
      <c r="C6943" s="16">
        <v>45553</v>
      </c>
      <c r="D6943" s="1" t="s">
        <v>1</v>
      </c>
      <c r="E6943" s="1" t="s">
        <v>3</v>
      </c>
      <c r="F6943" s="2">
        <v>28</v>
      </c>
      <c r="G6943" s="2" t="str" cm="1">
        <f t="array" ref="G6943">_xlfn.IFS( F6943 = "", "Unknown", F6943 &lt;= 25, "Young Adult", F6943 &lt;= 35, "Millennials", F6943 &lt;= 50, "Gen-X", F6943 &gt; 50, "Seniors")</f>
        <v>Millennials</v>
      </c>
      <c r="H6943" s="2">
        <v>154</v>
      </c>
      <c r="I6943" s="2" t="b">
        <f t="shared" si="216"/>
        <v>1</v>
      </c>
      <c r="J6943" s="2" t="b">
        <f t="shared" si="217"/>
        <v>0</v>
      </c>
    </row>
    <row r="6944" spans="1:10" x14ac:dyDescent="0.35">
      <c r="A6944" s="4">
        <v>254</v>
      </c>
      <c r="B6944" s="3" t="s">
        <v>162</v>
      </c>
      <c r="C6944" s="16">
        <v>45553</v>
      </c>
      <c r="D6944" s="1" t="s">
        <v>1</v>
      </c>
      <c r="E6944" s="1" t="s">
        <v>0</v>
      </c>
      <c r="G6944" s="2" t="str" cm="1">
        <f t="array" ref="G6944">_xlfn.IFS( F6944 = "", "Unknown", F6944 &lt;= 25, "Young Adult", F6944 &lt;= 35, "Millennials", F6944 &lt;= 50, "Gen-X", F6944 &gt; 50, "Seniors")</f>
        <v>Unknown</v>
      </c>
      <c r="H6944" s="2">
        <v>87</v>
      </c>
      <c r="I6944" s="2" t="b">
        <f t="shared" si="216"/>
        <v>1</v>
      </c>
      <c r="J6944" s="2" t="b">
        <f t="shared" si="217"/>
        <v>0</v>
      </c>
    </row>
    <row r="6945" spans="1:10" x14ac:dyDescent="0.35">
      <c r="A6945" s="4">
        <v>254</v>
      </c>
      <c r="B6945" s="3" t="s">
        <v>162</v>
      </c>
      <c r="C6945" s="16">
        <v>45553</v>
      </c>
      <c r="D6945" s="1" t="s">
        <v>1</v>
      </c>
      <c r="E6945" s="1" t="s">
        <v>0</v>
      </c>
      <c r="G6945" s="2" t="str" cm="1">
        <f t="array" ref="G6945">_xlfn.IFS( F6945 = "", "Unknown", F6945 &lt;= 25, "Young Adult", F6945 &lt;= 35, "Millennials", F6945 &lt;= 50, "Gen-X", F6945 &gt; 50, "Seniors")</f>
        <v>Unknown</v>
      </c>
      <c r="H6945" s="2">
        <v>106</v>
      </c>
      <c r="I6945" s="2" t="b">
        <f t="shared" si="216"/>
        <v>1</v>
      </c>
      <c r="J6945" s="2" t="b">
        <f t="shared" si="217"/>
        <v>0</v>
      </c>
    </row>
    <row r="6946" spans="1:10" x14ac:dyDescent="0.35">
      <c r="A6946" s="4">
        <v>254</v>
      </c>
      <c r="B6946" s="3" t="s">
        <v>162</v>
      </c>
      <c r="C6946" s="16">
        <v>45553</v>
      </c>
      <c r="D6946" s="1" t="s">
        <v>1</v>
      </c>
      <c r="E6946" s="1" t="s">
        <v>0</v>
      </c>
      <c r="G6946" s="2" t="str" cm="1">
        <f t="array" ref="G6946">_xlfn.IFS( F6946 = "", "Unknown", F6946 &lt;= 25, "Young Adult", F6946 &lt;= 35, "Millennials", F6946 &lt;= 50, "Gen-X", F6946 &gt; 50, "Seniors")</f>
        <v>Unknown</v>
      </c>
      <c r="H6946" s="2">
        <v>153</v>
      </c>
      <c r="I6946" s="2" t="b">
        <f t="shared" si="216"/>
        <v>1</v>
      </c>
      <c r="J6946" s="2" t="b">
        <f t="shared" si="217"/>
        <v>0</v>
      </c>
    </row>
    <row r="6947" spans="1:10" x14ac:dyDescent="0.35">
      <c r="A6947" s="4">
        <v>254</v>
      </c>
      <c r="B6947" s="3" t="s">
        <v>162</v>
      </c>
      <c r="C6947" s="16">
        <v>45553</v>
      </c>
      <c r="D6947" s="1" t="s">
        <v>1</v>
      </c>
      <c r="E6947" s="1" t="s">
        <v>0</v>
      </c>
      <c r="F6947" s="2">
        <v>25</v>
      </c>
      <c r="G6947" s="2" t="str" cm="1">
        <f t="array" ref="G6947">_xlfn.IFS( F6947 = "", "Unknown", F6947 &lt;= 25, "Young Adult", F6947 &lt;= 35, "Millennials", F6947 &lt;= 50, "Gen-X", F6947 &gt; 50, "Seniors")</f>
        <v>Young Adult</v>
      </c>
      <c r="H6947" s="2">
        <v>154</v>
      </c>
      <c r="I6947" s="2" t="b">
        <f t="shared" si="216"/>
        <v>1</v>
      </c>
      <c r="J6947" s="2" t="b">
        <f t="shared" si="217"/>
        <v>0</v>
      </c>
    </row>
    <row r="6948" spans="1:10" x14ac:dyDescent="0.35">
      <c r="A6948" s="4">
        <v>254</v>
      </c>
      <c r="B6948" s="3" t="s">
        <v>162</v>
      </c>
      <c r="C6948" s="16">
        <v>45553</v>
      </c>
      <c r="D6948" s="1" t="s">
        <v>1</v>
      </c>
      <c r="E6948" s="1" t="s">
        <v>0</v>
      </c>
      <c r="G6948" s="2" t="str" cm="1">
        <f t="array" ref="G6948">_xlfn.IFS( F6948 = "", "Unknown", F6948 &lt;= 25, "Young Adult", F6948 &lt;= 35, "Millennials", F6948 &lt;= 50, "Gen-X", F6948 &gt; 50, "Seniors")</f>
        <v>Unknown</v>
      </c>
      <c r="H6948" s="2">
        <v>154</v>
      </c>
      <c r="I6948" s="2" t="b">
        <f t="shared" si="216"/>
        <v>1</v>
      </c>
      <c r="J6948" s="2" t="b">
        <f t="shared" si="217"/>
        <v>0</v>
      </c>
    </row>
    <row r="6949" spans="1:10" x14ac:dyDescent="0.35">
      <c r="A6949" s="4">
        <v>254</v>
      </c>
      <c r="B6949" s="3" t="s">
        <v>162</v>
      </c>
      <c r="C6949" s="16">
        <v>45553</v>
      </c>
      <c r="D6949" s="1" t="s">
        <v>1</v>
      </c>
      <c r="E6949" s="1" t="s">
        <v>0</v>
      </c>
      <c r="G6949" s="2" t="str" cm="1">
        <f t="array" ref="G6949">_xlfn.IFS( F6949 = "", "Unknown", F6949 &lt;= 25, "Young Adult", F6949 &lt;= 35, "Millennials", F6949 &lt;= 50, "Gen-X", F6949 &gt; 50, "Seniors")</f>
        <v>Unknown</v>
      </c>
      <c r="H6949" s="2">
        <v>154</v>
      </c>
      <c r="I6949" s="2" t="b">
        <f t="shared" si="216"/>
        <v>1</v>
      </c>
      <c r="J6949" s="2" t="b">
        <f t="shared" si="217"/>
        <v>0</v>
      </c>
    </row>
    <row r="6950" spans="1:10" x14ac:dyDescent="0.35">
      <c r="A6950" s="4">
        <v>254</v>
      </c>
      <c r="B6950" s="3" t="s">
        <v>76</v>
      </c>
      <c r="C6950" s="16">
        <v>45637</v>
      </c>
      <c r="D6950" s="1" t="s">
        <v>1</v>
      </c>
      <c r="E6950" s="1" t="s">
        <v>3</v>
      </c>
      <c r="F6950" s="2">
        <v>17</v>
      </c>
      <c r="G6950" s="2" t="str" cm="1">
        <f t="array" ref="G6950">_xlfn.IFS( F6950 = "", "Unknown", F6950 &lt;= 25, "Young Adult", F6950 &lt;= 35, "Millennials", F6950 &lt;= 50, "Gen-X", F6950 &gt; 50, "Seniors")</f>
        <v>Young Adult</v>
      </c>
      <c r="H6950" s="2">
        <v>68</v>
      </c>
      <c r="I6950" s="2" t="b">
        <f t="shared" si="216"/>
        <v>1</v>
      </c>
      <c r="J6950" s="2" t="b">
        <f t="shared" si="217"/>
        <v>0</v>
      </c>
    </row>
    <row r="6951" spans="1:10" x14ac:dyDescent="0.35">
      <c r="A6951" s="4">
        <v>254</v>
      </c>
      <c r="B6951" s="3" t="s">
        <v>75</v>
      </c>
      <c r="C6951" s="16">
        <v>45638</v>
      </c>
      <c r="D6951" s="1" t="s">
        <v>1</v>
      </c>
      <c r="E6951" s="1" t="s">
        <v>3</v>
      </c>
      <c r="F6951" s="2">
        <v>17</v>
      </c>
      <c r="G6951" s="2" t="str" cm="1">
        <f t="array" ref="G6951">_xlfn.IFS( F6951 = "", "Unknown", F6951 &lt;= 25, "Young Adult", F6951 &lt;= 35, "Millennials", F6951 &lt;= 50, "Gen-X", F6951 &gt; 50, "Seniors")</f>
        <v>Young Adult</v>
      </c>
      <c r="H6951" s="2">
        <v>38</v>
      </c>
      <c r="I6951" s="2" t="b">
        <f t="shared" si="216"/>
        <v>1</v>
      </c>
      <c r="J6951" s="2" t="b">
        <f t="shared" si="217"/>
        <v>0</v>
      </c>
    </row>
    <row r="6952" spans="1:10" x14ac:dyDescent="0.35">
      <c r="A6952" s="4">
        <v>254</v>
      </c>
      <c r="B6952" s="3" t="s">
        <v>162</v>
      </c>
      <c r="C6952" s="16">
        <v>45553</v>
      </c>
      <c r="D6952" s="1" t="s">
        <v>1</v>
      </c>
      <c r="E6952" s="1" t="s">
        <v>0</v>
      </c>
      <c r="G6952" s="2" t="str" cm="1">
        <f t="array" ref="G6952">_xlfn.IFS( F6952 = "", "Unknown", F6952 &lt;= 25, "Young Adult", F6952 &lt;= 35, "Millennials", F6952 &lt;= 50, "Gen-X", F6952 &gt; 50, "Seniors")</f>
        <v>Unknown</v>
      </c>
      <c r="H6952" s="2">
        <v>153</v>
      </c>
      <c r="I6952" s="2" t="b">
        <f t="shared" si="216"/>
        <v>1</v>
      </c>
      <c r="J6952" s="2" t="b">
        <f t="shared" si="217"/>
        <v>0</v>
      </c>
    </row>
    <row r="6953" spans="1:10" x14ac:dyDescent="0.35">
      <c r="A6953" s="4">
        <v>254</v>
      </c>
      <c r="B6953" s="3" t="s">
        <v>162</v>
      </c>
      <c r="C6953" s="16">
        <v>45553</v>
      </c>
      <c r="D6953" s="1" t="s">
        <v>1</v>
      </c>
      <c r="E6953" s="1" t="s">
        <v>0</v>
      </c>
      <c r="G6953" s="2" t="str" cm="1">
        <f t="array" ref="G6953">_xlfn.IFS( F6953 = "", "Unknown", F6953 &lt;= 25, "Young Adult", F6953 &lt;= 35, "Millennials", F6953 &lt;= 50, "Gen-X", F6953 &gt; 50, "Seniors")</f>
        <v>Unknown</v>
      </c>
      <c r="H6953" s="2">
        <v>154</v>
      </c>
      <c r="I6953" s="2" t="b">
        <f t="shared" si="216"/>
        <v>1</v>
      </c>
      <c r="J6953" s="2" t="b">
        <f t="shared" si="217"/>
        <v>0</v>
      </c>
    </row>
    <row r="6954" spans="1:10" x14ac:dyDescent="0.35">
      <c r="A6954" s="4">
        <v>254</v>
      </c>
      <c r="B6954" s="3" t="s">
        <v>162</v>
      </c>
      <c r="C6954" s="16">
        <v>45553</v>
      </c>
      <c r="D6954" s="1" t="s">
        <v>1</v>
      </c>
      <c r="E6954" s="1" t="s">
        <v>0</v>
      </c>
      <c r="G6954" s="2" t="str" cm="1">
        <f t="array" ref="G6954">_xlfn.IFS( F6954 = "", "Unknown", F6954 &lt;= 25, "Young Adult", F6954 &lt;= 35, "Millennials", F6954 &lt;= 50, "Gen-X", F6954 &gt; 50, "Seniors")</f>
        <v>Unknown</v>
      </c>
      <c r="H6954" s="2">
        <v>154</v>
      </c>
      <c r="I6954" s="2" t="b">
        <f t="shared" si="216"/>
        <v>1</v>
      </c>
      <c r="J6954" s="2" t="b">
        <f t="shared" si="217"/>
        <v>0</v>
      </c>
    </row>
    <row r="6955" spans="1:10" x14ac:dyDescent="0.35">
      <c r="A6955" s="4">
        <v>254</v>
      </c>
      <c r="B6955" s="3" t="s">
        <v>162</v>
      </c>
      <c r="C6955" s="16">
        <v>45553</v>
      </c>
      <c r="D6955" s="1" t="s">
        <v>1</v>
      </c>
      <c r="E6955" s="1" t="s">
        <v>3</v>
      </c>
      <c r="F6955" s="2">
        <v>37</v>
      </c>
      <c r="G6955" s="2" t="str" cm="1">
        <f t="array" ref="G6955">_xlfn.IFS( F6955 = "", "Unknown", F6955 &lt;= 25, "Young Adult", F6955 &lt;= 35, "Millennials", F6955 &lt;= 50, "Gen-X", F6955 &gt; 50, "Seniors")</f>
        <v>Gen-X</v>
      </c>
      <c r="H6955" s="2">
        <v>154</v>
      </c>
      <c r="I6955" s="2" t="b">
        <f t="shared" si="216"/>
        <v>1</v>
      </c>
      <c r="J6955" s="2" t="b">
        <f t="shared" si="217"/>
        <v>0</v>
      </c>
    </row>
    <row r="6956" spans="1:10" x14ac:dyDescent="0.35">
      <c r="A6956" s="4">
        <v>254</v>
      </c>
      <c r="B6956" s="3" t="s">
        <v>162</v>
      </c>
      <c r="C6956" s="16">
        <v>45553</v>
      </c>
      <c r="D6956" s="1" t="s">
        <v>1</v>
      </c>
      <c r="E6956" s="1" t="s">
        <v>0</v>
      </c>
      <c r="G6956" s="2" t="str" cm="1">
        <f t="array" ref="G6956">_xlfn.IFS( F6956 = "", "Unknown", F6956 &lt;= 25, "Young Adult", F6956 &lt;= 35, "Millennials", F6956 &lt;= 50, "Gen-X", F6956 &gt; 50, "Seniors")</f>
        <v>Unknown</v>
      </c>
      <c r="H6956" s="2">
        <v>12</v>
      </c>
      <c r="I6956" s="2" t="b">
        <f t="shared" si="216"/>
        <v>0</v>
      </c>
      <c r="J6956" s="2" t="b">
        <f t="shared" si="217"/>
        <v>0</v>
      </c>
    </row>
    <row r="6957" spans="1:10" x14ac:dyDescent="0.35">
      <c r="A6957" s="4">
        <v>254</v>
      </c>
      <c r="B6957" s="3" t="s">
        <v>162</v>
      </c>
      <c r="C6957" s="16">
        <v>45553</v>
      </c>
      <c r="D6957" s="1" t="s">
        <v>1</v>
      </c>
      <c r="E6957" s="1" t="s">
        <v>0</v>
      </c>
      <c r="G6957" s="2" t="str" cm="1">
        <f t="array" ref="G6957">_xlfn.IFS( F6957 = "", "Unknown", F6957 &lt;= 25, "Young Adult", F6957 &lt;= 35, "Millennials", F6957 &lt;= 50, "Gen-X", F6957 &gt; 50, "Seniors")</f>
        <v>Unknown</v>
      </c>
      <c r="H6957" s="2">
        <v>154</v>
      </c>
      <c r="I6957" s="2" t="b">
        <f t="shared" si="216"/>
        <v>1</v>
      </c>
      <c r="J6957" s="2" t="b">
        <f t="shared" si="217"/>
        <v>0</v>
      </c>
    </row>
    <row r="6958" spans="1:10" x14ac:dyDescent="0.35">
      <c r="A6958" s="4">
        <v>254</v>
      </c>
      <c r="B6958" s="3" t="s">
        <v>162</v>
      </c>
      <c r="C6958" s="16">
        <v>45553</v>
      </c>
      <c r="D6958" s="1" t="s">
        <v>1</v>
      </c>
      <c r="E6958" s="1" t="s">
        <v>3</v>
      </c>
      <c r="F6958" s="2">
        <v>20</v>
      </c>
      <c r="G6958" s="2" t="str" cm="1">
        <f t="array" ref="G6958">_xlfn.IFS( F6958 = "", "Unknown", F6958 &lt;= 25, "Young Adult", F6958 &lt;= 35, "Millennials", F6958 &lt;= 50, "Gen-X", F6958 &gt; 50, "Seniors")</f>
        <v>Young Adult</v>
      </c>
      <c r="H6958" s="2">
        <v>137</v>
      </c>
      <c r="I6958" s="2" t="b">
        <f t="shared" si="216"/>
        <v>1</v>
      </c>
      <c r="J6958" s="2" t="b">
        <f t="shared" si="217"/>
        <v>0</v>
      </c>
    </row>
    <row r="6959" spans="1:10" x14ac:dyDescent="0.35">
      <c r="A6959" s="4">
        <v>254</v>
      </c>
      <c r="B6959" s="3" t="s">
        <v>162</v>
      </c>
      <c r="C6959" s="16">
        <v>45553</v>
      </c>
      <c r="D6959" s="1" t="s">
        <v>1</v>
      </c>
      <c r="E6959" s="1" t="s">
        <v>3</v>
      </c>
      <c r="F6959" s="2">
        <v>31</v>
      </c>
      <c r="G6959" s="2" t="str" cm="1">
        <f t="array" ref="G6959">_xlfn.IFS( F6959 = "", "Unknown", F6959 &lt;= 25, "Young Adult", F6959 &lt;= 35, "Millennials", F6959 &lt;= 50, "Gen-X", F6959 &gt; 50, "Seniors")</f>
        <v>Millennials</v>
      </c>
      <c r="H6959" s="2">
        <v>153</v>
      </c>
      <c r="I6959" s="2" t="b">
        <f t="shared" si="216"/>
        <v>1</v>
      </c>
      <c r="J6959" s="2" t="b">
        <f t="shared" si="217"/>
        <v>0</v>
      </c>
    </row>
    <row r="6960" spans="1:10" x14ac:dyDescent="0.35">
      <c r="A6960" s="4">
        <v>254</v>
      </c>
      <c r="B6960" s="3" t="s">
        <v>162</v>
      </c>
      <c r="C6960" s="16">
        <v>45553</v>
      </c>
      <c r="D6960" s="1" t="s">
        <v>1</v>
      </c>
      <c r="E6960" s="1" t="s">
        <v>3</v>
      </c>
      <c r="F6960" s="2">
        <v>24</v>
      </c>
      <c r="G6960" s="2" t="str" cm="1">
        <f t="array" ref="G6960">_xlfn.IFS( F6960 = "", "Unknown", F6960 &lt;= 25, "Young Adult", F6960 &lt;= 35, "Millennials", F6960 &lt;= 50, "Gen-X", F6960 &gt; 50, "Seniors")</f>
        <v>Young Adult</v>
      </c>
      <c r="H6960" s="2">
        <v>32</v>
      </c>
      <c r="I6960" s="2" t="b">
        <f t="shared" si="216"/>
        <v>1</v>
      </c>
      <c r="J6960" s="2" t="b">
        <f t="shared" si="217"/>
        <v>0</v>
      </c>
    </row>
    <row r="6961" spans="1:10" x14ac:dyDescent="0.35">
      <c r="A6961" s="4">
        <v>254</v>
      </c>
      <c r="B6961" s="3" t="s">
        <v>162</v>
      </c>
      <c r="C6961" s="16">
        <v>45553</v>
      </c>
      <c r="D6961" s="1" t="s">
        <v>1</v>
      </c>
      <c r="E6961" s="1" t="s">
        <v>4</v>
      </c>
      <c r="F6961" s="2">
        <v>27</v>
      </c>
      <c r="G6961" s="2" t="str" cm="1">
        <f t="array" ref="G6961">_xlfn.IFS( F6961 = "", "Unknown", F6961 &lt;= 25, "Young Adult", F6961 &lt;= 35, "Millennials", F6961 &lt;= 50, "Gen-X", F6961 &gt; 50, "Seniors")</f>
        <v>Millennials</v>
      </c>
      <c r="H6961" s="2">
        <v>99</v>
      </c>
      <c r="I6961" s="2" t="b">
        <f t="shared" si="216"/>
        <v>1</v>
      </c>
      <c r="J6961" s="2" t="b">
        <f t="shared" si="217"/>
        <v>0</v>
      </c>
    </row>
    <row r="6962" spans="1:10" x14ac:dyDescent="0.35">
      <c r="A6962" s="4">
        <v>254</v>
      </c>
      <c r="B6962" s="3" t="s">
        <v>162</v>
      </c>
      <c r="C6962" s="16">
        <v>45553</v>
      </c>
      <c r="D6962" s="1" t="s">
        <v>1</v>
      </c>
      <c r="E6962" s="1" t="s">
        <v>0</v>
      </c>
      <c r="F6962" s="2">
        <v>26</v>
      </c>
      <c r="G6962" s="2" t="str" cm="1">
        <f t="array" ref="G6962">_xlfn.IFS( F6962 = "", "Unknown", F6962 &lt;= 25, "Young Adult", F6962 &lt;= 35, "Millennials", F6962 &lt;= 50, "Gen-X", F6962 &gt; 50, "Seniors")</f>
        <v>Millennials</v>
      </c>
      <c r="H6962" s="2">
        <v>53</v>
      </c>
      <c r="I6962" s="2" t="b">
        <f t="shared" si="216"/>
        <v>1</v>
      </c>
      <c r="J6962" s="2" t="b">
        <f t="shared" si="217"/>
        <v>0</v>
      </c>
    </row>
    <row r="6963" spans="1:10" x14ac:dyDescent="0.35">
      <c r="A6963" s="4">
        <v>254</v>
      </c>
      <c r="B6963" s="3" t="s">
        <v>162</v>
      </c>
      <c r="C6963" s="16">
        <v>45553</v>
      </c>
      <c r="D6963" s="1" t="s">
        <v>1</v>
      </c>
      <c r="E6963" s="1" t="s">
        <v>12</v>
      </c>
      <c r="F6963" s="2">
        <v>22</v>
      </c>
      <c r="G6963" s="2" t="str" cm="1">
        <f t="array" ref="G6963">_xlfn.IFS( F6963 = "", "Unknown", F6963 &lt;= 25, "Young Adult", F6963 &lt;= 35, "Millennials", F6963 &lt;= 50, "Gen-X", F6963 &gt; 50, "Seniors")</f>
        <v>Young Adult</v>
      </c>
      <c r="H6963" s="2">
        <v>154</v>
      </c>
      <c r="I6963" s="2" t="b">
        <f t="shared" si="216"/>
        <v>1</v>
      </c>
      <c r="J6963" s="2" t="b">
        <f t="shared" si="217"/>
        <v>0</v>
      </c>
    </row>
    <row r="6964" spans="1:10" x14ac:dyDescent="0.35">
      <c r="A6964" s="4">
        <v>254</v>
      </c>
      <c r="B6964" s="3" t="s">
        <v>162</v>
      </c>
      <c r="C6964" s="16">
        <v>45553</v>
      </c>
      <c r="D6964" s="1" t="s">
        <v>1</v>
      </c>
      <c r="E6964" s="1" t="s">
        <v>0</v>
      </c>
      <c r="G6964" s="2" t="str" cm="1">
        <f t="array" ref="G6964">_xlfn.IFS( F6964 = "", "Unknown", F6964 &lt;= 25, "Young Adult", F6964 &lt;= 35, "Millennials", F6964 &lt;= 50, "Gen-X", F6964 &gt; 50, "Seniors")</f>
        <v>Unknown</v>
      </c>
      <c r="H6964" s="2">
        <v>154</v>
      </c>
      <c r="I6964" s="2" t="b">
        <f t="shared" si="216"/>
        <v>1</v>
      </c>
      <c r="J6964" s="2" t="b">
        <f t="shared" si="217"/>
        <v>0</v>
      </c>
    </row>
    <row r="6965" spans="1:10" x14ac:dyDescent="0.35">
      <c r="A6965" s="4">
        <v>254</v>
      </c>
      <c r="B6965" s="3" t="s">
        <v>162</v>
      </c>
      <c r="C6965" s="16">
        <v>45553</v>
      </c>
      <c r="D6965" s="1" t="s">
        <v>1</v>
      </c>
      <c r="E6965" s="1" t="s">
        <v>0</v>
      </c>
      <c r="G6965" s="2" t="str" cm="1">
        <f t="array" ref="G6965">_xlfn.IFS( F6965 = "", "Unknown", F6965 &lt;= 25, "Young Adult", F6965 &lt;= 35, "Millennials", F6965 &lt;= 50, "Gen-X", F6965 &gt; 50, "Seniors")</f>
        <v>Unknown</v>
      </c>
      <c r="H6965" s="2">
        <v>154</v>
      </c>
      <c r="I6965" s="2" t="b">
        <f t="shared" si="216"/>
        <v>1</v>
      </c>
      <c r="J6965" s="2" t="b">
        <f t="shared" si="217"/>
        <v>0</v>
      </c>
    </row>
    <row r="6966" spans="1:10" x14ac:dyDescent="0.35">
      <c r="A6966" s="4">
        <v>254</v>
      </c>
      <c r="B6966" s="3" t="s">
        <v>162</v>
      </c>
      <c r="C6966" s="16">
        <v>45553</v>
      </c>
      <c r="D6966" s="1" t="s">
        <v>1</v>
      </c>
      <c r="E6966" s="1" t="s">
        <v>0</v>
      </c>
      <c r="G6966" s="2" t="str" cm="1">
        <f t="array" ref="G6966">_xlfn.IFS( F6966 = "", "Unknown", F6966 &lt;= 25, "Young Adult", F6966 &lt;= 35, "Millennials", F6966 &lt;= 50, "Gen-X", F6966 &gt; 50, "Seniors")</f>
        <v>Unknown</v>
      </c>
      <c r="H6966" s="2">
        <v>154</v>
      </c>
      <c r="I6966" s="2" t="b">
        <f t="shared" si="216"/>
        <v>1</v>
      </c>
      <c r="J6966" s="2" t="b">
        <f t="shared" si="217"/>
        <v>0</v>
      </c>
    </row>
    <row r="6967" spans="1:10" x14ac:dyDescent="0.35">
      <c r="A6967" s="4">
        <v>254</v>
      </c>
      <c r="B6967" s="3" t="s">
        <v>162</v>
      </c>
      <c r="C6967" s="16">
        <v>45553</v>
      </c>
      <c r="D6967" s="1" t="s">
        <v>1</v>
      </c>
      <c r="E6967" s="1" t="s">
        <v>0</v>
      </c>
      <c r="G6967" s="2" t="str" cm="1">
        <f t="array" ref="G6967">_xlfn.IFS( F6967 = "", "Unknown", F6967 &lt;= 25, "Young Adult", F6967 &lt;= 35, "Millennials", F6967 &lt;= 50, "Gen-X", F6967 &gt; 50, "Seniors")</f>
        <v>Unknown</v>
      </c>
      <c r="H6967" s="2">
        <v>154</v>
      </c>
      <c r="I6967" s="2" t="b">
        <f t="shared" si="216"/>
        <v>1</v>
      </c>
      <c r="J6967" s="2" t="b">
        <f t="shared" si="217"/>
        <v>0</v>
      </c>
    </row>
    <row r="6968" spans="1:10" x14ac:dyDescent="0.35">
      <c r="A6968" s="4">
        <v>254</v>
      </c>
      <c r="B6968" s="3" t="s">
        <v>162</v>
      </c>
      <c r="C6968" s="16">
        <v>45553</v>
      </c>
      <c r="D6968" s="1" t="s">
        <v>1</v>
      </c>
      <c r="E6968" s="1" t="s">
        <v>0</v>
      </c>
      <c r="G6968" s="2" t="str" cm="1">
        <f t="array" ref="G6968">_xlfn.IFS( F6968 = "", "Unknown", F6968 &lt;= 25, "Young Adult", F6968 &lt;= 35, "Millennials", F6968 &lt;= 50, "Gen-X", F6968 &gt; 50, "Seniors")</f>
        <v>Unknown</v>
      </c>
      <c r="H6968" s="2">
        <v>154</v>
      </c>
      <c r="I6968" s="2" t="b">
        <f t="shared" si="216"/>
        <v>1</v>
      </c>
      <c r="J6968" s="2" t="b">
        <f t="shared" si="217"/>
        <v>0</v>
      </c>
    </row>
    <row r="6969" spans="1:10" x14ac:dyDescent="0.35">
      <c r="A6969" s="4">
        <v>254</v>
      </c>
      <c r="B6969" s="3" t="s">
        <v>162</v>
      </c>
      <c r="C6969" s="16">
        <v>45553</v>
      </c>
      <c r="D6969" s="1" t="s">
        <v>1</v>
      </c>
      <c r="E6969" s="1" t="s">
        <v>0</v>
      </c>
      <c r="G6969" s="2" t="str" cm="1">
        <f t="array" ref="G6969">_xlfn.IFS( F6969 = "", "Unknown", F6969 &lt;= 25, "Young Adult", F6969 &lt;= 35, "Millennials", F6969 &lt;= 50, "Gen-X", F6969 &gt; 50, "Seniors")</f>
        <v>Unknown</v>
      </c>
      <c r="H6969" s="2">
        <v>154</v>
      </c>
      <c r="I6969" s="2" t="b">
        <f t="shared" si="216"/>
        <v>1</v>
      </c>
      <c r="J6969" s="2" t="b">
        <f t="shared" si="217"/>
        <v>0</v>
      </c>
    </row>
    <row r="6970" spans="1:10" x14ac:dyDescent="0.35">
      <c r="A6970" s="4">
        <v>254</v>
      </c>
      <c r="B6970" s="3" t="s">
        <v>162</v>
      </c>
      <c r="C6970" s="16">
        <v>45553</v>
      </c>
      <c r="D6970" s="1" t="s">
        <v>1</v>
      </c>
      <c r="E6970" s="1" t="s">
        <v>0</v>
      </c>
      <c r="G6970" s="2" t="str" cm="1">
        <f t="array" ref="G6970">_xlfn.IFS( F6970 = "", "Unknown", F6970 &lt;= 25, "Young Adult", F6970 &lt;= 35, "Millennials", F6970 &lt;= 50, "Gen-X", F6970 &gt; 50, "Seniors")</f>
        <v>Unknown</v>
      </c>
      <c r="H6970" s="2">
        <v>2</v>
      </c>
      <c r="I6970" s="2" t="b">
        <f t="shared" si="216"/>
        <v>0</v>
      </c>
      <c r="J6970" s="2" t="b">
        <f t="shared" si="217"/>
        <v>0</v>
      </c>
    </row>
    <row r="6971" spans="1:10" x14ac:dyDescent="0.35">
      <c r="A6971" s="4">
        <v>254</v>
      </c>
      <c r="B6971" s="3" t="s">
        <v>162</v>
      </c>
      <c r="C6971" s="16">
        <v>45553</v>
      </c>
      <c r="D6971" s="1" t="s">
        <v>1</v>
      </c>
      <c r="E6971" s="1" t="s">
        <v>0</v>
      </c>
      <c r="G6971" s="2" t="str" cm="1">
        <f t="array" ref="G6971">_xlfn.IFS( F6971 = "", "Unknown", F6971 &lt;= 25, "Young Adult", F6971 &lt;= 35, "Millennials", F6971 &lt;= 50, "Gen-X", F6971 &gt; 50, "Seniors")</f>
        <v>Unknown</v>
      </c>
      <c r="H6971" s="2">
        <v>154</v>
      </c>
      <c r="I6971" s="2" t="b">
        <f t="shared" si="216"/>
        <v>1</v>
      </c>
      <c r="J6971" s="2" t="b">
        <f t="shared" si="217"/>
        <v>0</v>
      </c>
    </row>
    <row r="6972" spans="1:10" x14ac:dyDescent="0.35">
      <c r="A6972" s="4">
        <v>254</v>
      </c>
      <c r="B6972" s="3" t="s">
        <v>162</v>
      </c>
      <c r="C6972" s="16">
        <v>45553</v>
      </c>
      <c r="D6972" s="1" t="s">
        <v>1</v>
      </c>
      <c r="E6972" s="1" t="s">
        <v>0</v>
      </c>
      <c r="G6972" s="2" t="str" cm="1">
        <f t="array" ref="G6972">_xlfn.IFS( F6972 = "", "Unknown", F6972 &lt;= 25, "Young Adult", F6972 &lt;= 35, "Millennials", F6972 &lt;= 50, "Gen-X", F6972 &gt; 50, "Seniors")</f>
        <v>Unknown</v>
      </c>
      <c r="H6972" s="2">
        <v>154</v>
      </c>
      <c r="I6972" s="2" t="b">
        <f t="shared" si="216"/>
        <v>1</v>
      </c>
      <c r="J6972" s="2" t="b">
        <f t="shared" si="217"/>
        <v>0</v>
      </c>
    </row>
    <row r="6973" spans="1:10" x14ac:dyDescent="0.35">
      <c r="A6973" s="4">
        <v>254</v>
      </c>
      <c r="B6973" s="3" t="s">
        <v>162</v>
      </c>
      <c r="C6973" s="16">
        <v>45553</v>
      </c>
      <c r="D6973" s="1" t="s">
        <v>1</v>
      </c>
      <c r="E6973" s="1" t="s">
        <v>0</v>
      </c>
      <c r="G6973" s="2" t="str" cm="1">
        <f t="array" ref="G6973">_xlfn.IFS( F6973 = "", "Unknown", F6973 &lt;= 25, "Young Adult", F6973 &lt;= 35, "Millennials", F6973 &lt;= 50, "Gen-X", F6973 &gt; 50, "Seniors")</f>
        <v>Unknown</v>
      </c>
      <c r="H6973" s="2">
        <v>154</v>
      </c>
      <c r="I6973" s="2" t="b">
        <f t="shared" si="216"/>
        <v>1</v>
      </c>
      <c r="J6973" s="2" t="b">
        <f t="shared" si="217"/>
        <v>0</v>
      </c>
    </row>
    <row r="6974" spans="1:10" x14ac:dyDescent="0.35">
      <c r="A6974" s="4">
        <v>254</v>
      </c>
      <c r="B6974" s="3" t="s">
        <v>162</v>
      </c>
      <c r="C6974" s="16">
        <v>45553</v>
      </c>
      <c r="D6974" s="1" t="s">
        <v>1</v>
      </c>
      <c r="E6974" s="1" t="s">
        <v>0</v>
      </c>
      <c r="G6974" s="2" t="str" cm="1">
        <f t="array" ref="G6974">_xlfn.IFS( F6974 = "", "Unknown", F6974 &lt;= 25, "Young Adult", F6974 &lt;= 35, "Millennials", F6974 &lt;= 50, "Gen-X", F6974 &gt; 50, "Seniors")</f>
        <v>Unknown</v>
      </c>
      <c r="H6974" s="2">
        <v>154</v>
      </c>
      <c r="I6974" s="2" t="b">
        <f t="shared" si="216"/>
        <v>1</v>
      </c>
      <c r="J6974" s="2" t="b">
        <f t="shared" si="217"/>
        <v>0</v>
      </c>
    </row>
    <row r="6975" spans="1:10" x14ac:dyDescent="0.35">
      <c r="A6975" s="4">
        <v>254</v>
      </c>
      <c r="B6975" s="3" t="s">
        <v>162</v>
      </c>
      <c r="C6975" s="16">
        <v>45553</v>
      </c>
      <c r="D6975" s="1" t="s">
        <v>1</v>
      </c>
      <c r="E6975" s="1" t="s">
        <v>0</v>
      </c>
      <c r="G6975" s="2" t="str" cm="1">
        <f t="array" ref="G6975">_xlfn.IFS( F6975 = "", "Unknown", F6975 &lt;= 25, "Young Adult", F6975 &lt;= 35, "Millennials", F6975 &lt;= 50, "Gen-X", F6975 &gt; 50, "Seniors")</f>
        <v>Unknown</v>
      </c>
      <c r="H6975" s="2">
        <v>154</v>
      </c>
      <c r="I6975" s="2" t="b">
        <f t="shared" si="216"/>
        <v>1</v>
      </c>
      <c r="J6975" s="2" t="b">
        <f t="shared" si="217"/>
        <v>0</v>
      </c>
    </row>
    <row r="6976" spans="1:10" x14ac:dyDescent="0.35">
      <c r="A6976" s="4">
        <v>254</v>
      </c>
      <c r="B6976" s="3" t="s">
        <v>162</v>
      </c>
      <c r="C6976" s="16">
        <v>45553</v>
      </c>
      <c r="D6976" s="1" t="s">
        <v>1</v>
      </c>
      <c r="E6976" s="1" t="s">
        <v>3</v>
      </c>
      <c r="F6976" s="2">
        <v>25</v>
      </c>
      <c r="G6976" s="2" t="str" cm="1">
        <f t="array" ref="G6976">_xlfn.IFS( F6976 = "", "Unknown", F6976 &lt;= 25, "Young Adult", F6976 &lt;= 35, "Millennials", F6976 &lt;= 50, "Gen-X", F6976 &gt; 50, "Seniors")</f>
        <v>Young Adult</v>
      </c>
      <c r="H6976" s="2">
        <v>118</v>
      </c>
      <c r="I6976" s="2" t="b">
        <f t="shared" si="216"/>
        <v>1</v>
      </c>
      <c r="J6976" s="2" t="b">
        <f t="shared" si="217"/>
        <v>0</v>
      </c>
    </row>
    <row r="6977" spans="1:10" x14ac:dyDescent="0.35">
      <c r="A6977" s="4">
        <v>254</v>
      </c>
      <c r="B6977" s="3" t="s">
        <v>162</v>
      </c>
      <c r="C6977" s="16">
        <v>45553</v>
      </c>
      <c r="D6977" s="1" t="s">
        <v>1</v>
      </c>
      <c r="E6977" s="1" t="s">
        <v>0</v>
      </c>
      <c r="G6977" s="2" t="str" cm="1">
        <f t="array" ref="G6977">_xlfn.IFS( F6977 = "", "Unknown", F6977 &lt;= 25, "Young Adult", F6977 &lt;= 35, "Millennials", F6977 &lt;= 50, "Gen-X", F6977 &gt; 50, "Seniors")</f>
        <v>Unknown</v>
      </c>
      <c r="H6977" s="2">
        <v>154</v>
      </c>
      <c r="I6977" s="2" t="b">
        <f t="shared" si="216"/>
        <v>1</v>
      </c>
      <c r="J6977" s="2" t="b">
        <f t="shared" si="217"/>
        <v>0</v>
      </c>
    </row>
    <row r="6978" spans="1:10" x14ac:dyDescent="0.35">
      <c r="A6978" s="4">
        <v>254</v>
      </c>
      <c r="B6978" s="3" t="s">
        <v>162</v>
      </c>
      <c r="C6978" s="16">
        <v>45553</v>
      </c>
      <c r="D6978" s="1" t="s">
        <v>1</v>
      </c>
      <c r="E6978" s="1" t="s">
        <v>0</v>
      </c>
      <c r="G6978" s="2" t="str" cm="1">
        <f t="array" ref="G6978">_xlfn.IFS( F6978 = "", "Unknown", F6978 &lt;= 25, "Young Adult", F6978 &lt;= 35, "Millennials", F6978 &lt;= 50, "Gen-X", F6978 &gt; 50, "Seniors")</f>
        <v>Unknown</v>
      </c>
      <c r="H6978" s="2">
        <v>154</v>
      </c>
      <c r="I6978" s="2" t="b">
        <f t="shared" ref="I6978:I7041" si="218">AND(D6978="ACTIVE", H6978 &gt;30)</f>
        <v>1</v>
      </c>
      <c r="J6978" s="2" t="b">
        <f t="shared" ref="J6978:J7041" si="219">AND(D6978="ACTIVE", H6978 &gt;180)</f>
        <v>0</v>
      </c>
    </row>
    <row r="6979" spans="1:10" x14ac:dyDescent="0.35">
      <c r="A6979" s="4">
        <v>254</v>
      </c>
      <c r="B6979" s="3" t="s">
        <v>162</v>
      </c>
      <c r="C6979" s="16">
        <v>45553</v>
      </c>
      <c r="D6979" s="1" t="s">
        <v>1</v>
      </c>
      <c r="E6979" s="1" t="s">
        <v>0</v>
      </c>
      <c r="G6979" s="2" t="str" cm="1">
        <f t="array" ref="G6979">_xlfn.IFS( F6979 = "", "Unknown", F6979 &lt;= 25, "Young Adult", F6979 &lt;= 35, "Millennials", F6979 &lt;= 50, "Gen-X", F6979 &gt; 50, "Seniors")</f>
        <v>Unknown</v>
      </c>
      <c r="H6979" s="2">
        <v>154</v>
      </c>
      <c r="I6979" s="2" t="b">
        <f t="shared" si="218"/>
        <v>1</v>
      </c>
      <c r="J6979" s="2" t="b">
        <f t="shared" si="219"/>
        <v>0</v>
      </c>
    </row>
    <row r="6980" spans="1:10" x14ac:dyDescent="0.35">
      <c r="A6980" s="4">
        <v>254</v>
      </c>
      <c r="B6980" s="3" t="s">
        <v>162</v>
      </c>
      <c r="C6980" s="16">
        <v>45553</v>
      </c>
      <c r="D6980" s="1" t="s">
        <v>1</v>
      </c>
      <c r="E6980" s="1" t="s">
        <v>4</v>
      </c>
      <c r="F6980" s="2">
        <v>23</v>
      </c>
      <c r="G6980" s="2" t="str" cm="1">
        <f t="array" ref="G6980">_xlfn.IFS( F6980 = "", "Unknown", F6980 &lt;= 25, "Young Adult", F6980 &lt;= 35, "Millennials", F6980 &lt;= 50, "Gen-X", F6980 &gt; 50, "Seniors")</f>
        <v>Young Adult</v>
      </c>
      <c r="H6980" s="2">
        <v>1</v>
      </c>
      <c r="I6980" s="2" t="b">
        <f t="shared" si="218"/>
        <v>0</v>
      </c>
      <c r="J6980" s="2" t="b">
        <f t="shared" si="219"/>
        <v>0</v>
      </c>
    </row>
    <row r="6981" spans="1:10" x14ac:dyDescent="0.35">
      <c r="A6981" s="4">
        <v>254</v>
      </c>
      <c r="B6981" s="3" t="s">
        <v>162</v>
      </c>
      <c r="C6981" s="16">
        <v>45553</v>
      </c>
      <c r="D6981" s="1" t="s">
        <v>1</v>
      </c>
      <c r="E6981" s="1" t="s">
        <v>3</v>
      </c>
      <c r="F6981" s="2">
        <v>28</v>
      </c>
      <c r="G6981" s="2" t="str" cm="1">
        <f t="array" ref="G6981">_xlfn.IFS( F6981 = "", "Unknown", F6981 &lt;= 25, "Young Adult", F6981 &lt;= 35, "Millennials", F6981 &lt;= 50, "Gen-X", F6981 &gt; 50, "Seniors")</f>
        <v>Millennials</v>
      </c>
      <c r="H6981" s="2">
        <v>151</v>
      </c>
      <c r="I6981" s="2" t="b">
        <f t="shared" si="218"/>
        <v>1</v>
      </c>
      <c r="J6981" s="2" t="b">
        <f t="shared" si="219"/>
        <v>0</v>
      </c>
    </row>
    <row r="6982" spans="1:10" x14ac:dyDescent="0.35">
      <c r="A6982" s="4">
        <v>254</v>
      </c>
      <c r="B6982" s="3" t="s">
        <v>162</v>
      </c>
      <c r="C6982" s="16">
        <v>45553</v>
      </c>
      <c r="D6982" s="1" t="s">
        <v>1</v>
      </c>
      <c r="E6982" s="1" t="s">
        <v>0</v>
      </c>
      <c r="G6982" s="2" t="str" cm="1">
        <f t="array" ref="G6982">_xlfn.IFS( F6982 = "", "Unknown", F6982 &lt;= 25, "Young Adult", F6982 &lt;= 35, "Millennials", F6982 &lt;= 50, "Gen-X", F6982 &gt; 50, "Seniors")</f>
        <v>Unknown</v>
      </c>
      <c r="H6982" s="2">
        <v>154</v>
      </c>
      <c r="I6982" s="2" t="b">
        <f t="shared" si="218"/>
        <v>1</v>
      </c>
      <c r="J6982" s="2" t="b">
        <f t="shared" si="219"/>
        <v>0</v>
      </c>
    </row>
    <row r="6983" spans="1:10" x14ac:dyDescent="0.35">
      <c r="A6983" s="4">
        <v>254</v>
      </c>
      <c r="B6983" s="3" t="s">
        <v>162</v>
      </c>
      <c r="C6983" s="16">
        <v>45553</v>
      </c>
      <c r="D6983" s="1" t="s">
        <v>1</v>
      </c>
      <c r="E6983" s="1" t="s">
        <v>0</v>
      </c>
      <c r="G6983" s="2" t="str" cm="1">
        <f t="array" ref="G6983">_xlfn.IFS( F6983 = "", "Unknown", F6983 &lt;= 25, "Young Adult", F6983 &lt;= 35, "Millennials", F6983 &lt;= 50, "Gen-X", F6983 &gt; 50, "Seniors")</f>
        <v>Unknown</v>
      </c>
      <c r="H6983" s="2">
        <v>154</v>
      </c>
      <c r="I6983" s="2" t="b">
        <f t="shared" si="218"/>
        <v>1</v>
      </c>
      <c r="J6983" s="2" t="b">
        <f t="shared" si="219"/>
        <v>0</v>
      </c>
    </row>
    <row r="6984" spans="1:10" x14ac:dyDescent="0.35">
      <c r="A6984" s="4">
        <v>254</v>
      </c>
      <c r="B6984" s="3" t="s">
        <v>162</v>
      </c>
      <c r="C6984" s="16">
        <v>45553</v>
      </c>
      <c r="D6984" s="1" t="s">
        <v>1</v>
      </c>
      <c r="E6984" s="1" t="s">
        <v>0</v>
      </c>
      <c r="G6984" s="2" t="str" cm="1">
        <f t="array" ref="G6984">_xlfn.IFS( F6984 = "", "Unknown", F6984 &lt;= 25, "Young Adult", F6984 &lt;= 35, "Millennials", F6984 &lt;= 50, "Gen-X", F6984 &gt; 50, "Seniors")</f>
        <v>Unknown</v>
      </c>
      <c r="H6984" s="2">
        <v>154</v>
      </c>
      <c r="I6984" s="2" t="b">
        <f t="shared" si="218"/>
        <v>1</v>
      </c>
      <c r="J6984" s="2" t="b">
        <f t="shared" si="219"/>
        <v>0</v>
      </c>
    </row>
    <row r="6985" spans="1:10" x14ac:dyDescent="0.35">
      <c r="A6985" s="4">
        <v>254</v>
      </c>
      <c r="B6985" s="3" t="s">
        <v>162</v>
      </c>
      <c r="C6985" s="16">
        <v>45553</v>
      </c>
      <c r="D6985" s="1" t="s">
        <v>1</v>
      </c>
      <c r="E6985" s="1" t="s">
        <v>0</v>
      </c>
      <c r="G6985" s="2" t="str" cm="1">
        <f t="array" ref="G6985">_xlfn.IFS( F6985 = "", "Unknown", F6985 &lt;= 25, "Young Adult", F6985 &lt;= 35, "Millennials", F6985 &lt;= 50, "Gen-X", F6985 &gt; 50, "Seniors")</f>
        <v>Unknown</v>
      </c>
      <c r="H6985" s="2">
        <v>154</v>
      </c>
      <c r="I6985" s="2" t="b">
        <f t="shared" si="218"/>
        <v>1</v>
      </c>
      <c r="J6985" s="2" t="b">
        <f t="shared" si="219"/>
        <v>0</v>
      </c>
    </row>
    <row r="6986" spans="1:10" x14ac:dyDescent="0.35">
      <c r="A6986" s="4">
        <v>254</v>
      </c>
      <c r="B6986" s="3" t="s">
        <v>162</v>
      </c>
      <c r="C6986" s="16">
        <v>45553</v>
      </c>
      <c r="D6986" s="1" t="s">
        <v>1</v>
      </c>
      <c r="E6986" s="1" t="s">
        <v>0</v>
      </c>
      <c r="G6986" s="2" t="str" cm="1">
        <f t="array" ref="G6986">_xlfn.IFS( F6986 = "", "Unknown", F6986 &lt;= 25, "Young Adult", F6986 &lt;= 35, "Millennials", F6986 &lt;= 50, "Gen-X", F6986 &gt; 50, "Seniors")</f>
        <v>Unknown</v>
      </c>
      <c r="H6986" s="2">
        <v>154</v>
      </c>
      <c r="I6986" s="2" t="b">
        <f t="shared" si="218"/>
        <v>1</v>
      </c>
      <c r="J6986" s="2" t="b">
        <f t="shared" si="219"/>
        <v>0</v>
      </c>
    </row>
    <row r="6987" spans="1:10" x14ac:dyDescent="0.35">
      <c r="A6987" s="4">
        <v>254</v>
      </c>
      <c r="B6987" s="3" t="s">
        <v>162</v>
      </c>
      <c r="C6987" s="16">
        <v>45553</v>
      </c>
      <c r="D6987" s="1" t="s">
        <v>1</v>
      </c>
      <c r="E6987" s="1" t="s">
        <v>0</v>
      </c>
      <c r="G6987" s="2" t="str" cm="1">
        <f t="array" ref="G6987">_xlfn.IFS( F6987 = "", "Unknown", F6987 &lt;= 25, "Young Adult", F6987 &lt;= 35, "Millennials", F6987 &lt;= 50, "Gen-X", F6987 &gt; 50, "Seniors")</f>
        <v>Unknown</v>
      </c>
      <c r="H6987" s="2">
        <v>152</v>
      </c>
      <c r="I6987" s="2" t="b">
        <f t="shared" si="218"/>
        <v>1</v>
      </c>
      <c r="J6987" s="2" t="b">
        <f t="shared" si="219"/>
        <v>0</v>
      </c>
    </row>
    <row r="6988" spans="1:10" x14ac:dyDescent="0.35">
      <c r="A6988" s="4">
        <v>254</v>
      </c>
      <c r="B6988" s="3" t="s">
        <v>162</v>
      </c>
      <c r="C6988" s="16">
        <v>45553</v>
      </c>
      <c r="D6988" s="1" t="s">
        <v>1</v>
      </c>
      <c r="E6988" s="1" t="s">
        <v>0</v>
      </c>
      <c r="G6988" s="2" t="str" cm="1">
        <f t="array" ref="G6988">_xlfn.IFS( F6988 = "", "Unknown", F6988 &lt;= 25, "Young Adult", F6988 &lt;= 35, "Millennials", F6988 &lt;= 50, "Gen-X", F6988 &gt; 50, "Seniors")</f>
        <v>Unknown</v>
      </c>
      <c r="H6988" s="2">
        <v>154</v>
      </c>
      <c r="I6988" s="2" t="b">
        <f t="shared" si="218"/>
        <v>1</v>
      </c>
      <c r="J6988" s="2" t="b">
        <f t="shared" si="219"/>
        <v>0</v>
      </c>
    </row>
    <row r="6989" spans="1:10" x14ac:dyDescent="0.35">
      <c r="A6989" s="4">
        <v>254</v>
      </c>
      <c r="B6989" s="3" t="s">
        <v>162</v>
      </c>
      <c r="C6989" s="16">
        <v>45553</v>
      </c>
      <c r="D6989" s="1" t="s">
        <v>1</v>
      </c>
      <c r="E6989" s="1" t="s">
        <v>0</v>
      </c>
      <c r="G6989" s="2" t="str" cm="1">
        <f t="array" ref="G6989">_xlfn.IFS( F6989 = "", "Unknown", F6989 &lt;= 25, "Young Adult", F6989 &lt;= 35, "Millennials", F6989 &lt;= 50, "Gen-X", F6989 &gt; 50, "Seniors")</f>
        <v>Unknown</v>
      </c>
      <c r="H6989" s="2">
        <v>154</v>
      </c>
      <c r="I6989" s="2" t="b">
        <f t="shared" si="218"/>
        <v>1</v>
      </c>
      <c r="J6989" s="2" t="b">
        <f t="shared" si="219"/>
        <v>0</v>
      </c>
    </row>
    <row r="6990" spans="1:10" x14ac:dyDescent="0.35">
      <c r="A6990" s="4">
        <v>254</v>
      </c>
      <c r="B6990" s="3" t="s">
        <v>162</v>
      </c>
      <c r="C6990" s="16">
        <v>45553</v>
      </c>
      <c r="D6990" s="1" t="s">
        <v>1</v>
      </c>
      <c r="E6990" s="1" t="s">
        <v>0</v>
      </c>
      <c r="G6990" s="2" t="str" cm="1">
        <f t="array" ref="G6990">_xlfn.IFS( F6990 = "", "Unknown", F6990 &lt;= 25, "Young Adult", F6990 &lt;= 35, "Millennials", F6990 &lt;= 50, "Gen-X", F6990 &gt; 50, "Seniors")</f>
        <v>Unknown</v>
      </c>
      <c r="H6990" s="2">
        <v>154</v>
      </c>
      <c r="I6990" s="2" t="b">
        <f t="shared" si="218"/>
        <v>1</v>
      </c>
      <c r="J6990" s="2" t="b">
        <f t="shared" si="219"/>
        <v>0</v>
      </c>
    </row>
    <row r="6991" spans="1:10" x14ac:dyDescent="0.35">
      <c r="A6991" s="4">
        <v>254</v>
      </c>
      <c r="B6991" s="3" t="s">
        <v>162</v>
      </c>
      <c r="C6991" s="16">
        <v>45553</v>
      </c>
      <c r="D6991" s="1" t="s">
        <v>1</v>
      </c>
      <c r="E6991" s="1" t="s">
        <v>0</v>
      </c>
      <c r="G6991" s="2" t="str" cm="1">
        <f t="array" ref="G6991">_xlfn.IFS( F6991 = "", "Unknown", F6991 &lt;= 25, "Young Adult", F6991 &lt;= 35, "Millennials", F6991 &lt;= 50, "Gen-X", F6991 &gt; 50, "Seniors")</f>
        <v>Unknown</v>
      </c>
      <c r="H6991" s="2">
        <v>107</v>
      </c>
      <c r="I6991" s="2" t="b">
        <f t="shared" si="218"/>
        <v>1</v>
      </c>
      <c r="J6991" s="2" t="b">
        <f t="shared" si="219"/>
        <v>0</v>
      </c>
    </row>
    <row r="6992" spans="1:10" x14ac:dyDescent="0.35">
      <c r="A6992" s="4">
        <v>254</v>
      </c>
      <c r="B6992" s="3" t="s">
        <v>162</v>
      </c>
      <c r="C6992" s="16">
        <v>45553</v>
      </c>
      <c r="D6992" s="1" t="s">
        <v>1</v>
      </c>
      <c r="E6992" s="1" t="s">
        <v>3</v>
      </c>
      <c r="F6992" s="2">
        <v>23</v>
      </c>
      <c r="G6992" s="2" t="str" cm="1">
        <f t="array" ref="G6992">_xlfn.IFS( F6992 = "", "Unknown", F6992 &lt;= 25, "Young Adult", F6992 &lt;= 35, "Millennials", F6992 &lt;= 50, "Gen-X", F6992 &gt; 50, "Seniors")</f>
        <v>Young Adult</v>
      </c>
      <c r="H6992" s="2">
        <v>27</v>
      </c>
      <c r="I6992" s="2" t="b">
        <f t="shared" si="218"/>
        <v>0</v>
      </c>
      <c r="J6992" s="2" t="b">
        <f t="shared" si="219"/>
        <v>0</v>
      </c>
    </row>
    <row r="6993" spans="1:10" x14ac:dyDescent="0.35">
      <c r="A6993" s="4">
        <v>254</v>
      </c>
      <c r="B6993" s="3" t="s">
        <v>101</v>
      </c>
      <c r="C6993" s="16">
        <v>45608</v>
      </c>
      <c r="D6993" s="1" t="s">
        <v>1</v>
      </c>
      <c r="E6993" s="1" t="s">
        <v>3</v>
      </c>
      <c r="F6993" s="2">
        <v>29</v>
      </c>
      <c r="G6993" s="2" t="str" cm="1">
        <f t="array" ref="G6993">_xlfn.IFS( F6993 = "", "Unknown", F6993 &lt;= 25, "Young Adult", F6993 &lt;= 35, "Millennials", F6993 &lt;= 50, "Gen-X", F6993 &gt; 50, "Seniors")</f>
        <v>Millennials</v>
      </c>
      <c r="H6993" s="2">
        <v>2</v>
      </c>
      <c r="I6993" s="2" t="b">
        <f t="shared" si="218"/>
        <v>0</v>
      </c>
      <c r="J6993" s="2" t="b">
        <f t="shared" si="219"/>
        <v>0</v>
      </c>
    </row>
    <row r="6994" spans="1:10" x14ac:dyDescent="0.35">
      <c r="A6994" s="4">
        <v>254</v>
      </c>
      <c r="B6994" s="3" t="s">
        <v>162</v>
      </c>
      <c r="C6994" s="16">
        <v>45553</v>
      </c>
      <c r="D6994" s="1" t="s">
        <v>1</v>
      </c>
      <c r="E6994" s="1" t="s">
        <v>0</v>
      </c>
      <c r="G6994" s="2" t="str" cm="1">
        <f t="array" ref="G6994">_xlfn.IFS( F6994 = "", "Unknown", F6994 &lt;= 25, "Young Adult", F6994 &lt;= 35, "Millennials", F6994 &lt;= 50, "Gen-X", F6994 &gt; 50, "Seniors")</f>
        <v>Unknown</v>
      </c>
      <c r="H6994" s="2">
        <v>154</v>
      </c>
      <c r="I6994" s="2" t="b">
        <f t="shared" si="218"/>
        <v>1</v>
      </c>
      <c r="J6994" s="2" t="b">
        <f t="shared" si="219"/>
        <v>0</v>
      </c>
    </row>
    <row r="6995" spans="1:10" x14ac:dyDescent="0.35">
      <c r="A6995" s="4">
        <v>254</v>
      </c>
      <c r="B6995" s="3" t="s">
        <v>162</v>
      </c>
      <c r="C6995" s="16">
        <v>45553</v>
      </c>
      <c r="D6995" s="1" t="s">
        <v>1</v>
      </c>
      <c r="E6995" s="1" t="s">
        <v>0</v>
      </c>
      <c r="G6995" s="2" t="str" cm="1">
        <f t="array" ref="G6995">_xlfn.IFS( F6995 = "", "Unknown", F6995 &lt;= 25, "Young Adult", F6995 &lt;= 35, "Millennials", F6995 &lt;= 50, "Gen-X", F6995 &gt; 50, "Seniors")</f>
        <v>Unknown</v>
      </c>
      <c r="H6995" s="2">
        <v>151</v>
      </c>
      <c r="I6995" s="2" t="b">
        <f t="shared" si="218"/>
        <v>1</v>
      </c>
      <c r="J6995" s="2" t="b">
        <f t="shared" si="219"/>
        <v>0</v>
      </c>
    </row>
    <row r="6996" spans="1:10" x14ac:dyDescent="0.35">
      <c r="A6996" s="4">
        <v>254</v>
      </c>
      <c r="B6996" s="3" t="s">
        <v>162</v>
      </c>
      <c r="C6996" s="16">
        <v>45553</v>
      </c>
      <c r="D6996" s="1" t="s">
        <v>1</v>
      </c>
      <c r="E6996" s="1" t="s">
        <v>0</v>
      </c>
      <c r="G6996" s="2" t="str" cm="1">
        <f t="array" ref="G6996">_xlfn.IFS( F6996 = "", "Unknown", F6996 &lt;= 25, "Young Adult", F6996 &lt;= 35, "Millennials", F6996 &lt;= 50, "Gen-X", F6996 &gt; 50, "Seniors")</f>
        <v>Unknown</v>
      </c>
      <c r="H6996" s="2">
        <v>154</v>
      </c>
      <c r="I6996" s="2" t="b">
        <f t="shared" si="218"/>
        <v>1</v>
      </c>
      <c r="J6996" s="2" t="b">
        <f t="shared" si="219"/>
        <v>0</v>
      </c>
    </row>
    <row r="6997" spans="1:10" x14ac:dyDescent="0.35">
      <c r="A6997" s="4">
        <v>254</v>
      </c>
      <c r="B6997" s="3" t="s">
        <v>162</v>
      </c>
      <c r="C6997" s="16">
        <v>45553</v>
      </c>
      <c r="D6997" s="1" t="s">
        <v>1</v>
      </c>
      <c r="E6997" s="1" t="s">
        <v>0</v>
      </c>
      <c r="G6997" s="2" t="str" cm="1">
        <f t="array" ref="G6997">_xlfn.IFS( F6997 = "", "Unknown", F6997 &lt;= 25, "Young Adult", F6997 &lt;= 35, "Millennials", F6997 &lt;= 50, "Gen-X", F6997 &gt; 50, "Seniors")</f>
        <v>Unknown</v>
      </c>
      <c r="H6997" s="2">
        <v>133</v>
      </c>
      <c r="I6997" s="2" t="b">
        <f t="shared" si="218"/>
        <v>1</v>
      </c>
      <c r="J6997" s="2" t="b">
        <f t="shared" si="219"/>
        <v>0</v>
      </c>
    </row>
    <row r="6998" spans="1:10" x14ac:dyDescent="0.35">
      <c r="A6998" s="4">
        <v>254</v>
      </c>
      <c r="B6998" s="3" t="s">
        <v>71</v>
      </c>
      <c r="C6998" s="16">
        <v>45642</v>
      </c>
      <c r="D6998" s="1" t="s">
        <v>1</v>
      </c>
      <c r="E6998" s="1" t="s">
        <v>3</v>
      </c>
      <c r="F6998" s="2">
        <v>26</v>
      </c>
      <c r="G6998" s="2" t="str" cm="1">
        <f t="array" ref="G6998">_xlfn.IFS( F6998 = "", "Unknown", F6998 &lt;= 25, "Young Adult", F6998 &lt;= 35, "Millennials", F6998 &lt;= 50, "Gen-X", F6998 &gt; 50, "Seniors")</f>
        <v>Millennials</v>
      </c>
      <c r="H6998" s="2">
        <v>16</v>
      </c>
      <c r="I6998" s="2" t="b">
        <f t="shared" si="218"/>
        <v>0</v>
      </c>
      <c r="J6998" s="2" t="b">
        <f t="shared" si="219"/>
        <v>0</v>
      </c>
    </row>
    <row r="6999" spans="1:10" x14ac:dyDescent="0.35">
      <c r="A6999" s="4">
        <v>254</v>
      </c>
      <c r="B6999" s="3" t="s">
        <v>162</v>
      </c>
      <c r="C6999" s="16">
        <v>45553</v>
      </c>
      <c r="D6999" s="1" t="s">
        <v>1</v>
      </c>
      <c r="E6999" s="1" t="s">
        <v>0</v>
      </c>
      <c r="G6999" s="2" t="str" cm="1">
        <f t="array" ref="G6999">_xlfn.IFS( F6999 = "", "Unknown", F6999 &lt;= 25, "Young Adult", F6999 &lt;= 35, "Millennials", F6999 &lt;= 50, "Gen-X", F6999 &gt; 50, "Seniors")</f>
        <v>Unknown</v>
      </c>
      <c r="H6999" s="2">
        <v>154</v>
      </c>
      <c r="I6999" s="2" t="b">
        <f t="shared" si="218"/>
        <v>1</v>
      </c>
      <c r="J6999" s="2" t="b">
        <f t="shared" si="219"/>
        <v>0</v>
      </c>
    </row>
    <row r="7000" spans="1:10" x14ac:dyDescent="0.35">
      <c r="A7000" s="4">
        <v>254</v>
      </c>
      <c r="B7000" s="3" t="s">
        <v>162</v>
      </c>
      <c r="C7000" s="16">
        <v>45553</v>
      </c>
      <c r="D7000" s="1" t="s">
        <v>1</v>
      </c>
      <c r="E7000" s="1" t="s">
        <v>0</v>
      </c>
      <c r="G7000" s="2" t="str" cm="1">
        <f t="array" ref="G7000">_xlfn.IFS( F7000 = "", "Unknown", F7000 &lt;= 25, "Young Adult", F7000 &lt;= 35, "Millennials", F7000 &lt;= 50, "Gen-X", F7000 &gt; 50, "Seniors")</f>
        <v>Unknown</v>
      </c>
      <c r="H7000" s="2">
        <v>154</v>
      </c>
      <c r="I7000" s="2" t="b">
        <f t="shared" si="218"/>
        <v>1</v>
      </c>
      <c r="J7000" s="2" t="b">
        <f t="shared" si="219"/>
        <v>0</v>
      </c>
    </row>
    <row r="7001" spans="1:10" x14ac:dyDescent="0.35">
      <c r="A7001" s="4">
        <v>254</v>
      </c>
      <c r="B7001" s="3" t="s">
        <v>161</v>
      </c>
      <c r="C7001" s="16">
        <v>45554</v>
      </c>
      <c r="D7001" s="1" t="s">
        <v>5</v>
      </c>
      <c r="E7001" s="1" t="s">
        <v>0</v>
      </c>
      <c r="G7001" s="2" t="str" cm="1">
        <f t="array" ref="G7001">_xlfn.IFS( F7001 = "", "Unknown", F7001 &lt;= 25, "Young Adult", F7001 &lt;= 35, "Millennials", F7001 &lt;= 50, "Gen-X", F7001 &gt; 50, "Seniors")</f>
        <v>Unknown</v>
      </c>
      <c r="I7001" s="2" t="b">
        <f t="shared" si="218"/>
        <v>0</v>
      </c>
      <c r="J7001" s="2" t="b">
        <f t="shared" si="219"/>
        <v>0</v>
      </c>
    </row>
    <row r="7002" spans="1:10" x14ac:dyDescent="0.35">
      <c r="A7002" s="4">
        <v>254</v>
      </c>
      <c r="B7002" s="3" t="s">
        <v>162</v>
      </c>
      <c r="C7002" s="16">
        <v>45553</v>
      </c>
      <c r="D7002" s="1" t="s">
        <v>1</v>
      </c>
      <c r="E7002" s="1" t="s">
        <v>0</v>
      </c>
      <c r="G7002" s="2" t="str" cm="1">
        <f t="array" ref="G7002">_xlfn.IFS( F7002 = "", "Unknown", F7002 &lt;= 25, "Young Adult", F7002 &lt;= 35, "Millennials", F7002 &lt;= 50, "Gen-X", F7002 &gt; 50, "Seniors")</f>
        <v>Unknown</v>
      </c>
      <c r="H7002" s="2">
        <v>154</v>
      </c>
      <c r="I7002" s="2" t="b">
        <f t="shared" si="218"/>
        <v>1</v>
      </c>
      <c r="J7002" s="2" t="b">
        <f t="shared" si="219"/>
        <v>0</v>
      </c>
    </row>
    <row r="7003" spans="1:10" x14ac:dyDescent="0.35">
      <c r="A7003" s="4">
        <v>254</v>
      </c>
      <c r="B7003" s="3" t="s">
        <v>162</v>
      </c>
      <c r="C7003" s="16">
        <v>45553</v>
      </c>
      <c r="D7003" s="1" t="s">
        <v>1</v>
      </c>
      <c r="E7003" s="1" t="s">
        <v>0</v>
      </c>
      <c r="G7003" s="2" t="str" cm="1">
        <f t="array" ref="G7003">_xlfn.IFS( F7003 = "", "Unknown", F7003 &lt;= 25, "Young Adult", F7003 &lt;= 35, "Millennials", F7003 &lt;= 50, "Gen-X", F7003 &gt; 50, "Seniors")</f>
        <v>Unknown</v>
      </c>
      <c r="H7003" s="2">
        <v>154</v>
      </c>
      <c r="I7003" s="2" t="b">
        <f t="shared" si="218"/>
        <v>1</v>
      </c>
      <c r="J7003" s="2" t="b">
        <f t="shared" si="219"/>
        <v>0</v>
      </c>
    </row>
    <row r="7004" spans="1:10" x14ac:dyDescent="0.35">
      <c r="A7004" s="4">
        <v>254</v>
      </c>
      <c r="B7004" s="3" t="s">
        <v>162</v>
      </c>
      <c r="C7004" s="16">
        <v>45553</v>
      </c>
      <c r="D7004" s="1" t="s">
        <v>1</v>
      </c>
      <c r="E7004" s="1" t="s">
        <v>0</v>
      </c>
      <c r="G7004" s="2" t="str" cm="1">
        <f t="array" ref="G7004">_xlfn.IFS( F7004 = "", "Unknown", F7004 &lt;= 25, "Young Adult", F7004 &lt;= 35, "Millennials", F7004 &lt;= 50, "Gen-X", F7004 &gt; 50, "Seniors")</f>
        <v>Unknown</v>
      </c>
      <c r="H7004" s="2">
        <v>154</v>
      </c>
      <c r="I7004" s="2" t="b">
        <f t="shared" si="218"/>
        <v>1</v>
      </c>
      <c r="J7004" s="2" t="b">
        <f t="shared" si="219"/>
        <v>0</v>
      </c>
    </row>
    <row r="7005" spans="1:10" x14ac:dyDescent="0.35">
      <c r="A7005" s="4">
        <v>254</v>
      </c>
      <c r="B7005" s="3" t="s">
        <v>162</v>
      </c>
      <c r="C7005" s="16">
        <v>45553</v>
      </c>
      <c r="D7005" s="1" t="s">
        <v>1</v>
      </c>
      <c r="E7005" s="1" t="s">
        <v>3</v>
      </c>
      <c r="F7005" s="2">
        <v>29</v>
      </c>
      <c r="G7005" s="2" t="str" cm="1">
        <f t="array" ref="G7005">_xlfn.IFS( F7005 = "", "Unknown", F7005 &lt;= 25, "Young Adult", F7005 &lt;= 35, "Millennials", F7005 &lt;= 50, "Gen-X", F7005 &gt; 50, "Seniors")</f>
        <v>Millennials</v>
      </c>
      <c r="H7005" s="2">
        <v>150</v>
      </c>
      <c r="I7005" s="2" t="b">
        <f t="shared" si="218"/>
        <v>1</v>
      </c>
      <c r="J7005" s="2" t="b">
        <f t="shared" si="219"/>
        <v>0</v>
      </c>
    </row>
    <row r="7006" spans="1:10" x14ac:dyDescent="0.35">
      <c r="A7006" s="4">
        <v>254</v>
      </c>
      <c r="B7006" s="3" t="s">
        <v>162</v>
      </c>
      <c r="C7006" s="16">
        <v>45553</v>
      </c>
      <c r="D7006" s="1" t="s">
        <v>1</v>
      </c>
      <c r="E7006" s="1" t="s">
        <v>0</v>
      </c>
      <c r="G7006" s="2" t="str" cm="1">
        <f t="array" ref="G7006">_xlfn.IFS( F7006 = "", "Unknown", F7006 &lt;= 25, "Young Adult", F7006 &lt;= 35, "Millennials", F7006 &lt;= 50, "Gen-X", F7006 &gt; 50, "Seniors")</f>
        <v>Unknown</v>
      </c>
      <c r="H7006" s="2">
        <v>154</v>
      </c>
      <c r="I7006" s="2" t="b">
        <f t="shared" si="218"/>
        <v>1</v>
      </c>
      <c r="J7006" s="2" t="b">
        <f t="shared" si="219"/>
        <v>0</v>
      </c>
    </row>
    <row r="7007" spans="1:10" x14ac:dyDescent="0.35">
      <c r="A7007" s="4">
        <v>254</v>
      </c>
      <c r="B7007" s="3" t="s">
        <v>162</v>
      </c>
      <c r="C7007" s="16">
        <v>45553</v>
      </c>
      <c r="D7007" s="1" t="s">
        <v>1</v>
      </c>
      <c r="E7007" s="1" t="s">
        <v>0</v>
      </c>
      <c r="G7007" s="2" t="str" cm="1">
        <f t="array" ref="G7007">_xlfn.IFS( F7007 = "", "Unknown", F7007 &lt;= 25, "Young Adult", F7007 &lt;= 35, "Millennials", F7007 &lt;= 50, "Gen-X", F7007 &gt; 50, "Seniors")</f>
        <v>Unknown</v>
      </c>
      <c r="H7007" s="2">
        <v>154</v>
      </c>
      <c r="I7007" s="2" t="b">
        <f t="shared" si="218"/>
        <v>1</v>
      </c>
      <c r="J7007" s="2" t="b">
        <f t="shared" si="219"/>
        <v>0</v>
      </c>
    </row>
    <row r="7008" spans="1:10" x14ac:dyDescent="0.35">
      <c r="A7008" s="4">
        <v>254</v>
      </c>
      <c r="B7008" s="3" t="s">
        <v>162</v>
      </c>
      <c r="C7008" s="16">
        <v>45553</v>
      </c>
      <c r="D7008" s="1" t="s">
        <v>1</v>
      </c>
      <c r="E7008" s="1" t="s">
        <v>3</v>
      </c>
      <c r="F7008" s="2">
        <v>25</v>
      </c>
      <c r="G7008" s="2" t="str" cm="1">
        <f t="array" ref="G7008">_xlfn.IFS( F7008 = "", "Unknown", F7008 &lt;= 25, "Young Adult", F7008 &lt;= 35, "Millennials", F7008 &lt;= 50, "Gen-X", F7008 &gt; 50, "Seniors")</f>
        <v>Young Adult</v>
      </c>
      <c r="H7008" s="2">
        <v>147</v>
      </c>
      <c r="I7008" s="2" t="b">
        <f t="shared" si="218"/>
        <v>1</v>
      </c>
      <c r="J7008" s="2" t="b">
        <f t="shared" si="219"/>
        <v>0</v>
      </c>
    </row>
    <row r="7009" spans="1:10" x14ac:dyDescent="0.35">
      <c r="A7009" s="4">
        <v>254</v>
      </c>
      <c r="B7009" s="3" t="s">
        <v>162</v>
      </c>
      <c r="C7009" s="16">
        <v>45553</v>
      </c>
      <c r="D7009" s="1" t="s">
        <v>1</v>
      </c>
      <c r="E7009" s="1" t="s">
        <v>0</v>
      </c>
      <c r="G7009" s="2" t="str" cm="1">
        <f t="array" ref="G7009">_xlfn.IFS( F7009 = "", "Unknown", F7009 &lt;= 25, "Young Adult", F7009 &lt;= 35, "Millennials", F7009 &lt;= 50, "Gen-X", F7009 &gt; 50, "Seniors")</f>
        <v>Unknown</v>
      </c>
      <c r="H7009" s="2">
        <v>154</v>
      </c>
      <c r="I7009" s="2" t="b">
        <f t="shared" si="218"/>
        <v>1</v>
      </c>
      <c r="J7009" s="2" t="b">
        <f t="shared" si="219"/>
        <v>0</v>
      </c>
    </row>
    <row r="7010" spans="1:10" x14ac:dyDescent="0.35">
      <c r="A7010" s="4">
        <v>254</v>
      </c>
      <c r="B7010" s="3" t="s">
        <v>162</v>
      </c>
      <c r="C7010" s="16">
        <v>45553</v>
      </c>
      <c r="D7010" s="1" t="s">
        <v>1</v>
      </c>
      <c r="E7010" s="1" t="s">
        <v>0</v>
      </c>
      <c r="G7010" s="2" t="str" cm="1">
        <f t="array" ref="G7010">_xlfn.IFS( F7010 = "", "Unknown", F7010 &lt;= 25, "Young Adult", F7010 &lt;= 35, "Millennials", F7010 &lt;= 50, "Gen-X", F7010 &gt; 50, "Seniors")</f>
        <v>Unknown</v>
      </c>
      <c r="H7010" s="2">
        <v>154</v>
      </c>
      <c r="I7010" s="2" t="b">
        <f t="shared" si="218"/>
        <v>1</v>
      </c>
      <c r="J7010" s="2" t="b">
        <f t="shared" si="219"/>
        <v>0</v>
      </c>
    </row>
    <row r="7011" spans="1:10" x14ac:dyDescent="0.35">
      <c r="A7011" s="4">
        <v>254</v>
      </c>
      <c r="B7011" s="3" t="s">
        <v>161</v>
      </c>
      <c r="C7011" s="16">
        <v>45554</v>
      </c>
      <c r="D7011" s="1" t="s">
        <v>7</v>
      </c>
      <c r="E7011" s="1" t="s">
        <v>0</v>
      </c>
      <c r="G7011" s="2" t="str" cm="1">
        <f t="array" ref="G7011">_xlfn.IFS( F7011 = "", "Unknown", F7011 &lt;= 25, "Young Adult", F7011 &lt;= 35, "Millennials", F7011 &lt;= 50, "Gen-X", F7011 &gt; 50, "Seniors")</f>
        <v>Unknown</v>
      </c>
      <c r="H7011" s="2">
        <v>153</v>
      </c>
      <c r="I7011" s="2" t="b">
        <f t="shared" si="218"/>
        <v>0</v>
      </c>
      <c r="J7011" s="2" t="b">
        <f t="shared" si="219"/>
        <v>0</v>
      </c>
    </row>
    <row r="7012" spans="1:10" x14ac:dyDescent="0.35">
      <c r="A7012" s="4">
        <v>254</v>
      </c>
      <c r="B7012" s="3" t="s">
        <v>161</v>
      </c>
      <c r="C7012" s="16">
        <v>45554</v>
      </c>
      <c r="D7012" s="1" t="s">
        <v>1</v>
      </c>
      <c r="E7012" s="1" t="s">
        <v>3</v>
      </c>
      <c r="F7012" s="2">
        <v>35</v>
      </c>
      <c r="G7012" s="2" t="str" cm="1">
        <f t="array" ref="G7012">_xlfn.IFS( F7012 = "", "Unknown", F7012 &lt;= 25, "Young Adult", F7012 &lt;= 35, "Millennials", F7012 &lt;= 50, "Gen-X", F7012 &gt; 50, "Seniors")</f>
        <v>Millennials</v>
      </c>
      <c r="H7012" s="2">
        <v>144</v>
      </c>
      <c r="I7012" s="2" t="b">
        <f t="shared" si="218"/>
        <v>1</v>
      </c>
      <c r="J7012" s="2" t="b">
        <f t="shared" si="219"/>
        <v>0</v>
      </c>
    </row>
    <row r="7013" spans="1:10" x14ac:dyDescent="0.35">
      <c r="A7013" s="4">
        <v>234</v>
      </c>
      <c r="B7013" s="3" t="s">
        <v>161</v>
      </c>
      <c r="C7013" s="16">
        <v>45554</v>
      </c>
      <c r="D7013" s="1" t="s">
        <v>1</v>
      </c>
      <c r="E7013" s="1" t="s">
        <v>0</v>
      </c>
      <c r="G7013" s="2" t="str" cm="1">
        <f t="array" ref="G7013">_xlfn.IFS( F7013 = "", "Unknown", F7013 &lt;= 25, "Young Adult", F7013 &lt;= 35, "Millennials", F7013 &lt;= 50, "Gen-X", F7013 &gt; 50, "Seniors")</f>
        <v>Unknown</v>
      </c>
      <c r="H7013" s="2">
        <v>153</v>
      </c>
      <c r="I7013" s="2" t="b">
        <f t="shared" si="218"/>
        <v>1</v>
      </c>
      <c r="J7013" s="2" t="b">
        <f t="shared" si="219"/>
        <v>0</v>
      </c>
    </row>
    <row r="7014" spans="1:10" x14ac:dyDescent="0.35">
      <c r="A7014" s="4">
        <v>234</v>
      </c>
      <c r="B7014" s="3" t="s">
        <v>161</v>
      </c>
      <c r="C7014" s="16">
        <v>45554</v>
      </c>
      <c r="D7014" s="1" t="s">
        <v>7</v>
      </c>
      <c r="E7014" s="1" t="s">
        <v>0</v>
      </c>
      <c r="G7014" s="2" t="str" cm="1">
        <f t="array" ref="G7014">_xlfn.IFS( F7014 = "", "Unknown", F7014 &lt;= 25, "Young Adult", F7014 &lt;= 35, "Millennials", F7014 &lt;= 50, "Gen-X", F7014 &gt; 50, "Seniors")</f>
        <v>Unknown</v>
      </c>
      <c r="H7014" s="2">
        <v>136</v>
      </c>
      <c r="I7014" s="2" t="b">
        <f t="shared" si="218"/>
        <v>0</v>
      </c>
      <c r="J7014" s="2" t="b">
        <f t="shared" si="219"/>
        <v>0</v>
      </c>
    </row>
    <row r="7015" spans="1:10" x14ac:dyDescent="0.35">
      <c r="A7015" s="4">
        <v>234</v>
      </c>
      <c r="B7015" s="3" t="s">
        <v>161</v>
      </c>
      <c r="C7015" s="16">
        <v>45554</v>
      </c>
      <c r="D7015" s="1" t="s">
        <v>1</v>
      </c>
      <c r="E7015" s="1" t="s">
        <v>4</v>
      </c>
      <c r="F7015" s="2">
        <v>23</v>
      </c>
      <c r="G7015" s="2" t="str" cm="1">
        <f t="array" ref="G7015">_xlfn.IFS( F7015 = "", "Unknown", F7015 &lt;= 25, "Young Adult", F7015 &lt;= 35, "Millennials", F7015 &lt;= 50, "Gen-X", F7015 &gt; 50, "Seniors")</f>
        <v>Young Adult</v>
      </c>
      <c r="H7015" s="2">
        <v>132</v>
      </c>
      <c r="I7015" s="2" t="b">
        <f t="shared" si="218"/>
        <v>1</v>
      </c>
      <c r="J7015" s="2" t="b">
        <f t="shared" si="219"/>
        <v>0</v>
      </c>
    </row>
    <row r="7016" spans="1:10" x14ac:dyDescent="0.35">
      <c r="A7016" s="4">
        <v>234</v>
      </c>
      <c r="B7016" s="3" t="s">
        <v>161</v>
      </c>
      <c r="C7016" s="16">
        <v>45554</v>
      </c>
      <c r="D7016" s="1" t="s">
        <v>1</v>
      </c>
      <c r="E7016" s="1" t="s">
        <v>3</v>
      </c>
      <c r="F7016" s="2">
        <v>23</v>
      </c>
      <c r="G7016" s="2" t="str" cm="1">
        <f t="array" ref="G7016">_xlfn.IFS( F7016 = "", "Unknown", F7016 &lt;= 25, "Young Adult", F7016 &lt;= 35, "Millennials", F7016 &lt;= 50, "Gen-X", F7016 &gt; 50, "Seniors")</f>
        <v>Young Adult</v>
      </c>
      <c r="H7016" s="2">
        <v>33</v>
      </c>
      <c r="I7016" s="2" t="b">
        <f t="shared" si="218"/>
        <v>1</v>
      </c>
      <c r="J7016" s="2" t="b">
        <f t="shared" si="219"/>
        <v>0</v>
      </c>
    </row>
    <row r="7017" spans="1:10" x14ac:dyDescent="0.35">
      <c r="A7017" s="4">
        <v>234</v>
      </c>
      <c r="B7017" s="3" t="s">
        <v>162</v>
      </c>
      <c r="C7017" s="16">
        <v>45553</v>
      </c>
      <c r="D7017" s="1" t="s">
        <v>1</v>
      </c>
      <c r="E7017" s="1" t="s">
        <v>0</v>
      </c>
      <c r="G7017" s="2" t="str" cm="1">
        <f t="array" ref="G7017">_xlfn.IFS( F7017 = "", "Unknown", F7017 &lt;= 25, "Young Adult", F7017 &lt;= 35, "Millennials", F7017 &lt;= 50, "Gen-X", F7017 &gt; 50, "Seniors")</f>
        <v>Unknown</v>
      </c>
      <c r="H7017" s="2">
        <v>154</v>
      </c>
      <c r="I7017" s="2" t="b">
        <f t="shared" si="218"/>
        <v>1</v>
      </c>
      <c r="J7017" s="2" t="b">
        <f t="shared" si="219"/>
        <v>0</v>
      </c>
    </row>
    <row r="7018" spans="1:10" x14ac:dyDescent="0.35">
      <c r="A7018" s="4">
        <v>234</v>
      </c>
      <c r="B7018" s="3" t="s">
        <v>162</v>
      </c>
      <c r="C7018" s="16">
        <v>45553</v>
      </c>
      <c r="D7018" s="1" t="s">
        <v>1</v>
      </c>
      <c r="E7018" s="1" t="s">
        <v>0</v>
      </c>
      <c r="G7018" s="2" t="str" cm="1">
        <f t="array" ref="G7018">_xlfn.IFS( F7018 = "", "Unknown", F7018 &lt;= 25, "Young Adult", F7018 &lt;= 35, "Millennials", F7018 &lt;= 50, "Gen-X", F7018 &gt; 50, "Seniors")</f>
        <v>Unknown</v>
      </c>
      <c r="H7018" s="2">
        <v>153</v>
      </c>
      <c r="I7018" s="2" t="b">
        <f t="shared" si="218"/>
        <v>1</v>
      </c>
      <c r="J7018" s="2" t="b">
        <f t="shared" si="219"/>
        <v>0</v>
      </c>
    </row>
    <row r="7019" spans="1:10" x14ac:dyDescent="0.35">
      <c r="A7019" s="4">
        <v>234</v>
      </c>
      <c r="B7019" s="3" t="s">
        <v>162</v>
      </c>
      <c r="C7019" s="16">
        <v>45553</v>
      </c>
      <c r="D7019" s="1" t="s">
        <v>1</v>
      </c>
      <c r="E7019" s="1" t="s">
        <v>0</v>
      </c>
      <c r="G7019" s="2" t="str" cm="1">
        <f t="array" ref="G7019">_xlfn.IFS( F7019 = "", "Unknown", F7019 &lt;= 25, "Young Adult", F7019 &lt;= 35, "Millennials", F7019 &lt;= 50, "Gen-X", F7019 &gt; 50, "Seniors")</f>
        <v>Unknown</v>
      </c>
      <c r="H7019" s="2">
        <v>154</v>
      </c>
      <c r="I7019" s="2" t="b">
        <f t="shared" si="218"/>
        <v>1</v>
      </c>
      <c r="J7019" s="2" t="b">
        <f t="shared" si="219"/>
        <v>0</v>
      </c>
    </row>
    <row r="7020" spans="1:10" x14ac:dyDescent="0.35">
      <c r="A7020" s="4">
        <v>234</v>
      </c>
      <c r="B7020" s="3" t="s">
        <v>161</v>
      </c>
      <c r="C7020" s="16">
        <v>45554</v>
      </c>
      <c r="D7020" s="1" t="s">
        <v>1</v>
      </c>
      <c r="E7020" s="1" t="s">
        <v>0</v>
      </c>
      <c r="G7020" s="2" t="str" cm="1">
        <f t="array" ref="G7020">_xlfn.IFS( F7020 = "", "Unknown", F7020 &lt;= 25, "Young Adult", F7020 &lt;= 35, "Millennials", F7020 &lt;= 50, "Gen-X", F7020 &gt; 50, "Seniors")</f>
        <v>Unknown</v>
      </c>
      <c r="H7020" s="2">
        <v>153</v>
      </c>
      <c r="I7020" s="2" t="b">
        <f t="shared" si="218"/>
        <v>1</v>
      </c>
      <c r="J7020" s="2" t="b">
        <f t="shared" si="219"/>
        <v>0</v>
      </c>
    </row>
    <row r="7021" spans="1:10" x14ac:dyDescent="0.35">
      <c r="A7021" s="4">
        <v>234</v>
      </c>
      <c r="B7021" s="3" t="s">
        <v>161</v>
      </c>
      <c r="C7021" s="16">
        <v>45554</v>
      </c>
      <c r="D7021" s="1" t="s">
        <v>1</v>
      </c>
      <c r="E7021" s="1" t="s">
        <v>0</v>
      </c>
      <c r="G7021" s="2" t="str" cm="1">
        <f t="array" ref="G7021">_xlfn.IFS( F7021 = "", "Unknown", F7021 &lt;= 25, "Young Adult", F7021 &lt;= 35, "Millennials", F7021 &lt;= 50, "Gen-X", F7021 &gt; 50, "Seniors")</f>
        <v>Unknown</v>
      </c>
      <c r="H7021" s="2">
        <v>153</v>
      </c>
      <c r="I7021" s="2" t="b">
        <f t="shared" si="218"/>
        <v>1</v>
      </c>
      <c r="J7021" s="2" t="b">
        <f t="shared" si="219"/>
        <v>0</v>
      </c>
    </row>
    <row r="7022" spans="1:10" x14ac:dyDescent="0.35">
      <c r="A7022" s="4">
        <v>234</v>
      </c>
      <c r="B7022" s="3" t="s">
        <v>161</v>
      </c>
      <c r="C7022" s="16">
        <v>45554</v>
      </c>
      <c r="D7022" s="1" t="s">
        <v>1</v>
      </c>
      <c r="E7022" s="1" t="s">
        <v>0</v>
      </c>
      <c r="G7022" s="2" t="str" cm="1">
        <f t="array" ref="G7022">_xlfn.IFS( F7022 = "", "Unknown", F7022 &lt;= 25, "Young Adult", F7022 &lt;= 35, "Millennials", F7022 &lt;= 50, "Gen-X", F7022 &gt; 50, "Seniors")</f>
        <v>Unknown</v>
      </c>
      <c r="H7022" s="2">
        <v>153</v>
      </c>
      <c r="I7022" s="2" t="b">
        <f t="shared" si="218"/>
        <v>1</v>
      </c>
      <c r="J7022" s="2" t="b">
        <f t="shared" si="219"/>
        <v>0</v>
      </c>
    </row>
    <row r="7023" spans="1:10" x14ac:dyDescent="0.35">
      <c r="A7023" s="4">
        <v>234</v>
      </c>
      <c r="B7023" s="3" t="s">
        <v>161</v>
      </c>
      <c r="C7023" s="16">
        <v>45554</v>
      </c>
      <c r="D7023" s="1" t="s">
        <v>1</v>
      </c>
      <c r="E7023" s="1" t="s">
        <v>3</v>
      </c>
      <c r="F7023" s="2">
        <v>26</v>
      </c>
      <c r="G7023" s="2" t="str" cm="1">
        <f t="array" ref="G7023">_xlfn.IFS( F7023 = "", "Unknown", F7023 &lt;= 25, "Young Adult", F7023 &lt;= 35, "Millennials", F7023 &lt;= 50, "Gen-X", F7023 &gt; 50, "Seniors")</f>
        <v>Millennials</v>
      </c>
      <c r="H7023" s="2">
        <v>150</v>
      </c>
      <c r="I7023" s="2" t="b">
        <f t="shared" si="218"/>
        <v>1</v>
      </c>
      <c r="J7023" s="2" t="b">
        <f t="shared" si="219"/>
        <v>0</v>
      </c>
    </row>
    <row r="7024" spans="1:10" x14ac:dyDescent="0.35">
      <c r="A7024" s="4">
        <v>234</v>
      </c>
      <c r="B7024" s="3" t="s">
        <v>125</v>
      </c>
      <c r="C7024" s="16">
        <v>45585</v>
      </c>
      <c r="D7024" s="1" t="s">
        <v>1</v>
      </c>
      <c r="E7024" s="1" t="s">
        <v>0</v>
      </c>
      <c r="G7024" s="2" t="str" cm="1">
        <f t="array" ref="G7024">_xlfn.IFS( F7024 = "", "Unknown", F7024 &lt;= 25, "Young Adult", F7024 &lt;= 35, "Millennials", F7024 &lt;= 50, "Gen-X", F7024 &gt; 50, "Seniors")</f>
        <v>Unknown</v>
      </c>
      <c r="H7024" s="2">
        <v>122</v>
      </c>
      <c r="I7024" s="2" t="b">
        <f t="shared" si="218"/>
        <v>1</v>
      </c>
      <c r="J7024" s="2" t="b">
        <f t="shared" si="219"/>
        <v>0</v>
      </c>
    </row>
    <row r="7025" spans="1:10" x14ac:dyDescent="0.35">
      <c r="A7025" s="4">
        <v>234</v>
      </c>
      <c r="B7025" s="3" t="s">
        <v>161</v>
      </c>
      <c r="C7025" s="16">
        <v>45554</v>
      </c>
      <c r="D7025" s="1" t="s">
        <v>1</v>
      </c>
      <c r="E7025" s="1" t="s">
        <v>0</v>
      </c>
      <c r="G7025" s="2" t="str" cm="1">
        <f t="array" ref="G7025">_xlfn.IFS( F7025 = "", "Unknown", F7025 &lt;= 25, "Young Adult", F7025 &lt;= 35, "Millennials", F7025 &lt;= 50, "Gen-X", F7025 &gt; 50, "Seniors")</f>
        <v>Unknown</v>
      </c>
      <c r="H7025" s="2">
        <v>124</v>
      </c>
      <c r="I7025" s="2" t="b">
        <f t="shared" si="218"/>
        <v>1</v>
      </c>
      <c r="J7025" s="2" t="b">
        <f t="shared" si="219"/>
        <v>0</v>
      </c>
    </row>
    <row r="7026" spans="1:10" x14ac:dyDescent="0.35">
      <c r="A7026" s="4">
        <v>234</v>
      </c>
      <c r="B7026" s="3" t="s">
        <v>161</v>
      </c>
      <c r="C7026" s="16">
        <v>45554</v>
      </c>
      <c r="D7026" s="1" t="s">
        <v>1</v>
      </c>
      <c r="E7026" s="1" t="s">
        <v>0</v>
      </c>
      <c r="G7026" s="2" t="str" cm="1">
        <f t="array" ref="G7026">_xlfn.IFS( F7026 = "", "Unknown", F7026 &lt;= 25, "Young Adult", F7026 &lt;= 35, "Millennials", F7026 &lt;= 50, "Gen-X", F7026 &gt; 50, "Seniors")</f>
        <v>Unknown</v>
      </c>
      <c r="H7026" s="2">
        <v>148</v>
      </c>
      <c r="I7026" s="2" t="b">
        <f t="shared" si="218"/>
        <v>1</v>
      </c>
      <c r="J7026" s="2" t="b">
        <f t="shared" si="219"/>
        <v>0</v>
      </c>
    </row>
    <row r="7027" spans="1:10" x14ac:dyDescent="0.35">
      <c r="A7027" s="4">
        <v>234</v>
      </c>
      <c r="B7027" s="3" t="s">
        <v>161</v>
      </c>
      <c r="C7027" s="16">
        <v>45554</v>
      </c>
      <c r="D7027" s="1" t="s">
        <v>1</v>
      </c>
      <c r="E7027" s="1" t="s">
        <v>3</v>
      </c>
      <c r="F7027" s="2">
        <v>47</v>
      </c>
      <c r="G7027" s="2" t="str" cm="1">
        <f t="array" ref="G7027">_xlfn.IFS( F7027 = "", "Unknown", F7027 &lt;= 25, "Young Adult", F7027 &lt;= 35, "Millennials", F7027 &lt;= 50, "Gen-X", F7027 &gt; 50, "Seniors")</f>
        <v>Gen-X</v>
      </c>
      <c r="H7027" s="2">
        <v>34</v>
      </c>
      <c r="I7027" s="2" t="b">
        <f t="shared" si="218"/>
        <v>1</v>
      </c>
      <c r="J7027" s="2" t="b">
        <f t="shared" si="219"/>
        <v>0</v>
      </c>
    </row>
    <row r="7028" spans="1:10" x14ac:dyDescent="0.35">
      <c r="A7028" s="4">
        <v>234</v>
      </c>
      <c r="B7028" s="3" t="s">
        <v>161</v>
      </c>
      <c r="C7028" s="16">
        <v>45554</v>
      </c>
      <c r="D7028" s="1" t="s">
        <v>1</v>
      </c>
      <c r="E7028" s="1" t="s">
        <v>3</v>
      </c>
      <c r="F7028" s="2">
        <v>25</v>
      </c>
      <c r="G7028" s="2" t="str" cm="1">
        <f t="array" ref="G7028">_xlfn.IFS( F7028 = "", "Unknown", F7028 &lt;= 25, "Young Adult", F7028 &lt;= 35, "Millennials", F7028 &lt;= 50, "Gen-X", F7028 &gt; 50, "Seniors")</f>
        <v>Young Adult</v>
      </c>
      <c r="H7028" s="2">
        <v>57</v>
      </c>
      <c r="I7028" s="2" t="b">
        <f t="shared" si="218"/>
        <v>1</v>
      </c>
      <c r="J7028" s="2" t="b">
        <f t="shared" si="219"/>
        <v>0</v>
      </c>
    </row>
    <row r="7029" spans="1:10" x14ac:dyDescent="0.35">
      <c r="A7029" s="4">
        <v>234</v>
      </c>
      <c r="B7029" s="3" t="s">
        <v>125</v>
      </c>
      <c r="C7029" s="16">
        <v>45585</v>
      </c>
      <c r="D7029" s="1" t="s">
        <v>5</v>
      </c>
      <c r="E7029" s="1" t="s">
        <v>0</v>
      </c>
      <c r="G7029" s="2" t="str" cm="1">
        <f t="array" ref="G7029">_xlfn.IFS( F7029 = "", "Unknown", F7029 &lt;= 25, "Young Adult", F7029 &lt;= 35, "Millennials", F7029 &lt;= 50, "Gen-X", F7029 &gt; 50, "Seniors")</f>
        <v>Unknown</v>
      </c>
      <c r="I7029" s="2" t="b">
        <f t="shared" si="218"/>
        <v>0</v>
      </c>
      <c r="J7029" s="2" t="b">
        <f t="shared" si="219"/>
        <v>0</v>
      </c>
    </row>
    <row r="7030" spans="1:10" x14ac:dyDescent="0.35">
      <c r="A7030" s="4">
        <v>234</v>
      </c>
      <c r="B7030" s="3" t="s">
        <v>162</v>
      </c>
      <c r="C7030" s="16">
        <v>45553</v>
      </c>
      <c r="D7030" s="1" t="s">
        <v>1</v>
      </c>
      <c r="E7030" s="1" t="s">
        <v>0</v>
      </c>
      <c r="G7030" s="2" t="str" cm="1">
        <f t="array" ref="G7030">_xlfn.IFS( F7030 = "", "Unknown", F7030 &lt;= 25, "Young Adult", F7030 &lt;= 35, "Millennials", F7030 &lt;= 50, "Gen-X", F7030 &gt; 50, "Seniors")</f>
        <v>Unknown</v>
      </c>
      <c r="H7030" s="2">
        <v>153</v>
      </c>
      <c r="I7030" s="2" t="b">
        <f t="shared" si="218"/>
        <v>1</v>
      </c>
      <c r="J7030" s="2" t="b">
        <f t="shared" si="219"/>
        <v>0</v>
      </c>
    </row>
    <row r="7031" spans="1:10" x14ac:dyDescent="0.35">
      <c r="A7031" s="4">
        <v>234</v>
      </c>
      <c r="B7031" s="3" t="s">
        <v>162</v>
      </c>
      <c r="C7031" s="16">
        <v>45553</v>
      </c>
      <c r="D7031" s="1" t="s">
        <v>1</v>
      </c>
      <c r="E7031" s="1" t="s">
        <v>0</v>
      </c>
      <c r="G7031" s="2" t="str" cm="1">
        <f t="array" ref="G7031">_xlfn.IFS( F7031 = "", "Unknown", F7031 &lt;= 25, "Young Adult", F7031 &lt;= 35, "Millennials", F7031 &lt;= 50, "Gen-X", F7031 &gt; 50, "Seniors")</f>
        <v>Unknown</v>
      </c>
      <c r="H7031" s="2">
        <v>154</v>
      </c>
      <c r="I7031" s="2" t="b">
        <f t="shared" si="218"/>
        <v>1</v>
      </c>
      <c r="J7031" s="2" t="b">
        <f t="shared" si="219"/>
        <v>0</v>
      </c>
    </row>
    <row r="7032" spans="1:10" x14ac:dyDescent="0.35">
      <c r="A7032" s="4">
        <v>234</v>
      </c>
      <c r="B7032" s="3" t="s">
        <v>161</v>
      </c>
      <c r="C7032" s="16">
        <v>45554</v>
      </c>
      <c r="D7032" s="1" t="s">
        <v>1</v>
      </c>
      <c r="E7032" s="1" t="s">
        <v>0</v>
      </c>
      <c r="G7032" s="2" t="str" cm="1">
        <f t="array" ref="G7032">_xlfn.IFS( F7032 = "", "Unknown", F7032 &lt;= 25, "Young Adult", F7032 &lt;= 35, "Millennials", F7032 &lt;= 50, "Gen-X", F7032 &gt; 50, "Seniors")</f>
        <v>Unknown</v>
      </c>
      <c r="H7032" s="2">
        <v>153</v>
      </c>
      <c r="I7032" s="2" t="b">
        <f t="shared" si="218"/>
        <v>1</v>
      </c>
      <c r="J7032" s="2" t="b">
        <f t="shared" si="219"/>
        <v>0</v>
      </c>
    </row>
    <row r="7033" spans="1:10" x14ac:dyDescent="0.35">
      <c r="A7033" s="4">
        <v>234</v>
      </c>
      <c r="B7033" s="3" t="s">
        <v>161</v>
      </c>
      <c r="C7033" s="16">
        <v>45554</v>
      </c>
      <c r="D7033" s="1" t="s">
        <v>1</v>
      </c>
      <c r="E7033" s="1" t="s">
        <v>4</v>
      </c>
      <c r="F7033" s="2">
        <v>23</v>
      </c>
      <c r="G7033" s="2" t="str" cm="1">
        <f t="array" ref="G7033">_xlfn.IFS( F7033 = "", "Unknown", F7033 &lt;= 25, "Young Adult", F7033 &lt;= 35, "Millennials", F7033 &lt;= 50, "Gen-X", F7033 &gt; 50, "Seniors")</f>
        <v>Young Adult</v>
      </c>
      <c r="H7033" s="2">
        <v>39</v>
      </c>
      <c r="I7033" s="2" t="b">
        <f t="shared" si="218"/>
        <v>1</v>
      </c>
      <c r="J7033" s="2" t="b">
        <f t="shared" si="219"/>
        <v>0</v>
      </c>
    </row>
    <row r="7034" spans="1:10" x14ac:dyDescent="0.35">
      <c r="A7034" s="4">
        <v>234</v>
      </c>
      <c r="B7034" s="3" t="s">
        <v>161</v>
      </c>
      <c r="C7034" s="16">
        <v>45554</v>
      </c>
      <c r="D7034" s="1" t="s">
        <v>1</v>
      </c>
      <c r="E7034" s="1" t="s">
        <v>0</v>
      </c>
      <c r="G7034" s="2" t="str" cm="1">
        <f t="array" ref="G7034">_xlfn.IFS( F7034 = "", "Unknown", F7034 &lt;= 25, "Young Adult", F7034 &lt;= 35, "Millennials", F7034 &lt;= 50, "Gen-X", F7034 &gt; 50, "Seniors")</f>
        <v>Unknown</v>
      </c>
      <c r="H7034" s="2">
        <v>153</v>
      </c>
      <c r="I7034" s="2" t="b">
        <f t="shared" si="218"/>
        <v>1</v>
      </c>
      <c r="J7034" s="2" t="b">
        <f t="shared" si="219"/>
        <v>0</v>
      </c>
    </row>
    <row r="7035" spans="1:10" x14ac:dyDescent="0.35">
      <c r="A7035" s="4">
        <v>234</v>
      </c>
      <c r="B7035" s="3" t="s">
        <v>161</v>
      </c>
      <c r="C7035" s="16">
        <v>45554</v>
      </c>
      <c r="D7035" s="1" t="s">
        <v>1</v>
      </c>
      <c r="E7035" s="1" t="s">
        <v>0</v>
      </c>
      <c r="G7035" s="2" t="str" cm="1">
        <f t="array" ref="G7035">_xlfn.IFS( F7035 = "", "Unknown", F7035 &lt;= 25, "Young Adult", F7035 &lt;= 35, "Millennials", F7035 &lt;= 50, "Gen-X", F7035 &gt; 50, "Seniors")</f>
        <v>Unknown</v>
      </c>
      <c r="H7035" s="2">
        <v>148</v>
      </c>
      <c r="I7035" s="2" t="b">
        <f t="shared" si="218"/>
        <v>1</v>
      </c>
      <c r="J7035" s="2" t="b">
        <f t="shared" si="219"/>
        <v>0</v>
      </c>
    </row>
    <row r="7036" spans="1:10" x14ac:dyDescent="0.35">
      <c r="A7036" s="4">
        <v>234</v>
      </c>
      <c r="B7036" s="3" t="s">
        <v>161</v>
      </c>
      <c r="C7036" s="16">
        <v>45554</v>
      </c>
      <c r="D7036" s="1" t="s">
        <v>1</v>
      </c>
      <c r="E7036" s="1" t="s">
        <v>0</v>
      </c>
      <c r="G7036" s="2" t="str" cm="1">
        <f t="array" ref="G7036">_xlfn.IFS( F7036 = "", "Unknown", F7036 &lt;= 25, "Young Adult", F7036 &lt;= 35, "Millennials", F7036 &lt;= 50, "Gen-X", F7036 &gt; 50, "Seniors")</f>
        <v>Unknown</v>
      </c>
      <c r="H7036" s="2">
        <v>153</v>
      </c>
      <c r="I7036" s="2" t="b">
        <f t="shared" si="218"/>
        <v>1</v>
      </c>
      <c r="J7036" s="2" t="b">
        <f t="shared" si="219"/>
        <v>0</v>
      </c>
    </row>
    <row r="7037" spans="1:10" x14ac:dyDescent="0.35">
      <c r="A7037" s="4">
        <v>234</v>
      </c>
      <c r="B7037" s="3" t="s">
        <v>161</v>
      </c>
      <c r="C7037" s="16">
        <v>45554</v>
      </c>
      <c r="D7037" s="1" t="s">
        <v>1</v>
      </c>
      <c r="E7037" s="1" t="s">
        <v>0</v>
      </c>
      <c r="G7037" s="2" t="str" cm="1">
        <f t="array" ref="G7037">_xlfn.IFS( F7037 = "", "Unknown", F7037 &lt;= 25, "Young Adult", F7037 &lt;= 35, "Millennials", F7037 &lt;= 50, "Gen-X", F7037 &gt; 50, "Seniors")</f>
        <v>Unknown</v>
      </c>
      <c r="H7037" s="2">
        <v>153</v>
      </c>
      <c r="I7037" s="2" t="b">
        <f t="shared" si="218"/>
        <v>1</v>
      </c>
      <c r="J7037" s="2" t="b">
        <f t="shared" si="219"/>
        <v>0</v>
      </c>
    </row>
    <row r="7038" spans="1:10" x14ac:dyDescent="0.35">
      <c r="A7038" s="4">
        <v>234</v>
      </c>
      <c r="B7038" s="3" t="s">
        <v>161</v>
      </c>
      <c r="C7038" s="16">
        <v>45554</v>
      </c>
      <c r="D7038" s="1" t="s">
        <v>1</v>
      </c>
      <c r="E7038" s="1" t="s">
        <v>0</v>
      </c>
      <c r="G7038" s="2" t="str" cm="1">
        <f t="array" ref="G7038">_xlfn.IFS( F7038 = "", "Unknown", F7038 &lt;= 25, "Young Adult", F7038 &lt;= 35, "Millennials", F7038 &lt;= 50, "Gen-X", F7038 &gt; 50, "Seniors")</f>
        <v>Unknown</v>
      </c>
      <c r="H7038" s="2">
        <v>150</v>
      </c>
      <c r="I7038" s="2" t="b">
        <f t="shared" si="218"/>
        <v>1</v>
      </c>
      <c r="J7038" s="2" t="b">
        <f t="shared" si="219"/>
        <v>0</v>
      </c>
    </row>
    <row r="7039" spans="1:10" x14ac:dyDescent="0.35">
      <c r="A7039" s="4">
        <v>234</v>
      </c>
      <c r="B7039" s="3" t="s">
        <v>161</v>
      </c>
      <c r="C7039" s="16">
        <v>45554</v>
      </c>
      <c r="D7039" s="1" t="s">
        <v>1</v>
      </c>
      <c r="E7039" s="1" t="s">
        <v>0</v>
      </c>
      <c r="G7039" s="2" t="str" cm="1">
        <f t="array" ref="G7039">_xlfn.IFS( F7039 = "", "Unknown", F7039 &lt;= 25, "Young Adult", F7039 &lt;= 35, "Millennials", F7039 &lt;= 50, "Gen-X", F7039 &gt; 50, "Seniors")</f>
        <v>Unknown</v>
      </c>
      <c r="H7039" s="2">
        <v>60</v>
      </c>
      <c r="I7039" s="2" t="b">
        <f t="shared" si="218"/>
        <v>1</v>
      </c>
      <c r="J7039" s="2" t="b">
        <f t="shared" si="219"/>
        <v>0</v>
      </c>
    </row>
    <row r="7040" spans="1:10" x14ac:dyDescent="0.35">
      <c r="A7040" s="4">
        <v>234</v>
      </c>
      <c r="B7040" s="3" t="s">
        <v>161</v>
      </c>
      <c r="C7040" s="16">
        <v>45554</v>
      </c>
      <c r="D7040" s="1" t="s">
        <v>1</v>
      </c>
      <c r="E7040" s="1" t="s">
        <v>3</v>
      </c>
      <c r="F7040" s="2">
        <v>26</v>
      </c>
      <c r="G7040" s="2" t="str" cm="1">
        <f t="array" ref="G7040">_xlfn.IFS( F7040 = "", "Unknown", F7040 &lt;= 25, "Young Adult", F7040 &lt;= 35, "Millennials", F7040 &lt;= 50, "Gen-X", F7040 &gt; 50, "Seniors")</f>
        <v>Millennials</v>
      </c>
      <c r="H7040" s="2">
        <v>153</v>
      </c>
      <c r="I7040" s="2" t="b">
        <f t="shared" si="218"/>
        <v>1</v>
      </c>
      <c r="J7040" s="2" t="b">
        <f t="shared" si="219"/>
        <v>0</v>
      </c>
    </row>
    <row r="7041" spans="1:10" x14ac:dyDescent="0.35">
      <c r="A7041" s="4">
        <v>234</v>
      </c>
      <c r="B7041" s="3" t="s">
        <v>161</v>
      </c>
      <c r="C7041" s="16">
        <v>45554</v>
      </c>
      <c r="D7041" s="1" t="s">
        <v>1</v>
      </c>
      <c r="E7041" s="1" t="s">
        <v>0</v>
      </c>
      <c r="G7041" s="2" t="str" cm="1">
        <f t="array" ref="G7041">_xlfn.IFS( F7041 = "", "Unknown", F7041 &lt;= 25, "Young Adult", F7041 &lt;= 35, "Millennials", F7041 &lt;= 50, "Gen-X", F7041 &gt; 50, "Seniors")</f>
        <v>Unknown</v>
      </c>
      <c r="H7041" s="2">
        <v>153</v>
      </c>
      <c r="I7041" s="2" t="b">
        <f t="shared" si="218"/>
        <v>1</v>
      </c>
      <c r="J7041" s="2" t="b">
        <f t="shared" si="219"/>
        <v>0</v>
      </c>
    </row>
    <row r="7042" spans="1:10" x14ac:dyDescent="0.35">
      <c r="A7042" s="4">
        <v>234</v>
      </c>
      <c r="B7042" s="3" t="s">
        <v>161</v>
      </c>
      <c r="C7042" s="16">
        <v>45554</v>
      </c>
      <c r="D7042" s="1" t="s">
        <v>1</v>
      </c>
      <c r="E7042" s="1" t="s">
        <v>0</v>
      </c>
      <c r="G7042" s="2" t="str" cm="1">
        <f t="array" ref="G7042">_xlfn.IFS( F7042 = "", "Unknown", F7042 &lt;= 25, "Young Adult", F7042 &lt;= 35, "Millennials", F7042 &lt;= 50, "Gen-X", F7042 &gt; 50, "Seniors")</f>
        <v>Unknown</v>
      </c>
      <c r="H7042" s="2">
        <v>153</v>
      </c>
      <c r="I7042" s="2" t="b">
        <f t="shared" ref="I7042:I7105" si="220">AND(D7042="ACTIVE", H7042 &gt;30)</f>
        <v>1</v>
      </c>
      <c r="J7042" s="2" t="b">
        <f t="shared" ref="J7042:J7105" si="221">AND(D7042="ACTIVE", H7042 &gt;180)</f>
        <v>0</v>
      </c>
    </row>
    <row r="7043" spans="1:10" x14ac:dyDescent="0.35">
      <c r="A7043" s="4">
        <v>234</v>
      </c>
      <c r="B7043" s="3" t="s">
        <v>161</v>
      </c>
      <c r="C7043" s="16">
        <v>45554</v>
      </c>
      <c r="D7043" s="1" t="s">
        <v>1</v>
      </c>
      <c r="E7043" s="1" t="s">
        <v>0</v>
      </c>
      <c r="G7043" s="2" t="str" cm="1">
        <f t="array" ref="G7043">_xlfn.IFS( F7043 = "", "Unknown", F7043 &lt;= 25, "Young Adult", F7043 &lt;= 35, "Millennials", F7043 &lt;= 50, "Gen-X", F7043 &gt; 50, "Seniors")</f>
        <v>Unknown</v>
      </c>
      <c r="H7043" s="2">
        <v>153</v>
      </c>
      <c r="I7043" s="2" t="b">
        <f t="shared" si="220"/>
        <v>1</v>
      </c>
      <c r="J7043" s="2" t="b">
        <f t="shared" si="221"/>
        <v>0</v>
      </c>
    </row>
    <row r="7044" spans="1:10" x14ac:dyDescent="0.35">
      <c r="A7044" s="4">
        <v>234</v>
      </c>
      <c r="B7044" s="3" t="s">
        <v>161</v>
      </c>
      <c r="C7044" s="16">
        <v>45554</v>
      </c>
      <c r="D7044" s="1" t="s">
        <v>1</v>
      </c>
      <c r="E7044" s="1" t="s">
        <v>0</v>
      </c>
      <c r="G7044" s="2" t="str" cm="1">
        <f t="array" ref="G7044">_xlfn.IFS( F7044 = "", "Unknown", F7044 &lt;= 25, "Young Adult", F7044 &lt;= 35, "Millennials", F7044 &lt;= 50, "Gen-X", F7044 &gt; 50, "Seniors")</f>
        <v>Unknown</v>
      </c>
      <c r="H7044" s="2">
        <v>153</v>
      </c>
      <c r="I7044" s="2" t="b">
        <f t="shared" si="220"/>
        <v>1</v>
      </c>
      <c r="J7044" s="2" t="b">
        <f t="shared" si="221"/>
        <v>0</v>
      </c>
    </row>
    <row r="7045" spans="1:10" x14ac:dyDescent="0.35">
      <c r="A7045" s="4">
        <v>234</v>
      </c>
      <c r="B7045" s="3" t="s">
        <v>161</v>
      </c>
      <c r="C7045" s="16">
        <v>45554</v>
      </c>
      <c r="D7045" s="1" t="s">
        <v>1</v>
      </c>
      <c r="E7045" s="1" t="s">
        <v>3</v>
      </c>
      <c r="F7045" s="2">
        <v>26</v>
      </c>
      <c r="G7045" s="2" t="str" cm="1">
        <f t="array" ref="G7045">_xlfn.IFS( F7045 = "", "Unknown", F7045 &lt;= 25, "Young Adult", F7045 &lt;= 35, "Millennials", F7045 &lt;= 50, "Gen-X", F7045 &gt; 50, "Seniors")</f>
        <v>Millennials</v>
      </c>
      <c r="H7045" s="2">
        <v>125</v>
      </c>
      <c r="I7045" s="2" t="b">
        <f t="shared" si="220"/>
        <v>1</v>
      </c>
      <c r="J7045" s="2" t="b">
        <f t="shared" si="221"/>
        <v>0</v>
      </c>
    </row>
    <row r="7046" spans="1:10" x14ac:dyDescent="0.35">
      <c r="A7046" s="4">
        <v>234</v>
      </c>
      <c r="B7046" s="3" t="s">
        <v>161</v>
      </c>
      <c r="C7046" s="16">
        <v>45554</v>
      </c>
      <c r="D7046" s="1" t="s">
        <v>1</v>
      </c>
      <c r="E7046" s="1" t="s">
        <v>4</v>
      </c>
      <c r="F7046" s="2">
        <v>20</v>
      </c>
      <c r="G7046" s="2" t="str" cm="1">
        <f t="array" ref="G7046">_xlfn.IFS( F7046 = "", "Unknown", F7046 &lt;= 25, "Young Adult", F7046 &lt;= 35, "Millennials", F7046 &lt;= 50, "Gen-X", F7046 &gt; 50, "Seniors")</f>
        <v>Young Adult</v>
      </c>
      <c r="H7046" s="2">
        <v>8</v>
      </c>
      <c r="I7046" s="2" t="b">
        <f t="shared" si="220"/>
        <v>0</v>
      </c>
      <c r="J7046" s="2" t="b">
        <f t="shared" si="221"/>
        <v>0</v>
      </c>
    </row>
    <row r="7047" spans="1:10" x14ac:dyDescent="0.35">
      <c r="A7047" s="4">
        <v>234</v>
      </c>
      <c r="B7047" s="3" t="s">
        <v>161</v>
      </c>
      <c r="C7047" s="16">
        <v>45554</v>
      </c>
      <c r="D7047" s="1" t="s">
        <v>1</v>
      </c>
      <c r="E7047" s="1" t="s">
        <v>0</v>
      </c>
      <c r="G7047" s="2" t="str" cm="1">
        <f t="array" ref="G7047">_xlfn.IFS( F7047 = "", "Unknown", F7047 &lt;= 25, "Young Adult", F7047 &lt;= 35, "Millennials", F7047 &lt;= 50, "Gen-X", F7047 &gt; 50, "Seniors")</f>
        <v>Unknown</v>
      </c>
      <c r="H7047" s="2">
        <v>129</v>
      </c>
      <c r="I7047" s="2" t="b">
        <f t="shared" si="220"/>
        <v>1</v>
      </c>
      <c r="J7047" s="2" t="b">
        <f t="shared" si="221"/>
        <v>0</v>
      </c>
    </row>
    <row r="7048" spans="1:10" x14ac:dyDescent="0.35">
      <c r="A7048" s="4">
        <v>234</v>
      </c>
      <c r="B7048" s="3" t="s">
        <v>161</v>
      </c>
      <c r="C7048" s="16">
        <v>45554</v>
      </c>
      <c r="D7048" s="1" t="s">
        <v>1</v>
      </c>
      <c r="E7048" s="1" t="s">
        <v>0</v>
      </c>
      <c r="G7048" s="2" t="str" cm="1">
        <f t="array" ref="G7048">_xlfn.IFS( F7048 = "", "Unknown", F7048 &lt;= 25, "Young Adult", F7048 &lt;= 35, "Millennials", F7048 &lt;= 50, "Gen-X", F7048 &gt; 50, "Seniors")</f>
        <v>Unknown</v>
      </c>
      <c r="H7048" s="2">
        <v>153</v>
      </c>
      <c r="I7048" s="2" t="b">
        <f t="shared" si="220"/>
        <v>1</v>
      </c>
      <c r="J7048" s="2" t="b">
        <f t="shared" si="221"/>
        <v>0</v>
      </c>
    </row>
    <row r="7049" spans="1:10" x14ac:dyDescent="0.35">
      <c r="A7049" s="4">
        <v>234</v>
      </c>
      <c r="B7049" s="3" t="s">
        <v>161</v>
      </c>
      <c r="C7049" s="16">
        <v>45554</v>
      </c>
      <c r="D7049" s="1" t="s">
        <v>1</v>
      </c>
      <c r="E7049" s="1" t="s">
        <v>3</v>
      </c>
      <c r="F7049" s="2">
        <v>23</v>
      </c>
      <c r="G7049" s="2" t="str" cm="1">
        <f t="array" ref="G7049">_xlfn.IFS( F7049 = "", "Unknown", F7049 &lt;= 25, "Young Adult", F7049 &lt;= 35, "Millennials", F7049 &lt;= 50, "Gen-X", F7049 &gt; 50, "Seniors")</f>
        <v>Young Adult</v>
      </c>
      <c r="H7049" s="2">
        <v>147</v>
      </c>
      <c r="I7049" s="2" t="b">
        <f t="shared" si="220"/>
        <v>1</v>
      </c>
      <c r="J7049" s="2" t="b">
        <f t="shared" si="221"/>
        <v>0</v>
      </c>
    </row>
    <row r="7050" spans="1:10" x14ac:dyDescent="0.35">
      <c r="A7050" s="4">
        <v>234</v>
      </c>
      <c r="B7050" s="3" t="s">
        <v>160</v>
      </c>
      <c r="C7050" s="16">
        <v>45555</v>
      </c>
      <c r="D7050" s="1" t="s">
        <v>1</v>
      </c>
      <c r="E7050" s="1" t="s">
        <v>3</v>
      </c>
      <c r="F7050" s="2">
        <v>19</v>
      </c>
      <c r="G7050" s="2" t="str" cm="1">
        <f t="array" ref="G7050">_xlfn.IFS( F7050 = "", "Unknown", F7050 &lt;= 25, "Young Adult", F7050 &lt;= 35, "Millennials", F7050 &lt;= 50, "Gen-X", F7050 &gt; 50, "Seniors")</f>
        <v>Young Adult</v>
      </c>
      <c r="H7050" s="2">
        <v>12</v>
      </c>
      <c r="I7050" s="2" t="b">
        <f t="shared" si="220"/>
        <v>0</v>
      </c>
      <c r="J7050" s="2" t="b">
        <f t="shared" si="221"/>
        <v>0</v>
      </c>
    </row>
    <row r="7051" spans="1:10" x14ac:dyDescent="0.35">
      <c r="A7051" s="4">
        <v>234</v>
      </c>
      <c r="B7051" s="3" t="s">
        <v>161</v>
      </c>
      <c r="C7051" s="16">
        <v>45554</v>
      </c>
      <c r="D7051" s="1" t="s">
        <v>1</v>
      </c>
      <c r="E7051" s="1" t="s">
        <v>0</v>
      </c>
      <c r="G7051" s="2" t="str" cm="1">
        <f t="array" ref="G7051">_xlfn.IFS( F7051 = "", "Unknown", F7051 &lt;= 25, "Young Adult", F7051 &lt;= 35, "Millennials", F7051 &lt;= 50, "Gen-X", F7051 &gt; 50, "Seniors")</f>
        <v>Unknown</v>
      </c>
      <c r="H7051" s="2">
        <v>153</v>
      </c>
      <c r="I7051" s="2" t="b">
        <f t="shared" si="220"/>
        <v>1</v>
      </c>
      <c r="J7051" s="2" t="b">
        <f t="shared" si="221"/>
        <v>0</v>
      </c>
    </row>
    <row r="7052" spans="1:10" x14ac:dyDescent="0.35">
      <c r="A7052" s="4">
        <v>234</v>
      </c>
      <c r="B7052" s="3" t="s">
        <v>161</v>
      </c>
      <c r="C7052" s="16">
        <v>45554</v>
      </c>
      <c r="D7052" s="1" t="s">
        <v>1</v>
      </c>
      <c r="E7052" s="1" t="s">
        <v>0</v>
      </c>
      <c r="G7052" s="2" t="str" cm="1">
        <f t="array" ref="G7052">_xlfn.IFS( F7052 = "", "Unknown", F7052 &lt;= 25, "Young Adult", F7052 &lt;= 35, "Millennials", F7052 &lt;= 50, "Gen-X", F7052 &gt; 50, "Seniors")</f>
        <v>Unknown</v>
      </c>
      <c r="H7052" s="2">
        <v>153</v>
      </c>
      <c r="I7052" s="2" t="b">
        <f t="shared" si="220"/>
        <v>1</v>
      </c>
      <c r="J7052" s="2" t="b">
        <f t="shared" si="221"/>
        <v>0</v>
      </c>
    </row>
    <row r="7053" spans="1:10" x14ac:dyDescent="0.35">
      <c r="A7053" s="4">
        <v>234</v>
      </c>
      <c r="B7053" s="3" t="s">
        <v>161</v>
      </c>
      <c r="C7053" s="16">
        <v>45554</v>
      </c>
      <c r="D7053" s="1" t="s">
        <v>1</v>
      </c>
      <c r="E7053" s="1" t="s">
        <v>0</v>
      </c>
      <c r="G7053" s="2" t="str" cm="1">
        <f t="array" ref="G7053">_xlfn.IFS( F7053 = "", "Unknown", F7053 &lt;= 25, "Young Adult", F7053 &lt;= 35, "Millennials", F7053 &lt;= 50, "Gen-X", F7053 &gt; 50, "Seniors")</f>
        <v>Unknown</v>
      </c>
      <c r="H7053" s="2">
        <v>153</v>
      </c>
      <c r="I7053" s="2" t="b">
        <f t="shared" si="220"/>
        <v>1</v>
      </c>
      <c r="J7053" s="2" t="b">
        <f t="shared" si="221"/>
        <v>0</v>
      </c>
    </row>
    <row r="7054" spans="1:10" x14ac:dyDescent="0.35">
      <c r="A7054" s="4">
        <v>234</v>
      </c>
      <c r="B7054" s="3" t="s">
        <v>161</v>
      </c>
      <c r="C7054" s="16">
        <v>45554</v>
      </c>
      <c r="D7054" s="1" t="s">
        <v>1</v>
      </c>
      <c r="E7054" s="1" t="s">
        <v>0</v>
      </c>
      <c r="G7054" s="2" t="str" cm="1">
        <f t="array" ref="G7054">_xlfn.IFS( F7054 = "", "Unknown", F7054 &lt;= 25, "Young Adult", F7054 &lt;= 35, "Millennials", F7054 &lt;= 50, "Gen-X", F7054 &gt; 50, "Seniors")</f>
        <v>Unknown</v>
      </c>
      <c r="H7054" s="2">
        <v>138</v>
      </c>
      <c r="I7054" s="2" t="b">
        <f t="shared" si="220"/>
        <v>1</v>
      </c>
      <c r="J7054" s="2" t="b">
        <f t="shared" si="221"/>
        <v>0</v>
      </c>
    </row>
    <row r="7055" spans="1:10" x14ac:dyDescent="0.35">
      <c r="A7055" s="4">
        <v>234</v>
      </c>
      <c r="B7055" s="3" t="s">
        <v>161</v>
      </c>
      <c r="C7055" s="16">
        <v>45554</v>
      </c>
      <c r="D7055" s="1" t="s">
        <v>1</v>
      </c>
      <c r="E7055" s="1" t="s">
        <v>0</v>
      </c>
      <c r="G7055" s="2" t="str" cm="1">
        <f t="array" ref="G7055">_xlfn.IFS( F7055 = "", "Unknown", F7055 &lt;= 25, "Young Adult", F7055 &lt;= 35, "Millennials", F7055 &lt;= 50, "Gen-X", F7055 &gt; 50, "Seniors")</f>
        <v>Unknown</v>
      </c>
      <c r="H7055" s="2">
        <v>153</v>
      </c>
      <c r="I7055" s="2" t="b">
        <f t="shared" si="220"/>
        <v>1</v>
      </c>
      <c r="J7055" s="2" t="b">
        <f t="shared" si="221"/>
        <v>0</v>
      </c>
    </row>
    <row r="7056" spans="1:10" x14ac:dyDescent="0.35">
      <c r="A7056" s="4">
        <v>234</v>
      </c>
      <c r="B7056" s="3" t="s">
        <v>161</v>
      </c>
      <c r="C7056" s="16">
        <v>45554</v>
      </c>
      <c r="D7056" s="1" t="s">
        <v>1</v>
      </c>
      <c r="E7056" s="1" t="s">
        <v>3</v>
      </c>
      <c r="F7056" s="2">
        <v>25</v>
      </c>
      <c r="G7056" s="2" t="str" cm="1">
        <f t="array" ref="G7056">_xlfn.IFS( F7056 = "", "Unknown", F7056 &lt;= 25, "Young Adult", F7056 &lt;= 35, "Millennials", F7056 &lt;= 50, "Gen-X", F7056 &gt; 50, "Seniors")</f>
        <v>Young Adult</v>
      </c>
      <c r="H7056" s="2">
        <v>149</v>
      </c>
      <c r="I7056" s="2" t="b">
        <f t="shared" si="220"/>
        <v>1</v>
      </c>
      <c r="J7056" s="2" t="b">
        <f t="shared" si="221"/>
        <v>0</v>
      </c>
    </row>
    <row r="7057" spans="1:10" x14ac:dyDescent="0.35">
      <c r="A7057" s="4">
        <v>234</v>
      </c>
      <c r="B7057" s="3" t="s">
        <v>161</v>
      </c>
      <c r="C7057" s="16">
        <v>45554</v>
      </c>
      <c r="D7057" s="1" t="s">
        <v>1</v>
      </c>
      <c r="E7057" s="1" t="s">
        <v>0</v>
      </c>
      <c r="G7057" s="2" t="str" cm="1">
        <f t="array" ref="G7057">_xlfn.IFS( F7057 = "", "Unknown", F7057 &lt;= 25, "Young Adult", F7057 &lt;= 35, "Millennials", F7057 &lt;= 50, "Gen-X", F7057 &gt; 50, "Seniors")</f>
        <v>Unknown</v>
      </c>
      <c r="H7057" s="2">
        <v>59</v>
      </c>
      <c r="I7057" s="2" t="b">
        <f t="shared" si="220"/>
        <v>1</v>
      </c>
      <c r="J7057" s="2" t="b">
        <f t="shared" si="221"/>
        <v>0</v>
      </c>
    </row>
    <row r="7058" spans="1:10" x14ac:dyDescent="0.35">
      <c r="A7058" s="4">
        <v>234</v>
      </c>
      <c r="B7058" s="3" t="s">
        <v>161</v>
      </c>
      <c r="C7058" s="16">
        <v>45554</v>
      </c>
      <c r="D7058" s="1" t="s">
        <v>1</v>
      </c>
      <c r="E7058" s="1" t="s">
        <v>0</v>
      </c>
      <c r="G7058" s="2" t="str" cm="1">
        <f t="array" ref="G7058">_xlfn.IFS( F7058 = "", "Unknown", F7058 &lt;= 25, "Young Adult", F7058 &lt;= 35, "Millennials", F7058 &lt;= 50, "Gen-X", F7058 &gt; 50, "Seniors")</f>
        <v>Unknown</v>
      </c>
      <c r="H7058" s="2">
        <v>149</v>
      </c>
      <c r="I7058" s="2" t="b">
        <f t="shared" si="220"/>
        <v>1</v>
      </c>
      <c r="J7058" s="2" t="b">
        <f t="shared" si="221"/>
        <v>0</v>
      </c>
    </row>
    <row r="7059" spans="1:10" x14ac:dyDescent="0.35">
      <c r="A7059" s="4">
        <v>234</v>
      </c>
      <c r="B7059" s="3" t="s">
        <v>161</v>
      </c>
      <c r="C7059" s="16">
        <v>45554</v>
      </c>
      <c r="D7059" s="1" t="s">
        <v>1</v>
      </c>
      <c r="E7059" s="1" t="s">
        <v>0</v>
      </c>
      <c r="G7059" s="2" t="str" cm="1">
        <f t="array" ref="G7059">_xlfn.IFS( F7059 = "", "Unknown", F7059 &lt;= 25, "Young Adult", F7059 &lt;= 35, "Millennials", F7059 &lt;= 50, "Gen-X", F7059 &gt; 50, "Seniors")</f>
        <v>Unknown</v>
      </c>
      <c r="H7059" s="2">
        <v>153</v>
      </c>
      <c r="I7059" s="2" t="b">
        <f t="shared" si="220"/>
        <v>1</v>
      </c>
      <c r="J7059" s="2" t="b">
        <f t="shared" si="221"/>
        <v>0</v>
      </c>
    </row>
    <row r="7060" spans="1:10" x14ac:dyDescent="0.35">
      <c r="A7060" s="4">
        <v>234</v>
      </c>
      <c r="B7060" s="3" t="s">
        <v>161</v>
      </c>
      <c r="C7060" s="16">
        <v>45554</v>
      </c>
      <c r="D7060" s="1" t="s">
        <v>1</v>
      </c>
      <c r="E7060" s="1" t="s">
        <v>0</v>
      </c>
      <c r="G7060" s="2" t="str" cm="1">
        <f t="array" ref="G7060">_xlfn.IFS( F7060 = "", "Unknown", F7060 &lt;= 25, "Young Adult", F7060 &lt;= 35, "Millennials", F7060 &lt;= 50, "Gen-X", F7060 &gt; 50, "Seniors")</f>
        <v>Unknown</v>
      </c>
      <c r="H7060" s="2">
        <v>151</v>
      </c>
      <c r="I7060" s="2" t="b">
        <f t="shared" si="220"/>
        <v>1</v>
      </c>
      <c r="J7060" s="2" t="b">
        <f t="shared" si="221"/>
        <v>0</v>
      </c>
    </row>
    <row r="7061" spans="1:10" x14ac:dyDescent="0.35">
      <c r="A7061" s="4">
        <v>234</v>
      </c>
      <c r="B7061" s="3" t="s">
        <v>161</v>
      </c>
      <c r="C7061" s="16">
        <v>45554</v>
      </c>
      <c r="D7061" s="1" t="s">
        <v>1</v>
      </c>
      <c r="E7061" s="1" t="s">
        <v>3</v>
      </c>
      <c r="F7061" s="2">
        <v>31</v>
      </c>
      <c r="G7061" s="2" t="str" cm="1">
        <f t="array" ref="G7061">_xlfn.IFS( F7061 = "", "Unknown", F7061 &lt;= 25, "Young Adult", F7061 &lt;= 35, "Millennials", F7061 &lt;= 50, "Gen-X", F7061 &gt; 50, "Seniors")</f>
        <v>Millennials</v>
      </c>
      <c r="H7061" s="2">
        <v>153</v>
      </c>
      <c r="I7061" s="2" t="b">
        <f t="shared" si="220"/>
        <v>1</v>
      </c>
      <c r="J7061" s="2" t="b">
        <f t="shared" si="221"/>
        <v>0</v>
      </c>
    </row>
    <row r="7062" spans="1:10" x14ac:dyDescent="0.35">
      <c r="A7062" s="4">
        <v>234</v>
      </c>
      <c r="B7062" s="3" t="s">
        <v>161</v>
      </c>
      <c r="C7062" s="16">
        <v>45554</v>
      </c>
      <c r="D7062" s="1" t="s">
        <v>1</v>
      </c>
      <c r="E7062" s="1" t="s">
        <v>0</v>
      </c>
      <c r="G7062" s="2" t="str" cm="1">
        <f t="array" ref="G7062">_xlfn.IFS( F7062 = "", "Unknown", F7062 &lt;= 25, "Young Adult", F7062 &lt;= 35, "Millennials", F7062 &lt;= 50, "Gen-X", F7062 &gt; 50, "Seniors")</f>
        <v>Unknown</v>
      </c>
      <c r="H7062" s="2">
        <v>153</v>
      </c>
      <c r="I7062" s="2" t="b">
        <f t="shared" si="220"/>
        <v>1</v>
      </c>
      <c r="J7062" s="2" t="b">
        <f t="shared" si="221"/>
        <v>0</v>
      </c>
    </row>
    <row r="7063" spans="1:10" x14ac:dyDescent="0.35">
      <c r="A7063" s="4">
        <v>234</v>
      </c>
      <c r="B7063" s="3" t="s">
        <v>161</v>
      </c>
      <c r="C7063" s="16">
        <v>45554</v>
      </c>
      <c r="D7063" s="1" t="s">
        <v>1</v>
      </c>
      <c r="E7063" s="1" t="s">
        <v>0</v>
      </c>
      <c r="G7063" s="2" t="str" cm="1">
        <f t="array" ref="G7063">_xlfn.IFS( F7063 = "", "Unknown", F7063 &lt;= 25, "Young Adult", F7063 &lt;= 35, "Millennials", F7063 &lt;= 50, "Gen-X", F7063 &gt; 50, "Seniors")</f>
        <v>Unknown</v>
      </c>
      <c r="H7063" s="2">
        <v>153</v>
      </c>
      <c r="I7063" s="2" t="b">
        <f t="shared" si="220"/>
        <v>1</v>
      </c>
      <c r="J7063" s="2" t="b">
        <f t="shared" si="221"/>
        <v>0</v>
      </c>
    </row>
    <row r="7064" spans="1:10" x14ac:dyDescent="0.35">
      <c r="A7064" s="4">
        <v>234</v>
      </c>
      <c r="B7064" s="3" t="s">
        <v>161</v>
      </c>
      <c r="C7064" s="16">
        <v>45554</v>
      </c>
      <c r="D7064" s="1" t="s">
        <v>1</v>
      </c>
      <c r="E7064" s="1" t="s">
        <v>0</v>
      </c>
      <c r="G7064" s="2" t="str" cm="1">
        <f t="array" ref="G7064">_xlfn.IFS( F7064 = "", "Unknown", F7064 &lt;= 25, "Young Adult", F7064 &lt;= 35, "Millennials", F7064 &lt;= 50, "Gen-X", F7064 &gt; 50, "Seniors")</f>
        <v>Unknown</v>
      </c>
      <c r="H7064" s="2">
        <v>153</v>
      </c>
      <c r="I7064" s="2" t="b">
        <f t="shared" si="220"/>
        <v>1</v>
      </c>
      <c r="J7064" s="2" t="b">
        <f t="shared" si="221"/>
        <v>0</v>
      </c>
    </row>
    <row r="7065" spans="1:10" x14ac:dyDescent="0.35">
      <c r="A7065" s="4">
        <v>234</v>
      </c>
      <c r="B7065" s="3" t="s">
        <v>161</v>
      </c>
      <c r="C7065" s="16">
        <v>45554</v>
      </c>
      <c r="D7065" s="1" t="s">
        <v>7</v>
      </c>
      <c r="E7065" s="1" t="s">
        <v>0</v>
      </c>
      <c r="G7065" s="2" t="str" cm="1">
        <f t="array" ref="G7065">_xlfn.IFS( F7065 = "", "Unknown", F7065 &lt;= 25, "Young Adult", F7065 &lt;= 35, "Millennials", F7065 &lt;= 50, "Gen-X", F7065 &gt; 50, "Seniors")</f>
        <v>Unknown</v>
      </c>
      <c r="H7065" s="2">
        <v>148</v>
      </c>
      <c r="I7065" s="2" t="b">
        <f t="shared" si="220"/>
        <v>0</v>
      </c>
      <c r="J7065" s="2" t="b">
        <f t="shared" si="221"/>
        <v>0</v>
      </c>
    </row>
    <row r="7066" spans="1:10" x14ac:dyDescent="0.35">
      <c r="A7066" s="4">
        <v>234</v>
      </c>
      <c r="B7066" s="3" t="s">
        <v>161</v>
      </c>
      <c r="C7066" s="16">
        <v>45554</v>
      </c>
      <c r="D7066" s="1" t="s">
        <v>1</v>
      </c>
      <c r="E7066" s="1" t="s">
        <v>0</v>
      </c>
      <c r="G7066" s="2" t="str" cm="1">
        <f t="array" ref="G7066">_xlfn.IFS( F7066 = "", "Unknown", F7066 &lt;= 25, "Young Adult", F7066 &lt;= 35, "Millennials", F7066 &lt;= 50, "Gen-X", F7066 &gt; 50, "Seniors")</f>
        <v>Unknown</v>
      </c>
      <c r="H7066" s="2">
        <v>153</v>
      </c>
      <c r="I7066" s="2" t="b">
        <f t="shared" si="220"/>
        <v>1</v>
      </c>
      <c r="J7066" s="2" t="b">
        <f t="shared" si="221"/>
        <v>0</v>
      </c>
    </row>
    <row r="7067" spans="1:10" x14ac:dyDescent="0.35">
      <c r="A7067" s="4">
        <v>234</v>
      </c>
      <c r="B7067" s="3" t="s">
        <v>161</v>
      </c>
      <c r="C7067" s="16">
        <v>45554</v>
      </c>
      <c r="D7067" s="1" t="s">
        <v>1</v>
      </c>
      <c r="E7067" s="1" t="s">
        <v>0</v>
      </c>
      <c r="G7067" s="2" t="str" cm="1">
        <f t="array" ref="G7067">_xlfn.IFS( F7067 = "", "Unknown", F7067 &lt;= 25, "Young Adult", F7067 &lt;= 35, "Millennials", F7067 &lt;= 50, "Gen-X", F7067 &gt; 50, "Seniors")</f>
        <v>Unknown</v>
      </c>
      <c r="H7067" s="2">
        <v>152</v>
      </c>
      <c r="I7067" s="2" t="b">
        <f t="shared" si="220"/>
        <v>1</v>
      </c>
      <c r="J7067" s="2" t="b">
        <f t="shared" si="221"/>
        <v>0</v>
      </c>
    </row>
    <row r="7068" spans="1:10" x14ac:dyDescent="0.35">
      <c r="A7068" s="4">
        <v>234</v>
      </c>
      <c r="B7068" s="3" t="s">
        <v>161</v>
      </c>
      <c r="C7068" s="16">
        <v>45554</v>
      </c>
      <c r="D7068" s="1" t="s">
        <v>1</v>
      </c>
      <c r="E7068" s="1" t="s">
        <v>0</v>
      </c>
      <c r="G7068" s="2" t="str" cm="1">
        <f t="array" ref="G7068">_xlfn.IFS( F7068 = "", "Unknown", F7068 &lt;= 25, "Young Adult", F7068 &lt;= 35, "Millennials", F7068 &lt;= 50, "Gen-X", F7068 &gt; 50, "Seniors")</f>
        <v>Unknown</v>
      </c>
      <c r="H7068" s="2">
        <v>137</v>
      </c>
      <c r="I7068" s="2" t="b">
        <f t="shared" si="220"/>
        <v>1</v>
      </c>
      <c r="J7068" s="2" t="b">
        <f t="shared" si="221"/>
        <v>0</v>
      </c>
    </row>
    <row r="7069" spans="1:10" x14ac:dyDescent="0.35">
      <c r="A7069" s="4">
        <v>234</v>
      </c>
      <c r="B7069" s="3" t="s">
        <v>161</v>
      </c>
      <c r="C7069" s="16">
        <v>45554</v>
      </c>
      <c r="D7069" s="1" t="s">
        <v>1</v>
      </c>
      <c r="E7069" s="1" t="s">
        <v>0</v>
      </c>
      <c r="G7069" s="2" t="str" cm="1">
        <f t="array" ref="G7069">_xlfn.IFS( F7069 = "", "Unknown", F7069 &lt;= 25, "Young Adult", F7069 &lt;= 35, "Millennials", F7069 &lt;= 50, "Gen-X", F7069 &gt; 50, "Seniors")</f>
        <v>Unknown</v>
      </c>
      <c r="H7069" s="2">
        <v>153</v>
      </c>
      <c r="I7069" s="2" t="b">
        <f t="shared" si="220"/>
        <v>1</v>
      </c>
      <c r="J7069" s="2" t="b">
        <f t="shared" si="221"/>
        <v>0</v>
      </c>
    </row>
    <row r="7070" spans="1:10" x14ac:dyDescent="0.35">
      <c r="A7070" s="4">
        <v>234</v>
      </c>
      <c r="B7070" s="3" t="s">
        <v>161</v>
      </c>
      <c r="C7070" s="16">
        <v>45554</v>
      </c>
      <c r="D7070" s="1" t="s">
        <v>1</v>
      </c>
      <c r="E7070" s="1" t="s">
        <v>0</v>
      </c>
      <c r="G7070" s="2" t="str" cm="1">
        <f t="array" ref="G7070">_xlfn.IFS( F7070 = "", "Unknown", F7070 &lt;= 25, "Young Adult", F7070 &lt;= 35, "Millennials", F7070 &lt;= 50, "Gen-X", F7070 &gt; 50, "Seniors")</f>
        <v>Unknown</v>
      </c>
      <c r="H7070" s="2">
        <v>153</v>
      </c>
      <c r="I7070" s="2" t="b">
        <f t="shared" si="220"/>
        <v>1</v>
      </c>
      <c r="J7070" s="2" t="b">
        <f t="shared" si="221"/>
        <v>0</v>
      </c>
    </row>
    <row r="7071" spans="1:10" x14ac:dyDescent="0.35">
      <c r="A7071" s="4">
        <v>234</v>
      </c>
      <c r="B7071" s="3" t="s">
        <v>161</v>
      </c>
      <c r="C7071" s="16">
        <v>45554</v>
      </c>
      <c r="D7071" s="1" t="s">
        <v>1</v>
      </c>
      <c r="E7071" s="1" t="s">
        <v>0</v>
      </c>
      <c r="G7071" s="2" t="str" cm="1">
        <f t="array" ref="G7071">_xlfn.IFS( F7071 = "", "Unknown", F7071 &lt;= 25, "Young Adult", F7071 &lt;= 35, "Millennials", F7071 &lt;= 50, "Gen-X", F7071 &gt; 50, "Seniors")</f>
        <v>Unknown</v>
      </c>
      <c r="H7071" s="2">
        <v>153</v>
      </c>
      <c r="I7071" s="2" t="b">
        <f t="shared" si="220"/>
        <v>1</v>
      </c>
      <c r="J7071" s="2" t="b">
        <f t="shared" si="221"/>
        <v>0</v>
      </c>
    </row>
    <row r="7072" spans="1:10" x14ac:dyDescent="0.35">
      <c r="A7072" s="4">
        <v>234</v>
      </c>
      <c r="B7072" s="3" t="s">
        <v>161</v>
      </c>
      <c r="C7072" s="16">
        <v>45554</v>
      </c>
      <c r="D7072" s="1" t="s">
        <v>1</v>
      </c>
      <c r="E7072" s="1" t="s">
        <v>0</v>
      </c>
      <c r="G7072" s="2" t="str" cm="1">
        <f t="array" ref="G7072">_xlfn.IFS( F7072 = "", "Unknown", F7072 &lt;= 25, "Young Adult", F7072 &lt;= 35, "Millennials", F7072 &lt;= 50, "Gen-X", F7072 &gt; 50, "Seniors")</f>
        <v>Unknown</v>
      </c>
      <c r="H7072" s="2">
        <v>153</v>
      </c>
      <c r="I7072" s="2" t="b">
        <f t="shared" si="220"/>
        <v>1</v>
      </c>
      <c r="J7072" s="2" t="b">
        <f t="shared" si="221"/>
        <v>0</v>
      </c>
    </row>
    <row r="7073" spans="1:10" x14ac:dyDescent="0.35">
      <c r="A7073" s="4">
        <v>234</v>
      </c>
      <c r="B7073" s="3" t="s">
        <v>161</v>
      </c>
      <c r="C7073" s="16">
        <v>45554</v>
      </c>
      <c r="D7073" s="1" t="s">
        <v>1</v>
      </c>
      <c r="E7073" s="1" t="s">
        <v>0</v>
      </c>
      <c r="G7073" s="2" t="str" cm="1">
        <f t="array" ref="G7073">_xlfn.IFS( F7073 = "", "Unknown", F7073 &lt;= 25, "Young Adult", F7073 &lt;= 35, "Millennials", F7073 &lt;= 50, "Gen-X", F7073 &gt; 50, "Seniors")</f>
        <v>Unknown</v>
      </c>
      <c r="H7073" s="2">
        <v>153</v>
      </c>
      <c r="I7073" s="2" t="b">
        <f t="shared" si="220"/>
        <v>1</v>
      </c>
      <c r="J7073" s="2" t="b">
        <f t="shared" si="221"/>
        <v>0</v>
      </c>
    </row>
    <row r="7074" spans="1:10" x14ac:dyDescent="0.35">
      <c r="A7074" s="4">
        <v>234</v>
      </c>
      <c r="B7074" s="3" t="s">
        <v>161</v>
      </c>
      <c r="C7074" s="16">
        <v>45554</v>
      </c>
      <c r="D7074" s="1" t="s">
        <v>1</v>
      </c>
      <c r="E7074" s="1" t="s">
        <v>0</v>
      </c>
      <c r="G7074" s="2" t="str" cm="1">
        <f t="array" ref="G7074">_xlfn.IFS( F7074 = "", "Unknown", F7074 &lt;= 25, "Young Adult", F7074 &lt;= 35, "Millennials", F7074 &lt;= 50, "Gen-X", F7074 &gt; 50, "Seniors")</f>
        <v>Unknown</v>
      </c>
      <c r="H7074" s="2">
        <v>80</v>
      </c>
      <c r="I7074" s="2" t="b">
        <f t="shared" si="220"/>
        <v>1</v>
      </c>
      <c r="J7074" s="2" t="b">
        <f t="shared" si="221"/>
        <v>0</v>
      </c>
    </row>
    <row r="7075" spans="1:10" x14ac:dyDescent="0.35">
      <c r="A7075" s="4">
        <v>234</v>
      </c>
      <c r="B7075" s="3" t="s">
        <v>161</v>
      </c>
      <c r="C7075" s="16">
        <v>45554</v>
      </c>
      <c r="D7075" s="1" t="s">
        <v>1</v>
      </c>
      <c r="E7075" s="1" t="s">
        <v>0</v>
      </c>
      <c r="G7075" s="2" t="str" cm="1">
        <f t="array" ref="G7075">_xlfn.IFS( F7075 = "", "Unknown", F7075 &lt;= 25, "Young Adult", F7075 &lt;= 35, "Millennials", F7075 &lt;= 50, "Gen-X", F7075 &gt; 50, "Seniors")</f>
        <v>Unknown</v>
      </c>
      <c r="H7075" s="2">
        <v>153</v>
      </c>
      <c r="I7075" s="2" t="b">
        <f t="shared" si="220"/>
        <v>1</v>
      </c>
      <c r="J7075" s="2" t="b">
        <f t="shared" si="221"/>
        <v>0</v>
      </c>
    </row>
    <row r="7076" spans="1:10" x14ac:dyDescent="0.35">
      <c r="A7076" s="4">
        <v>234</v>
      </c>
      <c r="B7076" s="3" t="s">
        <v>161</v>
      </c>
      <c r="C7076" s="16">
        <v>45554</v>
      </c>
      <c r="D7076" s="1" t="s">
        <v>1</v>
      </c>
      <c r="E7076" s="1" t="s">
        <v>0</v>
      </c>
      <c r="G7076" s="2" t="str" cm="1">
        <f t="array" ref="G7076">_xlfn.IFS( F7076 = "", "Unknown", F7076 &lt;= 25, "Young Adult", F7076 &lt;= 35, "Millennials", F7076 &lt;= 50, "Gen-X", F7076 &gt; 50, "Seniors")</f>
        <v>Unknown</v>
      </c>
      <c r="H7076" s="2">
        <v>153</v>
      </c>
      <c r="I7076" s="2" t="b">
        <f t="shared" si="220"/>
        <v>1</v>
      </c>
      <c r="J7076" s="2" t="b">
        <f t="shared" si="221"/>
        <v>0</v>
      </c>
    </row>
    <row r="7077" spans="1:10" x14ac:dyDescent="0.35">
      <c r="A7077" s="4">
        <v>234</v>
      </c>
      <c r="B7077" s="3" t="s">
        <v>161</v>
      </c>
      <c r="C7077" s="16">
        <v>45554</v>
      </c>
      <c r="D7077" s="1" t="s">
        <v>1</v>
      </c>
      <c r="E7077" s="1" t="s">
        <v>0</v>
      </c>
      <c r="G7077" s="2" t="str" cm="1">
        <f t="array" ref="G7077">_xlfn.IFS( F7077 = "", "Unknown", F7077 &lt;= 25, "Young Adult", F7077 &lt;= 35, "Millennials", F7077 &lt;= 50, "Gen-X", F7077 &gt; 50, "Seniors")</f>
        <v>Unknown</v>
      </c>
      <c r="H7077" s="2">
        <v>153</v>
      </c>
      <c r="I7077" s="2" t="b">
        <f t="shared" si="220"/>
        <v>1</v>
      </c>
      <c r="J7077" s="2" t="b">
        <f t="shared" si="221"/>
        <v>0</v>
      </c>
    </row>
    <row r="7078" spans="1:10" x14ac:dyDescent="0.35">
      <c r="A7078" s="4">
        <v>234</v>
      </c>
      <c r="B7078" s="3" t="s">
        <v>161</v>
      </c>
      <c r="C7078" s="16">
        <v>45554</v>
      </c>
      <c r="D7078" s="1" t="s">
        <v>1</v>
      </c>
      <c r="E7078" s="1" t="s">
        <v>0</v>
      </c>
      <c r="G7078" s="2" t="str" cm="1">
        <f t="array" ref="G7078">_xlfn.IFS( F7078 = "", "Unknown", F7078 &lt;= 25, "Young Adult", F7078 &lt;= 35, "Millennials", F7078 &lt;= 50, "Gen-X", F7078 &gt; 50, "Seniors")</f>
        <v>Unknown</v>
      </c>
      <c r="H7078" s="2">
        <v>153</v>
      </c>
      <c r="I7078" s="2" t="b">
        <f t="shared" si="220"/>
        <v>1</v>
      </c>
      <c r="J7078" s="2" t="b">
        <f t="shared" si="221"/>
        <v>0</v>
      </c>
    </row>
    <row r="7079" spans="1:10" x14ac:dyDescent="0.35">
      <c r="A7079" s="4">
        <v>234</v>
      </c>
      <c r="B7079" s="3" t="s">
        <v>161</v>
      </c>
      <c r="C7079" s="16">
        <v>45554</v>
      </c>
      <c r="D7079" s="1" t="s">
        <v>1</v>
      </c>
      <c r="E7079" s="1" t="s">
        <v>3</v>
      </c>
      <c r="F7079" s="2">
        <v>44</v>
      </c>
      <c r="G7079" s="2" t="str" cm="1">
        <f t="array" ref="G7079">_xlfn.IFS( F7079 = "", "Unknown", F7079 &lt;= 25, "Young Adult", F7079 &lt;= 35, "Millennials", F7079 &lt;= 50, "Gen-X", F7079 &gt; 50, "Seniors")</f>
        <v>Gen-X</v>
      </c>
      <c r="H7079" s="2">
        <v>122</v>
      </c>
      <c r="I7079" s="2" t="b">
        <f t="shared" si="220"/>
        <v>1</v>
      </c>
      <c r="J7079" s="2" t="b">
        <f t="shared" si="221"/>
        <v>0</v>
      </c>
    </row>
    <row r="7080" spans="1:10" x14ac:dyDescent="0.35">
      <c r="A7080" s="4">
        <v>234</v>
      </c>
      <c r="B7080" s="3" t="s">
        <v>161</v>
      </c>
      <c r="C7080" s="16">
        <v>45554</v>
      </c>
      <c r="D7080" s="1" t="s">
        <v>1</v>
      </c>
      <c r="E7080" s="1" t="s">
        <v>0</v>
      </c>
      <c r="G7080" s="2" t="str" cm="1">
        <f t="array" ref="G7080">_xlfn.IFS( F7080 = "", "Unknown", F7080 &lt;= 25, "Young Adult", F7080 &lt;= 35, "Millennials", F7080 &lt;= 50, "Gen-X", F7080 &gt; 50, "Seniors")</f>
        <v>Unknown</v>
      </c>
      <c r="H7080" s="2">
        <v>153</v>
      </c>
      <c r="I7080" s="2" t="b">
        <f t="shared" si="220"/>
        <v>1</v>
      </c>
      <c r="J7080" s="2" t="b">
        <f t="shared" si="221"/>
        <v>0</v>
      </c>
    </row>
    <row r="7081" spans="1:10" x14ac:dyDescent="0.35">
      <c r="A7081" s="4">
        <v>234</v>
      </c>
      <c r="B7081" s="3" t="s">
        <v>161</v>
      </c>
      <c r="C7081" s="16">
        <v>45554</v>
      </c>
      <c r="D7081" s="1" t="s">
        <v>1</v>
      </c>
      <c r="E7081" s="1" t="s">
        <v>0</v>
      </c>
      <c r="G7081" s="2" t="str" cm="1">
        <f t="array" ref="G7081">_xlfn.IFS( F7081 = "", "Unknown", F7081 &lt;= 25, "Young Adult", F7081 &lt;= 35, "Millennials", F7081 &lt;= 50, "Gen-X", F7081 &gt; 50, "Seniors")</f>
        <v>Unknown</v>
      </c>
      <c r="H7081" s="2">
        <v>153</v>
      </c>
      <c r="I7081" s="2" t="b">
        <f t="shared" si="220"/>
        <v>1</v>
      </c>
      <c r="J7081" s="2" t="b">
        <f t="shared" si="221"/>
        <v>0</v>
      </c>
    </row>
    <row r="7082" spans="1:10" x14ac:dyDescent="0.35">
      <c r="A7082" s="4">
        <v>234</v>
      </c>
      <c r="B7082" s="3" t="s">
        <v>161</v>
      </c>
      <c r="C7082" s="16">
        <v>45554</v>
      </c>
      <c r="D7082" s="1" t="s">
        <v>1</v>
      </c>
      <c r="E7082" s="1" t="s">
        <v>0</v>
      </c>
      <c r="G7082" s="2" t="str" cm="1">
        <f t="array" ref="G7082">_xlfn.IFS( F7082 = "", "Unknown", F7082 &lt;= 25, "Young Adult", F7082 &lt;= 35, "Millennials", F7082 &lt;= 50, "Gen-X", F7082 &gt; 50, "Seniors")</f>
        <v>Unknown</v>
      </c>
      <c r="H7082" s="2">
        <v>153</v>
      </c>
      <c r="I7082" s="2" t="b">
        <f t="shared" si="220"/>
        <v>1</v>
      </c>
      <c r="J7082" s="2" t="b">
        <f t="shared" si="221"/>
        <v>0</v>
      </c>
    </row>
    <row r="7083" spans="1:10" x14ac:dyDescent="0.35">
      <c r="A7083" s="4">
        <v>234</v>
      </c>
      <c r="B7083" s="3" t="s">
        <v>161</v>
      </c>
      <c r="C7083" s="16">
        <v>45554</v>
      </c>
      <c r="D7083" s="1" t="s">
        <v>1</v>
      </c>
      <c r="E7083" s="1" t="s">
        <v>0</v>
      </c>
      <c r="G7083" s="2" t="str" cm="1">
        <f t="array" ref="G7083">_xlfn.IFS( F7083 = "", "Unknown", F7083 &lt;= 25, "Young Adult", F7083 &lt;= 35, "Millennials", F7083 &lt;= 50, "Gen-X", F7083 &gt; 50, "Seniors")</f>
        <v>Unknown</v>
      </c>
      <c r="H7083" s="2">
        <v>153</v>
      </c>
      <c r="I7083" s="2" t="b">
        <f t="shared" si="220"/>
        <v>1</v>
      </c>
      <c r="J7083" s="2" t="b">
        <f t="shared" si="221"/>
        <v>0</v>
      </c>
    </row>
    <row r="7084" spans="1:10" x14ac:dyDescent="0.35">
      <c r="A7084" s="4">
        <v>234</v>
      </c>
      <c r="B7084" s="3" t="s">
        <v>161</v>
      </c>
      <c r="C7084" s="16">
        <v>45554</v>
      </c>
      <c r="D7084" s="1" t="s">
        <v>1</v>
      </c>
      <c r="E7084" s="1" t="s">
        <v>4</v>
      </c>
      <c r="F7084" s="2">
        <v>21</v>
      </c>
      <c r="G7084" s="2" t="str" cm="1">
        <f t="array" ref="G7084">_xlfn.IFS( F7084 = "", "Unknown", F7084 &lt;= 25, "Young Adult", F7084 &lt;= 35, "Millennials", F7084 &lt;= 50, "Gen-X", F7084 &gt; 50, "Seniors")</f>
        <v>Young Adult</v>
      </c>
      <c r="H7084" s="2">
        <v>33</v>
      </c>
      <c r="I7084" s="2" t="b">
        <f t="shared" si="220"/>
        <v>1</v>
      </c>
      <c r="J7084" s="2" t="b">
        <f t="shared" si="221"/>
        <v>0</v>
      </c>
    </row>
    <row r="7085" spans="1:10" x14ac:dyDescent="0.35">
      <c r="A7085" s="4">
        <v>234</v>
      </c>
      <c r="B7085" s="3" t="s">
        <v>161</v>
      </c>
      <c r="C7085" s="16">
        <v>45554</v>
      </c>
      <c r="D7085" s="1" t="s">
        <v>1</v>
      </c>
      <c r="E7085" s="1" t="s">
        <v>3</v>
      </c>
      <c r="F7085" s="2">
        <v>40</v>
      </c>
      <c r="G7085" s="2" t="str" cm="1">
        <f t="array" ref="G7085">_xlfn.IFS( F7085 = "", "Unknown", F7085 &lt;= 25, "Young Adult", F7085 &lt;= 35, "Millennials", F7085 &lt;= 50, "Gen-X", F7085 &gt; 50, "Seniors")</f>
        <v>Gen-X</v>
      </c>
      <c r="H7085" s="2">
        <v>95</v>
      </c>
      <c r="I7085" s="2" t="b">
        <f t="shared" si="220"/>
        <v>1</v>
      </c>
      <c r="J7085" s="2" t="b">
        <f t="shared" si="221"/>
        <v>0</v>
      </c>
    </row>
    <row r="7086" spans="1:10" x14ac:dyDescent="0.35">
      <c r="A7086" s="4">
        <v>234</v>
      </c>
      <c r="B7086" s="3" t="s">
        <v>161</v>
      </c>
      <c r="C7086" s="16">
        <v>45554</v>
      </c>
      <c r="D7086" s="1" t="s">
        <v>1</v>
      </c>
      <c r="E7086" s="1" t="s">
        <v>0</v>
      </c>
      <c r="G7086" s="2" t="str" cm="1">
        <f t="array" ref="G7086">_xlfn.IFS( F7086 = "", "Unknown", F7086 &lt;= 25, "Young Adult", F7086 &lt;= 35, "Millennials", F7086 &lt;= 50, "Gen-X", F7086 &gt; 50, "Seniors")</f>
        <v>Unknown</v>
      </c>
      <c r="H7086" s="2">
        <v>153</v>
      </c>
      <c r="I7086" s="2" t="b">
        <f t="shared" si="220"/>
        <v>1</v>
      </c>
      <c r="J7086" s="2" t="b">
        <f t="shared" si="221"/>
        <v>0</v>
      </c>
    </row>
    <row r="7087" spans="1:10" x14ac:dyDescent="0.35">
      <c r="A7087" s="4">
        <v>234</v>
      </c>
      <c r="B7087" s="3" t="s">
        <v>161</v>
      </c>
      <c r="C7087" s="16">
        <v>45554</v>
      </c>
      <c r="D7087" s="1" t="s">
        <v>1</v>
      </c>
      <c r="E7087" s="1" t="s">
        <v>3</v>
      </c>
      <c r="F7087" s="2">
        <v>24</v>
      </c>
      <c r="G7087" s="2" t="str" cm="1">
        <f t="array" ref="G7087">_xlfn.IFS( F7087 = "", "Unknown", F7087 &lt;= 25, "Young Adult", F7087 &lt;= 35, "Millennials", F7087 &lt;= 50, "Gen-X", F7087 &gt; 50, "Seniors")</f>
        <v>Young Adult</v>
      </c>
      <c r="H7087" s="2">
        <v>153</v>
      </c>
      <c r="I7087" s="2" t="b">
        <f t="shared" si="220"/>
        <v>1</v>
      </c>
      <c r="J7087" s="2" t="b">
        <f t="shared" si="221"/>
        <v>0</v>
      </c>
    </row>
    <row r="7088" spans="1:10" x14ac:dyDescent="0.35">
      <c r="A7088" s="4">
        <v>234</v>
      </c>
      <c r="B7088" s="3" t="s">
        <v>161</v>
      </c>
      <c r="C7088" s="16">
        <v>45554</v>
      </c>
      <c r="D7088" s="1" t="s">
        <v>1</v>
      </c>
      <c r="E7088" s="1" t="s">
        <v>0</v>
      </c>
      <c r="G7088" s="2" t="str" cm="1">
        <f t="array" ref="G7088">_xlfn.IFS( F7088 = "", "Unknown", F7088 &lt;= 25, "Young Adult", F7088 &lt;= 35, "Millennials", F7088 &lt;= 50, "Gen-X", F7088 &gt; 50, "Seniors")</f>
        <v>Unknown</v>
      </c>
      <c r="H7088" s="2">
        <v>152</v>
      </c>
      <c r="I7088" s="2" t="b">
        <f t="shared" si="220"/>
        <v>1</v>
      </c>
      <c r="J7088" s="2" t="b">
        <f t="shared" si="221"/>
        <v>0</v>
      </c>
    </row>
    <row r="7089" spans="1:10" x14ac:dyDescent="0.35">
      <c r="A7089" s="4">
        <v>234</v>
      </c>
      <c r="B7089" s="3" t="s">
        <v>161</v>
      </c>
      <c r="C7089" s="16">
        <v>45554</v>
      </c>
      <c r="D7089" s="1" t="s">
        <v>1</v>
      </c>
      <c r="E7089" s="1" t="s">
        <v>0</v>
      </c>
      <c r="G7089" s="2" t="str" cm="1">
        <f t="array" ref="G7089">_xlfn.IFS( F7089 = "", "Unknown", F7089 &lt;= 25, "Young Adult", F7089 &lt;= 35, "Millennials", F7089 &lt;= 50, "Gen-X", F7089 &gt; 50, "Seniors")</f>
        <v>Unknown</v>
      </c>
      <c r="H7089" s="2">
        <v>153</v>
      </c>
      <c r="I7089" s="2" t="b">
        <f t="shared" si="220"/>
        <v>1</v>
      </c>
      <c r="J7089" s="2" t="b">
        <f t="shared" si="221"/>
        <v>0</v>
      </c>
    </row>
    <row r="7090" spans="1:10" x14ac:dyDescent="0.35">
      <c r="A7090" s="4">
        <v>234</v>
      </c>
      <c r="B7090" s="3" t="s">
        <v>161</v>
      </c>
      <c r="C7090" s="16">
        <v>45554</v>
      </c>
      <c r="D7090" s="1" t="s">
        <v>1</v>
      </c>
      <c r="E7090" s="1" t="s">
        <v>3</v>
      </c>
      <c r="F7090" s="2">
        <v>20</v>
      </c>
      <c r="G7090" s="2" t="str" cm="1">
        <f t="array" ref="G7090">_xlfn.IFS( F7090 = "", "Unknown", F7090 &lt;= 25, "Young Adult", F7090 &lt;= 35, "Millennials", F7090 &lt;= 50, "Gen-X", F7090 &gt; 50, "Seniors")</f>
        <v>Young Adult</v>
      </c>
      <c r="H7090" s="2">
        <v>152</v>
      </c>
      <c r="I7090" s="2" t="b">
        <f t="shared" si="220"/>
        <v>1</v>
      </c>
      <c r="J7090" s="2" t="b">
        <f t="shared" si="221"/>
        <v>0</v>
      </c>
    </row>
    <row r="7091" spans="1:10" x14ac:dyDescent="0.35">
      <c r="A7091" s="4">
        <v>234</v>
      </c>
      <c r="B7091" s="3" t="s">
        <v>161</v>
      </c>
      <c r="C7091" s="16">
        <v>45554</v>
      </c>
      <c r="D7091" s="1" t="s">
        <v>1</v>
      </c>
      <c r="E7091" s="1" t="s">
        <v>0</v>
      </c>
      <c r="G7091" s="2" t="str" cm="1">
        <f t="array" ref="G7091">_xlfn.IFS( F7091 = "", "Unknown", F7091 &lt;= 25, "Young Adult", F7091 &lt;= 35, "Millennials", F7091 &lt;= 50, "Gen-X", F7091 &gt; 50, "Seniors")</f>
        <v>Unknown</v>
      </c>
      <c r="H7091" s="2">
        <v>153</v>
      </c>
      <c r="I7091" s="2" t="b">
        <f t="shared" si="220"/>
        <v>1</v>
      </c>
      <c r="J7091" s="2" t="b">
        <f t="shared" si="221"/>
        <v>0</v>
      </c>
    </row>
    <row r="7092" spans="1:10" x14ac:dyDescent="0.35">
      <c r="A7092" s="4">
        <v>234</v>
      </c>
      <c r="B7092" s="3" t="s">
        <v>161</v>
      </c>
      <c r="C7092" s="16">
        <v>45554</v>
      </c>
      <c r="D7092" s="1" t="s">
        <v>1</v>
      </c>
      <c r="E7092" s="1" t="s">
        <v>0</v>
      </c>
      <c r="G7092" s="2" t="str" cm="1">
        <f t="array" ref="G7092">_xlfn.IFS( F7092 = "", "Unknown", F7092 &lt;= 25, "Young Adult", F7092 &lt;= 35, "Millennials", F7092 &lt;= 50, "Gen-X", F7092 &gt; 50, "Seniors")</f>
        <v>Unknown</v>
      </c>
      <c r="H7092" s="2">
        <v>153</v>
      </c>
      <c r="I7092" s="2" t="b">
        <f t="shared" si="220"/>
        <v>1</v>
      </c>
      <c r="J7092" s="2" t="b">
        <f t="shared" si="221"/>
        <v>0</v>
      </c>
    </row>
    <row r="7093" spans="1:10" x14ac:dyDescent="0.35">
      <c r="A7093" s="4">
        <v>234</v>
      </c>
      <c r="B7093" s="3" t="s">
        <v>161</v>
      </c>
      <c r="C7093" s="16">
        <v>45554</v>
      </c>
      <c r="D7093" s="1" t="s">
        <v>1</v>
      </c>
      <c r="E7093" s="1" t="s">
        <v>0</v>
      </c>
      <c r="G7093" s="2" t="str" cm="1">
        <f t="array" ref="G7093">_xlfn.IFS( F7093 = "", "Unknown", F7093 &lt;= 25, "Young Adult", F7093 &lt;= 35, "Millennials", F7093 &lt;= 50, "Gen-X", F7093 &gt; 50, "Seniors")</f>
        <v>Unknown</v>
      </c>
      <c r="H7093" s="2">
        <v>153</v>
      </c>
      <c r="I7093" s="2" t="b">
        <f t="shared" si="220"/>
        <v>1</v>
      </c>
      <c r="J7093" s="2" t="b">
        <f t="shared" si="221"/>
        <v>0</v>
      </c>
    </row>
    <row r="7094" spans="1:10" x14ac:dyDescent="0.35">
      <c r="A7094" s="4">
        <v>234</v>
      </c>
      <c r="B7094" s="3" t="s">
        <v>161</v>
      </c>
      <c r="C7094" s="16">
        <v>45554</v>
      </c>
      <c r="D7094" s="1" t="s">
        <v>1</v>
      </c>
      <c r="E7094" s="1" t="s">
        <v>3</v>
      </c>
      <c r="F7094" s="2">
        <v>21</v>
      </c>
      <c r="G7094" s="2" t="str" cm="1">
        <f t="array" ref="G7094">_xlfn.IFS( F7094 = "", "Unknown", F7094 &lt;= 25, "Young Adult", F7094 &lt;= 35, "Millennials", F7094 &lt;= 50, "Gen-X", F7094 &gt; 50, "Seniors")</f>
        <v>Young Adult</v>
      </c>
      <c r="H7094" s="2">
        <v>92</v>
      </c>
      <c r="I7094" s="2" t="b">
        <f t="shared" si="220"/>
        <v>1</v>
      </c>
      <c r="J7094" s="2" t="b">
        <f t="shared" si="221"/>
        <v>0</v>
      </c>
    </row>
    <row r="7095" spans="1:10" x14ac:dyDescent="0.35">
      <c r="A7095" s="4">
        <v>234</v>
      </c>
      <c r="B7095" s="3" t="s">
        <v>161</v>
      </c>
      <c r="C7095" s="16">
        <v>45554</v>
      </c>
      <c r="D7095" s="1" t="s">
        <v>1</v>
      </c>
      <c r="E7095" s="1" t="s">
        <v>3</v>
      </c>
      <c r="F7095" s="2">
        <v>39</v>
      </c>
      <c r="G7095" s="2" t="str" cm="1">
        <f t="array" ref="G7095">_xlfn.IFS( F7095 = "", "Unknown", F7095 &lt;= 25, "Young Adult", F7095 &lt;= 35, "Millennials", F7095 &lt;= 50, "Gen-X", F7095 &gt; 50, "Seniors")</f>
        <v>Gen-X</v>
      </c>
      <c r="H7095" s="2">
        <v>18</v>
      </c>
      <c r="I7095" s="2" t="b">
        <f t="shared" si="220"/>
        <v>0</v>
      </c>
      <c r="J7095" s="2" t="b">
        <f t="shared" si="221"/>
        <v>0</v>
      </c>
    </row>
    <row r="7096" spans="1:10" x14ac:dyDescent="0.35">
      <c r="A7096" s="4">
        <v>234</v>
      </c>
      <c r="B7096" s="3" t="s">
        <v>161</v>
      </c>
      <c r="C7096" s="16">
        <v>45554</v>
      </c>
      <c r="D7096" s="1" t="s">
        <v>1</v>
      </c>
      <c r="E7096" s="1" t="s">
        <v>4</v>
      </c>
      <c r="F7096" s="2">
        <v>26</v>
      </c>
      <c r="G7096" s="2" t="str" cm="1">
        <f t="array" ref="G7096">_xlfn.IFS( F7096 = "", "Unknown", F7096 &lt;= 25, "Young Adult", F7096 &lt;= 35, "Millennials", F7096 &lt;= 50, "Gen-X", F7096 &gt; 50, "Seniors")</f>
        <v>Millennials</v>
      </c>
      <c r="H7096" s="2">
        <v>76</v>
      </c>
      <c r="I7096" s="2" t="b">
        <f t="shared" si="220"/>
        <v>1</v>
      </c>
      <c r="J7096" s="2" t="b">
        <f t="shared" si="221"/>
        <v>0</v>
      </c>
    </row>
    <row r="7097" spans="1:10" x14ac:dyDescent="0.35">
      <c r="A7097" s="4">
        <v>234</v>
      </c>
      <c r="B7097" s="3" t="s">
        <v>161</v>
      </c>
      <c r="C7097" s="16">
        <v>45554</v>
      </c>
      <c r="D7097" s="1" t="s">
        <v>1</v>
      </c>
      <c r="E7097" s="1" t="s">
        <v>0</v>
      </c>
      <c r="G7097" s="2" t="str" cm="1">
        <f t="array" ref="G7097">_xlfn.IFS( F7097 = "", "Unknown", F7097 &lt;= 25, "Young Adult", F7097 &lt;= 35, "Millennials", F7097 &lt;= 50, "Gen-X", F7097 &gt; 50, "Seniors")</f>
        <v>Unknown</v>
      </c>
      <c r="H7097" s="2">
        <v>152</v>
      </c>
      <c r="I7097" s="2" t="b">
        <f t="shared" si="220"/>
        <v>1</v>
      </c>
      <c r="J7097" s="2" t="b">
        <f t="shared" si="221"/>
        <v>0</v>
      </c>
    </row>
    <row r="7098" spans="1:10" x14ac:dyDescent="0.35">
      <c r="A7098" s="4">
        <v>234</v>
      </c>
      <c r="B7098" s="3" t="s">
        <v>161</v>
      </c>
      <c r="C7098" s="16">
        <v>45554</v>
      </c>
      <c r="D7098" s="1" t="s">
        <v>1</v>
      </c>
      <c r="E7098" s="1" t="s">
        <v>3</v>
      </c>
      <c r="F7098" s="2">
        <v>27</v>
      </c>
      <c r="G7098" s="2" t="str" cm="1">
        <f t="array" ref="G7098">_xlfn.IFS( F7098 = "", "Unknown", F7098 &lt;= 25, "Young Adult", F7098 &lt;= 35, "Millennials", F7098 &lt;= 50, "Gen-X", F7098 &gt; 50, "Seniors")</f>
        <v>Millennials</v>
      </c>
      <c r="H7098" s="2">
        <v>153</v>
      </c>
      <c r="I7098" s="2" t="b">
        <f t="shared" si="220"/>
        <v>1</v>
      </c>
      <c r="J7098" s="2" t="b">
        <f t="shared" si="221"/>
        <v>0</v>
      </c>
    </row>
    <row r="7099" spans="1:10" x14ac:dyDescent="0.35">
      <c r="A7099" s="4">
        <v>234</v>
      </c>
      <c r="B7099" s="3" t="s">
        <v>161</v>
      </c>
      <c r="C7099" s="16">
        <v>45554</v>
      </c>
      <c r="D7099" s="1" t="s">
        <v>1</v>
      </c>
      <c r="E7099" s="1" t="s">
        <v>0</v>
      </c>
      <c r="G7099" s="2" t="str" cm="1">
        <f t="array" ref="G7099">_xlfn.IFS( F7099 = "", "Unknown", F7099 &lt;= 25, "Young Adult", F7099 &lt;= 35, "Millennials", F7099 &lt;= 50, "Gen-X", F7099 &gt; 50, "Seniors")</f>
        <v>Unknown</v>
      </c>
      <c r="H7099" s="2">
        <v>153</v>
      </c>
      <c r="I7099" s="2" t="b">
        <f t="shared" si="220"/>
        <v>1</v>
      </c>
      <c r="J7099" s="2" t="b">
        <f t="shared" si="221"/>
        <v>0</v>
      </c>
    </row>
    <row r="7100" spans="1:10" x14ac:dyDescent="0.35">
      <c r="A7100" s="4">
        <v>234</v>
      </c>
      <c r="B7100" s="3" t="s">
        <v>161</v>
      </c>
      <c r="C7100" s="16">
        <v>45554</v>
      </c>
      <c r="D7100" s="1" t="s">
        <v>1</v>
      </c>
      <c r="E7100" s="1" t="s">
        <v>0</v>
      </c>
      <c r="F7100" s="2">
        <v>21</v>
      </c>
      <c r="G7100" s="2" t="str" cm="1">
        <f t="array" ref="G7100">_xlfn.IFS( F7100 = "", "Unknown", F7100 &lt;= 25, "Young Adult", F7100 &lt;= 35, "Millennials", F7100 &lt;= 50, "Gen-X", F7100 &gt; 50, "Seniors")</f>
        <v>Young Adult</v>
      </c>
      <c r="H7100" s="2">
        <v>153</v>
      </c>
      <c r="I7100" s="2" t="b">
        <f t="shared" si="220"/>
        <v>1</v>
      </c>
      <c r="J7100" s="2" t="b">
        <f t="shared" si="221"/>
        <v>0</v>
      </c>
    </row>
    <row r="7101" spans="1:10" x14ac:dyDescent="0.35">
      <c r="A7101" s="4">
        <v>234</v>
      </c>
      <c r="B7101" s="3" t="s">
        <v>161</v>
      </c>
      <c r="C7101" s="16">
        <v>45554</v>
      </c>
      <c r="D7101" s="1" t="s">
        <v>1</v>
      </c>
      <c r="E7101" s="1" t="s">
        <v>0</v>
      </c>
      <c r="G7101" s="2" t="str" cm="1">
        <f t="array" ref="G7101">_xlfn.IFS( F7101 = "", "Unknown", F7101 &lt;= 25, "Young Adult", F7101 &lt;= 35, "Millennials", F7101 &lt;= 50, "Gen-X", F7101 &gt; 50, "Seniors")</f>
        <v>Unknown</v>
      </c>
      <c r="H7101" s="2">
        <v>153</v>
      </c>
      <c r="I7101" s="2" t="b">
        <f t="shared" si="220"/>
        <v>1</v>
      </c>
      <c r="J7101" s="2" t="b">
        <f t="shared" si="221"/>
        <v>0</v>
      </c>
    </row>
    <row r="7102" spans="1:10" x14ac:dyDescent="0.35">
      <c r="A7102" s="4">
        <v>234</v>
      </c>
      <c r="B7102" s="3" t="s">
        <v>161</v>
      </c>
      <c r="C7102" s="16">
        <v>45554</v>
      </c>
      <c r="D7102" s="1" t="s">
        <v>1</v>
      </c>
      <c r="E7102" s="1" t="s">
        <v>0</v>
      </c>
      <c r="G7102" s="2" t="str" cm="1">
        <f t="array" ref="G7102">_xlfn.IFS( F7102 = "", "Unknown", F7102 &lt;= 25, "Young Adult", F7102 &lt;= 35, "Millennials", F7102 &lt;= 50, "Gen-X", F7102 &gt; 50, "Seniors")</f>
        <v>Unknown</v>
      </c>
      <c r="H7102" s="2">
        <v>153</v>
      </c>
      <c r="I7102" s="2" t="b">
        <f t="shared" si="220"/>
        <v>1</v>
      </c>
      <c r="J7102" s="2" t="b">
        <f t="shared" si="221"/>
        <v>0</v>
      </c>
    </row>
    <row r="7103" spans="1:10" x14ac:dyDescent="0.35">
      <c r="A7103" s="4">
        <v>234</v>
      </c>
      <c r="B7103" s="3" t="s">
        <v>161</v>
      </c>
      <c r="C7103" s="16">
        <v>45554</v>
      </c>
      <c r="D7103" s="1" t="s">
        <v>1</v>
      </c>
      <c r="E7103" s="1" t="s">
        <v>3</v>
      </c>
      <c r="F7103" s="2">
        <v>28</v>
      </c>
      <c r="G7103" s="2" t="str" cm="1">
        <f t="array" ref="G7103">_xlfn.IFS( F7103 = "", "Unknown", F7103 &lt;= 25, "Young Adult", F7103 &lt;= 35, "Millennials", F7103 &lt;= 50, "Gen-X", F7103 &gt; 50, "Seniors")</f>
        <v>Millennials</v>
      </c>
      <c r="H7103" s="2">
        <v>105</v>
      </c>
      <c r="I7103" s="2" t="b">
        <f t="shared" si="220"/>
        <v>1</v>
      </c>
      <c r="J7103" s="2" t="b">
        <f t="shared" si="221"/>
        <v>0</v>
      </c>
    </row>
    <row r="7104" spans="1:10" x14ac:dyDescent="0.35">
      <c r="A7104" s="4">
        <v>234</v>
      </c>
      <c r="B7104" s="3" t="s">
        <v>161</v>
      </c>
      <c r="C7104" s="16">
        <v>45554</v>
      </c>
      <c r="D7104" s="1" t="s">
        <v>1</v>
      </c>
      <c r="E7104" s="1" t="s">
        <v>0</v>
      </c>
      <c r="G7104" s="2" t="str" cm="1">
        <f t="array" ref="G7104">_xlfn.IFS( F7104 = "", "Unknown", F7104 &lt;= 25, "Young Adult", F7104 &lt;= 35, "Millennials", F7104 &lt;= 50, "Gen-X", F7104 &gt; 50, "Seniors")</f>
        <v>Unknown</v>
      </c>
      <c r="H7104" s="2">
        <v>153</v>
      </c>
      <c r="I7104" s="2" t="b">
        <f t="shared" si="220"/>
        <v>1</v>
      </c>
      <c r="J7104" s="2" t="b">
        <f t="shared" si="221"/>
        <v>0</v>
      </c>
    </row>
    <row r="7105" spans="1:10" x14ac:dyDescent="0.35">
      <c r="A7105" s="4">
        <v>234</v>
      </c>
      <c r="B7105" s="3" t="s">
        <v>161</v>
      </c>
      <c r="C7105" s="16">
        <v>45554</v>
      </c>
      <c r="D7105" s="1" t="s">
        <v>1</v>
      </c>
      <c r="E7105" s="1" t="s">
        <v>3</v>
      </c>
      <c r="F7105" s="2">
        <v>21</v>
      </c>
      <c r="G7105" s="2" t="str" cm="1">
        <f t="array" ref="G7105">_xlfn.IFS( F7105 = "", "Unknown", F7105 &lt;= 25, "Young Adult", F7105 &lt;= 35, "Millennials", F7105 &lt;= 50, "Gen-X", F7105 &gt; 50, "Seniors")</f>
        <v>Young Adult</v>
      </c>
      <c r="H7105" s="2">
        <v>153</v>
      </c>
      <c r="I7105" s="2" t="b">
        <f t="shared" si="220"/>
        <v>1</v>
      </c>
      <c r="J7105" s="2" t="b">
        <f t="shared" si="221"/>
        <v>0</v>
      </c>
    </row>
    <row r="7106" spans="1:10" x14ac:dyDescent="0.35">
      <c r="A7106" s="4">
        <v>234</v>
      </c>
      <c r="B7106" s="3" t="s">
        <v>161</v>
      </c>
      <c r="C7106" s="16">
        <v>45554</v>
      </c>
      <c r="D7106" s="1" t="s">
        <v>1</v>
      </c>
      <c r="E7106" s="1" t="s">
        <v>3</v>
      </c>
      <c r="F7106" s="2">
        <v>25</v>
      </c>
      <c r="G7106" s="2" t="str" cm="1">
        <f t="array" ref="G7106">_xlfn.IFS( F7106 = "", "Unknown", F7106 &lt;= 25, "Young Adult", F7106 &lt;= 35, "Millennials", F7106 &lt;= 50, "Gen-X", F7106 &gt; 50, "Seniors")</f>
        <v>Young Adult</v>
      </c>
      <c r="H7106" s="2">
        <v>149</v>
      </c>
      <c r="I7106" s="2" t="b">
        <f t="shared" ref="I7106:I7169" si="222">AND(D7106="ACTIVE", H7106 &gt;30)</f>
        <v>1</v>
      </c>
      <c r="J7106" s="2" t="b">
        <f t="shared" ref="J7106:J7169" si="223">AND(D7106="ACTIVE", H7106 &gt;180)</f>
        <v>0</v>
      </c>
    </row>
    <row r="7107" spans="1:10" x14ac:dyDescent="0.35">
      <c r="A7107" s="4">
        <v>234</v>
      </c>
      <c r="B7107" s="3" t="s">
        <v>161</v>
      </c>
      <c r="C7107" s="16">
        <v>45554</v>
      </c>
      <c r="D7107" s="1" t="s">
        <v>1</v>
      </c>
      <c r="E7107" s="1" t="s">
        <v>0</v>
      </c>
      <c r="G7107" s="2" t="str" cm="1">
        <f t="array" ref="G7107">_xlfn.IFS( F7107 = "", "Unknown", F7107 &lt;= 25, "Young Adult", F7107 &lt;= 35, "Millennials", F7107 &lt;= 50, "Gen-X", F7107 &gt; 50, "Seniors")</f>
        <v>Unknown</v>
      </c>
      <c r="H7107" s="2">
        <v>153</v>
      </c>
      <c r="I7107" s="2" t="b">
        <f t="shared" si="222"/>
        <v>1</v>
      </c>
      <c r="J7107" s="2" t="b">
        <f t="shared" si="223"/>
        <v>0</v>
      </c>
    </row>
    <row r="7108" spans="1:10" x14ac:dyDescent="0.35">
      <c r="A7108" s="4">
        <v>234</v>
      </c>
      <c r="B7108" s="3" t="s">
        <v>161</v>
      </c>
      <c r="C7108" s="16">
        <v>45554</v>
      </c>
      <c r="D7108" s="1" t="s">
        <v>1</v>
      </c>
      <c r="E7108" s="1" t="s">
        <v>0</v>
      </c>
      <c r="G7108" s="2" t="str" cm="1">
        <f t="array" ref="G7108">_xlfn.IFS( F7108 = "", "Unknown", F7108 &lt;= 25, "Young Adult", F7108 &lt;= 35, "Millennials", F7108 &lt;= 50, "Gen-X", F7108 &gt; 50, "Seniors")</f>
        <v>Unknown</v>
      </c>
      <c r="H7108" s="2">
        <v>153</v>
      </c>
      <c r="I7108" s="2" t="b">
        <f t="shared" si="222"/>
        <v>1</v>
      </c>
      <c r="J7108" s="2" t="b">
        <f t="shared" si="223"/>
        <v>0</v>
      </c>
    </row>
    <row r="7109" spans="1:10" x14ac:dyDescent="0.35">
      <c r="A7109" s="4">
        <v>234</v>
      </c>
      <c r="B7109" s="3" t="s">
        <v>161</v>
      </c>
      <c r="C7109" s="16">
        <v>45554</v>
      </c>
      <c r="D7109" s="1" t="s">
        <v>1</v>
      </c>
      <c r="E7109" s="1" t="s">
        <v>4</v>
      </c>
      <c r="F7109" s="2">
        <v>25</v>
      </c>
      <c r="G7109" s="2" t="str" cm="1">
        <f t="array" ref="G7109">_xlfn.IFS( F7109 = "", "Unknown", F7109 &lt;= 25, "Young Adult", F7109 &lt;= 35, "Millennials", F7109 &lt;= 50, "Gen-X", F7109 &gt; 50, "Seniors")</f>
        <v>Young Adult</v>
      </c>
      <c r="H7109" s="2">
        <v>0</v>
      </c>
      <c r="I7109" s="2" t="b">
        <f t="shared" si="222"/>
        <v>0</v>
      </c>
      <c r="J7109" s="2" t="b">
        <f t="shared" si="223"/>
        <v>0</v>
      </c>
    </row>
    <row r="7110" spans="1:10" x14ac:dyDescent="0.35">
      <c r="A7110" s="4">
        <v>234</v>
      </c>
      <c r="B7110" s="3" t="s">
        <v>161</v>
      </c>
      <c r="C7110" s="16">
        <v>45554</v>
      </c>
      <c r="D7110" s="1" t="s">
        <v>1</v>
      </c>
      <c r="E7110" s="1" t="s">
        <v>3</v>
      </c>
      <c r="F7110" s="2">
        <v>29</v>
      </c>
      <c r="G7110" s="2" t="str" cm="1">
        <f t="array" ref="G7110">_xlfn.IFS( F7110 = "", "Unknown", F7110 &lt;= 25, "Young Adult", F7110 &lt;= 35, "Millennials", F7110 &lt;= 50, "Gen-X", F7110 &gt; 50, "Seniors")</f>
        <v>Millennials</v>
      </c>
      <c r="H7110" s="2">
        <v>131</v>
      </c>
      <c r="I7110" s="2" t="b">
        <f t="shared" si="222"/>
        <v>1</v>
      </c>
      <c r="J7110" s="2" t="b">
        <f t="shared" si="223"/>
        <v>0</v>
      </c>
    </row>
    <row r="7111" spans="1:10" x14ac:dyDescent="0.35">
      <c r="A7111" s="4">
        <v>234</v>
      </c>
      <c r="B7111" s="3" t="s">
        <v>161</v>
      </c>
      <c r="C7111" s="16">
        <v>45554</v>
      </c>
      <c r="D7111" s="1" t="s">
        <v>1</v>
      </c>
      <c r="E7111" s="1" t="s">
        <v>0</v>
      </c>
      <c r="G7111" s="2" t="str" cm="1">
        <f t="array" ref="G7111">_xlfn.IFS( F7111 = "", "Unknown", F7111 &lt;= 25, "Young Adult", F7111 &lt;= 35, "Millennials", F7111 &lt;= 50, "Gen-X", F7111 &gt; 50, "Seniors")</f>
        <v>Unknown</v>
      </c>
      <c r="H7111" s="2">
        <v>79</v>
      </c>
      <c r="I7111" s="2" t="b">
        <f t="shared" si="222"/>
        <v>1</v>
      </c>
      <c r="J7111" s="2" t="b">
        <f t="shared" si="223"/>
        <v>0</v>
      </c>
    </row>
    <row r="7112" spans="1:10" x14ac:dyDescent="0.35">
      <c r="A7112" s="4">
        <v>234</v>
      </c>
      <c r="B7112" s="3" t="s">
        <v>161</v>
      </c>
      <c r="C7112" s="16">
        <v>45554</v>
      </c>
      <c r="D7112" s="1" t="s">
        <v>1</v>
      </c>
      <c r="E7112" s="1" t="s">
        <v>0</v>
      </c>
      <c r="G7112" s="2" t="str" cm="1">
        <f t="array" ref="G7112">_xlfn.IFS( F7112 = "", "Unknown", F7112 &lt;= 25, "Young Adult", F7112 &lt;= 35, "Millennials", F7112 &lt;= 50, "Gen-X", F7112 &gt; 50, "Seniors")</f>
        <v>Unknown</v>
      </c>
      <c r="H7112" s="2">
        <v>153</v>
      </c>
      <c r="I7112" s="2" t="b">
        <f t="shared" si="222"/>
        <v>1</v>
      </c>
      <c r="J7112" s="2" t="b">
        <f t="shared" si="223"/>
        <v>0</v>
      </c>
    </row>
    <row r="7113" spans="1:10" x14ac:dyDescent="0.35">
      <c r="A7113" s="4">
        <v>234</v>
      </c>
      <c r="B7113" s="3" t="s">
        <v>161</v>
      </c>
      <c r="C7113" s="16">
        <v>45554</v>
      </c>
      <c r="D7113" s="1" t="s">
        <v>1</v>
      </c>
      <c r="E7113" s="1" t="s">
        <v>0</v>
      </c>
      <c r="G7113" s="2" t="str" cm="1">
        <f t="array" ref="G7113">_xlfn.IFS( F7113 = "", "Unknown", F7113 &lt;= 25, "Young Adult", F7113 &lt;= 35, "Millennials", F7113 &lt;= 50, "Gen-X", F7113 &gt; 50, "Seniors")</f>
        <v>Unknown</v>
      </c>
      <c r="H7113" s="2">
        <v>153</v>
      </c>
      <c r="I7113" s="2" t="b">
        <f t="shared" si="222"/>
        <v>1</v>
      </c>
      <c r="J7113" s="2" t="b">
        <f t="shared" si="223"/>
        <v>0</v>
      </c>
    </row>
    <row r="7114" spans="1:10" x14ac:dyDescent="0.35">
      <c r="A7114" s="4">
        <v>234</v>
      </c>
      <c r="B7114" s="3" t="s">
        <v>161</v>
      </c>
      <c r="C7114" s="16">
        <v>45554</v>
      </c>
      <c r="D7114" s="1" t="s">
        <v>1</v>
      </c>
      <c r="E7114" s="1" t="s">
        <v>0</v>
      </c>
      <c r="G7114" s="2" t="str" cm="1">
        <f t="array" ref="G7114">_xlfn.IFS( F7114 = "", "Unknown", F7114 &lt;= 25, "Young Adult", F7114 &lt;= 35, "Millennials", F7114 &lt;= 50, "Gen-X", F7114 &gt; 50, "Seniors")</f>
        <v>Unknown</v>
      </c>
      <c r="H7114" s="2">
        <v>153</v>
      </c>
      <c r="I7114" s="2" t="b">
        <f t="shared" si="222"/>
        <v>1</v>
      </c>
      <c r="J7114" s="2" t="b">
        <f t="shared" si="223"/>
        <v>0</v>
      </c>
    </row>
    <row r="7115" spans="1:10" x14ac:dyDescent="0.35">
      <c r="A7115" s="4">
        <v>234</v>
      </c>
      <c r="B7115" s="3" t="s">
        <v>161</v>
      </c>
      <c r="C7115" s="16">
        <v>45554</v>
      </c>
      <c r="D7115" s="1" t="s">
        <v>5</v>
      </c>
      <c r="E7115" s="1" t="s">
        <v>0</v>
      </c>
      <c r="G7115" s="2" t="str" cm="1">
        <f t="array" ref="G7115">_xlfn.IFS( F7115 = "", "Unknown", F7115 &lt;= 25, "Young Adult", F7115 &lt;= 35, "Millennials", F7115 &lt;= 50, "Gen-X", F7115 &gt; 50, "Seniors")</f>
        <v>Unknown</v>
      </c>
      <c r="I7115" s="2" t="b">
        <f t="shared" si="222"/>
        <v>0</v>
      </c>
      <c r="J7115" s="2" t="b">
        <f t="shared" si="223"/>
        <v>0</v>
      </c>
    </row>
    <row r="7116" spans="1:10" x14ac:dyDescent="0.35">
      <c r="A7116" s="4">
        <v>234</v>
      </c>
      <c r="B7116" s="3" t="s">
        <v>161</v>
      </c>
      <c r="C7116" s="16">
        <v>45554</v>
      </c>
      <c r="D7116" s="1" t="s">
        <v>5</v>
      </c>
      <c r="E7116" s="1" t="s">
        <v>0</v>
      </c>
      <c r="G7116" s="2" t="str" cm="1">
        <f t="array" ref="G7116">_xlfn.IFS( F7116 = "", "Unknown", F7116 &lt;= 25, "Young Adult", F7116 &lt;= 35, "Millennials", F7116 &lt;= 50, "Gen-X", F7116 &gt; 50, "Seniors")</f>
        <v>Unknown</v>
      </c>
      <c r="I7116" s="2" t="b">
        <f t="shared" si="222"/>
        <v>0</v>
      </c>
      <c r="J7116" s="2" t="b">
        <f t="shared" si="223"/>
        <v>0</v>
      </c>
    </row>
    <row r="7117" spans="1:10" x14ac:dyDescent="0.35">
      <c r="A7117" s="4">
        <v>234</v>
      </c>
      <c r="B7117" s="3" t="s">
        <v>161</v>
      </c>
      <c r="C7117" s="16">
        <v>45554</v>
      </c>
      <c r="D7117" s="1" t="s">
        <v>1</v>
      </c>
      <c r="E7117" s="1" t="s">
        <v>0</v>
      </c>
      <c r="G7117" s="2" t="str" cm="1">
        <f t="array" ref="G7117">_xlfn.IFS( F7117 = "", "Unknown", F7117 &lt;= 25, "Young Adult", F7117 &lt;= 35, "Millennials", F7117 &lt;= 50, "Gen-X", F7117 &gt; 50, "Seniors")</f>
        <v>Unknown</v>
      </c>
      <c r="H7117" s="2">
        <v>153</v>
      </c>
      <c r="I7117" s="2" t="b">
        <f t="shared" si="222"/>
        <v>1</v>
      </c>
      <c r="J7117" s="2" t="b">
        <f t="shared" si="223"/>
        <v>0</v>
      </c>
    </row>
    <row r="7118" spans="1:10" x14ac:dyDescent="0.35">
      <c r="A7118" s="4">
        <v>234</v>
      </c>
      <c r="B7118" s="3" t="s">
        <v>161</v>
      </c>
      <c r="C7118" s="16">
        <v>45554</v>
      </c>
      <c r="D7118" s="1" t="s">
        <v>1</v>
      </c>
      <c r="E7118" s="1" t="s">
        <v>0</v>
      </c>
      <c r="G7118" s="2" t="str" cm="1">
        <f t="array" ref="G7118">_xlfn.IFS( F7118 = "", "Unknown", F7118 &lt;= 25, "Young Adult", F7118 &lt;= 35, "Millennials", F7118 &lt;= 50, "Gen-X", F7118 &gt; 50, "Seniors")</f>
        <v>Unknown</v>
      </c>
      <c r="H7118" s="2">
        <v>153</v>
      </c>
      <c r="I7118" s="2" t="b">
        <f t="shared" si="222"/>
        <v>1</v>
      </c>
      <c r="J7118" s="2" t="b">
        <f t="shared" si="223"/>
        <v>0</v>
      </c>
    </row>
    <row r="7119" spans="1:10" x14ac:dyDescent="0.35">
      <c r="A7119" s="4">
        <v>234</v>
      </c>
      <c r="B7119" s="3" t="s">
        <v>161</v>
      </c>
      <c r="C7119" s="16">
        <v>45554</v>
      </c>
      <c r="D7119" s="1" t="s">
        <v>1</v>
      </c>
      <c r="E7119" s="1" t="s">
        <v>0</v>
      </c>
      <c r="G7119" s="2" t="str" cm="1">
        <f t="array" ref="G7119">_xlfn.IFS( F7119 = "", "Unknown", F7119 &lt;= 25, "Young Adult", F7119 &lt;= 35, "Millennials", F7119 &lt;= 50, "Gen-X", F7119 &gt; 50, "Seniors")</f>
        <v>Unknown</v>
      </c>
      <c r="H7119" s="2">
        <v>153</v>
      </c>
      <c r="I7119" s="2" t="b">
        <f t="shared" si="222"/>
        <v>1</v>
      </c>
      <c r="J7119" s="2" t="b">
        <f t="shared" si="223"/>
        <v>0</v>
      </c>
    </row>
    <row r="7120" spans="1:10" x14ac:dyDescent="0.35">
      <c r="A7120" s="4">
        <v>234</v>
      </c>
      <c r="B7120" s="3" t="s">
        <v>161</v>
      </c>
      <c r="C7120" s="16">
        <v>45554</v>
      </c>
      <c r="D7120" s="1" t="s">
        <v>1</v>
      </c>
      <c r="E7120" s="1" t="s">
        <v>0</v>
      </c>
      <c r="G7120" s="2" t="str" cm="1">
        <f t="array" ref="G7120">_xlfn.IFS( F7120 = "", "Unknown", F7120 &lt;= 25, "Young Adult", F7120 &lt;= 35, "Millennials", F7120 &lt;= 50, "Gen-X", F7120 &gt; 50, "Seniors")</f>
        <v>Unknown</v>
      </c>
      <c r="H7120" s="2">
        <v>153</v>
      </c>
      <c r="I7120" s="2" t="b">
        <f t="shared" si="222"/>
        <v>1</v>
      </c>
      <c r="J7120" s="2" t="b">
        <f t="shared" si="223"/>
        <v>0</v>
      </c>
    </row>
    <row r="7121" spans="1:10" x14ac:dyDescent="0.35">
      <c r="A7121" s="4">
        <v>234</v>
      </c>
      <c r="B7121" s="3" t="s">
        <v>161</v>
      </c>
      <c r="C7121" s="16">
        <v>45554</v>
      </c>
      <c r="D7121" s="1" t="s">
        <v>5</v>
      </c>
      <c r="E7121" s="1" t="s">
        <v>0</v>
      </c>
      <c r="G7121" s="2" t="str" cm="1">
        <f t="array" ref="G7121">_xlfn.IFS( F7121 = "", "Unknown", F7121 &lt;= 25, "Young Adult", F7121 &lt;= 35, "Millennials", F7121 &lt;= 50, "Gen-X", F7121 &gt; 50, "Seniors")</f>
        <v>Unknown</v>
      </c>
      <c r="I7121" s="2" t="b">
        <f t="shared" si="222"/>
        <v>0</v>
      </c>
      <c r="J7121" s="2" t="b">
        <f t="shared" si="223"/>
        <v>0</v>
      </c>
    </row>
    <row r="7122" spans="1:10" x14ac:dyDescent="0.35">
      <c r="A7122" s="4">
        <v>234</v>
      </c>
      <c r="B7122" s="3" t="s">
        <v>161</v>
      </c>
      <c r="C7122" s="16">
        <v>45554</v>
      </c>
      <c r="D7122" s="1" t="s">
        <v>1</v>
      </c>
      <c r="E7122" s="1" t="s">
        <v>3</v>
      </c>
      <c r="F7122" s="2">
        <v>19</v>
      </c>
      <c r="G7122" s="2" t="str" cm="1">
        <f t="array" ref="G7122">_xlfn.IFS( F7122 = "", "Unknown", F7122 &lt;= 25, "Young Adult", F7122 &lt;= 35, "Millennials", F7122 &lt;= 50, "Gen-X", F7122 &gt; 50, "Seniors")</f>
        <v>Young Adult</v>
      </c>
      <c r="H7122" s="2">
        <v>147</v>
      </c>
      <c r="I7122" s="2" t="b">
        <f t="shared" si="222"/>
        <v>1</v>
      </c>
      <c r="J7122" s="2" t="b">
        <f t="shared" si="223"/>
        <v>0</v>
      </c>
    </row>
    <row r="7123" spans="1:10" x14ac:dyDescent="0.35">
      <c r="A7123" s="4">
        <v>234</v>
      </c>
      <c r="B7123" s="3" t="s">
        <v>161</v>
      </c>
      <c r="C7123" s="16">
        <v>45554</v>
      </c>
      <c r="D7123" s="1" t="s">
        <v>1</v>
      </c>
      <c r="E7123" s="1" t="s">
        <v>0</v>
      </c>
      <c r="G7123" s="2" t="str" cm="1">
        <f t="array" ref="G7123">_xlfn.IFS( F7123 = "", "Unknown", F7123 &lt;= 25, "Young Adult", F7123 &lt;= 35, "Millennials", F7123 &lt;= 50, "Gen-X", F7123 &gt; 50, "Seniors")</f>
        <v>Unknown</v>
      </c>
      <c r="H7123" s="2">
        <v>128</v>
      </c>
      <c r="I7123" s="2" t="b">
        <f t="shared" si="222"/>
        <v>1</v>
      </c>
      <c r="J7123" s="2" t="b">
        <f t="shared" si="223"/>
        <v>0</v>
      </c>
    </row>
    <row r="7124" spans="1:10" x14ac:dyDescent="0.35">
      <c r="A7124" s="4">
        <v>234</v>
      </c>
      <c r="B7124" s="3" t="s">
        <v>161</v>
      </c>
      <c r="C7124" s="16">
        <v>45554</v>
      </c>
      <c r="D7124" s="1" t="s">
        <v>1</v>
      </c>
      <c r="E7124" s="1" t="s">
        <v>4</v>
      </c>
      <c r="F7124" s="2">
        <v>36</v>
      </c>
      <c r="G7124" s="2" t="str" cm="1">
        <f t="array" ref="G7124">_xlfn.IFS( F7124 = "", "Unknown", F7124 &lt;= 25, "Young Adult", F7124 &lt;= 35, "Millennials", F7124 &lt;= 50, "Gen-X", F7124 &gt; 50, "Seniors")</f>
        <v>Gen-X</v>
      </c>
      <c r="H7124" s="2">
        <v>146</v>
      </c>
      <c r="I7124" s="2" t="b">
        <f t="shared" si="222"/>
        <v>1</v>
      </c>
      <c r="J7124" s="2" t="b">
        <f t="shared" si="223"/>
        <v>0</v>
      </c>
    </row>
    <row r="7125" spans="1:10" x14ac:dyDescent="0.35">
      <c r="A7125" s="4">
        <v>234</v>
      </c>
      <c r="B7125" s="3" t="s">
        <v>161</v>
      </c>
      <c r="C7125" s="16">
        <v>45554</v>
      </c>
      <c r="D7125" s="1" t="s">
        <v>1</v>
      </c>
      <c r="E7125" s="1" t="s">
        <v>4</v>
      </c>
      <c r="F7125" s="2">
        <v>24</v>
      </c>
      <c r="G7125" s="2" t="str" cm="1">
        <f t="array" ref="G7125">_xlfn.IFS( F7125 = "", "Unknown", F7125 &lt;= 25, "Young Adult", F7125 &lt;= 35, "Millennials", F7125 &lt;= 50, "Gen-X", F7125 &gt; 50, "Seniors")</f>
        <v>Young Adult</v>
      </c>
      <c r="H7125" s="2">
        <v>5</v>
      </c>
      <c r="I7125" s="2" t="b">
        <f t="shared" si="222"/>
        <v>0</v>
      </c>
      <c r="J7125" s="2" t="b">
        <f t="shared" si="223"/>
        <v>0</v>
      </c>
    </row>
    <row r="7126" spans="1:10" x14ac:dyDescent="0.35">
      <c r="A7126" s="4">
        <v>234</v>
      </c>
      <c r="B7126" s="3" t="s">
        <v>160</v>
      </c>
      <c r="C7126" s="16">
        <v>45555</v>
      </c>
      <c r="D7126" s="1" t="s">
        <v>1</v>
      </c>
      <c r="E7126" s="1" t="s">
        <v>0</v>
      </c>
      <c r="G7126" s="2" t="str" cm="1">
        <f t="array" ref="G7126">_xlfn.IFS( F7126 = "", "Unknown", F7126 &lt;= 25, "Young Adult", F7126 &lt;= 35, "Millennials", F7126 &lt;= 50, "Gen-X", F7126 &gt; 50, "Seniors")</f>
        <v>Unknown</v>
      </c>
      <c r="H7126" s="2">
        <v>152</v>
      </c>
      <c r="I7126" s="2" t="b">
        <f t="shared" si="222"/>
        <v>1</v>
      </c>
      <c r="J7126" s="2" t="b">
        <f t="shared" si="223"/>
        <v>0</v>
      </c>
    </row>
    <row r="7127" spans="1:10" x14ac:dyDescent="0.35">
      <c r="A7127" s="4">
        <v>234</v>
      </c>
      <c r="B7127" s="3" t="s">
        <v>160</v>
      </c>
      <c r="C7127" s="16">
        <v>45555</v>
      </c>
      <c r="D7127" s="1" t="s">
        <v>1</v>
      </c>
      <c r="E7127" s="1" t="s">
        <v>0</v>
      </c>
      <c r="G7127" s="2" t="str" cm="1">
        <f t="array" ref="G7127">_xlfn.IFS( F7127 = "", "Unknown", F7127 &lt;= 25, "Young Adult", F7127 &lt;= 35, "Millennials", F7127 &lt;= 50, "Gen-X", F7127 &gt; 50, "Seniors")</f>
        <v>Unknown</v>
      </c>
      <c r="H7127" s="2">
        <v>152</v>
      </c>
      <c r="I7127" s="2" t="b">
        <f t="shared" si="222"/>
        <v>1</v>
      </c>
      <c r="J7127" s="2" t="b">
        <f t="shared" si="223"/>
        <v>0</v>
      </c>
    </row>
    <row r="7128" spans="1:10" x14ac:dyDescent="0.35">
      <c r="A7128" s="4">
        <v>234</v>
      </c>
      <c r="B7128" s="3" t="s">
        <v>160</v>
      </c>
      <c r="C7128" s="16">
        <v>45555</v>
      </c>
      <c r="D7128" s="1" t="s">
        <v>1</v>
      </c>
      <c r="E7128" s="1" t="s">
        <v>0</v>
      </c>
      <c r="G7128" s="2" t="str" cm="1">
        <f t="array" ref="G7128">_xlfn.IFS( F7128 = "", "Unknown", F7128 &lt;= 25, "Young Adult", F7128 &lt;= 35, "Millennials", F7128 &lt;= 50, "Gen-X", F7128 &gt; 50, "Seniors")</f>
        <v>Unknown</v>
      </c>
      <c r="H7128" s="2">
        <v>152</v>
      </c>
      <c r="I7128" s="2" t="b">
        <f t="shared" si="222"/>
        <v>1</v>
      </c>
      <c r="J7128" s="2" t="b">
        <f t="shared" si="223"/>
        <v>0</v>
      </c>
    </row>
    <row r="7129" spans="1:10" x14ac:dyDescent="0.35">
      <c r="A7129" s="4">
        <v>234</v>
      </c>
      <c r="B7129" s="3" t="s">
        <v>160</v>
      </c>
      <c r="C7129" s="16">
        <v>45555</v>
      </c>
      <c r="D7129" s="1" t="s">
        <v>1</v>
      </c>
      <c r="E7129" s="1" t="s">
        <v>0</v>
      </c>
      <c r="G7129" s="2" t="str" cm="1">
        <f t="array" ref="G7129">_xlfn.IFS( F7129 = "", "Unknown", F7129 &lt;= 25, "Young Adult", F7129 &lt;= 35, "Millennials", F7129 &lt;= 50, "Gen-X", F7129 &gt; 50, "Seniors")</f>
        <v>Unknown</v>
      </c>
      <c r="H7129" s="2">
        <v>152</v>
      </c>
      <c r="I7129" s="2" t="b">
        <f t="shared" si="222"/>
        <v>1</v>
      </c>
      <c r="J7129" s="2" t="b">
        <f t="shared" si="223"/>
        <v>0</v>
      </c>
    </row>
    <row r="7130" spans="1:10" x14ac:dyDescent="0.35">
      <c r="A7130" s="4">
        <v>234</v>
      </c>
      <c r="B7130" s="3" t="s">
        <v>160</v>
      </c>
      <c r="C7130" s="16">
        <v>45555</v>
      </c>
      <c r="D7130" s="1" t="s">
        <v>1</v>
      </c>
      <c r="E7130" s="1" t="s">
        <v>0</v>
      </c>
      <c r="G7130" s="2" t="str" cm="1">
        <f t="array" ref="G7130">_xlfn.IFS( F7130 = "", "Unknown", F7130 &lt;= 25, "Young Adult", F7130 &lt;= 35, "Millennials", F7130 &lt;= 50, "Gen-X", F7130 &gt; 50, "Seniors")</f>
        <v>Unknown</v>
      </c>
      <c r="H7130" s="2">
        <v>152</v>
      </c>
      <c r="I7130" s="2" t="b">
        <f t="shared" si="222"/>
        <v>1</v>
      </c>
      <c r="J7130" s="2" t="b">
        <f t="shared" si="223"/>
        <v>0</v>
      </c>
    </row>
    <row r="7131" spans="1:10" x14ac:dyDescent="0.35">
      <c r="A7131" s="4">
        <v>234</v>
      </c>
      <c r="B7131" s="3" t="s">
        <v>160</v>
      </c>
      <c r="C7131" s="16">
        <v>45555</v>
      </c>
      <c r="D7131" s="1" t="s">
        <v>1</v>
      </c>
      <c r="E7131" s="1" t="s">
        <v>0</v>
      </c>
      <c r="G7131" s="2" t="str" cm="1">
        <f t="array" ref="G7131">_xlfn.IFS( F7131 = "", "Unknown", F7131 &lt;= 25, "Young Adult", F7131 &lt;= 35, "Millennials", F7131 &lt;= 50, "Gen-X", F7131 &gt; 50, "Seniors")</f>
        <v>Unknown</v>
      </c>
      <c r="H7131" s="2">
        <v>124</v>
      </c>
      <c r="I7131" s="2" t="b">
        <f t="shared" si="222"/>
        <v>1</v>
      </c>
      <c r="J7131" s="2" t="b">
        <f t="shared" si="223"/>
        <v>0</v>
      </c>
    </row>
    <row r="7132" spans="1:10" x14ac:dyDescent="0.35">
      <c r="A7132" s="4">
        <v>234</v>
      </c>
      <c r="B7132" s="3" t="s">
        <v>160</v>
      </c>
      <c r="C7132" s="16">
        <v>45555</v>
      </c>
      <c r="D7132" s="1" t="s">
        <v>1</v>
      </c>
      <c r="E7132" s="1" t="s">
        <v>0</v>
      </c>
      <c r="G7132" s="2" t="str" cm="1">
        <f t="array" ref="G7132">_xlfn.IFS( F7132 = "", "Unknown", F7132 &lt;= 25, "Young Adult", F7132 &lt;= 35, "Millennials", F7132 &lt;= 50, "Gen-X", F7132 &gt; 50, "Seniors")</f>
        <v>Unknown</v>
      </c>
      <c r="H7132" s="2">
        <v>152</v>
      </c>
      <c r="I7132" s="2" t="b">
        <f t="shared" si="222"/>
        <v>1</v>
      </c>
      <c r="J7132" s="2" t="b">
        <f t="shared" si="223"/>
        <v>0</v>
      </c>
    </row>
    <row r="7133" spans="1:10" x14ac:dyDescent="0.35">
      <c r="A7133" s="4">
        <v>234</v>
      </c>
      <c r="B7133" s="3" t="s">
        <v>161</v>
      </c>
      <c r="C7133" s="16">
        <v>45554</v>
      </c>
      <c r="D7133" s="1" t="s">
        <v>5</v>
      </c>
      <c r="E7133" s="1" t="s">
        <v>0</v>
      </c>
      <c r="G7133" s="2" t="str" cm="1">
        <f t="array" ref="G7133">_xlfn.IFS( F7133 = "", "Unknown", F7133 &lt;= 25, "Young Adult", F7133 &lt;= 35, "Millennials", F7133 &lt;= 50, "Gen-X", F7133 &gt; 50, "Seniors")</f>
        <v>Unknown</v>
      </c>
      <c r="I7133" s="2" t="b">
        <f t="shared" si="222"/>
        <v>0</v>
      </c>
      <c r="J7133" s="2" t="b">
        <f t="shared" si="223"/>
        <v>0</v>
      </c>
    </row>
    <row r="7134" spans="1:10" x14ac:dyDescent="0.35">
      <c r="A7134" s="4">
        <v>234</v>
      </c>
      <c r="B7134" s="3" t="s">
        <v>161</v>
      </c>
      <c r="C7134" s="16">
        <v>45554</v>
      </c>
      <c r="D7134" s="1" t="s">
        <v>1</v>
      </c>
      <c r="E7134" s="1" t="s">
        <v>3</v>
      </c>
      <c r="F7134" s="2">
        <v>46</v>
      </c>
      <c r="G7134" s="2" t="str" cm="1">
        <f t="array" ref="G7134">_xlfn.IFS( F7134 = "", "Unknown", F7134 &lt;= 25, "Young Adult", F7134 &lt;= 35, "Millennials", F7134 &lt;= 50, "Gen-X", F7134 &gt; 50, "Seniors")</f>
        <v>Gen-X</v>
      </c>
      <c r="H7134" s="2">
        <v>150</v>
      </c>
      <c r="I7134" s="2" t="b">
        <f t="shared" si="222"/>
        <v>1</v>
      </c>
      <c r="J7134" s="2" t="b">
        <f t="shared" si="223"/>
        <v>0</v>
      </c>
    </row>
    <row r="7135" spans="1:10" x14ac:dyDescent="0.35">
      <c r="A7135" s="4">
        <v>234</v>
      </c>
      <c r="B7135" s="3" t="s">
        <v>161</v>
      </c>
      <c r="C7135" s="16">
        <v>45554</v>
      </c>
      <c r="D7135" s="1" t="s">
        <v>1</v>
      </c>
      <c r="E7135" s="1" t="s">
        <v>12</v>
      </c>
      <c r="F7135" s="2">
        <v>30</v>
      </c>
      <c r="G7135" s="2" t="str" cm="1">
        <f t="array" ref="G7135">_xlfn.IFS( F7135 = "", "Unknown", F7135 &lt;= 25, "Young Adult", F7135 &lt;= 35, "Millennials", F7135 &lt;= 50, "Gen-X", F7135 &gt; 50, "Seniors")</f>
        <v>Millennials</v>
      </c>
      <c r="H7135" s="2">
        <v>3</v>
      </c>
      <c r="I7135" s="2" t="b">
        <f t="shared" si="222"/>
        <v>0</v>
      </c>
      <c r="J7135" s="2" t="b">
        <f t="shared" si="223"/>
        <v>0</v>
      </c>
    </row>
    <row r="7136" spans="1:10" x14ac:dyDescent="0.35">
      <c r="A7136" s="4">
        <v>234</v>
      </c>
      <c r="B7136" s="3" t="s">
        <v>161</v>
      </c>
      <c r="C7136" s="16">
        <v>45554</v>
      </c>
      <c r="D7136" s="1" t="s">
        <v>1</v>
      </c>
      <c r="E7136" s="1" t="s">
        <v>0</v>
      </c>
      <c r="G7136" s="2" t="str" cm="1">
        <f t="array" ref="G7136">_xlfn.IFS( F7136 = "", "Unknown", F7136 &lt;= 25, "Young Adult", F7136 &lt;= 35, "Millennials", F7136 &lt;= 50, "Gen-X", F7136 &gt; 50, "Seniors")</f>
        <v>Unknown</v>
      </c>
      <c r="H7136" s="2">
        <v>153</v>
      </c>
      <c r="I7136" s="2" t="b">
        <f t="shared" si="222"/>
        <v>1</v>
      </c>
      <c r="J7136" s="2" t="b">
        <f t="shared" si="223"/>
        <v>0</v>
      </c>
    </row>
    <row r="7137" spans="1:10" x14ac:dyDescent="0.35">
      <c r="A7137" s="4">
        <v>234</v>
      </c>
      <c r="B7137" s="3" t="s">
        <v>161</v>
      </c>
      <c r="C7137" s="16">
        <v>45554</v>
      </c>
      <c r="D7137" s="1" t="s">
        <v>1</v>
      </c>
      <c r="E7137" s="1" t="s">
        <v>0</v>
      </c>
      <c r="G7137" s="2" t="str" cm="1">
        <f t="array" ref="G7137">_xlfn.IFS( F7137 = "", "Unknown", F7137 &lt;= 25, "Young Adult", F7137 &lt;= 35, "Millennials", F7137 &lt;= 50, "Gen-X", F7137 &gt; 50, "Seniors")</f>
        <v>Unknown</v>
      </c>
      <c r="H7137" s="2">
        <v>153</v>
      </c>
      <c r="I7137" s="2" t="b">
        <f t="shared" si="222"/>
        <v>1</v>
      </c>
      <c r="J7137" s="2" t="b">
        <f t="shared" si="223"/>
        <v>0</v>
      </c>
    </row>
    <row r="7138" spans="1:10" x14ac:dyDescent="0.35">
      <c r="A7138" s="4">
        <v>234</v>
      </c>
      <c r="B7138" s="3" t="s">
        <v>161</v>
      </c>
      <c r="C7138" s="16">
        <v>45554</v>
      </c>
      <c r="D7138" s="1" t="s">
        <v>1</v>
      </c>
      <c r="E7138" s="1" t="s">
        <v>0</v>
      </c>
      <c r="G7138" s="2" t="str" cm="1">
        <f t="array" ref="G7138">_xlfn.IFS( F7138 = "", "Unknown", F7138 &lt;= 25, "Young Adult", F7138 &lt;= 35, "Millennials", F7138 &lt;= 50, "Gen-X", F7138 &gt; 50, "Seniors")</f>
        <v>Unknown</v>
      </c>
      <c r="H7138" s="2">
        <v>139</v>
      </c>
      <c r="I7138" s="2" t="b">
        <f t="shared" si="222"/>
        <v>1</v>
      </c>
      <c r="J7138" s="2" t="b">
        <f t="shared" si="223"/>
        <v>0</v>
      </c>
    </row>
    <row r="7139" spans="1:10" x14ac:dyDescent="0.35">
      <c r="A7139" s="4">
        <v>234</v>
      </c>
      <c r="B7139" s="3" t="s">
        <v>161</v>
      </c>
      <c r="C7139" s="16">
        <v>45554</v>
      </c>
      <c r="D7139" s="1" t="s">
        <v>1</v>
      </c>
      <c r="E7139" s="1" t="s">
        <v>12</v>
      </c>
      <c r="F7139" s="2">
        <v>23</v>
      </c>
      <c r="G7139" s="2" t="str" cm="1">
        <f t="array" ref="G7139">_xlfn.IFS( F7139 = "", "Unknown", F7139 &lt;= 25, "Young Adult", F7139 &lt;= 35, "Millennials", F7139 &lt;= 50, "Gen-X", F7139 &gt; 50, "Seniors")</f>
        <v>Young Adult</v>
      </c>
      <c r="H7139" s="2">
        <v>49</v>
      </c>
      <c r="I7139" s="2" t="b">
        <f t="shared" si="222"/>
        <v>1</v>
      </c>
      <c r="J7139" s="2" t="b">
        <f t="shared" si="223"/>
        <v>0</v>
      </c>
    </row>
    <row r="7140" spans="1:10" x14ac:dyDescent="0.35">
      <c r="A7140" s="4">
        <v>234</v>
      </c>
      <c r="B7140" s="3" t="s">
        <v>161</v>
      </c>
      <c r="C7140" s="16">
        <v>45554</v>
      </c>
      <c r="D7140" s="1" t="s">
        <v>1</v>
      </c>
      <c r="E7140" s="1" t="s">
        <v>0</v>
      </c>
      <c r="G7140" s="2" t="str" cm="1">
        <f t="array" ref="G7140">_xlfn.IFS( F7140 = "", "Unknown", F7140 &lt;= 25, "Young Adult", F7140 &lt;= 35, "Millennials", F7140 &lt;= 50, "Gen-X", F7140 &gt; 50, "Seniors")</f>
        <v>Unknown</v>
      </c>
      <c r="H7140" s="2">
        <v>153</v>
      </c>
      <c r="I7140" s="2" t="b">
        <f t="shared" si="222"/>
        <v>1</v>
      </c>
      <c r="J7140" s="2" t="b">
        <f t="shared" si="223"/>
        <v>0</v>
      </c>
    </row>
    <row r="7141" spans="1:10" x14ac:dyDescent="0.35">
      <c r="A7141" s="4">
        <v>234</v>
      </c>
      <c r="B7141" s="3" t="s">
        <v>161</v>
      </c>
      <c r="C7141" s="16">
        <v>45554</v>
      </c>
      <c r="D7141" s="1" t="s">
        <v>1</v>
      </c>
      <c r="E7141" s="1" t="s">
        <v>0</v>
      </c>
      <c r="G7141" s="2" t="str" cm="1">
        <f t="array" ref="G7141">_xlfn.IFS( F7141 = "", "Unknown", F7141 &lt;= 25, "Young Adult", F7141 &lt;= 35, "Millennials", F7141 &lt;= 50, "Gen-X", F7141 &gt; 50, "Seniors")</f>
        <v>Unknown</v>
      </c>
      <c r="H7141" s="2">
        <v>153</v>
      </c>
      <c r="I7141" s="2" t="b">
        <f t="shared" si="222"/>
        <v>1</v>
      </c>
      <c r="J7141" s="2" t="b">
        <f t="shared" si="223"/>
        <v>0</v>
      </c>
    </row>
    <row r="7142" spans="1:10" x14ac:dyDescent="0.35">
      <c r="A7142" s="4">
        <v>234</v>
      </c>
      <c r="B7142" s="3" t="s">
        <v>161</v>
      </c>
      <c r="C7142" s="16">
        <v>45554</v>
      </c>
      <c r="D7142" s="1" t="s">
        <v>1</v>
      </c>
      <c r="E7142" s="1" t="s">
        <v>0</v>
      </c>
      <c r="G7142" s="2" t="str" cm="1">
        <f t="array" ref="G7142">_xlfn.IFS( F7142 = "", "Unknown", F7142 &lt;= 25, "Young Adult", F7142 &lt;= 35, "Millennials", F7142 &lt;= 50, "Gen-X", F7142 &gt; 50, "Seniors")</f>
        <v>Unknown</v>
      </c>
      <c r="H7142" s="2">
        <v>153</v>
      </c>
      <c r="I7142" s="2" t="b">
        <f t="shared" si="222"/>
        <v>1</v>
      </c>
      <c r="J7142" s="2" t="b">
        <f t="shared" si="223"/>
        <v>0</v>
      </c>
    </row>
    <row r="7143" spans="1:10" x14ac:dyDescent="0.35">
      <c r="A7143" s="4">
        <v>234</v>
      </c>
      <c r="B7143" s="3" t="s">
        <v>161</v>
      </c>
      <c r="C7143" s="16">
        <v>45554</v>
      </c>
      <c r="D7143" s="1" t="s">
        <v>1</v>
      </c>
      <c r="E7143" s="1" t="s">
        <v>0</v>
      </c>
      <c r="G7143" s="2" t="str" cm="1">
        <f t="array" ref="G7143">_xlfn.IFS( F7143 = "", "Unknown", F7143 &lt;= 25, "Young Adult", F7143 &lt;= 35, "Millennials", F7143 &lt;= 50, "Gen-X", F7143 &gt; 50, "Seniors")</f>
        <v>Unknown</v>
      </c>
      <c r="H7143" s="2">
        <v>153</v>
      </c>
      <c r="I7143" s="2" t="b">
        <f t="shared" si="222"/>
        <v>1</v>
      </c>
      <c r="J7143" s="2" t="b">
        <f t="shared" si="223"/>
        <v>0</v>
      </c>
    </row>
    <row r="7144" spans="1:10" x14ac:dyDescent="0.35">
      <c r="A7144" s="4">
        <v>234</v>
      </c>
      <c r="B7144" s="3" t="s">
        <v>161</v>
      </c>
      <c r="C7144" s="16">
        <v>45554</v>
      </c>
      <c r="D7144" s="1" t="s">
        <v>1</v>
      </c>
      <c r="E7144" s="1" t="s">
        <v>0</v>
      </c>
      <c r="G7144" s="2" t="str" cm="1">
        <f t="array" ref="G7144">_xlfn.IFS( F7144 = "", "Unknown", F7144 &lt;= 25, "Young Adult", F7144 &lt;= 35, "Millennials", F7144 &lt;= 50, "Gen-X", F7144 &gt; 50, "Seniors")</f>
        <v>Unknown</v>
      </c>
      <c r="H7144" s="2">
        <v>153</v>
      </c>
      <c r="I7144" s="2" t="b">
        <f t="shared" si="222"/>
        <v>1</v>
      </c>
      <c r="J7144" s="2" t="b">
        <f t="shared" si="223"/>
        <v>0</v>
      </c>
    </row>
    <row r="7145" spans="1:10" x14ac:dyDescent="0.35">
      <c r="A7145" s="4">
        <v>234</v>
      </c>
      <c r="B7145" s="3" t="s">
        <v>161</v>
      </c>
      <c r="C7145" s="16">
        <v>45554</v>
      </c>
      <c r="D7145" s="1" t="s">
        <v>1</v>
      </c>
      <c r="E7145" s="1" t="s">
        <v>0</v>
      </c>
      <c r="G7145" s="2" t="str" cm="1">
        <f t="array" ref="G7145">_xlfn.IFS( F7145 = "", "Unknown", F7145 &lt;= 25, "Young Adult", F7145 &lt;= 35, "Millennials", F7145 &lt;= 50, "Gen-X", F7145 &gt; 50, "Seniors")</f>
        <v>Unknown</v>
      </c>
      <c r="H7145" s="2">
        <v>153</v>
      </c>
      <c r="I7145" s="2" t="b">
        <f t="shared" si="222"/>
        <v>1</v>
      </c>
      <c r="J7145" s="2" t="b">
        <f t="shared" si="223"/>
        <v>0</v>
      </c>
    </row>
    <row r="7146" spans="1:10" x14ac:dyDescent="0.35">
      <c r="A7146" s="4">
        <v>234</v>
      </c>
      <c r="B7146" s="3" t="s">
        <v>161</v>
      </c>
      <c r="C7146" s="16">
        <v>45554</v>
      </c>
      <c r="D7146" s="1" t="s">
        <v>1</v>
      </c>
      <c r="E7146" s="1" t="s">
        <v>0</v>
      </c>
      <c r="G7146" s="2" t="str" cm="1">
        <f t="array" ref="G7146">_xlfn.IFS( F7146 = "", "Unknown", F7146 &lt;= 25, "Young Adult", F7146 &lt;= 35, "Millennials", F7146 &lt;= 50, "Gen-X", F7146 &gt; 50, "Seniors")</f>
        <v>Unknown</v>
      </c>
      <c r="H7146" s="2">
        <v>153</v>
      </c>
      <c r="I7146" s="2" t="b">
        <f t="shared" si="222"/>
        <v>1</v>
      </c>
      <c r="J7146" s="2" t="b">
        <f t="shared" si="223"/>
        <v>0</v>
      </c>
    </row>
    <row r="7147" spans="1:10" x14ac:dyDescent="0.35">
      <c r="A7147" s="4">
        <v>234</v>
      </c>
      <c r="B7147" s="3" t="s">
        <v>161</v>
      </c>
      <c r="C7147" s="16">
        <v>45554</v>
      </c>
      <c r="D7147" s="1" t="s">
        <v>1</v>
      </c>
      <c r="E7147" s="1" t="s">
        <v>0</v>
      </c>
      <c r="G7147" s="2" t="str" cm="1">
        <f t="array" ref="G7147">_xlfn.IFS( F7147 = "", "Unknown", F7147 &lt;= 25, "Young Adult", F7147 &lt;= 35, "Millennials", F7147 &lt;= 50, "Gen-X", F7147 &gt; 50, "Seniors")</f>
        <v>Unknown</v>
      </c>
      <c r="H7147" s="2">
        <v>153</v>
      </c>
      <c r="I7147" s="2" t="b">
        <f t="shared" si="222"/>
        <v>1</v>
      </c>
      <c r="J7147" s="2" t="b">
        <f t="shared" si="223"/>
        <v>0</v>
      </c>
    </row>
    <row r="7148" spans="1:10" x14ac:dyDescent="0.35">
      <c r="A7148" s="4">
        <v>234</v>
      </c>
      <c r="B7148" s="3" t="s">
        <v>161</v>
      </c>
      <c r="C7148" s="16">
        <v>45554</v>
      </c>
      <c r="D7148" s="1" t="s">
        <v>1</v>
      </c>
      <c r="E7148" s="1" t="s">
        <v>0</v>
      </c>
      <c r="G7148" s="2" t="str" cm="1">
        <f t="array" ref="G7148">_xlfn.IFS( F7148 = "", "Unknown", F7148 &lt;= 25, "Young Adult", F7148 &lt;= 35, "Millennials", F7148 &lt;= 50, "Gen-X", F7148 &gt; 50, "Seniors")</f>
        <v>Unknown</v>
      </c>
      <c r="H7148" s="2">
        <v>153</v>
      </c>
      <c r="I7148" s="2" t="b">
        <f t="shared" si="222"/>
        <v>1</v>
      </c>
      <c r="J7148" s="2" t="b">
        <f t="shared" si="223"/>
        <v>0</v>
      </c>
    </row>
    <row r="7149" spans="1:10" x14ac:dyDescent="0.35">
      <c r="A7149" s="4">
        <v>234</v>
      </c>
      <c r="B7149" s="3" t="s">
        <v>161</v>
      </c>
      <c r="C7149" s="16">
        <v>45554</v>
      </c>
      <c r="D7149" s="1" t="s">
        <v>1</v>
      </c>
      <c r="E7149" s="1" t="s">
        <v>0</v>
      </c>
      <c r="G7149" s="2" t="str" cm="1">
        <f t="array" ref="G7149">_xlfn.IFS( F7149 = "", "Unknown", F7149 &lt;= 25, "Young Adult", F7149 &lt;= 35, "Millennials", F7149 &lt;= 50, "Gen-X", F7149 &gt; 50, "Seniors")</f>
        <v>Unknown</v>
      </c>
      <c r="H7149" s="2">
        <v>153</v>
      </c>
      <c r="I7149" s="2" t="b">
        <f t="shared" si="222"/>
        <v>1</v>
      </c>
      <c r="J7149" s="2" t="b">
        <f t="shared" si="223"/>
        <v>0</v>
      </c>
    </row>
    <row r="7150" spans="1:10" x14ac:dyDescent="0.35">
      <c r="A7150" s="4">
        <v>234</v>
      </c>
      <c r="B7150" s="3" t="s">
        <v>161</v>
      </c>
      <c r="C7150" s="16">
        <v>45554</v>
      </c>
      <c r="D7150" s="1" t="s">
        <v>1</v>
      </c>
      <c r="E7150" s="1" t="s">
        <v>3</v>
      </c>
      <c r="F7150" s="2">
        <v>24</v>
      </c>
      <c r="G7150" s="2" t="str" cm="1">
        <f t="array" ref="G7150">_xlfn.IFS( F7150 = "", "Unknown", F7150 &lt;= 25, "Young Adult", F7150 &lt;= 35, "Millennials", F7150 &lt;= 50, "Gen-X", F7150 &gt; 50, "Seniors")</f>
        <v>Young Adult</v>
      </c>
      <c r="H7150" s="2">
        <v>52</v>
      </c>
      <c r="I7150" s="2" t="b">
        <f t="shared" si="222"/>
        <v>1</v>
      </c>
      <c r="J7150" s="2" t="b">
        <f t="shared" si="223"/>
        <v>0</v>
      </c>
    </row>
    <row r="7151" spans="1:10" x14ac:dyDescent="0.35">
      <c r="A7151" s="4">
        <v>234</v>
      </c>
      <c r="B7151" s="3" t="s">
        <v>160</v>
      </c>
      <c r="C7151" s="16">
        <v>45555</v>
      </c>
      <c r="D7151" s="1" t="s">
        <v>1</v>
      </c>
      <c r="E7151" s="1" t="s">
        <v>0</v>
      </c>
      <c r="G7151" s="2" t="str" cm="1">
        <f t="array" ref="G7151">_xlfn.IFS( F7151 = "", "Unknown", F7151 &lt;= 25, "Young Adult", F7151 &lt;= 35, "Millennials", F7151 &lt;= 50, "Gen-X", F7151 &gt; 50, "Seniors")</f>
        <v>Unknown</v>
      </c>
      <c r="H7151" s="2">
        <v>149</v>
      </c>
      <c r="I7151" s="2" t="b">
        <f t="shared" si="222"/>
        <v>1</v>
      </c>
      <c r="J7151" s="2" t="b">
        <f t="shared" si="223"/>
        <v>0</v>
      </c>
    </row>
    <row r="7152" spans="1:10" x14ac:dyDescent="0.35">
      <c r="A7152" s="4">
        <v>234</v>
      </c>
      <c r="B7152" s="3" t="s">
        <v>160</v>
      </c>
      <c r="C7152" s="16">
        <v>45555</v>
      </c>
      <c r="D7152" s="1" t="s">
        <v>1</v>
      </c>
      <c r="E7152" s="1" t="s">
        <v>3</v>
      </c>
      <c r="F7152" s="2">
        <v>22</v>
      </c>
      <c r="G7152" s="2" t="str" cm="1">
        <f t="array" ref="G7152">_xlfn.IFS( F7152 = "", "Unknown", F7152 &lt;= 25, "Young Adult", F7152 &lt;= 35, "Millennials", F7152 &lt;= 50, "Gen-X", F7152 &gt; 50, "Seniors")</f>
        <v>Young Adult</v>
      </c>
      <c r="H7152" s="2">
        <v>132</v>
      </c>
      <c r="I7152" s="2" t="b">
        <f t="shared" si="222"/>
        <v>1</v>
      </c>
      <c r="J7152" s="2" t="b">
        <f t="shared" si="223"/>
        <v>0</v>
      </c>
    </row>
    <row r="7153" spans="1:10" x14ac:dyDescent="0.35">
      <c r="A7153" s="4">
        <v>234</v>
      </c>
      <c r="B7153" s="3" t="s">
        <v>160</v>
      </c>
      <c r="C7153" s="16">
        <v>45555</v>
      </c>
      <c r="D7153" s="1" t="s">
        <v>1</v>
      </c>
      <c r="E7153" s="1" t="s">
        <v>0</v>
      </c>
      <c r="G7153" s="2" t="str" cm="1">
        <f t="array" ref="G7153">_xlfn.IFS( F7153 = "", "Unknown", F7153 &lt;= 25, "Young Adult", F7153 &lt;= 35, "Millennials", F7153 &lt;= 50, "Gen-X", F7153 &gt; 50, "Seniors")</f>
        <v>Unknown</v>
      </c>
      <c r="H7153" s="2">
        <v>152</v>
      </c>
      <c r="I7153" s="2" t="b">
        <f t="shared" si="222"/>
        <v>1</v>
      </c>
      <c r="J7153" s="2" t="b">
        <f t="shared" si="223"/>
        <v>0</v>
      </c>
    </row>
    <row r="7154" spans="1:10" x14ac:dyDescent="0.35">
      <c r="A7154" s="4">
        <v>234</v>
      </c>
      <c r="B7154" s="3" t="s">
        <v>160</v>
      </c>
      <c r="C7154" s="16">
        <v>45555</v>
      </c>
      <c r="D7154" s="1" t="s">
        <v>1</v>
      </c>
      <c r="E7154" s="1" t="s">
        <v>3</v>
      </c>
      <c r="F7154" s="2">
        <v>28</v>
      </c>
      <c r="G7154" s="2" t="str" cm="1">
        <f t="array" ref="G7154">_xlfn.IFS( F7154 = "", "Unknown", F7154 &lt;= 25, "Young Adult", F7154 &lt;= 35, "Millennials", F7154 &lt;= 50, "Gen-X", F7154 &gt; 50, "Seniors")</f>
        <v>Millennials</v>
      </c>
      <c r="H7154" s="2">
        <v>10</v>
      </c>
      <c r="I7154" s="2" t="b">
        <f t="shared" si="222"/>
        <v>0</v>
      </c>
      <c r="J7154" s="2" t="b">
        <f t="shared" si="223"/>
        <v>0</v>
      </c>
    </row>
    <row r="7155" spans="1:10" x14ac:dyDescent="0.35">
      <c r="A7155" s="4">
        <v>234</v>
      </c>
      <c r="B7155" s="3" t="s">
        <v>160</v>
      </c>
      <c r="C7155" s="16">
        <v>45555</v>
      </c>
      <c r="D7155" s="1" t="s">
        <v>1</v>
      </c>
      <c r="E7155" s="1" t="s">
        <v>0</v>
      </c>
      <c r="G7155" s="2" t="str" cm="1">
        <f t="array" ref="G7155">_xlfn.IFS( F7155 = "", "Unknown", F7155 &lt;= 25, "Young Adult", F7155 &lt;= 35, "Millennials", F7155 &lt;= 50, "Gen-X", F7155 &gt; 50, "Seniors")</f>
        <v>Unknown</v>
      </c>
      <c r="H7155" s="2">
        <v>152</v>
      </c>
      <c r="I7155" s="2" t="b">
        <f t="shared" si="222"/>
        <v>1</v>
      </c>
      <c r="J7155" s="2" t="b">
        <f t="shared" si="223"/>
        <v>0</v>
      </c>
    </row>
    <row r="7156" spans="1:10" x14ac:dyDescent="0.35">
      <c r="A7156" s="4">
        <v>234</v>
      </c>
      <c r="B7156" s="3" t="s">
        <v>160</v>
      </c>
      <c r="C7156" s="16">
        <v>45555</v>
      </c>
      <c r="D7156" s="1" t="s">
        <v>1</v>
      </c>
      <c r="E7156" s="1" t="s">
        <v>3</v>
      </c>
      <c r="F7156" s="2">
        <v>24</v>
      </c>
      <c r="G7156" s="2" t="str" cm="1">
        <f t="array" ref="G7156">_xlfn.IFS( F7156 = "", "Unknown", F7156 &lt;= 25, "Young Adult", F7156 &lt;= 35, "Millennials", F7156 &lt;= 50, "Gen-X", F7156 &gt; 50, "Seniors")</f>
        <v>Young Adult</v>
      </c>
      <c r="H7156" s="2">
        <v>27</v>
      </c>
      <c r="I7156" s="2" t="b">
        <f t="shared" si="222"/>
        <v>0</v>
      </c>
      <c r="J7156" s="2" t="b">
        <f t="shared" si="223"/>
        <v>0</v>
      </c>
    </row>
    <row r="7157" spans="1:10" x14ac:dyDescent="0.35">
      <c r="A7157" s="4">
        <v>234</v>
      </c>
      <c r="B7157" s="3" t="s">
        <v>160</v>
      </c>
      <c r="C7157" s="16">
        <v>45555</v>
      </c>
      <c r="D7157" s="1" t="s">
        <v>1</v>
      </c>
      <c r="E7157" s="1" t="s">
        <v>0</v>
      </c>
      <c r="G7157" s="2" t="str" cm="1">
        <f t="array" ref="G7157">_xlfn.IFS( F7157 = "", "Unknown", F7157 &lt;= 25, "Young Adult", F7157 &lt;= 35, "Millennials", F7157 &lt;= 50, "Gen-X", F7157 &gt; 50, "Seniors")</f>
        <v>Unknown</v>
      </c>
      <c r="H7157" s="2">
        <v>152</v>
      </c>
      <c r="I7157" s="2" t="b">
        <f t="shared" si="222"/>
        <v>1</v>
      </c>
      <c r="J7157" s="2" t="b">
        <f t="shared" si="223"/>
        <v>0</v>
      </c>
    </row>
    <row r="7158" spans="1:10" x14ac:dyDescent="0.35">
      <c r="A7158" s="4">
        <v>234</v>
      </c>
      <c r="B7158" s="3" t="s">
        <v>160</v>
      </c>
      <c r="C7158" s="16">
        <v>45555</v>
      </c>
      <c r="D7158" s="1" t="s">
        <v>1</v>
      </c>
      <c r="E7158" s="1" t="s">
        <v>3</v>
      </c>
      <c r="F7158" s="2">
        <v>30</v>
      </c>
      <c r="G7158" s="2" t="str" cm="1">
        <f t="array" ref="G7158">_xlfn.IFS( F7158 = "", "Unknown", F7158 &lt;= 25, "Young Adult", F7158 &lt;= 35, "Millennials", F7158 &lt;= 50, "Gen-X", F7158 &gt; 50, "Seniors")</f>
        <v>Millennials</v>
      </c>
      <c r="H7158" s="2">
        <v>108</v>
      </c>
      <c r="I7158" s="2" t="b">
        <f t="shared" si="222"/>
        <v>1</v>
      </c>
      <c r="J7158" s="2" t="b">
        <f t="shared" si="223"/>
        <v>0</v>
      </c>
    </row>
    <row r="7159" spans="1:10" x14ac:dyDescent="0.35">
      <c r="A7159" s="4">
        <v>234</v>
      </c>
      <c r="B7159" s="3" t="s">
        <v>160</v>
      </c>
      <c r="C7159" s="16">
        <v>45555</v>
      </c>
      <c r="D7159" s="1" t="s">
        <v>1</v>
      </c>
      <c r="E7159" s="1" t="s">
        <v>0</v>
      </c>
      <c r="G7159" s="2" t="str" cm="1">
        <f t="array" ref="G7159">_xlfn.IFS( F7159 = "", "Unknown", F7159 &lt;= 25, "Young Adult", F7159 &lt;= 35, "Millennials", F7159 &lt;= 50, "Gen-X", F7159 &gt; 50, "Seniors")</f>
        <v>Unknown</v>
      </c>
      <c r="H7159" s="2">
        <v>152</v>
      </c>
      <c r="I7159" s="2" t="b">
        <f t="shared" si="222"/>
        <v>1</v>
      </c>
      <c r="J7159" s="2" t="b">
        <f t="shared" si="223"/>
        <v>0</v>
      </c>
    </row>
    <row r="7160" spans="1:10" x14ac:dyDescent="0.35">
      <c r="A7160" s="4">
        <v>234</v>
      </c>
      <c r="B7160" s="3" t="s">
        <v>160</v>
      </c>
      <c r="C7160" s="16">
        <v>45555</v>
      </c>
      <c r="D7160" s="1" t="s">
        <v>1</v>
      </c>
      <c r="E7160" s="1" t="s">
        <v>0</v>
      </c>
      <c r="G7160" s="2" t="str" cm="1">
        <f t="array" ref="G7160">_xlfn.IFS( F7160 = "", "Unknown", F7160 &lt;= 25, "Young Adult", F7160 &lt;= 35, "Millennials", F7160 &lt;= 50, "Gen-X", F7160 &gt; 50, "Seniors")</f>
        <v>Unknown</v>
      </c>
      <c r="H7160" s="2">
        <v>152</v>
      </c>
      <c r="I7160" s="2" t="b">
        <f t="shared" si="222"/>
        <v>1</v>
      </c>
      <c r="J7160" s="2" t="b">
        <f t="shared" si="223"/>
        <v>0</v>
      </c>
    </row>
    <row r="7161" spans="1:10" x14ac:dyDescent="0.35">
      <c r="A7161" s="4">
        <v>234</v>
      </c>
      <c r="B7161" s="3" t="s">
        <v>64</v>
      </c>
      <c r="C7161" s="16">
        <v>45649</v>
      </c>
      <c r="D7161" s="1" t="s">
        <v>1</v>
      </c>
      <c r="E7161" s="1" t="s">
        <v>4</v>
      </c>
      <c r="F7161" s="2">
        <v>23</v>
      </c>
      <c r="G7161" s="2" t="str" cm="1">
        <f t="array" ref="G7161">_xlfn.IFS( F7161 = "", "Unknown", F7161 &lt;= 25, "Young Adult", F7161 &lt;= 35, "Millennials", F7161 &lt;= 50, "Gen-X", F7161 &gt; 50, "Seniors")</f>
        <v>Young Adult</v>
      </c>
      <c r="H7161" s="2">
        <v>58</v>
      </c>
      <c r="I7161" s="2" t="b">
        <f t="shared" si="222"/>
        <v>1</v>
      </c>
      <c r="J7161" s="2" t="b">
        <f t="shared" si="223"/>
        <v>0</v>
      </c>
    </row>
    <row r="7162" spans="1:10" x14ac:dyDescent="0.35">
      <c r="A7162" s="4">
        <v>234</v>
      </c>
      <c r="B7162" s="3" t="s">
        <v>64</v>
      </c>
      <c r="C7162" s="16">
        <v>45649</v>
      </c>
      <c r="D7162" s="1" t="s">
        <v>1</v>
      </c>
      <c r="E7162" s="1" t="s">
        <v>3</v>
      </c>
      <c r="F7162" s="2">
        <v>21</v>
      </c>
      <c r="G7162" s="2" t="str" cm="1">
        <f t="array" ref="G7162">_xlfn.IFS( F7162 = "", "Unknown", F7162 &lt;= 25, "Young Adult", F7162 &lt;= 35, "Millennials", F7162 &lt;= 50, "Gen-X", F7162 &gt; 50, "Seniors")</f>
        <v>Young Adult</v>
      </c>
      <c r="H7162" s="2">
        <v>46</v>
      </c>
      <c r="I7162" s="2" t="b">
        <f t="shared" si="222"/>
        <v>1</v>
      </c>
      <c r="J7162" s="2" t="b">
        <f t="shared" si="223"/>
        <v>0</v>
      </c>
    </row>
    <row r="7163" spans="1:10" x14ac:dyDescent="0.35">
      <c r="A7163" s="4">
        <v>234</v>
      </c>
      <c r="B7163" s="3" t="s">
        <v>62</v>
      </c>
      <c r="C7163" s="16">
        <v>45651</v>
      </c>
      <c r="D7163" s="1" t="s">
        <v>1</v>
      </c>
      <c r="E7163" s="1" t="s">
        <v>3</v>
      </c>
      <c r="F7163" s="2">
        <v>25</v>
      </c>
      <c r="G7163" s="2" t="str" cm="1">
        <f t="array" ref="G7163">_xlfn.IFS( F7163 = "", "Unknown", F7163 &lt;= 25, "Young Adult", F7163 &lt;= 35, "Millennials", F7163 &lt;= 50, "Gen-X", F7163 &gt; 50, "Seniors")</f>
        <v>Young Adult</v>
      </c>
      <c r="H7163" s="2">
        <v>9</v>
      </c>
      <c r="I7163" s="2" t="b">
        <f t="shared" si="222"/>
        <v>0</v>
      </c>
      <c r="J7163" s="2" t="b">
        <f t="shared" si="223"/>
        <v>0</v>
      </c>
    </row>
    <row r="7164" spans="1:10" x14ac:dyDescent="0.35">
      <c r="A7164" s="4">
        <v>234</v>
      </c>
      <c r="B7164" s="3" t="s">
        <v>26</v>
      </c>
      <c r="C7164" s="16">
        <v>45689</v>
      </c>
      <c r="D7164" s="1" t="s">
        <v>1</v>
      </c>
      <c r="E7164" s="1" t="s">
        <v>3</v>
      </c>
      <c r="F7164" s="2">
        <v>24</v>
      </c>
      <c r="G7164" s="2" t="str" cm="1">
        <f t="array" ref="G7164">_xlfn.IFS( F7164 = "", "Unknown", F7164 &lt;= 25, "Young Adult", F7164 &lt;= 35, "Millennials", F7164 &lt;= 50, "Gen-X", F7164 &gt; 50, "Seniors")</f>
        <v>Young Adult</v>
      </c>
      <c r="H7164" s="2">
        <v>18</v>
      </c>
      <c r="I7164" s="2" t="b">
        <f t="shared" si="222"/>
        <v>0</v>
      </c>
      <c r="J7164" s="2" t="b">
        <f t="shared" si="223"/>
        <v>0</v>
      </c>
    </row>
    <row r="7165" spans="1:10" x14ac:dyDescent="0.35">
      <c r="A7165" s="4">
        <v>234</v>
      </c>
      <c r="B7165" s="3" t="s">
        <v>161</v>
      </c>
      <c r="C7165" s="16">
        <v>45554</v>
      </c>
      <c r="D7165" s="1" t="s">
        <v>1</v>
      </c>
      <c r="E7165" s="1" t="s">
        <v>0</v>
      </c>
      <c r="G7165" s="2" t="str" cm="1">
        <f t="array" ref="G7165">_xlfn.IFS( F7165 = "", "Unknown", F7165 &lt;= 25, "Young Adult", F7165 &lt;= 35, "Millennials", F7165 &lt;= 50, "Gen-X", F7165 &gt; 50, "Seniors")</f>
        <v>Unknown</v>
      </c>
      <c r="H7165" s="2">
        <v>153</v>
      </c>
      <c r="I7165" s="2" t="b">
        <f t="shared" si="222"/>
        <v>1</v>
      </c>
      <c r="J7165" s="2" t="b">
        <f t="shared" si="223"/>
        <v>0</v>
      </c>
    </row>
    <row r="7166" spans="1:10" x14ac:dyDescent="0.35">
      <c r="A7166" s="4">
        <v>234</v>
      </c>
      <c r="B7166" s="3" t="s">
        <v>161</v>
      </c>
      <c r="C7166" s="16">
        <v>45554</v>
      </c>
      <c r="D7166" s="1" t="s">
        <v>1</v>
      </c>
      <c r="E7166" s="1" t="s">
        <v>0</v>
      </c>
      <c r="G7166" s="2" t="str" cm="1">
        <f t="array" ref="G7166">_xlfn.IFS( F7166 = "", "Unknown", F7166 &lt;= 25, "Young Adult", F7166 &lt;= 35, "Millennials", F7166 &lt;= 50, "Gen-X", F7166 &gt; 50, "Seniors")</f>
        <v>Unknown</v>
      </c>
      <c r="H7166" s="2">
        <v>153</v>
      </c>
      <c r="I7166" s="2" t="b">
        <f t="shared" si="222"/>
        <v>1</v>
      </c>
      <c r="J7166" s="2" t="b">
        <f t="shared" si="223"/>
        <v>0</v>
      </c>
    </row>
    <row r="7167" spans="1:10" x14ac:dyDescent="0.35">
      <c r="A7167" s="4">
        <v>234</v>
      </c>
      <c r="B7167" s="3" t="s">
        <v>161</v>
      </c>
      <c r="C7167" s="16">
        <v>45554</v>
      </c>
      <c r="D7167" s="1" t="s">
        <v>1</v>
      </c>
      <c r="E7167" s="1" t="s">
        <v>0</v>
      </c>
      <c r="G7167" s="2" t="str" cm="1">
        <f t="array" ref="G7167">_xlfn.IFS( F7167 = "", "Unknown", F7167 &lt;= 25, "Young Adult", F7167 &lt;= 35, "Millennials", F7167 &lt;= 50, "Gen-X", F7167 &gt; 50, "Seniors")</f>
        <v>Unknown</v>
      </c>
      <c r="H7167" s="2">
        <v>153</v>
      </c>
      <c r="I7167" s="2" t="b">
        <f t="shared" si="222"/>
        <v>1</v>
      </c>
      <c r="J7167" s="2" t="b">
        <f t="shared" si="223"/>
        <v>0</v>
      </c>
    </row>
    <row r="7168" spans="1:10" x14ac:dyDescent="0.35">
      <c r="A7168" s="4">
        <v>234</v>
      </c>
      <c r="B7168" s="3" t="s">
        <v>161</v>
      </c>
      <c r="C7168" s="16">
        <v>45554</v>
      </c>
      <c r="D7168" s="1" t="s">
        <v>1</v>
      </c>
      <c r="E7168" s="1" t="s">
        <v>0</v>
      </c>
      <c r="G7168" s="2" t="str" cm="1">
        <f t="array" ref="G7168">_xlfn.IFS( F7168 = "", "Unknown", F7168 &lt;= 25, "Young Adult", F7168 &lt;= 35, "Millennials", F7168 &lt;= 50, "Gen-X", F7168 &gt; 50, "Seniors")</f>
        <v>Unknown</v>
      </c>
      <c r="H7168" s="2">
        <v>153</v>
      </c>
      <c r="I7168" s="2" t="b">
        <f t="shared" si="222"/>
        <v>1</v>
      </c>
      <c r="J7168" s="2" t="b">
        <f t="shared" si="223"/>
        <v>0</v>
      </c>
    </row>
    <row r="7169" spans="1:10" x14ac:dyDescent="0.35">
      <c r="A7169" s="4">
        <v>234</v>
      </c>
      <c r="B7169" s="3" t="s">
        <v>160</v>
      </c>
      <c r="C7169" s="16">
        <v>45555</v>
      </c>
      <c r="D7169" s="1" t="s">
        <v>1</v>
      </c>
      <c r="E7169" s="1" t="s">
        <v>0</v>
      </c>
      <c r="G7169" s="2" t="str" cm="1">
        <f t="array" ref="G7169">_xlfn.IFS( F7169 = "", "Unknown", F7169 &lt;= 25, "Young Adult", F7169 &lt;= 35, "Millennials", F7169 &lt;= 50, "Gen-X", F7169 &gt; 50, "Seniors")</f>
        <v>Unknown</v>
      </c>
      <c r="H7169" s="2">
        <v>146</v>
      </c>
      <c r="I7169" s="2" t="b">
        <f t="shared" si="222"/>
        <v>1</v>
      </c>
      <c r="J7169" s="2" t="b">
        <f t="shared" si="223"/>
        <v>0</v>
      </c>
    </row>
    <row r="7170" spans="1:10" x14ac:dyDescent="0.35">
      <c r="A7170" s="4">
        <v>234</v>
      </c>
      <c r="B7170" s="3" t="s">
        <v>160</v>
      </c>
      <c r="C7170" s="16">
        <v>45555</v>
      </c>
      <c r="D7170" s="1" t="s">
        <v>1</v>
      </c>
      <c r="E7170" s="1" t="s">
        <v>0</v>
      </c>
      <c r="G7170" s="2" t="str" cm="1">
        <f t="array" ref="G7170">_xlfn.IFS( F7170 = "", "Unknown", F7170 &lt;= 25, "Young Adult", F7170 &lt;= 35, "Millennials", F7170 &lt;= 50, "Gen-X", F7170 &gt; 50, "Seniors")</f>
        <v>Unknown</v>
      </c>
      <c r="H7170" s="2">
        <v>152</v>
      </c>
      <c r="I7170" s="2" t="b">
        <f t="shared" ref="I7170:I7233" si="224">AND(D7170="ACTIVE", H7170 &gt;30)</f>
        <v>1</v>
      </c>
      <c r="J7170" s="2" t="b">
        <f t="shared" ref="J7170:J7233" si="225">AND(D7170="ACTIVE", H7170 &gt;180)</f>
        <v>0</v>
      </c>
    </row>
    <row r="7171" spans="1:10" x14ac:dyDescent="0.35">
      <c r="A7171" s="4">
        <v>234</v>
      </c>
      <c r="B7171" s="3" t="s">
        <v>161</v>
      </c>
      <c r="C7171" s="16">
        <v>45554</v>
      </c>
      <c r="D7171" s="1" t="s">
        <v>1</v>
      </c>
      <c r="E7171" s="1" t="s">
        <v>0</v>
      </c>
      <c r="G7171" s="2" t="str" cm="1">
        <f t="array" ref="G7171">_xlfn.IFS( F7171 = "", "Unknown", F7171 &lt;= 25, "Young Adult", F7171 &lt;= 35, "Millennials", F7171 &lt;= 50, "Gen-X", F7171 &gt; 50, "Seniors")</f>
        <v>Unknown</v>
      </c>
      <c r="H7171" s="2">
        <v>35</v>
      </c>
      <c r="I7171" s="2" t="b">
        <f t="shared" si="224"/>
        <v>1</v>
      </c>
      <c r="J7171" s="2" t="b">
        <f t="shared" si="225"/>
        <v>0</v>
      </c>
    </row>
    <row r="7172" spans="1:10" x14ac:dyDescent="0.35">
      <c r="A7172" s="4">
        <v>234</v>
      </c>
      <c r="B7172" s="3" t="s">
        <v>161</v>
      </c>
      <c r="C7172" s="16">
        <v>45554</v>
      </c>
      <c r="D7172" s="1" t="s">
        <v>1</v>
      </c>
      <c r="E7172" s="1" t="s">
        <v>0</v>
      </c>
      <c r="G7172" s="2" t="str" cm="1">
        <f t="array" ref="G7172">_xlfn.IFS( F7172 = "", "Unknown", F7172 &lt;= 25, "Young Adult", F7172 &lt;= 35, "Millennials", F7172 &lt;= 50, "Gen-X", F7172 &gt; 50, "Seniors")</f>
        <v>Unknown</v>
      </c>
      <c r="H7172" s="2">
        <v>153</v>
      </c>
      <c r="I7172" s="2" t="b">
        <f t="shared" si="224"/>
        <v>1</v>
      </c>
      <c r="J7172" s="2" t="b">
        <f t="shared" si="225"/>
        <v>0</v>
      </c>
    </row>
    <row r="7173" spans="1:10" x14ac:dyDescent="0.35">
      <c r="A7173" s="4">
        <v>234</v>
      </c>
      <c r="B7173" s="3" t="s">
        <v>161</v>
      </c>
      <c r="C7173" s="16">
        <v>45554</v>
      </c>
      <c r="D7173" s="1" t="s">
        <v>1</v>
      </c>
      <c r="E7173" s="1" t="s">
        <v>0</v>
      </c>
      <c r="G7173" s="2" t="str" cm="1">
        <f t="array" ref="G7173">_xlfn.IFS( F7173 = "", "Unknown", F7173 &lt;= 25, "Young Adult", F7173 &lt;= 35, "Millennials", F7173 &lt;= 50, "Gen-X", F7173 &gt; 50, "Seniors")</f>
        <v>Unknown</v>
      </c>
      <c r="H7173" s="2">
        <v>153</v>
      </c>
      <c r="I7173" s="2" t="b">
        <f t="shared" si="224"/>
        <v>1</v>
      </c>
      <c r="J7173" s="2" t="b">
        <f t="shared" si="225"/>
        <v>0</v>
      </c>
    </row>
    <row r="7174" spans="1:10" x14ac:dyDescent="0.35">
      <c r="A7174" s="4">
        <v>234</v>
      </c>
      <c r="B7174" s="3" t="s">
        <v>160</v>
      </c>
      <c r="C7174" s="16">
        <v>45555</v>
      </c>
      <c r="D7174" s="1" t="s">
        <v>1</v>
      </c>
      <c r="E7174" s="1" t="s">
        <v>0</v>
      </c>
      <c r="G7174" s="2" t="str" cm="1">
        <f t="array" ref="G7174">_xlfn.IFS( F7174 = "", "Unknown", F7174 &lt;= 25, "Young Adult", F7174 &lt;= 35, "Millennials", F7174 &lt;= 50, "Gen-X", F7174 &gt; 50, "Seniors")</f>
        <v>Unknown</v>
      </c>
      <c r="H7174" s="2">
        <v>152</v>
      </c>
      <c r="I7174" s="2" t="b">
        <f t="shared" si="224"/>
        <v>1</v>
      </c>
      <c r="J7174" s="2" t="b">
        <f t="shared" si="225"/>
        <v>0</v>
      </c>
    </row>
    <row r="7175" spans="1:10" x14ac:dyDescent="0.35">
      <c r="A7175" s="4">
        <v>234</v>
      </c>
      <c r="B7175" s="3" t="s">
        <v>160</v>
      </c>
      <c r="C7175" s="16">
        <v>45555</v>
      </c>
      <c r="D7175" s="1" t="s">
        <v>1</v>
      </c>
      <c r="E7175" s="1" t="s">
        <v>0</v>
      </c>
      <c r="G7175" s="2" t="str" cm="1">
        <f t="array" ref="G7175">_xlfn.IFS( F7175 = "", "Unknown", F7175 &lt;= 25, "Young Adult", F7175 &lt;= 35, "Millennials", F7175 &lt;= 50, "Gen-X", F7175 &gt; 50, "Seniors")</f>
        <v>Unknown</v>
      </c>
      <c r="H7175" s="2">
        <v>152</v>
      </c>
      <c r="I7175" s="2" t="b">
        <f t="shared" si="224"/>
        <v>1</v>
      </c>
      <c r="J7175" s="2" t="b">
        <f t="shared" si="225"/>
        <v>0</v>
      </c>
    </row>
    <row r="7176" spans="1:10" x14ac:dyDescent="0.35">
      <c r="A7176" s="4">
        <v>234</v>
      </c>
      <c r="B7176" s="3" t="s">
        <v>160</v>
      </c>
      <c r="C7176" s="16">
        <v>45555</v>
      </c>
      <c r="D7176" s="1" t="s">
        <v>1</v>
      </c>
      <c r="E7176" s="1" t="s">
        <v>3</v>
      </c>
      <c r="F7176" s="2">
        <v>36</v>
      </c>
      <c r="G7176" s="2" t="str" cm="1">
        <f t="array" ref="G7176">_xlfn.IFS( F7176 = "", "Unknown", F7176 &lt;= 25, "Young Adult", F7176 &lt;= 35, "Millennials", F7176 &lt;= 50, "Gen-X", F7176 &gt; 50, "Seniors")</f>
        <v>Gen-X</v>
      </c>
      <c r="H7176" s="2">
        <v>1</v>
      </c>
      <c r="I7176" s="2" t="b">
        <f t="shared" si="224"/>
        <v>0</v>
      </c>
      <c r="J7176" s="2" t="b">
        <f t="shared" si="225"/>
        <v>0</v>
      </c>
    </row>
    <row r="7177" spans="1:10" x14ac:dyDescent="0.35">
      <c r="A7177" s="4">
        <v>234</v>
      </c>
      <c r="B7177" s="3" t="s">
        <v>160</v>
      </c>
      <c r="C7177" s="16">
        <v>45555</v>
      </c>
      <c r="D7177" s="1" t="s">
        <v>1</v>
      </c>
      <c r="E7177" s="1" t="s">
        <v>0</v>
      </c>
      <c r="G7177" s="2" t="str" cm="1">
        <f t="array" ref="G7177">_xlfn.IFS( F7177 = "", "Unknown", F7177 &lt;= 25, "Young Adult", F7177 &lt;= 35, "Millennials", F7177 &lt;= 50, "Gen-X", F7177 &gt; 50, "Seniors")</f>
        <v>Unknown</v>
      </c>
      <c r="H7177" s="2">
        <v>152</v>
      </c>
      <c r="I7177" s="2" t="b">
        <f t="shared" si="224"/>
        <v>1</v>
      </c>
      <c r="J7177" s="2" t="b">
        <f t="shared" si="225"/>
        <v>0</v>
      </c>
    </row>
    <row r="7178" spans="1:10" x14ac:dyDescent="0.35">
      <c r="A7178" s="4">
        <v>234</v>
      </c>
      <c r="B7178" s="3" t="s">
        <v>160</v>
      </c>
      <c r="C7178" s="16">
        <v>45555</v>
      </c>
      <c r="D7178" s="1" t="s">
        <v>1</v>
      </c>
      <c r="E7178" s="1" t="s">
        <v>3</v>
      </c>
      <c r="F7178" s="2">
        <v>23</v>
      </c>
      <c r="G7178" s="2" t="str" cm="1">
        <f t="array" ref="G7178">_xlfn.IFS( F7178 = "", "Unknown", F7178 &lt;= 25, "Young Adult", F7178 &lt;= 35, "Millennials", F7178 &lt;= 50, "Gen-X", F7178 &gt; 50, "Seniors")</f>
        <v>Young Adult</v>
      </c>
      <c r="H7178" s="2">
        <v>0</v>
      </c>
      <c r="I7178" s="2" t="b">
        <f t="shared" si="224"/>
        <v>0</v>
      </c>
      <c r="J7178" s="2" t="b">
        <f t="shared" si="225"/>
        <v>0</v>
      </c>
    </row>
    <row r="7179" spans="1:10" x14ac:dyDescent="0.35">
      <c r="A7179" s="4">
        <v>234</v>
      </c>
      <c r="B7179" s="3" t="s">
        <v>160</v>
      </c>
      <c r="C7179" s="16">
        <v>45555</v>
      </c>
      <c r="D7179" s="1" t="s">
        <v>1</v>
      </c>
      <c r="E7179" s="1" t="s">
        <v>0</v>
      </c>
      <c r="G7179" s="2" t="str" cm="1">
        <f t="array" ref="G7179">_xlfn.IFS( F7179 = "", "Unknown", F7179 &lt;= 25, "Young Adult", F7179 &lt;= 35, "Millennials", F7179 &lt;= 50, "Gen-X", F7179 &gt; 50, "Seniors")</f>
        <v>Unknown</v>
      </c>
      <c r="H7179" s="2">
        <v>152</v>
      </c>
      <c r="I7179" s="2" t="b">
        <f t="shared" si="224"/>
        <v>1</v>
      </c>
      <c r="J7179" s="2" t="b">
        <f t="shared" si="225"/>
        <v>0</v>
      </c>
    </row>
    <row r="7180" spans="1:10" x14ac:dyDescent="0.35">
      <c r="A7180" s="4">
        <v>234</v>
      </c>
      <c r="B7180" s="3" t="s">
        <v>160</v>
      </c>
      <c r="C7180" s="16">
        <v>45555</v>
      </c>
      <c r="D7180" s="1" t="s">
        <v>1</v>
      </c>
      <c r="E7180" s="1" t="s">
        <v>3</v>
      </c>
      <c r="F7180" s="2">
        <v>27</v>
      </c>
      <c r="G7180" s="2" t="str" cm="1">
        <f t="array" ref="G7180">_xlfn.IFS( F7180 = "", "Unknown", F7180 &lt;= 25, "Young Adult", F7180 &lt;= 35, "Millennials", F7180 &lt;= 50, "Gen-X", F7180 &gt; 50, "Seniors")</f>
        <v>Millennials</v>
      </c>
      <c r="H7180" s="2">
        <v>48</v>
      </c>
      <c r="I7180" s="2" t="b">
        <f t="shared" si="224"/>
        <v>1</v>
      </c>
      <c r="J7180" s="2" t="b">
        <f t="shared" si="225"/>
        <v>0</v>
      </c>
    </row>
    <row r="7181" spans="1:10" x14ac:dyDescent="0.35">
      <c r="A7181" s="4">
        <v>234</v>
      </c>
      <c r="B7181" s="3" t="s">
        <v>160</v>
      </c>
      <c r="C7181" s="16">
        <v>45555</v>
      </c>
      <c r="D7181" s="1" t="s">
        <v>1</v>
      </c>
      <c r="E7181" s="1" t="s">
        <v>0</v>
      </c>
      <c r="G7181" s="2" t="str" cm="1">
        <f t="array" ref="G7181">_xlfn.IFS( F7181 = "", "Unknown", F7181 &lt;= 25, "Young Adult", F7181 &lt;= 35, "Millennials", F7181 &lt;= 50, "Gen-X", F7181 &gt; 50, "Seniors")</f>
        <v>Unknown</v>
      </c>
      <c r="H7181" s="2">
        <v>150</v>
      </c>
      <c r="I7181" s="2" t="b">
        <f t="shared" si="224"/>
        <v>1</v>
      </c>
      <c r="J7181" s="2" t="b">
        <f t="shared" si="225"/>
        <v>0</v>
      </c>
    </row>
    <row r="7182" spans="1:10" x14ac:dyDescent="0.35">
      <c r="A7182" s="4">
        <v>234</v>
      </c>
      <c r="B7182" s="3" t="s">
        <v>160</v>
      </c>
      <c r="C7182" s="16">
        <v>45555</v>
      </c>
      <c r="D7182" s="1" t="s">
        <v>1</v>
      </c>
      <c r="E7182" s="1" t="s">
        <v>4</v>
      </c>
      <c r="F7182" s="2">
        <v>28</v>
      </c>
      <c r="G7182" s="2" t="str" cm="1">
        <f t="array" ref="G7182">_xlfn.IFS( F7182 = "", "Unknown", F7182 &lt;= 25, "Young Adult", F7182 &lt;= 35, "Millennials", F7182 &lt;= 50, "Gen-X", F7182 &gt; 50, "Seniors")</f>
        <v>Millennials</v>
      </c>
      <c r="H7182" s="2">
        <v>108</v>
      </c>
      <c r="I7182" s="2" t="b">
        <f t="shared" si="224"/>
        <v>1</v>
      </c>
      <c r="J7182" s="2" t="b">
        <f t="shared" si="225"/>
        <v>0</v>
      </c>
    </row>
    <row r="7183" spans="1:10" x14ac:dyDescent="0.35">
      <c r="A7183" s="4">
        <v>234</v>
      </c>
      <c r="B7183" s="3" t="s">
        <v>160</v>
      </c>
      <c r="C7183" s="16">
        <v>45555</v>
      </c>
      <c r="D7183" s="1" t="s">
        <v>1</v>
      </c>
      <c r="E7183" s="1" t="s">
        <v>0</v>
      </c>
      <c r="F7183" s="2">
        <v>53</v>
      </c>
      <c r="G7183" s="2" t="str" cm="1">
        <f t="array" ref="G7183">_xlfn.IFS( F7183 = "", "Unknown", F7183 &lt;= 25, "Young Adult", F7183 &lt;= 35, "Millennials", F7183 &lt;= 50, "Gen-X", F7183 &gt; 50, "Seniors")</f>
        <v>Seniors</v>
      </c>
      <c r="H7183" s="2">
        <v>152</v>
      </c>
      <c r="I7183" s="2" t="b">
        <f t="shared" si="224"/>
        <v>1</v>
      </c>
      <c r="J7183" s="2" t="b">
        <f t="shared" si="225"/>
        <v>0</v>
      </c>
    </row>
    <row r="7184" spans="1:10" x14ac:dyDescent="0.35">
      <c r="A7184" s="4">
        <v>234</v>
      </c>
      <c r="B7184" s="3" t="s">
        <v>160</v>
      </c>
      <c r="C7184" s="16">
        <v>45555</v>
      </c>
      <c r="D7184" s="1" t="s">
        <v>1</v>
      </c>
      <c r="E7184" s="1" t="s">
        <v>3</v>
      </c>
      <c r="F7184" s="2">
        <v>23</v>
      </c>
      <c r="G7184" s="2" t="str" cm="1">
        <f t="array" ref="G7184">_xlfn.IFS( F7184 = "", "Unknown", F7184 &lt;= 25, "Young Adult", F7184 &lt;= 35, "Millennials", F7184 &lt;= 50, "Gen-X", F7184 &gt; 50, "Seniors")</f>
        <v>Young Adult</v>
      </c>
      <c r="H7184" s="2">
        <v>126</v>
      </c>
      <c r="I7184" s="2" t="b">
        <f t="shared" si="224"/>
        <v>1</v>
      </c>
      <c r="J7184" s="2" t="b">
        <f t="shared" si="225"/>
        <v>0</v>
      </c>
    </row>
    <row r="7185" spans="1:10" x14ac:dyDescent="0.35">
      <c r="A7185" s="4">
        <v>234</v>
      </c>
      <c r="B7185" s="3" t="s">
        <v>160</v>
      </c>
      <c r="C7185" s="16">
        <v>45555</v>
      </c>
      <c r="D7185" s="1" t="s">
        <v>1</v>
      </c>
      <c r="E7185" s="1" t="s">
        <v>0</v>
      </c>
      <c r="G7185" s="2" t="str" cm="1">
        <f t="array" ref="G7185">_xlfn.IFS( F7185 = "", "Unknown", F7185 &lt;= 25, "Young Adult", F7185 &lt;= 35, "Millennials", F7185 &lt;= 50, "Gen-X", F7185 &gt; 50, "Seniors")</f>
        <v>Unknown</v>
      </c>
      <c r="H7185" s="2">
        <v>41</v>
      </c>
      <c r="I7185" s="2" t="b">
        <f t="shared" si="224"/>
        <v>1</v>
      </c>
      <c r="J7185" s="2" t="b">
        <f t="shared" si="225"/>
        <v>0</v>
      </c>
    </row>
    <row r="7186" spans="1:10" x14ac:dyDescent="0.35">
      <c r="A7186" s="4">
        <v>234</v>
      </c>
      <c r="B7186" s="3" t="s">
        <v>160</v>
      </c>
      <c r="C7186" s="16">
        <v>45555</v>
      </c>
      <c r="D7186" s="1" t="s">
        <v>1</v>
      </c>
      <c r="E7186" s="1" t="s">
        <v>0</v>
      </c>
      <c r="G7186" s="2" t="str" cm="1">
        <f t="array" ref="G7186">_xlfn.IFS( F7186 = "", "Unknown", F7186 &lt;= 25, "Young Adult", F7186 &lt;= 35, "Millennials", F7186 &lt;= 50, "Gen-X", F7186 &gt; 50, "Seniors")</f>
        <v>Unknown</v>
      </c>
      <c r="H7186" s="2">
        <v>150</v>
      </c>
      <c r="I7186" s="2" t="b">
        <f t="shared" si="224"/>
        <v>1</v>
      </c>
      <c r="J7186" s="2" t="b">
        <f t="shared" si="225"/>
        <v>0</v>
      </c>
    </row>
    <row r="7187" spans="1:10" x14ac:dyDescent="0.35">
      <c r="A7187" s="4">
        <v>234</v>
      </c>
      <c r="B7187" s="3" t="s">
        <v>160</v>
      </c>
      <c r="C7187" s="16">
        <v>45555</v>
      </c>
      <c r="D7187" s="1" t="s">
        <v>1</v>
      </c>
      <c r="E7187" s="1" t="s">
        <v>0</v>
      </c>
      <c r="G7187" s="2" t="str" cm="1">
        <f t="array" ref="G7187">_xlfn.IFS( F7187 = "", "Unknown", F7187 &lt;= 25, "Young Adult", F7187 &lt;= 35, "Millennials", F7187 &lt;= 50, "Gen-X", F7187 &gt; 50, "Seniors")</f>
        <v>Unknown</v>
      </c>
      <c r="H7187" s="2">
        <v>152</v>
      </c>
      <c r="I7187" s="2" t="b">
        <f t="shared" si="224"/>
        <v>1</v>
      </c>
      <c r="J7187" s="2" t="b">
        <f t="shared" si="225"/>
        <v>0</v>
      </c>
    </row>
    <row r="7188" spans="1:10" x14ac:dyDescent="0.35">
      <c r="A7188" s="4">
        <v>234</v>
      </c>
      <c r="B7188" s="3" t="s">
        <v>160</v>
      </c>
      <c r="C7188" s="16">
        <v>45555</v>
      </c>
      <c r="D7188" s="1" t="s">
        <v>1</v>
      </c>
      <c r="E7188" s="1" t="s">
        <v>3</v>
      </c>
      <c r="F7188" s="2">
        <v>22</v>
      </c>
      <c r="G7188" s="2" t="str" cm="1">
        <f t="array" ref="G7188">_xlfn.IFS( F7188 = "", "Unknown", F7188 &lt;= 25, "Young Adult", F7188 &lt;= 35, "Millennials", F7188 &lt;= 50, "Gen-X", F7188 &gt; 50, "Seniors")</f>
        <v>Young Adult</v>
      </c>
      <c r="H7188" s="2">
        <v>152</v>
      </c>
      <c r="I7188" s="2" t="b">
        <f t="shared" si="224"/>
        <v>1</v>
      </c>
      <c r="J7188" s="2" t="b">
        <f t="shared" si="225"/>
        <v>0</v>
      </c>
    </row>
    <row r="7189" spans="1:10" x14ac:dyDescent="0.35">
      <c r="A7189" s="4">
        <v>234</v>
      </c>
      <c r="B7189" s="3" t="s">
        <v>160</v>
      </c>
      <c r="C7189" s="16">
        <v>45555</v>
      </c>
      <c r="D7189" s="1" t="s">
        <v>1</v>
      </c>
      <c r="E7189" s="1" t="s">
        <v>0</v>
      </c>
      <c r="G7189" s="2" t="str" cm="1">
        <f t="array" ref="G7189">_xlfn.IFS( F7189 = "", "Unknown", F7189 &lt;= 25, "Young Adult", F7189 &lt;= 35, "Millennials", F7189 &lt;= 50, "Gen-X", F7189 &gt; 50, "Seniors")</f>
        <v>Unknown</v>
      </c>
      <c r="H7189" s="2">
        <v>152</v>
      </c>
      <c r="I7189" s="2" t="b">
        <f t="shared" si="224"/>
        <v>1</v>
      </c>
      <c r="J7189" s="2" t="b">
        <f t="shared" si="225"/>
        <v>0</v>
      </c>
    </row>
    <row r="7190" spans="1:10" x14ac:dyDescent="0.35">
      <c r="A7190" s="4">
        <v>234</v>
      </c>
      <c r="B7190" s="3" t="s">
        <v>160</v>
      </c>
      <c r="C7190" s="16">
        <v>45555</v>
      </c>
      <c r="D7190" s="1" t="s">
        <v>1</v>
      </c>
      <c r="E7190" s="1" t="s">
        <v>0</v>
      </c>
      <c r="G7190" s="2" t="str" cm="1">
        <f t="array" ref="G7190">_xlfn.IFS( F7190 = "", "Unknown", F7190 &lt;= 25, "Young Adult", F7190 &lt;= 35, "Millennials", F7190 &lt;= 50, "Gen-X", F7190 &gt; 50, "Seniors")</f>
        <v>Unknown</v>
      </c>
      <c r="H7190" s="2">
        <v>152</v>
      </c>
      <c r="I7190" s="2" t="b">
        <f t="shared" si="224"/>
        <v>1</v>
      </c>
      <c r="J7190" s="2" t="b">
        <f t="shared" si="225"/>
        <v>0</v>
      </c>
    </row>
    <row r="7191" spans="1:10" x14ac:dyDescent="0.35">
      <c r="A7191" s="4">
        <v>234</v>
      </c>
      <c r="B7191" s="3" t="s">
        <v>160</v>
      </c>
      <c r="C7191" s="16">
        <v>45555</v>
      </c>
      <c r="D7191" s="1" t="s">
        <v>1</v>
      </c>
      <c r="E7191" s="1" t="s">
        <v>4</v>
      </c>
      <c r="F7191" s="2">
        <v>36</v>
      </c>
      <c r="G7191" s="2" t="str" cm="1">
        <f t="array" ref="G7191">_xlfn.IFS( F7191 = "", "Unknown", F7191 &lt;= 25, "Young Adult", F7191 &lt;= 35, "Millennials", F7191 &lt;= 50, "Gen-X", F7191 &gt; 50, "Seniors")</f>
        <v>Gen-X</v>
      </c>
      <c r="H7191" s="2">
        <v>152</v>
      </c>
      <c r="I7191" s="2" t="b">
        <f t="shared" si="224"/>
        <v>1</v>
      </c>
      <c r="J7191" s="2" t="b">
        <f t="shared" si="225"/>
        <v>0</v>
      </c>
    </row>
    <row r="7192" spans="1:10" x14ac:dyDescent="0.35">
      <c r="A7192" s="4">
        <v>234</v>
      </c>
      <c r="B7192" s="3" t="s">
        <v>160</v>
      </c>
      <c r="C7192" s="16">
        <v>45555</v>
      </c>
      <c r="D7192" s="1" t="s">
        <v>1</v>
      </c>
      <c r="E7192" s="1" t="s">
        <v>0</v>
      </c>
      <c r="G7192" s="2" t="str" cm="1">
        <f t="array" ref="G7192">_xlfn.IFS( F7192 = "", "Unknown", F7192 &lt;= 25, "Young Adult", F7192 &lt;= 35, "Millennials", F7192 &lt;= 50, "Gen-X", F7192 &gt; 50, "Seniors")</f>
        <v>Unknown</v>
      </c>
      <c r="H7192" s="2">
        <v>130</v>
      </c>
      <c r="I7192" s="2" t="b">
        <f t="shared" si="224"/>
        <v>1</v>
      </c>
      <c r="J7192" s="2" t="b">
        <f t="shared" si="225"/>
        <v>0</v>
      </c>
    </row>
    <row r="7193" spans="1:10" x14ac:dyDescent="0.35">
      <c r="A7193" s="4">
        <v>234</v>
      </c>
      <c r="B7193" s="3" t="s">
        <v>160</v>
      </c>
      <c r="C7193" s="16">
        <v>45555</v>
      </c>
      <c r="D7193" s="1" t="s">
        <v>1</v>
      </c>
      <c r="E7193" s="1" t="s">
        <v>0</v>
      </c>
      <c r="G7193" s="2" t="str" cm="1">
        <f t="array" ref="G7193">_xlfn.IFS( F7193 = "", "Unknown", F7193 &lt;= 25, "Young Adult", F7193 &lt;= 35, "Millennials", F7193 &lt;= 50, "Gen-X", F7193 &gt; 50, "Seniors")</f>
        <v>Unknown</v>
      </c>
      <c r="H7193" s="2">
        <v>152</v>
      </c>
      <c r="I7193" s="2" t="b">
        <f t="shared" si="224"/>
        <v>1</v>
      </c>
      <c r="J7193" s="2" t="b">
        <f t="shared" si="225"/>
        <v>0</v>
      </c>
    </row>
    <row r="7194" spans="1:10" x14ac:dyDescent="0.35">
      <c r="A7194" s="4">
        <v>234</v>
      </c>
      <c r="B7194" s="3" t="s">
        <v>160</v>
      </c>
      <c r="C7194" s="16">
        <v>45555</v>
      </c>
      <c r="D7194" s="1" t="s">
        <v>1</v>
      </c>
      <c r="E7194" s="1" t="s">
        <v>3</v>
      </c>
      <c r="F7194" s="2">
        <v>19</v>
      </c>
      <c r="G7194" s="2" t="str" cm="1">
        <f t="array" ref="G7194">_xlfn.IFS( F7194 = "", "Unknown", F7194 &lt;= 25, "Young Adult", F7194 &lt;= 35, "Millennials", F7194 &lt;= 50, "Gen-X", F7194 &gt; 50, "Seniors")</f>
        <v>Young Adult</v>
      </c>
      <c r="H7194" s="2">
        <v>146</v>
      </c>
      <c r="I7194" s="2" t="b">
        <f t="shared" si="224"/>
        <v>1</v>
      </c>
      <c r="J7194" s="2" t="b">
        <f t="shared" si="225"/>
        <v>0</v>
      </c>
    </row>
    <row r="7195" spans="1:10" x14ac:dyDescent="0.35">
      <c r="A7195" s="4">
        <v>234</v>
      </c>
      <c r="B7195" s="3" t="s">
        <v>160</v>
      </c>
      <c r="C7195" s="16">
        <v>45555</v>
      </c>
      <c r="D7195" s="1" t="s">
        <v>1</v>
      </c>
      <c r="E7195" s="1" t="s">
        <v>0</v>
      </c>
      <c r="G7195" s="2" t="str" cm="1">
        <f t="array" ref="G7195">_xlfn.IFS( F7195 = "", "Unknown", F7195 &lt;= 25, "Young Adult", F7195 &lt;= 35, "Millennials", F7195 &lt;= 50, "Gen-X", F7195 &gt; 50, "Seniors")</f>
        <v>Unknown</v>
      </c>
      <c r="H7195" s="2">
        <v>152</v>
      </c>
      <c r="I7195" s="2" t="b">
        <f t="shared" si="224"/>
        <v>1</v>
      </c>
      <c r="J7195" s="2" t="b">
        <f t="shared" si="225"/>
        <v>0</v>
      </c>
    </row>
    <row r="7196" spans="1:10" x14ac:dyDescent="0.35">
      <c r="A7196" s="4">
        <v>234</v>
      </c>
      <c r="B7196" s="3" t="s">
        <v>160</v>
      </c>
      <c r="C7196" s="16">
        <v>45555</v>
      </c>
      <c r="D7196" s="1" t="s">
        <v>1</v>
      </c>
      <c r="E7196" s="1" t="s">
        <v>0</v>
      </c>
      <c r="G7196" s="2" t="str" cm="1">
        <f t="array" ref="G7196">_xlfn.IFS( F7196 = "", "Unknown", F7196 &lt;= 25, "Young Adult", F7196 &lt;= 35, "Millennials", F7196 &lt;= 50, "Gen-X", F7196 &gt; 50, "Seniors")</f>
        <v>Unknown</v>
      </c>
      <c r="H7196" s="2">
        <v>152</v>
      </c>
      <c r="I7196" s="2" t="b">
        <f t="shared" si="224"/>
        <v>1</v>
      </c>
      <c r="J7196" s="2" t="b">
        <f t="shared" si="225"/>
        <v>0</v>
      </c>
    </row>
    <row r="7197" spans="1:10" x14ac:dyDescent="0.35">
      <c r="A7197" s="4">
        <v>234</v>
      </c>
      <c r="B7197" s="3" t="s">
        <v>160</v>
      </c>
      <c r="C7197" s="16">
        <v>45555</v>
      </c>
      <c r="D7197" s="1" t="s">
        <v>1</v>
      </c>
      <c r="E7197" s="1" t="s">
        <v>0</v>
      </c>
      <c r="G7197" s="2" t="str" cm="1">
        <f t="array" ref="G7197">_xlfn.IFS( F7197 = "", "Unknown", F7197 &lt;= 25, "Young Adult", F7197 &lt;= 35, "Millennials", F7197 &lt;= 50, "Gen-X", F7197 &gt; 50, "Seniors")</f>
        <v>Unknown</v>
      </c>
      <c r="H7197" s="2">
        <v>152</v>
      </c>
      <c r="I7197" s="2" t="b">
        <f t="shared" si="224"/>
        <v>1</v>
      </c>
      <c r="J7197" s="2" t="b">
        <f t="shared" si="225"/>
        <v>0</v>
      </c>
    </row>
    <row r="7198" spans="1:10" x14ac:dyDescent="0.35">
      <c r="A7198" s="4">
        <v>234</v>
      </c>
      <c r="B7198" s="3" t="s">
        <v>160</v>
      </c>
      <c r="C7198" s="16">
        <v>45555</v>
      </c>
      <c r="D7198" s="1" t="s">
        <v>1</v>
      </c>
      <c r="E7198" s="1" t="s">
        <v>0</v>
      </c>
      <c r="G7198" s="2" t="str" cm="1">
        <f t="array" ref="G7198">_xlfn.IFS( F7198 = "", "Unknown", F7198 &lt;= 25, "Young Adult", F7198 &lt;= 35, "Millennials", F7198 &lt;= 50, "Gen-X", F7198 &gt; 50, "Seniors")</f>
        <v>Unknown</v>
      </c>
      <c r="H7198" s="2">
        <v>152</v>
      </c>
      <c r="I7198" s="2" t="b">
        <f t="shared" si="224"/>
        <v>1</v>
      </c>
      <c r="J7198" s="2" t="b">
        <f t="shared" si="225"/>
        <v>0</v>
      </c>
    </row>
    <row r="7199" spans="1:10" x14ac:dyDescent="0.35">
      <c r="A7199" s="4">
        <v>234</v>
      </c>
      <c r="B7199" s="3" t="s">
        <v>160</v>
      </c>
      <c r="C7199" s="16">
        <v>45555</v>
      </c>
      <c r="D7199" s="1" t="s">
        <v>1</v>
      </c>
      <c r="E7199" s="1" t="s">
        <v>0</v>
      </c>
      <c r="G7199" s="2" t="str" cm="1">
        <f t="array" ref="G7199">_xlfn.IFS( F7199 = "", "Unknown", F7199 &lt;= 25, "Young Adult", F7199 &lt;= 35, "Millennials", F7199 &lt;= 50, "Gen-X", F7199 &gt; 50, "Seniors")</f>
        <v>Unknown</v>
      </c>
      <c r="H7199" s="2">
        <v>152</v>
      </c>
      <c r="I7199" s="2" t="b">
        <f t="shared" si="224"/>
        <v>1</v>
      </c>
      <c r="J7199" s="2" t="b">
        <f t="shared" si="225"/>
        <v>0</v>
      </c>
    </row>
    <row r="7200" spans="1:10" x14ac:dyDescent="0.35">
      <c r="A7200" s="4">
        <v>234</v>
      </c>
      <c r="B7200" s="3" t="s">
        <v>160</v>
      </c>
      <c r="C7200" s="16">
        <v>45555</v>
      </c>
      <c r="D7200" s="1" t="s">
        <v>1</v>
      </c>
      <c r="E7200" s="1" t="s">
        <v>0</v>
      </c>
      <c r="G7200" s="2" t="str" cm="1">
        <f t="array" ref="G7200">_xlfn.IFS( F7200 = "", "Unknown", F7200 &lt;= 25, "Young Adult", F7200 &lt;= 35, "Millennials", F7200 &lt;= 50, "Gen-X", F7200 &gt; 50, "Seniors")</f>
        <v>Unknown</v>
      </c>
      <c r="H7200" s="2">
        <v>0</v>
      </c>
      <c r="I7200" s="2" t="b">
        <f t="shared" si="224"/>
        <v>0</v>
      </c>
      <c r="J7200" s="2" t="b">
        <f t="shared" si="225"/>
        <v>0</v>
      </c>
    </row>
    <row r="7201" spans="1:10" x14ac:dyDescent="0.35">
      <c r="A7201" s="4">
        <v>234</v>
      </c>
      <c r="B7201" s="3" t="s">
        <v>160</v>
      </c>
      <c r="C7201" s="16">
        <v>45555</v>
      </c>
      <c r="D7201" s="1" t="s">
        <v>1</v>
      </c>
      <c r="E7201" s="1" t="s">
        <v>0</v>
      </c>
      <c r="G7201" s="2" t="str" cm="1">
        <f t="array" ref="G7201">_xlfn.IFS( F7201 = "", "Unknown", F7201 &lt;= 25, "Young Adult", F7201 &lt;= 35, "Millennials", F7201 &lt;= 50, "Gen-X", F7201 &gt; 50, "Seniors")</f>
        <v>Unknown</v>
      </c>
      <c r="H7201" s="2">
        <v>152</v>
      </c>
      <c r="I7201" s="2" t="b">
        <f t="shared" si="224"/>
        <v>1</v>
      </c>
      <c r="J7201" s="2" t="b">
        <f t="shared" si="225"/>
        <v>0</v>
      </c>
    </row>
    <row r="7202" spans="1:10" x14ac:dyDescent="0.35">
      <c r="A7202" s="4">
        <v>234</v>
      </c>
      <c r="B7202" s="3" t="s">
        <v>160</v>
      </c>
      <c r="C7202" s="16">
        <v>45555</v>
      </c>
      <c r="D7202" s="1" t="s">
        <v>1</v>
      </c>
      <c r="E7202" s="1" t="s">
        <v>3</v>
      </c>
      <c r="F7202" s="2">
        <v>25</v>
      </c>
      <c r="G7202" s="2" t="str" cm="1">
        <f t="array" ref="G7202">_xlfn.IFS( F7202 = "", "Unknown", F7202 &lt;= 25, "Young Adult", F7202 &lt;= 35, "Millennials", F7202 &lt;= 50, "Gen-X", F7202 &gt; 50, "Seniors")</f>
        <v>Young Adult</v>
      </c>
      <c r="H7202" s="2">
        <v>129</v>
      </c>
      <c r="I7202" s="2" t="b">
        <f t="shared" si="224"/>
        <v>1</v>
      </c>
      <c r="J7202" s="2" t="b">
        <f t="shared" si="225"/>
        <v>0</v>
      </c>
    </row>
    <row r="7203" spans="1:10" x14ac:dyDescent="0.35">
      <c r="A7203" s="4">
        <v>234</v>
      </c>
      <c r="B7203" s="3" t="s">
        <v>160</v>
      </c>
      <c r="C7203" s="16">
        <v>45555</v>
      </c>
      <c r="D7203" s="1" t="s">
        <v>1</v>
      </c>
      <c r="E7203" s="1" t="s">
        <v>0</v>
      </c>
      <c r="G7203" s="2" t="str" cm="1">
        <f t="array" ref="G7203">_xlfn.IFS( F7203 = "", "Unknown", F7203 &lt;= 25, "Young Adult", F7203 &lt;= 35, "Millennials", F7203 &lt;= 50, "Gen-X", F7203 &gt; 50, "Seniors")</f>
        <v>Unknown</v>
      </c>
      <c r="H7203" s="2">
        <v>131</v>
      </c>
      <c r="I7203" s="2" t="b">
        <f t="shared" si="224"/>
        <v>1</v>
      </c>
      <c r="J7203" s="2" t="b">
        <f t="shared" si="225"/>
        <v>0</v>
      </c>
    </row>
    <row r="7204" spans="1:10" x14ac:dyDescent="0.35">
      <c r="A7204" s="4">
        <v>234</v>
      </c>
      <c r="B7204" s="3" t="s">
        <v>160</v>
      </c>
      <c r="C7204" s="16">
        <v>45555</v>
      </c>
      <c r="D7204" s="1" t="s">
        <v>1</v>
      </c>
      <c r="E7204" s="1" t="s">
        <v>0</v>
      </c>
      <c r="G7204" s="2" t="str" cm="1">
        <f t="array" ref="G7204">_xlfn.IFS( F7204 = "", "Unknown", F7204 &lt;= 25, "Young Adult", F7204 &lt;= 35, "Millennials", F7204 &lt;= 50, "Gen-X", F7204 &gt; 50, "Seniors")</f>
        <v>Unknown</v>
      </c>
      <c r="H7204" s="2">
        <v>152</v>
      </c>
      <c r="I7204" s="2" t="b">
        <f t="shared" si="224"/>
        <v>1</v>
      </c>
      <c r="J7204" s="2" t="b">
        <f t="shared" si="225"/>
        <v>0</v>
      </c>
    </row>
    <row r="7205" spans="1:10" x14ac:dyDescent="0.35">
      <c r="A7205" s="4">
        <v>234</v>
      </c>
      <c r="B7205" s="3" t="s">
        <v>160</v>
      </c>
      <c r="C7205" s="16">
        <v>45555</v>
      </c>
      <c r="D7205" s="1" t="s">
        <v>1</v>
      </c>
      <c r="E7205" s="1" t="s">
        <v>0</v>
      </c>
      <c r="G7205" s="2" t="str" cm="1">
        <f t="array" ref="G7205">_xlfn.IFS( F7205 = "", "Unknown", F7205 &lt;= 25, "Young Adult", F7205 &lt;= 35, "Millennials", F7205 &lt;= 50, "Gen-X", F7205 &gt; 50, "Seniors")</f>
        <v>Unknown</v>
      </c>
      <c r="H7205" s="2">
        <v>152</v>
      </c>
      <c r="I7205" s="2" t="b">
        <f t="shared" si="224"/>
        <v>1</v>
      </c>
      <c r="J7205" s="2" t="b">
        <f t="shared" si="225"/>
        <v>0</v>
      </c>
    </row>
    <row r="7206" spans="1:10" x14ac:dyDescent="0.35">
      <c r="A7206" s="4">
        <v>234</v>
      </c>
      <c r="B7206" s="3" t="s">
        <v>160</v>
      </c>
      <c r="C7206" s="16">
        <v>45555</v>
      </c>
      <c r="D7206" s="1" t="s">
        <v>1</v>
      </c>
      <c r="E7206" s="1" t="s">
        <v>0</v>
      </c>
      <c r="G7206" s="2" t="str" cm="1">
        <f t="array" ref="G7206">_xlfn.IFS( F7206 = "", "Unknown", F7206 &lt;= 25, "Young Adult", F7206 &lt;= 35, "Millennials", F7206 &lt;= 50, "Gen-X", F7206 &gt; 50, "Seniors")</f>
        <v>Unknown</v>
      </c>
      <c r="H7206" s="2">
        <v>152</v>
      </c>
      <c r="I7206" s="2" t="b">
        <f t="shared" si="224"/>
        <v>1</v>
      </c>
      <c r="J7206" s="2" t="b">
        <f t="shared" si="225"/>
        <v>0</v>
      </c>
    </row>
    <row r="7207" spans="1:10" x14ac:dyDescent="0.35">
      <c r="A7207" s="4">
        <v>234</v>
      </c>
      <c r="B7207" s="3" t="s">
        <v>160</v>
      </c>
      <c r="C7207" s="16">
        <v>45555</v>
      </c>
      <c r="D7207" s="1" t="s">
        <v>1</v>
      </c>
      <c r="E7207" s="1" t="s">
        <v>0</v>
      </c>
      <c r="G7207" s="2" t="str" cm="1">
        <f t="array" ref="G7207">_xlfn.IFS( F7207 = "", "Unknown", F7207 &lt;= 25, "Young Adult", F7207 &lt;= 35, "Millennials", F7207 &lt;= 50, "Gen-X", F7207 &gt; 50, "Seniors")</f>
        <v>Unknown</v>
      </c>
      <c r="H7207" s="2">
        <v>152</v>
      </c>
      <c r="I7207" s="2" t="b">
        <f t="shared" si="224"/>
        <v>1</v>
      </c>
      <c r="J7207" s="2" t="b">
        <f t="shared" si="225"/>
        <v>0</v>
      </c>
    </row>
    <row r="7208" spans="1:10" x14ac:dyDescent="0.35">
      <c r="A7208" s="4">
        <v>234</v>
      </c>
      <c r="B7208" s="3" t="s">
        <v>160</v>
      </c>
      <c r="C7208" s="16">
        <v>45555</v>
      </c>
      <c r="D7208" s="1" t="s">
        <v>1</v>
      </c>
      <c r="E7208" s="1" t="s">
        <v>0</v>
      </c>
      <c r="G7208" s="2" t="str" cm="1">
        <f t="array" ref="G7208">_xlfn.IFS( F7208 = "", "Unknown", F7208 &lt;= 25, "Young Adult", F7208 &lt;= 35, "Millennials", F7208 &lt;= 50, "Gen-X", F7208 &gt; 50, "Seniors")</f>
        <v>Unknown</v>
      </c>
      <c r="H7208" s="2">
        <v>130</v>
      </c>
      <c r="I7208" s="2" t="b">
        <f t="shared" si="224"/>
        <v>1</v>
      </c>
      <c r="J7208" s="2" t="b">
        <f t="shared" si="225"/>
        <v>0</v>
      </c>
    </row>
    <row r="7209" spans="1:10" x14ac:dyDescent="0.35">
      <c r="A7209" s="4">
        <v>234</v>
      </c>
      <c r="B7209" s="3" t="s">
        <v>160</v>
      </c>
      <c r="C7209" s="16">
        <v>45555</v>
      </c>
      <c r="D7209" s="1" t="s">
        <v>1</v>
      </c>
      <c r="E7209" s="1" t="s">
        <v>4</v>
      </c>
      <c r="F7209" s="2">
        <v>25</v>
      </c>
      <c r="G7209" s="2" t="str" cm="1">
        <f t="array" ref="G7209">_xlfn.IFS( F7209 = "", "Unknown", F7209 &lt;= 25, "Young Adult", F7209 &lt;= 35, "Millennials", F7209 &lt;= 50, "Gen-X", F7209 &gt; 50, "Seniors")</f>
        <v>Young Adult</v>
      </c>
      <c r="H7209" s="2">
        <v>0</v>
      </c>
      <c r="I7209" s="2" t="b">
        <f t="shared" si="224"/>
        <v>0</v>
      </c>
      <c r="J7209" s="2" t="b">
        <f t="shared" si="225"/>
        <v>0</v>
      </c>
    </row>
    <row r="7210" spans="1:10" x14ac:dyDescent="0.35">
      <c r="A7210" s="4">
        <v>234</v>
      </c>
      <c r="B7210" s="3" t="s">
        <v>160</v>
      </c>
      <c r="C7210" s="16">
        <v>45555</v>
      </c>
      <c r="D7210" s="1" t="s">
        <v>1</v>
      </c>
      <c r="E7210" s="1" t="s">
        <v>3</v>
      </c>
      <c r="F7210" s="2">
        <v>28</v>
      </c>
      <c r="G7210" s="2" t="str" cm="1">
        <f t="array" ref="G7210">_xlfn.IFS( F7210 = "", "Unknown", F7210 &lt;= 25, "Young Adult", F7210 &lt;= 35, "Millennials", F7210 &lt;= 50, "Gen-X", F7210 &gt; 50, "Seniors")</f>
        <v>Millennials</v>
      </c>
      <c r="H7210" s="2">
        <v>136</v>
      </c>
      <c r="I7210" s="2" t="b">
        <f t="shared" si="224"/>
        <v>1</v>
      </c>
      <c r="J7210" s="2" t="b">
        <f t="shared" si="225"/>
        <v>0</v>
      </c>
    </row>
    <row r="7211" spans="1:10" x14ac:dyDescent="0.35">
      <c r="A7211" s="4">
        <v>234</v>
      </c>
      <c r="B7211" s="3" t="s">
        <v>160</v>
      </c>
      <c r="C7211" s="16">
        <v>45555</v>
      </c>
      <c r="D7211" s="1" t="s">
        <v>1</v>
      </c>
      <c r="E7211" s="1" t="s">
        <v>3</v>
      </c>
      <c r="F7211" s="2">
        <v>22</v>
      </c>
      <c r="G7211" s="2" t="str" cm="1">
        <f t="array" ref="G7211">_xlfn.IFS( F7211 = "", "Unknown", F7211 &lt;= 25, "Young Adult", F7211 &lt;= 35, "Millennials", F7211 &lt;= 50, "Gen-X", F7211 &gt; 50, "Seniors")</f>
        <v>Young Adult</v>
      </c>
      <c r="H7211" s="2">
        <v>27</v>
      </c>
      <c r="I7211" s="2" t="b">
        <f t="shared" si="224"/>
        <v>0</v>
      </c>
      <c r="J7211" s="2" t="b">
        <f t="shared" si="225"/>
        <v>0</v>
      </c>
    </row>
    <row r="7212" spans="1:10" x14ac:dyDescent="0.35">
      <c r="A7212" s="4">
        <v>234</v>
      </c>
      <c r="B7212" s="3" t="s">
        <v>160</v>
      </c>
      <c r="C7212" s="16">
        <v>45555</v>
      </c>
      <c r="D7212" s="1" t="s">
        <v>1</v>
      </c>
      <c r="E7212" s="1" t="s">
        <v>3</v>
      </c>
      <c r="F7212" s="2">
        <v>25</v>
      </c>
      <c r="G7212" s="2" t="str" cm="1">
        <f t="array" ref="G7212">_xlfn.IFS( F7212 = "", "Unknown", F7212 &lt;= 25, "Young Adult", F7212 &lt;= 35, "Millennials", F7212 &lt;= 50, "Gen-X", F7212 &gt; 50, "Seniors")</f>
        <v>Young Adult</v>
      </c>
      <c r="H7212" s="2">
        <v>18</v>
      </c>
      <c r="I7212" s="2" t="b">
        <f t="shared" si="224"/>
        <v>0</v>
      </c>
      <c r="J7212" s="2" t="b">
        <f t="shared" si="225"/>
        <v>0</v>
      </c>
    </row>
    <row r="7213" spans="1:10" x14ac:dyDescent="0.35">
      <c r="A7213" s="4">
        <v>234</v>
      </c>
      <c r="B7213" s="3" t="s">
        <v>160</v>
      </c>
      <c r="C7213" s="16">
        <v>45555</v>
      </c>
      <c r="D7213" s="1" t="s">
        <v>5</v>
      </c>
      <c r="E7213" s="1" t="s">
        <v>0</v>
      </c>
      <c r="G7213" s="2" t="str" cm="1">
        <f t="array" ref="G7213">_xlfn.IFS( F7213 = "", "Unknown", F7213 &lt;= 25, "Young Adult", F7213 &lt;= 35, "Millennials", F7213 &lt;= 50, "Gen-X", F7213 &gt; 50, "Seniors")</f>
        <v>Unknown</v>
      </c>
      <c r="I7213" s="2" t="b">
        <f t="shared" si="224"/>
        <v>0</v>
      </c>
      <c r="J7213" s="2" t="b">
        <f t="shared" si="225"/>
        <v>0</v>
      </c>
    </row>
    <row r="7214" spans="1:10" x14ac:dyDescent="0.35">
      <c r="A7214" s="4">
        <v>234</v>
      </c>
      <c r="B7214" s="3" t="s">
        <v>160</v>
      </c>
      <c r="C7214" s="16">
        <v>45555</v>
      </c>
      <c r="D7214" s="1" t="s">
        <v>1</v>
      </c>
      <c r="E7214" s="1" t="s">
        <v>0</v>
      </c>
      <c r="G7214" s="2" t="str" cm="1">
        <f t="array" ref="G7214">_xlfn.IFS( F7214 = "", "Unknown", F7214 &lt;= 25, "Young Adult", F7214 &lt;= 35, "Millennials", F7214 &lt;= 50, "Gen-X", F7214 &gt; 50, "Seniors")</f>
        <v>Unknown</v>
      </c>
      <c r="H7214" s="2">
        <v>152</v>
      </c>
      <c r="I7214" s="2" t="b">
        <f t="shared" si="224"/>
        <v>1</v>
      </c>
      <c r="J7214" s="2" t="b">
        <f t="shared" si="225"/>
        <v>0</v>
      </c>
    </row>
    <row r="7215" spans="1:10" x14ac:dyDescent="0.35">
      <c r="A7215" s="4">
        <v>234</v>
      </c>
      <c r="B7215" s="3" t="s">
        <v>160</v>
      </c>
      <c r="C7215" s="16">
        <v>45555</v>
      </c>
      <c r="D7215" s="1" t="s">
        <v>1</v>
      </c>
      <c r="E7215" s="1" t="s">
        <v>0</v>
      </c>
      <c r="G7215" s="2" t="str" cm="1">
        <f t="array" ref="G7215">_xlfn.IFS( F7215 = "", "Unknown", F7215 &lt;= 25, "Young Adult", F7215 &lt;= 35, "Millennials", F7215 &lt;= 50, "Gen-X", F7215 &gt; 50, "Seniors")</f>
        <v>Unknown</v>
      </c>
      <c r="H7215" s="2">
        <v>152</v>
      </c>
      <c r="I7215" s="2" t="b">
        <f t="shared" si="224"/>
        <v>1</v>
      </c>
      <c r="J7215" s="2" t="b">
        <f t="shared" si="225"/>
        <v>0</v>
      </c>
    </row>
    <row r="7216" spans="1:10" x14ac:dyDescent="0.35">
      <c r="A7216" s="4">
        <v>234</v>
      </c>
      <c r="B7216" s="3" t="s">
        <v>160</v>
      </c>
      <c r="C7216" s="16">
        <v>45555</v>
      </c>
      <c r="D7216" s="1" t="s">
        <v>1</v>
      </c>
      <c r="E7216" s="1" t="s">
        <v>3</v>
      </c>
      <c r="F7216" s="2">
        <v>18</v>
      </c>
      <c r="G7216" s="2" t="str" cm="1">
        <f t="array" ref="G7216">_xlfn.IFS( F7216 = "", "Unknown", F7216 &lt;= 25, "Young Adult", F7216 &lt;= 35, "Millennials", F7216 &lt;= 50, "Gen-X", F7216 &gt; 50, "Seniors")</f>
        <v>Young Adult</v>
      </c>
      <c r="H7216" s="2">
        <v>103</v>
      </c>
      <c r="I7216" s="2" t="b">
        <f t="shared" si="224"/>
        <v>1</v>
      </c>
      <c r="J7216" s="2" t="b">
        <f t="shared" si="225"/>
        <v>0</v>
      </c>
    </row>
    <row r="7217" spans="1:10" x14ac:dyDescent="0.35">
      <c r="A7217" s="4">
        <v>234</v>
      </c>
      <c r="B7217" s="3" t="s">
        <v>160</v>
      </c>
      <c r="C7217" s="16">
        <v>45555</v>
      </c>
      <c r="D7217" s="1" t="s">
        <v>1</v>
      </c>
      <c r="E7217" s="1" t="s">
        <v>0</v>
      </c>
      <c r="G7217" s="2" t="str" cm="1">
        <f t="array" ref="G7217">_xlfn.IFS( F7217 = "", "Unknown", F7217 &lt;= 25, "Young Adult", F7217 &lt;= 35, "Millennials", F7217 &lt;= 50, "Gen-X", F7217 &gt; 50, "Seniors")</f>
        <v>Unknown</v>
      </c>
      <c r="H7217" s="2">
        <v>152</v>
      </c>
      <c r="I7217" s="2" t="b">
        <f t="shared" si="224"/>
        <v>1</v>
      </c>
      <c r="J7217" s="2" t="b">
        <f t="shared" si="225"/>
        <v>0</v>
      </c>
    </row>
    <row r="7218" spans="1:10" x14ac:dyDescent="0.35">
      <c r="A7218" s="4">
        <v>234</v>
      </c>
      <c r="B7218" s="3" t="s">
        <v>160</v>
      </c>
      <c r="C7218" s="16">
        <v>45555</v>
      </c>
      <c r="D7218" s="1" t="s">
        <v>1</v>
      </c>
      <c r="E7218" s="1" t="s">
        <v>0</v>
      </c>
      <c r="G7218" s="2" t="str" cm="1">
        <f t="array" ref="G7218">_xlfn.IFS( F7218 = "", "Unknown", F7218 &lt;= 25, "Young Adult", F7218 &lt;= 35, "Millennials", F7218 &lt;= 50, "Gen-X", F7218 &gt; 50, "Seniors")</f>
        <v>Unknown</v>
      </c>
      <c r="H7218" s="2">
        <v>152</v>
      </c>
      <c r="I7218" s="2" t="b">
        <f t="shared" si="224"/>
        <v>1</v>
      </c>
      <c r="J7218" s="2" t="b">
        <f t="shared" si="225"/>
        <v>0</v>
      </c>
    </row>
    <row r="7219" spans="1:10" x14ac:dyDescent="0.35">
      <c r="A7219" s="4">
        <v>234</v>
      </c>
      <c r="B7219" s="3" t="s">
        <v>160</v>
      </c>
      <c r="C7219" s="16">
        <v>45555</v>
      </c>
      <c r="D7219" s="1" t="s">
        <v>1</v>
      </c>
      <c r="E7219" s="1" t="s">
        <v>0</v>
      </c>
      <c r="G7219" s="2" t="str" cm="1">
        <f t="array" ref="G7219">_xlfn.IFS( F7219 = "", "Unknown", F7219 &lt;= 25, "Young Adult", F7219 &lt;= 35, "Millennials", F7219 &lt;= 50, "Gen-X", F7219 &gt; 50, "Seniors")</f>
        <v>Unknown</v>
      </c>
      <c r="H7219" s="2">
        <v>3</v>
      </c>
      <c r="I7219" s="2" t="b">
        <f t="shared" si="224"/>
        <v>0</v>
      </c>
      <c r="J7219" s="2" t="b">
        <f t="shared" si="225"/>
        <v>0</v>
      </c>
    </row>
    <row r="7220" spans="1:10" x14ac:dyDescent="0.35">
      <c r="A7220" s="4">
        <v>234</v>
      </c>
      <c r="B7220" s="3" t="s">
        <v>160</v>
      </c>
      <c r="C7220" s="16">
        <v>45555</v>
      </c>
      <c r="D7220" s="1" t="s">
        <v>1</v>
      </c>
      <c r="E7220" s="1" t="s">
        <v>0</v>
      </c>
      <c r="G7220" s="2" t="str" cm="1">
        <f t="array" ref="G7220">_xlfn.IFS( F7220 = "", "Unknown", F7220 &lt;= 25, "Young Adult", F7220 &lt;= 35, "Millennials", F7220 &lt;= 50, "Gen-X", F7220 &gt; 50, "Seniors")</f>
        <v>Unknown</v>
      </c>
      <c r="H7220" s="2">
        <v>152</v>
      </c>
      <c r="I7220" s="2" t="b">
        <f t="shared" si="224"/>
        <v>1</v>
      </c>
      <c r="J7220" s="2" t="b">
        <f t="shared" si="225"/>
        <v>0</v>
      </c>
    </row>
    <row r="7221" spans="1:10" x14ac:dyDescent="0.35">
      <c r="A7221" s="4">
        <v>234</v>
      </c>
      <c r="B7221" s="3" t="s">
        <v>160</v>
      </c>
      <c r="C7221" s="16">
        <v>45555</v>
      </c>
      <c r="D7221" s="1" t="s">
        <v>1</v>
      </c>
      <c r="E7221" s="1" t="s">
        <v>0</v>
      </c>
      <c r="G7221" s="2" t="str" cm="1">
        <f t="array" ref="G7221">_xlfn.IFS( F7221 = "", "Unknown", F7221 &lt;= 25, "Young Adult", F7221 &lt;= 35, "Millennials", F7221 &lt;= 50, "Gen-X", F7221 &gt; 50, "Seniors")</f>
        <v>Unknown</v>
      </c>
      <c r="H7221" s="2">
        <v>152</v>
      </c>
      <c r="I7221" s="2" t="b">
        <f t="shared" si="224"/>
        <v>1</v>
      </c>
      <c r="J7221" s="2" t="b">
        <f t="shared" si="225"/>
        <v>0</v>
      </c>
    </row>
    <row r="7222" spans="1:10" x14ac:dyDescent="0.35">
      <c r="A7222" s="4">
        <v>234</v>
      </c>
      <c r="B7222" s="3" t="s">
        <v>160</v>
      </c>
      <c r="C7222" s="16">
        <v>45555</v>
      </c>
      <c r="D7222" s="1" t="s">
        <v>1</v>
      </c>
      <c r="E7222" s="1" t="s">
        <v>3</v>
      </c>
      <c r="F7222" s="2">
        <v>24</v>
      </c>
      <c r="G7222" s="2" t="str" cm="1">
        <f t="array" ref="G7222">_xlfn.IFS( F7222 = "", "Unknown", F7222 &lt;= 25, "Young Adult", F7222 &lt;= 35, "Millennials", F7222 &lt;= 50, "Gen-X", F7222 &gt; 50, "Seniors")</f>
        <v>Young Adult</v>
      </c>
      <c r="H7222" s="2">
        <v>152</v>
      </c>
      <c r="I7222" s="2" t="b">
        <f t="shared" si="224"/>
        <v>1</v>
      </c>
      <c r="J7222" s="2" t="b">
        <f t="shared" si="225"/>
        <v>0</v>
      </c>
    </row>
    <row r="7223" spans="1:10" x14ac:dyDescent="0.35">
      <c r="A7223" s="4">
        <v>234</v>
      </c>
      <c r="B7223" s="3" t="s">
        <v>160</v>
      </c>
      <c r="C7223" s="16">
        <v>45555</v>
      </c>
      <c r="D7223" s="1" t="s">
        <v>1</v>
      </c>
      <c r="E7223" s="1" t="s">
        <v>4</v>
      </c>
      <c r="F7223" s="2">
        <v>40</v>
      </c>
      <c r="G7223" s="2" t="str" cm="1">
        <f t="array" ref="G7223">_xlfn.IFS( F7223 = "", "Unknown", F7223 &lt;= 25, "Young Adult", F7223 &lt;= 35, "Millennials", F7223 &lt;= 50, "Gen-X", F7223 &gt; 50, "Seniors")</f>
        <v>Gen-X</v>
      </c>
      <c r="H7223" s="2">
        <v>6</v>
      </c>
      <c r="I7223" s="2" t="b">
        <f t="shared" si="224"/>
        <v>0</v>
      </c>
      <c r="J7223" s="2" t="b">
        <f t="shared" si="225"/>
        <v>0</v>
      </c>
    </row>
    <row r="7224" spans="1:10" x14ac:dyDescent="0.35">
      <c r="A7224" s="4">
        <v>234</v>
      </c>
      <c r="B7224" s="3" t="s">
        <v>160</v>
      </c>
      <c r="C7224" s="16">
        <v>45555</v>
      </c>
      <c r="D7224" s="1" t="s">
        <v>1</v>
      </c>
      <c r="E7224" s="1" t="s">
        <v>0</v>
      </c>
      <c r="G7224" s="2" t="str" cm="1">
        <f t="array" ref="G7224">_xlfn.IFS( F7224 = "", "Unknown", F7224 &lt;= 25, "Young Adult", F7224 &lt;= 35, "Millennials", F7224 &lt;= 50, "Gen-X", F7224 &gt; 50, "Seniors")</f>
        <v>Unknown</v>
      </c>
      <c r="H7224" s="2">
        <v>91</v>
      </c>
      <c r="I7224" s="2" t="b">
        <f t="shared" si="224"/>
        <v>1</v>
      </c>
      <c r="J7224" s="2" t="b">
        <f t="shared" si="225"/>
        <v>0</v>
      </c>
    </row>
    <row r="7225" spans="1:10" x14ac:dyDescent="0.35">
      <c r="A7225" s="4">
        <v>234</v>
      </c>
      <c r="B7225" s="3" t="s">
        <v>160</v>
      </c>
      <c r="C7225" s="16">
        <v>45555</v>
      </c>
      <c r="D7225" s="1" t="s">
        <v>1</v>
      </c>
      <c r="E7225" s="1" t="s">
        <v>0</v>
      </c>
      <c r="G7225" s="2" t="str" cm="1">
        <f t="array" ref="G7225">_xlfn.IFS( F7225 = "", "Unknown", F7225 &lt;= 25, "Young Adult", F7225 &lt;= 35, "Millennials", F7225 &lt;= 50, "Gen-X", F7225 &gt; 50, "Seniors")</f>
        <v>Unknown</v>
      </c>
      <c r="H7225" s="2">
        <v>152</v>
      </c>
      <c r="I7225" s="2" t="b">
        <f t="shared" si="224"/>
        <v>1</v>
      </c>
      <c r="J7225" s="2" t="b">
        <f t="shared" si="225"/>
        <v>0</v>
      </c>
    </row>
    <row r="7226" spans="1:10" x14ac:dyDescent="0.35">
      <c r="A7226" s="4">
        <v>234</v>
      </c>
      <c r="B7226" s="3" t="s">
        <v>160</v>
      </c>
      <c r="C7226" s="16">
        <v>45555</v>
      </c>
      <c r="D7226" s="1" t="s">
        <v>1</v>
      </c>
      <c r="E7226" s="1" t="s">
        <v>4</v>
      </c>
      <c r="F7226" s="2">
        <v>28</v>
      </c>
      <c r="G7226" s="2" t="str" cm="1">
        <f t="array" ref="G7226">_xlfn.IFS( F7226 = "", "Unknown", F7226 &lt;= 25, "Young Adult", F7226 &lt;= 35, "Millennials", F7226 &lt;= 50, "Gen-X", F7226 &gt; 50, "Seniors")</f>
        <v>Millennials</v>
      </c>
      <c r="H7226" s="2">
        <v>95</v>
      </c>
      <c r="I7226" s="2" t="b">
        <f t="shared" si="224"/>
        <v>1</v>
      </c>
      <c r="J7226" s="2" t="b">
        <f t="shared" si="225"/>
        <v>0</v>
      </c>
    </row>
    <row r="7227" spans="1:10" x14ac:dyDescent="0.35">
      <c r="A7227" s="4">
        <v>234</v>
      </c>
      <c r="B7227" s="3" t="s">
        <v>160</v>
      </c>
      <c r="C7227" s="16">
        <v>45555</v>
      </c>
      <c r="D7227" s="1" t="s">
        <v>1</v>
      </c>
      <c r="E7227" s="1" t="s">
        <v>12</v>
      </c>
      <c r="G7227" s="2" t="str" cm="1">
        <f t="array" ref="G7227">_xlfn.IFS( F7227 = "", "Unknown", F7227 &lt;= 25, "Young Adult", F7227 &lt;= 35, "Millennials", F7227 &lt;= 50, "Gen-X", F7227 &gt; 50, "Seniors")</f>
        <v>Unknown</v>
      </c>
      <c r="H7227" s="2">
        <v>13</v>
      </c>
      <c r="I7227" s="2" t="b">
        <f t="shared" si="224"/>
        <v>0</v>
      </c>
      <c r="J7227" s="2" t="b">
        <f t="shared" si="225"/>
        <v>0</v>
      </c>
    </row>
    <row r="7228" spans="1:10" x14ac:dyDescent="0.35">
      <c r="A7228" s="4">
        <v>234</v>
      </c>
      <c r="B7228" s="3" t="s">
        <v>160</v>
      </c>
      <c r="C7228" s="16">
        <v>45555</v>
      </c>
      <c r="D7228" s="1" t="s">
        <v>1</v>
      </c>
      <c r="E7228" s="1" t="s">
        <v>3</v>
      </c>
      <c r="F7228" s="2">
        <v>27</v>
      </c>
      <c r="G7228" s="2" t="str" cm="1">
        <f t="array" ref="G7228">_xlfn.IFS( F7228 = "", "Unknown", F7228 &lt;= 25, "Young Adult", F7228 &lt;= 35, "Millennials", F7228 &lt;= 50, "Gen-X", F7228 &gt; 50, "Seniors")</f>
        <v>Millennials</v>
      </c>
      <c r="H7228" s="2">
        <v>44</v>
      </c>
      <c r="I7228" s="2" t="b">
        <f t="shared" si="224"/>
        <v>1</v>
      </c>
      <c r="J7228" s="2" t="b">
        <f t="shared" si="225"/>
        <v>0</v>
      </c>
    </row>
    <row r="7229" spans="1:10" x14ac:dyDescent="0.35">
      <c r="A7229" s="4">
        <v>234</v>
      </c>
      <c r="B7229" s="3" t="s">
        <v>160</v>
      </c>
      <c r="C7229" s="16">
        <v>45555</v>
      </c>
      <c r="D7229" s="1" t="s">
        <v>1</v>
      </c>
      <c r="E7229" s="1" t="s">
        <v>0</v>
      </c>
      <c r="G7229" s="2" t="str" cm="1">
        <f t="array" ref="G7229">_xlfn.IFS( F7229 = "", "Unknown", F7229 &lt;= 25, "Young Adult", F7229 &lt;= 35, "Millennials", F7229 &lt;= 50, "Gen-X", F7229 &gt; 50, "Seniors")</f>
        <v>Unknown</v>
      </c>
      <c r="H7229" s="2">
        <v>86</v>
      </c>
      <c r="I7229" s="2" t="b">
        <f t="shared" si="224"/>
        <v>1</v>
      </c>
      <c r="J7229" s="2" t="b">
        <f t="shared" si="225"/>
        <v>0</v>
      </c>
    </row>
    <row r="7230" spans="1:10" x14ac:dyDescent="0.35">
      <c r="A7230" s="4">
        <v>234</v>
      </c>
      <c r="B7230" s="3" t="s">
        <v>160</v>
      </c>
      <c r="C7230" s="16">
        <v>45555</v>
      </c>
      <c r="D7230" s="1" t="s">
        <v>1</v>
      </c>
      <c r="E7230" s="1" t="s">
        <v>0</v>
      </c>
      <c r="G7230" s="2" t="str" cm="1">
        <f t="array" ref="G7230">_xlfn.IFS( F7230 = "", "Unknown", F7230 &lt;= 25, "Young Adult", F7230 &lt;= 35, "Millennials", F7230 &lt;= 50, "Gen-X", F7230 &gt; 50, "Seniors")</f>
        <v>Unknown</v>
      </c>
      <c r="H7230" s="2">
        <v>152</v>
      </c>
      <c r="I7230" s="2" t="b">
        <f t="shared" si="224"/>
        <v>1</v>
      </c>
      <c r="J7230" s="2" t="b">
        <f t="shared" si="225"/>
        <v>0</v>
      </c>
    </row>
    <row r="7231" spans="1:10" x14ac:dyDescent="0.35">
      <c r="A7231" s="4">
        <v>234</v>
      </c>
      <c r="B7231" s="3" t="s">
        <v>160</v>
      </c>
      <c r="C7231" s="16">
        <v>45555</v>
      </c>
      <c r="D7231" s="1" t="s">
        <v>1</v>
      </c>
      <c r="E7231" s="1" t="s">
        <v>0</v>
      </c>
      <c r="G7231" s="2" t="str" cm="1">
        <f t="array" ref="G7231">_xlfn.IFS( F7231 = "", "Unknown", F7231 &lt;= 25, "Young Adult", F7231 &lt;= 35, "Millennials", F7231 &lt;= 50, "Gen-X", F7231 &gt; 50, "Seniors")</f>
        <v>Unknown</v>
      </c>
      <c r="H7231" s="2">
        <v>152</v>
      </c>
      <c r="I7231" s="2" t="b">
        <f t="shared" si="224"/>
        <v>1</v>
      </c>
      <c r="J7231" s="2" t="b">
        <f t="shared" si="225"/>
        <v>0</v>
      </c>
    </row>
    <row r="7232" spans="1:10" x14ac:dyDescent="0.35">
      <c r="A7232" s="4">
        <v>234</v>
      </c>
      <c r="B7232" s="3" t="s">
        <v>160</v>
      </c>
      <c r="C7232" s="16">
        <v>45555</v>
      </c>
      <c r="D7232" s="1" t="s">
        <v>1</v>
      </c>
      <c r="E7232" s="1" t="s">
        <v>0</v>
      </c>
      <c r="G7232" s="2" t="str" cm="1">
        <f t="array" ref="G7232">_xlfn.IFS( F7232 = "", "Unknown", F7232 &lt;= 25, "Young Adult", F7232 &lt;= 35, "Millennials", F7232 &lt;= 50, "Gen-X", F7232 &gt; 50, "Seniors")</f>
        <v>Unknown</v>
      </c>
      <c r="H7232" s="2">
        <v>152</v>
      </c>
      <c r="I7232" s="2" t="b">
        <f t="shared" si="224"/>
        <v>1</v>
      </c>
      <c r="J7232" s="2" t="b">
        <f t="shared" si="225"/>
        <v>0</v>
      </c>
    </row>
    <row r="7233" spans="1:10" x14ac:dyDescent="0.35">
      <c r="A7233" s="4">
        <v>234</v>
      </c>
      <c r="B7233" s="3" t="s">
        <v>160</v>
      </c>
      <c r="C7233" s="16">
        <v>45555</v>
      </c>
      <c r="D7233" s="1" t="s">
        <v>1</v>
      </c>
      <c r="E7233" s="1" t="s">
        <v>3</v>
      </c>
      <c r="F7233" s="2">
        <v>23</v>
      </c>
      <c r="G7233" s="2" t="str" cm="1">
        <f t="array" ref="G7233">_xlfn.IFS( F7233 = "", "Unknown", F7233 &lt;= 25, "Young Adult", F7233 &lt;= 35, "Millennials", F7233 &lt;= 50, "Gen-X", F7233 &gt; 50, "Seniors")</f>
        <v>Young Adult</v>
      </c>
      <c r="H7233" s="2">
        <v>3</v>
      </c>
      <c r="I7233" s="2" t="b">
        <f t="shared" si="224"/>
        <v>0</v>
      </c>
      <c r="J7233" s="2" t="b">
        <f t="shared" si="225"/>
        <v>0</v>
      </c>
    </row>
    <row r="7234" spans="1:10" x14ac:dyDescent="0.35">
      <c r="A7234" s="4">
        <v>234</v>
      </c>
      <c r="B7234" s="3" t="s">
        <v>160</v>
      </c>
      <c r="C7234" s="16">
        <v>45555</v>
      </c>
      <c r="D7234" s="1" t="s">
        <v>1</v>
      </c>
      <c r="E7234" s="1" t="s">
        <v>0</v>
      </c>
      <c r="F7234" s="2">
        <v>43</v>
      </c>
      <c r="G7234" s="2" t="str" cm="1">
        <f t="array" ref="G7234">_xlfn.IFS( F7234 = "", "Unknown", F7234 &lt;= 25, "Young Adult", F7234 &lt;= 35, "Millennials", F7234 &lt;= 50, "Gen-X", F7234 &gt; 50, "Seniors")</f>
        <v>Gen-X</v>
      </c>
      <c r="H7234" s="2">
        <v>50</v>
      </c>
      <c r="I7234" s="2" t="b">
        <f t="shared" ref="I7234:I7297" si="226">AND(D7234="ACTIVE", H7234 &gt;30)</f>
        <v>1</v>
      </c>
      <c r="J7234" s="2" t="b">
        <f t="shared" ref="J7234:J7297" si="227">AND(D7234="ACTIVE", H7234 &gt;180)</f>
        <v>0</v>
      </c>
    </row>
    <row r="7235" spans="1:10" x14ac:dyDescent="0.35">
      <c r="A7235" s="4">
        <v>234</v>
      </c>
      <c r="B7235" s="3" t="s">
        <v>160</v>
      </c>
      <c r="C7235" s="16">
        <v>45555</v>
      </c>
      <c r="D7235" s="1" t="s">
        <v>1</v>
      </c>
      <c r="E7235" s="1" t="s">
        <v>3</v>
      </c>
      <c r="F7235" s="2">
        <v>21</v>
      </c>
      <c r="G7235" s="2" t="str" cm="1">
        <f t="array" ref="G7235">_xlfn.IFS( F7235 = "", "Unknown", F7235 &lt;= 25, "Young Adult", F7235 &lt;= 35, "Millennials", F7235 &lt;= 50, "Gen-X", F7235 &gt; 50, "Seniors")</f>
        <v>Young Adult</v>
      </c>
      <c r="H7235" s="2">
        <v>72</v>
      </c>
      <c r="I7235" s="2" t="b">
        <f t="shared" si="226"/>
        <v>1</v>
      </c>
      <c r="J7235" s="2" t="b">
        <f t="shared" si="227"/>
        <v>0</v>
      </c>
    </row>
    <row r="7236" spans="1:10" x14ac:dyDescent="0.35">
      <c r="A7236" s="4">
        <v>234</v>
      </c>
      <c r="B7236" s="3" t="s">
        <v>160</v>
      </c>
      <c r="C7236" s="16">
        <v>45555</v>
      </c>
      <c r="D7236" s="1" t="s">
        <v>1</v>
      </c>
      <c r="E7236" s="1" t="s">
        <v>0</v>
      </c>
      <c r="G7236" s="2" t="str" cm="1">
        <f t="array" ref="G7236">_xlfn.IFS( F7236 = "", "Unknown", F7236 &lt;= 25, "Young Adult", F7236 &lt;= 35, "Millennials", F7236 &lt;= 50, "Gen-X", F7236 &gt; 50, "Seniors")</f>
        <v>Unknown</v>
      </c>
      <c r="H7236" s="2">
        <v>152</v>
      </c>
      <c r="I7236" s="2" t="b">
        <f t="shared" si="226"/>
        <v>1</v>
      </c>
      <c r="J7236" s="2" t="b">
        <f t="shared" si="227"/>
        <v>0</v>
      </c>
    </row>
    <row r="7237" spans="1:10" x14ac:dyDescent="0.35">
      <c r="A7237" s="4">
        <v>234</v>
      </c>
      <c r="B7237" s="3" t="s">
        <v>160</v>
      </c>
      <c r="C7237" s="16">
        <v>45555</v>
      </c>
      <c r="D7237" s="1" t="s">
        <v>1</v>
      </c>
      <c r="E7237" s="1" t="s">
        <v>0</v>
      </c>
      <c r="G7237" s="2" t="str" cm="1">
        <f t="array" ref="G7237">_xlfn.IFS( F7237 = "", "Unknown", F7237 &lt;= 25, "Young Adult", F7237 &lt;= 35, "Millennials", F7237 &lt;= 50, "Gen-X", F7237 &gt; 50, "Seniors")</f>
        <v>Unknown</v>
      </c>
      <c r="H7237" s="2">
        <v>152</v>
      </c>
      <c r="I7237" s="2" t="b">
        <f t="shared" si="226"/>
        <v>1</v>
      </c>
      <c r="J7237" s="2" t="b">
        <f t="shared" si="227"/>
        <v>0</v>
      </c>
    </row>
    <row r="7238" spans="1:10" x14ac:dyDescent="0.35">
      <c r="A7238" s="4">
        <v>234</v>
      </c>
      <c r="B7238" s="3" t="s">
        <v>160</v>
      </c>
      <c r="C7238" s="16">
        <v>45555</v>
      </c>
      <c r="D7238" s="1" t="s">
        <v>1</v>
      </c>
      <c r="E7238" s="1" t="s">
        <v>0</v>
      </c>
      <c r="G7238" s="2" t="str" cm="1">
        <f t="array" ref="G7238">_xlfn.IFS( F7238 = "", "Unknown", F7238 &lt;= 25, "Young Adult", F7238 &lt;= 35, "Millennials", F7238 &lt;= 50, "Gen-X", F7238 &gt; 50, "Seniors")</f>
        <v>Unknown</v>
      </c>
      <c r="H7238" s="2">
        <v>3</v>
      </c>
      <c r="I7238" s="2" t="b">
        <f t="shared" si="226"/>
        <v>0</v>
      </c>
      <c r="J7238" s="2" t="b">
        <f t="shared" si="227"/>
        <v>0</v>
      </c>
    </row>
    <row r="7239" spans="1:10" x14ac:dyDescent="0.35">
      <c r="A7239" s="4">
        <v>234</v>
      </c>
      <c r="B7239" s="3" t="s">
        <v>160</v>
      </c>
      <c r="C7239" s="16">
        <v>45555</v>
      </c>
      <c r="D7239" s="1" t="s">
        <v>5</v>
      </c>
      <c r="E7239" s="1" t="s">
        <v>0</v>
      </c>
      <c r="G7239" s="2" t="str" cm="1">
        <f t="array" ref="G7239">_xlfn.IFS( F7239 = "", "Unknown", F7239 &lt;= 25, "Young Adult", F7239 &lt;= 35, "Millennials", F7239 &lt;= 50, "Gen-X", F7239 &gt; 50, "Seniors")</f>
        <v>Unknown</v>
      </c>
      <c r="I7239" s="2" t="b">
        <f t="shared" si="226"/>
        <v>0</v>
      </c>
      <c r="J7239" s="2" t="b">
        <f t="shared" si="227"/>
        <v>0</v>
      </c>
    </row>
    <row r="7240" spans="1:10" x14ac:dyDescent="0.35">
      <c r="A7240" s="4">
        <v>234</v>
      </c>
      <c r="B7240" s="3" t="s">
        <v>160</v>
      </c>
      <c r="C7240" s="16">
        <v>45555</v>
      </c>
      <c r="D7240" s="1" t="s">
        <v>1</v>
      </c>
      <c r="E7240" s="1" t="s">
        <v>0</v>
      </c>
      <c r="G7240" s="2" t="str" cm="1">
        <f t="array" ref="G7240">_xlfn.IFS( F7240 = "", "Unknown", F7240 &lt;= 25, "Young Adult", F7240 &lt;= 35, "Millennials", F7240 &lt;= 50, "Gen-X", F7240 &gt; 50, "Seniors")</f>
        <v>Unknown</v>
      </c>
      <c r="H7240" s="2">
        <v>152</v>
      </c>
      <c r="I7240" s="2" t="b">
        <f t="shared" si="226"/>
        <v>1</v>
      </c>
      <c r="J7240" s="2" t="b">
        <f t="shared" si="227"/>
        <v>0</v>
      </c>
    </row>
    <row r="7241" spans="1:10" x14ac:dyDescent="0.35">
      <c r="A7241" s="4">
        <v>234</v>
      </c>
      <c r="B7241" s="3" t="s">
        <v>160</v>
      </c>
      <c r="C7241" s="16">
        <v>45555</v>
      </c>
      <c r="D7241" s="1" t="s">
        <v>1</v>
      </c>
      <c r="E7241" s="1" t="s">
        <v>0</v>
      </c>
      <c r="F7241" s="2">
        <v>30</v>
      </c>
      <c r="G7241" s="2" t="str" cm="1">
        <f t="array" ref="G7241">_xlfn.IFS( F7241 = "", "Unknown", F7241 &lt;= 25, "Young Adult", F7241 &lt;= 35, "Millennials", F7241 &lt;= 50, "Gen-X", F7241 &gt; 50, "Seniors")</f>
        <v>Millennials</v>
      </c>
      <c r="H7241" s="2">
        <v>152</v>
      </c>
      <c r="I7241" s="2" t="b">
        <f t="shared" si="226"/>
        <v>1</v>
      </c>
      <c r="J7241" s="2" t="b">
        <f t="shared" si="227"/>
        <v>0</v>
      </c>
    </row>
    <row r="7242" spans="1:10" x14ac:dyDescent="0.35">
      <c r="A7242" s="4">
        <v>234</v>
      </c>
      <c r="B7242" s="3" t="s">
        <v>160</v>
      </c>
      <c r="C7242" s="16">
        <v>45555</v>
      </c>
      <c r="D7242" s="1" t="s">
        <v>1</v>
      </c>
      <c r="E7242" s="1" t="s">
        <v>0</v>
      </c>
      <c r="G7242" s="2" t="str" cm="1">
        <f t="array" ref="G7242">_xlfn.IFS( F7242 = "", "Unknown", F7242 &lt;= 25, "Young Adult", F7242 &lt;= 35, "Millennials", F7242 &lt;= 50, "Gen-X", F7242 &gt; 50, "Seniors")</f>
        <v>Unknown</v>
      </c>
      <c r="H7242" s="2">
        <v>150</v>
      </c>
      <c r="I7242" s="2" t="b">
        <f t="shared" si="226"/>
        <v>1</v>
      </c>
      <c r="J7242" s="2" t="b">
        <f t="shared" si="227"/>
        <v>0</v>
      </c>
    </row>
    <row r="7243" spans="1:10" x14ac:dyDescent="0.35">
      <c r="A7243" s="4">
        <v>234</v>
      </c>
      <c r="B7243" s="3" t="s">
        <v>160</v>
      </c>
      <c r="C7243" s="16">
        <v>45555</v>
      </c>
      <c r="D7243" s="1" t="s">
        <v>1</v>
      </c>
      <c r="E7243" s="1" t="s">
        <v>12</v>
      </c>
      <c r="F7243" s="2">
        <v>28</v>
      </c>
      <c r="G7243" s="2" t="str" cm="1">
        <f t="array" ref="G7243">_xlfn.IFS( F7243 = "", "Unknown", F7243 &lt;= 25, "Young Adult", F7243 &lt;= 35, "Millennials", F7243 &lt;= 50, "Gen-X", F7243 &gt; 50, "Seniors")</f>
        <v>Millennials</v>
      </c>
      <c r="H7243" s="2">
        <v>145</v>
      </c>
      <c r="I7243" s="2" t="b">
        <f t="shared" si="226"/>
        <v>1</v>
      </c>
      <c r="J7243" s="2" t="b">
        <f t="shared" si="227"/>
        <v>0</v>
      </c>
    </row>
    <row r="7244" spans="1:10" x14ac:dyDescent="0.35">
      <c r="A7244" s="4">
        <v>234</v>
      </c>
      <c r="B7244" s="3" t="s">
        <v>160</v>
      </c>
      <c r="C7244" s="16">
        <v>45555</v>
      </c>
      <c r="D7244" s="1" t="s">
        <v>1</v>
      </c>
      <c r="E7244" s="1" t="s">
        <v>0</v>
      </c>
      <c r="G7244" s="2" t="str" cm="1">
        <f t="array" ref="G7244">_xlfn.IFS( F7244 = "", "Unknown", F7244 &lt;= 25, "Young Adult", F7244 &lt;= 35, "Millennials", F7244 &lt;= 50, "Gen-X", F7244 &gt; 50, "Seniors")</f>
        <v>Unknown</v>
      </c>
      <c r="H7244" s="2">
        <v>93</v>
      </c>
      <c r="I7244" s="2" t="b">
        <f t="shared" si="226"/>
        <v>1</v>
      </c>
      <c r="J7244" s="2" t="b">
        <f t="shared" si="227"/>
        <v>0</v>
      </c>
    </row>
    <row r="7245" spans="1:10" x14ac:dyDescent="0.35">
      <c r="A7245" s="4">
        <v>234</v>
      </c>
      <c r="B7245" s="3" t="s">
        <v>160</v>
      </c>
      <c r="C7245" s="16">
        <v>45555</v>
      </c>
      <c r="D7245" s="1" t="s">
        <v>1</v>
      </c>
      <c r="E7245" s="1" t="s">
        <v>0</v>
      </c>
      <c r="G7245" s="2" t="str" cm="1">
        <f t="array" ref="G7245">_xlfn.IFS( F7245 = "", "Unknown", F7245 &lt;= 25, "Young Adult", F7245 &lt;= 35, "Millennials", F7245 &lt;= 50, "Gen-X", F7245 &gt; 50, "Seniors")</f>
        <v>Unknown</v>
      </c>
      <c r="H7245" s="2">
        <v>152</v>
      </c>
      <c r="I7245" s="2" t="b">
        <f t="shared" si="226"/>
        <v>1</v>
      </c>
      <c r="J7245" s="2" t="b">
        <f t="shared" si="227"/>
        <v>0</v>
      </c>
    </row>
    <row r="7246" spans="1:10" x14ac:dyDescent="0.35">
      <c r="A7246" s="4">
        <v>234</v>
      </c>
      <c r="B7246" s="3" t="s">
        <v>160</v>
      </c>
      <c r="C7246" s="16">
        <v>45555</v>
      </c>
      <c r="D7246" s="1" t="s">
        <v>1</v>
      </c>
      <c r="E7246" s="1" t="s">
        <v>0</v>
      </c>
      <c r="G7246" s="2" t="str" cm="1">
        <f t="array" ref="G7246">_xlfn.IFS( F7246 = "", "Unknown", F7246 &lt;= 25, "Young Adult", F7246 &lt;= 35, "Millennials", F7246 &lt;= 50, "Gen-X", F7246 &gt; 50, "Seniors")</f>
        <v>Unknown</v>
      </c>
      <c r="H7246" s="2">
        <v>152</v>
      </c>
      <c r="I7246" s="2" t="b">
        <f t="shared" si="226"/>
        <v>1</v>
      </c>
      <c r="J7246" s="2" t="b">
        <f t="shared" si="227"/>
        <v>0</v>
      </c>
    </row>
    <row r="7247" spans="1:10" x14ac:dyDescent="0.35">
      <c r="A7247" s="4">
        <v>234</v>
      </c>
      <c r="B7247" s="3" t="s">
        <v>160</v>
      </c>
      <c r="C7247" s="16">
        <v>45555</v>
      </c>
      <c r="D7247" s="1" t="s">
        <v>1</v>
      </c>
      <c r="E7247" s="1" t="s">
        <v>0</v>
      </c>
      <c r="G7247" s="2" t="str" cm="1">
        <f t="array" ref="G7247">_xlfn.IFS( F7247 = "", "Unknown", F7247 &lt;= 25, "Young Adult", F7247 &lt;= 35, "Millennials", F7247 &lt;= 50, "Gen-X", F7247 &gt; 50, "Seniors")</f>
        <v>Unknown</v>
      </c>
      <c r="H7247" s="2">
        <v>149</v>
      </c>
      <c r="I7247" s="2" t="b">
        <f t="shared" si="226"/>
        <v>1</v>
      </c>
      <c r="J7247" s="2" t="b">
        <f t="shared" si="227"/>
        <v>0</v>
      </c>
    </row>
    <row r="7248" spans="1:10" x14ac:dyDescent="0.35">
      <c r="A7248" s="4">
        <v>234</v>
      </c>
      <c r="B7248" s="3" t="s">
        <v>160</v>
      </c>
      <c r="C7248" s="16">
        <v>45555</v>
      </c>
      <c r="D7248" s="1" t="s">
        <v>1</v>
      </c>
      <c r="E7248" s="1" t="s">
        <v>0</v>
      </c>
      <c r="G7248" s="2" t="str" cm="1">
        <f t="array" ref="G7248">_xlfn.IFS( F7248 = "", "Unknown", F7248 &lt;= 25, "Young Adult", F7248 &lt;= 35, "Millennials", F7248 &lt;= 50, "Gen-X", F7248 &gt; 50, "Seniors")</f>
        <v>Unknown</v>
      </c>
      <c r="H7248" s="2">
        <v>152</v>
      </c>
      <c r="I7248" s="2" t="b">
        <f t="shared" si="226"/>
        <v>1</v>
      </c>
      <c r="J7248" s="2" t="b">
        <f t="shared" si="227"/>
        <v>0</v>
      </c>
    </row>
    <row r="7249" spans="1:10" x14ac:dyDescent="0.35">
      <c r="A7249" s="4">
        <v>234</v>
      </c>
      <c r="B7249" s="3" t="s">
        <v>160</v>
      </c>
      <c r="C7249" s="16">
        <v>45555</v>
      </c>
      <c r="D7249" s="1" t="s">
        <v>1</v>
      </c>
      <c r="E7249" s="1" t="s">
        <v>0</v>
      </c>
      <c r="G7249" s="2" t="str" cm="1">
        <f t="array" ref="G7249">_xlfn.IFS( F7249 = "", "Unknown", F7249 &lt;= 25, "Young Adult", F7249 &lt;= 35, "Millennials", F7249 &lt;= 50, "Gen-X", F7249 &gt; 50, "Seniors")</f>
        <v>Unknown</v>
      </c>
      <c r="H7249" s="2">
        <v>152</v>
      </c>
      <c r="I7249" s="2" t="b">
        <f t="shared" si="226"/>
        <v>1</v>
      </c>
      <c r="J7249" s="2" t="b">
        <f t="shared" si="227"/>
        <v>0</v>
      </c>
    </row>
    <row r="7250" spans="1:10" x14ac:dyDescent="0.35">
      <c r="A7250" s="4">
        <v>234</v>
      </c>
      <c r="B7250" s="3" t="s">
        <v>160</v>
      </c>
      <c r="C7250" s="16">
        <v>45555</v>
      </c>
      <c r="D7250" s="1" t="s">
        <v>1</v>
      </c>
      <c r="E7250" s="1" t="s">
        <v>0</v>
      </c>
      <c r="G7250" s="2" t="str" cm="1">
        <f t="array" ref="G7250">_xlfn.IFS( F7250 = "", "Unknown", F7250 &lt;= 25, "Young Adult", F7250 &lt;= 35, "Millennials", F7250 &lt;= 50, "Gen-X", F7250 &gt; 50, "Seniors")</f>
        <v>Unknown</v>
      </c>
      <c r="H7250" s="2">
        <v>152</v>
      </c>
      <c r="I7250" s="2" t="b">
        <f t="shared" si="226"/>
        <v>1</v>
      </c>
      <c r="J7250" s="2" t="b">
        <f t="shared" si="227"/>
        <v>0</v>
      </c>
    </row>
    <row r="7251" spans="1:10" x14ac:dyDescent="0.35">
      <c r="A7251" s="4">
        <v>234</v>
      </c>
      <c r="B7251" s="3" t="s">
        <v>160</v>
      </c>
      <c r="C7251" s="16">
        <v>45555</v>
      </c>
      <c r="D7251" s="1" t="s">
        <v>1</v>
      </c>
      <c r="E7251" s="1" t="s">
        <v>0</v>
      </c>
      <c r="G7251" s="2" t="str" cm="1">
        <f t="array" ref="G7251">_xlfn.IFS( F7251 = "", "Unknown", F7251 &lt;= 25, "Young Adult", F7251 &lt;= 35, "Millennials", F7251 &lt;= 50, "Gen-X", F7251 &gt; 50, "Seniors")</f>
        <v>Unknown</v>
      </c>
      <c r="H7251" s="2">
        <v>36</v>
      </c>
      <c r="I7251" s="2" t="b">
        <f t="shared" si="226"/>
        <v>1</v>
      </c>
      <c r="J7251" s="2" t="b">
        <f t="shared" si="227"/>
        <v>0</v>
      </c>
    </row>
    <row r="7252" spans="1:10" x14ac:dyDescent="0.35">
      <c r="A7252" s="4">
        <v>234</v>
      </c>
      <c r="B7252" s="3" t="s">
        <v>160</v>
      </c>
      <c r="C7252" s="16">
        <v>45555</v>
      </c>
      <c r="D7252" s="1" t="s">
        <v>1</v>
      </c>
      <c r="E7252" s="1" t="s">
        <v>3</v>
      </c>
      <c r="F7252" s="2">
        <v>18</v>
      </c>
      <c r="G7252" s="2" t="str" cm="1">
        <f t="array" ref="G7252">_xlfn.IFS( F7252 = "", "Unknown", F7252 &lt;= 25, "Young Adult", F7252 &lt;= 35, "Millennials", F7252 &lt;= 50, "Gen-X", F7252 &gt; 50, "Seniors")</f>
        <v>Young Adult</v>
      </c>
      <c r="H7252" s="2">
        <v>73</v>
      </c>
      <c r="I7252" s="2" t="b">
        <f t="shared" si="226"/>
        <v>1</v>
      </c>
      <c r="J7252" s="2" t="b">
        <f t="shared" si="227"/>
        <v>0</v>
      </c>
    </row>
    <row r="7253" spans="1:10" x14ac:dyDescent="0.35">
      <c r="A7253" s="4">
        <v>234</v>
      </c>
      <c r="B7253" s="3" t="s">
        <v>160</v>
      </c>
      <c r="C7253" s="16">
        <v>45555</v>
      </c>
      <c r="D7253" s="1" t="s">
        <v>1</v>
      </c>
      <c r="E7253" s="1" t="s">
        <v>0</v>
      </c>
      <c r="G7253" s="2" t="str" cm="1">
        <f t="array" ref="G7253">_xlfn.IFS( F7253 = "", "Unknown", F7253 &lt;= 25, "Young Adult", F7253 &lt;= 35, "Millennials", F7253 &lt;= 50, "Gen-X", F7253 &gt; 50, "Seniors")</f>
        <v>Unknown</v>
      </c>
      <c r="H7253" s="2">
        <v>152</v>
      </c>
      <c r="I7253" s="2" t="b">
        <f t="shared" si="226"/>
        <v>1</v>
      </c>
      <c r="J7253" s="2" t="b">
        <f t="shared" si="227"/>
        <v>0</v>
      </c>
    </row>
    <row r="7254" spans="1:10" x14ac:dyDescent="0.35">
      <c r="A7254" s="4">
        <v>234</v>
      </c>
      <c r="B7254" s="3" t="s">
        <v>160</v>
      </c>
      <c r="C7254" s="16">
        <v>45555</v>
      </c>
      <c r="D7254" s="1" t="s">
        <v>1</v>
      </c>
      <c r="E7254" s="1" t="s">
        <v>0</v>
      </c>
      <c r="G7254" s="2" t="str" cm="1">
        <f t="array" ref="G7254">_xlfn.IFS( F7254 = "", "Unknown", F7254 &lt;= 25, "Young Adult", F7254 &lt;= 35, "Millennials", F7254 &lt;= 50, "Gen-X", F7254 &gt; 50, "Seniors")</f>
        <v>Unknown</v>
      </c>
      <c r="H7254" s="2">
        <v>152</v>
      </c>
      <c r="I7254" s="2" t="b">
        <f t="shared" si="226"/>
        <v>1</v>
      </c>
      <c r="J7254" s="2" t="b">
        <f t="shared" si="227"/>
        <v>0</v>
      </c>
    </row>
    <row r="7255" spans="1:10" x14ac:dyDescent="0.35">
      <c r="A7255" s="4">
        <v>234</v>
      </c>
      <c r="B7255" s="3" t="s">
        <v>160</v>
      </c>
      <c r="C7255" s="16">
        <v>45555</v>
      </c>
      <c r="D7255" s="1" t="s">
        <v>1</v>
      </c>
      <c r="E7255" s="1" t="s">
        <v>3</v>
      </c>
      <c r="F7255" s="2">
        <v>33</v>
      </c>
      <c r="G7255" s="2" t="str" cm="1">
        <f t="array" ref="G7255">_xlfn.IFS( F7255 = "", "Unknown", F7255 &lt;= 25, "Young Adult", F7255 &lt;= 35, "Millennials", F7255 &lt;= 50, "Gen-X", F7255 &gt; 50, "Seniors")</f>
        <v>Millennials</v>
      </c>
      <c r="H7255" s="2">
        <v>152</v>
      </c>
      <c r="I7255" s="2" t="b">
        <f t="shared" si="226"/>
        <v>1</v>
      </c>
      <c r="J7255" s="2" t="b">
        <f t="shared" si="227"/>
        <v>0</v>
      </c>
    </row>
    <row r="7256" spans="1:10" x14ac:dyDescent="0.35">
      <c r="A7256" s="4">
        <v>234</v>
      </c>
      <c r="B7256" s="3" t="s">
        <v>160</v>
      </c>
      <c r="C7256" s="16">
        <v>45555</v>
      </c>
      <c r="D7256" s="1" t="s">
        <v>1</v>
      </c>
      <c r="E7256" s="1" t="s">
        <v>0</v>
      </c>
      <c r="G7256" s="2" t="str" cm="1">
        <f t="array" ref="G7256">_xlfn.IFS( F7256 = "", "Unknown", F7256 &lt;= 25, "Young Adult", F7256 &lt;= 35, "Millennials", F7256 &lt;= 50, "Gen-X", F7256 &gt; 50, "Seniors")</f>
        <v>Unknown</v>
      </c>
      <c r="H7256" s="2">
        <v>152</v>
      </c>
      <c r="I7256" s="2" t="b">
        <f t="shared" si="226"/>
        <v>1</v>
      </c>
      <c r="J7256" s="2" t="b">
        <f t="shared" si="227"/>
        <v>0</v>
      </c>
    </row>
    <row r="7257" spans="1:10" x14ac:dyDescent="0.35">
      <c r="A7257" s="4">
        <v>234</v>
      </c>
      <c r="B7257" s="3" t="s">
        <v>160</v>
      </c>
      <c r="C7257" s="16">
        <v>45555</v>
      </c>
      <c r="D7257" s="1" t="s">
        <v>1</v>
      </c>
      <c r="E7257" s="1" t="s">
        <v>0</v>
      </c>
      <c r="G7257" s="2" t="str" cm="1">
        <f t="array" ref="G7257">_xlfn.IFS( F7257 = "", "Unknown", F7257 &lt;= 25, "Young Adult", F7257 &lt;= 35, "Millennials", F7257 &lt;= 50, "Gen-X", F7257 &gt; 50, "Seniors")</f>
        <v>Unknown</v>
      </c>
      <c r="H7257" s="2">
        <v>152</v>
      </c>
      <c r="I7257" s="2" t="b">
        <f t="shared" si="226"/>
        <v>1</v>
      </c>
      <c r="J7257" s="2" t="b">
        <f t="shared" si="227"/>
        <v>0</v>
      </c>
    </row>
    <row r="7258" spans="1:10" x14ac:dyDescent="0.35">
      <c r="A7258" s="4">
        <v>234</v>
      </c>
      <c r="B7258" s="3" t="s">
        <v>160</v>
      </c>
      <c r="C7258" s="16">
        <v>45555</v>
      </c>
      <c r="D7258" s="1" t="s">
        <v>1</v>
      </c>
      <c r="E7258" s="1" t="s">
        <v>0</v>
      </c>
      <c r="G7258" s="2" t="str" cm="1">
        <f t="array" ref="G7258">_xlfn.IFS( F7258 = "", "Unknown", F7258 &lt;= 25, "Young Adult", F7258 &lt;= 35, "Millennials", F7258 &lt;= 50, "Gen-X", F7258 &gt; 50, "Seniors")</f>
        <v>Unknown</v>
      </c>
      <c r="H7258" s="2">
        <v>152</v>
      </c>
      <c r="I7258" s="2" t="b">
        <f t="shared" si="226"/>
        <v>1</v>
      </c>
      <c r="J7258" s="2" t="b">
        <f t="shared" si="227"/>
        <v>0</v>
      </c>
    </row>
    <row r="7259" spans="1:10" x14ac:dyDescent="0.35">
      <c r="A7259" s="4">
        <v>234</v>
      </c>
      <c r="B7259" s="3" t="s">
        <v>160</v>
      </c>
      <c r="C7259" s="16">
        <v>45555</v>
      </c>
      <c r="D7259" s="1" t="s">
        <v>1</v>
      </c>
      <c r="E7259" s="1" t="s">
        <v>0</v>
      </c>
      <c r="F7259" s="2">
        <v>33</v>
      </c>
      <c r="G7259" s="2" t="str" cm="1">
        <f t="array" ref="G7259">_xlfn.IFS( F7259 = "", "Unknown", F7259 &lt;= 25, "Young Adult", F7259 &lt;= 35, "Millennials", F7259 &lt;= 50, "Gen-X", F7259 &gt; 50, "Seniors")</f>
        <v>Millennials</v>
      </c>
      <c r="H7259" s="2">
        <v>141</v>
      </c>
      <c r="I7259" s="2" t="b">
        <f t="shared" si="226"/>
        <v>1</v>
      </c>
      <c r="J7259" s="2" t="b">
        <f t="shared" si="227"/>
        <v>0</v>
      </c>
    </row>
    <row r="7260" spans="1:10" x14ac:dyDescent="0.35">
      <c r="A7260" s="4">
        <v>234</v>
      </c>
      <c r="B7260" s="3" t="s">
        <v>160</v>
      </c>
      <c r="C7260" s="16">
        <v>45555</v>
      </c>
      <c r="D7260" s="1" t="s">
        <v>1</v>
      </c>
      <c r="E7260" s="1" t="s">
        <v>4</v>
      </c>
      <c r="F7260" s="2">
        <v>39</v>
      </c>
      <c r="G7260" s="2" t="str" cm="1">
        <f t="array" ref="G7260">_xlfn.IFS( F7260 = "", "Unknown", F7260 &lt;= 25, "Young Adult", F7260 &lt;= 35, "Millennials", F7260 &lt;= 50, "Gen-X", F7260 &gt; 50, "Seniors")</f>
        <v>Gen-X</v>
      </c>
      <c r="H7260" s="2">
        <v>140</v>
      </c>
      <c r="I7260" s="2" t="b">
        <f t="shared" si="226"/>
        <v>1</v>
      </c>
      <c r="J7260" s="2" t="b">
        <f t="shared" si="227"/>
        <v>0</v>
      </c>
    </row>
    <row r="7261" spans="1:10" x14ac:dyDescent="0.35">
      <c r="A7261" s="4">
        <v>234</v>
      </c>
      <c r="B7261" s="3" t="s">
        <v>160</v>
      </c>
      <c r="C7261" s="16">
        <v>45555</v>
      </c>
      <c r="D7261" s="1" t="s">
        <v>1</v>
      </c>
      <c r="E7261" s="1" t="s">
        <v>0</v>
      </c>
      <c r="G7261" s="2" t="str" cm="1">
        <f t="array" ref="G7261">_xlfn.IFS( F7261 = "", "Unknown", F7261 &lt;= 25, "Young Adult", F7261 &lt;= 35, "Millennials", F7261 &lt;= 50, "Gen-X", F7261 &gt; 50, "Seniors")</f>
        <v>Unknown</v>
      </c>
      <c r="H7261" s="2">
        <v>152</v>
      </c>
      <c r="I7261" s="2" t="b">
        <f t="shared" si="226"/>
        <v>1</v>
      </c>
      <c r="J7261" s="2" t="b">
        <f t="shared" si="227"/>
        <v>0</v>
      </c>
    </row>
    <row r="7262" spans="1:10" x14ac:dyDescent="0.35">
      <c r="A7262" s="4">
        <v>234</v>
      </c>
      <c r="B7262" s="3" t="s">
        <v>160</v>
      </c>
      <c r="C7262" s="16">
        <v>45555</v>
      </c>
      <c r="D7262" s="1" t="s">
        <v>1</v>
      </c>
      <c r="E7262" s="1" t="s">
        <v>3</v>
      </c>
      <c r="F7262" s="2">
        <v>25</v>
      </c>
      <c r="G7262" s="2" t="str" cm="1">
        <f t="array" ref="G7262">_xlfn.IFS( F7262 = "", "Unknown", F7262 &lt;= 25, "Young Adult", F7262 &lt;= 35, "Millennials", F7262 &lt;= 50, "Gen-X", F7262 &gt; 50, "Seniors")</f>
        <v>Young Adult</v>
      </c>
      <c r="H7262" s="2">
        <v>78</v>
      </c>
      <c r="I7262" s="2" t="b">
        <f t="shared" si="226"/>
        <v>1</v>
      </c>
      <c r="J7262" s="2" t="b">
        <f t="shared" si="227"/>
        <v>0</v>
      </c>
    </row>
    <row r="7263" spans="1:10" x14ac:dyDescent="0.35">
      <c r="A7263" s="4">
        <v>234</v>
      </c>
      <c r="B7263" s="3" t="s">
        <v>160</v>
      </c>
      <c r="C7263" s="16">
        <v>45555</v>
      </c>
      <c r="D7263" s="1" t="s">
        <v>1</v>
      </c>
      <c r="E7263" s="1" t="s">
        <v>0</v>
      </c>
      <c r="G7263" s="2" t="str" cm="1">
        <f t="array" ref="G7263">_xlfn.IFS( F7263 = "", "Unknown", F7263 &lt;= 25, "Young Adult", F7263 &lt;= 35, "Millennials", F7263 &lt;= 50, "Gen-X", F7263 &gt; 50, "Seniors")</f>
        <v>Unknown</v>
      </c>
      <c r="H7263" s="2">
        <v>152</v>
      </c>
      <c r="I7263" s="2" t="b">
        <f t="shared" si="226"/>
        <v>1</v>
      </c>
      <c r="J7263" s="2" t="b">
        <f t="shared" si="227"/>
        <v>0</v>
      </c>
    </row>
    <row r="7264" spans="1:10" x14ac:dyDescent="0.35">
      <c r="A7264" s="4">
        <v>234</v>
      </c>
      <c r="B7264" s="3" t="s">
        <v>160</v>
      </c>
      <c r="C7264" s="16">
        <v>45555</v>
      </c>
      <c r="D7264" s="1" t="s">
        <v>1</v>
      </c>
      <c r="E7264" s="1" t="s">
        <v>0</v>
      </c>
      <c r="G7264" s="2" t="str" cm="1">
        <f t="array" ref="G7264">_xlfn.IFS( F7264 = "", "Unknown", F7264 &lt;= 25, "Young Adult", F7264 &lt;= 35, "Millennials", F7264 &lt;= 50, "Gen-X", F7264 &gt; 50, "Seniors")</f>
        <v>Unknown</v>
      </c>
      <c r="H7264" s="2">
        <v>18</v>
      </c>
      <c r="I7264" s="2" t="b">
        <f t="shared" si="226"/>
        <v>0</v>
      </c>
      <c r="J7264" s="2" t="b">
        <f t="shared" si="227"/>
        <v>0</v>
      </c>
    </row>
    <row r="7265" spans="1:10" x14ac:dyDescent="0.35">
      <c r="A7265" s="4">
        <v>234</v>
      </c>
      <c r="B7265" s="3" t="s">
        <v>160</v>
      </c>
      <c r="C7265" s="16">
        <v>45555</v>
      </c>
      <c r="D7265" s="1" t="s">
        <v>1</v>
      </c>
      <c r="E7265" s="1" t="s">
        <v>3</v>
      </c>
      <c r="F7265" s="2">
        <v>40</v>
      </c>
      <c r="G7265" s="2" t="str" cm="1">
        <f t="array" ref="G7265">_xlfn.IFS( F7265 = "", "Unknown", F7265 &lt;= 25, "Young Adult", F7265 &lt;= 35, "Millennials", F7265 &lt;= 50, "Gen-X", F7265 &gt; 50, "Seniors")</f>
        <v>Gen-X</v>
      </c>
      <c r="H7265" s="2">
        <v>130</v>
      </c>
      <c r="I7265" s="2" t="b">
        <f t="shared" si="226"/>
        <v>1</v>
      </c>
      <c r="J7265" s="2" t="b">
        <f t="shared" si="227"/>
        <v>0</v>
      </c>
    </row>
    <row r="7266" spans="1:10" x14ac:dyDescent="0.35">
      <c r="A7266" s="4">
        <v>234</v>
      </c>
      <c r="B7266" s="3" t="s">
        <v>160</v>
      </c>
      <c r="C7266" s="16">
        <v>45555</v>
      </c>
      <c r="D7266" s="1" t="s">
        <v>1</v>
      </c>
      <c r="E7266" s="1" t="s">
        <v>0</v>
      </c>
      <c r="G7266" s="2" t="str" cm="1">
        <f t="array" ref="G7266">_xlfn.IFS( F7266 = "", "Unknown", F7266 &lt;= 25, "Young Adult", F7266 &lt;= 35, "Millennials", F7266 &lt;= 50, "Gen-X", F7266 &gt; 50, "Seniors")</f>
        <v>Unknown</v>
      </c>
      <c r="H7266" s="2">
        <v>147</v>
      </c>
      <c r="I7266" s="2" t="b">
        <f t="shared" si="226"/>
        <v>1</v>
      </c>
      <c r="J7266" s="2" t="b">
        <f t="shared" si="227"/>
        <v>0</v>
      </c>
    </row>
    <row r="7267" spans="1:10" x14ac:dyDescent="0.35">
      <c r="A7267" s="4">
        <v>234</v>
      </c>
      <c r="B7267" s="3" t="s">
        <v>160</v>
      </c>
      <c r="C7267" s="16">
        <v>45555</v>
      </c>
      <c r="D7267" s="1" t="s">
        <v>1</v>
      </c>
      <c r="E7267" s="1" t="s">
        <v>3</v>
      </c>
      <c r="F7267" s="2">
        <v>24</v>
      </c>
      <c r="G7267" s="2" t="str" cm="1">
        <f t="array" ref="G7267">_xlfn.IFS( F7267 = "", "Unknown", F7267 &lt;= 25, "Young Adult", F7267 &lt;= 35, "Millennials", F7267 &lt;= 50, "Gen-X", F7267 &gt; 50, "Seniors")</f>
        <v>Young Adult</v>
      </c>
      <c r="H7267" s="2">
        <v>40</v>
      </c>
      <c r="I7267" s="2" t="b">
        <f t="shared" si="226"/>
        <v>1</v>
      </c>
      <c r="J7267" s="2" t="b">
        <f t="shared" si="227"/>
        <v>0</v>
      </c>
    </row>
    <row r="7268" spans="1:10" x14ac:dyDescent="0.35">
      <c r="A7268" s="4">
        <v>234</v>
      </c>
      <c r="B7268" s="3" t="s">
        <v>160</v>
      </c>
      <c r="C7268" s="16">
        <v>45555</v>
      </c>
      <c r="D7268" s="1" t="s">
        <v>1</v>
      </c>
      <c r="E7268" s="1" t="s">
        <v>4</v>
      </c>
      <c r="F7268" s="2">
        <v>33</v>
      </c>
      <c r="G7268" s="2" t="str" cm="1">
        <f t="array" ref="G7268">_xlfn.IFS( F7268 = "", "Unknown", F7268 &lt;= 25, "Young Adult", F7268 &lt;= 35, "Millennials", F7268 &lt;= 50, "Gen-X", F7268 &gt; 50, "Seniors")</f>
        <v>Millennials</v>
      </c>
      <c r="H7268" s="2">
        <v>2</v>
      </c>
      <c r="I7268" s="2" t="b">
        <f t="shared" si="226"/>
        <v>0</v>
      </c>
      <c r="J7268" s="2" t="b">
        <f t="shared" si="227"/>
        <v>0</v>
      </c>
    </row>
    <row r="7269" spans="1:10" x14ac:dyDescent="0.35">
      <c r="A7269" s="4">
        <v>234</v>
      </c>
      <c r="B7269" s="3" t="s">
        <v>160</v>
      </c>
      <c r="C7269" s="16">
        <v>45555</v>
      </c>
      <c r="D7269" s="1" t="s">
        <v>1</v>
      </c>
      <c r="E7269" s="1" t="s">
        <v>0</v>
      </c>
      <c r="G7269" s="2" t="str" cm="1">
        <f t="array" ref="G7269">_xlfn.IFS( F7269 = "", "Unknown", F7269 &lt;= 25, "Young Adult", F7269 &lt;= 35, "Millennials", F7269 &lt;= 50, "Gen-X", F7269 &gt; 50, "Seniors")</f>
        <v>Unknown</v>
      </c>
      <c r="H7269" s="2">
        <v>152</v>
      </c>
      <c r="I7269" s="2" t="b">
        <f t="shared" si="226"/>
        <v>1</v>
      </c>
      <c r="J7269" s="2" t="b">
        <f t="shared" si="227"/>
        <v>0</v>
      </c>
    </row>
    <row r="7270" spans="1:10" x14ac:dyDescent="0.35">
      <c r="A7270" s="4">
        <v>234</v>
      </c>
      <c r="B7270" s="3" t="s">
        <v>160</v>
      </c>
      <c r="C7270" s="16">
        <v>45555</v>
      </c>
      <c r="D7270" s="1" t="s">
        <v>1</v>
      </c>
      <c r="E7270" s="1" t="s">
        <v>0</v>
      </c>
      <c r="G7270" s="2" t="str" cm="1">
        <f t="array" ref="G7270">_xlfn.IFS( F7270 = "", "Unknown", F7270 &lt;= 25, "Young Adult", F7270 &lt;= 35, "Millennials", F7270 &lt;= 50, "Gen-X", F7270 &gt; 50, "Seniors")</f>
        <v>Unknown</v>
      </c>
      <c r="H7270" s="2">
        <v>152</v>
      </c>
      <c r="I7270" s="2" t="b">
        <f t="shared" si="226"/>
        <v>1</v>
      </c>
      <c r="J7270" s="2" t="b">
        <f t="shared" si="227"/>
        <v>0</v>
      </c>
    </row>
    <row r="7271" spans="1:10" x14ac:dyDescent="0.35">
      <c r="A7271" s="4">
        <v>234</v>
      </c>
      <c r="B7271" s="3" t="s">
        <v>159</v>
      </c>
      <c r="C7271" s="16">
        <v>45556</v>
      </c>
      <c r="D7271" s="1" t="s">
        <v>1</v>
      </c>
      <c r="E7271" s="1" t="s">
        <v>0</v>
      </c>
      <c r="G7271" s="2" t="str" cm="1">
        <f t="array" ref="G7271">_xlfn.IFS( F7271 = "", "Unknown", F7271 &lt;= 25, "Young Adult", F7271 &lt;= 35, "Millennials", F7271 &lt;= 50, "Gen-X", F7271 &gt; 50, "Seniors")</f>
        <v>Unknown</v>
      </c>
      <c r="H7271" s="2">
        <v>18</v>
      </c>
      <c r="I7271" s="2" t="b">
        <f t="shared" si="226"/>
        <v>0</v>
      </c>
      <c r="J7271" s="2" t="b">
        <f t="shared" si="227"/>
        <v>0</v>
      </c>
    </row>
    <row r="7272" spans="1:10" x14ac:dyDescent="0.35">
      <c r="A7272" s="4">
        <v>234</v>
      </c>
      <c r="B7272" s="3" t="s">
        <v>159</v>
      </c>
      <c r="C7272" s="16">
        <v>45556</v>
      </c>
      <c r="D7272" s="1" t="s">
        <v>1</v>
      </c>
      <c r="E7272" s="1" t="s">
        <v>3</v>
      </c>
      <c r="F7272" s="2">
        <v>19</v>
      </c>
      <c r="G7272" s="2" t="str" cm="1">
        <f t="array" ref="G7272">_xlfn.IFS( F7272 = "", "Unknown", F7272 &lt;= 25, "Young Adult", F7272 &lt;= 35, "Millennials", F7272 &lt;= 50, "Gen-X", F7272 &gt; 50, "Seniors")</f>
        <v>Young Adult</v>
      </c>
      <c r="H7272" s="2">
        <v>98</v>
      </c>
      <c r="I7272" s="2" t="b">
        <f t="shared" si="226"/>
        <v>1</v>
      </c>
      <c r="J7272" s="2" t="b">
        <f t="shared" si="227"/>
        <v>0</v>
      </c>
    </row>
    <row r="7273" spans="1:10" x14ac:dyDescent="0.35">
      <c r="A7273" s="4">
        <v>234</v>
      </c>
      <c r="B7273" s="3" t="s">
        <v>159</v>
      </c>
      <c r="C7273" s="16">
        <v>45556</v>
      </c>
      <c r="D7273" s="1" t="s">
        <v>1</v>
      </c>
      <c r="E7273" s="1" t="s">
        <v>0</v>
      </c>
      <c r="F7273" s="2">
        <v>50</v>
      </c>
      <c r="G7273" s="2" t="str" cm="1">
        <f t="array" ref="G7273">_xlfn.IFS( F7273 = "", "Unknown", F7273 &lt;= 25, "Young Adult", F7273 &lt;= 35, "Millennials", F7273 &lt;= 50, "Gen-X", F7273 &gt; 50, "Seniors")</f>
        <v>Gen-X</v>
      </c>
      <c r="H7273" s="2">
        <v>151</v>
      </c>
      <c r="I7273" s="2" t="b">
        <f t="shared" si="226"/>
        <v>1</v>
      </c>
      <c r="J7273" s="2" t="b">
        <f t="shared" si="227"/>
        <v>0</v>
      </c>
    </row>
    <row r="7274" spans="1:10" x14ac:dyDescent="0.35">
      <c r="A7274" s="4">
        <v>234</v>
      </c>
      <c r="B7274" s="3" t="s">
        <v>159</v>
      </c>
      <c r="C7274" s="16">
        <v>45556</v>
      </c>
      <c r="D7274" s="1" t="s">
        <v>1</v>
      </c>
      <c r="E7274" s="1" t="s">
        <v>0</v>
      </c>
      <c r="G7274" s="2" t="str" cm="1">
        <f t="array" ref="G7274">_xlfn.IFS( F7274 = "", "Unknown", F7274 &lt;= 25, "Young Adult", F7274 &lt;= 35, "Millennials", F7274 &lt;= 50, "Gen-X", F7274 &gt; 50, "Seniors")</f>
        <v>Unknown</v>
      </c>
      <c r="H7274" s="2">
        <v>130</v>
      </c>
      <c r="I7274" s="2" t="b">
        <f t="shared" si="226"/>
        <v>1</v>
      </c>
      <c r="J7274" s="2" t="b">
        <f t="shared" si="227"/>
        <v>0</v>
      </c>
    </row>
    <row r="7275" spans="1:10" x14ac:dyDescent="0.35">
      <c r="A7275" s="4">
        <v>234</v>
      </c>
      <c r="B7275" s="3" t="s">
        <v>159</v>
      </c>
      <c r="C7275" s="16">
        <v>45556</v>
      </c>
      <c r="D7275" s="1" t="s">
        <v>1</v>
      </c>
      <c r="E7275" s="1" t="s">
        <v>0</v>
      </c>
      <c r="G7275" s="2" t="str" cm="1">
        <f t="array" ref="G7275">_xlfn.IFS( F7275 = "", "Unknown", F7275 &lt;= 25, "Young Adult", F7275 &lt;= 35, "Millennials", F7275 &lt;= 50, "Gen-X", F7275 &gt; 50, "Seniors")</f>
        <v>Unknown</v>
      </c>
      <c r="H7275" s="2">
        <v>151</v>
      </c>
      <c r="I7275" s="2" t="b">
        <f t="shared" si="226"/>
        <v>1</v>
      </c>
      <c r="J7275" s="2" t="b">
        <f t="shared" si="227"/>
        <v>0</v>
      </c>
    </row>
    <row r="7276" spans="1:10" x14ac:dyDescent="0.35">
      <c r="A7276" s="4">
        <v>234</v>
      </c>
      <c r="B7276" s="3" t="s">
        <v>159</v>
      </c>
      <c r="C7276" s="16">
        <v>45556</v>
      </c>
      <c r="D7276" s="1" t="s">
        <v>7</v>
      </c>
      <c r="E7276" s="1" t="s">
        <v>0</v>
      </c>
      <c r="G7276" s="2" t="str" cm="1">
        <f t="array" ref="G7276">_xlfn.IFS( F7276 = "", "Unknown", F7276 &lt;= 25, "Young Adult", F7276 &lt;= 35, "Millennials", F7276 &lt;= 50, "Gen-X", F7276 &gt; 50, "Seniors")</f>
        <v>Unknown</v>
      </c>
      <c r="H7276" s="2">
        <v>151</v>
      </c>
      <c r="I7276" s="2" t="b">
        <f t="shared" si="226"/>
        <v>0</v>
      </c>
      <c r="J7276" s="2" t="b">
        <f t="shared" si="227"/>
        <v>0</v>
      </c>
    </row>
    <row r="7277" spans="1:10" x14ac:dyDescent="0.35">
      <c r="A7277" s="4">
        <v>234</v>
      </c>
      <c r="B7277" s="3" t="s">
        <v>159</v>
      </c>
      <c r="C7277" s="16">
        <v>45556</v>
      </c>
      <c r="D7277" s="1" t="s">
        <v>1</v>
      </c>
      <c r="E7277" s="1" t="s">
        <v>0</v>
      </c>
      <c r="G7277" s="2" t="str" cm="1">
        <f t="array" ref="G7277">_xlfn.IFS( F7277 = "", "Unknown", F7277 &lt;= 25, "Young Adult", F7277 &lt;= 35, "Millennials", F7277 &lt;= 50, "Gen-X", F7277 &gt; 50, "Seniors")</f>
        <v>Unknown</v>
      </c>
      <c r="H7277" s="2">
        <v>151</v>
      </c>
      <c r="I7277" s="2" t="b">
        <f t="shared" si="226"/>
        <v>1</v>
      </c>
      <c r="J7277" s="2" t="b">
        <f t="shared" si="227"/>
        <v>0</v>
      </c>
    </row>
    <row r="7278" spans="1:10" x14ac:dyDescent="0.35">
      <c r="A7278" s="4">
        <v>234</v>
      </c>
      <c r="B7278" s="3" t="s">
        <v>19</v>
      </c>
      <c r="C7278" s="16">
        <v>45696</v>
      </c>
      <c r="D7278" s="1" t="s">
        <v>1</v>
      </c>
      <c r="E7278" s="1" t="s">
        <v>3</v>
      </c>
      <c r="F7278" s="2">
        <v>33</v>
      </c>
      <c r="G7278" s="2" t="str" cm="1">
        <f t="array" ref="G7278">_xlfn.IFS( F7278 = "", "Unknown", F7278 &lt;= 25, "Young Adult", F7278 &lt;= 35, "Millennials", F7278 &lt;= 50, "Gen-X", F7278 &gt; 50, "Seniors")</f>
        <v>Millennials</v>
      </c>
      <c r="H7278" s="2">
        <v>4</v>
      </c>
      <c r="I7278" s="2" t="b">
        <f t="shared" si="226"/>
        <v>0</v>
      </c>
      <c r="J7278" s="2" t="b">
        <f t="shared" si="227"/>
        <v>0</v>
      </c>
    </row>
    <row r="7279" spans="1:10" x14ac:dyDescent="0.35">
      <c r="A7279" s="4">
        <v>234</v>
      </c>
      <c r="B7279" s="3" t="s">
        <v>19</v>
      </c>
      <c r="C7279" s="16">
        <v>45696</v>
      </c>
      <c r="D7279" s="1" t="s">
        <v>1</v>
      </c>
      <c r="E7279" s="1" t="s">
        <v>0</v>
      </c>
      <c r="G7279" s="2" t="str" cm="1">
        <f t="array" ref="G7279">_xlfn.IFS( F7279 = "", "Unknown", F7279 &lt;= 25, "Young Adult", F7279 &lt;= 35, "Millennials", F7279 &lt;= 50, "Gen-X", F7279 &gt; 50, "Seniors")</f>
        <v>Unknown</v>
      </c>
      <c r="H7279" s="2">
        <v>10</v>
      </c>
      <c r="I7279" s="2" t="b">
        <f t="shared" si="226"/>
        <v>0</v>
      </c>
      <c r="J7279" s="2" t="b">
        <f t="shared" si="227"/>
        <v>0</v>
      </c>
    </row>
    <row r="7280" spans="1:10" x14ac:dyDescent="0.35">
      <c r="A7280" s="4">
        <v>234</v>
      </c>
      <c r="B7280" s="3" t="s">
        <v>18</v>
      </c>
      <c r="C7280" s="16">
        <v>45697</v>
      </c>
      <c r="D7280" s="1" t="s">
        <v>1</v>
      </c>
      <c r="E7280" s="1" t="s">
        <v>0</v>
      </c>
      <c r="G7280" s="2" t="str" cm="1">
        <f t="array" ref="G7280">_xlfn.IFS( F7280 = "", "Unknown", F7280 &lt;= 25, "Young Adult", F7280 &lt;= 35, "Millennials", F7280 &lt;= 50, "Gen-X", F7280 &gt; 50, "Seniors")</f>
        <v>Unknown</v>
      </c>
      <c r="H7280" s="2">
        <v>2</v>
      </c>
      <c r="I7280" s="2" t="b">
        <f t="shared" si="226"/>
        <v>0</v>
      </c>
      <c r="J7280" s="2" t="b">
        <f t="shared" si="227"/>
        <v>0</v>
      </c>
    </row>
    <row r="7281" spans="1:10" x14ac:dyDescent="0.35">
      <c r="A7281" s="4">
        <v>234</v>
      </c>
      <c r="B7281" s="3" t="s">
        <v>18</v>
      </c>
      <c r="C7281" s="16">
        <v>45697</v>
      </c>
      <c r="D7281" s="1" t="s">
        <v>1</v>
      </c>
      <c r="E7281" s="1" t="s">
        <v>12</v>
      </c>
      <c r="F7281" s="2">
        <v>25</v>
      </c>
      <c r="G7281" s="2" t="str" cm="1">
        <f t="array" ref="G7281">_xlfn.IFS( F7281 = "", "Unknown", F7281 &lt;= 25, "Young Adult", F7281 &lt;= 35, "Millennials", F7281 &lt;= 50, "Gen-X", F7281 &gt; 50, "Seniors")</f>
        <v>Young Adult</v>
      </c>
      <c r="H7281" s="2">
        <v>8</v>
      </c>
      <c r="I7281" s="2" t="b">
        <f t="shared" si="226"/>
        <v>0</v>
      </c>
      <c r="J7281" s="2" t="b">
        <f t="shared" si="227"/>
        <v>0</v>
      </c>
    </row>
    <row r="7282" spans="1:10" x14ac:dyDescent="0.35">
      <c r="A7282" s="4">
        <v>234</v>
      </c>
      <c r="B7282" s="3" t="s">
        <v>160</v>
      </c>
      <c r="C7282" s="16">
        <v>45555</v>
      </c>
      <c r="D7282" s="1" t="s">
        <v>1</v>
      </c>
      <c r="E7282" s="1" t="s">
        <v>0</v>
      </c>
      <c r="G7282" s="2" t="str" cm="1">
        <f t="array" ref="G7282">_xlfn.IFS( F7282 = "", "Unknown", F7282 &lt;= 25, "Young Adult", F7282 &lt;= 35, "Millennials", F7282 &lt;= 50, "Gen-X", F7282 &gt; 50, "Seniors")</f>
        <v>Unknown</v>
      </c>
      <c r="H7282" s="2">
        <v>152</v>
      </c>
      <c r="I7282" s="2" t="b">
        <f t="shared" si="226"/>
        <v>1</v>
      </c>
      <c r="J7282" s="2" t="b">
        <f t="shared" si="227"/>
        <v>0</v>
      </c>
    </row>
    <row r="7283" spans="1:10" x14ac:dyDescent="0.35">
      <c r="A7283" s="4">
        <v>234</v>
      </c>
      <c r="B7283" s="3" t="s">
        <v>160</v>
      </c>
      <c r="C7283" s="16">
        <v>45555</v>
      </c>
      <c r="D7283" s="1" t="s">
        <v>1</v>
      </c>
      <c r="E7283" s="1" t="s">
        <v>0</v>
      </c>
      <c r="G7283" s="2" t="str" cm="1">
        <f t="array" ref="G7283">_xlfn.IFS( F7283 = "", "Unknown", F7283 &lt;= 25, "Young Adult", F7283 &lt;= 35, "Millennials", F7283 &lt;= 50, "Gen-X", F7283 &gt; 50, "Seniors")</f>
        <v>Unknown</v>
      </c>
      <c r="H7283" s="2">
        <v>152</v>
      </c>
      <c r="I7283" s="2" t="b">
        <f t="shared" si="226"/>
        <v>1</v>
      </c>
      <c r="J7283" s="2" t="b">
        <f t="shared" si="227"/>
        <v>0</v>
      </c>
    </row>
    <row r="7284" spans="1:10" x14ac:dyDescent="0.35">
      <c r="A7284" s="4">
        <v>234</v>
      </c>
      <c r="B7284" s="3" t="s">
        <v>160</v>
      </c>
      <c r="C7284" s="16">
        <v>45555</v>
      </c>
      <c r="D7284" s="1" t="s">
        <v>1</v>
      </c>
      <c r="E7284" s="1" t="s">
        <v>3</v>
      </c>
      <c r="F7284" s="2">
        <v>28</v>
      </c>
      <c r="G7284" s="2" t="str" cm="1">
        <f t="array" ref="G7284">_xlfn.IFS( F7284 = "", "Unknown", F7284 &lt;= 25, "Young Adult", F7284 &lt;= 35, "Millennials", F7284 &lt;= 50, "Gen-X", F7284 &gt; 50, "Seniors")</f>
        <v>Millennials</v>
      </c>
      <c r="H7284" s="2">
        <v>6</v>
      </c>
      <c r="I7284" s="2" t="b">
        <f t="shared" si="226"/>
        <v>0</v>
      </c>
      <c r="J7284" s="2" t="b">
        <f t="shared" si="227"/>
        <v>0</v>
      </c>
    </row>
    <row r="7285" spans="1:10" x14ac:dyDescent="0.35">
      <c r="A7285" s="4">
        <v>234</v>
      </c>
      <c r="B7285" s="3" t="s">
        <v>160</v>
      </c>
      <c r="C7285" s="16">
        <v>45555</v>
      </c>
      <c r="D7285" s="1" t="s">
        <v>1</v>
      </c>
      <c r="E7285" s="1" t="s">
        <v>0</v>
      </c>
      <c r="G7285" s="2" t="str" cm="1">
        <f t="array" ref="G7285">_xlfn.IFS( F7285 = "", "Unknown", F7285 &lt;= 25, "Young Adult", F7285 &lt;= 35, "Millennials", F7285 &lt;= 50, "Gen-X", F7285 &gt; 50, "Seniors")</f>
        <v>Unknown</v>
      </c>
      <c r="H7285" s="2">
        <v>152</v>
      </c>
      <c r="I7285" s="2" t="b">
        <f t="shared" si="226"/>
        <v>1</v>
      </c>
      <c r="J7285" s="2" t="b">
        <f t="shared" si="227"/>
        <v>0</v>
      </c>
    </row>
    <row r="7286" spans="1:10" x14ac:dyDescent="0.35">
      <c r="A7286" s="4">
        <v>234</v>
      </c>
      <c r="B7286" s="3" t="s">
        <v>160</v>
      </c>
      <c r="C7286" s="16">
        <v>45555</v>
      </c>
      <c r="D7286" s="1" t="s">
        <v>1</v>
      </c>
      <c r="E7286" s="1" t="s">
        <v>0</v>
      </c>
      <c r="G7286" s="2" t="str" cm="1">
        <f t="array" ref="G7286">_xlfn.IFS( F7286 = "", "Unknown", F7286 &lt;= 25, "Young Adult", F7286 &lt;= 35, "Millennials", F7286 &lt;= 50, "Gen-X", F7286 &gt; 50, "Seniors")</f>
        <v>Unknown</v>
      </c>
      <c r="H7286" s="2">
        <v>152</v>
      </c>
      <c r="I7286" s="2" t="b">
        <f t="shared" si="226"/>
        <v>1</v>
      </c>
      <c r="J7286" s="2" t="b">
        <f t="shared" si="227"/>
        <v>0</v>
      </c>
    </row>
    <row r="7287" spans="1:10" x14ac:dyDescent="0.35">
      <c r="A7287" s="4">
        <v>234</v>
      </c>
      <c r="B7287" s="3" t="s">
        <v>159</v>
      </c>
      <c r="C7287" s="16">
        <v>45556</v>
      </c>
      <c r="D7287" s="1" t="s">
        <v>1</v>
      </c>
      <c r="E7287" s="1" t="s">
        <v>4</v>
      </c>
      <c r="F7287" s="2">
        <v>31</v>
      </c>
      <c r="G7287" s="2" t="str" cm="1">
        <f t="array" ref="G7287">_xlfn.IFS( F7287 = "", "Unknown", F7287 &lt;= 25, "Young Adult", F7287 &lt;= 35, "Millennials", F7287 &lt;= 50, "Gen-X", F7287 &gt; 50, "Seniors")</f>
        <v>Millennials</v>
      </c>
      <c r="H7287" s="2">
        <v>7</v>
      </c>
      <c r="I7287" s="2" t="b">
        <f t="shared" si="226"/>
        <v>0</v>
      </c>
      <c r="J7287" s="2" t="b">
        <f t="shared" si="227"/>
        <v>0</v>
      </c>
    </row>
    <row r="7288" spans="1:10" x14ac:dyDescent="0.35">
      <c r="A7288" s="4">
        <v>234</v>
      </c>
      <c r="B7288" s="3" t="s">
        <v>159</v>
      </c>
      <c r="C7288" s="16">
        <v>45556</v>
      </c>
      <c r="D7288" s="1" t="s">
        <v>1</v>
      </c>
      <c r="E7288" s="1" t="s">
        <v>0</v>
      </c>
      <c r="G7288" s="2" t="str" cm="1">
        <f t="array" ref="G7288">_xlfn.IFS( F7288 = "", "Unknown", F7288 &lt;= 25, "Young Adult", F7288 &lt;= 35, "Millennials", F7288 &lt;= 50, "Gen-X", F7288 &gt; 50, "Seniors")</f>
        <v>Unknown</v>
      </c>
      <c r="H7288" s="2">
        <v>114</v>
      </c>
      <c r="I7288" s="2" t="b">
        <f t="shared" si="226"/>
        <v>1</v>
      </c>
      <c r="J7288" s="2" t="b">
        <f t="shared" si="227"/>
        <v>0</v>
      </c>
    </row>
    <row r="7289" spans="1:10" x14ac:dyDescent="0.35">
      <c r="A7289" s="4">
        <v>234</v>
      </c>
      <c r="B7289" s="3" t="s">
        <v>159</v>
      </c>
      <c r="C7289" s="16">
        <v>45556</v>
      </c>
      <c r="D7289" s="1" t="s">
        <v>1</v>
      </c>
      <c r="E7289" s="1" t="s">
        <v>0</v>
      </c>
      <c r="G7289" s="2" t="str" cm="1">
        <f t="array" ref="G7289">_xlfn.IFS( F7289 = "", "Unknown", F7289 &lt;= 25, "Young Adult", F7289 &lt;= 35, "Millennials", F7289 &lt;= 50, "Gen-X", F7289 &gt; 50, "Seniors")</f>
        <v>Unknown</v>
      </c>
      <c r="H7289" s="2">
        <v>3</v>
      </c>
      <c r="I7289" s="2" t="b">
        <f t="shared" si="226"/>
        <v>0</v>
      </c>
      <c r="J7289" s="2" t="b">
        <f t="shared" si="227"/>
        <v>0</v>
      </c>
    </row>
    <row r="7290" spans="1:10" x14ac:dyDescent="0.35">
      <c r="A7290" s="4">
        <v>234</v>
      </c>
      <c r="B7290" s="3" t="s">
        <v>160</v>
      </c>
      <c r="C7290" s="16">
        <v>45555</v>
      </c>
      <c r="D7290" s="1" t="s">
        <v>1</v>
      </c>
      <c r="E7290" s="1" t="s">
        <v>0</v>
      </c>
      <c r="G7290" s="2" t="str" cm="1">
        <f t="array" ref="G7290">_xlfn.IFS( F7290 = "", "Unknown", F7290 &lt;= 25, "Young Adult", F7290 &lt;= 35, "Millennials", F7290 &lt;= 50, "Gen-X", F7290 &gt; 50, "Seniors")</f>
        <v>Unknown</v>
      </c>
      <c r="H7290" s="2">
        <v>152</v>
      </c>
      <c r="I7290" s="2" t="b">
        <f t="shared" si="226"/>
        <v>1</v>
      </c>
      <c r="J7290" s="2" t="b">
        <f t="shared" si="227"/>
        <v>0</v>
      </c>
    </row>
    <row r="7291" spans="1:10" x14ac:dyDescent="0.35">
      <c r="A7291" s="4">
        <v>234</v>
      </c>
      <c r="B7291" s="3" t="s">
        <v>160</v>
      </c>
      <c r="C7291" s="16">
        <v>45555</v>
      </c>
      <c r="D7291" s="1" t="s">
        <v>1</v>
      </c>
      <c r="E7291" s="1" t="s">
        <v>0</v>
      </c>
      <c r="G7291" s="2" t="str" cm="1">
        <f t="array" ref="G7291">_xlfn.IFS( F7291 = "", "Unknown", F7291 &lt;= 25, "Young Adult", F7291 &lt;= 35, "Millennials", F7291 &lt;= 50, "Gen-X", F7291 &gt; 50, "Seniors")</f>
        <v>Unknown</v>
      </c>
      <c r="H7291" s="2">
        <v>152</v>
      </c>
      <c r="I7291" s="2" t="b">
        <f t="shared" si="226"/>
        <v>1</v>
      </c>
      <c r="J7291" s="2" t="b">
        <f t="shared" si="227"/>
        <v>0</v>
      </c>
    </row>
    <row r="7292" spans="1:10" x14ac:dyDescent="0.35">
      <c r="A7292" s="4">
        <v>234</v>
      </c>
      <c r="B7292" s="3" t="s">
        <v>160</v>
      </c>
      <c r="C7292" s="16">
        <v>45555</v>
      </c>
      <c r="D7292" s="1" t="s">
        <v>1</v>
      </c>
      <c r="E7292" s="1" t="s">
        <v>3</v>
      </c>
      <c r="F7292" s="2">
        <v>21</v>
      </c>
      <c r="G7292" s="2" t="str" cm="1">
        <f t="array" ref="G7292">_xlfn.IFS( F7292 = "", "Unknown", F7292 &lt;= 25, "Young Adult", F7292 &lt;= 35, "Millennials", F7292 &lt;= 50, "Gen-X", F7292 &gt; 50, "Seniors")</f>
        <v>Young Adult</v>
      </c>
      <c r="H7292" s="2">
        <v>109</v>
      </c>
      <c r="I7292" s="2" t="b">
        <f t="shared" si="226"/>
        <v>1</v>
      </c>
      <c r="J7292" s="2" t="b">
        <f t="shared" si="227"/>
        <v>0</v>
      </c>
    </row>
    <row r="7293" spans="1:10" x14ac:dyDescent="0.35">
      <c r="A7293" s="4">
        <v>234</v>
      </c>
      <c r="B7293" s="3" t="s">
        <v>160</v>
      </c>
      <c r="C7293" s="16">
        <v>45555</v>
      </c>
      <c r="D7293" s="1" t="s">
        <v>1</v>
      </c>
      <c r="E7293" s="1" t="s">
        <v>0</v>
      </c>
      <c r="G7293" s="2" t="str" cm="1">
        <f t="array" ref="G7293">_xlfn.IFS( F7293 = "", "Unknown", F7293 &lt;= 25, "Young Adult", F7293 &lt;= 35, "Millennials", F7293 &lt;= 50, "Gen-X", F7293 &gt; 50, "Seniors")</f>
        <v>Unknown</v>
      </c>
      <c r="H7293" s="2">
        <v>151</v>
      </c>
      <c r="I7293" s="2" t="b">
        <f t="shared" si="226"/>
        <v>1</v>
      </c>
      <c r="J7293" s="2" t="b">
        <f t="shared" si="227"/>
        <v>0</v>
      </c>
    </row>
    <row r="7294" spans="1:10" x14ac:dyDescent="0.35">
      <c r="A7294" s="4">
        <v>234</v>
      </c>
      <c r="B7294" s="3" t="s">
        <v>160</v>
      </c>
      <c r="C7294" s="16">
        <v>45555</v>
      </c>
      <c r="D7294" s="1" t="s">
        <v>1</v>
      </c>
      <c r="E7294" s="1" t="s">
        <v>0</v>
      </c>
      <c r="G7294" s="2" t="str" cm="1">
        <f t="array" ref="G7294">_xlfn.IFS( F7294 = "", "Unknown", F7294 &lt;= 25, "Young Adult", F7294 &lt;= 35, "Millennials", F7294 &lt;= 50, "Gen-X", F7294 &gt; 50, "Seniors")</f>
        <v>Unknown</v>
      </c>
      <c r="H7294" s="2">
        <v>152</v>
      </c>
      <c r="I7294" s="2" t="b">
        <f t="shared" si="226"/>
        <v>1</v>
      </c>
      <c r="J7294" s="2" t="b">
        <f t="shared" si="227"/>
        <v>0</v>
      </c>
    </row>
    <row r="7295" spans="1:10" x14ac:dyDescent="0.35">
      <c r="A7295" s="4">
        <v>234</v>
      </c>
      <c r="B7295" s="3" t="s">
        <v>160</v>
      </c>
      <c r="C7295" s="16">
        <v>45555</v>
      </c>
      <c r="D7295" s="1" t="s">
        <v>1</v>
      </c>
      <c r="E7295" s="1" t="s">
        <v>0</v>
      </c>
      <c r="G7295" s="2" t="str" cm="1">
        <f t="array" ref="G7295">_xlfn.IFS( F7295 = "", "Unknown", F7295 &lt;= 25, "Young Adult", F7295 &lt;= 35, "Millennials", F7295 &lt;= 50, "Gen-X", F7295 &gt; 50, "Seniors")</f>
        <v>Unknown</v>
      </c>
      <c r="H7295" s="2">
        <v>152</v>
      </c>
      <c r="I7295" s="2" t="b">
        <f t="shared" si="226"/>
        <v>1</v>
      </c>
      <c r="J7295" s="2" t="b">
        <f t="shared" si="227"/>
        <v>0</v>
      </c>
    </row>
    <row r="7296" spans="1:10" x14ac:dyDescent="0.35">
      <c r="A7296" s="4">
        <v>234</v>
      </c>
      <c r="B7296" s="3" t="s">
        <v>160</v>
      </c>
      <c r="C7296" s="16">
        <v>45555</v>
      </c>
      <c r="D7296" s="1" t="s">
        <v>1</v>
      </c>
      <c r="E7296" s="1" t="s">
        <v>0</v>
      </c>
      <c r="G7296" s="2" t="str" cm="1">
        <f t="array" ref="G7296">_xlfn.IFS( F7296 = "", "Unknown", F7296 &lt;= 25, "Young Adult", F7296 &lt;= 35, "Millennials", F7296 &lt;= 50, "Gen-X", F7296 &gt; 50, "Seniors")</f>
        <v>Unknown</v>
      </c>
      <c r="H7296" s="2">
        <v>152</v>
      </c>
      <c r="I7296" s="2" t="b">
        <f t="shared" si="226"/>
        <v>1</v>
      </c>
      <c r="J7296" s="2" t="b">
        <f t="shared" si="227"/>
        <v>0</v>
      </c>
    </row>
    <row r="7297" spans="1:10" x14ac:dyDescent="0.35">
      <c r="A7297" s="4">
        <v>234</v>
      </c>
      <c r="B7297" s="3" t="s">
        <v>160</v>
      </c>
      <c r="C7297" s="16">
        <v>45555</v>
      </c>
      <c r="D7297" s="1" t="s">
        <v>1</v>
      </c>
      <c r="E7297" s="1" t="s">
        <v>0</v>
      </c>
      <c r="G7297" s="2" t="str" cm="1">
        <f t="array" ref="G7297">_xlfn.IFS( F7297 = "", "Unknown", F7297 &lt;= 25, "Young Adult", F7297 &lt;= 35, "Millennials", F7297 &lt;= 50, "Gen-X", F7297 &gt; 50, "Seniors")</f>
        <v>Unknown</v>
      </c>
      <c r="H7297" s="2">
        <v>152</v>
      </c>
      <c r="I7297" s="2" t="b">
        <f t="shared" si="226"/>
        <v>1</v>
      </c>
      <c r="J7297" s="2" t="b">
        <f t="shared" si="227"/>
        <v>0</v>
      </c>
    </row>
    <row r="7298" spans="1:10" x14ac:dyDescent="0.35">
      <c r="A7298" s="4">
        <v>234</v>
      </c>
      <c r="B7298" s="3" t="s">
        <v>160</v>
      </c>
      <c r="C7298" s="16">
        <v>45555</v>
      </c>
      <c r="D7298" s="1" t="s">
        <v>1</v>
      </c>
      <c r="E7298" s="1" t="s">
        <v>0</v>
      </c>
      <c r="G7298" s="2" t="str" cm="1">
        <f t="array" ref="G7298">_xlfn.IFS( F7298 = "", "Unknown", F7298 &lt;= 25, "Young Adult", F7298 &lt;= 35, "Millennials", F7298 &lt;= 50, "Gen-X", F7298 &gt; 50, "Seniors")</f>
        <v>Unknown</v>
      </c>
      <c r="H7298" s="2">
        <v>152</v>
      </c>
      <c r="I7298" s="2" t="b">
        <f t="shared" ref="I7298:I7361" si="228">AND(D7298="ACTIVE", H7298 &gt;30)</f>
        <v>1</v>
      </c>
      <c r="J7298" s="2" t="b">
        <f t="shared" ref="J7298:J7361" si="229">AND(D7298="ACTIVE", H7298 &gt;180)</f>
        <v>0</v>
      </c>
    </row>
    <row r="7299" spans="1:10" x14ac:dyDescent="0.35">
      <c r="A7299" s="4">
        <v>234</v>
      </c>
      <c r="B7299" s="3" t="s">
        <v>160</v>
      </c>
      <c r="C7299" s="16">
        <v>45555</v>
      </c>
      <c r="D7299" s="1" t="s">
        <v>1</v>
      </c>
      <c r="E7299" s="1" t="s">
        <v>0</v>
      </c>
      <c r="G7299" s="2" t="str" cm="1">
        <f t="array" ref="G7299">_xlfn.IFS( F7299 = "", "Unknown", F7299 &lt;= 25, "Young Adult", F7299 &lt;= 35, "Millennials", F7299 &lt;= 50, "Gen-X", F7299 &gt; 50, "Seniors")</f>
        <v>Unknown</v>
      </c>
      <c r="H7299" s="2">
        <v>152</v>
      </c>
      <c r="I7299" s="2" t="b">
        <f t="shared" si="228"/>
        <v>1</v>
      </c>
      <c r="J7299" s="2" t="b">
        <f t="shared" si="229"/>
        <v>0</v>
      </c>
    </row>
    <row r="7300" spans="1:10" x14ac:dyDescent="0.35">
      <c r="A7300" s="4">
        <v>234</v>
      </c>
      <c r="B7300" s="3" t="s">
        <v>160</v>
      </c>
      <c r="C7300" s="16">
        <v>45555</v>
      </c>
      <c r="D7300" s="1" t="s">
        <v>1</v>
      </c>
      <c r="E7300" s="1" t="s">
        <v>3</v>
      </c>
      <c r="F7300" s="2">
        <v>24</v>
      </c>
      <c r="G7300" s="2" t="str" cm="1">
        <f t="array" ref="G7300">_xlfn.IFS( F7300 = "", "Unknown", F7300 &lt;= 25, "Young Adult", F7300 &lt;= 35, "Millennials", F7300 &lt;= 50, "Gen-X", F7300 &gt; 50, "Seniors")</f>
        <v>Young Adult</v>
      </c>
      <c r="H7300" s="2">
        <v>129</v>
      </c>
      <c r="I7300" s="2" t="b">
        <f t="shared" si="228"/>
        <v>1</v>
      </c>
      <c r="J7300" s="2" t="b">
        <f t="shared" si="229"/>
        <v>0</v>
      </c>
    </row>
    <row r="7301" spans="1:10" x14ac:dyDescent="0.35">
      <c r="A7301" s="4">
        <v>234</v>
      </c>
      <c r="B7301" s="3" t="s">
        <v>160</v>
      </c>
      <c r="C7301" s="16">
        <v>45555</v>
      </c>
      <c r="D7301" s="1" t="s">
        <v>5</v>
      </c>
      <c r="E7301" s="1" t="s">
        <v>0</v>
      </c>
      <c r="F7301" s="2">
        <v>30</v>
      </c>
      <c r="G7301" s="2" t="str" cm="1">
        <f t="array" ref="G7301">_xlfn.IFS( F7301 = "", "Unknown", F7301 &lt;= 25, "Young Adult", F7301 &lt;= 35, "Millennials", F7301 &lt;= 50, "Gen-X", F7301 &gt; 50, "Seniors")</f>
        <v>Millennials</v>
      </c>
      <c r="I7301" s="2" t="b">
        <f t="shared" si="228"/>
        <v>0</v>
      </c>
      <c r="J7301" s="2" t="b">
        <f t="shared" si="229"/>
        <v>0</v>
      </c>
    </row>
    <row r="7302" spans="1:10" x14ac:dyDescent="0.35">
      <c r="A7302" s="4">
        <v>234</v>
      </c>
      <c r="B7302" s="3" t="s">
        <v>160</v>
      </c>
      <c r="C7302" s="16">
        <v>45555</v>
      </c>
      <c r="D7302" s="1" t="s">
        <v>1</v>
      </c>
      <c r="E7302" s="1" t="s">
        <v>3</v>
      </c>
      <c r="F7302" s="2">
        <v>26</v>
      </c>
      <c r="G7302" s="2" t="str" cm="1">
        <f t="array" ref="G7302">_xlfn.IFS( F7302 = "", "Unknown", F7302 &lt;= 25, "Young Adult", F7302 &lt;= 35, "Millennials", F7302 &lt;= 50, "Gen-X", F7302 &gt; 50, "Seniors")</f>
        <v>Millennials</v>
      </c>
      <c r="H7302" s="2">
        <v>148</v>
      </c>
      <c r="I7302" s="2" t="b">
        <f t="shared" si="228"/>
        <v>1</v>
      </c>
      <c r="J7302" s="2" t="b">
        <f t="shared" si="229"/>
        <v>0</v>
      </c>
    </row>
    <row r="7303" spans="1:10" x14ac:dyDescent="0.35">
      <c r="A7303" s="4">
        <v>234</v>
      </c>
      <c r="B7303" s="3" t="s">
        <v>160</v>
      </c>
      <c r="C7303" s="16">
        <v>45555</v>
      </c>
      <c r="D7303" s="1" t="s">
        <v>1</v>
      </c>
      <c r="E7303" s="1" t="s">
        <v>0</v>
      </c>
      <c r="G7303" s="2" t="str" cm="1">
        <f t="array" ref="G7303">_xlfn.IFS( F7303 = "", "Unknown", F7303 &lt;= 25, "Young Adult", F7303 &lt;= 35, "Millennials", F7303 &lt;= 50, "Gen-X", F7303 &gt; 50, "Seniors")</f>
        <v>Unknown</v>
      </c>
      <c r="H7303" s="2">
        <v>152</v>
      </c>
      <c r="I7303" s="2" t="b">
        <f t="shared" si="228"/>
        <v>1</v>
      </c>
      <c r="J7303" s="2" t="b">
        <f t="shared" si="229"/>
        <v>0</v>
      </c>
    </row>
    <row r="7304" spans="1:10" x14ac:dyDescent="0.35">
      <c r="A7304" s="4">
        <v>234</v>
      </c>
      <c r="B7304" s="3" t="s">
        <v>160</v>
      </c>
      <c r="C7304" s="16">
        <v>45555</v>
      </c>
      <c r="D7304" s="1" t="s">
        <v>1</v>
      </c>
      <c r="E7304" s="1" t="s">
        <v>0</v>
      </c>
      <c r="G7304" s="2" t="str" cm="1">
        <f t="array" ref="G7304">_xlfn.IFS( F7304 = "", "Unknown", F7304 &lt;= 25, "Young Adult", F7304 &lt;= 35, "Millennials", F7304 &lt;= 50, "Gen-X", F7304 &gt; 50, "Seniors")</f>
        <v>Unknown</v>
      </c>
      <c r="H7304" s="2">
        <v>14</v>
      </c>
      <c r="I7304" s="2" t="b">
        <f t="shared" si="228"/>
        <v>0</v>
      </c>
      <c r="J7304" s="2" t="b">
        <f t="shared" si="229"/>
        <v>0</v>
      </c>
    </row>
    <row r="7305" spans="1:10" x14ac:dyDescent="0.35">
      <c r="A7305" s="4">
        <v>234</v>
      </c>
      <c r="B7305" s="3" t="s">
        <v>160</v>
      </c>
      <c r="C7305" s="16">
        <v>45555</v>
      </c>
      <c r="D7305" s="1" t="s">
        <v>1</v>
      </c>
      <c r="E7305" s="1" t="s">
        <v>0</v>
      </c>
      <c r="G7305" s="2" t="str" cm="1">
        <f t="array" ref="G7305">_xlfn.IFS( F7305 = "", "Unknown", F7305 &lt;= 25, "Young Adult", F7305 &lt;= 35, "Millennials", F7305 &lt;= 50, "Gen-X", F7305 &gt; 50, "Seniors")</f>
        <v>Unknown</v>
      </c>
      <c r="H7305" s="2">
        <v>147</v>
      </c>
      <c r="I7305" s="2" t="b">
        <f t="shared" si="228"/>
        <v>1</v>
      </c>
      <c r="J7305" s="2" t="b">
        <f t="shared" si="229"/>
        <v>0</v>
      </c>
    </row>
    <row r="7306" spans="1:10" x14ac:dyDescent="0.35">
      <c r="A7306" s="4">
        <v>234</v>
      </c>
      <c r="B7306" s="3" t="s">
        <v>160</v>
      </c>
      <c r="C7306" s="16">
        <v>45555</v>
      </c>
      <c r="D7306" s="1" t="s">
        <v>1</v>
      </c>
      <c r="E7306" s="1" t="s">
        <v>0</v>
      </c>
      <c r="G7306" s="2" t="str" cm="1">
        <f t="array" ref="G7306">_xlfn.IFS( F7306 = "", "Unknown", F7306 &lt;= 25, "Young Adult", F7306 &lt;= 35, "Millennials", F7306 &lt;= 50, "Gen-X", F7306 &gt; 50, "Seniors")</f>
        <v>Unknown</v>
      </c>
      <c r="H7306" s="2">
        <v>152</v>
      </c>
      <c r="I7306" s="2" t="b">
        <f t="shared" si="228"/>
        <v>1</v>
      </c>
      <c r="J7306" s="2" t="b">
        <f t="shared" si="229"/>
        <v>0</v>
      </c>
    </row>
    <row r="7307" spans="1:10" x14ac:dyDescent="0.35">
      <c r="A7307" s="4">
        <v>234</v>
      </c>
      <c r="B7307" s="3" t="s">
        <v>160</v>
      </c>
      <c r="C7307" s="16">
        <v>45555</v>
      </c>
      <c r="D7307" s="1" t="s">
        <v>1</v>
      </c>
      <c r="E7307" s="1" t="s">
        <v>0</v>
      </c>
      <c r="G7307" s="2" t="str" cm="1">
        <f t="array" ref="G7307">_xlfn.IFS( F7307 = "", "Unknown", F7307 &lt;= 25, "Young Adult", F7307 &lt;= 35, "Millennials", F7307 &lt;= 50, "Gen-X", F7307 &gt; 50, "Seniors")</f>
        <v>Unknown</v>
      </c>
      <c r="H7307" s="2">
        <v>113</v>
      </c>
      <c r="I7307" s="2" t="b">
        <f t="shared" si="228"/>
        <v>1</v>
      </c>
      <c r="J7307" s="2" t="b">
        <f t="shared" si="229"/>
        <v>0</v>
      </c>
    </row>
    <row r="7308" spans="1:10" x14ac:dyDescent="0.35">
      <c r="A7308" s="4">
        <v>234</v>
      </c>
      <c r="B7308" s="3" t="s">
        <v>160</v>
      </c>
      <c r="C7308" s="16">
        <v>45555</v>
      </c>
      <c r="D7308" s="1" t="s">
        <v>1</v>
      </c>
      <c r="E7308" s="1" t="s">
        <v>0</v>
      </c>
      <c r="G7308" s="2" t="str" cm="1">
        <f t="array" ref="G7308">_xlfn.IFS( F7308 = "", "Unknown", F7308 &lt;= 25, "Young Adult", F7308 &lt;= 35, "Millennials", F7308 &lt;= 50, "Gen-X", F7308 &gt; 50, "Seniors")</f>
        <v>Unknown</v>
      </c>
      <c r="H7308" s="2">
        <v>152</v>
      </c>
      <c r="I7308" s="2" t="b">
        <f t="shared" si="228"/>
        <v>1</v>
      </c>
      <c r="J7308" s="2" t="b">
        <f t="shared" si="229"/>
        <v>0</v>
      </c>
    </row>
    <row r="7309" spans="1:10" x14ac:dyDescent="0.35">
      <c r="A7309" s="4">
        <v>234</v>
      </c>
      <c r="B7309" s="3" t="s">
        <v>160</v>
      </c>
      <c r="C7309" s="16">
        <v>45555</v>
      </c>
      <c r="D7309" s="1" t="s">
        <v>1</v>
      </c>
      <c r="E7309" s="1" t="s">
        <v>12</v>
      </c>
      <c r="F7309" s="2">
        <v>31</v>
      </c>
      <c r="G7309" s="2" t="str" cm="1">
        <f t="array" ref="G7309">_xlfn.IFS( F7309 = "", "Unknown", F7309 &lt;= 25, "Young Adult", F7309 &lt;= 35, "Millennials", F7309 &lt;= 50, "Gen-X", F7309 &gt; 50, "Seniors")</f>
        <v>Millennials</v>
      </c>
      <c r="H7309" s="2">
        <v>5</v>
      </c>
      <c r="I7309" s="2" t="b">
        <f t="shared" si="228"/>
        <v>0</v>
      </c>
      <c r="J7309" s="2" t="b">
        <f t="shared" si="229"/>
        <v>0</v>
      </c>
    </row>
    <row r="7310" spans="1:10" x14ac:dyDescent="0.35">
      <c r="A7310" s="4">
        <v>234</v>
      </c>
      <c r="B7310" s="3" t="s">
        <v>160</v>
      </c>
      <c r="C7310" s="16">
        <v>45555</v>
      </c>
      <c r="D7310" s="1" t="s">
        <v>1</v>
      </c>
      <c r="E7310" s="1" t="s">
        <v>4</v>
      </c>
      <c r="F7310" s="2">
        <v>45</v>
      </c>
      <c r="G7310" s="2" t="str" cm="1">
        <f t="array" ref="G7310">_xlfn.IFS( F7310 = "", "Unknown", F7310 &lt;= 25, "Young Adult", F7310 &lt;= 35, "Millennials", F7310 &lt;= 50, "Gen-X", F7310 &gt; 50, "Seniors")</f>
        <v>Gen-X</v>
      </c>
      <c r="H7310" s="2">
        <v>53</v>
      </c>
      <c r="I7310" s="2" t="b">
        <f t="shared" si="228"/>
        <v>1</v>
      </c>
      <c r="J7310" s="2" t="b">
        <f t="shared" si="229"/>
        <v>0</v>
      </c>
    </row>
    <row r="7311" spans="1:10" x14ac:dyDescent="0.35">
      <c r="A7311" s="4">
        <v>234</v>
      </c>
      <c r="B7311" s="3" t="s">
        <v>159</v>
      </c>
      <c r="C7311" s="16">
        <v>45556</v>
      </c>
      <c r="D7311" s="1" t="s">
        <v>1</v>
      </c>
      <c r="E7311" s="1" t="s">
        <v>4</v>
      </c>
      <c r="F7311" s="2">
        <v>52</v>
      </c>
      <c r="G7311" s="2" t="str" cm="1">
        <f t="array" ref="G7311">_xlfn.IFS( F7311 = "", "Unknown", F7311 &lt;= 25, "Young Adult", F7311 &lt;= 35, "Millennials", F7311 &lt;= 50, "Gen-X", F7311 &gt; 50, "Seniors")</f>
        <v>Seniors</v>
      </c>
      <c r="H7311" s="2">
        <v>15</v>
      </c>
      <c r="I7311" s="2" t="b">
        <f t="shared" si="228"/>
        <v>0</v>
      </c>
      <c r="J7311" s="2" t="b">
        <f t="shared" si="229"/>
        <v>0</v>
      </c>
    </row>
    <row r="7312" spans="1:10" x14ac:dyDescent="0.35">
      <c r="A7312" s="4">
        <v>234</v>
      </c>
      <c r="B7312" s="3" t="s">
        <v>159</v>
      </c>
      <c r="C7312" s="16">
        <v>45556</v>
      </c>
      <c r="D7312" s="1" t="s">
        <v>1</v>
      </c>
      <c r="E7312" s="1" t="s">
        <v>0</v>
      </c>
      <c r="G7312" s="2" t="str" cm="1">
        <f t="array" ref="G7312">_xlfn.IFS( F7312 = "", "Unknown", F7312 &lt;= 25, "Young Adult", F7312 &lt;= 35, "Millennials", F7312 &lt;= 50, "Gen-X", F7312 &gt; 50, "Seniors")</f>
        <v>Unknown</v>
      </c>
      <c r="H7312" s="2">
        <v>151</v>
      </c>
      <c r="I7312" s="2" t="b">
        <f t="shared" si="228"/>
        <v>1</v>
      </c>
      <c r="J7312" s="2" t="b">
        <f t="shared" si="229"/>
        <v>0</v>
      </c>
    </row>
    <row r="7313" spans="1:10" x14ac:dyDescent="0.35">
      <c r="A7313" s="4">
        <v>234</v>
      </c>
      <c r="B7313" s="3" t="s">
        <v>159</v>
      </c>
      <c r="C7313" s="16">
        <v>45556</v>
      </c>
      <c r="D7313" s="1" t="s">
        <v>1</v>
      </c>
      <c r="E7313" s="1" t="s">
        <v>0</v>
      </c>
      <c r="G7313" s="2" t="str" cm="1">
        <f t="array" ref="G7313">_xlfn.IFS( F7313 = "", "Unknown", F7313 &lt;= 25, "Young Adult", F7313 &lt;= 35, "Millennials", F7313 &lt;= 50, "Gen-X", F7313 &gt; 50, "Seniors")</f>
        <v>Unknown</v>
      </c>
      <c r="H7313" s="2">
        <v>151</v>
      </c>
      <c r="I7313" s="2" t="b">
        <f t="shared" si="228"/>
        <v>1</v>
      </c>
      <c r="J7313" s="2" t="b">
        <f t="shared" si="229"/>
        <v>0</v>
      </c>
    </row>
    <row r="7314" spans="1:10" x14ac:dyDescent="0.35">
      <c r="A7314" s="4">
        <v>234</v>
      </c>
      <c r="B7314" s="3" t="s">
        <v>159</v>
      </c>
      <c r="C7314" s="16">
        <v>45556</v>
      </c>
      <c r="D7314" s="1" t="s">
        <v>1</v>
      </c>
      <c r="E7314" s="1" t="s">
        <v>0</v>
      </c>
      <c r="G7314" s="2" t="str" cm="1">
        <f t="array" ref="G7314">_xlfn.IFS( F7314 = "", "Unknown", F7314 &lt;= 25, "Young Adult", F7314 &lt;= 35, "Millennials", F7314 &lt;= 50, "Gen-X", F7314 &gt; 50, "Seniors")</f>
        <v>Unknown</v>
      </c>
      <c r="H7314" s="2">
        <v>151</v>
      </c>
      <c r="I7314" s="2" t="b">
        <f t="shared" si="228"/>
        <v>1</v>
      </c>
      <c r="J7314" s="2" t="b">
        <f t="shared" si="229"/>
        <v>0</v>
      </c>
    </row>
    <row r="7315" spans="1:10" x14ac:dyDescent="0.35">
      <c r="A7315" s="4">
        <v>234</v>
      </c>
      <c r="B7315" s="3" t="s">
        <v>159</v>
      </c>
      <c r="C7315" s="16">
        <v>45556</v>
      </c>
      <c r="D7315" s="1" t="s">
        <v>1</v>
      </c>
      <c r="E7315" s="1" t="s">
        <v>0</v>
      </c>
      <c r="G7315" s="2" t="str" cm="1">
        <f t="array" ref="G7315">_xlfn.IFS( F7315 = "", "Unknown", F7315 &lt;= 25, "Young Adult", F7315 &lt;= 35, "Millennials", F7315 &lt;= 50, "Gen-X", F7315 &gt; 50, "Seniors")</f>
        <v>Unknown</v>
      </c>
      <c r="H7315" s="2">
        <v>151</v>
      </c>
      <c r="I7315" s="2" t="b">
        <f t="shared" si="228"/>
        <v>1</v>
      </c>
      <c r="J7315" s="2" t="b">
        <f t="shared" si="229"/>
        <v>0</v>
      </c>
    </row>
    <row r="7316" spans="1:10" x14ac:dyDescent="0.35">
      <c r="A7316" s="4">
        <v>234</v>
      </c>
      <c r="B7316" s="3" t="s">
        <v>159</v>
      </c>
      <c r="C7316" s="16">
        <v>45556</v>
      </c>
      <c r="D7316" s="1" t="s">
        <v>1</v>
      </c>
      <c r="E7316" s="1" t="s">
        <v>3</v>
      </c>
      <c r="F7316" s="2">
        <v>21</v>
      </c>
      <c r="G7316" s="2" t="str" cm="1">
        <f t="array" ref="G7316">_xlfn.IFS( F7316 = "", "Unknown", F7316 &lt;= 25, "Young Adult", F7316 &lt;= 35, "Millennials", F7316 &lt;= 50, "Gen-X", F7316 &gt; 50, "Seniors")</f>
        <v>Young Adult</v>
      </c>
      <c r="H7316" s="2">
        <v>7</v>
      </c>
      <c r="I7316" s="2" t="b">
        <f t="shared" si="228"/>
        <v>0</v>
      </c>
      <c r="J7316" s="2" t="b">
        <f t="shared" si="229"/>
        <v>0</v>
      </c>
    </row>
    <row r="7317" spans="1:10" x14ac:dyDescent="0.35">
      <c r="A7317" s="4">
        <v>234</v>
      </c>
      <c r="B7317" s="3" t="s">
        <v>159</v>
      </c>
      <c r="C7317" s="16">
        <v>45556</v>
      </c>
      <c r="D7317" s="1" t="s">
        <v>1</v>
      </c>
      <c r="E7317" s="1" t="s">
        <v>3</v>
      </c>
      <c r="F7317" s="2">
        <v>37</v>
      </c>
      <c r="G7317" s="2" t="str" cm="1">
        <f t="array" ref="G7317">_xlfn.IFS( F7317 = "", "Unknown", F7317 &lt;= 25, "Young Adult", F7317 &lt;= 35, "Millennials", F7317 &lt;= 50, "Gen-X", F7317 &gt; 50, "Seniors")</f>
        <v>Gen-X</v>
      </c>
      <c r="H7317" s="2">
        <v>0</v>
      </c>
      <c r="I7317" s="2" t="b">
        <f t="shared" si="228"/>
        <v>0</v>
      </c>
      <c r="J7317" s="2" t="b">
        <f t="shared" si="229"/>
        <v>0</v>
      </c>
    </row>
    <row r="7318" spans="1:10" x14ac:dyDescent="0.35">
      <c r="A7318" s="4">
        <v>234</v>
      </c>
      <c r="B7318" s="3" t="s">
        <v>159</v>
      </c>
      <c r="C7318" s="16">
        <v>45556</v>
      </c>
      <c r="D7318" s="1" t="s">
        <v>1</v>
      </c>
      <c r="E7318" s="1" t="s">
        <v>0</v>
      </c>
      <c r="G7318" s="2" t="str" cm="1">
        <f t="array" ref="G7318">_xlfn.IFS( F7318 = "", "Unknown", F7318 &lt;= 25, "Young Adult", F7318 &lt;= 35, "Millennials", F7318 &lt;= 50, "Gen-X", F7318 &gt; 50, "Seniors")</f>
        <v>Unknown</v>
      </c>
      <c r="H7318" s="2">
        <v>151</v>
      </c>
      <c r="I7318" s="2" t="b">
        <f t="shared" si="228"/>
        <v>1</v>
      </c>
      <c r="J7318" s="2" t="b">
        <f t="shared" si="229"/>
        <v>0</v>
      </c>
    </row>
    <row r="7319" spans="1:10" x14ac:dyDescent="0.35">
      <c r="A7319" s="4">
        <v>234</v>
      </c>
      <c r="B7319" s="3" t="s">
        <v>159</v>
      </c>
      <c r="C7319" s="16">
        <v>45556</v>
      </c>
      <c r="D7319" s="1" t="s">
        <v>1</v>
      </c>
      <c r="E7319" s="1" t="s">
        <v>0</v>
      </c>
      <c r="G7319" s="2" t="str" cm="1">
        <f t="array" ref="G7319">_xlfn.IFS( F7319 = "", "Unknown", F7319 &lt;= 25, "Young Adult", F7319 &lt;= 35, "Millennials", F7319 &lt;= 50, "Gen-X", F7319 &gt; 50, "Seniors")</f>
        <v>Unknown</v>
      </c>
      <c r="H7319" s="2">
        <v>150</v>
      </c>
      <c r="I7319" s="2" t="b">
        <f t="shared" si="228"/>
        <v>1</v>
      </c>
      <c r="J7319" s="2" t="b">
        <f t="shared" si="229"/>
        <v>0</v>
      </c>
    </row>
    <row r="7320" spans="1:10" x14ac:dyDescent="0.35">
      <c r="A7320" s="4">
        <v>234</v>
      </c>
      <c r="B7320" s="3" t="s">
        <v>159</v>
      </c>
      <c r="C7320" s="16">
        <v>45556</v>
      </c>
      <c r="D7320" s="1" t="s">
        <v>1</v>
      </c>
      <c r="E7320" s="1" t="s">
        <v>12</v>
      </c>
      <c r="F7320" s="2">
        <v>51</v>
      </c>
      <c r="G7320" s="2" t="str" cm="1">
        <f t="array" ref="G7320">_xlfn.IFS( F7320 = "", "Unknown", F7320 &lt;= 25, "Young Adult", F7320 &lt;= 35, "Millennials", F7320 &lt;= 50, "Gen-X", F7320 &gt; 50, "Seniors")</f>
        <v>Seniors</v>
      </c>
      <c r="H7320" s="2">
        <v>21</v>
      </c>
      <c r="I7320" s="2" t="b">
        <f t="shared" si="228"/>
        <v>0</v>
      </c>
      <c r="J7320" s="2" t="b">
        <f t="shared" si="229"/>
        <v>0</v>
      </c>
    </row>
    <row r="7321" spans="1:10" x14ac:dyDescent="0.35">
      <c r="A7321" s="4">
        <v>234</v>
      </c>
      <c r="B7321" s="3" t="s">
        <v>159</v>
      </c>
      <c r="C7321" s="16">
        <v>45556</v>
      </c>
      <c r="D7321" s="1" t="s">
        <v>1</v>
      </c>
      <c r="E7321" s="1" t="s">
        <v>3</v>
      </c>
      <c r="F7321" s="2">
        <v>38</v>
      </c>
      <c r="G7321" s="2" t="str" cm="1">
        <f t="array" ref="G7321">_xlfn.IFS( F7321 = "", "Unknown", F7321 &lt;= 25, "Young Adult", F7321 &lt;= 35, "Millennials", F7321 &lt;= 50, "Gen-X", F7321 &gt; 50, "Seniors")</f>
        <v>Gen-X</v>
      </c>
      <c r="H7321" s="2">
        <v>105</v>
      </c>
      <c r="I7321" s="2" t="b">
        <f t="shared" si="228"/>
        <v>1</v>
      </c>
      <c r="J7321" s="2" t="b">
        <f t="shared" si="229"/>
        <v>0</v>
      </c>
    </row>
    <row r="7322" spans="1:10" x14ac:dyDescent="0.35">
      <c r="A7322" s="4">
        <v>234</v>
      </c>
      <c r="B7322" s="3" t="s">
        <v>159</v>
      </c>
      <c r="C7322" s="16">
        <v>45556</v>
      </c>
      <c r="D7322" s="1" t="s">
        <v>1</v>
      </c>
      <c r="E7322" s="1" t="s">
        <v>0</v>
      </c>
      <c r="G7322" s="2" t="str" cm="1">
        <f t="array" ref="G7322">_xlfn.IFS( F7322 = "", "Unknown", F7322 &lt;= 25, "Young Adult", F7322 &lt;= 35, "Millennials", F7322 &lt;= 50, "Gen-X", F7322 &gt; 50, "Seniors")</f>
        <v>Unknown</v>
      </c>
      <c r="H7322" s="2">
        <v>151</v>
      </c>
      <c r="I7322" s="2" t="b">
        <f t="shared" si="228"/>
        <v>1</v>
      </c>
      <c r="J7322" s="2" t="b">
        <f t="shared" si="229"/>
        <v>0</v>
      </c>
    </row>
    <row r="7323" spans="1:10" x14ac:dyDescent="0.35">
      <c r="A7323" s="4">
        <v>234</v>
      </c>
      <c r="B7323" s="3" t="s">
        <v>159</v>
      </c>
      <c r="C7323" s="16">
        <v>45556</v>
      </c>
      <c r="D7323" s="1" t="s">
        <v>1</v>
      </c>
      <c r="E7323" s="1" t="s">
        <v>3</v>
      </c>
      <c r="F7323" s="2">
        <v>35</v>
      </c>
      <c r="G7323" s="2" t="str" cm="1">
        <f t="array" ref="G7323">_xlfn.IFS( F7323 = "", "Unknown", F7323 &lt;= 25, "Young Adult", F7323 &lt;= 35, "Millennials", F7323 &lt;= 50, "Gen-X", F7323 &gt; 50, "Seniors")</f>
        <v>Millennials</v>
      </c>
      <c r="H7323" s="2">
        <v>4</v>
      </c>
      <c r="I7323" s="2" t="b">
        <f t="shared" si="228"/>
        <v>0</v>
      </c>
      <c r="J7323" s="2" t="b">
        <f t="shared" si="229"/>
        <v>0</v>
      </c>
    </row>
    <row r="7324" spans="1:10" x14ac:dyDescent="0.35">
      <c r="A7324" s="4">
        <v>234</v>
      </c>
      <c r="B7324" s="3" t="s">
        <v>159</v>
      </c>
      <c r="C7324" s="16">
        <v>45556</v>
      </c>
      <c r="D7324" s="1" t="s">
        <v>1</v>
      </c>
      <c r="E7324" s="1" t="s">
        <v>3</v>
      </c>
      <c r="F7324" s="2">
        <v>69</v>
      </c>
      <c r="G7324" s="2" t="str" cm="1">
        <f t="array" ref="G7324">_xlfn.IFS( F7324 = "", "Unknown", F7324 &lt;= 25, "Young Adult", F7324 &lt;= 35, "Millennials", F7324 &lt;= 50, "Gen-X", F7324 &gt; 50, "Seniors")</f>
        <v>Seniors</v>
      </c>
      <c r="H7324" s="2">
        <v>150</v>
      </c>
      <c r="I7324" s="2" t="b">
        <f t="shared" si="228"/>
        <v>1</v>
      </c>
      <c r="J7324" s="2" t="b">
        <f t="shared" si="229"/>
        <v>0</v>
      </c>
    </row>
    <row r="7325" spans="1:10" x14ac:dyDescent="0.35">
      <c r="A7325" s="4">
        <v>234</v>
      </c>
      <c r="B7325" s="3" t="s">
        <v>159</v>
      </c>
      <c r="C7325" s="16">
        <v>45556</v>
      </c>
      <c r="D7325" s="1" t="s">
        <v>1</v>
      </c>
      <c r="E7325" s="1" t="s">
        <v>3</v>
      </c>
      <c r="F7325" s="2">
        <v>42</v>
      </c>
      <c r="G7325" s="2" t="str" cm="1">
        <f t="array" ref="G7325">_xlfn.IFS( F7325 = "", "Unknown", F7325 &lt;= 25, "Young Adult", F7325 &lt;= 35, "Millennials", F7325 &lt;= 50, "Gen-X", F7325 &gt; 50, "Seniors")</f>
        <v>Gen-X</v>
      </c>
      <c r="H7325" s="2">
        <v>35</v>
      </c>
      <c r="I7325" s="2" t="b">
        <f t="shared" si="228"/>
        <v>1</v>
      </c>
      <c r="J7325" s="2" t="b">
        <f t="shared" si="229"/>
        <v>0</v>
      </c>
    </row>
    <row r="7326" spans="1:10" x14ac:dyDescent="0.35">
      <c r="A7326" s="4">
        <v>234</v>
      </c>
      <c r="B7326" s="3" t="s">
        <v>159</v>
      </c>
      <c r="C7326" s="16">
        <v>45556</v>
      </c>
      <c r="D7326" s="1" t="s">
        <v>1</v>
      </c>
      <c r="E7326" s="1" t="s">
        <v>0</v>
      </c>
      <c r="G7326" s="2" t="str" cm="1">
        <f t="array" ref="G7326">_xlfn.IFS( F7326 = "", "Unknown", F7326 &lt;= 25, "Young Adult", F7326 &lt;= 35, "Millennials", F7326 &lt;= 50, "Gen-X", F7326 &gt; 50, "Seniors")</f>
        <v>Unknown</v>
      </c>
      <c r="H7326" s="2">
        <v>151</v>
      </c>
      <c r="I7326" s="2" t="b">
        <f t="shared" si="228"/>
        <v>1</v>
      </c>
      <c r="J7326" s="2" t="b">
        <f t="shared" si="229"/>
        <v>0</v>
      </c>
    </row>
    <row r="7327" spans="1:10" x14ac:dyDescent="0.35">
      <c r="A7327" s="4">
        <v>234</v>
      </c>
      <c r="B7327" s="3" t="s">
        <v>159</v>
      </c>
      <c r="C7327" s="16">
        <v>45556</v>
      </c>
      <c r="D7327" s="1" t="s">
        <v>1</v>
      </c>
      <c r="E7327" s="1" t="s">
        <v>0</v>
      </c>
      <c r="G7327" s="2" t="str" cm="1">
        <f t="array" ref="G7327">_xlfn.IFS( F7327 = "", "Unknown", F7327 &lt;= 25, "Young Adult", F7327 &lt;= 35, "Millennials", F7327 &lt;= 50, "Gen-X", F7327 &gt; 50, "Seniors")</f>
        <v>Unknown</v>
      </c>
      <c r="H7327" s="2">
        <v>150</v>
      </c>
      <c r="I7327" s="2" t="b">
        <f t="shared" si="228"/>
        <v>1</v>
      </c>
      <c r="J7327" s="2" t="b">
        <f t="shared" si="229"/>
        <v>0</v>
      </c>
    </row>
    <row r="7328" spans="1:10" x14ac:dyDescent="0.35">
      <c r="A7328" s="4">
        <v>234</v>
      </c>
      <c r="B7328" s="3" t="s">
        <v>159</v>
      </c>
      <c r="C7328" s="16">
        <v>45556</v>
      </c>
      <c r="D7328" s="1" t="s">
        <v>1</v>
      </c>
      <c r="E7328" s="1" t="s">
        <v>0</v>
      </c>
      <c r="G7328" s="2" t="str" cm="1">
        <f t="array" ref="G7328">_xlfn.IFS( F7328 = "", "Unknown", F7328 &lt;= 25, "Young Adult", F7328 &lt;= 35, "Millennials", F7328 &lt;= 50, "Gen-X", F7328 &gt; 50, "Seniors")</f>
        <v>Unknown</v>
      </c>
      <c r="H7328" s="2">
        <v>151</v>
      </c>
      <c r="I7328" s="2" t="b">
        <f t="shared" si="228"/>
        <v>1</v>
      </c>
      <c r="J7328" s="2" t="b">
        <f t="shared" si="229"/>
        <v>0</v>
      </c>
    </row>
    <row r="7329" spans="1:10" x14ac:dyDescent="0.35">
      <c r="A7329" s="4">
        <v>234</v>
      </c>
      <c r="B7329" s="3" t="s">
        <v>159</v>
      </c>
      <c r="C7329" s="16">
        <v>45556</v>
      </c>
      <c r="D7329" s="1" t="s">
        <v>1</v>
      </c>
      <c r="E7329" s="1" t="s">
        <v>4</v>
      </c>
      <c r="F7329" s="2">
        <v>42</v>
      </c>
      <c r="G7329" s="2" t="str" cm="1">
        <f t="array" ref="G7329">_xlfn.IFS( F7329 = "", "Unknown", F7329 &lt;= 25, "Young Adult", F7329 &lt;= 35, "Millennials", F7329 &lt;= 50, "Gen-X", F7329 &gt; 50, "Seniors")</f>
        <v>Gen-X</v>
      </c>
      <c r="H7329" s="2">
        <v>151</v>
      </c>
      <c r="I7329" s="2" t="b">
        <f t="shared" si="228"/>
        <v>1</v>
      </c>
      <c r="J7329" s="2" t="b">
        <f t="shared" si="229"/>
        <v>0</v>
      </c>
    </row>
    <row r="7330" spans="1:10" x14ac:dyDescent="0.35">
      <c r="A7330" s="4">
        <v>234</v>
      </c>
      <c r="B7330" s="3" t="s">
        <v>158</v>
      </c>
      <c r="C7330" s="16">
        <v>45557</v>
      </c>
      <c r="D7330" s="1" t="s">
        <v>1</v>
      </c>
      <c r="E7330" s="1" t="s">
        <v>0</v>
      </c>
      <c r="G7330" s="2" t="str" cm="1">
        <f t="array" ref="G7330">_xlfn.IFS( F7330 = "", "Unknown", F7330 &lt;= 25, "Young Adult", F7330 &lt;= 35, "Millennials", F7330 &lt;= 50, "Gen-X", F7330 &gt; 50, "Seniors")</f>
        <v>Unknown</v>
      </c>
      <c r="H7330" s="2">
        <v>77</v>
      </c>
      <c r="I7330" s="2" t="b">
        <f t="shared" si="228"/>
        <v>1</v>
      </c>
      <c r="J7330" s="2" t="b">
        <f t="shared" si="229"/>
        <v>0</v>
      </c>
    </row>
    <row r="7331" spans="1:10" x14ac:dyDescent="0.35">
      <c r="A7331" s="4">
        <v>234</v>
      </c>
      <c r="B7331" s="3" t="s">
        <v>159</v>
      </c>
      <c r="C7331" s="16">
        <v>45556</v>
      </c>
      <c r="D7331" s="1" t="s">
        <v>1</v>
      </c>
      <c r="E7331" s="1" t="s">
        <v>0</v>
      </c>
      <c r="G7331" s="2" t="str" cm="1">
        <f t="array" ref="G7331">_xlfn.IFS( F7331 = "", "Unknown", F7331 &lt;= 25, "Young Adult", F7331 &lt;= 35, "Millennials", F7331 &lt;= 50, "Gen-X", F7331 &gt; 50, "Seniors")</f>
        <v>Unknown</v>
      </c>
      <c r="H7331" s="2">
        <v>132</v>
      </c>
      <c r="I7331" s="2" t="b">
        <f t="shared" si="228"/>
        <v>1</v>
      </c>
      <c r="J7331" s="2" t="b">
        <f t="shared" si="229"/>
        <v>0</v>
      </c>
    </row>
    <row r="7332" spans="1:10" x14ac:dyDescent="0.35">
      <c r="A7332" s="4">
        <v>234</v>
      </c>
      <c r="B7332" s="3" t="s">
        <v>159</v>
      </c>
      <c r="C7332" s="16">
        <v>45556</v>
      </c>
      <c r="D7332" s="1" t="s">
        <v>1</v>
      </c>
      <c r="E7332" s="1" t="s">
        <v>0</v>
      </c>
      <c r="G7332" s="2" t="str" cm="1">
        <f t="array" ref="G7332">_xlfn.IFS( F7332 = "", "Unknown", F7332 &lt;= 25, "Young Adult", F7332 &lt;= 35, "Millennials", F7332 &lt;= 50, "Gen-X", F7332 &gt; 50, "Seniors")</f>
        <v>Unknown</v>
      </c>
      <c r="H7332" s="2">
        <v>151</v>
      </c>
      <c r="I7332" s="2" t="b">
        <f t="shared" si="228"/>
        <v>1</v>
      </c>
      <c r="J7332" s="2" t="b">
        <f t="shared" si="229"/>
        <v>0</v>
      </c>
    </row>
    <row r="7333" spans="1:10" x14ac:dyDescent="0.35">
      <c r="A7333" s="4">
        <v>234</v>
      </c>
      <c r="B7333" s="3" t="s">
        <v>159</v>
      </c>
      <c r="C7333" s="16">
        <v>45556</v>
      </c>
      <c r="D7333" s="1" t="s">
        <v>1</v>
      </c>
      <c r="E7333" s="1" t="s">
        <v>0</v>
      </c>
      <c r="G7333" s="2" t="str" cm="1">
        <f t="array" ref="G7333">_xlfn.IFS( F7333 = "", "Unknown", F7333 &lt;= 25, "Young Adult", F7333 &lt;= 35, "Millennials", F7333 &lt;= 50, "Gen-X", F7333 &gt; 50, "Seniors")</f>
        <v>Unknown</v>
      </c>
      <c r="H7333" s="2">
        <v>151</v>
      </c>
      <c r="I7333" s="2" t="b">
        <f t="shared" si="228"/>
        <v>1</v>
      </c>
      <c r="J7333" s="2" t="b">
        <f t="shared" si="229"/>
        <v>0</v>
      </c>
    </row>
    <row r="7334" spans="1:10" x14ac:dyDescent="0.35">
      <c r="A7334" s="4">
        <v>234</v>
      </c>
      <c r="B7334" s="3" t="s">
        <v>159</v>
      </c>
      <c r="C7334" s="16">
        <v>45556</v>
      </c>
      <c r="D7334" s="1" t="s">
        <v>1</v>
      </c>
      <c r="E7334" s="1" t="s">
        <v>4</v>
      </c>
      <c r="F7334" s="2">
        <v>25</v>
      </c>
      <c r="G7334" s="2" t="str" cm="1">
        <f t="array" ref="G7334">_xlfn.IFS( F7334 = "", "Unknown", F7334 &lt;= 25, "Young Adult", F7334 &lt;= 35, "Millennials", F7334 &lt;= 50, "Gen-X", F7334 &gt; 50, "Seniors")</f>
        <v>Young Adult</v>
      </c>
      <c r="H7334" s="2">
        <v>142</v>
      </c>
      <c r="I7334" s="2" t="b">
        <f t="shared" si="228"/>
        <v>1</v>
      </c>
      <c r="J7334" s="2" t="b">
        <f t="shared" si="229"/>
        <v>0</v>
      </c>
    </row>
    <row r="7335" spans="1:10" x14ac:dyDescent="0.35">
      <c r="A7335" s="4">
        <v>234</v>
      </c>
      <c r="B7335" s="3" t="s">
        <v>159</v>
      </c>
      <c r="C7335" s="16">
        <v>45556</v>
      </c>
      <c r="D7335" s="1" t="s">
        <v>1</v>
      </c>
      <c r="E7335" s="1" t="s">
        <v>3</v>
      </c>
      <c r="F7335" s="2">
        <v>22</v>
      </c>
      <c r="G7335" s="2" t="str" cm="1">
        <f t="array" ref="G7335">_xlfn.IFS( F7335 = "", "Unknown", F7335 &lt;= 25, "Young Adult", F7335 &lt;= 35, "Millennials", F7335 &lt;= 50, "Gen-X", F7335 &gt; 50, "Seniors")</f>
        <v>Young Adult</v>
      </c>
      <c r="H7335" s="2">
        <v>151</v>
      </c>
      <c r="I7335" s="2" t="b">
        <f t="shared" si="228"/>
        <v>1</v>
      </c>
      <c r="J7335" s="2" t="b">
        <f t="shared" si="229"/>
        <v>0</v>
      </c>
    </row>
    <row r="7336" spans="1:10" x14ac:dyDescent="0.35">
      <c r="A7336" s="4">
        <v>234</v>
      </c>
      <c r="B7336" s="3" t="s">
        <v>159</v>
      </c>
      <c r="C7336" s="16">
        <v>45556</v>
      </c>
      <c r="D7336" s="1" t="s">
        <v>1</v>
      </c>
      <c r="E7336" s="1" t="s">
        <v>3</v>
      </c>
      <c r="F7336" s="2">
        <v>55</v>
      </c>
      <c r="G7336" s="2" t="str" cm="1">
        <f t="array" ref="G7336">_xlfn.IFS( F7336 = "", "Unknown", F7336 &lt;= 25, "Young Adult", F7336 &lt;= 35, "Millennials", F7336 &lt;= 50, "Gen-X", F7336 &gt; 50, "Seniors")</f>
        <v>Seniors</v>
      </c>
      <c r="H7336" s="2">
        <v>151</v>
      </c>
      <c r="I7336" s="2" t="b">
        <f t="shared" si="228"/>
        <v>1</v>
      </c>
      <c r="J7336" s="2" t="b">
        <f t="shared" si="229"/>
        <v>0</v>
      </c>
    </row>
    <row r="7337" spans="1:10" x14ac:dyDescent="0.35">
      <c r="A7337" s="4">
        <v>234</v>
      </c>
      <c r="B7337" s="3" t="s">
        <v>159</v>
      </c>
      <c r="C7337" s="16">
        <v>45556</v>
      </c>
      <c r="D7337" s="1" t="s">
        <v>1</v>
      </c>
      <c r="E7337" s="1" t="s">
        <v>0</v>
      </c>
      <c r="G7337" s="2" t="str" cm="1">
        <f t="array" ref="G7337">_xlfn.IFS( F7337 = "", "Unknown", F7337 &lt;= 25, "Young Adult", F7337 &lt;= 35, "Millennials", F7337 &lt;= 50, "Gen-X", F7337 &gt; 50, "Seniors")</f>
        <v>Unknown</v>
      </c>
      <c r="H7337" s="2">
        <v>150</v>
      </c>
      <c r="I7337" s="2" t="b">
        <f t="shared" si="228"/>
        <v>1</v>
      </c>
      <c r="J7337" s="2" t="b">
        <f t="shared" si="229"/>
        <v>0</v>
      </c>
    </row>
    <row r="7338" spans="1:10" x14ac:dyDescent="0.35">
      <c r="A7338" s="4">
        <v>234</v>
      </c>
      <c r="B7338" s="3" t="s">
        <v>159</v>
      </c>
      <c r="C7338" s="16">
        <v>45556</v>
      </c>
      <c r="D7338" s="1" t="s">
        <v>1</v>
      </c>
      <c r="E7338" s="1" t="s">
        <v>0</v>
      </c>
      <c r="G7338" s="2" t="str" cm="1">
        <f t="array" ref="G7338">_xlfn.IFS( F7338 = "", "Unknown", F7338 &lt;= 25, "Young Adult", F7338 &lt;= 35, "Millennials", F7338 &lt;= 50, "Gen-X", F7338 &gt; 50, "Seniors")</f>
        <v>Unknown</v>
      </c>
      <c r="H7338" s="2">
        <v>151</v>
      </c>
      <c r="I7338" s="2" t="b">
        <f t="shared" si="228"/>
        <v>1</v>
      </c>
      <c r="J7338" s="2" t="b">
        <f t="shared" si="229"/>
        <v>0</v>
      </c>
    </row>
    <row r="7339" spans="1:10" x14ac:dyDescent="0.35">
      <c r="A7339" s="4">
        <v>234</v>
      </c>
      <c r="B7339" s="3" t="s">
        <v>159</v>
      </c>
      <c r="C7339" s="16">
        <v>45556</v>
      </c>
      <c r="D7339" s="1" t="s">
        <v>1</v>
      </c>
      <c r="E7339" s="1" t="s">
        <v>3</v>
      </c>
      <c r="F7339" s="2">
        <v>28</v>
      </c>
      <c r="G7339" s="2" t="str" cm="1">
        <f t="array" ref="G7339">_xlfn.IFS( F7339 = "", "Unknown", F7339 &lt;= 25, "Young Adult", F7339 &lt;= 35, "Millennials", F7339 &lt;= 50, "Gen-X", F7339 &gt; 50, "Seniors")</f>
        <v>Millennials</v>
      </c>
      <c r="H7339" s="2">
        <v>26</v>
      </c>
      <c r="I7339" s="2" t="b">
        <f t="shared" si="228"/>
        <v>0</v>
      </c>
      <c r="J7339" s="2" t="b">
        <f t="shared" si="229"/>
        <v>0</v>
      </c>
    </row>
    <row r="7340" spans="1:10" x14ac:dyDescent="0.35">
      <c r="A7340" s="4">
        <v>234</v>
      </c>
      <c r="B7340" s="3" t="s">
        <v>159</v>
      </c>
      <c r="C7340" s="16">
        <v>45556</v>
      </c>
      <c r="D7340" s="1" t="s">
        <v>1</v>
      </c>
      <c r="E7340" s="1" t="s">
        <v>0</v>
      </c>
      <c r="G7340" s="2" t="str" cm="1">
        <f t="array" ref="G7340">_xlfn.IFS( F7340 = "", "Unknown", F7340 &lt;= 25, "Young Adult", F7340 &lt;= 35, "Millennials", F7340 &lt;= 50, "Gen-X", F7340 &gt; 50, "Seniors")</f>
        <v>Unknown</v>
      </c>
      <c r="H7340" s="2">
        <v>151</v>
      </c>
      <c r="I7340" s="2" t="b">
        <f t="shared" si="228"/>
        <v>1</v>
      </c>
      <c r="J7340" s="2" t="b">
        <f t="shared" si="229"/>
        <v>0</v>
      </c>
    </row>
    <row r="7341" spans="1:10" x14ac:dyDescent="0.35">
      <c r="A7341" s="4">
        <v>234</v>
      </c>
      <c r="B7341" s="3" t="s">
        <v>159</v>
      </c>
      <c r="C7341" s="16">
        <v>45556</v>
      </c>
      <c r="D7341" s="1" t="s">
        <v>1</v>
      </c>
      <c r="E7341" s="1" t="s">
        <v>0</v>
      </c>
      <c r="G7341" s="2" t="str" cm="1">
        <f t="array" ref="G7341">_xlfn.IFS( F7341 = "", "Unknown", F7341 &lt;= 25, "Young Adult", F7341 &lt;= 35, "Millennials", F7341 &lt;= 50, "Gen-X", F7341 &gt; 50, "Seniors")</f>
        <v>Unknown</v>
      </c>
      <c r="H7341" s="2">
        <v>147</v>
      </c>
      <c r="I7341" s="2" t="b">
        <f t="shared" si="228"/>
        <v>1</v>
      </c>
      <c r="J7341" s="2" t="b">
        <f t="shared" si="229"/>
        <v>0</v>
      </c>
    </row>
    <row r="7342" spans="1:10" x14ac:dyDescent="0.35">
      <c r="A7342" s="4">
        <v>234</v>
      </c>
      <c r="B7342" s="3" t="s">
        <v>159</v>
      </c>
      <c r="C7342" s="16">
        <v>45556</v>
      </c>
      <c r="D7342" s="1" t="s">
        <v>1</v>
      </c>
      <c r="E7342" s="1" t="s">
        <v>0</v>
      </c>
      <c r="G7342" s="2" t="str" cm="1">
        <f t="array" ref="G7342">_xlfn.IFS( F7342 = "", "Unknown", F7342 &lt;= 25, "Young Adult", F7342 &lt;= 35, "Millennials", F7342 &lt;= 50, "Gen-X", F7342 &gt; 50, "Seniors")</f>
        <v>Unknown</v>
      </c>
      <c r="H7342" s="2">
        <v>151</v>
      </c>
      <c r="I7342" s="2" t="b">
        <f t="shared" si="228"/>
        <v>1</v>
      </c>
      <c r="J7342" s="2" t="b">
        <f t="shared" si="229"/>
        <v>0</v>
      </c>
    </row>
    <row r="7343" spans="1:10" x14ac:dyDescent="0.35">
      <c r="A7343" s="4">
        <v>234</v>
      </c>
      <c r="B7343" s="3" t="s">
        <v>159</v>
      </c>
      <c r="C7343" s="16">
        <v>45556</v>
      </c>
      <c r="D7343" s="1" t="s">
        <v>1</v>
      </c>
      <c r="E7343" s="1" t="s">
        <v>0</v>
      </c>
      <c r="G7343" s="2" t="str" cm="1">
        <f t="array" ref="G7343">_xlfn.IFS( F7343 = "", "Unknown", F7343 &lt;= 25, "Young Adult", F7343 &lt;= 35, "Millennials", F7343 &lt;= 50, "Gen-X", F7343 &gt; 50, "Seniors")</f>
        <v>Unknown</v>
      </c>
      <c r="H7343" s="2">
        <v>53</v>
      </c>
      <c r="I7343" s="2" t="b">
        <f t="shared" si="228"/>
        <v>1</v>
      </c>
      <c r="J7343" s="2" t="b">
        <f t="shared" si="229"/>
        <v>0</v>
      </c>
    </row>
    <row r="7344" spans="1:10" x14ac:dyDescent="0.35">
      <c r="A7344" s="4">
        <v>234</v>
      </c>
      <c r="B7344" s="3" t="s">
        <v>159</v>
      </c>
      <c r="C7344" s="16">
        <v>45556</v>
      </c>
      <c r="D7344" s="1" t="s">
        <v>5</v>
      </c>
      <c r="E7344" s="1" t="s">
        <v>0</v>
      </c>
      <c r="G7344" s="2" t="str" cm="1">
        <f t="array" ref="G7344">_xlfn.IFS( F7344 = "", "Unknown", F7344 &lt;= 25, "Young Adult", F7344 &lt;= 35, "Millennials", F7344 &lt;= 50, "Gen-X", F7344 &gt; 50, "Seniors")</f>
        <v>Unknown</v>
      </c>
      <c r="I7344" s="2" t="b">
        <f t="shared" si="228"/>
        <v>0</v>
      </c>
      <c r="J7344" s="2" t="b">
        <f t="shared" si="229"/>
        <v>0</v>
      </c>
    </row>
    <row r="7345" spans="1:10" x14ac:dyDescent="0.35">
      <c r="A7345" s="4">
        <v>234</v>
      </c>
      <c r="B7345" s="3" t="s">
        <v>159</v>
      </c>
      <c r="C7345" s="16">
        <v>45556</v>
      </c>
      <c r="D7345" s="1" t="s">
        <v>5</v>
      </c>
      <c r="E7345" s="1" t="s">
        <v>0</v>
      </c>
      <c r="G7345" s="2" t="str" cm="1">
        <f t="array" ref="G7345">_xlfn.IFS( F7345 = "", "Unknown", F7345 &lt;= 25, "Young Adult", F7345 &lt;= 35, "Millennials", F7345 &lt;= 50, "Gen-X", F7345 &gt; 50, "Seniors")</f>
        <v>Unknown</v>
      </c>
      <c r="I7345" s="2" t="b">
        <f t="shared" si="228"/>
        <v>0</v>
      </c>
      <c r="J7345" s="2" t="b">
        <f t="shared" si="229"/>
        <v>0</v>
      </c>
    </row>
    <row r="7346" spans="1:10" x14ac:dyDescent="0.35">
      <c r="A7346" s="4">
        <v>234</v>
      </c>
      <c r="B7346" s="3" t="s">
        <v>159</v>
      </c>
      <c r="C7346" s="16">
        <v>45556</v>
      </c>
      <c r="D7346" s="1" t="s">
        <v>1</v>
      </c>
      <c r="E7346" s="1" t="s">
        <v>0</v>
      </c>
      <c r="G7346" s="2" t="str" cm="1">
        <f t="array" ref="G7346">_xlfn.IFS( F7346 = "", "Unknown", F7346 &lt;= 25, "Young Adult", F7346 &lt;= 35, "Millennials", F7346 &lt;= 50, "Gen-X", F7346 &gt; 50, "Seniors")</f>
        <v>Unknown</v>
      </c>
      <c r="H7346" s="2">
        <v>113</v>
      </c>
      <c r="I7346" s="2" t="b">
        <f t="shared" si="228"/>
        <v>1</v>
      </c>
      <c r="J7346" s="2" t="b">
        <f t="shared" si="229"/>
        <v>0</v>
      </c>
    </row>
    <row r="7347" spans="1:10" x14ac:dyDescent="0.35">
      <c r="A7347" s="4">
        <v>234</v>
      </c>
      <c r="B7347" s="3" t="s">
        <v>159</v>
      </c>
      <c r="C7347" s="16">
        <v>45556</v>
      </c>
      <c r="D7347" s="1" t="s">
        <v>1</v>
      </c>
      <c r="E7347" s="1" t="s">
        <v>0</v>
      </c>
      <c r="G7347" s="2" t="str" cm="1">
        <f t="array" ref="G7347">_xlfn.IFS( F7347 = "", "Unknown", F7347 &lt;= 25, "Young Adult", F7347 &lt;= 35, "Millennials", F7347 &lt;= 50, "Gen-X", F7347 &gt; 50, "Seniors")</f>
        <v>Unknown</v>
      </c>
      <c r="H7347" s="2">
        <v>151</v>
      </c>
      <c r="I7347" s="2" t="b">
        <f t="shared" si="228"/>
        <v>1</v>
      </c>
      <c r="J7347" s="2" t="b">
        <f t="shared" si="229"/>
        <v>0</v>
      </c>
    </row>
    <row r="7348" spans="1:10" x14ac:dyDescent="0.35">
      <c r="A7348" s="4">
        <v>234</v>
      </c>
      <c r="B7348" s="3" t="s">
        <v>159</v>
      </c>
      <c r="C7348" s="16">
        <v>45556</v>
      </c>
      <c r="D7348" s="1" t="s">
        <v>5</v>
      </c>
      <c r="E7348" s="1" t="s">
        <v>0</v>
      </c>
      <c r="F7348" s="2">
        <v>27</v>
      </c>
      <c r="G7348" s="2" t="str" cm="1">
        <f t="array" ref="G7348">_xlfn.IFS( F7348 = "", "Unknown", F7348 &lt;= 25, "Young Adult", F7348 &lt;= 35, "Millennials", F7348 &lt;= 50, "Gen-X", F7348 &gt; 50, "Seniors")</f>
        <v>Millennials</v>
      </c>
      <c r="I7348" s="2" t="b">
        <f t="shared" si="228"/>
        <v>0</v>
      </c>
      <c r="J7348" s="2" t="b">
        <f t="shared" si="229"/>
        <v>0</v>
      </c>
    </row>
    <row r="7349" spans="1:10" x14ac:dyDescent="0.35">
      <c r="A7349" s="4">
        <v>234</v>
      </c>
      <c r="B7349" s="3" t="s">
        <v>159</v>
      </c>
      <c r="C7349" s="16">
        <v>45556</v>
      </c>
      <c r="D7349" s="1" t="s">
        <v>1</v>
      </c>
      <c r="E7349" s="1" t="s">
        <v>0</v>
      </c>
      <c r="G7349" s="2" t="str" cm="1">
        <f t="array" ref="G7349">_xlfn.IFS( F7349 = "", "Unknown", F7349 &lt;= 25, "Young Adult", F7349 &lt;= 35, "Millennials", F7349 &lt;= 50, "Gen-X", F7349 &gt; 50, "Seniors")</f>
        <v>Unknown</v>
      </c>
      <c r="H7349" s="2">
        <v>151</v>
      </c>
      <c r="I7349" s="2" t="b">
        <f t="shared" si="228"/>
        <v>1</v>
      </c>
      <c r="J7349" s="2" t="b">
        <f t="shared" si="229"/>
        <v>0</v>
      </c>
    </row>
    <row r="7350" spans="1:10" x14ac:dyDescent="0.35">
      <c r="A7350" s="4">
        <v>234</v>
      </c>
      <c r="B7350" s="3" t="s">
        <v>159</v>
      </c>
      <c r="C7350" s="16">
        <v>45556</v>
      </c>
      <c r="D7350" s="1" t="s">
        <v>1</v>
      </c>
      <c r="E7350" s="1" t="s">
        <v>3</v>
      </c>
      <c r="F7350" s="2">
        <v>25</v>
      </c>
      <c r="G7350" s="2" t="str" cm="1">
        <f t="array" ref="G7350">_xlfn.IFS( F7350 = "", "Unknown", F7350 &lt;= 25, "Young Adult", F7350 &lt;= 35, "Millennials", F7350 &lt;= 50, "Gen-X", F7350 &gt; 50, "Seniors")</f>
        <v>Young Adult</v>
      </c>
      <c r="H7350" s="2">
        <v>129</v>
      </c>
      <c r="I7350" s="2" t="b">
        <f t="shared" si="228"/>
        <v>1</v>
      </c>
      <c r="J7350" s="2" t="b">
        <f t="shared" si="229"/>
        <v>0</v>
      </c>
    </row>
    <row r="7351" spans="1:10" x14ac:dyDescent="0.35">
      <c r="A7351" s="4">
        <v>234</v>
      </c>
      <c r="B7351" s="3" t="s">
        <v>158</v>
      </c>
      <c r="C7351" s="16">
        <v>45557</v>
      </c>
      <c r="D7351" s="1" t="s">
        <v>1</v>
      </c>
      <c r="E7351" s="1" t="s">
        <v>3</v>
      </c>
      <c r="F7351" s="2">
        <v>24</v>
      </c>
      <c r="G7351" s="2" t="str" cm="1">
        <f t="array" ref="G7351">_xlfn.IFS( F7351 = "", "Unknown", F7351 &lt;= 25, "Young Adult", F7351 &lt;= 35, "Millennials", F7351 &lt;= 50, "Gen-X", F7351 &gt; 50, "Seniors")</f>
        <v>Young Adult</v>
      </c>
      <c r="H7351" s="2">
        <v>143</v>
      </c>
      <c r="I7351" s="2" t="b">
        <f t="shared" si="228"/>
        <v>1</v>
      </c>
      <c r="J7351" s="2" t="b">
        <f t="shared" si="229"/>
        <v>0</v>
      </c>
    </row>
    <row r="7352" spans="1:10" x14ac:dyDescent="0.35">
      <c r="A7352" s="4">
        <v>234</v>
      </c>
      <c r="B7352" s="3" t="s">
        <v>158</v>
      </c>
      <c r="C7352" s="16">
        <v>45557</v>
      </c>
      <c r="D7352" s="1" t="s">
        <v>1</v>
      </c>
      <c r="E7352" s="1" t="s">
        <v>0</v>
      </c>
      <c r="G7352" s="2" t="str" cm="1">
        <f t="array" ref="G7352">_xlfn.IFS( F7352 = "", "Unknown", F7352 &lt;= 25, "Young Adult", F7352 &lt;= 35, "Millennials", F7352 &lt;= 50, "Gen-X", F7352 &gt; 50, "Seniors")</f>
        <v>Unknown</v>
      </c>
      <c r="H7352" s="2">
        <v>150</v>
      </c>
      <c r="I7352" s="2" t="b">
        <f t="shared" si="228"/>
        <v>1</v>
      </c>
      <c r="J7352" s="2" t="b">
        <f t="shared" si="229"/>
        <v>0</v>
      </c>
    </row>
    <row r="7353" spans="1:10" x14ac:dyDescent="0.35">
      <c r="A7353" s="4">
        <v>234</v>
      </c>
      <c r="B7353" s="3" t="s">
        <v>158</v>
      </c>
      <c r="C7353" s="16">
        <v>45557</v>
      </c>
      <c r="D7353" s="1" t="s">
        <v>1</v>
      </c>
      <c r="E7353" s="1" t="s">
        <v>0</v>
      </c>
      <c r="G7353" s="2" t="str" cm="1">
        <f t="array" ref="G7353">_xlfn.IFS( F7353 = "", "Unknown", F7353 &lt;= 25, "Young Adult", F7353 &lt;= 35, "Millennials", F7353 &lt;= 50, "Gen-X", F7353 &gt; 50, "Seniors")</f>
        <v>Unknown</v>
      </c>
      <c r="H7353" s="2">
        <v>36</v>
      </c>
      <c r="I7353" s="2" t="b">
        <f t="shared" si="228"/>
        <v>1</v>
      </c>
      <c r="J7353" s="2" t="b">
        <f t="shared" si="229"/>
        <v>0</v>
      </c>
    </row>
    <row r="7354" spans="1:10" x14ac:dyDescent="0.35">
      <c r="A7354" s="4">
        <v>234</v>
      </c>
      <c r="B7354" s="3" t="s">
        <v>158</v>
      </c>
      <c r="C7354" s="16">
        <v>45557</v>
      </c>
      <c r="D7354" s="1" t="s">
        <v>1</v>
      </c>
      <c r="E7354" s="1" t="s">
        <v>12</v>
      </c>
      <c r="F7354" s="2">
        <v>39</v>
      </c>
      <c r="G7354" s="2" t="str" cm="1">
        <f t="array" ref="G7354">_xlfn.IFS( F7354 = "", "Unknown", F7354 &lt;= 25, "Young Adult", F7354 &lt;= 35, "Millennials", F7354 &lt;= 50, "Gen-X", F7354 &gt; 50, "Seniors")</f>
        <v>Gen-X</v>
      </c>
      <c r="H7354" s="2">
        <v>146</v>
      </c>
      <c r="I7354" s="2" t="b">
        <f t="shared" si="228"/>
        <v>1</v>
      </c>
      <c r="J7354" s="2" t="b">
        <f t="shared" si="229"/>
        <v>0</v>
      </c>
    </row>
    <row r="7355" spans="1:10" x14ac:dyDescent="0.35">
      <c r="A7355" s="4">
        <v>234</v>
      </c>
      <c r="B7355" s="3" t="s">
        <v>158</v>
      </c>
      <c r="C7355" s="16">
        <v>45557</v>
      </c>
      <c r="D7355" s="1" t="s">
        <v>1</v>
      </c>
      <c r="E7355" s="1" t="s">
        <v>0</v>
      </c>
      <c r="G7355" s="2" t="str" cm="1">
        <f t="array" ref="G7355">_xlfn.IFS( F7355 = "", "Unknown", F7355 &lt;= 25, "Young Adult", F7355 &lt;= 35, "Millennials", F7355 &lt;= 50, "Gen-X", F7355 &gt; 50, "Seniors")</f>
        <v>Unknown</v>
      </c>
      <c r="H7355" s="2">
        <v>147</v>
      </c>
      <c r="I7355" s="2" t="b">
        <f t="shared" si="228"/>
        <v>1</v>
      </c>
      <c r="J7355" s="2" t="b">
        <f t="shared" si="229"/>
        <v>0</v>
      </c>
    </row>
    <row r="7356" spans="1:10" x14ac:dyDescent="0.35">
      <c r="A7356" s="4">
        <v>234</v>
      </c>
      <c r="B7356" s="3" t="s">
        <v>158</v>
      </c>
      <c r="C7356" s="16">
        <v>45557</v>
      </c>
      <c r="D7356" s="1" t="s">
        <v>1</v>
      </c>
      <c r="E7356" s="1" t="s">
        <v>0</v>
      </c>
      <c r="G7356" s="2" t="str" cm="1">
        <f t="array" ref="G7356">_xlfn.IFS( F7356 = "", "Unknown", F7356 &lt;= 25, "Young Adult", F7356 &lt;= 35, "Millennials", F7356 &lt;= 50, "Gen-X", F7356 &gt; 50, "Seniors")</f>
        <v>Unknown</v>
      </c>
      <c r="H7356" s="2">
        <v>150</v>
      </c>
      <c r="I7356" s="2" t="b">
        <f t="shared" si="228"/>
        <v>1</v>
      </c>
      <c r="J7356" s="2" t="b">
        <f t="shared" si="229"/>
        <v>0</v>
      </c>
    </row>
    <row r="7357" spans="1:10" x14ac:dyDescent="0.35">
      <c r="A7357" s="4">
        <v>234</v>
      </c>
      <c r="B7357" s="3" t="s">
        <v>158</v>
      </c>
      <c r="C7357" s="16">
        <v>45557</v>
      </c>
      <c r="D7357" s="1" t="s">
        <v>1</v>
      </c>
      <c r="E7357" s="1" t="s">
        <v>12</v>
      </c>
      <c r="F7357" s="2">
        <v>33</v>
      </c>
      <c r="G7357" s="2" t="str" cm="1">
        <f t="array" ref="G7357">_xlfn.IFS( F7357 = "", "Unknown", F7357 &lt;= 25, "Young Adult", F7357 &lt;= 35, "Millennials", F7357 &lt;= 50, "Gen-X", F7357 &gt; 50, "Seniors")</f>
        <v>Millennials</v>
      </c>
      <c r="H7357" s="2">
        <v>5</v>
      </c>
      <c r="I7357" s="2" t="b">
        <f t="shared" si="228"/>
        <v>0</v>
      </c>
      <c r="J7357" s="2" t="b">
        <f t="shared" si="229"/>
        <v>0</v>
      </c>
    </row>
    <row r="7358" spans="1:10" x14ac:dyDescent="0.35">
      <c r="A7358" s="4">
        <v>234</v>
      </c>
      <c r="B7358" s="3" t="s">
        <v>157</v>
      </c>
      <c r="C7358" s="16">
        <v>45558</v>
      </c>
      <c r="D7358" s="1" t="s">
        <v>1</v>
      </c>
      <c r="E7358" s="1" t="s">
        <v>0</v>
      </c>
      <c r="G7358" s="2" t="str" cm="1">
        <f t="array" ref="G7358">_xlfn.IFS( F7358 = "", "Unknown", F7358 &lt;= 25, "Young Adult", F7358 &lt;= 35, "Millennials", F7358 &lt;= 50, "Gen-X", F7358 &gt; 50, "Seniors")</f>
        <v>Unknown</v>
      </c>
      <c r="H7358" s="2">
        <v>134</v>
      </c>
      <c r="I7358" s="2" t="b">
        <f t="shared" si="228"/>
        <v>1</v>
      </c>
      <c r="J7358" s="2" t="b">
        <f t="shared" si="229"/>
        <v>0</v>
      </c>
    </row>
    <row r="7359" spans="1:10" x14ac:dyDescent="0.35">
      <c r="A7359" s="4">
        <v>234</v>
      </c>
      <c r="B7359" s="3" t="s">
        <v>156</v>
      </c>
      <c r="C7359" s="16">
        <v>45559</v>
      </c>
      <c r="D7359" s="1" t="s">
        <v>1</v>
      </c>
      <c r="E7359" s="1" t="s">
        <v>0</v>
      </c>
      <c r="G7359" s="2" t="str" cm="1">
        <f t="array" ref="G7359">_xlfn.IFS( F7359 = "", "Unknown", F7359 &lt;= 25, "Young Adult", F7359 &lt;= 35, "Millennials", F7359 &lt;= 50, "Gen-X", F7359 &gt; 50, "Seniors")</f>
        <v>Unknown</v>
      </c>
      <c r="H7359" s="2">
        <v>148</v>
      </c>
      <c r="I7359" s="2" t="b">
        <f t="shared" si="228"/>
        <v>1</v>
      </c>
      <c r="J7359" s="2" t="b">
        <f t="shared" si="229"/>
        <v>0</v>
      </c>
    </row>
    <row r="7360" spans="1:10" x14ac:dyDescent="0.35">
      <c r="A7360" s="4">
        <v>234</v>
      </c>
      <c r="B7360" s="3" t="s">
        <v>156</v>
      </c>
      <c r="C7360" s="16">
        <v>45559</v>
      </c>
      <c r="D7360" s="1" t="s">
        <v>1</v>
      </c>
      <c r="E7360" s="1" t="s">
        <v>3</v>
      </c>
      <c r="F7360" s="2">
        <v>29</v>
      </c>
      <c r="G7360" s="2" t="str" cm="1">
        <f t="array" ref="G7360">_xlfn.IFS( F7360 = "", "Unknown", F7360 &lt;= 25, "Young Adult", F7360 &lt;= 35, "Millennials", F7360 &lt;= 50, "Gen-X", F7360 &gt; 50, "Seniors")</f>
        <v>Millennials</v>
      </c>
      <c r="H7360" s="2">
        <v>138</v>
      </c>
      <c r="I7360" s="2" t="b">
        <f t="shared" si="228"/>
        <v>1</v>
      </c>
      <c r="J7360" s="2" t="b">
        <f t="shared" si="229"/>
        <v>0</v>
      </c>
    </row>
    <row r="7361" spans="1:10" x14ac:dyDescent="0.35">
      <c r="A7361" s="4">
        <v>234</v>
      </c>
      <c r="B7361" s="3" t="s">
        <v>156</v>
      </c>
      <c r="C7361" s="16">
        <v>45559</v>
      </c>
      <c r="D7361" s="1" t="s">
        <v>1</v>
      </c>
      <c r="E7361" s="1" t="s">
        <v>0</v>
      </c>
      <c r="G7361" s="2" t="str" cm="1">
        <f t="array" ref="G7361">_xlfn.IFS( F7361 = "", "Unknown", F7361 &lt;= 25, "Young Adult", F7361 &lt;= 35, "Millennials", F7361 &lt;= 50, "Gen-X", F7361 &gt; 50, "Seniors")</f>
        <v>Unknown</v>
      </c>
      <c r="H7361" s="2">
        <v>148</v>
      </c>
      <c r="I7361" s="2" t="b">
        <f t="shared" si="228"/>
        <v>1</v>
      </c>
      <c r="J7361" s="2" t="b">
        <f t="shared" si="229"/>
        <v>0</v>
      </c>
    </row>
    <row r="7362" spans="1:10" x14ac:dyDescent="0.35">
      <c r="A7362" s="4">
        <v>234</v>
      </c>
      <c r="B7362" s="3" t="s">
        <v>156</v>
      </c>
      <c r="C7362" s="16">
        <v>45559</v>
      </c>
      <c r="D7362" s="1" t="s">
        <v>1</v>
      </c>
      <c r="E7362" s="1" t="s">
        <v>0</v>
      </c>
      <c r="G7362" s="2" t="str" cm="1">
        <f t="array" ref="G7362">_xlfn.IFS( F7362 = "", "Unknown", F7362 &lt;= 25, "Young Adult", F7362 &lt;= 35, "Millennials", F7362 &lt;= 50, "Gen-X", F7362 &gt; 50, "Seniors")</f>
        <v>Unknown</v>
      </c>
      <c r="H7362" s="2">
        <v>148</v>
      </c>
      <c r="I7362" s="2" t="b">
        <f t="shared" ref="I7362:I7425" si="230">AND(D7362="ACTIVE", H7362 &gt;30)</f>
        <v>1</v>
      </c>
      <c r="J7362" s="2" t="b">
        <f t="shared" ref="J7362:J7425" si="231">AND(D7362="ACTIVE", H7362 &gt;180)</f>
        <v>0</v>
      </c>
    </row>
    <row r="7363" spans="1:10" x14ac:dyDescent="0.35">
      <c r="A7363" s="4">
        <v>234</v>
      </c>
      <c r="B7363" s="3" t="s">
        <v>56</v>
      </c>
      <c r="C7363" s="16">
        <v>45655</v>
      </c>
      <c r="D7363" s="1" t="s">
        <v>1</v>
      </c>
      <c r="E7363" s="1" t="s">
        <v>0</v>
      </c>
      <c r="G7363" s="2" t="str" cm="1">
        <f t="array" ref="G7363">_xlfn.IFS( F7363 = "", "Unknown", F7363 &lt;= 25, "Young Adult", F7363 &lt;= 35, "Millennials", F7363 &lt;= 50, "Gen-X", F7363 &gt; 50, "Seniors")</f>
        <v>Unknown</v>
      </c>
      <c r="H7363" s="2">
        <v>52</v>
      </c>
      <c r="I7363" s="2" t="b">
        <f t="shared" si="230"/>
        <v>1</v>
      </c>
      <c r="J7363" s="2" t="b">
        <f t="shared" si="231"/>
        <v>0</v>
      </c>
    </row>
    <row r="7364" spans="1:10" x14ac:dyDescent="0.35">
      <c r="A7364" s="4">
        <v>234</v>
      </c>
      <c r="B7364" s="3" t="s">
        <v>38</v>
      </c>
      <c r="C7364" s="16">
        <v>45668</v>
      </c>
      <c r="D7364" s="1" t="s">
        <v>1</v>
      </c>
      <c r="E7364" s="1" t="s">
        <v>0</v>
      </c>
      <c r="G7364" s="2" t="str" cm="1">
        <f t="array" ref="G7364">_xlfn.IFS( F7364 = "", "Unknown", F7364 &lt;= 25, "Young Adult", F7364 &lt;= 35, "Millennials", F7364 &lt;= 50, "Gen-X", F7364 &gt; 50, "Seniors")</f>
        <v>Unknown</v>
      </c>
      <c r="H7364" s="2">
        <v>39</v>
      </c>
      <c r="I7364" s="2" t="b">
        <f t="shared" si="230"/>
        <v>1</v>
      </c>
      <c r="J7364" s="2" t="b">
        <f t="shared" si="231"/>
        <v>0</v>
      </c>
    </row>
    <row r="7365" spans="1:10" x14ac:dyDescent="0.35">
      <c r="A7365" s="4">
        <v>234</v>
      </c>
      <c r="B7365" s="3" t="s">
        <v>85</v>
      </c>
      <c r="C7365" s="16">
        <v>45670</v>
      </c>
      <c r="D7365" s="1" t="s">
        <v>1</v>
      </c>
      <c r="E7365" s="1" t="s">
        <v>0</v>
      </c>
      <c r="G7365" s="2" t="str" cm="1">
        <f t="array" ref="G7365">_xlfn.IFS( F7365 = "", "Unknown", F7365 &lt;= 25, "Young Adult", F7365 &lt;= 35, "Millennials", F7365 &lt;= 50, "Gen-X", F7365 &gt; 50, "Seniors")</f>
        <v>Unknown</v>
      </c>
      <c r="H7365" s="2">
        <v>37</v>
      </c>
      <c r="I7365" s="2" t="b">
        <f t="shared" si="230"/>
        <v>1</v>
      </c>
      <c r="J7365" s="2" t="b">
        <f t="shared" si="231"/>
        <v>0</v>
      </c>
    </row>
    <row r="7366" spans="1:10" x14ac:dyDescent="0.35">
      <c r="A7366" s="4">
        <v>234</v>
      </c>
      <c r="B7366" s="3" t="s">
        <v>85</v>
      </c>
      <c r="C7366" s="16">
        <v>45670</v>
      </c>
      <c r="D7366" s="1" t="s">
        <v>1</v>
      </c>
      <c r="E7366" s="1" t="s">
        <v>4</v>
      </c>
      <c r="F7366" s="2">
        <v>24</v>
      </c>
      <c r="G7366" s="2" t="str" cm="1">
        <f t="array" ref="G7366">_xlfn.IFS( F7366 = "", "Unknown", F7366 &lt;= 25, "Young Adult", F7366 &lt;= 35, "Millennials", F7366 &lt;= 50, "Gen-X", F7366 &gt; 50, "Seniors")</f>
        <v>Young Adult</v>
      </c>
      <c r="H7366" s="2">
        <v>27</v>
      </c>
      <c r="I7366" s="2" t="b">
        <f t="shared" si="230"/>
        <v>0</v>
      </c>
      <c r="J7366" s="2" t="b">
        <f t="shared" si="231"/>
        <v>0</v>
      </c>
    </row>
    <row r="7367" spans="1:10" x14ac:dyDescent="0.35">
      <c r="A7367" s="4">
        <v>234</v>
      </c>
      <c r="B7367" s="3" t="s">
        <v>85</v>
      </c>
      <c r="C7367" s="16">
        <v>45670</v>
      </c>
      <c r="D7367" s="1" t="s">
        <v>1</v>
      </c>
      <c r="E7367" s="1" t="s">
        <v>12</v>
      </c>
      <c r="F7367" s="2">
        <v>42</v>
      </c>
      <c r="G7367" s="2" t="str" cm="1">
        <f t="array" ref="G7367">_xlfn.IFS( F7367 = "", "Unknown", F7367 &lt;= 25, "Young Adult", F7367 &lt;= 35, "Millennials", F7367 &lt;= 50, "Gen-X", F7367 &gt; 50, "Seniors")</f>
        <v>Gen-X</v>
      </c>
      <c r="H7367" s="2">
        <v>8</v>
      </c>
      <c r="I7367" s="2" t="b">
        <f t="shared" si="230"/>
        <v>0</v>
      </c>
      <c r="J7367" s="2" t="b">
        <f t="shared" si="231"/>
        <v>0</v>
      </c>
    </row>
    <row r="7368" spans="1:10" x14ac:dyDescent="0.35">
      <c r="A7368" s="4">
        <v>234</v>
      </c>
      <c r="B7368" s="3" t="s">
        <v>41</v>
      </c>
      <c r="C7368" s="16">
        <v>45671</v>
      </c>
      <c r="D7368" s="1" t="s">
        <v>1</v>
      </c>
      <c r="E7368" s="1" t="s">
        <v>0</v>
      </c>
      <c r="G7368" s="2" t="str" cm="1">
        <f t="array" ref="G7368">_xlfn.IFS( F7368 = "", "Unknown", F7368 &lt;= 25, "Young Adult", F7368 &lt;= 35, "Millennials", F7368 &lt;= 50, "Gen-X", F7368 &gt; 50, "Seniors")</f>
        <v>Unknown</v>
      </c>
      <c r="H7368" s="2">
        <v>36</v>
      </c>
      <c r="I7368" s="2" t="b">
        <f t="shared" si="230"/>
        <v>1</v>
      </c>
      <c r="J7368" s="2" t="b">
        <f t="shared" si="231"/>
        <v>0</v>
      </c>
    </row>
    <row r="7369" spans="1:10" x14ac:dyDescent="0.35">
      <c r="A7369" s="4">
        <v>234</v>
      </c>
      <c r="B7369" s="3" t="s">
        <v>41</v>
      </c>
      <c r="C7369" s="16">
        <v>45671</v>
      </c>
      <c r="D7369" s="1" t="s">
        <v>1</v>
      </c>
      <c r="E7369" s="1" t="s">
        <v>0</v>
      </c>
      <c r="G7369" s="2" t="str" cm="1">
        <f t="array" ref="G7369">_xlfn.IFS( F7369 = "", "Unknown", F7369 &lt;= 25, "Young Adult", F7369 &lt;= 35, "Millennials", F7369 &lt;= 50, "Gen-X", F7369 &gt; 50, "Seniors")</f>
        <v>Unknown</v>
      </c>
      <c r="H7369" s="2">
        <v>36</v>
      </c>
      <c r="I7369" s="2" t="b">
        <f t="shared" si="230"/>
        <v>1</v>
      </c>
      <c r="J7369" s="2" t="b">
        <f t="shared" si="231"/>
        <v>0</v>
      </c>
    </row>
    <row r="7370" spans="1:10" x14ac:dyDescent="0.35">
      <c r="A7370" s="4">
        <v>234</v>
      </c>
      <c r="B7370" s="3" t="s">
        <v>41</v>
      </c>
      <c r="C7370" s="16">
        <v>45671</v>
      </c>
      <c r="D7370" s="1" t="s">
        <v>1</v>
      </c>
      <c r="E7370" s="1" t="s">
        <v>0</v>
      </c>
      <c r="G7370" s="2" t="str" cm="1">
        <f t="array" ref="G7370">_xlfn.IFS( F7370 = "", "Unknown", F7370 &lt;= 25, "Young Adult", F7370 &lt;= 35, "Millennials", F7370 &lt;= 50, "Gen-X", F7370 &gt; 50, "Seniors")</f>
        <v>Unknown</v>
      </c>
      <c r="H7370" s="2">
        <v>0</v>
      </c>
      <c r="I7370" s="2" t="b">
        <f t="shared" si="230"/>
        <v>0</v>
      </c>
      <c r="J7370" s="2" t="b">
        <f t="shared" si="231"/>
        <v>0</v>
      </c>
    </row>
    <row r="7371" spans="1:10" x14ac:dyDescent="0.35">
      <c r="A7371" s="4">
        <v>234</v>
      </c>
      <c r="B7371" s="3" t="s">
        <v>159</v>
      </c>
      <c r="C7371" s="16">
        <v>45556</v>
      </c>
      <c r="D7371" s="1" t="s">
        <v>1</v>
      </c>
      <c r="E7371" s="1" t="s">
        <v>3</v>
      </c>
      <c r="F7371" s="2">
        <v>35</v>
      </c>
      <c r="G7371" s="2" t="str" cm="1">
        <f t="array" ref="G7371">_xlfn.IFS( F7371 = "", "Unknown", F7371 &lt;= 25, "Young Adult", F7371 &lt;= 35, "Millennials", F7371 &lt;= 50, "Gen-X", F7371 &gt; 50, "Seniors")</f>
        <v>Millennials</v>
      </c>
      <c r="H7371" s="2">
        <v>132</v>
      </c>
      <c r="I7371" s="2" t="b">
        <f t="shared" si="230"/>
        <v>1</v>
      </c>
      <c r="J7371" s="2" t="b">
        <f t="shared" si="231"/>
        <v>0</v>
      </c>
    </row>
    <row r="7372" spans="1:10" x14ac:dyDescent="0.35">
      <c r="A7372" s="4">
        <v>234</v>
      </c>
      <c r="B7372" s="3" t="s">
        <v>159</v>
      </c>
      <c r="C7372" s="16">
        <v>45556</v>
      </c>
      <c r="D7372" s="1" t="s">
        <v>1</v>
      </c>
      <c r="E7372" s="1" t="s">
        <v>0</v>
      </c>
      <c r="G7372" s="2" t="str" cm="1">
        <f t="array" ref="G7372">_xlfn.IFS( F7372 = "", "Unknown", F7372 &lt;= 25, "Young Adult", F7372 &lt;= 35, "Millennials", F7372 &lt;= 50, "Gen-X", F7372 &gt; 50, "Seniors")</f>
        <v>Unknown</v>
      </c>
      <c r="H7372" s="2">
        <v>151</v>
      </c>
      <c r="I7372" s="2" t="b">
        <f t="shared" si="230"/>
        <v>1</v>
      </c>
      <c r="J7372" s="2" t="b">
        <f t="shared" si="231"/>
        <v>0</v>
      </c>
    </row>
    <row r="7373" spans="1:10" x14ac:dyDescent="0.35">
      <c r="A7373" s="4">
        <v>234</v>
      </c>
      <c r="B7373" s="3" t="s">
        <v>159</v>
      </c>
      <c r="C7373" s="16">
        <v>45556</v>
      </c>
      <c r="D7373" s="1" t="s">
        <v>1</v>
      </c>
      <c r="E7373" s="1" t="s">
        <v>3</v>
      </c>
      <c r="F7373" s="2">
        <v>51</v>
      </c>
      <c r="G7373" s="2" t="str" cm="1">
        <f t="array" ref="G7373">_xlfn.IFS( F7373 = "", "Unknown", F7373 &lt;= 25, "Young Adult", F7373 &lt;= 35, "Millennials", F7373 &lt;= 50, "Gen-X", F7373 &gt; 50, "Seniors")</f>
        <v>Seniors</v>
      </c>
      <c r="H7373" s="2">
        <v>149</v>
      </c>
      <c r="I7373" s="2" t="b">
        <f t="shared" si="230"/>
        <v>1</v>
      </c>
      <c r="J7373" s="2" t="b">
        <f t="shared" si="231"/>
        <v>0</v>
      </c>
    </row>
    <row r="7374" spans="1:10" x14ac:dyDescent="0.35">
      <c r="A7374" s="4">
        <v>234</v>
      </c>
      <c r="B7374" s="3" t="s">
        <v>159</v>
      </c>
      <c r="C7374" s="16">
        <v>45556</v>
      </c>
      <c r="D7374" s="1" t="s">
        <v>1</v>
      </c>
      <c r="E7374" s="1" t="s">
        <v>0</v>
      </c>
      <c r="G7374" s="2" t="str" cm="1">
        <f t="array" ref="G7374">_xlfn.IFS( F7374 = "", "Unknown", F7374 &lt;= 25, "Young Adult", F7374 &lt;= 35, "Millennials", F7374 &lt;= 50, "Gen-X", F7374 &gt; 50, "Seniors")</f>
        <v>Unknown</v>
      </c>
      <c r="H7374" s="2">
        <v>151</v>
      </c>
      <c r="I7374" s="2" t="b">
        <f t="shared" si="230"/>
        <v>1</v>
      </c>
      <c r="J7374" s="2" t="b">
        <f t="shared" si="231"/>
        <v>0</v>
      </c>
    </row>
    <row r="7375" spans="1:10" x14ac:dyDescent="0.35">
      <c r="A7375" s="4">
        <v>234</v>
      </c>
      <c r="B7375" s="3" t="s">
        <v>159</v>
      </c>
      <c r="C7375" s="16">
        <v>45556</v>
      </c>
      <c r="D7375" s="1" t="s">
        <v>1</v>
      </c>
      <c r="E7375" s="1" t="s">
        <v>0</v>
      </c>
      <c r="G7375" s="2" t="str" cm="1">
        <f t="array" ref="G7375">_xlfn.IFS( F7375 = "", "Unknown", F7375 &lt;= 25, "Young Adult", F7375 &lt;= 35, "Millennials", F7375 &lt;= 50, "Gen-X", F7375 &gt; 50, "Seniors")</f>
        <v>Unknown</v>
      </c>
      <c r="H7375" s="2">
        <v>148</v>
      </c>
      <c r="I7375" s="2" t="b">
        <f t="shared" si="230"/>
        <v>1</v>
      </c>
      <c r="J7375" s="2" t="b">
        <f t="shared" si="231"/>
        <v>0</v>
      </c>
    </row>
    <row r="7376" spans="1:10" x14ac:dyDescent="0.35">
      <c r="A7376" s="4">
        <v>234</v>
      </c>
      <c r="B7376" s="3" t="s">
        <v>159</v>
      </c>
      <c r="C7376" s="16">
        <v>45556</v>
      </c>
      <c r="D7376" s="1" t="s">
        <v>1</v>
      </c>
      <c r="E7376" s="1" t="s">
        <v>0</v>
      </c>
      <c r="G7376" s="2" t="str" cm="1">
        <f t="array" ref="G7376">_xlfn.IFS( F7376 = "", "Unknown", F7376 &lt;= 25, "Young Adult", F7376 &lt;= 35, "Millennials", F7376 &lt;= 50, "Gen-X", F7376 &gt; 50, "Seniors")</f>
        <v>Unknown</v>
      </c>
      <c r="H7376" s="2">
        <v>149</v>
      </c>
      <c r="I7376" s="2" t="b">
        <f t="shared" si="230"/>
        <v>1</v>
      </c>
      <c r="J7376" s="2" t="b">
        <f t="shared" si="231"/>
        <v>0</v>
      </c>
    </row>
    <row r="7377" spans="1:10" x14ac:dyDescent="0.35">
      <c r="A7377" s="4">
        <v>234</v>
      </c>
      <c r="B7377" s="3" t="s">
        <v>159</v>
      </c>
      <c r="C7377" s="16">
        <v>45556</v>
      </c>
      <c r="D7377" s="1" t="s">
        <v>1</v>
      </c>
      <c r="E7377" s="1" t="s">
        <v>3</v>
      </c>
      <c r="F7377" s="2">
        <v>33</v>
      </c>
      <c r="G7377" s="2" t="str" cm="1">
        <f t="array" ref="G7377">_xlfn.IFS( F7377 = "", "Unknown", F7377 &lt;= 25, "Young Adult", F7377 &lt;= 35, "Millennials", F7377 &lt;= 50, "Gen-X", F7377 &gt; 50, "Seniors")</f>
        <v>Millennials</v>
      </c>
      <c r="H7377" s="2">
        <v>148</v>
      </c>
      <c r="I7377" s="2" t="b">
        <f t="shared" si="230"/>
        <v>1</v>
      </c>
      <c r="J7377" s="2" t="b">
        <f t="shared" si="231"/>
        <v>0</v>
      </c>
    </row>
    <row r="7378" spans="1:10" x14ac:dyDescent="0.35">
      <c r="A7378" s="4">
        <v>234</v>
      </c>
      <c r="B7378" s="3" t="s">
        <v>159</v>
      </c>
      <c r="C7378" s="16">
        <v>45556</v>
      </c>
      <c r="D7378" s="1" t="s">
        <v>1</v>
      </c>
      <c r="E7378" s="1" t="s">
        <v>0</v>
      </c>
      <c r="G7378" s="2" t="str" cm="1">
        <f t="array" ref="G7378">_xlfn.IFS( F7378 = "", "Unknown", F7378 &lt;= 25, "Young Adult", F7378 &lt;= 35, "Millennials", F7378 &lt;= 50, "Gen-X", F7378 &gt; 50, "Seniors")</f>
        <v>Unknown</v>
      </c>
      <c r="H7378" s="2">
        <v>151</v>
      </c>
      <c r="I7378" s="2" t="b">
        <f t="shared" si="230"/>
        <v>1</v>
      </c>
      <c r="J7378" s="2" t="b">
        <f t="shared" si="231"/>
        <v>0</v>
      </c>
    </row>
    <row r="7379" spans="1:10" x14ac:dyDescent="0.35">
      <c r="A7379" s="4">
        <v>234</v>
      </c>
      <c r="B7379" s="3" t="s">
        <v>159</v>
      </c>
      <c r="C7379" s="16">
        <v>45556</v>
      </c>
      <c r="D7379" s="1" t="s">
        <v>1</v>
      </c>
      <c r="E7379" s="1" t="s">
        <v>3</v>
      </c>
      <c r="F7379" s="2">
        <v>21</v>
      </c>
      <c r="G7379" s="2" t="str" cm="1">
        <f t="array" ref="G7379">_xlfn.IFS( F7379 = "", "Unknown", F7379 &lt;= 25, "Young Adult", F7379 &lt;= 35, "Millennials", F7379 &lt;= 50, "Gen-X", F7379 &gt; 50, "Seniors")</f>
        <v>Young Adult</v>
      </c>
      <c r="H7379" s="2">
        <v>29</v>
      </c>
      <c r="I7379" s="2" t="b">
        <f t="shared" si="230"/>
        <v>0</v>
      </c>
      <c r="J7379" s="2" t="b">
        <f t="shared" si="231"/>
        <v>0</v>
      </c>
    </row>
    <row r="7380" spans="1:10" x14ac:dyDescent="0.35">
      <c r="A7380" s="4">
        <v>234</v>
      </c>
      <c r="B7380" s="3" t="s">
        <v>159</v>
      </c>
      <c r="C7380" s="16">
        <v>45556</v>
      </c>
      <c r="D7380" s="1" t="s">
        <v>1</v>
      </c>
      <c r="E7380" s="1" t="s">
        <v>0</v>
      </c>
      <c r="G7380" s="2" t="str" cm="1">
        <f t="array" ref="G7380">_xlfn.IFS( F7380 = "", "Unknown", F7380 &lt;= 25, "Young Adult", F7380 &lt;= 35, "Millennials", F7380 &lt;= 50, "Gen-X", F7380 &gt; 50, "Seniors")</f>
        <v>Unknown</v>
      </c>
      <c r="H7380" s="2">
        <v>151</v>
      </c>
      <c r="I7380" s="2" t="b">
        <f t="shared" si="230"/>
        <v>1</v>
      </c>
      <c r="J7380" s="2" t="b">
        <f t="shared" si="231"/>
        <v>0</v>
      </c>
    </row>
    <row r="7381" spans="1:10" x14ac:dyDescent="0.35">
      <c r="A7381" s="4">
        <v>234</v>
      </c>
      <c r="B7381" s="3" t="s">
        <v>158</v>
      </c>
      <c r="C7381" s="16">
        <v>45557</v>
      </c>
      <c r="D7381" s="1" t="s">
        <v>1</v>
      </c>
      <c r="E7381" s="1" t="s">
        <v>3</v>
      </c>
      <c r="F7381" s="2">
        <v>49</v>
      </c>
      <c r="G7381" s="2" t="str" cm="1">
        <f t="array" ref="G7381">_xlfn.IFS( F7381 = "", "Unknown", F7381 &lt;= 25, "Young Adult", F7381 &lt;= 35, "Millennials", F7381 &lt;= 50, "Gen-X", F7381 &gt; 50, "Seniors")</f>
        <v>Gen-X</v>
      </c>
      <c r="H7381" s="2">
        <v>150</v>
      </c>
      <c r="I7381" s="2" t="b">
        <f t="shared" si="230"/>
        <v>1</v>
      </c>
      <c r="J7381" s="2" t="b">
        <f t="shared" si="231"/>
        <v>0</v>
      </c>
    </row>
    <row r="7382" spans="1:10" x14ac:dyDescent="0.35">
      <c r="A7382" s="4">
        <v>234</v>
      </c>
      <c r="B7382" s="3" t="s">
        <v>158</v>
      </c>
      <c r="C7382" s="16">
        <v>45557</v>
      </c>
      <c r="D7382" s="1" t="s">
        <v>1</v>
      </c>
      <c r="E7382" s="1" t="s">
        <v>3</v>
      </c>
      <c r="F7382" s="2">
        <v>25</v>
      </c>
      <c r="G7382" s="2" t="str" cm="1">
        <f t="array" ref="G7382">_xlfn.IFS( F7382 = "", "Unknown", F7382 &lt;= 25, "Young Adult", F7382 &lt;= 35, "Millennials", F7382 &lt;= 50, "Gen-X", F7382 &gt; 50, "Seniors")</f>
        <v>Young Adult</v>
      </c>
      <c r="H7382" s="2">
        <v>131</v>
      </c>
      <c r="I7382" s="2" t="b">
        <f t="shared" si="230"/>
        <v>1</v>
      </c>
      <c r="J7382" s="2" t="b">
        <f t="shared" si="231"/>
        <v>0</v>
      </c>
    </row>
    <row r="7383" spans="1:10" x14ac:dyDescent="0.35">
      <c r="A7383" s="4">
        <v>234</v>
      </c>
      <c r="B7383" s="3" t="s">
        <v>158</v>
      </c>
      <c r="C7383" s="16">
        <v>45557</v>
      </c>
      <c r="D7383" s="1" t="s">
        <v>1</v>
      </c>
      <c r="E7383" s="1" t="s">
        <v>0</v>
      </c>
      <c r="G7383" s="2" t="str" cm="1">
        <f t="array" ref="G7383">_xlfn.IFS( F7383 = "", "Unknown", F7383 &lt;= 25, "Young Adult", F7383 &lt;= 35, "Millennials", F7383 &lt;= 50, "Gen-X", F7383 &gt; 50, "Seniors")</f>
        <v>Unknown</v>
      </c>
      <c r="H7383" s="2">
        <v>75</v>
      </c>
      <c r="I7383" s="2" t="b">
        <f t="shared" si="230"/>
        <v>1</v>
      </c>
      <c r="J7383" s="2" t="b">
        <f t="shared" si="231"/>
        <v>0</v>
      </c>
    </row>
    <row r="7384" spans="1:10" x14ac:dyDescent="0.35">
      <c r="A7384" s="4">
        <v>234</v>
      </c>
      <c r="B7384" s="3" t="s">
        <v>158</v>
      </c>
      <c r="C7384" s="16">
        <v>45557</v>
      </c>
      <c r="D7384" s="1" t="s">
        <v>1</v>
      </c>
      <c r="E7384" s="1" t="s">
        <v>4</v>
      </c>
      <c r="F7384" s="2">
        <v>46</v>
      </c>
      <c r="G7384" s="2" t="str" cm="1">
        <f t="array" ref="G7384">_xlfn.IFS( F7384 = "", "Unknown", F7384 &lt;= 25, "Young Adult", F7384 &lt;= 35, "Millennials", F7384 &lt;= 50, "Gen-X", F7384 &gt; 50, "Seniors")</f>
        <v>Gen-X</v>
      </c>
      <c r="H7384" s="2">
        <v>142</v>
      </c>
      <c r="I7384" s="2" t="b">
        <f t="shared" si="230"/>
        <v>1</v>
      </c>
      <c r="J7384" s="2" t="b">
        <f t="shared" si="231"/>
        <v>0</v>
      </c>
    </row>
    <row r="7385" spans="1:10" x14ac:dyDescent="0.35">
      <c r="A7385" s="4">
        <v>234</v>
      </c>
      <c r="B7385" s="3" t="s">
        <v>158</v>
      </c>
      <c r="C7385" s="16">
        <v>45557</v>
      </c>
      <c r="D7385" s="1" t="s">
        <v>1</v>
      </c>
      <c r="E7385" s="1" t="s">
        <v>0</v>
      </c>
      <c r="G7385" s="2" t="str" cm="1">
        <f t="array" ref="G7385">_xlfn.IFS( F7385 = "", "Unknown", F7385 &lt;= 25, "Young Adult", F7385 &lt;= 35, "Millennials", F7385 &lt;= 50, "Gen-X", F7385 &gt; 50, "Seniors")</f>
        <v>Unknown</v>
      </c>
      <c r="H7385" s="2">
        <v>70</v>
      </c>
      <c r="I7385" s="2" t="b">
        <f t="shared" si="230"/>
        <v>1</v>
      </c>
      <c r="J7385" s="2" t="b">
        <f t="shared" si="231"/>
        <v>0</v>
      </c>
    </row>
    <row r="7386" spans="1:10" x14ac:dyDescent="0.35">
      <c r="A7386" s="4">
        <v>234</v>
      </c>
      <c r="B7386" s="3" t="s">
        <v>158</v>
      </c>
      <c r="C7386" s="16">
        <v>45557</v>
      </c>
      <c r="D7386" s="1" t="s">
        <v>1</v>
      </c>
      <c r="E7386" s="1" t="s">
        <v>0</v>
      </c>
      <c r="G7386" s="2" t="str" cm="1">
        <f t="array" ref="G7386">_xlfn.IFS( F7386 = "", "Unknown", F7386 &lt;= 25, "Young Adult", F7386 &lt;= 35, "Millennials", F7386 &lt;= 50, "Gen-X", F7386 &gt; 50, "Seniors")</f>
        <v>Unknown</v>
      </c>
      <c r="H7386" s="2">
        <v>150</v>
      </c>
      <c r="I7386" s="2" t="b">
        <f t="shared" si="230"/>
        <v>1</v>
      </c>
      <c r="J7386" s="2" t="b">
        <f t="shared" si="231"/>
        <v>0</v>
      </c>
    </row>
    <row r="7387" spans="1:10" x14ac:dyDescent="0.35">
      <c r="A7387" s="4">
        <v>234</v>
      </c>
      <c r="B7387" s="3" t="s">
        <v>158</v>
      </c>
      <c r="C7387" s="16">
        <v>45557</v>
      </c>
      <c r="D7387" s="1" t="s">
        <v>1</v>
      </c>
      <c r="E7387" s="1" t="s">
        <v>3</v>
      </c>
      <c r="F7387" s="2">
        <v>36</v>
      </c>
      <c r="G7387" s="2" t="str" cm="1">
        <f t="array" ref="G7387">_xlfn.IFS( F7387 = "", "Unknown", F7387 &lt;= 25, "Young Adult", F7387 &lt;= 35, "Millennials", F7387 &lt;= 50, "Gen-X", F7387 &gt; 50, "Seniors")</f>
        <v>Gen-X</v>
      </c>
      <c r="H7387" s="2">
        <v>150</v>
      </c>
      <c r="I7387" s="2" t="b">
        <f t="shared" si="230"/>
        <v>1</v>
      </c>
      <c r="J7387" s="2" t="b">
        <f t="shared" si="231"/>
        <v>0</v>
      </c>
    </row>
    <row r="7388" spans="1:10" x14ac:dyDescent="0.35">
      <c r="A7388" s="4">
        <v>234</v>
      </c>
      <c r="B7388" s="3" t="s">
        <v>158</v>
      </c>
      <c r="C7388" s="16">
        <v>45557</v>
      </c>
      <c r="D7388" s="1" t="s">
        <v>1</v>
      </c>
      <c r="E7388" s="1" t="s">
        <v>0</v>
      </c>
      <c r="G7388" s="2" t="str" cm="1">
        <f t="array" ref="G7388">_xlfn.IFS( F7388 = "", "Unknown", F7388 &lt;= 25, "Young Adult", F7388 &lt;= 35, "Millennials", F7388 &lt;= 50, "Gen-X", F7388 &gt; 50, "Seniors")</f>
        <v>Unknown</v>
      </c>
      <c r="H7388" s="2">
        <v>48</v>
      </c>
      <c r="I7388" s="2" t="b">
        <f t="shared" si="230"/>
        <v>1</v>
      </c>
      <c r="J7388" s="2" t="b">
        <f t="shared" si="231"/>
        <v>0</v>
      </c>
    </row>
    <row r="7389" spans="1:10" x14ac:dyDescent="0.35">
      <c r="A7389" s="4">
        <v>234</v>
      </c>
      <c r="B7389" s="3" t="s">
        <v>158</v>
      </c>
      <c r="C7389" s="16">
        <v>45557</v>
      </c>
      <c r="D7389" s="1" t="s">
        <v>1</v>
      </c>
      <c r="E7389" s="1" t="s">
        <v>0</v>
      </c>
      <c r="G7389" s="2" t="str" cm="1">
        <f t="array" ref="G7389">_xlfn.IFS( F7389 = "", "Unknown", F7389 &lt;= 25, "Young Adult", F7389 &lt;= 35, "Millennials", F7389 &lt;= 50, "Gen-X", F7389 &gt; 50, "Seniors")</f>
        <v>Unknown</v>
      </c>
      <c r="H7389" s="2">
        <v>150</v>
      </c>
      <c r="I7389" s="2" t="b">
        <f t="shared" si="230"/>
        <v>1</v>
      </c>
      <c r="J7389" s="2" t="b">
        <f t="shared" si="231"/>
        <v>0</v>
      </c>
    </row>
    <row r="7390" spans="1:10" x14ac:dyDescent="0.35">
      <c r="A7390" s="4">
        <v>234</v>
      </c>
      <c r="B7390" s="3" t="s">
        <v>157</v>
      </c>
      <c r="C7390" s="16">
        <v>45558</v>
      </c>
      <c r="D7390" s="1" t="s">
        <v>1</v>
      </c>
      <c r="E7390" s="1" t="s">
        <v>0</v>
      </c>
      <c r="G7390" s="2" t="str" cm="1">
        <f t="array" ref="G7390">_xlfn.IFS( F7390 = "", "Unknown", F7390 &lt;= 25, "Young Adult", F7390 &lt;= 35, "Millennials", F7390 &lt;= 50, "Gen-X", F7390 &gt; 50, "Seniors")</f>
        <v>Unknown</v>
      </c>
      <c r="H7390" s="2">
        <v>148</v>
      </c>
      <c r="I7390" s="2" t="b">
        <f t="shared" si="230"/>
        <v>1</v>
      </c>
      <c r="J7390" s="2" t="b">
        <f t="shared" si="231"/>
        <v>0</v>
      </c>
    </row>
    <row r="7391" spans="1:10" x14ac:dyDescent="0.35">
      <c r="A7391" s="4">
        <v>234</v>
      </c>
      <c r="B7391" s="3" t="s">
        <v>159</v>
      </c>
      <c r="C7391" s="16">
        <v>45556</v>
      </c>
      <c r="D7391" s="1" t="s">
        <v>1</v>
      </c>
      <c r="E7391" s="1" t="s">
        <v>0</v>
      </c>
      <c r="G7391" s="2" t="str" cm="1">
        <f t="array" ref="G7391">_xlfn.IFS( F7391 = "", "Unknown", F7391 &lt;= 25, "Young Adult", F7391 &lt;= 35, "Millennials", F7391 &lt;= 50, "Gen-X", F7391 &gt; 50, "Seniors")</f>
        <v>Unknown</v>
      </c>
      <c r="H7391" s="2">
        <v>22</v>
      </c>
      <c r="I7391" s="2" t="b">
        <f t="shared" si="230"/>
        <v>0</v>
      </c>
      <c r="J7391" s="2" t="b">
        <f t="shared" si="231"/>
        <v>0</v>
      </c>
    </row>
    <row r="7392" spans="1:10" x14ac:dyDescent="0.35">
      <c r="A7392" s="4">
        <v>234</v>
      </c>
      <c r="B7392" s="3" t="s">
        <v>158</v>
      </c>
      <c r="C7392" s="16">
        <v>45557</v>
      </c>
      <c r="D7392" s="1" t="s">
        <v>1</v>
      </c>
      <c r="E7392" s="1" t="s">
        <v>0</v>
      </c>
      <c r="G7392" s="2" t="str" cm="1">
        <f t="array" ref="G7392">_xlfn.IFS( F7392 = "", "Unknown", F7392 &lt;= 25, "Young Adult", F7392 &lt;= 35, "Millennials", F7392 &lt;= 50, "Gen-X", F7392 &gt; 50, "Seniors")</f>
        <v>Unknown</v>
      </c>
      <c r="H7392" s="2">
        <v>150</v>
      </c>
      <c r="I7392" s="2" t="b">
        <f t="shared" si="230"/>
        <v>1</v>
      </c>
      <c r="J7392" s="2" t="b">
        <f t="shared" si="231"/>
        <v>0</v>
      </c>
    </row>
    <row r="7393" spans="1:10" x14ac:dyDescent="0.35">
      <c r="A7393" s="4">
        <v>234</v>
      </c>
      <c r="B7393" s="3" t="s">
        <v>158</v>
      </c>
      <c r="C7393" s="16">
        <v>45557</v>
      </c>
      <c r="D7393" s="1" t="s">
        <v>1</v>
      </c>
      <c r="E7393" s="1" t="s">
        <v>0</v>
      </c>
      <c r="G7393" s="2" t="str" cm="1">
        <f t="array" ref="G7393">_xlfn.IFS( F7393 = "", "Unknown", F7393 &lt;= 25, "Young Adult", F7393 &lt;= 35, "Millennials", F7393 &lt;= 50, "Gen-X", F7393 &gt; 50, "Seniors")</f>
        <v>Unknown</v>
      </c>
      <c r="H7393" s="2">
        <v>94</v>
      </c>
      <c r="I7393" s="2" t="b">
        <f t="shared" si="230"/>
        <v>1</v>
      </c>
      <c r="J7393" s="2" t="b">
        <f t="shared" si="231"/>
        <v>0</v>
      </c>
    </row>
    <row r="7394" spans="1:10" x14ac:dyDescent="0.35">
      <c r="A7394" s="4">
        <v>234</v>
      </c>
      <c r="B7394" s="3" t="s">
        <v>158</v>
      </c>
      <c r="C7394" s="16">
        <v>45557</v>
      </c>
      <c r="D7394" s="1" t="s">
        <v>1</v>
      </c>
      <c r="E7394" s="1" t="s">
        <v>0</v>
      </c>
      <c r="F7394" s="2">
        <v>40</v>
      </c>
      <c r="G7394" s="2" t="str" cm="1">
        <f t="array" ref="G7394">_xlfn.IFS( F7394 = "", "Unknown", F7394 &lt;= 25, "Young Adult", F7394 &lt;= 35, "Millennials", F7394 &lt;= 50, "Gen-X", F7394 &gt; 50, "Seniors")</f>
        <v>Gen-X</v>
      </c>
      <c r="H7394" s="2">
        <v>150</v>
      </c>
      <c r="I7394" s="2" t="b">
        <f t="shared" si="230"/>
        <v>1</v>
      </c>
      <c r="J7394" s="2" t="b">
        <f t="shared" si="231"/>
        <v>0</v>
      </c>
    </row>
    <row r="7395" spans="1:10" x14ac:dyDescent="0.35">
      <c r="A7395" s="4">
        <v>234</v>
      </c>
      <c r="B7395" s="3" t="s">
        <v>158</v>
      </c>
      <c r="C7395" s="16">
        <v>45557</v>
      </c>
      <c r="D7395" s="1" t="s">
        <v>1</v>
      </c>
      <c r="E7395" s="1" t="s">
        <v>3</v>
      </c>
      <c r="F7395" s="2">
        <v>23</v>
      </c>
      <c r="G7395" s="2" t="str" cm="1">
        <f t="array" ref="G7395">_xlfn.IFS( F7395 = "", "Unknown", F7395 &lt;= 25, "Young Adult", F7395 &lt;= 35, "Millennials", F7395 &lt;= 50, "Gen-X", F7395 &gt; 50, "Seniors")</f>
        <v>Young Adult</v>
      </c>
      <c r="H7395" s="2">
        <v>150</v>
      </c>
      <c r="I7395" s="2" t="b">
        <f t="shared" si="230"/>
        <v>1</v>
      </c>
      <c r="J7395" s="2" t="b">
        <f t="shared" si="231"/>
        <v>0</v>
      </c>
    </row>
    <row r="7396" spans="1:10" x14ac:dyDescent="0.35">
      <c r="A7396" s="4">
        <v>234</v>
      </c>
      <c r="B7396" s="3" t="s">
        <v>158</v>
      </c>
      <c r="C7396" s="16">
        <v>45557</v>
      </c>
      <c r="D7396" s="1" t="s">
        <v>1</v>
      </c>
      <c r="E7396" s="1" t="s">
        <v>0</v>
      </c>
      <c r="G7396" s="2" t="str" cm="1">
        <f t="array" ref="G7396">_xlfn.IFS( F7396 = "", "Unknown", F7396 &lt;= 25, "Young Adult", F7396 &lt;= 35, "Millennials", F7396 &lt;= 50, "Gen-X", F7396 &gt; 50, "Seniors")</f>
        <v>Unknown</v>
      </c>
      <c r="H7396" s="2">
        <v>150</v>
      </c>
      <c r="I7396" s="2" t="b">
        <f t="shared" si="230"/>
        <v>1</v>
      </c>
      <c r="J7396" s="2" t="b">
        <f t="shared" si="231"/>
        <v>0</v>
      </c>
    </row>
    <row r="7397" spans="1:10" x14ac:dyDescent="0.35">
      <c r="A7397" s="4">
        <v>234</v>
      </c>
      <c r="B7397" s="3" t="s">
        <v>158</v>
      </c>
      <c r="C7397" s="16">
        <v>45557</v>
      </c>
      <c r="D7397" s="1" t="s">
        <v>1</v>
      </c>
      <c r="E7397" s="1" t="s">
        <v>0</v>
      </c>
      <c r="G7397" s="2" t="str" cm="1">
        <f t="array" ref="G7397">_xlfn.IFS( F7397 = "", "Unknown", F7397 &lt;= 25, "Young Adult", F7397 &lt;= 35, "Millennials", F7397 &lt;= 50, "Gen-X", F7397 &gt; 50, "Seniors")</f>
        <v>Unknown</v>
      </c>
      <c r="H7397" s="2">
        <v>93</v>
      </c>
      <c r="I7397" s="2" t="b">
        <f t="shared" si="230"/>
        <v>1</v>
      </c>
      <c r="J7397" s="2" t="b">
        <f t="shared" si="231"/>
        <v>0</v>
      </c>
    </row>
    <row r="7398" spans="1:10" x14ac:dyDescent="0.35">
      <c r="A7398" s="4">
        <v>234</v>
      </c>
      <c r="B7398" s="3" t="s">
        <v>158</v>
      </c>
      <c r="C7398" s="16">
        <v>45557</v>
      </c>
      <c r="D7398" s="1" t="s">
        <v>1</v>
      </c>
      <c r="E7398" s="1" t="s">
        <v>3</v>
      </c>
      <c r="F7398" s="2">
        <v>23</v>
      </c>
      <c r="G7398" s="2" t="str" cm="1">
        <f t="array" ref="G7398">_xlfn.IFS( F7398 = "", "Unknown", F7398 &lt;= 25, "Young Adult", F7398 &lt;= 35, "Millennials", F7398 &lt;= 50, "Gen-X", F7398 &gt; 50, "Seniors")</f>
        <v>Young Adult</v>
      </c>
      <c r="H7398" s="2">
        <v>1</v>
      </c>
      <c r="I7398" s="2" t="b">
        <f t="shared" si="230"/>
        <v>0</v>
      </c>
      <c r="J7398" s="2" t="b">
        <f t="shared" si="231"/>
        <v>0</v>
      </c>
    </row>
    <row r="7399" spans="1:10" x14ac:dyDescent="0.35">
      <c r="A7399" s="4">
        <v>234</v>
      </c>
      <c r="B7399" s="3" t="s">
        <v>158</v>
      </c>
      <c r="C7399" s="16">
        <v>45557</v>
      </c>
      <c r="D7399" s="1" t="s">
        <v>1</v>
      </c>
      <c r="E7399" s="1" t="s">
        <v>0</v>
      </c>
      <c r="G7399" s="2" t="str" cm="1">
        <f t="array" ref="G7399">_xlfn.IFS( F7399 = "", "Unknown", F7399 &lt;= 25, "Young Adult", F7399 &lt;= 35, "Millennials", F7399 &lt;= 50, "Gen-X", F7399 &gt; 50, "Seniors")</f>
        <v>Unknown</v>
      </c>
      <c r="H7399" s="2">
        <v>150</v>
      </c>
      <c r="I7399" s="2" t="b">
        <f t="shared" si="230"/>
        <v>1</v>
      </c>
      <c r="J7399" s="2" t="b">
        <f t="shared" si="231"/>
        <v>0</v>
      </c>
    </row>
    <row r="7400" spans="1:10" x14ac:dyDescent="0.35">
      <c r="A7400" s="4">
        <v>234</v>
      </c>
      <c r="B7400" s="3" t="s">
        <v>159</v>
      </c>
      <c r="C7400" s="16">
        <v>45556</v>
      </c>
      <c r="D7400" s="1" t="s">
        <v>1</v>
      </c>
      <c r="E7400" s="1" t="s">
        <v>3</v>
      </c>
      <c r="F7400" s="2">
        <v>25</v>
      </c>
      <c r="G7400" s="2" t="str" cm="1">
        <f t="array" ref="G7400">_xlfn.IFS( F7400 = "", "Unknown", F7400 &lt;= 25, "Young Adult", F7400 &lt;= 35, "Millennials", F7400 &lt;= 50, "Gen-X", F7400 &gt; 50, "Seniors")</f>
        <v>Young Adult</v>
      </c>
      <c r="H7400" s="2">
        <v>151</v>
      </c>
      <c r="I7400" s="2" t="b">
        <f t="shared" si="230"/>
        <v>1</v>
      </c>
      <c r="J7400" s="2" t="b">
        <f t="shared" si="231"/>
        <v>0</v>
      </c>
    </row>
    <row r="7401" spans="1:10" x14ac:dyDescent="0.35">
      <c r="A7401" s="4">
        <v>234</v>
      </c>
      <c r="B7401" s="3" t="s">
        <v>159</v>
      </c>
      <c r="C7401" s="16">
        <v>45556</v>
      </c>
      <c r="D7401" s="1" t="s">
        <v>1</v>
      </c>
      <c r="E7401" s="1" t="s">
        <v>0</v>
      </c>
      <c r="G7401" s="2" t="str" cm="1">
        <f t="array" ref="G7401">_xlfn.IFS( F7401 = "", "Unknown", F7401 &lt;= 25, "Young Adult", F7401 &lt;= 35, "Millennials", F7401 &lt;= 50, "Gen-X", F7401 &gt; 50, "Seniors")</f>
        <v>Unknown</v>
      </c>
      <c r="H7401" s="2">
        <v>151</v>
      </c>
      <c r="I7401" s="2" t="b">
        <f t="shared" si="230"/>
        <v>1</v>
      </c>
      <c r="J7401" s="2" t="b">
        <f t="shared" si="231"/>
        <v>0</v>
      </c>
    </row>
    <row r="7402" spans="1:10" x14ac:dyDescent="0.35">
      <c r="A7402" s="4">
        <v>234</v>
      </c>
      <c r="B7402" s="3" t="s">
        <v>58</v>
      </c>
      <c r="C7402" s="16">
        <v>45653</v>
      </c>
      <c r="D7402" s="1" t="s">
        <v>1</v>
      </c>
      <c r="E7402" s="1" t="s">
        <v>3</v>
      </c>
      <c r="F7402" s="2">
        <v>33</v>
      </c>
      <c r="G7402" s="2" t="str" cm="1">
        <f t="array" ref="G7402">_xlfn.IFS( F7402 = "", "Unknown", F7402 &lt;= 25, "Young Adult", F7402 &lt;= 35, "Millennials", F7402 &lt;= 50, "Gen-X", F7402 &gt; 50, "Seniors")</f>
        <v>Millennials</v>
      </c>
      <c r="H7402" s="2">
        <v>54</v>
      </c>
      <c r="I7402" s="2" t="b">
        <f t="shared" si="230"/>
        <v>1</v>
      </c>
      <c r="J7402" s="2" t="b">
        <f t="shared" si="231"/>
        <v>0</v>
      </c>
    </row>
    <row r="7403" spans="1:10" x14ac:dyDescent="0.35">
      <c r="A7403" s="4">
        <v>234</v>
      </c>
      <c r="B7403" s="3" t="s">
        <v>159</v>
      </c>
      <c r="C7403" s="16">
        <v>45556</v>
      </c>
      <c r="D7403" s="1" t="s">
        <v>1</v>
      </c>
      <c r="E7403" s="1" t="s">
        <v>3</v>
      </c>
      <c r="F7403" s="2">
        <v>23</v>
      </c>
      <c r="G7403" s="2" t="str" cm="1">
        <f t="array" ref="G7403">_xlfn.IFS( F7403 = "", "Unknown", F7403 &lt;= 25, "Young Adult", F7403 &lt;= 35, "Millennials", F7403 &lt;= 50, "Gen-X", F7403 &gt; 50, "Seniors")</f>
        <v>Young Adult</v>
      </c>
      <c r="H7403" s="2">
        <v>86</v>
      </c>
      <c r="I7403" s="2" t="b">
        <f t="shared" si="230"/>
        <v>1</v>
      </c>
      <c r="J7403" s="2" t="b">
        <f t="shared" si="231"/>
        <v>0</v>
      </c>
    </row>
    <row r="7404" spans="1:10" x14ac:dyDescent="0.35">
      <c r="A7404" s="4">
        <v>234</v>
      </c>
      <c r="B7404" s="3" t="s">
        <v>159</v>
      </c>
      <c r="C7404" s="16">
        <v>45556</v>
      </c>
      <c r="D7404" s="1" t="s">
        <v>1</v>
      </c>
      <c r="E7404" s="1" t="s">
        <v>0</v>
      </c>
      <c r="G7404" s="2" t="str" cm="1">
        <f t="array" ref="G7404">_xlfn.IFS( F7404 = "", "Unknown", F7404 &lt;= 25, "Young Adult", F7404 &lt;= 35, "Millennials", F7404 &lt;= 50, "Gen-X", F7404 &gt; 50, "Seniors")</f>
        <v>Unknown</v>
      </c>
      <c r="H7404" s="2">
        <v>151</v>
      </c>
      <c r="I7404" s="2" t="b">
        <f t="shared" si="230"/>
        <v>1</v>
      </c>
      <c r="J7404" s="2" t="b">
        <f t="shared" si="231"/>
        <v>0</v>
      </c>
    </row>
    <row r="7405" spans="1:10" x14ac:dyDescent="0.35">
      <c r="A7405" s="4">
        <v>234</v>
      </c>
      <c r="B7405" s="3" t="s">
        <v>159</v>
      </c>
      <c r="C7405" s="16">
        <v>45556</v>
      </c>
      <c r="D7405" s="1" t="s">
        <v>1</v>
      </c>
      <c r="E7405" s="1" t="s">
        <v>3</v>
      </c>
      <c r="F7405" s="2">
        <v>23</v>
      </c>
      <c r="G7405" s="2" t="str" cm="1">
        <f t="array" ref="G7405">_xlfn.IFS( F7405 = "", "Unknown", F7405 &lt;= 25, "Young Adult", F7405 &lt;= 35, "Millennials", F7405 &lt;= 50, "Gen-X", F7405 &gt; 50, "Seniors")</f>
        <v>Young Adult</v>
      </c>
      <c r="H7405" s="2">
        <v>143</v>
      </c>
      <c r="I7405" s="2" t="b">
        <f t="shared" si="230"/>
        <v>1</v>
      </c>
      <c r="J7405" s="2" t="b">
        <f t="shared" si="231"/>
        <v>0</v>
      </c>
    </row>
    <row r="7406" spans="1:10" x14ac:dyDescent="0.35">
      <c r="A7406" s="4">
        <v>234</v>
      </c>
      <c r="B7406" s="3" t="s">
        <v>159</v>
      </c>
      <c r="C7406" s="16">
        <v>45556</v>
      </c>
      <c r="D7406" s="1" t="s">
        <v>1</v>
      </c>
      <c r="E7406" s="1" t="s">
        <v>3</v>
      </c>
      <c r="F7406" s="2">
        <v>26</v>
      </c>
      <c r="G7406" s="2" t="str" cm="1">
        <f t="array" ref="G7406">_xlfn.IFS( F7406 = "", "Unknown", F7406 &lt;= 25, "Young Adult", F7406 &lt;= 35, "Millennials", F7406 &lt;= 50, "Gen-X", F7406 &gt; 50, "Seniors")</f>
        <v>Millennials</v>
      </c>
      <c r="H7406" s="2">
        <v>133</v>
      </c>
      <c r="I7406" s="2" t="b">
        <f t="shared" si="230"/>
        <v>1</v>
      </c>
      <c r="J7406" s="2" t="b">
        <f t="shared" si="231"/>
        <v>0</v>
      </c>
    </row>
    <row r="7407" spans="1:10" x14ac:dyDescent="0.35">
      <c r="A7407" s="4">
        <v>234</v>
      </c>
      <c r="B7407" s="3" t="s">
        <v>159</v>
      </c>
      <c r="C7407" s="16">
        <v>45556</v>
      </c>
      <c r="D7407" s="1" t="s">
        <v>1</v>
      </c>
      <c r="E7407" s="1" t="s">
        <v>0</v>
      </c>
      <c r="G7407" s="2" t="str" cm="1">
        <f t="array" ref="G7407">_xlfn.IFS( F7407 = "", "Unknown", F7407 &lt;= 25, "Young Adult", F7407 &lt;= 35, "Millennials", F7407 &lt;= 50, "Gen-X", F7407 &gt; 50, "Seniors")</f>
        <v>Unknown</v>
      </c>
      <c r="H7407" s="2">
        <v>151</v>
      </c>
      <c r="I7407" s="2" t="b">
        <f t="shared" si="230"/>
        <v>1</v>
      </c>
      <c r="J7407" s="2" t="b">
        <f t="shared" si="231"/>
        <v>0</v>
      </c>
    </row>
    <row r="7408" spans="1:10" x14ac:dyDescent="0.35">
      <c r="A7408" s="4">
        <v>234</v>
      </c>
      <c r="B7408" s="3" t="s">
        <v>159</v>
      </c>
      <c r="C7408" s="16">
        <v>45556</v>
      </c>
      <c r="D7408" s="1" t="s">
        <v>1</v>
      </c>
      <c r="E7408" s="1" t="s">
        <v>3</v>
      </c>
      <c r="F7408" s="2">
        <v>20</v>
      </c>
      <c r="G7408" s="2" t="str" cm="1">
        <f t="array" ref="G7408">_xlfn.IFS( F7408 = "", "Unknown", F7408 &lt;= 25, "Young Adult", F7408 &lt;= 35, "Millennials", F7408 &lt;= 50, "Gen-X", F7408 &gt; 50, "Seniors")</f>
        <v>Young Adult</v>
      </c>
      <c r="H7408" s="2">
        <v>77</v>
      </c>
      <c r="I7408" s="2" t="b">
        <f t="shared" si="230"/>
        <v>1</v>
      </c>
      <c r="J7408" s="2" t="b">
        <f t="shared" si="231"/>
        <v>0</v>
      </c>
    </row>
    <row r="7409" spans="1:10" x14ac:dyDescent="0.35">
      <c r="A7409" s="4">
        <v>234</v>
      </c>
      <c r="B7409" s="3" t="s">
        <v>159</v>
      </c>
      <c r="C7409" s="16">
        <v>45556</v>
      </c>
      <c r="D7409" s="1" t="s">
        <v>1</v>
      </c>
      <c r="E7409" s="1" t="s">
        <v>0</v>
      </c>
      <c r="G7409" s="2" t="str" cm="1">
        <f t="array" ref="G7409">_xlfn.IFS( F7409 = "", "Unknown", F7409 &lt;= 25, "Young Adult", F7409 &lt;= 35, "Millennials", F7409 &lt;= 50, "Gen-X", F7409 &gt; 50, "Seniors")</f>
        <v>Unknown</v>
      </c>
      <c r="H7409" s="2">
        <v>151</v>
      </c>
      <c r="I7409" s="2" t="b">
        <f t="shared" si="230"/>
        <v>1</v>
      </c>
      <c r="J7409" s="2" t="b">
        <f t="shared" si="231"/>
        <v>0</v>
      </c>
    </row>
    <row r="7410" spans="1:10" x14ac:dyDescent="0.35">
      <c r="A7410" s="4">
        <v>234</v>
      </c>
      <c r="B7410" s="3" t="s">
        <v>159</v>
      </c>
      <c r="C7410" s="16">
        <v>45556</v>
      </c>
      <c r="D7410" s="1" t="s">
        <v>1</v>
      </c>
      <c r="E7410" s="1" t="s">
        <v>0</v>
      </c>
      <c r="G7410" s="2" t="str" cm="1">
        <f t="array" ref="G7410">_xlfn.IFS( F7410 = "", "Unknown", F7410 &lt;= 25, "Young Adult", F7410 &lt;= 35, "Millennials", F7410 &lt;= 50, "Gen-X", F7410 &gt; 50, "Seniors")</f>
        <v>Unknown</v>
      </c>
      <c r="H7410" s="2">
        <v>151</v>
      </c>
      <c r="I7410" s="2" t="b">
        <f t="shared" si="230"/>
        <v>1</v>
      </c>
      <c r="J7410" s="2" t="b">
        <f t="shared" si="231"/>
        <v>0</v>
      </c>
    </row>
    <row r="7411" spans="1:10" x14ac:dyDescent="0.35">
      <c r="A7411" s="4">
        <v>234</v>
      </c>
      <c r="B7411" s="3" t="s">
        <v>159</v>
      </c>
      <c r="C7411" s="16">
        <v>45556</v>
      </c>
      <c r="D7411" s="1" t="s">
        <v>1</v>
      </c>
      <c r="E7411" s="1" t="s">
        <v>3</v>
      </c>
      <c r="F7411" s="2">
        <v>22</v>
      </c>
      <c r="G7411" s="2" t="str" cm="1">
        <f t="array" ref="G7411">_xlfn.IFS( F7411 = "", "Unknown", F7411 &lt;= 25, "Young Adult", F7411 &lt;= 35, "Millennials", F7411 &lt;= 50, "Gen-X", F7411 &gt; 50, "Seniors")</f>
        <v>Young Adult</v>
      </c>
      <c r="H7411" s="2">
        <v>6</v>
      </c>
      <c r="I7411" s="2" t="b">
        <f t="shared" si="230"/>
        <v>0</v>
      </c>
      <c r="J7411" s="2" t="b">
        <f t="shared" si="231"/>
        <v>0</v>
      </c>
    </row>
    <row r="7412" spans="1:10" x14ac:dyDescent="0.35">
      <c r="A7412" s="4">
        <v>234</v>
      </c>
      <c r="B7412" s="3" t="s">
        <v>159</v>
      </c>
      <c r="C7412" s="16">
        <v>45556</v>
      </c>
      <c r="D7412" s="1" t="s">
        <v>1</v>
      </c>
      <c r="E7412" s="1" t="s">
        <v>0</v>
      </c>
      <c r="G7412" s="2" t="str" cm="1">
        <f t="array" ref="G7412">_xlfn.IFS( F7412 = "", "Unknown", F7412 &lt;= 25, "Young Adult", F7412 &lt;= 35, "Millennials", F7412 &lt;= 50, "Gen-X", F7412 &gt; 50, "Seniors")</f>
        <v>Unknown</v>
      </c>
      <c r="H7412" s="2">
        <v>151</v>
      </c>
      <c r="I7412" s="2" t="b">
        <f t="shared" si="230"/>
        <v>1</v>
      </c>
      <c r="J7412" s="2" t="b">
        <f t="shared" si="231"/>
        <v>0</v>
      </c>
    </row>
    <row r="7413" spans="1:10" x14ac:dyDescent="0.35">
      <c r="A7413" s="4">
        <v>234</v>
      </c>
      <c r="B7413" s="3" t="s">
        <v>58</v>
      </c>
      <c r="C7413" s="16">
        <v>45653</v>
      </c>
      <c r="D7413" s="1" t="s">
        <v>1</v>
      </c>
      <c r="E7413" s="1" t="s">
        <v>0</v>
      </c>
      <c r="G7413" s="2" t="str" cm="1">
        <f t="array" ref="G7413">_xlfn.IFS( F7413 = "", "Unknown", F7413 &lt;= 25, "Young Adult", F7413 &lt;= 35, "Millennials", F7413 &lt;= 50, "Gen-X", F7413 &gt; 50, "Seniors")</f>
        <v>Unknown</v>
      </c>
      <c r="H7413" s="2">
        <v>54</v>
      </c>
      <c r="I7413" s="2" t="b">
        <f t="shared" si="230"/>
        <v>1</v>
      </c>
      <c r="J7413" s="2" t="b">
        <f t="shared" si="231"/>
        <v>0</v>
      </c>
    </row>
    <row r="7414" spans="1:10" x14ac:dyDescent="0.35">
      <c r="A7414" s="4">
        <v>234</v>
      </c>
      <c r="B7414" s="3" t="s">
        <v>159</v>
      </c>
      <c r="C7414" s="16">
        <v>45556</v>
      </c>
      <c r="D7414" s="1" t="s">
        <v>1</v>
      </c>
      <c r="E7414" s="1" t="s">
        <v>0</v>
      </c>
      <c r="G7414" s="2" t="str" cm="1">
        <f t="array" ref="G7414">_xlfn.IFS( F7414 = "", "Unknown", F7414 &lt;= 25, "Young Adult", F7414 &lt;= 35, "Millennials", F7414 &lt;= 50, "Gen-X", F7414 &gt; 50, "Seniors")</f>
        <v>Unknown</v>
      </c>
      <c r="H7414" s="2">
        <v>151</v>
      </c>
      <c r="I7414" s="2" t="b">
        <f t="shared" si="230"/>
        <v>1</v>
      </c>
      <c r="J7414" s="2" t="b">
        <f t="shared" si="231"/>
        <v>0</v>
      </c>
    </row>
    <row r="7415" spans="1:10" x14ac:dyDescent="0.35">
      <c r="A7415" s="4">
        <v>234</v>
      </c>
      <c r="B7415" s="3" t="s">
        <v>159</v>
      </c>
      <c r="C7415" s="16">
        <v>45556</v>
      </c>
      <c r="D7415" s="1" t="s">
        <v>1</v>
      </c>
      <c r="E7415" s="1" t="s">
        <v>0</v>
      </c>
      <c r="G7415" s="2" t="str" cm="1">
        <f t="array" ref="G7415">_xlfn.IFS( F7415 = "", "Unknown", F7415 &lt;= 25, "Young Adult", F7415 &lt;= 35, "Millennials", F7415 &lt;= 50, "Gen-X", F7415 &gt; 50, "Seniors")</f>
        <v>Unknown</v>
      </c>
      <c r="H7415" s="2">
        <v>151</v>
      </c>
      <c r="I7415" s="2" t="b">
        <f t="shared" si="230"/>
        <v>1</v>
      </c>
      <c r="J7415" s="2" t="b">
        <f t="shared" si="231"/>
        <v>0</v>
      </c>
    </row>
    <row r="7416" spans="1:10" x14ac:dyDescent="0.35">
      <c r="A7416" s="4">
        <v>234</v>
      </c>
      <c r="B7416" s="3" t="s">
        <v>159</v>
      </c>
      <c r="C7416" s="16">
        <v>45556</v>
      </c>
      <c r="D7416" s="1" t="s">
        <v>1</v>
      </c>
      <c r="E7416" s="1" t="s">
        <v>3</v>
      </c>
      <c r="F7416" s="2">
        <v>21</v>
      </c>
      <c r="G7416" s="2" t="str" cm="1">
        <f t="array" ref="G7416">_xlfn.IFS( F7416 = "", "Unknown", F7416 &lt;= 25, "Young Adult", F7416 &lt;= 35, "Millennials", F7416 &lt;= 50, "Gen-X", F7416 &gt; 50, "Seniors")</f>
        <v>Young Adult</v>
      </c>
      <c r="H7416" s="2">
        <v>103</v>
      </c>
      <c r="I7416" s="2" t="b">
        <f t="shared" si="230"/>
        <v>1</v>
      </c>
      <c r="J7416" s="2" t="b">
        <f t="shared" si="231"/>
        <v>0</v>
      </c>
    </row>
    <row r="7417" spans="1:10" x14ac:dyDescent="0.35">
      <c r="A7417" s="4">
        <v>234</v>
      </c>
      <c r="B7417" s="3" t="s">
        <v>159</v>
      </c>
      <c r="C7417" s="16">
        <v>45556</v>
      </c>
      <c r="D7417" s="1" t="s">
        <v>1</v>
      </c>
      <c r="E7417" s="1" t="s">
        <v>0</v>
      </c>
      <c r="G7417" s="2" t="str" cm="1">
        <f t="array" ref="G7417">_xlfn.IFS( F7417 = "", "Unknown", F7417 &lt;= 25, "Young Adult", F7417 &lt;= 35, "Millennials", F7417 &lt;= 50, "Gen-X", F7417 &gt; 50, "Seniors")</f>
        <v>Unknown</v>
      </c>
      <c r="H7417" s="2">
        <v>151</v>
      </c>
      <c r="I7417" s="2" t="b">
        <f t="shared" si="230"/>
        <v>1</v>
      </c>
      <c r="J7417" s="2" t="b">
        <f t="shared" si="231"/>
        <v>0</v>
      </c>
    </row>
    <row r="7418" spans="1:10" x14ac:dyDescent="0.35">
      <c r="A7418" s="4">
        <v>234</v>
      </c>
      <c r="B7418" s="3" t="s">
        <v>159</v>
      </c>
      <c r="C7418" s="16">
        <v>45556</v>
      </c>
      <c r="D7418" s="1" t="s">
        <v>1</v>
      </c>
      <c r="E7418" s="1" t="s">
        <v>0</v>
      </c>
      <c r="G7418" s="2" t="str" cm="1">
        <f t="array" ref="G7418">_xlfn.IFS( F7418 = "", "Unknown", F7418 &lt;= 25, "Young Adult", F7418 &lt;= 35, "Millennials", F7418 &lt;= 50, "Gen-X", F7418 &gt; 50, "Seniors")</f>
        <v>Unknown</v>
      </c>
      <c r="H7418" s="2">
        <v>151</v>
      </c>
      <c r="I7418" s="2" t="b">
        <f t="shared" si="230"/>
        <v>1</v>
      </c>
      <c r="J7418" s="2" t="b">
        <f t="shared" si="231"/>
        <v>0</v>
      </c>
    </row>
    <row r="7419" spans="1:10" x14ac:dyDescent="0.35">
      <c r="A7419" s="4">
        <v>234</v>
      </c>
      <c r="B7419" s="3" t="s">
        <v>159</v>
      </c>
      <c r="C7419" s="16">
        <v>45556</v>
      </c>
      <c r="D7419" s="1" t="s">
        <v>5</v>
      </c>
      <c r="E7419" s="1" t="s">
        <v>0</v>
      </c>
      <c r="G7419" s="2" t="str" cm="1">
        <f t="array" ref="G7419">_xlfn.IFS( F7419 = "", "Unknown", F7419 &lt;= 25, "Young Adult", F7419 &lt;= 35, "Millennials", F7419 &lt;= 50, "Gen-X", F7419 &gt; 50, "Seniors")</f>
        <v>Unknown</v>
      </c>
      <c r="I7419" s="2" t="b">
        <f t="shared" si="230"/>
        <v>0</v>
      </c>
      <c r="J7419" s="2" t="b">
        <f t="shared" si="231"/>
        <v>0</v>
      </c>
    </row>
    <row r="7420" spans="1:10" x14ac:dyDescent="0.35">
      <c r="A7420" s="4">
        <v>234</v>
      </c>
      <c r="B7420" s="3" t="s">
        <v>159</v>
      </c>
      <c r="C7420" s="16">
        <v>45556</v>
      </c>
      <c r="D7420" s="1" t="s">
        <v>1</v>
      </c>
      <c r="E7420" s="1" t="s">
        <v>0</v>
      </c>
      <c r="G7420" s="2" t="str" cm="1">
        <f t="array" ref="G7420">_xlfn.IFS( F7420 = "", "Unknown", F7420 &lt;= 25, "Young Adult", F7420 &lt;= 35, "Millennials", F7420 &lt;= 50, "Gen-X", F7420 &gt; 50, "Seniors")</f>
        <v>Unknown</v>
      </c>
      <c r="H7420" s="2">
        <v>151</v>
      </c>
      <c r="I7420" s="2" t="b">
        <f t="shared" si="230"/>
        <v>1</v>
      </c>
      <c r="J7420" s="2" t="b">
        <f t="shared" si="231"/>
        <v>0</v>
      </c>
    </row>
    <row r="7421" spans="1:10" x14ac:dyDescent="0.35">
      <c r="A7421" s="4">
        <v>234</v>
      </c>
      <c r="B7421" s="3" t="s">
        <v>159</v>
      </c>
      <c r="C7421" s="16">
        <v>45556</v>
      </c>
      <c r="D7421" s="1" t="s">
        <v>1</v>
      </c>
      <c r="E7421" s="1" t="s">
        <v>0</v>
      </c>
      <c r="G7421" s="2" t="str" cm="1">
        <f t="array" ref="G7421">_xlfn.IFS( F7421 = "", "Unknown", F7421 &lt;= 25, "Young Adult", F7421 &lt;= 35, "Millennials", F7421 &lt;= 50, "Gen-X", F7421 &gt; 50, "Seniors")</f>
        <v>Unknown</v>
      </c>
      <c r="H7421" s="2">
        <v>54</v>
      </c>
      <c r="I7421" s="2" t="b">
        <f t="shared" si="230"/>
        <v>1</v>
      </c>
      <c r="J7421" s="2" t="b">
        <f t="shared" si="231"/>
        <v>0</v>
      </c>
    </row>
    <row r="7422" spans="1:10" x14ac:dyDescent="0.35">
      <c r="A7422" s="4">
        <v>234</v>
      </c>
      <c r="B7422" s="3" t="s">
        <v>158</v>
      </c>
      <c r="C7422" s="16">
        <v>45557</v>
      </c>
      <c r="D7422" s="1" t="s">
        <v>1</v>
      </c>
      <c r="E7422" s="1" t="s">
        <v>0</v>
      </c>
      <c r="G7422" s="2" t="str" cm="1">
        <f t="array" ref="G7422">_xlfn.IFS( F7422 = "", "Unknown", F7422 &lt;= 25, "Young Adult", F7422 &lt;= 35, "Millennials", F7422 &lt;= 50, "Gen-X", F7422 &gt; 50, "Seniors")</f>
        <v>Unknown</v>
      </c>
      <c r="H7422" s="2">
        <v>65</v>
      </c>
      <c r="I7422" s="2" t="b">
        <f t="shared" si="230"/>
        <v>1</v>
      </c>
      <c r="J7422" s="2" t="b">
        <f t="shared" si="231"/>
        <v>0</v>
      </c>
    </row>
    <row r="7423" spans="1:10" x14ac:dyDescent="0.35">
      <c r="A7423" s="4">
        <v>234</v>
      </c>
      <c r="B7423" s="3" t="s">
        <v>158</v>
      </c>
      <c r="C7423" s="16">
        <v>45557</v>
      </c>
      <c r="D7423" s="1" t="s">
        <v>1</v>
      </c>
      <c r="E7423" s="1" t="s">
        <v>0</v>
      </c>
      <c r="G7423" s="2" t="str" cm="1">
        <f t="array" ref="G7423">_xlfn.IFS( F7423 = "", "Unknown", F7423 &lt;= 25, "Young Adult", F7423 &lt;= 35, "Millennials", F7423 &lt;= 50, "Gen-X", F7423 &gt; 50, "Seniors")</f>
        <v>Unknown</v>
      </c>
      <c r="H7423" s="2">
        <v>150</v>
      </c>
      <c r="I7423" s="2" t="b">
        <f t="shared" si="230"/>
        <v>1</v>
      </c>
      <c r="J7423" s="2" t="b">
        <f t="shared" si="231"/>
        <v>0</v>
      </c>
    </row>
    <row r="7424" spans="1:10" x14ac:dyDescent="0.35">
      <c r="A7424" s="4">
        <v>234</v>
      </c>
      <c r="B7424" s="3" t="s">
        <v>158</v>
      </c>
      <c r="C7424" s="16">
        <v>45557</v>
      </c>
      <c r="D7424" s="1" t="s">
        <v>1</v>
      </c>
      <c r="E7424" s="1" t="s">
        <v>0</v>
      </c>
      <c r="F7424" s="2">
        <v>39</v>
      </c>
      <c r="G7424" s="2" t="str" cm="1">
        <f t="array" ref="G7424">_xlfn.IFS( F7424 = "", "Unknown", F7424 &lt;= 25, "Young Adult", F7424 &lt;= 35, "Millennials", F7424 &lt;= 50, "Gen-X", F7424 &gt; 50, "Seniors")</f>
        <v>Gen-X</v>
      </c>
      <c r="H7424" s="2">
        <v>150</v>
      </c>
      <c r="I7424" s="2" t="b">
        <f t="shared" si="230"/>
        <v>1</v>
      </c>
      <c r="J7424" s="2" t="b">
        <f t="shared" si="231"/>
        <v>0</v>
      </c>
    </row>
    <row r="7425" spans="1:10" x14ac:dyDescent="0.35">
      <c r="A7425" s="4">
        <v>234</v>
      </c>
      <c r="B7425" s="3" t="s">
        <v>158</v>
      </c>
      <c r="C7425" s="16">
        <v>45557</v>
      </c>
      <c r="D7425" s="1" t="s">
        <v>1</v>
      </c>
      <c r="E7425" s="1" t="s">
        <v>3</v>
      </c>
      <c r="F7425" s="2">
        <v>21</v>
      </c>
      <c r="G7425" s="2" t="str" cm="1">
        <f t="array" ref="G7425">_xlfn.IFS( F7425 = "", "Unknown", F7425 &lt;= 25, "Young Adult", F7425 &lt;= 35, "Millennials", F7425 &lt;= 50, "Gen-X", F7425 &gt; 50, "Seniors")</f>
        <v>Young Adult</v>
      </c>
      <c r="H7425" s="2">
        <v>8</v>
      </c>
      <c r="I7425" s="2" t="b">
        <f t="shared" si="230"/>
        <v>0</v>
      </c>
      <c r="J7425" s="2" t="b">
        <f t="shared" si="231"/>
        <v>0</v>
      </c>
    </row>
    <row r="7426" spans="1:10" x14ac:dyDescent="0.35">
      <c r="A7426" s="4">
        <v>234</v>
      </c>
      <c r="B7426" s="3" t="s">
        <v>158</v>
      </c>
      <c r="C7426" s="16">
        <v>45557</v>
      </c>
      <c r="D7426" s="1" t="s">
        <v>1</v>
      </c>
      <c r="E7426" s="1" t="s">
        <v>0</v>
      </c>
      <c r="G7426" s="2" t="str" cm="1">
        <f t="array" ref="G7426">_xlfn.IFS( F7426 = "", "Unknown", F7426 &lt;= 25, "Young Adult", F7426 &lt;= 35, "Millennials", F7426 &lt;= 50, "Gen-X", F7426 &gt; 50, "Seniors")</f>
        <v>Unknown</v>
      </c>
      <c r="H7426" s="2">
        <v>149</v>
      </c>
      <c r="I7426" s="2" t="b">
        <f t="shared" ref="I7426:I7489" si="232">AND(D7426="ACTIVE", H7426 &gt;30)</f>
        <v>1</v>
      </c>
      <c r="J7426" s="2" t="b">
        <f t="shared" ref="J7426:J7489" si="233">AND(D7426="ACTIVE", H7426 &gt;180)</f>
        <v>0</v>
      </c>
    </row>
    <row r="7427" spans="1:10" x14ac:dyDescent="0.35">
      <c r="A7427" s="4">
        <v>234</v>
      </c>
      <c r="B7427" s="3" t="s">
        <v>158</v>
      </c>
      <c r="C7427" s="16">
        <v>45557</v>
      </c>
      <c r="D7427" s="1" t="s">
        <v>1</v>
      </c>
      <c r="E7427" s="1" t="s">
        <v>0</v>
      </c>
      <c r="G7427" s="2" t="str" cm="1">
        <f t="array" ref="G7427">_xlfn.IFS( F7427 = "", "Unknown", F7427 &lt;= 25, "Young Adult", F7427 &lt;= 35, "Millennials", F7427 &lt;= 50, "Gen-X", F7427 &gt; 50, "Seniors")</f>
        <v>Unknown</v>
      </c>
      <c r="H7427" s="2">
        <v>150</v>
      </c>
      <c r="I7427" s="2" t="b">
        <f t="shared" si="232"/>
        <v>1</v>
      </c>
      <c r="J7427" s="2" t="b">
        <f t="shared" si="233"/>
        <v>0</v>
      </c>
    </row>
    <row r="7428" spans="1:10" x14ac:dyDescent="0.35">
      <c r="A7428" s="4">
        <v>234</v>
      </c>
      <c r="B7428" s="3" t="s">
        <v>158</v>
      </c>
      <c r="C7428" s="16">
        <v>45557</v>
      </c>
      <c r="D7428" s="1" t="s">
        <v>1</v>
      </c>
      <c r="E7428" s="1" t="s">
        <v>0</v>
      </c>
      <c r="G7428" s="2" t="str" cm="1">
        <f t="array" ref="G7428">_xlfn.IFS( F7428 = "", "Unknown", F7428 &lt;= 25, "Young Adult", F7428 &lt;= 35, "Millennials", F7428 &lt;= 50, "Gen-X", F7428 &gt; 50, "Seniors")</f>
        <v>Unknown</v>
      </c>
      <c r="H7428" s="2">
        <v>150</v>
      </c>
      <c r="I7428" s="2" t="b">
        <f t="shared" si="232"/>
        <v>1</v>
      </c>
      <c r="J7428" s="2" t="b">
        <f t="shared" si="233"/>
        <v>0</v>
      </c>
    </row>
    <row r="7429" spans="1:10" x14ac:dyDescent="0.35">
      <c r="A7429" s="4">
        <v>234</v>
      </c>
      <c r="B7429" s="3" t="s">
        <v>158</v>
      </c>
      <c r="C7429" s="16">
        <v>45557</v>
      </c>
      <c r="D7429" s="1" t="s">
        <v>1</v>
      </c>
      <c r="E7429" s="1" t="s">
        <v>0</v>
      </c>
      <c r="G7429" s="2" t="str" cm="1">
        <f t="array" ref="G7429">_xlfn.IFS( F7429 = "", "Unknown", F7429 &lt;= 25, "Young Adult", F7429 &lt;= 35, "Millennials", F7429 &lt;= 50, "Gen-X", F7429 &gt; 50, "Seniors")</f>
        <v>Unknown</v>
      </c>
      <c r="H7429" s="2">
        <v>150</v>
      </c>
      <c r="I7429" s="2" t="b">
        <f t="shared" si="232"/>
        <v>1</v>
      </c>
      <c r="J7429" s="2" t="b">
        <f t="shared" si="233"/>
        <v>0</v>
      </c>
    </row>
    <row r="7430" spans="1:10" x14ac:dyDescent="0.35">
      <c r="A7430" s="4">
        <v>234</v>
      </c>
      <c r="B7430" s="3" t="s">
        <v>158</v>
      </c>
      <c r="C7430" s="16">
        <v>45557</v>
      </c>
      <c r="D7430" s="1" t="s">
        <v>1</v>
      </c>
      <c r="E7430" s="1" t="s">
        <v>3</v>
      </c>
      <c r="F7430" s="2">
        <v>27</v>
      </c>
      <c r="G7430" s="2" t="str" cm="1">
        <f t="array" ref="G7430">_xlfn.IFS( F7430 = "", "Unknown", F7430 &lt;= 25, "Young Adult", F7430 &lt;= 35, "Millennials", F7430 &lt;= 50, "Gen-X", F7430 &gt; 50, "Seniors")</f>
        <v>Millennials</v>
      </c>
      <c r="H7430" s="2">
        <v>150</v>
      </c>
      <c r="I7430" s="2" t="b">
        <f t="shared" si="232"/>
        <v>1</v>
      </c>
      <c r="J7430" s="2" t="b">
        <f t="shared" si="233"/>
        <v>0</v>
      </c>
    </row>
    <row r="7431" spans="1:10" x14ac:dyDescent="0.35">
      <c r="A7431" s="4">
        <v>234</v>
      </c>
      <c r="B7431" s="3" t="s">
        <v>158</v>
      </c>
      <c r="C7431" s="16">
        <v>45557</v>
      </c>
      <c r="D7431" s="1" t="s">
        <v>5</v>
      </c>
      <c r="E7431" s="1" t="s">
        <v>0</v>
      </c>
      <c r="G7431" s="2" t="str" cm="1">
        <f t="array" ref="G7431">_xlfn.IFS( F7431 = "", "Unknown", F7431 &lt;= 25, "Young Adult", F7431 &lt;= 35, "Millennials", F7431 &lt;= 50, "Gen-X", F7431 &gt; 50, "Seniors")</f>
        <v>Unknown</v>
      </c>
      <c r="I7431" s="2" t="b">
        <f t="shared" si="232"/>
        <v>0</v>
      </c>
      <c r="J7431" s="2" t="b">
        <f t="shared" si="233"/>
        <v>0</v>
      </c>
    </row>
    <row r="7432" spans="1:10" x14ac:dyDescent="0.35">
      <c r="A7432" s="4">
        <v>234</v>
      </c>
      <c r="B7432" s="3" t="s">
        <v>158</v>
      </c>
      <c r="C7432" s="16">
        <v>45557</v>
      </c>
      <c r="D7432" s="1" t="s">
        <v>1</v>
      </c>
      <c r="E7432" s="1" t="s">
        <v>3</v>
      </c>
      <c r="F7432" s="2">
        <v>20</v>
      </c>
      <c r="G7432" s="2" t="str" cm="1">
        <f t="array" ref="G7432">_xlfn.IFS( F7432 = "", "Unknown", F7432 &lt;= 25, "Young Adult", F7432 &lt;= 35, "Millennials", F7432 &lt;= 50, "Gen-X", F7432 &gt; 50, "Seniors")</f>
        <v>Young Adult</v>
      </c>
      <c r="H7432" s="2">
        <v>109</v>
      </c>
      <c r="I7432" s="2" t="b">
        <f t="shared" si="232"/>
        <v>1</v>
      </c>
      <c r="J7432" s="2" t="b">
        <f t="shared" si="233"/>
        <v>0</v>
      </c>
    </row>
    <row r="7433" spans="1:10" x14ac:dyDescent="0.35">
      <c r="A7433" s="4">
        <v>234</v>
      </c>
      <c r="B7433" s="3" t="s">
        <v>158</v>
      </c>
      <c r="C7433" s="16">
        <v>45557</v>
      </c>
      <c r="D7433" s="1" t="s">
        <v>1</v>
      </c>
      <c r="E7433" s="1" t="s">
        <v>0</v>
      </c>
      <c r="G7433" s="2" t="str" cm="1">
        <f t="array" ref="G7433">_xlfn.IFS( F7433 = "", "Unknown", F7433 &lt;= 25, "Young Adult", F7433 &lt;= 35, "Millennials", F7433 &lt;= 50, "Gen-X", F7433 &gt; 50, "Seniors")</f>
        <v>Unknown</v>
      </c>
      <c r="H7433" s="2">
        <v>149</v>
      </c>
      <c r="I7433" s="2" t="b">
        <f t="shared" si="232"/>
        <v>1</v>
      </c>
      <c r="J7433" s="2" t="b">
        <f t="shared" si="233"/>
        <v>0</v>
      </c>
    </row>
    <row r="7434" spans="1:10" x14ac:dyDescent="0.35">
      <c r="A7434" s="4">
        <v>234</v>
      </c>
      <c r="B7434" s="3" t="s">
        <v>158</v>
      </c>
      <c r="C7434" s="16">
        <v>45557</v>
      </c>
      <c r="D7434" s="1" t="s">
        <v>1</v>
      </c>
      <c r="E7434" s="1" t="s">
        <v>4</v>
      </c>
      <c r="F7434" s="2">
        <v>27</v>
      </c>
      <c r="G7434" s="2" t="str" cm="1">
        <f t="array" ref="G7434">_xlfn.IFS( F7434 = "", "Unknown", F7434 &lt;= 25, "Young Adult", F7434 &lt;= 35, "Millennials", F7434 &lt;= 50, "Gen-X", F7434 &gt; 50, "Seniors")</f>
        <v>Millennials</v>
      </c>
      <c r="H7434" s="2">
        <v>2</v>
      </c>
      <c r="I7434" s="2" t="b">
        <f t="shared" si="232"/>
        <v>0</v>
      </c>
      <c r="J7434" s="2" t="b">
        <f t="shared" si="233"/>
        <v>0</v>
      </c>
    </row>
    <row r="7435" spans="1:10" x14ac:dyDescent="0.35">
      <c r="A7435" s="4">
        <v>234</v>
      </c>
      <c r="B7435" s="3" t="s">
        <v>158</v>
      </c>
      <c r="C7435" s="16">
        <v>45557</v>
      </c>
      <c r="D7435" s="1" t="s">
        <v>1</v>
      </c>
      <c r="E7435" s="1" t="s">
        <v>3</v>
      </c>
      <c r="F7435" s="2">
        <v>26</v>
      </c>
      <c r="G7435" s="2" t="str" cm="1">
        <f t="array" ref="G7435">_xlfn.IFS( F7435 = "", "Unknown", F7435 &lt;= 25, "Young Adult", F7435 &lt;= 35, "Millennials", F7435 &lt;= 50, "Gen-X", F7435 &gt; 50, "Seniors")</f>
        <v>Millennials</v>
      </c>
      <c r="H7435" s="2">
        <v>150</v>
      </c>
      <c r="I7435" s="2" t="b">
        <f t="shared" si="232"/>
        <v>1</v>
      </c>
      <c r="J7435" s="2" t="b">
        <f t="shared" si="233"/>
        <v>0</v>
      </c>
    </row>
    <row r="7436" spans="1:10" x14ac:dyDescent="0.35">
      <c r="A7436" s="4">
        <v>234</v>
      </c>
      <c r="B7436" s="3" t="s">
        <v>158</v>
      </c>
      <c r="C7436" s="16">
        <v>45557</v>
      </c>
      <c r="D7436" s="1" t="s">
        <v>1</v>
      </c>
      <c r="E7436" s="1" t="s">
        <v>0</v>
      </c>
      <c r="G7436" s="2" t="str" cm="1">
        <f t="array" ref="G7436">_xlfn.IFS( F7436 = "", "Unknown", F7436 &lt;= 25, "Young Adult", F7436 &lt;= 35, "Millennials", F7436 &lt;= 50, "Gen-X", F7436 &gt; 50, "Seniors")</f>
        <v>Unknown</v>
      </c>
      <c r="H7436" s="2">
        <v>150</v>
      </c>
      <c r="I7436" s="2" t="b">
        <f t="shared" si="232"/>
        <v>1</v>
      </c>
      <c r="J7436" s="2" t="b">
        <f t="shared" si="233"/>
        <v>0</v>
      </c>
    </row>
    <row r="7437" spans="1:10" x14ac:dyDescent="0.35">
      <c r="A7437" s="4">
        <v>234</v>
      </c>
      <c r="B7437" s="3" t="s">
        <v>158</v>
      </c>
      <c r="C7437" s="16">
        <v>45557</v>
      </c>
      <c r="D7437" s="1" t="s">
        <v>1</v>
      </c>
      <c r="E7437" s="1" t="s">
        <v>0</v>
      </c>
      <c r="G7437" s="2" t="str" cm="1">
        <f t="array" ref="G7437">_xlfn.IFS( F7437 = "", "Unknown", F7437 &lt;= 25, "Young Adult", F7437 &lt;= 35, "Millennials", F7437 &lt;= 50, "Gen-X", F7437 &gt; 50, "Seniors")</f>
        <v>Unknown</v>
      </c>
      <c r="H7437" s="2">
        <v>88</v>
      </c>
      <c r="I7437" s="2" t="b">
        <f t="shared" si="232"/>
        <v>1</v>
      </c>
      <c r="J7437" s="2" t="b">
        <f t="shared" si="233"/>
        <v>0</v>
      </c>
    </row>
    <row r="7438" spans="1:10" x14ac:dyDescent="0.35">
      <c r="A7438" s="4">
        <v>234</v>
      </c>
      <c r="B7438" s="3" t="s">
        <v>158</v>
      </c>
      <c r="C7438" s="16">
        <v>45557</v>
      </c>
      <c r="D7438" s="1" t="s">
        <v>1</v>
      </c>
      <c r="E7438" s="1" t="s">
        <v>3</v>
      </c>
      <c r="F7438" s="2">
        <v>26</v>
      </c>
      <c r="G7438" s="2" t="str" cm="1">
        <f t="array" ref="G7438">_xlfn.IFS( F7438 = "", "Unknown", F7438 &lt;= 25, "Young Adult", F7438 &lt;= 35, "Millennials", F7438 &lt;= 50, "Gen-X", F7438 &gt; 50, "Seniors")</f>
        <v>Millennials</v>
      </c>
      <c r="H7438" s="2">
        <v>75</v>
      </c>
      <c r="I7438" s="2" t="b">
        <f t="shared" si="232"/>
        <v>1</v>
      </c>
      <c r="J7438" s="2" t="b">
        <f t="shared" si="233"/>
        <v>0</v>
      </c>
    </row>
    <row r="7439" spans="1:10" x14ac:dyDescent="0.35">
      <c r="A7439" s="4">
        <v>234</v>
      </c>
      <c r="B7439" s="3" t="s">
        <v>158</v>
      </c>
      <c r="C7439" s="16">
        <v>45557</v>
      </c>
      <c r="D7439" s="1" t="s">
        <v>1</v>
      </c>
      <c r="E7439" s="1" t="s">
        <v>3</v>
      </c>
      <c r="F7439" s="2">
        <v>36</v>
      </c>
      <c r="G7439" s="2" t="str" cm="1">
        <f t="array" ref="G7439">_xlfn.IFS( F7439 = "", "Unknown", F7439 &lt;= 25, "Young Adult", F7439 &lt;= 35, "Millennials", F7439 &lt;= 50, "Gen-X", F7439 &gt; 50, "Seniors")</f>
        <v>Gen-X</v>
      </c>
      <c r="H7439" s="2">
        <v>149</v>
      </c>
      <c r="I7439" s="2" t="b">
        <f t="shared" si="232"/>
        <v>1</v>
      </c>
      <c r="J7439" s="2" t="b">
        <f t="shared" si="233"/>
        <v>0</v>
      </c>
    </row>
    <row r="7440" spans="1:10" x14ac:dyDescent="0.35">
      <c r="A7440" s="4">
        <v>234</v>
      </c>
      <c r="B7440" s="3" t="s">
        <v>158</v>
      </c>
      <c r="C7440" s="16">
        <v>45557</v>
      </c>
      <c r="D7440" s="1" t="s">
        <v>1</v>
      </c>
      <c r="E7440" s="1" t="s">
        <v>0</v>
      </c>
      <c r="G7440" s="2" t="str" cm="1">
        <f t="array" ref="G7440">_xlfn.IFS( F7440 = "", "Unknown", F7440 &lt;= 25, "Young Adult", F7440 &lt;= 35, "Millennials", F7440 &lt;= 50, "Gen-X", F7440 &gt; 50, "Seniors")</f>
        <v>Unknown</v>
      </c>
      <c r="H7440" s="2">
        <v>150</v>
      </c>
      <c r="I7440" s="2" t="b">
        <f t="shared" si="232"/>
        <v>1</v>
      </c>
      <c r="J7440" s="2" t="b">
        <f t="shared" si="233"/>
        <v>0</v>
      </c>
    </row>
    <row r="7441" spans="1:10" x14ac:dyDescent="0.35">
      <c r="A7441" s="4">
        <v>234</v>
      </c>
      <c r="B7441" s="3" t="s">
        <v>158</v>
      </c>
      <c r="C7441" s="16">
        <v>45557</v>
      </c>
      <c r="D7441" s="1" t="s">
        <v>1</v>
      </c>
      <c r="E7441" s="1" t="s">
        <v>3</v>
      </c>
      <c r="F7441" s="2">
        <v>32</v>
      </c>
      <c r="G7441" s="2" t="str" cm="1">
        <f t="array" ref="G7441">_xlfn.IFS( F7441 = "", "Unknown", F7441 &lt;= 25, "Young Adult", F7441 &lt;= 35, "Millennials", F7441 &lt;= 50, "Gen-X", F7441 &gt; 50, "Seniors")</f>
        <v>Millennials</v>
      </c>
      <c r="H7441" s="2">
        <v>8</v>
      </c>
      <c r="I7441" s="2" t="b">
        <f t="shared" si="232"/>
        <v>0</v>
      </c>
      <c r="J7441" s="2" t="b">
        <f t="shared" si="233"/>
        <v>0</v>
      </c>
    </row>
    <row r="7442" spans="1:10" x14ac:dyDescent="0.35">
      <c r="A7442" s="4">
        <v>234</v>
      </c>
      <c r="B7442" s="3" t="s">
        <v>158</v>
      </c>
      <c r="C7442" s="16">
        <v>45557</v>
      </c>
      <c r="D7442" s="1" t="s">
        <v>1</v>
      </c>
      <c r="E7442" s="1" t="s">
        <v>3</v>
      </c>
      <c r="F7442" s="2">
        <v>32</v>
      </c>
      <c r="G7442" s="2" t="str" cm="1">
        <f t="array" ref="G7442">_xlfn.IFS( F7442 = "", "Unknown", F7442 &lt;= 25, "Young Adult", F7442 &lt;= 35, "Millennials", F7442 &lt;= 50, "Gen-X", F7442 &gt; 50, "Seniors")</f>
        <v>Millennials</v>
      </c>
      <c r="H7442" s="2">
        <v>150</v>
      </c>
      <c r="I7442" s="2" t="b">
        <f t="shared" si="232"/>
        <v>1</v>
      </c>
      <c r="J7442" s="2" t="b">
        <f t="shared" si="233"/>
        <v>0</v>
      </c>
    </row>
    <row r="7443" spans="1:10" x14ac:dyDescent="0.35">
      <c r="A7443" s="4">
        <v>234</v>
      </c>
      <c r="B7443" s="3" t="s">
        <v>158</v>
      </c>
      <c r="C7443" s="16">
        <v>45557</v>
      </c>
      <c r="D7443" s="1" t="s">
        <v>1</v>
      </c>
      <c r="E7443" s="1" t="s">
        <v>0</v>
      </c>
      <c r="G7443" s="2" t="str" cm="1">
        <f t="array" ref="G7443">_xlfn.IFS( F7443 = "", "Unknown", F7443 &lt;= 25, "Young Adult", F7443 &lt;= 35, "Millennials", F7443 &lt;= 50, "Gen-X", F7443 &gt; 50, "Seniors")</f>
        <v>Unknown</v>
      </c>
      <c r="H7443" s="2">
        <v>150</v>
      </c>
      <c r="I7443" s="2" t="b">
        <f t="shared" si="232"/>
        <v>1</v>
      </c>
      <c r="J7443" s="2" t="b">
        <f t="shared" si="233"/>
        <v>0</v>
      </c>
    </row>
    <row r="7444" spans="1:10" x14ac:dyDescent="0.35">
      <c r="A7444" s="4">
        <v>234</v>
      </c>
      <c r="B7444" s="3" t="s">
        <v>158</v>
      </c>
      <c r="C7444" s="16">
        <v>45557</v>
      </c>
      <c r="D7444" s="1" t="s">
        <v>1</v>
      </c>
      <c r="E7444" s="1" t="s">
        <v>0</v>
      </c>
      <c r="G7444" s="2" t="str" cm="1">
        <f t="array" ref="G7444">_xlfn.IFS( F7444 = "", "Unknown", F7444 &lt;= 25, "Young Adult", F7444 &lt;= 35, "Millennials", F7444 &lt;= 50, "Gen-X", F7444 &gt; 50, "Seniors")</f>
        <v>Unknown</v>
      </c>
      <c r="H7444" s="2">
        <v>149</v>
      </c>
      <c r="I7444" s="2" t="b">
        <f t="shared" si="232"/>
        <v>1</v>
      </c>
      <c r="J7444" s="2" t="b">
        <f t="shared" si="233"/>
        <v>0</v>
      </c>
    </row>
    <row r="7445" spans="1:10" x14ac:dyDescent="0.35">
      <c r="A7445" s="4">
        <v>234</v>
      </c>
      <c r="B7445" s="3" t="s">
        <v>158</v>
      </c>
      <c r="C7445" s="16">
        <v>45557</v>
      </c>
      <c r="D7445" s="1" t="s">
        <v>1</v>
      </c>
      <c r="E7445" s="1" t="s">
        <v>3</v>
      </c>
      <c r="F7445" s="2">
        <v>22</v>
      </c>
      <c r="G7445" s="2" t="str" cm="1">
        <f t="array" ref="G7445">_xlfn.IFS( F7445 = "", "Unknown", F7445 &lt;= 25, "Young Adult", F7445 &lt;= 35, "Millennials", F7445 &lt;= 50, "Gen-X", F7445 &gt; 50, "Seniors")</f>
        <v>Young Adult</v>
      </c>
      <c r="H7445" s="2">
        <v>150</v>
      </c>
      <c r="I7445" s="2" t="b">
        <f t="shared" si="232"/>
        <v>1</v>
      </c>
      <c r="J7445" s="2" t="b">
        <f t="shared" si="233"/>
        <v>0</v>
      </c>
    </row>
    <row r="7446" spans="1:10" x14ac:dyDescent="0.35">
      <c r="A7446" s="4">
        <v>234</v>
      </c>
      <c r="B7446" s="3" t="s">
        <v>158</v>
      </c>
      <c r="C7446" s="16">
        <v>45557</v>
      </c>
      <c r="D7446" s="1" t="s">
        <v>5</v>
      </c>
      <c r="E7446" s="1" t="s">
        <v>0</v>
      </c>
      <c r="G7446" s="2" t="str" cm="1">
        <f t="array" ref="G7446">_xlfn.IFS( F7446 = "", "Unknown", F7446 &lt;= 25, "Young Adult", F7446 &lt;= 35, "Millennials", F7446 &lt;= 50, "Gen-X", F7446 &gt; 50, "Seniors")</f>
        <v>Unknown</v>
      </c>
      <c r="I7446" s="2" t="b">
        <f t="shared" si="232"/>
        <v>0</v>
      </c>
      <c r="J7446" s="2" t="b">
        <f t="shared" si="233"/>
        <v>0</v>
      </c>
    </row>
    <row r="7447" spans="1:10" x14ac:dyDescent="0.35">
      <c r="A7447" s="4">
        <v>234</v>
      </c>
      <c r="B7447" s="3" t="s">
        <v>158</v>
      </c>
      <c r="C7447" s="16">
        <v>45557</v>
      </c>
      <c r="D7447" s="1" t="s">
        <v>1</v>
      </c>
      <c r="E7447" s="1" t="s">
        <v>0</v>
      </c>
      <c r="G7447" s="2" t="str" cm="1">
        <f t="array" ref="G7447">_xlfn.IFS( F7447 = "", "Unknown", F7447 &lt;= 25, "Young Adult", F7447 &lt;= 35, "Millennials", F7447 &lt;= 50, "Gen-X", F7447 &gt; 50, "Seniors")</f>
        <v>Unknown</v>
      </c>
      <c r="H7447" s="2">
        <v>150</v>
      </c>
      <c r="I7447" s="2" t="b">
        <f t="shared" si="232"/>
        <v>1</v>
      </c>
      <c r="J7447" s="2" t="b">
        <f t="shared" si="233"/>
        <v>0</v>
      </c>
    </row>
    <row r="7448" spans="1:10" x14ac:dyDescent="0.35">
      <c r="A7448" s="4">
        <v>234</v>
      </c>
      <c r="B7448" s="3" t="s">
        <v>158</v>
      </c>
      <c r="C7448" s="16">
        <v>45557</v>
      </c>
      <c r="D7448" s="1" t="s">
        <v>1</v>
      </c>
      <c r="E7448" s="1" t="s">
        <v>0</v>
      </c>
      <c r="G7448" s="2" t="str" cm="1">
        <f t="array" ref="G7448">_xlfn.IFS( F7448 = "", "Unknown", F7448 &lt;= 25, "Young Adult", F7448 &lt;= 35, "Millennials", F7448 &lt;= 50, "Gen-X", F7448 &gt; 50, "Seniors")</f>
        <v>Unknown</v>
      </c>
      <c r="H7448" s="2">
        <v>149</v>
      </c>
      <c r="I7448" s="2" t="b">
        <f t="shared" si="232"/>
        <v>1</v>
      </c>
      <c r="J7448" s="2" t="b">
        <f t="shared" si="233"/>
        <v>0</v>
      </c>
    </row>
    <row r="7449" spans="1:10" x14ac:dyDescent="0.35">
      <c r="A7449" s="4">
        <v>234</v>
      </c>
      <c r="B7449" s="3" t="s">
        <v>158</v>
      </c>
      <c r="C7449" s="16">
        <v>45557</v>
      </c>
      <c r="D7449" s="1" t="s">
        <v>1</v>
      </c>
      <c r="E7449" s="1" t="s">
        <v>0</v>
      </c>
      <c r="G7449" s="2" t="str" cm="1">
        <f t="array" ref="G7449">_xlfn.IFS( F7449 = "", "Unknown", F7449 &lt;= 25, "Young Adult", F7449 &lt;= 35, "Millennials", F7449 &lt;= 50, "Gen-X", F7449 &gt; 50, "Seniors")</f>
        <v>Unknown</v>
      </c>
      <c r="H7449" s="2">
        <v>84</v>
      </c>
      <c r="I7449" s="2" t="b">
        <f t="shared" si="232"/>
        <v>1</v>
      </c>
      <c r="J7449" s="2" t="b">
        <f t="shared" si="233"/>
        <v>0</v>
      </c>
    </row>
    <row r="7450" spans="1:10" x14ac:dyDescent="0.35">
      <c r="A7450" s="4">
        <v>234</v>
      </c>
      <c r="B7450" s="3" t="s">
        <v>158</v>
      </c>
      <c r="C7450" s="16">
        <v>45557</v>
      </c>
      <c r="D7450" s="1" t="s">
        <v>1</v>
      </c>
      <c r="E7450" s="1" t="s">
        <v>0</v>
      </c>
      <c r="G7450" s="2" t="str" cm="1">
        <f t="array" ref="G7450">_xlfn.IFS( F7450 = "", "Unknown", F7450 &lt;= 25, "Young Adult", F7450 &lt;= 35, "Millennials", F7450 &lt;= 50, "Gen-X", F7450 &gt; 50, "Seniors")</f>
        <v>Unknown</v>
      </c>
      <c r="H7450" s="2">
        <v>150</v>
      </c>
      <c r="I7450" s="2" t="b">
        <f t="shared" si="232"/>
        <v>1</v>
      </c>
      <c r="J7450" s="2" t="b">
        <f t="shared" si="233"/>
        <v>0</v>
      </c>
    </row>
    <row r="7451" spans="1:10" x14ac:dyDescent="0.35">
      <c r="A7451" s="4">
        <v>234</v>
      </c>
      <c r="B7451" s="3" t="s">
        <v>158</v>
      </c>
      <c r="C7451" s="16">
        <v>45557</v>
      </c>
      <c r="D7451" s="1" t="s">
        <v>1</v>
      </c>
      <c r="E7451" s="1" t="s">
        <v>0</v>
      </c>
      <c r="G7451" s="2" t="str" cm="1">
        <f t="array" ref="G7451">_xlfn.IFS( F7451 = "", "Unknown", F7451 &lt;= 25, "Young Adult", F7451 &lt;= 35, "Millennials", F7451 &lt;= 50, "Gen-X", F7451 &gt; 50, "Seniors")</f>
        <v>Unknown</v>
      </c>
      <c r="H7451" s="2">
        <v>98</v>
      </c>
      <c r="I7451" s="2" t="b">
        <f t="shared" si="232"/>
        <v>1</v>
      </c>
      <c r="J7451" s="2" t="b">
        <f t="shared" si="233"/>
        <v>0</v>
      </c>
    </row>
    <row r="7452" spans="1:10" x14ac:dyDescent="0.35">
      <c r="A7452" s="4">
        <v>234</v>
      </c>
      <c r="B7452" s="3" t="s">
        <v>158</v>
      </c>
      <c r="C7452" s="16">
        <v>45557</v>
      </c>
      <c r="D7452" s="1" t="s">
        <v>1</v>
      </c>
      <c r="E7452" s="1" t="s">
        <v>0</v>
      </c>
      <c r="G7452" s="2" t="str" cm="1">
        <f t="array" ref="G7452">_xlfn.IFS( F7452 = "", "Unknown", F7452 &lt;= 25, "Young Adult", F7452 &lt;= 35, "Millennials", F7452 &lt;= 50, "Gen-X", F7452 &gt; 50, "Seniors")</f>
        <v>Unknown</v>
      </c>
      <c r="H7452" s="2">
        <v>150</v>
      </c>
      <c r="I7452" s="2" t="b">
        <f t="shared" si="232"/>
        <v>1</v>
      </c>
      <c r="J7452" s="2" t="b">
        <f t="shared" si="233"/>
        <v>0</v>
      </c>
    </row>
    <row r="7453" spans="1:10" x14ac:dyDescent="0.35">
      <c r="A7453" s="4">
        <v>234</v>
      </c>
      <c r="B7453" s="3" t="s">
        <v>158</v>
      </c>
      <c r="C7453" s="16">
        <v>45557</v>
      </c>
      <c r="D7453" s="1" t="s">
        <v>1</v>
      </c>
      <c r="E7453" s="1" t="s">
        <v>3</v>
      </c>
      <c r="F7453" s="2">
        <v>23</v>
      </c>
      <c r="G7453" s="2" t="str" cm="1">
        <f t="array" ref="G7453">_xlfn.IFS( F7453 = "", "Unknown", F7453 &lt;= 25, "Young Adult", F7453 &lt;= 35, "Millennials", F7453 &lt;= 50, "Gen-X", F7453 &gt; 50, "Seniors")</f>
        <v>Young Adult</v>
      </c>
      <c r="H7453" s="2">
        <v>42</v>
      </c>
      <c r="I7453" s="2" t="b">
        <f t="shared" si="232"/>
        <v>1</v>
      </c>
      <c r="J7453" s="2" t="b">
        <f t="shared" si="233"/>
        <v>0</v>
      </c>
    </row>
    <row r="7454" spans="1:10" x14ac:dyDescent="0.35">
      <c r="A7454" s="4">
        <v>234</v>
      </c>
      <c r="B7454" s="3" t="s">
        <v>158</v>
      </c>
      <c r="C7454" s="16">
        <v>45557</v>
      </c>
      <c r="D7454" s="1" t="s">
        <v>1</v>
      </c>
      <c r="E7454" s="1" t="s">
        <v>3</v>
      </c>
      <c r="F7454" s="2">
        <v>24</v>
      </c>
      <c r="G7454" s="2" t="str" cm="1">
        <f t="array" ref="G7454">_xlfn.IFS( F7454 = "", "Unknown", F7454 &lt;= 25, "Young Adult", F7454 &lt;= 35, "Millennials", F7454 &lt;= 50, "Gen-X", F7454 &gt; 50, "Seniors")</f>
        <v>Young Adult</v>
      </c>
      <c r="H7454" s="2">
        <v>5</v>
      </c>
      <c r="I7454" s="2" t="b">
        <f t="shared" si="232"/>
        <v>0</v>
      </c>
      <c r="J7454" s="2" t="b">
        <f t="shared" si="233"/>
        <v>0</v>
      </c>
    </row>
    <row r="7455" spans="1:10" x14ac:dyDescent="0.35">
      <c r="A7455" s="4">
        <v>234</v>
      </c>
      <c r="B7455" s="3" t="s">
        <v>158</v>
      </c>
      <c r="C7455" s="16">
        <v>45557</v>
      </c>
      <c r="D7455" s="1" t="s">
        <v>1</v>
      </c>
      <c r="E7455" s="1" t="s">
        <v>0</v>
      </c>
      <c r="G7455" s="2" t="str" cm="1">
        <f t="array" ref="G7455">_xlfn.IFS( F7455 = "", "Unknown", F7455 &lt;= 25, "Young Adult", F7455 &lt;= 35, "Millennials", F7455 &lt;= 50, "Gen-X", F7455 &gt; 50, "Seniors")</f>
        <v>Unknown</v>
      </c>
      <c r="H7455" s="2">
        <v>150</v>
      </c>
      <c r="I7455" s="2" t="b">
        <f t="shared" si="232"/>
        <v>1</v>
      </c>
      <c r="J7455" s="2" t="b">
        <f t="shared" si="233"/>
        <v>0</v>
      </c>
    </row>
    <row r="7456" spans="1:10" x14ac:dyDescent="0.35">
      <c r="A7456" s="4">
        <v>234</v>
      </c>
      <c r="B7456" s="3" t="s">
        <v>158</v>
      </c>
      <c r="C7456" s="16">
        <v>45557</v>
      </c>
      <c r="D7456" s="1" t="s">
        <v>1</v>
      </c>
      <c r="E7456" s="1" t="s">
        <v>3</v>
      </c>
      <c r="F7456" s="2">
        <v>31</v>
      </c>
      <c r="G7456" s="2" t="str" cm="1">
        <f t="array" ref="G7456">_xlfn.IFS( F7456 = "", "Unknown", F7456 &lt;= 25, "Young Adult", F7456 &lt;= 35, "Millennials", F7456 &lt;= 50, "Gen-X", F7456 &gt; 50, "Seniors")</f>
        <v>Millennials</v>
      </c>
      <c r="H7456" s="2">
        <v>150</v>
      </c>
      <c r="I7456" s="2" t="b">
        <f t="shared" si="232"/>
        <v>1</v>
      </c>
      <c r="J7456" s="2" t="b">
        <f t="shared" si="233"/>
        <v>0</v>
      </c>
    </row>
    <row r="7457" spans="1:10" x14ac:dyDescent="0.35">
      <c r="A7457" s="4">
        <v>234</v>
      </c>
      <c r="B7457" s="3" t="s">
        <v>158</v>
      </c>
      <c r="C7457" s="16">
        <v>45557</v>
      </c>
      <c r="D7457" s="1" t="s">
        <v>1</v>
      </c>
      <c r="E7457" s="1" t="s">
        <v>0</v>
      </c>
      <c r="G7457" s="2" t="str" cm="1">
        <f t="array" ref="G7457">_xlfn.IFS( F7457 = "", "Unknown", F7457 &lt;= 25, "Young Adult", F7457 &lt;= 35, "Millennials", F7457 &lt;= 50, "Gen-X", F7457 &gt; 50, "Seniors")</f>
        <v>Unknown</v>
      </c>
      <c r="H7457" s="2">
        <v>150</v>
      </c>
      <c r="I7457" s="2" t="b">
        <f t="shared" si="232"/>
        <v>1</v>
      </c>
      <c r="J7457" s="2" t="b">
        <f t="shared" si="233"/>
        <v>0</v>
      </c>
    </row>
    <row r="7458" spans="1:10" x14ac:dyDescent="0.35">
      <c r="A7458" s="4">
        <v>234</v>
      </c>
      <c r="B7458" s="3" t="s">
        <v>158</v>
      </c>
      <c r="C7458" s="16">
        <v>45557</v>
      </c>
      <c r="D7458" s="1" t="s">
        <v>1</v>
      </c>
      <c r="E7458" s="1" t="s">
        <v>0</v>
      </c>
      <c r="G7458" s="2" t="str" cm="1">
        <f t="array" ref="G7458">_xlfn.IFS( F7458 = "", "Unknown", F7458 &lt;= 25, "Young Adult", F7458 &lt;= 35, "Millennials", F7458 &lt;= 50, "Gen-X", F7458 &gt; 50, "Seniors")</f>
        <v>Unknown</v>
      </c>
      <c r="H7458" s="2">
        <v>150</v>
      </c>
      <c r="I7458" s="2" t="b">
        <f t="shared" si="232"/>
        <v>1</v>
      </c>
      <c r="J7458" s="2" t="b">
        <f t="shared" si="233"/>
        <v>0</v>
      </c>
    </row>
    <row r="7459" spans="1:10" x14ac:dyDescent="0.35">
      <c r="A7459" s="4">
        <v>234</v>
      </c>
      <c r="B7459" s="3" t="s">
        <v>158</v>
      </c>
      <c r="C7459" s="16">
        <v>45557</v>
      </c>
      <c r="D7459" s="1" t="s">
        <v>1</v>
      </c>
      <c r="E7459" s="1" t="s">
        <v>0</v>
      </c>
      <c r="G7459" s="2" t="str" cm="1">
        <f t="array" ref="G7459">_xlfn.IFS( F7459 = "", "Unknown", F7459 &lt;= 25, "Young Adult", F7459 &lt;= 35, "Millennials", F7459 &lt;= 50, "Gen-X", F7459 &gt; 50, "Seniors")</f>
        <v>Unknown</v>
      </c>
      <c r="H7459" s="2">
        <v>150</v>
      </c>
      <c r="I7459" s="2" t="b">
        <f t="shared" si="232"/>
        <v>1</v>
      </c>
      <c r="J7459" s="2" t="b">
        <f t="shared" si="233"/>
        <v>0</v>
      </c>
    </row>
    <row r="7460" spans="1:10" x14ac:dyDescent="0.35">
      <c r="A7460" s="4">
        <v>234</v>
      </c>
      <c r="B7460" s="3" t="s">
        <v>158</v>
      </c>
      <c r="C7460" s="16">
        <v>45557</v>
      </c>
      <c r="D7460" s="1" t="s">
        <v>1</v>
      </c>
      <c r="E7460" s="1" t="s">
        <v>0</v>
      </c>
      <c r="G7460" s="2" t="str" cm="1">
        <f t="array" ref="G7460">_xlfn.IFS( F7460 = "", "Unknown", F7460 &lt;= 25, "Young Adult", F7460 &lt;= 35, "Millennials", F7460 &lt;= 50, "Gen-X", F7460 &gt; 50, "Seniors")</f>
        <v>Unknown</v>
      </c>
      <c r="H7460" s="2">
        <v>150</v>
      </c>
      <c r="I7460" s="2" t="b">
        <f t="shared" si="232"/>
        <v>1</v>
      </c>
      <c r="J7460" s="2" t="b">
        <f t="shared" si="233"/>
        <v>0</v>
      </c>
    </row>
    <row r="7461" spans="1:10" x14ac:dyDescent="0.35">
      <c r="A7461" s="4">
        <v>234</v>
      </c>
      <c r="B7461" s="3" t="s">
        <v>108</v>
      </c>
      <c r="C7461" s="16">
        <v>45602</v>
      </c>
      <c r="D7461" s="1" t="s">
        <v>1</v>
      </c>
      <c r="E7461" s="1" t="s">
        <v>12</v>
      </c>
      <c r="F7461" s="2">
        <v>35</v>
      </c>
      <c r="G7461" s="2" t="str" cm="1">
        <f t="array" ref="G7461">_xlfn.IFS( F7461 = "", "Unknown", F7461 &lt;= 25, "Young Adult", F7461 &lt;= 35, "Millennials", F7461 &lt;= 50, "Gen-X", F7461 &gt; 50, "Seniors")</f>
        <v>Millennials</v>
      </c>
      <c r="H7461" s="2">
        <v>0</v>
      </c>
      <c r="I7461" s="2" t="b">
        <f t="shared" si="232"/>
        <v>0</v>
      </c>
      <c r="J7461" s="2" t="b">
        <f t="shared" si="233"/>
        <v>0</v>
      </c>
    </row>
    <row r="7462" spans="1:10" x14ac:dyDescent="0.35">
      <c r="A7462" s="4">
        <v>234</v>
      </c>
      <c r="B7462" s="3" t="s">
        <v>108</v>
      </c>
      <c r="C7462" s="16">
        <v>45602</v>
      </c>
      <c r="D7462" s="1" t="s">
        <v>1</v>
      </c>
      <c r="E7462" s="1" t="s">
        <v>0</v>
      </c>
      <c r="G7462" s="2" t="str" cm="1">
        <f t="array" ref="G7462">_xlfn.IFS( F7462 = "", "Unknown", F7462 &lt;= 25, "Young Adult", F7462 &lt;= 35, "Millennials", F7462 &lt;= 50, "Gen-X", F7462 &gt; 50, "Seniors")</f>
        <v>Unknown</v>
      </c>
      <c r="H7462" s="2">
        <v>105</v>
      </c>
      <c r="I7462" s="2" t="b">
        <f t="shared" si="232"/>
        <v>1</v>
      </c>
      <c r="J7462" s="2" t="b">
        <f t="shared" si="233"/>
        <v>0</v>
      </c>
    </row>
    <row r="7463" spans="1:10" x14ac:dyDescent="0.35">
      <c r="A7463" s="4">
        <v>234</v>
      </c>
      <c r="B7463" s="3" t="s">
        <v>108</v>
      </c>
      <c r="C7463" s="16">
        <v>45602</v>
      </c>
      <c r="D7463" s="1" t="s">
        <v>1</v>
      </c>
      <c r="E7463" s="1" t="s">
        <v>4</v>
      </c>
      <c r="F7463" s="2">
        <v>35</v>
      </c>
      <c r="G7463" s="2" t="str" cm="1">
        <f t="array" ref="G7463">_xlfn.IFS( F7463 = "", "Unknown", F7463 &lt;= 25, "Young Adult", F7463 &lt;= 35, "Millennials", F7463 &lt;= 50, "Gen-X", F7463 &gt; 50, "Seniors")</f>
        <v>Millennials</v>
      </c>
      <c r="H7463" s="2">
        <v>104</v>
      </c>
      <c r="I7463" s="2" t="b">
        <f t="shared" si="232"/>
        <v>1</v>
      </c>
      <c r="J7463" s="2" t="b">
        <f t="shared" si="233"/>
        <v>0</v>
      </c>
    </row>
    <row r="7464" spans="1:10" x14ac:dyDescent="0.35">
      <c r="A7464" s="4">
        <v>234</v>
      </c>
      <c r="B7464" s="3" t="s">
        <v>158</v>
      </c>
      <c r="C7464" s="16">
        <v>45557</v>
      </c>
      <c r="D7464" s="1" t="s">
        <v>1</v>
      </c>
      <c r="E7464" s="1" t="s">
        <v>0</v>
      </c>
      <c r="G7464" s="2" t="str" cm="1">
        <f t="array" ref="G7464">_xlfn.IFS( F7464 = "", "Unknown", F7464 &lt;= 25, "Young Adult", F7464 &lt;= 35, "Millennials", F7464 &lt;= 50, "Gen-X", F7464 &gt; 50, "Seniors")</f>
        <v>Unknown</v>
      </c>
      <c r="H7464" s="2">
        <v>146</v>
      </c>
      <c r="I7464" s="2" t="b">
        <f t="shared" si="232"/>
        <v>1</v>
      </c>
      <c r="J7464" s="2" t="b">
        <f t="shared" si="233"/>
        <v>0</v>
      </c>
    </row>
    <row r="7465" spans="1:10" x14ac:dyDescent="0.35">
      <c r="A7465" s="4">
        <v>234</v>
      </c>
      <c r="B7465" s="3" t="s">
        <v>158</v>
      </c>
      <c r="C7465" s="16">
        <v>45557</v>
      </c>
      <c r="D7465" s="1" t="s">
        <v>1</v>
      </c>
      <c r="E7465" s="1" t="s">
        <v>0</v>
      </c>
      <c r="G7465" s="2" t="str" cm="1">
        <f t="array" ref="G7465">_xlfn.IFS( F7465 = "", "Unknown", F7465 &lt;= 25, "Young Adult", F7465 &lt;= 35, "Millennials", F7465 &lt;= 50, "Gen-X", F7465 &gt; 50, "Seniors")</f>
        <v>Unknown</v>
      </c>
      <c r="H7465" s="2">
        <v>128</v>
      </c>
      <c r="I7465" s="2" t="b">
        <f t="shared" si="232"/>
        <v>1</v>
      </c>
      <c r="J7465" s="2" t="b">
        <f t="shared" si="233"/>
        <v>0</v>
      </c>
    </row>
    <row r="7466" spans="1:10" x14ac:dyDescent="0.35">
      <c r="A7466" s="4">
        <v>234</v>
      </c>
      <c r="B7466" s="3" t="s">
        <v>158</v>
      </c>
      <c r="C7466" s="16">
        <v>45557</v>
      </c>
      <c r="D7466" s="1" t="s">
        <v>1</v>
      </c>
      <c r="E7466" s="1" t="s">
        <v>0</v>
      </c>
      <c r="G7466" s="2" t="str" cm="1">
        <f t="array" ref="G7466">_xlfn.IFS( F7466 = "", "Unknown", F7466 &lt;= 25, "Young Adult", F7466 &lt;= 35, "Millennials", F7466 &lt;= 50, "Gen-X", F7466 &gt; 50, "Seniors")</f>
        <v>Unknown</v>
      </c>
      <c r="H7466" s="2">
        <v>135</v>
      </c>
      <c r="I7466" s="2" t="b">
        <f t="shared" si="232"/>
        <v>1</v>
      </c>
      <c r="J7466" s="2" t="b">
        <f t="shared" si="233"/>
        <v>0</v>
      </c>
    </row>
    <row r="7467" spans="1:10" x14ac:dyDescent="0.35">
      <c r="A7467" s="4">
        <v>234</v>
      </c>
      <c r="B7467" s="3" t="s">
        <v>158</v>
      </c>
      <c r="C7467" s="16">
        <v>45557</v>
      </c>
      <c r="D7467" s="1" t="s">
        <v>1</v>
      </c>
      <c r="E7467" s="1" t="s">
        <v>0</v>
      </c>
      <c r="G7467" s="2" t="str" cm="1">
        <f t="array" ref="G7467">_xlfn.IFS( F7467 = "", "Unknown", F7467 &lt;= 25, "Young Adult", F7467 &lt;= 35, "Millennials", F7467 &lt;= 50, "Gen-X", F7467 &gt; 50, "Seniors")</f>
        <v>Unknown</v>
      </c>
      <c r="H7467" s="2">
        <v>41</v>
      </c>
      <c r="I7467" s="2" t="b">
        <f t="shared" si="232"/>
        <v>1</v>
      </c>
      <c r="J7467" s="2" t="b">
        <f t="shared" si="233"/>
        <v>0</v>
      </c>
    </row>
    <row r="7468" spans="1:10" x14ac:dyDescent="0.35">
      <c r="A7468" s="4">
        <v>234</v>
      </c>
      <c r="B7468" s="3" t="s">
        <v>158</v>
      </c>
      <c r="C7468" s="16">
        <v>45557</v>
      </c>
      <c r="D7468" s="1" t="s">
        <v>1</v>
      </c>
      <c r="E7468" s="1" t="s">
        <v>0</v>
      </c>
      <c r="G7468" s="2" t="str" cm="1">
        <f t="array" ref="G7468">_xlfn.IFS( F7468 = "", "Unknown", F7468 &lt;= 25, "Young Adult", F7468 &lt;= 35, "Millennials", F7468 &lt;= 50, "Gen-X", F7468 &gt; 50, "Seniors")</f>
        <v>Unknown</v>
      </c>
      <c r="H7468" s="2">
        <v>150</v>
      </c>
      <c r="I7468" s="2" t="b">
        <f t="shared" si="232"/>
        <v>1</v>
      </c>
      <c r="J7468" s="2" t="b">
        <f t="shared" si="233"/>
        <v>0</v>
      </c>
    </row>
    <row r="7469" spans="1:10" x14ac:dyDescent="0.35">
      <c r="A7469" s="4">
        <v>234</v>
      </c>
      <c r="B7469" s="3" t="s">
        <v>158</v>
      </c>
      <c r="C7469" s="16">
        <v>45557</v>
      </c>
      <c r="D7469" s="1" t="s">
        <v>1</v>
      </c>
      <c r="E7469" s="1" t="s">
        <v>0</v>
      </c>
      <c r="G7469" s="2" t="str" cm="1">
        <f t="array" ref="G7469">_xlfn.IFS( F7469 = "", "Unknown", F7469 &lt;= 25, "Young Adult", F7469 &lt;= 35, "Millennials", F7469 &lt;= 50, "Gen-X", F7469 &gt; 50, "Seniors")</f>
        <v>Unknown</v>
      </c>
      <c r="H7469" s="2">
        <v>150</v>
      </c>
      <c r="I7469" s="2" t="b">
        <f t="shared" si="232"/>
        <v>1</v>
      </c>
      <c r="J7469" s="2" t="b">
        <f t="shared" si="233"/>
        <v>0</v>
      </c>
    </row>
    <row r="7470" spans="1:10" x14ac:dyDescent="0.35">
      <c r="A7470" s="4">
        <v>234</v>
      </c>
      <c r="B7470" s="3" t="s">
        <v>158</v>
      </c>
      <c r="C7470" s="16">
        <v>45557</v>
      </c>
      <c r="D7470" s="1" t="s">
        <v>1</v>
      </c>
      <c r="E7470" s="1" t="s">
        <v>0</v>
      </c>
      <c r="G7470" s="2" t="str" cm="1">
        <f t="array" ref="G7470">_xlfn.IFS( F7470 = "", "Unknown", F7470 &lt;= 25, "Young Adult", F7470 &lt;= 35, "Millennials", F7470 &lt;= 50, "Gen-X", F7470 &gt; 50, "Seniors")</f>
        <v>Unknown</v>
      </c>
      <c r="H7470" s="2">
        <v>150</v>
      </c>
      <c r="I7470" s="2" t="b">
        <f t="shared" si="232"/>
        <v>1</v>
      </c>
      <c r="J7470" s="2" t="b">
        <f t="shared" si="233"/>
        <v>0</v>
      </c>
    </row>
    <row r="7471" spans="1:10" x14ac:dyDescent="0.35">
      <c r="A7471" s="4">
        <v>234</v>
      </c>
      <c r="B7471" s="3" t="s">
        <v>158</v>
      </c>
      <c r="C7471" s="16">
        <v>45557</v>
      </c>
      <c r="D7471" s="1" t="s">
        <v>1</v>
      </c>
      <c r="E7471" s="1" t="s">
        <v>3</v>
      </c>
      <c r="F7471" s="2">
        <v>27</v>
      </c>
      <c r="G7471" s="2" t="str" cm="1">
        <f t="array" ref="G7471">_xlfn.IFS( F7471 = "", "Unknown", F7471 &lt;= 25, "Young Adult", F7471 &lt;= 35, "Millennials", F7471 &lt;= 50, "Gen-X", F7471 &gt; 50, "Seniors")</f>
        <v>Millennials</v>
      </c>
      <c r="H7471" s="2">
        <v>77</v>
      </c>
      <c r="I7471" s="2" t="b">
        <f t="shared" si="232"/>
        <v>1</v>
      </c>
      <c r="J7471" s="2" t="b">
        <f t="shared" si="233"/>
        <v>0</v>
      </c>
    </row>
    <row r="7472" spans="1:10" x14ac:dyDescent="0.35">
      <c r="A7472" s="4">
        <v>234</v>
      </c>
      <c r="B7472" s="3" t="s">
        <v>158</v>
      </c>
      <c r="C7472" s="16">
        <v>45557</v>
      </c>
      <c r="D7472" s="1" t="s">
        <v>1</v>
      </c>
      <c r="E7472" s="1" t="s">
        <v>0</v>
      </c>
      <c r="G7472" s="2" t="str" cm="1">
        <f t="array" ref="G7472">_xlfn.IFS( F7472 = "", "Unknown", F7472 &lt;= 25, "Young Adult", F7472 &lt;= 35, "Millennials", F7472 &lt;= 50, "Gen-X", F7472 &gt; 50, "Seniors")</f>
        <v>Unknown</v>
      </c>
      <c r="H7472" s="2">
        <v>142</v>
      </c>
      <c r="I7472" s="2" t="b">
        <f t="shared" si="232"/>
        <v>1</v>
      </c>
      <c r="J7472" s="2" t="b">
        <f t="shared" si="233"/>
        <v>0</v>
      </c>
    </row>
    <row r="7473" spans="1:10" x14ac:dyDescent="0.35">
      <c r="A7473" s="4">
        <v>234</v>
      </c>
      <c r="B7473" s="3" t="s">
        <v>158</v>
      </c>
      <c r="C7473" s="16">
        <v>45557</v>
      </c>
      <c r="D7473" s="1" t="s">
        <v>7</v>
      </c>
      <c r="E7473" s="1" t="s">
        <v>0</v>
      </c>
      <c r="G7473" s="2" t="str" cm="1">
        <f t="array" ref="G7473">_xlfn.IFS( F7473 = "", "Unknown", F7473 &lt;= 25, "Young Adult", F7473 &lt;= 35, "Millennials", F7473 &lt;= 50, "Gen-X", F7473 &gt; 50, "Seniors")</f>
        <v>Unknown</v>
      </c>
      <c r="H7473" s="2">
        <v>150</v>
      </c>
      <c r="I7473" s="2" t="b">
        <f t="shared" si="232"/>
        <v>0</v>
      </c>
      <c r="J7473" s="2" t="b">
        <f t="shared" si="233"/>
        <v>0</v>
      </c>
    </row>
    <row r="7474" spans="1:10" x14ac:dyDescent="0.35">
      <c r="A7474" s="4">
        <v>234</v>
      </c>
      <c r="B7474" s="3" t="s">
        <v>158</v>
      </c>
      <c r="C7474" s="16">
        <v>45557</v>
      </c>
      <c r="D7474" s="1" t="s">
        <v>1</v>
      </c>
      <c r="E7474" s="1" t="s">
        <v>0</v>
      </c>
      <c r="G7474" s="2" t="str" cm="1">
        <f t="array" ref="G7474">_xlfn.IFS( F7474 = "", "Unknown", F7474 &lt;= 25, "Young Adult", F7474 &lt;= 35, "Millennials", F7474 &lt;= 50, "Gen-X", F7474 &gt; 50, "Seniors")</f>
        <v>Unknown</v>
      </c>
      <c r="H7474" s="2">
        <v>150</v>
      </c>
      <c r="I7474" s="2" t="b">
        <f t="shared" si="232"/>
        <v>1</v>
      </c>
      <c r="J7474" s="2" t="b">
        <f t="shared" si="233"/>
        <v>0</v>
      </c>
    </row>
    <row r="7475" spans="1:10" x14ac:dyDescent="0.35">
      <c r="A7475" s="4">
        <v>234</v>
      </c>
      <c r="B7475" s="3" t="s">
        <v>158</v>
      </c>
      <c r="C7475" s="16">
        <v>45557</v>
      </c>
      <c r="D7475" s="1" t="s">
        <v>1</v>
      </c>
      <c r="E7475" s="1" t="s">
        <v>0</v>
      </c>
      <c r="G7475" s="2" t="str" cm="1">
        <f t="array" ref="G7475">_xlfn.IFS( F7475 = "", "Unknown", F7475 &lt;= 25, "Young Adult", F7475 &lt;= 35, "Millennials", F7475 &lt;= 50, "Gen-X", F7475 &gt; 50, "Seniors")</f>
        <v>Unknown</v>
      </c>
      <c r="H7475" s="2">
        <v>4</v>
      </c>
      <c r="I7475" s="2" t="b">
        <f t="shared" si="232"/>
        <v>0</v>
      </c>
      <c r="J7475" s="2" t="b">
        <f t="shared" si="233"/>
        <v>0</v>
      </c>
    </row>
    <row r="7476" spans="1:10" x14ac:dyDescent="0.35">
      <c r="A7476" s="4">
        <v>234</v>
      </c>
      <c r="B7476" s="3" t="s">
        <v>158</v>
      </c>
      <c r="C7476" s="16">
        <v>45557</v>
      </c>
      <c r="D7476" s="1" t="s">
        <v>1</v>
      </c>
      <c r="E7476" s="1" t="s">
        <v>0</v>
      </c>
      <c r="G7476" s="2" t="str" cm="1">
        <f t="array" ref="G7476">_xlfn.IFS( F7476 = "", "Unknown", F7476 &lt;= 25, "Young Adult", F7476 &lt;= 35, "Millennials", F7476 &lt;= 50, "Gen-X", F7476 &gt; 50, "Seniors")</f>
        <v>Unknown</v>
      </c>
      <c r="H7476" s="2">
        <v>133</v>
      </c>
      <c r="I7476" s="2" t="b">
        <f t="shared" si="232"/>
        <v>1</v>
      </c>
      <c r="J7476" s="2" t="b">
        <f t="shared" si="233"/>
        <v>0</v>
      </c>
    </row>
    <row r="7477" spans="1:10" x14ac:dyDescent="0.35">
      <c r="A7477" s="4">
        <v>234</v>
      </c>
      <c r="B7477" s="3" t="s">
        <v>158</v>
      </c>
      <c r="C7477" s="16">
        <v>45557</v>
      </c>
      <c r="D7477" s="1" t="s">
        <v>1</v>
      </c>
      <c r="E7477" s="1" t="s">
        <v>0</v>
      </c>
      <c r="G7477" s="2" t="str" cm="1">
        <f t="array" ref="G7477">_xlfn.IFS( F7477 = "", "Unknown", F7477 &lt;= 25, "Young Adult", F7477 &lt;= 35, "Millennials", F7477 &lt;= 50, "Gen-X", F7477 &gt; 50, "Seniors")</f>
        <v>Unknown</v>
      </c>
      <c r="H7477" s="2">
        <v>150</v>
      </c>
      <c r="I7477" s="2" t="b">
        <f t="shared" si="232"/>
        <v>1</v>
      </c>
      <c r="J7477" s="2" t="b">
        <f t="shared" si="233"/>
        <v>0</v>
      </c>
    </row>
    <row r="7478" spans="1:10" x14ac:dyDescent="0.35">
      <c r="A7478" s="4">
        <v>234</v>
      </c>
      <c r="B7478" s="3" t="s">
        <v>158</v>
      </c>
      <c r="C7478" s="16">
        <v>45557</v>
      </c>
      <c r="D7478" s="1" t="s">
        <v>1</v>
      </c>
      <c r="E7478" s="1" t="s">
        <v>0</v>
      </c>
      <c r="G7478" s="2" t="str" cm="1">
        <f t="array" ref="G7478">_xlfn.IFS( F7478 = "", "Unknown", F7478 &lt;= 25, "Young Adult", F7478 &lt;= 35, "Millennials", F7478 &lt;= 50, "Gen-X", F7478 &gt; 50, "Seniors")</f>
        <v>Unknown</v>
      </c>
      <c r="H7478" s="2">
        <v>150</v>
      </c>
      <c r="I7478" s="2" t="b">
        <f t="shared" si="232"/>
        <v>1</v>
      </c>
      <c r="J7478" s="2" t="b">
        <f t="shared" si="233"/>
        <v>0</v>
      </c>
    </row>
    <row r="7479" spans="1:10" x14ac:dyDescent="0.35">
      <c r="A7479" s="4">
        <v>234</v>
      </c>
      <c r="B7479" s="3" t="s">
        <v>158</v>
      </c>
      <c r="C7479" s="16">
        <v>45557</v>
      </c>
      <c r="D7479" s="1" t="s">
        <v>1</v>
      </c>
      <c r="E7479" s="1" t="s">
        <v>0</v>
      </c>
      <c r="G7479" s="2" t="str" cm="1">
        <f t="array" ref="G7479">_xlfn.IFS( F7479 = "", "Unknown", F7479 &lt;= 25, "Young Adult", F7479 &lt;= 35, "Millennials", F7479 &lt;= 50, "Gen-X", F7479 &gt; 50, "Seniors")</f>
        <v>Unknown</v>
      </c>
      <c r="H7479" s="2">
        <v>150</v>
      </c>
      <c r="I7479" s="2" t="b">
        <f t="shared" si="232"/>
        <v>1</v>
      </c>
      <c r="J7479" s="2" t="b">
        <f t="shared" si="233"/>
        <v>0</v>
      </c>
    </row>
    <row r="7480" spans="1:10" x14ac:dyDescent="0.35">
      <c r="A7480" s="4">
        <v>234</v>
      </c>
      <c r="B7480" s="3" t="s">
        <v>158</v>
      </c>
      <c r="C7480" s="16">
        <v>45557</v>
      </c>
      <c r="D7480" s="1" t="s">
        <v>1</v>
      </c>
      <c r="E7480" s="1" t="s">
        <v>0</v>
      </c>
      <c r="G7480" s="2" t="str" cm="1">
        <f t="array" ref="G7480">_xlfn.IFS( F7480 = "", "Unknown", F7480 &lt;= 25, "Young Adult", F7480 &lt;= 35, "Millennials", F7480 &lt;= 50, "Gen-X", F7480 &gt; 50, "Seniors")</f>
        <v>Unknown</v>
      </c>
      <c r="H7480" s="2">
        <v>150</v>
      </c>
      <c r="I7480" s="2" t="b">
        <f t="shared" si="232"/>
        <v>1</v>
      </c>
      <c r="J7480" s="2" t="b">
        <f t="shared" si="233"/>
        <v>0</v>
      </c>
    </row>
    <row r="7481" spans="1:10" x14ac:dyDescent="0.35">
      <c r="A7481" s="4">
        <v>234</v>
      </c>
      <c r="B7481" s="3" t="s">
        <v>158</v>
      </c>
      <c r="C7481" s="16">
        <v>45557</v>
      </c>
      <c r="D7481" s="1" t="s">
        <v>1</v>
      </c>
      <c r="E7481" s="1" t="s">
        <v>0</v>
      </c>
      <c r="G7481" s="2" t="str" cm="1">
        <f t="array" ref="G7481">_xlfn.IFS( F7481 = "", "Unknown", F7481 &lt;= 25, "Young Adult", F7481 &lt;= 35, "Millennials", F7481 &lt;= 50, "Gen-X", F7481 &gt; 50, "Seniors")</f>
        <v>Unknown</v>
      </c>
      <c r="H7481" s="2">
        <v>150</v>
      </c>
      <c r="I7481" s="2" t="b">
        <f t="shared" si="232"/>
        <v>1</v>
      </c>
      <c r="J7481" s="2" t="b">
        <f t="shared" si="233"/>
        <v>0</v>
      </c>
    </row>
    <row r="7482" spans="1:10" x14ac:dyDescent="0.35">
      <c r="A7482" s="4">
        <v>234</v>
      </c>
      <c r="B7482" s="3" t="s">
        <v>158</v>
      </c>
      <c r="C7482" s="16">
        <v>45557</v>
      </c>
      <c r="D7482" s="1" t="s">
        <v>1</v>
      </c>
      <c r="E7482" s="1" t="s">
        <v>0</v>
      </c>
      <c r="G7482" s="2" t="str" cm="1">
        <f t="array" ref="G7482">_xlfn.IFS( F7482 = "", "Unknown", F7482 &lt;= 25, "Young Adult", F7482 &lt;= 35, "Millennials", F7482 &lt;= 50, "Gen-X", F7482 &gt; 50, "Seniors")</f>
        <v>Unknown</v>
      </c>
      <c r="H7482" s="2">
        <v>150</v>
      </c>
      <c r="I7482" s="2" t="b">
        <f t="shared" si="232"/>
        <v>1</v>
      </c>
      <c r="J7482" s="2" t="b">
        <f t="shared" si="233"/>
        <v>0</v>
      </c>
    </row>
    <row r="7483" spans="1:10" x14ac:dyDescent="0.35">
      <c r="A7483" s="4">
        <v>234</v>
      </c>
      <c r="B7483" s="3" t="s">
        <v>158</v>
      </c>
      <c r="C7483" s="16">
        <v>45557</v>
      </c>
      <c r="D7483" s="1" t="s">
        <v>1</v>
      </c>
      <c r="E7483" s="1" t="s">
        <v>0</v>
      </c>
      <c r="G7483" s="2" t="str" cm="1">
        <f t="array" ref="G7483">_xlfn.IFS( F7483 = "", "Unknown", F7483 &lt;= 25, "Young Adult", F7483 &lt;= 35, "Millennials", F7483 &lt;= 50, "Gen-X", F7483 &gt; 50, "Seniors")</f>
        <v>Unknown</v>
      </c>
      <c r="H7483" s="2">
        <v>150</v>
      </c>
      <c r="I7483" s="2" t="b">
        <f t="shared" si="232"/>
        <v>1</v>
      </c>
      <c r="J7483" s="2" t="b">
        <f t="shared" si="233"/>
        <v>0</v>
      </c>
    </row>
    <row r="7484" spans="1:10" x14ac:dyDescent="0.35">
      <c r="A7484" s="4">
        <v>234</v>
      </c>
      <c r="B7484" s="3" t="s">
        <v>158</v>
      </c>
      <c r="C7484" s="16">
        <v>45557</v>
      </c>
      <c r="D7484" s="1" t="s">
        <v>1</v>
      </c>
      <c r="E7484" s="1" t="s">
        <v>0</v>
      </c>
      <c r="G7484" s="2" t="str" cm="1">
        <f t="array" ref="G7484">_xlfn.IFS( F7484 = "", "Unknown", F7484 &lt;= 25, "Young Adult", F7484 &lt;= 35, "Millennials", F7484 &lt;= 50, "Gen-X", F7484 &gt; 50, "Seniors")</f>
        <v>Unknown</v>
      </c>
      <c r="H7484" s="2">
        <v>150</v>
      </c>
      <c r="I7484" s="2" t="b">
        <f t="shared" si="232"/>
        <v>1</v>
      </c>
      <c r="J7484" s="2" t="b">
        <f t="shared" si="233"/>
        <v>0</v>
      </c>
    </row>
    <row r="7485" spans="1:10" x14ac:dyDescent="0.35">
      <c r="A7485" s="4">
        <v>234</v>
      </c>
      <c r="B7485" s="3" t="s">
        <v>158</v>
      </c>
      <c r="C7485" s="16">
        <v>45557</v>
      </c>
      <c r="D7485" s="1" t="s">
        <v>7</v>
      </c>
      <c r="E7485" s="1" t="s">
        <v>0</v>
      </c>
      <c r="G7485" s="2" t="str" cm="1">
        <f t="array" ref="G7485">_xlfn.IFS( F7485 = "", "Unknown", F7485 &lt;= 25, "Young Adult", F7485 &lt;= 35, "Millennials", F7485 &lt;= 50, "Gen-X", F7485 &gt; 50, "Seniors")</f>
        <v>Unknown</v>
      </c>
      <c r="H7485" s="2">
        <v>149</v>
      </c>
      <c r="I7485" s="2" t="b">
        <f t="shared" si="232"/>
        <v>0</v>
      </c>
      <c r="J7485" s="2" t="b">
        <f t="shared" si="233"/>
        <v>0</v>
      </c>
    </row>
    <row r="7486" spans="1:10" x14ac:dyDescent="0.35">
      <c r="A7486" s="4">
        <v>234</v>
      </c>
      <c r="B7486" s="3" t="s">
        <v>158</v>
      </c>
      <c r="C7486" s="16">
        <v>45557</v>
      </c>
      <c r="D7486" s="1" t="s">
        <v>1</v>
      </c>
      <c r="E7486" s="1" t="s">
        <v>0</v>
      </c>
      <c r="G7486" s="2" t="str" cm="1">
        <f t="array" ref="G7486">_xlfn.IFS( F7486 = "", "Unknown", F7486 &lt;= 25, "Young Adult", F7486 &lt;= 35, "Millennials", F7486 &lt;= 50, "Gen-X", F7486 &gt; 50, "Seniors")</f>
        <v>Unknown</v>
      </c>
      <c r="H7486" s="2">
        <v>150</v>
      </c>
      <c r="I7486" s="2" t="b">
        <f t="shared" si="232"/>
        <v>1</v>
      </c>
      <c r="J7486" s="2" t="b">
        <f t="shared" si="233"/>
        <v>0</v>
      </c>
    </row>
    <row r="7487" spans="1:10" x14ac:dyDescent="0.35">
      <c r="A7487" s="4">
        <v>234</v>
      </c>
      <c r="B7487" s="3" t="s">
        <v>158</v>
      </c>
      <c r="C7487" s="16">
        <v>45557</v>
      </c>
      <c r="D7487" s="1" t="s">
        <v>1</v>
      </c>
      <c r="E7487" s="1" t="s">
        <v>0</v>
      </c>
      <c r="G7487" s="2" t="str" cm="1">
        <f t="array" ref="G7487">_xlfn.IFS( F7487 = "", "Unknown", F7487 &lt;= 25, "Young Adult", F7487 &lt;= 35, "Millennials", F7487 &lt;= 50, "Gen-X", F7487 &gt; 50, "Seniors")</f>
        <v>Unknown</v>
      </c>
      <c r="H7487" s="2">
        <v>150</v>
      </c>
      <c r="I7487" s="2" t="b">
        <f t="shared" si="232"/>
        <v>1</v>
      </c>
      <c r="J7487" s="2" t="b">
        <f t="shared" si="233"/>
        <v>0</v>
      </c>
    </row>
    <row r="7488" spans="1:10" x14ac:dyDescent="0.35">
      <c r="A7488" s="4">
        <v>234</v>
      </c>
      <c r="B7488" s="3" t="s">
        <v>158</v>
      </c>
      <c r="C7488" s="16">
        <v>45557</v>
      </c>
      <c r="D7488" s="1" t="s">
        <v>1</v>
      </c>
      <c r="E7488" s="1" t="s">
        <v>0</v>
      </c>
      <c r="G7488" s="2" t="str" cm="1">
        <f t="array" ref="G7488">_xlfn.IFS( F7488 = "", "Unknown", F7488 &lt;= 25, "Young Adult", F7488 &lt;= 35, "Millennials", F7488 &lt;= 50, "Gen-X", F7488 &gt; 50, "Seniors")</f>
        <v>Unknown</v>
      </c>
      <c r="H7488" s="2">
        <v>150</v>
      </c>
      <c r="I7488" s="2" t="b">
        <f t="shared" si="232"/>
        <v>1</v>
      </c>
      <c r="J7488" s="2" t="b">
        <f t="shared" si="233"/>
        <v>0</v>
      </c>
    </row>
    <row r="7489" spans="1:10" x14ac:dyDescent="0.35">
      <c r="A7489" s="4">
        <v>234</v>
      </c>
      <c r="B7489" s="3" t="s">
        <v>158</v>
      </c>
      <c r="C7489" s="16">
        <v>45557</v>
      </c>
      <c r="D7489" s="1" t="s">
        <v>1</v>
      </c>
      <c r="E7489" s="1" t="s">
        <v>3</v>
      </c>
      <c r="F7489" s="2">
        <v>33</v>
      </c>
      <c r="G7489" s="2" t="str" cm="1">
        <f t="array" ref="G7489">_xlfn.IFS( F7489 = "", "Unknown", F7489 &lt;= 25, "Young Adult", F7489 &lt;= 35, "Millennials", F7489 &lt;= 50, "Gen-X", F7489 &gt; 50, "Seniors")</f>
        <v>Millennials</v>
      </c>
      <c r="H7489" s="2">
        <v>145</v>
      </c>
      <c r="I7489" s="2" t="b">
        <f t="shared" si="232"/>
        <v>1</v>
      </c>
      <c r="J7489" s="2" t="b">
        <f t="shared" si="233"/>
        <v>0</v>
      </c>
    </row>
    <row r="7490" spans="1:10" x14ac:dyDescent="0.35">
      <c r="A7490" s="4">
        <v>234</v>
      </c>
      <c r="B7490" s="3" t="s">
        <v>157</v>
      </c>
      <c r="C7490" s="16">
        <v>45558</v>
      </c>
      <c r="D7490" s="1" t="s">
        <v>1</v>
      </c>
      <c r="E7490" s="1" t="s">
        <v>0</v>
      </c>
      <c r="G7490" s="2" t="str" cm="1">
        <f t="array" ref="G7490">_xlfn.IFS( F7490 = "", "Unknown", F7490 &lt;= 25, "Young Adult", F7490 &lt;= 35, "Millennials", F7490 &lt;= 50, "Gen-X", F7490 &gt; 50, "Seniors")</f>
        <v>Unknown</v>
      </c>
      <c r="H7490" s="2">
        <v>70</v>
      </c>
      <c r="I7490" s="2" t="b">
        <f t="shared" ref="I7490:I7553" si="234">AND(D7490="ACTIVE", H7490 &gt;30)</f>
        <v>1</v>
      </c>
      <c r="J7490" s="2" t="b">
        <f t="shared" ref="J7490:J7553" si="235">AND(D7490="ACTIVE", H7490 &gt;180)</f>
        <v>0</v>
      </c>
    </row>
    <row r="7491" spans="1:10" x14ac:dyDescent="0.35">
      <c r="A7491" s="4">
        <v>234</v>
      </c>
      <c r="B7491" s="3" t="s">
        <v>157</v>
      </c>
      <c r="C7491" s="16">
        <v>45558</v>
      </c>
      <c r="D7491" s="1" t="s">
        <v>1</v>
      </c>
      <c r="E7491" s="1" t="s">
        <v>0</v>
      </c>
      <c r="G7491" s="2" t="str" cm="1">
        <f t="array" ref="G7491">_xlfn.IFS( F7491 = "", "Unknown", F7491 &lt;= 25, "Young Adult", F7491 &lt;= 35, "Millennials", F7491 &lt;= 50, "Gen-X", F7491 &gt; 50, "Seniors")</f>
        <v>Unknown</v>
      </c>
      <c r="H7491" s="2">
        <v>149</v>
      </c>
      <c r="I7491" s="2" t="b">
        <f t="shared" si="234"/>
        <v>1</v>
      </c>
      <c r="J7491" s="2" t="b">
        <f t="shared" si="235"/>
        <v>0</v>
      </c>
    </row>
    <row r="7492" spans="1:10" x14ac:dyDescent="0.35">
      <c r="A7492" s="4">
        <v>234</v>
      </c>
      <c r="B7492" s="3" t="s">
        <v>153</v>
      </c>
      <c r="C7492" s="16">
        <v>45562</v>
      </c>
      <c r="D7492" s="1" t="s">
        <v>1</v>
      </c>
      <c r="E7492" s="1" t="s">
        <v>4</v>
      </c>
      <c r="F7492" s="2">
        <v>20</v>
      </c>
      <c r="G7492" s="2" t="str" cm="1">
        <f t="array" ref="G7492">_xlfn.IFS( F7492 = "", "Unknown", F7492 &lt;= 25, "Young Adult", F7492 &lt;= 35, "Millennials", F7492 &lt;= 50, "Gen-X", F7492 &gt; 50, "Seniors")</f>
        <v>Young Adult</v>
      </c>
      <c r="H7492" s="2">
        <v>118</v>
      </c>
      <c r="I7492" s="2" t="b">
        <f t="shared" si="234"/>
        <v>1</v>
      </c>
      <c r="J7492" s="2" t="b">
        <f t="shared" si="235"/>
        <v>0</v>
      </c>
    </row>
    <row r="7493" spans="1:10" x14ac:dyDescent="0.35">
      <c r="A7493" s="4">
        <v>234</v>
      </c>
      <c r="B7493" s="3" t="s">
        <v>158</v>
      </c>
      <c r="C7493" s="16">
        <v>45557</v>
      </c>
      <c r="D7493" s="1" t="s">
        <v>1</v>
      </c>
      <c r="E7493" s="1" t="s">
        <v>0</v>
      </c>
      <c r="G7493" s="2" t="str" cm="1">
        <f t="array" ref="G7493">_xlfn.IFS( F7493 = "", "Unknown", F7493 &lt;= 25, "Young Adult", F7493 &lt;= 35, "Millennials", F7493 &lt;= 50, "Gen-X", F7493 &gt; 50, "Seniors")</f>
        <v>Unknown</v>
      </c>
      <c r="H7493" s="2">
        <v>142</v>
      </c>
      <c r="I7493" s="2" t="b">
        <f t="shared" si="234"/>
        <v>1</v>
      </c>
      <c r="J7493" s="2" t="b">
        <f t="shared" si="235"/>
        <v>0</v>
      </c>
    </row>
    <row r="7494" spans="1:10" x14ac:dyDescent="0.35">
      <c r="A7494" s="4">
        <v>234</v>
      </c>
      <c r="B7494" s="3" t="s">
        <v>158</v>
      </c>
      <c r="C7494" s="16">
        <v>45557</v>
      </c>
      <c r="D7494" s="1" t="s">
        <v>1</v>
      </c>
      <c r="E7494" s="1" t="s">
        <v>0</v>
      </c>
      <c r="G7494" s="2" t="str" cm="1">
        <f t="array" ref="G7494">_xlfn.IFS( F7494 = "", "Unknown", F7494 &lt;= 25, "Young Adult", F7494 &lt;= 35, "Millennials", F7494 &lt;= 50, "Gen-X", F7494 &gt; 50, "Seniors")</f>
        <v>Unknown</v>
      </c>
      <c r="H7494" s="2">
        <v>150</v>
      </c>
      <c r="I7494" s="2" t="b">
        <f t="shared" si="234"/>
        <v>1</v>
      </c>
      <c r="J7494" s="2" t="b">
        <f t="shared" si="235"/>
        <v>0</v>
      </c>
    </row>
    <row r="7495" spans="1:10" x14ac:dyDescent="0.35">
      <c r="A7495" s="4">
        <v>234</v>
      </c>
      <c r="B7495" s="3" t="s">
        <v>158</v>
      </c>
      <c r="C7495" s="16">
        <v>45557</v>
      </c>
      <c r="D7495" s="1" t="s">
        <v>1</v>
      </c>
      <c r="E7495" s="1" t="s">
        <v>0</v>
      </c>
      <c r="G7495" s="2" t="str" cm="1">
        <f t="array" ref="G7495">_xlfn.IFS( F7495 = "", "Unknown", F7495 &lt;= 25, "Young Adult", F7495 &lt;= 35, "Millennials", F7495 &lt;= 50, "Gen-X", F7495 &gt; 50, "Seniors")</f>
        <v>Unknown</v>
      </c>
      <c r="H7495" s="2">
        <v>150</v>
      </c>
      <c r="I7495" s="2" t="b">
        <f t="shared" si="234"/>
        <v>1</v>
      </c>
      <c r="J7495" s="2" t="b">
        <f t="shared" si="235"/>
        <v>0</v>
      </c>
    </row>
    <row r="7496" spans="1:10" x14ac:dyDescent="0.35">
      <c r="A7496" s="4">
        <v>234</v>
      </c>
      <c r="B7496" s="3" t="s">
        <v>158</v>
      </c>
      <c r="C7496" s="16">
        <v>45557</v>
      </c>
      <c r="D7496" s="1" t="s">
        <v>1</v>
      </c>
      <c r="E7496" s="1" t="s">
        <v>0</v>
      </c>
      <c r="G7496" s="2" t="str" cm="1">
        <f t="array" ref="G7496">_xlfn.IFS( F7496 = "", "Unknown", F7496 &lt;= 25, "Young Adult", F7496 &lt;= 35, "Millennials", F7496 &lt;= 50, "Gen-X", F7496 &gt; 50, "Seniors")</f>
        <v>Unknown</v>
      </c>
      <c r="H7496" s="2">
        <v>150</v>
      </c>
      <c r="I7496" s="2" t="b">
        <f t="shared" si="234"/>
        <v>1</v>
      </c>
      <c r="J7496" s="2" t="b">
        <f t="shared" si="235"/>
        <v>0</v>
      </c>
    </row>
    <row r="7497" spans="1:10" x14ac:dyDescent="0.35">
      <c r="A7497" s="4">
        <v>234</v>
      </c>
      <c r="B7497" s="3" t="s">
        <v>158</v>
      </c>
      <c r="C7497" s="16">
        <v>45557</v>
      </c>
      <c r="D7497" s="1" t="s">
        <v>1</v>
      </c>
      <c r="E7497" s="1" t="s">
        <v>0</v>
      </c>
      <c r="G7497" s="2" t="str" cm="1">
        <f t="array" ref="G7497">_xlfn.IFS( F7497 = "", "Unknown", F7497 &lt;= 25, "Young Adult", F7497 &lt;= 35, "Millennials", F7497 &lt;= 50, "Gen-X", F7497 &gt; 50, "Seniors")</f>
        <v>Unknown</v>
      </c>
      <c r="H7497" s="2">
        <v>150</v>
      </c>
      <c r="I7497" s="2" t="b">
        <f t="shared" si="234"/>
        <v>1</v>
      </c>
      <c r="J7497" s="2" t="b">
        <f t="shared" si="235"/>
        <v>0</v>
      </c>
    </row>
    <row r="7498" spans="1:10" x14ac:dyDescent="0.35">
      <c r="A7498" s="4">
        <v>234</v>
      </c>
      <c r="B7498" s="3" t="s">
        <v>158</v>
      </c>
      <c r="C7498" s="16">
        <v>45557</v>
      </c>
      <c r="D7498" s="1" t="s">
        <v>1</v>
      </c>
      <c r="E7498" s="1" t="s">
        <v>0</v>
      </c>
      <c r="G7498" s="2" t="str" cm="1">
        <f t="array" ref="G7498">_xlfn.IFS( F7498 = "", "Unknown", F7498 &lt;= 25, "Young Adult", F7498 &lt;= 35, "Millennials", F7498 &lt;= 50, "Gen-X", F7498 &gt; 50, "Seniors")</f>
        <v>Unknown</v>
      </c>
      <c r="H7498" s="2">
        <v>150</v>
      </c>
      <c r="I7498" s="2" t="b">
        <f t="shared" si="234"/>
        <v>1</v>
      </c>
      <c r="J7498" s="2" t="b">
        <f t="shared" si="235"/>
        <v>0</v>
      </c>
    </row>
    <row r="7499" spans="1:10" x14ac:dyDescent="0.35">
      <c r="A7499" s="4">
        <v>234</v>
      </c>
      <c r="B7499" s="3" t="s">
        <v>158</v>
      </c>
      <c r="C7499" s="16">
        <v>45557</v>
      </c>
      <c r="D7499" s="1" t="s">
        <v>1</v>
      </c>
      <c r="E7499" s="1" t="s">
        <v>3</v>
      </c>
      <c r="F7499" s="2">
        <v>35</v>
      </c>
      <c r="G7499" s="2" t="str" cm="1">
        <f t="array" ref="G7499">_xlfn.IFS( F7499 = "", "Unknown", F7499 &lt;= 25, "Young Adult", F7499 &lt;= 35, "Millennials", F7499 &lt;= 50, "Gen-X", F7499 &gt; 50, "Seniors")</f>
        <v>Millennials</v>
      </c>
      <c r="H7499" s="2">
        <v>22</v>
      </c>
      <c r="I7499" s="2" t="b">
        <f t="shared" si="234"/>
        <v>0</v>
      </c>
      <c r="J7499" s="2" t="b">
        <f t="shared" si="235"/>
        <v>0</v>
      </c>
    </row>
    <row r="7500" spans="1:10" x14ac:dyDescent="0.35">
      <c r="A7500" s="4">
        <v>234</v>
      </c>
      <c r="B7500" s="3" t="s">
        <v>158</v>
      </c>
      <c r="C7500" s="16">
        <v>45557</v>
      </c>
      <c r="D7500" s="1" t="s">
        <v>1</v>
      </c>
      <c r="E7500" s="1" t="s">
        <v>0</v>
      </c>
      <c r="G7500" s="2" t="str" cm="1">
        <f t="array" ref="G7500">_xlfn.IFS( F7500 = "", "Unknown", F7500 &lt;= 25, "Young Adult", F7500 &lt;= 35, "Millennials", F7500 &lt;= 50, "Gen-X", F7500 &gt; 50, "Seniors")</f>
        <v>Unknown</v>
      </c>
      <c r="H7500" s="2">
        <v>150</v>
      </c>
      <c r="I7500" s="2" t="b">
        <f t="shared" si="234"/>
        <v>1</v>
      </c>
      <c r="J7500" s="2" t="b">
        <f t="shared" si="235"/>
        <v>0</v>
      </c>
    </row>
    <row r="7501" spans="1:10" x14ac:dyDescent="0.35">
      <c r="A7501" s="4">
        <v>234</v>
      </c>
      <c r="B7501" s="3" t="s">
        <v>158</v>
      </c>
      <c r="C7501" s="16">
        <v>45557</v>
      </c>
      <c r="D7501" s="1" t="s">
        <v>1</v>
      </c>
      <c r="E7501" s="1" t="s">
        <v>0</v>
      </c>
      <c r="G7501" s="2" t="str" cm="1">
        <f t="array" ref="G7501">_xlfn.IFS( F7501 = "", "Unknown", F7501 &lt;= 25, "Young Adult", F7501 &lt;= 35, "Millennials", F7501 &lt;= 50, "Gen-X", F7501 &gt; 50, "Seniors")</f>
        <v>Unknown</v>
      </c>
      <c r="H7501" s="2">
        <v>150</v>
      </c>
      <c r="I7501" s="2" t="b">
        <f t="shared" si="234"/>
        <v>1</v>
      </c>
      <c r="J7501" s="2" t="b">
        <f t="shared" si="235"/>
        <v>0</v>
      </c>
    </row>
    <row r="7502" spans="1:10" x14ac:dyDescent="0.35">
      <c r="A7502" s="4">
        <v>234</v>
      </c>
      <c r="B7502" s="3" t="s">
        <v>158</v>
      </c>
      <c r="C7502" s="16">
        <v>45557</v>
      </c>
      <c r="D7502" s="1" t="s">
        <v>1</v>
      </c>
      <c r="E7502" s="1" t="s">
        <v>0</v>
      </c>
      <c r="G7502" s="2" t="str" cm="1">
        <f t="array" ref="G7502">_xlfn.IFS( F7502 = "", "Unknown", F7502 &lt;= 25, "Young Adult", F7502 &lt;= 35, "Millennials", F7502 &lt;= 50, "Gen-X", F7502 &gt; 50, "Seniors")</f>
        <v>Unknown</v>
      </c>
      <c r="H7502" s="2">
        <v>149</v>
      </c>
      <c r="I7502" s="2" t="b">
        <f t="shared" si="234"/>
        <v>1</v>
      </c>
      <c r="J7502" s="2" t="b">
        <f t="shared" si="235"/>
        <v>0</v>
      </c>
    </row>
    <row r="7503" spans="1:10" x14ac:dyDescent="0.35">
      <c r="A7503" s="4">
        <v>234</v>
      </c>
      <c r="B7503" s="3" t="s">
        <v>158</v>
      </c>
      <c r="C7503" s="16">
        <v>45557</v>
      </c>
      <c r="D7503" s="1" t="s">
        <v>1</v>
      </c>
      <c r="E7503" s="1" t="s">
        <v>0</v>
      </c>
      <c r="G7503" s="2" t="str" cm="1">
        <f t="array" ref="G7503">_xlfn.IFS( F7503 = "", "Unknown", F7503 &lt;= 25, "Young Adult", F7503 &lt;= 35, "Millennials", F7503 &lt;= 50, "Gen-X", F7503 &gt; 50, "Seniors")</f>
        <v>Unknown</v>
      </c>
      <c r="H7503" s="2">
        <v>150</v>
      </c>
      <c r="I7503" s="2" t="b">
        <f t="shared" si="234"/>
        <v>1</v>
      </c>
      <c r="J7503" s="2" t="b">
        <f t="shared" si="235"/>
        <v>0</v>
      </c>
    </row>
    <row r="7504" spans="1:10" x14ac:dyDescent="0.35">
      <c r="A7504" s="4">
        <v>234</v>
      </c>
      <c r="B7504" s="3" t="s">
        <v>158</v>
      </c>
      <c r="C7504" s="16">
        <v>45557</v>
      </c>
      <c r="D7504" s="1" t="s">
        <v>1</v>
      </c>
      <c r="E7504" s="1" t="s">
        <v>0</v>
      </c>
      <c r="G7504" s="2" t="str" cm="1">
        <f t="array" ref="G7504">_xlfn.IFS( F7504 = "", "Unknown", F7504 &lt;= 25, "Young Adult", F7504 &lt;= 35, "Millennials", F7504 &lt;= 50, "Gen-X", F7504 &gt; 50, "Seniors")</f>
        <v>Unknown</v>
      </c>
      <c r="H7504" s="2">
        <v>150</v>
      </c>
      <c r="I7504" s="2" t="b">
        <f t="shared" si="234"/>
        <v>1</v>
      </c>
      <c r="J7504" s="2" t="b">
        <f t="shared" si="235"/>
        <v>0</v>
      </c>
    </row>
    <row r="7505" spans="1:10" x14ac:dyDescent="0.35">
      <c r="A7505" s="4">
        <v>234</v>
      </c>
      <c r="B7505" s="3" t="s">
        <v>158</v>
      </c>
      <c r="C7505" s="16">
        <v>45557</v>
      </c>
      <c r="D7505" s="1" t="s">
        <v>1</v>
      </c>
      <c r="E7505" s="1" t="s">
        <v>0</v>
      </c>
      <c r="G7505" s="2" t="str" cm="1">
        <f t="array" ref="G7505">_xlfn.IFS( F7505 = "", "Unknown", F7505 &lt;= 25, "Young Adult", F7505 &lt;= 35, "Millennials", F7505 &lt;= 50, "Gen-X", F7505 &gt; 50, "Seniors")</f>
        <v>Unknown</v>
      </c>
      <c r="H7505" s="2">
        <v>150</v>
      </c>
      <c r="I7505" s="2" t="b">
        <f t="shared" si="234"/>
        <v>1</v>
      </c>
      <c r="J7505" s="2" t="b">
        <f t="shared" si="235"/>
        <v>0</v>
      </c>
    </row>
    <row r="7506" spans="1:10" x14ac:dyDescent="0.35">
      <c r="A7506" s="4">
        <v>234</v>
      </c>
      <c r="B7506" s="3" t="s">
        <v>158</v>
      </c>
      <c r="C7506" s="16">
        <v>45557</v>
      </c>
      <c r="D7506" s="1" t="s">
        <v>1</v>
      </c>
      <c r="E7506" s="1" t="s">
        <v>0</v>
      </c>
      <c r="G7506" s="2" t="str" cm="1">
        <f t="array" ref="G7506">_xlfn.IFS( F7506 = "", "Unknown", F7506 &lt;= 25, "Young Adult", F7506 &lt;= 35, "Millennials", F7506 &lt;= 50, "Gen-X", F7506 &gt; 50, "Seniors")</f>
        <v>Unknown</v>
      </c>
      <c r="H7506" s="2">
        <v>150</v>
      </c>
      <c r="I7506" s="2" t="b">
        <f t="shared" si="234"/>
        <v>1</v>
      </c>
      <c r="J7506" s="2" t="b">
        <f t="shared" si="235"/>
        <v>0</v>
      </c>
    </row>
    <row r="7507" spans="1:10" x14ac:dyDescent="0.35">
      <c r="A7507" s="4">
        <v>234</v>
      </c>
      <c r="B7507" s="3" t="s">
        <v>158</v>
      </c>
      <c r="C7507" s="16">
        <v>45557</v>
      </c>
      <c r="D7507" s="1" t="s">
        <v>1</v>
      </c>
      <c r="E7507" s="1" t="s">
        <v>0</v>
      </c>
      <c r="G7507" s="2" t="str" cm="1">
        <f t="array" ref="G7507">_xlfn.IFS( F7507 = "", "Unknown", F7507 &lt;= 25, "Young Adult", F7507 &lt;= 35, "Millennials", F7507 &lt;= 50, "Gen-X", F7507 &gt; 50, "Seniors")</f>
        <v>Unknown</v>
      </c>
      <c r="H7507" s="2">
        <v>147</v>
      </c>
      <c r="I7507" s="2" t="b">
        <f t="shared" si="234"/>
        <v>1</v>
      </c>
      <c r="J7507" s="2" t="b">
        <f t="shared" si="235"/>
        <v>0</v>
      </c>
    </row>
    <row r="7508" spans="1:10" x14ac:dyDescent="0.35">
      <c r="A7508" s="4">
        <v>234</v>
      </c>
      <c r="B7508" s="3" t="s">
        <v>158</v>
      </c>
      <c r="C7508" s="16">
        <v>45557</v>
      </c>
      <c r="D7508" s="1" t="s">
        <v>1</v>
      </c>
      <c r="E7508" s="1" t="s">
        <v>3</v>
      </c>
      <c r="F7508" s="2">
        <v>25</v>
      </c>
      <c r="G7508" s="2" t="str" cm="1">
        <f t="array" ref="G7508">_xlfn.IFS( F7508 = "", "Unknown", F7508 &lt;= 25, "Young Adult", F7508 &lt;= 35, "Millennials", F7508 &lt;= 50, "Gen-X", F7508 &gt; 50, "Seniors")</f>
        <v>Young Adult</v>
      </c>
      <c r="H7508" s="2">
        <v>149</v>
      </c>
      <c r="I7508" s="2" t="b">
        <f t="shared" si="234"/>
        <v>1</v>
      </c>
      <c r="J7508" s="2" t="b">
        <f t="shared" si="235"/>
        <v>0</v>
      </c>
    </row>
    <row r="7509" spans="1:10" x14ac:dyDescent="0.35">
      <c r="A7509" s="4">
        <v>234</v>
      </c>
      <c r="B7509" s="3" t="s">
        <v>158</v>
      </c>
      <c r="C7509" s="16">
        <v>45557</v>
      </c>
      <c r="D7509" s="1" t="s">
        <v>1</v>
      </c>
      <c r="E7509" s="1" t="s">
        <v>4</v>
      </c>
      <c r="F7509" s="2">
        <v>51</v>
      </c>
      <c r="G7509" s="2" t="str" cm="1">
        <f t="array" ref="G7509">_xlfn.IFS( F7509 = "", "Unknown", F7509 &lt;= 25, "Young Adult", F7509 &lt;= 35, "Millennials", F7509 &lt;= 50, "Gen-X", F7509 &gt; 50, "Seniors")</f>
        <v>Seniors</v>
      </c>
      <c r="H7509" s="2">
        <v>146</v>
      </c>
      <c r="I7509" s="2" t="b">
        <f t="shared" si="234"/>
        <v>1</v>
      </c>
      <c r="J7509" s="2" t="b">
        <f t="shared" si="235"/>
        <v>0</v>
      </c>
    </row>
    <row r="7510" spans="1:10" x14ac:dyDescent="0.35">
      <c r="A7510" s="4">
        <v>234</v>
      </c>
      <c r="B7510" s="3" t="s">
        <v>158</v>
      </c>
      <c r="C7510" s="16">
        <v>45557</v>
      </c>
      <c r="D7510" s="1" t="s">
        <v>1</v>
      </c>
      <c r="E7510" s="1" t="s">
        <v>0</v>
      </c>
      <c r="G7510" s="2" t="str" cm="1">
        <f t="array" ref="G7510">_xlfn.IFS( F7510 = "", "Unknown", F7510 &lt;= 25, "Young Adult", F7510 &lt;= 35, "Millennials", F7510 &lt;= 50, "Gen-X", F7510 &gt; 50, "Seniors")</f>
        <v>Unknown</v>
      </c>
      <c r="H7510" s="2">
        <v>149</v>
      </c>
      <c r="I7510" s="2" t="b">
        <f t="shared" si="234"/>
        <v>1</v>
      </c>
      <c r="J7510" s="2" t="b">
        <f t="shared" si="235"/>
        <v>0</v>
      </c>
    </row>
    <row r="7511" spans="1:10" x14ac:dyDescent="0.35">
      <c r="A7511" s="4">
        <v>234</v>
      </c>
      <c r="B7511" s="3" t="s">
        <v>158</v>
      </c>
      <c r="C7511" s="16">
        <v>45557</v>
      </c>
      <c r="D7511" s="1" t="s">
        <v>1</v>
      </c>
      <c r="E7511" s="1" t="s">
        <v>0</v>
      </c>
      <c r="G7511" s="2" t="str" cm="1">
        <f t="array" ref="G7511">_xlfn.IFS( F7511 = "", "Unknown", F7511 &lt;= 25, "Young Adult", F7511 &lt;= 35, "Millennials", F7511 &lt;= 50, "Gen-X", F7511 &gt; 50, "Seniors")</f>
        <v>Unknown</v>
      </c>
      <c r="H7511" s="2">
        <v>150</v>
      </c>
      <c r="I7511" s="2" t="b">
        <f t="shared" si="234"/>
        <v>1</v>
      </c>
      <c r="J7511" s="2" t="b">
        <f t="shared" si="235"/>
        <v>0</v>
      </c>
    </row>
    <row r="7512" spans="1:10" x14ac:dyDescent="0.35">
      <c r="A7512" s="4">
        <v>234</v>
      </c>
      <c r="B7512" s="3" t="s">
        <v>158</v>
      </c>
      <c r="C7512" s="16">
        <v>45557</v>
      </c>
      <c r="D7512" s="1" t="s">
        <v>1</v>
      </c>
      <c r="E7512" s="1" t="s">
        <v>0</v>
      </c>
      <c r="G7512" s="2" t="str" cm="1">
        <f t="array" ref="G7512">_xlfn.IFS( F7512 = "", "Unknown", F7512 &lt;= 25, "Young Adult", F7512 &lt;= 35, "Millennials", F7512 &lt;= 50, "Gen-X", F7512 &gt; 50, "Seniors")</f>
        <v>Unknown</v>
      </c>
      <c r="H7512" s="2">
        <v>150</v>
      </c>
      <c r="I7512" s="2" t="b">
        <f t="shared" si="234"/>
        <v>1</v>
      </c>
      <c r="J7512" s="2" t="b">
        <f t="shared" si="235"/>
        <v>0</v>
      </c>
    </row>
    <row r="7513" spans="1:10" x14ac:dyDescent="0.35">
      <c r="A7513" s="4">
        <v>234</v>
      </c>
      <c r="B7513" s="3" t="s">
        <v>158</v>
      </c>
      <c r="C7513" s="16">
        <v>45557</v>
      </c>
      <c r="D7513" s="1" t="s">
        <v>1</v>
      </c>
      <c r="E7513" s="1" t="s">
        <v>3</v>
      </c>
      <c r="F7513" s="2">
        <v>29</v>
      </c>
      <c r="G7513" s="2" t="str" cm="1">
        <f t="array" ref="G7513">_xlfn.IFS( F7513 = "", "Unknown", F7513 &lt;= 25, "Young Adult", F7513 &lt;= 35, "Millennials", F7513 &lt;= 50, "Gen-X", F7513 &gt; 50, "Seniors")</f>
        <v>Millennials</v>
      </c>
      <c r="H7513" s="2">
        <v>147</v>
      </c>
      <c r="I7513" s="2" t="b">
        <f t="shared" si="234"/>
        <v>1</v>
      </c>
      <c r="J7513" s="2" t="b">
        <f t="shared" si="235"/>
        <v>0</v>
      </c>
    </row>
    <row r="7514" spans="1:10" x14ac:dyDescent="0.35">
      <c r="A7514" s="4">
        <v>234</v>
      </c>
      <c r="B7514" s="3" t="s">
        <v>158</v>
      </c>
      <c r="C7514" s="16">
        <v>45557</v>
      </c>
      <c r="D7514" s="1" t="s">
        <v>1</v>
      </c>
      <c r="E7514" s="1" t="s">
        <v>0</v>
      </c>
      <c r="G7514" s="2" t="str" cm="1">
        <f t="array" ref="G7514">_xlfn.IFS( F7514 = "", "Unknown", F7514 &lt;= 25, "Young Adult", F7514 &lt;= 35, "Millennials", F7514 &lt;= 50, "Gen-X", F7514 &gt; 50, "Seniors")</f>
        <v>Unknown</v>
      </c>
      <c r="H7514" s="2">
        <v>150</v>
      </c>
      <c r="I7514" s="2" t="b">
        <f t="shared" si="234"/>
        <v>1</v>
      </c>
      <c r="J7514" s="2" t="b">
        <f t="shared" si="235"/>
        <v>0</v>
      </c>
    </row>
    <row r="7515" spans="1:10" x14ac:dyDescent="0.35">
      <c r="A7515" s="4">
        <v>234</v>
      </c>
      <c r="B7515" s="3" t="s">
        <v>158</v>
      </c>
      <c r="C7515" s="16">
        <v>45557</v>
      </c>
      <c r="D7515" s="1" t="s">
        <v>1</v>
      </c>
      <c r="E7515" s="1" t="s">
        <v>3</v>
      </c>
      <c r="F7515" s="2">
        <v>18</v>
      </c>
      <c r="G7515" s="2" t="str" cm="1">
        <f t="array" ref="G7515">_xlfn.IFS( F7515 = "", "Unknown", F7515 &lt;= 25, "Young Adult", F7515 &lt;= 35, "Millennials", F7515 &lt;= 50, "Gen-X", F7515 &gt; 50, "Seniors")</f>
        <v>Young Adult</v>
      </c>
      <c r="H7515" s="2">
        <v>77</v>
      </c>
      <c r="I7515" s="2" t="b">
        <f t="shared" si="234"/>
        <v>1</v>
      </c>
      <c r="J7515" s="2" t="b">
        <f t="shared" si="235"/>
        <v>0</v>
      </c>
    </row>
    <row r="7516" spans="1:10" x14ac:dyDescent="0.35">
      <c r="A7516" s="4">
        <v>234</v>
      </c>
      <c r="B7516" s="3" t="s">
        <v>158</v>
      </c>
      <c r="C7516" s="16">
        <v>45557</v>
      </c>
      <c r="D7516" s="1" t="s">
        <v>1</v>
      </c>
      <c r="E7516" s="1" t="s">
        <v>3</v>
      </c>
      <c r="F7516" s="2">
        <v>32</v>
      </c>
      <c r="G7516" s="2" t="str" cm="1">
        <f t="array" ref="G7516">_xlfn.IFS( F7516 = "", "Unknown", F7516 &lt;= 25, "Young Adult", F7516 &lt;= 35, "Millennials", F7516 &lt;= 50, "Gen-X", F7516 &gt; 50, "Seniors")</f>
        <v>Millennials</v>
      </c>
      <c r="H7516" s="2">
        <v>150</v>
      </c>
      <c r="I7516" s="2" t="b">
        <f t="shared" si="234"/>
        <v>1</v>
      </c>
      <c r="J7516" s="2" t="b">
        <f t="shared" si="235"/>
        <v>0</v>
      </c>
    </row>
    <row r="7517" spans="1:10" x14ac:dyDescent="0.35">
      <c r="A7517" s="4">
        <v>234</v>
      </c>
      <c r="B7517" s="3" t="s">
        <v>158</v>
      </c>
      <c r="C7517" s="16">
        <v>45557</v>
      </c>
      <c r="D7517" s="1" t="s">
        <v>1</v>
      </c>
      <c r="E7517" s="1" t="s">
        <v>0</v>
      </c>
      <c r="G7517" s="2" t="str" cm="1">
        <f t="array" ref="G7517">_xlfn.IFS( F7517 = "", "Unknown", F7517 &lt;= 25, "Young Adult", F7517 &lt;= 35, "Millennials", F7517 &lt;= 50, "Gen-X", F7517 &gt; 50, "Seniors")</f>
        <v>Unknown</v>
      </c>
      <c r="H7517" s="2">
        <v>150</v>
      </c>
      <c r="I7517" s="2" t="b">
        <f t="shared" si="234"/>
        <v>1</v>
      </c>
      <c r="J7517" s="2" t="b">
        <f t="shared" si="235"/>
        <v>0</v>
      </c>
    </row>
    <row r="7518" spans="1:10" x14ac:dyDescent="0.35">
      <c r="A7518" s="4">
        <v>234</v>
      </c>
      <c r="B7518" s="3" t="s">
        <v>158</v>
      </c>
      <c r="C7518" s="16">
        <v>45557</v>
      </c>
      <c r="D7518" s="1" t="s">
        <v>1</v>
      </c>
      <c r="E7518" s="1" t="s">
        <v>0</v>
      </c>
      <c r="G7518" s="2" t="str" cm="1">
        <f t="array" ref="G7518">_xlfn.IFS( F7518 = "", "Unknown", F7518 &lt;= 25, "Young Adult", F7518 &lt;= 35, "Millennials", F7518 &lt;= 50, "Gen-X", F7518 &gt; 50, "Seniors")</f>
        <v>Unknown</v>
      </c>
      <c r="H7518" s="2">
        <v>150</v>
      </c>
      <c r="I7518" s="2" t="b">
        <f t="shared" si="234"/>
        <v>1</v>
      </c>
      <c r="J7518" s="2" t="b">
        <f t="shared" si="235"/>
        <v>0</v>
      </c>
    </row>
    <row r="7519" spans="1:10" x14ac:dyDescent="0.35">
      <c r="A7519" s="4">
        <v>234</v>
      </c>
      <c r="B7519" s="3" t="s">
        <v>158</v>
      </c>
      <c r="C7519" s="16">
        <v>45557</v>
      </c>
      <c r="D7519" s="1" t="s">
        <v>1</v>
      </c>
      <c r="E7519" s="1" t="s">
        <v>0</v>
      </c>
      <c r="G7519" s="2" t="str" cm="1">
        <f t="array" ref="G7519">_xlfn.IFS( F7519 = "", "Unknown", F7519 &lt;= 25, "Young Adult", F7519 &lt;= 35, "Millennials", F7519 &lt;= 50, "Gen-X", F7519 &gt; 50, "Seniors")</f>
        <v>Unknown</v>
      </c>
      <c r="H7519" s="2">
        <v>150</v>
      </c>
      <c r="I7519" s="2" t="b">
        <f t="shared" si="234"/>
        <v>1</v>
      </c>
      <c r="J7519" s="2" t="b">
        <f t="shared" si="235"/>
        <v>0</v>
      </c>
    </row>
    <row r="7520" spans="1:10" x14ac:dyDescent="0.35">
      <c r="A7520" s="4">
        <v>234</v>
      </c>
      <c r="B7520" s="3" t="s">
        <v>158</v>
      </c>
      <c r="C7520" s="16">
        <v>45557</v>
      </c>
      <c r="D7520" s="1" t="s">
        <v>1</v>
      </c>
      <c r="E7520" s="1" t="s">
        <v>0</v>
      </c>
      <c r="G7520" s="2" t="str" cm="1">
        <f t="array" ref="G7520">_xlfn.IFS( F7520 = "", "Unknown", F7520 &lt;= 25, "Young Adult", F7520 &lt;= 35, "Millennials", F7520 &lt;= 50, "Gen-X", F7520 &gt; 50, "Seniors")</f>
        <v>Unknown</v>
      </c>
      <c r="H7520" s="2">
        <v>150</v>
      </c>
      <c r="I7520" s="2" t="b">
        <f t="shared" si="234"/>
        <v>1</v>
      </c>
      <c r="J7520" s="2" t="b">
        <f t="shared" si="235"/>
        <v>0</v>
      </c>
    </row>
    <row r="7521" spans="1:10" x14ac:dyDescent="0.35">
      <c r="A7521" s="4">
        <v>234</v>
      </c>
      <c r="B7521" s="3" t="s">
        <v>158</v>
      </c>
      <c r="C7521" s="16">
        <v>45557</v>
      </c>
      <c r="D7521" s="1" t="s">
        <v>1</v>
      </c>
      <c r="E7521" s="1" t="s">
        <v>0</v>
      </c>
      <c r="G7521" s="2" t="str" cm="1">
        <f t="array" ref="G7521">_xlfn.IFS( F7521 = "", "Unknown", F7521 &lt;= 25, "Young Adult", F7521 &lt;= 35, "Millennials", F7521 &lt;= 50, "Gen-X", F7521 &gt; 50, "Seniors")</f>
        <v>Unknown</v>
      </c>
      <c r="H7521" s="2">
        <v>150</v>
      </c>
      <c r="I7521" s="2" t="b">
        <f t="shared" si="234"/>
        <v>1</v>
      </c>
      <c r="J7521" s="2" t="b">
        <f t="shared" si="235"/>
        <v>0</v>
      </c>
    </row>
    <row r="7522" spans="1:10" x14ac:dyDescent="0.35">
      <c r="A7522" s="4">
        <v>234</v>
      </c>
      <c r="B7522" s="3" t="s">
        <v>157</v>
      </c>
      <c r="C7522" s="16">
        <v>45558</v>
      </c>
      <c r="D7522" s="1" t="s">
        <v>1</v>
      </c>
      <c r="E7522" s="1" t="s">
        <v>3</v>
      </c>
      <c r="F7522" s="2">
        <v>22</v>
      </c>
      <c r="G7522" s="2" t="str" cm="1">
        <f t="array" ref="G7522">_xlfn.IFS( F7522 = "", "Unknown", F7522 &lt;= 25, "Young Adult", F7522 &lt;= 35, "Millennials", F7522 &lt;= 50, "Gen-X", F7522 &gt; 50, "Seniors")</f>
        <v>Young Adult</v>
      </c>
      <c r="H7522" s="2">
        <v>110</v>
      </c>
      <c r="I7522" s="2" t="b">
        <f t="shared" si="234"/>
        <v>1</v>
      </c>
      <c r="J7522" s="2" t="b">
        <f t="shared" si="235"/>
        <v>0</v>
      </c>
    </row>
    <row r="7523" spans="1:10" x14ac:dyDescent="0.35">
      <c r="A7523" s="4">
        <v>234</v>
      </c>
      <c r="B7523" s="3" t="s">
        <v>157</v>
      </c>
      <c r="C7523" s="16">
        <v>45558</v>
      </c>
      <c r="D7523" s="1" t="s">
        <v>1</v>
      </c>
      <c r="E7523" s="1" t="s">
        <v>0</v>
      </c>
      <c r="G7523" s="2" t="str" cm="1">
        <f t="array" ref="G7523">_xlfn.IFS( F7523 = "", "Unknown", F7523 &lt;= 25, "Young Adult", F7523 &lt;= 35, "Millennials", F7523 &lt;= 50, "Gen-X", F7523 &gt; 50, "Seniors")</f>
        <v>Unknown</v>
      </c>
      <c r="H7523" s="2">
        <v>149</v>
      </c>
      <c r="I7523" s="2" t="b">
        <f t="shared" si="234"/>
        <v>1</v>
      </c>
      <c r="J7523" s="2" t="b">
        <f t="shared" si="235"/>
        <v>0</v>
      </c>
    </row>
    <row r="7524" spans="1:10" x14ac:dyDescent="0.35">
      <c r="A7524" s="4">
        <v>234</v>
      </c>
      <c r="B7524" s="3" t="s">
        <v>157</v>
      </c>
      <c r="C7524" s="16">
        <v>45558</v>
      </c>
      <c r="D7524" s="1" t="s">
        <v>1</v>
      </c>
      <c r="E7524" s="1" t="s">
        <v>0</v>
      </c>
      <c r="G7524" s="2" t="str" cm="1">
        <f t="array" ref="G7524">_xlfn.IFS( F7524 = "", "Unknown", F7524 &lt;= 25, "Young Adult", F7524 &lt;= 35, "Millennials", F7524 &lt;= 50, "Gen-X", F7524 &gt; 50, "Seniors")</f>
        <v>Unknown</v>
      </c>
      <c r="H7524" s="2">
        <v>149</v>
      </c>
      <c r="I7524" s="2" t="b">
        <f t="shared" si="234"/>
        <v>1</v>
      </c>
      <c r="J7524" s="2" t="b">
        <f t="shared" si="235"/>
        <v>0</v>
      </c>
    </row>
    <row r="7525" spans="1:10" x14ac:dyDescent="0.35">
      <c r="A7525" s="4">
        <v>234</v>
      </c>
      <c r="B7525" s="3" t="s">
        <v>157</v>
      </c>
      <c r="C7525" s="16">
        <v>45558</v>
      </c>
      <c r="D7525" s="1" t="s">
        <v>1</v>
      </c>
      <c r="E7525" s="1" t="s">
        <v>3</v>
      </c>
      <c r="F7525" s="2">
        <v>23</v>
      </c>
      <c r="G7525" s="2" t="str" cm="1">
        <f t="array" ref="G7525">_xlfn.IFS( F7525 = "", "Unknown", F7525 &lt;= 25, "Young Adult", F7525 &lt;= 35, "Millennials", F7525 &lt;= 50, "Gen-X", F7525 &gt; 50, "Seniors")</f>
        <v>Young Adult</v>
      </c>
      <c r="H7525" s="2">
        <v>149</v>
      </c>
      <c r="I7525" s="2" t="b">
        <f t="shared" si="234"/>
        <v>1</v>
      </c>
      <c r="J7525" s="2" t="b">
        <f t="shared" si="235"/>
        <v>0</v>
      </c>
    </row>
    <row r="7526" spans="1:10" x14ac:dyDescent="0.35">
      <c r="A7526" s="4">
        <v>234</v>
      </c>
      <c r="B7526" s="3" t="s">
        <v>157</v>
      </c>
      <c r="C7526" s="16">
        <v>45558</v>
      </c>
      <c r="D7526" s="1" t="s">
        <v>1</v>
      </c>
      <c r="E7526" s="1" t="s">
        <v>0</v>
      </c>
      <c r="G7526" s="2" t="str" cm="1">
        <f t="array" ref="G7526">_xlfn.IFS( F7526 = "", "Unknown", F7526 &lt;= 25, "Young Adult", F7526 &lt;= 35, "Millennials", F7526 &lt;= 50, "Gen-X", F7526 &gt; 50, "Seniors")</f>
        <v>Unknown</v>
      </c>
      <c r="H7526" s="2">
        <v>116</v>
      </c>
      <c r="I7526" s="2" t="b">
        <f t="shared" si="234"/>
        <v>1</v>
      </c>
      <c r="J7526" s="2" t="b">
        <f t="shared" si="235"/>
        <v>0</v>
      </c>
    </row>
    <row r="7527" spans="1:10" x14ac:dyDescent="0.35">
      <c r="A7527" s="4">
        <v>234</v>
      </c>
      <c r="B7527" s="3" t="s">
        <v>157</v>
      </c>
      <c r="C7527" s="16">
        <v>45558</v>
      </c>
      <c r="D7527" s="1" t="s">
        <v>1</v>
      </c>
      <c r="E7527" s="1" t="s">
        <v>0</v>
      </c>
      <c r="G7527" s="2" t="str" cm="1">
        <f t="array" ref="G7527">_xlfn.IFS( F7527 = "", "Unknown", F7527 &lt;= 25, "Young Adult", F7527 &lt;= 35, "Millennials", F7527 &lt;= 50, "Gen-X", F7527 &gt; 50, "Seniors")</f>
        <v>Unknown</v>
      </c>
      <c r="H7527" s="2">
        <v>149</v>
      </c>
      <c r="I7527" s="2" t="b">
        <f t="shared" si="234"/>
        <v>1</v>
      </c>
      <c r="J7527" s="2" t="b">
        <f t="shared" si="235"/>
        <v>0</v>
      </c>
    </row>
    <row r="7528" spans="1:10" x14ac:dyDescent="0.35">
      <c r="A7528" s="4">
        <v>234</v>
      </c>
      <c r="B7528" s="3" t="s">
        <v>157</v>
      </c>
      <c r="C7528" s="16">
        <v>45558</v>
      </c>
      <c r="D7528" s="1" t="s">
        <v>1</v>
      </c>
      <c r="E7528" s="1" t="s">
        <v>0</v>
      </c>
      <c r="G7528" s="2" t="str" cm="1">
        <f t="array" ref="G7528">_xlfn.IFS( F7528 = "", "Unknown", F7528 &lt;= 25, "Young Adult", F7528 &lt;= 35, "Millennials", F7528 &lt;= 50, "Gen-X", F7528 &gt; 50, "Seniors")</f>
        <v>Unknown</v>
      </c>
      <c r="H7528" s="2">
        <v>149</v>
      </c>
      <c r="I7528" s="2" t="b">
        <f t="shared" si="234"/>
        <v>1</v>
      </c>
      <c r="J7528" s="2" t="b">
        <f t="shared" si="235"/>
        <v>0</v>
      </c>
    </row>
    <row r="7529" spans="1:10" x14ac:dyDescent="0.35">
      <c r="A7529" s="4">
        <v>234</v>
      </c>
      <c r="B7529" s="3" t="s">
        <v>157</v>
      </c>
      <c r="C7529" s="16">
        <v>45558</v>
      </c>
      <c r="D7529" s="1" t="s">
        <v>7</v>
      </c>
      <c r="E7529" s="1" t="s">
        <v>0</v>
      </c>
      <c r="G7529" s="2" t="str" cm="1">
        <f t="array" ref="G7529">_xlfn.IFS( F7529 = "", "Unknown", F7529 &lt;= 25, "Young Adult", F7529 &lt;= 35, "Millennials", F7529 &lt;= 50, "Gen-X", F7529 &gt; 50, "Seniors")</f>
        <v>Unknown</v>
      </c>
      <c r="H7529" s="2">
        <v>139</v>
      </c>
      <c r="I7529" s="2" t="b">
        <f t="shared" si="234"/>
        <v>0</v>
      </c>
      <c r="J7529" s="2" t="b">
        <f t="shared" si="235"/>
        <v>0</v>
      </c>
    </row>
    <row r="7530" spans="1:10" x14ac:dyDescent="0.35">
      <c r="A7530" s="4">
        <v>234</v>
      </c>
      <c r="B7530" s="3" t="s">
        <v>157</v>
      </c>
      <c r="C7530" s="16">
        <v>45558</v>
      </c>
      <c r="D7530" s="1" t="s">
        <v>1</v>
      </c>
      <c r="E7530" s="1" t="s">
        <v>3</v>
      </c>
      <c r="F7530" s="2">
        <v>25</v>
      </c>
      <c r="G7530" s="2" t="str" cm="1">
        <f t="array" ref="G7530">_xlfn.IFS( F7530 = "", "Unknown", F7530 &lt;= 25, "Young Adult", F7530 &lt;= 35, "Millennials", F7530 &lt;= 50, "Gen-X", F7530 &gt; 50, "Seniors")</f>
        <v>Young Adult</v>
      </c>
      <c r="H7530" s="2">
        <v>144</v>
      </c>
      <c r="I7530" s="2" t="b">
        <f t="shared" si="234"/>
        <v>1</v>
      </c>
      <c r="J7530" s="2" t="b">
        <f t="shared" si="235"/>
        <v>0</v>
      </c>
    </row>
    <row r="7531" spans="1:10" x14ac:dyDescent="0.35">
      <c r="A7531" s="4">
        <v>234</v>
      </c>
      <c r="B7531" s="3" t="s">
        <v>157</v>
      </c>
      <c r="C7531" s="16">
        <v>45558</v>
      </c>
      <c r="D7531" s="1" t="s">
        <v>1</v>
      </c>
      <c r="E7531" s="1" t="s">
        <v>0</v>
      </c>
      <c r="G7531" s="2" t="str" cm="1">
        <f t="array" ref="G7531">_xlfn.IFS( F7531 = "", "Unknown", F7531 &lt;= 25, "Young Adult", F7531 &lt;= 35, "Millennials", F7531 &lt;= 50, "Gen-X", F7531 &gt; 50, "Seniors")</f>
        <v>Unknown</v>
      </c>
      <c r="H7531" s="2">
        <v>149</v>
      </c>
      <c r="I7531" s="2" t="b">
        <f t="shared" si="234"/>
        <v>1</v>
      </c>
      <c r="J7531" s="2" t="b">
        <f t="shared" si="235"/>
        <v>0</v>
      </c>
    </row>
    <row r="7532" spans="1:10" x14ac:dyDescent="0.35">
      <c r="A7532" s="4">
        <v>234</v>
      </c>
      <c r="B7532" s="3" t="s">
        <v>157</v>
      </c>
      <c r="C7532" s="16">
        <v>45558</v>
      </c>
      <c r="D7532" s="1" t="s">
        <v>1</v>
      </c>
      <c r="E7532" s="1" t="s">
        <v>0</v>
      </c>
      <c r="G7532" s="2" t="str" cm="1">
        <f t="array" ref="G7532">_xlfn.IFS( F7532 = "", "Unknown", F7532 &lt;= 25, "Young Adult", F7532 &lt;= 35, "Millennials", F7532 &lt;= 50, "Gen-X", F7532 &gt; 50, "Seniors")</f>
        <v>Unknown</v>
      </c>
      <c r="H7532" s="2">
        <v>149</v>
      </c>
      <c r="I7532" s="2" t="b">
        <f t="shared" si="234"/>
        <v>1</v>
      </c>
      <c r="J7532" s="2" t="b">
        <f t="shared" si="235"/>
        <v>0</v>
      </c>
    </row>
    <row r="7533" spans="1:10" x14ac:dyDescent="0.35">
      <c r="A7533" s="4">
        <v>234</v>
      </c>
      <c r="B7533" s="3" t="s">
        <v>157</v>
      </c>
      <c r="C7533" s="16">
        <v>45558</v>
      </c>
      <c r="D7533" s="1" t="s">
        <v>5</v>
      </c>
      <c r="E7533" s="1" t="s">
        <v>0</v>
      </c>
      <c r="G7533" s="2" t="str" cm="1">
        <f t="array" ref="G7533">_xlfn.IFS( F7533 = "", "Unknown", F7533 &lt;= 25, "Young Adult", F7533 &lt;= 35, "Millennials", F7533 &lt;= 50, "Gen-X", F7533 &gt; 50, "Seniors")</f>
        <v>Unknown</v>
      </c>
      <c r="I7533" s="2" t="b">
        <f t="shared" si="234"/>
        <v>0</v>
      </c>
      <c r="J7533" s="2" t="b">
        <f t="shared" si="235"/>
        <v>0</v>
      </c>
    </row>
    <row r="7534" spans="1:10" x14ac:dyDescent="0.35">
      <c r="A7534" s="4">
        <v>234</v>
      </c>
      <c r="B7534" s="3" t="s">
        <v>157</v>
      </c>
      <c r="C7534" s="16">
        <v>45558</v>
      </c>
      <c r="D7534" s="1" t="s">
        <v>1</v>
      </c>
      <c r="E7534" s="1" t="s">
        <v>0</v>
      </c>
      <c r="G7534" s="2" t="str" cm="1">
        <f t="array" ref="G7534">_xlfn.IFS( F7534 = "", "Unknown", F7534 &lt;= 25, "Young Adult", F7534 &lt;= 35, "Millennials", F7534 &lt;= 50, "Gen-X", F7534 &gt; 50, "Seniors")</f>
        <v>Unknown</v>
      </c>
      <c r="H7534" s="2">
        <v>149</v>
      </c>
      <c r="I7534" s="2" t="b">
        <f t="shared" si="234"/>
        <v>1</v>
      </c>
      <c r="J7534" s="2" t="b">
        <f t="shared" si="235"/>
        <v>0</v>
      </c>
    </row>
    <row r="7535" spans="1:10" x14ac:dyDescent="0.35">
      <c r="A7535" s="4">
        <v>234</v>
      </c>
      <c r="B7535" s="3" t="s">
        <v>157</v>
      </c>
      <c r="C7535" s="16">
        <v>45558</v>
      </c>
      <c r="D7535" s="1" t="s">
        <v>1</v>
      </c>
      <c r="E7535" s="1" t="s">
        <v>0</v>
      </c>
      <c r="G7535" s="2" t="str" cm="1">
        <f t="array" ref="G7535">_xlfn.IFS( F7535 = "", "Unknown", F7535 &lt;= 25, "Young Adult", F7535 &lt;= 35, "Millennials", F7535 &lt;= 50, "Gen-X", F7535 &gt; 50, "Seniors")</f>
        <v>Unknown</v>
      </c>
      <c r="H7535" s="2">
        <v>149</v>
      </c>
      <c r="I7535" s="2" t="b">
        <f t="shared" si="234"/>
        <v>1</v>
      </c>
      <c r="J7535" s="2" t="b">
        <f t="shared" si="235"/>
        <v>0</v>
      </c>
    </row>
    <row r="7536" spans="1:10" x14ac:dyDescent="0.35">
      <c r="A7536" s="4">
        <v>234</v>
      </c>
      <c r="B7536" s="3" t="s">
        <v>157</v>
      </c>
      <c r="C7536" s="16">
        <v>45558</v>
      </c>
      <c r="D7536" s="1" t="s">
        <v>5</v>
      </c>
      <c r="E7536" s="1" t="s">
        <v>0</v>
      </c>
      <c r="G7536" s="2" t="str" cm="1">
        <f t="array" ref="G7536">_xlfn.IFS( F7536 = "", "Unknown", F7536 &lt;= 25, "Young Adult", F7536 &lt;= 35, "Millennials", F7536 &lt;= 50, "Gen-X", F7536 &gt; 50, "Seniors")</f>
        <v>Unknown</v>
      </c>
      <c r="I7536" s="2" t="b">
        <f t="shared" si="234"/>
        <v>0</v>
      </c>
      <c r="J7536" s="2" t="b">
        <f t="shared" si="235"/>
        <v>0</v>
      </c>
    </row>
    <row r="7537" spans="1:10" x14ac:dyDescent="0.35">
      <c r="A7537" s="4">
        <v>234</v>
      </c>
      <c r="B7537" s="3" t="s">
        <v>157</v>
      </c>
      <c r="C7537" s="16">
        <v>45558</v>
      </c>
      <c r="D7537" s="1" t="s">
        <v>1</v>
      </c>
      <c r="E7537" s="1" t="s">
        <v>0</v>
      </c>
      <c r="G7537" s="2" t="str" cm="1">
        <f t="array" ref="G7537">_xlfn.IFS( F7537 = "", "Unknown", F7537 &lt;= 25, "Young Adult", F7537 &lt;= 35, "Millennials", F7537 &lt;= 50, "Gen-X", F7537 &gt; 50, "Seniors")</f>
        <v>Unknown</v>
      </c>
      <c r="H7537" s="2">
        <v>149</v>
      </c>
      <c r="I7537" s="2" t="b">
        <f t="shared" si="234"/>
        <v>1</v>
      </c>
      <c r="J7537" s="2" t="b">
        <f t="shared" si="235"/>
        <v>0</v>
      </c>
    </row>
    <row r="7538" spans="1:10" x14ac:dyDescent="0.35">
      <c r="A7538" s="4">
        <v>234</v>
      </c>
      <c r="B7538" s="3" t="s">
        <v>157</v>
      </c>
      <c r="C7538" s="16">
        <v>45558</v>
      </c>
      <c r="D7538" s="1" t="s">
        <v>1</v>
      </c>
      <c r="E7538" s="1" t="s">
        <v>0</v>
      </c>
      <c r="G7538" s="2" t="str" cm="1">
        <f t="array" ref="G7538">_xlfn.IFS( F7538 = "", "Unknown", F7538 &lt;= 25, "Young Adult", F7538 &lt;= 35, "Millennials", F7538 &lt;= 50, "Gen-X", F7538 &gt; 50, "Seniors")</f>
        <v>Unknown</v>
      </c>
      <c r="H7538" s="2">
        <v>149</v>
      </c>
      <c r="I7538" s="2" t="b">
        <f t="shared" si="234"/>
        <v>1</v>
      </c>
      <c r="J7538" s="2" t="b">
        <f t="shared" si="235"/>
        <v>0</v>
      </c>
    </row>
    <row r="7539" spans="1:10" x14ac:dyDescent="0.35">
      <c r="A7539" s="4">
        <v>234</v>
      </c>
      <c r="B7539" s="3" t="s">
        <v>157</v>
      </c>
      <c r="C7539" s="16">
        <v>45558</v>
      </c>
      <c r="D7539" s="1" t="s">
        <v>1</v>
      </c>
      <c r="E7539" s="1" t="s">
        <v>0</v>
      </c>
      <c r="G7539" s="2" t="str" cm="1">
        <f t="array" ref="G7539">_xlfn.IFS( F7539 = "", "Unknown", F7539 &lt;= 25, "Young Adult", F7539 &lt;= 35, "Millennials", F7539 &lt;= 50, "Gen-X", F7539 &gt; 50, "Seniors")</f>
        <v>Unknown</v>
      </c>
      <c r="H7539" s="2">
        <v>113</v>
      </c>
      <c r="I7539" s="2" t="b">
        <f t="shared" si="234"/>
        <v>1</v>
      </c>
      <c r="J7539" s="2" t="b">
        <f t="shared" si="235"/>
        <v>0</v>
      </c>
    </row>
    <row r="7540" spans="1:10" x14ac:dyDescent="0.35">
      <c r="A7540" s="4">
        <v>234</v>
      </c>
      <c r="B7540" s="3" t="s">
        <v>157</v>
      </c>
      <c r="C7540" s="16">
        <v>45558</v>
      </c>
      <c r="D7540" s="1" t="s">
        <v>1</v>
      </c>
      <c r="E7540" s="1" t="s">
        <v>0</v>
      </c>
      <c r="G7540" s="2" t="str" cm="1">
        <f t="array" ref="G7540">_xlfn.IFS( F7540 = "", "Unknown", F7540 &lt;= 25, "Young Adult", F7540 &lt;= 35, "Millennials", F7540 &lt;= 50, "Gen-X", F7540 &gt; 50, "Seniors")</f>
        <v>Unknown</v>
      </c>
      <c r="H7540" s="2">
        <v>1</v>
      </c>
      <c r="I7540" s="2" t="b">
        <f t="shared" si="234"/>
        <v>0</v>
      </c>
      <c r="J7540" s="2" t="b">
        <f t="shared" si="235"/>
        <v>0</v>
      </c>
    </row>
    <row r="7541" spans="1:10" x14ac:dyDescent="0.35">
      <c r="A7541" s="4">
        <v>234</v>
      </c>
      <c r="B7541" s="3" t="s">
        <v>157</v>
      </c>
      <c r="C7541" s="16">
        <v>45558</v>
      </c>
      <c r="D7541" s="1" t="s">
        <v>5</v>
      </c>
      <c r="E7541" s="1" t="s">
        <v>0</v>
      </c>
      <c r="G7541" s="2" t="str" cm="1">
        <f t="array" ref="G7541">_xlfn.IFS( F7541 = "", "Unknown", F7541 &lt;= 25, "Young Adult", F7541 &lt;= 35, "Millennials", F7541 &lt;= 50, "Gen-X", F7541 &gt; 50, "Seniors")</f>
        <v>Unknown</v>
      </c>
      <c r="I7541" s="2" t="b">
        <f t="shared" si="234"/>
        <v>0</v>
      </c>
      <c r="J7541" s="2" t="b">
        <f t="shared" si="235"/>
        <v>0</v>
      </c>
    </row>
    <row r="7542" spans="1:10" x14ac:dyDescent="0.35">
      <c r="A7542" s="4">
        <v>234</v>
      </c>
      <c r="B7542" s="3" t="s">
        <v>157</v>
      </c>
      <c r="C7542" s="16">
        <v>45558</v>
      </c>
      <c r="D7542" s="1" t="s">
        <v>1</v>
      </c>
      <c r="E7542" s="1" t="s">
        <v>3</v>
      </c>
      <c r="G7542" s="2" t="str" cm="1">
        <f t="array" ref="G7542">_xlfn.IFS( F7542 = "", "Unknown", F7542 &lt;= 25, "Young Adult", F7542 &lt;= 35, "Millennials", F7542 &lt;= 50, "Gen-X", F7542 &gt; 50, "Seniors")</f>
        <v>Unknown</v>
      </c>
      <c r="H7542" s="2">
        <v>4</v>
      </c>
      <c r="I7542" s="2" t="b">
        <f t="shared" si="234"/>
        <v>0</v>
      </c>
      <c r="J7542" s="2" t="b">
        <f t="shared" si="235"/>
        <v>0</v>
      </c>
    </row>
    <row r="7543" spans="1:10" x14ac:dyDescent="0.35">
      <c r="A7543" s="4">
        <v>234</v>
      </c>
      <c r="B7543" s="3" t="s">
        <v>157</v>
      </c>
      <c r="C7543" s="16">
        <v>45558</v>
      </c>
      <c r="D7543" s="1" t="s">
        <v>1</v>
      </c>
      <c r="E7543" s="1" t="s">
        <v>3</v>
      </c>
      <c r="F7543" s="2">
        <v>27</v>
      </c>
      <c r="G7543" s="2" t="str" cm="1">
        <f t="array" ref="G7543">_xlfn.IFS( F7543 = "", "Unknown", F7543 &lt;= 25, "Young Adult", F7543 &lt;= 35, "Millennials", F7543 &lt;= 50, "Gen-X", F7543 &gt; 50, "Seniors")</f>
        <v>Millennials</v>
      </c>
      <c r="H7543" s="2">
        <v>130</v>
      </c>
      <c r="I7543" s="2" t="b">
        <f t="shared" si="234"/>
        <v>1</v>
      </c>
      <c r="J7543" s="2" t="b">
        <f t="shared" si="235"/>
        <v>0</v>
      </c>
    </row>
    <row r="7544" spans="1:10" x14ac:dyDescent="0.35">
      <c r="A7544" s="4">
        <v>234</v>
      </c>
      <c r="B7544" s="3" t="s">
        <v>157</v>
      </c>
      <c r="C7544" s="16">
        <v>45558</v>
      </c>
      <c r="D7544" s="1" t="s">
        <v>1</v>
      </c>
      <c r="E7544" s="1" t="s">
        <v>0</v>
      </c>
      <c r="G7544" s="2" t="str" cm="1">
        <f t="array" ref="G7544">_xlfn.IFS( F7544 = "", "Unknown", F7544 &lt;= 25, "Young Adult", F7544 &lt;= 35, "Millennials", F7544 &lt;= 50, "Gen-X", F7544 &gt; 50, "Seniors")</f>
        <v>Unknown</v>
      </c>
      <c r="H7544" s="2">
        <v>149</v>
      </c>
      <c r="I7544" s="2" t="b">
        <f t="shared" si="234"/>
        <v>1</v>
      </c>
      <c r="J7544" s="2" t="b">
        <f t="shared" si="235"/>
        <v>0</v>
      </c>
    </row>
    <row r="7545" spans="1:10" x14ac:dyDescent="0.35">
      <c r="A7545" s="4">
        <v>234</v>
      </c>
      <c r="B7545" s="3" t="s">
        <v>157</v>
      </c>
      <c r="C7545" s="16">
        <v>45558</v>
      </c>
      <c r="D7545" s="1" t="s">
        <v>1</v>
      </c>
      <c r="E7545" s="1" t="s">
        <v>0</v>
      </c>
      <c r="G7545" s="2" t="str" cm="1">
        <f t="array" ref="G7545">_xlfn.IFS( F7545 = "", "Unknown", F7545 &lt;= 25, "Young Adult", F7545 &lt;= 35, "Millennials", F7545 &lt;= 50, "Gen-X", F7545 &gt; 50, "Seniors")</f>
        <v>Unknown</v>
      </c>
      <c r="H7545" s="2">
        <v>149</v>
      </c>
      <c r="I7545" s="2" t="b">
        <f t="shared" si="234"/>
        <v>1</v>
      </c>
      <c r="J7545" s="2" t="b">
        <f t="shared" si="235"/>
        <v>0</v>
      </c>
    </row>
    <row r="7546" spans="1:10" x14ac:dyDescent="0.35">
      <c r="A7546" s="4">
        <v>234</v>
      </c>
      <c r="B7546" s="3" t="s">
        <v>157</v>
      </c>
      <c r="C7546" s="16">
        <v>45558</v>
      </c>
      <c r="D7546" s="1" t="s">
        <v>7</v>
      </c>
      <c r="E7546" s="1" t="s">
        <v>0</v>
      </c>
      <c r="G7546" s="2" t="str" cm="1">
        <f t="array" ref="G7546">_xlfn.IFS( F7546 = "", "Unknown", F7546 &lt;= 25, "Young Adult", F7546 &lt;= 35, "Millennials", F7546 &lt;= 50, "Gen-X", F7546 &gt; 50, "Seniors")</f>
        <v>Unknown</v>
      </c>
      <c r="H7546" s="2">
        <v>59</v>
      </c>
      <c r="I7546" s="2" t="b">
        <f t="shared" si="234"/>
        <v>0</v>
      </c>
      <c r="J7546" s="2" t="b">
        <f t="shared" si="235"/>
        <v>0</v>
      </c>
    </row>
    <row r="7547" spans="1:10" x14ac:dyDescent="0.35">
      <c r="A7547" s="4">
        <v>234</v>
      </c>
      <c r="B7547" s="3" t="s">
        <v>157</v>
      </c>
      <c r="C7547" s="16">
        <v>45558</v>
      </c>
      <c r="D7547" s="1" t="s">
        <v>1</v>
      </c>
      <c r="E7547" s="1" t="s">
        <v>0</v>
      </c>
      <c r="G7547" s="2" t="str" cm="1">
        <f t="array" ref="G7547">_xlfn.IFS( F7547 = "", "Unknown", F7547 &lt;= 25, "Young Adult", F7547 &lt;= 35, "Millennials", F7547 &lt;= 50, "Gen-X", F7547 &gt; 50, "Seniors")</f>
        <v>Unknown</v>
      </c>
      <c r="H7547" s="2">
        <v>149</v>
      </c>
      <c r="I7547" s="2" t="b">
        <f t="shared" si="234"/>
        <v>1</v>
      </c>
      <c r="J7547" s="2" t="b">
        <f t="shared" si="235"/>
        <v>0</v>
      </c>
    </row>
    <row r="7548" spans="1:10" x14ac:dyDescent="0.35">
      <c r="A7548" s="4">
        <v>234</v>
      </c>
      <c r="B7548" s="3" t="s">
        <v>157</v>
      </c>
      <c r="C7548" s="16">
        <v>45558</v>
      </c>
      <c r="D7548" s="1" t="s">
        <v>1</v>
      </c>
      <c r="E7548" s="1" t="s">
        <v>0</v>
      </c>
      <c r="G7548" s="2" t="str" cm="1">
        <f t="array" ref="G7548">_xlfn.IFS( F7548 = "", "Unknown", F7548 &lt;= 25, "Young Adult", F7548 &lt;= 35, "Millennials", F7548 &lt;= 50, "Gen-X", F7548 &gt; 50, "Seniors")</f>
        <v>Unknown</v>
      </c>
      <c r="H7548" s="2">
        <v>149</v>
      </c>
      <c r="I7548" s="2" t="b">
        <f t="shared" si="234"/>
        <v>1</v>
      </c>
      <c r="J7548" s="2" t="b">
        <f t="shared" si="235"/>
        <v>0</v>
      </c>
    </row>
    <row r="7549" spans="1:10" x14ac:dyDescent="0.35">
      <c r="A7549" s="4">
        <v>234</v>
      </c>
      <c r="B7549" s="3" t="s">
        <v>157</v>
      </c>
      <c r="C7549" s="16">
        <v>45558</v>
      </c>
      <c r="D7549" s="1" t="s">
        <v>1</v>
      </c>
      <c r="E7549" s="1" t="s">
        <v>0</v>
      </c>
      <c r="G7549" s="2" t="str" cm="1">
        <f t="array" ref="G7549">_xlfn.IFS( F7549 = "", "Unknown", F7549 &lt;= 25, "Young Adult", F7549 &lt;= 35, "Millennials", F7549 &lt;= 50, "Gen-X", F7549 &gt; 50, "Seniors")</f>
        <v>Unknown</v>
      </c>
      <c r="H7549" s="2">
        <v>143</v>
      </c>
      <c r="I7549" s="2" t="b">
        <f t="shared" si="234"/>
        <v>1</v>
      </c>
      <c r="J7549" s="2" t="b">
        <f t="shared" si="235"/>
        <v>0</v>
      </c>
    </row>
    <row r="7550" spans="1:10" x14ac:dyDescent="0.35">
      <c r="A7550" s="4">
        <v>234</v>
      </c>
      <c r="B7550" s="3" t="s">
        <v>157</v>
      </c>
      <c r="C7550" s="16">
        <v>45558</v>
      </c>
      <c r="D7550" s="1" t="s">
        <v>1</v>
      </c>
      <c r="E7550" s="1" t="s">
        <v>0</v>
      </c>
      <c r="G7550" s="2" t="str" cm="1">
        <f t="array" ref="G7550">_xlfn.IFS( F7550 = "", "Unknown", F7550 &lt;= 25, "Young Adult", F7550 &lt;= 35, "Millennials", F7550 &lt;= 50, "Gen-X", F7550 &gt; 50, "Seniors")</f>
        <v>Unknown</v>
      </c>
      <c r="H7550" s="2">
        <v>149</v>
      </c>
      <c r="I7550" s="2" t="b">
        <f t="shared" si="234"/>
        <v>1</v>
      </c>
      <c r="J7550" s="2" t="b">
        <f t="shared" si="235"/>
        <v>0</v>
      </c>
    </row>
    <row r="7551" spans="1:10" x14ac:dyDescent="0.35">
      <c r="A7551" s="4">
        <v>234</v>
      </c>
      <c r="B7551" s="3" t="s">
        <v>157</v>
      </c>
      <c r="C7551" s="16">
        <v>45558</v>
      </c>
      <c r="D7551" s="1" t="s">
        <v>1</v>
      </c>
      <c r="E7551" s="1" t="s">
        <v>3</v>
      </c>
      <c r="F7551" s="2">
        <v>24</v>
      </c>
      <c r="G7551" s="2" t="str" cm="1">
        <f t="array" ref="G7551">_xlfn.IFS( F7551 = "", "Unknown", F7551 &lt;= 25, "Young Adult", F7551 &lt;= 35, "Millennials", F7551 &lt;= 50, "Gen-X", F7551 &gt; 50, "Seniors")</f>
        <v>Young Adult</v>
      </c>
      <c r="H7551" s="2">
        <v>22</v>
      </c>
      <c r="I7551" s="2" t="b">
        <f t="shared" si="234"/>
        <v>0</v>
      </c>
      <c r="J7551" s="2" t="b">
        <f t="shared" si="235"/>
        <v>0</v>
      </c>
    </row>
    <row r="7552" spans="1:10" x14ac:dyDescent="0.35">
      <c r="A7552" s="4">
        <v>234</v>
      </c>
      <c r="B7552" s="3" t="s">
        <v>156</v>
      </c>
      <c r="C7552" s="16">
        <v>45559</v>
      </c>
      <c r="D7552" s="1" t="s">
        <v>1</v>
      </c>
      <c r="E7552" s="1" t="s">
        <v>0</v>
      </c>
      <c r="G7552" s="2" t="str" cm="1">
        <f t="array" ref="G7552">_xlfn.IFS( F7552 = "", "Unknown", F7552 &lt;= 25, "Young Adult", F7552 &lt;= 35, "Millennials", F7552 &lt;= 50, "Gen-X", F7552 &gt; 50, "Seniors")</f>
        <v>Unknown</v>
      </c>
      <c r="H7552" s="2">
        <v>148</v>
      </c>
      <c r="I7552" s="2" t="b">
        <f t="shared" si="234"/>
        <v>1</v>
      </c>
      <c r="J7552" s="2" t="b">
        <f t="shared" si="235"/>
        <v>0</v>
      </c>
    </row>
    <row r="7553" spans="1:10" x14ac:dyDescent="0.35">
      <c r="A7553" s="4">
        <v>234</v>
      </c>
      <c r="B7553" s="3" t="s">
        <v>156</v>
      </c>
      <c r="C7553" s="16">
        <v>45559</v>
      </c>
      <c r="D7553" s="1" t="s">
        <v>1</v>
      </c>
      <c r="E7553" s="1" t="s">
        <v>0</v>
      </c>
      <c r="F7553" s="2">
        <v>30</v>
      </c>
      <c r="G7553" s="2" t="str" cm="1">
        <f t="array" ref="G7553">_xlfn.IFS( F7553 = "", "Unknown", F7553 &lt;= 25, "Young Adult", F7553 &lt;= 35, "Millennials", F7553 &lt;= 50, "Gen-X", F7553 &gt; 50, "Seniors")</f>
        <v>Millennials</v>
      </c>
      <c r="H7553" s="2">
        <v>148</v>
      </c>
      <c r="I7553" s="2" t="b">
        <f t="shared" si="234"/>
        <v>1</v>
      </c>
      <c r="J7553" s="2" t="b">
        <f t="shared" si="235"/>
        <v>0</v>
      </c>
    </row>
    <row r="7554" spans="1:10" x14ac:dyDescent="0.35">
      <c r="A7554" s="4">
        <v>234</v>
      </c>
      <c r="B7554" s="3" t="s">
        <v>156</v>
      </c>
      <c r="C7554" s="16">
        <v>45559</v>
      </c>
      <c r="D7554" s="1" t="s">
        <v>5</v>
      </c>
      <c r="E7554" s="1" t="s">
        <v>0</v>
      </c>
      <c r="G7554" s="2" t="str" cm="1">
        <f t="array" ref="G7554">_xlfn.IFS( F7554 = "", "Unknown", F7554 &lt;= 25, "Young Adult", F7554 &lt;= 35, "Millennials", F7554 &lt;= 50, "Gen-X", F7554 &gt; 50, "Seniors")</f>
        <v>Unknown</v>
      </c>
      <c r="I7554" s="2" t="b">
        <f t="shared" ref="I7554:I7617" si="236">AND(D7554="ACTIVE", H7554 &gt;30)</f>
        <v>0</v>
      </c>
      <c r="J7554" s="2" t="b">
        <f t="shared" ref="J7554:J7617" si="237">AND(D7554="ACTIVE", H7554 &gt;180)</f>
        <v>0</v>
      </c>
    </row>
    <row r="7555" spans="1:10" x14ac:dyDescent="0.35">
      <c r="A7555" s="4">
        <v>234</v>
      </c>
      <c r="B7555" s="3" t="s">
        <v>158</v>
      </c>
      <c r="C7555" s="16">
        <v>45557</v>
      </c>
      <c r="D7555" s="1" t="s">
        <v>1</v>
      </c>
      <c r="E7555" s="1" t="s">
        <v>3</v>
      </c>
      <c r="F7555" s="2">
        <v>37</v>
      </c>
      <c r="G7555" s="2" t="str" cm="1">
        <f t="array" ref="G7555">_xlfn.IFS( F7555 = "", "Unknown", F7555 &lt;= 25, "Young Adult", F7555 &lt;= 35, "Millennials", F7555 &lt;= 50, "Gen-X", F7555 &gt; 50, "Seniors")</f>
        <v>Gen-X</v>
      </c>
      <c r="H7555" s="2">
        <v>126</v>
      </c>
      <c r="I7555" s="2" t="b">
        <f t="shared" si="236"/>
        <v>1</v>
      </c>
      <c r="J7555" s="2" t="b">
        <f t="shared" si="237"/>
        <v>0</v>
      </c>
    </row>
    <row r="7556" spans="1:10" x14ac:dyDescent="0.35">
      <c r="A7556" s="4">
        <v>234</v>
      </c>
      <c r="B7556" s="3" t="s">
        <v>157</v>
      </c>
      <c r="C7556" s="16">
        <v>45558</v>
      </c>
      <c r="D7556" s="1" t="s">
        <v>5</v>
      </c>
      <c r="E7556" s="1" t="s">
        <v>0</v>
      </c>
      <c r="G7556" s="2" t="str" cm="1">
        <f t="array" ref="G7556">_xlfn.IFS( F7556 = "", "Unknown", F7556 &lt;= 25, "Young Adult", F7556 &lt;= 35, "Millennials", F7556 &lt;= 50, "Gen-X", F7556 &gt; 50, "Seniors")</f>
        <v>Unknown</v>
      </c>
      <c r="I7556" s="2" t="b">
        <f t="shared" si="236"/>
        <v>0</v>
      </c>
      <c r="J7556" s="2" t="b">
        <f t="shared" si="237"/>
        <v>0</v>
      </c>
    </row>
    <row r="7557" spans="1:10" x14ac:dyDescent="0.35">
      <c r="A7557" s="4">
        <v>234</v>
      </c>
      <c r="B7557" s="3" t="s">
        <v>157</v>
      </c>
      <c r="C7557" s="16">
        <v>45558</v>
      </c>
      <c r="D7557" s="1" t="s">
        <v>1</v>
      </c>
      <c r="E7557" s="1" t="s">
        <v>0</v>
      </c>
      <c r="F7557" s="2">
        <v>39</v>
      </c>
      <c r="G7557" s="2" t="str" cm="1">
        <f t="array" ref="G7557">_xlfn.IFS( F7557 = "", "Unknown", F7557 &lt;= 25, "Young Adult", F7557 &lt;= 35, "Millennials", F7557 &lt;= 50, "Gen-X", F7557 &gt; 50, "Seniors")</f>
        <v>Gen-X</v>
      </c>
      <c r="H7557" s="2">
        <v>149</v>
      </c>
      <c r="I7557" s="2" t="b">
        <f t="shared" si="236"/>
        <v>1</v>
      </c>
      <c r="J7557" s="2" t="b">
        <f t="shared" si="237"/>
        <v>0</v>
      </c>
    </row>
    <row r="7558" spans="1:10" x14ac:dyDescent="0.35">
      <c r="A7558" s="4">
        <v>234</v>
      </c>
      <c r="B7558" s="3" t="s">
        <v>157</v>
      </c>
      <c r="C7558" s="16">
        <v>45558</v>
      </c>
      <c r="D7558" s="1" t="s">
        <v>1</v>
      </c>
      <c r="E7558" s="1" t="s">
        <v>0</v>
      </c>
      <c r="G7558" s="2" t="str" cm="1">
        <f t="array" ref="G7558">_xlfn.IFS( F7558 = "", "Unknown", F7558 &lt;= 25, "Young Adult", F7558 &lt;= 35, "Millennials", F7558 &lt;= 50, "Gen-X", F7558 &gt; 50, "Seniors")</f>
        <v>Unknown</v>
      </c>
      <c r="H7558" s="2">
        <v>148</v>
      </c>
      <c r="I7558" s="2" t="b">
        <f t="shared" si="236"/>
        <v>1</v>
      </c>
      <c r="J7558" s="2" t="b">
        <f t="shared" si="237"/>
        <v>0</v>
      </c>
    </row>
    <row r="7559" spans="1:10" x14ac:dyDescent="0.35">
      <c r="A7559" s="4">
        <v>234</v>
      </c>
      <c r="B7559" s="3" t="s">
        <v>157</v>
      </c>
      <c r="C7559" s="16">
        <v>45558</v>
      </c>
      <c r="D7559" s="1" t="s">
        <v>1</v>
      </c>
      <c r="E7559" s="1" t="s">
        <v>0</v>
      </c>
      <c r="G7559" s="2" t="str" cm="1">
        <f t="array" ref="G7559">_xlfn.IFS( F7559 = "", "Unknown", F7559 &lt;= 25, "Young Adult", F7559 &lt;= 35, "Millennials", F7559 &lt;= 50, "Gen-X", F7559 &gt; 50, "Seniors")</f>
        <v>Unknown</v>
      </c>
      <c r="H7559" s="2">
        <v>27</v>
      </c>
      <c r="I7559" s="2" t="b">
        <f t="shared" si="236"/>
        <v>0</v>
      </c>
      <c r="J7559" s="2" t="b">
        <f t="shared" si="237"/>
        <v>0</v>
      </c>
    </row>
    <row r="7560" spans="1:10" x14ac:dyDescent="0.35">
      <c r="A7560" s="4">
        <v>234</v>
      </c>
      <c r="B7560" s="3" t="s">
        <v>157</v>
      </c>
      <c r="C7560" s="16">
        <v>45558</v>
      </c>
      <c r="D7560" s="1" t="s">
        <v>1</v>
      </c>
      <c r="E7560" s="1" t="s">
        <v>0</v>
      </c>
      <c r="G7560" s="2" t="str" cm="1">
        <f t="array" ref="G7560">_xlfn.IFS( F7560 = "", "Unknown", F7560 &lt;= 25, "Young Adult", F7560 &lt;= 35, "Millennials", F7560 &lt;= 50, "Gen-X", F7560 &gt; 50, "Seniors")</f>
        <v>Unknown</v>
      </c>
      <c r="H7560" s="2">
        <v>149</v>
      </c>
      <c r="I7560" s="2" t="b">
        <f t="shared" si="236"/>
        <v>1</v>
      </c>
      <c r="J7560" s="2" t="b">
        <f t="shared" si="237"/>
        <v>0</v>
      </c>
    </row>
    <row r="7561" spans="1:10" x14ac:dyDescent="0.35">
      <c r="A7561" s="4">
        <v>234</v>
      </c>
      <c r="B7561" s="3" t="s">
        <v>157</v>
      </c>
      <c r="C7561" s="16">
        <v>45558</v>
      </c>
      <c r="D7561" s="1" t="s">
        <v>1</v>
      </c>
      <c r="E7561" s="1" t="s">
        <v>0</v>
      </c>
      <c r="G7561" s="2" t="str" cm="1">
        <f t="array" ref="G7561">_xlfn.IFS( F7561 = "", "Unknown", F7561 &lt;= 25, "Young Adult", F7561 &lt;= 35, "Millennials", F7561 &lt;= 50, "Gen-X", F7561 &gt; 50, "Seniors")</f>
        <v>Unknown</v>
      </c>
      <c r="H7561" s="2">
        <v>149</v>
      </c>
      <c r="I7561" s="2" t="b">
        <f t="shared" si="236"/>
        <v>1</v>
      </c>
      <c r="J7561" s="2" t="b">
        <f t="shared" si="237"/>
        <v>0</v>
      </c>
    </row>
    <row r="7562" spans="1:10" x14ac:dyDescent="0.35">
      <c r="A7562" s="4">
        <v>234</v>
      </c>
      <c r="B7562" s="3" t="s">
        <v>157</v>
      </c>
      <c r="C7562" s="16">
        <v>45558</v>
      </c>
      <c r="D7562" s="1" t="s">
        <v>1</v>
      </c>
      <c r="E7562" s="1" t="s">
        <v>0</v>
      </c>
      <c r="G7562" s="2" t="str" cm="1">
        <f t="array" ref="G7562">_xlfn.IFS( F7562 = "", "Unknown", F7562 &lt;= 25, "Young Adult", F7562 &lt;= 35, "Millennials", F7562 &lt;= 50, "Gen-X", F7562 &gt; 50, "Seniors")</f>
        <v>Unknown</v>
      </c>
      <c r="H7562" s="2">
        <v>142</v>
      </c>
      <c r="I7562" s="2" t="b">
        <f t="shared" si="236"/>
        <v>1</v>
      </c>
      <c r="J7562" s="2" t="b">
        <f t="shared" si="237"/>
        <v>0</v>
      </c>
    </row>
    <row r="7563" spans="1:10" x14ac:dyDescent="0.35">
      <c r="A7563" s="4">
        <v>234</v>
      </c>
      <c r="B7563" s="3" t="s">
        <v>157</v>
      </c>
      <c r="C7563" s="16">
        <v>45558</v>
      </c>
      <c r="D7563" s="1" t="s">
        <v>1</v>
      </c>
      <c r="E7563" s="1" t="s">
        <v>0</v>
      </c>
      <c r="G7563" s="2" t="str" cm="1">
        <f t="array" ref="G7563">_xlfn.IFS( F7563 = "", "Unknown", F7563 &lt;= 25, "Young Adult", F7563 &lt;= 35, "Millennials", F7563 &lt;= 50, "Gen-X", F7563 &gt; 50, "Seniors")</f>
        <v>Unknown</v>
      </c>
      <c r="H7563" s="2">
        <v>6</v>
      </c>
      <c r="I7563" s="2" t="b">
        <f t="shared" si="236"/>
        <v>0</v>
      </c>
      <c r="J7563" s="2" t="b">
        <f t="shared" si="237"/>
        <v>0</v>
      </c>
    </row>
    <row r="7564" spans="1:10" x14ac:dyDescent="0.35">
      <c r="A7564" s="4">
        <v>234</v>
      </c>
      <c r="B7564" s="3" t="s">
        <v>157</v>
      </c>
      <c r="C7564" s="16">
        <v>45558</v>
      </c>
      <c r="D7564" s="1" t="s">
        <v>5</v>
      </c>
      <c r="E7564" s="1" t="s">
        <v>0</v>
      </c>
      <c r="G7564" s="2" t="str" cm="1">
        <f t="array" ref="G7564">_xlfn.IFS( F7564 = "", "Unknown", F7564 &lt;= 25, "Young Adult", F7564 &lt;= 35, "Millennials", F7564 &lt;= 50, "Gen-X", F7564 &gt; 50, "Seniors")</f>
        <v>Unknown</v>
      </c>
      <c r="I7564" s="2" t="b">
        <f t="shared" si="236"/>
        <v>0</v>
      </c>
      <c r="J7564" s="2" t="b">
        <f t="shared" si="237"/>
        <v>0</v>
      </c>
    </row>
    <row r="7565" spans="1:10" x14ac:dyDescent="0.35">
      <c r="A7565" s="4">
        <v>234</v>
      </c>
      <c r="B7565" s="3" t="s">
        <v>157</v>
      </c>
      <c r="C7565" s="16">
        <v>45558</v>
      </c>
      <c r="D7565" s="1" t="s">
        <v>1</v>
      </c>
      <c r="E7565" s="1" t="s">
        <v>3</v>
      </c>
      <c r="F7565" s="2">
        <v>22</v>
      </c>
      <c r="G7565" s="2" t="str" cm="1">
        <f t="array" ref="G7565">_xlfn.IFS( F7565 = "", "Unknown", F7565 &lt;= 25, "Young Adult", F7565 &lt;= 35, "Millennials", F7565 &lt;= 50, "Gen-X", F7565 &gt; 50, "Seniors")</f>
        <v>Young Adult</v>
      </c>
      <c r="H7565" s="2">
        <v>137</v>
      </c>
      <c r="I7565" s="2" t="b">
        <f t="shared" si="236"/>
        <v>1</v>
      </c>
      <c r="J7565" s="2" t="b">
        <f t="shared" si="237"/>
        <v>0</v>
      </c>
    </row>
    <row r="7566" spans="1:10" x14ac:dyDescent="0.35">
      <c r="A7566" s="4">
        <v>234</v>
      </c>
      <c r="B7566" s="3" t="s">
        <v>157</v>
      </c>
      <c r="C7566" s="16">
        <v>45558</v>
      </c>
      <c r="D7566" s="1" t="s">
        <v>1</v>
      </c>
      <c r="E7566" s="1" t="s">
        <v>3</v>
      </c>
      <c r="F7566" s="2">
        <v>37</v>
      </c>
      <c r="G7566" s="2" t="str" cm="1">
        <f t="array" ref="G7566">_xlfn.IFS( F7566 = "", "Unknown", F7566 &lt;= 25, "Young Adult", F7566 &lt;= 35, "Millennials", F7566 &lt;= 50, "Gen-X", F7566 &gt; 50, "Seniors")</f>
        <v>Gen-X</v>
      </c>
      <c r="H7566" s="2">
        <v>149</v>
      </c>
      <c r="I7566" s="2" t="b">
        <f t="shared" si="236"/>
        <v>1</v>
      </c>
      <c r="J7566" s="2" t="b">
        <f t="shared" si="237"/>
        <v>0</v>
      </c>
    </row>
    <row r="7567" spans="1:10" x14ac:dyDescent="0.35">
      <c r="A7567" s="4">
        <v>234</v>
      </c>
      <c r="B7567" s="3" t="s">
        <v>158</v>
      </c>
      <c r="C7567" s="16">
        <v>45557</v>
      </c>
      <c r="D7567" s="1" t="s">
        <v>1</v>
      </c>
      <c r="E7567" s="1" t="s">
        <v>3</v>
      </c>
      <c r="F7567" s="2">
        <v>23</v>
      </c>
      <c r="G7567" s="2" t="str" cm="1">
        <f t="array" ref="G7567">_xlfn.IFS( F7567 = "", "Unknown", F7567 &lt;= 25, "Young Adult", F7567 &lt;= 35, "Millennials", F7567 &lt;= 50, "Gen-X", F7567 &gt; 50, "Seniors")</f>
        <v>Young Adult</v>
      </c>
      <c r="H7567" s="2">
        <v>22</v>
      </c>
      <c r="I7567" s="2" t="b">
        <f t="shared" si="236"/>
        <v>0</v>
      </c>
      <c r="J7567" s="2" t="b">
        <f t="shared" si="237"/>
        <v>0</v>
      </c>
    </row>
    <row r="7568" spans="1:10" x14ac:dyDescent="0.35">
      <c r="A7568" s="4">
        <v>234</v>
      </c>
      <c r="B7568" s="3" t="s">
        <v>157</v>
      </c>
      <c r="C7568" s="16">
        <v>45558</v>
      </c>
      <c r="D7568" s="1" t="s">
        <v>1</v>
      </c>
      <c r="E7568" s="1" t="s">
        <v>0</v>
      </c>
      <c r="G7568" s="2" t="str" cm="1">
        <f t="array" ref="G7568">_xlfn.IFS( F7568 = "", "Unknown", F7568 &lt;= 25, "Young Adult", F7568 &lt;= 35, "Millennials", F7568 &lt;= 50, "Gen-X", F7568 &gt; 50, "Seniors")</f>
        <v>Unknown</v>
      </c>
      <c r="H7568" s="2">
        <v>115</v>
      </c>
      <c r="I7568" s="2" t="b">
        <f t="shared" si="236"/>
        <v>1</v>
      </c>
      <c r="J7568" s="2" t="b">
        <f t="shared" si="237"/>
        <v>0</v>
      </c>
    </row>
    <row r="7569" spans="1:10" x14ac:dyDescent="0.35">
      <c r="A7569" s="4">
        <v>234</v>
      </c>
      <c r="B7569" s="3" t="s">
        <v>157</v>
      </c>
      <c r="C7569" s="16">
        <v>45558</v>
      </c>
      <c r="D7569" s="1" t="s">
        <v>1</v>
      </c>
      <c r="E7569" s="1" t="s">
        <v>0</v>
      </c>
      <c r="G7569" s="2" t="str" cm="1">
        <f t="array" ref="G7569">_xlfn.IFS( F7569 = "", "Unknown", F7569 &lt;= 25, "Young Adult", F7569 &lt;= 35, "Millennials", F7569 &lt;= 50, "Gen-X", F7569 &gt; 50, "Seniors")</f>
        <v>Unknown</v>
      </c>
      <c r="H7569" s="2">
        <v>149</v>
      </c>
      <c r="I7569" s="2" t="b">
        <f t="shared" si="236"/>
        <v>1</v>
      </c>
      <c r="J7569" s="2" t="b">
        <f t="shared" si="237"/>
        <v>0</v>
      </c>
    </row>
    <row r="7570" spans="1:10" x14ac:dyDescent="0.35">
      <c r="A7570" s="4">
        <v>234</v>
      </c>
      <c r="B7570" s="3" t="s">
        <v>157</v>
      </c>
      <c r="C7570" s="16">
        <v>45558</v>
      </c>
      <c r="D7570" s="1" t="s">
        <v>1</v>
      </c>
      <c r="E7570" s="1" t="s">
        <v>0</v>
      </c>
      <c r="G7570" s="2" t="str" cm="1">
        <f t="array" ref="G7570">_xlfn.IFS( F7570 = "", "Unknown", F7570 &lt;= 25, "Young Adult", F7570 &lt;= 35, "Millennials", F7570 &lt;= 50, "Gen-X", F7570 &gt; 50, "Seniors")</f>
        <v>Unknown</v>
      </c>
      <c r="H7570" s="2">
        <v>149</v>
      </c>
      <c r="I7570" s="2" t="b">
        <f t="shared" si="236"/>
        <v>1</v>
      </c>
      <c r="J7570" s="2" t="b">
        <f t="shared" si="237"/>
        <v>0</v>
      </c>
    </row>
    <row r="7571" spans="1:10" x14ac:dyDescent="0.35">
      <c r="A7571" s="4">
        <v>234</v>
      </c>
      <c r="B7571" s="3" t="s">
        <v>157</v>
      </c>
      <c r="C7571" s="16">
        <v>45558</v>
      </c>
      <c r="D7571" s="1" t="s">
        <v>1</v>
      </c>
      <c r="E7571" s="1" t="s">
        <v>3</v>
      </c>
      <c r="F7571" s="2">
        <v>31</v>
      </c>
      <c r="G7571" s="2" t="str" cm="1">
        <f t="array" ref="G7571">_xlfn.IFS( F7571 = "", "Unknown", F7571 &lt;= 25, "Young Adult", F7571 &lt;= 35, "Millennials", F7571 &lt;= 50, "Gen-X", F7571 &gt; 50, "Seniors")</f>
        <v>Millennials</v>
      </c>
      <c r="H7571" s="2">
        <v>3</v>
      </c>
      <c r="I7571" s="2" t="b">
        <f t="shared" si="236"/>
        <v>0</v>
      </c>
      <c r="J7571" s="2" t="b">
        <f t="shared" si="237"/>
        <v>0</v>
      </c>
    </row>
    <row r="7572" spans="1:10" x14ac:dyDescent="0.35">
      <c r="A7572" s="4">
        <v>234</v>
      </c>
      <c r="B7572" s="3" t="s">
        <v>157</v>
      </c>
      <c r="C7572" s="16">
        <v>45558</v>
      </c>
      <c r="D7572" s="1" t="s">
        <v>1</v>
      </c>
      <c r="E7572" s="1" t="s">
        <v>0</v>
      </c>
      <c r="G7572" s="2" t="str" cm="1">
        <f t="array" ref="G7572">_xlfn.IFS( F7572 = "", "Unknown", F7572 &lt;= 25, "Young Adult", F7572 &lt;= 35, "Millennials", F7572 &lt;= 50, "Gen-X", F7572 &gt; 50, "Seniors")</f>
        <v>Unknown</v>
      </c>
      <c r="H7572" s="2">
        <v>149</v>
      </c>
      <c r="I7572" s="2" t="b">
        <f t="shared" si="236"/>
        <v>1</v>
      </c>
      <c r="J7572" s="2" t="b">
        <f t="shared" si="237"/>
        <v>0</v>
      </c>
    </row>
    <row r="7573" spans="1:10" x14ac:dyDescent="0.35">
      <c r="A7573" s="4">
        <v>234</v>
      </c>
      <c r="B7573" s="3" t="s">
        <v>157</v>
      </c>
      <c r="C7573" s="16">
        <v>45558</v>
      </c>
      <c r="D7573" s="1" t="s">
        <v>1</v>
      </c>
      <c r="E7573" s="1" t="s">
        <v>0</v>
      </c>
      <c r="G7573" s="2" t="str" cm="1">
        <f t="array" ref="G7573">_xlfn.IFS( F7573 = "", "Unknown", F7573 &lt;= 25, "Young Adult", F7573 &lt;= 35, "Millennials", F7573 &lt;= 50, "Gen-X", F7573 &gt; 50, "Seniors")</f>
        <v>Unknown</v>
      </c>
      <c r="H7573" s="2">
        <v>108</v>
      </c>
      <c r="I7573" s="2" t="b">
        <f t="shared" si="236"/>
        <v>1</v>
      </c>
      <c r="J7573" s="2" t="b">
        <f t="shared" si="237"/>
        <v>0</v>
      </c>
    </row>
    <row r="7574" spans="1:10" x14ac:dyDescent="0.35">
      <c r="A7574" s="4">
        <v>234</v>
      </c>
      <c r="B7574" s="3" t="s">
        <v>157</v>
      </c>
      <c r="C7574" s="16">
        <v>45558</v>
      </c>
      <c r="D7574" s="1" t="s">
        <v>1</v>
      </c>
      <c r="E7574" s="1" t="s">
        <v>0</v>
      </c>
      <c r="G7574" s="2" t="str" cm="1">
        <f t="array" ref="G7574">_xlfn.IFS( F7574 = "", "Unknown", F7574 &lt;= 25, "Young Adult", F7574 &lt;= 35, "Millennials", F7574 &lt;= 50, "Gen-X", F7574 &gt; 50, "Seniors")</f>
        <v>Unknown</v>
      </c>
      <c r="H7574" s="2">
        <v>149</v>
      </c>
      <c r="I7574" s="2" t="b">
        <f t="shared" si="236"/>
        <v>1</v>
      </c>
      <c r="J7574" s="2" t="b">
        <f t="shared" si="237"/>
        <v>0</v>
      </c>
    </row>
    <row r="7575" spans="1:10" x14ac:dyDescent="0.35">
      <c r="A7575" s="4">
        <v>234</v>
      </c>
      <c r="B7575" s="3" t="s">
        <v>157</v>
      </c>
      <c r="C7575" s="16">
        <v>45558</v>
      </c>
      <c r="D7575" s="1" t="s">
        <v>1</v>
      </c>
      <c r="E7575" s="1" t="s">
        <v>0</v>
      </c>
      <c r="G7575" s="2" t="str" cm="1">
        <f t="array" ref="G7575">_xlfn.IFS( F7575 = "", "Unknown", F7575 &lt;= 25, "Young Adult", F7575 &lt;= 35, "Millennials", F7575 &lt;= 50, "Gen-X", F7575 &gt; 50, "Seniors")</f>
        <v>Unknown</v>
      </c>
      <c r="H7575" s="2">
        <v>149</v>
      </c>
      <c r="I7575" s="2" t="b">
        <f t="shared" si="236"/>
        <v>1</v>
      </c>
      <c r="J7575" s="2" t="b">
        <f t="shared" si="237"/>
        <v>0</v>
      </c>
    </row>
    <row r="7576" spans="1:10" x14ac:dyDescent="0.35">
      <c r="A7576" s="4">
        <v>234</v>
      </c>
      <c r="B7576" s="3" t="s">
        <v>157</v>
      </c>
      <c r="C7576" s="16">
        <v>45558</v>
      </c>
      <c r="D7576" s="1" t="s">
        <v>1</v>
      </c>
      <c r="E7576" s="1" t="s">
        <v>0</v>
      </c>
      <c r="G7576" s="2" t="str" cm="1">
        <f t="array" ref="G7576">_xlfn.IFS( F7576 = "", "Unknown", F7576 &lt;= 25, "Young Adult", F7576 &lt;= 35, "Millennials", F7576 &lt;= 50, "Gen-X", F7576 &gt; 50, "Seniors")</f>
        <v>Unknown</v>
      </c>
      <c r="H7576" s="2">
        <v>149</v>
      </c>
      <c r="I7576" s="2" t="b">
        <f t="shared" si="236"/>
        <v>1</v>
      </c>
      <c r="J7576" s="2" t="b">
        <f t="shared" si="237"/>
        <v>0</v>
      </c>
    </row>
    <row r="7577" spans="1:10" x14ac:dyDescent="0.35">
      <c r="A7577" s="4">
        <v>234</v>
      </c>
      <c r="B7577" s="3" t="s">
        <v>157</v>
      </c>
      <c r="C7577" s="16">
        <v>45558</v>
      </c>
      <c r="D7577" s="1" t="s">
        <v>1</v>
      </c>
      <c r="E7577" s="1" t="s">
        <v>0</v>
      </c>
      <c r="G7577" s="2" t="str" cm="1">
        <f t="array" ref="G7577">_xlfn.IFS( F7577 = "", "Unknown", F7577 &lt;= 25, "Young Adult", F7577 &lt;= 35, "Millennials", F7577 &lt;= 50, "Gen-X", F7577 &gt; 50, "Seniors")</f>
        <v>Unknown</v>
      </c>
      <c r="H7577" s="2">
        <v>149</v>
      </c>
      <c r="I7577" s="2" t="b">
        <f t="shared" si="236"/>
        <v>1</v>
      </c>
      <c r="J7577" s="2" t="b">
        <f t="shared" si="237"/>
        <v>0</v>
      </c>
    </row>
    <row r="7578" spans="1:10" x14ac:dyDescent="0.35">
      <c r="A7578" s="4">
        <v>234</v>
      </c>
      <c r="B7578" s="3" t="s">
        <v>157</v>
      </c>
      <c r="C7578" s="16">
        <v>45558</v>
      </c>
      <c r="D7578" s="1" t="s">
        <v>1</v>
      </c>
      <c r="E7578" s="1" t="s">
        <v>0</v>
      </c>
      <c r="G7578" s="2" t="str" cm="1">
        <f t="array" ref="G7578">_xlfn.IFS( F7578 = "", "Unknown", F7578 &lt;= 25, "Young Adult", F7578 &lt;= 35, "Millennials", F7578 &lt;= 50, "Gen-X", F7578 &gt; 50, "Seniors")</f>
        <v>Unknown</v>
      </c>
      <c r="H7578" s="2">
        <v>89</v>
      </c>
      <c r="I7578" s="2" t="b">
        <f t="shared" si="236"/>
        <v>1</v>
      </c>
      <c r="J7578" s="2" t="b">
        <f t="shared" si="237"/>
        <v>0</v>
      </c>
    </row>
    <row r="7579" spans="1:10" x14ac:dyDescent="0.35">
      <c r="A7579" s="4">
        <v>234</v>
      </c>
      <c r="B7579" s="3" t="s">
        <v>156</v>
      </c>
      <c r="C7579" s="16">
        <v>45559</v>
      </c>
      <c r="D7579" s="1" t="s">
        <v>1</v>
      </c>
      <c r="E7579" s="1" t="s">
        <v>0</v>
      </c>
      <c r="G7579" s="2" t="str" cm="1">
        <f t="array" ref="G7579">_xlfn.IFS( F7579 = "", "Unknown", F7579 &lt;= 25, "Young Adult", F7579 &lt;= 35, "Millennials", F7579 &lt;= 50, "Gen-X", F7579 &gt; 50, "Seniors")</f>
        <v>Unknown</v>
      </c>
      <c r="H7579" s="2">
        <v>130</v>
      </c>
      <c r="I7579" s="2" t="b">
        <f t="shared" si="236"/>
        <v>1</v>
      </c>
      <c r="J7579" s="2" t="b">
        <f t="shared" si="237"/>
        <v>0</v>
      </c>
    </row>
    <row r="7580" spans="1:10" x14ac:dyDescent="0.35">
      <c r="A7580" s="4">
        <v>234</v>
      </c>
      <c r="B7580" s="3" t="s">
        <v>156</v>
      </c>
      <c r="C7580" s="16">
        <v>45559</v>
      </c>
      <c r="D7580" s="1" t="s">
        <v>1</v>
      </c>
      <c r="E7580" s="1" t="s">
        <v>3</v>
      </c>
      <c r="F7580" s="2">
        <v>20</v>
      </c>
      <c r="G7580" s="2" t="str" cm="1">
        <f t="array" ref="G7580">_xlfn.IFS( F7580 = "", "Unknown", F7580 &lt;= 25, "Young Adult", F7580 &lt;= 35, "Millennials", F7580 &lt;= 50, "Gen-X", F7580 &gt; 50, "Seniors")</f>
        <v>Young Adult</v>
      </c>
      <c r="H7580" s="2">
        <v>25</v>
      </c>
      <c r="I7580" s="2" t="b">
        <f t="shared" si="236"/>
        <v>0</v>
      </c>
      <c r="J7580" s="2" t="b">
        <f t="shared" si="237"/>
        <v>0</v>
      </c>
    </row>
    <row r="7581" spans="1:10" x14ac:dyDescent="0.35">
      <c r="A7581" s="4">
        <v>234</v>
      </c>
      <c r="B7581" s="3" t="s">
        <v>156</v>
      </c>
      <c r="C7581" s="16">
        <v>45559</v>
      </c>
      <c r="D7581" s="1" t="s">
        <v>1</v>
      </c>
      <c r="E7581" s="1" t="s">
        <v>0</v>
      </c>
      <c r="G7581" s="2" t="str" cm="1">
        <f t="array" ref="G7581">_xlfn.IFS( F7581 = "", "Unknown", F7581 &lt;= 25, "Young Adult", F7581 &lt;= 35, "Millennials", F7581 &lt;= 50, "Gen-X", F7581 &gt; 50, "Seniors")</f>
        <v>Unknown</v>
      </c>
      <c r="H7581" s="2">
        <v>148</v>
      </c>
      <c r="I7581" s="2" t="b">
        <f t="shared" si="236"/>
        <v>1</v>
      </c>
      <c r="J7581" s="2" t="b">
        <f t="shared" si="237"/>
        <v>0</v>
      </c>
    </row>
    <row r="7582" spans="1:10" x14ac:dyDescent="0.35">
      <c r="A7582" s="4">
        <v>234</v>
      </c>
      <c r="B7582" s="3" t="s">
        <v>155</v>
      </c>
      <c r="C7582" s="16">
        <v>45560</v>
      </c>
      <c r="D7582" s="1" t="s">
        <v>1</v>
      </c>
      <c r="E7582" s="1" t="s">
        <v>0</v>
      </c>
      <c r="G7582" s="2" t="str" cm="1">
        <f t="array" ref="G7582">_xlfn.IFS( F7582 = "", "Unknown", F7582 &lt;= 25, "Young Adult", F7582 &lt;= 35, "Millennials", F7582 &lt;= 50, "Gen-X", F7582 &gt; 50, "Seniors")</f>
        <v>Unknown</v>
      </c>
      <c r="H7582" s="2">
        <v>147</v>
      </c>
      <c r="I7582" s="2" t="b">
        <f t="shared" si="236"/>
        <v>1</v>
      </c>
      <c r="J7582" s="2" t="b">
        <f t="shared" si="237"/>
        <v>0</v>
      </c>
    </row>
    <row r="7583" spans="1:10" x14ac:dyDescent="0.35">
      <c r="A7583" s="4">
        <v>234</v>
      </c>
      <c r="B7583" s="3" t="s">
        <v>155</v>
      </c>
      <c r="C7583" s="16">
        <v>45560</v>
      </c>
      <c r="D7583" s="1" t="s">
        <v>1</v>
      </c>
      <c r="E7583" s="1" t="s">
        <v>0</v>
      </c>
      <c r="G7583" s="2" t="str" cm="1">
        <f t="array" ref="G7583">_xlfn.IFS( F7583 = "", "Unknown", F7583 &lt;= 25, "Young Adult", F7583 &lt;= 35, "Millennials", F7583 &lt;= 50, "Gen-X", F7583 &gt; 50, "Seniors")</f>
        <v>Unknown</v>
      </c>
      <c r="H7583" s="2">
        <v>145</v>
      </c>
      <c r="I7583" s="2" t="b">
        <f t="shared" si="236"/>
        <v>1</v>
      </c>
      <c r="J7583" s="2" t="b">
        <f t="shared" si="237"/>
        <v>0</v>
      </c>
    </row>
    <row r="7584" spans="1:10" x14ac:dyDescent="0.35">
      <c r="A7584" s="4">
        <v>234</v>
      </c>
      <c r="B7584" s="3" t="s">
        <v>155</v>
      </c>
      <c r="C7584" s="16">
        <v>45560</v>
      </c>
      <c r="D7584" s="1" t="s">
        <v>1</v>
      </c>
      <c r="E7584" s="1" t="s">
        <v>3</v>
      </c>
      <c r="F7584" s="2">
        <v>23</v>
      </c>
      <c r="G7584" s="2" t="str" cm="1">
        <f t="array" ref="G7584">_xlfn.IFS( F7584 = "", "Unknown", F7584 &lt;= 25, "Young Adult", F7584 &lt;= 35, "Millennials", F7584 &lt;= 50, "Gen-X", F7584 &gt; 50, "Seniors")</f>
        <v>Young Adult</v>
      </c>
      <c r="H7584" s="2">
        <v>13</v>
      </c>
      <c r="I7584" s="2" t="b">
        <f t="shared" si="236"/>
        <v>0</v>
      </c>
      <c r="J7584" s="2" t="b">
        <f t="shared" si="237"/>
        <v>0</v>
      </c>
    </row>
    <row r="7585" spans="1:10" x14ac:dyDescent="0.35">
      <c r="A7585" s="4">
        <v>234</v>
      </c>
      <c r="B7585" s="3" t="s">
        <v>155</v>
      </c>
      <c r="C7585" s="16">
        <v>45560</v>
      </c>
      <c r="D7585" s="1" t="s">
        <v>1</v>
      </c>
      <c r="E7585" s="1" t="s">
        <v>3</v>
      </c>
      <c r="F7585" s="2">
        <v>28</v>
      </c>
      <c r="G7585" s="2" t="str" cm="1">
        <f t="array" ref="G7585">_xlfn.IFS( F7585 = "", "Unknown", F7585 &lt;= 25, "Young Adult", F7585 &lt;= 35, "Millennials", F7585 &lt;= 50, "Gen-X", F7585 &gt; 50, "Seniors")</f>
        <v>Millennials</v>
      </c>
      <c r="H7585" s="2">
        <v>58</v>
      </c>
      <c r="I7585" s="2" t="b">
        <f t="shared" si="236"/>
        <v>1</v>
      </c>
      <c r="J7585" s="2" t="b">
        <f t="shared" si="237"/>
        <v>0</v>
      </c>
    </row>
    <row r="7586" spans="1:10" x14ac:dyDescent="0.35">
      <c r="A7586" s="4">
        <v>234</v>
      </c>
      <c r="B7586" s="3" t="s">
        <v>119</v>
      </c>
      <c r="C7586" s="16">
        <v>45591</v>
      </c>
      <c r="D7586" s="1" t="s">
        <v>1</v>
      </c>
      <c r="E7586" s="1" t="s">
        <v>3</v>
      </c>
      <c r="F7586" s="2">
        <v>55</v>
      </c>
      <c r="G7586" s="2" t="str" cm="1">
        <f t="array" ref="G7586">_xlfn.IFS( F7586 = "", "Unknown", F7586 &lt;= 25, "Young Adult", F7586 &lt;= 35, "Millennials", F7586 &lt;= 50, "Gen-X", F7586 &gt; 50, "Seniors")</f>
        <v>Seniors</v>
      </c>
      <c r="H7586" s="2">
        <v>90</v>
      </c>
      <c r="I7586" s="2" t="b">
        <f t="shared" si="236"/>
        <v>1</v>
      </c>
      <c r="J7586" s="2" t="b">
        <f t="shared" si="237"/>
        <v>0</v>
      </c>
    </row>
    <row r="7587" spans="1:10" x14ac:dyDescent="0.35">
      <c r="A7587" s="4">
        <v>234</v>
      </c>
      <c r="B7587" s="3" t="s">
        <v>118</v>
      </c>
      <c r="C7587" s="16">
        <v>45592</v>
      </c>
      <c r="D7587" s="1" t="s">
        <v>1</v>
      </c>
      <c r="E7587" s="1" t="s">
        <v>3</v>
      </c>
      <c r="F7587" s="2">
        <v>26</v>
      </c>
      <c r="G7587" s="2" t="str" cm="1">
        <f t="array" ref="G7587">_xlfn.IFS( F7587 = "", "Unknown", F7587 &lt;= 25, "Young Adult", F7587 &lt;= 35, "Millennials", F7587 &lt;= 50, "Gen-X", F7587 &gt; 50, "Seniors")</f>
        <v>Millennials</v>
      </c>
      <c r="H7587" s="2">
        <v>81</v>
      </c>
      <c r="I7587" s="2" t="b">
        <f t="shared" si="236"/>
        <v>1</v>
      </c>
      <c r="J7587" s="2" t="b">
        <f t="shared" si="237"/>
        <v>0</v>
      </c>
    </row>
    <row r="7588" spans="1:10" x14ac:dyDescent="0.35">
      <c r="A7588" s="4">
        <v>234</v>
      </c>
      <c r="B7588" s="3" t="s">
        <v>118</v>
      </c>
      <c r="C7588" s="16">
        <v>45592</v>
      </c>
      <c r="D7588" s="1" t="s">
        <v>1</v>
      </c>
      <c r="E7588" s="1" t="s">
        <v>0</v>
      </c>
      <c r="G7588" s="2" t="str" cm="1">
        <f t="array" ref="G7588">_xlfn.IFS( F7588 = "", "Unknown", F7588 &lt;= 25, "Young Adult", F7588 &lt;= 35, "Millennials", F7588 &lt;= 50, "Gen-X", F7588 &gt; 50, "Seniors")</f>
        <v>Unknown</v>
      </c>
      <c r="H7588" s="2">
        <v>88</v>
      </c>
      <c r="I7588" s="2" t="b">
        <f t="shared" si="236"/>
        <v>1</v>
      </c>
      <c r="J7588" s="2" t="b">
        <f t="shared" si="237"/>
        <v>0</v>
      </c>
    </row>
    <row r="7589" spans="1:10" x14ac:dyDescent="0.35">
      <c r="A7589" s="4">
        <v>234</v>
      </c>
      <c r="B7589" s="3" t="s">
        <v>118</v>
      </c>
      <c r="C7589" s="16">
        <v>45592</v>
      </c>
      <c r="D7589" s="1" t="s">
        <v>1</v>
      </c>
      <c r="E7589" s="1" t="s">
        <v>0</v>
      </c>
      <c r="G7589" s="2" t="str" cm="1">
        <f t="array" ref="G7589">_xlfn.IFS( F7589 = "", "Unknown", F7589 &lt;= 25, "Young Adult", F7589 &lt;= 35, "Millennials", F7589 &lt;= 50, "Gen-X", F7589 &gt; 50, "Seniors")</f>
        <v>Unknown</v>
      </c>
      <c r="H7589" s="2">
        <v>112</v>
      </c>
      <c r="I7589" s="2" t="b">
        <f t="shared" si="236"/>
        <v>1</v>
      </c>
      <c r="J7589" s="2" t="b">
        <f t="shared" si="237"/>
        <v>0</v>
      </c>
    </row>
    <row r="7590" spans="1:10" x14ac:dyDescent="0.35">
      <c r="A7590" s="4">
        <v>234</v>
      </c>
      <c r="B7590" s="3" t="s">
        <v>118</v>
      </c>
      <c r="C7590" s="16">
        <v>45592</v>
      </c>
      <c r="D7590" s="1" t="s">
        <v>1</v>
      </c>
      <c r="E7590" s="1" t="s">
        <v>0</v>
      </c>
      <c r="G7590" s="2" t="str" cm="1">
        <f t="array" ref="G7590">_xlfn.IFS( F7590 = "", "Unknown", F7590 &lt;= 25, "Young Adult", F7590 &lt;= 35, "Millennials", F7590 &lt;= 50, "Gen-X", F7590 &gt; 50, "Seniors")</f>
        <v>Unknown</v>
      </c>
      <c r="H7590" s="2">
        <v>107</v>
      </c>
      <c r="I7590" s="2" t="b">
        <f t="shared" si="236"/>
        <v>1</v>
      </c>
      <c r="J7590" s="2" t="b">
        <f t="shared" si="237"/>
        <v>0</v>
      </c>
    </row>
    <row r="7591" spans="1:10" x14ac:dyDescent="0.35">
      <c r="A7591" s="4">
        <v>234</v>
      </c>
      <c r="B7591" s="3" t="s">
        <v>41</v>
      </c>
      <c r="C7591" s="16">
        <v>45671</v>
      </c>
      <c r="D7591" s="1" t="s">
        <v>1</v>
      </c>
      <c r="E7591" s="1" t="s">
        <v>3</v>
      </c>
      <c r="F7591" s="2">
        <v>23</v>
      </c>
      <c r="G7591" s="2" t="str" cm="1">
        <f t="array" ref="G7591">_xlfn.IFS( F7591 = "", "Unknown", F7591 &lt;= 25, "Young Adult", F7591 &lt;= 35, "Millennials", F7591 &lt;= 50, "Gen-X", F7591 &gt; 50, "Seniors")</f>
        <v>Young Adult</v>
      </c>
      <c r="H7591" s="2">
        <v>19</v>
      </c>
      <c r="I7591" s="2" t="b">
        <f t="shared" si="236"/>
        <v>0</v>
      </c>
      <c r="J7591" s="2" t="b">
        <f t="shared" si="237"/>
        <v>0</v>
      </c>
    </row>
    <row r="7592" spans="1:10" x14ac:dyDescent="0.35">
      <c r="A7592" s="4">
        <v>234</v>
      </c>
      <c r="B7592" s="3" t="s">
        <v>41</v>
      </c>
      <c r="C7592" s="16">
        <v>45671</v>
      </c>
      <c r="D7592" s="1" t="s">
        <v>1</v>
      </c>
      <c r="E7592" s="1" t="s">
        <v>0</v>
      </c>
      <c r="G7592" s="2" t="str" cm="1">
        <f t="array" ref="G7592">_xlfn.IFS( F7592 = "", "Unknown", F7592 &lt;= 25, "Young Adult", F7592 &lt;= 35, "Millennials", F7592 &lt;= 50, "Gen-X", F7592 &gt; 50, "Seniors")</f>
        <v>Unknown</v>
      </c>
      <c r="H7592" s="2">
        <v>31</v>
      </c>
      <c r="I7592" s="2" t="b">
        <f t="shared" si="236"/>
        <v>1</v>
      </c>
      <c r="J7592" s="2" t="b">
        <f t="shared" si="237"/>
        <v>0</v>
      </c>
    </row>
    <row r="7593" spans="1:10" x14ac:dyDescent="0.35">
      <c r="A7593" s="4">
        <v>234</v>
      </c>
      <c r="B7593" s="3" t="s">
        <v>84</v>
      </c>
      <c r="C7593" s="16">
        <v>45672</v>
      </c>
      <c r="D7593" s="1" t="s">
        <v>1</v>
      </c>
      <c r="E7593" s="1" t="s">
        <v>0</v>
      </c>
      <c r="G7593" s="2" t="str" cm="1">
        <f t="array" ref="G7593">_xlfn.IFS( F7593 = "", "Unknown", F7593 &lt;= 25, "Young Adult", F7593 &lt;= 35, "Millennials", F7593 &lt;= 50, "Gen-X", F7593 &gt; 50, "Seniors")</f>
        <v>Unknown</v>
      </c>
      <c r="H7593" s="2">
        <v>11</v>
      </c>
      <c r="I7593" s="2" t="b">
        <f t="shared" si="236"/>
        <v>0</v>
      </c>
      <c r="J7593" s="2" t="b">
        <f t="shared" si="237"/>
        <v>0</v>
      </c>
    </row>
    <row r="7594" spans="1:10" x14ac:dyDescent="0.35">
      <c r="A7594" s="4">
        <v>234</v>
      </c>
      <c r="B7594" s="3" t="s">
        <v>84</v>
      </c>
      <c r="C7594" s="16">
        <v>45672</v>
      </c>
      <c r="D7594" s="1" t="s">
        <v>7</v>
      </c>
      <c r="E7594" s="1" t="s">
        <v>3</v>
      </c>
      <c r="F7594" s="2">
        <v>25</v>
      </c>
      <c r="G7594" s="2" t="str" cm="1">
        <f t="array" ref="G7594">_xlfn.IFS( F7594 = "", "Unknown", F7594 &lt;= 25, "Young Adult", F7594 &lt;= 35, "Millennials", F7594 &lt;= 50, "Gen-X", F7594 &gt; 50, "Seniors")</f>
        <v>Young Adult</v>
      </c>
      <c r="H7594" s="2">
        <v>27</v>
      </c>
      <c r="I7594" s="2" t="b">
        <f t="shared" si="236"/>
        <v>0</v>
      </c>
      <c r="J7594" s="2" t="b">
        <f t="shared" si="237"/>
        <v>0</v>
      </c>
    </row>
    <row r="7595" spans="1:10" x14ac:dyDescent="0.35">
      <c r="A7595" s="4">
        <v>234</v>
      </c>
      <c r="B7595" s="3" t="s">
        <v>157</v>
      </c>
      <c r="C7595" s="16">
        <v>45558</v>
      </c>
      <c r="D7595" s="1" t="s">
        <v>1</v>
      </c>
      <c r="E7595" s="1" t="s">
        <v>0</v>
      </c>
      <c r="G7595" s="2" t="str" cm="1">
        <f t="array" ref="G7595">_xlfn.IFS( F7595 = "", "Unknown", F7595 &lt;= 25, "Young Adult", F7595 &lt;= 35, "Millennials", F7595 &lt;= 50, "Gen-X", F7595 &gt; 50, "Seniors")</f>
        <v>Unknown</v>
      </c>
      <c r="H7595" s="2">
        <v>138</v>
      </c>
      <c r="I7595" s="2" t="b">
        <f t="shared" si="236"/>
        <v>1</v>
      </c>
      <c r="J7595" s="2" t="b">
        <f t="shared" si="237"/>
        <v>0</v>
      </c>
    </row>
    <row r="7596" spans="1:10" x14ac:dyDescent="0.35">
      <c r="A7596" s="4">
        <v>234</v>
      </c>
      <c r="B7596" s="3" t="s">
        <v>157</v>
      </c>
      <c r="C7596" s="16">
        <v>45558</v>
      </c>
      <c r="D7596" s="1" t="s">
        <v>1</v>
      </c>
      <c r="E7596" s="1" t="s">
        <v>0</v>
      </c>
      <c r="G7596" s="2" t="str" cm="1">
        <f t="array" ref="G7596">_xlfn.IFS( F7596 = "", "Unknown", F7596 &lt;= 25, "Young Adult", F7596 &lt;= 35, "Millennials", F7596 &lt;= 50, "Gen-X", F7596 &gt; 50, "Seniors")</f>
        <v>Unknown</v>
      </c>
      <c r="H7596" s="2">
        <v>149</v>
      </c>
      <c r="I7596" s="2" t="b">
        <f t="shared" si="236"/>
        <v>1</v>
      </c>
      <c r="J7596" s="2" t="b">
        <f t="shared" si="237"/>
        <v>0</v>
      </c>
    </row>
    <row r="7597" spans="1:10" x14ac:dyDescent="0.35">
      <c r="A7597" s="4">
        <v>234</v>
      </c>
      <c r="B7597" s="3" t="s">
        <v>157</v>
      </c>
      <c r="C7597" s="16">
        <v>45558</v>
      </c>
      <c r="D7597" s="1" t="s">
        <v>1</v>
      </c>
      <c r="E7597" s="1" t="s">
        <v>3</v>
      </c>
      <c r="F7597" s="2">
        <v>22</v>
      </c>
      <c r="G7597" s="2" t="str" cm="1">
        <f t="array" ref="G7597">_xlfn.IFS( F7597 = "", "Unknown", F7597 &lt;= 25, "Young Adult", F7597 &lt;= 35, "Millennials", F7597 &lt;= 50, "Gen-X", F7597 &gt; 50, "Seniors")</f>
        <v>Young Adult</v>
      </c>
      <c r="H7597" s="2">
        <v>111</v>
      </c>
      <c r="I7597" s="2" t="b">
        <f t="shared" si="236"/>
        <v>1</v>
      </c>
      <c r="J7597" s="2" t="b">
        <f t="shared" si="237"/>
        <v>0</v>
      </c>
    </row>
    <row r="7598" spans="1:10" x14ac:dyDescent="0.35">
      <c r="A7598" s="4">
        <v>234</v>
      </c>
      <c r="B7598" s="3" t="s">
        <v>157</v>
      </c>
      <c r="C7598" s="16">
        <v>45558</v>
      </c>
      <c r="D7598" s="1" t="s">
        <v>1</v>
      </c>
      <c r="E7598" s="1" t="s">
        <v>0</v>
      </c>
      <c r="G7598" s="2" t="str" cm="1">
        <f t="array" ref="G7598">_xlfn.IFS( F7598 = "", "Unknown", F7598 &lt;= 25, "Young Adult", F7598 &lt;= 35, "Millennials", F7598 &lt;= 50, "Gen-X", F7598 &gt; 50, "Seniors")</f>
        <v>Unknown</v>
      </c>
      <c r="H7598" s="2">
        <v>149</v>
      </c>
      <c r="I7598" s="2" t="b">
        <f t="shared" si="236"/>
        <v>1</v>
      </c>
      <c r="J7598" s="2" t="b">
        <f t="shared" si="237"/>
        <v>0</v>
      </c>
    </row>
    <row r="7599" spans="1:10" x14ac:dyDescent="0.35">
      <c r="A7599" s="4">
        <v>234</v>
      </c>
      <c r="B7599" s="3" t="s">
        <v>157</v>
      </c>
      <c r="C7599" s="16">
        <v>45558</v>
      </c>
      <c r="D7599" s="1" t="s">
        <v>1</v>
      </c>
      <c r="E7599" s="1" t="s">
        <v>0</v>
      </c>
      <c r="G7599" s="2" t="str" cm="1">
        <f t="array" ref="G7599">_xlfn.IFS( F7599 = "", "Unknown", F7599 &lt;= 25, "Young Adult", F7599 &lt;= 35, "Millennials", F7599 &lt;= 50, "Gen-X", F7599 &gt; 50, "Seniors")</f>
        <v>Unknown</v>
      </c>
      <c r="H7599" s="2">
        <v>26</v>
      </c>
      <c r="I7599" s="2" t="b">
        <f t="shared" si="236"/>
        <v>0</v>
      </c>
      <c r="J7599" s="2" t="b">
        <f t="shared" si="237"/>
        <v>0</v>
      </c>
    </row>
    <row r="7600" spans="1:10" x14ac:dyDescent="0.35">
      <c r="A7600" s="4">
        <v>234</v>
      </c>
      <c r="B7600" s="3" t="s">
        <v>157</v>
      </c>
      <c r="C7600" s="16">
        <v>45558</v>
      </c>
      <c r="D7600" s="1" t="s">
        <v>1</v>
      </c>
      <c r="E7600" s="1" t="s">
        <v>0</v>
      </c>
      <c r="G7600" s="2" t="str" cm="1">
        <f t="array" ref="G7600">_xlfn.IFS( F7600 = "", "Unknown", F7600 &lt;= 25, "Young Adult", F7600 &lt;= 35, "Millennials", F7600 &lt;= 50, "Gen-X", F7600 &gt; 50, "Seniors")</f>
        <v>Unknown</v>
      </c>
      <c r="H7600" s="2">
        <v>149</v>
      </c>
      <c r="I7600" s="2" t="b">
        <f t="shared" si="236"/>
        <v>1</v>
      </c>
      <c r="J7600" s="2" t="b">
        <f t="shared" si="237"/>
        <v>0</v>
      </c>
    </row>
    <row r="7601" spans="1:10" x14ac:dyDescent="0.35">
      <c r="A7601" s="4">
        <v>234</v>
      </c>
      <c r="B7601" s="3" t="s">
        <v>157</v>
      </c>
      <c r="C7601" s="16">
        <v>45558</v>
      </c>
      <c r="D7601" s="1" t="s">
        <v>1</v>
      </c>
      <c r="E7601" s="1" t="s">
        <v>0</v>
      </c>
      <c r="G7601" s="2" t="str" cm="1">
        <f t="array" ref="G7601">_xlfn.IFS( F7601 = "", "Unknown", F7601 &lt;= 25, "Young Adult", F7601 &lt;= 35, "Millennials", F7601 &lt;= 50, "Gen-X", F7601 &gt; 50, "Seniors")</f>
        <v>Unknown</v>
      </c>
      <c r="H7601" s="2">
        <v>145</v>
      </c>
      <c r="I7601" s="2" t="b">
        <f t="shared" si="236"/>
        <v>1</v>
      </c>
      <c r="J7601" s="2" t="b">
        <f t="shared" si="237"/>
        <v>0</v>
      </c>
    </row>
    <row r="7602" spans="1:10" x14ac:dyDescent="0.35">
      <c r="A7602" s="4">
        <v>234</v>
      </c>
      <c r="B7602" s="3" t="s">
        <v>157</v>
      </c>
      <c r="C7602" s="16">
        <v>45558</v>
      </c>
      <c r="D7602" s="1" t="s">
        <v>1</v>
      </c>
      <c r="E7602" s="1" t="s">
        <v>3</v>
      </c>
      <c r="F7602" s="2">
        <v>24</v>
      </c>
      <c r="G7602" s="2" t="str" cm="1">
        <f t="array" ref="G7602">_xlfn.IFS( F7602 = "", "Unknown", F7602 &lt;= 25, "Young Adult", F7602 &lt;= 35, "Millennials", F7602 &lt;= 50, "Gen-X", F7602 &gt; 50, "Seniors")</f>
        <v>Young Adult</v>
      </c>
      <c r="H7602" s="2">
        <v>121</v>
      </c>
      <c r="I7602" s="2" t="b">
        <f t="shared" si="236"/>
        <v>1</v>
      </c>
      <c r="J7602" s="2" t="b">
        <f t="shared" si="237"/>
        <v>0</v>
      </c>
    </row>
    <row r="7603" spans="1:10" x14ac:dyDescent="0.35">
      <c r="A7603" s="4">
        <v>234</v>
      </c>
      <c r="B7603" s="3" t="s">
        <v>157</v>
      </c>
      <c r="C7603" s="16">
        <v>45558</v>
      </c>
      <c r="D7603" s="1" t="s">
        <v>1</v>
      </c>
      <c r="E7603" s="1" t="s">
        <v>0</v>
      </c>
      <c r="G7603" s="2" t="str" cm="1">
        <f t="array" ref="G7603">_xlfn.IFS( F7603 = "", "Unknown", F7603 &lt;= 25, "Young Adult", F7603 &lt;= 35, "Millennials", F7603 &lt;= 50, "Gen-X", F7603 &gt; 50, "Seniors")</f>
        <v>Unknown</v>
      </c>
      <c r="H7603" s="2">
        <v>145</v>
      </c>
      <c r="I7603" s="2" t="b">
        <f t="shared" si="236"/>
        <v>1</v>
      </c>
      <c r="J7603" s="2" t="b">
        <f t="shared" si="237"/>
        <v>0</v>
      </c>
    </row>
    <row r="7604" spans="1:10" x14ac:dyDescent="0.35">
      <c r="A7604" s="4">
        <v>234</v>
      </c>
      <c r="B7604" s="3" t="s">
        <v>156</v>
      </c>
      <c r="C7604" s="16">
        <v>45559</v>
      </c>
      <c r="D7604" s="1" t="s">
        <v>1</v>
      </c>
      <c r="E7604" s="1" t="s">
        <v>3</v>
      </c>
      <c r="F7604" s="2">
        <v>22</v>
      </c>
      <c r="G7604" s="2" t="str" cm="1">
        <f t="array" ref="G7604">_xlfn.IFS( F7604 = "", "Unknown", F7604 &lt;= 25, "Young Adult", F7604 &lt;= 35, "Millennials", F7604 &lt;= 50, "Gen-X", F7604 &gt; 50, "Seniors")</f>
        <v>Young Adult</v>
      </c>
      <c r="H7604" s="2">
        <v>1</v>
      </c>
      <c r="I7604" s="2" t="b">
        <f t="shared" si="236"/>
        <v>0</v>
      </c>
      <c r="J7604" s="2" t="b">
        <f t="shared" si="237"/>
        <v>0</v>
      </c>
    </row>
    <row r="7605" spans="1:10" x14ac:dyDescent="0.35">
      <c r="A7605" s="4">
        <v>234</v>
      </c>
      <c r="B7605" s="3" t="s">
        <v>156</v>
      </c>
      <c r="C7605" s="16">
        <v>45559</v>
      </c>
      <c r="D7605" s="1" t="s">
        <v>1</v>
      </c>
      <c r="E7605" s="1" t="s">
        <v>0</v>
      </c>
      <c r="G7605" s="2" t="str" cm="1">
        <f t="array" ref="G7605">_xlfn.IFS( F7605 = "", "Unknown", F7605 &lt;= 25, "Young Adult", F7605 &lt;= 35, "Millennials", F7605 &lt;= 50, "Gen-X", F7605 &gt; 50, "Seniors")</f>
        <v>Unknown</v>
      </c>
      <c r="H7605" s="2">
        <v>148</v>
      </c>
      <c r="I7605" s="2" t="b">
        <f t="shared" si="236"/>
        <v>1</v>
      </c>
      <c r="J7605" s="2" t="b">
        <f t="shared" si="237"/>
        <v>0</v>
      </c>
    </row>
    <row r="7606" spans="1:10" x14ac:dyDescent="0.35">
      <c r="A7606" s="4">
        <v>234</v>
      </c>
      <c r="B7606" s="3" t="s">
        <v>156</v>
      </c>
      <c r="C7606" s="16">
        <v>45559</v>
      </c>
      <c r="D7606" s="1" t="s">
        <v>1</v>
      </c>
      <c r="E7606" s="1" t="s">
        <v>0</v>
      </c>
      <c r="G7606" s="2" t="str" cm="1">
        <f t="array" ref="G7606">_xlfn.IFS( F7606 = "", "Unknown", F7606 &lt;= 25, "Young Adult", F7606 &lt;= 35, "Millennials", F7606 &lt;= 50, "Gen-X", F7606 &gt; 50, "Seniors")</f>
        <v>Unknown</v>
      </c>
      <c r="H7606" s="2">
        <v>148</v>
      </c>
      <c r="I7606" s="2" t="b">
        <f t="shared" si="236"/>
        <v>1</v>
      </c>
      <c r="J7606" s="2" t="b">
        <f t="shared" si="237"/>
        <v>0</v>
      </c>
    </row>
    <row r="7607" spans="1:10" x14ac:dyDescent="0.35">
      <c r="A7607" s="4">
        <v>234</v>
      </c>
      <c r="B7607" s="3" t="s">
        <v>152</v>
      </c>
      <c r="C7607" s="16">
        <v>45563</v>
      </c>
      <c r="D7607" s="1" t="s">
        <v>1</v>
      </c>
      <c r="E7607" s="1" t="s">
        <v>0</v>
      </c>
      <c r="G7607" s="2" t="str" cm="1">
        <f t="array" ref="G7607">_xlfn.IFS( F7607 = "", "Unknown", F7607 &lt;= 25, "Young Adult", F7607 &lt;= 35, "Millennials", F7607 &lt;= 50, "Gen-X", F7607 &gt; 50, "Seniors")</f>
        <v>Unknown</v>
      </c>
      <c r="H7607" s="2">
        <v>128</v>
      </c>
      <c r="I7607" s="2" t="b">
        <f t="shared" si="236"/>
        <v>1</v>
      </c>
      <c r="J7607" s="2" t="b">
        <f t="shared" si="237"/>
        <v>0</v>
      </c>
    </row>
    <row r="7608" spans="1:10" x14ac:dyDescent="0.35">
      <c r="A7608" s="4">
        <v>234</v>
      </c>
      <c r="B7608" s="3" t="s">
        <v>157</v>
      </c>
      <c r="C7608" s="16">
        <v>45558</v>
      </c>
      <c r="D7608" s="1" t="s">
        <v>1</v>
      </c>
      <c r="E7608" s="1" t="s">
        <v>0</v>
      </c>
      <c r="G7608" s="2" t="str" cm="1">
        <f t="array" ref="G7608">_xlfn.IFS( F7608 = "", "Unknown", F7608 &lt;= 25, "Young Adult", F7608 &lt;= 35, "Millennials", F7608 &lt;= 50, "Gen-X", F7608 &gt; 50, "Seniors")</f>
        <v>Unknown</v>
      </c>
      <c r="H7608" s="2">
        <v>122</v>
      </c>
      <c r="I7608" s="2" t="b">
        <f t="shared" si="236"/>
        <v>1</v>
      </c>
      <c r="J7608" s="2" t="b">
        <f t="shared" si="237"/>
        <v>0</v>
      </c>
    </row>
    <row r="7609" spans="1:10" x14ac:dyDescent="0.35">
      <c r="A7609" s="4">
        <v>234</v>
      </c>
      <c r="B7609" s="3" t="s">
        <v>157</v>
      </c>
      <c r="C7609" s="16">
        <v>45558</v>
      </c>
      <c r="D7609" s="1" t="s">
        <v>1</v>
      </c>
      <c r="E7609" s="1" t="s">
        <v>0</v>
      </c>
      <c r="G7609" s="2" t="str" cm="1">
        <f t="array" ref="G7609">_xlfn.IFS( F7609 = "", "Unknown", F7609 &lt;= 25, "Young Adult", F7609 &lt;= 35, "Millennials", F7609 &lt;= 50, "Gen-X", F7609 &gt; 50, "Seniors")</f>
        <v>Unknown</v>
      </c>
      <c r="H7609" s="2">
        <v>6</v>
      </c>
      <c r="I7609" s="2" t="b">
        <f t="shared" si="236"/>
        <v>0</v>
      </c>
      <c r="J7609" s="2" t="b">
        <f t="shared" si="237"/>
        <v>0</v>
      </c>
    </row>
    <row r="7610" spans="1:10" x14ac:dyDescent="0.35">
      <c r="A7610" s="4">
        <v>234</v>
      </c>
      <c r="B7610" s="3" t="s">
        <v>157</v>
      </c>
      <c r="C7610" s="16">
        <v>45558</v>
      </c>
      <c r="D7610" s="1" t="s">
        <v>1</v>
      </c>
      <c r="E7610" s="1" t="s">
        <v>0</v>
      </c>
      <c r="G7610" s="2" t="str" cm="1">
        <f t="array" ref="G7610">_xlfn.IFS( F7610 = "", "Unknown", F7610 &lt;= 25, "Young Adult", F7610 &lt;= 35, "Millennials", F7610 &lt;= 50, "Gen-X", F7610 &gt; 50, "Seniors")</f>
        <v>Unknown</v>
      </c>
      <c r="H7610" s="2">
        <v>149</v>
      </c>
      <c r="I7610" s="2" t="b">
        <f t="shared" si="236"/>
        <v>1</v>
      </c>
      <c r="J7610" s="2" t="b">
        <f t="shared" si="237"/>
        <v>0</v>
      </c>
    </row>
    <row r="7611" spans="1:10" x14ac:dyDescent="0.35">
      <c r="A7611" s="4">
        <v>234</v>
      </c>
      <c r="B7611" s="3" t="s">
        <v>157</v>
      </c>
      <c r="C7611" s="16">
        <v>45558</v>
      </c>
      <c r="D7611" s="1" t="s">
        <v>1</v>
      </c>
      <c r="E7611" s="1" t="s">
        <v>0</v>
      </c>
      <c r="G7611" s="2" t="str" cm="1">
        <f t="array" ref="G7611">_xlfn.IFS( F7611 = "", "Unknown", F7611 &lt;= 25, "Young Adult", F7611 &lt;= 35, "Millennials", F7611 &lt;= 50, "Gen-X", F7611 &gt; 50, "Seniors")</f>
        <v>Unknown</v>
      </c>
      <c r="H7611" s="2">
        <v>80</v>
      </c>
      <c r="I7611" s="2" t="b">
        <f t="shared" si="236"/>
        <v>1</v>
      </c>
      <c r="J7611" s="2" t="b">
        <f t="shared" si="237"/>
        <v>0</v>
      </c>
    </row>
    <row r="7612" spans="1:10" x14ac:dyDescent="0.35">
      <c r="A7612" s="4">
        <v>234</v>
      </c>
      <c r="B7612" s="3" t="s">
        <v>157</v>
      </c>
      <c r="C7612" s="16">
        <v>45558</v>
      </c>
      <c r="D7612" s="1" t="s">
        <v>1</v>
      </c>
      <c r="E7612" s="1" t="s">
        <v>0</v>
      </c>
      <c r="G7612" s="2" t="str" cm="1">
        <f t="array" ref="G7612">_xlfn.IFS( F7612 = "", "Unknown", F7612 &lt;= 25, "Young Adult", F7612 &lt;= 35, "Millennials", F7612 &lt;= 50, "Gen-X", F7612 &gt; 50, "Seniors")</f>
        <v>Unknown</v>
      </c>
      <c r="H7612" s="2">
        <v>148</v>
      </c>
      <c r="I7612" s="2" t="b">
        <f t="shared" si="236"/>
        <v>1</v>
      </c>
      <c r="J7612" s="2" t="b">
        <f t="shared" si="237"/>
        <v>0</v>
      </c>
    </row>
    <row r="7613" spans="1:10" x14ac:dyDescent="0.35">
      <c r="A7613" s="4">
        <v>234</v>
      </c>
      <c r="B7613" s="3" t="s">
        <v>157</v>
      </c>
      <c r="C7613" s="16">
        <v>45558</v>
      </c>
      <c r="D7613" s="1" t="s">
        <v>1</v>
      </c>
      <c r="E7613" s="1" t="s">
        <v>0</v>
      </c>
      <c r="G7613" s="2" t="str" cm="1">
        <f t="array" ref="G7613">_xlfn.IFS( F7613 = "", "Unknown", F7613 &lt;= 25, "Young Adult", F7613 &lt;= 35, "Millennials", F7613 &lt;= 50, "Gen-X", F7613 &gt; 50, "Seniors")</f>
        <v>Unknown</v>
      </c>
      <c r="H7613" s="2">
        <v>149</v>
      </c>
      <c r="I7613" s="2" t="b">
        <f t="shared" si="236"/>
        <v>1</v>
      </c>
      <c r="J7613" s="2" t="b">
        <f t="shared" si="237"/>
        <v>0</v>
      </c>
    </row>
    <row r="7614" spans="1:10" x14ac:dyDescent="0.35">
      <c r="A7614" s="4">
        <v>234</v>
      </c>
      <c r="B7614" s="3" t="s">
        <v>157</v>
      </c>
      <c r="C7614" s="16">
        <v>45558</v>
      </c>
      <c r="D7614" s="1" t="s">
        <v>1</v>
      </c>
      <c r="E7614" s="1" t="s">
        <v>0</v>
      </c>
      <c r="G7614" s="2" t="str" cm="1">
        <f t="array" ref="G7614">_xlfn.IFS( F7614 = "", "Unknown", F7614 &lt;= 25, "Young Adult", F7614 &lt;= 35, "Millennials", F7614 &lt;= 50, "Gen-X", F7614 &gt; 50, "Seniors")</f>
        <v>Unknown</v>
      </c>
      <c r="H7614" s="2">
        <v>149</v>
      </c>
      <c r="I7614" s="2" t="b">
        <f t="shared" si="236"/>
        <v>1</v>
      </c>
      <c r="J7614" s="2" t="b">
        <f t="shared" si="237"/>
        <v>0</v>
      </c>
    </row>
    <row r="7615" spans="1:10" x14ac:dyDescent="0.35">
      <c r="A7615" s="4">
        <v>234</v>
      </c>
      <c r="B7615" s="3" t="s">
        <v>157</v>
      </c>
      <c r="C7615" s="16">
        <v>45558</v>
      </c>
      <c r="D7615" s="1" t="s">
        <v>1</v>
      </c>
      <c r="E7615" s="1" t="s">
        <v>0</v>
      </c>
      <c r="G7615" s="2" t="str" cm="1">
        <f t="array" ref="G7615">_xlfn.IFS( F7615 = "", "Unknown", F7615 &lt;= 25, "Young Adult", F7615 &lt;= 35, "Millennials", F7615 &lt;= 50, "Gen-X", F7615 &gt; 50, "Seniors")</f>
        <v>Unknown</v>
      </c>
      <c r="H7615" s="2">
        <v>149</v>
      </c>
      <c r="I7615" s="2" t="b">
        <f t="shared" si="236"/>
        <v>1</v>
      </c>
      <c r="J7615" s="2" t="b">
        <f t="shared" si="237"/>
        <v>0</v>
      </c>
    </row>
    <row r="7616" spans="1:10" x14ac:dyDescent="0.35">
      <c r="A7616" s="4">
        <v>234</v>
      </c>
      <c r="B7616" s="3" t="s">
        <v>157</v>
      </c>
      <c r="C7616" s="16">
        <v>45558</v>
      </c>
      <c r="D7616" s="1" t="s">
        <v>1</v>
      </c>
      <c r="E7616" s="1" t="s">
        <v>0</v>
      </c>
      <c r="G7616" s="2" t="str" cm="1">
        <f t="array" ref="G7616">_xlfn.IFS( F7616 = "", "Unknown", F7616 &lt;= 25, "Young Adult", F7616 &lt;= 35, "Millennials", F7616 &lt;= 50, "Gen-X", F7616 &gt; 50, "Seniors")</f>
        <v>Unknown</v>
      </c>
      <c r="H7616" s="2">
        <v>95</v>
      </c>
      <c r="I7616" s="2" t="b">
        <f t="shared" si="236"/>
        <v>1</v>
      </c>
      <c r="J7616" s="2" t="b">
        <f t="shared" si="237"/>
        <v>0</v>
      </c>
    </row>
    <row r="7617" spans="1:10" x14ac:dyDescent="0.35">
      <c r="A7617" s="4">
        <v>234</v>
      </c>
      <c r="B7617" s="3" t="s">
        <v>156</v>
      </c>
      <c r="C7617" s="16">
        <v>45559</v>
      </c>
      <c r="D7617" s="1" t="s">
        <v>1</v>
      </c>
      <c r="E7617" s="1" t="s">
        <v>3</v>
      </c>
      <c r="F7617" s="2">
        <v>25</v>
      </c>
      <c r="G7617" s="2" t="str" cm="1">
        <f t="array" ref="G7617">_xlfn.IFS( F7617 = "", "Unknown", F7617 &lt;= 25, "Young Adult", F7617 &lt;= 35, "Millennials", F7617 &lt;= 50, "Gen-X", F7617 &gt; 50, "Seniors")</f>
        <v>Young Adult</v>
      </c>
      <c r="H7617" s="2">
        <v>117</v>
      </c>
      <c r="I7617" s="2" t="b">
        <f t="shared" si="236"/>
        <v>1</v>
      </c>
      <c r="J7617" s="2" t="b">
        <f t="shared" si="237"/>
        <v>0</v>
      </c>
    </row>
    <row r="7618" spans="1:10" x14ac:dyDescent="0.35">
      <c r="A7618" s="4">
        <v>234</v>
      </c>
      <c r="B7618" s="3" t="s">
        <v>156</v>
      </c>
      <c r="C7618" s="16">
        <v>45559</v>
      </c>
      <c r="D7618" s="1" t="s">
        <v>1</v>
      </c>
      <c r="E7618" s="1" t="s">
        <v>0</v>
      </c>
      <c r="G7618" s="2" t="str" cm="1">
        <f t="array" ref="G7618">_xlfn.IFS( F7618 = "", "Unknown", F7618 &lt;= 25, "Young Adult", F7618 &lt;= 35, "Millennials", F7618 &lt;= 50, "Gen-X", F7618 &gt; 50, "Seniors")</f>
        <v>Unknown</v>
      </c>
      <c r="H7618" s="2">
        <v>147</v>
      </c>
      <c r="I7618" s="2" t="b">
        <f t="shared" ref="I7618:I7681" si="238">AND(D7618="ACTIVE", H7618 &gt;30)</f>
        <v>1</v>
      </c>
      <c r="J7618" s="2" t="b">
        <f t="shared" ref="J7618:J7681" si="239">AND(D7618="ACTIVE", H7618 &gt;180)</f>
        <v>0</v>
      </c>
    </row>
    <row r="7619" spans="1:10" x14ac:dyDescent="0.35">
      <c r="A7619" s="4">
        <v>234</v>
      </c>
      <c r="B7619" s="3" t="s">
        <v>156</v>
      </c>
      <c r="C7619" s="16">
        <v>45559</v>
      </c>
      <c r="D7619" s="1" t="s">
        <v>1</v>
      </c>
      <c r="E7619" s="1" t="s">
        <v>0</v>
      </c>
      <c r="G7619" s="2" t="str" cm="1">
        <f t="array" ref="G7619">_xlfn.IFS( F7619 = "", "Unknown", F7619 &lt;= 25, "Young Adult", F7619 &lt;= 35, "Millennials", F7619 &lt;= 50, "Gen-X", F7619 &gt; 50, "Seniors")</f>
        <v>Unknown</v>
      </c>
      <c r="H7619" s="2">
        <v>25</v>
      </c>
      <c r="I7619" s="2" t="b">
        <f t="shared" si="238"/>
        <v>0</v>
      </c>
      <c r="J7619" s="2" t="b">
        <f t="shared" si="239"/>
        <v>0</v>
      </c>
    </row>
    <row r="7620" spans="1:10" x14ac:dyDescent="0.35">
      <c r="A7620" s="4">
        <v>234</v>
      </c>
      <c r="B7620" s="3" t="s">
        <v>156</v>
      </c>
      <c r="C7620" s="16">
        <v>45559</v>
      </c>
      <c r="D7620" s="1" t="s">
        <v>7</v>
      </c>
      <c r="E7620" s="1" t="s">
        <v>3</v>
      </c>
      <c r="F7620" s="2">
        <v>31</v>
      </c>
      <c r="G7620" s="2" t="str" cm="1">
        <f t="array" ref="G7620">_xlfn.IFS( F7620 = "", "Unknown", F7620 &lt;= 25, "Young Adult", F7620 &lt;= 35, "Millennials", F7620 &lt;= 50, "Gen-X", F7620 &gt; 50, "Seniors")</f>
        <v>Millennials</v>
      </c>
      <c r="H7620" s="2">
        <v>104</v>
      </c>
      <c r="I7620" s="2" t="b">
        <f t="shared" si="238"/>
        <v>0</v>
      </c>
      <c r="J7620" s="2" t="b">
        <f t="shared" si="239"/>
        <v>0</v>
      </c>
    </row>
    <row r="7621" spans="1:10" x14ac:dyDescent="0.35">
      <c r="A7621" s="4">
        <v>234</v>
      </c>
      <c r="B7621" s="3" t="s">
        <v>156</v>
      </c>
      <c r="C7621" s="16">
        <v>45559</v>
      </c>
      <c r="D7621" s="1" t="s">
        <v>1</v>
      </c>
      <c r="E7621" s="1" t="s">
        <v>12</v>
      </c>
      <c r="F7621" s="2">
        <v>28</v>
      </c>
      <c r="G7621" s="2" t="str" cm="1">
        <f t="array" ref="G7621">_xlfn.IFS( F7621 = "", "Unknown", F7621 &lt;= 25, "Young Adult", F7621 &lt;= 35, "Millennials", F7621 &lt;= 50, "Gen-X", F7621 &gt; 50, "Seniors")</f>
        <v>Millennials</v>
      </c>
      <c r="H7621" s="2">
        <v>11</v>
      </c>
      <c r="I7621" s="2" t="b">
        <f t="shared" si="238"/>
        <v>0</v>
      </c>
      <c r="J7621" s="2" t="b">
        <f t="shared" si="239"/>
        <v>0</v>
      </c>
    </row>
    <row r="7622" spans="1:10" x14ac:dyDescent="0.35">
      <c r="A7622" s="4">
        <v>234</v>
      </c>
      <c r="B7622" s="3" t="s">
        <v>156</v>
      </c>
      <c r="C7622" s="16">
        <v>45559</v>
      </c>
      <c r="D7622" s="1" t="s">
        <v>5</v>
      </c>
      <c r="E7622" s="1" t="s">
        <v>0</v>
      </c>
      <c r="G7622" s="2" t="str" cm="1">
        <f t="array" ref="G7622">_xlfn.IFS( F7622 = "", "Unknown", F7622 &lt;= 25, "Young Adult", F7622 &lt;= 35, "Millennials", F7622 &lt;= 50, "Gen-X", F7622 &gt; 50, "Seniors")</f>
        <v>Unknown</v>
      </c>
      <c r="I7622" s="2" t="b">
        <f t="shared" si="238"/>
        <v>0</v>
      </c>
      <c r="J7622" s="2" t="b">
        <f t="shared" si="239"/>
        <v>0</v>
      </c>
    </row>
    <row r="7623" spans="1:10" x14ac:dyDescent="0.35">
      <c r="A7623" s="4">
        <v>234</v>
      </c>
      <c r="B7623" s="3" t="s">
        <v>156</v>
      </c>
      <c r="C7623" s="16">
        <v>45559</v>
      </c>
      <c r="D7623" s="1" t="s">
        <v>1</v>
      </c>
      <c r="E7623" s="1" t="s">
        <v>3</v>
      </c>
      <c r="F7623" s="2">
        <v>29</v>
      </c>
      <c r="G7623" s="2" t="str" cm="1">
        <f t="array" ref="G7623">_xlfn.IFS( F7623 = "", "Unknown", F7623 &lt;= 25, "Young Adult", F7623 &lt;= 35, "Millennials", F7623 &lt;= 50, "Gen-X", F7623 &gt; 50, "Seniors")</f>
        <v>Millennials</v>
      </c>
      <c r="H7623" s="2">
        <v>75</v>
      </c>
      <c r="I7623" s="2" t="b">
        <f t="shared" si="238"/>
        <v>1</v>
      </c>
      <c r="J7623" s="2" t="b">
        <f t="shared" si="239"/>
        <v>0</v>
      </c>
    </row>
    <row r="7624" spans="1:10" x14ac:dyDescent="0.35">
      <c r="A7624" s="4">
        <v>234</v>
      </c>
      <c r="B7624" s="3" t="s">
        <v>156</v>
      </c>
      <c r="C7624" s="16">
        <v>45559</v>
      </c>
      <c r="D7624" s="1" t="s">
        <v>1</v>
      </c>
      <c r="E7624" s="1" t="s">
        <v>0</v>
      </c>
      <c r="G7624" s="2" t="str" cm="1">
        <f t="array" ref="G7624">_xlfn.IFS( F7624 = "", "Unknown", F7624 &lt;= 25, "Young Adult", F7624 &lt;= 35, "Millennials", F7624 &lt;= 50, "Gen-X", F7624 &gt; 50, "Seniors")</f>
        <v>Unknown</v>
      </c>
      <c r="H7624" s="2">
        <v>148</v>
      </c>
      <c r="I7624" s="2" t="b">
        <f t="shared" si="238"/>
        <v>1</v>
      </c>
      <c r="J7624" s="2" t="b">
        <f t="shared" si="239"/>
        <v>0</v>
      </c>
    </row>
    <row r="7625" spans="1:10" x14ac:dyDescent="0.35">
      <c r="A7625" s="4">
        <v>234</v>
      </c>
      <c r="B7625" s="3" t="s">
        <v>156</v>
      </c>
      <c r="C7625" s="16">
        <v>45559</v>
      </c>
      <c r="D7625" s="1" t="s">
        <v>5</v>
      </c>
      <c r="E7625" s="1" t="s">
        <v>0</v>
      </c>
      <c r="G7625" s="2" t="str" cm="1">
        <f t="array" ref="G7625">_xlfn.IFS( F7625 = "", "Unknown", F7625 &lt;= 25, "Young Adult", F7625 &lt;= 35, "Millennials", F7625 &lt;= 50, "Gen-X", F7625 &gt; 50, "Seniors")</f>
        <v>Unknown</v>
      </c>
      <c r="I7625" s="2" t="b">
        <f t="shared" si="238"/>
        <v>0</v>
      </c>
      <c r="J7625" s="2" t="b">
        <f t="shared" si="239"/>
        <v>0</v>
      </c>
    </row>
    <row r="7626" spans="1:10" x14ac:dyDescent="0.35">
      <c r="A7626" s="4">
        <v>234</v>
      </c>
      <c r="B7626" s="3" t="s">
        <v>156</v>
      </c>
      <c r="C7626" s="16">
        <v>45559</v>
      </c>
      <c r="D7626" s="1" t="s">
        <v>1</v>
      </c>
      <c r="E7626" s="1" t="s">
        <v>0</v>
      </c>
      <c r="G7626" s="2" t="str" cm="1">
        <f t="array" ref="G7626">_xlfn.IFS( F7626 = "", "Unknown", F7626 &lt;= 25, "Young Adult", F7626 &lt;= 35, "Millennials", F7626 &lt;= 50, "Gen-X", F7626 &gt; 50, "Seniors")</f>
        <v>Unknown</v>
      </c>
      <c r="H7626" s="2">
        <v>148</v>
      </c>
      <c r="I7626" s="2" t="b">
        <f t="shared" si="238"/>
        <v>1</v>
      </c>
      <c r="J7626" s="2" t="b">
        <f t="shared" si="239"/>
        <v>0</v>
      </c>
    </row>
    <row r="7627" spans="1:10" x14ac:dyDescent="0.35">
      <c r="A7627" s="4">
        <v>234</v>
      </c>
      <c r="B7627" s="3" t="s">
        <v>156</v>
      </c>
      <c r="C7627" s="16">
        <v>45559</v>
      </c>
      <c r="D7627" s="1" t="s">
        <v>1</v>
      </c>
      <c r="E7627" s="1" t="s">
        <v>0</v>
      </c>
      <c r="G7627" s="2" t="str" cm="1">
        <f t="array" ref="G7627">_xlfn.IFS( F7627 = "", "Unknown", F7627 &lt;= 25, "Young Adult", F7627 &lt;= 35, "Millennials", F7627 &lt;= 50, "Gen-X", F7627 &gt; 50, "Seniors")</f>
        <v>Unknown</v>
      </c>
      <c r="H7627" s="2">
        <v>118</v>
      </c>
      <c r="I7627" s="2" t="b">
        <f t="shared" si="238"/>
        <v>1</v>
      </c>
      <c r="J7627" s="2" t="b">
        <f t="shared" si="239"/>
        <v>0</v>
      </c>
    </row>
    <row r="7628" spans="1:10" x14ac:dyDescent="0.35">
      <c r="A7628" s="4">
        <v>234</v>
      </c>
      <c r="B7628" s="3" t="s">
        <v>156</v>
      </c>
      <c r="C7628" s="16">
        <v>45559</v>
      </c>
      <c r="D7628" s="1" t="s">
        <v>1</v>
      </c>
      <c r="E7628" s="1" t="s">
        <v>0</v>
      </c>
      <c r="G7628" s="2" t="str" cm="1">
        <f t="array" ref="G7628">_xlfn.IFS( F7628 = "", "Unknown", F7628 &lt;= 25, "Young Adult", F7628 &lt;= 35, "Millennials", F7628 &lt;= 50, "Gen-X", F7628 &gt; 50, "Seniors")</f>
        <v>Unknown</v>
      </c>
      <c r="H7628" s="2">
        <v>96</v>
      </c>
      <c r="I7628" s="2" t="b">
        <f t="shared" si="238"/>
        <v>1</v>
      </c>
      <c r="J7628" s="2" t="b">
        <f t="shared" si="239"/>
        <v>0</v>
      </c>
    </row>
    <row r="7629" spans="1:10" x14ac:dyDescent="0.35">
      <c r="A7629" s="4">
        <v>234</v>
      </c>
      <c r="B7629" s="3" t="s">
        <v>156</v>
      </c>
      <c r="C7629" s="16">
        <v>45559</v>
      </c>
      <c r="D7629" s="1" t="s">
        <v>1</v>
      </c>
      <c r="E7629" s="1" t="s">
        <v>3</v>
      </c>
      <c r="F7629" s="2">
        <v>31</v>
      </c>
      <c r="G7629" s="2" t="str" cm="1">
        <f t="array" ref="G7629">_xlfn.IFS( F7629 = "", "Unknown", F7629 &lt;= 25, "Young Adult", F7629 &lt;= 35, "Millennials", F7629 &lt;= 50, "Gen-X", F7629 &gt; 50, "Seniors")</f>
        <v>Millennials</v>
      </c>
      <c r="H7629" s="2">
        <v>146</v>
      </c>
      <c r="I7629" s="2" t="b">
        <f t="shared" si="238"/>
        <v>1</v>
      </c>
      <c r="J7629" s="2" t="b">
        <f t="shared" si="239"/>
        <v>0</v>
      </c>
    </row>
    <row r="7630" spans="1:10" x14ac:dyDescent="0.35">
      <c r="A7630" s="4">
        <v>234</v>
      </c>
      <c r="B7630" s="3" t="s">
        <v>156</v>
      </c>
      <c r="C7630" s="16">
        <v>45559</v>
      </c>
      <c r="D7630" s="1" t="s">
        <v>1</v>
      </c>
      <c r="E7630" s="1" t="s">
        <v>3</v>
      </c>
      <c r="F7630" s="2">
        <v>30</v>
      </c>
      <c r="G7630" s="2" t="str" cm="1">
        <f t="array" ref="G7630">_xlfn.IFS( F7630 = "", "Unknown", F7630 &lt;= 25, "Young Adult", F7630 &lt;= 35, "Millennials", F7630 &lt;= 50, "Gen-X", F7630 &gt; 50, "Seniors")</f>
        <v>Millennials</v>
      </c>
      <c r="H7630" s="2">
        <v>148</v>
      </c>
      <c r="I7630" s="2" t="b">
        <f t="shared" si="238"/>
        <v>1</v>
      </c>
      <c r="J7630" s="2" t="b">
        <f t="shared" si="239"/>
        <v>0</v>
      </c>
    </row>
    <row r="7631" spans="1:10" x14ac:dyDescent="0.35">
      <c r="A7631" s="4">
        <v>234</v>
      </c>
      <c r="B7631" s="3" t="s">
        <v>157</v>
      </c>
      <c r="C7631" s="16">
        <v>45558</v>
      </c>
      <c r="D7631" s="1" t="s">
        <v>1</v>
      </c>
      <c r="E7631" s="1" t="s">
        <v>12</v>
      </c>
      <c r="F7631" s="2">
        <v>43</v>
      </c>
      <c r="G7631" s="2" t="str" cm="1">
        <f t="array" ref="G7631">_xlfn.IFS( F7631 = "", "Unknown", F7631 &lt;= 25, "Young Adult", F7631 &lt;= 35, "Millennials", F7631 &lt;= 50, "Gen-X", F7631 &gt; 50, "Seniors")</f>
        <v>Gen-X</v>
      </c>
      <c r="H7631" s="2">
        <v>124</v>
      </c>
      <c r="I7631" s="2" t="b">
        <f t="shared" si="238"/>
        <v>1</v>
      </c>
      <c r="J7631" s="2" t="b">
        <f t="shared" si="239"/>
        <v>0</v>
      </c>
    </row>
    <row r="7632" spans="1:10" x14ac:dyDescent="0.35">
      <c r="A7632" s="4">
        <v>234</v>
      </c>
      <c r="B7632" s="3" t="s">
        <v>157</v>
      </c>
      <c r="C7632" s="16">
        <v>45558</v>
      </c>
      <c r="D7632" s="1" t="s">
        <v>1</v>
      </c>
      <c r="E7632" s="1" t="s">
        <v>0</v>
      </c>
      <c r="G7632" s="2" t="str" cm="1">
        <f t="array" ref="G7632">_xlfn.IFS( F7632 = "", "Unknown", F7632 &lt;= 25, "Young Adult", F7632 &lt;= 35, "Millennials", F7632 &lt;= 50, "Gen-X", F7632 &gt; 50, "Seniors")</f>
        <v>Unknown</v>
      </c>
      <c r="H7632" s="2">
        <v>147</v>
      </c>
      <c r="I7632" s="2" t="b">
        <f t="shared" si="238"/>
        <v>1</v>
      </c>
      <c r="J7632" s="2" t="b">
        <f t="shared" si="239"/>
        <v>0</v>
      </c>
    </row>
    <row r="7633" spans="1:10" x14ac:dyDescent="0.35">
      <c r="A7633" s="4">
        <v>234</v>
      </c>
      <c r="B7633" s="3" t="s">
        <v>62</v>
      </c>
      <c r="C7633" s="16">
        <v>45651</v>
      </c>
      <c r="D7633" s="1" t="s">
        <v>1</v>
      </c>
      <c r="E7633" s="1" t="s">
        <v>0</v>
      </c>
      <c r="G7633" s="2" t="str" cm="1">
        <f t="array" ref="G7633">_xlfn.IFS( F7633 = "", "Unknown", F7633 &lt;= 25, "Young Adult", F7633 &lt;= 35, "Millennials", F7633 &lt;= 50, "Gen-X", F7633 &gt; 50, "Seniors")</f>
        <v>Unknown</v>
      </c>
      <c r="H7633" s="2">
        <v>51</v>
      </c>
      <c r="I7633" s="2" t="b">
        <f t="shared" si="238"/>
        <v>1</v>
      </c>
      <c r="J7633" s="2" t="b">
        <f t="shared" si="239"/>
        <v>0</v>
      </c>
    </row>
    <row r="7634" spans="1:10" x14ac:dyDescent="0.35">
      <c r="A7634" s="4">
        <v>234</v>
      </c>
      <c r="B7634" s="3" t="s">
        <v>156</v>
      </c>
      <c r="C7634" s="16">
        <v>45559</v>
      </c>
      <c r="D7634" s="1" t="s">
        <v>1</v>
      </c>
      <c r="E7634" s="1" t="s">
        <v>0</v>
      </c>
      <c r="G7634" s="2" t="str" cm="1">
        <f t="array" ref="G7634">_xlfn.IFS( F7634 = "", "Unknown", F7634 &lt;= 25, "Young Adult", F7634 &lt;= 35, "Millennials", F7634 &lt;= 50, "Gen-X", F7634 &gt; 50, "Seniors")</f>
        <v>Unknown</v>
      </c>
      <c r="H7634" s="2">
        <v>148</v>
      </c>
      <c r="I7634" s="2" t="b">
        <f t="shared" si="238"/>
        <v>1</v>
      </c>
      <c r="J7634" s="2" t="b">
        <f t="shared" si="239"/>
        <v>0</v>
      </c>
    </row>
    <row r="7635" spans="1:10" x14ac:dyDescent="0.35">
      <c r="A7635" s="4">
        <v>234</v>
      </c>
      <c r="B7635" s="3" t="s">
        <v>156</v>
      </c>
      <c r="C7635" s="16">
        <v>45559</v>
      </c>
      <c r="D7635" s="1" t="s">
        <v>1</v>
      </c>
      <c r="E7635" s="1" t="s">
        <v>3</v>
      </c>
      <c r="F7635" s="2">
        <v>40</v>
      </c>
      <c r="G7635" s="2" t="str" cm="1">
        <f t="array" ref="G7635">_xlfn.IFS( F7635 = "", "Unknown", F7635 &lt;= 25, "Young Adult", F7635 &lt;= 35, "Millennials", F7635 &lt;= 50, "Gen-X", F7635 &gt; 50, "Seniors")</f>
        <v>Gen-X</v>
      </c>
      <c r="H7635" s="2">
        <v>50</v>
      </c>
      <c r="I7635" s="2" t="b">
        <f t="shared" si="238"/>
        <v>1</v>
      </c>
      <c r="J7635" s="2" t="b">
        <f t="shared" si="239"/>
        <v>0</v>
      </c>
    </row>
    <row r="7636" spans="1:10" x14ac:dyDescent="0.35">
      <c r="A7636" s="4">
        <v>234</v>
      </c>
      <c r="B7636" s="3" t="s">
        <v>156</v>
      </c>
      <c r="C7636" s="16">
        <v>45559</v>
      </c>
      <c r="D7636" s="1" t="s">
        <v>1</v>
      </c>
      <c r="E7636" s="1" t="s">
        <v>3</v>
      </c>
      <c r="F7636" s="2">
        <v>24</v>
      </c>
      <c r="G7636" s="2" t="str" cm="1">
        <f t="array" ref="G7636">_xlfn.IFS( F7636 = "", "Unknown", F7636 &lt;= 25, "Young Adult", F7636 &lt;= 35, "Millennials", F7636 &lt;= 50, "Gen-X", F7636 &gt; 50, "Seniors")</f>
        <v>Young Adult</v>
      </c>
      <c r="H7636" s="2">
        <v>133</v>
      </c>
      <c r="I7636" s="2" t="b">
        <f t="shared" si="238"/>
        <v>1</v>
      </c>
      <c r="J7636" s="2" t="b">
        <f t="shared" si="239"/>
        <v>0</v>
      </c>
    </row>
    <row r="7637" spans="1:10" x14ac:dyDescent="0.35">
      <c r="A7637" s="4">
        <v>234</v>
      </c>
      <c r="B7637" s="3" t="s">
        <v>156</v>
      </c>
      <c r="C7637" s="16">
        <v>45559</v>
      </c>
      <c r="D7637" s="1" t="s">
        <v>1</v>
      </c>
      <c r="E7637" s="1" t="s">
        <v>3</v>
      </c>
      <c r="F7637" s="2">
        <v>29</v>
      </c>
      <c r="G7637" s="2" t="str" cm="1">
        <f t="array" ref="G7637">_xlfn.IFS( F7637 = "", "Unknown", F7637 &lt;= 25, "Young Adult", F7637 &lt;= 35, "Millennials", F7637 &lt;= 50, "Gen-X", F7637 &gt; 50, "Seniors")</f>
        <v>Millennials</v>
      </c>
      <c r="H7637" s="2">
        <v>147</v>
      </c>
      <c r="I7637" s="2" t="b">
        <f t="shared" si="238"/>
        <v>1</v>
      </c>
      <c r="J7637" s="2" t="b">
        <f t="shared" si="239"/>
        <v>0</v>
      </c>
    </row>
    <row r="7638" spans="1:10" x14ac:dyDescent="0.35">
      <c r="A7638" s="4">
        <v>234</v>
      </c>
      <c r="B7638" s="3" t="s">
        <v>156</v>
      </c>
      <c r="C7638" s="16">
        <v>45559</v>
      </c>
      <c r="D7638" s="1" t="s">
        <v>1</v>
      </c>
      <c r="E7638" s="1" t="s">
        <v>3</v>
      </c>
      <c r="F7638" s="2">
        <v>26</v>
      </c>
      <c r="G7638" s="2" t="str" cm="1">
        <f t="array" ref="G7638">_xlfn.IFS( F7638 = "", "Unknown", F7638 &lt;= 25, "Young Adult", F7638 &lt;= 35, "Millennials", F7638 &lt;= 50, "Gen-X", F7638 &gt; 50, "Seniors")</f>
        <v>Millennials</v>
      </c>
      <c r="H7638" s="2">
        <v>49</v>
      </c>
      <c r="I7638" s="2" t="b">
        <f t="shared" si="238"/>
        <v>1</v>
      </c>
      <c r="J7638" s="2" t="b">
        <f t="shared" si="239"/>
        <v>0</v>
      </c>
    </row>
    <row r="7639" spans="1:10" x14ac:dyDescent="0.35">
      <c r="A7639" s="4">
        <v>234</v>
      </c>
      <c r="B7639" s="3" t="s">
        <v>156</v>
      </c>
      <c r="C7639" s="16">
        <v>45559</v>
      </c>
      <c r="D7639" s="1" t="s">
        <v>1</v>
      </c>
      <c r="E7639" s="1" t="s">
        <v>0</v>
      </c>
      <c r="G7639" s="2" t="str" cm="1">
        <f t="array" ref="G7639">_xlfn.IFS( F7639 = "", "Unknown", F7639 &lt;= 25, "Young Adult", F7639 &lt;= 35, "Millennials", F7639 &lt;= 50, "Gen-X", F7639 &gt; 50, "Seniors")</f>
        <v>Unknown</v>
      </c>
      <c r="H7639" s="2">
        <v>1</v>
      </c>
      <c r="I7639" s="2" t="b">
        <f t="shared" si="238"/>
        <v>0</v>
      </c>
      <c r="J7639" s="2" t="b">
        <f t="shared" si="239"/>
        <v>0</v>
      </c>
    </row>
    <row r="7640" spans="1:10" x14ac:dyDescent="0.35">
      <c r="A7640" s="4">
        <v>234</v>
      </c>
      <c r="B7640" s="3" t="s">
        <v>156</v>
      </c>
      <c r="C7640" s="16">
        <v>45559</v>
      </c>
      <c r="D7640" s="1" t="s">
        <v>1</v>
      </c>
      <c r="E7640" s="1" t="s">
        <v>0</v>
      </c>
      <c r="G7640" s="2" t="str" cm="1">
        <f t="array" ref="G7640">_xlfn.IFS( F7640 = "", "Unknown", F7640 &lt;= 25, "Young Adult", F7640 &lt;= 35, "Millennials", F7640 &lt;= 50, "Gen-X", F7640 &gt; 50, "Seniors")</f>
        <v>Unknown</v>
      </c>
      <c r="H7640" s="2">
        <v>142</v>
      </c>
      <c r="I7640" s="2" t="b">
        <f t="shared" si="238"/>
        <v>1</v>
      </c>
      <c r="J7640" s="2" t="b">
        <f t="shared" si="239"/>
        <v>0</v>
      </c>
    </row>
    <row r="7641" spans="1:10" x14ac:dyDescent="0.35">
      <c r="A7641" s="4">
        <v>234</v>
      </c>
      <c r="B7641" s="3" t="s">
        <v>156</v>
      </c>
      <c r="C7641" s="16">
        <v>45559</v>
      </c>
      <c r="D7641" s="1" t="s">
        <v>1</v>
      </c>
      <c r="E7641" s="1" t="s">
        <v>0</v>
      </c>
      <c r="G7641" s="2" t="str" cm="1">
        <f t="array" ref="G7641">_xlfn.IFS( F7641 = "", "Unknown", F7641 &lt;= 25, "Young Adult", F7641 &lt;= 35, "Millennials", F7641 &lt;= 50, "Gen-X", F7641 &gt; 50, "Seniors")</f>
        <v>Unknown</v>
      </c>
      <c r="H7641" s="2">
        <v>148</v>
      </c>
      <c r="I7641" s="2" t="b">
        <f t="shared" si="238"/>
        <v>1</v>
      </c>
      <c r="J7641" s="2" t="b">
        <f t="shared" si="239"/>
        <v>0</v>
      </c>
    </row>
    <row r="7642" spans="1:10" x14ac:dyDescent="0.35">
      <c r="A7642" s="4">
        <v>234</v>
      </c>
      <c r="B7642" s="3" t="s">
        <v>156</v>
      </c>
      <c r="C7642" s="16">
        <v>45559</v>
      </c>
      <c r="D7642" s="1" t="s">
        <v>1</v>
      </c>
      <c r="E7642" s="1" t="s">
        <v>0</v>
      </c>
      <c r="G7642" s="2" t="str" cm="1">
        <f t="array" ref="G7642">_xlfn.IFS( F7642 = "", "Unknown", F7642 &lt;= 25, "Young Adult", F7642 &lt;= 35, "Millennials", F7642 &lt;= 50, "Gen-X", F7642 &gt; 50, "Seniors")</f>
        <v>Unknown</v>
      </c>
      <c r="H7642" s="2">
        <v>148</v>
      </c>
      <c r="I7642" s="2" t="b">
        <f t="shared" si="238"/>
        <v>1</v>
      </c>
      <c r="J7642" s="2" t="b">
        <f t="shared" si="239"/>
        <v>0</v>
      </c>
    </row>
    <row r="7643" spans="1:10" x14ac:dyDescent="0.35">
      <c r="A7643" s="4">
        <v>234</v>
      </c>
      <c r="B7643" s="3" t="s">
        <v>156</v>
      </c>
      <c r="C7643" s="16">
        <v>45559</v>
      </c>
      <c r="D7643" s="1" t="s">
        <v>1</v>
      </c>
      <c r="E7643" s="1" t="s">
        <v>4</v>
      </c>
      <c r="F7643" s="2">
        <v>39</v>
      </c>
      <c r="G7643" s="2" t="str" cm="1">
        <f t="array" ref="G7643">_xlfn.IFS( F7643 = "", "Unknown", F7643 &lt;= 25, "Young Adult", F7643 &lt;= 35, "Millennials", F7643 &lt;= 50, "Gen-X", F7643 &gt; 50, "Seniors")</f>
        <v>Gen-X</v>
      </c>
      <c r="H7643" s="2">
        <v>148</v>
      </c>
      <c r="I7643" s="2" t="b">
        <f t="shared" si="238"/>
        <v>1</v>
      </c>
      <c r="J7643" s="2" t="b">
        <f t="shared" si="239"/>
        <v>0</v>
      </c>
    </row>
    <row r="7644" spans="1:10" x14ac:dyDescent="0.35">
      <c r="A7644" s="4">
        <v>234</v>
      </c>
      <c r="B7644" s="3" t="s">
        <v>156</v>
      </c>
      <c r="C7644" s="16">
        <v>45559</v>
      </c>
      <c r="D7644" s="1" t="s">
        <v>1</v>
      </c>
      <c r="E7644" s="1" t="s">
        <v>3</v>
      </c>
      <c r="F7644" s="2">
        <v>27</v>
      </c>
      <c r="G7644" s="2" t="str" cm="1">
        <f t="array" ref="G7644">_xlfn.IFS( F7644 = "", "Unknown", F7644 &lt;= 25, "Young Adult", F7644 &lt;= 35, "Millennials", F7644 &lt;= 50, "Gen-X", F7644 &gt; 50, "Seniors")</f>
        <v>Millennials</v>
      </c>
      <c r="H7644" s="2">
        <v>116</v>
      </c>
      <c r="I7644" s="2" t="b">
        <f t="shared" si="238"/>
        <v>1</v>
      </c>
      <c r="J7644" s="2" t="b">
        <f t="shared" si="239"/>
        <v>0</v>
      </c>
    </row>
    <row r="7645" spans="1:10" x14ac:dyDescent="0.35">
      <c r="A7645" s="4">
        <v>234</v>
      </c>
      <c r="B7645" s="3" t="s">
        <v>156</v>
      </c>
      <c r="C7645" s="16">
        <v>45559</v>
      </c>
      <c r="D7645" s="1" t="s">
        <v>1</v>
      </c>
      <c r="E7645" s="1" t="s">
        <v>3</v>
      </c>
      <c r="F7645" s="2">
        <v>25</v>
      </c>
      <c r="G7645" s="2" t="str" cm="1">
        <f t="array" ref="G7645">_xlfn.IFS( F7645 = "", "Unknown", F7645 &lt;= 25, "Young Adult", F7645 &lt;= 35, "Millennials", F7645 &lt;= 50, "Gen-X", F7645 &gt; 50, "Seniors")</f>
        <v>Young Adult</v>
      </c>
      <c r="H7645" s="2">
        <v>148</v>
      </c>
      <c r="I7645" s="2" t="b">
        <f t="shared" si="238"/>
        <v>1</v>
      </c>
      <c r="J7645" s="2" t="b">
        <f t="shared" si="239"/>
        <v>0</v>
      </c>
    </row>
    <row r="7646" spans="1:10" x14ac:dyDescent="0.35">
      <c r="A7646" s="4">
        <v>234</v>
      </c>
      <c r="B7646" s="3" t="s">
        <v>156</v>
      </c>
      <c r="C7646" s="16">
        <v>45559</v>
      </c>
      <c r="D7646" s="1" t="s">
        <v>1</v>
      </c>
      <c r="E7646" s="1" t="s">
        <v>3</v>
      </c>
      <c r="F7646" s="2">
        <v>24</v>
      </c>
      <c r="G7646" s="2" t="str" cm="1">
        <f t="array" ref="G7646">_xlfn.IFS( F7646 = "", "Unknown", F7646 &lt;= 25, "Young Adult", F7646 &lt;= 35, "Millennials", F7646 &lt;= 50, "Gen-X", F7646 &gt; 50, "Seniors")</f>
        <v>Young Adult</v>
      </c>
      <c r="H7646" s="2">
        <v>135</v>
      </c>
      <c r="I7646" s="2" t="b">
        <f t="shared" si="238"/>
        <v>1</v>
      </c>
      <c r="J7646" s="2" t="b">
        <f t="shared" si="239"/>
        <v>0</v>
      </c>
    </row>
    <row r="7647" spans="1:10" x14ac:dyDescent="0.35">
      <c r="A7647" s="4">
        <v>234</v>
      </c>
      <c r="B7647" s="3" t="s">
        <v>156</v>
      </c>
      <c r="C7647" s="16">
        <v>45559</v>
      </c>
      <c r="D7647" s="1" t="s">
        <v>1</v>
      </c>
      <c r="E7647" s="1" t="s">
        <v>0</v>
      </c>
      <c r="G7647" s="2" t="str" cm="1">
        <f t="array" ref="G7647">_xlfn.IFS( F7647 = "", "Unknown", F7647 &lt;= 25, "Young Adult", F7647 &lt;= 35, "Millennials", F7647 &lt;= 50, "Gen-X", F7647 &gt; 50, "Seniors")</f>
        <v>Unknown</v>
      </c>
      <c r="H7647" s="2">
        <v>148</v>
      </c>
      <c r="I7647" s="2" t="b">
        <f t="shared" si="238"/>
        <v>1</v>
      </c>
      <c r="J7647" s="2" t="b">
        <f t="shared" si="239"/>
        <v>0</v>
      </c>
    </row>
    <row r="7648" spans="1:10" x14ac:dyDescent="0.35">
      <c r="A7648" s="4">
        <v>234</v>
      </c>
      <c r="B7648" s="3" t="s">
        <v>155</v>
      </c>
      <c r="C7648" s="16">
        <v>45560</v>
      </c>
      <c r="D7648" s="1" t="s">
        <v>1</v>
      </c>
      <c r="E7648" s="1" t="s">
        <v>4</v>
      </c>
      <c r="F7648" s="2">
        <v>23</v>
      </c>
      <c r="G7648" s="2" t="str" cm="1">
        <f t="array" ref="G7648">_xlfn.IFS( F7648 = "", "Unknown", F7648 &lt;= 25, "Young Adult", F7648 &lt;= 35, "Millennials", F7648 &lt;= 50, "Gen-X", F7648 &gt; 50, "Seniors")</f>
        <v>Young Adult</v>
      </c>
      <c r="H7648" s="2">
        <v>126</v>
      </c>
      <c r="I7648" s="2" t="b">
        <f t="shared" si="238"/>
        <v>1</v>
      </c>
      <c r="J7648" s="2" t="b">
        <f t="shared" si="239"/>
        <v>0</v>
      </c>
    </row>
    <row r="7649" spans="1:10" x14ac:dyDescent="0.35">
      <c r="A7649" s="4">
        <v>234</v>
      </c>
      <c r="B7649" s="3" t="s">
        <v>155</v>
      </c>
      <c r="C7649" s="16">
        <v>45560</v>
      </c>
      <c r="D7649" s="1" t="s">
        <v>1</v>
      </c>
      <c r="E7649" s="1" t="s">
        <v>0</v>
      </c>
      <c r="G7649" s="2" t="str" cm="1">
        <f t="array" ref="G7649">_xlfn.IFS( F7649 = "", "Unknown", F7649 &lt;= 25, "Young Adult", F7649 &lt;= 35, "Millennials", F7649 &lt;= 50, "Gen-X", F7649 &gt; 50, "Seniors")</f>
        <v>Unknown</v>
      </c>
      <c r="H7649" s="2">
        <v>147</v>
      </c>
      <c r="I7649" s="2" t="b">
        <f t="shared" si="238"/>
        <v>1</v>
      </c>
      <c r="J7649" s="2" t="b">
        <f t="shared" si="239"/>
        <v>0</v>
      </c>
    </row>
    <row r="7650" spans="1:10" x14ac:dyDescent="0.35">
      <c r="A7650" s="4">
        <v>234</v>
      </c>
      <c r="B7650" s="3" t="s">
        <v>155</v>
      </c>
      <c r="C7650" s="16">
        <v>45560</v>
      </c>
      <c r="D7650" s="1" t="s">
        <v>1</v>
      </c>
      <c r="E7650" s="1" t="s">
        <v>0</v>
      </c>
      <c r="G7650" s="2" t="str" cm="1">
        <f t="array" ref="G7650">_xlfn.IFS( F7650 = "", "Unknown", F7650 &lt;= 25, "Young Adult", F7650 &lt;= 35, "Millennials", F7650 &lt;= 50, "Gen-X", F7650 &gt; 50, "Seniors")</f>
        <v>Unknown</v>
      </c>
      <c r="H7650" s="2">
        <v>79</v>
      </c>
      <c r="I7650" s="2" t="b">
        <f t="shared" si="238"/>
        <v>1</v>
      </c>
      <c r="J7650" s="2" t="b">
        <f t="shared" si="239"/>
        <v>0</v>
      </c>
    </row>
    <row r="7651" spans="1:10" x14ac:dyDescent="0.35">
      <c r="A7651" s="4">
        <v>234</v>
      </c>
      <c r="B7651" s="3" t="s">
        <v>156</v>
      </c>
      <c r="C7651" s="16">
        <v>45559</v>
      </c>
      <c r="D7651" s="1" t="s">
        <v>5</v>
      </c>
      <c r="E7651" s="1" t="s">
        <v>0</v>
      </c>
      <c r="G7651" s="2" t="str" cm="1">
        <f t="array" ref="G7651">_xlfn.IFS( F7651 = "", "Unknown", F7651 &lt;= 25, "Young Adult", F7651 &lt;= 35, "Millennials", F7651 &lt;= 50, "Gen-X", F7651 &gt; 50, "Seniors")</f>
        <v>Unknown</v>
      </c>
      <c r="I7651" s="2" t="b">
        <f t="shared" si="238"/>
        <v>0</v>
      </c>
      <c r="J7651" s="2" t="b">
        <f t="shared" si="239"/>
        <v>0</v>
      </c>
    </row>
    <row r="7652" spans="1:10" x14ac:dyDescent="0.35">
      <c r="A7652" s="4">
        <v>234</v>
      </c>
      <c r="B7652" s="3" t="s">
        <v>156</v>
      </c>
      <c r="C7652" s="16">
        <v>45559</v>
      </c>
      <c r="D7652" s="1" t="s">
        <v>1</v>
      </c>
      <c r="E7652" s="1" t="s">
        <v>0</v>
      </c>
      <c r="G7652" s="2" t="str" cm="1">
        <f t="array" ref="G7652">_xlfn.IFS( F7652 = "", "Unknown", F7652 &lt;= 25, "Young Adult", F7652 &lt;= 35, "Millennials", F7652 &lt;= 50, "Gen-X", F7652 &gt; 50, "Seniors")</f>
        <v>Unknown</v>
      </c>
      <c r="H7652" s="2">
        <v>147</v>
      </c>
      <c r="I7652" s="2" t="b">
        <f t="shared" si="238"/>
        <v>1</v>
      </c>
      <c r="J7652" s="2" t="b">
        <f t="shared" si="239"/>
        <v>0</v>
      </c>
    </row>
    <row r="7653" spans="1:10" x14ac:dyDescent="0.35">
      <c r="A7653" s="4">
        <v>234</v>
      </c>
      <c r="B7653" s="3" t="s">
        <v>156</v>
      </c>
      <c r="C7653" s="16">
        <v>45559</v>
      </c>
      <c r="D7653" s="1" t="s">
        <v>1</v>
      </c>
      <c r="E7653" s="1" t="s">
        <v>0</v>
      </c>
      <c r="G7653" s="2" t="str" cm="1">
        <f t="array" ref="G7653">_xlfn.IFS( F7653 = "", "Unknown", F7653 &lt;= 25, "Young Adult", F7653 &lt;= 35, "Millennials", F7653 &lt;= 50, "Gen-X", F7653 &gt; 50, "Seniors")</f>
        <v>Unknown</v>
      </c>
      <c r="H7653" s="2">
        <v>148</v>
      </c>
      <c r="I7653" s="2" t="b">
        <f t="shared" si="238"/>
        <v>1</v>
      </c>
      <c r="J7653" s="2" t="b">
        <f t="shared" si="239"/>
        <v>0</v>
      </c>
    </row>
    <row r="7654" spans="1:10" x14ac:dyDescent="0.35">
      <c r="A7654" s="4">
        <v>234</v>
      </c>
      <c r="B7654" s="3" t="s">
        <v>156</v>
      </c>
      <c r="C7654" s="16">
        <v>45559</v>
      </c>
      <c r="D7654" s="1" t="s">
        <v>1</v>
      </c>
      <c r="E7654" s="1" t="s">
        <v>0</v>
      </c>
      <c r="G7654" s="2" t="str" cm="1">
        <f t="array" ref="G7654">_xlfn.IFS( F7654 = "", "Unknown", F7654 &lt;= 25, "Young Adult", F7654 &lt;= 35, "Millennials", F7654 &lt;= 50, "Gen-X", F7654 &gt; 50, "Seniors")</f>
        <v>Unknown</v>
      </c>
      <c r="H7654" s="2">
        <v>148</v>
      </c>
      <c r="I7654" s="2" t="b">
        <f t="shared" si="238"/>
        <v>1</v>
      </c>
      <c r="J7654" s="2" t="b">
        <f t="shared" si="239"/>
        <v>0</v>
      </c>
    </row>
    <row r="7655" spans="1:10" x14ac:dyDescent="0.35">
      <c r="A7655" s="4">
        <v>234</v>
      </c>
      <c r="B7655" s="3" t="s">
        <v>156</v>
      </c>
      <c r="C7655" s="16">
        <v>45559</v>
      </c>
      <c r="D7655" s="1" t="s">
        <v>1</v>
      </c>
      <c r="E7655" s="1" t="s">
        <v>3</v>
      </c>
      <c r="F7655" s="2">
        <v>20</v>
      </c>
      <c r="G7655" s="2" t="str" cm="1">
        <f t="array" ref="G7655">_xlfn.IFS( F7655 = "", "Unknown", F7655 &lt;= 25, "Young Adult", F7655 &lt;= 35, "Millennials", F7655 &lt;= 50, "Gen-X", F7655 &gt; 50, "Seniors")</f>
        <v>Young Adult</v>
      </c>
      <c r="H7655" s="2">
        <v>82</v>
      </c>
      <c r="I7655" s="2" t="b">
        <f t="shared" si="238"/>
        <v>1</v>
      </c>
      <c r="J7655" s="2" t="b">
        <f t="shared" si="239"/>
        <v>0</v>
      </c>
    </row>
    <row r="7656" spans="1:10" x14ac:dyDescent="0.35">
      <c r="A7656" s="4">
        <v>234</v>
      </c>
      <c r="B7656" s="3" t="s">
        <v>156</v>
      </c>
      <c r="C7656" s="16">
        <v>45559</v>
      </c>
      <c r="D7656" s="1" t="s">
        <v>1</v>
      </c>
      <c r="E7656" s="1" t="s">
        <v>0</v>
      </c>
      <c r="G7656" s="2" t="str" cm="1">
        <f t="array" ref="G7656">_xlfn.IFS( F7656 = "", "Unknown", F7656 &lt;= 25, "Young Adult", F7656 &lt;= 35, "Millennials", F7656 &lt;= 50, "Gen-X", F7656 &gt; 50, "Seniors")</f>
        <v>Unknown</v>
      </c>
      <c r="H7656" s="2">
        <v>3</v>
      </c>
      <c r="I7656" s="2" t="b">
        <f t="shared" si="238"/>
        <v>0</v>
      </c>
      <c r="J7656" s="2" t="b">
        <f t="shared" si="239"/>
        <v>0</v>
      </c>
    </row>
    <row r="7657" spans="1:10" x14ac:dyDescent="0.35">
      <c r="A7657" s="4">
        <v>234</v>
      </c>
      <c r="B7657" s="3" t="s">
        <v>156</v>
      </c>
      <c r="C7657" s="16">
        <v>45559</v>
      </c>
      <c r="D7657" s="1" t="s">
        <v>1</v>
      </c>
      <c r="E7657" s="1" t="s">
        <v>0</v>
      </c>
      <c r="G7657" s="2" t="str" cm="1">
        <f t="array" ref="G7657">_xlfn.IFS( F7657 = "", "Unknown", F7657 &lt;= 25, "Young Adult", F7657 &lt;= 35, "Millennials", F7657 &lt;= 50, "Gen-X", F7657 &gt; 50, "Seniors")</f>
        <v>Unknown</v>
      </c>
      <c r="H7657" s="2">
        <v>66</v>
      </c>
      <c r="I7657" s="2" t="b">
        <f t="shared" si="238"/>
        <v>1</v>
      </c>
      <c r="J7657" s="2" t="b">
        <f t="shared" si="239"/>
        <v>0</v>
      </c>
    </row>
    <row r="7658" spans="1:10" x14ac:dyDescent="0.35">
      <c r="A7658" s="4">
        <v>234</v>
      </c>
      <c r="B7658" s="3" t="s">
        <v>156</v>
      </c>
      <c r="C7658" s="16">
        <v>45559</v>
      </c>
      <c r="D7658" s="1" t="s">
        <v>5</v>
      </c>
      <c r="E7658" s="1" t="s">
        <v>0</v>
      </c>
      <c r="G7658" s="2" t="str" cm="1">
        <f t="array" ref="G7658">_xlfn.IFS( F7658 = "", "Unknown", F7658 &lt;= 25, "Young Adult", F7658 &lt;= 35, "Millennials", F7658 &lt;= 50, "Gen-X", F7658 &gt; 50, "Seniors")</f>
        <v>Unknown</v>
      </c>
      <c r="I7658" s="2" t="b">
        <f t="shared" si="238"/>
        <v>0</v>
      </c>
      <c r="J7658" s="2" t="b">
        <f t="shared" si="239"/>
        <v>0</v>
      </c>
    </row>
    <row r="7659" spans="1:10" x14ac:dyDescent="0.35">
      <c r="A7659" s="4">
        <v>234</v>
      </c>
      <c r="B7659" s="3" t="s">
        <v>156</v>
      </c>
      <c r="C7659" s="16">
        <v>45559</v>
      </c>
      <c r="D7659" s="1" t="s">
        <v>1</v>
      </c>
      <c r="E7659" s="1" t="s">
        <v>3</v>
      </c>
      <c r="F7659" s="2">
        <v>32</v>
      </c>
      <c r="G7659" s="2" t="str" cm="1">
        <f t="array" ref="G7659">_xlfn.IFS( F7659 = "", "Unknown", F7659 &lt;= 25, "Young Adult", F7659 &lt;= 35, "Millennials", F7659 &lt;= 50, "Gen-X", F7659 &gt; 50, "Seniors")</f>
        <v>Millennials</v>
      </c>
      <c r="H7659" s="2">
        <v>3</v>
      </c>
      <c r="I7659" s="2" t="b">
        <f t="shared" si="238"/>
        <v>0</v>
      </c>
      <c r="J7659" s="2" t="b">
        <f t="shared" si="239"/>
        <v>0</v>
      </c>
    </row>
    <row r="7660" spans="1:10" x14ac:dyDescent="0.35">
      <c r="A7660" s="4">
        <v>234</v>
      </c>
      <c r="B7660" s="3" t="s">
        <v>156</v>
      </c>
      <c r="C7660" s="16">
        <v>45559</v>
      </c>
      <c r="D7660" s="1" t="s">
        <v>1</v>
      </c>
      <c r="E7660" s="1" t="s">
        <v>0</v>
      </c>
      <c r="G7660" s="2" t="str" cm="1">
        <f t="array" ref="G7660">_xlfn.IFS( F7660 = "", "Unknown", F7660 &lt;= 25, "Young Adult", F7660 &lt;= 35, "Millennials", F7660 &lt;= 50, "Gen-X", F7660 &gt; 50, "Seniors")</f>
        <v>Unknown</v>
      </c>
      <c r="H7660" s="2">
        <v>2</v>
      </c>
      <c r="I7660" s="2" t="b">
        <f t="shared" si="238"/>
        <v>0</v>
      </c>
      <c r="J7660" s="2" t="b">
        <f t="shared" si="239"/>
        <v>0</v>
      </c>
    </row>
    <row r="7661" spans="1:10" x14ac:dyDescent="0.35">
      <c r="A7661" s="4">
        <v>234</v>
      </c>
      <c r="B7661" s="3" t="s">
        <v>156</v>
      </c>
      <c r="C7661" s="16">
        <v>45559</v>
      </c>
      <c r="D7661" s="1" t="s">
        <v>1</v>
      </c>
      <c r="E7661" s="1" t="s">
        <v>0</v>
      </c>
      <c r="G7661" s="2" t="str" cm="1">
        <f t="array" ref="G7661">_xlfn.IFS( F7661 = "", "Unknown", F7661 &lt;= 25, "Young Adult", F7661 &lt;= 35, "Millennials", F7661 &lt;= 50, "Gen-X", F7661 &gt; 50, "Seniors")</f>
        <v>Unknown</v>
      </c>
      <c r="H7661" s="2">
        <v>118</v>
      </c>
      <c r="I7661" s="2" t="b">
        <f t="shared" si="238"/>
        <v>1</v>
      </c>
      <c r="J7661" s="2" t="b">
        <f t="shared" si="239"/>
        <v>0</v>
      </c>
    </row>
    <row r="7662" spans="1:10" x14ac:dyDescent="0.35">
      <c r="A7662" s="4">
        <v>234</v>
      </c>
      <c r="B7662" s="3" t="s">
        <v>156</v>
      </c>
      <c r="C7662" s="16">
        <v>45559</v>
      </c>
      <c r="D7662" s="1" t="s">
        <v>1</v>
      </c>
      <c r="E7662" s="1" t="s">
        <v>0</v>
      </c>
      <c r="G7662" s="2" t="str" cm="1">
        <f t="array" ref="G7662">_xlfn.IFS( F7662 = "", "Unknown", F7662 &lt;= 25, "Young Adult", F7662 &lt;= 35, "Millennials", F7662 &lt;= 50, "Gen-X", F7662 &gt; 50, "Seniors")</f>
        <v>Unknown</v>
      </c>
      <c r="H7662" s="2">
        <v>148</v>
      </c>
      <c r="I7662" s="2" t="b">
        <f t="shared" si="238"/>
        <v>1</v>
      </c>
      <c r="J7662" s="2" t="b">
        <f t="shared" si="239"/>
        <v>0</v>
      </c>
    </row>
    <row r="7663" spans="1:10" x14ac:dyDescent="0.35">
      <c r="A7663" s="4">
        <v>234</v>
      </c>
      <c r="B7663" s="3" t="s">
        <v>155</v>
      </c>
      <c r="C7663" s="16">
        <v>45560</v>
      </c>
      <c r="D7663" s="1" t="s">
        <v>1</v>
      </c>
      <c r="E7663" s="1" t="s">
        <v>3</v>
      </c>
      <c r="F7663" s="2">
        <v>27</v>
      </c>
      <c r="G7663" s="2" t="str" cm="1">
        <f t="array" ref="G7663">_xlfn.IFS( F7663 = "", "Unknown", F7663 &lt;= 25, "Young Adult", F7663 &lt;= 35, "Millennials", F7663 &lt;= 50, "Gen-X", F7663 &gt; 50, "Seniors")</f>
        <v>Millennials</v>
      </c>
      <c r="H7663" s="2">
        <v>145</v>
      </c>
      <c r="I7663" s="2" t="b">
        <f t="shared" si="238"/>
        <v>1</v>
      </c>
      <c r="J7663" s="2" t="b">
        <f t="shared" si="239"/>
        <v>0</v>
      </c>
    </row>
    <row r="7664" spans="1:10" x14ac:dyDescent="0.35">
      <c r="A7664" s="4">
        <v>234</v>
      </c>
      <c r="B7664" s="3" t="s">
        <v>155</v>
      </c>
      <c r="C7664" s="16">
        <v>45560</v>
      </c>
      <c r="D7664" s="1" t="s">
        <v>1</v>
      </c>
      <c r="E7664" s="1" t="s">
        <v>3</v>
      </c>
      <c r="F7664" s="2">
        <v>20</v>
      </c>
      <c r="G7664" s="2" t="str" cm="1">
        <f t="array" ref="G7664">_xlfn.IFS( F7664 = "", "Unknown", F7664 &lt;= 25, "Young Adult", F7664 &lt;= 35, "Millennials", F7664 &lt;= 50, "Gen-X", F7664 &gt; 50, "Seniors")</f>
        <v>Young Adult</v>
      </c>
      <c r="H7664" s="2">
        <v>58</v>
      </c>
      <c r="I7664" s="2" t="b">
        <f t="shared" si="238"/>
        <v>1</v>
      </c>
      <c r="J7664" s="2" t="b">
        <f t="shared" si="239"/>
        <v>0</v>
      </c>
    </row>
    <row r="7665" spans="1:10" x14ac:dyDescent="0.35">
      <c r="A7665" s="4">
        <v>234</v>
      </c>
      <c r="B7665" s="3" t="s">
        <v>155</v>
      </c>
      <c r="C7665" s="16">
        <v>45560</v>
      </c>
      <c r="D7665" s="1" t="s">
        <v>1</v>
      </c>
      <c r="E7665" s="1" t="s">
        <v>0</v>
      </c>
      <c r="G7665" s="2" t="str" cm="1">
        <f t="array" ref="G7665">_xlfn.IFS( F7665 = "", "Unknown", F7665 &lt;= 25, "Young Adult", F7665 &lt;= 35, "Millennials", F7665 &lt;= 50, "Gen-X", F7665 &gt; 50, "Seniors")</f>
        <v>Unknown</v>
      </c>
      <c r="H7665" s="2">
        <v>147</v>
      </c>
      <c r="I7665" s="2" t="b">
        <f t="shared" si="238"/>
        <v>1</v>
      </c>
      <c r="J7665" s="2" t="b">
        <f t="shared" si="239"/>
        <v>0</v>
      </c>
    </row>
    <row r="7666" spans="1:10" x14ac:dyDescent="0.35">
      <c r="A7666" s="4">
        <v>234</v>
      </c>
      <c r="B7666" s="3" t="s">
        <v>155</v>
      </c>
      <c r="C7666" s="16">
        <v>45560</v>
      </c>
      <c r="D7666" s="1" t="s">
        <v>1</v>
      </c>
      <c r="E7666" s="1" t="s">
        <v>0</v>
      </c>
      <c r="G7666" s="2" t="str" cm="1">
        <f t="array" ref="G7666">_xlfn.IFS( F7666 = "", "Unknown", F7666 &lt;= 25, "Young Adult", F7666 &lt;= 35, "Millennials", F7666 &lt;= 50, "Gen-X", F7666 &gt; 50, "Seniors")</f>
        <v>Unknown</v>
      </c>
      <c r="H7666" s="2">
        <v>126</v>
      </c>
      <c r="I7666" s="2" t="b">
        <f t="shared" si="238"/>
        <v>1</v>
      </c>
      <c r="J7666" s="2" t="b">
        <f t="shared" si="239"/>
        <v>0</v>
      </c>
    </row>
    <row r="7667" spans="1:10" x14ac:dyDescent="0.35">
      <c r="A7667" s="4">
        <v>234</v>
      </c>
      <c r="B7667" s="3" t="s">
        <v>155</v>
      </c>
      <c r="C7667" s="16">
        <v>45560</v>
      </c>
      <c r="D7667" s="1" t="s">
        <v>1</v>
      </c>
      <c r="E7667" s="1" t="s">
        <v>3</v>
      </c>
      <c r="F7667" s="2">
        <v>35</v>
      </c>
      <c r="G7667" s="2" t="str" cm="1">
        <f t="array" ref="G7667">_xlfn.IFS( F7667 = "", "Unknown", F7667 &lt;= 25, "Young Adult", F7667 &lt;= 35, "Millennials", F7667 &lt;= 50, "Gen-X", F7667 &gt; 50, "Seniors")</f>
        <v>Millennials</v>
      </c>
      <c r="H7667" s="2">
        <v>131</v>
      </c>
      <c r="I7667" s="2" t="b">
        <f t="shared" si="238"/>
        <v>1</v>
      </c>
      <c r="J7667" s="2" t="b">
        <f t="shared" si="239"/>
        <v>0</v>
      </c>
    </row>
    <row r="7668" spans="1:10" x14ac:dyDescent="0.35">
      <c r="A7668" s="4">
        <v>234</v>
      </c>
      <c r="B7668" s="3" t="s">
        <v>155</v>
      </c>
      <c r="C7668" s="16">
        <v>45560</v>
      </c>
      <c r="D7668" s="1" t="s">
        <v>1</v>
      </c>
      <c r="E7668" s="1" t="s">
        <v>0</v>
      </c>
      <c r="G7668" s="2" t="str" cm="1">
        <f t="array" ref="G7668">_xlfn.IFS( F7668 = "", "Unknown", F7668 &lt;= 25, "Young Adult", F7668 &lt;= 35, "Millennials", F7668 &lt;= 50, "Gen-X", F7668 &gt; 50, "Seniors")</f>
        <v>Unknown</v>
      </c>
      <c r="H7668" s="2">
        <v>147</v>
      </c>
      <c r="I7668" s="2" t="b">
        <f t="shared" si="238"/>
        <v>1</v>
      </c>
      <c r="J7668" s="2" t="b">
        <f t="shared" si="239"/>
        <v>0</v>
      </c>
    </row>
    <row r="7669" spans="1:10" x14ac:dyDescent="0.35">
      <c r="A7669" s="4">
        <v>234</v>
      </c>
      <c r="B7669" s="3" t="s">
        <v>154</v>
      </c>
      <c r="C7669" s="16">
        <v>45561</v>
      </c>
      <c r="D7669" s="1" t="s">
        <v>1</v>
      </c>
      <c r="E7669" s="1" t="s">
        <v>3</v>
      </c>
      <c r="F7669" s="2">
        <v>30</v>
      </c>
      <c r="G7669" s="2" t="str" cm="1">
        <f t="array" ref="G7669">_xlfn.IFS( F7669 = "", "Unknown", F7669 &lt;= 25, "Young Adult", F7669 &lt;= 35, "Millennials", F7669 &lt;= 50, "Gen-X", F7669 &gt; 50, "Seniors")</f>
        <v>Millennials</v>
      </c>
      <c r="H7669" s="2">
        <v>133</v>
      </c>
      <c r="I7669" s="2" t="b">
        <f t="shared" si="238"/>
        <v>1</v>
      </c>
      <c r="J7669" s="2" t="b">
        <f t="shared" si="239"/>
        <v>0</v>
      </c>
    </row>
    <row r="7670" spans="1:10" x14ac:dyDescent="0.35">
      <c r="A7670" s="4">
        <v>234</v>
      </c>
      <c r="B7670" s="3" t="s">
        <v>154</v>
      </c>
      <c r="C7670" s="16">
        <v>45561</v>
      </c>
      <c r="D7670" s="1" t="s">
        <v>1</v>
      </c>
      <c r="E7670" s="1" t="s">
        <v>3</v>
      </c>
      <c r="F7670" s="2">
        <v>25</v>
      </c>
      <c r="G7670" s="2" t="str" cm="1">
        <f t="array" ref="G7670">_xlfn.IFS( F7670 = "", "Unknown", F7670 &lt;= 25, "Young Adult", F7670 &lt;= 35, "Millennials", F7670 &lt;= 50, "Gen-X", F7670 &gt; 50, "Seniors")</f>
        <v>Young Adult</v>
      </c>
      <c r="H7670" s="2">
        <v>146</v>
      </c>
      <c r="I7670" s="2" t="b">
        <f t="shared" si="238"/>
        <v>1</v>
      </c>
      <c r="J7670" s="2" t="b">
        <f t="shared" si="239"/>
        <v>0</v>
      </c>
    </row>
    <row r="7671" spans="1:10" x14ac:dyDescent="0.35">
      <c r="A7671" s="4">
        <v>234</v>
      </c>
      <c r="B7671" s="3" t="s">
        <v>154</v>
      </c>
      <c r="C7671" s="16">
        <v>45561</v>
      </c>
      <c r="D7671" s="1" t="s">
        <v>5</v>
      </c>
      <c r="E7671" s="1" t="s">
        <v>0</v>
      </c>
      <c r="G7671" s="2" t="str" cm="1">
        <f t="array" ref="G7671">_xlfn.IFS( F7671 = "", "Unknown", F7671 &lt;= 25, "Young Adult", F7671 &lt;= 35, "Millennials", F7671 &lt;= 50, "Gen-X", F7671 &gt; 50, "Seniors")</f>
        <v>Unknown</v>
      </c>
      <c r="I7671" s="2" t="b">
        <f t="shared" si="238"/>
        <v>0</v>
      </c>
      <c r="J7671" s="2" t="b">
        <f t="shared" si="239"/>
        <v>0</v>
      </c>
    </row>
    <row r="7672" spans="1:10" x14ac:dyDescent="0.35">
      <c r="A7672" s="4">
        <v>234</v>
      </c>
      <c r="B7672" s="3" t="s">
        <v>156</v>
      </c>
      <c r="C7672" s="16">
        <v>45559</v>
      </c>
      <c r="D7672" s="1" t="s">
        <v>1</v>
      </c>
      <c r="E7672" s="1" t="s">
        <v>0</v>
      </c>
      <c r="G7672" s="2" t="str" cm="1">
        <f t="array" ref="G7672">_xlfn.IFS( F7672 = "", "Unknown", F7672 &lt;= 25, "Young Adult", F7672 &lt;= 35, "Millennials", F7672 &lt;= 50, "Gen-X", F7672 &gt; 50, "Seniors")</f>
        <v>Unknown</v>
      </c>
      <c r="H7672" s="2">
        <v>148</v>
      </c>
      <c r="I7672" s="2" t="b">
        <f t="shared" si="238"/>
        <v>1</v>
      </c>
      <c r="J7672" s="2" t="b">
        <f t="shared" si="239"/>
        <v>0</v>
      </c>
    </row>
    <row r="7673" spans="1:10" x14ac:dyDescent="0.35">
      <c r="A7673" s="4">
        <v>234</v>
      </c>
      <c r="B7673" s="3" t="s">
        <v>156</v>
      </c>
      <c r="C7673" s="16">
        <v>45559</v>
      </c>
      <c r="D7673" s="1" t="s">
        <v>1</v>
      </c>
      <c r="E7673" s="1" t="s">
        <v>4</v>
      </c>
      <c r="F7673" s="2">
        <v>26</v>
      </c>
      <c r="G7673" s="2" t="str" cm="1">
        <f t="array" ref="G7673">_xlfn.IFS( F7673 = "", "Unknown", F7673 &lt;= 25, "Young Adult", F7673 &lt;= 35, "Millennials", F7673 &lt;= 50, "Gen-X", F7673 &gt; 50, "Seniors")</f>
        <v>Millennials</v>
      </c>
      <c r="H7673" s="2">
        <v>113</v>
      </c>
      <c r="I7673" s="2" t="b">
        <f t="shared" si="238"/>
        <v>1</v>
      </c>
      <c r="J7673" s="2" t="b">
        <f t="shared" si="239"/>
        <v>0</v>
      </c>
    </row>
    <row r="7674" spans="1:10" x14ac:dyDescent="0.35">
      <c r="A7674" s="4">
        <v>234</v>
      </c>
      <c r="B7674" s="3" t="s">
        <v>156</v>
      </c>
      <c r="C7674" s="16">
        <v>45559</v>
      </c>
      <c r="D7674" s="1" t="s">
        <v>1</v>
      </c>
      <c r="E7674" s="1" t="s">
        <v>0</v>
      </c>
      <c r="G7674" s="2" t="str" cm="1">
        <f t="array" ref="G7674">_xlfn.IFS( F7674 = "", "Unknown", F7674 &lt;= 25, "Young Adult", F7674 &lt;= 35, "Millennials", F7674 &lt;= 50, "Gen-X", F7674 &gt; 50, "Seniors")</f>
        <v>Unknown</v>
      </c>
      <c r="H7674" s="2">
        <v>148</v>
      </c>
      <c r="I7674" s="2" t="b">
        <f t="shared" si="238"/>
        <v>1</v>
      </c>
      <c r="J7674" s="2" t="b">
        <f t="shared" si="239"/>
        <v>0</v>
      </c>
    </row>
    <row r="7675" spans="1:10" x14ac:dyDescent="0.35">
      <c r="A7675" s="4">
        <v>234</v>
      </c>
      <c r="B7675" s="3" t="s">
        <v>156</v>
      </c>
      <c r="C7675" s="16">
        <v>45559</v>
      </c>
      <c r="D7675" s="1" t="s">
        <v>1</v>
      </c>
      <c r="E7675" s="1" t="s">
        <v>3</v>
      </c>
      <c r="F7675" s="2">
        <v>28</v>
      </c>
      <c r="G7675" s="2" t="str" cm="1">
        <f t="array" ref="G7675">_xlfn.IFS( F7675 = "", "Unknown", F7675 &lt;= 25, "Young Adult", F7675 &lt;= 35, "Millennials", F7675 &lt;= 50, "Gen-X", F7675 &gt; 50, "Seniors")</f>
        <v>Millennials</v>
      </c>
      <c r="H7675" s="2">
        <v>148</v>
      </c>
      <c r="I7675" s="2" t="b">
        <f t="shared" si="238"/>
        <v>1</v>
      </c>
      <c r="J7675" s="2" t="b">
        <f t="shared" si="239"/>
        <v>0</v>
      </c>
    </row>
    <row r="7676" spans="1:10" x14ac:dyDescent="0.35">
      <c r="A7676" s="4">
        <v>234</v>
      </c>
      <c r="B7676" s="3" t="s">
        <v>156</v>
      </c>
      <c r="C7676" s="16">
        <v>45559</v>
      </c>
      <c r="D7676" s="1" t="s">
        <v>1</v>
      </c>
      <c r="E7676" s="1" t="s">
        <v>0</v>
      </c>
      <c r="G7676" s="2" t="str" cm="1">
        <f t="array" ref="G7676">_xlfn.IFS( F7676 = "", "Unknown", F7676 &lt;= 25, "Young Adult", F7676 &lt;= 35, "Millennials", F7676 &lt;= 50, "Gen-X", F7676 &gt; 50, "Seniors")</f>
        <v>Unknown</v>
      </c>
      <c r="H7676" s="2">
        <v>75</v>
      </c>
      <c r="I7676" s="2" t="b">
        <f t="shared" si="238"/>
        <v>1</v>
      </c>
      <c r="J7676" s="2" t="b">
        <f t="shared" si="239"/>
        <v>0</v>
      </c>
    </row>
    <row r="7677" spans="1:10" x14ac:dyDescent="0.35">
      <c r="A7677" s="4">
        <v>234</v>
      </c>
      <c r="B7677" s="3" t="s">
        <v>156</v>
      </c>
      <c r="C7677" s="16">
        <v>45559</v>
      </c>
      <c r="D7677" s="1" t="s">
        <v>1</v>
      </c>
      <c r="E7677" s="1" t="s">
        <v>0</v>
      </c>
      <c r="G7677" s="2" t="str" cm="1">
        <f t="array" ref="G7677">_xlfn.IFS( F7677 = "", "Unknown", F7677 &lt;= 25, "Young Adult", F7677 &lt;= 35, "Millennials", F7677 &lt;= 50, "Gen-X", F7677 &gt; 50, "Seniors")</f>
        <v>Unknown</v>
      </c>
      <c r="H7677" s="2">
        <v>136</v>
      </c>
      <c r="I7677" s="2" t="b">
        <f t="shared" si="238"/>
        <v>1</v>
      </c>
      <c r="J7677" s="2" t="b">
        <f t="shared" si="239"/>
        <v>0</v>
      </c>
    </row>
    <row r="7678" spans="1:10" x14ac:dyDescent="0.35">
      <c r="A7678" s="4">
        <v>234</v>
      </c>
      <c r="B7678" s="3" t="s">
        <v>156</v>
      </c>
      <c r="C7678" s="16">
        <v>45559</v>
      </c>
      <c r="D7678" s="1" t="s">
        <v>1</v>
      </c>
      <c r="E7678" s="1" t="s">
        <v>0</v>
      </c>
      <c r="G7678" s="2" t="str" cm="1">
        <f t="array" ref="G7678">_xlfn.IFS( F7678 = "", "Unknown", F7678 &lt;= 25, "Young Adult", F7678 &lt;= 35, "Millennials", F7678 &lt;= 50, "Gen-X", F7678 &gt; 50, "Seniors")</f>
        <v>Unknown</v>
      </c>
      <c r="H7678" s="2">
        <v>148</v>
      </c>
      <c r="I7678" s="2" t="b">
        <f t="shared" si="238"/>
        <v>1</v>
      </c>
      <c r="J7678" s="2" t="b">
        <f t="shared" si="239"/>
        <v>0</v>
      </c>
    </row>
    <row r="7679" spans="1:10" x14ac:dyDescent="0.35">
      <c r="A7679" s="4">
        <v>234</v>
      </c>
      <c r="B7679" s="3" t="s">
        <v>156</v>
      </c>
      <c r="C7679" s="16">
        <v>45559</v>
      </c>
      <c r="D7679" s="1" t="s">
        <v>7</v>
      </c>
      <c r="E7679" s="1" t="s">
        <v>3</v>
      </c>
      <c r="F7679" s="2">
        <v>30</v>
      </c>
      <c r="G7679" s="2" t="str" cm="1">
        <f t="array" ref="G7679">_xlfn.IFS( F7679 = "", "Unknown", F7679 &lt;= 25, "Young Adult", F7679 &lt;= 35, "Millennials", F7679 &lt;= 50, "Gen-X", F7679 &gt; 50, "Seniors")</f>
        <v>Millennials</v>
      </c>
      <c r="H7679" s="2">
        <v>147</v>
      </c>
      <c r="I7679" s="2" t="b">
        <f t="shared" si="238"/>
        <v>0</v>
      </c>
      <c r="J7679" s="2" t="b">
        <f t="shared" si="239"/>
        <v>0</v>
      </c>
    </row>
    <row r="7680" spans="1:10" x14ac:dyDescent="0.35">
      <c r="A7680" s="4">
        <v>234</v>
      </c>
      <c r="B7680" s="3" t="s">
        <v>155</v>
      </c>
      <c r="C7680" s="16">
        <v>45560</v>
      </c>
      <c r="D7680" s="1" t="s">
        <v>1</v>
      </c>
      <c r="E7680" s="1" t="s">
        <v>0</v>
      </c>
      <c r="G7680" s="2" t="str" cm="1">
        <f t="array" ref="G7680">_xlfn.IFS( F7680 = "", "Unknown", F7680 &lt;= 25, "Young Adult", F7680 &lt;= 35, "Millennials", F7680 &lt;= 50, "Gen-X", F7680 &gt; 50, "Seniors")</f>
        <v>Unknown</v>
      </c>
      <c r="H7680" s="2">
        <v>8</v>
      </c>
      <c r="I7680" s="2" t="b">
        <f t="shared" si="238"/>
        <v>0</v>
      </c>
      <c r="J7680" s="2" t="b">
        <f t="shared" si="239"/>
        <v>0</v>
      </c>
    </row>
    <row r="7681" spans="1:10" x14ac:dyDescent="0.35">
      <c r="A7681" s="4">
        <v>234</v>
      </c>
      <c r="B7681" s="3" t="s">
        <v>155</v>
      </c>
      <c r="C7681" s="16">
        <v>45560</v>
      </c>
      <c r="D7681" s="1" t="s">
        <v>1</v>
      </c>
      <c r="E7681" s="1" t="s">
        <v>3</v>
      </c>
      <c r="F7681" s="2">
        <v>26</v>
      </c>
      <c r="G7681" s="2" t="str" cm="1">
        <f t="array" ref="G7681">_xlfn.IFS( F7681 = "", "Unknown", F7681 &lt;= 25, "Young Adult", F7681 &lt;= 35, "Millennials", F7681 &lt;= 50, "Gen-X", F7681 &gt; 50, "Seniors")</f>
        <v>Millennials</v>
      </c>
      <c r="H7681" s="2">
        <v>141</v>
      </c>
      <c r="I7681" s="2" t="b">
        <f t="shared" si="238"/>
        <v>1</v>
      </c>
      <c r="J7681" s="2" t="b">
        <f t="shared" si="239"/>
        <v>0</v>
      </c>
    </row>
    <row r="7682" spans="1:10" x14ac:dyDescent="0.35">
      <c r="A7682" s="4">
        <v>234</v>
      </c>
      <c r="B7682" s="3" t="s">
        <v>155</v>
      </c>
      <c r="C7682" s="16">
        <v>45560</v>
      </c>
      <c r="D7682" s="1" t="s">
        <v>1</v>
      </c>
      <c r="E7682" s="1" t="s">
        <v>3</v>
      </c>
      <c r="F7682" s="2">
        <v>52</v>
      </c>
      <c r="G7682" s="2" t="str" cm="1">
        <f t="array" ref="G7682">_xlfn.IFS( F7682 = "", "Unknown", F7682 &lt;= 25, "Young Adult", F7682 &lt;= 35, "Millennials", F7682 &lt;= 50, "Gen-X", F7682 &gt; 50, "Seniors")</f>
        <v>Seniors</v>
      </c>
      <c r="H7682" s="2">
        <v>147</v>
      </c>
      <c r="I7682" s="2" t="b">
        <f t="shared" ref="I7682:I7745" si="240">AND(D7682="ACTIVE", H7682 &gt;30)</f>
        <v>1</v>
      </c>
      <c r="J7682" s="2" t="b">
        <f t="shared" ref="J7682:J7745" si="241">AND(D7682="ACTIVE", H7682 &gt;180)</f>
        <v>0</v>
      </c>
    </row>
    <row r="7683" spans="1:10" x14ac:dyDescent="0.35">
      <c r="A7683" s="4">
        <v>234</v>
      </c>
      <c r="B7683" s="3" t="s">
        <v>155</v>
      </c>
      <c r="C7683" s="16">
        <v>45560</v>
      </c>
      <c r="D7683" s="1" t="s">
        <v>1</v>
      </c>
      <c r="E7683" s="1" t="s">
        <v>0</v>
      </c>
      <c r="G7683" s="2" t="str" cm="1">
        <f t="array" ref="G7683">_xlfn.IFS( F7683 = "", "Unknown", F7683 &lt;= 25, "Young Adult", F7683 &lt;= 35, "Millennials", F7683 &lt;= 50, "Gen-X", F7683 &gt; 50, "Seniors")</f>
        <v>Unknown</v>
      </c>
      <c r="H7683" s="2">
        <v>147</v>
      </c>
      <c r="I7683" s="2" t="b">
        <f t="shared" si="240"/>
        <v>1</v>
      </c>
      <c r="J7683" s="2" t="b">
        <f t="shared" si="241"/>
        <v>0</v>
      </c>
    </row>
    <row r="7684" spans="1:10" x14ac:dyDescent="0.35">
      <c r="A7684" s="4">
        <v>234</v>
      </c>
      <c r="B7684" s="3" t="s">
        <v>155</v>
      </c>
      <c r="C7684" s="16">
        <v>45560</v>
      </c>
      <c r="D7684" s="1" t="s">
        <v>1</v>
      </c>
      <c r="E7684" s="1" t="s">
        <v>0</v>
      </c>
      <c r="G7684" s="2" t="str" cm="1">
        <f t="array" ref="G7684">_xlfn.IFS( F7684 = "", "Unknown", F7684 &lt;= 25, "Young Adult", F7684 &lt;= 35, "Millennials", F7684 &lt;= 50, "Gen-X", F7684 &gt; 50, "Seniors")</f>
        <v>Unknown</v>
      </c>
      <c r="H7684" s="2">
        <v>147</v>
      </c>
      <c r="I7684" s="2" t="b">
        <f t="shared" si="240"/>
        <v>1</v>
      </c>
      <c r="J7684" s="2" t="b">
        <f t="shared" si="241"/>
        <v>0</v>
      </c>
    </row>
    <row r="7685" spans="1:10" x14ac:dyDescent="0.35">
      <c r="A7685" s="4">
        <v>234</v>
      </c>
      <c r="B7685" s="3" t="s">
        <v>154</v>
      </c>
      <c r="C7685" s="16">
        <v>45561</v>
      </c>
      <c r="D7685" s="1" t="s">
        <v>1</v>
      </c>
      <c r="E7685" s="1" t="s">
        <v>3</v>
      </c>
      <c r="F7685" s="2">
        <v>22</v>
      </c>
      <c r="G7685" s="2" t="str" cm="1">
        <f t="array" ref="G7685">_xlfn.IFS( F7685 = "", "Unknown", F7685 &lt;= 25, "Young Adult", F7685 &lt;= 35, "Millennials", F7685 &lt;= 50, "Gen-X", F7685 &gt; 50, "Seniors")</f>
        <v>Young Adult</v>
      </c>
      <c r="H7685" s="2">
        <v>71</v>
      </c>
      <c r="I7685" s="2" t="b">
        <f t="shared" si="240"/>
        <v>1</v>
      </c>
      <c r="J7685" s="2" t="b">
        <f t="shared" si="241"/>
        <v>0</v>
      </c>
    </row>
    <row r="7686" spans="1:10" x14ac:dyDescent="0.35">
      <c r="A7686" s="4">
        <v>234</v>
      </c>
      <c r="B7686" s="3" t="s">
        <v>154</v>
      </c>
      <c r="C7686" s="16">
        <v>45561</v>
      </c>
      <c r="D7686" s="1" t="s">
        <v>1</v>
      </c>
      <c r="E7686" s="1" t="s">
        <v>0</v>
      </c>
      <c r="G7686" s="2" t="str" cm="1">
        <f t="array" ref="G7686">_xlfn.IFS( F7686 = "", "Unknown", F7686 &lt;= 25, "Young Adult", F7686 &lt;= 35, "Millennials", F7686 &lt;= 50, "Gen-X", F7686 &gt; 50, "Seniors")</f>
        <v>Unknown</v>
      </c>
      <c r="H7686" s="2">
        <v>146</v>
      </c>
      <c r="I7686" s="2" t="b">
        <f t="shared" si="240"/>
        <v>1</v>
      </c>
      <c r="J7686" s="2" t="b">
        <f t="shared" si="241"/>
        <v>0</v>
      </c>
    </row>
    <row r="7687" spans="1:10" x14ac:dyDescent="0.35">
      <c r="A7687" s="4">
        <v>234</v>
      </c>
      <c r="B7687" s="3" t="s">
        <v>154</v>
      </c>
      <c r="C7687" s="16">
        <v>45561</v>
      </c>
      <c r="D7687" s="1" t="s">
        <v>1</v>
      </c>
      <c r="E7687" s="1" t="s">
        <v>3</v>
      </c>
      <c r="F7687" s="2">
        <v>24</v>
      </c>
      <c r="G7687" s="2" t="str" cm="1">
        <f t="array" ref="G7687">_xlfn.IFS( F7687 = "", "Unknown", F7687 &lt;= 25, "Young Adult", F7687 &lt;= 35, "Millennials", F7687 &lt;= 50, "Gen-X", F7687 &gt; 50, "Seniors")</f>
        <v>Young Adult</v>
      </c>
      <c r="H7687" s="2">
        <v>146</v>
      </c>
      <c r="I7687" s="2" t="b">
        <f t="shared" si="240"/>
        <v>1</v>
      </c>
      <c r="J7687" s="2" t="b">
        <f t="shared" si="241"/>
        <v>0</v>
      </c>
    </row>
    <row r="7688" spans="1:10" x14ac:dyDescent="0.35">
      <c r="A7688" s="4">
        <v>234</v>
      </c>
      <c r="B7688" s="3" t="s">
        <v>116</v>
      </c>
      <c r="C7688" s="16">
        <v>45594</v>
      </c>
      <c r="D7688" s="1" t="s">
        <v>1</v>
      </c>
      <c r="E7688" s="1" t="s">
        <v>0</v>
      </c>
      <c r="G7688" s="2" t="str" cm="1">
        <f t="array" ref="G7688">_xlfn.IFS( F7688 = "", "Unknown", F7688 &lt;= 25, "Young Adult", F7688 &lt;= 35, "Millennials", F7688 &lt;= 50, "Gen-X", F7688 &gt; 50, "Seniors")</f>
        <v>Unknown</v>
      </c>
      <c r="H7688" s="2">
        <v>113</v>
      </c>
      <c r="I7688" s="2" t="b">
        <f t="shared" si="240"/>
        <v>1</v>
      </c>
      <c r="J7688" s="2" t="b">
        <f t="shared" si="241"/>
        <v>0</v>
      </c>
    </row>
    <row r="7689" spans="1:10" x14ac:dyDescent="0.35">
      <c r="A7689" s="4">
        <v>234</v>
      </c>
      <c r="B7689" s="3" t="s">
        <v>116</v>
      </c>
      <c r="C7689" s="16">
        <v>45594</v>
      </c>
      <c r="D7689" s="1" t="s">
        <v>1</v>
      </c>
      <c r="E7689" s="1" t="s">
        <v>3</v>
      </c>
      <c r="F7689" s="2">
        <v>31</v>
      </c>
      <c r="G7689" s="2" t="str" cm="1">
        <f t="array" ref="G7689">_xlfn.IFS( F7689 = "", "Unknown", F7689 &lt;= 25, "Young Adult", F7689 &lt;= 35, "Millennials", F7689 &lt;= 50, "Gen-X", F7689 &gt; 50, "Seniors")</f>
        <v>Millennials</v>
      </c>
      <c r="H7689" s="2">
        <v>113</v>
      </c>
      <c r="I7689" s="2" t="b">
        <f t="shared" si="240"/>
        <v>1</v>
      </c>
      <c r="J7689" s="2" t="b">
        <f t="shared" si="241"/>
        <v>0</v>
      </c>
    </row>
    <row r="7690" spans="1:10" x14ac:dyDescent="0.35">
      <c r="A7690" s="4">
        <v>234</v>
      </c>
      <c r="B7690" s="3" t="s">
        <v>156</v>
      </c>
      <c r="C7690" s="16">
        <v>45559</v>
      </c>
      <c r="D7690" s="1" t="s">
        <v>1</v>
      </c>
      <c r="E7690" s="1" t="s">
        <v>12</v>
      </c>
      <c r="F7690" s="2">
        <v>65</v>
      </c>
      <c r="G7690" s="2" t="str" cm="1">
        <f t="array" ref="G7690">_xlfn.IFS( F7690 = "", "Unknown", F7690 &lt;= 25, "Young Adult", F7690 &lt;= 35, "Millennials", F7690 &lt;= 50, "Gen-X", F7690 &gt; 50, "Seniors")</f>
        <v>Seniors</v>
      </c>
      <c r="H7690" s="2">
        <v>37</v>
      </c>
      <c r="I7690" s="2" t="b">
        <f t="shared" si="240"/>
        <v>1</v>
      </c>
      <c r="J7690" s="2" t="b">
        <f t="shared" si="241"/>
        <v>0</v>
      </c>
    </row>
    <row r="7691" spans="1:10" x14ac:dyDescent="0.35">
      <c r="A7691" s="4">
        <v>234</v>
      </c>
      <c r="B7691" s="3" t="s">
        <v>156</v>
      </c>
      <c r="C7691" s="16">
        <v>45559</v>
      </c>
      <c r="D7691" s="1" t="s">
        <v>1</v>
      </c>
      <c r="E7691" s="1" t="s">
        <v>0</v>
      </c>
      <c r="G7691" s="2" t="str" cm="1">
        <f t="array" ref="G7691">_xlfn.IFS( F7691 = "", "Unknown", F7691 &lt;= 25, "Young Adult", F7691 &lt;= 35, "Millennials", F7691 &lt;= 50, "Gen-X", F7691 &gt; 50, "Seniors")</f>
        <v>Unknown</v>
      </c>
      <c r="H7691" s="2">
        <v>148</v>
      </c>
      <c r="I7691" s="2" t="b">
        <f t="shared" si="240"/>
        <v>1</v>
      </c>
      <c r="J7691" s="2" t="b">
        <f t="shared" si="241"/>
        <v>0</v>
      </c>
    </row>
    <row r="7692" spans="1:10" x14ac:dyDescent="0.35">
      <c r="A7692" s="4">
        <v>234</v>
      </c>
      <c r="B7692" s="3" t="s">
        <v>156</v>
      </c>
      <c r="C7692" s="16">
        <v>45559</v>
      </c>
      <c r="D7692" s="1" t="s">
        <v>1</v>
      </c>
      <c r="E7692" s="1" t="s">
        <v>12</v>
      </c>
      <c r="F7692" s="2">
        <v>31</v>
      </c>
      <c r="G7692" s="2" t="str" cm="1">
        <f t="array" ref="G7692">_xlfn.IFS( F7692 = "", "Unknown", F7692 &lt;= 25, "Young Adult", F7692 &lt;= 35, "Millennials", F7692 &lt;= 50, "Gen-X", F7692 &gt; 50, "Seniors")</f>
        <v>Millennials</v>
      </c>
      <c r="H7692" s="2">
        <v>0</v>
      </c>
      <c r="I7692" s="2" t="b">
        <f t="shared" si="240"/>
        <v>0</v>
      </c>
      <c r="J7692" s="2" t="b">
        <f t="shared" si="241"/>
        <v>0</v>
      </c>
    </row>
    <row r="7693" spans="1:10" x14ac:dyDescent="0.35">
      <c r="A7693" s="4">
        <v>234</v>
      </c>
      <c r="B7693" s="3" t="s">
        <v>156</v>
      </c>
      <c r="C7693" s="16">
        <v>45559</v>
      </c>
      <c r="D7693" s="1" t="s">
        <v>7</v>
      </c>
      <c r="E7693" s="1" t="s">
        <v>0</v>
      </c>
      <c r="G7693" s="2" t="str" cm="1">
        <f t="array" ref="G7693">_xlfn.IFS( F7693 = "", "Unknown", F7693 &lt;= 25, "Young Adult", F7693 &lt;= 35, "Millennials", F7693 &lt;= 50, "Gen-X", F7693 &gt; 50, "Seniors")</f>
        <v>Unknown</v>
      </c>
      <c r="H7693" s="2">
        <v>148</v>
      </c>
      <c r="I7693" s="2" t="b">
        <f t="shared" si="240"/>
        <v>0</v>
      </c>
      <c r="J7693" s="2" t="b">
        <f t="shared" si="241"/>
        <v>0</v>
      </c>
    </row>
    <row r="7694" spans="1:10" x14ac:dyDescent="0.35">
      <c r="A7694" s="4">
        <v>234</v>
      </c>
      <c r="B7694" s="3" t="s">
        <v>155</v>
      </c>
      <c r="C7694" s="16">
        <v>45560</v>
      </c>
      <c r="D7694" s="1" t="s">
        <v>1</v>
      </c>
      <c r="E7694" s="1" t="s">
        <v>0</v>
      </c>
      <c r="G7694" s="2" t="str" cm="1">
        <f t="array" ref="G7694">_xlfn.IFS( F7694 = "", "Unknown", F7694 &lt;= 25, "Young Adult", F7694 &lt;= 35, "Millennials", F7694 &lt;= 50, "Gen-X", F7694 &gt; 50, "Seniors")</f>
        <v>Unknown</v>
      </c>
      <c r="H7694" s="2">
        <v>147</v>
      </c>
      <c r="I7694" s="2" t="b">
        <f t="shared" si="240"/>
        <v>1</v>
      </c>
      <c r="J7694" s="2" t="b">
        <f t="shared" si="241"/>
        <v>0</v>
      </c>
    </row>
    <row r="7695" spans="1:10" x14ac:dyDescent="0.35">
      <c r="A7695" s="4">
        <v>234</v>
      </c>
      <c r="B7695" s="3" t="s">
        <v>155</v>
      </c>
      <c r="C7695" s="16">
        <v>45560</v>
      </c>
      <c r="D7695" s="1" t="s">
        <v>1</v>
      </c>
      <c r="E7695" s="1" t="s">
        <v>0</v>
      </c>
      <c r="G7695" s="2" t="str" cm="1">
        <f t="array" ref="G7695">_xlfn.IFS( F7695 = "", "Unknown", F7695 &lt;= 25, "Young Adult", F7695 &lt;= 35, "Millennials", F7695 &lt;= 50, "Gen-X", F7695 &gt; 50, "Seniors")</f>
        <v>Unknown</v>
      </c>
      <c r="H7695" s="2">
        <v>57</v>
      </c>
      <c r="I7695" s="2" t="b">
        <f t="shared" si="240"/>
        <v>1</v>
      </c>
      <c r="J7695" s="2" t="b">
        <f t="shared" si="241"/>
        <v>0</v>
      </c>
    </row>
    <row r="7696" spans="1:10" x14ac:dyDescent="0.35">
      <c r="A7696" s="4">
        <v>234</v>
      </c>
      <c r="B7696" s="3" t="s">
        <v>155</v>
      </c>
      <c r="C7696" s="16">
        <v>45560</v>
      </c>
      <c r="D7696" s="1" t="s">
        <v>1</v>
      </c>
      <c r="E7696" s="1" t="s">
        <v>3</v>
      </c>
      <c r="F7696" s="2">
        <v>27</v>
      </c>
      <c r="G7696" s="2" t="str" cm="1">
        <f t="array" ref="G7696">_xlfn.IFS( F7696 = "", "Unknown", F7696 &lt;= 25, "Young Adult", F7696 &lt;= 35, "Millennials", F7696 &lt;= 50, "Gen-X", F7696 &gt; 50, "Seniors")</f>
        <v>Millennials</v>
      </c>
      <c r="H7696" s="2">
        <v>130</v>
      </c>
      <c r="I7696" s="2" t="b">
        <f t="shared" si="240"/>
        <v>1</v>
      </c>
      <c r="J7696" s="2" t="b">
        <f t="shared" si="241"/>
        <v>0</v>
      </c>
    </row>
    <row r="7697" spans="1:10" x14ac:dyDescent="0.35">
      <c r="A7697" s="4">
        <v>234</v>
      </c>
      <c r="B7697" s="3" t="s">
        <v>155</v>
      </c>
      <c r="C7697" s="16">
        <v>45560</v>
      </c>
      <c r="D7697" s="1" t="s">
        <v>1</v>
      </c>
      <c r="E7697" s="1" t="s">
        <v>0</v>
      </c>
      <c r="G7697" s="2" t="str" cm="1">
        <f t="array" ref="G7697">_xlfn.IFS( F7697 = "", "Unknown", F7697 &lt;= 25, "Young Adult", F7697 &lt;= 35, "Millennials", F7697 &lt;= 50, "Gen-X", F7697 &gt; 50, "Seniors")</f>
        <v>Unknown</v>
      </c>
      <c r="H7697" s="2">
        <v>89</v>
      </c>
      <c r="I7697" s="2" t="b">
        <f t="shared" si="240"/>
        <v>1</v>
      </c>
      <c r="J7697" s="2" t="b">
        <f t="shared" si="241"/>
        <v>0</v>
      </c>
    </row>
    <row r="7698" spans="1:10" x14ac:dyDescent="0.35">
      <c r="A7698" s="4">
        <v>234</v>
      </c>
      <c r="B7698" s="3" t="s">
        <v>155</v>
      </c>
      <c r="C7698" s="16">
        <v>45560</v>
      </c>
      <c r="D7698" s="1" t="s">
        <v>1</v>
      </c>
      <c r="E7698" s="1" t="s">
        <v>3</v>
      </c>
      <c r="F7698" s="2">
        <v>38</v>
      </c>
      <c r="G7698" s="2" t="str" cm="1">
        <f t="array" ref="G7698">_xlfn.IFS( F7698 = "", "Unknown", F7698 &lt;= 25, "Young Adult", F7698 &lt;= 35, "Millennials", F7698 &lt;= 50, "Gen-X", F7698 &gt; 50, "Seniors")</f>
        <v>Gen-X</v>
      </c>
      <c r="H7698" s="2">
        <v>145</v>
      </c>
      <c r="I7698" s="2" t="b">
        <f t="shared" si="240"/>
        <v>1</v>
      </c>
      <c r="J7698" s="2" t="b">
        <f t="shared" si="241"/>
        <v>0</v>
      </c>
    </row>
    <row r="7699" spans="1:10" x14ac:dyDescent="0.35">
      <c r="A7699" s="4">
        <v>234</v>
      </c>
      <c r="B7699" s="3" t="s">
        <v>155</v>
      </c>
      <c r="C7699" s="16">
        <v>45560</v>
      </c>
      <c r="D7699" s="1" t="s">
        <v>1</v>
      </c>
      <c r="E7699" s="1" t="s">
        <v>12</v>
      </c>
      <c r="F7699" s="2">
        <v>23</v>
      </c>
      <c r="G7699" s="2" t="str" cm="1">
        <f t="array" ref="G7699">_xlfn.IFS( F7699 = "", "Unknown", F7699 &lt;= 25, "Young Adult", F7699 &lt;= 35, "Millennials", F7699 &lt;= 50, "Gen-X", F7699 &gt; 50, "Seniors")</f>
        <v>Young Adult</v>
      </c>
      <c r="H7699" s="2">
        <v>126</v>
      </c>
      <c r="I7699" s="2" t="b">
        <f t="shared" si="240"/>
        <v>1</v>
      </c>
      <c r="J7699" s="2" t="b">
        <f t="shared" si="241"/>
        <v>0</v>
      </c>
    </row>
    <row r="7700" spans="1:10" x14ac:dyDescent="0.35">
      <c r="A7700" s="4">
        <v>234</v>
      </c>
      <c r="B7700" s="3" t="s">
        <v>155</v>
      </c>
      <c r="C7700" s="16">
        <v>45560</v>
      </c>
      <c r="D7700" s="1" t="s">
        <v>1</v>
      </c>
      <c r="E7700" s="1" t="s">
        <v>0</v>
      </c>
      <c r="G7700" s="2" t="str" cm="1">
        <f t="array" ref="G7700">_xlfn.IFS( F7700 = "", "Unknown", F7700 &lt;= 25, "Young Adult", F7700 &lt;= 35, "Millennials", F7700 &lt;= 50, "Gen-X", F7700 &gt; 50, "Seniors")</f>
        <v>Unknown</v>
      </c>
      <c r="H7700" s="2">
        <v>147</v>
      </c>
      <c r="I7700" s="2" t="b">
        <f t="shared" si="240"/>
        <v>1</v>
      </c>
      <c r="J7700" s="2" t="b">
        <f t="shared" si="241"/>
        <v>0</v>
      </c>
    </row>
    <row r="7701" spans="1:10" x14ac:dyDescent="0.35">
      <c r="A7701" s="4">
        <v>234</v>
      </c>
      <c r="B7701" s="3" t="s">
        <v>155</v>
      </c>
      <c r="C7701" s="16">
        <v>45560</v>
      </c>
      <c r="D7701" s="1" t="s">
        <v>5</v>
      </c>
      <c r="E7701" s="1" t="s">
        <v>0</v>
      </c>
      <c r="G7701" s="2" t="str" cm="1">
        <f t="array" ref="G7701">_xlfn.IFS( F7701 = "", "Unknown", F7701 &lt;= 25, "Young Adult", F7701 &lt;= 35, "Millennials", F7701 &lt;= 50, "Gen-X", F7701 &gt; 50, "Seniors")</f>
        <v>Unknown</v>
      </c>
      <c r="I7701" s="2" t="b">
        <f t="shared" si="240"/>
        <v>0</v>
      </c>
      <c r="J7701" s="2" t="b">
        <f t="shared" si="241"/>
        <v>0</v>
      </c>
    </row>
    <row r="7702" spans="1:10" x14ac:dyDescent="0.35">
      <c r="A7702" s="4">
        <v>234</v>
      </c>
      <c r="B7702" s="3" t="s">
        <v>155</v>
      </c>
      <c r="C7702" s="16">
        <v>45560</v>
      </c>
      <c r="D7702" s="1" t="s">
        <v>1</v>
      </c>
      <c r="E7702" s="1" t="s">
        <v>0</v>
      </c>
      <c r="G7702" s="2" t="str" cm="1">
        <f t="array" ref="G7702">_xlfn.IFS( F7702 = "", "Unknown", F7702 &lt;= 25, "Young Adult", F7702 &lt;= 35, "Millennials", F7702 &lt;= 50, "Gen-X", F7702 &gt; 50, "Seniors")</f>
        <v>Unknown</v>
      </c>
      <c r="H7702" s="2">
        <v>147</v>
      </c>
      <c r="I7702" s="2" t="b">
        <f t="shared" si="240"/>
        <v>1</v>
      </c>
      <c r="J7702" s="2" t="b">
        <f t="shared" si="241"/>
        <v>0</v>
      </c>
    </row>
    <row r="7703" spans="1:10" x14ac:dyDescent="0.35">
      <c r="A7703" s="4">
        <v>234</v>
      </c>
      <c r="B7703" s="3" t="s">
        <v>155</v>
      </c>
      <c r="C7703" s="16">
        <v>45560</v>
      </c>
      <c r="D7703" s="1" t="s">
        <v>1</v>
      </c>
      <c r="E7703" s="1" t="s">
        <v>0</v>
      </c>
      <c r="G7703" s="2" t="str" cm="1">
        <f t="array" ref="G7703">_xlfn.IFS( F7703 = "", "Unknown", F7703 &lt;= 25, "Young Adult", F7703 &lt;= 35, "Millennials", F7703 &lt;= 50, "Gen-X", F7703 &gt; 50, "Seniors")</f>
        <v>Unknown</v>
      </c>
      <c r="H7703" s="2">
        <v>147</v>
      </c>
      <c r="I7703" s="2" t="b">
        <f t="shared" si="240"/>
        <v>1</v>
      </c>
      <c r="J7703" s="2" t="b">
        <f t="shared" si="241"/>
        <v>0</v>
      </c>
    </row>
    <row r="7704" spans="1:10" x14ac:dyDescent="0.35">
      <c r="A7704" s="4">
        <v>234</v>
      </c>
      <c r="B7704" s="3" t="s">
        <v>155</v>
      </c>
      <c r="C7704" s="16">
        <v>45560</v>
      </c>
      <c r="D7704" s="1" t="s">
        <v>1</v>
      </c>
      <c r="E7704" s="1" t="s">
        <v>0</v>
      </c>
      <c r="G7704" s="2" t="str" cm="1">
        <f t="array" ref="G7704">_xlfn.IFS( F7704 = "", "Unknown", F7704 &lt;= 25, "Young Adult", F7704 &lt;= 35, "Millennials", F7704 &lt;= 50, "Gen-X", F7704 &gt; 50, "Seniors")</f>
        <v>Unknown</v>
      </c>
      <c r="H7704" s="2">
        <v>145</v>
      </c>
      <c r="I7704" s="2" t="b">
        <f t="shared" si="240"/>
        <v>1</v>
      </c>
      <c r="J7704" s="2" t="b">
        <f t="shared" si="241"/>
        <v>0</v>
      </c>
    </row>
    <row r="7705" spans="1:10" x14ac:dyDescent="0.35">
      <c r="A7705" s="4">
        <v>234</v>
      </c>
      <c r="B7705" s="3" t="s">
        <v>155</v>
      </c>
      <c r="C7705" s="16">
        <v>45560</v>
      </c>
      <c r="D7705" s="1" t="s">
        <v>1</v>
      </c>
      <c r="E7705" s="1" t="s">
        <v>4</v>
      </c>
      <c r="F7705" s="2">
        <v>25</v>
      </c>
      <c r="G7705" s="2" t="str" cm="1">
        <f t="array" ref="G7705">_xlfn.IFS( F7705 = "", "Unknown", F7705 &lt;= 25, "Young Adult", F7705 &lt;= 35, "Millennials", F7705 &lt;= 50, "Gen-X", F7705 &gt; 50, "Seniors")</f>
        <v>Young Adult</v>
      </c>
      <c r="H7705" s="2">
        <v>12</v>
      </c>
      <c r="I7705" s="2" t="b">
        <f t="shared" si="240"/>
        <v>0</v>
      </c>
      <c r="J7705" s="2" t="b">
        <f t="shared" si="241"/>
        <v>0</v>
      </c>
    </row>
    <row r="7706" spans="1:10" x14ac:dyDescent="0.35">
      <c r="A7706" s="4">
        <v>234</v>
      </c>
      <c r="B7706" s="3" t="s">
        <v>155</v>
      </c>
      <c r="C7706" s="16">
        <v>45560</v>
      </c>
      <c r="D7706" s="1" t="s">
        <v>1</v>
      </c>
      <c r="E7706" s="1" t="s">
        <v>0</v>
      </c>
      <c r="G7706" s="2" t="str" cm="1">
        <f t="array" ref="G7706">_xlfn.IFS( F7706 = "", "Unknown", F7706 &lt;= 25, "Young Adult", F7706 &lt;= 35, "Millennials", F7706 &lt;= 50, "Gen-X", F7706 &gt; 50, "Seniors")</f>
        <v>Unknown</v>
      </c>
      <c r="H7706" s="2">
        <v>147</v>
      </c>
      <c r="I7706" s="2" t="b">
        <f t="shared" si="240"/>
        <v>1</v>
      </c>
      <c r="J7706" s="2" t="b">
        <f t="shared" si="241"/>
        <v>0</v>
      </c>
    </row>
    <row r="7707" spans="1:10" x14ac:dyDescent="0.35">
      <c r="A7707" s="4">
        <v>234</v>
      </c>
      <c r="B7707" s="3" t="s">
        <v>155</v>
      </c>
      <c r="C7707" s="16">
        <v>45560</v>
      </c>
      <c r="D7707" s="1" t="s">
        <v>5</v>
      </c>
      <c r="E7707" s="1" t="s">
        <v>0</v>
      </c>
      <c r="G7707" s="2" t="str" cm="1">
        <f t="array" ref="G7707">_xlfn.IFS( F7707 = "", "Unknown", F7707 &lt;= 25, "Young Adult", F7707 &lt;= 35, "Millennials", F7707 &lt;= 50, "Gen-X", F7707 &gt; 50, "Seniors")</f>
        <v>Unknown</v>
      </c>
      <c r="I7707" s="2" t="b">
        <f t="shared" si="240"/>
        <v>0</v>
      </c>
      <c r="J7707" s="2" t="b">
        <f t="shared" si="241"/>
        <v>0</v>
      </c>
    </row>
    <row r="7708" spans="1:10" x14ac:dyDescent="0.35">
      <c r="A7708" s="4">
        <v>234</v>
      </c>
      <c r="B7708" s="3" t="s">
        <v>155</v>
      </c>
      <c r="C7708" s="16">
        <v>45560</v>
      </c>
      <c r="D7708" s="1" t="s">
        <v>1</v>
      </c>
      <c r="E7708" s="1" t="s">
        <v>3</v>
      </c>
      <c r="F7708" s="2">
        <v>32</v>
      </c>
      <c r="G7708" s="2" t="str" cm="1">
        <f t="array" ref="G7708">_xlfn.IFS( F7708 = "", "Unknown", F7708 &lt;= 25, "Young Adult", F7708 &lt;= 35, "Millennials", F7708 &lt;= 50, "Gen-X", F7708 &gt; 50, "Seniors")</f>
        <v>Millennials</v>
      </c>
      <c r="H7708" s="2">
        <v>68</v>
      </c>
      <c r="I7708" s="2" t="b">
        <f t="shared" si="240"/>
        <v>1</v>
      </c>
      <c r="J7708" s="2" t="b">
        <f t="shared" si="241"/>
        <v>0</v>
      </c>
    </row>
    <row r="7709" spans="1:10" x14ac:dyDescent="0.35">
      <c r="A7709" s="4">
        <v>234</v>
      </c>
      <c r="B7709" s="3" t="s">
        <v>155</v>
      </c>
      <c r="C7709" s="16">
        <v>45560</v>
      </c>
      <c r="D7709" s="1" t="s">
        <v>1</v>
      </c>
      <c r="E7709" s="1" t="s">
        <v>0</v>
      </c>
      <c r="G7709" s="2" t="str" cm="1">
        <f t="array" ref="G7709">_xlfn.IFS( F7709 = "", "Unknown", F7709 &lt;= 25, "Young Adult", F7709 &lt;= 35, "Millennials", F7709 &lt;= 50, "Gen-X", F7709 &gt; 50, "Seniors")</f>
        <v>Unknown</v>
      </c>
      <c r="H7709" s="2">
        <v>143</v>
      </c>
      <c r="I7709" s="2" t="b">
        <f t="shared" si="240"/>
        <v>1</v>
      </c>
      <c r="J7709" s="2" t="b">
        <f t="shared" si="241"/>
        <v>0</v>
      </c>
    </row>
    <row r="7710" spans="1:10" x14ac:dyDescent="0.35">
      <c r="A7710" s="4">
        <v>234</v>
      </c>
      <c r="B7710" s="3" t="s">
        <v>155</v>
      </c>
      <c r="C7710" s="16">
        <v>45560</v>
      </c>
      <c r="D7710" s="1" t="s">
        <v>1</v>
      </c>
      <c r="E7710" s="1" t="s">
        <v>12</v>
      </c>
      <c r="F7710" s="2">
        <v>34</v>
      </c>
      <c r="G7710" s="2" t="str" cm="1">
        <f t="array" ref="G7710">_xlfn.IFS( F7710 = "", "Unknown", F7710 &lt;= 25, "Young Adult", F7710 &lt;= 35, "Millennials", F7710 &lt;= 50, "Gen-X", F7710 &gt; 50, "Seniors")</f>
        <v>Millennials</v>
      </c>
      <c r="H7710" s="2">
        <v>64</v>
      </c>
      <c r="I7710" s="2" t="b">
        <f t="shared" si="240"/>
        <v>1</v>
      </c>
      <c r="J7710" s="2" t="b">
        <f t="shared" si="241"/>
        <v>0</v>
      </c>
    </row>
    <row r="7711" spans="1:10" x14ac:dyDescent="0.35">
      <c r="A7711" s="4">
        <v>234</v>
      </c>
      <c r="B7711" s="3" t="s">
        <v>155</v>
      </c>
      <c r="C7711" s="16">
        <v>45560</v>
      </c>
      <c r="D7711" s="1" t="s">
        <v>1</v>
      </c>
      <c r="E7711" s="1" t="s">
        <v>3</v>
      </c>
      <c r="F7711" s="2">
        <v>20</v>
      </c>
      <c r="G7711" s="2" t="str" cm="1">
        <f t="array" ref="G7711">_xlfn.IFS( F7711 = "", "Unknown", F7711 &lt;= 25, "Young Adult", F7711 &lt;= 35, "Millennials", F7711 &lt;= 50, "Gen-X", F7711 &gt; 50, "Seniors")</f>
        <v>Young Adult</v>
      </c>
      <c r="H7711" s="2">
        <v>147</v>
      </c>
      <c r="I7711" s="2" t="b">
        <f t="shared" si="240"/>
        <v>1</v>
      </c>
      <c r="J7711" s="2" t="b">
        <f t="shared" si="241"/>
        <v>0</v>
      </c>
    </row>
    <row r="7712" spans="1:10" x14ac:dyDescent="0.35">
      <c r="A7712" s="4">
        <v>234</v>
      </c>
      <c r="B7712" s="3" t="s">
        <v>155</v>
      </c>
      <c r="C7712" s="16">
        <v>45560</v>
      </c>
      <c r="D7712" s="1" t="s">
        <v>1</v>
      </c>
      <c r="E7712" s="1" t="s">
        <v>0</v>
      </c>
      <c r="G7712" s="2" t="str" cm="1">
        <f t="array" ref="G7712">_xlfn.IFS( F7712 = "", "Unknown", F7712 &lt;= 25, "Young Adult", F7712 &lt;= 35, "Millennials", F7712 &lt;= 50, "Gen-X", F7712 &gt; 50, "Seniors")</f>
        <v>Unknown</v>
      </c>
      <c r="H7712" s="2">
        <v>141</v>
      </c>
      <c r="I7712" s="2" t="b">
        <f t="shared" si="240"/>
        <v>1</v>
      </c>
      <c r="J7712" s="2" t="b">
        <f t="shared" si="241"/>
        <v>0</v>
      </c>
    </row>
    <row r="7713" spans="1:10" x14ac:dyDescent="0.35">
      <c r="A7713" s="4">
        <v>234</v>
      </c>
      <c r="B7713" s="3" t="s">
        <v>155</v>
      </c>
      <c r="C7713" s="16">
        <v>45560</v>
      </c>
      <c r="D7713" s="1" t="s">
        <v>1</v>
      </c>
      <c r="E7713" s="1" t="s">
        <v>0</v>
      </c>
      <c r="G7713" s="2" t="str" cm="1">
        <f t="array" ref="G7713">_xlfn.IFS( F7713 = "", "Unknown", F7713 &lt;= 25, "Young Adult", F7713 &lt;= 35, "Millennials", F7713 &lt;= 50, "Gen-X", F7713 &gt; 50, "Seniors")</f>
        <v>Unknown</v>
      </c>
      <c r="H7713" s="2">
        <v>89</v>
      </c>
      <c r="I7713" s="2" t="b">
        <f t="shared" si="240"/>
        <v>1</v>
      </c>
      <c r="J7713" s="2" t="b">
        <f t="shared" si="241"/>
        <v>0</v>
      </c>
    </row>
    <row r="7714" spans="1:10" x14ac:dyDescent="0.35">
      <c r="A7714" s="4">
        <v>234</v>
      </c>
      <c r="B7714" s="3" t="s">
        <v>155</v>
      </c>
      <c r="C7714" s="16">
        <v>45560</v>
      </c>
      <c r="D7714" s="1" t="s">
        <v>7</v>
      </c>
      <c r="E7714" s="1" t="s">
        <v>0</v>
      </c>
      <c r="G7714" s="2" t="str" cm="1">
        <f t="array" ref="G7714">_xlfn.IFS( F7714 = "", "Unknown", F7714 &lt;= 25, "Young Adult", F7714 &lt;= 35, "Millennials", F7714 &lt;= 50, "Gen-X", F7714 &gt; 50, "Seniors")</f>
        <v>Unknown</v>
      </c>
      <c r="H7714" s="2">
        <v>134</v>
      </c>
      <c r="I7714" s="2" t="b">
        <f t="shared" si="240"/>
        <v>0</v>
      </c>
      <c r="J7714" s="2" t="b">
        <f t="shared" si="241"/>
        <v>0</v>
      </c>
    </row>
    <row r="7715" spans="1:10" x14ac:dyDescent="0.35">
      <c r="A7715" s="4">
        <v>234</v>
      </c>
      <c r="B7715" s="3" t="s">
        <v>153</v>
      </c>
      <c r="C7715" s="16">
        <v>45562</v>
      </c>
      <c r="D7715" s="1" t="s">
        <v>1</v>
      </c>
      <c r="E7715" s="1" t="s">
        <v>3</v>
      </c>
      <c r="F7715" s="2">
        <v>30</v>
      </c>
      <c r="G7715" s="2" t="str" cm="1">
        <f t="array" ref="G7715">_xlfn.IFS( F7715 = "", "Unknown", F7715 &lt;= 25, "Young Adult", F7715 &lt;= 35, "Millennials", F7715 &lt;= 50, "Gen-X", F7715 &gt; 50, "Seniors")</f>
        <v>Millennials</v>
      </c>
      <c r="H7715" s="2">
        <v>2</v>
      </c>
      <c r="I7715" s="2" t="b">
        <f t="shared" si="240"/>
        <v>0</v>
      </c>
      <c r="J7715" s="2" t="b">
        <f t="shared" si="241"/>
        <v>0</v>
      </c>
    </row>
    <row r="7716" spans="1:10" x14ac:dyDescent="0.35">
      <c r="A7716" s="4">
        <v>234</v>
      </c>
      <c r="B7716" s="3" t="s">
        <v>155</v>
      </c>
      <c r="C7716" s="16">
        <v>45560</v>
      </c>
      <c r="D7716" s="1" t="s">
        <v>1</v>
      </c>
      <c r="E7716" s="1" t="s">
        <v>0</v>
      </c>
      <c r="G7716" s="2" t="str" cm="1">
        <f t="array" ref="G7716">_xlfn.IFS( F7716 = "", "Unknown", F7716 &lt;= 25, "Young Adult", F7716 &lt;= 35, "Millennials", F7716 &lt;= 50, "Gen-X", F7716 &gt; 50, "Seniors")</f>
        <v>Unknown</v>
      </c>
      <c r="H7716" s="2">
        <v>98</v>
      </c>
      <c r="I7716" s="2" t="b">
        <f t="shared" si="240"/>
        <v>1</v>
      </c>
      <c r="J7716" s="2" t="b">
        <f t="shared" si="241"/>
        <v>0</v>
      </c>
    </row>
    <row r="7717" spans="1:10" x14ac:dyDescent="0.35">
      <c r="A7717" s="4">
        <v>234</v>
      </c>
      <c r="B7717" s="3" t="s">
        <v>155</v>
      </c>
      <c r="C7717" s="16">
        <v>45560</v>
      </c>
      <c r="D7717" s="1" t="s">
        <v>1</v>
      </c>
      <c r="E7717" s="1" t="s">
        <v>3</v>
      </c>
      <c r="F7717" s="2">
        <v>37</v>
      </c>
      <c r="G7717" s="2" t="str" cm="1">
        <f t="array" ref="G7717">_xlfn.IFS( F7717 = "", "Unknown", F7717 &lt;= 25, "Young Adult", F7717 &lt;= 35, "Millennials", F7717 &lt;= 50, "Gen-X", F7717 &gt; 50, "Seniors")</f>
        <v>Gen-X</v>
      </c>
      <c r="H7717" s="2">
        <v>13</v>
      </c>
      <c r="I7717" s="2" t="b">
        <f t="shared" si="240"/>
        <v>0</v>
      </c>
      <c r="J7717" s="2" t="b">
        <f t="shared" si="241"/>
        <v>0</v>
      </c>
    </row>
    <row r="7718" spans="1:10" x14ac:dyDescent="0.35">
      <c r="A7718" s="4">
        <v>234</v>
      </c>
      <c r="B7718" s="3" t="s">
        <v>155</v>
      </c>
      <c r="C7718" s="16">
        <v>45560</v>
      </c>
      <c r="D7718" s="1" t="s">
        <v>1</v>
      </c>
      <c r="E7718" s="1" t="s">
        <v>0</v>
      </c>
      <c r="G7718" s="2" t="str" cm="1">
        <f t="array" ref="G7718">_xlfn.IFS( F7718 = "", "Unknown", F7718 &lt;= 25, "Young Adult", F7718 &lt;= 35, "Millennials", F7718 &lt;= 50, "Gen-X", F7718 &gt; 50, "Seniors")</f>
        <v>Unknown</v>
      </c>
      <c r="H7718" s="2">
        <v>147</v>
      </c>
      <c r="I7718" s="2" t="b">
        <f t="shared" si="240"/>
        <v>1</v>
      </c>
      <c r="J7718" s="2" t="b">
        <f t="shared" si="241"/>
        <v>0</v>
      </c>
    </row>
    <row r="7719" spans="1:10" x14ac:dyDescent="0.35">
      <c r="A7719" s="4">
        <v>234</v>
      </c>
      <c r="B7719" s="3" t="s">
        <v>155</v>
      </c>
      <c r="C7719" s="16">
        <v>45560</v>
      </c>
      <c r="D7719" s="1" t="s">
        <v>1</v>
      </c>
      <c r="E7719" s="1" t="s">
        <v>0</v>
      </c>
      <c r="G7719" s="2" t="str" cm="1">
        <f t="array" ref="G7719">_xlfn.IFS( F7719 = "", "Unknown", F7719 &lt;= 25, "Young Adult", F7719 &lt;= 35, "Millennials", F7719 &lt;= 50, "Gen-X", F7719 &gt; 50, "Seniors")</f>
        <v>Unknown</v>
      </c>
      <c r="H7719" s="2">
        <v>147</v>
      </c>
      <c r="I7719" s="2" t="b">
        <f t="shared" si="240"/>
        <v>1</v>
      </c>
      <c r="J7719" s="2" t="b">
        <f t="shared" si="241"/>
        <v>0</v>
      </c>
    </row>
    <row r="7720" spans="1:10" x14ac:dyDescent="0.35">
      <c r="A7720" s="4">
        <v>234</v>
      </c>
      <c r="B7720" s="3" t="s">
        <v>155</v>
      </c>
      <c r="C7720" s="16">
        <v>45560</v>
      </c>
      <c r="D7720" s="1" t="s">
        <v>1</v>
      </c>
      <c r="E7720" s="1" t="s">
        <v>0</v>
      </c>
      <c r="G7720" s="2" t="str" cm="1">
        <f t="array" ref="G7720">_xlfn.IFS( F7720 = "", "Unknown", F7720 &lt;= 25, "Young Adult", F7720 &lt;= 35, "Millennials", F7720 &lt;= 50, "Gen-X", F7720 &gt; 50, "Seniors")</f>
        <v>Unknown</v>
      </c>
      <c r="H7720" s="2">
        <v>147</v>
      </c>
      <c r="I7720" s="2" t="b">
        <f t="shared" si="240"/>
        <v>1</v>
      </c>
      <c r="J7720" s="2" t="b">
        <f t="shared" si="241"/>
        <v>0</v>
      </c>
    </row>
    <row r="7721" spans="1:10" x14ac:dyDescent="0.35">
      <c r="A7721" s="4">
        <v>234</v>
      </c>
      <c r="B7721" s="3" t="s">
        <v>153</v>
      </c>
      <c r="C7721" s="16">
        <v>45562</v>
      </c>
      <c r="D7721" s="1" t="s">
        <v>1</v>
      </c>
      <c r="E7721" s="1" t="s">
        <v>0</v>
      </c>
      <c r="G7721" s="2" t="str" cm="1">
        <f t="array" ref="G7721">_xlfn.IFS( F7721 = "", "Unknown", F7721 &lt;= 25, "Young Adult", F7721 &lt;= 35, "Millennials", F7721 &lt;= 50, "Gen-X", F7721 &gt; 50, "Seniors")</f>
        <v>Unknown</v>
      </c>
      <c r="H7721" s="2">
        <v>145</v>
      </c>
      <c r="I7721" s="2" t="b">
        <f t="shared" si="240"/>
        <v>1</v>
      </c>
      <c r="J7721" s="2" t="b">
        <f t="shared" si="241"/>
        <v>0</v>
      </c>
    </row>
    <row r="7722" spans="1:10" x14ac:dyDescent="0.35">
      <c r="A7722" s="4">
        <v>234</v>
      </c>
      <c r="B7722" s="3" t="s">
        <v>153</v>
      </c>
      <c r="C7722" s="16">
        <v>45562</v>
      </c>
      <c r="D7722" s="1" t="s">
        <v>1</v>
      </c>
      <c r="E7722" s="1" t="s">
        <v>0</v>
      </c>
      <c r="G7722" s="2" t="str" cm="1">
        <f t="array" ref="G7722">_xlfn.IFS( F7722 = "", "Unknown", F7722 &lt;= 25, "Young Adult", F7722 &lt;= 35, "Millennials", F7722 &lt;= 50, "Gen-X", F7722 &gt; 50, "Seniors")</f>
        <v>Unknown</v>
      </c>
      <c r="H7722" s="2">
        <v>142</v>
      </c>
      <c r="I7722" s="2" t="b">
        <f t="shared" si="240"/>
        <v>1</v>
      </c>
      <c r="J7722" s="2" t="b">
        <f t="shared" si="241"/>
        <v>0</v>
      </c>
    </row>
    <row r="7723" spans="1:10" x14ac:dyDescent="0.35">
      <c r="A7723" s="4">
        <v>234</v>
      </c>
      <c r="B7723" s="3" t="s">
        <v>153</v>
      </c>
      <c r="C7723" s="16">
        <v>45562</v>
      </c>
      <c r="D7723" s="1" t="s">
        <v>1</v>
      </c>
      <c r="E7723" s="1" t="s">
        <v>0</v>
      </c>
      <c r="G7723" s="2" t="str" cm="1">
        <f t="array" ref="G7723">_xlfn.IFS( F7723 = "", "Unknown", F7723 &lt;= 25, "Young Adult", F7723 &lt;= 35, "Millennials", F7723 &lt;= 50, "Gen-X", F7723 &gt; 50, "Seniors")</f>
        <v>Unknown</v>
      </c>
      <c r="H7723" s="2">
        <v>17</v>
      </c>
      <c r="I7723" s="2" t="b">
        <f t="shared" si="240"/>
        <v>0</v>
      </c>
      <c r="J7723" s="2" t="b">
        <f t="shared" si="241"/>
        <v>0</v>
      </c>
    </row>
    <row r="7724" spans="1:10" x14ac:dyDescent="0.35">
      <c r="A7724" s="4">
        <v>234</v>
      </c>
      <c r="B7724" s="3" t="s">
        <v>153</v>
      </c>
      <c r="C7724" s="16">
        <v>45562</v>
      </c>
      <c r="D7724" s="1" t="s">
        <v>1</v>
      </c>
      <c r="E7724" s="1" t="s">
        <v>0</v>
      </c>
      <c r="G7724" s="2" t="str" cm="1">
        <f t="array" ref="G7724">_xlfn.IFS( F7724 = "", "Unknown", F7724 &lt;= 25, "Young Adult", F7724 &lt;= 35, "Millennials", F7724 &lt;= 50, "Gen-X", F7724 &gt; 50, "Seniors")</f>
        <v>Unknown</v>
      </c>
      <c r="H7724" s="2">
        <v>137</v>
      </c>
      <c r="I7724" s="2" t="b">
        <f t="shared" si="240"/>
        <v>1</v>
      </c>
      <c r="J7724" s="2" t="b">
        <f t="shared" si="241"/>
        <v>0</v>
      </c>
    </row>
    <row r="7725" spans="1:10" x14ac:dyDescent="0.35">
      <c r="A7725" s="4">
        <v>234</v>
      </c>
      <c r="B7725" s="3" t="s">
        <v>153</v>
      </c>
      <c r="C7725" s="16">
        <v>45562</v>
      </c>
      <c r="D7725" s="1" t="s">
        <v>1</v>
      </c>
      <c r="E7725" s="1" t="s">
        <v>0</v>
      </c>
      <c r="G7725" s="2" t="str" cm="1">
        <f t="array" ref="G7725">_xlfn.IFS( F7725 = "", "Unknown", F7725 &lt;= 25, "Young Adult", F7725 &lt;= 35, "Millennials", F7725 &lt;= 50, "Gen-X", F7725 &gt; 50, "Seniors")</f>
        <v>Unknown</v>
      </c>
      <c r="H7725" s="2">
        <v>145</v>
      </c>
      <c r="I7725" s="2" t="b">
        <f t="shared" si="240"/>
        <v>1</v>
      </c>
      <c r="J7725" s="2" t="b">
        <f t="shared" si="241"/>
        <v>0</v>
      </c>
    </row>
    <row r="7726" spans="1:10" x14ac:dyDescent="0.35">
      <c r="A7726" s="4">
        <v>234</v>
      </c>
      <c r="B7726" s="3" t="s">
        <v>153</v>
      </c>
      <c r="C7726" s="16">
        <v>45562</v>
      </c>
      <c r="D7726" s="1" t="s">
        <v>1</v>
      </c>
      <c r="E7726" s="1" t="s">
        <v>0</v>
      </c>
      <c r="G7726" s="2" t="str" cm="1">
        <f t="array" ref="G7726">_xlfn.IFS( F7726 = "", "Unknown", F7726 &lt;= 25, "Young Adult", F7726 &lt;= 35, "Millennials", F7726 &lt;= 50, "Gen-X", F7726 &gt; 50, "Seniors")</f>
        <v>Unknown</v>
      </c>
      <c r="H7726" s="2">
        <v>145</v>
      </c>
      <c r="I7726" s="2" t="b">
        <f t="shared" si="240"/>
        <v>1</v>
      </c>
      <c r="J7726" s="2" t="b">
        <f t="shared" si="241"/>
        <v>0</v>
      </c>
    </row>
    <row r="7727" spans="1:10" x14ac:dyDescent="0.35">
      <c r="A7727" s="4">
        <v>234</v>
      </c>
      <c r="B7727" s="3" t="s">
        <v>153</v>
      </c>
      <c r="C7727" s="16">
        <v>45562</v>
      </c>
      <c r="D7727" s="1" t="s">
        <v>1</v>
      </c>
      <c r="E7727" s="1" t="s">
        <v>0</v>
      </c>
      <c r="G7727" s="2" t="str" cm="1">
        <f t="array" ref="G7727">_xlfn.IFS( F7727 = "", "Unknown", F7727 &lt;= 25, "Young Adult", F7727 &lt;= 35, "Millennials", F7727 &lt;= 50, "Gen-X", F7727 &gt; 50, "Seniors")</f>
        <v>Unknown</v>
      </c>
      <c r="H7727" s="2">
        <v>145</v>
      </c>
      <c r="I7727" s="2" t="b">
        <f t="shared" si="240"/>
        <v>1</v>
      </c>
      <c r="J7727" s="2" t="b">
        <f t="shared" si="241"/>
        <v>0</v>
      </c>
    </row>
    <row r="7728" spans="1:10" x14ac:dyDescent="0.35">
      <c r="A7728" s="4">
        <v>234</v>
      </c>
      <c r="B7728" s="3" t="s">
        <v>152</v>
      </c>
      <c r="C7728" s="16">
        <v>45563</v>
      </c>
      <c r="D7728" s="1" t="s">
        <v>5</v>
      </c>
      <c r="E7728" s="1" t="s">
        <v>0</v>
      </c>
      <c r="G7728" s="2" t="str" cm="1">
        <f t="array" ref="G7728">_xlfn.IFS( F7728 = "", "Unknown", F7728 &lt;= 25, "Young Adult", F7728 &lt;= 35, "Millennials", F7728 &lt;= 50, "Gen-X", F7728 &gt; 50, "Seniors")</f>
        <v>Unknown</v>
      </c>
      <c r="I7728" s="2" t="b">
        <f t="shared" si="240"/>
        <v>0</v>
      </c>
      <c r="J7728" s="2" t="b">
        <f t="shared" si="241"/>
        <v>0</v>
      </c>
    </row>
    <row r="7729" spans="1:10" x14ac:dyDescent="0.35">
      <c r="A7729" s="4">
        <v>234</v>
      </c>
      <c r="B7729" s="3" t="s">
        <v>155</v>
      </c>
      <c r="C7729" s="16">
        <v>45560</v>
      </c>
      <c r="D7729" s="1" t="s">
        <v>1</v>
      </c>
      <c r="E7729" s="1" t="s">
        <v>0</v>
      </c>
      <c r="G7729" s="2" t="str" cm="1">
        <f t="array" ref="G7729">_xlfn.IFS( F7729 = "", "Unknown", F7729 &lt;= 25, "Young Adult", F7729 &lt;= 35, "Millennials", F7729 &lt;= 50, "Gen-X", F7729 &gt; 50, "Seniors")</f>
        <v>Unknown</v>
      </c>
      <c r="H7729" s="2">
        <v>147</v>
      </c>
      <c r="I7729" s="2" t="b">
        <f t="shared" si="240"/>
        <v>1</v>
      </c>
      <c r="J7729" s="2" t="b">
        <f t="shared" si="241"/>
        <v>0</v>
      </c>
    </row>
    <row r="7730" spans="1:10" x14ac:dyDescent="0.35">
      <c r="A7730" s="4">
        <v>234</v>
      </c>
      <c r="B7730" s="3" t="s">
        <v>155</v>
      </c>
      <c r="C7730" s="16">
        <v>45560</v>
      </c>
      <c r="D7730" s="1" t="s">
        <v>1</v>
      </c>
      <c r="E7730" s="1" t="s">
        <v>0</v>
      </c>
      <c r="G7730" s="2" t="str" cm="1">
        <f t="array" ref="G7730">_xlfn.IFS( F7730 = "", "Unknown", F7730 &lt;= 25, "Young Adult", F7730 &lt;= 35, "Millennials", F7730 &lt;= 50, "Gen-X", F7730 &gt; 50, "Seniors")</f>
        <v>Unknown</v>
      </c>
      <c r="H7730" s="2">
        <v>147</v>
      </c>
      <c r="I7730" s="2" t="b">
        <f t="shared" si="240"/>
        <v>1</v>
      </c>
      <c r="J7730" s="2" t="b">
        <f t="shared" si="241"/>
        <v>0</v>
      </c>
    </row>
    <row r="7731" spans="1:10" x14ac:dyDescent="0.35">
      <c r="A7731" s="4">
        <v>234</v>
      </c>
      <c r="B7731" s="3" t="s">
        <v>155</v>
      </c>
      <c r="C7731" s="16">
        <v>45560</v>
      </c>
      <c r="D7731" s="1" t="s">
        <v>1</v>
      </c>
      <c r="E7731" s="1" t="s">
        <v>0</v>
      </c>
      <c r="G7731" s="2" t="str" cm="1">
        <f t="array" ref="G7731">_xlfn.IFS( F7731 = "", "Unknown", F7731 &lt;= 25, "Young Adult", F7731 &lt;= 35, "Millennials", F7731 &lt;= 50, "Gen-X", F7731 &gt; 50, "Seniors")</f>
        <v>Unknown</v>
      </c>
      <c r="H7731" s="2">
        <v>142</v>
      </c>
      <c r="I7731" s="2" t="b">
        <f t="shared" si="240"/>
        <v>1</v>
      </c>
      <c r="J7731" s="2" t="b">
        <f t="shared" si="241"/>
        <v>0</v>
      </c>
    </row>
    <row r="7732" spans="1:10" x14ac:dyDescent="0.35">
      <c r="A7732" s="4">
        <v>234</v>
      </c>
      <c r="B7732" s="3" t="s">
        <v>155</v>
      </c>
      <c r="C7732" s="16">
        <v>45560</v>
      </c>
      <c r="D7732" s="1" t="s">
        <v>1</v>
      </c>
      <c r="E7732" s="1" t="s">
        <v>0</v>
      </c>
      <c r="G7732" s="2" t="str" cm="1">
        <f t="array" ref="G7732">_xlfn.IFS( F7732 = "", "Unknown", F7732 &lt;= 25, "Young Adult", F7732 &lt;= 35, "Millennials", F7732 &lt;= 50, "Gen-X", F7732 &gt; 50, "Seniors")</f>
        <v>Unknown</v>
      </c>
      <c r="H7732" s="2">
        <v>147</v>
      </c>
      <c r="I7732" s="2" t="b">
        <f t="shared" si="240"/>
        <v>1</v>
      </c>
      <c r="J7732" s="2" t="b">
        <f t="shared" si="241"/>
        <v>0</v>
      </c>
    </row>
    <row r="7733" spans="1:10" x14ac:dyDescent="0.35">
      <c r="A7733" s="4">
        <v>234</v>
      </c>
      <c r="B7733" s="3" t="s">
        <v>155</v>
      </c>
      <c r="C7733" s="16">
        <v>45560</v>
      </c>
      <c r="D7733" s="1" t="s">
        <v>1</v>
      </c>
      <c r="E7733" s="1" t="s">
        <v>0</v>
      </c>
      <c r="G7733" s="2" t="str" cm="1">
        <f t="array" ref="G7733">_xlfn.IFS( F7733 = "", "Unknown", F7733 &lt;= 25, "Young Adult", F7733 &lt;= 35, "Millennials", F7733 &lt;= 50, "Gen-X", F7733 &gt; 50, "Seniors")</f>
        <v>Unknown</v>
      </c>
      <c r="H7733" s="2">
        <v>146</v>
      </c>
      <c r="I7733" s="2" t="b">
        <f t="shared" si="240"/>
        <v>1</v>
      </c>
      <c r="J7733" s="2" t="b">
        <f t="shared" si="241"/>
        <v>0</v>
      </c>
    </row>
    <row r="7734" spans="1:10" x14ac:dyDescent="0.35">
      <c r="A7734" s="4">
        <v>234</v>
      </c>
      <c r="B7734" s="3" t="s">
        <v>155</v>
      </c>
      <c r="C7734" s="16">
        <v>45560</v>
      </c>
      <c r="D7734" s="1" t="s">
        <v>1</v>
      </c>
      <c r="E7734" s="1" t="s">
        <v>3</v>
      </c>
      <c r="F7734" s="2">
        <v>24</v>
      </c>
      <c r="G7734" s="2" t="str" cm="1">
        <f t="array" ref="G7734">_xlfn.IFS( F7734 = "", "Unknown", F7734 &lt;= 25, "Young Adult", F7734 &lt;= 35, "Millennials", F7734 &lt;= 50, "Gen-X", F7734 &gt; 50, "Seniors")</f>
        <v>Young Adult</v>
      </c>
      <c r="H7734" s="2">
        <v>73</v>
      </c>
      <c r="I7734" s="2" t="b">
        <f t="shared" si="240"/>
        <v>1</v>
      </c>
      <c r="J7734" s="2" t="b">
        <f t="shared" si="241"/>
        <v>0</v>
      </c>
    </row>
    <row r="7735" spans="1:10" x14ac:dyDescent="0.35">
      <c r="A7735" s="4">
        <v>234</v>
      </c>
      <c r="B7735" s="3" t="s">
        <v>155</v>
      </c>
      <c r="C7735" s="16">
        <v>45560</v>
      </c>
      <c r="D7735" s="1" t="s">
        <v>1</v>
      </c>
      <c r="E7735" s="1" t="s">
        <v>12</v>
      </c>
      <c r="F7735" s="2">
        <v>22</v>
      </c>
      <c r="G7735" s="2" t="str" cm="1">
        <f t="array" ref="G7735">_xlfn.IFS( F7735 = "", "Unknown", F7735 &lt;= 25, "Young Adult", F7735 &lt;= 35, "Millennials", F7735 &lt;= 50, "Gen-X", F7735 &gt; 50, "Seniors")</f>
        <v>Young Adult</v>
      </c>
      <c r="H7735" s="2">
        <v>91</v>
      </c>
      <c r="I7735" s="2" t="b">
        <f t="shared" si="240"/>
        <v>1</v>
      </c>
      <c r="J7735" s="2" t="b">
        <f t="shared" si="241"/>
        <v>0</v>
      </c>
    </row>
    <row r="7736" spans="1:10" x14ac:dyDescent="0.35">
      <c r="A7736" s="4">
        <v>234</v>
      </c>
      <c r="B7736" s="3" t="s">
        <v>155</v>
      </c>
      <c r="C7736" s="16">
        <v>45560</v>
      </c>
      <c r="D7736" s="1" t="s">
        <v>1</v>
      </c>
      <c r="E7736" s="1" t="s">
        <v>3</v>
      </c>
      <c r="F7736" s="2">
        <v>28</v>
      </c>
      <c r="G7736" s="2" t="str" cm="1">
        <f t="array" ref="G7736">_xlfn.IFS( F7736 = "", "Unknown", F7736 &lt;= 25, "Young Adult", F7736 &lt;= 35, "Millennials", F7736 &lt;= 50, "Gen-X", F7736 &gt; 50, "Seniors")</f>
        <v>Millennials</v>
      </c>
      <c r="H7736" s="2">
        <v>143</v>
      </c>
      <c r="I7736" s="2" t="b">
        <f t="shared" si="240"/>
        <v>1</v>
      </c>
      <c r="J7736" s="2" t="b">
        <f t="shared" si="241"/>
        <v>0</v>
      </c>
    </row>
    <row r="7737" spans="1:10" x14ac:dyDescent="0.35">
      <c r="A7737" s="4">
        <v>234</v>
      </c>
      <c r="B7737" s="3" t="s">
        <v>154</v>
      </c>
      <c r="C7737" s="16">
        <v>45561</v>
      </c>
      <c r="D7737" s="1" t="s">
        <v>1</v>
      </c>
      <c r="E7737" s="1" t="s">
        <v>0</v>
      </c>
      <c r="G7737" s="2" t="str" cm="1">
        <f t="array" ref="G7737">_xlfn.IFS( F7737 = "", "Unknown", F7737 &lt;= 25, "Young Adult", F7737 &lt;= 35, "Millennials", F7737 &lt;= 50, "Gen-X", F7737 &gt; 50, "Seniors")</f>
        <v>Unknown</v>
      </c>
      <c r="H7737" s="2">
        <v>145</v>
      </c>
      <c r="I7737" s="2" t="b">
        <f t="shared" si="240"/>
        <v>1</v>
      </c>
      <c r="J7737" s="2" t="b">
        <f t="shared" si="241"/>
        <v>0</v>
      </c>
    </row>
    <row r="7738" spans="1:10" x14ac:dyDescent="0.35">
      <c r="A7738" s="4">
        <v>234</v>
      </c>
      <c r="B7738" s="3" t="s">
        <v>154</v>
      </c>
      <c r="C7738" s="16">
        <v>45561</v>
      </c>
      <c r="D7738" s="1" t="s">
        <v>1</v>
      </c>
      <c r="E7738" s="1" t="s">
        <v>3</v>
      </c>
      <c r="F7738" s="2">
        <v>23</v>
      </c>
      <c r="G7738" s="2" t="str" cm="1">
        <f t="array" ref="G7738">_xlfn.IFS( F7738 = "", "Unknown", F7738 &lt;= 25, "Young Adult", F7738 &lt;= 35, "Millennials", F7738 &lt;= 50, "Gen-X", F7738 &gt; 50, "Seniors")</f>
        <v>Young Adult</v>
      </c>
      <c r="H7738" s="2">
        <v>61</v>
      </c>
      <c r="I7738" s="2" t="b">
        <f t="shared" si="240"/>
        <v>1</v>
      </c>
      <c r="J7738" s="2" t="b">
        <f t="shared" si="241"/>
        <v>0</v>
      </c>
    </row>
    <row r="7739" spans="1:10" x14ac:dyDescent="0.35">
      <c r="A7739" s="4">
        <v>234</v>
      </c>
      <c r="B7739" s="3" t="s">
        <v>154</v>
      </c>
      <c r="C7739" s="16">
        <v>45561</v>
      </c>
      <c r="D7739" s="1" t="s">
        <v>1</v>
      </c>
      <c r="E7739" s="1" t="s">
        <v>3</v>
      </c>
      <c r="F7739" s="2">
        <v>33</v>
      </c>
      <c r="G7739" s="2" t="str" cm="1">
        <f t="array" ref="G7739">_xlfn.IFS( F7739 = "", "Unknown", F7739 &lt;= 25, "Young Adult", F7739 &lt;= 35, "Millennials", F7739 &lt;= 50, "Gen-X", F7739 &gt; 50, "Seniors")</f>
        <v>Millennials</v>
      </c>
      <c r="H7739" s="2">
        <v>28</v>
      </c>
      <c r="I7739" s="2" t="b">
        <f t="shared" si="240"/>
        <v>0</v>
      </c>
      <c r="J7739" s="2" t="b">
        <f t="shared" si="241"/>
        <v>0</v>
      </c>
    </row>
    <row r="7740" spans="1:10" x14ac:dyDescent="0.35">
      <c r="A7740" s="4">
        <v>234</v>
      </c>
      <c r="B7740" s="3" t="s">
        <v>155</v>
      </c>
      <c r="C7740" s="16">
        <v>45560</v>
      </c>
      <c r="D7740" s="1" t="s">
        <v>1</v>
      </c>
      <c r="E7740" s="1" t="s">
        <v>3</v>
      </c>
      <c r="F7740" s="2">
        <v>29</v>
      </c>
      <c r="G7740" s="2" t="str" cm="1">
        <f t="array" ref="G7740">_xlfn.IFS( F7740 = "", "Unknown", F7740 &lt;= 25, "Young Adult", F7740 &lt;= 35, "Millennials", F7740 &lt;= 50, "Gen-X", F7740 &gt; 50, "Seniors")</f>
        <v>Millennials</v>
      </c>
      <c r="H7740" s="2">
        <v>144</v>
      </c>
      <c r="I7740" s="2" t="b">
        <f t="shared" si="240"/>
        <v>1</v>
      </c>
      <c r="J7740" s="2" t="b">
        <f t="shared" si="241"/>
        <v>0</v>
      </c>
    </row>
    <row r="7741" spans="1:10" x14ac:dyDescent="0.35">
      <c r="A7741" s="4">
        <v>234</v>
      </c>
      <c r="B7741" s="3" t="s">
        <v>154</v>
      </c>
      <c r="C7741" s="16">
        <v>45561</v>
      </c>
      <c r="D7741" s="1" t="s">
        <v>1</v>
      </c>
      <c r="E7741" s="1" t="s">
        <v>0</v>
      </c>
      <c r="G7741" s="2" t="str" cm="1">
        <f t="array" ref="G7741">_xlfn.IFS( F7741 = "", "Unknown", F7741 &lt;= 25, "Young Adult", F7741 &lt;= 35, "Millennials", F7741 &lt;= 50, "Gen-X", F7741 &gt; 50, "Seniors")</f>
        <v>Unknown</v>
      </c>
      <c r="H7741" s="2">
        <v>146</v>
      </c>
      <c r="I7741" s="2" t="b">
        <f t="shared" si="240"/>
        <v>1</v>
      </c>
      <c r="J7741" s="2" t="b">
        <f t="shared" si="241"/>
        <v>0</v>
      </c>
    </row>
    <row r="7742" spans="1:10" x14ac:dyDescent="0.35">
      <c r="A7742" s="4">
        <v>234</v>
      </c>
      <c r="B7742" s="3" t="s">
        <v>154</v>
      </c>
      <c r="C7742" s="16">
        <v>45561</v>
      </c>
      <c r="D7742" s="1" t="s">
        <v>1</v>
      </c>
      <c r="E7742" s="1" t="s">
        <v>0</v>
      </c>
      <c r="G7742" s="2" t="str" cm="1">
        <f t="array" ref="G7742">_xlfn.IFS( F7742 = "", "Unknown", F7742 &lt;= 25, "Young Adult", F7742 &lt;= 35, "Millennials", F7742 &lt;= 50, "Gen-X", F7742 &gt; 50, "Seniors")</f>
        <v>Unknown</v>
      </c>
      <c r="H7742" s="2">
        <v>144</v>
      </c>
      <c r="I7742" s="2" t="b">
        <f t="shared" si="240"/>
        <v>1</v>
      </c>
      <c r="J7742" s="2" t="b">
        <f t="shared" si="241"/>
        <v>0</v>
      </c>
    </row>
    <row r="7743" spans="1:10" x14ac:dyDescent="0.35">
      <c r="A7743" s="4">
        <v>234</v>
      </c>
      <c r="B7743" s="3" t="s">
        <v>154</v>
      </c>
      <c r="C7743" s="16">
        <v>45561</v>
      </c>
      <c r="D7743" s="1" t="s">
        <v>1</v>
      </c>
      <c r="E7743" s="1" t="s">
        <v>0</v>
      </c>
      <c r="G7743" s="2" t="str" cm="1">
        <f t="array" ref="G7743">_xlfn.IFS( F7743 = "", "Unknown", F7743 &lt;= 25, "Young Adult", F7743 &lt;= 35, "Millennials", F7743 &lt;= 50, "Gen-X", F7743 &gt; 50, "Seniors")</f>
        <v>Unknown</v>
      </c>
      <c r="H7743" s="2">
        <v>146</v>
      </c>
      <c r="I7743" s="2" t="b">
        <f t="shared" si="240"/>
        <v>1</v>
      </c>
      <c r="J7743" s="2" t="b">
        <f t="shared" si="241"/>
        <v>0</v>
      </c>
    </row>
    <row r="7744" spans="1:10" x14ac:dyDescent="0.35">
      <c r="A7744" s="4">
        <v>234</v>
      </c>
      <c r="B7744" s="3" t="s">
        <v>154</v>
      </c>
      <c r="C7744" s="16">
        <v>45561</v>
      </c>
      <c r="D7744" s="1" t="s">
        <v>1</v>
      </c>
      <c r="E7744" s="1" t="s">
        <v>3</v>
      </c>
      <c r="F7744" s="2">
        <v>25</v>
      </c>
      <c r="G7744" s="2" t="str" cm="1">
        <f t="array" ref="G7744">_xlfn.IFS( F7744 = "", "Unknown", F7744 &lt;= 25, "Young Adult", F7744 &lt;= 35, "Millennials", F7744 &lt;= 50, "Gen-X", F7744 &gt; 50, "Seniors")</f>
        <v>Young Adult</v>
      </c>
      <c r="H7744" s="2">
        <v>146</v>
      </c>
      <c r="I7744" s="2" t="b">
        <f t="shared" si="240"/>
        <v>1</v>
      </c>
      <c r="J7744" s="2" t="b">
        <f t="shared" si="241"/>
        <v>0</v>
      </c>
    </row>
    <row r="7745" spans="1:10" x14ac:dyDescent="0.35">
      <c r="A7745" s="4">
        <v>234</v>
      </c>
      <c r="B7745" s="3" t="s">
        <v>154</v>
      </c>
      <c r="C7745" s="16">
        <v>45561</v>
      </c>
      <c r="D7745" s="1" t="s">
        <v>1</v>
      </c>
      <c r="E7745" s="1" t="s">
        <v>0</v>
      </c>
      <c r="G7745" s="2" t="str" cm="1">
        <f t="array" ref="G7745">_xlfn.IFS( F7745 = "", "Unknown", F7745 &lt;= 25, "Young Adult", F7745 &lt;= 35, "Millennials", F7745 &lt;= 50, "Gen-X", F7745 &gt; 50, "Seniors")</f>
        <v>Unknown</v>
      </c>
      <c r="H7745" s="2">
        <v>146</v>
      </c>
      <c r="I7745" s="2" t="b">
        <f t="shared" si="240"/>
        <v>1</v>
      </c>
      <c r="J7745" s="2" t="b">
        <f t="shared" si="241"/>
        <v>0</v>
      </c>
    </row>
    <row r="7746" spans="1:10" x14ac:dyDescent="0.35">
      <c r="A7746" s="4">
        <v>234</v>
      </c>
      <c r="B7746" s="3" t="s">
        <v>154</v>
      </c>
      <c r="C7746" s="16">
        <v>45561</v>
      </c>
      <c r="D7746" s="1" t="s">
        <v>1</v>
      </c>
      <c r="E7746" s="1" t="s">
        <v>0</v>
      </c>
      <c r="G7746" s="2" t="str" cm="1">
        <f t="array" ref="G7746">_xlfn.IFS( F7746 = "", "Unknown", F7746 &lt;= 25, "Young Adult", F7746 &lt;= 35, "Millennials", F7746 &lt;= 50, "Gen-X", F7746 &gt; 50, "Seniors")</f>
        <v>Unknown</v>
      </c>
      <c r="H7746" s="2">
        <v>146</v>
      </c>
      <c r="I7746" s="2" t="b">
        <f t="shared" ref="I7746:I7809" si="242">AND(D7746="ACTIVE", H7746 &gt;30)</f>
        <v>1</v>
      </c>
      <c r="J7746" s="2" t="b">
        <f t="shared" ref="J7746:J7809" si="243">AND(D7746="ACTIVE", H7746 &gt;180)</f>
        <v>0</v>
      </c>
    </row>
    <row r="7747" spans="1:10" x14ac:dyDescent="0.35">
      <c r="A7747" s="4">
        <v>234</v>
      </c>
      <c r="B7747" s="3" t="s">
        <v>155</v>
      </c>
      <c r="C7747" s="16">
        <v>45560</v>
      </c>
      <c r="D7747" s="1" t="s">
        <v>1</v>
      </c>
      <c r="E7747" s="1" t="s">
        <v>4</v>
      </c>
      <c r="F7747" s="2">
        <v>34</v>
      </c>
      <c r="G7747" s="2" t="str" cm="1">
        <f t="array" ref="G7747">_xlfn.IFS( F7747 = "", "Unknown", F7747 &lt;= 25, "Young Adult", F7747 &lt;= 35, "Millennials", F7747 &lt;= 50, "Gen-X", F7747 &gt; 50, "Seniors")</f>
        <v>Millennials</v>
      </c>
      <c r="H7747" s="2">
        <v>116</v>
      </c>
      <c r="I7747" s="2" t="b">
        <f t="shared" si="242"/>
        <v>1</v>
      </c>
      <c r="J7747" s="2" t="b">
        <f t="shared" si="243"/>
        <v>0</v>
      </c>
    </row>
    <row r="7748" spans="1:10" x14ac:dyDescent="0.35">
      <c r="A7748" s="4">
        <v>234</v>
      </c>
      <c r="B7748" s="3" t="s">
        <v>154</v>
      </c>
      <c r="C7748" s="16">
        <v>45561</v>
      </c>
      <c r="D7748" s="1" t="s">
        <v>1</v>
      </c>
      <c r="E7748" s="1" t="s">
        <v>3</v>
      </c>
      <c r="F7748" s="2">
        <v>23</v>
      </c>
      <c r="G7748" s="2" t="str" cm="1">
        <f t="array" ref="G7748">_xlfn.IFS( F7748 = "", "Unknown", F7748 &lt;= 25, "Young Adult", F7748 &lt;= 35, "Millennials", F7748 &lt;= 50, "Gen-X", F7748 &gt; 50, "Seniors")</f>
        <v>Young Adult</v>
      </c>
      <c r="H7748" s="2">
        <v>2</v>
      </c>
      <c r="I7748" s="2" t="b">
        <f t="shared" si="242"/>
        <v>0</v>
      </c>
      <c r="J7748" s="2" t="b">
        <f t="shared" si="243"/>
        <v>0</v>
      </c>
    </row>
    <row r="7749" spans="1:10" x14ac:dyDescent="0.35">
      <c r="A7749" s="4">
        <v>234</v>
      </c>
      <c r="B7749" s="3" t="s">
        <v>154</v>
      </c>
      <c r="C7749" s="16">
        <v>45561</v>
      </c>
      <c r="D7749" s="1" t="s">
        <v>1</v>
      </c>
      <c r="E7749" s="1" t="s">
        <v>0</v>
      </c>
      <c r="G7749" s="2" t="str" cm="1">
        <f t="array" ref="G7749">_xlfn.IFS( F7749 = "", "Unknown", F7749 &lt;= 25, "Young Adult", F7749 &lt;= 35, "Millennials", F7749 &lt;= 50, "Gen-X", F7749 &gt; 50, "Seniors")</f>
        <v>Unknown</v>
      </c>
      <c r="H7749" s="2">
        <v>126</v>
      </c>
      <c r="I7749" s="2" t="b">
        <f t="shared" si="242"/>
        <v>1</v>
      </c>
      <c r="J7749" s="2" t="b">
        <f t="shared" si="243"/>
        <v>0</v>
      </c>
    </row>
    <row r="7750" spans="1:10" x14ac:dyDescent="0.35">
      <c r="A7750" s="4">
        <v>234</v>
      </c>
      <c r="B7750" s="3" t="s">
        <v>154</v>
      </c>
      <c r="C7750" s="16">
        <v>45561</v>
      </c>
      <c r="D7750" s="1" t="s">
        <v>1</v>
      </c>
      <c r="E7750" s="1" t="s">
        <v>0</v>
      </c>
      <c r="G7750" s="2" t="str" cm="1">
        <f t="array" ref="G7750">_xlfn.IFS( F7750 = "", "Unknown", F7750 &lt;= 25, "Young Adult", F7750 &lt;= 35, "Millennials", F7750 &lt;= 50, "Gen-X", F7750 &gt; 50, "Seniors")</f>
        <v>Unknown</v>
      </c>
      <c r="H7750" s="2">
        <v>146</v>
      </c>
      <c r="I7750" s="2" t="b">
        <f t="shared" si="242"/>
        <v>1</v>
      </c>
      <c r="J7750" s="2" t="b">
        <f t="shared" si="243"/>
        <v>0</v>
      </c>
    </row>
    <row r="7751" spans="1:10" x14ac:dyDescent="0.35">
      <c r="A7751" s="4">
        <v>234</v>
      </c>
      <c r="B7751" s="3" t="s">
        <v>154</v>
      </c>
      <c r="C7751" s="16">
        <v>45561</v>
      </c>
      <c r="D7751" s="1" t="s">
        <v>1</v>
      </c>
      <c r="E7751" s="1" t="s">
        <v>0</v>
      </c>
      <c r="G7751" s="2" t="str" cm="1">
        <f t="array" ref="G7751">_xlfn.IFS( F7751 = "", "Unknown", F7751 &lt;= 25, "Young Adult", F7751 &lt;= 35, "Millennials", F7751 &lt;= 50, "Gen-X", F7751 &gt; 50, "Seniors")</f>
        <v>Unknown</v>
      </c>
      <c r="H7751" s="2">
        <v>146</v>
      </c>
      <c r="I7751" s="2" t="b">
        <f t="shared" si="242"/>
        <v>1</v>
      </c>
      <c r="J7751" s="2" t="b">
        <f t="shared" si="243"/>
        <v>0</v>
      </c>
    </row>
    <row r="7752" spans="1:10" x14ac:dyDescent="0.35">
      <c r="A7752" s="4">
        <v>234</v>
      </c>
      <c r="B7752" s="3" t="s">
        <v>154</v>
      </c>
      <c r="C7752" s="16">
        <v>45561</v>
      </c>
      <c r="D7752" s="1" t="s">
        <v>1</v>
      </c>
      <c r="E7752" s="1" t="s">
        <v>0</v>
      </c>
      <c r="G7752" s="2" t="str" cm="1">
        <f t="array" ref="G7752">_xlfn.IFS( F7752 = "", "Unknown", F7752 &lt;= 25, "Young Adult", F7752 &lt;= 35, "Millennials", F7752 &lt;= 50, "Gen-X", F7752 &gt; 50, "Seniors")</f>
        <v>Unknown</v>
      </c>
      <c r="H7752" s="2">
        <v>146</v>
      </c>
      <c r="I7752" s="2" t="b">
        <f t="shared" si="242"/>
        <v>1</v>
      </c>
      <c r="J7752" s="2" t="b">
        <f t="shared" si="243"/>
        <v>0</v>
      </c>
    </row>
    <row r="7753" spans="1:10" x14ac:dyDescent="0.35">
      <c r="A7753" s="4">
        <v>234</v>
      </c>
      <c r="B7753" s="3" t="s">
        <v>154</v>
      </c>
      <c r="C7753" s="16">
        <v>45561</v>
      </c>
      <c r="D7753" s="1" t="s">
        <v>1</v>
      </c>
      <c r="E7753" s="1" t="s">
        <v>0</v>
      </c>
      <c r="G7753" s="2" t="str" cm="1">
        <f t="array" ref="G7753">_xlfn.IFS( F7753 = "", "Unknown", F7753 &lt;= 25, "Young Adult", F7753 &lt;= 35, "Millennials", F7753 &lt;= 50, "Gen-X", F7753 &gt; 50, "Seniors")</f>
        <v>Unknown</v>
      </c>
      <c r="H7753" s="2">
        <v>11</v>
      </c>
      <c r="I7753" s="2" t="b">
        <f t="shared" si="242"/>
        <v>0</v>
      </c>
      <c r="J7753" s="2" t="b">
        <f t="shared" si="243"/>
        <v>0</v>
      </c>
    </row>
    <row r="7754" spans="1:10" x14ac:dyDescent="0.35">
      <c r="A7754" s="4">
        <v>234</v>
      </c>
      <c r="B7754" s="3" t="s">
        <v>154</v>
      </c>
      <c r="C7754" s="16">
        <v>45561</v>
      </c>
      <c r="D7754" s="1" t="s">
        <v>1</v>
      </c>
      <c r="E7754" s="1" t="s">
        <v>0</v>
      </c>
      <c r="G7754" s="2" t="str" cm="1">
        <f t="array" ref="G7754">_xlfn.IFS( F7754 = "", "Unknown", F7754 &lt;= 25, "Young Adult", F7754 &lt;= 35, "Millennials", F7754 &lt;= 50, "Gen-X", F7754 &gt; 50, "Seniors")</f>
        <v>Unknown</v>
      </c>
      <c r="H7754" s="2">
        <v>146</v>
      </c>
      <c r="I7754" s="2" t="b">
        <f t="shared" si="242"/>
        <v>1</v>
      </c>
      <c r="J7754" s="2" t="b">
        <f t="shared" si="243"/>
        <v>0</v>
      </c>
    </row>
    <row r="7755" spans="1:10" x14ac:dyDescent="0.35">
      <c r="A7755" s="4">
        <v>234</v>
      </c>
      <c r="B7755" s="3" t="s">
        <v>154</v>
      </c>
      <c r="C7755" s="16">
        <v>45561</v>
      </c>
      <c r="D7755" s="1" t="s">
        <v>1</v>
      </c>
      <c r="E7755" s="1" t="s">
        <v>3</v>
      </c>
      <c r="F7755" s="2">
        <v>34</v>
      </c>
      <c r="G7755" s="2" t="str" cm="1">
        <f t="array" ref="G7755">_xlfn.IFS( F7755 = "", "Unknown", F7755 &lt;= 25, "Young Adult", F7755 &lt;= 35, "Millennials", F7755 &lt;= 50, "Gen-X", F7755 &gt; 50, "Seniors")</f>
        <v>Millennials</v>
      </c>
      <c r="H7755" s="2">
        <v>146</v>
      </c>
      <c r="I7755" s="2" t="b">
        <f t="shared" si="242"/>
        <v>1</v>
      </c>
      <c r="J7755" s="2" t="b">
        <f t="shared" si="243"/>
        <v>0</v>
      </c>
    </row>
    <row r="7756" spans="1:10" x14ac:dyDescent="0.35">
      <c r="A7756" s="4">
        <v>234</v>
      </c>
      <c r="B7756" s="3" t="s">
        <v>154</v>
      </c>
      <c r="C7756" s="16">
        <v>45561</v>
      </c>
      <c r="D7756" s="1" t="s">
        <v>1</v>
      </c>
      <c r="E7756" s="1" t="s">
        <v>0</v>
      </c>
      <c r="G7756" s="2" t="str" cm="1">
        <f t="array" ref="G7756">_xlfn.IFS( F7756 = "", "Unknown", F7756 &lt;= 25, "Young Adult", F7756 &lt;= 35, "Millennials", F7756 &lt;= 50, "Gen-X", F7756 &gt; 50, "Seniors")</f>
        <v>Unknown</v>
      </c>
      <c r="H7756" s="2">
        <v>119</v>
      </c>
      <c r="I7756" s="2" t="b">
        <f t="shared" si="242"/>
        <v>1</v>
      </c>
      <c r="J7756" s="2" t="b">
        <f t="shared" si="243"/>
        <v>0</v>
      </c>
    </row>
    <row r="7757" spans="1:10" x14ac:dyDescent="0.35">
      <c r="A7757" s="4">
        <v>234</v>
      </c>
      <c r="B7757" s="3" t="s">
        <v>154</v>
      </c>
      <c r="C7757" s="16">
        <v>45561</v>
      </c>
      <c r="D7757" s="1" t="s">
        <v>1</v>
      </c>
      <c r="E7757" s="1" t="s">
        <v>3</v>
      </c>
      <c r="F7757" s="2">
        <v>27</v>
      </c>
      <c r="G7757" s="2" t="str" cm="1">
        <f t="array" ref="G7757">_xlfn.IFS( F7757 = "", "Unknown", F7757 &lt;= 25, "Young Adult", F7757 &lt;= 35, "Millennials", F7757 &lt;= 50, "Gen-X", F7757 &gt; 50, "Seniors")</f>
        <v>Millennials</v>
      </c>
      <c r="H7757" s="2">
        <v>102</v>
      </c>
      <c r="I7757" s="2" t="b">
        <f t="shared" si="242"/>
        <v>1</v>
      </c>
      <c r="J7757" s="2" t="b">
        <f t="shared" si="243"/>
        <v>0</v>
      </c>
    </row>
    <row r="7758" spans="1:10" x14ac:dyDescent="0.35">
      <c r="A7758" s="4">
        <v>234</v>
      </c>
      <c r="B7758" s="3" t="s">
        <v>116</v>
      </c>
      <c r="C7758" s="16">
        <v>45594</v>
      </c>
      <c r="D7758" s="1" t="s">
        <v>1</v>
      </c>
      <c r="E7758" s="1" t="s">
        <v>4</v>
      </c>
      <c r="F7758" s="2">
        <v>44</v>
      </c>
      <c r="G7758" s="2" t="str" cm="1">
        <f t="array" ref="G7758">_xlfn.IFS( F7758 = "", "Unknown", F7758 &lt;= 25, "Young Adult", F7758 &lt;= 35, "Millennials", F7758 &lt;= 50, "Gen-X", F7758 &gt; 50, "Seniors")</f>
        <v>Gen-X</v>
      </c>
      <c r="H7758" s="2">
        <v>113</v>
      </c>
      <c r="I7758" s="2" t="b">
        <f t="shared" si="242"/>
        <v>1</v>
      </c>
      <c r="J7758" s="2" t="b">
        <f t="shared" si="243"/>
        <v>0</v>
      </c>
    </row>
    <row r="7759" spans="1:10" x14ac:dyDescent="0.35">
      <c r="A7759" s="4">
        <v>234</v>
      </c>
      <c r="B7759" s="3" t="s">
        <v>116</v>
      </c>
      <c r="C7759" s="16">
        <v>45594</v>
      </c>
      <c r="D7759" s="1" t="s">
        <v>1</v>
      </c>
      <c r="E7759" s="1" t="s">
        <v>0</v>
      </c>
      <c r="G7759" s="2" t="str" cm="1">
        <f t="array" ref="G7759">_xlfn.IFS( F7759 = "", "Unknown", F7759 &lt;= 25, "Young Adult", F7759 &lt;= 35, "Millennials", F7759 &lt;= 50, "Gen-X", F7759 &gt; 50, "Seniors")</f>
        <v>Unknown</v>
      </c>
      <c r="H7759" s="2">
        <v>105</v>
      </c>
      <c r="I7759" s="2" t="b">
        <f t="shared" si="242"/>
        <v>1</v>
      </c>
      <c r="J7759" s="2" t="b">
        <f t="shared" si="243"/>
        <v>0</v>
      </c>
    </row>
    <row r="7760" spans="1:10" x14ac:dyDescent="0.35">
      <c r="A7760" s="4">
        <v>234</v>
      </c>
      <c r="B7760" s="3" t="s">
        <v>116</v>
      </c>
      <c r="C7760" s="16">
        <v>45594</v>
      </c>
      <c r="D7760" s="1" t="s">
        <v>1</v>
      </c>
      <c r="E7760" s="1" t="s">
        <v>3</v>
      </c>
      <c r="F7760" s="2">
        <v>33</v>
      </c>
      <c r="G7760" s="2" t="str" cm="1">
        <f t="array" ref="G7760">_xlfn.IFS( F7760 = "", "Unknown", F7760 &lt;= 25, "Young Adult", F7760 &lt;= 35, "Millennials", F7760 &lt;= 50, "Gen-X", F7760 &gt; 50, "Seniors")</f>
        <v>Millennials</v>
      </c>
      <c r="H7760" s="2">
        <v>113</v>
      </c>
      <c r="I7760" s="2" t="b">
        <f t="shared" si="242"/>
        <v>1</v>
      </c>
      <c r="J7760" s="2" t="b">
        <f t="shared" si="243"/>
        <v>0</v>
      </c>
    </row>
    <row r="7761" spans="1:10" x14ac:dyDescent="0.35">
      <c r="A7761" s="4">
        <v>234</v>
      </c>
      <c r="B7761" s="3" t="s">
        <v>154</v>
      </c>
      <c r="C7761" s="16">
        <v>45561</v>
      </c>
      <c r="D7761" s="1" t="s">
        <v>1</v>
      </c>
      <c r="E7761" s="1" t="s">
        <v>12</v>
      </c>
      <c r="F7761" s="2">
        <v>40</v>
      </c>
      <c r="G7761" s="2" t="str" cm="1">
        <f t="array" ref="G7761">_xlfn.IFS( F7761 = "", "Unknown", F7761 &lt;= 25, "Young Adult", F7761 &lt;= 35, "Millennials", F7761 &lt;= 50, "Gen-X", F7761 &gt; 50, "Seniors")</f>
        <v>Gen-X</v>
      </c>
      <c r="H7761" s="2">
        <v>92</v>
      </c>
      <c r="I7761" s="2" t="b">
        <f t="shared" si="242"/>
        <v>1</v>
      </c>
      <c r="J7761" s="2" t="b">
        <f t="shared" si="243"/>
        <v>0</v>
      </c>
    </row>
    <row r="7762" spans="1:10" x14ac:dyDescent="0.35">
      <c r="A7762" s="4">
        <v>234</v>
      </c>
      <c r="B7762" s="3" t="s">
        <v>154</v>
      </c>
      <c r="C7762" s="16">
        <v>45561</v>
      </c>
      <c r="D7762" s="1" t="s">
        <v>1</v>
      </c>
      <c r="E7762" s="1" t="s">
        <v>0</v>
      </c>
      <c r="G7762" s="2" t="str" cm="1">
        <f t="array" ref="G7762">_xlfn.IFS( F7762 = "", "Unknown", F7762 &lt;= 25, "Young Adult", F7762 &lt;= 35, "Millennials", F7762 &lt;= 50, "Gen-X", F7762 &gt; 50, "Seniors")</f>
        <v>Unknown</v>
      </c>
      <c r="H7762" s="2">
        <v>146</v>
      </c>
      <c r="I7762" s="2" t="b">
        <f t="shared" si="242"/>
        <v>1</v>
      </c>
      <c r="J7762" s="2" t="b">
        <f t="shared" si="243"/>
        <v>0</v>
      </c>
    </row>
    <row r="7763" spans="1:10" x14ac:dyDescent="0.35">
      <c r="A7763" s="4">
        <v>234</v>
      </c>
      <c r="B7763" s="3" t="s">
        <v>154</v>
      </c>
      <c r="C7763" s="16">
        <v>45561</v>
      </c>
      <c r="D7763" s="1" t="s">
        <v>1</v>
      </c>
      <c r="E7763" s="1" t="s">
        <v>0</v>
      </c>
      <c r="G7763" s="2" t="str" cm="1">
        <f t="array" ref="G7763">_xlfn.IFS( F7763 = "", "Unknown", F7763 &lt;= 25, "Young Adult", F7763 &lt;= 35, "Millennials", F7763 &lt;= 50, "Gen-X", F7763 &gt; 50, "Seniors")</f>
        <v>Unknown</v>
      </c>
      <c r="H7763" s="2">
        <v>92</v>
      </c>
      <c r="I7763" s="2" t="b">
        <f t="shared" si="242"/>
        <v>1</v>
      </c>
      <c r="J7763" s="2" t="b">
        <f t="shared" si="243"/>
        <v>0</v>
      </c>
    </row>
    <row r="7764" spans="1:10" x14ac:dyDescent="0.35">
      <c r="A7764" s="4">
        <v>234</v>
      </c>
      <c r="B7764" s="3" t="s">
        <v>154</v>
      </c>
      <c r="C7764" s="16">
        <v>45561</v>
      </c>
      <c r="D7764" s="1" t="s">
        <v>1</v>
      </c>
      <c r="E7764" s="1" t="s">
        <v>0</v>
      </c>
      <c r="G7764" s="2" t="str" cm="1">
        <f t="array" ref="G7764">_xlfn.IFS( F7764 = "", "Unknown", F7764 &lt;= 25, "Young Adult", F7764 &lt;= 35, "Millennials", F7764 &lt;= 50, "Gen-X", F7764 &gt; 50, "Seniors")</f>
        <v>Unknown</v>
      </c>
      <c r="H7764" s="2">
        <v>146</v>
      </c>
      <c r="I7764" s="2" t="b">
        <f t="shared" si="242"/>
        <v>1</v>
      </c>
      <c r="J7764" s="2" t="b">
        <f t="shared" si="243"/>
        <v>0</v>
      </c>
    </row>
    <row r="7765" spans="1:10" x14ac:dyDescent="0.35">
      <c r="A7765" s="4">
        <v>234</v>
      </c>
      <c r="B7765" s="3" t="s">
        <v>154</v>
      </c>
      <c r="C7765" s="16">
        <v>45561</v>
      </c>
      <c r="D7765" s="1" t="s">
        <v>1</v>
      </c>
      <c r="E7765" s="1" t="s">
        <v>0</v>
      </c>
      <c r="G7765" s="2" t="str" cm="1">
        <f t="array" ref="G7765">_xlfn.IFS( F7765 = "", "Unknown", F7765 &lt;= 25, "Young Adult", F7765 &lt;= 35, "Millennials", F7765 &lt;= 50, "Gen-X", F7765 &gt; 50, "Seniors")</f>
        <v>Unknown</v>
      </c>
      <c r="H7765" s="2">
        <v>146</v>
      </c>
      <c r="I7765" s="2" t="b">
        <f t="shared" si="242"/>
        <v>1</v>
      </c>
      <c r="J7765" s="2" t="b">
        <f t="shared" si="243"/>
        <v>0</v>
      </c>
    </row>
    <row r="7766" spans="1:10" x14ac:dyDescent="0.35">
      <c r="A7766" s="4">
        <v>234</v>
      </c>
      <c r="B7766" s="3" t="s">
        <v>154</v>
      </c>
      <c r="C7766" s="16">
        <v>45561</v>
      </c>
      <c r="D7766" s="1" t="s">
        <v>1</v>
      </c>
      <c r="E7766" s="1" t="s">
        <v>0</v>
      </c>
      <c r="G7766" s="2" t="str" cm="1">
        <f t="array" ref="G7766">_xlfn.IFS( F7766 = "", "Unknown", F7766 &lt;= 25, "Young Adult", F7766 &lt;= 35, "Millennials", F7766 &lt;= 50, "Gen-X", F7766 &gt; 50, "Seniors")</f>
        <v>Unknown</v>
      </c>
      <c r="H7766" s="2">
        <v>146</v>
      </c>
      <c r="I7766" s="2" t="b">
        <f t="shared" si="242"/>
        <v>1</v>
      </c>
      <c r="J7766" s="2" t="b">
        <f t="shared" si="243"/>
        <v>0</v>
      </c>
    </row>
    <row r="7767" spans="1:10" x14ac:dyDescent="0.35">
      <c r="A7767" s="4">
        <v>234</v>
      </c>
      <c r="B7767" s="3" t="s">
        <v>154</v>
      </c>
      <c r="C7767" s="16">
        <v>45561</v>
      </c>
      <c r="D7767" s="1" t="s">
        <v>1</v>
      </c>
      <c r="E7767" s="1" t="s">
        <v>0</v>
      </c>
      <c r="G7767" s="2" t="str" cm="1">
        <f t="array" ref="G7767">_xlfn.IFS( F7767 = "", "Unknown", F7767 &lt;= 25, "Young Adult", F7767 &lt;= 35, "Millennials", F7767 &lt;= 50, "Gen-X", F7767 &gt; 50, "Seniors")</f>
        <v>Unknown</v>
      </c>
      <c r="H7767" s="2">
        <v>146</v>
      </c>
      <c r="I7767" s="2" t="b">
        <f t="shared" si="242"/>
        <v>1</v>
      </c>
      <c r="J7767" s="2" t="b">
        <f t="shared" si="243"/>
        <v>0</v>
      </c>
    </row>
    <row r="7768" spans="1:10" x14ac:dyDescent="0.35">
      <c r="A7768" s="4">
        <v>234</v>
      </c>
      <c r="B7768" s="3" t="s">
        <v>154</v>
      </c>
      <c r="C7768" s="16">
        <v>45561</v>
      </c>
      <c r="D7768" s="1" t="s">
        <v>1</v>
      </c>
      <c r="E7768" s="1" t="s">
        <v>3</v>
      </c>
      <c r="F7768" s="2">
        <v>21</v>
      </c>
      <c r="G7768" s="2" t="str" cm="1">
        <f t="array" ref="G7768">_xlfn.IFS( F7768 = "", "Unknown", F7768 &lt;= 25, "Young Adult", F7768 &lt;= 35, "Millennials", F7768 &lt;= 50, "Gen-X", F7768 &gt; 50, "Seniors")</f>
        <v>Young Adult</v>
      </c>
      <c r="H7768" s="2">
        <v>145</v>
      </c>
      <c r="I7768" s="2" t="b">
        <f t="shared" si="242"/>
        <v>1</v>
      </c>
      <c r="J7768" s="2" t="b">
        <f t="shared" si="243"/>
        <v>0</v>
      </c>
    </row>
    <row r="7769" spans="1:10" x14ac:dyDescent="0.35">
      <c r="A7769" s="4">
        <v>234</v>
      </c>
      <c r="B7769" s="3" t="s">
        <v>154</v>
      </c>
      <c r="C7769" s="16">
        <v>45561</v>
      </c>
      <c r="D7769" s="1" t="s">
        <v>1</v>
      </c>
      <c r="E7769" s="1" t="s">
        <v>0</v>
      </c>
      <c r="G7769" s="2" t="str" cm="1">
        <f t="array" ref="G7769">_xlfn.IFS( F7769 = "", "Unknown", F7769 &lt;= 25, "Young Adult", F7769 &lt;= 35, "Millennials", F7769 &lt;= 50, "Gen-X", F7769 &gt; 50, "Seniors")</f>
        <v>Unknown</v>
      </c>
      <c r="H7769" s="2">
        <v>146</v>
      </c>
      <c r="I7769" s="2" t="b">
        <f t="shared" si="242"/>
        <v>1</v>
      </c>
      <c r="J7769" s="2" t="b">
        <f t="shared" si="243"/>
        <v>0</v>
      </c>
    </row>
    <row r="7770" spans="1:10" x14ac:dyDescent="0.35">
      <c r="A7770" s="4">
        <v>234</v>
      </c>
      <c r="B7770" s="3" t="s">
        <v>154</v>
      </c>
      <c r="C7770" s="16">
        <v>45561</v>
      </c>
      <c r="D7770" s="1" t="s">
        <v>1</v>
      </c>
      <c r="E7770" s="1" t="s">
        <v>3</v>
      </c>
      <c r="F7770" s="2">
        <v>32</v>
      </c>
      <c r="G7770" s="2" t="str" cm="1">
        <f t="array" ref="G7770">_xlfn.IFS( F7770 = "", "Unknown", F7770 &lt;= 25, "Young Adult", F7770 &lt;= 35, "Millennials", F7770 &lt;= 50, "Gen-X", F7770 &gt; 50, "Seniors")</f>
        <v>Millennials</v>
      </c>
      <c r="H7770" s="2">
        <v>115</v>
      </c>
      <c r="I7770" s="2" t="b">
        <f t="shared" si="242"/>
        <v>1</v>
      </c>
      <c r="J7770" s="2" t="b">
        <f t="shared" si="243"/>
        <v>0</v>
      </c>
    </row>
    <row r="7771" spans="1:10" x14ac:dyDescent="0.35">
      <c r="A7771" s="4">
        <v>234</v>
      </c>
      <c r="B7771" s="3" t="s">
        <v>154</v>
      </c>
      <c r="C7771" s="16">
        <v>45561</v>
      </c>
      <c r="D7771" s="1" t="s">
        <v>1</v>
      </c>
      <c r="E7771" s="1" t="s">
        <v>3</v>
      </c>
      <c r="F7771" s="2">
        <v>25</v>
      </c>
      <c r="G7771" s="2" t="str" cm="1">
        <f t="array" ref="G7771">_xlfn.IFS( F7771 = "", "Unknown", F7771 &lt;= 25, "Young Adult", F7771 &lt;= 35, "Millennials", F7771 &lt;= 50, "Gen-X", F7771 &gt; 50, "Seniors")</f>
        <v>Young Adult</v>
      </c>
      <c r="H7771" s="2">
        <v>146</v>
      </c>
      <c r="I7771" s="2" t="b">
        <f t="shared" si="242"/>
        <v>1</v>
      </c>
      <c r="J7771" s="2" t="b">
        <f t="shared" si="243"/>
        <v>0</v>
      </c>
    </row>
    <row r="7772" spans="1:10" x14ac:dyDescent="0.35">
      <c r="A7772" s="4">
        <v>234</v>
      </c>
      <c r="B7772" s="3" t="s">
        <v>154</v>
      </c>
      <c r="C7772" s="16">
        <v>45561</v>
      </c>
      <c r="D7772" s="1" t="s">
        <v>1</v>
      </c>
      <c r="E7772" s="1" t="s">
        <v>0</v>
      </c>
      <c r="G7772" s="2" t="str" cm="1">
        <f t="array" ref="G7772">_xlfn.IFS( F7772 = "", "Unknown", F7772 &lt;= 25, "Young Adult", F7772 &lt;= 35, "Millennials", F7772 &lt;= 50, "Gen-X", F7772 &gt; 50, "Seniors")</f>
        <v>Unknown</v>
      </c>
      <c r="H7772" s="2">
        <v>145</v>
      </c>
      <c r="I7772" s="2" t="b">
        <f t="shared" si="242"/>
        <v>1</v>
      </c>
      <c r="J7772" s="2" t="b">
        <f t="shared" si="243"/>
        <v>0</v>
      </c>
    </row>
    <row r="7773" spans="1:10" x14ac:dyDescent="0.35">
      <c r="A7773" s="4">
        <v>234</v>
      </c>
      <c r="B7773" s="3" t="s">
        <v>154</v>
      </c>
      <c r="C7773" s="16">
        <v>45561</v>
      </c>
      <c r="D7773" s="1" t="s">
        <v>5</v>
      </c>
      <c r="E7773" s="1" t="s">
        <v>0</v>
      </c>
      <c r="G7773" s="2" t="str" cm="1">
        <f t="array" ref="G7773">_xlfn.IFS( F7773 = "", "Unknown", F7773 &lt;= 25, "Young Adult", F7773 &lt;= 35, "Millennials", F7773 &lt;= 50, "Gen-X", F7773 &gt; 50, "Seniors")</f>
        <v>Unknown</v>
      </c>
      <c r="I7773" s="2" t="b">
        <f t="shared" si="242"/>
        <v>0</v>
      </c>
      <c r="J7773" s="2" t="b">
        <f t="shared" si="243"/>
        <v>0</v>
      </c>
    </row>
    <row r="7774" spans="1:10" x14ac:dyDescent="0.35">
      <c r="A7774" s="4">
        <v>234</v>
      </c>
      <c r="B7774" s="3" t="s">
        <v>154</v>
      </c>
      <c r="C7774" s="16">
        <v>45561</v>
      </c>
      <c r="D7774" s="1" t="s">
        <v>1</v>
      </c>
      <c r="E7774" s="1" t="s">
        <v>0</v>
      </c>
      <c r="G7774" s="2" t="str" cm="1">
        <f t="array" ref="G7774">_xlfn.IFS( F7774 = "", "Unknown", F7774 &lt;= 25, "Young Adult", F7774 &lt;= 35, "Millennials", F7774 &lt;= 50, "Gen-X", F7774 &gt; 50, "Seniors")</f>
        <v>Unknown</v>
      </c>
      <c r="H7774" s="2">
        <v>146</v>
      </c>
      <c r="I7774" s="2" t="b">
        <f t="shared" si="242"/>
        <v>1</v>
      </c>
      <c r="J7774" s="2" t="b">
        <f t="shared" si="243"/>
        <v>0</v>
      </c>
    </row>
    <row r="7775" spans="1:10" x14ac:dyDescent="0.35">
      <c r="A7775" s="4">
        <v>234</v>
      </c>
      <c r="B7775" s="3" t="s">
        <v>154</v>
      </c>
      <c r="C7775" s="16">
        <v>45561</v>
      </c>
      <c r="D7775" s="1" t="s">
        <v>1</v>
      </c>
      <c r="E7775" s="1" t="s">
        <v>0</v>
      </c>
      <c r="G7775" s="2" t="str" cm="1">
        <f t="array" ref="G7775">_xlfn.IFS( F7775 = "", "Unknown", F7775 &lt;= 25, "Young Adult", F7775 &lt;= 35, "Millennials", F7775 &lt;= 50, "Gen-X", F7775 &gt; 50, "Seniors")</f>
        <v>Unknown</v>
      </c>
      <c r="H7775" s="2">
        <v>146</v>
      </c>
      <c r="I7775" s="2" t="b">
        <f t="shared" si="242"/>
        <v>1</v>
      </c>
      <c r="J7775" s="2" t="b">
        <f t="shared" si="243"/>
        <v>0</v>
      </c>
    </row>
    <row r="7776" spans="1:10" x14ac:dyDescent="0.35">
      <c r="A7776" s="4">
        <v>234</v>
      </c>
      <c r="B7776" s="3" t="s">
        <v>154</v>
      </c>
      <c r="C7776" s="16">
        <v>45561</v>
      </c>
      <c r="D7776" s="1" t="s">
        <v>1</v>
      </c>
      <c r="E7776" s="1" t="s">
        <v>3</v>
      </c>
      <c r="F7776" s="2">
        <v>21</v>
      </c>
      <c r="G7776" s="2" t="str" cm="1">
        <f t="array" ref="G7776">_xlfn.IFS( F7776 = "", "Unknown", F7776 &lt;= 25, "Young Adult", F7776 &lt;= 35, "Millennials", F7776 &lt;= 50, "Gen-X", F7776 &gt; 50, "Seniors")</f>
        <v>Young Adult</v>
      </c>
      <c r="H7776" s="2">
        <v>144</v>
      </c>
      <c r="I7776" s="2" t="b">
        <f t="shared" si="242"/>
        <v>1</v>
      </c>
      <c r="J7776" s="2" t="b">
        <f t="shared" si="243"/>
        <v>0</v>
      </c>
    </row>
    <row r="7777" spans="1:10" x14ac:dyDescent="0.35">
      <c r="A7777" s="4">
        <v>234</v>
      </c>
      <c r="B7777" s="3" t="s">
        <v>154</v>
      </c>
      <c r="C7777" s="16">
        <v>45561</v>
      </c>
      <c r="D7777" s="1" t="s">
        <v>5</v>
      </c>
      <c r="E7777" s="1" t="s">
        <v>0</v>
      </c>
      <c r="G7777" s="2" t="str" cm="1">
        <f t="array" ref="G7777">_xlfn.IFS( F7777 = "", "Unknown", F7777 &lt;= 25, "Young Adult", F7777 &lt;= 35, "Millennials", F7777 &lt;= 50, "Gen-X", F7777 &gt; 50, "Seniors")</f>
        <v>Unknown</v>
      </c>
      <c r="I7777" s="2" t="b">
        <f t="shared" si="242"/>
        <v>0</v>
      </c>
      <c r="J7777" s="2" t="b">
        <f t="shared" si="243"/>
        <v>0</v>
      </c>
    </row>
    <row r="7778" spans="1:10" x14ac:dyDescent="0.35">
      <c r="A7778" s="4">
        <v>234</v>
      </c>
      <c r="B7778" s="3" t="s">
        <v>154</v>
      </c>
      <c r="C7778" s="16">
        <v>45561</v>
      </c>
      <c r="D7778" s="1" t="s">
        <v>1</v>
      </c>
      <c r="E7778" s="1" t="s">
        <v>0</v>
      </c>
      <c r="G7778" s="2" t="str" cm="1">
        <f t="array" ref="G7778">_xlfn.IFS( F7778 = "", "Unknown", F7778 &lt;= 25, "Young Adult", F7778 &lt;= 35, "Millennials", F7778 &lt;= 50, "Gen-X", F7778 &gt; 50, "Seniors")</f>
        <v>Unknown</v>
      </c>
      <c r="H7778" s="2">
        <v>146</v>
      </c>
      <c r="I7778" s="2" t="b">
        <f t="shared" si="242"/>
        <v>1</v>
      </c>
      <c r="J7778" s="2" t="b">
        <f t="shared" si="243"/>
        <v>0</v>
      </c>
    </row>
    <row r="7779" spans="1:10" x14ac:dyDescent="0.35">
      <c r="A7779" s="4">
        <v>234</v>
      </c>
      <c r="B7779" s="3" t="s">
        <v>152</v>
      </c>
      <c r="C7779" s="16">
        <v>45563</v>
      </c>
      <c r="D7779" s="1" t="s">
        <v>1</v>
      </c>
      <c r="E7779" s="1" t="s">
        <v>0</v>
      </c>
      <c r="F7779" s="2">
        <v>24</v>
      </c>
      <c r="G7779" s="2" t="str" cm="1">
        <f t="array" ref="G7779">_xlfn.IFS( F7779 = "", "Unknown", F7779 &lt;= 25, "Young Adult", F7779 &lt;= 35, "Millennials", F7779 &lt;= 50, "Gen-X", F7779 &gt; 50, "Seniors")</f>
        <v>Young Adult</v>
      </c>
      <c r="H7779" s="2">
        <v>144</v>
      </c>
      <c r="I7779" s="2" t="b">
        <f t="shared" si="242"/>
        <v>1</v>
      </c>
      <c r="J7779" s="2" t="b">
        <f t="shared" si="243"/>
        <v>0</v>
      </c>
    </row>
    <row r="7780" spans="1:10" x14ac:dyDescent="0.35">
      <c r="A7780" s="4">
        <v>234</v>
      </c>
      <c r="B7780" s="3" t="s">
        <v>154</v>
      </c>
      <c r="C7780" s="16">
        <v>45561</v>
      </c>
      <c r="D7780" s="1" t="s">
        <v>1</v>
      </c>
      <c r="E7780" s="1" t="s">
        <v>0</v>
      </c>
      <c r="G7780" s="2" t="str" cm="1">
        <f t="array" ref="G7780">_xlfn.IFS( F7780 = "", "Unknown", F7780 &lt;= 25, "Young Adult", F7780 &lt;= 35, "Millennials", F7780 &lt;= 50, "Gen-X", F7780 &gt; 50, "Seniors")</f>
        <v>Unknown</v>
      </c>
      <c r="H7780" s="2">
        <v>146</v>
      </c>
      <c r="I7780" s="2" t="b">
        <f t="shared" si="242"/>
        <v>1</v>
      </c>
      <c r="J7780" s="2" t="b">
        <f t="shared" si="243"/>
        <v>0</v>
      </c>
    </row>
    <row r="7781" spans="1:10" x14ac:dyDescent="0.35">
      <c r="A7781" s="4">
        <v>234</v>
      </c>
      <c r="B7781" s="3" t="s">
        <v>154</v>
      </c>
      <c r="C7781" s="16">
        <v>45561</v>
      </c>
      <c r="D7781" s="1" t="s">
        <v>1</v>
      </c>
      <c r="E7781" s="1" t="s">
        <v>0</v>
      </c>
      <c r="G7781" s="2" t="str" cm="1">
        <f t="array" ref="G7781">_xlfn.IFS( F7781 = "", "Unknown", F7781 &lt;= 25, "Young Adult", F7781 &lt;= 35, "Millennials", F7781 &lt;= 50, "Gen-X", F7781 &gt; 50, "Seniors")</f>
        <v>Unknown</v>
      </c>
      <c r="H7781" s="2">
        <v>146</v>
      </c>
      <c r="I7781" s="2" t="b">
        <f t="shared" si="242"/>
        <v>1</v>
      </c>
      <c r="J7781" s="2" t="b">
        <f t="shared" si="243"/>
        <v>0</v>
      </c>
    </row>
    <row r="7782" spans="1:10" x14ac:dyDescent="0.35">
      <c r="A7782" s="4">
        <v>234</v>
      </c>
      <c r="B7782" s="3" t="s">
        <v>154</v>
      </c>
      <c r="C7782" s="16">
        <v>45561</v>
      </c>
      <c r="D7782" s="1" t="s">
        <v>1</v>
      </c>
      <c r="E7782" s="1" t="s">
        <v>0</v>
      </c>
      <c r="G7782" s="2" t="str" cm="1">
        <f t="array" ref="G7782">_xlfn.IFS( F7782 = "", "Unknown", F7782 &lt;= 25, "Young Adult", F7782 &lt;= 35, "Millennials", F7782 &lt;= 50, "Gen-X", F7782 &gt; 50, "Seniors")</f>
        <v>Unknown</v>
      </c>
      <c r="H7782" s="2">
        <v>146</v>
      </c>
      <c r="I7782" s="2" t="b">
        <f t="shared" si="242"/>
        <v>1</v>
      </c>
      <c r="J7782" s="2" t="b">
        <f t="shared" si="243"/>
        <v>0</v>
      </c>
    </row>
    <row r="7783" spans="1:10" x14ac:dyDescent="0.35">
      <c r="A7783" s="4">
        <v>234</v>
      </c>
      <c r="B7783" s="3" t="s">
        <v>154</v>
      </c>
      <c r="C7783" s="16">
        <v>45561</v>
      </c>
      <c r="D7783" s="1" t="s">
        <v>5</v>
      </c>
      <c r="E7783" s="1" t="s">
        <v>0</v>
      </c>
      <c r="G7783" s="2" t="str" cm="1">
        <f t="array" ref="G7783">_xlfn.IFS( F7783 = "", "Unknown", F7783 &lt;= 25, "Young Adult", F7783 &lt;= 35, "Millennials", F7783 &lt;= 50, "Gen-X", F7783 &gt; 50, "Seniors")</f>
        <v>Unknown</v>
      </c>
      <c r="I7783" s="2" t="b">
        <f t="shared" si="242"/>
        <v>0</v>
      </c>
      <c r="J7783" s="2" t="b">
        <f t="shared" si="243"/>
        <v>0</v>
      </c>
    </row>
    <row r="7784" spans="1:10" x14ac:dyDescent="0.35">
      <c r="A7784" s="4">
        <v>234</v>
      </c>
      <c r="B7784" s="3" t="s">
        <v>154</v>
      </c>
      <c r="C7784" s="16">
        <v>45561</v>
      </c>
      <c r="D7784" s="1" t="s">
        <v>1</v>
      </c>
      <c r="E7784" s="1" t="s">
        <v>0</v>
      </c>
      <c r="G7784" s="2" t="str" cm="1">
        <f t="array" ref="G7784">_xlfn.IFS( F7784 = "", "Unknown", F7784 &lt;= 25, "Young Adult", F7784 &lt;= 35, "Millennials", F7784 &lt;= 50, "Gen-X", F7784 &gt; 50, "Seniors")</f>
        <v>Unknown</v>
      </c>
      <c r="H7784" s="2">
        <v>146</v>
      </c>
      <c r="I7784" s="2" t="b">
        <f t="shared" si="242"/>
        <v>1</v>
      </c>
      <c r="J7784" s="2" t="b">
        <f t="shared" si="243"/>
        <v>0</v>
      </c>
    </row>
    <row r="7785" spans="1:10" x14ac:dyDescent="0.35">
      <c r="A7785" s="4">
        <v>234</v>
      </c>
      <c r="B7785" s="3" t="s">
        <v>154</v>
      </c>
      <c r="C7785" s="16">
        <v>45561</v>
      </c>
      <c r="D7785" s="1" t="s">
        <v>1</v>
      </c>
      <c r="E7785" s="1" t="s">
        <v>0</v>
      </c>
      <c r="G7785" s="2" t="str" cm="1">
        <f t="array" ref="G7785">_xlfn.IFS( F7785 = "", "Unknown", F7785 &lt;= 25, "Young Adult", F7785 &lt;= 35, "Millennials", F7785 &lt;= 50, "Gen-X", F7785 &gt; 50, "Seniors")</f>
        <v>Unknown</v>
      </c>
      <c r="H7785" s="2">
        <v>146</v>
      </c>
      <c r="I7785" s="2" t="b">
        <f t="shared" si="242"/>
        <v>1</v>
      </c>
      <c r="J7785" s="2" t="b">
        <f t="shared" si="243"/>
        <v>0</v>
      </c>
    </row>
    <row r="7786" spans="1:10" x14ac:dyDescent="0.35">
      <c r="A7786" s="4">
        <v>234</v>
      </c>
      <c r="B7786" s="3" t="s">
        <v>154</v>
      </c>
      <c r="C7786" s="16">
        <v>45561</v>
      </c>
      <c r="D7786" s="1" t="s">
        <v>1</v>
      </c>
      <c r="E7786" s="1" t="s">
        <v>4</v>
      </c>
      <c r="F7786" s="2">
        <v>26</v>
      </c>
      <c r="G7786" s="2" t="str" cm="1">
        <f t="array" ref="G7786">_xlfn.IFS( F7786 = "", "Unknown", F7786 &lt;= 25, "Young Adult", F7786 &lt;= 35, "Millennials", F7786 &lt;= 50, "Gen-X", F7786 &gt; 50, "Seniors")</f>
        <v>Millennials</v>
      </c>
      <c r="H7786" s="2">
        <v>44</v>
      </c>
      <c r="I7786" s="2" t="b">
        <f t="shared" si="242"/>
        <v>1</v>
      </c>
      <c r="J7786" s="2" t="b">
        <f t="shared" si="243"/>
        <v>0</v>
      </c>
    </row>
    <row r="7787" spans="1:10" x14ac:dyDescent="0.35">
      <c r="A7787" s="4">
        <v>234</v>
      </c>
      <c r="B7787" s="3" t="s">
        <v>154</v>
      </c>
      <c r="C7787" s="16">
        <v>45561</v>
      </c>
      <c r="D7787" s="1" t="s">
        <v>1</v>
      </c>
      <c r="E7787" s="1" t="s">
        <v>0</v>
      </c>
      <c r="G7787" s="2" t="str" cm="1">
        <f t="array" ref="G7787">_xlfn.IFS( F7787 = "", "Unknown", F7787 &lt;= 25, "Young Adult", F7787 &lt;= 35, "Millennials", F7787 &lt;= 50, "Gen-X", F7787 &gt; 50, "Seniors")</f>
        <v>Unknown</v>
      </c>
      <c r="H7787" s="2">
        <v>145</v>
      </c>
      <c r="I7787" s="2" t="b">
        <f t="shared" si="242"/>
        <v>1</v>
      </c>
      <c r="J7787" s="2" t="b">
        <f t="shared" si="243"/>
        <v>0</v>
      </c>
    </row>
    <row r="7788" spans="1:10" x14ac:dyDescent="0.35">
      <c r="A7788" s="4">
        <v>234</v>
      </c>
      <c r="B7788" s="3" t="s">
        <v>154</v>
      </c>
      <c r="C7788" s="16">
        <v>45561</v>
      </c>
      <c r="D7788" s="1" t="s">
        <v>1</v>
      </c>
      <c r="E7788" s="1" t="s">
        <v>0</v>
      </c>
      <c r="G7788" s="2" t="str" cm="1">
        <f t="array" ref="G7788">_xlfn.IFS( F7788 = "", "Unknown", F7788 &lt;= 25, "Young Adult", F7788 &lt;= 35, "Millennials", F7788 &lt;= 50, "Gen-X", F7788 &gt; 50, "Seniors")</f>
        <v>Unknown</v>
      </c>
      <c r="H7788" s="2">
        <v>146</v>
      </c>
      <c r="I7788" s="2" t="b">
        <f t="shared" si="242"/>
        <v>1</v>
      </c>
      <c r="J7788" s="2" t="b">
        <f t="shared" si="243"/>
        <v>0</v>
      </c>
    </row>
    <row r="7789" spans="1:10" x14ac:dyDescent="0.35">
      <c r="A7789" s="4">
        <v>234</v>
      </c>
      <c r="B7789" s="3" t="s">
        <v>154</v>
      </c>
      <c r="C7789" s="16">
        <v>45561</v>
      </c>
      <c r="D7789" s="1" t="s">
        <v>1</v>
      </c>
      <c r="E7789" s="1" t="s">
        <v>0</v>
      </c>
      <c r="G7789" s="2" t="str" cm="1">
        <f t="array" ref="G7789">_xlfn.IFS( F7789 = "", "Unknown", F7789 &lt;= 25, "Young Adult", F7789 &lt;= 35, "Millennials", F7789 &lt;= 50, "Gen-X", F7789 &gt; 50, "Seniors")</f>
        <v>Unknown</v>
      </c>
      <c r="H7789" s="2">
        <v>132</v>
      </c>
      <c r="I7789" s="2" t="b">
        <f t="shared" si="242"/>
        <v>1</v>
      </c>
      <c r="J7789" s="2" t="b">
        <f t="shared" si="243"/>
        <v>0</v>
      </c>
    </row>
    <row r="7790" spans="1:10" x14ac:dyDescent="0.35">
      <c r="A7790" s="4">
        <v>234</v>
      </c>
      <c r="B7790" s="3" t="s">
        <v>153</v>
      </c>
      <c r="C7790" s="16">
        <v>45562</v>
      </c>
      <c r="D7790" s="1" t="s">
        <v>1</v>
      </c>
      <c r="E7790" s="1" t="s">
        <v>0</v>
      </c>
      <c r="G7790" s="2" t="str" cm="1">
        <f t="array" ref="G7790">_xlfn.IFS( F7790 = "", "Unknown", F7790 &lt;= 25, "Young Adult", F7790 &lt;= 35, "Millennials", F7790 &lt;= 50, "Gen-X", F7790 &gt; 50, "Seniors")</f>
        <v>Unknown</v>
      </c>
      <c r="H7790" s="2">
        <v>145</v>
      </c>
      <c r="I7790" s="2" t="b">
        <f t="shared" si="242"/>
        <v>1</v>
      </c>
      <c r="J7790" s="2" t="b">
        <f t="shared" si="243"/>
        <v>0</v>
      </c>
    </row>
    <row r="7791" spans="1:10" x14ac:dyDescent="0.35">
      <c r="A7791" s="4">
        <v>234</v>
      </c>
      <c r="B7791" s="3" t="s">
        <v>153</v>
      </c>
      <c r="C7791" s="16">
        <v>45562</v>
      </c>
      <c r="D7791" s="1" t="s">
        <v>1</v>
      </c>
      <c r="E7791" s="1" t="s">
        <v>0</v>
      </c>
      <c r="G7791" s="2" t="str" cm="1">
        <f t="array" ref="G7791">_xlfn.IFS( F7791 = "", "Unknown", F7791 &lt;= 25, "Young Adult", F7791 &lt;= 35, "Millennials", F7791 &lt;= 50, "Gen-X", F7791 &gt; 50, "Seniors")</f>
        <v>Unknown</v>
      </c>
      <c r="H7791" s="2">
        <v>145</v>
      </c>
      <c r="I7791" s="2" t="b">
        <f t="shared" si="242"/>
        <v>1</v>
      </c>
      <c r="J7791" s="2" t="b">
        <f t="shared" si="243"/>
        <v>0</v>
      </c>
    </row>
    <row r="7792" spans="1:10" x14ac:dyDescent="0.35">
      <c r="A7792" s="4">
        <v>234</v>
      </c>
      <c r="B7792" s="3" t="s">
        <v>153</v>
      </c>
      <c r="C7792" s="16">
        <v>45562</v>
      </c>
      <c r="D7792" s="1" t="s">
        <v>1</v>
      </c>
      <c r="E7792" s="1" t="s">
        <v>0</v>
      </c>
      <c r="G7792" s="2" t="str" cm="1">
        <f t="array" ref="G7792">_xlfn.IFS( F7792 = "", "Unknown", F7792 &lt;= 25, "Young Adult", F7792 &lt;= 35, "Millennials", F7792 &lt;= 50, "Gen-X", F7792 &gt; 50, "Seniors")</f>
        <v>Unknown</v>
      </c>
      <c r="H7792" s="2">
        <v>137</v>
      </c>
      <c r="I7792" s="2" t="b">
        <f t="shared" si="242"/>
        <v>1</v>
      </c>
      <c r="J7792" s="2" t="b">
        <f t="shared" si="243"/>
        <v>0</v>
      </c>
    </row>
    <row r="7793" spans="1:10" x14ac:dyDescent="0.35">
      <c r="A7793" s="4">
        <v>234</v>
      </c>
      <c r="B7793" s="3" t="s">
        <v>153</v>
      </c>
      <c r="C7793" s="16">
        <v>45562</v>
      </c>
      <c r="D7793" s="1" t="s">
        <v>1</v>
      </c>
      <c r="E7793" s="1" t="s">
        <v>0</v>
      </c>
      <c r="F7793" s="2">
        <v>23</v>
      </c>
      <c r="G7793" s="2" t="str" cm="1">
        <f t="array" ref="G7793">_xlfn.IFS( F7793 = "", "Unknown", F7793 &lt;= 25, "Young Adult", F7793 &lt;= 35, "Millennials", F7793 &lt;= 50, "Gen-X", F7793 &gt; 50, "Seniors")</f>
        <v>Young Adult</v>
      </c>
      <c r="H7793" s="2">
        <v>89</v>
      </c>
      <c r="I7793" s="2" t="b">
        <f t="shared" si="242"/>
        <v>1</v>
      </c>
      <c r="J7793" s="2" t="b">
        <f t="shared" si="243"/>
        <v>0</v>
      </c>
    </row>
    <row r="7794" spans="1:10" x14ac:dyDescent="0.35">
      <c r="A7794" s="4">
        <v>234</v>
      </c>
      <c r="B7794" s="3" t="s">
        <v>153</v>
      </c>
      <c r="C7794" s="16">
        <v>45562</v>
      </c>
      <c r="D7794" s="1" t="s">
        <v>5</v>
      </c>
      <c r="E7794" s="1" t="s">
        <v>0</v>
      </c>
      <c r="G7794" s="2" t="str" cm="1">
        <f t="array" ref="G7794">_xlfn.IFS( F7794 = "", "Unknown", F7794 &lt;= 25, "Young Adult", F7794 &lt;= 35, "Millennials", F7794 &lt;= 50, "Gen-X", F7794 &gt; 50, "Seniors")</f>
        <v>Unknown</v>
      </c>
      <c r="I7794" s="2" t="b">
        <f t="shared" si="242"/>
        <v>0</v>
      </c>
      <c r="J7794" s="2" t="b">
        <f t="shared" si="243"/>
        <v>0</v>
      </c>
    </row>
    <row r="7795" spans="1:10" x14ac:dyDescent="0.35">
      <c r="A7795" s="4">
        <v>234</v>
      </c>
      <c r="B7795" s="3" t="s">
        <v>152</v>
      </c>
      <c r="C7795" s="16">
        <v>45563</v>
      </c>
      <c r="D7795" s="1" t="s">
        <v>1</v>
      </c>
      <c r="E7795" s="1" t="s">
        <v>0</v>
      </c>
      <c r="G7795" s="2" t="str" cm="1">
        <f t="array" ref="G7795">_xlfn.IFS( F7795 = "", "Unknown", F7795 &lt;= 25, "Young Adult", F7795 &lt;= 35, "Millennials", F7795 &lt;= 50, "Gen-X", F7795 &gt; 50, "Seniors")</f>
        <v>Unknown</v>
      </c>
      <c r="H7795" s="2">
        <v>144</v>
      </c>
      <c r="I7795" s="2" t="b">
        <f t="shared" si="242"/>
        <v>1</v>
      </c>
      <c r="J7795" s="2" t="b">
        <f t="shared" si="243"/>
        <v>0</v>
      </c>
    </row>
    <row r="7796" spans="1:10" x14ac:dyDescent="0.35">
      <c r="A7796" s="4">
        <v>234</v>
      </c>
      <c r="B7796" s="3" t="s">
        <v>152</v>
      </c>
      <c r="C7796" s="16">
        <v>45563</v>
      </c>
      <c r="D7796" s="1" t="s">
        <v>1</v>
      </c>
      <c r="E7796" s="1" t="s">
        <v>0</v>
      </c>
      <c r="G7796" s="2" t="str" cm="1">
        <f t="array" ref="G7796">_xlfn.IFS( F7796 = "", "Unknown", F7796 &lt;= 25, "Young Adult", F7796 &lt;= 35, "Millennials", F7796 &lt;= 50, "Gen-X", F7796 &gt; 50, "Seniors")</f>
        <v>Unknown</v>
      </c>
      <c r="H7796" s="2">
        <v>144</v>
      </c>
      <c r="I7796" s="2" t="b">
        <f t="shared" si="242"/>
        <v>1</v>
      </c>
      <c r="J7796" s="2" t="b">
        <f t="shared" si="243"/>
        <v>0</v>
      </c>
    </row>
    <row r="7797" spans="1:10" x14ac:dyDescent="0.35">
      <c r="A7797" s="4">
        <v>234</v>
      </c>
      <c r="B7797" s="3" t="s">
        <v>47</v>
      </c>
      <c r="C7797" s="16">
        <v>45663</v>
      </c>
      <c r="D7797" s="1" t="s">
        <v>1</v>
      </c>
      <c r="E7797" s="1" t="s">
        <v>0</v>
      </c>
      <c r="G7797" s="2" t="str" cm="1">
        <f t="array" ref="G7797">_xlfn.IFS( F7797 = "", "Unknown", F7797 &lt;= 25, "Young Adult", F7797 &lt;= 35, "Millennials", F7797 &lt;= 50, "Gen-X", F7797 &gt; 50, "Seniors")</f>
        <v>Unknown</v>
      </c>
      <c r="H7797" s="2">
        <v>36</v>
      </c>
      <c r="I7797" s="2" t="b">
        <f t="shared" si="242"/>
        <v>1</v>
      </c>
      <c r="J7797" s="2" t="b">
        <f t="shared" si="243"/>
        <v>0</v>
      </c>
    </row>
    <row r="7798" spans="1:10" x14ac:dyDescent="0.35">
      <c r="A7798" s="4">
        <v>234</v>
      </c>
      <c r="B7798" s="3" t="s">
        <v>47</v>
      </c>
      <c r="C7798" s="16">
        <v>45663</v>
      </c>
      <c r="D7798" s="1" t="s">
        <v>1</v>
      </c>
      <c r="E7798" s="1" t="s">
        <v>3</v>
      </c>
      <c r="F7798" s="2">
        <v>34</v>
      </c>
      <c r="G7798" s="2" t="str" cm="1">
        <f t="array" ref="G7798">_xlfn.IFS( F7798 = "", "Unknown", F7798 &lt;= 25, "Young Adult", F7798 &lt;= 35, "Millennials", F7798 &lt;= 50, "Gen-X", F7798 &gt; 50, "Seniors")</f>
        <v>Millennials</v>
      </c>
      <c r="H7798" s="2">
        <v>44</v>
      </c>
      <c r="I7798" s="2" t="b">
        <f t="shared" si="242"/>
        <v>1</v>
      </c>
      <c r="J7798" s="2" t="b">
        <f t="shared" si="243"/>
        <v>0</v>
      </c>
    </row>
    <row r="7799" spans="1:10" x14ac:dyDescent="0.35">
      <c r="A7799" s="4">
        <v>234</v>
      </c>
      <c r="B7799" s="3" t="s">
        <v>47</v>
      </c>
      <c r="C7799" s="16">
        <v>45663</v>
      </c>
      <c r="D7799" s="1" t="s">
        <v>1</v>
      </c>
      <c r="E7799" s="1" t="s">
        <v>4</v>
      </c>
      <c r="F7799" s="2">
        <v>25</v>
      </c>
      <c r="G7799" s="2" t="str" cm="1">
        <f t="array" ref="G7799">_xlfn.IFS( F7799 = "", "Unknown", F7799 &lt;= 25, "Young Adult", F7799 &lt;= 35, "Millennials", F7799 &lt;= 50, "Gen-X", F7799 &gt; 50, "Seniors")</f>
        <v>Young Adult</v>
      </c>
      <c r="H7799" s="2">
        <v>14</v>
      </c>
      <c r="I7799" s="2" t="b">
        <f t="shared" si="242"/>
        <v>0</v>
      </c>
      <c r="J7799" s="2" t="b">
        <f t="shared" si="243"/>
        <v>0</v>
      </c>
    </row>
    <row r="7800" spans="1:10" x14ac:dyDescent="0.35">
      <c r="A7800" s="4">
        <v>234</v>
      </c>
      <c r="B7800" s="3" t="s">
        <v>47</v>
      </c>
      <c r="C7800" s="16">
        <v>45663</v>
      </c>
      <c r="D7800" s="1" t="s">
        <v>1</v>
      </c>
      <c r="E7800" s="1" t="s">
        <v>3</v>
      </c>
      <c r="F7800" s="2">
        <v>25</v>
      </c>
      <c r="G7800" s="2" t="str" cm="1">
        <f t="array" ref="G7800">_xlfn.IFS( F7800 = "", "Unknown", F7800 &lt;= 25, "Young Adult", F7800 &lt;= 35, "Millennials", F7800 &lt;= 50, "Gen-X", F7800 &gt; 50, "Seniors")</f>
        <v>Young Adult</v>
      </c>
      <c r="H7800" s="2">
        <v>3</v>
      </c>
      <c r="I7800" s="2" t="b">
        <f t="shared" si="242"/>
        <v>0</v>
      </c>
      <c r="J7800" s="2" t="b">
        <f t="shared" si="243"/>
        <v>0</v>
      </c>
    </row>
    <row r="7801" spans="1:10" x14ac:dyDescent="0.35">
      <c r="A7801" s="4">
        <v>234</v>
      </c>
      <c r="B7801" s="3" t="s">
        <v>154</v>
      </c>
      <c r="C7801" s="16">
        <v>45561</v>
      </c>
      <c r="D7801" s="1" t="s">
        <v>1</v>
      </c>
      <c r="E7801" s="1" t="s">
        <v>0</v>
      </c>
      <c r="G7801" s="2" t="str" cm="1">
        <f t="array" ref="G7801">_xlfn.IFS( F7801 = "", "Unknown", F7801 &lt;= 25, "Young Adult", F7801 &lt;= 35, "Millennials", F7801 &lt;= 50, "Gen-X", F7801 &gt; 50, "Seniors")</f>
        <v>Unknown</v>
      </c>
      <c r="H7801" s="2">
        <v>146</v>
      </c>
      <c r="I7801" s="2" t="b">
        <f t="shared" si="242"/>
        <v>1</v>
      </c>
      <c r="J7801" s="2" t="b">
        <f t="shared" si="243"/>
        <v>0</v>
      </c>
    </row>
    <row r="7802" spans="1:10" x14ac:dyDescent="0.35">
      <c r="A7802" s="4">
        <v>234</v>
      </c>
      <c r="B7802" s="3" t="s">
        <v>154</v>
      </c>
      <c r="C7802" s="16">
        <v>45561</v>
      </c>
      <c r="D7802" s="1" t="s">
        <v>1</v>
      </c>
      <c r="E7802" s="1" t="s">
        <v>0</v>
      </c>
      <c r="G7802" s="2" t="str" cm="1">
        <f t="array" ref="G7802">_xlfn.IFS( F7802 = "", "Unknown", F7802 &lt;= 25, "Young Adult", F7802 &lt;= 35, "Millennials", F7802 &lt;= 50, "Gen-X", F7802 &gt; 50, "Seniors")</f>
        <v>Unknown</v>
      </c>
      <c r="H7802" s="2">
        <v>146</v>
      </c>
      <c r="I7802" s="2" t="b">
        <f t="shared" si="242"/>
        <v>1</v>
      </c>
      <c r="J7802" s="2" t="b">
        <f t="shared" si="243"/>
        <v>0</v>
      </c>
    </row>
    <row r="7803" spans="1:10" x14ac:dyDescent="0.35">
      <c r="A7803" s="4">
        <v>234</v>
      </c>
      <c r="B7803" s="3" t="s">
        <v>154</v>
      </c>
      <c r="C7803" s="16">
        <v>45561</v>
      </c>
      <c r="D7803" s="1" t="s">
        <v>1</v>
      </c>
      <c r="E7803" s="1" t="s">
        <v>12</v>
      </c>
      <c r="F7803" s="2">
        <v>24</v>
      </c>
      <c r="G7803" s="2" t="str" cm="1">
        <f t="array" ref="G7803">_xlfn.IFS( F7803 = "", "Unknown", F7803 &lt;= 25, "Young Adult", F7803 &lt;= 35, "Millennials", F7803 &lt;= 50, "Gen-X", F7803 &gt; 50, "Seniors")</f>
        <v>Young Adult</v>
      </c>
      <c r="H7803" s="2">
        <v>0</v>
      </c>
      <c r="I7803" s="2" t="b">
        <f t="shared" si="242"/>
        <v>0</v>
      </c>
      <c r="J7803" s="2" t="b">
        <f t="shared" si="243"/>
        <v>0</v>
      </c>
    </row>
    <row r="7804" spans="1:10" x14ac:dyDescent="0.35">
      <c r="A7804" s="4">
        <v>234</v>
      </c>
      <c r="B7804" s="3" t="s">
        <v>154</v>
      </c>
      <c r="C7804" s="16">
        <v>45561</v>
      </c>
      <c r="D7804" s="1" t="s">
        <v>1</v>
      </c>
      <c r="E7804" s="1" t="s">
        <v>0</v>
      </c>
      <c r="G7804" s="2" t="str" cm="1">
        <f t="array" ref="G7804">_xlfn.IFS( F7804 = "", "Unknown", F7804 &lt;= 25, "Young Adult", F7804 &lt;= 35, "Millennials", F7804 &lt;= 50, "Gen-X", F7804 &gt; 50, "Seniors")</f>
        <v>Unknown</v>
      </c>
      <c r="H7804" s="2">
        <v>146</v>
      </c>
      <c r="I7804" s="2" t="b">
        <f t="shared" si="242"/>
        <v>1</v>
      </c>
      <c r="J7804" s="2" t="b">
        <f t="shared" si="243"/>
        <v>0</v>
      </c>
    </row>
    <row r="7805" spans="1:10" x14ac:dyDescent="0.35">
      <c r="A7805" s="4">
        <v>234</v>
      </c>
      <c r="B7805" s="3" t="s">
        <v>154</v>
      </c>
      <c r="C7805" s="16">
        <v>45561</v>
      </c>
      <c r="D7805" s="1" t="s">
        <v>1</v>
      </c>
      <c r="E7805" s="1" t="s">
        <v>0</v>
      </c>
      <c r="G7805" s="2" t="str" cm="1">
        <f t="array" ref="G7805">_xlfn.IFS( F7805 = "", "Unknown", F7805 &lt;= 25, "Young Adult", F7805 &lt;= 35, "Millennials", F7805 &lt;= 50, "Gen-X", F7805 &gt; 50, "Seniors")</f>
        <v>Unknown</v>
      </c>
      <c r="H7805" s="2">
        <v>124</v>
      </c>
      <c r="I7805" s="2" t="b">
        <f t="shared" si="242"/>
        <v>1</v>
      </c>
      <c r="J7805" s="2" t="b">
        <f t="shared" si="243"/>
        <v>0</v>
      </c>
    </row>
    <row r="7806" spans="1:10" x14ac:dyDescent="0.35">
      <c r="A7806" s="4">
        <v>234</v>
      </c>
      <c r="B7806" s="3" t="s">
        <v>154</v>
      </c>
      <c r="C7806" s="16">
        <v>45561</v>
      </c>
      <c r="D7806" s="1" t="s">
        <v>1</v>
      </c>
      <c r="E7806" s="1" t="s">
        <v>0</v>
      </c>
      <c r="G7806" s="2" t="str" cm="1">
        <f t="array" ref="G7806">_xlfn.IFS( F7806 = "", "Unknown", F7806 &lt;= 25, "Young Adult", F7806 &lt;= 35, "Millennials", F7806 &lt;= 50, "Gen-X", F7806 &gt; 50, "Seniors")</f>
        <v>Unknown</v>
      </c>
      <c r="H7806" s="2">
        <v>146</v>
      </c>
      <c r="I7806" s="2" t="b">
        <f t="shared" si="242"/>
        <v>1</v>
      </c>
      <c r="J7806" s="2" t="b">
        <f t="shared" si="243"/>
        <v>0</v>
      </c>
    </row>
    <row r="7807" spans="1:10" x14ac:dyDescent="0.35">
      <c r="A7807" s="4">
        <v>234</v>
      </c>
      <c r="B7807" s="3" t="s">
        <v>154</v>
      </c>
      <c r="C7807" s="16">
        <v>45561</v>
      </c>
      <c r="D7807" s="1" t="s">
        <v>1</v>
      </c>
      <c r="E7807" s="1" t="s">
        <v>3</v>
      </c>
      <c r="F7807" s="2">
        <v>23</v>
      </c>
      <c r="G7807" s="2" t="str" cm="1">
        <f t="array" ref="G7807">_xlfn.IFS( F7807 = "", "Unknown", F7807 &lt;= 25, "Young Adult", F7807 &lt;= 35, "Millennials", F7807 &lt;= 50, "Gen-X", F7807 &gt; 50, "Seniors")</f>
        <v>Young Adult</v>
      </c>
      <c r="H7807" s="2">
        <v>146</v>
      </c>
      <c r="I7807" s="2" t="b">
        <f t="shared" si="242"/>
        <v>1</v>
      </c>
      <c r="J7807" s="2" t="b">
        <f t="shared" si="243"/>
        <v>0</v>
      </c>
    </row>
    <row r="7808" spans="1:10" x14ac:dyDescent="0.35">
      <c r="A7808" s="4">
        <v>234</v>
      </c>
      <c r="B7808" s="3" t="s">
        <v>154</v>
      </c>
      <c r="C7808" s="16">
        <v>45561</v>
      </c>
      <c r="D7808" s="1" t="s">
        <v>1</v>
      </c>
      <c r="E7808" s="1" t="s">
        <v>0</v>
      </c>
      <c r="G7808" s="2" t="str" cm="1">
        <f t="array" ref="G7808">_xlfn.IFS( F7808 = "", "Unknown", F7808 &lt;= 25, "Young Adult", F7808 &lt;= 35, "Millennials", F7808 &lt;= 50, "Gen-X", F7808 &gt; 50, "Seniors")</f>
        <v>Unknown</v>
      </c>
      <c r="H7808" s="2">
        <v>9</v>
      </c>
      <c r="I7808" s="2" t="b">
        <f t="shared" si="242"/>
        <v>0</v>
      </c>
      <c r="J7808" s="2" t="b">
        <f t="shared" si="243"/>
        <v>0</v>
      </c>
    </row>
    <row r="7809" spans="1:10" x14ac:dyDescent="0.35">
      <c r="A7809" s="4">
        <v>234</v>
      </c>
      <c r="B7809" s="3" t="s">
        <v>154</v>
      </c>
      <c r="C7809" s="16">
        <v>45561</v>
      </c>
      <c r="D7809" s="1" t="s">
        <v>1</v>
      </c>
      <c r="E7809" s="1" t="s">
        <v>4</v>
      </c>
      <c r="F7809" s="2">
        <v>39</v>
      </c>
      <c r="G7809" s="2" t="str" cm="1">
        <f t="array" ref="G7809">_xlfn.IFS( F7809 = "", "Unknown", F7809 &lt;= 25, "Young Adult", F7809 &lt;= 35, "Millennials", F7809 &lt;= 50, "Gen-X", F7809 &gt; 50, "Seniors")</f>
        <v>Gen-X</v>
      </c>
      <c r="H7809" s="2">
        <v>27</v>
      </c>
      <c r="I7809" s="2" t="b">
        <f t="shared" si="242"/>
        <v>0</v>
      </c>
      <c r="J7809" s="2" t="b">
        <f t="shared" si="243"/>
        <v>0</v>
      </c>
    </row>
    <row r="7810" spans="1:10" x14ac:dyDescent="0.35">
      <c r="A7810" s="4">
        <v>234</v>
      </c>
      <c r="B7810" s="3" t="s">
        <v>154</v>
      </c>
      <c r="C7810" s="16">
        <v>45561</v>
      </c>
      <c r="D7810" s="1" t="s">
        <v>1</v>
      </c>
      <c r="E7810" s="1" t="s">
        <v>0</v>
      </c>
      <c r="G7810" s="2" t="str" cm="1">
        <f t="array" ref="G7810">_xlfn.IFS( F7810 = "", "Unknown", F7810 &lt;= 25, "Young Adult", F7810 &lt;= 35, "Millennials", F7810 &lt;= 50, "Gen-X", F7810 &gt; 50, "Seniors")</f>
        <v>Unknown</v>
      </c>
      <c r="H7810" s="2">
        <v>146</v>
      </c>
      <c r="I7810" s="2" t="b">
        <f t="shared" ref="I7810:I7873" si="244">AND(D7810="ACTIVE", H7810 &gt;30)</f>
        <v>1</v>
      </c>
      <c r="J7810" s="2" t="b">
        <f t="shared" ref="J7810:J7873" si="245">AND(D7810="ACTIVE", H7810 &gt;180)</f>
        <v>0</v>
      </c>
    </row>
    <row r="7811" spans="1:10" x14ac:dyDescent="0.35">
      <c r="A7811" s="4">
        <v>234</v>
      </c>
      <c r="B7811" s="3" t="s">
        <v>154</v>
      </c>
      <c r="C7811" s="16">
        <v>45561</v>
      </c>
      <c r="D7811" s="1" t="s">
        <v>1</v>
      </c>
      <c r="E7811" s="1" t="s">
        <v>3</v>
      </c>
      <c r="F7811" s="2">
        <v>25</v>
      </c>
      <c r="G7811" s="2" t="str" cm="1">
        <f t="array" ref="G7811">_xlfn.IFS( F7811 = "", "Unknown", F7811 &lt;= 25, "Young Adult", F7811 &lt;= 35, "Millennials", F7811 &lt;= 50, "Gen-X", F7811 &gt; 50, "Seniors")</f>
        <v>Young Adult</v>
      </c>
      <c r="H7811" s="2">
        <v>66</v>
      </c>
      <c r="I7811" s="2" t="b">
        <f t="shared" si="244"/>
        <v>1</v>
      </c>
      <c r="J7811" s="2" t="b">
        <f t="shared" si="245"/>
        <v>0</v>
      </c>
    </row>
    <row r="7812" spans="1:10" x14ac:dyDescent="0.35">
      <c r="A7812" s="4">
        <v>234</v>
      </c>
      <c r="B7812" s="3" t="s">
        <v>154</v>
      </c>
      <c r="C7812" s="16">
        <v>45561</v>
      </c>
      <c r="D7812" s="1" t="s">
        <v>1</v>
      </c>
      <c r="E7812" s="1" t="s">
        <v>3</v>
      </c>
      <c r="F7812" s="2">
        <v>19</v>
      </c>
      <c r="G7812" s="2" t="str" cm="1">
        <f t="array" ref="G7812">_xlfn.IFS( F7812 = "", "Unknown", F7812 &lt;= 25, "Young Adult", F7812 &lt;= 35, "Millennials", F7812 &lt;= 50, "Gen-X", F7812 &gt; 50, "Seniors")</f>
        <v>Young Adult</v>
      </c>
      <c r="H7812" s="2">
        <v>144</v>
      </c>
      <c r="I7812" s="2" t="b">
        <f t="shared" si="244"/>
        <v>1</v>
      </c>
      <c r="J7812" s="2" t="b">
        <f t="shared" si="245"/>
        <v>0</v>
      </c>
    </row>
    <row r="7813" spans="1:10" x14ac:dyDescent="0.35">
      <c r="A7813" s="4">
        <v>234</v>
      </c>
      <c r="B7813" s="3" t="s">
        <v>154</v>
      </c>
      <c r="C7813" s="16">
        <v>45561</v>
      </c>
      <c r="D7813" s="1" t="s">
        <v>1</v>
      </c>
      <c r="E7813" s="1" t="s">
        <v>0</v>
      </c>
      <c r="G7813" s="2" t="str" cm="1">
        <f t="array" ref="G7813">_xlfn.IFS( F7813 = "", "Unknown", F7813 &lt;= 25, "Young Adult", F7813 &lt;= 35, "Millennials", F7813 &lt;= 50, "Gen-X", F7813 &gt; 50, "Seniors")</f>
        <v>Unknown</v>
      </c>
      <c r="H7813" s="2">
        <v>146</v>
      </c>
      <c r="I7813" s="2" t="b">
        <f t="shared" si="244"/>
        <v>1</v>
      </c>
      <c r="J7813" s="2" t="b">
        <f t="shared" si="245"/>
        <v>0</v>
      </c>
    </row>
    <row r="7814" spans="1:10" x14ac:dyDescent="0.35">
      <c r="A7814" s="4">
        <v>234</v>
      </c>
      <c r="B7814" s="3" t="s">
        <v>154</v>
      </c>
      <c r="C7814" s="16">
        <v>45561</v>
      </c>
      <c r="D7814" s="1" t="s">
        <v>1</v>
      </c>
      <c r="E7814" s="1" t="s">
        <v>0</v>
      </c>
      <c r="G7814" s="2" t="str" cm="1">
        <f t="array" ref="G7814">_xlfn.IFS( F7814 = "", "Unknown", F7814 &lt;= 25, "Young Adult", F7814 &lt;= 35, "Millennials", F7814 &lt;= 50, "Gen-X", F7814 &gt; 50, "Seniors")</f>
        <v>Unknown</v>
      </c>
      <c r="H7814" s="2">
        <v>146</v>
      </c>
      <c r="I7814" s="2" t="b">
        <f t="shared" si="244"/>
        <v>1</v>
      </c>
      <c r="J7814" s="2" t="b">
        <f t="shared" si="245"/>
        <v>0</v>
      </c>
    </row>
    <row r="7815" spans="1:10" x14ac:dyDescent="0.35">
      <c r="A7815" s="4">
        <v>234</v>
      </c>
      <c r="B7815" s="3" t="s">
        <v>154</v>
      </c>
      <c r="C7815" s="16">
        <v>45561</v>
      </c>
      <c r="D7815" s="1" t="s">
        <v>1</v>
      </c>
      <c r="E7815" s="1" t="s">
        <v>3</v>
      </c>
      <c r="F7815" s="2">
        <v>37</v>
      </c>
      <c r="G7815" s="2" t="str" cm="1">
        <f t="array" ref="G7815">_xlfn.IFS( F7815 = "", "Unknown", F7815 &lt;= 25, "Young Adult", F7815 &lt;= 35, "Millennials", F7815 &lt;= 50, "Gen-X", F7815 &gt; 50, "Seniors")</f>
        <v>Gen-X</v>
      </c>
      <c r="H7815" s="2">
        <v>8</v>
      </c>
      <c r="I7815" s="2" t="b">
        <f t="shared" si="244"/>
        <v>0</v>
      </c>
      <c r="J7815" s="2" t="b">
        <f t="shared" si="245"/>
        <v>0</v>
      </c>
    </row>
    <row r="7816" spans="1:10" x14ac:dyDescent="0.35">
      <c r="A7816" s="4">
        <v>234</v>
      </c>
      <c r="B7816" s="3" t="s">
        <v>104</v>
      </c>
      <c r="C7816" s="16">
        <v>45606</v>
      </c>
      <c r="D7816" s="1" t="s">
        <v>1</v>
      </c>
      <c r="E7816" s="1" t="s">
        <v>0</v>
      </c>
      <c r="G7816" s="2" t="str" cm="1">
        <f t="array" ref="G7816">_xlfn.IFS( F7816 = "", "Unknown", F7816 &lt;= 25, "Young Adult", F7816 &lt;= 35, "Millennials", F7816 &lt;= 50, "Gen-X", F7816 &gt; 50, "Seniors")</f>
        <v>Unknown</v>
      </c>
      <c r="H7816" s="2">
        <v>101</v>
      </c>
      <c r="I7816" s="2" t="b">
        <f t="shared" si="244"/>
        <v>1</v>
      </c>
      <c r="J7816" s="2" t="b">
        <f t="shared" si="245"/>
        <v>0</v>
      </c>
    </row>
    <row r="7817" spans="1:10" x14ac:dyDescent="0.35">
      <c r="A7817" s="4">
        <v>234</v>
      </c>
      <c r="B7817" s="3" t="s">
        <v>113</v>
      </c>
      <c r="C7817" s="16">
        <v>45597</v>
      </c>
      <c r="D7817" s="1" t="s">
        <v>1</v>
      </c>
      <c r="E7817" s="1" t="s">
        <v>3</v>
      </c>
      <c r="F7817" s="2">
        <v>29</v>
      </c>
      <c r="G7817" s="2" t="str" cm="1">
        <f t="array" ref="G7817">_xlfn.IFS( F7817 = "", "Unknown", F7817 &lt;= 25, "Young Adult", F7817 &lt;= 35, "Millennials", F7817 &lt;= 50, "Gen-X", F7817 &gt; 50, "Seniors")</f>
        <v>Millennials</v>
      </c>
      <c r="H7817" s="2">
        <v>1</v>
      </c>
      <c r="I7817" s="2" t="b">
        <f t="shared" si="244"/>
        <v>0</v>
      </c>
      <c r="J7817" s="2" t="b">
        <f t="shared" si="245"/>
        <v>0</v>
      </c>
    </row>
    <row r="7818" spans="1:10" x14ac:dyDescent="0.35">
      <c r="A7818" s="4">
        <v>234</v>
      </c>
      <c r="B7818" s="3" t="s">
        <v>112</v>
      </c>
      <c r="C7818" s="16">
        <v>45598</v>
      </c>
      <c r="D7818" s="1" t="s">
        <v>7</v>
      </c>
      <c r="E7818" s="1" t="s">
        <v>0</v>
      </c>
      <c r="G7818" s="2" t="str" cm="1">
        <f t="array" ref="G7818">_xlfn.IFS( F7818 = "", "Unknown", F7818 &lt;= 25, "Young Adult", F7818 &lt;= 35, "Millennials", F7818 &lt;= 50, "Gen-X", F7818 &gt; 50, "Seniors")</f>
        <v>Unknown</v>
      </c>
      <c r="H7818" s="2">
        <v>109</v>
      </c>
      <c r="I7818" s="2" t="b">
        <f t="shared" si="244"/>
        <v>0</v>
      </c>
      <c r="J7818" s="2" t="b">
        <f t="shared" si="245"/>
        <v>0</v>
      </c>
    </row>
    <row r="7819" spans="1:10" x14ac:dyDescent="0.35">
      <c r="A7819" s="4">
        <v>234</v>
      </c>
      <c r="B7819" s="3" t="s">
        <v>112</v>
      </c>
      <c r="C7819" s="16">
        <v>45598</v>
      </c>
      <c r="D7819" s="1" t="s">
        <v>1</v>
      </c>
      <c r="E7819" s="1" t="s">
        <v>12</v>
      </c>
      <c r="F7819" s="2">
        <v>35</v>
      </c>
      <c r="G7819" s="2" t="str" cm="1">
        <f t="array" ref="G7819">_xlfn.IFS( F7819 = "", "Unknown", F7819 &lt;= 25, "Young Adult", F7819 &lt;= 35, "Millennials", F7819 &lt;= 50, "Gen-X", F7819 &gt; 50, "Seniors")</f>
        <v>Millennials</v>
      </c>
      <c r="H7819" s="2">
        <v>1</v>
      </c>
      <c r="I7819" s="2" t="b">
        <f t="shared" si="244"/>
        <v>0</v>
      </c>
      <c r="J7819" s="2" t="b">
        <f t="shared" si="245"/>
        <v>0</v>
      </c>
    </row>
    <row r="7820" spans="1:10" x14ac:dyDescent="0.35">
      <c r="A7820" s="4">
        <v>234</v>
      </c>
      <c r="B7820" s="3" t="s">
        <v>112</v>
      </c>
      <c r="C7820" s="16">
        <v>45598</v>
      </c>
      <c r="D7820" s="1" t="s">
        <v>1</v>
      </c>
      <c r="E7820" s="1" t="s">
        <v>4</v>
      </c>
      <c r="F7820" s="2">
        <v>25</v>
      </c>
      <c r="G7820" s="2" t="str" cm="1">
        <f t="array" ref="G7820">_xlfn.IFS( F7820 = "", "Unknown", F7820 &lt;= 25, "Young Adult", F7820 &lt;= 35, "Millennials", F7820 &lt;= 50, "Gen-X", F7820 &gt; 50, "Seniors")</f>
        <v>Young Adult</v>
      </c>
      <c r="H7820" s="2">
        <v>14</v>
      </c>
      <c r="I7820" s="2" t="b">
        <f t="shared" si="244"/>
        <v>0</v>
      </c>
      <c r="J7820" s="2" t="b">
        <f t="shared" si="245"/>
        <v>0</v>
      </c>
    </row>
    <row r="7821" spans="1:10" x14ac:dyDescent="0.35">
      <c r="A7821" s="4">
        <v>234</v>
      </c>
      <c r="B7821" s="3" t="s">
        <v>112</v>
      </c>
      <c r="C7821" s="16">
        <v>45598</v>
      </c>
      <c r="D7821" s="1" t="s">
        <v>1</v>
      </c>
      <c r="E7821" s="1" t="s">
        <v>0</v>
      </c>
      <c r="G7821" s="2" t="str" cm="1">
        <f t="array" ref="G7821">_xlfn.IFS( F7821 = "", "Unknown", F7821 &lt;= 25, "Young Adult", F7821 &lt;= 35, "Millennials", F7821 &lt;= 50, "Gen-X", F7821 &gt; 50, "Seniors")</f>
        <v>Unknown</v>
      </c>
      <c r="H7821" s="2">
        <v>109</v>
      </c>
      <c r="I7821" s="2" t="b">
        <f t="shared" si="244"/>
        <v>1</v>
      </c>
      <c r="J7821" s="2" t="b">
        <f t="shared" si="245"/>
        <v>0</v>
      </c>
    </row>
    <row r="7822" spans="1:10" x14ac:dyDescent="0.35">
      <c r="A7822" s="4">
        <v>234</v>
      </c>
      <c r="B7822" s="3" t="s">
        <v>111</v>
      </c>
      <c r="C7822" s="16">
        <v>45599</v>
      </c>
      <c r="D7822" s="1" t="s">
        <v>1</v>
      </c>
      <c r="E7822" s="1" t="s">
        <v>3</v>
      </c>
      <c r="F7822" s="2">
        <v>34</v>
      </c>
      <c r="G7822" s="2" t="str" cm="1">
        <f t="array" ref="G7822">_xlfn.IFS( F7822 = "", "Unknown", F7822 &lt;= 25, "Young Adult", F7822 &lt;= 35, "Millennials", F7822 &lt;= 50, "Gen-X", F7822 &gt; 50, "Seniors")</f>
        <v>Millennials</v>
      </c>
      <c r="H7822" s="2">
        <v>77</v>
      </c>
      <c r="I7822" s="2" t="b">
        <f t="shared" si="244"/>
        <v>1</v>
      </c>
      <c r="J7822" s="2" t="b">
        <f t="shared" si="245"/>
        <v>0</v>
      </c>
    </row>
    <row r="7823" spans="1:10" x14ac:dyDescent="0.35">
      <c r="A7823" s="4">
        <v>234</v>
      </c>
      <c r="B7823" s="3" t="s">
        <v>111</v>
      </c>
      <c r="C7823" s="16">
        <v>45599</v>
      </c>
      <c r="D7823" s="1" t="s">
        <v>1</v>
      </c>
      <c r="E7823" s="1" t="s">
        <v>3</v>
      </c>
      <c r="F7823" s="2">
        <v>21</v>
      </c>
      <c r="G7823" s="2" t="str" cm="1">
        <f t="array" ref="G7823">_xlfn.IFS( F7823 = "", "Unknown", F7823 &lt;= 25, "Young Adult", F7823 &lt;= 35, "Millennials", F7823 &lt;= 50, "Gen-X", F7823 &gt; 50, "Seniors")</f>
        <v>Young Adult</v>
      </c>
      <c r="H7823" s="2">
        <v>5</v>
      </c>
      <c r="I7823" s="2" t="b">
        <f t="shared" si="244"/>
        <v>0</v>
      </c>
      <c r="J7823" s="2" t="b">
        <f t="shared" si="245"/>
        <v>0</v>
      </c>
    </row>
    <row r="7824" spans="1:10" x14ac:dyDescent="0.35">
      <c r="A7824" s="4">
        <v>234</v>
      </c>
      <c r="B7824" s="3" t="s">
        <v>111</v>
      </c>
      <c r="C7824" s="16">
        <v>45599</v>
      </c>
      <c r="D7824" s="1" t="s">
        <v>1</v>
      </c>
      <c r="E7824" s="1" t="s">
        <v>4</v>
      </c>
      <c r="F7824" s="2">
        <v>23</v>
      </c>
      <c r="G7824" s="2" t="str" cm="1">
        <f t="array" ref="G7824">_xlfn.IFS( F7824 = "", "Unknown", F7824 &lt;= 25, "Young Adult", F7824 &lt;= 35, "Millennials", F7824 &lt;= 50, "Gen-X", F7824 &gt; 50, "Seniors")</f>
        <v>Young Adult</v>
      </c>
      <c r="H7824" s="2">
        <v>105</v>
      </c>
      <c r="I7824" s="2" t="b">
        <f t="shared" si="244"/>
        <v>1</v>
      </c>
      <c r="J7824" s="2" t="b">
        <f t="shared" si="245"/>
        <v>0</v>
      </c>
    </row>
    <row r="7825" spans="1:10" x14ac:dyDescent="0.35">
      <c r="A7825" s="4">
        <v>234</v>
      </c>
      <c r="B7825" s="3" t="s">
        <v>102</v>
      </c>
      <c r="C7825" s="16">
        <v>45607</v>
      </c>
      <c r="D7825" s="1" t="s">
        <v>1</v>
      </c>
      <c r="E7825" s="1" t="s">
        <v>0</v>
      </c>
      <c r="G7825" s="2" t="str" cm="1">
        <f t="array" ref="G7825">_xlfn.IFS( F7825 = "", "Unknown", F7825 &lt;= 25, "Young Adult", F7825 &lt;= 35, "Millennials", F7825 &lt;= 50, "Gen-X", F7825 &gt; 50, "Seniors")</f>
        <v>Unknown</v>
      </c>
      <c r="H7825" s="2">
        <v>100</v>
      </c>
      <c r="I7825" s="2" t="b">
        <f t="shared" si="244"/>
        <v>1</v>
      </c>
      <c r="J7825" s="2" t="b">
        <f t="shared" si="245"/>
        <v>0</v>
      </c>
    </row>
    <row r="7826" spans="1:10" x14ac:dyDescent="0.35">
      <c r="A7826" s="4">
        <v>234</v>
      </c>
      <c r="B7826" s="3" t="s">
        <v>102</v>
      </c>
      <c r="C7826" s="16">
        <v>45607</v>
      </c>
      <c r="D7826" s="1" t="s">
        <v>1</v>
      </c>
      <c r="E7826" s="1" t="s">
        <v>0</v>
      </c>
      <c r="G7826" s="2" t="str" cm="1">
        <f t="array" ref="G7826">_xlfn.IFS( F7826 = "", "Unknown", F7826 &lt;= 25, "Young Adult", F7826 &lt;= 35, "Millennials", F7826 &lt;= 50, "Gen-X", F7826 &gt; 50, "Seniors")</f>
        <v>Unknown</v>
      </c>
      <c r="H7826" s="2">
        <v>100</v>
      </c>
      <c r="I7826" s="2" t="b">
        <f t="shared" si="244"/>
        <v>1</v>
      </c>
      <c r="J7826" s="2" t="b">
        <f t="shared" si="245"/>
        <v>0</v>
      </c>
    </row>
    <row r="7827" spans="1:10" x14ac:dyDescent="0.35">
      <c r="A7827" s="4">
        <v>234</v>
      </c>
      <c r="B7827" s="3" t="s">
        <v>102</v>
      </c>
      <c r="C7827" s="16">
        <v>45607</v>
      </c>
      <c r="D7827" s="1" t="s">
        <v>1</v>
      </c>
      <c r="E7827" s="1" t="s">
        <v>0</v>
      </c>
      <c r="G7827" s="2" t="str" cm="1">
        <f t="array" ref="G7827">_xlfn.IFS( F7827 = "", "Unknown", F7827 &lt;= 25, "Young Adult", F7827 &lt;= 35, "Millennials", F7827 &lt;= 50, "Gen-X", F7827 &gt; 50, "Seniors")</f>
        <v>Unknown</v>
      </c>
      <c r="H7827" s="2">
        <v>100</v>
      </c>
      <c r="I7827" s="2" t="b">
        <f t="shared" si="244"/>
        <v>1</v>
      </c>
      <c r="J7827" s="2" t="b">
        <f t="shared" si="245"/>
        <v>0</v>
      </c>
    </row>
    <row r="7828" spans="1:10" x14ac:dyDescent="0.35">
      <c r="A7828" s="4">
        <v>234</v>
      </c>
      <c r="B7828" s="3" t="s">
        <v>102</v>
      </c>
      <c r="C7828" s="16">
        <v>45607</v>
      </c>
      <c r="D7828" s="1" t="s">
        <v>1</v>
      </c>
      <c r="E7828" s="1" t="s">
        <v>0</v>
      </c>
      <c r="G7828" s="2" t="str" cm="1">
        <f t="array" ref="G7828">_xlfn.IFS( F7828 = "", "Unknown", F7828 &lt;= 25, "Young Adult", F7828 &lt;= 35, "Millennials", F7828 &lt;= 50, "Gen-X", F7828 &gt; 50, "Seniors")</f>
        <v>Unknown</v>
      </c>
      <c r="H7828" s="2">
        <v>92</v>
      </c>
      <c r="I7828" s="2" t="b">
        <f t="shared" si="244"/>
        <v>1</v>
      </c>
      <c r="J7828" s="2" t="b">
        <f t="shared" si="245"/>
        <v>0</v>
      </c>
    </row>
    <row r="7829" spans="1:10" x14ac:dyDescent="0.35">
      <c r="A7829" s="4">
        <v>234</v>
      </c>
      <c r="B7829" s="3" t="s">
        <v>101</v>
      </c>
      <c r="C7829" s="16">
        <v>45608</v>
      </c>
      <c r="D7829" s="1" t="s">
        <v>1</v>
      </c>
      <c r="E7829" s="1" t="s">
        <v>0</v>
      </c>
      <c r="G7829" s="2" t="str" cm="1">
        <f t="array" ref="G7829">_xlfn.IFS( F7829 = "", "Unknown", F7829 &lt;= 25, "Young Adult", F7829 &lt;= 35, "Millennials", F7829 &lt;= 50, "Gen-X", F7829 &gt; 50, "Seniors")</f>
        <v>Unknown</v>
      </c>
      <c r="H7829" s="2">
        <v>99</v>
      </c>
      <c r="I7829" s="2" t="b">
        <f t="shared" si="244"/>
        <v>1</v>
      </c>
      <c r="J7829" s="2" t="b">
        <f t="shared" si="245"/>
        <v>0</v>
      </c>
    </row>
    <row r="7830" spans="1:10" x14ac:dyDescent="0.35">
      <c r="A7830" s="4">
        <v>234</v>
      </c>
      <c r="B7830" s="3" t="s">
        <v>101</v>
      </c>
      <c r="C7830" s="16">
        <v>45608</v>
      </c>
      <c r="D7830" s="1" t="s">
        <v>1</v>
      </c>
      <c r="E7830" s="1" t="s">
        <v>0</v>
      </c>
      <c r="G7830" s="2" t="str" cm="1">
        <f t="array" ref="G7830">_xlfn.IFS( F7830 = "", "Unknown", F7830 &lt;= 25, "Young Adult", F7830 &lt;= 35, "Millennials", F7830 &lt;= 50, "Gen-X", F7830 &gt; 50, "Seniors")</f>
        <v>Unknown</v>
      </c>
      <c r="H7830" s="2">
        <v>99</v>
      </c>
      <c r="I7830" s="2" t="b">
        <f t="shared" si="244"/>
        <v>1</v>
      </c>
      <c r="J7830" s="2" t="b">
        <f t="shared" si="245"/>
        <v>0</v>
      </c>
    </row>
    <row r="7831" spans="1:10" x14ac:dyDescent="0.35">
      <c r="A7831" s="4">
        <v>234</v>
      </c>
      <c r="B7831" s="3" t="s">
        <v>101</v>
      </c>
      <c r="C7831" s="16">
        <v>45608</v>
      </c>
      <c r="D7831" s="1" t="s">
        <v>1</v>
      </c>
      <c r="E7831" s="1" t="s">
        <v>0</v>
      </c>
      <c r="G7831" s="2" t="str" cm="1">
        <f t="array" ref="G7831">_xlfn.IFS( F7831 = "", "Unknown", F7831 &lt;= 25, "Young Adult", F7831 &lt;= 35, "Millennials", F7831 &lt;= 50, "Gen-X", F7831 &gt; 50, "Seniors")</f>
        <v>Unknown</v>
      </c>
      <c r="H7831" s="2">
        <v>15</v>
      </c>
      <c r="I7831" s="2" t="b">
        <f t="shared" si="244"/>
        <v>0</v>
      </c>
      <c r="J7831" s="2" t="b">
        <f t="shared" si="245"/>
        <v>0</v>
      </c>
    </row>
    <row r="7832" spans="1:10" x14ac:dyDescent="0.35">
      <c r="A7832" s="4">
        <v>234</v>
      </c>
      <c r="B7832" s="3" t="s">
        <v>101</v>
      </c>
      <c r="C7832" s="16">
        <v>45608</v>
      </c>
      <c r="D7832" s="1" t="s">
        <v>1</v>
      </c>
      <c r="E7832" s="1" t="s">
        <v>12</v>
      </c>
      <c r="F7832" s="2">
        <v>27</v>
      </c>
      <c r="G7832" s="2" t="str" cm="1">
        <f t="array" ref="G7832">_xlfn.IFS( F7832 = "", "Unknown", F7832 &lt;= 25, "Young Adult", F7832 &lt;= 35, "Millennials", F7832 &lt;= 50, "Gen-X", F7832 &gt; 50, "Seniors")</f>
        <v>Millennials</v>
      </c>
      <c r="H7832" s="2">
        <v>67</v>
      </c>
      <c r="I7832" s="2" t="b">
        <f t="shared" si="244"/>
        <v>1</v>
      </c>
      <c r="J7832" s="2" t="b">
        <f t="shared" si="245"/>
        <v>0</v>
      </c>
    </row>
    <row r="7833" spans="1:10" x14ac:dyDescent="0.35">
      <c r="A7833" s="4">
        <v>234</v>
      </c>
      <c r="B7833" s="3" t="s">
        <v>101</v>
      </c>
      <c r="C7833" s="16">
        <v>45608</v>
      </c>
      <c r="D7833" s="1" t="s">
        <v>1</v>
      </c>
      <c r="E7833" s="1" t="s">
        <v>0</v>
      </c>
      <c r="G7833" s="2" t="str" cm="1">
        <f t="array" ref="G7833">_xlfn.IFS( F7833 = "", "Unknown", F7833 &lt;= 25, "Young Adult", F7833 &lt;= 35, "Millennials", F7833 &lt;= 50, "Gen-X", F7833 &gt; 50, "Seniors")</f>
        <v>Unknown</v>
      </c>
      <c r="H7833" s="2">
        <v>98</v>
      </c>
      <c r="I7833" s="2" t="b">
        <f t="shared" si="244"/>
        <v>1</v>
      </c>
      <c r="J7833" s="2" t="b">
        <f t="shared" si="245"/>
        <v>0</v>
      </c>
    </row>
    <row r="7834" spans="1:10" x14ac:dyDescent="0.35">
      <c r="A7834" s="4">
        <v>234</v>
      </c>
      <c r="B7834" s="3" t="s">
        <v>100</v>
      </c>
      <c r="C7834" s="16">
        <v>45609</v>
      </c>
      <c r="D7834" s="1" t="s">
        <v>1</v>
      </c>
      <c r="E7834" s="1" t="s">
        <v>0</v>
      </c>
      <c r="G7834" s="2" t="str" cm="1">
        <f t="array" ref="G7834">_xlfn.IFS( F7834 = "", "Unknown", F7834 &lt;= 25, "Young Adult", F7834 &lt;= 35, "Millennials", F7834 &lt;= 50, "Gen-X", F7834 &gt; 50, "Seniors")</f>
        <v>Unknown</v>
      </c>
      <c r="H7834" s="2">
        <v>98</v>
      </c>
      <c r="I7834" s="2" t="b">
        <f t="shared" si="244"/>
        <v>1</v>
      </c>
      <c r="J7834" s="2" t="b">
        <f t="shared" si="245"/>
        <v>0</v>
      </c>
    </row>
    <row r="7835" spans="1:10" x14ac:dyDescent="0.35">
      <c r="A7835" s="4">
        <v>234</v>
      </c>
      <c r="B7835" s="3" t="s">
        <v>99</v>
      </c>
      <c r="C7835" s="16">
        <v>45610</v>
      </c>
      <c r="D7835" s="1" t="s">
        <v>1</v>
      </c>
      <c r="E7835" s="1" t="s">
        <v>3</v>
      </c>
      <c r="F7835" s="2">
        <v>21</v>
      </c>
      <c r="G7835" s="2" t="str" cm="1">
        <f t="array" ref="G7835">_xlfn.IFS( F7835 = "", "Unknown", F7835 &lt;= 25, "Young Adult", F7835 &lt;= 35, "Millennials", F7835 &lt;= 50, "Gen-X", F7835 &gt; 50, "Seniors")</f>
        <v>Young Adult</v>
      </c>
      <c r="H7835" s="2">
        <v>97</v>
      </c>
      <c r="I7835" s="2" t="b">
        <f t="shared" si="244"/>
        <v>1</v>
      </c>
      <c r="J7835" s="2" t="b">
        <f t="shared" si="245"/>
        <v>0</v>
      </c>
    </row>
    <row r="7836" spans="1:10" x14ac:dyDescent="0.35">
      <c r="A7836" s="4">
        <v>234</v>
      </c>
      <c r="B7836" s="3" t="s">
        <v>99</v>
      </c>
      <c r="C7836" s="16">
        <v>45610</v>
      </c>
      <c r="D7836" s="1" t="s">
        <v>1</v>
      </c>
      <c r="E7836" s="1" t="s">
        <v>0</v>
      </c>
      <c r="G7836" s="2" t="str" cm="1">
        <f t="array" ref="G7836">_xlfn.IFS( F7836 = "", "Unknown", F7836 &lt;= 25, "Young Adult", F7836 &lt;= 35, "Millennials", F7836 &lt;= 50, "Gen-X", F7836 &gt; 50, "Seniors")</f>
        <v>Unknown</v>
      </c>
      <c r="H7836" s="2">
        <v>97</v>
      </c>
      <c r="I7836" s="2" t="b">
        <f t="shared" si="244"/>
        <v>1</v>
      </c>
      <c r="J7836" s="2" t="b">
        <f t="shared" si="245"/>
        <v>0</v>
      </c>
    </row>
    <row r="7837" spans="1:10" x14ac:dyDescent="0.35">
      <c r="A7837" s="4">
        <v>234</v>
      </c>
      <c r="B7837" s="3" t="s">
        <v>99</v>
      </c>
      <c r="C7837" s="16">
        <v>45610</v>
      </c>
      <c r="D7837" s="1" t="s">
        <v>1</v>
      </c>
      <c r="E7837" s="1" t="s">
        <v>3</v>
      </c>
      <c r="F7837" s="2">
        <v>35</v>
      </c>
      <c r="G7837" s="2" t="str" cm="1">
        <f t="array" ref="G7837">_xlfn.IFS( F7837 = "", "Unknown", F7837 &lt;= 25, "Young Adult", F7837 &lt;= 35, "Millennials", F7837 &lt;= 50, "Gen-X", F7837 &gt; 50, "Seniors")</f>
        <v>Millennials</v>
      </c>
      <c r="H7837" s="2">
        <v>96</v>
      </c>
      <c r="I7837" s="2" t="b">
        <f t="shared" si="244"/>
        <v>1</v>
      </c>
      <c r="J7837" s="2" t="b">
        <f t="shared" si="245"/>
        <v>0</v>
      </c>
    </row>
    <row r="7838" spans="1:10" x14ac:dyDescent="0.35">
      <c r="A7838" s="4">
        <v>234</v>
      </c>
      <c r="B7838" s="3" t="s">
        <v>99</v>
      </c>
      <c r="C7838" s="16">
        <v>45610</v>
      </c>
      <c r="D7838" s="1" t="s">
        <v>1</v>
      </c>
      <c r="E7838" s="1" t="s">
        <v>3</v>
      </c>
      <c r="F7838" s="2">
        <v>32</v>
      </c>
      <c r="G7838" s="2" t="str" cm="1">
        <f t="array" ref="G7838">_xlfn.IFS( F7838 = "", "Unknown", F7838 &lt;= 25, "Young Adult", F7838 &lt;= 35, "Millennials", F7838 &lt;= 50, "Gen-X", F7838 &gt; 50, "Seniors")</f>
        <v>Millennials</v>
      </c>
      <c r="H7838" s="2">
        <v>95</v>
      </c>
      <c r="I7838" s="2" t="b">
        <f t="shared" si="244"/>
        <v>1</v>
      </c>
      <c r="J7838" s="2" t="b">
        <f t="shared" si="245"/>
        <v>0</v>
      </c>
    </row>
    <row r="7839" spans="1:10" x14ac:dyDescent="0.35">
      <c r="A7839" s="4">
        <v>234</v>
      </c>
      <c r="B7839" s="3" t="s">
        <v>97</v>
      </c>
      <c r="C7839" s="16">
        <v>45612</v>
      </c>
      <c r="D7839" s="1" t="s">
        <v>1</v>
      </c>
      <c r="E7839" s="1" t="s">
        <v>0</v>
      </c>
      <c r="G7839" s="2" t="str" cm="1">
        <f t="array" ref="G7839">_xlfn.IFS( F7839 = "", "Unknown", F7839 &lt;= 25, "Young Adult", F7839 &lt;= 35, "Millennials", F7839 &lt;= 50, "Gen-X", F7839 &gt; 50, "Seniors")</f>
        <v>Unknown</v>
      </c>
      <c r="H7839" s="2">
        <v>85</v>
      </c>
      <c r="I7839" s="2" t="b">
        <f t="shared" si="244"/>
        <v>1</v>
      </c>
      <c r="J7839" s="2" t="b">
        <f t="shared" si="245"/>
        <v>0</v>
      </c>
    </row>
    <row r="7840" spans="1:10" x14ac:dyDescent="0.35">
      <c r="A7840" s="4">
        <v>234</v>
      </c>
      <c r="B7840" s="3" t="s">
        <v>97</v>
      </c>
      <c r="C7840" s="16">
        <v>45612</v>
      </c>
      <c r="D7840" s="1" t="s">
        <v>5</v>
      </c>
      <c r="E7840" s="1" t="s">
        <v>0</v>
      </c>
      <c r="G7840" s="2" t="str" cm="1">
        <f t="array" ref="G7840">_xlfn.IFS( F7840 = "", "Unknown", F7840 &lt;= 25, "Young Adult", F7840 &lt;= 35, "Millennials", F7840 &lt;= 50, "Gen-X", F7840 &gt; 50, "Seniors")</f>
        <v>Unknown</v>
      </c>
      <c r="I7840" s="2" t="b">
        <f t="shared" si="244"/>
        <v>0</v>
      </c>
      <c r="J7840" s="2" t="b">
        <f t="shared" si="245"/>
        <v>0</v>
      </c>
    </row>
    <row r="7841" spans="1:10" x14ac:dyDescent="0.35">
      <c r="A7841" s="4">
        <v>234</v>
      </c>
      <c r="B7841" s="3" t="s">
        <v>16</v>
      </c>
      <c r="C7841" s="16">
        <v>45699</v>
      </c>
      <c r="D7841" s="1" t="s">
        <v>7</v>
      </c>
      <c r="E7841" s="1" t="s">
        <v>0</v>
      </c>
      <c r="G7841" s="2" t="str" cm="1">
        <f t="array" ref="G7841">_xlfn.IFS( F7841 = "", "Unknown", F7841 &lt;= 25, "Young Adult", F7841 &lt;= 35, "Millennials", F7841 &lt;= 50, "Gen-X", F7841 &gt; 50, "Seniors")</f>
        <v>Unknown</v>
      </c>
      <c r="H7841" s="2">
        <v>3</v>
      </c>
      <c r="I7841" s="2" t="b">
        <f t="shared" si="244"/>
        <v>0</v>
      </c>
      <c r="J7841" s="2" t="b">
        <f t="shared" si="245"/>
        <v>0</v>
      </c>
    </row>
    <row r="7842" spans="1:10" x14ac:dyDescent="0.35">
      <c r="A7842" s="4">
        <v>234</v>
      </c>
      <c r="B7842" s="3" t="s">
        <v>15</v>
      </c>
      <c r="C7842" s="16">
        <v>45700</v>
      </c>
      <c r="D7842" s="1" t="s">
        <v>1</v>
      </c>
      <c r="E7842" s="1" t="s">
        <v>4</v>
      </c>
      <c r="F7842" s="2">
        <v>21</v>
      </c>
      <c r="G7842" s="2" t="str" cm="1">
        <f t="array" ref="G7842">_xlfn.IFS( F7842 = "", "Unknown", F7842 &lt;= 25, "Young Adult", F7842 &lt;= 35, "Millennials", F7842 &lt;= 50, "Gen-X", F7842 &gt; 50, "Seniors")</f>
        <v>Young Adult</v>
      </c>
      <c r="H7842" s="2">
        <v>7</v>
      </c>
      <c r="I7842" s="2" t="b">
        <f t="shared" si="244"/>
        <v>0</v>
      </c>
      <c r="J7842" s="2" t="b">
        <f t="shared" si="245"/>
        <v>0</v>
      </c>
    </row>
    <row r="7843" spans="1:10" x14ac:dyDescent="0.35">
      <c r="A7843" s="4">
        <v>234</v>
      </c>
      <c r="B7843" s="3" t="s">
        <v>14</v>
      </c>
      <c r="C7843" s="16">
        <v>45701</v>
      </c>
      <c r="D7843" s="1" t="s">
        <v>5</v>
      </c>
      <c r="E7843" s="1" t="s">
        <v>0</v>
      </c>
      <c r="G7843" s="2" t="str" cm="1">
        <f t="array" ref="G7843">_xlfn.IFS( F7843 = "", "Unknown", F7843 &lt;= 25, "Young Adult", F7843 &lt;= 35, "Millennials", F7843 &lt;= 50, "Gen-X", F7843 &gt; 50, "Seniors")</f>
        <v>Unknown</v>
      </c>
      <c r="I7843" s="2" t="b">
        <f t="shared" si="244"/>
        <v>0</v>
      </c>
      <c r="J7843" s="2" t="b">
        <f t="shared" si="245"/>
        <v>0</v>
      </c>
    </row>
    <row r="7844" spans="1:10" x14ac:dyDescent="0.35">
      <c r="A7844" s="4">
        <v>234</v>
      </c>
      <c r="B7844" s="3" t="s">
        <v>154</v>
      </c>
      <c r="C7844" s="16">
        <v>45561</v>
      </c>
      <c r="D7844" s="1" t="s">
        <v>1</v>
      </c>
      <c r="E7844" s="1" t="s">
        <v>3</v>
      </c>
      <c r="F7844" s="2">
        <v>25</v>
      </c>
      <c r="G7844" s="2" t="str" cm="1">
        <f t="array" ref="G7844">_xlfn.IFS( F7844 = "", "Unknown", F7844 &lt;= 25, "Young Adult", F7844 &lt;= 35, "Millennials", F7844 &lt;= 50, "Gen-X", F7844 &gt; 50, "Seniors")</f>
        <v>Young Adult</v>
      </c>
      <c r="H7844" s="2">
        <v>106</v>
      </c>
      <c r="I7844" s="2" t="b">
        <f t="shared" si="244"/>
        <v>1</v>
      </c>
      <c r="J7844" s="2" t="b">
        <f t="shared" si="245"/>
        <v>0</v>
      </c>
    </row>
    <row r="7845" spans="1:10" x14ac:dyDescent="0.35">
      <c r="A7845" s="4">
        <v>234</v>
      </c>
      <c r="B7845" s="3" t="s">
        <v>154</v>
      </c>
      <c r="C7845" s="16">
        <v>45561</v>
      </c>
      <c r="D7845" s="1" t="s">
        <v>1</v>
      </c>
      <c r="E7845" s="1" t="s">
        <v>0</v>
      </c>
      <c r="G7845" s="2" t="str" cm="1">
        <f t="array" ref="G7845">_xlfn.IFS( F7845 = "", "Unknown", F7845 &lt;= 25, "Young Adult", F7845 &lt;= 35, "Millennials", F7845 &lt;= 50, "Gen-X", F7845 &gt; 50, "Seniors")</f>
        <v>Unknown</v>
      </c>
      <c r="H7845" s="2">
        <v>146</v>
      </c>
      <c r="I7845" s="2" t="b">
        <f t="shared" si="244"/>
        <v>1</v>
      </c>
      <c r="J7845" s="2" t="b">
        <f t="shared" si="245"/>
        <v>0</v>
      </c>
    </row>
    <row r="7846" spans="1:10" x14ac:dyDescent="0.35">
      <c r="A7846" s="4">
        <v>234</v>
      </c>
      <c r="B7846" s="3" t="s">
        <v>154</v>
      </c>
      <c r="C7846" s="16">
        <v>45561</v>
      </c>
      <c r="D7846" s="1" t="s">
        <v>1</v>
      </c>
      <c r="E7846" s="1" t="s">
        <v>0</v>
      </c>
      <c r="G7846" s="2" t="str" cm="1">
        <f t="array" ref="G7846">_xlfn.IFS( F7846 = "", "Unknown", F7846 &lt;= 25, "Young Adult", F7846 &lt;= 35, "Millennials", F7846 &lt;= 50, "Gen-X", F7846 &gt; 50, "Seniors")</f>
        <v>Unknown</v>
      </c>
      <c r="H7846" s="2">
        <v>146</v>
      </c>
      <c r="I7846" s="2" t="b">
        <f t="shared" si="244"/>
        <v>1</v>
      </c>
      <c r="J7846" s="2" t="b">
        <f t="shared" si="245"/>
        <v>0</v>
      </c>
    </row>
    <row r="7847" spans="1:10" x14ac:dyDescent="0.35">
      <c r="A7847" s="4">
        <v>234</v>
      </c>
      <c r="B7847" s="3" t="s">
        <v>154</v>
      </c>
      <c r="C7847" s="16">
        <v>45561</v>
      </c>
      <c r="D7847" s="1" t="s">
        <v>1</v>
      </c>
      <c r="E7847" s="1" t="s">
        <v>0</v>
      </c>
      <c r="G7847" s="2" t="str" cm="1">
        <f t="array" ref="G7847">_xlfn.IFS( F7847 = "", "Unknown", F7847 &lt;= 25, "Young Adult", F7847 &lt;= 35, "Millennials", F7847 &lt;= 50, "Gen-X", F7847 &gt; 50, "Seniors")</f>
        <v>Unknown</v>
      </c>
      <c r="H7847" s="2">
        <v>146</v>
      </c>
      <c r="I7847" s="2" t="b">
        <f t="shared" si="244"/>
        <v>1</v>
      </c>
      <c r="J7847" s="2" t="b">
        <f t="shared" si="245"/>
        <v>0</v>
      </c>
    </row>
    <row r="7848" spans="1:10" x14ac:dyDescent="0.35">
      <c r="A7848" s="4">
        <v>234</v>
      </c>
      <c r="B7848" s="3" t="s">
        <v>154</v>
      </c>
      <c r="C7848" s="16">
        <v>45561</v>
      </c>
      <c r="D7848" s="1" t="s">
        <v>1</v>
      </c>
      <c r="E7848" s="1" t="s">
        <v>0</v>
      </c>
      <c r="G7848" s="2" t="str" cm="1">
        <f t="array" ref="G7848">_xlfn.IFS( F7848 = "", "Unknown", F7848 &lt;= 25, "Young Adult", F7848 &lt;= 35, "Millennials", F7848 &lt;= 50, "Gen-X", F7848 &gt; 50, "Seniors")</f>
        <v>Unknown</v>
      </c>
      <c r="H7848" s="2">
        <v>146</v>
      </c>
      <c r="I7848" s="2" t="b">
        <f t="shared" si="244"/>
        <v>1</v>
      </c>
      <c r="J7848" s="2" t="b">
        <f t="shared" si="245"/>
        <v>0</v>
      </c>
    </row>
    <row r="7849" spans="1:10" x14ac:dyDescent="0.35">
      <c r="A7849" s="4">
        <v>234</v>
      </c>
      <c r="B7849" s="3" t="s">
        <v>154</v>
      </c>
      <c r="C7849" s="16">
        <v>45561</v>
      </c>
      <c r="D7849" s="1" t="s">
        <v>1</v>
      </c>
      <c r="E7849" s="1" t="s">
        <v>3</v>
      </c>
      <c r="F7849" s="2">
        <v>34</v>
      </c>
      <c r="G7849" s="2" t="str" cm="1">
        <f t="array" ref="G7849">_xlfn.IFS( F7849 = "", "Unknown", F7849 &lt;= 25, "Young Adult", F7849 &lt;= 35, "Millennials", F7849 &lt;= 50, "Gen-X", F7849 &gt; 50, "Seniors")</f>
        <v>Millennials</v>
      </c>
      <c r="H7849" s="2">
        <v>54</v>
      </c>
      <c r="I7849" s="2" t="b">
        <f t="shared" si="244"/>
        <v>1</v>
      </c>
      <c r="J7849" s="2" t="b">
        <f t="shared" si="245"/>
        <v>0</v>
      </c>
    </row>
    <row r="7850" spans="1:10" x14ac:dyDescent="0.35">
      <c r="A7850" s="4">
        <v>234</v>
      </c>
      <c r="B7850" s="3" t="s">
        <v>154</v>
      </c>
      <c r="C7850" s="16">
        <v>45561</v>
      </c>
      <c r="D7850" s="1" t="s">
        <v>1</v>
      </c>
      <c r="E7850" s="1" t="s">
        <v>0</v>
      </c>
      <c r="G7850" s="2" t="str" cm="1">
        <f t="array" ref="G7850">_xlfn.IFS( F7850 = "", "Unknown", F7850 &lt;= 25, "Young Adult", F7850 &lt;= 35, "Millennials", F7850 &lt;= 50, "Gen-X", F7850 &gt; 50, "Seniors")</f>
        <v>Unknown</v>
      </c>
      <c r="H7850" s="2">
        <v>7</v>
      </c>
      <c r="I7850" s="2" t="b">
        <f t="shared" si="244"/>
        <v>0</v>
      </c>
      <c r="J7850" s="2" t="b">
        <f t="shared" si="245"/>
        <v>0</v>
      </c>
    </row>
    <row r="7851" spans="1:10" x14ac:dyDescent="0.35">
      <c r="A7851" s="4">
        <v>234</v>
      </c>
      <c r="B7851" s="3" t="s">
        <v>154</v>
      </c>
      <c r="C7851" s="16">
        <v>45561</v>
      </c>
      <c r="D7851" s="1" t="s">
        <v>1</v>
      </c>
      <c r="E7851" s="1" t="s">
        <v>0</v>
      </c>
      <c r="G7851" s="2" t="str" cm="1">
        <f t="array" ref="G7851">_xlfn.IFS( F7851 = "", "Unknown", F7851 &lt;= 25, "Young Adult", F7851 &lt;= 35, "Millennials", F7851 &lt;= 50, "Gen-X", F7851 &gt; 50, "Seniors")</f>
        <v>Unknown</v>
      </c>
      <c r="H7851" s="2">
        <v>146</v>
      </c>
      <c r="I7851" s="2" t="b">
        <f t="shared" si="244"/>
        <v>1</v>
      </c>
      <c r="J7851" s="2" t="b">
        <f t="shared" si="245"/>
        <v>0</v>
      </c>
    </row>
    <row r="7852" spans="1:10" x14ac:dyDescent="0.35">
      <c r="A7852" s="4">
        <v>234</v>
      </c>
      <c r="B7852" s="3" t="s">
        <v>154</v>
      </c>
      <c r="C7852" s="16">
        <v>45561</v>
      </c>
      <c r="D7852" s="1" t="s">
        <v>1</v>
      </c>
      <c r="E7852" s="1" t="s">
        <v>3</v>
      </c>
      <c r="F7852" s="2">
        <v>33</v>
      </c>
      <c r="G7852" s="2" t="str" cm="1">
        <f t="array" ref="G7852">_xlfn.IFS( F7852 = "", "Unknown", F7852 &lt;= 25, "Young Adult", F7852 &lt;= 35, "Millennials", F7852 &lt;= 50, "Gen-X", F7852 &gt; 50, "Seniors")</f>
        <v>Millennials</v>
      </c>
      <c r="H7852" s="2">
        <v>47</v>
      </c>
      <c r="I7852" s="2" t="b">
        <f t="shared" si="244"/>
        <v>1</v>
      </c>
      <c r="J7852" s="2" t="b">
        <f t="shared" si="245"/>
        <v>0</v>
      </c>
    </row>
    <row r="7853" spans="1:10" x14ac:dyDescent="0.35">
      <c r="A7853" s="4">
        <v>234</v>
      </c>
      <c r="B7853" s="3" t="s">
        <v>154</v>
      </c>
      <c r="C7853" s="16">
        <v>45561</v>
      </c>
      <c r="D7853" s="1" t="s">
        <v>1</v>
      </c>
      <c r="E7853" s="1" t="s">
        <v>0</v>
      </c>
      <c r="G7853" s="2" t="str" cm="1">
        <f t="array" ref="G7853">_xlfn.IFS( F7853 = "", "Unknown", F7853 &lt;= 25, "Young Adult", F7853 &lt;= 35, "Millennials", F7853 &lt;= 50, "Gen-X", F7853 &gt; 50, "Seniors")</f>
        <v>Unknown</v>
      </c>
      <c r="H7853" s="2">
        <v>146</v>
      </c>
      <c r="I7853" s="2" t="b">
        <f t="shared" si="244"/>
        <v>1</v>
      </c>
      <c r="J7853" s="2" t="b">
        <f t="shared" si="245"/>
        <v>0</v>
      </c>
    </row>
    <row r="7854" spans="1:10" x14ac:dyDescent="0.35">
      <c r="A7854" s="4">
        <v>234</v>
      </c>
      <c r="B7854" s="3" t="s">
        <v>154</v>
      </c>
      <c r="C7854" s="16">
        <v>45561</v>
      </c>
      <c r="D7854" s="1" t="s">
        <v>1</v>
      </c>
      <c r="E7854" s="1" t="s">
        <v>0</v>
      </c>
      <c r="G7854" s="2" t="str" cm="1">
        <f t="array" ref="G7854">_xlfn.IFS( F7854 = "", "Unknown", F7854 &lt;= 25, "Young Adult", F7854 &lt;= 35, "Millennials", F7854 &lt;= 50, "Gen-X", F7854 &gt; 50, "Seniors")</f>
        <v>Unknown</v>
      </c>
      <c r="H7854" s="2">
        <v>141</v>
      </c>
      <c r="I7854" s="2" t="b">
        <f t="shared" si="244"/>
        <v>1</v>
      </c>
      <c r="J7854" s="2" t="b">
        <f t="shared" si="245"/>
        <v>0</v>
      </c>
    </row>
    <row r="7855" spans="1:10" x14ac:dyDescent="0.35">
      <c r="A7855" s="4">
        <v>234</v>
      </c>
      <c r="B7855" s="3" t="s">
        <v>154</v>
      </c>
      <c r="C7855" s="16">
        <v>45561</v>
      </c>
      <c r="D7855" s="1" t="s">
        <v>1</v>
      </c>
      <c r="E7855" s="1" t="s">
        <v>0</v>
      </c>
      <c r="G7855" s="2" t="str" cm="1">
        <f t="array" ref="G7855">_xlfn.IFS( F7855 = "", "Unknown", F7855 &lt;= 25, "Young Adult", F7855 &lt;= 35, "Millennials", F7855 &lt;= 50, "Gen-X", F7855 &gt; 50, "Seniors")</f>
        <v>Unknown</v>
      </c>
      <c r="H7855" s="2">
        <v>146</v>
      </c>
      <c r="I7855" s="2" t="b">
        <f t="shared" si="244"/>
        <v>1</v>
      </c>
      <c r="J7855" s="2" t="b">
        <f t="shared" si="245"/>
        <v>0</v>
      </c>
    </row>
    <row r="7856" spans="1:10" x14ac:dyDescent="0.35">
      <c r="A7856" s="4">
        <v>234</v>
      </c>
      <c r="B7856" s="3" t="s">
        <v>154</v>
      </c>
      <c r="C7856" s="16">
        <v>45561</v>
      </c>
      <c r="D7856" s="1" t="s">
        <v>1</v>
      </c>
      <c r="E7856" s="1" t="s">
        <v>0</v>
      </c>
      <c r="G7856" s="2" t="str" cm="1">
        <f t="array" ref="G7856">_xlfn.IFS( F7856 = "", "Unknown", F7856 &lt;= 25, "Young Adult", F7856 &lt;= 35, "Millennials", F7856 &lt;= 50, "Gen-X", F7856 &gt; 50, "Seniors")</f>
        <v>Unknown</v>
      </c>
      <c r="H7856" s="2">
        <v>146</v>
      </c>
      <c r="I7856" s="2" t="b">
        <f t="shared" si="244"/>
        <v>1</v>
      </c>
      <c r="J7856" s="2" t="b">
        <f t="shared" si="245"/>
        <v>0</v>
      </c>
    </row>
    <row r="7857" spans="1:10" x14ac:dyDescent="0.35">
      <c r="A7857" s="4">
        <v>234</v>
      </c>
      <c r="B7857" s="3" t="s">
        <v>153</v>
      </c>
      <c r="C7857" s="16">
        <v>45562</v>
      </c>
      <c r="D7857" s="1" t="s">
        <v>1</v>
      </c>
      <c r="E7857" s="1" t="s">
        <v>0</v>
      </c>
      <c r="G7857" s="2" t="str" cm="1">
        <f t="array" ref="G7857">_xlfn.IFS( F7857 = "", "Unknown", F7857 &lt;= 25, "Young Adult", F7857 &lt;= 35, "Millennials", F7857 &lt;= 50, "Gen-X", F7857 &gt; 50, "Seniors")</f>
        <v>Unknown</v>
      </c>
      <c r="H7857" s="2">
        <v>145</v>
      </c>
      <c r="I7857" s="2" t="b">
        <f t="shared" si="244"/>
        <v>1</v>
      </c>
      <c r="J7857" s="2" t="b">
        <f t="shared" si="245"/>
        <v>0</v>
      </c>
    </row>
    <row r="7858" spans="1:10" x14ac:dyDescent="0.35">
      <c r="A7858" s="4">
        <v>234</v>
      </c>
      <c r="B7858" s="3" t="s">
        <v>119</v>
      </c>
      <c r="C7858" s="16">
        <v>45591</v>
      </c>
      <c r="D7858" s="1" t="s">
        <v>1</v>
      </c>
      <c r="E7858" s="1" t="s">
        <v>0</v>
      </c>
      <c r="G7858" s="2" t="str" cm="1">
        <f t="array" ref="G7858">_xlfn.IFS( F7858 = "", "Unknown", F7858 &lt;= 25, "Young Adult", F7858 &lt;= 35, "Millennials", F7858 &lt;= 50, "Gen-X", F7858 &gt; 50, "Seniors")</f>
        <v>Unknown</v>
      </c>
      <c r="H7858" s="2">
        <v>73</v>
      </c>
      <c r="I7858" s="2" t="b">
        <f t="shared" si="244"/>
        <v>1</v>
      </c>
      <c r="J7858" s="2" t="b">
        <f t="shared" si="245"/>
        <v>0</v>
      </c>
    </row>
    <row r="7859" spans="1:10" x14ac:dyDescent="0.35">
      <c r="A7859" s="4">
        <v>234</v>
      </c>
      <c r="B7859" s="3" t="s">
        <v>119</v>
      </c>
      <c r="C7859" s="16">
        <v>45591</v>
      </c>
      <c r="D7859" s="1" t="s">
        <v>7</v>
      </c>
      <c r="E7859" s="1" t="s">
        <v>3</v>
      </c>
      <c r="F7859" s="2">
        <v>30</v>
      </c>
      <c r="G7859" s="2" t="str" cm="1">
        <f t="array" ref="G7859">_xlfn.IFS( F7859 = "", "Unknown", F7859 &lt;= 25, "Young Adult", F7859 &lt;= 35, "Millennials", F7859 &lt;= 50, "Gen-X", F7859 &gt; 50, "Seniors")</f>
        <v>Millennials</v>
      </c>
      <c r="H7859" s="2">
        <v>60</v>
      </c>
      <c r="I7859" s="2" t="b">
        <f t="shared" si="244"/>
        <v>0</v>
      </c>
      <c r="J7859" s="2" t="b">
        <f t="shared" si="245"/>
        <v>0</v>
      </c>
    </row>
    <row r="7860" spans="1:10" x14ac:dyDescent="0.35">
      <c r="A7860" s="4">
        <v>234</v>
      </c>
      <c r="B7860" s="3" t="s">
        <v>119</v>
      </c>
      <c r="C7860" s="16">
        <v>45591</v>
      </c>
      <c r="D7860" s="1" t="s">
        <v>1</v>
      </c>
      <c r="E7860" s="1" t="s">
        <v>0</v>
      </c>
      <c r="G7860" s="2" t="str" cm="1">
        <f t="array" ref="G7860">_xlfn.IFS( F7860 = "", "Unknown", F7860 &lt;= 25, "Young Adult", F7860 &lt;= 35, "Millennials", F7860 &lt;= 50, "Gen-X", F7860 &gt; 50, "Seniors")</f>
        <v>Unknown</v>
      </c>
      <c r="H7860" s="2">
        <v>116</v>
      </c>
      <c r="I7860" s="2" t="b">
        <f t="shared" si="244"/>
        <v>1</v>
      </c>
      <c r="J7860" s="2" t="b">
        <f t="shared" si="245"/>
        <v>0</v>
      </c>
    </row>
    <row r="7861" spans="1:10" x14ac:dyDescent="0.35">
      <c r="A7861" s="4">
        <v>234</v>
      </c>
      <c r="B7861" s="3" t="s">
        <v>119</v>
      </c>
      <c r="C7861" s="16">
        <v>45591</v>
      </c>
      <c r="D7861" s="1" t="s">
        <v>1</v>
      </c>
      <c r="E7861" s="1" t="s">
        <v>0</v>
      </c>
      <c r="G7861" s="2" t="str" cm="1">
        <f t="array" ref="G7861">_xlfn.IFS( F7861 = "", "Unknown", F7861 &lt;= 25, "Young Adult", F7861 &lt;= 35, "Millennials", F7861 &lt;= 50, "Gen-X", F7861 &gt; 50, "Seniors")</f>
        <v>Unknown</v>
      </c>
      <c r="H7861" s="2">
        <v>116</v>
      </c>
      <c r="I7861" s="2" t="b">
        <f t="shared" si="244"/>
        <v>1</v>
      </c>
      <c r="J7861" s="2" t="b">
        <f t="shared" si="245"/>
        <v>0</v>
      </c>
    </row>
    <row r="7862" spans="1:10" x14ac:dyDescent="0.35">
      <c r="A7862" s="4">
        <v>234</v>
      </c>
      <c r="B7862" s="3" t="s">
        <v>58</v>
      </c>
      <c r="C7862" s="16">
        <v>45653</v>
      </c>
      <c r="D7862" s="1" t="s">
        <v>5</v>
      </c>
      <c r="E7862" s="1" t="s">
        <v>0</v>
      </c>
      <c r="G7862" s="2" t="str" cm="1">
        <f t="array" ref="G7862">_xlfn.IFS( F7862 = "", "Unknown", F7862 &lt;= 25, "Young Adult", F7862 &lt;= 35, "Millennials", F7862 &lt;= 50, "Gen-X", F7862 &gt; 50, "Seniors")</f>
        <v>Unknown</v>
      </c>
      <c r="I7862" s="2" t="b">
        <f t="shared" si="244"/>
        <v>0</v>
      </c>
      <c r="J7862" s="2" t="b">
        <f t="shared" si="245"/>
        <v>0</v>
      </c>
    </row>
    <row r="7863" spans="1:10" x14ac:dyDescent="0.35">
      <c r="A7863" s="4">
        <v>234</v>
      </c>
      <c r="B7863" s="3" t="s">
        <v>154</v>
      </c>
      <c r="C7863" s="16">
        <v>45561</v>
      </c>
      <c r="D7863" s="1" t="s">
        <v>1</v>
      </c>
      <c r="E7863" s="1" t="s">
        <v>0</v>
      </c>
      <c r="G7863" s="2" t="str" cm="1">
        <f t="array" ref="G7863">_xlfn.IFS( F7863 = "", "Unknown", F7863 &lt;= 25, "Young Adult", F7863 &lt;= 35, "Millennials", F7863 &lt;= 50, "Gen-X", F7863 &gt; 50, "Seniors")</f>
        <v>Unknown</v>
      </c>
      <c r="H7863" s="2">
        <v>146</v>
      </c>
      <c r="I7863" s="2" t="b">
        <f t="shared" si="244"/>
        <v>1</v>
      </c>
      <c r="J7863" s="2" t="b">
        <f t="shared" si="245"/>
        <v>0</v>
      </c>
    </row>
    <row r="7864" spans="1:10" x14ac:dyDescent="0.35">
      <c r="A7864" s="4">
        <v>234</v>
      </c>
      <c r="B7864" s="3" t="s">
        <v>154</v>
      </c>
      <c r="C7864" s="16">
        <v>45561</v>
      </c>
      <c r="D7864" s="1" t="s">
        <v>1</v>
      </c>
      <c r="E7864" s="1" t="s">
        <v>0</v>
      </c>
      <c r="G7864" s="2" t="str" cm="1">
        <f t="array" ref="G7864">_xlfn.IFS( F7864 = "", "Unknown", F7864 &lt;= 25, "Young Adult", F7864 &lt;= 35, "Millennials", F7864 &lt;= 50, "Gen-X", F7864 &gt; 50, "Seniors")</f>
        <v>Unknown</v>
      </c>
      <c r="H7864" s="2">
        <v>146</v>
      </c>
      <c r="I7864" s="2" t="b">
        <f t="shared" si="244"/>
        <v>1</v>
      </c>
      <c r="J7864" s="2" t="b">
        <f t="shared" si="245"/>
        <v>0</v>
      </c>
    </row>
    <row r="7865" spans="1:10" x14ac:dyDescent="0.35">
      <c r="A7865" s="4">
        <v>234</v>
      </c>
      <c r="B7865" s="3" t="s">
        <v>154</v>
      </c>
      <c r="C7865" s="16">
        <v>45561</v>
      </c>
      <c r="D7865" s="1" t="s">
        <v>1</v>
      </c>
      <c r="E7865" s="1" t="s">
        <v>3</v>
      </c>
      <c r="F7865" s="2">
        <v>23</v>
      </c>
      <c r="G7865" s="2" t="str" cm="1">
        <f t="array" ref="G7865">_xlfn.IFS( F7865 = "", "Unknown", F7865 &lt;= 25, "Young Adult", F7865 &lt;= 35, "Millennials", F7865 &lt;= 50, "Gen-X", F7865 &gt; 50, "Seniors")</f>
        <v>Young Adult</v>
      </c>
      <c r="H7865" s="2">
        <v>121</v>
      </c>
      <c r="I7865" s="2" t="b">
        <f t="shared" si="244"/>
        <v>1</v>
      </c>
      <c r="J7865" s="2" t="b">
        <f t="shared" si="245"/>
        <v>0</v>
      </c>
    </row>
    <row r="7866" spans="1:10" x14ac:dyDescent="0.35">
      <c r="A7866" s="4">
        <v>234</v>
      </c>
      <c r="B7866" s="3" t="s">
        <v>154</v>
      </c>
      <c r="C7866" s="16">
        <v>45561</v>
      </c>
      <c r="D7866" s="1" t="s">
        <v>1</v>
      </c>
      <c r="E7866" s="1" t="s">
        <v>0</v>
      </c>
      <c r="G7866" s="2" t="str" cm="1">
        <f t="array" ref="G7866">_xlfn.IFS( F7866 = "", "Unknown", F7866 &lt;= 25, "Young Adult", F7866 &lt;= 35, "Millennials", F7866 &lt;= 50, "Gen-X", F7866 &gt; 50, "Seniors")</f>
        <v>Unknown</v>
      </c>
      <c r="H7866" s="2">
        <v>131</v>
      </c>
      <c r="I7866" s="2" t="b">
        <f t="shared" si="244"/>
        <v>1</v>
      </c>
      <c r="J7866" s="2" t="b">
        <f t="shared" si="245"/>
        <v>0</v>
      </c>
    </row>
    <row r="7867" spans="1:10" x14ac:dyDescent="0.35">
      <c r="A7867" s="4">
        <v>234</v>
      </c>
      <c r="B7867" s="3" t="s">
        <v>154</v>
      </c>
      <c r="C7867" s="16">
        <v>45561</v>
      </c>
      <c r="D7867" s="1" t="s">
        <v>1</v>
      </c>
      <c r="E7867" s="1" t="s">
        <v>0</v>
      </c>
      <c r="G7867" s="2" t="str" cm="1">
        <f t="array" ref="G7867">_xlfn.IFS( F7867 = "", "Unknown", F7867 &lt;= 25, "Young Adult", F7867 &lt;= 35, "Millennials", F7867 &lt;= 50, "Gen-X", F7867 &gt; 50, "Seniors")</f>
        <v>Unknown</v>
      </c>
      <c r="H7867" s="2">
        <v>146</v>
      </c>
      <c r="I7867" s="2" t="b">
        <f t="shared" si="244"/>
        <v>1</v>
      </c>
      <c r="J7867" s="2" t="b">
        <f t="shared" si="245"/>
        <v>0</v>
      </c>
    </row>
    <row r="7868" spans="1:10" x14ac:dyDescent="0.35">
      <c r="A7868" s="4">
        <v>234</v>
      </c>
      <c r="B7868" s="3" t="s">
        <v>154</v>
      </c>
      <c r="C7868" s="16">
        <v>45561</v>
      </c>
      <c r="D7868" s="1" t="s">
        <v>1</v>
      </c>
      <c r="E7868" s="1" t="s">
        <v>3</v>
      </c>
      <c r="F7868" s="2">
        <v>26</v>
      </c>
      <c r="G7868" s="2" t="str" cm="1">
        <f t="array" ref="G7868">_xlfn.IFS( F7868 = "", "Unknown", F7868 &lt;= 25, "Young Adult", F7868 &lt;= 35, "Millennials", F7868 &lt;= 50, "Gen-X", F7868 &gt; 50, "Seniors")</f>
        <v>Millennials</v>
      </c>
      <c r="H7868" s="2">
        <v>145</v>
      </c>
      <c r="I7868" s="2" t="b">
        <f t="shared" si="244"/>
        <v>1</v>
      </c>
      <c r="J7868" s="2" t="b">
        <f t="shared" si="245"/>
        <v>0</v>
      </c>
    </row>
    <row r="7869" spans="1:10" x14ac:dyDescent="0.35">
      <c r="A7869" s="4">
        <v>234</v>
      </c>
      <c r="B7869" s="3" t="s">
        <v>153</v>
      </c>
      <c r="C7869" s="16">
        <v>45562</v>
      </c>
      <c r="D7869" s="1" t="s">
        <v>1</v>
      </c>
      <c r="E7869" s="1" t="s">
        <v>3</v>
      </c>
      <c r="F7869" s="2">
        <v>29</v>
      </c>
      <c r="G7869" s="2" t="str" cm="1">
        <f t="array" ref="G7869">_xlfn.IFS( F7869 = "", "Unknown", F7869 &lt;= 25, "Young Adult", F7869 &lt;= 35, "Millennials", F7869 &lt;= 50, "Gen-X", F7869 &gt; 50, "Seniors")</f>
        <v>Millennials</v>
      </c>
      <c r="H7869" s="2">
        <v>131</v>
      </c>
      <c r="I7869" s="2" t="b">
        <f t="shared" si="244"/>
        <v>1</v>
      </c>
      <c r="J7869" s="2" t="b">
        <f t="shared" si="245"/>
        <v>0</v>
      </c>
    </row>
    <row r="7870" spans="1:10" x14ac:dyDescent="0.35">
      <c r="A7870" s="4">
        <v>234</v>
      </c>
      <c r="B7870" s="3" t="s">
        <v>154</v>
      </c>
      <c r="C7870" s="16">
        <v>45561</v>
      </c>
      <c r="D7870" s="1" t="s">
        <v>1</v>
      </c>
      <c r="E7870" s="1" t="s">
        <v>3</v>
      </c>
      <c r="F7870" s="2">
        <v>19</v>
      </c>
      <c r="G7870" s="2" t="str" cm="1">
        <f t="array" ref="G7870">_xlfn.IFS( F7870 = "", "Unknown", F7870 &lt;= 25, "Young Adult", F7870 &lt;= 35, "Millennials", F7870 &lt;= 50, "Gen-X", F7870 &gt; 50, "Seniors")</f>
        <v>Young Adult</v>
      </c>
      <c r="H7870" s="2">
        <v>1</v>
      </c>
      <c r="I7870" s="2" t="b">
        <f t="shared" si="244"/>
        <v>0</v>
      </c>
      <c r="J7870" s="2" t="b">
        <f t="shared" si="245"/>
        <v>0</v>
      </c>
    </row>
    <row r="7871" spans="1:10" x14ac:dyDescent="0.35">
      <c r="A7871" s="4">
        <v>234</v>
      </c>
      <c r="B7871" s="3" t="s">
        <v>154</v>
      </c>
      <c r="C7871" s="16">
        <v>45561</v>
      </c>
      <c r="D7871" s="1" t="s">
        <v>1</v>
      </c>
      <c r="E7871" s="1" t="s">
        <v>0</v>
      </c>
      <c r="G7871" s="2" t="str" cm="1">
        <f t="array" ref="G7871">_xlfn.IFS( F7871 = "", "Unknown", F7871 &lt;= 25, "Young Adult", F7871 &lt;= 35, "Millennials", F7871 &lt;= 50, "Gen-X", F7871 &gt; 50, "Seniors")</f>
        <v>Unknown</v>
      </c>
      <c r="H7871" s="2">
        <v>136</v>
      </c>
      <c r="I7871" s="2" t="b">
        <f t="shared" si="244"/>
        <v>1</v>
      </c>
      <c r="J7871" s="2" t="b">
        <f t="shared" si="245"/>
        <v>0</v>
      </c>
    </row>
    <row r="7872" spans="1:10" x14ac:dyDescent="0.35">
      <c r="A7872" s="4">
        <v>234</v>
      </c>
      <c r="B7872" s="3" t="s">
        <v>153</v>
      </c>
      <c r="C7872" s="16">
        <v>45562</v>
      </c>
      <c r="D7872" s="1" t="s">
        <v>1</v>
      </c>
      <c r="E7872" s="1" t="s">
        <v>0</v>
      </c>
      <c r="G7872" s="2" t="str" cm="1">
        <f t="array" ref="G7872">_xlfn.IFS( F7872 = "", "Unknown", F7872 &lt;= 25, "Young Adult", F7872 &lt;= 35, "Millennials", F7872 &lt;= 50, "Gen-X", F7872 &gt; 50, "Seniors")</f>
        <v>Unknown</v>
      </c>
      <c r="H7872" s="2">
        <v>78</v>
      </c>
      <c r="I7872" s="2" t="b">
        <f t="shared" si="244"/>
        <v>1</v>
      </c>
      <c r="J7872" s="2" t="b">
        <f t="shared" si="245"/>
        <v>0</v>
      </c>
    </row>
    <row r="7873" spans="1:10" x14ac:dyDescent="0.35">
      <c r="A7873" s="4">
        <v>234</v>
      </c>
      <c r="B7873" s="3" t="s">
        <v>153</v>
      </c>
      <c r="C7873" s="16">
        <v>45562</v>
      </c>
      <c r="D7873" s="1" t="s">
        <v>1</v>
      </c>
      <c r="E7873" s="1" t="s">
        <v>0</v>
      </c>
      <c r="G7873" s="2" t="str" cm="1">
        <f t="array" ref="G7873">_xlfn.IFS( F7873 = "", "Unknown", F7873 &lt;= 25, "Young Adult", F7873 &lt;= 35, "Millennials", F7873 &lt;= 50, "Gen-X", F7873 &gt; 50, "Seniors")</f>
        <v>Unknown</v>
      </c>
      <c r="H7873" s="2">
        <v>145</v>
      </c>
      <c r="I7873" s="2" t="b">
        <f t="shared" si="244"/>
        <v>1</v>
      </c>
      <c r="J7873" s="2" t="b">
        <f t="shared" si="245"/>
        <v>0</v>
      </c>
    </row>
    <row r="7874" spans="1:10" x14ac:dyDescent="0.35">
      <c r="A7874" s="4">
        <v>234</v>
      </c>
      <c r="B7874" s="3" t="s">
        <v>153</v>
      </c>
      <c r="C7874" s="16">
        <v>45562</v>
      </c>
      <c r="D7874" s="1" t="s">
        <v>1</v>
      </c>
      <c r="E7874" s="1" t="s">
        <v>0</v>
      </c>
      <c r="G7874" s="2" t="str" cm="1">
        <f t="array" ref="G7874">_xlfn.IFS( F7874 = "", "Unknown", F7874 &lt;= 25, "Young Adult", F7874 &lt;= 35, "Millennials", F7874 &lt;= 50, "Gen-X", F7874 &gt; 50, "Seniors")</f>
        <v>Unknown</v>
      </c>
      <c r="H7874" s="2">
        <v>145</v>
      </c>
      <c r="I7874" s="2" t="b">
        <f t="shared" ref="I7874:I7937" si="246">AND(D7874="ACTIVE", H7874 &gt;30)</f>
        <v>1</v>
      </c>
      <c r="J7874" s="2" t="b">
        <f t="shared" ref="J7874:J7937" si="247">AND(D7874="ACTIVE", H7874 &gt;180)</f>
        <v>0</v>
      </c>
    </row>
    <row r="7875" spans="1:10" x14ac:dyDescent="0.35">
      <c r="A7875" s="4">
        <v>234</v>
      </c>
      <c r="B7875" s="3" t="s">
        <v>153</v>
      </c>
      <c r="C7875" s="16">
        <v>45562</v>
      </c>
      <c r="D7875" s="1" t="s">
        <v>1</v>
      </c>
      <c r="E7875" s="1" t="s">
        <v>3</v>
      </c>
      <c r="F7875" s="2">
        <v>37</v>
      </c>
      <c r="G7875" s="2" t="str" cm="1">
        <f t="array" ref="G7875">_xlfn.IFS( F7875 = "", "Unknown", F7875 &lt;= 25, "Young Adult", F7875 &lt;= 35, "Millennials", F7875 &lt;= 50, "Gen-X", F7875 &gt; 50, "Seniors")</f>
        <v>Gen-X</v>
      </c>
      <c r="H7875" s="2">
        <v>1</v>
      </c>
      <c r="I7875" s="2" t="b">
        <f t="shared" si="246"/>
        <v>0</v>
      </c>
      <c r="J7875" s="2" t="b">
        <f t="shared" si="247"/>
        <v>0</v>
      </c>
    </row>
    <row r="7876" spans="1:10" x14ac:dyDescent="0.35">
      <c r="A7876" s="4">
        <v>234</v>
      </c>
      <c r="B7876" s="3" t="s">
        <v>153</v>
      </c>
      <c r="C7876" s="16">
        <v>45562</v>
      </c>
      <c r="D7876" s="1" t="s">
        <v>1</v>
      </c>
      <c r="E7876" s="1" t="s">
        <v>0</v>
      </c>
      <c r="G7876" s="2" t="str" cm="1">
        <f t="array" ref="G7876">_xlfn.IFS( F7876 = "", "Unknown", F7876 &lt;= 25, "Young Adult", F7876 &lt;= 35, "Millennials", F7876 &lt;= 50, "Gen-X", F7876 &gt; 50, "Seniors")</f>
        <v>Unknown</v>
      </c>
      <c r="H7876" s="2">
        <v>145</v>
      </c>
      <c r="I7876" s="2" t="b">
        <f t="shared" si="246"/>
        <v>1</v>
      </c>
      <c r="J7876" s="2" t="b">
        <f t="shared" si="247"/>
        <v>0</v>
      </c>
    </row>
    <row r="7877" spans="1:10" x14ac:dyDescent="0.35">
      <c r="A7877" s="4">
        <v>234</v>
      </c>
      <c r="B7877" s="3" t="s">
        <v>153</v>
      </c>
      <c r="C7877" s="16">
        <v>45562</v>
      </c>
      <c r="D7877" s="1" t="s">
        <v>1</v>
      </c>
      <c r="E7877" s="1" t="s">
        <v>0</v>
      </c>
      <c r="G7877" s="2" t="str" cm="1">
        <f t="array" ref="G7877">_xlfn.IFS( F7877 = "", "Unknown", F7877 &lt;= 25, "Young Adult", F7877 &lt;= 35, "Millennials", F7877 &lt;= 50, "Gen-X", F7877 &gt; 50, "Seniors")</f>
        <v>Unknown</v>
      </c>
      <c r="H7877" s="2">
        <v>0</v>
      </c>
      <c r="I7877" s="2" t="b">
        <f t="shared" si="246"/>
        <v>0</v>
      </c>
      <c r="J7877" s="2" t="b">
        <f t="shared" si="247"/>
        <v>0</v>
      </c>
    </row>
    <row r="7878" spans="1:10" x14ac:dyDescent="0.35">
      <c r="A7878" s="4">
        <v>234</v>
      </c>
      <c r="B7878" s="3" t="s">
        <v>153</v>
      </c>
      <c r="C7878" s="16">
        <v>45562</v>
      </c>
      <c r="D7878" s="1" t="s">
        <v>1</v>
      </c>
      <c r="E7878" s="1" t="s">
        <v>0</v>
      </c>
      <c r="G7878" s="2" t="str" cm="1">
        <f t="array" ref="G7878">_xlfn.IFS( F7878 = "", "Unknown", F7878 &lt;= 25, "Young Adult", F7878 &lt;= 35, "Millennials", F7878 &lt;= 50, "Gen-X", F7878 &gt; 50, "Seniors")</f>
        <v>Unknown</v>
      </c>
      <c r="H7878" s="2">
        <v>140</v>
      </c>
      <c r="I7878" s="2" t="b">
        <f t="shared" si="246"/>
        <v>1</v>
      </c>
      <c r="J7878" s="2" t="b">
        <f t="shared" si="247"/>
        <v>0</v>
      </c>
    </row>
    <row r="7879" spans="1:10" x14ac:dyDescent="0.35">
      <c r="A7879" s="4">
        <v>234</v>
      </c>
      <c r="B7879" s="3" t="s">
        <v>153</v>
      </c>
      <c r="C7879" s="16">
        <v>45562</v>
      </c>
      <c r="D7879" s="1" t="s">
        <v>1</v>
      </c>
      <c r="E7879" s="1" t="s">
        <v>0</v>
      </c>
      <c r="G7879" s="2" t="str" cm="1">
        <f t="array" ref="G7879">_xlfn.IFS( F7879 = "", "Unknown", F7879 &lt;= 25, "Young Adult", F7879 &lt;= 35, "Millennials", F7879 &lt;= 50, "Gen-X", F7879 &gt; 50, "Seniors")</f>
        <v>Unknown</v>
      </c>
      <c r="H7879" s="2">
        <v>145</v>
      </c>
      <c r="I7879" s="2" t="b">
        <f t="shared" si="246"/>
        <v>1</v>
      </c>
      <c r="J7879" s="2" t="b">
        <f t="shared" si="247"/>
        <v>0</v>
      </c>
    </row>
    <row r="7880" spans="1:10" x14ac:dyDescent="0.35">
      <c r="A7880" s="4">
        <v>234</v>
      </c>
      <c r="B7880" s="3" t="s">
        <v>153</v>
      </c>
      <c r="C7880" s="16">
        <v>45562</v>
      </c>
      <c r="D7880" s="1" t="s">
        <v>1</v>
      </c>
      <c r="E7880" s="1" t="s">
        <v>0</v>
      </c>
      <c r="G7880" s="2" t="str" cm="1">
        <f t="array" ref="G7880">_xlfn.IFS( F7880 = "", "Unknown", F7880 &lt;= 25, "Young Adult", F7880 &lt;= 35, "Millennials", F7880 &lt;= 50, "Gen-X", F7880 &gt; 50, "Seniors")</f>
        <v>Unknown</v>
      </c>
      <c r="H7880" s="2">
        <v>145</v>
      </c>
      <c r="I7880" s="2" t="b">
        <f t="shared" si="246"/>
        <v>1</v>
      </c>
      <c r="J7880" s="2" t="b">
        <f t="shared" si="247"/>
        <v>0</v>
      </c>
    </row>
    <row r="7881" spans="1:10" x14ac:dyDescent="0.35">
      <c r="A7881" s="4">
        <v>234</v>
      </c>
      <c r="B7881" s="3" t="s">
        <v>153</v>
      </c>
      <c r="C7881" s="16">
        <v>45562</v>
      </c>
      <c r="D7881" s="1" t="s">
        <v>1</v>
      </c>
      <c r="E7881" s="1" t="s">
        <v>0</v>
      </c>
      <c r="G7881" s="2" t="str" cm="1">
        <f t="array" ref="G7881">_xlfn.IFS( F7881 = "", "Unknown", F7881 &lt;= 25, "Young Adult", F7881 &lt;= 35, "Millennials", F7881 &lt;= 50, "Gen-X", F7881 &gt; 50, "Seniors")</f>
        <v>Unknown</v>
      </c>
      <c r="H7881" s="2">
        <v>122</v>
      </c>
      <c r="I7881" s="2" t="b">
        <f t="shared" si="246"/>
        <v>1</v>
      </c>
      <c r="J7881" s="2" t="b">
        <f t="shared" si="247"/>
        <v>0</v>
      </c>
    </row>
    <row r="7882" spans="1:10" x14ac:dyDescent="0.35">
      <c r="A7882" s="4">
        <v>234</v>
      </c>
      <c r="B7882" s="3" t="s">
        <v>153</v>
      </c>
      <c r="C7882" s="16">
        <v>45562</v>
      </c>
      <c r="D7882" s="1" t="s">
        <v>1</v>
      </c>
      <c r="E7882" s="1" t="s">
        <v>3</v>
      </c>
      <c r="F7882" s="2">
        <v>27</v>
      </c>
      <c r="G7882" s="2" t="str" cm="1">
        <f t="array" ref="G7882">_xlfn.IFS( F7882 = "", "Unknown", F7882 &lt;= 25, "Young Adult", F7882 &lt;= 35, "Millennials", F7882 &lt;= 50, "Gen-X", F7882 &gt; 50, "Seniors")</f>
        <v>Millennials</v>
      </c>
      <c r="H7882" s="2">
        <v>60</v>
      </c>
      <c r="I7882" s="2" t="b">
        <f t="shared" si="246"/>
        <v>1</v>
      </c>
      <c r="J7882" s="2" t="b">
        <f t="shared" si="247"/>
        <v>0</v>
      </c>
    </row>
    <row r="7883" spans="1:10" x14ac:dyDescent="0.35">
      <c r="A7883" s="4">
        <v>234</v>
      </c>
      <c r="B7883" s="3" t="s">
        <v>153</v>
      </c>
      <c r="C7883" s="16">
        <v>45562</v>
      </c>
      <c r="D7883" s="1" t="s">
        <v>1</v>
      </c>
      <c r="E7883" s="1" t="s">
        <v>0</v>
      </c>
      <c r="G7883" s="2" t="str" cm="1">
        <f t="array" ref="G7883">_xlfn.IFS( F7883 = "", "Unknown", F7883 &lt;= 25, "Young Adult", F7883 &lt;= 35, "Millennials", F7883 &lt;= 50, "Gen-X", F7883 &gt; 50, "Seniors")</f>
        <v>Unknown</v>
      </c>
      <c r="H7883" s="2">
        <v>144</v>
      </c>
      <c r="I7883" s="2" t="b">
        <f t="shared" si="246"/>
        <v>1</v>
      </c>
      <c r="J7883" s="2" t="b">
        <f t="shared" si="247"/>
        <v>0</v>
      </c>
    </row>
    <row r="7884" spans="1:10" x14ac:dyDescent="0.35">
      <c r="A7884" s="4">
        <v>234</v>
      </c>
      <c r="B7884" s="3" t="s">
        <v>153</v>
      </c>
      <c r="C7884" s="16">
        <v>45562</v>
      </c>
      <c r="D7884" s="1" t="s">
        <v>1</v>
      </c>
      <c r="E7884" s="1" t="s">
        <v>0</v>
      </c>
      <c r="G7884" s="2" t="str" cm="1">
        <f t="array" ref="G7884">_xlfn.IFS( F7884 = "", "Unknown", F7884 &lt;= 25, "Young Adult", F7884 &lt;= 35, "Millennials", F7884 &lt;= 50, "Gen-X", F7884 &gt; 50, "Seniors")</f>
        <v>Unknown</v>
      </c>
      <c r="H7884" s="2">
        <v>145</v>
      </c>
      <c r="I7884" s="2" t="b">
        <f t="shared" si="246"/>
        <v>1</v>
      </c>
      <c r="J7884" s="2" t="b">
        <f t="shared" si="247"/>
        <v>0</v>
      </c>
    </row>
    <row r="7885" spans="1:10" x14ac:dyDescent="0.35">
      <c r="A7885" s="4">
        <v>234</v>
      </c>
      <c r="B7885" s="3" t="s">
        <v>153</v>
      </c>
      <c r="C7885" s="16">
        <v>45562</v>
      </c>
      <c r="D7885" s="1" t="s">
        <v>1</v>
      </c>
      <c r="E7885" s="1" t="s">
        <v>3</v>
      </c>
      <c r="F7885" s="2">
        <v>35</v>
      </c>
      <c r="G7885" s="2" t="str" cm="1">
        <f t="array" ref="G7885">_xlfn.IFS( F7885 = "", "Unknown", F7885 &lt;= 25, "Young Adult", F7885 &lt;= 35, "Millennials", F7885 &lt;= 50, "Gen-X", F7885 &gt; 50, "Seniors")</f>
        <v>Millennials</v>
      </c>
      <c r="H7885" s="2">
        <v>111</v>
      </c>
      <c r="I7885" s="2" t="b">
        <f t="shared" si="246"/>
        <v>1</v>
      </c>
      <c r="J7885" s="2" t="b">
        <f t="shared" si="247"/>
        <v>0</v>
      </c>
    </row>
    <row r="7886" spans="1:10" x14ac:dyDescent="0.35">
      <c r="A7886" s="4">
        <v>234</v>
      </c>
      <c r="B7886" s="3" t="s">
        <v>153</v>
      </c>
      <c r="C7886" s="16">
        <v>45562</v>
      </c>
      <c r="D7886" s="1" t="s">
        <v>1</v>
      </c>
      <c r="E7886" s="1" t="s">
        <v>3</v>
      </c>
      <c r="F7886" s="2">
        <v>23</v>
      </c>
      <c r="G7886" s="2" t="str" cm="1">
        <f t="array" ref="G7886">_xlfn.IFS( F7886 = "", "Unknown", F7886 &lt;= 25, "Young Adult", F7886 &lt;= 35, "Millennials", F7886 &lt;= 50, "Gen-X", F7886 &gt; 50, "Seniors")</f>
        <v>Young Adult</v>
      </c>
      <c r="H7886" s="2">
        <v>145</v>
      </c>
      <c r="I7886" s="2" t="b">
        <f t="shared" si="246"/>
        <v>1</v>
      </c>
      <c r="J7886" s="2" t="b">
        <f t="shared" si="247"/>
        <v>0</v>
      </c>
    </row>
    <row r="7887" spans="1:10" x14ac:dyDescent="0.35">
      <c r="A7887" s="4">
        <v>234</v>
      </c>
      <c r="B7887" s="3" t="s">
        <v>154</v>
      </c>
      <c r="C7887" s="16">
        <v>45561</v>
      </c>
      <c r="D7887" s="1" t="s">
        <v>1</v>
      </c>
      <c r="E7887" s="1" t="s">
        <v>0</v>
      </c>
      <c r="G7887" s="2" t="str" cm="1">
        <f t="array" ref="G7887">_xlfn.IFS( F7887 = "", "Unknown", F7887 &lt;= 25, "Young Adult", F7887 &lt;= 35, "Millennials", F7887 &lt;= 50, "Gen-X", F7887 &gt; 50, "Seniors")</f>
        <v>Unknown</v>
      </c>
      <c r="H7887" s="2">
        <v>105</v>
      </c>
      <c r="I7887" s="2" t="b">
        <f t="shared" si="246"/>
        <v>1</v>
      </c>
      <c r="J7887" s="2" t="b">
        <f t="shared" si="247"/>
        <v>0</v>
      </c>
    </row>
    <row r="7888" spans="1:10" x14ac:dyDescent="0.35">
      <c r="A7888" s="4">
        <v>234</v>
      </c>
      <c r="B7888" s="3" t="s">
        <v>153</v>
      </c>
      <c r="C7888" s="16">
        <v>45562</v>
      </c>
      <c r="D7888" s="1" t="s">
        <v>1</v>
      </c>
      <c r="E7888" s="1" t="s">
        <v>0</v>
      </c>
      <c r="G7888" s="2" t="str" cm="1">
        <f t="array" ref="G7888">_xlfn.IFS( F7888 = "", "Unknown", F7888 &lt;= 25, "Young Adult", F7888 &lt;= 35, "Millennials", F7888 &lt;= 50, "Gen-X", F7888 &gt; 50, "Seniors")</f>
        <v>Unknown</v>
      </c>
      <c r="H7888" s="2">
        <v>145</v>
      </c>
      <c r="I7888" s="2" t="b">
        <f t="shared" si="246"/>
        <v>1</v>
      </c>
      <c r="J7888" s="2" t="b">
        <f t="shared" si="247"/>
        <v>0</v>
      </c>
    </row>
    <row r="7889" spans="1:10" x14ac:dyDescent="0.35">
      <c r="A7889" s="4">
        <v>234</v>
      </c>
      <c r="B7889" s="3" t="s">
        <v>153</v>
      </c>
      <c r="C7889" s="16">
        <v>45562</v>
      </c>
      <c r="D7889" s="1" t="s">
        <v>1</v>
      </c>
      <c r="E7889" s="1" t="s">
        <v>0</v>
      </c>
      <c r="G7889" s="2" t="str" cm="1">
        <f t="array" ref="G7889">_xlfn.IFS( F7889 = "", "Unknown", F7889 &lt;= 25, "Young Adult", F7889 &lt;= 35, "Millennials", F7889 &lt;= 50, "Gen-X", F7889 &gt; 50, "Seniors")</f>
        <v>Unknown</v>
      </c>
      <c r="H7889" s="2">
        <v>145</v>
      </c>
      <c r="I7889" s="2" t="b">
        <f t="shared" si="246"/>
        <v>1</v>
      </c>
      <c r="J7889" s="2" t="b">
        <f t="shared" si="247"/>
        <v>0</v>
      </c>
    </row>
    <row r="7890" spans="1:10" x14ac:dyDescent="0.35">
      <c r="A7890" s="4">
        <v>234</v>
      </c>
      <c r="B7890" s="3" t="s">
        <v>153</v>
      </c>
      <c r="C7890" s="16">
        <v>45562</v>
      </c>
      <c r="D7890" s="1" t="s">
        <v>1</v>
      </c>
      <c r="E7890" s="1" t="s">
        <v>0</v>
      </c>
      <c r="G7890" s="2" t="str" cm="1">
        <f t="array" ref="G7890">_xlfn.IFS( F7890 = "", "Unknown", F7890 &lt;= 25, "Young Adult", F7890 &lt;= 35, "Millennials", F7890 &lt;= 50, "Gen-X", F7890 &gt; 50, "Seniors")</f>
        <v>Unknown</v>
      </c>
      <c r="H7890" s="2">
        <v>145</v>
      </c>
      <c r="I7890" s="2" t="b">
        <f t="shared" si="246"/>
        <v>1</v>
      </c>
      <c r="J7890" s="2" t="b">
        <f t="shared" si="247"/>
        <v>0</v>
      </c>
    </row>
    <row r="7891" spans="1:10" x14ac:dyDescent="0.35">
      <c r="A7891" s="4">
        <v>234</v>
      </c>
      <c r="B7891" s="3" t="s">
        <v>153</v>
      </c>
      <c r="C7891" s="16">
        <v>45562</v>
      </c>
      <c r="D7891" s="1" t="s">
        <v>1</v>
      </c>
      <c r="E7891" s="1" t="s">
        <v>0</v>
      </c>
      <c r="G7891" s="2" t="str" cm="1">
        <f t="array" ref="G7891">_xlfn.IFS( F7891 = "", "Unknown", F7891 &lt;= 25, "Young Adult", F7891 &lt;= 35, "Millennials", F7891 &lt;= 50, "Gen-X", F7891 &gt; 50, "Seniors")</f>
        <v>Unknown</v>
      </c>
      <c r="H7891" s="2">
        <v>145</v>
      </c>
      <c r="I7891" s="2" t="b">
        <f t="shared" si="246"/>
        <v>1</v>
      </c>
      <c r="J7891" s="2" t="b">
        <f t="shared" si="247"/>
        <v>0</v>
      </c>
    </row>
    <row r="7892" spans="1:10" x14ac:dyDescent="0.35">
      <c r="A7892" s="4">
        <v>234</v>
      </c>
      <c r="B7892" s="3" t="s">
        <v>153</v>
      </c>
      <c r="C7892" s="16">
        <v>45562</v>
      </c>
      <c r="D7892" s="1" t="s">
        <v>1</v>
      </c>
      <c r="E7892" s="1" t="s">
        <v>0</v>
      </c>
      <c r="G7892" s="2" t="str" cm="1">
        <f t="array" ref="G7892">_xlfn.IFS( F7892 = "", "Unknown", F7892 &lt;= 25, "Young Adult", F7892 &lt;= 35, "Millennials", F7892 &lt;= 50, "Gen-X", F7892 &gt; 50, "Seniors")</f>
        <v>Unknown</v>
      </c>
      <c r="H7892" s="2">
        <v>145</v>
      </c>
      <c r="I7892" s="2" t="b">
        <f t="shared" si="246"/>
        <v>1</v>
      </c>
      <c r="J7892" s="2" t="b">
        <f t="shared" si="247"/>
        <v>0</v>
      </c>
    </row>
    <row r="7893" spans="1:10" x14ac:dyDescent="0.35">
      <c r="A7893" s="4">
        <v>234</v>
      </c>
      <c r="B7893" s="3" t="s">
        <v>153</v>
      </c>
      <c r="C7893" s="16">
        <v>45562</v>
      </c>
      <c r="D7893" s="1" t="s">
        <v>1</v>
      </c>
      <c r="E7893" s="1" t="s">
        <v>0</v>
      </c>
      <c r="G7893" s="2" t="str" cm="1">
        <f t="array" ref="G7893">_xlfn.IFS( F7893 = "", "Unknown", F7893 &lt;= 25, "Young Adult", F7893 &lt;= 35, "Millennials", F7893 &lt;= 50, "Gen-X", F7893 &gt; 50, "Seniors")</f>
        <v>Unknown</v>
      </c>
      <c r="H7893" s="2">
        <v>142</v>
      </c>
      <c r="I7893" s="2" t="b">
        <f t="shared" si="246"/>
        <v>1</v>
      </c>
      <c r="J7893" s="2" t="b">
        <f t="shared" si="247"/>
        <v>0</v>
      </c>
    </row>
    <row r="7894" spans="1:10" x14ac:dyDescent="0.35">
      <c r="A7894" s="4">
        <v>234</v>
      </c>
      <c r="B7894" s="3" t="s">
        <v>153</v>
      </c>
      <c r="C7894" s="16">
        <v>45562</v>
      </c>
      <c r="D7894" s="1" t="s">
        <v>1</v>
      </c>
      <c r="E7894" s="1" t="s">
        <v>0</v>
      </c>
      <c r="G7894" s="2" t="str" cm="1">
        <f t="array" ref="G7894">_xlfn.IFS( F7894 = "", "Unknown", F7894 &lt;= 25, "Young Adult", F7894 &lt;= 35, "Millennials", F7894 &lt;= 50, "Gen-X", F7894 &gt; 50, "Seniors")</f>
        <v>Unknown</v>
      </c>
      <c r="H7894" s="2">
        <v>133</v>
      </c>
      <c r="I7894" s="2" t="b">
        <f t="shared" si="246"/>
        <v>1</v>
      </c>
      <c r="J7894" s="2" t="b">
        <f t="shared" si="247"/>
        <v>0</v>
      </c>
    </row>
    <row r="7895" spans="1:10" x14ac:dyDescent="0.35">
      <c r="A7895" s="4">
        <v>234</v>
      </c>
      <c r="B7895" s="3" t="s">
        <v>153</v>
      </c>
      <c r="C7895" s="16">
        <v>45562</v>
      </c>
      <c r="D7895" s="1" t="s">
        <v>1</v>
      </c>
      <c r="E7895" s="1" t="s">
        <v>0</v>
      </c>
      <c r="G7895" s="2" t="str" cm="1">
        <f t="array" ref="G7895">_xlfn.IFS( F7895 = "", "Unknown", F7895 &lt;= 25, "Young Adult", F7895 &lt;= 35, "Millennials", F7895 &lt;= 50, "Gen-X", F7895 &gt; 50, "Seniors")</f>
        <v>Unknown</v>
      </c>
      <c r="H7895" s="2">
        <v>125</v>
      </c>
      <c r="I7895" s="2" t="b">
        <f t="shared" si="246"/>
        <v>1</v>
      </c>
      <c r="J7895" s="2" t="b">
        <f t="shared" si="247"/>
        <v>0</v>
      </c>
    </row>
    <row r="7896" spans="1:10" x14ac:dyDescent="0.35">
      <c r="A7896" s="4">
        <v>234</v>
      </c>
      <c r="B7896" s="3" t="s">
        <v>153</v>
      </c>
      <c r="C7896" s="16">
        <v>45562</v>
      </c>
      <c r="D7896" s="1" t="s">
        <v>1</v>
      </c>
      <c r="E7896" s="1" t="s">
        <v>0</v>
      </c>
      <c r="G7896" s="2" t="str" cm="1">
        <f t="array" ref="G7896">_xlfn.IFS( F7896 = "", "Unknown", F7896 &lt;= 25, "Young Adult", F7896 &lt;= 35, "Millennials", F7896 &lt;= 50, "Gen-X", F7896 &gt; 50, "Seniors")</f>
        <v>Unknown</v>
      </c>
      <c r="H7896" s="2">
        <v>145</v>
      </c>
      <c r="I7896" s="2" t="b">
        <f t="shared" si="246"/>
        <v>1</v>
      </c>
      <c r="J7896" s="2" t="b">
        <f t="shared" si="247"/>
        <v>0</v>
      </c>
    </row>
    <row r="7897" spans="1:10" x14ac:dyDescent="0.35">
      <c r="A7897" s="4">
        <v>234</v>
      </c>
      <c r="B7897" s="3" t="s">
        <v>153</v>
      </c>
      <c r="C7897" s="16">
        <v>45562</v>
      </c>
      <c r="D7897" s="1" t="s">
        <v>1</v>
      </c>
      <c r="E7897" s="1" t="s">
        <v>3</v>
      </c>
      <c r="F7897" s="2">
        <v>29</v>
      </c>
      <c r="G7897" s="2" t="str" cm="1">
        <f t="array" ref="G7897">_xlfn.IFS( F7897 = "", "Unknown", F7897 &lt;= 25, "Young Adult", F7897 &lt;= 35, "Millennials", F7897 &lt;= 50, "Gen-X", F7897 &gt; 50, "Seniors")</f>
        <v>Millennials</v>
      </c>
      <c r="H7897" s="2">
        <v>145</v>
      </c>
      <c r="I7897" s="2" t="b">
        <f t="shared" si="246"/>
        <v>1</v>
      </c>
      <c r="J7897" s="2" t="b">
        <f t="shared" si="247"/>
        <v>0</v>
      </c>
    </row>
    <row r="7898" spans="1:10" x14ac:dyDescent="0.35">
      <c r="A7898" s="4">
        <v>234</v>
      </c>
      <c r="B7898" s="3" t="s">
        <v>153</v>
      </c>
      <c r="C7898" s="16">
        <v>45562</v>
      </c>
      <c r="D7898" s="1" t="s">
        <v>1</v>
      </c>
      <c r="E7898" s="1" t="s">
        <v>0</v>
      </c>
      <c r="G7898" s="2" t="str" cm="1">
        <f t="array" ref="G7898">_xlfn.IFS( F7898 = "", "Unknown", F7898 &lt;= 25, "Young Adult", F7898 &lt;= 35, "Millennials", F7898 &lt;= 50, "Gen-X", F7898 &gt; 50, "Seniors")</f>
        <v>Unknown</v>
      </c>
      <c r="H7898" s="2">
        <v>124</v>
      </c>
      <c r="I7898" s="2" t="b">
        <f t="shared" si="246"/>
        <v>1</v>
      </c>
      <c r="J7898" s="2" t="b">
        <f t="shared" si="247"/>
        <v>0</v>
      </c>
    </row>
    <row r="7899" spans="1:10" x14ac:dyDescent="0.35">
      <c r="A7899" s="4">
        <v>234</v>
      </c>
      <c r="B7899" s="3" t="s">
        <v>153</v>
      </c>
      <c r="C7899" s="16">
        <v>45562</v>
      </c>
      <c r="D7899" s="1" t="s">
        <v>1</v>
      </c>
      <c r="E7899" s="1" t="s">
        <v>0</v>
      </c>
      <c r="F7899" s="2">
        <v>38</v>
      </c>
      <c r="G7899" s="2" t="str" cm="1">
        <f t="array" ref="G7899">_xlfn.IFS( F7899 = "", "Unknown", F7899 &lt;= 25, "Young Adult", F7899 &lt;= 35, "Millennials", F7899 &lt;= 50, "Gen-X", F7899 &gt; 50, "Seniors")</f>
        <v>Gen-X</v>
      </c>
      <c r="H7899" s="2">
        <v>143</v>
      </c>
      <c r="I7899" s="2" t="b">
        <f t="shared" si="246"/>
        <v>1</v>
      </c>
      <c r="J7899" s="2" t="b">
        <f t="shared" si="247"/>
        <v>0</v>
      </c>
    </row>
    <row r="7900" spans="1:10" x14ac:dyDescent="0.35">
      <c r="A7900" s="4">
        <v>234</v>
      </c>
      <c r="B7900" s="3" t="s">
        <v>152</v>
      </c>
      <c r="C7900" s="16">
        <v>45563</v>
      </c>
      <c r="D7900" s="1" t="s">
        <v>1</v>
      </c>
      <c r="E7900" s="1" t="s">
        <v>3</v>
      </c>
      <c r="F7900" s="2">
        <v>20</v>
      </c>
      <c r="G7900" s="2" t="str" cm="1">
        <f t="array" ref="G7900">_xlfn.IFS( F7900 = "", "Unknown", F7900 &lt;= 25, "Young Adult", F7900 &lt;= 35, "Millennials", F7900 &lt;= 50, "Gen-X", F7900 &gt; 50, "Seniors")</f>
        <v>Young Adult</v>
      </c>
      <c r="H7900" s="2">
        <v>64</v>
      </c>
      <c r="I7900" s="2" t="b">
        <f t="shared" si="246"/>
        <v>1</v>
      </c>
      <c r="J7900" s="2" t="b">
        <f t="shared" si="247"/>
        <v>0</v>
      </c>
    </row>
    <row r="7901" spans="1:10" x14ac:dyDescent="0.35">
      <c r="A7901" s="4">
        <v>234</v>
      </c>
      <c r="B7901" s="3" t="s">
        <v>152</v>
      </c>
      <c r="C7901" s="16">
        <v>45563</v>
      </c>
      <c r="D7901" s="1" t="s">
        <v>1</v>
      </c>
      <c r="E7901" s="1" t="s">
        <v>0</v>
      </c>
      <c r="G7901" s="2" t="str" cm="1">
        <f t="array" ref="G7901">_xlfn.IFS( F7901 = "", "Unknown", F7901 &lt;= 25, "Young Adult", F7901 &lt;= 35, "Millennials", F7901 &lt;= 50, "Gen-X", F7901 &gt; 50, "Seniors")</f>
        <v>Unknown</v>
      </c>
      <c r="H7901" s="2">
        <v>144</v>
      </c>
      <c r="I7901" s="2" t="b">
        <f t="shared" si="246"/>
        <v>1</v>
      </c>
      <c r="J7901" s="2" t="b">
        <f t="shared" si="247"/>
        <v>0</v>
      </c>
    </row>
    <row r="7902" spans="1:10" x14ac:dyDescent="0.35">
      <c r="A7902" s="4">
        <v>234</v>
      </c>
      <c r="B7902" s="3" t="s">
        <v>152</v>
      </c>
      <c r="C7902" s="16">
        <v>45563</v>
      </c>
      <c r="D7902" s="1" t="s">
        <v>1</v>
      </c>
      <c r="E7902" s="1" t="s">
        <v>3</v>
      </c>
      <c r="F7902" s="2">
        <v>21</v>
      </c>
      <c r="G7902" s="2" t="str" cm="1">
        <f t="array" ref="G7902">_xlfn.IFS( F7902 = "", "Unknown", F7902 &lt;= 25, "Young Adult", F7902 &lt;= 35, "Millennials", F7902 &lt;= 50, "Gen-X", F7902 &gt; 50, "Seniors")</f>
        <v>Young Adult</v>
      </c>
      <c r="H7902" s="2">
        <v>0</v>
      </c>
      <c r="I7902" s="2" t="b">
        <f t="shared" si="246"/>
        <v>0</v>
      </c>
      <c r="J7902" s="2" t="b">
        <f t="shared" si="247"/>
        <v>0</v>
      </c>
    </row>
    <row r="7903" spans="1:10" x14ac:dyDescent="0.35">
      <c r="A7903" s="4">
        <v>234</v>
      </c>
      <c r="B7903" s="3" t="s">
        <v>152</v>
      </c>
      <c r="C7903" s="16">
        <v>45563</v>
      </c>
      <c r="D7903" s="1" t="s">
        <v>1</v>
      </c>
      <c r="E7903" s="1" t="s">
        <v>3</v>
      </c>
      <c r="F7903" s="2">
        <v>31</v>
      </c>
      <c r="G7903" s="2" t="str" cm="1">
        <f t="array" ref="G7903">_xlfn.IFS( F7903 = "", "Unknown", F7903 &lt;= 25, "Young Adult", F7903 &lt;= 35, "Millennials", F7903 &lt;= 50, "Gen-X", F7903 &gt; 50, "Seniors")</f>
        <v>Millennials</v>
      </c>
      <c r="H7903" s="2">
        <v>133</v>
      </c>
      <c r="I7903" s="2" t="b">
        <f t="shared" si="246"/>
        <v>1</v>
      </c>
      <c r="J7903" s="2" t="b">
        <f t="shared" si="247"/>
        <v>0</v>
      </c>
    </row>
    <row r="7904" spans="1:10" x14ac:dyDescent="0.35">
      <c r="A7904" s="4">
        <v>234</v>
      </c>
      <c r="B7904" s="3" t="s">
        <v>152</v>
      </c>
      <c r="C7904" s="16">
        <v>45563</v>
      </c>
      <c r="D7904" s="1" t="s">
        <v>1</v>
      </c>
      <c r="E7904" s="1" t="s">
        <v>3</v>
      </c>
      <c r="F7904" s="2">
        <v>29</v>
      </c>
      <c r="G7904" s="2" t="str" cm="1">
        <f t="array" ref="G7904">_xlfn.IFS( F7904 = "", "Unknown", F7904 &lt;= 25, "Young Adult", F7904 &lt;= 35, "Millennials", F7904 &lt;= 50, "Gen-X", F7904 &gt; 50, "Seniors")</f>
        <v>Millennials</v>
      </c>
      <c r="H7904" s="2">
        <v>144</v>
      </c>
      <c r="I7904" s="2" t="b">
        <f t="shared" si="246"/>
        <v>1</v>
      </c>
      <c r="J7904" s="2" t="b">
        <f t="shared" si="247"/>
        <v>0</v>
      </c>
    </row>
    <row r="7905" spans="1:10" x14ac:dyDescent="0.35">
      <c r="A7905" s="4">
        <v>234</v>
      </c>
      <c r="B7905" s="3" t="s">
        <v>88</v>
      </c>
      <c r="C7905" s="16">
        <v>45618</v>
      </c>
      <c r="D7905" s="1" t="s">
        <v>1</v>
      </c>
      <c r="E7905" s="1" t="s">
        <v>0</v>
      </c>
      <c r="G7905" s="2" t="str" cm="1">
        <f t="array" ref="G7905">_xlfn.IFS( F7905 = "", "Unknown", F7905 &lt;= 25, "Young Adult", F7905 &lt;= 35, "Millennials", F7905 &lt;= 50, "Gen-X", F7905 &gt; 50, "Seniors")</f>
        <v>Unknown</v>
      </c>
      <c r="H7905" s="2">
        <v>46</v>
      </c>
      <c r="I7905" s="2" t="b">
        <f t="shared" si="246"/>
        <v>1</v>
      </c>
      <c r="J7905" s="2" t="b">
        <f t="shared" si="247"/>
        <v>0</v>
      </c>
    </row>
    <row r="7906" spans="1:10" x14ac:dyDescent="0.35">
      <c r="A7906" s="4">
        <v>234</v>
      </c>
      <c r="B7906" s="3" t="s">
        <v>87</v>
      </c>
      <c r="C7906" s="16">
        <v>45619</v>
      </c>
      <c r="D7906" s="1" t="s">
        <v>1</v>
      </c>
      <c r="E7906" s="1" t="s">
        <v>4</v>
      </c>
      <c r="F7906" s="2">
        <v>27</v>
      </c>
      <c r="G7906" s="2" t="str" cm="1">
        <f t="array" ref="G7906">_xlfn.IFS( F7906 = "", "Unknown", F7906 &lt;= 25, "Young Adult", F7906 &lt;= 35, "Millennials", F7906 &lt;= 50, "Gen-X", F7906 &gt; 50, "Seniors")</f>
        <v>Millennials</v>
      </c>
      <c r="H7906" s="2">
        <v>88</v>
      </c>
      <c r="I7906" s="2" t="b">
        <f t="shared" si="246"/>
        <v>1</v>
      </c>
      <c r="J7906" s="2" t="b">
        <f t="shared" si="247"/>
        <v>0</v>
      </c>
    </row>
    <row r="7907" spans="1:10" x14ac:dyDescent="0.35">
      <c r="A7907" s="4">
        <v>234</v>
      </c>
      <c r="B7907" s="3" t="s">
        <v>87</v>
      </c>
      <c r="C7907" s="16">
        <v>45619</v>
      </c>
      <c r="D7907" s="1" t="s">
        <v>1</v>
      </c>
      <c r="E7907" s="1" t="s">
        <v>4</v>
      </c>
      <c r="F7907" s="2">
        <v>45</v>
      </c>
      <c r="G7907" s="2" t="str" cm="1">
        <f t="array" ref="G7907">_xlfn.IFS( F7907 = "", "Unknown", F7907 &lt;= 25, "Young Adult", F7907 &lt;= 35, "Millennials", F7907 &lt;= 50, "Gen-X", F7907 &gt; 50, "Seniors")</f>
        <v>Gen-X</v>
      </c>
      <c r="H7907" s="2">
        <v>53</v>
      </c>
      <c r="I7907" s="2" t="b">
        <f t="shared" si="246"/>
        <v>1</v>
      </c>
      <c r="J7907" s="2" t="b">
        <f t="shared" si="247"/>
        <v>0</v>
      </c>
    </row>
    <row r="7908" spans="1:10" x14ac:dyDescent="0.35">
      <c r="A7908" s="4">
        <v>234</v>
      </c>
      <c r="B7908" s="3" t="s">
        <v>153</v>
      </c>
      <c r="C7908" s="16">
        <v>45562</v>
      </c>
      <c r="D7908" s="1" t="s">
        <v>1</v>
      </c>
      <c r="E7908" s="1" t="s">
        <v>0</v>
      </c>
      <c r="G7908" s="2" t="str" cm="1">
        <f t="array" ref="G7908">_xlfn.IFS( F7908 = "", "Unknown", F7908 &lt;= 25, "Young Adult", F7908 &lt;= 35, "Millennials", F7908 &lt;= 50, "Gen-X", F7908 &gt; 50, "Seniors")</f>
        <v>Unknown</v>
      </c>
      <c r="H7908" s="2">
        <v>145</v>
      </c>
      <c r="I7908" s="2" t="b">
        <f t="shared" si="246"/>
        <v>1</v>
      </c>
      <c r="J7908" s="2" t="b">
        <f t="shared" si="247"/>
        <v>0</v>
      </c>
    </row>
    <row r="7909" spans="1:10" x14ac:dyDescent="0.35">
      <c r="A7909" s="4">
        <v>234</v>
      </c>
      <c r="B7909" s="3" t="s">
        <v>153</v>
      </c>
      <c r="C7909" s="16">
        <v>45562</v>
      </c>
      <c r="D7909" s="1" t="s">
        <v>1</v>
      </c>
      <c r="E7909" s="1" t="s">
        <v>0</v>
      </c>
      <c r="G7909" s="2" t="str" cm="1">
        <f t="array" ref="G7909">_xlfn.IFS( F7909 = "", "Unknown", F7909 &lt;= 25, "Young Adult", F7909 &lt;= 35, "Millennials", F7909 &lt;= 50, "Gen-X", F7909 &gt; 50, "Seniors")</f>
        <v>Unknown</v>
      </c>
      <c r="H7909" s="2">
        <v>144</v>
      </c>
      <c r="I7909" s="2" t="b">
        <f t="shared" si="246"/>
        <v>1</v>
      </c>
      <c r="J7909" s="2" t="b">
        <f t="shared" si="247"/>
        <v>0</v>
      </c>
    </row>
    <row r="7910" spans="1:10" x14ac:dyDescent="0.35">
      <c r="A7910" s="4">
        <v>234</v>
      </c>
      <c r="B7910" s="3" t="s">
        <v>153</v>
      </c>
      <c r="C7910" s="16">
        <v>45562</v>
      </c>
      <c r="D7910" s="1" t="s">
        <v>1</v>
      </c>
      <c r="E7910" s="1" t="s">
        <v>0</v>
      </c>
      <c r="G7910" s="2" t="str" cm="1">
        <f t="array" ref="G7910">_xlfn.IFS( F7910 = "", "Unknown", F7910 &lt;= 25, "Young Adult", F7910 &lt;= 35, "Millennials", F7910 &lt;= 50, "Gen-X", F7910 &gt; 50, "Seniors")</f>
        <v>Unknown</v>
      </c>
      <c r="H7910" s="2">
        <v>145</v>
      </c>
      <c r="I7910" s="2" t="b">
        <f t="shared" si="246"/>
        <v>1</v>
      </c>
      <c r="J7910" s="2" t="b">
        <f t="shared" si="247"/>
        <v>0</v>
      </c>
    </row>
    <row r="7911" spans="1:10" x14ac:dyDescent="0.35">
      <c r="A7911" s="4">
        <v>234</v>
      </c>
      <c r="B7911" s="3" t="s">
        <v>153</v>
      </c>
      <c r="C7911" s="16">
        <v>45562</v>
      </c>
      <c r="D7911" s="1" t="s">
        <v>1</v>
      </c>
      <c r="E7911" s="1" t="s">
        <v>3</v>
      </c>
      <c r="F7911" s="2">
        <v>35</v>
      </c>
      <c r="G7911" s="2" t="str" cm="1">
        <f t="array" ref="G7911">_xlfn.IFS( F7911 = "", "Unknown", F7911 &lt;= 25, "Young Adult", F7911 &lt;= 35, "Millennials", F7911 &lt;= 50, "Gen-X", F7911 &gt; 50, "Seniors")</f>
        <v>Millennials</v>
      </c>
      <c r="H7911" s="2">
        <v>2</v>
      </c>
      <c r="I7911" s="2" t="b">
        <f t="shared" si="246"/>
        <v>0</v>
      </c>
      <c r="J7911" s="2" t="b">
        <f t="shared" si="247"/>
        <v>0</v>
      </c>
    </row>
    <row r="7912" spans="1:10" x14ac:dyDescent="0.35">
      <c r="A7912" s="4">
        <v>234</v>
      </c>
      <c r="B7912" s="3" t="s">
        <v>153</v>
      </c>
      <c r="C7912" s="16">
        <v>45562</v>
      </c>
      <c r="D7912" s="1" t="s">
        <v>1</v>
      </c>
      <c r="E7912" s="1" t="s">
        <v>0</v>
      </c>
      <c r="G7912" s="2" t="str" cm="1">
        <f t="array" ref="G7912">_xlfn.IFS( F7912 = "", "Unknown", F7912 &lt;= 25, "Young Adult", F7912 &lt;= 35, "Millennials", F7912 &lt;= 50, "Gen-X", F7912 &gt; 50, "Seniors")</f>
        <v>Unknown</v>
      </c>
      <c r="H7912" s="2">
        <v>108</v>
      </c>
      <c r="I7912" s="2" t="b">
        <f t="shared" si="246"/>
        <v>1</v>
      </c>
      <c r="J7912" s="2" t="b">
        <f t="shared" si="247"/>
        <v>0</v>
      </c>
    </row>
    <row r="7913" spans="1:10" x14ac:dyDescent="0.35">
      <c r="A7913" s="4">
        <v>234</v>
      </c>
      <c r="B7913" s="3" t="s">
        <v>152</v>
      </c>
      <c r="C7913" s="16">
        <v>45563</v>
      </c>
      <c r="D7913" s="1" t="s">
        <v>1</v>
      </c>
      <c r="E7913" s="1" t="s">
        <v>0</v>
      </c>
      <c r="G7913" s="2" t="str" cm="1">
        <f t="array" ref="G7913">_xlfn.IFS( F7913 = "", "Unknown", F7913 &lt;= 25, "Young Adult", F7913 &lt;= 35, "Millennials", F7913 &lt;= 50, "Gen-X", F7913 &gt; 50, "Seniors")</f>
        <v>Unknown</v>
      </c>
      <c r="H7913" s="2">
        <v>56</v>
      </c>
      <c r="I7913" s="2" t="b">
        <f t="shared" si="246"/>
        <v>1</v>
      </c>
      <c r="J7913" s="2" t="b">
        <f t="shared" si="247"/>
        <v>0</v>
      </c>
    </row>
    <row r="7914" spans="1:10" x14ac:dyDescent="0.35">
      <c r="A7914" s="4">
        <v>234</v>
      </c>
      <c r="B7914" s="3" t="s">
        <v>152</v>
      </c>
      <c r="C7914" s="16">
        <v>45563</v>
      </c>
      <c r="D7914" s="1" t="s">
        <v>1</v>
      </c>
      <c r="E7914" s="1" t="s">
        <v>0</v>
      </c>
      <c r="G7914" s="2" t="str" cm="1">
        <f t="array" ref="G7914">_xlfn.IFS( F7914 = "", "Unknown", F7914 &lt;= 25, "Young Adult", F7914 &lt;= 35, "Millennials", F7914 &lt;= 50, "Gen-X", F7914 &gt; 50, "Seniors")</f>
        <v>Unknown</v>
      </c>
      <c r="H7914" s="2">
        <v>144</v>
      </c>
      <c r="I7914" s="2" t="b">
        <f t="shared" si="246"/>
        <v>1</v>
      </c>
      <c r="J7914" s="2" t="b">
        <f t="shared" si="247"/>
        <v>0</v>
      </c>
    </row>
    <row r="7915" spans="1:10" x14ac:dyDescent="0.35">
      <c r="A7915" s="4">
        <v>234</v>
      </c>
      <c r="B7915" s="3" t="s">
        <v>152</v>
      </c>
      <c r="C7915" s="16">
        <v>45563</v>
      </c>
      <c r="D7915" s="1" t="s">
        <v>1</v>
      </c>
      <c r="E7915" s="1" t="s">
        <v>3</v>
      </c>
      <c r="F7915" s="2">
        <v>26</v>
      </c>
      <c r="G7915" s="2" t="str" cm="1">
        <f t="array" ref="G7915">_xlfn.IFS( F7915 = "", "Unknown", F7915 &lt;= 25, "Young Adult", F7915 &lt;= 35, "Millennials", F7915 &lt;= 50, "Gen-X", F7915 &gt; 50, "Seniors")</f>
        <v>Millennials</v>
      </c>
      <c r="H7915" s="2">
        <v>137</v>
      </c>
      <c r="I7915" s="2" t="b">
        <f t="shared" si="246"/>
        <v>1</v>
      </c>
      <c r="J7915" s="2" t="b">
        <f t="shared" si="247"/>
        <v>0</v>
      </c>
    </row>
    <row r="7916" spans="1:10" x14ac:dyDescent="0.35">
      <c r="A7916" s="4">
        <v>234</v>
      </c>
      <c r="B7916" s="3" t="s">
        <v>152</v>
      </c>
      <c r="C7916" s="16">
        <v>45563</v>
      </c>
      <c r="D7916" s="1" t="s">
        <v>1</v>
      </c>
      <c r="E7916" s="1" t="s">
        <v>0</v>
      </c>
      <c r="G7916" s="2" t="str" cm="1">
        <f t="array" ref="G7916">_xlfn.IFS( F7916 = "", "Unknown", F7916 &lt;= 25, "Young Adult", F7916 &lt;= 35, "Millennials", F7916 &lt;= 50, "Gen-X", F7916 &gt; 50, "Seniors")</f>
        <v>Unknown</v>
      </c>
      <c r="H7916" s="2">
        <v>144</v>
      </c>
      <c r="I7916" s="2" t="b">
        <f t="shared" si="246"/>
        <v>1</v>
      </c>
      <c r="J7916" s="2" t="b">
        <f t="shared" si="247"/>
        <v>0</v>
      </c>
    </row>
    <row r="7917" spans="1:10" x14ac:dyDescent="0.35">
      <c r="A7917" s="4">
        <v>234</v>
      </c>
      <c r="B7917" s="3" t="s">
        <v>152</v>
      </c>
      <c r="C7917" s="16">
        <v>45563</v>
      </c>
      <c r="D7917" s="1" t="s">
        <v>1</v>
      </c>
      <c r="E7917" s="1" t="s">
        <v>3</v>
      </c>
      <c r="F7917" s="2">
        <v>29</v>
      </c>
      <c r="G7917" s="2" t="str" cm="1">
        <f t="array" ref="G7917">_xlfn.IFS( F7917 = "", "Unknown", F7917 &lt;= 25, "Young Adult", F7917 &lt;= 35, "Millennials", F7917 &lt;= 50, "Gen-X", F7917 &gt; 50, "Seniors")</f>
        <v>Millennials</v>
      </c>
      <c r="H7917" s="2">
        <v>137</v>
      </c>
      <c r="I7917" s="2" t="b">
        <f t="shared" si="246"/>
        <v>1</v>
      </c>
      <c r="J7917" s="2" t="b">
        <f t="shared" si="247"/>
        <v>0</v>
      </c>
    </row>
    <row r="7918" spans="1:10" x14ac:dyDescent="0.35">
      <c r="A7918" s="4">
        <v>234</v>
      </c>
      <c r="B7918" s="3" t="s">
        <v>153</v>
      </c>
      <c r="C7918" s="16">
        <v>45562</v>
      </c>
      <c r="D7918" s="1" t="s">
        <v>1</v>
      </c>
      <c r="E7918" s="1" t="s">
        <v>3</v>
      </c>
      <c r="F7918" s="2">
        <v>23</v>
      </c>
      <c r="G7918" s="2" t="str" cm="1">
        <f t="array" ref="G7918">_xlfn.IFS( F7918 = "", "Unknown", F7918 &lt;= 25, "Young Adult", F7918 &lt;= 35, "Millennials", F7918 &lt;= 50, "Gen-X", F7918 &gt; 50, "Seniors")</f>
        <v>Young Adult</v>
      </c>
      <c r="H7918" s="2">
        <v>145</v>
      </c>
      <c r="I7918" s="2" t="b">
        <f t="shared" si="246"/>
        <v>1</v>
      </c>
      <c r="J7918" s="2" t="b">
        <f t="shared" si="247"/>
        <v>0</v>
      </c>
    </row>
    <row r="7919" spans="1:10" x14ac:dyDescent="0.35">
      <c r="A7919" s="4">
        <v>234</v>
      </c>
      <c r="B7919" s="3" t="s">
        <v>153</v>
      </c>
      <c r="C7919" s="16">
        <v>45562</v>
      </c>
      <c r="D7919" s="1" t="s">
        <v>1</v>
      </c>
      <c r="E7919" s="1" t="s">
        <v>0</v>
      </c>
      <c r="F7919" s="2">
        <v>27</v>
      </c>
      <c r="G7919" s="2" t="str" cm="1">
        <f t="array" ref="G7919">_xlfn.IFS( F7919 = "", "Unknown", F7919 &lt;= 25, "Young Adult", F7919 &lt;= 35, "Millennials", F7919 &lt;= 50, "Gen-X", F7919 &gt; 50, "Seniors")</f>
        <v>Millennials</v>
      </c>
      <c r="H7919" s="2">
        <v>145</v>
      </c>
      <c r="I7919" s="2" t="b">
        <f t="shared" si="246"/>
        <v>1</v>
      </c>
      <c r="J7919" s="2" t="b">
        <f t="shared" si="247"/>
        <v>0</v>
      </c>
    </row>
    <row r="7920" spans="1:10" x14ac:dyDescent="0.35">
      <c r="A7920" s="4">
        <v>234</v>
      </c>
      <c r="B7920" s="3" t="s">
        <v>153</v>
      </c>
      <c r="C7920" s="16">
        <v>45562</v>
      </c>
      <c r="D7920" s="1" t="s">
        <v>1</v>
      </c>
      <c r="E7920" s="1" t="s">
        <v>0</v>
      </c>
      <c r="G7920" s="2" t="str" cm="1">
        <f t="array" ref="G7920">_xlfn.IFS( F7920 = "", "Unknown", F7920 &lt;= 25, "Young Adult", F7920 &lt;= 35, "Millennials", F7920 &lt;= 50, "Gen-X", F7920 &gt; 50, "Seniors")</f>
        <v>Unknown</v>
      </c>
      <c r="H7920" s="2">
        <v>145</v>
      </c>
      <c r="I7920" s="2" t="b">
        <f t="shared" si="246"/>
        <v>1</v>
      </c>
      <c r="J7920" s="2" t="b">
        <f t="shared" si="247"/>
        <v>0</v>
      </c>
    </row>
    <row r="7921" spans="1:10" x14ac:dyDescent="0.35">
      <c r="A7921" s="4">
        <v>234</v>
      </c>
      <c r="B7921" s="3" t="s">
        <v>153</v>
      </c>
      <c r="C7921" s="16">
        <v>45562</v>
      </c>
      <c r="D7921" s="1" t="s">
        <v>1</v>
      </c>
      <c r="E7921" s="1" t="s">
        <v>0</v>
      </c>
      <c r="G7921" s="2" t="str" cm="1">
        <f t="array" ref="G7921">_xlfn.IFS( F7921 = "", "Unknown", F7921 &lt;= 25, "Young Adult", F7921 &lt;= 35, "Millennials", F7921 &lt;= 50, "Gen-X", F7921 &gt; 50, "Seniors")</f>
        <v>Unknown</v>
      </c>
      <c r="H7921" s="2">
        <v>145</v>
      </c>
      <c r="I7921" s="2" t="b">
        <f t="shared" si="246"/>
        <v>1</v>
      </c>
      <c r="J7921" s="2" t="b">
        <f t="shared" si="247"/>
        <v>0</v>
      </c>
    </row>
    <row r="7922" spans="1:10" x14ac:dyDescent="0.35">
      <c r="A7922" s="4">
        <v>234</v>
      </c>
      <c r="B7922" s="3" t="s">
        <v>153</v>
      </c>
      <c r="C7922" s="16">
        <v>45562</v>
      </c>
      <c r="D7922" s="1" t="s">
        <v>7</v>
      </c>
      <c r="E7922" s="1" t="s">
        <v>0</v>
      </c>
      <c r="G7922" s="2" t="str" cm="1">
        <f t="array" ref="G7922">_xlfn.IFS( F7922 = "", "Unknown", F7922 &lt;= 25, "Young Adult", F7922 &lt;= 35, "Millennials", F7922 &lt;= 50, "Gen-X", F7922 &gt; 50, "Seniors")</f>
        <v>Unknown</v>
      </c>
      <c r="H7922" s="2">
        <v>145</v>
      </c>
      <c r="I7922" s="2" t="b">
        <f t="shared" si="246"/>
        <v>0</v>
      </c>
      <c r="J7922" s="2" t="b">
        <f t="shared" si="247"/>
        <v>0</v>
      </c>
    </row>
    <row r="7923" spans="1:10" x14ac:dyDescent="0.35">
      <c r="A7923" s="4">
        <v>234</v>
      </c>
      <c r="B7923" s="3" t="s">
        <v>153</v>
      </c>
      <c r="C7923" s="16">
        <v>45562</v>
      </c>
      <c r="D7923" s="1" t="s">
        <v>1</v>
      </c>
      <c r="E7923" s="1" t="s">
        <v>0</v>
      </c>
      <c r="G7923" s="2" t="str" cm="1">
        <f t="array" ref="G7923">_xlfn.IFS( F7923 = "", "Unknown", F7923 &lt;= 25, "Young Adult", F7923 &lt;= 35, "Millennials", F7923 &lt;= 50, "Gen-X", F7923 &gt; 50, "Seniors")</f>
        <v>Unknown</v>
      </c>
      <c r="H7923" s="2">
        <v>145</v>
      </c>
      <c r="I7923" s="2" t="b">
        <f t="shared" si="246"/>
        <v>1</v>
      </c>
      <c r="J7923" s="2" t="b">
        <f t="shared" si="247"/>
        <v>0</v>
      </c>
    </row>
    <row r="7924" spans="1:10" x14ac:dyDescent="0.35">
      <c r="A7924" s="4">
        <v>234</v>
      </c>
      <c r="B7924" s="3" t="s">
        <v>153</v>
      </c>
      <c r="C7924" s="16">
        <v>45562</v>
      </c>
      <c r="D7924" s="1" t="s">
        <v>1</v>
      </c>
      <c r="E7924" s="1" t="s">
        <v>0</v>
      </c>
      <c r="G7924" s="2" t="str" cm="1">
        <f t="array" ref="G7924">_xlfn.IFS( F7924 = "", "Unknown", F7924 &lt;= 25, "Young Adult", F7924 &lt;= 35, "Millennials", F7924 &lt;= 50, "Gen-X", F7924 &gt; 50, "Seniors")</f>
        <v>Unknown</v>
      </c>
      <c r="H7924" s="2">
        <v>145</v>
      </c>
      <c r="I7924" s="2" t="b">
        <f t="shared" si="246"/>
        <v>1</v>
      </c>
      <c r="J7924" s="2" t="b">
        <f t="shared" si="247"/>
        <v>0</v>
      </c>
    </row>
    <row r="7925" spans="1:10" x14ac:dyDescent="0.35">
      <c r="A7925" s="4">
        <v>234</v>
      </c>
      <c r="B7925" s="3" t="s">
        <v>153</v>
      </c>
      <c r="C7925" s="16">
        <v>45562</v>
      </c>
      <c r="D7925" s="1" t="s">
        <v>1</v>
      </c>
      <c r="E7925" s="1" t="s">
        <v>0</v>
      </c>
      <c r="G7925" s="2" t="str" cm="1">
        <f t="array" ref="G7925">_xlfn.IFS( F7925 = "", "Unknown", F7925 &lt;= 25, "Young Adult", F7925 &lt;= 35, "Millennials", F7925 &lt;= 50, "Gen-X", F7925 &gt; 50, "Seniors")</f>
        <v>Unknown</v>
      </c>
      <c r="H7925" s="2">
        <v>145</v>
      </c>
      <c r="I7925" s="2" t="b">
        <f t="shared" si="246"/>
        <v>1</v>
      </c>
      <c r="J7925" s="2" t="b">
        <f t="shared" si="247"/>
        <v>0</v>
      </c>
    </row>
    <row r="7926" spans="1:10" x14ac:dyDescent="0.35">
      <c r="A7926" s="4">
        <v>234</v>
      </c>
      <c r="B7926" s="3" t="s">
        <v>153</v>
      </c>
      <c r="C7926" s="16">
        <v>45562</v>
      </c>
      <c r="D7926" s="1" t="s">
        <v>1</v>
      </c>
      <c r="E7926" s="1" t="s">
        <v>0</v>
      </c>
      <c r="G7926" s="2" t="str" cm="1">
        <f t="array" ref="G7926">_xlfn.IFS( F7926 = "", "Unknown", F7926 &lt;= 25, "Young Adult", F7926 &lt;= 35, "Millennials", F7926 &lt;= 50, "Gen-X", F7926 &gt; 50, "Seniors")</f>
        <v>Unknown</v>
      </c>
      <c r="H7926" s="2">
        <v>145</v>
      </c>
      <c r="I7926" s="2" t="b">
        <f t="shared" si="246"/>
        <v>1</v>
      </c>
      <c r="J7926" s="2" t="b">
        <f t="shared" si="247"/>
        <v>0</v>
      </c>
    </row>
    <row r="7927" spans="1:10" x14ac:dyDescent="0.35">
      <c r="A7927" s="4">
        <v>234</v>
      </c>
      <c r="B7927" s="3" t="s">
        <v>153</v>
      </c>
      <c r="C7927" s="16">
        <v>45562</v>
      </c>
      <c r="D7927" s="1" t="s">
        <v>5</v>
      </c>
      <c r="E7927" s="1" t="s">
        <v>0</v>
      </c>
      <c r="G7927" s="2" t="str" cm="1">
        <f t="array" ref="G7927">_xlfn.IFS( F7927 = "", "Unknown", F7927 &lt;= 25, "Young Adult", F7927 &lt;= 35, "Millennials", F7927 &lt;= 50, "Gen-X", F7927 &gt; 50, "Seniors")</f>
        <v>Unknown</v>
      </c>
      <c r="I7927" s="2" t="b">
        <f t="shared" si="246"/>
        <v>0</v>
      </c>
      <c r="J7927" s="2" t="b">
        <f t="shared" si="247"/>
        <v>0</v>
      </c>
    </row>
    <row r="7928" spans="1:10" x14ac:dyDescent="0.35">
      <c r="A7928" s="4">
        <v>234</v>
      </c>
      <c r="B7928" s="3" t="s">
        <v>153</v>
      </c>
      <c r="C7928" s="16">
        <v>45562</v>
      </c>
      <c r="D7928" s="1" t="s">
        <v>1</v>
      </c>
      <c r="E7928" s="1" t="s">
        <v>12</v>
      </c>
      <c r="F7928" s="2">
        <v>24</v>
      </c>
      <c r="G7928" s="2" t="str" cm="1">
        <f t="array" ref="G7928">_xlfn.IFS( F7928 = "", "Unknown", F7928 &lt;= 25, "Young Adult", F7928 &lt;= 35, "Millennials", F7928 &lt;= 50, "Gen-X", F7928 &gt; 50, "Seniors")</f>
        <v>Young Adult</v>
      </c>
      <c r="H7928" s="2">
        <v>37</v>
      </c>
      <c r="I7928" s="2" t="b">
        <f t="shared" si="246"/>
        <v>1</v>
      </c>
      <c r="J7928" s="2" t="b">
        <f t="shared" si="247"/>
        <v>0</v>
      </c>
    </row>
    <row r="7929" spans="1:10" x14ac:dyDescent="0.35">
      <c r="A7929" s="4">
        <v>234</v>
      </c>
      <c r="B7929" s="3" t="s">
        <v>153</v>
      </c>
      <c r="C7929" s="16">
        <v>45562</v>
      </c>
      <c r="D7929" s="1" t="s">
        <v>1</v>
      </c>
      <c r="E7929" s="1" t="s">
        <v>0</v>
      </c>
      <c r="G7929" s="2" t="str" cm="1">
        <f t="array" ref="G7929">_xlfn.IFS( F7929 = "", "Unknown", F7929 &lt;= 25, "Young Adult", F7929 &lt;= 35, "Millennials", F7929 &lt;= 50, "Gen-X", F7929 &gt; 50, "Seniors")</f>
        <v>Unknown</v>
      </c>
      <c r="H7929" s="2">
        <v>145</v>
      </c>
      <c r="I7929" s="2" t="b">
        <f t="shared" si="246"/>
        <v>1</v>
      </c>
      <c r="J7929" s="2" t="b">
        <f t="shared" si="247"/>
        <v>0</v>
      </c>
    </row>
    <row r="7930" spans="1:10" x14ac:dyDescent="0.35">
      <c r="A7930" s="4">
        <v>233</v>
      </c>
      <c r="B7930" s="3" t="s">
        <v>150</v>
      </c>
      <c r="C7930" s="16">
        <v>45565</v>
      </c>
      <c r="D7930" s="1" t="s">
        <v>1</v>
      </c>
      <c r="E7930" s="1" t="s">
        <v>0</v>
      </c>
      <c r="F7930" s="2">
        <v>41</v>
      </c>
      <c r="G7930" s="2" t="str" cm="1">
        <f t="array" ref="G7930">_xlfn.IFS( F7930 = "", "Unknown", F7930 &lt;= 25, "Young Adult", F7930 &lt;= 35, "Millennials", F7930 &lt;= 50, "Gen-X", F7930 &gt; 50, "Seniors")</f>
        <v>Gen-X</v>
      </c>
      <c r="H7930" s="2">
        <v>14</v>
      </c>
      <c r="I7930" s="2" t="b">
        <f t="shared" si="246"/>
        <v>0</v>
      </c>
      <c r="J7930" s="2" t="b">
        <f t="shared" si="247"/>
        <v>0</v>
      </c>
    </row>
    <row r="7931" spans="1:10" x14ac:dyDescent="0.35">
      <c r="A7931" s="4">
        <v>233</v>
      </c>
      <c r="B7931" s="3" t="s">
        <v>153</v>
      </c>
      <c r="C7931" s="16">
        <v>45562</v>
      </c>
      <c r="D7931" s="1" t="s">
        <v>1</v>
      </c>
      <c r="E7931" s="1" t="s">
        <v>0</v>
      </c>
      <c r="G7931" s="2" t="str" cm="1">
        <f t="array" ref="G7931">_xlfn.IFS( F7931 = "", "Unknown", F7931 &lt;= 25, "Young Adult", F7931 &lt;= 35, "Millennials", F7931 &lt;= 50, "Gen-X", F7931 &gt; 50, "Seniors")</f>
        <v>Unknown</v>
      </c>
      <c r="H7931" s="2">
        <v>145</v>
      </c>
      <c r="I7931" s="2" t="b">
        <f t="shared" si="246"/>
        <v>1</v>
      </c>
      <c r="J7931" s="2" t="b">
        <f t="shared" si="247"/>
        <v>0</v>
      </c>
    </row>
    <row r="7932" spans="1:10" x14ac:dyDescent="0.35">
      <c r="A7932" s="4">
        <v>233</v>
      </c>
      <c r="B7932" s="3" t="s">
        <v>153</v>
      </c>
      <c r="C7932" s="16">
        <v>45562</v>
      </c>
      <c r="D7932" s="1" t="s">
        <v>1</v>
      </c>
      <c r="E7932" s="1" t="s">
        <v>3</v>
      </c>
      <c r="F7932" s="2">
        <v>40</v>
      </c>
      <c r="G7932" s="2" t="str" cm="1">
        <f t="array" ref="G7932">_xlfn.IFS( F7932 = "", "Unknown", F7932 &lt;= 25, "Young Adult", F7932 &lt;= 35, "Millennials", F7932 &lt;= 50, "Gen-X", F7932 &gt; 50, "Seniors")</f>
        <v>Gen-X</v>
      </c>
      <c r="H7932" s="2">
        <v>57</v>
      </c>
      <c r="I7932" s="2" t="b">
        <f t="shared" si="246"/>
        <v>1</v>
      </c>
      <c r="J7932" s="2" t="b">
        <f t="shared" si="247"/>
        <v>0</v>
      </c>
    </row>
    <row r="7933" spans="1:10" x14ac:dyDescent="0.35">
      <c r="A7933" s="4">
        <v>233</v>
      </c>
      <c r="B7933" s="3" t="s">
        <v>153</v>
      </c>
      <c r="C7933" s="16">
        <v>45562</v>
      </c>
      <c r="D7933" s="1" t="s">
        <v>1</v>
      </c>
      <c r="E7933" s="1" t="s">
        <v>0</v>
      </c>
      <c r="G7933" s="2" t="str" cm="1">
        <f t="array" ref="G7933">_xlfn.IFS( F7933 = "", "Unknown", F7933 &lt;= 25, "Young Adult", F7933 &lt;= 35, "Millennials", F7933 &lt;= 50, "Gen-X", F7933 &gt; 50, "Seniors")</f>
        <v>Unknown</v>
      </c>
      <c r="H7933" s="2">
        <v>145</v>
      </c>
      <c r="I7933" s="2" t="b">
        <f t="shared" si="246"/>
        <v>1</v>
      </c>
      <c r="J7933" s="2" t="b">
        <f t="shared" si="247"/>
        <v>0</v>
      </c>
    </row>
    <row r="7934" spans="1:10" x14ac:dyDescent="0.35">
      <c r="A7934" s="4">
        <v>233</v>
      </c>
      <c r="B7934" s="3" t="s">
        <v>153</v>
      </c>
      <c r="C7934" s="16">
        <v>45562</v>
      </c>
      <c r="D7934" s="1" t="s">
        <v>1</v>
      </c>
      <c r="E7934" s="1" t="s">
        <v>0</v>
      </c>
      <c r="G7934" s="2" t="str" cm="1">
        <f t="array" ref="G7934">_xlfn.IFS( F7934 = "", "Unknown", F7934 &lt;= 25, "Young Adult", F7934 &lt;= 35, "Millennials", F7934 &lt;= 50, "Gen-X", F7934 &gt; 50, "Seniors")</f>
        <v>Unknown</v>
      </c>
      <c r="H7934" s="2">
        <v>145</v>
      </c>
      <c r="I7934" s="2" t="b">
        <f t="shared" si="246"/>
        <v>1</v>
      </c>
      <c r="J7934" s="2" t="b">
        <f t="shared" si="247"/>
        <v>0</v>
      </c>
    </row>
    <row r="7935" spans="1:10" x14ac:dyDescent="0.35">
      <c r="A7935" s="4">
        <v>233</v>
      </c>
      <c r="B7935" s="3" t="s">
        <v>153</v>
      </c>
      <c r="C7935" s="16">
        <v>45562</v>
      </c>
      <c r="D7935" s="1" t="s">
        <v>1</v>
      </c>
      <c r="E7935" s="1" t="s">
        <v>0</v>
      </c>
      <c r="G7935" s="2" t="str" cm="1">
        <f t="array" ref="G7935">_xlfn.IFS( F7935 = "", "Unknown", F7935 &lt;= 25, "Young Adult", F7935 &lt;= 35, "Millennials", F7935 &lt;= 50, "Gen-X", F7935 &gt; 50, "Seniors")</f>
        <v>Unknown</v>
      </c>
      <c r="H7935" s="2">
        <v>145</v>
      </c>
      <c r="I7935" s="2" t="b">
        <f t="shared" si="246"/>
        <v>1</v>
      </c>
      <c r="J7935" s="2" t="b">
        <f t="shared" si="247"/>
        <v>0</v>
      </c>
    </row>
    <row r="7936" spans="1:10" x14ac:dyDescent="0.35">
      <c r="A7936" s="4">
        <v>233</v>
      </c>
      <c r="B7936" s="3" t="s">
        <v>153</v>
      </c>
      <c r="C7936" s="16">
        <v>45562</v>
      </c>
      <c r="D7936" s="1" t="s">
        <v>1</v>
      </c>
      <c r="E7936" s="1" t="s">
        <v>3</v>
      </c>
      <c r="F7936" s="2">
        <v>18</v>
      </c>
      <c r="G7936" s="2" t="str" cm="1">
        <f t="array" ref="G7936">_xlfn.IFS( F7936 = "", "Unknown", F7936 &lt;= 25, "Young Adult", F7936 &lt;= 35, "Millennials", F7936 &lt;= 50, "Gen-X", F7936 &gt; 50, "Seniors")</f>
        <v>Young Adult</v>
      </c>
      <c r="H7936" s="2">
        <v>1</v>
      </c>
      <c r="I7936" s="2" t="b">
        <f t="shared" si="246"/>
        <v>0</v>
      </c>
      <c r="J7936" s="2" t="b">
        <f t="shared" si="247"/>
        <v>0</v>
      </c>
    </row>
    <row r="7937" spans="1:10" x14ac:dyDescent="0.35">
      <c r="A7937" s="4">
        <v>233</v>
      </c>
      <c r="B7937" s="3" t="s">
        <v>153</v>
      </c>
      <c r="C7937" s="16">
        <v>45562</v>
      </c>
      <c r="D7937" s="1" t="s">
        <v>1</v>
      </c>
      <c r="E7937" s="1" t="s">
        <v>3</v>
      </c>
      <c r="F7937" s="2">
        <v>32</v>
      </c>
      <c r="G7937" s="2" t="str" cm="1">
        <f t="array" ref="G7937">_xlfn.IFS( F7937 = "", "Unknown", F7937 &lt;= 25, "Young Adult", F7937 &lt;= 35, "Millennials", F7937 &lt;= 50, "Gen-X", F7937 &gt; 50, "Seniors")</f>
        <v>Millennials</v>
      </c>
      <c r="H7937" s="2">
        <v>144</v>
      </c>
      <c r="I7937" s="2" t="b">
        <f t="shared" si="246"/>
        <v>1</v>
      </c>
      <c r="J7937" s="2" t="b">
        <f t="shared" si="247"/>
        <v>0</v>
      </c>
    </row>
    <row r="7938" spans="1:10" x14ac:dyDescent="0.35">
      <c r="A7938" s="4">
        <v>233</v>
      </c>
      <c r="B7938" s="3" t="s">
        <v>153</v>
      </c>
      <c r="C7938" s="16">
        <v>45562</v>
      </c>
      <c r="D7938" s="1" t="s">
        <v>1</v>
      </c>
      <c r="E7938" s="1" t="s">
        <v>0</v>
      </c>
      <c r="G7938" s="2" t="str" cm="1">
        <f t="array" ref="G7938">_xlfn.IFS( F7938 = "", "Unknown", F7938 &lt;= 25, "Young Adult", F7938 &lt;= 35, "Millennials", F7938 &lt;= 50, "Gen-X", F7938 &gt; 50, "Seniors")</f>
        <v>Unknown</v>
      </c>
      <c r="H7938" s="2">
        <v>145</v>
      </c>
      <c r="I7938" s="2" t="b">
        <f t="shared" ref="I7938:I8001" si="248">AND(D7938="ACTIVE", H7938 &gt;30)</f>
        <v>1</v>
      </c>
      <c r="J7938" s="2" t="b">
        <f t="shared" ref="J7938:J8001" si="249">AND(D7938="ACTIVE", H7938 &gt;180)</f>
        <v>0</v>
      </c>
    </row>
    <row r="7939" spans="1:10" x14ac:dyDescent="0.35">
      <c r="A7939" s="4">
        <v>233</v>
      </c>
      <c r="B7939" s="3" t="s">
        <v>153</v>
      </c>
      <c r="C7939" s="16">
        <v>45562</v>
      </c>
      <c r="D7939" s="1" t="s">
        <v>1</v>
      </c>
      <c r="E7939" s="1" t="s">
        <v>0</v>
      </c>
      <c r="G7939" s="2" t="str" cm="1">
        <f t="array" ref="G7939">_xlfn.IFS( F7939 = "", "Unknown", F7939 &lt;= 25, "Young Adult", F7939 &lt;= 35, "Millennials", F7939 &lt;= 50, "Gen-X", F7939 &gt; 50, "Seniors")</f>
        <v>Unknown</v>
      </c>
      <c r="H7939" s="2">
        <v>145</v>
      </c>
      <c r="I7939" s="2" t="b">
        <f t="shared" si="248"/>
        <v>1</v>
      </c>
      <c r="J7939" s="2" t="b">
        <f t="shared" si="249"/>
        <v>0</v>
      </c>
    </row>
    <row r="7940" spans="1:10" x14ac:dyDescent="0.35">
      <c r="A7940" s="4">
        <v>233</v>
      </c>
      <c r="B7940" s="3" t="s">
        <v>153</v>
      </c>
      <c r="C7940" s="16">
        <v>45562</v>
      </c>
      <c r="D7940" s="1" t="s">
        <v>1</v>
      </c>
      <c r="E7940" s="1" t="s">
        <v>3</v>
      </c>
      <c r="F7940" s="2">
        <v>28</v>
      </c>
      <c r="G7940" s="2" t="str" cm="1">
        <f t="array" ref="G7940">_xlfn.IFS( F7940 = "", "Unknown", F7940 &lt;= 25, "Young Adult", F7940 &lt;= 35, "Millennials", F7940 &lt;= 50, "Gen-X", F7940 &gt; 50, "Seniors")</f>
        <v>Millennials</v>
      </c>
      <c r="H7940" s="2">
        <v>145</v>
      </c>
      <c r="I7940" s="2" t="b">
        <f t="shared" si="248"/>
        <v>1</v>
      </c>
      <c r="J7940" s="2" t="b">
        <f t="shared" si="249"/>
        <v>0</v>
      </c>
    </row>
    <row r="7941" spans="1:10" x14ac:dyDescent="0.35">
      <c r="A7941" s="4">
        <v>233</v>
      </c>
      <c r="B7941" s="3" t="s">
        <v>153</v>
      </c>
      <c r="C7941" s="16">
        <v>45562</v>
      </c>
      <c r="D7941" s="1" t="s">
        <v>5</v>
      </c>
      <c r="E7941" s="1" t="s">
        <v>0</v>
      </c>
      <c r="G7941" s="2" t="str" cm="1">
        <f t="array" ref="G7941">_xlfn.IFS( F7941 = "", "Unknown", F7941 &lt;= 25, "Young Adult", F7941 &lt;= 35, "Millennials", F7941 &lt;= 50, "Gen-X", F7941 &gt; 50, "Seniors")</f>
        <v>Unknown</v>
      </c>
      <c r="I7941" s="2" t="b">
        <f t="shared" si="248"/>
        <v>0</v>
      </c>
      <c r="J7941" s="2" t="b">
        <f t="shared" si="249"/>
        <v>0</v>
      </c>
    </row>
    <row r="7942" spans="1:10" x14ac:dyDescent="0.35">
      <c r="A7942" s="4">
        <v>233</v>
      </c>
      <c r="B7942" s="3" t="s">
        <v>153</v>
      </c>
      <c r="C7942" s="16">
        <v>45562</v>
      </c>
      <c r="D7942" s="1" t="s">
        <v>1</v>
      </c>
      <c r="E7942" s="1" t="s">
        <v>4</v>
      </c>
      <c r="F7942" s="2">
        <v>23</v>
      </c>
      <c r="G7942" s="2" t="str" cm="1">
        <f t="array" ref="G7942">_xlfn.IFS( F7942 = "", "Unknown", F7942 &lt;= 25, "Young Adult", F7942 &lt;= 35, "Millennials", F7942 &lt;= 50, "Gen-X", F7942 &gt; 50, "Seniors")</f>
        <v>Young Adult</v>
      </c>
      <c r="H7942" s="2">
        <v>7</v>
      </c>
      <c r="I7942" s="2" t="b">
        <f t="shared" si="248"/>
        <v>0</v>
      </c>
      <c r="J7942" s="2" t="b">
        <f t="shared" si="249"/>
        <v>0</v>
      </c>
    </row>
    <row r="7943" spans="1:10" x14ac:dyDescent="0.35">
      <c r="A7943" s="4">
        <v>233</v>
      </c>
      <c r="B7943" s="3" t="s">
        <v>153</v>
      </c>
      <c r="C7943" s="16">
        <v>45562</v>
      </c>
      <c r="D7943" s="1" t="s">
        <v>1</v>
      </c>
      <c r="E7943" s="1" t="s">
        <v>3</v>
      </c>
      <c r="F7943" s="2">
        <v>31</v>
      </c>
      <c r="G7943" s="2" t="str" cm="1">
        <f t="array" ref="G7943">_xlfn.IFS( F7943 = "", "Unknown", F7943 &lt;= 25, "Young Adult", F7943 &lt;= 35, "Millennials", F7943 &lt;= 50, "Gen-X", F7943 &gt; 50, "Seniors")</f>
        <v>Millennials</v>
      </c>
      <c r="H7943" s="2">
        <v>144</v>
      </c>
      <c r="I7943" s="2" t="b">
        <f t="shared" si="248"/>
        <v>1</v>
      </c>
      <c r="J7943" s="2" t="b">
        <f t="shared" si="249"/>
        <v>0</v>
      </c>
    </row>
    <row r="7944" spans="1:10" x14ac:dyDescent="0.35">
      <c r="A7944" s="4">
        <v>233</v>
      </c>
      <c r="B7944" s="3" t="s">
        <v>152</v>
      </c>
      <c r="C7944" s="16">
        <v>45563</v>
      </c>
      <c r="D7944" s="1" t="s">
        <v>1</v>
      </c>
      <c r="E7944" s="1" t="s">
        <v>0</v>
      </c>
      <c r="G7944" s="2" t="str" cm="1">
        <f t="array" ref="G7944">_xlfn.IFS( F7944 = "", "Unknown", F7944 &lt;= 25, "Young Adult", F7944 &lt;= 35, "Millennials", F7944 &lt;= 50, "Gen-X", F7944 &gt; 50, "Seniors")</f>
        <v>Unknown</v>
      </c>
      <c r="H7944" s="2">
        <v>143</v>
      </c>
      <c r="I7944" s="2" t="b">
        <f t="shared" si="248"/>
        <v>1</v>
      </c>
      <c r="J7944" s="2" t="b">
        <f t="shared" si="249"/>
        <v>0</v>
      </c>
    </row>
    <row r="7945" spans="1:10" x14ac:dyDescent="0.35">
      <c r="A7945" s="4">
        <v>233</v>
      </c>
      <c r="B7945" s="3" t="s">
        <v>152</v>
      </c>
      <c r="C7945" s="16">
        <v>45563</v>
      </c>
      <c r="D7945" s="1" t="s">
        <v>1</v>
      </c>
      <c r="E7945" s="1" t="s">
        <v>0</v>
      </c>
      <c r="G7945" s="2" t="str" cm="1">
        <f t="array" ref="G7945">_xlfn.IFS( F7945 = "", "Unknown", F7945 &lt;= 25, "Young Adult", F7945 &lt;= 35, "Millennials", F7945 &lt;= 50, "Gen-X", F7945 &gt; 50, "Seniors")</f>
        <v>Unknown</v>
      </c>
      <c r="H7945" s="2">
        <v>144</v>
      </c>
      <c r="I7945" s="2" t="b">
        <f t="shared" si="248"/>
        <v>1</v>
      </c>
      <c r="J7945" s="2" t="b">
        <f t="shared" si="249"/>
        <v>0</v>
      </c>
    </row>
    <row r="7946" spans="1:10" x14ac:dyDescent="0.35">
      <c r="A7946" s="4">
        <v>233</v>
      </c>
      <c r="B7946" s="3" t="s">
        <v>152</v>
      </c>
      <c r="C7946" s="16">
        <v>45563</v>
      </c>
      <c r="D7946" s="1" t="s">
        <v>7</v>
      </c>
      <c r="E7946" s="1" t="s">
        <v>0</v>
      </c>
      <c r="G7946" s="2" t="str" cm="1">
        <f t="array" ref="G7946">_xlfn.IFS( F7946 = "", "Unknown", F7946 &lt;= 25, "Young Adult", F7946 &lt;= 35, "Millennials", F7946 &lt;= 50, "Gen-X", F7946 &gt; 50, "Seniors")</f>
        <v>Unknown</v>
      </c>
      <c r="H7946" s="2">
        <v>144</v>
      </c>
      <c r="I7946" s="2" t="b">
        <f t="shared" si="248"/>
        <v>0</v>
      </c>
      <c r="J7946" s="2" t="b">
        <f t="shared" si="249"/>
        <v>0</v>
      </c>
    </row>
    <row r="7947" spans="1:10" x14ac:dyDescent="0.35">
      <c r="A7947" s="4">
        <v>233</v>
      </c>
      <c r="B7947" s="3" t="s">
        <v>152</v>
      </c>
      <c r="C7947" s="16">
        <v>45563</v>
      </c>
      <c r="D7947" s="1" t="s">
        <v>1</v>
      </c>
      <c r="E7947" s="1" t="s">
        <v>0</v>
      </c>
      <c r="G7947" s="2" t="str" cm="1">
        <f t="array" ref="G7947">_xlfn.IFS( F7947 = "", "Unknown", F7947 &lt;= 25, "Young Adult", F7947 &lt;= 35, "Millennials", F7947 &lt;= 50, "Gen-X", F7947 &gt; 50, "Seniors")</f>
        <v>Unknown</v>
      </c>
      <c r="H7947" s="2">
        <v>144</v>
      </c>
      <c r="I7947" s="2" t="b">
        <f t="shared" si="248"/>
        <v>1</v>
      </c>
      <c r="J7947" s="2" t="b">
        <f t="shared" si="249"/>
        <v>0</v>
      </c>
    </row>
    <row r="7948" spans="1:10" x14ac:dyDescent="0.35">
      <c r="A7948" s="4">
        <v>233</v>
      </c>
      <c r="B7948" s="3" t="s">
        <v>152</v>
      </c>
      <c r="C7948" s="16">
        <v>45563</v>
      </c>
      <c r="D7948" s="1" t="s">
        <v>1</v>
      </c>
      <c r="E7948" s="1" t="s">
        <v>0</v>
      </c>
      <c r="G7948" s="2" t="str" cm="1">
        <f t="array" ref="G7948">_xlfn.IFS( F7948 = "", "Unknown", F7948 &lt;= 25, "Young Adult", F7948 &lt;= 35, "Millennials", F7948 &lt;= 50, "Gen-X", F7948 &gt; 50, "Seniors")</f>
        <v>Unknown</v>
      </c>
      <c r="H7948" s="2">
        <v>144</v>
      </c>
      <c r="I7948" s="2" t="b">
        <f t="shared" si="248"/>
        <v>1</v>
      </c>
      <c r="J7948" s="2" t="b">
        <f t="shared" si="249"/>
        <v>0</v>
      </c>
    </row>
    <row r="7949" spans="1:10" x14ac:dyDescent="0.35">
      <c r="A7949" s="4">
        <v>233</v>
      </c>
      <c r="B7949" s="3" t="s">
        <v>152</v>
      </c>
      <c r="C7949" s="16">
        <v>45563</v>
      </c>
      <c r="D7949" s="1" t="s">
        <v>1</v>
      </c>
      <c r="E7949" s="1" t="s">
        <v>0</v>
      </c>
      <c r="G7949" s="2" t="str" cm="1">
        <f t="array" ref="G7949">_xlfn.IFS( F7949 = "", "Unknown", F7949 &lt;= 25, "Young Adult", F7949 &lt;= 35, "Millennials", F7949 &lt;= 50, "Gen-X", F7949 &gt; 50, "Seniors")</f>
        <v>Unknown</v>
      </c>
      <c r="H7949" s="2">
        <v>144</v>
      </c>
      <c r="I7949" s="2" t="b">
        <f t="shared" si="248"/>
        <v>1</v>
      </c>
      <c r="J7949" s="2" t="b">
        <f t="shared" si="249"/>
        <v>0</v>
      </c>
    </row>
    <row r="7950" spans="1:10" x14ac:dyDescent="0.35">
      <c r="A7950" s="4">
        <v>233</v>
      </c>
      <c r="B7950" s="3" t="s">
        <v>152</v>
      </c>
      <c r="C7950" s="16">
        <v>45563</v>
      </c>
      <c r="D7950" s="1" t="s">
        <v>1</v>
      </c>
      <c r="E7950" s="1" t="s">
        <v>0</v>
      </c>
      <c r="G7950" s="2" t="str" cm="1">
        <f t="array" ref="G7950">_xlfn.IFS( F7950 = "", "Unknown", F7950 &lt;= 25, "Young Adult", F7950 &lt;= 35, "Millennials", F7950 &lt;= 50, "Gen-X", F7950 &gt; 50, "Seniors")</f>
        <v>Unknown</v>
      </c>
      <c r="H7950" s="2">
        <v>144</v>
      </c>
      <c r="I7950" s="2" t="b">
        <f t="shared" si="248"/>
        <v>1</v>
      </c>
      <c r="J7950" s="2" t="b">
        <f t="shared" si="249"/>
        <v>0</v>
      </c>
    </row>
    <row r="7951" spans="1:10" x14ac:dyDescent="0.35">
      <c r="A7951" s="4">
        <v>233</v>
      </c>
      <c r="B7951" s="3" t="s">
        <v>152</v>
      </c>
      <c r="C7951" s="16">
        <v>45563</v>
      </c>
      <c r="D7951" s="1" t="s">
        <v>1</v>
      </c>
      <c r="E7951" s="1" t="s">
        <v>0</v>
      </c>
      <c r="G7951" s="2" t="str" cm="1">
        <f t="array" ref="G7951">_xlfn.IFS( F7951 = "", "Unknown", F7951 &lt;= 25, "Young Adult", F7951 &lt;= 35, "Millennials", F7951 &lt;= 50, "Gen-X", F7951 &gt; 50, "Seniors")</f>
        <v>Unknown</v>
      </c>
      <c r="H7951" s="2">
        <v>144</v>
      </c>
      <c r="I7951" s="2" t="b">
        <f t="shared" si="248"/>
        <v>1</v>
      </c>
      <c r="J7951" s="2" t="b">
        <f t="shared" si="249"/>
        <v>0</v>
      </c>
    </row>
    <row r="7952" spans="1:10" x14ac:dyDescent="0.35">
      <c r="A7952" s="4">
        <v>233</v>
      </c>
      <c r="B7952" s="3" t="s">
        <v>152</v>
      </c>
      <c r="C7952" s="16">
        <v>45563</v>
      </c>
      <c r="D7952" s="1" t="s">
        <v>1</v>
      </c>
      <c r="E7952" s="1" t="s">
        <v>0</v>
      </c>
      <c r="G7952" s="2" t="str" cm="1">
        <f t="array" ref="G7952">_xlfn.IFS( F7952 = "", "Unknown", F7952 &lt;= 25, "Young Adult", F7952 &lt;= 35, "Millennials", F7952 &lt;= 50, "Gen-X", F7952 &gt; 50, "Seniors")</f>
        <v>Unknown</v>
      </c>
      <c r="H7952" s="2">
        <v>116</v>
      </c>
      <c r="I7952" s="2" t="b">
        <f t="shared" si="248"/>
        <v>1</v>
      </c>
      <c r="J7952" s="2" t="b">
        <f t="shared" si="249"/>
        <v>0</v>
      </c>
    </row>
    <row r="7953" spans="1:10" x14ac:dyDescent="0.35">
      <c r="A7953" s="4">
        <v>233</v>
      </c>
      <c r="B7953" s="3" t="s">
        <v>152</v>
      </c>
      <c r="C7953" s="16">
        <v>45563</v>
      </c>
      <c r="D7953" s="1" t="s">
        <v>1</v>
      </c>
      <c r="E7953" s="1" t="s">
        <v>4</v>
      </c>
      <c r="F7953" s="2">
        <v>45</v>
      </c>
      <c r="G7953" s="2" t="str" cm="1">
        <f t="array" ref="G7953">_xlfn.IFS( F7953 = "", "Unknown", F7953 &lt;= 25, "Young Adult", F7953 &lt;= 35, "Millennials", F7953 &lt;= 50, "Gen-X", F7953 &gt; 50, "Seniors")</f>
        <v>Gen-X</v>
      </c>
      <c r="H7953" s="2">
        <v>143</v>
      </c>
      <c r="I7953" s="2" t="b">
        <f t="shared" si="248"/>
        <v>1</v>
      </c>
      <c r="J7953" s="2" t="b">
        <f t="shared" si="249"/>
        <v>0</v>
      </c>
    </row>
    <row r="7954" spans="1:10" x14ac:dyDescent="0.35">
      <c r="A7954" s="4">
        <v>233</v>
      </c>
      <c r="B7954" s="3" t="s">
        <v>152</v>
      </c>
      <c r="C7954" s="16">
        <v>45563</v>
      </c>
      <c r="D7954" s="1" t="s">
        <v>7</v>
      </c>
      <c r="E7954" s="1" t="s">
        <v>3</v>
      </c>
      <c r="F7954" s="2">
        <v>32</v>
      </c>
      <c r="G7954" s="2" t="str" cm="1">
        <f t="array" ref="G7954">_xlfn.IFS( F7954 = "", "Unknown", F7954 &lt;= 25, "Young Adult", F7954 &lt;= 35, "Millennials", F7954 &lt;= 50, "Gen-X", F7954 &gt; 50, "Seniors")</f>
        <v>Millennials</v>
      </c>
      <c r="H7954" s="2">
        <v>142</v>
      </c>
      <c r="I7954" s="2" t="b">
        <f t="shared" si="248"/>
        <v>0</v>
      </c>
      <c r="J7954" s="2" t="b">
        <f t="shared" si="249"/>
        <v>0</v>
      </c>
    </row>
    <row r="7955" spans="1:10" x14ac:dyDescent="0.35">
      <c r="A7955" s="4">
        <v>233</v>
      </c>
      <c r="B7955" s="3" t="s">
        <v>152</v>
      </c>
      <c r="C7955" s="16">
        <v>45563</v>
      </c>
      <c r="D7955" s="1" t="s">
        <v>1</v>
      </c>
      <c r="E7955" s="1" t="s">
        <v>0</v>
      </c>
      <c r="G7955" s="2" t="str" cm="1">
        <f t="array" ref="G7955">_xlfn.IFS( F7955 = "", "Unknown", F7955 &lt;= 25, "Young Adult", F7955 &lt;= 35, "Millennials", F7955 &lt;= 50, "Gen-X", F7955 &gt; 50, "Seniors")</f>
        <v>Unknown</v>
      </c>
      <c r="H7955" s="2">
        <v>144</v>
      </c>
      <c r="I7955" s="2" t="b">
        <f t="shared" si="248"/>
        <v>1</v>
      </c>
      <c r="J7955" s="2" t="b">
        <f t="shared" si="249"/>
        <v>0</v>
      </c>
    </row>
    <row r="7956" spans="1:10" x14ac:dyDescent="0.35">
      <c r="A7956" s="4">
        <v>233</v>
      </c>
      <c r="B7956" s="3" t="s">
        <v>152</v>
      </c>
      <c r="C7956" s="16">
        <v>45563</v>
      </c>
      <c r="D7956" s="1" t="s">
        <v>1</v>
      </c>
      <c r="E7956" s="1" t="s">
        <v>0</v>
      </c>
      <c r="G7956" s="2" t="str" cm="1">
        <f t="array" ref="G7956">_xlfn.IFS( F7956 = "", "Unknown", F7956 &lt;= 25, "Young Adult", F7956 &lt;= 35, "Millennials", F7956 &lt;= 50, "Gen-X", F7956 &gt; 50, "Seniors")</f>
        <v>Unknown</v>
      </c>
      <c r="H7956" s="2">
        <v>144</v>
      </c>
      <c r="I7956" s="2" t="b">
        <f t="shared" si="248"/>
        <v>1</v>
      </c>
      <c r="J7956" s="2" t="b">
        <f t="shared" si="249"/>
        <v>0</v>
      </c>
    </row>
    <row r="7957" spans="1:10" x14ac:dyDescent="0.35">
      <c r="A7957" s="4">
        <v>233</v>
      </c>
      <c r="B7957" s="3" t="s">
        <v>152</v>
      </c>
      <c r="C7957" s="16">
        <v>45563</v>
      </c>
      <c r="D7957" s="1" t="s">
        <v>1</v>
      </c>
      <c r="E7957" s="1" t="s">
        <v>3</v>
      </c>
      <c r="F7957" s="2">
        <v>25</v>
      </c>
      <c r="G7957" s="2" t="str" cm="1">
        <f t="array" ref="G7957">_xlfn.IFS( F7957 = "", "Unknown", F7957 &lt;= 25, "Young Adult", F7957 &lt;= 35, "Millennials", F7957 &lt;= 50, "Gen-X", F7957 &gt; 50, "Seniors")</f>
        <v>Young Adult</v>
      </c>
      <c r="H7957" s="2">
        <v>138</v>
      </c>
      <c r="I7957" s="2" t="b">
        <f t="shared" si="248"/>
        <v>1</v>
      </c>
      <c r="J7957" s="2" t="b">
        <f t="shared" si="249"/>
        <v>0</v>
      </c>
    </row>
    <row r="7958" spans="1:10" x14ac:dyDescent="0.35">
      <c r="A7958" s="4">
        <v>233</v>
      </c>
      <c r="B7958" s="3" t="s">
        <v>152</v>
      </c>
      <c r="C7958" s="16">
        <v>45563</v>
      </c>
      <c r="D7958" s="1" t="s">
        <v>1</v>
      </c>
      <c r="E7958" s="1" t="s">
        <v>3</v>
      </c>
      <c r="F7958" s="2">
        <v>27</v>
      </c>
      <c r="G7958" s="2" t="str" cm="1">
        <f t="array" ref="G7958">_xlfn.IFS( F7958 = "", "Unknown", F7958 &lt;= 25, "Young Adult", F7958 &lt;= 35, "Millennials", F7958 &lt;= 50, "Gen-X", F7958 &gt; 50, "Seniors")</f>
        <v>Millennials</v>
      </c>
      <c r="H7958" s="2">
        <v>126</v>
      </c>
      <c r="I7958" s="2" t="b">
        <f t="shared" si="248"/>
        <v>1</v>
      </c>
      <c r="J7958" s="2" t="b">
        <f t="shared" si="249"/>
        <v>0</v>
      </c>
    </row>
    <row r="7959" spans="1:10" x14ac:dyDescent="0.35">
      <c r="A7959" s="4">
        <v>233</v>
      </c>
      <c r="B7959" s="3" t="s">
        <v>152</v>
      </c>
      <c r="C7959" s="16">
        <v>45563</v>
      </c>
      <c r="D7959" s="1" t="s">
        <v>1</v>
      </c>
      <c r="E7959" s="1" t="s">
        <v>0</v>
      </c>
      <c r="G7959" s="2" t="str" cm="1">
        <f t="array" ref="G7959">_xlfn.IFS( F7959 = "", "Unknown", F7959 &lt;= 25, "Young Adult", F7959 &lt;= 35, "Millennials", F7959 &lt;= 50, "Gen-X", F7959 &gt; 50, "Seniors")</f>
        <v>Unknown</v>
      </c>
      <c r="H7959" s="2">
        <v>144</v>
      </c>
      <c r="I7959" s="2" t="b">
        <f t="shared" si="248"/>
        <v>1</v>
      </c>
      <c r="J7959" s="2" t="b">
        <f t="shared" si="249"/>
        <v>0</v>
      </c>
    </row>
    <row r="7960" spans="1:10" x14ac:dyDescent="0.35">
      <c r="A7960" s="4">
        <v>233</v>
      </c>
      <c r="B7960" s="3" t="s">
        <v>152</v>
      </c>
      <c r="C7960" s="16">
        <v>45563</v>
      </c>
      <c r="D7960" s="1" t="s">
        <v>1</v>
      </c>
      <c r="E7960" s="1" t="s">
        <v>0</v>
      </c>
      <c r="G7960" s="2" t="str" cm="1">
        <f t="array" ref="G7960">_xlfn.IFS( F7960 = "", "Unknown", F7960 &lt;= 25, "Young Adult", F7960 &lt;= 35, "Millennials", F7960 &lt;= 50, "Gen-X", F7960 &gt; 50, "Seniors")</f>
        <v>Unknown</v>
      </c>
      <c r="H7960" s="2">
        <v>144</v>
      </c>
      <c r="I7960" s="2" t="b">
        <f t="shared" si="248"/>
        <v>1</v>
      </c>
      <c r="J7960" s="2" t="b">
        <f t="shared" si="249"/>
        <v>0</v>
      </c>
    </row>
    <row r="7961" spans="1:10" x14ac:dyDescent="0.35">
      <c r="A7961" s="4">
        <v>233</v>
      </c>
      <c r="B7961" s="3" t="s">
        <v>152</v>
      </c>
      <c r="C7961" s="16">
        <v>45563</v>
      </c>
      <c r="D7961" s="1" t="s">
        <v>1</v>
      </c>
      <c r="E7961" s="1" t="s">
        <v>0</v>
      </c>
      <c r="G7961" s="2" t="str" cm="1">
        <f t="array" ref="G7961">_xlfn.IFS( F7961 = "", "Unknown", F7961 &lt;= 25, "Young Adult", F7961 &lt;= 35, "Millennials", F7961 &lt;= 50, "Gen-X", F7961 &gt; 50, "Seniors")</f>
        <v>Unknown</v>
      </c>
      <c r="H7961" s="2">
        <v>141</v>
      </c>
      <c r="I7961" s="2" t="b">
        <f t="shared" si="248"/>
        <v>1</v>
      </c>
      <c r="J7961" s="2" t="b">
        <f t="shared" si="249"/>
        <v>0</v>
      </c>
    </row>
    <row r="7962" spans="1:10" x14ac:dyDescent="0.35">
      <c r="A7962" s="4">
        <v>233</v>
      </c>
      <c r="B7962" s="3" t="s">
        <v>152</v>
      </c>
      <c r="C7962" s="16">
        <v>45563</v>
      </c>
      <c r="D7962" s="1" t="s">
        <v>1</v>
      </c>
      <c r="E7962" s="1" t="s">
        <v>0</v>
      </c>
      <c r="G7962" s="2" t="str" cm="1">
        <f t="array" ref="G7962">_xlfn.IFS( F7962 = "", "Unknown", F7962 &lt;= 25, "Young Adult", F7962 &lt;= 35, "Millennials", F7962 &lt;= 50, "Gen-X", F7962 &gt; 50, "Seniors")</f>
        <v>Unknown</v>
      </c>
      <c r="H7962" s="2">
        <v>144</v>
      </c>
      <c r="I7962" s="2" t="b">
        <f t="shared" si="248"/>
        <v>1</v>
      </c>
      <c r="J7962" s="2" t="b">
        <f t="shared" si="249"/>
        <v>0</v>
      </c>
    </row>
    <row r="7963" spans="1:10" x14ac:dyDescent="0.35">
      <c r="A7963" s="4">
        <v>233</v>
      </c>
      <c r="B7963" s="3" t="s">
        <v>152</v>
      </c>
      <c r="C7963" s="16">
        <v>45563</v>
      </c>
      <c r="D7963" s="1" t="s">
        <v>1</v>
      </c>
      <c r="E7963" s="1" t="s">
        <v>0</v>
      </c>
      <c r="G7963" s="2" t="str" cm="1">
        <f t="array" ref="G7963">_xlfn.IFS( F7963 = "", "Unknown", F7963 &lt;= 25, "Young Adult", F7963 &lt;= 35, "Millennials", F7963 &lt;= 50, "Gen-X", F7963 &gt; 50, "Seniors")</f>
        <v>Unknown</v>
      </c>
      <c r="H7963" s="2">
        <v>144</v>
      </c>
      <c r="I7963" s="2" t="b">
        <f t="shared" si="248"/>
        <v>1</v>
      </c>
      <c r="J7963" s="2" t="b">
        <f t="shared" si="249"/>
        <v>0</v>
      </c>
    </row>
    <row r="7964" spans="1:10" x14ac:dyDescent="0.35">
      <c r="A7964" s="4">
        <v>233</v>
      </c>
      <c r="B7964" s="3" t="s">
        <v>152</v>
      </c>
      <c r="C7964" s="16">
        <v>45563</v>
      </c>
      <c r="D7964" s="1" t="s">
        <v>1</v>
      </c>
      <c r="E7964" s="1" t="s">
        <v>3</v>
      </c>
      <c r="F7964" s="2">
        <v>38</v>
      </c>
      <c r="G7964" s="2" t="str" cm="1">
        <f t="array" ref="G7964">_xlfn.IFS( F7964 = "", "Unknown", F7964 &lt;= 25, "Young Adult", F7964 &lt;= 35, "Millennials", F7964 &lt;= 50, "Gen-X", F7964 &gt; 50, "Seniors")</f>
        <v>Gen-X</v>
      </c>
      <c r="H7964" s="2">
        <v>114</v>
      </c>
      <c r="I7964" s="2" t="b">
        <f t="shared" si="248"/>
        <v>1</v>
      </c>
      <c r="J7964" s="2" t="b">
        <f t="shared" si="249"/>
        <v>0</v>
      </c>
    </row>
    <row r="7965" spans="1:10" x14ac:dyDescent="0.35">
      <c r="A7965" s="4">
        <v>233</v>
      </c>
      <c r="B7965" s="3" t="s">
        <v>152</v>
      </c>
      <c r="C7965" s="16">
        <v>45563</v>
      </c>
      <c r="D7965" s="1" t="s">
        <v>1</v>
      </c>
      <c r="E7965" s="1" t="s">
        <v>3</v>
      </c>
      <c r="F7965" s="2">
        <v>44</v>
      </c>
      <c r="G7965" s="2" t="str" cm="1">
        <f t="array" ref="G7965">_xlfn.IFS( F7965 = "", "Unknown", F7965 &lt;= 25, "Young Adult", F7965 &lt;= 35, "Millennials", F7965 &lt;= 50, "Gen-X", F7965 &gt; 50, "Seniors")</f>
        <v>Gen-X</v>
      </c>
      <c r="H7965" s="2">
        <v>112</v>
      </c>
      <c r="I7965" s="2" t="b">
        <f t="shared" si="248"/>
        <v>1</v>
      </c>
      <c r="J7965" s="2" t="b">
        <f t="shared" si="249"/>
        <v>0</v>
      </c>
    </row>
    <row r="7966" spans="1:10" x14ac:dyDescent="0.35">
      <c r="A7966" s="4">
        <v>233</v>
      </c>
      <c r="B7966" s="3" t="s">
        <v>152</v>
      </c>
      <c r="C7966" s="16">
        <v>45563</v>
      </c>
      <c r="D7966" s="1" t="s">
        <v>1</v>
      </c>
      <c r="E7966" s="1" t="s">
        <v>0</v>
      </c>
      <c r="G7966" s="2" t="str" cm="1">
        <f t="array" ref="G7966">_xlfn.IFS( F7966 = "", "Unknown", F7966 &lt;= 25, "Young Adult", F7966 &lt;= 35, "Millennials", F7966 &lt;= 50, "Gen-X", F7966 &gt; 50, "Seniors")</f>
        <v>Unknown</v>
      </c>
      <c r="H7966" s="2">
        <v>144</v>
      </c>
      <c r="I7966" s="2" t="b">
        <f t="shared" si="248"/>
        <v>1</v>
      </c>
      <c r="J7966" s="2" t="b">
        <f t="shared" si="249"/>
        <v>0</v>
      </c>
    </row>
    <row r="7967" spans="1:10" x14ac:dyDescent="0.35">
      <c r="A7967" s="4">
        <v>233</v>
      </c>
      <c r="B7967" s="3" t="s">
        <v>152</v>
      </c>
      <c r="C7967" s="16">
        <v>45563</v>
      </c>
      <c r="D7967" s="1" t="s">
        <v>1</v>
      </c>
      <c r="E7967" s="1" t="s">
        <v>0</v>
      </c>
      <c r="G7967" s="2" t="str" cm="1">
        <f t="array" ref="G7967">_xlfn.IFS( F7967 = "", "Unknown", F7967 &lt;= 25, "Young Adult", F7967 &lt;= 35, "Millennials", F7967 &lt;= 50, "Gen-X", F7967 &gt; 50, "Seniors")</f>
        <v>Unknown</v>
      </c>
      <c r="H7967" s="2">
        <v>144</v>
      </c>
      <c r="I7967" s="2" t="b">
        <f t="shared" si="248"/>
        <v>1</v>
      </c>
      <c r="J7967" s="2" t="b">
        <f t="shared" si="249"/>
        <v>0</v>
      </c>
    </row>
    <row r="7968" spans="1:10" x14ac:dyDescent="0.35">
      <c r="A7968" s="4">
        <v>233</v>
      </c>
      <c r="B7968" s="3" t="s">
        <v>152</v>
      </c>
      <c r="C7968" s="16">
        <v>45563</v>
      </c>
      <c r="D7968" s="1" t="s">
        <v>1</v>
      </c>
      <c r="E7968" s="1" t="s">
        <v>3</v>
      </c>
      <c r="F7968" s="2">
        <v>22</v>
      </c>
      <c r="G7968" s="2" t="str" cm="1">
        <f t="array" ref="G7968">_xlfn.IFS( F7968 = "", "Unknown", F7968 &lt;= 25, "Young Adult", F7968 &lt;= 35, "Millennials", F7968 &lt;= 50, "Gen-X", F7968 &gt; 50, "Seniors")</f>
        <v>Young Adult</v>
      </c>
      <c r="H7968" s="2">
        <v>143</v>
      </c>
      <c r="I7968" s="2" t="b">
        <f t="shared" si="248"/>
        <v>1</v>
      </c>
      <c r="J7968" s="2" t="b">
        <f t="shared" si="249"/>
        <v>0</v>
      </c>
    </row>
    <row r="7969" spans="1:10" x14ac:dyDescent="0.35">
      <c r="A7969" s="4">
        <v>233</v>
      </c>
      <c r="B7969" s="3" t="s">
        <v>152</v>
      </c>
      <c r="C7969" s="16">
        <v>45563</v>
      </c>
      <c r="D7969" s="1" t="s">
        <v>1</v>
      </c>
      <c r="E7969" s="1" t="s">
        <v>12</v>
      </c>
      <c r="F7969" s="2">
        <v>29</v>
      </c>
      <c r="G7969" s="2" t="str" cm="1">
        <f t="array" ref="G7969">_xlfn.IFS( F7969 = "", "Unknown", F7969 &lt;= 25, "Young Adult", F7969 &lt;= 35, "Millennials", F7969 &lt;= 50, "Gen-X", F7969 &gt; 50, "Seniors")</f>
        <v>Millennials</v>
      </c>
      <c r="H7969" s="2">
        <v>1</v>
      </c>
      <c r="I7969" s="2" t="b">
        <f t="shared" si="248"/>
        <v>0</v>
      </c>
      <c r="J7969" s="2" t="b">
        <f t="shared" si="249"/>
        <v>0</v>
      </c>
    </row>
    <row r="7970" spans="1:10" x14ac:dyDescent="0.35">
      <c r="A7970" s="4">
        <v>233</v>
      </c>
      <c r="B7970" s="3" t="s">
        <v>152</v>
      </c>
      <c r="C7970" s="16">
        <v>45563</v>
      </c>
      <c r="D7970" s="1" t="s">
        <v>1</v>
      </c>
      <c r="E7970" s="1" t="s">
        <v>0</v>
      </c>
      <c r="G7970" s="2" t="str" cm="1">
        <f t="array" ref="G7970">_xlfn.IFS( F7970 = "", "Unknown", F7970 &lt;= 25, "Young Adult", F7970 &lt;= 35, "Millennials", F7970 &lt;= 50, "Gen-X", F7970 &gt; 50, "Seniors")</f>
        <v>Unknown</v>
      </c>
      <c r="H7970" s="2">
        <v>144</v>
      </c>
      <c r="I7970" s="2" t="b">
        <f t="shared" si="248"/>
        <v>1</v>
      </c>
      <c r="J7970" s="2" t="b">
        <f t="shared" si="249"/>
        <v>0</v>
      </c>
    </row>
    <row r="7971" spans="1:10" x14ac:dyDescent="0.35">
      <c r="A7971" s="4">
        <v>233</v>
      </c>
      <c r="B7971" s="3" t="s">
        <v>152</v>
      </c>
      <c r="C7971" s="16">
        <v>45563</v>
      </c>
      <c r="D7971" s="1" t="s">
        <v>1</v>
      </c>
      <c r="E7971" s="1" t="s">
        <v>3</v>
      </c>
      <c r="F7971" s="2">
        <v>21</v>
      </c>
      <c r="G7971" s="2" t="str" cm="1">
        <f t="array" ref="G7971">_xlfn.IFS( F7971 = "", "Unknown", F7971 &lt;= 25, "Young Adult", F7971 &lt;= 35, "Millennials", F7971 &lt;= 50, "Gen-X", F7971 &gt; 50, "Seniors")</f>
        <v>Young Adult</v>
      </c>
      <c r="H7971" s="2">
        <v>140</v>
      </c>
      <c r="I7971" s="2" t="b">
        <f t="shared" si="248"/>
        <v>1</v>
      </c>
      <c r="J7971" s="2" t="b">
        <f t="shared" si="249"/>
        <v>0</v>
      </c>
    </row>
    <row r="7972" spans="1:10" x14ac:dyDescent="0.35">
      <c r="A7972" s="4">
        <v>233</v>
      </c>
      <c r="B7972" s="3" t="s">
        <v>152</v>
      </c>
      <c r="C7972" s="16">
        <v>45563</v>
      </c>
      <c r="D7972" s="1" t="s">
        <v>1</v>
      </c>
      <c r="E7972" s="1" t="s">
        <v>0</v>
      </c>
      <c r="G7972" s="2" t="str" cm="1">
        <f t="array" ref="G7972">_xlfn.IFS( F7972 = "", "Unknown", F7972 &lt;= 25, "Young Adult", F7972 &lt;= 35, "Millennials", F7972 &lt;= 50, "Gen-X", F7972 &gt; 50, "Seniors")</f>
        <v>Unknown</v>
      </c>
      <c r="H7972" s="2">
        <v>90</v>
      </c>
      <c r="I7972" s="2" t="b">
        <f t="shared" si="248"/>
        <v>1</v>
      </c>
      <c r="J7972" s="2" t="b">
        <f t="shared" si="249"/>
        <v>0</v>
      </c>
    </row>
    <row r="7973" spans="1:10" x14ac:dyDescent="0.35">
      <c r="A7973" s="4">
        <v>233</v>
      </c>
      <c r="B7973" s="3" t="s">
        <v>152</v>
      </c>
      <c r="C7973" s="16">
        <v>45563</v>
      </c>
      <c r="D7973" s="1" t="s">
        <v>1</v>
      </c>
      <c r="E7973" s="1" t="s">
        <v>0</v>
      </c>
      <c r="G7973" s="2" t="str" cm="1">
        <f t="array" ref="G7973">_xlfn.IFS( F7973 = "", "Unknown", F7973 &lt;= 25, "Young Adult", F7973 &lt;= 35, "Millennials", F7973 &lt;= 50, "Gen-X", F7973 &gt; 50, "Seniors")</f>
        <v>Unknown</v>
      </c>
      <c r="H7973" s="2">
        <v>144</v>
      </c>
      <c r="I7973" s="2" t="b">
        <f t="shared" si="248"/>
        <v>1</v>
      </c>
      <c r="J7973" s="2" t="b">
        <f t="shared" si="249"/>
        <v>0</v>
      </c>
    </row>
    <row r="7974" spans="1:10" x14ac:dyDescent="0.35">
      <c r="A7974" s="4">
        <v>233</v>
      </c>
      <c r="B7974" s="3" t="s">
        <v>152</v>
      </c>
      <c r="C7974" s="16">
        <v>45563</v>
      </c>
      <c r="D7974" s="1" t="s">
        <v>1</v>
      </c>
      <c r="E7974" s="1" t="s">
        <v>3</v>
      </c>
      <c r="F7974" s="2">
        <v>27</v>
      </c>
      <c r="G7974" s="2" t="str" cm="1">
        <f t="array" ref="G7974">_xlfn.IFS( F7974 = "", "Unknown", F7974 &lt;= 25, "Young Adult", F7974 &lt;= 35, "Millennials", F7974 &lt;= 50, "Gen-X", F7974 &gt; 50, "Seniors")</f>
        <v>Millennials</v>
      </c>
      <c r="H7974" s="2">
        <v>25</v>
      </c>
      <c r="I7974" s="2" t="b">
        <f t="shared" si="248"/>
        <v>0</v>
      </c>
      <c r="J7974" s="2" t="b">
        <f t="shared" si="249"/>
        <v>0</v>
      </c>
    </row>
    <row r="7975" spans="1:10" x14ac:dyDescent="0.35">
      <c r="A7975" s="4">
        <v>233</v>
      </c>
      <c r="B7975" s="3" t="s">
        <v>152</v>
      </c>
      <c r="C7975" s="16">
        <v>45563</v>
      </c>
      <c r="D7975" s="1" t="s">
        <v>1</v>
      </c>
      <c r="E7975" s="1" t="s">
        <v>0</v>
      </c>
      <c r="G7975" s="2" t="str" cm="1">
        <f t="array" ref="G7975">_xlfn.IFS( F7975 = "", "Unknown", F7975 &lt;= 25, "Young Adult", F7975 &lt;= 35, "Millennials", F7975 &lt;= 50, "Gen-X", F7975 &gt; 50, "Seniors")</f>
        <v>Unknown</v>
      </c>
      <c r="H7975" s="2">
        <v>144</v>
      </c>
      <c r="I7975" s="2" t="b">
        <f t="shared" si="248"/>
        <v>1</v>
      </c>
      <c r="J7975" s="2" t="b">
        <f t="shared" si="249"/>
        <v>0</v>
      </c>
    </row>
    <row r="7976" spans="1:10" x14ac:dyDescent="0.35">
      <c r="A7976" s="4">
        <v>233</v>
      </c>
      <c r="B7976" s="3" t="s">
        <v>152</v>
      </c>
      <c r="C7976" s="16">
        <v>45563</v>
      </c>
      <c r="D7976" s="1" t="s">
        <v>1</v>
      </c>
      <c r="E7976" s="1" t="s">
        <v>0</v>
      </c>
      <c r="G7976" s="2" t="str" cm="1">
        <f t="array" ref="G7976">_xlfn.IFS( F7976 = "", "Unknown", F7976 &lt;= 25, "Young Adult", F7976 &lt;= 35, "Millennials", F7976 &lt;= 50, "Gen-X", F7976 &gt; 50, "Seniors")</f>
        <v>Unknown</v>
      </c>
      <c r="H7976" s="2">
        <v>73</v>
      </c>
      <c r="I7976" s="2" t="b">
        <f t="shared" si="248"/>
        <v>1</v>
      </c>
      <c r="J7976" s="2" t="b">
        <f t="shared" si="249"/>
        <v>0</v>
      </c>
    </row>
    <row r="7977" spans="1:10" x14ac:dyDescent="0.35">
      <c r="A7977" s="4">
        <v>233</v>
      </c>
      <c r="B7977" s="3" t="s">
        <v>152</v>
      </c>
      <c r="C7977" s="16">
        <v>45563</v>
      </c>
      <c r="D7977" s="1" t="s">
        <v>1</v>
      </c>
      <c r="E7977" s="1" t="s">
        <v>0</v>
      </c>
      <c r="G7977" s="2" t="str" cm="1">
        <f t="array" ref="G7977">_xlfn.IFS( F7977 = "", "Unknown", F7977 &lt;= 25, "Young Adult", F7977 &lt;= 35, "Millennials", F7977 &lt;= 50, "Gen-X", F7977 &gt; 50, "Seniors")</f>
        <v>Unknown</v>
      </c>
      <c r="H7977" s="2">
        <v>144</v>
      </c>
      <c r="I7977" s="2" t="b">
        <f t="shared" si="248"/>
        <v>1</v>
      </c>
      <c r="J7977" s="2" t="b">
        <f t="shared" si="249"/>
        <v>0</v>
      </c>
    </row>
    <row r="7978" spans="1:10" x14ac:dyDescent="0.35">
      <c r="A7978" s="4">
        <v>233</v>
      </c>
      <c r="B7978" s="3" t="s">
        <v>152</v>
      </c>
      <c r="C7978" s="16">
        <v>45563</v>
      </c>
      <c r="D7978" s="1" t="s">
        <v>1</v>
      </c>
      <c r="E7978" s="1" t="s">
        <v>0</v>
      </c>
      <c r="G7978" s="2" t="str" cm="1">
        <f t="array" ref="G7978">_xlfn.IFS( F7978 = "", "Unknown", F7978 &lt;= 25, "Young Adult", F7978 &lt;= 35, "Millennials", F7978 &lt;= 50, "Gen-X", F7978 &gt; 50, "Seniors")</f>
        <v>Unknown</v>
      </c>
      <c r="H7978" s="2">
        <v>144</v>
      </c>
      <c r="I7978" s="2" t="b">
        <f t="shared" si="248"/>
        <v>1</v>
      </c>
      <c r="J7978" s="2" t="b">
        <f t="shared" si="249"/>
        <v>0</v>
      </c>
    </row>
    <row r="7979" spans="1:10" x14ac:dyDescent="0.35">
      <c r="A7979" s="4">
        <v>233</v>
      </c>
      <c r="B7979" s="3" t="s">
        <v>152</v>
      </c>
      <c r="C7979" s="16">
        <v>45563</v>
      </c>
      <c r="D7979" s="1" t="s">
        <v>1</v>
      </c>
      <c r="E7979" s="1" t="s">
        <v>0</v>
      </c>
      <c r="G7979" s="2" t="str" cm="1">
        <f t="array" ref="G7979">_xlfn.IFS( F7979 = "", "Unknown", F7979 &lt;= 25, "Young Adult", F7979 &lt;= 35, "Millennials", F7979 &lt;= 50, "Gen-X", F7979 &gt; 50, "Seniors")</f>
        <v>Unknown</v>
      </c>
      <c r="H7979" s="2">
        <v>142</v>
      </c>
      <c r="I7979" s="2" t="b">
        <f t="shared" si="248"/>
        <v>1</v>
      </c>
      <c r="J7979" s="2" t="b">
        <f t="shared" si="249"/>
        <v>0</v>
      </c>
    </row>
    <row r="7980" spans="1:10" x14ac:dyDescent="0.35">
      <c r="A7980" s="4">
        <v>233</v>
      </c>
      <c r="B7980" s="3" t="s">
        <v>152</v>
      </c>
      <c r="C7980" s="16">
        <v>45563</v>
      </c>
      <c r="D7980" s="1" t="s">
        <v>1</v>
      </c>
      <c r="E7980" s="1" t="s">
        <v>0</v>
      </c>
      <c r="G7980" s="2" t="str" cm="1">
        <f t="array" ref="G7980">_xlfn.IFS( F7980 = "", "Unknown", F7980 &lt;= 25, "Young Adult", F7980 &lt;= 35, "Millennials", F7980 &lt;= 50, "Gen-X", F7980 &gt; 50, "Seniors")</f>
        <v>Unknown</v>
      </c>
      <c r="H7980" s="2">
        <v>144</v>
      </c>
      <c r="I7980" s="2" t="b">
        <f t="shared" si="248"/>
        <v>1</v>
      </c>
      <c r="J7980" s="2" t="b">
        <f t="shared" si="249"/>
        <v>0</v>
      </c>
    </row>
    <row r="7981" spans="1:10" x14ac:dyDescent="0.35">
      <c r="A7981" s="4">
        <v>233</v>
      </c>
      <c r="B7981" s="3" t="s">
        <v>152</v>
      </c>
      <c r="C7981" s="16">
        <v>45563</v>
      </c>
      <c r="D7981" s="1" t="s">
        <v>1</v>
      </c>
      <c r="E7981" s="1" t="s">
        <v>0</v>
      </c>
      <c r="G7981" s="2" t="str" cm="1">
        <f t="array" ref="G7981">_xlfn.IFS( F7981 = "", "Unknown", F7981 &lt;= 25, "Young Adult", F7981 &lt;= 35, "Millennials", F7981 &lt;= 50, "Gen-X", F7981 &gt; 50, "Seniors")</f>
        <v>Unknown</v>
      </c>
      <c r="H7981" s="2">
        <v>144</v>
      </c>
      <c r="I7981" s="2" t="b">
        <f t="shared" si="248"/>
        <v>1</v>
      </c>
      <c r="J7981" s="2" t="b">
        <f t="shared" si="249"/>
        <v>0</v>
      </c>
    </row>
    <row r="7982" spans="1:10" x14ac:dyDescent="0.35">
      <c r="A7982" s="4">
        <v>233</v>
      </c>
      <c r="B7982" s="3" t="s">
        <v>152</v>
      </c>
      <c r="C7982" s="16">
        <v>45563</v>
      </c>
      <c r="D7982" s="1" t="s">
        <v>1</v>
      </c>
      <c r="E7982" s="1" t="s">
        <v>0</v>
      </c>
      <c r="G7982" s="2" t="str" cm="1">
        <f t="array" ref="G7982">_xlfn.IFS( F7982 = "", "Unknown", F7982 &lt;= 25, "Young Adult", F7982 &lt;= 35, "Millennials", F7982 &lt;= 50, "Gen-X", F7982 &gt; 50, "Seniors")</f>
        <v>Unknown</v>
      </c>
      <c r="H7982" s="2">
        <v>144</v>
      </c>
      <c r="I7982" s="2" t="b">
        <f t="shared" si="248"/>
        <v>1</v>
      </c>
      <c r="J7982" s="2" t="b">
        <f t="shared" si="249"/>
        <v>0</v>
      </c>
    </row>
    <row r="7983" spans="1:10" x14ac:dyDescent="0.35">
      <c r="A7983" s="4">
        <v>233</v>
      </c>
      <c r="B7983" s="3" t="s">
        <v>152</v>
      </c>
      <c r="C7983" s="16">
        <v>45563</v>
      </c>
      <c r="D7983" s="1" t="s">
        <v>1</v>
      </c>
      <c r="E7983" s="1" t="s">
        <v>3</v>
      </c>
      <c r="F7983" s="2">
        <v>28</v>
      </c>
      <c r="G7983" s="2" t="str" cm="1">
        <f t="array" ref="G7983">_xlfn.IFS( F7983 = "", "Unknown", F7983 &lt;= 25, "Young Adult", F7983 &lt;= 35, "Millennials", F7983 &lt;= 50, "Gen-X", F7983 &gt; 50, "Seniors")</f>
        <v>Millennials</v>
      </c>
      <c r="H7983" s="2">
        <v>144</v>
      </c>
      <c r="I7983" s="2" t="b">
        <f t="shared" si="248"/>
        <v>1</v>
      </c>
      <c r="J7983" s="2" t="b">
        <f t="shared" si="249"/>
        <v>0</v>
      </c>
    </row>
    <row r="7984" spans="1:10" x14ac:dyDescent="0.35">
      <c r="A7984" s="4">
        <v>233</v>
      </c>
      <c r="B7984" s="3" t="s">
        <v>152</v>
      </c>
      <c r="C7984" s="16">
        <v>45563</v>
      </c>
      <c r="D7984" s="1" t="s">
        <v>1</v>
      </c>
      <c r="E7984" s="1" t="s">
        <v>3</v>
      </c>
      <c r="F7984" s="2">
        <v>27</v>
      </c>
      <c r="G7984" s="2" t="str" cm="1">
        <f t="array" ref="G7984">_xlfn.IFS( F7984 = "", "Unknown", F7984 &lt;= 25, "Young Adult", F7984 &lt;= 35, "Millennials", F7984 &lt;= 50, "Gen-X", F7984 &gt; 50, "Seniors")</f>
        <v>Millennials</v>
      </c>
      <c r="H7984" s="2">
        <v>115</v>
      </c>
      <c r="I7984" s="2" t="b">
        <f t="shared" si="248"/>
        <v>1</v>
      </c>
      <c r="J7984" s="2" t="b">
        <f t="shared" si="249"/>
        <v>0</v>
      </c>
    </row>
    <row r="7985" spans="1:10" x14ac:dyDescent="0.35">
      <c r="A7985" s="4">
        <v>233</v>
      </c>
      <c r="B7985" s="3" t="s">
        <v>152</v>
      </c>
      <c r="C7985" s="16">
        <v>45563</v>
      </c>
      <c r="D7985" s="1" t="s">
        <v>1</v>
      </c>
      <c r="E7985" s="1" t="s">
        <v>0</v>
      </c>
      <c r="G7985" s="2" t="str" cm="1">
        <f t="array" ref="G7985">_xlfn.IFS( F7985 = "", "Unknown", F7985 &lt;= 25, "Young Adult", F7985 &lt;= 35, "Millennials", F7985 &lt;= 50, "Gen-X", F7985 &gt; 50, "Seniors")</f>
        <v>Unknown</v>
      </c>
      <c r="H7985" s="2">
        <v>125</v>
      </c>
      <c r="I7985" s="2" t="b">
        <f t="shared" si="248"/>
        <v>1</v>
      </c>
      <c r="J7985" s="2" t="b">
        <f t="shared" si="249"/>
        <v>0</v>
      </c>
    </row>
    <row r="7986" spans="1:10" x14ac:dyDescent="0.35">
      <c r="A7986" s="4">
        <v>233</v>
      </c>
      <c r="B7986" s="3" t="s">
        <v>152</v>
      </c>
      <c r="C7986" s="16">
        <v>45563</v>
      </c>
      <c r="D7986" s="1" t="s">
        <v>1</v>
      </c>
      <c r="E7986" s="1" t="s">
        <v>3</v>
      </c>
      <c r="F7986" s="2">
        <v>29</v>
      </c>
      <c r="G7986" s="2" t="str" cm="1">
        <f t="array" ref="G7986">_xlfn.IFS( F7986 = "", "Unknown", F7986 &lt;= 25, "Young Adult", F7986 &lt;= 35, "Millennials", F7986 &lt;= 50, "Gen-X", F7986 &gt; 50, "Seniors")</f>
        <v>Millennials</v>
      </c>
      <c r="H7986" s="2">
        <v>10</v>
      </c>
      <c r="I7986" s="2" t="b">
        <f t="shared" si="248"/>
        <v>0</v>
      </c>
      <c r="J7986" s="2" t="b">
        <f t="shared" si="249"/>
        <v>0</v>
      </c>
    </row>
    <row r="7987" spans="1:10" x14ac:dyDescent="0.35">
      <c r="A7987" s="4">
        <v>233</v>
      </c>
      <c r="B7987" s="3" t="s">
        <v>152</v>
      </c>
      <c r="C7987" s="16">
        <v>45563</v>
      </c>
      <c r="D7987" s="1" t="s">
        <v>1</v>
      </c>
      <c r="E7987" s="1" t="s">
        <v>3</v>
      </c>
      <c r="F7987" s="2">
        <v>25</v>
      </c>
      <c r="G7987" s="2" t="str" cm="1">
        <f t="array" ref="G7987">_xlfn.IFS( F7987 = "", "Unknown", F7987 &lt;= 25, "Young Adult", F7987 &lt;= 35, "Millennials", F7987 &lt;= 50, "Gen-X", F7987 &gt; 50, "Seniors")</f>
        <v>Young Adult</v>
      </c>
      <c r="H7987" s="2">
        <v>49</v>
      </c>
      <c r="I7987" s="2" t="b">
        <f t="shared" si="248"/>
        <v>1</v>
      </c>
      <c r="J7987" s="2" t="b">
        <f t="shared" si="249"/>
        <v>0</v>
      </c>
    </row>
    <row r="7988" spans="1:10" x14ac:dyDescent="0.35">
      <c r="A7988" s="4">
        <v>233</v>
      </c>
      <c r="B7988" s="3" t="s">
        <v>152</v>
      </c>
      <c r="C7988" s="16">
        <v>45563</v>
      </c>
      <c r="D7988" s="1" t="s">
        <v>1</v>
      </c>
      <c r="E7988" s="1" t="s">
        <v>0</v>
      </c>
      <c r="G7988" s="2" t="str" cm="1">
        <f t="array" ref="G7988">_xlfn.IFS( F7988 = "", "Unknown", F7988 &lt;= 25, "Young Adult", F7988 &lt;= 35, "Millennials", F7988 &lt;= 50, "Gen-X", F7988 &gt; 50, "Seniors")</f>
        <v>Unknown</v>
      </c>
      <c r="H7988" s="2">
        <v>144</v>
      </c>
      <c r="I7988" s="2" t="b">
        <f t="shared" si="248"/>
        <v>1</v>
      </c>
      <c r="J7988" s="2" t="b">
        <f t="shared" si="249"/>
        <v>0</v>
      </c>
    </row>
    <row r="7989" spans="1:10" x14ac:dyDescent="0.35">
      <c r="A7989" s="4">
        <v>233</v>
      </c>
      <c r="B7989" s="3" t="s">
        <v>152</v>
      </c>
      <c r="C7989" s="16">
        <v>45563</v>
      </c>
      <c r="D7989" s="1" t="s">
        <v>1</v>
      </c>
      <c r="E7989" s="1" t="s">
        <v>0</v>
      </c>
      <c r="G7989" s="2" t="str" cm="1">
        <f t="array" ref="G7989">_xlfn.IFS( F7989 = "", "Unknown", F7989 &lt;= 25, "Young Adult", F7989 &lt;= 35, "Millennials", F7989 &lt;= 50, "Gen-X", F7989 &gt; 50, "Seniors")</f>
        <v>Unknown</v>
      </c>
      <c r="H7989" s="2">
        <v>144</v>
      </c>
      <c r="I7989" s="2" t="b">
        <f t="shared" si="248"/>
        <v>1</v>
      </c>
      <c r="J7989" s="2" t="b">
        <f t="shared" si="249"/>
        <v>0</v>
      </c>
    </row>
    <row r="7990" spans="1:10" x14ac:dyDescent="0.35">
      <c r="A7990" s="4">
        <v>233</v>
      </c>
      <c r="B7990" s="3" t="s">
        <v>152</v>
      </c>
      <c r="C7990" s="16">
        <v>45563</v>
      </c>
      <c r="D7990" s="1" t="s">
        <v>5</v>
      </c>
      <c r="E7990" s="1" t="s">
        <v>0</v>
      </c>
      <c r="G7990" s="2" t="str" cm="1">
        <f t="array" ref="G7990">_xlfn.IFS( F7990 = "", "Unknown", F7990 &lt;= 25, "Young Adult", F7990 &lt;= 35, "Millennials", F7990 &lt;= 50, "Gen-X", F7990 &gt; 50, "Seniors")</f>
        <v>Unknown</v>
      </c>
      <c r="I7990" s="2" t="b">
        <f t="shared" si="248"/>
        <v>0</v>
      </c>
      <c r="J7990" s="2" t="b">
        <f t="shared" si="249"/>
        <v>0</v>
      </c>
    </row>
    <row r="7991" spans="1:10" x14ac:dyDescent="0.35">
      <c r="A7991" s="4">
        <v>233</v>
      </c>
      <c r="B7991" s="3" t="s">
        <v>152</v>
      </c>
      <c r="C7991" s="16">
        <v>45563</v>
      </c>
      <c r="D7991" s="1" t="s">
        <v>1</v>
      </c>
      <c r="E7991" s="1" t="s">
        <v>4</v>
      </c>
      <c r="F7991" s="2">
        <v>25</v>
      </c>
      <c r="G7991" s="2" t="str" cm="1">
        <f t="array" ref="G7991">_xlfn.IFS( F7991 = "", "Unknown", F7991 &lt;= 25, "Young Adult", F7991 &lt;= 35, "Millennials", F7991 &lt;= 50, "Gen-X", F7991 &gt; 50, "Seniors")</f>
        <v>Young Adult</v>
      </c>
      <c r="H7991" s="2">
        <v>141</v>
      </c>
      <c r="I7991" s="2" t="b">
        <f t="shared" si="248"/>
        <v>1</v>
      </c>
      <c r="J7991" s="2" t="b">
        <f t="shared" si="249"/>
        <v>0</v>
      </c>
    </row>
    <row r="7992" spans="1:10" x14ac:dyDescent="0.35">
      <c r="A7992" s="4">
        <v>233</v>
      </c>
      <c r="B7992" s="3" t="s">
        <v>152</v>
      </c>
      <c r="C7992" s="16">
        <v>45563</v>
      </c>
      <c r="D7992" s="1" t="s">
        <v>1</v>
      </c>
      <c r="E7992" s="1" t="s">
        <v>0</v>
      </c>
      <c r="G7992" s="2" t="str" cm="1">
        <f t="array" ref="G7992">_xlfn.IFS( F7992 = "", "Unknown", F7992 &lt;= 25, "Young Adult", F7992 &lt;= 35, "Millennials", F7992 &lt;= 50, "Gen-X", F7992 &gt; 50, "Seniors")</f>
        <v>Unknown</v>
      </c>
      <c r="H7992" s="2">
        <v>144</v>
      </c>
      <c r="I7992" s="2" t="b">
        <f t="shared" si="248"/>
        <v>1</v>
      </c>
      <c r="J7992" s="2" t="b">
        <f t="shared" si="249"/>
        <v>0</v>
      </c>
    </row>
    <row r="7993" spans="1:10" x14ac:dyDescent="0.35">
      <c r="A7993" s="4">
        <v>233</v>
      </c>
      <c r="B7993" s="3" t="s">
        <v>152</v>
      </c>
      <c r="C7993" s="16">
        <v>45563</v>
      </c>
      <c r="D7993" s="1" t="s">
        <v>1</v>
      </c>
      <c r="E7993" s="1" t="s">
        <v>0</v>
      </c>
      <c r="G7993" s="2" t="str" cm="1">
        <f t="array" ref="G7993">_xlfn.IFS( F7993 = "", "Unknown", F7993 &lt;= 25, "Young Adult", F7993 &lt;= 35, "Millennials", F7993 &lt;= 50, "Gen-X", F7993 &gt; 50, "Seniors")</f>
        <v>Unknown</v>
      </c>
      <c r="H7993" s="2">
        <v>144</v>
      </c>
      <c r="I7993" s="2" t="b">
        <f t="shared" si="248"/>
        <v>1</v>
      </c>
      <c r="J7993" s="2" t="b">
        <f t="shared" si="249"/>
        <v>0</v>
      </c>
    </row>
    <row r="7994" spans="1:10" x14ac:dyDescent="0.35">
      <c r="A7994" s="4">
        <v>233</v>
      </c>
      <c r="B7994" s="3" t="s">
        <v>152</v>
      </c>
      <c r="C7994" s="16">
        <v>45563</v>
      </c>
      <c r="D7994" s="1" t="s">
        <v>1</v>
      </c>
      <c r="E7994" s="1" t="s">
        <v>0</v>
      </c>
      <c r="G7994" s="2" t="str" cm="1">
        <f t="array" ref="G7994">_xlfn.IFS( F7994 = "", "Unknown", F7994 &lt;= 25, "Young Adult", F7994 &lt;= 35, "Millennials", F7994 &lt;= 50, "Gen-X", F7994 &gt; 50, "Seniors")</f>
        <v>Unknown</v>
      </c>
      <c r="H7994" s="2">
        <v>144</v>
      </c>
      <c r="I7994" s="2" t="b">
        <f t="shared" si="248"/>
        <v>1</v>
      </c>
      <c r="J7994" s="2" t="b">
        <f t="shared" si="249"/>
        <v>0</v>
      </c>
    </row>
    <row r="7995" spans="1:10" x14ac:dyDescent="0.35">
      <c r="A7995" s="4">
        <v>233</v>
      </c>
      <c r="B7995" s="3" t="s">
        <v>152</v>
      </c>
      <c r="C7995" s="16">
        <v>45563</v>
      </c>
      <c r="D7995" s="1" t="s">
        <v>1</v>
      </c>
      <c r="E7995" s="1" t="s">
        <v>0</v>
      </c>
      <c r="G7995" s="2" t="str" cm="1">
        <f t="array" ref="G7995">_xlfn.IFS( F7995 = "", "Unknown", F7995 &lt;= 25, "Young Adult", F7995 &lt;= 35, "Millennials", F7995 &lt;= 50, "Gen-X", F7995 &gt; 50, "Seniors")</f>
        <v>Unknown</v>
      </c>
      <c r="H7995" s="2">
        <v>144</v>
      </c>
      <c r="I7995" s="2" t="b">
        <f t="shared" si="248"/>
        <v>1</v>
      </c>
      <c r="J7995" s="2" t="b">
        <f t="shared" si="249"/>
        <v>0</v>
      </c>
    </row>
    <row r="7996" spans="1:10" x14ac:dyDescent="0.35">
      <c r="A7996" s="4">
        <v>233</v>
      </c>
      <c r="B7996" s="3" t="s">
        <v>152</v>
      </c>
      <c r="C7996" s="16">
        <v>45563</v>
      </c>
      <c r="D7996" s="1" t="s">
        <v>1</v>
      </c>
      <c r="E7996" s="1" t="s">
        <v>3</v>
      </c>
      <c r="F7996" s="2">
        <v>32</v>
      </c>
      <c r="G7996" s="2" t="str" cm="1">
        <f t="array" ref="G7996">_xlfn.IFS( F7996 = "", "Unknown", F7996 &lt;= 25, "Young Adult", F7996 &lt;= 35, "Millennials", F7996 &lt;= 50, "Gen-X", F7996 &gt; 50, "Seniors")</f>
        <v>Millennials</v>
      </c>
      <c r="H7996" s="2">
        <v>14</v>
      </c>
      <c r="I7996" s="2" t="b">
        <f t="shared" si="248"/>
        <v>0</v>
      </c>
      <c r="J7996" s="2" t="b">
        <f t="shared" si="249"/>
        <v>0</v>
      </c>
    </row>
    <row r="7997" spans="1:10" x14ac:dyDescent="0.35">
      <c r="A7997" s="4">
        <v>233</v>
      </c>
      <c r="B7997" s="3" t="s">
        <v>152</v>
      </c>
      <c r="C7997" s="16">
        <v>45563</v>
      </c>
      <c r="D7997" s="1" t="s">
        <v>1</v>
      </c>
      <c r="E7997" s="1" t="s">
        <v>0</v>
      </c>
      <c r="G7997" s="2" t="str" cm="1">
        <f t="array" ref="G7997">_xlfn.IFS( F7997 = "", "Unknown", F7997 &lt;= 25, "Young Adult", F7997 &lt;= 35, "Millennials", F7997 &lt;= 50, "Gen-X", F7997 &gt; 50, "Seniors")</f>
        <v>Unknown</v>
      </c>
      <c r="H7997" s="2">
        <v>129</v>
      </c>
      <c r="I7997" s="2" t="b">
        <f t="shared" si="248"/>
        <v>1</v>
      </c>
      <c r="J7997" s="2" t="b">
        <f t="shared" si="249"/>
        <v>0</v>
      </c>
    </row>
    <row r="7998" spans="1:10" x14ac:dyDescent="0.35">
      <c r="A7998" s="4">
        <v>233</v>
      </c>
      <c r="B7998" s="3" t="s">
        <v>152</v>
      </c>
      <c r="C7998" s="16">
        <v>45563</v>
      </c>
      <c r="D7998" s="1" t="s">
        <v>1</v>
      </c>
      <c r="E7998" s="1" t="s">
        <v>0</v>
      </c>
      <c r="G7998" s="2" t="str" cm="1">
        <f t="array" ref="G7998">_xlfn.IFS( F7998 = "", "Unknown", F7998 &lt;= 25, "Young Adult", F7998 &lt;= 35, "Millennials", F7998 &lt;= 50, "Gen-X", F7998 &gt; 50, "Seniors")</f>
        <v>Unknown</v>
      </c>
      <c r="H7998" s="2">
        <v>144</v>
      </c>
      <c r="I7998" s="2" t="b">
        <f t="shared" si="248"/>
        <v>1</v>
      </c>
      <c r="J7998" s="2" t="b">
        <f t="shared" si="249"/>
        <v>0</v>
      </c>
    </row>
    <row r="7999" spans="1:10" x14ac:dyDescent="0.35">
      <c r="A7999" s="4">
        <v>233</v>
      </c>
      <c r="B7999" s="3" t="s">
        <v>152</v>
      </c>
      <c r="C7999" s="16">
        <v>45563</v>
      </c>
      <c r="D7999" s="1" t="s">
        <v>1</v>
      </c>
      <c r="E7999" s="1" t="s">
        <v>3</v>
      </c>
      <c r="F7999" s="2">
        <v>30</v>
      </c>
      <c r="G7999" s="2" t="str" cm="1">
        <f t="array" ref="G7999">_xlfn.IFS( F7999 = "", "Unknown", F7999 &lt;= 25, "Young Adult", F7999 &lt;= 35, "Millennials", F7999 &lt;= 50, "Gen-X", F7999 &gt; 50, "Seniors")</f>
        <v>Millennials</v>
      </c>
      <c r="H7999" s="2">
        <v>85</v>
      </c>
      <c r="I7999" s="2" t="b">
        <f t="shared" si="248"/>
        <v>1</v>
      </c>
      <c r="J7999" s="2" t="b">
        <f t="shared" si="249"/>
        <v>0</v>
      </c>
    </row>
    <row r="8000" spans="1:10" x14ac:dyDescent="0.35">
      <c r="A8000" s="4">
        <v>233</v>
      </c>
      <c r="B8000" s="3" t="s">
        <v>152</v>
      </c>
      <c r="C8000" s="16">
        <v>45563</v>
      </c>
      <c r="D8000" s="1" t="s">
        <v>1</v>
      </c>
      <c r="E8000" s="1" t="s">
        <v>3</v>
      </c>
      <c r="F8000" s="2">
        <v>27</v>
      </c>
      <c r="G8000" s="2" t="str" cm="1">
        <f t="array" ref="G8000">_xlfn.IFS( F8000 = "", "Unknown", F8000 &lt;= 25, "Young Adult", F8000 &lt;= 35, "Millennials", F8000 &lt;= 50, "Gen-X", F8000 &gt; 50, "Seniors")</f>
        <v>Millennials</v>
      </c>
      <c r="H8000" s="2">
        <v>144</v>
      </c>
      <c r="I8000" s="2" t="b">
        <f t="shared" si="248"/>
        <v>1</v>
      </c>
      <c r="J8000" s="2" t="b">
        <f t="shared" si="249"/>
        <v>0</v>
      </c>
    </row>
    <row r="8001" spans="1:10" x14ac:dyDescent="0.35">
      <c r="A8001" s="4">
        <v>233</v>
      </c>
      <c r="B8001" s="3" t="s">
        <v>152</v>
      </c>
      <c r="C8001" s="16">
        <v>45563</v>
      </c>
      <c r="D8001" s="1" t="s">
        <v>1</v>
      </c>
      <c r="E8001" s="1" t="s">
        <v>4</v>
      </c>
      <c r="F8001" s="2">
        <v>29</v>
      </c>
      <c r="G8001" s="2" t="str" cm="1">
        <f t="array" ref="G8001">_xlfn.IFS( F8001 = "", "Unknown", F8001 &lt;= 25, "Young Adult", F8001 &lt;= 35, "Millennials", F8001 &lt;= 50, "Gen-X", F8001 &gt; 50, "Seniors")</f>
        <v>Millennials</v>
      </c>
      <c r="H8001" s="2">
        <v>12</v>
      </c>
      <c r="I8001" s="2" t="b">
        <f t="shared" si="248"/>
        <v>0</v>
      </c>
      <c r="J8001" s="2" t="b">
        <f t="shared" si="249"/>
        <v>0</v>
      </c>
    </row>
    <row r="8002" spans="1:10" x14ac:dyDescent="0.35">
      <c r="A8002" s="4">
        <v>233</v>
      </c>
      <c r="B8002" s="3" t="s">
        <v>152</v>
      </c>
      <c r="C8002" s="16">
        <v>45563</v>
      </c>
      <c r="D8002" s="1" t="s">
        <v>1</v>
      </c>
      <c r="E8002" s="1" t="s">
        <v>0</v>
      </c>
      <c r="G8002" s="2" t="str" cm="1">
        <f t="array" ref="G8002">_xlfn.IFS( F8002 = "", "Unknown", F8002 &lt;= 25, "Young Adult", F8002 &lt;= 35, "Millennials", F8002 &lt;= 50, "Gen-X", F8002 &gt; 50, "Seniors")</f>
        <v>Unknown</v>
      </c>
      <c r="H8002" s="2">
        <v>144</v>
      </c>
      <c r="I8002" s="2" t="b">
        <f t="shared" ref="I8002:I8065" si="250">AND(D8002="ACTIVE", H8002 &gt;30)</f>
        <v>1</v>
      </c>
      <c r="J8002" s="2" t="b">
        <f t="shared" ref="J8002:J8065" si="251">AND(D8002="ACTIVE", H8002 &gt;180)</f>
        <v>0</v>
      </c>
    </row>
    <row r="8003" spans="1:10" x14ac:dyDescent="0.35">
      <c r="A8003" s="4">
        <v>233</v>
      </c>
      <c r="B8003" s="3" t="s">
        <v>152</v>
      </c>
      <c r="C8003" s="16">
        <v>45563</v>
      </c>
      <c r="D8003" s="1" t="s">
        <v>1</v>
      </c>
      <c r="E8003" s="1" t="s">
        <v>0</v>
      </c>
      <c r="G8003" s="2" t="str" cm="1">
        <f t="array" ref="G8003">_xlfn.IFS( F8003 = "", "Unknown", F8003 &lt;= 25, "Young Adult", F8003 &lt;= 35, "Millennials", F8003 &lt;= 50, "Gen-X", F8003 &gt; 50, "Seniors")</f>
        <v>Unknown</v>
      </c>
      <c r="H8003" s="2">
        <v>144</v>
      </c>
      <c r="I8003" s="2" t="b">
        <f t="shared" si="250"/>
        <v>1</v>
      </c>
      <c r="J8003" s="2" t="b">
        <f t="shared" si="251"/>
        <v>0</v>
      </c>
    </row>
    <row r="8004" spans="1:10" x14ac:dyDescent="0.35">
      <c r="A8004" s="4">
        <v>233</v>
      </c>
      <c r="B8004" s="3" t="s">
        <v>152</v>
      </c>
      <c r="C8004" s="16">
        <v>45563</v>
      </c>
      <c r="D8004" s="1" t="s">
        <v>1</v>
      </c>
      <c r="E8004" s="1" t="s">
        <v>0</v>
      </c>
      <c r="G8004" s="2" t="str" cm="1">
        <f t="array" ref="G8004">_xlfn.IFS( F8004 = "", "Unknown", F8004 &lt;= 25, "Young Adult", F8004 &lt;= 35, "Millennials", F8004 &lt;= 50, "Gen-X", F8004 &gt; 50, "Seniors")</f>
        <v>Unknown</v>
      </c>
      <c r="H8004" s="2">
        <v>143</v>
      </c>
      <c r="I8004" s="2" t="b">
        <f t="shared" si="250"/>
        <v>1</v>
      </c>
      <c r="J8004" s="2" t="b">
        <f t="shared" si="251"/>
        <v>0</v>
      </c>
    </row>
    <row r="8005" spans="1:10" x14ac:dyDescent="0.35">
      <c r="A8005" s="4">
        <v>233</v>
      </c>
      <c r="B8005" s="3" t="s">
        <v>152</v>
      </c>
      <c r="C8005" s="16">
        <v>45563</v>
      </c>
      <c r="D8005" s="1" t="s">
        <v>1</v>
      </c>
      <c r="E8005" s="1" t="s">
        <v>0</v>
      </c>
      <c r="G8005" s="2" t="str" cm="1">
        <f t="array" ref="G8005">_xlfn.IFS( F8005 = "", "Unknown", F8005 &lt;= 25, "Young Adult", F8005 &lt;= 35, "Millennials", F8005 &lt;= 50, "Gen-X", F8005 &gt; 50, "Seniors")</f>
        <v>Unknown</v>
      </c>
      <c r="H8005" s="2">
        <v>144</v>
      </c>
      <c r="I8005" s="2" t="b">
        <f t="shared" si="250"/>
        <v>1</v>
      </c>
      <c r="J8005" s="2" t="b">
        <f t="shared" si="251"/>
        <v>0</v>
      </c>
    </row>
    <row r="8006" spans="1:10" x14ac:dyDescent="0.35">
      <c r="A8006" s="4">
        <v>233</v>
      </c>
      <c r="B8006" s="3" t="s">
        <v>152</v>
      </c>
      <c r="C8006" s="16">
        <v>45563</v>
      </c>
      <c r="D8006" s="1" t="s">
        <v>1</v>
      </c>
      <c r="E8006" s="1" t="s">
        <v>3</v>
      </c>
      <c r="F8006" s="2">
        <v>29</v>
      </c>
      <c r="G8006" s="2" t="str" cm="1">
        <f t="array" ref="G8006">_xlfn.IFS( F8006 = "", "Unknown", F8006 &lt;= 25, "Young Adult", F8006 &lt;= 35, "Millennials", F8006 &lt;= 50, "Gen-X", F8006 &gt; 50, "Seniors")</f>
        <v>Millennials</v>
      </c>
      <c r="H8006" s="2">
        <v>89</v>
      </c>
      <c r="I8006" s="2" t="b">
        <f t="shared" si="250"/>
        <v>1</v>
      </c>
      <c r="J8006" s="2" t="b">
        <f t="shared" si="251"/>
        <v>0</v>
      </c>
    </row>
    <row r="8007" spans="1:10" x14ac:dyDescent="0.35">
      <c r="A8007" s="4">
        <v>233</v>
      </c>
      <c r="B8007" s="3" t="s">
        <v>152</v>
      </c>
      <c r="C8007" s="16">
        <v>45563</v>
      </c>
      <c r="D8007" s="1" t="s">
        <v>1</v>
      </c>
      <c r="E8007" s="1" t="s">
        <v>3</v>
      </c>
      <c r="F8007" s="2">
        <v>28</v>
      </c>
      <c r="G8007" s="2" t="str" cm="1">
        <f t="array" ref="G8007">_xlfn.IFS( F8007 = "", "Unknown", F8007 &lt;= 25, "Young Adult", F8007 &lt;= 35, "Millennials", F8007 &lt;= 50, "Gen-X", F8007 &gt; 50, "Seniors")</f>
        <v>Millennials</v>
      </c>
      <c r="H8007" s="2">
        <v>115</v>
      </c>
      <c r="I8007" s="2" t="b">
        <f t="shared" si="250"/>
        <v>1</v>
      </c>
      <c r="J8007" s="2" t="b">
        <f t="shared" si="251"/>
        <v>0</v>
      </c>
    </row>
    <row r="8008" spans="1:10" x14ac:dyDescent="0.35">
      <c r="A8008" s="4">
        <v>233</v>
      </c>
      <c r="B8008" s="3" t="s">
        <v>152</v>
      </c>
      <c r="C8008" s="16">
        <v>45563</v>
      </c>
      <c r="D8008" s="1" t="s">
        <v>1</v>
      </c>
      <c r="E8008" s="1" t="s">
        <v>0</v>
      </c>
      <c r="G8008" s="2" t="str" cm="1">
        <f t="array" ref="G8008">_xlfn.IFS( F8008 = "", "Unknown", F8008 &lt;= 25, "Young Adult", F8008 &lt;= 35, "Millennials", F8008 &lt;= 50, "Gen-X", F8008 &gt; 50, "Seniors")</f>
        <v>Unknown</v>
      </c>
      <c r="H8008" s="2">
        <v>144</v>
      </c>
      <c r="I8008" s="2" t="b">
        <f t="shared" si="250"/>
        <v>1</v>
      </c>
      <c r="J8008" s="2" t="b">
        <f t="shared" si="251"/>
        <v>0</v>
      </c>
    </row>
    <row r="8009" spans="1:10" x14ac:dyDescent="0.35">
      <c r="A8009" s="4">
        <v>233</v>
      </c>
      <c r="B8009" s="3" t="s">
        <v>152</v>
      </c>
      <c r="C8009" s="16">
        <v>45563</v>
      </c>
      <c r="D8009" s="1" t="s">
        <v>1</v>
      </c>
      <c r="E8009" s="1" t="s">
        <v>0</v>
      </c>
      <c r="G8009" s="2" t="str" cm="1">
        <f t="array" ref="G8009">_xlfn.IFS( F8009 = "", "Unknown", F8009 &lt;= 25, "Young Adult", F8009 &lt;= 35, "Millennials", F8009 &lt;= 50, "Gen-X", F8009 &gt; 50, "Seniors")</f>
        <v>Unknown</v>
      </c>
      <c r="H8009" s="2">
        <v>144</v>
      </c>
      <c r="I8009" s="2" t="b">
        <f t="shared" si="250"/>
        <v>1</v>
      </c>
      <c r="J8009" s="2" t="b">
        <f t="shared" si="251"/>
        <v>0</v>
      </c>
    </row>
    <row r="8010" spans="1:10" x14ac:dyDescent="0.35">
      <c r="A8010" s="4">
        <v>233</v>
      </c>
      <c r="B8010" s="3" t="s">
        <v>152</v>
      </c>
      <c r="C8010" s="16">
        <v>45563</v>
      </c>
      <c r="D8010" s="1" t="s">
        <v>1</v>
      </c>
      <c r="E8010" s="1" t="s">
        <v>0</v>
      </c>
      <c r="G8010" s="2" t="str" cm="1">
        <f t="array" ref="G8010">_xlfn.IFS( F8010 = "", "Unknown", F8010 &lt;= 25, "Young Adult", F8010 &lt;= 35, "Millennials", F8010 &lt;= 50, "Gen-X", F8010 &gt; 50, "Seniors")</f>
        <v>Unknown</v>
      </c>
      <c r="H8010" s="2">
        <v>144</v>
      </c>
      <c r="I8010" s="2" t="b">
        <f t="shared" si="250"/>
        <v>1</v>
      </c>
      <c r="J8010" s="2" t="b">
        <f t="shared" si="251"/>
        <v>0</v>
      </c>
    </row>
    <row r="8011" spans="1:10" x14ac:dyDescent="0.35">
      <c r="A8011" s="4">
        <v>233</v>
      </c>
      <c r="B8011" s="3" t="s">
        <v>152</v>
      </c>
      <c r="C8011" s="16">
        <v>45563</v>
      </c>
      <c r="D8011" s="1" t="s">
        <v>1</v>
      </c>
      <c r="E8011" s="1" t="s">
        <v>3</v>
      </c>
      <c r="F8011" s="2">
        <v>29</v>
      </c>
      <c r="G8011" s="2" t="str" cm="1">
        <f t="array" ref="G8011">_xlfn.IFS( F8011 = "", "Unknown", F8011 &lt;= 25, "Young Adult", F8011 &lt;= 35, "Millennials", F8011 &lt;= 50, "Gen-X", F8011 &gt; 50, "Seniors")</f>
        <v>Millennials</v>
      </c>
      <c r="H8011" s="2">
        <v>82</v>
      </c>
      <c r="I8011" s="2" t="b">
        <f t="shared" si="250"/>
        <v>1</v>
      </c>
      <c r="J8011" s="2" t="b">
        <f t="shared" si="251"/>
        <v>0</v>
      </c>
    </row>
    <row r="8012" spans="1:10" x14ac:dyDescent="0.35">
      <c r="A8012" s="4">
        <v>233</v>
      </c>
      <c r="B8012" s="3" t="s">
        <v>152</v>
      </c>
      <c r="C8012" s="16">
        <v>45563</v>
      </c>
      <c r="D8012" s="1" t="s">
        <v>1</v>
      </c>
      <c r="E8012" s="1" t="s">
        <v>0</v>
      </c>
      <c r="G8012" s="2" t="str" cm="1">
        <f t="array" ref="G8012">_xlfn.IFS( F8012 = "", "Unknown", F8012 &lt;= 25, "Young Adult", F8012 &lt;= 35, "Millennials", F8012 &lt;= 50, "Gen-X", F8012 &gt; 50, "Seniors")</f>
        <v>Unknown</v>
      </c>
      <c r="H8012" s="2">
        <v>143</v>
      </c>
      <c r="I8012" s="2" t="b">
        <f t="shared" si="250"/>
        <v>1</v>
      </c>
      <c r="J8012" s="2" t="b">
        <f t="shared" si="251"/>
        <v>0</v>
      </c>
    </row>
    <row r="8013" spans="1:10" x14ac:dyDescent="0.35">
      <c r="A8013" s="4">
        <v>233</v>
      </c>
      <c r="B8013" s="3" t="s">
        <v>152</v>
      </c>
      <c r="C8013" s="16">
        <v>45563</v>
      </c>
      <c r="D8013" s="1" t="s">
        <v>1</v>
      </c>
      <c r="E8013" s="1" t="s">
        <v>3</v>
      </c>
      <c r="F8013" s="2">
        <v>29</v>
      </c>
      <c r="G8013" s="2" t="str" cm="1">
        <f t="array" ref="G8013">_xlfn.IFS( F8013 = "", "Unknown", F8013 &lt;= 25, "Young Adult", F8013 &lt;= 35, "Millennials", F8013 &lt;= 50, "Gen-X", F8013 &gt; 50, "Seniors")</f>
        <v>Millennials</v>
      </c>
      <c r="H8013" s="2">
        <v>143</v>
      </c>
      <c r="I8013" s="2" t="b">
        <f t="shared" si="250"/>
        <v>1</v>
      </c>
      <c r="J8013" s="2" t="b">
        <f t="shared" si="251"/>
        <v>0</v>
      </c>
    </row>
    <row r="8014" spans="1:10" x14ac:dyDescent="0.35">
      <c r="A8014" s="4">
        <v>233</v>
      </c>
      <c r="B8014" s="3" t="s">
        <v>152</v>
      </c>
      <c r="C8014" s="16">
        <v>45563</v>
      </c>
      <c r="D8014" s="1" t="s">
        <v>1</v>
      </c>
      <c r="E8014" s="1" t="s">
        <v>3</v>
      </c>
      <c r="F8014" s="2">
        <v>28</v>
      </c>
      <c r="G8014" s="2" t="str" cm="1">
        <f t="array" ref="G8014">_xlfn.IFS( F8014 = "", "Unknown", F8014 &lt;= 25, "Young Adult", F8014 &lt;= 35, "Millennials", F8014 &lt;= 50, "Gen-X", F8014 &gt; 50, "Seniors")</f>
        <v>Millennials</v>
      </c>
      <c r="H8014" s="2">
        <v>36</v>
      </c>
      <c r="I8014" s="2" t="b">
        <f t="shared" si="250"/>
        <v>1</v>
      </c>
      <c r="J8014" s="2" t="b">
        <f t="shared" si="251"/>
        <v>0</v>
      </c>
    </row>
    <row r="8015" spans="1:10" x14ac:dyDescent="0.35">
      <c r="A8015" s="4">
        <v>233</v>
      </c>
      <c r="B8015" s="3" t="s">
        <v>152</v>
      </c>
      <c r="C8015" s="16">
        <v>45563</v>
      </c>
      <c r="D8015" s="1" t="s">
        <v>1</v>
      </c>
      <c r="E8015" s="1" t="s">
        <v>0</v>
      </c>
      <c r="G8015" s="2" t="str" cm="1">
        <f t="array" ref="G8015">_xlfn.IFS( F8015 = "", "Unknown", F8015 &lt;= 25, "Young Adult", F8015 &lt;= 35, "Millennials", F8015 &lt;= 50, "Gen-X", F8015 &gt; 50, "Seniors")</f>
        <v>Unknown</v>
      </c>
      <c r="H8015" s="2">
        <v>129</v>
      </c>
      <c r="I8015" s="2" t="b">
        <f t="shared" si="250"/>
        <v>1</v>
      </c>
      <c r="J8015" s="2" t="b">
        <f t="shared" si="251"/>
        <v>0</v>
      </c>
    </row>
    <row r="8016" spans="1:10" x14ac:dyDescent="0.35">
      <c r="A8016" s="4">
        <v>233</v>
      </c>
      <c r="B8016" s="3" t="s">
        <v>152</v>
      </c>
      <c r="C8016" s="16">
        <v>45563</v>
      </c>
      <c r="D8016" s="1" t="s">
        <v>1</v>
      </c>
      <c r="E8016" s="1" t="s">
        <v>3</v>
      </c>
      <c r="F8016" s="2">
        <v>28</v>
      </c>
      <c r="G8016" s="2" t="str" cm="1">
        <f t="array" ref="G8016">_xlfn.IFS( F8016 = "", "Unknown", F8016 &lt;= 25, "Young Adult", F8016 &lt;= 35, "Millennials", F8016 &lt;= 50, "Gen-X", F8016 &gt; 50, "Seniors")</f>
        <v>Millennials</v>
      </c>
      <c r="H8016" s="2">
        <v>144</v>
      </c>
      <c r="I8016" s="2" t="b">
        <f t="shared" si="250"/>
        <v>1</v>
      </c>
      <c r="J8016" s="2" t="b">
        <f t="shared" si="251"/>
        <v>0</v>
      </c>
    </row>
    <row r="8017" spans="1:10" x14ac:dyDescent="0.35">
      <c r="A8017" s="4">
        <v>233</v>
      </c>
      <c r="B8017" s="3" t="s">
        <v>152</v>
      </c>
      <c r="C8017" s="16">
        <v>45563</v>
      </c>
      <c r="D8017" s="1" t="s">
        <v>1</v>
      </c>
      <c r="E8017" s="1" t="s">
        <v>0</v>
      </c>
      <c r="G8017" s="2" t="str" cm="1">
        <f t="array" ref="G8017">_xlfn.IFS( F8017 = "", "Unknown", F8017 &lt;= 25, "Young Adult", F8017 &lt;= 35, "Millennials", F8017 &lt;= 50, "Gen-X", F8017 &gt; 50, "Seniors")</f>
        <v>Unknown</v>
      </c>
      <c r="H8017" s="2">
        <v>143</v>
      </c>
      <c r="I8017" s="2" t="b">
        <f t="shared" si="250"/>
        <v>1</v>
      </c>
      <c r="J8017" s="2" t="b">
        <f t="shared" si="251"/>
        <v>0</v>
      </c>
    </row>
    <row r="8018" spans="1:10" x14ac:dyDescent="0.35">
      <c r="A8018" s="4">
        <v>233</v>
      </c>
      <c r="B8018" s="3" t="s">
        <v>152</v>
      </c>
      <c r="C8018" s="16">
        <v>45563</v>
      </c>
      <c r="D8018" s="1" t="s">
        <v>1</v>
      </c>
      <c r="E8018" s="1" t="s">
        <v>3</v>
      </c>
      <c r="F8018" s="2">
        <v>39</v>
      </c>
      <c r="G8018" s="2" t="str" cm="1">
        <f t="array" ref="G8018">_xlfn.IFS( F8018 = "", "Unknown", F8018 &lt;= 25, "Young Adult", F8018 &lt;= 35, "Millennials", F8018 &lt;= 50, "Gen-X", F8018 &gt; 50, "Seniors")</f>
        <v>Gen-X</v>
      </c>
      <c r="H8018" s="2">
        <v>144</v>
      </c>
      <c r="I8018" s="2" t="b">
        <f t="shared" si="250"/>
        <v>1</v>
      </c>
      <c r="J8018" s="2" t="b">
        <f t="shared" si="251"/>
        <v>0</v>
      </c>
    </row>
    <row r="8019" spans="1:10" x14ac:dyDescent="0.35">
      <c r="A8019" s="4">
        <v>233</v>
      </c>
      <c r="B8019" s="3" t="s">
        <v>152</v>
      </c>
      <c r="C8019" s="16">
        <v>45563</v>
      </c>
      <c r="D8019" s="1" t="s">
        <v>1</v>
      </c>
      <c r="E8019" s="1" t="s">
        <v>3</v>
      </c>
      <c r="F8019" s="2">
        <v>29</v>
      </c>
      <c r="G8019" s="2" t="str" cm="1">
        <f t="array" ref="G8019">_xlfn.IFS( F8019 = "", "Unknown", F8019 &lt;= 25, "Young Adult", F8019 &lt;= 35, "Millennials", F8019 &lt;= 50, "Gen-X", F8019 &gt; 50, "Seniors")</f>
        <v>Millennials</v>
      </c>
      <c r="H8019" s="2">
        <v>19</v>
      </c>
      <c r="I8019" s="2" t="b">
        <f t="shared" si="250"/>
        <v>0</v>
      </c>
      <c r="J8019" s="2" t="b">
        <f t="shared" si="251"/>
        <v>0</v>
      </c>
    </row>
    <row r="8020" spans="1:10" x14ac:dyDescent="0.35">
      <c r="A8020" s="4">
        <v>233</v>
      </c>
      <c r="B8020" s="3" t="s">
        <v>152</v>
      </c>
      <c r="C8020" s="16">
        <v>45563</v>
      </c>
      <c r="D8020" s="1" t="s">
        <v>1</v>
      </c>
      <c r="E8020" s="1" t="s">
        <v>0</v>
      </c>
      <c r="G8020" s="2" t="str" cm="1">
        <f t="array" ref="G8020">_xlfn.IFS( F8020 = "", "Unknown", F8020 &lt;= 25, "Young Adult", F8020 &lt;= 35, "Millennials", F8020 &lt;= 50, "Gen-X", F8020 &gt; 50, "Seniors")</f>
        <v>Unknown</v>
      </c>
      <c r="H8020" s="2">
        <v>144</v>
      </c>
      <c r="I8020" s="2" t="b">
        <f t="shared" si="250"/>
        <v>1</v>
      </c>
      <c r="J8020" s="2" t="b">
        <f t="shared" si="251"/>
        <v>0</v>
      </c>
    </row>
    <row r="8021" spans="1:10" x14ac:dyDescent="0.35">
      <c r="A8021" s="4">
        <v>233</v>
      </c>
      <c r="B8021" s="3" t="s">
        <v>152</v>
      </c>
      <c r="C8021" s="16">
        <v>45563</v>
      </c>
      <c r="D8021" s="1" t="s">
        <v>1</v>
      </c>
      <c r="E8021" s="1" t="s">
        <v>3</v>
      </c>
      <c r="F8021" s="2">
        <v>26</v>
      </c>
      <c r="G8021" s="2" t="str" cm="1">
        <f t="array" ref="G8021">_xlfn.IFS( F8021 = "", "Unknown", F8021 &lt;= 25, "Young Adult", F8021 &lt;= 35, "Millennials", F8021 &lt;= 50, "Gen-X", F8021 &gt; 50, "Seniors")</f>
        <v>Millennials</v>
      </c>
      <c r="H8021" s="2">
        <v>144</v>
      </c>
      <c r="I8021" s="2" t="b">
        <f t="shared" si="250"/>
        <v>1</v>
      </c>
      <c r="J8021" s="2" t="b">
        <f t="shared" si="251"/>
        <v>0</v>
      </c>
    </row>
    <row r="8022" spans="1:10" x14ac:dyDescent="0.35">
      <c r="A8022" s="4">
        <v>233</v>
      </c>
      <c r="B8022" s="3" t="s">
        <v>152</v>
      </c>
      <c r="C8022" s="16">
        <v>45563</v>
      </c>
      <c r="D8022" s="1" t="s">
        <v>1</v>
      </c>
      <c r="E8022" s="1" t="s">
        <v>4</v>
      </c>
      <c r="F8022" s="2">
        <v>33</v>
      </c>
      <c r="G8022" s="2" t="str" cm="1">
        <f t="array" ref="G8022">_xlfn.IFS( F8022 = "", "Unknown", F8022 &lt;= 25, "Young Adult", F8022 &lt;= 35, "Millennials", F8022 &lt;= 50, "Gen-X", F8022 &gt; 50, "Seniors")</f>
        <v>Millennials</v>
      </c>
      <c r="H8022" s="2">
        <v>6</v>
      </c>
      <c r="I8022" s="2" t="b">
        <f t="shared" si="250"/>
        <v>0</v>
      </c>
      <c r="J8022" s="2" t="b">
        <f t="shared" si="251"/>
        <v>0</v>
      </c>
    </row>
    <row r="8023" spans="1:10" x14ac:dyDescent="0.35">
      <c r="A8023" s="4">
        <v>233</v>
      </c>
      <c r="B8023" s="3" t="s">
        <v>152</v>
      </c>
      <c r="C8023" s="16">
        <v>45563</v>
      </c>
      <c r="D8023" s="1" t="s">
        <v>1</v>
      </c>
      <c r="E8023" s="1" t="s">
        <v>3</v>
      </c>
      <c r="F8023" s="2">
        <v>26</v>
      </c>
      <c r="G8023" s="2" t="str" cm="1">
        <f t="array" ref="G8023">_xlfn.IFS( F8023 = "", "Unknown", F8023 &lt;= 25, "Young Adult", F8023 &lt;= 35, "Millennials", F8023 &lt;= 50, "Gen-X", F8023 &gt; 50, "Seniors")</f>
        <v>Millennials</v>
      </c>
      <c r="H8023" s="2">
        <v>89</v>
      </c>
      <c r="I8023" s="2" t="b">
        <f t="shared" si="250"/>
        <v>1</v>
      </c>
      <c r="J8023" s="2" t="b">
        <f t="shared" si="251"/>
        <v>0</v>
      </c>
    </row>
    <row r="8024" spans="1:10" x14ac:dyDescent="0.35">
      <c r="A8024" s="4">
        <v>233</v>
      </c>
      <c r="B8024" s="3" t="s">
        <v>152</v>
      </c>
      <c r="C8024" s="16">
        <v>45563</v>
      </c>
      <c r="D8024" s="1" t="s">
        <v>1</v>
      </c>
      <c r="E8024" s="1" t="s">
        <v>0</v>
      </c>
      <c r="G8024" s="2" t="str" cm="1">
        <f t="array" ref="G8024">_xlfn.IFS( F8024 = "", "Unknown", F8024 &lt;= 25, "Young Adult", F8024 &lt;= 35, "Millennials", F8024 &lt;= 50, "Gen-X", F8024 &gt; 50, "Seniors")</f>
        <v>Unknown</v>
      </c>
      <c r="H8024" s="2">
        <v>144</v>
      </c>
      <c r="I8024" s="2" t="b">
        <f t="shared" si="250"/>
        <v>1</v>
      </c>
      <c r="J8024" s="2" t="b">
        <f t="shared" si="251"/>
        <v>0</v>
      </c>
    </row>
    <row r="8025" spans="1:10" x14ac:dyDescent="0.35">
      <c r="A8025" s="4">
        <v>233</v>
      </c>
      <c r="B8025" s="3" t="s">
        <v>152</v>
      </c>
      <c r="C8025" s="16">
        <v>45563</v>
      </c>
      <c r="D8025" s="1" t="s">
        <v>1</v>
      </c>
      <c r="E8025" s="1" t="s">
        <v>3</v>
      </c>
      <c r="F8025" s="2">
        <v>28</v>
      </c>
      <c r="G8025" s="2" t="str" cm="1">
        <f t="array" ref="G8025">_xlfn.IFS( F8025 = "", "Unknown", F8025 &lt;= 25, "Young Adult", F8025 &lt;= 35, "Millennials", F8025 &lt;= 50, "Gen-X", F8025 &gt; 50, "Seniors")</f>
        <v>Millennials</v>
      </c>
      <c r="H8025" s="2">
        <v>113</v>
      </c>
      <c r="I8025" s="2" t="b">
        <f t="shared" si="250"/>
        <v>1</v>
      </c>
      <c r="J8025" s="2" t="b">
        <f t="shared" si="251"/>
        <v>0</v>
      </c>
    </row>
    <row r="8026" spans="1:10" x14ac:dyDescent="0.35">
      <c r="A8026" s="4">
        <v>233</v>
      </c>
      <c r="B8026" s="3" t="s">
        <v>152</v>
      </c>
      <c r="C8026" s="16">
        <v>45563</v>
      </c>
      <c r="D8026" s="1" t="s">
        <v>1</v>
      </c>
      <c r="E8026" s="1" t="s">
        <v>0</v>
      </c>
      <c r="G8026" s="2" t="str" cm="1">
        <f t="array" ref="G8026">_xlfn.IFS( F8026 = "", "Unknown", F8026 &lt;= 25, "Young Adult", F8026 &lt;= 35, "Millennials", F8026 &lt;= 50, "Gen-X", F8026 &gt; 50, "Seniors")</f>
        <v>Unknown</v>
      </c>
      <c r="H8026" s="2">
        <v>123</v>
      </c>
      <c r="I8026" s="2" t="b">
        <f t="shared" si="250"/>
        <v>1</v>
      </c>
      <c r="J8026" s="2" t="b">
        <f t="shared" si="251"/>
        <v>0</v>
      </c>
    </row>
    <row r="8027" spans="1:10" x14ac:dyDescent="0.35">
      <c r="A8027" s="4">
        <v>233</v>
      </c>
      <c r="B8027" s="3" t="s">
        <v>152</v>
      </c>
      <c r="C8027" s="16">
        <v>45563</v>
      </c>
      <c r="D8027" s="1" t="s">
        <v>1</v>
      </c>
      <c r="E8027" s="1" t="s">
        <v>0</v>
      </c>
      <c r="G8027" s="2" t="str" cm="1">
        <f t="array" ref="G8027">_xlfn.IFS( F8027 = "", "Unknown", F8027 &lt;= 25, "Young Adult", F8027 &lt;= 35, "Millennials", F8027 &lt;= 50, "Gen-X", F8027 &gt; 50, "Seniors")</f>
        <v>Unknown</v>
      </c>
      <c r="H8027" s="2">
        <v>86</v>
      </c>
      <c r="I8027" s="2" t="b">
        <f t="shared" si="250"/>
        <v>1</v>
      </c>
      <c r="J8027" s="2" t="b">
        <f t="shared" si="251"/>
        <v>0</v>
      </c>
    </row>
    <row r="8028" spans="1:10" x14ac:dyDescent="0.35">
      <c r="A8028" s="4">
        <v>233</v>
      </c>
      <c r="B8028" s="3" t="s">
        <v>152</v>
      </c>
      <c r="C8028" s="16">
        <v>45563</v>
      </c>
      <c r="D8028" s="1" t="s">
        <v>1</v>
      </c>
      <c r="E8028" s="1" t="s">
        <v>3</v>
      </c>
      <c r="F8028" s="2">
        <v>29</v>
      </c>
      <c r="G8028" s="2" t="str" cm="1">
        <f t="array" ref="G8028">_xlfn.IFS( F8028 = "", "Unknown", F8028 &lt;= 25, "Young Adult", F8028 &lt;= 35, "Millennials", F8028 &lt;= 50, "Gen-X", F8028 &gt; 50, "Seniors")</f>
        <v>Millennials</v>
      </c>
      <c r="H8028" s="2">
        <v>0</v>
      </c>
      <c r="I8028" s="2" t="b">
        <f t="shared" si="250"/>
        <v>0</v>
      </c>
      <c r="J8028" s="2" t="b">
        <f t="shared" si="251"/>
        <v>0</v>
      </c>
    </row>
    <row r="8029" spans="1:10" x14ac:dyDescent="0.35">
      <c r="A8029" s="4">
        <v>233</v>
      </c>
      <c r="B8029" s="3" t="s">
        <v>152</v>
      </c>
      <c r="C8029" s="16">
        <v>45563</v>
      </c>
      <c r="D8029" s="1" t="s">
        <v>1</v>
      </c>
      <c r="E8029" s="1" t="s">
        <v>0</v>
      </c>
      <c r="G8029" s="2" t="str" cm="1">
        <f t="array" ref="G8029">_xlfn.IFS( F8029 = "", "Unknown", F8029 &lt;= 25, "Young Adult", F8029 &lt;= 35, "Millennials", F8029 &lt;= 50, "Gen-X", F8029 &gt; 50, "Seniors")</f>
        <v>Unknown</v>
      </c>
      <c r="H8029" s="2">
        <v>144</v>
      </c>
      <c r="I8029" s="2" t="b">
        <f t="shared" si="250"/>
        <v>1</v>
      </c>
      <c r="J8029" s="2" t="b">
        <f t="shared" si="251"/>
        <v>0</v>
      </c>
    </row>
    <row r="8030" spans="1:10" x14ac:dyDescent="0.35">
      <c r="A8030" s="4">
        <v>233</v>
      </c>
      <c r="B8030" s="3" t="s">
        <v>152</v>
      </c>
      <c r="C8030" s="16">
        <v>45563</v>
      </c>
      <c r="D8030" s="1" t="s">
        <v>1</v>
      </c>
      <c r="E8030" s="1" t="s">
        <v>4</v>
      </c>
      <c r="F8030" s="2">
        <v>35</v>
      </c>
      <c r="G8030" s="2" t="str" cm="1">
        <f t="array" ref="G8030">_xlfn.IFS( F8030 = "", "Unknown", F8030 &lt;= 25, "Young Adult", F8030 &lt;= 35, "Millennials", F8030 &lt;= 50, "Gen-X", F8030 &gt; 50, "Seniors")</f>
        <v>Millennials</v>
      </c>
      <c r="H8030" s="2">
        <v>70</v>
      </c>
      <c r="I8030" s="2" t="b">
        <f t="shared" si="250"/>
        <v>1</v>
      </c>
      <c r="J8030" s="2" t="b">
        <f t="shared" si="251"/>
        <v>0</v>
      </c>
    </row>
    <row r="8031" spans="1:10" x14ac:dyDescent="0.35">
      <c r="A8031" s="4">
        <v>233</v>
      </c>
      <c r="B8031" s="3" t="s">
        <v>152</v>
      </c>
      <c r="C8031" s="16">
        <v>45563</v>
      </c>
      <c r="D8031" s="1" t="s">
        <v>1</v>
      </c>
      <c r="E8031" s="1" t="s">
        <v>0</v>
      </c>
      <c r="G8031" s="2" t="str" cm="1">
        <f t="array" ref="G8031">_xlfn.IFS( F8031 = "", "Unknown", F8031 &lt;= 25, "Young Adult", F8031 &lt;= 35, "Millennials", F8031 &lt;= 50, "Gen-X", F8031 &gt; 50, "Seniors")</f>
        <v>Unknown</v>
      </c>
      <c r="H8031" s="2">
        <v>144</v>
      </c>
      <c r="I8031" s="2" t="b">
        <f t="shared" si="250"/>
        <v>1</v>
      </c>
      <c r="J8031" s="2" t="b">
        <f t="shared" si="251"/>
        <v>0</v>
      </c>
    </row>
    <row r="8032" spans="1:10" x14ac:dyDescent="0.35">
      <c r="A8032" s="4">
        <v>233</v>
      </c>
      <c r="B8032" s="3" t="s">
        <v>152</v>
      </c>
      <c r="C8032" s="16">
        <v>45563</v>
      </c>
      <c r="D8032" s="1" t="s">
        <v>1</v>
      </c>
      <c r="E8032" s="1" t="s">
        <v>3</v>
      </c>
      <c r="F8032" s="2">
        <v>38</v>
      </c>
      <c r="G8032" s="2" t="str" cm="1">
        <f t="array" ref="G8032">_xlfn.IFS( F8032 = "", "Unknown", F8032 &lt;= 25, "Young Adult", F8032 &lt;= 35, "Millennials", F8032 &lt;= 50, "Gen-X", F8032 &gt; 50, "Seniors")</f>
        <v>Gen-X</v>
      </c>
      <c r="H8032" s="2">
        <v>143</v>
      </c>
      <c r="I8032" s="2" t="b">
        <f t="shared" si="250"/>
        <v>1</v>
      </c>
      <c r="J8032" s="2" t="b">
        <f t="shared" si="251"/>
        <v>0</v>
      </c>
    </row>
    <row r="8033" spans="1:10" x14ac:dyDescent="0.35">
      <c r="A8033" s="4">
        <v>233</v>
      </c>
      <c r="B8033" s="3" t="s">
        <v>152</v>
      </c>
      <c r="C8033" s="16">
        <v>45563</v>
      </c>
      <c r="D8033" s="1" t="s">
        <v>1</v>
      </c>
      <c r="E8033" s="1" t="s">
        <v>0</v>
      </c>
      <c r="G8033" s="2" t="str" cm="1">
        <f t="array" ref="G8033">_xlfn.IFS( F8033 = "", "Unknown", F8033 &lt;= 25, "Young Adult", F8033 &lt;= 35, "Millennials", F8033 &lt;= 50, "Gen-X", F8033 &gt; 50, "Seniors")</f>
        <v>Unknown</v>
      </c>
      <c r="H8033" s="2">
        <v>128</v>
      </c>
      <c r="I8033" s="2" t="b">
        <f t="shared" si="250"/>
        <v>1</v>
      </c>
      <c r="J8033" s="2" t="b">
        <f t="shared" si="251"/>
        <v>0</v>
      </c>
    </row>
    <row r="8034" spans="1:10" x14ac:dyDescent="0.35">
      <c r="A8034" s="4">
        <v>233</v>
      </c>
      <c r="B8034" s="3" t="s">
        <v>152</v>
      </c>
      <c r="C8034" s="16">
        <v>45563</v>
      </c>
      <c r="D8034" s="1" t="s">
        <v>1</v>
      </c>
      <c r="E8034" s="1" t="s">
        <v>0</v>
      </c>
      <c r="G8034" s="2" t="str" cm="1">
        <f t="array" ref="G8034">_xlfn.IFS( F8034 = "", "Unknown", F8034 &lt;= 25, "Young Adult", F8034 &lt;= 35, "Millennials", F8034 &lt;= 50, "Gen-X", F8034 &gt; 50, "Seniors")</f>
        <v>Unknown</v>
      </c>
      <c r="H8034" s="2">
        <v>144</v>
      </c>
      <c r="I8034" s="2" t="b">
        <f t="shared" si="250"/>
        <v>1</v>
      </c>
      <c r="J8034" s="2" t="b">
        <f t="shared" si="251"/>
        <v>0</v>
      </c>
    </row>
    <row r="8035" spans="1:10" x14ac:dyDescent="0.35">
      <c r="A8035" s="4">
        <v>233</v>
      </c>
      <c r="B8035" s="3" t="s">
        <v>152</v>
      </c>
      <c r="C8035" s="16">
        <v>45563</v>
      </c>
      <c r="D8035" s="1" t="s">
        <v>1</v>
      </c>
      <c r="E8035" s="1" t="s">
        <v>3</v>
      </c>
      <c r="F8035" s="2">
        <v>26</v>
      </c>
      <c r="G8035" s="2" t="str" cm="1">
        <f t="array" ref="G8035">_xlfn.IFS( F8035 = "", "Unknown", F8035 &lt;= 25, "Young Adult", F8035 &lt;= 35, "Millennials", F8035 &lt;= 50, "Gen-X", F8035 &gt; 50, "Seniors")</f>
        <v>Millennials</v>
      </c>
      <c r="H8035" s="2">
        <v>68</v>
      </c>
      <c r="I8035" s="2" t="b">
        <f t="shared" si="250"/>
        <v>1</v>
      </c>
      <c r="J8035" s="2" t="b">
        <f t="shared" si="251"/>
        <v>0</v>
      </c>
    </row>
    <row r="8036" spans="1:10" x14ac:dyDescent="0.35">
      <c r="A8036" s="4">
        <v>233</v>
      </c>
      <c r="B8036" s="3" t="s">
        <v>152</v>
      </c>
      <c r="C8036" s="16">
        <v>45563</v>
      </c>
      <c r="D8036" s="1" t="s">
        <v>1</v>
      </c>
      <c r="E8036" s="1" t="s">
        <v>3</v>
      </c>
      <c r="F8036" s="2">
        <v>26</v>
      </c>
      <c r="G8036" s="2" t="str" cm="1">
        <f t="array" ref="G8036">_xlfn.IFS( F8036 = "", "Unknown", F8036 &lt;= 25, "Young Adult", F8036 &lt;= 35, "Millennials", F8036 &lt;= 50, "Gen-X", F8036 &gt; 50, "Seniors")</f>
        <v>Millennials</v>
      </c>
      <c r="H8036" s="2">
        <v>131</v>
      </c>
      <c r="I8036" s="2" t="b">
        <f t="shared" si="250"/>
        <v>1</v>
      </c>
      <c r="J8036" s="2" t="b">
        <f t="shared" si="251"/>
        <v>0</v>
      </c>
    </row>
    <row r="8037" spans="1:10" x14ac:dyDescent="0.35">
      <c r="A8037" s="4">
        <v>233</v>
      </c>
      <c r="B8037" s="3" t="s">
        <v>152</v>
      </c>
      <c r="C8037" s="16">
        <v>45563</v>
      </c>
      <c r="D8037" s="1" t="s">
        <v>1</v>
      </c>
      <c r="E8037" s="1" t="s">
        <v>3</v>
      </c>
      <c r="F8037" s="2">
        <v>25</v>
      </c>
      <c r="G8037" s="2" t="str" cm="1">
        <f t="array" ref="G8037">_xlfn.IFS( F8037 = "", "Unknown", F8037 &lt;= 25, "Young Adult", F8037 &lt;= 35, "Millennials", F8037 &lt;= 50, "Gen-X", F8037 &gt; 50, "Seniors")</f>
        <v>Young Adult</v>
      </c>
      <c r="H8037" s="2">
        <v>9</v>
      </c>
      <c r="I8037" s="2" t="b">
        <f t="shared" si="250"/>
        <v>0</v>
      </c>
      <c r="J8037" s="2" t="b">
        <f t="shared" si="251"/>
        <v>0</v>
      </c>
    </row>
    <row r="8038" spans="1:10" x14ac:dyDescent="0.35">
      <c r="A8038" s="4">
        <v>233</v>
      </c>
      <c r="B8038" s="3" t="s">
        <v>152</v>
      </c>
      <c r="C8038" s="16">
        <v>45563</v>
      </c>
      <c r="D8038" s="1" t="s">
        <v>1</v>
      </c>
      <c r="E8038" s="1" t="s">
        <v>3</v>
      </c>
      <c r="F8038" s="2">
        <v>25</v>
      </c>
      <c r="G8038" s="2" t="str" cm="1">
        <f t="array" ref="G8038">_xlfn.IFS( F8038 = "", "Unknown", F8038 &lt;= 25, "Young Adult", F8038 &lt;= 35, "Millennials", F8038 &lt;= 50, "Gen-X", F8038 &gt; 50, "Seniors")</f>
        <v>Young Adult</v>
      </c>
      <c r="H8038" s="2">
        <v>70</v>
      </c>
      <c r="I8038" s="2" t="b">
        <f t="shared" si="250"/>
        <v>1</v>
      </c>
      <c r="J8038" s="2" t="b">
        <f t="shared" si="251"/>
        <v>0</v>
      </c>
    </row>
    <row r="8039" spans="1:10" x14ac:dyDescent="0.35">
      <c r="A8039" s="4">
        <v>233</v>
      </c>
      <c r="B8039" s="3" t="s">
        <v>152</v>
      </c>
      <c r="C8039" s="16">
        <v>45563</v>
      </c>
      <c r="D8039" s="1" t="s">
        <v>1</v>
      </c>
      <c r="E8039" s="1" t="s">
        <v>3</v>
      </c>
      <c r="F8039" s="2">
        <v>30</v>
      </c>
      <c r="G8039" s="2" t="str" cm="1">
        <f t="array" ref="G8039">_xlfn.IFS( F8039 = "", "Unknown", F8039 &lt;= 25, "Young Adult", F8039 &lt;= 35, "Millennials", F8039 &lt;= 50, "Gen-X", F8039 &gt; 50, "Seniors")</f>
        <v>Millennials</v>
      </c>
      <c r="H8039" s="2">
        <v>42</v>
      </c>
      <c r="I8039" s="2" t="b">
        <f t="shared" si="250"/>
        <v>1</v>
      </c>
      <c r="J8039" s="2" t="b">
        <f t="shared" si="251"/>
        <v>0</v>
      </c>
    </row>
    <row r="8040" spans="1:10" x14ac:dyDescent="0.35">
      <c r="A8040" s="4">
        <v>233</v>
      </c>
      <c r="B8040" s="3" t="s">
        <v>152</v>
      </c>
      <c r="C8040" s="16">
        <v>45563</v>
      </c>
      <c r="D8040" s="1" t="s">
        <v>1</v>
      </c>
      <c r="E8040" s="1" t="s">
        <v>3</v>
      </c>
      <c r="F8040" s="2">
        <v>26</v>
      </c>
      <c r="G8040" s="2" t="str" cm="1">
        <f t="array" ref="G8040">_xlfn.IFS( F8040 = "", "Unknown", F8040 &lt;= 25, "Young Adult", F8040 &lt;= 35, "Millennials", F8040 &lt;= 50, "Gen-X", F8040 &gt; 50, "Seniors")</f>
        <v>Millennials</v>
      </c>
      <c r="H8040" s="2">
        <v>144</v>
      </c>
      <c r="I8040" s="2" t="b">
        <f t="shared" si="250"/>
        <v>1</v>
      </c>
      <c r="J8040" s="2" t="b">
        <f t="shared" si="251"/>
        <v>0</v>
      </c>
    </row>
    <row r="8041" spans="1:10" x14ac:dyDescent="0.35">
      <c r="A8041" s="4">
        <v>233</v>
      </c>
      <c r="B8041" s="3" t="s">
        <v>152</v>
      </c>
      <c r="C8041" s="16">
        <v>45563</v>
      </c>
      <c r="D8041" s="1" t="s">
        <v>1</v>
      </c>
      <c r="E8041" s="1" t="s">
        <v>0</v>
      </c>
      <c r="G8041" s="2" t="str" cm="1">
        <f t="array" ref="G8041">_xlfn.IFS( F8041 = "", "Unknown", F8041 &lt;= 25, "Young Adult", F8041 &lt;= 35, "Millennials", F8041 &lt;= 50, "Gen-X", F8041 &gt; 50, "Seniors")</f>
        <v>Unknown</v>
      </c>
      <c r="H8041" s="2">
        <v>127</v>
      </c>
      <c r="I8041" s="2" t="b">
        <f t="shared" si="250"/>
        <v>1</v>
      </c>
      <c r="J8041" s="2" t="b">
        <f t="shared" si="251"/>
        <v>0</v>
      </c>
    </row>
    <row r="8042" spans="1:10" x14ac:dyDescent="0.35">
      <c r="A8042" s="4">
        <v>233</v>
      </c>
      <c r="B8042" s="3" t="s">
        <v>152</v>
      </c>
      <c r="C8042" s="16">
        <v>45563</v>
      </c>
      <c r="D8042" s="1" t="s">
        <v>1</v>
      </c>
      <c r="E8042" s="1" t="s">
        <v>0</v>
      </c>
      <c r="G8042" s="2" t="str" cm="1">
        <f t="array" ref="G8042">_xlfn.IFS( F8042 = "", "Unknown", F8042 &lt;= 25, "Young Adult", F8042 &lt;= 35, "Millennials", F8042 &lt;= 50, "Gen-X", F8042 &gt; 50, "Seniors")</f>
        <v>Unknown</v>
      </c>
      <c r="H8042" s="2">
        <v>144</v>
      </c>
      <c r="I8042" s="2" t="b">
        <f t="shared" si="250"/>
        <v>1</v>
      </c>
      <c r="J8042" s="2" t="b">
        <f t="shared" si="251"/>
        <v>0</v>
      </c>
    </row>
    <row r="8043" spans="1:10" x14ac:dyDescent="0.35">
      <c r="A8043" s="4">
        <v>233</v>
      </c>
      <c r="B8043" s="3" t="s">
        <v>152</v>
      </c>
      <c r="C8043" s="16">
        <v>45563</v>
      </c>
      <c r="D8043" s="1" t="s">
        <v>1</v>
      </c>
      <c r="E8043" s="1" t="s">
        <v>3</v>
      </c>
      <c r="F8043" s="2">
        <v>28</v>
      </c>
      <c r="G8043" s="2" t="str" cm="1">
        <f t="array" ref="G8043">_xlfn.IFS( F8043 = "", "Unknown", F8043 &lt;= 25, "Young Adult", F8043 &lt;= 35, "Millennials", F8043 &lt;= 50, "Gen-X", F8043 &gt; 50, "Seniors")</f>
        <v>Millennials</v>
      </c>
      <c r="H8043" s="2">
        <v>132</v>
      </c>
      <c r="I8043" s="2" t="b">
        <f t="shared" si="250"/>
        <v>1</v>
      </c>
      <c r="J8043" s="2" t="b">
        <f t="shared" si="251"/>
        <v>0</v>
      </c>
    </row>
    <row r="8044" spans="1:10" x14ac:dyDescent="0.35">
      <c r="A8044" s="4">
        <v>233</v>
      </c>
      <c r="B8044" s="3" t="s">
        <v>152</v>
      </c>
      <c r="C8044" s="16">
        <v>45563</v>
      </c>
      <c r="D8044" s="1" t="s">
        <v>1</v>
      </c>
      <c r="E8044" s="1" t="s">
        <v>0</v>
      </c>
      <c r="G8044" s="2" t="str" cm="1">
        <f t="array" ref="G8044">_xlfn.IFS( F8044 = "", "Unknown", F8044 &lt;= 25, "Young Adult", F8044 &lt;= 35, "Millennials", F8044 &lt;= 50, "Gen-X", F8044 &gt; 50, "Seniors")</f>
        <v>Unknown</v>
      </c>
      <c r="H8044" s="2">
        <v>144</v>
      </c>
      <c r="I8044" s="2" t="b">
        <f t="shared" si="250"/>
        <v>1</v>
      </c>
      <c r="J8044" s="2" t="b">
        <f t="shared" si="251"/>
        <v>0</v>
      </c>
    </row>
    <row r="8045" spans="1:10" x14ac:dyDescent="0.35">
      <c r="A8045" s="4">
        <v>233</v>
      </c>
      <c r="B8045" s="3" t="s">
        <v>152</v>
      </c>
      <c r="C8045" s="16">
        <v>45563</v>
      </c>
      <c r="D8045" s="1" t="s">
        <v>1</v>
      </c>
      <c r="E8045" s="1" t="s">
        <v>3</v>
      </c>
      <c r="F8045" s="2">
        <v>22</v>
      </c>
      <c r="G8045" s="2" t="str" cm="1">
        <f t="array" ref="G8045">_xlfn.IFS( F8045 = "", "Unknown", F8045 &lt;= 25, "Young Adult", F8045 &lt;= 35, "Millennials", F8045 &lt;= 50, "Gen-X", F8045 &gt; 50, "Seniors")</f>
        <v>Young Adult</v>
      </c>
      <c r="H8045" s="2">
        <v>144</v>
      </c>
      <c r="I8045" s="2" t="b">
        <f t="shared" si="250"/>
        <v>1</v>
      </c>
      <c r="J8045" s="2" t="b">
        <f t="shared" si="251"/>
        <v>0</v>
      </c>
    </row>
    <row r="8046" spans="1:10" x14ac:dyDescent="0.35">
      <c r="A8046" s="4">
        <v>233</v>
      </c>
      <c r="B8046" s="3" t="s">
        <v>152</v>
      </c>
      <c r="C8046" s="16">
        <v>45563</v>
      </c>
      <c r="D8046" s="1" t="s">
        <v>1</v>
      </c>
      <c r="E8046" s="1" t="s">
        <v>3</v>
      </c>
      <c r="F8046" s="2">
        <v>27</v>
      </c>
      <c r="G8046" s="2" t="str" cm="1">
        <f t="array" ref="G8046">_xlfn.IFS( F8046 = "", "Unknown", F8046 &lt;= 25, "Young Adult", F8046 &lt;= 35, "Millennials", F8046 &lt;= 50, "Gen-X", F8046 &gt; 50, "Seniors")</f>
        <v>Millennials</v>
      </c>
      <c r="H8046" s="2">
        <v>144</v>
      </c>
      <c r="I8046" s="2" t="b">
        <f t="shared" si="250"/>
        <v>1</v>
      </c>
      <c r="J8046" s="2" t="b">
        <f t="shared" si="251"/>
        <v>0</v>
      </c>
    </row>
    <row r="8047" spans="1:10" x14ac:dyDescent="0.35">
      <c r="A8047" s="4">
        <v>233</v>
      </c>
      <c r="B8047" s="3" t="s">
        <v>152</v>
      </c>
      <c r="C8047" s="16">
        <v>45563</v>
      </c>
      <c r="D8047" s="1" t="s">
        <v>1</v>
      </c>
      <c r="E8047" s="1" t="s">
        <v>3</v>
      </c>
      <c r="F8047" s="2">
        <v>33</v>
      </c>
      <c r="G8047" s="2" t="str" cm="1">
        <f t="array" ref="G8047">_xlfn.IFS( F8047 = "", "Unknown", F8047 &lt;= 25, "Young Adult", F8047 &lt;= 35, "Millennials", F8047 &lt;= 50, "Gen-X", F8047 &gt; 50, "Seniors")</f>
        <v>Millennials</v>
      </c>
      <c r="H8047" s="2">
        <v>144</v>
      </c>
      <c r="I8047" s="2" t="b">
        <f t="shared" si="250"/>
        <v>1</v>
      </c>
      <c r="J8047" s="2" t="b">
        <f t="shared" si="251"/>
        <v>0</v>
      </c>
    </row>
    <row r="8048" spans="1:10" x14ac:dyDescent="0.35">
      <c r="A8048" s="4">
        <v>233</v>
      </c>
      <c r="B8048" s="3" t="s">
        <v>152</v>
      </c>
      <c r="C8048" s="16">
        <v>45563</v>
      </c>
      <c r="D8048" s="1" t="s">
        <v>1</v>
      </c>
      <c r="E8048" s="1" t="s">
        <v>3</v>
      </c>
      <c r="F8048" s="2">
        <v>22</v>
      </c>
      <c r="G8048" s="2" t="str" cm="1">
        <f t="array" ref="G8048">_xlfn.IFS( F8048 = "", "Unknown", F8048 &lt;= 25, "Young Adult", F8048 &lt;= 35, "Millennials", F8048 &lt;= 50, "Gen-X", F8048 &gt; 50, "Seniors")</f>
        <v>Young Adult</v>
      </c>
      <c r="H8048" s="2">
        <v>111</v>
      </c>
      <c r="I8048" s="2" t="b">
        <f t="shared" si="250"/>
        <v>1</v>
      </c>
      <c r="J8048" s="2" t="b">
        <f t="shared" si="251"/>
        <v>0</v>
      </c>
    </row>
    <row r="8049" spans="1:10" x14ac:dyDescent="0.35">
      <c r="A8049" s="4">
        <v>233</v>
      </c>
      <c r="B8049" s="3" t="s">
        <v>152</v>
      </c>
      <c r="C8049" s="16">
        <v>45563</v>
      </c>
      <c r="D8049" s="1" t="s">
        <v>1</v>
      </c>
      <c r="E8049" s="1" t="s">
        <v>0</v>
      </c>
      <c r="G8049" s="2" t="str" cm="1">
        <f t="array" ref="G8049">_xlfn.IFS( F8049 = "", "Unknown", F8049 &lt;= 25, "Young Adult", F8049 &lt;= 35, "Millennials", F8049 &lt;= 50, "Gen-X", F8049 &gt; 50, "Seniors")</f>
        <v>Unknown</v>
      </c>
      <c r="H8049" s="2">
        <v>144</v>
      </c>
      <c r="I8049" s="2" t="b">
        <f t="shared" si="250"/>
        <v>1</v>
      </c>
      <c r="J8049" s="2" t="b">
        <f t="shared" si="251"/>
        <v>0</v>
      </c>
    </row>
    <row r="8050" spans="1:10" x14ac:dyDescent="0.35">
      <c r="A8050" s="4">
        <v>233</v>
      </c>
      <c r="B8050" s="3" t="s">
        <v>152</v>
      </c>
      <c r="C8050" s="16">
        <v>45563</v>
      </c>
      <c r="D8050" s="1" t="s">
        <v>1</v>
      </c>
      <c r="E8050" s="1" t="s">
        <v>3</v>
      </c>
      <c r="F8050" s="2">
        <v>26</v>
      </c>
      <c r="G8050" s="2" t="str" cm="1">
        <f t="array" ref="G8050">_xlfn.IFS( F8050 = "", "Unknown", F8050 &lt;= 25, "Young Adult", F8050 &lt;= 35, "Millennials", F8050 &lt;= 50, "Gen-X", F8050 &gt; 50, "Seniors")</f>
        <v>Millennials</v>
      </c>
      <c r="H8050" s="2">
        <v>104</v>
      </c>
      <c r="I8050" s="2" t="b">
        <f t="shared" si="250"/>
        <v>1</v>
      </c>
      <c r="J8050" s="2" t="b">
        <f t="shared" si="251"/>
        <v>0</v>
      </c>
    </row>
    <row r="8051" spans="1:10" x14ac:dyDescent="0.35">
      <c r="A8051" s="4">
        <v>233</v>
      </c>
      <c r="B8051" s="3" t="s">
        <v>152</v>
      </c>
      <c r="C8051" s="16">
        <v>45563</v>
      </c>
      <c r="D8051" s="1" t="s">
        <v>1</v>
      </c>
      <c r="E8051" s="1" t="s">
        <v>3</v>
      </c>
      <c r="F8051" s="2">
        <v>27</v>
      </c>
      <c r="G8051" s="2" t="str" cm="1">
        <f t="array" ref="G8051">_xlfn.IFS( F8051 = "", "Unknown", F8051 &lt;= 25, "Young Adult", F8051 &lt;= 35, "Millennials", F8051 &lt;= 50, "Gen-X", F8051 &gt; 50, "Seniors")</f>
        <v>Millennials</v>
      </c>
      <c r="H8051" s="2">
        <v>82</v>
      </c>
      <c r="I8051" s="2" t="b">
        <f t="shared" si="250"/>
        <v>1</v>
      </c>
      <c r="J8051" s="2" t="b">
        <f t="shared" si="251"/>
        <v>0</v>
      </c>
    </row>
    <row r="8052" spans="1:10" x14ac:dyDescent="0.35">
      <c r="A8052" s="4">
        <v>233</v>
      </c>
      <c r="B8052" s="3" t="s">
        <v>152</v>
      </c>
      <c r="C8052" s="16">
        <v>45563</v>
      </c>
      <c r="D8052" s="1" t="s">
        <v>1</v>
      </c>
      <c r="E8052" s="1" t="s">
        <v>3</v>
      </c>
      <c r="F8052" s="2">
        <v>23</v>
      </c>
      <c r="G8052" s="2" t="str" cm="1">
        <f t="array" ref="G8052">_xlfn.IFS( F8052 = "", "Unknown", F8052 &lt;= 25, "Young Adult", F8052 &lt;= 35, "Millennials", F8052 &lt;= 50, "Gen-X", F8052 &gt; 50, "Seniors")</f>
        <v>Young Adult</v>
      </c>
      <c r="H8052" s="2">
        <v>144</v>
      </c>
      <c r="I8052" s="2" t="b">
        <f t="shared" si="250"/>
        <v>1</v>
      </c>
      <c r="J8052" s="2" t="b">
        <f t="shared" si="251"/>
        <v>0</v>
      </c>
    </row>
    <row r="8053" spans="1:10" x14ac:dyDescent="0.35">
      <c r="A8053" s="4">
        <v>233</v>
      </c>
      <c r="B8053" s="3" t="s">
        <v>152</v>
      </c>
      <c r="C8053" s="16">
        <v>45563</v>
      </c>
      <c r="D8053" s="1" t="s">
        <v>1</v>
      </c>
      <c r="E8053" s="1" t="s">
        <v>3</v>
      </c>
      <c r="F8053" s="2">
        <v>26</v>
      </c>
      <c r="G8053" s="2" t="str" cm="1">
        <f t="array" ref="G8053">_xlfn.IFS( F8053 = "", "Unknown", F8053 &lt;= 25, "Young Adult", F8053 &lt;= 35, "Millennials", F8053 &lt;= 50, "Gen-X", F8053 &gt; 50, "Seniors")</f>
        <v>Millennials</v>
      </c>
      <c r="H8053" s="2">
        <v>144</v>
      </c>
      <c r="I8053" s="2" t="b">
        <f t="shared" si="250"/>
        <v>1</v>
      </c>
      <c r="J8053" s="2" t="b">
        <f t="shared" si="251"/>
        <v>0</v>
      </c>
    </row>
    <row r="8054" spans="1:10" x14ac:dyDescent="0.35">
      <c r="A8054" s="4">
        <v>233</v>
      </c>
      <c r="B8054" s="3" t="s">
        <v>152</v>
      </c>
      <c r="C8054" s="16">
        <v>45563</v>
      </c>
      <c r="D8054" s="1" t="s">
        <v>1</v>
      </c>
      <c r="E8054" s="1" t="s">
        <v>0</v>
      </c>
      <c r="G8054" s="2" t="str" cm="1">
        <f t="array" ref="G8054">_xlfn.IFS( F8054 = "", "Unknown", F8054 &lt;= 25, "Young Adult", F8054 &lt;= 35, "Millennials", F8054 &lt;= 50, "Gen-X", F8054 &gt; 50, "Seniors")</f>
        <v>Unknown</v>
      </c>
      <c r="H8054" s="2">
        <v>144</v>
      </c>
      <c r="I8054" s="2" t="b">
        <f t="shared" si="250"/>
        <v>1</v>
      </c>
      <c r="J8054" s="2" t="b">
        <f t="shared" si="251"/>
        <v>0</v>
      </c>
    </row>
    <row r="8055" spans="1:10" x14ac:dyDescent="0.35">
      <c r="A8055" s="4">
        <v>233</v>
      </c>
      <c r="B8055" s="3" t="s">
        <v>152</v>
      </c>
      <c r="C8055" s="16">
        <v>45563</v>
      </c>
      <c r="D8055" s="1" t="s">
        <v>1</v>
      </c>
      <c r="E8055" s="1" t="s">
        <v>0</v>
      </c>
      <c r="G8055" s="2" t="str" cm="1">
        <f t="array" ref="G8055">_xlfn.IFS( F8055 = "", "Unknown", F8055 &lt;= 25, "Young Adult", F8055 &lt;= 35, "Millennials", F8055 &lt;= 50, "Gen-X", F8055 &gt; 50, "Seniors")</f>
        <v>Unknown</v>
      </c>
      <c r="H8055" s="2">
        <v>144</v>
      </c>
      <c r="I8055" s="2" t="b">
        <f t="shared" si="250"/>
        <v>1</v>
      </c>
      <c r="J8055" s="2" t="b">
        <f t="shared" si="251"/>
        <v>0</v>
      </c>
    </row>
    <row r="8056" spans="1:10" x14ac:dyDescent="0.35">
      <c r="A8056" s="4">
        <v>233</v>
      </c>
      <c r="B8056" s="3" t="s">
        <v>152</v>
      </c>
      <c r="C8056" s="16">
        <v>45563</v>
      </c>
      <c r="D8056" s="1" t="s">
        <v>1</v>
      </c>
      <c r="E8056" s="1" t="s">
        <v>3</v>
      </c>
      <c r="F8056" s="2">
        <v>19</v>
      </c>
      <c r="G8056" s="2" t="str" cm="1">
        <f t="array" ref="G8056">_xlfn.IFS( F8056 = "", "Unknown", F8056 &lt;= 25, "Young Adult", F8056 &lt;= 35, "Millennials", F8056 &lt;= 50, "Gen-X", F8056 &gt; 50, "Seniors")</f>
        <v>Young Adult</v>
      </c>
      <c r="H8056" s="2">
        <v>0</v>
      </c>
      <c r="I8056" s="2" t="b">
        <f t="shared" si="250"/>
        <v>0</v>
      </c>
      <c r="J8056" s="2" t="b">
        <f t="shared" si="251"/>
        <v>0</v>
      </c>
    </row>
    <row r="8057" spans="1:10" x14ac:dyDescent="0.35">
      <c r="A8057" s="4">
        <v>233</v>
      </c>
      <c r="B8057" s="3" t="s">
        <v>152</v>
      </c>
      <c r="C8057" s="16">
        <v>45563</v>
      </c>
      <c r="D8057" s="1" t="s">
        <v>1</v>
      </c>
      <c r="E8057" s="1" t="s">
        <v>3</v>
      </c>
      <c r="F8057" s="2">
        <v>30</v>
      </c>
      <c r="G8057" s="2" t="str" cm="1">
        <f t="array" ref="G8057">_xlfn.IFS( F8057 = "", "Unknown", F8057 &lt;= 25, "Young Adult", F8057 &lt;= 35, "Millennials", F8057 &lt;= 50, "Gen-X", F8057 &gt; 50, "Seniors")</f>
        <v>Millennials</v>
      </c>
      <c r="H8057" s="2">
        <v>144</v>
      </c>
      <c r="I8057" s="2" t="b">
        <f t="shared" si="250"/>
        <v>1</v>
      </c>
      <c r="J8057" s="2" t="b">
        <f t="shared" si="251"/>
        <v>0</v>
      </c>
    </row>
    <row r="8058" spans="1:10" x14ac:dyDescent="0.35">
      <c r="A8058" s="4">
        <v>233</v>
      </c>
      <c r="B8058" s="3" t="s">
        <v>152</v>
      </c>
      <c r="C8058" s="16">
        <v>45563</v>
      </c>
      <c r="D8058" s="1" t="s">
        <v>1</v>
      </c>
      <c r="E8058" s="1" t="s">
        <v>0</v>
      </c>
      <c r="G8058" s="2" t="str" cm="1">
        <f t="array" ref="G8058">_xlfn.IFS( F8058 = "", "Unknown", F8058 &lt;= 25, "Young Adult", F8058 &lt;= 35, "Millennials", F8058 &lt;= 50, "Gen-X", F8058 &gt; 50, "Seniors")</f>
        <v>Unknown</v>
      </c>
      <c r="H8058" s="2">
        <v>144</v>
      </c>
      <c r="I8058" s="2" t="b">
        <f t="shared" si="250"/>
        <v>1</v>
      </c>
      <c r="J8058" s="2" t="b">
        <f t="shared" si="251"/>
        <v>0</v>
      </c>
    </row>
    <row r="8059" spans="1:10" x14ac:dyDescent="0.35">
      <c r="A8059" s="4">
        <v>233</v>
      </c>
      <c r="B8059" s="3" t="s">
        <v>152</v>
      </c>
      <c r="C8059" s="16">
        <v>45563</v>
      </c>
      <c r="D8059" s="1" t="s">
        <v>1</v>
      </c>
      <c r="E8059" s="1" t="s">
        <v>0</v>
      </c>
      <c r="G8059" s="2" t="str" cm="1">
        <f t="array" ref="G8059">_xlfn.IFS( F8059 = "", "Unknown", F8059 &lt;= 25, "Young Adult", F8059 &lt;= 35, "Millennials", F8059 &lt;= 50, "Gen-X", F8059 &gt; 50, "Seniors")</f>
        <v>Unknown</v>
      </c>
      <c r="H8059" s="2">
        <v>144</v>
      </c>
      <c r="I8059" s="2" t="b">
        <f t="shared" si="250"/>
        <v>1</v>
      </c>
      <c r="J8059" s="2" t="b">
        <f t="shared" si="251"/>
        <v>0</v>
      </c>
    </row>
    <row r="8060" spans="1:10" x14ac:dyDescent="0.35">
      <c r="A8060" s="4">
        <v>233</v>
      </c>
      <c r="B8060" s="3" t="s">
        <v>152</v>
      </c>
      <c r="C8060" s="16">
        <v>45563</v>
      </c>
      <c r="D8060" s="1" t="s">
        <v>1</v>
      </c>
      <c r="E8060" s="1" t="s">
        <v>3</v>
      </c>
      <c r="F8060" s="2">
        <v>33</v>
      </c>
      <c r="G8060" s="2" t="str" cm="1">
        <f t="array" ref="G8060">_xlfn.IFS( F8060 = "", "Unknown", F8060 &lt;= 25, "Young Adult", F8060 &lt;= 35, "Millennials", F8060 &lt;= 50, "Gen-X", F8060 &gt; 50, "Seniors")</f>
        <v>Millennials</v>
      </c>
      <c r="H8060" s="2">
        <v>125</v>
      </c>
      <c r="I8060" s="2" t="b">
        <f t="shared" si="250"/>
        <v>1</v>
      </c>
      <c r="J8060" s="2" t="b">
        <f t="shared" si="251"/>
        <v>0</v>
      </c>
    </row>
    <row r="8061" spans="1:10" x14ac:dyDescent="0.35">
      <c r="A8061" s="4">
        <v>233</v>
      </c>
      <c r="B8061" s="3" t="s">
        <v>152</v>
      </c>
      <c r="C8061" s="16">
        <v>45563</v>
      </c>
      <c r="D8061" s="1" t="s">
        <v>1</v>
      </c>
      <c r="E8061" s="1" t="s">
        <v>3</v>
      </c>
      <c r="F8061" s="2">
        <v>33</v>
      </c>
      <c r="G8061" s="2" t="str" cm="1">
        <f t="array" ref="G8061">_xlfn.IFS( F8061 = "", "Unknown", F8061 &lt;= 25, "Young Adult", F8061 &lt;= 35, "Millennials", F8061 &lt;= 50, "Gen-X", F8061 &gt; 50, "Seniors")</f>
        <v>Millennials</v>
      </c>
      <c r="H8061" s="2">
        <v>69</v>
      </c>
      <c r="I8061" s="2" t="b">
        <f t="shared" si="250"/>
        <v>1</v>
      </c>
      <c r="J8061" s="2" t="b">
        <f t="shared" si="251"/>
        <v>0</v>
      </c>
    </row>
    <row r="8062" spans="1:10" x14ac:dyDescent="0.35">
      <c r="A8062" s="4">
        <v>233</v>
      </c>
      <c r="B8062" s="3" t="s">
        <v>152</v>
      </c>
      <c r="C8062" s="16">
        <v>45563</v>
      </c>
      <c r="D8062" s="1" t="s">
        <v>1</v>
      </c>
      <c r="E8062" s="1" t="s">
        <v>0</v>
      </c>
      <c r="G8062" s="2" t="str" cm="1">
        <f t="array" ref="G8062">_xlfn.IFS( F8062 = "", "Unknown", F8062 &lt;= 25, "Young Adult", F8062 &lt;= 35, "Millennials", F8062 &lt;= 50, "Gen-X", F8062 &gt; 50, "Seniors")</f>
        <v>Unknown</v>
      </c>
      <c r="H8062" s="2">
        <v>100</v>
      </c>
      <c r="I8062" s="2" t="b">
        <f t="shared" si="250"/>
        <v>1</v>
      </c>
      <c r="J8062" s="2" t="b">
        <f t="shared" si="251"/>
        <v>0</v>
      </c>
    </row>
    <row r="8063" spans="1:10" x14ac:dyDescent="0.35">
      <c r="A8063" s="4">
        <v>233</v>
      </c>
      <c r="B8063" s="3" t="s">
        <v>152</v>
      </c>
      <c r="C8063" s="16">
        <v>45563</v>
      </c>
      <c r="D8063" s="1" t="s">
        <v>1</v>
      </c>
      <c r="E8063" s="1" t="s">
        <v>0</v>
      </c>
      <c r="G8063" s="2" t="str" cm="1">
        <f t="array" ref="G8063">_xlfn.IFS( F8063 = "", "Unknown", F8063 &lt;= 25, "Young Adult", F8063 &lt;= 35, "Millennials", F8063 &lt;= 50, "Gen-X", F8063 &gt; 50, "Seniors")</f>
        <v>Unknown</v>
      </c>
      <c r="H8063" s="2">
        <v>143</v>
      </c>
      <c r="I8063" s="2" t="b">
        <f t="shared" si="250"/>
        <v>1</v>
      </c>
      <c r="J8063" s="2" t="b">
        <f t="shared" si="251"/>
        <v>0</v>
      </c>
    </row>
    <row r="8064" spans="1:10" x14ac:dyDescent="0.35">
      <c r="A8064" s="4">
        <v>233</v>
      </c>
      <c r="B8064" s="3" t="s">
        <v>152</v>
      </c>
      <c r="C8064" s="16">
        <v>45563</v>
      </c>
      <c r="D8064" s="1" t="s">
        <v>1</v>
      </c>
      <c r="E8064" s="1" t="s">
        <v>3</v>
      </c>
      <c r="F8064" s="2">
        <v>20</v>
      </c>
      <c r="G8064" s="2" t="str" cm="1">
        <f t="array" ref="G8064">_xlfn.IFS( F8064 = "", "Unknown", F8064 &lt;= 25, "Young Adult", F8064 &lt;= 35, "Millennials", F8064 &lt;= 50, "Gen-X", F8064 &gt; 50, "Seniors")</f>
        <v>Young Adult</v>
      </c>
      <c r="H8064" s="2">
        <v>82</v>
      </c>
      <c r="I8064" s="2" t="b">
        <f t="shared" si="250"/>
        <v>1</v>
      </c>
      <c r="J8064" s="2" t="b">
        <f t="shared" si="251"/>
        <v>0</v>
      </c>
    </row>
    <row r="8065" spans="1:10" x14ac:dyDescent="0.35">
      <c r="A8065" s="4">
        <v>233</v>
      </c>
      <c r="B8065" s="3" t="s">
        <v>152</v>
      </c>
      <c r="C8065" s="16">
        <v>45563</v>
      </c>
      <c r="D8065" s="1" t="s">
        <v>1</v>
      </c>
      <c r="E8065" s="1" t="s">
        <v>4</v>
      </c>
      <c r="F8065" s="2">
        <v>23</v>
      </c>
      <c r="G8065" s="2" t="str" cm="1">
        <f t="array" ref="G8065">_xlfn.IFS( F8065 = "", "Unknown", F8065 &lt;= 25, "Young Adult", F8065 &lt;= 35, "Millennials", F8065 &lt;= 50, "Gen-X", F8065 &gt; 50, "Seniors")</f>
        <v>Young Adult</v>
      </c>
      <c r="H8065" s="2">
        <v>144</v>
      </c>
      <c r="I8065" s="2" t="b">
        <f t="shared" si="250"/>
        <v>1</v>
      </c>
      <c r="J8065" s="2" t="b">
        <f t="shared" si="251"/>
        <v>0</v>
      </c>
    </row>
    <row r="8066" spans="1:10" x14ac:dyDescent="0.35">
      <c r="A8066" s="4">
        <v>233</v>
      </c>
      <c r="B8066" s="3" t="s">
        <v>152</v>
      </c>
      <c r="C8066" s="16">
        <v>45563</v>
      </c>
      <c r="D8066" s="1" t="s">
        <v>1</v>
      </c>
      <c r="E8066" s="1" t="s">
        <v>3</v>
      </c>
      <c r="F8066" s="2">
        <v>21</v>
      </c>
      <c r="G8066" s="2" t="str" cm="1">
        <f t="array" ref="G8066">_xlfn.IFS( F8066 = "", "Unknown", F8066 &lt;= 25, "Young Adult", F8066 &lt;= 35, "Millennials", F8066 &lt;= 50, "Gen-X", F8066 &gt; 50, "Seniors")</f>
        <v>Young Adult</v>
      </c>
      <c r="H8066" s="2">
        <v>144</v>
      </c>
      <c r="I8066" s="2" t="b">
        <f t="shared" ref="I8066:I8129" si="252">AND(D8066="ACTIVE", H8066 &gt;30)</f>
        <v>1</v>
      </c>
      <c r="J8066" s="2" t="b">
        <f t="shared" ref="J8066:J8129" si="253">AND(D8066="ACTIVE", H8066 &gt;180)</f>
        <v>0</v>
      </c>
    </row>
    <row r="8067" spans="1:10" x14ac:dyDescent="0.35">
      <c r="A8067" s="4">
        <v>233</v>
      </c>
      <c r="B8067" s="3" t="s">
        <v>152</v>
      </c>
      <c r="C8067" s="16">
        <v>45563</v>
      </c>
      <c r="D8067" s="1" t="s">
        <v>1</v>
      </c>
      <c r="E8067" s="1" t="s">
        <v>0</v>
      </c>
      <c r="G8067" s="2" t="str" cm="1">
        <f t="array" ref="G8067">_xlfn.IFS( F8067 = "", "Unknown", F8067 &lt;= 25, "Young Adult", F8067 &lt;= 35, "Millennials", F8067 &lt;= 50, "Gen-X", F8067 &gt; 50, "Seniors")</f>
        <v>Unknown</v>
      </c>
      <c r="H8067" s="2">
        <v>144</v>
      </c>
      <c r="I8067" s="2" t="b">
        <f t="shared" si="252"/>
        <v>1</v>
      </c>
      <c r="J8067" s="2" t="b">
        <f t="shared" si="253"/>
        <v>0</v>
      </c>
    </row>
    <row r="8068" spans="1:10" x14ac:dyDescent="0.35">
      <c r="A8068" s="4">
        <v>233</v>
      </c>
      <c r="B8068" s="3" t="s">
        <v>152</v>
      </c>
      <c r="C8068" s="16">
        <v>45563</v>
      </c>
      <c r="D8068" s="1" t="s">
        <v>1</v>
      </c>
      <c r="E8068" s="1" t="s">
        <v>3</v>
      </c>
      <c r="F8068" s="2">
        <v>23</v>
      </c>
      <c r="G8068" s="2" t="str" cm="1">
        <f t="array" ref="G8068">_xlfn.IFS( F8068 = "", "Unknown", F8068 &lt;= 25, "Young Adult", F8068 &lt;= 35, "Millennials", F8068 &lt;= 50, "Gen-X", F8068 &gt; 50, "Seniors")</f>
        <v>Young Adult</v>
      </c>
      <c r="H8068" s="2">
        <v>144</v>
      </c>
      <c r="I8068" s="2" t="b">
        <f t="shared" si="252"/>
        <v>1</v>
      </c>
      <c r="J8068" s="2" t="b">
        <f t="shared" si="253"/>
        <v>0</v>
      </c>
    </row>
    <row r="8069" spans="1:10" x14ac:dyDescent="0.35">
      <c r="A8069" s="4">
        <v>233</v>
      </c>
      <c r="B8069" s="3" t="s">
        <v>152</v>
      </c>
      <c r="C8069" s="16">
        <v>45563</v>
      </c>
      <c r="D8069" s="1" t="s">
        <v>1</v>
      </c>
      <c r="E8069" s="1" t="s">
        <v>3</v>
      </c>
      <c r="F8069" s="2">
        <v>39</v>
      </c>
      <c r="G8069" s="2" t="str" cm="1">
        <f t="array" ref="G8069">_xlfn.IFS( F8069 = "", "Unknown", F8069 &lt;= 25, "Young Adult", F8069 &lt;= 35, "Millennials", F8069 &lt;= 50, "Gen-X", F8069 &gt; 50, "Seniors")</f>
        <v>Gen-X</v>
      </c>
      <c r="H8069" s="2">
        <v>144</v>
      </c>
      <c r="I8069" s="2" t="b">
        <f t="shared" si="252"/>
        <v>1</v>
      </c>
      <c r="J8069" s="2" t="b">
        <f t="shared" si="253"/>
        <v>0</v>
      </c>
    </row>
    <row r="8070" spans="1:10" x14ac:dyDescent="0.35">
      <c r="A8070" s="4">
        <v>233</v>
      </c>
      <c r="B8070" s="3" t="s">
        <v>152</v>
      </c>
      <c r="C8070" s="16">
        <v>45563</v>
      </c>
      <c r="D8070" s="1" t="s">
        <v>1</v>
      </c>
      <c r="E8070" s="1" t="s">
        <v>3</v>
      </c>
      <c r="F8070" s="2">
        <v>29</v>
      </c>
      <c r="G8070" s="2" t="str" cm="1">
        <f t="array" ref="G8070">_xlfn.IFS( F8070 = "", "Unknown", F8070 &lt;= 25, "Young Adult", F8070 &lt;= 35, "Millennials", F8070 &lt;= 50, "Gen-X", F8070 &gt; 50, "Seniors")</f>
        <v>Millennials</v>
      </c>
      <c r="H8070" s="2">
        <v>26</v>
      </c>
      <c r="I8070" s="2" t="b">
        <f t="shared" si="252"/>
        <v>0</v>
      </c>
      <c r="J8070" s="2" t="b">
        <f t="shared" si="253"/>
        <v>0</v>
      </c>
    </row>
    <row r="8071" spans="1:10" x14ac:dyDescent="0.35">
      <c r="A8071" s="4">
        <v>233</v>
      </c>
      <c r="B8071" s="3" t="s">
        <v>152</v>
      </c>
      <c r="C8071" s="16">
        <v>45563</v>
      </c>
      <c r="D8071" s="1" t="s">
        <v>1</v>
      </c>
      <c r="E8071" s="1" t="s">
        <v>0</v>
      </c>
      <c r="G8071" s="2" t="str" cm="1">
        <f t="array" ref="G8071">_xlfn.IFS( F8071 = "", "Unknown", F8071 &lt;= 25, "Young Adult", F8071 &lt;= 35, "Millennials", F8071 &lt;= 50, "Gen-X", F8071 &gt; 50, "Seniors")</f>
        <v>Unknown</v>
      </c>
      <c r="H8071" s="2">
        <v>144</v>
      </c>
      <c r="I8071" s="2" t="b">
        <f t="shared" si="252"/>
        <v>1</v>
      </c>
      <c r="J8071" s="2" t="b">
        <f t="shared" si="253"/>
        <v>0</v>
      </c>
    </row>
    <row r="8072" spans="1:10" x14ac:dyDescent="0.35">
      <c r="A8072" s="4">
        <v>233</v>
      </c>
      <c r="B8072" s="3" t="s">
        <v>152</v>
      </c>
      <c r="C8072" s="16">
        <v>45563</v>
      </c>
      <c r="D8072" s="1" t="s">
        <v>1</v>
      </c>
      <c r="E8072" s="1" t="s">
        <v>3</v>
      </c>
      <c r="F8072" s="2">
        <v>26</v>
      </c>
      <c r="G8072" s="2" t="str" cm="1">
        <f t="array" ref="G8072">_xlfn.IFS( F8072 = "", "Unknown", F8072 &lt;= 25, "Young Adult", F8072 &lt;= 35, "Millennials", F8072 &lt;= 50, "Gen-X", F8072 &gt; 50, "Seniors")</f>
        <v>Millennials</v>
      </c>
      <c r="H8072" s="2">
        <v>115</v>
      </c>
      <c r="I8072" s="2" t="b">
        <f t="shared" si="252"/>
        <v>1</v>
      </c>
      <c r="J8072" s="2" t="b">
        <f t="shared" si="253"/>
        <v>0</v>
      </c>
    </row>
    <row r="8073" spans="1:10" x14ac:dyDescent="0.35">
      <c r="A8073" s="4">
        <v>233</v>
      </c>
      <c r="B8073" s="3" t="s">
        <v>152</v>
      </c>
      <c r="C8073" s="16">
        <v>45563</v>
      </c>
      <c r="D8073" s="1" t="s">
        <v>1</v>
      </c>
      <c r="E8073" s="1" t="s">
        <v>3</v>
      </c>
      <c r="F8073" s="2">
        <v>26</v>
      </c>
      <c r="G8073" s="2" t="str" cm="1">
        <f t="array" ref="G8073">_xlfn.IFS( F8073 = "", "Unknown", F8073 &lt;= 25, "Young Adult", F8073 &lt;= 35, "Millennials", F8073 &lt;= 50, "Gen-X", F8073 &gt; 50, "Seniors")</f>
        <v>Millennials</v>
      </c>
      <c r="H8073" s="2">
        <v>137</v>
      </c>
      <c r="I8073" s="2" t="b">
        <f t="shared" si="252"/>
        <v>1</v>
      </c>
      <c r="J8073" s="2" t="b">
        <f t="shared" si="253"/>
        <v>0</v>
      </c>
    </row>
    <row r="8074" spans="1:10" x14ac:dyDescent="0.35">
      <c r="A8074" s="4">
        <v>233</v>
      </c>
      <c r="B8074" s="3" t="s">
        <v>152</v>
      </c>
      <c r="C8074" s="16">
        <v>45563</v>
      </c>
      <c r="D8074" s="1" t="s">
        <v>1</v>
      </c>
      <c r="E8074" s="1" t="s">
        <v>0</v>
      </c>
      <c r="G8074" s="2" t="str" cm="1">
        <f t="array" ref="G8074">_xlfn.IFS( F8074 = "", "Unknown", F8074 &lt;= 25, "Young Adult", F8074 &lt;= 35, "Millennials", F8074 &lt;= 50, "Gen-X", F8074 &gt; 50, "Seniors")</f>
        <v>Unknown</v>
      </c>
      <c r="H8074" s="2">
        <v>144</v>
      </c>
      <c r="I8074" s="2" t="b">
        <f t="shared" si="252"/>
        <v>1</v>
      </c>
      <c r="J8074" s="2" t="b">
        <f t="shared" si="253"/>
        <v>0</v>
      </c>
    </row>
    <row r="8075" spans="1:10" x14ac:dyDescent="0.35">
      <c r="A8075" s="4">
        <v>233</v>
      </c>
      <c r="B8075" s="3" t="s">
        <v>152</v>
      </c>
      <c r="C8075" s="16">
        <v>45563</v>
      </c>
      <c r="D8075" s="1" t="s">
        <v>1</v>
      </c>
      <c r="E8075" s="1" t="s">
        <v>0</v>
      </c>
      <c r="G8075" s="2" t="str" cm="1">
        <f t="array" ref="G8075">_xlfn.IFS( F8075 = "", "Unknown", F8075 &lt;= 25, "Young Adult", F8075 &lt;= 35, "Millennials", F8075 &lt;= 50, "Gen-X", F8075 &gt; 50, "Seniors")</f>
        <v>Unknown</v>
      </c>
      <c r="H8075" s="2">
        <v>141</v>
      </c>
      <c r="I8075" s="2" t="b">
        <f t="shared" si="252"/>
        <v>1</v>
      </c>
      <c r="J8075" s="2" t="b">
        <f t="shared" si="253"/>
        <v>0</v>
      </c>
    </row>
    <row r="8076" spans="1:10" x14ac:dyDescent="0.35">
      <c r="A8076" s="4">
        <v>233</v>
      </c>
      <c r="B8076" s="3" t="s">
        <v>152</v>
      </c>
      <c r="C8076" s="16">
        <v>45563</v>
      </c>
      <c r="D8076" s="1" t="s">
        <v>1</v>
      </c>
      <c r="E8076" s="1" t="s">
        <v>0</v>
      </c>
      <c r="G8076" s="2" t="str" cm="1">
        <f t="array" ref="G8076">_xlfn.IFS( F8076 = "", "Unknown", F8076 &lt;= 25, "Young Adult", F8076 &lt;= 35, "Millennials", F8076 &lt;= 50, "Gen-X", F8076 &gt; 50, "Seniors")</f>
        <v>Unknown</v>
      </c>
      <c r="H8076" s="2">
        <v>144</v>
      </c>
      <c r="I8076" s="2" t="b">
        <f t="shared" si="252"/>
        <v>1</v>
      </c>
      <c r="J8076" s="2" t="b">
        <f t="shared" si="253"/>
        <v>0</v>
      </c>
    </row>
    <row r="8077" spans="1:10" x14ac:dyDescent="0.35">
      <c r="A8077" s="4">
        <v>233</v>
      </c>
      <c r="B8077" s="3" t="s">
        <v>152</v>
      </c>
      <c r="C8077" s="16">
        <v>45563</v>
      </c>
      <c r="D8077" s="1" t="s">
        <v>1</v>
      </c>
      <c r="E8077" s="1" t="s">
        <v>3</v>
      </c>
      <c r="F8077" s="2">
        <v>24</v>
      </c>
      <c r="G8077" s="2" t="str" cm="1">
        <f t="array" ref="G8077">_xlfn.IFS( F8077 = "", "Unknown", F8077 &lt;= 25, "Young Adult", F8077 &lt;= 35, "Millennials", F8077 &lt;= 50, "Gen-X", F8077 &gt; 50, "Seniors")</f>
        <v>Young Adult</v>
      </c>
      <c r="H8077" s="2">
        <v>143</v>
      </c>
      <c r="I8077" s="2" t="b">
        <f t="shared" si="252"/>
        <v>1</v>
      </c>
      <c r="J8077" s="2" t="b">
        <f t="shared" si="253"/>
        <v>0</v>
      </c>
    </row>
    <row r="8078" spans="1:10" x14ac:dyDescent="0.35">
      <c r="A8078" s="4">
        <v>233</v>
      </c>
      <c r="B8078" s="3" t="s">
        <v>152</v>
      </c>
      <c r="C8078" s="16">
        <v>45563</v>
      </c>
      <c r="D8078" s="1" t="s">
        <v>1</v>
      </c>
      <c r="E8078" s="1" t="s">
        <v>3</v>
      </c>
      <c r="F8078" s="2">
        <v>33</v>
      </c>
      <c r="G8078" s="2" t="str" cm="1">
        <f t="array" ref="G8078">_xlfn.IFS( F8078 = "", "Unknown", F8078 &lt;= 25, "Young Adult", F8078 &lt;= 35, "Millennials", F8078 &lt;= 50, "Gen-X", F8078 &gt; 50, "Seniors")</f>
        <v>Millennials</v>
      </c>
      <c r="H8078" s="2">
        <v>140</v>
      </c>
      <c r="I8078" s="2" t="b">
        <f t="shared" si="252"/>
        <v>1</v>
      </c>
      <c r="J8078" s="2" t="b">
        <f t="shared" si="253"/>
        <v>0</v>
      </c>
    </row>
    <row r="8079" spans="1:10" x14ac:dyDescent="0.35">
      <c r="A8079" s="4">
        <v>233</v>
      </c>
      <c r="B8079" s="3" t="s">
        <v>152</v>
      </c>
      <c r="C8079" s="16">
        <v>45563</v>
      </c>
      <c r="D8079" s="1" t="s">
        <v>1</v>
      </c>
      <c r="E8079" s="1" t="s">
        <v>0</v>
      </c>
      <c r="G8079" s="2" t="str" cm="1">
        <f t="array" ref="G8079">_xlfn.IFS( F8079 = "", "Unknown", F8079 &lt;= 25, "Young Adult", F8079 &lt;= 35, "Millennials", F8079 &lt;= 50, "Gen-X", F8079 &gt; 50, "Seniors")</f>
        <v>Unknown</v>
      </c>
      <c r="H8079" s="2">
        <v>144</v>
      </c>
      <c r="I8079" s="2" t="b">
        <f t="shared" si="252"/>
        <v>1</v>
      </c>
      <c r="J8079" s="2" t="b">
        <f t="shared" si="253"/>
        <v>0</v>
      </c>
    </row>
    <row r="8080" spans="1:10" x14ac:dyDescent="0.35">
      <c r="A8080" s="4">
        <v>233</v>
      </c>
      <c r="B8080" s="3" t="s">
        <v>152</v>
      </c>
      <c r="C8080" s="16">
        <v>45563</v>
      </c>
      <c r="D8080" s="1" t="s">
        <v>1</v>
      </c>
      <c r="E8080" s="1" t="s">
        <v>3</v>
      </c>
      <c r="F8080" s="2">
        <v>29</v>
      </c>
      <c r="G8080" s="2" t="str" cm="1">
        <f t="array" ref="G8080">_xlfn.IFS( F8080 = "", "Unknown", F8080 &lt;= 25, "Young Adult", F8080 &lt;= 35, "Millennials", F8080 &lt;= 50, "Gen-X", F8080 &gt; 50, "Seniors")</f>
        <v>Millennials</v>
      </c>
      <c r="H8080" s="2">
        <v>102</v>
      </c>
      <c r="I8080" s="2" t="b">
        <f t="shared" si="252"/>
        <v>1</v>
      </c>
      <c r="J8080" s="2" t="b">
        <f t="shared" si="253"/>
        <v>0</v>
      </c>
    </row>
    <row r="8081" spans="1:10" x14ac:dyDescent="0.35">
      <c r="A8081" s="4">
        <v>233</v>
      </c>
      <c r="B8081" s="3" t="s">
        <v>152</v>
      </c>
      <c r="C8081" s="16">
        <v>45563</v>
      </c>
      <c r="D8081" s="1" t="s">
        <v>1</v>
      </c>
      <c r="E8081" s="1" t="s">
        <v>0</v>
      </c>
      <c r="G8081" s="2" t="str" cm="1">
        <f t="array" ref="G8081">_xlfn.IFS( F8081 = "", "Unknown", F8081 &lt;= 25, "Young Adult", F8081 &lt;= 35, "Millennials", F8081 &lt;= 50, "Gen-X", F8081 &gt; 50, "Seniors")</f>
        <v>Unknown</v>
      </c>
      <c r="H8081" s="2">
        <v>143</v>
      </c>
      <c r="I8081" s="2" t="b">
        <f t="shared" si="252"/>
        <v>1</v>
      </c>
      <c r="J8081" s="2" t="b">
        <f t="shared" si="253"/>
        <v>0</v>
      </c>
    </row>
    <row r="8082" spans="1:10" x14ac:dyDescent="0.35">
      <c r="A8082" s="4">
        <v>233</v>
      </c>
      <c r="B8082" s="3" t="s">
        <v>152</v>
      </c>
      <c r="C8082" s="16">
        <v>45563</v>
      </c>
      <c r="D8082" s="1" t="s">
        <v>1</v>
      </c>
      <c r="E8082" s="1" t="s">
        <v>3</v>
      </c>
      <c r="F8082" s="2">
        <v>28</v>
      </c>
      <c r="G8082" s="2" t="str" cm="1">
        <f t="array" ref="G8082">_xlfn.IFS( F8082 = "", "Unknown", F8082 &lt;= 25, "Young Adult", F8082 &lt;= 35, "Millennials", F8082 &lt;= 50, "Gen-X", F8082 &gt; 50, "Seniors")</f>
        <v>Millennials</v>
      </c>
      <c r="H8082" s="2">
        <v>101</v>
      </c>
      <c r="I8082" s="2" t="b">
        <f t="shared" si="252"/>
        <v>1</v>
      </c>
      <c r="J8082" s="2" t="b">
        <f t="shared" si="253"/>
        <v>0</v>
      </c>
    </row>
    <row r="8083" spans="1:10" x14ac:dyDescent="0.35">
      <c r="A8083" s="4">
        <v>233</v>
      </c>
      <c r="B8083" s="3" t="s">
        <v>152</v>
      </c>
      <c r="C8083" s="16">
        <v>45563</v>
      </c>
      <c r="D8083" s="1" t="s">
        <v>1</v>
      </c>
      <c r="E8083" s="1" t="s">
        <v>3</v>
      </c>
      <c r="F8083" s="2">
        <v>27</v>
      </c>
      <c r="G8083" s="2" t="str" cm="1">
        <f t="array" ref="G8083">_xlfn.IFS( F8083 = "", "Unknown", F8083 &lt;= 25, "Young Adult", F8083 &lt;= 35, "Millennials", F8083 &lt;= 50, "Gen-X", F8083 &gt; 50, "Seniors")</f>
        <v>Millennials</v>
      </c>
      <c r="H8083" s="2">
        <v>110</v>
      </c>
      <c r="I8083" s="2" t="b">
        <f t="shared" si="252"/>
        <v>1</v>
      </c>
      <c r="J8083" s="2" t="b">
        <f t="shared" si="253"/>
        <v>0</v>
      </c>
    </row>
    <row r="8084" spans="1:10" x14ac:dyDescent="0.35">
      <c r="A8084" s="4">
        <v>233</v>
      </c>
      <c r="B8084" s="3" t="s">
        <v>152</v>
      </c>
      <c r="C8084" s="16">
        <v>45563</v>
      </c>
      <c r="D8084" s="1" t="s">
        <v>1</v>
      </c>
      <c r="E8084" s="1" t="s">
        <v>0</v>
      </c>
      <c r="G8084" s="2" t="str" cm="1">
        <f t="array" ref="G8084">_xlfn.IFS( F8084 = "", "Unknown", F8084 &lt;= 25, "Young Adult", F8084 &lt;= 35, "Millennials", F8084 &lt;= 50, "Gen-X", F8084 &gt; 50, "Seniors")</f>
        <v>Unknown</v>
      </c>
      <c r="H8084" s="2">
        <v>144</v>
      </c>
      <c r="I8084" s="2" t="b">
        <f t="shared" si="252"/>
        <v>1</v>
      </c>
      <c r="J8084" s="2" t="b">
        <f t="shared" si="253"/>
        <v>0</v>
      </c>
    </row>
    <row r="8085" spans="1:10" x14ac:dyDescent="0.35">
      <c r="A8085" s="4">
        <v>233</v>
      </c>
      <c r="B8085" s="3" t="s">
        <v>152</v>
      </c>
      <c r="C8085" s="16">
        <v>45563</v>
      </c>
      <c r="D8085" s="1" t="s">
        <v>1</v>
      </c>
      <c r="E8085" s="1" t="s">
        <v>12</v>
      </c>
      <c r="F8085" s="2">
        <v>22</v>
      </c>
      <c r="G8085" s="2" t="str" cm="1">
        <f t="array" ref="G8085">_xlfn.IFS( F8085 = "", "Unknown", F8085 &lt;= 25, "Young Adult", F8085 &lt;= 35, "Millennials", F8085 &lt;= 50, "Gen-X", F8085 &gt; 50, "Seniors")</f>
        <v>Young Adult</v>
      </c>
      <c r="H8085" s="2">
        <v>141</v>
      </c>
      <c r="I8085" s="2" t="b">
        <f t="shared" si="252"/>
        <v>1</v>
      </c>
      <c r="J8085" s="2" t="b">
        <f t="shared" si="253"/>
        <v>0</v>
      </c>
    </row>
    <row r="8086" spans="1:10" x14ac:dyDescent="0.35">
      <c r="A8086" s="4">
        <v>233</v>
      </c>
      <c r="B8086" s="3" t="s">
        <v>152</v>
      </c>
      <c r="C8086" s="16">
        <v>45563</v>
      </c>
      <c r="D8086" s="1" t="s">
        <v>1</v>
      </c>
      <c r="E8086" s="1" t="s">
        <v>0</v>
      </c>
      <c r="G8086" s="2" t="str" cm="1">
        <f t="array" ref="G8086">_xlfn.IFS( F8086 = "", "Unknown", F8086 &lt;= 25, "Young Adult", F8086 &lt;= 35, "Millennials", F8086 &lt;= 50, "Gen-X", F8086 &gt; 50, "Seniors")</f>
        <v>Unknown</v>
      </c>
      <c r="H8086" s="2">
        <v>144</v>
      </c>
      <c r="I8086" s="2" t="b">
        <f t="shared" si="252"/>
        <v>1</v>
      </c>
      <c r="J8086" s="2" t="b">
        <f t="shared" si="253"/>
        <v>0</v>
      </c>
    </row>
    <row r="8087" spans="1:10" x14ac:dyDescent="0.35">
      <c r="A8087" s="4">
        <v>233</v>
      </c>
      <c r="B8087" s="3" t="s">
        <v>152</v>
      </c>
      <c r="C8087" s="16">
        <v>45563</v>
      </c>
      <c r="D8087" s="1" t="s">
        <v>1</v>
      </c>
      <c r="E8087" s="1" t="s">
        <v>0</v>
      </c>
      <c r="G8087" s="2" t="str" cm="1">
        <f t="array" ref="G8087">_xlfn.IFS( F8087 = "", "Unknown", F8087 &lt;= 25, "Young Adult", F8087 &lt;= 35, "Millennials", F8087 &lt;= 50, "Gen-X", F8087 &gt; 50, "Seniors")</f>
        <v>Unknown</v>
      </c>
      <c r="H8087" s="2">
        <v>127</v>
      </c>
      <c r="I8087" s="2" t="b">
        <f t="shared" si="252"/>
        <v>1</v>
      </c>
      <c r="J8087" s="2" t="b">
        <f t="shared" si="253"/>
        <v>0</v>
      </c>
    </row>
    <row r="8088" spans="1:10" x14ac:dyDescent="0.35">
      <c r="A8088" s="4">
        <v>233</v>
      </c>
      <c r="B8088" s="3" t="s">
        <v>152</v>
      </c>
      <c r="C8088" s="16">
        <v>45563</v>
      </c>
      <c r="D8088" s="1" t="s">
        <v>1</v>
      </c>
      <c r="E8088" s="1" t="s">
        <v>0</v>
      </c>
      <c r="G8088" s="2" t="str" cm="1">
        <f t="array" ref="G8088">_xlfn.IFS( F8088 = "", "Unknown", F8088 &lt;= 25, "Young Adult", F8088 &lt;= 35, "Millennials", F8088 &lt;= 50, "Gen-X", F8088 &gt; 50, "Seniors")</f>
        <v>Unknown</v>
      </c>
      <c r="H8088" s="2">
        <v>144</v>
      </c>
      <c r="I8088" s="2" t="b">
        <f t="shared" si="252"/>
        <v>1</v>
      </c>
      <c r="J8088" s="2" t="b">
        <f t="shared" si="253"/>
        <v>0</v>
      </c>
    </row>
    <row r="8089" spans="1:10" x14ac:dyDescent="0.35">
      <c r="A8089" s="4">
        <v>233</v>
      </c>
      <c r="B8089" s="3" t="s">
        <v>152</v>
      </c>
      <c r="C8089" s="16">
        <v>45563</v>
      </c>
      <c r="D8089" s="1" t="s">
        <v>5</v>
      </c>
      <c r="E8089" s="1" t="s">
        <v>0</v>
      </c>
      <c r="G8089" s="2" t="str" cm="1">
        <f t="array" ref="G8089">_xlfn.IFS( F8089 = "", "Unknown", F8089 &lt;= 25, "Young Adult", F8089 &lt;= 35, "Millennials", F8089 &lt;= 50, "Gen-X", F8089 &gt; 50, "Seniors")</f>
        <v>Unknown</v>
      </c>
      <c r="I8089" s="2" t="b">
        <f t="shared" si="252"/>
        <v>0</v>
      </c>
      <c r="J8089" s="2" t="b">
        <f t="shared" si="253"/>
        <v>0</v>
      </c>
    </row>
    <row r="8090" spans="1:10" x14ac:dyDescent="0.35">
      <c r="A8090" s="4">
        <v>233</v>
      </c>
      <c r="B8090" s="3" t="s">
        <v>152</v>
      </c>
      <c r="C8090" s="16">
        <v>45563</v>
      </c>
      <c r="D8090" s="1" t="s">
        <v>1</v>
      </c>
      <c r="E8090" s="1" t="s">
        <v>0</v>
      </c>
      <c r="G8090" s="2" t="str" cm="1">
        <f t="array" ref="G8090">_xlfn.IFS( F8090 = "", "Unknown", F8090 &lt;= 25, "Young Adult", F8090 &lt;= 35, "Millennials", F8090 &lt;= 50, "Gen-X", F8090 &gt; 50, "Seniors")</f>
        <v>Unknown</v>
      </c>
      <c r="H8090" s="2">
        <v>143</v>
      </c>
      <c r="I8090" s="2" t="b">
        <f t="shared" si="252"/>
        <v>1</v>
      </c>
      <c r="J8090" s="2" t="b">
        <f t="shared" si="253"/>
        <v>0</v>
      </c>
    </row>
    <row r="8091" spans="1:10" x14ac:dyDescent="0.35">
      <c r="A8091" s="4">
        <v>233</v>
      </c>
      <c r="B8091" s="3" t="s">
        <v>152</v>
      </c>
      <c r="C8091" s="16">
        <v>45563</v>
      </c>
      <c r="D8091" s="1" t="s">
        <v>1</v>
      </c>
      <c r="E8091" s="1" t="s">
        <v>3</v>
      </c>
      <c r="F8091" s="2">
        <v>24</v>
      </c>
      <c r="G8091" s="2" t="str" cm="1">
        <f t="array" ref="G8091">_xlfn.IFS( F8091 = "", "Unknown", F8091 &lt;= 25, "Young Adult", F8091 &lt;= 35, "Millennials", F8091 &lt;= 50, "Gen-X", F8091 &gt; 50, "Seniors")</f>
        <v>Young Adult</v>
      </c>
      <c r="H8091" s="2">
        <v>144</v>
      </c>
      <c r="I8091" s="2" t="b">
        <f t="shared" si="252"/>
        <v>1</v>
      </c>
      <c r="J8091" s="2" t="b">
        <f t="shared" si="253"/>
        <v>0</v>
      </c>
    </row>
    <row r="8092" spans="1:10" x14ac:dyDescent="0.35">
      <c r="A8092" s="4">
        <v>233</v>
      </c>
      <c r="B8092" s="3" t="s">
        <v>152</v>
      </c>
      <c r="C8092" s="16">
        <v>45563</v>
      </c>
      <c r="D8092" s="1" t="s">
        <v>1</v>
      </c>
      <c r="E8092" s="1" t="s">
        <v>0</v>
      </c>
      <c r="G8092" s="2" t="str" cm="1">
        <f t="array" ref="G8092">_xlfn.IFS( F8092 = "", "Unknown", F8092 &lt;= 25, "Young Adult", F8092 &lt;= 35, "Millennials", F8092 &lt;= 50, "Gen-X", F8092 &gt; 50, "Seniors")</f>
        <v>Unknown</v>
      </c>
      <c r="H8092" s="2">
        <v>144</v>
      </c>
      <c r="I8092" s="2" t="b">
        <f t="shared" si="252"/>
        <v>1</v>
      </c>
      <c r="J8092" s="2" t="b">
        <f t="shared" si="253"/>
        <v>0</v>
      </c>
    </row>
    <row r="8093" spans="1:10" x14ac:dyDescent="0.35">
      <c r="A8093" s="4">
        <v>233</v>
      </c>
      <c r="B8093" s="3" t="s">
        <v>152</v>
      </c>
      <c r="C8093" s="16">
        <v>45563</v>
      </c>
      <c r="D8093" s="1" t="s">
        <v>1</v>
      </c>
      <c r="E8093" s="1" t="s">
        <v>3</v>
      </c>
      <c r="F8093" s="2">
        <v>22</v>
      </c>
      <c r="G8093" s="2" t="str" cm="1">
        <f t="array" ref="G8093">_xlfn.IFS( F8093 = "", "Unknown", F8093 &lt;= 25, "Young Adult", F8093 &lt;= 35, "Millennials", F8093 &lt;= 50, "Gen-X", F8093 &gt; 50, "Seniors")</f>
        <v>Young Adult</v>
      </c>
      <c r="H8093" s="2">
        <v>143</v>
      </c>
      <c r="I8093" s="2" t="b">
        <f t="shared" si="252"/>
        <v>1</v>
      </c>
      <c r="J8093" s="2" t="b">
        <f t="shared" si="253"/>
        <v>0</v>
      </c>
    </row>
    <row r="8094" spans="1:10" x14ac:dyDescent="0.35">
      <c r="A8094" s="4">
        <v>233</v>
      </c>
      <c r="B8094" s="3" t="s">
        <v>152</v>
      </c>
      <c r="C8094" s="16">
        <v>45563</v>
      </c>
      <c r="D8094" s="1" t="s">
        <v>1</v>
      </c>
      <c r="E8094" s="1" t="s">
        <v>0</v>
      </c>
      <c r="G8094" s="2" t="str" cm="1">
        <f t="array" ref="G8094">_xlfn.IFS( F8094 = "", "Unknown", F8094 &lt;= 25, "Young Adult", F8094 &lt;= 35, "Millennials", F8094 &lt;= 50, "Gen-X", F8094 &gt; 50, "Seniors")</f>
        <v>Unknown</v>
      </c>
      <c r="H8094" s="2">
        <v>109</v>
      </c>
      <c r="I8094" s="2" t="b">
        <f t="shared" si="252"/>
        <v>1</v>
      </c>
      <c r="J8094" s="2" t="b">
        <f t="shared" si="253"/>
        <v>0</v>
      </c>
    </row>
    <row r="8095" spans="1:10" x14ac:dyDescent="0.35">
      <c r="A8095" s="4">
        <v>233</v>
      </c>
      <c r="B8095" s="3" t="s">
        <v>152</v>
      </c>
      <c r="C8095" s="16">
        <v>45563</v>
      </c>
      <c r="D8095" s="1" t="s">
        <v>1</v>
      </c>
      <c r="E8095" s="1" t="s">
        <v>0</v>
      </c>
      <c r="G8095" s="2" t="str" cm="1">
        <f t="array" ref="G8095">_xlfn.IFS( F8095 = "", "Unknown", F8095 &lt;= 25, "Young Adult", F8095 &lt;= 35, "Millennials", F8095 &lt;= 50, "Gen-X", F8095 &gt; 50, "Seniors")</f>
        <v>Unknown</v>
      </c>
      <c r="H8095" s="2">
        <v>143</v>
      </c>
      <c r="I8095" s="2" t="b">
        <f t="shared" si="252"/>
        <v>1</v>
      </c>
      <c r="J8095" s="2" t="b">
        <f t="shared" si="253"/>
        <v>0</v>
      </c>
    </row>
    <row r="8096" spans="1:10" x14ac:dyDescent="0.35">
      <c r="A8096" s="4">
        <v>233</v>
      </c>
      <c r="B8096" s="3" t="s">
        <v>152</v>
      </c>
      <c r="C8096" s="16">
        <v>45563</v>
      </c>
      <c r="D8096" s="1" t="s">
        <v>1</v>
      </c>
      <c r="E8096" s="1" t="s">
        <v>0</v>
      </c>
      <c r="G8096" s="2" t="str" cm="1">
        <f t="array" ref="G8096">_xlfn.IFS( F8096 = "", "Unknown", F8096 &lt;= 25, "Young Adult", F8096 &lt;= 35, "Millennials", F8096 &lt;= 50, "Gen-X", F8096 &gt; 50, "Seniors")</f>
        <v>Unknown</v>
      </c>
      <c r="H8096" s="2">
        <v>144</v>
      </c>
      <c r="I8096" s="2" t="b">
        <f t="shared" si="252"/>
        <v>1</v>
      </c>
      <c r="J8096" s="2" t="b">
        <f t="shared" si="253"/>
        <v>0</v>
      </c>
    </row>
    <row r="8097" spans="1:10" x14ac:dyDescent="0.35">
      <c r="A8097" s="4">
        <v>233</v>
      </c>
      <c r="B8097" s="3" t="s">
        <v>152</v>
      </c>
      <c r="C8097" s="16">
        <v>45563</v>
      </c>
      <c r="D8097" s="1" t="s">
        <v>1</v>
      </c>
      <c r="E8097" s="1" t="s">
        <v>0</v>
      </c>
      <c r="G8097" s="2" t="str" cm="1">
        <f t="array" ref="G8097">_xlfn.IFS( F8097 = "", "Unknown", F8097 &lt;= 25, "Young Adult", F8097 &lt;= 35, "Millennials", F8097 &lt;= 50, "Gen-X", F8097 &gt; 50, "Seniors")</f>
        <v>Unknown</v>
      </c>
      <c r="H8097" s="2">
        <v>68</v>
      </c>
      <c r="I8097" s="2" t="b">
        <f t="shared" si="252"/>
        <v>1</v>
      </c>
      <c r="J8097" s="2" t="b">
        <f t="shared" si="253"/>
        <v>0</v>
      </c>
    </row>
    <row r="8098" spans="1:10" x14ac:dyDescent="0.35">
      <c r="A8098" s="4">
        <v>233</v>
      </c>
      <c r="B8098" s="3" t="s">
        <v>152</v>
      </c>
      <c r="C8098" s="16">
        <v>45563</v>
      </c>
      <c r="D8098" s="1" t="s">
        <v>1</v>
      </c>
      <c r="E8098" s="1" t="s">
        <v>0</v>
      </c>
      <c r="G8098" s="2" t="str" cm="1">
        <f t="array" ref="G8098">_xlfn.IFS( F8098 = "", "Unknown", F8098 &lt;= 25, "Young Adult", F8098 &lt;= 35, "Millennials", F8098 &lt;= 50, "Gen-X", F8098 &gt; 50, "Seniors")</f>
        <v>Unknown</v>
      </c>
      <c r="H8098" s="2">
        <v>144</v>
      </c>
      <c r="I8098" s="2" t="b">
        <f t="shared" si="252"/>
        <v>1</v>
      </c>
      <c r="J8098" s="2" t="b">
        <f t="shared" si="253"/>
        <v>0</v>
      </c>
    </row>
    <row r="8099" spans="1:10" x14ac:dyDescent="0.35">
      <c r="A8099" s="4">
        <v>233</v>
      </c>
      <c r="B8099" s="3" t="s">
        <v>152</v>
      </c>
      <c r="C8099" s="16">
        <v>45563</v>
      </c>
      <c r="D8099" s="1" t="s">
        <v>1</v>
      </c>
      <c r="E8099" s="1" t="s">
        <v>0</v>
      </c>
      <c r="G8099" s="2" t="str" cm="1">
        <f t="array" ref="G8099">_xlfn.IFS( F8099 = "", "Unknown", F8099 &lt;= 25, "Young Adult", F8099 &lt;= 35, "Millennials", F8099 &lt;= 50, "Gen-X", F8099 &gt; 50, "Seniors")</f>
        <v>Unknown</v>
      </c>
      <c r="H8099" s="2">
        <v>144</v>
      </c>
      <c r="I8099" s="2" t="b">
        <f t="shared" si="252"/>
        <v>1</v>
      </c>
      <c r="J8099" s="2" t="b">
        <f t="shared" si="253"/>
        <v>0</v>
      </c>
    </row>
    <row r="8100" spans="1:10" x14ac:dyDescent="0.35">
      <c r="A8100" s="4">
        <v>233</v>
      </c>
      <c r="B8100" s="3" t="s">
        <v>152</v>
      </c>
      <c r="C8100" s="16">
        <v>45563</v>
      </c>
      <c r="D8100" s="1" t="s">
        <v>1</v>
      </c>
      <c r="E8100" s="1" t="s">
        <v>0</v>
      </c>
      <c r="G8100" s="2" t="str" cm="1">
        <f t="array" ref="G8100">_xlfn.IFS( F8100 = "", "Unknown", F8100 &lt;= 25, "Young Adult", F8100 &lt;= 35, "Millennials", F8100 &lt;= 50, "Gen-X", F8100 &gt; 50, "Seniors")</f>
        <v>Unknown</v>
      </c>
      <c r="H8100" s="2">
        <v>144</v>
      </c>
      <c r="I8100" s="2" t="b">
        <f t="shared" si="252"/>
        <v>1</v>
      </c>
      <c r="J8100" s="2" t="b">
        <f t="shared" si="253"/>
        <v>0</v>
      </c>
    </row>
    <row r="8101" spans="1:10" x14ac:dyDescent="0.35">
      <c r="A8101" s="4">
        <v>233</v>
      </c>
      <c r="B8101" s="3" t="s">
        <v>152</v>
      </c>
      <c r="C8101" s="16">
        <v>45563</v>
      </c>
      <c r="D8101" s="1" t="s">
        <v>1</v>
      </c>
      <c r="E8101" s="1" t="s">
        <v>3</v>
      </c>
      <c r="F8101" s="2">
        <v>22</v>
      </c>
      <c r="G8101" s="2" t="str" cm="1">
        <f t="array" ref="G8101">_xlfn.IFS( F8101 = "", "Unknown", F8101 &lt;= 25, "Young Adult", F8101 &lt;= 35, "Millennials", F8101 &lt;= 50, "Gen-X", F8101 &gt; 50, "Seniors")</f>
        <v>Young Adult</v>
      </c>
      <c r="H8101" s="2">
        <v>125</v>
      </c>
      <c r="I8101" s="2" t="b">
        <f t="shared" si="252"/>
        <v>1</v>
      </c>
      <c r="J8101" s="2" t="b">
        <f t="shared" si="253"/>
        <v>0</v>
      </c>
    </row>
    <row r="8102" spans="1:10" x14ac:dyDescent="0.35">
      <c r="A8102" s="4">
        <v>233</v>
      </c>
      <c r="B8102" s="3" t="s">
        <v>152</v>
      </c>
      <c r="C8102" s="16">
        <v>45563</v>
      </c>
      <c r="D8102" s="1" t="s">
        <v>1</v>
      </c>
      <c r="E8102" s="1" t="s">
        <v>0</v>
      </c>
      <c r="G8102" s="2" t="str" cm="1">
        <f t="array" ref="G8102">_xlfn.IFS( F8102 = "", "Unknown", F8102 &lt;= 25, "Young Adult", F8102 &lt;= 35, "Millennials", F8102 &lt;= 50, "Gen-X", F8102 &gt; 50, "Seniors")</f>
        <v>Unknown</v>
      </c>
      <c r="H8102" s="2">
        <v>144</v>
      </c>
      <c r="I8102" s="2" t="b">
        <f t="shared" si="252"/>
        <v>1</v>
      </c>
      <c r="J8102" s="2" t="b">
        <f t="shared" si="253"/>
        <v>0</v>
      </c>
    </row>
    <row r="8103" spans="1:10" x14ac:dyDescent="0.35">
      <c r="A8103" s="4">
        <v>233</v>
      </c>
      <c r="B8103" s="3" t="s">
        <v>152</v>
      </c>
      <c r="C8103" s="16">
        <v>45563</v>
      </c>
      <c r="D8103" s="1" t="s">
        <v>1</v>
      </c>
      <c r="E8103" s="1" t="s">
        <v>3</v>
      </c>
      <c r="F8103" s="2">
        <v>25</v>
      </c>
      <c r="G8103" s="2" t="str" cm="1">
        <f t="array" ref="G8103">_xlfn.IFS( F8103 = "", "Unknown", F8103 &lt;= 25, "Young Adult", F8103 &lt;= 35, "Millennials", F8103 &lt;= 50, "Gen-X", F8103 &gt; 50, "Seniors")</f>
        <v>Young Adult</v>
      </c>
      <c r="H8103" s="2">
        <v>52</v>
      </c>
      <c r="I8103" s="2" t="b">
        <f t="shared" si="252"/>
        <v>1</v>
      </c>
      <c r="J8103" s="2" t="b">
        <f t="shared" si="253"/>
        <v>0</v>
      </c>
    </row>
    <row r="8104" spans="1:10" x14ac:dyDescent="0.35">
      <c r="A8104" s="4">
        <v>233</v>
      </c>
      <c r="B8104" s="3" t="s">
        <v>152</v>
      </c>
      <c r="C8104" s="16">
        <v>45563</v>
      </c>
      <c r="D8104" s="1" t="s">
        <v>7</v>
      </c>
      <c r="E8104" s="1" t="s">
        <v>0</v>
      </c>
      <c r="G8104" s="2" t="str" cm="1">
        <f t="array" ref="G8104">_xlfn.IFS( F8104 = "", "Unknown", F8104 &lt;= 25, "Young Adult", F8104 &lt;= 35, "Millennials", F8104 &lt;= 50, "Gen-X", F8104 &gt; 50, "Seniors")</f>
        <v>Unknown</v>
      </c>
      <c r="H8104" s="2">
        <v>144</v>
      </c>
      <c r="I8104" s="2" t="b">
        <f t="shared" si="252"/>
        <v>0</v>
      </c>
      <c r="J8104" s="2" t="b">
        <f t="shared" si="253"/>
        <v>0</v>
      </c>
    </row>
    <row r="8105" spans="1:10" x14ac:dyDescent="0.35">
      <c r="A8105" s="4">
        <v>233</v>
      </c>
      <c r="B8105" s="3" t="s">
        <v>152</v>
      </c>
      <c r="C8105" s="16">
        <v>45563</v>
      </c>
      <c r="D8105" s="1" t="s">
        <v>1</v>
      </c>
      <c r="E8105" s="1" t="s">
        <v>3</v>
      </c>
      <c r="F8105" s="2">
        <v>32</v>
      </c>
      <c r="G8105" s="2" t="str" cm="1">
        <f t="array" ref="G8105">_xlfn.IFS( F8105 = "", "Unknown", F8105 &lt;= 25, "Young Adult", F8105 &lt;= 35, "Millennials", F8105 &lt;= 50, "Gen-X", F8105 &gt; 50, "Seniors")</f>
        <v>Millennials</v>
      </c>
      <c r="H8105" s="2">
        <v>129</v>
      </c>
      <c r="I8105" s="2" t="b">
        <f t="shared" si="252"/>
        <v>1</v>
      </c>
      <c r="J8105" s="2" t="b">
        <f t="shared" si="253"/>
        <v>0</v>
      </c>
    </row>
    <row r="8106" spans="1:10" x14ac:dyDescent="0.35">
      <c r="A8106" s="4">
        <v>233</v>
      </c>
      <c r="B8106" s="3" t="s">
        <v>152</v>
      </c>
      <c r="C8106" s="16">
        <v>45563</v>
      </c>
      <c r="D8106" s="1" t="s">
        <v>1</v>
      </c>
      <c r="E8106" s="1" t="s">
        <v>0</v>
      </c>
      <c r="G8106" s="2" t="str" cm="1">
        <f t="array" ref="G8106">_xlfn.IFS( F8106 = "", "Unknown", F8106 &lt;= 25, "Young Adult", F8106 &lt;= 35, "Millennials", F8106 &lt;= 50, "Gen-X", F8106 &gt; 50, "Seniors")</f>
        <v>Unknown</v>
      </c>
      <c r="H8106" s="2">
        <v>144</v>
      </c>
      <c r="I8106" s="2" t="b">
        <f t="shared" si="252"/>
        <v>1</v>
      </c>
      <c r="J8106" s="2" t="b">
        <f t="shared" si="253"/>
        <v>0</v>
      </c>
    </row>
    <row r="8107" spans="1:10" x14ac:dyDescent="0.35">
      <c r="A8107" s="4">
        <v>233</v>
      </c>
      <c r="B8107" s="3" t="s">
        <v>152</v>
      </c>
      <c r="C8107" s="16">
        <v>45563</v>
      </c>
      <c r="D8107" s="1" t="s">
        <v>1</v>
      </c>
      <c r="E8107" s="1" t="s">
        <v>0</v>
      </c>
      <c r="G8107" s="2" t="str" cm="1">
        <f t="array" ref="G8107">_xlfn.IFS( F8107 = "", "Unknown", F8107 &lt;= 25, "Young Adult", F8107 &lt;= 35, "Millennials", F8107 &lt;= 50, "Gen-X", F8107 &gt; 50, "Seniors")</f>
        <v>Unknown</v>
      </c>
      <c r="H8107" s="2">
        <v>122</v>
      </c>
      <c r="I8107" s="2" t="b">
        <f t="shared" si="252"/>
        <v>1</v>
      </c>
      <c r="J8107" s="2" t="b">
        <f t="shared" si="253"/>
        <v>0</v>
      </c>
    </row>
    <row r="8108" spans="1:10" x14ac:dyDescent="0.35">
      <c r="A8108" s="4">
        <v>233</v>
      </c>
      <c r="B8108" s="3" t="s">
        <v>152</v>
      </c>
      <c r="C8108" s="16">
        <v>45563</v>
      </c>
      <c r="D8108" s="1" t="s">
        <v>1</v>
      </c>
      <c r="E8108" s="1" t="s">
        <v>3</v>
      </c>
      <c r="F8108" s="2">
        <v>21</v>
      </c>
      <c r="G8108" s="2" t="str" cm="1">
        <f t="array" ref="G8108">_xlfn.IFS( F8108 = "", "Unknown", F8108 &lt;= 25, "Young Adult", F8108 &lt;= 35, "Millennials", F8108 &lt;= 50, "Gen-X", F8108 &gt; 50, "Seniors")</f>
        <v>Young Adult</v>
      </c>
      <c r="H8108" s="2">
        <v>3</v>
      </c>
      <c r="I8108" s="2" t="b">
        <f t="shared" si="252"/>
        <v>0</v>
      </c>
      <c r="J8108" s="2" t="b">
        <f t="shared" si="253"/>
        <v>0</v>
      </c>
    </row>
    <row r="8109" spans="1:10" x14ac:dyDescent="0.35">
      <c r="A8109" s="4">
        <v>233</v>
      </c>
      <c r="B8109" s="3" t="s">
        <v>152</v>
      </c>
      <c r="C8109" s="16">
        <v>45563</v>
      </c>
      <c r="D8109" s="1" t="s">
        <v>1</v>
      </c>
      <c r="E8109" s="1" t="s">
        <v>0</v>
      </c>
      <c r="G8109" s="2" t="str" cm="1">
        <f t="array" ref="G8109">_xlfn.IFS( F8109 = "", "Unknown", F8109 &lt;= 25, "Young Adult", F8109 &lt;= 35, "Millennials", F8109 &lt;= 50, "Gen-X", F8109 &gt; 50, "Seniors")</f>
        <v>Unknown</v>
      </c>
      <c r="H8109" s="2">
        <v>144</v>
      </c>
      <c r="I8109" s="2" t="b">
        <f t="shared" si="252"/>
        <v>1</v>
      </c>
      <c r="J8109" s="2" t="b">
        <f t="shared" si="253"/>
        <v>0</v>
      </c>
    </row>
    <row r="8110" spans="1:10" x14ac:dyDescent="0.35">
      <c r="A8110" s="4">
        <v>233</v>
      </c>
      <c r="B8110" s="3" t="s">
        <v>152</v>
      </c>
      <c r="C8110" s="16">
        <v>45563</v>
      </c>
      <c r="D8110" s="1" t="s">
        <v>1</v>
      </c>
      <c r="E8110" s="1" t="s">
        <v>0</v>
      </c>
      <c r="G8110" s="2" t="str" cm="1">
        <f t="array" ref="G8110">_xlfn.IFS( F8110 = "", "Unknown", F8110 &lt;= 25, "Young Adult", F8110 &lt;= 35, "Millennials", F8110 &lt;= 50, "Gen-X", F8110 &gt; 50, "Seniors")</f>
        <v>Unknown</v>
      </c>
      <c r="H8110" s="2">
        <v>108</v>
      </c>
      <c r="I8110" s="2" t="b">
        <f t="shared" si="252"/>
        <v>1</v>
      </c>
      <c r="J8110" s="2" t="b">
        <f t="shared" si="253"/>
        <v>0</v>
      </c>
    </row>
    <row r="8111" spans="1:10" x14ac:dyDescent="0.35">
      <c r="A8111" s="4">
        <v>233</v>
      </c>
      <c r="B8111" s="3" t="s">
        <v>152</v>
      </c>
      <c r="C8111" s="16">
        <v>45563</v>
      </c>
      <c r="D8111" s="1" t="s">
        <v>5</v>
      </c>
      <c r="E8111" s="1" t="s">
        <v>0</v>
      </c>
      <c r="G8111" s="2" t="str" cm="1">
        <f t="array" ref="G8111">_xlfn.IFS( F8111 = "", "Unknown", F8111 &lt;= 25, "Young Adult", F8111 &lt;= 35, "Millennials", F8111 &lt;= 50, "Gen-X", F8111 &gt; 50, "Seniors")</f>
        <v>Unknown</v>
      </c>
      <c r="I8111" s="2" t="b">
        <f t="shared" si="252"/>
        <v>0</v>
      </c>
      <c r="J8111" s="2" t="b">
        <f t="shared" si="253"/>
        <v>0</v>
      </c>
    </row>
    <row r="8112" spans="1:10" x14ac:dyDescent="0.35">
      <c r="A8112" s="4">
        <v>233</v>
      </c>
      <c r="B8112" s="3" t="s">
        <v>152</v>
      </c>
      <c r="C8112" s="16">
        <v>45563</v>
      </c>
      <c r="D8112" s="1" t="s">
        <v>1</v>
      </c>
      <c r="E8112" s="1" t="s">
        <v>3</v>
      </c>
      <c r="F8112" s="2">
        <v>31</v>
      </c>
      <c r="G8112" s="2" t="str" cm="1">
        <f t="array" ref="G8112">_xlfn.IFS( F8112 = "", "Unknown", F8112 &lt;= 25, "Young Adult", F8112 &lt;= 35, "Millennials", F8112 &lt;= 50, "Gen-X", F8112 &gt; 50, "Seniors")</f>
        <v>Millennials</v>
      </c>
      <c r="H8112" s="2">
        <v>39</v>
      </c>
      <c r="I8112" s="2" t="b">
        <f t="shared" si="252"/>
        <v>1</v>
      </c>
      <c r="J8112" s="2" t="b">
        <f t="shared" si="253"/>
        <v>0</v>
      </c>
    </row>
    <row r="8113" spans="1:10" x14ac:dyDescent="0.35">
      <c r="A8113" s="4">
        <v>233</v>
      </c>
      <c r="B8113" s="3" t="s">
        <v>152</v>
      </c>
      <c r="C8113" s="16">
        <v>45563</v>
      </c>
      <c r="D8113" s="1" t="s">
        <v>5</v>
      </c>
      <c r="E8113" s="1" t="s">
        <v>0</v>
      </c>
      <c r="G8113" s="2" t="str" cm="1">
        <f t="array" ref="G8113">_xlfn.IFS( F8113 = "", "Unknown", F8113 &lt;= 25, "Young Adult", F8113 &lt;= 35, "Millennials", F8113 &lt;= 50, "Gen-X", F8113 &gt; 50, "Seniors")</f>
        <v>Unknown</v>
      </c>
      <c r="I8113" s="2" t="b">
        <f t="shared" si="252"/>
        <v>0</v>
      </c>
      <c r="J8113" s="2" t="b">
        <f t="shared" si="253"/>
        <v>0</v>
      </c>
    </row>
    <row r="8114" spans="1:10" x14ac:dyDescent="0.35">
      <c r="A8114" s="4">
        <v>233</v>
      </c>
      <c r="B8114" s="3" t="s">
        <v>152</v>
      </c>
      <c r="C8114" s="16">
        <v>45563</v>
      </c>
      <c r="D8114" s="1" t="s">
        <v>1</v>
      </c>
      <c r="E8114" s="1" t="s">
        <v>0</v>
      </c>
      <c r="G8114" s="2" t="str" cm="1">
        <f t="array" ref="G8114">_xlfn.IFS( F8114 = "", "Unknown", F8114 &lt;= 25, "Young Adult", F8114 &lt;= 35, "Millennials", F8114 &lt;= 50, "Gen-X", F8114 &gt; 50, "Seniors")</f>
        <v>Unknown</v>
      </c>
      <c r="H8114" s="2">
        <v>144</v>
      </c>
      <c r="I8114" s="2" t="b">
        <f t="shared" si="252"/>
        <v>1</v>
      </c>
      <c r="J8114" s="2" t="b">
        <f t="shared" si="253"/>
        <v>0</v>
      </c>
    </row>
    <row r="8115" spans="1:10" x14ac:dyDescent="0.35">
      <c r="A8115" s="4">
        <v>233</v>
      </c>
      <c r="B8115" s="3" t="s">
        <v>152</v>
      </c>
      <c r="C8115" s="16">
        <v>45563</v>
      </c>
      <c r="D8115" s="1" t="s">
        <v>1</v>
      </c>
      <c r="E8115" s="1" t="s">
        <v>0</v>
      </c>
      <c r="G8115" s="2" t="str" cm="1">
        <f t="array" ref="G8115">_xlfn.IFS( F8115 = "", "Unknown", F8115 &lt;= 25, "Young Adult", F8115 &lt;= 35, "Millennials", F8115 &lt;= 50, "Gen-X", F8115 &gt; 50, "Seniors")</f>
        <v>Unknown</v>
      </c>
      <c r="H8115" s="2">
        <v>144</v>
      </c>
      <c r="I8115" s="2" t="b">
        <f t="shared" si="252"/>
        <v>1</v>
      </c>
      <c r="J8115" s="2" t="b">
        <f t="shared" si="253"/>
        <v>0</v>
      </c>
    </row>
    <row r="8116" spans="1:10" x14ac:dyDescent="0.35">
      <c r="A8116" s="4">
        <v>233</v>
      </c>
      <c r="B8116" s="3" t="s">
        <v>152</v>
      </c>
      <c r="C8116" s="16">
        <v>45563</v>
      </c>
      <c r="D8116" s="1" t="s">
        <v>1</v>
      </c>
      <c r="E8116" s="1" t="s">
        <v>0</v>
      </c>
      <c r="G8116" s="2" t="str" cm="1">
        <f t="array" ref="G8116">_xlfn.IFS( F8116 = "", "Unknown", F8116 &lt;= 25, "Young Adult", F8116 &lt;= 35, "Millennials", F8116 &lt;= 50, "Gen-X", F8116 &gt; 50, "Seniors")</f>
        <v>Unknown</v>
      </c>
      <c r="H8116" s="2">
        <v>142</v>
      </c>
      <c r="I8116" s="2" t="b">
        <f t="shared" si="252"/>
        <v>1</v>
      </c>
      <c r="J8116" s="2" t="b">
        <f t="shared" si="253"/>
        <v>0</v>
      </c>
    </row>
    <row r="8117" spans="1:10" x14ac:dyDescent="0.35">
      <c r="A8117" s="4">
        <v>233</v>
      </c>
      <c r="B8117" s="3" t="s">
        <v>152</v>
      </c>
      <c r="C8117" s="16">
        <v>45563</v>
      </c>
      <c r="D8117" s="1" t="s">
        <v>1</v>
      </c>
      <c r="E8117" s="1" t="s">
        <v>0</v>
      </c>
      <c r="G8117" s="2" t="str" cm="1">
        <f t="array" ref="G8117">_xlfn.IFS( F8117 = "", "Unknown", F8117 &lt;= 25, "Young Adult", F8117 &lt;= 35, "Millennials", F8117 &lt;= 50, "Gen-X", F8117 &gt; 50, "Seniors")</f>
        <v>Unknown</v>
      </c>
      <c r="H8117" s="2">
        <v>144</v>
      </c>
      <c r="I8117" s="2" t="b">
        <f t="shared" si="252"/>
        <v>1</v>
      </c>
      <c r="J8117" s="2" t="b">
        <f t="shared" si="253"/>
        <v>0</v>
      </c>
    </row>
    <row r="8118" spans="1:10" x14ac:dyDescent="0.35">
      <c r="A8118" s="4">
        <v>233</v>
      </c>
      <c r="B8118" s="3" t="s">
        <v>152</v>
      </c>
      <c r="C8118" s="16">
        <v>45563</v>
      </c>
      <c r="D8118" s="1" t="s">
        <v>1</v>
      </c>
      <c r="E8118" s="1" t="s">
        <v>4</v>
      </c>
      <c r="F8118" s="2">
        <v>29</v>
      </c>
      <c r="G8118" s="2" t="str" cm="1">
        <f t="array" ref="G8118">_xlfn.IFS( F8118 = "", "Unknown", F8118 &lt;= 25, "Young Adult", F8118 &lt;= 35, "Millennials", F8118 &lt;= 50, "Gen-X", F8118 &gt; 50, "Seniors")</f>
        <v>Millennials</v>
      </c>
      <c r="H8118" s="2">
        <v>93</v>
      </c>
      <c r="I8118" s="2" t="b">
        <f t="shared" si="252"/>
        <v>1</v>
      </c>
      <c r="J8118" s="2" t="b">
        <f t="shared" si="253"/>
        <v>0</v>
      </c>
    </row>
    <row r="8119" spans="1:10" x14ac:dyDescent="0.35">
      <c r="A8119" s="4">
        <v>233</v>
      </c>
      <c r="B8119" s="3" t="s">
        <v>152</v>
      </c>
      <c r="C8119" s="16">
        <v>45563</v>
      </c>
      <c r="D8119" s="1" t="s">
        <v>1</v>
      </c>
      <c r="E8119" s="1" t="s">
        <v>0</v>
      </c>
      <c r="G8119" s="2" t="str" cm="1">
        <f t="array" ref="G8119">_xlfn.IFS( F8119 = "", "Unknown", F8119 &lt;= 25, "Young Adult", F8119 &lt;= 35, "Millennials", F8119 &lt;= 50, "Gen-X", F8119 &gt; 50, "Seniors")</f>
        <v>Unknown</v>
      </c>
      <c r="H8119" s="2">
        <v>44</v>
      </c>
      <c r="I8119" s="2" t="b">
        <f t="shared" si="252"/>
        <v>1</v>
      </c>
      <c r="J8119" s="2" t="b">
        <f t="shared" si="253"/>
        <v>0</v>
      </c>
    </row>
    <row r="8120" spans="1:10" x14ac:dyDescent="0.35">
      <c r="A8120" s="4">
        <v>233</v>
      </c>
      <c r="B8120" s="3" t="s">
        <v>152</v>
      </c>
      <c r="C8120" s="16">
        <v>45563</v>
      </c>
      <c r="D8120" s="1" t="s">
        <v>1</v>
      </c>
      <c r="E8120" s="1" t="s">
        <v>0</v>
      </c>
      <c r="G8120" s="2" t="str" cm="1">
        <f t="array" ref="G8120">_xlfn.IFS( F8120 = "", "Unknown", F8120 &lt;= 25, "Young Adult", F8120 &lt;= 35, "Millennials", F8120 &lt;= 50, "Gen-X", F8120 &gt; 50, "Seniors")</f>
        <v>Unknown</v>
      </c>
      <c r="H8120" s="2">
        <v>120</v>
      </c>
      <c r="I8120" s="2" t="b">
        <f t="shared" si="252"/>
        <v>1</v>
      </c>
      <c r="J8120" s="2" t="b">
        <f t="shared" si="253"/>
        <v>0</v>
      </c>
    </row>
    <row r="8121" spans="1:10" x14ac:dyDescent="0.35">
      <c r="A8121" s="4">
        <v>233</v>
      </c>
      <c r="B8121" s="3" t="s">
        <v>152</v>
      </c>
      <c r="C8121" s="16">
        <v>45563</v>
      </c>
      <c r="D8121" s="1" t="s">
        <v>1</v>
      </c>
      <c r="E8121" s="1" t="s">
        <v>0</v>
      </c>
      <c r="G8121" s="2" t="str" cm="1">
        <f t="array" ref="G8121">_xlfn.IFS( F8121 = "", "Unknown", F8121 &lt;= 25, "Young Adult", F8121 &lt;= 35, "Millennials", F8121 &lt;= 50, "Gen-X", F8121 &gt; 50, "Seniors")</f>
        <v>Unknown</v>
      </c>
      <c r="H8121" s="2">
        <v>144</v>
      </c>
      <c r="I8121" s="2" t="b">
        <f t="shared" si="252"/>
        <v>1</v>
      </c>
      <c r="J8121" s="2" t="b">
        <f t="shared" si="253"/>
        <v>0</v>
      </c>
    </row>
    <row r="8122" spans="1:10" x14ac:dyDescent="0.35">
      <c r="A8122" s="4">
        <v>233</v>
      </c>
      <c r="B8122" s="3" t="s">
        <v>152</v>
      </c>
      <c r="C8122" s="16">
        <v>45563</v>
      </c>
      <c r="D8122" s="1" t="s">
        <v>1</v>
      </c>
      <c r="E8122" s="1" t="s">
        <v>0</v>
      </c>
      <c r="G8122" s="2" t="str" cm="1">
        <f t="array" ref="G8122">_xlfn.IFS( F8122 = "", "Unknown", F8122 &lt;= 25, "Young Adult", F8122 &lt;= 35, "Millennials", F8122 &lt;= 50, "Gen-X", F8122 &gt; 50, "Seniors")</f>
        <v>Unknown</v>
      </c>
      <c r="H8122" s="2">
        <v>144</v>
      </c>
      <c r="I8122" s="2" t="b">
        <f t="shared" si="252"/>
        <v>1</v>
      </c>
      <c r="J8122" s="2" t="b">
        <f t="shared" si="253"/>
        <v>0</v>
      </c>
    </row>
    <row r="8123" spans="1:10" x14ac:dyDescent="0.35">
      <c r="A8123" s="4">
        <v>233</v>
      </c>
      <c r="B8123" s="3" t="s">
        <v>152</v>
      </c>
      <c r="C8123" s="16">
        <v>45563</v>
      </c>
      <c r="D8123" s="1" t="s">
        <v>1</v>
      </c>
      <c r="E8123" s="1" t="s">
        <v>3</v>
      </c>
      <c r="F8123" s="2">
        <v>23</v>
      </c>
      <c r="G8123" s="2" t="str" cm="1">
        <f t="array" ref="G8123">_xlfn.IFS( F8123 = "", "Unknown", F8123 &lt;= 25, "Young Adult", F8123 &lt;= 35, "Millennials", F8123 &lt;= 50, "Gen-X", F8123 &gt; 50, "Seniors")</f>
        <v>Young Adult</v>
      </c>
      <c r="H8123" s="2">
        <v>0</v>
      </c>
      <c r="I8123" s="2" t="b">
        <f t="shared" si="252"/>
        <v>0</v>
      </c>
      <c r="J8123" s="2" t="b">
        <f t="shared" si="253"/>
        <v>0</v>
      </c>
    </row>
    <row r="8124" spans="1:10" x14ac:dyDescent="0.35">
      <c r="A8124" s="4">
        <v>233</v>
      </c>
      <c r="B8124" s="3" t="s">
        <v>152</v>
      </c>
      <c r="C8124" s="16">
        <v>45563</v>
      </c>
      <c r="D8124" s="1" t="s">
        <v>1</v>
      </c>
      <c r="E8124" s="1" t="s">
        <v>3</v>
      </c>
      <c r="F8124" s="2">
        <v>20</v>
      </c>
      <c r="G8124" s="2" t="str" cm="1">
        <f t="array" ref="G8124">_xlfn.IFS( F8124 = "", "Unknown", F8124 &lt;= 25, "Young Adult", F8124 &lt;= 35, "Millennials", F8124 &lt;= 50, "Gen-X", F8124 &gt; 50, "Seniors")</f>
        <v>Young Adult</v>
      </c>
      <c r="H8124" s="2">
        <v>143</v>
      </c>
      <c r="I8124" s="2" t="b">
        <f t="shared" si="252"/>
        <v>1</v>
      </c>
      <c r="J8124" s="2" t="b">
        <f t="shared" si="253"/>
        <v>0</v>
      </c>
    </row>
    <row r="8125" spans="1:10" x14ac:dyDescent="0.35">
      <c r="A8125" s="4">
        <v>233</v>
      </c>
      <c r="B8125" s="3" t="s">
        <v>152</v>
      </c>
      <c r="C8125" s="16">
        <v>45563</v>
      </c>
      <c r="D8125" s="1" t="s">
        <v>1</v>
      </c>
      <c r="E8125" s="1" t="s">
        <v>0</v>
      </c>
      <c r="G8125" s="2" t="str" cm="1">
        <f t="array" ref="G8125">_xlfn.IFS( F8125 = "", "Unknown", F8125 &lt;= 25, "Young Adult", F8125 &lt;= 35, "Millennials", F8125 &lt;= 50, "Gen-X", F8125 &gt; 50, "Seniors")</f>
        <v>Unknown</v>
      </c>
      <c r="H8125" s="2">
        <v>144</v>
      </c>
      <c r="I8125" s="2" t="b">
        <f t="shared" si="252"/>
        <v>1</v>
      </c>
      <c r="J8125" s="2" t="b">
        <f t="shared" si="253"/>
        <v>0</v>
      </c>
    </row>
    <row r="8126" spans="1:10" x14ac:dyDescent="0.35">
      <c r="A8126" s="4">
        <v>233</v>
      </c>
      <c r="B8126" s="3" t="s">
        <v>151</v>
      </c>
      <c r="C8126" s="16">
        <v>45564</v>
      </c>
      <c r="D8126" s="1" t="s">
        <v>1</v>
      </c>
      <c r="E8126" s="1" t="s">
        <v>0</v>
      </c>
      <c r="G8126" s="2" t="str" cm="1">
        <f t="array" ref="G8126">_xlfn.IFS( F8126 = "", "Unknown", F8126 &lt;= 25, "Young Adult", F8126 &lt;= 35, "Millennials", F8126 &lt;= 50, "Gen-X", F8126 &gt; 50, "Seniors")</f>
        <v>Unknown</v>
      </c>
      <c r="H8126" s="2">
        <v>143</v>
      </c>
      <c r="I8126" s="2" t="b">
        <f t="shared" si="252"/>
        <v>1</v>
      </c>
      <c r="J8126" s="2" t="b">
        <f t="shared" si="253"/>
        <v>0</v>
      </c>
    </row>
    <row r="8127" spans="1:10" x14ac:dyDescent="0.35">
      <c r="A8127" s="4">
        <v>233</v>
      </c>
      <c r="B8127" s="3" t="s">
        <v>151</v>
      </c>
      <c r="C8127" s="16">
        <v>45564</v>
      </c>
      <c r="D8127" s="1" t="s">
        <v>1</v>
      </c>
      <c r="E8127" s="1" t="s">
        <v>0</v>
      </c>
      <c r="G8127" s="2" t="str" cm="1">
        <f t="array" ref="G8127">_xlfn.IFS( F8127 = "", "Unknown", F8127 &lt;= 25, "Young Adult", F8127 &lt;= 35, "Millennials", F8127 &lt;= 50, "Gen-X", F8127 &gt; 50, "Seniors")</f>
        <v>Unknown</v>
      </c>
      <c r="H8127" s="2">
        <v>143</v>
      </c>
      <c r="I8127" s="2" t="b">
        <f t="shared" si="252"/>
        <v>1</v>
      </c>
      <c r="J8127" s="2" t="b">
        <f t="shared" si="253"/>
        <v>0</v>
      </c>
    </row>
    <row r="8128" spans="1:10" x14ac:dyDescent="0.35">
      <c r="A8128" s="4">
        <v>233</v>
      </c>
      <c r="B8128" s="3" t="s">
        <v>151</v>
      </c>
      <c r="C8128" s="16">
        <v>45564</v>
      </c>
      <c r="D8128" s="1" t="s">
        <v>1</v>
      </c>
      <c r="E8128" s="1" t="s">
        <v>3</v>
      </c>
      <c r="F8128" s="2">
        <v>30</v>
      </c>
      <c r="G8128" s="2" t="str" cm="1">
        <f t="array" ref="G8128">_xlfn.IFS( F8128 = "", "Unknown", F8128 &lt;= 25, "Young Adult", F8128 &lt;= 35, "Millennials", F8128 &lt;= 50, "Gen-X", F8128 &gt; 50, "Seniors")</f>
        <v>Millennials</v>
      </c>
      <c r="H8128" s="2">
        <v>143</v>
      </c>
      <c r="I8128" s="2" t="b">
        <f t="shared" si="252"/>
        <v>1</v>
      </c>
      <c r="J8128" s="2" t="b">
        <f t="shared" si="253"/>
        <v>0</v>
      </c>
    </row>
    <row r="8129" spans="1:10" x14ac:dyDescent="0.35">
      <c r="A8129" s="4">
        <v>233</v>
      </c>
      <c r="B8129" s="3" t="s">
        <v>151</v>
      </c>
      <c r="C8129" s="16">
        <v>45564</v>
      </c>
      <c r="D8129" s="1" t="s">
        <v>1</v>
      </c>
      <c r="E8129" s="1" t="s">
        <v>3</v>
      </c>
      <c r="F8129" s="2">
        <v>29</v>
      </c>
      <c r="G8129" s="2" t="str" cm="1">
        <f t="array" ref="G8129">_xlfn.IFS( F8129 = "", "Unknown", F8129 &lt;= 25, "Young Adult", F8129 &lt;= 35, "Millennials", F8129 &lt;= 50, "Gen-X", F8129 &gt; 50, "Seniors")</f>
        <v>Millennials</v>
      </c>
      <c r="H8129" s="2">
        <v>143</v>
      </c>
      <c r="I8129" s="2" t="b">
        <f t="shared" si="252"/>
        <v>1</v>
      </c>
      <c r="J8129" s="2" t="b">
        <f t="shared" si="253"/>
        <v>0</v>
      </c>
    </row>
    <row r="8130" spans="1:10" x14ac:dyDescent="0.35">
      <c r="A8130" s="4">
        <v>233</v>
      </c>
      <c r="B8130" s="3" t="s">
        <v>151</v>
      </c>
      <c r="C8130" s="16">
        <v>45564</v>
      </c>
      <c r="D8130" s="1" t="s">
        <v>1</v>
      </c>
      <c r="E8130" s="1" t="s">
        <v>0</v>
      </c>
      <c r="G8130" s="2" t="str" cm="1">
        <f t="array" ref="G8130">_xlfn.IFS( F8130 = "", "Unknown", F8130 &lt;= 25, "Young Adult", F8130 &lt;= 35, "Millennials", F8130 &lt;= 50, "Gen-X", F8130 &gt; 50, "Seniors")</f>
        <v>Unknown</v>
      </c>
      <c r="H8130" s="2">
        <v>143</v>
      </c>
      <c r="I8130" s="2" t="b">
        <f t="shared" ref="I8130:I8193" si="254">AND(D8130="ACTIVE", H8130 &gt;30)</f>
        <v>1</v>
      </c>
      <c r="J8130" s="2" t="b">
        <f t="shared" ref="J8130:J8193" si="255">AND(D8130="ACTIVE", H8130 &gt;180)</f>
        <v>0</v>
      </c>
    </row>
    <row r="8131" spans="1:10" x14ac:dyDescent="0.35">
      <c r="A8131" s="4">
        <v>233</v>
      </c>
      <c r="B8131" s="3" t="s">
        <v>151</v>
      </c>
      <c r="C8131" s="16">
        <v>45564</v>
      </c>
      <c r="D8131" s="1" t="s">
        <v>1</v>
      </c>
      <c r="E8131" s="1" t="s">
        <v>0</v>
      </c>
      <c r="G8131" s="2" t="str" cm="1">
        <f t="array" ref="G8131">_xlfn.IFS( F8131 = "", "Unknown", F8131 &lt;= 25, "Young Adult", F8131 &lt;= 35, "Millennials", F8131 &lt;= 50, "Gen-X", F8131 &gt; 50, "Seniors")</f>
        <v>Unknown</v>
      </c>
      <c r="H8131" s="2">
        <v>143</v>
      </c>
      <c r="I8131" s="2" t="b">
        <f t="shared" si="254"/>
        <v>1</v>
      </c>
      <c r="J8131" s="2" t="b">
        <f t="shared" si="255"/>
        <v>0</v>
      </c>
    </row>
    <row r="8132" spans="1:10" x14ac:dyDescent="0.35">
      <c r="A8132" s="4">
        <v>233</v>
      </c>
      <c r="B8132" s="3" t="s">
        <v>151</v>
      </c>
      <c r="C8132" s="16">
        <v>45564</v>
      </c>
      <c r="D8132" s="1" t="s">
        <v>1</v>
      </c>
      <c r="E8132" s="1" t="s">
        <v>3</v>
      </c>
      <c r="F8132" s="2">
        <v>27</v>
      </c>
      <c r="G8132" s="2" t="str" cm="1">
        <f t="array" ref="G8132">_xlfn.IFS( F8132 = "", "Unknown", F8132 &lt;= 25, "Young Adult", F8132 &lt;= 35, "Millennials", F8132 &lt;= 50, "Gen-X", F8132 &gt; 50, "Seniors")</f>
        <v>Millennials</v>
      </c>
      <c r="H8132" s="2">
        <v>143</v>
      </c>
      <c r="I8132" s="2" t="b">
        <f t="shared" si="254"/>
        <v>1</v>
      </c>
      <c r="J8132" s="2" t="b">
        <f t="shared" si="255"/>
        <v>0</v>
      </c>
    </row>
    <row r="8133" spans="1:10" x14ac:dyDescent="0.35">
      <c r="A8133" s="4">
        <v>233</v>
      </c>
      <c r="B8133" s="3" t="s">
        <v>151</v>
      </c>
      <c r="C8133" s="16">
        <v>45564</v>
      </c>
      <c r="D8133" s="1" t="s">
        <v>1</v>
      </c>
      <c r="E8133" s="1" t="s">
        <v>3</v>
      </c>
      <c r="F8133" s="2">
        <v>31</v>
      </c>
      <c r="G8133" s="2" t="str" cm="1">
        <f t="array" ref="G8133">_xlfn.IFS( F8133 = "", "Unknown", F8133 &lt;= 25, "Young Adult", F8133 &lt;= 35, "Millennials", F8133 &lt;= 50, "Gen-X", F8133 &gt; 50, "Seniors")</f>
        <v>Millennials</v>
      </c>
      <c r="H8133" s="2">
        <v>54</v>
      </c>
      <c r="I8133" s="2" t="b">
        <f t="shared" si="254"/>
        <v>1</v>
      </c>
      <c r="J8133" s="2" t="b">
        <f t="shared" si="255"/>
        <v>0</v>
      </c>
    </row>
    <row r="8134" spans="1:10" x14ac:dyDescent="0.35">
      <c r="A8134" s="4">
        <v>233</v>
      </c>
      <c r="B8134" s="3" t="s">
        <v>151</v>
      </c>
      <c r="C8134" s="16">
        <v>45564</v>
      </c>
      <c r="D8134" s="1" t="s">
        <v>1</v>
      </c>
      <c r="E8134" s="1" t="s">
        <v>3</v>
      </c>
      <c r="F8134" s="2">
        <v>22</v>
      </c>
      <c r="G8134" s="2" t="str" cm="1">
        <f t="array" ref="G8134">_xlfn.IFS( F8134 = "", "Unknown", F8134 &lt;= 25, "Young Adult", F8134 &lt;= 35, "Millennials", F8134 &lt;= 50, "Gen-X", F8134 &gt; 50, "Seniors")</f>
        <v>Young Adult</v>
      </c>
      <c r="H8134" s="2">
        <v>134</v>
      </c>
      <c r="I8134" s="2" t="b">
        <f t="shared" si="254"/>
        <v>1</v>
      </c>
      <c r="J8134" s="2" t="b">
        <f t="shared" si="255"/>
        <v>0</v>
      </c>
    </row>
    <row r="8135" spans="1:10" x14ac:dyDescent="0.35">
      <c r="A8135" s="4">
        <v>233</v>
      </c>
      <c r="B8135" s="3" t="s">
        <v>151</v>
      </c>
      <c r="C8135" s="16">
        <v>45564</v>
      </c>
      <c r="D8135" s="1" t="s">
        <v>1</v>
      </c>
      <c r="E8135" s="1" t="s">
        <v>3</v>
      </c>
      <c r="F8135" s="2">
        <v>25</v>
      </c>
      <c r="G8135" s="2" t="str" cm="1">
        <f t="array" ref="G8135">_xlfn.IFS( F8135 = "", "Unknown", F8135 &lt;= 25, "Young Adult", F8135 &lt;= 35, "Millennials", F8135 &lt;= 50, "Gen-X", F8135 &gt; 50, "Seniors")</f>
        <v>Young Adult</v>
      </c>
      <c r="H8135" s="2">
        <v>34</v>
      </c>
      <c r="I8135" s="2" t="b">
        <f t="shared" si="254"/>
        <v>1</v>
      </c>
      <c r="J8135" s="2" t="b">
        <f t="shared" si="255"/>
        <v>0</v>
      </c>
    </row>
    <row r="8136" spans="1:10" x14ac:dyDescent="0.35">
      <c r="A8136" s="4">
        <v>233</v>
      </c>
      <c r="B8136" s="3" t="s">
        <v>151</v>
      </c>
      <c r="C8136" s="16">
        <v>45564</v>
      </c>
      <c r="D8136" s="1" t="s">
        <v>1</v>
      </c>
      <c r="E8136" s="1" t="s">
        <v>0</v>
      </c>
      <c r="G8136" s="2" t="str" cm="1">
        <f t="array" ref="G8136">_xlfn.IFS( F8136 = "", "Unknown", F8136 &lt;= 25, "Young Adult", F8136 &lt;= 35, "Millennials", F8136 &lt;= 50, "Gen-X", F8136 &gt; 50, "Seniors")</f>
        <v>Unknown</v>
      </c>
      <c r="H8136" s="2">
        <v>130</v>
      </c>
      <c r="I8136" s="2" t="b">
        <f t="shared" si="254"/>
        <v>1</v>
      </c>
      <c r="J8136" s="2" t="b">
        <f t="shared" si="255"/>
        <v>0</v>
      </c>
    </row>
    <row r="8137" spans="1:10" x14ac:dyDescent="0.35">
      <c r="A8137" s="4">
        <v>233</v>
      </c>
      <c r="B8137" s="3" t="s">
        <v>151</v>
      </c>
      <c r="C8137" s="16">
        <v>45564</v>
      </c>
      <c r="D8137" s="1" t="s">
        <v>1</v>
      </c>
      <c r="E8137" s="1" t="s">
        <v>0</v>
      </c>
      <c r="G8137" s="2" t="str" cm="1">
        <f t="array" ref="G8137">_xlfn.IFS( F8137 = "", "Unknown", F8137 &lt;= 25, "Young Adult", F8137 &lt;= 35, "Millennials", F8137 &lt;= 50, "Gen-X", F8137 &gt; 50, "Seniors")</f>
        <v>Unknown</v>
      </c>
      <c r="H8137" s="2">
        <v>143</v>
      </c>
      <c r="I8137" s="2" t="b">
        <f t="shared" si="254"/>
        <v>1</v>
      </c>
      <c r="J8137" s="2" t="b">
        <f t="shared" si="255"/>
        <v>0</v>
      </c>
    </row>
    <row r="8138" spans="1:10" x14ac:dyDescent="0.35">
      <c r="A8138" s="4">
        <v>233</v>
      </c>
      <c r="B8138" s="3" t="s">
        <v>151</v>
      </c>
      <c r="C8138" s="16">
        <v>45564</v>
      </c>
      <c r="D8138" s="1" t="s">
        <v>1</v>
      </c>
      <c r="E8138" s="1" t="s">
        <v>0</v>
      </c>
      <c r="G8138" s="2" t="str" cm="1">
        <f t="array" ref="G8138">_xlfn.IFS( F8138 = "", "Unknown", F8138 &lt;= 25, "Young Adult", F8138 &lt;= 35, "Millennials", F8138 &lt;= 50, "Gen-X", F8138 &gt; 50, "Seniors")</f>
        <v>Unknown</v>
      </c>
      <c r="H8138" s="2">
        <v>143</v>
      </c>
      <c r="I8138" s="2" t="b">
        <f t="shared" si="254"/>
        <v>1</v>
      </c>
      <c r="J8138" s="2" t="b">
        <f t="shared" si="255"/>
        <v>0</v>
      </c>
    </row>
    <row r="8139" spans="1:10" x14ac:dyDescent="0.35">
      <c r="A8139" s="4">
        <v>233</v>
      </c>
      <c r="B8139" s="3" t="s">
        <v>151</v>
      </c>
      <c r="C8139" s="16">
        <v>45564</v>
      </c>
      <c r="D8139" s="1" t="s">
        <v>1</v>
      </c>
      <c r="E8139" s="1" t="s">
        <v>0</v>
      </c>
      <c r="G8139" s="2" t="str" cm="1">
        <f t="array" ref="G8139">_xlfn.IFS( F8139 = "", "Unknown", F8139 &lt;= 25, "Young Adult", F8139 &lt;= 35, "Millennials", F8139 &lt;= 50, "Gen-X", F8139 &gt; 50, "Seniors")</f>
        <v>Unknown</v>
      </c>
      <c r="H8139" s="2">
        <v>143</v>
      </c>
      <c r="I8139" s="2" t="b">
        <f t="shared" si="254"/>
        <v>1</v>
      </c>
      <c r="J8139" s="2" t="b">
        <f t="shared" si="255"/>
        <v>0</v>
      </c>
    </row>
    <row r="8140" spans="1:10" x14ac:dyDescent="0.35">
      <c r="A8140" s="4">
        <v>233</v>
      </c>
      <c r="B8140" s="3" t="s">
        <v>152</v>
      </c>
      <c r="C8140" s="16">
        <v>45563</v>
      </c>
      <c r="D8140" s="1" t="s">
        <v>1</v>
      </c>
      <c r="E8140" s="1" t="s">
        <v>0</v>
      </c>
      <c r="G8140" s="2" t="str" cm="1">
        <f t="array" ref="G8140">_xlfn.IFS( F8140 = "", "Unknown", F8140 &lt;= 25, "Young Adult", F8140 &lt;= 35, "Millennials", F8140 &lt;= 50, "Gen-X", F8140 &gt; 50, "Seniors")</f>
        <v>Unknown</v>
      </c>
      <c r="H8140" s="2">
        <v>144</v>
      </c>
      <c r="I8140" s="2" t="b">
        <f t="shared" si="254"/>
        <v>1</v>
      </c>
      <c r="J8140" s="2" t="b">
        <f t="shared" si="255"/>
        <v>0</v>
      </c>
    </row>
    <row r="8141" spans="1:10" x14ac:dyDescent="0.35">
      <c r="A8141" s="4">
        <v>233</v>
      </c>
      <c r="B8141" s="3" t="s">
        <v>152</v>
      </c>
      <c r="C8141" s="16">
        <v>45563</v>
      </c>
      <c r="D8141" s="1" t="s">
        <v>1</v>
      </c>
      <c r="E8141" s="1" t="s">
        <v>0</v>
      </c>
      <c r="G8141" s="2" t="str" cm="1">
        <f t="array" ref="G8141">_xlfn.IFS( F8141 = "", "Unknown", F8141 &lt;= 25, "Young Adult", F8141 &lt;= 35, "Millennials", F8141 &lt;= 50, "Gen-X", F8141 &gt; 50, "Seniors")</f>
        <v>Unknown</v>
      </c>
      <c r="H8141" s="2">
        <v>140</v>
      </c>
      <c r="I8141" s="2" t="b">
        <f t="shared" si="254"/>
        <v>1</v>
      </c>
      <c r="J8141" s="2" t="b">
        <f t="shared" si="255"/>
        <v>0</v>
      </c>
    </row>
    <row r="8142" spans="1:10" x14ac:dyDescent="0.35">
      <c r="A8142" s="4">
        <v>233</v>
      </c>
      <c r="B8142" s="3" t="s">
        <v>151</v>
      </c>
      <c r="C8142" s="16">
        <v>45564</v>
      </c>
      <c r="D8142" s="1" t="s">
        <v>1</v>
      </c>
      <c r="E8142" s="1" t="s">
        <v>3</v>
      </c>
      <c r="F8142" s="2">
        <v>41</v>
      </c>
      <c r="G8142" s="2" t="str" cm="1">
        <f t="array" ref="G8142">_xlfn.IFS( F8142 = "", "Unknown", F8142 &lt;= 25, "Young Adult", F8142 &lt;= 35, "Millennials", F8142 &lt;= 50, "Gen-X", F8142 &gt; 50, "Seniors")</f>
        <v>Gen-X</v>
      </c>
      <c r="H8142" s="2">
        <v>142</v>
      </c>
      <c r="I8142" s="2" t="b">
        <f t="shared" si="254"/>
        <v>1</v>
      </c>
      <c r="J8142" s="2" t="b">
        <f t="shared" si="255"/>
        <v>0</v>
      </c>
    </row>
    <row r="8143" spans="1:10" x14ac:dyDescent="0.35">
      <c r="A8143" s="4">
        <v>233</v>
      </c>
      <c r="B8143" s="3" t="s">
        <v>151</v>
      </c>
      <c r="C8143" s="16">
        <v>45564</v>
      </c>
      <c r="D8143" s="1" t="s">
        <v>1</v>
      </c>
      <c r="E8143" s="1" t="s">
        <v>3</v>
      </c>
      <c r="F8143" s="2">
        <v>44</v>
      </c>
      <c r="G8143" s="2" t="str" cm="1">
        <f t="array" ref="G8143">_xlfn.IFS( F8143 = "", "Unknown", F8143 &lt;= 25, "Young Adult", F8143 &lt;= 35, "Millennials", F8143 &lt;= 50, "Gen-X", F8143 &gt; 50, "Seniors")</f>
        <v>Gen-X</v>
      </c>
      <c r="H8143" s="2">
        <v>55</v>
      </c>
      <c r="I8143" s="2" t="b">
        <f t="shared" si="254"/>
        <v>1</v>
      </c>
      <c r="J8143" s="2" t="b">
        <f t="shared" si="255"/>
        <v>0</v>
      </c>
    </row>
    <row r="8144" spans="1:10" x14ac:dyDescent="0.35">
      <c r="A8144" s="4">
        <v>233</v>
      </c>
      <c r="B8144" s="3" t="s">
        <v>151</v>
      </c>
      <c r="C8144" s="16">
        <v>45564</v>
      </c>
      <c r="D8144" s="1" t="s">
        <v>1</v>
      </c>
      <c r="E8144" s="1" t="s">
        <v>0</v>
      </c>
      <c r="G8144" s="2" t="str" cm="1">
        <f t="array" ref="G8144">_xlfn.IFS( F8144 = "", "Unknown", F8144 &lt;= 25, "Young Adult", F8144 &lt;= 35, "Millennials", F8144 &lt;= 50, "Gen-X", F8144 &gt; 50, "Seniors")</f>
        <v>Unknown</v>
      </c>
      <c r="H8144" s="2">
        <v>142</v>
      </c>
      <c r="I8144" s="2" t="b">
        <f t="shared" si="254"/>
        <v>1</v>
      </c>
      <c r="J8144" s="2" t="b">
        <f t="shared" si="255"/>
        <v>0</v>
      </c>
    </row>
    <row r="8145" spans="1:10" x14ac:dyDescent="0.35">
      <c r="A8145" s="4">
        <v>233</v>
      </c>
      <c r="B8145" s="3" t="s">
        <v>151</v>
      </c>
      <c r="C8145" s="16">
        <v>45564</v>
      </c>
      <c r="D8145" s="1" t="s">
        <v>1</v>
      </c>
      <c r="E8145" s="1" t="s">
        <v>4</v>
      </c>
      <c r="F8145" s="2">
        <v>32</v>
      </c>
      <c r="G8145" s="2" t="str" cm="1">
        <f t="array" ref="G8145">_xlfn.IFS( F8145 = "", "Unknown", F8145 &lt;= 25, "Young Adult", F8145 &lt;= 35, "Millennials", F8145 &lt;= 50, "Gen-X", F8145 &gt; 50, "Seniors")</f>
        <v>Millennials</v>
      </c>
      <c r="H8145" s="2">
        <v>143</v>
      </c>
      <c r="I8145" s="2" t="b">
        <f t="shared" si="254"/>
        <v>1</v>
      </c>
      <c r="J8145" s="2" t="b">
        <f t="shared" si="255"/>
        <v>0</v>
      </c>
    </row>
    <row r="8146" spans="1:10" x14ac:dyDescent="0.35">
      <c r="A8146" s="4">
        <v>233</v>
      </c>
      <c r="B8146" s="3" t="s">
        <v>151</v>
      </c>
      <c r="C8146" s="16">
        <v>45564</v>
      </c>
      <c r="D8146" s="1" t="s">
        <v>1</v>
      </c>
      <c r="E8146" s="1" t="s">
        <v>3</v>
      </c>
      <c r="F8146" s="2">
        <v>26</v>
      </c>
      <c r="G8146" s="2" t="str" cm="1">
        <f t="array" ref="G8146">_xlfn.IFS( F8146 = "", "Unknown", F8146 &lt;= 25, "Young Adult", F8146 &lt;= 35, "Millennials", F8146 &lt;= 50, "Gen-X", F8146 &gt; 50, "Seniors")</f>
        <v>Millennials</v>
      </c>
      <c r="H8146" s="2">
        <v>143</v>
      </c>
      <c r="I8146" s="2" t="b">
        <f t="shared" si="254"/>
        <v>1</v>
      </c>
      <c r="J8146" s="2" t="b">
        <f t="shared" si="255"/>
        <v>0</v>
      </c>
    </row>
    <row r="8147" spans="1:10" x14ac:dyDescent="0.35">
      <c r="A8147" s="4">
        <v>233</v>
      </c>
      <c r="B8147" s="3" t="s">
        <v>151</v>
      </c>
      <c r="C8147" s="16">
        <v>45564</v>
      </c>
      <c r="D8147" s="1" t="s">
        <v>1</v>
      </c>
      <c r="E8147" s="1" t="s">
        <v>0</v>
      </c>
      <c r="G8147" s="2" t="str" cm="1">
        <f t="array" ref="G8147">_xlfn.IFS( F8147 = "", "Unknown", F8147 &lt;= 25, "Young Adult", F8147 &lt;= 35, "Millennials", F8147 &lt;= 50, "Gen-X", F8147 &gt; 50, "Seniors")</f>
        <v>Unknown</v>
      </c>
      <c r="H8147" s="2">
        <v>143</v>
      </c>
      <c r="I8147" s="2" t="b">
        <f t="shared" si="254"/>
        <v>1</v>
      </c>
      <c r="J8147" s="2" t="b">
        <f t="shared" si="255"/>
        <v>0</v>
      </c>
    </row>
    <row r="8148" spans="1:10" x14ac:dyDescent="0.35">
      <c r="A8148" s="4">
        <v>233</v>
      </c>
      <c r="B8148" s="3" t="s">
        <v>151</v>
      </c>
      <c r="C8148" s="16">
        <v>45564</v>
      </c>
      <c r="D8148" s="1" t="s">
        <v>1</v>
      </c>
      <c r="E8148" s="1" t="s">
        <v>0</v>
      </c>
      <c r="G8148" s="2" t="str" cm="1">
        <f t="array" ref="G8148">_xlfn.IFS( F8148 = "", "Unknown", F8148 &lt;= 25, "Young Adult", F8148 &lt;= 35, "Millennials", F8148 &lt;= 50, "Gen-X", F8148 &gt; 50, "Seniors")</f>
        <v>Unknown</v>
      </c>
      <c r="H8148" s="2">
        <v>143</v>
      </c>
      <c r="I8148" s="2" t="b">
        <f t="shared" si="254"/>
        <v>1</v>
      </c>
      <c r="J8148" s="2" t="b">
        <f t="shared" si="255"/>
        <v>0</v>
      </c>
    </row>
    <row r="8149" spans="1:10" x14ac:dyDescent="0.35">
      <c r="A8149" s="4">
        <v>233</v>
      </c>
      <c r="B8149" s="3" t="s">
        <v>151</v>
      </c>
      <c r="C8149" s="16">
        <v>45564</v>
      </c>
      <c r="D8149" s="1" t="s">
        <v>1</v>
      </c>
      <c r="E8149" s="1" t="s">
        <v>0</v>
      </c>
      <c r="G8149" s="2" t="str" cm="1">
        <f t="array" ref="G8149">_xlfn.IFS( F8149 = "", "Unknown", F8149 &lt;= 25, "Young Adult", F8149 &lt;= 35, "Millennials", F8149 &lt;= 50, "Gen-X", F8149 &gt; 50, "Seniors")</f>
        <v>Unknown</v>
      </c>
      <c r="H8149" s="2">
        <v>143</v>
      </c>
      <c r="I8149" s="2" t="b">
        <f t="shared" si="254"/>
        <v>1</v>
      </c>
      <c r="J8149" s="2" t="b">
        <f t="shared" si="255"/>
        <v>0</v>
      </c>
    </row>
    <row r="8150" spans="1:10" x14ac:dyDescent="0.35">
      <c r="A8150" s="4">
        <v>233</v>
      </c>
      <c r="B8150" s="3" t="s">
        <v>151</v>
      </c>
      <c r="C8150" s="16">
        <v>45564</v>
      </c>
      <c r="D8150" s="1" t="s">
        <v>1</v>
      </c>
      <c r="E8150" s="1" t="s">
        <v>0</v>
      </c>
      <c r="G8150" s="2" t="str" cm="1">
        <f t="array" ref="G8150">_xlfn.IFS( F8150 = "", "Unknown", F8150 &lt;= 25, "Young Adult", F8150 &lt;= 35, "Millennials", F8150 &lt;= 50, "Gen-X", F8150 &gt; 50, "Seniors")</f>
        <v>Unknown</v>
      </c>
      <c r="H8150" s="2">
        <v>12</v>
      </c>
      <c r="I8150" s="2" t="b">
        <f t="shared" si="254"/>
        <v>0</v>
      </c>
      <c r="J8150" s="2" t="b">
        <f t="shared" si="255"/>
        <v>0</v>
      </c>
    </row>
    <row r="8151" spans="1:10" x14ac:dyDescent="0.35">
      <c r="A8151" s="4">
        <v>233</v>
      </c>
      <c r="B8151" s="3" t="s">
        <v>151</v>
      </c>
      <c r="C8151" s="16">
        <v>45564</v>
      </c>
      <c r="D8151" s="1" t="s">
        <v>1</v>
      </c>
      <c r="E8151" s="1" t="s">
        <v>0</v>
      </c>
      <c r="G8151" s="2" t="str" cm="1">
        <f t="array" ref="G8151">_xlfn.IFS( F8151 = "", "Unknown", F8151 &lt;= 25, "Young Adult", F8151 &lt;= 35, "Millennials", F8151 &lt;= 50, "Gen-X", F8151 &gt; 50, "Seniors")</f>
        <v>Unknown</v>
      </c>
      <c r="H8151" s="2">
        <v>143</v>
      </c>
      <c r="I8151" s="2" t="b">
        <f t="shared" si="254"/>
        <v>1</v>
      </c>
      <c r="J8151" s="2" t="b">
        <f t="shared" si="255"/>
        <v>0</v>
      </c>
    </row>
    <row r="8152" spans="1:10" x14ac:dyDescent="0.35">
      <c r="A8152" s="4">
        <v>233</v>
      </c>
      <c r="B8152" s="3" t="s">
        <v>151</v>
      </c>
      <c r="C8152" s="16">
        <v>45564</v>
      </c>
      <c r="D8152" s="1" t="s">
        <v>1</v>
      </c>
      <c r="E8152" s="1" t="s">
        <v>3</v>
      </c>
      <c r="F8152" s="2">
        <v>22</v>
      </c>
      <c r="G8152" s="2" t="str" cm="1">
        <f t="array" ref="G8152">_xlfn.IFS( F8152 = "", "Unknown", F8152 &lt;= 25, "Young Adult", F8152 &lt;= 35, "Millennials", F8152 &lt;= 50, "Gen-X", F8152 &gt; 50, "Seniors")</f>
        <v>Young Adult</v>
      </c>
      <c r="H8152" s="2">
        <v>15</v>
      </c>
      <c r="I8152" s="2" t="b">
        <f t="shared" si="254"/>
        <v>0</v>
      </c>
      <c r="J8152" s="2" t="b">
        <f t="shared" si="255"/>
        <v>0</v>
      </c>
    </row>
    <row r="8153" spans="1:10" x14ac:dyDescent="0.35">
      <c r="A8153" s="4">
        <v>233</v>
      </c>
      <c r="B8153" s="3" t="s">
        <v>151</v>
      </c>
      <c r="C8153" s="16">
        <v>45564</v>
      </c>
      <c r="D8153" s="1" t="s">
        <v>1</v>
      </c>
      <c r="E8153" s="1" t="s">
        <v>4</v>
      </c>
      <c r="F8153" s="2">
        <v>20</v>
      </c>
      <c r="G8153" s="2" t="str" cm="1">
        <f t="array" ref="G8153">_xlfn.IFS( F8153 = "", "Unknown", F8153 &lt;= 25, "Young Adult", F8153 &lt;= 35, "Millennials", F8153 &lt;= 50, "Gen-X", F8153 &gt; 50, "Seniors")</f>
        <v>Young Adult</v>
      </c>
      <c r="H8153" s="2">
        <v>1</v>
      </c>
      <c r="I8153" s="2" t="b">
        <f t="shared" si="254"/>
        <v>0</v>
      </c>
      <c r="J8153" s="2" t="b">
        <f t="shared" si="255"/>
        <v>0</v>
      </c>
    </row>
    <row r="8154" spans="1:10" x14ac:dyDescent="0.35">
      <c r="A8154" s="4">
        <v>233</v>
      </c>
      <c r="B8154" s="3" t="s">
        <v>151</v>
      </c>
      <c r="C8154" s="16">
        <v>45564</v>
      </c>
      <c r="D8154" s="1" t="s">
        <v>1</v>
      </c>
      <c r="E8154" s="1" t="s">
        <v>0</v>
      </c>
      <c r="G8154" s="2" t="str" cm="1">
        <f t="array" ref="G8154">_xlfn.IFS( F8154 = "", "Unknown", F8154 &lt;= 25, "Young Adult", F8154 &lt;= 35, "Millennials", F8154 &lt;= 50, "Gen-X", F8154 &gt; 50, "Seniors")</f>
        <v>Unknown</v>
      </c>
      <c r="H8154" s="2">
        <v>143</v>
      </c>
      <c r="I8154" s="2" t="b">
        <f t="shared" si="254"/>
        <v>1</v>
      </c>
      <c r="J8154" s="2" t="b">
        <f t="shared" si="255"/>
        <v>0</v>
      </c>
    </row>
    <row r="8155" spans="1:10" x14ac:dyDescent="0.35">
      <c r="A8155" s="4">
        <v>233</v>
      </c>
      <c r="B8155" s="3" t="s">
        <v>151</v>
      </c>
      <c r="C8155" s="16">
        <v>45564</v>
      </c>
      <c r="D8155" s="1" t="s">
        <v>1</v>
      </c>
      <c r="E8155" s="1" t="s">
        <v>0</v>
      </c>
      <c r="G8155" s="2" t="str" cm="1">
        <f t="array" ref="G8155">_xlfn.IFS( F8155 = "", "Unknown", F8155 &lt;= 25, "Young Adult", F8155 &lt;= 35, "Millennials", F8155 &lt;= 50, "Gen-X", F8155 &gt; 50, "Seniors")</f>
        <v>Unknown</v>
      </c>
      <c r="H8155" s="2">
        <v>89</v>
      </c>
      <c r="I8155" s="2" t="b">
        <f t="shared" si="254"/>
        <v>1</v>
      </c>
      <c r="J8155" s="2" t="b">
        <f t="shared" si="255"/>
        <v>0</v>
      </c>
    </row>
    <row r="8156" spans="1:10" x14ac:dyDescent="0.35">
      <c r="A8156" s="4">
        <v>233</v>
      </c>
      <c r="B8156" s="3" t="s">
        <v>150</v>
      </c>
      <c r="C8156" s="16">
        <v>45565</v>
      </c>
      <c r="D8156" s="1" t="s">
        <v>1</v>
      </c>
      <c r="E8156" s="1" t="s">
        <v>0</v>
      </c>
      <c r="G8156" s="2" t="str" cm="1">
        <f t="array" ref="G8156">_xlfn.IFS( F8156 = "", "Unknown", F8156 &lt;= 25, "Young Adult", F8156 &lt;= 35, "Millennials", F8156 &lt;= 50, "Gen-X", F8156 &gt; 50, "Seniors")</f>
        <v>Unknown</v>
      </c>
      <c r="H8156" s="2">
        <v>142</v>
      </c>
      <c r="I8156" s="2" t="b">
        <f t="shared" si="254"/>
        <v>1</v>
      </c>
      <c r="J8156" s="2" t="b">
        <f t="shared" si="255"/>
        <v>0</v>
      </c>
    </row>
    <row r="8157" spans="1:10" x14ac:dyDescent="0.35">
      <c r="A8157" s="4">
        <v>233</v>
      </c>
      <c r="B8157" s="3" t="s">
        <v>150</v>
      </c>
      <c r="C8157" s="16">
        <v>45565</v>
      </c>
      <c r="D8157" s="1" t="s">
        <v>1</v>
      </c>
      <c r="E8157" s="1" t="s">
        <v>3</v>
      </c>
      <c r="F8157" s="2">
        <v>28</v>
      </c>
      <c r="G8157" s="2" t="str" cm="1">
        <f t="array" ref="G8157">_xlfn.IFS( F8157 = "", "Unknown", F8157 &lt;= 25, "Young Adult", F8157 &lt;= 35, "Millennials", F8157 &lt;= 50, "Gen-X", F8157 &gt; 50, "Seniors")</f>
        <v>Millennials</v>
      </c>
      <c r="H8157" s="2">
        <v>142</v>
      </c>
      <c r="I8157" s="2" t="b">
        <f t="shared" si="254"/>
        <v>1</v>
      </c>
      <c r="J8157" s="2" t="b">
        <f t="shared" si="255"/>
        <v>0</v>
      </c>
    </row>
    <row r="8158" spans="1:10" x14ac:dyDescent="0.35">
      <c r="A8158" s="4">
        <v>233</v>
      </c>
      <c r="B8158" s="3" t="s">
        <v>150</v>
      </c>
      <c r="C8158" s="16">
        <v>45565</v>
      </c>
      <c r="D8158" s="1" t="s">
        <v>5</v>
      </c>
      <c r="E8158" s="1" t="s">
        <v>0</v>
      </c>
      <c r="G8158" s="2" t="str" cm="1">
        <f t="array" ref="G8158">_xlfn.IFS( F8158 = "", "Unknown", F8158 &lt;= 25, "Young Adult", F8158 &lt;= 35, "Millennials", F8158 &lt;= 50, "Gen-X", F8158 &gt; 50, "Seniors")</f>
        <v>Unknown</v>
      </c>
      <c r="I8158" s="2" t="b">
        <f t="shared" si="254"/>
        <v>0</v>
      </c>
      <c r="J8158" s="2" t="b">
        <f t="shared" si="255"/>
        <v>0</v>
      </c>
    </row>
    <row r="8159" spans="1:10" x14ac:dyDescent="0.35">
      <c r="A8159" s="4">
        <v>233</v>
      </c>
      <c r="B8159" s="3" t="s">
        <v>152</v>
      </c>
      <c r="C8159" s="16">
        <v>45563</v>
      </c>
      <c r="D8159" s="1" t="s">
        <v>1</v>
      </c>
      <c r="E8159" s="1" t="s">
        <v>0</v>
      </c>
      <c r="G8159" s="2" t="str" cm="1">
        <f t="array" ref="G8159">_xlfn.IFS( F8159 = "", "Unknown", F8159 &lt;= 25, "Young Adult", F8159 &lt;= 35, "Millennials", F8159 &lt;= 50, "Gen-X", F8159 &gt; 50, "Seniors")</f>
        <v>Unknown</v>
      </c>
      <c r="H8159" s="2">
        <v>33</v>
      </c>
      <c r="I8159" s="2" t="b">
        <f t="shared" si="254"/>
        <v>1</v>
      </c>
      <c r="J8159" s="2" t="b">
        <f t="shared" si="255"/>
        <v>0</v>
      </c>
    </row>
    <row r="8160" spans="1:10" x14ac:dyDescent="0.35">
      <c r="A8160" s="4">
        <v>233</v>
      </c>
      <c r="B8160" s="3" t="s">
        <v>152</v>
      </c>
      <c r="C8160" s="16">
        <v>45563</v>
      </c>
      <c r="D8160" s="1" t="s">
        <v>1</v>
      </c>
      <c r="E8160" s="1" t="s">
        <v>0</v>
      </c>
      <c r="G8160" s="2" t="str" cm="1">
        <f t="array" ref="G8160">_xlfn.IFS( F8160 = "", "Unknown", F8160 &lt;= 25, "Young Adult", F8160 &lt;= 35, "Millennials", F8160 &lt;= 50, "Gen-X", F8160 &gt; 50, "Seniors")</f>
        <v>Unknown</v>
      </c>
      <c r="H8160" s="2">
        <v>144</v>
      </c>
      <c r="I8160" s="2" t="b">
        <f t="shared" si="254"/>
        <v>1</v>
      </c>
      <c r="J8160" s="2" t="b">
        <f t="shared" si="255"/>
        <v>0</v>
      </c>
    </row>
    <row r="8161" spans="1:10" x14ac:dyDescent="0.35">
      <c r="A8161" s="4">
        <v>233</v>
      </c>
      <c r="B8161" s="3" t="s">
        <v>152</v>
      </c>
      <c r="C8161" s="16">
        <v>45563</v>
      </c>
      <c r="D8161" s="1" t="s">
        <v>1</v>
      </c>
      <c r="E8161" s="1" t="s">
        <v>0</v>
      </c>
      <c r="G8161" s="2" t="str" cm="1">
        <f t="array" ref="G8161">_xlfn.IFS( F8161 = "", "Unknown", F8161 &lt;= 25, "Young Adult", F8161 &lt;= 35, "Millennials", F8161 &lt;= 50, "Gen-X", F8161 &gt; 50, "Seniors")</f>
        <v>Unknown</v>
      </c>
      <c r="H8161" s="2">
        <v>143</v>
      </c>
      <c r="I8161" s="2" t="b">
        <f t="shared" si="254"/>
        <v>1</v>
      </c>
      <c r="J8161" s="2" t="b">
        <f t="shared" si="255"/>
        <v>0</v>
      </c>
    </row>
    <row r="8162" spans="1:10" x14ac:dyDescent="0.35">
      <c r="A8162" s="4">
        <v>233</v>
      </c>
      <c r="B8162" s="3" t="s">
        <v>152</v>
      </c>
      <c r="C8162" s="16">
        <v>45563</v>
      </c>
      <c r="D8162" s="1" t="s">
        <v>1</v>
      </c>
      <c r="E8162" s="1" t="s">
        <v>0</v>
      </c>
      <c r="G8162" s="2" t="str" cm="1">
        <f t="array" ref="G8162">_xlfn.IFS( F8162 = "", "Unknown", F8162 &lt;= 25, "Young Adult", F8162 &lt;= 35, "Millennials", F8162 &lt;= 50, "Gen-X", F8162 &gt; 50, "Seniors")</f>
        <v>Unknown</v>
      </c>
      <c r="H8162" s="2">
        <v>144</v>
      </c>
      <c r="I8162" s="2" t="b">
        <f t="shared" si="254"/>
        <v>1</v>
      </c>
      <c r="J8162" s="2" t="b">
        <f t="shared" si="255"/>
        <v>0</v>
      </c>
    </row>
    <row r="8163" spans="1:10" x14ac:dyDescent="0.35">
      <c r="A8163" s="4">
        <v>233</v>
      </c>
      <c r="B8163" s="3" t="s">
        <v>152</v>
      </c>
      <c r="C8163" s="16">
        <v>45563</v>
      </c>
      <c r="D8163" s="1" t="s">
        <v>1</v>
      </c>
      <c r="E8163" s="1" t="s">
        <v>0</v>
      </c>
      <c r="G8163" s="2" t="str" cm="1">
        <f t="array" ref="G8163">_xlfn.IFS( F8163 = "", "Unknown", F8163 &lt;= 25, "Young Adult", F8163 &lt;= 35, "Millennials", F8163 &lt;= 50, "Gen-X", F8163 &gt; 50, "Seniors")</f>
        <v>Unknown</v>
      </c>
      <c r="H8163" s="2">
        <v>144</v>
      </c>
      <c r="I8163" s="2" t="b">
        <f t="shared" si="254"/>
        <v>1</v>
      </c>
      <c r="J8163" s="2" t="b">
        <f t="shared" si="255"/>
        <v>0</v>
      </c>
    </row>
    <row r="8164" spans="1:10" x14ac:dyDescent="0.35">
      <c r="A8164" s="4">
        <v>233</v>
      </c>
      <c r="B8164" s="3" t="s">
        <v>151</v>
      </c>
      <c r="C8164" s="16">
        <v>45564</v>
      </c>
      <c r="D8164" s="1" t="s">
        <v>1</v>
      </c>
      <c r="E8164" s="1" t="s">
        <v>3</v>
      </c>
      <c r="F8164" s="2">
        <v>32</v>
      </c>
      <c r="G8164" s="2" t="str" cm="1">
        <f t="array" ref="G8164">_xlfn.IFS( F8164 = "", "Unknown", F8164 &lt;= 25, "Young Adult", F8164 &lt;= 35, "Millennials", F8164 &lt;= 50, "Gen-X", F8164 &gt; 50, "Seniors")</f>
        <v>Millennials</v>
      </c>
      <c r="H8164" s="2">
        <v>25</v>
      </c>
      <c r="I8164" s="2" t="b">
        <f t="shared" si="254"/>
        <v>0</v>
      </c>
      <c r="J8164" s="2" t="b">
        <f t="shared" si="255"/>
        <v>0</v>
      </c>
    </row>
    <row r="8165" spans="1:10" x14ac:dyDescent="0.35">
      <c r="A8165" s="4">
        <v>233</v>
      </c>
      <c r="B8165" s="3" t="s">
        <v>151</v>
      </c>
      <c r="C8165" s="16">
        <v>45564</v>
      </c>
      <c r="D8165" s="1" t="s">
        <v>1</v>
      </c>
      <c r="E8165" s="1" t="s">
        <v>0</v>
      </c>
      <c r="G8165" s="2" t="str" cm="1">
        <f t="array" ref="G8165">_xlfn.IFS( F8165 = "", "Unknown", F8165 &lt;= 25, "Young Adult", F8165 &lt;= 35, "Millennials", F8165 &lt;= 50, "Gen-X", F8165 &gt; 50, "Seniors")</f>
        <v>Unknown</v>
      </c>
      <c r="H8165" s="2">
        <v>143</v>
      </c>
      <c r="I8165" s="2" t="b">
        <f t="shared" si="254"/>
        <v>1</v>
      </c>
      <c r="J8165" s="2" t="b">
        <f t="shared" si="255"/>
        <v>0</v>
      </c>
    </row>
    <row r="8166" spans="1:10" x14ac:dyDescent="0.35">
      <c r="A8166" s="4">
        <v>233</v>
      </c>
      <c r="B8166" s="3" t="s">
        <v>151</v>
      </c>
      <c r="C8166" s="16">
        <v>45564</v>
      </c>
      <c r="D8166" s="1" t="s">
        <v>1</v>
      </c>
      <c r="E8166" s="1" t="s">
        <v>3</v>
      </c>
      <c r="F8166" s="2">
        <v>37</v>
      </c>
      <c r="G8166" s="2" t="str" cm="1">
        <f t="array" ref="G8166">_xlfn.IFS( F8166 = "", "Unknown", F8166 &lt;= 25, "Young Adult", F8166 &lt;= 35, "Millennials", F8166 &lt;= 50, "Gen-X", F8166 &gt; 50, "Seniors")</f>
        <v>Gen-X</v>
      </c>
      <c r="H8166" s="2">
        <v>143</v>
      </c>
      <c r="I8166" s="2" t="b">
        <f t="shared" si="254"/>
        <v>1</v>
      </c>
      <c r="J8166" s="2" t="b">
        <f t="shared" si="255"/>
        <v>0</v>
      </c>
    </row>
    <row r="8167" spans="1:10" x14ac:dyDescent="0.35">
      <c r="A8167" s="4">
        <v>233</v>
      </c>
      <c r="B8167" s="3" t="s">
        <v>151</v>
      </c>
      <c r="C8167" s="16">
        <v>45564</v>
      </c>
      <c r="D8167" s="1" t="s">
        <v>1</v>
      </c>
      <c r="E8167" s="1" t="s">
        <v>0</v>
      </c>
      <c r="G8167" s="2" t="str" cm="1">
        <f t="array" ref="G8167">_xlfn.IFS( F8167 = "", "Unknown", F8167 &lt;= 25, "Young Adult", F8167 &lt;= 35, "Millennials", F8167 &lt;= 50, "Gen-X", F8167 &gt; 50, "Seniors")</f>
        <v>Unknown</v>
      </c>
      <c r="H8167" s="2">
        <v>143</v>
      </c>
      <c r="I8167" s="2" t="b">
        <f t="shared" si="254"/>
        <v>1</v>
      </c>
      <c r="J8167" s="2" t="b">
        <f t="shared" si="255"/>
        <v>0</v>
      </c>
    </row>
    <row r="8168" spans="1:10" x14ac:dyDescent="0.35">
      <c r="A8168" s="4">
        <v>233</v>
      </c>
      <c r="B8168" s="3" t="s">
        <v>151</v>
      </c>
      <c r="C8168" s="16">
        <v>45564</v>
      </c>
      <c r="D8168" s="1" t="s">
        <v>1</v>
      </c>
      <c r="E8168" s="1" t="s">
        <v>3</v>
      </c>
      <c r="F8168" s="2">
        <v>22</v>
      </c>
      <c r="G8168" s="2" t="str" cm="1">
        <f t="array" ref="G8168">_xlfn.IFS( F8168 = "", "Unknown", F8168 &lt;= 25, "Young Adult", F8168 &lt;= 35, "Millennials", F8168 &lt;= 50, "Gen-X", F8168 &gt; 50, "Seniors")</f>
        <v>Young Adult</v>
      </c>
      <c r="H8168" s="2">
        <v>143</v>
      </c>
      <c r="I8168" s="2" t="b">
        <f t="shared" si="254"/>
        <v>1</v>
      </c>
      <c r="J8168" s="2" t="b">
        <f t="shared" si="255"/>
        <v>0</v>
      </c>
    </row>
    <row r="8169" spans="1:10" x14ac:dyDescent="0.35">
      <c r="A8169" s="4">
        <v>233</v>
      </c>
      <c r="B8169" s="3" t="s">
        <v>151</v>
      </c>
      <c r="C8169" s="16">
        <v>45564</v>
      </c>
      <c r="D8169" s="1" t="s">
        <v>1</v>
      </c>
      <c r="E8169" s="1" t="s">
        <v>0</v>
      </c>
      <c r="G8169" s="2" t="str" cm="1">
        <f t="array" ref="G8169">_xlfn.IFS( F8169 = "", "Unknown", F8169 &lt;= 25, "Young Adult", F8169 &lt;= 35, "Millennials", F8169 &lt;= 50, "Gen-X", F8169 &gt; 50, "Seniors")</f>
        <v>Unknown</v>
      </c>
      <c r="H8169" s="2">
        <v>141</v>
      </c>
      <c r="I8169" s="2" t="b">
        <f t="shared" si="254"/>
        <v>1</v>
      </c>
      <c r="J8169" s="2" t="b">
        <f t="shared" si="255"/>
        <v>0</v>
      </c>
    </row>
    <row r="8170" spans="1:10" x14ac:dyDescent="0.35">
      <c r="A8170" s="4">
        <v>233</v>
      </c>
      <c r="B8170" s="3" t="s">
        <v>151</v>
      </c>
      <c r="C8170" s="16">
        <v>45564</v>
      </c>
      <c r="D8170" s="1" t="s">
        <v>1</v>
      </c>
      <c r="E8170" s="1" t="s">
        <v>3</v>
      </c>
      <c r="F8170" s="2">
        <v>27</v>
      </c>
      <c r="G8170" s="2" t="str" cm="1">
        <f t="array" ref="G8170">_xlfn.IFS( F8170 = "", "Unknown", F8170 &lt;= 25, "Young Adult", F8170 &lt;= 35, "Millennials", F8170 &lt;= 50, "Gen-X", F8170 &gt; 50, "Seniors")</f>
        <v>Millennials</v>
      </c>
      <c r="H8170" s="2">
        <v>11</v>
      </c>
      <c r="I8170" s="2" t="b">
        <f t="shared" si="254"/>
        <v>0</v>
      </c>
      <c r="J8170" s="2" t="b">
        <f t="shared" si="255"/>
        <v>0</v>
      </c>
    </row>
    <row r="8171" spans="1:10" x14ac:dyDescent="0.35">
      <c r="A8171" s="4">
        <v>233</v>
      </c>
      <c r="B8171" s="3" t="s">
        <v>151</v>
      </c>
      <c r="C8171" s="16">
        <v>45564</v>
      </c>
      <c r="D8171" s="1" t="s">
        <v>1</v>
      </c>
      <c r="E8171" s="1" t="s">
        <v>0</v>
      </c>
      <c r="G8171" s="2" t="str" cm="1">
        <f t="array" ref="G8171">_xlfn.IFS( F8171 = "", "Unknown", F8171 &lt;= 25, "Young Adult", F8171 &lt;= 35, "Millennials", F8171 &lt;= 50, "Gen-X", F8171 &gt; 50, "Seniors")</f>
        <v>Unknown</v>
      </c>
      <c r="H8171" s="2">
        <v>136</v>
      </c>
      <c r="I8171" s="2" t="b">
        <f t="shared" si="254"/>
        <v>1</v>
      </c>
      <c r="J8171" s="2" t="b">
        <f t="shared" si="255"/>
        <v>0</v>
      </c>
    </row>
    <row r="8172" spans="1:10" x14ac:dyDescent="0.35">
      <c r="A8172" s="4">
        <v>233</v>
      </c>
      <c r="B8172" s="3" t="s">
        <v>151</v>
      </c>
      <c r="C8172" s="16">
        <v>45564</v>
      </c>
      <c r="D8172" s="1" t="s">
        <v>1</v>
      </c>
      <c r="E8172" s="1" t="s">
        <v>0</v>
      </c>
      <c r="G8172" s="2" t="str" cm="1">
        <f t="array" ref="G8172">_xlfn.IFS( F8172 = "", "Unknown", F8172 &lt;= 25, "Young Adult", F8172 &lt;= 35, "Millennials", F8172 &lt;= 50, "Gen-X", F8172 &gt; 50, "Seniors")</f>
        <v>Unknown</v>
      </c>
      <c r="H8172" s="2">
        <v>143</v>
      </c>
      <c r="I8172" s="2" t="b">
        <f t="shared" si="254"/>
        <v>1</v>
      </c>
      <c r="J8172" s="2" t="b">
        <f t="shared" si="255"/>
        <v>0</v>
      </c>
    </row>
    <row r="8173" spans="1:10" x14ac:dyDescent="0.35">
      <c r="A8173" s="4">
        <v>233</v>
      </c>
      <c r="B8173" s="3" t="s">
        <v>58</v>
      </c>
      <c r="C8173" s="16">
        <v>45653</v>
      </c>
      <c r="D8173" s="1" t="s">
        <v>1</v>
      </c>
      <c r="E8173" s="1" t="s">
        <v>4</v>
      </c>
      <c r="F8173" s="2">
        <v>38</v>
      </c>
      <c r="G8173" s="2" t="str" cm="1">
        <f t="array" ref="G8173">_xlfn.IFS( F8173 = "", "Unknown", F8173 &lt;= 25, "Young Adult", F8173 &lt;= 35, "Millennials", F8173 &lt;= 50, "Gen-X", F8173 &gt; 50, "Seniors")</f>
        <v>Gen-X</v>
      </c>
      <c r="H8173" s="2">
        <v>7</v>
      </c>
      <c r="I8173" s="2" t="b">
        <f t="shared" si="254"/>
        <v>0</v>
      </c>
      <c r="J8173" s="2" t="b">
        <f t="shared" si="255"/>
        <v>0</v>
      </c>
    </row>
    <row r="8174" spans="1:10" x14ac:dyDescent="0.35">
      <c r="A8174" s="4">
        <v>233</v>
      </c>
      <c r="B8174" s="3" t="s">
        <v>60</v>
      </c>
      <c r="C8174" s="16">
        <v>45674</v>
      </c>
      <c r="D8174" s="1" t="s">
        <v>1</v>
      </c>
      <c r="E8174" s="1" t="s">
        <v>3</v>
      </c>
      <c r="F8174" s="2">
        <v>41</v>
      </c>
      <c r="G8174" s="2" t="str" cm="1">
        <f t="array" ref="G8174">_xlfn.IFS( F8174 = "", "Unknown", F8174 &lt;= 25, "Young Adult", F8174 &lt;= 35, "Millennials", F8174 &lt;= 50, "Gen-X", F8174 &gt; 50, "Seniors")</f>
        <v>Gen-X</v>
      </c>
      <c r="H8174" s="2">
        <v>32</v>
      </c>
      <c r="I8174" s="2" t="b">
        <f t="shared" si="254"/>
        <v>1</v>
      </c>
      <c r="J8174" s="2" t="b">
        <f t="shared" si="255"/>
        <v>0</v>
      </c>
    </row>
    <row r="8175" spans="1:10" x14ac:dyDescent="0.35">
      <c r="A8175" s="4">
        <v>233</v>
      </c>
      <c r="B8175" s="3" t="s">
        <v>60</v>
      </c>
      <c r="C8175" s="16">
        <v>45674</v>
      </c>
      <c r="D8175" s="1" t="s">
        <v>1</v>
      </c>
      <c r="E8175" s="1" t="s">
        <v>0</v>
      </c>
      <c r="F8175" s="2">
        <v>7</v>
      </c>
      <c r="G8175" s="2" t="str" cm="1">
        <f t="array" ref="G8175">_xlfn.IFS( F8175 = "", "Unknown", F8175 &lt;= 25, "Young Adult", F8175 &lt;= 35, "Millennials", F8175 &lt;= 50, "Gen-X", F8175 &gt; 50, "Seniors")</f>
        <v>Young Adult</v>
      </c>
      <c r="H8175" s="2">
        <v>33</v>
      </c>
      <c r="I8175" s="2" t="b">
        <f t="shared" si="254"/>
        <v>1</v>
      </c>
      <c r="J8175" s="2" t="b">
        <f t="shared" si="255"/>
        <v>0</v>
      </c>
    </row>
    <row r="8176" spans="1:10" x14ac:dyDescent="0.35">
      <c r="A8176" s="4">
        <v>233</v>
      </c>
      <c r="B8176" s="3" t="s">
        <v>45</v>
      </c>
      <c r="C8176" s="16">
        <v>45675</v>
      </c>
      <c r="D8176" s="1" t="s">
        <v>1</v>
      </c>
      <c r="E8176" s="1" t="s">
        <v>3</v>
      </c>
      <c r="F8176" s="2">
        <v>34</v>
      </c>
      <c r="G8176" s="2" t="str" cm="1">
        <f t="array" ref="G8176">_xlfn.IFS( F8176 = "", "Unknown", F8176 &lt;= 25, "Young Adult", F8176 &lt;= 35, "Millennials", F8176 &lt;= 50, "Gen-X", F8176 &gt; 50, "Seniors")</f>
        <v>Millennials</v>
      </c>
      <c r="H8176" s="2">
        <v>24</v>
      </c>
      <c r="I8176" s="2" t="b">
        <f t="shared" si="254"/>
        <v>0</v>
      </c>
      <c r="J8176" s="2" t="b">
        <f t="shared" si="255"/>
        <v>0</v>
      </c>
    </row>
    <row r="8177" spans="1:10" x14ac:dyDescent="0.35">
      <c r="A8177" s="4">
        <v>233</v>
      </c>
      <c r="B8177" s="3" t="s">
        <v>45</v>
      </c>
      <c r="C8177" s="16">
        <v>45675</v>
      </c>
      <c r="D8177" s="1" t="s">
        <v>1</v>
      </c>
      <c r="E8177" s="1" t="s">
        <v>0</v>
      </c>
      <c r="G8177" s="2" t="str" cm="1">
        <f t="array" ref="G8177">_xlfn.IFS( F8177 = "", "Unknown", F8177 &lt;= 25, "Young Adult", F8177 &lt;= 35, "Millennials", F8177 &lt;= 50, "Gen-X", F8177 &gt; 50, "Seniors")</f>
        <v>Unknown</v>
      </c>
      <c r="H8177" s="2">
        <v>32</v>
      </c>
      <c r="I8177" s="2" t="b">
        <f t="shared" si="254"/>
        <v>1</v>
      </c>
      <c r="J8177" s="2" t="b">
        <f t="shared" si="255"/>
        <v>0</v>
      </c>
    </row>
    <row r="8178" spans="1:10" x14ac:dyDescent="0.35">
      <c r="A8178" s="4">
        <v>233</v>
      </c>
      <c r="B8178" s="3" t="s">
        <v>151</v>
      </c>
      <c r="C8178" s="16">
        <v>45564</v>
      </c>
      <c r="D8178" s="1" t="s">
        <v>1</v>
      </c>
      <c r="E8178" s="1" t="s">
        <v>0</v>
      </c>
      <c r="G8178" s="2" t="str" cm="1">
        <f t="array" ref="G8178">_xlfn.IFS( F8178 = "", "Unknown", F8178 &lt;= 25, "Young Adult", F8178 &lt;= 35, "Millennials", F8178 &lt;= 50, "Gen-X", F8178 &gt; 50, "Seniors")</f>
        <v>Unknown</v>
      </c>
      <c r="H8178" s="2">
        <v>143</v>
      </c>
      <c r="I8178" s="2" t="b">
        <f t="shared" si="254"/>
        <v>1</v>
      </c>
      <c r="J8178" s="2" t="b">
        <f t="shared" si="255"/>
        <v>0</v>
      </c>
    </row>
    <row r="8179" spans="1:10" x14ac:dyDescent="0.35">
      <c r="A8179" s="4">
        <v>233</v>
      </c>
      <c r="B8179" s="3" t="s">
        <v>151</v>
      </c>
      <c r="C8179" s="16">
        <v>45564</v>
      </c>
      <c r="D8179" s="1" t="s">
        <v>1</v>
      </c>
      <c r="E8179" s="1" t="s">
        <v>0</v>
      </c>
      <c r="G8179" s="2" t="str" cm="1">
        <f t="array" ref="G8179">_xlfn.IFS( F8179 = "", "Unknown", F8179 &lt;= 25, "Young Adult", F8179 &lt;= 35, "Millennials", F8179 &lt;= 50, "Gen-X", F8179 &gt; 50, "Seniors")</f>
        <v>Unknown</v>
      </c>
      <c r="H8179" s="2">
        <v>143</v>
      </c>
      <c r="I8179" s="2" t="b">
        <f t="shared" si="254"/>
        <v>1</v>
      </c>
      <c r="J8179" s="2" t="b">
        <f t="shared" si="255"/>
        <v>0</v>
      </c>
    </row>
    <row r="8180" spans="1:10" x14ac:dyDescent="0.35">
      <c r="A8180" s="4">
        <v>233</v>
      </c>
      <c r="B8180" s="3" t="s">
        <v>151</v>
      </c>
      <c r="C8180" s="16">
        <v>45564</v>
      </c>
      <c r="D8180" s="1" t="s">
        <v>1</v>
      </c>
      <c r="E8180" s="1" t="s">
        <v>0</v>
      </c>
      <c r="G8180" s="2" t="str" cm="1">
        <f t="array" ref="G8180">_xlfn.IFS( F8180 = "", "Unknown", F8180 &lt;= 25, "Young Adult", F8180 &lt;= 35, "Millennials", F8180 &lt;= 50, "Gen-X", F8180 &gt; 50, "Seniors")</f>
        <v>Unknown</v>
      </c>
      <c r="H8180" s="2">
        <v>143</v>
      </c>
      <c r="I8180" s="2" t="b">
        <f t="shared" si="254"/>
        <v>1</v>
      </c>
      <c r="J8180" s="2" t="b">
        <f t="shared" si="255"/>
        <v>0</v>
      </c>
    </row>
    <row r="8181" spans="1:10" x14ac:dyDescent="0.35">
      <c r="A8181" s="4">
        <v>233</v>
      </c>
      <c r="B8181" s="3" t="s">
        <v>151</v>
      </c>
      <c r="C8181" s="16">
        <v>45564</v>
      </c>
      <c r="D8181" s="1" t="s">
        <v>1</v>
      </c>
      <c r="E8181" s="1" t="s">
        <v>3</v>
      </c>
      <c r="F8181" s="2">
        <v>30</v>
      </c>
      <c r="G8181" s="2" t="str" cm="1">
        <f t="array" ref="G8181">_xlfn.IFS( F8181 = "", "Unknown", F8181 &lt;= 25, "Young Adult", F8181 &lt;= 35, "Millennials", F8181 &lt;= 50, "Gen-X", F8181 &gt; 50, "Seniors")</f>
        <v>Millennials</v>
      </c>
      <c r="H8181" s="2">
        <v>142</v>
      </c>
      <c r="I8181" s="2" t="b">
        <f t="shared" si="254"/>
        <v>1</v>
      </c>
      <c r="J8181" s="2" t="b">
        <f t="shared" si="255"/>
        <v>0</v>
      </c>
    </row>
    <row r="8182" spans="1:10" x14ac:dyDescent="0.35">
      <c r="A8182" s="4">
        <v>233</v>
      </c>
      <c r="B8182" s="3" t="s">
        <v>151</v>
      </c>
      <c r="C8182" s="16">
        <v>45564</v>
      </c>
      <c r="D8182" s="1" t="s">
        <v>1</v>
      </c>
      <c r="E8182" s="1" t="s">
        <v>0</v>
      </c>
      <c r="G8182" s="2" t="str" cm="1">
        <f t="array" ref="G8182">_xlfn.IFS( F8182 = "", "Unknown", F8182 &lt;= 25, "Young Adult", F8182 &lt;= 35, "Millennials", F8182 &lt;= 50, "Gen-X", F8182 &gt; 50, "Seniors")</f>
        <v>Unknown</v>
      </c>
      <c r="H8182" s="2">
        <v>143</v>
      </c>
      <c r="I8182" s="2" t="b">
        <f t="shared" si="254"/>
        <v>1</v>
      </c>
      <c r="J8182" s="2" t="b">
        <f t="shared" si="255"/>
        <v>0</v>
      </c>
    </row>
    <row r="8183" spans="1:10" x14ac:dyDescent="0.35">
      <c r="A8183" s="4">
        <v>233</v>
      </c>
      <c r="B8183" s="3" t="s">
        <v>151</v>
      </c>
      <c r="C8183" s="16">
        <v>45564</v>
      </c>
      <c r="D8183" s="1" t="s">
        <v>1</v>
      </c>
      <c r="E8183" s="1" t="s">
        <v>0</v>
      </c>
      <c r="G8183" s="2" t="str" cm="1">
        <f t="array" ref="G8183">_xlfn.IFS( F8183 = "", "Unknown", F8183 &lt;= 25, "Young Adult", F8183 &lt;= 35, "Millennials", F8183 &lt;= 50, "Gen-X", F8183 &gt; 50, "Seniors")</f>
        <v>Unknown</v>
      </c>
      <c r="H8183" s="2">
        <v>143</v>
      </c>
      <c r="I8183" s="2" t="b">
        <f t="shared" si="254"/>
        <v>1</v>
      </c>
      <c r="J8183" s="2" t="b">
        <f t="shared" si="255"/>
        <v>0</v>
      </c>
    </row>
    <row r="8184" spans="1:10" x14ac:dyDescent="0.35">
      <c r="A8184" s="4">
        <v>233</v>
      </c>
      <c r="B8184" s="3" t="s">
        <v>151</v>
      </c>
      <c r="C8184" s="16">
        <v>45564</v>
      </c>
      <c r="D8184" s="1" t="s">
        <v>1</v>
      </c>
      <c r="E8184" s="1" t="s">
        <v>0</v>
      </c>
      <c r="G8184" s="2" t="str" cm="1">
        <f t="array" ref="G8184">_xlfn.IFS( F8184 = "", "Unknown", F8184 &lt;= 25, "Young Adult", F8184 &lt;= 35, "Millennials", F8184 &lt;= 50, "Gen-X", F8184 &gt; 50, "Seniors")</f>
        <v>Unknown</v>
      </c>
      <c r="H8184" s="2">
        <v>143</v>
      </c>
      <c r="I8184" s="2" t="b">
        <f t="shared" si="254"/>
        <v>1</v>
      </c>
      <c r="J8184" s="2" t="b">
        <f t="shared" si="255"/>
        <v>0</v>
      </c>
    </row>
    <row r="8185" spans="1:10" x14ac:dyDescent="0.35">
      <c r="A8185" s="4">
        <v>233</v>
      </c>
      <c r="B8185" s="3" t="s">
        <v>151</v>
      </c>
      <c r="C8185" s="16">
        <v>45564</v>
      </c>
      <c r="D8185" s="1" t="s">
        <v>1</v>
      </c>
      <c r="E8185" s="1" t="s">
        <v>3</v>
      </c>
      <c r="F8185" s="2">
        <v>31</v>
      </c>
      <c r="G8185" s="2" t="str" cm="1">
        <f t="array" ref="G8185">_xlfn.IFS( F8185 = "", "Unknown", F8185 &lt;= 25, "Young Adult", F8185 &lt;= 35, "Millennials", F8185 &lt;= 50, "Gen-X", F8185 &gt; 50, "Seniors")</f>
        <v>Millennials</v>
      </c>
      <c r="H8185" s="2">
        <v>143</v>
      </c>
      <c r="I8185" s="2" t="b">
        <f t="shared" si="254"/>
        <v>1</v>
      </c>
      <c r="J8185" s="2" t="b">
        <f t="shared" si="255"/>
        <v>0</v>
      </c>
    </row>
    <row r="8186" spans="1:10" x14ac:dyDescent="0.35">
      <c r="A8186" s="4">
        <v>233</v>
      </c>
      <c r="B8186" s="3" t="s">
        <v>151</v>
      </c>
      <c r="C8186" s="16">
        <v>45564</v>
      </c>
      <c r="D8186" s="1" t="s">
        <v>1</v>
      </c>
      <c r="E8186" s="1" t="s">
        <v>3</v>
      </c>
      <c r="F8186" s="2">
        <v>22</v>
      </c>
      <c r="G8186" s="2" t="str" cm="1">
        <f t="array" ref="G8186">_xlfn.IFS( F8186 = "", "Unknown", F8186 &lt;= 25, "Young Adult", F8186 &lt;= 35, "Millennials", F8186 &lt;= 50, "Gen-X", F8186 &gt; 50, "Seniors")</f>
        <v>Young Adult</v>
      </c>
      <c r="H8186" s="2">
        <v>19</v>
      </c>
      <c r="I8186" s="2" t="b">
        <f t="shared" si="254"/>
        <v>0</v>
      </c>
      <c r="J8186" s="2" t="b">
        <f t="shared" si="255"/>
        <v>0</v>
      </c>
    </row>
    <row r="8187" spans="1:10" x14ac:dyDescent="0.35">
      <c r="A8187" s="4">
        <v>233</v>
      </c>
      <c r="B8187" s="3" t="s">
        <v>151</v>
      </c>
      <c r="C8187" s="16">
        <v>45564</v>
      </c>
      <c r="D8187" s="1" t="s">
        <v>1</v>
      </c>
      <c r="E8187" s="1" t="s">
        <v>0</v>
      </c>
      <c r="G8187" s="2" t="str" cm="1">
        <f t="array" ref="G8187">_xlfn.IFS( F8187 = "", "Unknown", F8187 &lt;= 25, "Young Adult", F8187 &lt;= 35, "Millennials", F8187 &lt;= 50, "Gen-X", F8187 &gt; 50, "Seniors")</f>
        <v>Unknown</v>
      </c>
      <c r="H8187" s="2">
        <v>143</v>
      </c>
      <c r="I8187" s="2" t="b">
        <f t="shared" si="254"/>
        <v>1</v>
      </c>
      <c r="J8187" s="2" t="b">
        <f t="shared" si="255"/>
        <v>0</v>
      </c>
    </row>
    <row r="8188" spans="1:10" x14ac:dyDescent="0.35">
      <c r="A8188" s="4">
        <v>233</v>
      </c>
      <c r="B8188" s="3" t="s">
        <v>151</v>
      </c>
      <c r="C8188" s="16">
        <v>45564</v>
      </c>
      <c r="D8188" s="1" t="s">
        <v>1</v>
      </c>
      <c r="E8188" s="1" t="s">
        <v>3</v>
      </c>
      <c r="F8188" s="2">
        <v>21</v>
      </c>
      <c r="G8188" s="2" t="str" cm="1">
        <f t="array" ref="G8188">_xlfn.IFS( F8188 = "", "Unknown", F8188 &lt;= 25, "Young Adult", F8188 &lt;= 35, "Millennials", F8188 &lt;= 50, "Gen-X", F8188 &gt; 50, "Seniors")</f>
        <v>Young Adult</v>
      </c>
      <c r="H8188" s="2">
        <v>143</v>
      </c>
      <c r="I8188" s="2" t="b">
        <f t="shared" si="254"/>
        <v>1</v>
      </c>
      <c r="J8188" s="2" t="b">
        <f t="shared" si="255"/>
        <v>0</v>
      </c>
    </row>
    <row r="8189" spans="1:10" x14ac:dyDescent="0.35">
      <c r="A8189" s="4">
        <v>233</v>
      </c>
      <c r="B8189" s="3" t="s">
        <v>151</v>
      </c>
      <c r="C8189" s="16">
        <v>45564</v>
      </c>
      <c r="D8189" s="1" t="s">
        <v>1</v>
      </c>
      <c r="E8189" s="1" t="s">
        <v>0</v>
      </c>
      <c r="G8189" s="2" t="str" cm="1">
        <f t="array" ref="G8189">_xlfn.IFS( F8189 = "", "Unknown", F8189 &lt;= 25, "Young Adult", F8189 &lt;= 35, "Millennials", F8189 &lt;= 50, "Gen-X", F8189 &gt; 50, "Seniors")</f>
        <v>Unknown</v>
      </c>
      <c r="H8189" s="2">
        <v>143</v>
      </c>
      <c r="I8189" s="2" t="b">
        <f t="shared" si="254"/>
        <v>1</v>
      </c>
      <c r="J8189" s="2" t="b">
        <f t="shared" si="255"/>
        <v>0</v>
      </c>
    </row>
    <row r="8190" spans="1:10" x14ac:dyDescent="0.35">
      <c r="A8190" s="4">
        <v>233</v>
      </c>
      <c r="B8190" s="3" t="s">
        <v>151</v>
      </c>
      <c r="C8190" s="16">
        <v>45564</v>
      </c>
      <c r="D8190" s="1" t="s">
        <v>1</v>
      </c>
      <c r="E8190" s="1" t="s">
        <v>0</v>
      </c>
      <c r="G8190" s="2" t="str" cm="1">
        <f t="array" ref="G8190">_xlfn.IFS( F8190 = "", "Unknown", F8190 &lt;= 25, "Young Adult", F8190 &lt;= 35, "Millennials", F8190 &lt;= 50, "Gen-X", F8190 &gt; 50, "Seniors")</f>
        <v>Unknown</v>
      </c>
      <c r="H8190" s="2">
        <v>4</v>
      </c>
      <c r="I8190" s="2" t="b">
        <f t="shared" si="254"/>
        <v>0</v>
      </c>
      <c r="J8190" s="2" t="b">
        <f t="shared" si="255"/>
        <v>0</v>
      </c>
    </row>
    <row r="8191" spans="1:10" x14ac:dyDescent="0.35">
      <c r="A8191" s="4">
        <v>233</v>
      </c>
      <c r="B8191" s="3" t="s">
        <v>151</v>
      </c>
      <c r="C8191" s="16">
        <v>45564</v>
      </c>
      <c r="D8191" s="1" t="s">
        <v>1</v>
      </c>
      <c r="E8191" s="1" t="s">
        <v>0</v>
      </c>
      <c r="G8191" s="2" t="str" cm="1">
        <f t="array" ref="G8191">_xlfn.IFS( F8191 = "", "Unknown", F8191 &lt;= 25, "Young Adult", F8191 &lt;= 35, "Millennials", F8191 &lt;= 50, "Gen-X", F8191 &gt; 50, "Seniors")</f>
        <v>Unknown</v>
      </c>
      <c r="H8191" s="2">
        <v>143</v>
      </c>
      <c r="I8191" s="2" t="b">
        <f t="shared" si="254"/>
        <v>1</v>
      </c>
      <c r="J8191" s="2" t="b">
        <f t="shared" si="255"/>
        <v>0</v>
      </c>
    </row>
    <row r="8192" spans="1:10" x14ac:dyDescent="0.35">
      <c r="A8192" s="4">
        <v>233</v>
      </c>
      <c r="B8192" s="3" t="s">
        <v>151</v>
      </c>
      <c r="C8192" s="16">
        <v>45564</v>
      </c>
      <c r="D8192" s="1" t="s">
        <v>1</v>
      </c>
      <c r="E8192" s="1" t="s">
        <v>0</v>
      </c>
      <c r="G8192" s="2" t="str" cm="1">
        <f t="array" ref="G8192">_xlfn.IFS( F8192 = "", "Unknown", F8192 &lt;= 25, "Young Adult", F8192 &lt;= 35, "Millennials", F8192 &lt;= 50, "Gen-X", F8192 &gt; 50, "Seniors")</f>
        <v>Unknown</v>
      </c>
      <c r="H8192" s="2">
        <v>14</v>
      </c>
      <c r="I8192" s="2" t="b">
        <f t="shared" si="254"/>
        <v>0</v>
      </c>
      <c r="J8192" s="2" t="b">
        <f t="shared" si="255"/>
        <v>0</v>
      </c>
    </row>
    <row r="8193" spans="1:10" x14ac:dyDescent="0.35">
      <c r="A8193" s="4">
        <v>233</v>
      </c>
      <c r="B8193" s="3" t="s">
        <v>151</v>
      </c>
      <c r="C8193" s="16">
        <v>45564</v>
      </c>
      <c r="D8193" s="1" t="s">
        <v>1</v>
      </c>
      <c r="E8193" s="1" t="s">
        <v>0</v>
      </c>
      <c r="G8193" s="2" t="str" cm="1">
        <f t="array" ref="G8193">_xlfn.IFS( F8193 = "", "Unknown", F8193 &lt;= 25, "Young Adult", F8193 &lt;= 35, "Millennials", F8193 &lt;= 50, "Gen-X", F8193 &gt; 50, "Seniors")</f>
        <v>Unknown</v>
      </c>
      <c r="H8193" s="2">
        <v>143</v>
      </c>
      <c r="I8193" s="2" t="b">
        <f t="shared" si="254"/>
        <v>1</v>
      </c>
      <c r="J8193" s="2" t="b">
        <f t="shared" si="255"/>
        <v>0</v>
      </c>
    </row>
    <row r="8194" spans="1:10" x14ac:dyDescent="0.35">
      <c r="A8194" s="4">
        <v>233</v>
      </c>
      <c r="B8194" s="3" t="s">
        <v>151</v>
      </c>
      <c r="C8194" s="16">
        <v>45564</v>
      </c>
      <c r="D8194" s="1" t="s">
        <v>1</v>
      </c>
      <c r="E8194" s="1" t="s">
        <v>0</v>
      </c>
      <c r="G8194" s="2" t="str" cm="1">
        <f t="array" ref="G8194">_xlfn.IFS( F8194 = "", "Unknown", F8194 &lt;= 25, "Young Adult", F8194 &lt;= 35, "Millennials", F8194 &lt;= 50, "Gen-X", F8194 &gt; 50, "Seniors")</f>
        <v>Unknown</v>
      </c>
      <c r="H8194" s="2">
        <v>103</v>
      </c>
      <c r="I8194" s="2" t="b">
        <f t="shared" ref="I8194:I8257" si="256">AND(D8194="ACTIVE", H8194 &gt;30)</f>
        <v>1</v>
      </c>
      <c r="J8194" s="2" t="b">
        <f t="shared" ref="J8194:J8257" si="257">AND(D8194="ACTIVE", H8194 &gt;180)</f>
        <v>0</v>
      </c>
    </row>
    <row r="8195" spans="1:10" x14ac:dyDescent="0.35">
      <c r="A8195" s="4">
        <v>233</v>
      </c>
      <c r="B8195" s="3" t="s">
        <v>151</v>
      </c>
      <c r="C8195" s="16">
        <v>45564</v>
      </c>
      <c r="D8195" s="1" t="s">
        <v>1</v>
      </c>
      <c r="E8195" s="1" t="s">
        <v>0</v>
      </c>
      <c r="G8195" s="2" t="str" cm="1">
        <f t="array" ref="G8195">_xlfn.IFS( F8195 = "", "Unknown", F8195 &lt;= 25, "Young Adult", F8195 &lt;= 35, "Millennials", F8195 &lt;= 50, "Gen-X", F8195 &gt; 50, "Seniors")</f>
        <v>Unknown</v>
      </c>
      <c r="H8195" s="2">
        <v>143</v>
      </c>
      <c r="I8195" s="2" t="b">
        <f t="shared" si="256"/>
        <v>1</v>
      </c>
      <c r="J8195" s="2" t="b">
        <f t="shared" si="257"/>
        <v>0</v>
      </c>
    </row>
    <row r="8196" spans="1:10" x14ac:dyDescent="0.35">
      <c r="A8196" s="4">
        <v>233</v>
      </c>
      <c r="B8196" s="3" t="s">
        <v>151</v>
      </c>
      <c r="C8196" s="16">
        <v>45564</v>
      </c>
      <c r="D8196" s="1" t="s">
        <v>1</v>
      </c>
      <c r="E8196" s="1" t="s">
        <v>3</v>
      </c>
      <c r="F8196" s="2">
        <v>30</v>
      </c>
      <c r="G8196" s="2" t="str" cm="1">
        <f t="array" ref="G8196">_xlfn.IFS( F8196 = "", "Unknown", F8196 &lt;= 25, "Young Adult", F8196 &lt;= 35, "Millennials", F8196 &lt;= 50, "Gen-X", F8196 &gt; 50, "Seniors")</f>
        <v>Millennials</v>
      </c>
      <c r="H8196" s="2">
        <v>143</v>
      </c>
      <c r="I8196" s="2" t="b">
        <f t="shared" si="256"/>
        <v>1</v>
      </c>
      <c r="J8196" s="2" t="b">
        <f t="shared" si="257"/>
        <v>0</v>
      </c>
    </row>
    <row r="8197" spans="1:10" x14ac:dyDescent="0.35">
      <c r="A8197" s="4">
        <v>233</v>
      </c>
      <c r="B8197" s="3" t="s">
        <v>151</v>
      </c>
      <c r="C8197" s="16">
        <v>45564</v>
      </c>
      <c r="D8197" s="1" t="s">
        <v>1</v>
      </c>
      <c r="E8197" s="1" t="s">
        <v>0</v>
      </c>
      <c r="G8197" s="2" t="str" cm="1">
        <f t="array" ref="G8197">_xlfn.IFS( F8197 = "", "Unknown", F8197 &lt;= 25, "Young Adult", F8197 &lt;= 35, "Millennials", F8197 &lt;= 50, "Gen-X", F8197 &gt; 50, "Seniors")</f>
        <v>Unknown</v>
      </c>
      <c r="H8197" s="2">
        <v>143</v>
      </c>
      <c r="I8197" s="2" t="b">
        <f t="shared" si="256"/>
        <v>1</v>
      </c>
      <c r="J8197" s="2" t="b">
        <f t="shared" si="257"/>
        <v>0</v>
      </c>
    </row>
    <row r="8198" spans="1:10" x14ac:dyDescent="0.35">
      <c r="A8198" s="4">
        <v>233</v>
      </c>
      <c r="B8198" s="3" t="s">
        <v>151</v>
      </c>
      <c r="C8198" s="16">
        <v>45564</v>
      </c>
      <c r="D8198" s="1" t="s">
        <v>1</v>
      </c>
      <c r="E8198" s="1" t="s">
        <v>3</v>
      </c>
      <c r="F8198" s="2">
        <v>23</v>
      </c>
      <c r="G8198" s="2" t="str" cm="1">
        <f t="array" ref="G8198">_xlfn.IFS( F8198 = "", "Unknown", F8198 &lt;= 25, "Young Adult", F8198 &lt;= 35, "Millennials", F8198 &lt;= 50, "Gen-X", F8198 &gt; 50, "Seniors")</f>
        <v>Young Adult</v>
      </c>
      <c r="H8198" s="2">
        <v>142</v>
      </c>
      <c r="I8198" s="2" t="b">
        <f t="shared" si="256"/>
        <v>1</v>
      </c>
      <c r="J8198" s="2" t="b">
        <f t="shared" si="257"/>
        <v>0</v>
      </c>
    </row>
    <row r="8199" spans="1:10" x14ac:dyDescent="0.35">
      <c r="A8199" s="4">
        <v>233</v>
      </c>
      <c r="B8199" s="3" t="s">
        <v>151</v>
      </c>
      <c r="C8199" s="16">
        <v>45564</v>
      </c>
      <c r="D8199" s="1" t="s">
        <v>1</v>
      </c>
      <c r="E8199" s="1" t="s">
        <v>0</v>
      </c>
      <c r="G8199" s="2" t="str" cm="1">
        <f t="array" ref="G8199">_xlfn.IFS( F8199 = "", "Unknown", F8199 &lt;= 25, "Young Adult", F8199 &lt;= 35, "Millennials", F8199 &lt;= 50, "Gen-X", F8199 &gt; 50, "Seniors")</f>
        <v>Unknown</v>
      </c>
      <c r="H8199" s="2">
        <v>142</v>
      </c>
      <c r="I8199" s="2" t="b">
        <f t="shared" si="256"/>
        <v>1</v>
      </c>
      <c r="J8199" s="2" t="b">
        <f t="shared" si="257"/>
        <v>0</v>
      </c>
    </row>
    <row r="8200" spans="1:10" x14ac:dyDescent="0.35">
      <c r="A8200" s="4">
        <v>233</v>
      </c>
      <c r="B8200" s="3" t="s">
        <v>151</v>
      </c>
      <c r="C8200" s="16">
        <v>45564</v>
      </c>
      <c r="D8200" s="1" t="s">
        <v>1</v>
      </c>
      <c r="E8200" s="1" t="s">
        <v>0</v>
      </c>
      <c r="G8200" s="2" t="str" cm="1">
        <f t="array" ref="G8200">_xlfn.IFS( F8200 = "", "Unknown", F8200 &lt;= 25, "Young Adult", F8200 &lt;= 35, "Millennials", F8200 &lt;= 50, "Gen-X", F8200 &gt; 50, "Seniors")</f>
        <v>Unknown</v>
      </c>
      <c r="H8200" s="2">
        <v>131</v>
      </c>
      <c r="I8200" s="2" t="b">
        <f t="shared" si="256"/>
        <v>1</v>
      </c>
      <c r="J8200" s="2" t="b">
        <f t="shared" si="257"/>
        <v>0</v>
      </c>
    </row>
    <row r="8201" spans="1:10" x14ac:dyDescent="0.35">
      <c r="A8201" s="4">
        <v>233</v>
      </c>
      <c r="B8201" s="3" t="s">
        <v>151</v>
      </c>
      <c r="C8201" s="16">
        <v>45564</v>
      </c>
      <c r="D8201" s="1" t="s">
        <v>1</v>
      </c>
      <c r="E8201" s="1" t="s">
        <v>3</v>
      </c>
      <c r="F8201" s="2">
        <v>24</v>
      </c>
      <c r="G8201" s="2" t="str" cm="1">
        <f t="array" ref="G8201">_xlfn.IFS( F8201 = "", "Unknown", F8201 &lt;= 25, "Young Adult", F8201 &lt;= 35, "Millennials", F8201 &lt;= 50, "Gen-X", F8201 &gt; 50, "Seniors")</f>
        <v>Young Adult</v>
      </c>
      <c r="H8201" s="2">
        <v>129</v>
      </c>
      <c r="I8201" s="2" t="b">
        <f t="shared" si="256"/>
        <v>1</v>
      </c>
      <c r="J8201" s="2" t="b">
        <f t="shared" si="257"/>
        <v>0</v>
      </c>
    </row>
    <row r="8202" spans="1:10" x14ac:dyDescent="0.35">
      <c r="A8202" s="4">
        <v>233</v>
      </c>
      <c r="B8202" s="3" t="s">
        <v>151</v>
      </c>
      <c r="C8202" s="16">
        <v>45564</v>
      </c>
      <c r="D8202" s="1" t="s">
        <v>1</v>
      </c>
      <c r="E8202" s="1" t="s">
        <v>0</v>
      </c>
      <c r="G8202" s="2" t="str" cm="1">
        <f t="array" ref="G8202">_xlfn.IFS( F8202 = "", "Unknown", F8202 &lt;= 25, "Young Adult", F8202 &lt;= 35, "Millennials", F8202 &lt;= 50, "Gen-X", F8202 &gt; 50, "Seniors")</f>
        <v>Unknown</v>
      </c>
      <c r="H8202" s="2">
        <v>143</v>
      </c>
      <c r="I8202" s="2" t="b">
        <f t="shared" si="256"/>
        <v>1</v>
      </c>
      <c r="J8202" s="2" t="b">
        <f t="shared" si="257"/>
        <v>0</v>
      </c>
    </row>
    <row r="8203" spans="1:10" x14ac:dyDescent="0.35">
      <c r="A8203" s="4">
        <v>233</v>
      </c>
      <c r="B8203" s="3" t="s">
        <v>151</v>
      </c>
      <c r="C8203" s="16">
        <v>45564</v>
      </c>
      <c r="D8203" s="1" t="s">
        <v>1</v>
      </c>
      <c r="E8203" s="1" t="s">
        <v>0</v>
      </c>
      <c r="G8203" s="2" t="str" cm="1">
        <f t="array" ref="G8203">_xlfn.IFS( F8203 = "", "Unknown", F8203 &lt;= 25, "Young Adult", F8203 &lt;= 35, "Millennials", F8203 &lt;= 50, "Gen-X", F8203 &gt; 50, "Seniors")</f>
        <v>Unknown</v>
      </c>
      <c r="H8203" s="2">
        <v>143</v>
      </c>
      <c r="I8203" s="2" t="b">
        <f t="shared" si="256"/>
        <v>1</v>
      </c>
      <c r="J8203" s="2" t="b">
        <f t="shared" si="257"/>
        <v>0</v>
      </c>
    </row>
    <row r="8204" spans="1:10" x14ac:dyDescent="0.35">
      <c r="A8204" s="4">
        <v>233</v>
      </c>
      <c r="B8204" s="3" t="s">
        <v>151</v>
      </c>
      <c r="C8204" s="16">
        <v>45564</v>
      </c>
      <c r="D8204" s="1" t="s">
        <v>1</v>
      </c>
      <c r="E8204" s="1" t="s">
        <v>0</v>
      </c>
      <c r="G8204" s="2" t="str" cm="1">
        <f t="array" ref="G8204">_xlfn.IFS( F8204 = "", "Unknown", F8204 &lt;= 25, "Young Adult", F8204 &lt;= 35, "Millennials", F8204 &lt;= 50, "Gen-X", F8204 &gt; 50, "Seniors")</f>
        <v>Unknown</v>
      </c>
      <c r="H8204" s="2">
        <v>140</v>
      </c>
      <c r="I8204" s="2" t="b">
        <f t="shared" si="256"/>
        <v>1</v>
      </c>
      <c r="J8204" s="2" t="b">
        <f t="shared" si="257"/>
        <v>0</v>
      </c>
    </row>
    <row r="8205" spans="1:10" x14ac:dyDescent="0.35">
      <c r="A8205" s="4">
        <v>233</v>
      </c>
      <c r="B8205" s="3" t="s">
        <v>151</v>
      </c>
      <c r="C8205" s="16">
        <v>45564</v>
      </c>
      <c r="D8205" s="1" t="s">
        <v>1</v>
      </c>
      <c r="E8205" s="1" t="s">
        <v>0</v>
      </c>
      <c r="G8205" s="2" t="str" cm="1">
        <f t="array" ref="G8205">_xlfn.IFS( F8205 = "", "Unknown", F8205 &lt;= 25, "Young Adult", F8205 &lt;= 35, "Millennials", F8205 &lt;= 50, "Gen-X", F8205 &gt; 50, "Seniors")</f>
        <v>Unknown</v>
      </c>
      <c r="H8205" s="2">
        <v>143</v>
      </c>
      <c r="I8205" s="2" t="b">
        <f t="shared" si="256"/>
        <v>1</v>
      </c>
      <c r="J8205" s="2" t="b">
        <f t="shared" si="257"/>
        <v>0</v>
      </c>
    </row>
    <row r="8206" spans="1:10" x14ac:dyDescent="0.35">
      <c r="A8206" s="4">
        <v>233</v>
      </c>
      <c r="B8206" s="3" t="s">
        <v>151</v>
      </c>
      <c r="C8206" s="16">
        <v>45564</v>
      </c>
      <c r="D8206" s="1" t="s">
        <v>1</v>
      </c>
      <c r="E8206" s="1" t="s">
        <v>0</v>
      </c>
      <c r="G8206" s="2" t="str" cm="1">
        <f t="array" ref="G8206">_xlfn.IFS( F8206 = "", "Unknown", F8206 &lt;= 25, "Young Adult", F8206 &lt;= 35, "Millennials", F8206 &lt;= 50, "Gen-X", F8206 &gt; 50, "Seniors")</f>
        <v>Unknown</v>
      </c>
      <c r="H8206" s="2">
        <v>143</v>
      </c>
      <c r="I8206" s="2" t="b">
        <f t="shared" si="256"/>
        <v>1</v>
      </c>
      <c r="J8206" s="2" t="b">
        <f t="shared" si="257"/>
        <v>0</v>
      </c>
    </row>
    <row r="8207" spans="1:10" x14ac:dyDescent="0.35">
      <c r="A8207" s="4">
        <v>233</v>
      </c>
      <c r="B8207" s="3" t="s">
        <v>151</v>
      </c>
      <c r="C8207" s="16">
        <v>45564</v>
      </c>
      <c r="D8207" s="1" t="s">
        <v>1</v>
      </c>
      <c r="E8207" s="1" t="s">
        <v>0</v>
      </c>
      <c r="G8207" s="2" t="str" cm="1">
        <f t="array" ref="G8207">_xlfn.IFS( F8207 = "", "Unknown", F8207 &lt;= 25, "Young Adult", F8207 &lt;= 35, "Millennials", F8207 &lt;= 50, "Gen-X", F8207 &gt; 50, "Seniors")</f>
        <v>Unknown</v>
      </c>
      <c r="H8207" s="2">
        <v>143</v>
      </c>
      <c r="I8207" s="2" t="b">
        <f t="shared" si="256"/>
        <v>1</v>
      </c>
      <c r="J8207" s="2" t="b">
        <f t="shared" si="257"/>
        <v>0</v>
      </c>
    </row>
    <row r="8208" spans="1:10" x14ac:dyDescent="0.35">
      <c r="A8208" s="4">
        <v>233</v>
      </c>
      <c r="B8208" s="3" t="s">
        <v>151</v>
      </c>
      <c r="C8208" s="16">
        <v>45564</v>
      </c>
      <c r="D8208" s="1" t="s">
        <v>1</v>
      </c>
      <c r="E8208" s="1" t="s">
        <v>0</v>
      </c>
      <c r="G8208" s="2" t="str" cm="1">
        <f t="array" ref="G8208">_xlfn.IFS( F8208 = "", "Unknown", F8208 &lt;= 25, "Young Adult", F8208 &lt;= 35, "Millennials", F8208 &lt;= 50, "Gen-X", F8208 &gt; 50, "Seniors")</f>
        <v>Unknown</v>
      </c>
      <c r="H8208" s="2">
        <v>143</v>
      </c>
      <c r="I8208" s="2" t="b">
        <f t="shared" si="256"/>
        <v>1</v>
      </c>
      <c r="J8208" s="2" t="b">
        <f t="shared" si="257"/>
        <v>0</v>
      </c>
    </row>
    <row r="8209" spans="1:10" x14ac:dyDescent="0.35">
      <c r="A8209" s="4">
        <v>233</v>
      </c>
      <c r="B8209" s="3" t="s">
        <v>151</v>
      </c>
      <c r="C8209" s="16">
        <v>45564</v>
      </c>
      <c r="D8209" s="1" t="s">
        <v>1</v>
      </c>
      <c r="E8209" s="1" t="s">
        <v>0</v>
      </c>
      <c r="G8209" s="2" t="str" cm="1">
        <f t="array" ref="G8209">_xlfn.IFS( F8209 = "", "Unknown", F8209 &lt;= 25, "Young Adult", F8209 &lt;= 35, "Millennials", F8209 &lt;= 50, "Gen-X", F8209 &gt; 50, "Seniors")</f>
        <v>Unknown</v>
      </c>
      <c r="H8209" s="2">
        <v>143</v>
      </c>
      <c r="I8209" s="2" t="b">
        <f t="shared" si="256"/>
        <v>1</v>
      </c>
      <c r="J8209" s="2" t="b">
        <f t="shared" si="257"/>
        <v>0</v>
      </c>
    </row>
    <row r="8210" spans="1:10" x14ac:dyDescent="0.35">
      <c r="A8210" s="4">
        <v>233</v>
      </c>
      <c r="B8210" s="3" t="s">
        <v>151</v>
      </c>
      <c r="C8210" s="16">
        <v>45564</v>
      </c>
      <c r="D8210" s="1" t="s">
        <v>1</v>
      </c>
      <c r="E8210" s="1" t="s">
        <v>0</v>
      </c>
      <c r="G8210" s="2" t="str" cm="1">
        <f t="array" ref="G8210">_xlfn.IFS( F8210 = "", "Unknown", F8210 &lt;= 25, "Young Adult", F8210 &lt;= 35, "Millennials", F8210 &lt;= 50, "Gen-X", F8210 &gt; 50, "Seniors")</f>
        <v>Unknown</v>
      </c>
      <c r="H8210" s="2">
        <v>143</v>
      </c>
      <c r="I8210" s="2" t="b">
        <f t="shared" si="256"/>
        <v>1</v>
      </c>
      <c r="J8210" s="2" t="b">
        <f t="shared" si="257"/>
        <v>0</v>
      </c>
    </row>
    <row r="8211" spans="1:10" x14ac:dyDescent="0.35">
      <c r="A8211" s="4">
        <v>233</v>
      </c>
      <c r="B8211" s="3" t="s">
        <v>151</v>
      </c>
      <c r="C8211" s="16">
        <v>45564</v>
      </c>
      <c r="D8211" s="1" t="s">
        <v>1</v>
      </c>
      <c r="E8211" s="1" t="s">
        <v>0</v>
      </c>
      <c r="G8211" s="2" t="str" cm="1">
        <f t="array" ref="G8211">_xlfn.IFS( F8211 = "", "Unknown", F8211 &lt;= 25, "Young Adult", F8211 &lt;= 35, "Millennials", F8211 &lt;= 50, "Gen-X", F8211 &gt; 50, "Seniors")</f>
        <v>Unknown</v>
      </c>
      <c r="H8211" s="2">
        <v>143</v>
      </c>
      <c r="I8211" s="2" t="b">
        <f t="shared" si="256"/>
        <v>1</v>
      </c>
      <c r="J8211" s="2" t="b">
        <f t="shared" si="257"/>
        <v>0</v>
      </c>
    </row>
    <row r="8212" spans="1:10" x14ac:dyDescent="0.35">
      <c r="A8212" s="4">
        <v>233</v>
      </c>
      <c r="B8212" s="3" t="s">
        <v>151</v>
      </c>
      <c r="C8212" s="16">
        <v>45564</v>
      </c>
      <c r="D8212" s="1" t="s">
        <v>1</v>
      </c>
      <c r="E8212" s="1" t="s">
        <v>3</v>
      </c>
      <c r="F8212" s="2">
        <v>20</v>
      </c>
      <c r="G8212" s="2" t="str" cm="1">
        <f t="array" ref="G8212">_xlfn.IFS( F8212 = "", "Unknown", F8212 &lt;= 25, "Young Adult", F8212 &lt;= 35, "Millennials", F8212 &lt;= 50, "Gen-X", F8212 &gt; 50, "Seniors")</f>
        <v>Young Adult</v>
      </c>
      <c r="H8212" s="2">
        <v>135</v>
      </c>
      <c r="I8212" s="2" t="b">
        <f t="shared" si="256"/>
        <v>1</v>
      </c>
      <c r="J8212" s="2" t="b">
        <f t="shared" si="257"/>
        <v>0</v>
      </c>
    </row>
    <row r="8213" spans="1:10" x14ac:dyDescent="0.35">
      <c r="A8213" s="4">
        <v>233</v>
      </c>
      <c r="B8213" s="3" t="s">
        <v>151</v>
      </c>
      <c r="C8213" s="16">
        <v>45564</v>
      </c>
      <c r="D8213" s="1" t="s">
        <v>1</v>
      </c>
      <c r="E8213" s="1" t="s">
        <v>0</v>
      </c>
      <c r="G8213" s="2" t="str" cm="1">
        <f t="array" ref="G8213">_xlfn.IFS( F8213 = "", "Unknown", F8213 &lt;= 25, "Young Adult", F8213 &lt;= 35, "Millennials", F8213 &lt;= 50, "Gen-X", F8213 &gt; 50, "Seniors")</f>
        <v>Unknown</v>
      </c>
      <c r="H8213" s="2">
        <v>143</v>
      </c>
      <c r="I8213" s="2" t="b">
        <f t="shared" si="256"/>
        <v>1</v>
      </c>
      <c r="J8213" s="2" t="b">
        <f t="shared" si="257"/>
        <v>0</v>
      </c>
    </row>
    <row r="8214" spans="1:10" x14ac:dyDescent="0.35">
      <c r="A8214" s="4">
        <v>233</v>
      </c>
      <c r="B8214" s="3" t="s">
        <v>151</v>
      </c>
      <c r="C8214" s="16">
        <v>45564</v>
      </c>
      <c r="D8214" s="1" t="s">
        <v>1</v>
      </c>
      <c r="E8214" s="1" t="s">
        <v>0</v>
      </c>
      <c r="G8214" s="2" t="str" cm="1">
        <f t="array" ref="G8214">_xlfn.IFS( F8214 = "", "Unknown", F8214 &lt;= 25, "Young Adult", F8214 &lt;= 35, "Millennials", F8214 &lt;= 50, "Gen-X", F8214 &gt; 50, "Seniors")</f>
        <v>Unknown</v>
      </c>
      <c r="H8214" s="2">
        <v>143</v>
      </c>
      <c r="I8214" s="2" t="b">
        <f t="shared" si="256"/>
        <v>1</v>
      </c>
      <c r="J8214" s="2" t="b">
        <f t="shared" si="257"/>
        <v>0</v>
      </c>
    </row>
    <row r="8215" spans="1:10" x14ac:dyDescent="0.35">
      <c r="A8215" s="4">
        <v>233</v>
      </c>
      <c r="B8215" s="3" t="s">
        <v>151</v>
      </c>
      <c r="C8215" s="16">
        <v>45564</v>
      </c>
      <c r="D8215" s="1" t="s">
        <v>1</v>
      </c>
      <c r="E8215" s="1" t="s">
        <v>0</v>
      </c>
      <c r="G8215" s="2" t="str" cm="1">
        <f t="array" ref="G8215">_xlfn.IFS( F8215 = "", "Unknown", F8215 &lt;= 25, "Young Adult", F8215 &lt;= 35, "Millennials", F8215 &lt;= 50, "Gen-X", F8215 &gt; 50, "Seniors")</f>
        <v>Unknown</v>
      </c>
      <c r="H8215" s="2">
        <v>143</v>
      </c>
      <c r="I8215" s="2" t="b">
        <f t="shared" si="256"/>
        <v>1</v>
      </c>
      <c r="J8215" s="2" t="b">
        <f t="shared" si="257"/>
        <v>0</v>
      </c>
    </row>
    <row r="8216" spans="1:10" x14ac:dyDescent="0.35">
      <c r="A8216" s="4">
        <v>233</v>
      </c>
      <c r="B8216" s="3" t="s">
        <v>151</v>
      </c>
      <c r="C8216" s="16">
        <v>45564</v>
      </c>
      <c r="D8216" s="1" t="s">
        <v>1</v>
      </c>
      <c r="E8216" s="1" t="s">
        <v>0</v>
      </c>
      <c r="G8216" s="2" t="str" cm="1">
        <f t="array" ref="G8216">_xlfn.IFS( F8216 = "", "Unknown", F8216 &lt;= 25, "Young Adult", F8216 &lt;= 35, "Millennials", F8216 &lt;= 50, "Gen-X", F8216 &gt; 50, "Seniors")</f>
        <v>Unknown</v>
      </c>
      <c r="H8216" s="2">
        <v>143</v>
      </c>
      <c r="I8216" s="2" t="b">
        <f t="shared" si="256"/>
        <v>1</v>
      </c>
      <c r="J8216" s="2" t="b">
        <f t="shared" si="257"/>
        <v>0</v>
      </c>
    </row>
    <row r="8217" spans="1:10" x14ac:dyDescent="0.35">
      <c r="A8217" s="4">
        <v>233</v>
      </c>
      <c r="B8217" s="3" t="s">
        <v>151</v>
      </c>
      <c r="C8217" s="16">
        <v>45564</v>
      </c>
      <c r="D8217" s="1" t="s">
        <v>1</v>
      </c>
      <c r="E8217" s="1" t="s">
        <v>0</v>
      </c>
      <c r="G8217" s="2" t="str" cm="1">
        <f t="array" ref="G8217">_xlfn.IFS( F8217 = "", "Unknown", F8217 &lt;= 25, "Young Adult", F8217 &lt;= 35, "Millennials", F8217 &lt;= 50, "Gen-X", F8217 &gt; 50, "Seniors")</f>
        <v>Unknown</v>
      </c>
      <c r="H8217" s="2">
        <v>143</v>
      </c>
      <c r="I8217" s="2" t="b">
        <f t="shared" si="256"/>
        <v>1</v>
      </c>
      <c r="J8217" s="2" t="b">
        <f t="shared" si="257"/>
        <v>0</v>
      </c>
    </row>
    <row r="8218" spans="1:10" x14ac:dyDescent="0.35">
      <c r="A8218" s="4">
        <v>233</v>
      </c>
      <c r="B8218" s="3" t="s">
        <v>151</v>
      </c>
      <c r="C8218" s="16">
        <v>45564</v>
      </c>
      <c r="D8218" s="1" t="s">
        <v>1</v>
      </c>
      <c r="E8218" s="1" t="s">
        <v>3</v>
      </c>
      <c r="F8218" s="2">
        <v>31</v>
      </c>
      <c r="G8218" s="2" t="str" cm="1">
        <f t="array" ref="G8218">_xlfn.IFS( F8218 = "", "Unknown", F8218 &lt;= 25, "Young Adult", F8218 &lt;= 35, "Millennials", F8218 &lt;= 50, "Gen-X", F8218 &gt; 50, "Seniors")</f>
        <v>Millennials</v>
      </c>
      <c r="H8218" s="2">
        <v>17</v>
      </c>
      <c r="I8218" s="2" t="b">
        <f t="shared" si="256"/>
        <v>0</v>
      </c>
      <c r="J8218" s="2" t="b">
        <f t="shared" si="257"/>
        <v>0</v>
      </c>
    </row>
    <row r="8219" spans="1:10" x14ac:dyDescent="0.35">
      <c r="A8219" s="4">
        <v>233</v>
      </c>
      <c r="B8219" s="3" t="s">
        <v>150</v>
      </c>
      <c r="C8219" s="16">
        <v>45565</v>
      </c>
      <c r="D8219" s="1" t="s">
        <v>1</v>
      </c>
      <c r="E8219" s="1" t="s">
        <v>3</v>
      </c>
      <c r="F8219" s="2">
        <v>34</v>
      </c>
      <c r="G8219" s="2" t="str" cm="1">
        <f t="array" ref="G8219">_xlfn.IFS( F8219 = "", "Unknown", F8219 &lt;= 25, "Young Adult", F8219 &lt;= 35, "Millennials", F8219 &lt;= 50, "Gen-X", F8219 &gt; 50, "Seniors")</f>
        <v>Millennials</v>
      </c>
      <c r="H8219" s="2">
        <v>64</v>
      </c>
      <c r="I8219" s="2" t="b">
        <f t="shared" si="256"/>
        <v>1</v>
      </c>
      <c r="J8219" s="2" t="b">
        <f t="shared" si="257"/>
        <v>0</v>
      </c>
    </row>
    <row r="8220" spans="1:10" x14ac:dyDescent="0.35">
      <c r="A8220" s="4">
        <v>233</v>
      </c>
      <c r="B8220" s="3" t="s">
        <v>151</v>
      </c>
      <c r="C8220" s="16">
        <v>45564</v>
      </c>
      <c r="D8220" s="1" t="s">
        <v>1</v>
      </c>
      <c r="E8220" s="1" t="s">
        <v>3</v>
      </c>
      <c r="F8220" s="2">
        <v>43</v>
      </c>
      <c r="G8220" s="2" t="str" cm="1">
        <f t="array" ref="G8220">_xlfn.IFS( F8220 = "", "Unknown", F8220 &lt;= 25, "Young Adult", F8220 &lt;= 35, "Millennials", F8220 &lt;= 50, "Gen-X", F8220 &gt; 50, "Seniors")</f>
        <v>Gen-X</v>
      </c>
      <c r="H8220" s="2">
        <v>109</v>
      </c>
      <c r="I8220" s="2" t="b">
        <f t="shared" si="256"/>
        <v>1</v>
      </c>
      <c r="J8220" s="2" t="b">
        <f t="shared" si="257"/>
        <v>0</v>
      </c>
    </row>
    <row r="8221" spans="1:10" x14ac:dyDescent="0.35">
      <c r="A8221" s="4">
        <v>233</v>
      </c>
      <c r="B8221" s="3" t="s">
        <v>151</v>
      </c>
      <c r="C8221" s="16">
        <v>45564</v>
      </c>
      <c r="D8221" s="1" t="s">
        <v>1</v>
      </c>
      <c r="E8221" s="1" t="s">
        <v>0</v>
      </c>
      <c r="G8221" s="2" t="str" cm="1">
        <f t="array" ref="G8221">_xlfn.IFS( F8221 = "", "Unknown", F8221 &lt;= 25, "Young Adult", F8221 &lt;= 35, "Millennials", F8221 &lt;= 50, "Gen-X", F8221 &gt; 50, "Seniors")</f>
        <v>Unknown</v>
      </c>
      <c r="H8221" s="2">
        <v>143</v>
      </c>
      <c r="I8221" s="2" t="b">
        <f t="shared" si="256"/>
        <v>1</v>
      </c>
      <c r="J8221" s="2" t="b">
        <f t="shared" si="257"/>
        <v>0</v>
      </c>
    </row>
    <row r="8222" spans="1:10" x14ac:dyDescent="0.35">
      <c r="A8222" s="4">
        <v>233</v>
      </c>
      <c r="B8222" s="3" t="s">
        <v>151</v>
      </c>
      <c r="C8222" s="16">
        <v>45564</v>
      </c>
      <c r="D8222" s="1" t="s">
        <v>1</v>
      </c>
      <c r="E8222" s="1" t="s">
        <v>0</v>
      </c>
      <c r="G8222" s="2" t="str" cm="1">
        <f t="array" ref="G8222">_xlfn.IFS( F8222 = "", "Unknown", F8222 &lt;= 25, "Young Adult", F8222 &lt;= 35, "Millennials", F8222 &lt;= 50, "Gen-X", F8222 &gt; 50, "Seniors")</f>
        <v>Unknown</v>
      </c>
      <c r="H8222" s="2">
        <v>143</v>
      </c>
      <c r="I8222" s="2" t="b">
        <f t="shared" si="256"/>
        <v>1</v>
      </c>
      <c r="J8222" s="2" t="b">
        <f t="shared" si="257"/>
        <v>0</v>
      </c>
    </row>
    <row r="8223" spans="1:10" x14ac:dyDescent="0.35">
      <c r="A8223" s="4">
        <v>233</v>
      </c>
      <c r="B8223" s="3" t="s">
        <v>151</v>
      </c>
      <c r="C8223" s="16">
        <v>45564</v>
      </c>
      <c r="D8223" s="1" t="s">
        <v>1</v>
      </c>
      <c r="E8223" s="1" t="s">
        <v>0</v>
      </c>
      <c r="G8223" s="2" t="str" cm="1">
        <f t="array" ref="G8223">_xlfn.IFS( F8223 = "", "Unknown", F8223 &lt;= 25, "Young Adult", F8223 &lt;= 35, "Millennials", F8223 &lt;= 50, "Gen-X", F8223 &gt; 50, "Seniors")</f>
        <v>Unknown</v>
      </c>
      <c r="H8223" s="2">
        <v>143</v>
      </c>
      <c r="I8223" s="2" t="b">
        <f t="shared" si="256"/>
        <v>1</v>
      </c>
      <c r="J8223" s="2" t="b">
        <f t="shared" si="257"/>
        <v>0</v>
      </c>
    </row>
    <row r="8224" spans="1:10" x14ac:dyDescent="0.35">
      <c r="A8224" s="4">
        <v>233</v>
      </c>
      <c r="B8224" s="3" t="s">
        <v>151</v>
      </c>
      <c r="C8224" s="16">
        <v>45564</v>
      </c>
      <c r="D8224" s="1" t="s">
        <v>1</v>
      </c>
      <c r="E8224" s="1" t="s">
        <v>0</v>
      </c>
      <c r="G8224" s="2" t="str" cm="1">
        <f t="array" ref="G8224">_xlfn.IFS( F8224 = "", "Unknown", F8224 &lt;= 25, "Young Adult", F8224 &lt;= 35, "Millennials", F8224 &lt;= 50, "Gen-X", F8224 &gt; 50, "Seniors")</f>
        <v>Unknown</v>
      </c>
      <c r="H8224" s="2">
        <v>143</v>
      </c>
      <c r="I8224" s="2" t="b">
        <f t="shared" si="256"/>
        <v>1</v>
      </c>
      <c r="J8224" s="2" t="b">
        <f t="shared" si="257"/>
        <v>0</v>
      </c>
    </row>
    <row r="8225" spans="1:10" x14ac:dyDescent="0.35">
      <c r="A8225" s="4">
        <v>233</v>
      </c>
      <c r="B8225" s="3" t="s">
        <v>151</v>
      </c>
      <c r="C8225" s="16">
        <v>45564</v>
      </c>
      <c r="D8225" s="1" t="s">
        <v>1</v>
      </c>
      <c r="E8225" s="1" t="s">
        <v>12</v>
      </c>
      <c r="F8225" s="2">
        <v>23</v>
      </c>
      <c r="G8225" s="2" t="str" cm="1">
        <f t="array" ref="G8225">_xlfn.IFS( F8225 = "", "Unknown", F8225 &lt;= 25, "Young Adult", F8225 &lt;= 35, "Millennials", F8225 &lt;= 50, "Gen-X", F8225 &gt; 50, "Seniors")</f>
        <v>Young Adult</v>
      </c>
      <c r="H8225" s="2">
        <v>140</v>
      </c>
      <c r="I8225" s="2" t="b">
        <f t="shared" si="256"/>
        <v>1</v>
      </c>
      <c r="J8225" s="2" t="b">
        <f t="shared" si="257"/>
        <v>0</v>
      </c>
    </row>
    <row r="8226" spans="1:10" x14ac:dyDescent="0.35">
      <c r="A8226" s="4">
        <v>233</v>
      </c>
      <c r="B8226" s="3" t="s">
        <v>151</v>
      </c>
      <c r="C8226" s="16">
        <v>45564</v>
      </c>
      <c r="D8226" s="1" t="s">
        <v>1</v>
      </c>
      <c r="E8226" s="1" t="s">
        <v>0</v>
      </c>
      <c r="G8226" s="2" t="str" cm="1">
        <f t="array" ref="G8226">_xlfn.IFS( F8226 = "", "Unknown", F8226 &lt;= 25, "Young Adult", F8226 &lt;= 35, "Millennials", F8226 &lt;= 50, "Gen-X", F8226 &gt; 50, "Seniors")</f>
        <v>Unknown</v>
      </c>
      <c r="H8226" s="2">
        <v>143</v>
      </c>
      <c r="I8226" s="2" t="b">
        <f t="shared" si="256"/>
        <v>1</v>
      </c>
      <c r="J8226" s="2" t="b">
        <f t="shared" si="257"/>
        <v>0</v>
      </c>
    </row>
    <row r="8227" spans="1:10" x14ac:dyDescent="0.35">
      <c r="A8227" s="4">
        <v>233</v>
      </c>
      <c r="B8227" s="3" t="s">
        <v>151</v>
      </c>
      <c r="C8227" s="16">
        <v>45564</v>
      </c>
      <c r="D8227" s="1" t="s">
        <v>1</v>
      </c>
      <c r="E8227" s="1" t="s">
        <v>3</v>
      </c>
      <c r="F8227" s="2">
        <v>30</v>
      </c>
      <c r="G8227" s="2" t="str" cm="1">
        <f t="array" ref="G8227">_xlfn.IFS( F8227 = "", "Unknown", F8227 &lt;= 25, "Young Adult", F8227 &lt;= 35, "Millennials", F8227 &lt;= 50, "Gen-X", F8227 &gt; 50, "Seniors")</f>
        <v>Millennials</v>
      </c>
      <c r="H8227" s="2">
        <v>116</v>
      </c>
      <c r="I8227" s="2" t="b">
        <f t="shared" si="256"/>
        <v>1</v>
      </c>
      <c r="J8227" s="2" t="b">
        <f t="shared" si="257"/>
        <v>0</v>
      </c>
    </row>
    <row r="8228" spans="1:10" x14ac:dyDescent="0.35">
      <c r="A8228" s="4">
        <v>233</v>
      </c>
      <c r="B8228" s="3" t="s">
        <v>151</v>
      </c>
      <c r="C8228" s="16">
        <v>45564</v>
      </c>
      <c r="D8228" s="1" t="s">
        <v>1</v>
      </c>
      <c r="E8228" s="1" t="s">
        <v>3</v>
      </c>
      <c r="F8228" s="2">
        <v>31</v>
      </c>
      <c r="G8228" s="2" t="str" cm="1">
        <f t="array" ref="G8228">_xlfn.IFS( F8228 = "", "Unknown", F8228 &lt;= 25, "Young Adult", F8228 &lt;= 35, "Millennials", F8228 &lt;= 50, "Gen-X", F8228 &gt; 50, "Seniors")</f>
        <v>Millennials</v>
      </c>
      <c r="H8228" s="2">
        <v>143</v>
      </c>
      <c r="I8228" s="2" t="b">
        <f t="shared" si="256"/>
        <v>1</v>
      </c>
      <c r="J8228" s="2" t="b">
        <f t="shared" si="257"/>
        <v>0</v>
      </c>
    </row>
    <row r="8229" spans="1:10" x14ac:dyDescent="0.35">
      <c r="A8229" s="4">
        <v>233</v>
      </c>
      <c r="B8229" s="3" t="s">
        <v>151</v>
      </c>
      <c r="C8229" s="16">
        <v>45564</v>
      </c>
      <c r="D8229" s="1" t="s">
        <v>1</v>
      </c>
      <c r="E8229" s="1" t="s">
        <v>0</v>
      </c>
      <c r="G8229" s="2" t="str" cm="1">
        <f t="array" ref="G8229">_xlfn.IFS( F8229 = "", "Unknown", F8229 &lt;= 25, "Young Adult", F8229 &lt;= 35, "Millennials", F8229 &lt;= 50, "Gen-X", F8229 &gt; 50, "Seniors")</f>
        <v>Unknown</v>
      </c>
      <c r="H8229" s="2">
        <v>80</v>
      </c>
      <c r="I8229" s="2" t="b">
        <f t="shared" si="256"/>
        <v>1</v>
      </c>
      <c r="J8229" s="2" t="b">
        <f t="shared" si="257"/>
        <v>0</v>
      </c>
    </row>
    <row r="8230" spans="1:10" x14ac:dyDescent="0.35">
      <c r="A8230" s="4">
        <v>233</v>
      </c>
      <c r="B8230" s="3" t="s">
        <v>151</v>
      </c>
      <c r="C8230" s="16">
        <v>45564</v>
      </c>
      <c r="D8230" s="1" t="s">
        <v>1</v>
      </c>
      <c r="E8230" s="1" t="s">
        <v>4</v>
      </c>
      <c r="F8230" s="2">
        <v>27</v>
      </c>
      <c r="G8230" s="2" t="str" cm="1">
        <f t="array" ref="G8230">_xlfn.IFS( F8230 = "", "Unknown", F8230 &lt;= 25, "Young Adult", F8230 &lt;= 35, "Millennials", F8230 &lt;= 50, "Gen-X", F8230 &gt; 50, "Seniors")</f>
        <v>Millennials</v>
      </c>
      <c r="H8230" s="2">
        <v>143</v>
      </c>
      <c r="I8230" s="2" t="b">
        <f t="shared" si="256"/>
        <v>1</v>
      </c>
      <c r="J8230" s="2" t="b">
        <f t="shared" si="257"/>
        <v>0</v>
      </c>
    </row>
    <row r="8231" spans="1:10" x14ac:dyDescent="0.35">
      <c r="A8231" s="4">
        <v>233</v>
      </c>
      <c r="B8231" s="3" t="s">
        <v>151</v>
      </c>
      <c r="C8231" s="16">
        <v>45564</v>
      </c>
      <c r="D8231" s="1" t="s">
        <v>1</v>
      </c>
      <c r="E8231" s="1" t="s">
        <v>0</v>
      </c>
      <c r="G8231" s="2" t="str" cm="1">
        <f t="array" ref="G8231">_xlfn.IFS( F8231 = "", "Unknown", F8231 &lt;= 25, "Young Adult", F8231 &lt;= 35, "Millennials", F8231 &lt;= 50, "Gen-X", F8231 &gt; 50, "Seniors")</f>
        <v>Unknown</v>
      </c>
      <c r="H8231" s="2">
        <v>90</v>
      </c>
      <c r="I8231" s="2" t="b">
        <f t="shared" si="256"/>
        <v>1</v>
      </c>
      <c r="J8231" s="2" t="b">
        <f t="shared" si="257"/>
        <v>0</v>
      </c>
    </row>
    <row r="8232" spans="1:10" x14ac:dyDescent="0.35">
      <c r="A8232" s="4">
        <v>233</v>
      </c>
      <c r="B8232" s="3" t="s">
        <v>151</v>
      </c>
      <c r="C8232" s="16">
        <v>45564</v>
      </c>
      <c r="D8232" s="1" t="s">
        <v>1</v>
      </c>
      <c r="E8232" s="1" t="s">
        <v>4</v>
      </c>
      <c r="F8232" s="2">
        <v>53</v>
      </c>
      <c r="G8232" s="2" t="str" cm="1">
        <f t="array" ref="G8232">_xlfn.IFS( F8232 = "", "Unknown", F8232 &lt;= 25, "Young Adult", F8232 &lt;= 35, "Millennials", F8232 &lt;= 50, "Gen-X", F8232 &gt; 50, "Seniors")</f>
        <v>Seniors</v>
      </c>
      <c r="H8232" s="2">
        <v>17</v>
      </c>
      <c r="I8232" s="2" t="b">
        <f t="shared" si="256"/>
        <v>0</v>
      </c>
      <c r="J8232" s="2" t="b">
        <f t="shared" si="257"/>
        <v>0</v>
      </c>
    </row>
    <row r="8233" spans="1:10" x14ac:dyDescent="0.35">
      <c r="A8233" s="4">
        <v>233</v>
      </c>
      <c r="B8233" s="3" t="s">
        <v>151</v>
      </c>
      <c r="C8233" s="16">
        <v>45564</v>
      </c>
      <c r="D8233" s="1" t="s">
        <v>1</v>
      </c>
      <c r="E8233" s="1" t="s">
        <v>0</v>
      </c>
      <c r="G8233" s="2" t="str" cm="1">
        <f t="array" ref="G8233">_xlfn.IFS( F8233 = "", "Unknown", F8233 &lt;= 25, "Young Adult", F8233 &lt;= 35, "Millennials", F8233 &lt;= 50, "Gen-X", F8233 &gt; 50, "Seniors")</f>
        <v>Unknown</v>
      </c>
      <c r="H8233" s="2">
        <v>143</v>
      </c>
      <c r="I8233" s="2" t="b">
        <f t="shared" si="256"/>
        <v>1</v>
      </c>
      <c r="J8233" s="2" t="b">
        <f t="shared" si="257"/>
        <v>0</v>
      </c>
    </row>
    <row r="8234" spans="1:10" x14ac:dyDescent="0.35">
      <c r="A8234" s="4">
        <v>233</v>
      </c>
      <c r="B8234" s="3" t="s">
        <v>151</v>
      </c>
      <c r="C8234" s="16">
        <v>45564</v>
      </c>
      <c r="D8234" s="1" t="s">
        <v>1</v>
      </c>
      <c r="E8234" s="1" t="s">
        <v>0</v>
      </c>
      <c r="G8234" s="2" t="str" cm="1">
        <f t="array" ref="G8234">_xlfn.IFS( F8234 = "", "Unknown", F8234 &lt;= 25, "Young Adult", F8234 &lt;= 35, "Millennials", F8234 &lt;= 50, "Gen-X", F8234 &gt; 50, "Seniors")</f>
        <v>Unknown</v>
      </c>
      <c r="H8234" s="2">
        <v>143</v>
      </c>
      <c r="I8234" s="2" t="b">
        <f t="shared" si="256"/>
        <v>1</v>
      </c>
      <c r="J8234" s="2" t="b">
        <f t="shared" si="257"/>
        <v>0</v>
      </c>
    </row>
    <row r="8235" spans="1:10" x14ac:dyDescent="0.35">
      <c r="A8235" s="4">
        <v>233</v>
      </c>
      <c r="B8235" s="3" t="s">
        <v>151</v>
      </c>
      <c r="C8235" s="16">
        <v>45564</v>
      </c>
      <c r="D8235" s="1" t="s">
        <v>1</v>
      </c>
      <c r="E8235" s="1" t="s">
        <v>0</v>
      </c>
      <c r="G8235" s="2" t="str" cm="1">
        <f t="array" ref="G8235">_xlfn.IFS( F8235 = "", "Unknown", F8235 &lt;= 25, "Young Adult", F8235 &lt;= 35, "Millennials", F8235 &lt;= 50, "Gen-X", F8235 &gt; 50, "Seniors")</f>
        <v>Unknown</v>
      </c>
      <c r="H8235" s="2">
        <v>143</v>
      </c>
      <c r="I8235" s="2" t="b">
        <f t="shared" si="256"/>
        <v>1</v>
      </c>
      <c r="J8235" s="2" t="b">
        <f t="shared" si="257"/>
        <v>0</v>
      </c>
    </row>
    <row r="8236" spans="1:10" x14ac:dyDescent="0.35">
      <c r="A8236" s="4">
        <v>233</v>
      </c>
      <c r="B8236" s="3" t="s">
        <v>151</v>
      </c>
      <c r="C8236" s="16">
        <v>45564</v>
      </c>
      <c r="D8236" s="1" t="s">
        <v>1</v>
      </c>
      <c r="E8236" s="1" t="s">
        <v>0</v>
      </c>
      <c r="G8236" s="2" t="str" cm="1">
        <f t="array" ref="G8236">_xlfn.IFS( F8236 = "", "Unknown", F8236 &lt;= 25, "Young Adult", F8236 &lt;= 35, "Millennials", F8236 &lt;= 50, "Gen-X", F8236 &gt; 50, "Seniors")</f>
        <v>Unknown</v>
      </c>
      <c r="H8236" s="2">
        <v>143</v>
      </c>
      <c r="I8236" s="2" t="b">
        <f t="shared" si="256"/>
        <v>1</v>
      </c>
      <c r="J8236" s="2" t="b">
        <f t="shared" si="257"/>
        <v>0</v>
      </c>
    </row>
    <row r="8237" spans="1:10" x14ac:dyDescent="0.35">
      <c r="A8237" s="4">
        <v>233</v>
      </c>
      <c r="B8237" s="3" t="s">
        <v>150</v>
      </c>
      <c r="C8237" s="16">
        <v>45565</v>
      </c>
      <c r="D8237" s="1" t="s">
        <v>1</v>
      </c>
      <c r="E8237" s="1" t="s">
        <v>0</v>
      </c>
      <c r="G8237" s="2" t="str" cm="1">
        <f t="array" ref="G8237">_xlfn.IFS( F8237 = "", "Unknown", F8237 &lt;= 25, "Young Adult", F8237 &lt;= 35, "Millennials", F8237 &lt;= 50, "Gen-X", F8237 &gt; 50, "Seniors")</f>
        <v>Unknown</v>
      </c>
      <c r="H8237" s="2">
        <v>142</v>
      </c>
      <c r="I8237" s="2" t="b">
        <f t="shared" si="256"/>
        <v>1</v>
      </c>
      <c r="J8237" s="2" t="b">
        <f t="shared" si="257"/>
        <v>0</v>
      </c>
    </row>
    <row r="8238" spans="1:10" x14ac:dyDescent="0.35">
      <c r="A8238" s="4">
        <v>233</v>
      </c>
      <c r="B8238" s="3" t="s">
        <v>150</v>
      </c>
      <c r="C8238" s="16">
        <v>45565</v>
      </c>
      <c r="D8238" s="1" t="s">
        <v>1</v>
      </c>
      <c r="E8238" s="1" t="s">
        <v>0</v>
      </c>
      <c r="G8238" s="2" t="str" cm="1">
        <f t="array" ref="G8238">_xlfn.IFS( F8238 = "", "Unknown", F8238 &lt;= 25, "Young Adult", F8238 &lt;= 35, "Millennials", F8238 &lt;= 50, "Gen-X", F8238 &gt; 50, "Seniors")</f>
        <v>Unknown</v>
      </c>
      <c r="H8238" s="2">
        <v>133</v>
      </c>
      <c r="I8238" s="2" t="b">
        <f t="shared" si="256"/>
        <v>1</v>
      </c>
      <c r="J8238" s="2" t="b">
        <f t="shared" si="257"/>
        <v>0</v>
      </c>
    </row>
    <row r="8239" spans="1:10" x14ac:dyDescent="0.35">
      <c r="A8239" s="4">
        <v>233</v>
      </c>
      <c r="B8239" s="3" t="s">
        <v>151</v>
      </c>
      <c r="C8239" s="16">
        <v>45564</v>
      </c>
      <c r="D8239" s="1" t="s">
        <v>1</v>
      </c>
      <c r="E8239" s="1" t="s">
        <v>3</v>
      </c>
      <c r="F8239" s="2">
        <v>30</v>
      </c>
      <c r="G8239" s="2" t="str" cm="1">
        <f t="array" ref="G8239">_xlfn.IFS( F8239 = "", "Unknown", F8239 &lt;= 25, "Young Adult", F8239 &lt;= 35, "Millennials", F8239 &lt;= 50, "Gen-X", F8239 &gt; 50, "Seniors")</f>
        <v>Millennials</v>
      </c>
      <c r="H8239" s="2">
        <v>142</v>
      </c>
      <c r="I8239" s="2" t="b">
        <f t="shared" si="256"/>
        <v>1</v>
      </c>
      <c r="J8239" s="2" t="b">
        <f t="shared" si="257"/>
        <v>0</v>
      </c>
    </row>
    <row r="8240" spans="1:10" x14ac:dyDescent="0.35">
      <c r="A8240" s="4">
        <v>233</v>
      </c>
      <c r="B8240" s="3" t="s">
        <v>150</v>
      </c>
      <c r="C8240" s="16">
        <v>45565</v>
      </c>
      <c r="D8240" s="1" t="s">
        <v>1</v>
      </c>
      <c r="E8240" s="1" t="s">
        <v>0</v>
      </c>
      <c r="G8240" s="2" t="str" cm="1">
        <f t="array" ref="G8240">_xlfn.IFS( F8240 = "", "Unknown", F8240 &lt;= 25, "Young Adult", F8240 &lt;= 35, "Millennials", F8240 &lt;= 50, "Gen-X", F8240 &gt; 50, "Seniors")</f>
        <v>Unknown</v>
      </c>
      <c r="H8240" s="2">
        <v>142</v>
      </c>
      <c r="I8240" s="2" t="b">
        <f t="shared" si="256"/>
        <v>1</v>
      </c>
      <c r="J8240" s="2" t="b">
        <f t="shared" si="257"/>
        <v>0</v>
      </c>
    </row>
    <row r="8241" spans="1:10" x14ac:dyDescent="0.35">
      <c r="A8241" s="4">
        <v>233</v>
      </c>
      <c r="B8241" s="3" t="s">
        <v>150</v>
      </c>
      <c r="C8241" s="16">
        <v>45565</v>
      </c>
      <c r="D8241" s="1" t="s">
        <v>1</v>
      </c>
      <c r="E8241" s="1" t="s">
        <v>3</v>
      </c>
      <c r="F8241" s="2">
        <v>23</v>
      </c>
      <c r="G8241" s="2" t="str" cm="1">
        <f t="array" ref="G8241">_xlfn.IFS( F8241 = "", "Unknown", F8241 &lt;= 25, "Young Adult", F8241 &lt;= 35, "Millennials", F8241 &lt;= 50, "Gen-X", F8241 &gt; 50, "Seniors")</f>
        <v>Young Adult</v>
      </c>
      <c r="H8241" s="2">
        <v>136</v>
      </c>
      <c r="I8241" s="2" t="b">
        <f t="shared" si="256"/>
        <v>1</v>
      </c>
      <c r="J8241" s="2" t="b">
        <f t="shared" si="257"/>
        <v>0</v>
      </c>
    </row>
    <row r="8242" spans="1:10" x14ac:dyDescent="0.35">
      <c r="A8242" s="4">
        <v>233</v>
      </c>
      <c r="B8242" s="3" t="s">
        <v>150</v>
      </c>
      <c r="C8242" s="16">
        <v>45565</v>
      </c>
      <c r="D8242" s="1" t="s">
        <v>1</v>
      </c>
      <c r="E8242" s="1" t="s">
        <v>0</v>
      </c>
      <c r="G8242" s="2" t="str" cm="1">
        <f t="array" ref="G8242">_xlfn.IFS( F8242 = "", "Unknown", F8242 &lt;= 25, "Young Adult", F8242 &lt;= 35, "Millennials", F8242 &lt;= 50, "Gen-X", F8242 &gt; 50, "Seniors")</f>
        <v>Unknown</v>
      </c>
      <c r="H8242" s="2">
        <v>34</v>
      </c>
      <c r="I8242" s="2" t="b">
        <f t="shared" si="256"/>
        <v>1</v>
      </c>
      <c r="J8242" s="2" t="b">
        <f t="shared" si="257"/>
        <v>0</v>
      </c>
    </row>
    <row r="8243" spans="1:10" x14ac:dyDescent="0.35">
      <c r="A8243" s="4">
        <v>233</v>
      </c>
      <c r="B8243" s="3" t="s">
        <v>150</v>
      </c>
      <c r="C8243" s="16">
        <v>45565</v>
      </c>
      <c r="D8243" s="1" t="s">
        <v>1</v>
      </c>
      <c r="E8243" s="1" t="s">
        <v>3</v>
      </c>
      <c r="F8243" s="2">
        <v>32</v>
      </c>
      <c r="G8243" s="2" t="str" cm="1">
        <f t="array" ref="G8243">_xlfn.IFS( F8243 = "", "Unknown", F8243 &lt;= 25, "Young Adult", F8243 &lt;= 35, "Millennials", F8243 &lt;= 50, "Gen-X", F8243 &gt; 50, "Seniors")</f>
        <v>Millennials</v>
      </c>
      <c r="H8243" s="2">
        <v>27</v>
      </c>
      <c r="I8243" s="2" t="b">
        <f t="shared" si="256"/>
        <v>0</v>
      </c>
      <c r="J8243" s="2" t="b">
        <f t="shared" si="257"/>
        <v>0</v>
      </c>
    </row>
    <row r="8244" spans="1:10" x14ac:dyDescent="0.35">
      <c r="A8244" s="4">
        <v>233</v>
      </c>
      <c r="B8244" s="3" t="s">
        <v>150</v>
      </c>
      <c r="C8244" s="16">
        <v>45565</v>
      </c>
      <c r="D8244" s="1" t="s">
        <v>1</v>
      </c>
      <c r="E8244" s="1" t="s">
        <v>3</v>
      </c>
      <c r="F8244" s="2">
        <v>24</v>
      </c>
      <c r="G8244" s="2" t="str" cm="1">
        <f t="array" ref="G8244">_xlfn.IFS( F8244 = "", "Unknown", F8244 &lt;= 25, "Young Adult", F8244 &lt;= 35, "Millennials", F8244 &lt;= 50, "Gen-X", F8244 &gt; 50, "Seniors")</f>
        <v>Young Adult</v>
      </c>
      <c r="H8244" s="2">
        <v>101</v>
      </c>
      <c r="I8244" s="2" t="b">
        <f t="shared" si="256"/>
        <v>1</v>
      </c>
      <c r="J8244" s="2" t="b">
        <f t="shared" si="257"/>
        <v>0</v>
      </c>
    </row>
    <row r="8245" spans="1:10" x14ac:dyDescent="0.35">
      <c r="A8245" s="4">
        <v>233</v>
      </c>
      <c r="B8245" s="3" t="s">
        <v>150</v>
      </c>
      <c r="C8245" s="16">
        <v>45565</v>
      </c>
      <c r="D8245" s="1" t="s">
        <v>1</v>
      </c>
      <c r="E8245" s="1" t="s">
        <v>3</v>
      </c>
      <c r="F8245" s="2">
        <v>23</v>
      </c>
      <c r="G8245" s="2" t="str" cm="1">
        <f t="array" ref="G8245">_xlfn.IFS( F8245 = "", "Unknown", F8245 &lt;= 25, "Young Adult", F8245 &lt;= 35, "Millennials", F8245 &lt;= 50, "Gen-X", F8245 &gt; 50, "Seniors")</f>
        <v>Young Adult</v>
      </c>
      <c r="H8245" s="2">
        <v>106</v>
      </c>
      <c r="I8245" s="2" t="b">
        <f t="shared" si="256"/>
        <v>1</v>
      </c>
      <c r="J8245" s="2" t="b">
        <f t="shared" si="257"/>
        <v>0</v>
      </c>
    </row>
    <row r="8246" spans="1:10" x14ac:dyDescent="0.35">
      <c r="A8246" s="4">
        <v>233</v>
      </c>
      <c r="B8246" s="3" t="s">
        <v>150</v>
      </c>
      <c r="C8246" s="16">
        <v>45565</v>
      </c>
      <c r="D8246" s="1" t="s">
        <v>1</v>
      </c>
      <c r="E8246" s="1" t="s">
        <v>0</v>
      </c>
      <c r="G8246" s="2" t="str" cm="1">
        <f t="array" ref="G8246">_xlfn.IFS( F8246 = "", "Unknown", F8246 &lt;= 25, "Young Adult", F8246 &lt;= 35, "Millennials", F8246 &lt;= 50, "Gen-X", F8246 &gt; 50, "Seniors")</f>
        <v>Unknown</v>
      </c>
      <c r="H8246" s="2">
        <v>142</v>
      </c>
      <c r="I8246" s="2" t="b">
        <f t="shared" si="256"/>
        <v>1</v>
      </c>
      <c r="J8246" s="2" t="b">
        <f t="shared" si="257"/>
        <v>0</v>
      </c>
    </row>
    <row r="8247" spans="1:10" x14ac:dyDescent="0.35">
      <c r="A8247" s="4">
        <v>233</v>
      </c>
      <c r="B8247" s="3" t="s">
        <v>150</v>
      </c>
      <c r="C8247" s="16">
        <v>45565</v>
      </c>
      <c r="D8247" s="1" t="s">
        <v>1</v>
      </c>
      <c r="E8247" s="1" t="s">
        <v>0</v>
      </c>
      <c r="G8247" s="2" t="str" cm="1">
        <f t="array" ref="G8247">_xlfn.IFS( F8247 = "", "Unknown", F8247 &lt;= 25, "Young Adult", F8247 &lt;= 35, "Millennials", F8247 &lt;= 50, "Gen-X", F8247 &gt; 50, "Seniors")</f>
        <v>Unknown</v>
      </c>
      <c r="H8247" s="2">
        <v>130</v>
      </c>
      <c r="I8247" s="2" t="b">
        <f t="shared" si="256"/>
        <v>1</v>
      </c>
      <c r="J8247" s="2" t="b">
        <f t="shared" si="257"/>
        <v>0</v>
      </c>
    </row>
    <row r="8248" spans="1:10" x14ac:dyDescent="0.35">
      <c r="A8248" s="4">
        <v>233</v>
      </c>
      <c r="B8248" s="3" t="s">
        <v>151</v>
      </c>
      <c r="C8248" s="16">
        <v>45564</v>
      </c>
      <c r="D8248" s="1" t="s">
        <v>1</v>
      </c>
      <c r="E8248" s="1" t="s">
        <v>0</v>
      </c>
      <c r="G8248" s="2" t="str" cm="1">
        <f t="array" ref="G8248">_xlfn.IFS( F8248 = "", "Unknown", F8248 &lt;= 25, "Young Adult", F8248 &lt;= 35, "Millennials", F8248 &lt;= 50, "Gen-X", F8248 &gt; 50, "Seniors")</f>
        <v>Unknown</v>
      </c>
      <c r="H8248" s="2">
        <v>138</v>
      </c>
      <c r="I8248" s="2" t="b">
        <f t="shared" si="256"/>
        <v>1</v>
      </c>
      <c r="J8248" s="2" t="b">
        <f t="shared" si="257"/>
        <v>0</v>
      </c>
    </row>
    <row r="8249" spans="1:10" x14ac:dyDescent="0.35">
      <c r="A8249" s="4">
        <v>233</v>
      </c>
      <c r="B8249" s="3" t="s">
        <v>151</v>
      </c>
      <c r="C8249" s="16">
        <v>45564</v>
      </c>
      <c r="D8249" s="1" t="s">
        <v>1</v>
      </c>
      <c r="E8249" s="1" t="s">
        <v>0</v>
      </c>
      <c r="G8249" s="2" t="str" cm="1">
        <f t="array" ref="G8249">_xlfn.IFS( F8249 = "", "Unknown", F8249 &lt;= 25, "Young Adult", F8249 &lt;= 35, "Millennials", F8249 &lt;= 50, "Gen-X", F8249 &gt; 50, "Seniors")</f>
        <v>Unknown</v>
      </c>
      <c r="H8249" s="2">
        <v>125</v>
      </c>
      <c r="I8249" s="2" t="b">
        <f t="shared" si="256"/>
        <v>1</v>
      </c>
      <c r="J8249" s="2" t="b">
        <f t="shared" si="257"/>
        <v>0</v>
      </c>
    </row>
    <row r="8250" spans="1:10" x14ac:dyDescent="0.35">
      <c r="A8250" s="4">
        <v>233</v>
      </c>
      <c r="B8250" s="3" t="s">
        <v>150</v>
      </c>
      <c r="C8250" s="16">
        <v>45565</v>
      </c>
      <c r="D8250" s="1" t="s">
        <v>1</v>
      </c>
      <c r="E8250" s="1" t="s">
        <v>0</v>
      </c>
      <c r="G8250" s="2" t="str" cm="1">
        <f t="array" ref="G8250">_xlfn.IFS( F8250 = "", "Unknown", F8250 &lt;= 25, "Young Adult", F8250 &lt;= 35, "Millennials", F8250 &lt;= 50, "Gen-X", F8250 &gt; 50, "Seniors")</f>
        <v>Unknown</v>
      </c>
      <c r="H8250" s="2">
        <v>118</v>
      </c>
      <c r="I8250" s="2" t="b">
        <f t="shared" si="256"/>
        <v>1</v>
      </c>
      <c r="J8250" s="2" t="b">
        <f t="shared" si="257"/>
        <v>0</v>
      </c>
    </row>
    <row r="8251" spans="1:10" x14ac:dyDescent="0.35">
      <c r="A8251" s="4">
        <v>233</v>
      </c>
      <c r="B8251" s="3" t="s">
        <v>150</v>
      </c>
      <c r="C8251" s="16">
        <v>45565</v>
      </c>
      <c r="D8251" s="1" t="s">
        <v>1</v>
      </c>
      <c r="E8251" s="1" t="s">
        <v>0</v>
      </c>
      <c r="G8251" s="2" t="str" cm="1">
        <f t="array" ref="G8251">_xlfn.IFS( F8251 = "", "Unknown", F8251 &lt;= 25, "Young Adult", F8251 &lt;= 35, "Millennials", F8251 &lt;= 50, "Gen-X", F8251 &gt; 50, "Seniors")</f>
        <v>Unknown</v>
      </c>
      <c r="H8251" s="2">
        <v>142</v>
      </c>
      <c r="I8251" s="2" t="b">
        <f t="shared" si="256"/>
        <v>1</v>
      </c>
      <c r="J8251" s="2" t="b">
        <f t="shared" si="257"/>
        <v>0</v>
      </c>
    </row>
    <row r="8252" spans="1:10" x14ac:dyDescent="0.35">
      <c r="A8252" s="4">
        <v>233</v>
      </c>
      <c r="B8252" s="3" t="s">
        <v>150</v>
      </c>
      <c r="C8252" s="16">
        <v>45565</v>
      </c>
      <c r="D8252" s="1" t="s">
        <v>1</v>
      </c>
      <c r="E8252" s="1" t="s">
        <v>0</v>
      </c>
      <c r="G8252" s="2" t="str" cm="1">
        <f t="array" ref="G8252">_xlfn.IFS( F8252 = "", "Unknown", F8252 &lt;= 25, "Young Adult", F8252 &lt;= 35, "Millennials", F8252 &lt;= 50, "Gen-X", F8252 &gt; 50, "Seniors")</f>
        <v>Unknown</v>
      </c>
      <c r="H8252" s="2">
        <v>96</v>
      </c>
      <c r="I8252" s="2" t="b">
        <f t="shared" si="256"/>
        <v>1</v>
      </c>
      <c r="J8252" s="2" t="b">
        <f t="shared" si="257"/>
        <v>0</v>
      </c>
    </row>
    <row r="8253" spans="1:10" x14ac:dyDescent="0.35">
      <c r="A8253" s="4">
        <v>233</v>
      </c>
      <c r="B8253" s="3" t="s">
        <v>150</v>
      </c>
      <c r="C8253" s="16">
        <v>45565</v>
      </c>
      <c r="D8253" s="1" t="s">
        <v>1</v>
      </c>
      <c r="E8253" s="1" t="s">
        <v>0</v>
      </c>
      <c r="G8253" s="2" t="str" cm="1">
        <f t="array" ref="G8253">_xlfn.IFS( F8253 = "", "Unknown", F8253 &lt;= 25, "Young Adult", F8253 &lt;= 35, "Millennials", F8253 &lt;= 50, "Gen-X", F8253 &gt; 50, "Seniors")</f>
        <v>Unknown</v>
      </c>
      <c r="H8253" s="2">
        <v>142</v>
      </c>
      <c r="I8253" s="2" t="b">
        <f t="shared" si="256"/>
        <v>1</v>
      </c>
      <c r="J8253" s="2" t="b">
        <f t="shared" si="257"/>
        <v>0</v>
      </c>
    </row>
    <row r="8254" spans="1:10" x14ac:dyDescent="0.35">
      <c r="A8254" s="4">
        <v>233</v>
      </c>
      <c r="B8254" s="3" t="s">
        <v>150</v>
      </c>
      <c r="C8254" s="16">
        <v>45565</v>
      </c>
      <c r="D8254" s="1" t="s">
        <v>1</v>
      </c>
      <c r="E8254" s="1" t="s">
        <v>0</v>
      </c>
      <c r="G8254" s="2" t="str" cm="1">
        <f t="array" ref="G8254">_xlfn.IFS( F8254 = "", "Unknown", F8254 &lt;= 25, "Young Adult", F8254 &lt;= 35, "Millennials", F8254 &lt;= 50, "Gen-X", F8254 &gt; 50, "Seniors")</f>
        <v>Unknown</v>
      </c>
      <c r="H8254" s="2">
        <v>73</v>
      </c>
      <c r="I8254" s="2" t="b">
        <f t="shared" si="256"/>
        <v>1</v>
      </c>
      <c r="J8254" s="2" t="b">
        <f t="shared" si="257"/>
        <v>0</v>
      </c>
    </row>
    <row r="8255" spans="1:10" x14ac:dyDescent="0.35">
      <c r="A8255" s="4">
        <v>233</v>
      </c>
      <c r="B8255" s="3" t="s">
        <v>150</v>
      </c>
      <c r="C8255" s="16">
        <v>45565</v>
      </c>
      <c r="D8255" s="1" t="s">
        <v>1</v>
      </c>
      <c r="E8255" s="1" t="s">
        <v>4</v>
      </c>
      <c r="F8255" s="2">
        <v>25</v>
      </c>
      <c r="G8255" s="2" t="str" cm="1">
        <f t="array" ref="G8255">_xlfn.IFS( F8255 = "", "Unknown", F8255 &lt;= 25, "Young Adult", F8255 &lt;= 35, "Millennials", F8255 &lt;= 50, "Gen-X", F8255 &gt; 50, "Seniors")</f>
        <v>Young Adult</v>
      </c>
      <c r="H8255" s="2">
        <v>129</v>
      </c>
      <c r="I8255" s="2" t="b">
        <f t="shared" si="256"/>
        <v>1</v>
      </c>
      <c r="J8255" s="2" t="b">
        <f t="shared" si="257"/>
        <v>0</v>
      </c>
    </row>
    <row r="8256" spans="1:10" x14ac:dyDescent="0.35">
      <c r="A8256" s="4">
        <v>233</v>
      </c>
      <c r="B8256" s="3" t="s">
        <v>150</v>
      </c>
      <c r="C8256" s="16">
        <v>45565</v>
      </c>
      <c r="D8256" s="1" t="s">
        <v>1</v>
      </c>
      <c r="E8256" s="1" t="s">
        <v>0</v>
      </c>
      <c r="G8256" s="2" t="str" cm="1">
        <f t="array" ref="G8256">_xlfn.IFS( F8256 = "", "Unknown", F8256 &lt;= 25, "Young Adult", F8256 &lt;= 35, "Millennials", F8256 &lt;= 50, "Gen-X", F8256 &gt; 50, "Seniors")</f>
        <v>Unknown</v>
      </c>
      <c r="H8256" s="2">
        <v>141</v>
      </c>
      <c r="I8256" s="2" t="b">
        <f t="shared" si="256"/>
        <v>1</v>
      </c>
      <c r="J8256" s="2" t="b">
        <f t="shared" si="257"/>
        <v>0</v>
      </c>
    </row>
    <row r="8257" spans="1:10" x14ac:dyDescent="0.35">
      <c r="A8257" s="4">
        <v>233</v>
      </c>
      <c r="B8257" s="3" t="s">
        <v>150</v>
      </c>
      <c r="C8257" s="16">
        <v>45565</v>
      </c>
      <c r="D8257" s="1" t="s">
        <v>1</v>
      </c>
      <c r="E8257" s="1" t="s">
        <v>0</v>
      </c>
      <c r="G8257" s="2" t="str" cm="1">
        <f t="array" ref="G8257">_xlfn.IFS( F8257 = "", "Unknown", F8257 &lt;= 25, "Young Adult", F8257 &lt;= 35, "Millennials", F8257 &lt;= 50, "Gen-X", F8257 &gt; 50, "Seniors")</f>
        <v>Unknown</v>
      </c>
      <c r="H8257" s="2">
        <v>142</v>
      </c>
      <c r="I8257" s="2" t="b">
        <f t="shared" si="256"/>
        <v>1</v>
      </c>
      <c r="J8257" s="2" t="b">
        <f t="shared" si="257"/>
        <v>0</v>
      </c>
    </row>
    <row r="8258" spans="1:10" x14ac:dyDescent="0.35">
      <c r="A8258" s="4">
        <v>233</v>
      </c>
      <c r="B8258" s="3" t="s">
        <v>150</v>
      </c>
      <c r="C8258" s="16">
        <v>45565</v>
      </c>
      <c r="D8258" s="1" t="s">
        <v>1</v>
      </c>
      <c r="E8258" s="1" t="s">
        <v>0</v>
      </c>
      <c r="G8258" s="2" t="str" cm="1">
        <f t="array" ref="G8258">_xlfn.IFS( F8258 = "", "Unknown", F8258 &lt;= 25, "Young Adult", F8258 &lt;= 35, "Millennials", F8258 &lt;= 50, "Gen-X", F8258 &gt; 50, "Seniors")</f>
        <v>Unknown</v>
      </c>
      <c r="H8258" s="2">
        <v>141</v>
      </c>
      <c r="I8258" s="2" t="b">
        <f t="shared" ref="I8258:I8321" si="258">AND(D8258="ACTIVE", H8258 &gt;30)</f>
        <v>1</v>
      </c>
      <c r="J8258" s="2" t="b">
        <f t="shared" ref="J8258:J8321" si="259">AND(D8258="ACTIVE", H8258 &gt;180)</f>
        <v>0</v>
      </c>
    </row>
    <row r="8259" spans="1:10" x14ac:dyDescent="0.35">
      <c r="A8259" s="4">
        <v>233</v>
      </c>
      <c r="B8259" s="3" t="s">
        <v>150</v>
      </c>
      <c r="C8259" s="16">
        <v>45565</v>
      </c>
      <c r="D8259" s="1" t="s">
        <v>1</v>
      </c>
      <c r="E8259" s="1" t="s">
        <v>3</v>
      </c>
      <c r="F8259" s="2">
        <v>21</v>
      </c>
      <c r="G8259" s="2" t="str" cm="1">
        <f t="array" ref="G8259">_xlfn.IFS( F8259 = "", "Unknown", F8259 &lt;= 25, "Young Adult", F8259 &lt;= 35, "Millennials", F8259 &lt;= 50, "Gen-X", F8259 &gt; 50, "Seniors")</f>
        <v>Young Adult</v>
      </c>
      <c r="H8259" s="2">
        <v>91</v>
      </c>
      <c r="I8259" s="2" t="b">
        <f t="shared" si="258"/>
        <v>1</v>
      </c>
      <c r="J8259" s="2" t="b">
        <f t="shared" si="259"/>
        <v>0</v>
      </c>
    </row>
    <row r="8260" spans="1:10" x14ac:dyDescent="0.35">
      <c r="A8260" s="4">
        <v>233</v>
      </c>
      <c r="B8260" s="3" t="s">
        <v>150</v>
      </c>
      <c r="C8260" s="16">
        <v>45565</v>
      </c>
      <c r="D8260" s="1" t="s">
        <v>1</v>
      </c>
      <c r="E8260" s="1" t="s">
        <v>3</v>
      </c>
      <c r="F8260" s="2">
        <v>26</v>
      </c>
      <c r="G8260" s="2" t="str" cm="1">
        <f t="array" ref="G8260">_xlfn.IFS( F8260 = "", "Unknown", F8260 &lt;= 25, "Young Adult", F8260 &lt;= 35, "Millennials", F8260 &lt;= 50, "Gen-X", F8260 &gt; 50, "Seniors")</f>
        <v>Millennials</v>
      </c>
      <c r="H8260" s="2">
        <v>95</v>
      </c>
      <c r="I8260" s="2" t="b">
        <f t="shared" si="258"/>
        <v>1</v>
      </c>
      <c r="J8260" s="2" t="b">
        <f t="shared" si="259"/>
        <v>0</v>
      </c>
    </row>
    <row r="8261" spans="1:10" x14ac:dyDescent="0.35">
      <c r="A8261" s="4">
        <v>233</v>
      </c>
      <c r="B8261" s="3" t="s">
        <v>150</v>
      </c>
      <c r="C8261" s="16">
        <v>45565</v>
      </c>
      <c r="D8261" s="1" t="s">
        <v>1</v>
      </c>
      <c r="E8261" s="1" t="s">
        <v>0</v>
      </c>
      <c r="G8261" s="2" t="str" cm="1">
        <f t="array" ref="G8261">_xlfn.IFS( F8261 = "", "Unknown", F8261 &lt;= 25, "Young Adult", F8261 &lt;= 35, "Millennials", F8261 &lt;= 50, "Gen-X", F8261 &gt; 50, "Seniors")</f>
        <v>Unknown</v>
      </c>
      <c r="H8261" s="2">
        <v>142</v>
      </c>
      <c r="I8261" s="2" t="b">
        <f t="shared" si="258"/>
        <v>1</v>
      </c>
      <c r="J8261" s="2" t="b">
        <f t="shared" si="259"/>
        <v>0</v>
      </c>
    </row>
    <row r="8262" spans="1:10" x14ac:dyDescent="0.35">
      <c r="A8262" s="4">
        <v>233</v>
      </c>
      <c r="B8262" s="3" t="s">
        <v>150</v>
      </c>
      <c r="C8262" s="16">
        <v>45565</v>
      </c>
      <c r="D8262" s="1" t="s">
        <v>1</v>
      </c>
      <c r="E8262" s="1" t="s">
        <v>0</v>
      </c>
      <c r="G8262" s="2" t="str" cm="1">
        <f t="array" ref="G8262">_xlfn.IFS( F8262 = "", "Unknown", F8262 &lt;= 25, "Young Adult", F8262 &lt;= 35, "Millennials", F8262 &lt;= 50, "Gen-X", F8262 &gt; 50, "Seniors")</f>
        <v>Unknown</v>
      </c>
      <c r="H8262" s="2">
        <v>142</v>
      </c>
      <c r="I8262" s="2" t="b">
        <f t="shared" si="258"/>
        <v>1</v>
      </c>
      <c r="J8262" s="2" t="b">
        <f t="shared" si="259"/>
        <v>0</v>
      </c>
    </row>
    <row r="8263" spans="1:10" x14ac:dyDescent="0.35">
      <c r="A8263" s="4">
        <v>233</v>
      </c>
      <c r="B8263" s="3" t="s">
        <v>150</v>
      </c>
      <c r="C8263" s="16">
        <v>45565</v>
      </c>
      <c r="D8263" s="1" t="s">
        <v>1</v>
      </c>
      <c r="E8263" s="1" t="s">
        <v>0</v>
      </c>
      <c r="G8263" s="2" t="str" cm="1">
        <f t="array" ref="G8263">_xlfn.IFS( F8263 = "", "Unknown", F8263 &lt;= 25, "Young Adult", F8263 &lt;= 35, "Millennials", F8263 &lt;= 50, "Gen-X", F8263 &gt; 50, "Seniors")</f>
        <v>Unknown</v>
      </c>
      <c r="H8263" s="2">
        <v>142</v>
      </c>
      <c r="I8263" s="2" t="b">
        <f t="shared" si="258"/>
        <v>1</v>
      </c>
      <c r="J8263" s="2" t="b">
        <f t="shared" si="259"/>
        <v>0</v>
      </c>
    </row>
    <row r="8264" spans="1:10" x14ac:dyDescent="0.35">
      <c r="A8264" s="4">
        <v>233</v>
      </c>
      <c r="B8264" s="3" t="s">
        <v>150</v>
      </c>
      <c r="C8264" s="16">
        <v>45565</v>
      </c>
      <c r="D8264" s="1" t="s">
        <v>5</v>
      </c>
      <c r="E8264" s="1" t="s">
        <v>0</v>
      </c>
      <c r="G8264" s="2" t="str" cm="1">
        <f t="array" ref="G8264">_xlfn.IFS( F8264 = "", "Unknown", F8264 &lt;= 25, "Young Adult", F8264 &lt;= 35, "Millennials", F8264 &lt;= 50, "Gen-X", F8264 &gt; 50, "Seniors")</f>
        <v>Unknown</v>
      </c>
      <c r="I8264" s="2" t="b">
        <f t="shared" si="258"/>
        <v>0</v>
      </c>
      <c r="J8264" s="2" t="b">
        <f t="shared" si="259"/>
        <v>0</v>
      </c>
    </row>
    <row r="8265" spans="1:10" x14ac:dyDescent="0.35">
      <c r="A8265" s="4">
        <v>233</v>
      </c>
      <c r="B8265" s="3" t="s">
        <v>150</v>
      </c>
      <c r="C8265" s="16">
        <v>45565</v>
      </c>
      <c r="D8265" s="1" t="s">
        <v>1</v>
      </c>
      <c r="E8265" s="1" t="s">
        <v>0</v>
      </c>
      <c r="G8265" s="2" t="str" cm="1">
        <f t="array" ref="G8265">_xlfn.IFS( F8265 = "", "Unknown", F8265 &lt;= 25, "Young Adult", F8265 &lt;= 35, "Millennials", F8265 &lt;= 50, "Gen-X", F8265 &gt; 50, "Seniors")</f>
        <v>Unknown</v>
      </c>
      <c r="H8265" s="2">
        <v>53</v>
      </c>
      <c r="I8265" s="2" t="b">
        <f t="shared" si="258"/>
        <v>1</v>
      </c>
      <c r="J8265" s="2" t="b">
        <f t="shared" si="259"/>
        <v>0</v>
      </c>
    </row>
    <row r="8266" spans="1:10" x14ac:dyDescent="0.35">
      <c r="A8266" s="4">
        <v>233</v>
      </c>
      <c r="B8266" s="3" t="s">
        <v>150</v>
      </c>
      <c r="C8266" s="16">
        <v>45565</v>
      </c>
      <c r="D8266" s="1" t="s">
        <v>1</v>
      </c>
      <c r="E8266" s="1" t="s">
        <v>0</v>
      </c>
      <c r="G8266" s="2" t="str" cm="1">
        <f t="array" ref="G8266">_xlfn.IFS( F8266 = "", "Unknown", F8266 &lt;= 25, "Young Adult", F8266 &lt;= 35, "Millennials", F8266 &lt;= 50, "Gen-X", F8266 &gt; 50, "Seniors")</f>
        <v>Unknown</v>
      </c>
      <c r="H8266" s="2">
        <v>142</v>
      </c>
      <c r="I8266" s="2" t="b">
        <f t="shared" si="258"/>
        <v>1</v>
      </c>
      <c r="J8266" s="2" t="b">
        <f t="shared" si="259"/>
        <v>0</v>
      </c>
    </row>
    <row r="8267" spans="1:10" x14ac:dyDescent="0.35">
      <c r="A8267" s="4">
        <v>233</v>
      </c>
      <c r="B8267" s="3" t="s">
        <v>150</v>
      </c>
      <c r="C8267" s="16">
        <v>45565</v>
      </c>
      <c r="D8267" s="1" t="s">
        <v>1</v>
      </c>
      <c r="E8267" s="1" t="s">
        <v>0</v>
      </c>
      <c r="G8267" s="2" t="str" cm="1">
        <f t="array" ref="G8267">_xlfn.IFS( F8267 = "", "Unknown", F8267 &lt;= 25, "Young Adult", F8267 &lt;= 35, "Millennials", F8267 &lt;= 50, "Gen-X", F8267 &gt; 50, "Seniors")</f>
        <v>Unknown</v>
      </c>
      <c r="H8267" s="2">
        <v>122</v>
      </c>
      <c r="I8267" s="2" t="b">
        <f t="shared" si="258"/>
        <v>1</v>
      </c>
      <c r="J8267" s="2" t="b">
        <f t="shared" si="259"/>
        <v>0</v>
      </c>
    </row>
    <row r="8268" spans="1:10" x14ac:dyDescent="0.35">
      <c r="A8268" s="4">
        <v>233</v>
      </c>
      <c r="B8268" s="3" t="s">
        <v>150</v>
      </c>
      <c r="C8268" s="16">
        <v>45565</v>
      </c>
      <c r="D8268" s="1" t="s">
        <v>1</v>
      </c>
      <c r="E8268" s="1" t="s">
        <v>0</v>
      </c>
      <c r="G8268" s="2" t="str" cm="1">
        <f t="array" ref="G8268">_xlfn.IFS( F8268 = "", "Unknown", F8268 &lt;= 25, "Young Adult", F8268 &lt;= 35, "Millennials", F8268 &lt;= 50, "Gen-X", F8268 &gt; 50, "Seniors")</f>
        <v>Unknown</v>
      </c>
      <c r="H8268" s="2">
        <v>119</v>
      </c>
      <c r="I8268" s="2" t="b">
        <f t="shared" si="258"/>
        <v>1</v>
      </c>
      <c r="J8268" s="2" t="b">
        <f t="shared" si="259"/>
        <v>0</v>
      </c>
    </row>
    <row r="8269" spans="1:10" x14ac:dyDescent="0.35">
      <c r="A8269" s="4">
        <v>233</v>
      </c>
      <c r="B8269" s="3" t="s">
        <v>150</v>
      </c>
      <c r="C8269" s="16">
        <v>45565</v>
      </c>
      <c r="D8269" s="1" t="s">
        <v>1</v>
      </c>
      <c r="E8269" s="1" t="s">
        <v>3</v>
      </c>
      <c r="F8269" s="2">
        <v>28</v>
      </c>
      <c r="G8269" s="2" t="str" cm="1">
        <f t="array" ref="G8269">_xlfn.IFS( F8269 = "", "Unknown", F8269 &lt;= 25, "Young Adult", F8269 &lt;= 35, "Millennials", F8269 &lt;= 50, "Gen-X", F8269 &gt; 50, "Seniors")</f>
        <v>Millennials</v>
      </c>
      <c r="H8269" s="2">
        <v>91</v>
      </c>
      <c r="I8269" s="2" t="b">
        <f t="shared" si="258"/>
        <v>1</v>
      </c>
      <c r="J8269" s="2" t="b">
        <f t="shared" si="259"/>
        <v>0</v>
      </c>
    </row>
    <row r="8270" spans="1:10" x14ac:dyDescent="0.35">
      <c r="A8270" s="4">
        <v>233</v>
      </c>
      <c r="B8270" s="3" t="s">
        <v>148</v>
      </c>
      <c r="C8270" s="16">
        <v>45567</v>
      </c>
      <c r="D8270" s="1" t="s">
        <v>1</v>
      </c>
      <c r="E8270" s="1" t="s">
        <v>0</v>
      </c>
      <c r="G8270" s="2" t="str" cm="1">
        <f t="array" ref="G8270">_xlfn.IFS( F8270 = "", "Unknown", F8270 &lt;= 25, "Young Adult", F8270 &lt;= 35, "Millennials", F8270 &lt;= 50, "Gen-X", F8270 &gt; 50, "Seniors")</f>
        <v>Unknown</v>
      </c>
      <c r="H8270" s="2">
        <v>140</v>
      </c>
      <c r="I8270" s="2" t="b">
        <f t="shared" si="258"/>
        <v>1</v>
      </c>
      <c r="J8270" s="2" t="b">
        <f t="shared" si="259"/>
        <v>0</v>
      </c>
    </row>
    <row r="8271" spans="1:10" x14ac:dyDescent="0.35">
      <c r="A8271" s="4">
        <v>233</v>
      </c>
      <c r="B8271" s="3" t="s">
        <v>150</v>
      </c>
      <c r="C8271" s="16">
        <v>45565</v>
      </c>
      <c r="D8271" s="1" t="s">
        <v>1</v>
      </c>
      <c r="E8271" s="1" t="s">
        <v>3</v>
      </c>
      <c r="F8271" s="2">
        <v>24</v>
      </c>
      <c r="G8271" s="2" t="str" cm="1">
        <f t="array" ref="G8271">_xlfn.IFS( F8271 = "", "Unknown", F8271 &lt;= 25, "Young Adult", F8271 &lt;= 35, "Millennials", F8271 &lt;= 50, "Gen-X", F8271 &gt; 50, "Seniors")</f>
        <v>Young Adult</v>
      </c>
      <c r="H8271" s="2">
        <v>139</v>
      </c>
      <c r="I8271" s="2" t="b">
        <f t="shared" si="258"/>
        <v>1</v>
      </c>
      <c r="J8271" s="2" t="b">
        <f t="shared" si="259"/>
        <v>0</v>
      </c>
    </row>
    <row r="8272" spans="1:10" x14ac:dyDescent="0.35">
      <c r="A8272" s="4">
        <v>233</v>
      </c>
      <c r="B8272" s="3" t="s">
        <v>149</v>
      </c>
      <c r="C8272" s="16">
        <v>45566</v>
      </c>
      <c r="D8272" s="1" t="s">
        <v>1</v>
      </c>
      <c r="E8272" s="1" t="s">
        <v>3</v>
      </c>
      <c r="F8272" s="2">
        <v>22</v>
      </c>
      <c r="G8272" s="2" t="str" cm="1">
        <f t="array" ref="G8272">_xlfn.IFS( F8272 = "", "Unknown", F8272 &lt;= 25, "Young Adult", F8272 &lt;= 35, "Millennials", F8272 &lt;= 50, "Gen-X", F8272 &gt; 50, "Seniors")</f>
        <v>Young Adult</v>
      </c>
      <c r="H8272" s="2">
        <v>141</v>
      </c>
      <c r="I8272" s="2" t="b">
        <f t="shared" si="258"/>
        <v>1</v>
      </c>
      <c r="J8272" s="2" t="b">
        <f t="shared" si="259"/>
        <v>0</v>
      </c>
    </row>
    <row r="8273" spans="1:10" x14ac:dyDescent="0.35">
      <c r="A8273" s="4">
        <v>233</v>
      </c>
      <c r="B8273" s="3" t="s">
        <v>149</v>
      </c>
      <c r="C8273" s="16">
        <v>45566</v>
      </c>
      <c r="D8273" s="1" t="s">
        <v>5</v>
      </c>
      <c r="E8273" s="1" t="s">
        <v>0</v>
      </c>
      <c r="G8273" s="2" t="str" cm="1">
        <f t="array" ref="G8273">_xlfn.IFS( F8273 = "", "Unknown", F8273 &lt;= 25, "Young Adult", F8273 &lt;= 35, "Millennials", F8273 &lt;= 50, "Gen-X", F8273 &gt; 50, "Seniors")</f>
        <v>Unknown</v>
      </c>
      <c r="I8273" s="2" t="b">
        <f t="shared" si="258"/>
        <v>0</v>
      </c>
      <c r="J8273" s="2" t="b">
        <f t="shared" si="259"/>
        <v>0</v>
      </c>
    </row>
    <row r="8274" spans="1:10" x14ac:dyDescent="0.35">
      <c r="A8274" s="4">
        <v>233</v>
      </c>
      <c r="B8274" s="3" t="s">
        <v>149</v>
      </c>
      <c r="C8274" s="16">
        <v>45566</v>
      </c>
      <c r="D8274" s="1" t="s">
        <v>1</v>
      </c>
      <c r="E8274" s="1" t="s">
        <v>0</v>
      </c>
      <c r="G8274" s="2" t="str" cm="1">
        <f t="array" ref="G8274">_xlfn.IFS( F8274 = "", "Unknown", F8274 &lt;= 25, "Young Adult", F8274 &lt;= 35, "Millennials", F8274 &lt;= 50, "Gen-X", F8274 &gt; 50, "Seniors")</f>
        <v>Unknown</v>
      </c>
      <c r="H8274" s="2">
        <v>141</v>
      </c>
      <c r="I8274" s="2" t="b">
        <f t="shared" si="258"/>
        <v>1</v>
      </c>
      <c r="J8274" s="2" t="b">
        <f t="shared" si="259"/>
        <v>0</v>
      </c>
    </row>
    <row r="8275" spans="1:10" x14ac:dyDescent="0.35">
      <c r="A8275" s="4">
        <v>233</v>
      </c>
      <c r="B8275" s="3" t="s">
        <v>149</v>
      </c>
      <c r="C8275" s="16">
        <v>45566</v>
      </c>
      <c r="D8275" s="1" t="s">
        <v>1</v>
      </c>
      <c r="E8275" s="1" t="s">
        <v>0</v>
      </c>
      <c r="G8275" s="2" t="str" cm="1">
        <f t="array" ref="G8275">_xlfn.IFS( F8275 = "", "Unknown", F8275 &lt;= 25, "Young Adult", F8275 &lt;= 35, "Millennials", F8275 &lt;= 50, "Gen-X", F8275 &gt; 50, "Seniors")</f>
        <v>Unknown</v>
      </c>
      <c r="H8275" s="2">
        <v>141</v>
      </c>
      <c r="I8275" s="2" t="b">
        <f t="shared" si="258"/>
        <v>1</v>
      </c>
      <c r="J8275" s="2" t="b">
        <f t="shared" si="259"/>
        <v>0</v>
      </c>
    </row>
    <row r="8276" spans="1:10" x14ac:dyDescent="0.35">
      <c r="A8276" s="4">
        <v>233</v>
      </c>
      <c r="B8276" s="3" t="s">
        <v>149</v>
      </c>
      <c r="C8276" s="16">
        <v>45566</v>
      </c>
      <c r="D8276" s="1" t="s">
        <v>1</v>
      </c>
      <c r="E8276" s="1" t="s">
        <v>0</v>
      </c>
      <c r="G8276" s="2" t="str" cm="1">
        <f t="array" ref="G8276">_xlfn.IFS( F8276 = "", "Unknown", F8276 &lt;= 25, "Young Adult", F8276 &lt;= 35, "Millennials", F8276 &lt;= 50, "Gen-X", F8276 &gt; 50, "Seniors")</f>
        <v>Unknown</v>
      </c>
      <c r="H8276" s="2">
        <v>139</v>
      </c>
      <c r="I8276" s="2" t="b">
        <f t="shared" si="258"/>
        <v>1</v>
      </c>
      <c r="J8276" s="2" t="b">
        <f t="shared" si="259"/>
        <v>0</v>
      </c>
    </row>
    <row r="8277" spans="1:10" x14ac:dyDescent="0.35">
      <c r="A8277" s="4">
        <v>233</v>
      </c>
      <c r="B8277" s="3" t="s">
        <v>149</v>
      </c>
      <c r="C8277" s="16">
        <v>45566</v>
      </c>
      <c r="D8277" s="1" t="s">
        <v>1</v>
      </c>
      <c r="E8277" s="1" t="s">
        <v>0</v>
      </c>
      <c r="G8277" s="2" t="str" cm="1">
        <f t="array" ref="G8277">_xlfn.IFS( F8277 = "", "Unknown", F8277 &lt;= 25, "Young Adult", F8277 &lt;= 35, "Millennials", F8277 &lt;= 50, "Gen-X", F8277 &gt; 50, "Seniors")</f>
        <v>Unknown</v>
      </c>
      <c r="H8277" s="2">
        <v>141</v>
      </c>
      <c r="I8277" s="2" t="b">
        <f t="shared" si="258"/>
        <v>1</v>
      </c>
      <c r="J8277" s="2" t="b">
        <f t="shared" si="259"/>
        <v>0</v>
      </c>
    </row>
    <row r="8278" spans="1:10" x14ac:dyDescent="0.35">
      <c r="A8278" s="4">
        <v>233</v>
      </c>
      <c r="B8278" s="3" t="s">
        <v>149</v>
      </c>
      <c r="C8278" s="16">
        <v>45566</v>
      </c>
      <c r="D8278" s="1" t="s">
        <v>1</v>
      </c>
      <c r="E8278" s="1" t="s">
        <v>3</v>
      </c>
      <c r="F8278" s="2">
        <v>20</v>
      </c>
      <c r="G8278" s="2" t="str" cm="1">
        <f t="array" ref="G8278">_xlfn.IFS( F8278 = "", "Unknown", F8278 &lt;= 25, "Young Adult", F8278 &lt;= 35, "Millennials", F8278 &lt;= 50, "Gen-X", F8278 &gt; 50, "Seniors")</f>
        <v>Young Adult</v>
      </c>
      <c r="H8278" s="2">
        <v>141</v>
      </c>
      <c r="I8278" s="2" t="b">
        <f t="shared" si="258"/>
        <v>1</v>
      </c>
      <c r="J8278" s="2" t="b">
        <f t="shared" si="259"/>
        <v>0</v>
      </c>
    </row>
    <row r="8279" spans="1:10" x14ac:dyDescent="0.35">
      <c r="A8279" s="4">
        <v>233</v>
      </c>
      <c r="B8279" s="3" t="s">
        <v>149</v>
      </c>
      <c r="C8279" s="16">
        <v>45566</v>
      </c>
      <c r="D8279" s="1" t="s">
        <v>1</v>
      </c>
      <c r="E8279" s="1" t="s">
        <v>0</v>
      </c>
      <c r="G8279" s="2" t="str" cm="1">
        <f t="array" ref="G8279">_xlfn.IFS( F8279 = "", "Unknown", F8279 &lt;= 25, "Young Adult", F8279 &lt;= 35, "Millennials", F8279 &lt;= 50, "Gen-X", F8279 &gt; 50, "Seniors")</f>
        <v>Unknown</v>
      </c>
      <c r="H8279" s="2">
        <v>0</v>
      </c>
      <c r="I8279" s="2" t="b">
        <f t="shared" si="258"/>
        <v>0</v>
      </c>
      <c r="J8279" s="2" t="b">
        <f t="shared" si="259"/>
        <v>0</v>
      </c>
    </row>
    <row r="8280" spans="1:10" x14ac:dyDescent="0.35">
      <c r="A8280" s="4">
        <v>233</v>
      </c>
      <c r="B8280" s="3" t="s">
        <v>148</v>
      </c>
      <c r="C8280" s="16">
        <v>45567</v>
      </c>
      <c r="D8280" s="1" t="s">
        <v>1</v>
      </c>
      <c r="E8280" s="1" t="s">
        <v>0</v>
      </c>
      <c r="G8280" s="2" t="str" cm="1">
        <f t="array" ref="G8280">_xlfn.IFS( F8280 = "", "Unknown", F8280 &lt;= 25, "Young Adult", F8280 &lt;= 35, "Millennials", F8280 &lt;= 50, "Gen-X", F8280 &gt; 50, "Seniors")</f>
        <v>Unknown</v>
      </c>
      <c r="H8280" s="2">
        <v>140</v>
      </c>
      <c r="I8280" s="2" t="b">
        <f t="shared" si="258"/>
        <v>1</v>
      </c>
      <c r="J8280" s="2" t="b">
        <f t="shared" si="259"/>
        <v>0</v>
      </c>
    </row>
    <row r="8281" spans="1:10" x14ac:dyDescent="0.35">
      <c r="A8281" s="4">
        <v>233</v>
      </c>
      <c r="B8281" s="3" t="s">
        <v>148</v>
      </c>
      <c r="C8281" s="16">
        <v>45567</v>
      </c>
      <c r="D8281" s="1" t="s">
        <v>1</v>
      </c>
      <c r="E8281" s="1" t="s">
        <v>3</v>
      </c>
      <c r="F8281" s="2">
        <v>33</v>
      </c>
      <c r="G8281" s="2" t="str" cm="1">
        <f t="array" ref="G8281">_xlfn.IFS( F8281 = "", "Unknown", F8281 &lt;= 25, "Young Adult", F8281 &lt;= 35, "Millennials", F8281 &lt;= 50, "Gen-X", F8281 &gt; 50, "Seniors")</f>
        <v>Millennials</v>
      </c>
      <c r="H8281" s="2">
        <v>2</v>
      </c>
      <c r="I8281" s="2" t="b">
        <f t="shared" si="258"/>
        <v>0</v>
      </c>
      <c r="J8281" s="2" t="b">
        <f t="shared" si="259"/>
        <v>0</v>
      </c>
    </row>
    <row r="8282" spans="1:10" x14ac:dyDescent="0.35">
      <c r="A8282" s="4">
        <v>233</v>
      </c>
      <c r="B8282" s="3" t="s">
        <v>148</v>
      </c>
      <c r="C8282" s="16">
        <v>45567</v>
      </c>
      <c r="D8282" s="1" t="s">
        <v>1</v>
      </c>
      <c r="E8282" s="1" t="s">
        <v>3</v>
      </c>
      <c r="F8282" s="2">
        <v>30</v>
      </c>
      <c r="G8282" s="2" t="str" cm="1">
        <f t="array" ref="G8282">_xlfn.IFS( F8282 = "", "Unknown", F8282 &lt;= 25, "Young Adult", F8282 &lt;= 35, "Millennials", F8282 &lt;= 50, "Gen-X", F8282 &gt; 50, "Seniors")</f>
        <v>Millennials</v>
      </c>
      <c r="H8282" s="2">
        <v>140</v>
      </c>
      <c r="I8282" s="2" t="b">
        <f t="shared" si="258"/>
        <v>1</v>
      </c>
      <c r="J8282" s="2" t="b">
        <f t="shared" si="259"/>
        <v>0</v>
      </c>
    </row>
    <row r="8283" spans="1:10" x14ac:dyDescent="0.35">
      <c r="A8283" s="4">
        <v>233</v>
      </c>
      <c r="B8283" s="3" t="s">
        <v>148</v>
      </c>
      <c r="C8283" s="16">
        <v>45567</v>
      </c>
      <c r="D8283" s="1" t="s">
        <v>1</v>
      </c>
      <c r="E8283" s="1" t="s">
        <v>0</v>
      </c>
      <c r="G8283" s="2" t="str" cm="1">
        <f t="array" ref="G8283">_xlfn.IFS( F8283 = "", "Unknown", F8283 &lt;= 25, "Young Adult", F8283 &lt;= 35, "Millennials", F8283 &lt;= 50, "Gen-X", F8283 &gt; 50, "Seniors")</f>
        <v>Unknown</v>
      </c>
      <c r="H8283" s="2">
        <v>89</v>
      </c>
      <c r="I8283" s="2" t="b">
        <f t="shared" si="258"/>
        <v>1</v>
      </c>
      <c r="J8283" s="2" t="b">
        <f t="shared" si="259"/>
        <v>0</v>
      </c>
    </row>
    <row r="8284" spans="1:10" x14ac:dyDescent="0.35">
      <c r="A8284" s="4">
        <v>233</v>
      </c>
      <c r="B8284" s="3" t="s">
        <v>148</v>
      </c>
      <c r="C8284" s="16">
        <v>45567</v>
      </c>
      <c r="D8284" s="1" t="s">
        <v>1</v>
      </c>
      <c r="E8284" s="1" t="s">
        <v>3</v>
      </c>
      <c r="F8284" s="2">
        <v>27</v>
      </c>
      <c r="G8284" s="2" t="str" cm="1">
        <f t="array" ref="G8284">_xlfn.IFS( F8284 = "", "Unknown", F8284 &lt;= 25, "Young Adult", F8284 &lt;= 35, "Millennials", F8284 &lt;= 50, "Gen-X", F8284 &gt; 50, "Seniors")</f>
        <v>Millennials</v>
      </c>
      <c r="H8284" s="2">
        <v>140</v>
      </c>
      <c r="I8284" s="2" t="b">
        <f t="shared" si="258"/>
        <v>1</v>
      </c>
      <c r="J8284" s="2" t="b">
        <f t="shared" si="259"/>
        <v>0</v>
      </c>
    </row>
    <row r="8285" spans="1:10" x14ac:dyDescent="0.35">
      <c r="A8285" s="4">
        <v>233</v>
      </c>
      <c r="B8285" s="3" t="s">
        <v>148</v>
      </c>
      <c r="C8285" s="16">
        <v>45567</v>
      </c>
      <c r="D8285" s="1" t="s">
        <v>7</v>
      </c>
      <c r="E8285" s="1" t="s">
        <v>0</v>
      </c>
      <c r="G8285" s="2" t="str" cm="1">
        <f t="array" ref="G8285">_xlfn.IFS( F8285 = "", "Unknown", F8285 &lt;= 25, "Young Adult", F8285 &lt;= 35, "Millennials", F8285 &lt;= 50, "Gen-X", F8285 &gt; 50, "Seniors")</f>
        <v>Unknown</v>
      </c>
      <c r="I8285" s="2" t="b">
        <f t="shared" si="258"/>
        <v>0</v>
      </c>
      <c r="J8285" s="2" t="b">
        <f t="shared" si="259"/>
        <v>0</v>
      </c>
    </row>
    <row r="8286" spans="1:10" x14ac:dyDescent="0.35">
      <c r="A8286" s="4">
        <v>233</v>
      </c>
      <c r="B8286" s="3" t="s">
        <v>147</v>
      </c>
      <c r="C8286" s="16">
        <v>45568</v>
      </c>
      <c r="D8286" s="1" t="s">
        <v>1</v>
      </c>
      <c r="E8286" s="1" t="s">
        <v>0</v>
      </c>
      <c r="G8286" s="2" t="str" cm="1">
        <f t="array" ref="G8286">_xlfn.IFS( F8286 = "", "Unknown", F8286 &lt;= 25, "Young Adult", F8286 &lt;= 35, "Millennials", F8286 &lt;= 50, "Gen-X", F8286 &gt; 50, "Seniors")</f>
        <v>Unknown</v>
      </c>
      <c r="H8286" s="2">
        <v>18</v>
      </c>
      <c r="I8286" s="2" t="b">
        <f t="shared" si="258"/>
        <v>0</v>
      </c>
      <c r="J8286" s="2" t="b">
        <f t="shared" si="259"/>
        <v>0</v>
      </c>
    </row>
    <row r="8287" spans="1:10" x14ac:dyDescent="0.35">
      <c r="A8287" s="4">
        <v>233</v>
      </c>
      <c r="B8287" s="3" t="s">
        <v>147</v>
      </c>
      <c r="C8287" s="16">
        <v>45568</v>
      </c>
      <c r="D8287" s="1" t="s">
        <v>5</v>
      </c>
      <c r="E8287" s="1" t="s">
        <v>0</v>
      </c>
      <c r="G8287" s="2" t="str" cm="1">
        <f t="array" ref="G8287">_xlfn.IFS( F8287 = "", "Unknown", F8287 &lt;= 25, "Young Adult", F8287 &lt;= 35, "Millennials", F8287 &lt;= 50, "Gen-X", F8287 &gt; 50, "Seniors")</f>
        <v>Unknown</v>
      </c>
      <c r="I8287" s="2" t="b">
        <f t="shared" si="258"/>
        <v>0</v>
      </c>
      <c r="J8287" s="2" t="b">
        <f t="shared" si="259"/>
        <v>0</v>
      </c>
    </row>
    <row r="8288" spans="1:10" x14ac:dyDescent="0.35">
      <c r="A8288" s="4">
        <v>233</v>
      </c>
      <c r="B8288" s="3" t="s">
        <v>150</v>
      </c>
      <c r="C8288" s="16">
        <v>45565</v>
      </c>
      <c r="D8288" s="1" t="s">
        <v>1</v>
      </c>
      <c r="E8288" s="1" t="s">
        <v>0</v>
      </c>
      <c r="G8288" s="2" t="str" cm="1">
        <f t="array" ref="G8288">_xlfn.IFS( F8288 = "", "Unknown", F8288 &lt;= 25, "Young Adult", F8288 &lt;= 35, "Millennials", F8288 &lt;= 50, "Gen-X", F8288 &gt; 50, "Seniors")</f>
        <v>Unknown</v>
      </c>
      <c r="H8288" s="2">
        <v>123</v>
      </c>
      <c r="I8288" s="2" t="b">
        <f t="shared" si="258"/>
        <v>1</v>
      </c>
      <c r="J8288" s="2" t="b">
        <f t="shared" si="259"/>
        <v>0</v>
      </c>
    </row>
    <row r="8289" spans="1:10" x14ac:dyDescent="0.35">
      <c r="A8289" s="4">
        <v>233</v>
      </c>
      <c r="B8289" s="3" t="s">
        <v>150</v>
      </c>
      <c r="C8289" s="16">
        <v>45565</v>
      </c>
      <c r="D8289" s="1" t="s">
        <v>1</v>
      </c>
      <c r="E8289" s="1" t="s">
        <v>4</v>
      </c>
      <c r="F8289" s="2">
        <v>21</v>
      </c>
      <c r="G8289" s="2" t="str" cm="1">
        <f t="array" ref="G8289">_xlfn.IFS( F8289 = "", "Unknown", F8289 &lt;= 25, "Young Adult", F8289 &lt;= 35, "Millennials", F8289 &lt;= 50, "Gen-X", F8289 &gt; 50, "Seniors")</f>
        <v>Young Adult</v>
      </c>
      <c r="H8289" s="2">
        <v>7</v>
      </c>
      <c r="I8289" s="2" t="b">
        <f t="shared" si="258"/>
        <v>0</v>
      </c>
      <c r="J8289" s="2" t="b">
        <f t="shared" si="259"/>
        <v>0</v>
      </c>
    </row>
    <row r="8290" spans="1:10" x14ac:dyDescent="0.35">
      <c r="A8290" s="4">
        <v>233</v>
      </c>
      <c r="B8290" s="3" t="s">
        <v>149</v>
      </c>
      <c r="C8290" s="16">
        <v>45566</v>
      </c>
      <c r="D8290" s="1" t="s">
        <v>1</v>
      </c>
      <c r="E8290" s="1" t="s">
        <v>0</v>
      </c>
      <c r="G8290" s="2" t="str" cm="1">
        <f t="array" ref="G8290">_xlfn.IFS( F8290 = "", "Unknown", F8290 &lt;= 25, "Young Adult", F8290 &lt;= 35, "Millennials", F8290 &lt;= 50, "Gen-X", F8290 &gt; 50, "Seniors")</f>
        <v>Unknown</v>
      </c>
      <c r="H8290" s="2">
        <v>141</v>
      </c>
      <c r="I8290" s="2" t="b">
        <f t="shared" si="258"/>
        <v>1</v>
      </c>
      <c r="J8290" s="2" t="b">
        <f t="shared" si="259"/>
        <v>0</v>
      </c>
    </row>
    <row r="8291" spans="1:10" x14ac:dyDescent="0.35">
      <c r="A8291" s="4">
        <v>233</v>
      </c>
      <c r="B8291" s="3" t="s">
        <v>149</v>
      </c>
      <c r="C8291" s="16">
        <v>45566</v>
      </c>
      <c r="D8291" s="1" t="s">
        <v>1</v>
      </c>
      <c r="E8291" s="1" t="s">
        <v>3</v>
      </c>
      <c r="F8291" s="2">
        <v>30</v>
      </c>
      <c r="G8291" s="2" t="str" cm="1">
        <f t="array" ref="G8291">_xlfn.IFS( F8291 = "", "Unknown", F8291 &lt;= 25, "Young Adult", F8291 &lt;= 35, "Millennials", F8291 &lt;= 50, "Gen-X", F8291 &gt; 50, "Seniors")</f>
        <v>Millennials</v>
      </c>
      <c r="H8291" s="2">
        <v>81</v>
      </c>
      <c r="I8291" s="2" t="b">
        <f t="shared" si="258"/>
        <v>1</v>
      </c>
      <c r="J8291" s="2" t="b">
        <f t="shared" si="259"/>
        <v>0</v>
      </c>
    </row>
    <row r="8292" spans="1:10" x14ac:dyDescent="0.35">
      <c r="A8292" s="4">
        <v>233</v>
      </c>
      <c r="B8292" s="3" t="s">
        <v>149</v>
      </c>
      <c r="C8292" s="16">
        <v>45566</v>
      </c>
      <c r="D8292" s="1" t="s">
        <v>1</v>
      </c>
      <c r="E8292" s="1" t="s">
        <v>0</v>
      </c>
      <c r="G8292" s="2" t="str" cm="1">
        <f t="array" ref="G8292">_xlfn.IFS( F8292 = "", "Unknown", F8292 &lt;= 25, "Young Adult", F8292 &lt;= 35, "Millennials", F8292 &lt;= 50, "Gen-X", F8292 &gt; 50, "Seniors")</f>
        <v>Unknown</v>
      </c>
      <c r="H8292" s="2">
        <v>30</v>
      </c>
      <c r="I8292" s="2" t="b">
        <f t="shared" si="258"/>
        <v>0</v>
      </c>
      <c r="J8292" s="2" t="b">
        <f t="shared" si="259"/>
        <v>0</v>
      </c>
    </row>
    <row r="8293" spans="1:10" x14ac:dyDescent="0.35">
      <c r="A8293" s="4">
        <v>233</v>
      </c>
      <c r="B8293" s="3" t="s">
        <v>149</v>
      </c>
      <c r="C8293" s="16">
        <v>45566</v>
      </c>
      <c r="D8293" s="1" t="s">
        <v>1</v>
      </c>
      <c r="E8293" s="1" t="s">
        <v>0</v>
      </c>
      <c r="G8293" s="2" t="str" cm="1">
        <f t="array" ref="G8293">_xlfn.IFS( F8293 = "", "Unknown", F8293 &lt;= 25, "Young Adult", F8293 &lt;= 35, "Millennials", F8293 &lt;= 50, "Gen-X", F8293 &gt; 50, "Seniors")</f>
        <v>Unknown</v>
      </c>
      <c r="H8293" s="2">
        <v>70</v>
      </c>
      <c r="I8293" s="2" t="b">
        <f t="shared" si="258"/>
        <v>1</v>
      </c>
      <c r="J8293" s="2" t="b">
        <f t="shared" si="259"/>
        <v>0</v>
      </c>
    </row>
    <row r="8294" spans="1:10" x14ac:dyDescent="0.35">
      <c r="A8294" s="4">
        <v>233</v>
      </c>
      <c r="B8294" s="3" t="s">
        <v>149</v>
      </c>
      <c r="C8294" s="16">
        <v>45566</v>
      </c>
      <c r="D8294" s="1" t="s">
        <v>1</v>
      </c>
      <c r="E8294" s="1" t="s">
        <v>0</v>
      </c>
      <c r="G8294" s="2" t="str" cm="1">
        <f t="array" ref="G8294">_xlfn.IFS( F8294 = "", "Unknown", F8294 &lt;= 25, "Young Adult", F8294 &lt;= 35, "Millennials", F8294 &lt;= 50, "Gen-X", F8294 &gt; 50, "Seniors")</f>
        <v>Unknown</v>
      </c>
      <c r="H8294" s="2">
        <v>141</v>
      </c>
      <c r="I8294" s="2" t="b">
        <f t="shared" si="258"/>
        <v>1</v>
      </c>
      <c r="J8294" s="2" t="b">
        <f t="shared" si="259"/>
        <v>0</v>
      </c>
    </row>
    <row r="8295" spans="1:10" x14ac:dyDescent="0.35">
      <c r="A8295" s="4">
        <v>233</v>
      </c>
      <c r="B8295" s="3" t="s">
        <v>149</v>
      </c>
      <c r="C8295" s="16">
        <v>45566</v>
      </c>
      <c r="D8295" s="1" t="s">
        <v>1</v>
      </c>
      <c r="E8295" s="1" t="s">
        <v>3</v>
      </c>
      <c r="F8295" s="2">
        <v>22</v>
      </c>
      <c r="G8295" s="2" t="str" cm="1">
        <f t="array" ref="G8295">_xlfn.IFS( F8295 = "", "Unknown", F8295 &lt;= 25, "Young Adult", F8295 &lt;= 35, "Millennials", F8295 &lt;= 50, "Gen-X", F8295 &gt; 50, "Seniors")</f>
        <v>Young Adult</v>
      </c>
      <c r="H8295" s="2">
        <v>116</v>
      </c>
      <c r="I8295" s="2" t="b">
        <f t="shared" si="258"/>
        <v>1</v>
      </c>
      <c r="J8295" s="2" t="b">
        <f t="shared" si="259"/>
        <v>0</v>
      </c>
    </row>
    <row r="8296" spans="1:10" x14ac:dyDescent="0.35">
      <c r="A8296" s="4">
        <v>233</v>
      </c>
      <c r="B8296" s="3" t="s">
        <v>149</v>
      </c>
      <c r="C8296" s="16">
        <v>45566</v>
      </c>
      <c r="D8296" s="1" t="s">
        <v>1</v>
      </c>
      <c r="E8296" s="1" t="s">
        <v>0</v>
      </c>
      <c r="G8296" s="2" t="str" cm="1">
        <f t="array" ref="G8296">_xlfn.IFS( F8296 = "", "Unknown", F8296 &lt;= 25, "Young Adult", F8296 &lt;= 35, "Millennials", F8296 &lt;= 50, "Gen-X", F8296 &gt; 50, "Seniors")</f>
        <v>Unknown</v>
      </c>
      <c r="H8296" s="2">
        <v>138</v>
      </c>
      <c r="I8296" s="2" t="b">
        <f t="shared" si="258"/>
        <v>1</v>
      </c>
      <c r="J8296" s="2" t="b">
        <f t="shared" si="259"/>
        <v>0</v>
      </c>
    </row>
    <row r="8297" spans="1:10" x14ac:dyDescent="0.35">
      <c r="A8297" s="4">
        <v>233</v>
      </c>
      <c r="B8297" s="3" t="s">
        <v>150</v>
      </c>
      <c r="C8297" s="16">
        <v>45565</v>
      </c>
      <c r="D8297" s="1" t="s">
        <v>1</v>
      </c>
      <c r="E8297" s="1" t="s">
        <v>0</v>
      </c>
      <c r="G8297" s="2" t="str" cm="1">
        <f t="array" ref="G8297">_xlfn.IFS( F8297 = "", "Unknown", F8297 &lt;= 25, "Young Adult", F8297 &lt;= 35, "Millennials", F8297 &lt;= 50, "Gen-X", F8297 &gt; 50, "Seniors")</f>
        <v>Unknown</v>
      </c>
      <c r="H8297" s="2">
        <v>142</v>
      </c>
      <c r="I8297" s="2" t="b">
        <f t="shared" si="258"/>
        <v>1</v>
      </c>
      <c r="J8297" s="2" t="b">
        <f t="shared" si="259"/>
        <v>0</v>
      </c>
    </row>
    <row r="8298" spans="1:10" x14ac:dyDescent="0.35">
      <c r="A8298" s="4">
        <v>233</v>
      </c>
      <c r="B8298" s="3" t="s">
        <v>150</v>
      </c>
      <c r="C8298" s="16">
        <v>45565</v>
      </c>
      <c r="D8298" s="1" t="s">
        <v>1</v>
      </c>
      <c r="E8298" s="1" t="s">
        <v>3</v>
      </c>
      <c r="F8298" s="2">
        <v>25</v>
      </c>
      <c r="G8298" s="2" t="str" cm="1">
        <f t="array" ref="G8298">_xlfn.IFS( F8298 = "", "Unknown", F8298 &lt;= 25, "Young Adult", F8298 &lt;= 35, "Millennials", F8298 &lt;= 50, "Gen-X", F8298 &gt; 50, "Seniors")</f>
        <v>Young Adult</v>
      </c>
      <c r="H8298" s="2">
        <v>142</v>
      </c>
      <c r="I8298" s="2" t="b">
        <f t="shared" si="258"/>
        <v>1</v>
      </c>
      <c r="J8298" s="2" t="b">
        <f t="shared" si="259"/>
        <v>0</v>
      </c>
    </row>
    <row r="8299" spans="1:10" x14ac:dyDescent="0.35">
      <c r="A8299" s="4">
        <v>233</v>
      </c>
      <c r="B8299" s="3" t="s">
        <v>150</v>
      </c>
      <c r="C8299" s="16">
        <v>45565</v>
      </c>
      <c r="D8299" s="1" t="s">
        <v>1</v>
      </c>
      <c r="E8299" s="1" t="s">
        <v>0</v>
      </c>
      <c r="G8299" s="2" t="str" cm="1">
        <f t="array" ref="G8299">_xlfn.IFS( F8299 = "", "Unknown", F8299 &lt;= 25, "Young Adult", F8299 &lt;= 35, "Millennials", F8299 &lt;= 50, "Gen-X", F8299 &gt; 50, "Seniors")</f>
        <v>Unknown</v>
      </c>
      <c r="H8299" s="2">
        <v>142</v>
      </c>
      <c r="I8299" s="2" t="b">
        <f t="shared" si="258"/>
        <v>1</v>
      </c>
      <c r="J8299" s="2" t="b">
        <f t="shared" si="259"/>
        <v>0</v>
      </c>
    </row>
    <row r="8300" spans="1:10" x14ac:dyDescent="0.35">
      <c r="A8300" s="4">
        <v>233</v>
      </c>
      <c r="B8300" s="3" t="s">
        <v>150</v>
      </c>
      <c r="C8300" s="16">
        <v>45565</v>
      </c>
      <c r="D8300" s="1" t="s">
        <v>1</v>
      </c>
      <c r="E8300" s="1" t="s">
        <v>0</v>
      </c>
      <c r="G8300" s="2" t="str" cm="1">
        <f t="array" ref="G8300">_xlfn.IFS( F8300 = "", "Unknown", F8300 &lt;= 25, "Young Adult", F8300 &lt;= 35, "Millennials", F8300 &lt;= 50, "Gen-X", F8300 &gt; 50, "Seniors")</f>
        <v>Unknown</v>
      </c>
      <c r="H8300" s="2">
        <v>136</v>
      </c>
      <c r="I8300" s="2" t="b">
        <f t="shared" si="258"/>
        <v>1</v>
      </c>
      <c r="J8300" s="2" t="b">
        <f t="shared" si="259"/>
        <v>0</v>
      </c>
    </row>
    <row r="8301" spans="1:10" x14ac:dyDescent="0.35">
      <c r="A8301" s="4">
        <v>233</v>
      </c>
      <c r="B8301" s="3" t="s">
        <v>149</v>
      </c>
      <c r="C8301" s="16">
        <v>45566</v>
      </c>
      <c r="D8301" s="1" t="s">
        <v>1</v>
      </c>
      <c r="E8301" s="1" t="s">
        <v>0</v>
      </c>
      <c r="G8301" s="2" t="str" cm="1">
        <f t="array" ref="G8301">_xlfn.IFS( F8301 = "", "Unknown", F8301 &lt;= 25, "Young Adult", F8301 &lt;= 35, "Millennials", F8301 &lt;= 50, "Gen-X", F8301 &gt; 50, "Seniors")</f>
        <v>Unknown</v>
      </c>
      <c r="H8301" s="2">
        <v>141</v>
      </c>
      <c r="I8301" s="2" t="b">
        <f t="shared" si="258"/>
        <v>1</v>
      </c>
      <c r="J8301" s="2" t="b">
        <f t="shared" si="259"/>
        <v>0</v>
      </c>
    </row>
    <row r="8302" spans="1:10" x14ac:dyDescent="0.35">
      <c r="A8302" s="4">
        <v>233</v>
      </c>
      <c r="B8302" s="3" t="s">
        <v>149</v>
      </c>
      <c r="C8302" s="16">
        <v>45566</v>
      </c>
      <c r="D8302" s="1" t="s">
        <v>1</v>
      </c>
      <c r="E8302" s="1" t="s">
        <v>0</v>
      </c>
      <c r="G8302" s="2" t="str" cm="1">
        <f t="array" ref="G8302">_xlfn.IFS( F8302 = "", "Unknown", F8302 &lt;= 25, "Young Adult", F8302 &lt;= 35, "Millennials", F8302 &lt;= 50, "Gen-X", F8302 &gt; 50, "Seniors")</f>
        <v>Unknown</v>
      </c>
      <c r="H8302" s="2">
        <v>141</v>
      </c>
      <c r="I8302" s="2" t="b">
        <f t="shared" si="258"/>
        <v>1</v>
      </c>
      <c r="J8302" s="2" t="b">
        <f t="shared" si="259"/>
        <v>0</v>
      </c>
    </row>
    <row r="8303" spans="1:10" x14ac:dyDescent="0.35">
      <c r="A8303" s="4">
        <v>233</v>
      </c>
      <c r="B8303" s="3" t="s">
        <v>149</v>
      </c>
      <c r="C8303" s="16">
        <v>45566</v>
      </c>
      <c r="D8303" s="1" t="s">
        <v>1</v>
      </c>
      <c r="E8303" s="1" t="s">
        <v>4</v>
      </c>
      <c r="F8303" s="2">
        <v>24</v>
      </c>
      <c r="G8303" s="2" t="str" cm="1">
        <f t="array" ref="G8303">_xlfn.IFS( F8303 = "", "Unknown", F8303 &lt;= 25, "Young Adult", F8303 &lt;= 35, "Millennials", F8303 &lt;= 50, "Gen-X", F8303 &gt; 50, "Seniors")</f>
        <v>Young Adult</v>
      </c>
      <c r="H8303" s="2">
        <v>141</v>
      </c>
      <c r="I8303" s="2" t="b">
        <f t="shared" si="258"/>
        <v>1</v>
      </c>
      <c r="J8303" s="2" t="b">
        <f t="shared" si="259"/>
        <v>0</v>
      </c>
    </row>
    <row r="8304" spans="1:10" x14ac:dyDescent="0.35">
      <c r="A8304" s="4">
        <v>233</v>
      </c>
      <c r="B8304" s="3" t="s">
        <v>149</v>
      </c>
      <c r="C8304" s="16">
        <v>45566</v>
      </c>
      <c r="D8304" s="1" t="s">
        <v>1</v>
      </c>
      <c r="E8304" s="1" t="s">
        <v>0</v>
      </c>
      <c r="G8304" s="2" t="str" cm="1">
        <f t="array" ref="G8304">_xlfn.IFS( F8304 = "", "Unknown", F8304 &lt;= 25, "Young Adult", F8304 &lt;= 35, "Millennials", F8304 &lt;= 50, "Gen-X", F8304 &gt; 50, "Seniors")</f>
        <v>Unknown</v>
      </c>
      <c r="H8304" s="2">
        <v>115</v>
      </c>
      <c r="I8304" s="2" t="b">
        <f t="shared" si="258"/>
        <v>1</v>
      </c>
      <c r="J8304" s="2" t="b">
        <f t="shared" si="259"/>
        <v>0</v>
      </c>
    </row>
    <row r="8305" spans="1:10" x14ac:dyDescent="0.35">
      <c r="A8305" s="4">
        <v>233</v>
      </c>
      <c r="B8305" s="3" t="s">
        <v>149</v>
      </c>
      <c r="C8305" s="16">
        <v>45566</v>
      </c>
      <c r="D8305" s="1" t="s">
        <v>1</v>
      </c>
      <c r="E8305" s="1" t="s">
        <v>0</v>
      </c>
      <c r="G8305" s="2" t="str" cm="1">
        <f t="array" ref="G8305">_xlfn.IFS( F8305 = "", "Unknown", F8305 &lt;= 25, "Young Adult", F8305 &lt;= 35, "Millennials", F8305 &lt;= 50, "Gen-X", F8305 &gt; 50, "Seniors")</f>
        <v>Unknown</v>
      </c>
      <c r="H8305" s="2">
        <v>141</v>
      </c>
      <c r="I8305" s="2" t="b">
        <f t="shared" si="258"/>
        <v>1</v>
      </c>
      <c r="J8305" s="2" t="b">
        <f t="shared" si="259"/>
        <v>0</v>
      </c>
    </row>
    <row r="8306" spans="1:10" x14ac:dyDescent="0.35">
      <c r="A8306" s="4">
        <v>233</v>
      </c>
      <c r="B8306" s="3" t="s">
        <v>149</v>
      </c>
      <c r="C8306" s="16">
        <v>45566</v>
      </c>
      <c r="D8306" s="1" t="s">
        <v>1</v>
      </c>
      <c r="E8306" s="1" t="s">
        <v>3</v>
      </c>
      <c r="F8306" s="2">
        <v>21</v>
      </c>
      <c r="G8306" s="2" t="str" cm="1">
        <f t="array" ref="G8306">_xlfn.IFS( F8306 = "", "Unknown", F8306 &lt;= 25, "Young Adult", F8306 &lt;= 35, "Millennials", F8306 &lt;= 50, "Gen-X", F8306 &gt; 50, "Seniors")</f>
        <v>Young Adult</v>
      </c>
      <c r="H8306" s="2">
        <v>138</v>
      </c>
      <c r="I8306" s="2" t="b">
        <f t="shared" si="258"/>
        <v>1</v>
      </c>
      <c r="J8306" s="2" t="b">
        <f t="shared" si="259"/>
        <v>0</v>
      </c>
    </row>
    <row r="8307" spans="1:10" x14ac:dyDescent="0.35">
      <c r="A8307" s="4">
        <v>233</v>
      </c>
      <c r="B8307" s="3" t="s">
        <v>149</v>
      </c>
      <c r="C8307" s="16">
        <v>45566</v>
      </c>
      <c r="D8307" s="1" t="s">
        <v>1</v>
      </c>
      <c r="E8307" s="1" t="s">
        <v>0</v>
      </c>
      <c r="G8307" s="2" t="str" cm="1">
        <f t="array" ref="G8307">_xlfn.IFS( F8307 = "", "Unknown", F8307 &lt;= 25, "Young Adult", F8307 &lt;= 35, "Millennials", F8307 &lt;= 50, "Gen-X", F8307 &gt; 50, "Seniors")</f>
        <v>Unknown</v>
      </c>
      <c r="H8307" s="2">
        <v>89</v>
      </c>
      <c r="I8307" s="2" t="b">
        <f t="shared" si="258"/>
        <v>1</v>
      </c>
      <c r="J8307" s="2" t="b">
        <f t="shared" si="259"/>
        <v>0</v>
      </c>
    </row>
    <row r="8308" spans="1:10" x14ac:dyDescent="0.35">
      <c r="A8308" s="4">
        <v>233</v>
      </c>
      <c r="B8308" s="3" t="s">
        <v>149</v>
      </c>
      <c r="C8308" s="16">
        <v>45566</v>
      </c>
      <c r="D8308" s="1" t="s">
        <v>1</v>
      </c>
      <c r="E8308" s="1" t="s">
        <v>0</v>
      </c>
      <c r="G8308" s="2" t="str" cm="1">
        <f t="array" ref="G8308">_xlfn.IFS( F8308 = "", "Unknown", F8308 &lt;= 25, "Young Adult", F8308 &lt;= 35, "Millennials", F8308 &lt;= 50, "Gen-X", F8308 &gt; 50, "Seniors")</f>
        <v>Unknown</v>
      </c>
      <c r="H8308" s="2">
        <v>141</v>
      </c>
      <c r="I8308" s="2" t="b">
        <f t="shared" si="258"/>
        <v>1</v>
      </c>
      <c r="J8308" s="2" t="b">
        <f t="shared" si="259"/>
        <v>0</v>
      </c>
    </row>
    <row r="8309" spans="1:10" x14ac:dyDescent="0.35">
      <c r="A8309" s="4">
        <v>233</v>
      </c>
      <c r="B8309" s="3" t="s">
        <v>150</v>
      </c>
      <c r="C8309" s="16">
        <v>45565</v>
      </c>
      <c r="D8309" s="1" t="s">
        <v>5</v>
      </c>
      <c r="E8309" s="1" t="s">
        <v>0</v>
      </c>
      <c r="G8309" s="2" t="str" cm="1">
        <f t="array" ref="G8309">_xlfn.IFS( F8309 = "", "Unknown", F8309 &lt;= 25, "Young Adult", F8309 &lt;= 35, "Millennials", F8309 &lt;= 50, "Gen-X", F8309 &gt; 50, "Seniors")</f>
        <v>Unknown</v>
      </c>
      <c r="I8309" s="2" t="b">
        <f t="shared" si="258"/>
        <v>0</v>
      </c>
      <c r="J8309" s="2" t="b">
        <f t="shared" si="259"/>
        <v>0</v>
      </c>
    </row>
    <row r="8310" spans="1:10" x14ac:dyDescent="0.35">
      <c r="A8310" s="4">
        <v>233</v>
      </c>
      <c r="B8310" s="3" t="s">
        <v>149</v>
      </c>
      <c r="C8310" s="16">
        <v>45566</v>
      </c>
      <c r="D8310" s="1" t="s">
        <v>1</v>
      </c>
      <c r="E8310" s="1" t="s">
        <v>0</v>
      </c>
      <c r="G8310" s="2" t="str" cm="1">
        <f t="array" ref="G8310">_xlfn.IFS( F8310 = "", "Unknown", F8310 &lt;= 25, "Young Adult", F8310 &lt;= 35, "Millennials", F8310 &lt;= 50, "Gen-X", F8310 &gt; 50, "Seniors")</f>
        <v>Unknown</v>
      </c>
      <c r="H8310" s="2">
        <v>141</v>
      </c>
      <c r="I8310" s="2" t="b">
        <f t="shared" si="258"/>
        <v>1</v>
      </c>
      <c r="J8310" s="2" t="b">
        <f t="shared" si="259"/>
        <v>0</v>
      </c>
    </row>
    <row r="8311" spans="1:10" x14ac:dyDescent="0.35">
      <c r="A8311" s="4">
        <v>233</v>
      </c>
      <c r="B8311" s="3" t="s">
        <v>149</v>
      </c>
      <c r="C8311" s="16">
        <v>45566</v>
      </c>
      <c r="D8311" s="1" t="s">
        <v>1</v>
      </c>
      <c r="E8311" s="1" t="s">
        <v>3</v>
      </c>
      <c r="F8311" s="2">
        <v>21</v>
      </c>
      <c r="G8311" s="2" t="str" cm="1">
        <f t="array" ref="G8311">_xlfn.IFS( F8311 = "", "Unknown", F8311 &lt;= 25, "Young Adult", F8311 &lt;= 35, "Millennials", F8311 &lt;= 50, "Gen-X", F8311 &gt; 50, "Seniors")</f>
        <v>Young Adult</v>
      </c>
      <c r="H8311" s="2">
        <v>126</v>
      </c>
      <c r="I8311" s="2" t="b">
        <f t="shared" si="258"/>
        <v>1</v>
      </c>
      <c r="J8311" s="2" t="b">
        <f t="shared" si="259"/>
        <v>0</v>
      </c>
    </row>
    <row r="8312" spans="1:10" x14ac:dyDescent="0.35">
      <c r="A8312" s="4">
        <v>233</v>
      </c>
      <c r="B8312" s="3" t="s">
        <v>149</v>
      </c>
      <c r="C8312" s="16">
        <v>45566</v>
      </c>
      <c r="D8312" s="1" t="s">
        <v>1</v>
      </c>
      <c r="E8312" s="1" t="s">
        <v>3</v>
      </c>
      <c r="F8312" s="2">
        <v>33</v>
      </c>
      <c r="G8312" s="2" t="str" cm="1">
        <f t="array" ref="G8312">_xlfn.IFS( F8312 = "", "Unknown", F8312 &lt;= 25, "Young Adult", F8312 &lt;= 35, "Millennials", F8312 &lt;= 50, "Gen-X", F8312 &gt; 50, "Seniors")</f>
        <v>Millennials</v>
      </c>
      <c r="H8312" s="2">
        <v>141</v>
      </c>
      <c r="I8312" s="2" t="b">
        <f t="shared" si="258"/>
        <v>1</v>
      </c>
      <c r="J8312" s="2" t="b">
        <f t="shared" si="259"/>
        <v>0</v>
      </c>
    </row>
    <row r="8313" spans="1:10" x14ac:dyDescent="0.35">
      <c r="A8313" s="4">
        <v>233</v>
      </c>
      <c r="B8313" s="3" t="s">
        <v>149</v>
      </c>
      <c r="C8313" s="16">
        <v>45566</v>
      </c>
      <c r="D8313" s="1" t="s">
        <v>1</v>
      </c>
      <c r="E8313" s="1" t="s">
        <v>0</v>
      </c>
      <c r="G8313" s="2" t="str" cm="1">
        <f t="array" ref="G8313">_xlfn.IFS( F8313 = "", "Unknown", F8313 &lt;= 25, "Young Adult", F8313 &lt;= 35, "Millennials", F8313 &lt;= 50, "Gen-X", F8313 &gt; 50, "Seniors")</f>
        <v>Unknown</v>
      </c>
      <c r="H8313" s="2">
        <v>141</v>
      </c>
      <c r="I8313" s="2" t="b">
        <f t="shared" si="258"/>
        <v>1</v>
      </c>
      <c r="J8313" s="2" t="b">
        <f t="shared" si="259"/>
        <v>0</v>
      </c>
    </row>
    <row r="8314" spans="1:10" x14ac:dyDescent="0.35">
      <c r="A8314" s="4">
        <v>233</v>
      </c>
      <c r="B8314" s="3" t="s">
        <v>149</v>
      </c>
      <c r="C8314" s="16">
        <v>45566</v>
      </c>
      <c r="D8314" s="1" t="s">
        <v>1</v>
      </c>
      <c r="E8314" s="1" t="s">
        <v>0</v>
      </c>
      <c r="G8314" s="2" t="str" cm="1">
        <f t="array" ref="G8314">_xlfn.IFS( F8314 = "", "Unknown", F8314 &lt;= 25, "Young Adult", F8314 &lt;= 35, "Millennials", F8314 &lt;= 50, "Gen-X", F8314 &gt; 50, "Seniors")</f>
        <v>Unknown</v>
      </c>
      <c r="H8314" s="2">
        <v>141</v>
      </c>
      <c r="I8314" s="2" t="b">
        <f t="shared" si="258"/>
        <v>1</v>
      </c>
      <c r="J8314" s="2" t="b">
        <f t="shared" si="259"/>
        <v>0</v>
      </c>
    </row>
    <row r="8315" spans="1:10" x14ac:dyDescent="0.35">
      <c r="A8315" s="4">
        <v>233</v>
      </c>
      <c r="B8315" s="3" t="s">
        <v>149</v>
      </c>
      <c r="C8315" s="16">
        <v>45566</v>
      </c>
      <c r="D8315" s="1" t="s">
        <v>1</v>
      </c>
      <c r="E8315" s="1" t="s">
        <v>3</v>
      </c>
      <c r="F8315" s="2">
        <v>22</v>
      </c>
      <c r="G8315" s="2" t="str" cm="1">
        <f t="array" ref="G8315">_xlfn.IFS( F8315 = "", "Unknown", F8315 &lt;= 25, "Young Adult", F8315 &lt;= 35, "Millennials", F8315 &lt;= 50, "Gen-X", F8315 &gt; 50, "Seniors")</f>
        <v>Young Adult</v>
      </c>
      <c r="H8315" s="2">
        <v>44</v>
      </c>
      <c r="I8315" s="2" t="b">
        <f t="shared" si="258"/>
        <v>1</v>
      </c>
      <c r="J8315" s="2" t="b">
        <f t="shared" si="259"/>
        <v>0</v>
      </c>
    </row>
    <row r="8316" spans="1:10" x14ac:dyDescent="0.35">
      <c r="A8316" s="4">
        <v>233</v>
      </c>
      <c r="B8316" s="3" t="s">
        <v>149</v>
      </c>
      <c r="C8316" s="16">
        <v>45566</v>
      </c>
      <c r="D8316" s="1" t="s">
        <v>1</v>
      </c>
      <c r="E8316" s="1" t="s">
        <v>12</v>
      </c>
      <c r="F8316" s="2">
        <v>25</v>
      </c>
      <c r="G8316" s="2" t="str" cm="1">
        <f t="array" ref="G8316">_xlfn.IFS( F8316 = "", "Unknown", F8316 &lt;= 25, "Young Adult", F8316 &lt;= 35, "Millennials", F8316 &lt;= 50, "Gen-X", F8316 &gt; 50, "Seniors")</f>
        <v>Young Adult</v>
      </c>
      <c r="H8316" s="2">
        <v>0</v>
      </c>
      <c r="I8316" s="2" t="b">
        <f t="shared" si="258"/>
        <v>0</v>
      </c>
      <c r="J8316" s="2" t="b">
        <f t="shared" si="259"/>
        <v>0</v>
      </c>
    </row>
    <row r="8317" spans="1:10" x14ac:dyDescent="0.35">
      <c r="A8317" s="4">
        <v>233</v>
      </c>
      <c r="B8317" s="3" t="s">
        <v>149</v>
      </c>
      <c r="C8317" s="16">
        <v>45566</v>
      </c>
      <c r="D8317" s="1" t="s">
        <v>1</v>
      </c>
      <c r="E8317" s="1" t="s">
        <v>0</v>
      </c>
      <c r="G8317" s="2" t="str" cm="1">
        <f t="array" ref="G8317">_xlfn.IFS( F8317 = "", "Unknown", F8317 &lt;= 25, "Young Adult", F8317 &lt;= 35, "Millennials", F8317 &lt;= 50, "Gen-X", F8317 &gt; 50, "Seniors")</f>
        <v>Unknown</v>
      </c>
      <c r="H8317" s="2">
        <v>141</v>
      </c>
      <c r="I8317" s="2" t="b">
        <f t="shared" si="258"/>
        <v>1</v>
      </c>
      <c r="J8317" s="2" t="b">
        <f t="shared" si="259"/>
        <v>0</v>
      </c>
    </row>
    <row r="8318" spans="1:10" x14ac:dyDescent="0.35">
      <c r="A8318" s="4">
        <v>233</v>
      </c>
      <c r="B8318" s="3" t="s">
        <v>149</v>
      </c>
      <c r="C8318" s="16">
        <v>45566</v>
      </c>
      <c r="D8318" s="1" t="s">
        <v>5</v>
      </c>
      <c r="E8318" s="1" t="s">
        <v>0</v>
      </c>
      <c r="G8318" s="2" t="str" cm="1">
        <f t="array" ref="G8318">_xlfn.IFS( F8318 = "", "Unknown", F8318 &lt;= 25, "Young Adult", F8318 &lt;= 35, "Millennials", F8318 &lt;= 50, "Gen-X", F8318 &gt; 50, "Seniors")</f>
        <v>Unknown</v>
      </c>
      <c r="I8318" s="2" t="b">
        <f t="shared" si="258"/>
        <v>0</v>
      </c>
      <c r="J8318" s="2" t="b">
        <f t="shared" si="259"/>
        <v>0</v>
      </c>
    </row>
    <row r="8319" spans="1:10" x14ac:dyDescent="0.35">
      <c r="A8319" s="4">
        <v>233</v>
      </c>
      <c r="B8319" s="3" t="s">
        <v>149</v>
      </c>
      <c r="C8319" s="16">
        <v>45566</v>
      </c>
      <c r="D8319" s="1" t="s">
        <v>1</v>
      </c>
      <c r="E8319" s="1" t="s">
        <v>3</v>
      </c>
      <c r="F8319" s="2">
        <v>27</v>
      </c>
      <c r="G8319" s="2" t="str" cm="1">
        <f t="array" ref="G8319">_xlfn.IFS( F8319 = "", "Unknown", F8319 &lt;= 25, "Young Adult", F8319 &lt;= 35, "Millennials", F8319 &lt;= 50, "Gen-X", F8319 &gt; 50, "Seniors")</f>
        <v>Millennials</v>
      </c>
      <c r="H8319" s="2">
        <v>6</v>
      </c>
      <c r="I8319" s="2" t="b">
        <f t="shared" si="258"/>
        <v>0</v>
      </c>
      <c r="J8319" s="2" t="b">
        <f t="shared" si="259"/>
        <v>0</v>
      </c>
    </row>
    <row r="8320" spans="1:10" x14ac:dyDescent="0.35">
      <c r="A8320" s="4">
        <v>233</v>
      </c>
      <c r="B8320" s="3" t="s">
        <v>149</v>
      </c>
      <c r="C8320" s="16">
        <v>45566</v>
      </c>
      <c r="D8320" s="1" t="s">
        <v>1</v>
      </c>
      <c r="E8320" s="1" t="s">
        <v>0</v>
      </c>
      <c r="G8320" s="2" t="str" cm="1">
        <f t="array" ref="G8320">_xlfn.IFS( F8320 = "", "Unknown", F8320 &lt;= 25, "Young Adult", F8320 &lt;= 35, "Millennials", F8320 &lt;= 50, "Gen-X", F8320 &gt; 50, "Seniors")</f>
        <v>Unknown</v>
      </c>
      <c r="H8320" s="2">
        <v>141</v>
      </c>
      <c r="I8320" s="2" t="b">
        <f t="shared" si="258"/>
        <v>1</v>
      </c>
      <c r="J8320" s="2" t="b">
        <f t="shared" si="259"/>
        <v>0</v>
      </c>
    </row>
    <row r="8321" spans="1:10" x14ac:dyDescent="0.35">
      <c r="A8321" s="4">
        <v>233</v>
      </c>
      <c r="B8321" s="3" t="s">
        <v>149</v>
      </c>
      <c r="C8321" s="16">
        <v>45566</v>
      </c>
      <c r="D8321" s="1" t="s">
        <v>1</v>
      </c>
      <c r="E8321" s="1" t="s">
        <v>0</v>
      </c>
      <c r="G8321" s="2" t="str" cm="1">
        <f t="array" ref="G8321">_xlfn.IFS( F8321 = "", "Unknown", F8321 &lt;= 25, "Young Adult", F8321 &lt;= 35, "Millennials", F8321 &lt;= 50, "Gen-X", F8321 &gt; 50, "Seniors")</f>
        <v>Unknown</v>
      </c>
      <c r="H8321" s="2">
        <v>133</v>
      </c>
      <c r="I8321" s="2" t="b">
        <f t="shared" si="258"/>
        <v>1</v>
      </c>
      <c r="J8321" s="2" t="b">
        <f t="shared" si="259"/>
        <v>0</v>
      </c>
    </row>
    <row r="8322" spans="1:10" x14ac:dyDescent="0.35">
      <c r="A8322" s="4">
        <v>233</v>
      </c>
      <c r="B8322" s="3" t="s">
        <v>149</v>
      </c>
      <c r="C8322" s="16">
        <v>45566</v>
      </c>
      <c r="D8322" s="1" t="s">
        <v>1</v>
      </c>
      <c r="E8322" s="1" t="s">
        <v>0</v>
      </c>
      <c r="G8322" s="2" t="str" cm="1">
        <f t="array" ref="G8322">_xlfn.IFS( F8322 = "", "Unknown", F8322 &lt;= 25, "Young Adult", F8322 &lt;= 35, "Millennials", F8322 &lt;= 50, "Gen-X", F8322 &gt; 50, "Seniors")</f>
        <v>Unknown</v>
      </c>
      <c r="H8322" s="2">
        <v>141</v>
      </c>
      <c r="I8322" s="2" t="b">
        <f t="shared" ref="I8322:I8385" si="260">AND(D8322="ACTIVE", H8322 &gt;30)</f>
        <v>1</v>
      </c>
      <c r="J8322" s="2" t="b">
        <f t="shared" ref="J8322:J8385" si="261">AND(D8322="ACTIVE", H8322 &gt;180)</f>
        <v>0</v>
      </c>
    </row>
    <row r="8323" spans="1:10" x14ac:dyDescent="0.35">
      <c r="A8323" s="4">
        <v>233</v>
      </c>
      <c r="B8323" s="3" t="s">
        <v>149</v>
      </c>
      <c r="C8323" s="16">
        <v>45566</v>
      </c>
      <c r="D8323" s="1" t="s">
        <v>1</v>
      </c>
      <c r="E8323" s="1" t="s">
        <v>3</v>
      </c>
      <c r="F8323" s="2">
        <v>27</v>
      </c>
      <c r="G8323" s="2" t="str" cm="1">
        <f t="array" ref="G8323">_xlfn.IFS( F8323 = "", "Unknown", F8323 &lt;= 25, "Young Adult", F8323 &lt;= 35, "Millennials", F8323 &lt;= 50, "Gen-X", F8323 &gt; 50, "Seniors")</f>
        <v>Millennials</v>
      </c>
      <c r="H8323" s="2">
        <v>111</v>
      </c>
      <c r="I8323" s="2" t="b">
        <f t="shared" si="260"/>
        <v>1</v>
      </c>
      <c r="J8323" s="2" t="b">
        <f t="shared" si="261"/>
        <v>0</v>
      </c>
    </row>
    <row r="8324" spans="1:10" x14ac:dyDescent="0.35">
      <c r="A8324" s="4">
        <v>233</v>
      </c>
      <c r="B8324" s="3" t="s">
        <v>149</v>
      </c>
      <c r="C8324" s="16">
        <v>45566</v>
      </c>
      <c r="D8324" s="1" t="s">
        <v>1</v>
      </c>
      <c r="E8324" s="1" t="s">
        <v>0</v>
      </c>
      <c r="G8324" s="2" t="str" cm="1">
        <f t="array" ref="G8324">_xlfn.IFS( F8324 = "", "Unknown", F8324 &lt;= 25, "Young Adult", F8324 &lt;= 35, "Millennials", F8324 &lt;= 50, "Gen-X", F8324 &gt; 50, "Seniors")</f>
        <v>Unknown</v>
      </c>
      <c r="H8324" s="2">
        <v>126</v>
      </c>
      <c r="I8324" s="2" t="b">
        <f t="shared" si="260"/>
        <v>1</v>
      </c>
      <c r="J8324" s="2" t="b">
        <f t="shared" si="261"/>
        <v>0</v>
      </c>
    </row>
    <row r="8325" spans="1:10" x14ac:dyDescent="0.35">
      <c r="A8325" s="4">
        <v>233</v>
      </c>
      <c r="B8325" s="3" t="s">
        <v>149</v>
      </c>
      <c r="C8325" s="16">
        <v>45566</v>
      </c>
      <c r="D8325" s="1" t="s">
        <v>1</v>
      </c>
      <c r="E8325" s="1" t="s">
        <v>0</v>
      </c>
      <c r="G8325" s="2" t="str" cm="1">
        <f t="array" ref="G8325">_xlfn.IFS( F8325 = "", "Unknown", F8325 &lt;= 25, "Young Adult", F8325 &lt;= 35, "Millennials", F8325 &lt;= 50, "Gen-X", F8325 &gt; 50, "Seniors")</f>
        <v>Unknown</v>
      </c>
      <c r="H8325" s="2">
        <v>141</v>
      </c>
      <c r="I8325" s="2" t="b">
        <f t="shared" si="260"/>
        <v>1</v>
      </c>
      <c r="J8325" s="2" t="b">
        <f t="shared" si="261"/>
        <v>0</v>
      </c>
    </row>
    <row r="8326" spans="1:10" x14ac:dyDescent="0.35">
      <c r="A8326" s="4">
        <v>233</v>
      </c>
      <c r="B8326" s="3" t="s">
        <v>149</v>
      </c>
      <c r="C8326" s="16">
        <v>45566</v>
      </c>
      <c r="D8326" s="1" t="s">
        <v>1</v>
      </c>
      <c r="E8326" s="1" t="s">
        <v>12</v>
      </c>
      <c r="F8326" s="2">
        <v>23</v>
      </c>
      <c r="G8326" s="2" t="str" cm="1">
        <f t="array" ref="G8326">_xlfn.IFS( F8326 = "", "Unknown", F8326 &lt;= 25, "Young Adult", F8326 &lt;= 35, "Millennials", F8326 &lt;= 50, "Gen-X", F8326 &gt; 50, "Seniors")</f>
        <v>Young Adult</v>
      </c>
      <c r="H8326" s="2">
        <v>11</v>
      </c>
      <c r="I8326" s="2" t="b">
        <f t="shared" si="260"/>
        <v>0</v>
      </c>
      <c r="J8326" s="2" t="b">
        <f t="shared" si="261"/>
        <v>0</v>
      </c>
    </row>
    <row r="8327" spans="1:10" x14ac:dyDescent="0.35">
      <c r="A8327" s="4">
        <v>233</v>
      </c>
      <c r="B8327" s="3" t="s">
        <v>149</v>
      </c>
      <c r="C8327" s="16">
        <v>45566</v>
      </c>
      <c r="D8327" s="1" t="s">
        <v>1</v>
      </c>
      <c r="E8327" s="1" t="s">
        <v>3</v>
      </c>
      <c r="F8327" s="2">
        <v>31</v>
      </c>
      <c r="G8327" s="2" t="str" cm="1">
        <f t="array" ref="G8327">_xlfn.IFS( F8327 = "", "Unknown", F8327 &lt;= 25, "Young Adult", F8327 &lt;= 35, "Millennials", F8327 &lt;= 50, "Gen-X", F8327 &gt; 50, "Seniors")</f>
        <v>Millennials</v>
      </c>
      <c r="H8327" s="2">
        <v>141</v>
      </c>
      <c r="I8327" s="2" t="b">
        <f t="shared" si="260"/>
        <v>1</v>
      </c>
      <c r="J8327" s="2" t="b">
        <f t="shared" si="261"/>
        <v>0</v>
      </c>
    </row>
    <row r="8328" spans="1:10" x14ac:dyDescent="0.35">
      <c r="A8328" s="4">
        <v>233</v>
      </c>
      <c r="B8328" s="3" t="s">
        <v>149</v>
      </c>
      <c r="C8328" s="16">
        <v>45566</v>
      </c>
      <c r="D8328" s="1" t="s">
        <v>1</v>
      </c>
      <c r="E8328" s="1" t="s">
        <v>3</v>
      </c>
      <c r="F8328" s="2">
        <v>23</v>
      </c>
      <c r="G8328" s="2" t="str" cm="1">
        <f t="array" ref="G8328">_xlfn.IFS( F8328 = "", "Unknown", F8328 &lt;= 25, "Young Adult", F8328 &lt;= 35, "Millennials", F8328 &lt;= 50, "Gen-X", F8328 &gt; 50, "Seniors")</f>
        <v>Young Adult</v>
      </c>
      <c r="H8328" s="2">
        <v>136</v>
      </c>
      <c r="I8328" s="2" t="b">
        <f t="shared" si="260"/>
        <v>1</v>
      </c>
      <c r="J8328" s="2" t="b">
        <f t="shared" si="261"/>
        <v>0</v>
      </c>
    </row>
    <row r="8329" spans="1:10" x14ac:dyDescent="0.35">
      <c r="A8329" s="4">
        <v>233</v>
      </c>
      <c r="B8329" s="3" t="s">
        <v>149</v>
      </c>
      <c r="C8329" s="16">
        <v>45566</v>
      </c>
      <c r="D8329" s="1" t="s">
        <v>1</v>
      </c>
      <c r="E8329" s="1" t="s">
        <v>0</v>
      </c>
      <c r="G8329" s="2" t="str" cm="1">
        <f t="array" ref="G8329">_xlfn.IFS( F8329 = "", "Unknown", F8329 &lt;= 25, "Young Adult", F8329 &lt;= 35, "Millennials", F8329 &lt;= 50, "Gen-X", F8329 &gt; 50, "Seniors")</f>
        <v>Unknown</v>
      </c>
      <c r="H8329" s="2">
        <v>141</v>
      </c>
      <c r="I8329" s="2" t="b">
        <f t="shared" si="260"/>
        <v>1</v>
      </c>
      <c r="J8329" s="2" t="b">
        <f t="shared" si="261"/>
        <v>0</v>
      </c>
    </row>
    <row r="8330" spans="1:10" x14ac:dyDescent="0.35">
      <c r="A8330" s="4">
        <v>233</v>
      </c>
      <c r="B8330" s="3" t="s">
        <v>149</v>
      </c>
      <c r="C8330" s="16">
        <v>45566</v>
      </c>
      <c r="D8330" s="1" t="s">
        <v>1</v>
      </c>
      <c r="E8330" s="1" t="s">
        <v>3</v>
      </c>
      <c r="F8330" s="2">
        <v>26</v>
      </c>
      <c r="G8330" s="2" t="str" cm="1">
        <f t="array" ref="G8330">_xlfn.IFS( F8330 = "", "Unknown", F8330 &lt;= 25, "Young Adult", F8330 &lt;= 35, "Millennials", F8330 &lt;= 50, "Gen-X", F8330 &gt; 50, "Seniors")</f>
        <v>Millennials</v>
      </c>
      <c r="H8330" s="2">
        <v>5</v>
      </c>
      <c r="I8330" s="2" t="b">
        <f t="shared" si="260"/>
        <v>0</v>
      </c>
      <c r="J8330" s="2" t="b">
        <f t="shared" si="261"/>
        <v>0</v>
      </c>
    </row>
    <row r="8331" spans="1:10" x14ac:dyDescent="0.35">
      <c r="A8331" s="4">
        <v>233</v>
      </c>
      <c r="B8331" s="3" t="s">
        <v>149</v>
      </c>
      <c r="C8331" s="16">
        <v>45566</v>
      </c>
      <c r="D8331" s="1" t="s">
        <v>1</v>
      </c>
      <c r="E8331" s="1" t="s">
        <v>0</v>
      </c>
      <c r="G8331" s="2" t="str" cm="1">
        <f t="array" ref="G8331">_xlfn.IFS( F8331 = "", "Unknown", F8331 &lt;= 25, "Young Adult", F8331 &lt;= 35, "Millennials", F8331 &lt;= 50, "Gen-X", F8331 &gt; 50, "Seniors")</f>
        <v>Unknown</v>
      </c>
      <c r="H8331" s="2">
        <v>141</v>
      </c>
      <c r="I8331" s="2" t="b">
        <f t="shared" si="260"/>
        <v>1</v>
      </c>
      <c r="J8331" s="2" t="b">
        <f t="shared" si="261"/>
        <v>0</v>
      </c>
    </row>
    <row r="8332" spans="1:10" x14ac:dyDescent="0.35">
      <c r="A8332" s="4">
        <v>233</v>
      </c>
      <c r="B8332" s="3" t="s">
        <v>149</v>
      </c>
      <c r="C8332" s="16">
        <v>45566</v>
      </c>
      <c r="D8332" s="1" t="s">
        <v>1</v>
      </c>
      <c r="E8332" s="1" t="s">
        <v>0</v>
      </c>
      <c r="G8332" s="2" t="str" cm="1">
        <f t="array" ref="G8332">_xlfn.IFS( F8332 = "", "Unknown", F8332 &lt;= 25, "Young Adult", F8332 &lt;= 35, "Millennials", F8332 &lt;= 50, "Gen-X", F8332 &gt; 50, "Seniors")</f>
        <v>Unknown</v>
      </c>
      <c r="H8332" s="2">
        <v>141</v>
      </c>
      <c r="I8332" s="2" t="b">
        <f t="shared" si="260"/>
        <v>1</v>
      </c>
      <c r="J8332" s="2" t="b">
        <f t="shared" si="261"/>
        <v>0</v>
      </c>
    </row>
    <row r="8333" spans="1:10" x14ac:dyDescent="0.35">
      <c r="A8333" s="4">
        <v>233</v>
      </c>
      <c r="B8333" s="3" t="s">
        <v>149</v>
      </c>
      <c r="C8333" s="16">
        <v>45566</v>
      </c>
      <c r="D8333" s="1" t="s">
        <v>7</v>
      </c>
      <c r="E8333" s="1" t="s">
        <v>0</v>
      </c>
      <c r="G8333" s="2" t="str" cm="1">
        <f t="array" ref="G8333">_xlfn.IFS( F8333 = "", "Unknown", F8333 &lt;= 25, "Young Adult", F8333 &lt;= 35, "Millennials", F8333 &lt;= 50, "Gen-X", F8333 &gt; 50, "Seniors")</f>
        <v>Unknown</v>
      </c>
      <c r="H8333" s="2">
        <v>141</v>
      </c>
      <c r="I8333" s="2" t="b">
        <f t="shared" si="260"/>
        <v>0</v>
      </c>
      <c r="J8333" s="2" t="b">
        <f t="shared" si="261"/>
        <v>0</v>
      </c>
    </row>
    <row r="8334" spans="1:10" x14ac:dyDescent="0.35">
      <c r="A8334" s="4">
        <v>233</v>
      </c>
      <c r="B8334" s="3" t="s">
        <v>149</v>
      </c>
      <c r="C8334" s="16">
        <v>45566</v>
      </c>
      <c r="D8334" s="1" t="s">
        <v>1</v>
      </c>
      <c r="E8334" s="1" t="s">
        <v>12</v>
      </c>
      <c r="F8334" s="2">
        <v>41</v>
      </c>
      <c r="G8334" s="2" t="str" cm="1">
        <f t="array" ref="G8334">_xlfn.IFS( F8334 = "", "Unknown", F8334 &lt;= 25, "Young Adult", F8334 &lt;= 35, "Millennials", F8334 &lt;= 50, "Gen-X", F8334 &gt; 50, "Seniors")</f>
        <v>Gen-X</v>
      </c>
      <c r="H8334" s="2">
        <v>91</v>
      </c>
      <c r="I8334" s="2" t="b">
        <f t="shared" si="260"/>
        <v>1</v>
      </c>
      <c r="J8334" s="2" t="b">
        <f t="shared" si="261"/>
        <v>0</v>
      </c>
    </row>
    <row r="8335" spans="1:10" x14ac:dyDescent="0.35">
      <c r="A8335" s="4">
        <v>233</v>
      </c>
      <c r="B8335" s="3" t="s">
        <v>149</v>
      </c>
      <c r="C8335" s="16">
        <v>45566</v>
      </c>
      <c r="D8335" s="1" t="s">
        <v>1</v>
      </c>
      <c r="E8335" s="1" t="s">
        <v>0</v>
      </c>
      <c r="G8335" s="2" t="str" cm="1">
        <f t="array" ref="G8335">_xlfn.IFS( F8335 = "", "Unknown", F8335 &lt;= 25, "Young Adult", F8335 &lt;= 35, "Millennials", F8335 &lt;= 50, "Gen-X", F8335 &gt; 50, "Seniors")</f>
        <v>Unknown</v>
      </c>
      <c r="H8335" s="2">
        <v>139</v>
      </c>
      <c r="I8335" s="2" t="b">
        <f t="shared" si="260"/>
        <v>1</v>
      </c>
      <c r="J8335" s="2" t="b">
        <f t="shared" si="261"/>
        <v>0</v>
      </c>
    </row>
    <row r="8336" spans="1:10" x14ac:dyDescent="0.35">
      <c r="A8336" s="4">
        <v>233</v>
      </c>
      <c r="B8336" s="3" t="s">
        <v>149</v>
      </c>
      <c r="C8336" s="16">
        <v>45566</v>
      </c>
      <c r="D8336" s="1" t="s">
        <v>1</v>
      </c>
      <c r="E8336" s="1" t="s">
        <v>0</v>
      </c>
      <c r="G8336" s="2" t="str" cm="1">
        <f t="array" ref="G8336">_xlfn.IFS( F8336 = "", "Unknown", F8336 &lt;= 25, "Young Adult", F8336 &lt;= 35, "Millennials", F8336 &lt;= 50, "Gen-X", F8336 &gt; 50, "Seniors")</f>
        <v>Unknown</v>
      </c>
      <c r="H8336" s="2">
        <v>141</v>
      </c>
      <c r="I8336" s="2" t="b">
        <f t="shared" si="260"/>
        <v>1</v>
      </c>
      <c r="J8336" s="2" t="b">
        <f t="shared" si="261"/>
        <v>0</v>
      </c>
    </row>
    <row r="8337" spans="1:10" x14ac:dyDescent="0.35">
      <c r="A8337" s="4">
        <v>233</v>
      </c>
      <c r="B8337" s="3" t="s">
        <v>149</v>
      </c>
      <c r="C8337" s="16">
        <v>45566</v>
      </c>
      <c r="D8337" s="1" t="s">
        <v>1</v>
      </c>
      <c r="E8337" s="1" t="s">
        <v>3</v>
      </c>
      <c r="F8337" s="2">
        <v>22</v>
      </c>
      <c r="G8337" s="2" t="str" cm="1">
        <f t="array" ref="G8337">_xlfn.IFS( F8337 = "", "Unknown", F8337 &lt;= 25, "Young Adult", F8337 &lt;= 35, "Millennials", F8337 &lt;= 50, "Gen-X", F8337 &gt; 50, "Seniors")</f>
        <v>Young Adult</v>
      </c>
      <c r="H8337" s="2">
        <v>13</v>
      </c>
      <c r="I8337" s="2" t="b">
        <f t="shared" si="260"/>
        <v>0</v>
      </c>
      <c r="J8337" s="2" t="b">
        <f t="shared" si="261"/>
        <v>0</v>
      </c>
    </row>
    <row r="8338" spans="1:10" x14ac:dyDescent="0.35">
      <c r="A8338" s="4">
        <v>233</v>
      </c>
      <c r="B8338" s="3" t="s">
        <v>149</v>
      </c>
      <c r="C8338" s="16">
        <v>45566</v>
      </c>
      <c r="D8338" s="1" t="s">
        <v>1</v>
      </c>
      <c r="E8338" s="1" t="s">
        <v>0</v>
      </c>
      <c r="G8338" s="2" t="str" cm="1">
        <f t="array" ref="G8338">_xlfn.IFS( F8338 = "", "Unknown", F8338 &lt;= 25, "Young Adult", F8338 &lt;= 35, "Millennials", F8338 &lt;= 50, "Gen-X", F8338 &gt; 50, "Seniors")</f>
        <v>Unknown</v>
      </c>
      <c r="H8338" s="2">
        <v>141</v>
      </c>
      <c r="I8338" s="2" t="b">
        <f t="shared" si="260"/>
        <v>1</v>
      </c>
      <c r="J8338" s="2" t="b">
        <f t="shared" si="261"/>
        <v>0</v>
      </c>
    </row>
    <row r="8339" spans="1:10" x14ac:dyDescent="0.35">
      <c r="A8339" s="4">
        <v>233</v>
      </c>
      <c r="B8339" s="3" t="s">
        <v>149</v>
      </c>
      <c r="C8339" s="16">
        <v>45566</v>
      </c>
      <c r="D8339" s="1" t="s">
        <v>1</v>
      </c>
      <c r="E8339" s="1" t="s">
        <v>3</v>
      </c>
      <c r="F8339" s="2">
        <v>21</v>
      </c>
      <c r="G8339" s="2" t="str" cm="1">
        <f t="array" ref="G8339">_xlfn.IFS( F8339 = "", "Unknown", F8339 &lt;= 25, "Young Adult", F8339 &lt;= 35, "Millennials", F8339 &lt;= 50, "Gen-X", F8339 &gt; 50, "Seniors")</f>
        <v>Young Adult</v>
      </c>
      <c r="H8339" s="2">
        <v>141</v>
      </c>
      <c r="I8339" s="2" t="b">
        <f t="shared" si="260"/>
        <v>1</v>
      </c>
      <c r="J8339" s="2" t="b">
        <f t="shared" si="261"/>
        <v>0</v>
      </c>
    </row>
    <row r="8340" spans="1:10" x14ac:dyDescent="0.35">
      <c r="A8340" s="4">
        <v>233</v>
      </c>
      <c r="B8340" s="3" t="s">
        <v>149</v>
      </c>
      <c r="C8340" s="16">
        <v>45566</v>
      </c>
      <c r="D8340" s="1" t="s">
        <v>1</v>
      </c>
      <c r="E8340" s="1" t="s">
        <v>0</v>
      </c>
      <c r="G8340" s="2" t="str" cm="1">
        <f t="array" ref="G8340">_xlfn.IFS( F8340 = "", "Unknown", F8340 &lt;= 25, "Young Adult", F8340 &lt;= 35, "Millennials", F8340 &lt;= 50, "Gen-X", F8340 &gt; 50, "Seniors")</f>
        <v>Unknown</v>
      </c>
      <c r="H8340" s="2">
        <v>140</v>
      </c>
      <c r="I8340" s="2" t="b">
        <f t="shared" si="260"/>
        <v>1</v>
      </c>
      <c r="J8340" s="2" t="b">
        <f t="shared" si="261"/>
        <v>0</v>
      </c>
    </row>
    <row r="8341" spans="1:10" x14ac:dyDescent="0.35">
      <c r="A8341" s="4">
        <v>233</v>
      </c>
      <c r="B8341" s="3" t="s">
        <v>149</v>
      </c>
      <c r="C8341" s="16">
        <v>45566</v>
      </c>
      <c r="D8341" s="1" t="s">
        <v>1</v>
      </c>
      <c r="E8341" s="1" t="s">
        <v>0</v>
      </c>
      <c r="G8341" s="2" t="str" cm="1">
        <f t="array" ref="G8341">_xlfn.IFS( F8341 = "", "Unknown", F8341 &lt;= 25, "Young Adult", F8341 &lt;= 35, "Millennials", F8341 &lt;= 50, "Gen-X", F8341 &gt; 50, "Seniors")</f>
        <v>Unknown</v>
      </c>
      <c r="H8341" s="2">
        <v>110</v>
      </c>
      <c r="I8341" s="2" t="b">
        <f t="shared" si="260"/>
        <v>1</v>
      </c>
      <c r="J8341" s="2" t="b">
        <f t="shared" si="261"/>
        <v>0</v>
      </c>
    </row>
    <row r="8342" spans="1:10" x14ac:dyDescent="0.35">
      <c r="A8342" s="4">
        <v>233</v>
      </c>
      <c r="B8342" s="3" t="s">
        <v>149</v>
      </c>
      <c r="C8342" s="16">
        <v>45566</v>
      </c>
      <c r="D8342" s="1" t="s">
        <v>1</v>
      </c>
      <c r="E8342" s="1" t="s">
        <v>3</v>
      </c>
      <c r="F8342" s="2">
        <v>41</v>
      </c>
      <c r="G8342" s="2" t="str" cm="1">
        <f t="array" ref="G8342">_xlfn.IFS( F8342 = "", "Unknown", F8342 &lt;= 25, "Young Adult", F8342 &lt;= 35, "Millennials", F8342 &lt;= 50, "Gen-X", F8342 &gt; 50, "Seniors")</f>
        <v>Gen-X</v>
      </c>
      <c r="H8342" s="2">
        <v>122</v>
      </c>
      <c r="I8342" s="2" t="b">
        <f t="shared" si="260"/>
        <v>1</v>
      </c>
      <c r="J8342" s="2" t="b">
        <f t="shared" si="261"/>
        <v>0</v>
      </c>
    </row>
    <row r="8343" spans="1:10" x14ac:dyDescent="0.35">
      <c r="A8343" s="4">
        <v>233</v>
      </c>
      <c r="B8343" s="3" t="s">
        <v>149</v>
      </c>
      <c r="C8343" s="16">
        <v>45566</v>
      </c>
      <c r="D8343" s="1" t="s">
        <v>1</v>
      </c>
      <c r="E8343" s="1" t="s">
        <v>0</v>
      </c>
      <c r="G8343" s="2" t="str" cm="1">
        <f t="array" ref="G8343">_xlfn.IFS( F8343 = "", "Unknown", F8343 &lt;= 25, "Young Adult", F8343 &lt;= 35, "Millennials", F8343 &lt;= 50, "Gen-X", F8343 &gt; 50, "Seniors")</f>
        <v>Unknown</v>
      </c>
      <c r="H8343" s="2">
        <v>141</v>
      </c>
      <c r="I8343" s="2" t="b">
        <f t="shared" si="260"/>
        <v>1</v>
      </c>
      <c r="J8343" s="2" t="b">
        <f t="shared" si="261"/>
        <v>0</v>
      </c>
    </row>
    <row r="8344" spans="1:10" x14ac:dyDescent="0.35">
      <c r="A8344" s="4">
        <v>233</v>
      </c>
      <c r="B8344" s="3" t="s">
        <v>148</v>
      </c>
      <c r="C8344" s="16">
        <v>45567</v>
      </c>
      <c r="D8344" s="1" t="s">
        <v>1</v>
      </c>
      <c r="E8344" s="1" t="s">
        <v>3</v>
      </c>
      <c r="F8344" s="2">
        <v>27</v>
      </c>
      <c r="G8344" s="2" t="str" cm="1">
        <f t="array" ref="G8344">_xlfn.IFS( F8344 = "", "Unknown", F8344 &lt;= 25, "Young Adult", F8344 &lt;= 35, "Millennials", F8344 &lt;= 50, "Gen-X", F8344 &gt; 50, "Seniors")</f>
        <v>Millennials</v>
      </c>
      <c r="H8344" s="2">
        <v>0</v>
      </c>
      <c r="I8344" s="2" t="b">
        <f t="shared" si="260"/>
        <v>0</v>
      </c>
      <c r="J8344" s="2" t="b">
        <f t="shared" si="261"/>
        <v>0</v>
      </c>
    </row>
    <row r="8345" spans="1:10" x14ac:dyDescent="0.35">
      <c r="A8345" s="4">
        <v>233</v>
      </c>
      <c r="B8345" s="3" t="s">
        <v>149</v>
      </c>
      <c r="C8345" s="16">
        <v>45566</v>
      </c>
      <c r="D8345" s="1" t="s">
        <v>1</v>
      </c>
      <c r="E8345" s="1" t="s">
        <v>0</v>
      </c>
      <c r="G8345" s="2" t="str" cm="1">
        <f t="array" ref="G8345">_xlfn.IFS( F8345 = "", "Unknown", F8345 &lt;= 25, "Young Adult", F8345 &lt;= 35, "Millennials", F8345 &lt;= 50, "Gen-X", F8345 &gt; 50, "Seniors")</f>
        <v>Unknown</v>
      </c>
      <c r="H8345" s="2">
        <v>141</v>
      </c>
      <c r="I8345" s="2" t="b">
        <f t="shared" si="260"/>
        <v>1</v>
      </c>
      <c r="J8345" s="2" t="b">
        <f t="shared" si="261"/>
        <v>0</v>
      </c>
    </row>
    <row r="8346" spans="1:10" x14ac:dyDescent="0.35">
      <c r="A8346" s="4">
        <v>233</v>
      </c>
      <c r="B8346" s="3" t="s">
        <v>149</v>
      </c>
      <c r="C8346" s="16">
        <v>45566</v>
      </c>
      <c r="D8346" s="1" t="s">
        <v>1</v>
      </c>
      <c r="E8346" s="1" t="s">
        <v>0</v>
      </c>
      <c r="G8346" s="2" t="str" cm="1">
        <f t="array" ref="G8346">_xlfn.IFS( F8346 = "", "Unknown", F8346 &lt;= 25, "Young Adult", F8346 &lt;= 35, "Millennials", F8346 &lt;= 50, "Gen-X", F8346 &gt; 50, "Seniors")</f>
        <v>Unknown</v>
      </c>
      <c r="H8346" s="2">
        <v>141</v>
      </c>
      <c r="I8346" s="2" t="b">
        <f t="shared" si="260"/>
        <v>1</v>
      </c>
      <c r="J8346" s="2" t="b">
        <f t="shared" si="261"/>
        <v>0</v>
      </c>
    </row>
    <row r="8347" spans="1:10" x14ac:dyDescent="0.35">
      <c r="A8347" s="4">
        <v>233</v>
      </c>
      <c r="B8347" s="3" t="s">
        <v>149</v>
      </c>
      <c r="C8347" s="16">
        <v>45566</v>
      </c>
      <c r="D8347" s="1" t="s">
        <v>1</v>
      </c>
      <c r="E8347" s="1" t="s">
        <v>3</v>
      </c>
      <c r="F8347" s="2">
        <v>24</v>
      </c>
      <c r="G8347" s="2" t="str" cm="1">
        <f t="array" ref="G8347">_xlfn.IFS( F8347 = "", "Unknown", F8347 &lt;= 25, "Young Adult", F8347 &lt;= 35, "Millennials", F8347 &lt;= 50, "Gen-X", F8347 &gt; 50, "Seniors")</f>
        <v>Young Adult</v>
      </c>
      <c r="H8347" s="2">
        <v>133</v>
      </c>
      <c r="I8347" s="2" t="b">
        <f t="shared" si="260"/>
        <v>1</v>
      </c>
      <c r="J8347" s="2" t="b">
        <f t="shared" si="261"/>
        <v>0</v>
      </c>
    </row>
    <row r="8348" spans="1:10" x14ac:dyDescent="0.35">
      <c r="A8348" s="4">
        <v>233</v>
      </c>
      <c r="B8348" s="3" t="s">
        <v>149</v>
      </c>
      <c r="C8348" s="16">
        <v>45566</v>
      </c>
      <c r="D8348" s="1" t="s">
        <v>1</v>
      </c>
      <c r="E8348" s="1" t="s">
        <v>0</v>
      </c>
      <c r="G8348" s="2" t="str" cm="1">
        <f t="array" ref="G8348">_xlfn.IFS( F8348 = "", "Unknown", F8348 &lt;= 25, "Young Adult", F8348 &lt;= 35, "Millennials", F8348 &lt;= 50, "Gen-X", F8348 &gt; 50, "Seniors")</f>
        <v>Unknown</v>
      </c>
      <c r="H8348" s="2">
        <v>141</v>
      </c>
      <c r="I8348" s="2" t="b">
        <f t="shared" si="260"/>
        <v>1</v>
      </c>
      <c r="J8348" s="2" t="b">
        <f t="shared" si="261"/>
        <v>0</v>
      </c>
    </row>
    <row r="8349" spans="1:10" x14ac:dyDescent="0.35">
      <c r="A8349" s="4">
        <v>233</v>
      </c>
      <c r="B8349" s="3" t="s">
        <v>149</v>
      </c>
      <c r="C8349" s="16">
        <v>45566</v>
      </c>
      <c r="D8349" s="1" t="s">
        <v>1</v>
      </c>
      <c r="E8349" s="1" t="s">
        <v>0</v>
      </c>
      <c r="G8349" s="2" t="str" cm="1">
        <f t="array" ref="G8349">_xlfn.IFS( F8349 = "", "Unknown", F8349 &lt;= 25, "Young Adult", F8349 &lt;= 35, "Millennials", F8349 &lt;= 50, "Gen-X", F8349 &gt; 50, "Seniors")</f>
        <v>Unknown</v>
      </c>
      <c r="H8349" s="2">
        <v>141</v>
      </c>
      <c r="I8349" s="2" t="b">
        <f t="shared" si="260"/>
        <v>1</v>
      </c>
      <c r="J8349" s="2" t="b">
        <f t="shared" si="261"/>
        <v>0</v>
      </c>
    </row>
    <row r="8350" spans="1:10" x14ac:dyDescent="0.35">
      <c r="A8350" s="4">
        <v>233</v>
      </c>
      <c r="B8350" s="3" t="s">
        <v>149</v>
      </c>
      <c r="C8350" s="16">
        <v>45566</v>
      </c>
      <c r="D8350" s="1" t="s">
        <v>1</v>
      </c>
      <c r="E8350" s="1" t="s">
        <v>0</v>
      </c>
      <c r="G8350" s="2" t="str" cm="1">
        <f t="array" ref="G8350">_xlfn.IFS( F8350 = "", "Unknown", F8350 &lt;= 25, "Young Adult", F8350 &lt;= 35, "Millennials", F8350 &lt;= 50, "Gen-X", F8350 &gt; 50, "Seniors")</f>
        <v>Unknown</v>
      </c>
      <c r="H8350" s="2">
        <v>78</v>
      </c>
      <c r="I8350" s="2" t="b">
        <f t="shared" si="260"/>
        <v>1</v>
      </c>
      <c r="J8350" s="2" t="b">
        <f t="shared" si="261"/>
        <v>0</v>
      </c>
    </row>
    <row r="8351" spans="1:10" x14ac:dyDescent="0.35">
      <c r="A8351" s="4">
        <v>233</v>
      </c>
      <c r="B8351" s="3" t="s">
        <v>149</v>
      </c>
      <c r="C8351" s="16">
        <v>45566</v>
      </c>
      <c r="D8351" s="1" t="s">
        <v>1</v>
      </c>
      <c r="E8351" s="1" t="s">
        <v>0</v>
      </c>
      <c r="G8351" s="2" t="str" cm="1">
        <f t="array" ref="G8351">_xlfn.IFS( F8351 = "", "Unknown", F8351 &lt;= 25, "Young Adult", F8351 &lt;= 35, "Millennials", F8351 &lt;= 50, "Gen-X", F8351 &gt; 50, "Seniors")</f>
        <v>Unknown</v>
      </c>
      <c r="H8351" s="2">
        <v>141</v>
      </c>
      <c r="I8351" s="2" t="b">
        <f t="shared" si="260"/>
        <v>1</v>
      </c>
      <c r="J8351" s="2" t="b">
        <f t="shared" si="261"/>
        <v>0</v>
      </c>
    </row>
    <row r="8352" spans="1:10" x14ac:dyDescent="0.35">
      <c r="A8352" s="4">
        <v>233</v>
      </c>
      <c r="B8352" s="3" t="s">
        <v>149</v>
      </c>
      <c r="C8352" s="16">
        <v>45566</v>
      </c>
      <c r="D8352" s="1" t="s">
        <v>1</v>
      </c>
      <c r="E8352" s="1" t="s">
        <v>12</v>
      </c>
      <c r="F8352" s="2">
        <v>44</v>
      </c>
      <c r="G8352" s="2" t="str" cm="1">
        <f t="array" ref="G8352">_xlfn.IFS( F8352 = "", "Unknown", F8352 &lt;= 25, "Young Adult", F8352 &lt;= 35, "Millennials", F8352 &lt;= 50, "Gen-X", F8352 &gt; 50, "Seniors")</f>
        <v>Gen-X</v>
      </c>
      <c r="H8352" s="2">
        <v>15</v>
      </c>
      <c r="I8352" s="2" t="b">
        <f t="shared" si="260"/>
        <v>0</v>
      </c>
      <c r="J8352" s="2" t="b">
        <f t="shared" si="261"/>
        <v>0</v>
      </c>
    </row>
    <row r="8353" spans="1:10" x14ac:dyDescent="0.35">
      <c r="A8353" s="4">
        <v>233</v>
      </c>
      <c r="B8353" s="3" t="s">
        <v>149</v>
      </c>
      <c r="C8353" s="16">
        <v>45566</v>
      </c>
      <c r="D8353" s="1" t="s">
        <v>1</v>
      </c>
      <c r="E8353" s="1" t="s">
        <v>4</v>
      </c>
      <c r="F8353" s="2">
        <v>25</v>
      </c>
      <c r="G8353" s="2" t="str" cm="1">
        <f t="array" ref="G8353">_xlfn.IFS( F8353 = "", "Unknown", F8353 &lt;= 25, "Young Adult", F8353 &lt;= 35, "Millennials", F8353 &lt;= 50, "Gen-X", F8353 &gt; 50, "Seniors")</f>
        <v>Young Adult</v>
      </c>
      <c r="H8353" s="2">
        <v>1</v>
      </c>
      <c r="I8353" s="2" t="b">
        <f t="shared" si="260"/>
        <v>0</v>
      </c>
      <c r="J8353" s="2" t="b">
        <f t="shared" si="261"/>
        <v>0</v>
      </c>
    </row>
    <row r="8354" spans="1:10" x14ac:dyDescent="0.35">
      <c r="A8354" s="4">
        <v>233</v>
      </c>
      <c r="B8354" s="3" t="s">
        <v>79</v>
      </c>
      <c r="C8354" s="16">
        <v>45634</v>
      </c>
      <c r="D8354" s="1" t="s">
        <v>1</v>
      </c>
      <c r="E8354" s="1" t="s">
        <v>0</v>
      </c>
      <c r="G8354" s="2" t="str" cm="1">
        <f t="array" ref="G8354">_xlfn.IFS( F8354 = "", "Unknown", F8354 &lt;= 25, "Young Adult", F8354 &lt;= 35, "Millennials", F8354 &lt;= 50, "Gen-X", F8354 &gt; 50, "Seniors")</f>
        <v>Unknown</v>
      </c>
      <c r="H8354" s="2">
        <v>73</v>
      </c>
      <c r="I8354" s="2" t="b">
        <f t="shared" si="260"/>
        <v>1</v>
      </c>
      <c r="J8354" s="2" t="b">
        <f t="shared" si="261"/>
        <v>0</v>
      </c>
    </row>
    <row r="8355" spans="1:10" x14ac:dyDescent="0.35">
      <c r="A8355" s="4">
        <v>233</v>
      </c>
      <c r="B8355" s="3" t="s">
        <v>149</v>
      </c>
      <c r="C8355" s="16">
        <v>45566</v>
      </c>
      <c r="D8355" s="1" t="s">
        <v>1</v>
      </c>
      <c r="E8355" s="1" t="s">
        <v>0</v>
      </c>
      <c r="G8355" s="2" t="str" cm="1">
        <f t="array" ref="G8355">_xlfn.IFS( F8355 = "", "Unknown", F8355 &lt;= 25, "Young Adult", F8355 &lt;= 35, "Millennials", F8355 &lt;= 50, "Gen-X", F8355 &gt; 50, "Seniors")</f>
        <v>Unknown</v>
      </c>
      <c r="H8355" s="2">
        <v>4</v>
      </c>
      <c r="I8355" s="2" t="b">
        <f t="shared" si="260"/>
        <v>0</v>
      </c>
      <c r="J8355" s="2" t="b">
        <f t="shared" si="261"/>
        <v>0</v>
      </c>
    </row>
    <row r="8356" spans="1:10" x14ac:dyDescent="0.35">
      <c r="A8356" s="4">
        <v>233</v>
      </c>
      <c r="B8356" s="3" t="s">
        <v>149</v>
      </c>
      <c r="C8356" s="16">
        <v>45566</v>
      </c>
      <c r="D8356" s="1" t="s">
        <v>1</v>
      </c>
      <c r="E8356" s="1" t="s">
        <v>4</v>
      </c>
      <c r="F8356" s="2">
        <v>35</v>
      </c>
      <c r="G8356" s="2" t="str" cm="1">
        <f t="array" ref="G8356">_xlfn.IFS( F8356 = "", "Unknown", F8356 &lt;= 25, "Young Adult", F8356 &lt;= 35, "Millennials", F8356 &lt;= 50, "Gen-X", F8356 &gt; 50, "Seniors")</f>
        <v>Millennials</v>
      </c>
      <c r="H8356" s="2">
        <v>5</v>
      </c>
      <c r="I8356" s="2" t="b">
        <f t="shared" si="260"/>
        <v>0</v>
      </c>
      <c r="J8356" s="2" t="b">
        <f t="shared" si="261"/>
        <v>0</v>
      </c>
    </row>
    <row r="8357" spans="1:10" x14ac:dyDescent="0.35">
      <c r="A8357" s="4">
        <v>233</v>
      </c>
      <c r="B8357" s="3" t="s">
        <v>149</v>
      </c>
      <c r="C8357" s="16">
        <v>45566</v>
      </c>
      <c r="D8357" s="1" t="s">
        <v>1</v>
      </c>
      <c r="E8357" s="1" t="s">
        <v>0</v>
      </c>
      <c r="G8357" s="2" t="str" cm="1">
        <f t="array" ref="G8357">_xlfn.IFS( F8357 = "", "Unknown", F8357 &lt;= 25, "Young Adult", F8357 &lt;= 35, "Millennials", F8357 &lt;= 50, "Gen-X", F8357 &gt; 50, "Seniors")</f>
        <v>Unknown</v>
      </c>
      <c r="H8357" s="2">
        <v>141</v>
      </c>
      <c r="I8357" s="2" t="b">
        <f t="shared" si="260"/>
        <v>1</v>
      </c>
      <c r="J8357" s="2" t="b">
        <f t="shared" si="261"/>
        <v>0</v>
      </c>
    </row>
    <row r="8358" spans="1:10" x14ac:dyDescent="0.35">
      <c r="A8358" s="4">
        <v>233</v>
      </c>
      <c r="B8358" s="3" t="s">
        <v>149</v>
      </c>
      <c r="C8358" s="16">
        <v>45566</v>
      </c>
      <c r="D8358" s="1" t="s">
        <v>1</v>
      </c>
      <c r="E8358" s="1" t="s">
        <v>3</v>
      </c>
      <c r="F8358" s="2">
        <v>31</v>
      </c>
      <c r="G8358" s="2" t="str" cm="1">
        <f t="array" ref="G8358">_xlfn.IFS( F8358 = "", "Unknown", F8358 &lt;= 25, "Young Adult", F8358 &lt;= 35, "Millennials", F8358 &lt;= 50, "Gen-X", F8358 &gt; 50, "Seniors")</f>
        <v>Millennials</v>
      </c>
      <c r="H8358" s="2">
        <v>132</v>
      </c>
      <c r="I8358" s="2" t="b">
        <f t="shared" si="260"/>
        <v>1</v>
      </c>
      <c r="J8358" s="2" t="b">
        <f t="shared" si="261"/>
        <v>0</v>
      </c>
    </row>
    <row r="8359" spans="1:10" x14ac:dyDescent="0.35">
      <c r="A8359" s="4">
        <v>233</v>
      </c>
      <c r="B8359" s="3" t="s">
        <v>149</v>
      </c>
      <c r="C8359" s="16">
        <v>45566</v>
      </c>
      <c r="D8359" s="1" t="s">
        <v>1</v>
      </c>
      <c r="E8359" s="1" t="s">
        <v>3</v>
      </c>
      <c r="F8359" s="2">
        <v>28</v>
      </c>
      <c r="G8359" s="2" t="str" cm="1">
        <f t="array" ref="G8359">_xlfn.IFS( F8359 = "", "Unknown", F8359 &lt;= 25, "Young Adult", F8359 &lt;= 35, "Millennials", F8359 &lt;= 50, "Gen-X", F8359 &gt; 50, "Seniors")</f>
        <v>Millennials</v>
      </c>
      <c r="H8359" s="2">
        <v>22</v>
      </c>
      <c r="I8359" s="2" t="b">
        <f t="shared" si="260"/>
        <v>0</v>
      </c>
      <c r="J8359" s="2" t="b">
        <f t="shared" si="261"/>
        <v>0</v>
      </c>
    </row>
    <row r="8360" spans="1:10" x14ac:dyDescent="0.35">
      <c r="A8360" s="4">
        <v>233</v>
      </c>
      <c r="B8360" s="3" t="s">
        <v>149</v>
      </c>
      <c r="C8360" s="16">
        <v>45566</v>
      </c>
      <c r="D8360" s="1" t="s">
        <v>1</v>
      </c>
      <c r="E8360" s="1" t="s">
        <v>0</v>
      </c>
      <c r="G8360" s="2" t="str" cm="1">
        <f t="array" ref="G8360">_xlfn.IFS( F8360 = "", "Unknown", F8360 &lt;= 25, "Young Adult", F8360 &lt;= 35, "Millennials", F8360 &lt;= 50, "Gen-X", F8360 &gt; 50, "Seniors")</f>
        <v>Unknown</v>
      </c>
      <c r="H8360" s="2">
        <v>76</v>
      </c>
      <c r="I8360" s="2" t="b">
        <f t="shared" si="260"/>
        <v>1</v>
      </c>
      <c r="J8360" s="2" t="b">
        <f t="shared" si="261"/>
        <v>0</v>
      </c>
    </row>
    <row r="8361" spans="1:10" x14ac:dyDescent="0.35">
      <c r="A8361" s="4">
        <v>233</v>
      </c>
      <c r="B8361" s="3" t="s">
        <v>149</v>
      </c>
      <c r="C8361" s="16">
        <v>45566</v>
      </c>
      <c r="D8361" s="1" t="s">
        <v>1</v>
      </c>
      <c r="E8361" s="1" t="s">
        <v>0</v>
      </c>
      <c r="G8361" s="2" t="str" cm="1">
        <f t="array" ref="G8361">_xlfn.IFS( F8361 = "", "Unknown", F8361 &lt;= 25, "Young Adult", F8361 &lt;= 35, "Millennials", F8361 &lt;= 50, "Gen-X", F8361 &gt; 50, "Seniors")</f>
        <v>Unknown</v>
      </c>
      <c r="H8361" s="2">
        <v>141</v>
      </c>
      <c r="I8361" s="2" t="b">
        <f t="shared" si="260"/>
        <v>1</v>
      </c>
      <c r="J8361" s="2" t="b">
        <f t="shared" si="261"/>
        <v>0</v>
      </c>
    </row>
    <row r="8362" spans="1:10" x14ac:dyDescent="0.35">
      <c r="A8362" s="4">
        <v>233</v>
      </c>
      <c r="B8362" s="3" t="s">
        <v>149</v>
      </c>
      <c r="C8362" s="16">
        <v>45566</v>
      </c>
      <c r="D8362" s="1" t="s">
        <v>1</v>
      </c>
      <c r="E8362" s="1" t="s">
        <v>3</v>
      </c>
      <c r="F8362" s="2">
        <v>18</v>
      </c>
      <c r="G8362" s="2" t="str" cm="1">
        <f t="array" ref="G8362">_xlfn.IFS( F8362 = "", "Unknown", F8362 &lt;= 25, "Young Adult", F8362 &lt;= 35, "Millennials", F8362 &lt;= 50, "Gen-X", F8362 &gt; 50, "Seniors")</f>
        <v>Young Adult</v>
      </c>
      <c r="H8362" s="2">
        <v>141</v>
      </c>
      <c r="I8362" s="2" t="b">
        <f t="shared" si="260"/>
        <v>1</v>
      </c>
      <c r="J8362" s="2" t="b">
        <f t="shared" si="261"/>
        <v>0</v>
      </c>
    </row>
    <row r="8363" spans="1:10" x14ac:dyDescent="0.35">
      <c r="A8363" s="4">
        <v>233</v>
      </c>
      <c r="B8363" s="3" t="s">
        <v>149</v>
      </c>
      <c r="C8363" s="16">
        <v>45566</v>
      </c>
      <c r="D8363" s="1" t="s">
        <v>1</v>
      </c>
      <c r="E8363" s="1" t="s">
        <v>0</v>
      </c>
      <c r="F8363" s="2">
        <v>46</v>
      </c>
      <c r="G8363" s="2" t="str" cm="1">
        <f t="array" ref="G8363">_xlfn.IFS( F8363 = "", "Unknown", F8363 &lt;= 25, "Young Adult", F8363 &lt;= 35, "Millennials", F8363 &lt;= 50, "Gen-X", F8363 &gt; 50, "Seniors")</f>
        <v>Gen-X</v>
      </c>
      <c r="H8363" s="2">
        <v>7</v>
      </c>
      <c r="I8363" s="2" t="b">
        <f t="shared" si="260"/>
        <v>0</v>
      </c>
      <c r="J8363" s="2" t="b">
        <f t="shared" si="261"/>
        <v>0</v>
      </c>
    </row>
    <row r="8364" spans="1:10" x14ac:dyDescent="0.35">
      <c r="A8364" s="4">
        <v>233</v>
      </c>
      <c r="B8364" s="3" t="s">
        <v>149</v>
      </c>
      <c r="C8364" s="16">
        <v>45566</v>
      </c>
      <c r="D8364" s="1" t="s">
        <v>1</v>
      </c>
      <c r="E8364" s="1" t="s">
        <v>0</v>
      </c>
      <c r="F8364" s="2">
        <v>46</v>
      </c>
      <c r="G8364" s="2" t="str" cm="1">
        <f t="array" ref="G8364">_xlfn.IFS( F8364 = "", "Unknown", F8364 &lt;= 25, "Young Adult", F8364 &lt;= 35, "Millennials", F8364 &lt;= 50, "Gen-X", F8364 &gt; 50, "Seniors")</f>
        <v>Gen-X</v>
      </c>
      <c r="H8364" s="2">
        <v>7</v>
      </c>
      <c r="I8364" s="2" t="b">
        <f t="shared" si="260"/>
        <v>0</v>
      </c>
      <c r="J8364" s="2" t="b">
        <f t="shared" si="261"/>
        <v>0</v>
      </c>
    </row>
    <row r="8365" spans="1:10" x14ac:dyDescent="0.35">
      <c r="A8365" s="4">
        <v>233</v>
      </c>
      <c r="B8365" s="3" t="s">
        <v>149</v>
      </c>
      <c r="C8365" s="16">
        <v>45566</v>
      </c>
      <c r="D8365" s="1" t="s">
        <v>1</v>
      </c>
      <c r="E8365" s="1" t="s">
        <v>0</v>
      </c>
      <c r="G8365" s="2" t="str" cm="1">
        <f t="array" ref="G8365">_xlfn.IFS( F8365 = "", "Unknown", F8365 &lt;= 25, "Young Adult", F8365 &lt;= 35, "Millennials", F8365 &lt;= 50, "Gen-X", F8365 &gt; 50, "Seniors")</f>
        <v>Unknown</v>
      </c>
      <c r="H8365" s="2">
        <v>138</v>
      </c>
      <c r="I8365" s="2" t="b">
        <f t="shared" si="260"/>
        <v>1</v>
      </c>
      <c r="J8365" s="2" t="b">
        <f t="shared" si="261"/>
        <v>0</v>
      </c>
    </row>
    <row r="8366" spans="1:10" x14ac:dyDescent="0.35">
      <c r="A8366" s="4">
        <v>233</v>
      </c>
      <c r="B8366" s="3" t="s">
        <v>149</v>
      </c>
      <c r="C8366" s="16">
        <v>45566</v>
      </c>
      <c r="D8366" s="1" t="s">
        <v>1</v>
      </c>
      <c r="E8366" s="1" t="s">
        <v>0</v>
      </c>
      <c r="G8366" s="2" t="str" cm="1">
        <f t="array" ref="G8366">_xlfn.IFS( F8366 = "", "Unknown", F8366 &lt;= 25, "Young Adult", F8366 &lt;= 35, "Millennials", F8366 &lt;= 50, "Gen-X", F8366 &gt; 50, "Seniors")</f>
        <v>Unknown</v>
      </c>
      <c r="H8366" s="2">
        <v>79</v>
      </c>
      <c r="I8366" s="2" t="b">
        <f t="shared" si="260"/>
        <v>1</v>
      </c>
      <c r="J8366" s="2" t="b">
        <f t="shared" si="261"/>
        <v>0</v>
      </c>
    </row>
    <row r="8367" spans="1:10" x14ac:dyDescent="0.35">
      <c r="A8367" s="4">
        <v>233</v>
      </c>
      <c r="B8367" s="3" t="s">
        <v>149</v>
      </c>
      <c r="C8367" s="16">
        <v>45566</v>
      </c>
      <c r="D8367" s="1" t="s">
        <v>5</v>
      </c>
      <c r="E8367" s="1" t="s">
        <v>0</v>
      </c>
      <c r="G8367" s="2" t="str" cm="1">
        <f t="array" ref="G8367">_xlfn.IFS( F8367 = "", "Unknown", F8367 &lt;= 25, "Young Adult", F8367 &lt;= 35, "Millennials", F8367 &lt;= 50, "Gen-X", F8367 &gt; 50, "Seniors")</f>
        <v>Unknown</v>
      </c>
      <c r="I8367" s="2" t="b">
        <f t="shared" si="260"/>
        <v>0</v>
      </c>
      <c r="J8367" s="2" t="b">
        <f t="shared" si="261"/>
        <v>0</v>
      </c>
    </row>
    <row r="8368" spans="1:10" x14ac:dyDescent="0.35">
      <c r="A8368" s="4">
        <v>233</v>
      </c>
      <c r="B8368" s="3" t="s">
        <v>149</v>
      </c>
      <c r="C8368" s="16">
        <v>45566</v>
      </c>
      <c r="D8368" s="1" t="s">
        <v>1</v>
      </c>
      <c r="E8368" s="1" t="s">
        <v>0</v>
      </c>
      <c r="G8368" s="2" t="str" cm="1">
        <f t="array" ref="G8368">_xlfn.IFS( F8368 = "", "Unknown", F8368 &lt;= 25, "Young Adult", F8368 &lt;= 35, "Millennials", F8368 &lt;= 50, "Gen-X", F8368 &gt; 50, "Seniors")</f>
        <v>Unknown</v>
      </c>
      <c r="H8368" s="2">
        <v>141</v>
      </c>
      <c r="I8368" s="2" t="b">
        <f t="shared" si="260"/>
        <v>1</v>
      </c>
      <c r="J8368" s="2" t="b">
        <f t="shared" si="261"/>
        <v>0</v>
      </c>
    </row>
    <row r="8369" spans="1:10" x14ac:dyDescent="0.35">
      <c r="A8369" s="4">
        <v>233</v>
      </c>
      <c r="B8369" s="3" t="s">
        <v>149</v>
      </c>
      <c r="C8369" s="16">
        <v>45566</v>
      </c>
      <c r="D8369" s="1" t="s">
        <v>1</v>
      </c>
      <c r="E8369" s="1" t="s">
        <v>0</v>
      </c>
      <c r="G8369" s="2" t="str" cm="1">
        <f t="array" ref="G8369">_xlfn.IFS( F8369 = "", "Unknown", F8369 &lt;= 25, "Young Adult", F8369 &lt;= 35, "Millennials", F8369 &lt;= 50, "Gen-X", F8369 &gt; 50, "Seniors")</f>
        <v>Unknown</v>
      </c>
      <c r="H8369" s="2">
        <v>84</v>
      </c>
      <c r="I8369" s="2" t="b">
        <f t="shared" si="260"/>
        <v>1</v>
      </c>
      <c r="J8369" s="2" t="b">
        <f t="shared" si="261"/>
        <v>0</v>
      </c>
    </row>
    <row r="8370" spans="1:10" x14ac:dyDescent="0.35">
      <c r="A8370" s="4">
        <v>233</v>
      </c>
      <c r="B8370" s="3" t="s">
        <v>149</v>
      </c>
      <c r="C8370" s="16">
        <v>45566</v>
      </c>
      <c r="D8370" s="1" t="s">
        <v>1</v>
      </c>
      <c r="E8370" s="1" t="s">
        <v>0</v>
      </c>
      <c r="G8370" s="2" t="str" cm="1">
        <f t="array" ref="G8370">_xlfn.IFS( F8370 = "", "Unknown", F8370 &lt;= 25, "Young Adult", F8370 &lt;= 35, "Millennials", F8370 &lt;= 50, "Gen-X", F8370 &gt; 50, "Seniors")</f>
        <v>Unknown</v>
      </c>
      <c r="H8370" s="2">
        <v>141</v>
      </c>
      <c r="I8370" s="2" t="b">
        <f t="shared" si="260"/>
        <v>1</v>
      </c>
      <c r="J8370" s="2" t="b">
        <f t="shared" si="261"/>
        <v>0</v>
      </c>
    </row>
    <row r="8371" spans="1:10" x14ac:dyDescent="0.35">
      <c r="A8371" s="4">
        <v>233</v>
      </c>
      <c r="B8371" s="3" t="s">
        <v>149</v>
      </c>
      <c r="C8371" s="16">
        <v>45566</v>
      </c>
      <c r="D8371" s="1" t="s">
        <v>1</v>
      </c>
      <c r="E8371" s="1" t="s">
        <v>0</v>
      </c>
      <c r="G8371" s="2" t="str" cm="1">
        <f t="array" ref="G8371">_xlfn.IFS( F8371 = "", "Unknown", F8371 &lt;= 25, "Young Adult", F8371 &lt;= 35, "Millennials", F8371 &lt;= 50, "Gen-X", F8371 &gt; 50, "Seniors")</f>
        <v>Unknown</v>
      </c>
      <c r="H8371" s="2">
        <v>91</v>
      </c>
      <c r="I8371" s="2" t="b">
        <f t="shared" si="260"/>
        <v>1</v>
      </c>
      <c r="J8371" s="2" t="b">
        <f t="shared" si="261"/>
        <v>0</v>
      </c>
    </row>
    <row r="8372" spans="1:10" x14ac:dyDescent="0.35">
      <c r="A8372" s="4">
        <v>233</v>
      </c>
      <c r="B8372" s="3" t="s">
        <v>149</v>
      </c>
      <c r="C8372" s="16">
        <v>45566</v>
      </c>
      <c r="D8372" s="1" t="s">
        <v>1</v>
      </c>
      <c r="E8372" s="1" t="s">
        <v>0</v>
      </c>
      <c r="G8372" s="2" t="str" cm="1">
        <f t="array" ref="G8372">_xlfn.IFS( F8372 = "", "Unknown", F8372 &lt;= 25, "Young Adult", F8372 &lt;= 35, "Millennials", F8372 &lt;= 50, "Gen-X", F8372 &gt; 50, "Seniors")</f>
        <v>Unknown</v>
      </c>
      <c r="H8372" s="2">
        <v>141</v>
      </c>
      <c r="I8372" s="2" t="b">
        <f t="shared" si="260"/>
        <v>1</v>
      </c>
      <c r="J8372" s="2" t="b">
        <f t="shared" si="261"/>
        <v>0</v>
      </c>
    </row>
    <row r="8373" spans="1:10" x14ac:dyDescent="0.35">
      <c r="A8373" s="4">
        <v>233</v>
      </c>
      <c r="B8373" s="3" t="s">
        <v>149</v>
      </c>
      <c r="C8373" s="16">
        <v>45566</v>
      </c>
      <c r="D8373" s="1" t="s">
        <v>1</v>
      </c>
      <c r="E8373" s="1" t="s">
        <v>3</v>
      </c>
      <c r="F8373" s="2">
        <v>19</v>
      </c>
      <c r="G8373" s="2" t="str" cm="1">
        <f t="array" ref="G8373">_xlfn.IFS( F8373 = "", "Unknown", F8373 &lt;= 25, "Young Adult", F8373 &lt;= 35, "Millennials", F8373 &lt;= 50, "Gen-X", F8373 &gt; 50, "Seniors")</f>
        <v>Young Adult</v>
      </c>
      <c r="H8373" s="2">
        <v>141</v>
      </c>
      <c r="I8373" s="2" t="b">
        <f t="shared" si="260"/>
        <v>1</v>
      </c>
      <c r="J8373" s="2" t="b">
        <f t="shared" si="261"/>
        <v>0</v>
      </c>
    </row>
    <row r="8374" spans="1:10" x14ac:dyDescent="0.35">
      <c r="A8374" s="4">
        <v>233</v>
      </c>
      <c r="B8374" s="3" t="s">
        <v>149</v>
      </c>
      <c r="C8374" s="16">
        <v>45566</v>
      </c>
      <c r="D8374" s="1" t="s">
        <v>1</v>
      </c>
      <c r="E8374" s="1" t="s">
        <v>0</v>
      </c>
      <c r="G8374" s="2" t="str" cm="1">
        <f t="array" ref="G8374">_xlfn.IFS( F8374 = "", "Unknown", F8374 &lt;= 25, "Young Adult", F8374 &lt;= 35, "Millennials", F8374 &lt;= 50, "Gen-X", F8374 &gt; 50, "Seniors")</f>
        <v>Unknown</v>
      </c>
      <c r="H8374" s="2">
        <v>138</v>
      </c>
      <c r="I8374" s="2" t="b">
        <f t="shared" si="260"/>
        <v>1</v>
      </c>
      <c r="J8374" s="2" t="b">
        <f t="shared" si="261"/>
        <v>0</v>
      </c>
    </row>
    <row r="8375" spans="1:10" x14ac:dyDescent="0.35">
      <c r="A8375" s="4">
        <v>233</v>
      </c>
      <c r="B8375" s="3" t="s">
        <v>149</v>
      </c>
      <c r="C8375" s="16">
        <v>45566</v>
      </c>
      <c r="D8375" s="1" t="s">
        <v>1</v>
      </c>
      <c r="E8375" s="1" t="s">
        <v>0</v>
      </c>
      <c r="G8375" s="2" t="str" cm="1">
        <f t="array" ref="G8375">_xlfn.IFS( F8375 = "", "Unknown", F8375 &lt;= 25, "Young Adult", F8375 &lt;= 35, "Millennials", F8375 &lt;= 50, "Gen-X", F8375 &gt; 50, "Seniors")</f>
        <v>Unknown</v>
      </c>
      <c r="H8375" s="2">
        <v>112</v>
      </c>
      <c r="I8375" s="2" t="b">
        <f t="shared" si="260"/>
        <v>1</v>
      </c>
      <c r="J8375" s="2" t="b">
        <f t="shared" si="261"/>
        <v>0</v>
      </c>
    </row>
    <row r="8376" spans="1:10" x14ac:dyDescent="0.35">
      <c r="A8376" s="4">
        <v>233</v>
      </c>
      <c r="B8376" s="3" t="s">
        <v>149</v>
      </c>
      <c r="C8376" s="16">
        <v>45566</v>
      </c>
      <c r="D8376" s="1" t="s">
        <v>1</v>
      </c>
      <c r="E8376" s="1" t="s">
        <v>0</v>
      </c>
      <c r="G8376" s="2" t="str" cm="1">
        <f t="array" ref="G8376">_xlfn.IFS( F8376 = "", "Unknown", F8376 &lt;= 25, "Young Adult", F8376 &lt;= 35, "Millennials", F8376 &lt;= 50, "Gen-X", F8376 &gt; 50, "Seniors")</f>
        <v>Unknown</v>
      </c>
      <c r="H8376" s="2">
        <v>137</v>
      </c>
      <c r="I8376" s="2" t="b">
        <f t="shared" si="260"/>
        <v>1</v>
      </c>
      <c r="J8376" s="2" t="b">
        <f t="shared" si="261"/>
        <v>0</v>
      </c>
    </row>
    <row r="8377" spans="1:10" x14ac:dyDescent="0.35">
      <c r="A8377" s="4">
        <v>233</v>
      </c>
      <c r="B8377" s="3" t="s">
        <v>149</v>
      </c>
      <c r="C8377" s="16">
        <v>45566</v>
      </c>
      <c r="D8377" s="1" t="s">
        <v>1</v>
      </c>
      <c r="E8377" s="1" t="s">
        <v>3</v>
      </c>
      <c r="F8377" s="2">
        <v>28</v>
      </c>
      <c r="G8377" s="2" t="str" cm="1">
        <f t="array" ref="G8377">_xlfn.IFS( F8377 = "", "Unknown", F8377 &lt;= 25, "Young Adult", F8377 &lt;= 35, "Millennials", F8377 &lt;= 50, "Gen-X", F8377 &gt; 50, "Seniors")</f>
        <v>Millennials</v>
      </c>
      <c r="H8377" s="2">
        <v>141</v>
      </c>
      <c r="I8377" s="2" t="b">
        <f t="shared" si="260"/>
        <v>1</v>
      </c>
      <c r="J8377" s="2" t="b">
        <f t="shared" si="261"/>
        <v>0</v>
      </c>
    </row>
    <row r="8378" spans="1:10" x14ac:dyDescent="0.35">
      <c r="A8378" s="4">
        <v>233</v>
      </c>
      <c r="B8378" s="3" t="s">
        <v>149</v>
      </c>
      <c r="C8378" s="16">
        <v>45566</v>
      </c>
      <c r="D8378" s="1" t="s">
        <v>1</v>
      </c>
      <c r="E8378" s="1" t="s">
        <v>0</v>
      </c>
      <c r="G8378" s="2" t="str" cm="1">
        <f t="array" ref="G8378">_xlfn.IFS( F8378 = "", "Unknown", F8378 &lt;= 25, "Young Adult", F8378 &lt;= 35, "Millennials", F8378 &lt;= 50, "Gen-X", F8378 &gt; 50, "Seniors")</f>
        <v>Unknown</v>
      </c>
      <c r="H8378" s="2">
        <v>141</v>
      </c>
      <c r="I8378" s="2" t="b">
        <f t="shared" si="260"/>
        <v>1</v>
      </c>
      <c r="J8378" s="2" t="b">
        <f t="shared" si="261"/>
        <v>0</v>
      </c>
    </row>
    <row r="8379" spans="1:10" x14ac:dyDescent="0.35">
      <c r="A8379" s="4">
        <v>233</v>
      </c>
      <c r="B8379" s="3" t="s">
        <v>148</v>
      </c>
      <c r="C8379" s="16">
        <v>45567</v>
      </c>
      <c r="D8379" s="1" t="s">
        <v>1</v>
      </c>
      <c r="E8379" s="1" t="s">
        <v>3</v>
      </c>
      <c r="F8379" s="2">
        <v>27</v>
      </c>
      <c r="G8379" s="2" t="str" cm="1">
        <f t="array" ref="G8379">_xlfn.IFS( F8379 = "", "Unknown", F8379 &lt;= 25, "Young Adult", F8379 &lt;= 35, "Millennials", F8379 &lt;= 50, "Gen-X", F8379 &gt; 50, "Seniors")</f>
        <v>Millennials</v>
      </c>
      <c r="H8379" s="2">
        <v>40</v>
      </c>
      <c r="I8379" s="2" t="b">
        <f t="shared" si="260"/>
        <v>1</v>
      </c>
      <c r="J8379" s="2" t="b">
        <f t="shared" si="261"/>
        <v>0</v>
      </c>
    </row>
    <row r="8380" spans="1:10" x14ac:dyDescent="0.35">
      <c r="A8380" s="4">
        <v>233</v>
      </c>
      <c r="B8380" s="3" t="s">
        <v>148</v>
      </c>
      <c r="C8380" s="16">
        <v>45567</v>
      </c>
      <c r="D8380" s="1" t="s">
        <v>1</v>
      </c>
      <c r="E8380" s="1" t="s">
        <v>0</v>
      </c>
      <c r="G8380" s="2" t="str" cm="1">
        <f t="array" ref="G8380">_xlfn.IFS( F8380 = "", "Unknown", F8380 &lt;= 25, "Young Adult", F8380 &lt;= 35, "Millennials", F8380 &lt;= 50, "Gen-X", F8380 &gt; 50, "Seniors")</f>
        <v>Unknown</v>
      </c>
      <c r="H8380" s="2">
        <v>140</v>
      </c>
      <c r="I8380" s="2" t="b">
        <f t="shared" si="260"/>
        <v>1</v>
      </c>
      <c r="J8380" s="2" t="b">
        <f t="shared" si="261"/>
        <v>0</v>
      </c>
    </row>
    <row r="8381" spans="1:10" x14ac:dyDescent="0.35">
      <c r="A8381" s="4">
        <v>233</v>
      </c>
      <c r="B8381" s="3" t="s">
        <v>148</v>
      </c>
      <c r="C8381" s="16">
        <v>45567</v>
      </c>
      <c r="D8381" s="1" t="s">
        <v>1</v>
      </c>
      <c r="E8381" s="1" t="s">
        <v>3</v>
      </c>
      <c r="F8381" s="2">
        <v>75</v>
      </c>
      <c r="G8381" s="2" t="str" cm="1">
        <f t="array" ref="G8381">_xlfn.IFS( F8381 = "", "Unknown", F8381 &lt;= 25, "Young Adult", F8381 &lt;= 35, "Millennials", F8381 &lt;= 50, "Gen-X", F8381 &gt; 50, "Seniors")</f>
        <v>Seniors</v>
      </c>
      <c r="H8381" s="2">
        <v>84</v>
      </c>
      <c r="I8381" s="2" t="b">
        <f t="shared" si="260"/>
        <v>1</v>
      </c>
      <c r="J8381" s="2" t="b">
        <f t="shared" si="261"/>
        <v>0</v>
      </c>
    </row>
    <row r="8382" spans="1:10" x14ac:dyDescent="0.35">
      <c r="A8382" s="4">
        <v>233</v>
      </c>
      <c r="B8382" s="3" t="s">
        <v>148</v>
      </c>
      <c r="C8382" s="16">
        <v>45567</v>
      </c>
      <c r="D8382" s="1" t="s">
        <v>5</v>
      </c>
      <c r="E8382" s="1" t="s">
        <v>0</v>
      </c>
      <c r="G8382" s="2" t="str" cm="1">
        <f t="array" ref="G8382">_xlfn.IFS( F8382 = "", "Unknown", F8382 &lt;= 25, "Young Adult", F8382 &lt;= 35, "Millennials", F8382 &lt;= 50, "Gen-X", F8382 &gt; 50, "Seniors")</f>
        <v>Unknown</v>
      </c>
      <c r="I8382" s="2" t="b">
        <f t="shared" si="260"/>
        <v>0</v>
      </c>
      <c r="J8382" s="2" t="b">
        <f t="shared" si="261"/>
        <v>0</v>
      </c>
    </row>
    <row r="8383" spans="1:10" x14ac:dyDescent="0.35">
      <c r="A8383" s="4">
        <v>233</v>
      </c>
      <c r="B8383" s="3" t="s">
        <v>149</v>
      </c>
      <c r="C8383" s="16">
        <v>45566</v>
      </c>
      <c r="D8383" s="1" t="s">
        <v>1</v>
      </c>
      <c r="E8383" s="1" t="s">
        <v>3</v>
      </c>
      <c r="F8383" s="2">
        <v>20</v>
      </c>
      <c r="G8383" s="2" t="str" cm="1">
        <f t="array" ref="G8383">_xlfn.IFS( F8383 = "", "Unknown", F8383 &lt;= 25, "Young Adult", F8383 &lt;= 35, "Millennials", F8383 &lt;= 50, "Gen-X", F8383 &gt; 50, "Seniors")</f>
        <v>Young Adult</v>
      </c>
      <c r="H8383" s="2">
        <v>141</v>
      </c>
      <c r="I8383" s="2" t="b">
        <f t="shared" si="260"/>
        <v>1</v>
      </c>
      <c r="J8383" s="2" t="b">
        <f t="shared" si="261"/>
        <v>0</v>
      </c>
    </row>
    <row r="8384" spans="1:10" x14ac:dyDescent="0.35">
      <c r="A8384" s="4">
        <v>233</v>
      </c>
      <c r="B8384" s="3" t="s">
        <v>149</v>
      </c>
      <c r="C8384" s="16">
        <v>45566</v>
      </c>
      <c r="D8384" s="1" t="s">
        <v>1</v>
      </c>
      <c r="E8384" s="1" t="s">
        <v>0</v>
      </c>
      <c r="G8384" s="2" t="str" cm="1">
        <f t="array" ref="G8384">_xlfn.IFS( F8384 = "", "Unknown", F8384 &lt;= 25, "Young Adult", F8384 &lt;= 35, "Millennials", F8384 &lt;= 50, "Gen-X", F8384 &gt; 50, "Seniors")</f>
        <v>Unknown</v>
      </c>
      <c r="H8384" s="2">
        <v>141</v>
      </c>
      <c r="I8384" s="2" t="b">
        <f t="shared" si="260"/>
        <v>1</v>
      </c>
      <c r="J8384" s="2" t="b">
        <f t="shared" si="261"/>
        <v>0</v>
      </c>
    </row>
    <row r="8385" spans="1:10" x14ac:dyDescent="0.35">
      <c r="A8385" s="4">
        <v>233</v>
      </c>
      <c r="B8385" s="3" t="s">
        <v>148</v>
      </c>
      <c r="C8385" s="16">
        <v>45567</v>
      </c>
      <c r="D8385" s="1" t="s">
        <v>1</v>
      </c>
      <c r="E8385" s="1" t="s">
        <v>3</v>
      </c>
      <c r="F8385" s="2">
        <v>28</v>
      </c>
      <c r="G8385" s="2" t="str" cm="1">
        <f t="array" ref="G8385">_xlfn.IFS( F8385 = "", "Unknown", F8385 &lt;= 25, "Young Adult", F8385 &lt;= 35, "Millennials", F8385 &lt;= 50, "Gen-X", F8385 &gt; 50, "Seniors")</f>
        <v>Millennials</v>
      </c>
      <c r="H8385" s="2">
        <v>140</v>
      </c>
      <c r="I8385" s="2" t="b">
        <f t="shared" si="260"/>
        <v>1</v>
      </c>
      <c r="J8385" s="2" t="b">
        <f t="shared" si="261"/>
        <v>0</v>
      </c>
    </row>
    <row r="8386" spans="1:10" x14ac:dyDescent="0.35">
      <c r="A8386" s="4">
        <v>233</v>
      </c>
      <c r="B8386" s="3" t="s">
        <v>148</v>
      </c>
      <c r="C8386" s="16">
        <v>45567</v>
      </c>
      <c r="D8386" s="1" t="s">
        <v>1</v>
      </c>
      <c r="E8386" s="1" t="s">
        <v>3</v>
      </c>
      <c r="F8386" s="2">
        <v>29</v>
      </c>
      <c r="G8386" s="2" t="str" cm="1">
        <f t="array" ref="G8386">_xlfn.IFS( F8386 = "", "Unknown", F8386 &lt;= 25, "Young Adult", F8386 &lt;= 35, "Millennials", F8386 &lt;= 50, "Gen-X", F8386 &gt; 50, "Seniors")</f>
        <v>Millennials</v>
      </c>
      <c r="H8386" s="2">
        <v>12</v>
      </c>
      <c r="I8386" s="2" t="b">
        <f t="shared" ref="I8386:I8449" si="262">AND(D8386="ACTIVE", H8386 &gt;30)</f>
        <v>0</v>
      </c>
      <c r="J8386" s="2" t="b">
        <f t="shared" ref="J8386:J8449" si="263">AND(D8386="ACTIVE", H8386 &gt;180)</f>
        <v>0</v>
      </c>
    </row>
    <row r="8387" spans="1:10" x14ac:dyDescent="0.35">
      <c r="A8387" s="4">
        <v>233</v>
      </c>
      <c r="B8387" s="3" t="s">
        <v>148</v>
      </c>
      <c r="C8387" s="16">
        <v>45567</v>
      </c>
      <c r="D8387" s="1" t="s">
        <v>1</v>
      </c>
      <c r="E8387" s="1" t="s">
        <v>3</v>
      </c>
      <c r="F8387" s="2">
        <v>31</v>
      </c>
      <c r="G8387" s="2" t="str" cm="1">
        <f t="array" ref="G8387">_xlfn.IFS( F8387 = "", "Unknown", F8387 &lt;= 25, "Young Adult", F8387 &lt;= 35, "Millennials", F8387 &lt;= 50, "Gen-X", F8387 &gt; 50, "Seniors")</f>
        <v>Millennials</v>
      </c>
      <c r="H8387" s="2">
        <v>138</v>
      </c>
      <c r="I8387" s="2" t="b">
        <f t="shared" si="262"/>
        <v>1</v>
      </c>
      <c r="J8387" s="2" t="b">
        <f t="shared" si="263"/>
        <v>0</v>
      </c>
    </row>
    <row r="8388" spans="1:10" x14ac:dyDescent="0.35">
      <c r="A8388" s="4">
        <v>233</v>
      </c>
      <c r="B8388" s="3" t="s">
        <v>148</v>
      </c>
      <c r="C8388" s="16">
        <v>45567</v>
      </c>
      <c r="D8388" s="1" t="s">
        <v>1</v>
      </c>
      <c r="E8388" s="1" t="s">
        <v>0</v>
      </c>
      <c r="G8388" s="2" t="str" cm="1">
        <f t="array" ref="G8388">_xlfn.IFS( F8388 = "", "Unknown", F8388 &lt;= 25, "Young Adult", F8388 &lt;= 35, "Millennials", F8388 &lt;= 50, "Gen-X", F8388 &gt; 50, "Seniors")</f>
        <v>Unknown</v>
      </c>
      <c r="H8388" s="2">
        <v>139</v>
      </c>
      <c r="I8388" s="2" t="b">
        <f t="shared" si="262"/>
        <v>1</v>
      </c>
      <c r="J8388" s="2" t="b">
        <f t="shared" si="263"/>
        <v>0</v>
      </c>
    </row>
    <row r="8389" spans="1:10" x14ac:dyDescent="0.35">
      <c r="A8389" s="4">
        <v>233</v>
      </c>
      <c r="B8389" s="3" t="s">
        <v>148</v>
      </c>
      <c r="C8389" s="16">
        <v>45567</v>
      </c>
      <c r="D8389" s="1" t="s">
        <v>1</v>
      </c>
      <c r="E8389" s="1" t="s">
        <v>0</v>
      </c>
      <c r="G8389" s="2" t="str" cm="1">
        <f t="array" ref="G8389">_xlfn.IFS( F8389 = "", "Unknown", F8389 &lt;= 25, "Young Adult", F8389 &lt;= 35, "Millennials", F8389 &lt;= 50, "Gen-X", F8389 &gt; 50, "Seniors")</f>
        <v>Unknown</v>
      </c>
      <c r="H8389" s="2">
        <v>140</v>
      </c>
      <c r="I8389" s="2" t="b">
        <f t="shared" si="262"/>
        <v>1</v>
      </c>
      <c r="J8389" s="2" t="b">
        <f t="shared" si="263"/>
        <v>0</v>
      </c>
    </row>
    <row r="8390" spans="1:10" x14ac:dyDescent="0.35">
      <c r="A8390" s="4">
        <v>233</v>
      </c>
      <c r="B8390" s="3" t="s">
        <v>148</v>
      </c>
      <c r="C8390" s="16">
        <v>45567</v>
      </c>
      <c r="D8390" s="1" t="s">
        <v>1</v>
      </c>
      <c r="E8390" s="1" t="s">
        <v>0</v>
      </c>
      <c r="G8390" s="2" t="str" cm="1">
        <f t="array" ref="G8390">_xlfn.IFS( F8390 = "", "Unknown", F8390 &lt;= 25, "Young Adult", F8390 &lt;= 35, "Millennials", F8390 &lt;= 50, "Gen-X", F8390 &gt; 50, "Seniors")</f>
        <v>Unknown</v>
      </c>
      <c r="H8390" s="2">
        <v>128</v>
      </c>
      <c r="I8390" s="2" t="b">
        <f t="shared" si="262"/>
        <v>1</v>
      </c>
      <c r="J8390" s="2" t="b">
        <f t="shared" si="263"/>
        <v>0</v>
      </c>
    </row>
    <row r="8391" spans="1:10" x14ac:dyDescent="0.35">
      <c r="A8391" s="4">
        <v>233</v>
      </c>
      <c r="B8391" s="3" t="s">
        <v>148</v>
      </c>
      <c r="C8391" s="16">
        <v>45567</v>
      </c>
      <c r="D8391" s="1" t="s">
        <v>1</v>
      </c>
      <c r="E8391" s="1" t="s">
        <v>0</v>
      </c>
      <c r="G8391" s="2" t="str" cm="1">
        <f t="array" ref="G8391">_xlfn.IFS( F8391 = "", "Unknown", F8391 &lt;= 25, "Young Adult", F8391 &lt;= 35, "Millennials", F8391 &lt;= 50, "Gen-X", F8391 &gt; 50, "Seniors")</f>
        <v>Unknown</v>
      </c>
      <c r="H8391" s="2">
        <v>137</v>
      </c>
      <c r="I8391" s="2" t="b">
        <f t="shared" si="262"/>
        <v>1</v>
      </c>
      <c r="J8391" s="2" t="b">
        <f t="shared" si="263"/>
        <v>0</v>
      </c>
    </row>
    <row r="8392" spans="1:10" x14ac:dyDescent="0.35">
      <c r="A8392" s="4">
        <v>233</v>
      </c>
      <c r="B8392" s="3" t="s">
        <v>148</v>
      </c>
      <c r="C8392" s="16">
        <v>45567</v>
      </c>
      <c r="D8392" s="1" t="s">
        <v>1</v>
      </c>
      <c r="E8392" s="1" t="s">
        <v>12</v>
      </c>
      <c r="F8392" s="2">
        <v>28</v>
      </c>
      <c r="G8392" s="2" t="str" cm="1">
        <f t="array" ref="G8392">_xlfn.IFS( F8392 = "", "Unknown", F8392 &lt;= 25, "Young Adult", F8392 &lt;= 35, "Millennials", F8392 &lt;= 50, "Gen-X", F8392 &gt; 50, "Seniors")</f>
        <v>Millennials</v>
      </c>
      <c r="H8392" s="2">
        <v>16</v>
      </c>
      <c r="I8392" s="2" t="b">
        <f t="shared" si="262"/>
        <v>0</v>
      </c>
      <c r="J8392" s="2" t="b">
        <f t="shared" si="263"/>
        <v>0</v>
      </c>
    </row>
    <row r="8393" spans="1:10" x14ac:dyDescent="0.35">
      <c r="A8393" s="4">
        <v>233</v>
      </c>
      <c r="B8393" s="3" t="s">
        <v>148</v>
      </c>
      <c r="C8393" s="16">
        <v>45567</v>
      </c>
      <c r="D8393" s="1" t="s">
        <v>1</v>
      </c>
      <c r="E8393" s="1" t="s">
        <v>0</v>
      </c>
      <c r="G8393" s="2" t="str" cm="1">
        <f t="array" ref="G8393">_xlfn.IFS( F8393 = "", "Unknown", F8393 &lt;= 25, "Young Adult", F8393 &lt;= 35, "Millennials", F8393 &lt;= 50, "Gen-X", F8393 &gt; 50, "Seniors")</f>
        <v>Unknown</v>
      </c>
      <c r="H8393" s="2">
        <v>80</v>
      </c>
      <c r="I8393" s="2" t="b">
        <f t="shared" si="262"/>
        <v>1</v>
      </c>
      <c r="J8393" s="2" t="b">
        <f t="shared" si="263"/>
        <v>0</v>
      </c>
    </row>
    <row r="8394" spans="1:10" x14ac:dyDescent="0.35">
      <c r="A8394" s="4">
        <v>233</v>
      </c>
      <c r="B8394" s="3" t="s">
        <v>105</v>
      </c>
      <c r="C8394" s="16">
        <v>45605</v>
      </c>
      <c r="D8394" s="1" t="s">
        <v>1</v>
      </c>
      <c r="E8394" s="1" t="s">
        <v>0</v>
      </c>
      <c r="G8394" s="2" t="str" cm="1">
        <f t="array" ref="G8394">_xlfn.IFS( F8394 = "", "Unknown", F8394 &lt;= 25, "Young Adult", F8394 &lt;= 35, "Millennials", F8394 &lt;= 50, "Gen-X", F8394 &gt; 50, "Seniors")</f>
        <v>Unknown</v>
      </c>
      <c r="H8394" s="2">
        <v>102</v>
      </c>
      <c r="I8394" s="2" t="b">
        <f t="shared" si="262"/>
        <v>1</v>
      </c>
      <c r="J8394" s="2" t="b">
        <f t="shared" si="263"/>
        <v>0</v>
      </c>
    </row>
    <row r="8395" spans="1:10" x14ac:dyDescent="0.35">
      <c r="A8395" s="4">
        <v>233</v>
      </c>
      <c r="B8395" s="3" t="s">
        <v>68</v>
      </c>
      <c r="C8395" s="16">
        <v>45645</v>
      </c>
      <c r="D8395" s="1" t="s">
        <v>1</v>
      </c>
      <c r="E8395" s="1" t="s">
        <v>3</v>
      </c>
      <c r="F8395" s="2">
        <v>21</v>
      </c>
      <c r="G8395" s="2" t="str" cm="1">
        <f t="array" ref="G8395">_xlfn.IFS( F8395 = "", "Unknown", F8395 &lt;= 25, "Young Adult", F8395 &lt;= 35, "Millennials", F8395 &lt;= 50, "Gen-X", F8395 &gt; 50, "Seniors")</f>
        <v>Young Adult</v>
      </c>
      <c r="H8395" s="2">
        <v>12</v>
      </c>
      <c r="I8395" s="2" t="b">
        <f t="shared" si="262"/>
        <v>0</v>
      </c>
      <c r="J8395" s="2" t="b">
        <f t="shared" si="263"/>
        <v>0</v>
      </c>
    </row>
    <row r="8396" spans="1:10" x14ac:dyDescent="0.35">
      <c r="A8396" s="4">
        <v>233</v>
      </c>
      <c r="B8396" s="3" t="s">
        <v>67</v>
      </c>
      <c r="C8396" s="16">
        <v>45646</v>
      </c>
      <c r="D8396" s="1" t="s">
        <v>1</v>
      </c>
      <c r="E8396" s="1" t="s">
        <v>0</v>
      </c>
      <c r="G8396" s="2" t="str" cm="1">
        <f t="array" ref="G8396">_xlfn.IFS( F8396 = "", "Unknown", F8396 &lt;= 25, "Young Adult", F8396 &lt;= 35, "Millennials", F8396 &lt;= 50, "Gen-X", F8396 &gt; 50, "Seniors")</f>
        <v>Unknown</v>
      </c>
      <c r="H8396" s="2">
        <v>49</v>
      </c>
      <c r="I8396" s="2" t="b">
        <f t="shared" si="262"/>
        <v>1</v>
      </c>
      <c r="J8396" s="2" t="b">
        <f t="shared" si="263"/>
        <v>0</v>
      </c>
    </row>
    <row r="8397" spans="1:10" x14ac:dyDescent="0.35">
      <c r="A8397" s="4">
        <v>233</v>
      </c>
      <c r="B8397" s="3" t="s">
        <v>67</v>
      </c>
      <c r="C8397" s="16">
        <v>45646</v>
      </c>
      <c r="D8397" s="1" t="s">
        <v>1</v>
      </c>
      <c r="E8397" s="1" t="s">
        <v>0</v>
      </c>
      <c r="G8397" s="2" t="str" cm="1">
        <f t="array" ref="G8397">_xlfn.IFS( F8397 = "", "Unknown", F8397 &lt;= 25, "Young Adult", F8397 &lt;= 35, "Millennials", F8397 &lt;= 50, "Gen-X", F8397 &gt; 50, "Seniors")</f>
        <v>Unknown</v>
      </c>
      <c r="H8397" s="2">
        <v>54</v>
      </c>
      <c r="I8397" s="2" t="b">
        <f t="shared" si="262"/>
        <v>1</v>
      </c>
      <c r="J8397" s="2" t="b">
        <f t="shared" si="263"/>
        <v>0</v>
      </c>
    </row>
    <row r="8398" spans="1:10" x14ac:dyDescent="0.35">
      <c r="A8398" s="4">
        <v>233</v>
      </c>
      <c r="B8398" s="3" t="s">
        <v>67</v>
      </c>
      <c r="C8398" s="16">
        <v>45646</v>
      </c>
      <c r="D8398" s="1" t="s">
        <v>1</v>
      </c>
      <c r="E8398" s="1" t="s">
        <v>0</v>
      </c>
      <c r="G8398" s="2" t="str" cm="1">
        <f t="array" ref="G8398">_xlfn.IFS( F8398 = "", "Unknown", F8398 &lt;= 25, "Young Adult", F8398 &lt;= 35, "Millennials", F8398 &lt;= 50, "Gen-X", F8398 &gt; 50, "Seniors")</f>
        <v>Unknown</v>
      </c>
      <c r="H8398" s="2">
        <v>61</v>
      </c>
      <c r="I8398" s="2" t="b">
        <f t="shared" si="262"/>
        <v>1</v>
      </c>
      <c r="J8398" s="2" t="b">
        <f t="shared" si="263"/>
        <v>0</v>
      </c>
    </row>
    <row r="8399" spans="1:10" x14ac:dyDescent="0.35">
      <c r="A8399" s="4">
        <v>233</v>
      </c>
      <c r="B8399" s="3" t="s">
        <v>148</v>
      </c>
      <c r="C8399" s="16">
        <v>45567</v>
      </c>
      <c r="D8399" s="1" t="s">
        <v>1</v>
      </c>
      <c r="E8399" s="1" t="s">
        <v>0</v>
      </c>
      <c r="G8399" s="2" t="str" cm="1">
        <f t="array" ref="G8399">_xlfn.IFS( F8399 = "", "Unknown", F8399 &lt;= 25, "Young Adult", F8399 &lt;= 35, "Millennials", F8399 &lt;= 50, "Gen-X", F8399 &gt; 50, "Seniors")</f>
        <v>Unknown</v>
      </c>
      <c r="H8399" s="2">
        <v>140</v>
      </c>
      <c r="I8399" s="2" t="b">
        <f t="shared" si="262"/>
        <v>1</v>
      </c>
      <c r="J8399" s="2" t="b">
        <f t="shared" si="263"/>
        <v>0</v>
      </c>
    </row>
    <row r="8400" spans="1:10" x14ac:dyDescent="0.35">
      <c r="A8400" s="4">
        <v>233</v>
      </c>
      <c r="B8400" s="3" t="s">
        <v>148</v>
      </c>
      <c r="C8400" s="16">
        <v>45567</v>
      </c>
      <c r="D8400" s="1" t="s">
        <v>1</v>
      </c>
      <c r="E8400" s="1" t="s">
        <v>0</v>
      </c>
      <c r="G8400" s="2" t="str" cm="1">
        <f t="array" ref="G8400">_xlfn.IFS( F8400 = "", "Unknown", F8400 &lt;= 25, "Young Adult", F8400 &lt;= 35, "Millennials", F8400 &lt;= 50, "Gen-X", F8400 &gt; 50, "Seniors")</f>
        <v>Unknown</v>
      </c>
      <c r="H8400" s="2">
        <v>37</v>
      </c>
      <c r="I8400" s="2" t="b">
        <f t="shared" si="262"/>
        <v>1</v>
      </c>
      <c r="J8400" s="2" t="b">
        <f t="shared" si="263"/>
        <v>0</v>
      </c>
    </row>
    <row r="8401" spans="1:10" x14ac:dyDescent="0.35">
      <c r="A8401" s="4">
        <v>233</v>
      </c>
      <c r="B8401" s="3" t="s">
        <v>148</v>
      </c>
      <c r="C8401" s="16">
        <v>45567</v>
      </c>
      <c r="D8401" s="1" t="s">
        <v>1</v>
      </c>
      <c r="E8401" s="1" t="s">
        <v>0</v>
      </c>
      <c r="G8401" s="2" t="str" cm="1">
        <f t="array" ref="G8401">_xlfn.IFS( F8401 = "", "Unknown", F8401 &lt;= 25, "Young Adult", F8401 &lt;= 35, "Millennials", F8401 &lt;= 50, "Gen-X", F8401 &gt; 50, "Seniors")</f>
        <v>Unknown</v>
      </c>
      <c r="H8401" s="2">
        <v>140</v>
      </c>
      <c r="I8401" s="2" t="b">
        <f t="shared" si="262"/>
        <v>1</v>
      </c>
      <c r="J8401" s="2" t="b">
        <f t="shared" si="263"/>
        <v>0</v>
      </c>
    </row>
    <row r="8402" spans="1:10" x14ac:dyDescent="0.35">
      <c r="A8402" s="4">
        <v>233</v>
      </c>
      <c r="B8402" s="3" t="s">
        <v>148</v>
      </c>
      <c r="C8402" s="16">
        <v>45567</v>
      </c>
      <c r="D8402" s="1" t="s">
        <v>1</v>
      </c>
      <c r="E8402" s="1" t="s">
        <v>3</v>
      </c>
      <c r="F8402" s="2">
        <v>25</v>
      </c>
      <c r="G8402" s="2" t="str" cm="1">
        <f t="array" ref="G8402">_xlfn.IFS( F8402 = "", "Unknown", F8402 &lt;= 25, "Young Adult", F8402 &lt;= 35, "Millennials", F8402 &lt;= 50, "Gen-X", F8402 &gt; 50, "Seniors")</f>
        <v>Young Adult</v>
      </c>
      <c r="H8402" s="2">
        <v>140</v>
      </c>
      <c r="I8402" s="2" t="b">
        <f t="shared" si="262"/>
        <v>1</v>
      </c>
      <c r="J8402" s="2" t="b">
        <f t="shared" si="263"/>
        <v>0</v>
      </c>
    </row>
    <row r="8403" spans="1:10" x14ac:dyDescent="0.35">
      <c r="A8403" s="4">
        <v>233</v>
      </c>
      <c r="B8403" s="3" t="s">
        <v>148</v>
      </c>
      <c r="C8403" s="16">
        <v>45567</v>
      </c>
      <c r="D8403" s="1" t="s">
        <v>1</v>
      </c>
      <c r="E8403" s="1" t="s">
        <v>0</v>
      </c>
      <c r="G8403" s="2" t="str" cm="1">
        <f t="array" ref="G8403">_xlfn.IFS( F8403 = "", "Unknown", F8403 &lt;= 25, "Young Adult", F8403 &lt;= 35, "Millennials", F8403 &lt;= 50, "Gen-X", F8403 &gt; 50, "Seniors")</f>
        <v>Unknown</v>
      </c>
      <c r="H8403" s="2">
        <v>140</v>
      </c>
      <c r="I8403" s="2" t="b">
        <f t="shared" si="262"/>
        <v>1</v>
      </c>
      <c r="J8403" s="2" t="b">
        <f t="shared" si="263"/>
        <v>0</v>
      </c>
    </row>
    <row r="8404" spans="1:10" x14ac:dyDescent="0.35">
      <c r="A8404" s="4">
        <v>233</v>
      </c>
      <c r="B8404" s="3" t="s">
        <v>148</v>
      </c>
      <c r="C8404" s="16">
        <v>45567</v>
      </c>
      <c r="D8404" s="1" t="s">
        <v>1</v>
      </c>
      <c r="E8404" s="1" t="s">
        <v>0</v>
      </c>
      <c r="G8404" s="2" t="str" cm="1">
        <f t="array" ref="G8404">_xlfn.IFS( F8404 = "", "Unknown", F8404 &lt;= 25, "Young Adult", F8404 &lt;= 35, "Millennials", F8404 &lt;= 50, "Gen-X", F8404 &gt; 50, "Seniors")</f>
        <v>Unknown</v>
      </c>
      <c r="H8404" s="2">
        <v>140</v>
      </c>
      <c r="I8404" s="2" t="b">
        <f t="shared" si="262"/>
        <v>1</v>
      </c>
      <c r="J8404" s="2" t="b">
        <f t="shared" si="263"/>
        <v>0</v>
      </c>
    </row>
    <row r="8405" spans="1:10" x14ac:dyDescent="0.35">
      <c r="A8405" s="4">
        <v>233</v>
      </c>
      <c r="B8405" s="3" t="s">
        <v>148</v>
      </c>
      <c r="C8405" s="16">
        <v>45567</v>
      </c>
      <c r="D8405" s="1" t="s">
        <v>1</v>
      </c>
      <c r="E8405" s="1" t="s">
        <v>0</v>
      </c>
      <c r="G8405" s="2" t="str" cm="1">
        <f t="array" ref="G8405">_xlfn.IFS( F8405 = "", "Unknown", F8405 &lt;= 25, "Young Adult", F8405 &lt;= 35, "Millennials", F8405 &lt;= 50, "Gen-X", F8405 &gt; 50, "Seniors")</f>
        <v>Unknown</v>
      </c>
      <c r="H8405" s="2">
        <v>60</v>
      </c>
      <c r="I8405" s="2" t="b">
        <f t="shared" si="262"/>
        <v>1</v>
      </c>
      <c r="J8405" s="2" t="b">
        <f t="shared" si="263"/>
        <v>0</v>
      </c>
    </row>
    <row r="8406" spans="1:10" x14ac:dyDescent="0.35">
      <c r="A8406" s="4">
        <v>233</v>
      </c>
      <c r="B8406" s="3" t="s">
        <v>148</v>
      </c>
      <c r="C8406" s="16">
        <v>45567</v>
      </c>
      <c r="D8406" s="1" t="s">
        <v>1</v>
      </c>
      <c r="E8406" s="1" t="s">
        <v>3</v>
      </c>
      <c r="F8406" s="2">
        <v>25</v>
      </c>
      <c r="G8406" s="2" t="str" cm="1">
        <f t="array" ref="G8406">_xlfn.IFS( F8406 = "", "Unknown", F8406 &lt;= 25, "Young Adult", F8406 &lt;= 35, "Millennials", F8406 &lt;= 50, "Gen-X", F8406 &gt; 50, "Seniors")</f>
        <v>Young Adult</v>
      </c>
      <c r="H8406" s="2">
        <v>122</v>
      </c>
      <c r="I8406" s="2" t="b">
        <f t="shared" si="262"/>
        <v>1</v>
      </c>
      <c r="J8406" s="2" t="b">
        <f t="shared" si="263"/>
        <v>0</v>
      </c>
    </row>
    <row r="8407" spans="1:10" x14ac:dyDescent="0.35">
      <c r="A8407" s="4">
        <v>233</v>
      </c>
      <c r="B8407" s="3" t="s">
        <v>148</v>
      </c>
      <c r="C8407" s="16">
        <v>45567</v>
      </c>
      <c r="D8407" s="1" t="s">
        <v>1</v>
      </c>
      <c r="E8407" s="1" t="s">
        <v>0</v>
      </c>
      <c r="G8407" s="2" t="str" cm="1">
        <f t="array" ref="G8407">_xlfn.IFS( F8407 = "", "Unknown", F8407 &lt;= 25, "Young Adult", F8407 &lt;= 35, "Millennials", F8407 &lt;= 50, "Gen-X", F8407 &gt; 50, "Seniors")</f>
        <v>Unknown</v>
      </c>
      <c r="H8407" s="2">
        <v>140</v>
      </c>
      <c r="I8407" s="2" t="b">
        <f t="shared" si="262"/>
        <v>1</v>
      </c>
      <c r="J8407" s="2" t="b">
        <f t="shared" si="263"/>
        <v>0</v>
      </c>
    </row>
    <row r="8408" spans="1:10" x14ac:dyDescent="0.35">
      <c r="A8408" s="4">
        <v>233</v>
      </c>
      <c r="B8408" s="3" t="s">
        <v>148</v>
      </c>
      <c r="C8408" s="16">
        <v>45567</v>
      </c>
      <c r="D8408" s="1" t="s">
        <v>1</v>
      </c>
      <c r="E8408" s="1" t="s">
        <v>0</v>
      </c>
      <c r="G8408" s="2" t="str" cm="1">
        <f t="array" ref="G8408">_xlfn.IFS( F8408 = "", "Unknown", F8408 &lt;= 25, "Young Adult", F8408 &lt;= 35, "Millennials", F8408 &lt;= 50, "Gen-X", F8408 &gt; 50, "Seniors")</f>
        <v>Unknown</v>
      </c>
      <c r="H8408" s="2">
        <v>140</v>
      </c>
      <c r="I8408" s="2" t="b">
        <f t="shared" si="262"/>
        <v>1</v>
      </c>
      <c r="J8408" s="2" t="b">
        <f t="shared" si="263"/>
        <v>0</v>
      </c>
    </row>
    <row r="8409" spans="1:10" x14ac:dyDescent="0.35">
      <c r="A8409" s="4">
        <v>233</v>
      </c>
      <c r="B8409" s="3" t="s">
        <v>148</v>
      </c>
      <c r="C8409" s="16">
        <v>45567</v>
      </c>
      <c r="D8409" s="1" t="s">
        <v>1</v>
      </c>
      <c r="E8409" s="1" t="s">
        <v>0</v>
      </c>
      <c r="G8409" s="2" t="str" cm="1">
        <f t="array" ref="G8409">_xlfn.IFS( F8409 = "", "Unknown", F8409 &lt;= 25, "Young Adult", F8409 &lt;= 35, "Millennials", F8409 &lt;= 50, "Gen-X", F8409 &gt; 50, "Seniors")</f>
        <v>Unknown</v>
      </c>
      <c r="H8409" s="2">
        <v>140</v>
      </c>
      <c r="I8409" s="2" t="b">
        <f t="shared" si="262"/>
        <v>1</v>
      </c>
      <c r="J8409" s="2" t="b">
        <f t="shared" si="263"/>
        <v>0</v>
      </c>
    </row>
    <row r="8410" spans="1:10" x14ac:dyDescent="0.35">
      <c r="A8410" s="4">
        <v>233</v>
      </c>
      <c r="B8410" s="3" t="s">
        <v>148</v>
      </c>
      <c r="C8410" s="16">
        <v>45567</v>
      </c>
      <c r="D8410" s="1" t="s">
        <v>1</v>
      </c>
      <c r="E8410" s="1" t="s">
        <v>0</v>
      </c>
      <c r="G8410" s="2" t="str" cm="1">
        <f t="array" ref="G8410">_xlfn.IFS( F8410 = "", "Unknown", F8410 &lt;= 25, "Young Adult", F8410 &lt;= 35, "Millennials", F8410 &lt;= 50, "Gen-X", F8410 &gt; 50, "Seniors")</f>
        <v>Unknown</v>
      </c>
      <c r="H8410" s="2">
        <v>140</v>
      </c>
      <c r="I8410" s="2" t="b">
        <f t="shared" si="262"/>
        <v>1</v>
      </c>
      <c r="J8410" s="2" t="b">
        <f t="shared" si="263"/>
        <v>0</v>
      </c>
    </row>
    <row r="8411" spans="1:10" x14ac:dyDescent="0.35">
      <c r="A8411" s="4">
        <v>233</v>
      </c>
      <c r="B8411" s="3" t="s">
        <v>148</v>
      </c>
      <c r="C8411" s="16">
        <v>45567</v>
      </c>
      <c r="D8411" s="1" t="s">
        <v>1</v>
      </c>
      <c r="E8411" s="1" t="s">
        <v>0</v>
      </c>
      <c r="G8411" s="2" t="str" cm="1">
        <f t="array" ref="G8411">_xlfn.IFS( F8411 = "", "Unknown", F8411 &lt;= 25, "Young Adult", F8411 &lt;= 35, "Millennials", F8411 &lt;= 50, "Gen-X", F8411 &gt; 50, "Seniors")</f>
        <v>Unknown</v>
      </c>
      <c r="H8411" s="2">
        <v>140</v>
      </c>
      <c r="I8411" s="2" t="b">
        <f t="shared" si="262"/>
        <v>1</v>
      </c>
      <c r="J8411" s="2" t="b">
        <f t="shared" si="263"/>
        <v>0</v>
      </c>
    </row>
    <row r="8412" spans="1:10" x14ac:dyDescent="0.35">
      <c r="A8412" s="4">
        <v>233</v>
      </c>
      <c r="B8412" s="3" t="s">
        <v>148</v>
      </c>
      <c r="C8412" s="16">
        <v>45567</v>
      </c>
      <c r="D8412" s="1" t="s">
        <v>1</v>
      </c>
      <c r="E8412" s="1" t="s">
        <v>0</v>
      </c>
      <c r="G8412" s="2" t="str" cm="1">
        <f t="array" ref="G8412">_xlfn.IFS( F8412 = "", "Unknown", F8412 &lt;= 25, "Young Adult", F8412 &lt;= 35, "Millennials", F8412 &lt;= 50, "Gen-X", F8412 &gt; 50, "Seniors")</f>
        <v>Unknown</v>
      </c>
      <c r="H8412" s="2">
        <v>140</v>
      </c>
      <c r="I8412" s="2" t="b">
        <f t="shared" si="262"/>
        <v>1</v>
      </c>
      <c r="J8412" s="2" t="b">
        <f t="shared" si="263"/>
        <v>0</v>
      </c>
    </row>
    <row r="8413" spans="1:10" x14ac:dyDescent="0.35">
      <c r="A8413" s="4">
        <v>233</v>
      </c>
      <c r="B8413" s="3" t="s">
        <v>148</v>
      </c>
      <c r="C8413" s="16">
        <v>45567</v>
      </c>
      <c r="D8413" s="1" t="s">
        <v>1</v>
      </c>
      <c r="E8413" s="1" t="s">
        <v>0</v>
      </c>
      <c r="G8413" s="2" t="str" cm="1">
        <f t="array" ref="G8413">_xlfn.IFS( F8413 = "", "Unknown", F8413 &lt;= 25, "Young Adult", F8413 &lt;= 35, "Millennials", F8413 &lt;= 50, "Gen-X", F8413 &gt; 50, "Seniors")</f>
        <v>Unknown</v>
      </c>
      <c r="H8413" s="2">
        <v>140</v>
      </c>
      <c r="I8413" s="2" t="b">
        <f t="shared" si="262"/>
        <v>1</v>
      </c>
      <c r="J8413" s="2" t="b">
        <f t="shared" si="263"/>
        <v>0</v>
      </c>
    </row>
    <row r="8414" spans="1:10" x14ac:dyDescent="0.35">
      <c r="A8414" s="4">
        <v>233</v>
      </c>
      <c r="B8414" s="3" t="s">
        <v>148</v>
      </c>
      <c r="C8414" s="16">
        <v>45567</v>
      </c>
      <c r="D8414" s="1" t="s">
        <v>1</v>
      </c>
      <c r="E8414" s="1" t="s">
        <v>3</v>
      </c>
      <c r="F8414" s="2">
        <v>39</v>
      </c>
      <c r="G8414" s="2" t="str" cm="1">
        <f t="array" ref="G8414">_xlfn.IFS( F8414 = "", "Unknown", F8414 &lt;= 25, "Young Adult", F8414 &lt;= 35, "Millennials", F8414 &lt;= 50, "Gen-X", F8414 &gt; 50, "Seniors")</f>
        <v>Gen-X</v>
      </c>
      <c r="H8414" s="2">
        <v>74</v>
      </c>
      <c r="I8414" s="2" t="b">
        <f t="shared" si="262"/>
        <v>1</v>
      </c>
      <c r="J8414" s="2" t="b">
        <f t="shared" si="263"/>
        <v>0</v>
      </c>
    </row>
    <row r="8415" spans="1:10" x14ac:dyDescent="0.35">
      <c r="A8415" s="4">
        <v>233</v>
      </c>
      <c r="B8415" s="3" t="s">
        <v>148</v>
      </c>
      <c r="C8415" s="16">
        <v>45567</v>
      </c>
      <c r="D8415" s="1" t="s">
        <v>1</v>
      </c>
      <c r="E8415" s="1" t="s">
        <v>0</v>
      </c>
      <c r="G8415" s="2" t="str" cm="1">
        <f t="array" ref="G8415">_xlfn.IFS( F8415 = "", "Unknown", F8415 &lt;= 25, "Young Adult", F8415 &lt;= 35, "Millennials", F8415 &lt;= 50, "Gen-X", F8415 &gt; 50, "Seniors")</f>
        <v>Unknown</v>
      </c>
      <c r="H8415" s="2">
        <v>140</v>
      </c>
      <c r="I8415" s="2" t="b">
        <f t="shared" si="262"/>
        <v>1</v>
      </c>
      <c r="J8415" s="2" t="b">
        <f t="shared" si="263"/>
        <v>0</v>
      </c>
    </row>
    <row r="8416" spans="1:10" x14ac:dyDescent="0.35">
      <c r="A8416" s="4">
        <v>233</v>
      </c>
      <c r="B8416" s="3" t="s">
        <v>148</v>
      </c>
      <c r="C8416" s="16">
        <v>45567</v>
      </c>
      <c r="D8416" s="1" t="s">
        <v>1</v>
      </c>
      <c r="E8416" s="1" t="s">
        <v>4</v>
      </c>
      <c r="F8416" s="2">
        <v>38</v>
      </c>
      <c r="G8416" s="2" t="str" cm="1">
        <f t="array" ref="G8416">_xlfn.IFS( F8416 = "", "Unknown", F8416 &lt;= 25, "Young Adult", F8416 &lt;= 35, "Millennials", F8416 &lt;= 50, "Gen-X", F8416 &gt; 50, "Seniors")</f>
        <v>Gen-X</v>
      </c>
      <c r="H8416" s="2">
        <v>54</v>
      </c>
      <c r="I8416" s="2" t="b">
        <f t="shared" si="262"/>
        <v>1</v>
      </c>
      <c r="J8416" s="2" t="b">
        <f t="shared" si="263"/>
        <v>0</v>
      </c>
    </row>
    <row r="8417" spans="1:10" x14ac:dyDescent="0.35">
      <c r="A8417" s="4">
        <v>233</v>
      </c>
      <c r="B8417" s="3" t="s">
        <v>148</v>
      </c>
      <c r="C8417" s="16">
        <v>45567</v>
      </c>
      <c r="D8417" s="1" t="s">
        <v>1</v>
      </c>
      <c r="E8417" s="1" t="s">
        <v>3</v>
      </c>
      <c r="F8417" s="2">
        <v>30</v>
      </c>
      <c r="G8417" s="2" t="str" cm="1">
        <f t="array" ref="G8417">_xlfn.IFS( F8417 = "", "Unknown", F8417 &lt;= 25, "Young Adult", F8417 &lt;= 35, "Millennials", F8417 &lt;= 50, "Gen-X", F8417 &gt; 50, "Seniors")</f>
        <v>Millennials</v>
      </c>
      <c r="H8417" s="2">
        <v>138</v>
      </c>
      <c r="I8417" s="2" t="b">
        <f t="shared" si="262"/>
        <v>1</v>
      </c>
      <c r="J8417" s="2" t="b">
        <f t="shared" si="263"/>
        <v>0</v>
      </c>
    </row>
    <row r="8418" spans="1:10" x14ac:dyDescent="0.35">
      <c r="A8418" s="4">
        <v>233</v>
      </c>
      <c r="B8418" s="3" t="s">
        <v>148</v>
      </c>
      <c r="C8418" s="16">
        <v>45567</v>
      </c>
      <c r="D8418" s="1" t="s">
        <v>1</v>
      </c>
      <c r="E8418" s="1" t="s">
        <v>0</v>
      </c>
      <c r="G8418" s="2" t="str" cm="1">
        <f t="array" ref="G8418">_xlfn.IFS( F8418 = "", "Unknown", F8418 &lt;= 25, "Young Adult", F8418 &lt;= 35, "Millennials", F8418 &lt;= 50, "Gen-X", F8418 &gt; 50, "Seniors")</f>
        <v>Unknown</v>
      </c>
      <c r="H8418" s="2">
        <v>140</v>
      </c>
      <c r="I8418" s="2" t="b">
        <f t="shared" si="262"/>
        <v>1</v>
      </c>
      <c r="J8418" s="2" t="b">
        <f t="shared" si="263"/>
        <v>0</v>
      </c>
    </row>
    <row r="8419" spans="1:10" x14ac:dyDescent="0.35">
      <c r="A8419" s="4">
        <v>233</v>
      </c>
      <c r="B8419" s="3" t="s">
        <v>148</v>
      </c>
      <c r="C8419" s="16">
        <v>45567</v>
      </c>
      <c r="D8419" s="1" t="s">
        <v>1</v>
      </c>
      <c r="E8419" s="1" t="s">
        <v>4</v>
      </c>
      <c r="F8419" s="2">
        <v>21</v>
      </c>
      <c r="G8419" s="2" t="str" cm="1">
        <f t="array" ref="G8419">_xlfn.IFS( F8419 = "", "Unknown", F8419 &lt;= 25, "Young Adult", F8419 &lt;= 35, "Millennials", F8419 &lt;= 50, "Gen-X", F8419 &gt; 50, "Seniors")</f>
        <v>Young Adult</v>
      </c>
      <c r="H8419" s="2">
        <v>5</v>
      </c>
      <c r="I8419" s="2" t="b">
        <f t="shared" si="262"/>
        <v>0</v>
      </c>
      <c r="J8419" s="2" t="b">
        <f t="shared" si="263"/>
        <v>0</v>
      </c>
    </row>
    <row r="8420" spans="1:10" x14ac:dyDescent="0.35">
      <c r="A8420" s="4">
        <v>233</v>
      </c>
      <c r="B8420" s="3" t="s">
        <v>148</v>
      </c>
      <c r="C8420" s="16">
        <v>45567</v>
      </c>
      <c r="D8420" s="1" t="s">
        <v>7</v>
      </c>
      <c r="E8420" s="1" t="s">
        <v>0</v>
      </c>
      <c r="G8420" s="2" t="str" cm="1">
        <f t="array" ref="G8420">_xlfn.IFS( F8420 = "", "Unknown", F8420 &lt;= 25, "Young Adult", F8420 &lt;= 35, "Millennials", F8420 &lt;= 50, "Gen-X", F8420 &gt; 50, "Seniors")</f>
        <v>Unknown</v>
      </c>
      <c r="H8420" s="2">
        <v>135</v>
      </c>
      <c r="I8420" s="2" t="b">
        <f t="shared" si="262"/>
        <v>0</v>
      </c>
      <c r="J8420" s="2" t="b">
        <f t="shared" si="263"/>
        <v>0</v>
      </c>
    </row>
    <row r="8421" spans="1:10" x14ac:dyDescent="0.35">
      <c r="A8421" s="4">
        <v>233</v>
      </c>
      <c r="B8421" s="3" t="s">
        <v>148</v>
      </c>
      <c r="C8421" s="16">
        <v>45567</v>
      </c>
      <c r="D8421" s="1" t="s">
        <v>1</v>
      </c>
      <c r="E8421" s="1" t="s">
        <v>0</v>
      </c>
      <c r="G8421" s="2" t="str" cm="1">
        <f t="array" ref="G8421">_xlfn.IFS( F8421 = "", "Unknown", F8421 &lt;= 25, "Young Adult", F8421 &lt;= 35, "Millennials", F8421 &lt;= 50, "Gen-X", F8421 &gt; 50, "Seniors")</f>
        <v>Unknown</v>
      </c>
      <c r="H8421" s="2">
        <v>140</v>
      </c>
      <c r="I8421" s="2" t="b">
        <f t="shared" si="262"/>
        <v>1</v>
      </c>
      <c r="J8421" s="2" t="b">
        <f t="shared" si="263"/>
        <v>0</v>
      </c>
    </row>
    <row r="8422" spans="1:10" x14ac:dyDescent="0.35">
      <c r="A8422" s="4">
        <v>233</v>
      </c>
      <c r="B8422" s="3" t="s">
        <v>148</v>
      </c>
      <c r="C8422" s="16">
        <v>45567</v>
      </c>
      <c r="D8422" s="1" t="s">
        <v>1</v>
      </c>
      <c r="E8422" s="1" t="s">
        <v>0</v>
      </c>
      <c r="G8422" s="2" t="str" cm="1">
        <f t="array" ref="G8422">_xlfn.IFS( F8422 = "", "Unknown", F8422 &lt;= 25, "Young Adult", F8422 &lt;= 35, "Millennials", F8422 &lt;= 50, "Gen-X", F8422 &gt; 50, "Seniors")</f>
        <v>Unknown</v>
      </c>
      <c r="H8422" s="2">
        <v>140</v>
      </c>
      <c r="I8422" s="2" t="b">
        <f t="shared" si="262"/>
        <v>1</v>
      </c>
      <c r="J8422" s="2" t="b">
        <f t="shared" si="263"/>
        <v>0</v>
      </c>
    </row>
    <row r="8423" spans="1:10" x14ac:dyDescent="0.35">
      <c r="A8423" s="4">
        <v>233</v>
      </c>
      <c r="B8423" s="3" t="s">
        <v>148</v>
      </c>
      <c r="C8423" s="16">
        <v>45567</v>
      </c>
      <c r="D8423" s="1" t="s">
        <v>1</v>
      </c>
      <c r="E8423" s="1" t="s">
        <v>3</v>
      </c>
      <c r="F8423" s="2">
        <v>26</v>
      </c>
      <c r="G8423" s="2" t="str" cm="1">
        <f t="array" ref="G8423">_xlfn.IFS( F8423 = "", "Unknown", F8423 &lt;= 25, "Young Adult", F8423 &lt;= 35, "Millennials", F8423 &lt;= 50, "Gen-X", F8423 &gt; 50, "Seniors")</f>
        <v>Millennials</v>
      </c>
      <c r="H8423" s="2">
        <v>1</v>
      </c>
      <c r="I8423" s="2" t="b">
        <f t="shared" si="262"/>
        <v>0</v>
      </c>
      <c r="J8423" s="2" t="b">
        <f t="shared" si="263"/>
        <v>0</v>
      </c>
    </row>
    <row r="8424" spans="1:10" x14ac:dyDescent="0.35">
      <c r="A8424" s="4">
        <v>233</v>
      </c>
      <c r="B8424" s="3" t="s">
        <v>148</v>
      </c>
      <c r="C8424" s="16">
        <v>45567</v>
      </c>
      <c r="D8424" s="1" t="s">
        <v>1</v>
      </c>
      <c r="E8424" s="1" t="s">
        <v>0</v>
      </c>
      <c r="G8424" s="2" t="str" cm="1">
        <f t="array" ref="G8424">_xlfn.IFS( F8424 = "", "Unknown", F8424 &lt;= 25, "Young Adult", F8424 &lt;= 35, "Millennials", F8424 &lt;= 50, "Gen-X", F8424 &gt; 50, "Seniors")</f>
        <v>Unknown</v>
      </c>
      <c r="H8424" s="2">
        <v>140</v>
      </c>
      <c r="I8424" s="2" t="b">
        <f t="shared" si="262"/>
        <v>1</v>
      </c>
      <c r="J8424" s="2" t="b">
        <f t="shared" si="263"/>
        <v>0</v>
      </c>
    </row>
    <row r="8425" spans="1:10" x14ac:dyDescent="0.35">
      <c r="A8425" s="4">
        <v>233</v>
      </c>
      <c r="B8425" s="3" t="s">
        <v>148</v>
      </c>
      <c r="C8425" s="16">
        <v>45567</v>
      </c>
      <c r="D8425" s="1" t="s">
        <v>1</v>
      </c>
      <c r="E8425" s="1" t="s">
        <v>0</v>
      </c>
      <c r="G8425" s="2" t="str" cm="1">
        <f t="array" ref="G8425">_xlfn.IFS( F8425 = "", "Unknown", F8425 &lt;= 25, "Young Adult", F8425 &lt;= 35, "Millennials", F8425 &lt;= 50, "Gen-X", F8425 &gt; 50, "Seniors")</f>
        <v>Unknown</v>
      </c>
      <c r="H8425" s="2">
        <v>140</v>
      </c>
      <c r="I8425" s="2" t="b">
        <f t="shared" si="262"/>
        <v>1</v>
      </c>
      <c r="J8425" s="2" t="b">
        <f t="shared" si="263"/>
        <v>0</v>
      </c>
    </row>
    <row r="8426" spans="1:10" x14ac:dyDescent="0.35">
      <c r="A8426" s="4">
        <v>233</v>
      </c>
      <c r="B8426" s="3" t="s">
        <v>148</v>
      </c>
      <c r="C8426" s="16">
        <v>45567</v>
      </c>
      <c r="D8426" s="1" t="s">
        <v>1</v>
      </c>
      <c r="E8426" s="1" t="s">
        <v>0</v>
      </c>
      <c r="G8426" s="2" t="str" cm="1">
        <f t="array" ref="G8426">_xlfn.IFS( F8426 = "", "Unknown", F8426 &lt;= 25, "Young Adult", F8426 &lt;= 35, "Millennials", F8426 &lt;= 50, "Gen-X", F8426 &gt; 50, "Seniors")</f>
        <v>Unknown</v>
      </c>
      <c r="H8426" s="2">
        <v>140</v>
      </c>
      <c r="I8426" s="2" t="b">
        <f t="shared" si="262"/>
        <v>1</v>
      </c>
      <c r="J8426" s="2" t="b">
        <f t="shared" si="263"/>
        <v>0</v>
      </c>
    </row>
    <row r="8427" spans="1:10" x14ac:dyDescent="0.35">
      <c r="A8427" s="4">
        <v>233</v>
      </c>
      <c r="B8427" s="3" t="s">
        <v>148</v>
      </c>
      <c r="C8427" s="16">
        <v>45567</v>
      </c>
      <c r="D8427" s="1" t="s">
        <v>1</v>
      </c>
      <c r="E8427" s="1" t="s">
        <v>0</v>
      </c>
      <c r="G8427" s="2" t="str" cm="1">
        <f t="array" ref="G8427">_xlfn.IFS( F8427 = "", "Unknown", F8427 &lt;= 25, "Young Adult", F8427 &lt;= 35, "Millennials", F8427 &lt;= 50, "Gen-X", F8427 &gt; 50, "Seniors")</f>
        <v>Unknown</v>
      </c>
      <c r="H8427" s="2">
        <v>140</v>
      </c>
      <c r="I8427" s="2" t="b">
        <f t="shared" si="262"/>
        <v>1</v>
      </c>
      <c r="J8427" s="2" t="b">
        <f t="shared" si="263"/>
        <v>0</v>
      </c>
    </row>
    <row r="8428" spans="1:10" x14ac:dyDescent="0.35">
      <c r="A8428" s="4">
        <v>233</v>
      </c>
      <c r="B8428" s="3" t="s">
        <v>148</v>
      </c>
      <c r="C8428" s="16">
        <v>45567</v>
      </c>
      <c r="D8428" s="1" t="s">
        <v>1</v>
      </c>
      <c r="E8428" s="1" t="s">
        <v>0</v>
      </c>
      <c r="G8428" s="2" t="str" cm="1">
        <f t="array" ref="G8428">_xlfn.IFS( F8428 = "", "Unknown", F8428 &lt;= 25, "Young Adult", F8428 &lt;= 35, "Millennials", F8428 &lt;= 50, "Gen-X", F8428 &gt; 50, "Seniors")</f>
        <v>Unknown</v>
      </c>
      <c r="H8428" s="2">
        <v>139</v>
      </c>
      <c r="I8428" s="2" t="b">
        <f t="shared" si="262"/>
        <v>1</v>
      </c>
      <c r="J8428" s="2" t="b">
        <f t="shared" si="263"/>
        <v>0</v>
      </c>
    </row>
    <row r="8429" spans="1:10" x14ac:dyDescent="0.35">
      <c r="A8429" s="4">
        <v>233</v>
      </c>
      <c r="B8429" s="3" t="s">
        <v>148</v>
      </c>
      <c r="C8429" s="16">
        <v>45567</v>
      </c>
      <c r="D8429" s="1" t="s">
        <v>1</v>
      </c>
      <c r="E8429" s="1" t="s">
        <v>0</v>
      </c>
      <c r="G8429" s="2" t="str" cm="1">
        <f t="array" ref="G8429">_xlfn.IFS( F8429 = "", "Unknown", F8429 &lt;= 25, "Young Adult", F8429 &lt;= 35, "Millennials", F8429 &lt;= 50, "Gen-X", F8429 &gt; 50, "Seniors")</f>
        <v>Unknown</v>
      </c>
      <c r="H8429" s="2">
        <v>140</v>
      </c>
      <c r="I8429" s="2" t="b">
        <f t="shared" si="262"/>
        <v>1</v>
      </c>
      <c r="J8429" s="2" t="b">
        <f t="shared" si="263"/>
        <v>0</v>
      </c>
    </row>
    <row r="8430" spans="1:10" x14ac:dyDescent="0.35">
      <c r="A8430" s="4">
        <v>233</v>
      </c>
      <c r="B8430" s="3" t="s">
        <v>147</v>
      </c>
      <c r="C8430" s="16">
        <v>45568</v>
      </c>
      <c r="D8430" s="1" t="s">
        <v>1</v>
      </c>
      <c r="E8430" s="1" t="s">
        <v>0</v>
      </c>
      <c r="G8430" s="2" t="str" cm="1">
        <f t="array" ref="G8430">_xlfn.IFS( F8430 = "", "Unknown", F8430 &lt;= 25, "Young Adult", F8430 &lt;= 35, "Millennials", F8430 &lt;= 50, "Gen-X", F8430 &gt; 50, "Seniors")</f>
        <v>Unknown</v>
      </c>
      <c r="H8430" s="2">
        <v>139</v>
      </c>
      <c r="I8430" s="2" t="b">
        <f t="shared" si="262"/>
        <v>1</v>
      </c>
      <c r="J8430" s="2" t="b">
        <f t="shared" si="263"/>
        <v>0</v>
      </c>
    </row>
    <row r="8431" spans="1:10" x14ac:dyDescent="0.35">
      <c r="A8431" s="4">
        <v>233</v>
      </c>
      <c r="B8431" s="3" t="s">
        <v>147</v>
      </c>
      <c r="C8431" s="16">
        <v>45568</v>
      </c>
      <c r="D8431" s="1" t="s">
        <v>1</v>
      </c>
      <c r="E8431" s="1" t="s">
        <v>0</v>
      </c>
      <c r="G8431" s="2" t="str" cm="1">
        <f t="array" ref="G8431">_xlfn.IFS( F8431 = "", "Unknown", F8431 &lt;= 25, "Young Adult", F8431 &lt;= 35, "Millennials", F8431 &lt;= 50, "Gen-X", F8431 &gt; 50, "Seniors")</f>
        <v>Unknown</v>
      </c>
      <c r="H8431" s="2">
        <v>139</v>
      </c>
      <c r="I8431" s="2" t="b">
        <f t="shared" si="262"/>
        <v>1</v>
      </c>
      <c r="J8431" s="2" t="b">
        <f t="shared" si="263"/>
        <v>0</v>
      </c>
    </row>
    <row r="8432" spans="1:10" x14ac:dyDescent="0.35">
      <c r="A8432" s="4">
        <v>233</v>
      </c>
      <c r="B8432" s="3" t="s">
        <v>147</v>
      </c>
      <c r="C8432" s="16">
        <v>45568</v>
      </c>
      <c r="D8432" s="1" t="s">
        <v>1</v>
      </c>
      <c r="E8432" s="1" t="s">
        <v>3</v>
      </c>
      <c r="F8432" s="2">
        <v>24</v>
      </c>
      <c r="G8432" s="2" t="str" cm="1">
        <f t="array" ref="G8432">_xlfn.IFS( F8432 = "", "Unknown", F8432 &lt;= 25, "Young Adult", F8432 &lt;= 35, "Millennials", F8432 &lt;= 50, "Gen-X", F8432 &gt; 50, "Seniors")</f>
        <v>Young Adult</v>
      </c>
      <c r="H8432" s="2">
        <v>111</v>
      </c>
      <c r="I8432" s="2" t="b">
        <f t="shared" si="262"/>
        <v>1</v>
      </c>
      <c r="J8432" s="2" t="b">
        <f t="shared" si="263"/>
        <v>0</v>
      </c>
    </row>
    <row r="8433" spans="1:10" x14ac:dyDescent="0.35">
      <c r="A8433" s="4">
        <v>233</v>
      </c>
      <c r="B8433" s="3" t="s">
        <v>147</v>
      </c>
      <c r="C8433" s="16">
        <v>45568</v>
      </c>
      <c r="D8433" s="1" t="s">
        <v>1</v>
      </c>
      <c r="E8433" s="1" t="s">
        <v>0</v>
      </c>
      <c r="G8433" s="2" t="str" cm="1">
        <f t="array" ref="G8433">_xlfn.IFS( F8433 = "", "Unknown", F8433 &lt;= 25, "Young Adult", F8433 &lt;= 35, "Millennials", F8433 &lt;= 50, "Gen-X", F8433 &gt; 50, "Seniors")</f>
        <v>Unknown</v>
      </c>
      <c r="H8433" s="2">
        <v>109</v>
      </c>
      <c r="I8433" s="2" t="b">
        <f t="shared" si="262"/>
        <v>1</v>
      </c>
      <c r="J8433" s="2" t="b">
        <f t="shared" si="263"/>
        <v>0</v>
      </c>
    </row>
    <row r="8434" spans="1:10" x14ac:dyDescent="0.35">
      <c r="A8434" s="4">
        <v>233</v>
      </c>
      <c r="B8434" s="3" t="s">
        <v>147</v>
      </c>
      <c r="C8434" s="16">
        <v>45568</v>
      </c>
      <c r="D8434" s="1" t="s">
        <v>1</v>
      </c>
      <c r="E8434" s="1" t="s">
        <v>0</v>
      </c>
      <c r="G8434" s="2" t="str" cm="1">
        <f t="array" ref="G8434">_xlfn.IFS( F8434 = "", "Unknown", F8434 &lt;= 25, "Young Adult", F8434 &lt;= 35, "Millennials", F8434 &lt;= 50, "Gen-X", F8434 &gt; 50, "Seniors")</f>
        <v>Unknown</v>
      </c>
      <c r="H8434" s="2">
        <v>139</v>
      </c>
      <c r="I8434" s="2" t="b">
        <f t="shared" si="262"/>
        <v>1</v>
      </c>
      <c r="J8434" s="2" t="b">
        <f t="shared" si="263"/>
        <v>0</v>
      </c>
    </row>
    <row r="8435" spans="1:10" x14ac:dyDescent="0.35">
      <c r="A8435" s="4">
        <v>233</v>
      </c>
      <c r="B8435" s="3" t="s">
        <v>118</v>
      </c>
      <c r="C8435" s="16">
        <v>45592</v>
      </c>
      <c r="D8435" s="1" t="s">
        <v>1</v>
      </c>
      <c r="E8435" s="1" t="s">
        <v>3</v>
      </c>
      <c r="F8435" s="2">
        <v>19</v>
      </c>
      <c r="G8435" s="2" t="str" cm="1">
        <f t="array" ref="G8435">_xlfn.IFS( F8435 = "", "Unknown", F8435 &lt;= 25, "Young Adult", F8435 &lt;= 35, "Millennials", F8435 &lt;= 50, "Gen-X", F8435 &gt; 50, "Seniors")</f>
        <v>Young Adult</v>
      </c>
      <c r="H8435" s="2">
        <v>76</v>
      </c>
      <c r="I8435" s="2" t="b">
        <f t="shared" si="262"/>
        <v>1</v>
      </c>
      <c r="J8435" s="2" t="b">
        <f t="shared" si="263"/>
        <v>0</v>
      </c>
    </row>
    <row r="8436" spans="1:10" x14ac:dyDescent="0.35">
      <c r="A8436" s="4">
        <v>233</v>
      </c>
      <c r="B8436" s="3" t="s">
        <v>117</v>
      </c>
      <c r="C8436" s="16">
        <v>45593</v>
      </c>
      <c r="D8436" s="1" t="s">
        <v>1</v>
      </c>
      <c r="E8436" s="1" t="s">
        <v>0</v>
      </c>
      <c r="G8436" s="2" t="str" cm="1">
        <f t="array" ref="G8436">_xlfn.IFS( F8436 = "", "Unknown", F8436 &lt;= 25, "Young Adult", F8436 &lt;= 35, "Millennials", F8436 &lt;= 50, "Gen-X", F8436 &gt; 50, "Seniors")</f>
        <v>Unknown</v>
      </c>
      <c r="H8436" s="2">
        <v>114</v>
      </c>
      <c r="I8436" s="2" t="b">
        <f t="shared" si="262"/>
        <v>1</v>
      </c>
      <c r="J8436" s="2" t="b">
        <f t="shared" si="263"/>
        <v>0</v>
      </c>
    </row>
    <row r="8437" spans="1:10" x14ac:dyDescent="0.35">
      <c r="A8437" s="4">
        <v>233</v>
      </c>
      <c r="B8437" s="3" t="s">
        <v>117</v>
      </c>
      <c r="C8437" s="16">
        <v>45593</v>
      </c>
      <c r="D8437" s="1" t="s">
        <v>1</v>
      </c>
      <c r="E8437" s="1" t="s">
        <v>0</v>
      </c>
      <c r="G8437" s="2" t="str" cm="1">
        <f t="array" ref="G8437">_xlfn.IFS( F8437 = "", "Unknown", F8437 &lt;= 25, "Young Adult", F8437 &lt;= 35, "Millennials", F8437 &lt;= 50, "Gen-X", F8437 &gt; 50, "Seniors")</f>
        <v>Unknown</v>
      </c>
      <c r="H8437" s="2">
        <v>66</v>
      </c>
      <c r="I8437" s="2" t="b">
        <f t="shared" si="262"/>
        <v>1</v>
      </c>
      <c r="J8437" s="2" t="b">
        <f t="shared" si="263"/>
        <v>0</v>
      </c>
    </row>
    <row r="8438" spans="1:10" x14ac:dyDescent="0.35">
      <c r="A8438" s="4">
        <v>233</v>
      </c>
      <c r="B8438" s="3" t="s">
        <v>117</v>
      </c>
      <c r="C8438" s="16">
        <v>45593</v>
      </c>
      <c r="D8438" s="1" t="s">
        <v>1</v>
      </c>
      <c r="E8438" s="1" t="s">
        <v>0</v>
      </c>
      <c r="G8438" s="2" t="str" cm="1">
        <f t="array" ref="G8438">_xlfn.IFS( F8438 = "", "Unknown", F8438 &lt;= 25, "Young Adult", F8438 &lt;= 35, "Millennials", F8438 &lt;= 50, "Gen-X", F8438 &gt; 50, "Seniors")</f>
        <v>Unknown</v>
      </c>
      <c r="H8438" s="2">
        <v>114</v>
      </c>
      <c r="I8438" s="2" t="b">
        <f t="shared" si="262"/>
        <v>1</v>
      </c>
      <c r="J8438" s="2" t="b">
        <f t="shared" si="263"/>
        <v>0</v>
      </c>
    </row>
    <row r="8439" spans="1:10" x14ac:dyDescent="0.35">
      <c r="A8439" s="4">
        <v>233</v>
      </c>
      <c r="B8439" s="3" t="s">
        <v>148</v>
      </c>
      <c r="C8439" s="16">
        <v>45567</v>
      </c>
      <c r="D8439" s="1" t="s">
        <v>1</v>
      </c>
      <c r="E8439" s="1" t="s">
        <v>0</v>
      </c>
      <c r="G8439" s="2" t="str" cm="1">
        <f t="array" ref="G8439">_xlfn.IFS( F8439 = "", "Unknown", F8439 &lt;= 25, "Young Adult", F8439 &lt;= 35, "Millennials", F8439 &lt;= 50, "Gen-X", F8439 &gt; 50, "Seniors")</f>
        <v>Unknown</v>
      </c>
      <c r="H8439" s="2">
        <v>140</v>
      </c>
      <c r="I8439" s="2" t="b">
        <f t="shared" si="262"/>
        <v>1</v>
      </c>
      <c r="J8439" s="2" t="b">
        <f t="shared" si="263"/>
        <v>0</v>
      </c>
    </row>
    <row r="8440" spans="1:10" x14ac:dyDescent="0.35">
      <c r="A8440" s="4">
        <v>233</v>
      </c>
      <c r="B8440" s="3" t="s">
        <v>148</v>
      </c>
      <c r="C8440" s="16">
        <v>45567</v>
      </c>
      <c r="D8440" s="1" t="s">
        <v>1</v>
      </c>
      <c r="E8440" s="1" t="s">
        <v>3</v>
      </c>
      <c r="F8440" s="2">
        <v>30</v>
      </c>
      <c r="G8440" s="2" t="str" cm="1">
        <f t="array" ref="G8440">_xlfn.IFS( F8440 = "", "Unknown", F8440 &lt;= 25, "Young Adult", F8440 &lt;= 35, "Millennials", F8440 &lt;= 50, "Gen-X", F8440 &gt; 50, "Seniors")</f>
        <v>Millennials</v>
      </c>
      <c r="H8440" s="2">
        <v>85</v>
      </c>
      <c r="I8440" s="2" t="b">
        <f t="shared" si="262"/>
        <v>1</v>
      </c>
      <c r="J8440" s="2" t="b">
        <f t="shared" si="263"/>
        <v>0</v>
      </c>
    </row>
    <row r="8441" spans="1:10" x14ac:dyDescent="0.35">
      <c r="A8441" s="4">
        <v>233</v>
      </c>
      <c r="B8441" s="3" t="s">
        <v>148</v>
      </c>
      <c r="C8441" s="16">
        <v>45567</v>
      </c>
      <c r="D8441" s="1" t="s">
        <v>1</v>
      </c>
      <c r="E8441" s="1" t="s">
        <v>0</v>
      </c>
      <c r="G8441" s="2" t="str" cm="1">
        <f t="array" ref="G8441">_xlfn.IFS( F8441 = "", "Unknown", F8441 &lt;= 25, "Young Adult", F8441 &lt;= 35, "Millennials", F8441 &lt;= 50, "Gen-X", F8441 &gt; 50, "Seniors")</f>
        <v>Unknown</v>
      </c>
      <c r="H8441" s="2">
        <v>140</v>
      </c>
      <c r="I8441" s="2" t="b">
        <f t="shared" si="262"/>
        <v>1</v>
      </c>
      <c r="J8441" s="2" t="b">
        <f t="shared" si="263"/>
        <v>0</v>
      </c>
    </row>
    <row r="8442" spans="1:10" x14ac:dyDescent="0.35">
      <c r="A8442" s="4">
        <v>233</v>
      </c>
      <c r="B8442" s="3" t="s">
        <v>148</v>
      </c>
      <c r="C8442" s="16">
        <v>45567</v>
      </c>
      <c r="D8442" s="1" t="s">
        <v>1</v>
      </c>
      <c r="E8442" s="1" t="s">
        <v>0</v>
      </c>
      <c r="G8442" s="2" t="str" cm="1">
        <f t="array" ref="G8442">_xlfn.IFS( F8442 = "", "Unknown", F8442 &lt;= 25, "Young Adult", F8442 &lt;= 35, "Millennials", F8442 &lt;= 50, "Gen-X", F8442 &gt; 50, "Seniors")</f>
        <v>Unknown</v>
      </c>
      <c r="H8442" s="2">
        <v>140</v>
      </c>
      <c r="I8442" s="2" t="b">
        <f t="shared" si="262"/>
        <v>1</v>
      </c>
      <c r="J8442" s="2" t="b">
        <f t="shared" si="263"/>
        <v>0</v>
      </c>
    </row>
    <row r="8443" spans="1:10" x14ac:dyDescent="0.35">
      <c r="A8443" s="4">
        <v>233</v>
      </c>
      <c r="B8443" s="3" t="s">
        <v>148</v>
      </c>
      <c r="C8443" s="16">
        <v>45567</v>
      </c>
      <c r="D8443" s="1" t="s">
        <v>1</v>
      </c>
      <c r="E8443" s="1" t="s">
        <v>12</v>
      </c>
      <c r="F8443" s="2">
        <v>47</v>
      </c>
      <c r="G8443" s="2" t="str" cm="1">
        <f t="array" ref="G8443">_xlfn.IFS( F8443 = "", "Unknown", F8443 &lt;= 25, "Young Adult", F8443 &lt;= 35, "Millennials", F8443 &lt;= 50, "Gen-X", F8443 &gt; 50, "Seniors")</f>
        <v>Gen-X</v>
      </c>
      <c r="H8443" s="2">
        <v>51</v>
      </c>
      <c r="I8443" s="2" t="b">
        <f t="shared" si="262"/>
        <v>1</v>
      </c>
      <c r="J8443" s="2" t="b">
        <f t="shared" si="263"/>
        <v>0</v>
      </c>
    </row>
    <row r="8444" spans="1:10" x14ac:dyDescent="0.35">
      <c r="A8444" s="4">
        <v>233</v>
      </c>
      <c r="B8444" s="3" t="s">
        <v>147</v>
      </c>
      <c r="C8444" s="16">
        <v>45568</v>
      </c>
      <c r="D8444" s="1" t="s">
        <v>1</v>
      </c>
      <c r="E8444" s="1" t="s">
        <v>3</v>
      </c>
      <c r="F8444" s="2">
        <v>22</v>
      </c>
      <c r="G8444" s="2" t="str" cm="1">
        <f t="array" ref="G8444">_xlfn.IFS( F8444 = "", "Unknown", F8444 &lt;= 25, "Young Adult", F8444 &lt;= 35, "Millennials", F8444 &lt;= 50, "Gen-X", F8444 &gt; 50, "Seniors")</f>
        <v>Young Adult</v>
      </c>
      <c r="H8444" s="2">
        <v>139</v>
      </c>
      <c r="I8444" s="2" t="b">
        <f t="shared" si="262"/>
        <v>1</v>
      </c>
      <c r="J8444" s="2" t="b">
        <f t="shared" si="263"/>
        <v>0</v>
      </c>
    </row>
    <row r="8445" spans="1:10" x14ac:dyDescent="0.35">
      <c r="A8445" s="4">
        <v>233</v>
      </c>
      <c r="B8445" s="3" t="s">
        <v>147</v>
      </c>
      <c r="C8445" s="16">
        <v>45568</v>
      </c>
      <c r="D8445" s="1" t="s">
        <v>1</v>
      </c>
      <c r="E8445" s="1" t="s">
        <v>0</v>
      </c>
      <c r="G8445" s="2" t="str" cm="1">
        <f t="array" ref="G8445">_xlfn.IFS( F8445 = "", "Unknown", F8445 &lt;= 25, "Young Adult", F8445 &lt;= 35, "Millennials", F8445 &lt;= 50, "Gen-X", F8445 &gt; 50, "Seniors")</f>
        <v>Unknown</v>
      </c>
      <c r="H8445" s="2">
        <v>139</v>
      </c>
      <c r="I8445" s="2" t="b">
        <f t="shared" si="262"/>
        <v>1</v>
      </c>
      <c r="J8445" s="2" t="b">
        <f t="shared" si="263"/>
        <v>0</v>
      </c>
    </row>
    <row r="8446" spans="1:10" x14ac:dyDescent="0.35">
      <c r="A8446" s="4">
        <v>233</v>
      </c>
      <c r="B8446" s="3" t="s">
        <v>147</v>
      </c>
      <c r="C8446" s="16">
        <v>45568</v>
      </c>
      <c r="D8446" s="1" t="s">
        <v>1</v>
      </c>
      <c r="E8446" s="1" t="s">
        <v>0</v>
      </c>
      <c r="G8446" s="2" t="str" cm="1">
        <f t="array" ref="G8446">_xlfn.IFS( F8446 = "", "Unknown", F8446 &lt;= 25, "Young Adult", F8446 &lt;= 35, "Millennials", F8446 &lt;= 50, "Gen-X", F8446 &gt; 50, "Seniors")</f>
        <v>Unknown</v>
      </c>
      <c r="H8446" s="2">
        <v>139</v>
      </c>
      <c r="I8446" s="2" t="b">
        <f t="shared" si="262"/>
        <v>1</v>
      </c>
      <c r="J8446" s="2" t="b">
        <f t="shared" si="263"/>
        <v>0</v>
      </c>
    </row>
    <row r="8447" spans="1:10" x14ac:dyDescent="0.35">
      <c r="A8447" s="4">
        <v>233</v>
      </c>
      <c r="B8447" s="3" t="s">
        <v>147</v>
      </c>
      <c r="C8447" s="16">
        <v>45568</v>
      </c>
      <c r="D8447" s="1" t="s">
        <v>1</v>
      </c>
      <c r="E8447" s="1" t="s">
        <v>0</v>
      </c>
      <c r="G8447" s="2" t="str" cm="1">
        <f t="array" ref="G8447">_xlfn.IFS( F8447 = "", "Unknown", F8447 &lt;= 25, "Young Adult", F8447 &lt;= 35, "Millennials", F8447 &lt;= 50, "Gen-X", F8447 &gt; 50, "Seniors")</f>
        <v>Unknown</v>
      </c>
      <c r="H8447" s="2">
        <v>139</v>
      </c>
      <c r="I8447" s="2" t="b">
        <f t="shared" si="262"/>
        <v>1</v>
      </c>
      <c r="J8447" s="2" t="b">
        <f t="shared" si="263"/>
        <v>0</v>
      </c>
    </row>
    <row r="8448" spans="1:10" x14ac:dyDescent="0.35">
      <c r="A8448" s="4">
        <v>233</v>
      </c>
      <c r="B8448" s="3" t="s">
        <v>147</v>
      </c>
      <c r="C8448" s="16">
        <v>45568</v>
      </c>
      <c r="D8448" s="1" t="s">
        <v>1</v>
      </c>
      <c r="E8448" s="1" t="s">
        <v>0</v>
      </c>
      <c r="F8448" s="2">
        <v>27</v>
      </c>
      <c r="G8448" s="2" t="str" cm="1">
        <f t="array" ref="G8448">_xlfn.IFS( F8448 = "", "Unknown", F8448 &lt;= 25, "Young Adult", F8448 &lt;= 35, "Millennials", F8448 &lt;= 50, "Gen-X", F8448 &gt; 50, "Seniors")</f>
        <v>Millennials</v>
      </c>
      <c r="H8448" s="2">
        <v>139</v>
      </c>
      <c r="I8448" s="2" t="b">
        <f t="shared" si="262"/>
        <v>1</v>
      </c>
      <c r="J8448" s="2" t="b">
        <f t="shared" si="263"/>
        <v>0</v>
      </c>
    </row>
    <row r="8449" spans="1:10" x14ac:dyDescent="0.35">
      <c r="A8449" s="4">
        <v>233</v>
      </c>
      <c r="B8449" s="3" t="s">
        <v>148</v>
      </c>
      <c r="C8449" s="16">
        <v>45567</v>
      </c>
      <c r="D8449" s="1" t="s">
        <v>1</v>
      </c>
      <c r="E8449" s="1" t="s">
        <v>0</v>
      </c>
      <c r="G8449" s="2" t="str" cm="1">
        <f t="array" ref="G8449">_xlfn.IFS( F8449 = "", "Unknown", F8449 &lt;= 25, "Young Adult", F8449 &lt;= 35, "Millennials", F8449 &lt;= 50, "Gen-X", F8449 &gt; 50, "Seniors")</f>
        <v>Unknown</v>
      </c>
      <c r="H8449" s="2">
        <v>139</v>
      </c>
      <c r="I8449" s="2" t="b">
        <f t="shared" si="262"/>
        <v>1</v>
      </c>
      <c r="J8449" s="2" t="b">
        <f t="shared" si="263"/>
        <v>0</v>
      </c>
    </row>
    <row r="8450" spans="1:10" x14ac:dyDescent="0.35">
      <c r="A8450" s="4">
        <v>233</v>
      </c>
      <c r="B8450" s="3" t="s">
        <v>148</v>
      </c>
      <c r="C8450" s="16">
        <v>45567</v>
      </c>
      <c r="D8450" s="1" t="s">
        <v>1</v>
      </c>
      <c r="E8450" s="1" t="s">
        <v>0</v>
      </c>
      <c r="G8450" s="2" t="str" cm="1">
        <f t="array" ref="G8450">_xlfn.IFS( F8450 = "", "Unknown", F8450 &lt;= 25, "Young Adult", F8450 &lt;= 35, "Millennials", F8450 &lt;= 50, "Gen-X", F8450 &gt; 50, "Seniors")</f>
        <v>Unknown</v>
      </c>
      <c r="H8450" s="2">
        <v>140</v>
      </c>
      <c r="I8450" s="2" t="b">
        <f t="shared" ref="I8450:I8513" si="264">AND(D8450="ACTIVE", H8450 &gt;30)</f>
        <v>1</v>
      </c>
      <c r="J8450" s="2" t="b">
        <f t="shared" ref="J8450:J8513" si="265">AND(D8450="ACTIVE", H8450 &gt;180)</f>
        <v>0</v>
      </c>
    </row>
    <row r="8451" spans="1:10" x14ac:dyDescent="0.35">
      <c r="A8451" s="4">
        <v>233</v>
      </c>
      <c r="B8451" s="3" t="s">
        <v>148</v>
      </c>
      <c r="C8451" s="16">
        <v>45567</v>
      </c>
      <c r="D8451" s="1" t="s">
        <v>1</v>
      </c>
      <c r="E8451" s="1" t="s">
        <v>0</v>
      </c>
      <c r="G8451" s="2" t="str" cm="1">
        <f t="array" ref="G8451">_xlfn.IFS( F8451 = "", "Unknown", F8451 &lt;= 25, "Young Adult", F8451 &lt;= 35, "Millennials", F8451 &lt;= 50, "Gen-X", F8451 &gt; 50, "Seniors")</f>
        <v>Unknown</v>
      </c>
      <c r="H8451" s="2">
        <v>140</v>
      </c>
      <c r="I8451" s="2" t="b">
        <f t="shared" si="264"/>
        <v>1</v>
      </c>
      <c r="J8451" s="2" t="b">
        <f t="shared" si="265"/>
        <v>0</v>
      </c>
    </row>
    <row r="8452" spans="1:10" x14ac:dyDescent="0.35">
      <c r="A8452" s="4">
        <v>233</v>
      </c>
      <c r="B8452" s="3" t="s">
        <v>148</v>
      </c>
      <c r="C8452" s="16">
        <v>45567</v>
      </c>
      <c r="D8452" s="1" t="s">
        <v>5</v>
      </c>
      <c r="E8452" s="1" t="s">
        <v>0</v>
      </c>
      <c r="G8452" s="2" t="str" cm="1">
        <f t="array" ref="G8452">_xlfn.IFS( F8452 = "", "Unknown", F8452 &lt;= 25, "Young Adult", F8452 &lt;= 35, "Millennials", F8452 &lt;= 50, "Gen-X", F8452 &gt; 50, "Seniors")</f>
        <v>Unknown</v>
      </c>
      <c r="I8452" s="2" t="b">
        <f t="shared" si="264"/>
        <v>0</v>
      </c>
      <c r="J8452" s="2" t="b">
        <f t="shared" si="265"/>
        <v>0</v>
      </c>
    </row>
    <row r="8453" spans="1:10" x14ac:dyDescent="0.35">
      <c r="A8453" s="4">
        <v>233</v>
      </c>
      <c r="B8453" s="3" t="s">
        <v>148</v>
      </c>
      <c r="C8453" s="16">
        <v>45567</v>
      </c>
      <c r="D8453" s="1" t="s">
        <v>1</v>
      </c>
      <c r="E8453" s="1" t="s">
        <v>3</v>
      </c>
      <c r="F8453" s="2">
        <v>37</v>
      </c>
      <c r="G8453" s="2" t="str" cm="1">
        <f t="array" ref="G8453">_xlfn.IFS( F8453 = "", "Unknown", F8453 &lt;= 25, "Young Adult", F8453 &lt;= 35, "Millennials", F8453 &lt;= 50, "Gen-X", F8453 &gt; 50, "Seniors")</f>
        <v>Gen-X</v>
      </c>
      <c r="H8453" s="2">
        <v>140</v>
      </c>
      <c r="I8453" s="2" t="b">
        <f t="shared" si="264"/>
        <v>1</v>
      </c>
      <c r="J8453" s="2" t="b">
        <f t="shared" si="265"/>
        <v>0</v>
      </c>
    </row>
    <row r="8454" spans="1:10" x14ac:dyDescent="0.35">
      <c r="A8454" s="4">
        <v>233</v>
      </c>
      <c r="B8454" s="3" t="s">
        <v>148</v>
      </c>
      <c r="C8454" s="16">
        <v>45567</v>
      </c>
      <c r="D8454" s="1" t="s">
        <v>1</v>
      </c>
      <c r="E8454" s="1" t="s">
        <v>0</v>
      </c>
      <c r="G8454" s="2" t="str" cm="1">
        <f t="array" ref="G8454">_xlfn.IFS( F8454 = "", "Unknown", F8454 &lt;= 25, "Young Adult", F8454 &lt;= 35, "Millennials", F8454 &lt;= 50, "Gen-X", F8454 &gt; 50, "Seniors")</f>
        <v>Unknown</v>
      </c>
      <c r="H8454" s="2">
        <v>138</v>
      </c>
      <c r="I8454" s="2" t="b">
        <f t="shared" si="264"/>
        <v>1</v>
      </c>
      <c r="J8454" s="2" t="b">
        <f t="shared" si="265"/>
        <v>0</v>
      </c>
    </row>
    <row r="8455" spans="1:10" x14ac:dyDescent="0.35">
      <c r="A8455" s="4">
        <v>233</v>
      </c>
      <c r="B8455" s="3" t="s">
        <v>147</v>
      </c>
      <c r="C8455" s="16">
        <v>45568</v>
      </c>
      <c r="D8455" s="1" t="s">
        <v>1</v>
      </c>
      <c r="E8455" s="1" t="s">
        <v>0</v>
      </c>
      <c r="G8455" s="2" t="str" cm="1">
        <f t="array" ref="G8455">_xlfn.IFS( F8455 = "", "Unknown", F8455 &lt;= 25, "Young Adult", F8455 &lt;= 35, "Millennials", F8455 &lt;= 50, "Gen-X", F8455 &gt; 50, "Seniors")</f>
        <v>Unknown</v>
      </c>
      <c r="H8455" s="2">
        <v>0</v>
      </c>
      <c r="I8455" s="2" t="b">
        <f t="shared" si="264"/>
        <v>0</v>
      </c>
      <c r="J8455" s="2" t="b">
        <f t="shared" si="265"/>
        <v>0</v>
      </c>
    </row>
    <row r="8456" spans="1:10" x14ac:dyDescent="0.35">
      <c r="A8456" s="4">
        <v>233</v>
      </c>
      <c r="B8456" s="3" t="s">
        <v>147</v>
      </c>
      <c r="C8456" s="16">
        <v>45568</v>
      </c>
      <c r="D8456" s="1" t="s">
        <v>1</v>
      </c>
      <c r="E8456" s="1" t="s">
        <v>0</v>
      </c>
      <c r="G8456" s="2" t="str" cm="1">
        <f t="array" ref="G8456">_xlfn.IFS( F8456 = "", "Unknown", F8456 &lt;= 25, "Young Adult", F8456 &lt;= 35, "Millennials", F8456 &lt;= 50, "Gen-X", F8456 &gt; 50, "Seniors")</f>
        <v>Unknown</v>
      </c>
      <c r="H8456" s="2">
        <v>138</v>
      </c>
      <c r="I8456" s="2" t="b">
        <f t="shared" si="264"/>
        <v>1</v>
      </c>
      <c r="J8456" s="2" t="b">
        <f t="shared" si="265"/>
        <v>0</v>
      </c>
    </row>
    <row r="8457" spans="1:10" x14ac:dyDescent="0.35">
      <c r="A8457" s="4">
        <v>233</v>
      </c>
      <c r="B8457" s="3" t="s">
        <v>147</v>
      </c>
      <c r="C8457" s="16">
        <v>45568</v>
      </c>
      <c r="D8457" s="1" t="s">
        <v>1</v>
      </c>
      <c r="E8457" s="1" t="s">
        <v>0</v>
      </c>
      <c r="G8457" s="2" t="str" cm="1">
        <f t="array" ref="G8457">_xlfn.IFS( F8457 = "", "Unknown", F8457 &lt;= 25, "Young Adult", F8457 &lt;= 35, "Millennials", F8457 &lt;= 50, "Gen-X", F8457 &gt; 50, "Seniors")</f>
        <v>Unknown</v>
      </c>
      <c r="H8457" s="2">
        <v>134</v>
      </c>
      <c r="I8457" s="2" t="b">
        <f t="shared" si="264"/>
        <v>1</v>
      </c>
      <c r="J8457" s="2" t="b">
        <f t="shared" si="265"/>
        <v>0</v>
      </c>
    </row>
    <row r="8458" spans="1:10" x14ac:dyDescent="0.35">
      <c r="A8458" s="4">
        <v>233</v>
      </c>
      <c r="B8458" s="3" t="s">
        <v>148</v>
      </c>
      <c r="C8458" s="16">
        <v>45567</v>
      </c>
      <c r="D8458" s="1" t="s">
        <v>1</v>
      </c>
      <c r="E8458" s="1" t="s">
        <v>0</v>
      </c>
      <c r="G8458" s="2" t="str" cm="1">
        <f t="array" ref="G8458">_xlfn.IFS( F8458 = "", "Unknown", F8458 &lt;= 25, "Young Adult", F8458 &lt;= 35, "Millennials", F8458 &lt;= 50, "Gen-X", F8458 &gt; 50, "Seniors")</f>
        <v>Unknown</v>
      </c>
      <c r="H8458" s="2">
        <v>140</v>
      </c>
      <c r="I8458" s="2" t="b">
        <f t="shared" si="264"/>
        <v>1</v>
      </c>
      <c r="J8458" s="2" t="b">
        <f t="shared" si="265"/>
        <v>0</v>
      </c>
    </row>
    <row r="8459" spans="1:10" x14ac:dyDescent="0.35">
      <c r="A8459" s="4">
        <v>233</v>
      </c>
      <c r="B8459" s="3" t="s">
        <v>148</v>
      </c>
      <c r="C8459" s="16">
        <v>45567</v>
      </c>
      <c r="D8459" s="1" t="s">
        <v>1</v>
      </c>
      <c r="E8459" s="1" t="s">
        <v>0</v>
      </c>
      <c r="G8459" s="2" t="str" cm="1">
        <f t="array" ref="G8459">_xlfn.IFS( F8459 = "", "Unknown", F8459 &lt;= 25, "Young Adult", F8459 &lt;= 35, "Millennials", F8459 &lt;= 50, "Gen-X", F8459 &gt; 50, "Seniors")</f>
        <v>Unknown</v>
      </c>
      <c r="H8459" s="2">
        <v>140</v>
      </c>
      <c r="I8459" s="2" t="b">
        <f t="shared" si="264"/>
        <v>1</v>
      </c>
      <c r="J8459" s="2" t="b">
        <f t="shared" si="265"/>
        <v>0</v>
      </c>
    </row>
    <row r="8460" spans="1:10" x14ac:dyDescent="0.35">
      <c r="A8460" s="4">
        <v>233</v>
      </c>
      <c r="B8460" s="3" t="s">
        <v>147</v>
      </c>
      <c r="C8460" s="16">
        <v>45568</v>
      </c>
      <c r="D8460" s="1" t="s">
        <v>1</v>
      </c>
      <c r="E8460" s="1" t="s">
        <v>0</v>
      </c>
      <c r="G8460" s="2" t="str" cm="1">
        <f t="array" ref="G8460">_xlfn.IFS( F8460 = "", "Unknown", F8460 &lt;= 25, "Young Adult", F8460 &lt;= 35, "Millennials", F8460 &lt;= 50, "Gen-X", F8460 &gt; 50, "Seniors")</f>
        <v>Unknown</v>
      </c>
      <c r="H8460" s="2">
        <v>139</v>
      </c>
      <c r="I8460" s="2" t="b">
        <f t="shared" si="264"/>
        <v>1</v>
      </c>
      <c r="J8460" s="2" t="b">
        <f t="shared" si="265"/>
        <v>0</v>
      </c>
    </row>
    <row r="8461" spans="1:10" x14ac:dyDescent="0.35">
      <c r="A8461" s="4">
        <v>233</v>
      </c>
      <c r="B8461" s="3" t="s">
        <v>147</v>
      </c>
      <c r="C8461" s="16">
        <v>45568</v>
      </c>
      <c r="D8461" s="1" t="s">
        <v>5</v>
      </c>
      <c r="E8461" s="1" t="s">
        <v>0</v>
      </c>
      <c r="F8461" s="2">
        <v>24</v>
      </c>
      <c r="G8461" s="2" t="str" cm="1">
        <f t="array" ref="G8461">_xlfn.IFS( F8461 = "", "Unknown", F8461 &lt;= 25, "Young Adult", F8461 &lt;= 35, "Millennials", F8461 &lt;= 50, "Gen-X", F8461 &gt; 50, "Seniors")</f>
        <v>Young Adult</v>
      </c>
      <c r="I8461" s="2" t="b">
        <f t="shared" si="264"/>
        <v>0</v>
      </c>
      <c r="J8461" s="2" t="b">
        <f t="shared" si="265"/>
        <v>0</v>
      </c>
    </row>
    <row r="8462" spans="1:10" x14ac:dyDescent="0.35">
      <c r="A8462" s="4">
        <v>233</v>
      </c>
      <c r="B8462" s="3" t="s">
        <v>147</v>
      </c>
      <c r="C8462" s="16">
        <v>45568</v>
      </c>
      <c r="D8462" s="1" t="s">
        <v>1</v>
      </c>
      <c r="E8462" s="1" t="s">
        <v>0</v>
      </c>
      <c r="G8462" s="2" t="str" cm="1">
        <f t="array" ref="G8462">_xlfn.IFS( F8462 = "", "Unknown", F8462 &lt;= 25, "Young Adult", F8462 &lt;= 35, "Millennials", F8462 &lt;= 50, "Gen-X", F8462 &gt; 50, "Seniors")</f>
        <v>Unknown</v>
      </c>
      <c r="H8462" s="2">
        <v>139</v>
      </c>
      <c r="I8462" s="2" t="b">
        <f t="shared" si="264"/>
        <v>1</v>
      </c>
      <c r="J8462" s="2" t="b">
        <f t="shared" si="265"/>
        <v>0</v>
      </c>
    </row>
    <row r="8463" spans="1:10" x14ac:dyDescent="0.35">
      <c r="A8463" s="4">
        <v>233</v>
      </c>
      <c r="B8463" s="3" t="s">
        <v>147</v>
      </c>
      <c r="C8463" s="16">
        <v>45568</v>
      </c>
      <c r="D8463" s="1" t="s">
        <v>1</v>
      </c>
      <c r="E8463" s="1" t="s">
        <v>12</v>
      </c>
      <c r="F8463" s="2">
        <v>30</v>
      </c>
      <c r="G8463" s="2" t="str" cm="1">
        <f t="array" ref="G8463">_xlfn.IFS( F8463 = "", "Unknown", F8463 &lt;= 25, "Young Adult", F8463 &lt;= 35, "Millennials", F8463 &lt;= 50, "Gen-X", F8463 &gt; 50, "Seniors")</f>
        <v>Millennials</v>
      </c>
      <c r="H8463" s="2">
        <v>23</v>
      </c>
      <c r="I8463" s="2" t="b">
        <f t="shared" si="264"/>
        <v>0</v>
      </c>
      <c r="J8463" s="2" t="b">
        <f t="shared" si="265"/>
        <v>0</v>
      </c>
    </row>
    <row r="8464" spans="1:10" x14ac:dyDescent="0.35">
      <c r="A8464" s="4">
        <v>233</v>
      </c>
      <c r="B8464" s="3" t="s">
        <v>147</v>
      </c>
      <c r="C8464" s="16">
        <v>45568</v>
      </c>
      <c r="D8464" s="1" t="s">
        <v>1</v>
      </c>
      <c r="E8464" s="1" t="s">
        <v>3</v>
      </c>
      <c r="F8464" s="2">
        <v>34</v>
      </c>
      <c r="G8464" s="2" t="str" cm="1">
        <f t="array" ref="G8464">_xlfn.IFS( F8464 = "", "Unknown", F8464 &lt;= 25, "Young Adult", F8464 &lt;= 35, "Millennials", F8464 &lt;= 50, "Gen-X", F8464 &gt; 50, "Seniors")</f>
        <v>Millennials</v>
      </c>
      <c r="H8464" s="2">
        <v>32</v>
      </c>
      <c r="I8464" s="2" t="b">
        <f t="shared" si="264"/>
        <v>1</v>
      </c>
      <c r="J8464" s="2" t="b">
        <f t="shared" si="265"/>
        <v>0</v>
      </c>
    </row>
    <row r="8465" spans="1:10" x14ac:dyDescent="0.35">
      <c r="A8465" s="4">
        <v>233</v>
      </c>
      <c r="B8465" s="3" t="s">
        <v>147</v>
      </c>
      <c r="C8465" s="16">
        <v>45568</v>
      </c>
      <c r="D8465" s="1" t="s">
        <v>1</v>
      </c>
      <c r="E8465" s="1" t="s">
        <v>0</v>
      </c>
      <c r="G8465" s="2" t="str" cm="1">
        <f t="array" ref="G8465">_xlfn.IFS( F8465 = "", "Unknown", F8465 &lt;= 25, "Young Adult", F8465 &lt;= 35, "Millennials", F8465 &lt;= 50, "Gen-X", F8465 &gt; 50, "Seniors")</f>
        <v>Unknown</v>
      </c>
      <c r="H8465" s="2">
        <v>139</v>
      </c>
      <c r="I8465" s="2" t="b">
        <f t="shared" si="264"/>
        <v>1</v>
      </c>
      <c r="J8465" s="2" t="b">
        <f t="shared" si="265"/>
        <v>0</v>
      </c>
    </row>
    <row r="8466" spans="1:10" x14ac:dyDescent="0.35">
      <c r="A8466" s="4">
        <v>233</v>
      </c>
      <c r="B8466" s="3" t="s">
        <v>147</v>
      </c>
      <c r="C8466" s="16">
        <v>45568</v>
      </c>
      <c r="D8466" s="1" t="s">
        <v>1</v>
      </c>
      <c r="E8466" s="1" t="s">
        <v>0</v>
      </c>
      <c r="G8466" s="2" t="str" cm="1">
        <f t="array" ref="G8466">_xlfn.IFS( F8466 = "", "Unknown", F8466 &lt;= 25, "Young Adult", F8466 &lt;= 35, "Millennials", F8466 &lt;= 50, "Gen-X", F8466 &gt; 50, "Seniors")</f>
        <v>Unknown</v>
      </c>
      <c r="H8466" s="2">
        <v>139</v>
      </c>
      <c r="I8466" s="2" t="b">
        <f t="shared" si="264"/>
        <v>1</v>
      </c>
      <c r="J8466" s="2" t="b">
        <f t="shared" si="265"/>
        <v>0</v>
      </c>
    </row>
    <row r="8467" spans="1:10" x14ac:dyDescent="0.35">
      <c r="A8467" s="4">
        <v>233</v>
      </c>
      <c r="B8467" s="3" t="s">
        <v>147</v>
      </c>
      <c r="C8467" s="16">
        <v>45568</v>
      </c>
      <c r="D8467" s="1" t="s">
        <v>1</v>
      </c>
      <c r="E8467" s="1" t="s">
        <v>0</v>
      </c>
      <c r="G8467" s="2" t="str" cm="1">
        <f t="array" ref="G8467">_xlfn.IFS( F8467 = "", "Unknown", F8467 &lt;= 25, "Young Adult", F8467 &lt;= 35, "Millennials", F8467 &lt;= 50, "Gen-X", F8467 &gt; 50, "Seniors")</f>
        <v>Unknown</v>
      </c>
      <c r="H8467" s="2">
        <v>139</v>
      </c>
      <c r="I8467" s="2" t="b">
        <f t="shared" si="264"/>
        <v>1</v>
      </c>
      <c r="J8467" s="2" t="b">
        <f t="shared" si="265"/>
        <v>0</v>
      </c>
    </row>
    <row r="8468" spans="1:10" x14ac:dyDescent="0.35">
      <c r="A8468" s="4">
        <v>233</v>
      </c>
      <c r="B8468" s="3" t="s">
        <v>147</v>
      </c>
      <c r="C8468" s="16">
        <v>45568</v>
      </c>
      <c r="D8468" s="1" t="s">
        <v>1</v>
      </c>
      <c r="E8468" s="1" t="s">
        <v>0</v>
      </c>
      <c r="G8468" s="2" t="str" cm="1">
        <f t="array" ref="G8468">_xlfn.IFS( F8468 = "", "Unknown", F8468 &lt;= 25, "Young Adult", F8468 &lt;= 35, "Millennials", F8468 &lt;= 50, "Gen-X", F8468 &gt; 50, "Seniors")</f>
        <v>Unknown</v>
      </c>
      <c r="H8468" s="2">
        <v>125</v>
      </c>
      <c r="I8468" s="2" t="b">
        <f t="shared" si="264"/>
        <v>1</v>
      </c>
      <c r="J8468" s="2" t="b">
        <f t="shared" si="265"/>
        <v>0</v>
      </c>
    </row>
    <row r="8469" spans="1:10" x14ac:dyDescent="0.35">
      <c r="A8469" s="4">
        <v>233</v>
      </c>
      <c r="B8469" s="3" t="s">
        <v>148</v>
      </c>
      <c r="C8469" s="16">
        <v>45567</v>
      </c>
      <c r="D8469" s="1" t="s">
        <v>5</v>
      </c>
      <c r="E8469" s="1" t="s">
        <v>0</v>
      </c>
      <c r="G8469" s="2" t="str" cm="1">
        <f t="array" ref="G8469">_xlfn.IFS( F8469 = "", "Unknown", F8469 &lt;= 25, "Young Adult", F8469 &lt;= 35, "Millennials", F8469 &lt;= 50, "Gen-X", F8469 &gt; 50, "Seniors")</f>
        <v>Unknown</v>
      </c>
      <c r="I8469" s="2" t="b">
        <f t="shared" si="264"/>
        <v>0</v>
      </c>
      <c r="J8469" s="2" t="b">
        <f t="shared" si="265"/>
        <v>0</v>
      </c>
    </row>
    <row r="8470" spans="1:10" x14ac:dyDescent="0.35">
      <c r="A8470" s="4">
        <v>233</v>
      </c>
      <c r="B8470" s="3" t="s">
        <v>147</v>
      </c>
      <c r="C8470" s="16">
        <v>45568</v>
      </c>
      <c r="D8470" s="1" t="s">
        <v>1</v>
      </c>
      <c r="E8470" s="1" t="s">
        <v>3</v>
      </c>
      <c r="F8470" s="2">
        <v>19</v>
      </c>
      <c r="G8470" s="2" t="str" cm="1">
        <f t="array" ref="G8470">_xlfn.IFS( F8470 = "", "Unknown", F8470 &lt;= 25, "Young Adult", F8470 &lt;= 35, "Millennials", F8470 &lt;= 50, "Gen-X", F8470 &gt; 50, "Seniors")</f>
        <v>Young Adult</v>
      </c>
      <c r="H8470" s="2">
        <v>56</v>
      </c>
      <c r="I8470" s="2" t="b">
        <f t="shared" si="264"/>
        <v>1</v>
      </c>
      <c r="J8470" s="2" t="b">
        <f t="shared" si="265"/>
        <v>0</v>
      </c>
    </row>
    <row r="8471" spans="1:10" x14ac:dyDescent="0.35">
      <c r="A8471" s="4">
        <v>233</v>
      </c>
      <c r="B8471" s="3" t="s">
        <v>147</v>
      </c>
      <c r="C8471" s="16">
        <v>45568</v>
      </c>
      <c r="D8471" s="1" t="s">
        <v>1</v>
      </c>
      <c r="E8471" s="1" t="s">
        <v>0</v>
      </c>
      <c r="G8471" s="2" t="str" cm="1">
        <f t="array" ref="G8471">_xlfn.IFS( F8471 = "", "Unknown", F8471 &lt;= 25, "Young Adult", F8471 &lt;= 35, "Millennials", F8471 &lt;= 50, "Gen-X", F8471 &gt; 50, "Seniors")</f>
        <v>Unknown</v>
      </c>
      <c r="H8471" s="2">
        <v>139</v>
      </c>
      <c r="I8471" s="2" t="b">
        <f t="shared" si="264"/>
        <v>1</v>
      </c>
      <c r="J8471" s="2" t="b">
        <f t="shared" si="265"/>
        <v>0</v>
      </c>
    </row>
    <row r="8472" spans="1:10" x14ac:dyDescent="0.35">
      <c r="A8472" s="4">
        <v>233</v>
      </c>
      <c r="B8472" s="3" t="s">
        <v>147</v>
      </c>
      <c r="C8472" s="16">
        <v>45568</v>
      </c>
      <c r="D8472" s="1" t="s">
        <v>1</v>
      </c>
      <c r="E8472" s="1" t="s">
        <v>3</v>
      </c>
      <c r="F8472" s="2">
        <v>19</v>
      </c>
      <c r="G8472" s="2" t="str" cm="1">
        <f t="array" ref="G8472">_xlfn.IFS( F8472 = "", "Unknown", F8472 &lt;= 25, "Young Adult", F8472 &lt;= 35, "Millennials", F8472 &lt;= 50, "Gen-X", F8472 &gt; 50, "Seniors")</f>
        <v>Young Adult</v>
      </c>
      <c r="H8472" s="2">
        <v>4</v>
      </c>
      <c r="I8472" s="2" t="b">
        <f t="shared" si="264"/>
        <v>0</v>
      </c>
      <c r="J8472" s="2" t="b">
        <f t="shared" si="265"/>
        <v>0</v>
      </c>
    </row>
    <row r="8473" spans="1:10" x14ac:dyDescent="0.35">
      <c r="A8473" s="4">
        <v>233</v>
      </c>
      <c r="B8473" s="3" t="s">
        <v>147</v>
      </c>
      <c r="C8473" s="16">
        <v>45568</v>
      </c>
      <c r="D8473" s="1" t="s">
        <v>5</v>
      </c>
      <c r="E8473" s="1" t="s">
        <v>0</v>
      </c>
      <c r="G8473" s="2" t="str" cm="1">
        <f t="array" ref="G8473">_xlfn.IFS( F8473 = "", "Unknown", F8473 &lt;= 25, "Young Adult", F8473 &lt;= 35, "Millennials", F8473 &lt;= 50, "Gen-X", F8473 &gt; 50, "Seniors")</f>
        <v>Unknown</v>
      </c>
      <c r="I8473" s="2" t="b">
        <f t="shared" si="264"/>
        <v>0</v>
      </c>
      <c r="J8473" s="2" t="b">
        <f t="shared" si="265"/>
        <v>0</v>
      </c>
    </row>
    <row r="8474" spans="1:10" x14ac:dyDescent="0.35">
      <c r="A8474" s="4">
        <v>233</v>
      </c>
      <c r="B8474" s="3" t="s">
        <v>147</v>
      </c>
      <c r="C8474" s="16">
        <v>45568</v>
      </c>
      <c r="D8474" s="1" t="s">
        <v>1</v>
      </c>
      <c r="E8474" s="1" t="s">
        <v>12</v>
      </c>
      <c r="F8474" s="2">
        <v>25</v>
      </c>
      <c r="G8474" s="2" t="str" cm="1">
        <f t="array" ref="G8474">_xlfn.IFS( F8474 = "", "Unknown", F8474 &lt;= 25, "Young Adult", F8474 &lt;= 35, "Millennials", F8474 &lt;= 50, "Gen-X", F8474 &gt; 50, "Seniors")</f>
        <v>Young Adult</v>
      </c>
      <c r="H8474" s="2">
        <v>1</v>
      </c>
      <c r="I8474" s="2" t="b">
        <f t="shared" si="264"/>
        <v>0</v>
      </c>
      <c r="J8474" s="2" t="b">
        <f t="shared" si="265"/>
        <v>0</v>
      </c>
    </row>
    <row r="8475" spans="1:10" x14ac:dyDescent="0.35">
      <c r="A8475" s="4">
        <v>233</v>
      </c>
      <c r="B8475" s="3" t="s">
        <v>147</v>
      </c>
      <c r="C8475" s="16">
        <v>45568</v>
      </c>
      <c r="D8475" s="1" t="s">
        <v>1</v>
      </c>
      <c r="E8475" s="1" t="s">
        <v>3</v>
      </c>
      <c r="F8475" s="2">
        <v>33</v>
      </c>
      <c r="G8475" s="2" t="str" cm="1">
        <f t="array" ref="G8475">_xlfn.IFS( F8475 = "", "Unknown", F8475 &lt;= 25, "Young Adult", F8475 &lt;= 35, "Millennials", F8475 &lt;= 50, "Gen-X", F8475 &gt; 50, "Seniors")</f>
        <v>Millennials</v>
      </c>
      <c r="H8475" s="2">
        <v>47</v>
      </c>
      <c r="I8475" s="2" t="b">
        <f t="shared" si="264"/>
        <v>1</v>
      </c>
      <c r="J8475" s="2" t="b">
        <f t="shared" si="265"/>
        <v>0</v>
      </c>
    </row>
    <row r="8476" spans="1:10" x14ac:dyDescent="0.35">
      <c r="A8476" s="4">
        <v>233</v>
      </c>
      <c r="B8476" s="3" t="s">
        <v>147</v>
      </c>
      <c r="C8476" s="16">
        <v>45568</v>
      </c>
      <c r="D8476" s="1" t="s">
        <v>1</v>
      </c>
      <c r="E8476" s="1" t="s">
        <v>0</v>
      </c>
      <c r="G8476" s="2" t="str" cm="1">
        <f t="array" ref="G8476">_xlfn.IFS( F8476 = "", "Unknown", F8476 &lt;= 25, "Young Adult", F8476 &lt;= 35, "Millennials", F8476 &lt;= 50, "Gen-X", F8476 &gt; 50, "Seniors")</f>
        <v>Unknown</v>
      </c>
      <c r="H8476" s="2">
        <v>127</v>
      </c>
      <c r="I8476" s="2" t="b">
        <f t="shared" si="264"/>
        <v>1</v>
      </c>
      <c r="J8476" s="2" t="b">
        <f t="shared" si="265"/>
        <v>0</v>
      </c>
    </row>
    <row r="8477" spans="1:10" x14ac:dyDescent="0.35">
      <c r="A8477" s="4">
        <v>233</v>
      </c>
      <c r="B8477" s="3" t="s">
        <v>147</v>
      </c>
      <c r="C8477" s="16">
        <v>45568</v>
      </c>
      <c r="D8477" s="1" t="s">
        <v>1</v>
      </c>
      <c r="E8477" s="1" t="s">
        <v>3</v>
      </c>
      <c r="F8477" s="2">
        <v>30</v>
      </c>
      <c r="G8477" s="2" t="str" cm="1">
        <f t="array" ref="G8477">_xlfn.IFS( F8477 = "", "Unknown", F8477 &lt;= 25, "Young Adult", F8477 &lt;= 35, "Millennials", F8477 &lt;= 50, "Gen-X", F8477 &gt; 50, "Seniors")</f>
        <v>Millennials</v>
      </c>
      <c r="H8477" s="2">
        <v>81</v>
      </c>
      <c r="I8477" s="2" t="b">
        <f t="shared" si="264"/>
        <v>1</v>
      </c>
      <c r="J8477" s="2" t="b">
        <f t="shared" si="265"/>
        <v>0</v>
      </c>
    </row>
    <row r="8478" spans="1:10" x14ac:dyDescent="0.35">
      <c r="A8478" s="4">
        <v>233</v>
      </c>
      <c r="B8478" s="3" t="s">
        <v>147</v>
      </c>
      <c r="C8478" s="16">
        <v>45568</v>
      </c>
      <c r="D8478" s="1" t="s">
        <v>1</v>
      </c>
      <c r="E8478" s="1" t="s">
        <v>3</v>
      </c>
      <c r="F8478" s="2">
        <v>25</v>
      </c>
      <c r="G8478" s="2" t="str" cm="1">
        <f t="array" ref="G8478">_xlfn.IFS( F8478 = "", "Unknown", F8478 &lt;= 25, "Young Adult", F8478 &lt;= 35, "Millennials", F8478 &lt;= 50, "Gen-X", F8478 &gt; 50, "Seniors")</f>
        <v>Young Adult</v>
      </c>
      <c r="H8478" s="2">
        <v>11</v>
      </c>
      <c r="I8478" s="2" t="b">
        <f t="shared" si="264"/>
        <v>0</v>
      </c>
      <c r="J8478" s="2" t="b">
        <f t="shared" si="265"/>
        <v>0</v>
      </c>
    </row>
    <row r="8479" spans="1:10" x14ac:dyDescent="0.35">
      <c r="A8479" s="4">
        <v>233</v>
      </c>
      <c r="B8479" s="3" t="s">
        <v>147</v>
      </c>
      <c r="C8479" s="16">
        <v>45568</v>
      </c>
      <c r="D8479" s="1" t="s">
        <v>1</v>
      </c>
      <c r="E8479" s="1" t="s">
        <v>0</v>
      </c>
      <c r="G8479" s="2" t="str" cm="1">
        <f t="array" ref="G8479">_xlfn.IFS( F8479 = "", "Unknown", F8479 &lt;= 25, "Young Adult", F8479 &lt;= 35, "Millennials", F8479 &lt;= 50, "Gen-X", F8479 &gt; 50, "Seniors")</f>
        <v>Unknown</v>
      </c>
      <c r="H8479" s="2">
        <v>131</v>
      </c>
      <c r="I8479" s="2" t="b">
        <f t="shared" si="264"/>
        <v>1</v>
      </c>
      <c r="J8479" s="2" t="b">
        <f t="shared" si="265"/>
        <v>0</v>
      </c>
    </row>
    <row r="8480" spans="1:10" x14ac:dyDescent="0.35">
      <c r="A8480" s="4">
        <v>233</v>
      </c>
      <c r="B8480" s="3" t="s">
        <v>147</v>
      </c>
      <c r="C8480" s="16">
        <v>45568</v>
      </c>
      <c r="D8480" s="1" t="s">
        <v>1</v>
      </c>
      <c r="E8480" s="1" t="s">
        <v>12</v>
      </c>
      <c r="F8480" s="2">
        <v>26</v>
      </c>
      <c r="G8480" s="2" t="str" cm="1">
        <f t="array" ref="G8480">_xlfn.IFS( F8480 = "", "Unknown", F8480 &lt;= 25, "Young Adult", F8480 &lt;= 35, "Millennials", F8480 &lt;= 50, "Gen-X", F8480 &gt; 50, "Seniors")</f>
        <v>Millennials</v>
      </c>
      <c r="H8480" s="2">
        <v>3</v>
      </c>
      <c r="I8480" s="2" t="b">
        <f t="shared" si="264"/>
        <v>0</v>
      </c>
      <c r="J8480" s="2" t="b">
        <f t="shared" si="265"/>
        <v>0</v>
      </c>
    </row>
    <row r="8481" spans="1:10" x14ac:dyDescent="0.35">
      <c r="A8481" s="4">
        <v>233</v>
      </c>
      <c r="B8481" s="3" t="s">
        <v>146</v>
      </c>
      <c r="C8481" s="16">
        <v>45569</v>
      </c>
      <c r="D8481" s="1" t="s">
        <v>1</v>
      </c>
      <c r="E8481" s="1" t="s">
        <v>0</v>
      </c>
      <c r="G8481" s="2" t="str" cm="1">
        <f t="array" ref="G8481">_xlfn.IFS( F8481 = "", "Unknown", F8481 &lt;= 25, "Young Adult", F8481 &lt;= 35, "Millennials", F8481 &lt;= 50, "Gen-X", F8481 &gt; 50, "Seniors")</f>
        <v>Unknown</v>
      </c>
      <c r="H8481" s="2">
        <v>138</v>
      </c>
      <c r="I8481" s="2" t="b">
        <f t="shared" si="264"/>
        <v>1</v>
      </c>
      <c r="J8481" s="2" t="b">
        <f t="shared" si="265"/>
        <v>0</v>
      </c>
    </row>
    <row r="8482" spans="1:10" x14ac:dyDescent="0.35">
      <c r="A8482" s="4">
        <v>233</v>
      </c>
      <c r="B8482" s="3" t="s">
        <v>146</v>
      </c>
      <c r="C8482" s="16">
        <v>45569</v>
      </c>
      <c r="D8482" s="1" t="s">
        <v>7</v>
      </c>
      <c r="E8482" s="1" t="s">
        <v>0</v>
      </c>
      <c r="G8482" s="2" t="str" cm="1">
        <f t="array" ref="G8482">_xlfn.IFS( F8482 = "", "Unknown", F8482 &lt;= 25, "Young Adult", F8482 &lt;= 35, "Millennials", F8482 &lt;= 50, "Gen-X", F8482 &gt; 50, "Seniors")</f>
        <v>Unknown</v>
      </c>
      <c r="H8482" s="2">
        <v>121</v>
      </c>
      <c r="I8482" s="2" t="b">
        <f t="shared" si="264"/>
        <v>0</v>
      </c>
      <c r="J8482" s="2" t="b">
        <f t="shared" si="265"/>
        <v>0</v>
      </c>
    </row>
    <row r="8483" spans="1:10" x14ac:dyDescent="0.35">
      <c r="A8483" s="4">
        <v>233</v>
      </c>
      <c r="B8483" s="3" t="s">
        <v>146</v>
      </c>
      <c r="C8483" s="16">
        <v>45569</v>
      </c>
      <c r="D8483" s="1" t="s">
        <v>1</v>
      </c>
      <c r="E8483" s="1" t="s">
        <v>0</v>
      </c>
      <c r="G8483" s="2" t="str" cm="1">
        <f t="array" ref="G8483">_xlfn.IFS( F8483 = "", "Unknown", F8483 &lt;= 25, "Young Adult", F8483 &lt;= 35, "Millennials", F8483 &lt;= 50, "Gen-X", F8483 &gt; 50, "Seniors")</f>
        <v>Unknown</v>
      </c>
      <c r="H8483" s="2">
        <v>113</v>
      </c>
      <c r="I8483" s="2" t="b">
        <f t="shared" si="264"/>
        <v>1</v>
      </c>
      <c r="J8483" s="2" t="b">
        <f t="shared" si="265"/>
        <v>0</v>
      </c>
    </row>
    <row r="8484" spans="1:10" x14ac:dyDescent="0.35">
      <c r="A8484" s="4">
        <v>233</v>
      </c>
      <c r="B8484" s="3" t="s">
        <v>146</v>
      </c>
      <c r="C8484" s="16">
        <v>45569</v>
      </c>
      <c r="D8484" s="1" t="s">
        <v>1</v>
      </c>
      <c r="E8484" s="1" t="s">
        <v>0</v>
      </c>
      <c r="G8484" s="2" t="str" cm="1">
        <f t="array" ref="G8484">_xlfn.IFS( F8484 = "", "Unknown", F8484 &lt;= 25, "Young Adult", F8484 &lt;= 35, "Millennials", F8484 &lt;= 50, "Gen-X", F8484 &gt; 50, "Seniors")</f>
        <v>Unknown</v>
      </c>
      <c r="H8484" s="2">
        <v>135</v>
      </c>
      <c r="I8484" s="2" t="b">
        <f t="shared" si="264"/>
        <v>1</v>
      </c>
      <c r="J8484" s="2" t="b">
        <f t="shared" si="265"/>
        <v>0</v>
      </c>
    </row>
    <row r="8485" spans="1:10" x14ac:dyDescent="0.35">
      <c r="A8485" s="4">
        <v>233</v>
      </c>
      <c r="B8485" s="3" t="s">
        <v>146</v>
      </c>
      <c r="C8485" s="16">
        <v>45569</v>
      </c>
      <c r="D8485" s="1" t="s">
        <v>1</v>
      </c>
      <c r="E8485" s="1" t="s">
        <v>3</v>
      </c>
      <c r="F8485" s="2">
        <v>26</v>
      </c>
      <c r="G8485" s="2" t="str" cm="1">
        <f t="array" ref="G8485">_xlfn.IFS( F8485 = "", "Unknown", F8485 &lt;= 25, "Young Adult", F8485 &lt;= 35, "Millennials", F8485 &lt;= 50, "Gen-X", F8485 &gt; 50, "Seniors")</f>
        <v>Millennials</v>
      </c>
      <c r="H8485" s="2">
        <v>138</v>
      </c>
      <c r="I8485" s="2" t="b">
        <f t="shared" si="264"/>
        <v>1</v>
      </c>
      <c r="J8485" s="2" t="b">
        <f t="shared" si="265"/>
        <v>0</v>
      </c>
    </row>
    <row r="8486" spans="1:10" x14ac:dyDescent="0.35">
      <c r="A8486" s="4">
        <v>233</v>
      </c>
      <c r="B8486" s="3" t="s">
        <v>145</v>
      </c>
      <c r="C8486" s="16">
        <v>45570</v>
      </c>
      <c r="D8486" s="1" t="s">
        <v>1</v>
      </c>
      <c r="E8486" s="1" t="s">
        <v>3</v>
      </c>
      <c r="F8486" s="2">
        <v>32</v>
      </c>
      <c r="G8486" s="2" t="str" cm="1">
        <f t="array" ref="G8486">_xlfn.IFS( F8486 = "", "Unknown", F8486 &lt;= 25, "Young Adult", F8486 &lt;= 35, "Millennials", F8486 &lt;= 50, "Gen-X", F8486 &gt; 50, "Seniors")</f>
        <v>Millennials</v>
      </c>
      <c r="H8486" s="2">
        <v>7</v>
      </c>
      <c r="I8486" s="2" t="b">
        <f t="shared" si="264"/>
        <v>0</v>
      </c>
      <c r="J8486" s="2" t="b">
        <f t="shared" si="265"/>
        <v>0</v>
      </c>
    </row>
    <row r="8487" spans="1:10" x14ac:dyDescent="0.35">
      <c r="A8487" s="4">
        <v>233</v>
      </c>
      <c r="B8487" s="3" t="s">
        <v>145</v>
      </c>
      <c r="C8487" s="16">
        <v>45570</v>
      </c>
      <c r="D8487" s="1" t="s">
        <v>1</v>
      </c>
      <c r="E8487" s="1" t="s">
        <v>4</v>
      </c>
      <c r="F8487" s="2">
        <v>31</v>
      </c>
      <c r="G8487" s="2" t="str" cm="1">
        <f t="array" ref="G8487">_xlfn.IFS( F8487 = "", "Unknown", F8487 &lt;= 25, "Young Adult", F8487 &lt;= 35, "Millennials", F8487 &lt;= 50, "Gen-X", F8487 &gt; 50, "Seniors")</f>
        <v>Millennials</v>
      </c>
      <c r="H8487" s="2">
        <v>89</v>
      </c>
      <c r="I8487" s="2" t="b">
        <f t="shared" si="264"/>
        <v>1</v>
      </c>
      <c r="J8487" s="2" t="b">
        <f t="shared" si="265"/>
        <v>0</v>
      </c>
    </row>
    <row r="8488" spans="1:10" x14ac:dyDescent="0.35">
      <c r="A8488" s="4">
        <v>233</v>
      </c>
      <c r="B8488" s="3" t="s">
        <v>145</v>
      </c>
      <c r="C8488" s="16">
        <v>45570</v>
      </c>
      <c r="D8488" s="1" t="s">
        <v>1</v>
      </c>
      <c r="E8488" s="1" t="s">
        <v>0</v>
      </c>
      <c r="G8488" s="2" t="str" cm="1">
        <f t="array" ref="G8488">_xlfn.IFS( F8488 = "", "Unknown", F8488 &lt;= 25, "Young Adult", F8488 &lt;= 35, "Millennials", F8488 &lt;= 50, "Gen-X", F8488 &gt; 50, "Seniors")</f>
        <v>Unknown</v>
      </c>
      <c r="H8488" s="2">
        <v>122</v>
      </c>
      <c r="I8488" s="2" t="b">
        <f t="shared" si="264"/>
        <v>1</v>
      </c>
      <c r="J8488" s="2" t="b">
        <f t="shared" si="265"/>
        <v>0</v>
      </c>
    </row>
    <row r="8489" spans="1:10" x14ac:dyDescent="0.35">
      <c r="A8489" s="4">
        <v>233</v>
      </c>
      <c r="B8489" s="3" t="s">
        <v>145</v>
      </c>
      <c r="C8489" s="16">
        <v>45570</v>
      </c>
      <c r="D8489" s="1" t="s">
        <v>1</v>
      </c>
      <c r="E8489" s="1" t="s">
        <v>3</v>
      </c>
      <c r="F8489" s="2">
        <v>33</v>
      </c>
      <c r="G8489" s="2" t="str" cm="1">
        <f t="array" ref="G8489">_xlfn.IFS( F8489 = "", "Unknown", F8489 &lt;= 25, "Young Adult", F8489 &lt;= 35, "Millennials", F8489 &lt;= 50, "Gen-X", F8489 &gt; 50, "Seniors")</f>
        <v>Millennials</v>
      </c>
      <c r="H8489" s="2">
        <v>137</v>
      </c>
      <c r="I8489" s="2" t="b">
        <f t="shared" si="264"/>
        <v>1</v>
      </c>
      <c r="J8489" s="2" t="b">
        <f t="shared" si="265"/>
        <v>0</v>
      </c>
    </row>
    <row r="8490" spans="1:10" x14ac:dyDescent="0.35">
      <c r="A8490" s="4">
        <v>233</v>
      </c>
      <c r="B8490" s="3" t="s">
        <v>145</v>
      </c>
      <c r="C8490" s="16">
        <v>45570</v>
      </c>
      <c r="D8490" s="1" t="s">
        <v>1</v>
      </c>
      <c r="E8490" s="1" t="s">
        <v>0</v>
      </c>
      <c r="F8490" s="2">
        <v>29</v>
      </c>
      <c r="G8490" s="2" t="str" cm="1">
        <f t="array" ref="G8490">_xlfn.IFS( F8490 = "", "Unknown", F8490 &lt;= 25, "Young Adult", F8490 &lt;= 35, "Millennials", F8490 &lt;= 50, "Gen-X", F8490 &gt; 50, "Seniors")</f>
        <v>Millennials</v>
      </c>
      <c r="H8490" s="2">
        <v>137</v>
      </c>
      <c r="I8490" s="2" t="b">
        <f t="shared" si="264"/>
        <v>1</v>
      </c>
      <c r="J8490" s="2" t="b">
        <f t="shared" si="265"/>
        <v>0</v>
      </c>
    </row>
    <row r="8491" spans="1:10" x14ac:dyDescent="0.35">
      <c r="A8491" s="4">
        <v>233</v>
      </c>
      <c r="B8491" s="3" t="s">
        <v>144</v>
      </c>
      <c r="C8491" s="16">
        <v>45571</v>
      </c>
      <c r="D8491" s="1" t="s">
        <v>1</v>
      </c>
      <c r="E8491" s="1" t="s">
        <v>0</v>
      </c>
      <c r="G8491" s="2" t="str" cm="1">
        <f t="array" ref="G8491">_xlfn.IFS( F8491 = "", "Unknown", F8491 &lt;= 25, "Young Adult", F8491 &lt;= 35, "Millennials", F8491 &lt;= 50, "Gen-X", F8491 &gt; 50, "Seniors")</f>
        <v>Unknown</v>
      </c>
      <c r="H8491" s="2">
        <v>110</v>
      </c>
      <c r="I8491" s="2" t="b">
        <f t="shared" si="264"/>
        <v>1</v>
      </c>
      <c r="J8491" s="2" t="b">
        <f t="shared" si="265"/>
        <v>0</v>
      </c>
    </row>
    <row r="8492" spans="1:10" x14ac:dyDescent="0.35">
      <c r="A8492" s="4">
        <v>233</v>
      </c>
      <c r="B8492" s="3" t="s">
        <v>144</v>
      </c>
      <c r="C8492" s="16">
        <v>45571</v>
      </c>
      <c r="D8492" s="1" t="s">
        <v>1</v>
      </c>
      <c r="E8492" s="1" t="s">
        <v>3</v>
      </c>
      <c r="F8492" s="2">
        <v>22</v>
      </c>
      <c r="G8492" s="2" t="str" cm="1">
        <f t="array" ref="G8492">_xlfn.IFS( F8492 = "", "Unknown", F8492 &lt;= 25, "Young Adult", F8492 &lt;= 35, "Millennials", F8492 &lt;= 50, "Gen-X", F8492 &gt; 50, "Seniors")</f>
        <v>Young Adult</v>
      </c>
      <c r="H8492" s="2">
        <v>136</v>
      </c>
      <c r="I8492" s="2" t="b">
        <f t="shared" si="264"/>
        <v>1</v>
      </c>
      <c r="J8492" s="2" t="b">
        <f t="shared" si="265"/>
        <v>0</v>
      </c>
    </row>
    <row r="8493" spans="1:10" x14ac:dyDescent="0.35">
      <c r="A8493" s="4">
        <v>233</v>
      </c>
      <c r="B8493" s="3" t="s">
        <v>144</v>
      </c>
      <c r="C8493" s="16">
        <v>45571</v>
      </c>
      <c r="D8493" s="1" t="s">
        <v>1</v>
      </c>
      <c r="E8493" s="1" t="s">
        <v>0</v>
      </c>
      <c r="G8493" s="2" t="str" cm="1">
        <f t="array" ref="G8493">_xlfn.IFS( F8493 = "", "Unknown", F8493 &lt;= 25, "Young Adult", F8493 &lt;= 35, "Millennials", F8493 &lt;= 50, "Gen-X", F8493 &gt; 50, "Seniors")</f>
        <v>Unknown</v>
      </c>
      <c r="H8493" s="2">
        <v>130</v>
      </c>
      <c r="I8493" s="2" t="b">
        <f t="shared" si="264"/>
        <v>1</v>
      </c>
      <c r="J8493" s="2" t="b">
        <f t="shared" si="265"/>
        <v>0</v>
      </c>
    </row>
    <row r="8494" spans="1:10" x14ac:dyDescent="0.35">
      <c r="A8494" s="4">
        <v>233</v>
      </c>
      <c r="B8494" s="3" t="s">
        <v>144</v>
      </c>
      <c r="C8494" s="16">
        <v>45571</v>
      </c>
      <c r="D8494" s="1" t="s">
        <v>1</v>
      </c>
      <c r="E8494" s="1" t="s">
        <v>0</v>
      </c>
      <c r="G8494" s="2" t="str" cm="1">
        <f t="array" ref="G8494">_xlfn.IFS( F8494 = "", "Unknown", F8494 &lt;= 25, "Young Adult", F8494 &lt;= 35, "Millennials", F8494 &lt;= 50, "Gen-X", F8494 &gt; 50, "Seniors")</f>
        <v>Unknown</v>
      </c>
      <c r="H8494" s="2">
        <v>136</v>
      </c>
      <c r="I8494" s="2" t="b">
        <f t="shared" si="264"/>
        <v>1</v>
      </c>
      <c r="J8494" s="2" t="b">
        <f t="shared" si="265"/>
        <v>0</v>
      </c>
    </row>
    <row r="8495" spans="1:10" x14ac:dyDescent="0.35">
      <c r="A8495" s="4">
        <v>233</v>
      </c>
      <c r="B8495" s="3" t="s">
        <v>144</v>
      </c>
      <c r="C8495" s="16">
        <v>45571</v>
      </c>
      <c r="D8495" s="1" t="s">
        <v>1</v>
      </c>
      <c r="E8495" s="1" t="s">
        <v>0</v>
      </c>
      <c r="G8495" s="2" t="str" cm="1">
        <f t="array" ref="G8495">_xlfn.IFS( F8495 = "", "Unknown", F8495 &lt;= 25, "Young Adult", F8495 &lt;= 35, "Millennials", F8495 &lt;= 50, "Gen-X", F8495 &gt; 50, "Seniors")</f>
        <v>Unknown</v>
      </c>
      <c r="H8495" s="2">
        <v>111</v>
      </c>
      <c r="I8495" s="2" t="b">
        <f t="shared" si="264"/>
        <v>1</v>
      </c>
      <c r="J8495" s="2" t="b">
        <f t="shared" si="265"/>
        <v>0</v>
      </c>
    </row>
    <row r="8496" spans="1:10" x14ac:dyDescent="0.35">
      <c r="A8496" s="4">
        <v>233</v>
      </c>
      <c r="B8496" s="3" t="s">
        <v>122</v>
      </c>
      <c r="C8496" s="16">
        <v>45588</v>
      </c>
      <c r="D8496" s="1" t="s">
        <v>1</v>
      </c>
      <c r="E8496" s="1" t="s">
        <v>0</v>
      </c>
      <c r="G8496" s="2" t="str" cm="1">
        <f t="array" ref="G8496">_xlfn.IFS( F8496 = "", "Unknown", F8496 &lt;= 25, "Young Adult", F8496 &lt;= 35, "Millennials", F8496 &lt;= 50, "Gen-X", F8496 &gt; 50, "Seniors")</f>
        <v>Unknown</v>
      </c>
      <c r="H8496" s="2">
        <v>119</v>
      </c>
      <c r="I8496" s="2" t="b">
        <f t="shared" si="264"/>
        <v>1</v>
      </c>
      <c r="J8496" s="2" t="b">
        <f t="shared" si="265"/>
        <v>0</v>
      </c>
    </row>
    <row r="8497" spans="1:10" x14ac:dyDescent="0.35">
      <c r="A8497" s="4">
        <v>233</v>
      </c>
      <c r="B8497" s="3" t="s">
        <v>122</v>
      </c>
      <c r="C8497" s="16">
        <v>45588</v>
      </c>
      <c r="D8497" s="1" t="s">
        <v>1</v>
      </c>
      <c r="E8497" s="1" t="s">
        <v>0</v>
      </c>
      <c r="G8497" s="2" t="str" cm="1">
        <f t="array" ref="G8497">_xlfn.IFS( F8497 = "", "Unknown", F8497 &lt;= 25, "Young Adult", F8497 &lt;= 35, "Millennials", F8497 &lt;= 50, "Gen-X", F8497 &gt; 50, "Seniors")</f>
        <v>Unknown</v>
      </c>
      <c r="H8497" s="2">
        <v>67</v>
      </c>
      <c r="I8497" s="2" t="b">
        <f t="shared" si="264"/>
        <v>1</v>
      </c>
      <c r="J8497" s="2" t="b">
        <f t="shared" si="265"/>
        <v>0</v>
      </c>
    </row>
    <row r="8498" spans="1:10" x14ac:dyDescent="0.35">
      <c r="A8498" s="4">
        <v>233</v>
      </c>
      <c r="B8498" s="3" t="s">
        <v>121</v>
      </c>
      <c r="C8498" s="16">
        <v>45589</v>
      </c>
      <c r="D8498" s="1" t="s">
        <v>1</v>
      </c>
      <c r="E8498" s="1" t="s">
        <v>0</v>
      </c>
      <c r="G8498" s="2" t="str" cm="1">
        <f t="array" ref="G8498">_xlfn.IFS( F8498 = "", "Unknown", F8498 &lt;= 25, "Young Adult", F8498 &lt;= 35, "Millennials", F8498 &lt;= 50, "Gen-X", F8498 &gt; 50, "Seniors")</f>
        <v>Unknown</v>
      </c>
      <c r="H8498" s="2">
        <v>118</v>
      </c>
      <c r="I8498" s="2" t="b">
        <f t="shared" si="264"/>
        <v>1</v>
      </c>
      <c r="J8498" s="2" t="b">
        <f t="shared" si="265"/>
        <v>0</v>
      </c>
    </row>
    <row r="8499" spans="1:10" x14ac:dyDescent="0.35">
      <c r="A8499" s="4">
        <v>233</v>
      </c>
      <c r="B8499" s="3" t="s">
        <v>121</v>
      </c>
      <c r="C8499" s="16">
        <v>45589</v>
      </c>
      <c r="D8499" s="1" t="s">
        <v>1</v>
      </c>
      <c r="E8499" s="1" t="s">
        <v>3</v>
      </c>
      <c r="F8499" s="2">
        <v>22</v>
      </c>
      <c r="G8499" s="2" t="str" cm="1">
        <f t="array" ref="G8499">_xlfn.IFS( F8499 = "", "Unknown", F8499 &lt;= 25, "Young Adult", F8499 &lt;= 35, "Millennials", F8499 &lt;= 50, "Gen-X", F8499 &gt; 50, "Seniors")</f>
        <v>Young Adult</v>
      </c>
      <c r="H8499" s="2">
        <v>101</v>
      </c>
      <c r="I8499" s="2" t="b">
        <f t="shared" si="264"/>
        <v>1</v>
      </c>
      <c r="J8499" s="2" t="b">
        <f t="shared" si="265"/>
        <v>0</v>
      </c>
    </row>
    <row r="8500" spans="1:10" x14ac:dyDescent="0.35">
      <c r="A8500" s="4">
        <v>233</v>
      </c>
      <c r="B8500" s="3" t="s">
        <v>121</v>
      </c>
      <c r="C8500" s="16">
        <v>45589</v>
      </c>
      <c r="D8500" s="1" t="s">
        <v>1</v>
      </c>
      <c r="E8500" s="1" t="s">
        <v>0</v>
      </c>
      <c r="G8500" s="2" t="str" cm="1">
        <f t="array" ref="G8500">_xlfn.IFS( F8500 = "", "Unknown", F8500 &lt;= 25, "Young Adult", F8500 &lt;= 35, "Millennials", F8500 &lt;= 50, "Gen-X", F8500 &gt; 50, "Seniors")</f>
        <v>Unknown</v>
      </c>
      <c r="H8500" s="2">
        <v>117</v>
      </c>
      <c r="I8500" s="2" t="b">
        <f t="shared" si="264"/>
        <v>1</v>
      </c>
      <c r="J8500" s="2" t="b">
        <f t="shared" si="265"/>
        <v>0</v>
      </c>
    </row>
    <row r="8501" spans="1:10" x14ac:dyDescent="0.35">
      <c r="A8501" s="4">
        <v>233</v>
      </c>
      <c r="B8501" s="3" t="s">
        <v>119</v>
      </c>
      <c r="C8501" s="16">
        <v>45591</v>
      </c>
      <c r="D8501" s="1" t="s">
        <v>1</v>
      </c>
      <c r="E8501" s="1" t="s">
        <v>0</v>
      </c>
      <c r="G8501" s="2" t="str" cm="1">
        <f t="array" ref="G8501">_xlfn.IFS( F8501 = "", "Unknown", F8501 &lt;= 25, "Young Adult", F8501 &lt;= 35, "Millennials", F8501 &lt;= 50, "Gen-X", F8501 &gt; 50, "Seniors")</f>
        <v>Unknown</v>
      </c>
      <c r="H8501" s="2">
        <v>116</v>
      </c>
      <c r="I8501" s="2" t="b">
        <f t="shared" si="264"/>
        <v>1</v>
      </c>
      <c r="J8501" s="2" t="b">
        <f t="shared" si="265"/>
        <v>0</v>
      </c>
    </row>
    <row r="8502" spans="1:10" x14ac:dyDescent="0.35">
      <c r="A8502" s="4">
        <v>233</v>
      </c>
      <c r="B8502" s="3" t="s">
        <v>39</v>
      </c>
      <c r="C8502" s="16">
        <v>45667</v>
      </c>
      <c r="D8502" s="1" t="s">
        <v>1</v>
      </c>
      <c r="E8502" s="1" t="s">
        <v>0</v>
      </c>
      <c r="G8502" s="2" t="str" cm="1">
        <f t="array" ref="G8502">_xlfn.IFS( F8502 = "", "Unknown", F8502 &lt;= 25, "Young Adult", F8502 &lt;= 35, "Millennials", F8502 &lt;= 50, "Gen-X", F8502 &gt; 50, "Seniors")</f>
        <v>Unknown</v>
      </c>
      <c r="H8502" s="2">
        <v>40</v>
      </c>
      <c r="I8502" s="2" t="b">
        <f t="shared" si="264"/>
        <v>1</v>
      </c>
      <c r="J8502" s="2" t="b">
        <f t="shared" si="265"/>
        <v>0</v>
      </c>
    </row>
    <row r="8503" spans="1:10" x14ac:dyDescent="0.35">
      <c r="A8503" s="4">
        <v>233</v>
      </c>
      <c r="B8503" s="3" t="s">
        <v>38</v>
      </c>
      <c r="C8503" s="16">
        <v>45668</v>
      </c>
      <c r="D8503" s="1" t="s">
        <v>1</v>
      </c>
      <c r="E8503" s="1" t="s">
        <v>0</v>
      </c>
      <c r="G8503" s="2" t="str" cm="1">
        <f t="array" ref="G8503">_xlfn.IFS( F8503 = "", "Unknown", F8503 &lt;= 25, "Young Adult", F8503 &lt;= 35, "Millennials", F8503 &lt;= 50, "Gen-X", F8503 &gt; 50, "Seniors")</f>
        <v>Unknown</v>
      </c>
      <c r="H8503" s="2">
        <v>39</v>
      </c>
      <c r="I8503" s="2" t="b">
        <f t="shared" si="264"/>
        <v>1</v>
      </c>
      <c r="J8503" s="2" t="b">
        <f t="shared" si="265"/>
        <v>0</v>
      </c>
    </row>
    <row r="8504" spans="1:10" x14ac:dyDescent="0.35">
      <c r="A8504" s="4">
        <v>233</v>
      </c>
      <c r="B8504" s="3" t="s">
        <v>38</v>
      </c>
      <c r="C8504" s="16">
        <v>45668</v>
      </c>
      <c r="D8504" s="1" t="s">
        <v>1</v>
      </c>
      <c r="E8504" s="1" t="s">
        <v>0</v>
      </c>
      <c r="G8504" s="2" t="str" cm="1">
        <f t="array" ref="G8504">_xlfn.IFS( F8504 = "", "Unknown", F8504 &lt;= 25, "Young Adult", F8504 &lt;= 35, "Millennials", F8504 &lt;= 50, "Gen-X", F8504 &gt; 50, "Seniors")</f>
        <v>Unknown</v>
      </c>
      <c r="H8504" s="2">
        <v>39</v>
      </c>
      <c r="I8504" s="2" t="b">
        <f t="shared" si="264"/>
        <v>1</v>
      </c>
      <c r="J8504" s="2" t="b">
        <f t="shared" si="265"/>
        <v>0</v>
      </c>
    </row>
    <row r="8505" spans="1:10" x14ac:dyDescent="0.35">
      <c r="A8505" s="4">
        <v>233</v>
      </c>
      <c r="B8505" s="3" t="s">
        <v>38</v>
      </c>
      <c r="C8505" s="16">
        <v>45668</v>
      </c>
      <c r="D8505" s="1" t="s">
        <v>1</v>
      </c>
      <c r="E8505" s="1" t="s">
        <v>0</v>
      </c>
      <c r="G8505" s="2" t="str" cm="1">
        <f t="array" ref="G8505">_xlfn.IFS( F8505 = "", "Unknown", F8505 &lt;= 25, "Young Adult", F8505 &lt;= 35, "Millennials", F8505 &lt;= 50, "Gen-X", F8505 &gt; 50, "Seniors")</f>
        <v>Unknown</v>
      </c>
      <c r="H8505" s="2">
        <v>22</v>
      </c>
      <c r="I8505" s="2" t="b">
        <f t="shared" si="264"/>
        <v>0</v>
      </c>
      <c r="J8505" s="2" t="b">
        <f t="shared" si="265"/>
        <v>0</v>
      </c>
    </row>
    <row r="8506" spans="1:10" x14ac:dyDescent="0.35">
      <c r="A8506" s="4">
        <v>233</v>
      </c>
      <c r="B8506" s="3" t="s">
        <v>148</v>
      </c>
      <c r="C8506" s="16">
        <v>45567</v>
      </c>
      <c r="D8506" s="1" t="s">
        <v>1</v>
      </c>
      <c r="E8506" s="1" t="s">
        <v>3</v>
      </c>
      <c r="F8506" s="2">
        <v>21</v>
      </c>
      <c r="G8506" s="2" t="str" cm="1">
        <f t="array" ref="G8506">_xlfn.IFS( F8506 = "", "Unknown", F8506 &lt;= 25, "Young Adult", F8506 &lt;= 35, "Millennials", F8506 &lt;= 50, "Gen-X", F8506 &gt; 50, "Seniors")</f>
        <v>Young Adult</v>
      </c>
      <c r="H8506" s="2">
        <v>0</v>
      </c>
      <c r="I8506" s="2" t="b">
        <f t="shared" si="264"/>
        <v>0</v>
      </c>
      <c r="J8506" s="2" t="b">
        <f t="shared" si="265"/>
        <v>0</v>
      </c>
    </row>
    <row r="8507" spans="1:10" x14ac:dyDescent="0.35">
      <c r="A8507" s="4">
        <v>233</v>
      </c>
      <c r="B8507" s="3" t="s">
        <v>148</v>
      </c>
      <c r="C8507" s="16">
        <v>45567</v>
      </c>
      <c r="D8507" s="1" t="s">
        <v>1</v>
      </c>
      <c r="E8507" s="1" t="s">
        <v>0</v>
      </c>
      <c r="G8507" s="2" t="str" cm="1">
        <f t="array" ref="G8507">_xlfn.IFS( F8507 = "", "Unknown", F8507 &lt;= 25, "Young Adult", F8507 &lt;= 35, "Millennials", F8507 &lt;= 50, "Gen-X", F8507 &gt; 50, "Seniors")</f>
        <v>Unknown</v>
      </c>
      <c r="H8507" s="2">
        <v>140</v>
      </c>
      <c r="I8507" s="2" t="b">
        <f t="shared" si="264"/>
        <v>1</v>
      </c>
      <c r="J8507" s="2" t="b">
        <f t="shared" si="265"/>
        <v>0</v>
      </c>
    </row>
    <row r="8508" spans="1:10" x14ac:dyDescent="0.35">
      <c r="A8508" s="4">
        <v>233</v>
      </c>
      <c r="B8508" s="3" t="s">
        <v>148</v>
      </c>
      <c r="C8508" s="16">
        <v>45567</v>
      </c>
      <c r="D8508" s="1" t="s">
        <v>1</v>
      </c>
      <c r="E8508" s="1" t="s">
        <v>3</v>
      </c>
      <c r="F8508" s="2">
        <v>48</v>
      </c>
      <c r="G8508" s="2" t="str" cm="1">
        <f t="array" ref="G8508">_xlfn.IFS( F8508 = "", "Unknown", F8508 &lt;= 25, "Young Adult", F8508 &lt;= 35, "Millennials", F8508 &lt;= 50, "Gen-X", F8508 &gt; 50, "Seniors")</f>
        <v>Gen-X</v>
      </c>
      <c r="H8508" s="2">
        <v>139</v>
      </c>
      <c r="I8508" s="2" t="b">
        <f t="shared" si="264"/>
        <v>1</v>
      </c>
      <c r="J8508" s="2" t="b">
        <f t="shared" si="265"/>
        <v>0</v>
      </c>
    </row>
    <row r="8509" spans="1:10" x14ac:dyDescent="0.35">
      <c r="A8509" s="4">
        <v>233</v>
      </c>
      <c r="B8509" s="3" t="s">
        <v>147</v>
      </c>
      <c r="C8509" s="16">
        <v>45568</v>
      </c>
      <c r="D8509" s="1" t="s">
        <v>1</v>
      </c>
      <c r="E8509" s="1" t="s">
        <v>0</v>
      </c>
      <c r="G8509" s="2" t="str" cm="1">
        <f t="array" ref="G8509">_xlfn.IFS( F8509 = "", "Unknown", F8509 &lt;= 25, "Young Adult", F8509 &lt;= 35, "Millennials", F8509 &lt;= 50, "Gen-X", F8509 &gt; 50, "Seniors")</f>
        <v>Unknown</v>
      </c>
      <c r="H8509" s="2">
        <v>139</v>
      </c>
      <c r="I8509" s="2" t="b">
        <f t="shared" si="264"/>
        <v>1</v>
      </c>
      <c r="J8509" s="2" t="b">
        <f t="shared" si="265"/>
        <v>0</v>
      </c>
    </row>
    <row r="8510" spans="1:10" x14ac:dyDescent="0.35">
      <c r="A8510" s="4">
        <v>233</v>
      </c>
      <c r="B8510" s="3" t="s">
        <v>147</v>
      </c>
      <c r="C8510" s="16">
        <v>45568</v>
      </c>
      <c r="D8510" s="1" t="s">
        <v>5</v>
      </c>
      <c r="E8510" s="1" t="s">
        <v>0</v>
      </c>
      <c r="G8510" s="2" t="str" cm="1">
        <f t="array" ref="G8510">_xlfn.IFS( F8510 = "", "Unknown", F8510 &lt;= 25, "Young Adult", F8510 &lt;= 35, "Millennials", F8510 &lt;= 50, "Gen-X", F8510 &gt; 50, "Seniors")</f>
        <v>Unknown</v>
      </c>
      <c r="I8510" s="2" t="b">
        <f t="shared" si="264"/>
        <v>0</v>
      </c>
      <c r="J8510" s="2" t="b">
        <f t="shared" si="265"/>
        <v>0</v>
      </c>
    </row>
    <row r="8511" spans="1:10" x14ac:dyDescent="0.35">
      <c r="A8511" s="4">
        <v>233</v>
      </c>
      <c r="B8511" s="3" t="s">
        <v>147</v>
      </c>
      <c r="C8511" s="16">
        <v>45568</v>
      </c>
      <c r="D8511" s="1" t="s">
        <v>1</v>
      </c>
      <c r="E8511" s="1" t="s">
        <v>0</v>
      </c>
      <c r="G8511" s="2" t="str" cm="1">
        <f t="array" ref="G8511">_xlfn.IFS( F8511 = "", "Unknown", F8511 &lt;= 25, "Young Adult", F8511 &lt;= 35, "Millennials", F8511 &lt;= 50, "Gen-X", F8511 &gt; 50, "Seniors")</f>
        <v>Unknown</v>
      </c>
      <c r="H8511" s="2">
        <v>139</v>
      </c>
      <c r="I8511" s="2" t="b">
        <f t="shared" si="264"/>
        <v>1</v>
      </c>
      <c r="J8511" s="2" t="b">
        <f t="shared" si="265"/>
        <v>0</v>
      </c>
    </row>
    <row r="8512" spans="1:10" x14ac:dyDescent="0.35">
      <c r="A8512" s="4">
        <v>233</v>
      </c>
      <c r="B8512" s="3" t="s">
        <v>147</v>
      </c>
      <c r="C8512" s="16">
        <v>45568</v>
      </c>
      <c r="D8512" s="1" t="s">
        <v>1</v>
      </c>
      <c r="E8512" s="1" t="s">
        <v>3</v>
      </c>
      <c r="F8512" s="2">
        <v>26</v>
      </c>
      <c r="G8512" s="2" t="str" cm="1">
        <f t="array" ref="G8512">_xlfn.IFS( F8512 = "", "Unknown", F8512 &lt;= 25, "Young Adult", F8512 &lt;= 35, "Millennials", F8512 &lt;= 50, "Gen-X", F8512 &gt; 50, "Seniors")</f>
        <v>Millennials</v>
      </c>
      <c r="H8512" s="2">
        <v>139</v>
      </c>
      <c r="I8512" s="2" t="b">
        <f t="shared" si="264"/>
        <v>1</v>
      </c>
      <c r="J8512" s="2" t="b">
        <f t="shared" si="265"/>
        <v>0</v>
      </c>
    </row>
    <row r="8513" spans="1:10" x14ac:dyDescent="0.35">
      <c r="A8513" s="4">
        <v>233</v>
      </c>
      <c r="B8513" s="3" t="s">
        <v>147</v>
      </c>
      <c r="C8513" s="16">
        <v>45568</v>
      </c>
      <c r="D8513" s="1" t="s">
        <v>1</v>
      </c>
      <c r="E8513" s="1" t="s">
        <v>0</v>
      </c>
      <c r="G8513" s="2" t="str" cm="1">
        <f t="array" ref="G8513">_xlfn.IFS( F8513 = "", "Unknown", F8513 &lt;= 25, "Young Adult", F8513 &lt;= 35, "Millennials", F8513 &lt;= 50, "Gen-X", F8513 &gt; 50, "Seniors")</f>
        <v>Unknown</v>
      </c>
      <c r="H8513" s="2">
        <v>5</v>
      </c>
      <c r="I8513" s="2" t="b">
        <f t="shared" si="264"/>
        <v>0</v>
      </c>
      <c r="J8513" s="2" t="b">
        <f t="shared" si="265"/>
        <v>0</v>
      </c>
    </row>
    <row r="8514" spans="1:10" x14ac:dyDescent="0.35">
      <c r="A8514" s="4">
        <v>233</v>
      </c>
      <c r="B8514" s="3" t="s">
        <v>147</v>
      </c>
      <c r="C8514" s="16">
        <v>45568</v>
      </c>
      <c r="D8514" s="1" t="s">
        <v>1</v>
      </c>
      <c r="E8514" s="1" t="s">
        <v>0</v>
      </c>
      <c r="G8514" s="2" t="str" cm="1">
        <f t="array" ref="G8514">_xlfn.IFS( F8514 = "", "Unknown", F8514 &lt;= 25, "Young Adult", F8514 &lt;= 35, "Millennials", F8514 &lt;= 50, "Gen-X", F8514 &gt; 50, "Seniors")</f>
        <v>Unknown</v>
      </c>
      <c r="H8514" s="2">
        <v>139</v>
      </c>
      <c r="I8514" s="2" t="b">
        <f t="shared" ref="I8514:I8577" si="266">AND(D8514="ACTIVE", H8514 &gt;30)</f>
        <v>1</v>
      </c>
      <c r="J8514" s="2" t="b">
        <f t="shared" ref="J8514:J8577" si="267">AND(D8514="ACTIVE", H8514 &gt;180)</f>
        <v>0</v>
      </c>
    </row>
    <row r="8515" spans="1:10" x14ac:dyDescent="0.35">
      <c r="A8515" s="4">
        <v>233</v>
      </c>
      <c r="B8515" s="3" t="s">
        <v>147</v>
      </c>
      <c r="C8515" s="16">
        <v>45568</v>
      </c>
      <c r="D8515" s="1" t="s">
        <v>1</v>
      </c>
      <c r="E8515" s="1" t="s">
        <v>3</v>
      </c>
      <c r="F8515" s="2">
        <v>25</v>
      </c>
      <c r="G8515" s="2" t="str" cm="1">
        <f t="array" ref="G8515">_xlfn.IFS( F8515 = "", "Unknown", F8515 &lt;= 25, "Young Adult", F8515 &lt;= 35, "Millennials", F8515 &lt;= 50, "Gen-X", F8515 &gt; 50, "Seniors")</f>
        <v>Young Adult</v>
      </c>
      <c r="H8515" s="2">
        <v>81</v>
      </c>
      <c r="I8515" s="2" t="b">
        <f t="shared" si="266"/>
        <v>1</v>
      </c>
      <c r="J8515" s="2" t="b">
        <f t="shared" si="267"/>
        <v>0</v>
      </c>
    </row>
    <row r="8516" spans="1:10" x14ac:dyDescent="0.35">
      <c r="A8516" s="4">
        <v>233</v>
      </c>
      <c r="B8516" s="3" t="s">
        <v>147</v>
      </c>
      <c r="C8516" s="16">
        <v>45568</v>
      </c>
      <c r="D8516" s="1" t="s">
        <v>5</v>
      </c>
      <c r="E8516" s="1" t="s">
        <v>0</v>
      </c>
      <c r="G8516" s="2" t="str" cm="1">
        <f t="array" ref="G8516">_xlfn.IFS( F8516 = "", "Unknown", F8516 &lt;= 25, "Young Adult", F8516 &lt;= 35, "Millennials", F8516 &lt;= 50, "Gen-X", F8516 &gt; 50, "Seniors")</f>
        <v>Unknown</v>
      </c>
      <c r="I8516" s="2" t="b">
        <f t="shared" si="266"/>
        <v>0</v>
      </c>
      <c r="J8516" s="2" t="b">
        <f t="shared" si="267"/>
        <v>0</v>
      </c>
    </row>
    <row r="8517" spans="1:10" x14ac:dyDescent="0.35">
      <c r="A8517" s="4">
        <v>233</v>
      </c>
      <c r="B8517" s="3" t="s">
        <v>147</v>
      </c>
      <c r="C8517" s="16">
        <v>45568</v>
      </c>
      <c r="D8517" s="1" t="s">
        <v>1</v>
      </c>
      <c r="E8517" s="1" t="s">
        <v>3</v>
      </c>
      <c r="F8517" s="2">
        <v>28</v>
      </c>
      <c r="G8517" s="2" t="str" cm="1">
        <f t="array" ref="G8517">_xlfn.IFS( F8517 = "", "Unknown", F8517 &lt;= 25, "Young Adult", F8517 &lt;= 35, "Millennials", F8517 &lt;= 50, "Gen-X", F8517 &gt; 50, "Seniors")</f>
        <v>Millennials</v>
      </c>
      <c r="H8517" s="2">
        <v>120</v>
      </c>
      <c r="I8517" s="2" t="b">
        <f t="shared" si="266"/>
        <v>1</v>
      </c>
      <c r="J8517" s="2" t="b">
        <f t="shared" si="267"/>
        <v>0</v>
      </c>
    </row>
    <row r="8518" spans="1:10" x14ac:dyDescent="0.35">
      <c r="A8518" s="4">
        <v>233</v>
      </c>
      <c r="B8518" s="3" t="s">
        <v>147</v>
      </c>
      <c r="C8518" s="16">
        <v>45568</v>
      </c>
      <c r="D8518" s="1" t="s">
        <v>1</v>
      </c>
      <c r="E8518" s="1" t="s">
        <v>0</v>
      </c>
      <c r="G8518" s="2" t="str" cm="1">
        <f t="array" ref="G8518">_xlfn.IFS( F8518 = "", "Unknown", F8518 &lt;= 25, "Young Adult", F8518 &lt;= 35, "Millennials", F8518 &lt;= 50, "Gen-X", F8518 &gt; 50, "Seniors")</f>
        <v>Unknown</v>
      </c>
      <c r="H8518" s="2">
        <v>65</v>
      </c>
      <c r="I8518" s="2" t="b">
        <f t="shared" si="266"/>
        <v>1</v>
      </c>
      <c r="J8518" s="2" t="b">
        <f t="shared" si="267"/>
        <v>0</v>
      </c>
    </row>
    <row r="8519" spans="1:10" x14ac:dyDescent="0.35">
      <c r="A8519" s="4">
        <v>233</v>
      </c>
      <c r="B8519" s="3" t="s">
        <v>146</v>
      </c>
      <c r="C8519" s="16">
        <v>45569</v>
      </c>
      <c r="D8519" s="1" t="s">
        <v>1</v>
      </c>
      <c r="E8519" s="1" t="s">
        <v>3</v>
      </c>
      <c r="F8519" s="2">
        <v>35</v>
      </c>
      <c r="G8519" s="2" t="str" cm="1">
        <f t="array" ref="G8519">_xlfn.IFS( F8519 = "", "Unknown", F8519 &lt;= 25, "Young Adult", F8519 &lt;= 35, "Millennials", F8519 &lt;= 50, "Gen-X", F8519 &gt; 50, "Seniors")</f>
        <v>Millennials</v>
      </c>
      <c r="H8519" s="2">
        <v>0</v>
      </c>
      <c r="I8519" s="2" t="b">
        <f t="shared" si="266"/>
        <v>0</v>
      </c>
      <c r="J8519" s="2" t="b">
        <f t="shared" si="267"/>
        <v>0</v>
      </c>
    </row>
    <row r="8520" spans="1:10" x14ac:dyDescent="0.35">
      <c r="A8520" s="4">
        <v>233</v>
      </c>
      <c r="B8520" s="3" t="s">
        <v>147</v>
      </c>
      <c r="C8520" s="16">
        <v>45568</v>
      </c>
      <c r="D8520" s="1" t="s">
        <v>1</v>
      </c>
      <c r="E8520" s="1" t="s">
        <v>0</v>
      </c>
      <c r="G8520" s="2" t="str" cm="1">
        <f t="array" ref="G8520">_xlfn.IFS( F8520 = "", "Unknown", F8520 &lt;= 25, "Young Adult", F8520 &lt;= 35, "Millennials", F8520 &lt;= 50, "Gen-X", F8520 &gt; 50, "Seniors")</f>
        <v>Unknown</v>
      </c>
      <c r="H8520" s="2">
        <v>139</v>
      </c>
      <c r="I8520" s="2" t="b">
        <f t="shared" si="266"/>
        <v>1</v>
      </c>
      <c r="J8520" s="2" t="b">
        <f t="shared" si="267"/>
        <v>0</v>
      </c>
    </row>
    <row r="8521" spans="1:10" x14ac:dyDescent="0.35">
      <c r="A8521" s="4">
        <v>233</v>
      </c>
      <c r="B8521" s="3" t="s">
        <v>147</v>
      </c>
      <c r="C8521" s="16">
        <v>45568</v>
      </c>
      <c r="D8521" s="1" t="s">
        <v>1</v>
      </c>
      <c r="E8521" s="1" t="s">
        <v>0</v>
      </c>
      <c r="G8521" s="2" t="str" cm="1">
        <f t="array" ref="G8521">_xlfn.IFS( F8521 = "", "Unknown", F8521 &lt;= 25, "Young Adult", F8521 &lt;= 35, "Millennials", F8521 &lt;= 50, "Gen-X", F8521 &gt; 50, "Seniors")</f>
        <v>Unknown</v>
      </c>
      <c r="H8521" s="2">
        <v>139</v>
      </c>
      <c r="I8521" s="2" t="b">
        <f t="shared" si="266"/>
        <v>1</v>
      </c>
      <c r="J8521" s="2" t="b">
        <f t="shared" si="267"/>
        <v>0</v>
      </c>
    </row>
    <row r="8522" spans="1:10" x14ac:dyDescent="0.35">
      <c r="A8522" s="4">
        <v>233</v>
      </c>
      <c r="B8522" s="3" t="s">
        <v>147</v>
      </c>
      <c r="C8522" s="16">
        <v>45568</v>
      </c>
      <c r="D8522" s="1" t="s">
        <v>1</v>
      </c>
      <c r="E8522" s="1" t="s">
        <v>0</v>
      </c>
      <c r="G8522" s="2" t="str" cm="1">
        <f t="array" ref="G8522">_xlfn.IFS( F8522 = "", "Unknown", F8522 &lt;= 25, "Young Adult", F8522 &lt;= 35, "Millennials", F8522 &lt;= 50, "Gen-X", F8522 &gt; 50, "Seniors")</f>
        <v>Unknown</v>
      </c>
      <c r="H8522" s="2">
        <v>139</v>
      </c>
      <c r="I8522" s="2" t="b">
        <f t="shared" si="266"/>
        <v>1</v>
      </c>
      <c r="J8522" s="2" t="b">
        <f t="shared" si="267"/>
        <v>0</v>
      </c>
    </row>
    <row r="8523" spans="1:10" x14ac:dyDescent="0.35">
      <c r="A8523" s="4">
        <v>233</v>
      </c>
      <c r="B8523" s="3" t="s">
        <v>147</v>
      </c>
      <c r="C8523" s="16">
        <v>45568</v>
      </c>
      <c r="D8523" s="1" t="s">
        <v>1</v>
      </c>
      <c r="E8523" s="1" t="s">
        <v>3</v>
      </c>
      <c r="F8523" s="2">
        <v>28</v>
      </c>
      <c r="G8523" s="2" t="str" cm="1">
        <f t="array" ref="G8523">_xlfn.IFS( F8523 = "", "Unknown", F8523 &lt;= 25, "Young Adult", F8523 &lt;= 35, "Millennials", F8523 &lt;= 50, "Gen-X", F8523 &gt; 50, "Seniors")</f>
        <v>Millennials</v>
      </c>
      <c r="H8523" s="2">
        <v>43</v>
      </c>
      <c r="I8523" s="2" t="b">
        <f t="shared" si="266"/>
        <v>1</v>
      </c>
      <c r="J8523" s="2" t="b">
        <f t="shared" si="267"/>
        <v>0</v>
      </c>
    </row>
    <row r="8524" spans="1:10" x14ac:dyDescent="0.35">
      <c r="A8524" s="4">
        <v>233</v>
      </c>
      <c r="B8524" s="3" t="s">
        <v>147</v>
      </c>
      <c r="C8524" s="16">
        <v>45568</v>
      </c>
      <c r="D8524" s="1" t="s">
        <v>1</v>
      </c>
      <c r="E8524" s="1" t="s">
        <v>4</v>
      </c>
      <c r="F8524" s="2">
        <v>40</v>
      </c>
      <c r="G8524" s="2" t="str" cm="1">
        <f t="array" ref="G8524">_xlfn.IFS( F8524 = "", "Unknown", F8524 &lt;= 25, "Young Adult", F8524 &lt;= 35, "Millennials", F8524 &lt;= 50, "Gen-X", F8524 &gt; 50, "Seniors")</f>
        <v>Gen-X</v>
      </c>
      <c r="H8524" s="2">
        <v>75</v>
      </c>
      <c r="I8524" s="2" t="b">
        <f t="shared" si="266"/>
        <v>1</v>
      </c>
      <c r="J8524" s="2" t="b">
        <f t="shared" si="267"/>
        <v>0</v>
      </c>
    </row>
    <row r="8525" spans="1:10" x14ac:dyDescent="0.35">
      <c r="A8525" s="4">
        <v>233</v>
      </c>
      <c r="B8525" s="3" t="s">
        <v>147</v>
      </c>
      <c r="C8525" s="16">
        <v>45568</v>
      </c>
      <c r="D8525" s="1" t="s">
        <v>1</v>
      </c>
      <c r="E8525" s="1" t="s">
        <v>0</v>
      </c>
      <c r="G8525" s="2" t="str" cm="1">
        <f t="array" ref="G8525">_xlfn.IFS( F8525 = "", "Unknown", F8525 &lt;= 25, "Young Adult", F8525 &lt;= 35, "Millennials", F8525 &lt;= 50, "Gen-X", F8525 &gt; 50, "Seniors")</f>
        <v>Unknown</v>
      </c>
      <c r="H8525" s="2">
        <v>139</v>
      </c>
      <c r="I8525" s="2" t="b">
        <f t="shared" si="266"/>
        <v>1</v>
      </c>
      <c r="J8525" s="2" t="b">
        <f t="shared" si="267"/>
        <v>0</v>
      </c>
    </row>
    <row r="8526" spans="1:10" x14ac:dyDescent="0.35">
      <c r="A8526" s="4">
        <v>233</v>
      </c>
      <c r="B8526" s="3" t="s">
        <v>146</v>
      </c>
      <c r="C8526" s="16">
        <v>45569</v>
      </c>
      <c r="D8526" s="1" t="s">
        <v>1</v>
      </c>
      <c r="E8526" s="1" t="s">
        <v>3</v>
      </c>
      <c r="F8526" s="2">
        <v>28</v>
      </c>
      <c r="G8526" s="2" t="str" cm="1">
        <f t="array" ref="G8526">_xlfn.IFS( F8526 = "", "Unknown", F8526 &lt;= 25, "Young Adult", F8526 &lt;= 35, "Millennials", F8526 &lt;= 50, "Gen-X", F8526 &gt; 50, "Seniors")</f>
        <v>Millennials</v>
      </c>
      <c r="H8526" s="2">
        <v>34</v>
      </c>
      <c r="I8526" s="2" t="b">
        <f t="shared" si="266"/>
        <v>1</v>
      </c>
      <c r="J8526" s="2" t="b">
        <f t="shared" si="267"/>
        <v>0</v>
      </c>
    </row>
    <row r="8527" spans="1:10" x14ac:dyDescent="0.35">
      <c r="A8527" s="4">
        <v>233</v>
      </c>
      <c r="B8527" s="3" t="s">
        <v>146</v>
      </c>
      <c r="C8527" s="16">
        <v>45569</v>
      </c>
      <c r="D8527" s="1" t="s">
        <v>1</v>
      </c>
      <c r="E8527" s="1" t="s">
        <v>3</v>
      </c>
      <c r="F8527" s="2">
        <v>31</v>
      </c>
      <c r="G8527" s="2" t="str" cm="1">
        <f t="array" ref="G8527">_xlfn.IFS( F8527 = "", "Unknown", F8527 &lt;= 25, "Young Adult", F8527 &lt;= 35, "Millennials", F8527 &lt;= 50, "Gen-X", F8527 &gt; 50, "Seniors")</f>
        <v>Millennials</v>
      </c>
      <c r="H8527" s="2">
        <v>27</v>
      </c>
      <c r="I8527" s="2" t="b">
        <f t="shared" si="266"/>
        <v>0</v>
      </c>
      <c r="J8527" s="2" t="b">
        <f t="shared" si="267"/>
        <v>0</v>
      </c>
    </row>
    <row r="8528" spans="1:10" x14ac:dyDescent="0.35">
      <c r="A8528" s="4">
        <v>233</v>
      </c>
      <c r="B8528" s="3" t="s">
        <v>146</v>
      </c>
      <c r="C8528" s="16">
        <v>45569</v>
      </c>
      <c r="D8528" s="1" t="s">
        <v>1</v>
      </c>
      <c r="E8528" s="1" t="s">
        <v>3</v>
      </c>
      <c r="F8528" s="2">
        <v>36</v>
      </c>
      <c r="G8528" s="2" t="str" cm="1">
        <f t="array" ref="G8528">_xlfn.IFS( F8528 = "", "Unknown", F8528 &lt;= 25, "Young Adult", F8528 &lt;= 35, "Millennials", F8528 &lt;= 50, "Gen-X", F8528 &gt; 50, "Seniors")</f>
        <v>Gen-X</v>
      </c>
      <c r="H8528" s="2">
        <v>2</v>
      </c>
      <c r="I8528" s="2" t="b">
        <f t="shared" si="266"/>
        <v>0</v>
      </c>
      <c r="J8528" s="2" t="b">
        <f t="shared" si="267"/>
        <v>0</v>
      </c>
    </row>
    <row r="8529" spans="1:10" x14ac:dyDescent="0.35">
      <c r="A8529" s="4">
        <v>233</v>
      </c>
      <c r="B8529" s="3" t="s">
        <v>146</v>
      </c>
      <c r="C8529" s="16">
        <v>45569</v>
      </c>
      <c r="D8529" s="1" t="s">
        <v>1</v>
      </c>
      <c r="E8529" s="1" t="s">
        <v>0</v>
      </c>
      <c r="G8529" s="2" t="str" cm="1">
        <f t="array" ref="G8529">_xlfn.IFS( F8529 = "", "Unknown", F8529 &lt;= 25, "Young Adult", F8529 &lt;= 35, "Millennials", F8529 &lt;= 50, "Gen-X", F8529 &gt; 50, "Seniors")</f>
        <v>Unknown</v>
      </c>
      <c r="H8529" s="2">
        <v>138</v>
      </c>
      <c r="I8529" s="2" t="b">
        <f t="shared" si="266"/>
        <v>1</v>
      </c>
      <c r="J8529" s="2" t="b">
        <f t="shared" si="267"/>
        <v>0</v>
      </c>
    </row>
    <row r="8530" spans="1:10" x14ac:dyDescent="0.35">
      <c r="A8530" s="4">
        <v>233</v>
      </c>
      <c r="B8530" s="3" t="s">
        <v>146</v>
      </c>
      <c r="C8530" s="16">
        <v>45569</v>
      </c>
      <c r="D8530" s="1" t="s">
        <v>1</v>
      </c>
      <c r="E8530" s="1" t="s">
        <v>3</v>
      </c>
      <c r="F8530" s="2">
        <v>29</v>
      </c>
      <c r="G8530" s="2" t="str" cm="1">
        <f t="array" ref="G8530">_xlfn.IFS( F8530 = "", "Unknown", F8530 &lt;= 25, "Young Adult", F8530 &lt;= 35, "Millennials", F8530 &lt;= 50, "Gen-X", F8530 &gt; 50, "Seniors")</f>
        <v>Millennials</v>
      </c>
      <c r="H8530" s="2">
        <v>7</v>
      </c>
      <c r="I8530" s="2" t="b">
        <f t="shared" si="266"/>
        <v>0</v>
      </c>
      <c r="J8530" s="2" t="b">
        <f t="shared" si="267"/>
        <v>0</v>
      </c>
    </row>
    <row r="8531" spans="1:10" x14ac:dyDescent="0.35">
      <c r="A8531" s="4">
        <v>233</v>
      </c>
      <c r="B8531" s="3" t="s">
        <v>146</v>
      </c>
      <c r="C8531" s="16">
        <v>45569</v>
      </c>
      <c r="D8531" s="1" t="s">
        <v>1</v>
      </c>
      <c r="E8531" s="1" t="s">
        <v>3</v>
      </c>
      <c r="F8531" s="2">
        <v>44</v>
      </c>
      <c r="G8531" s="2" t="str" cm="1">
        <f t="array" ref="G8531">_xlfn.IFS( F8531 = "", "Unknown", F8531 &lt;= 25, "Young Adult", F8531 &lt;= 35, "Millennials", F8531 &lt;= 50, "Gen-X", F8531 &gt; 50, "Seniors")</f>
        <v>Gen-X</v>
      </c>
      <c r="H8531" s="2">
        <v>138</v>
      </c>
      <c r="I8531" s="2" t="b">
        <f t="shared" si="266"/>
        <v>1</v>
      </c>
      <c r="J8531" s="2" t="b">
        <f t="shared" si="267"/>
        <v>0</v>
      </c>
    </row>
    <row r="8532" spans="1:10" x14ac:dyDescent="0.35">
      <c r="A8532" s="4">
        <v>233</v>
      </c>
      <c r="B8532" s="3" t="s">
        <v>146</v>
      </c>
      <c r="C8532" s="16">
        <v>45569</v>
      </c>
      <c r="D8532" s="1" t="s">
        <v>1</v>
      </c>
      <c r="E8532" s="1" t="s">
        <v>0</v>
      </c>
      <c r="G8532" s="2" t="str" cm="1">
        <f t="array" ref="G8532">_xlfn.IFS( F8532 = "", "Unknown", F8532 &lt;= 25, "Young Adult", F8532 &lt;= 35, "Millennials", F8532 &lt;= 50, "Gen-X", F8532 &gt; 50, "Seniors")</f>
        <v>Unknown</v>
      </c>
      <c r="H8532" s="2">
        <v>138</v>
      </c>
      <c r="I8532" s="2" t="b">
        <f t="shared" si="266"/>
        <v>1</v>
      </c>
      <c r="J8532" s="2" t="b">
        <f t="shared" si="267"/>
        <v>0</v>
      </c>
    </row>
    <row r="8533" spans="1:10" x14ac:dyDescent="0.35">
      <c r="A8533" s="4">
        <v>233</v>
      </c>
      <c r="B8533" s="3" t="s">
        <v>81</v>
      </c>
      <c r="C8533" s="16">
        <v>45632</v>
      </c>
      <c r="D8533" s="1" t="s">
        <v>1</v>
      </c>
      <c r="E8533" s="1" t="s">
        <v>0</v>
      </c>
      <c r="G8533" s="2" t="str" cm="1">
        <f t="array" ref="G8533">_xlfn.IFS( F8533 = "", "Unknown", F8533 &lt;= 25, "Young Adult", F8533 &lt;= 35, "Millennials", F8533 &lt;= 50, "Gen-X", F8533 &gt; 50, "Seniors")</f>
        <v>Unknown</v>
      </c>
      <c r="H8533" s="2">
        <v>75</v>
      </c>
      <c r="I8533" s="2" t="b">
        <f t="shared" si="266"/>
        <v>1</v>
      </c>
      <c r="J8533" s="2" t="b">
        <f t="shared" si="267"/>
        <v>0</v>
      </c>
    </row>
    <row r="8534" spans="1:10" x14ac:dyDescent="0.35">
      <c r="A8534" s="4">
        <v>233</v>
      </c>
      <c r="B8534" s="3" t="s">
        <v>81</v>
      </c>
      <c r="C8534" s="16">
        <v>45632</v>
      </c>
      <c r="D8534" s="1" t="s">
        <v>1</v>
      </c>
      <c r="E8534" s="1" t="s">
        <v>0</v>
      </c>
      <c r="G8534" s="2" t="str" cm="1">
        <f t="array" ref="G8534">_xlfn.IFS( F8534 = "", "Unknown", F8534 &lt;= 25, "Young Adult", F8534 &lt;= 35, "Millennials", F8534 &lt;= 50, "Gen-X", F8534 &gt; 50, "Seniors")</f>
        <v>Unknown</v>
      </c>
      <c r="H8534" s="2">
        <v>75</v>
      </c>
      <c r="I8534" s="2" t="b">
        <f t="shared" si="266"/>
        <v>1</v>
      </c>
      <c r="J8534" s="2" t="b">
        <f t="shared" si="267"/>
        <v>0</v>
      </c>
    </row>
    <row r="8535" spans="1:10" x14ac:dyDescent="0.35">
      <c r="A8535" s="4">
        <v>233</v>
      </c>
      <c r="B8535" s="3" t="s">
        <v>81</v>
      </c>
      <c r="C8535" s="16">
        <v>45632</v>
      </c>
      <c r="D8535" s="1" t="s">
        <v>1</v>
      </c>
      <c r="E8535" s="1" t="s">
        <v>0</v>
      </c>
      <c r="G8535" s="2" t="str" cm="1">
        <f t="array" ref="G8535">_xlfn.IFS( F8535 = "", "Unknown", F8535 &lt;= 25, "Young Adult", F8535 &lt;= 35, "Millennials", F8535 &lt;= 50, "Gen-X", F8535 &gt; 50, "Seniors")</f>
        <v>Unknown</v>
      </c>
      <c r="H8535" s="2">
        <v>75</v>
      </c>
      <c r="I8535" s="2" t="b">
        <f t="shared" si="266"/>
        <v>1</v>
      </c>
      <c r="J8535" s="2" t="b">
        <f t="shared" si="267"/>
        <v>0</v>
      </c>
    </row>
    <row r="8536" spans="1:10" x14ac:dyDescent="0.35">
      <c r="A8536" s="4">
        <v>233</v>
      </c>
      <c r="B8536" s="3" t="s">
        <v>21</v>
      </c>
      <c r="C8536" s="16">
        <v>45694</v>
      </c>
      <c r="D8536" s="1" t="s">
        <v>1</v>
      </c>
      <c r="E8536" s="1" t="s">
        <v>3</v>
      </c>
      <c r="F8536" s="2">
        <v>31</v>
      </c>
      <c r="G8536" s="2" t="str" cm="1">
        <f t="array" ref="G8536">_xlfn.IFS( F8536 = "", "Unknown", F8536 &lt;= 25, "Young Adult", F8536 &lt;= 35, "Millennials", F8536 &lt;= 50, "Gen-X", F8536 &gt; 50, "Seniors")</f>
        <v>Millennials</v>
      </c>
      <c r="H8536" s="2">
        <v>10</v>
      </c>
      <c r="I8536" s="2" t="b">
        <f t="shared" si="266"/>
        <v>0</v>
      </c>
      <c r="J8536" s="2" t="b">
        <f t="shared" si="267"/>
        <v>0</v>
      </c>
    </row>
    <row r="8537" spans="1:10" x14ac:dyDescent="0.35">
      <c r="A8537" s="4">
        <v>233</v>
      </c>
      <c r="B8537" s="3" t="s">
        <v>21</v>
      </c>
      <c r="C8537" s="16">
        <v>45694</v>
      </c>
      <c r="D8537" s="1" t="s">
        <v>1</v>
      </c>
      <c r="E8537" s="1" t="s">
        <v>3</v>
      </c>
      <c r="F8537" s="2">
        <v>31</v>
      </c>
      <c r="G8537" s="2" t="str" cm="1">
        <f t="array" ref="G8537">_xlfn.IFS( F8537 = "", "Unknown", F8537 &lt;= 25, "Young Adult", F8537 &lt;= 35, "Millennials", F8537 &lt;= 50, "Gen-X", F8537 &gt; 50, "Seniors")</f>
        <v>Millennials</v>
      </c>
      <c r="H8537" s="2">
        <v>0</v>
      </c>
      <c r="I8537" s="2" t="b">
        <f t="shared" si="266"/>
        <v>0</v>
      </c>
      <c r="J8537" s="2" t="b">
        <f t="shared" si="267"/>
        <v>0</v>
      </c>
    </row>
    <row r="8538" spans="1:10" x14ac:dyDescent="0.35">
      <c r="A8538" s="4">
        <v>233</v>
      </c>
      <c r="B8538" s="3" t="s">
        <v>20</v>
      </c>
      <c r="C8538" s="16">
        <v>45695</v>
      </c>
      <c r="D8538" s="1" t="s">
        <v>1</v>
      </c>
      <c r="E8538" s="1" t="s">
        <v>0</v>
      </c>
      <c r="G8538" s="2" t="str" cm="1">
        <f t="array" ref="G8538">_xlfn.IFS( F8538 = "", "Unknown", F8538 &lt;= 25, "Young Adult", F8538 &lt;= 35, "Millennials", F8538 &lt;= 50, "Gen-X", F8538 &gt; 50, "Seniors")</f>
        <v>Unknown</v>
      </c>
      <c r="H8538" s="2">
        <v>6</v>
      </c>
      <c r="I8538" s="2" t="b">
        <f t="shared" si="266"/>
        <v>0</v>
      </c>
      <c r="J8538" s="2" t="b">
        <f t="shared" si="267"/>
        <v>0</v>
      </c>
    </row>
    <row r="8539" spans="1:10" x14ac:dyDescent="0.35">
      <c r="A8539" s="4">
        <v>233</v>
      </c>
      <c r="B8539" s="3" t="s">
        <v>20</v>
      </c>
      <c r="C8539" s="16">
        <v>45695</v>
      </c>
      <c r="D8539" s="1" t="s">
        <v>5</v>
      </c>
      <c r="E8539" s="1" t="s">
        <v>0</v>
      </c>
      <c r="G8539" s="2" t="str" cm="1">
        <f t="array" ref="G8539">_xlfn.IFS( F8539 = "", "Unknown", F8539 &lt;= 25, "Young Adult", F8539 &lt;= 35, "Millennials", F8539 &lt;= 50, "Gen-X", F8539 &gt; 50, "Seniors")</f>
        <v>Unknown</v>
      </c>
      <c r="I8539" s="2" t="b">
        <f t="shared" si="266"/>
        <v>0</v>
      </c>
      <c r="J8539" s="2" t="b">
        <f t="shared" si="267"/>
        <v>0</v>
      </c>
    </row>
    <row r="8540" spans="1:10" x14ac:dyDescent="0.35">
      <c r="A8540" s="4">
        <v>233</v>
      </c>
      <c r="B8540" s="3" t="s">
        <v>37</v>
      </c>
      <c r="C8540" s="16">
        <v>45678</v>
      </c>
      <c r="D8540" s="1" t="s">
        <v>5</v>
      </c>
      <c r="E8540" s="1" t="s">
        <v>0</v>
      </c>
      <c r="G8540" s="2" t="str" cm="1">
        <f t="array" ref="G8540">_xlfn.IFS( F8540 = "", "Unknown", F8540 &lt;= 25, "Young Adult", F8540 &lt;= 35, "Millennials", F8540 &lt;= 50, "Gen-X", F8540 &gt; 50, "Seniors")</f>
        <v>Unknown</v>
      </c>
      <c r="I8540" s="2" t="b">
        <f t="shared" si="266"/>
        <v>0</v>
      </c>
      <c r="J8540" s="2" t="b">
        <f t="shared" si="267"/>
        <v>0</v>
      </c>
    </row>
    <row r="8541" spans="1:10" x14ac:dyDescent="0.35">
      <c r="A8541" s="4">
        <v>233</v>
      </c>
      <c r="B8541" s="3" t="s">
        <v>147</v>
      </c>
      <c r="C8541" s="16">
        <v>45568</v>
      </c>
      <c r="D8541" s="1" t="s">
        <v>1</v>
      </c>
      <c r="E8541" s="1" t="s">
        <v>3</v>
      </c>
      <c r="F8541" s="2">
        <v>37</v>
      </c>
      <c r="G8541" s="2" t="str" cm="1">
        <f t="array" ref="G8541">_xlfn.IFS( F8541 = "", "Unknown", F8541 &lt;= 25, "Young Adult", F8541 &lt;= 35, "Millennials", F8541 &lt;= 50, "Gen-X", F8541 &gt; 50, "Seniors")</f>
        <v>Gen-X</v>
      </c>
      <c r="H8541" s="2">
        <v>11</v>
      </c>
      <c r="I8541" s="2" t="b">
        <f t="shared" si="266"/>
        <v>0</v>
      </c>
      <c r="J8541" s="2" t="b">
        <f t="shared" si="267"/>
        <v>0</v>
      </c>
    </row>
    <row r="8542" spans="1:10" x14ac:dyDescent="0.35">
      <c r="A8542" s="4">
        <v>233</v>
      </c>
      <c r="B8542" s="3" t="s">
        <v>147</v>
      </c>
      <c r="C8542" s="16">
        <v>45568</v>
      </c>
      <c r="D8542" s="1" t="s">
        <v>1</v>
      </c>
      <c r="E8542" s="1" t="s">
        <v>0</v>
      </c>
      <c r="G8542" s="2" t="str" cm="1">
        <f t="array" ref="G8542">_xlfn.IFS( F8542 = "", "Unknown", F8542 &lt;= 25, "Young Adult", F8542 &lt;= 35, "Millennials", F8542 &lt;= 50, "Gen-X", F8542 &gt; 50, "Seniors")</f>
        <v>Unknown</v>
      </c>
      <c r="H8542" s="2">
        <v>139</v>
      </c>
      <c r="I8542" s="2" t="b">
        <f t="shared" si="266"/>
        <v>1</v>
      </c>
      <c r="J8542" s="2" t="b">
        <f t="shared" si="267"/>
        <v>0</v>
      </c>
    </row>
    <row r="8543" spans="1:10" x14ac:dyDescent="0.35">
      <c r="A8543" s="4">
        <v>233</v>
      </c>
      <c r="B8543" s="3" t="s">
        <v>147</v>
      </c>
      <c r="C8543" s="16">
        <v>45568</v>
      </c>
      <c r="D8543" s="1" t="s">
        <v>1</v>
      </c>
      <c r="E8543" s="1" t="s">
        <v>0</v>
      </c>
      <c r="F8543" s="2">
        <v>46</v>
      </c>
      <c r="G8543" s="2" t="str" cm="1">
        <f t="array" ref="G8543">_xlfn.IFS( F8543 = "", "Unknown", F8543 &lt;= 25, "Young Adult", F8543 &lt;= 35, "Millennials", F8543 &lt;= 50, "Gen-X", F8543 &gt; 50, "Seniors")</f>
        <v>Gen-X</v>
      </c>
      <c r="H8543" s="2">
        <v>139</v>
      </c>
      <c r="I8543" s="2" t="b">
        <f t="shared" si="266"/>
        <v>1</v>
      </c>
      <c r="J8543" s="2" t="b">
        <f t="shared" si="267"/>
        <v>0</v>
      </c>
    </row>
    <row r="8544" spans="1:10" x14ac:dyDescent="0.35">
      <c r="A8544" s="4">
        <v>233</v>
      </c>
      <c r="B8544" s="3" t="s">
        <v>147</v>
      </c>
      <c r="C8544" s="16">
        <v>45568</v>
      </c>
      <c r="D8544" s="1" t="s">
        <v>1</v>
      </c>
      <c r="E8544" s="1" t="s">
        <v>12</v>
      </c>
      <c r="F8544" s="2">
        <v>47</v>
      </c>
      <c r="G8544" s="2" t="str" cm="1">
        <f t="array" ref="G8544">_xlfn.IFS( F8544 = "", "Unknown", F8544 &lt;= 25, "Young Adult", F8544 &lt;= 35, "Millennials", F8544 &lt;= 50, "Gen-X", F8544 &gt; 50, "Seniors")</f>
        <v>Gen-X</v>
      </c>
      <c r="H8544" s="2">
        <v>135</v>
      </c>
      <c r="I8544" s="2" t="b">
        <f t="shared" si="266"/>
        <v>1</v>
      </c>
      <c r="J8544" s="2" t="b">
        <f t="shared" si="267"/>
        <v>0</v>
      </c>
    </row>
    <row r="8545" spans="1:10" x14ac:dyDescent="0.35">
      <c r="A8545" s="4">
        <v>233</v>
      </c>
      <c r="B8545" s="3" t="s">
        <v>147</v>
      </c>
      <c r="C8545" s="16">
        <v>45568</v>
      </c>
      <c r="D8545" s="1" t="s">
        <v>1</v>
      </c>
      <c r="E8545" s="1" t="s">
        <v>0</v>
      </c>
      <c r="G8545" s="2" t="str" cm="1">
        <f t="array" ref="G8545">_xlfn.IFS( F8545 = "", "Unknown", F8545 &lt;= 25, "Young Adult", F8545 &lt;= 35, "Millennials", F8545 &lt;= 50, "Gen-X", F8545 &gt; 50, "Seniors")</f>
        <v>Unknown</v>
      </c>
      <c r="H8545" s="2">
        <v>139</v>
      </c>
      <c r="I8545" s="2" t="b">
        <f t="shared" si="266"/>
        <v>1</v>
      </c>
      <c r="J8545" s="2" t="b">
        <f t="shared" si="267"/>
        <v>0</v>
      </c>
    </row>
    <row r="8546" spans="1:10" x14ac:dyDescent="0.35">
      <c r="A8546" s="4">
        <v>233</v>
      </c>
      <c r="B8546" s="3" t="s">
        <v>147</v>
      </c>
      <c r="C8546" s="16">
        <v>45568</v>
      </c>
      <c r="D8546" s="1" t="s">
        <v>1</v>
      </c>
      <c r="E8546" s="1" t="s">
        <v>0</v>
      </c>
      <c r="G8546" s="2" t="str" cm="1">
        <f t="array" ref="G8546">_xlfn.IFS( F8546 = "", "Unknown", F8546 &lt;= 25, "Young Adult", F8546 &lt;= 35, "Millennials", F8546 &lt;= 50, "Gen-X", F8546 &gt; 50, "Seniors")</f>
        <v>Unknown</v>
      </c>
      <c r="H8546" s="2">
        <v>139</v>
      </c>
      <c r="I8546" s="2" t="b">
        <f t="shared" si="266"/>
        <v>1</v>
      </c>
      <c r="J8546" s="2" t="b">
        <f t="shared" si="267"/>
        <v>0</v>
      </c>
    </row>
    <row r="8547" spans="1:10" x14ac:dyDescent="0.35">
      <c r="A8547" s="4">
        <v>233</v>
      </c>
      <c r="B8547" s="3" t="s">
        <v>147</v>
      </c>
      <c r="C8547" s="16">
        <v>45568</v>
      </c>
      <c r="D8547" s="1" t="s">
        <v>1</v>
      </c>
      <c r="E8547" s="1" t="s">
        <v>0</v>
      </c>
      <c r="G8547" s="2" t="str" cm="1">
        <f t="array" ref="G8547">_xlfn.IFS( F8547 = "", "Unknown", F8547 &lt;= 25, "Young Adult", F8547 &lt;= 35, "Millennials", F8547 &lt;= 50, "Gen-X", F8547 &gt; 50, "Seniors")</f>
        <v>Unknown</v>
      </c>
      <c r="H8547" s="2">
        <v>137</v>
      </c>
      <c r="I8547" s="2" t="b">
        <f t="shared" si="266"/>
        <v>1</v>
      </c>
      <c r="J8547" s="2" t="b">
        <f t="shared" si="267"/>
        <v>0</v>
      </c>
    </row>
    <row r="8548" spans="1:10" x14ac:dyDescent="0.35">
      <c r="A8548" s="4">
        <v>233</v>
      </c>
      <c r="B8548" s="3" t="s">
        <v>147</v>
      </c>
      <c r="C8548" s="16">
        <v>45568</v>
      </c>
      <c r="D8548" s="1" t="s">
        <v>1</v>
      </c>
      <c r="E8548" s="1" t="s">
        <v>3</v>
      </c>
      <c r="F8548" s="2">
        <v>20</v>
      </c>
      <c r="G8548" s="2" t="str" cm="1">
        <f t="array" ref="G8548">_xlfn.IFS( F8548 = "", "Unknown", F8548 &lt;= 25, "Young Adult", F8548 &lt;= 35, "Millennials", F8548 &lt;= 50, "Gen-X", F8548 &gt; 50, "Seniors")</f>
        <v>Young Adult</v>
      </c>
      <c r="H8548" s="2">
        <v>139</v>
      </c>
      <c r="I8548" s="2" t="b">
        <f t="shared" si="266"/>
        <v>1</v>
      </c>
      <c r="J8548" s="2" t="b">
        <f t="shared" si="267"/>
        <v>0</v>
      </c>
    </row>
    <row r="8549" spans="1:10" x14ac:dyDescent="0.35">
      <c r="A8549" s="4">
        <v>233</v>
      </c>
      <c r="B8549" s="3" t="s">
        <v>147</v>
      </c>
      <c r="C8549" s="16">
        <v>45568</v>
      </c>
      <c r="D8549" s="1" t="s">
        <v>1</v>
      </c>
      <c r="E8549" s="1" t="s">
        <v>0</v>
      </c>
      <c r="G8549" s="2" t="str" cm="1">
        <f t="array" ref="G8549">_xlfn.IFS( F8549 = "", "Unknown", F8549 &lt;= 25, "Young Adult", F8549 &lt;= 35, "Millennials", F8549 &lt;= 50, "Gen-X", F8549 &gt; 50, "Seniors")</f>
        <v>Unknown</v>
      </c>
      <c r="H8549" s="2">
        <v>139</v>
      </c>
      <c r="I8549" s="2" t="b">
        <f t="shared" si="266"/>
        <v>1</v>
      </c>
      <c r="J8549" s="2" t="b">
        <f t="shared" si="267"/>
        <v>0</v>
      </c>
    </row>
    <row r="8550" spans="1:10" x14ac:dyDescent="0.35">
      <c r="A8550" s="4">
        <v>233</v>
      </c>
      <c r="B8550" s="3" t="s">
        <v>146</v>
      </c>
      <c r="C8550" s="16">
        <v>45569</v>
      </c>
      <c r="D8550" s="1" t="s">
        <v>1</v>
      </c>
      <c r="E8550" s="1" t="s">
        <v>0</v>
      </c>
      <c r="G8550" s="2" t="str" cm="1">
        <f t="array" ref="G8550">_xlfn.IFS( F8550 = "", "Unknown", F8550 &lt;= 25, "Young Adult", F8550 &lt;= 35, "Millennials", F8550 &lt;= 50, "Gen-X", F8550 &gt; 50, "Seniors")</f>
        <v>Unknown</v>
      </c>
      <c r="H8550" s="2">
        <v>138</v>
      </c>
      <c r="I8550" s="2" t="b">
        <f t="shared" si="266"/>
        <v>1</v>
      </c>
      <c r="J8550" s="2" t="b">
        <f t="shared" si="267"/>
        <v>0</v>
      </c>
    </row>
    <row r="8551" spans="1:10" x14ac:dyDescent="0.35">
      <c r="A8551" s="4">
        <v>233</v>
      </c>
      <c r="B8551" s="3" t="s">
        <v>146</v>
      </c>
      <c r="C8551" s="16">
        <v>45569</v>
      </c>
      <c r="D8551" s="1" t="s">
        <v>1</v>
      </c>
      <c r="E8551" s="1" t="s">
        <v>0</v>
      </c>
      <c r="G8551" s="2" t="str" cm="1">
        <f t="array" ref="G8551">_xlfn.IFS( F8551 = "", "Unknown", F8551 &lt;= 25, "Young Adult", F8551 &lt;= 35, "Millennials", F8551 &lt;= 50, "Gen-X", F8551 &gt; 50, "Seniors")</f>
        <v>Unknown</v>
      </c>
      <c r="H8551" s="2">
        <v>138</v>
      </c>
      <c r="I8551" s="2" t="b">
        <f t="shared" si="266"/>
        <v>1</v>
      </c>
      <c r="J8551" s="2" t="b">
        <f t="shared" si="267"/>
        <v>0</v>
      </c>
    </row>
    <row r="8552" spans="1:10" x14ac:dyDescent="0.35">
      <c r="A8552" s="4">
        <v>233</v>
      </c>
      <c r="B8552" s="3" t="s">
        <v>37</v>
      </c>
      <c r="C8552" s="16">
        <v>45678</v>
      </c>
      <c r="D8552" s="1" t="s">
        <v>1</v>
      </c>
      <c r="E8552" s="1" t="s">
        <v>0</v>
      </c>
      <c r="G8552" s="2" t="str" cm="1">
        <f t="array" ref="G8552">_xlfn.IFS( F8552 = "", "Unknown", F8552 &lt;= 25, "Young Adult", F8552 &lt;= 35, "Millennials", F8552 &lt;= 50, "Gen-X", F8552 &gt; 50, "Seniors")</f>
        <v>Unknown</v>
      </c>
      <c r="H8552" s="2">
        <v>27</v>
      </c>
      <c r="I8552" s="2" t="b">
        <f t="shared" si="266"/>
        <v>0</v>
      </c>
      <c r="J8552" s="2" t="b">
        <f t="shared" si="267"/>
        <v>0</v>
      </c>
    </row>
    <row r="8553" spans="1:10" x14ac:dyDescent="0.35">
      <c r="A8553" s="4">
        <v>233</v>
      </c>
      <c r="B8553" s="3" t="s">
        <v>146</v>
      </c>
      <c r="C8553" s="16">
        <v>45569</v>
      </c>
      <c r="D8553" s="1" t="s">
        <v>1</v>
      </c>
      <c r="E8553" s="1" t="s">
        <v>3</v>
      </c>
      <c r="F8553" s="2">
        <v>36</v>
      </c>
      <c r="G8553" s="2" t="str" cm="1">
        <f t="array" ref="G8553">_xlfn.IFS( F8553 = "", "Unknown", F8553 &lt;= 25, "Young Adult", F8553 &lt;= 35, "Millennials", F8553 &lt;= 50, "Gen-X", F8553 &gt; 50, "Seniors")</f>
        <v>Gen-X</v>
      </c>
      <c r="H8553" s="2">
        <v>137</v>
      </c>
      <c r="I8553" s="2" t="b">
        <f t="shared" si="266"/>
        <v>1</v>
      </c>
      <c r="J8553" s="2" t="b">
        <f t="shared" si="267"/>
        <v>0</v>
      </c>
    </row>
    <row r="8554" spans="1:10" x14ac:dyDescent="0.35">
      <c r="A8554" s="4">
        <v>233</v>
      </c>
      <c r="B8554" s="3" t="s">
        <v>146</v>
      </c>
      <c r="C8554" s="16">
        <v>45569</v>
      </c>
      <c r="D8554" s="1" t="s">
        <v>1</v>
      </c>
      <c r="E8554" s="1" t="s">
        <v>4</v>
      </c>
      <c r="F8554" s="2">
        <v>37</v>
      </c>
      <c r="G8554" s="2" t="str" cm="1">
        <f t="array" ref="G8554">_xlfn.IFS( F8554 = "", "Unknown", F8554 &lt;= 25, "Young Adult", F8554 &lt;= 35, "Millennials", F8554 &lt;= 50, "Gen-X", F8554 &gt; 50, "Seniors")</f>
        <v>Gen-X</v>
      </c>
      <c r="H8554" s="2">
        <v>103</v>
      </c>
      <c r="I8554" s="2" t="b">
        <f t="shared" si="266"/>
        <v>1</v>
      </c>
      <c r="J8554" s="2" t="b">
        <f t="shared" si="267"/>
        <v>0</v>
      </c>
    </row>
    <row r="8555" spans="1:10" x14ac:dyDescent="0.35">
      <c r="A8555" s="4">
        <v>233</v>
      </c>
      <c r="B8555" s="3" t="s">
        <v>146</v>
      </c>
      <c r="C8555" s="16">
        <v>45569</v>
      </c>
      <c r="D8555" s="1" t="s">
        <v>1</v>
      </c>
      <c r="E8555" s="1" t="s">
        <v>3</v>
      </c>
      <c r="F8555" s="2">
        <v>21</v>
      </c>
      <c r="G8555" s="2" t="str" cm="1">
        <f t="array" ref="G8555">_xlfn.IFS( F8555 = "", "Unknown", F8555 &lt;= 25, "Young Adult", F8555 &lt;= 35, "Millennials", F8555 &lt;= 50, "Gen-X", F8555 &gt; 50, "Seniors")</f>
        <v>Young Adult</v>
      </c>
      <c r="H8555" s="2">
        <v>130</v>
      </c>
      <c r="I8555" s="2" t="b">
        <f t="shared" si="266"/>
        <v>1</v>
      </c>
      <c r="J8555" s="2" t="b">
        <f t="shared" si="267"/>
        <v>0</v>
      </c>
    </row>
    <row r="8556" spans="1:10" x14ac:dyDescent="0.35">
      <c r="A8556" s="4">
        <v>233</v>
      </c>
      <c r="B8556" s="3" t="s">
        <v>146</v>
      </c>
      <c r="C8556" s="16">
        <v>45569</v>
      </c>
      <c r="D8556" s="1" t="s">
        <v>1</v>
      </c>
      <c r="E8556" s="1" t="s">
        <v>0</v>
      </c>
      <c r="G8556" s="2" t="str" cm="1">
        <f t="array" ref="G8556">_xlfn.IFS( F8556 = "", "Unknown", F8556 &lt;= 25, "Young Adult", F8556 &lt;= 35, "Millennials", F8556 &lt;= 50, "Gen-X", F8556 &gt; 50, "Seniors")</f>
        <v>Unknown</v>
      </c>
      <c r="H8556" s="2">
        <v>138</v>
      </c>
      <c r="I8556" s="2" t="b">
        <f t="shared" si="266"/>
        <v>1</v>
      </c>
      <c r="J8556" s="2" t="b">
        <f t="shared" si="267"/>
        <v>0</v>
      </c>
    </row>
    <row r="8557" spans="1:10" x14ac:dyDescent="0.35">
      <c r="A8557" s="4">
        <v>233</v>
      </c>
      <c r="B8557" s="3" t="s">
        <v>146</v>
      </c>
      <c r="C8557" s="16">
        <v>45569</v>
      </c>
      <c r="D8557" s="1" t="s">
        <v>5</v>
      </c>
      <c r="E8557" s="1" t="s">
        <v>0</v>
      </c>
      <c r="G8557" s="2" t="str" cm="1">
        <f t="array" ref="G8557">_xlfn.IFS( F8557 = "", "Unknown", F8557 &lt;= 25, "Young Adult", F8557 &lt;= 35, "Millennials", F8557 &lt;= 50, "Gen-X", F8557 &gt; 50, "Seniors")</f>
        <v>Unknown</v>
      </c>
      <c r="I8557" s="2" t="b">
        <f t="shared" si="266"/>
        <v>0</v>
      </c>
      <c r="J8557" s="2" t="b">
        <f t="shared" si="267"/>
        <v>0</v>
      </c>
    </row>
    <row r="8558" spans="1:10" x14ac:dyDescent="0.35">
      <c r="A8558" s="4">
        <v>233</v>
      </c>
      <c r="B8558" s="3" t="s">
        <v>146</v>
      </c>
      <c r="C8558" s="16">
        <v>45569</v>
      </c>
      <c r="D8558" s="1" t="s">
        <v>1</v>
      </c>
      <c r="E8558" s="1" t="s">
        <v>3</v>
      </c>
      <c r="F8558" s="2">
        <v>20</v>
      </c>
      <c r="G8558" s="2" t="str" cm="1">
        <f t="array" ref="G8558">_xlfn.IFS( F8558 = "", "Unknown", F8558 &lt;= 25, "Young Adult", F8558 &lt;= 35, "Millennials", F8558 &lt;= 50, "Gen-X", F8558 &gt; 50, "Seniors")</f>
        <v>Young Adult</v>
      </c>
      <c r="H8558" s="2">
        <v>125</v>
      </c>
      <c r="I8558" s="2" t="b">
        <f t="shared" si="266"/>
        <v>1</v>
      </c>
      <c r="J8558" s="2" t="b">
        <f t="shared" si="267"/>
        <v>0</v>
      </c>
    </row>
    <row r="8559" spans="1:10" x14ac:dyDescent="0.35">
      <c r="A8559" s="4">
        <v>233</v>
      </c>
      <c r="B8559" s="3" t="s">
        <v>146</v>
      </c>
      <c r="C8559" s="16">
        <v>45569</v>
      </c>
      <c r="D8559" s="1" t="s">
        <v>1</v>
      </c>
      <c r="E8559" s="1" t="s">
        <v>3</v>
      </c>
      <c r="F8559" s="2">
        <v>20</v>
      </c>
      <c r="G8559" s="2" t="str" cm="1">
        <f t="array" ref="G8559">_xlfn.IFS( F8559 = "", "Unknown", F8559 &lt;= 25, "Young Adult", F8559 &lt;= 35, "Millennials", F8559 &lt;= 50, "Gen-X", F8559 &gt; 50, "Seniors")</f>
        <v>Young Adult</v>
      </c>
      <c r="H8559" s="2">
        <v>80</v>
      </c>
      <c r="I8559" s="2" t="b">
        <f t="shared" si="266"/>
        <v>1</v>
      </c>
      <c r="J8559" s="2" t="b">
        <f t="shared" si="267"/>
        <v>0</v>
      </c>
    </row>
    <row r="8560" spans="1:10" x14ac:dyDescent="0.35">
      <c r="A8560" s="4">
        <v>233</v>
      </c>
      <c r="B8560" s="3" t="s">
        <v>146</v>
      </c>
      <c r="C8560" s="16">
        <v>45569</v>
      </c>
      <c r="D8560" s="1" t="s">
        <v>1</v>
      </c>
      <c r="E8560" s="1" t="s">
        <v>0</v>
      </c>
      <c r="G8560" s="2" t="str" cm="1">
        <f t="array" ref="G8560">_xlfn.IFS( F8560 = "", "Unknown", F8560 &lt;= 25, "Young Adult", F8560 &lt;= 35, "Millennials", F8560 &lt;= 50, "Gen-X", F8560 &gt; 50, "Seniors")</f>
        <v>Unknown</v>
      </c>
      <c r="H8560" s="2">
        <v>137</v>
      </c>
      <c r="I8560" s="2" t="b">
        <f t="shared" si="266"/>
        <v>1</v>
      </c>
      <c r="J8560" s="2" t="b">
        <f t="shared" si="267"/>
        <v>0</v>
      </c>
    </row>
    <row r="8561" spans="1:10" x14ac:dyDescent="0.35">
      <c r="A8561" s="4">
        <v>233</v>
      </c>
      <c r="B8561" s="3" t="s">
        <v>146</v>
      </c>
      <c r="C8561" s="16">
        <v>45569</v>
      </c>
      <c r="D8561" s="1" t="s">
        <v>1</v>
      </c>
      <c r="E8561" s="1" t="s">
        <v>0</v>
      </c>
      <c r="G8561" s="2" t="str" cm="1">
        <f t="array" ref="G8561">_xlfn.IFS( F8561 = "", "Unknown", F8561 &lt;= 25, "Young Adult", F8561 &lt;= 35, "Millennials", F8561 &lt;= 50, "Gen-X", F8561 &gt; 50, "Seniors")</f>
        <v>Unknown</v>
      </c>
      <c r="H8561" s="2">
        <v>55</v>
      </c>
      <c r="I8561" s="2" t="b">
        <f t="shared" si="266"/>
        <v>1</v>
      </c>
      <c r="J8561" s="2" t="b">
        <f t="shared" si="267"/>
        <v>0</v>
      </c>
    </row>
    <row r="8562" spans="1:10" x14ac:dyDescent="0.35">
      <c r="A8562" s="4">
        <v>233</v>
      </c>
      <c r="B8562" s="3" t="s">
        <v>146</v>
      </c>
      <c r="C8562" s="16">
        <v>45569</v>
      </c>
      <c r="D8562" s="1" t="s">
        <v>1</v>
      </c>
      <c r="E8562" s="1" t="s">
        <v>0</v>
      </c>
      <c r="G8562" s="2" t="str" cm="1">
        <f t="array" ref="G8562">_xlfn.IFS( F8562 = "", "Unknown", F8562 &lt;= 25, "Young Adult", F8562 &lt;= 35, "Millennials", F8562 &lt;= 50, "Gen-X", F8562 &gt; 50, "Seniors")</f>
        <v>Unknown</v>
      </c>
      <c r="H8562" s="2">
        <v>25</v>
      </c>
      <c r="I8562" s="2" t="b">
        <f t="shared" si="266"/>
        <v>0</v>
      </c>
      <c r="J8562" s="2" t="b">
        <f t="shared" si="267"/>
        <v>0</v>
      </c>
    </row>
    <row r="8563" spans="1:10" x14ac:dyDescent="0.35">
      <c r="A8563" s="4">
        <v>233</v>
      </c>
      <c r="B8563" s="3" t="s">
        <v>146</v>
      </c>
      <c r="C8563" s="16">
        <v>45569</v>
      </c>
      <c r="D8563" s="1" t="s">
        <v>1</v>
      </c>
      <c r="E8563" s="1" t="s">
        <v>0</v>
      </c>
      <c r="G8563" s="2" t="str" cm="1">
        <f t="array" ref="G8563">_xlfn.IFS( F8563 = "", "Unknown", F8563 &lt;= 25, "Young Adult", F8563 &lt;= 35, "Millennials", F8563 &lt;= 50, "Gen-X", F8563 &gt; 50, "Seniors")</f>
        <v>Unknown</v>
      </c>
      <c r="H8563" s="2">
        <v>123</v>
      </c>
      <c r="I8563" s="2" t="b">
        <f t="shared" si="266"/>
        <v>1</v>
      </c>
      <c r="J8563" s="2" t="b">
        <f t="shared" si="267"/>
        <v>0</v>
      </c>
    </row>
    <row r="8564" spans="1:10" x14ac:dyDescent="0.35">
      <c r="A8564" s="4">
        <v>233</v>
      </c>
      <c r="B8564" s="3" t="s">
        <v>146</v>
      </c>
      <c r="C8564" s="16">
        <v>45569</v>
      </c>
      <c r="D8564" s="1" t="s">
        <v>1</v>
      </c>
      <c r="E8564" s="1" t="s">
        <v>3</v>
      </c>
      <c r="F8564" s="2">
        <v>23</v>
      </c>
      <c r="G8564" s="2" t="str" cm="1">
        <f t="array" ref="G8564">_xlfn.IFS( F8564 = "", "Unknown", F8564 &lt;= 25, "Young Adult", F8564 &lt;= 35, "Millennials", F8564 &lt;= 50, "Gen-X", F8564 &gt; 50, "Seniors")</f>
        <v>Young Adult</v>
      </c>
      <c r="H8564" s="2">
        <v>73</v>
      </c>
      <c r="I8564" s="2" t="b">
        <f t="shared" si="266"/>
        <v>1</v>
      </c>
      <c r="J8564" s="2" t="b">
        <f t="shared" si="267"/>
        <v>0</v>
      </c>
    </row>
    <row r="8565" spans="1:10" x14ac:dyDescent="0.35">
      <c r="A8565" s="4">
        <v>233</v>
      </c>
      <c r="B8565" s="3" t="s">
        <v>146</v>
      </c>
      <c r="C8565" s="16">
        <v>45569</v>
      </c>
      <c r="D8565" s="1" t="s">
        <v>1</v>
      </c>
      <c r="E8565" s="1" t="s">
        <v>0</v>
      </c>
      <c r="G8565" s="2" t="str" cm="1">
        <f t="array" ref="G8565">_xlfn.IFS( F8565 = "", "Unknown", F8565 &lt;= 25, "Young Adult", F8565 &lt;= 35, "Millennials", F8565 &lt;= 50, "Gen-X", F8565 &gt; 50, "Seniors")</f>
        <v>Unknown</v>
      </c>
      <c r="H8565" s="2">
        <v>138</v>
      </c>
      <c r="I8565" s="2" t="b">
        <f t="shared" si="266"/>
        <v>1</v>
      </c>
      <c r="J8565" s="2" t="b">
        <f t="shared" si="267"/>
        <v>0</v>
      </c>
    </row>
    <row r="8566" spans="1:10" x14ac:dyDescent="0.35">
      <c r="A8566" s="4">
        <v>233</v>
      </c>
      <c r="B8566" s="3" t="s">
        <v>146</v>
      </c>
      <c r="C8566" s="16">
        <v>45569</v>
      </c>
      <c r="D8566" s="1" t="s">
        <v>5</v>
      </c>
      <c r="E8566" s="1" t="s">
        <v>0</v>
      </c>
      <c r="F8566" s="2">
        <v>38</v>
      </c>
      <c r="G8566" s="2" t="str" cm="1">
        <f t="array" ref="G8566">_xlfn.IFS( F8566 = "", "Unknown", F8566 &lt;= 25, "Young Adult", F8566 &lt;= 35, "Millennials", F8566 &lt;= 50, "Gen-X", F8566 &gt; 50, "Seniors")</f>
        <v>Gen-X</v>
      </c>
      <c r="I8566" s="2" t="b">
        <f t="shared" si="266"/>
        <v>0</v>
      </c>
      <c r="J8566" s="2" t="b">
        <f t="shared" si="267"/>
        <v>0</v>
      </c>
    </row>
    <row r="8567" spans="1:10" x14ac:dyDescent="0.35">
      <c r="A8567" s="4">
        <v>233</v>
      </c>
      <c r="B8567" s="3" t="s">
        <v>146</v>
      </c>
      <c r="C8567" s="16">
        <v>45569</v>
      </c>
      <c r="D8567" s="1" t="s">
        <v>1</v>
      </c>
      <c r="E8567" s="1" t="s">
        <v>0</v>
      </c>
      <c r="F8567" s="2">
        <v>26</v>
      </c>
      <c r="G8567" s="2" t="str" cm="1">
        <f t="array" ref="G8567">_xlfn.IFS( F8567 = "", "Unknown", F8567 &lt;= 25, "Young Adult", F8567 &lt;= 35, "Millennials", F8567 &lt;= 50, "Gen-X", F8567 &gt; 50, "Seniors")</f>
        <v>Millennials</v>
      </c>
      <c r="H8567" s="2">
        <v>138</v>
      </c>
      <c r="I8567" s="2" t="b">
        <f t="shared" si="266"/>
        <v>1</v>
      </c>
      <c r="J8567" s="2" t="b">
        <f t="shared" si="267"/>
        <v>0</v>
      </c>
    </row>
    <row r="8568" spans="1:10" x14ac:dyDescent="0.35">
      <c r="A8568" s="4">
        <v>233</v>
      </c>
      <c r="B8568" s="3" t="s">
        <v>146</v>
      </c>
      <c r="C8568" s="16">
        <v>45569</v>
      </c>
      <c r="D8568" s="1" t="s">
        <v>1</v>
      </c>
      <c r="E8568" s="1" t="s">
        <v>3</v>
      </c>
      <c r="F8568" s="2">
        <v>46</v>
      </c>
      <c r="G8568" s="2" t="str" cm="1">
        <f t="array" ref="G8568">_xlfn.IFS( F8568 = "", "Unknown", F8568 &lt;= 25, "Young Adult", F8568 &lt;= 35, "Millennials", F8568 &lt;= 50, "Gen-X", F8568 &gt; 50, "Seniors")</f>
        <v>Gen-X</v>
      </c>
      <c r="H8568" s="2">
        <v>128</v>
      </c>
      <c r="I8568" s="2" t="b">
        <f t="shared" si="266"/>
        <v>1</v>
      </c>
      <c r="J8568" s="2" t="b">
        <f t="shared" si="267"/>
        <v>0</v>
      </c>
    </row>
    <row r="8569" spans="1:10" x14ac:dyDescent="0.35">
      <c r="A8569" s="4">
        <v>233</v>
      </c>
      <c r="B8569" s="3" t="s">
        <v>146</v>
      </c>
      <c r="C8569" s="16">
        <v>45569</v>
      </c>
      <c r="D8569" s="1" t="s">
        <v>1</v>
      </c>
      <c r="E8569" s="1" t="s">
        <v>3</v>
      </c>
      <c r="F8569" s="2">
        <v>36</v>
      </c>
      <c r="G8569" s="2" t="str" cm="1">
        <f t="array" ref="G8569">_xlfn.IFS( F8569 = "", "Unknown", F8569 &lt;= 25, "Young Adult", F8569 &lt;= 35, "Millennials", F8569 &lt;= 50, "Gen-X", F8569 &gt; 50, "Seniors")</f>
        <v>Gen-X</v>
      </c>
      <c r="H8569" s="2">
        <v>87</v>
      </c>
      <c r="I8569" s="2" t="b">
        <f t="shared" si="266"/>
        <v>1</v>
      </c>
      <c r="J8569" s="2" t="b">
        <f t="shared" si="267"/>
        <v>0</v>
      </c>
    </row>
    <row r="8570" spans="1:10" x14ac:dyDescent="0.35">
      <c r="A8570" s="4">
        <v>233</v>
      </c>
      <c r="B8570" s="3" t="s">
        <v>146</v>
      </c>
      <c r="C8570" s="16">
        <v>45569</v>
      </c>
      <c r="D8570" s="1" t="s">
        <v>1</v>
      </c>
      <c r="E8570" s="1" t="s">
        <v>0</v>
      </c>
      <c r="G8570" s="2" t="str" cm="1">
        <f t="array" ref="G8570">_xlfn.IFS( F8570 = "", "Unknown", F8570 &lt;= 25, "Young Adult", F8570 &lt;= 35, "Millennials", F8570 &lt;= 50, "Gen-X", F8570 &gt; 50, "Seniors")</f>
        <v>Unknown</v>
      </c>
      <c r="H8570" s="2">
        <v>80</v>
      </c>
      <c r="I8570" s="2" t="b">
        <f t="shared" si="266"/>
        <v>1</v>
      </c>
      <c r="J8570" s="2" t="b">
        <f t="shared" si="267"/>
        <v>0</v>
      </c>
    </row>
    <row r="8571" spans="1:10" x14ac:dyDescent="0.35">
      <c r="A8571" s="4">
        <v>233</v>
      </c>
      <c r="B8571" s="3" t="s">
        <v>146</v>
      </c>
      <c r="C8571" s="16">
        <v>45569</v>
      </c>
      <c r="D8571" s="1" t="s">
        <v>5</v>
      </c>
      <c r="E8571" s="1" t="s">
        <v>0</v>
      </c>
      <c r="F8571" s="2">
        <v>25</v>
      </c>
      <c r="G8571" s="2" t="str" cm="1">
        <f t="array" ref="G8571">_xlfn.IFS( F8571 = "", "Unknown", F8571 &lt;= 25, "Young Adult", F8571 &lt;= 35, "Millennials", F8571 &lt;= 50, "Gen-X", F8571 &gt; 50, "Seniors")</f>
        <v>Young Adult</v>
      </c>
      <c r="I8571" s="2" t="b">
        <f t="shared" si="266"/>
        <v>0</v>
      </c>
      <c r="J8571" s="2" t="b">
        <f t="shared" si="267"/>
        <v>0</v>
      </c>
    </row>
    <row r="8572" spans="1:10" x14ac:dyDescent="0.35">
      <c r="A8572" s="4">
        <v>233</v>
      </c>
      <c r="B8572" s="3" t="s">
        <v>146</v>
      </c>
      <c r="C8572" s="16">
        <v>45569</v>
      </c>
      <c r="D8572" s="1" t="s">
        <v>1</v>
      </c>
      <c r="E8572" s="1" t="s">
        <v>0</v>
      </c>
      <c r="G8572" s="2" t="str" cm="1">
        <f t="array" ref="G8572">_xlfn.IFS( F8572 = "", "Unknown", F8572 &lt;= 25, "Young Adult", F8572 &lt;= 35, "Millennials", F8572 &lt;= 50, "Gen-X", F8572 &gt; 50, "Seniors")</f>
        <v>Unknown</v>
      </c>
      <c r="H8572" s="2">
        <v>137</v>
      </c>
      <c r="I8572" s="2" t="b">
        <f t="shared" si="266"/>
        <v>1</v>
      </c>
      <c r="J8572" s="2" t="b">
        <f t="shared" si="267"/>
        <v>0</v>
      </c>
    </row>
    <row r="8573" spans="1:10" x14ac:dyDescent="0.35">
      <c r="A8573" s="4">
        <v>233</v>
      </c>
      <c r="B8573" s="3" t="s">
        <v>146</v>
      </c>
      <c r="C8573" s="16">
        <v>45569</v>
      </c>
      <c r="D8573" s="1" t="s">
        <v>1</v>
      </c>
      <c r="E8573" s="1" t="s">
        <v>3</v>
      </c>
      <c r="F8573" s="2">
        <v>22</v>
      </c>
      <c r="G8573" s="2" t="str" cm="1">
        <f t="array" ref="G8573">_xlfn.IFS( F8573 = "", "Unknown", F8573 &lt;= 25, "Young Adult", F8573 &lt;= 35, "Millennials", F8573 &lt;= 50, "Gen-X", F8573 &gt; 50, "Seniors")</f>
        <v>Young Adult</v>
      </c>
      <c r="H8573" s="2">
        <v>138</v>
      </c>
      <c r="I8573" s="2" t="b">
        <f t="shared" si="266"/>
        <v>1</v>
      </c>
      <c r="J8573" s="2" t="b">
        <f t="shared" si="267"/>
        <v>0</v>
      </c>
    </row>
    <row r="8574" spans="1:10" x14ac:dyDescent="0.35">
      <c r="A8574" s="4">
        <v>233</v>
      </c>
      <c r="B8574" s="3" t="s">
        <v>146</v>
      </c>
      <c r="C8574" s="16">
        <v>45569</v>
      </c>
      <c r="D8574" s="1" t="s">
        <v>1</v>
      </c>
      <c r="E8574" s="1" t="s">
        <v>0</v>
      </c>
      <c r="G8574" s="2" t="str" cm="1">
        <f t="array" ref="G8574">_xlfn.IFS( F8574 = "", "Unknown", F8574 &lt;= 25, "Young Adult", F8574 &lt;= 35, "Millennials", F8574 &lt;= 50, "Gen-X", F8574 &gt; 50, "Seniors")</f>
        <v>Unknown</v>
      </c>
      <c r="H8574" s="2">
        <v>9</v>
      </c>
      <c r="I8574" s="2" t="b">
        <f t="shared" si="266"/>
        <v>0</v>
      </c>
      <c r="J8574" s="2" t="b">
        <f t="shared" si="267"/>
        <v>0</v>
      </c>
    </row>
    <row r="8575" spans="1:10" x14ac:dyDescent="0.35">
      <c r="A8575" s="4">
        <v>233</v>
      </c>
      <c r="B8575" s="3" t="s">
        <v>145</v>
      </c>
      <c r="C8575" s="16">
        <v>45570</v>
      </c>
      <c r="D8575" s="1" t="s">
        <v>1</v>
      </c>
      <c r="E8575" s="1" t="s">
        <v>3</v>
      </c>
      <c r="F8575" s="2">
        <v>19</v>
      </c>
      <c r="G8575" s="2" t="str" cm="1">
        <f t="array" ref="G8575">_xlfn.IFS( F8575 = "", "Unknown", F8575 &lt;= 25, "Young Adult", F8575 &lt;= 35, "Millennials", F8575 &lt;= 50, "Gen-X", F8575 &gt; 50, "Seniors")</f>
        <v>Young Adult</v>
      </c>
      <c r="H8575" s="2">
        <v>56</v>
      </c>
      <c r="I8575" s="2" t="b">
        <f t="shared" si="266"/>
        <v>1</v>
      </c>
      <c r="J8575" s="2" t="b">
        <f t="shared" si="267"/>
        <v>0</v>
      </c>
    </row>
    <row r="8576" spans="1:10" x14ac:dyDescent="0.35">
      <c r="A8576" s="4">
        <v>233</v>
      </c>
      <c r="B8576" s="3" t="s">
        <v>145</v>
      </c>
      <c r="C8576" s="16">
        <v>45570</v>
      </c>
      <c r="D8576" s="1" t="s">
        <v>1</v>
      </c>
      <c r="E8576" s="1" t="s">
        <v>0</v>
      </c>
      <c r="G8576" s="2" t="str" cm="1">
        <f t="array" ref="G8576">_xlfn.IFS( F8576 = "", "Unknown", F8576 &lt;= 25, "Young Adult", F8576 &lt;= 35, "Millennials", F8576 &lt;= 50, "Gen-X", F8576 &gt; 50, "Seniors")</f>
        <v>Unknown</v>
      </c>
      <c r="H8576" s="2">
        <v>137</v>
      </c>
      <c r="I8576" s="2" t="b">
        <f t="shared" si="266"/>
        <v>1</v>
      </c>
      <c r="J8576" s="2" t="b">
        <f t="shared" si="267"/>
        <v>0</v>
      </c>
    </row>
    <row r="8577" spans="1:10" x14ac:dyDescent="0.35">
      <c r="A8577" s="4">
        <v>233</v>
      </c>
      <c r="B8577" s="3" t="s">
        <v>145</v>
      </c>
      <c r="C8577" s="16">
        <v>45570</v>
      </c>
      <c r="D8577" s="1" t="s">
        <v>5</v>
      </c>
      <c r="E8577" s="1" t="s">
        <v>0</v>
      </c>
      <c r="G8577" s="2" t="str" cm="1">
        <f t="array" ref="G8577">_xlfn.IFS( F8577 = "", "Unknown", F8577 &lt;= 25, "Young Adult", F8577 &lt;= 35, "Millennials", F8577 &lt;= 50, "Gen-X", F8577 &gt; 50, "Seniors")</f>
        <v>Unknown</v>
      </c>
      <c r="I8577" s="2" t="b">
        <f t="shared" si="266"/>
        <v>0</v>
      </c>
      <c r="J8577" s="2" t="b">
        <f t="shared" si="267"/>
        <v>0</v>
      </c>
    </row>
    <row r="8578" spans="1:10" x14ac:dyDescent="0.35">
      <c r="A8578" s="4">
        <v>233</v>
      </c>
      <c r="B8578" s="3" t="s">
        <v>146</v>
      </c>
      <c r="C8578" s="16">
        <v>45569</v>
      </c>
      <c r="D8578" s="1" t="s">
        <v>1</v>
      </c>
      <c r="E8578" s="1" t="s">
        <v>0</v>
      </c>
      <c r="G8578" s="2" t="str" cm="1">
        <f t="array" ref="G8578">_xlfn.IFS( F8578 = "", "Unknown", F8578 &lt;= 25, "Young Adult", F8578 &lt;= 35, "Millennials", F8578 &lt;= 50, "Gen-X", F8578 &gt; 50, "Seniors")</f>
        <v>Unknown</v>
      </c>
      <c r="H8578" s="2">
        <v>138</v>
      </c>
      <c r="I8578" s="2" t="b">
        <f t="shared" ref="I8578:I8641" si="268">AND(D8578="ACTIVE", H8578 &gt;30)</f>
        <v>1</v>
      </c>
      <c r="J8578" s="2" t="b">
        <f t="shared" ref="J8578:J8641" si="269">AND(D8578="ACTIVE", H8578 &gt;180)</f>
        <v>0</v>
      </c>
    </row>
    <row r="8579" spans="1:10" x14ac:dyDescent="0.35">
      <c r="A8579" s="4">
        <v>233</v>
      </c>
      <c r="B8579" s="3" t="s">
        <v>146</v>
      </c>
      <c r="C8579" s="16">
        <v>45569</v>
      </c>
      <c r="D8579" s="1" t="s">
        <v>1</v>
      </c>
      <c r="E8579" s="1" t="s">
        <v>0</v>
      </c>
      <c r="F8579" s="2">
        <v>31</v>
      </c>
      <c r="G8579" s="2" t="str" cm="1">
        <f t="array" ref="G8579">_xlfn.IFS( F8579 = "", "Unknown", F8579 &lt;= 25, "Young Adult", F8579 &lt;= 35, "Millennials", F8579 &lt;= 50, "Gen-X", F8579 &gt; 50, "Seniors")</f>
        <v>Millennials</v>
      </c>
      <c r="H8579" s="2">
        <v>138</v>
      </c>
      <c r="I8579" s="2" t="b">
        <f t="shared" si="268"/>
        <v>1</v>
      </c>
      <c r="J8579" s="2" t="b">
        <f t="shared" si="269"/>
        <v>0</v>
      </c>
    </row>
    <row r="8580" spans="1:10" x14ac:dyDescent="0.35">
      <c r="A8580" s="4">
        <v>233</v>
      </c>
      <c r="B8580" s="3" t="s">
        <v>146</v>
      </c>
      <c r="C8580" s="16">
        <v>45569</v>
      </c>
      <c r="D8580" s="1" t="s">
        <v>1</v>
      </c>
      <c r="E8580" s="1" t="s">
        <v>0</v>
      </c>
      <c r="G8580" s="2" t="str" cm="1">
        <f t="array" ref="G8580">_xlfn.IFS( F8580 = "", "Unknown", F8580 &lt;= 25, "Young Adult", F8580 &lt;= 35, "Millennials", F8580 &lt;= 50, "Gen-X", F8580 &gt; 50, "Seniors")</f>
        <v>Unknown</v>
      </c>
      <c r="H8580" s="2">
        <v>120</v>
      </c>
      <c r="I8580" s="2" t="b">
        <f t="shared" si="268"/>
        <v>1</v>
      </c>
      <c r="J8580" s="2" t="b">
        <f t="shared" si="269"/>
        <v>0</v>
      </c>
    </row>
    <row r="8581" spans="1:10" x14ac:dyDescent="0.35">
      <c r="A8581" s="4">
        <v>233</v>
      </c>
      <c r="B8581" s="3" t="s">
        <v>145</v>
      </c>
      <c r="C8581" s="16">
        <v>45570</v>
      </c>
      <c r="D8581" s="1" t="s">
        <v>1</v>
      </c>
      <c r="E8581" s="1" t="s">
        <v>0</v>
      </c>
      <c r="G8581" s="2" t="str" cm="1">
        <f t="array" ref="G8581">_xlfn.IFS( F8581 = "", "Unknown", F8581 &lt;= 25, "Young Adult", F8581 &lt;= 35, "Millennials", F8581 &lt;= 50, "Gen-X", F8581 &gt; 50, "Seniors")</f>
        <v>Unknown</v>
      </c>
      <c r="H8581" s="2">
        <v>137</v>
      </c>
      <c r="I8581" s="2" t="b">
        <f t="shared" si="268"/>
        <v>1</v>
      </c>
      <c r="J8581" s="2" t="b">
        <f t="shared" si="269"/>
        <v>0</v>
      </c>
    </row>
    <row r="8582" spans="1:10" x14ac:dyDescent="0.35">
      <c r="A8582" s="4">
        <v>233</v>
      </c>
      <c r="B8582" s="3" t="s">
        <v>145</v>
      </c>
      <c r="C8582" s="16">
        <v>45570</v>
      </c>
      <c r="D8582" s="1" t="s">
        <v>1</v>
      </c>
      <c r="E8582" s="1" t="s">
        <v>4</v>
      </c>
      <c r="F8582" s="2">
        <v>34</v>
      </c>
      <c r="G8582" s="2" t="str" cm="1">
        <f t="array" ref="G8582">_xlfn.IFS( F8582 = "", "Unknown", F8582 &lt;= 25, "Young Adult", F8582 &lt;= 35, "Millennials", F8582 &lt;= 50, "Gen-X", F8582 &gt; 50, "Seniors")</f>
        <v>Millennials</v>
      </c>
      <c r="H8582" s="2">
        <v>0</v>
      </c>
      <c r="I8582" s="2" t="b">
        <f t="shared" si="268"/>
        <v>0</v>
      </c>
      <c r="J8582" s="2" t="b">
        <f t="shared" si="269"/>
        <v>0</v>
      </c>
    </row>
    <row r="8583" spans="1:10" x14ac:dyDescent="0.35">
      <c r="A8583" s="4">
        <v>233</v>
      </c>
      <c r="B8583" s="3" t="s">
        <v>145</v>
      </c>
      <c r="C8583" s="16">
        <v>45570</v>
      </c>
      <c r="D8583" s="1" t="s">
        <v>1</v>
      </c>
      <c r="E8583" s="1" t="s">
        <v>3</v>
      </c>
      <c r="F8583" s="2">
        <v>19</v>
      </c>
      <c r="G8583" s="2" t="str" cm="1">
        <f t="array" ref="G8583">_xlfn.IFS( F8583 = "", "Unknown", F8583 &lt;= 25, "Young Adult", F8583 &lt;= 35, "Millennials", F8583 &lt;= 50, "Gen-X", F8583 &gt; 50, "Seniors")</f>
        <v>Young Adult</v>
      </c>
      <c r="H8583" s="2">
        <v>66</v>
      </c>
      <c r="I8583" s="2" t="b">
        <f t="shared" si="268"/>
        <v>1</v>
      </c>
      <c r="J8583" s="2" t="b">
        <f t="shared" si="269"/>
        <v>0</v>
      </c>
    </row>
    <row r="8584" spans="1:10" x14ac:dyDescent="0.35">
      <c r="A8584" s="4">
        <v>233</v>
      </c>
      <c r="B8584" s="3" t="s">
        <v>145</v>
      </c>
      <c r="C8584" s="16">
        <v>45570</v>
      </c>
      <c r="D8584" s="1" t="s">
        <v>1</v>
      </c>
      <c r="E8584" s="1" t="s">
        <v>3</v>
      </c>
      <c r="F8584" s="2">
        <v>30</v>
      </c>
      <c r="G8584" s="2" t="str" cm="1">
        <f t="array" ref="G8584">_xlfn.IFS( F8584 = "", "Unknown", F8584 &lt;= 25, "Young Adult", F8584 &lt;= 35, "Millennials", F8584 &lt;= 50, "Gen-X", F8584 &gt; 50, "Seniors")</f>
        <v>Millennials</v>
      </c>
      <c r="H8584" s="2">
        <v>0</v>
      </c>
      <c r="I8584" s="2" t="b">
        <f t="shared" si="268"/>
        <v>0</v>
      </c>
      <c r="J8584" s="2" t="b">
        <f t="shared" si="269"/>
        <v>0</v>
      </c>
    </row>
    <row r="8585" spans="1:10" x14ac:dyDescent="0.35">
      <c r="A8585" s="4">
        <v>233</v>
      </c>
      <c r="B8585" s="3" t="s">
        <v>145</v>
      </c>
      <c r="C8585" s="16">
        <v>45570</v>
      </c>
      <c r="D8585" s="1" t="s">
        <v>1</v>
      </c>
      <c r="E8585" s="1" t="s">
        <v>12</v>
      </c>
      <c r="F8585" s="2">
        <v>46</v>
      </c>
      <c r="G8585" s="2" t="str" cm="1">
        <f t="array" ref="G8585">_xlfn.IFS( F8585 = "", "Unknown", F8585 &lt;= 25, "Young Adult", F8585 &lt;= 35, "Millennials", F8585 &lt;= 50, "Gen-X", F8585 &gt; 50, "Seniors")</f>
        <v>Gen-X</v>
      </c>
      <c r="H8585" s="2">
        <v>2</v>
      </c>
      <c r="I8585" s="2" t="b">
        <f t="shared" si="268"/>
        <v>0</v>
      </c>
      <c r="J8585" s="2" t="b">
        <f t="shared" si="269"/>
        <v>0</v>
      </c>
    </row>
    <row r="8586" spans="1:10" x14ac:dyDescent="0.35">
      <c r="A8586" s="4">
        <v>233</v>
      </c>
      <c r="B8586" s="3" t="s">
        <v>145</v>
      </c>
      <c r="C8586" s="16">
        <v>45570</v>
      </c>
      <c r="D8586" s="1" t="s">
        <v>5</v>
      </c>
      <c r="E8586" s="1" t="s">
        <v>0</v>
      </c>
      <c r="G8586" s="2" t="str" cm="1">
        <f t="array" ref="G8586">_xlfn.IFS( F8586 = "", "Unknown", F8586 &lt;= 25, "Young Adult", F8586 &lt;= 35, "Millennials", F8586 &lt;= 50, "Gen-X", F8586 &gt; 50, "Seniors")</f>
        <v>Unknown</v>
      </c>
      <c r="I8586" s="2" t="b">
        <f t="shared" si="268"/>
        <v>0</v>
      </c>
      <c r="J8586" s="2" t="b">
        <f t="shared" si="269"/>
        <v>0</v>
      </c>
    </row>
    <row r="8587" spans="1:10" x14ac:dyDescent="0.35">
      <c r="A8587" s="4">
        <v>233</v>
      </c>
      <c r="B8587" s="3" t="s">
        <v>145</v>
      </c>
      <c r="C8587" s="16">
        <v>45570</v>
      </c>
      <c r="D8587" s="1" t="s">
        <v>1</v>
      </c>
      <c r="E8587" s="1" t="s">
        <v>3</v>
      </c>
      <c r="F8587" s="2">
        <v>49</v>
      </c>
      <c r="G8587" s="2" t="str" cm="1">
        <f t="array" ref="G8587">_xlfn.IFS( F8587 = "", "Unknown", F8587 &lt;= 25, "Young Adult", F8587 &lt;= 35, "Millennials", F8587 &lt;= 50, "Gen-X", F8587 &gt; 50, "Seniors")</f>
        <v>Gen-X</v>
      </c>
      <c r="H8587" s="2">
        <v>4</v>
      </c>
      <c r="I8587" s="2" t="b">
        <f t="shared" si="268"/>
        <v>0</v>
      </c>
      <c r="J8587" s="2" t="b">
        <f t="shared" si="269"/>
        <v>0</v>
      </c>
    </row>
    <row r="8588" spans="1:10" x14ac:dyDescent="0.35">
      <c r="A8588" s="4">
        <v>233</v>
      </c>
      <c r="B8588" s="3" t="s">
        <v>145</v>
      </c>
      <c r="C8588" s="16">
        <v>45570</v>
      </c>
      <c r="D8588" s="1" t="s">
        <v>1</v>
      </c>
      <c r="E8588" s="1" t="s">
        <v>3</v>
      </c>
      <c r="F8588" s="2">
        <v>27</v>
      </c>
      <c r="G8588" s="2" t="str" cm="1">
        <f t="array" ref="G8588">_xlfn.IFS( F8588 = "", "Unknown", F8588 &lt;= 25, "Young Adult", F8588 &lt;= 35, "Millennials", F8588 &lt;= 50, "Gen-X", F8588 &gt; 50, "Seniors")</f>
        <v>Millennials</v>
      </c>
      <c r="H8588" s="2">
        <v>26</v>
      </c>
      <c r="I8588" s="2" t="b">
        <f t="shared" si="268"/>
        <v>0</v>
      </c>
      <c r="J8588" s="2" t="b">
        <f t="shared" si="269"/>
        <v>0</v>
      </c>
    </row>
    <row r="8589" spans="1:10" x14ac:dyDescent="0.35">
      <c r="A8589" s="4">
        <v>233</v>
      </c>
      <c r="B8589" s="3" t="s">
        <v>133</v>
      </c>
      <c r="C8589" s="16">
        <v>45627</v>
      </c>
      <c r="D8589" s="1" t="s">
        <v>1</v>
      </c>
      <c r="E8589" s="1" t="s">
        <v>4</v>
      </c>
      <c r="F8589" s="2">
        <v>41</v>
      </c>
      <c r="G8589" s="2" t="str" cm="1">
        <f t="array" ref="G8589">_xlfn.IFS( F8589 = "", "Unknown", F8589 &lt;= 25, "Young Adult", F8589 &lt;= 35, "Millennials", F8589 &lt;= 50, "Gen-X", F8589 &gt; 50, "Seniors")</f>
        <v>Gen-X</v>
      </c>
      <c r="H8589" s="2">
        <v>8</v>
      </c>
      <c r="I8589" s="2" t="b">
        <f t="shared" si="268"/>
        <v>0</v>
      </c>
      <c r="J8589" s="2" t="b">
        <f t="shared" si="269"/>
        <v>0</v>
      </c>
    </row>
    <row r="8590" spans="1:10" x14ac:dyDescent="0.35">
      <c r="A8590" s="4">
        <v>233</v>
      </c>
      <c r="B8590" s="3" t="s">
        <v>146</v>
      </c>
      <c r="C8590" s="16">
        <v>45569</v>
      </c>
      <c r="D8590" s="1" t="s">
        <v>1</v>
      </c>
      <c r="E8590" s="1" t="s">
        <v>0</v>
      </c>
      <c r="G8590" s="2" t="str" cm="1">
        <f t="array" ref="G8590">_xlfn.IFS( F8590 = "", "Unknown", F8590 &lt;= 25, "Young Adult", F8590 &lt;= 35, "Millennials", F8590 &lt;= 50, "Gen-X", F8590 &gt; 50, "Seniors")</f>
        <v>Unknown</v>
      </c>
      <c r="H8590" s="2">
        <v>138</v>
      </c>
      <c r="I8590" s="2" t="b">
        <f t="shared" si="268"/>
        <v>1</v>
      </c>
      <c r="J8590" s="2" t="b">
        <f t="shared" si="269"/>
        <v>0</v>
      </c>
    </row>
    <row r="8591" spans="1:10" x14ac:dyDescent="0.35">
      <c r="A8591" s="4">
        <v>233</v>
      </c>
      <c r="B8591" s="3" t="s">
        <v>146</v>
      </c>
      <c r="C8591" s="16">
        <v>45569</v>
      </c>
      <c r="D8591" s="1" t="s">
        <v>5</v>
      </c>
      <c r="E8591" s="1" t="s">
        <v>0</v>
      </c>
      <c r="G8591" s="2" t="str" cm="1">
        <f t="array" ref="G8591">_xlfn.IFS( F8591 = "", "Unknown", F8591 &lt;= 25, "Young Adult", F8591 &lt;= 35, "Millennials", F8591 &lt;= 50, "Gen-X", F8591 &gt; 50, "Seniors")</f>
        <v>Unknown</v>
      </c>
      <c r="I8591" s="2" t="b">
        <f t="shared" si="268"/>
        <v>0</v>
      </c>
      <c r="J8591" s="2" t="b">
        <f t="shared" si="269"/>
        <v>0</v>
      </c>
    </row>
    <row r="8592" spans="1:10" x14ac:dyDescent="0.35">
      <c r="A8592" s="4">
        <v>233</v>
      </c>
      <c r="B8592" s="3" t="s">
        <v>146</v>
      </c>
      <c r="C8592" s="16">
        <v>45569</v>
      </c>
      <c r="D8592" s="1" t="s">
        <v>1</v>
      </c>
      <c r="E8592" s="1" t="s">
        <v>0</v>
      </c>
      <c r="G8592" s="2" t="str" cm="1">
        <f t="array" ref="G8592">_xlfn.IFS( F8592 = "", "Unknown", F8592 &lt;= 25, "Young Adult", F8592 &lt;= 35, "Millennials", F8592 &lt;= 50, "Gen-X", F8592 &gt; 50, "Seniors")</f>
        <v>Unknown</v>
      </c>
      <c r="H8592" s="2">
        <v>138</v>
      </c>
      <c r="I8592" s="2" t="b">
        <f t="shared" si="268"/>
        <v>1</v>
      </c>
      <c r="J8592" s="2" t="b">
        <f t="shared" si="269"/>
        <v>0</v>
      </c>
    </row>
    <row r="8593" spans="1:10" x14ac:dyDescent="0.35">
      <c r="A8593" s="4">
        <v>233</v>
      </c>
      <c r="B8593" s="3" t="s">
        <v>145</v>
      </c>
      <c r="C8593" s="16">
        <v>45570</v>
      </c>
      <c r="D8593" s="1" t="s">
        <v>1</v>
      </c>
      <c r="E8593" s="1" t="s">
        <v>3</v>
      </c>
      <c r="F8593" s="2">
        <v>39</v>
      </c>
      <c r="G8593" s="2" t="str" cm="1">
        <f t="array" ref="G8593">_xlfn.IFS( F8593 = "", "Unknown", F8593 &lt;= 25, "Young Adult", F8593 &lt;= 35, "Millennials", F8593 &lt;= 50, "Gen-X", F8593 &gt; 50, "Seniors")</f>
        <v>Gen-X</v>
      </c>
      <c r="H8593" s="2">
        <v>136</v>
      </c>
      <c r="I8593" s="2" t="b">
        <f t="shared" si="268"/>
        <v>1</v>
      </c>
      <c r="J8593" s="2" t="b">
        <f t="shared" si="269"/>
        <v>0</v>
      </c>
    </row>
    <row r="8594" spans="1:10" x14ac:dyDescent="0.35">
      <c r="A8594" s="4">
        <v>233</v>
      </c>
      <c r="B8594" s="3" t="s">
        <v>145</v>
      </c>
      <c r="C8594" s="16">
        <v>45570</v>
      </c>
      <c r="D8594" s="1" t="s">
        <v>1</v>
      </c>
      <c r="E8594" s="1" t="s">
        <v>3</v>
      </c>
      <c r="F8594" s="2">
        <v>19</v>
      </c>
      <c r="G8594" s="2" t="str" cm="1">
        <f t="array" ref="G8594">_xlfn.IFS( F8594 = "", "Unknown", F8594 &lt;= 25, "Young Adult", F8594 &lt;= 35, "Millennials", F8594 &lt;= 50, "Gen-X", F8594 &gt; 50, "Seniors")</f>
        <v>Young Adult</v>
      </c>
      <c r="H8594" s="2">
        <v>46</v>
      </c>
      <c r="I8594" s="2" t="b">
        <f t="shared" si="268"/>
        <v>1</v>
      </c>
      <c r="J8594" s="2" t="b">
        <f t="shared" si="269"/>
        <v>0</v>
      </c>
    </row>
    <row r="8595" spans="1:10" x14ac:dyDescent="0.35">
      <c r="A8595" s="4">
        <v>233</v>
      </c>
      <c r="B8595" s="3" t="s">
        <v>145</v>
      </c>
      <c r="C8595" s="16">
        <v>45570</v>
      </c>
      <c r="D8595" s="1" t="s">
        <v>1</v>
      </c>
      <c r="E8595" s="1" t="s">
        <v>3</v>
      </c>
      <c r="F8595" s="2">
        <v>26</v>
      </c>
      <c r="G8595" s="2" t="str" cm="1">
        <f t="array" ref="G8595">_xlfn.IFS( F8595 = "", "Unknown", F8595 &lt;= 25, "Young Adult", F8595 &lt;= 35, "Millennials", F8595 &lt;= 50, "Gen-X", F8595 &gt; 50, "Seniors")</f>
        <v>Millennials</v>
      </c>
      <c r="H8595" s="2">
        <v>133</v>
      </c>
      <c r="I8595" s="2" t="b">
        <f t="shared" si="268"/>
        <v>1</v>
      </c>
      <c r="J8595" s="2" t="b">
        <f t="shared" si="269"/>
        <v>0</v>
      </c>
    </row>
    <row r="8596" spans="1:10" x14ac:dyDescent="0.35">
      <c r="A8596" s="4">
        <v>233</v>
      </c>
      <c r="B8596" s="3" t="s">
        <v>145</v>
      </c>
      <c r="C8596" s="16">
        <v>45570</v>
      </c>
      <c r="D8596" s="1" t="s">
        <v>1</v>
      </c>
      <c r="E8596" s="1" t="s">
        <v>3</v>
      </c>
      <c r="F8596" s="2">
        <v>27</v>
      </c>
      <c r="G8596" s="2" t="str" cm="1">
        <f t="array" ref="G8596">_xlfn.IFS( F8596 = "", "Unknown", F8596 &lt;= 25, "Young Adult", F8596 &lt;= 35, "Millennials", F8596 &lt;= 50, "Gen-X", F8596 &gt; 50, "Seniors")</f>
        <v>Millennials</v>
      </c>
      <c r="H8596" s="2">
        <v>133</v>
      </c>
      <c r="I8596" s="2" t="b">
        <f t="shared" si="268"/>
        <v>1</v>
      </c>
      <c r="J8596" s="2" t="b">
        <f t="shared" si="269"/>
        <v>0</v>
      </c>
    </row>
    <row r="8597" spans="1:10" x14ac:dyDescent="0.35">
      <c r="A8597" s="4">
        <v>233</v>
      </c>
      <c r="B8597" s="3" t="s">
        <v>145</v>
      </c>
      <c r="C8597" s="16">
        <v>45570</v>
      </c>
      <c r="D8597" s="1" t="s">
        <v>1</v>
      </c>
      <c r="E8597" s="1" t="s">
        <v>0</v>
      </c>
      <c r="G8597" s="2" t="str" cm="1">
        <f t="array" ref="G8597">_xlfn.IFS( F8597 = "", "Unknown", F8597 &lt;= 25, "Young Adult", F8597 &lt;= 35, "Millennials", F8597 &lt;= 50, "Gen-X", F8597 &gt; 50, "Seniors")</f>
        <v>Unknown</v>
      </c>
      <c r="H8597" s="2">
        <v>107</v>
      </c>
      <c r="I8597" s="2" t="b">
        <f t="shared" si="268"/>
        <v>1</v>
      </c>
      <c r="J8597" s="2" t="b">
        <f t="shared" si="269"/>
        <v>0</v>
      </c>
    </row>
    <row r="8598" spans="1:10" x14ac:dyDescent="0.35">
      <c r="A8598" s="4">
        <v>233</v>
      </c>
      <c r="B8598" s="3" t="s">
        <v>145</v>
      </c>
      <c r="C8598" s="16">
        <v>45570</v>
      </c>
      <c r="D8598" s="1" t="s">
        <v>1</v>
      </c>
      <c r="E8598" s="1" t="s">
        <v>0</v>
      </c>
      <c r="G8598" s="2" t="str" cm="1">
        <f t="array" ref="G8598">_xlfn.IFS( F8598 = "", "Unknown", F8598 &lt;= 25, "Young Adult", F8598 &lt;= 35, "Millennials", F8598 &lt;= 50, "Gen-X", F8598 &gt; 50, "Seniors")</f>
        <v>Unknown</v>
      </c>
      <c r="H8598" s="2">
        <v>1</v>
      </c>
      <c r="I8598" s="2" t="b">
        <f t="shared" si="268"/>
        <v>0</v>
      </c>
      <c r="J8598" s="2" t="b">
        <f t="shared" si="269"/>
        <v>0</v>
      </c>
    </row>
    <row r="8599" spans="1:10" x14ac:dyDescent="0.35">
      <c r="A8599" s="4">
        <v>233</v>
      </c>
      <c r="B8599" s="3" t="s">
        <v>145</v>
      </c>
      <c r="C8599" s="16">
        <v>45570</v>
      </c>
      <c r="D8599" s="1" t="s">
        <v>1</v>
      </c>
      <c r="E8599" s="1" t="s">
        <v>0</v>
      </c>
      <c r="F8599" s="2">
        <v>55</v>
      </c>
      <c r="G8599" s="2" t="str" cm="1">
        <f t="array" ref="G8599">_xlfn.IFS( F8599 = "", "Unknown", F8599 &lt;= 25, "Young Adult", F8599 &lt;= 35, "Millennials", F8599 &lt;= 50, "Gen-X", F8599 &gt; 50, "Seniors")</f>
        <v>Seniors</v>
      </c>
      <c r="H8599" s="2">
        <v>137</v>
      </c>
      <c r="I8599" s="2" t="b">
        <f t="shared" si="268"/>
        <v>1</v>
      </c>
      <c r="J8599" s="2" t="b">
        <f t="shared" si="269"/>
        <v>0</v>
      </c>
    </row>
    <row r="8600" spans="1:10" x14ac:dyDescent="0.35">
      <c r="A8600" s="4">
        <v>233</v>
      </c>
      <c r="B8600" s="3" t="s">
        <v>145</v>
      </c>
      <c r="C8600" s="16">
        <v>45570</v>
      </c>
      <c r="D8600" s="1" t="s">
        <v>1</v>
      </c>
      <c r="E8600" s="1" t="s">
        <v>3</v>
      </c>
      <c r="F8600" s="2">
        <v>25</v>
      </c>
      <c r="G8600" s="2" t="str" cm="1">
        <f t="array" ref="G8600">_xlfn.IFS( F8600 = "", "Unknown", F8600 &lt;= 25, "Young Adult", F8600 &lt;= 35, "Millennials", F8600 &lt;= 50, "Gen-X", F8600 &gt; 50, "Seniors")</f>
        <v>Young Adult</v>
      </c>
      <c r="H8600" s="2">
        <v>107</v>
      </c>
      <c r="I8600" s="2" t="b">
        <f t="shared" si="268"/>
        <v>1</v>
      </c>
      <c r="J8600" s="2" t="b">
        <f t="shared" si="269"/>
        <v>0</v>
      </c>
    </row>
    <row r="8601" spans="1:10" x14ac:dyDescent="0.35">
      <c r="A8601" s="4">
        <v>233</v>
      </c>
      <c r="B8601" s="3" t="s">
        <v>146</v>
      </c>
      <c r="C8601" s="16">
        <v>45569</v>
      </c>
      <c r="D8601" s="1" t="s">
        <v>1</v>
      </c>
      <c r="E8601" s="1" t="s">
        <v>12</v>
      </c>
      <c r="F8601" s="2">
        <v>52</v>
      </c>
      <c r="G8601" s="2" t="str" cm="1">
        <f t="array" ref="G8601">_xlfn.IFS( F8601 = "", "Unknown", F8601 &lt;= 25, "Young Adult", F8601 &lt;= 35, "Millennials", F8601 &lt;= 50, "Gen-X", F8601 &gt; 50, "Seniors")</f>
        <v>Seniors</v>
      </c>
      <c r="H8601" s="2">
        <v>46</v>
      </c>
      <c r="I8601" s="2" t="b">
        <f t="shared" si="268"/>
        <v>1</v>
      </c>
      <c r="J8601" s="2" t="b">
        <f t="shared" si="269"/>
        <v>0</v>
      </c>
    </row>
    <row r="8602" spans="1:10" x14ac:dyDescent="0.35">
      <c r="A8602" s="4">
        <v>233</v>
      </c>
      <c r="B8602" s="3" t="s">
        <v>146</v>
      </c>
      <c r="C8602" s="16">
        <v>45569</v>
      </c>
      <c r="D8602" s="1" t="s">
        <v>1</v>
      </c>
      <c r="E8602" s="1" t="s">
        <v>3</v>
      </c>
      <c r="F8602" s="2">
        <v>23</v>
      </c>
      <c r="G8602" s="2" t="str" cm="1">
        <f t="array" ref="G8602">_xlfn.IFS( F8602 = "", "Unknown", F8602 &lt;= 25, "Young Adult", F8602 &lt;= 35, "Millennials", F8602 &lt;= 50, "Gen-X", F8602 &gt; 50, "Seniors")</f>
        <v>Young Adult</v>
      </c>
      <c r="H8602" s="2">
        <v>0</v>
      </c>
      <c r="I8602" s="2" t="b">
        <f t="shared" si="268"/>
        <v>0</v>
      </c>
      <c r="J8602" s="2" t="b">
        <f t="shared" si="269"/>
        <v>0</v>
      </c>
    </row>
    <row r="8603" spans="1:10" x14ac:dyDescent="0.35">
      <c r="A8603" s="4">
        <v>233</v>
      </c>
      <c r="B8603" s="3" t="s">
        <v>145</v>
      </c>
      <c r="C8603" s="16">
        <v>45570</v>
      </c>
      <c r="D8603" s="1" t="s">
        <v>1</v>
      </c>
      <c r="E8603" s="1" t="s">
        <v>0</v>
      </c>
      <c r="G8603" s="2" t="str" cm="1">
        <f t="array" ref="G8603">_xlfn.IFS( F8603 = "", "Unknown", F8603 &lt;= 25, "Young Adult", F8603 &lt;= 35, "Millennials", F8603 &lt;= 50, "Gen-X", F8603 &gt; 50, "Seniors")</f>
        <v>Unknown</v>
      </c>
      <c r="H8603" s="2">
        <v>132</v>
      </c>
      <c r="I8603" s="2" t="b">
        <f t="shared" si="268"/>
        <v>1</v>
      </c>
      <c r="J8603" s="2" t="b">
        <f t="shared" si="269"/>
        <v>0</v>
      </c>
    </row>
    <row r="8604" spans="1:10" x14ac:dyDescent="0.35">
      <c r="A8604" s="4">
        <v>233</v>
      </c>
      <c r="B8604" s="3" t="s">
        <v>145</v>
      </c>
      <c r="C8604" s="16">
        <v>45570</v>
      </c>
      <c r="D8604" s="1" t="s">
        <v>5</v>
      </c>
      <c r="E8604" s="1" t="s">
        <v>0</v>
      </c>
      <c r="G8604" s="2" t="str" cm="1">
        <f t="array" ref="G8604">_xlfn.IFS( F8604 = "", "Unknown", F8604 &lt;= 25, "Young Adult", F8604 &lt;= 35, "Millennials", F8604 &lt;= 50, "Gen-X", F8604 &gt; 50, "Seniors")</f>
        <v>Unknown</v>
      </c>
      <c r="I8604" s="2" t="b">
        <f t="shared" si="268"/>
        <v>0</v>
      </c>
      <c r="J8604" s="2" t="b">
        <f t="shared" si="269"/>
        <v>0</v>
      </c>
    </row>
    <row r="8605" spans="1:10" x14ac:dyDescent="0.35">
      <c r="A8605" s="4">
        <v>233</v>
      </c>
      <c r="B8605" s="3" t="s">
        <v>145</v>
      </c>
      <c r="C8605" s="16">
        <v>45570</v>
      </c>
      <c r="D8605" s="1" t="s">
        <v>1</v>
      </c>
      <c r="E8605" s="1" t="s">
        <v>0</v>
      </c>
      <c r="G8605" s="2" t="str" cm="1">
        <f t="array" ref="G8605">_xlfn.IFS( F8605 = "", "Unknown", F8605 &lt;= 25, "Young Adult", F8605 &lt;= 35, "Millennials", F8605 &lt;= 50, "Gen-X", F8605 &gt; 50, "Seniors")</f>
        <v>Unknown</v>
      </c>
      <c r="H8605" s="2">
        <v>137</v>
      </c>
      <c r="I8605" s="2" t="b">
        <f t="shared" si="268"/>
        <v>1</v>
      </c>
      <c r="J8605" s="2" t="b">
        <f t="shared" si="269"/>
        <v>0</v>
      </c>
    </row>
    <row r="8606" spans="1:10" x14ac:dyDescent="0.35">
      <c r="A8606" s="4">
        <v>233</v>
      </c>
      <c r="B8606" s="3" t="s">
        <v>145</v>
      </c>
      <c r="C8606" s="16">
        <v>45570</v>
      </c>
      <c r="D8606" s="1" t="s">
        <v>1</v>
      </c>
      <c r="E8606" s="1" t="s">
        <v>4</v>
      </c>
      <c r="F8606" s="2">
        <v>39</v>
      </c>
      <c r="G8606" s="2" t="str" cm="1">
        <f t="array" ref="G8606">_xlfn.IFS( F8606 = "", "Unknown", F8606 &lt;= 25, "Young Adult", F8606 &lt;= 35, "Millennials", F8606 &lt;= 50, "Gen-X", F8606 &gt; 50, "Seniors")</f>
        <v>Gen-X</v>
      </c>
      <c r="H8606" s="2">
        <v>5</v>
      </c>
      <c r="I8606" s="2" t="b">
        <f t="shared" si="268"/>
        <v>0</v>
      </c>
      <c r="J8606" s="2" t="b">
        <f t="shared" si="269"/>
        <v>0</v>
      </c>
    </row>
    <row r="8607" spans="1:10" x14ac:dyDescent="0.35">
      <c r="A8607" s="4">
        <v>234</v>
      </c>
      <c r="B8607" s="3" t="s">
        <v>145</v>
      </c>
      <c r="C8607" s="16">
        <v>45570</v>
      </c>
      <c r="D8607" s="1" t="s">
        <v>1</v>
      </c>
      <c r="E8607" s="1" t="s">
        <v>0</v>
      </c>
      <c r="G8607" s="2" t="str" cm="1">
        <f t="array" ref="G8607">_xlfn.IFS( F8607 = "", "Unknown", F8607 &lt;= 25, "Young Adult", F8607 &lt;= 35, "Millennials", F8607 &lt;= 50, "Gen-X", F8607 &gt; 50, "Seniors")</f>
        <v>Unknown</v>
      </c>
      <c r="H8607" s="2">
        <v>137</v>
      </c>
      <c r="I8607" s="2" t="b">
        <f t="shared" si="268"/>
        <v>1</v>
      </c>
      <c r="J8607" s="2" t="b">
        <f t="shared" si="269"/>
        <v>0</v>
      </c>
    </row>
    <row r="8608" spans="1:10" x14ac:dyDescent="0.35">
      <c r="A8608" s="4">
        <v>234</v>
      </c>
      <c r="B8608" s="3" t="s">
        <v>145</v>
      </c>
      <c r="C8608" s="16">
        <v>45570</v>
      </c>
      <c r="D8608" s="1" t="s">
        <v>1</v>
      </c>
      <c r="E8608" s="1" t="s">
        <v>0</v>
      </c>
      <c r="G8608" s="2" t="str" cm="1">
        <f t="array" ref="G8608">_xlfn.IFS( F8608 = "", "Unknown", F8608 &lt;= 25, "Young Adult", F8608 &lt;= 35, "Millennials", F8608 &lt;= 50, "Gen-X", F8608 &gt; 50, "Seniors")</f>
        <v>Unknown</v>
      </c>
      <c r="H8608" s="2">
        <v>74</v>
      </c>
      <c r="I8608" s="2" t="b">
        <f t="shared" si="268"/>
        <v>1</v>
      </c>
      <c r="J8608" s="2" t="b">
        <f t="shared" si="269"/>
        <v>0</v>
      </c>
    </row>
    <row r="8609" spans="1:10" x14ac:dyDescent="0.35">
      <c r="A8609" s="4">
        <v>234</v>
      </c>
      <c r="B8609" s="3" t="s">
        <v>145</v>
      </c>
      <c r="C8609" s="16">
        <v>45570</v>
      </c>
      <c r="D8609" s="1" t="s">
        <v>1</v>
      </c>
      <c r="E8609" s="1" t="s">
        <v>0</v>
      </c>
      <c r="G8609" s="2" t="str" cm="1">
        <f t="array" ref="G8609">_xlfn.IFS( F8609 = "", "Unknown", F8609 &lt;= 25, "Young Adult", F8609 &lt;= 35, "Millennials", F8609 &lt;= 50, "Gen-X", F8609 &gt; 50, "Seniors")</f>
        <v>Unknown</v>
      </c>
      <c r="H8609" s="2">
        <v>134</v>
      </c>
      <c r="I8609" s="2" t="b">
        <f t="shared" si="268"/>
        <v>1</v>
      </c>
      <c r="J8609" s="2" t="b">
        <f t="shared" si="269"/>
        <v>0</v>
      </c>
    </row>
    <row r="8610" spans="1:10" x14ac:dyDescent="0.35">
      <c r="A8610" s="4">
        <v>234</v>
      </c>
      <c r="B8610" s="3" t="s">
        <v>145</v>
      </c>
      <c r="C8610" s="16">
        <v>45570</v>
      </c>
      <c r="D8610" s="1" t="s">
        <v>1</v>
      </c>
      <c r="E8610" s="1" t="s">
        <v>3</v>
      </c>
      <c r="F8610" s="2">
        <v>23</v>
      </c>
      <c r="G8610" s="2" t="str" cm="1">
        <f t="array" ref="G8610">_xlfn.IFS( F8610 = "", "Unknown", F8610 &lt;= 25, "Young Adult", F8610 &lt;= 35, "Millennials", F8610 &lt;= 50, "Gen-X", F8610 &gt; 50, "Seniors")</f>
        <v>Young Adult</v>
      </c>
      <c r="H8610" s="2">
        <v>137</v>
      </c>
      <c r="I8610" s="2" t="b">
        <f t="shared" si="268"/>
        <v>1</v>
      </c>
      <c r="J8610" s="2" t="b">
        <f t="shared" si="269"/>
        <v>0</v>
      </c>
    </row>
    <row r="8611" spans="1:10" x14ac:dyDescent="0.35">
      <c r="A8611" s="4">
        <v>234</v>
      </c>
      <c r="B8611" s="3" t="s">
        <v>145</v>
      </c>
      <c r="C8611" s="16">
        <v>45570</v>
      </c>
      <c r="D8611" s="1" t="s">
        <v>1</v>
      </c>
      <c r="E8611" s="1" t="s">
        <v>3</v>
      </c>
      <c r="F8611" s="2">
        <v>21</v>
      </c>
      <c r="G8611" s="2" t="str" cm="1">
        <f t="array" ref="G8611">_xlfn.IFS( F8611 = "", "Unknown", F8611 &lt;= 25, "Young Adult", F8611 &lt;= 35, "Millennials", F8611 &lt;= 50, "Gen-X", F8611 &gt; 50, "Seniors")</f>
        <v>Young Adult</v>
      </c>
      <c r="H8611" s="2">
        <v>137</v>
      </c>
      <c r="I8611" s="2" t="b">
        <f t="shared" si="268"/>
        <v>1</v>
      </c>
      <c r="J8611" s="2" t="b">
        <f t="shared" si="269"/>
        <v>0</v>
      </c>
    </row>
    <row r="8612" spans="1:10" x14ac:dyDescent="0.35">
      <c r="A8612" s="4">
        <v>234</v>
      </c>
      <c r="B8612" s="3" t="s">
        <v>145</v>
      </c>
      <c r="C8612" s="16">
        <v>45570</v>
      </c>
      <c r="D8612" s="1" t="s">
        <v>1</v>
      </c>
      <c r="E8612" s="1" t="s">
        <v>0</v>
      </c>
      <c r="G8612" s="2" t="str" cm="1">
        <f t="array" ref="G8612">_xlfn.IFS( F8612 = "", "Unknown", F8612 &lt;= 25, "Young Adult", F8612 &lt;= 35, "Millennials", F8612 &lt;= 50, "Gen-X", F8612 &gt; 50, "Seniors")</f>
        <v>Unknown</v>
      </c>
      <c r="H8612" s="2">
        <v>137</v>
      </c>
      <c r="I8612" s="2" t="b">
        <f t="shared" si="268"/>
        <v>1</v>
      </c>
      <c r="J8612" s="2" t="b">
        <f t="shared" si="269"/>
        <v>0</v>
      </c>
    </row>
    <row r="8613" spans="1:10" x14ac:dyDescent="0.35">
      <c r="A8613" s="4">
        <v>234</v>
      </c>
      <c r="B8613" s="3" t="s">
        <v>145</v>
      </c>
      <c r="C8613" s="16">
        <v>45570</v>
      </c>
      <c r="D8613" s="1" t="s">
        <v>1</v>
      </c>
      <c r="E8613" s="1" t="s">
        <v>3</v>
      </c>
      <c r="F8613" s="2">
        <v>19</v>
      </c>
      <c r="G8613" s="2" t="str" cm="1">
        <f t="array" ref="G8613">_xlfn.IFS( F8613 = "", "Unknown", F8613 &lt;= 25, "Young Adult", F8613 &lt;= 35, "Millennials", F8613 &lt;= 50, "Gen-X", F8613 &gt; 50, "Seniors")</f>
        <v>Young Adult</v>
      </c>
      <c r="H8613" s="2">
        <v>135</v>
      </c>
      <c r="I8613" s="2" t="b">
        <f t="shared" si="268"/>
        <v>1</v>
      </c>
      <c r="J8613" s="2" t="b">
        <f t="shared" si="269"/>
        <v>0</v>
      </c>
    </row>
    <row r="8614" spans="1:10" x14ac:dyDescent="0.35">
      <c r="A8614" s="4">
        <v>234</v>
      </c>
      <c r="B8614" s="3" t="s">
        <v>145</v>
      </c>
      <c r="C8614" s="16">
        <v>45570</v>
      </c>
      <c r="D8614" s="1" t="s">
        <v>1</v>
      </c>
      <c r="E8614" s="1" t="s">
        <v>0</v>
      </c>
      <c r="G8614" s="2" t="str" cm="1">
        <f t="array" ref="G8614">_xlfn.IFS( F8614 = "", "Unknown", F8614 &lt;= 25, "Young Adult", F8614 &lt;= 35, "Millennials", F8614 &lt;= 50, "Gen-X", F8614 &gt; 50, "Seniors")</f>
        <v>Unknown</v>
      </c>
      <c r="H8614" s="2">
        <v>129</v>
      </c>
      <c r="I8614" s="2" t="b">
        <f t="shared" si="268"/>
        <v>1</v>
      </c>
      <c r="J8614" s="2" t="b">
        <f t="shared" si="269"/>
        <v>0</v>
      </c>
    </row>
    <row r="8615" spans="1:10" x14ac:dyDescent="0.35">
      <c r="A8615" s="4">
        <v>234</v>
      </c>
      <c r="B8615" s="3" t="s">
        <v>145</v>
      </c>
      <c r="C8615" s="16">
        <v>45570</v>
      </c>
      <c r="D8615" s="1" t="s">
        <v>1</v>
      </c>
      <c r="E8615" s="1" t="s">
        <v>0</v>
      </c>
      <c r="G8615" s="2" t="str" cm="1">
        <f t="array" ref="G8615">_xlfn.IFS( F8615 = "", "Unknown", F8615 &lt;= 25, "Young Adult", F8615 &lt;= 35, "Millennials", F8615 &lt;= 50, "Gen-X", F8615 &gt; 50, "Seniors")</f>
        <v>Unknown</v>
      </c>
      <c r="H8615" s="2">
        <v>137</v>
      </c>
      <c r="I8615" s="2" t="b">
        <f t="shared" si="268"/>
        <v>1</v>
      </c>
      <c r="J8615" s="2" t="b">
        <f t="shared" si="269"/>
        <v>0</v>
      </c>
    </row>
    <row r="8616" spans="1:10" x14ac:dyDescent="0.35">
      <c r="A8616" s="4">
        <v>234</v>
      </c>
      <c r="B8616" s="3" t="s">
        <v>145</v>
      </c>
      <c r="C8616" s="16">
        <v>45570</v>
      </c>
      <c r="D8616" s="1" t="s">
        <v>1</v>
      </c>
      <c r="E8616" s="1" t="s">
        <v>0</v>
      </c>
      <c r="G8616" s="2" t="str" cm="1">
        <f t="array" ref="G8616">_xlfn.IFS( F8616 = "", "Unknown", F8616 &lt;= 25, "Young Adult", F8616 &lt;= 35, "Millennials", F8616 &lt;= 50, "Gen-X", F8616 &gt; 50, "Seniors")</f>
        <v>Unknown</v>
      </c>
      <c r="H8616" s="2">
        <v>122</v>
      </c>
      <c r="I8616" s="2" t="b">
        <f t="shared" si="268"/>
        <v>1</v>
      </c>
      <c r="J8616" s="2" t="b">
        <f t="shared" si="269"/>
        <v>0</v>
      </c>
    </row>
    <row r="8617" spans="1:10" x14ac:dyDescent="0.35">
      <c r="A8617" s="4">
        <v>234</v>
      </c>
      <c r="B8617" s="3" t="s">
        <v>145</v>
      </c>
      <c r="C8617" s="16">
        <v>45570</v>
      </c>
      <c r="D8617" s="1" t="s">
        <v>1</v>
      </c>
      <c r="E8617" s="1" t="s">
        <v>3</v>
      </c>
      <c r="F8617" s="2">
        <v>30</v>
      </c>
      <c r="G8617" s="2" t="str" cm="1">
        <f t="array" ref="G8617">_xlfn.IFS( F8617 = "", "Unknown", F8617 &lt;= 25, "Young Adult", F8617 &lt;= 35, "Millennials", F8617 &lt;= 50, "Gen-X", F8617 &gt; 50, "Seniors")</f>
        <v>Millennials</v>
      </c>
      <c r="H8617" s="2">
        <v>0</v>
      </c>
      <c r="I8617" s="2" t="b">
        <f t="shared" si="268"/>
        <v>0</v>
      </c>
      <c r="J8617" s="2" t="b">
        <f t="shared" si="269"/>
        <v>0</v>
      </c>
    </row>
    <row r="8618" spans="1:10" x14ac:dyDescent="0.35">
      <c r="A8618" s="4">
        <v>234</v>
      </c>
      <c r="B8618" s="3" t="s">
        <v>145</v>
      </c>
      <c r="C8618" s="16">
        <v>45570</v>
      </c>
      <c r="D8618" s="1" t="s">
        <v>1</v>
      </c>
      <c r="E8618" s="1" t="s">
        <v>0</v>
      </c>
      <c r="G8618" s="2" t="str" cm="1">
        <f t="array" ref="G8618">_xlfn.IFS( F8618 = "", "Unknown", F8618 &lt;= 25, "Young Adult", F8618 &lt;= 35, "Millennials", F8618 &lt;= 50, "Gen-X", F8618 &gt; 50, "Seniors")</f>
        <v>Unknown</v>
      </c>
      <c r="H8618" s="2">
        <v>122</v>
      </c>
      <c r="I8618" s="2" t="b">
        <f t="shared" si="268"/>
        <v>1</v>
      </c>
      <c r="J8618" s="2" t="b">
        <f t="shared" si="269"/>
        <v>0</v>
      </c>
    </row>
    <row r="8619" spans="1:10" x14ac:dyDescent="0.35">
      <c r="A8619" s="4">
        <v>234</v>
      </c>
      <c r="B8619" s="3" t="s">
        <v>145</v>
      </c>
      <c r="C8619" s="16">
        <v>45570</v>
      </c>
      <c r="D8619" s="1" t="s">
        <v>1</v>
      </c>
      <c r="E8619" s="1" t="s">
        <v>0</v>
      </c>
      <c r="G8619" s="2" t="str" cm="1">
        <f t="array" ref="G8619">_xlfn.IFS( F8619 = "", "Unknown", F8619 &lt;= 25, "Young Adult", F8619 &lt;= 35, "Millennials", F8619 &lt;= 50, "Gen-X", F8619 &gt; 50, "Seniors")</f>
        <v>Unknown</v>
      </c>
      <c r="H8619" s="2">
        <v>127</v>
      </c>
      <c r="I8619" s="2" t="b">
        <f t="shared" si="268"/>
        <v>1</v>
      </c>
      <c r="J8619" s="2" t="b">
        <f t="shared" si="269"/>
        <v>0</v>
      </c>
    </row>
    <row r="8620" spans="1:10" x14ac:dyDescent="0.35">
      <c r="A8620" s="4">
        <v>254</v>
      </c>
      <c r="B8620" s="3" t="s">
        <v>145</v>
      </c>
      <c r="C8620" s="16">
        <v>45570</v>
      </c>
      <c r="D8620" s="1" t="s">
        <v>1</v>
      </c>
      <c r="E8620" s="1" t="s">
        <v>0</v>
      </c>
      <c r="G8620" s="2" t="str" cm="1">
        <f t="array" ref="G8620">_xlfn.IFS( F8620 = "", "Unknown", F8620 &lt;= 25, "Young Adult", F8620 &lt;= 35, "Millennials", F8620 &lt;= 50, "Gen-X", F8620 &gt; 50, "Seniors")</f>
        <v>Unknown</v>
      </c>
      <c r="H8620" s="2">
        <v>137</v>
      </c>
      <c r="I8620" s="2" t="b">
        <f t="shared" si="268"/>
        <v>1</v>
      </c>
      <c r="J8620" s="2" t="b">
        <f t="shared" si="269"/>
        <v>0</v>
      </c>
    </row>
    <row r="8621" spans="1:10" x14ac:dyDescent="0.35">
      <c r="A8621" s="4">
        <v>254</v>
      </c>
      <c r="B8621" s="3" t="s">
        <v>145</v>
      </c>
      <c r="C8621" s="16">
        <v>45570</v>
      </c>
      <c r="D8621" s="1" t="s">
        <v>1</v>
      </c>
      <c r="E8621" s="1" t="s">
        <v>0</v>
      </c>
      <c r="G8621" s="2" t="str" cm="1">
        <f t="array" ref="G8621">_xlfn.IFS( F8621 = "", "Unknown", F8621 &lt;= 25, "Young Adult", F8621 &lt;= 35, "Millennials", F8621 &lt;= 50, "Gen-X", F8621 &gt; 50, "Seniors")</f>
        <v>Unknown</v>
      </c>
      <c r="H8621" s="2">
        <v>137</v>
      </c>
      <c r="I8621" s="2" t="b">
        <f t="shared" si="268"/>
        <v>1</v>
      </c>
      <c r="J8621" s="2" t="b">
        <f t="shared" si="269"/>
        <v>0</v>
      </c>
    </row>
    <row r="8622" spans="1:10" x14ac:dyDescent="0.35">
      <c r="A8622" s="4">
        <v>254</v>
      </c>
      <c r="B8622" s="3" t="s">
        <v>145</v>
      </c>
      <c r="C8622" s="16">
        <v>45570</v>
      </c>
      <c r="D8622" s="1" t="s">
        <v>1</v>
      </c>
      <c r="E8622" s="1" t="s">
        <v>0</v>
      </c>
      <c r="G8622" s="2" t="str" cm="1">
        <f t="array" ref="G8622">_xlfn.IFS( F8622 = "", "Unknown", F8622 &lt;= 25, "Young Adult", F8622 &lt;= 35, "Millennials", F8622 &lt;= 50, "Gen-X", F8622 &gt; 50, "Seniors")</f>
        <v>Unknown</v>
      </c>
      <c r="H8622" s="2">
        <v>134</v>
      </c>
      <c r="I8622" s="2" t="b">
        <f t="shared" si="268"/>
        <v>1</v>
      </c>
      <c r="J8622" s="2" t="b">
        <f t="shared" si="269"/>
        <v>0</v>
      </c>
    </row>
    <row r="8623" spans="1:10" x14ac:dyDescent="0.35">
      <c r="A8623" s="4">
        <v>254</v>
      </c>
      <c r="B8623" s="3" t="s">
        <v>145</v>
      </c>
      <c r="C8623" s="16">
        <v>45570</v>
      </c>
      <c r="D8623" s="1" t="s">
        <v>1</v>
      </c>
      <c r="E8623" s="1" t="s">
        <v>0</v>
      </c>
      <c r="G8623" s="2" t="str" cm="1">
        <f t="array" ref="G8623">_xlfn.IFS( F8623 = "", "Unknown", F8623 &lt;= 25, "Young Adult", F8623 &lt;= 35, "Millennials", F8623 &lt;= 50, "Gen-X", F8623 &gt; 50, "Seniors")</f>
        <v>Unknown</v>
      </c>
      <c r="H8623" s="2">
        <v>137</v>
      </c>
      <c r="I8623" s="2" t="b">
        <f t="shared" si="268"/>
        <v>1</v>
      </c>
      <c r="J8623" s="2" t="b">
        <f t="shared" si="269"/>
        <v>0</v>
      </c>
    </row>
    <row r="8624" spans="1:10" x14ac:dyDescent="0.35">
      <c r="A8624" s="4">
        <v>254</v>
      </c>
      <c r="B8624" s="3" t="s">
        <v>145</v>
      </c>
      <c r="C8624" s="16">
        <v>45570</v>
      </c>
      <c r="D8624" s="1" t="s">
        <v>1</v>
      </c>
      <c r="E8624" s="1" t="s">
        <v>3</v>
      </c>
      <c r="F8624" s="2">
        <v>29</v>
      </c>
      <c r="G8624" s="2" t="str" cm="1">
        <f t="array" ref="G8624">_xlfn.IFS( F8624 = "", "Unknown", F8624 &lt;= 25, "Young Adult", F8624 &lt;= 35, "Millennials", F8624 &lt;= 50, "Gen-X", F8624 &gt; 50, "Seniors")</f>
        <v>Millennials</v>
      </c>
      <c r="H8624" s="2">
        <v>135</v>
      </c>
      <c r="I8624" s="2" t="b">
        <f t="shared" si="268"/>
        <v>1</v>
      </c>
      <c r="J8624" s="2" t="b">
        <f t="shared" si="269"/>
        <v>0</v>
      </c>
    </row>
    <row r="8625" spans="1:10" x14ac:dyDescent="0.35">
      <c r="A8625" s="4">
        <v>254</v>
      </c>
      <c r="B8625" s="3" t="s">
        <v>145</v>
      </c>
      <c r="C8625" s="16">
        <v>45570</v>
      </c>
      <c r="D8625" s="1" t="s">
        <v>1</v>
      </c>
      <c r="E8625" s="1" t="s">
        <v>0</v>
      </c>
      <c r="G8625" s="2" t="str" cm="1">
        <f t="array" ref="G8625">_xlfn.IFS( F8625 = "", "Unknown", F8625 &lt;= 25, "Young Adult", F8625 &lt;= 35, "Millennials", F8625 &lt;= 50, "Gen-X", F8625 &gt; 50, "Seniors")</f>
        <v>Unknown</v>
      </c>
      <c r="H8625" s="2">
        <v>136</v>
      </c>
      <c r="I8625" s="2" t="b">
        <f t="shared" si="268"/>
        <v>1</v>
      </c>
      <c r="J8625" s="2" t="b">
        <f t="shared" si="269"/>
        <v>0</v>
      </c>
    </row>
    <row r="8626" spans="1:10" x14ac:dyDescent="0.35">
      <c r="A8626" s="4">
        <v>254</v>
      </c>
      <c r="B8626" s="3" t="s">
        <v>145</v>
      </c>
      <c r="C8626" s="16">
        <v>45570</v>
      </c>
      <c r="D8626" s="1" t="s">
        <v>1</v>
      </c>
      <c r="E8626" s="1" t="s">
        <v>0</v>
      </c>
      <c r="G8626" s="2" t="str" cm="1">
        <f t="array" ref="G8626">_xlfn.IFS( F8626 = "", "Unknown", F8626 &lt;= 25, "Young Adult", F8626 &lt;= 35, "Millennials", F8626 &lt;= 50, "Gen-X", F8626 &gt; 50, "Seniors")</f>
        <v>Unknown</v>
      </c>
      <c r="H8626" s="2">
        <v>74</v>
      </c>
      <c r="I8626" s="2" t="b">
        <f t="shared" si="268"/>
        <v>1</v>
      </c>
      <c r="J8626" s="2" t="b">
        <f t="shared" si="269"/>
        <v>0</v>
      </c>
    </row>
    <row r="8627" spans="1:10" x14ac:dyDescent="0.35">
      <c r="A8627" s="4">
        <v>254</v>
      </c>
      <c r="B8627" s="3" t="s">
        <v>145</v>
      </c>
      <c r="C8627" s="16">
        <v>45570</v>
      </c>
      <c r="D8627" s="1" t="s">
        <v>1</v>
      </c>
      <c r="E8627" s="1" t="s">
        <v>0</v>
      </c>
      <c r="G8627" s="2" t="str" cm="1">
        <f t="array" ref="G8627">_xlfn.IFS( F8627 = "", "Unknown", F8627 &lt;= 25, "Young Adult", F8627 &lt;= 35, "Millennials", F8627 &lt;= 50, "Gen-X", F8627 &gt; 50, "Seniors")</f>
        <v>Unknown</v>
      </c>
      <c r="H8627" s="2">
        <v>137</v>
      </c>
      <c r="I8627" s="2" t="b">
        <f t="shared" si="268"/>
        <v>1</v>
      </c>
      <c r="J8627" s="2" t="b">
        <f t="shared" si="269"/>
        <v>0</v>
      </c>
    </row>
    <row r="8628" spans="1:10" x14ac:dyDescent="0.35">
      <c r="A8628" s="4">
        <v>254</v>
      </c>
      <c r="B8628" s="3" t="s">
        <v>145</v>
      </c>
      <c r="C8628" s="16">
        <v>45570</v>
      </c>
      <c r="D8628" s="1" t="s">
        <v>1</v>
      </c>
      <c r="E8628" s="1" t="s">
        <v>0</v>
      </c>
      <c r="G8628" s="2" t="str" cm="1">
        <f t="array" ref="G8628">_xlfn.IFS( F8628 = "", "Unknown", F8628 &lt;= 25, "Young Adult", F8628 &lt;= 35, "Millennials", F8628 &lt;= 50, "Gen-X", F8628 &gt; 50, "Seniors")</f>
        <v>Unknown</v>
      </c>
      <c r="H8628" s="2">
        <v>137</v>
      </c>
      <c r="I8628" s="2" t="b">
        <f t="shared" si="268"/>
        <v>1</v>
      </c>
      <c r="J8628" s="2" t="b">
        <f t="shared" si="269"/>
        <v>0</v>
      </c>
    </row>
    <row r="8629" spans="1:10" x14ac:dyDescent="0.35">
      <c r="A8629" s="4">
        <v>254</v>
      </c>
      <c r="B8629" s="3" t="s">
        <v>145</v>
      </c>
      <c r="C8629" s="16">
        <v>45570</v>
      </c>
      <c r="D8629" s="1" t="s">
        <v>7</v>
      </c>
      <c r="E8629" s="1" t="s">
        <v>0</v>
      </c>
      <c r="G8629" s="2" t="str" cm="1">
        <f t="array" ref="G8629">_xlfn.IFS( F8629 = "", "Unknown", F8629 &lt;= 25, "Young Adult", F8629 &lt;= 35, "Millennials", F8629 &lt;= 50, "Gen-X", F8629 &gt; 50, "Seniors")</f>
        <v>Unknown</v>
      </c>
      <c r="H8629" s="2">
        <v>137</v>
      </c>
      <c r="I8629" s="2" t="b">
        <f t="shared" si="268"/>
        <v>0</v>
      </c>
      <c r="J8629" s="2" t="b">
        <f t="shared" si="269"/>
        <v>0</v>
      </c>
    </row>
    <row r="8630" spans="1:10" x14ac:dyDescent="0.35">
      <c r="A8630" s="4">
        <v>254</v>
      </c>
      <c r="B8630" s="3" t="s">
        <v>145</v>
      </c>
      <c r="C8630" s="16">
        <v>45570</v>
      </c>
      <c r="D8630" s="1" t="s">
        <v>1</v>
      </c>
      <c r="E8630" s="1" t="s">
        <v>0</v>
      </c>
      <c r="G8630" s="2" t="str" cm="1">
        <f t="array" ref="G8630">_xlfn.IFS( F8630 = "", "Unknown", F8630 &lt;= 25, "Young Adult", F8630 &lt;= 35, "Millennials", F8630 &lt;= 50, "Gen-X", F8630 &gt; 50, "Seniors")</f>
        <v>Unknown</v>
      </c>
      <c r="H8630" s="2">
        <v>134</v>
      </c>
      <c r="I8630" s="2" t="b">
        <f t="shared" si="268"/>
        <v>1</v>
      </c>
      <c r="J8630" s="2" t="b">
        <f t="shared" si="269"/>
        <v>0</v>
      </c>
    </row>
    <row r="8631" spans="1:10" x14ac:dyDescent="0.35">
      <c r="A8631" s="4">
        <v>254</v>
      </c>
      <c r="B8631" s="3" t="s">
        <v>145</v>
      </c>
      <c r="C8631" s="16">
        <v>45570</v>
      </c>
      <c r="D8631" s="1" t="s">
        <v>1</v>
      </c>
      <c r="E8631" s="1" t="s">
        <v>0</v>
      </c>
      <c r="G8631" s="2" t="str" cm="1">
        <f t="array" ref="G8631">_xlfn.IFS( F8631 = "", "Unknown", F8631 &lt;= 25, "Young Adult", F8631 &lt;= 35, "Millennials", F8631 &lt;= 50, "Gen-X", F8631 &gt; 50, "Seniors")</f>
        <v>Unknown</v>
      </c>
      <c r="H8631" s="2">
        <v>137</v>
      </c>
      <c r="I8631" s="2" t="b">
        <f t="shared" si="268"/>
        <v>1</v>
      </c>
      <c r="J8631" s="2" t="b">
        <f t="shared" si="269"/>
        <v>0</v>
      </c>
    </row>
    <row r="8632" spans="1:10" x14ac:dyDescent="0.35">
      <c r="A8632" s="4">
        <v>254</v>
      </c>
      <c r="B8632" s="3" t="s">
        <v>145</v>
      </c>
      <c r="C8632" s="16">
        <v>45570</v>
      </c>
      <c r="D8632" s="1" t="s">
        <v>1</v>
      </c>
      <c r="E8632" s="1" t="s">
        <v>0</v>
      </c>
      <c r="G8632" s="2" t="str" cm="1">
        <f t="array" ref="G8632">_xlfn.IFS( F8632 = "", "Unknown", F8632 &lt;= 25, "Young Adult", F8632 &lt;= 35, "Millennials", F8632 &lt;= 50, "Gen-X", F8632 &gt; 50, "Seniors")</f>
        <v>Unknown</v>
      </c>
      <c r="H8632" s="2">
        <v>137</v>
      </c>
      <c r="I8632" s="2" t="b">
        <f t="shared" si="268"/>
        <v>1</v>
      </c>
      <c r="J8632" s="2" t="b">
        <f t="shared" si="269"/>
        <v>0</v>
      </c>
    </row>
    <row r="8633" spans="1:10" x14ac:dyDescent="0.35">
      <c r="A8633" s="4">
        <v>254</v>
      </c>
      <c r="B8633" s="3" t="s">
        <v>145</v>
      </c>
      <c r="C8633" s="16">
        <v>45570</v>
      </c>
      <c r="D8633" s="1" t="s">
        <v>1</v>
      </c>
      <c r="E8633" s="1" t="s">
        <v>0</v>
      </c>
      <c r="G8633" s="2" t="str" cm="1">
        <f t="array" ref="G8633">_xlfn.IFS( F8633 = "", "Unknown", F8633 &lt;= 25, "Young Adult", F8633 &lt;= 35, "Millennials", F8633 &lt;= 50, "Gen-X", F8633 &gt; 50, "Seniors")</f>
        <v>Unknown</v>
      </c>
      <c r="H8633" s="2">
        <v>137</v>
      </c>
      <c r="I8633" s="2" t="b">
        <f t="shared" si="268"/>
        <v>1</v>
      </c>
      <c r="J8633" s="2" t="b">
        <f t="shared" si="269"/>
        <v>0</v>
      </c>
    </row>
    <row r="8634" spans="1:10" x14ac:dyDescent="0.35">
      <c r="A8634" s="4">
        <v>254</v>
      </c>
      <c r="B8634" s="3" t="s">
        <v>145</v>
      </c>
      <c r="C8634" s="16">
        <v>45570</v>
      </c>
      <c r="D8634" s="1" t="s">
        <v>1</v>
      </c>
      <c r="E8634" s="1" t="s">
        <v>0</v>
      </c>
      <c r="G8634" s="2" t="str" cm="1">
        <f t="array" ref="G8634">_xlfn.IFS( F8634 = "", "Unknown", F8634 &lt;= 25, "Young Adult", F8634 &lt;= 35, "Millennials", F8634 &lt;= 50, "Gen-X", F8634 &gt; 50, "Seniors")</f>
        <v>Unknown</v>
      </c>
      <c r="H8634" s="2">
        <v>137</v>
      </c>
      <c r="I8634" s="2" t="b">
        <f t="shared" si="268"/>
        <v>1</v>
      </c>
      <c r="J8634" s="2" t="b">
        <f t="shared" si="269"/>
        <v>0</v>
      </c>
    </row>
    <row r="8635" spans="1:10" x14ac:dyDescent="0.35">
      <c r="A8635" s="4">
        <v>254</v>
      </c>
      <c r="B8635" s="3" t="s">
        <v>139</v>
      </c>
      <c r="C8635" s="16">
        <v>45575</v>
      </c>
      <c r="D8635" s="1" t="s">
        <v>1</v>
      </c>
      <c r="E8635" s="1" t="s">
        <v>3</v>
      </c>
      <c r="F8635" s="2">
        <v>34</v>
      </c>
      <c r="G8635" s="2" t="str" cm="1">
        <f t="array" ref="G8635">_xlfn.IFS( F8635 = "", "Unknown", F8635 &lt;= 25, "Young Adult", F8635 &lt;= 35, "Millennials", F8635 &lt;= 50, "Gen-X", F8635 &gt; 50, "Seniors")</f>
        <v>Millennials</v>
      </c>
      <c r="H8635" s="2">
        <v>132</v>
      </c>
      <c r="I8635" s="2" t="b">
        <f t="shared" si="268"/>
        <v>1</v>
      </c>
      <c r="J8635" s="2" t="b">
        <f t="shared" si="269"/>
        <v>0</v>
      </c>
    </row>
    <row r="8636" spans="1:10" x14ac:dyDescent="0.35">
      <c r="A8636" s="4">
        <v>254</v>
      </c>
      <c r="B8636" s="3" t="s">
        <v>137</v>
      </c>
      <c r="C8636" s="16">
        <v>45576</v>
      </c>
      <c r="D8636" s="1" t="s">
        <v>1</v>
      </c>
      <c r="E8636" s="1" t="s">
        <v>0</v>
      </c>
      <c r="G8636" s="2" t="str" cm="1">
        <f t="array" ref="G8636">_xlfn.IFS( F8636 = "", "Unknown", F8636 &lt;= 25, "Young Adult", F8636 &lt;= 35, "Millennials", F8636 &lt;= 50, "Gen-X", F8636 &gt; 50, "Seniors")</f>
        <v>Unknown</v>
      </c>
      <c r="H8636" s="2">
        <v>131</v>
      </c>
      <c r="I8636" s="2" t="b">
        <f t="shared" si="268"/>
        <v>1</v>
      </c>
      <c r="J8636" s="2" t="b">
        <f t="shared" si="269"/>
        <v>0</v>
      </c>
    </row>
    <row r="8637" spans="1:10" x14ac:dyDescent="0.35">
      <c r="A8637" s="4">
        <v>254</v>
      </c>
      <c r="B8637" s="3" t="s">
        <v>137</v>
      </c>
      <c r="C8637" s="16">
        <v>45576</v>
      </c>
      <c r="D8637" s="1" t="s">
        <v>1</v>
      </c>
      <c r="E8637" s="1" t="s">
        <v>0</v>
      </c>
      <c r="G8637" s="2" t="str" cm="1">
        <f t="array" ref="G8637">_xlfn.IFS( F8637 = "", "Unknown", F8637 &lt;= 25, "Young Adult", F8637 &lt;= 35, "Millennials", F8637 &lt;= 50, "Gen-X", F8637 &gt; 50, "Seniors")</f>
        <v>Unknown</v>
      </c>
      <c r="H8637" s="2">
        <v>101</v>
      </c>
      <c r="I8637" s="2" t="b">
        <f t="shared" si="268"/>
        <v>1</v>
      </c>
      <c r="J8637" s="2" t="b">
        <f t="shared" si="269"/>
        <v>0</v>
      </c>
    </row>
    <row r="8638" spans="1:10" x14ac:dyDescent="0.35">
      <c r="A8638" s="4">
        <v>254</v>
      </c>
      <c r="B8638" s="3" t="s">
        <v>131</v>
      </c>
      <c r="C8638" s="16">
        <v>45579</v>
      </c>
      <c r="D8638" s="1" t="s">
        <v>1</v>
      </c>
      <c r="E8638" s="1" t="s">
        <v>3</v>
      </c>
      <c r="F8638" s="2">
        <v>26</v>
      </c>
      <c r="G8638" s="2" t="str" cm="1">
        <f t="array" ref="G8638">_xlfn.IFS( F8638 = "", "Unknown", F8638 &lt;= 25, "Young Adult", F8638 &lt;= 35, "Millennials", F8638 &lt;= 50, "Gen-X", F8638 &gt; 50, "Seniors")</f>
        <v>Millennials</v>
      </c>
      <c r="H8638" s="2">
        <v>128</v>
      </c>
      <c r="I8638" s="2" t="b">
        <f t="shared" si="268"/>
        <v>1</v>
      </c>
      <c r="J8638" s="2" t="b">
        <f t="shared" si="269"/>
        <v>0</v>
      </c>
    </row>
    <row r="8639" spans="1:10" x14ac:dyDescent="0.35">
      <c r="A8639" s="4">
        <v>254</v>
      </c>
      <c r="B8639" s="3" t="s">
        <v>131</v>
      </c>
      <c r="C8639" s="16">
        <v>45579</v>
      </c>
      <c r="D8639" s="1" t="s">
        <v>1</v>
      </c>
      <c r="E8639" s="1" t="s">
        <v>3</v>
      </c>
      <c r="F8639" s="2">
        <v>24</v>
      </c>
      <c r="G8639" s="2" t="str" cm="1">
        <f t="array" ref="G8639">_xlfn.IFS( F8639 = "", "Unknown", F8639 &lt;= 25, "Young Adult", F8639 &lt;= 35, "Millennials", F8639 &lt;= 50, "Gen-X", F8639 &gt; 50, "Seniors")</f>
        <v>Young Adult</v>
      </c>
      <c r="H8639" s="2">
        <v>128</v>
      </c>
      <c r="I8639" s="2" t="b">
        <f t="shared" si="268"/>
        <v>1</v>
      </c>
      <c r="J8639" s="2" t="b">
        <f t="shared" si="269"/>
        <v>0</v>
      </c>
    </row>
    <row r="8640" spans="1:10" x14ac:dyDescent="0.35">
      <c r="A8640" s="4">
        <v>254</v>
      </c>
      <c r="B8640" s="3" t="s">
        <v>130</v>
      </c>
      <c r="C8640" s="16">
        <v>45580</v>
      </c>
      <c r="D8640" s="1" t="s">
        <v>1</v>
      </c>
      <c r="E8640" s="1" t="s">
        <v>3</v>
      </c>
      <c r="F8640" s="2">
        <v>33</v>
      </c>
      <c r="G8640" s="2" t="str" cm="1">
        <f t="array" ref="G8640">_xlfn.IFS( F8640 = "", "Unknown", F8640 &lt;= 25, "Young Adult", F8640 &lt;= 35, "Millennials", F8640 &lt;= 50, "Gen-X", F8640 &gt; 50, "Seniors")</f>
        <v>Millennials</v>
      </c>
      <c r="H8640" s="2">
        <v>80</v>
      </c>
      <c r="I8640" s="2" t="b">
        <f t="shared" si="268"/>
        <v>1</v>
      </c>
      <c r="J8640" s="2" t="b">
        <f t="shared" si="269"/>
        <v>0</v>
      </c>
    </row>
    <row r="8641" spans="1:10" x14ac:dyDescent="0.35">
      <c r="A8641" s="4">
        <v>254</v>
      </c>
      <c r="B8641" s="3" t="s">
        <v>130</v>
      </c>
      <c r="C8641" s="16">
        <v>45580</v>
      </c>
      <c r="D8641" s="1" t="s">
        <v>5</v>
      </c>
      <c r="E8641" s="1" t="s">
        <v>0</v>
      </c>
      <c r="G8641" s="2" t="str" cm="1">
        <f t="array" ref="G8641">_xlfn.IFS( F8641 = "", "Unknown", F8641 &lt;= 25, "Young Adult", F8641 &lt;= 35, "Millennials", F8641 &lt;= 50, "Gen-X", F8641 &gt; 50, "Seniors")</f>
        <v>Unknown</v>
      </c>
      <c r="I8641" s="2" t="b">
        <f t="shared" si="268"/>
        <v>0</v>
      </c>
      <c r="J8641" s="2" t="b">
        <f t="shared" si="269"/>
        <v>0</v>
      </c>
    </row>
    <row r="8642" spans="1:10" x14ac:dyDescent="0.35">
      <c r="A8642" s="4">
        <v>254</v>
      </c>
      <c r="B8642" s="3" t="s">
        <v>145</v>
      </c>
      <c r="C8642" s="16">
        <v>45570</v>
      </c>
      <c r="D8642" s="1" t="s">
        <v>1</v>
      </c>
      <c r="E8642" s="1" t="s">
        <v>3</v>
      </c>
      <c r="F8642" s="2">
        <v>38</v>
      </c>
      <c r="G8642" s="2" t="str" cm="1">
        <f t="array" ref="G8642">_xlfn.IFS( F8642 = "", "Unknown", F8642 &lt;= 25, "Young Adult", F8642 &lt;= 35, "Millennials", F8642 &lt;= 50, "Gen-X", F8642 &gt; 50, "Seniors")</f>
        <v>Gen-X</v>
      </c>
      <c r="H8642" s="2">
        <v>135</v>
      </c>
      <c r="I8642" s="2" t="b">
        <f t="shared" ref="I8642:I8705" si="270">AND(D8642="ACTIVE", H8642 &gt;30)</f>
        <v>1</v>
      </c>
      <c r="J8642" s="2" t="b">
        <f t="shared" ref="J8642:J8705" si="271">AND(D8642="ACTIVE", H8642 &gt;180)</f>
        <v>0</v>
      </c>
    </row>
    <row r="8643" spans="1:10" x14ac:dyDescent="0.35">
      <c r="A8643" s="4">
        <v>254</v>
      </c>
      <c r="B8643" s="3" t="s">
        <v>145</v>
      </c>
      <c r="C8643" s="16">
        <v>45570</v>
      </c>
      <c r="D8643" s="1" t="s">
        <v>1</v>
      </c>
      <c r="E8643" s="1" t="s">
        <v>0</v>
      </c>
      <c r="G8643" s="2" t="str" cm="1">
        <f t="array" ref="G8643">_xlfn.IFS( F8643 = "", "Unknown", F8643 &lt;= 25, "Young Adult", F8643 &lt;= 35, "Millennials", F8643 &lt;= 50, "Gen-X", F8643 &gt; 50, "Seniors")</f>
        <v>Unknown</v>
      </c>
      <c r="H8643" s="2">
        <v>136</v>
      </c>
      <c r="I8643" s="2" t="b">
        <f t="shared" si="270"/>
        <v>1</v>
      </c>
      <c r="J8643" s="2" t="b">
        <f t="shared" si="271"/>
        <v>0</v>
      </c>
    </row>
    <row r="8644" spans="1:10" x14ac:dyDescent="0.35">
      <c r="A8644" s="4">
        <v>254</v>
      </c>
      <c r="B8644" s="3" t="s">
        <v>145</v>
      </c>
      <c r="C8644" s="16">
        <v>45570</v>
      </c>
      <c r="D8644" s="1" t="s">
        <v>1</v>
      </c>
      <c r="E8644" s="1" t="s">
        <v>4</v>
      </c>
      <c r="F8644" s="2">
        <v>38</v>
      </c>
      <c r="G8644" s="2" t="str" cm="1">
        <f t="array" ref="G8644">_xlfn.IFS( F8644 = "", "Unknown", F8644 &lt;= 25, "Young Adult", F8644 &lt;= 35, "Millennials", F8644 &lt;= 50, "Gen-X", F8644 &gt; 50, "Seniors")</f>
        <v>Gen-X</v>
      </c>
      <c r="H8644" s="2">
        <v>136</v>
      </c>
      <c r="I8644" s="2" t="b">
        <f t="shared" si="270"/>
        <v>1</v>
      </c>
      <c r="J8644" s="2" t="b">
        <f t="shared" si="271"/>
        <v>0</v>
      </c>
    </row>
    <row r="8645" spans="1:10" x14ac:dyDescent="0.35">
      <c r="A8645" s="4">
        <v>254</v>
      </c>
      <c r="B8645" s="3" t="s">
        <v>145</v>
      </c>
      <c r="C8645" s="16">
        <v>45570</v>
      </c>
      <c r="D8645" s="1" t="s">
        <v>1</v>
      </c>
      <c r="E8645" s="1" t="s">
        <v>0</v>
      </c>
      <c r="G8645" s="2" t="str" cm="1">
        <f t="array" ref="G8645">_xlfn.IFS( F8645 = "", "Unknown", F8645 &lt;= 25, "Young Adult", F8645 &lt;= 35, "Millennials", F8645 &lt;= 50, "Gen-X", F8645 &gt; 50, "Seniors")</f>
        <v>Unknown</v>
      </c>
      <c r="H8645" s="2">
        <v>122</v>
      </c>
      <c r="I8645" s="2" t="b">
        <f t="shared" si="270"/>
        <v>1</v>
      </c>
      <c r="J8645" s="2" t="b">
        <f t="shared" si="271"/>
        <v>0</v>
      </c>
    </row>
    <row r="8646" spans="1:10" x14ac:dyDescent="0.35">
      <c r="A8646" s="4">
        <v>254</v>
      </c>
      <c r="B8646" s="3" t="s">
        <v>145</v>
      </c>
      <c r="C8646" s="16">
        <v>45570</v>
      </c>
      <c r="D8646" s="1" t="s">
        <v>1</v>
      </c>
      <c r="E8646" s="1" t="s">
        <v>0</v>
      </c>
      <c r="G8646" s="2" t="str" cm="1">
        <f t="array" ref="G8646">_xlfn.IFS( F8646 = "", "Unknown", F8646 &lt;= 25, "Young Adult", F8646 &lt;= 35, "Millennials", F8646 &lt;= 50, "Gen-X", F8646 &gt; 50, "Seniors")</f>
        <v>Unknown</v>
      </c>
      <c r="H8646" s="2">
        <v>137</v>
      </c>
      <c r="I8646" s="2" t="b">
        <f t="shared" si="270"/>
        <v>1</v>
      </c>
      <c r="J8646" s="2" t="b">
        <f t="shared" si="271"/>
        <v>0</v>
      </c>
    </row>
    <row r="8647" spans="1:10" x14ac:dyDescent="0.35">
      <c r="A8647" s="4">
        <v>254</v>
      </c>
      <c r="B8647" s="3" t="s">
        <v>145</v>
      </c>
      <c r="C8647" s="16">
        <v>45570</v>
      </c>
      <c r="D8647" s="1" t="s">
        <v>1</v>
      </c>
      <c r="E8647" s="1" t="s">
        <v>0</v>
      </c>
      <c r="G8647" s="2" t="str" cm="1">
        <f t="array" ref="G8647">_xlfn.IFS( F8647 = "", "Unknown", F8647 &lt;= 25, "Young Adult", F8647 &lt;= 35, "Millennials", F8647 &lt;= 50, "Gen-X", F8647 &gt; 50, "Seniors")</f>
        <v>Unknown</v>
      </c>
      <c r="H8647" s="2">
        <v>137</v>
      </c>
      <c r="I8647" s="2" t="b">
        <f t="shared" si="270"/>
        <v>1</v>
      </c>
      <c r="J8647" s="2" t="b">
        <f t="shared" si="271"/>
        <v>0</v>
      </c>
    </row>
    <row r="8648" spans="1:10" x14ac:dyDescent="0.35">
      <c r="A8648" s="4">
        <v>254</v>
      </c>
      <c r="B8648" s="3" t="s">
        <v>145</v>
      </c>
      <c r="C8648" s="16">
        <v>45570</v>
      </c>
      <c r="D8648" s="1" t="s">
        <v>1</v>
      </c>
      <c r="E8648" s="1" t="s">
        <v>0</v>
      </c>
      <c r="G8648" s="2" t="str" cm="1">
        <f t="array" ref="G8648">_xlfn.IFS( F8648 = "", "Unknown", F8648 &lt;= 25, "Young Adult", F8648 &lt;= 35, "Millennials", F8648 &lt;= 50, "Gen-X", F8648 &gt; 50, "Seniors")</f>
        <v>Unknown</v>
      </c>
      <c r="H8648" s="2">
        <v>137</v>
      </c>
      <c r="I8648" s="2" t="b">
        <f t="shared" si="270"/>
        <v>1</v>
      </c>
      <c r="J8648" s="2" t="b">
        <f t="shared" si="271"/>
        <v>0</v>
      </c>
    </row>
    <row r="8649" spans="1:10" x14ac:dyDescent="0.35">
      <c r="A8649" s="4">
        <v>254</v>
      </c>
      <c r="B8649" s="3" t="s">
        <v>145</v>
      </c>
      <c r="C8649" s="16">
        <v>45570</v>
      </c>
      <c r="D8649" s="1" t="s">
        <v>1</v>
      </c>
      <c r="E8649" s="1" t="s">
        <v>0</v>
      </c>
      <c r="G8649" s="2" t="str" cm="1">
        <f t="array" ref="G8649">_xlfn.IFS( F8649 = "", "Unknown", F8649 &lt;= 25, "Young Adult", F8649 &lt;= 35, "Millennials", F8649 &lt;= 50, "Gen-X", F8649 &gt; 50, "Seniors")</f>
        <v>Unknown</v>
      </c>
      <c r="H8649" s="2">
        <v>137</v>
      </c>
      <c r="I8649" s="2" t="b">
        <f t="shared" si="270"/>
        <v>1</v>
      </c>
      <c r="J8649" s="2" t="b">
        <f t="shared" si="271"/>
        <v>0</v>
      </c>
    </row>
    <row r="8650" spans="1:10" x14ac:dyDescent="0.35">
      <c r="A8650" s="4">
        <v>254</v>
      </c>
      <c r="B8650" s="3" t="s">
        <v>145</v>
      </c>
      <c r="C8650" s="16">
        <v>45570</v>
      </c>
      <c r="D8650" s="1" t="s">
        <v>1</v>
      </c>
      <c r="E8650" s="1" t="s">
        <v>0</v>
      </c>
      <c r="G8650" s="2" t="str" cm="1">
        <f t="array" ref="G8650">_xlfn.IFS( F8650 = "", "Unknown", F8650 &lt;= 25, "Young Adult", F8650 &lt;= 35, "Millennials", F8650 &lt;= 50, "Gen-X", F8650 &gt; 50, "Seniors")</f>
        <v>Unknown</v>
      </c>
      <c r="H8650" s="2">
        <v>137</v>
      </c>
      <c r="I8650" s="2" t="b">
        <f t="shared" si="270"/>
        <v>1</v>
      </c>
      <c r="J8650" s="2" t="b">
        <f t="shared" si="271"/>
        <v>0</v>
      </c>
    </row>
    <row r="8651" spans="1:10" x14ac:dyDescent="0.35">
      <c r="A8651" s="4">
        <v>254</v>
      </c>
      <c r="B8651" s="3" t="s">
        <v>145</v>
      </c>
      <c r="C8651" s="16">
        <v>45570</v>
      </c>
      <c r="D8651" s="1" t="s">
        <v>1</v>
      </c>
      <c r="E8651" s="1" t="s">
        <v>3</v>
      </c>
      <c r="F8651" s="2">
        <v>25</v>
      </c>
      <c r="G8651" s="2" t="str" cm="1">
        <f t="array" ref="G8651">_xlfn.IFS( F8651 = "", "Unknown", F8651 &lt;= 25, "Young Adult", F8651 &lt;= 35, "Millennials", F8651 &lt;= 50, "Gen-X", F8651 &gt; 50, "Seniors")</f>
        <v>Young Adult</v>
      </c>
      <c r="H8651" s="2">
        <v>132</v>
      </c>
      <c r="I8651" s="2" t="b">
        <f t="shared" si="270"/>
        <v>1</v>
      </c>
      <c r="J8651" s="2" t="b">
        <f t="shared" si="271"/>
        <v>0</v>
      </c>
    </row>
    <row r="8652" spans="1:10" x14ac:dyDescent="0.35">
      <c r="A8652" s="4">
        <v>254</v>
      </c>
      <c r="B8652" s="3" t="s">
        <v>145</v>
      </c>
      <c r="C8652" s="16">
        <v>45570</v>
      </c>
      <c r="D8652" s="1" t="s">
        <v>1</v>
      </c>
      <c r="E8652" s="1" t="s">
        <v>0</v>
      </c>
      <c r="G8652" s="2" t="str" cm="1">
        <f t="array" ref="G8652">_xlfn.IFS( F8652 = "", "Unknown", F8652 &lt;= 25, "Young Adult", F8652 &lt;= 35, "Millennials", F8652 &lt;= 50, "Gen-X", F8652 &gt; 50, "Seniors")</f>
        <v>Unknown</v>
      </c>
      <c r="H8652" s="2">
        <v>137</v>
      </c>
      <c r="I8652" s="2" t="b">
        <f t="shared" si="270"/>
        <v>1</v>
      </c>
      <c r="J8652" s="2" t="b">
        <f t="shared" si="271"/>
        <v>0</v>
      </c>
    </row>
    <row r="8653" spans="1:10" x14ac:dyDescent="0.35">
      <c r="A8653" s="4">
        <v>254</v>
      </c>
      <c r="B8653" s="3" t="s">
        <v>145</v>
      </c>
      <c r="C8653" s="16">
        <v>45570</v>
      </c>
      <c r="D8653" s="1" t="s">
        <v>1</v>
      </c>
      <c r="E8653" s="1" t="s">
        <v>0</v>
      </c>
      <c r="G8653" s="2" t="str" cm="1">
        <f t="array" ref="G8653">_xlfn.IFS( F8653 = "", "Unknown", F8653 &lt;= 25, "Young Adult", F8653 &lt;= 35, "Millennials", F8653 &lt;= 50, "Gen-X", F8653 &gt; 50, "Seniors")</f>
        <v>Unknown</v>
      </c>
      <c r="H8653" s="2">
        <v>137</v>
      </c>
      <c r="I8653" s="2" t="b">
        <f t="shared" si="270"/>
        <v>1</v>
      </c>
      <c r="J8653" s="2" t="b">
        <f t="shared" si="271"/>
        <v>0</v>
      </c>
    </row>
    <row r="8654" spans="1:10" x14ac:dyDescent="0.35">
      <c r="A8654" s="4">
        <v>254</v>
      </c>
      <c r="B8654" s="3" t="s">
        <v>145</v>
      </c>
      <c r="C8654" s="16">
        <v>45570</v>
      </c>
      <c r="D8654" s="1" t="s">
        <v>1</v>
      </c>
      <c r="E8654" s="1" t="s">
        <v>0</v>
      </c>
      <c r="G8654" s="2" t="str" cm="1">
        <f t="array" ref="G8654">_xlfn.IFS( F8654 = "", "Unknown", F8654 &lt;= 25, "Young Adult", F8654 &lt;= 35, "Millennials", F8654 &lt;= 50, "Gen-X", F8654 &gt; 50, "Seniors")</f>
        <v>Unknown</v>
      </c>
      <c r="H8654" s="2">
        <v>136</v>
      </c>
      <c r="I8654" s="2" t="b">
        <f t="shared" si="270"/>
        <v>1</v>
      </c>
      <c r="J8654" s="2" t="b">
        <f t="shared" si="271"/>
        <v>0</v>
      </c>
    </row>
    <row r="8655" spans="1:10" x14ac:dyDescent="0.35">
      <c r="A8655" s="4">
        <v>254</v>
      </c>
      <c r="B8655" s="3" t="s">
        <v>145</v>
      </c>
      <c r="C8655" s="16">
        <v>45570</v>
      </c>
      <c r="D8655" s="1" t="s">
        <v>1</v>
      </c>
      <c r="E8655" s="1" t="s">
        <v>0</v>
      </c>
      <c r="G8655" s="2" t="str" cm="1">
        <f t="array" ref="G8655">_xlfn.IFS( F8655 = "", "Unknown", F8655 &lt;= 25, "Young Adult", F8655 &lt;= 35, "Millennials", F8655 &lt;= 50, "Gen-X", F8655 &gt; 50, "Seniors")</f>
        <v>Unknown</v>
      </c>
      <c r="H8655" s="2">
        <v>137</v>
      </c>
      <c r="I8655" s="2" t="b">
        <f t="shared" si="270"/>
        <v>1</v>
      </c>
      <c r="J8655" s="2" t="b">
        <f t="shared" si="271"/>
        <v>0</v>
      </c>
    </row>
    <row r="8656" spans="1:10" x14ac:dyDescent="0.35">
      <c r="A8656" s="4">
        <v>254</v>
      </c>
      <c r="B8656" s="3" t="s">
        <v>145</v>
      </c>
      <c r="C8656" s="16">
        <v>45570</v>
      </c>
      <c r="D8656" s="1" t="s">
        <v>1</v>
      </c>
      <c r="E8656" s="1" t="s">
        <v>3</v>
      </c>
      <c r="F8656" s="2">
        <v>29</v>
      </c>
      <c r="G8656" s="2" t="str" cm="1">
        <f t="array" ref="G8656">_xlfn.IFS( F8656 = "", "Unknown", F8656 &lt;= 25, "Young Adult", F8656 &lt;= 35, "Millennials", F8656 &lt;= 50, "Gen-X", F8656 &gt; 50, "Seniors")</f>
        <v>Millennials</v>
      </c>
      <c r="H8656" s="2">
        <v>132</v>
      </c>
      <c r="I8656" s="2" t="b">
        <f t="shared" si="270"/>
        <v>1</v>
      </c>
      <c r="J8656" s="2" t="b">
        <f t="shared" si="271"/>
        <v>0</v>
      </c>
    </row>
    <row r="8657" spans="1:10" x14ac:dyDescent="0.35">
      <c r="A8657" s="4">
        <v>254</v>
      </c>
      <c r="B8657" s="3" t="s">
        <v>144</v>
      </c>
      <c r="C8657" s="16">
        <v>45571</v>
      </c>
      <c r="D8657" s="1" t="s">
        <v>1</v>
      </c>
      <c r="E8657" s="1" t="s">
        <v>3</v>
      </c>
      <c r="F8657" s="2">
        <v>30</v>
      </c>
      <c r="G8657" s="2" t="str" cm="1">
        <f t="array" ref="G8657">_xlfn.IFS( F8657 = "", "Unknown", F8657 &lt;= 25, "Young Adult", F8657 &lt;= 35, "Millennials", F8657 &lt;= 50, "Gen-X", F8657 &gt; 50, "Seniors")</f>
        <v>Millennials</v>
      </c>
      <c r="H8657" s="2">
        <v>136</v>
      </c>
      <c r="I8657" s="2" t="b">
        <f t="shared" si="270"/>
        <v>1</v>
      </c>
      <c r="J8657" s="2" t="b">
        <f t="shared" si="271"/>
        <v>0</v>
      </c>
    </row>
    <row r="8658" spans="1:10" x14ac:dyDescent="0.35">
      <c r="A8658" s="4">
        <v>254</v>
      </c>
      <c r="B8658" s="3" t="s">
        <v>144</v>
      </c>
      <c r="C8658" s="16">
        <v>45571</v>
      </c>
      <c r="D8658" s="1" t="s">
        <v>1</v>
      </c>
      <c r="E8658" s="1" t="s">
        <v>0</v>
      </c>
      <c r="G8658" s="2" t="str" cm="1">
        <f t="array" ref="G8658">_xlfn.IFS( F8658 = "", "Unknown", F8658 &lt;= 25, "Young Adult", F8658 &lt;= 35, "Millennials", F8658 &lt;= 50, "Gen-X", F8658 &gt; 50, "Seniors")</f>
        <v>Unknown</v>
      </c>
      <c r="H8658" s="2">
        <v>136</v>
      </c>
      <c r="I8658" s="2" t="b">
        <f t="shared" si="270"/>
        <v>1</v>
      </c>
      <c r="J8658" s="2" t="b">
        <f t="shared" si="271"/>
        <v>0</v>
      </c>
    </row>
    <row r="8659" spans="1:10" x14ac:dyDescent="0.35">
      <c r="A8659" s="4">
        <v>254</v>
      </c>
      <c r="B8659" s="3" t="s">
        <v>144</v>
      </c>
      <c r="C8659" s="16">
        <v>45571</v>
      </c>
      <c r="D8659" s="1" t="s">
        <v>5</v>
      </c>
      <c r="E8659" s="1" t="s">
        <v>0</v>
      </c>
      <c r="G8659" s="2" t="str" cm="1">
        <f t="array" ref="G8659">_xlfn.IFS( F8659 = "", "Unknown", F8659 &lt;= 25, "Young Adult", F8659 &lt;= 35, "Millennials", F8659 &lt;= 50, "Gen-X", F8659 &gt; 50, "Seniors")</f>
        <v>Unknown</v>
      </c>
      <c r="I8659" s="2" t="b">
        <f t="shared" si="270"/>
        <v>0</v>
      </c>
      <c r="J8659" s="2" t="b">
        <f t="shared" si="271"/>
        <v>0</v>
      </c>
    </row>
    <row r="8660" spans="1:10" x14ac:dyDescent="0.35">
      <c r="A8660" s="4">
        <v>254</v>
      </c>
      <c r="B8660" s="3" t="s">
        <v>144</v>
      </c>
      <c r="C8660" s="16">
        <v>45571</v>
      </c>
      <c r="D8660" s="1" t="s">
        <v>1</v>
      </c>
      <c r="E8660" s="1" t="s">
        <v>0</v>
      </c>
      <c r="G8660" s="2" t="str" cm="1">
        <f t="array" ref="G8660">_xlfn.IFS( F8660 = "", "Unknown", F8660 &lt;= 25, "Young Adult", F8660 &lt;= 35, "Millennials", F8660 &lt;= 50, "Gen-X", F8660 &gt; 50, "Seniors")</f>
        <v>Unknown</v>
      </c>
      <c r="H8660" s="2">
        <v>136</v>
      </c>
      <c r="I8660" s="2" t="b">
        <f t="shared" si="270"/>
        <v>1</v>
      </c>
      <c r="J8660" s="2" t="b">
        <f t="shared" si="271"/>
        <v>0</v>
      </c>
    </row>
    <row r="8661" spans="1:10" x14ac:dyDescent="0.35">
      <c r="A8661" s="4">
        <v>254</v>
      </c>
      <c r="B8661" s="3" t="s">
        <v>144</v>
      </c>
      <c r="C8661" s="16">
        <v>45571</v>
      </c>
      <c r="D8661" s="1" t="s">
        <v>1</v>
      </c>
      <c r="E8661" s="1" t="s">
        <v>3</v>
      </c>
      <c r="F8661" s="2">
        <v>22</v>
      </c>
      <c r="G8661" s="2" t="str" cm="1">
        <f t="array" ref="G8661">_xlfn.IFS( F8661 = "", "Unknown", F8661 &lt;= 25, "Young Adult", F8661 &lt;= 35, "Millennials", F8661 &lt;= 50, "Gen-X", F8661 &gt; 50, "Seniors")</f>
        <v>Young Adult</v>
      </c>
      <c r="H8661" s="2">
        <v>33</v>
      </c>
      <c r="I8661" s="2" t="b">
        <f t="shared" si="270"/>
        <v>1</v>
      </c>
      <c r="J8661" s="2" t="b">
        <f t="shared" si="271"/>
        <v>0</v>
      </c>
    </row>
    <row r="8662" spans="1:10" x14ac:dyDescent="0.35">
      <c r="A8662" s="4">
        <v>254</v>
      </c>
      <c r="B8662" s="3" t="s">
        <v>144</v>
      </c>
      <c r="C8662" s="16">
        <v>45571</v>
      </c>
      <c r="D8662" s="1" t="s">
        <v>7</v>
      </c>
      <c r="E8662" s="1" t="s">
        <v>4</v>
      </c>
      <c r="F8662" s="2">
        <v>25</v>
      </c>
      <c r="G8662" s="2" t="str" cm="1">
        <f t="array" ref="G8662">_xlfn.IFS( F8662 = "", "Unknown", F8662 &lt;= 25, "Young Adult", F8662 &lt;= 35, "Millennials", F8662 &lt;= 50, "Gen-X", F8662 &gt; 50, "Seniors")</f>
        <v>Young Adult</v>
      </c>
      <c r="H8662" s="2">
        <v>89</v>
      </c>
      <c r="I8662" s="2" t="b">
        <f t="shared" si="270"/>
        <v>0</v>
      </c>
      <c r="J8662" s="2" t="b">
        <f t="shared" si="271"/>
        <v>0</v>
      </c>
    </row>
    <row r="8663" spans="1:10" x14ac:dyDescent="0.35">
      <c r="A8663" s="4">
        <v>254</v>
      </c>
      <c r="B8663" s="3" t="s">
        <v>142</v>
      </c>
      <c r="C8663" s="16">
        <v>45573</v>
      </c>
      <c r="D8663" s="1" t="s">
        <v>1</v>
      </c>
      <c r="E8663" s="1" t="s">
        <v>3</v>
      </c>
      <c r="F8663" s="2">
        <v>25</v>
      </c>
      <c r="G8663" s="2" t="str" cm="1">
        <f t="array" ref="G8663">_xlfn.IFS( F8663 = "", "Unknown", F8663 &lt;= 25, "Young Adult", F8663 &lt;= 35, "Millennials", F8663 &lt;= 50, "Gen-X", F8663 &gt; 50, "Seniors")</f>
        <v>Young Adult</v>
      </c>
      <c r="H8663" s="2">
        <v>133</v>
      </c>
      <c r="I8663" s="2" t="b">
        <f t="shared" si="270"/>
        <v>1</v>
      </c>
      <c r="J8663" s="2" t="b">
        <f t="shared" si="271"/>
        <v>0</v>
      </c>
    </row>
    <row r="8664" spans="1:10" x14ac:dyDescent="0.35">
      <c r="A8664" s="4">
        <v>254</v>
      </c>
      <c r="B8664" s="3" t="s">
        <v>123</v>
      </c>
      <c r="C8664" s="16">
        <v>45587</v>
      </c>
      <c r="D8664" s="1" t="s">
        <v>1</v>
      </c>
      <c r="E8664" s="1" t="s">
        <v>3</v>
      </c>
      <c r="F8664" s="2">
        <v>26</v>
      </c>
      <c r="G8664" s="2" t="str" cm="1">
        <f t="array" ref="G8664">_xlfn.IFS( F8664 = "", "Unknown", F8664 &lt;= 25, "Young Adult", F8664 &lt;= 35, "Millennials", F8664 &lt;= 50, "Gen-X", F8664 &gt; 50, "Seniors")</f>
        <v>Millennials</v>
      </c>
      <c r="H8664" s="2">
        <v>1</v>
      </c>
      <c r="I8664" s="2" t="b">
        <f t="shared" si="270"/>
        <v>0</v>
      </c>
      <c r="J8664" s="2" t="b">
        <f t="shared" si="271"/>
        <v>0</v>
      </c>
    </row>
    <row r="8665" spans="1:10" x14ac:dyDescent="0.35">
      <c r="A8665" s="4">
        <v>254</v>
      </c>
      <c r="B8665" s="3" t="s">
        <v>145</v>
      </c>
      <c r="C8665" s="16">
        <v>45570</v>
      </c>
      <c r="D8665" s="1" t="s">
        <v>1</v>
      </c>
      <c r="E8665" s="1" t="s">
        <v>0</v>
      </c>
      <c r="G8665" s="2" t="str" cm="1">
        <f t="array" ref="G8665">_xlfn.IFS( F8665 = "", "Unknown", F8665 &lt;= 25, "Young Adult", F8665 &lt;= 35, "Millennials", F8665 &lt;= 50, "Gen-X", F8665 &gt; 50, "Seniors")</f>
        <v>Unknown</v>
      </c>
      <c r="H8665" s="2">
        <v>127</v>
      </c>
      <c r="I8665" s="2" t="b">
        <f t="shared" si="270"/>
        <v>1</v>
      </c>
      <c r="J8665" s="2" t="b">
        <f t="shared" si="271"/>
        <v>0</v>
      </c>
    </row>
    <row r="8666" spans="1:10" x14ac:dyDescent="0.35">
      <c r="A8666" s="4">
        <v>254</v>
      </c>
      <c r="B8666" s="3" t="s">
        <v>144</v>
      </c>
      <c r="C8666" s="16">
        <v>45571</v>
      </c>
      <c r="D8666" s="1" t="s">
        <v>1</v>
      </c>
      <c r="E8666" s="1" t="s">
        <v>0</v>
      </c>
      <c r="G8666" s="2" t="str" cm="1">
        <f t="array" ref="G8666">_xlfn.IFS( F8666 = "", "Unknown", F8666 &lt;= 25, "Young Adult", F8666 &lt;= 35, "Millennials", F8666 &lt;= 50, "Gen-X", F8666 &gt; 50, "Seniors")</f>
        <v>Unknown</v>
      </c>
      <c r="H8666" s="2">
        <v>136</v>
      </c>
      <c r="I8666" s="2" t="b">
        <f t="shared" si="270"/>
        <v>1</v>
      </c>
      <c r="J8666" s="2" t="b">
        <f t="shared" si="271"/>
        <v>0</v>
      </c>
    </row>
    <row r="8667" spans="1:10" x14ac:dyDescent="0.35">
      <c r="A8667" s="4">
        <v>254</v>
      </c>
      <c r="B8667" s="3" t="s">
        <v>144</v>
      </c>
      <c r="C8667" s="16">
        <v>45571</v>
      </c>
      <c r="D8667" s="1" t="s">
        <v>1</v>
      </c>
      <c r="E8667" s="1" t="s">
        <v>0</v>
      </c>
      <c r="G8667" s="2" t="str" cm="1">
        <f t="array" ref="G8667">_xlfn.IFS( F8667 = "", "Unknown", F8667 &lt;= 25, "Young Adult", F8667 &lt;= 35, "Millennials", F8667 &lt;= 50, "Gen-X", F8667 &gt; 50, "Seniors")</f>
        <v>Unknown</v>
      </c>
      <c r="H8667" s="2">
        <v>136</v>
      </c>
      <c r="I8667" s="2" t="b">
        <f t="shared" si="270"/>
        <v>1</v>
      </c>
      <c r="J8667" s="2" t="b">
        <f t="shared" si="271"/>
        <v>0</v>
      </c>
    </row>
    <row r="8668" spans="1:10" x14ac:dyDescent="0.35">
      <c r="A8668" s="4">
        <v>254</v>
      </c>
      <c r="B8668" s="3" t="s">
        <v>144</v>
      </c>
      <c r="C8668" s="16">
        <v>45571</v>
      </c>
      <c r="D8668" s="1" t="s">
        <v>1</v>
      </c>
      <c r="E8668" s="1" t="s">
        <v>3</v>
      </c>
      <c r="F8668" s="2">
        <v>21</v>
      </c>
      <c r="G8668" s="2" t="str" cm="1">
        <f t="array" ref="G8668">_xlfn.IFS( F8668 = "", "Unknown", F8668 &lt;= 25, "Young Adult", F8668 &lt;= 35, "Millennials", F8668 &lt;= 50, "Gen-X", F8668 &gt; 50, "Seniors")</f>
        <v>Young Adult</v>
      </c>
      <c r="H8668" s="2">
        <v>136</v>
      </c>
      <c r="I8668" s="2" t="b">
        <f t="shared" si="270"/>
        <v>1</v>
      </c>
      <c r="J8668" s="2" t="b">
        <f t="shared" si="271"/>
        <v>0</v>
      </c>
    </row>
    <row r="8669" spans="1:10" x14ac:dyDescent="0.35">
      <c r="A8669" s="4">
        <v>254</v>
      </c>
      <c r="B8669" s="3" t="s">
        <v>144</v>
      </c>
      <c r="C8669" s="16">
        <v>45571</v>
      </c>
      <c r="D8669" s="1" t="s">
        <v>1</v>
      </c>
      <c r="E8669" s="1" t="s">
        <v>0</v>
      </c>
      <c r="G8669" s="2" t="str" cm="1">
        <f t="array" ref="G8669">_xlfn.IFS( F8669 = "", "Unknown", F8669 &lt;= 25, "Young Adult", F8669 &lt;= 35, "Millennials", F8669 &lt;= 50, "Gen-X", F8669 &gt; 50, "Seniors")</f>
        <v>Unknown</v>
      </c>
      <c r="H8669" s="2">
        <v>136</v>
      </c>
      <c r="I8669" s="2" t="b">
        <f t="shared" si="270"/>
        <v>1</v>
      </c>
      <c r="J8669" s="2" t="b">
        <f t="shared" si="271"/>
        <v>0</v>
      </c>
    </row>
    <row r="8670" spans="1:10" x14ac:dyDescent="0.35">
      <c r="A8670" s="4">
        <v>254</v>
      </c>
      <c r="B8670" s="3" t="s">
        <v>144</v>
      </c>
      <c r="C8670" s="16">
        <v>45571</v>
      </c>
      <c r="D8670" s="1" t="s">
        <v>1</v>
      </c>
      <c r="E8670" s="1" t="s">
        <v>3</v>
      </c>
      <c r="F8670" s="2">
        <v>44</v>
      </c>
      <c r="G8670" s="2" t="str" cm="1">
        <f t="array" ref="G8670">_xlfn.IFS( F8670 = "", "Unknown", F8670 &lt;= 25, "Young Adult", F8670 &lt;= 35, "Millennials", F8670 &lt;= 50, "Gen-X", F8670 &gt; 50, "Seniors")</f>
        <v>Gen-X</v>
      </c>
      <c r="H8670" s="2">
        <v>123</v>
      </c>
      <c r="I8670" s="2" t="b">
        <f t="shared" si="270"/>
        <v>1</v>
      </c>
      <c r="J8670" s="2" t="b">
        <f t="shared" si="271"/>
        <v>0</v>
      </c>
    </row>
    <row r="8671" spans="1:10" x14ac:dyDescent="0.35">
      <c r="A8671" s="4">
        <v>254</v>
      </c>
      <c r="B8671" s="3" t="s">
        <v>144</v>
      </c>
      <c r="C8671" s="16">
        <v>45571</v>
      </c>
      <c r="D8671" s="1" t="s">
        <v>1</v>
      </c>
      <c r="E8671" s="1" t="s">
        <v>3</v>
      </c>
      <c r="F8671" s="2">
        <v>31</v>
      </c>
      <c r="G8671" s="2" t="str" cm="1">
        <f t="array" ref="G8671">_xlfn.IFS( F8671 = "", "Unknown", F8671 &lt;= 25, "Young Adult", F8671 &lt;= 35, "Millennials", F8671 &lt;= 50, "Gen-X", F8671 &gt; 50, "Seniors")</f>
        <v>Millennials</v>
      </c>
      <c r="H8671" s="2">
        <v>111</v>
      </c>
      <c r="I8671" s="2" t="b">
        <f t="shared" si="270"/>
        <v>1</v>
      </c>
      <c r="J8671" s="2" t="b">
        <f t="shared" si="271"/>
        <v>0</v>
      </c>
    </row>
    <row r="8672" spans="1:10" x14ac:dyDescent="0.35">
      <c r="A8672" s="4">
        <v>254</v>
      </c>
      <c r="B8672" s="3" t="s">
        <v>144</v>
      </c>
      <c r="C8672" s="16">
        <v>45571</v>
      </c>
      <c r="D8672" s="1" t="s">
        <v>1</v>
      </c>
      <c r="E8672" s="1" t="s">
        <v>3</v>
      </c>
      <c r="F8672" s="2">
        <v>34</v>
      </c>
      <c r="G8672" s="2" t="str" cm="1">
        <f t="array" ref="G8672">_xlfn.IFS( F8672 = "", "Unknown", F8672 &lt;= 25, "Young Adult", F8672 &lt;= 35, "Millennials", F8672 &lt;= 50, "Gen-X", F8672 &gt; 50, "Seniors")</f>
        <v>Millennials</v>
      </c>
      <c r="H8672" s="2">
        <v>106</v>
      </c>
      <c r="I8672" s="2" t="b">
        <f t="shared" si="270"/>
        <v>1</v>
      </c>
      <c r="J8672" s="2" t="b">
        <f t="shared" si="271"/>
        <v>0</v>
      </c>
    </row>
    <row r="8673" spans="1:10" x14ac:dyDescent="0.35">
      <c r="A8673" s="4">
        <v>254</v>
      </c>
      <c r="B8673" s="3" t="s">
        <v>144</v>
      </c>
      <c r="C8673" s="16">
        <v>45571</v>
      </c>
      <c r="D8673" s="1" t="s">
        <v>1</v>
      </c>
      <c r="E8673" s="1" t="s">
        <v>0</v>
      </c>
      <c r="G8673" s="2" t="str" cm="1">
        <f t="array" ref="G8673">_xlfn.IFS( F8673 = "", "Unknown", F8673 &lt;= 25, "Young Adult", F8673 &lt;= 35, "Millennials", F8673 &lt;= 50, "Gen-X", F8673 &gt; 50, "Seniors")</f>
        <v>Unknown</v>
      </c>
      <c r="H8673" s="2">
        <v>136</v>
      </c>
      <c r="I8673" s="2" t="b">
        <f t="shared" si="270"/>
        <v>1</v>
      </c>
      <c r="J8673" s="2" t="b">
        <f t="shared" si="271"/>
        <v>0</v>
      </c>
    </row>
    <row r="8674" spans="1:10" x14ac:dyDescent="0.35">
      <c r="A8674" s="4">
        <v>254</v>
      </c>
      <c r="B8674" s="3" t="s">
        <v>144</v>
      </c>
      <c r="C8674" s="16">
        <v>45571</v>
      </c>
      <c r="D8674" s="1" t="s">
        <v>1</v>
      </c>
      <c r="E8674" s="1" t="s">
        <v>0</v>
      </c>
      <c r="G8674" s="2" t="str" cm="1">
        <f t="array" ref="G8674">_xlfn.IFS( F8674 = "", "Unknown", F8674 &lt;= 25, "Young Adult", F8674 &lt;= 35, "Millennials", F8674 &lt;= 50, "Gen-X", F8674 &gt; 50, "Seniors")</f>
        <v>Unknown</v>
      </c>
      <c r="H8674" s="2">
        <v>128</v>
      </c>
      <c r="I8674" s="2" t="b">
        <f t="shared" si="270"/>
        <v>1</v>
      </c>
      <c r="J8674" s="2" t="b">
        <f t="shared" si="271"/>
        <v>0</v>
      </c>
    </row>
    <row r="8675" spans="1:10" x14ac:dyDescent="0.35">
      <c r="A8675" s="4">
        <v>254</v>
      </c>
      <c r="B8675" s="3" t="s">
        <v>144</v>
      </c>
      <c r="C8675" s="16">
        <v>45571</v>
      </c>
      <c r="D8675" s="1" t="s">
        <v>5</v>
      </c>
      <c r="E8675" s="1" t="s">
        <v>0</v>
      </c>
      <c r="G8675" s="2" t="str" cm="1">
        <f t="array" ref="G8675">_xlfn.IFS( F8675 = "", "Unknown", F8675 &lt;= 25, "Young Adult", F8675 &lt;= 35, "Millennials", F8675 &lt;= 50, "Gen-X", F8675 &gt; 50, "Seniors")</f>
        <v>Unknown</v>
      </c>
      <c r="I8675" s="2" t="b">
        <f t="shared" si="270"/>
        <v>0</v>
      </c>
      <c r="J8675" s="2" t="b">
        <f t="shared" si="271"/>
        <v>0</v>
      </c>
    </row>
    <row r="8676" spans="1:10" x14ac:dyDescent="0.35">
      <c r="A8676" s="4">
        <v>254</v>
      </c>
      <c r="B8676" s="3" t="s">
        <v>144</v>
      </c>
      <c r="C8676" s="16">
        <v>45571</v>
      </c>
      <c r="D8676" s="1" t="s">
        <v>1</v>
      </c>
      <c r="E8676" s="1" t="s">
        <v>4</v>
      </c>
      <c r="F8676" s="2">
        <v>25</v>
      </c>
      <c r="G8676" s="2" t="str" cm="1">
        <f t="array" ref="G8676">_xlfn.IFS( F8676 = "", "Unknown", F8676 &lt;= 25, "Young Adult", F8676 &lt;= 35, "Millennials", F8676 &lt;= 50, "Gen-X", F8676 &gt; 50, "Seniors")</f>
        <v>Young Adult</v>
      </c>
      <c r="H8676" s="2">
        <v>1</v>
      </c>
      <c r="I8676" s="2" t="b">
        <f t="shared" si="270"/>
        <v>0</v>
      </c>
      <c r="J8676" s="2" t="b">
        <f t="shared" si="271"/>
        <v>0</v>
      </c>
    </row>
    <row r="8677" spans="1:10" x14ac:dyDescent="0.35">
      <c r="A8677" s="4">
        <v>254</v>
      </c>
      <c r="B8677" s="3" t="s">
        <v>144</v>
      </c>
      <c r="C8677" s="16">
        <v>45571</v>
      </c>
      <c r="D8677" s="1" t="s">
        <v>1</v>
      </c>
      <c r="E8677" s="1" t="s">
        <v>3</v>
      </c>
      <c r="F8677" s="2">
        <v>26</v>
      </c>
      <c r="G8677" s="2" t="str" cm="1">
        <f t="array" ref="G8677">_xlfn.IFS( F8677 = "", "Unknown", F8677 &lt;= 25, "Young Adult", F8677 &lt;= 35, "Millennials", F8677 &lt;= 50, "Gen-X", F8677 &gt; 50, "Seniors")</f>
        <v>Millennials</v>
      </c>
      <c r="H8677" s="2">
        <v>86</v>
      </c>
      <c r="I8677" s="2" t="b">
        <f t="shared" si="270"/>
        <v>1</v>
      </c>
      <c r="J8677" s="2" t="b">
        <f t="shared" si="271"/>
        <v>0</v>
      </c>
    </row>
    <row r="8678" spans="1:10" x14ac:dyDescent="0.35">
      <c r="A8678" s="4">
        <v>254</v>
      </c>
      <c r="B8678" s="3" t="s">
        <v>144</v>
      </c>
      <c r="C8678" s="16">
        <v>45571</v>
      </c>
      <c r="D8678" s="1" t="s">
        <v>1</v>
      </c>
      <c r="E8678" s="1" t="s">
        <v>0</v>
      </c>
      <c r="G8678" s="2" t="str" cm="1">
        <f t="array" ref="G8678">_xlfn.IFS( F8678 = "", "Unknown", F8678 &lt;= 25, "Young Adult", F8678 &lt;= 35, "Millennials", F8678 &lt;= 50, "Gen-X", F8678 &gt; 50, "Seniors")</f>
        <v>Unknown</v>
      </c>
      <c r="H8678" s="2">
        <v>136</v>
      </c>
      <c r="I8678" s="2" t="b">
        <f t="shared" si="270"/>
        <v>1</v>
      </c>
      <c r="J8678" s="2" t="b">
        <f t="shared" si="271"/>
        <v>0</v>
      </c>
    </row>
    <row r="8679" spans="1:10" x14ac:dyDescent="0.35">
      <c r="A8679" s="4">
        <v>254</v>
      </c>
      <c r="B8679" s="3" t="s">
        <v>144</v>
      </c>
      <c r="C8679" s="16">
        <v>45571</v>
      </c>
      <c r="D8679" s="1" t="s">
        <v>7</v>
      </c>
      <c r="E8679" s="1" t="s">
        <v>0</v>
      </c>
      <c r="G8679" s="2" t="str" cm="1">
        <f t="array" ref="G8679">_xlfn.IFS( F8679 = "", "Unknown", F8679 &lt;= 25, "Young Adult", F8679 &lt;= 35, "Millennials", F8679 &lt;= 50, "Gen-X", F8679 &gt; 50, "Seniors")</f>
        <v>Unknown</v>
      </c>
      <c r="H8679" s="2">
        <v>104</v>
      </c>
      <c r="I8679" s="2" t="b">
        <f t="shared" si="270"/>
        <v>0</v>
      </c>
      <c r="J8679" s="2" t="b">
        <f t="shared" si="271"/>
        <v>0</v>
      </c>
    </row>
    <row r="8680" spans="1:10" x14ac:dyDescent="0.35">
      <c r="A8680" s="4">
        <v>254</v>
      </c>
      <c r="B8680" s="3" t="s">
        <v>144</v>
      </c>
      <c r="C8680" s="16">
        <v>45571</v>
      </c>
      <c r="D8680" s="1" t="s">
        <v>1</v>
      </c>
      <c r="E8680" s="1" t="s">
        <v>0</v>
      </c>
      <c r="G8680" s="2" t="str" cm="1">
        <f t="array" ref="G8680">_xlfn.IFS( F8680 = "", "Unknown", F8680 &lt;= 25, "Young Adult", F8680 &lt;= 35, "Millennials", F8680 &lt;= 50, "Gen-X", F8680 &gt; 50, "Seniors")</f>
        <v>Unknown</v>
      </c>
      <c r="H8680" s="2">
        <v>56</v>
      </c>
      <c r="I8680" s="2" t="b">
        <f t="shared" si="270"/>
        <v>1</v>
      </c>
      <c r="J8680" s="2" t="b">
        <f t="shared" si="271"/>
        <v>0</v>
      </c>
    </row>
    <row r="8681" spans="1:10" x14ac:dyDescent="0.35">
      <c r="A8681" s="4">
        <v>254</v>
      </c>
      <c r="B8681" s="3" t="s">
        <v>144</v>
      </c>
      <c r="C8681" s="16">
        <v>45571</v>
      </c>
      <c r="D8681" s="1" t="s">
        <v>5</v>
      </c>
      <c r="E8681" s="1" t="s">
        <v>0</v>
      </c>
      <c r="G8681" s="2" t="str" cm="1">
        <f t="array" ref="G8681">_xlfn.IFS( F8681 = "", "Unknown", F8681 &lt;= 25, "Young Adult", F8681 &lt;= 35, "Millennials", F8681 &lt;= 50, "Gen-X", F8681 &gt; 50, "Seniors")</f>
        <v>Unknown</v>
      </c>
      <c r="I8681" s="2" t="b">
        <f t="shared" si="270"/>
        <v>0</v>
      </c>
      <c r="J8681" s="2" t="b">
        <f t="shared" si="271"/>
        <v>0</v>
      </c>
    </row>
    <row r="8682" spans="1:10" x14ac:dyDescent="0.35">
      <c r="A8682" s="4">
        <v>254</v>
      </c>
      <c r="B8682" s="3" t="s">
        <v>144</v>
      </c>
      <c r="C8682" s="16">
        <v>45571</v>
      </c>
      <c r="D8682" s="1" t="s">
        <v>7</v>
      </c>
      <c r="E8682" s="1" t="s">
        <v>0</v>
      </c>
      <c r="G8682" s="2" t="str" cm="1">
        <f t="array" ref="G8682">_xlfn.IFS( F8682 = "", "Unknown", F8682 &lt;= 25, "Young Adult", F8682 &lt;= 35, "Millennials", F8682 &lt;= 50, "Gen-X", F8682 &gt; 50, "Seniors")</f>
        <v>Unknown</v>
      </c>
      <c r="I8682" s="2" t="b">
        <f t="shared" si="270"/>
        <v>0</v>
      </c>
      <c r="J8682" s="2" t="b">
        <f t="shared" si="271"/>
        <v>0</v>
      </c>
    </row>
    <row r="8683" spans="1:10" x14ac:dyDescent="0.35">
      <c r="A8683" s="4">
        <v>254</v>
      </c>
      <c r="B8683" s="3" t="s">
        <v>144</v>
      </c>
      <c r="C8683" s="16">
        <v>45571</v>
      </c>
      <c r="D8683" s="1" t="s">
        <v>1</v>
      </c>
      <c r="E8683" s="1" t="s">
        <v>3</v>
      </c>
      <c r="F8683" s="2">
        <v>22</v>
      </c>
      <c r="G8683" s="2" t="str" cm="1">
        <f t="array" ref="G8683">_xlfn.IFS( F8683 = "", "Unknown", F8683 &lt;= 25, "Young Adult", F8683 &lt;= 35, "Millennials", F8683 &lt;= 50, "Gen-X", F8683 &gt; 50, "Seniors")</f>
        <v>Young Adult</v>
      </c>
      <c r="H8683" s="2">
        <v>136</v>
      </c>
      <c r="I8683" s="2" t="b">
        <f t="shared" si="270"/>
        <v>1</v>
      </c>
      <c r="J8683" s="2" t="b">
        <f t="shared" si="271"/>
        <v>0</v>
      </c>
    </row>
    <row r="8684" spans="1:10" x14ac:dyDescent="0.35">
      <c r="A8684" s="4">
        <v>254</v>
      </c>
      <c r="B8684" s="3" t="s">
        <v>144</v>
      </c>
      <c r="C8684" s="16">
        <v>45571</v>
      </c>
      <c r="D8684" s="1" t="s">
        <v>1</v>
      </c>
      <c r="E8684" s="1" t="s">
        <v>0</v>
      </c>
      <c r="G8684" s="2" t="str" cm="1">
        <f t="array" ref="G8684">_xlfn.IFS( F8684 = "", "Unknown", F8684 &lt;= 25, "Young Adult", F8684 &lt;= 35, "Millennials", F8684 &lt;= 50, "Gen-X", F8684 &gt; 50, "Seniors")</f>
        <v>Unknown</v>
      </c>
      <c r="H8684" s="2">
        <v>135</v>
      </c>
      <c r="I8684" s="2" t="b">
        <f t="shared" si="270"/>
        <v>1</v>
      </c>
      <c r="J8684" s="2" t="b">
        <f t="shared" si="271"/>
        <v>0</v>
      </c>
    </row>
    <row r="8685" spans="1:10" x14ac:dyDescent="0.35">
      <c r="A8685" s="4">
        <v>254</v>
      </c>
      <c r="B8685" s="3" t="s">
        <v>144</v>
      </c>
      <c r="C8685" s="16">
        <v>45571</v>
      </c>
      <c r="D8685" s="1" t="s">
        <v>1</v>
      </c>
      <c r="E8685" s="1" t="s">
        <v>3</v>
      </c>
      <c r="F8685" s="2">
        <v>25</v>
      </c>
      <c r="G8685" s="2" t="str" cm="1">
        <f t="array" ref="G8685">_xlfn.IFS( F8685 = "", "Unknown", F8685 &lt;= 25, "Young Adult", F8685 &lt;= 35, "Millennials", F8685 &lt;= 50, "Gen-X", F8685 &gt; 50, "Seniors")</f>
        <v>Young Adult</v>
      </c>
      <c r="H8685" s="2">
        <v>8</v>
      </c>
      <c r="I8685" s="2" t="b">
        <f t="shared" si="270"/>
        <v>0</v>
      </c>
      <c r="J8685" s="2" t="b">
        <f t="shared" si="271"/>
        <v>0</v>
      </c>
    </row>
    <row r="8686" spans="1:10" x14ac:dyDescent="0.35">
      <c r="A8686" s="4">
        <v>254</v>
      </c>
      <c r="B8686" s="3" t="s">
        <v>144</v>
      </c>
      <c r="C8686" s="16">
        <v>45571</v>
      </c>
      <c r="D8686" s="1" t="s">
        <v>1</v>
      </c>
      <c r="E8686" s="1" t="s">
        <v>12</v>
      </c>
      <c r="F8686" s="2">
        <v>34</v>
      </c>
      <c r="G8686" s="2" t="str" cm="1">
        <f t="array" ref="G8686">_xlfn.IFS( F8686 = "", "Unknown", F8686 &lt;= 25, "Young Adult", F8686 &lt;= 35, "Millennials", F8686 &lt;= 50, "Gen-X", F8686 &gt; 50, "Seniors")</f>
        <v>Millennials</v>
      </c>
      <c r="H8686" s="2">
        <v>37</v>
      </c>
      <c r="I8686" s="2" t="b">
        <f t="shared" si="270"/>
        <v>1</v>
      </c>
      <c r="J8686" s="2" t="b">
        <f t="shared" si="271"/>
        <v>0</v>
      </c>
    </row>
    <row r="8687" spans="1:10" x14ac:dyDescent="0.35">
      <c r="A8687" s="4">
        <v>254</v>
      </c>
      <c r="B8687" s="3" t="s">
        <v>144</v>
      </c>
      <c r="C8687" s="16">
        <v>45571</v>
      </c>
      <c r="D8687" s="1" t="s">
        <v>1</v>
      </c>
      <c r="E8687" s="1" t="s">
        <v>0</v>
      </c>
      <c r="G8687" s="2" t="str" cm="1">
        <f t="array" ref="G8687">_xlfn.IFS( F8687 = "", "Unknown", F8687 &lt;= 25, "Young Adult", F8687 &lt;= 35, "Millennials", F8687 &lt;= 50, "Gen-X", F8687 &gt; 50, "Seniors")</f>
        <v>Unknown</v>
      </c>
      <c r="H8687" s="2">
        <v>43</v>
      </c>
      <c r="I8687" s="2" t="b">
        <f t="shared" si="270"/>
        <v>1</v>
      </c>
      <c r="J8687" s="2" t="b">
        <f t="shared" si="271"/>
        <v>0</v>
      </c>
    </row>
    <row r="8688" spans="1:10" x14ac:dyDescent="0.35">
      <c r="A8688" s="4">
        <v>254</v>
      </c>
      <c r="B8688" s="3" t="s">
        <v>144</v>
      </c>
      <c r="C8688" s="16">
        <v>45571</v>
      </c>
      <c r="D8688" s="1" t="s">
        <v>1</v>
      </c>
      <c r="E8688" s="1" t="s">
        <v>3</v>
      </c>
      <c r="F8688" s="2">
        <v>22</v>
      </c>
      <c r="G8688" s="2" t="str" cm="1">
        <f t="array" ref="G8688">_xlfn.IFS( F8688 = "", "Unknown", F8688 &lt;= 25, "Young Adult", F8688 &lt;= 35, "Millennials", F8688 &lt;= 50, "Gen-X", F8688 &gt; 50, "Seniors")</f>
        <v>Young Adult</v>
      </c>
      <c r="H8688" s="2">
        <v>78</v>
      </c>
      <c r="I8688" s="2" t="b">
        <f t="shared" si="270"/>
        <v>1</v>
      </c>
      <c r="J8688" s="2" t="b">
        <f t="shared" si="271"/>
        <v>0</v>
      </c>
    </row>
    <row r="8689" spans="1:10" x14ac:dyDescent="0.35">
      <c r="A8689" s="4">
        <v>254</v>
      </c>
      <c r="B8689" s="3" t="s">
        <v>143</v>
      </c>
      <c r="C8689" s="16">
        <v>45572</v>
      </c>
      <c r="D8689" s="1" t="s">
        <v>1</v>
      </c>
      <c r="E8689" s="1" t="s">
        <v>3</v>
      </c>
      <c r="F8689" s="2">
        <v>26</v>
      </c>
      <c r="G8689" s="2" t="str" cm="1">
        <f t="array" ref="G8689">_xlfn.IFS( F8689 = "", "Unknown", F8689 &lt;= 25, "Young Adult", F8689 &lt;= 35, "Millennials", F8689 &lt;= 50, "Gen-X", F8689 &gt; 50, "Seniors")</f>
        <v>Millennials</v>
      </c>
      <c r="H8689" s="2">
        <v>1</v>
      </c>
      <c r="I8689" s="2" t="b">
        <f t="shared" si="270"/>
        <v>0</v>
      </c>
      <c r="J8689" s="2" t="b">
        <f t="shared" si="271"/>
        <v>0</v>
      </c>
    </row>
    <row r="8690" spans="1:10" x14ac:dyDescent="0.35">
      <c r="A8690" s="4">
        <v>254</v>
      </c>
      <c r="B8690" s="3" t="s">
        <v>143</v>
      </c>
      <c r="C8690" s="16">
        <v>45572</v>
      </c>
      <c r="D8690" s="1" t="s">
        <v>1</v>
      </c>
      <c r="E8690" s="1" t="s">
        <v>12</v>
      </c>
      <c r="F8690" s="2">
        <v>29</v>
      </c>
      <c r="G8690" s="2" t="str" cm="1">
        <f t="array" ref="G8690">_xlfn.IFS( F8690 = "", "Unknown", F8690 &lt;= 25, "Young Adult", F8690 &lt;= 35, "Millennials", F8690 &lt;= 50, "Gen-X", F8690 &gt; 50, "Seniors")</f>
        <v>Millennials</v>
      </c>
      <c r="H8690" s="2">
        <v>134</v>
      </c>
      <c r="I8690" s="2" t="b">
        <f t="shared" si="270"/>
        <v>1</v>
      </c>
      <c r="J8690" s="2" t="b">
        <f t="shared" si="271"/>
        <v>0</v>
      </c>
    </row>
    <row r="8691" spans="1:10" x14ac:dyDescent="0.35">
      <c r="A8691" s="4">
        <v>254</v>
      </c>
      <c r="B8691" s="3" t="s">
        <v>143</v>
      </c>
      <c r="C8691" s="16">
        <v>45572</v>
      </c>
      <c r="D8691" s="1" t="s">
        <v>1</v>
      </c>
      <c r="E8691" s="1" t="s">
        <v>0</v>
      </c>
      <c r="G8691" s="2" t="str" cm="1">
        <f t="array" ref="G8691">_xlfn.IFS( F8691 = "", "Unknown", F8691 &lt;= 25, "Young Adult", F8691 &lt;= 35, "Millennials", F8691 &lt;= 50, "Gen-X", F8691 &gt; 50, "Seniors")</f>
        <v>Unknown</v>
      </c>
      <c r="H8691" s="2">
        <v>135</v>
      </c>
      <c r="I8691" s="2" t="b">
        <f t="shared" si="270"/>
        <v>1</v>
      </c>
      <c r="J8691" s="2" t="b">
        <f t="shared" si="271"/>
        <v>0</v>
      </c>
    </row>
    <row r="8692" spans="1:10" x14ac:dyDescent="0.35">
      <c r="A8692" s="4">
        <v>254</v>
      </c>
      <c r="B8692" s="3" t="s">
        <v>142</v>
      </c>
      <c r="C8692" s="16">
        <v>45573</v>
      </c>
      <c r="D8692" s="1" t="s">
        <v>1</v>
      </c>
      <c r="E8692" s="1" t="s">
        <v>4</v>
      </c>
      <c r="F8692" s="2">
        <v>34</v>
      </c>
      <c r="G8692" s="2" t="str" cm="1">
        <f t="array" ref="G8692">_xlfn.IFS( F8692 = "", "Unknown", F8692 &lt;= 25, "Young Adult", F8692 &lt;= 35, "Millennials", F8692 &lt;= 50, "Gen-X", F8692 &gt; 50, "Seniors")</f>
        <v>Millennials</v>
      </c>
      <c r="H8692" s="2">
        <v>114</v>
      </c>
      <c r="I8692" s="2" t="b">
        <f t="shared" si="270"/>
        <v>1</v>
      </c>
      <c r="J8692" s="2" t="b">
        <f t="shared" si="271"/>
        <v>0</v>
      </c>
    </row>
    <row r="8693" spans="1:10" x14ac:dyDescent="0.35">
      <c r="A8693" s="4">
        <v>254</v>
      </c>
      <c r="B8693" s="3" t="s">
        <v>142</v>
      </c>
      <c r="C8693" s="16">
        <v>45573</v>
      </c>
      <c r="D8693" s="1" t="s">
        <v>1</v>
      </c>
      <c r="E8693" s="1" t="s">
        <v>0</v>
      </c>
      <c r="G8693" s="2" t="str" cm="1">
        <f t="array" ref="G8693">_xlfn.IFS( F8693 = "", "Unknown", F8693 &lt;= 25, "Young Adult", F8693 &lt;= 35, "Millennials", F8693 &lt;= 50, "Gen-X", F8693 &gt; 50, "Seniors")</f>
        <v>Unknown</v>
      </c>
      <c r="H8693" s="2">
        <v>121</v>
      </c>
      <c r="I8693" s="2" t="b">
        <f t="shared" si="270"/>
        <v>1</v>
      </c>
      <c r="J8693" s="2" t="b">
        <f t="shared" si="271"/>
        <v>0</v>
      </c>
    </row>
    <row r="8694" spans="1:10" x14ac:dyDescent="0.35">
      <c r="A8694" s="4">
        <v>254</v>
      </c>
      <c r="B8694" s="3" t="s">
        <v>142</v>
      </c>
      <c r="C8694" s="16">
        <v>45573</v>
      </c>
      <c r="D8694" s="1" t="s">
        <v>1</v>
      </c>
      <c r="E8694" s="1" t="s">
        <v>0</v>
      </c>
      <c r="G8694" s="2" t="str" cm="1">
        <f t="array" ref="G8694">_xlfn.IFS( F8694 = "", "Unknown", F8694 &lt;= 25, "Young Adult", F8694 &lt;= 35, "Millennials", F8694 &lt;= 50, "Gen-X", F8694 &gt; 50, "Seniors")</f>
        <v>Unknown</v>
      </c>
      <c r="H8694" s="2">
        <v>134</v>
      </c>
      <c r="I8694" s="2" t="b">
        <f t="shared" si="270"/>
        <v>1</v>
      </c>
      <c r="J8694" s="2" t="b">
        <f t="shared" si="271"/>
        <v>0</v>
      </c>
    </row>
    <row r="8695" spans="1:10" x14ac:dyDescent="0.35">
      <c r="A8695" s="4">
        <v>254</v>
      </c>
      <c r="B8695" s="3" t="s">
        <v>141</v>
      </c>
      <c r="C8695" s="16">
        <v>45574</v>
      </c>
      <c r="D8695" s="1" t="s">
        <v>1</v>
      </c>
      <c r="E8695" s="1" t="s">
        <v>3</v>
      </c>
      <c r="F8695" s="2">
        <v>59</v>
      </c>
      <c r="G8695" s="2" t="str" cm="1">
        <f t="array" ref="G8695">_xlfn.IFS( F8695 = "", "Unknown", F8695 &lt;= 25, "Young Adult", F8695 &lt;= 35, "Millennials", F8695 &lt;= 50, "Gen-X", F8695 &gt; 50, "Seniors")</f>
        <v>Seniors</v>
      </c>
      <c r="H8695" s="2">
        <v>0</v>
      </c>
      <c r="I8695" s="2" t="b">
        <f t="shared" si="270"/>
        <v>0</v>
      </c>
      <c r="J8695" s="2" t="b">
        <f t="shared" si="271"/>
        <v>0</v>
      </c>
    </row>
    <row r="8696" spans="1:10" x14ac:dyDescent="0.35">
      <c r="A8696" s="4">
        <v>254</v>
      </c>
      <c r="B8696" s="3" t="s">
        <v>141</v>
      </c>
      <c r="C8696" s="16">
        <v>45574</v>
      </c>
      <c r="D8696" s="1" t="s">
        <v>1</v>
      </c>
      <c r="E8696" s="1" t="s">
        <v>0</v>
      </c>
      <c r="G8696" s="2" t="str" cm="1">
        <f t="array" ref="G8696">_xlfn.IFS( F8696 = "", "Unknown", F8696 &lt;= 25, "Young Adult", F8696 &lt;= 35, "Millennials", F8696 &lt;= 50, "Gen-X", F8696 &gt; 50, "Seniors")</f>
        <v>Unknown</v>
      </c>
      <c r="H8696" s="2">
        <v>133</v>
      </c>
      <c r="I8696" s="2" t="b">
        <f t="shared" si="270"/>
        <v>1</v>
      </c>
      <c r="J8696" s="2" t="b">
        <f t="shared" si="271"/>
        <v>0</v>
      </c>
    </row>
    <row r="8697" spans="1:10" x14ac:dyDescent="0.35">
      <c r="A8697" s="4">
        <v>254</v>
      </c>
      <c r="B8697" s="3" t="s">
        <v>139</v>
      </c>
      <c r="C8697" s="16">
        <v>45575</v>
      </c>
      <c r="D8697" s="1" t="s">
        <v>1</v>
      </c>
      <c r="E8697" s="1" t="s">
        <v>0</v>
      </c>
      <c r="G8697" s="2" t="str" cm="1">
        <f t="array" ref="G8697">_xlfn.IFS( F8697 = "", "Unknown", F8697 &lt;= 25, "Young Adult", F8697 &lt;= 35, "Millennials", F8697 &lt;= 50, "Gen-X", F8697 &gt; 50, "Seniors")</f>
        <v>Unknown</v>
      </c>
      <c r="H8697" s="2">
        <v>129</v>
      </c>
      <c r="I8697" s="2" t="b">
        <f t="shared" si="270"/>
        <v>1</v>
      </c>
      <c r="J8697" s="2" t="b">
        <f t="shared" si="271"/>
        <v>0</v>
      </c>
    </row>
    <row r="8698" spans="1:10" x14ac:dyDescent="0.35">
      <c r="A8698" s="4">
        <v>254</v>
      </c>
      <c r="B8698" s="3" t="s">
        <v>139</v>
      </c>
      <c r="C8698" s="16">
        <v>45575</v>
      </c>
      <c r="D8698" s="1" t="s">
        <v>1</v>
      </c>
      <c r="E8698" s="1" t="s">
        <v>0</v>
      </c>
      <c r="F8698" s="2">
        <v>42</v>
      </c>
      <c r="G8698" s="2" t="str" cm="1">
        <f t="array" ref="G8698">_xlfn.IFS( F8698 = "", "Unknown", F8698 &lt;= 25, "Young Adult", F8698 &lt;= 35, "Millennials", F8698 &lt;= 50, "Gen-X", F8698 &gt; 50, "Seniors")</f>
        <v>Gen-X</v>
      </c>
      <c r="H8698" s="2">
        <v>132</v>
      </c>
      <c r="I8698" s="2" t="b">
        <f t="shared" si="270"/>
        <v>1</v>
      </c>
      <c r="J8698" s="2" t="b">
        <f t="shared" si="271"/>
        <v>0</v>
      </c>
    </row>
    <row r="8699" spans="1:10" x14ac:dyDescent="0.35">
      <c r="A8699" s="4">
        <v>254</v>
      </c>
      <c r="B8699" s="3" t="s">
        <v>139</v>
      </c>
      <c r="C8699" s="16">
        <v>45575</v>
      </c>
      <c r="D8699" s="1" t="s">
        <v>1</v>
      </c>
      <c r="E8699" s="1" t="s">
        <v>0</v>
      </c>
      <c r="G8699" s="2" t="str" cm="1">
        <f t="array" ref="G8699">_xlfn.IFS( F8699 = "", "Unknown", F8699 &lt;= 25, "Young Adult", F8699 &lt;= 35, "Millennials", F8699 &lt;= 50, "Gen-X", F8699 &gt; 50, "Seniors")</f>
        <v>Unknown</v>
      </c>
      <c r="H8699" s="2">
        <v>130</v>
      </c>
      <c r="I8699" s="2" t="b">
        <f t="shared" si="270"/>
        <v>1</v>
      </c>
      <c r="J8699" s="2" t="b">
        <f t="shared" si="271"/>
        <v>0</v>
      </c>
    </row>
    <row r="8700" spans="1:10" x14ac:dyDescent="0.35">
      <c r="A8700" s="4">
        <v>254</v>
      </c>
      <c r="B8700" s="3" t="s">
        <v>136</v>
      </c>
      <c r="C8700" s="16">
        <v>45577</v>
      </c>
      <c r="D8700" s="1" t="s">
        <v>1</v>
      </c>
      <c r="E8700" s="1" t="s">
        <v>0</v>
      </c>
      <c r="G8700" s="2" t="str" cm="1">
        <f t="array" ref="G8700">_xlfn.IFS( F8700 = "", "Unknown", F8700 &lt;= 25, "Young Adult", F8700 &lt;= 35, "Millennials", F8700 &lt;= 50, "Gen-X", F8700 &gt; 50, "Seniors")</f>
        <v>Unknown</v>
      </c>
      <c r="H8700" s="2">
        <v>130</v>
      </c>
      <c r="I8700" s="2" t="b">
        <f t="shared" si="270"/>
        <v>1</v>
      </c>
      <c r="J8700" s="2" t="b">
        <f t="shared" si="271"/>
        <v>0</v>
      </c>
    </row>
    <row r="8701" spans="1:10" x14ac:dyDescent="0.35">
      <c r="A8701" s="4">
        <v>254</v>
      </c>
      <c r="B8701" s="3" t="s">
        <v>136</v>
      </c>
      <c r="C8701" s="16">
        <v>45577</v>
      </c>
      <c r="D8701" s="1" t="s">
        <v>1</v>
      </c>
      <c r="E8701" s="1" t="s">
        <v>0</v>
      </c>
      <c r="G8701" s="2" t="str" cm="1">
        <f t="array" ref="G8701">_xlfn.IFS( F8701 = "", "Unknown", F8701 &lt;= 25, "Young Adult", F8701 &lt;= 35, "Millennials", F8701 &lt;= 50, "Gen-X", F8701 &gt; 50, "Seniors")</f>
        <v>Unknown</v>
      </c>
      <c r="H8701" s="2">
        <v>130</v>
      </c>
      <c r="I8701" s="2" t="b">
        <f t="shared" si="270"/>
        <v>1</v>
      </c>
      <c r="J8701" s="2" t="b">
        <f t="shared" si="271"/>
        <v>0</v>
      </c>
    </row>
    <row r="8702" spans="1:10" x14ac:dyDescent="0.35">
      <c r="A8702" s="4">
        <v>254</v>
      </c>
      <c r="B8702" s="3" t="s">
        <v>136</v>
      </c>
      <c r="C8702" s="16">
        <v>45577</v>
      </c>
      <c r="D8702" s="1" t="s">
        <v>1</v>
      </c>
      <c r="E8702" s="1" t="s">
        <v>0</v>
      </c>
      <c r="G8702" s="2" t="str" cm="1">
        <f t="array" ref="G8702">_xlfn.IFS( F8702 = "", "Unknown", F8702 &lt;= 25, "Young Adult", F8702 &lt;= 35, "Millennials", F8702 &lt;= 50, "Gen-X", F8702 &gt; 50, "Seniors")</f>
        <v>Unknown</v>
      </c>
      <c r="H8702" s="2">
        <v>130</v>
      </c>
      <c r="I8702" s="2" t="b">
        <f t="shared" si="270"/>
        <v>1</v>
      </c>
      <c r="J8702" s="2" t="b">
        <f t="shared" si="271"/>
        <v>0</v>
      </c>
    </row>
    <row r="8703" spans="1:10" x14ac:dyDescent="0.35">
      <c r="A8703" s="4">
        <v>254</v>
      </c>
      <c r="B8703" s="3" t="s">
        <v>111</v>
      </c>
      <c r="C8703" s="16">
        <v>45599</v>
      </c>
      <c r="D8703" s="1" t="s">
        <v>1</v>
      </c>
      <c r="E8703" s="1" t="s">
        <v>0</v>
      </c>
      <c r="G8703" s="2" t="str" cm="1">
        <f t="array" ref="G8703">_xlfn.IFS( F8703 = "", "Unknown", F8703 &lt;= 25, "Young Adult", F8703 &lt;= 35, "Millennials", F8703 &lt;= 50, "Gen-X", F8703 &gt; 50, "Seniors")</f>
        <v>Unknown</v>
      </c>
      <c r="H8703" s="2">
        <v>108</v>
      </c>
      <c r="I8703" s="2" t="b">
        <f t="shared" si="270"/>
        <v>1</v>
      </c>
      <c r="J8703" s="2" t="b">
        <f t="shared" si="271"/>
        <v>0</v>
      </c>
    </row>
    <row r="8704" spans="1:10" x14ac:dyDescent="0.35">
      <c r="A8704" s="4">
        <v>254</v>
      </c>
      <c r="B8704" s="3" t="s">
        <v>111</v>
      </c>
      <c r="C8704" s="16">
        <v>45599</v>
      </c>
      <c r="D8704" s="1" t="s">
        <v>1</v>
      </c>
      <c r="E8704" s="1" t="s">
        <v>0</v>
      </c>
      <c r="G8704" s="2" t="str" cm="1">
        <f t="array" ref="G8704">_xlfn.IFS( F8704 = "", "Unknown", F8704 &lt;= 25, "Young Adult", F8704 &lt;= 35, "Millennials", F8704 &lt;= 50, "Gen-X", F8704 &gt; 50, "Seniors")</f>
        <v>Unknown</v>
      </c>
      <c r="H8704" s="2">
        <v>77</v>
      </c>
      <c r="I8704" s="2" t="b">
        <f t="shared" si="270"/>
        <v>1</v>
      </c>
      <c r="J8704" s="2" t="b">
        <f t="shared" si="271"/>
        <v>0</v>
      </c>
    </row>
    <row r="8705" spans="1:10" x14ac:dyDescent="0.35">
      <c r="A8705" s="4">
        <v>254</v>
      </c>
      <c r="B8705" s="3" t="s">
        <v>111</v>
      </c>
      <c r="C8705" s="16">
        <v>45599</v>
      </c>
      <c r="D8705" s="1" t="s">
        <v>1</v>
      </c>
      <c r="E8705" s="1" t="s">
        <v>0</v>
      </c>
      <c r="G8705" s="2" t="str" cm="1">
        <f t="array" ref="G8705">_xlfn.IFS( F8705 = "", "Unknown", F8705 &lt;= 25, "Young Adult", F8705 &lt;= 35, "Millennials", F8705 &lt;= 50, "Gen-X", F8705 &gt; 50, "Seniors")</f>
        <v>Unknown</v>
      </c>
      <c r="H8705" s="2">
        <v>99</v>
      </c>
      <c r="I8705" s="2" t="b">
        <f t="shared" si="270"/>
        <v>1</v>
      </c>
      <c r="J8705" s="2" t="b">
        <f t="shared" si="271"/>
        <v>0</v>
      </c>
    </row>
    <row r="8706" spans="1:10" x14ac:dyDescent="0.35">
      <c r="A8706" s="4">
        <v>254</v>
      </c>
      <c r="B8706" s="3" t="s">
        <v>111</v>
      </c>
      <c r="C8706" s="16">
        <v>45599</v>
      </c>
      <c r="D8706" s="1" t="s">
        <v>1</v>
      </c>
      <c r="E8706" s="1" t="s">
        <v>3</v>
      </c>
      <c r="F8706" s="2">
        <v>26</v>
      </c>
      <c r="G8706" s="2" t="str" cm="1">
        <f t="array" ref="G8706">_xlfn.IFS( F8706 = "", "Unknown", F8706 &lt;= 25, "Young Adult", F8706 &lt;= 35, "Millennials", F8706 &lt;= 50, "Gen-X", F8706 &gt; 50, "Seniors")</f>
        <v>Millennials</v>
      </c>
      <c r="H8706" s="2">
        <v>107</v>
      </c>
      <c r="I8706" s="2" t="b">
        <f t="shared" ref="I8706:I8769" si="272">AND(D8706="ACTIVE", H8706 &gt;30)</f>
        <v>1</v>
      </c>
      <c r="J8706" s="2" t="b">
        <f t="shared" ref="J8706:J8769" si="273">AND(D8706="ACTIVE", H8706 &gt;180)</f>
        <v>0</v>
      </c>
    </row>
    <row r="8707" spans="1:10" x14ac:dyDescent="0.35">
      <c r="A8707" s="4">
        <v>254</v>
      </c>
      <c r="B8707" s="3" t="s">
        <v>144</v>
      </c>
      <c r="C8707" s="16">
        <v>45571</v>
      </c>
      <c r="D8707" s="1" t="s">
        <v>1</v>
      </c>
      <c r="E8707" s="1" t="s">
        <v>3</v>
      </c>
      <c r="F8707" s="2">
        <v>28</v>
      </c>
      <c r="G8707" s="2" t="str" cm="1">
        <f t="array" ref="G8707">_xlfn.IFS( F8707 = "", "Unknown", F8707 &lt;= 25, "Young Adult", F8707 &lt;= 35, "Millennials", F8707 &lt;= 50, "Gen-X", F8707 &gt; 50, "Seniors")</f>
        <v>Millennials</v>
      </c>
      <c r="H8707" s="2">
        <v>9</v>
      </c>
      <c r="I8707" s="2" t="b">
        <f t="shared" si="272"/>
        <v>0</v>
      </c>
      <c r="J8707" s="2" t="b">
        <f t="shared" si="273"/>
        <v>0</v>
      </c>
    </row>
    <row r="8708" spans="1:10" x14ac:dyDescent="0.35">
      <c r="A8708" s="4">
        <v>254</v>
      </c>
      <c r="B8708" s="3" t="s">
        <v>144</v>
      </c>
      <c r="C8708" s="16">
        <v>45571</v>
      </c>
      <c r="D8708" s="1" t="s">
        <v>1</v>
      </c>
      <c r="E8708" s="1" t="s">
        <v>0</v>
      </c>
      <c r="G8708" s="2" t="str" cm="1">
        <f t="array" ref="G8708">_xlfn.IFS( F8708 = "", "Unknown", F8708 &lt;= 25, "Young Adult", F8708 &lt;= 35, "Millennials", F8708 &lt;= 50, "Gen-X", F8708 &gt; 50, "Seniors")</f>
        <v>Unknown</v>
      </c>
      <c r="H8708" s="2">
        <v>136</v>
      </c>
      <c r="I8708" s="2" t="b">
        <f t="shared" si="272"/>
        <v>1</v>
      </c>
      <c r="J8708" s="2" t="b">
        <f t="shared" si="273"/>
        <v>0</v>
      </c>
    </row>
    <row r="8709" spans="1:10" x14ac:dyDescent="0.35">
      <c r="A8709" s="4">
        <v>254</v>
      </c>
      <c r="B8709" s="3" t="s">
        <v>143</v>
      </c>
      <c r="C8709" s="16">
        <v>45572</v>
      </c>
      <c r="D8709" s="1" t="s">
        <v>5</v>
      </c>
      <c r="E8709" s="1" t="s">
        <v>0</v>
      </c>
      <c r="G8709" s="2" t="str" cm="1">
        <f t="array" ref="G8709">_xlfn.IFS( F8709 = "", "Unknown", F8709 &lt;= 25, "Young Adult", F8709 &lt;= 35, "Millennials", F8709 &lt;= 50, "Gen-X", F8709 &gt; 50, "Seniors")</f>
        <v>Unknown</v>
      </c>
      <c r="I8709" s="2" t="b">
        <f t="shared" si="272"/>
        <v>0</v>
      </c>
      <c r="J8709" s="2" t="b">
        <f t="shared" si="273"/>
        <v>0</v>
      </c>
    </row>
    <row r="8710" spans="1:10" x14ac:dyDescent="0.35">
      <c r="A8710" s="4">
        <v>254</v>
      </c>
      <c r="B8710" s="3" t="s">
        <v>143</v>
      </c>
      <c r="C8710" s="16">
        <v>45572</v>
      </c>
      <c r="D8710" s="1" t="s">
        <v>5</v>
      </c>
      <c r="E8710" s="1" t="s">
        <v>0</v>
      </c>
      <c r="G8710" s="2" t="str" cm="1">
        <f t="array" ref="G8710">_xlfn.IFS( F8710 = "", "Unknown", F8710 &lt;= 25, "Young Adult", F8710 &lt;= 35, "Millennials", F8710 &lt;= 50, "Gen-X", F8710 &gt; 50, "Seniors")</f>
        <v>Unknown</v>
      </c>
      <c r="I8710" s="2" t="b">
        <f t="shared" si="272"/>
        <v>0</v>
      </c>
      <c r="J8710" s="2" t="b">
        <f t="shared" si="273"/>
        <v>0</v>
      </c>
    </row>
    <row r="8711" spans="1:10" x14ac:dyDescent="0.35">
      <c r="A8711" s="4">
        <v>254</v>
      </c>
      <c r="B8711" s="3" t="s">
        <v>143</v>
      </c>
      <c r="C8711" s="16">
        <v>45572</v>
      </c>
      <c r="D8711" s="1" t="s">
        <v>1</v>
      </c>
      <c r="E8711" s="1" t="s">
        <v>3</v>
      </c>
      <c r="F8711" s="2">
        <v>27</v>
      </c>
      <c r="G8711" s="2" t="str" cm="1">
        <f t="array" ref="G8711">_xlfn.IFS( F8711 = "", "Unknown", F8711 &lt;= 25, "Young Adult", F8711 &lt;= 35, "Millennials", F8711 &lt;= 50, "Gen-X", F8711 &gt; 50, "Seniors")</f>
        <v>Millennials</v>
      </c>
      <c r="H8711" s="2">
        <v>135</v>
      </c>
      <c r="I8711" s="2" t="b">
        <f t="shared" si="272"/>
        <v>1</v>
      </c>
      <c r="J8711" s="2" t="b">
        <f t="shared" si="273"/>
        <v>0</v>
      </c>
    </row>
    <row r="8712" spans="1:10" x14ac:dyDescent="0.35">
      <c r="A8712" s="4">
        <v>254</v>
      </c>
      <c r="B8712" s="3" t="s">
        <v>143</v>
      </c>
      <c r="C8712" s="16">
        <v>45572</v>
      </c>
      <c r="D8712" s="1" t="s">
        <v>1</v>
      </c>
      <c r="E8712" s="1" t="s">
        <v>0</v>
      </c>
      <c r="G8712" s="2" t="str" cm="1">
        <f t="array" ref="G8712">_xlfn.IFS( F8712 = "", "Unknown", F8712 &lt;= 25, "Young Adult", F8712 &lt;= 35, "Millennials", F8712 &lt;= 50, "Gen-X", F8712 &gt; 50, "Seniors")</f>
        <v>Unknown</v>
      </c>
      <c r="H8712" s="2">
        <v>135</v>
      </c>
      <c r="I8712" s="2" t="b">
        <f t="shared" si="272"/>
        <v>1</v>
      </c>
      <c r="J8712" s="2" t="b">
        <f t="shared" si="273"/>
        <v>0</v>
      </c>
    </row>
    <row r="8713" spans="1:10" x14ac:dyDescent="0.35">
      <c r="A8713" s="4">
        <v>254</v>
      </c>
      <c r="B8713" s="3" t="s">
        <v>143</v>
      </c>
      <c r="C8713" s="16">
        <v>45572</v>
      </c>
      <c r="D8713" s="1" t="s">
        <v>1</v>
      </c>
      <c r="E8713" s="1" t="s">
        <v>0</v>
      </c>
      <c r="G8713" s="2" t="str" cm="1">
        <f t="array" ref="G8713">_xlfn.IFS( F8713 = "", "Unknown", F8713 &lt;= 25, "Young Adult", F8713 &lt;= 35, "Millennials", F8713 &lt;= 50, "Gen-X", F8713 &gt; 50, "Seniors")</f>
        <v>Unknown</v>
      </c>
      <c r="H8713" s="2">
        <v>135</v>
      </c>
      <c r="I8713" s="2" t="b">
        <f t="shared" si="272"/>
        <v>1</v>
      </c>
      <c r="J8713" s="2" t="b">
        <f t="shared" si="273"/>
        <v>0</v>
      </c>
    </row>
    <row r="8714" spans="1:10" x14ac:dyDescent="0.35">
      <c r="A8714" s="4">
        <v>254</v>
      </c>
      <c r="B8714" s="3" t="s">
        <v>143</v>
      </c>
      <c r="C8714" s="16">
        <v>45572</v>
      </c>
      <c r="D8714" s="1" t="s">
        <v>1</v>
      </c>
      <c r="E8714" s="1" t="s">
        <v>0</v>
      </c>
      <c r="G8714" s="2" t="str" cm="1">
        <f t="array" ref="G8714">_xlfn.IFS( F8714 = "", "Unknown", F8714 &lt;= 25, "Young Adult", F8714 &lt;= 35, "Millennials", F8714 &lt;= 50, "Gen-X", F8714 &gt; 50, "Seniors")</f>
        <v>Unknown</v>
      </c>
      <c r="H8714" s="2">
        <v>135</v>
      </c>
      <c r="I8714" s="2" t="b">
        <f t="shared" si="272"/>
        <v>1</v>
      </c>
      <c r="J8714" s="2" t="b">
        <f t="shared" si="273"/>
        <v>0</v>
      </c>
    </row>
    <row r="8715" spans="1:10" x14ac:dyDescent="0.35">
      <c r="A8715" s="4">
        <v>254</v>
      </c>
      <c r="B8715" s="3" t="s">
        <v>143</v>
      </c>
      <c r="C8715" s="16">
        <v>45572</v>
      </c>
      <c r="D8715" s="1" t="s">
        <v>7</v>
      </c>
      <c r="E8715" s="1" t="s">
        <v>0</v>
      </c>
      <c r="G8715" s="2" t="str" cm="1">
        <f t="array" ref="G8715">_xlfn.IFS( F8715 = "", "Unknown", F8715 &lt;= 25, "Young Adult", F8715 &lt;= 35, "Millennials", F8715 &lt;= 50, "Gen-X", F8715 &gt; 50, "Seniors")</f>
        <v>Unknown</v>
      </c>
      <c r="H8715" s="2">
        <v>125</v>
      </c>
      <c r="I8715" s="2" t="b">
        <f t="shared" si="272"/>
        <v>0</v>
      </c>
      <c r="J8715" s="2" t="b">
        <f t="shared" si="273"/>
        <v>0</v>
      </c>
    </row>
    <row r="8716" spans="1:10" x14ac:dyDescent="0.35">
      <c r="A8716" s="4">
        <v>254</v>
      </c>
      <c r="B8716" s="3" t="s">
        <v>143</v>
      </c>
      <c r="C8716" s="16">
        <v>45572</v>
      </c>
      <c r="D8716" s="1" t="s">
        <v>1</v>
      </c>
      <c r="E8716" s="1" t="s">
        <v>0</v>
      </c>
      <c r="G8716" s="2" t="str" cm="1">
        <f t="array" ref="G8716">_xlfn.IFS( F8716 = "", "Unknown", F8716 &lt;= 25, "Young Adult", F8716 &lt;= 35, "Millennials", F8716 &lt;= 50, "Gen-X", F8716 &gt; 50, "Seniors")</f>
        <v>Unknown</v>
      </c>
      <c r="H8716" s="2">
        <v>91</v>
      </c>
      <c r="I8716" s="2" t="b">
        <f t="shared" si="272"/>
        <v>1</v>
      </c>
      <c r="J8716" s="2" t="b">
        <f t="shared" si="273"/>
        <v>0</v>
      </c>
    </row>
    <row r="8717" spans="1:10" x14ac:dyDescent="0.35">
      <c r="A8717" s="4">
        <v>254</v>
      </c>
      <c r="B8717" s="3" t="s">
        <v>143</v>
      </c>
      <c r="C8717" s="16">
        <v>45572</v>
      </c>
      <c r="D8717" s="1" t="s">
        <v>1</v>
      </c>
      <c r="E8717" s="1" t="s">
        <v>0</v>
      </c>
      <c r="G8717" s="2" t="str" cm="1">
        <f t="array" ref="G8717">_xlfn.IFS( F8717 = "", "Unknown", F8717 &lt;= 25, "Young Adult", F8717 &lt;= 35, "Millennials", F8717 &lt;= 50, "Gen-X", F8717 &gt; 50, "Seniors")</f>
        <v>Unknown</v>
      </c>
      <c r="H8717" s="2">
        <v>135</v>
      </c>
      <c r="I8717" s="2" t="b">
        <f t="shared" si="272"/>
        <v>1</v>
      </c>
      <c r="J8717" s="2" t="b">
        <f t="shared" si="273"/>
        <v>0</v>
      </c>
    </row>
    <row r="8718" spans="1:10" x14ac:dyDescent="0.35">
      <c r="A8718" s="4">
        <v>254</v>
      </c>
      <c r="B8718" s="3" t="s">
        <v>143</v>
      </c>
      <c r="C8718" s="16">
        <v>45572</v>
      </c>
      <c r="D8718" s="1" t="s">
        <v>1</v>
      </c>
      <c r="E8718" s="1" t="s">
        <v>3</v>
      </c>
      <c r="F8718" s="2">
        <v>20</v>
      </c>
      <c r="G8718" s="2" t="str" cm="1">
        <f t="array" ref="G8718">_xlfn.IFS( F8718 = "", "Unknown", F8718 &lt;= 25, "Young Adult", F8718 &lt;= 35, "Millennials", F8718 &lt;= 50, "Gen-X", F8718 &gt; 50, "Seniors")</f>
        <v>Young Adult</v>
      </c>
      <c r="H8718" s="2">
        <v>135</v>
      </c>
      <c r="I8718" s="2" t="b">
        <f t="shared" si="272"/>
        <v>1</v>
      </c>
      <c r="J8718" s="2" t="b">
        <f t="shared" si="273"/>
        <v>0</v>
      </c>
    </row>
    <row r="8719" spans="1:10" x14ac:dyDescent="0.35">
      <c r="A8719" s="4">
        <v>254</v>
      </c>
      <c r="B8719" s="3" t="s">
        <v>143</v>
      </c>
      <c r="C8719" s="16">
        <v>45572</v>
      </c>
      <c r="D8719" s="1" t="s">
        <v>1</v>
      </c>
      <c r="E8719" s="1" t="s">
        <v>3</v>
      </c>
      <c r="F8719" s="2">
        <v>29</v>
      </c>
      <c r="G8719" s="2" t="str" cm="1">
        <f t="array" ref="G8719">_xlfn.IFS( F8719 = "", "Unknown", F8719 &lt;= 25, "Young Adult", F8719 &lt;= 35, "Millennials", F8719 &lt;= 50, "Gen-X", F8719 &gt; 50, "Seniors")</f>
        <v>Millennials</v>
      </c>
      <c r="H8719" s="2">
        <v>4</v>
      </c>
      <c r="I8719" s="2" t="b">
        <f t="shared" si="272"/>
        <v>0</v>
      </c>
      <c r="J8719" s="2" t="b">
        <f t="shared" si="273"/>
        <v>0</v>
      </c>
    </row>
    <row r="8720" spans="1:10" x14ac:dyDescent="0.35">
      <c r="A8720" s="4">
        <v>254</v>
      </c>
      <c r="B8720" s="3" t="s">
        <v>143</v>
      </c>
      <c r="C8720" s="16">
        <v>45572</v>
      </c>
      <c r="D8720" s="1" t="s">
        <v>1</v>
      </c>
      <c r="E8720" s="1" t="s">
        <v>0</v>
      </c>
      <c r="G8720" s="2" t="str" cm="1">
        <f t="array" ref="G8720">_xlfn.IFS( F8720 = "", "Unknown", F8720 &lt;= 25, "Young Adult", F8720 &lt;= 35, "Millennials", F8720 &lt;= 50, "Gen-X", F8720 &gt; 50, "Seniors")</f>
        <v>Unknown</v>
      </c>
      <c r="H8720" s="2">
        <v>86</v>
      </c>
      <c r="I8720" s="2" t="b">
        <f t="shared" si="272"/>
        <v>1</v>
      </c>
      <c r="J8720" s="2" t="b">
        <f t="shared" si="273"/>
        <v>0</v>
      </c>
    </row>
    <row r="8721" spans="1:10" x14ac:dyDescent="0.35">
      <c r="A8721" s="4">
        <v>254</v>
      </c>
      <c r="B8721" s="3" t="s">
        <v>144</v>
      </c>
      <c r="C8721" s="16">
        <v>45571</v>
      </c>
      <c r="D8721" s="1" t="s">
        <v>1</v>
      </c>
      <c r="E8721" s="1" t="s">
        <v>0</v>
      </c>
      <c r="F8721" s="2">
        <v>28</v>
      </c>
      <c r="G8721" s="2" t="str" cm="1">
        <f t="array" ref="G8721">_xlfn.IFS( F8721 = "", "Unknown", F8721 &lt;= 25, "Young Adult", F8721 &lt;= 35, "Millennials", F8721 &lt;= 50, "Gen-X", F8721 &gt; 50, "Seniors")</f>
        <v>Millennials</v>
      </c>
      <c r="H8721" s="2">
        <v>136</v>
      </c>
      <c r="I8721" s="2" t="b">
        <f t="shared" si="272"/>
        <v>1</v>
      </c>
      <c r="J8721" s="2" t="b">
        <f t="shared" si="273"/>
        <v>0</v>
      </c>
    </row>
    <row r="8722" spans="1:10" x14ac:dyDescent="0.35">
      <c r="A8722" s="4">
        <v>254</v>
      </c>
      <c r="B8722" s="3" t="s">
        <v>144</v>
      </c>
      <c r="C8722" s="16">
        <v>45571</v>
      </c>
      <c r="D8722" s="1" t="s">
        <v>1</v>
      </c>
      <c r="E8722" s="1" t="s">
        <v>0</v>
      </c>
      <c r="G8722" s="2" t="str" cm="1">
        <f t="array" ref="G8722">_xlfn.IFS( F8722 = "", "Unknown", F8722 &lt;= 25, "Young Adult", F8722 &lt;= 35, "Millennials", F8722 &lt;= 50, "Gen-X", F8722 &gt; 50, "Seniors")</f>
        <v>Unknown</v>
      </c>
      <c r="H8722" s="2">
        <v>136</v>
      </c>
      <c r="I8722" s="2" t="b">
        <f t="shared" si="272"/>
        <v>1</v>
      </c>
      <c r="J8722" s="2" t="b">
        <f t="shared" si="273"/>
        <v>0</v>
      </c>
    </row>
    <row r="8723" spans="1:10" x14ac:dyDescent="0.35">
      <c r="A8723" s="4">
        <v>254</v>
      </c>
      <c r="B8723" s="3" t="s">
        <v>144</v>
      </c>
      <c r="C8723" s="16">
        <v>45571</v>
      </c>
      <c r="D8723" s="1" t="s">
        <v>1</v>
      </c>
      <c r="E8723" s="1" t="s">
        <v>0</v>
      </c>
      <c r="G8723" s="2" t="str" cm="1">
        <f t="array" ref="G8723">_xlfn.IFS( F8723 = "", "Unknown", F8723 &lt;= 25, "Young Adult", F8723 &lt;= 35, "Millennials", F8723 &lt;= 50, "Gen-X", F8723 &gt; 50, "Seniors")</f>
        <v>Unknown</v>
      </c>
      <c r="H8723" s="2">
        <v>100</v>
      </c>
      <c r="I8723" s="2" t="b">
        <f t="shared" si="272"/>
        <v>1</v>
      </c>
      <c r="J8723" s="2" t="b">
        <f t="shared" si="273"/>
        <v>0</v>
      </c>
    </row>
    <row r="8724" spans="1:10" x14ac:dyDescent="0.35">
      <c r="A8724" s="4">
        <v>254</v>
      </c>
      <c r="B8724" s="3" t="s">
        <v>143</v>
      </c>
      <c r="C8724" s="16">
        <v>45572</v>
      </c>
      <c r="D8724" s="1" t="s">
        <v>1</v>
      </c>
      <c r="E8724" s="1" t="s">
        <v>3</v>
      </c>
      <c r="F8724" s="2">
        <v>21</v>
      </c>
      <c r="G8724" s="2" t="str" cm="1">
        <f t="array" ref="G8724">_xlfn.IFS( F8724 = "", "Unknown", F8724 &lt;= 25, "Young Adult", F8724 &lt;= 35, "Millennials", F8724 &lt;= 50, "Gen-X", F8724 &gt; 50, "Seniors")</f>
        <v>Young Adult</v>
      </c>
      <c r="H8724" s="2">
        <v>66</v>
      </c>
      <c r="I8724" s="2" t="b">
        <f t="shared" si="272"/>
        <v>1</v>
      </c>
      <c r="J8724" s="2" t="b">
        <f t="shared" si="273"/>
        <v>0</v>
      </c>
    </row>
    <row r="8725" spans="1:10" x14ac:dyDescent="0.35">
      <c r="A8725" s="4">
        <v>254</v>
      </c>
      <c r="B8725" s="3" t="s">
        <v>143</v>
      </c>
      <c r="C8725" s="16">
        <v>45572</v>
      </c>
      <c r="D8725" s="1" t="s">
        <v>1</v>
      </c>
      <c r="E8725" s="1" t="s">
        <v>0</v>
      </c>
      <c r="G8725" s="2" t="str" cm="1">
        <f t="array" ref="G8725">_xlfn.IFS( F8725 = "", "Unknown", F8725 &lt;= 25, "Young Adult", F8725 &lt;= 35, "Millennials", F8725 &lt;= 50, "Gen-X", F8725 &gt; 50, "Seniors")</f>
        <v>Unknown</v>
      </c>
      <c r="H8725" s="2">
        <v>135</v>
      </c>
      <c r="I8725" s="2" t="b">
        <f t="shared" si="272"/>
        <v>1</v>
      </c>
      <c r="J8725" s="2" t="b">
        <f t="shared" si="273"/>
        <v>0</v>
      </c>
    </row>
    <row r="8726" spans="1:10" x14ac:dyDescent="0.35">
      <c r="A8726" s="4">
        <v>254</v>
      </c>
      <c r="B8726" s="3" t="s">
        <v>143</v>
      </c>
      <c r="C8726" s="16">
        <v>45572</v>
      </c>
      <c r="D8726" s="1" t="s">
        <v>1</v>
      </c>
      <c r="E8726" s="1" t="s">
        <v>0</v>
      </c>
      <c r="G8726" s="2" t="str" cm="1">
        <f t="array" ref="G8726">_xlfn.IFS( F8726 = "", "Unknown", F8726 &lt;= 25, "Young Adult", F8726 &lt;= 35, "Millennials", F8726 &lt;= 50, "Gen-X", F8726 &gt; 50, "Seniors")</f>
        <v>Unknown</v>
      </c>
      <c r="H8726" s="2">
        <v>135</v>
      </c>
      <c r="I8726" s="2" t="b">
        <f t="shared" si="272"/>
        <v>1</v>
      </c>
      <c r="J8726" s="2" t="b">
        <f t="shared" si="273"/>
        <v>0</v>
      </c>
    </row>
    <row r="8727" spans="1:10" x14ac:dyDescent="0.35">
      <c r="A8727" s="4">
        <v>254</v>
      </c>
      <c r="B8727" s="3" t="s">
        <v>71</v>
      </c>
      <c r="C8727" s="16">
        <v>45642</v>
      </c>
      <c r="D8727" s="1" t="s">
        <v>1</v>
      </c>
      <c r="E8727" s="1" t="s">
        <v>3</v>
      </c>
      <c r="F8727" s="2">
        <v>24</v>
      </c>
      <c r="G8727" s="2" t="str" cm="1">
        <f t="array" ref="G8727">_xlfn.IFS( F8727 = "", "Unknown", F8727 &lt;= 25, "Young Adult", F8727 &lt;= 35, "Millennials", F8727 &lt;= 50, "Gen-X", F8727 &gt; 50, "Seniors")</f>
        <v>Young Adult</v>
      </c>
      <c r="H8727" s="2">
        <v>25</v>
      </c>
      <c r="I8727" s="2" t="b">
        <f t="shared" si="272"/>
        <v>0</v>
      </c>
      <c r="J8727" s="2" t="b">
        <f t="shared" si="273"/>
        <v>0</v>
      </c>
    </row>
    <row r="8728" spans="1:10" x14ac:dyDescent="0.35">
      <c r="A8728" s="4">
        <v>254</v>
      </c>
      <c r="B8728" s="3" t="s">
        <v>143</v>
      </c>
      <c r="C8728" s="16">
        <v>45572</v>
      </c>
      <c r="D8728" s="1" t="s">
        <v>1</v>
      </c>
      <c r="E8728" s="1" t="s">
        <v>0</v>
      </c>
      <c r="G8728" s="2" t="str" cm="1">
        <f t="array" ref="G8728">_xlfn.IFS( F8728 = "", "Unknown", F8728 &lt;= 25, "Young Adult", F8728 &lt;= 35, "Millennials", F8728 &lt;= 50, "Gen-X", F8728 &gt; 50, "Seniors")</f>
        <v>Unknown</v>
      </c>
      <c r="H8728" s="2">
        <v>135</v>
      </c>
      <c r="I8728" s="2" t="b">
        <f t="shared" si="272"/>
        <v>1</v>
      </c>
      <c r="J8728" s="2" t="b">
        <f t="shared" si="273"/>
        <v>0</v>
      </c>
    </row>
    <row r="8729" spans="1:10" x14ac:dyDescent="0.35">
      <c r="A8729" s="4">
        <v>254</v>
      </c>
      <c r="B8729" s="3" t="s">
        <v>143</v>
      </c>
      <c r="C8729" s="16">
        <v>45572</v>
      </c>
      <c r="D8729" s="1" t="s">
        <v>1</v>
      </c>
      <c r="E8729" s="1" t="s">
        <v>3</v>
      </c>
      <c r="F8729" s="2">
        <v>23</v>
      </c>
      <c r="G8729" s="2" t="str" cm="1">
        <f t="array" ref="G8729">_xlfn.IFS( F8729 = "", "Unknown", F8729 &lt;= 25, "Young Adult", F8729 &lt;= 35, "Millennials", F8729 &lt;= 50, "Gen-X", F8729 &gt; 50, "Seniors")</f>
        <v>Young Adult</v>
      </c>
      <c r="H8729" s="2">
        <v>14</v>
      </c>
      <c r="I8729" s="2" t="b">
        <f t="shared" si="272"/>
        <v>0</v>
      </c>
      <c r="J8729" s="2" t="b">
        <f t="shared" si="273"/>
        <v>0</v>
      </c>
    </row>
    <row r="8730" spans="1:10" x14ac:dyDescent="0.35">
      <c r="A8730" s="4">
        <v>254</v>
      </c>
      <c r="B8730" s="3" t="s">
        <v>143</v>
      </c>
      <c r="C8730" s="16">
        <v>45572</v>
      </c>
      <c r="D8730" s="1" t="s">
        <v>1</v>
      </c>
      <c r="E8730" s="1" t="s">
        <v>0</v>
      </c>
      <c r="G8730" s="2" t="str" cm="1">
        <f t="array" ref="G8730">_xlfn.IFS( F8730 = "", "Unknown", F8730 &lt;= 25, "Young Adult", F8730 &lt;= 35, "Millennials", F8730 &lt;= 50, "Gen-X", F8730 &gt; 50, "Seniors")</f>
        <v>Unknown</v>
      </c>
      <c r="H8730" s="2">
        <v>122</v>
      </c>
      <c r="I8730" s="2" t="b">
        <f t="shared" si="272"/>
        <v>1</v>
      </c>
      <c r="J8730" s="2" t="b">
        <f t="shared" si="273"/>
        <v>0</v>
      </c>
    </row>
    <row r="8731" spans="1:10" x14ac:dyDescent="0.35">
      <c r="A8731" s="4">
        <v>254</v>
      </c>
      <c r="B8731" s="3" t="s">
        <v>143</v>
      </c>
      <c r="C8731" s="16">
        <v>45572</v>
      </c>
      <c r="D8731" s="1" t="s">
        <v>1</v>
      </c>
      <c r="E8731" s="1" t="s">
        <v>3</v>
      </c>
      <c r="F8731" s="2">
        <v>27</v>
      </c>
      <c r="G8731" s="2" t="str" cm="1">
        <f t="array" ref="G8731">_xlfn.IFS( F8731 = "", "Unknown", F8731 &lt;= 25, "Young Adult", F8731 &lt;= 35, "Millennials", F8731 &lt;= 50, "Gen-X", F8731 &gt; 50, "Seniors")</f>
        <v>Millennials</v>
      </c>
      <c r="H8731" s="2">
        <v>28</v>
      </c>
      <c r="I8731" s="2" t="b">
        <f t="shared" si="272"/>
        <v>0</v>
      </c>
      <c r="J8731" s="2" t="b">
        <f t="shared" si="273"/>
        <v>0</v>
      </c>
    </row>
    <row r="8732" spans="1:10" x14ac:dyDescent="0.35">
      <c r="A8732" s="4">
        <v>254</v>
      </c>
      <c r="B8732" s="3" t="s">
        <v>143</v>
      </c>
      <c r="C8732" s="16">
        <v>45572</v>
      </c>
      <c r="D8732" s="1" t="s">
        <v>1</v>
      </c>
      <c r="E8732" s="1" t="s">
        <v>12</v>
      </c>
      <c r="F8732" s="2">
        <v>39</v>
      </c>
      <c r="G8732" s="2" t="str" cm="1">
        <f t="array" ref="G8732">_xlfn.IFS( F8732 = "", "Unknown", F8732 &lt;= 25, "Young Adult", F8732 &lt;= 35, "Millennials", F8732 &lt;= 50, "Gen-X", F8732 &gt; 50, "Seniors")</f>
        <v>Gen-X</v>
      </c>
      <c r="H8732" s="2">
        <v>19</v>
      </c>
      <c r="I8732" s="2" t="b">
        <f t="shared" si="272"/>
        <v>0</v>
      </c>
      <c r="J8732" s="2" t="b">
        <f t="shared" si="273"/>
        <v>0</v>
      </c>
    </row>
    <row r="8733" spans="1:10" x14ac:dyDescent="0.35">
      <c r="A8733" s="4">
        <v>254</v>
      </c>
      <c r="B8733" s="3" t="s">
        <v>71</v>
      </c>
      <c r="C8733" s="16">
        <v>45642</v>
      </c>
      <c r="D8733" s="1" t="s">
        <v>1</v>
      </c>
      <c r="E8733" s="1" t="s">
        <v>0</v>
      </c>
      <c r="G8733" s="2" t="str" cm="1">
        <f t="array" ref="G8733">_xlfn.IFS( F8733 = "", "Unknown", F8733 &lt;= 25, "Young Adult", F8733 &lt;= 35, "Millennials", F8733 &lt;= 50, "Gen-X", F8733 &gt; 50, "Seniors")</f>
        <v>Unknown</v>
      </c>
      <c r="H8733" s="2">
        <v>65</v>
      </c>
      <c r="I8733" s="2" t="b">
        <f t="shared" si="272"/>
        <v>1</v>
      </c>
      <c r="J8733" s="2" t="b">
        <f t="shared" si="273"/>
        <v>0</v>
      </c>
    </row>
    <row r="8734" spans="1:10" x14ac:dyDescent="0.35">
      <c r="A8734" s="4">
        <v>254</v>
      </c>
      <c r="B8734" s="3" t="s">
        <v>143</v>
      </c>
      <c r="C8734" s="16">
        <v>45572</v>
      </c>
      <c r="D8734" s="1" t="s">
        <v>1</v>
      </c>
      <c r="E8734" s="1" t="s">
        <v>3</v>
      </c>
      <c r="F8734" s="2">
        <v>35</v>
      </c>
      <c r="G8734" s="2" t="str" cm="1">
        <f t="array" ref="G8734">_xlfn.IFS( F8734 = "", "Unknown", F8734 &lt;= 25, "Young Adult", F8734 &lt;= 35, "Millennials", F8734 &lt;= 50, "Gen-X", F8734 &gt; 50, "Seniors")</f>
        <v>Millennials</v>
      </c>
      <c r="H8734" s="2">
        <v>44</v>
      </c>
      <c r="I8734" s="2" t="b">
        <f t="shared" si="272"/>
        <v>1</v>
      </c>
      <c r="J8734" s="2" t="b">
        <f t="shared" si="273"/>
        <v>0</v>
      </c>
    </row>
    <row r="8735" spans="1:10" x14ac:dyDescent="0.35">
      <c r="A8735" s="4">
        <v>254</v>
      </c>
      <c r="B8735" s="3" t="s">
        <v>143</v>
      </c>
      <c r="C8735" s="16">
        <v>45572</v>
      </c>
      <c r="D8735" s="1" t="s">
        <v>1</v>
      </c>
      <c r="E8735" s="1" t="s">
        <v>0</v>
      </c>
      <c r="G8735" s="2" t="str" cm="1">
        <f t="array" ref="G8735">_xlfn.IFS( F8735 = "", "Unknown", F8735 &lt;= 25, "Young Adult", F8735 &lt;= 35, "Millennials", F8735 &lt;= 50, "Gen-X", F8735 &gt; 50, "Seniors")</f>
        <v>Unknown</v>
      </c>
      <c r="H8735" s="2">
        <v>53</v>
      </c>
      <c r="I8735" s="2" t="b">
        <f t="shared" si="272"/>
        <v>1</v>
      </c>
      <c r="J8735" s="2" t="b">
        <f t="shared" si="273"/>
        <v>0</v>
      </c>
    </row>
    <row r="8736" spans="1:10" x14ac:dyDescent="0.35">
      <c r="A8736" s="4">
        <v>254</v>
      </c>
      <c r="B8736" s="3" t="s">
        <v>110</v>
      </c>
      <c r="C8736" s="16">
        <v>45600</v>
      </c>
      <c r="D8736" s="1" t="s">
        <v>5</v>
      </c>
      <c r="E8736" s="1" t="s">
        <v>0</v>
      </c>
      <c r="G8736" s="2" t="str" cm="1">
        <f t="array" ref="G8736">_xlfn.IFS( F8736 = "", "Unknown", F8736 &lt;= 25, "Young Adult", F8736 &lt;= 35, "Millennials", F8736 &lt;= 50, "Gen-X", F8736 &gt; 50, "Seniors")</f>
        <v>Unknown</v>
      </c>
      <c r="I8736" s="2" t="b">
        <f t="shared" si="272"/>
        <v>0</v>
      </c>
      <c r="J8736" s="2" t="b">
        <f t="shared" si="273"/>
        <v>0</v>
      </c>
    </row>
    <row r="8737" spans="1:10" x14ac:dyDescent="0.35">
      <c r="A8737" s="4">
        <v>254</v>
      </c>
      <c r="B8737" s="3" t="s">
        <v>143</v>
      </c>
      <c r="C8737" s="16">
        <v>45572</v>
      </c>
      <c r="D8737" s="1" t="s">
        <v>1</v>
      </c>
      <c r="E8737" s="1" t="s">
        <v>0</v>
      </c>
      <c r="G8737" s="2" t="str" cm="1">
        <f t="array" ref="G8737">_xlfn.IFS( F8737 = "", "Unknown", F8737 &lt;= 25, "Young Adult", F8737 &lt;= 35, "Millennials", F8737 &lt;= 50, "Gen-X", F8737 &gt; 50, "Seniors")</f>
        <v>Unknown</v>
      </c>
      <c r="H8737" s="2">
        <v>126</v>
      </c>
      <c r="I8737" s="2" t="b">
        <f t="shared" si="272"/>
        <v>1</v>
      </c>
      <c r="J8737" s="2" t="b">
        <f t="shared" si="273"/>
        <v>0</v>
      </c>
    </row>
    <row r="8738" spans="1:10" x14ac:dyDescent="0.35">
      <c r="A8738" s="4">
        <v>254</v>
      </c>
      <c r="B8738" s="3" t="s">
        <v>143</v>
      </c>
      <c r="C8738" s="16">
        <v>45572</v>
      </c>
      <c r="D8738" s="1" t="s">
        <v>1</v>
      </c>
      <c r="E8738" s="1" t="s">
        <v>0</v>
      </c>
      <c r="G8738" s="2" t="str" cm="1">
        <f t="array" ref="G8738">_xlfn.IFS( F8738 = "", "Unknown", F8738 &lt;= 25, "Young Adult", F8738 &lt;= 35, "Millennials", F8738 &lt;= 50, "Gen-X", F8738 &gt; 50, "Seniors")</f>
        <v>Unknown</v>
      </c>
      <c r="H8738" s="2">
        <v>135</v>
      </c>
      <c r="I8738" s="2" t="b">
        <f t="shared" si="272"/>
        <v>1</v>
      </c>
      <c r="J8738" s="2" t="b">
        <f t="shared" si="273"/>
        <v>0</v>
      </c>
    </row>
    <row r="8739" spans="1:10" x14ac:dyDescent="0.35">
      <c r="A8739" s="4">
        <v>254</v>
      </c>
      <c r="B8739" s="3" t="s">
        <v>143</v>
      </c>
      <c r="C8739" s="16">
        <v>45572</v>
      </c>
      <c r="D8739" s="1" t="s">
        <v>1</v>
      </c>
      <c r="E8739" s="1" t="s">
        <v>0</v>
      </c>
      <c r="G8739" s="2" t="str" cm="1">
        <f t="array" ref="G8739">_xlfn.IFS( F8739 = "", "Unknown", F8739 &lt;= 25, "Young Adult", F8739 &lt;= 35, "Millennials", F8739 &lt;= 50, "Gen-X", F8739 &gt; 50, "Seniors")</f>
        <v>Unknown</v>
      </c>
      <c r="H8739" s="2">
        <v>111</v>
      </c>
      <c r="I8739" s="2" t="b">
        <f t="shared" si="272"/>
        <v>1</v>
      </c>
      <c r="J8739" s="2" t="b">
        <f t="shared" si="273"/>
        <v>0</v>
      </c>
    </row>
    <row r="8740" spans="1:10" x14ac:dyDescent="0.35">
      <c r="A8740" s="4">
        <v>254</v>
      </c>
      <c r="B8740" s="3" t="s">
        <v>143</v>
      </c>
      <c r="C8740" s="16">
        <v>45572</v>
      </c>
      <c r="D8740" s="1" t="s">
        <v>1</v>
      </c>
      <c r="E8740" s="1" t="s">
        <v>0</v>
      </c>
      <c r="G8740" s="2" t="str" cm="1">
        <f t="array" ref="G8740">_xlfn.IFS( F8740 = "", "Unknown", F8740 &lt;= 25, "Young Adult", F8740 &lt;= 35, "Millennials", F8740 &lt;= 50, "Gen-X", F8740 &gt; 50, "Seniors")</f>
        <v>Unknown</v>
      </c>
      <c r="H8740" s="2">
        <v>135</v>
      </c>
      <c r="I8740" s="2" t="b">
        <f t="shared" si="272"/>
        <v>1</v>
      </c>
      <c r="J8740" s="2" t="b">
        <f t="shared" si="273"/>
        <v>0</v>
      </c>
    </row>
    <row r="8741" spans="1:10" x14ac:dyDescent="0.35">
      <c r="A8741" s="4">
        <v>254</v>
      </c>
      <c r="B8741" s="3" t="s">
        <v>143</v>
      </c>
      <c r="C8741" s="16">
        <v>45572</v>
      </c>
      <c r="D8741" s="1" t="s">
        <v>1</v>
      </c>
      <c r="E8741" s="1" t="s">
        <v>0</v>
      </c>
      <c r="G8741" s="2" t="str" cm="1">
        <f t="array" ref="G8741">_xlfn.IFS( F8741 = "", "Unknown", F8741 &lt;= 25, "Young Adult", F8741 &lt;= 35, "Millennials", F8741 &lt;= 50, "Gen-X", F8741 &gt; 50, "Seniors")</f>
        <v>Unknown</v>
      </c>
      <c r="H8741" s="2">
        <v>135</v>
      </c>
      <c r="I8741" s="2" t="b">
        <f t="shared" si="272"/>
        <v>1</v>
      </c>
      <c r="J8741" s="2" t="b">
        <f t="shared" si="273"/>
        <v>0</v>
      </c>
    </row>
    <row r="8742" spans="1:10" x14ac:dyDescent="0.35">
      <c r="A8742" s="4">
        <v>254</v>
      </c>
      <c r="B8742" s="3" t="s">
        <v>143</v>
      </c>
      <c r="C8742" s="16">
        <v>45572</v>
      </c>
      <c r="D8742" s="1" t="s">
        <v>1</v>
      </c>
      <c r="E8742" s="1" t="s">
        <v>0</v>
      </c>
      <c r="G8742" s="2" t="str" cm="1">
        <f t="array" ref="G8742">_xlfn.IFS( F8742 = "", "Unknown", F8742 &lt;= 25, "Young Adult", F8742 &lt;= 35, "Millennials", F8742 &lt;= 50, "Gen-X", F8742 &gt; 50, "Seniors")</f>
        <v>Unknown</v>
      </c>
      <c r="H8742" s="2">
        <v>128</v>
      </c>
      <c r="I8742" s="2" t="b">
        <f t="shared" si="272"/>
        <v>1</v>
      </c>
      <c r="J8742" s="2" t="b">
        <f t="shared" si="273"/>
        <v>0</v>
      </c>
    </row>
    <row r="8743" spans="1:10" x14ac:dyDescent="0.35">
      <c r="A8743" s="4">
        <v>254</v>
      </c>
      <c r="B8743" s="3" t="s">
        <v>143</v>
      </c>
      <c r="C8743" s="16">
        <v>45572</v>
      </c>
      <c r="D8743" s="1" t="s">
        <v>1</v>
      </c>
      <c r="E8743" s="1" t="s">
        <v>3</v>
      </c>
      <c r="F8743" s="2">
        <v>26</v>
      </c>
      <c r="G8743" s="2" t="str" cm="1">
        <f t="array" ref="G8743">_xlfn.IFS( F8743 = "", "Unknown", F8743 &lt;= 25, "Young Adult", F8743 &lt;= 35, "Millennials", F8743 &lt;= 50, "Gen-X", F8743 &gt; 50, "Seniors")</f>
        <v>Millennials</v>
      </c>
      <c r="H8743" s="2">
        <v>134</v>
      </c>
      <c r="I8743" s="2" t="b">
        <f t="shared" si="272"/>
        <v>1</v>
      </c>
      <c r="J8743" s="2" t="b">
        <f t="shared" si="273"/>
        <v>0</v>
      </c>
    </row>
    <row r="8744" spans="1:10" x14ac:dyDescent="0.35">
      <c r="A8744" s="4">
        <v>234</v>
      </c>
      <c r="B8744" s="3" t="s">
        <v>143</v>
      </c>
      <c r="C8744" s="16">
        <v>45572</v>
      </c>
      <c r="D8744" s="1" t="s">
        <v>1</v>
      </c>
      <c r="E8744" s="1" t="s">
        <v>3</v>
      </c>
      <c r="F8744" s="2">
        <v>33</v>
      </c>
      <c r="G8744" s="2" t="str" cm="1">
        <f t="array" ref="G8744">_xlfn.IFS( F8744 = "", "Unknown", F8744 &lt;= 25, "Young Adult", F8744 &lt;= 35, "Millennials", F8744 &lt;= 50, "Gen-X", F8744 &gt; 50, "Seniors")</f>
        <v>Millennials</v>
      </c>
      <c r="H8744" s="2">
        <v>133</v>
      </c>
      <c r="I8744" s="2" t="b">
        <f t="shared" si="272"/>
        <v>1</v>
      </c>
      <c r="J8744" s="2" t="b">
        <f t="shared" si="273"/>
        <v>0</v>
      </c>
    </row>
    <row r="8745" spans="1:10" x14ac:dyDescent="0.35">
      <c r="A8745" s="4">
        <v>234</v>
      </c>
      <c r="B8745" s="3" t="s">
        <v>142</v>
      </c>
      <c r="C8745" s="16">
        <v>45573</v>
      </c>
      <c r="D8745" s="1" t="s">
        <v>1</v>
      </c>
      <c r="E8745" s="1" t="s">
        <v>3</v>
      </c>
      <c r="F8745" s="2">
        <v>41</v>
      </c>
      <c r="G8745" s="2" t="str" cm="1">
        <f t="array" ref="G8745">_xlfn.IFS( F8745 = "", "Unknown", F8745 &lt;= 25, "Young Adult", F8745 &lt;= 35, "Millennials", F8745 &lt;= 50, "Gen-X", F8745 &gt; 50, "Seniors")</f>
        <v>Gen-X</v>
      </c>
      <c r="H8745" s="2">
        <v>133</v>
      </c>
      <c r="I8745" s="2" t="b">
        <f t="shared" si="272"/>
        <v>1</v>
      </c>
      <c r="J8745" s="2" t="b">
        <f t="shared" si="273"/>
        <v>0</v>
      </c>
    </row>
    <row r="8746" spans="1:10" x14ac:dyDescent="0.35">
      <c r="A8746" s="4">
        <v>234</v>
      </c>
      <c r="B8746" s="3" t="s">
        <v>132</v>
      </c>
      <c r="C8746" s="16">
        <v>45578</v>
      </c>
      <c r="D8746" s="1" t="s">
        <v>1</v>
      </c>
      <c r="E8746" s="1" t="s">
        <v>0</v>
      </c>
      <c r="G8746" s="2" t="str" cm="1">
        <f t="array" ref="G8746">_xlfn.IFS( F8746 = "", "Unknown", F8746 &lt;= 25, "Young Adult", F8746 &lt;= 35, "Millennials", F8746 &lt;= 50, "Gen-X", F8746 &gt; 50, "Seniors")</f>
        <v>Unknown</v>
      </c>
      <c r="H8746" s="2">
        <v>118</v>
      </c>
      <c r="I8746" s="2" t="b">
        <f t="shared" si="272"/>
        <v>1</v>
      </c>
      <c r="J8746" s="2" t="b">
        <f t="shared" si="273"/>
        <v>0</v>
      </c>
    </row>
    <row r="8747" spans="1:10" x14ac:dyDescent="0.35">
      <c r="A8747" s="4">
        <v>234</v>
      </c>
      <c r="B8747" s="3" t="s">
        <v>143</v>
      </c>
      <c r="C8747" s="16">
        <v>45572</v>
      </c>
      <c r="D8747" s="1" t="s">
        <v>1</v>
      </c>
      <c r="E8747" s="1" t="s">
        <v>0</v>
      </c>
      <c r="G8747" s="2" t="str" cm="1">
        <f t="array" ref="G8747">_xlfn.IFS( F8747 = "", "Unknown", F8747 &lt;= 25, "Young Adult", F8747 &lt;= 35, "Millennials", F8747 &lt;= 50, "Gen-X", F8747 &gt; 50, "Seniors")</f>
        <v>Unknown</v>
      </c>
      <c r="H8747" s="2">
        <v>113</v>
      </c>
      <c r="I8747" s="2" t="b">
        <f t="shared" si="272"/>
        <v>1</v>
      </c>
      <c r="J8747" s="2" t="b">
        <f t="shared" si="273"/>
        <v>0</v>
      </c>
    </row>
    <row r="8748" spans="1:10" x14ac:dyDescent="0.35">
      <c r="A8748" s="4">
        <v>234</v>
      </c>
      <c r="B8748" s="3" t="s">
        <v>143</v>
      </c>
      <c r="C8748" s="16">
        <v>45572</v>
      </c>
      <c r="D8748" s="1" t="s">
        <v>1</v>
      </c>
      <c r="E8748" s="1" t="s">
        <v>0</v>
      </c>
      <c r="G8748" s="2" t="str" cm="1">
        <f t="array" ref="G8748">_xlfn.IFS( F8748 = "", "Unknown", F8748 &lt;= 25, "Young Adult", F8748 &lt;= 35, "Millennials", F8748 &lt;= 50, "Gen-X", F8748 &gt; 50, "Seniors")</f>
        <v>Unknown</v>
      </c>
      <c r="H8748" s="2">
        <v>135</v>
      </c>
      <c r="I8748" s="2" t="b">
        <f t="shared" si="272"/>
        <v>1</v>
      </c>
      <c r="J8748" s="2" t="b">
        <f t="shared" si="273"/>
        <v>0</v>
      </c>
    </row>
    <row r="8749" spans="1:10" x14ac:dyDescent="0.35">
      <c r="A8749" s="4">
        <v>234</v>
      </c>
      <c r="B8749" s="3" t="s">
        <v>143</v>
      </c>
      <c r="C8749" s="16">
        <v>45572</v>
      </c>
      <c r="D8749" s="1" t="s">
        <v>1</v>
      </c>
      <c r="E8749" s="1" t="s">
        <v>3</v>
      </c>
      <c r="F8749" s="2">
        <v>29</v>
      </c>
      <c r="G8749" s="2" t="str" cm="1">
        <f t="array" ref="G8749">_xlfn.IFS( F8749 = "", "Unknown", F8749 &lt;= 25, "Young Adult", F8749 &lt;= 35, "Millennials", F8749 &lt;= 50, "Gen-X", F8749 &gt; 50, "Seniors")</f>
        <v>Millennials</v>
      </c>
      <c r="H8749" s="2">
        <v>133</v>
      </c>
      <c r="I8749" s="2" t="b">
        <f t="shared" si="272"/>
        <v>1</v>
      </c>
      <c r="J8749" s="2" t="b">
        <f t="shared" si="273"/>
        <v>0</v>
      </c>
    </row>
    <row r="8750" spans="1:10" x14ac:dyDescent="0.35">
      <c r="A8750" s="4">
        <v>234</v>
      </c>
      <c r="B8750" s="3" t="s">
        <v>143</v>
      </c>
      <c r="C8750" s="16">
        <v>45572</v>
      </c>
      <c r="D8750" s="1" t="s">
        <v>1</v>
      </c>
      <c r="E8750" s="1" t="s">
        <v>3</v>
      </c>
      <c r="F8750" s="2">
        <v>41</v>
      </c>
      <c r="G8750" s="2" t="str" cm="1">
        <f t="array" ref="G8750">_xlfn.IFS( F8750 = "", "Unknown", F8750 &lt;= 25, "Young Adult", F8750 &lt;= 35, "Millennials", F8750 &lt;= 50, "Gen-X", F8750 &gt; 50, "Seniors")</f>
        <v>Gen-X</v>
      </c>
      <c r="H8750" s="2">
        <v>134</v>
      </c>
      <c r="I8750" s="2" t="b">
        <f t="shared" si="272"/>
        <v>1</v>
      </c>
      <c r="J8750" s="2" t="b">
        <f t="shared" si="273"/>
        <v>0</v>
      </c>
    </row>
    <row r="8751" spans="1:10" x14ac:dyDescent="0.35">
      <c r="A8751" s="4">
        <v>234</v>
      </c>
      <c r="B8751" s="3" t="s">
        <v>143</v>
      </c>
      <c r="C8751" s="16">
        <v>45572</v>
      </c>
      <c r="D8751" s="1" t="s">
        <v>1</v>
      </c>
      <c r="E8751" s="1" t="s">
        <v>0</v>
      </c>
      <c r="G8751" s="2" t="str" cm="1">
        <f t="array" ref="G8751">_xlfn.IFS( F8751 = "", "Unknown", F8751 &lt;= 25, "Young Adult", F8751 &lt;= 35, "Millennials", F8751 &lt;= 50, "Gen-X", F8751 &gt; 50, "Seniors")</f>
        <v>Unknown</v>
      </c>
      <c r="H8751" s="2">
        <v>134</v>
      </c>
      <c r="I8751" s="2" t="b">
        <f t="shared" si="272"/>
        <v>1</v>
      </c>
      <c r="J8751" s="2" t="b">
        <f t="shared" si="273"/>
        <v>0</v>
      </c>
    </row>
    <row r="8752" spans="1:10" x14ac:dyDescent="0.35">
      <c r="A8752" s="4">
        <v>234</v>
      </c>
      <c r="B8752" s="3" t="s">
        <v>143</v>
      </c>
      <c r="C8752" s="16">
        <v>45572</v>
      </c>
      <c r="D8752" s="1" t="s">
        <v>5</v>
      </c>
      <c r="E8752" s="1" t="s">
        <v>0</v>
      </c>
      <c r="F8752" s="2">
        <v>33</v>
      </c>
      <c r="G8752" s="2" t="str" cm="1">
        <f t="array" ref="G8752">_xlfn.IFS( F8752 = "", "Unknown", F8752 &lt;= 25, "Young Adult", F8752 &lt;= 35, "Millennials", F8752 &lt;= 50, "Gen-X", F8752 &gt; 50, "Seniors")</f>
        <v>Millennials</v>
      </c>
      <c r="I8752" s="2" t="b">
        <f t="shared" si="272"/>
        <v>0</v>
      </c>
      <c r="J8752" s="2" t="b">
        <f t="shared" si="273"/>
        <v>0</v>
      </c>
    </row>
    <row r="8753" spans="1:10" x14ac:dyDescent="0.35">
      <c r="A8753" s="4">
        <v>234</v>
      </c>
      <c r="B8753" s="3" t="s">
        <v>143</v>
      </c>
      <c r="C8753" s="16">
        <v>45572</v>
      </c>
      <c r="D8753" s="1" t="s">
        <v>7</v>
      </c>
      <c r="E8753" s="1" t="s">
        <v>0</v>
      </c>
      <c r="F8753" s="2">
        <v>41</v>
      </c>
      <c r="G8753" s="2" t="str" cm="1">
        <f t="array" ref="G8753">_xlfn.IFS( F8753 = "", "Unknown", F8753 &lt;= 25, "Young Adult", F8753 &lt;= 35, "Millennials", F8753 &lt;= 50, "Gen-X", F8753 &gt; 50, "Seniors")</f>
        <v>Gen-X</v>
      </c>
      <c r="I8753" s="2" t="b">
        <f t="shared" si="272"/>
        <v>0</v>
      </c>
      <c r="J8753" s="2" t="b">
        <f t="shared" si="273"/>
        <v>0</v>
      </c>
    </row>
    <row r="8754" spans="1:10" x14ac:dyDescent="0.35">
      <c r="A8754" s="4">
        <v>234</v>
      </c>
      <c r="B8754" s="3" t="s">
        <v>142</v>
      </c>
      <c r="C8754" s="16">
        <v>45573</v>
      </c>
      <c r="D8754" s="1" t="s">
        <v>5</v>
      </c>
      <c r="E8754" s="1" t="s">
        <v>0</v>
      </c>
      <c r="G8754" s="2" t="str" cm="1">
        <f t="array" ref="G8754">_xlfn.IFS( F8754 = "", "Unknown", F8754 &lt;= 25, "Young Adult", F8754 &lt;= 35, "Millennials", F8754 &lt;= 50, "Gen-X", F8754 &gt; 50, "Seniors")</f>
        <v>Unknown</v>
      </c>
      <c r="I8754" s="2" t="b">
        <f t="shared" si="272"/>
        <v>0</v>
      </c>
      <c r="J8754" s="2" t="b">
        <f t="shared" si="273"/>
        <v>0</v>
      </c>
    </row>
    <row r="8755" spans="1:10" x14ac:dyDescent="0.35">
      <c r="A8755" s="4">
        <v>234</v>
      </c>
      <c r="B8755" s="3" t="s">
        <v>142</v>
      </c>
      <c r="C8755" s="16">
        <v>45573</v>
      </c>
      <c r="D8755" s="1" t="s">
        <v>1</v>
      </c>
      <c r="E8755" s="1" t="s">
        <v>3</v>
      </c>
      <c r="F8755" s="2">
        <v>25</v>
      </c>
      <c r="G8755" s="2" t="str" cm="1">
        <f t="array" ref="G8755">_xlfn.IFS( F8755 = "", "Unknown", F8755 &lt;= 25, "Young Adult", F8755 &lt;= 35, "Millennials", F8755 &lt;= 50, "Gen-X", F8755 &gt; 50, "Seniors")</f>
        <v>Young Adult</v>
      </c>
      <c r="H8755" s="2">
        <v>12</v>
      </c>
      <c r="I8755" s="2" t="b">
        <f t="shared" si="272"/>
        <v>0</v>
      </c>
      <c r="J8755" s="2" t="b">
        <f t="shared" si="273"/>
        <v>0</v>
      </c>
    </row>
    <row r="8756" spans="1:10" x14ac:dyDescent="0.35">
      <c r="A8756" s="4">
        <v>234</v>
      </c>
      <c r="B8756" s="3" t="s">
        <v>142</v>
      </c>
      <c r="C8756" s="16">
        <v>45573</v>
      </c>
      <c r="D8756" s="1" t="s">
        <v>1</v>
      </c>
      <c r="E8756" s="1" t="s">
        <v>0</v>
      </c>
      <c r="G8756" s="2" t="str" cm="1">
        <f t="array" ref="G8756">_xlfn.IFS( F8756 = "", "Unknown", F8756 &lt;= 25, "Young Adult", F8756 &lt;= 35, "Millennials", F8756 &lt;= 50, "Gen-X", F8756 &gt; 50, "Seniors")</f>
        <v>Unknown</v>
      </c>
      <c r="H8756" s="2">
        <v>41</v>
      </c>
      <c r="I8756" s="2" t="b">
        <f t="shared" si="272"/>
        <v>1</v>
      </c>
      <c r="J8756" s="2" t="b">
        <f t="shared" si="273"/>
        <v>0</v>
      </c>
    </row>
    <row r="8757" spans="1:10" x14ac:dyDescent="0.35">
      <c r="A8757" s="4">
        <v>234</v>
      </c>
      <c r="B8757" s="3" t="s">
        <v>142</v>
      </c>
      <c r="C8757" s="16">
        <v>45573</v>
      </c>
      <c r="D8757" s="1" t="s">
        <v>1</v>
      </c>
      <c r="E8757" s="1" t="s">
        <v>3</v>
      </c>
      <c r="F8757" s="2">
        <v>22</v>
      </c>
      <c r="G8757" s="2" t="str" cm="1">
        <f t="array" ref="G8757">_xlfn.IFS( F8757 = "", "Unknown", F8757 &lt;= 25, "Young Adult", F8757 &lt;= 35, "Millennials", F8757 &lt;= 50, "Gen-X", F8757 &gt; 50, "Seniors")</f>
        <v>Young Adult</v>
      </c>
      <c r="H8757" s="2">
        <v>12</v>
      </c>
      <c r="I8757" s="2" t="b">
        <f t="shared" si="272"/>
        <v>0</v>
      </c>
      <c r="J8757" s="2" t="b">
        <f t="shared" si="273"/>
        <v>0</v>
      </c>
    </row>
    <row r="8758" spans="1:10" x14ac:dyDescent="0.35">
      <c r="A8758" s="4">
        <v>234</v>
      </c>
      <c r="B8758" s="3" t="s">
        <v>142</v>
      </c>
      <c r="C8758" s="16">
        <v>45573</v>
      </c>
      <c r="D8758" s="1" t="s">
        <v>1</v>
      </c>
      <c r="E8758" s="1" t="s">
        <v>0</v>
      </c>
      <c r="F8758" s="2">
        <v>28</v>
      </c>
      <c r="G8758" s="2" t="str" cm="1">
        <f t="array" ref="G8758">_xlfn.IFS( F8758 = "", "Unknown", F8758 &lt;= 25, "Young Adult", F8758 &lt;= 35, "Millennials", F8758 &lt;= 50, "Gen-X", F8758 &gt; 50, "Seniors")</f>
        <v>Millennials</v>
      </c>
      <c r="H8758" s="2">
        <v>134</v>
      </c>
      <c r="I8758" s="2" t="b">
        <f t="shared" si="272"/>
        <v>1</v>
      </c>
      <c r="J8758" s="2" t="b">
        <f t="shared" si="273"/>
        <v>0</v>
      </c>
    </row>
    <row r="8759" spans="1:10" x14ac:dyDescent="0.35">
      <c r="A8759" s="4">
        <v>234</v>
      </c>
      <c r="B8759" s="3" t="s">
        <v>142</v>
      </c>
      <c r="C8759" s="16">
        <v>45573</v>
      </c>
      <c r="D8759" s="1" t="s">
        <v>1</v>
      </c>
      <c r="E8759" s="1" t="s">
        <v>3</v>
      </c>
      <c r="F8759" s="2">
        <v>25</v>
      </c>
      <c r="G8759" s="2" t="str" cm="1">
        <f t="array" ref="G8759">_xlfn.IFS( F8759 = "", "Unknown", F8759 &lt;= 25, "Young Adult", F8759 &lt;= 35, "Millennials", F8759 &lt;= 50, "Gen-X", F8759 &gt; 50, "Seniors")</f>
        <v>Young Adult</v>
      </c>
      <c r="H8759" s="2">
        <v>32</v>
      </c>
      <c r="I8759" s="2" t="b">
        <f t="shared" si="272"/>
        <v>1</v>
      </c>
      <c r="J8759" s="2" t="b">
        <f t="shared" si="273"/>
        <v>0</v>
      </c>
    </row>
    <row r="8760" spans="1:10" x14ac:dyDescent="0.35">
      <c r="A8760" s="4">
        <v>234</v>
      </c>
      <c r="B8760" s="3" t="s">
        <v>142</v>
      </c>
      <c r="C8760" s="16">
        <v>45573</v>
      </c>
      <c r="D8760" s="1" t="s">
        <v>7</v>
      </c>
      <c r="E8760" s="1" t="s">
        <v>0</v>
      </c>
      <c r="G8760" s="2" t="str" cm="1">
        <f t="array" ref="G8760">_xlfn.IFS( F8760 = "", "Unknown", F8760 &lt;= 25, "Young Adult", F8760 &lt;= 35, "Millennials", F8760 &lt;= 50, "Gen-X", F8760 &gt; 50, "Seniors")</f>
        <v>Unknown</v>
      </c>
      <c r="H8760" s="2">
        <v>46</v>
      </c>
      <c r="I8760" s="2" t="b">
        <f t="shared" si="272"/>
        <v>0</v>
      </c>
      <c r="J8760" s="2" t="b">
        <f t="shared" si="273"/>
        <v>0</v>
      </c>
    </row>
    <row r="8761" spans="1:10" x14ac:dyDescent="0.35">
      <c r="A8761" s="4">
        <v>234</v>
      </c>
      <c r="B8761" s="3" t="s">
        <v>131</v>
      </c>
      <c r="C8761" s="16">
        <v>45579</v>
      </c>
      <c r="D8761" s="1" t="s">
        <v>1</v>
      </c>
      <c r="E8761" s="1" t="s">
        <v>4</v>
      </c>
      <c r="F8761" s="2">
        <v>53</v>
      </c>
      <c r="G8761" s="2" t="str" cm="1">
        <f t="array" ref="G8761">_xlfn.IFS( F8761 = "", "Unknown", F8761 &lt;= 25, "Young Adult", F8761 &lt;= 35, "Millennials", F8761 &lt;= 50, "Gen-X", F8761 &gt; 50, "Seniors")</f>
        <v>Seniors</v>
      </c>
      <c r="H8761" s="2">
        <v>12</v>
      </c>
      <c r="I8761" s="2" t="b">
        <f t="shared" si="272"/>
        <v>0</v>
      </c>
      <c r="J8761" s="2" t="b">
        <f t="shared" si="273"/>
        <v>0</v>
      </c>
    </row>
    <row r="8762" spans="1:10" x14ac:dyDescent="0.35">
      <c r="A8762" s="4">
        <v>234</v>
      </c>
      <c r="B8762" s="3" t="s">
        <v>131</v>
      </c>
      <c r="C8762" s="16">
        <v>45579</v>
      </c>
      <c r="D8762" s="1" t="s">
        <v>1</v>
      </c>
      <c r="E8762" s="1" t="s">
        <v>3</v>
      </c>
      <c r="F8762" s="2">
        <v>36</v>
      </c>
      <c r="G8762" s="2" t="str" cm="1">
        <f t="array" ref="G8762">_xlfn.IFS( F8762 = "", "Unknown", F8762 &lt;= 25, "Young Adult", F8762 &lt;= 35, "Millennials", F8762 &lt;= 50, "Gen-X", F8762 &gt; 50, "Seniors")</f>
        <v>Gen-X</v>
      </c>
      <c r="H8762" s="2">
        <v>128</v>
      </c>
      <c r="I8762" s="2" t="b">
        <f t="shared" si="272"/>
        <v>1</v>
      </c>
      <c r="J8762" s="2" t="b">
        <f t="shared" si="273"/>
        <v>0</v>
      </c>
    </row>
    <row r="8763" spans="1:10" x14ac:dyDescent="0.35">
      <c r="A8763" s="4">
        <v>234</v>
      </c>
      <c r="B8763" s="3" t="s">
        <v>130</v>
      </c>
      <c r="C8763" s="16">
        <v>45580</v>
      </c>
      <c r="D8763" s="1" t="s">
        <v>1</v>
      </c>
      <c r="E8763" s="1" t="s">
        <v>0</v>
      </c>
      <c r="G8763" s="2" t="str" cm="1">
        <f t="array" ref="G8763">_xlfn.IFS( F8763 = "", "Unknown", F8763 &lt;= 25, "Young Adult", F8763 &lt;= 35, "Millennials", F8763 &lt;= 50, "Gen-X", F8763 &gt; 50, "Seniors")</f>
        <v>Unknown</v>
      </c>
      <c r="H8763" s="2">
        <v>127</v>
      </c>
      <c r="I8763" s="2" t="b">
        <f t="shared" si="272"/>
        <v>1</v>
      </c>
      <c r="J8763" s="2" t="b">
        <f t="shared" si="273"/>
        <v>0</v>
      </c>
    </row>
    <row r="8764" spans="1:10" x14ac:dyDescent="0.35">
      <c r="A8764" s="4">
        <v>234</v>
      </c>
      <c r="B8764" s="3" t="s">
        <v>46</v>
      </c>
      <c r="C8764" s="16">
        <v>45664</v>
      </c>
      <c r="D8764" s="1" t="s">
        <v>1</v>
      </c>
      <c r="E8764" s="1" t="s">
        <v>0</v>
      </c>
      <c r="G8764" s="2" t="str" cm="1">
        <f t="array" ref="G8764">_xlfn.IFS( F8764 = "", "Unknown", F8764 &lt;= 25, "Young Adult", F8764 &lt;= 35, "Millennials", F8764 &lt;= 50, "Gen-X", F8764 &gt; 50, "Seniors")</f>
        <v>Unknown</v>
      </c>
      <c r="H8764" s="2">
        <v>1</v>
      </c>
      <c r="I8764" s="2" t="b">
        <f t="shared" si="272"/>
        <v>0</v>
      </c>
      <c r="J8764" s="2" t="b">
        <f t="shared" si="273"/>
        <v>0</v>
      </c>
    </row>
    <row r="8765" spans="1:10" x14ac:dyDescent="0.35">
      <c r="A8765" s="4">
        <v>234</v>
      </c>
      <c r="B8765" s="3" t="s">
        <v>46</v>
      </c>
      <c r="C8765" s="16">
        <v>45664</v>
      </c>
      <c r="D8765" s="1" t="s">
        <v>5</v>
      </c>
      <c r="E8765" s="1" t="s">
        <v>0</v>
      </c>
      <c r="G8765" s="2" t="str" cm="1">
        <f t="array" ref="G8765">_xlfn.IFS( F8765 = "", "Unknown", F8765 &lt;= 25, "Young Adult", F8765 &lt;= 35, "Millennials", F8765 &lt;= 50, "Gen-X", F8765 &gt; 50, "Seniors")</f>
        <v>Unknown</v>
      </c>
      <c r="I8765" s="2" t="b">
        <f t="shared" si="272"/>
        <v>0</v>
      </c>
      <c r="J8765" s="2" t="b">
        <f t="shared" si="273"/>
        <v>0</v>
      </c>
    </row>
    <row r="8766" spans="1:10" x14ac:dyDescent="0.35">
      <c r="A8766" s="4">
        <v>234</v>
      </c>
      <c r="B8766" s="3" t="s">
        <v>143</v>
      </c>
      <c r="C8766" s="16">
        <v>45572</v>
      </c>
      <c r="D8766" s="1" t="s">
        <v>1</v>
      </c>
      <c r="E8766" s="1" t="s">
        <v>0</v>
      </c>
      <c r="G8766" s="2" t="str" cm="1">
        <f t="array" ref="G8766">_xlfn.IFS( F8766 = "", "Unknown", F8766 &lt;= 25, "Young Adult", F8766 &lt;= 35, "Millennials", F8766 &lt;= 50, "Gen-X", F8766 &gt; 50, "Seniors")</f>
        <v>Unknown</v>
      </c>
      <c r="H8766" s="2">
        <v>84</v>
      </c>
      <c r="I8766" s="2" t="b">
        <f t="shared" si="272"/>
        <v>1</v>
      </c>
      <c r="J8766" s="2" t="b">
        <f t="shared" si="273"/>
        <v>0</v>
      </c>
    </row>
    <row r="8767" spans="1:10" x14ac:dyDescent="0.35">
      <c r="A8767" s="4">
        <v>234</v>
      </c>
      <c r="B8767" s="3" t="s">
        <v>143</v>
      </c>
      <c r="C8767" s="16">
        <v>45572</v>
      </c>
      <c r="D8767" s="1" t="s">
        <v>1</v>
      </c>
      <c r="E8767" s="1" t="s">
        <v>3</v>
      </c>
      <c r="F8767" s="2">
        <v>19</v>
      </c>
      <c r="G8767" s="2" t="str" cm="1">
        <f t="array" ref="G8767">_xlfn.IFS( F8767 = "", "Unknown", F8767 &lt;= 25, "Young Adult", F8767 &lt;= 35, "Millennials", F8767 &lt;= 50, "Gen-X", F8767 &gt; 50, "Seniors")</f>
        <v>Young Adult</v>
      </c>
      <c r="H8767" s="2">
        <v>121</v>
      </c>
      <c r="I8767" s="2" t="b">
        <f t="shared" si="272"/>
        <v>1</v>
      </c>
      <c r="J8767" s="2" t="b">
        <f t="shared" si="273"/>
        <v>0</v>
      </c>
    </row>
    <row r="8768" spans="1:10" x14ac:dyDescent="0.35">
      <c r="A8768" s="4">
        <v>234</v>
      </c>
      <c r="B8768" s="3" t="s">
        <v>142</v>
      </c>
      <c r="C8768" s="16">
        <v>45573</v>
      </c>
      <c r="D8768" s="1" t="s">
        <v>1</v>
      </c>
      <c r="E8768" s="1" t="s">
        <v>0</v>
      </c>
      <c r="G8768" s="2" t="str" cm="1">
        <f t="array" ref="G8768">_xlfn.IFS( F8768 = "", "Unknown", F8768 &lt;= 25, "Young Adult", F8768 &lt;= 35, "Millennials", F8768 &lt;= 50, "Gen-X", F8768 &gt; 50, "Seniors")</f>
        <v>Unknown</v>
      </c>
      <c r="H8768" s="2">
        <v>134</v>
      </c>
      <c r="I8768" s="2" t="b">
        <f t="shared" si="272"/>
        <v>1</v>
      </c>
      <c r="J8768" s="2" t="b">
        <f t="shared" si="273"/>
        <v>0</v>
      </c>
    </row>
    <row r="8769" spans="1:10" x14ac:dyDescent="0.35">
      <c r="A8769" s="4">
        <v>234</v>
      </c>
      <c r="B8769" s="3" t="s">
        <v>142</v>
      </c>
      <c r="C8769" s="16">
        <v>45573</v>
      </c>
      <c r="D8769" s="1" t="s">
        <v>1</v>
      </c>
      <c r="E8769" s="1" t="s">
        <v>3</v>
      </c>
      <c r="F8769" s="2">
        <v>18</v>
      </c>
      <c r="G8769" s="2" t="str" cm="1">
        <f t="array" ref="G8769">_xlfn.IFS( F8769 = "", "Unknown", F8769 &lt;= 25, "Young Adult", F8769 &lt;= 35, "Millennials", F8769 &lt;= 50, "Gen-X", F8769 &gt; 50, "Seniors")</f>
        <v>Young Adult</v>
      </c>
      <c r="H8769" s="2">
        <v>132</v>
      </c>
      <c r="I8769" s="2" t="b">
        <f t="shared" si="272"/>
        <v>1</v>
      </c>
      <c r="J8769" s="2" t="b">
        <f t="shared" si="273"/>
        <v>0</v>
      </c>
    </row>
    <row r="8770" spans="1:10" x14ac:dyDescent="0.35">
      <c r="A8770" s="4">
        <v>234</v>
      </c>
      <c r="B8770" s="3" t="s">
        <v>142</v>
      </c>
      <c r="C8770" s="16">
        <v>45573</v>
      </c>
      <c r="D8770" s="1" t="s">
        <v>1</v>
      </c>
      <c r="E8770" s="1" t="s">
        <v>3</v>
      </c>
      <c r="F8770" s="2">
        <v>24</v>
      </c>
      <c r="G8770" s="2" t="str" cm="1">
        <f t="array" ref="G8770">_xlfn.IFS( F8770 = "", "Unknown", F8770 &lt;= 25, "Young Adult", F8770 &lt;= 35, "Millennials", F8770 &lt;= 50, "Gen-X", F8770 &gt; 50, "Seniors")</f>
        <v>Young Adult</v>
      </c>
      <c r="H8770" s="2">
        <v>134</v>
      </c>
      <c r="I8770" s="2" t="b">
        <f t="shared" ref="I8770:I8833" si="274">AND(D8770="ACTIVE", H8770 &gt;30)</f>
        <v>1</v>
      </c>
      <c r="J8770" s="2" t="b">
        <f t="shared" ref="J8770:J8833" si="275">AND(D8770="ACTIVE", H8770 &gt;180)</f>
        <v>0</v>
      </c>
    </row>
    <row r="8771" spans="1:10" x14ac:dyDescent="0.35">
      <c r="A8771" s="4">
        <v>234</v>
      </c>
      <c r="B8771" s="3" t="s">
        <v>142</v>
      </c>
      <c r="C8771" s="16">
        <v>45573</v>
      </c>
      <c r="D8771" s="1" t="s">
        <v>1</v>
      </c>
      <c r="E8771" s="1" t="s">
        <v>12</v>
      </c>
      <c r="F8771" s="2">
        <v>26</v>
      </c>
      <c r="G8771" s="2" t="str" cm="1">
        <f t="array" ref="G8771">_xlfn.IFS( F8771 = "", "Unknown", F8771 &lt;= 25, "Young Adult", F8771 &lt;= 35, "Millennials", F8771 &lt;= 50, "Gen-X", F8771 &gt; 50, "Seniors")</f>
        <v>Millennials</v>
      </c>
      <c r="H8771" s="2">
        <v>134</v>
      </c>
      <c r="I8771" s="2" t="b">
        <f t="shared" si="274"/>
        <v>1</v>
      </c>
      <c r="J8771" s="2" t="b">
        <f t="shared" si="275"/>
        <v>0</v>
      </c>
    </row>
    <row r="8772" spans="1:10" x14ac:dyDescent="0.35">
      <c r="A8772" s="4">
        <v>234</v>
      </c>
      <c r="B8772" s="3" t="s">
        <v>142</v>
      </c>
      <c r="C8772" s="16">
        <v>45573</v>
      </c>
      <c r="D8772" s="1" t="s">
        <v>1</v>
      </c>
      <c r="E8772" s="1" t="s">
        <v>0</v>
      </c>
      <c r="G8772" s="2" t="str" cm="1">
        <f t="array" ref="G8772">_xlfn.IFS( F8772 = "", "Unknown", F8772 &lt;= 25, "Young Adult", F8772 &lt;= 35, "Millennials", F8772 &lt;= 50, "Gen-X", F8772 &gt; 50, "Seniors")</f>
        <v>Unknown</v>
      </c>
      <c r="H8772" s="2">
        <v>134</v>
      </c>
      <c r="I8772" s="2" t="b">
        <f t="shared" si="274"/>
        <v>1</v>
      </c>
      <c r="J8772" s="2" t="b">
        <f t="shared" si="275"/>
        <v>0</v>
      </c>
    </row>
    <row r="8773" spans="1:10" x14ac:dyDescent="0.35">
      <c r="A8773" s="4">
        <v>234</v>
      </c>
      <c r="B8773" s="3" t="s">
        <v>142</v>
      </c>
      <c r="C8773" s="16">
        <v>45573</v>
      </c>
      <c r="D8773" s="1" t="s">
        <v>1</v>
      </c>
      <c r="E8773" s="1" t="s">
        <v>3</v>
      </c>
      <c r="F8773" s="2">
        <v>23</v>
      </c>
      <c r="G8773" s="2" t="str" cm="1">
        <f t="array" ref="G8773">_xlfn.IFS( F8773 = "", "Unknown", F8773 &lt;= 25, "Young Adult", F8773 &lt;= 35, "Millennials", F8773 &lt;= 50, "Gen-X", F8773 &gt; 50, "Seniors")</f>
        <v>Young Adult</v>
      </c>
      <c r="H8773" s="2">
        <v>134</v>
      </c>
      <c r="I8773" s="2" t="b">
        <f t="shared" si="274"/>
        <v>1</v>
      </c>
      <c r="J8773" s="2" t="b">
        <f t="shared" si="275"/>
        <v>0</v>
      </c>
    </row>
    <row r="8774" spans="1:10" x14ac:dyDescent="0.35">
      <c r="A8774" s="4">
        <v>234</v>
      </c>
      <c r="B8774" s="3" t="s">
        <v>142</v>
      </c>
      <c r="C8774" s="16">
        <v>45573</v>
      </c>
      <c r="D8774" s="1" t="s">
        <v>1</v>
      </c>
      <c r="E8774" s="1" t="s">
        <v>0</v>
      </c>
      <c r="G8774" s="2" t="str" cm="1">
        <f t="array" ref="G8774">_xlfn.IFS( F8774 = "", "Unknown", F8774 &lt;= 25, "Young Adult", F8774 &lt;= 35, "Millennials", F8774 &lt;= 50, "Gen-X", F8774 &gt; 50, "Seniors")</f>
        <v>Unknown</v>
      </c>
      <c r="H8774" s="2">
        <v>52</v>
      </c>
      <c r="I8774" s="2" t="b">
        <f t="shared" si="274"/>
        <v>1</v>
      </c>
      <c r="J8774" s="2" t="b">
        <f t="shared" si="275"/>
        <v>0</v>
      </c>
    </row>
    <row r="8775" spans="1:10" x14ac:dyDescent="0.35">
      <c r="A8775" s="4">
        <v>234</v>
      </c>
      <c r="B8775" s="3" t="s">
        <v>142</v>
      </c>
      <c r="C8775" s="16">
        <v>45573</v>
      </c>
      <c r="D8775" s="1" t="s">
        <v>1</v>
      </c>
      <c r="E8775" s="1" t="s">
        <v>3</v>
      </c>
      <c r="F8775" s="2">
        <v>22</v>
      </c>
      <c r="G8775" s="2" t="str" cm="1">
        <f t="array" ref="G8775">_xlfn.IFS( F8775 = "", "Unknown", F8775 &lt;= 25, "Young Adult", F8775 &lt;= 35, "Millennials", F8775 &lt;= 50, "Gen-X", F8775 &gt; 50, "Seniors")</f>
        <v>Young Adult</v>
      </c>
      <c r="H8775" s="2">
        <v>128</v>
      </c>
      <c r="I8775" s="2" t="b">
        <f t="shared" si="274"/>
        <v>1</v>
      </c>
      <c r="J8775" s="2" t="b">
        <f t="shared" si="275"/>
        <v>0</v>
      </c>
    </row>
    <row r="8776" spans="1:10" x14ac:dyDescent="0.35">
      <c r="A8776" s="4">
        <v>234</v>
      </c>
      <c r="B8776" s="3" t="s">
        <v>142</v>
      </c>
      <c r="C8776" s="16">
        <v>45573</v>
      </c>
      <c r="D8776" s="1" t="s">
        <v>1</v>
      </c>
      <c r="E8776" s="1" t="s">
        <v>0</v>
      </c>
      <c r="G8776" s="2" t="str" cm="1">
        <f t="array" ref="G8776">_xlfn.IFS( F8776 = "", "Unknown", F8776 &lt;= 25, "Young Adult", F8776 &lt;= 35, "Millennials", F8776 &lt;= 50, "Gen-X", F8776 &gt; 50, "Seniors")</f>
        <v>Unknown</v>
      </c>
      <c r="H8776" s="2">
        <v>96</v>
      </c>
      <c r="I8776" s="2" t="b">
        <f t="shared" si="274"/>
        <v>1</v>
      </c>
      <c r="J8776" s="2" t="b">
        <f t="shared" si="275"/>
        <v>0</v>
      </c>
    </row>
    <row r="8777" spans="1:10" x14ac:dyDescent="0.35">
      <c r="A8777" s="4">
        <v>234</v>
      </c>
      <c r="B8777" s="3" t="s">
        <v>142</v>
      </c>
      <c r="C8777" s="16">
        <v>45573</v>
      </c>
      <c r="D8777" s="1" t="s">
        <v>7</v>
      </c>
      <c r="E8777" s="1" t="s">
        <v>3</v>
      </c>
      <c r="F8777" s="2">
        <v>25</v>
      </c>
      <c r="G8777" s="2" t="str" cm="1">
        <f t="array" ref="G8777">_xlfn.IFS( F8777 = "", "Unknown", F8777 &lt;= 25, "Young Adult", F8777 &lt;= 35, "Millennials", F8777 &lt;= 50, "Gen-X", F8777 &gt; 50, "Seniors")</f>
        <v>Young Adult</v>
      </c>
      <c r="H8777" s="2">
        <v>73</v>
      </c>
      <c r="I8777" s="2" t="b">
        <f t="shared" si="274"/>
        <v>0</v>
      </c>
      <c r="J8777" s="2" t="b">
        <f t="shared" si="275"/>
        <v>0</v>
      </c>
    </row>
    <row r="8778" spans="1:10" x14ac:dyDescent="0.35">
      <c r="A8778" s="4">
        <v>234</v>
      </c>
      <c r="B8778" s="3" t="s">
        <v>142</v>
      </c>
      <c r="C8778" s="16">
        <v>45573</v>
      </c>
      <c r="D8778" s="1" t="s">
        <v>1</v>
      </c>
      <c r="E8778" s="1" t="s">
        <v>0</v>
      </c>
      <c r="G8778" s="2" t="str" cm="1">
        <f t="array" ref="G8778">_xlfn.IFS( F8778 = "", "Unknown", F8778 &lt;= 25, "Young Adult", F8778 &lt;= 35, "Millennials", F8778 &lt;= 50, "Gen-X", F8778 &gt; 50, "Seniors")</f>
        <v>Unknown</v>
      </c>
      <c r="H8778" s="2">
        <v>132</v>
      </c>
      <c r="I8778" s="2" t="b">
        <f t="shared" si="274"/>
        <v>1</v>
      </c>
      <c r="J8778" s="2" t="b">
        <f t="shared" si="275"/>
        <v>0</v>
      </c>
    </row>
    <row r="8779" spans="1:10" x14ac:dyDescent="0.35">
      <c r="A8779" s="4">
        <v>234</v>
      </c>
      <c r="B8779" s="3" t="s">
        <v>141</v>
      </c>
      <c r="C8779" s="16">
        <v>45574</v>
      </c>
      <c r="D8779" s="1" t="s">
        <v>1</v>
      </c>
      <c r="E8779" s="1" t="s">
        <v>0</v>
      </c>
      <c r="G8779" s="2" t="str" cm="1">
        <f t="array" ref="G8779">_xlfn.IFS( F8779 = "", "Unknown", F8779 &lt;= 25, "Young Adult", F8779 &lt;= 35, "Millennials", F8779 &lt;= 50, "Gen-X", F8779 &gt; 50, "Seniors")</f>
        <v>Unknown</v>
      </c>
      <c r="H8779" s="2">
        <v>133</v>
      </c>
      <c r="I8779" s="2" t="b">
        <f t="shared" si="274"/>
        <v>1</v>
      </c>
      <c r="J8779" s="2" t="b">
        <f t="shared" si="275"/>
        <v>0</v>
      </c>
    </row>
    <row r="8780" spans="1:10" x14ac:dyDescent="0.35">
      <c r="A8780" s="4">
        <v>234</v>
      </c>
      <c r="B8780" s="3" t="s">
        <v>141</v>
      </c>
      <c r="C8780" s="16">
        <v>45574</v>
      </c>
      <c r="D8780" s="1" t="s">
        <v>1</v>
      </c>
      <c r="E8780" s="1" t="s">
        <v>0</v>
      </c>
      <c r="F8780" s="2">
        <v>51</v>
      </c>
      <c r="G8780" s="2" t="str" cm="1">
        <f t="array" ref="G8780">_xlfn.IFS( F8780 = "", "Unknown", F8780 &lt;= 25, "Young Adult", F8780 &lt;= 35, "Millennials", F8780 &lt;= 50, "Gen-X", F8780 &gt; 50, "Seniors")</f>
        <v>Seniors</v>
      </c>
      <c r="H8780" s="2">
        <v>55</v>
      </c>
      <c r="I8780" s="2" t="b">
        <f t="shared" si="274"/>
        <v>1</v>
      </c>
      <c r="J8780" s="2" t="b">
        <f t="shared" si="275"/>
        <v>0</v>
      </c>
    </row>
    <row r="8781" spans="1:10" x14ac:dyDescent="0.35">
      <c r="A8781" s="4">
        <v>234</v>
      </c>
      <c r="B8781" s="3" t="s">
        <v>139</v>
      </c>
      <c r="C8781" s="16">
        <v>45575</v>
      </c>
      <c r="D8781" s="1" t="s">
        <v>1</v>
      </c>
      <c r="E8781" s="1" t="s">
        <v>3</v>
      </c>
      <c r="F8781" s="2">
        <v>35</v>
      </c>
      <c r="G8781" s="2" t="str" cm="1">
        <f t="array" ref="G8781">_xlfn.IFS( F8781 = "", "Unknown", F8781 &lt;= 25, "Young Adult", F8781 &lt;= 35, "Millennials", F8781 &lt;= 50, "Gen-X", F8781 &gt; 50, "Seniors")</f>
        <v>Millennials</v>
      </c>
      <c r="H8781" s="2">
        <v>126</v>
      </c>
      <c r="I8781" s="2" t="b">
        <f t="shared" si="274"/>
        <v>1</v>
      </c>
      <c r="J8781" s="2" t="b">
        <f t="shared" si="275"/>
        <v>0</v>
      </c>
    </row>
    <row r="8782" spans="1:10" x14ac:dyDescent="0.35">
      <c r="A8782" s="4">
        <v>234</v>
      </c>
      <c r="B8782" s="3" t="s">
        <v>139</v>
      </c>
      <c r="C8782" s="16">
        <v>45575</v>
      </c>
      <c r="D8782" s="1" t="s">
        <v>1</v>
      </c>
      <c r="E8782" s="1" t="s">
        <v>0</v>
      </c>
      <c r="G8782" s="2" t="str" cm="1">
        <f t="array" ref="G8782">_xlfn.IFS( F8782 = "", "Unknown", F8782 &lt;= 25, "Young Adult", F8782 &lt;= 35, "Millennials", F8782 &lt;= 50, "Gen-X", F8782 &gt; 50, "Seniors")</f>
        <v>Unknown</v>
      </c>
      <c r="H8782" s="2">
        <v>132</v>
      </c>
      <c r="I8782" s="2" t="b">
        <f t="shared" si="274"/>
        <v>1</v>
      </c>
      <c r="J8782" s="2" t="b">
        <f t="shared" si="275"/>
        <v>0</v>
      </c>
    </row>
    <row r="8783" spans="1:10" x14ac:dyDescent="0.35">
      <c r="A8783" s="4">
        <v>234</v>
      </c>
      <c r="B8783" s="3" t="s">
        <v>139</v>
      </c>
      <c r="C8783" s="16">
        <v>45575</v>
      </c>
      <c r="D8783" s="1" t="s">
        <v>1</v>
      </c>
      <c r="E8783" s="1" t="s">
        <v>0</v>
      </c>
      <c r="G8783" s="2" t="str" cm="1">
        <f t="array" ref="G8783">_xlfn.IFS( F8783 = "", "Unknown", F8783 &lt;= 25, "Young Adult", F8783 &lt;= 35, "Millennials", F8783 &lt;= 50, "Gen-X", F8783 &gt; 50, "Seniors")</f>
        <v>Unknown</v>
      </c>
      <c r="H8783" s="2">
        <v>132</v>
      </c>
      <c r="I8783" s="2" t="b">
        <f t="shared" si="274"/>
        <v>1</v>
      </c>
      <c r="J8783" s="2" t="b">
        <f t="shared" si="275"/>
        <v>0</v>
      </c>
    </row>
    <row r="8784" spans="1:10" x14ac:dyDescent="0.35">
      <c r="A8784" s="4">
        <v>234</v>
      </c>
      <c r="B8784" s="3" t="s">
        <v>139</v>
      </c>
      <c r="C8784" s="16">
        <v>45575</v>
      </c>
      <c r="D8784" s="1" t="s">
        <v>5</v>
      </c>
      <c r="E8784" s="1" t="s">
        <v>0</v>
      </c>
      <c r="G8784" s="2" t="str" cm="1">
        <f t="array" ref="G8784">_xlfn.IFS( F8784 = "", "Unknown", F8784 &lt;= 25, "Young Adult", F8784 &lt;= 35, "Millennials", F8784 &lt;= 50, "Gen-X", F8784 &gt; 50, "Seniors")</f>
        <v>Unknown</v>
      </c>
      <c r="I8784" s="2" t="b">
        <f t="shared" si="274"/>
        <v>0</v>
      </c>
      <c r="J8784" s="2" t="b">
        <f t="shared" si="275"/>
        <v>0</v>
      </c>
    </row>
    <row r="8785" spans="1:10" x14ac:dyDescent="0.35">
      <c r="A8785" s="4">
        <v>234</v>
      </c>
      <c r="B8785" s="3" t="s">
        <v>143</v>
      </c>
      <c r="C8785" s="16">
        <v>45572</v>
      </c>
      <c r="D8785" s="1" t="s">
        <v>1</v>
      </c>
      <c r="E8785" s="1" t="s">
        <v>3</v>
      </c>
      <c r="F8785" s="2">
        <v>26</v>
      </c>
      <c r="G8785" s="2" t="str" cm="1">
        <f t="array" ref="G8785">_xlfn.IFS( F8785 = "", "Unknown", F8785 &lt;= 25, "Young Adult", F8785 &lt;= 35, "Millennials", F8785 &lt;= 50, "Gen-X", F8785 &gt; 50, "Seniors")</f>
        <v>Millennials</v>
      </c>
      <c r="H8785" s="2">
        <v>66</v>
      </c>
      <c r="I8785" s="2" t="b">
        <f t="shared" si="274"/>
        <v>1</v>
      </c>
      <c r="J8785" s="2" t="b">
        <f t="shared" si="275"/>
        <v>0</v>
      </c>
    </row>
    <row r="8786" spans="1:10" x14ac:dyDescent="0.35">
      <c r="A8786" s="4">
        <v>234</v>
      </c>
      <c r="B8786" s="3" t="s">
        <v>143</v>
      </c>
      <c r="C8786" s="16">
        <v>45572</v>
      </c>
      <c r="D8786" s="1" t="s">
        <v>1</v>
      </c>
      <c r="E8786" s="1" t="s">
        <v>0</v>
      </c>
      <c r="G8786" s="2" t="str" cm="1">
        <f t="array" ref="G8786">_xlfn.IFS( F8786 = "", "Unknown", F8786 &lt;= 25, "Young Adult", F8786 &lt;= 35, "Millennials", F8786 &lt;= 50, "Gen-X", F8786 &gt; 50, "Seniors")</f>
        <v>Unknown</v>
      </c>
      <c r="H8786" s="2">
        <v>0</v>
      </c>
      <c r="I8786" s="2" t="b">
        <f t="shared" si="274"/>
        <v>0</v>
      </c>
      <c r="J8786" s="2" t="b">
        <f t="shared" si="275"/>
        <v>0</v>
      </c>
    </row>
    <row r="8787" spans="1:10" x14ac:dyDescent="0.35">
      <c r="A8787" s="4">
        <v>234</v>
      </c>
      <c r="B8787" s="3" t="s">
        <v>143</v>
      </c>
      <c r="C8787" s="16">
        <v>45572</v>
      </c>
      <c r="D8787" s="1" t="s">
        <v>1</v>
      </c>
      <c r="E8787" s="1" t="s">
        <v>0</v>
      </c>
      <c r="G8787" s="2" t="str" cm="1">
        <f t="array" ref="G8787">_xlfn.IFS( F8787 = "", "Unknown", F8787 &lt;= 25, "Young Adult", F8787 &lt;= 35, "Millennials", F8787 &lt;= 50, "Gen-X", F8787 &gt; 50, "Seniors")</f>
        <v>Unknown</v>
      </c>
      <c r="H8787" s="2">
        <v>48</v>
      </c>
      <c r="I8787" s="2" t="b">
        <f t="shared" si="274"/>
        <v>1</v>
      </c>
      <c r="J8787" s="2" t="b">
        <f t="shared" si="275"/>
        <v>0</v>
      </c>
    </row>
    <row r="8788" spans="1:10" x14ac:dyDescent="0.35">
      <c r="A8788" s="4">
        <v>234</v>
      </c>
      <c r="B8788" s="3" t="s">
        <v>142</v>
      </c>
      <c r="C8788" s="16">
        <v>45573</v>
      </c>
      <c r="D8788" s="1" t="s">
        <v>1</v>
      </c>
      <c r="E8788" s="1" t="s">
        <v>3</v>
      </c>
      <c r="F8788" s="2">
        <v>24</v>
      </c>
      <c r="G8788" s="2" t="str" cm="1">
        <f t="array" ref="G8788">_xlfn.IFS( F8788 = "", "Unknown", F8788 &lt;= 25, "Young Adult", F8788 &lt;= 35, "Millennials", F8788 &lt;= 50, "Gen-X", F8788 &gt; 50, "Seniors")</f>
        <v>Young Adult</v>
      </c>
      <c r="H8788" s="2">
        <v>120</v>
      </c>
      <c r="I8788" s="2" t="b">
        <f t="shared" si="274"/>
        <v>1</v>
      </c>
      <c r="J8788" s="2" t="b">
        <f t="shared" si="275"/>
        <v>0</v>
      </c>
    </row>
    <row r="8789" spans="1:10" x14ac:dyDescent="0.35">
      <c r="A8789" s="4">
        <v>234</v>
      </c>
      <c r="B8789" s="3" t="s">
        <v>142</v>
      </c>
      <c r="C8789" s="16">
        <v>45573</v>
      </c>
      <c r="D8789" s="1" t="s">
        <v>1</v>
      </c>
      <c r="E8789" s="1" t="s">
        <v>0</v>
      </c>
      <c r="G8789" s="2" t="str" cm="1">
        <f t="array" ref="G8789">_xlfn.IFS( F8789 = "", "Unknown", F8789 &lt;= 25, "Young Adult", F8789 &lt;= 35, "Millennials", F8789 &lt;= 50, "Gen-X", F8789 &gt; 50, "Seniors")</f>
        <v>Unknown</v>
      </c>
      <c r="H8789" s="2">
        <v>134</v>
      </c>
      <c r="I8789" s="2" t="b">
        <f t="shared" si="274"/>
        <v>1</v>
      </c>
      <c r="J8789" s="2" t="b">
        <f t="shared" si="275"/>
        <v>0</v>
      </c>
    </row>
    <row r="8790" spans="1:10" x14ac:dyDescent="0.35">
      <c r="A8790" s="4">
        <v>234</v>
      </c>
      <c r="B8790" s="3" t="s">
        <v>137</v>
      </c>
      <c r="C8790" s="16">
        <v>45576</v>
      </c>
      <c r="D8790" s="1" t="s">
        <v>1</v>
      </c>
      <c r="E8790" s="1" t="s">
        <v>0</v>
      </c>
      <c r="G8790" s="2" t="str" cm="1">
        <f t="array" ref="G8790">_xlfn.IFS( F8790 = "", "Unknown", F8790 &lt;= 25, "Young Adult", F8790 &lt;= 35, "Millennials", F8790 &lt;= 50, "Gen-X", F8790 &gt; 50, "Seniors")</f>
        <v>Unknown</v>
      </c>
      <c r="H8790" s="2">
        <v>131</v>
      </c>
      <c r="I8790" s="2" t="b">
        <f t="shared" si="274"/>
        <v>1</v>
      </c>
      <c r="J8790" s="2" t="b">
        <f t="shared" si="275"/>
        <v>0</v>
      </c>
    </row>
    <row r="8791" spans="1:10" x14ac:dyDescent="0.35">
      <c r="A8791" s="4">
        <v>234</v>
      </c>
      <c r="B8791" s="3" t="s">
        <v>142</v>
      </c>
      <c r="C8791" s="16">
        <v>45573</v>
      </c>
      <c r="D8791" s="1" t="s">
        <v>1</v>
      </c>
      <c r="E8791" s="1" t="s">
        <v>0</v>
      </c>
      <c r="G8791" s="2" t="str" cm="1">
        <f t="array" ref="G8791">_xlfn.IFS( F8791 = "", "Unknown", F8791 &lt;= 25, "Young Adult", F8791 &lt;= 35, "Millennials", F8791 &lt;= 50, "Gen-X", F8791 &gt; 50, "Seniors")</f>
        <v>Unknown</v>
      </c>
      <c r="H8791" s="2">
        <v>89</v>
      </c>
      <c r="I8791" s="2" t="b">
        <f t="shared" si="274"/>
        <v>1</v>
      </c>
      <c r="J8791" s="2" t="b">
        <f t="shared" si="275"/>
        <v>0</v>
      </c>
    </row>
    <row r="8792" spans="1:10" x14ac:dyDescent="0.35">
      <c r="A8792" s="4">
        <v>234</v>
      </c>
      <c r="B8792" s="3" t="s">
        <v>142</v>
      </c>
      <c r="C8792" s="16">
        <v>45573</v>
      </c>
      <c r="D8792" s="1" t="s">
        <v>5</v>
      </c>
      <c r="E8792" s="1" t="s">
        <v>0</v>
      </c>
      <c r="G8792" s="2" t="str" cm="1">
        <f t="array" ref="G8792">_xlfn.IFS( F8792 = "", "Unknown", F8792 &lt;= 25, "Young Adult", F8792 &lt;= 35, "Millennials", F8792 &lt;= 50, "Gen-X", F8792 &gt; 50, "Seniors")</f>
        <v>Unknown</v>
      </c>
      <c r="I8792" s="2" t="b">
        <f t="shared" si="274"/>
        <v>0</v>
      </c>
      <c r="J8792" s="2" t="b">
        <f t="shared" si="275"/>
        <v>0</v>
      </c>
    </row>
    <row r="8793" spans="1:10" x14ac:dyDescent="0.35">
      <c r="A8793" s="4">
        <v>234</v>
      </c>
      <c r="B8793" s="3" t="s">
        <v>142</v>
      </c>
      <c r="C8793" s="16">
        <v>45573</v>
      </c>
      <c r="D8793" s="1" t="s">
        <v>1</v>
      </c>
      <c r="E8793" s="1" t="s">
        <v>0</v>
      </c>
      <c r="G8793" s="2" t="str" cm="1">
        <f t="array" ref="G8793">_xlfn.IFS( F8793 = "", "Unknown", F8793 &lt;= 25, "Young Adult", F8793 &lt;= 35, "Millennials", F8793 &lt;= 50, "Gen-X", F8793 &gt; 50, "Seniors")</f>
        <v>Unknown</v>
      </c>
      <c r="H8793" s="2">
        <v>134</v>
      </c>
      <c r="I8793" s="2" t="b">
        <f t="shared" si="274"/>
        <v>1</v>
      </c>
      <c r="J8793" s="2" t="b">
        <f t="shared" si="275"/>
        <v>0</v>
      </c>
    </row>
    <row r="8794" spans="1:10" x14ac:dyDescent="0.35">
      <c r="A8794" s="4">
        <v>234</v>
      </c>
      <c r="B8794" s="3" t="s">
        <v>142</v>
      </c>
      <c r="C8794" s="16">
        <v>45573</v>
      </c>
      <c r="D8794" s="1" t="s">
        <v>1</v>
      </c>
      <c r="E8794" s="1" t="s">
        <v>3</v>
      </c>
      <c r="F8794" s="2">
        <v>34</v>
      </c>
      <c r="G8794" s="2" t="str" cm="1">
        <f t="array" ref="G8794">_xlfn.IFS( F8794 = "", "Unknown", F8794 &lt;= 25, "Young Adult", F8794 &lt;= 35, "Millennials", F8794 &lt;= 50, "Gen-X", F8794 &gt; 50, "Seniors")</f>
        <v>Millennials</v>
      </c>
      <c r="H8794" s="2">
        <v>6</v>
      </c>
      <c r="I8794" s="2" t="b">
        <f t="shared" si="274"/>
        <v>0</v>
      </c>
      <c r="J8794" s="2" t="b">
        <f t="shared" si="275"/>
        <v>0</v>
      </c>
    </row>
    <row r="8795" spans="1:10" x14ac:dyDescent="0.35">
      <c r="A8795" s="4">
        <v>234</v>
      </c>
      <c r="B8795" s="3" t="s">
        <v>142</v>
      </c>
      <c r="C8795" s="16">
        <v>45573</v>
      </c>
      <c r="D8795" s="1" t="s">
        <v>1</v>
      </c>
      <c r="E8795" s="1" t="s">
        <v>0</v>
      </c>
      <c r="G8795" s="2" t="str" cm="1">
        <f t="array" ref="G8795">_xlfn.IFS( F8795 = "", "Unknown", F8795 &lt;= 25, "Young Adult", F8795 &lt;= 35, "Millennials", F8795 &lt;= 50, "Gen-X", F8795 &gt; 50, "Seniors")</f>
        <v>Unknown</v>
      </c>
      <c r="H8795" s="2">
        <v>134</v>
      </c>
      <c r="I8795" s="2" t="b">
        <f t="shared" si="274"/>
        <v>1</v>
      </c>
      <c r="J8795" s="2" t="b">
        <f t="shared" si="275"/>
        <v>0</v>
      </c>
    </row>
    <row r="8796" spans="1:10" x14ac:dyDescent="0.35">
      <c r="A8796" s="4">
        <v>234</v>
      </c>
      <c r="B8796" s="3" t="s">
        <v>141</v>
      </c>
      <c r="C8796" s="16">
        <v>45574</v>
      </c>
      <c r="D8796" s="1" t="s">
        <v>7</v>
      </c>
      <c r="E8796" s="1" t="s">
        <v>0</v>
      </c>
      <c r="G8796" s="2" t="str" cm="1">
        <f t="array" ref="G8796">_xlfn.IFS( F8796 = "", "Unknown", F8796 &lt;= 25, "Young Adult", F8796 &lt;= 35, "Millennials", F8796 &lt;= 50, "Gen-X", F8796 &gt; 50, "Seniors")</f>
        <v>Unknown</v>
      </c>
      <c r="H8796" s="2">
        <v>133</v>
      </c>
      <c r="I8796" s="2" t="b">
        <f t="shared" si="274"/>
        <v>0</v>
      </c>
      <c r="J8796" s="2" t="b">
        <f t="shared" si="275"/>
        <v>0</v>
      </c>
    </row>
    <row r="8797" spans="1:10" x14ac:dyDescent="0.35">
      <c r="A8797" s="4">
        <v>234</v>
      </c>
      <c r="B8797" s="3" t="s">
        <v>141</v>
      </c>
      <c r="C8797" s="16">
        <v>45574</v>
      </c>
      <c r="D8797" s="1" t="s">
        <v>1</v>
      </c>
      <c r="E8797" s="1" t="s">
        <v>0</v>
      </c>
      <c r="G8797" s="2" t="str" cm="1">
        <f t="array" ref="G8797">_xlfn.IFS( F8797 = "", "Unknown", F8797 &lt;= 25, "Young Adult", F8797 &lt;= 35, "Millennials", F8797 &lt;= 50, "Gen-X", F8797 &gt; 50, "Seniors")</f>
        <v>Unknown</v>
      </c>
      <c r="H8797" s="2">
        <v>132</v>
      </c>
      <c r="I8797" s="2" t="b">
        <f t="shared" si="274"/>
        <v>1</v>
      </c>
      <c r="J8797" s="2" t="b">
        <f t="shared" si="275"/>
        <v>0</v>
      </c>
    </row>
    <row r="8798" spans="1:10" x14ac:dyDescent="0.35">
      <c r="A8798" s="4">
        <v>234</v>
      </c>
      <c r="B8798" s="3" t="s">
        <v>141</v>
      </c>
      <c r="C8798" s="16">
        <v>45574</v>
      </c>
      <c r="D8798" s="1" t="s">
        <v>1</v>
      </c>
      <c r="E8798" s="1" t="s">
        <v>0</v>
      </c>
      <c r="G8798" s="2" t="str" cm="1">
        <f t="array" ref="G8798">_xlfn.IFS( F8798 = "", "Unknown", F8798 &lt;= 25, "Young Adult", F8798 &lt;= 35, "Millennials", F8798 &lt;= 50, "Gen-X", F8798 &gt; 50, "Seniors")</f>
        <v>Unknown</v>
      </c>
      <c r="H8798" s="2">
        <v>132</v>
      </c>
      <c r="I8798" s="2" t="b">
        <f t="shared" si="274"/>
        <v>1</v>
      </c>
      <c r="J8798" s="2" t="b">
        <f t="shared" si="275"/>
        <v>0</v>
      </c>
    </row>
    <row r="8799" spans="1:10" x14ac:dyDescent="0.35">
      <c r="A8799" s="4">
        <v>234</v>
      </c>
      <c r="B8799" s="3" t="s">
        <v>137</v>
      </c>
      <c r="C8799" s="16">
        <v>45576</v>
      </c>
      <c r="D8799" s="1" t="s">
        <v>1</v>
      </c>
      <c r="E8799" s="1" t="s">
        <v>0</v>
      </c>
      <c r="G8799" s="2" t="str" cm="1">
        <f t="array" ref="G8799">_xlfn.IFS( F8799 = "", "Unknown", F8799 &lt;= 25, "Young Adult", F8799 &lt;= 35, "Millennials", F8799 &lt;= 50, "Gen-X", F8799 &gt; 50, "Seniors")</f>
        <v>Unknown</v>
      </c>
      <c r="H8799" s="2">
        <v>0</v>
      </c>
      <c r="I8799" s="2" t="b">
        <f t="shared" si="274"/>
        <v>0</v>
      </c>
      <c r="J8799" s="2" t="b">
        <f t="shared" si="275"/>
        <v>0</v>
      </c>
    </row>
    <row r="8800" spans="1:10" x14ac:dyDescent="0.35">
      <c r="A8800" s="4">
        <v>234</v>
      </c>
      <c r="B8800" s="3" t="s">
        <v>137</v>
      </c>
      <c r="C8800" s="16">
        <v>45576</v>
      </c>
      <c r="D8800" s="1" t="s">
        <v>1</v>
      </c>
      <c r="E8800" s="1" t="s">
        <v>0</v>
      </c>
      <c r="G8800" s="2" t="str" cm="1">
        <f t="array" ref="G8800">_xlfn.IFS( F8800 = "", "Unknown", F8800 &lt;= 25, "Young Adult", F8800 &lt;= 35, "Millennials", F8800 &lt;= 50, "Gen-X", F8800 &gt; 50, "Seniors")</f>
        <v>Unknown</v>
      </c>
      <c r="H8800" s="2">
        <v>0</v>
      </c>
      <c r="I8800" s="2" t="b">
        <f t="shared" si="274"/>
        <v>0</v>
      </c>
      <c r="J8800" s="2" t="b">
        <f t="shared" si="275"/>
        <v>0</v>
      </c>
    </row>
    <row r="8801" spans="1:10" x14ac:dyDescent="0.35">
      <c r="A8801" s="4">
        <v>234</v>
      </c>
      <c r="B8801" s="3" t="s">
        <v>136</v>
      </c>
      <c r="C8801" s="16">
        <v>45577</v>
      </c>
      <c r="D8801" s="1" t="s">
        <v>1</v>
      </c>
      <c r="E8801" s="1" t="s">
        <v>0</v>
      </c>
      <c r="G8801" s="2" t="str" cm="1">
        <f t="array" ref="G8801">_xlfn.IFS( F8801 = "", "Unknown", F8801 &lt;= 25, "Young Adult", F8801 &lt;= 35, "Millennials", F8801 &lt;= 50, "Gen-X", F8801 &gt; 50, "Seniors")</f>
        <v>Unknown</v>
      </c>
      <c r="H8801" s="2">
        <v>117</v>
      </c>
      <c r="I8801" s="2" t="b">
        <f t="shared" si="274"/>
        <v>1</v>
      </c>
      <c r="J8801" s="2" t="b">
        <f t="shared" si="275"/>
        <v>0</v>
      </c>
    </row>
    <row r="8802" spans="1:10" x14ac:dyDescent="0.35">
      <c r="A8802" s="4">
        <v>234</v>
      </c>
      <c r="B8802" s="3" t="s">
        <v>136</v>
      </c>
      <c r="C8802" s="16">
        <v>45577</v>
      </c>
      <c r="D8802" s="1" t="s">
        <v>1</v>
      </c>
      <c r="E8802" s="1" t="s">
        <v>3</v>
      </c>
      <c r="F8802" s="2">
        <v>34</v>
      </c>
      <c r="G8802" s="2" t="str" cm="1">
        <f t="array" ref="G8802">_xlfn.IFS( F8802 = "", "Unknown", F8802 &lt;= 25, "Young Adult", F8802 &lt;= 35, "Millennials", F8802 &lt;= 50, "Gen-X", F8802 &gt; 50, "Seniors")</f>
        <v>Millennials</v>
      </c>
      <c r="H8802" s="2">
        <v>33</v>
      </c>
      <c r="I8802" s="2" t="b">
        <f t="shared" si="274"/>
        <v>1</v>
      </c>
      <c r="J8802" s="2" t="b">
        <f t="shared" si="275"/>
        <v>0</v>
      </c>
    </row>
    <row r="8803" spans="1:10" x14ac:dyDescent="0.35">
      <c r="A8803" s="4">
        <v>234</v>
      </c>
      <c r="B8803" s="3" t="s">
        <v>136</v>
      </c>
      <c r="C8803" s="16">
        <v>45577</v>
      </c>
      <c r="D8803" s="1" t="s">
        <v>5</v>
      </c>
      <c r="E8803" s="1" t="s">
        <v>0</v>
      </c>
      <c r="G8803" s="2" t="str" cm="1">
        <f t="array" ref="G8803">_xlfn.IFS( F8803 = "", "Unknown", F8803 &lt;= 25, "Young Adult", F8803 &lt;= 35, "Millennials", F8803 &lt;= 50, "Gen-X", F8803 &gt; 50, "Seniors")</f>
        <v>Unknown</v>
      </c>
      <c r="I8803" s="2" t="b">
        <f t="shared" si="274"/>
        <v>0</v>
      </c>
      <c r="J8803" s="2" t="b">
        <f t="shared" si="275"/>
        <v>0</v>
      </c>
    </row>
    <row r="8804" spans="1:10" x14ac:dyDescent="0.35">
      <c r="A8804" s="4">
        <v>234</v>
      </c>
      <c r="B8804" s="3" t="s">
        <v>142</v>
      </c>
      <c r="C8804" s="16">
        <v>45573</v>
      </c>
      <c r="D8804" s="1" t="s">
        <v>1</v>
      </c>
      <c r="E8804" s="1" t="s">
        <v>0</v>
      </c>
      <c r="G8804" s="2" t="str" cm="1">
        <f t="array" ref="G8804">_xlfn.IFS( F8804 = "", "Unknown", F8804 &lt;= 25, "Young Adult", F8804 &lt;= 35, "Millennials", F8804 &lt;= 50, "Gen-X", F8804 &gt; 50, "Seniors")</f>
        <v>Unknown</v>
      </c>
      <c r="H8804" s="2">
        <v>134</v>
      </c>
      <c r="I8804" s="2" t="b">
        <f t="shared" si="274"/>
        <v>1</v>
      </c>
      <c r="J8804" s="2" t="b">
        <f t="shared" si="275"/>
        <v>0</v>
      </c>
    </row>
    <row r="8805" spans="1:10" x14ac:dyDescent="0.35">
      <c r="A8805" s="4">
        <v>234</v>
      </c>
      <c r="B8805" s="3" t="s">
        <v>142</v>
      </c>
      <c r="C8805" s="16">
        <v>45573</v>
      </c>
      <c r="D8805" s="1" t="s">
        <v>1</v>
      </c>
      <c r="E8805" s="1" t="s">
        <v>0</v>
      </c>
      <c r="G8805" s="2" t="str" cm="1">
        <f t="array" ref="G8805">_xlfn.IFS( F8805 = "", "Unknown", F8805 &lt;= 25, "Young Adult", F8805 &lt;= 35, "Millennials", F8805 &lt;= 50, "Gen-X", F8805 &gt; 50, "Seniors")</f>
        <v>Unknown</v>
      </c>
      <c r="H8805" s="2">
        <v>68</v>
      </c>
      <c r="I8805" s="2" t="b">
        <f t="shared" si="274"/>
        <v>1</v>
      </c>
      <c r="J8805" s="2" t="b">
        <f t="shared" si="275"/>
        <v>0</v>
      </c>
    </row>
    <row r="8806" spans="1:10" x14ac:dyDescent="0.35">
      <c r="A8806" s="4">
        <v>234</v>
      </c>
      <c r="B8806" s="3" t="s">
        <v>142</v>
      </c>
      <c r="C8806" s="16">
        <v>45573</v>
      </c>
      <c r="D8806" s="1" t="s">
        <v>1</v>
      </c>
      <c r="E8806" s="1" t="s">
        <v>3</v>
      </c>
      <c r="F8806" s="2">
        <v>26</v>
      </c>
      <c r="G8806" s="2" t="str" cm="1">
        <f t="array" ref="G8806">_xlfn.IFS( F8806 = "", "Unknown", F8806 &lt;= 25, "Young Adult", F8806 &lt;= 35, "Millennials", F8806 &lt;= 50, "Gen-X", F8806 &gt; 50, "Seniors")</f>
        <v>Millennials</v>
      </c>
      <c r="H8806" s="2">
        <v>5</v>
      </c>
      <c r="I8806" s="2" t="b">
        <f t="shared" si="274"/>
        <v>0</v>
      </c>
      <c r="J8806" s="2" t="b">
        <f t="shared" si="275"/>
        <v>0</v>
      </c>
    </row>
    <row r="8807" spans="1:10" x14ac:dyDescent="0.35">
      <c r="A8807" s="4">
        <v>234</v>
      </c>
      <c r="B8807" s="3" t="s">
        <v>142</v>
      </c>
      <c r="C8807" s="16">
        <v>45573</v>
      </c>
      <c r="D8807" s="1" t="s">
        <v>1</v>
      </c>
      <c r="E8807" s="1" t="s">
        <v>0</v>
      </c>
      <c r="G8807" s="2" t="str" cm="1">
        <f t="array" ref="G8807">_xlfn.IFS( F8807 = "", "Unknown", F8807 &lt;= 25, "Young Adult", F8807 &lt;= 35, "Millennials", F8807 &lt;= 50, "Gen-X", F8807 &gt; 50, "Seniors")</f>
        <v>Unknown</v>
      </c>
      <c r="H8807" s="2">
        <v>132</v>
      </c>
      <c r="I8807" s="2" t="b">
        <f t="shared" si="274"/>
        <v>1</v>
      </c>
      <c r="J8807" s="2" t="b">
        <f t="shared" si="275"/>
        <v>0</v>
      </c>
    </row>
    <row r="8808" spans="1:10" x14ac:dyDescent="0.35">
      <c r="A8808" s="4">
        <v>234</v>
      </c>
      <c r="B8808" s="3" t="s">
        <v>142</v>
      </c>
      <c r="C8808" s="16">
        <v>45573</v>
      </c>
      <c r="D8808" s="1" t="s">
        <v>1</v>
      </c>
      <c r="E8808" s="1" t="s">
        <v>12</v>
      </c>
      <c r="F8808" s="2">
        <v>24</v>
      </c>
      <c r="G8808" s="2" t="str" cm="1">
        <f t="array" ref="G8808">_xlfn.IFS( F8808 = "", "Unknown", F8808 &lt;= 25, "Young Adult", F8808 &lt;= 35, "Millennials", F8808 &lt;= 50, "Gen-X", F8808 &gt; 50, "Seniors")</f>
        <v>Young Adult</v>
      </c>
      <c r="H8808" s="2">
        <v>110</v>
      </c>
      <c r="I8808" s="2" t="b">
        <f t="shared" si="274"/>
        <v>1</v>
      </c>
      <c r="J8808" s="2" t="b">
        <f t="shared" si="275"/>
        <v>0</v>
      </c>
    </row>
    <row r="8809" spans="1:10" x14ac:dyDescent="0.35">
      <c r="A8809" s="4">
        <v>234</v>
      </c>
      <c r="B8809" s="3" t="s">
        <v>142</v>
      </c>
      <c r="C8809" s="16">
        <v>45573</v>
      </c>
      <c r="D8809" s="1" t="s">
        <v>1</v>
      </c>
      <c r="E8809" s="1" t="s">
        <v>0</v>
      </c>
      <c r="G8809" s="2" t="str" cm="1">
        <f t="array" ref="G8809">_xlfn.IFS( F8809 = "", "Unknown", F8809 &lt;= 25, "Young Adult", F8809 &lt;= 35, "Millennials", F8809 &lt;= 50, "Gen-X", F8809 &gt; 50, "Seniors")</f>
        <v>Unknown</v>
      </c>
      <c r="H8809" s="2">
        <v>116</v>
      </c>
      <c r="I8809" s="2" t="b">
        <f t="shared" si="274"/>
        <v>1</v>
      </c>
      <c r="J8809" s="2" t="b">
        <f t="shared" si="275"/>
        <v>0</v>
      </c>
    </row>
    <row r="8810" spans="1:10" x14ac:dyDescent="0.35">
      <c r="A8810" s="4">
        <v>234</v>
      </c>
      <c r="B8810" s="3" t="s">
        <v>92</v>
      </c>
      <c r="C8810" s="16">
        <v>45615</v>
      </c>
      <c r="D8810" s="1" t="s">
        <v>1</v>
      </c>
      <c r="E8810" s="1" t="s">
        <v>4</v>
      </c>
      <c r="F8810" s="2">
        <v>53</v>
      </c>
      <c r="G8810" s="2" t="str" cm="1">
        <f t="array" ref="G8810">_xlfn.IFS( F8810 = "", "Unknown", F8810 &lt;= 25, "Young Adult", F8810 &lt;= 35, "Millennials", F8810 &lt;= 50, "Gen-X", F8810 &gt; 50, "Seniors")</f>
        <v>Seniors</v>
      </c>
      <c r="H8810" s="2">
        <v>3</v>
      </c>
      <c r="I8810" s="2" t="b">
        <f t="shared" si="274"/>
        <v>0</v>
      </c>
      <c r="J8810" s="2" t="b">
        <f t="shared" si="275"/>
        <v>0</v>
      </c>
    </row>
    <row r="8811" spans="1:10" x14ac:dyDescent="0.35">
      <c r="A8811" s="4">
        <v>234</v>
      </c>
      <c r="B8811" s="3" t="s">
        <v>141</v>
      </c>
      <c r="C8811" s="16">
        <v>45574</v>
      </c>
      <c r="D8811" s="1" t="s">
        <v>1</v>
      </c>
      <c r="E8811" s="1" t="s">
        <v>3</v>
      </c>
      <c r="F8811" s="2">
        <v>29</v>
      </c>
      <c r="G8811" s="2" t="str" cm="1">
        <f t="array" ref="G8811">_xlfn.IFS( F8811 = "", "Unknown", F8811 &lt;= 25, "Young Adult", F8811 &lt;= 35, "Millennials", F8811 &lt;= 50, "Gen-X", F8811 &gt; 50, "Seniors")</f>
        <v>Millennials</v>
      </c>
      <c r="H8811" s="2">
        <v>117</v>
      </c>
      <c r="I8811" s="2" t="b">
        <f t="shared" si="274"/>
        <v>1</v>
      </c>
      <c r="J8811" s="2" t="b">
        <f t="shared" si="275"/>
        <v>0</v>
      </c>
    </row>
    <row r="8812" spans="1:10" x14ac:dyDescent="0.35">
      <c r="A8812" s="4">
        <v>234</v>
      </c>
      <c r="B8812" s="3" t="s">
        <v>141</v>
      </c>
      <c r="C8812" s="16">
        <v>45574</v>
      </c>
      <c r="D8812" s="1" t="s">
        <v>1</v>
      </c>
      <c r="E8812" s="1" t="s">
        <v>0</v>
      </c>
      <c r="G8812" s="2" t="str" cm="1">
        <f t="array" ref="G8812">_xlfn.IFS( F8812 = "", "Unknown", F8812 &lt;= 25, "Young Adult", F8812 &lt;= 35, "Millennials", F8812 &lt;= 50, "Gen-X", F8812 &gt; 50, "Seniors")</f>
        <v>Unknown</v>
      </c>
      <c r="H8812" s="2">
        <v>133</v>
      </c>
      <c r="I8812" s="2" t="b">
        <f t="shared" si="274"/>
        <v>1</v>
      </c>
      <c r="J8812" s="2" t="b">
        <f t="shared" si="275"/>
        <v>0</v>
      </c>
    </row>
    <row r="8813" spans="1:10" x14ac:dyDescent="0.35">
      <c r="A8813" s="4">
        <v>234</v>
      </c>
      <c r="B8813" s="3" t="s">
        <v>141</v>
      </c>
      <c r="C8813" s="16">
        <v>45574</v>
      </c>
      <c r="D8813" s="1" t="s">
        <v>1</v>
      </c>
      <c r="E8813" s="1" t="s">
        <v>3</v>
      </c>
      <c r="F8813" s="2">
        <v>26</v>
      </c>
      <c r="G8813" s="2" t="str" cm="1">
        <f t="array" ref="G8813">_xlfn.IFS( F8813 = "", "Unknown", F8813 &lt;= 25, "Young Adult", F8813 &lt;= 35, "Millennials", F8813 &lt;= 50, "Gen-X", F8813 &gt; 50, "Seniors")</f>
        <v>Millennials</v>
      </c>
      <c r="H8813" s="2">
        <v>133</v>
      </c>
      <c r="I8813" s="2" t="b">
        <f t="shared" si="274"/>
        <v>1</v>
      </c>
      <c r="J8813" s="2" t="b">
        <f t="shared" si="275"/>
        <v>0</v>
      </c>
    </row>
    <row r="8814" spans="1:10" x14ac:dyDescent="0.35">
      <c r="A8814" s="4">
        <v>234</v>
      </c>
      <c r="B8814" s="3" t="s">
        <v>92</v>
      </c>
      <c r="C8814" s="16">
        <v>45615</v>
      </c>
      <c r="D8814" s="1" t="s">
        <v>1</v>
      </c>
      <c r="E8814" s="1" t="s">
        <v>0</v>
      </c>
      <c r="G8814" s="2" t="str" cm="1">
        <f t="array" ref="G8814">_xlfn.IFS( F8814 = "", "Unknown", F8814 &lt;= 25, "Young Adult", F8814 &lt;= 35, "Millennials", F8814 &lt;= 50, "Gen-X", F8814 &gt; 50, "Seniors")</f>
        <v>Unknown</v>
      </c>
      <c r="H8814" s="2">
        <v>92</v>
      </c>
      <c r="I8814" s="2" t="b">
        <f t="shared" si="274"/>
        <v>1</v>
      </c>
      <c r="J8814" s="2" t="b">
        <f t="shared" si="275"/>
        <v>0</v>
      </c>
    </row>
    <row r="8815" spans="1:10" x14ac:dyDescent="0.35">
      <c r="A8815" s="4">
        <v>234</v>
      </c>
      <c r="B8815" s="3" t="s">
        <v>92</v>
      </c>
      <c r="C8815" s="16">
        <v>45615</v>
      </c>
      <c r="D8815" s="1" t="s">
        <v>1</v>
      </c>
      <c r="E8815" s="1" t="s">
        <v>0</v>
      </c>
      <c r="G8815" s="2" t="str" cm="1">
        <f t="array" ref="G8815">_xlfn.IFS( F8815 = "", "Unknown", F8815 &lt;= 25, "Young Adult", F8815 &lt;= 35, "Millennials", F8815 &lt;= 50, "Gen-X", F8815 &gt; 50, "Seniors")</f>
        <v>Unknown</v>
      </c>
      <c r="H8815" s="2">
        <v>92</v>
      </c>
      <c r="I8815" s="2" t="b">
        <f t="shared" si="274"/>
        <v>1</v>
      </c>
      <c r="J8815" s="2" t="b">
        <f t="shared" si="275"/>
        <v>0</v>
      </c>
    </row>
    <row r="8816" spans="1:10" x14ac:dyDescent="0.35">
      <c r="A8816" s="4">
        <v>234</v>
      </c>
      <c r="B8816" s="3" t="s">
        <v>92</v>
      </c>
      <c r="C8816" s="16">
        <v>45615</v>
      </c>
      <c r="D8816" s="1" t="s">
        <v>1</v>
      </c>
      <c r="E8816" s="1" t="s">
        <v>0</v>
      </c>
      <c r="G8816" s="2" t="str" cm="1">
        <f t="array" ref="G8816">_xlfn.IFS( F8816 = "", "Unknown", F8816 &lt;= 25, "Young Adult", F8816 &lt;= 35, "Millennials", F8816 &lt;= 50, "Gen-X", F8816 &gt; 50, "Seniors")</f>
        <v>Unknown</v>
      </c>
      <c r="H8816" s="2">
        <v>92</v>
      </c>
      <c r="I8816" s="2" t="b">
        <f t="shared" si="274"/>
        <v>1</v>
      </c>
      <c r="J8816" s="2" t="b">
        <f t="shared" si="275"/>
        <v>0</v>
      </c>
    </row>
    <row r="8817" spans="1:10" x14ac:dyDescent="0.35">
      <c r="A8817" s="4">
        <v>234</v>
      </c>
      <c r="B8817" s="3" t="s">
        <v>142</v>
      </c>
      <c r="C8817" s="16">
        <v>45573</v>
      </c>
      <c r="D8817" s="1" t="s">
        <v>1</v>
      </c>
      <c r="E8817" s="1" t="s">
        <v>0</v>
      </c>
      <c r="G8817" s="2" t="str" cm="1">
        <f t="array" ref="G8817">_xlfn.IFS( F8817 = "", "Unknown", F8817 &lt;= 25, "Young Adult", F8817 &lt;= 35, "Millennials", F8817 &lt;= 50, "Gen-X", F8817 &gt; 50, "Seniors")</f>
        <v>Unknown</v>
      </c>
      <c r="H8817" s="2">
        <v>41</v>
      </c>
      <c r="I8817" s="2" t="b">
        <f t="shared" si="274"/>
        <v>1</v>
      </c>
      <c r="J8817" s="2" t="b">
        <f t="shared" si="275"/>
        <v>0</v>
      </c>
    </row>
    <row r="8818" spans="1:10" x14ac:dyDescent="0.35">
      <c r="A8818" s="4">
        <v>234</v>
      </c>
      <c r="B8818" s="3" t="s">
        <v>142</v>
      </c>
      <c r="C8818" s="16">
        <v>45573</v>
      </c>
      <c r="D8818" s="1" t="s">
        <v>1</v>
      </c>
      <c r="E8818" s="1" t="s">
        <v>0</v>
      </c>
      <c r="G8818" s="2" t="str" cm="1">
        <f t="array" ref="G8818">_xlfn.IFS( F8818 = "", "Unknown", F8818 &lt;= 25, "Young Adult", F8818 &lt;= 35, "Millennials", F8818 &lt;= 50, "Gen-X", F8818 &gt; 50, "Seniors")</f>
        <v>Unknown</v>
      </c>
      <c r="H8818" s="2">
        <v>131</v>
      </c>
      <c r="I8818" s="2" t="b">
        <f t="shared" si="274"/>
        <v>1</v>
      </c>
      <c r="J8818" s="2" t="b">
        <f t="shared" si="275"/>
        <v>0</v>
      </c>
    </row>
    <row r="8819" spans="1:10" x14ac:dyDescent="0.35">
      <c r="A8819" s="4">
        <v>234</v>
      </c>
      <c r="B8819" s="3" t="s">
        <v>141</v>
      </c>
      <c r="C8819" s="16">
        <v>45574</v>
      </c>
      <c r="D8819" s="1" t="s">
        <v>1</v>
      </c>
      <c r="E8819" s="1" t="s">
        <v>0</v>
      </c>
      <c r="G8819" s="2" t="str" cm="1">
        <f t="array" ref="G8819">_xlfn.IFS( F8819 = "", "Unknown", F8819 &lt;= 25, "Young Adult", F8819 &lt;= 35, "Millennials", F8819 &lt;= 50, "Gen-X", F8819 &gt; 50, "Seniors")</f>
        <v>Unknown</v>
      </c>
      <c r="H8819" s="2">
        <v>133</v>
      </c>
      <c r="I8819" s="2" t="b">
        <f t="shared" si="274"/>
        <v>1</v>
      </c>
      <c r="J8819" s="2" t="b">
        <f t="shared" si="275"/>
        <v>0</v>
      </c>
    </row>
    <row r="8820" spans="1:10" x14ac:dyDescent="0.35">
      <c r="A8820" s="4">
        <v>234</v>
      </c>
      <c r="B8820" s="3" t="s">
        <v>141</v>
      </c>
      <c r="C8820" s="16">
        <v>45574</v>
      </c>
      <c r="D8820" s="1" t="s">
        <v>1</v>
      </c>
      <c r="E8820" s="1" t="s">
        <v>0</v>
      </c>
      <c r="G8820" s="2" t="str" cm="1">
        <f t="array" ref="G8820">_xlfn.IFS( F8820 = "", "Unknown", F8820 &lt;= 25, "Young Adult", F8820 &lt;= 35, "Millennials", F8820 &lt;= 50, "Gen-X", F8820 &gt; 50, "Seniors")</f>
        <v>Unknown</v>
      </c>
      <c r="H8820" s="2">
        <v>133</v>
      </c>
      <c r="I8820" s="2" t="b">
        <f t="shared" si="274"/>
        <v>1</v>
      </c>
      <c r="J8820" s="2" t="b">
        <f t="shared" si="275"/>
        <v>0</v>
      </c>
    </row>
    <row r="8821" spans="1:10" x14ac:dyDescent="0.35">
      <c r="A8821" s="4">
        <v>234</v>
      </c>
      <c r="B8821" s="3" t="s">
        <v>141</v>
      </c>
      <c r="C8821" s="16">
        <v>45574</v>
      </c>
      <c r="D8821" s="1" t="s">
        <v>5</v>
      </c>
      <c r="E8821" s="1" t="s">
        <v>0</v>
      </c>
      <c r="G8821" s="2" t="str" cm="1">
        <f t="array" ref="G8821">_xlfn.IFS( F8821 = "", "Unknown", F8821 &lt;= 25, "Young Adult", F8821 &lt;= 35, "Millennials", F8821 &lt;= 50, "Gen-X", F8821 &gt; 50, "Seniors")</f>
        <v>Unknown</v>
      </c>
      <c r="I8821" s="2" t="b">
        <f t="shared" si="274"/>
        <v>0</v>
      </c>
      <c r="J8821" s="2" t="b">
        <f t="shared" si="275"/>
        <v>0</v>
      </c>
    </row>
    <row r="8822" spans="1:10" x14ac:dyDescent="0.35">
      <c r="A8822" s="4">
        <v>234</v>
      </c>
      <c r="B8822" s="3" t="s">
        <v>141</v>
      </c>
      <c r="C8822" s="16">
        <v>45574</v>
      </c>
      <c r="D8822" s="1" t="s">
        <v>1</v>
      </c>
      <c r="E8822" s="1" t="s">
        <v>0</v>
      </c>
      <c r="G8822" s="2" t="str" cm="1">
        <f t="array" ref="G8822">_xlfn.IFS( F8822 = "", "Unknown", F8822 &lt;= 25, "Young Adult", F8822 &lt;= 35, "Millennials", F8822 &lt;= 50, "Gen-X", F8822 &gt; 50, "Seniors")</f>
        <v>Unknown</v>
      </c>
      <c r="H8822" s="2">
        <v>133</v>
      </c>
      <c r="I8822" s="2" t="b">
        <f t="shared" si="274"/>
        <v>1</v>
      </c>
      <c r="J8822" s="2" t="b">
        <f t="shared" si="275"/>
        <v>0</v>
      </c>
    </row>
    <row r="8823" spans="1:10" x14ac:dyDescent="0.35">
      <c r="A8823" s="4">
        <v>234</v>
      </c>
      <c r="B8823" s="3" t="s">
        <v>141</v>
      </c>
      <c r="C8823" s="16">
        <v>45574</v>
      </c>
      <c r="D8823" s="1" t="s">
        <v>1</v>
      </c>
      <c r="E8823" s="1" t="s">
        <v>0</v>
      </c>
      <c r="G8823" s="2" t="str" cm="1">
        <f t="array" ref="G8823">_xlfn.IFS( F8823 = "", "Unknown", F8823 &lt;= 25, "Young Adult", F8823 &lt;= 35, "Millennials", F8823 &lt;= 50, "Gen-X", F8823 &gt; 50, "Seniors")</f>
        <v>Unknown</v>
      </c>
      <c r="H8823" s="2">
        <v>133</v>
      </c>
      <c r="I8823" s="2" t="b">
        <f t="shared" si="274"/>
        <v>1</v>
      </c>
      <c r="J8823" s="2" t="b">
        <f t="shared" si="275"/>
        <v>0</v>
      </c>
    </row>
    <row r="8824" spans="1:10" x14ac:dyDescent="0.35">
      <c r="A8824" s="4">
        <v>234</v>
      </c>
      <c r="B8824" s="3" t="s">
        <v>142</v>
      </c>
      <c r="C8824" s="16">
        <v>45573</v>
      </c>
      <c r="D8824" s="1" t="s">
        <v>1</v>
      </c>
      <c r="E8824" s="1" t="s">
        <v>3</v>
      </c>
      <c r="F8824" s="2">
        <v>26</v>
      </c>
      <c r="G8824" s="2" t="str" cm="1">
        <f t="array" ref="G8824">_xlfn.IFS( F8824 = "", "Unknown", F8824 &lt;= 25, "Young Adult", F8824 &lt;= 35, "Millennials", F8824 &lt;= 50, "Gen-X", F8824 &gt; 50, "Seniors")</f>
        <v>Millennials</v>
      </c>
      <c r="H8824" s="2">
        <v>3</v>
      </c>
      <c r="I8824" s="2" t="b">
        <f t="shared" si="274"/>
        <v>0</v>
      </c>
      <c r="J8824" s="2" t="b">
        <f t="shared" si="275"/>
        <v>0</v>
      </c>
    </row>
    <row r="8825" spans="1:10" x14ac:dyDescent="0.35">
      <c r="A8825" s="4">
        <v>234</v>
      </c>
      <c r="B8825" s="3" t="s">
        <v>142</v>
      </c>
      <c r="C8825" s="16">
        <v>45573</v>
      </c>
      <c r="D8825" s="1" t="s">
        <v>1</v>
      </c>
      <c r="E8825" s="1" t="s">
        <v>3</v>
      </c>
      <c r="F8825" s="2">
        <v>45</v>
      </c>
      <c r="G8825" s="2" t="str" cm="1">
        <f t="array" ref="G8825">_xlfn.IFS( F8825 = "", "Unknown", F8825 &lt;= 25, "Young Adult", F8825 &lt;= 35, "Millennials", F8825 &lt;= 50, "Gen-X", F8825 &gt; 50, "Seniors")</f>
        <v>Gen-X</v>
      </c>
      <c r="H8825" s="2">
        <v>1</v>
      </c>
      <c r="I8825" s="2" t="b">
        <f t="shared" si="274"/>
        <v>0</v>
      </c>
      <c r="J8825" s="2" t="b">
        <f t="shared" si="275"/>
        <v>0</v>
      </c>
    </row>
    <row r="8826" spans="1:10" x14ac:dyDescent="0.35">
      <c r="A8826" s="4">
        <v>234</v>
      </c>
      <c r="B8826" s="3" t="s">
        <v>142</v>
      </c>
      <c r="C8826" s="16">
        <v>45573</v>
      </c>
      <c r="D8826" s="1" t="s">
        <v>1</v>
      </c>
      <c r="E8826" s="1" t="s">
        <v>0</v>
      </c>
      <c r="G8826" s="2" t="str" cm="1">
        <f t="array" ref="G8826">_xlfn.IFS( F8826 = "", "Unknown", F8826 &lt;= 25, "Young Adult", F8826 &lt;= 35, "Millennials", F8826 &lt;= 50, "Gen-X", F8826 &gt; 50, "Seniors")</f>
        <v>Unknown</v>
      </c>
      <c r="H8826" s="2">
        <v>133</v>
      </c>
      <c r="I8826" s="2" t="b">
        <f t="shared" si="274"/>
        <v>1</v>
      </c>
      <c r="J8826" s="2" t="b">
        <f t="shared" si="275"/>
        <v>0</v>
      </c>
    </row>
    <row r="8827" spans="1:10" x14ac:dyDescent="0.35">
      <c r="A8827" s="4">
        <v>234</v>
      </c>
      <c r="B8827" s="3" t="s">
        <v>141</v>
      </c>
      <c r="C8827" s="16">
        <v>45574</v>
      </c>
      <c r="D8827" s="1" t="s">
        <v>1</v>
      </c>
      <c r="E8827" s="1" t="s">
        <v>0</v>
      </c>
      <c r="G8827" s="2" t="str" cm="1">
        <f t="array" ref="G8827">_xlfn.IFS( F8827 = "", "Unknown", F8827 &lt;= 25, "Young Adult", F8827 &lt;= 35, "Millennials", F8827 &lt;= 50, "Gen-X", F8827 &gt; 50, "Seniors")</f>
        <v>Unknown</v>
      </c>
      <c r="H8827" s="2">
        <v>133</v>
      </c>
      <c r="I8827" s="2" t="b">
        <f t="shared" si="274"/>
        <v>1</v>
      </c>
      <c r="J8827" s="2" t="b">
        <f t="shared" si="275"/>
        <v>0</v>
      </c>
    </row>
    <row r="8828" spans="1:10" x14ac:dyDescent="0.35">
      <c r="A8828" s="4">
        <v>234</v>
      </c>
      <c r="B8828" s="3" t="s">
        <v>141</v>
      </c>
      <c r="C8828" s="16">
        <v>45574</v>
      </c>
      <c r="D8828" s="1" t="s">
        <v>5</v>
      </c>
      <c r="E8828" s="1" t="s">
        <v>0</v>
      </c>
      <c r="G8828" s="2" t="str" cm="1">
        <f t="array" ref="G8828">_xlfn.IFS( F8828 = "", "Unknown", F8828 &lt;= 25, "Young Adult", F8828 &lt;= 35, "Millennials", F8828 &lt;= 50, "Gen-X", F8828 &gt; 50, "Seniors")</f>
        <v>Unknown</v>
      </c>
      <c r="I8828" s="2" t="b">
        <f t="shared" si="274"/>
        <v>0</v>
      </c>
      <c r="J8828" s="2" t="b">
        <f t="shared" si="275"/>
        <v>0</v>
      </c>
    </row>
    <row r="8829" spans="1:10" x14ac:dyDescent="0.35">
      <c r="A8829" s="4">
        <v>234</v>
      </c>
      <c r="B8829" s="3" t="s">
        <v>141</v>
      </c>
      <c r="C8829" s="16">
        <v>45574</v>
      </c>
      <c r="D8829" s="1" t="s">
        <v>1</v>
      </c>
      <c r="E8829" s="1" t="s">
        <v>3</v>
      </c>
      <c r="F8829" s="2">
        <v>28</v>
      </c>
      <c r="G8829" s="2" t="str" cm="1">
        <f t="array" ref="G8829">_xlfn.IFS( F8829 = "", "Unknown", F8829 &lt;= 25, "Young Adult", F8829 &lt;= 35, "Millennials", F8829 &lt;= 50, "Gen-X", F8829 &gt; 50, "Seniors")</f>
        <v>Millennials</v>
      </c>
      <c r="H8829" s="2">
        <v>57</v>
      </c>
      <c r="I8829" s="2" t="b">
        <f t="shared" si="274"/>
        <v>1</v>
      </c>
      <c r="J8829" s="2" t="b">
        <f t="shared" si="275"/>
        <v>0</v>
      </c>
    </row>
    <row r="8830" spans="1:10" x14ac:dyDescent="0.35">
      <c r="A8830" s="4">
        <v>234</v>
      </c>
      <c r="B8830" s="3" t="s">
        <v>141</v>
      </c>
      <c r="C8830" s="16">
        <v>45574</v>
      </c>
      <c r="D8830" s="1" t="s">
        <v>1</v>
      </c>
      <c r="E8830" s="1" t="s">
        <v>0</v>
      </c>
      <c r="G8830" s="2" t="str" cm="1">
        <f t="array" ref="G8830">_xlfn.IFS( F8830 = "", "Unknown", F8830 &lt;= 25, "Young Adult", F8830 &lt;= 35, "Millennials", F8830 &lt;= 50, "Gen-X", F8830 &gt; 50, "Seniors")</f>
        <v>Unknown</v>
      </c>
      <c r="H8830" s="2">
        <v>1</v>
      </c>
      <c r="I8830" s="2" t="b">
        <f t="shared" si="274"/>
        <v>0</v>
      </c>
      <c r="J8830" s="2" t="b">
        <f t="shared" si="275"/>
        <v>0</v>
      </c>
    </row>
    <row r="8831" spans="1:10" x14ac:dyDescent="0.35">
      <c r="A8831" s="4">
        <v>234</v>
      </c>
      <c r="B8831" s="3" t="s">
        <v>141</v>
      </c>
      <c r="C8831" s="16">
        <v>45574</v>
      </c>
      <c r="D8831" s="1" t="s">
        <v>1</v>
      </c>
      <c r="E8831" s="1" t="s">
        <v>0</v>
      </c>
      <c r="G8831" s="2" t="str" cm="1">
        <f t="array" ref="G8831">_xlfn.IFS( F8831 = "", "Unknown", F8831 &lt;= 25, "Young Adult", F8831 &lt;= 35, "Millennials", F8831 &lt;= 50, "Gen-X", F8831 &gt; 50, "Seniors")</f>
        <v>Unknown</v>
      </c>
      <c r="H8831" s="2">
        <v>133</v>
      </c>
      <c r="I8831" s="2" t="b">
        <f t="shared" si="274"/>
        <v>1</v>
      </c>
      <c r="J8831" s="2" t="b">
        <f t="shared" si="275"/>
        <v>0</v>
      </c>
    </row>
    <row r="8832" spans="1:10" x14ac:dyDescent="0.35">
      <c r="A8832" s="4">
        <v>234</v>
      </c>
      <c r="B8832" s="3" t="s">
        <v>141</v>
      </c>
      <c r="C8832" s="16">
        <v>45574</v>
      </c>
      <c r="D8832" s="1" t="s">
        <v>1</v>
      </c>
      <c r="E8832" s="1" t="s">
        <v>4</v>
      </c>
      <c r="F8832" s="2">
        <v>37</v>
      </c>
      <c r="G8832" s="2" t="str" cm="1">
        <f t="array" ref="G8832">_xlfn.IFS( F8832 = "", "Unknown", F8832 &lt;= 25, "Young Adult", F8832 &lt;= 35, "Millennials", F8832 &lt;= 50, "Gen-X", F8832 &gt; 50, "Seniors")</f>
        <v>Gen-X</v>
      </c>
      <c r="H8832" s="2">
        <v>85</v>
      </c>
      <c r="I8832" s="2" t="b">
        <f t="shared" si="274"/>
        <v>1</v>
      </c>
      <c r="J8832" s="2" t="b">
        <f t="shared" si="275"/>
        <v>0</v>
      </c>
    </row>
    <row r="8833" spans="1:10" x14ac:dyDescent="0.35">
      <c r="A8833" s="4">
        <v>234</v>
      </c>
      <c r="B8833" s="3" t="s">
        <v>141</v>
      </c>
      <c r="C8833" s="16">
        <v>45574</v>
      </c>
      <c r="D8833" s="1" t="s">
        <v>1</v>
      </c>
      <c r="E8833" s="1" t="s">
        <v>3</v>
      </c>
      <c r="F8833" s="2">
        <v>20</v>
      </c>
      <c r="G8833" s="2" t="str" cm="1">
        <f t="array" ref="G8833">_xlfn.IFS( F8833 = "", "Unknown", F8833 &lt;= 25, "Young Adult", F8833 &lt;= 35, "Millennials", F8833 &lt;= 50, "Gen-X", F8833 &gt; 50, "Seniors")</f>
        <v>Young Adult</v>
      </c>
      <c r="H8833" s="2">
        <v>132</v>
      </c>
      <c r="I8833" s="2" t="b">
        <f t="shared" si="274"/>
        <v>1</v>
      </c>
      <c r="J8833" s="2" t="b">
        <f t="shared" si="275"/>
        <v>0</v>
      </c>
    </row>
    <row r="8834" spans="1:10" x14ac:dyDescent="0.35">
      <c r="A8834" s="4">
        <v>234</v>
      </c>
      <c r="B8834" s="3" t="s">
        <v>128</v>
      </c>
      <c r="C8834" s="16">
        <v>45582</v>
      </c>
      <c r="D8834" s="1" t="s">
        <v>1</v>
      </c>
      <c r="E8834" s="1" t="s">
        <v>0</v>
      </c>
      <c r="G8834" s="2" t="str" cm="1">
        <f t="array" ref="G8834">_xlfn.IFS( F8834 = "", "Unknown", F8834 &lt;= 25, "Young Adult", F8834 &lt;= 35, "Millennials", F8834 &lt;= 50, "Gen-X", F8834 &gt; 50, "Seniors")</f>
        <v>Unknown</v>
      </c>
      <c r="H8834" s="2">
        <v>125</v>
      </c>
      <c r="I8834" s="2" t="b">
        <f t="shared" ref="I8834:I8897" si="276">AND(D8834="ACTIVE", H8834 &gt;30)</f>
        <v>1</v>
      </c>
      <c r="J8834" s="2" t="b">
        <f t="shared" ref="J8834:J8897" si="277">AND(D8834="ACTIVE", H8834 &gt;180)</f>
        <v>0</v>
      </c>
    </row>
    <row r="8835" spans="1:10" x14ac:dyDescent="0.35">
      <c r="A8835" s="4">
        <v>234</v>
      </c>
      <c r="B8835" s="3" t="s">
        <v>141</v>
      </c>
      <c r="C8835" s="16">
        <v>45574</v>
      </c>
      <c r="D8835" s="1" t="s">
        <v>1</v>
      </c>
      <c r="E8835" s="1" t="s">
        <v>3</v>
      </c>
      <c r="F8835" s="2">
        <v>30</v>
      </c>
      <c r="G8835" s="2" t="str" cm="1">
        <f t="array" ref="G8835">_xlfn.IFS( F8835 = "", "Unknown", F8835 &lt;= 25, "Young Adult", F8835 &lt;= 35, "Millennials", F8835 &lt;= 50, "Gen-X", F8835 &gt; 50, "Seniors")</f>
        <v>Millennials</v>
      </c>
      <c r="H8835" s="2">
        <v>107</v>
      </c>
      <c r="I8835" s="2" t="b">
        <f t="shared" si="276"/>
        <v>1</v>
      </c>
      <c r="J8835" s="2" t="b">
        <f t="shared" si="277"/>
        <v>0</v>
      </c>
    </row>
    <row r="8836" spans="1:10" x14ac:dyDescent="0.35">
      <c r="A8836" s="4">
        <v>234</v>
      </c>
      <c r="B8836" s="3" t="s">
        <v>141</v>
      </c>
      <c r="C8836" s="16">
        <v>45574</v>
      </c>
      <c r="D8836" s="1" t="s">
        <v>5</v>
      </c>
      <c r="E8836" s="1" t="s">
        <v>0</v>
      </c>
      <c r="G8836" s="2" t="str" cm="1">
        <f t="array" ref="G8836">_xlfn.IFS( F8836 = "", "Unknown", F8836 &lt;= 25, "Young Adult", F8836 &lt;= 35, "Millennials", F8836 &lt;= 50, "Gen-X", F8836 &gt; 50, "Seniors")</f>
        <v>Unknown</v>
      </c>
      <c r="I8836" s="2" t="b">
        <f t="shared" si="276"/>
        <v>0</v>
      </c>
      <c r="J8836" s="2" t="b">
        <f t="shared" si="277"/>
        <v>0</v>
      </c>
    </row>
    <row r="8837" spans="1:10" x14ac:dyDescent="0.35">
      <c r="A8837" s="4">
        <v>234</v>
      </c>
      <c r="B8837" s="3" t="s">
        <v>141</v>
      </c>
      <c r="C8837" s="16">
        <v>45574</v>
      </c>
      <c r="D8837" s="1" t="s">
        <v>1</v>
      </c>
      <c r="E8837" s="1" t="s">
        <v>0</v>
      </c>
      <c r="G8837" s="2" t="str" cm="1">
        <f t="array" ref="G8837">_xlfn.IFS( F8837 = "", "Unknown", F8837 &lt;= 25, "Young Adult", F8837 &lt;= 35, "Millennials", F8837 &lt;= 50, "Gen-X", F8837 &gt; 50, "Seniors")</f>
        <v>Unknown</v>
      </c>
      <c r="H8837" s="2">
        <v>131</v>
      </c>
      <c r="I8837" s="2" t="b">
        <f t="shared" si="276"/>
        <v>1</v>
      </c>
      <c r="J8837" s="2" t="b">
        <f t="shared" si="277"/>
        <v>0</v>
      </c>
    </row>
    <row r="8838" spans="1:10" x14ac:dyDescent="0.35">
      <c r="A8838" s="4">
        <v>234</v>
      </c>
      <c r="B8838" s="3" t="s">
        <v>139</v>
      </c>
      <c r="C8838" s="16">
        <v>45575</v>
      </c>
      <c r="D8838" s="1" t="s">
        <v>1</v>
      </c>
      <c r="E8838" s="1" t="s">
        <v>4</v>
      </c>
      <c r="F8838" s="2">
        <v>44</v>
      </c>
      <c r="G8838" s="2" t="str" cm="1">
        <f t="array" ref="G8838">_xlfn.IFS( F8838 = "", "Unknown", F8838 &lt;= 25, "Young Adult", F8838 &lt;= 35, "Millennials", F8838 &lt;= 50, "Gen-X", F8838 &gt; 50, "Seniors")</f>
        <v>Gen-X</v>
      </c>
      <c r="H8838" s="2">
        <v>10</v>
      </c>
      <c r="I8838" s="2" t="b">
        <f t="shared" si="276"/>
        <v>0</v>
      </c>
      <c r="J8838" s="2" t="b">
        <f t="shared" si="277"/>
        <v>0</v>
      </c>
    </row>
    <row r="8839" spans="1:10" x14ac:dyDescent="0.35">
      <c r="A8839" s="4">
        <v>234</v>
      </c>
      <c r="B8839" s="3" t="s">
        <v>139</v>
      </c>
      <c r="C8839" s="16">
        <v>45575</v>
      </c>
      <c r="D8839" s="1" t="s">
        <v>1</v>
      </c>
      <c r="E8839" s="1" t="s">
        <v>3</v>
      </c>
      <c r="F8839" s="2">
        <v>29</v>
      </c>
      <c r="G8839" s="2" t="str" cm="1">
        <f t="array" ref="G8839">_xlfn.IFS( F8839 = "", "Unknown", F8839 &lt;= 25, "Young Adult", F8839 &lt;= 35, "Millennials", F8839 &lt;= 50, "Gen-X", F8839 &gt; 50, "Seniors")</f>
        <v>Millennials</v>
      </c>
      <c r="H8839" s="2">
        <v>67</v>
      </c>
      <c r="I8839" s="2" t="b">
        <f t="shared" si="276"/>
        <v>1</v>
      </c>
      <c r="J8839" s="2" t="b">
        <f t="shared" si="277"/>
        <v>0</v>
      </c>
    </row>
    <row r="8840" spans="1:10" x14ac:dyDescent="0.35">
      <c r="A8840" s="4">
        <v>234</v>
      </c>
      <c r="B8840" s="3" t="s">
        <v>139</v>
      </c>
      <c r="C8840" s="16">
        <v>45575</v>
      </c>
      <c r="D8840" s="1" t="s">
        <v>1</v>
      </c>
      <c r="E8840" s="1" t="s">
        <v>3</v>
      </c>
      <c r="F8840" s="2">
        <v>21</v>
      </c>
      <c r="G8840" s="2" t="str" cm="1">
        <f t="array" ref="G8840">_xlfn.IFS( F8840 = "", "Unknown", F8840 &lt;= 25, "Young Adult", F8840 &lt;= 35, "Millennials", F8840 &lt;= 50, "Gen-X", F8840 &gt; 50, "Seniors")</f>
        <v>Young Adult</v>
      </c>
      <c r="H8840" s="2">
        <v>63</v>
      </c>
      <c r="I8840" s="2" t="b">
        <f t="shared" si="276"/>
        <v>1</v>
      </c>
      <c r="J8840" s="2" t="b">
        <f t="shared" si="277"/>
        <v>0</v>
      </c>
    </row>
    <row r="8841" spans="1:10" x14ac:dyDescent="0.35">
      <c r="A8841" s="4">
        <v>234</v>
      </c>
      <c r="B8841" s="3" t="s">
        <v>139</v>
      </c>
      <c r="C8841" s="16">
        <v>45575</v>
      </c>
      <c r="D8841" s="1" t="s">
        <v>1</v>
      </c>
      <c r="E8841" s="1" t="s">
        <v>3</v>
      </c>
      <c r="F8841" s="2">
        <v>26</v>
      </c>
      <c r="G8841" s="2" t="str" cm="1">
        <f t="array" ref="G8841">_xlfn.IFS( F8841 = "", "Unknown", F8841 &lt;= 25, "Young Adult", F8841 &lt;= 35, "Millennials", F8841 &lt;= 50, "Gen-X", F8841 &gt; 50, "Seniors")</f>
        <v>Millennials</v>
      </c>
      <c r="H8841" s="2">
        <v>41</v>
      </c>
      <c r="I8841" s="2" t="b">
        <f t="shared" si="276"/>
        <v>1</v>
      </c>
      <c r="J8841" s="2" t="b">
        <f t="shared" si="277"/>
        <v>0</v>
      </c>
    </row>
    <row r="8842" spans="1:10" x14ac:dyDescent="0.35">
      <c r="A8842" s="4">
        <v>234</v>
      </c>
      <c r="B8842" s="3" t="s">
        <v>139</v>
      </c>
      <c r="C8842" s="16">
        <v>45575</v>
      </c>
      <c r="D8842" s="1" t="s">
        <v>1</v>
      </c>
      <c r="E8842" s="1" t="s">
        <v>4</v>
      </c>
      <c r="F8842" s="2">
        <v>36</v>
      </c>
      <c r="G8842" s="2" t="str" cm="1">
        <f t="array" ref="G8842">_xlfn.IFS( F8842 = "", "Unknown", F8842 &lt;= 25, "Young Adult", F8842 &lt;= 35, "Millennials", F8842 &lt;= 50, "Gen-X", F8842 &gt; 50, "Seniors")</f>
        <v>Gen-X</v>
      </c>
      <c r="H8842" s="2">
        <v>45</v>
      </c>
      <c r="I8842" s="2" t="b">
        <f t="shared" si="276"/>
        <v>1</v>
      </c>
      <c r="J8842" s="2" t="b">
        <f t="shared" si="277"/>
        <v>0</v>
      </c>
    </row>
    <row r="8843" spans="1:10" x14ac:dyDescent="0.35">
      <c r="A8843" s="4">
        <v>234</v>
      </c>
      <c r="B8843" s="3" t="s">
        <v>139</v>
      </c>
      <c r="C8843" s="16">
        <v>45575</v>
      </c>
      <c r="D8843" s="1" t="s">
        <v>1</v>
      </c>
      <c r="E8843" s="1" t="s">
        <v>0</v>
      </c>
      <c r="F8843" s="2">
        <v>38</v>
      </c>
      <c r="G8843" s="2" t="str" cm="1">
        <f t="array" ref="G8843">_xlfn.IFS( F8843 = "", "Unknown", F8843 &lt;= 25, "Young Adult", F8843 &lt;= 35, "Millennials", F8843 &lt;= 50, "Gen-X", F8843 &gt; 50, "Seniors")</f>
        <v>Gen-X</v>
      </c>
      <c r="H8843" s="2">
        <v>132</v>
      </c>
      <c r="I8843" s="2" t="b">
        <f t="shared" si="276"/>
        <v>1</v>
      </c>
      <c r="J8843" s="2" t="b">
        <f t="shared" si="277"/>
        <v>0</v>
      </c>
    </row>
    <row r="8844" spans="1:10" x14ac:dyDescent="0.35">
      <c r="A8844" s="4">
        <v>234</v>
      </c>
      <c r="B8844" s="3" t="s">
        <v>139</v>
      </c>
      <c r="C8844" s="16">
        <v>45575</v>
      </c>
      <c r="D8844" s="1" t="s">
        <v>1</v>
      </c>
      <c r="E8844" s="1" t="s">
        <v>0</v>
      </c>
      <c r="G8844" s="2" t="str" cm="1">
        <f t="array" ref="G8844">_xlfn.IFS( F8844 = "", "Unknown", F8844 &lt;= 25, "Young Adult", F8844 &lt;= 35, "Millennials", F8844 &lt;= 50, "Gen-X", F8844 &gt; 50, "Seniors")</f>
        <v>Unknown</v>
      </c>
      <c r="H8844" s="2">
        <v>132</v>
      </c>
      <c r="I8844" s="2" t="b">
        <f t="shared" si="276"/>
        <v>1</v>
      </c>
      <c r="J8844" s="2" t="b">
        <f t="shared" si="277"/>
        <v>0</v>
      </c>
    </row>
    <row r="8845" spans="1:10" x14ac:dyDescent="0.35">
      <c r="A8845" s="4">
        <v>234</v>
      </c>
      <c r="B8845" s="3" t="s">
        <v>139</v>
      </c>
      <c r="C8845" s="16">
        <v>45575</v>
      </c>
      <c r="D8845" s="1" t="s">
        <v>1</v>
      </c>
      <c r="E8845" s="1" t="s">
        <v>0</v>
      </c>
      <c r="G8845" s="2" t="str" cm="1">
        <f t="array" ref="G8845">_xlfn.IFS( F8845 = "", "Unknown", F8845 &lt;= 25, "Young Adult", F8845 &lt;= 35, "Millennials", F8845 &lt;= 50, "Gen-X", F8845 &gt; 50, "Seniors")</f>
        <v>Unknown</v>
      </c>
      <c r="H8845" s="2">
        <v>132</v>
      </c>
      <c r="I8845" s="2" t="b">
        <f t="shared" si="276"/>
        <v>1</v>
      </c>
      <c r="J8845" s="2" t="b">
        <f t="shared" si="277"/>
        <v>0</v>
      </c>
    </row>
    <row r="8846" spans="1:10" x14ac:dyDescent="0.35">
      <c r="A8846" s="4">
        <v>234</v>
      </c>
      <c r="B8846" s="3" t="s">
        <v>139</v>
      </c>
      <c r="C8846" s="16">
        <v>45575</v>
      </c>
      <c r="D8846" s="1" t="s">
        <v>1</v>
      </c>
      <c r="E8846" s="1" t="s">
        <v>12</v>
      </c>
      <c r="F8846" s="2">
        <v>26</v>
      </c>
      <c r="G8846" s="2" t="str" cm="1">
        <f t="array" ref="G8846">_xlfn.IFS( F8846 = "", "Unknown", F8846 &lt;= 25, "Young Adult", F8846 &lt;= 35, "Millennials", F8846 &lt;= 50, "Gen-X", F8846 &gt; 50, "Seniors")</f>
        <v>Millennials</v>
      </c>
      <c r="H8846" s="2">
        <v>3</v>
      </c>
      <c r="I8846" s="2" t="b">
        <f t="shared" si="276"/>
        <v>0</v>
      </c>
      <c r="J8846" s="2" t="b">
        <f t="shared" si="277"/>
        <v>0</v>
      </c>
    </row>
    <row r="8847" spans="1:10" x14ac:dyDescent="0.35">
      <c r="A8847" s="4">
        <v>234</v>
      </c>
      <c r="B8847" s="3" t="s">
        <v>141</v>
      </c>
      <c r="C8847" s="16">
        <v>45574</v>
      </c>
      <c r="D8847" s="1" t="s">
        <v>1</v>
      </c>
      <c r="E8847" s="1" t="s">
        <v>0</v>
      </c>
      <c r="G8847" s="2" t="str" cm="1">
        <f t="array" ref="G8847">_xlfn.IFS( F8847 = "", "Unknown", F8847 &lt;= 25, "Young Adult", F8847 &lt;= 35, "Millennials", F8847 &lt;= 50, "Gen-X", F8847 &gt; 50, "Seniors")</f>
        <v>Unknown</v>
      </c>
      <c r="H8847" s="2">
        <v>133</v>
      </c>
      <c r="I8847" s="2" t="b">
        <f t="shared" si="276"/>
        <v>1</v>
      </c>
      <c r="J8847" s="2" t="b">
        <f t="shared" si="277"/>
        <v>0</v>
      </c>
    </row>
    <row r="8848" spans="1:10" x14ac:dyDescent="0.35">
      <c r="A8848" s="4">
        <v>234</v>
      </c>
      <c r="B8848" s="3" t="s">
        <v>139</v>
      </c>
      <c r="C8848" s="16">
        <v>45575</v>
      </c>
      <c r="D8848" s="1" t="s">
        <v>1</v>
      </c>
      <c r="E8848" s="1" t="s">
        <v>0</v>
      </c>
      <c r="G8848" s="2" t="str" cm="1">
        <f t="array" ref="G8848">_xlfn.IFS( F8848 = "", "Unknown", F8848 &lt;= 25, "Young Adult", F8848 &lt;= 35, "Millennials", F8848 &lt;= 50, "Gen-X", F8848 &gt; 50, "Seniors")</f>
        <v>Unknown</v>
      </c>
      <c r="H8848" s="2">
        <v>49</v>
      </c>
      <c r="I8848" s="2" t="b">
        <f t="shared" si="276"/>
        <v>1</v>
      </c>
      <c r="J8848" s="2" t="b">
        <f t="shared" si="277"/>
        <v>0</v>
      </c>
    </row>
    <row r="8849" spans="1:10" x14ac:dyDescent="0.35">
      <c r="A8849" s="4">
        <v>234</v>
      </c>
      <c r="B8849" s="3" t="s">
        <v>139</v>
      </c>
      <c r="C8849" s="16">
        <v>45575</v>
      </c>
      <c r="D8849" s="1" t="s">
        <v>5</v>
      </c>
      <c r="E8849" s="1" t="s">
        <v>0</v>
      </c>
      <c r="G8849" s="2" t="str" cm="1">
        <f t="array" ref="G8849">_xlfn.IFS( F8849 = "", "Unknown", F8849 &lt;= 25, "Young Adult", F8849 &lt;= 35, "Millennials", F8849 &lt;= 50, "Gen-X", F8849 &gt; 50, "Seniors")</f>
        <v>Unknown</v>
      </c>
      <c r="I8849" s="2" t="b">
        <f t="shared" si="276"/>
        <v>0</v>
      </c>
      <c r="J8849" s="2" t="b">
        <f t="shared" si="277"/>
        <v>0</v>
      </c>
    </row>
    <row r="8850" spans="1:10" x14ac:dyDescent="0.35">
      <c r="A8850" s="4">
        <v>234</v>
      </c>
      <c r="B8850" s="3" t="s">
        <v>139</v>
      </c>
      <c r="C8850" s="16">
        <v>45575</v>
      </c>
      <c r="D8850" s="1" t="s">
        <v>1</v>
      </c>
      <c r="E8850" s="1" t="s">
        <v>0</v>
      </c>
      <c r="G8850" s="2" t="str" cm="1">
        <f t="array" ref="G8850">_xlfn.IFS( F8850 = "", "Unknown", F8850 &lt;= 25, "Young Adult", F8850 &lt;= 35, "Millennials", F8850 &lt;= 50, "Gen-X", F8850 &gt; 50, "Seniors")</f>
        <v>Unknown</v>
      </c>
      <c r="H8850" s="2">
        <v>111</v>
      </c>
      <c r="I8850" s="2" t="b">
        <f t="shared" si="276"/>
        <v>1</v>
      </c>
      <c r="J8850" s="2" t="b">
        <f t="shared" si="277"/>
        <v>0</v>
      </c>
    </row>
    <row r="8851" spans="1:10" x14ac:dyDescent="0.35">
      <c r="A8851" s="4">
        <v>234</v>
      </c>
      <c r="B8851" s="3" t="s">
        <v>139</v>
      </c>
      <c r="C8851" s="16">
        <v>45575</v>
      </c>
      <c r="D8851" s="1" t="s">
        <v>1</v>
      </c>
      <c r="E8851" s="1" t="s">
        <v>12</v>
      </c>
      <c r="F8851" s="2">
        <v>21</v>
      </c>
      <c r="G8851" s="2" t="str" cm="1">
        <f t="array" ref="G8851">_xlfn.IFS( F8851 = "", "Unknown", F8851 &lt;= 25, "Young Adult", F8851 &lt;= 35, "Millennials", F8851 &lt;= 50, "Gen-X", F8851 &gt; 50, "Seniors")</f>
        <v>Young Adult</v>
      </c>
      <c r="H8851" s="2">
        <v>19</v>
      </c>
      <c r="I8851" s="2" t="b">
        <f t="shared" si="276"/>
        <v>0</v>
      </c>
      <c r="J8851" s="2" t="b">
        <f t="shared" si="277"/>
        <v>0</v>
      </c>
    </row>
    <row r="8852" spans="1:10" x14ac:dyDescent="0.35">
      <c r="A8852" s="4">
        <v>234</v>
      </c>
      <c r="B8852" s="3" t="s">
        <v>139</v>
      </c>
      <c r="C8852" s="16">
        <v>45575</v>
      </c>
      <c r="D8852" s="1" t="s">
        <v>1</v>
      </c>
      <c r="E8852" s="1" t="s">
        <v>3</v>
      </c>
      <c r="F8852" s="2">
        <v>34</v>
      </c>
      <c r="G8852" s="2" t="str" cm="1">
        <f t="array" ref="G8852">_xlfn.IFS( F8852 = "", "Unknown", F8852 &lt;= 25, "Young Adult", F8852 &lt;= 35, "Millennials", F8852 &lt;= 50, "Gen-X", F8852 &gt; 50, "Seniors")</f>
        <v>Millennials</v>
      </c>
      <c r="H8852" s="2">
        <v>132</v>
      </c>
      <c r="I8852" s="2" t="b">
        <f t="shared" si="276"/>
        <v>1</v>
      </c>
      <c r="J8852" s="2" t="b">
        <f t="shared" si="277"/>
        <v>0</v>
      </c>
    </row>
    <row r="8853" spans="1:10" x14ac:dyDescent="0.35">
      <c r="A8853" s="4">
        <v>234</v>
      </c>
      <c r="B8853" s="3" t="s">
        <v>139</v>
      </c>
      <c r="C8853" s="16">
        <v>45575</v>
      </c>
      <c r="D8853" s="1" t="s">
        <v>1</v>
      </c>
      <c r="E8853" s="1" t="s">
        <v>4</v>
      </c>
      <c r="F8853" s="2">
        <v>22</v>
      </c>
      <c r="G8853" s="2" t="str" cm="1">
        <f t="array" ref="G8853">_xlfn.IFS( F8853 = "", "Unknown", F8853 &lt;= 25, "Young Adult", F8853 &lt;= 35, "Millennials", F8853 &lt;= 50, "Gen-X", F8853 &gt; 50, "Seniors")</f>
        <v>Young Adult</v>
      </c>
      <c r="H8853" s="2">
        <v>85</v>
      </c>
      <c r="I8853" s="2" t="b">
        <f t="shared" si="276"/>
        <v>1</v>
      </c>
      <c r="J8853" s="2" t="b">
        <f t="shared" si="277"/>
        <v>0</v>
      </c>
    </row>
    <row r="8854" spans="1:10" x14ac:dyDescent="0.35">
      <c r="A8854" s="4">
        <v>234</v>
      </c>
      <c r="B8854" s="3" t="s">
        <v>139</v>
      </c>
      <c r="C8854" s="16">
        <v>45575</v>
      </c>
      <c r="D8854" s="1" t="s">
        <v>1</v>
      </c>
      <c r="E8854" s="1" t="s">
        <v>0</v>
      </c>
      <c r="G8854" s="2" t="str" cm="1">
        <f t="array" ref="G8854">_xlfn.IFS( F8854 = "", "Unknown", F8854 &lt;= 25, "Young Adult", F8854 &lt;= 35, "Millennials", F8854 &lt;= 50, "Gen-X", F8854 &gt; 50, "Seniors")</f>
        <v>Unknown</v>
      </c>
      <c r="H8854" s="2">
        <v>33</v>
      </c>
      <c r="I8854" s="2" t="b">
        <f t="shared" si="276"/>
        <v>1</v>
      </c>
      <c r="J8854" s="2" t="b">
        <f t="shared" si="277"/>
        <v>0</v>
      </c>
    </row>
    <row r="8855" spans="1:10" x14ac:dyDescent="0.35">
      <c r="A8855" s="4">
        <v>234</v>
      </c>
      <c r="B8855" s="3" t="s">
        <v>139</v>
      </c>
      <c r="C8855" s="16">
        <v>45575</v>
      </c>
      <c r="D8855" s="1" t="s">
        <v>1</v>
      </c>
      <c r="E8855" s="1" t="s">
        <v>3</v>
      </c>
      <c r="F8855" s="2">
        <v>22</v>
      </c>
      <c r="G8855" s="2" t="str" cm="1">
        <f t="array" ref="G8855">_xlfn.IFS( F8855 = "", "Unknown", F8855 &lt;= 25, "Young Adult", F8855 &lt;= 35, "Millennials", F8855 &lt;= 50, "Gen-X", F8855 &gt; 50, "Seniors")</f>
        <v>Young Adult</v>
      </c>
      <c r="H8855" s="2">
        <v>70</v>
      </c>
      <c r="I8855" s="2" t="b">
        <f t="shared" si="276"/>
        <v>1</v>
      </c>
      <c r="J8855" s="2" t="b">
        <f t="shared" si="277"/>
        <v>0</v>
      </c>
    </row>
    <row r="8856" spans="1:10" x14ac:dyDescent="0.35">
      <c r="A8856" s="4">
        <v>234</v>
      </c>
      <c r="B8856" s="3" t="s">
        <v>139</v>
      </c>
      <c r="C8856" s="16">
        <v>45575</v>
      </c>
      <c r="D8856" s="1" t="s">
        <v>1</v>
      </c>
      <c r="E8856" s="1" t="s">
        <v>3</v>
      </c>
      <c r="F8856" s="2">
        <v>21</v>
      </c>
      <c r="G8856" s="2" t="str" cm="1">
        <f t="array" ref="G8856">_xlfn.IFS( F8856 = "", "Unknown", F8856 &lt;= 25, "Young Adult", F8856 &lt;= 35, "Millennials", F8856 &lt;= 50, "Gen-X", F8856 &gt; 50, "Seniors")</f>
        <v>Young Adult</v>
      </c>
      <c r="H8856" s="2">
        <v>65</v>
      </c>
      <c r="I8856" s="2" t="b">
        <f t="shared" si="276"/>
        <v>1</v>
      </c>
      <c r="J8856" s="2" t="b">
        <f t="shared" si="277"/>
        <v>0</v>
      </c>
    </row>
    <row r="8857" spans="1:10" x14ac:dyDescent="0.35">
      <c r="A8857" s="4">
        <v>234</v>
      </c>
      <c r="B8857" s="3" t="s">
        <v>139</v>
      </c>
      <c r="C8857" s="16">
        <v>45575</v>
      </c>
      <c r="D8857" s="1" t="s">
        <v>1</v>
      </c>
      <c r="E8857" s="1" t="s">
        <v>3</v>
      </c>
      <c r="F8857" s="2">
        <v>25</v>
      </c>
      <c r="G8857" s="2" t="str" cm="1">
        <f t="array" ref="G8857">_xlfn.IFS( F8857 = "", "Unknown", F8857 &lt;= 25, "Young Adult", F8857 &lt;= 35, "Millennials", F8857 &lt;= 50, "Gen-X", F8857 &gt; 50, "Seniors")</f>
        <v>Young Adult</v>
      </c>
      <c r="H8857" s="2">
        <v>1</v>
      </c>
      <c r="I8857" s="2" t="b">
        <f t="shared" si="276"/>
        <v>0</v>
      </c>
      <c r="J8857" s="2" t="b">
        <f t="shared" si="277"/>
        <v>0</v>
      </c>
    </row>
    <row r="8858" spans="1:10" x14ac:dyDescent="0.35">
      <c r="A8858" s="4">
        <v>234</v>
      </c>
      <c r="B8858" s="3" t="s">
        <v>141</v>
      </c>
      <c r="C8858" s="16">
        <v>45574</v>
      </c>
      <c r="D8858" s="1" t="s">
        <v>1</v>
      </c>
      <c r="E8858" s="1" t="s">
        <v>0</v>
      </c>
      <c r="G8858" s="2" t="str" cm="1">
        <f t="array" ref="G8858">_xlfn.IFS( F8858 = "", "Unknown", F8858 &lt;= 25, "Young Adult", F8858 &lt;= 35, "Millennials", F8858 &lt;= 50, "Gen-X", F8858 &gt; 50, "Seniors")</f>
        <v>Unknown</v>
      </c>
      <c r="H8858" s="2">
        <v>31</v>
      </c>
      <c r="I8858" s="2" t="b">
        <f t="shared" si="276"/>
        <v>1</v>
      </c>
      <c r="J8858" s="2" t="b">
        <f t="shared" si="277"/>
        <v>0</v>
      </c>
    </row>
    <row r="8859" spans="1:10" x14ac:dyDescent="0.35">
      <c r="A8859" s="4">
        <v>234</v>
      </c>
      <c r="B8859" s="3" t="s">
        <v>141</v>
      </c>
      <c r="C8859" s="16">
        <v>45574</v>
      </c>
      <c r="D8859" s="1" t="s">
        <v>5</v>
      </c>
      <c r="E8859" s="1" t="s">
        <v>0</v>
      </c>
      <c r="G8859" s="2" t="str" cm="1">
        <f t="array" ref="G8859">_xlfn.IFS( F8859 = "", "Unknown", F8859 &lt;= 25, "Young Adult", F8859 &lt;= 35, "Millennials", F8859 &lt;= 50, "Gen-X", F8859 &gt; 50, "Seniors")</f>
        <v>Unknown</v>
      </c>
      <c r="I8859" s="2" t="b">
        <f t="shared" si="276"/>
        <v>0</v>
      </c>
      <c r="J8859" s="2" t="b">
        <f t="shared" si="277"/>
        <v>0</v>
      </c>
    </row>
    <row r="8860" spans="1:10" x14ac:dyDescent="0.35">
      <c r="A8860" s="4">
        <v>234</v>
      </c>
      <c r="B8860" s="3" t="s">
        <v>139</v>
      </c>
      <c r="C8860" s="16">
        <v>45575</v>
      </c>
      <c r="D8860" s="1" t="s">
        <v>1</v>
      </c>
      <c r="E8860" s="1" t="s">
        <v>0</v>
      </c>
      <c r="G8860" s="2" t="str" cm="1">
        <f t="array" ref="G8860">_xlfn.IFS( F8860 = "", "Unknown", F8860 &lt;= 25, "Young Adult", F8860 &lt;= 35, "Millennials", F8860 &lt;= 50, "Gen-X", F8860 &gt; 50, "Seniors")</f>
        <v>Unknown</v>
      </c>
      <c r="H8860" s="2">
        <v>47</v>
      </c>
      <c r="I8860" s="2" t="b">
        <f t="shared" si="276"/>
        <v>1</v>
      </c>
      <c r="J8860" s="2" t="b">
        <f t="shared" si="277"/>
        <v>0</v>
      </c>
    </row>
    <row r="8861" spans="1:10" x14ac:dyDescent="0.35">
      <c r="A8861" s="4">
        <v>234</v>
      </c>
      <c r="B8861" s="3" t="s">
        <v>139</v>
      </c>
      <c r="C8861" s="16">
        <v>45575</v>
      </c>
      <c r="D8861" s="1" t="s">
        <v>1</v>
      </c>
      <c r="E8861" s="1" t="s">
        <v>0</v>
      </c>
      <c r="G8861" s="2" t="str" cm="1">
        <f t="array" ref="G8861">_xlfn.IFS( F8861 = "", "Unknown", F8861 &lt;= 25, "Young Adult", F8861 &lt;= 35, "Millennials", F8861 &lt;= 50, "Gen-X", F8861 &gt; 50, "Seniors")</f>
        <v>Unknown</v>
      </c>
      <c r="H8861" s="2">
        <v>132</v>
      </c>
      <c r="I8861" s="2" t="b">
        <f t="shared" si="276"/>
        <v>1</v>
      </c>
      <c r="J8861" s="2" t="b">
        <f t="shared" si="277"/>
        <v>0</v>
      </c>
    </row>
    <row r="8862" spans="1:10" x14ac:dyDescent="0.35">
      <c r="A8862" s="4">
        <v>234</v>
      </c>
      <c r="B8862" s="3" t="s">
        <v>139</v>
      </c>
      <c r="C8862" s="16">
        <v>45575</v>
      </c>
      <c r="D8862" s="1" t="s">
        <v>1</v>
      </c>
      <c r="E8862" s="1" t="s">
        <v>3</v>
      </c>
      <c r="F8862" s="2">
        <v>39</v>
      </c>
      <c r="G8862" s="2" t="str" cm="1">
        <f t="array" ref="G8862">_xlfn.IFS( F8862 = "", "Unknown", F8862 &lt;= 25, "Young Adult", F8862 &lt;= 35, "Millennials", F8862 &lt;= 50, "Gen-X", F8862 &gt; 50, "Seniors")</f>
        <v>Gen-X</v>
      </c>
      <c r="H8862" s="2">
        <v>116</v>
      </c>
      <c r="I8862" s="2" t="b">
        <f t="shared" si="276"/>
        <v>1</v>
      </c>
      <c r="J8862" s="2" t="b">
        <f t="shared" si="277"/>
        <v>0</v>
      </c>
    </row>
    <row r="8863" spans="1:10" x14ac:dyDescent="0.35">
      <c r="A8863" s="4">
        <v>234</v>
      </c>
      <c r="B8863" s="3" t="s">
        <v>139</v>
      </c>
      <c r="C8863" s="16">
        <v>45575</v>
      </c>
      <c r="D8863" s="1" t="s">
        <v>5</v>
      </c>
      <c r="E8863" s="1" t="s">
        <v>0</v>
      </c>
      <c r="G8863" s="2" t="str" cm="1">
        <f t="array" ref="G8863">_xlfn.IFS( F8863 = "", "Unknown", F8863 &lt;= 25, "Young Adult", F8863 &lt;= 35, "Millennials", F8863 &lt;= 50, "Gen-X", F8863 &gt; 50, "Seniors")</f>
        <v>Unknown</v>
      </c>
      <c r="I8863" s="2" t="b">
        <f t="shared" si="276"/>
        <v>0</v>
      </c>
      <c r="J8863" s="2" t="b">
        <f t="shared" si="277"/>
        <v>0</v>
      </c>
    </row>
    <row r="8864" spans="1:10" x14ac:dyDescent="0.35">
      <c r="A8864" s="4">
        <v>234</v>
      </c>
      <c r="B8864" s="3" t="s">
        <v>139</v>
      </c>
      <c r="C8864" s="16">
        <v>45575</v>
      </c>
      <c r="D8864" s="1" t="s">
        <v>1</v>
      </c>
      <c r="E8864" s="1" t="s">
        <v>4</v>
      </c>
      <c r="F8864" s="2">
        <v>32</v>
      </c>
      <c r="G8864" s="2" t="str" cm="1">
        <f t="array" ref="G8864">_xlfn.IFS( F8864 = "", "Unknown", F8864 &lt;= 25, "Young Adult", F8864 &lt;= 35, "Millennials", F8864 &lt;= 50, "Gen-X", F8864 &gt; 50, "Seniors")</f>
        <v>Millennials</v>
      </c>
      <c r="H8864" s="2">
        <v>11</v>
      </c>
      <c r="I8864" s="2" t="b">
        <f t="shared" si="276"/>
        <v>0</v>
      </c>
      <c r="J8864" s="2" t="b">
        <f t="shared" si="277"/>
        <v>0</v>
      </c>
    </row>
    <row r="8865" spans="1:10" x14ac:dyDescent="0.35">
      <c r="A8865" s="4">
        <v>234</v>
      </c>
      <c r="B8865" s="3" t="s">
        <v>139</v>
      </c>
      <c r="C8865" s="16">
        <v>45575</v>
      </c>
      <c r="D8865" s="1" t="s">
        <v>1</v>
      </c>
      <c r="E8865" s="1" t="s">
        <v>0</v>
      </c>
      <c r="G8865" s="2" t="str" cm="1">
        <f t="array" ref="G8865">_xlfn.IFS( F8865 = "", "Unknown", F8865 &lt;= 25, "Young Adult", F8865 &lt;= 35, "Millennials", F8865 &lt;= 50, "Gen-X", F8865 &gt; 50, "Seniors")</f>
        <v>Unknown</v>
      </c>
      <c r="H8865" s="2">
        <v>71</v>
      </c>
      <c r="I8865" s="2" t="b">
        <f t="shared" si="276"/>
        <v>1</v>
      </c>
      <c r="J8865" s="2" t="b">
        <f t="shared" si="277"/>
        <v>0</v>
      </c>
    </row>
    <row r="8866" spans="1:10" x14ac:dyDescent="0.35">
      <c r="A8866" s="4">
        <v>234</v>
      </c>
      <c r="B8866" s="3" t="s">
        <v>139</v>
      </c>
      <c r="C8866" s="16">
        <v>45575</v>
      </c>
      <c r="D8866" s="1" t="s">
        <v>1</v>
      </c>
      <c r="E8866" s="1" t="s">
        <v>0</v>
      </c>
      <c r="G8866" s="2" t="str" cm="1">
        <f t="array" ref="G8866">_xlfn.IFS( F8866 = "", "Unknown", F8866 &lt;= 25, "Young Adult", F8866 &lt;= 35, "Millennials", F8866 &lt;= 50, "Gen-X", F8866 &gt; 50, "Seniors")</f>
        <v>Unknown</v>
      </c>
      <c r="H8866" s="2">
        <v>132</v>
      </c>
      <c r="I8866" s="2" t="b">
        <f t="shared" si="276"/>
        <v>1</v>
      </c>
      <c r="J8866" s="2" t="b">
        <f t="shared" si="277"/>
        <v>0</v>
      </c>
    </row>
    <row r="8867" spans="1:10" x14ac:dyDescent="0.35">
      <c r="A8867" s="4">
        <v>234</v>
      </c>
      <c r="B8867" s="3" t="s">
        <v>137</v>
      </c>
      <c r="C8867" s="16">
        <v>45576</v>
      </c>
      <c r="D8867" s="1" t="s">
        <v>1</v>
      </c>
      <c r="E8867" s="1" t="s">
        <v>0</v>
      </c>
      <c r="G8867" s="2" t="str" cm="1">
        <f t="array" ref="G8867">_xlfn.IFS( F8867 = "", "Unknown", F8867 &lt;= 25, "Young Adult", F8867 &lt;= 35, "Millennials", F8867 &lt;= 50, "Gen-X", F8867 &gt; 50, "Seniors")</f>
        <v>Unknown</v>
      </c>
      <c r="H8867" s="2">
        <v>131</v>
      </c>
      <c r="I8867" s="2" t="b">
        <f t="shared" si="276"/>
        <v>1</v>
      </c>
      <c r="J8867" s="2" t="b">
        <f t="shared" si="277"/>
        <v>0</v>
      </c>
    </row>
    <row r="8868" spans="1:10" x14ac:dyDescent="0.35">
      <c r="A8868" s="4">
        <v>234</v>
      </c>
      <c r="B8868" s="3" t="s">
        <v>139</v>
      </c>
      <c r="C8868" s="16">
        <v>45575</v>
      </c>
      <c r="D8868" s="1" t="s">
        <v>1</v>
      </c>
      <c r="E8868" s="1" t="s">
        <v>0</v>
      </c>
      <c r="G8868" s="2" t="str" cm="1">
        <f t="array" ref="G8868">_xlfn.IFS( F8868 = "", "Unknown", F8868 &lt;= 25, "Young Adult", F8868 &lt;= 35, "Millennials", F8868 &lt;= 50, "Gen-X", F8868 &gt; 50, "Seniors")</f>
        <v>Unknown</v>
      </c>
      <c r="H8868" s="2">
        <v>132</v>
      </c>
      <c r="I8868" s="2" t="b">
        <f t="shared" si="276"/>
        <v>1</v>
      </c>
      <c r="J8868" s="2" t="b">
        <f t="shared" si="277"/>
        <v>0</v>
      </c>
    </row>
    <row r="8869" spans="1:10" x14ac:dyDescent="0.35">
      <c r="A8869" s="4">
        <v>234</v>
      </c>
      <c r="B8869" s="3" t="s">
        <v>139</v>
      </c>
      <c r="C8869" s="16">
        <v>45575</v>
      </c>
      <c r="D8869" s="1" t="s">
        <v>7</v>
      </c>
      <c r="E8869" s="1" t="s">
        <v>0</v>
      </c>
      <c r="G8869" s="2" t="str" cm="1">
        <f t="array" ref="G8869">_xlfn.IFS( F8869 = "", "Unknown", F8869 &lt;= 25, "Young Adult", F8869 &lt;= 35, "Millennials", F8869 &lt;= 50, "Gen-X", F8869 &gt; 50, "Seniors")</f>
        <v>Unknown</v>
      </c>
      <c r="H8869" s="2">
        <v>30</v>
      </c>
      <c r="I8869" s="2" t="b">
        <f t="shared" si="276"/>
        <v>0</v>
      </c>
      <c r="J8869" s="2" t="b">
        <f t="shared" si="277"/>
        <v>0</v>
      </c>
    </row>
    <row r="8870" spans="1:10" x14ac:dyDescent="0.35">
      <c r="A8870" s="4">
        <v>234</v>
      </c>
      <c r="B8870" s="3" t="s">
        <v>139</v>
      </c>
      <c r="C8870" s="16">
        <v>45575</v>
      </c>
      <c r="D8870" s="1" t="s">
        <v>1</v>
      </c>
      <c r="E8870" s="1" t="s">
        <v>0</v>
      </c>
      <c r="G8870" s="2" t="str" cm="1">
        <f t="array" ref="G8870">_xlfn.IFS( F8870 = "", "Unknown", F8870 &lt;= 25, "Young Adult", F8870 &lt;= 35, "Millennials", F8870 &lt;= 50, "Gen-X", F8870 &gt; 50, "Seniors")</f>
        <v>Unknown</v>
      </c>
      <c r="H8870" s="2">
        <v>132</v>
      </c>
      <c r="I8870" s="2" t="b">
        <f t="shared" si="276"/>
        <v>1</v>
      </c>
      <c r="J8870" s="2" t="b">
        <f t="shared" si="277"/>
        <v>0</v>
      </c>
    </row>
    <row r="8871" spans="1:10" x14ac:dyDescent="0.35">
      <c r="A8871" s="4">
        <v>234</v>
      </c>
      <c r="B8871" s="3" t="s">
        <v>139</v>
      </c>
      <c r="C8871" s="16">
        <v>45575</v>
      </c>
      <c r="D8871" s="1" t="s">
        <v>1</v>
      </c>
      <c r="E8871" s="1" t="s">
        <v>0</v>
      </c>
      <c r="G8871" s="2" t="str" cm="1">
        <f t="array" ref="G8871">_xlfn.IFS( F8871 = "", "Unknown", F8871 &lt;= 25, "Young Adult", F8871 &lt;= 35, "Millennials", F8871 &lt;= 50, "Gen-X", F8871 &gt; 50, "Seniors")</f>
        <v>Unknown</v>
      </c>
      <c r="H8871" s="2">
        <v>132</v>
      </c>
      <c r="I8871" s="2" t="b">
        <f t="shared" si="276"/>
        <v>1</v>
      </c>
      <c r="J8871" s="2" t="b">
        <f t="shared" si="277"/>
        <v>0</v>
      </c>
    </row>
    <row r="8872" spans="1:10" x14ac:dyDescent="0.35">
      <c r="A8872" s="4">
        <v>234</v>
      </c>
      <c r="B8872" s="3" t="s">
        <v>137</v>
      </c>
      <c r="C8872" s="16">
        <v>45576</v>
      </c>
      <c r="D8872" s="1" t="s">
        <v>1</v>
      </c>
      <c r="E8872" s="1" t="s">
        <v>3</v>
      </c>
      <c r="F8872" s="2">
        <v>26</v>
      </c>
      <c r="G8872" s="2" t="str" cm="1">
        <f t="array" ref="G8872">_xlfn.IFS( F8872 = "", "Unknown", F8872 &lt;= 25, "Young Adult", F8872 &lt;= 35, "Millennials", F8872 &lt;= 50, "Gen-X", F8872 &gt; 50, "Seniors")</f>
        <v>Millennials</v>
      </c>
      <c r="H8872" s="2">
        <v>49</v>
      </c>
      <c r="I8872" s="2" t="b">
        <f t="shared" si="276"/>
        <v>1</v>
      </c>
      <c r="J8872" s="2" t="b">
        <f t="shared" si="277"/>
        <v>0</v>
      </c>
    </row>
    <row r="8873" spans="1:10" x14ac:dyDescent="0.35">
      <c r="A8873" s="4">
        <v>234</v>
      </c>
      <c r="B8873" s="3" t="s">
        <v>137</v>
      </c>
      <c r="C8873" s="16">
        <v>45576</v>
      </c>
      <c r="D8873" s="1" t="s">
        <v>1</v>
      </c>
      <c r="E8873" s="1" t="s">
        <v>0</v>
      </c>
      <c r="G8873" s="2" t="str" cm="1">
        <f t="array" ref="G8873">_xlfn.IFS( F8873 = "", "Unknown", F8873 &lt;= 25, "Young Adult", F8873 &lt;= 35, "Millennials", F8873 &lt;= 50, "Gen-X", F8873 &gt; 50, "Seniors")</f>
        <v>Unknown</v>
      </c>
      <c r="H8873" s="2">
        <v>131</v>
      </c>
      <c r="I8873" s="2" t="b">
        <f t="shared" si="276"/>
        <v>1</v>
      </c>
      <c r="J8873" s="2" t="b">
        <f t="shared" si="277"/>
        <v>0</v>
      </c>
    </row>
    <row r="8874" spans="1:10" x14ac:dyDescent="0.35">
      <c r="A8874" s="4">
        <v>234</v>
      </c>
      <c r="B8874" s="3" t="s">
        <v>137</v>
      </c>
      <c r="C8874" s="16">
        <v>45576</v>
      </c>
      <c r="D8874" s="1" t="s">
        <v>1</v>
      </c>
      <c r="E8874" s="1" t="s">
        <v>0</v>
      </c>
      <c r="G8874" s="2" t="str" cm="1">
        <f t="array" ref="G8874">_xlfn.IFS( F8874 = "", "Unknown", F8874 &lt;= 25, "Young Adult", F8874 &lt;= 35, "Millennials", F8874 &lt;= 50, "Gen-X", F8874 &gt; 50, "Seniors")</f>
        <v>Unknown</v>
      </c>
      <c r="H8874" s="2">
        <v>125</v>
      </c>
      <c r="I8874" s="2" t="b">
        <f t="shared" si="276"/>
        <v>1</v>
      </c>
      <c r="J8874" s="2" t="b">
        <f t="shared" si="277"/>
        <v>0</v>
      </c>
    </row>
    <row r="8875" spans="1:10" x14ac:dyDescent="0.35">
      <c r="A8875" s="4">
        <v>234</v>
      </c>
      <c r="B8875" s="3" t="s">
        <v>137</v>
      </c>
      <c r="C8875" s="16">
        <v>45576</v>
      </c>
      <c r="D8875" s="1" t="s">
        <v>1</v>
      </c>
      <c r="E8875" s="1" t="s">
        <v>0</v>
      </c>
      <c r="G8875" s="2" t="str" cm="1">
        <f t="array" ref="G8875">_xlfn.IFS( F8875 = "", "Unknown", F8875 &lt;= 25, "Young Adult", F8875 &lt;= 35, "Millennials", F8875 &lt;= 50, "Gen-X", F8875 &gt; 50, "Seniors")</f>
        <v>Unknown</v>
      </c>
      <c r="H8875" s="2">
        <v>94</v>
      </c>
      <c r="I8875" s="2" t="b">
        <f t="shared" si="276"/>
        <v>1</v>
      </c>
      <c r="J8875" s="2" t="b">
        <f t="shared" si="277"/>
        <v>0</v>
      </c>
    </row>
    <row r="8876" spans="1:10" x14ac:dyDescent="0.35">
      <c r="A8876" s="4">
        <v>234</v>
      </c>
      <c r="B8876" s="3" t="s">
        <v>136</v>
      </c>
      <c r="C8876" s="16">
        <v>45577</v>
      </c>
      <c r="D8876" s="1" t="s">
        <v>5</v>
      </c>
      <c r="E8876" s="1" t="s">
        <v>0</v>
      </c>
      <c r="G8876" s="2" t="str" cm="1">
        <f t="array" ref="G8876">_xlfn.IFS( F8876 = "", "Unknown", F8876 &lt;= 25, "Young Adult", F8876 &lt;= 35, "Millennials", F8876 &lt;= 50, "Gen-X", F8876 &gt; 50, "Seniors")</f>
        <v>Unknown</v>
      </c>
      <c r="I8876" s="2" t="b">
        <f t="shared" si="276"/>
        <v>0</v>
      </c>
      <c r="J8876" s="2" t="b">
        <f t="shared" si="277"/>
        <v>0</v>
      </c>
    </row>
    <row r="8877" spans="1:10" x14ac:dyDescent="0.35">
      <c r="A8877" s="4">
        <v>234</v>
      </c>
      <c r="B8877" s="3" t="s">
        <v>136</v>
      </c>
      <c r="C8877" s="16">
        <v>45577</v>
      </c>
      <c r="D8877" s="1" t="s">
        <v>5</v>
      </c>
      <c r="E8877" s="1" t="s">
        <v>0</v>
      </c>
      <c r="G8877" s="2" t="str" cm="1">
        <f t="array" ref="G8877">_xlfn.IFS( F8877 = "", "Unknown", F8877 &lt;= 25, "Young Adult", F8877 &lt;= 35, "Millennials", F8877 &lt;= 50, "Gen-X", F8877 &gt; 50, "Seniors")</f>
        <v>Unknown</v>
      </c>
      <c r="I8877" s="2" t="b">
        <f t="shared" si="276"/>
        <v>0</v>
      </c>
      <c r="J8877" s="2" t="b">
        <f t="shared" si="277"/>
        <v>0</v>
      </c>
    </row>
    <row r="8878" spans="1:10" x14ac:dyDescent="0.35">
      <c r="A8878" s="4">
        <v>234</v>
      </c>
      <c r="B8878" s="3" t="s">
        <v>139</v>
      </c>
      <c r="C8878" s="16">
        <v>45575</v>
      </c>
      <c r="D8878" s="1" t="s">
        <v>1</v>
      </c>
      <c r="E8878" s="1" t="s">
        <v>0</v>
      </c>
      <c r="G8878" s="2" t="str" cm="1">
        <f t="array" ref="G8878">_xlfn.IFS( F8878 = "", "Unknown", F8878 &lt;= 25, "Young Adult", F8878 &lt;= 35, "Millennials", F8878 &lt;= 50, "Gen-X", F8878 &gt; 50, "Seniors")</f>
        <v>Unknown</v>
      </c>
      <c r="H8878" s="2">
        <v>132</v>
      </c>
      <c r="I8878" s="2" t="b">
        <f t="shared" si="276"/>
        <v>1</v>
      </c>
      <c r="J8878" s="2" t="b">
        <f t="shared" si="277"/>
        <v>0</v>
      </c>
    </row>
    <row r="8879" spans="1:10" x14ac:dyDescent="0.35">
      <c r="A8879" s="4">
        <v>234</v>
      </c>
      <c r="B8879" s="3" t="s">
        <v>139</v>
      </c>
      <c r="C8879" s="16">
        <v>45575</v>
      </c>
      <c r="D8879" s="1" t="s">
        <v>1</v>
      </c>
      <c r="E8879" s="1" t="s">
        <v>0</v>
      </c>
      <c r="G8879" s="2" t="str" cm="1">
        <f t="array" ref="G8879">_xlfn.IFS( F8879 = "", "Unknown", F8879 &lt;= 25, "Young Adult", F8879 &lt;= 35, "Millennials", F8879 &lt;= 50, "Gen-X", F8879 &gt; 50, "Seniors")</f>
        <v>Unknown</v>
      </c>
      <c r="H8879" s="2">
        <v>132</v>
      </c>
      <c r="I8879" s="2" t="b">
        <f t="shared" si="276"/>
        <v>1</v>
      </c>
      <c r="J8879" s="2" t="b">
        <f t="shared" si="277"/>
        <v>0</v>
      </c>
    </row>
    <row r="8880" spans="1:10" x14ac:dyDescent="0.35">
      <c r="A8880" s="4">
        <v>234</v>
      </c>
      <c r="B8880" s="3" t="s">
        <v>139</v>
      </c>
      <c r="C8880" s="16">
        <v>45575</v>
      </c>
      <c r="D8880" s="1" t="s">
        <v>1</v>
      </c>
      <c r="E8880" s="1" t="s">
        <v>0</v>
      </c>
      <c r="G8880" s="2" t="str" cm="1">
        <f t="array" ref="G8880">_xlfn.IFS( F8880 = "", "Unknown", F8880 &lt;= 25, "Young Adult", F8880 &lt;= 35, "Millennials", F8880 &lt;= 50, "Gen-X", F8880 &gt; 50, "Seniors")</f>
        <v>Unknown</v>
      </c>
      <c r="H8880" s="2">
        <v>3</v>
      </c>
      <c r="I8880" s="2" t="b">
        <f t="shared" si="276"/>
        <v>0</v>
      </c>
      <c r="J8880" s="2" t="b">
        <f t="shared" si="277"/>
        <v>0</v>
      </c>
    </row>
    <row r="8881" spans="1:10" x14ac:dyDescent="0.35">
      <c r="A8881" s="4">
        <v>234</v>
      </c>
      <c r="B8881" s="3" t="s">
        <v>139</v>
      </c>
      <c r="C8881" s="16">
        <v>45575</v>
      </c>
      <c r="D8881" s="1" t="s">
        <v>1</v>
      </c>
      <c r="E8881" s="1" t="s">
        <v>0</v>
      </c>
      <c r="G8881" s="2" t="str" cm="1">
        <f t="array" ref="G8881">_xlfn.IFS( F8881 = "", "Unknown", F8881 &lt;= 25, "Young Adult", F8881 &lt;= 35, "Millennials", F8881 &lt;= 50, "Gen-X", F8881 &gt; 50, "Seniors")</f>
        <v>Unknown</v>
      </c>
      <c r="H8881" s="2">
        <v>119</v>
      </c>
      <c r="I8881" s="2" t="b">
        <f t="shared" si="276"/>
        <v>1</v>
      </c>
      <c r="J8881" s="2" t="b">
        <f t="shared" si="277"/>
        <v>0</v>
      </c>
    </row>
    <row r="8882" spans="1:10" x14ac:dyDescent="0.35">
      <c r="A8882" s="4">
        <v>234</v>
      </c>
      <c r="B8882" s="3" t="s">
        <v>139</v>
      </c>
      <c r="C8882" s="16">
        <v>45575</v>
      </c>
      <c r="D8882" s="1" t="s">
        <v>1</v>
      </c>
      <c r="E8882" s="1" t="s">
        <v>3</v>
      </c>
      <c r="F8882" s="2">
        <v>22</v>
      </c>
      <c r="G8882" s="2" t="str" cm="1">
        <f t="array" ref="G8882">_xlfn.IFS( F8882 = "", "Unknown", F8882 &lt;= 25, "Young Adult", F8882 &lt;= 35, "Millennials", F8882 &lt;= 50, "Gen-X", F8882 &gt; 50, "Seniors")</f>
        <v>Young Adult</v>
      </c>
      <c r="H8882" s="2">
        <v>33</v>
      </c>
      <c r="I8882" s="2" t="b">
        <f t="shared" si="276"/>
        <v>1</v>
      </c>
      <c r="J8882" s="2" t="b">
        <f t="shared" si="277"/>
        <v>0</v>
      </c>
    </row>
    <row r="8883" spans="1:10" x14ac:dyDescent="0.35">
      <c r="A8883" s="4">
        <v>234</v>
      </c>
      <c r="B8883" s="3" t="s">
        <v>139</v>
      </c>
      <c r="C8883" s="16">
        <v>45575</v>
      </c>
      <c r="D8883" s="1" t="s">
        <v>1</v>
      </c>
      <c r="E8883" s="1" t="s">
        <v>3</v>
      </c>
      <c r="F8883" s="2">
        <v>30</v>
      </c>
      <c r="G8883" s="2" t="str" cm="1">
        <f t="array" ref="G8883">_xlfn.IFS( F8883 = "", "Unknown", F8883 &lt;= 25, "Young Adult", F8883 &lt;= 35, "Millennials", F8883 &lt;= 50, "Gen-X", F8883 &gt; 50, "Seniors")</f>
        <v>Millennials</v>
      </c>
      <c r="H8883" s="2">
        <v>131</v>
      </c>
      <c r="I8883" s="2" t="b">
        <f t="shared" si="276"/>
        <v>1</v>
      </c>
      <c r="J8883" s="2" t="b">
        <f t="shared" si="277"/>
        <v>0</v>
      </c>
    </row>
    <row r="8884" spans="1:10" x14ac:dyDescent="0.35">
      <c r="A8884" s="4">
        <v>234</v>
      </c>
      <c r="B8884" s="3" t="s">
        <v>139</v>
      </c>
      <c r="C8884" s="16">
        <v>45575</v>
      </c>
      <c r="D8884" s="1" t="s">
        <v>1</v>
      </c>
      <c r="E8884" s="1" t="s">
        <v>3</v>
      </c>
      <c r="F8884" s="2">
        <v>39</v>
      </c>
      <c r="G8884" s="2" t="str" cm="1">
        <f t="array" ref="G8884">_xlfn.IFS( F8884 = "", "Unknown", F8884 &lt;= 25, "Young Adult", F8884 &lt;= 35, "Millennials", F8884 &lt;= 50, "Gen-X", F8884 &gt; 50, "Seniors")</f>
        <v>Gen-X</v>
      </c>
      <c r="H8884" s="2">
        <v>7</v>
      </c>
      <c r="I8884" s="2" t="b">
        <f t="shared" si="276"/>
        <v>0</v>
      </c>
      <c r="J8884" s="2" t="b">
        <f t="shared" si="277"/>
        <v>0</v>
      </c>
    </row>
    <row r="8885" spans="1:10" x14ac:dyDescent="0.35">
      <c r="A8885" s="4">
        <v>234</v>
      </c>
      <c r="B8885" s="3" t="s">
        <v>139</v>
      </c>
      <c r="C8885" s="16">
        <v>45575</v>
      </c>
      <c r="D8885" s="1" t="s">
        <v>1</v>
      </c>
      <c r="E8885" s="1" t="s">
        <v>0</v>
      </c>
      <c r="F8885" s="2">
        <v>62</v>
      </c>
      <c r="G8885" s="2" t="str" cm="1">
        <f t="array" ref="G8885">_xlfn.IFS( F8885 = "", "Unknown", F8885 &lt;= 25, "Young Adult", F8885 &lt;= 35, "Millennials", F8885 &lt;= 50, "Gen-X", F8885 &gt; 50, "Seniors")</f>
        <v>Seniors</v>
      </c>
      <c r="H8885" s="2">
        <v>21</v>
      </c>
      <c r="I8885" s="2" t="b">
        <f t="shared" si="276"/>
        <v>0</v>
      </c>
      <c r="J8885" s="2" t="b">
        <f t="shared" si="277"/>
        <v>0</v>
      </c>
    </row>
    <row r="8886" spans="1:10" x14ac:dyDescent="0.35">
      <c r="A8886" s="4">
        <v>234</v>
      </c>
      <c r="B8886" s="3" t="s">
        <v>139</v>
      </c>
      <c r="C8886" s="16">
        <v>45575</v>
      </c>
      <c r="D8886" s="1" t="s">
        <v>1</v>
      </c>
      <c r="E8886" s="1" t="s">
        <v>0</v>
      </c>
      <c r="G8886" s="2" t="str" cm="1">
        <f t="array" ref="G8886">_xlfn.IFS( F8886 = "", "Unknown", F8886 &lt;= 25, "Young Adult", F8886 &lt;= 35, "Millennials", F8886 &lt;= 50, "Gen-X", F8886 &gt; 50, "Seniors")</f>
        <v>Unknown</v>
      </c>
      <c r="H8886" s="2">
        <v>132</v>
      </c>
      <c r="I8886" s="2" t="b">
        <f t="shared" si="276"/>
        <v>1</v>
      </c>
      <c r="J8886" s="2" t="b">
        <f t="shared" si="277"/>
        <v>0</v>
      </c>
    </row>
    <row r="8887" spans="1:10" x14ac:dyDescent="0.35">
      <c r="A8887" s="4">
        <v>234</v>
      </c>
      <c r="B8887" s="3" t="s">
        <v>139</v>
      </c>
      <c r="C8887" s="16">
        <v>45575</v>
      </c>
      <c r="D8887" s="1" t="s">
        <v>1</v>
      </c>
      <c r="E8887" s="1" t="s">
        <v>3</v>
      </c>
      <c r="F8887" s="2">
        <v>38</v>
      </c>
      <c r="G8887" s="2" t="str" cm="1">
        <f t="array" ref="G8887">_xlfn.IFS( F8887 = "", "Unknown", F8887 &lt;= 25, "Young Adult", F8887 &lt;= 35, "Millennials", F8887 &lt;= 50, "Gen-X", F8887 &gt; 50, "Seniors")</f>
        <v>Gen-X</v>
      </c>
      <c r="H8887" s="2">
        <v>99</v>
      </c>
      <c r="I8887" s="2" t="b">
        <f t="shared" si="276"/>
        <v>1</v>
      </c>
      <c r="J8887" s="2" t="b">
        <f t="shared" si="277"/>
        <v>0</v>
      </c>
    </row>
    <row r="8888" spans="1:10" x14ac:dyDescent="0.35">
      <c r="A8888" s="4">
        <v>234</v>
      </c>
      <c r="B8888" s="3" t="s">
        <v>139</v>
      </c>
      <c r="C8888" s="16">
        <v>45575</v>
      </c>
      <c r="D8888" s="1" t="s">
        <v>1</v>
      </c>
      <c r="E8888" s="1" t="s">
        <v>0</v>
      </c>
      <c r="G8888" s="2" t="str" cm="1">
        <f t="array" ref="G8888">_xlfn.IFS( F8888 = "", "Unknown", F8888 &lt;= 25, "Young Adult", F8888 &lt;= 35, "Millennials", F8888 &lt;= 50, "Gen-X", F8888 &gt; 50, "Seniors")</f>
        <v>Unknown</v>
      </c>
      <c r="H8888" s="2">
        <v>132</v>
      </c>
      <c r="I8888" s="2" t="b">
        <f t="shared" si="276"/>
        <v>1</v>
      </c>
      <c r="J8888" s="2" t="b">
        <f t="shared" si="277"/>
        <v>0</v>
      </c>
    </row>
    <row r="8889" spans="1:10" x14ac:dyDescent="0.35">
      <c r="A8889" s="4">
        <v>234</v>
      </c>
      <c r="B8889" s="3" t="s">
        <v>95</v>
      </c>
      <c r="C8889" s="16">
        <v>45622</v>
      </c>
      <c r="D8889" s="1" t="s">
        <v>1</v>
      </c>
      <c r="E8889" s="1" t="s">
        <v>0</v>
      </c>
      <c r="G8889" s="2" t="str" cm="1">
        <f t="array" ref="G8889">_xlfn.IFS( F8889 = "", "Unknown", F8889 &lt;= 25, "Young Adult", F8889 &lt;= 35, "Millennials", F8889 &lt;= 50, "Gen-X", F8889 &gt; 50, "Seniors")</f>
        <v>Unknown</v>
      </c>
      <c r="H8889" s="2">
        <v>85</v>
      </c>
      <c r="I8889" s="2" t="b">
        <f t="shared" si="276"/>
        <v>1</v>
      </c>
      <c r="J8889" s="2" t="b">
        <f t="shared" si="277"/>
        <v>0</v>
      </c>
    </row>
    <row r="8890" spans="1:10" x14ac:dyDescent="0.35">
      <c r="A8890" s="4">
        <v>234</v>
      </c>
      <c r="B8890" s="3" t="s">
        <v>43</v>
      </c>
      <c r="C8890" s="16">
        <v>45677</v>
      </c>
      <c r="D8890" s="1" t="s">
        <v>1</v>
      </c>
      <c r="E8890" s="1" t="s">
        <v>0</v>
      </c>
      <c r="G8890" s="2" t="str" cm="1">
        <f t="array" ref="G8890">_xlfn.IFS( F8890 = "", "Unknown", F8890 &lt;= 25, "Young Adult", F8890 &lt;= 35, "Millennials", F8890 &lt;= 50, "Gen-X", F8890 &gt; 50, "Seniors")</f>
        <v>Unknown</v>
      </c>
      <c r="H8890" s="2">
        <v>0</v>
      </c>
      <c r="I8890" s="2" t="b">
        <f t="shared" si="276"/>
        <v>0</v>
      </c>
      <c r="J8890" s="2" t="b">
        <f t="shared" si="277"/>
        <v>0</v>
      </c>
    </row>
    <row r="8891" spans="1:10" x14ac:dyDescent="0.35">
      <c r="A8891" s="4">
        <v>234</v>
      </c>
      <c r="B8891" s="3" t="s">
        <v>37</v>
      </c>
      <c r="C8891" s="16">
        <v>45678</v>
      </c>
      <c r="D8891" s="1" t="s">
        <v>1</v>
      </c>
      <c r="E8891" s="1" t="s">
        <v>0</v>
      </c>
      <c r="F8891" s="2">
        <v>30</v>
      </c>
      <c r="G8891" s="2" t="str" cm="1">
        <f t="array" ref="G8891">_xlfn.IFS( F8891 = "", "Unknown", F8891 &lt;= 25, "Young Adult", F8891 &lt;= 35, "Millennials", F8891 &lt;= 50, "Gen-X", F8891 &gt; 50, "Seniors")</f>
        <v>Millennials</v>
      </c>
      <c r="H8891" s="2">
        <v>29</v>
      </c>
      <c r="I8891" s="2" t="b">
        <f t="shared" si="276"/>
        <v>0</v>
      </c>
      <c r="J8891" s="2" t="b">
        <f t="shared" si="277"/>
        <v>0</v>
      </c>
    </row>
    <row r="8892" spans="1:10" x14ac:dyDescent="0.35">
      <c r="A8892" s="4">
        <v>234</v>
      </c>
      <c r="B8892" s="3" t="s">
        <v>36</v>
      </c>
      <c r="C8892" s="16">
        <v>45679</v>
      </c>
      <c r="D8892" s="1" t="s">
        <v>1</v>
      </c>
      <c r="E8892" s="1" t="s">
        <v>3</v>
      </c>
      <c r="F8892" s="2">
        <v>24</v>
      </c>
      <c r="G8892" s="2" t="str" cm="1">
        <f t="array" ref="G8892">_xlfn.IFS( F8892 = "", "Unknown", F8892 &lt;= 25, "Young Adult", F8892 &lt;= 35, "Millennials", F8892 &lt;= 50, "Gen-X", F8892 &gt; 50, "Seniors")</f>
        <v>Young Adult</v>
      </c>
      <c r="H8892" s="2">
        <v>1</v>
      </c>
      <c r="I8892" s="2" t="b">
        <f t="shared" si="276"/>
        <v>0</v>
      </c>
      <c r="J8892" s="2" t="b">
        <f t="shared" si="277"/>
        <v>0</v>
      </c>
    </row>
    <row r="8893" spans="1:10" x14ac:dyDescent="0.35">
      <c r="A8893" s="4">
        <v>234</v>
      </c>
      <c r="B8893" s="3" t="s">
        <v>36</v>
      </c>
      <c r="C8893" s="16">
        <v>45679</v>
      </c>
      <c r="D8893" s="1" t="s">
        <v>1</v>
      </c>
      <c r="E8893" s="1" t="s">
        <v>3</v>
      </c>
      <c r="F8893" s="2">
        <v>24</v>
      </c>
      <c r="G8893" s="2" t="str" cm="1">
        <f t="array" ref="G8893">_xlfn.IFS( F8893 = "", "Unknown", F8893 &lt;= 25, "Young Adult", F8893 &lt;= 35, "Millennials", F8893 &lt;= 50, "Gen-X", F8893 &gt; 50, "Seniors")</f>
        <v>Young Adult</v>
      </c>
      <c r="H8893" s="2">
        <v>5</v>
      </c>
      <c r="I8893" s="2" t="b">
        <f t="shared" si="276"/>
        <v>0</v>
      </c>
      <c r="J8893" s="2" t="b">
        <f t="shared" si="277"/>
        <v>0</v>
      </c>
    </row>
    <row r="8894" spans="1:10" x14ac:dyDescent="0.35">
      <c r="A8894" s="4">
        <v>234</v>
      </c>
      <c r="B8894" s="3" t="s">
        <v>95</v>
      </c>
      <c r="C8894" s="16">
        <v>45622</v>
      </c>
      <c r="D8894" s="1" t="s">
        <v>1</v>
      </c>
      <c r="E8894" s="1" t="s">
        <v>0</v>
      </c>
      <c r="G8894" s="2" t="str" cm="1">
        <f t="array" ref="G8894">_xlfn.IFS( F8894 = "", "Unknown", F8894 &lt;= 25, "Young Adult", F8894 &lt;= 35, "Millennials", F8894 &lt;= 50, "Gen-X", F8894 &gt; 50, "Seniors")</f>
        <v>Unknown</v>
      </c>
      <c r="H8894" s="2">
        <v>55</v>
      </c>
      <c r="I8894" s="2" t="b">
        <f t="shared" si="276"/>
        <v>1</v>
      </c>
      <c r="J8894" s="2" t="b">
        <f t="shared" si="277"/>
        <v>0</v>
      </c>
    </row>
    <row r="8895" spans="1:10" x14ac:dyDescent="0.35">
      <c r="A8895" s="4">
        <v>234</v>
      </c>
      <c r="B8895" s="3" t="s">
        <v>95</v>
      </c>
      <c r="C8895" s="16">
        <v>45622</v>
      </c>
      <c r="D8895" s="1" t="s">
        <v>1</v>
      </c>
      <c r="E8895" s="1" t="s">
        <v>0</v>
      </c>
      <c r="G8895" s="2" t="str" cm="1">
        <f t="array" ref="G8895">_xlfn.IFS( F8895 = "", "Unknown", F8895 &lt;= 25, "Young Adult", F8895 &lt;= 35, "Millennials", F8895 &lt;= 50, "Gen-X", F8895 &gt; 50, "Seniors")</f>
        <v>Unknown</v>
      </c>
      <c r="H8895" s="2">
        <v>77</v>
      </c>
      <c r="I8895" s="2" t="b">
        <f t="shared" si="276"/>
        <v>1</v>
      </c>
      <c r="J8895" s="2" t="b">
        <f t="shared" si="277"/>
        <v>0</v>
      </c>
    </row>
    <row r="8896" spans="1:10" x14ac:dyDescent="0.35">
      <c r="A8896" s="4">
        <v>234</v>
      </c>
      <c r="B8896" s="3" t="s">
        <v>95</v>
      </c>
      <c r="C8896" s="16">
        <v>45622</v>
      </c>
      <c r="D8896" s="1" t="s">
        <v>1</v>
      </c>
      <c r="E8896" s="1" t="s">
        <v>3</v>
      </c>
      <c r="F8896" s="2">
        <v>22</v>
      </c>
      <c r="G8896" s="2" t="str" cm="1">
        <f t="array" ref="G8896">_xlfn.IFS( F8896 = "", "Unknown", F8896 &lt;= 25, "Young Adult", F8896 &lt;= 35, "Millennials", F8896 &lt;= 50, "Gen-X", F8896 &gt; 50, "Seniors")</f>
        <v>Young Adult</v>
      </c>
      <c r="H8896" s="2">
        <v>84</v>
      </c>
      <c r="I8896" s="2" t="b">
        <f t="shared" si="276"/>
        <v>1</v>
      </c>
      <c r="J8896" s="2" t="b">
        <f t="shared" si="277"/>
        <v>0</v>
      </c>
    </row>
    <row r="8897" spans="1:10" x14ac:dyDescent="0.35">
      <c r="A8897" s="4">
        <v>234</v>
      </c>
      <c r="B8897" s="3" t="s">
        <v>95</v>
      </c>
      <c r="C8897" s="16">
        <v>45622</v>
      </c>
      <c r="D8897" s="1" t="s">
        <v>1</v>
      </c>
      <c r="E8897" s="1" t="s">
        <v>3</v>
      </c>
      <c r="F8897" s="2">
        <v>36</v>
      </c>
      <c r="G8897" s="2" t="str" cm="1">
        <f t="array" ref="G8897">_xlfn.IFS( F8897 = "", "Unknown", F8897 &lt;= 25, "Young Adult", F8897 &lt;= 35, "Millennials", F8897 &lt;= 50, "Gen-X", F8897 &gt; 50, "Seniors")</f>
        <v>Gen-X</v>
      </c>
      <c r="H8897" s="2">
        <v>1</v>
      </c>
      <c r="I8897" s="2" t="b">
        <f t="shared" si="276"/>
        <v>0</v>
      </c>
      <c r="J8897" s="2" t="b">
        <f t="shared" si="277"/>
        <v>0</v>
      </c>
    </row>
    <row r="8898" spans="1:10" x14ac:dyDescent="0.35">
      <c r="A8898" s="4">
        <v>234</v>
      </c>
      <c r="B8898" s="3" t="s">
        <v>95</v>
      </c>
      <c r="C8898" s="16">
        <v>45622</v>
      </c>
      <c r="D8898" s="1" t="s">
        <v>1</v>
      </c>
      <c r="E8898" s="1" t="s">
        <v>0</v>
      </c>
      <c r="G8898" s="2" t="str" cm="1">
        <f t="array" ref="G8898">_xlfn.IFS( F8898 = "", "Unknown", F8898 &lt;= 25, "Young Adult", F8898 &lt;= 35, "Millennials", F8898 &lt;= 50, "Gen-X", F8898 &gt; 50, "Seniors")</f>
        <v>Unknown</v>
      </c>
      <c r="H8898" s="2">
        <v>63</v>
      </c>
      <c r="I8898" s="2" t="b">
        <f t="shared" ref="I8898:I8961" si="278">AND(D8898="ACTIVE", H8898 &gt;30)</f>
        <v>1</v>
      </c>
      <c r="J8898" s="2" t="b">
        <f t="shared" ref="J8898:J8961" si="279">AND(D8898="ACTIVE", H8898 &gt;180)</f>
        <v>0</v>
      </c>
    </row>
    <row r="8899" spans="1:10" x14ac:dyDescent="0.35">
      <c r="A8899" s="4">
        <v>234</v>
      </c>
      <c r="B8899" s="3" t="s">
        <v>95</v>
      </c>
      <c r="C8899" s="16">
        <v>45622</v>
      </c>
      <c r="D8899" s="1" t="s">
        <v>1</v>
      </c>
      <c r="E8899" s="1" t="s">
        <v>3</v>
      </c>
      <c r="F8899" s="2">
        <v>48</v>
      </c>
      <c r="G8899" s="2" t="str" cm="1">
        <f t="array" ref="G8899">_xlfn.IFS( F8899 = "", "Unknown", F8899 &lt;= 25, "Young Adult", F8899 &lt;= 35, "Millennials", F8899 &lt;= 50, "Gen-X", F8899 &gt; 50, "Seniors")</f>
        <v>Gen-X</v>
      </c>
      <c r="H8899" s="2">
        <v>67</v>
      </c>
      <c r="I8899" s="2" t="b">
        <f t="shared" si="278"/>
        <v>1</v>
      </c>
      <c r="J8899" s="2" t="b">
        <f t="shared" si="279"/>
        <v>0</v>
      </c>
    </row>
    <row r="8900" spans="1:10" x14ac:dyDescent="0.35">
      <c r="A8900" s="4">
        <v>234</v>
      </c>
      <c r="B8900" s="3" t="s">
        <v>95</v>
      </c>
      <c r="C8900" s="16">
        <v>45622</v>
      </c>
      <c r="D8900" s="1" t="s">
        <v>1</v>
      </c>
      <c r="E8900" s="1" t="s">
        <v>0</v>
      </c>
      <c r="G8900" s="2" t="str" cm="1">
        <f t="array" ref="G8900">_xlfn.IFS( F8900 = "", "Unknown", F8900 &lt;= 25, "Young Adult", F8900 &lt;= 35, "Millennials", F8900 &lt;= 50, "Gen-X", F8900 &gt; 50, "Seniors")</f>
        <v>Unknown</v>
      </c>
      <c r="H8900" s="2">
        <v>84</v>
      </c>
      <c r="I8900" s="2" t="b">
        <f t="shared" si="278"/>
        <v>1</v>
      </c>
      <c r="J8900" s="2" t="b">
        <f t="shared" si="279"/>
        <v>0</v>
      </c>
    </row>
    <row r="8901" spans="1:10" x14ac:dyDescent="0.35">
      <c r="A8901" s="4">
        <v>234</v>
      </c>
      <c r="B8901" s="3" t="s">
        <v>138</v>
      </c>
      <c r="C8901" s="16">
        <v>45623</v>
      </c>
      <c r="D8901" s="1" t="s">
        <v>1</v>
      </c>
      <c r="E8901" s="1" t="s">
        <v>3</v>
      </c>
      <c r="F8901" s="2">
        <v>50</v>
      </c>
      <c r="G8901" s="2" t="str" cm="1">
        <f t="array" ref="G8901">_xlfn.IFS( F8901 = "", "Unknown", F8901 &lt;= 25, "Young Adult", F8901 &lt;= 35, "Millennials", F8901 &lt;= 50, "Gen-X", F8901 &gt; 50, "Seniors")</f>
        <v>Gen-X</v>
      </c>
      <c r="H8901" s="2">
        <v>29</v>
      </c>
      <c r="I8901" s="2" t="b">
        <f t="shared" si="278"/>
        <v>0</v>
      </c>
      <c r="J8901" s="2" t="b">
        <f t="shared" si="279"/>
        <v>0</v>
      </c>
    </row>
    <row r="8902" spans="1:10" x14ac:dyDescent="0.35">
      <c r="A8902" s="4">
        <v>234</v>
      </c>
      <c r="B8902" s="3" t="s">
        <v>138</v>
      </c>
      <c r="C8902" s="16">
        <v>45623</v>
      </c>
      <c r="D8902" s="1" t="s">
        <v>1</v>
      </c>
      <c r="E8902" s="1" t="s">
        <v>3</v>
      </c>
      <c r="F8902" s="2">
        <v>18</v>
      </c>
      <c r="G8902" s="2" t="str" cm="1">
        <f t="array" ref="G8902">_xlfn.IFS( F8902 = "", "Unknown", F8902 &lt;= 25, "Young Adult", F8902 &lt;= 35, "Millennials", F8902 &lt;= 50, "Gen-X", F8902 &gt; 50, "Seniors")</f>
        <v>Young Adult</v>
      </c>
      <c r="H8902" s="2">
        <v>84</v>
      </c>
      <c r="I8902" s="2" t="b">
        <f t="shared" si="278"/>
        <v>1</v>
      </c>
      <c r="J8902" s="2" t="b">
        <f t="shared" si="279"/>
        <v>0</v>
      </c>
    </row>
    <row r="8903" spans="1:10" x14ac:dyDescent="0.35">
      <c r="A8903" s="4">
        <v>234</v>
      </c>
      <c r="B8903" s="3" t="s">
        <v>138</v>
      </c>
      <c r="C8903" s="16">
        <v>45623</v>
      </c>
      <c r="D8903" s="1" t="s">
        <v>1</v>
      </c>
      <c r="E8903" s="1" t="s">
        <v>0</v>
      </c>
      <c r="G8903" s="2" t="str" cm="1">
        <f t="array" ref="G8903">_xlfn.IFS( F8903 = "", "Unknown", F8903 &lt;= 25, "Young Adult", F8903 &lt;= 35, "Millennials", F8903 &lt;= 50, "Gen-X", F8903 &gt; 50, "Seniors")</f>
        <v>Unknown</v>
      </c>
      <c r="H8903" s="2">
        <v>7</v>
      </c>
      <c r="I8903" s="2" t="b">
        <f t="shared" si="278"/>
        <v>0</v>
      </c>
      <c r="J8903" s="2" t="b">
        <f t="shared" si="279"/>
        <v>0</v>
      </c>
    </row>
    <row r="8904" spans="1:10" x14ac:dyDescent="0.35">
      <c r="A8904" s="4">
        <v>234</v>
      </c>
      <c r="B8904" s="3" t="s">
        <v>138</v>
      </c>
      <c r="C8904" s="16">
        <v>45623</v>
      </c>
      <c r="D8904" s="1" t="s">
        <v>1</v>
      </c>
      <c r="E8904" s="1" t="s">
        <v>0</v>
      </c>
      <c r="G8904" s="2" t="str" cm="1">
        <f t="array" ref="G8904">_xlfn.IFS( F8904 = "", "Unknown", F8904 &lt;= 25, "Young Adult", F8904 &lt;= 35, "Millennials", F8904 &lt;= 50, "Gen-X", F8904 &gt; 50, "Seniors")</f>
        <v>Unknown</v>
      </c>
      <c r="H8904" s="2">
        <v>7</v>
      </c>
      <c r="I8904" s="2" t="b">
        <f t="shared" si="278"/>
        <v>0</v>
      </c>
      <c r="J8904" s="2" t="b">
        <f t="shared" si="279"/>
        <v>0</v>
      </c>
    </row>
    <row r="8905" spans="1:10" x14ac:dyDescent="0.35">
      <c r="A8905" s="4">
        <v>234</v>
      </c>
      <c r="B8905" s="3" t="s">
        <v>140</v>
      </c>
      <c r="C8905" s="16">
        <v>45624</v>
      </c>
      <c r="D8905" s="1" t="s">
        <v>1</v>
      </c>
      <c r="E8905" s="1" t="s">
        <v>3</v>
      </c>
      <c r="F8905" s="2">
        <v>33</v>
      </c>
      <c r="G8905" s="2" t="str" cm="1">
        <f t="array" ref="G8905">_xlfn.IFS( F8905 = "", "Unknown", F8905 &lt;= 25, "Young Adult", F8905 &lt;= 35, "Millennials", F8905 &lt;= 50, "Gen-X", F8905 &gt; 50, "Seniors")</f>
        <v>Millennials</v>
      </c>
      <c r="H8905" s="2">
        <v>78</v>
      </c>
      <c r="I8905" s="2" t="b">
        <f t="shared" si="278"/>
        <v>1</v>
      </c>
      <c r="J8905" s="2" t="b">
        <f t="shared" si="279"/>
        <v>0</v>
      </c>
    </row>
    <row r="8906" spans="1:10" x14ac:dyDescent="0.35">
      <c r="A8906" s="4">
        <v>234</v>
      </c>
      <c r="B8906" s="3" t="s">
        <v>134</v>
      </c>
      <c r="C8906" s="16">
        <v>45626</v>
      </c>
      <c r="D8906" s="1" t="s">
        <v>1</v>
      </c>
      <c r="E8906" s="1" t="s">
        <v>0</v>
      </c>
      <c r="G8906" s="2" t="str" cm="1">
        <f t="array" ref="G8906">_xlfn.IFS( F8906 = "", "Unknown", F8906 &lt;= 25, "Young Adult", F8906 &lt;= 35, "Millennials", F8906 &lt;= 50, "Gen-X", F8906 &gt; 50, "Seniors")</f>
        <v>Unknown</v>
      </c>
      <c r="H8906" s="2">
        <v>6</v>
      </c>
      <c r="I8906" s="2" t="b">
        <f t="shared" si="278"/>
        <v>0</v>
      </c>
      <c r="J8906" s="2" t="b">
        <f t="shared" si="279"/>
        <v>0</v>
      </c>
    </row>
    <row r="8907" spans="1:10" x14ac:dyDescent="0.35">
      <c r="A8907" s="4">
        <v>234</v>
      </c>
      <c r="B8907" s="3" t="s">
        <v>134</v>
      </c>
      <c r="C8907" s="16">
        <v>45626</v>
      </c>
      <c r="D8907" s="1" t="s">
        <v>1</v>
      </c>
      <c r="E8907" s="1" t="s">
        <v>0</v>
      </c>
      <c r="G8907" s="2" t="str" cm="1">
        <f t="array" ref="G8907">_xlfn.IFS( F8907 = "", "Unknown", F8907 &lt;= 25, "Young Adult", F8907 &lt;= 35, "Millennials", F8907 &lt;= 50, "Gen-X", F8907 &gt; 50, "Seniors")</f>
        <v>Unknown</v>
      </c>
      <c r="H8907" s="2">
        <v>75</v>
      </c>
      <c r="I8907" s="2" t="b">
        <f t="shared" si="278"/>
        <v>1</v>
      </c>
      <c r="J8907" s="2" t="b">
        <f t="shared" si="279"/>
        <v>0</v>
      </c>
    </row>
    <row r="8908" spans="1:10" x14ac:dyDescent="0.35">
      <c r="A8908" s="4">
        <v>234</v>
      </c>
      <c r="B8908" s="3" t="s">
        <v>134</v>
      </c>
      <c r="C8908" s="16">
        <v>45626</v>
      </c>
      <c r="D8908" s="1" t="s">
        <v>7</v>
      </c>
      <c r="E8908" s="1" t="s">
        <v>0</v>
      </c>
      <c r="G8908" s="2" t="str" cm="1">
        <f t="array" ref="G8908">_xlfn.IFS( F8908 = "", "Unknown", F8908 &lt;= 25, "Young Adult", F8908 &lt;= 35, "Millennials", F8908 &lt;= 50, "Gen-X", F8908 &gt; 50, "Seniors")</f>
        <v>Unknown</v>
      </c>
      <c r="H8908" s="2">
        <v>79</v>
      </c>
      <c r="I8908" s="2" t="b">
        <f t="shared" si="278"/>
        <v>0</v>
      </c>
      <c r="J8908" s="2" t="b">
        <f t="shared" si="279"/>
        <v>0</v>
      </c>
    </row>
    <row r="8909" spans="1:10" x14ac:dyDescent="0.35">
      <c r="A8909" s="4">
        <v>234</v>
      </c>
      <c r="B8909" s="3" t="s">
        <v>95</v>
      </c>
      <c r="C8909" s="16">
        <v>45622</v>
      </c>
      <c r="D8909" s="1" t="s">
        <v>7</v>
      </c>
      <c r="E8909" s="1" t="s">
        <v>0</v>
      </c>
      <c r="G8909" s="2" t="str" cm="1">
        <f t="array" ref="G8909">_xlfn.IFS( F8909 = "", "Unknown", F8909 &lt;= 25, "Young Adult", F8909 &lt;= 35, "Millennials", F8909 &lt;= 50, "Gen-X", F8909 &gt; 50, "Seniors")</f>
        <v>Unknown</v>
      </c>
      <c r="H8909" s="2">
        <v>75</v>
      </c>
      <c r="I8909" s="2" t="b">
        <f t="shared" si="278"/>
        <v>0</v>
      </c>
      <c r="J8909" s="2" t="b">
        <f t="shared" si="279"/>
        <v>0</v>
      </c>
    </row>
    <row r="8910" spans="1:10" x14ac:dyDescent="0.35">
      <c r="A8910" s="4">
        <v>234</v>
      </c>
      <c r="B8910" s="3" t="s">
        <v>95</v>
      </c>
      <c r="C8910" s="16">
        <v>45622</v>
      </c>
      <c r="D8910" s="1" t="s">
        <v>5</v>
      </c>
      <c r="E8910" s="1" t="s">
        <v>0</v>
      </c>
      <c r="G8910" s="2" t="str" cm="1">
        <f t="array" ref="G8910">_xlfn.IFS( F8910 = "", "Unknown", F8910 &lt;= 25, "Young Adult", F8910 &lt;= 35, "Millennials", F8910 &lt;= 50, "Gen-X", F8910 &gt; 50, "Seniors")</f>
        <v>Unknown</v>
      </c>
      <c r="I8910" s="2" t="b">
        <f t="shared" si="278"/>
        <v>0</v>
      </c>
      <c r="J8910" s="2" t="b">
        <f t="shared" si="279"/>
        <v>0</v>
      </c>
    </row>
    <row r="8911" spans="1:10" x14ac:dyDescent="0.35">
      <c r="A8911" s="4">
        <v>234</v>
      </c>
      <c r="B8911" s="3" t="s">
        <v>95</v>
      </c>
      <c r="C8911" s="16">
        <v>45622</v>
      </c>
      <c r="D8911" s="1" t="s">
        <v>1</v>
      </c>
      <c r="E8911" s="1" t="s">
        <v>0</v>
      </c>
      <c r="G8911" s="2" t="str" cm="1">
        <f t="array" ref="G8911">_xlfn.IFS( F8911 = "", "Unknown", F8911 &lt;= 25, "Young Adult", F8911 &lt;= 35, "Millennials", F8911 &lt;= 50, "Gen-X", F8911 &gt; 50, "Seniors")</f>
        <v>Unknown</v>
      </c>
      <c r="H8911" s="2">
        <v>62</v>
      </c>
      <c r="I8911" s="2" t="b">
        <f t="shared" si="278"/>
        <v>1</v>
      </c>
      <c r="J8911" s="2" t="b">
        <f t="shared" si="279"/>
        <v>0</v>
      </c>
    </row>
    <row r="8912" spans="1:10" x14ac:dyDescent="0.35">
      <c r="A8912" s="4">
        <v>234</v>
      </c>
      <c r="B8912" s="3" t="s">
        <v>95</v>
      </c>
      <c r="C8912" s="16">
        <v>45622</v>
      </c>
      <c r="D8912" s="1" t="s">
        <v>1</v>
      </c>
      <c r="E8912" s="1" t="s">
        <v>12</v>
      </c>
      <c r="F8912" s="2">
        <v>32</v>
      </c>
      <c r="G8912" s="2" t="str" cm="1">
        <f t="array" ref="G8912">_xlfn.IFS( F8912 = "", "Unknown", F8912 &lt;= 25, "Young Adult", F8912 &lt;= 35, "Millennials", F8912 &lt;= 50, "Gen-X", F8912 &gt; 50, "Seniors")</f>
        <v>Millennials</v>
      </c>
      <c r="H8912" s="2">
        <v>50</v>
      </c>
      <c r="I8912" s="2" t="b">
        <f t="shared" si="278"/>
        <v>1</v>
      </c>
      <c r="J8912" s="2" t="b">
        <f t="shared" si="279"/>
        <v>0</v>
      </c>
    </row>
    <row r="8913" spans="1:10" x14ac:dyDescent="0.35">
      <c r="A8913" s="4">
        <v>234</v>
      </c>
      <c r="B8913" s="3" t="s">
        <v>95</v>
      </c>
      <c r="C8913" s="16">
        <v>45622</v>
      </c>
      <c r="D8913" s="1" t="s">
        <v>1</v>
      </c>
      <c r="E8913" s="1" t="s">
        <v>0</v>
      </c>
      <c r="G8913" s="2" t="str" cm="1">
        <f t="array" ref="G8913">_xlfn.IFS( F8913 = "", "Unknown", F8913 &lt;= 25, "Young Adult", F8913 &lt;= 35, "Millennials", F8913 &lt;= 50, "Gen-X", F8913 &gt; 50, "Seniors")</f>
        <v>Unknown</v>
      </c>
      <c r="H8913" s="2">
        <v>85</v>
      </c>
      <c r="I8913" s="2" t="b">
        <f t="shared" si="278"/>
        <v>1</v>
      </c>
      <c r="J8913" s="2" t="b">
        <f t="shared" si="279"/>
        <v>0</v>
      </c>
    </row>
    <row r="8914" spans="1:10" x14ac:dyDescent="0.35">
      <c r="A8914" s="4">
        <v>234</v>
      </c>
      <c r="B8914" s="3" t="s">
        <v>95</v>
      </c>
      <c r="C8914" s="16">
        <v>45622</v>
      </c>
      <c r="D8914" s="1" t="s">
        <v>1</v>
      </c>
      <c r="E8914" s="1" t="s">
        <v>0</v>
      </c>
      <c r="G8914" s="2" t="str" cm="1">
        <f t="array" ref="G8914">_xlfn.IFS( F8914 = "", "Unknown", F8914 &lt;= 25, "Young Adult", F8914 &lt;= 35, "Millennials", F8914 &lt;= 50, "Gen-X", F8914 &gt; 50, "Seniors")</f>
        <v>Unknown</v>
      </c>
      <c r="H8914" s="2">
        <v>85</v>
      </c>
      <c r="I8914" s="2" t="b">
        <f t="shared" si="278"/>
        <v>1</v>
      </c>
      <c r="J8914" s="2" t="b">
        <f t="shared" si="279"/>
        <v>0</v>
      </c>
    </row>
    <row r="8915" spans="1:10" x14ac:dyDescent="0.35">
      <c r="A8915" s="4">
        <v>234</v>
      </c>
      <c r="B8915" s="3" t="s">
        <v>95</v>
      </c>
      <c r="C8915" s="16">
        <v>45622</v>
      </c>
      <c r="D8915" s="1" t="s">
        <v>1</v>
      </c>
      <c r="E8915" s="1" t="s">
        <v>4</v>
      </c>
      <c r="F8915" s="2">
        <v>42</v>
      </c>
      <c r="G8915" s="2" t="str" cm="1">
        <f t="array" ref="G8915">_xlfn.IFS( F8915 = "", "Unknown", F8915 &lt;= 25, "Young Adult", F8915 &lt;= 35, "Millennials", F8915 &lt;= 50, "Gen-X", F8915 &gt; 50, "Seniors")</f>
        <v>Gen-X</v>
      </c>
      <c r="H8915" s="2">
        <v>2</v>
      </c>
      <c r="I8915" s="2" t="b">
        <f t="shared" si="278"/>
        <v>0</v>
      </c>
      <c r="J8915" s="2" t="b">
        <f t="shared" si="279"/>
        <v>0</v>
      </c>
    </row>
    <row r="8916" spans="1:10" x14ac:dyDescent="0.35">
      <c r="A8916" s="4">
        <v>234</v>
      </c>
      <c r="B8916" s="3" t="s">
        <v>95</v>
      </c>
      <c r="C8916" s="16">
        <v>45622</v>
      </c>
      <c r="D8916" s="1" t="s">
        <v>1</v>
      </c>
      <c r="E8916" s="1" t="s">
        <v>3</v>
      </c>
      <c r="F8916" s="2">
        <v>30</v>
      </c>
      <c r="G8916" s="2" t="str" cm="1">
        <f t="array" ref="G8916">_xlfn.IFS( F8916 = "", "Unknown", F8916 &lt;= 25, "Young Adult", F8916 &lt;= 35, "Millennials", F8916 &lt;= 50, "Gen-X", F8916 &gt; 50, "Seniors")</f>
        <v>Millennials</v>
      </c>
      <c r="H8916" s="2">
        <v>84</v>
      </c>
      <c r="I8916" s="2" t="b">
        <f t="shared" si="278"/>
        <v>1</v>
      </c>
      <c r="J8916" s="2" t="b">
        <f t="shared" si="279"/>
        <v>0</v>
      </c>
    </row>
    <row r="8917" spans="1:10" x14ac:dyDescent="0.35">
      <c r="A8917" s="4">
        <v>234</v>
      </c>
      <c r="B8917" s="3" t="s">
        <v>95</v>
      </c>
      <c r="C8917" s="16">
        <v>45622</v>
      </c>
      <c r="D8917" s="1" t="s">
        <v>1</v>
      </c>
      <c r="E8917" s="1" t="s">
        <v>0</v>
      </c>
      <c r="G8917" s="2" t="str" cm="1">
        <f t="array" ref="G8917">_xlfn.IFS( F8917 = "", "Unknown", F8917 &lt;= 25, "Young Adult", F8917 &lt;= 35, "Millennials", F8917 &lt;= 50, "Gen-X", F8917 &gt; 50, "Seniors")</f>
        <v>Unknown</v>
      </c>
      <c r="H8917" s="2">
        <v>79</v>
      </c>
      <c r="I8917" s="2" t="b">
        <f t="shared" si="278"/>
        <v>1</v>
      </c>
      <c r="J8917" s="2" t="b">
        <f t="shared" si="279"/>
        <v>0</v>
      </c>
    </row>
    <row r="8918" spans="1:10" x14ac:dyDescent="0.35">
      <c r="A8918" s="4">
        <v>234</v>
      </c>
      <c r="B8918" s="3" t="s">
        <v>95</v>
      </c>
      <c r="C8918" s="16">
        <v>45622</v>
      </c>
      <c r="D8918" s="1" t="s">
        <v>1</v>
      </c>
      <c r="E8918" s="1" t="s">
        <v>3</v>
      </c>
      <c r="F8918" s="2">
        <v>30</v>
      </c>
      <c r="G8918" s="2" t="str" cm="1">
        <f t="array" ref="G8918">_xlfn.IFS( F8918 = "", "Unknown", F8918 &lt;= 25, "Young Adult", F8918 &lt;= 35, "Millennials", F8918 &lt;= 50, "Gen-X", F8918 &gt; 50, "Seniors")</f>
        <v>Millennials</v>
      </c>
      <c r="H8918" s="2">
        <v>85</v>
      </c>
      <c r="I8918" s="2" t="b">
        <f t="shared" si="278"/>
        <v>1</v>
      </c>
      <c r="J8918" s="2" t="b">
        <f t="shared" si="279"/>
        <v>0</v>
      </c>
    </row>
    <row r="8919" spans="1:10" x14ac:dyDescent="0.35">
      <c r="A8919" s="4">
        <v>234</v>
      </c>
      <c r="B8919" s="3" t="s">
        <v>138</v>
      </c>
      <c r="C8919" s="16">
        <v>45623</v>
      </c>
      <c r="D8919" s="1" t="s">
        <v>1</v>
      </c>
      <c r="E8919" s="1" t="s">
        <v>0</v>
      </c>
      <c r="G8919" s="2" t="str" cm="1">
        <f t="array" ref="G8919">_xlfn.IFS( F8919 = "", "Unknown", F8919 &lt;= 25, "Young Adult", F8919 &lt;= 35, "Millennials", F8919 &lt;= 50, "Gen-X", F8919 &gt; 50, "Seniors")</f>
        <v>Unknown</v>
      </c>
      <c r="H8919" s="2">
        <v>84</v>
      </c>
      <c r="I8919" s="2" t="b">
        <f t="shared" si="278"/>
        <v>1</v>
      </c>
      <c r="J8919" s="2" t="b">
        <f t="shared" si="279"/>
        <v>0</v>
      </c>
    </row>
    <row r="8920" spans="1:10" x14ac:dyDescent="0.35">
      <c r="A8920" s="4">
        <v>234</v>
      </c>
      <c r="B8920" s="3" t="s">
        <v>138</v>
      </c>
      <c r="C8920" s="16">
        <v>45623</v>
      </c>
      <c r="D8920" s="1" t="s">
        <v>1</v>
      </c>
      <c r="E8920" s="1" t="s">
        <v>0</v>
      </c>
      <c r="F8920" s="2">
        <v>33</v>
      </c>
      <c r="G8920" s="2" t="str" cm="1">
        <f t="array" ref="G8920">_xlfn.IFS( F8920 = "", "Unknown", F8920 &lt;= 25, "Young Adult", F8920 &lt;= 35, "Millennials", F8920 &lt;= 50, "Gen-X", F8920 &gt; 50, "Seniors")</f>
        <v>Millennials</v>
      </c>
      <c r="H8920" s="2">
        <v>62</v>
      </c>
      <c r="I8920" s="2" t="b">
        <f t="shared" si="278"/>
        <v>1</v>
      </c>
      <c r="J8920" s="2" t="b">
        <f t="shared" si="279"/>
        <v>0</v>
      </c>
    </row>
    <row r="8921" spans="1:10" x14ac:dyDescent="0.35">
      <c r="A8921" s="4">
        <v>234</v>
      </c>
      <c r="B8921" s="3" t="s">
        <v>138</v>
      </c>
      <c r="C8921" s="16">
        <v>45623</v>
      </c>
      <c r="D8921" s="1" t="s">
        <v>1</v>
      </c>
      <c r="E8921" s="1" t="s">
        <v>0</v>
      </c>
      <c r="G8921" s="2" t="str" cm="1">
        <f t="array" ref="G8921">_xlfn.IFS( F8921 = "", "Unknown", F8921 &lt;= 25, "Young Adult", F8921 &lt;= 35, "Millennials", F8921 &lt;= 50, "Gen-X", F8921 &gt; 50, "Seniors")</f>
        <v>Unknown</v>
      </c>
      <c r="H8921" s="2">
        <v>40</v>
      </c>
      <c r="I8921" s="2" t="b">
        <f t="shared" si="278"/>
        <v>1</v>
      </c>
      <c r="J8921" s="2" t="b">
        <f t="shared" si="279"/>
        <v>0</v>
      </c>
    </row>
    <row r="8922" spans="1:10" x14ac:dyDescent="0.35">
      <c r="A8922" s="4">
        <v>234</v>
      </c>
      <c r="B8922" s="3" t="s">
        <v>138</v>
      </c>
      <c r="C8922" s="16">
        <v>45623</v>
      </c>
      <c r="D8922" s="1" t="s">
        <v>1</v>
      </c>
      <c r="E8922" s="1" t="s">
        <v>0</v>
      </c>
      <c r="G8922" s="2" t="str" cm="1">
        <f t="array" ref="G8922">_xlfn.IFS( F8922 = "", "Unknown", F8922 &lt;= 25, "Young Adult", F8922 &lt;= 35, "Millennials", F8922 &lt;= 50, "Gen-X", F8922 &gt; 50, "Seniors")</f>
        <v>Unknown</v>
      </c>
      <c r="H8922" s="2">
        <v>80</v>
      </c>
      <c r="I8922" s="2" t="b">
        <f t="shared" si="278"/>
        <v>1</v>
      </c>
      <c r="J8922" s="2" t="b">
        <f t="shared" si="279"/>
        <v>0</v>
      </c>
    </row>
    <row r="8923" spans="1:10" x14ac:dyDescent="0.35">
      <c r="A8923" s="4">
        <v>234</v>
      </c>
      <c r="B8923" s="3" t="s">
        <v>138</v>
      </c>
      <c r="C8923" s="16">
        <v>45623</v>
      </c>
      <c r="D8923" s="1" t="s">
        <v>1</v>
      </c>
      <c r="E8923" s="1" t="s">
        <v>3</v>
      </c>
      <c r="F8923" s="2">
        <v>21</v>
      </c>
      <c r="G8923" s="2" t="str" cm="1">
        <f t="array" ref="G8923">_xlfn.IFS( F8923 = "", "Unknown", F8923 &lt;= 25, "Young Adult", F8923 &lt;= 35, "Millennials", F8923 &lt;= 50, "Gen-X", F8923 &gt; 50, "Seniors")</f>
        <v>Young Adult</v>
      </c>
      <c r="H8923" s="2">
        <v>84</v>
      </c>
      <c r="I8923" s="2" t="b">
        <f t="shared" si="278"/>
        <v>1</v>
      </c>
      <c r="J8923" s="2" t="b">
        <f t="shared" si="279"/>
        <v>0</v>
      </c>
    </row>
    <row r="8924" spans="1:10" x14ac:dyDescent="0.35">
      <c r="A8924" s="4">
        <v>234</v>
      </c>
      <c r="B8924" s="3" t="s">
        <v>138</v>
      </c>
      <c r="C8924" s="16">
        <v>45623</v>
      </c>
      <c r="D8924" s="1" t="s">
        <v>1</v>
      </c>
      <c r="E8924" s="1" t="s">
        <v>0</v>
      </c>
      <c r="G8924" s="2" t="str" cm="1">
        <f t="array" ref="G8924">_xlfn.IFS( F8924 = "", "Unknown", F8924 &lt;= 25, "Young Adult", F8924 &lt;= 35, "Millennials", F8924 &lt;= 50, "Gen-X", F8924 &gt; 50, "Seniors")</f>
        <v>Unknown</v>
      </c>
      <c r="H8924" s="2">
        <v>84</v>
      </c>
      <c r="I8924" s="2" t="b">
        <f t="shared" si="278"/>
        <v>1</v>
      </c>
      <c r="J8924" s="2" t="b">
        <f t="shared" si="279"/>
        <v>0</v>
      </c>
    </row>
    <row r="8925" spans="1:10" x14ac:dyDescent="0.35">
      <c r="A8925" s="4">
        <v>234</v>
      </c>
      <c r="B8925" s="3" t="s">
        <v>138</v>
      </c>
      <c r="C8925" s="16">
        <v>45623</v>
      </c>
      <c r="D8925" s="1" t="s">
        <v>1</v>
      </c>
      <c r="E8925" s="1" t="s">
        <v>0</v>
      </c>
      <c r="G8925" s="2" t="str" cm="1">
        <f t="array" ref="G8925">_xlfn.IFS( F8925 = "", "Unknown", F8925 &lt;= 25, "Young Adult", F8925 &lt;= 35, "Millennials", F8925 &lt;= 50, "Gen-X", F8925 &gt; 50, "Seniors")</f>
        <v>Unknown</v>
      </c>
      <c r="H8925" s="2">
        <v>18</v>
      </c>
      <c r="I8925" s="2" t="b">
        <f t="shared" si="278"/>
        <v>0</v>
      </c>
      <c r="J8925" s="2" t="b">
        <f t="shared" si="279"/>
        <v>0</v>
      </c>
    </row>
    <row r="8926" spans="1:10" x14ac:dyDescent="0.35">
      <c r="A8926" s="4">
        <v>234</v>
      </c>
      <c r="B8926" s="3" t="s">
        <v>138</v>
      </c>
      <c r="C8926" s="16">
        <v>45623</v>
      </c>
      <c r="D8926" s="1" t="s">
        <v>1</v>
      </c>
      <c r="E8926" s="1" t="s">
        <v>4</v>
      </c>
      <c r="F8926" s="2">
        <v>43</v>
      </c>
      <c r="G8926" s="2" t="str" cm="1">
        <f t="array" ref="G8926">_xlfn.IFS( F8926 = "", "Unknown", F8926 &lt;= 25, "Young Adult", F8926 &lt;= 35, "Millennials", F8926 &lt;= 50, "Gen-X", F8926 &gt; 50, "Seniors")</f>
        <v>Gen-X</v>
      </c>
      <c r="H8926" s="2">
        <v>4</v>
      </c>
      <c r="I8926" s="2" t="b">
        <f t="shared" si="278"/>
        <v>0</v>
      </c>
      <c r="J8926" s="2" t="b">
        <f t="shared" si="279"/>
        <v>0</v>
      </c>
    </row>
    <row r="8927" spans="1:10" x14ac:dyDescent="0.35">
      <c r="A8927" s="4">
        <v>234</v>
      </c>
      <c r="B8927" s="3" t="s">
        <v>138</v>
      </c>
      <c r="C8927" s="16">
        <v>45623</v>
      </c>
      <c r="D8927" s="1" t="s">
        <v>1</v>
      </c>
      <c r="E8927" s="1" t="s">
        <v>3</v>
      </c>
      <c r="F8927" s="2">
        <v>27</v>
      </c>
      <c r="G8927" s="2" t="str" cm="1">
        <f t="array" ref="G8927">_xlfn.IFS( F8927 = "", "Unknown", F8927 &lt;= 25, "Young Adult", F8927 &lt;= 35, "Millennials", F8927 &lt;= 50, "Gen-X", F8927 &gt; 50, "Seniors")</f>
        <v>Millennials</v>
      </c>
      <c r="H8927" s="2">
        <v>30</v>
      </c>
      <c r="I8927" s="2" t="b">
        <f t="shared" si="278"/>
        <v>0</v>
      </c>
      <c r="J8927" s="2" t="b">
        <f t="shared" si="279"/>
        <v>0</v>
      </c>
    </row>
    <row r="8928" spans="1:10" x14ac:dyDescent="0.35">
      <c r="A8928" s="4">
        <v>234</v>
      </c>
      <c r="B8928" s="3" t="s">
        <v>138</v>
      </c>
      <c r="C8928" s="16">
        <v>45623</v>
      </c>
      <c r="D8928" s="1" t="s">
        <v>7</v>
      </c>
      <c r="E8928" s="1" t="s">
        <v>0</v>
      </c>
      <c r="F8928" s="2">
        <v>30</v>
      </c>
      <c r="G8928" s="2" t="str" cm="1">
        <f t="array" ref="G8928">_xlfn.IFS( F8928 = "", "Unknown", F8928 &lt;= 25, "Young Adult", F8928 &lt;= 35, "Millennials", F8928 &lt;= 50, "Gen-X", F8928 &gt; 50, "Seniors")</f>
        <v>Millennials</v>
      </c>
      <c r="I8928" s="2" t="b">
        <f t="shared" si="278"/>
        <v>0</v>
      </c>
      <c r="J8928" s="2" t="b">
        <f t="shared" si="279"/>
        <v>0</v>
      </c>
    </row>
    <row r="8929" spans="1:10" x14ac:dyDescent="0.35">
      <c r="A8929" s="4">
        <v>234</v>
      </c>
      <c r="B8929" s="3" t="s">
        <v>138</v>
      </c>
      <c r="C8929" s="16">
        <v>45623</v>
      </c>
      <c r="D8929" s="1" t="s">
        <v>1</v>
      </c>
      <c r="E8929" s="1" t="s">
        <v>0</v>
      </c>
      <c r="G8929" s="2" t="str" cm="1">
        <f t="array" ref="G8929">_xlfn.IFS( F8929 = "", "Unknown", F8929 &lt;= 25, "Young Adult", F8929 &lt;= 35, "Millennials", F8929 &lt;= 50, "Gen-X", F8929 &gt; 50, "Seniors")</f>
        <v>Unknown</v>
      </c>
      <c r="H8929" s="2">
        <v>52</v>
      </c>
      <c r="I8929" s="2" t="b">
        <f t="shared" si="278"/>
        <v>1</v>
      </c>
      <c r="J8929" s="2" t="b">
        <f t="shared" si="279"/>
        <v>0</v>
      </c>
    </row>
    <row r="8930" spans="1:10" x14ac:dyDescent="0.35">
      <c r="A8930" s="4">
        <v>234</v>
      </c>
      <c r="B8930" s="3" t="s">
        <v>83</v>
      </c>
      <c r="C8930" s="16">
        <v>45630</v>
      </c>
      <c r="D8930" s="1" t="s">
        <v>1</v>
      </c>
      <c r="E8930" s="1" t="s">
        <v>3</v>
      </c>
      <c r="F8930" s="2">
        <v>41</v>
      </c>
      <c r="G8930" s="2" t="str" cm="1">
        <f t="array" ref="G8930">_xlfn.IFS( F8930 = "", "Unknown", F8930 &lt;= 25, "Young Adult", F8930 &lt;= 35, "Millennials", F8930 &lt;= 50, "Gen-X", F8930 &gt; 50, "Seniors")</f>
        <v>Gen-X</v>
      </c>
      <c r="H8930" s="2">
        <v>7</v>
      </c>
      <c r="I8930" s="2" t="b">
        <f t="shared" si="278"/>
        <v>0</v>
      </c>
      <c r="J8930" s="2" t="b">
        <f t="shared" si="279"/>
        <v>0</v>
      </c>
    </row>
    <row r="8931" spans="1:10" x14ac:dyDescent="0.35">
      <c r="A8931" s="4">
        <v>234</v>
      </c>
      <c r="B8931" s="3" t="s">
        <v>138</v>
      </c>
      <c r="C8931" s="16">
        <v>45623</v>
      </c>
      <c r="D8931" s="1" t="s">
        <v>1</v>
      </c>
      <c r="E8931" s="1" t="s">
        <v>0</v>
      </c>
      <c r="G8931" s="2" t="str" cm="1">
        <f t="array" ref="G8931">_xlfn.IFS( F8931 = "", "Unknown", F8931 &lt;= 25, "Young Adult", F8931 &lt;= 35, "Millennials", F8931 &lt;= 50, "Gen-X", F8931 &gt; 50, "Seniors")</f>
        <v>Unknown</v>
      </c>
      <c r="H8931" s="2">
        <v>84</v>
      </c>
      <c r="I8931" s="2" t="b">
        <f t="shared" si="278"/>
        <v>1</v>
      </c>
      <c r="J8931" s="2" t="b">
        <f t="shared" si="279"/>
        <v>0</v>
      </c>
    </row>
    <row r="8932" spans="1:10" x14ac:dyDescent="0.35">
      <c r="A8932" s="4">
        <v>234</v>
      </c>
      <c r="B8932" s="3" t="s">
        <v>138</v>
      </c>
      <c r="C8932" s="16">
        <v>45623</v>
      </c>
      <c r="D8932" s="1" t="s">
        <v>1</v>
      </c>
      <c r="E8932" s="1" t="s">
        <v>3</v>
      </c>
      <c r="F8932" s="2">
        <v>55</v>
      </c>
      <c r="G8932" s="2" t="str" cm="1">
        <f t="array" ref="G8932">_xlfn.IFS( F8932 = "", "Unknown", F8932 &lt;= 25, "Young Adult", F8932 &lt;= 35, "Millennials", F8932 &lt;= 50, "Gen-X", F8932 &gt; 50, "Seniors")</f>
        <v>Seniors</v>
      </c>
      <c r="H8932" s="2">
        <v>14</v>
      </c>
      <c r="I8932" s="2" t="b">
        <f t="shared" si="278"/>
        <v>0</v>
      </c>
      <c r="J8932" s="2" t="b">
        <f t="shared" si="279"/>
        <v>0</v>
      </c>
    </row>
    <row r="8933" spans="1:10" x14ac:dyDescent="0.35">
      <c r="A8933" s="4">
        <v>234</v>
      </c>
      <c r="B8933" s="3" t="s">
        <v>138</v>
      </c>
      <c r="C8933" s="16">
        <v>45623</v>
      </c>
      <c r="D8933" s="1" t="s">
        <v>5</v>
      </c>
      <c r="E8933" s="1" t="s">
        <v>0</v>
      </c>
      <c r="G8933" s="2" t="str" cm="1">
        <f t="array" ref="G8933">_xlfn.IFS( F8933 = "", "Unknown", F8933 &lt;= 25, "Young Adult", F8933 &lt;= 35, "Millennials", F8933 &lt;= 50, "Gen-X", F8933 &gt; 50, "Seniors")</f>
        <v>Unknown</v>
      </c>
      <c r="I8933" s="2" t="b">
        <f t="shared" si="278"/>
        <v>0</v>
      </c>
      <c r="J8933" s="2" t="b">
        <f t="shared" si="279"/>
        <v>0</v>
      </c>
    </row>
    <row r="8934" spans="1:10" x14ac:dyDescent="0.35">
      <c r="A8934" s="4">
        <v>234</v>
      </c>
      <c r="B8934" s="3" t="s">
        <v>138</v>
      </c>
      <c r="C8934" s="16">
        <v>45623</v>
      </c>
      <c r="D8934" s="1" t="s">
        <v>1</v>
      </c>
      <c r="E8934" s="1" t="s">
        <v>3</v>
      </c>
      <c r="F8934" s="2">
        <v>25</v>
      </c>
      <c r="G8934" s="2" t="str" cm="1">
        <f t="array" ref="G8934">_xlfn.IFS( F8934 = "", "Unknown", F8934 &lt;= 25, "Young Adult", F8934 &lt;= 35, "Millennials", F8934 &lt;= 50, "Gen-X", F8934 &gt; 50, "Seniors")</f>
        <v>Young Adult</v>
      </c>
      <c r="H8934" s="2">
        <v>57</v>
      </c>
      <c r="I8934" s="2" t="b">
        <f t="shared" si="278"/>
        <v>1</v>
      </c>
      <c r="J8934" s="2" t="b">
        <f t="shared" si="279"/>
        <v>0</v>
      </c>
    </row>
    <row r="8935" spans="1:10" x14ac:dyDescent="0.35">
      <c r="A8935" s="4">
        <v>234</v>
      </c>
      <c r="B8935" s="3" t="s">
        <v>138</v>
      </c>
      <c r="C8935" s="16">
        <v>45623</v>
      </c>
      <c r="D8935" s="1" t="s">
        <v>1</v>
      </c>
      <c r="E8935" s="1" t="s">
        <v>3</v>
      </c>
      <c r="F8935" s="2">
        <v>23</v>
      </c>
      <c r="G8935" s="2" t="str" cm="1">
        <f t="array" ref="G8935">_xlfn.IFS( F8935 = "", "Unknown", F8935 &lt;= 25, "Young Adult", F8935 &lt;= 35, "Millennials", F8935 &lt;= 50, "Gen-X", F8935 &gt; 50, "Seniors")</f>
        <v>Young Adult</v>
      </c>
      <c r="H8935" s="2">
        <v>84</v>
      </c>
      <c r="I8935" s="2" t="b">
        <f t="shared" si="278"/>
        <v>1</v>
      </c>
      <c r="J8935" s="2" t="b">
        <f t="shared" si="279"/>
        <v>0</v>
      </c>
    </row>
    <row r="8936" spans="1:10" x14ac:dyDescent="0.35">
      <c r="A8936" s="4">
        <v>234</v>
      </c>
      <c r="B8936" s="3" t="s">
        <v>138</v>
      </c>
      <c r="C8936" s="16">
        <v>45623</v>
      </c>
      <c r="D8936" s="1" t="s">
        <v>1</v>
      </c>
      <c r="E8936" s="1" t="s">
        <v>0</v>
      </c>
      <c r="G8936" s="2" t="str" cm="1">
        <f t="array" ref="G8936">_xlfn.IFS( F8936 = "", "Unknown", F8936 &lt;= 25, "Young Adult", F8936 &lt;= 35, "Millennials", F8936 &lt;= 50, "Gen-X", F8936 &gt; 50, "Seniors")</f>
        <v>Unknown</v>
      </c>
      <c r="H8936" s="2">
        <v>70</v>
      </c>
      <c r="I8936" s="2" t="b">
        <f t="shared" si="278"/>
        <v>1</v>
      </c>
      <c r="J8936" s="2" t="b">
        <f t="shared" si="279"/>
        <v>0</v>
      </c>
    </row>
    <row r="8937" spans="1:10" x14ac:dyDescent="0.35">
      <c r="A8937" s="4">
        <v>234</v>
      </c>
      <c r="B8937" s="3" t="s">
        <v>138</v>
      </c>
      <c r="C8937" s="16">
        <v>45623</v>
      </c>
      <c r="D8937" s="1" t="s">
        <v>5</v>
      </c>
      <c r="E8937" s="1" t="s">
        <v>0</v>
      </c>
      <c r="G8937" s="2" t="str" cm="1">
        <f t="array" ref="G8937">_xlfn.IFS( F8937 = "", "Unknown", F8937 &lt;= 25, "Young Adult", F8937 &lt;= 35, "Millennials", F8937 &lt;= 50, "Gen-X", F8937 &gt; 50, "Seniors")</f>
        <v>Unknown</v>
      </c>
      <c r="I8937" s="2" t="b">
        <f t="shared" si="278"/>
        <v>0</v>
      </c>
      <c r="J8937" s="2" t="b">
        <f t="shared" si="279"/>
        <v>0</v>
      </c>
    </row>
    <row r="8938" spans="1:10" x14ac:dyDescent="0.35">
      <c r="A8938" s="4">
        <v>234</v>
      </c>
      <c r="B8938" s="3" t="s">
        <v>140</v>
      </c>
      <c r="C8938" s="16">
        <v>45624</v>
      </c>
      <c r="D8938" s="1" t="s">
        <v>5</v>
      </c>
      <c r="E8938" s="1" t="s">
        <v>0</v>
      </c>
      <c r="G8938" s="2" t="str" cm="1">
        <f t="array" ref="G8938">_xlfn.IFS( F8938 = "", "Unknown", F8938 &lt;= 25, "Young Adult", F8938 &lt;= 35, "Millennials", F8938 &lt;= 50, "Gen-X", F8938 &gt; 50, "Seniors")</f>
        <v>Unknown</v>
      </c>
      <c r="I8938" s="2" t="b">
        <f t="shared" si="278"/>
        <v>0</v>
      </c>
      <c r="J8938" s="2" t="b">
        <f t="shared" si="279"/>
        <v>0</v>
      </c>
    </row>
    <row r="8939" spans="1:10" x14ac:dyDescent="0.35">
      <c r="A8939" s="4">
        <v>234</v>
      </c>
      <c r="B8939" s="3" t="s">
        <v>140</v>
      </c>
      <c r="C8939" s="16">
        <v>45624</v>
      </c>
      <c r="D8939" s="1" t="s">
        <v>1</v>
      </c>
      <c r="E8939" s="1" t="s">
        <v>0</v>
      </c>
      <c r="G8939" s="2" t="str" cm="1">
        <f t="array" ref="G8939">_xlfn.IFS( F8939 = "", "Unknown", F8939 &lt;= 25, "Young Adult", F8939 &lt;= 35, "Millennials", F8939 &lt;= 50, "Gen-X", F8939 &gt; 50, "Seniors")</f>
        <v>Unknown</v>
      </c>
      <c r="H8939" s="2">
        <v>83</v>
      </c>
      <c r="I8939" s="2" t="b">
        <f t="shared" si="278"/>
        <v>1</v>
      </c>
      <c r="J8939" s="2" t="b">
        <f t="shared" si="279"/>
        <v>0</v>
      </c>
    </row>
    <row r="8940" spans="1:10" x14ac:dyDescent="0.35">
      <c r="A8940" s="4">
        <v>234</v>
      </c>
      <c r="B8940" s="3" t="s">
        <v>140</v>
      </c>
      <c r="C8940" s="16">
        <v>45624</v>
      </c>
      <c r="D8940" s="1" t="s">
        <v>1</v>
      </c>
      <c r="E8940" s="1" t="s">
        <v>0</v>
      </c>
      <c r="G8940" s="2" t="str" cm="1">
        <f t="array" ref="G8940">_xlfn.IFS( F8940 = "", "Unknown", F8940 &lt;= 25, "Young Adult", F8940 &lt;= 35, "Millennials", F8940 &lt;= 50, "Gen-X", F8940 &gt; 50, "Seniors")</f>
        <v>Unknown</v>
      </c>
      <c r="H8940" s="2">
        <v>21</v>
      </c>
      <c r="I8940" s="2" t="b">
        <f t="shared" si="278"/>
        <v>0</v>
      </c>
      <c r="J8940" s="2" t="b">
        <f t="shared" si="279"/>
        <v>0</v>
      </c>
    </row>
    <row r="8941" spans="1:10" x14ac:dyDescent="0.35">
      <c r="A8941" s="4">
        <v>234</v>
      </c>
      <c r="B8941" s="3" t="s">
        <v>140</v>
      </c>
      <c r="C8941" s="16">
        <v>45624</v>
      </c>
      <c r="D8941" s="1" t="s">
        <v>1</v>
      </c>
      <c r="E8941" s="1" t="s">
        <v>3</v>
      </c>
      <c r="F8941" s="2">
        <v>23</v>
      </c>
      <c r="G8941" s="2" t="str" cm="1">
        <f t="array" ref="G8941">_xlfn.IFS( F8941 = "", "Unknown", F8941 &lt;= 25, "Young Adult", F8941 &lt;= 35, "Millennials", F8941 &lt;= 50, "Gen-X", F8941 &gt; 50, "Seniors")</f>
        <v>Young Adult</v>
      </c>
      <c r="H8941" s="2">
        <v>0</v>
      </c>
      <c r="I8941" s="2" t="b">
        <f t="shared" si="278"/>
        <v>0</v>
      </c>
      <c r="J8941" s="2" t="b">
        <f t="shared" si="279"/>
        <v>0</v>
      </c>
    </row>
    <row r="8942" spans="1:10" x14ac:dyDescent="0.35">
      <c r="A8942" s="4">
        <v>234</v>
      </c>
      <c r="B8942" s="3" t="s">
        <v>140</v>
      </c>
      <c r="C8942" s="16">
        <v>45624</v>
      </c>
      <c r="D8942" s="1" t="s">
        <v>1</v>
      </c>
      <c r="E8942" s="1" t="s">
        <v>0</v>
      </c>
      <c r="G8942" s="2" t="str" cm="1">
        <f t="array" ref="G8942">_xlfn.IFS( F8942 = "", "Unknown", F8942 &lt;= 25, "Young Adult", F8942 &lt;= 35, "Millennials", F8942 &lt;= 50, "Gen-X", F8942 &gt; 50, "Seniors")</f>
        <v>Unknown</v>
      </c>
      <c r="H8942" s="2">
        <v>83</v>
      </c>
      <c r="I8942" s="2" t="b">
        <f t="shared" si="278"/>
        <v>1</v>
      </c>
      <c r="J8942" s="2" t="b">
        <f t="shared" si="279"/>
        <v>0</v>
      </c>
    </row>
    <row r="8943" spans="1:10" x14ac:dyDescent="0.35">
      <c r="A8943" s="4">
        <v>234</v>
      </c>
      <c r="B8943" s="3" t="s">
        <v>138</v>
      </c>
      <c r="C8943" s="16">
        <v>45623</v>
      </c>
      <c r="D8943" s="1" t="s">
        <v>1</v>
      </c>
      <c r="E8943" s="1" t="s">
        <v>12</v>
      </c>
      <c r="F8943" s="2">
        <v>30</v>
      </c>
      <c r="G8943" s="2" t="str" cm="1">
        <f t="array" ref="G8943">_xlfn.IFS( F8943 = "", "Unknown", F8943 &lt;= 25, "Young Adult", F8943 &lt;= 35, "Millennials", F8943 &lt;= 50, "Gen-X", F8943 &gt; 50, "Seniors")</f>
        <v>Millennials</v>
      </c>
      <c r="H8943" s="2">
        <v>0</v>
      </c>
      <c r="I8943" s="2" t="b">
        <f t="shared" si="278"/>
        <v>0</v>
      </c>
      <c r="J8943" s="2" t="b">
        <f t="shared" si="279"/>
        <v>0</v>
      </c>
    </row>
    <row r="8944" spans="1:10" x14ac:dyDescent="0.35">
      <c r="A8944" s="4">
        <v>234</v>
      </c>
      <c r="B8944" s="3" t="s">
        <v>140</v>
      </c>
      <c r="C8944" s="16">
        <v>45624</v>
      </c>
      <c r="D8944" s="1" t="s">
        <v>1</v>
      </c>
      <c r="E8944" s="1" t="s">
        <v>12</v>
      </c>
      <c r="F8944" s="2">
        <v>26</v>
      </c>
      <c r="G8944" s="2" t="str" cm="1">
        <f t="array" ref="G8944">_xlfn.IFS( F8944 = "", "Unknown", F8944 &lt;= 25, "Young Adult", F8944 &lt;= 35, "Millennials", F8944 &lt;= 50, "Gen-X", F8944 &gt; 50, "Seniors")</f>
        <v>Millennials</v>
      </c>
      <c r="H8944" s="2">
        <v>45</v>
      </c>
      <c r="I8944" s="2" t="b">
        <f t="shared" si="278"/>
        <v>1</v>
      </c>
      <c r="J8944" s="2" t="b">
        <f t="shared" si="279"/>
        <v>0</v>
      </c>
    </row>
    <row r="8945" spans="1:10" x14ac:dyDescent="0.35">
      <c r="A8945" s="4">
        <v>234</v>
      </c>
      <c r="B8945" s="3" t="s">
        <v>140</v>
      </c>
      <c r="C8945" s="16">
        <v>45624</v>
      </c>
      <c r="D8945" s="1" t="s">
        <v>1</v>
      </c>
      <c r="E8945" s="1" t="s">
        <v>3</v>
      </c>
      <c r="F8945" s="2">
        <v>27</v>
      </c>
      <c r="G8945" s="2" t="str" cm="1">
        <f t="array" ref="G8945">_xlfn.IFS( F8945 = "", "Unknown", F8945 &lt;= 25, "Young Adult", F8945 &lt;= 35, "Millennials", F8945 &lt;= 50, "Gen-X", F8945 &gt; 50, "Seniors")</f>
        <v>Millennials</v>
      </c>
      <c r="H8945" s="2">
        <v>83</v>
      </c>
      <c r="I8945" s="2" t="b">
        <f t="shared" si="278"/>
        <v>1</v>
      </c>
      <c r="J8945" s="2" t="b">
        <f t="shared" si="279"/>
        <v>0</v>
      </c>
    </row>
    <row r="8946" spans="1:10" x14ac:dyDescent="0.35">
      <c r="A8946" s="4">
        <v>234</v>
      </c>
      <c r="B8946" s="3" t="s">
        <v>140</v>
      </c>
      <c r="C8946" s="16">
        <v>45624</v>
      </c>
      <c r="D8946" s="1" t="s">
        <v>1</v>
      </c>
      <c r="E8946" s="1" t="s">
        <v>0</v>
      </c>
      <c r="G8946" s="2" t="str" cm="1">
        <f t="array" ref="G8946">_xlfn.IFS( F8946 = "", "Unknown", F8946 &lt;= 25, "Young Adult", F8946 &lt;= 35, "Millennials", F8946 &lt;= 50, "Gen-X", F8946 &gt; 50, "Seniors")</f>
        <v>Unknown</v>
      </c>
      <c r="H8946" s="2">
        <v>71</v>
      </c>
      <c r="I8946" s="2" t="b">
        <f t="shared" si="278"/>
        <v>1</v>
      </c>
      <c r="J8946" s="2" t="b">
        <f t="shared" si="279"/>
        <v>0</v>
      </c>
    </row>
    <row r="8947" spans="1:10" x14ac:dyDescent="0.35">
      <c r="A8947" s="4">
        <v>234</v>
      </c>
      <c r="B8947" s="3" t="s">
        <v>140</v>
      </c>
      <c r="C8947" s="16">
        <v>45624</v>
      </c>
      <c r="D8947" s="1" t="s">
        <v>1</v>
      </c>
      <c r="E8947" s="1" t="s">
        <v>4</v>
      </c>
      <c r="F8947" s="2">
        <v>28</v>
      </c>
      <c r="G8947" s="2" t="str" cm="1">
        <f t="array" ref="G8947">_xlfn.IFS( F8947 = "", "Unknown", F8947 &lt;= 25, "Young Adult", F8947 &lt;= 35, "Millennials", F8947 &lt;= 50, "Gen-X", F8947 &gt; 50, "Seniors")</f>
        <v>Millennials</v>
      </c>
      <c r="H8947" s="2">
        <v>2</v>
      </c>
      <c r="I8947" s="2" t="b">
        <f t="shared" si="278"/>
        <v>0</v>
      </c>
      <c r="J8947" s="2" t="b">
        <f t="shared" si="279"/>
        <v>0</v>
      </c>
    </row>
    <row r="8948" spans="1:10" x14ac:dyDescent="0.35">
      <c r="A8948" s="4">
        <v>234</v>
      </c>
      <c r="B8948" s="3" t="s">
        <v>140</v>
      </c>
      <c r="C8948" s="16">
        <v>45624</v>
      </c>
      <c r="D8948" s="1" t="s">
        <v>1</v>
      </c>
      <c r="E8948" s="1" t="s">
        <v>0</v>
      </c>
      <c r="G8948" s="2" t="str" cm="1">
        <f t="array" ref="G8948">_xlfn.IFS( F8948 = "", "Unknown", F8948 &lt;= 25, "Young Adult", F8948 &lt;= 35, "Millennials", F8948 &lt;= 50, "Gen-X", F8948 &gt; 50, "Seniors")</f>
        <v>Unknown</v>
      </c>
      <c r="H8948" s="2">
        <v>47</v>
      </c>
      <c r="I8948" s="2" t="b">
        <f t="shared" si="278"/>
        <v>1</v>
      </c>
      <c r="J8948" s="2" t="b">
        <f t="shared" si="279"/>
        <v>0</v>
      </c>
    </row>
    <row r="8949" spans="1:10" x14ac:dyDescent="0.35">
      <c r="A8949" s="4">
        <v>234</v>
      </c>
      <c r="B8949" s="3" t="s">
        <v>140</v>
      </c>
      <c r="C8949" s="16">
        <v>45624</v>
      </c>
      <c r="D8949" s="1" t="s">
        <v>1</v>
      </c>
      <c r="E8949" s="1" t="s">
        <v>0</v>
      </c>
      <c r="G8949" s="2" t="str" cm="1">
        <f t="array" ref="G8949">_xlfn.IFS( F8949 = "", "Unknown", F8949 &lt;= 25, "Young Adult", F8949 &lt;= 35, "Millennials", F8949 &lt;= 50, "Gen-X", F8949 &gt; 50, "Seniors")</f>
        <v>Unknown</v>
      </c>
      <c r="H8949" s="2">
        <v>68</v>
      </c>
      <c r="I8949" s="2" t="b">
        <f t="shared" si="278"/>
        <v>1</v>
      </c>
      <c r="J8949" s="2" t="b">
        <f t="shared" si="279"/>
        <v>0</v>
      </c>
    </row>
    <row r="8950" spans="1:10" x14ac:dyDescent="0.35">
      <c r="A8950" s="4">
        <v>234</v>
      </c>
      <c r="B8950" s="3" t="s">
        <v>138</v>
      </c>
      <c r="C8950" s="16">
        <v>45623</v>
      </c>
      <c r="D8950" s="1" t="s">
        <v>1</v>
      </c>
      <c r="E8950" s="1" t="s">
        <v>0</v>
      </c>
      <c r="G8950" s="2" t="str" cm="1">
        <f t="array" ref="G8950">_xlfn.IFS( F8950 = "", "Unknown", F8950 &lt;= 25, "Young Adult", F8950 &lt;= 35, "Millennials", F8950 &lt;= 50, "Gen-X", F8950 &gt; 50, "Seniors")</f>
        <v>Unknown</v>
      </c>
      <c r="H8950" s="2">
        <v>84</v>
      </c>
      <c r="I8950" s="2" t="b">
        <f t="shared" si="278"/>
        <v>1</v>
      </c>
      <c r="J8950" s="2" t="b">
        <f t="shared" si="279"/>
        <v>0</v>
      </c>
    </row>
    <row r="8951" spans="1:10" x14ac:dyDescent="0.35">
      <c r="A8951" s="4">
        <v>234</v>
      </c>
      <c r="B8951" s="3" t="s">
        <v>140</v>
      </c>
      <c r="C8951" s="16">
        <v>45624</v>
      </c>
      <c r="D8951" s="1" t="s">
        <v>1</v>
      </c>
      <c r="E8951" s="1" t="s">
        <v>3</v>
      </c>
      <c r="F8951" s="2">
        <v>25</v>
      </c>
      <c r="G8951" s="2" t="str" cm="1">
        <f t="array" ref="G8951">_xlfn.IFS( F8951 = "", "Unknown", F8951 &lt;= 25, "Young Adult", F8951 &lt;= 35, "Millennials", F8951 &lt;= 50, "Gen-X", F8951 &gt; 50, "Seniors")</f>
        <v>Young Adult</v>
      </c>
      <c r="H8951" s="2">
        <v>46</v>
      </c>
      <c r="I8951" s="2" t="b">
        <f t="shared" si="278"/>
        <v>1</v>
      </c>
      <c r="J8951" s="2" t="b">
        <f t="shared" si="279"/>
        <v>0</v>
      </c>
    </row>
    <row r="8952" spans="1:10" x14ac:dyDescent="0.35">
      <c r="A8952" s="4">
        <v>234</v>
      </c>
      <c r="B8952" s="3" t="s">
        <v>134</v>
      </c>
      <c r="C8952" s="16">
        <v>45626</v>
      </c>
      <c r="D8952" s="1" t="s">
        <v>1</v>
      </c>
      <c r="E8952" s="1" t="s">
        <v>0</v>
      </c>
      <c r="G8952" s="2" t="str" cm="1">
        <f t="array" ref="G8952">_xlfn.IFS( F8952 = "", "Unknown", F8952 &lt;= 25, "Young Adult", F8952 &lt;= 35, "Millennials", F8952 &lt;= 50, "Gen-X", F8952 &gt; 50, "Seniors")</f>
        <v>Unknown</v>
      </c>
      <c r="H8952" s="2">
        <v>81</v>
      </c>
      <c r="I8952" s="2" t="b">
        <f t="shared" si="278"/>
        <v>1</v>
      </c>
      <c r="J8952" s="2" t="b">
        <f t="shared" si="279"/>
        <v>0</v>
      </c>
    </row>
    <row r="8953" spans="1:10" x14ac:dyDescent="0.35">
      <c r="A8953" s="4">
        <v>234</v>
      </c>
      <c r="B8953" s="3" t="s">
        <v>134</v>
      </c>
      <c r="C8953" s="16">
        <v>45626</v>
      </c>
      <c r="D8953" s="1" t="s">
        <v>1</v>
      </c>
      <c r="E8953" s="1" t="s">
        <v>0</v>
      </c>
      <c r="G8953" s="2" t="str" cm="1">
        <f t="array" ref="G8953">_xlfn.IFS( F8953 = "", "Unknown", F8953 &lt;= 25, "Young Adult", F8953 &lt;= 35, "Millennials", F8953 &lt;= 50, "Gen-X", F8953 &gt; 50, "Seniors")</f>
        <v>Unknown</v>
      </c>
      <c r="H8953" s="2">
        <v>79</v>
      </c>
      <c r="I8953" s="2" t="b">
        <f t="shared" si="278"/>
        <v>1</v>
      </c>
      <c r="J8953" s="2" t="b">
        <f t="shared" si="279"/>
        <v>0</v>
      </c>
    </row>
    <row r="8954" spans="1:10" x14ac:dyDescent="0.35">
      <c r="A8954" s="4">
        <v>234</v>
      </c>
      <c r="B8954" s="3" t="s">
        <v>133</v>
      </c>
      <c r="C8954" s="16">
        <v>45627</v>
      </c>
      <c r="D8954" s="1" t="s">
        <v>1</v>
      </c>
      <c r="E8954" s="1" t="s">
        <v>0</v>
      </c>
      <c r="G8954" s="2" t="str" cm="1">
        <f t="array" ref="G8954">_xlfn.IFS( F8954 = "", "Unknown", F8954 &lt;= 25, "Young Adult", F8954 &lt;= 35, "Millennials", F8954 &lt;= 50, "Gen-X", F8954 &gt; 50, "Seniors")</f>
        <v>Unknown</v>
      </c>
      <c r="H8954" s="2">
        <v>80</v>
      </c>
      <c r="I8954" s="2" t="b">
        <f t="shared" si="278"/>
        <v>1</v>
      </c>
      <c r="J8954" s="2" t="b">
        <f t="shared" si="279"/>
        <v>0</v>
      </c>
    </row>
    <row r="8955" spans="1:10" x14ac:dyDescent="0.35">
      <c r="A8955" s="4">
        <v>234</v>
      </c>
      <c r="B8955" s="3" t="s">
        <v>133</v>
      </c>
      <c r="C8955" s="16">
        <v>45627</v>
      </c>
      <c r="D8955" s="1" t="s">
        <v>1</v>
      </c>
      <c r="E8955" s="1" t="s">
        <v>0</v>
      </c>
      <c r="G8955" s="2" t="str" cm="1">
        <f t="array" ref="G8955">_xlfn.IFS( F8955 = "", "Unknown", F8955 &lt;= 25, "Young Adult", F8955 &lt;= 35, "Millennials", F8955 &lt;= 50, "Gen-X", F8955 &gt; 50, "Seniors")</f>
        <v>Unknown</v>
      </c>
      <c r="H8955" s="2">
        <v>18</v>
      </c>
      <c r="I8955" s="2" t="b">
        <f t="shared" si="278"/>
        <v>0</v>
      </c>
      <c r="J8955" s="2" t="b">
        <f t="shared" si="279"/>
        <v>0</v>
      </c>
    </row>
    <row r="8956" spans="1:10" x14ac:dyDescent="0.35">
      <c r="A8956" s="4">
        <v>234</v>
      </c>
      <c r="B8956" s="3" t="s">
        <v>133</v>
      </c>
      <c r="C8956" s="16">
        <v>45627</v>
      </c>
      <c r="D8956" s="1" t="s">
        <v>1</v>
      </c>
      <c r="E8956" s="1" t="s">
        <v>0</v>
      </c>
      <c r="G8956" s="2" t="str" cm="1">
        <f t="array" ref="G8956">_xlfn.IFS( F8956 = "", "Unknown", F8956 &lt;= 25, "Young Adult", F8956 &lt;= 35, "Millennials", F8956 &lt;= 50, "Gen-X", F8956 &gt; 50, "Seniors")</f>
        <v>Unknown</v>
      </c>
      <c r="H8956" s="2">
        <v>80</v>
      </c>
      <c r="I8956" s="2" t="b">
        <f t="shared" si="278"/>
        <v>1</v>
      </c>
      <c r="J8956" s="2" t="b">
        <f t="shared" si="279"/>
        <v>0</v>
      </c>
    </row>
    <row r="8957" spans="1:10" x14ac:dyDescent="0.35">
      <c r="A8957" s="4">
        <v>234</v>
      </c>
      <c r="B8957" s="3" t="s">
        <v>103</v>
      </c>
      <c r="C8957" s="16">
        <v>45628</v>
      </c>
      <c r="D8957" s="1" t="s">
        <v>1</v>
      </c>
      <c r="E8957" s="1" t="s">
        <v>3</v>
      </c>
      <c r="F8957" s="2">
        <v>24</v>
      </c>
      <c r="G8957" s="2" t="str" cm="1">
        <f t="array" ref="G8957">_xlfn.IFS( F8957 = "", "Unknown", F8957 &lt;= 25, "Young Adult", F8957 &lt;= 35, "Millennials", F8957 &lt;= 50, "Gen-X", F8957 &gt; 50, "Seniors")</f>
        <v>Young Adult</v>
      </c>
      <c r="H8957" s="2">
        <v>79</v>
      </c>
      <c r="I8957" s="2" t="b">
        <f t="shared" si="278"/>
        <v>1</v>
      </c>
      <c r="J8957" s="2" t="b">
        <f t="shared" si="279"/>
        <v>0</v>
      </c>
    </row>
    <row r="8958" spans="1:10" x14ac:dyDescent="0.35">
      <c r="A8958" s="4">
        <v>234</v>
      </c>
      <c r="B8958" s="3" t="s">
        <v>103</v>
      </c>
      <c r="C8958" s="16">
        <v>45628</v>
      </c>
      <c r="D8958" s="1" t="s">
        <v>1</v>
      </c>
      <c r="E8958" s="1" t="s">
        <v>12</v>
      </c>
      <c r="F8958" s="2">
        <v>37</v>
      </c>
      <c r="G8958" s="2" t="str" cm="1">
        <f t="array" ref="G8958">_xlfn.IFS( F8958 = "", "Unknown", F8958 &lt;= 25, "Young Adult", F8958 &lt;= 35, "Millennials", F8958 &lt;= 50, "Gen-X", F8958 &gt; 50, "Seniors")</f>
        <v>Gen-X</v>
      </c>
      <c r="H8958" s="2">
        <v>0</v>
      </c>
      <c r="I8958" s="2" t="b">
        <f t="shared" si="278"/>
        <v>0</v>
      </c>
      <c r="J8958" s="2" t="b">
        <f t="shared" si="279"/>
        <v>0</v>
      </c>
    </row>
    <row r="8959" spans="1:10" x14ac:dyDescent="0.35">
      <c r="A8959" s="4">
        <v>234</v>
      </c>
      <c r="B8959" s="3" t="s">
        <v>103</v>
      </c>
      <c r="C8959" s="16">
        <v>45628</v>
      </c>
      <c r="D8959" s="1" t="s">
        <v>1</v>
      </c>
      <c r="E8959" s="1" t="s">
        <v>0</v>
      </c>
      <c r="G8959" s="2" t="str" cm="1">
        <f t="array" ref="G8959">_xlfn.IFS( F8959 = "", "Unknown", F8959 &lt;= 25, "Young Adult", F8959 &lt;= 35, "Millennials", F8959 &lt;= 50, "Gen-X", F8959 &gt; 50, "Seniors")</f>
        <v>Unknown</v>
      </c>
      <c r="H8959" s="2">
        <v>79</v>
      </c>
      <c r="I8959" s="2" t="b">
        <f t="shared" si="278"/>
        <v>1</v>
      </c>
      <c r="J8959" s="2" t="b">
        <f t="shared" si="279"/>
        <v>0</v>
      </c>
    </row>
    <row r="8960" spans="1:10" x14ac:dyDescent="0.35">
      <c r="A8960" s="4">
        <v>234</v>
      </c>
      <c r="B8960" s="3" t="s">
        <v>103</v>
      </c>
      <c r="C8960" s="16">
        <v>45628</v>
      </c>
      <c r="D8960" s="1" t="s">
        <v>1</v>
      </c>
      <c r="E8960" s="1" t="s">
        <v>3</v>
      </c>
      <c r="F8960" s="2">
        <v>21</v>
      </c>
      <c r="G8960" s="2" t="str" cm="1">
        <f t="array" ref="G8960">_xlfn.IFS( F8960 = "", "Unknown", F8960 &lt;= 25, "Young Adult", F8960 &lt;= 35, "Millennials", F8960 &lt;= 50, "Gen-X", F8960 &gt; 50, "Seniors")</f>
        <v>Young Adult</v>
      </c>
      <c r="H8960" s="2">
        <v>50</v>
      </c>
      <c r="I8960" s="2" t="b">
        <f t="shared" si="278"/>
        <v>1</v>
      </c>
      <c r="J8960" s="2" t="b">
        <f t="shared" si="279"/>
        <v>0</v>
      </c>
    </row>
    <row r="8961" spans="1:10" x14ac:dyDescent="0.35">
      <c r="A8961" s="4">
        <v>234</v>
      </c>
      <c r="B8961" s="3" t="s">
        <v>140</v>
      </c>
      <c r="C8961" s="16">
        <v>45624</v>
      </c>
      <c r="D8961" s="1" t="s">
        <v>1</v>
      </c>
      <c r="E8961" s="1" t="s">
        <v>3</v>
      </c>
      <c r="F8961" s="2">
        <v>31</v>
      </c>
      <c r="G8961" s="2" t="str" cm="1">
        <f t="array" ref="G8961">_xlfn.IFS( F8961 = "", "Unknown", F8961 &lt;= 25, "Young Adult", F8961 &lt;= 35, "Millennials", F8961 &lt;= 50, "Gen-X", F8961 &gt; 50, "Seniors")</f>
        <v>Millennials</v>
      </c>
      <c r="H8961" s="2">
        <v>10</v>
      </c>
      <c r="I8961" s="2" t="b">
        <f t="shared" si="278"/>
        <v>0</v>
      </c>
      <c r="J8961" s="2" t="b">
        <f t="shared" si="279"/>
        <v>0</v>
      </c>
    </row>
    <row r="8962" spans="1:10" x14ac:dyDescent="0.35">
      <c r="A8962" s="4">
        <v>234</v>
      </c>
      <c r="B8962" s="3" t="s">
        <v>140</v>
      </c>
      <c r="C8962" s="16">
        <v>45624</v>
      </c>
      <c r="D8962" s="1" t="s">
        <v>1</v>
      </c>
      <c r="E8962" s="1" t="s">
        <v>3</v>
      </c>
      <c r="F8962" s="2">
        <v>20</v>
      </c>
      <c r="G8962" s="2" t="str" cm="1">
        <f t="array" ref="G8962">_xlfn.IFS( F8962 = "", "Unknown", F8962 &lt;= 25, "Young Adult", F8962 &lt;= 35, "Millennials", F8962 &lt;= 50, "Gen-X", F8962 &gt; 50, "Seniors")</f>
        <v>Young Adult</v>
      </c>
      <c r="H8962" s="2">
        <v>72</v>
      </c>
      <c r="I8962" s="2" t="b">
        <f t="shared" ref="I8962:I9025" si="280">AND(D8962="ACTIVE", H8962 &gt;30)</f>
        <v>1</v>
      </c>
      <c r="J8962" s="2" t="b">
        <f t="shared" ref="J8962:J9025" si="281">AND(D8962="ACTIVE", H8962 &gt;180)</f>
        <v>0</v>
      </c>
    </row>
    <row r="8963" spans="1:10" x14ac:dyDescent="0.35">
      <c r="A8963" s="4">
        <v>234</v>
      </c>
      <c r="B8963" s="3" t="s">
        <v>140</v>
      </c>
      <c r="C8963" s="16">
        <v>45624</v>
      </c>
      <c r="D8963" s="1" t="s">
        <v>5</v>
      </c>
      <c r="E8963" s="1" t="s">
        <v>0</v>
      </c>
      <c r="G8963" s="2" t="str" cm="1">
        <f t="array" ref="G8963">_xlfn.IFS( F8963 = "", "Unknown", F8963 &lt;= 25, "Young Adult", F8963 &lt;= 35, "Millennials", F8963 &lt;= 50, "Gen-X", F8963 &gt; 50, "Seniors")</f>
        <v>Unknown</v>
      </c>
      <c r="I8963" s="2" t="b">
        <f t="shared" si="280"/>
        <v>0</v>
      </c>
      <c r="J8963" s="2" t="b">
        <f t="shared" si="281"/>
        <v>0</v>
      </c>
    </row>
    <row r="8964" spans="1:10" x14ac:dyDescent="0.35">
      <c r="A8964" s="4">
        <v>234</v>
      </c>
      <c r="B8964" s="3" t="s">
        <v>140</v>
      </c>
      <c r="C8964" s="16">
        <v>45624</v>
      </c>
      <c r="D8964" s="1" t="s">
        <v>1</v>
      </c>
      <c r="E8964" s="1" t="s">
        <v>3</v>
      </c>
      <c r="F8964" s="2">
        <v>18</v>
      </c>
      <c r="G8964" s="2" t="str" cm="1">
        <f t="array" ref="G8964">_xlfn.IFS( F8964 = "", "Unknown", F8964 &lt;= 25, "Young Adult", F8964 &lt;= 35, "Millennials", F8964 &lt;= 50, "Gen-X", F8964 &gt; 50, "Seniors")</f>
        <v>Young Adult</v>
      </c>
      <c r="H8964" s="2">
        <v>35</v>
      </c>
      <c r="I8964" s="2" t="b">
        <f t="shared" si="280"/>
        <v>1</v>
      </c>
      <c r="J8964" s="2" t="b">
        <f t="shared" si="281"/>
        <v>0</v>
      </c>
    </row>
    <row r="8965" spans="1:10" x14ac:dyDescent="0.35">
      <c r="A8965" s="4">
        <v>234</v>
      </c>
      <c r="B8965" s="3" t="s">
        <v>135</v>
      </c>
      <c r="C8965" s="16">
        <v>45625</v>
      </c>
      <c r="D8965" s="1" t="s">
        <v>1</v>
      </c>
      <c r="E8965" s="1" t="s">
        <v>0</v>
      </c>
      <c r="G8965" s="2" t="str" cm="1">
        <f t="array" ref="G8965">_xlfn.IFS( F8965 = "", "Unknown", F8965 &lt;= 25, "Young Adult", F8965 &lt;= 35, "Millennials", F8965 &lt;= 50, "Gen-X", F8965 &gt; 50, "Seniors")</f>
        <v>Unknown</v>
      </c>
      <c r="H8965" s="2">
        <v>81</v>
      </c>
      <c r="I8965" s="2" t="b">
        <f t="shared" si="280"/>
        <v>1</v>
      </c>
      <c r="J8965" s="2" t="b">
        <f t="shared" si="281"/>
        <v>0</v>
      </c>
    </row>
    <row r="8966" spans="1:10" x14ac:dyDescent="0.35">
      <c r="A8966" s="4">
        <v>234</v>
      </c>
      <c r="B8966" s="3" t="s">
        <v>135</v>
      </c>
      <c r="C8966" s="16">
        <v>45625</v>
      </c>
      <c r="D8966" s="1" t="s">
        <v>1</v>
      </c>
      <c r="E8966" s="1" t="s">
        <v>0</v>
      </c>
      <c r="G8966" s="2" t="str" cm="1">
        <f t="array" ref="G8966">_xlfn.IFS( F8966 = "", "Unknown", F8966 &lt;= 25, "Young Adult", F8966 &lt;= 35, "Millennials", F8966 &lt;= 50, "Gen-X", F8966 &gt; 50, "Seniors")</f>
        <v>Unknown</v>
      </c>
      <c r="H8966" s="2">
        <v>82</v>
      </c>
      <c r="I8966" s="2" t="b">
        <f t="shared" si="280"/>
        <v>1</v>
      </c>
      <c r="J8966" s="2" t="b">
        <f t="shared" si="281"/>
        <v>0</v>
      </c>
    </row>
    <row r="8967" spans="1:10" x14ac:dyDescent="0.35">
      <c r="A8967" s="4">
        <v>234</v>
      </c>
      <c r="B8967" s="3" t="s">
        <v>135</v>
      </c>
      <c r="C8967" s="16">
        <v>45625</v>
      </c>
      <c r="D8967" s="1" t="s">
        <v>1</v>
      </c>
      <c r="E8967" s="1" t="s">
        <v>3</v>
      </c>
      <c r="F8967" s="2">
        <v>30</v>
      </c>
      <c r="G8967" s="2" t="str" cm="1">
        <f t="array" ref="G8967">_xlfn.IFS( F8967 = "", "Unknown", F8967 &lt;= 25, "Young Adult", F8967 &lt;= 35, "Millennials", F8967 &lt;= 50, "Gen-X", F8967 &gt; 50, "Seniors")</f>
        <v>Millennials</v>
      </c>
      <c r="H8967" s="2">
        <v>77</v>
      </c>
      <c r="I8967" s="2" t="b">
        <f t="shared" si="280"/>
        <v>1</v>
      </c>
      <c r="J8967" s="2" t="b">
        <f t="shared" si="281"/>
        <v>0</v>
      </c>
    </row>
    <row r="8968" spans="1:10" x14ac:dyDescent="0.35">
      <c r="A8968" s="4">
        <v>234</v>
      </c>
      <c r="B8968" s="3" t="s">
        <v>135</v>
      </c>
      <c r="C8968" s="16">
        <v>45625</v>
      </c>
      <c r="D8968" s="1" t="s">
        <v>1</v>
      </c>
      <c r="E8968" s="1" t="s">
        <v>0</v>
      </c>
      <c r="G8968" s="2" t="str" cm="1">
        <f t="array" ref="G8968">_xlfn.IFS( F8968 = "", "Unknown", F8968 &lt;= 25, "Young Adult", F8968 &lt;= 35, "Millennials", F8968 &lt;= 50, "Gen-X", F8968 &gt; 50, "Seniors")</f>
        <v>Unknown</v>
      </c>
      <c r="H8968" s="2">
        <v>52</v>
      </c>
      <c r="I8968" s="2" t="b">
        <f t="shared" si="280"/>
        <v>1</v>
      </c>
      <c r="J8968" s="2" t="b">
        <f t="shared" si="281"/>
        <v>0</v>
      </c>
    </row>
    <row r="8969" spans="1:10" x14ac:dyDescent="0.35">
      <c r="A8969" s="4">
        <v>234</v>
      </c>
      <c r="B8969" s="3" t="s">
        <v>135</v>
      </c>
      <c r="C8969" s="16">
        <v>45625</v>
      </c>
      <c r="D8969" s="1" t="s">
        <v>1</v>
      </c>
      <c r="E8969" s="1" t="s">
        <v>12</v>
      </c>
      <c r="F8969" s="2">
        <v>28</v>
      </c>
      <c r="G8969" s="2" t="str" cm="1">
        <f t="array" ref="G8969">_xlfn.IFS( F8969 = "", "Unknown", F8969 &lt;= 25, "Young Adult", F8969 &lt;= 35, "Millennials", F8969 &lt;= 50, "Gen-X", F8969 &gt; 50, "Seniors")</f>
        <v>Millennials</v>
      </c>
      <c r="H8969" s="2">
        <v>82</v>
      </c>
      <c r="I8969" s="2" t="b">
        <f t="shared" si="280"/>
        <v>1</v>
      </c>
      <c r="J8969" s="2" t="b">
        <f t="shared" si="281"/>
        <v>0</v>
      </c>
    </row>
    <row r="8970" spans="1:10" x14ac:dyDescent="0.35">
      <c r="A8970" s="4">
        <v>234</v>
      </c>
      <c r="B8970" s="3" t="s">
        <v>135</v>
      </c>
      <c r="C8970" s="16">
        <v>45625</v>
      </c>
      <c r="D8970" s="1" t="s">
        <v>1</v>
      </c>
      <c r="E8970" s="1" t="s">
        <v>3</v>
      </c>
      <c r="F8970" s="2">
        <v>23</v>
      </c>
      <c r="G8970" s="2" t="str" cm="1">
        <f t="array" ref="G8970">_xlfn.IFS( F8970 = "", "Unknown", F8970 &lt;= 25, "Young Adult", F8970 &lt;= 35, "Millennials", F8970 &lt;= 50, "Gen-X", F8970 &gt; 50, "Seniors")</f>
        <v>Young Adult</v>
      </c>
      <c r="H8970" s="2">
        <v>72</v>
      </c>
      <c r="I8970" s="2" t="b">
        <f t="shared" si="280"/>
        <v>1</v>
      </c>
      <c r="J8970" s="2" t="b">
        <f t="shared" si="281"/>
        <v>0</v>
      </c>
    </row>
    <row r="8971" spans="1:10" x14ac:dyDescent="0.35">
      <c r="A8971" s="4">
        <v>234</v>
      </c>
      <c r="B8971" s="3" t="s">
        <v>140</v>
      </c>
      <c r="C8971" s="16">
        <v>45624</v>
      </c>
      <c r="D8971" s="1" t="s">
        <v>1</v>
      </c>
      <c r="E8971" s="1" t="s">
        <v>0</v>
      </c>
      <c r="G8971" s="2" t="str" cm="1">
        <f t="array" ref="G8971">_xlfn.IFS( F8971 = "", "Unknown", F8971 &lt;= 25, "Young Adult", F8971 &lt;= 35, "Millennials", F8971 &lt;= 50, "Gen-X", F8971 &gt; 50, "Seniors")</f>
        <v>Unknown</v>
      </c>
      <c r="H8971" s="2">
        <v>83</v>
      </c>
      <c r="I8971" s="2" t="b">
        <f t="shared" si="280"/>
        <v>1</v>
      </c>
      <c r="J8971" s="2" t="b">
        <f t="shared" si="281"/>
        <v>0</v>
      </c>
    </row>
    <row r="8972" spans="1:10" x14ac:dyDescent="0.35">
      <c r="A8972" s="4">
        <v>234</v>
      </c>
      <c r="B8972" s="3" t="s">
        <v>140</v>
      </c>
      <c r="C8972" s="16">
        <v>45624</v>
      </c>
      <c r="D8972" s="1" t="s">
        <v>1</v>
      </c>
      <c r="E8972" s="1" t="s">
        <v>3</v>
      </c>
      <c r="F8972" s="2">
        <v>23</v>
      </c>
      <c r="G8972" s="2" t="str" cm="1">
        <f t="array" ref="G8972">_xlfn.IFS( F8972 = "", "Unknown", F8972 &lt;= 25, "Young Adult", F8972 &lt;= 35, "Millennials", F8972 &lt;= 50, "Gen-X", F8972 &gt; 50, "Seniors")</f>
        <v>Young Adult</v>
      </c>
      <c r="H8972" s="2">
        <v>83</v>
      </c>
      <c r="I8972" s="2" t="b">
        <f t="shared" si="280"/>
        <v>1</v>
      </c>
      <c r="J8972" s="2" t="b">
        <f t="shared" si="281"/>
        <v>0</v>
      </c>
    </row>
    <row r="8973" spans="1:10" x14ac:dyDescent="0.35">
      <c r="A8973" s="4">
        <v>234</v>
      </c>
      <c r="B8973" s="3" t="s">
        <v>140</v>
      </c>
      <c r="C8973" s="16">
        <v>45624</v>
      </c>
      <c r="D8973" s="1" t="s">
        <v>1</v>
      </c>
      <c r="E8973" s="1" t="s">
        <v>4</v>
      </c>
      <c r="F8973" s="2">
        <v>19</v>
      </c>
      <c r="G8973" s="2" t="str" cm="1">
        <f t="array" ref="G8973">_xlfn.IFS( F8973 = "", "Unknown", F8973 &lt;= 25, "Young Adult", F8973 &lt;= 35, "Millennials", F8973 &lt;= 50, "Gen-X", F8973 &gt; 50, "Seniors")</f>
        <v>Young Adult</v>
      </c>
      <c r="H8973" s="2">
        <v>20</v>
      </c>
      <c r="I8973" s="2" t="b">
        <f t="shared" si="280"/>
        <v>0</v>
      </c>
      <c r="J8973" s="2" t="b">
        <f t="shared" si="281"/>
        <v>0</v>
      </c>
    </row>
    <row r="8974" spans="1:10" x14ac:dyDescent="0.35">
      <c r="A8974" s="4">
        <v>234</v>
      </c>
      <c r="B8974" s="3" t="s">
        <v>140</v>
      </c>
      <c r="C8974" s="16">
        <v>45624</v>
      </c>
      <c r="D8974" s="1" t="s">
        <v>1</v>
      </c>
      <c r="E8974" s="1" t="s">
        <v>0</v>
      </c>
      <c r="G8974" s="2" t="str" cm="1">
        <f t="array" ref="G8974">_xlfn.IFS( F8974 = "", "Unknown", F8974 &lt;= 25, "Young Adult", F8974 &lt;= 35, "Millennials", F8974 &lt;= 50, "Gen-X", F8974 &gt; 50, "Seniors")</f>
        <v>Unknown</v>
      </c>
      <c r="H8974" s="2">
        <v>0</v>
      </c>
      <c r="I8974" s="2" t="b">
        <f t="shared" si="280"/>
        <v>0</v>
      </c>
      <c r="J8974" s="2" t="b">
        <f t="shared" si="281"/>
        <v>0</v>
      </c>
    </row>
    <row r="8975" spans="1:10" x14ac:dyDescent="0.35">
      <c r="A8975" s="4">
        <v>234</v>
      </c>
      <c r="B8975" s="3" t="s">
        <v>140</v>
      </c>
      <c r="C8975" s="16">
        <v>45624</v>
      </c>
      <c r="D8975" s="1" t="s">
        <v>1</v>
      </c>
      <c r="E8975" s="1" t="s">
        <v>0</v>
      </c>
      <c r="G8975" s="2" t="str" cm="1">
        <f t="array" ref="G8975">_xlfn.IFS( F8975 = "", "Unknown", F8975 &lt;= 25, "Young Adult", F8975 &lt;= 35, "Millennials", F8975 &lt;= 50, "Gen-X", F8975 &gt; 50, "Seniors")</f>
        <v>Unknown</v>
      </c>
      <c r="H8975" s="2">
        <v>59</v>
      </c>
      <c r="I8975" s="2" t="b">
        <f t="shared" si="280"/>
        <v>1</v>
      </c>
      <c r="J8975" s="2" t="b">
        <f t="shared" si="281"/>
        <v>0</v>
      </c>
    </row>
    <row r="8976" spans="1:10" x14ac:dyDescent="0.35">
      <c r="A8976" s="4">
        <v>234</v>
      </c>
      <c r="B8976" s="3" t="s">
        <v>140</v>
      </c>
      <c r="C8976" s="16">
        <v>45624</v>
      </c>
      <c r="D8976" s="1" t="s">
        <v>1</v>
      </c>
      <c r="E8976" s="1" t="s">
        <v>0</v>
      </c>
      <c r="G8976" s="2" t="str" cm="1">
        <f t="array" ref="G8976">_xlfn.IFS( F8976 = "", "Unknown", F8976 &lt;= 25, "Young Adult", F8976 &lt;= 35, "Millennials", F8976 &lt;= 50, "Gen-X", F8976 &gt; 50, "Seniors")</f>
        <v>Unknown</v>
      </c>
      <c r="H8976" s="2">
        <v>80</v>
      </c>
      <c r="I8976" s="2" t="b">
        <f t="shared" si="280"/>
        <v>1</v>
      </c>
      <c r="J8976" s="2" t="b">
        <f t="shared" si="281"/>
        <v>0</v>
      </c>
    </row>
    <row r="8977" spans="1:10" x14ac:dyDescent="0.35">
      <c r="A8977" s="4">
        <v>234</v>
      </c>
      <c r="B8977" s="3" t="s">
        <v>140</v>
      </c>
      <c r="C8977" s="16">
        <v>45624</v>
      </c>
      <c r="D8977" s="1" t="s">
        <v>1</v>
      </c>
      <c r="E8977" s="1" t="s">
        <v>0</v>
      </c>
      <c r="G8977" s="2" t="str" cm="1">
        <f t="array" ref="G8977">_xlfn.IFS( F8977 = "", "Unknown", F8977 &lt;= 25, "Young Adult", F8977 &lt;= 35, "Millennials", F8977 &lt;= 50, "Gen-X", F8977 &gt; 50, "Seniors")</f>
        <v>Unknown</v>
      </c>
      <c r="H8977" s="2">
        <v>83</v>
      </c>
      <c r="I8977" s="2" t="b">
        <f t="shared" si="280"/>
        <v>1</v>
      </c>
      <c r="J8977" s="2" t="b">
        <f t="shared" si="281"/>
        <v>0</v>
      </c>
    </row>
    <row r="8978" spans="1:10" x14ac:dyDescent="0.35">
      <c r="A8978" s="4">
        <v>234</v>
      </c>
      <c r="B8978" s="3" t="s">
        <v>135</v>
      </c>
      <c r="C8978" s="16">
        <v>45625</v>
      </c>
      <c r="D8978" s="1" t="s">
        <v>1</v>
      </c>
      <c r="E8978" s="1" t="s">
        <v>0</v>
      </c>
      <c r="G8978" s="2" t="str" cm="1">
        <f t="array" ref="G8978">_xlfn.IFS( F8978 = "", "Unknown", F8978 &lt;= 25, "Young Adult", F8978 &lt;= 35, "Millennials", F8978 &lt;= 50, "Gen-X", F8978 &gt; 50, "Seniors")</f>
        <v>Unknown</v>
      </c>
      <c r="H8978" s="2">
        <v>82</v>
      </c>
      <c r="I8978" s="2" t="b">
        <f t="shared" si="280"/>
        <v>1</v>
      </c>
      <c r="J8978" s="2" t="b">
        <f t="shared" si="281"/>
        <v>0</v>
      </c>
    </row>
    <row r="8979" spans="1:10" x14ac:dyDescent="0.35">
      <c r="A8979" s="4">
        <v>234</v>
      </c>
      <c r="B8979" s="3" t="s">
        <v>135</v>
      </c>
      <c r="C8979" s="16">
        <v>45625</v>
      </c>
      <c r="D8979" s="1" t="s">
        <v>1</v>
      </c>
      <c r="E8979" s="1" t="s">
        <v>0</v>
      </c>
      <c r="G8979" s="2" t="str" cm="1">
        <f t="array" ref="G8979">_xlfn.IFS( F8979 = "", "Unknown", F8979 &lt;= 25, "Young Adult", F8979 &lt;= 35, "Millennials", F8979 &lt;= 50, "Gen-X", F8979 &gt; 50, "Seniors")</f>
        <v>Unknown</v>
      </c>
      <c r="H8979" s="2">
        <v>63</v>
      </c>
      <c r="I8979" s="2" t="b">
        <f t="shared" si="280"/>
        <v>1</v>
      </c>
      <c r="J8979" s="2" t="b">
        <f t="shared" si="281"/>
        <v>0</v>
      </c>
    </row>
    <row r="8980" spans="1:10" x14ac:dyDescent="0.35">
      <c r="A8980" s="4">
        <v>234</v>
      </c>
      <c r="B8980" s="3" t="s">
        <v>135</v>
      </c>
      <c r="C8980" s="16">
        <v>45625</v>
      </c>
      <c r="D8980" s="1" t="s">
        <v>5</v>
      </c>
      <c r="E8980" s="1" t="s">
        <v>0</v>
      </c>
      <c r="G8980" s="2" t="str" cm="1">
        <f t="array" ref="G8980">_xlfn.IFS( F8980 = "", "Unknown", F8980 &lt;= 25, "Young Adult", F8980 &lt;= 35, "Millennials", F8980 &lt;= 50, "Gen-X", F8980 &gt; 50, "Seniors")</f>
        <v>Unknown</v>
      </c>
      <c r="I8980" s="2" t="b">
        <f t="shared" si="280"/>
        <v>0</v>
      </c>
      <c r="J8980" s="2" t="b">
        <f t="shared" si="281"/>
        <v>0</v>
      </c>
    </row>
    <row r="8981" spans="1:10" x14ac:dyDescent="0.35">
      <c r="A8981" s="4">
        <v>234</v>
      </c>
      <c r="B8981" s="3" t="s">
        <v>135</v>
      </c>
      <c r="C8981" s="16">
        <v>45625</v>
      </c>
      <c r="D8981" s="1" t="s">
        <v>1</v>
      </c>
      <c r="E8981" s="1" t="s">
        <v>0</v>
      </c>
      <c r="G8981" s="2" t="str" cm="1">
        <f t="array" ref="G8981">_xlfn.IFS( F8981 = "", "Unknown", F8981 &lt;= 25, "Young Adult", F8981 &lt;= 35, "Millennials", F8981 &lt;= 50, "Gen-X", F8981 &gt; 50, "Seniors")</f>
        <v>Unknown</v>
      </c>
      <c r="H8981" s="2">
        <v>80</v>
      </c>
      <c r="I8981" s="2" t="b">
        <f t="shared" si="280"/>
        <v>1</v>
      </c>
      <c r="J8981" s="2" t="b">
        <f t="shared" si="281"/>
        <v>0</v>
      </c>
    </row>
    <row r="8982" spans="1:10" x14ac:dyDescent="0.35">
      <c r="A8982" s="4">
        <v>234</v>
      </c>
      <c r="B8982" s="3" t="s">
        <v>135</v>
      </c>
      <c r="C8982" s="16">
        <v>45625</v>
      </c>
      <c r="D8982" s="1" t="s">
        <v>1</v>
      </c>
      <c r="E8982" s="1" t="s">
        <v>3</v>
      </c>
      <c r="F8982" s="2">
        <v>29</v>
      </c>
      <c r="G8982" s="2" t="str" cm="1">
        <f t="array" ref="G8982">_xlfn.IFS( F8982 = "", "Unknown", F8982 &lt;= 25, "Young Adult", F8982 &lt;= 35, "Millennials", F8982 &lt;= 50, "Gen-X", F8982 &gt; 50, "Seniors")</f>
        <v>Millennials</v>
      </c>
      <c r="H8982" s="2">
        <v>0</v>
      </c>
      <c r="I8982" s="2" t="b">
        <f t="shared" si="280"/>
        <v>0</v>
      </c>
      <c r="J8982" s="2" t="b">
        <f t="shared" si="281"/>
        <v>0</v>
      </c>
    </row>
    <row r="8983" spans="1:10" x14ac:dyDescent="0.35">
      <c r="A8983" s="4">
        <v>234</v>
      </c>
      <c r="B8983" s="3" t="s">
        <v>135</v>
      </c>
      <c r="C8983" s="16">
        <v>45625</v>
      </c>
      <c r="D8983" s="1" t="s">
        <v>1</v>
      </c>
      <c r="E8983" s="1" t="s">
        <v>0</v>
      </c>
      <c r="G8983" s="2" t="str" cm="1">
        <f t="array" ref="G8983">_xlfn.IFS( F8983 = "", "Unknown", F8983 &lt;= 25, "Young Adult", F8983 &lt;= 35, "Millennials", F8983 &lt;= 50, "Gen-X", F8983 &gt; 50, "Seniors")</f>
        <v>Unknown</v>
      </c>
      <c r="H8983" s="2">
        <v>82</v>
      </c>
      <c r="I8983" s="2" t="b">
        <f t="shared" si="280"/>
        <v>1</v>
      </c>
      <c r="J8983" s="2" t="b">
        <f t="shared" si="281"/>
        <v>0</v>
      </c>
    </row>
    <row r="8984" spans="1:10" x14ac:dyDescent="0.35">
      <c r="A8984" s="4">
        <v>234</v>
      </c>
      <c r="B8984" s="3" t="s">
        <v>38</v>
      </c>
      <c r="C8984" s="16">
        <v>45668</v>
      </c>
      <c r="D8984" s="1" t="s">
        <v>1</v>
      </c>
      <c r="E8984" s="1" t="s">
        <v>3</v>
      </c>
      <c r="F8984" s="2">
        <v>22</v>
      </c>
      <c r="G8984" s="2" t="str" cm="1">
        <f t="array" ref="G8984">_xlfn.IFS( F8984 = "", "Unknown", F8984 &lt;= 25, "Young Adult", F8984 &lt;= 35, "Millennials", F8984 &lt;= 50, "Gen-X", F8984 &gt; 50, "Seniors")</f>
        <v>Young Adult</v>
      </c>
      <c r="H8984" s="2">
        <v>39</v>
      </c>
      <c r="I8984" s="2" t="b">
        <f t="shared" si="280"/>
        <v>1</v>
      </c>
      <c r="J8984" s="2" t="b">
        <f t="shared" si="281"/>
        <v>0</v>
      </c>
    </row>
    <row r="8985" spans="1:10" x14ac:dyDescent="0.35">
      <c r="A8985" s="4">
        <v>234</v>
      </c>
      <c r="B8985" s="3" t="s">
        <v>38</v>
      </c>
      <c r="C8985" s="16">
        <v>45668</v>
      </c>
      <c r="D8985" s="1" t="s">
        <v>1</v>
      </c>
      <c r="E8985" s="1" t="s">
        <v>0</v>
      </c>
      <c r="G8985" s="2" t="str" cm="1">
        <f t="array" ref="G8985">_xlfn.IFS( F8985 = "", "Unknown", F8985 &lt;= 25, "Young Adult", F8985 &lt;= 35, "Millennials", F8985 &lt;= 50, "Gen-X", F8985 &gt; 50, "Seniors")</f>
        <v>Unknown</v>
      </c>
      <c r="H8985" s="2">
        <v>39</v>
      </c>
      <c r="I8985" s="2" t="b">
        <f t="shared" si="280"/>
        <v>1</v>
      </c>
      <c r="J8985" s="2" t="b">
        <f t="shared" si="281"/>
        <v>0</v>
      </c>
    </row>
    <row r="8986" spans="1:10" x14ac:dyDescent="0.35">
      <c r="A8986" s="4">
        <v>234</v>
      </c>
      <c r="B8986" s="3" t="s">
        <v>38</v>
      </c>
      <c r="C8986" s="16">
        <v>45668</v>
      </c>
      <c r="D8986" s="1" t="s">
        <v>1</v>
      </c>
      <c r="E8986" s="1" t="s">
        <v>12</v>
      </c>
      <c r="F8986" s="2">
        <v>41</v>
      </c>
      <c r="G8986" s="2" t="str" cm="1">
        <f t="array" ref="G8986">_xlfn.IFS( F8986 = "", "Unknown", F8986 &lt;= 25, "Young Adult", F8986 &lt;= 35, "Millennials", F8986 &lt;= 50, "Gen-X", F8986 &gt; 50, "Seniors")</f>
        <v>Gen-X</v>
      </c>
      <c r="H8986" s="2">
        <v>3</v>
      </c>
      <c r="I8986" s="2" t="b">
        <f t="shared" si="280"/>
        <v>0</v>
      </c>
      <c r="J8986" s="2" t="b">
        <f t="shared" si="281"/>
        <v>0</v>
      </c>
    </row>
    <row r="8987" spans="1:10" x14ac:dyDescent="0.35">
      <c r="A8987" s="4">
        <v>234</v>
      </c>
      <c r="B8987" s="3" t="s">
        <v>54</v>
      </c>
      <c r="C8987" s="16">
        <v>45669</v>
      </c>
      <c r="D8987" s="1" t="s">
        <v>1</v>
      </c>
      <c r="E8987" s="1" t="s">
        <v>3</v>
      </c>
      <c r="F8987" s="2">
        <v>23</v>
      </c>
      <c r="G8987" s="2" t="str" cm="1">
        <f t="array" ref="G8987">_xlfn.IFS( F8987 = "", "Unknown", F8987 &lt;= 25, "Young Adult", F8987 &lt;= 35, "Millennials", F8987 &lt;= 50, "Gen-X", F8987 &gt; 50, "Seniors")</f>
        <v>Young Adult</v>
      </c>
      <c r="H8987" s="2">
        <v>35</v>
      </c>
      <c r="I8987" s="2" t="b">
        <f t="shared" si="280"/>
        <v>1</v>
      </c>
      <c r="J8987" s="2" t="b">
        <f t="shared" si="281"/>
        <v>0</v>
      </c>
    </row>
    <row r="8988" spans="1:10" x14ac:dyDescent="0.35">
      <c r="A8988" s="4">
        <v>234</v>
      </c>
      <c r="B8988" s="3" t="s">
        <v>54</v>
      </c>
      <c r="C8988" s="16">
        <v>45669</v>
      </c>
      <c r="D8988" s="1" t="s">
        <v>1</v>
      </c>
      <c r="E8988" s="1" t="s">
        <v>0</v>
      </c>
      <c r="G8988" s="2" t="str" cm="1">
        <f t="array" ref="G8988">_xlfn.IFS( F8988 = "", "Unknown", F8988 &lt;= 25, "Young Adult", F8988 &lt;= 35, "Millennials", F8988 &lt;= 50, "Gen-X", F8988 &gt; 50, "Seniors")</f>
        <v>Unknown</v>
      </c>
      <c r="H8988" s="2">
        <v>38</v>
      </c>
      <c r="I8988" s="2" t="b">
        <f t="shared" si="280"/>
        <v>1</v>
      </c>
      <c r="J8988" s="2" t="b">
        <f t="shared" si="281"/>
        <v>0</v>
      </c>
    </row>
    <row r="8989" spans="1:10" x14ac:dyDescent="0.35">
      <c r="A8989" s="4">
        <v>234</v>
      </c>
      <c r="B8989" s="3" t="s">
        <v>54</v>
      </c>
      <c r="C8989" s="16">
        <v>45669</v>
      </c>
      <c r="D8989" s="1" t="s">
        <v>1</v>
      </c>
      <c r="E8989" s="1" t="s">
        <v>0</v>
      </c>
      <c r="G8989" s="2" t="str" cm="1">
        <f t="array" ref="G8989">_xlfn.IFS( F8989 = "", "Unknown", F8989 &lt;= 25, "Young Adult", F8989 &lt;= 35, "Millennials", F8989 &lt;= 50, "Gen-X", F8989 &gt; 50, "Seniors")</f>
        <v>Unknown</v>
      </c>
      <c r="H8989" s="2">
        <v>38</v>
      </c>
      <c r="I8989" s="2" t="b">
        <f t="shared" si="280"/>
        <v>1</v>
      </c>
      <c r="J8989" s="2" t="b">
        <f t="shared" si="281"/>
        <v>0</v>
      </c>
    </row>
    <row r="8990" spans="1:10" x14ac:dyDescent="0.35">
      <c r="A8990" s="4">
        <v>234</v>
      </c>
      <c r="B8990" s="3" t="s">
        <v>54</v>
      </c>
      <c r="C8990" s="16">
        <v>45669</v>
      </c>
      <c r="D8990" s="1" t="s">
        <v>1</v>
      </c>
      <c r="E8990" s="1" t="s">
        <v>0</v>
      </c>
      <c r="G8990" s="2" t="str" cm="1">
        <f t="array" ref="G8990">_xlfn.IFS( F8990 = "", "Unknown", F8990 &lt;= 25, "Young Adult", F8990 &lt;= 35, "Millennials", F8990 &lt;= 50, "Gen-X", F8990 &gt; 50, "Seniors")</f>
        <v>Unknown</v>
      </c>
      <c r="H8990" s="2">
        <v>38</v>
      </c>
      <c r="I8990" s="2" t="b">
        <f t="shared" si="280"/>
        <v>1</v>
      </c>
      <c r="J8990" s="2" t="b">
        <f t="shared" si="281"/>
        <v>0</v>
      </c>
    </row>
    <row r="8991" spans="1:10" x14ac:dyDescent="0.35">
      <c r="A8991" s="4">
        <v>234</v>
      </c>
      <c r="B8991" s="3" t="s">
        <v>54</v>
      </c>
      <c r="C8991" s="16">
        <v>45669</v>
      </c>
      <c r="D8991" s="1" t="s">
        <v>5</v>
      </c>
      <c r="E8991" s="1" t="s">
        <v>0</v>
      </c>
      <c r="G8991" s="2" t="str" cm="1">
        <f t="array" ref="G8991">_xlfn.IFS( F8991 = "", "Unknown", F8991 &lt;= 25, "Young Adult", F8991 &lt;= 35, "Millennials", F8991 &lt;= 50, "Gen-X", F8991 &gt; 50, "Seniors")</f>
        <v>Unknown</v>
      </c>
      <c r="I8991" s="2" t="b">
        <f t="shared" si="280"/>
        <v>0</v>
      </c>
      <c r="J8991" s="2" t="b">
        <f t="shared" si="281"/>
        <v>0</v>
      </c>
    </row>
    <row r="8992" spans="1:10" x14ac:dyDescent="0.35">
      <c r="A8992" s="4">
        <v>234</v>
      </c>
      <c r="B8992" s="3" t="s">
        <v>54</v>
      </c>
      <c r="C8992" s="16">
        <v>45669</v>
      </c>
      <c r="D8992" s="1" t="s">
        <v>1</v>
      </c>
      <c r="E8992" s="1" t="s">
        <v>0</v>
      </c>
      <c r="G8992" s="2" t="str" cm="1">
        <f t="array" ref="G8992">_xlfn.IFS( F8992 = "", "Unknown", F8992 &lt;= 25, "Young Adult", F8992 &lt;= 35, "Millennials", F8992 &lt;= 50, "Gen-X", F8992 &gt; 50, "Seniors")</f>
        <v>Unknown</v>
      </c>
      <c r="H8992" s="2">
        <v>38</v>
      </c>
      <c r="I8992" s="2" t="b">
        <f t="shared" si="280"/>
        <v>1</v>
      </c>
      <c r="J8992" s="2" t="b">
        <f t="shared" si="281"/>
        <v>0</v>
      </c>
    </row>
    <row r="8993" spans="1:10" x14ac:dyDescent="0.35">
      <c r="A8993" s="4">
        <v>234</v>
      </c>
      <c r="B8993" s="3" t="s">
        <v>54</v>
      </c>
      <c r="C8993" s="16">
        <v>45669</v>
      </c>
      <c r="D8993" s="1" t="s">
        <v>5</v>
      </c>
      <c r="E8993" s="1" t="s">
        <v>0</v>
      </c>
      <c r="G8993" s="2" t="str" cm="1">
        <f t="array" ref="G8993">_xlfn.IFS( F8993 = "", "Unknown", F8993 &lt;= 25, "Young Adult", F8993 &lt;= 35, "Millennials", F8993 &lt;= 50, "Gen-X", F8993 &gt; 50, "Seniors")</f>
        <v>Unknown</v>
      </c>
      <c r="I8993" s="2" t="b">
        <f t="shared" si="280"/>
        <v>0</v>
      </c>
      <c r="J8993" s="2" t="b">
        <f t="shared" si="281"/>
        <v>0</v>
      </c>
    </row>
    <row r="8994" spans="1:10" x14ac:dyDescent="0.35">
      <c r="A8994" s="4">
        <v>234</v>
      </c>
      <c r="B8994" s="3" t="s">
        <v>54</v>
      </c>
      <c r="C8994" s="16">
        <v>45669</v>
      </c>
      <c r="D8994" s="1" t="s">
        <v>1</v>
      </c>
      <c r="E8994" s="1" t="s">
        <v>0</v>
      </c>
      <c r="G8994" s="2" t="str" cm="1">
        <f t="array" ref="G8994">_xlfn.IFS( F8994 = "", "Unknown", F8994 &lt;= 25, "Young Adult", F8994 &lt;= 35, "Millennials", F8994 &lt;= 50, "Gen-X", F8994 &gt; 50, "Seniors")</f>
        <v>Unknown</v>
      </c>
      <c r="H8994" s="2">
        <v>37</v>
      </c>
      <c r="I8994" s="2" t="b">
        <f t="shared" si="280"/>
        <v>1</v>
      </c>
      <c r="J8994" s="2" t="b">
        <f t="shared" si="281"/>
        <v>0</v>
      </c>
    </row>
    <row r="8995" spans="1:10" x14ac:dyDescent="0.35">
      <c r="A8995" s="4">
        <v>234</v>
      </c>
      <c r="B8995" s="3" t="s">
        <v>54</v>
      </c>
      <c r="C8995" s="16">
        <v>45669</v>
      </c>
      <c r="D8995" s="1" t="s">
        <v>1</v>
      </c>
      <c r="E8995" s="1" t="s">
        <v>3</v>
      </c>
      <c r="F8995" s="2">
        <v>36</v>
      </c>
      <c r="G8995" s="2" t="str" cm="1">
        <f t="array" ref="G8995">_xlfn.IFS( F8995 = "", "Unknown", F8995 &lt;= 25, "Young Adult", F8995 &lt;= 35, "Millennials", F8995 &lt;= 50, "Gen-X", F8995 &gt; 50, "Seniors")</f>
        <v>Gen-X</v>
      </c>
      <c r="H8995" s="2">
        <v>1</v>
      </c>
      <c r="I8995" s="2" t="b">
        <f t="shared" si="280"/>
        <v>0</v>
      </c>
      <c r="J8995" s="2" t="b">
        <f t="shared" si="281"/>
        <v>0</v>
      </c>
    </row>
    <row r="8996" spans="1:10" x14ac:dyDescent="0.35">
      <c r="A8996" s="4">
        <v>234</v>
      </c>
      <c r="B8996" s="3" t="s">
        <v>85</v>
      </c>
      <c r="C8996" s="16">
        <v>45670</v>
      </c>
      <c r="D8996" s="1" t="s">
        <v>1</v>
      </c>
      <c r="E8996" s="1" t="s">
        <v>3</v>
      </c>
      <c r="F8996" s="2">
        <v>21</v>
      </c>
      <c r="G8996" s="2" t="str" cm="1">
        <f t="array" ref="G8996">_xlfn.IFS( F8996 = "", "Unknown", F8996 &lt;= 25, "Young Adult", F8996 &lt;= 35, "Millennials", F8996 &lt;= 50, "Gen-X", F8996 &gt; 50, "Seniors")</f>
        <v>Young Adult</v>
      </c>
      <c r="H8996" s="2">
        <v>10</v>
      </c>
      <c r="I8996" s="2" t="b">
        <f t="shared" si="280"/>
        <v>0</v>
      </c>
      <c r="J8996" s="2" t="b">
        <f t="shared" si="281"/>
        <v>0</v>
      </c>
    </row>
    <row r="8997" spans="1:10" x14ac:dyDescent="0.35">
      <c r="A8997" s="4">
        <v>234</v>
      </c>
      <c r="B8997" s="3" t="s">
        <v>85</v>
      </c>
      <c r="C8997" s="16">
        <v>45670</v>
      </c>
      <c r="D8997" s="1" t="s">
        <v>1</v>
      </c>
      <c r="E8997" s="1" t="s">
        <v>3</v>
      </c>
      <c r="F8997" s="2">
        <v>37</v>
      </c>
      <c r="G8997" s="2" t="str" cm="1">
        <f t="array" ref="G8997">_xlfn.IFS( F8997 = "", "Unknown", F8997 &lt;= 25, "Young Adult", F8997 &lt;= 35, "Millennials", F8997 &lt;= 50, "Gen-X", F8997 &gt; 50, "Seniors")</f>
        <v>Gen-X</v>
      </c>
      <c r="H8997" s="2">
        <v>37</v>
      </c>
      <c r="I8997" s="2" t="b">
        <f t="shared" si="280"/>
        <v>1</v>
      </c>
      <c r="J8997" s="2" t="b">
        <f t="shared" si="281"/>
        <v>0</v>
      </c>
    </row>
    <row r="8998" spans="1:10" x14ac:dyDescent="0.35">
      <c r="A8998" s="4">
        <v>234</v>
      </c>
      <c r="B8998" s="3" t="s">
        <v>85</v>
      </c>
      <c r="C8998" s="16">
        <v>45670</v>
      </c>
      <c r="D8998" s="1" t="s">
        <v>1</v>
      </c>
      <c r="E8998" s="1" t="s">
        <v>0</v>
      </c>
      <c r="G8998" s="2" t="str" cm="1">
        <f t="array" ref="G8998">_xlfn.IFS( F8998 = "", "Unknown", F8998 &lt;= 25, "Young Adult", F8998 &lt;= 35, "Millennials", F8998 &lt;= 50, "Gen-X", F8998 &gt; 50, "Seniors")</f>
        <v>Unknown</v>
      </c>
      <c r="H8998" s="2">
        <v>37</v>
      </c>
      <c r="I8998" s="2" t="b">
        <f t="shared" si="280"/>
        <v>1</v>
      </c>
      <c r="J8998" s="2" t="b">
        <f t="shared" si="281"/>
        <v>0</v>
      </c>
    </row>
    <row r="8999" spans="1:10" x14ac:dyDescent="0.35">
      <c r="A8999" s="4">
        <v>234</v>
      </c>
      <c r="B8999" s="3" t="s">
        <v>33</v>
      </c>
      <c r="C8999" s="16">
        <v>45682</v>
      </c>
      <c r="D8999" s="1" t="s">
        <v>1</v>
      </c>
      <c r="E8999" s="1" t="s">
        <v>0</v>
      </c>
      <c r="G8999" s="2" t="str" cm="1">
        <f t="array" ref="G8999">_xlfn.IFS( F8999 = "", "Unknown", F8999 &lt;= 25, "Young Adult", F8999 &lt;= 35, "Millennials", F8999 &lt;= 50, "Gen-X", F8999 &gt; 50, "Seniors")</f>
        <v>Unknown</v>
      </c>
      <c r="H8999" s="2">
        <v>25</v>
      </c>
      <c r="I8999" s="2" t="b">
        <f t="shared" si="280"/>
        <v>0</v>
      </c>
      <c r="J8999" s="2" t="b">
        <f t="shared" si="281"/>
        <v>0</v>
      </c>
    </row>
    <row r="9000" spans="1:10" x14ac:dyDescent="0.35">
      <c r="A9000" s="4">
        <v>234</v>
      </c>
      <c r="B9000" s="3" t="s">
        <v>32</v>
      </c>
      <c r="C9000" s="16">
        <v>45683</v>
      </c>
      <c r="D9000" s="1" t="s">
        <v>5</v>
      </c>
      <c r="E9000" s="1" t="s">
        <v>0</v>
      </c>
      <c r="G9000" s="2" t="str" cm="1">
        <f t="array" ref="G9000">_xlfn.IFS( F9000 = "", "Unknown", F9000 &lt;= 25, "Young Adult", F9000 &lt;= 35, "Millennials", F9000 &lt;= 50, "Gen-X", F9000 &gt; 50, "Seniors")</f>
        <v>Unknown</v>
      </c>
      <c r="I9000" s="2" t="b">
        <f t="shared" si="280"/>
        <v>0</v>
      </c>
      <c r="J9000" s="2" t="b">
        <f t="shared" si="281"/>
        <v>0</v>
      </c>
    </row>
    <row r="9001" spans="1:10" x14ac:dyDescent="0.35">
      <c r="A9001" s="4">
        <v>234</v>
      </c>
      <c r="B9001" s="3" t="s">
        <v>38</v>
      </c>
      <c r="C9001" s="16">
        <v>45668</v>
      </c>
      <c r="D9001" s="1" t="s">
        <v>1</v>
      </c>
      <c r="E9001" s="1" t="s">
        <v>3</v>
      </c>
      <c r="F9001" s="2">
        <v>24</v>
      </c>
      <c r="G9001" s="2" t="str" cm="1">
        <f t="array" ref="G9001">_xlfn.IFS( F9001 = "", "Unknown", F9001 &lt;= 25, "Young Adult", F9001 &lt;= 35, "Millennials", F9001 &lt;= 50, "Gen-X", F9001 &gt; 50, "Seniors")</f>
        <v>Young Adult</v>
      </c>
      <c r="H9001" s="2">
        <v>7</v>
      </c>
      <c r="I9001" s="2" t="b">
        <f t="shared" si="280"/>
        <v>0</v>
      </c>
      <c r="J9001" s="2" t="b">
        <f t="shared" si="281"/>
        <v>0</v>
      </c>
    </row>
    <row r="9002" spans="1:10" x14ac:dyDescent="0.35">
      <c r="A9002" s="4">
        <v>234</v>
      </c>
      <c r="B9002" s="3" t="s">
        <v>38</v>
      </c>
      <c r="C9002" s="16">
        <v>45668</v>
      </c>
      <c r="D9002" s="1" t="s">
        <v>1</v>
      </c>
      <c r="E9002" s="1" t="s">
        <v>3</v>
      </c>
      <c r="F9002" s="2">
        <v>30</v>
      </c>
      <c r="G9002" s="2" t="str" cm="1">
        <f t="array" ref="G9002">_xlfn.IFS( F9002 = "", "Unknown", F9002 &lt;= 25, "Young Adult", F9002 &lt;= 35, "Millennials", F9002 &lt;= 50, "Gen-X", F9002 &gt; 50, "Seniors")</f>
        <v>Millennials</v>
      </c>
      <c r="H9002" s="2">
        <v>39</v>
      </c>
      <c r="I9002" s="2" t="b">
        <f t="shared" si="280"/>
        <v>1</v>
      </c>
      <c r="J9002" s="2" t="b">
        <f t="shared" si="281"/>
        <v>0</v>
      </c>
    </row>
    <row r="9003" spans="1:10" x14ac:dyDescent="0.35">
      <c r="A9003" s="4">
        <v>234</v>
      </c>
      <c r="B9003" s="3" t="s">
        <v>38</v>
      </c>
      <c r="C9003" s="16">
        <v>45668</v>
      </c>
      <c r="D9003" s="1" t="s">
        <v>1</v>
      </c>
      <c r="E9003" s="1" t="s">
        <v>3</v>
      </c>
      <c r="F9003" s="2">
        <v>18</v>
      </c>
      <c r="G9003" s="2" t="str" cm="1">
        <f t="array" ref="G9003">_xlfn.IFS( F9003 = "", "Unknown", F9003 &lt;= 25, "Young Adult", F9003 &lt;= 35, "Millennials", F9003 &lt;= 50, "Gen-X", F9003 &gt; 50, "Seniors")</f>
        <v>Young Adult</v>
      </c>
      <c r="H9003" s="2">
        <v>39</v>
      </c>
      <c r="I9003" s="2" t="b">
        <f t="shared" si="280"/>
        <v>1</v>
      </c>
      <c r="J9003" s="2" t="b">
        <f t="shared" si="281"/>
        <v>0</v>
      </c>
    </row>
    <row r="9004" spans="1:10" x14ac:dyDescent="0.35">
      <c r="A9004" s="4">
        <v>234</v>
      </c>
      <c r="B9004" s="3" t="s">
        <v>38</v>
      </c>
      <c r="C9004" s="16">
        <v>45668</v>
      </c>
      <c r="D9004" s="1" t="s">
        <v>1</v>
      </c>
      <c r="E9004" s="1" t="s">
        <v>4</v>
      </c>
      <c r="F9004" s="2">
        <v>23</v>
      </c>
      <c r="G9004" s="2" t="str" cm="1">
        <f t="array" ref="G9004">_xlfn.IFS( F9004 = "", "Unknown", F9004 &lt;= 25, "Young Adult", F9004 &lt;= 35, "Millennials", F9004 &lt;= 50, "Gen-X", F9004 &gt; 50, "Seniors")</f>
        <v>Young Adult</v>
      </c>
      <c r="H9004" s="2">
        <v>39</v>
      </c>
      <c r="I9004" s="2" t="b">
        <f t="shared" si="280"/>
        <v>1</v>
      </c>
      <c r="J9004" s="2" t="b">
        <f t="shared" si="281"/>
        <v>0</v>
      </c>
    </row>
    <row r="9005" spans="1:10" x14ac:dyDescent="0.35">
      <c r="A9005" s="4">
        <v>234</v>
      </c>
      <c r="B9005" s="3" t="s">
        <v>38</v>
      </c>
      <c r="C9005" s="16">
        <v>45668</v>
      </c>
      <c r="D9005" s="1" t="s">
        <v>1</v>
      </c>
      <c r="E9005" s="1" t="s">
        <v>0</v>
      </c>
      <c r="G9005" s="2" t="str" cm="1">
        <f t="array" ref="G9005">_xlfn.IFS( F9005 = "", "Unknown", F9005 &lt;= 25, "Young Adult", F9005 &lt;= 35, "Millennials", F9005 &lt;= 50, "Gen-X", F9005 &gt; 50, "Seniors")</f>
        <v>Unknown</v>
      </c>
      <c r="H9005" s="2">
        <v>39</v>
      </c>
      <c r="I9005" s="2" t="b">
        <f t="shared" si="280"/>
        <v>1</v>
      </c>
      <c r="J9005" s="2" t="b">
        <f t="shared" si="281"/>
        <v>0</v>
      </c>
    </row>
    <row r="9006" spans="1:10" x14ac:dyDescent="0.35">
      <c r="A9006" s="4">
        <v>234</v>
      </c>
      <c r="B9006" s="3" t="s">
        <v>38</v>
      </c>
      <c r="C9006" s="16">
        <v>45668</v>
      </c>
      <c r="D9006" s="1" t="s">
        <v>1</v>
      </c>
      <c r="E9006" s="1" t="s">
        <v>0</v>
      </c>
      <c r="G9006" s="2" t="str" cm="1">
        <f t="array" ref="G9006">_xlfn.IFS( F9006 = "", "Unknown", F9006 &lt;= 25, "Young Adult", F9006 &lt;= 35, "Millennials", F9006 &lt;= 50, "Gen-X", F9006 &gt; 50, "Seniors")</f>
        <v>Unknown</v>
      </c>
      <c r="H9006" s="2">
        <v>39</v>
      </c>
      <c r="I9006" s="2" t="b">
        <f t="shared" si="280"/>
        <v>1</v>
      </c>
      <c r="J9006" s="2" t="b">
        <f t="shared" si="281"/>
        <v>0</v>
      </c>
    </row>
    <row r="9007" spans="1:10" x14ac:dyDescent="0.35">
      <c r="A9007" s="4">
        <v>234</v>
      </c>
      <c r="B9007" s="3" t="s">
        <v>38</v>
      </c>
      <c r="C9007" s="16">
        <v>45668</v>
      </c>
      <c r="D9007" s="1" t="s">
        <v>1</v>
      </c>
      <c r="E9007" s="1" t="s">
        <v>3</v>
      </c>
      <c r="F9007" s="2">
        <v>33</v>
      </c>
      <c r="G9007" s="2" t="str" cm="1">
        <f t="array" ref="G9007">_xlfn.IFS( F9007 = "", "Unknown", F9007 &lt;= 25, "Young Adult", F9007 &lt;= 35, "Millennials", F9007 &lt;= 50, "Gen-X", F9007 &gt; 50, "Seniors")</f>
        <v>Millennials</v>
      </c>
      <c r="H9007" s="2">
        <v>29</v>
      </c>
      <c r="I9007" s="2" t="b">
        <f t="shared" si="280"/>
        <v>0</v>
      </c>
      <c r="J9007" s="2" t="b">
        <f t="shared" si="281"/>
        <v>0</v>
      </c>
    </row>
    <row r="9008" spans="1:10" x14ac:dyDescent="0.35">
      <c r="A9008" s="4">
        <v>234</v>
      </c>
      <c r="B9008" s="3" t="s">
        <v>38</v>
      </c>
      <c r="C9008" s="16">
        <v>45668</v>
      </c>
      <c r="D9008" s="1" t="s">
        <v>1</v>
      </c>
      <c r="E9008" s="1" t="s">
        <v>3</v>
      </c>
      <c r="F9008" s="2">
        <v>32</v>
      </c>
      <c r="G9008" s="2" t="str" cm="1">
        <f t="array" ref="G9008">_xlfn.IFS( F9008 = "", "Unknown", F9008 &lt;= 25, "Young Adult", F9008 &lt;= 35, "Millennials", F9008 &lt;= 50, "Gen-X", F9008 &gt; 50, "Seniors")</f>
        <v>Millennials</v>
      </c>
      <c r="H9008" s="2">
        <v>37</v>
      </c>
      <c r="I9008" s="2" t="b">
        <f t="shared" si="280"/>
        <v>1</v>
      </c>
      <c r="J9008" s="2" t="b">
        <f t="shared" si="281"/>
        <v>0</v>
      </c>
    </row>
    <row r="9009" spans="1:10" x14ac:dyDescent="0.35">
      <c r="A9009" s="4">
        <v>234</v>
      </c>
      <c r="B9009" s="3" t="s">
        <v>38</v>
      </c>
      <c r="C9009" s="16">
        <v>45668</v>
      </c>
      <c r="D9009" s="1" t="s">
        <v>1</v>
      </c>
      <c r="E9009" s="1" t="s">
        <v>0</v>
      </c>
      <c r="G9009" s="2" t="str" cm="1">
        <f t="array" ref="G9009">_xlfn.IFS( F9009 = "", "Unknown", F9009 &lt;= 25, "Young Adult", F9009 &lt;= 35, "Millennials", F9009 &lt;= 50, "Gen-X", F9009 &gt; 50, "Seniors")</f>
        <v>Unknown</v>
      </c>
      <c r="H9009" s="2">
        <v>39</v>
      </c>
      <c r="I9009" s="2" t="b">
        <f t="shared" si="280"/>
        <v>1</v>
      </c>
      <c r="J9009" s="2" t="b">
        <f t="shared" si="281"/>
        <v>0</v>
      </c>
    </row>
    <row r="9010" spans="1:10" x14ac:dyDescent="0.35">
      <c r="A9010" s="4">
        <v>234</v>
      </c>
      <c r="B9010" s="3" t="s">
        <v>38</v>
      </c>
      <c r="C9010" s="16">
        <v>45668</v>
      </c>
      <c r="D9010" s="1" t="s">
        <v>1</v>
      </c>
      <c r="E9010" s="1" t="s">
        <v>0</v>
      </c>
      <c r="G9010" s="2" t="str" cm="1">
        <f t="array" ref="G9010">_xlfn.IFS( F9010 = "", "Unknown", F9010 &lt;= 25, "Young Adult", F9010 &lt;= 35, "Millennials", F9010 &lt;= 50, "Gen-X", F9010 &gt; 50, "Seniors")</f>
        <v>Unknown</v>
      </c>
      <c r="H9010" s="2">
        <v>39</v>
      </c>
      <c r="I9010" s="2" t="b">
        <f t="shared" si="280"/>
        <v>1</v>
      </c>
      <c r="J9010" s="2" t="b">
        <f t="shared" si="281"/>
        <v>0</v>
      </c>
    </row>
    <row r="9011" spans="1:10" x14ac:dyDescent="0.35">
      <c r="A9011" s="4">
        <v>234</v>
      </c>
      <c r="B9011" s="3" t="s">
        <v>54</v>
      </c>
      <c r="C9011" s="16">
        <v>45669</v>
      </c>
      <c r="D9011" s="1" t="s">
        <v>1</v>
      </c>
      <c r="E9011" s="1" t="s">
        <v>12</v>
      </c>
      <c r="F9011" s="2">
        <v>30</v>
      </c>
      <c r="G9011" s="2" t="str" cm="1">
        <f t="array" ref="G9011">_xlfn.IFS( F9011 = "", "Unknown", F9011 &lt;= 25, "Young Adult", F9011 &lt;= 35, "Millennials", F9011 &lt;= 50, "Gen-X", F9011 &gt; 50, "Seniors")</f>
        <v>Millennials</v>
      </c>
      <c r="H9011" s="2">
        <v>4</v>
      </c>
      <c r="I9011" s="2" t="b">
        <f t="shared" si="280"/>
        <v>0</v>
      </c>
      <c r="J9011" s="2" t="b">
        <f t="shared" si="281"/>
        <v>0</v>
      </c>
    </row>
    <row r="9012" spans="1:10" x14ac:dyDescent="0.35">
      <c r="A9012" s="4">
        <v>234</v>
      </c>
      <c r="B9012" s="3" t="s">
        <v>54</v>
      </c>
      <c r="C9012" s="16">
        <v>45669</v>
      </c>
      <c r="D9012" s="1" t="s">
        <v>1</v>
      </c>
      <c r="E9012" s="1" t="s">
        <v>0</v>
      </c>
      <c r="G9012" s="2" t="str" cm="1">
        <f t="array" ref="G9012">_xlfn.IFS( F9012 = "", "Unknown", F9012 &lt;= 25, "Young Adult", F9012 &lt;= 35, "Millennials", F9012 &lt;= 50, "Gen-X", F9012 &gt; 50, "Seniors")</f>
        <v>Unknown</v>
      </c>
      <c r="H9012" s="2">
        <v>36</v>
      </c>
      <c r="I9012" s="2" t="b">
        <f t="shared" si="280"/>
        <v>1</v>
      </c>
      <c r="J9012" s="2" t="b">
        <f t="shared" si="281"/>
        <v>0</v>
      </c>
    </row>
    <row r="9013" spans="1:10" x14ac:dyDescent="0.35">
      <c r="A9013" s="4">
        <v>234</v>
      </c>
      <c r="B9013" s="3" t="s">
        <v>54</v>
      </c>
      <c r="C9013" s="16">
        <v>45669</v>
      </c>
      <c r="D9013" s="1" t="s">
        <v>1</v>
      </c>
      <c r="E9013" s="1" t="s">
        <v>0</v>
      </c>
      <c r="G9013" s="2" t="str" cm="1">
        <f t="array" ref="G9013">_xlfn.IFS( F9013 = "", "Unknown", F9013 &lt;= 25, "Young Adult", F9013 &lt;= 35, "Millennials", F9013 &lt;= 50, "Gen-X", F9013 &gt; 50, "Seniors")</f>
        <v>Unknown</v>
      </c>
      <c r="H9013" s="2">
        <v>38</v>
      </c>
      <c r="I9013" s="2" t="b">
        <f t="shared" si="280"/>
        <v>1</v>
      </c>
      <c r="J9013" s="2" t="b">
        <f t="shared" si="281"/>
        <v>0</v>
      </c>
    </row>
    <row r="9014" spans="1:10" x14ac:dyDescent="0.35">
      <c r="A9014" s="4">
        <v>234</v>
      </c>
      <c r="B9014" s="3" t="s">
        <v>54</v>
      </c>
      <c r="C9014" s="16">
        <v>45669</v>
      </c>
      <c r="D9014" s="1" t="s">
        <v>1</v>
      </c>
      <c r="E9014" s="1" t="s">
        <v>12</v>
      </c>
      <c r="F9014" s="2">
        <v>30</v>
      </c>
      <c r="G9014" s="2" t="str" cm="1">
        <f t="array" ref="G9014">_xlfn.IFS( F9014 = "", "Unknown", F9014 &lt;= 25, "Young Adult", F9014 &lt;= 35, "Millennials", F9014 &lt;= 50, "Gen-X", F9014 &gt; 50, "Seniors")</f>
        <v>Millennials</v>
      </c>
      <c r="H9014" s="2">
        <v>14</v>
      </c>
      <c r="I9014" s="2" t="b">
        <f t="shared" si="280"/>
        <v>0</v>
      </c>
      <c r="J9014" s="2" t="b">
        <f t="shared" si="281"/>
        <v>0</v>
      </c>
    </row>
    <row r="9015" spans="1:10" x14ac:dyDescent="0.35">
      <c r="A9015" s="4">
        <v>234</v>
      </c>
      <c r="B9015" s="3" t="s">
        <v>54</v>
      </c>
      <c r="C9015" s="16">
        <v>45669</v>
      </c>
      <c r="D9015" s="1" t="s">
        <v>1</v>
      </c>
      <c r="E9015" s="1" t="s">
        <v>3</v>
      </c>
      <c r="F9015" s="2">
        <v>45</v>
      </c>
      <c r="G9015" s="2" t="str" cm="1">
        <f t="array" ref="G9015">_xlfn.IFS( F9015 = "", "Unknown", F9015 &lt;= 25, "Young Adult", F9015 &lt;= 35, "Millennials", F9015 &lt;= 50, "Gen-X", F9015 &gt; 50, "Seniors")</f>
        <v>Gen-X</v>
      </c>
      <c r="H9015" s="2">
        <v>0</v>
      </c>
      <c r="I9015" s="2" t="b">
        <f t="shared" si="280"/>
        <v>0</v>
      </c>
      <c r="J9015" s="2" t="b">
        <f t="shared" si="281"/>
        <v>0</v>
      </c>
    </row>
    <row r="9016" spans="1:10" x14ac:dyDescent="0.35">
      <c r="A9016" s="4">
        <v>234</v>
      </c>
      <c r="B9016" s="3" t="s">
        <v>54</v>
      </c>
      <c r="C9016" s="16">
        <v>45669</v>
      </c>
      <c r="D9016" s="1" t="s">
        <v>1</v>
      </c>
      <c r="E9016" s="1" t="s">
        <v>3</v>
      </c>
      <c r="F9016" s="2">
        <v>21</v>
      </c>
      <c r="G9016" s="2" t="str" cm="1">
        <f t="array" ref="G9016">_xlfn.IFS( F9016 = "", "Unknown", F9016 &lt;= 25, "Young Adult", F9016 &lt;= 35, "Millennials", F9016 &lt;= 50, "Gen-X", F9016 &gt; 50, "Seniors")</f>
        <v>Young Adult</v>
      </c>
      <c r="H9016" s="2">
        <v>30</v>
      </c>
      <c r="I9016" s="2" t="b">
        <f t="shared" si="280"/>
        <v>0</v>
      </c>
      <c r="J9016" s="2" t="b">
        <f t="shared" si="281"/>
        <v>0</v>
      </c>
    </row>
    <row r="9017" spans="1:10" x14ac:dyDescent="0.35">
      <c r="A9017" s="4">
        <v>234</v>
      </c>
      <c r="B9017" s="3" t="s">
        <v>54</v>
      </c>
      <c r="C9017" s="16">
        <v>45669</v>
      </c>
      <c r="D9017" s="1" t="s">
        <v>1</v>
      </c>
      <c r="E9017" s="1" t="s">
        <v>3</v>
      </c>
      <c r="F9017" s="2">
        <v>41</v>
      </c>
      <c r="G9017" s="2" t="str" cm="1">
        <f t="array" ref="G9017">_xlfn.IFS( F9017 = "", "Unknown", F9017 &lt;= 25, "Young Adult", F9017 &lt;= 35, "Millennials", F9017 &lt;= 50, "Gen-X", F9017 &gt; 50, "Seniors")</f>
        <v>Gen-X</v>
      </c>
      <c r="H9017" s="2">
        <v>14</v>
      </c>
      <c r="I9017" s="2" t="b">
        <f t="shared" si="280"/>
        <v>0</v>
      </c>
      <c r="J9017" s="2" t="b">
        <f t="shared" si="281"/>
        <v>0</v>
      </c>
    </row>
    <row r="9018" spans="1:10" x14ac:dyDescent="0.35">
      <c r="A9018" s="4">
        <v>234</v>
      </c>
      <c r="B9018" s="3" t="s">
        <v>85</v>
      </c>
      <c r="C9018" s="16">
        <v>45670</v>
      </c>
      <c r="D9018" s="1" t="s">
        <v>1</v>
      </c>
      <c r="E9018" s="1" t="s">
        <v>0</v>
      </c>
      <c r="G9018" s="2" t="str" cm="1">
        <f t="array" ref="G9018">_xlfn.IFS( F9018 = "", "Unknown", F9018 &lt;= 25, "Young Adult", F9018 &lt;= 35, "Millennials", F9018 &lt;= 50, "Gen-X", F9018 &gt; 50, "Seniors")</f>
        <v>Unknown</v>
      </c>
      <c r="H9018" s="2">
        <v>37</v>
      </c>
      <c r="I9018" s="2" t="b">
        <f t="shared" si="280"/>
        <v>1</v>
      </c>
      <c r="J9018" s="2" t="b">
        <f t="shared" si="281"/>
        <v>0</v>
      </c>
    </row>
    <row r="9019" spans="1:10" x14ac:dyDescent="0.35">
      <c r="A9019" s="4">
        <v>234</v>
      </c>
      <c r="B9019" s="3" t="s">
        <v>85</v>
      </c>
      <c r="C9019" s="16">
        <v>45670</v>
      </c>
      <c r="D9019" s="1" t="s">
        <v>1</v>
      </c>
      <c r="E9019" s="1" t="s">
        <v>0</v>
      </c>
      <c r="G9019" s="2" t="str" cm="1">
        <f t="array" ref="G9019">_xlfn.IFS( F9019 = "", "Unknown", F9019 &lt;= 25, "Young Adult", F9019 &lt;= 35, "Millennials", F9019 &lt;= 50, "Gen-X", F9019 &gt; 50, "Seniors")</f>
        <v>Unknown</v>
      </c>
      <c r="H9019" s="2">
        <v>37</v>
      </c>
      <c r="I9019" s="2" t="b">
        <f t="shared" si="280"/>
        <v>1</v>
      </c>
      <c r="J9019" s="2" t="b">
        <f t="shared" si="281"/>
        <v>0</v>
      </c>
    </row>
    <row r="9020" spans="1:10" x14ac:dyDescent="0.35">
      <c r="A9020" s="4">
        <v>234</v>
      </c>
      <c r="B9020" s="3" t="s">
        <v>85</v>
      </c>
      <c r="C9020" s="16">
        <v>45670</v>
      </c>
      <c r="D9020" s="1" t="s">
        <v>1</v>
      </c>
      <c r="E9020" s="1" t="s">
        <v>3</v>
      </c>
      <c r="F9020" s="2">
        <v>31</v>
      </c>
      <c r="G9020" s="2" t="str" cm="1">
        <f t="array" ref="G9020">_xlfn.IFS( F9020 = "", "Unknown", F9020 &lt;= 25, "Young Adult", F9020 &lt;= 35, "Millennials", F9020 &lt;= 50, "Gen-X", F9020 &gt; 50, "Seniors")</f>
        <v>Millennials</v>
      </c>
      <c r="H9020" s="2">
        <v>37</v>
      </c>
      <c r="I9020" s="2" t="b">
        <f t="shared" si="280"/>
        <v>1</v>
      </c>
      <c r="J9020" s="2" t="b">
        <f t="shared" si="281"/>
        <v>0</v>
      </c>
    </row>
    <row r="9021" spans="1:10" x14ac:dyDescent="0.35">
      <c r="A9021" s="4">
        <v>234</v>
      </c>
      <c r="B9021" s="3" t="s">
        <v>38</v>
      </c>
      <c r="C9021" s="16">
        <v>45668</v>
      </c>
      <c r="D9021" s="1" t="s">
        <v>1</v>
      </c>
      <c r="E9021" s="1" t="s">
        <v>0</v>
      </c>
      <c r="G9021" s="2" t="str" cm="1">
        <f t="array" ref="G9021">_xlfn.IFS( F9021 = "", "Unknown", F9021 &lt;= 25, "Young Adult", F9021 &lt;= 35, "Millennials", F9021 &lt;= 50, "Gen-X", F9021 &gt; 50, "Seniors")</f>
        <v>Unknown</v>
      </c>
      <c r="H9021" s="2">
        <v>39</v>
      </c>
      <c r="I9021" s="2" t="b">
        <f t="shared" si="280"/>
        <v>1</v>
      </c>
      <c r="J9021" s="2" t="b">
        <f t="shared" si="281"/>
        <v>0</v>
      </c>
    </row>
    <row r="9022" spans="1:10" x14ac:dyDescent="0.35">
      <c r="A9022" s="4">
        <v>234</v>
      </c>
      <c r="B9022" s="3" t="s">
        <v>38</v>
      </c>
      <c r="C9022" s="16">
        <v>45668</v>
      </c>
      <c r="D9022" s="1" t="s">
        <v>1</v>
      </c>
      <c r="E9022" s="1" t="s">
        <v>4</v>
      </c>
      <c r="F9022" s="2">
        <v>22</v>
      </c>
      <c r="G9022" s="2" t="str" cm="1">
        <f t="array" ref="G9022">_xlfn.IFS( F9022 = "", "Unknown", F9022 &lt;= 25, "Young Adult", F9022 &lt;= 35, "Millennials", F9022 &lt;= 50, "Gen-X", F9022 &gt; 50, "Seniors")</f>
        <v>Young Adult</v>
      </c>
      <c r="H9022" s="2">
        <v>39</v>
      </c>
      <c r="I9022" s="2" t="b">
        <f t="shared" si="280"/>
        <v>1</v>
      </c>
      <c r="J9022" s="2" t="b">
        <f t="shared" si="281"/>
        <v>0</v>
      </c>
    </row>
    <row r="9023" spans="1:10" x14ac:dyDescent="0.35">
      <c r="A9023" s="4">
        <v>234</v>
      </c>
      <c r="B9023" s="3" t="s">
        <v>38</v>
      </c>
      <c r="C9023" s="16">
        <v>45668</v>
      </c>
      <c r="D9023" s="1" t="s">
        <v>1</v>
      </c>
      <c r="E9023" s="1" t="s">
        <v>4</v>
      </c>
      <c r="F9023" s="2">
        <v>21</v>
      </c>
      <c r="G9023" s="2" t="str" cm="1">
        <f t="array" ref="G9023">_xlfn.IFS( F9023 = "", "Unknown", F9023 &lt;= 25, "Young Adult", F9023 &lt;= 35, "Millennials", F9023 &lt;= 50, "Gen-X", F9023 &gt; 50, "Seniors")</f>
        <v>Young Adult</v>
      </c>
      <c r="H9023" s="2">
        <v>18</v>
      </c>
      <c r="I9023" s="2" t="b">
        <f t="shared" si="280"/>
        <v>0</v>
      </c>
      <c r="J9023" s="2" t="b">
        <f t="shared" si="281"/>
        <v>0</v>
      </c>
    </row>
    <row r="9024" spans="1:10" x14ac:dyDescent="0.35">
      <c r="A9024" s="4">
        <v>234</v>
      </c>
      <c r="B9024" s="3" t="s">
        <v>38</v>
      </c>
      <c r="C9024" s="16">
        <v>45668</v>
      </c>
      <c r="D9024" s="1" t="s">
        <v>1</v>
      </c>
      <c r="E9024" s="1" t="s">
        <v>0</v>
      </c>
      <c r="G9024" s="2" t="str" cm="1">
        <f t="array" ref="G9024">_xlfn.IFS( F9024 = "", "Unknown", F9024 &lt;= 25, "Young Adult", F9024 &lt;= 35, "Millennials", F9024 &lt;= 50, "Gen-X", F9024 &gt; 50, "Seniors")</f>
        <v>Unknown</v>
      </c>
      <c r="H9024" s="2">
        <v>39</v>
      </c>
      <c r="I9024" s="2" t="b">
        <f t="shared" si="280"/>
        <v>1</v>
      </c>
      <c r="J9024" s="2" t="b">
        <f t="shared" si="281"/>
        <v>0</v>
      </c>
    </row>
    <row r="9025" spans="1:10" x14ac:dyDescent="0.35">
      <c r="A9025" s="4">
        <v>234</v>
      </c>
      <c r="B9025" s="3" t="s">
        <v>54</v>
      </c>
      <c r="C9025" s="16">
        <v>45669</v>
      </c>
      <c r="D9025" s="1" t="s">
        <v>1</v>
      </c>
      <c r="E9025" s="1" t="s">
        <v>0</v>
      </c>
      <c r="G9025" s="2" t="str" cm="1">
        <f t="array" ref="G9025">_xlfn.IFS( F9025 = "", "Unknown", F9025 &lt;= 25, "Young Adult", F9025 &lt;= 35, "Millennials", F9025 &lt;= 50, "Gen-X", F9025 &gt; 50, "Seniors")</f>
        <v>Unknown</v>
      </c>
      <c r="H9025" s="2">
        <v>15</v>
      </c>
      <c r="I9025" s="2" t="b">
        <f t="shared" si="280"/>
        <v>0</v>
      </c>
      <c r="J9025" s="2" t="b">
        <f t="shared" si="281"/>
        <v>0</v>
      </c>
    </row>
    <row r="9026" spans="1:10" x14ac:dyDescent="0.35">
      <c r="A9026" s="4">
        <v>234</v>
      </c>
      <c r="B9026" s="3" t="s">
        <v>54</v>
      </c>
      <c r="C9026" s="16">
        <v>45669</v>
      </c>
      <c r="D9026" s="1" t="s">
        <v>1</v>
      </c>
      <c r="E9026" s="1" t="s">
        <v>3</v>
      </c>
      <c r="F9026" s="2">
        <v>27</v>
      </c>
      <c r="G9026" s="2" t="str" cm="1">
        <f t="array" ref="G9026">_xlfn.IFS( F9026 = "", "Unknown", F9026 &lt;= 25, "Young Adult", F9026 &lt;= 35, "Millennials", F9026 &lt;= 50, "Gen-X", F9026 &gt; 50, "Seniors")</f>
        <v>Millennials</v>
      </c>
      <c r="H9026" s="2">
        <v>30</v>
      </c>
      <c r="I9026" s="2" t="b">
        <f t="shared" ref="I9026:I9089" si="282">AND(D9026="ACTIVE", H9026 &gt;30)</f>
        <v>0</v>
      </c>
      <c r="J9026" s="2" t="b">
        <f t="shared" ref="J9026:J9089" si="283">AND(D9026="ACTIVE", H9026 &gt;180)</f>
        <v>0</v>
      </c>
    </row>
    <row r="9027" spans="1:10" x14ac:dyDescent="0.35">
      <c r="A9027" s="4">
        <v>234</v>
      </c>
      <c r="B9027" s="3" t="s">
        <v>54</v>
      </c>
      <c r="C9027" s="16">
        <v>45669</v>
      </c>
      <c r="D9027" s="1" t="s">
        <v>1</v>
      </c>
      <c r="E9027" s="1" t="s">
        <v>3</v>
      </c>
      <c r="F9027" s="2">
        <v>30</v>
      </c>
      <c r="G9027" s="2" t="str" cm="1">
        <f t="array" ref="G9027">_xlfn.IFS( F9027 = "", "Unknown", F9027 &lt;= 25, "Young Adult", F9027 &lt;= 35, "Millennials", F9027 &lt;= 50, "Gen-X", F9027 &gt; 50, "Seniors")</f>
        <v>Millennials</v>
      </c>
      <c r="H9027" s="2">
        <v>32</v>
      </c>
      <c r="I9027" s="2" t="b">
        <f t="shared" si="282"/>
        <v>1</v>
      </c>
      <c r="J9027" s="2" t="b">
        <f t="shared" si="283"/>
        <v>0</v>
      </c>
    </row>
    <row r="9028" spans="1:10" x14ac:dyDescent="0.35">
      <c r="A9028" s="4">
        <v>234</v>
      </c>
      <c r="B9028" s="3" t="s">
        <v>54</v>
      </c>
      <c r="C9028" s="16">
        <v>45669</v>
      </c>
      <c r="D9028" s="1" t="s">
        <v>7</v>
      </c>
      <c r="E9028" s="1" t="s">
        <v>3</v>
      </c>
      <c r="F9028" s="2">
        <v>23</v>
      </c>
      <c r="G9028" s="2" t="str" cm="1">
        <f t="array" ref="G9028">_xlfn.IFS( F9028 = "", "Unknown", F9028 &lt;= 25, "Young Adult", F9028 &lt;= 35, "Millennials", F9028 &lt;= 50, "Gen-X", F9028 &gt; 50, "Seniors")</f>
        <v>Young Adult</v>
      </c>
      <c r="H9028" s="2">
        <v>37</v>
      </c>
      <c r="I9028" s="2" t="b">
        <f t="shared" si="282"/>
        <v>0</v>
      </c>
      <c r="J9028" s="2" t="b">
        <f t="shared" si="283"/>
        <v>0</v>
      </c>
    </row>
    <row r="9029" spans="1:10" x14ac:dyDescent="0.35">
      <c r="A9029" s="4">
        <v>234</v>
      </c>
      <c r="B9029" s="3" t="s">
        <v>54</v>
      </c>
      <c r="C9029" s="16">
        <v>45669</v>
      </c>
      <c r="D9029" s="1" t="s">
        <v>1</v>
      </c>
      <c r="E9029" s="1" t="s">
        <v>3</v>
      </c>
      <c r="F9029" s="2">
        <v>30</v>
      </c>
      <c r="G9029" s="2" t="str" cm="1">
        <f t="array" ref="G9029">_xlfn.IFS( F9029 = "", "Unknown", F9029 &lt;= 25, "Young Adult", F9029 &lt;= 35, "Millennials", F9029 &lt;= 50, "Gen-X", F9029 &gt; 50, "Seniors")</f>
        <v>Millennials</v>
      </c>
      <c r="H9029" s="2">
        <v>27</v>
      </c>
      <c r="I9029" s="2" t="b">
        <f t="shared" si="282"/>
        <v>0</v>
      </c>
      <c r="J9029" s="2" t="b">
        <f t="shared" si="283"/>
        <v>0</v>
      </c>
    </row>
    <row r="9030" spans="1:10" x14ac:dyDescent="0.35">
      <c r="A9030" s="4">
        <v>234</v>
      </c>
      <c r="B9030" s="3" t="s">
        <v>54</v>
      </c>
      <c r="C9030" s="16">
        <v>45669</v>
      </c>
      <c r="D9030" s="1" t="s">
        <v>1</v>
      </c>
      <c r="E9030" s="1" t="s">
        <v>0</v>
      </c>
      <c r="G9030" s="2" t="str" cm="1">
        <f t="array" ref="G9030">_xlfn.IFS( F9030 = "", "Unknown", F9030 &lt;= 25, "Young Adult", F9030 &lt;= 35, "Millennials", F9030 &lt;= 50, "Gen-X", F9030 &gt; 50, "Seniors")</f>
        <v>Unknown</v>
      </c>
      <c r="H9030" s="2">
        <v>17</v>
      </c>
      <c r="I9030" s="2" t="b">
        <f t="shared" si="282"/>
        <v>0</v>
      </c>
      <c r="J9030" s="2" t="b">
        <f t="shared" si="283"/>
        <v>0</v>
      </c>
    </row>
    <row r="9031" spans="1:10" x14ac:dyDescent="0.35">
      <c r="A9031" s="4">
        <v>234</v>
      </c>
      <c r="B9031" s="3" t="s">
        <v>54</v>
      </c>
      <c r="C9031" s="16">
        <v>45669</v>
      </c>
      <c r="D9031" s="1" t="s">
        <v>1</v>
      </c>
      <c r="E9031" s="1" t="s">
        <v>0</v>
      </c>
      <c r="G9031" s="2" t="str" cm="1">
        <f t="array" ref="G9031">_xlfn.IFS( F9031 = "", "Unknown", F9031 &lt;= 25, "Young Adult", F9031 &lt;= 35, "Millennials", F9031 &lt;= 50, "Gen-X", F9031 &gt; 50, "Seniors")</f>
        <v>Unknown</v>
      </c>
      <c r="H9031" s="2">
        <v>5</v>
      </c>
      <c r="I9031" s="2" t="b">
        <f t="shared" si="282"/>
        <v>0</v>
      </c>
      <c r="J9031" s="2" t="b">
        <f t="shared" si="283"/>
        <v>0</v>
      </c>
    </row>
    <row r="9032" spans="1:10" x14ac:dyDescent="0.35">
      <c r="A9032" s="4">
        <v>234</v>
      </c>
      <c r="B9032" s="3" t="s">
        <v>54</v>
      </c>
      <c r="C9032" s="16">
        <v>45669</v>
      </c>
      <c r="D9032" s="1" t="s">
        <v>1</v>
      </c>
      <c r="E9032" s="1" t="s">
        <v>0</v>
      </c>
      <c r="G9032" s="2" t="str" cm="1">
        <f t="array" ref="G9032">_xlfn.IFS( F9032 = "", "Unknown", F9032 &lt;= 25, "Young Adult", F9032 &lt;= 35, "Millennials", F9032 &lt;= 50, "Gen-X", F9032 &gt; 50, "Seniors")</f>
        <v>Unknown</v>
      </c>
      <c r="H9032" s="2">
        <v>4</v>
      </c>
      <c r="I9032" s="2" t="b">
        <f t="shared" si="282"/>
        <v>0</v>
      </c>
      <c r="J9032" s="2" t="b">
        <f t="shared" si="283"/>
        <v>0</v>
      </c>
    </row>
    <row r="9033" spans="1:10" x14ac:dyDescent="0.35">
      <c r="A9033" s="4">
        <v>234</v>
      </c>
      <c r="B9033" s="3" t="s">
        <v>85</v>
      </c>
      <c r="C9033" s="16">
        <v>45670</v>
      </c>
      <c r="D9033" s="1" t="s">
        <v>1</v>
      </c>
      <c r="E9033" s="1" t="s">
        <v>3</v>
      </c>
      <c r="F9033" s="2">
        <v>24</v>
      </c>
      <c r="G9033" s="2" t="str" cm="1">
        <f t="array" ref="G9033">_xlfn.IFS( F9033 = "", "Unknown", F9033 &lt;= 25, "Young Adult", F9033 &lt;= 35, "Millennials", F9033 &lt;= 50, "Gen-X", F9033 &gt; 50, "Seniors")</f>
        <v>Young Adult</v>
      </c>
      <c r="H9033" s="2">
        <v>16</v>
      </c>
      <c r="I9033" s="2" t="b">
        <f t="shared" si="282"/>
        <v>0</v>
      </c>
      <c r="J9033" s="2" t="b">
        <f t="shared" si="283"/>
        <v>0</v>
      </c>
    </row>
    <row r="9034" spans="1:10" x14ac:dyDescent="0.35">
      <c r="A9034" s="4">
        <v>234</v>
      </c>
      <c r="B9034" s="3" t="s">
        <v>85</v>
      </c>
      <c r="C9034" s="16">
        <v>45670</v>
      </c>
      <c r="D9034" s="1" t="s">
        <v>1</v>
      </c>
      <c r="E9034" s="1" t="s">
        <v>3</v>
      </c>
      <c r="F9034" s="2">
        <v>21</v>
      </c>
      <c r="G9034" s="2" t="str" cm="1">
        <f t="array" ref="G9034">_xlfn.IFS( F9034 = "", "Unknown", F9034 &lt;= 25, "Young Adult", F9034 &lt;= 35, "Millennials", F9034 &lt;= 50, "Gen-X", F9034 &gt; 50, "Seniors")</f>
        <v>Young Adult</v>
      </c>
      <c r="H9034" s="2">
        <v>24</v>
      </c>
      <c r="I9034" s="2" t="b">
        <f t="shared" si="282"/>
        <v>0</v>
      </c>
      <c r="J9034" s="2" t="b">
        <f t="shared" si="283"/>
        <v>0</v>
      </c>
    </row>
    <row r="9035" spans="1:10" x14ac:dyDescent="0.35">
      <c r="A9035" s="4">
        <v>234</v>
      </c>
      <c r="B9035" s="3" t="s">
        <v>85</v>
      </c>
      <c r="C9035" s="16">
        <v>45670</v>
      </c>
      <c r="D9035" s="1" t="s">
        <v>1</v>
      </c>
      <c r="E9035" s="1" t="s">
        <v>0</v>
      </c>
      <c r="G9035" s="2" t="str" cm="1">
        <f t="array" ref="G9035">_xlfn.IFS( F9035 = "", "Unknown", F9035 &lt;= 25, "Young Adult", F9035 &lt;= 35, "Millennials", F9035 &lt;= 50, "Gen-X", F9035 &gt; 50, "Seniors")</f>
        <v>Unknown</v>
      </c>
      <c r="H9035" s="2">
        <v>37</v>
      </c>
      <c r="I9035" s="2" t="b">
        <f t="shared" si="282"/>
        <v>1</v>
      </c>
      <c r="J9035" s="2" t="b">
        <f t="shared" si="283"/>
        <v>0</v>
      </c>
    </row>
    <row r="9036" spans="1:10" x14ac:dyDescent="0.35">
      <c r="A9036" s="4">
        <v>234</v>
      </c>
      <c r="B9036" s="3" t="s">
        <v>85</v>
      </c>
      <c r="C9036" s="16">
        <v>45670</v>
      </c>
      <c r="D9036" s="1" t="s">
        <v>1</v>
      </c>
      <c r="E9036" s="1" t="s">
        <v>0</v>
      </c>
      <c r="G9036" s="2" t="str" cm="1">
        <f t="array" ref="G9036">_xlfn.IFS( F9036 = "", "Unknown", F9036 &lt;= 25, "Young Adult", F9036 &lt;= 35, "Millennials", F9036 &lt;= 50, "Gen-X", F9036 &gt; 50, "Seniors")</f>
        <v>Unknown</v>
      </c>
      <c r="H9036" s="2">
        <v>21</v>
      </c>
      <c r="I9036" s="2" t="b">
        <f t="shared" si="282"/>
        <v>0</v>
      </c>
      <c r="J9036" s="2" t="b">
        <f t="shared" si="283"/>
        <v>0</v>
      </c>
    </row>
    <row r="9037" spans="1:10" x14ac:dyDescent="0.35">
      <c r="A9037" s="4">
        <v>234</v>
      </c>
      <c r="B9037" s="3" t="s">
        <v>85</v>
      </c>
      <c r="C9037" s="16">
        <v>45670</v>
      </c>
      <c r="D9037" s="1" t="s">
        <v>1</v>
      </c>
      <c r="E9037" s="1" t="s">
        <v>0</v>
      </c>
      <c r="G9037" s="2" t="str" cm="1">
        <f t="array" ref="G9037">_xlfn.IFS( F9037 = "", "Unknown", F9037 &lt;= 25, "Young Adult", F9037 &lt;= 35, "Millennials", F9037 &lt;= 50, "Gen-X", F9037 &gt; 50, "Seniors")</f>
        <v>Unknown</v>
      </c>
      <c r="H9037" s="2">
        <v>16</v>
      </c>
      <c r="I9037" s="2" t="b">
        <f t="shared" si="282"/>
        <v>0</v>
      </c>
      <c r="J9037" s="2" t="b">
        <f t="shared" si="283"/>
        <v>0</v>
      </c>
    </row>
    <row r="9038" spans="1:10" x14ac:dyDescent="0.35">
      <c r="A9038" s="4">
        <v>234</v>
      </c>
      <c r="B9038" s="3" t="s">
        <v>85</v>
      </c>
      <c r="C9038" s="16">
        <v>45670</v>
      </c>
      <c r="D9038" s="1" t="s">
        <v>1</v>
      </c>
      <c r="E9038" s="1" t="s">
        <v>3</v>
      </c>
      <c r="F9038" s="2">
        <v>23</v>
      </c>
      <c r="G9038" s="2" t="str" cm="1">
        <f t="array" ref="G9038">_xlfn.IFS( F9038 = "", "Unknown", F9038 &lt;= 25, "Young Adult", F9038 &lt;= 35, "Millennials", F9038 &lt;= 50, "Gen-X", F9038 &gt; 50, "Seniors")</f>
        <v>Young Adult</v>
      </c>
      <c r="H9038" s="2">
        <v>21</v>
      </c>
      <c r="I9038" s="2" t="b">
        <f t="shared" si="282"/>
        <v>0</v>
      </c>
      <c r="J9038" s="2" t="b">
        <f t="shared" si="283"/>
        <v>0</v>
      </c>
    </row>
    <row r="9039" spans="1:10" x14ac:dyDescent="0.35">
      <c r="A9039" s="4">
        <v>234</v>
      </c>
      <c r="B9039" s="3" t="s">
        <v>85</v>
      </c>
      <c r="C9039" s="16">
        <v>45670</v>
      </c>
      <c r="D9039" s="1" t="s">
        <v>1</v>
      </c>
      <c r="E9039" s="1" t="s">
        <v>0</v>
      </c>
      <c r="G9039" s="2" t="str" cm="1">
        <f t="array" ref="G9039">_xlfn.IFS( F9039 = "", "Unknown", F9039 &lt;= 25, "Young Adult", F9039 &lt;= 35, "Millennials", F9039 &lt;= 50, "Gen-X", F9039 &gt; 50, "Seniors")</f>
        <v>Unknown</v>
      </c>
      <c r="H9039" s="2">
        <v>28</v>
      </c>
      <c r="I9039" s="2" t="b">
        <f t="shared" si="282"/>
        <v>0</v>
      </c>
      <c r="J9039" s="2" t="b">
        <f t="shared" si="283"/>
        <v>0</v>
      </c>
    </row>
    <row r="9040" spans="1:10" x14ac:dyDescent="0.35">
      <c r="A9040" s="4">
        <v>234</v>
      </c>
      <c r="B9040" s="3" t="s">
        <v>85</v>
      </c>
      <c r="C9040" s="16">
        <v>45670</v>
      </c>
      <c r="D9040" s="1" t="s">
        <v>1</v>
      </c>
      <c r="E9040" s="1" t="s">
        <v>3</v>
      </c>
      <c r="F9040" s="2">
        <v>28</v>
      </c>
      <c r="G9040" s="2" t="str" cm="1">
        <f t="array" ref="G9040">_xlfn.IFS( F9040 = "", "Unknown", F9040 &lt;= 25, "Young Adult", F9040 &lt;= 35, "Millennials", F9040 &lt;= 50, "Gen-X", F9040 &gt; 50, "Seniors")</f>
        <v>Millennials</v>
      </c>
      <c r="H9040" s="2">
        <v>21</v>
      </c>
      <c r="I9040" s="2" t="b">
        <f t="shared" si="282"/>
        <v>0</v>
      </c>
      <c r="J9040" s="2" t="b">
        <f t="shared" si="283"/>
        <v>0</v>
      </c>
    </row>
    <row r="9041" spans="1:10" x14ac:dyDescent="0.35">
      <c r="A9041" s="4">
        <v>234</v>
      </c>
      <c r="B9041" s="3" t="s">
        <v>85</v>
      </c>
      <c r="C9041" s="16">
        <v>45670</v>
      </c>
      <c r="D9041" s="1" t="s">
        <v>1</v>
      </c>
      <c r="E9041" s="1" t="s">
        <v>3</v>
      </c>
      <c r="F9041" s="2">
        <v>22</v>
      </c>
      <c r="G9041" s="2" t="str" cm="1">
        <f t="array" ref="G9041">_xlfn.IFS( F9041 = "", "Unknown", F9041 &lt;= 25, "Young Adult", F9041 &lt;= 35, "Millennials", F9041 &lt;= 50, "Gen-X", F9041 &gt; 50, "Seniors")</f>
        <v>Young Adult</v>
      </c>
      <c r="H9041" s="2">
        <v>34</v>
      </c>
      <c r="I9041" s="2" t="b">
        <f t="shared" si="282"/>
        <v>1</v>
      </c>
      <c r="J9041" s="2" t="b">
        <f t="shared" si="283"/>
        <v>0</v>
      </c>
    </row>
    <row r="9042" spans="1:10" x14ac:dyDescent="0.35">
      <c r="A9042" s="4">
        <v>234</v>
      </c>
      <c r="B9042" s="3" t="s">
        <v>85</v>
      </c>
      <c r="C9042" s="16">
        <v>45670</v>
      </c>
      <c r="D9042" s="1" t="s">
        <v>1</v>
      </c>
      <c r="E9042" s="1" t="s">
        <v>0</v>
      </c>
      <c r="G9042" s="2" t="str" cm="1">
        <f t="array" ref="G9042">_xlfn.IFS( F9042 = "", "Unknown", F9042 &lt;= 25, "Young Adult", F9042 &lt;= 35, "Millennials", F9042 &lt;= 50, "Gen-X", F9042 &gt; 50, "Seniors")</f>
        <v>Unknown</v>
      </c>
      <c r="H9042" s="2">
        <v>31</v>
      </c>
      <c r="I9042" s="2" t="b">
        <f t="shared" si="282"/>
        <v>1</v>
      </c>
      <c r="J9042" s="2" t="b">
        <f t="shared" si="283"/>
        <v>0</v>
      </c>
    </row>
    <row r="9043" spans="1:10" x14ac:dyDescent="0.35">
      <c r="A9043" s="4">
        <v>234</v>
      </c>
      <c r="B9043" s="3" t="s">
        <v>85</v>
      </c>
      <c r="C9043" s="16">
        <v>45670</v>
      </c>
      <c r="D9043" s="1" t="s">
        <v>1</v>
      </c>
      <c r="E9043" s="1" t="s">
        <v>3</v>
      </c>
      <c r="F9043" s="2">
        <v>24</v>
      </c>
      <c r="G9043" s="2" t="str" cm="1">
        <f t="array" ref="G9043">_xlfn.IFS( F9043 = "", "Unknown", F9043 &lt;= 25, "Young Adult", F9043 &lt;= 35, "Millennials", F9043 &lt;= 50, "Gen-X", F9043 &gt; 50, "Seniors")</f>
        <v>Young Adult</v>
      </c>
      <c r="H9043" s="2">
        <v>15</v>
      </c>
      <c r="I9043" s="2" t="b">
        <f t="shared" si="282"/>
        <v>0</v>
      </c>
      <c r="J9043" s="2" t="b">
        <f t="shared" si="283"/>
        <v>0</v>
      </c>
    </row>
    <row r="9044" spans="1:10" x14ac:dyDescent="0.35">
      <c r="A9044" s="4">
        <v>234</v>
      </c>
      <c r="B9044" s="3" t="s">
        <v>85</v>
      </c>
      <c r="C9044" s="16">
        <v>45670</v>
      </c>
      <c r="D9044" s="1" t="s">
        <v>1</v>
      </c>
      <c r="E9044" s="1" t="s">
        <v>0</v>
      </c>
      <c r="G9044" s="2" t="str" cm="1">
        <f t="array" ref="G9044">_xlfn.IFS( F9044 = "", "Unknown", F9044 &lt;= 25, "Young Adult", F9044 &lt;= 35, "Millennials", F9044 &lt;= 50, "Gen-X", F9044 &gt; 50, "Seniors")</f>
        <v>Unknown</v>
      </c>
      <c r="H9044" s="2">
        <v>0</v>
      </c>
      <c r="I9044" s="2" t="b">
        <f t="shared" si="282"/>
        <v>0</v>
      </c>
      <c r="J9044" s="2" t="b">
        <f t="shared" si="283"/>
        <v>0</v>
      </c>
    </row>
    <row r="9045" spans="1:10" x14ac:dyDescent="0.35">
      <c r="A9045" s="4">
        <v>234</v>
      </c>
      <c r="B9045" s="3" t="s">
        <v>85</v>
      </c>
      <c r="C9045" s="16">
        <v>45670</v>
      </c>
      <c r="D9045" s="1" t="s">
        <v>1</v>
      </c>
      <c r="E9045" s="1" t="s">
        <v>3</v>
      </c>
      <c r="F9045" s="2">
        <v>25</v>
      </c>
      <c r="G9045" s="2" t="str" cm="1">
        <f t="array" ref="G9045">_xlfn.IFS( F9045 = "", "Unknown", F9045 &lt;= 25, "Young Adult", F9045 &lt;= 35, "Millennials", F9045 &lt;= 50, "Gen-X", F9045 &gt; 50, "Seniors")</f>
        <v>Young Adult</v>
      </c>
      <c r="H9045" s="2">
        <v>8</v>
      </c>
      <c r="I9045" s="2" t="b">
        <f t="shared" si="282"/>
        <v>0</v>
      </c>
      <c r="J9045" s="2" t="b">
        <f t="shared" si="283"/>
        <v>0</v>
      </c>
    </row>
    <row r="9046" spans="1:10" x14ac:dyDescent="0.35">
      <c r="A9046" s="4">
        <v>234</v>
      </c>
      <c r="B9046" s="3" t="s">
        <v>61</v>
      </c>
      <c r="C9046" s="16">
        <v>45673</v>
      </c>
      <c r="D9046" s="1" t="s">
        <v>1</v>
      </c>
      <c r="E9046" s="1" t="s">
        <v>0</v>
      </c>
      <c r="G9046" s="2" t="str" cm="1">
        <f t="array" ref="G9046">_xlfn.IFS( F9046 = "", "Unknown", F9046 &lt;= 25, "Young Adult", F9046 &lt;= 35, "Millennials", F9046 &lt;= 50, "Gen-X", F9046 &gt; 50, "Seniors")</f>
        <v>Unknown</v>
      </c>
      <c r="H9046" s="2">
        <v>3</v>
      </c>
      <c r="I9046" s="2" t="b">
        <f t="shared" si="282"/>
        <v>0</v>
      </c>
      <c r="J9046" s="2" t="b">
        <f t="shared" si="283"/>
        <v>0</v>
      </c>
    </row>
    <row r="9047" spans="1:10" x14ac:dyDescent="0.35">
      <c r="A9047" s="4">
        <v>234</v>
      </c>
      <c r="B9047" s="3" t="s">
        <v>85</v>
      </c>
      <c r="C9047" s="16">
        <v>45670</v>
      </c>
      <c r="D9047" s="1" t="s">
        <v>1</v>
      </c>
      <c r="E9047" s="1" t="s">
        <v>0</v>
      </c>
      <c r="G9047" s="2" t="str" cm="1">
        <f t="array" ref="G9047">_xlfn.IFS( F9047 = "", "Unknown", F9047 &lt;= 25, "Young Adult", F9047 &lt;= 35, "Millennials", F9047 &lt;= 50, "Gen-X", F9047 &gt; 50, "Seniors")</f>
        <v>Unknown</v>
      </c>
      <c r="H9047" s="2">
        <v>33</v>
      </c>
      <c r="I9047" s="2" t="b">
        <f t="shared" si="282"/>
        <v>1</v>
      </c>
      <c r="J9047" s="2" t="b">
        <f t="shared" si="283"/>
        <v>0</v>
      </c>
    </row>
    <row r="9048" spans="1:10" x14ac:dyDescent="0.35">
      <c r="A9048" s="4">
        <v>234</v>
      </c>
      <c r="B9048" s="3" t="s">
        <v>85</v>
      </c>
      <c r="C9048" s="16">
        <v>45670</v>
      </c>
      <c r="D9048" s="1" t="s">
        <v>1</v>
      </c>
      <c r="E9048" s="1" t="s">
        <v>0</v>
      </c>
      <c r="G9048" s="2" t="str" cm="1">
        <f t="array" ref="G9048">_xlfn.IFS( F9048 = "", "Unknown", F9048 &lt;= 25, "Young Adult", F9048 &lt;= 35, "Millennials", F9048 &lt;= 50, "Gen-X", F9048 &gt; 50, "Seniors")</f>
        <v>Unknown</v>
      </c>
      <c r="H9048" s="2">
        <v>15</v>
      </c>
      <c r="I9048" s="2" t="b">
        <f t="shared" si="282"/>
        <v>0</v>
      </c>
      <c r="J9048" s="2" t="b">
        <f t="shared" si="283"/>
        <v>0</v>
      </c>
    </row>
    <row r="9049" spans="1:10" x14ac:dyDescent="0.35">
      <c r="A9049" s="4">
        <v>234</v>
      </c>
      <c r="B9049" s="3" t="s">
        <v>85</v>
      </c>
      <c r="C9049" s="16">
        <v>45670</v>
      </c>
      <c r="D9049" s="1" t="s">
        <v>1</v>
      </c>
      <c r="E9049" s="1" t="s">
        <v>3</v>
      </c>
      <c r="F9049" s="2">
        <v>30</v>
      </c>
      <c r="G9049" s="2" t="str" cm="1">
        <f t="array" ref="G9049">_xlfn.IFS( F9049 = "", "Unknown", F9049 &lt;= 25, "Young Adult", F9049 &lt;= 35, "Millennials", F9049 &lt;= 50, "Gen-X", F9049 &gt; 50, "Seniors")</f>
        <v>Millennials</v>
      </c>
      <c r="H9049" s="2">
        <v>3</v>
      </c>
      <c r="I9049" s="2" t="b">
        <f t="shared" si="282"/>
        <v>0</v>
      </c>
      <c r="J9049" s="2" t="b">
        <f t="shared" si="283"/>
        <v>0</v>
      </c>
    </row>
    <row r="9050" spans="1:10" x14ac:dyDescent="0.35">
      <c r="A9050" s="4">
        <v>234</v>
      </c>
      <c r="B9050" s="3" t="s">
        <v>85</v>
      </c>
      <c r="C9050" s="16">
        <v>45670</v>
      </c>
      <c r="D9050" s="1" t="s">
        <v>1</v>
      </c>
      <c r="E9050" s="1" t="s">
        <v>4</v>
      </c>
      <c r="F9050" s="2">
        <v>30</v>
      </c>
      <c r="G9050" s="2" t="str" cm="1">
        <f t="array" ref="G9050">_xlfn.IFS( F9050 = "", "Unknown", F9050 &lt;= 25, "Young Adult", F9050 &lt;= 35, "Millennials", F9050 &lt;= 50, "Gen-X", F9050 &gt; 50, "Seniors")</f>
        <v>Millennials</v>
      </c>
      <c r="H9050" s="2">
        <v>2</v>
      </c>
      <c r="I9050" s="2" t="b">
        <f t="shared" si="282"/>
        <v>0</v>
      </c>
      <c r="J9050" s="2" t="b">
        <f t="shared" si="283"/>
        <v>0</v>
      </c>
    </row>
    <row r="9051" spans="1:10" x14ac:dyDescent="0.35">
      <c r="A9051" s="4">
        <v>234</v>
      </c>
      <c r="B9051" s="3" t="s">
        <v>61</v>
      </c>
      <c r="C9051" s="16">
        <v>45673</v>
      </c>
      <c r="D9051" s="1" t="s">
        <v>1</v>
      </c>
      <c r="E9051" s="1" t="s">
        <v>3</v>
      </c>
      <c r="F9051" s="2">
        <v>29</v>
      </c>
      <c r="G9051" s="2" t="str" cm="1">
        <f t="array" ref="G9051">_xlfn.IFS( F9051 = "", "Unknown", F9051 &lt;= 25, "Young Adult", F9051 &lt;= 35, "Millennials", F9051 &lt;= 50, "Gen-X", F9051 &gt; 50, "Seniors")</f>
        <v>Millennials</v>
      </c>
      <c r="H9051" s="2">
        <v>34</v>
      </c>
      <c r="I9051" s="2" t="b">
        <f t="shared" si="282"/>
        <v>1</v>
      </c>
      <c r="J9051" s="2" t="b">
        <f t="shared" si="283"/>
        <v>0</v>
      </c>
    </row>
    <row r="9052" spans="1:10" x14ac:dyDescent="0.35">
      <c r="A9052" s="4">
        <v>234</v>
      </c>
      <c r="B9052" s="3" t="s">
        <v>41</v>
      </c>
      <c r="C9052" s="16">
        <v>45671</v>
      </c>
      <c r="D9052" s="1" t="s">
        <v>1</v>
      </c>
      <c r="E9052" s="1" t="s">
        <v>3</v>
      </c>
      <c r="F9052" s="2">
        <v>28</v>
      </c>
      <c r="G9052" s="2" t="str" cm="1">
        <f t="array" ref="G9052">_xlfn.IFS( F9052 = "", "Unknown", F9052 &lt;= 25, "Young Adult", F9052 &lt;= 35, "Millennials", F9052 &lt;= 50, "Gen-X", F9052 &gt; 50, "Seniors")</f>
        <v>Millennials</v>
      </c>
      <c r="H9052" s="2">
        <v>1</v>
      </c>
      <c r="I9052" s="2" t="b">
        <f t="shared" si="282"/>
        <v>0</v>
      </c>
      <c r="J9052" s="2" t="b">
        <f t="shared" si="283"/>
        <v>0</v>
      </c>
    </row>
    <row r="9053" spans="1:10" x14ac:dyDescent="0.35">
      <c r="A9053" s="4">
        <v>234</v>
      </c>
      <c r="B9053" s="3" t="s">
        <v>41</v>
      </c>
      <c r="C9053" s="16">
        <v>45671</v>
      </c>
      <c r="D9053" s="1" t="s">
        <v>1</v>
      </c>
      <c r="E9053" s="1" t="s">
        <v>0</v>
      </c>
      <c r="G9053" s="2" t="str" cm="1">
        <f t="array" ref="G9053">_xlfn.IFS( F9053 = "", "Unknown", F9053 &lt;= 25, "Young Adult", F9053 &lt;= 35, "Millennials", F9053 &lt;= 50, "Gen-X", F9053 &gt; 50, "Seniors")</f>
        <v>Unknown</v>
      </c>
      <c r="H9053" s="2">
        <v>36</v>
      </c>
      <c r="I9053" s="2" t="b">
        <f t="shared" si="282"/>
        <v>1</v>
      </c>
      <c r="J9053" s="2" t="b">
        <f t="shared" si="283"/>
        <v>0</v>
      </c>
    </row>
    <row r="9054" spans="1:10" x14ac:dyDescent="0.35">
      <c r="A9054" s="4">
        <v>234</v>
      </c>
      <c r="B9054" s="3" t="s">
        <v>41</v>
      </c>
      <c r="C9054" s="16">
        <v>45671</v>
      </c>
      <c r="D9054" s="1" t="s">
        <v>1</v>
      </c>
      <c r="E9054" s="1" t="s">
        <v>0</v>
      </c>
      <c r="G9054" s="2" t="str" cm="1">
        <f t="array" ref="G9054">_xlfn.IFS( F9054 = "", "Unknown", F9054 &lt;= 25, "Young Adult", F9054 &lt;= 35, "Millennials", F9054 &lt;= 50, "Gen-X", F9054 &gt; 50, "Seniors")</f>
        <v>Unknown</v>
      </c>
      <c r="H9054" s="2">
        <v>36</v>
      </c>
      <c r="I9054" s="2" t="b">
        <f t="shared" si="282"/>
        <v>1</v>
      </c>
      <c r="J9054" s="2" t="b">
        <f t="shared" si="283"/>
        <v>0</v>
      </c>
    </row>
    <row r="9055" spans="1:10" x14ac:dyDescent="0.35">
      <c r="A9055" s="4">
        <v>234</v>
      </c>
      <c r="B9055" s="3" t="s">
        <v>41</v>
      </c>
      <c r="C9055" s="16">
        <v>45671</v>
      </c>
      <c r="D9055" s="1" t="s">
        <v>1</v>
      </c>
      <c r="E9055" s="1" t="s">
        <v>3</v>
      </c>
      <c r="F9055" s="2">
        <v>32</v>
      </c>
      <c r="G9055" s="2" t="str" cm="1">
        <f t="array" ref="G9055">_xlfn.IFS( F9055 = "", "Unknown", F9055 &lt;= 25, "Young Adult", F9055 &lt;= 35, "Millennials", F9055 &lt;= 50, "Gen-X", F9055 &gt; 50, "Seniors")</f>
        <v>Millennials</v>
      </c>
      <c r="H9055" s="2">
        <v>14</v>
      </c>
      <c r="I9055" s="2" t="b">
        <f t="shared" si="282"/>
        <v>0</v>
      </c>
      <c r="J9055" s="2" t="b">
        <f t="shared" si="283"/>
        <v>0</v>
      </c>
    </row>
    <row r="9056" spans="1:10" x14ac:dyDescent="0.35">
      <c r="A9056" s="4">
        <v>234</v>
      </c>
      <c r="B9056" s="3" t="s">
        <v>41</v>
      </c>
      <c r="C9056" s="16">
        <v>45671</v>
      </c>
      <c r="D9056" s="1" t="s">
        <v>1</v>
      </c>
      <c r="E9056" s="1" t="s">
        <v>0</v>
      </c>
      <c r="G9056" s="2" t="str" cm="1">
        <f t="array" ref="G9056">_xlfn.IFS( F9056 = "", "Unknown", F9056 &lt;= 25, "Young Adult", F9056 &lt;= 35, "Millennials", F9056 &lt;= 50, "Gen-X", F9056 &gt; 50, "Seniors")</f>
        <v>Unknown</v>
      </c>
      <c r="H9056" s="2">
        <v>0</v>
      </c>
      <c r="I9056" s="2" t="b">
        <f t="shared" si="282"/>
        <v>0</v>
      </c>
      <c r="J9056" s="2" t="b">
        <f t="shared" si="283"/>
        <v>0</v>
      </c>
    </row>
    <row r="9057" spans="1:10" x14ac:dyDescent="0.35">
      <c r="A9057" s="4">
        <v>234</v>
      </c>
      <c r="B9057" s="3" t="s">
        <v>41</v>
      </c>
      <c r="C9057" s="16">
        <v>45671</v>
      </c>
      <c r="D9057" s="1" t="s">
        <v>1</v>
      </c>
      <c r="E9057" s="1" t="s">
        <v>4</v>
      </c>
      <c r="F9057" s="2">
        <v>29</v>
      </c>
      <c r="G9057" s="2" t="str" cm="1">
        <f t="array" ref="G9057">_xlfn.IFS( F9057 = "", "Unknown", F9057 &lt;= 25, "Young Adult", F9057 &lt;= 35, "Millennials", F9057 &lt;= 50, "Gen-X", F9057 &gt; 50, "Seniors")</f>
        <v>Millennials</v>
      </c>
      <c r="H9057" s="2">
        <v>20</v>
      </c>
      <c r="I9057" s="2" t="b">
        <f t="shared" si="282"/>
        <v>0</v>
      </c>
      <c r="J9057" s="2" t="b">
        <f t="shared" si="283"/>
        <v>0</v>
      </c>
    </row>
    <row r="9058" spans="1:10" x14ac:dyDescent="0.35">
      <c r="A9058" s="4">
        <v>234</v>
      </c>
      <c r="B9058" s="3" t="s">
        <v>41</v>
      </c>
      <c r="C9058" s="16">
        <v>45671</v>
      </c>
      <c r="D9058" s="1" t="s">
        <v>1</v>
      </c>
      <c r="E9058" s="1" t="s">
        <v>0</v>
      </c>
      <c r="G9058" s="2" t="str" cm="1">
        <f t="array" ref="G9058">_xlfn.IFS( F9058 = "", "Unknown", F9058 &lt;= 25, "Young Adult", F9058 &lt;= 35, "Millennials", F9058 &lt;= 50, "Gen-X", F9058 &gt; 50, "Seniors")</f>
        <v>Unknown</v>
      </c>
      <c r="H9058" s="2">
        <v>36</v>
      </c>
      <c r="I9058" s="2" t="b">
        <f t="shared" si="282"/>
        <v>1</v>
      </c>
      <c r="J9058" s="2" t="b">
        <f t="shared" si="283"/>
        <v>0</v>
      </c>
    </row>
    <row r="9059" spans="1:10" x14ac:dyDescent="0.35">
      <c r="A9059" s="4">
        <v>234</v>
      </c>
      <c r="B9059" s="3" t="s">
        <v>139</v>
      </c>
      <c r="C9059" s="16">
        <v>45575</v>
      </c>
      <c r="D9059" s="1" t="s">
        <v>1</v>
      </c>
      <c r="E9059" s="1" t="s">
        <v>0</v>
      </c>
      <c r="G9059" s="2" t="str" cm="1">
        <f t="array" ref="G9059">_xlfn.IFS( F9059 = "", "Unknown", F9059 &lt;= 25, "Young Adult", F9059 &lt;= 35, "Millennials", F9059 &lt;= 50, "Gen-X", F9059 &gt; 50, "Seniors")</f>
        <v>Unknown</v>
      </c>
      <c r="H9059" s="2">
        <v>132</v>
      </c>
      <c r="I9059" s="2" t="b">
        <f t="shared" si="282"/>
        <v>1</v>
      </c>
      <c r="J9059" s="2" t="b">
        <f t="shared" si="283"/>
        <v>0</v>
      </c>
    </row>
    <row r="9060" spans="1:10" x14ac:dyDescent="0.35">
      <c r="A9060" s="4">
        <v>234</v>
      </c>
      <c r="B9060" s="3" t="s">
        <v>137</v>
      </c>
      <c r="C9060" s="16">
        <v>45576</v>
      </c>
      <c r="D9060" s="1" t="s">
        <v>5</v>
      </c>
      <c r="E9060" s="1" t="s">
        <v>0</v>
      </c>
      <c r="G9060" s="2" t="str" cm="1">
        <f t="array" ref="G9060">_xlfn.IFS( F9060 = "", "Unknown", F9060 &lt;= 25, "Young Adult", F9060 &lt;= 35, "Millennials", F9060 &lt;= 50, "Gen-X", F9060 &gt; 50, "Seniors")</f>
        <v>Unknown</v>
      </c>
      <c r="I9060" s="2" t="b">
        <f t="shared" si="282"/>
        <v>0</v>
      </c>
      <c r="J9060" s="2" t="b">
        <f t="shared" si="283"/>
        <v>0</v>
      </c>
    </row>
    <row r="9061" spans="1:10" x14ac:dyDescent="0.35">
      <c r="A9061" s="4">
        <v>234</v>
      </c>
      <c r="B9061" s="3" t="s">
        <v>137</v>
      </c>
      <c r="C9061" s="16">
        <v>45576</v>
      </c>
      <c r="D9061" s="1" t="s">
        <v>1</v>
      </c>
      <c r="E9061" s="1" t="s">
        <v>3</v>
      </c>
      <c r="F9061" s="2">
        <v>39</v>
      </c>
      <c r="G9061" s="2" t="str" cm="1">
        <f t="array" ref="G9061">_xlfn.IFS( F9061 = "", "Unknown", F9061 &lt;= 25, "Young Adult", F9061 &lt;= 35, "Millennials", F9061 &lt;= 50, "Gen-X", F9061 &gt; 50, "Seniors")</f>
        <v>Gen-X</v>
      </c>
      <c r="H9061" s="2">
        <v>128</v>
      </c>
      <c r="I9061" s="2" t="b">
        <f t="shared" si="282"/>
        <v>1</v>
      </c>
      <c r="J9061" s="2" t="b">
        <f t="shared" si="283"/>
        <v>0</v>
      </c>
    </row>
    <row r="9062" spans="1:10" x14ac:dyDescent="0.35">
      <c r="A9062" s="4">
        <v>234</v>
      </c>
      <c r="B9062" s="3" t="s">
        <v>137</v>
      </c>
      <c r="C9062" s="16">
        <v>45576</v>
      </c>
      <c r="D9062" s="1" t="s">
        <v>1</v>
      </c>
      <c r="E9062" s="1" t="s">
        <v>3</v>
      </c>
      <c r="F9062" s="2">
        <v>32</v>
      </c>
      <c r="G9062" s="2" t="str" cm="1">
        <f t="array" ref="G9062">_xlfn.IFS( F9062 = "", "Unknown", F9062 &lt;= 25, "Young Adult", F9062 &lt;= 35, "Millennials", F9062 &lt;= 50, "Gen-X", F9062 &gt; 50, "Seniors")</f>
        <v>Millennials</v>
      </c>
      <c r="H9062" s="2">
        <v>55</v>
      </c>
      <c r="I9062" s="2" t="b">
        <f t="shared" si="282"/>
        <v>1</v>
      </c>
      <c r="J9062" s="2" t="b">
        <f t="shared" si="283"/>
        <v>0</v>
      </c>
    </row>
    <row r="9063" spans="1:10" x14ac:dyDescent="0.35">
      <c r="A9063" s="4">
        <v>234</v>
      </c>
      <c r="B9063" s="3" t="s">
        <v>137</v>
      </c>
      <c r="C9063" s="16">
        <v>45576</v>
      </c>
      <c r="D9063" s="1" t="s">
        <v>1</v>
      </c>
      <c r="E9063" s="1" t="s">
        <v>0</v>
      </c>
      <c r="G9063" s="2" t="str" cm="1">
        <f t="array" ref="G9063">_xlfn.IFS( F9063 = "", "Unknown", F9063 &lt;= 25, "Young Adult", F9063 &lt;= 35, "Millennials", F9063 &lt;= 50, "Gen-X", F9063 &gt; 50, "Seniors")</f>
        <v>Unknown</v>
      </c>
      <c r="H9063" s="2">
        <v>131</v>
      </c>
      <c r="I9063" s="2" t="b">
        <f t="shared" si="282"/>
        <v>1</v>
      </c>
      <c r="J9063" s="2" t="b">
        <f t="shared" si="283"/>
        <v>0</v>
      </c>
    </row>
    <row r="9064" spans="1:10" x14ac:dyDescent="0.35">
      <c r="A9064" s="4">
        <v>234</v>
      </c>
      <c r="B9064" s="3" t="s">
        <v>137</v>
      </c>
      <c r="C9064" s="16">
        <v>45576</v>
      </c>
      <c r="D9064" s="1" t="s">
        <v>1</v>
      </c>
      <c r="E9064" s="1" t="s">
        <v>0</v>
      </c>
      <c r="G9064" s="2" t="str" cm="1">
        <f t="array" ref="G9064">_xlfn.IFS( F9064 = "", "Unknown", F9064 &lt;= 25, "Young Adult", F9064 &lt;= 35, "Millennials", F9064 &lt;= 50, "Gen-X", F9064 &gt; 50, "Seniors")</f>
        <v>Unknown</v>
      </c>
      <c r="H9064" s="2">
        <v>120</v>
      </c>
      <c r="I9064" s="2" t="b">
        <f t="shared" si="282"/>
        <v>1</v>
      </c>
      <c r="J9064" s="2" t="b">
        <f t="shared" si="283"/>
        <v>0</v>
      </c>
    </row>
    <row r="9065" spans="1:10" x14ac:dyDescent="0.35">
      <c r="A9065" s="4">
        <v>234</v>
      </c>
      <c r="B9065" s="3" t="s">
        <v>137</v>
      </c>
      <c r="C9065" s="16">
        <v>45576</v>
      </c>
      <c r="D9065" s="1" t="s">
        <v>7</v>
      </c>
      <c r="E9065" s="1" t="s">
        <v>0</v>
      </c>
      <c r="G9065" s="2" t="str" cm="1">
        <f t="array" ref="G9065">_xlfn.IFS( F9065 = "", "Unknown", F9065 &lt;= 25, "Young Adult", F9065 &lt;= 35, "Millennials", F9065 &lt;= 50, "Gen-X", F9065 &gt; 50, "Seniors")</f>
        <v>Unknown</v>
      </c>
      <c r="H9065" s="2">
        <v>130</v>
      </c>
      <c r="I9065" s="2" t="b">
        <f t="shared" si="282"/>
        <v>0</v>
      </c>
      <c r="J9065" s="2" t="b">
        <f t="shared" si="283"/>
        <v>0</v>
      </c>
    </row>
    <row r="9066" spans="1:10" x14ac:dyDescent="0.35">
      <c r="A9066" s="4">
        <v>234</v>
      </c>
      <c r="B9066" s="3" t="s">
        <v>137</v>
      </c>
      <c r="C9066" s="16">
        <v>45576</v>
      </c>
      <c r="D9066" s="1" t="s">
        <v>1</v>
      </c>
      <c r="E9066" s="1" t="s">
        <v>0</v>
      </c>
      <c r="G9066" s="2" t="str" cm="1">
        <f t="array" ref="G9066">_xlfn.IFS( F9066 = "", "Unknown", F9066 &lt;= 25, "Young Adult", F9066 &lt;= 35, "Millennials", F9066 &lt;= 50, "Gen-X", F9066 &gt; 50, "Seniors")</f>
        <v>Unknown</v>
      </c>
      <c r="H9066" s="2">
        <v>131</v>
      </c>
      <c r="I9066" s="2" t="b">
        <f t="shared" si="282"/>
        <v>1</v>
      </c>
      <c r="J9066" s="2" t="b">
        <f t="shared" si="283"/>
        <v>0</v>
      </c>
    </row>
    <row r="9067" spans="1:10" x14ac:dyDescent="0.35">
      <c r="A9067" s="4">
        <v>234</v>
      </c>
      <c r="B9067" s="3" t="s">
        <v>137</v>
      </c>
      <c r="C9067" s="16">
        <v>45576</v>
      </c>
      <c r="D9067" s="1" t="s">
        <v>1</v>
      </c>
      <c r="E9067" s="1" t="s">
        <v>3</v>
      </c>
      <c r="F9067" s="2">
        <v>31</v>
      </c>
      <c r="G9067" s="2" t="str" cm="1">
        <f t="array" ref="G9067">_xlfn.IFS( F9067 = "", "Unknown", F9067 &lt;= 25, "Young Adult", F9067 &lt;= 35, "Millennials", F9067 &lt;= 50, "Gen-X", F9067 &gt; 50, "Seniors")</f>
        <v>Millennials</v>
      </c>
      <c r="H9067" s="2">
        <v>119</v>
      </c>
      <c r="I9067" s="2" t="b">
        <f t="shared" si="282"/>
        <v>1</v>
      </c>
      <c r="J9067" s="2" t="b">
        <f t="shared" si="283"/>
        <v>0</v>
      </c>
    </row>
    <row r="9068" spans="1:10" x14ac:dyDescent="0.35">
      <c r="A9068" s="4">
        <v>234</v>
      </c>
      <c r="B9068" s="3" t="s">
        <v>137</v>
      </c>
      <c r="C9068" s="16">
        <v>45576</v>
      </c>
      <c r="D9068" s="1" t="s">
        <v>5</v>
      </c>
      <c r="E9068" s="1" t="s">
        <v>0</v>
      </c>
      <c r="G9068" s="2" t="str" cm="1">
        <f t="array" ref="G9068">_xlfn.IFS( F9068 = "", "Unknown", F9068 &lt;= 25, "Young Adult", F9068 &lt;= 35, "Millennials", F9068 &lt;= 50, "Gen-X", F9068 &gt; 50, "Seniors")</f>
        <v>Unknown</v>
      </c>
      <c r="I9068" s="2" t="b">
        <f t="shared" si="282"/>
        <v>0</v>
      </c>
      <c r="J9068" s="2" t="b">
        <f t="shared" si="283"/>
        <v>0</v>
      </c>
    </row>
    <row r="9069" spans="1:10" x14ac:dyDescent="0.35">
      <c r="A9069" s="4">
        <v>234</v>
      </c>
      <c r="B9069" s="3" t="s">
        <v>137</v>
      </c>
      <c r="C9069" s="16">
        <v>45576</v>
      </c>
      <c r="D9069" s="1" t="s">
        <v>1</v>
      </c>
      <c r="E9069" s="1" t="s">
        <v>0</v>
      </c>
      <c r="G9069" s="2" t="str" cm="1">
        <f t="array" ref="G9069">_xlfn.IFS( F9069 = "", "Unknown", F9069 &lt;= 25, "Young Adult", F9069 &lt;= 35, "Millennials", F9069 &lt;= 50, "Gen-X", F9069 &gt; 50, "Seniors")</f>
        <v>Unknown</v>
      </c>
      <c r="H9069" s="2">
        <v>131</v>
      </c>
      <c r="I9069" s="2" t="b">
        <f t="shared" si="282"/>
        <v>1</v>
      </c>
      <c r="J9069" s="2" t="b">
        <f t="shared" si="283"/>
        <v>0</v>
      </c>
    </row>
    <row r="9070" spans="1:10" x14ac:dyDescent="0.35">
      <c r="A9070" s="4">
        <v>234</v>
      </c>
      <c r="B9070" s="3" t="s">
        <v>137</v>
      </c>
      <c r="C9070" s="16">
        <v>45576</v>
      </c>
      <c r="D9070" s="1" t="s">
        <v>1</v>
      </c>
      <c r="E9070" s="1" t="s">
        <v>0</v>
      </c>
      <c r="G9070" s="2" t="str" cm="1">
        <f t="array" ref="G9070">_xlfn.IFS( F9070 = "", "Unknown", F9070 &lt;= 25, "Young Adult", F9070 &lt;= 35, "Millennials", F9070 &lt;= 50, "Gen-X", F9070 &gt; 50, "Seniors")</f>
        <v>Unknown</v>
      </c>
      <c r="H9070" s="2">
        <v>130</v>
      </c>
      <c r="I9070" s="2" t="b">
        <f t="shared" si="282"/>
        <v>1</v>
      </c>
      <c r="J9070" s="2" t="b">
        <f t="shared" si="283"/>
        <v>0</v>
      </c>
    </row>
    <row r="9071" spans="1:10" x14ac:dyDescent="0.35">
      <c r="A9071" s="4">
        <v>234</v>
      </c>
      <c r="B9071" s="3" t="s">
        <v>137</v>
      </c>
      <c r="C9071" s="16">
        <v>45576</v>
      </c>
      <c r="D9071" s="1" t="s">
        <v>1</v>
      </c>
      <c r="E9071" s="1" t="s">
        <v>0</v>
      </c>
      <c r="G9071" s="2" t="str" cm="1">
        <f t="array" ref="G9071">_xlfn.IFS( F9071 = "", "Unknown", F9071 &lt;= 25, "Young Adult", F9071 &lt;= 35, "Millennials", F9071 &lt;= 50, "Gen-X", F9071 &gt; 50, "Seniors")</f>
        <v>Unknown</v>
      </c>
      <c r="H9071" s="2">
        <v>112</v>
      </c>
      <c r="I9071" s="2" t="b">
        <f t="shared" si="282"/>
        <v>1</v>
      </c>
      <c r="J9071" s="2" t="b">
        <f t="shared" si="283"/>
        <v>0</v>
      </c>
    </row>
    <row r="9072" spans="1:10" x14ac:dyDescent="0.35">
      <c r="A9072" s="4">
        <v>234</v>
      </c>
      <c r="B9072" s="3" t="s">
        <v>137</v>
      </c>
      <c r="C9072" s="16">
        <v>45576</v>
      </c>
      <c r="D9072" s="1" t="s">
        <v>1</v>
      </c>
      <c r="E9072" s="1" t="s">
        <v>0</v>
      </c>
      <c r="G9072" s="2" t="str" cm="1">
        <f t="array" ref="G9072">_xlfn.IFS( F9072 = "", "Unknown", F9072 &lt;= 25, "Young Adult", F9072 &lt;= 35, "Millennials", F9072 &lt;= 50, "Gen-X", F9072 &gt; 50, "Seniors")</f>
        <v>Unknown</v>
      </c>
      <c r="H9072" s="2">
        <v>130</v>
      </c>
      <c r="I9072" s="2" t="b">
        <f t="shared" si="282"/>
        <v>1</v>
      </c>
      <c r="J9072" s="2" t="b">
        <f t="shared" si="283"/>
        <v>0</v>
      </c>
    </row>
    <row r="9073" spans="1:10" x14ac:dyDescent="0.35">
      <c r="A9073" s="4">
        <v>234</v>
      </c>
      <c r="B9073" s="3" t="s">
        <v>137</v>
      </c>
      <c r="C9073" s="16">
        <v>45576</v>
      </c>
      <c r="D9073" s="1" t="s">
        <v>1</v>
      </c>
      <c r="E9073" s="1" t="s">
        <v>0</v>
      </c>
      <c r="G9073" s="2" t="str" cm="1">
        <f t="array" ref="G9073">_xlfn.IFS( F9073 = "", "Unknown", F9073 &lt;= 25, "Young Adult", F9073 &lt;= 35, "Millennials", F9073 &lt;= 50, "Gen-X", F9073 &gt; 50, "Seniors")</f>
        <v>Unknown</v>
      </c>
      <c r="H9073" s="2">
        <v>131</v>
      </c>
      <c r="I9073" s="2" t="b">
        <f t="shared" si="282"/>
        <v>1</v>
      </c>
      <c r="J9073" s="2" t="b">
        <f t="shared" si="283"/>
        <v>0</v>
      </c>
    </row>
    <row r="9074" spans="1:10" x14ac:dyDescent="0.35">
      <c r="A9074" s="4">
        <v>234</v>
      </c>
      <c r="B9074" s="3" t="s">
        <v>137</v>
      </c>
      <c r="C9074" s="16">
        <v>45576</v>
      </c>
      <c r="D9074" s="1" t="s">
        <v>1</v>
      </c>
      <c r="E9074" s="1" t="s">
        <v>0</v>
      </c>
      <c r="G9074" s="2" t="str" cm="1">
        <f t="array" ref="G9074">_xlfn.IFS( F9074 = "", "Unknown", F9074 &lt;= 25, "Young Adult", F9074 &lt;= 35, "Millennials", F9074 &lt;= 50, "Gen-X", F9074 &gt; 50, "Seniors")</f>
        <v>Unknown</v>
      </c>
      <c r="H9074" s="2">
        <v>131</v>
      </c>
      <c r="I9074" s="2" t="b">
        <f t="shared" si="282"/>
        <v>1</v>
      </c>
      <c r="J9074" s="2" t="b">
        <f t="shared" si="283"/>
        <v>0</v>
      </c>
    </row>
    <row r="9075" spans="1:10" x14ac:dyDescent="0.35">
      <c r="A9075" s="4">
        <v>234</v>
      </c>
      <c r="B9075" s="3" t="s">
        <v>137</v>
      </c>
      <c r="C9075" s="16">
        <v>45576</v>
      </c>
      <c r="D9075" s="1" t="s">
        <v>1</v>
      </c>
      <c r="E9075" s="1" t="s">
        <v>3</v>
      </c>
      <c r="F9075" s="2">
        <v>19</v>
      </c>
      <c r="G9075" s="2" t="str" cm="1">
        <f t="array" ref="G9075">_xlfn.IFS( F9075 = "", "Unknown", F9075 &lt;= 25, "Young Adult", F9075 &lt;= 35, "Millennials", F9075 &lt;= 50, "Gen-X", F9075 &gt; 50, "Seniors")</f>
        <v>Young Adult</v>
      </c>
      <c r="H9075" s="2">
        <v>128</v>
      </c>
      <c r="I9075" s="2" t="b">
        <f t="shared" si="282"/>
        <v>1</v>
      </c>
      <c r="J9075" s="2" t="b">
        <f t="shared" si="283"/>
        <v>0</v>
      </c>
    </row>
    <row r="9076" spans="1:10" x14ac:dyDescent="0.35">
      <c r="A9076" s="4">
        <v>234</v>
      </c>
      <c r="B9076" s="3" t="s">
        <v>137</v>
      </c>
      <c r="C9076" s="16">
        <v>45576</v>
      </c>
      <c r="D9076" s="1" t="s">
        <v>1</v>
      </c>
      <c r="E9076" s="1" t="s">
        <v>3</v>
      </c>
      <c r="F9076" s="2">
        <v>33</v>
      </c>
      <c r="G9076" s="2" t="str" cm="1">
        <f t="array" ref="G9076">_xlfn.IFS( F9076 = "", "Unknown", F9076 &lt;= 25, "Young Adult", F9076 &lt;= 35, "Millennials", F9076 &lt;= 50, "Gen-X", F9076 &gt; 50, "Seniors")</f>
        <v>Millennials</v>
      </c>
      <c r="H9076" s="2">
        <v>19</v>
      </c>
      <c r="I9076" s="2" t="b">
        <f t="shared" si="282"/>
        <v>0</v>
      </c>
      <c r="J9076" s="2" t="b">
        <f t="shared" si="283"/>
        <v>0</v>
      </c>
    </row>
    <row r="9077" spans="1:10" x14ac:dyDescent="0.35">
      <c r="A9077" s="4">
        <v>234</v>
      </c>
      <c r="B9077" s="3" t="s">
        <v>137</v>
      </c>
      <c r="C9077" s="16">
        <v>45576</v>
      </c>
      <c r="D9077" s="1" t="s">
        <v>1</v>
      </c>
      <c r="E9077" s="1" t="s">
        <v>0</v>
      </c>
      <c r="G9077" s="2" t="str" cm="1">
        <f t="array" ref="G9077">_xlfn.IFS( F9077 = "", "Unknown", F9077 &lt;= 25, "Young Adult", F9077 &lt;= 35, "Millennials", F9077 &lt;= 50, "Gen-X", F9077 &gt; 50, "Seniors")</f>
        <v>Unknown</v>
      </c>
      <c r="H9077" s="2">
        <v>131</v>
      </c>
      <c r="I9077" s="2" t="b">
        <f t="shared" si="282"/>
        <v>1</v>
      </c>
      <c r="J9077" s="2" t="b">
        <f t="shared" si="283"/>
        <v>0</v>
      </c>
    </row>
    <row r="9078" spans="1:10" x14ac:dyDescent="0.35">
      <c r="A9078" s="4">
        <v>234</v>
      </c>
      <c r="B9078" s="3" t="s">
        <v>137</v>
      </c>
      <c r="C9078" s="16">
        <v>45576</v>
      </c>
      <c r="D9078" s="1" t="s">
        <v>1</v>
      </c>
      <c r="E9078" s="1" t="s">
        <v>3</v>
      </c>
      <c r="F9078" s="2">
        <v>25</v>
      </c>
      <c r="G9078" s="2" t="str" cm="1">
        <f t="array" ref="G9078">_xlfn.IFS( F9078 = "", "Unknown", F9078 &lt;= 25, "Young Adult", F9078 &lt;= 35, "Millennials", F9078 &lt;= 50, "Gen-X", F9078 &gt; 50, "Seniors")</f>
        <v>Young Adult</v>
      </c>
      <c r="H9078" s="2">
        <v>124</v>
      </c>
      <c r="I9078" s="2" t="b">
        <f t="shared" si="282"/>
        <v>1</v>
      </c>
      <c r="J9078" s="2" t="b">
        <f t="shared" si="283"/>
        <v>0</v>
      </c>
    </row>
    <row r="9079" spans="1:10" x14ac:dyDescent="0.35">
      <c r="A9079" s="4">
        <v>234</v>
      </c>
      <c r="B9079" s="3" t="s">
        <v>137</v>
      </c>
      <c r="C9079" s="16">
        <v>45576</v>
      </c>
      <c r="D9079" s="1" t="s">
        <v>7</v>
      </c>
      <c r="E9079" s="1" t="s">
        <v>0</v>
      </c>
      <c r="G9079" s="2" t="str" cm="1">
        <f t="array" ref="G9079">_xlfn.IFS( F9079 = "", "Unknown", F9079 &lt;= 25, "Young Adult", F9079 &lt;= 35, "Millennials", F9079 &lt;= 50, "Gen-X", F9079 &gt; 50, "Seniors")</f>
        <v>Unknown</v>
      </c>
      <c r="H9079" s="2">
        <v>131</v>
      </c>
      <c r="I9079" s="2" t="b">
        <f t="shared" si="282"/>
        <v>0</v>
      </c>
      <c r="J9079" s="2" t="b">
        <f t="shared" si="283"/>
        <v>0</v>
      </c>
    </row>
    <row r="9080" spans="1:10" x14ac:dyDescent="0.35">
      <c r="A9080" s="4">
        <v>234</v>
      </c>
      <c r="B9080" s="3" t="s">
        <v>137</v>
      </c>
      <c r="C9080" s="16">
        <v>45576</v>
      </c>
      <c r="D9080" s="1" t="s">
        <v>1</v>
      </c>
      <c r="E9080" s="1" t="s">
        <v>0</v>
      </c>
      <c r="G9080" s="2" t="str" cm="1">
        <f t="array" ref="G9080">_xlfn.IFS( F9080 = "", "Unknown", F9080 &lt;= 25, "Young Adult", F9080 &lt;= 35, "Millennials", F9080 &lt;= 50, "Gen-X", F9080 &gt; 50, "Seniors")</f>
        <v>Unknown</v>
      </c>
      <c r="H9080" s="2">
        <v>131</v>
      </c>
      <c r="I9080" s="2" t="b">
        <f t="shared" si="282"/>
        <v>1</v>
      </c>
      <c r="J9080" s="2" t="b">
        <f t="shared" si="283"/>
        <v>0</v>
      </c>
    </row>
    <row r="9081" spans="1:10" x14ac:dyDescent="0.35">
      <c r="A9081" s="4">
        <v>234</v>
      </c>
      <c r="B9081" s="3" t="s">
        <v>137</v>
      </c>
      <c r="C9081" s="16">
        <v>45576</v>
      </c>
      <c r="D9081" s="1" t="s">
        <v>1</v>
      </c>
      <c r="E9081" s="1" t="s">
        <v>3</v>
      </c>
      <c r="F9081" s="2">
        <v>22</v>
      </c>
      <c r="G9081" s="2" t="str" cm="1">
        <f t="array" ref="G9081">_xlfn.IFS( F9081 = "", "Unknown", F9081 &lt;= 25, "Young Adult", F9081 &lt;= 35, "Millennials", F9081 &lt;= 50, "Gen-X", F9081 &gt; 50, "Seniors")</f>
        <v>Young Adult</v>
      </c>
      <c r="H9081" s="2">
        <v>91</v>
      </c>
      <c r="I9081" s="2" t="b">
        <f t="shared" si="282"/>
        <v>1</v>
      </c>
      <c r="J9081" s="2" t="b">
        <f t="shared" si="283"/>
        <v>0</v>
      </c>
    </row>
    <row r="9082" spans="1:10" x14ac:dyDescent="0.35">
      <c r="A9082" s="4">
        <v>234</v>
      </c>
      <c r="B9082" s="3" t="s">
        <v>136</v>
      </c>
      <c r="C9082" s="16">
        <v>45577</v>
      </c>
      <c r="D9082" s="1" t="s">
        <v>1</v>
      </c>
      <c r="E9082" s="1" t="s">
        <v>0</v>
      </c>
      <c r="G9082" s="2" t="str" cm="1">
        <f t="array" ref="G9082">_xlfn.IFS( F9082 = "", "Unknown", F9082 &lt;= 25, "Young Adult", F9082 &lt;= 35, "Millennials", F9082 &lt;= 50, "Gen-X", F9082 &gt; 50, "Seniors")</f>
        <v>Unknown</v>
      </c>
      <c r="H9082" s="2">
        <v>130</v>
      </c>
      <c r="I9082" s="2" t="b">
        <f t="shared" si="282"/>
        <v>1</v>
      </c>
      <c r="J9082" s="2" t="b">
        <f t="shared" si="283"/>
        <v>0</v>
      </c>
    </row>
    <row r="9083" spans="1:10" x14ac:dyDescent="0.35">
      <c r="A9083" s="4">
        <v>234</v>
      </c>
      <c r="B9083" s="3" t="s">
        <v>136</v>
      </c>
      <c r="C9083" s="16">
        <v>45577</v>
      </c>
      <c r="D9083" s="1" t="s">
        <v>1</v>
      </c>
      <c r="E9083" s="1" t="s">
        <v>0</v>
      </c>
      <c r="G9083" s="2" t="str" cm="1">
        <f t="array" ref="G9083">_xlfn.IFS( F9083 = "", "Unknown", F9083 &lt;= 25, "Young Adult", F9083 &lt;= 35, "Millennials", F9083 &lt;= 50, "Gen-X", F9083 &gt; 50, "Seniors")</f>
        <v>Unknown</v>
      </c>
      <c r="H9083" s="2">
        <v>130</v>
      </c>
      <c r="I9083" s="2" t="b">
        <f t="shared" si="282"/>
        <v>1</v>
      </c>
      <c r="J9083" s="2" t="b">
        <f t="shared" si="283"/>
        <v>0</v>
      </c>
    </row>
    <row r="9084" spans="1:10" x14ac:dyDescent="0.35">
      <c r="A9084" s="4">
        <v>234</v>
      </c>
      <c r="B9084" s="3" t="s">
        <v>136</v>
      </c>
      <c r="C9084" s="16">
        <v>45577</v>
      </c>
      <c r="D9084" s="1" t="s">
        <v>1</v>
      </c>
      <c r="E9084" s="1" t="s">
        <v>0</v>
      </c>
      <c r="G9084" s="2" t="str" cm="1">
        <f t="array" ref="G9084">_xlfn.IFS( F9084 = "", "Unknown", F9084 &lt;= 25, "Young Adult", F9084 &lt;= 35, "Millennials", F9084 &lt;= 50, "Gen-X", F9084 &gt; 50, "Seniors")</f>
        <v>Unknown</v>
      </c>
      <c r="H9084" s="2">
        <v>113</v>
      </c>
      <c r="I9084" s="2" t="b">
        <f t="shared" si="282"/>
        <v>1</v>
      </c>
      <c r="J9084" s="2" t="b">
        <f t="shared" si="283"/>
        <v>0</v>
      </c>
    </row>
    <row r="9085" spans="1:10" x14ac:dyDescent="0.35">
      <c r="A9085" s="4">
        <v>234</v>
      </c>
      <c r="B9085" s="3" t="s">
        <v>109</v>
      </c>
      <c r="C9085" s="16">
        <v>45601</v>
      </c>
      <c r="D9085" s="1" t="s">
        <v>1</v>
      </c>
      <c r="E9085" s="1" t="s">
        <v>0</v>
      </c>
      <c r="G9085" s="2" t="str" cm="1">
        <f t="array" ref="G9085">_xlfn.IFS( F9085 = "", "Unknown", F9085 &lt;= 25, "Young Adult", F9085 &lt;= 35, "Millennials", F9085 &lt;= 50, "Gen-X", F9085 &gt; 50, "Seniors")</f>
        <v>Unknown</v>
      </c>
      <c r="H9085" s="2">
        <v>51</v>
      </c>
      <c r="I9085" s="2" t="b">
        <f t="shared" si="282"/>
        <v>1</v>
      </c>
      <c r="J9085" s="2" t="b">
        <f t="shared" si="283"/>
        <v>0</v>
      </c>
    </row>
    <row r="9086" spans="1:10" x14ac:dyDescent="0.35">
      <c r="A9086" s="4">
        <v>234</v>
      </c>
      <c r="B9086" s="3" t="s">
        <v>109</v>
      </c>
      <c r="C9086" s="16">
        <v>45601</v>
      </c>
      <c r="D9086" s="1" t="s">
        <v>1</v>
      </c>
      <c r="E9086" s="1" t="s">
        <v>0</v>
      </c>
      <c r="G9086" s="2" t="str" cm="1">
        <f t="array" ref="G9086">_xlfn.IFS( F9086 = "", "Unknown", F9086 &lt;= 25, "Young Adult", F9086 &lt;= 35, "Millennials", F9086 &lt;= 50, "Gen-X", F9086 &gt; 50, "Seniors")</f>
        <v>Unknown</v>
      </c>
      <c r="H9086" s="2">
        <v>105</v>
      </c>
      <c r="I9086" s="2" t="b">
        <f t="shared" si="282"/>
        <v>1</v>
      </c>
      <c r="J9086" s="2" t="b">
        <f t="shared" si="283"/>
        <v>0</v>
      </c>
    </row>
    <row r="9087" spans="1:10" x14ac:dyDescent="0.35">
      <c r="A9087" s="4">
        <v>234</v>
      </c>
      <c r="B9087" s="3" t="s">
        <v>109</v>
      </c>
      <c r="C9087" s="16">
        <v>45601</v>
      </c>
      <c r="D9087" s="1" t="s">
        <v>1</v>
      </c>
      <c r="E9087" s="1" t="s">
        <v>0</v>
      </c>
      <c r="G9087" s="2" t="str" cm="1">
        <f t="array" ref="G9087">_xlfn.IFS( F9087 = "", "Unknown", F9087 &lt;= 25, "Young Adult", F9087 &lt;= 35, "Millennials", F9087 &lt;= 50, "Gen-X", F9087 &gt; 50, "Seniors")</f>
        <v>Unknown</v>
      </c>
      <c r="H9087" s="2">
        <v>92</v>
      </c>
      <c r="I9087" s="2" t="b">
        <f t="shared" si="282"/>
        <v>1</v>
      </c>
      <c r="J9087" s="2" t="b">
        <f t="shared" si="283"/>
        <v>0</v>
      </c>
    </row>
    <row r="9088" spans="1:10" x14ac:dyDescent="0.35">
      <c r="A9088" s="4">
        <v>234</v>
      </c>
      <c r="B9088" s="3" t="s">
        <v>137</v>
      </c>
      <c r="C9088" s="16">
        <v>45576</v>
      </c>
      <c r="D9088" s="1" t="s">
        <v>1</v>
      </c>
      <c r="E9088" s="1" t="s">
        <v>3</v>
      </c>
      <c r="F9088" s="2">
        <v>32</v>
      </c>
      <c r="G9088" s="2" t="str" cm="1">
        <f t="array" ref="G9088">_xlfn.IFS( F9088 = "", "Unknown", F9088 &lt;= 25, "Young Adult", F9088 &lt;= 35, "Millennials", F9088 &lt;= 50, "Gen-X", F9088 &gt; 50, "Seniors")</f>
        <v>Millennials</v>
      </c>
      <c r="H9088" s="2">
        <v>130</v>
      </c>
      <c r="I9088" s="2" t="b">
        <f t="shared" si="282"/>
        <v>1</v>
      </c>
      <c r="J9088" s="2" t="b">
        <f t="shared" si="283"/>
        <v>0</v>
      </c>
    </row>
    <row r="9089" spans="1:10" x14ac:dyDescent="0.35">
      <c r="A9089" s="4">
        <v>234</v>
      </c>
      <c r="B9089" s="3" t="s">
        <v>136</v>
      </c>
      <c r="C9089" s="16">
        <v>45577</v>
      </c>
      <c r="D9089" s="1" t="s">
        <v>1</v>
      </c>
      <c r="E9089" s="1" t="s">
        <v>4</v>
      </c>
      <c r="F9089" s="2">
        <v>58</v>
      </c>
      <c r="G9089" s="2" t="str" cm="1">
        <f t="array" ref="G9089">_xlfn.IFS( F9089 = "", "Unknown", F9089 &lt;= 25, "Young Adult", F9089 &lt;= 35, "Millennials", F9089 &lt;= 50, "Gen-X", F9089 &gt; 50, "Seniors")</f>
        <v>Seniors</v>
      </c>
      <c r="H9089" s="2">
        <v>119</v>
      </c>
      <c r="I9089" s="2" t="b">
        <f t="shared" si="282"/>
        <v>1</v>
      </c>
      <c r="J9089" s="2" t="b">
        <f t="shared" si="283"/>
        <v>0</v>
      </c>
    </row>
    <row r="9090" spans="1:10" x14ac:dyDescent="0.35">
      <c r="A9090" s="4">
        <v>234</v>
      </c>
      <c r="B9090" s="3" t="s">
        <v>136</v>
      </c>
      <c r="C9090" s="16">
        <v>45577</v>
      </c>
      <c r="D9090" s="1" t="s">
        <v>1</v>
      </c>
      <c r="E9090" s="1" t="s">
        <v>0</v>
      </c>
      <c r="G9090" s="2" t="str" cm="1">
        <f t="array" ref="G9090">_xlfn.IFS( F9090 = "", "Unknown", F9090 &lt;= 25, "Young Adult", F9090 &lt;= 35, "Millennials", F9090 &lt;= 50, "Gen-X", F9090 &gt; 50, "Seniors")</f>
        <v>Unknown</v>
      </c>
      <c r="H9090" s="2">
        <v>126</v>
      </c>
      <c r="I9090" s="2" t="b">
        <f t="shared" ref="I9090:I9153" si="284">AND(D9090="ACTIVE", H9090 &gt;30)</f>
        <v>1</v>
      </c>
      <c r="J9090" s="2" t="b">
        <f t="shared" ref="J9090:J9153" si="285">AND(D9090="ACTIVE", H9090 &gt;180)</f>
        <v>0</v>
      </c>
    </row>
    <row r="9091" spans="1:10" x14ac:dyDescent="0.35">
      <c r="A9091" s="4">
        <v>234</v>
      </c>
      <c r="B9091" s="3" t="s">
        <v>136</v>
      </c>
      <c r="C9091" s="16">
        <v>45577</v>
      </c>
      <c r="D9091" s="1" t="s">
        <v>1</v>
      </c>
      <c r="E9091" s="1" t="s">
        <v>4</v>
      </c>
      <c r="F9091" s="2">
        <v>21</v>
      </c>
      <c r="G9091" s="2" t="str" cm="1">
        <f t="array" ref="G9091">_xlfn.IFS( F9091 = "", "Unknown", F9091 &lt;= 25, "Young Adult", F9091 &lt;= 35, "Millennials", F9091 &lt;= 50, "Gen-X", F9091 &gt; 50, "Seniors")</f>
        <v>Young Adult</v>
      </c>
      <c r="H9091" s="2">
        <v>21</v>
      </c>
      <c r="I9091" s="2" t="b">
        <f t="shared" si="284"/>
        <v>0</v>
      </c>
      <c r="J9091" s="2" t="b">
        <f t="shared" si="285"/>
        <v>0</v>
      </c>
    </row>
    <row r="9092" spans="1:10" x14ac:dyDescent="0.35">
      <c r="A9092" s="4">
        <v>234</v>
      </c>
      <c r="B9092" s="3" t="s">
        <v>136</v>
      </c>
      <c r="C9092" s="16">
        <v>45577</v>
      </c>
      <c r="D9092" s="1" t="s">
        <v>1</v>
      </c>
      <c r="E9092" s="1" t="s">
        <v>3</v>
      </c>
      <c r="F9092" s="2">
        <v>24</v>
      </c>
      <c r="G9092" s="2" t="str" cm="1">
        <f t="array" ref="G9092">_xlfn.IFS( F9092 = "", "Unknown", F9092 &lt;= 25, "Young Adult", F9092 &lt;= 35, "Millennials", F9092 &lt;= 50, "Gen-X", F9092 &gt; 50, "Seniors")</f>
        <v>Young Adult</v>
      </c>
      <c r="H9092" s="2">
        <v>125</v>
      </c>
      <c r="I9092" s="2" t="b">
        <f t="shared" si="284"/>
        <v>1</v>
      </c>
      <c r="J9092" s="2" t="b">
        <f t="shared" si="285"/>
        <v>0</v>
      </c>
    </row>
    <row r="9093" spans="1:10" x14ac:dyDescent="0.35">
      <c r="A9093" s="4">
        <v>234</v>
      </c>
      <c r="B9093" s="3" t="s">
        <v>136</v>
      </c>
      <c r="C9093" s="16">
        <v>45577</v>
      </c>
      <c r="D9093" s="1" t="s">
        <v>1</v>
      </c>
      <c r="E9093" s="1" t="s">
        <v>0</v>
      </c>
      <c r="G9093" s="2" t="str" cm="1">
        <f t="array" ref="G9093">_xlfn.IFS( F9093 = "", "Unknown", F9093 &lt;= 25, "Young Adult", F9093 &lt;= 35, "Millennials", F9093 &lt;= 50, "Gen-X", F9093 &gt; 50, "Seniors")</f>
        <v>Unknown</v>
      </c>
      <c r="H9093" s="2">
        <v>1</v>
      </c>
      <c r="I9093" s="2" t="b">
        <f t="shared" si="284"/>
        <v>0</v>
      </c>
      <c r="J9093" s="2" t="b">
        <f t="shared" si="285"/>
        <v>0</v>
      </c>
    </row>
    <row r="9094" spans="1:10" x14ac:dyDescent="0.35">
      <c r="A9094" s="4">
        <v>234</v>
      </c>
      <c r="B9094" s="3" t="s">
        <v>136</v>
      </c>
      <c r="C9094" s="16">
        <v>45577</v>
      </c>
      <c r="D9094" s="1" t="s">
        <v>1</v>
      </c>
      <c r="E9094" s="1" t="s">
        <v>0</v>
      </c>
      <c r="G9094" s="2" t="str" cm="1">
        <f t="array" ref="G9094">_xlfn.IFS( F9094 = "", "Unknown", F9094 &lt;= 25, "Young Adult", F9094 &lt;= 35, "Millennials", F9094 &lt;= 50, "Gen-X", F9094 &gt; 50, "Seniors")</f>
        <v>Unknown</v>
      </c>
      <c r="H9094" s="2">
        <v>130</v>
      </c>
      <c r="I9094" s="2" t="b">
        <f t="shared" si="284"/>
        <v>1</v>
      </c>
      <c r="J9094" s="2" t="b">
        <f t="shared" si="285"/>
        <v>0</v>
      </c>
    </row>
    <row r="9095" spans="1:10" x14ac:dyDescent="0.35">
      <c r="A9095" s="4">
        <v>234</v>
      </c>
      <c r="B9095" s="3" t="s">
        <v>136</v>
      </c>
      <c r="C9095" s="16">
        <v>45577</v>
      </c>
      <c r="D9095" s="1" t="s">
        <v>7</v>
      </c>
      <c r="E9095" s="1" t="s">
        <v>0</v>
      </c>
      <c r="G9095" s="2" t="str" cm="1">
        <f t="array" ref="G9095">_xlfn.IFS( F9095 = "", "Unknown", F9095 &lt;= 25, "Young Adult", F9095 &lt;= 35, "Millennials", F9095 &lt;= 50, "Gen-X", F9095 &gt; 50, "Seniors")</f>
        <v>Unknown</v>
      </c>
      <c r="I9095" s="2" t="b">
        <f t="shared" si="284"/>
        <v>0</v>
      </c>
      <c r="J9095" s="2" t="b">
        <f t="shared" si="285"/>
        <v>0</v>
      </c>
    </row>
    <row r="9096" spans="1:10" x14ac:dyDescent="0.35">
      <c r="A9096" s="4">
        <v>234</v>
      </c>
      <c r="B9096" s="3" t="s">
        <v>136</v>
      </c>
      <c r="C9096" s="16">
        <v>45577</v>
      </c>
      <c r="D9096" s="1" t="s">
        <v>1</v>
      </c>
      <c r="E9096" s="1" t="s">
        <v>0</v>
      </c>
      <c r="G9096" s="2" t="str" cm="1">
        <f t="array" ref="G9096">_xlfn.IFS( F9096 = "", "Unknown", F9096 &lt;= 25, "Young Adult", F9096 &lt;= 35, "Millennials", F9096 &lt;= 50, "Gen-X", F9096 &gt; 50, "Seniors")</f>
        <v>Unknown</v>
      </c>
      <c r="H9096" s="2">
        <v>127</v>
      </c>
      <c r="I9096" s="2" t="b">
        <f t="shared" si="284"/>
        <v>1</v>
      </c>
      <c r="J9096" s="2" t="b">
        <f t="shared" si="285"/>
        <v>0</v>
      </c>
    </row>
    <row r="9097" spans="1:10" x14ac:dyDescent="0.35">
      <c r="A9097" s="4">
        <v>234</v>
      </c>
      <c r="B9097" s="3" t="s">
        <v>136</v>
      </c>
      <c r="C9097" s="16">
        <v>45577</v>
      </c>
      <c r="D9097" s="1" t="s">
        <v>1</v>
      </c>
      <c r="E9097" s="1" t="s">
        <v>12</v>
      </c>
      <c r="F9097" s="2">
        <v>40</v>
      </c>
      <c r="G9097" s="2" t="str" cm="1">
        <f t="array" ref="G9097">_xlfn.IFS( F9097 = "", "Unknown", F9097 &lt;= 25, "Young Adult", F9097 &lt;= 35, "Millennials", F9097 &lt;= 50, "Gen-X", F9097 &gt; 50, "Seniors")</f>
        <v>Gen-X</v>
      </c>
      <c r="H9097" s="2">
        <v>18</v>
      </c>
      <c r="I9097" s="2" t="b">
        <f t="shared" si="284"/>
        <v>0</v>
      </c>
      <c r="J9097" s="2" t="b">
        <f t="shared" si="285"/>
        <v>0</v>
      </c>
    </row>
    <row r="9098" spans="1:10" x14ac:dyDescent="0.35">
      <c r="A9098" s="4">
        <v>234</v>
      </c>
      <c r="B9098" s="3" t="s">
        <v>136</v>
      </c>
      <c r="C9098" s="16">
        <v>45577</v>
      </c>
      <c r="D9098" s="1" t="s">
        <v>1</v>
      </c>
      <c r="E9098" s="1" t="s">
        <v>0</v>
      </c>
      <c r="F9098" s="2">
        <v>42</v>
      </c>
      <c r="G9098" s="2" t="str" cm="1">
        <f t="array" ref="G9098">_xlfn.IFS( F9098 = "", "Unknown", F9098 &lt;= 25, "Young Adult", F9098 &lt;= 35, "Millennials", F9098 &lt;= 50, "Gen-X", F9098 &gt; 50, "Seniors")</f>
        <v>Gen-X</v>
      </c>
      <c r="H9098" s="2">
        <v>130</v>
      </c>
      <c r="I9098" s="2" t="b">
        <f t="shared" si="284"/>
        <v>1</v>
      </c>
      <c r="J9098" s="2" t="b">
        <f t="shared" si="285"/>
        <v>0</v>
      </c>
    </row>
    <row r="9099" spans="1:10" x14ac:dyDescent="0.35">
      <c r="A9099" s="4">
        <v>234</v>
      </c>
      <c r="B9099" s="3" t="s">
        <v>136</v>
      </c>
      <c r="C9099" s="16">
        <v>45577</v>
      </c>
      <c r="D9099" s="1" t="s">
        <v>1</v>
      </c>
      <c r="E9099" s="1" t="s">
        <v>0</v>
      </c>
      <c r="G9099" s="2" t="str" cm="1">
        <f t="array" ref="G9099">_xlfn.IFS( F9099 = "", "Unknown", F9099 &lt;= 25, "Young Adult", F9099 &lt;= 35, "Millennials", F9099 &lt;= 50, "Gen-X", F9099 &gt; 50, "Seniors")</f>
        <v>Unknown</v>
      </c>
      <c r="H9099" s="2">
        <v>74</v>
      </c>
      <c r="I9099" s="2" t="b">
        <f t="shared" si="284"/>
        <v>1</v>
      </c>
      <c r="J9099" s="2" t="b">
        <f t="shared" si="285"/>
        <v>0</v>
      </c>
    </row>
    <row r="9100" spans="1:10" x14ac:dyDescent="0.35">
      <c r="A9100" s="4">
        <v>234</v>
      </c>
      <c r="B9100" s="3" t="s">
        <v>137</v>
      </c>
      <c r="C9100" s="16">
        <v>45576</v>
      </c>
      <c r="D9100" s="1" t="s">
        <v>1</v>
      </c>
      <c r="E9100" s="1" t="s">
        <v>0</v>
      </c>
      <c r="G9100" s="2" t="str" cm="1">
        <f t="array" ref="G9100">_xlfn.IFS( F9100 = "", "Unknown", F9100 &lt;= 25, "Young Adult", F9100 &lt;= 35, "Millennials", F9100 &lt;= 50, "Gen-X", F9100 &gt; 50, "Seniors")</f>
        <v>Unknown</v>
      </c>
      <c r="H9100" s="2">
        <v>131</v>
      </c>
      <c r="I9100" s="2" t="b">
        <f t="shared" si="284"/>
        <v>1</v>
      </c>
      <c r="J9100" s="2" t="b">
        <f t="shared" si="285"/>
        <v>0</v>
      </c>
    </row>
    <row r="9101" spans="1:10" x14ac:dyDescent="0.35">
      <c r="A9101" s="4">
        <v>234</v>
      </c>
      <c r="B9101" s="3" t="s">
        <v>136</v>
      </c>
      <c r="C9101" s="16">
        <v>45577</v>
      </c>
      <c r="D9101" s="1" t="s">
        <v>1</v>
      </c>
      <c r="E9101" s="1" t="s">
        <v>0</v>
      </c>
      <c r="G9101" s="2" t="str" cm="1">
        <f t="array" ref="G9101">_xlfn.IFS( F9101 = "", "Unknown", F9101 &lt;= 25, "Young Adult", F9101 &lt;= 35, "Millennials", F9101 &lt;= 50, "Gen-X", F9101 &gt; 50, "Seniors")</f>
        <v>Unknown</v>
      </c>
      <c r="H9101" s="2">
        <v>130</v>
      </c>
      <c r="I9101" s="2" t="b">
        <f t="shared" si="284"/>
        <v>1</v>
      </c>
      <c r="J9101" s="2" t="b">
        <f t="shared" si="285"/>
        <v>0</v>
      </c>
    </row>
    <row r="9102" spans="1:10" x14ac:dyDescent="0.35">
      <c r="A9102" s="4">
        <v>234</v>
      </c>
      <c r="B9102" s="3" t="s">
        <v>136</v>
      </c>
      <c r="C9102" s="16">
        <v>45577</v>
      </c>
      <c r="D9102" s="1" t="s">
        <v>1</v>
      </c>
      <c r="E9102" s="1" t="s">
        <v>0</v>
      </c>
      <c r="G9102" s="2" t="str" cm="1">
        <f t="array" ref="G9102">_xlfn.IFS( F9102 = "", "Unknown", F9102 &lt;= 25, "Young Adult", F9102 &lt;= 35, "Millennials", F9102 &lt;= 50, "Gen-X", F9102 &gt; 50, "Seniors")</f>
        <v>Unknown</v>
      </c>
      <c r="H9102" s="2">
        <v>117</v>
      </c>
      <c r="I9102" s="2" t="b">
        <f t="shared" si="284"/>
        <v>1</v>
      </c>
      <c r="J9102" s="2" t="b">
        <f t="shared" si="285"/>
        <v>0</v>
      </c>
    </row>
    <row r="9103" spans="1:10" x14ac:dyDescent="0.35">
      <c r="A9103" s="4">
        <v>234</v>
      </c>
      <c r="B9103" s="3" t="s">
        <v>136</v>
      </c>
      <c r="C9103" s="16">
        <v>45577</v>
      </c>
      <c r="D9103" s="1" t="s">
        <v>1</v>
      </c>
      <c r="E9103" s="1" t="s">
        <v>3</v>
      </c>
      <c r="F9103" s="2">
        <v>35</v>
      </c>
      <c r="G9103" s="2" t="str" cm="1">
        <f t="array" ref="G9103">_xlfn.IFS( F9103 = "", "Unknown", F9103 &lt;= 25, "Young Adult", F9103 &lt;= 35, "Millennials", F9103 &lt;= 50, "Gen-X", F9103 &gt; 50, "Seniors")</f>
        <v>Millennials</v>
      </c>
      <c r="H9103" s="2">
        <v>68</v>
      </c>
      <c r="I9103" s="2" t="b">
        <f t="shared" si="284"/>
        <v>1</v>
      </c>
      <c r="J9103" s="2" t="b">
        <f t="shared" si="285"/>
        <v>0</v>
      </c>
    </row>
    <row r="9104" spans="1:10" x14ac:dyDescent="0.35">
      <c r="A9104" s="4">
        <v>234</v>
      </c>
      <c r="B9104" s="3" t="s">
        <v>136</v>
      </c>
      <c r="C9104" s="16">
        <v>45577</v>
      </c>
      <c r="D9104" s="1" t="s">
        <v>1</v>
      </c>
      <c r="E9104" s="1" t="s">
        <v>3</v>
      </c>
      <c r="F9104" s="2">
        <v>28</v>
      </c>
      <c r="G9104" s="2" t="str" cm="1">
        <f t="array" ref="G9104">_xlfn.IFS( F9104 = "", "Unknown", F9104 &lt;= 25, "Young Adult", F9104 &lt;= 35, "Millennials", F9104 &lt;= 50, "Gen-X", F9104 &gt; 50, "Seniors")</f>
        <v>Millennials</v>
      </c>
      <c r="H9104" s="2">
        <v>64</v>
      </c>
      <c r="I9104" s="2" t="b">
        <f t="shared" si="284"/>
        <v>1</v>
      </c>
      <c r="J9104" s="2" t="b">
        <f t="shared" si="285"/>
        <v>0</v>
      </c>
    </row>
    <row r="9105" spans="1:10" x14ac:dyDescent="0.35">
      <c r="A9105" s="4">
        <v>234</v>
      </c>
      <c r="B9105" s="3" t="s">
        <v>136</v>
      </c>
      <c r="C9105" s="16">
        <v>45577</v>
      </c>
      <c r="D9105" s="1" t="s">
        <v>1</v>
      </c>
      <c r="E9105" s="1" t="s">
        <v>3</v>
      </c>
      <c r="F9105" s="2">
        <v>19</v>
      </c>
      <c r="G9105" s="2" t="str" cm="1">
        <f t="array" ref="G9105">_xlfn.IFS( F9105 = "", "Unknown", F9105 &lt;= 25, "Young Adult", F9105 &lt;= 35, "Millennials", F9105 &lt;= 50, "Gen-X", F9105 &gt; 50, "Seniors")</f>
        <v>Young Adult</v>
      </c>
      <c r="H9105" s="2">
        <v>9</v>
      </c>
      <c r="I9105" s="2" t="b">
        <f t="shared" si="284"/>
        <v>0</v>
      </c>
      <c r="J9105" s="2" t="b">
        <f t="shared" si="285"/>
        <v>0</v>
      </c>
    </row>
    <row r="9106" spans="1:10" x14ac:dyDescent="0.35">
      <c r="A9106" s="4">
        <v>234</v>
      </c>
      <c r="B9106" s="3" t="s">
        <v>136</v>
      </c>
      <c r="C9106" s="16">
        <v>45577</v>
      </c>
      <c r="D9106" s="1" t="s">
        <v>1</v>
      </c>
      <c r="E9106" s="1" t="s">
        <v>0</v>
      </c>
      <c r="G9106" s="2" t="str" cm="1">
        <f t="array" ref="G9106">_xlfn.IFS( F9106 = "", "Unknown", F9106 &lt;= 25, "Young Adult", F9106 &lt;= 35, "Millennials", F9106 &lt;= 50, "Gen-X", F9106 &gt; 50, "Seniors")</f>
        <v>Unknown</v>
      </c>
      <c r="H9106" s="2">
        <v>54</v>
      </c>
      <c r="I9106" s="2" t="b">
        <f t="shared" si="284"/>
        <v>1</v>
      </c>
      <c r="J9106" s="2" t="b">
        <f t="shared" si="285"/>
        <v>0</v>
      </c>
    </row>
    <row r="9107" spans="1:10" x14ac:dyDescent="0.35">
      <c r="A9107" s="4">
        <v>234</v>
      </c>
      <c r="B9107" s="3" t="s">
        <v>82</v>
      </c>
      <c r="C9107" s="16">
        <v>45631</v>
      </c>
      <c r="D9107" s="1" t="s">
        <v>1</v>
      </c>
      <c r="E9107" s="1" t="s">
        <v>3</v>
      </c>
      <c r="F9107" s="2">
        <v>25</v>
      </c>
      <c r="G9107" s="2" t="str" cm="1">
        <f t="array" ref="G9107">_xlfn.IFS( F9107 = "", "Unknown", F9107 &lt;= 25, "Young Adult", F9107 &lt;= 35, "Millennials", F9107 &lt;= 50, "Gen-X", F9107 &gt; 50, "Seniors")</f>
        <v>Young Adult</v>
      </c>
      <c r="H9107" s="2">
        <v>44</v>
      </c>
      <c r="I9107" s="2" t="b">
        <f t="shared" si="284"/>
        <v>1</v>
      </c>
      <c r="J9107" s="2" t="b">
        <f t="shared" si="285"/>
        <v>0</v>
      </c>
    </row>
    <row r="9108" spans="1:10" x14ac:dyDescent="0.35">
      <c r="A9108" s="4">
        <v>234</v>
      </c>
      <c r="B9108" s="3" t="s">
        <v>136</v>
      </c>
      <c r="C9108" s="16">
        <v>45577</v>
      </c>
      <c r="D9108" s="1" t="s">
        <v>1</v>
      </c>
      <c r="E9108" s="1" t="s">
        <v>0</v>
      </c>
      <c r="G9108" s="2" t="str" cm="1">
        <f t="array" ref="G9108">_xlfn.IFS( F9108 = "", "Unknown", F9108 &lt;= 25, "Young Adult", F9108 &lt;= 35, "Millennials", F9108 &lt;= 50, "Gen-X", F9108 &gt; 50, "Seniors")</f>
        <v>Unknown</v>
      </c>
      <c r="H9108" s="2">
        <v>115</v>
      </c>
      <c r="I9108" s="2" t="b">
        <f t="shared" si="284"/>
        <v>1</v>
      </c>
      <c r="J9108" s="2" t="b">
        <f t="shared" si="285"/>
        <v>0</v>
      </c>
    </row>
    <row r="9109" spans="1:10" x14ac:dyDescent="0.35">
      <c r="A9109" s="4">
        <v>234</v>
      </c>
      <c r="B9109" s="3" t="s">
        <v>136</v>
      </c>
      <c r="C9109" s="16">
        <v>45577</v>
      </c>
      <c r="D9109" s="1" t="s">
        <v>1</v>
      </c>
      <c r="E9109" s="1" t="s">
        <v>0</v>
      </c>
      <c r="G9109" s="2" t="str" cm="1">
        <f t="array" ref="G9109">_xlfn.IFS( F9109 = "", "Unknown", F9109 &lt;= 25, "Young Adult", F9109 &lt;= 35, "Millennials", F9109 &lt;= 50, "Gen-X", F9109 &gt; 50, "Seniors")</f>
        <v>Unknown</v>
      </c>
      <c r="H9109" s="2">
        <v>130</v>
      </c>
      <c r="I9109" s="2" t="b">
        <f t="shared" si="284"/>
        <v>1</v>
      </c>
      <c r="J9109" s="2" t="b">
        <f t="shared" si="285"/>
        <v>0</v>
      </c>
    </row>
    <row r="9110" spans="1:10" x14ac:dyDescent="0.35">
      <c r="A9110" s="4">
        <v>234</v>
      </c>
      <c r="B9110" s="3" t="s">
        <v>132</v>
      </c>
      <c r="C9110" s="16">
        <v>45578</v>
      </c>
      <c r="D9110" s="1" t="s">
        <v>1</v>
      </c>
      <c r="E9110" s="1" t="s">
        <v>0</v>
      </c>
      <c r="G9110" s="2" t="str" cm="1">
        <f t="array" ref="G9110">_xlfn.IFS( F9110 = "", "Unknown", F9110 &lt;= 25, "Young Adult", F9110 &lt;= 35, "Millennials", F9110 &lt;= 50, "Gen-X", F9110 &gt; 50, "Seniors")</f>
        <v>Unknown</v>
      </c>
      <c r="H9110" s="2">
        <v>46</v>
      </c>
      <c r="I9110" s="2" t="b">
        <f t="shared" si="284"/>
        <v>1</v>
      </c>
      <c r="J9110" s="2" t="b">
        <f t="shared" si="285"/>
        <v>0</v>
      </c>
    </row>
    <row r="9111" spans="1:10" x14ac:dyDescent="0.35">
      <c r="A9111" s="4">
        <v>234</v>
      </c>
      <c r="B9111" s="3" t="s">
        <v>132</v>
      </c>
      <c r="C9111" s="16">
        <v>45578</v>
      </c>
      <c r="D9111" s="1" t="s">
        <v>1</v>
      </c>
      <c r="E9111" s="1" t="s">
        <v>3</v>
      </c>
      <c r="F9111" s="2">
        <v>21</v>
      </c>
      <c r="G9111" s="2" t="str" cm="1">
        <f t="array" ref="G9111">_xlfn.IFS( F9111 = "", "Unknown", F9111 &lt;= 25, "Young Adult", F9111 &lt;= 35, "Millennials", F9111 &lt;= 50, "Gen-X", F9111 &gt; 50, "Seniors")</f>
        <v>Young Adult</v>
      </c>
      <c r="H9111" s="2">
        <v>129</v>
      </c>
      <c r="I9111" s="2" t="b">
        <f t="shared" si="284"/>
        <v>1</v>
      </c>
      <c r="J9111" s="2" t="b">
        <f t="shared" si="285"/>
        <v>0</v>
      </c>
    </row>
    <row r="9112" spans="1:10" x14ac:dyDescent="0.35">
      <c r="A9112" s="4">
        <v>234</v>
      </c>
      <c r="B9112" s="3" t="s">
        <v>132</v>
      </c>
      <c r="C9112" s="16">
        <v>45578</v>
      </c>
      <c r="D9112" s="1" t="s">
        <v>7</v>
      </c>
      <c r="E9112" s="1" t="s">
        <v>0</v>
      </c>
      <c r="G9112" s="2" t="str" cm="1">
        <f t="array" ref="G9112">_xlfn.IFS( F9112 = "", "Unknown", F9112 &lt;= 25, "Young Adult", F9112 &lt;= 35, "Millennials", F9112 &lt;= 50, "Gen-X", F9112 &gt; 50, "Seniors")</f>
        <v>Unknown</v>
      </c>
      <c r="H9112" s="2">
        <v>85</v>
      </c>
      <c r="I9112" s="2" t="b">
        <f t="shared" si="284"/>
        <v>0</v>
      </c>
      <c r="J9112" s="2" t="b">
        <f t="shared" si="285"/>
        <v>0</v>
      </c>
    </row>
    <row r="9113" spans="1:10" x14ac:dyDescent="0.35">
      <c r="A9113" s="4">
        <v>234</v>
      </c>
      <c r="B9113" s="3" t="s">
        <v>132</v>
      </c>
      <c r="C9113" s="16">
        <v>45578</v>
      </c>
      <c r="D9113" s="1" t="s">
        <v>1</v>
      </c>
      <c r="E9113" s="1" t="s">
        <v>3</v>
      </c>
      <c r="F9113" s="2">
        <v>38</v>
      </c>
      <c r="G9113" s="2" t="str" cm="1">
        <f t="array" ref="G9113">_xlfn.IFS( F9113 = "", "Unknown", F9113 &lt;= 25, "Young Adult", F9113 &lt;= 35, "Millennials", F9113 &lt;= 50, "Gen-X", F9113 &gt; 50, "Seniors")</f>
        <v>Gen-X</v>
      </c>
      <c r="H9113" s="2">
        <v>32</v>
      </c>
      <c r="I9113" s="2" t="b">
        <f t="shared" si="284"/>
        <v>1</v>
      </c>
      <c r="J9113" s="2" t="b">
        <f t="shared" si="285"/>
        <v>0</v>
      </c>
    </row>
    <row r="9114" spans="1:10" x14ac:dyDescent="0.35">
      <c r="A9114" s="4">
        <v>234</v>
      </c>
      <c r="B9114" s="3" t="s">
        <v>132</v>
      </c>
      <c r="C9114" s="16">
        <v>45578</v>
      </c>
      <c r="D9114" s="1" t="s">
        <v>1</v>
      </c>
      <c r="E9114" s="1" t="s">
        <v>12</v>
      </c>
      <c r="F9114" s="2">
        <v>27</v>
      </c>
      <c r="G9114" s="2" t="str" cm="1">
        <f t="array" ref="G9114">_xlfn.IFS( F9114 = "", "Unknown", F9114 &lt;= 25, "Young Adult", F9114 &lt;= 35, "Millennials", F9114 &lt;= 50, "Gen-X", F9114 &gt; 50, "Seniors")</f>
        <v>Millennials</v>
      </c>
      <c r="H9114" s="2">
        <v>10</v>
      </c>
      <c r="I9114" s="2" t="b">
        <f t="shared" si="284"/>
        <v>0</v>
      </c>
      <c r="J9114" s="2" t="b">
        <f t="shared" si="285"/>
        <v>0</v>
      </c>
    </row>
    <row r="9115" spans="1:10" x14ac:dyDescent="0.35">
      <c r="A9115" s="4">
        <v>234</v>
      </c>
      <c r="B9115" s="3" t="s">
        <v>95</v>
      </c>
      <c r="C9115" s="16">
        <v>45622</v>
      </c>
      <c r="D9115" s="1" t="s">
        <v>1</v>
      </c>
      <c r="E9115" s="1" t="s">
        <v>3</v>
      </c>
      <c r="F9115" s="2">
        <v>22</v>
      </c>
      <c r="G9115" s="2" t="str" cm="1">
        <f t="array" ref="G9115">_xlfn.IFS( F9115 = "", "Unknown", F9115 &lt;= 25, "Young Adult", F9115 &lt;= 35, "Millennials", F9115 &lt;= 50, "Gen-X", F9115 &gt; 50, "Seniors")</f>
        <v>Young Adult</v>
      </c>
      <c r="H9115" s="2">
        <v>12</v>
      </c>
      <c r="I9115" s="2" t="b">
        <f t="shared" si="284"/>
        <v>0</v>
      </c>
      <c r="J9115" s="2" t="b">
        <f t="shared" si="285"/>
        <v>0</v>
      </c>
    </row>
    <row r="9116" spans="1:10" x14ac:dyDescent="0.35">
      <c r="A9116" s="4">
        <v>234</v>
      </c>
      <c r="B9116" s="3" t="s">
        <v>138</v>
      </c>
      <c r="C9116" s="16">
        <v>45623</v>
      </c>
      <c r="D9116" s="1" t="s">
        <v>1</v>
      </c>
      <c r="E9116" s="1" t="s">
        <v>3</v>
      </c>
      <c r="F9116" s="2">
        <v>26</v>
      </c>
      <c r="G9116" s="2" t="str" cm="1">
        <f t="array" ref="G9116">_xlfn.IFS( F9116 = "", "Unknown", F9116 &lt;= 25, "Young Adult", F9116 &lt;= 35, "Millennials", F9116 &lt;= 50, "Gen-X", F9116 &gt; 50, "Seniors")</f>
        <v>Millennials</v>
      </c>
      <c r="H9116" s="2">
        <v>7</v>
      </c>
      <c r="I9116" s="2" t="b">
        <f t="shared" si="284"/>
        <v>0</v>
      </c>
      <c r="J9116" s="2" t="b">
        <f t="shared" si="285"/>
        <v>0</v>
      </c>
    </row>
    <row r="9117" spans="1:10" x14ac:dyDescent="0.35">
      <c r="A9117" s="4">
        <v>234</v>
      </c>
      <c r="B9117" s="3" t="s">
        <v>138</v>
      </c>
      <c r="C9117" s="16">
        <v>45623</v>
      </c>
      <c r="D9117" s="1" t="s">
        <v>1</v>
      </c>
      <c r="E9117" s="1" t="s">
        <v>0</v>
      </c>
      <c r="G9117" s="2" t="str" cm="1">
        <f t="array" ref="G9117">_xlfn.IFS( F9117 = "", "Unknown", F9117 &lt;= 25, "Young Adult", F9117 &lt;= 35, "Millennials", F9117 &lt;= 50, "Gen-X", F9117 &gt; 50, "Seniors")</f>
        <v>Unknown</v>
      </c>
      <c r="H9117" s="2">
        <v>14</v>
      </c>
      <c r="I9117" s="2" t="b">
        <f t="shared" si="284"/>
        <v>0</v>
      </c>
      <c r="J9117" s="2" t="b">
        <f t="shared" si="285"/>
        <v>0</v>
      </c>
    </row>
    <row r="9118" spans="1:10" x14ac:dyDescent="0.35">
      <c r="A9118" s="4">
        <v>234</v>
      </c>
      <c r="B9118" s="3" t="s">
        <v>82</v>
      </c>
      <c r="C9118" s="16">
        <v>45631</v>
      </c>
      <c r="D9118" s="1" t="s">
        <v>1</v>
      </c>
      <c r="E9118" s="1" t="s">
        <v>0</v>
      </c>
      <c r="F9118" s="2">
        <v>19</v>
      </c>
      <c r="G9118" s="2" t="str" cm="1">
        <f t="array" ref="G9118">_xlfn.IFS( F9118 = "", "Unknown", F9118 &lt;= 25, "Young Adult", F9118 &lt;= 35, "Millennials", F9118 &lt;= 50, "Gen-X", F9118 &gt; 50, "Seniors")</f>
        <v>Young Adult</v>
      </c>
      <c r="H9118" s="2">
        <v>76</v>
      </c>
      <c r="I9118" s="2" t="b">
        <f t="shared" si="284"/>
        <v>1</v>
      </c>
      <c r="J9118" s="2" t="b">
        <f t="shared" si="285"/>
        <v>0</v>
      </c>
    </row>
    <row r="9119" spans="1:10" x14ac:dyDescent="0.35">
      <c r="A9119" s="4">
        <v>234</v>
      </c>
      <c r="B9119" s="3" t="s">
        <v>137</v>
      </c>
      <c r="C9119" s="16">
        <v>45576</v>
      </c>
      <c r="D9119" s="1" t="s">
        <v>1</v>
      </c>
      <c r="E9119" s="1" t="s">
        <v>0</v>
      </c>
      <c r="G9119" s="2" t="str" cm="1">
        <f t="array" ref="G9119">_xlfn.IFS( F9119 = "", "Unknown", F9119 &lt;= 25, "Young Adult", F9119 &lt;= 35, "Millennials", F9119 &lt;= 50, "Gen-X", F9119 &gt; 50, "Seniors")</f>
        <v>Unknown</v>
      </c>
      <c r="H9119" s="2">
        <v>131</v>
      </c>
      <c r="I9119" s="2" t="b">
        <f t="shared" si="284"/>
        <v>1</v>
      </c>
      <c r="J9119" s="2" t="b">
        <f t="shared" si="285"/>
        <v>0</v>
      </c>
    </row>
    <row r="9120" spans="1:10" x14ac:dyDescent="0.35">
      <c r="A9120" s="4">
        <v>234</v>
      </c>
      <c r="B9120" s="3" t="s">
        <v>137</v>
      </c>
      <c r="C9120" s="16">
        <v>45576</v>
      </c>
      <c r="D9120" s="1" t="s">
        <v>1</v>
      </c>
      <c r="E9120" s="1" t="s">
        <v>0</v>
      </c>
      <c r="G9120" s="2" t="str" cm="1">
        <f t="array" ref="G9120">_xlfn.IFS( F9120 = "", "Unknown", F9120 &lt;= 25, "Young Adult", F9120 &lt;= 35, "Millennials", F9120 &lt;= 50, "Gen-X", F9120 &gt; 50, "Seniors")</f>
        <v>Unknown</v>
      </c>
      <c r="H9120" s="2">
        <v>131</v>
      </c>
      <c r="I9120" s="2" t="b">
        <f t="shared" si="284"/>
        <v>1</v>
      </c>
      <c r="J9120" s="2" t="b">
        <f t="shared" si="285"/>
        <v>0</v>
      </c>
    </row>
    <row r="9121" spans="1:10" x14ac:dyDescent="0.35">
      <c r="A9121" s="4">
        <v>234</v>
      </c>
      <c r="B9121" s="3" t="s">
        <v>136</v>
      </c>
      <c r="C9121" s="16">
        <v>45577</v>
      </c>
      <c r="D9121" s="1" t="s">
        <v>1</v>
      </c>
      <c r="E9121" s="1" t="s">
        <v>0</v>
      </c>
      <c r="G9121" s="2" t="str" cm="1">
        <f t="array" ref="G9121">_xlfn.IFS( F9121 = "", "Unknown", F9121 &lt;= 25, "Young Adult", F9121 &lt;= 35, "Millennials", F9121 &lt;= 50, "Gen-X", F9121 &gt; 50, "Seniors")</f>
        <v>Unknown</v>
      </c>
      <c r="H9121" s="2">
        <v>73</v>
      </c>
      <c r="I9121" s="2" t="b">
        <f t="shared" si="284"/>
        <v>1</v>
      </c>
      <c r="J9121" s="2" t="b">
        <f t="shared" si="285"/>
        <v>0</v>
      </c>
    </row>
    <row r="9122" spans="1:10" x14ac:dyDescent="0.35">
      <c r="A9122" s="4">
        <v>234</v>
      </c>
      <c r="B9122" s="3" t="s">
        <v>136</v>
      </c>
      <c r="C9122" s="16">
        <v>45577</v>
      </c>
      <c r="D9122" s="1" t="s">
        <v>1</v>
      </c>
      <c r="E9122" s="1" t="s">
        <v>4</v>
      </c>
      <c r="F9122" s="2">
        <v>31</v>
      </c>
      <c r="G9122" s="2" t="str" cm="1">
        <f t="array" ref="G9122">_xlfn.IFS( F9122 = "", "Unknown", F9122 &lt;= 25, "Young Adult", F9122 &lt;= 35, "Millennials", F9122 &lt;= 50, "Gen-X", F9122 &gt; 50, "Seniors")</f>
        <v>Millennials</v>
      </c>
      <c r="H9122" s="2">
        <v>118</v>
      </c>
      <c r="I9122" s="2" t="b">
        <f t="shared" si="284"/>
        <v>1</v>
      </c>
      <c r="J9122" s="2" t="b">
        <f t="shared" si="285"/>
        <v>0</v>
      </c>
    </row>
    <row r="9123" spans="1:10" x14ac:dyDescent="0.35">
      <c r="A9123" s="4">
        <v>234</v>
      </c>
      <c r="B9123" s="3" t="s">
        <v>136</v>
      </c>
      <c r="C9123" s="16">
        <v>45577</v>
      </c>
      <c r="D9123" s="1" t="s">
        <v>1</v>
      </c>
      <c r="E9123" s="1" t="s">
        <v>0</v>
      </c>
      <c r="G9123" s="2" t="str" cm="1">
        <f t="array" ref="G9123">_xlfn.IFS( F9123 = "", "Unknown", F9123 &lt;= 25, "Young Adult", F9123 &lt;= 35, "Millennials", F9123 &lt;= 50, "Gen-X", F9123 &gt; 50, "Seniors")</f>
        <v>Unknown</v>
      </c>
      <c r="H9123" s="2">
        <v>130</v>
      </c>
      <c r="I9123" s="2" t="b">
        <f t="shared" si="284"/>
        <v>1</v>
      </c>
      <c r="J9123" s="2" t="b">
        <f t="shared" si="285"/>
        <v>0</v>
      </c>
    </row>
    <row r="9124" spans="1:10" x14ac:dyDescent="0.35">
      <c r="A9124" s="4">
        <v>234</v>
      </c>
      <c r="B9124" s="3" t="s">
        <v>136</v>
      </c>
      <c r="C9124" s="16">
        <v>45577</v>
      </c>
      <c r="D9124" s="1" t="s">
        <v>1</v>
      </c>
      <c r="E9124" s="1" t="s">
        <v>0</v>
      </c>
      <c r="G9124" s="2" t="str" cm="1">
        <f t="array" ref="G9124">_xlfn.IFS( F9124 = "", "Unknown", F9124 &lt;= 25, "Young Adult", F9124 &lt;= 35, "Millennials", F9124 &lt;= 50, "Gen-X", F9124 &gt; 50, "Seniors")</f>
        <v>Unknown</v>
      </c>
      <c r="H9124" s="2">
        <v>130</v>
      </c>
      <c r="I9124" s="2" t="b">
        <f t="shared" si="284"/>
        <v>1</v>
      </c>
      <c r="J9124" s="2" t="b">
        <f t="shared" si="285"/>
        <v>0</v>
      </c>
    </row>
    <row r="9125" spans="1:10" x14ac:dyDescent="0.35">
      <c r="A9125" s="4">
        <v>234</v>
      </c>
      <c r="B9125" s="3" t="s">
        <v>132</v>
      </c>
      <c r="C9125" s="16">
        <v>45578</v>
      </c>
      <c r="D9125" s="1" t="s">
        <v>1</v>
      </c>
      <c r="E9125" s="1" t="s">
        <v>3</v>
      </c>
      <c r="F9125" s="2">
        <v>29</v>
      </c>
      <c r="G9125" s="2" t="str" cm="1">
        <f t="array" ref="G9125">_xlfn.IFS( F9125 = "", "Unknown", F9125 &lt;= 25, "Young Adult", F9125 &lt;= 35, "Millennials", F9125 &lt;= 50, "Gen-X", F9125 &gt; 50, "Seniors")</f>
        <v>Millennials</v>
      </c>
      <c r="H9125" s="2">
        <v>0</v>
      </c>
      <c r="I9125" s="2" t="b">
        <f t="shared" si="284"/>
        <v>0</v>
      </c>
      <c r="J9125" s="2" t="b">
        <f t="shared" si="285"/>
        <v>0</v>
      </c>
    </row>
    <row r="9126" spans="1:10" x14ac:dyDescent="0.35">
      <c r="A9126" s="4">
        <v>234</v>
      </c>
      <c r="B9126" s="3" t="s">
        <v>132</v>
      </c>
      <c r="C9126" s="16">
        <v>45578</v>
      </c>
      <c r="D9126" s="1" t="s">
        <v>5</v>
      </c>
      <c r="E9126" s="1" t="s">
        <v>0</v>
      </c>
      <c r="G9126" s="2" t="str" cm="1">
        <f t="array" ref="G9126">_xlfn.IFS( F9126 = "", "Unknown", F9126 &lt;= 25, "Young Adult", F9126 &lt;= 35, "Millennials", F9126 &lt;= 50, "Gen-X", F9126 &gt; 50, "Seniors")</f>
        <v>Unknown</v>
      </c>
      <c r="I9126" s="2" t="b">
        <f t="shared" si="284"/>
        <v>0</v>
      </c>
      <c r="J9126" s="2" t="b">
        <f t="shared" si="285"/>
        <v>0</v>
      </c>
    </row>
    <row r="9127" spans="1:10" x14ac:dyDescent="0.35">
      <c r="A9127" s="4">
        <v>234</v>
      </c>
      <c r="B9127" s="3" t="s">
        <v>132</v>
      </c>
      <c r="C9127" s="16">
        <v>45578</v>
      </c>
      <c r="D9127" s="1" t="s">
        <v>1</v>
      </c>
      <c r="E9127" s="1" t="s">
        <v>3</v>
      </c>
      <c r="F9127" s="2">
        <v>28</v>
      </c>
      <c r="G9127" s="2" t="str" cm="1">
        <f t="array" ref="G9127">_xlfn.IFS( F9127 = "", "Unknown", F9127 &lt;= 25, "Young Adult", F9127 &lt;= 35, "Millennials", F9127 &lt;= 50, "Gen-X", F9127 &gt; 50, "Seniors")</f>
        <v>Millennials</v>
      </c>
      <c r="H9127" s="2">
        <v>129</v>
      </c>
      <c r="I9127" s="2" t="b">
        <f t="shared" si="284"/>
        <v>1</v>
      </c>
      <c r="J9127" s="2" t="b">
        <f t="shared" si="285"/>
        <v>0</v>
      </c>
    </row>
    <row r="9128" spans="1:10" x14ac:dyDescent="0.35">
      <c r="A9128" s="4">
        <v>234</v>
      </c>
      <c r="B9128" s="3" t="s">
        <v>132</v>
      </c>
      <c r="C9128" s="16">
        <v>45578</v>
      </c>
      <c r="D9128" s="1" t="s">
        <v>1</v>
      </c>
      <c r="E9128" s="1" t="s">
        <v>0</v>
      </c>
      <c r="G9128" s="2" t="str" cm="1">
        <f t="array" ref="G9128">_xlfn.IFS( F9128 = "", "Unknown", F9128 &lt;= 25, "Young Adult", F9128 &lt;= 35, "Millennials", F9128 &lt;= 50, "Gen-X", F9128 &gt; 50, "Seniors")</f>
        <v>Unknown</v>
      </c>
      <c r="H9128" s="2">
        <v>126</v>
      </c>
      <c r="I9128" s="2" t="b">
        <f t="shared" si="284"/>
        <v>1</v>
      </c>
      <c r="J9128" s="2" t="b">
        <f t="shared" si="285"/>
        <v>0</v>
      </c>
    </row>
    <row r="9129" spans="1:10" x14ac:dyDescent="0.35">
      <c r="A9129" s="4">
        <v>234</v>
      </c>
      <c r="B9129" s="3" t="s">
        <v>136</v>
      </c>
      <c r="C9129" s="16">
        <v>45577</v>
      </c>
      <c r="D9129" s="1" t="s">
        <v>5</v>
      </c>
      <c r="E9129" s="1" t="s">
        <v>0</v>
      </c>
      <c r="G9129" s="2" t="str" cm="1">
        <f t="array" ref="G9129">_xlfn.IFS( F9129 = "", "Unknown", F9129 &lt;= 25, "Young Adult", F9129 &lt;= 35, "Millennials", F9129 &lt;= 50, "Gen-X", F9129 &gt; 50, "Seniors")</f>
        <v>Unknown</v>
      </c>
      <c r="I9129" s="2" t="b">
        <f t="shared" si="284"/>
        <v>0</v>
      </c>
      <c r="J9129" s="2" t="b">
        <f t="shared" si="285"/>
        <v>0</v>
      </c>
    </row>
    <row r="9130" spans="1:10" x14ac:dyDescent="0.35">
      <c r="A9130" s="4">
        <v>234</v>
      </c>
      <c r="B9130" s="3" t="s">
        <v>136</v>
      </c>
      <c r="C9130" s="16">
        <v>45577</v>
      </c>
      <c r="D9130" s="1" t="s">
        <v>1</v>
      </c>
      <c r="E9130" s="1" t="s">
        <v>0</v>
      </c>
      <c r="F9130" s="2">
        <v>26</v>
      </c>
      <c r="G9130" s="2" t="str" cm="1">
        <f t="array" ref="G9130">_xlfn.IFS( F9130 = "", "Unknown", F9130 &lt;= 25, "Young Adult", F9130 &lt;= 35, "Millennials", F9130 &lt;= 50, "Gen-X", F9130 &gt; 50, "Seniors")</f>
        <v>Millennials</v>
      </c>
      <c r="H9130" s="2">
        <v>130</v>
      </c>
      <c r="I9130" s="2" t="b">
        <f t="shared" si="284"/>
        <v>1</v>
      </c>
      <c r="J9130" s="2" t="b">
        <f t="shared" si="285"/>
        <v>0</v>
      </c>
    </row>
    <row r="9131" spans="1:10" x14ac:dyDescent="0.35">
      <c r="A9131" s="4">
        <v>234</v>
      </c>
      <c r="B9131" s="3" t="s">
        <v>136</v>
      </c>
      <c r="C9131" s="16">
        <v>45577</v>
      </c>
      <c r="D9131" s="1" t="s">
        <v>1</v>
      </c>
      <c r="E9131" s="1" t="s">
        <v>0</v>
      </c>
      <c r="G9131" s="2" t="str" cm="1">
        <f t="array" ref="G9131">_xlfn.IFS( F9131 = "", "Unknown", F9131 &lt;= 25, "Young Adult", F9131 &lt;= 35, "Millennials", F9131 &lt;= 50, "Gen-X", F9131 &gt; 50, "Seniors")</f>
        <v>Unknown</v>
      </c>
      <c r="H9131" s="2">
        <v>130</v>
      </c>
      <c r="I9131" s="2" t="b">
        <f t="shared" si="284"/>
        <v>1</v>
      </c>
      <c r="J9131" s="2" t="b">
        <f t="shared" si="285"/>
        <v>0</v>
      </c>
    </row>
    <row r="9132" spans="1:10" x14ac:dyDescent="0.35">
      <c r="A9132" s="4">
        <v>234</v>
      </c>
      <c r="B9132" s="3" t="s">
        <v>136</v>
      </c>
      <c r="C9132" s="16">
        <v>45577</v>
      </c>
      <c r="D9132" s="1" t="s">
        <v>1</v>
      </c>
      <c r="E9132" s="1" t="s">
        <v>0</v>
      </c>
      <c r="G9132" s="2" t="str" cm="1">
        <f t="array" ref="G9132">_xlfn.IFS( F9132 = "", "Unknown", F9132 &lt;= 25, "Young Adult", F9132 &lt;= 35, "Millennials", F9132 &lt;= 50, "Gen-X", F9132 &gt; 50, "Seniors")</f>
        <v>Unknown</v>
      </c>
      <c r="H9132" s="2">
        <v>130</v>
      </c>
      <c r="I9132" s="2" t="b">
        <f t="shared" si="284"/>
        <v>1</v>
      </c>
      <c r="J9132" s="2" t="b">
        <f t="shared" si="285"/>
        <v>0</v>
      </c>
    </row>
    <row r="9133" spans="1:10" x14ac:dyDescent="0.35">
      <c r="A9133" s="4">
        <v>234</v>
      </c>
      <c r="B9133" s="3" t="s">
        <v>132</v>
      </c>
      <c r="C9133" s="16">
        <v>45578</v>
      </c>
      <c r="D9133" s="1" t="s">
        <v>1</v>
      </c>
      <c r="E9133" s="1" t="s">
        <v>0</v>
      </c>
      <c r="G9133" s="2" t="str" cm="1">
        <f t="array" ref="G9133">_xlfn.IFS( F9133 = "", "Unknown", F9133 &lt;= 25, "Young Adult", F9133 &lt;= 35, "Millennials", F9133 &lt;= 50, "Gen-X", F9133 &gt; 50, "Seniors")</f>
        <v>Unknown</v>
      </c>
      <c r="H9133" s="2">
        <v>109</v>
      </c>
      <c r="I9133" s="2" t="b">
        <f t="shared" si="284"/>
        <v>1</v>
      </c>
      <c r="J9133" s="2" t="b">
        <f t="shared" si="285"/>
        <v>0</v>
      </c>
    </row>
    <row r="9134" spans="1:10" x14ac:dyDescent="0.35">
      <c r="A9134" s="4">
        <v>234</v>
      </c>
      <c r="B9134" s="3" t="s">
        <v>132</v>
      </c>
      <c r="C9134" s="16">
        <v>45578</v>
      </c>
      <c r="D9134" s="1" t="s">
        <v>1</v>
      </c>
      <c r="E9134" s="1" t="s">
        <v>3</v>
      </c>
      <c r="F9134" s="2">
        <v>40</v>
      </c>
      <c r="G9134" s="2" t="str" cm="1">
        <f t="array" ref="G9134">_xlfn.IFS( F9134 = "", "Unknown", F9134 &lt;= 25, "Young Adult", F9134 &lt;= 35, "Millennials", F9134 &lt;= 50, "Gen-X", F9134 &gt; 50, "Seniors")</f>
        <v>Gen-X</v>
      </c>
      <c r="H9134" s="2">
        <v>129</v>
      </c>
      <c r="I9134" s="2" t="b">
        <f t="shared" si="284"/>
        <v>1</v>
      </c>
      <c r="J9134" s="2" t="b">
        <f t="shared" si="285"/>
        <v>0</v>
      </c>
    </row>
    <row r="9135" spans="1:10" x14ac:dyDescent="0.35">
      <c r="A9135" s="4">
        <v>234</v>
      </c>
      <c r="B9135" s="3" t="s">
        <v>132</v>
      </c>
      <c r="C9135" s="16">
        <v>45578</v>
      </c>
      <c r="D9135" s="1" t="s">
        <v>7</v>
      </c>
      <c r="E9135" s="1" t="s">
        <v>0</v>
      </c>
      <c r="G9135" s="2" t="str" cm="1">
        <f t="array" ref="G9135">_xlfn.IFS( F9135 = "", "Unknown", F9135 &lt;= 25, "Young Adult", F9135 &lt;= 35, "Millennials", F9135 &lt;= 50, "Gen-X", F9135 &gt; 50, "Seniors")</f>
        <v>Unknown</v>
      </c>
      <c r="H9135" s="2">
        <v>129</v>
      </c>
      <c r="I9135" s="2" t="b">
        <f t="shared" si="284"/>
        <v>0</v>
      </c>
      <c r="J9135" s="2" t="b">
        <f t="shared" si="285"/>
        <v>0</v>
      </c>
    </row>
    <row r="9136" spans="1:10" x14ac:dyDescent="0.35">
      <c r="A9136" s="4">
        <v>234</v>
      </c>
      <c r="B9136" s="3" t="s">
        <v>132</v>
      </c>
      <c r="C9136" s="16">
        <v>45578</v>
      </c>
      <c r="D9136" s="1" t="s">
        <v>1</v>
      </c>
      <c r="E9136" s="1" t="s">
        <v>0</v>
      </c>
      <c r="F9136" s="2">
        <v>54</v>
      </c>
      <c r="G9136" s="2" t="str" cm="1">
        <f t="array" ref="G9136">_xlfn.IFS( F9136 = "", "Unknown", F9136 &lt;= 25, "Young Adult", F9136 &lt;= 35, "Millennials", F9136 &lt;= 50, "Gen-X", F9136 &gt; 50, "Seniors")</f>
        <v>Seniors</v>
      </c>
      <c r="H9136" s="2">
        <v>106</v>
      </c>
      <c r="I9136" s="2" t="b">
        <f t="shared" si="284"/>
        <v>1</v>
      </c>
      <c r="J9136" s="2" t="b">
        <f t="shared" si="285"/>
        <v>0</v>
      </c>
    </row>
    <row r="9137" spans="1:10" x14ac:dyDescent="0.35">
      <c r="A9137" s="4">
        <v>234</v>
      </c>
      <c r="B9137" s="3" t="s">
        <v>132</v>
      </c>
      <c r="C9137" s="16">
        <v>45578</v>
      </c>
      <c r="D9137" s="1" t="s">
        <v>1</v>
      </c>
      <c r="E9137" s="1" t="s">
        <v>0</v>
      </c>
      <c r="G9137" s="2" t="str" cm="1">
        <f t="array" ref="G9137">_xlfn.IFS( F9137 = "", "Unknown", F9137 &lt;= 25, "Young Adult", F9137 &lt;= 35, "Millennials", F9137 &lt;= 50, "Gen-X", F9137 &gt; 50, "Seniors")</f>
        <v>Unknown</v>
      </c>
      <c r="H9137" s="2">
        <v>1</v>
      </c>
      <c r="I9137" s="2" t="b">
        <f t="shared" si="284"/>
        <v>0</v>
      </c>
      <c r="J9137" s="2" t="b">
        <f t="shared" si="285"/>
        <v>0</v>
      </c>
    </row>
    <row r="9138" spans="1:10" x14ac:dyDescent="0.35">
      <c r="A9138" s="4">
        <v>234</v>
      </c>
      <c r="B9138" s="3" t="s">
        <v>132</v>
      </c>
      <c r="C9138" s="16">
        <v>45578</v>
      </c>
      <c r="D9138" s="1" t="s">
        <v>1</v>
      </c>
      <c r="E9138" s="1" t="s">
        <v>0</v>
      </c>
      <c r="G9138" s="2" t="str" cm="1">
        <f t="array" ref="G9138">_xlfn.IFS( F9138 = "", "Unknown", F9138 &lt;= 25, "Young Adult", F9138 &lt;= 35, "Millennials", F9138 &lt;= 50, "Gen-X", F9138 &gt; 50, "Seniors")</f>
        <v>Unknown</v>
      </c>
      <c r="H9138" s="2">
        <v>129</v>
      </c>
      <c r="I9138" s="2" t="b">
        <f t="shared" si="284"/>
        <v>1</v>
      </c>
      <c r="J9138" s="2" t="b">
        <f t="shared" si="285"/>
        <v>0</v>
      </c>
    </row>
    <row r="9139" spans="1:10" x14ac:dyDescent="0.35">
      <c r="A9139" s="4">
        <v>234</v>
      </c>
      <c r="B9139" s="3" t="s">
        <v>132</v>
      </c>
      <c r="C9139" s="16">
        <v>45578</v>
      </c>
      <c r="D9139" s="1" t="s">
        <v>1</v>
      </c>
      <c r="E9139" s="1" t="s">
        <v>3</v>
      </c>
      <c r="F9139" s="2">
        <v>20</v>
      </c>
      <c r="G9139" s="2" t="str" cm="1">
        <f t="array" ref="G9139">_xlfn.IFS( F9139 = "", "Unknown", F9139 &lt;= 25, "Young Adult", F9139 &lt;= 35, "Millennials", F9139 &lt;= 50, "Gen-X", F9139 &gt; 50, "Seniors")</f>
        <v>Young Adult</v>
      </c>
      <c r="H9139" s="2">
        <v>6</v>
      </c>
      <c r="I9139" s="2" t="b">
        <f t="shared" si="284"/>
        <v>0</v>
      </c>
      <c r="J9139" s="2" t="b">
        <f t="shared" si="285"/>
        <v>0</v>
      </c>
    </row>
    <row r="9140" spans="1:10" x14ac:dyDescent="0.35">
      <c r="A9140" s="4">
        <v>234</v>
      </c>
      <c r="B9140" s="3" t="s">
        <v>136</v>
      </c>
      <c r="C9140" s="16">
        <v>45577</v>
      </c>
      <c r="D9140" s="1" t="s">
        <v>1</v>
      </c>
      <c r="E9140" s="1" t="s">
        <v>0</v>
      </c>
      <c r="G9140" s="2" t="str" cm="1">
        <f t="array" ref="G9140">_xlfn.IFS( F9140 = "", "Unknown", F9140 &lt;= 25, "Young Adult", F9140 &lt;= 35, "Millennials", F9140 &lt;= 50, "Gen-X", F9140 &gt; 50, "Seniors")</f>
        <v>Unknown</v>
      </c>
      <c r="H9140" s="2">
        <v>129</v>
      </c>
      <c r="I9140" s="2" t="b">
        <f t="shared" si="284"/>
        <v>1</v>
      </c>
      <c r="J9140" s="2" t="b">
        <f t="shared" si="285"/>
        <v>0</v>
      </c>
    </row>
    <row r="9141" spans="1:10" x14ac:dyDescent="0.35">
      <c r="A9141" s="4">
        <v>234</v>
      </c>
      <c r="B9141" s="3" t="s">
        <v>136</v>
      </c>
      <c r="C9141" s="16">
        <v>45577</v>
      </c>
      <c r="D9141" s="1" t="s">
        <v>1</v>
      </c>
      <c r="E9141" s="1" t="s">
        <v>3</v>
      </c>
      <c r="F9141" s="2">
        <v>22</v>
      </c>
      <c r="G9141" s="2" t="str" cm="1">
        <f t="array" ref="G9141">_xlfn.IFS( F9141 = "", "Unknown", F9141 &lt;= 25, "Young Adult", F9141 &lt;= 35, "Millennials", F9141 &lt;= 50, "Gen-X", F9141 &gt; 50, "Seniors")</f>
        <v>Young Adult</v>
      </c>
      <c r="H9141" s="2">
        <v>59</v>
      </c>
      <c r="I9141" s="2" t="b">
        <f t="shared" si="284"/>
        <v>1</v>
      </c>
      <c r="J9141" s="2" t="b">
        <f t="shared" si="285"/>
        <v>0</v>
      </c>
    </row>
    <row r="9142" spans="1:10" x14ac:dyDescent="0.35">
      <c r="A9142" s="4">
        <v>234</v>
      </c>
      <c r="B9142" s="3" t="s">
        <v>136</v>
      </c>
      <c r="C9142" s="16">
        <v>45577</v>
      </c>
      <c r="D9142" s="1" t="s">
        <v>1</v>
      </c>
      <c r="E9142" s="1" t="s">
        <v>0</v>
      </c>
      <c r="G9142" s="2" t="str" cm="1">
        <f t="array" ref="G9142">_xlfn.IFS( F9142 = "", "Unknown", F9142 &lt;= 25, "Young Adult", F9142 &lt;= 35, "Millennials", F9142 &lt;= 50, "Gen-X", F9142 &gt; 50, "Seniors")</f>
        <v>Unknown</v>
      </c>
      <c r="H9142" s="2">
        <v>125</v>
      </c>
      <c r="I9142" s="2" t="b">
        <f t="shared" si="284"/>
        <v>1</v>
      </c>
      <c r="J9142" s="2" t="b">
        <f t="shared" si="285"/>
        <v>0</v>
      </c>
    </row>
    <row r="9143" spans="1:10" x14ac:dyDescent="0.35">
      <c r="A9143" s="4">
        <v>234</v>
      </c>
      <c r="B9143" s="3" t="s">
        <v>132</v>
      </c>
      <c r="C9143" s="16">
        <v>45578</v>
      </c>
      <c r="D9143" s="1" t="s">
        <v>1</v>
      </c>
      <c r="E9143" s="1" t="s">
        <v>3</v>
      </c>
      <c r="F9143" s="2">
        <v>32</v>
      </c>
      <c r="G9143" s="2" t="str" cm="1">
        <f t="array" ref="G9143">_xlfn.IFS( F9143 = "", "Unknown", F9143 &lt;= 25, "Young Adult", F9143 &lt;= 35, "Millennials", F9143 &lt;= 50, "Gen-X", F9143 &gt; 50, "Seniors")</f>
        <v>Millennials</v>
      </c>
      <c r="H9143" s="2">
        <v>5</v>
      </c>
      <c r="I9143" s="2" t="b">
        <f t="shared" si="284"/>
        <v>0</v>
      </c>
      <c r="J9143" s="2" t="b">
        <f t="shared" si="285"/>
        <v>0</v>
      </c>
    </row>
    <row r="9144" spans="1:10" x14ac:dyDescent="0.35">
      <c r="A9144" s="4">
        <v>234</v>
      </c>
      <c r="B9144" s="3" t="s">
        <v>132</v>
      </c>
      <c r="C9144" s="16">
        <v>45578</v>
      </c>
      <c r="D9144" s="1" t="s">
        <v>1</v>
      </c>
      <c r="E9144" s="1" t="s">
        <v>4</v>
      </c>
      <c r="F9144" s="2">
        <v>38</v>
      </c>
      <c r="G9144" s="2" t="str" cm="1">
        <f t="array" ref="G9144">_xlfn.IFS( F9144 = "", "Unknown", F9144 &lt;= 25, "Young Adult", F9144 &lt;= 35, "Millennials", F9144 &lt;= 50, "Gen-X", F9144 &gt; 50, "Seniors")</f>
        <v>Gen-X</v>
      </c>
      <c r="H9144" s="2">
        <v>62</v>
      </c>
      <c r="I9144" s="2" t="b">
        <f t="shared" si="284"/>
        <v>1</v>
      </c>
      <c r="J9144" s="2" t="b">
        <f t="shared" si="285"/>
        <v>0</v>
      </c>
    </row>
    <row r="9145" spans="1:10" x14ac:dyDescent="0.35">
      <c r="A9145" s="4">
        <v>234</v>
      </c>
      <c r="B9145" s="3" t="s">
        <v>132</v>
      </c>
      <c r="C9145" s="16">
        <v>45578</v>
      </c>
      <c r="D9145" s="1" t="s">
        <v>1</v>
      </c>
      <c r="E9145" s="1" t="s">
        <v>3</v>
      </c>
      <c r="F9145" s="2">
        <v>44</v>
      </c>
      <c r="G9145" s="2" t="str" cm="1">
        <f t="array" ref="G9145">_xlfn.IFS( F9145 = "", "Unknown", F9145 &lt;= 25, "Young Adult", F9145 &lt;= 35, "Millennials", F9145 &lt;= 50, "Gen-X", F9145 &gt; 50, "Seniors")</f>
        <v>Gen-X</v>
      </c>
      <c r="H9145" s="2">
        <v>16</v>
      </c>
      <c r="I9145" s="2" t="b">
        <f t="shared" si="284"/>
        <v>0</v>
      </c>
      <c r="J9145" s="2" t="b">
        <f t="shared" si="285"/>
        <v>0</v>
      </c>
    </row>
    <row r="9146" spans="1:10" x14ac:dyDescent="0.35">
      <c r="A9146" s="4">
        <v>234</v>
      </c>
      <c r="B9146" s="3" t="s">
        <v>132</v>
      </c>
      <c r="C9146" s="16">
        <v>45578</v>
      </c>
      <c r="D9146" s="1" t="s">
        <v>1</v>
      </c>
      <c r="E9146" s="1" t="s">
        <v>3</v>
      </c>
      <c r="F9146" s="2">
        <v>28</v>
      </c>
      <c r="G9146" s="2" t="str" cm="1">
        <f t="array" ref="G9146">_xlfn.IFS( F9146 = "", "Unknown", F9146 &lt;= 25, "Young Adult", F9146 &lt;= 35, "Millennials", F9146 &lt;= 50, "Gen-X", F9146 &gt; 50, "Seniors")</f>
        <v>Millennials</v>
      </c>
      <c r="H9146" s="2">
        <v>124</v>
      </c>
      <c r="I9146" s="2" t="b">
        <f t="shared" si="284"/>
        <v>1</v>
      </c>
      <c r="J9146" s="2" t="b">
        <f t="shared" si="285"/>
        <v>0</v>
      </c>
    </row>
    <row r="9147" spans="1:10" x14ac:dyDescent="0.35">
      <c r="A9147" s="4">
        <v>234</v>
      </c>
      <c r="B9147" s="3" t="s">
        <v>132</v>
      </c>
      <c r="C9147" s="16">
        <v>45578</v>
      </c>
      <c r="D9147" s="1" t="s">
        <v>1</v>
      </c>
      <c r="E9147" s="1" t="s">
        <v>0</v>
      </c>
      <c r="G9147" s="2" t="str" cm="1">
        <f t="array" ref="G9147">_xlfn.IFS( F9147 = "", "Unknown", F9147 &lt;= 25, "Young Adult", F9147 &lt;= 35, "Millennials", F9147 &lt;= 50, "Gen-X", F9147 &gt; 50, "Seniors")</f>
        <v>Unknown</v>
      </c>
      <c r="H9147" s="2">
        <v>57</v>
      </c>
      <c r="I9147" s="2" t="b">
        <f t="shared" si="284"/>
        <v>1</v>
      </c>
      <c r="J9147" s="2" t="b">
        <f t="shared" si="285"/>
        <v>0</v>
      </c>
    </row>
    <row r="9148" spans="1:10" x14ac:dyDescent="0.35">
      <c r="A9148" s="4">
        <v>234</v>
      </c>
      <c r="B9148" s="3" t="s">
        <v>132</v>
      </c>
      <c r="C9148" s="16">
        <v>45578</v>
      </c>
      <c r="D9148" s="1" t="s">
        <v>5</v>
      </c>
      <c r="E9148" s="1" t="s">
        <v>0</v>
      </c>
      <c r="G9148" s="2" t="str" cm="1">
        <f t="array" ref="G9148">_xlfn.IFS( F9148 = "", "Unknown", F9148 &lt;= 25, "Young Adult", F9148 &lt;= 35, "Millennials", F9148 &lt;= 50, "Gen-X", F9148 &gt; 50, "Seniors")</f>
        <v>Unknown</v>
      </c>
      <c r="I9148" s="2" t="b">
        <f t="shared" si="284"/>
        <v>0</v>
      </c>
      <c r="J9148" s="2" t="b">
        <f t="shared" si="285"/>
        <v>0</v>
      </c>
    </row>
    <row r="9149" spans="1:10" x14ac:dyDescent="0.35">
      <c r="A9149" s="4">
        <v>234</v>
      </c>
      <c r="B9149" s="3" t="s">
        <v>132</v>
      </c>
      <c r="C9149" s="16">
        <v>45578</v>
      </c>
      <c r="D9149" s="1" t="s">
        <v>1</v>
      </c>
      <c r="E9149" s="1" t="s">
        <v>0</v>
      </c>
      <c r="G9149" s="2" t="str" cm="1">
        <f t="array" ref="G9149">_xlfn.IFS( F9149 = "", "Unknown", F9149 &lt;= 25, "Young Adult", F9149 &lt;= 35, "Millennials", F9149 &lt;= 50, "Gen-X", F9149 &gt; 50, "Seniors")</f>
        <v>Unknown</v>
      </c>
      <c r="H9149" s="2">
        <v>28</v>
      </c>
      <c r="I9149" s="2" t="b">
        <f t="shared" si="284"/>
        <v>0</v>
      </c>
      <c r="J9149" s="2" t="b">
        <f t="shared" si="285"/>
        <v>0</v>
      </c>
    </row>
    <row r="9150" spans="1:10" x14ac:dyDescent="0.35">
      <c r="A9150" s="4">
        <v>234</v>
      </c>
      <c r="B9150" s="3" t="s">
        <v>135</v>
      </c>
      <c r="C9150" s="16">
        <v>45625</v>
      </c>
      <c r="D9150" s="1" t="s">
        <v>1</v>
      </c>
      <c r="E9150" s="1" t="s">
        <v>0</v>
      </c>
      <c r="G9150" s="2" t="str" cm="1">
        <f t="array" ref="G9150">_xlfn.IFS( F9150 = "", "Unknown", F9150 &lt;= 25, "Young Adult", F9150 &lt;= 35, "Millennials", F9150 &lt;= 50, "Gen-X", F9150 &gt; 50, "Seniors")</f>
        <v>Unknown</v>
      </c>
      <c r="H9150" s="2">
        <v>82</v>
      </c>
      <c r="I9150" s="2" t="b">
        <f t="shared" si="284"/>
        <v>1</v>
      </c>
      <c r="J9150" s="2" t="b">
        <f t="shared" si="285"/>
        <v>0</v>
      </c>
    </row>
    <row r="9151" spans="1:10" x14ac:dyDescent="0.35">
      <c r="A9151" s="4">
        <v>234</v>
      </c>
      <c r="B9151" s="3" t="s">
        <v>135</v>
      </c>
      <c r="C9151" s="16">
        <v>45625</v>
      </c>
      <c r="D9151" s="1" t="s">
        <v>1</v>
      </c>
      <c r="E9151" s="1" t="s">
        <v>3</v>
      </c>
      <c r="F9151" s="2">
        <v>22</v>
      </c>
      <c r="G9151" s="2" t="str" cm="1">
        <f t="array" ref="G9151">_xlfn.IFS( F9151 = "", "Unknown", F9151 &lt;= 25, "Young Adult", F9151 &lt;= 35, "Millennials", F9151 &lt;= 50, "Gen-X", F9151 &gt; 50, "Seniors")</f>
        <v>Young Adult</v>
      </c>
      <c r="H9151" s="2">
        <v>55</v>
      </c>
      <c r="I9151" s="2" t="b">
        <f t="shared" si="284"/>
        <v>1</v>
      </c>
      <c r="J9151" s="2" t="b">
        <f t="shared" si="285"/>
        <v>0</v>
      </c>
    </row>
    <row r="9152" spans="1:10" x14ac:dyDescent="0.35">
      <c r="A9152" s="4">
        <v>234</v>
      </c>
      <c r="B9152" s="3" t="s">
        <v>135</v>
      </c>
      <c r="C9152" s="16">
        <v>45625</v>
      </c>
      <c r="D9152" s="1" t="s">
        <v>1</v>
      </c>
      <c r="E9152" s="1" t="s">
        <v>3</v>
      </c>
      <c r="F9152" s="2">
        <v>24</v>
      </c>
      <c r="G9152" s="2" t="str" cm="1">
        <f t="array" ref="G9152">_xlfn.IFS( F9152 = "", "Unknown", F9152 &lt;= 25, "Young Adult", F9152 &lt;= 35, "Millennials", F9152 &lt;= 50, "Gen-X", F9152 &gt; 50, "Seniors")</f>
        <v>Young Adult</v>
      </c>
      <c r="H9152" s="2">
        <v>69</v>
      </c>
      <c r="I9152" s="2" t="b">
        <f t="shared" si="284"/>
        <v>1</v>
      </c>
      <c r="J9152" s="2" t="b">
        <f t="shared" si="285"/>
        <v>0</v>
      </c>
    </row>
    <row r="9153" spans="1:10" x14ac:dyDescent="0.35">
      <c r="A9153" s="4">
        <v>234</v>
      </c>
      <c r="B9153" s="3" t="s">
        <v>135</v>
      </c>
      <c r="C9153" s="16">
        <v>45625</v>
      </c>
      <c r="D9153" s="1" t="s">
        <v>1</v>
      </c>
      <c r="E9153" s="1" t="s">
        <v>0</v>
      </c>
      <c r="F9153" s="2">
        <v>45</v>
      </c>
      <c r="G9153" s="2" t="str" cm="1">
        <f t="array" ref="G9153">_xlfn.IFS( F9153 = "", "Unknown", F9153 &lt;= 25, "Young Adult", F9153 &lt;= 35, "Millennials", F9153 &lt;= 50, "Gen-X", F9153 &gt; 50, "Seniors")</f>
        <v>Gen-X</v>
      </c>
      <c r="H9153" s="2">
        <v>10</v>
      </c>
      <c r="I9153" s="2" t="b">
        <f t="shared" si="284"/>
        <v>0</v>
      </c>
      <c r="J9153" s="2" t="b">
        <f t="shared" si="285"/>
        <v>0</v>
      </c>
    </row>
    <row r="9154" spans="1:10" x14ac:dyDescent="0.35">
      <c r="A9154" s="4">
        <v>234</v>
      </c>
      <c r="B9154" s="3" t="s">
        <v>135</v>
      </c>
      <c r="C9154" s="16">
        <v>45625</v>
      </c>
      <c r="D9154" s="1" t="s">
        <v>1</v>
      </c>
      <c r="E9154" s="1" t="s">
        <v>0</v>
      </c>
      <c r="G9154" s="2" t="str" cm="1">
        <f t="array" ref="G9154">_xlfn.IFS( F9154 = "", "Unknown", F9154 &lt;= 25, "Young Adult", F9154 &lt;= 35, "Millennials", F9154 &lt;= 50, "Gen-X", F9154 &gt; 50, "Seniors")</f>
        <v>Unknown</v>
      </c>
      <c r="H9154" s="2">
        <v>82</v>
      </c>
      <c r="I9154" s="2" t="b">
        <f t="shared" ref="I9154:I9217" si="286">AND(D9154="ACTIVE", H9154 &gt;30)</f>
        <v>1</v>
      </c>
      <c r="J9154" s="2" t="b">
        <f t="shared" ref="J9154:J9217" si="287">AND(D9154="ACTIVE", H9154 &gt;180)</f>
        <v>0</v>
      </c>
    </row>
    <row r="9155" spans="1:10" x14ac:dyDescent="0.35">
      <c r="A9155" s="4">
        <v>234</v>
      </c>
      <c r="B9155" s="3" t="s">
        <v>135</v>
      </c>
      <c r="C9155" s="16">
        <v>45625</v>
      </c>
      <c r="D9155" s="1" t="s">
        <v>1</v>
      </c>
      <c r="E9155" s="1" t="s">
        <v>3</v>
      </c>
      <c r="F9155" s="2">
        <v>32</v>
      </c>
      <c r="G9155" s="2" t="str" cm="1">
        <f t="array" ref="G9155">_xlfn.IFS( F9155 = "", "Unknown", F9155 &lt;= 25, "Young Adult", F9155 &lt;= 35, "Millennials", F9155 &lt;= 50, "Gen-X", F9155 &gt; 50, "Seniors")</f>
        <v>Millennials</v>
      </c>
      <c r="H9155" s="2">
        <v>1</v>
      </c>
      <c r="I9155" s="2" t="b">
        <f t="shared" si="286"/>
        <v>0</v>
      </c>
      <c r="J9155" s="2" t="b">
        <f t="shared" si="287"/>
        <v>0</v>
      </c>
    </row>
    <row r="9156" spans="1:10" x14ac:dyDescent="0.35">
      <c r="A9156" s="4">
        <v>234</v>
      </c>
      <c r="B9156" s="3" t="s">
        <v>135</v>
      </c>
      <c r="C9156" s="16">
        <v>45625</v>
      </c>
      <c r="D9156" s="1" t="s">
        <v>1</v>
      </c>
      <c r="E9156" s="1" t="s">
        <v>3</v>
      </c>
      <c r="F9156" s="2">
        <v>38</v>
      </c>
      <c r="G9156" s="2" t="str" cm="1">
        <f t="array" ref="G9156">_xlfn.IFS( F9156 = "", "Unknown", F9156 &lt;= 25, "Young Adult", F9156 &lt;= 35, "Millennials", F9156 &lt;= 50, "Gen-X", F9156 &gt; 50, "Seniors")</f>
        <v>Gen-X</v>
      </c>
      <c r="H9156" s="2">
        <v>7</v>
      </c>
      <c r="I9156" s="2" t="b">
        <f t="shared" si="286"/>
        <v>0</v>
      </c>
      <c r="J9156" s="2" t="b">
        <f t="shared" si="287"/>
        <v>0</v>
      </c>
    </row>
    <row r="9157" spans="1:10" x14ac:dyDescent="0.35">
      <c r="A9157" s="4">
        <v>234</v>
      </c>
      <c r="B9157" s="3" t="s">
        <v>135</v>
      </c>
      <c r="C9157" s="16">
        <v>45625</v>
      </c>
      <c r="D9157" s="1" t="s">
        <v>1</v>
      </c>
      <c r="E9157" s="1" t="s">
        <v>3</v>
      </c>
      <c r="F9157" s="2">
        <v>21</v>
      </c>
      <c r="G9157" s="2" t="str" cm="1">
        <f t="array" ref="G9157">_xlfn.IFS( F9157 = "", "Unknown", F9157 &lt;= 25, "Young Adult", F9157 &lt;= 35, "Millennials", F9157 &lt;= 50, "Gen-X", F9157 &gt; 50, "Seniors")</f>
        <v>Young Adult</v>
      </c>
      <c r="H9157" s="2">
        <v>81</v>
      </c>
      <c r="I9157" s="2" t="b">
        <f t="shared" si="286"/>
        <v>1</v>
      </c>
      <c r="J9157" s="2" t="b">
        <f t="shared" si="287"/>
        <v>0</v>
      </c>
    </row>
    <row r="9158" spans="1:10" x14ac:dyDescent="0.35">
      <c r="A9158" s="4">
        <v>234</v>
      </c>
      <c r="B9158" s="3" t="s">
        <v>135</v>
      </c>
      <c r="C9158" s="16">
        <v>45625</v>
      </c>
      <c r="D9158" s="1" t="s">
        <v>1</v>
      </c>
      <c r="E9158" s="1" t="s">
        <v>0</v>
      </c>
      <c r="G9158" s="2" t="str" cm="1">
        <f t="array" ref="G9158">_xlfn.IFS( F9158 = "", "Unknown", F9158 &lt;= 25, "Young Adult", F9158 &lt;= 35, "Millennials", F9158 &lt;= 50, "Gen-X", F9158 &gt; 50, "Seniors")</f>
        <v>Unknown</v>
      </c>
      <c r="H9158" s="2">
        <v>82</v>
      </c>
      <c r="I9158" s="2" t="b">
        <f t="shared" si="286"/>
        <v>1</v>
      </c>
      <c r="J9158" s="2" t="b">
        <f t="shared" si="287"/>
        <v>0</v>
      </c>
    </row>
    <row r="9159" spans="1:10" x14ac:dyDescent="0.35">
      <c r="A9159" s="4">
        <v>234</v>
      </c>
      <c r="B9159" s="3" t="s">
        <v>135</v>
      </c>
      <c r="C9159" s="16">
        <v>45625</v>
      </c>
      <c r="D9159" s="1" t="s">
        <v>1</v>
      </c>
      <c r="E9159" s="1" t="s">
        <v>3</v>
      </c>
      <c r="F9159" s="2">
        <v>23</v>
      </c>
      <c r="G9159" s="2" t="str" cm="1">
        <f t="array" ref="G9159">_xlfn.IFS( F9159 = "", "Unknown", F9159 &lt;= 25, "Young Adult", F9159 &lt;= 35, "Millennials", F9159 &lt;= 50, "Gen-X", F9159 &gt; 50, "Seniors")</f>
        <v>Young Adult</v>
      </c>
      <c r="H9159" s="2">
        <v>66</v>
      </c>
      <c r="I9159" s="2" t="b">
        <f t="shared" si="286"/>
        <v>1</v>
      </c>
      <c r="J9159" s="2" t="b">
        <f t="shared" si="287"/>
        <v>0</v>
      </c>
    </row>
    <row r="9160" spans="1:10" x14ac:dyDescent="0.35">
      <c r="A9160" s="4">
        <v>234</v>
      </c>
      <c r="B9160" s="3" t="s">
        <v>135</v>
      </c>
      <c r="C9160" s="16">
        <v>45625</v>
      </c>
      <c r="D9160" s="1" t="s">
        <v>1</v>
      </c>
      <c r="E9160" s="1" t="s">
        <v>3</v>
      </c>
      <c r="F9160" s="2">
        <v>45</v>
      </c>
      <c r="G9160" s="2" t="str" cm="1">
        <f t="array" ref="G9160">_xlfn.IFS( F9160 = "", "Unknown", F9160 &lt;= 25, "Young Adult", F9160 &lt;= 35, "Millennials", F9160 &lt;= 50, "Gen-X", F9160 &gt; 50, "Seniors")</f>
        <v>Gen-X</v>
      </c>
      <c r="H9160" s="2">
        <v>11</v>
      </c>
      <c r="I9160" s="2" t="b">
        <f t="shared" si="286"/>
        <v>0</v>
      </c>
      <c r="J9160" s="2" t="b">
        <f t="shared" si="287"/>
        <v>0</v>
      </c>
    </row>
    <row r="9161" spans="1:10" x14ac:dyDescent="0.35">
      <c r="A9161" s="4">
        <v>234</v>
      </c>
      <c r="B9161" s="3" t="s">
        <v>135</v>
      </c>
      <c r="C9161" s="16">
        <v>45625</v>
      </c>
      <c r="D9161" s="1" t="s">
        <v>1</v>
      </c>
      <c r="E9161" s="1" t="s">
        <v>3</v>
      </c>
      <c r="F9161" s="2">
        <v>37</v>
      </c>
      <c r="G9161" s="2" t="str" cm="1">
        <f t="array" ref="G9161">_xlfn.IFS( F9161 = "", "Unknown", F9161 &lt;= 25, "Young Adult", F9161 &lt;= 35, "Millennials", F9161 &lt;= 50, "Gen-X", F9161 &gt; 50, "Seniors")</f>
        <v>Gen-X</v>
      </c>
      <c r="H9161" s="2">
        <v>82</v>
      </c>
      <c r="I9161" s="2" t="b">
        <f t="shared" si="286"/>
        <v>1</v>
      </c>
      <c r="J9161" s="2" t="b">
        <f t="shared" si="287"/>
        <v>0</v>
      </c>
    </row>
    <row r="9162" spans="1:10" x14ac:dyDescent="0.35">
      <c r="A9162" s="4">
        <v>234</v>
      </c>
      <c r="B9162" s="3" t="s">
        <v>135</v>
      </c>
      <c r="C9162" s="16">
        <v>45625</v>
      </c>
      <c r="D9162" s="1" t="s">
        <v>1</v>
      </c>
      <c r="E9162" s="1" t="s">
        <v>0</v>
      </c>
      <c r="G9162" s="2" t="str" cm="1">
        <f t="array" ref="G9162">_xlfn.IFS( F9162 = "", "Unknown", F9162 &lt;= 25, "Young Adult", F9162 &lt;= 35, "Millennials", F9162 &lt;= 50, "Gen-X", F9162 &gt; 50, "Seniors")</f>
        <v>Unknown</v>
      </c>
      <c r="H9162" s="2">
        <v>10</v>
      </c>
      <c r="I9162" s="2" t="b">
        <f t="shared" si="286"/>
        <v>0</v>
      </c>
      <c r="J9162" s="2" t="b">
        <f t="shared" si="287"/>
        <v>0</v>
      </c>
    </row>
    <row r="9163" spans="1:10" x14ac:dyDescent="0.35">
      <c r="A9163" s="4">
        <v>234</v>
      </c>
      <c r="B9163" s="3" t="s">
        <v>135</v>
      </c>
      <c r="C9163" s="16">
        <v>45625</v>
      </c>
      <c r="D9163" s="1" t="s">
        <v>1</v>
      </c>
      <c r="E9163" s="1" t="s">
        <v>3</v>
      </c>
      <c r="F9163" s="2">
        <v>21</v>
      </c>
      <c r="G9163" s="2" t="str" cm="1">
        <f t="array" ref="G9163">_xlfn.IFS( F9163 = "", "Unknown", F9163 &lt;= 25, "Young Adult", F9163 &lt;= 35, "Millennials", F9163 &lt;= 50, "Gen-X", F9163 &gt; 50, "Seniors")</f>
        <v>Young Adult</v>
      </c>
      <c r="H9163" s="2">
        <v>61</v>
      </c>
      <c r="I9163" s="2" t="b">
        <f t="shared" si="286"/>
        <v>1</v>
      </c>
      <c r="J9163" s="2" t="b">
        <f t="shared" si="287"/>
        <v>0</v>
      </c>
    </row>
    <row r="9164" spans="1:10" x14ac:dyDescent="0.35">
      <c r="A9164" s="4">
        <v>234</v>
      </c>
      <c r="B9164" s="3" t="s">
        <v>134</v>
      </c>
      <c r="C9164" s="16">
        <v>45626</v>
      </c>
      <c r="D9164" s="1" t="s">
        <v>1</v>
      </c>
      <c r="E9164" s="1" t="s">
        <v>0</v>
      </c>
      <c r="G9164" s="2" t="str" cm="1">
        <f t="array" ref="G9164">_xlfn.IFS( F9164 = "", "Unknown", F9164 &lt;= 25, "Young Adult", F9164 &lt;= 35, "Millennials", F9164 &lt;= 50, "Gen-X", F9164 &gt; 50, "Seniors")</f>
        <v>Unknown</v>
      </c>
      <c r="H9164" s="2">
        <v>25</v>
      </c>
      <c r="I9164" s="2" t="b">
        <f t="shared" si="286"/>
        <v>0</v>
      </c>
      <c r="J9164" s="2" t="b">
        <f t="shared" si="287"/>
        <v>0</v>
      </c>
    </row>
    <row r="9165" spans="1:10" x14ac:dyDescent="0.35">
      <c r="A9165" s="4">
        <v>234</v>
      </c>
      <c r="B9165" s="3" t="s">
        <v>134</v>
      </c>
      <c r="C9165" s="16">
        <v>45626</v>
      </c>
      <c r="D9165" s="1" t="s">
        <v>1</v>
      </c>
      <c r="E9165" s="1" t="s">
        <v>0</v>
      </c>
      <c r="G9165" s="2" t="str" cm="1">
        <f t="array" ref="G9165">_xlfn.IFS( F9165 = "", "Unknown", F9165 &lt;= 25, "Young Adult", F9165 &lt;= 35, "Millennials", F9165 &lt;= 50, "Gen-X", F9165 &gt; 50, "Seniors")</f>
        <v>Unknown</v>
      </c>
      <c r="H9165" s="2">
        <v>25</v>
      </c>
      <c r="I9165" s="2" t="b">
        <f t="shared" si="286"/>
        <v>0</v>
      </c>
      <c r="J9165" s="2" t="b">
        <f t="shared" si="287"/>
        <v>0</v>
      </c>
    </row>
    <row r="9166" spans="1:10" x14ac:dyDescent="0.35">
      <c r="A9166" s="4">
        <v>234</v>
      </c>
      <c r="B9166" s="3" t="s">
        <v>134</v>
      </c>
      <c r="C9166" s="16">
        <v>45626</v>
      </c>
      <c r="D9166" s="1" t="s">
        <v>5</v>
      </c>
      <c r="E9166" s="1" t="s">
        <v>0</v>
      </c>
      <c r="G9166" s="2" t="str" cm="1">
        <f t="array" ref="G9166">_xlfn.IFS( F9166 = "", "Unknown", F9166 &lt;= 25, "Young Adult", F9166 &lt;= 35, "Millennials", F9166 &lt;= 50, "Gen-X", F9166 &gt; 50, "Seniors")</f>
        <v>Unknown</v>
      </c>
      <c r="I9166" s="2" t="b">
        <f t="shared" si="286"/>
        <v>0</v>
      </c>
      <c r="J9166" s="2" t="b">
        <f t="shared" si="287"/>
        <v>0</v>
      </c>
    </row>
    <row r="9167" spans="1:10" x14ac:dyDescent="0.35">
      <c r="A9167" s="4">
        <v>234</v>
      </c>
      <c r="B9167" s="3" t="s">
        <v>134</v>
      </c>
      <c r="C9167" s="16">
        <v>45626</v>
      </c>
      <c r="D9167" s="1" t="s">
        <v>1</v>
      </c>
      <c r="E9167" s="1" t="s">
        <v>0</v>
      </c>
      <c r="G9167" s="2" t="str" cm="1">
        <f t="array" ref="G9167">_xlfn.IFS( F9167 = "", "Unknown", F9167 &lt;= 25, "Young Adult", F9167 &lt;= 35, "Millennials", F9167 &lt;= 50, "Gen-X", F9167 &gt; 50, "Seniors")</f>
        <v>Unknown</v>
      </c>
      <c r="H9167" s="2">
        <v>50</v>
      </c>
      <c r="I9167" s="2" t="b">
        <f t="shared" si="286"/>
        <v>1</v>
      </c>
      <c r="J9167" s="2" t="b">
        <f t="shared" si="287"/>
        <v>0</v>
      </c>
    </row>
    <row r="9168" spans="1:10" x14ac:dyDescent="0.35">
      <c r="A9168" s="4">
        <v>234</v>
      </c>
      <c r="B9168" s="3" t="s">
        <v>134</v>
      </c>
      <c r="C9168" s="16">
        <v>45626</v>
      </c>
      <c r="D9168" s="1" t="s">
        <v>5</v>
      </c>
      <c r="E9168" s="1" t="s">
        <v>0</v>
      </c>
      <c r="G9168" s="2" t="str" cm="1">
        <f t="array" ref="G9168">_xlfn.IFS( F9168 = "", "Unknown", F9168 &lt;= 25, "Young Adult", F9168 &lt;= 35, "Millennials", F9168 &lt;= 50, "Gen-X", F9168 &gt; 50, "Seniors")</f>
        <v>Unknown</v>
      </c>
      <c r="I9168" s="2" t="b">
        <f t="shared" si="286"/>
        <v>0</v>
      </c>
      <c r="J9168" s="2" t="b">
        <f t="shared" si="287"/>
        <v>0</v>
      </c>
    </row>
    <row r="9169" spans="1:10" x14ac:dyDescent="0.35">
      <c r="A9169" s="4">
        <v>234</v>
      </c>
      <c r="B9169" s="3" t="s">
        <v>134</v>
      </c>
      <c r="C9169" s="16">
        <v>45626</v>
      </c>
      <c r="D9169" s="1" t="s">
        <v>1</v>
      </c>
      <c r="E9169" s="1" t="s">
        <v>0</v>
      </c>
      <c r="G9169" s="2" t="str" cm="1">
        <f t="array" ref="G9169">_xlfn.IFS( F9169 = "", "Unknown", F9169 &lt;= 25, "Young Adult", F9169 &lt;= 35, "Millennials", F9169 &lt;= 50, "Gen-X", F9169 &gt; 50, "Seniors")</f>
        <v>Unknown</v>
      </c>
      <c r="H9169" s="2">
        <v>80</v>
      </c>
      <c r="I9169" s="2" t="b">
        <f t="shared" si="286"/>
        <v>1</v>
      </c>
      <c r="J9169" s="2" t="b">
        <f t="shared" si="287"/>
        <v>0</v>
      </c>
    </row>
    <row r="9170" spans="1:10" x14ac:dyDescent="0.35">
      <c r="A9170" s="4">
        <v>234</v>
      </c>
      <c r="B9170" s="3" t="s">
        <v>134</v>
      </c>
      <c r="C9170" s="16">
        <v>45626</v>
      </c>
      <c r="D9170" s="1" t="s">
        <v>7</v>
      </c>
      <c r="E9170" s="1" t="s">
        <v>0</v>
      </c>
      <c r="G9170" s="2" t="str" cm="1">
        <f t="array" ref="G9170">_xlfn.IFS( F9170 = "", "Unknown", F9170 &lt;= 25, "Young Adult", F9170 &lt;= 35, "Millennials", F9170 &lt;= 50, "Gen-X", F9170 &gt; 50, "Seniors")</f>
        <v>Unknown</v>
      </c>
      <c r="H9170" s="2">
        <v>81</v>
      </c>
      <c r="I9170" s="2" t="b">
        <f t="shared" si="286"/>
        <v>0</v>
      </c>
      <c r="J9170" s="2" t="b">
        <f t="shared" si="287"/>
        <v>0</v>
      </c>
    </row>
    <row r="9171" spans="1:10" x14ac:dyDescent="0.35">
      <c r="A9171" s="4">
        <v>234</v>
      </c>
      <c r="B9171" s="3" t="s">
        <v>134</v>
      </c>
      <c r="C9171" s="16">
        <v>45626</v>
      </c>
      <c r="D9171" s="1" t="s">
        <v>1</v>
      </c>
      <c r="E9171" s="1" t="s">
        <v>0</v>
      </c>
      <c r="G9171" s="2" t="str" cm="1">
        <f t="array" ref="G9171">_xlfn.IFS( F9171 = "", "Unknown", F9171 &lt;= 25, "Young Adult", F9171 &lt;= 35, "Millennials", F9171 &lt;= 50, "Gen-X", F9171 &gt; 50, "Seniors")</f>
        <v>Unknown</v>
      </c>
      <c r="H9171" s="2">
        <v>81</v>
      </c>
      <c r="I9171" s="2" t="b">
        <f t="shared" si="286"/>
        <v>1</v>
      </c>
      <c r="J9171" s="2" t="b">
        <f t="shared" si="287"/>
        <v>0</v>
      </c>
    </row>
    <row r="9172" spans="1:10" x14ac:dyDescent="0.35">
      <c r="A9172" s="4">
        <v>234</v>
      </c>
      <c r="B9172" s="3" t="s">
        <v>134</v>
      </c>
      <c r="C9172" s="16">
        <v>45626</v>
      </c>
      <c r="D9172" s="1" t="s">
        <v>1</v>
      </c>
      <c r="E9172" s="1" t="s">
        <v>0</v>
      </c>
      <c r="G9172" s="2" t="str" cm="1">
        <f t="array" ref="G9172">_xlfn.IFS( F9172 = "", "Unknown", F9172 &lt;= 25, "Young Adult", F9172 &lt;= 35, "Millennials", F9172 &lt;= 50, "Gen-X", F9172 &gt; 50, "Seniors")</f>
        <v>Unknown</v>
      </c>
      <c r="H9172" s="2">
        <v>81</v>
      </c>
      <c r="I9172" s="2" t="b">
        <f t="shared" si="286"/>
        <v>1</v>
      </c>
      <c r="J9172" s="2" t="b">
        <f t="shared" si="287"/>
        <v>0</v>
      </c>
    </row>
    <row r="9173" spans="1:10" x14ac:dyDescent="0.35">
      <c r="A9173" s="4">
        <v>234</v>
      </c>
      <c r="B9173" s="3" t="s">
        <v>134</v>
      </c>
      <c r="C9173" s="16">
        <v>45626</v>
      </c>
      <c r="D9173" s="1" t="s">
        <v>5</v>
      </c>
      <c r="E9173" s="1" t="s">
        <v>0</v>
      </c>
      <c r="G9173" s="2" t="str" cm="1">
        <f t="array" ref="G9173">_xlfn.IFS( F9173 = "", "Unknown", F9173 &lt;= 25, "Young Adult", F9173 &lt;= 35, "Millennials", F9173 &lt;= 50, "Gen-X", F9173 &gt; 50, "Seniors")</f>
        <v>Unknown</v>
      </c>
      <c r="I9173" s="2" t="b">
        <f t="shared" si="286"/>
        <v>0</v>
      </c>
      <c r="J9173" s="2" t="b">
        <f t="shared" si="287"/>
        <v>0</v>
      </c>
    </row>
    <row r="9174" spans="1:10" x14ac:dyDescent="0.35">
      <c r="A9174" s="4">
        <v>234</v>
      </c>
      <c r="B9174" s="3" t="s">
        <v>134</v>
      </c>
      <c r="C9174" s="16">
        <v>45626</v>
      </c>
      <c r="D9174" s="1" t="s">
        <v>7</v>
      </c>
      <c r="E9174" s="1" t="s">
        <v>0</v>
      </c>
      <c r="G9174" s="2" t="str" cm="1">
        <f t="array" ref="G9174">_xlfn.IFS( F9174 = "", "Unknown", F9174 &lt;= 25, "Young Adult", F9174 &lt;= 35, "Millennials", F9174 &lt;= 50, "Gen-X", F9174 &gt; 50, "Seniors")</f>
        <v>Unknown</v>
      </c>
      <c r="H9174" s="2">
        <v>31</v>
      </c>
      <c r="I9174" s="2" t="b">
        <f t="shared" si="286"/>
        <v>0</v>
      </c>
      <c r="J9174" s="2" t="b">
        <f t="shared" si="287"/>
        <v>0</v>
      </c>
    </row>
    <row r="9175" spans="1:10" x14ac:dyDescent="0.35">
      <c r="A9175" s="4">
        <v>234</v>
      </c>
      <c r="B9175" s="3" t="s">
        <v>134</v>
      </c>
      <c r="C9175" s="16">
        <v>45626</v>
      </c>
      <c r="D9175" s="1" t="s">
        <v>1</v>
      </c>
      <c r="E9175" s="1" t="s">
        <v>3</v>
      </c>
      <c r="F9175" s="2">
        <v>18</v>
      </c>
      <c r="G9175" s="2" t="str" cm="1">
        <f t="array" ref="G9175">_xlfn.IFS( F9175 = "", "Unknown", F9175 &lt;= 25, "Young Adult", F9175 &lt;= 35, "Millennials", F9175 &lt;= 50, "Gen-X", F9175 &gt; 50, "Seniors")</f>
        <v>Young Adult</v>
      </c>
      <c r="H9175" s="2">
        <v>3</v>
      </c>
      <c r="I9175" s="2" t="b">
        <f t="shared" si="286"/>
        <v>0</v>
      </c>
      <c r="J9175" s="2" t="b">
        <f t="shared" si="287"/>
        <v>0</v>
      </c>
    </row>
    <row r="9176" spans="1:10" x14ac:dyDescent="0.35">
      <c r="A9176" s="4">
        <v>234</v>
      </c>
      <c r="B9176" s="3" t="s">
        <v>134</v>
      </c>
      <c r="C9176" s="16">
        <v>45626</v>
      </c>
      <c r="D9176" s="1" t="s">
        <v>1</v>
      </c>
      <c r="E9176" s="1" t="s">
        <v>0</v>
      </c>
      <c r="G9176" s="2" t="str" cm="1">
        <f t="array" ref="G9176">_xlfn.IFS( F9176 = "", "Unknown", F9176 &lt;= 25, "Young Adult", F9176 &lt;= 35, "Millennials", F9176 &lt;= 50, "Gen-X", F9176 &gt; 50, "Seniors")</f>
        <v>Unknown</v>
      </c>
      <c r="H9176" s="2">
        <v>81</v>
      </c>
      <c r="I9176" s="2" t="b">
        <f t="shared" si="286"/>
        <v>1</v>
      </c>
      <c r="J9176" s="2" t="b">
        <f t="shared" si="287"/>
        <v>0</v>
      </c>
    </row>
    <row r="9177" spans="1:10" x14ac:dyDescent="0.35">
      <c r="A9177" s="4">
        <v>234</v>
      </c>
      <c r="B9177" s="3" t="s">
        <v>133</v>
      </c>
      <c r="C9177" s="16">
        <v>45627</v>
      </c>
      <c r="D9177" s="1" t="s">
        <v>1</v>
      </c>
      <c r="E9177" s="1" t="s">
        <v>3</v>
      </c>
      <c r="F9177" s="2">
        <v>25</v>
      </c>
      <c r="G9177" s="2" t="str" cm="1">
        <f t="array" ref="G9177">_xlfn.IFS( F9177 = "", "Unknown", F9177 &lt;= 25, "Young Adult", F9177 &lt;= 35, "Millennials", F9177 &lt;= 50, "Gen-X", F9177 &gt; 50, "Seniors")</f>
        <v>Young Adult</v>
      </c>
      <c r="H9177" s="2">
        <v>80</v>
      </c>
      <c r="I9177" s="2" t="b">
        <f t="shared" si="286"/>
        <v>1</v>
      </c>
      <c r="J9177" s="2" t="b">
        <f t="shared" si="287"/>
        <v>0</v>
      </c>
    </row>
    <row r="9178" spans="1:10" x14ac:dyDescent="0.35">
      <c r="A9178" s="4">
        <v>234</v>
      </c>
      <c r="B9178" s="3" t="s">
        <v>133</v>
      </c>
      <c r="C9178" s="16">
        <v>45627</v>
      </c>
      <c r="D9178" s="1" t="s">
        <v>1</v>
      </c>
      <c r="E9178" s="1" t="s">
        <v>12</v>
      </c>
      <c r="F9178" s="2">
        <v>31</v>
      </c>
      <c r="G9178" s="2" t="str" cm="1">
        <f t="array" ref="G9178">_xlfn.IFS( F9178 = "", "Unknown", F9178 &lt;= 25, "Young Adult", F9178 &lt;= 35, "Millennials", F9178 &lt;= 50, "Gen-X", F9178 &gt; 50, "Seniors")</f>
        <v>Millennials</v>
      </c>
      <c r="H9178" s="2">
        <v>52</v>
      </c>
      <c r="I9178" s="2" t="b">
        <f t="shared" si="286"/>
        <v>1</v>
      </c>
      <c r="J9178" s="2" t="b">
        <f t="shared" si="287"/>
        <v>0</v>
      </c>
    </row>
    <row r="9179" spans="1:10" x14ac:dyDescent="0.35">
      <c r="A9179" s="4">
        <v>234</v>
      </c>
      <c r="B9179" s="3" t="s">
        <v>133</v>
      </c>
      <c r="C9179" s="16">
        <v>45627</v>
      </c>
      <c r="D9179" s="1" t="s">
        <v>1</v>
      </c>
      <c r="E9179" s="1" t="s">
        <v>0</v>
      </c>
      <c r="G9179" s="2" t="str" cm="1">
        <f t="array" ref="G9179">_xlfn.IFS( F9179 = "", "Unknown", F9179 &lt;= 25, "Young Adult", F9179 &lt;= 35, "Millennials", F9179 &lt;= 50, "Gen-X", F9179 &gt; 50, "Seniors")</f>
        <v>Unknown</v>
      </c>
      <c r="H9179" s="2">
        <v>34</v>
      </c>
      <c r="I9179" s="2" t="b">
        <f t="shared" si="286"/>
        <v>1</v>
      </c>
      <c r="J9179" s="2" t="b">
        <f t="shared" si="287"/>
        <v>0</v>
      </c>
    </row>
    <row r="9180" spans="1:10" x14ac:dyDescent="0.35">
      <c r="A9180" s="4">
        <v>234</v>
      </c>
      <c r="B9180" s="3" t="s">
        <v>134</v>
      </c>
      <c r="C9180" s="16">
        <v>45626</v>
      </c>
      <c r="D9180" s="1" t="s">
        <v>1</v>
      </c>
      <c r="E9180" s="1" t="s">
        <v>0</v>
      </c>
      <c r="G9180" s="2" t="str" cm="1">
        <f t="array" ref="G9180">_xlfn.IFS( F9180 = "", "Unknown", F9180 &lt;= 25, "Young Adult", F9180 &lt;= 35, "Millennials", F9180 &lt;= 50, "Gen-X", F9180 &gt; 50, "Seniors")</f>
        <v>Unknown</v>
      </c>
      <c r="H9180" s="2">
        <v>81</v>
      </c>
      <c r="I9180" s="2" t="b">
        <f t="shared" si="286"/>
        <v>1</v>
      </c>
      <c r="J9180" s="2" t="b">
        <f t="shared" si="287"/>
        <v>0</v>
      </c>
    </row>
    <row r="9181" spans="1:10" x14ac:dyDescent="0.35">
      <c r="A9181" s="4">
        <v>234</v>
      </c>
      <c r="B9181" s="3" t="s">
        <v>134</v>
      </c>
      <c r="C9181" s="16">
        <v>45626</v>
      </c>
      <c r="D9181" s="1" t="s">
        <v>1</v>
      </c>
      <c r="E9181" s="1" t="s">
        <v>0</v>
      </c>
      <c r="G9181" s="2" t="str" cm="1">
        <f t="array" ref="G9181">_xlfn.IFS( F9181 = "", "Unknown", F9181 &lt;= 25, "Young Adult", F9181 &lt;= 35, "Millennials", F9181 &lt;= 50, "Gen-X", F9181 &gt; 50, "Seniors")</f>
        <v>Unknown</v>
      </c>
      <c r="H9181" s="2">
        <v>81</v>
      </c>
      <c r="I9181" s="2" t="b">
        <f t="shared" si="286"/>
        <v>1</v>
      </c>
      <c r="J9181" s="2" t="b">
        <f t="shared" si="287"/>
        <v>0</v>
      </c>
    </row>
    <row r="9182" spans="1:10" x14ac:dyDescent="0.35">
      <c r="A9182" s="4">
        <v>234</v>
      </c>
      <c r="B9182" s="3" t="s">
        <v>134</v>
      </c>
      <c r="C9182" s="16">
        <v>45626</v>
      </c>
      <c r="D9182" s="1" t="s">
        <v>1</v>
      </c>
      <c r="E9182" s="1" t="s">
        <v>0</v>
      </c>
      <c r="G9182" s="2" t="str" cm="1">
        <f t="array" ref="G9182">_xlfn.IFS( F9182 = "", "Unknown", F9182 &lt;= 25, "Young Adult", F9182 &lt;= 35, "Millennials", F9182 &lt;= 50, "Gen-X", F9182 &gt; 50, "Seniors")</f>
        <v>Unknown</v>
      </c>
      <c r="H9182" s="2">
        <v>81</v>
      </c>
      <c r="I9182" s="2" t="b">
        <f t="shared" si="286"/>
        <v>1</v>
      </c>
      <c r="J9182" s="2" t="b">
        <f t="shared" si="287"/>
        <v>0</v>
      </c>
    </row>
    <row r="9183" spans="1:10" x14ac:dyDescent="0.35">
      <c r="A9183" s="4">
        <v>234</v>
      </c>
      <c r="B9183" s="3" t="s">
        <v>134</v>
      </c>
      <c r="C9183" s="16">
        <v>45626</v>
      </c>
      <c r="D9183" s="1" t="s">
        <v>1</v>
      </c>
      <c r="E9183" s="1" t="s">
        <v>0</v>
      </c>
      <c r="G9183" s="2" t="str" cm="1">
        <f t="array" ref="G9183">_xlfn.IFS( F9183 = "", "Unknown", F9183 &lt;= 25, "Young Adult", F9183 &lt;= 35, "Millennials", F9183 &lt;= 50, "Gen-X", F9183 &gt; 50, "Seniors")</f>
        <v>Unknown</v>
      </c>
      <c r="H9183" s="2">
        <v>56</v>
      </c>
      <c r="I9183" s="2" t="b">
        <f t="shared" si="286"/>
        <v>1</v>
      </c>
      <c r="J9183" s="2" t="b">
        <f t="shared" si="287"/>
        <v>0</v>
      </c>
    </row>
    <row r="9184" spans="1:10" x14ac:dyDescent="0.35">
      <c r="A9184" s="4">
        <v>234</v>
      </c>
      <c r="B9184" s="3" t="s">
        <v>134</v>
      </c>
      <c r="C9184" s="16">
        <v>45626</v>
      </c>
      <c r="D9184" s="1" t="s">
        <v>1</v>
      </c>
      <c r="E9184" s="1" t="s">
        <v>4</v>
      </c>
      <c r="F9184" s="2">
        <v>38</v>
      </c>
      <c r="G9184" s="2" t="str" cm="1">
        <f t="array" ref="G9184">_xlfn.IFS( F9184 = "", "Unknown", F9184 &lt;= 25, "Young Adult", F9184 &lt;= 35, "Millennials", F9184 &lt;= 50, "Gen-X", F9184 &gt; 50, "Seniors")</f>
        <v>Gen-X</v>
      </c>
      <c r="H9184" s="2">
        <v>74</v>
      </c>
      <c r="I9184" s="2" t="b">
        <f t="shared" si="286"/>
        <v>1</v>
      </c>
      <c r="J9184" s="2" t="b">
        <f t="shared" si="287"/>
        <v>0</v>
      </c>
    </row>
    <row r="9185" spans="1:10" x14ac:dyDescent="0.35">
      <c r="A9185" s="4">
        <v>234</v>
      </c>
      <c r="B9185" s="3" t="s">
        <v>134</v>
      </c>
      <c r="C9185" s="16">
        <v>45626</v>
      </c>
      <c r="D9185" s="1" t="s">
        <v>1</v>
      </c>
      <c r="E9185" s="1" t="s">
        <v>0</v>
      </c>
      <c r="G9185" s="2" t="str" cm="1">
        <f t="array" ref="G9185">_xlfn.IFS( F9185 = "", "Unknown", F9185 &lt;= 25, "Young Adult", F9185 &lt;= 35, "Millennials", F9185 &lt;= 50, "Gen-X", F9185 &gt; 50, "Seniors")</f>
        <v>Unknown</v>
      </c>
      <c r="H9185" s="2">
        <v>77</v>
      </c>
      <c r="I9185" s="2" t="b">
        <f t="shared" si="286"/>
        <v>1</v>
      </c>
      <c r="J9185" s="2" t="b">
        <f t="shared" si="287"/>
        <v>0</v>
      </c>
    </row>
    <row r="9186" spans="1:10" x14ac:dyDescent="0.35">
      <c r="A9186" s="4">
        <v>234</v>
      </c>
      <c r="B9186" s="3" t="s">
        <v>134</v>
      </c>
      <c r="C9186" s="16">
        <v>45626</v>
      </c>
      <c r="D9186" s="1" t="s">
        <v>1</v>
      </c>
      <c r="E9186" s="1" t="s">
        <v>0</v>
      </c>
      <c r="G9186" s="2" t="str" cm="1">
        <f t="array" ref="G9186">_xlfn.IFS( F9186 = "", "Unknown", F9186 &lt;= 25, "Young Adult", F9186 &lt;= 35, "Millennials", F9186 &lt;= 50, "Gen-X", F9186 &gt; 50, "Seniors")</f>
        <v>Unknown</v>
      </c>
      <c r="H9186" s="2">
        <v>73</v>
      </c>
      <c r="I9186" s="2" t="b">
        <f t="shared" si="286"/>
        <v>1</v>
      </c>
      <c r="J9186" s="2" t="b">
        <f t="shared" si="287"/>
        <v>0</v>
      </c>
    </row>
    <row r="9187" spans="1:10" x14ac:dyDescent="0.35">
      <c r="A9187" s="4">
        <v>234</v>
      </c>
      <c r="B9187" s="3" t="s">
        <v>134</v>
      </c>
      <c r="C9187" s="16">
        <v>45626</v>
      </c>
      <c r="D9187" s="1" t="s">
        <v>1</v>
      </c>
      <c r="E9187" s="1" t="s">
        <v>3</v>
      </c>
      <c r="F9187" s="2">
        <v>27</v>
      </c>
      <c r="G9187" s="2" t="str" cm="1">
        <f t="array" ref="G9187">_xlfn.IFS( F9187 = "", "Unknown", F9187 &lt;= 25, "Young Adult", F9187 &lt;= 35, "Millennials", F9187 &lt;= 50, "Gen-X", F9187 &gt; 50, "Seniors")</f>
        <v>Millennials</v>
      </c>
      <c r="H9187" s="2">
        <v>76</v>
      </c>
      <c r="I9187" s="2" t="b">
        <f t="shared" si="286"/>
        <v>1</v>
      </c>
      <c r="J9187" s="2" t="b">
        <f t="shared" si="287"/>
        <v>0</v>
      </c>
    </row>
    <row r="9188" spans="1:10" x14ac:dyDescent="0.35">
      <c r="A9188" s="4">
        <v>234</v>
      </c>
      <c r="B9188" s="3" t="s">
        <v>134</v>
      </c>
      <c r="C9188" s="16">
        <v>45626</v>
      </c>
      <c r="D9188" s="1" t="s">
        <v>1</v>
      </c>
      <c r="E9188" s="1" t="s">
        <v>3</v>
      </c>
      <c r="F9188" s="2">
        <v>27</v>
      </c>
      <c r="G9188" s="2" t="str" cm="1">
        <f t="array" ref="G9188">_xlfn.IFS( F9188 = "", "Unknown", F9188 &lt;= 25, "Young Adult", F9188 &lt;= 35, "Millennials", F9188 &lt;= 50, "Gen-X", F9188 &gt; 50, "Seniors")</f>
        <v>Millennials</v>
      </c>
      <c r="H9188" s="2">
        <v>5</v>
      </c>
      <c r="I9188" s="2" t="b">
        <f t="shared" si="286"/>
        <v>0</v>
      </c>
      <c r="J9188" s="2" t="b">
        <f t="shared" si="287"/>
        <v>0</v>
      </c>
    </row>
    <row r="9189" spans="1:10" x14ac:dyDescent="0.35">
      <c r="A9189" s="4">
        <v>234</v>
      </c>
      <c r="B9189" s="3" t="s">
        <v>134</v>
      </c>
      <c r="C9189" s="16">
        <v>45626</v>
      </c>
      <c r="D9189" s="1" t="s">
        <v>1</v>
      </c>
      <c r="E9189" s="1" t="s">
        <v>0</v>
      </c>
      <c r="G9189" s="2" t="str" cm="1">
        <f t="array" ref="G9189">_xlfn.IFS( F9189 = "", "Unknown", F9189 &lt;= 25, "Young Adult", F9189 &lt;= 35, "Millennials", F9189 &lt;= 50, "Gen-X", F9189 &gt; 50, "Seniors")</f>
        <v>Unknown</v>
      </c>
      <c r="H9189" s="2">
        <v>81</v>
      </c>
      <c r="I9189" s="2" t="b">
        <f t="shared" si="286"/>
        <v>1</v>
      </c>
      <c r="J9189" s="2" t="b">
        <f t="shared" si="287"/>
        <v>0</v>
      </c>
    </row>
    <row r="9190" spans="1:10" x14ac:dyDescent="0.35">
      <c r="A9190" s="4">
        <v>234</v>
      </c>
      <c r="B9190" s="3" t="s">
        <v>134</v>
      </c>
      <c r="C9190" s="16">
        <v>45626</v>
      </c>
      <c r="D9190" s="1" t="s">
        <v>1</v>
      </c>
      <c r="E9190" s="1" t="s">
        <v>3</v>
      </c>
      <c r="F9190" s="2">
        <v>22</v>
      </c>
      <c r="G9190" s="2" t="str" cm="1">
        <f t="array" ref="G9190">_xlfn.IFS( F9190 = "", "Unknown", F9190 &lt;= 25, "Young Adult", F9190 &lt;= 35, "Millennials", F9190 &lt;= 50, "Gen-X", F9190 &gt; 50, "Seniors")</f>
        <v>Young Adult</v>
      </c>
      <c r="H9190" s="2">
        <v>81</v>
      </c>
      <c r="I9190" s="2" t="b">
        <f t="shared" si="286"/>
        <v>1</v>
      </c>
      <c r="J9190" s="2" t="b">
        <f t="shared" si="287"/>
        <v>0</v>
      </c>
    </row>
    <row r="9191" spans="1:10" x14ac:dyDescent="0.35">
      <c r="A9191" s="4">
        <v>234</v>
      </c>
      <c r="B9191" s="3" t="s">
        <v>133</v>
      </c>
      <c r="C9191" s="16">
        <v>45627</v>
      </c>
      <c r="D9191" s="1" t="s">
        <v>1</v>
      </c>
      <c r="E9191" s="1" t="s">
        <v>12</v>
      </c>
      <c r="F9191" s="2">
        <v>25</v>
      </c>
      <c r="G9191" s="2" t="str" cm="1">
        <f t="array" ref="G9191">_xlfn.IFS( F9191 = "", "Unknown", F9191 &lt;= 25, "Young Adult", F9191 &lt;= 35, "Millennials", F9191 &lt;= 50, "Gen-X", F9191 &gt; 50, "Seniors")</f>
        <v>Young Adult</v>
      </c>
      <c r="H9191" s="2">
        <v>2</v>
      </c>
      <c r="I9191" s="2" t="b">
        <f t="shared" si="286"/>
        <v>0</v>
      </c>
      <c r="J9191" s="2" t="b">
        <f t="shared" si="287"/>
        <v>0</v>
      </c>
    </row>
    <row r="9192" spans="1:10" x14ac:dyDescent="0.35">
      <c r="A9192" s="4">
        <v>234</v>
      </c>
      <c r="B9192" s="3" t="s">
        <v>133</v>
      </c>
      <c r="C9192" s="16">
        <v>45627</v>
      </c>
      <c r="D9192" s="1" t="s">
        <v>1</v>
      </c>
      <c r="E9192" s="1" t="s">
        <v>0</v>
      </c>
      <c r="G9192" s="2" t="str" cm="1">
        <f t="array" ref="G9192">_xlfn.IFS( F9192 = "", "Unknown", F9192 &lt;= 25, "Young Adult", F9192 &lt;= 35, "Millennials", F9192 &lt;= 50, "Gen-X", F9192 &gt; 50, "Seniors")</f>
        <v>Unknown</v>
      </c>
      <c r="H9192" s="2">
        <v>79</v>
      </c>
      <c r="I9192" s="2" t="b">
        <f t="shared" si="286"/>
        <v>1</v>
      </c>
      <c r="J9192" s="2" t="b">
        <f t="shared" si="287"/>
        <v>0</v>
      </c>
    </row>
    <row r="9193" spans="1:10" x14ac:dyDescent="0.35">
      <c r="A9193" s="4">
        <v>234</v>
      </c>
      <c r="B9193" s="3" t="s">
        <v>133</v>
      </c>
      <c r="C9193" s="16">
        <v>45627</v>
      </c>
      <c r="D9193" s="1" t="s">
        <v>1</v>
      </c>
      <c r="E9193" s="1" t="s">
        <v>0</v>
      </c>
      <c r="G9193" s="2" t="str" cm="1">
        <f t="array" ref="G9193">_xlfn.IFS( F9193 = "", "Unknown", F9193 &lt;= 25, "Young Adult", F9193 &lt;= 35, "Millennials", F9193 &lt;= 50, "Gen-X", F9193 &gt; 50, "Seniors")</f>
        <v>Unknown</v>
      </c>
      <c r="H9193" s="2">
        <v>80</v>
      </c>
      <c r="I9193" s="2" t="b">
        <f t="shared" si="286"/>
        <v>1</v>
      </c>
      <c r="J9193" s="2" t="b">
        <f t="shared" si="287"/>
        <v>0</v>
      </c>
    </row>
    <row r="9194" spans="1:10" x14ac:dyDescent="0.35">
      <c r="A9194" s="4">
        <v>234</v>
      </c>
      <c r="B9194" s="3" t="s">
        <v>133</v>
      </c>
      <c r="C9194" s="16">
        <v>45627</v>
      </c>
      <c r="D9194" s="1" t="s">
        <v>1</v>
      </c>
      <c r="E9194" s="1" t="s">
        <v>0</v>
      </c>
      <c r="G9194" s="2" t="str" cm="1">
        <f t="array" ref="G9194">_xlfn.IFS( F9194 = "", "Unknown", F9194 &lt;= 25, "Young Adult", F9194 &lt;= 35, "Millennials", F9194 &lt;= 50, "Gen-X", F9194 &gt; 50, "Seniors")</f>
        <v>Unknown</v>
      </c>
      <c r="H9194" s="2">
        <v>78</v>
      </c>
      <c r="I9194" s="2" t="b">
        <f t="shared" si="286"/>
        <v>1</v>
      </c>
      <c r="J9194" s="2" t="b">
        <f t="shared" si="287"/>
        <v>0</v>
      </c>
    </row>
    <row r="9195" spans="1:10" x14ac:dyDescent="0.35">
      <c r="A9195" s="4">
        <v>234</v>
      </c>
      <c r="B9195" s="3" t="s">
        <v>133</v>
      </c>
      <c r="C9195" s="16">
        <v>45627</v>
      </c>
      <c r="D9195" s="1" t="s">
        <v>1</v>
      </c>
      <c r="E9195" s="1" t="s">
        <v>4</v>
      </c>
      <c r="F9195" s="2">
        <v>38</v>
      </c>
      <c r="G9195" s="2" t="str" cm="1">
        <f t="array" ref="G9195">_xlfn.IFS( F9195 = "", "Unknown", F9195 &lt;= 25, "Young Adult", F9195 &lt;= 35, "Millennials", F9195 &lt;= 50, "Gen-X", F9195 &gt; 50, "Seniors")</f>
        <v>Gen-X</v>
      </c>
      <c r="H9195" s="2">
        <v>42</v>
      </c>
      <c r="I9195" s="2" t="b">
        <f t="shared" si="286"/>
        <v>1</v>
      </c>
      <c r="J9195" s="2" t="b">
        <f t="shared" si="287"/>
        <v>0</v>
      </c>
    </row>
    <row r="9196" spans="1:10" x14ac:dyDescent="0.35">
      <c r="A9196" s="4">
        <v>234</v>
      </c>
      <c r="B9196" s="3" t="s">
        <v>133</v>
      </c>
      <c r="C9196" s="16">
        <v>45627</v>
      </c>
      <c r="D9196" s="1" t="s">
        <v>1</v>
      </c>
      <c r="E9196" s="1" t="s">
        <v>4</v>
      </c>
      <c r="F9196" s="2">
        <v>35</v>
      </c>
      <c r="G9196" s="2" t="str" cm="1">
        <f t="array" ref="G9196">_xlfn.IFS( F9196 = "", "Unknown", F9196 &lt;= 25, "Young Adult", F9196 &lt;= 35, "Millennials", F9196 &lt;= 50, "Gen-X", F9196 &gt; 50, "Seniors")</f>
        <v>Millennials</v>
      </c>
      <c r="H9196" s="2">
        <v>57</v>
      </c>
      <c r="I9196" s="2" t="b">
        <f t="shared" si="286"/>
        <v>1</v>
      </c>
      <c r="J9196" s="2" t="b">
        <f t="shared" si="287"/>
        <v>0</v>
      </c>
    </row>
    <row r="9197" spans="1:10" x14ac:dyDescent="0.35">
      <c r="A9197" s="4">
        <v>234</v>
      </c>
      <c r="B9197" s="3" t="s">
        <v>133</v>
      </c>
      <c r="C9197" s="16">
        <v>45627</v>
      </c>
      <c r="D9197" s="1" t="s">
        <v>1</v>
      </c>
      <c r="E9197" s="1" t="s">
        <v>3</v>
      </c>
      <c r="F9197" s="2">
        <v>31</v>
      </c>
      <c r="G9197" s="2" t="str" cm="1">
        <f t="array" ref="G9197">_xlfn.IFS( F9197 = "", "Unknown", F9197 &lt;= 25, "Young Adult", F9197 &lt;= 35, "Millennials", F9197 &lt;= 50, "Gen-X", F9197 &gt; 50, "Seniors")</f>
        <v>Millennials</v>
      </c>
      <c r="H9197" s="2">
        <v>80</v>
      </c>
      <c r="I9197" s="2" t="b">
        <f t="shared" si="286"/>
        <v>1</v>
      </c>
      <c r="J9197" s="2" t="b">
        <f t="shared" si="287"/>
        <v>0</v>
      </c>
    </row>
    <row r="9198" spans="1:10" x14ac:dyDescent="0.35">
      <c r="A9198" s="4">
        <v>234</v>
      </c>
      <c r="B9198" s="3" t="s">
        <v>133</v>
      </c>
      <c r="C9198" s="16">
        <v>45627</v>
      </c>
      <c r="D9198" s="1" t="s">
        <v>1</v>
      </c>
      <c r="E9198" s="1" t="s">
        <v>0</v>
      </c>
      <c r="G9198" s="2" t="str" cm="1">
        <f t="array" ref="G9198">_xlfn.IFS( F9198 = "", "Unknown", F9198 &lt;= 25, "Young Adult", F9198 &lt;= 35, "Millennials", F9198 &lt;= 50, "Gen-X", F9198 &gt; 50, "Seniors")</f>
        <v>Unknown</v>
      </c>
      <c r="H9198" s="2">
        <v>80</v>
      </c>
      <c r="I9198" s="2" t="b">
        <f t="shared" si="286"/>
        <v>1</v>
      </c>
      <c r="J9198" s="2" t="b">
        <f t="shared" si="287"/>
        <v>0</v>
      </c>
    </row>
    <row r="9199" spans="1:10" x14ac:dyDescent="0.35">
      <c r="A9199" s="4">
        <v>234</v>
      </c>
      <c r="B9199" s="3" t="s">
        <v>134</v>
      </c>
      <c r="C9199" s="16">
        <v>45626</v>
      </c>
      <c r="D9199" s="1" t="s">
        <v>1</v>
      </c>
      <c r="E9199" s="1" t="s">
        <v>3</v>
      </c>
      <c r="F9199" s="2">
        <v>23</v>
      </c>
      <c r="G9199" s="2" t="str" cm="1">
        <f t="array" ref="G9199">_xlfn.IFS( F9199 = "", "Unknown", F9199 &lt;= 25, "Young Adult", F9199 &lt;= 35, "Millennials", F9199 &lt;= 50, "Gen-X", F9199 &gt; 50, "Seniors")</f>
        <v>Young Adult</v>
      </c>
      <c r="H9199" s="2">
        <v>37</v>
      </c>
      <c r="I9199" s="2" t="b">
        <f t="shared" si="286"/>
        <v>1</v>
      </c>
      <c r="J9199" s="2" t="b">
        <f t="shared" si="287"/>
        <v>0</v>
      </c>
    </row>
    <row r="9200" spans="1:10" x14ac:dyDescent="0.35">
      <c r="A9200" s="4">
        <v>234</v>
      </c>
      <c r="B9200" s="3" t="s">
        <v>133</v>
      </c>
      <c r="C9200" s="16">
        <v>45627</v>
      </c>
      <c r="D9200" s="1" t="s">
        <v>1</v>
      </c>
      <c r="E9200" s="1" t="s">
        <v>3</v>
      </c>
      <c r="F9200" s="2">
        <v>25</v>
      </c>
      <c r="G9200" s="2" t="str" cm="1">
        <f t="array" ref="G9200">_xlfn.IFS( F9200 = "", "Unknown", F9200 &lt;= 25, "Young Adult", F9200 &lt;= 35, "Millennials", F9200 &lt;= 50, "Gen-X", F9200 &gt; 50, "Seniors")</f>
        <v>Young Adult</v>
      </c>
      <c r="H9200" s="2">
        <v>5</v>
      </c>
      <c r="I9200" s="2" t="b">
        <f t="shared" si="286"/>
        <v>0</v>
      </c>
      <c r="J9200" s="2" t="b">
        <f t="shared" si="287"/>
        <v>0</v>
      </c>
    </row>
    <row r="9201" spans="1:10" x14ac:dyDescent="0.35">
      <c r="A9201" s="4">
        <v>234</v>
      </c>
      <c r="B9201" s="3" t="s">
        <v>133</v>
      </c>
      <c r="C9201" s="16">
        <v>45627</v>
      </c>
      <c r="D9201" s="1" t="s">
        <v>1</v>
      </c>
      <c r="E9201" s="1" t="s">
        <v>0</v>
      </c>
      <c r="G9201" s="2" t="str" cm="1">
        <f t="array" ref="G9201">_xlfn.IFS( F9201 = "", "Unknown", F9201 &lt;= 25, "Young Adult", F9201 &lt;= 35, "Millennials", F9201 &lt;= 50, "Gen-X", F9201 &gt; 50, "Seniors")</f>
        <v>Unknown</v>
      </c>
      <c r="H9201" s="2">
        <v>80</v>
      </c>
      <c r="I9201" s="2" t="b">
        <f t="shared" si="286"/>
        <v>1</v>
      </c>
      <c r="J9201" s="2" t="b">
        <f t="shared" si="287"/>
        <v>0</v>
      </c>
    </row>
    <row r="9202" spans="1:10" x14ac:dyDescent="0.35">
      <c r="A9202" s="4">
        <v>234</v>
      </c>
      <c r="B9202" s="3" t="s">
        <v>133</v>
      </c>
      <c r="C9202" s="16">
        <v>45627</v>
      </c>
      <c r="D9202" s="1" t="s">
        <v>1</v>
      </c>
      <c r="E9202" s="1" t="s">
        <v>0</v>
      </c>
      <c r="G9202" s="2" t="str" cm="1">
        <f t="array" ref="G9202">_xlfn.IFS( F9202 = "", "Unknown", F9202 &lt;= 25, "Young Adult", F9202 &lt;= 35, "Millennials", F9202 &lt;= 50, "Gen-X", F9202 &gt; 50, "Seniors")</f>
        <v>Unknown</v>
      </c>
      <c r="H9202" s="2">
        <v>62</v>
      </c>
      <c r="I9202" s="2" t="b">
        <f t="shared" si="286"/>
        <v>1</v>
      </c>
      <c r="J9202" s="2" t="b">
        <f t="shared" si="287"/>
        <v>0</v>
      </c>
    </row>
    <row r="9203" spans="1:10" x14ac:dyDescent="0.35">
      <c r="A9203" s="4">
        <v>234</v>
      </c>
      <c r="B9203" s="3" t="s">
        <v>133</v>
      </c>
      <c r="C9203" s="16">
        <v>45627</v>
      </c>
      <c r="D9203" s="1" t="s">
        <v>1</v>
      </c>
      <c r="E9203" s="1" t="s">
        <v>0</v>
      </c>
      <c r="G9203" s="2" t="str" cm="1">
        <f t="array" ref="G9203">_xlfn.IFS( F9203 = "", "Unknown", F9203 &lt;= 25, "Young Adult", F9203 &lt;= 35, "Millennials", F9203 &lt;= 50, "Gen-X", F9203 &gt; 50, "Seniors")</f>
        <v>Unknown</v>
      </c>
      <c r="H9203" s="2">
        <v>58</v>
      </c>
      <c r="I9203" s="2" t="b">
        <f t="shared" si="286"/>
        <v>1</v>
      </c>
      <c r="J9203" s="2" t="b">
        <f t="shared" si="287"/>
        <v>0</v>
      </c>
    </row>
    <row r="9204" spans="1:10" x14ac:dyDescent="0.35">
      <c r="A9204" s="4">
        <v>234</v>
      </c>
      <c r="B9204" s="3" t="s">
        <v>133</v>
      </c>
      <c r="C9204" s="16">
        <v>45627</v>
      </c>
      <c r="D9204" s="1" t="s">
        <v>1</v>
      </c>
      <c r="E9204" s="1" t="s">
        <v>3</v>
      </c>
      <c r="F9204" s="2">
        <v>28</v>
      </c>
      <c r="G9204" s="2" t="str" cm="1">
        <f t="array" ref="G9204">_xlfn.IFS( F9204 = "", "Unknown", F9204 &lt;= 25, "Young Adult", F9204 &lt;= 35, "Millennials", F9204 &lt;= 50, "Gen-X", F9204 &gt; 50, "Seniors")</f>
        <v>Millennials</v>
      </c>
      <c r="H9204" s="2">
        <v>78</v>
      </c>
      <c r="I9204" s="2" t="b">
        <f t="shared" si="286"/>
        <v>1</v>
      </c>
      <c r="J9204" s="2" t="b">
        <f t="shared" si="287"/>
        <v>0</v>
      </c>
    </row>
    <row r="9205" spans="1:10" x14ac:dyDescent="0.35">
      <c r="A9205" s="4">
        <v>234</v>
      </c>
      <c r="B9205" s="3" t="s">
        <v>133</v>
      </c>
      <c r="C9205" s="16">
        <v>45627</v>
      </c>
      <c r="D9205" s="1" t="s">
        <v>1</v>
      </c>
      <c r="E9205" s="1" t="s">
        <v>0</v>
      </c>
      <c r="G9205" s="2" t="str" cm="1">
        <f t="array" ref="G9205">_xlfn.IFS( F9205 = "", "Unknown", F9205 &lt;= 25, "Young Adult", F9205 &lt;= 35, "Millennials", F9205 &lt;= 50, "Gen-X", F9205 &gt; 50, "Seniors")</f>
        <v>Unknown</v>
      </c>
      <c r="H9205" s="2">
        <v>35</v>
      </c>
      <c r="I9205" s="2" t="b">
        <f t="shared" si="286"/>
        <v>1</v>
      </c>
      <c r="J9205" s="2" t="b">
        <f t="shared" si="287"/>
        <v>0</v>
      </c>
    </row>
    <row r="9206" spans="1:10" x14ac:dyDescent="0.35">
      <c r="A9206" s="4">
        <v>234</v>
      </c>
      <c r="B9206" s="3" t="s">
        <v>133</v>
      </c>
      <c r="C9206" s="16">
        <v>45627</v>
      </c>
      <c r="D9206" s="1" t="s">
        <v>1</v>
      </c>
      <c r="E9206" s="1" t="s">
        <v>0</v>
      </c>
      <c r="G9206" s="2" t="str" cm="1">
        <f t="array" ref="G9206">_xlfn.IFS( F9206 = "", "Unknown", F9206 &lt;= 25, "Young Adult", F9206 &lt;= 35, "Millennials", F9206 &lt;= 50, "Gen-X", F9206 &gt; 50, "Seniors")</f>
        <v>Unknown</v>
      </c>
      <c r="H9206" s="2">
        <v>80</v>
      </c>
      <c r="I9206" s="2" t="b">
        <f t="shared" si="286"/>
        <v>1</v>
      </c>
      <c r="J9206" s="2" t="b">
        <f t="shared" si="287"/>
        <v>0</v>
      </c>
    </row>
    <row r="9207" spans="1:10" x14ac:dyDescent="0.35">
      <c r="A9207" s="4">
        <v>234</v>
      </c>
      <c r="B9207" s="3" t="s">
        <v>133</v>
      </c>
      <c r="C9207" s="16">
        <v>45627</v>
      </c>
      <c r="D9207" s="1" t="s">
        <v>1</v>
      </c>
      <c r="E9207" s="1" t="s">
        <v>0</v>
      </c>
      <c r="G9207" s="2" t="str" cm="1">
        <f t="array" ref="G9207">_xlfn.IFS( F9207 = "", "Unknown", F9207 &lt;= 25, "Young Adult", F9207 &lt;= 35, "Millennials", F9207 &lt;= 50, "Gen-X", F9207 &gt; 50, "Seniors")</f>
        <v>Unknown</v>
      </c>
      <c r="H9207" s="2">
        <v>78</v>
      </c>
      <c r="I9207" s="2" t="b">
        <f t="shared" si="286"/>
        <v>1</v>
      </c>
      <c r="J9207" s="2" t="b">
        <f t="shared" si="287"/>
        <v>0</v>
      </c>
    </row>
    <row r="9208" spans="1:10" x14ac:dyDescent="0.35">
      <c r="A9208" s="4">
        <v>234</v>
      </c>
      <c r="B9208" s="3" t="s">
        <v>133</v>
      </c>
      <c r="C9208" s="16">
        <v>45627</v>
      </c>
      <c r="D9208" s="1" t="s">
        <v>1</v>
      </c>
      <c r="E9208" s="1" t="s">
        <v>0</v>
      </c>
      <c r="G9208" s="2" t="str" cm="1">
        <f t="array" ref="G9208">_xlfn.IFS( F9208 = "", "Unknown", F9208 &lt;= 25, "Young Adult", F9208 &lt;= 35, "Millennials", F9208 &lt;= 50, "Gen-X", F9208 &gt; 50, "Seniors")</f>
        <v>Unknown</v>
      </c>
      <c r="H9208" s="2">
        <v>74</v>
      </c>
      <c r="I9208" s="2" t="b">
        <f t="shared" si="286"/>
        <v>1</v>
      </c>
      <c r="J9208" s="2" t="b">
        <f t="shared" si="287"/>
        <v>0</v>
      </c>
    </row>
    <row r="9209" spans="1:10" x14ac:dyDescent="0.35">
      <c r="A9209" s="4">
        <v>234</v>
      </c>
      <c r="B9209" s="3" t="s">
        <v>133</v>
      </c>
      <c r="C9209" s="16">
        <v>45627</v>
      </c>
      <c r="D9209" s="1" t="s">
        <v>1</v>
      </c>
      <c r="E9209" s="1" t="s">
        <v>0</v>
      </c>
      <c r="G9209" s="2" t="str" cm="1">
        <f t="array" ref="G9209">_xlfn.IFS( F9209 = "", "Unknown", F9209 &lt;= 25, "Young Adult", F9209 &lt;= 35, "Millennials", F9209 &lt;= 50, "Gen-X", F9209 &gt; 50, "Seniors")</f>
        <v>Unknown</v>
      </c>
      <c r="H9209" s="2">
        <v>31</v>
      </c>
      <c r="I9209" s="2" t="b">
        <f t="shared" si="286"/>
        <v>1</v>
      </c>
      <c r="J9209" s="2" t="b">
        <f t="shared" si="287"/>
        <v>0</v>
      </c>
    </row>
    <row r="9210" spans="1:10" x14ac:dyDescent="0.35">
      <c r="A9210" s="4">
        <v>234</v>
      </c>
      <c r="B9210" s="3" t="s">
        <v>133</v>
      </c>
      <c r="C9210" s="16">
        <v>45627</v>
      </c>
      <c r="D9210" s="1" t="s">
        <v>1</v>
      </c>
      <c r="E9210" s="1" t="s">
        <v>0</v>
      </c>
      <c r="G9210" s="2" t="str" cm="1">
        <f t="array" ref="G9210">_xlfn.IFS( F9210 = "", "Unknown", F9210 &lt;= 25, "Young Adult", F9210 &lt;= 35, "Millennials", F9210 &lt;= 50, "Gen-X", F9210 &gt; 50, "Seniors")</f>
        <v>Unknown</v>
      </c>
      <c r="H9210" s="2">
        <v>50</v>
      </c>
      <c r="I9210" s="2" t="b">
        <f t="shared" si="286"/>
        <v>1</v>
      </c>
      <c r="J9210" s="2" t="b">
        <f t="shared" si="287"/>
        <v>0</v>
      </c>
    </row>
    <row r="9211" spans="1:10" x14ac:dyDescent="0.35">
      <c r="A9211" s="4">
        <v>234</v>
      </c>
      <c r="B9211" s="3" t="s">
        <v>133</v>
      </c>
      <c r="C9211" s="16">
        <v>45627</v>
      </c>
      <c r="D9211" s="1" t="s">
        <v>1</v>
      </c>
      <c r="E9211" s="1" t="s">
        <v>0</v>
      </c>
      <c r="G9211" s="2" t="str" cm="1">
        <f t="array" ref="G9211">_xlfn.IFS( F9211 = "", "Unknown", F9211 &lt;= 25, "Young Adult", F9211 &lt;= 35, "Millennials", F9211 &lt;= 50, "Gen-X", F9211 &gt; 50, "Seniors")</f>
        <v>Unknown</v>
      </c>
      <c r="H9211" s="2">
        <v>80</v>
      </c>
      <c r="I9211" s="2" t="b">
        <f t="shared" si="286"/>
        <v>1</v>
      </c>
      <c r="J9211" s="2" t="b">
        <f t="shared" si="287"/>
        <v>0</v>
      </c>
    </row>
    <row r="9212" spans="1:10" x14ac:dyDescent="0.35">
      <c r="A9212" s="4">
        <v>234</v>
      </c>
      <c r="B9212" s="3" t="s">
        <v>133</v>
      </c>
      <c r="C9212" s="16">
        <v>45627</v>
      </c>
      <c r="D9212" s="1" t="s">
        <v>1</v>
      </c>
      <c r="E9212" s="1" t="s">
        <v>0</v>
      </c>
      <c r="G9212" s="2" t="str" cm="1">
        <f t="array" ref="G9212">_xlfn.IFS( F9212 = "", "Unknown", F9212 &lt;= 25, "Young Adult", F9212 &lt;= 35, "Millennials", F9212 &lt;= 50, "Gen-X", F9212 &gt; 50, "Seniors")</f>
        <v>Unknown</v>
      </c>
      <c r="H9212" s="2">
        <v>64</v>
      </c>
      <c r="I9212" s="2" t="b">
        <f t="shared" si="286"/>
        <v>1</v>
      </c>
      <c r="J9212" s="2" t="b">
        <f t="shared" si="287"/>
        <v>0</v>
      </c>
    </row>
    <row r="9213" spans="1:10" x14ac:dyDescent="0.35">
      <c r="A9213" s="4">
        <v>234</v>
      </c>
      <c r="B9213" s="3" t="s">
        <v>103</v>
      </c>
      <c r="C9213" s="16">
        <v>45628</v>
      </c>
      <c r="D9213" s="1" t="s">
        <v>1</v>
      </c>
      <c r="E9213" s="1" t="s">
        <v>0</v>
      </c>
      <c r="G9213" s="2" t="str" cm="1">
        <f t="array" ref="G9213">_xlfn.IFS( F9213 = "", "Unknown", F9213 &lt;= 25, "Young Adult", F9213 &lt;= 35, "Millennials", F9213 &lt;= 50, "Gen-X", F9213 &gt; 50, "Seniors")</f>
        <v>Unknown</v>
      </c>
      <c r="H9213" s="2">
        <v>44</v>
      </c>
      <c r="I9213" s="2" t="b">
        <f t="shared" si="286"/>
        <v>1</v>
      </c>
      <c r="J9213" s="2" t="b">
        <f t="shared" si="287"/>
        <v>0</v>
      </c>
    </row>
    <row r="9214" spans="1:10" x14ac:dyDescent="0.35">
      <c r="A9214" s="4">
        <v>234</v>
      </c>
      <c r="B9214" s="3" t="s">
        <v>103</v>
      </c>
      <c r="C9214" s="16">
        <v>45628</v>
      </c>
      <c r="D9214" s="1" t="s">
        <v>1</v>
      </c>
      <c r="E9214" s="1" t="s">
        <v>3</v>
      </c>
      <c r="F9214" s="2">
        <v>35</v>
      </c>
      <c r="G9214" s="2" t="str" cm="1">
        <f t="array" ref="G9214">_xlfn.IFS( F9214 = "", "Unknown", F9214 &lt;= 25, "Young Adult", F9214 &lt;= 35, "Millennials", F9214 &lt;= 50, "Gen-X", F9214 &gt; 50, "Seniors")</f>
        <v>Millennials</v>
      </c>
      <c r="H9214" s="2">
        <v>8</v>
      </c>
      <c r="I9214" s="2" t="b">
        <f t="shared" si="286"/>
        <v>0</v>
      </c>
      <c r="J9214" s="2" t="b">
        <f t="shared" si="287"/>
        <v>0</v>
      </c>
    </row>
    <row r="9215" spans="1:10" x14ac:dyDescent="0.35">
      <c r="A9215" s="4">
        <v>234</v>
      </c>
      <c r="B9215" s="3" t="s">
        <v>103</v>
      </c>
      <c r="C9215" s="16">
        <v>45628</v>
      </c>
      <c r="D9215" s="1" t="s">
        <v>1</v>
      </c>
      <c r="E9215" s="1" t="s">
        <v>0</v>
      </c>
      <c r="G9215" s="2" t="str" cm="1">
        <f t="array" ref="G9215">_xlfn.IFS( F9215 = "", "Unknown", F9215 &lt;= 25, "Young Adult", F9215 &lt;= 35, "Millennials", F9215 &lt;= 50, "Gen-X", F9215 &gt; 50, "Seniors")</f>
        <v>Unknown</v>
      </c>
      <c r="H9215" s="2">
        <v>4</v>
      </c>
      <c r="I9215" s="2" t="b">
        <f t="shared" si="286"/>
        <v>0</v>
      </c>
      <c r="J9215" s="2" t="b">
        <f t="shared" si="287"/>
        <v>0</v>
      </c>
    </row>
    <row r="9216" spans="1:10" x14ac:dyDescent="0.35">
      <c r="A9216" s="4">
        <v>234</v>
      </c>
      <c r="B9216" s="3" t="s">
        <v>103</v>
      </c>
      <c r="C9216" s="16">
        <v>45628</v>
      </c>
      <c r="D9216" s="1" t="s">
        <v>1</v>
      </c>
      <c r="E9216" s="1" t="s">
        <v>4</v>
      </c>
      <c r="F9216" s="2">
        <v>28</v>
      </c>
      <c r="G9216" s="2" t="str" cm="1">
        <f t="array" ref="G9216">_xlfn.IFS( F9216 = "", "Unknown", F9216 &lt;= 25, "Young Adult", F9216 &lt;= 35, "Millennials", F9216 &lt;= 50, "Gen-X", F9216 &gt; 50, "Seniors")</f>
        <v>Millennials</v>
      </c>
      <c r="H9216" s="2">
        <v>2</v>
      </c>
      <c r="I9216" s="2" t="b">
        <f t="shared" si="286"/>
        <v>0</v>
      </c>
      <c r="J9216" s="2" t="b">
        <f t="shared" si="287"/>
        <v>0</v>
      </c>
    </row>
    <row r="9217" spans="1:10" x14ac:dyDescent="0.35">
      <c r="A9217" s="4">
        <v>234</v>
      </c>
      <c r="B9217" s="3" t="s">
        <v>89</v>
      </c>
      <c r="C9217" s="16">
        <v>45629</v>
      </c>
      <c r="D9217" s="1" t="s">
        <v>1</v>
      </c>
      <c r="E9217" s="1" t="s">
        <v>0</v>
      </c>
      <c r="G9217" s="2" t="str" cm="1">
        <f t="array" ref="G9217">_xlfn.IFS( F9217 = "", "Unknown", F9217 &lt;= 25, "Young Adult", F9217 &lt;= 35, "Millennials", F9217 &lt;= 50, "Gen-X", F9217 &gt; 50, "Seniors")</f>
        <v>Unknown</v>
      </c>
      <c r="H9217" s="2">
        <v>78</v>
      </c>
      <c r="I9217" s="2" t="b">
        <f t="shared" si="286"/>
        <v>1</v>
      </c>
      <c r="J9217" s="2" t="b">
        <f t="shared" si="287"/>
        <v>0</v>
      </c>
    </row>
    <row r="9218" spans="1:10" x14ac:dyDescent="0.35">
      <c r="A9218" s="4">
        <v>234</v>
      </c>
      <c r="B9218" s="3" t="s">
        <v>89</v>
      </c>
      <c r="C9218" s="16">
        <v>45629</v>
      </c>
      <c r="D9218" s="1" t="s">
        <v>1</v>
      </c>
      <c r="E9218" s="1" t="s">
        <v>3</v>
      </c>
      <c r="F9218" s="2">
        <v>24</v>
      </c>
      <c r="G9218" s="2" t="str" cm="1">
        <f t="array" ref="G9218">_xlfn.IFS( F9218 = "", "Unknown", F9218 &lt;= 25, "Young Adult", F9218 &lt;= 35, "Millennials", F9218 &lt;= 50, "Gen-X", F9218 &gt; 50, "Seniors")</f>
        <v>Young Adult</v>
      </c>
      <c r="H9218" s="2">
        <v>41</v>
      </c>
      <c r="I9218" s="2" t="b">
        <f t="shared" ref="I9218:I9281" si="288">AND(D9218="ACTIVE", H9218 &gt;30)</f>
        <v>1</v>
      </c>
      <c r="J9218" s="2" t="b">
        <f t="shared" ref="J9218:J9281" si="289">AND(D9218="ACTIVE", H9218 &gt;180)</f>
        <v>0</v>
      </c>
    </row>
    <row r="9219" spans="1:10" x14ac:dyDescent="0.35">
      <c r="A9219" s="4">
        <v>234</v>
      </c>
      <c r="B9219" s="3" t="s">
        <v>89</v>
      </c>
      <c r="C9219" s="16">
        <v>45629</v>
      </c>
      <c r="D9219" s="1" t="s">
        <v>1</v>
      </c>
      <c r="E9219" s="1" t="s">
        <v>0</v>
      </c>
      <c r="G9219" s="2" t="str" cm="1">
        <f t="array" ref="G9219">_xlfn.IFS( F9219 = "", "Unknown", F9219 &lt;= 25, "Young Adult", F9219 &lt;= 35, "Millennials", F9219 &lt;= 50, "Gen-X", F9219 &gt; 50, "Seniors")</f>
        <v>Unknown</v>
      </c>
      <c r="H9219" s="2">
        <v>0</v>
      </c>
      <c r="I9219" s="2" t="b">
        <f t="shared" si="288"/>
        <v>0</v>
      </c>
      <c r="J9219" s="2" t="b">
        <f t="shared" si="289"/>
        <v>0</v>
      </c>
    </row>
    <row r="9220" spans="1:10" x14ac:dyDescent="0.35">
      <c r="A9220" s="4">
        <v>234</v>
      </c>
      <c r="B9220" s="3" t="s">
        <v>89</v>
      </c>
      <c r="C9220" s="16">
        <v>45629</v>
      </c>
      <c r="D9220" s="1" t="s">
        <v>1</v>
      </c>
      <c r="E9220" s="1" t="s">
        <v>0</v>
      </c>
      <c r="G9220" s="2" t="str" cm="1">
        <f t="array" ref="G9220">_xlfn.IFS( F9220 = "", "Unknown", F9220 &lt;= 25, "Young Adult", F9220 &lt;= 35, "Millennials", F9220 &lt;= 50, "Gen-X", F9220 &gt; 50, "Seniors")</f>
        <v>Unknown</v>
      </c>
      <c r="H9220" s="2">
        <v>78</v>
      </c>
      <c r="I9220" s="2" t="b">
        <f t="shared" si="288"/>
        <v>1</v>
      </c>
      <c r="J9220" s="2" t="b">
        <f t="shared" si="289"/>
        <v>0</v>
      </c>
    </row>
    <row r="9221" spans="1:10" x14ac:dyDescent="0.35">
      <c r="A9221" s="4">
        <v>234</v>
      </c>
      <c r="B9221" s="3" t="s">
        <v>89</v>
      </c>
      <c r="C9221" s="16">
        <v>45629</v>
      </c>
      <c r="D9221" s="1" t="s">
        <v>1</v>
      </c>
      <c r="E9221" s="1" t="s">
        <v>0</v>
      </c>
      <c r="G9221" s="2" t="str" cm="1">
        <f t="array" ref="G9221">_xlfn.IFS( F9221 = "", "Unknown", F9221 &lt;= 25, "Young Adult", F9221 &lt;= 35, "Millennials", F9221 &lt;= 50, "Gen-X", F9221 &gt; 50, "Seniors")</f>
        <v>Unknown</v>
      </c>
      <c r="H9221" s="2">
        <v>78</v>
      </c>
      <c r="I9221" s="2" t="b">
        <f t="shared" si="288"/>
        <v>1</v>
      </c>
      <c r="J9221" s="2" t="b">
        <f t="shared" si="289"/>
        <v>0</v>
      </c>
    </row>
    <row r="9222" spans="1:10" x14ac:dyDescent="0.35">
      <c r="A9222" s="4">
        <v>234</v>
      </c>
      <c r="B9222" s="3" t="s">
        <v>133</v>
      </c>
      <c r="C9222" s="16">
        <v>45627</v>
      </c>
      <c r="D9222" s="1" t="s">
        <v>1</v>
      </c>
      <c r="E9222" s="1" t="s">
        <v>0</v>
      </c>
      <c r="G9222" s="2" t="str" cm="1">
        <f t="array" ref="G9222">_xlfn.IFS( F9222 = "", "Unknown", F9222 &lt;= 25, "Young Adult", F9222 &lt;= 35, "Millennials", F9222 &lt;= 50, "Gen-X", F9222 &gt; 50, "Seniors")</f>
        <v>Unknown</v>
      </c>
      <c r="H9222" s="2">
        <v>80</v>
      </c>
      <c r="I9222" s="2" t="b">
        <f t="shared" si="288"/>
        <v>1</v>
      </c>
      <c r="J9222" s="2" t="b">
        <f t="shared" si="289"/>
        <v>0</v>
      </c>
    </row>
    <row r="9223" spans="1:10" x14ac:dyDescent="0.35">
      <c r="A9223" s="4">
        <v>234</v>
      </c>
      <c r="B9223" s="3" t="s">
        <v>133</v>
      </c>
      <c r="C9223" s="16">
        <v>45627</v>
      </c>
      <c r="D9223" s="1" t="s">
        <v>1</v>
      </c>
      <c r="E9223" s="1" t="s">
        <v>0</v>
      </c>
      <c r="G9223" s="2" t="str" cm="1">
        <f t="array" ref="G9223">_xlfn.IFS( F9223 = "", "Unknown", F9223 &lt;= 25, "Young Adult", F9223 &lt;= 35, "Millennials", F9223 &lt;= 50, "Gen-X", F9223 &gt; 50, "Seniors")</f>
        <v>Unknown</v>
      </c>
      <c r="H9223" s="2">
        <v>80</v>
      </c>
      <c r="I9223" s="2" t="b">
        <f t="shared" si="288"/>
        <v>1</v>
      </c>
      <c r="J9223" s="2" t="b">
        <f t="shared" si="289"/>
        <v>0</v>
      </c>
    </row>
    <row r="9224" spans="1:10" x14ac:dyDescent="0.35">
      <c r="A9224" s="4">
        <v>234</v>
      </c>
      <c r="B9224" s="3" t="s">
        <v>133</v>
      </c>
      <c r="C9224" s="16">
        <v>45627</v>
      </c>
      <c r="D9224" s="1" t="s">
        <v>1</v>
      </c>
      <c r="E9224" s="1" t="s">
        <v>0</v>
      </c>
      <c r="G9224" s="2" t="str" cm="1">
        <f t="array" ref="G9224">_xlfn.IFS( F9224 = "", "Unknown", F9224 &lt;= 25, "Young Adult", F9224 &lt;= 35, "Millennials", F9224 &lt;= 50, "Gen-X", F9224 &gt; 50, "Seniors")</f>
        <v>Unknown</v>
      </c>
      <c r="H9224" s="2">
        <v>80</v>
      </c>
      <c r="I9224" s="2" t="b">
        <f t="shared" si="288"/>
        <v>1</v>
      </c>
      <c r="J9224" s="2" t="b">
        <f t="shared" si="289"/>
        <v>0</v>
      </c>
    </row>
    <row r="9225" spans="1:10" x14ac:dyDescent="0.35">
      <c r="A9225" s="4">
        <v>234</v>
      </c>
      <c r="B9225" s="3" t="s">
        <v>133</v>
      </c>
      <c r="C9225" s="16">
        <v>45627</v>
      </c>
      <c r="D9225" s="1" t="s">
        <v>1</v>
      </c>
      <c r="E9225" s="1" t="s">
        <v>0</v>
      </c>
      <c r="G9225" s="2" t="str" cm="1">
        <f t="array" ref="G9225">_xlfn.IFS( F9225 = "", "Unknown", F9225 &lt;= 25, "Young Adult", F9225 &lt;= 35, "Millennials", F9225 &lt;= 50, "Gen-X", F9225 &gt; 50, "Seniors")</f>
        <v>Unknown</v>
      </c>
      <c r="H9225" s="2">
        <v>78</v>
      </c>
      <c r="I9225" s="2" t="b">
        <f t="shared" si="288"/>
        <v>1</v>
      </c>
      <c r="J9225" s="2" t="b">
        <f t="shared" si="289"/>
        <v>0</v>
      </c>
    </row>
    <row r="9226" spans="1:10" x14ac:dyDescent="0.35">
      <c r="A9226" s="4">
        <v>234</v>
      </c>
      <c r="B9226" s="3" t="s">
        <v>133</v>
      </c>
      <c r="C9226" s="16">
        <v>45627</v>
      </c>
      <c r="D9226" s="1" t="s">
        <v>1</v>
      </c>
      <c r="E9226" s="1" t="s">
        <v>0</v>
      </c>
      <c r="G9226" s="2" t="str" cm="1">
        <f t="array" ref="G9226">_xlfn.IFS( F9226 = "", "Unknown", F9226 &lt;= 25, "Young Adult", F9226 &lt;= 35, "Millennials", F9226 &lt;= 50, "Gen-X", F9226 &gt; 50, "Seniors")</f>
        <v>Unknown</v>
      </c>
      <c r="H9226" s="2">
        <v>2</v>
      </c>
      <c r="I9226" s="2" t="b">
        <f t="shared" si="288"/>
        <v>0</v>
      </c>
      <c r="J9226" s="2" t="b">
        <f t="shared" si="289"/>
        <v>0</v>
      </c>
    </row>
    <row r="9227" spans="1:10" x14ac:dyDescent="0.35">
      <c r="A9227" s="4">
        <v>234</v>
      </c>
      <c r="B9227" s="3" t="s">
        <v>133</v>
      </c>
      <c r="C9227" s="16">
        <v>45627</v>
      </c>
      <c r="D9227" s="1" t="s">
        <v>1</v>
      </c>
      <c r="E9227" s="1" t="s">
        <v>0</v>
      </c>
      <c r="G9227" s="2" t="str" cm="1">
        <f t="array" ref="G9227">_xlfn.IFS( F9227 = "", "Unknown", F9227 &lt;= 25, "Young Adult", F9227 &lt;= 35, "Millennials", F9227 &lt;= 50, "Gen-X", F9227 &gt; 50, "Seniors")</f>
        <v>Unknown</v>
      </c>
      <c r="H9227" s="2">
        <v>80</v>
      </c>
      <c r="I9227" s="2" t="b">
        <f t="shared" si="288"/>
        <v>1</v>
      </c>
      <c r="J9227" s="2" t="b">
        <f t="shared" si="289"/>
        <v>0</v>
      </c>
    </row>
    <row r="9228" spans="1:10" x14ac:dyDescent="0.35">
      <c r="A9228" s="4">
        <v>234</v>
      </c>
      <c r="B9228" s="3" t="s">
        <v>133</v>
      </c>
      <c r="C9228" s="16">
        <v>45627</v>
      </c>
      <c r="D9228" s="1" t="s">
        <v>1</v>
      </c>
      <c r="E9228" s="1" t="s">
        <v>3</v>
      </c>
      <c r="F9228" s="2">
        <v>25</v>
      </c>
      <c r="G9228" s="2" t="str" cm="1">
        <f t="array" ref="G9228">_xlfn.IFS( F9228 = "", "Unknown", F9228 &lt;= 25, "Young Adult", F9228 &lt;= 35, "Millennials", F9228 &lt;= 50, "Gen-X", F9228 &gt; 50, "Seniors")</f>
        <v>Young Adult</v>
      </c>
      <c r="H9228" s="2">
        <v>0</v>
      </c>
      <c r="I9228" s="2" t="b">
        <f t="shared" si="288"/>
        <v>0</v>
      </c>
      <c r="J9228" s="2" t="b">
        <f t="shared" si="289"/>
        <v>0</v>
      </c>
    </row>
    <row r="9229" spans="1:10" x14ac:dyDescent="0.35">
      <c r="A9229" s="4">
        <v>234</v>
      </c>
      <c r="B9229" s="3" t="s">
        <v>133</v>
      </c>
      <c r="C9229" s="16">
        <v>45627</v>
      </c>
      <c r="D9229" s="1" t="s">
        <v>1</v>
      </c>
      <c r="E9229" s="1" t="s">
        <v>3</v>
      </c>
      <c r="F9229" s="2">
        <v>35</v>
      </c>
      <c r="G9229" s="2" t="str" cm="1">
        <f t="array" ref="G9229">_xlfn.IFS( F9229 = "", "Unknown", F9229 &lt;= 25, "Young Adult", F9229 &lt;= 35, "Millennials", F9229 &lt;= 50, "Gen-X", F9229 &gt; 50, "Seniors")</f>
        <v>Millennials</v>
      </c>
      <c r="H9229" s="2">
        <v>16</v>
      </c>
      <c r="I9229" s="2" t="b">
        <f t="shared" si="288"/>
        <v>0</v>
      </c>
      <c r="J9229" s="2" t="b">
        <f t="shared" si="289"/>
        <v>0</v>
      </c>
    </row>
    <row r="9230" spans="1:10" x14ac:dyDescent="0.35">
      <c r="A9230" s="4">
        <v>234</v>
      </c>
      <c r="B9230" s="3" t="s">
        <v>133</v>
      </c>
      <c r="C9230" s="16">
        <v>45627</v>
      </c>
      <c r="D9230" s="1" t="s">
        <v>5</v>
      </c>
      <c r="E9230" s="1" t="s">
        <v>0</v>
      </c>
      <c r="G9230" s="2" t="str" cm="1">
        <f t="array" ref="G9230">_xlfn.IFS( F9230 = "", "Unknown", F9230 &lt;= 25, "Young Adult", F9230 &lt;= 35, "Millennials", F9230 &lt;= 50, "Gen-X", F9230 &gt; 50, "Seniors")</f>
        <v>Unknown</v>
      </c>
      <c r="I9230" s="2" t="b">
        <f t="shared" si="288"/>
        <v>0</v>
      </c>
      <c r="J9230" s="2" t="b">
        <f t="shared" si="289"/>
        <v>0</v>
      </c>
    </row>
    <row r="9231" spans="1:10" x14ac:dyDescent="0.35">
      <c r="A9231" s="4">
        <v>234</v>
      </c>
      <c r="B9231" s="3" t="s">
        <v>133</v>
      </c>
      <c r="C9231" s="16">
        <v>45627</v>
      </c>
      <c r="D9231" s="1" t="s">
        <v>1</v>
      </c>
      <c r="E9231" s="1" t="s">
        <v>3</v>
      </c>
      <c r="F9231" s="2">
        <v>28</v>
      </c>
      <c r="G9231" s="2" t="str" cm="1">
        <f t="array" ref="G9231">_xlfn.IFS( F9231 = "", "Unknown", F9231 &lt;= 25, "Young Adult", F9231 &lt;= 35, "Millennials", F9231 &lt;= 50, "Gen-X", F9231 &gt; 50, "Seniors")</f>
        <v>Millennials</v>
      </c>
      <c r="H9231" s="2">
        <v>80</v>
      </c>
      <c r="I9231" s="2" t="b">
        <f t="shared" si="288"/>
        <v>1</v>
      </c>
      <c r="J9231" s="2" t="b">
        <f t="shared" si="289"/>
        <v>0</v>
      </c>
    </row>
    <row r="9232" spans="1:10" x14ac:dyDescent="0.35">
      <c r="A9232" s="4">
        <v>234</v>
      </c>
      <c r="B9232" s="3" t="s">
        <v>133</v>
      </c>
      <c r="C9232" s="16">
        <v>45627</v>
      </c>
      <c r="D9232" s="1" t="s">
        <v>1</v>
      </c>
      <c r="E9232" s="1" t="s">
        <v>3</v>
      </c>
      <c r="F9232" s="2">
        <v>34</v>
      </c>
      <c r="G9232" s="2" t="str" cm="1">
        <f t="array" ref="G9232">_xlfn.IFS( F9232 = "", "Unknown", F9232 &lt;= 25, "Young Adult", F9232 &lt;= 35, "Millennials", F9232 &lt;= 50, "Gen-X", F9232 &gt; 50, "Seniors")</f>
        <v>Millennials</v>
      </c>
      <c r="H9232" s="2">
        <v>80</v>
      </c>
      <c r="I9232" s="2" t="b">
        <f t="shared" si="288"/>
        <v>1</v>
      </c>
      <c r="J9232" s="2" t="b">
        <f t="shared" si="289"/>
        <v>0</v>
      </c>
    </row>
    <row r="9233" spans="1:10" x14ac:dyDescent="0.35">
      <c r="A9233" s="4">
        <v>234</v>
      </c>
      <c r="B9233" s="3" t="s">
        <v>133</v>
      </c>
      <c r="C9233" s="16">
        <v>45627</v>
      </c>
      <c r="D9233" s="1" t="s">
        <v>1</v>
      </c>
      <c r="E9233" s="1" t="s">
        <v>3</v>
      </c>
      <c r="F9233" s="2">
        <v>18</v>
      </c>
      <c r="G9233" s="2" t="str" cm="1">
        <f t="array" ref="G9233">_xlfn.IFS( F9233 = "", "Unknown", F9233 &lt;= 25, "Young Adult", F9233 &lt;= 35, "Millennials", F9233 &lt;= 50, "Gen-X", F9233 &gt; 50, "Seniors")</f>
        <v>Young Adult</v>
      </c>
      <c r="H9233" s="2">
        <v>0</v>
      </c>
      <c r="I9233" s="2" t="b">
        <f t="shared" si="288"/>
        <v>0</v>
      </c>
      <c r="J9233" s="2" t="b">
        <f t="shared" si="289"/>
        <v>0</v>
      </c>
    </row>
    <row r="9234" spans="1:10" x14ac:dyDescent="0.35">
      <c r="A9234" s="4">
        <v>234</v>
      </c>
      <c r="B9234" s="3" t="s">
        <v>133</v>
      </c>
      <c r="C9234" s="16">
        <v>45627</v>
      </c>
      <c r="D9234" s="1" t="s">
        <v>1</v>
      </c>
      <c r="E9234" s="1" t="s">
        <v>3</v>
      </c>
      <c r="F9234" s="2">
        <v>26</v>
      </c>
      <c r="G9234" s="2" t="str" cm="1">
        <f t="array" ref="G9234">_xlfn.IFS( F9234 = "", "Unknown", F9234 &lt;= 25, "Young Adult", F9234 &lt;= 35, "Millennials", F9234 &lt;= 50, "Gen-X", F9234 &gt; 50, "Seniors")</f>
        <v>Millennials</v>
      </c>
      <c r="H9234" s="2">
        <v>2</v>
      </c>
      <c r="I9234" s="2" t="b">
        <f t="shared" si="288"/>
        <v>0</v>
      </c>
      <c r="J9234" s="2" t="b">
        <f t="shared" si="289"/>
        <v>0</v>
      </c>
    </row>
    <row r="9235" spans="1:10" x14ac:dyDescent="0.35">
      <c r="A9235" s="4">
        <v>234</v>
      </c>
      <c r="B9235" s="3" t="s">
        <v>133</v>
      </c>
      <c r="C9235" s="16">
        <v>45627</v>
      </c>
      <c r="D9235" s="1" t="s">
        <v>1</v>
      </c>
      <c r="E9235" s="1" t="s">
        <v>0</v>
      </c>
      <c r="G9235" s="2" t="str" cm="1">
        <f t="array" ref="G9235">_xlfn.IFS( F9235 = "", "Unknown", F9235 &lt;= 25, "Young Adult", F9235 &lt;= 35, "Millennials", F9235 &lt;= 50, "Gen-X", F9235 &gt; 50, "Seniors")</f>
        <v>Unknown</v>
      </c>
      <c r="H9235" s="2">
        <v>80</v>
      </c>
      <c r="I9235" s="2" t="b">
        <f t="shared" si="288"/>
        <v>1</v>
      </c>
      <c r="J9235" s="2" t="b">
        <f t="shared" si="289"/>
        <v>0</v>
      </c>
    </row>
    <row r="9236" spans="1:10" x14ac:dyDescent="0.35">
      <c r="A9236" s="4">
        <v>234</v>
      </c>
      <c r="B9236" s="3" t="s">
        <v>103</v>
      </c>
      <c r="C9236" s="16">
        <v>45628</v>
      </c>
      <c r="D9236" s="1" t="s">
        <v>1</v>
      </c>
      <c r="E9236" s="1" t="s">
        <v>0</v>
      </c>
      <c r="G9236" s="2" t="str" cm="1">
        <f t="array" ref="G9236">_xlfn.IFS( F9236 = "", "Unknown", F9236 &lt;= 25, "Young Adult", F9236 &lt;= 35, "Millennials", F9236 &lt;= 50, "Gen-X", F9236 &gt; 50, "Seniors")</f>
        <v>Unknown</v>
      </c>
      <c r="H9236" s="2">
        <v>37</v>
      </c>
      <c r="I9236" s="2" t="b">
        <f t="shared" si="288"/>
        <v>1</v>
      </c>
      <c r="J9236" s="2" t="b">
        <f t="shared" si="289"/>
        <v>0</v>
      </c>
    </row>
    <row r="9237" spans="1:10" x14ac:dyDescent="0.35">
      <c r="A9237" s="4">
        <v>234</v>
      </c>
      <c r="B9237" s="3" t="s">
        <v>103</v>
      </c>
      <c r="C9237" s="16">
        <v>45628</v>
      </c>
      <c r="D9237" s="1" t="s">
        <v>1</v>
      </c>
      <c r="E9237" s="1" t="s">
        <v>0</v>
      </c>
      <c r="G9237" s="2" t="str" cm="1">
        <f t="array" ref="G9237">_xlfn.IFS( F9237 = "", "Unknown", F9237 &lt;= 25, "Young Adult", F9237 &lt;= 35, "Millennials", F9237 &lt;= 50, "Gen-X", F9237 &gt; 50, "Seniors")</f>
        <v>Unknown</v>
      </c>
      <c r="H9237" s="2">
        <v>79</v>
      </c>
      <c r="I9237" s="2" t="b">
        <f t="shared" si="288"/>
        <v>1</v>
      </c>
      <c r="J9237" s="2" t="b">
        <f t="shared" si="289"/>
        <v>0</v>
      </c>
    </row>
    <row r="9238" spans="1:10" x14ac:dyDescent="0.35">
      <c r="A9238" s="4">
        <v>234</v>
      </c>
      <c r="B9238" s="3" t="s">
        <v>103</v>
      </c>
      <c r="C9238" s="16">
        <v>45628</v>
      </c>
      <c r="D9238" s="1" t="s">
        <v>1</v>
      </c>
      <c r="E9238" s="1" t="s">
        <v>4</v>
      </c>
      <c r="F9238" s="2">
        <v>29</v>
      </c>
      <c r="G9238" s="2" t="str" cm="1">
        <f t="array" ref="G9238">_xlfn.IFS( F9238 = "", "Unknown", F9238 &lt;= 25, "Young Adult", F9238 &lt;= 35, "Millennials", F9238 &lt;= 50, "Gen-X", F9238 &gt; 50, "Seniors")</f>
        <v>Millennials</v>
      </c>
      <c r="H9238" s="2">
        <v>79</v>
      </c>
      <c r="I9238" s="2" t="b">
        <f t="shared" si="288"/>
        <v>1</v>
      </c>
      <c r="J9238" s="2" t="b">
        <f t="shared" si="289"/>
        <v>0</v>
      </c>
    </row>
    <row r="9239" spans="1:10" x14ac:dyDescent="0.35">
      <c r="A9239" s="4">
        <v>234</v>
      </c>
      <c r="B9239" s="3" t="s">
        <v>103</v>
      </c>
      <c r="C9239" s="16">
        <v>45628</v>
      </c>
      <c r="D9239" s="1" t="s">
        <v>1</v>
      </c>
      <c r="E9239" s="1" t="s">
        <v>0</v>
      </c>
      <c r="G9239" s="2" t="str" cm="1">
        <f t="array" ref="G9239">_xlfn.IFS( F9239 = "", "Unknown", F9239 &lt;= 25, "Young Adult", F9239 &lt;= 35, "Millennials", F9239 &lt;= 50, "Gen-X", F9239 &gt; 50, "Seniors")</f>
        <v>Unknown</v>
      </c>
      <c r="H9239" s="2">
        <v>71</v>
      </c>
      <c r="I9239" s="2" t="b">
        <f t="shared" si="288"/>
        <v>1</v>
      </c>
      <c r="J9239" s="2" t="b">
        <f t="shared" si="289"/>
        <v>0</v>
      </c>
    </row>
    <row r="9240" spans="1:10" x14ac:dyDescent="0.35">
      <c r="A9240" s="4">
        <v>234</v>
      </c>
      <c r="B9240" s="3" t="s">
        <v>103</v>
      </c>
      <c r="C9240" s="16">
        <v>45628</v>
      </c>
      <c r="D9240" s="1" t="s">
        <v>1</v>
      </c>
      <c r="E9240" s="1" t="s">
        <v>0</v>
      </c>
      <c r="G9240" s="2" t="str" cm="1">
        <f t="array" ref="G9240">_xlfn.IFS( F9240 = "", "Unknown", F9240 &lt;= 25, "Young Adult", F9240 &lt;= 35, "Millennials", F9240 &lt;= 50, "Gen-X", F9240 &gt; 50, "Seniors")</f>
        <v>Unknown</v>
      </c>
      <c r="H9240" s="2">
        <v>1</v>
      </c>
      <c r="I9240" s="2" t="b">
        <f t="shared" si="288"/>
        <v>0</v>
      </c>
      <c r="J9240" s="2" t="b">
        <f t="shared" si="289"/>
        <v>0</v>
      </c>
    </row>
    <row r="9241" spans="1:10" x14ac:dyDescent="0.35">
      <c r="A9241" s="4">
        <v>234</v>
      </c>
      <c r="B9241" s="3" t="s">
        <v>103</v>
      </c>
      <c r="C9241" s="16">
        <v>45628</v>
      </c>
      <c r="D9241" s="1" t="s">
        <v>1</v>
      </c>
      <c r="E9241" s="1" t="s">
        <v>3</v>
      </c>
      <c r="F9241" s="2">
        <v>30</v>
      </c>
      <c r="G9241" s="2" t="str" cm="1">
        <f t="array" ref="G9241">_xlfn.IFS( F9241 = "", "Unknown", F9241 &lt;= 25, "Young Adult", F9241 &lt;= 35, "Millennials", F9241 &lt;= 50, "Gen-X", F9241 &gt; 50, "Seniors")</f>
        <v>Millennials</v>
      </c>
      <c r="H9241" s="2">
        <v>79</v>
      </c>
      <c r="I9241" s="2" t="b">
        <f t="shared" si="288"/>
        <v>1</v>
      </c>
      <c r="J9241" s="2" t="b">
        <f t="shared" si="289"/>
        <v>0</v>
      </c>
    </row>
    <row r="9242" spans="1:10" x14ac:dyDescent="0.35">
      <c r="A9242" s="4">
        <v>234</v>
      </c>
      <c r="B9242" s="3" t="s">
        <v>103</v>
      </c>
      <c r="C9242" s="16">
        <v>45628</v>
      </c>
      <c r="D9242" s="1" t="s">
        <v>1</v>
      </c>
      <c r="E9242" s="1" t="s">
        <v>0</v>
      </c>
      <c r="G9242" s="2" t="str" cm="1">
        <f t="array" ref="G9242">_xlfn.IFS( F9242 = "", "Unknown", F9242 &lt;= 25, "Young Adult", F9242 &lt;= 35, "Millennials", F9242 &lt;= 50, "Gen-X", F9242 &gt; 50, "Seniors")</f>
        <v>Unknown</v>
      </c>
      <c r="H9242" s="2">
        <v>72</v>
      </c>
      <c r="I9242" s="2" t="b">
        <f t="shared" si="288"/>
        <v>1</v>
      </c>
      <c r="J9242" s="2" t="b">
        <f t="shared" si="289"/>
        <v>0</v>
      </c>
    </row>
    <row r="9243" spans="1:10" x14ac:dyDescent="0.35">
      <c r="A9243" s="4">
        <v>234</v>
      </c>
      <c r="B9243" s="3" t="s">
        <v>132</v>
      </c>
      <c r="C9243" s="16">
        <v>45578</v>
      </c>
      <c r="D9243" s="1" t="s">
        <v>1</v>
      </c>
      <c r="E9243" s="1" t="s">
        <v>0</v>
      </c>
      <c r="G9243" s="2" t="str" cm="1">
        <f t="array" ref="G9243">_xlfn.IFS( F9243 = "", "Unknown", F9243 &lt;= 25, "Young Adult", F9243 &lt;= 35, "Millennials", F9243 &lt;= 50, "Gen-X", F9243 &gt; 50, "Seniors")</f>
        <v>Unknown</v>
      </c>
      <c r="H9243" s="2">
        <v>7</v>
      </c>
      <c r="I9243" s="2" t="b">
        <f t="shared" si="288"/>
        <v>0</v>
      </c>
      <c r="J9243" s="2" t="b">
        <f t="shared" si="289"/>
        <v>0</v>
      </c>
    </row>
    <row r="9244" spans="1:10" x14ac:dyDescent="0.35">
      <c r="A9244" s="4">
        <v>234</v>
      </c>
      <c r="B9244" s="3" t="s">
        <v>132</v>
      </c>
      <c r="C9244" s="16">
        <v>45578</v>
      </c>
      <c r="D9244" s="1" t="s">
        <v>1</v>
      </c>
      <c r="E9244" s="1" t="s">
        <v>0</v>
      </c>
      <c r="G9244" s="2" t="str" cm="1">
        <f t="array" ref="G9244">_xlfn.IFS( F9244 = "", "Unknown", F9244 &lt;= 25, "Young Adult", F9244 &lt;= 35, "Millennials", F9244 &lt;= 50, "Gen-X", F9244 &gt; 50, "Seniors")</f>
        <v>Unknown</v>
      </c>
      <c r="H9244" s="2">
        <v>126</v>
      </c>
      <c r="I9244" s="2" t="b">
        <f t="shared" si="288"/>
        <v>1</v>
      </c>
      <c r="J9244" s="2" t="b">
        <f t="shared" si="289"/>
        <v>0</v>
      </c>
    </row>
    <row r="9245" spans="1:10" x14ac:dyDescent="0.35">
      <c r="A9245" s="4">
        <v>234</v>
      </c>
      <c r="B9245" s="3" t="s">
        <v>132</v>
      </c>
      <c r="C9245" s="16">
        <v>45578</v>
      </c>
      <c r="D9245" s="1" t="s">
        <v>1</v>
      </c>
      <c r="E9245" s="1" t="s">
        <v>0</v>
      </c>
      <c r="G9245" s="2" t="str" cm="1">
        <f t="array" ref="G9245">_xlfn.IFS( F9245 = "", "Unknown", F9245 &lt;= 25, "Young Adult", F9245 &lt;= 35, "Millennials", F9245 &lt;= 50, "Gen-X", F9245 &gt; 50, "Seniors")</f>
        <v>Unknown</v>
      </c>
      <c r="H9245" s="2">
        <v>58</v>
      </c>
      <c r="I9245" s="2" t="b">
        <f t="shared" si="288"/>
        <v>1</v>
      </c>
      <c r="J9245" s="2" t="b">
        <f t="shared" si="289"/>
        <v>0</v>
      </c>
    </row>
    <row r="9246" spans="1:10" x14ac:dyDescent="0.35">
      <c r="A9246" s="4">
        <v>234</v>
      </c>
      <c r="B9246" s="3" t="s">
        <v>132</v>
      </c>
      <c r="C9246" s="16">
        <v>45578</v>
      </c>
      <c r="D9246" s="1" t="s">
        <v>1</v>
      </c>
      <c r="E9246" s="1" t="s">
        <v>0</v>
      </c>
      <c r="G9246" s="2" t="str" cm="1">
        <f t="array" ref="G9246">_xlfn.IFS( F9246 = "", "Unknown", F9246 &lt;= 25, "Young Adult", F9246 &lt;= 35, "Millennials", F9246 &lt;= 50, "Gen-X", F9246 &gt; 50, "Seniors")</f>
        <v>Unknown</v>
      </c>
      <c r="H9246" s="2">
        <v>129</v>
      </c>
      <c r="I9246" s="2" t="b">
        <f t="shared" si="288"/>
        <v>1</v>
      </c>
      <c r="J9246" s="2" t="b">
        <f t="shared" si="289"/>
        <v>0</v>
      </c>
    </row>
    <row r="9247" spans="1:10" x14ac:dyDescent="0.35">
      <c r="A9247" s="4">
        <v>234</v>
      </c>
      <c r="B9247" s="3" t="s">
        <v>132</v>
      </c>
      <c r="C9247" s="16">
        <v>45578</v>
      </c>
      <c r="D9247" s="1" t="s">
        <v>1</v>
      </c>
      <c r="E9247" s="1" t="s">
        <v>0</v>
      </c>
      <c r="G9247" s="2" t="str" cm="1">
        <f t="array" ref="G9247">_xlfn.IFS( F9247 = "", "Unknown", F9247 &lt;= 25, "Young Adult", F9247 &lt;= 35, "Millennials", F9247 &lt;= 50, "Gen-X", F9247 &gt; 50, "Seniors")</f>
        <v>Unknown</v>
      </c>
      <c r="H9247" s="2">
        <v>102</v>
      </c>
      <c r="I9247" s="2" t="b">
        <f t="shared" si="288"/>
        <v>1</v>
      </c>
      <c r="J9247" s="2" t="b">
        <f t="shared" si="289"/>
        <v>0</v>
      </c>
    </row>
    <row r="9248" spans="1:10" x14ac:dyDescent="0.35">
      <c r="A9248" s="4">
        <v>234</v>
      </c>
      <c r="B9248" s="3" t="s">
        <v>132</v>
      </c>
      <c r="C9248" s="16">
        <v>45578</v>
      </c>
      <c r="D9248" s="1" t="s">
        <v>1</v>
      </c>
      <c r="E9248" s="1" t="s">
        <v>0</v>
      </c>
      <c r="G9248" s="2" t="str" cm="1">
        <f t="array" ref="G9248">_xlfn.IFS( F9248 = "", "Unknown", F9248 &lt;= 25, "Young Adult", F9248 &lt;= 35, "Millennials", F9248 &lt;= 50, "Gen-X", F9248 &gt; 50, "Seniors")</f>
        <v>Unknown</v>
      </c>
      <c r="H9248" s="2">
        <v>129</v>
      </c>
      <c r="I9248" s="2" t="b">
        <f t="shared" si="288"/>
        <v>1</v>
      </c>
      <c r="J9248" s="2" t="b">
        <f t="shared" si="289"/>
        <v>0</v>
      </c>
    </row>
    <row r="9249" spans="1:10" x14ac:dyDescent="0.35">
      <c r="A9249" s="4">
        <v>234</v>
      </c>
      <c r="B9249" s="3" t="s">
        <v>132</v>
      </c>
      <c r="C9249" s="16">
        <v>45578</v>
      </c>
      <c r="D9249" s="1" t="s">
        <v>1</v>
      </c>
      <c r="E9249" s="1" t="s">
        <v>0</v>
      </c>
      <c r="G9249" s="2" t="str" cm="1">
        <f t="array" ref="G9249">_xlfn.IFS( F9249 = "", "Unknown", F9249 &lt;= 25, "Young Adult", F9249 &lt;= 35, "Millennials", F9249 &lt;= 50, "Gen-X", F9249 &gt; 50, "Seniors")</f>
        <v>Unknown</v>
      </c>
      <c r="H9249" s="2">
        <v>129</v>
      </c>
      <c r="I9249" s="2" t="b">
        <f t="shared" si="288"/>
        <v>1</v>
      </c>
      <c r="J9249" s="2" t="b">
        <f t="shared" si="289"/>
        <v>0</v>
      </c>
    </row>
    <row r="9250" spans="1:10" x14ac:dyDescent="0.35">
      <c r="A9250" s="4">
        <v>234</v>
      </c>
      <c r="B9250" s="3" t="s">
        <v>132</v>
      </c>
      <c r="C9250" s="16">
        <v>45578</v>
      </c>
      <c r="D9250" s="1" t="s">
        <v>1</v>
      </c>
      <c r="E9250" s="1" t="s">
        <v>3</v>
      </c>
      <c r="F9250" s="2">
        <v>42</v>
      </c>
      <c r="G9250" s="2" t="str" cm="1">
        <f t="array" ref="G9250">_xlfn.IFS( F9250 = "", "Unknown", F9250 &lt;= 25, "Young Adult", F9250 &lt;= 35, "Millennials", F9250 &lt;= 50, "Gen-X", F9250 &gt; 50, "Seniors")</f>
        <v>Gen-X</v>
      </c>
      <c r="H9250" s="2">
        <v>67</v>
      </c>
      <c r="I9250" s="2" t="b">
        <f t="shared" si="288"/>
        <v>1</v>
      </c>
      <c r="J9250" s="2" t="b">
        <f t="shared" si="289"/>
        <v>0</v>
      </c>
    </row>
    <row r="9251" spans="1:10" x14ac:dyDescent="0.35">
      <c r="A9251" s="4">
        <v>234</v>
      </c>
      <c r="B9251" s="3" t="s">
        <v>132</v>
      </c>
      <c r="C9251" s="16">
        <v>45578</v>
      </c>
      <c r="D9251" s="1" t="s">
        <v>1</v>
      </c>
      <c r="E9251" s="1" t="s">
        <v>0</v>
      </c>
      <c r="G9251" s="2" t="str" cm="1">
        <f t="array" ref="G9251">_xlfn.IFS( F9251 = "", "Unknown", F9251 &lt;= 25, "Young Adult", F9251 &lt;= 35, "Millennials", F9251 &lt;= 50, "Gen-X", F9251 &gt; 50, "Seniors")</f>
        <v>Unknown</v>
      </c>
      <c r="H9251" s="2">
        <v>6</v>
      </c>
      <c r="I9251" s="2" t="b">
        <f t="shared" si="288"/>
        <v>0</v>
      </c>
      <c r="J9251" s="2" t="b">
        <f t="shared" si="289"/>
        <v>0</v>
      </c>
    </row>
    <row r="9252" spans="1:10" x14ac:dyDescent="0.35">
      <c r="A9252" s="4">
        <v>234</v>
      </c>
      <c r="B9252" s="3" t="s">
        <v>105</v>
      </c>
      <c r="C9252" s="16">
        <v>45605</v>
      </c>
      <c r="D9252" s="1" t="s">
        <v>1</v>
      </c>
      <c r="E9252" s="1" t="s">
        <v>0</v>
      </c>
      <c r="G9252" s="2" t="str" cm="1">
        <f t="array" ref="G9252">_xlfn.IFS( F9252 = "", "Unknown", F9252 &lt;= 25, "Young Adult", F9252 &lt;= 35, "Millennials", F9252 &lt;= 50, "Gen-X", F9252 &gt; 50, "Seniors")</f>
        <v>Unknown</v>
      </c>
      <c r="H9252" s="2">
        <v>86</v>
      </c>
      <c r="I9252" s="2" t="b">
        <f t="shared" si="288"/>
        <v>1</v>
      </c>
      <c r="J9252" s="2" t="b">
        <f t="shared" si="289"/>
        <v>0</v>
      </c>
    </row>
    <row r="9253" spans="1:10" x14ac:dyDescent="0.35">
      <c r="A9253" s="4">
        <v>234</v>
      </c>
      <c r="B9253" s="3" t="s">
        <v>104</v>
      </c>
      <c r="C9253" s="16">
        <v>45606</v>
      </c>
      <c r="D9253" s="1" t="s">
        <v>1</v>
      </c>
      <c r="E9253" s="1" t="s">
        <v>12</v>
      </c>
      <c r="F9253" s="2">
        <v>27</v>
      </c>
      <c r="G9253" s="2" t="str" cm="1">
        <f t="array" ref="G9253">_xlfn.IFS( F9253 = "", "Unknown", F9253 &lt;= 25, "Young Adult", F9253 &lt;= 35, "Millennials", F9253 &lt;= 50, "Gen-X", F9253 &gt; 50, "Seniors")</f>
        <v>Millennials</v>
      </c>
      <c r="H9253" s="2">
        <v>7</v>
      </c>
      <c r="I9253" s="2" t="b">
        <f t="shared" si="288"/>
        <v>0</v>
      </c>
      <c r="J9253" s="2" t="b">
        <f t="shared" si="289"/>
        <v>0</v>
      </c>
    </row>
    <row r="9254" spans="1:10" x14ac:dyDescent="0.35">
      <c r="A9254" s="4">
        <v>234</v>
      </c>
      <c r="B9254" s="3" t="s">
        <v>102</v>
      </c>
      <c r="C9254" s="16">
        <v>45607</v>
      </c>
      <c r="D9254" s="1" t="s">
        <v>1</v>
      </c>
      <c r="E9254" s="1" t="s">
        <v>3</v>
      </c>
      <c r="F9254" s="2">
        <v>25</v>
      </c>
      <c r="G9254" s="2" t="str" cm="1">
        <f t="array" ref="G9254">_xlfn.IFS( F9254 = "", "Unknown", F9254 &lt;= 25, "Young Adult", F9254 &lt;= 35, "Millennials", F9254 &lt;= 50, "Gen-X", F9254 &gt; 50, "Seniors")</f>
        <v>Young Adult</v>
      </c>
      <c r="H9254" s="2">
        <v>100</v>
      </c>
      <c r="I9254" s="2" t="b">
        <f t="shared" si="288"/>
        <v>1</v>
      </c>
      <c r="J9254" s="2" t="b">
        <f t="shared" si="289"/>
        <v>0</v>
      </c>
    </row>
    <row r="9255" spans="1:10" x14ac:dyDescent="0.35">
      <c r="A9255" s="4">
        <v>234</v>
      </c>
      <c r="B9255" s="3" t="s">
        <v>100</v>
      </c>
      <c r="C9255" s="16">
        <v>45609</v>
      </c>
      <c r="D9255" s="1" t="s">
        <v>1</v>
      </c>
      <c r="E9255" s="1" t="s">
        <v>3</v>
      </c>
      <c r="F9255" s="2">
        <v>27</v>
      </c>
      <c r="G9255" s="2" t="str" cm="1">
        <f t="array" ref="G9255">_xlfn.IFS( F9255 = "", "Unknown", F9255 &lt;= 25, "Young Adult", F9255 &lt;= 35, "Millennials", F9255 &lt;= 50, "Gen-X", F9255 &gt; 50, "Seniors")</f>
        <v>Millennials</v>
      </c>
      <c r="H9255" s="2">
        <v>25</v>
      </c>
      <c r="I9255" s="2" t="b">
        <f t="shared" si="288"/>
        <v>0</v>
      </c>
      <c r="J9255" s="2" t="b">
        <f t="shared" si="289"/>
        <v>0</v>
      </c>
    </row>
    <row r="9256" spans="1:10" x14ac:dyDescent="0.35">
      <c r="A9256" s="4">
        <v>234</v>
      </c>
      <c r="B9256" s="3" t="s">
        <v>91</v>
      </c>
      <c r="C9256" s="16">
        <v>45616</v>
      </c>
      <c r="D9256" s="1" t="s">
        <v>5</v>
      </c>
      <c r="E9256" s="1" t="s">
        <v>0</v>
      </c>
      <c r="F9256" s="2">
        <v>25</v>
      </c>
      <c r="G9256" s="2" t="str" cm="1">
        <f t="array" ref="G9256">_xlfn.IFS( F9256 = "", "Unknown", F9256 &lt;= 25, "Young Adult", F9256 &lt;= 35, "Millennials", F9256 &lt;= 50, "Gen-X", F9256 &gt; 50, "Seniors")</f>
        <v>Young Adult</v>
      </c>
      <c r="I9256" s="2" t="b">
        <f t="shared" si="288"/>
        <v>0</v>
      </c>
      <c r="J9256" s="2" t="b">
        <f t="shared" si="289"/>
        <v>0</v>
      </c>
    </row>
    <row r="9257" spans="1:10" x14ac:dyDescent="0.35">
      <c r="A9257" s="4">
        <v>234</v>
      </c>
      <c r="B9257" s="3" t="s">
        <v>132</v>
      </c>
      <c r="C9257" s="16">
        <v>45578</v>
      </c>
      <c r="D9257" s="1" t="s">
        <v>1</v>
      </c>
      <c r="E9257" s="1" t="s">
        <v>12</v>
      </c>
      <c r="F9257" s="2">
        <v>28</v>
      </c>
      <c r="G9257" s="2" t="str" cm="1">
        <f t="array" ref="G9257">_xlfn.IFS( F9257 = "", "Unknown", F9257 &lt;= 25, "Young Adult", F9257 &lt;= 35, "Millennials", F9257 &lt;= 50, "Gen-X", F9257 &gt; 50, "Seniors")</f>
        <v>Millennials</v>
      </c>
      <c r="H9257" s="2">
        <v>6</v>
      </c>
      <c r="I9257" s="2" t="b">
        <f t="shared" si="288"/>
        <v>0</v>
      </c>
      <c r="J9257" s="2" t="b">
        <f t="shared" si="289"/>
        <v>0</v>
      </c>
    </row>
    <row r="9258" spans="1:10" x14ac:dyDescent="0.35">
      <c r="A9258" s="4">
        <v>234</v>
      </c>
      <c r="B9258" s="3" t="s">
        <v>132</v>
      </c>
      <c r="C9258" s="16">
        <v>45578</v>
      </c>
      <c r="D9258" s="1" t="s">
        <v>1</v>
      </c>
      <c r="E9258" s="1" t="s">
        <v>0</v>
      </c>
      <c r="G9258" s="2" t="str" cm="1">
        <f t="array" ref="G9258">_xlfn.IFS( F9258 = "", "Unknown", F9258 &lt;= 25, "Young Adult", F9258 &lt;= 35, "Millennials", F9258 &lt;= 50, "Gen-X", F9258 &gt; 50, "Seniors")</f>
        <v>Unknown</v>
      </c>
      <c r="H9258" s="2">
        <v>113</v>
      </c>
      <c r="I9258" s="2" t="b">
        <f t="shared" si="288"/>
        <v>1</v>
      </c>
      <c r="J9258" s="2" t="b">
        <f t="shared" si="289"/>
        <v>0</v>
      </c>
    </row>
    <row r="9259" spans="1:10" x14ac:dyDescent="0.35">
      <c r="A9259" s="4">
        <v>234</v>
      </c>
      <c r="B9259" s="3" t="s">
        <v>132</v>
      </c>
      <c r="C9259" s="16">
        <v>45578</v>
      </c>
      <c r="D9259" s="1" t="s">
        <v>1</v>
      </c>
      <c r="E9259" s="1" t="s">
        <v>0</v>
      </c>
      <c r="G9259" s="2" t="str" cm="1">
        <f t="array" ref="G9259">_xlfn.IFS( F9259 = "", "Unknown", F9259 &lt;= 25, "Young Adult", F9259 &lt;= 35, "Millennials", F9259 &lt;= 50, "Gen-X", F9259 &gt; 50, "Seniors")</f>
        <v>Unknown</v>
      </c>
      <c r="H9259" s="2">
        <v>128</v>
      </c>
      <c r="I9259" s="2" t="b">
        <f t="shared" si="288"/>
        <v>1</v>
      </c>
      <c r="J9259" s="2" t="b">
        <f t="shared" si="289"/>
        <v>0</v>
      </c>
    </row>
    <row r="9260" spans="1:10" x14ac:dyDescent="0.35">
      <c r="A9260" s="4">
        <v>234</v>
      </c>
      <c r="B9260" s="3" t="s">
        <v>132</v>
      </c>
      <c r="C9260" s="16">
        <v>45578</v>
      </c>
      <c r="D9260" s="1" t="s">
        <v>1</v>
      </c>
      <c r="E9260" s="1" t="s">
        <v>3</v>
      </c>
      <c r="F9260" s="2">
        <v>27</v>
      </c>
      <c r="G9260" s="2" t="str" cm="1">
        <f t="array" ref="G9260">_xlfn.IFS( F9260 = "", "Unknown", F9260 &lt;= 25, "Young Adult", F9260 &lt;= 35, "Millennials", F9260 &lt;= 50, "Gen-X", F9260 &gt; 50, "Seniors")</f>
        <v>Millennials</v>
      </c>
      <c r="H9260" s="2">
        <v>17</v>
      </c>
      <c r="I9260" s="2" t="b">
        <f t="shared" si="288"/>
        <v>0</v>
      </c>
      <c r="J9260" s="2" t="b">
        <f t="shared" si="289"/>
        <v>0</v>
      </c>
    </row>
    <row r="9261" spans="1:10" x14ac:dyDescent="0.35">
      <c r="A9261" s="4">
        <v>234</v>
      </c>
      <c r="B9261" s="3" t="s">
        <v>132</v>
      </c>
      <c r="C9261" s="16">
        <v>45578</v>
      </c>
      <c r="D9261" s="1" t="s">
        <v>1</v>
      </c>
      <c r="E9261" s="1" t="s">
        <v>0</v>
      </c>
      <c r="G9261" s="2" t="str" cm="1">
        <f t="array" ref="G9261">_xlfn.IFS( F9261 = "", "Unknown", F9261 &lt;= 25, "Young Adult", F9261 &lt;= 35, "Millennials", F9261 &lt;= 50, "Gen-X", F9261 &gt; 50, "Seniors")</f>
        <v>Unknown</v>
      </c>
      <c r="H9261" s="2">
        <v>113</v>
      </c>
      <c r="I9261" s="2" t="b">
        <f t="shared" si="288"/>
        <v>1</v>
      </c>
      <c r="J9261" s="2" t="b">
        <f t="shared" si="289"/>
        <v>0</v>
      </c>
    </row>
    <row r="9262" spans="1:10" x14ac:dyDescent="0.35">
      <c r="A9262" s="4">
        <v>234</v>
      </c>
      <c r="B9262" s="3" t="s">
        <v>132</v>
      </c>
      <c r="C9262" s="16">
        <v>45578</v>
      </c>
      <c r="D9262" s="1" t="s">
        <v>7</v>
      </c>
      <c r="E9262" s="1" t="s">
        <v>0</v>
      </c>
      <c r="G9262" s="2" t="str" cm="1">
        <f t="array" ref="G9262">_xlfn.IFS( F9262 = "", "Unknown", F9262 &lt;= 25, "Young Adult", F9262 &lt;= 35, "Millennials", F9262 &lt;= 50, "Gen-X", F9262 &gt; 50, "Seniors")</f>
        <v>Unknown</v>
      </c>
      <c r="H9262" s="2">
        <v>129</v>
      </c>
      <c r="I9262" s="2" t="b">
        <f t="shared" si="288"/>
        <v>0</v>
      </c>
      <c r="J9262" s="2" t="b">
        <f t="shared" si="289"/>
        <v>0</v>
      </c>
    </row>
    <row r="9263" spans="1:10" x14ac:dyDescent="0.35">
      <c r="A9263" s="4">
        <v>234</v>
      </c>
      <c r="B9263" s="3" t="s">
        <v>132</v>
      </c>
      <c r="C9263" s="16">
        <v>45578</v>
      </c>
      <c r="D9263" s="1" t="s">
        <v>1</v>
      </c>
      <c r="E9263" s="1" t="s">
        <v>0</v>
      </c>
      <c r="G9263" s="2" t="str" cm="1">
        <f t="array" ref="G9263">_xlfn.IFS( F9263 = "", "Unknown", F9263 &lt;= 25, "Young Adult", F9263 &lt;= 35, "Millennials", F9263 &lt;= 50, "Gen-X", F9263 &gt; 50, "Seniors")</f>
        <v>Unknown</v>
      </c>
      <c r="H9263" s="2">
        <v>128</v>
      </c>
      <c r="I9263" s="2" t="b">
        <f t="shared" si="288"/>
        <v>1</v>
      </c>
      <c r="J9263" s="2" t="b">
        <f t="shared" si="289"/>
        <v>0</v>
      </c>
    </row>
    <row r="9264" spans="1:10" x14ac:dyDescent="0.35">
      <c r="A9264" s="4">
        <v>234</v>
      </c>
      <c r="B9264" s="3" t="s">
        <v>131</v>
      </c>
      <c r="C9264" s="16">
        <v>45579</v>
      </c>
      <c r="D9264" s="1" t="s">
        <v>1</v>
      </c>
      <c r="E9264" s="1" t="s">
        <v>0</v>
      </c>
      <c r="G9264" s="2" t="str" cm="1">
        <f t="array" ref="G9264">_xlfn.IFS( F9264 = "", "Unknown", F9264 &lt;= 25, "Young Adult", F9264 &lt;= 35, "Millennials", F9264 &lt;= 50, "Gen-X", F9264 &gt; 50, "Seniors")</f>
        <v>Unknown</v>
      </c>
      <c r="H9264" s="2">
        <v>128</v>
      </c>
      <c r="I9264" s="2" t="b">
        <f t="shared" si="288"/>
        <v>1</v>
      </c>
      <c r="J9264" s="2" t="b">
        <f t="shared" si="289"/>
        <v>0</v>
      </c>
    </row>
    <row r="9265" spans="1:10" x14ac:dyDescent="0.35">
      <c r="A9265" s="4">
        <v>234</v>
      </c>
      <c r="B9265" s="3" t="s">
        <v>131</v>
      </c>
      <c r="C9265" s="16">
        <v>45579</v>
      </c>
      <c r="D9265" s="1" t="s">
        <v>1</v>
      </c>
      <c r="E9265" s="1" t="s">
        <v>0</v>
      </c>
      <c r="G9265" s="2" t="str" cm="1">
        <f t="array" ref="G9265">_xlfn.IFS( F9265 = "", "Unknown", F9265 &lt;= 25, "Young Adult", F9265 &lt;= 35, "Millennials", F9265 &lt;= 50, "Gen-X", F9265 &gt; 50, "Seniors")</f>
        <v>Unknown</v>
      </c>
      <c r="H9265" s="2">
        <v>119</v>
      </c>
      <c r="I9265" s="2" t="b">
        <f t="shared" si="288"/>
        <v>1</v>
      </c>
      <c r="J9265" s="2" t="b">
        <f t="shared" si="289"/>
        <v>0</v>
      </c>
    </row>
    <row r="9266" spans="1:10" x14ac:dyDescent="0.35">
      <c r="A9266" s="4">
        <v>234</v>
      </c>
      <c r="B9266" s="3" t="s">
        <v>131</v>
      </c>
      <c r="C9266" s="16">
        <v>45579</v>
      </c>
      <c r="D9266" s="1" t="s">
        <v>5</v>
      </c>
      <c r="E9266" s="1" t="s">
        <v>0</v>
      </c>
      <c r="G9266" s="2" t="str" cm="1">
        <f t="array" ref="G9266">_xlfn.IFS( F9266 = "", "Unknown", F9266 &lt;= 25, "Young Adult", F9266 &lt;= 35, "Millennials", F9266 &lt;= 50, "Gen-X", F9266 &gt; 50, "Seniors")</f>
        <v>Unknown</v>
      </c>
      <c r="I9266" s="2" t="b">
        <f t="shared" si="288"/>
        <v>0</v>
      </c>
      <c r="J9266" s="2" t="b">
        <f t="shared" si="289"/>
        <v>0</v>
      </c>
    </row>
    <row r="9267" spans="1:10" x14ac:dyDescent="0.35">
      <c r="A9267" s="4">
        <v>234</v>
      </c>
      <c r="B9267" s="3" t="s">
        <v>87</v>
      </c>
      <c r="C9267" s="16">
        <v>45619</v>
      </c>
      <c r="D9267" s="1" t="s">
        <v>1</v>
      </c>
      <c r="E9267" s="1" t="s">
        <v>0</v>
      </c>
      <c r="G9267" s="2" t="str" cm="1">
        <f t="array" ref="G9267">_xlfn.IFS( F9267 = "", "Unknown", F9267 &lt;= 25, "Young Adult", F9267 &lt;= 35, "Millennials", F9267 &lt;= 50, "Gen-X", F9267 &gt; 50, "Seniors")</f>
        <v>Unknown</v>
      </c>
      <c r="H9267" s="2">
        <v>88</v>
      </c>
      <c r="I9267" s="2" t="b">
        <f t="shared" si="288"/>
        <v>1</v>
      </c>
      <c r="J9267" s="2" t="b">
        <f t="shared" si="289"/>
        <v>0</v>
      </c>
    </row>
    <row r="9268" spans="1:10" x14ac:dyDescent="0.35">
      <c r="A9268" s="4">
        <v>234</v>
      </c>
      <c r="B9268" s="3" t="s">
        <v>87</v>
      </c>
      <c r="C9268" s="16">
        <v>45619</v>
      </c>
      <c r="D9268" s="1" t="s">
        <v>1</v>
      </c>
      <c r="E9268" s="1" t="s">
        <v>3</v>
      </c>
      <c r="F9268" s="2">
        <v>28</v>
      </c>
      <c r="G9268" s="2" t="str" cm="1">
        <f t="array" ref="G9268">_xlfn.IFS( F9268 = "", "Unknown", F9268 &lt;= 25, "Young Adult", F9268 &lt;= 35, "Millennials", F9268 &lt;= 50, "Gen-X", F9268 &gt; 50, "Seniors")</f>
        <v>Millennials</v>
      </c>
      <c r="H9268" s="2">
        <v>44</v>
      </c>
      <c r="I9268" s="2" t="b">
        <f t="shared" si="288"/>
        <v>1</v>
      </c>
      <c r="J9268" s="2" t="b">
        <f t="shared" si="289"/>
        <v>0</v>
      </c>
    </row>
    <row r="9269" spans="1:10" x14ac:dyDescent="0.35">
      <c r="A9269" s="4">
        <v>234</v>
      </c>
      <c r="B9269" s="3" t="s">
        <v>87</v>
      </c>
      <c r="C9269" s="16">
        <v>45619</v>
      </c>
      <c r="D9269" s="1" t="s">
        <v>1</v>
      </c>
      <c r="E9269" s="1" t="s">
        <v>0</v>
      </c>
      <c r="G9269" s="2" t="str" cm="1">
        <f t="array" ref="G9269">_xlfn.IFS( F9269 = "", "Unknown", F9269 &lt;= 25, "Young Adult", F9269 &lt;= 35, "Millennials", F9269 &lt;= 50, "Gen-X", F9269 &gt; 50, "Seniors")</f>
        <v>Unknown</v>
      </c>
      <c r="H9269" s="2">
        <v>88</v>
      </c>
      <c r="I9269" s="2" t="b">
        <f t="shared" si="288"/>
        <v>1</v>
      </c>
      <c r="J9269" s="2" t="b">
        <f t="shared" si="289"/>
        <v>0</v>
      </c>
    </row>
    <row r="9270" spans="1:10" x14ac:dyDescent="0.35">
      <c r="A9270" s="4">
        <v>234</v>
      </c>
      <c r="B9270" s="3" t="s">
        <v>132</v>
      </c>
      <c r="C9270" s="16">
        <v>45578</v>
      </c>
      <c r="D9270" s="1" t="s">
        <v>1</v>
      </c>
      <c r="E9270" s="1" t="s">
        <v>0</v>
      </c>
      <c r="G9270" s="2" t="str" cm="1">
        <f t="array" ref="G9270">_xlfn.IFS( F9270 = "", "Unknown", F9270 &lt;= 25, "Young Adult", F9270 &lt;= 35, "Millennials", F9270 &lt;= 50, "Gen-X", F9270 &gt; 50, "Seniors")</f>
        <v>Unknown</v>
      </c>
      <c r="H9270" s="2">
        <v>76</v>
      </c>
      <c r="I9270" s="2" t="b">
        <f t="shared" si="288"/>
        <v>1</v>
      </c>
      <c r="J9270" s="2" t="b">
        <f t="shared" si="289"/>
        <v>0</v>
      </c>
    </row>
    <row r="9271" spans="1:10" x14ac:dyDescent="0.35">
      <c r="A9271" s="4">
        <v>234</v>
      </c>
      <c r="B9271" s="3" t="s">
        <v>132</v>
      </c>
      <c r="C9271" s="16">
        <v>45578</v>
      </c>
      <c r="D9271" s="1" t="s">
        <v>1</v>
      </c>
      <c r="E9271" s="1" t="s">
        <v>3</v>
      </c>
      <c r="F9271" s="2">
        <v>22</v>
      </c>
      <c r="G9271" s="2" t="str" cm="1">
        <f t="array" ref="G9271">_xlfn.IFS( F9271 = "", "Unknown", F9271 &lt;= 25, "Young Adult", F9271 &lt;= 35, "Millennials", F9271 &lt;= 50, "Gen-X", F9271 &gt; 50, "Seniors")</f>
        <v>Young Adult</v>
      </c>
      <c r="H9271" s="2">
        <v>7</v>
      </c>
      <c r="I9271" s="2" t="b">
        <f t="shared" si="288"/>
        <v>0</v>
      </c>
      <c r="J9271" s="2" t="b">
        <f t="shared" si="289"/>
        <v>0</v>
      </c>
    </row>
    <row r="9272" spans="1:10" x14ac:dyDescent="0.35">
      <c r="A9272" s="4">
        <v>234</v>
      </c>
      <c r="B9272" s="3" t="s">
        <v>131</v>
      </c>
      <c r="C9272" s="16">
        <v>45579</v>
      </c>
      <c r="D9272" s="1" t="s">
        <v>1</v>
      </c>
      <c r="E9272" s="1" t="s">
        <v>3</v>
      </c>
      <c r="F9272" s="2">
        <v>25</v>
      </c>
      <c r="G9272" s="2" t="str" cm="1">
        <f t="array" ref="G9272">_xlfn.IFS( F9272 = "", "Unknown", F9272 &lt;= 25, "Young Adult", F9272 &lt;= 35, "Millennials", F9272 &lt;= 50, "Gen-X", F9272 &gt; 50, "Seniors")</f>
        <v>Young Adult</v>
      </c>
      <c r="H9272" s="2">
        <v>128</v>
      </c>
      <c r="I9272" s="2" t="b">
        <f t="shared" si="288"/>
        <v>1</v>
      </c>
      <c r="J9272" s="2" t="b">
        <f t="shared" si="289"/>
        <v>0</v>
      </c>
    </row>
    <row r="9273" spans="1:10" x14ac:dyDescent="0.35">
      <c r="A9273" s="4">
        <v>234</v>
      </c>
      <c r="B9273" s="3" t="s">
        <v>131</v>
      </c>
      <c r="C9273" s="16">
        <v>45579</v>
      </c>
      <c r="D9273" s="1" t="s">
        <v>1</v>
      </c>
      <c r="E9273" s="1" t="s">
        <v>3</v>
      </c>
      <c r="F9273" s="2">
        <v>41</v>
      </c>
      <c r="G9273" s="2" t="str" cm="1">
        <f t="array" ref="G9273">_xlfn.IFS( F9273 = "", "Unknown", F9273 &lt;= 25, "Young Adult", F9273 &lt;= 35, "Millennials", F9273 &lt;= 50, "Gen-X", F9273 &gt; 50, "Seniors")</f>
        <v>Gen-X</v>
      </c>
      <c r="H9273" s="2">
        <v>128</v>
      </c>
      <c r="I9273" s="2" t="b">
        <f t="shared" si="288"/>
        <v>1</v>
      </c>
      <c r="J9273" s="2" t="b">
        <f t="shared" si="289"/>
        <v>0</v>
      </c>
    </row>
    <row r="9274" spans="1:10" x14ac:dyDescent="0.35">
      <c r="A9274" s="4">
        <v>234</v>
      </c>
      <c r="B9274" s="3" t="s">
        <v>131</v>
      </c>
      <c r="C9274" s="16">
        <v>45579</v>
      </c>
      <c r="D9274" s="1" t="s">
        <v>1</v>
      </c>
      <c r="E9274" s="1" t="s">
        <v>0</v>
      </c>
      <c r="G9274" s="2" t="str" cm="1">
        <f t="array" ref="G9274">_xlfn.IFS( F9274 = "", "Unknown", F9274 &lt;= 25, "Young Adult", F9274 &lt;= 35, "Millennials", F9274 &lt;= 50, "Gen-X", F9274 &gt; 50, "Seniors")</f>
        <v>Unknown</v>
      </c>
      <c r="H9274" s="2">
        <v>128</v>
      </c>
      <c r="I9274" s="2" t="b">
        <f t="shared" si="288"/>
        <v>1</v>
      </c>
      <c r="J9274" s="2" t="b">
        <f t="shared" si="289"/>
        <v>0</v>
      </c>
    </row>
    <row r="9275" spans="1:10" x14ac:dyDescent="0.35">
      <c r="A9275" s="4">
        <v>234</v>
      </c>
      <c r="B9275" s="3" t="s">
        <v>131</v>
      </c>
      <c r="C9275" s="16">
        <v>45579</v>
      </c>
      <c r="D9275" s="1" t="s">
        <v>1</v>
      </c>
      <c r="E9275" s="1" t="s">
        <v>0</v>
      </c>
      <c r="F9275" s="2">
        <v>34</v>
      </c>
      <c r="G9275" s="2" t="str" cm="1">
        <f t="array" ref="G9275">_xlfn.IFS( F9275 = "", "Unknown", F9275 &lt;= 25, "Young Adult", F9275 &lt;= 35, "Millennials", F9275 &lt;= 50, "Gen-X", F9275 &gt; 50, "Seniors")</f>
        <v>Millennials</v>
      </c>
      <c r="H9275" s="2">
        <v>128</v>
      </c>
      <c r="I9275" s="2" t="b">
        <f t="shared" si="288"/>
        <v>1</v>
      </c>
      <c r="J9275" s="2" t="b">
        <f t="shared" si="289"/>
        <v>0</v>
      </c>
    </row>
    <row r="9276" spans="1:10" x14ac:dyDescent="0.35">
      <c r="A9276" s="4">
        <v>234</v>
      </c>
      <c r="B9276" s="3" t="s">
        <v>131</v>
      </c>
      <c r="C9276" s="16">
        <v>45579</v>
      </c>
      <c r="D9276" s="1" t="s">
        <v>1</v>
      </c>
      <c r="E9276" s="1" t="s">
        <v>3</v>
      </c>
      <c r="F9276" s="2">
        <v>21</v>
      </c>
      <c r="G9276" s="2" t="str" cm="1">
        <f t="array" ref="G9276">_xlfn.IFS( F9276 = "", "Unknown", F9276 &lt;= 25, "Young Adult", F9276 &lt;= 35, "Millennials", F9276 &lt;= 50, "Gen-X", F9276 &gt; 50, "Seniors")</f>
        <v>Young Adult</v>
      </c>
      <c r="H9276" s="2">
        <v>0</v>
      </c>
      <c r="I9276" s="2" t="b">
        <f t="shared" si="288"/>
        <v>0</v>
      </c>
      <c r="J9276" s="2" t="b">
        <f t="shared" si="289"/>
        <v>0</v>
      </c>
    </row>
    <row r="9277" spans="1:10" x14ac:dyDescent="0.35">
      <c r="A9277" s="4">
        <v>234</v>
      </c>
      <c r="B9277" s="3" t="s">
        <v>121</v>
      </c>
      <c r="C9277" s="16">
        <v>45589</v>
      </c>
      <c r="D9277" s="1" t="s">
        <v>1</v>
      </c>
      <c r="E9277" s="1" t="s">
        <v>3</v>
      </c>
      <c r="F9277" s="2">
        <v>19</v>
      </c>
      <c r="G9277" s="2" t="str" cm="1">
        <f t="array" ref="G9277">_xlfn.IFS( F9277 = "", "Unknown", F9277 &lt;= 25, "Young Adult", F9277 &lt;= 35, "Millennials", F9277 &lt;= 50, "Gen-X", F9277 &gt; 50, "Seniors")</f>
        <v>Young Adult</v>
      </c>
      <c r="H9277" s="2">
        <v>102</v>
      </c>
      <c r="I9277" s="2" t="b">
        <f t="shared" si="288"/>
        <v>1</v>
      </c>
      <c r="J9277" s="2" t="b">
        <f t="shared" si="289"/>
        <v>0</v>
      </c>
    </row>
    <row r="9278" spans="1:10" x14ac:dyDescent="0.35">
      <c r="A9278" s="4">
        <v>234</v>
      </c>
      <c r="B9278" s="3" t="s">
        <v>115</v>
      </c>
      <c r="C9278" s="16">
        <v>45595</v>
      </c>
      <c r="D9278" s="1" t="s">
        <v>1</v>
      </c>
      <c r="E9278" s="1" t="s">
        <v>3</v>
      </c>
      <c r="F9278" s="2">
        <v>35</v>
      </c>
      <c r="G9278" s="2" t="str" cm="1">
        <f t="array" ref="G9278">_xlfn.IFS( F9278 = "", "Unknown", F9278 &lt;= 25, "Young Adult", F9278 &lt;= 35, "Millennials", F9278 &lt;= 50, "Gen-X", F9278 &gt; 50, "Seniors")</f>
        <v>Millennials</v>
      </c>
      <c r="H9278" s="2">
        <v>50</v>
      </c>
      <c r="I9278" s="2" t="b">
        <f t="shared" si="288"/>
        <v>1</v>
      </c>
      <c r="J9278" s="2" t="b">
        <f t="shared" si="289"/>
        <v>0</v>
      </c>
    </row>
    <row r="9279" spans="1:10" x14ac:dyDescent="0.35">
      <c r="A9279" s="4">
        <v>234</v>
      </c>
      <c r="B9279" s="3" t="s">
        <v>115</v>
      </c>
      <c r="C9279" s="16">
        <v>45595</v>
      </c>
      <c r="D9279" s="1" t="s">
        <v>1</v>
      </c>
      <c r="E9279" s="1" t="s">
        <v>0</v>
      </c>
      <c r="G9279" s="2" t="str" cm="1">
        <f t="array" ref="G9279">_xlfn.IFS( F9279 = "", "Unknown", F9279 &lt;= 25, "Young Adult", F9279 &lt;= 35, "Millennials", F9279 &lt;= 50, "Gen-X", F9279 &gt; 50, "Seniors")</f>
        <v>Unknown</v>
      </c>
      <c r="H9279" s="2">
        <v>61</v>
      </c>
      <c r="I9279" s="2" t="b">
        <f t="shared" si="288"/>
        <v>1</v>
      </c>
      <c r="J9279" s="2" t="b">
        <f t="shared" si="289"/>
        <v>0</v>
      </c>
    </row>
    <row r="9280" spans="1:10" x14ac:dyDescent="0.35">
      <c r="A9280" s="4">
        <v>234</v>
      </c>
      <c r="B9280" s="3" t="s">
        <v>115</v>
      </c>
      <c r="C9280" s="16">
        <v>45595</v>
      </c>
      <c r="D9280" s="1" t="s">
        <v>1</v>
      </c>
      <c r="E9280" s="1" t="s">
        <v>3</v>
      </c>
      <c r="F9280" s="2">
        <v>31</v>
      </c>
      <c r="G9280" s="2" t="str" cm="1">
        <f t="array" ref="G9280">_xlfn.IFS( F9280 = "", "Unknown", F9280 &lt;= 25, "Young Adult", F9280 &lt;= 35, "Millennials", F9280 &lt;= 50, "Gen-X", F9280 &gt; 50, "Seniors")</f>
        <v>Millennials</v>
      </c>
      <c r="H9280" s="2">
        <v>78</v>
      </c>
      <c r="I9280" s="2" t="b">
        <f t="shared" si="288"/>
        <v>1</v>
      </c>
      <c r="J9280" s="2" t="b">
        <f t="shared" si="289"/>
        <v>0</v>
      </c>
    </row>
    <row r="9281" spans="1:10" x14ac:dyDescent="0.35">
      <c r="A9281" s="4">
        <v>234</v>
      </c>
      <c r="B9281" s="3" t="s">
        <v>114</v>
      </c>
      <c r="C9281" s="16">
        <v>45596</v>
      </c>
      <c r="D9281" s="1" t="s">
        <v>1</v>
      </c>
      <c r="E9281" s="1" t="s">
        <v>0</v>
      </c>
      <c r="G9281" s="2" t="str" cm="1">
        <f t="array" ref="G9281">_xlfn.IFS( F9281 = "", "Unknown", F9281 &lt;= 25, "Young Adult", F9281 &lt;= 35, "Millennials", F9281 &lt;= 50, "Gen-X", F9281 &gt; 50, "Seniors")</f>
        <v>Unknown</v>
      </c>
      <c r="H9281" s="2">
        <v>106</v>
      </c>
      <c r="I9281" s="2" t="b">
        <f t="shared" si="288"/>
        <v>1</v>
      </c>
      <c r="J9281" s="2" t="b">
        <f t="shared" si="289"/>
        <v>0</v>
      </c>
    </row>
    <row r="9282" spans="1:10" x14ac:dyDescent="0.35">
      <c r="A9282" s="4">
        <v>234</v>
      </c>
      <c r="B9282" s="3" t="s">
        <v>131</v>
      </c>
      <c r="C9282" s="16">
        <v>45579</v>
      </c>
      <c r="D9282" s="1" t="s">
        <v>1</v>
      </c>
      <c r="E9282" s="1" t="s">
        <v>0</v>
      </c>
      <c r="G9282" s="2" t="str" cm="1">
        <f t="array" ref="G9282">_xlfn.IFS( F9282 = "", "Unknown", F9282 &lt;= 25, "Young Adult", F9282 &lt;= 35, "Millennials", F9282 &lt;= 50, "Gen-X", F9282 &gt; 50, "Seniors")</f>
        <v>Unknown</v>
      </c>
      <c r="H9282" s="2">
        <v>128</v>
      </c>
      <c r="I9282" s="2" t="b">
        <f t="shared" ref="I9282:I9345" si="290">AND(D9282="ACTIVE", H9282 &gt;30)</f>
        <v>1</v>
      </c>
      <c r="J9282" s="2" t="b">
        <f t="shared" ref="J9282:J9345" si="291">AND(D9282="ACTIVE", H9282 &gt;180)</f>
        <v>0</v>
      </c>
    </row>
    <row r="9283" spans="1:10" x14ac:dyDescent="0.35">
      <c r="A9283" s="4">
        <v>234</v>
      </c>
      <c r="B9283" s="3" t="s">
        <v>131</v>
      </c>
      <c r="C9283" s="16">
        <v>45579</v>
      </c>
      <c r="D9283" s="1" t="s">
        <v>1</v>
      </c>
      <c r="E9283" s="1" t="s">
        <v>3</v>
      </c>
      <c r="F9283" s="2">
        <v>22</v>
      </c>
      <c r="G9283" s="2" t="str" cm="1">
        <f t="array" ref="G9283">_xlfn.IFS( F9283 = "", "Unknown", F9283 &lt;= 25, "Young Adult", F9283 &lt;= 35, "Millennials", F9283 &lt;= 50, "Gen-X", F9283 &gt; 50, "Seniors")</f>
        <v>Young Adult</v>
      </c>
      <c r="H9283" s="2">
        <v>50</v>
      </c>
      <c r="I9283" s="2" t="b">
        <f t="shared" si="290"/>
        <v>1</v>
      </c>
      <c r="J9283" s="2" t="b">
        <f t="shared" si="291"/>
        <v>0</v>
      </c>
    </row>
    <row r="9284" spans="1:10" x14ac:dyDescent="0.35">
      <c r="A9284" s="4">
        <v>234</v>
      </c>
      <c r="B9284" s="3" t="s">
        <v>131</v>
      </c>
      <c r="C9284" s="16">
        <v>45579</v>
      </c>
      <c r="D9284" s="1" t="s">
        <v>1</v>
      </c>
      <c r="E9284" s="1" t="s">
        <v>3</v>
      </c>
      <c r="F9284" s="2">
        <v>25</v>
      </c>
      <c r="G9284" s="2" t="str" cm="1">
        <f t="array" ref="G9284">_xlfn.IFS( F9284 = "", "Unknown", F9284 &lt;= 25, "Young Adult", F9284 &lt;= 35, "Millennials", F9284 &lt;= 50, "Gen-X", F9284 &gt; 50, "Seniors")</f>
        <v>Young Adult</v>
      </c>
      <c r="H9284" s="2">
        <v>121</v>
      </c>
      <c r="I9284" s="2" t="b">
        <f t="shared" si="290"/>
        <v>1</v>
      </c>
      <c r="J9284" s="2" t="b">
        <f t="shared" si="291"/>
        <v>0</v>
      </c>
    </row>
    <row r="9285" spans="1:10" x14ac:dyDescent="0.35">
      <c r="A9285" s="4">
        <v>234</v>
      </c>
      <c r="B9285" s="3" t="s">
        <v>131</v>
      </c>
      <c r="C9285" s="16">
        <v>45579</v>
      </c>
      <c r="D9285" s="1" t="s">
        <v>1</v>
      </c>
      <c r="E9285" s="1" t="s">
        <v>0</v>
      </c>
      <c r="G9285" s="2" t="str" cm="1">
        <f t="array" ref="G9285">_xlfn.IFS( F9285 = "", "Unknown", F9285 &lt;= 25, "Young Adult", F9285 &lt;= 35, "Millennials", F9285 &lt;= 50, "Gen-X", F9285 &gt; 50, "Seniors")</f>
        <v>Unknown</v>
      </c>
      <c r="H9285" s="2">
        <v>128</v>
      </c>
      <c r="I9285" s="2" t="b">
        <f t="shared" si="290"/>
        <v>1</v>
      </c>
      <c r="J9285" s="2" t="b">
        <f t="shared" si="291"/>
        <v>0</v>
      </c>
    </row>
    <row r="9286" spans="1:10" x14ac:dyDescent="0.35">
      <c r="A9286" s="4">
        <v>234</v>
      </c>
      <c r="B9286" s="3" t="s">
        <v>131</v>
      </c>
      <c r="C9286" s="16">
        <v>45579</v>
      </c>
      <c r="D9286" s="1" t="s">
        <v>1</v>
      </c>
      <c r="E9286" s="1" t="s">
        <v>0</v>
      </c>
      <c r="G9286" s="2" t="str" cm="1">
        <f t="array" ref="G9286">_xlfn.IFS( F9286 = "", "Unknown", F9286 &lt;= 25, "Young Adult", F9286 &lt;= 35, "Millennials", F9286 &lt;= 50, "Gen-X", F9286 &gt; 50, "Seniors")</f>
        <v>Unknown</v>
      </c>
      <c r="H9286" s="2">
        <v>128</v>
      </c>
      <c r="I9286" s="2" t="b">
        <f t="shared" si="290"/>
        <v>1</v>
      </c>
      <c r="J9286" s="2" t="b">
        <f t="shared" si="291"/>
        <v>0</v>
      </c>
    </row>
    <row r="9287" spans="1:10" x14ac:dyDescent="0.35">
      <c r="A9287" s="4">
        <v>234</v>
      </c>
      <c r="B9287" s="3" t="s">
        <v>131</v>
      </c>
      <c r="C9287" s="16">
        <v>45579</v>
      </c>
      <c r="D9287" s="1" t="s">
        <v>7</v>
      </c>
      <c r="E9287" s="1" t="s">
        <v>0</v>
      </c>
      <c r="G9287" s="2" t="str" cm="1">
        <f t="array" ref="G9287">_xlfn.IFS( F9287 = "", "Unknown", F9287 &lt;= 25, "Young Adult", F9287 &lt;= 35, "Millennials", F9287 &lt;= 50, "Gen-X", F9287 &gt; 50, "Seniors")</f>
        <v>Unknown</v>
      </c>
      <c r="H9287" s="2">
        <v>97</v>
      </c>
      <c r="I9287" s="2" t="b">
        <f t="shared" si="290"/>
        <v>0</v>
      </c>
      <c r="J9287" s="2" t="b">
        <f t="shared" si="291"/>
        <v>0</v>
      </c>
    </row>
    <row r="9288" spans="1:10" x14ac:dyDescent="0.35">
      <c r="A9288" s="4">
        <v>234</v>
      </c>
      <c r="B9288" s="3" t="s">
        <v>131</v>
      </c>
      <c r="C9288" s="16">
        <v>45579</v>
      </c>
      <c r="D9288" s="1" t="s">
        <v>1</v>
      </c>
      <c r="E9288" s="1" t="s">
        <v>0</v>
      </c>
      <c r="G9288" s="2" t="str" cm="1">
        <f t="array" ref="G9288">_xlfn.IFS( F9288 = "", "Unknown", F9288 &lt;= 25, "Young Adult", F9288 &lt;= 35, "Millennials", F9288 &lt;= 50, "Gen-X", F9288 &gt; 50, "Seniors")</f>
        <v>Unknown</v>
      </c>
      <c r="H9288" s="2">
        <v>128</v>
      </c>
      <c r="I9288" s="2" t="b">
        <f t="shared" si="290"/>
        <v>1</v>
      </c>
      <c r="J9288" s="2" t="b">
        <f t="shared" si="291"/>
        <v>0</v>
      </c>
    </row>
    <row r="9289" spans="1:10" x14ac:dyDescent="0.35">
      <c r="A9289" s="4">
        <v>234</v>
      </c>
      <c r="B9289" s="3" t="s">
        <v>131</v>
      </c>
      <c r="C9289" s="16">
        <v>45579</v>
      </c>
      <c r="D9289" s="1" t="s">
        <v>1</v>
      </c>
      <c r="E9289" s="1" t="s">
        <v>4</v>
      </c>
      <c r="F9289" s="2">
        <v>31</v>
      </c>
      <c r="G9289" s="2" t="str" cm="1">
        <f t="array" ref="G9289">_xlfn.IFS( F9289 = "", "Unknown", F9289 &lt;= 25, "Young Adult", F9289 &lt;= 35, "Millennials", F9289 &lt;= 50, "Gen-X", F9289 &gt; 50, "Seniors")</f>
        <v>Millennials</v>
      </c>
      <c r="H9289" s="2">
        <v>84</v>
      </c>
      <c r="I9289" s="2" t="b">
        <f t="shared" si="290"/>
        <v>1</v>
      </c>
      <c r="J9289" s="2" t="b">
        <f t="shared" si="291"/>
        <v>0</v>
      </c>
    </row>
    <row r="9290" spans="1:10" x14ac:dyDescent="0.35">
      <c r="A9290" s="4">
        <v>234</v>
      </c>
      <c r="B9290" s="3" t="s">
        <v>131</v>
      </c>
      <c r="C9290" s="16">
        <v>45579</v>
      </c>
      <c r="D9290" s="1" t="s">
        <v>1</v>
      </c>
      <c r="E9290" s="1" t="s">
        <v>0</v>
      </c>
      <c r="F9290" s="2">
        <v>37</v>
      </c>
      <c r="G9290" s="2" t="str" cm="1">
        <f t="array" ref="G9290">_xlfn.IFS( F9290 = "", "Unknown", F9290 &lt;= 25, "Young Adult", F9290 &lt;= 35, "Millennials", F9290 &lt;= 50, "Gen-X", F9290 &gt; 50, "Seniors")</f>
        <v>Gen-X</v>
      </c>
      <c r="H9290" s="2">
        <v>128</v>
      </c>
      <c r="I9290" s="2" t="b">
        <f t="shared" si="290"/>
        <v>1</v>
      </c>
      <c r="J9290" s="2" t="b">
        <f t="shared" si="291"/>
        <v>0</v>
      </c>
    </row>
    <row r="9291" spans="1:10" x14ac:dyDescent="0.35">
      <c r="A9291" s="4">
        <v>234</v>
      </c>
      <c r="B9291" s="3" t="s">
        <v>131</v>
      </c>
      <c r="C9291" s="16">
        <v>45579</v>
      </c>
      <c r="D9291" s="1" t="s">
        <v>1</v>
      </c>
      <c r="E9291" s="1" t="s">
        <v>0</v>
      </c>
      <c r="G9291" s="2" t="str" cm="1">
        <f t="array" ref="G9291">_xlfn.IFS( F9291 = "", "Unknown", F9291 &lt;= 25, "Young Adult", F9291 &lt;= 35, "Millennials", F9291 &lt;= 50, "Gen-X", F9291 &gt; 50, "Seniors")</f>
        <v>Unknown</v>
      </c>
      <c r="H9291" s="2">
        <v>128</v>
      </c>
      <c r="I9291" s="2" t="b">
        <f t="shared" si="290"/>
        <v>1</v>
      </c>
      <c r="J9291" s="2" t="b">
        <f t="shared" si="291"/>
        <v>0</v>
      </c>
    </row>
    <row r="9292" spans="1:10" x14ac:dyDescent="0.35">
      <c r="A9292" s="4">
        <v>234</v>
      </c>
      <c r="B9292" s="3" t="s">
        <v>130</v>
      </c>
      <c r="C9292" s="16">
        <v>45580</v>
      </c>
      <c r="D9292" s="1" t="s">
        <v>1</v>
      </c>
      <c r="E9292" s="1" t="s">
        <v>0</v>
      </c>
      <c r="G9292" s="2" t="str" cm="1">
        <f t="array" ref="G9292">_xlfn.IFS( F9292 = "", "Unknown", F9292 &lt;= 25, "Young Adult", F9292 &lt;= 35, "Millennials", F9292 &lt;= 50, "Gen-X", F9292 &gt; 50, "Seniors")</f>
        <v>Unknown</v>
      </c>
      <c r="H9292" s="2">
        <v>97</v>
      </c>
      <c r="I9292" s="2" t="b">
        <f t="shared" si="290"/>
        <v>1</v>
      </c>
      <c r="J9292" s="2" t="b">
        <f t="shared" si="291"/>
        <v>0</v>
      </c>
    </row>
    <row r="9293" spans="1:10" x14ac:dyDescent="0.35">
      <c r="A9293" s="4">
        <v>234</v>
      </c>
      <c r="B9293" s="3" t="s">
        <v>130</v>
      </c>
      <c r="C9293" s="16">
        <v>45580</v>
      </c>
      <c r="D9293" s="1" t="s">
        <v>1</v>
      </c>
      <c r="E9293" s="1" t="s">
        <v>3</v>
      </c>
      <c r="F9293" s="2">
        <v>48</v>
      </c>
      <c r="G9293" s="2" t="str" cm="1">
        <f t="array" ref="G9293">_xlfn.IFS( F9293 = "", "Unknown", F9293 &lt;= 25, "Young Adult", F9293 &lt;= 35, "Millennials", F9293 &lt;= 50, "Gen-X", F9293 &gt; 50, "Seniors")</f>
        <v>Gen-X</v>
      </c>
      <c r="H9293" s="2">
        <v>127</v>
      </c>
      <c r="I9293" s="2" t="b">
        <f t="shared" si="290"/>
        <v>1</v>
      </c>
      <c r="J9293" s="2" t="b">
        <f t="shared" si="291"/>
        <v>0</v>
      </c>
    </row>
    <row r="9294" spans="1:10" x14ac:dyDescent="0.35">
      <c r="A9294" s="4">
        <v>234</v>
      </c>
      <c r="B9294" s="3" t="s">
        <v>130</v>
      </c>
      <c r="C9294" s="16">
        <v>45580</v>
      </c>
      <c r="D9294" s="1" t="s">
        <v>1</v>
      </c>
      <c r="E9294" s="1" t="s">
        <v>3</v>
      </c>
      <c r="F9294" s="2">
        <v>24</v>
      </c>
      <c r="G9294" s="2" t="str" cm="1">
        <f t="array" ref="G9294">_xlfn.IFS( F9294 = "", "Unknown", F9294 &lt;= 25, "Young Adult", F9294 &lt;= 35, "Millennials", F9294 &lt;= 50, "Gen-X", F9294 &gt; 50, "Seniors")</f>
        <v>Young Adult</v>
      </c>
      <c r="H9294" s="2">
        <v>123</v>
      </c>
      <c r="I9294" s="2" t="b">
        <f t="shared" si="290"/>
        <v>1</v>
      </c>
      <c r="J9294" s="2" t="b">
        <f t="shared" si="291"/>
        <v>0</v>
      </c>
    </row>
    <row r="9295" spans="1:10" x14ac:dyDescent="0.35">
      <c r="A9295" s="4">
        <v>234</v>
      </c>
      <c r="B9295" s="3" t="s">
        <v>130</v>
      </c>
      <c r="C9295" s="16">
        <v>45580</v>
      </c>
      <c r="D9295" s="1" t="s">
        <v>1</v>
      </c>
      <c r="E9295" s="1" t="s">
        <v>0</v>
      </c>
      <c r="G9295" s="2" t="str" cm="1">
        <f t="array" ref="G9295">_xlfn.IFS( F9295 = "", "Unknown", F9295 &lt;= 25, "Young Adult", F9295 &lt;= 35, "Millennials", F9295 &lt;= 50, "Gen-X", F9295 &gt; 50, "Seniors")</f>
        <v>Unknown</v>
      </c>
      <c r="H9295" s="2">
        <v>127</v>
      </c>
      <c r="I9295" s="2" t="b">
        <f t="shared" si="290"/>
        <v>1</v>
      </c>
      <c r="J9295" s="2" t="b">
        <f t="shared" si="291"/>
        <v>0</v>
      </c>
    </row>
    <row r="9296" spans="1:10" x14ac:dyDescent="0.35">
      <c r="A9296" s="4">
        <v>234</v>
      </c>
      <c r="B9296" s="3" t="s">
        <v>130</v>
      </c>
      <c r="C9296" s="16">
        <v>45580</v>
      </c>
      <c r="D9296" s="1" t="s">
        <v>1</v>
      </c>
      <c r="E9296" s="1" t="s">
        <v>3</v>
      </c>
      <c r="F9296" s="2">
        <v>21</v>
      </c>
      <c r="G9296" s="2" t="str" cm="1">
        <f t="array" ref="G9296">_xlfn.IFS( F9296 = "", "Unknown", F9296 &lt;= 25, "Young Adult", F9296 &lt;= 35, "Millennials", F9296 &lt;= 50, "Gen-X", F9296 &gt; 50, "Seniors")</f>
        <v>Young Adult</v>
      </c>
      <c r="H9296" s="2">
        <v>127</v>
      </c>
      <c r="I9296" s="2" t="b">
        <f t="shared" si="290"/>
        <v>1</v>
      </c>
      <c r="J9296" s="2" t="b">
        <f t="shared" si="291"/>
        <v>0</v>
      </c>
    </row>
    <row r="9297" spans="1:10" x14ac:dyDescent="0.35">
      <c r="A9297" s="4">
        <v>234</v>
      </c>
      <c r="B9297" s="3" t="s">
        <v>130</v>
      </c>
      <c r="C9297" s="16">
        <v>45580</v>
      </c>
      <c r="D9297" s="1" t="s">
        <v>1</v>
      </c>
      <c r="E9297" s="1" t="s">
        <v>4</v>
      </c>
      <c r="F9297" s="2">
        <v>22</v>
      </c>
      <c r="G9297" s="2" t="str" cm="1">
        <f t="array" ref="G9297">_xlfn.IFS( F9297 = "", "Unknown", F9297 &lt;= 25, "Young Adult", F9297 &lt;= 35, "Millennials", F9297 &lt;= 50, "Gen-X", F9297 &gt; 50, "Seniors")</f>
        <v>Young Adult</v>
      </c>
      <c r="H9297" s="2">
        <v>4</v>
      </c>
      <c r="I9297" s="2" t="b">
        <f t="shared" si="290"/>
        <v>0</v>
      </c>
      <c r="J9297" s="2" t="b">
        <f t="shared" si="291"/>
        <v>0</v>
      </c>
    </row>
    <row r="9298" spans="1:10" x14ac:dyDescent="0.35">
      <c r="A9298" s="4">
        <v>234</v>
      </c>
      <c r="B9298" s="3" t="s">
        <v>130</v>
      </c>
      <c r="C9298" s="16">
        <v>45580</v>
      </c>
      <c r="D9298" s="1" t="s">
        <v>1</v>
      </c>
      <c r="E9298" s="1" t="s">
        <v>0</v>
      </c>
      <c r="G9298" s="2" t="str" cm="1">
        <f t="array" ref="G9298">_xlfn.IFS( F9298 = "", "Unknown", F9298 &lt;= 25, "Young Adult", F9298 &lt;= 35, "Millennials", F9298 &lt;= 50, "Gen-X", F9298 &gt; 50, "Seniors")</f>
        <v>Unknown</v>
      </c>
      <c r="H9298" s="2">
        <v>1</v>
      </c>
      <c r="I9298" s="2" t="b">
        <f t="shared" si="290"/>
        <v>0</v>
      </c>
      <c r="J9298" s="2" t="b">
        <f t="shared" si="291"/>
        <v>0</v>
      </c>
    </row>
    <row r="9299" spans="1:10" x14ac:dyDescent="0.35">
      <c r="A9299" s="4">
        <v>234</v>
      </c>
      <c r="B9299" s="3" t="s">
        <v>129</v>
      </c>
      <c r="C9299" s="16">
        <v>45581</v>
      </c>
      <c r="D9299" s="1" t="s">
        <v>1</v>
      </c>
      <c r="E9299" s="1" t="s">
        <v>3</v>
      </c>
      <c r="F9299" s="2">
        <v>33</v>
      </c>
      <c r="G9299" s="2" t="str" cm="1">
        <f t="array" ref="G9299">_xlfn.IFS( F9299 = "", "Unknown", F9299 &lt;= 25, "Young Adult", F9299 &lt;= 35, "Millennials", F9299 &lt;= 50, "Gen-X", F9299 &gt; 50, "Seniors")</f>
        <v>Millennials</v>
      </c>
      <c r="H9299" s="2">
        <v>106</v>
      </c>
      <c r="I9299" s="2" t="b">
        <f t="shared" si="290"/>
        <v>1</v>
      </c>
      <c r="J9299" s="2" t="b">
        <f t="shared" si="291"/>
        <v>0</v>
      </c>
    </row>
    <row r="9300" spans="1:10" x14ac:dyDescent="0.35">
      <c r="A9300" s="4">
        <v>234</v>
      </c>
      <c r="B9300" s="3" t="s">
        <v>129</v>
      </c>
      <c r="C9300" s="16">
        <v>45581</v>
      </c>
      <c r="D9300" s="1" t="s">
        <v>1</v>
      </c>
      <c r="E9300" s="1" t="s">
        <v>0</v>
      </c>
      <c r="G9300" s="2" t="str" cm="1">
        <f t="array" ref="G9300">_xlfn.IFS( F9300 = "", "Unknown", F9300 &lt;= 25, "Young Adult", F9300 &lt;= 35, "Millennials", F9300 &lt;= 50, "Gen-X", F9300 &gt; 50, "Seniors")</f>
        <v>Unknown</v>
      </c>
      <c r="H9300" s="2">
        <v>126</v>
      </c>
      <c r="I9300" s="2" t="b">
        <f t="shared" si="290"/>
        <v>1</v>
      </c>
      <c r="J9300" s="2" t="b">
        <f t="shared" si="291"/>
        <v>0</v>
      </c>
    </row>
    <row r="9301" spans="1:10" x14ac:dyDescent="0.35">
      <c r="A9301" s="4">
        <v>234</v>
      </c>
      <c r="B9301" s="3" t="s">
        <v>129</v>
      </c>
      <c r="C9301" s="16">
        <v>45581</v>
      </c>
      <c r="D9301" s="1" t="s">
        <v>1</v>
      </c>
      <c r="E9301" s="1" t="s">
        <v>3</v>
      </c>
      <c r="F9301" s="2">
        <v>18</v>
      </c>
      <c r="G9301" s="2" t="str" cm="1">
        <f t="array" ref="G9301">_xlfn.IFS( F9301 = "", "Unknown", F9301 &lt;= 25, "Young Adult", F9301 &lt;= 35, "Millennials", F9301 &lt;= 50, "Gen-X", F9301 &gt; 50, "Seniors")</f>
        <v>Young Adult</v>
      </c>
      <c r="H9301" s="2">
        <v>26</v>
      </c>
      <c r="I9301" s="2" t="b">
        <f t="shared" si="290"/>
        <v>0</v>
      </c>
      <c r="J9301" s="2" t="b">
        <f t="shared" si="291"/>
        <v>0</v>
      </c>
    </row>
    <row r="9302" spans="1:10" x14ac:dyDescent="0.35">
      <c r="A9302" s="4">
        <v>234</v>
      </c>
      <c r="B9302" s="3" t="s">
        <v>129</v>
      </c>
      <c r="C9302" s="16">
        <v>45581</v>
      </c>
      <c r="D9302" s="1" t="s">
        <v>1</v>
      </c>
      <c r="E9302" s="1" t="s">
        <v>0</v>
      </c>
      <c r="G9302" s="2" t="str" cm="1">
        <f t="array" ref="G9302">_xlfn.IFS( F9302 = "", "Unknown", F9302 &lt;= 25, "Young Adult", F9302 &lt;= 35, "Millennials", F9302 &lt;= 50, "Gen-X", F9302 &gt; 50, "Seniors")</f>
        <v>Unknown</v>
      </c>
      <c r="H9302" s="2">
        <v>126</v>
      </c>
      <c r="I9302" s="2" t="b">
        <f t="shared" si="290"/>
        <v>1</v>
      </c>
      <c r="J9302" s="2" t="b">
        <f t="shared" si="291"/>
        <v>0</v>
      </c>
    </row>
    <row r="9303" spans="1:10" x14ac:dyDescent="0.35">
      <c r="A9303" s="4">
        <v>234</v>
      </c>
      <c r="B9303" s="3" t="s">
        <v>129</v>
      </c>
      <c r="C9303" s="16">
        <v>45581</v>
      </c>
      <c r="D9303" s="1" t="s">
        <v>1</v>
      </c>
      <c r="E9303" s="1" t="s">
        <v>3</v>
      </c>
      <c r="F9303" s="2">
        <v>21</v>
      </c>
      <c r="G9303" s="2" t="str" cm="1">
        <f t="array" ref="G9303">_xlfn.IFS( F9303 = "", "Unknown", F9303 &lt;= 25, "Young Adult", F9303 &lt;= 35, "Millennials", F9303 &lt;= 50, "Gen-X", F9303 &gt; 50, "Seniors")</f>
        <v>Young Adult</v>
      </c>
      <c r="H9303" s="2">
        <v>123</v>
      </c>
      <c r="I9303" s="2" t="b">
        <f t="shared" si="290"/>
        <v>1</v>
      </c>
      <c r="J9303" s="2" t="b">
        <f t="shared" si="291"/>
        <v>0</v>
      </c>
    </row>
    <row r="9304" spans="1:10" x14ac:dyDescent="0.35">
      <c r="A9304" s="4">
        <v>234</v>
      </c>
      <c r="B9304" s="3" t="s">
        <v>129</v>
      </c>
      <c r="C9304" s="16">
        <v>45581</v>
      </c>
      <c r="D9304" s="1" t="s">
        <v>1</v>
      </c>
      <c r="E9304" s="1" t="s">
        <v>0</v>
      </c>
      <c r="G9304" s="2" t="str" cm="1">
        <f t="array" ref="G9304">_xlfn.IFS( F9304 = "", "Unknown", F9304 &lt;= 25, "Young Adult", F9304 &lt;= 35, "Millennials", F9304 &lt;= 50, "Gen-X", F9304 &gt; 50, "Seniors")</f>
        <v>Unknown</v>
      </c>
      <c r="H9304" s="2">
        <v>126</v>
      </c>
      <c r="I9304" s="2" t="b">
        <f t="shared" si="290"/>
        <v>1</v>
      </c>
      <c r="J9304" s="2" t="b">
        <f t="shared" si="291"/>
        <v>0</v>
      </c>
    </row>
    <row r="9305" spans="1:10" x14ac:dyDescent="0.35">
      <c r="A9305" s="4">
        <v>234</v>
      </c>
      <c r="B9305" s="3" t="s">
        <v>131</v>
      </c>
      <c r="C9305" s="16">
        <v>45579</v>
      </c>
      <c r="D9305" s="1" t="s">
        <v>1</v>
      </c>
      <c r="E9305" s="1" t="s">
        <v>0</v>
      </c>
      <c r="G9305" s="2" t="str" cm="1">
        <f t="array" ref="G9305">_xlfn.IFS( F9305 = "", "Unknown", F9305 &lt;= 25, "Young Adult", F9305 &lt;= 35, "Millennials", F9305 &lt;= 50, "Gen-X", F9305 &gt; 50, "Seniors")</f>
        <v>Unknown</v>
      </c>
      <c r="H9305" s="2">
        <v>128</v>
      </c>
      <c r="I9305" s="2" t="b">
        <f t="shared" si="290"/>
        <v>1</v>
      </c>
      <c r="J9305" s="2" t="b">
        <f t="shared" si="291"/>
        <v>0</v>
      </c>
    </row>
    <row r="9306" spans="1:10" x14ac:dyDescent="0.35">
      <c r="A9306" s="4">
        <v>234</v>
      </c>
      <c r="B9306" s="3" t="s">
        <v>131</v>
      </c>
      <c r="C9306" s="16">
        <v>45579</v>
      </c>
      <c r="D9306" s="1" t="s">
        <v>1</v>
      </c>
      <c r="E9306" s="1" t="s">
        <v>0</v>
      </c>
      <c r="G9306" s="2" t="str" cm="1">
        <f t="array" ref="G9306">_xlfn.IFS( F9306 = "", "Unknown", F9306 &lt;= 25, "Young Adult", F9306 &lt;= 35, "Millennials", F9306 &lt;= 50, "Gen-X", F9306 &gt; 50, "Seniors")</f>
        <v>Unknown</v>
      </c>
      <c r="H9306" s="2">
        <v>128</v>
      </c>
      <c r="I9306" s="2" t="b">
        <f t="shared" si="290"/>
        <v>1</v>
      </c>
      <c r="J9306" s="2" t="b">
        <f t="shared" si="291"/>
        <v>0</v>
      </c>
    </row>
    <row r="9307" spans="1:10" x14ac:dyDescent="0.35">
      <c r="A9307" s="4">
        <v>234</v>
      </c>
      <c r="B9307" s="3" t="s">
        <v>131</v>
      </c>
      <c r="C9307" s="16">
        <v>45579</v>
      </c>
      <c r="D9307" s="1" t="s">
        <v>1</v>
      </c>
      <c r="E9307" s="1" t="s">
        <v>0</v>
      </c>
      <c r="G9307" s="2" t="str" cm="1">
        <f t="array" ref="G9307">_xlfn.IFS( F9307 = "", "Unknown", F9307 &lt;= 25, "Young Adult", F9307 &lt;= 35, "Millennials", F9307 &lt;= 50, "Gen-X", F9307 &gt; 50, "Seniors")</f>
        <v>Unknown</v>
      </c>
      <c r="H9307" s="2">
        <v>84</v>
      </c>
      <c r="I9307" s="2" t="b">
        <f t="shared" si="290"/>
        <v>1</v>
      </c>
      <c r="J9307" s="2" t="b">
        <f t="shared" si="291"/>
        <v>0</v>
      </c>
    </row>
    <row r="9308" spans="1:10" x14ac:dyDescent="0.35">
      <c r="A9308" s="4">
        <v>234</v>
      </c>
      <c r="B9308" s="3" t="s">
        <v>131</v>
      </c>
      <c r="C9308" s="16">
        <v>45579</v>
      </c>
      <c r="D9308" s="1" t="s">
        <v>1</v>
      </c>
      <c r="E9308" s="1" t="s">
        <v>3</v>
      </c>
      <c r="F9308" s="2">
        <v>25</v>
      </c>
      <c r="G9308" s="2" t="str" cm="1">
        <f t="array" ref="G9308">_xlfn.IFS( F9308 = "", "Unknown", F9308 &lt;= 25, "Young Adult", F9308 &lt;= 35, "Millennials", F9308 &lt;= 50, "Gen-X", F9308 &gt; 50, "Seniors")</f>
        <v>Young Adult</v>
      </c>
      <c r="H9308" s="2">
        <v>111</v>
      </c>
      <c r="I9308" s="2" t="b">
        <f t="shared" si="290"/>
        <v>1</v>
      </c>
      <c r="J9308" s="2" t="b">
        <f t="shared" si="291"/>
        <v>0</v>
      </c>
    </row>
    <row r="9309" spans="1:10" x14ac:dyDescent="0.35">
      <c r="A9309" s="4">
        <v>234</v>
      </c>
      <c r="B9309" s="3" t="s">
        <v>131</v>
      </c>
      <c r="C9309" s="16">
        <v>45579</v>
      </c>
      <c r="D9309" s="1" t="s">
        <v>7</v>
      </c>
      <c r="E9309" s="1" t="s">
        <v>0</v>
      </c>
      <c r="G9309" s="2" t="str" cm="1">
        <f t="array" ref="G9309">_xlfn.IFS( F9309 = "", "Unknown", F9309 &lt;= 25, "Young Adult", F9309 &lt;= 35, "Millennials", F9309 &lt;= 50, "Gen-X", F9309 &gt; 50, "Seniors")</f>
        <v>Unknown</v>
      </c>
      <c r="H9309" s="2">
        <v>75</v>
      </c>
      <c r="I9309" s="2" t="b">
        <f t="shared" si="290"/>
        <v>0</v>
      </c>
      <c r="J9309" s="2" t="b">
        <f t="shared" si="291"/>
        <v>0</v>
      </c>
    </row>
    <row r="9310" spans="1:10" x14ac:dyDescent="0.35">
      <c r="A9310" s="4">
        <v>234</v>
      </c>
      <c r="B9310" s="3" t="s">
        <v>131</v>
      </c>
      <c r="C9310" s="16">
        <v>45579</v>
      </c>
      <c r="D9310" s="1" t="s">
        <v>1</v>
      </c>
      <c r="E9310" s="1" t="s">
        <v>3</v>
      </c>
      <c r="F9310" s="2">
        <v>27</v>
      </c>
      <c r="G9310" s="2" t="str" cm="1">
        <f t="array" ref="G9310">_xlfn.IFS( F9310 = "", "Unknown", F9310 &lt;= 25, "Young Adult", F9310 &lt;= 35, "Millennials", F9310 &lt;= 50, "Gen-X", F9310 &gt; 50, "Seniors")</f>
        <v>Millennials</v>
      </c>
      <c r="H9310" s="2">
        <v>116</v>
      </c>
      <c r="I9310" s="2" t="b">
        <f t="shared" si="290"/>
        <v>1</v>
      </c>
      <c r="J9310" s="2" t="b">
        <f t="shared" si="291"/>
        <v>0</v>
      </c>
    </row>
    <row r="9311" spans="1:10" x14ac:dyDescent="0.35">
      <c r="A9311" s="4">
        <v>234</v>
      </c>
      <c r="B9311" s="3" t="s">
        <v>131</v>
      </c>
      <c r="C9311" s="16">
        <v>45579</v>
      </c>
      <c r="D9311" s="1" t="s">
        <v>1</v>
      </c>
      <c r="E9311" s="1" t="s">
        <v>0</v>
      </c>
      <c r="G9311" s="2" t="str" cm="1">
        <f t="array" ref="G9311">_xlfn.IFS( F9311 = "", "Unknown", F9311 &lt;= 25, "Young Adult", F9311 &lt;= 35, "Millennials", F9311 &lt;= 50, "Gen-X", F9311 &gt; 50, "Seniors")</f>
        <v>Unknown</v>
      </c>
      <c r="H9311" s="2">
        <v>128</v>
      </c>
      <c r="I9311" s="2" t="b">
        <f t="shared" si="290"/>
        <v>1</v>
      </c>
      <c r="J9311" s="2" t="b">
        <f t="shared" si="291"/>
        <v>0</v>
      </c>
    </row>
    <row r="9312" spans="1:10" x14ac:dyDescent="0.35">
      <c r="A9312" s="4">
        <v>234</v>
      </c>
      <c r="B9312" s="3" t="s">
        <v>130</v>
      </c>
      <c r="C9312" s="16">
        <v>45580</v>
      </c>
      <c r="D9312" s="1" t="s">
        <v>1</v>
      </c>
      <c r="E9312" s="1" t="s">
        <v>3</v>
      </c>
      <c r="F9312" s="2">
        <v>19</v>
      </c>
      <c r="G9312" s="2" t="str" cm="1">
        <f t="array" ref="G9312">_xlfn.IFS( F9312 = "", "Unknown", F9312 &lt;= 25, "Young Adult", F9312 &lt;= 35, "Millennials", F9312 &lt;= 50, "Gen-X", F9312 &gt; 50, "Seniors")</f>
        <v>Young Adult</v>
      </c>
      <c r="H9312" s="2">
        <v>5</v>
      </c>
      <c r="I9312" s="2" t="b">
        <f t="shared" si="290"/>
        <v>0</v>
      </c>
      <c r="J9312" s="2" t="b">
        <f t="shared" si="291"/>
        <v>0</v>
      </c>
    </row>
    <row r="9313" spans="1:10" x14ac:dyDescent="0.35">
      <c r="A9313" s="4">
        <v>234</v>
      </c>
      <c r="B9313" s="3" t="s">
        <v>130</v>
      </c>
      <c r="C9313" s="16">
        <v>45580</v>
      </c>
      <c r="D9313" s="1" t="s">
        <v>1</v>
      </c>
      <c r="E9313" s="1" t="s">
        <v>0</v>
      </c>
      <c r="F9313" s="2">
        <v>28</v>
      </c>
      <c r="G9313" s="2" t="str" cm="1">
        <f t="array" ref="G9313">_xlfn.IFS( F9313 = "", "Unknown", F9313 &lt;= 25, "Young Adult", F9313 &lt;= 35, "Millennials", F9313 &lt;= 50, "Gen-X", F9313 &gt; 50, "Seniors")</f>
        <v>Millennials</v>
      </c>
      <c r="H9313" s="2">
        <v>127</v>
      </c>
      <c r="I9313" s="2" t="b">
        <f t="shared" si="290"/>
        <v>1</v>
      </c>
      <c r="J9313" s="2" t="b">
        <f t="shared" si="291"/>
        <v>0</v>
      </c>
    </row>
    <row r="9314" spans="1:10" x14ac:dyDescent="0.35">
      <c r="A9314" s="4">
        <v>234</v>
      </c>
      <c r="B9314" s="3" t="s">
        <v>130</v>
      </c>
      <c r="C9314" s="16">
        <v>45580</v>
      </c>
      <c r="D9314" s="1" t="s">
        <v>1</v>
      </c>
      <c r="E9314" s="1" t="s">
        <v>4</v>
      </c>
      <c r="F9314" s="2">
        <v>33</v>
      </c>
      <c r="G9314" s="2" t="str" cm="1">
        <f t="array" ref="G9314">_xlfn.IFS( F9314 = "", "Unknown", F9314 &lt;= 25, "Young Adult", F9314 &lt;= 35, "Millennials", F9314 &lt;= 50, "Gen-X", F9314 &gt; 50, "Seniors")</f>
        <v>Millennials</v>
      </c>
      <c r="H9314" s="2">
        <v>74</v>
      </c>
      <c r="I9314" s="2" t="b">
        <f t="shared" si="290"/>
        <v>1</v>
      </c>
      <c r="J9314" s="2" t="b">
        <f t="shared" si="291"/>
        <v>0</v>
      </c>
    </row>
    <row r="9315" spans="1:10" x14ac:dyDescent="0.35">
      <c r="A9315" s="4">
        <v>234</v>
      </c>
      <c r="B9315" s="3" t="s">
        <v>129</v>
      </c>
      <c r="C9315" s="16">
        <v>45581</v>
      </c>
      <c r="D9315" s="1" t="s">
        <v>1</v>
      </c>
      <c r="E9315" s="1" t="s">
        <v>0</v>
      </c>
      <c r="G9315" s="2" t="str" cm="1">
        <f t="array" ref="G9315">_xlfn.IFS( F9315 = "", "Unknown", F9315 &lt;= 25, "Young Adult", F9315 &lt;= 35, "Millennials", F9315 &lt;= 50, "Gen-X", F9315 &gt; 50, "Seniors")</f>
        <v>Unknown</v>
      </c>
      <c r="H9315" s="2">
        <v>124</v>
      </c>
      <c r="I9315" s="2" t="b">
        <f t="shared" si="290"/>
        <v>1</v>
      </c>
      <c r="J9315" s="2" t="b">
        <f t="shared" si="291"/>
        <v>0</v>
      </c>
    </row>
    <row r="9316" spans="1:10" x14ac:dyDescent="0.35">
      <c r="A9316" s="4">
        <v>234</v>
      </c>
      <c r="B9316" s="3" t="s">
        <v>129</v>
      </c>
      <c r="C9316" s="16">
        <v>45581</v>
      </c>
      <c r="D9316" s="1" t="s">
        <v>1</v>
      </c>
      <c r="E9316" s="1" t="s">
        <v>3</v>
      </c>
      <c r="F9316" s="2">
        <v>34</v>
      </c>
      <c r="G9316" s="2" t="str" cm="1">
        <f t="array" ref="G9316">_xlfn.IFS( F9316 = "", "Unknown", F9316 &lt;= 25, "Young Adult", F9316 &lt;= 35, "Millennials", F9316 &lt;= 50, "Gen-X", F9316 &gt; 50, "Seniors")</f>
        <v>Millennials</v>
      </c>
      <c r="H9316" s="2">
        <v>126</v>
      </c>
      <c r="I9316" s="2" t="b">
        <f t="shared" si="290"/>
        <v>1</v>
      </c>
      <c r="J9316" s="2" t="b">
        <f t="shared" si="291"/>
        <v>0</v>
      </c>
    </row>
    <row r="9317" spans="1:10" x14ac:dyDescent="0.35">
      <c r="A9317" s="4">
        <v>234</v>
      </c>
      <c r="B9317" s="3" t="s">
        <v>129</v>
      </c>
      <c r="C9317" s="16">
        <v>45581</v>
      </c>
      <c r="D9317" s="1" t="s">
        <v>1</v>
      </c>
      <c r="E9317" s="1" t="s">
        <v>0</v>
      </c>
      <c r="G9317" s="2" t="str" cm="1">
        <f t="array" ref="G9317">_xlfn.IFS( F9317 = "", "Unknown", F9317 &lt;= 25, "Young Adult", F9317 &lt;= 35, "Millennials", F9317 &lt;= 50, "Gen-X", F9317 &gt; 50, "Seniors")</f>
        <v>Unknown</v>
      </c>
      <c r="H9317" s="2">
        <v>120</v>
      </c>
      <c r="I9317" s="2" t="b">
        <f t="shared" si="290"/>
        <v>1</v>
      </c>
      <c r="J9317" s="2" t="b">
        <f t="shared" si="291"/>
        <v>0</v>
      </c>
    </row>
    <row r="9318" spans="1:10" x14ac:dyDescent="0.35">
      <c r="A9318" s="4">
        <v>234</v>
      </c>
      <c r="B9318" s="3" t="s">
        <v>129</v>
      </c>
      <c r="C9318" s="16">
        <v>45581</v>
      </c>
      <c r="D9318" s="1" t="s">
        <v>1</v>
      </c>
      <c r="E9318" s="1" t="s">
        <v>0</v>
      </c>
      <c r="G9318" s="2" t="str" cm="1">
        <f t="array" ref="G9318">_xlfn.IFS( F9318 = "", "Unknown", F9318 &lt;= 25, "Young Adult", F9318 &lt;= 35, "Millennials", F9318 &lt;= 50, "Gen-X", F9318 &gt; 50, "Seniors")</f>
        <v>Unknown</v>
      </c>
      <c r="H9318" s="2">
        <v>126</v>
      </c>
      <c r="I9318" s="2" t="b">
        <f t="shared" si="290"/>
        <v>1</v>
      </c>
      <c r="J9318" s="2" t="b">
        <f t="shared" si="291"/>
        <v>0</v>
      </c>
    </row>
    <row r="9319" spans="1:10" x14ac:dyDescent="0.35">
      <c r="A9319" s="4">
        <v>234</v>
      </c>
      <c r="B9319" s="3" t="s">
        <v>129</v>
      </c>
      <c r="C9319" s="16">
        <v>45581</v>
      </c>
      <c r="D9319" s="1" t="s">
        <v>5</v>
      </c>
      <c r="E9319" s="1" t="s">
        <v>0</v>
      </c>
      <c r="G9319" s="2" t="str" cm="1">
        <f t="array" ref="G9319">_xlfn.IFS( F9319 = "", "Unknown", F9319 &lt;= 25, "Young Adult", F9319 &lt;= 35, "Millennials", F9319 &lt;= 50, "Gen-X", F9319 &gt; 50, "Seniors")</f>
        <v>Unknown</v>
      </c>
      <c r="I9319" s="2" t="b">
        <f t="shared" si="290"/>
        <v>0</v>
      </c>
      <c r="J9319" s="2" t="b">
        <f t="shared" si="291"/>
        <v>0</v>
      </c>
    </row>
    <row r="9320" spans="1:10" x14ac:dyDescent="0.35">
      <c r="A9320" s="4">
        <v>234</v>
      </c>
      <c r="B9320" s="3" t="s">
        <v>130</v>
      </c>
      <c r="C9320" s="16">
        <v>45580</v>
      </c>
      <c r="D9320" s="1" t="s">
        <v>5</v>
      </c>
      <c r="E9320" s="1" t="s">
        <v>0</v>
      </c>
      <c r="G9320" s="2" t="str" cm="1">
        <f t="array" ref="G9320">_xlfn.IFS( F9320 = "", "Unknown", F9320 &lt;= 25, "Young Adult", F9320 &lt;= 35, "Millennials", F9320 &lt;= 50, "Gen-X", F9320 &gt; 50, "Seniors")</f>
        <v>Unknown</v>
      </c>
      <c r="I9320" s="2" t="b">
        <f t="shared" si="290"/>
        <v>0</v>
      </c>
      <c r="J9320" s="2" t="b">
        <f t="shared" si="291"/>
        <v>0</v>
      </c>
    </row>
    <row r="9321" spans="1:10" x14ac:dyDescent="0.35">
      <c r="A9321" s="4">
        <v>234</v>
      </c>
      <c r="B9321" s="3" t="s">
        <v>130</v>
      </c>
      <c r="C9321" s="16">
        <v>45580</v>
      </c>
      <c r="D9321" s="1" t="s">
        <v>1</v>
      </c>
      <c r="E9321" s="1" t="s">
        <v>0</v>
      </c>
      <c r="G9321" s="2" t="str" cm="1">
        <f t="array" ref="G9321">_xlfn.IFS( F9321 = "", "Unknown", F9321 &lt;= 25, "Young Adult", F9321 &lt;= 35, "Millennials", F9321 &lt;= 50, "Gen-X", F9321 &gt; 50, "Seniors")</f>
        <v>Unknown</v>
      </c>
      <c r="H9321" s="2">
        <v>78</v>
      </c>
      <c r="I9321" s="2" t="b">
        <f t="shared" si="290"/>
        <v>1</v>
      </c>
      <c r="J9321" s="2" t="b">
        <f t="shared" si="291"/>
        <v>0</v>
      </c>
    </row>
    <row r="9322" spans="1:10" x14ac:dyDescent="0.35">
      <c r="A9322" s="4">
        <v>234</v>
      </c>
      <c r="B9322" s="3" t="s">
        <v>130</v>
      </c>
      <c r="C9322" s="16">
        <v>45580</v>
      </c>
      <c r="D9322" s="1" t="s">
        <v>1</v>
      </c>
      <c r="E9322" s="1" t="s">
        <v>3</v>
      </c>
      <c r="F9322" s="2">
        <v>26</v>
      </c>
      <c r="G9322" s="2" t="str" cm="1">
        <f t="array" ref="G9322">_xlfn.IFS( F9322 = "", "Unknown", F9322 &lt;= 25, "Young Adult", F9322 &lt;= 35, "Millennials", F9322 &lt;= 50, "Gen-X", F9322 &gt; 50, "Seniors")</f>
        <v>Millennials</v>
      </c>
      <c r="H9322" s="2">
        <v>1</v>
      </c>
      <c r="I9322" s="2" t="b">
        <f t="shared" si="290"/>
        <v>0</v>
      </c>
      <c r="J9322" s="2" t="b">
        <f t="shared" si="291"/>
        <v>0</v>
      </c>
    </row>
    <row r="9323" spans="1:10" x14ac:dyDescent="0.35">
      <c r="A9323" s="4">
        <v>234</v>
      </c>
      <c r="B9323" s="3" t="s">
        <v>130</v>
      </c>
      <c r="C9323" s="16">
        <v>45580</v>
      </c>
      <c r="D9323" s="1" t="s">
        <v>1</v>
      </c>
      <c r="E9323" s="1" t="s">
        <v>0</v>
      </c>
      <c r="G9323" s="2" t="str" cm="1">
        <f t="array" ref="G9323">_xlfn.IFS( F9323 = "", "Unknown", F9323 &lt;= 25, "Young Adult", F9323 &lt;= 35, "Millennials", F9323 &lt;= 50, "Gen-X", F9323 &gt; 50, "Seniors")</f>
        <v>Unknown</v>
      </c>
      <c r="H9323" s="2">
        <v>127</v>
      </c>
      <c r="I9323" s="2" t="b">
        <f t="shared" si="290"/>
        <v>1</v>
      </c>
      <c r="J9323" s="2" t="b">
        <f t="shared" si="291"/>
        <v>0</v>
      </c>
    </row>
    <row r="9324" spans="1:10" x14ac:dyDescent="0.35">
      <c r="A9324" s="4">
        <v>234</v>
      </c>
      <c r="B9324" s="3" t="s">
        <v>130</v>
      </c>
      <c r="C9324" s="16">
        <v>45580</v>
      </c>
      <c r="D9324" s="1" t="s">
        <v>1</v>
      </c>
      <c r="E9324" s="1" t="s">
        <v>0</v>
      </c>
      <c r="G9324" s="2" t="str" cm="1">
        <f t="array" ref="G9324">_xlfn.IFS( F9324 = "", "Unknown", F9324 &lt;= 25, "Young Adult", F9324 &lt;= 35, "Millennials", F9324 &lt;= 50, "Gen-X", F9324 &gt; 50, "Seniors")</f>
        <v>Unknown</v>
      </c>
      <c r="H9324" s="2">
        <v>46</v>
      </c>
      <c r="I9324" s="2" t="b">
        <f t="shared" si="290"/>
        <v>1</v>
      </c>
      <c r="J9324" s="2" t="b">
        <f t="shared" si="291"/>
        <v>0</v>
      </c>
    </row>
    <row r="9325" spans="1:10" x14ac:dyDescent="0.35">
      <c r="A9325" s="4">
        <v>234</v>
      </c>
      <c r="B9325" s="3" t="s">
        <v>130</v>
      </c>
      <c r="C9325" s="16">
        <v>45580</v>
      </c>
      <c r="D9325" s="1" t="s">
        <v>1</v>
      </c>
      <c r="E9325" s="1" t="s">
        <v>0</v>
      </c>
      <c r="G9325" s="2" t="str" cm="1">
        <f t="array" ref="G9325">_xlfn.IFS( F9325 = "", "Unknown", F9325 &lt;= 25, "Young Adult", F9325 &lt;= 35, "Millennials", F9325 &lt;= 50, "Gen-X", F9325 &gt; 50, "Seniors")</f>
        <v>Unknown</v>
      </c>
      <c r="H9325" s="2">
        <v>58</v>
      </c>
      <c r="I9325" s="2" t="b">
        <f t="shared" si="290"/>
        <v>1</v>
      </c>
      <c r="J9325" s="2" t="b">
        <f t="shared" si="291"/>
        <v>0</v>
      </c>
    </row>
    <row r="9326" spans="1:10" x14ac:dyDescent="0.35">
      <c r="A9326" s="4">
        <v>234</v>
      </c>
      <c r="B9326" s="3" t="s">
        <v>130</v>
      </c>
      <c r="C9326" s="16">
        <v>45580</v>
      </c>
      <c r="D9326" s="1" t="s">
        <v>7</v>
      </c>
      <c r="E9326" s="1" t="s">
        <v>0</v>
      </c>
      <c r="G9326" s="2" t="str" cm="1">
        <f t="array" ref="G9326">_xlfn.IFS( F9326 = "", "Unknown", F9326 &lt;= 25, "Young Adult", F9326 &lt;= 35, "Millennials", F9326 &lt;= 50, "Gen-X", F9326 &gt; 50, "Seniors")</f>
        <v>Unknown</v>
      </c>
      <c r="H9326" s="2">
        <v>121</v>
      </c>
      <c r="I9326" s="2" t="b">
        <f t="shared" si="290"/>
        <v>0</v>
      </c>
      <c r="J9326" s="2" t="b">
        <f t="shared" si="291"/>
        <v>0</v>
      </c>
    </row>
    <row r="9327" spans="1:10" x14ac:dyDescent="0.35">
      <c r="A9327" s="4">
        <v>234</v>
      </c>
      <c r="B9327" s="3" t="s">
        <v>129</v>
      </c>
      <c r="C9327" s="16">
        <v>45581</v>
      </c>
      <c r="D9327" s="1" t="s">
        <v>1</v>
      </c>
      <c r="E9327" s="1" t="s">
        <v>0</v>
      </c>
      <c r="G9327" s="2" t="str" cm="1">
        <f t="array" ref="G9327">_xlfn.IFS( F9327 = "", "Unknown", F9327 &lt;= 25, "Young Adult", F9327 &lt;= 35, "Millennials", F9327 &lt;= 50, "Gen-X", F9327 &gt; 50, "Seniors")</f>
        <v>Unknown</v>
      </c>
      <c r="H9327" s="2">
        <v>126</v>
      </c>
      <c r="I9327" s="2" t="b">
        <f t="shared" si="290"/>
        <v>1</v>
      </c>
      <c r="J9327" s="2" t="b">
        <f t="shared" si="291"/>
        <v>0</v>
      </c>
    </row>
    <row r="9328" spans="1:10" x14ac:dyDescent="0.35">
      <c r="A9328" s="4">
        <v>234</v>
      </c>
      <c r="B9328" s="3" t="s">
        <v>130</v>
      </c>
      <c r="C9328" s="16">
        <v>45580</v>
      </c>
      <c r="D9328" s="1" t="s">
        <v>1</v>
      </c>
      <c r="E9328" s="1" t="s">
        <v>0</v>
      </c>
      <c r="G9328" s="2" t="str" cm="1">
        <f t="array" ref="G9328">_xlfn.IFS( F9328 = "", "Unknown", F9328 &lt;= 25, "Young Adult", F9328 &lt;= 35, "Millennials", F9328 &lt;= 50, "Gen-X", F9328 &gt; 50, "Seniors")</f>
        <v>Unknown</v>
      </c>
      <c r="H9328" s="2">
        <v>127</v>
      </c>
      <c r="I9328" s="2" t="b">
        <f t="shared" si="290"/>
        <v>1</v>
      </c>
      <c r="J9328" s="2" t="b">
        <f t="shared" si="291"/>
        <v>0</v>
      </c>
    </row>
    <row r="9329" spans="1:10" x14ac:dyDescent="0.35">
      <c r="A9329" s="4">
        <v>234</v>
      </c>
      <c r="B9329" s="3" t="s">
        <v>127</v>
      </c>
      <c r="C9329" s="16">
        <v>45583</v>
      </c>
      <c r="D9329" s="1" t="s">
        <v>1</v>
      </c>
      <c r="E9329" s="1" t="s">
        <v>0</v>
      </c>
      <c r="G9329" s="2" t="str" cm="1">
        <f t="array" ref="G9329">_xlfn.IFS( F9329 = "", "Unknown", F9329 &lt;= 25, "Young Adult", F9329 &lt;= 35, "Millennials", F9329 &lt;= 50, "Gen-X", F9329 &gt; 50, "Seniors")</f>
        <v>Unknown</v>
      </c>
      <c r="H9329" s="2">
        <v>123</v>
      </c>
      <c r="I9329" s="2" t="b">
        <f t="shared" si="290"/>
        <v>1</v>
      </c>
      <c r="J9329" s="2" t="b">
        <f t="shared" si="291"/>
        <v>0</v>
      </c>
    </row>
    <row r="9330" spans="1:10" x14ac:dyDescent="0.35">
      <c r="A9330" s="4">
        <v>234</v>
      </c>
      <c r="B9330" s="3" t="s">
        <v>130</v>
      </c>
      <c r="C9330" s="16">
        <v>45580</v>
      </c>
      <c r="D9330" s="1" t="s">
        <v>1</v>
      </c>
      <c r="E9330" s="1" t="s">
        <v>3</v>
      </c>
      <c r="F9330" s="2">
        <v>26</v>
      </c>
      <c r="G9330" s="2" t="str" cm="1">
        <f t="array" ref="G9330">_xlfn.IFS( F9330 = "", "Unknown", F9330 &lt;= 25, "Young Adult", F9330 &lt;= 35, "Millennials", F9330 &lt;= 50, "Gen-X", F9330 &gt; 50, "Seniors")</f>
        <v>Millennials</v>
      </c>
      <c r="H9330" s="2">
        <v>19</v>
      </c>
      <c r="I9330" s="2" t="b">
        <f t="shared" si="290"/>
        <v>0</v>
      </c>
      <c r="J9330" s="2" t="b">
        <f t="shared" si="291"/>
        <v>0</v>
      </c>
    </row>
    <row r="9331" spans="1:10" x14ac:dyDescent="0.35">
      <c r="A9331" s="4">
        <v>234</v>
      </c>
      <c r="B9331" s="3" t="s">
        <v>130</v>
      </c>
      <c r="C9331" s="16">
        <v>45580</v>
      </c>
      <c r="D9331" s="1" t="s">
        <v>1</v>
      </c>
      <c r="E9331" s="1" t="s">
        <v>0</v>
      </c>
      <c r="G9331" s="2" t="str" cm="1">
        <f t="array" ref="G9331">_xlfn.IFS( F9331 = "", "Unknown", F9331 &lt;= 25, "Young Adult", F9331 &lt;= 35, "Millennials", F9331 &lt;= 50, "Gen-X", F9331 &gt; 50, "Seniors")</f>
        <v>Unknown</v>
      </c>
      <c r="H9331" s="2">
        <v>127</v>
      </c>
      <c r="I9331" s="2" t="b">
        <f t="shared" si="290"/>
        <v>1</v>
      </c>
      <c r="J9331" s="2" t="b">
        <f t="shared" si="291"/>
        <v>0</v>
      </c>
    </row>
    <row r="9332" spans="1:10" x14ac:dyDescent="0.35">
      <c r="A9332" s="4">
        <v>234</v>
      </c>
      <c r="B9332" s="3" t="s">
        <v>130</v>
      </c>
      <c r="C9332" s="16">
        <v>45580</v>
      </c>
      <c r="D9332" s="1" t="s">
        <v>1</v>
      </c>
      <c r="E9332" s="1" t="s">
        <v>3</v>
      </c>
      <c r="F9332" s="2">
        <v>28</v>
      </c>
      <c r="G9332" s="2" t="str" cm="1">
        <f t="array" ref="G9332">_xlfn.IFS( F9332 = "", "Unknown", F9332 &lt;= 25, "Young Adult", F9332 &lt;= 35, "Millennials", F9332 &lt;= 50, "Gen-X", F9332 &gt; 50, "Seniors")</f>
        <v>Millennials</v>
      </c>
      <c r="H9332" s="2">
        <v>0</v>
      </c>
      <c r="I9332" s="2" t="b">
        <f t="shared" si="290"/>
        <v>0</v>
      </c>
      <c r="J9332" s="2" t="b">
        <f t="shared" si="291"/>
        <v>0</v>
      </c>
    </row>
    <row r="9333" spans="1:10" x14ac:dyDescent="0.35">
      <c r="A9333" s="4">
        <v>234</v>
      </c>
      <c r="B9333" s="3" t="s">
        <v>130</v>
      </c>
      <c r="C9333" s="16">
        <v>45580</v>
      </c>
      <c r="D9333" s="1" t="s">
        <v>1</v>
      </c>
      <c r="E9333" s="1" t="s">
        <v>3</v>
      </c>
      <c r="F9333" s="2">
        <v>26</v>
      </c>
      <c r="G9333" s="2" t="str" cm="1">
        <f t="array" ref="G9333">_xlfn.IFS( F9333 = "", "Unknown", F9333 &lt;= 25, "Young Adult", F9333 &lt;= 35, "Millennials", F9333 &lt;= 50, "Gen-X", F9333 &gt; 50, "Seniors")</f>
        <v>Millennials</v>
      </c>
      <c r="H9333" s="2">
        <v>41</v>
      </c>
      <c r="I9333" s="2" t="b">
        <f t="shared" si="290"/>
        <v>1</v>
      </c>
      <c r="J9333" s="2" t="b">
        <f t="shared" si="291"/>
        <v>0</v>
      </c>
    </row>
    <row r="9334" spans="1:10" x14ac:dyDescent="0.35">
      <c r="A9334" s="4">
        <v>234</v>
      </c>
      <c r="B9334" s="3" t="s">
        <v>128</v>
      </c>
      <c r="C9334" s="16">
        <v>45582</v>
      </c>
      <c r="D9334" s="1" t="s">
        <v>1</v>
      </c>
      <c r="E9334" s="1" t="s">
        <v>3</v>
      </c>
      <c r="F9334" s="2">
        <v>29</v>
      </c>
      <c r="G9334" s="2" t="str" cm="1">
        <f t="array" ref="G9334">_xlfn.IFS( F9334 = "", "Unknown", F9334 &lt;= 25, "Young Adult", F9334 &lt;= 35, "Millennials", F9334 &lt;= 50, "Gen-X", F9334 &gt; 50, "Seniors")</f>
        <v>Millennials</v>
      </c>
      <c r="H9334" s="2">
        <v>125</v>
      </c>
      <c r="I9334" s="2" t="b">
        <f t="shared" si="290"/>
        <v>1</v>
      </c>
      <c r="J9334" s="2" t="b">
        <f t="shared" si="291"/>
        <v>0</v>
      </c>
    </row>
    <row r="9335" spans="1:10" x14ac:dyDescent="0.35">
      <c r="A9335" s="4">
        <v>234</v>
      </c>
      <c r="B9335" s="3" t="s">
        <v>130</v>
      </c>
      <c r="C9335" s="16">
        <v>45580</v>
      </c>
      <c r="D9335" s="1" t="s">
        <v>1</v>
      </c>
      <c r="E9335" s="1" t="s">
        <v>3</v>
      </c>
      <c r="F9335" s="2">
        <v>19</v>
      </c>
      <c r="G9335" s="2" t="str" cm="1">
        <f t="array" ref="G9335">_xlfn.IFS( F9335 = "", "Unknown", F9335 &lt;= 25, "Young Adult", F9335 &lt;= 35, "Millennials", F9335 &lt;= 50, "Gen-X", F9335 &gt; 50, "Seniors")</f>
        <v>Young Adult</v>
      </c>
      <c r="H9335" s="2">
        <v>126</v>
      </c>
      <c r="I9335" s="2" t="b">
        <f t="shared" si="290"/>
        <v>1</v>
      </c>
      <c r="J9335" s="2" t="b">
        <f t="shared" si="291"/>
        <v>0</v>
      </c>
    </row>
    <row r="9336" spans="1:10" x14ac:dyDescent="0.35">
      <c r="A9336" s="4">
        <v>234</v>
      </c>
      <c r="B9336" s="3" t="s">
        <v>129</v>
      </c>
      <c r="C9336" s="16">
        <v>45581</v>
      </c>
      <c r="D9336" s="1" t="s">
        <v>1</v>
      </c>
      <c r="E9336" s="1" t="s">
        <v>3</v>
      </c>
      <c r="F9336" s="2">
        <v>24</v>
      </c>
      <c r="G9336" s="2" t="str" cm="1">
        <f t="array" ref="G9336">_xlfn.IFS( F9336 = "", "Unknown", F9336 &lt;= 25, "Young Adult", F9336 &lt;= 35, "Millennials", F9336 &lt;= 50, "Gen-X", F9336 &gt; 50, "Seniors")</f>
        <v>Young Adult</v>
      </c>
      <c r="H9336" s="2">
        <v>42</v>
      </c>
      <c r="I9336" s="2" t="b">
        <f t="shared" si="290"/>
        <v>1</v>
      </c>
      <c r="J9336" s="2" t="b">
        <f t="shared" si="291"/>
        <v>0</v>
      </c>
    </row>
    <row r="9337" spans="1:10" x14ac:dyDescent="0.35">
      <c r="A9337" s="4">
        <v>234</v>
      </c>
      <c r="B9337" s="3" t="s">
        <v>129</v>
      </c>
      <c r="C9337" s="16">
        <v>45581</v>
      </c>
      <c r="D9337" s="1" t="s">
        <v>1</v>
      </c>
      <c r="E9337" s="1" t="s">
        <v>0</v>
      </c>
      <c r="G9337" s="2" t="str" cm="1">
        <f t="array" ref="G9337">_xlfn.IFS( F9337 = "", "Unknown", F9337 &lt;= 25, "Young Adult", F9337 &lt;= 35, "Millennials", F9337 &lt;= 50, "Gen-X", F9337 &gt; 50, "Seniors")</f>
        <v>Unknown</v>
      </c>
      <c r="H9337" s="2">
        <v>126</v>
      </c>
      <c r="I9337" s="2" t="b">
        <f t="shared" si="290"/>
        <v>1</v>
      </c>
      <c r="J9337" s="2" t="b">
        <f t="shared" si="291"/>
        <v>0</v>
      </c>
    </row>
    <row r="9338" spans="1:10" x14ac:dyDescent="0.35">
      <c r="A9338" s="4">
        <v>234</v>
      </c>
      <c r="B9338" s="3" t="s">
        <v>128</v>
      </c>
      <c r="C9338" s="16">
        <v>45582</v>
      </c>
      <c r="D9338" s="1" t="s">
        <v>1</v>
      </c>
      <c r="E9338" s="1" t="s">
        <v>0</v>
      </c>
      <c r="G9338" s="2" t="str" cm="1">
        <f t="array" ref="G9338">_xlfn.IFS( F9338 = "", "Unknown", F9338 &lt;= 25, "Young Adult", F9338 &lt;= 35, "Millennials", F9338 &lt;= 50, "Gen-X", F9338 &gt; 50, "Seniors")</f>
        <v>Unknown</v>
      </c>
      <c r="H9338" s="2">
        <v>125</v>
      </c>
      <c r="I9338" s="2" t="b">
        <f t="shared" si="290"/>
        <v>1</v>
      </c>
      <c r="J9338" s="2" t="b">
        <f t="shared" si="291"/>
        <v>0</v>
      </c>
    </row>
    <row r="9339" spans="1:10" x14ac:dyDescent="0.35">
      <c r="A9339" s="4">
        <v>234</v>
      </c>
      <c r="B9339" s="3" t="s">
        <v>128</v>
      </c>
      <c r="C9339" s="16">
        <v>45582</v>
      </c>
      <c r="D9339" s="1" t="s">
        <v>1</v>
      </c>
      <c r="E9339" s="1" t="s">
        <v>0</v>
      </c>
      <c r="G9339" s="2" t="str" cm="1">
        <f t="array" ref="G9339">_xlfn.IFS( F9339 = "", "Unknown", F9339 &lt;= 25, "Young Adult", F9339 &lt;= 35, "Millennials", F9339 &lt;= 50, "Gen-X", F9339 &gt; 50, "Seniors")</f>
        <v>Unknown</v>
      </c>
      <c r="H9339" s="2">
        <v>125</v>
      </c>
      <c r="I9339" s="2" t="b">
        <f t="shared" si="290"/>
        <v>1</v>
      </c>
      <c r="J9339" s="2" t="b">
        <f t="shared" si="291"/>
        <v>0</v>
      </c>
    </row>
    <row r="9340" spans="1:10" x14ac:dyDescent="0.35">
      <c r="A9340" s="4">
        <v>234</v>
      </c>
      <c r="B9340" s="3" t="s">
        <v>128</v>
      </c>
      <c r="C9340" s="16">
        <v>45582</v>
      </c>
      <c r="D9340" s="1" t="s">
        <v>1</v>
      </c>
      <c r="E9340" s="1" t="s">
        <v>0</v>
      </c>
      <c r="G9340" s="2" t="str" cm="1">
        <f t="array" ref="G9340">_xlfn.IFS( F9340 = "", "Unknown", F9340 &lt;= 25, "Young Adult", F9340 &lt;= 35, "Millennials", F9340 &lt;= 50, "Gen-X", F9340 &gt; 50, "Seniors")</f>
        <v>Unknown</v>
      </c>
      <c r="H9340" s="2">
        <v>125</v>
      </c>
      <c r="I9340" s="2" t="b">
        <f t="shared" si="290"/>
        <v>1</v>
      </c>
      <c r="J9340" s="2" t="b">
        <f t="shared" si="291"/>
        <v>0</v>
      </c>
    </row>
    <row r="9341" spans="1:10" x14ac:dyDescent="0.35">
      <c r="A9341" s="4">
        <v>234</v>
      </c>
      <c r="B9341" s="3" t="s">
        <v>128</v>
      </c>
      <c r="C9341" s="16">
        <v>45582</v>
      </c>
      <c r="D9341" s="1" t="s">
        <v>1</v>
      </c>
      <c r="E9341" s="1" t="s">
        <v>0</v>
      </c>
      <c r="G9341" s="2" t="str" cm="1">
        <f t="array" ref="G9341">_xlfn.IFS( F9341 = "", "Unknown", F9341 &lt;= 25, "Young Adult", F9341 &lt;= 35, "Millennials", F9341 &lt;= 50, "Gen-X", F9341 &gt; 50, "Seniors")</f>
        <v>Unknown</v>
      </c>
      <c r="H9341" s="2">
        <v>113</v>
      </c>
      <c r="I9341" s="2" t="b">
        <f t="shared" si="290"/>
        <v>1</v>
      </c>
      <c r="J9341" s="2" t="b">
        <f t="shared" si="291"/>
        <v>0</v>
      </c>
    </row>
    <row r="9342" spans="1:10" x14ac:dyDescent="0.35">
      <c r="A9342" s="4">
        <v>234</v>
      </c>
      <c r="B9342" s="3" t="s">
        <v>128</v>
      </c>
      <c r="C9342" s="16">
        <v>45582</v>
      </c>
      <c r="D9342" s="1" t="s">
        <v>1</v>
      </c>
      <c r="E9342" s="1" t="s">
        <v>3</v>
      </c>
      <c r="F9342" s="2">
        <v>29</v>
      </c>
      <c r="G9342" s="2" t="str" cm="1">
        <f t="array" ref="G9342">_xlfn.IFS( F9342 = "", "Unknown", F9342 &lt;= 25, "Young Adult", F9342 &lt;= 35, "Millennials", F9342 &lt;= 50, "Gen-X", F9342 &gt; 50, "Seniors")</f>
        <v>Millennials</v>
      </c>
      <c r="H9342" s="2">
        <v>19</v>
      </c>
      <c r="I9342" s="2" t="b">
        <f t="shared" si="290"/>
        <v>0</v>
      </c>
      <c r="J9342" s="2" t="b">
        <f t="shared" si="291"/>
        <v>0</v>
      </c>
    </row>
    <row r="9343" spans="1:10" x14ac:dyDescent="0.35">
      <c r="A9343" s="4">
        <v>234</v>
      </c>
      <c r="B9343" s="3" t="s">
        <v>127</v>
      </c>
      <c r="C9343" s="16">
        <v>45583</v>
      </c>
      <c r="D9343" s="1" t="s">
        <v>1</v>
      </c>
      <c r="E9343" s="1" t="s">
        <v>0</v>
      </c>
      <c r="G9343" s="2" t="str" cm="1">
        <f t="array" ref="G9343">_xlfn.IFS( F9343 = "", "Unknown", F9343 &lt;= 25, "Young Adult", F9343 &lt;= 35, "Millennials", F9343 &lt;= 50, "Gen-X", F9343 &gt; 50, "Seniors")</f>
        <v>Unknown</v>
      </c>
      <c r="H9343" s="2">
        <v>58</v>
      </c>
      <c r="I9343" s="2" t="b">
        <f t="shared" si="290"/>
        <v>1</v>
      </c>
      <c r="J9343" s="2" t="b">
        <f t="shared" si="291"/>
        <v>0</v>
      </c>
    </row>
    <row r="9344" spans="1:10" x14ac:dyDescent="0.35">
      <c r="A9344" s="4">
        <v>234</v>
      </c>
      <c r="B9344" s="3" t="s">
        <v>127</v>
      </c>
      <c r="C9344" s="16">
        <v>45583</v>
      </c>
      <c r="D9344" s="1" t="s">
        <v>1</v>
      </c>
      <c r="E9344" s="1" t="s">
        <v>0</v>
      </c>
      <c r="G9344" s="2" t="str" cm="1">
        <f t="array" ref="G9344">_xlfn.IFS( F9344 = "", "Unknown", F9344 &lt;= 25, "Young Adult", F9344 &lt;= 35, "Millennials", F9344 &lt;= 50, "Gen-X", F9344 &gt; 50, "Seniors")</f>
        <v>Unknown</v>
      </c>
      <c r="H9344" s="2">
        <v>124</v>
      </c>
      <c r="I9344" s="2" t="b">
        <f t="shared" si="290"/>
        <v>1</v>
      </c>
      <c r="J9344" s="2" t="b">
        <f t="shared" si="291"/>
        <v>0</v>
      </c>
    </row>
    <row r="9345" spans="1:10" x14ac:dyDescent="0.35">
      <c r="A9345" s="4">
        <v>234</v>
      </c>
      <c r="B9345" s="3" t="s">
        <v>127</v>
      </c>
      <c r="C9345" s="16">
        <v>45583</v>
      </c>
      <c r="D9345" s="1" t="s">
        <v>1</v>
      </c>
      <c r="E9345" s="1" t="s">
        <v>3</v>
      </c>
      <c r="F9345" s="2">
        <v>27</v>
      </c>
      <c r="G9345" s="2" t="str" cm="1">
        <f t="array" ref="G9345">_xlfn.IFS( F9345 = "", "Unknown", F9345 &lt;= 25, "Young Adult", F9345 &lt;= 35, "Millennials", F9345 &lt;= 50, "Gen-X", F9345 &gt; 50, "Seniors")</f>
        <v>Millennials</v>
      </c>
      <c r="H9345" s="2">
        <v>3</v>
      </c>
      <c r="I9345" s="2" t="b">
        <f t="shared" si="290"/>
        <v>0</v>
      </c>
      <c r="J9345" s="2" t="b">
        <f t="shared" si="291"/>
        <v>0</v>
      </c>
    </row>
    <row r="9346" spans="1:10" x14ac:dyDescent="0.35">
      <c r="A9346" s="4">
        <v>234</v>
      </c>
      <c r="B9346" s="3" t="s">
        <v>127</v>
      </c>
      <c r="C9346" s="16">
        <v>45583</v>
      </c>
      <c r="D9346" s="1" t="s">
        <v>1</v>
      </c>
      <c r="E9346" s="1" t="s">
        <v>3</v>
      </c>
      <c r="F9346" s="2">
        <v>31</v>
      </c>
      <c r="G9346" s="2" t="str" cm="1">
        <f t="array" ref="G9346">_xlfn.IFS( F9346 = "", "Unknown", F9346 &lt;= 25, "Young Adult", F9346 &lt;= 35, "Millennials", F9346 &lt;= 50, "Gen-X", F9346 &gt; 50, "Seniors")</f>
        <v>Millennials</v>
      </c>
      <c r="H9346" s="2">
        <v>124</v>
      </c>
      <c r="I9346" s="2" t="b">
        <f t="shared" ref="I9346:I9409" si="292">AND(D9346="ACTIVE", H9346 &gt;30)</f>
        <v>1</v>
      </c>
      <c r="J9346" s="2" t="b">
        <f t="shared" ref="J9346:J9409" si="293">AND(D9346="ACTIVE", H9346 &gt;180)</f>
        <v>0</v>
      </c>
    </row>
    <row r="9347" spans="1:10" x14ac:dyDescent="0.35">
      <c r="A9347" s="4">
        <v>234</v>
      </c>
      <c r="B9347" s="3" t="s">
        <v>127</v>
      </c>
      <c r="C9347" s="16">
        <v>45583</v>
      </c>
      <c r="D9347" s="1" t="s">
        <v>1</v>
      </c>
      <c r="E9347" s="1" t="s">
        <v>0</v>
      </c>
      <c r="F9347" s="2">
        <v>40</v>
      </c>
      <c r="G9347" s="2" t="str" cm="1">
        <f t="array" ref="G9347">_xlfn.IFS( F9347 = "", "Unknown", F9347 &lt;= 25, "Young Adult", F9347 &lt;= 35, "Millennials", F9347 &lt;= 50, "Gen-X", F9347 &gt; 50, "Seniors")</f>
        <v>Gen-X</v>
      </c>
      <c r="H9347" s="2">
        <v>124</v>
      </c>
      <c r="I9347" s="2" t="b">
        <f t="shared" si="292"/>
        <v>1</v>
      </c>
      <c r="J9347" s="2" t="b">
        <f t="shared" si="293"/>
        <v>0</v>
      </c>
    </row>
    <row r="9348" spans="1:10" x14ac:dyDescent="0.35">
      <c r="A9348" s="4">
        <v>234</v>
      </c>
      <c r="B9348" s="3" t="s">
        <v>130</v>
      </c>
      <c r="C9348" s="16">
        <v>45580</v>
      </c>
      <c r="D9348" s="1" t="s">
        <v>1</v>
      </c>
      <c r="E9348" s="1" t="s">
        <v>0</v>
      </c>
      <c r="G9348" s="2" t="str" cm="1">
        <f t="array" ref="G9348">_xlfn.IFS( F9348 = "", "Unknown", F9348 &lt;= 25, "Young Adult", F9348 &lt;= 35, "Millennials", F9348 &lt;= 50, "Gen-X", F9348 &gt; 50, "Seniors")</f>
        <v>Unknown</v>
      </c>
      <c r="H9348" s="2">
        <v>127</v>
      </c>
      <c r="I9348" s="2" t="b">
        <f t="shared" si="292"/>
        <v>1</v>
      </c>
      <c r="J9348" s="2" t="b">
        <f t="shared" si="293"/>
        <v>0</v>
      </c>
    </row>
    <row r="9349" spans="1:10" x14ac:dyDescent="0.35">
      <c r="A9349" s="4">
        <v>234</v>
      </c>
      <c r="B9349" s="3" t="s">
        <v>130</v>
      </c>
      <c r="C9349" s="16">
        <v>45580</v>
      </c>
      <c r="D9349" s="1" t="s">
        <v>1</v>
      </c>
      <c r="E9349" s="1" t="s">
        <v>0</v>
      </c>
      <c r="G9349" s="2" t="str" cm="1">
        <f t="array" ref="G9349">_xlfn.IFS( F9349 = "", "Unknown", F9349 &lt;= 25, "Young Adult", F9349 &lt;= 35, "Millennials", F9349 &lt;= 50, "Gen-X", F9349 &gt; 50, "Seniors")</f>
        <v>Unknown</v>
      </c>
      <c r="H9349" s="2">
        <v>127</v>
      </c>
      <c r="I9349" s="2" t="b">
        <f t="shared" si="292"/>
        <v>1</v>
      </c>
      <c r="J9349" s="2" t="b">
        <f t="shared" si="293"/>
        <v>0</v>
      </c>
    </row>
    <row r="9350" spans="1:10" x14ac:dyDescent="0.35">
      <c r="A9350" s="4">
        <v>234</v>
      </c>
      <c r="B9350" s="3" t="s">
        <v>130</v>
      </c>
      <c r="C9350" s="16">
        <v>45580</v>
      </c>
      <c r="D9350" s="1" t="s">
        <v>1</v>
      </c>
      <c r="E9350" s="1" t="s">
        <v>0</v>
      </c>
      <c r="G9350" s="2" t="str" cm="1">
        <f t="array" ref="G9350">_xlfn.IFS( F9350 = "", "Unknown", F9350 &lt;= 25, "Young Adult", F9350 &lt;= 35, "Millennials", F9350 &lt;= 50, "Gen-X", F9350 &gt; 50, "Seniors")</f>
        <v>Unknown</v>
      </c>
      <c r="H9350" s="2">
        <v>127</v>
      </c>
      <c r="I9350" s="2" t="b">
        <f t="shared" si="292"/>
        <v>1</v>
      </c>
      <c r="J9350" s="2" t="b">
        <f t="shared" si="293"/>
        <v>0</v>
      </c>
    </row>
    <row r="9351" spans="1:10" x14ac:dyDescent="0.35">
      <c r="A9351" s="4">
        <v>234</v>
      </c>
      <c r="B9351" s="3" t="s">
        <v>130</v>
      </c>
      <c r="C9351" s="16">
        <v>45580</v>
      </c>
      <c r="D9351" s="1" t="s">
        <v>1</v>
      </c>
      <c r="E9351" s="1" t="s">
        <v>3</v>
      </c>
      <c r="F9351" s="2">
        <v>20</v>
      </c>
      <c r="G9351" s="2" t="str" cm="1">
        <f t="array" ref="G9351">_xlfn.IFS( F9351 = "", "Unknown", F9351 &lt;= 25, "Young Adult", F9351 &lt;= 35, "Millennials", F9351 &lt;= 50, "Gen-X", F9351 &gt; 50, "Seniors")</f>
        <v>Young Adult</v>
      </c>
      <c r="H9351" s="2">
        <v>110</v>
      </c>
      <c r="I9351" s="2" t="b">
        <f t="shared" si="292"/>
        <v>1</v>
      </c>
      <c r="J9351" s="2" t="b">
        <f t="shared" si="293"/>
        <v>0</v>
      </c>
    </row>
    <row r="9352" spans="1:10" x14ac:dyDescent="0.35">
      <c r="A9352" s="4">
        <v>234</v>
      </c>
      <c r="B9352" s="3" t="s">
        <v>129</v>
      </c>
      <c r="C9352" s="16">
        <v>45581</v>
      </c>
      <c r="D9352" s="1" t="s">
        <v>1</v>
      </c>
      <c r="E9352" s="1" t="s">
        <v>3</v>
      </c>
      <c r="F9352" s="2">
        <v>24</v>
      </c>
      <c r="G9352" s="2" t="str" cm="1">
        <f t="array" ref="G9352">_xlfn.IFS( F9352 = "", "Unknown", F9352 &lt;= 25, "Young Adult", F9352 &lt;= 35, "Millennials", F9352 &lt;= 50, "Gen-X", F9352 &gt; 50, "Seniors")</f>
        <v>Young Adult</v>
      </c>
      <c r="H9352" s="2">
        <v>0</v>
      </c>
      <c r="I9352" s="2" t="b">
        <f t="shared" si="292"/>
        <v>0</v>
      </c>
      <c r="J9352" s="2" t="b">
        <f t="shared" si="293"/>
        <v>0</v>
      </c>
    </row>
    <row r="9353" spans="1:10" x14ac:dyDescent="0.35">
      <c r="A9353" s="4">
        <v>234</v>
      </c>
      <c r="B9353" s="3" t="s">
        <v>129</v>
      </c>
      <c r="C9353" s="16">
        <v>45581</v>
      </c>
      <c r="D9353" s="1" t="s">
        <v>1</v>
      </c>
      <c r="E9353" s="1" t="s">
        <v>3</v>
      </c>
      <c r="F9353" s="2">
        <v>34</v>
      </c>
      <c r="G9353" s="2" t="str" cm="1">
        <f t="array" ref="G9353">_xlfn.IFS( F9353 = "", "Unknown", F9353 &lt;= 25, "Young Adult", F9353 &lt;= 35, "Millennials", F9353 &lt;= 50, "Gen-X", F9353 &gt; 50, "Seniors")</f>
        <v>Millennials</v>
      </c>
      <c r="H9353" s="2">
        <v>10</v>
      </c>
      <c r="I9353" s="2" t="b">
        <f t="shared" si="292"/>
        <v>0</v>
      </c>
      <c r="J9353" s="2" t="b">
        <f t="shared" si="293"/>
        <v>0</v>
      </c>
    </row>
    <row r="9354" spans="1:10" x14ac:dyDescent="0.35">
      <c r="A9354" s="4">
        <v>234</v>
      </c>
      <c r="B9354" s="3" t="s">
        <v>129</v>
      </c>
      <c r="C9354" s="16">
        <v>45581</v>
      </c>
      <c r="D9354" s="1" t="s">
        <v>1</v>
      </c>
      <c r="E9354" s="1" t="s">
        <v>0</v>
      </c>
      <c r="G9354" s="2" t="str" cm="1">
        <f t="array" ref="G9354">_xlfn.IFS( F9354 = "", "Unknown", F9354 &lt;= 25, "Young Adult", F9354 &lt;= 35, "Millennials", F9354 &lt;= 50, "Gen-X", F9354 &gt; 50, "Seniors")</f>
        <v>Unknown</v>
      </c>
      <c r="H9354" s="2">
        <v>126</v>
      </c>
      <c r="I9354" s="2" t="b">
        <f t="shared" si="292"/>
        <v>1</v>
      </c>
      <c r="J9354" s="2" t="b">
        <f t="shared" si="293"/>
        <v>0</v>
      </c>
    </row>
    <row r="9355" spans="1:10" x14ac:dyDescent="0.35">
      <c r="A9355" s="4">
        <v>234</v>
      </c>
      <c r="B9355" s="3" t="s">
        <v>129</v>
      </c>
      <c r="C9355" s="16">
        <v>45581</v>
      </c>
      <c r="D9355" s="1" t="s">
        <v>1</v>
      </c>
      <c r="E9355" s="1" t="s">
        <v>0</v>
      </c>
      <c r="G9355" s="2" t="str" cm="1">
        <f t="array" ref="G9355">_xlfn.IFS( F9355 = "", "Unknown", F9355 &lt;= 25, "Young Adult", F9355 &lt;= 35, "Millennials", F9355 &lt;= 50, "Gen-X", F9355 &gt; 50, "Seniors")</f>
        <v>Unknown</v>
      </c>
      <c r="H9355" s="2">
        <v>126</v>
      </c>
      <c r="I9355" s="2" t="b">
        <f t="shared" si="292"/>
        <v>1</v>
      </c>
      <c r="J9355" s="2" t="b">
        <f t="shared" si="293"/>
        <v>0</v>
      </c>
    </row>
    <row r="9356" spans="1:10" x14ac:dyDescent="0.35">
      <c r="A9356" s="4">
        <v>234</v>
      </c>
      <c r="B9356" s="3" t="s">
        <v>129</v>
      </c>
      <c r="C9356" s="16">
        <v>45581</v>
      </c>
      <c r="D9356" s="1" t="s">
        <v>1</v>
      </c>
      <c r="E9356" s="1" t="s">
        <v>0</v>
      </c>
      <c r="G9356" s="2" t="str" cm="1">
        <f t="array" ref="G9356">_xlfn.IFS( F9356 = "", "Unknown", F9356 &lt;= 25, "Young Adult", F9356 &lt;= 35, "Millennials", F9356 &lt;= 50, "Gen-X", F9356 &gt; 50, "Seniors")</f>
        <v>Unknown</v>
      </c>
      <c r="H9356" s="2">
        <v>126</v>
      </c>
      <c r="I9356" s="2" t="b">
        <f t="shared" si="292"/>
        <v>1</v>
      </c>
      <c r="J9356" s="2" t="b">
        <f t="shared" si="293"/>
        <v>0</v>
      </c>
    </row>
    <row r="9357" spans="1:10" x14ac:dyDescent="0.35">
      <c r="A9357" s="4">
        <v>234</v>
      </c>
      <c r="B9357" s="3" t="s">
        <v>129</v>
      </c>
      <c r="C9357" s="16">
        <v>45581</v>
      </c>
      <c r="D9357" s="1" t="s">
        <v>1</v>
      </c>
      <c r="E9357" s="1" t="s">
        <v>0</v>
      </c>
      <c r="G9357" s="2" t="str" cm="1">
        <f t="array" ref="G9357">_xlfn.IFS( F9357 = "", "Unknown", F9357 &lt;= 25, "Young Adult", F9357 &lt;= 35, "Millennials", F9357 &lt;= 50, "Gen-X", F9357 &gt; 50, "Seniors")</f>
        <v>Unknown</v>
      </c>
      <c r="H9357" s="2">
        <v>126</v>
      </c>
      <c r="I9357" s="2" t="b">
        <f t="shared" si="292"/>
        <v>1</v>
      </c>
      <c r="J9357" s="2" t="b">
        <f t="shared" si="293"/>
        <v>0</v>
      </c>
    </row>
    <row r="9358" spans="1:10" x14ac:dyDescent="0.35">
      <c r="A9358" s="4">
        <v>234</v>
      </c>
      <c r="B9358" s="3" t="s">
        <v>129</v>
      </c>
      <c r="C9358" s="16">
        <v>45581</v>
      </c>
      <c r="D9358" s="1" t="s">
        <v>1</v>
      </c>
      <c r="E9358" s="1" t="s">
        <v>0</v>
      </c>
      <c r="G9358" s="2" t="str" cm="1">
        <f t="array" ref="G9358">_xlfn.IFS( F9358 = "", "Unknown", F9358 &lt;= 25, "Young Adult", F9358 &lt;= 35, "Millennials", F9358 &lt;= 50, "Gen-X", F9358 &gt; 50, "Seniors")</f>
        <v>Unknown</v>
      </c>
      <c r="H9358" s="2">
        <v>126</v>
      </c>
      <c r="I9358" s="2" t="b">
        <f t="shared" si="292"/>
        <v>1</v>
      </c>
      <c r="J9358" s="2" t="b">
        <f t="shared" si="293"/>
        <v>0</v>
      </c>
    </row>
    <row r="9359" spans="1:10" x14ac:dyDescent="0.35">
      <c r="A9359" s="4">
        <v>234</v>
      </c>
      <c r="B9359" s="3" t="s">
        <v>129</v>
      </c>
      <c r="C9359" s="16">
        <v>45581</v>
      </c>
      <c r="D9359" s="1" t="s">
        <v>1</v>
      </c>
      <c r="E9359" s="1" t="s">
        <v>3</v>
      </c>
      <c r="F9359" s="2">
        <v>32</v>
      </c>
      <c r="G9359" s="2" t="str" cm="1">
        <f t="array" ref="G9359">_xlfn.IFS( F9359 = "", "Unknown", F9359 &lt;= 25, "Young Adult", F9359 &lt;= 35, "Millennials", F9359 &lt;= 50, "Gen-X", F9359 &gt; 50, "Seniors")</f>
        <v>Millennials</v>
      </c>
      <c r="H9359" s="2">
        <v>125</v>
      </c>
      <c r="I9359" s="2" t="b">
        <f t="shared" si="292"/>
        <v>1</v>
      </c>
      <c r="J9359" s="2" t="b">
        <f t="shared" si="293"/>
        <v>0</v>
      </c>
    </row>
    <row r="9360" spans="1:10" x14ac:dyDescent="0.35">
      <c r="A9360" s="4">
        <v>234</v>
      </c>
      <c r="B9360" s="3" t="s">
        <v>129</v>
      </c>
      <c r="C9360" s="16">
        <v>45581</v>
      </c>
      <c r="D9360" s="1" t="s">
        <v>1</v>
      </c>
      <c r="E9360" s="1" t="s">
        <v>3</v>
      </c>
      <c r="F9360" s="2">
        <v>42</v>
      </c>
      <c r="G9360" s="2" t="str" cm="1">
        <f t="array" ref="G9360">_xlfn.IFS( F9360 = "", "Unknown", F9360 &lt;= 25, "Young Adult", F9360 &lt;= 35, "Millennials", F9360 &lt;= 50, "Gen-X", F9360 &gt; 50, "Seniors")</f>
        <v>Gen-X</v>
      </c>
      <c r="H9360" s="2">
        <v>116</v>
      </c>
      <c r="I9360" s="2" t="b">
        <f t="shared" si="292"/>
        <v>1</v>
      </c>
      <c r="J9360" s="2" t="b">
        <f t="shared" si="293"/>
        <v>0</v>
      </c>
    </row>
    <row r="9361" spans="1:10" x14ac:dyDescent="0.35">
      <c r="A9361" s="4">
        <v>234</v>
      </c>
      <c r="B9361" s="3" t="s">
        <v>129</v>
      </c>
      <c r="C9361" s="16">
        <v>45581</v>
      </c>
      <c r="D9361" s="1" t="s">
        <v>1</v>
      </c>
      <c r="E9361" s="1" t="s">
        <v>3</v>
      </c>
      <c r="F9361" s="2">
        <v>39</v>
      </c>
      <c r="G9361" s="2" t="str" cm="1">
        <f t="array" ref="G9361">_xlfn.IFS( F9361 = "", "Unknown", F9361 &lt;= 25, "Young Adult", F9361 &lt;= 35, "Millennials", F9361 &lt;= 50, "Gen-X", F9361 &gt; 50, "Seniors")</f>
        <v>Gen-X</v>
      </c>
      <c r="H9361" s="2">
        <v>126</v>
      </c>
      <c r="I9361" s="2" t="b">
        <f t="shared" si="292"/>
        <v>1</v>
      </c>
      <c r="J9361" s="2" t="b">
        <f t="shared" si="293"/>
        <v>0</v>
      </c>
    </row>
    <row r="9362" spans="1:10" x14ac:dyDescent="0.35">
      <c r="A9362" s="4">
        <v>234</v>
      </c>
      <c r="B9362" s="3" t="s">
        <v>129</v>
      </c>
      <c r="C9362" s="16">
        <v>45581</v>
      </c>
      <c r="D9362" s="1" t="s">
        <v>1</v>
      </c>
      <c r="E9362" s="1" t="s">
        <v>3</v>
      </c>
      <c r="F9362" s="2">
        <v>28</v>
      </c>
      <c r="G9362" s="2" t="str" cm="1">
        <f t="array" ref="G9362">_xlfn.IFS( F9362 = "", "Unknown", F9362 &lt;= 25, "Young Adult", F9362 &lt;= 35, "Millennials", F9362 &lt;= 50, "Gen-X", F9362 &gt; 50, "Seniors")</f>
        <v>Millennials</v>
      </c>
      <c r="H9362" s="2">
        <v>0</v>
      </c>
      <c r="I9362" s="2" t="b">
        <f t="shared" si="292"/>
        <v>0</v>
      </c>
      <c r="J9362" s="2" t="b">
        <f t="shared" si="293"/>
        <v>0</v>
      </c>
    </row>
    <row r="9363" spans="1:10" x14ac:dyDescent="0.35">
      <c r="A9363" s="4">
        <v>234</v>
      </c>
      <c r="B9363" s="3" t="s">
        <v>129</v>
      </c>
      <c r="C9363" s="16">
        <v>45581</v>
      </c>
      <c r="D9363" s="1" t="s">
        <v>1</v>
      </c>
      <c r="E9363" s="1" t="s">
        <v>3</v>
      </c>
      <c r="F9363" s="2">
        <v>35</v>
      </c>
      <c r="G9363" s="2" t="str" cm="1">
        <f t="array" ref="G9363">_xlfn.IFS( F9363 = "", "Unknown", F9363 &lt;= 25, "Young Adult", F9363 &lt;= 35, "Millennials", F9363 &lt;= 50, "Gen-X", F9363 &gt; 50, "Seniors")</f>
        <v>Millennials</v>
      </c>
      <c r="H9363" s="2">
        <v>4</v>
      </c>
      <c r="I9363" s="2" t="b">
        <f t="shared" si="292"/>
        <v>0</v>
      </c>
      <c r="J9363" s="2" t="b">
        <f t="shared" si="293"/>
        <v>0</v>
      </c>
    </row>
    <row r="9364" spans="1:10" x14ac:dyDescent="0.35">
      <c r="A9364" s="4">
        <v>234</v>
      </c>
      <c r="B9364" s="3" t="s">
        <v>129</v>
      </c>
      <c r="C9364" s="16">
        <v>45581</v>
      </c>
      <c r="D9364" s="1" t="s">
        <v>1</v>
      </c>
      <c r="E9364" s="1" t="s">
        <v>0</v>
      </c>
      <c r="G9364" s="2" t="str" cm="1">
        <f t="array" ref="G9364">_xlfn.IFS( F9364 = "", "Unknown", F9364 &lt;= 25, "Young Adult", F9364 &lt;= 35, "Millennials", F9364 &lt;= 50, "Gen-X", F9364 &gt; 50, "Seniors")</f>
        <v>Unknown</v>
      </c>
      <c r="H9364" s="2">
        <v>126</v>
      </c>
      <c r="I9364" s="2" t="b">
        <f t="shared" si="292"/>
        <v>1</v>
      </c>
      <c r="J9364" s="2" t="b">
        <f t="shared" si="293"/>
        <v>0</v>
      </c>
    </row>
    <row r="9365" spans="1:10" x14ac:dyDescent="0.35">
      <c r="A9365" s="4">
        <v>234</v>
      </c>
      <c r="B9365" s="3" t="s">
        <v>129</v>
      </c>
      <c r="C9365" s="16">
        <v>45581</v>
      </c>
      <c r="D9365" s="1" t="s">
        <v>1</v>
      </c>
      <c r="E9365" s="1" t="s">
        <v>0</v>
      </c>
      <c r="G9365" s="2" t="str" cm="1">
        <f t="array" ref="G9365">_xlfn.IFS( F9365 = "", "Unknown", F9365 &lt;= 25, "Young Adult", F9365 &lt;= 35, "Millennials", F9365 &lt;= 50, "Gen-X", F9365 &gt; 50, "Seniors")</f>
        <v>Unknown</v>
      </c>
      <c r="H9365" s="2">
        <v>2</v>
      </c>
      <c r="I9365" s="2" t="b">
        <f t="shared" si="292"/>
        <v>0</v>
      </c>
      <c r="J9365" s="2" t="b">
        <f t="shared" si="293"/>
        <v>0</v>
      </c>
    </row>
    <row r="9366" spans="1:10" x14ac:dyDescent="0.35">
      <c r="A9366" s="4">
        <v>234</v>
      </c>
      <c r="B9366" s="3" t="s">
        <v>129</v>
      </c>
      <c r="C9366" s="16">
        <v>45581</v>
      </c>
      <c r="D9366" s="1" t="s">
        <v>1</v>
      </c>
      <c r="E9366" s="1" t="s">
        <v>0</v>
      </c>
      <c r="G9366" s="2" t="str" cm="1">
        <f t="array" ref="G9366">_xlfn.IFS( F9366 = "", "Unknown", F9366 &lt;= 25, "Young Adult", F9366 &lt;= 35, "Millennials", F9366 &lt;= 50, "Gen-X", F9366 &gt; 50, "Seniors")</f>
        <v>Unknown</v>
      </c>
      <c r="H9366" s="2">
        <v>126</v>
      </c>
      <c r="I9366" s="2" t="b">
        <f t="shared" si="292"/>
        <v>1</v>
      </c>
      <c r="J9366" s="2" t="b">
        <f t="shared" si="293"/>
        <v>0</v>
      </c>
    </row>
    <row r="9367" spans="1:10" x14ac:dyDescent="0.35">
      <c r="A9367" s="4">
        <v>234</v>
      </c>
      <c r="B9367" s="3" t="s">
        <v>129</v>
      </c>
      <c r="C9367" s="16">
        <v>45581</v>
      </c>
      <c r="D9367" s="1" t="s">
        <v>1</v>
      </c>
      <c r="E9367" s="1" t="s">
        <v>0</v>
      </c>
      <c r="G9367" s="2" t="str" cm="1">
        <f t="array" ref="G9367">_xlfn.IFS( F9367 = "", "Unknown", F9367 &lt;= 25, "Young Adult", F9367 &lt;= 35, "Millennials", F9367 &lt;= 50, "Gen-X", F9367 &gt; 50, "Seniors")</f>
        <v>Unknown</v>
      </c>
      <c r="H9367" s="2">
        <v>124</v>
      </c>
      <c r="I9367" s="2" t="b">
        <f t="shared" si="292"/>
        <v>1</v>
      </c>
      <c r="J9367" s="2" t="b">
        <f t="shared" si="293"/>
        <v>0</v>
      </c>
    </row>
    <row r="9368" spans="1:10" x14ac:dyDescent="0.35">
      <c r="A9368" s="4">
        <v>234</v>
      </c>
      <c r="B9368" s="3" t="s">
        <v>129</v>
      </c>
      <c r="C9368" s="16">
        <v>45581</v>
      </c>
      <c r="D9368" s="1" t="s">
        <v>1</v>
      </c>
      <c r="E9368" s="1" t="s">
        <v>0</v>
      </c>
      <c r="G9368" s="2" t="str" cm="1">
        <f t="array" ref="G9368">_xlfn.IFS( F9368 = "", "Unknown", F9368 &lt;= 25, "Young Adult", F9368 &lt;= 35, "Millennials", F9368 &lt;= 50, "Gen-X", F9368 &gt; 50, "Seniors")</f>
        <v>Unknown</v>
      </c>
      <c r="H9368" s="2">
        <v>122</v>
      </c>
      <c r="I9368" s="2" t="b">
        <f t="shared" si="292"/>
        <v>1</v>
      </c>
      <c r="J9368" s="2" t="b">
        <f t="shared" si="293"/>
        <v>0</v>
      </c>
    </row>
    <row r="9369" spans="1:10" x14ac:dyDescent="0.35">
      <c r="A9369" s="4">
        <v>234</v>
      </c>
      <c r="B9369" s="3" t="s">
        <v>88</v>
      </c>
      <c r="C9369" s="16">
        <v>45618</v>
      </c>
      <c r="D9369" s="1" t="s">
        <v>1</v>
      </c>
      <c r="E9369" s="1" t="s">
        <v>12</v>
      </c>
      <c r="F9369" s="2">
        <v>32</v>
      </c>
      <c r="G9369" s="2" t="str" cm="1">
        <f t="array" ref="G9369">_xlfn.IFS( F9369 = "", "Unknown", F9369 &lt;= 25, "Young Adult", F9369 &lt;= 35, "Millennials", F9369 &lt;= 50, "Gen-X", F9369 &gt; 50, "Seniors")</f>
        <v>Millennials</v>
      </c>
      <c r="H9369" s="2">
        <v>5</v>
      </c>
      <c r="I9369" s="2" t="b">
        <f t="shared" si="292"/>
        <v>0</v>
      </c>
      <c r="J9369" s="2" t="b">
        <f t="shared" si="293"/>
        <v>0</v>
      </c>
    </row>
    <row r="9370" spans="1:10" x14ac:dyDescent="0.35">
      <c r="A9370" s="4">
        <v>234</v>
      </c>
      <c r="B9370" s="3" t="s">
        <v>52</v>
      </c>
      <c r="C9370" s="16">
        <v>45658</v>
      </c>
      <c r="D9370" s="1" t="s">
        <v>1</v>
      </c>
      <c r="E9370" s="1" t="s">
        <v>12</v>
      </c>
      <c r="F9370" s="2">
        <v>32</v>
      </c>
      <c r="G9370" s="2" t="str" cm="1">
        <f t="array" ref="G9370">_xlfn.IFS( F9370 = "", "Unknown", F9370 &lt;= 25, "Young Adult", F9370 &lt;= 35, "Millennials", F9370 &lt;= 50, "Gen-X", F9370 &gt; 50, "Seniors")</f>
        <v>Millennials</v>
      </c>
      <c r="H9370" s="2">
        <v>49</v>
      </c>
      <c r="I9370" s="2" t="b">
        <f t="shared" si="292"/>
        <v>1</v>
      </c>
      <c r="J9370" s="2" t="b">
        <f t="shared" si="293"/>
        <v>0</v>
      </c>
    </row>
    <row r="9371" spans="1:10" x14ac:dyDescent="0.35">
      <c r="A9371" s="4">
        <v>234</v>
      </c>
      <c r="B9371" s="3" t="s">
        <v>52</v>
      </c>
      <c r="C9371" s="16">
        <v>45658</v>
      </c>
      <c r="D9371" s="1" t="s">
        <v>5</v>
      </c>
      <c r="E9371" s="1" t="s">
        <v>0</v>
      </c>
      <c r="G9371" s="2" t="str" cm="1">
        <f t="array" ref="G9371">_xlfn.IFS( F9371 = "", "Unknown", F9371 &lt;= 25, "Young Adult", F9371 &lt;= 35, "Millennials", F9371 &lt;= 50, "Gen-X", F9371 &gt; 50, "Seniors")</f>
        <v>Unknown</v>
      </c>
      <c r="I9371" s="2" t="b">
        <f t="shared" si="292"/>
        <v>0</v>
      </c>
      <c r="J9371" s="2" t="b">
        <f t="shared" si="293"/>
        <v>0</v>
      </c>
    </row>
    <row r="9372" spans="1:10" x14ac:dyDescent="0.35">
      <c r="A9372" s="4">
        <v>234</v>
      </c>
      <c r="B9372" s="3" t="s">
        <v>129</v>
      </c>
      <c r="C9372" s="16">
        <v>45581</v>
      </c>
      <c r="D9372" s="1" t="s">
        <v>1</v>
      </c>
      <c r="E9372" s="1" t="s">
        <v>3</v>
      </c>
      <c r="F9372" s="2">
        <v>36</v>
      </c>
      <c r="G9372" s="2" t="str" cm="1">
        <f t="array" ref="G9372">_xlfn.IFS( F9372 = "", "Unknown", F9372 &lt;= 25, "Young Adult", F9372 &lt;= 35, "Millennials", F9372 &lt;= 50, "Gen-X", F9372 &gt; 50, "Seniors")</f>
        <v>Gen-X</v>
      </c>
      <c r="H9372" s="2">
        <v>19</v>
      </c>
      <c r="I9372" s="2" t="b">
        <f t="shared" si="292"/>
        <v>0</v>
      </c>
      <c r="J9372" s="2" t="b">
        <f t="shared" si="293"/>
        <v>0</v>
      </c>
    </row>
    <row r="9373" spans="1:10" x14ac:dyDescent="0.35">
      <c r="A9373" s="4">
        <v>234</v>
      </c>
      <c r="B9373" s="3" t="s">
        <v>129</v>
      </c>
      <c r="C9373" s="16">
        <v>45581</v>
      </c>
      <c r="D9373" s="1" t="s">
        <v>1</v>
      </c>
      <c r="E9373" s="1" t="s">
        <v>0</v>
      </c>
      <c r="G9373" s="2" t="str" cm="1">
        <f t="array" ref="G9373">_xlfn.IFS( F9373 = "", "Unknown", F9373 &lt;= 25, "Young Adult", F9373 &lt;= 35, "Millennials", F9373 &lt;= 50, "Gen-X", F9373 &gt; 50, "Seniors")</f>
        <v>Unknown</v>
      </c>
      <c r="H9373" s="2">
        <v>126</v>
      </c>
      <c r="I9373" s="2" t="b">
        <f t="shared" si="292"/>
        <v>1</v>
      </c>
      <c r="J9373" s="2" t="b">
        <f t="shared" si="293"/>
        <v>0</v>
      </c>
    </row>
    <row r="9374" spans="1:10" x14ac:dyDescent="0.35">
      <c r="A9374" s="4">
        <v>234</v>
      </c>
      <c r="B9374" s="3" t="s">
        <v>129</v>
      </c>
      <c r="C9374" s="16">
        <v>45581</v>
      </c>
      <c r="D9374" s="1" t="s">
        <v>1</v>
      </c>
      <c r="E9374" s="1" t="s">
        <v>0</v>
      </c>
      <c r="G9374" s="2" t="str" cm="1">
        <f t="array" ref="G9374">_xlfn.IFS( F9374 = "", "Unknown", F9374 &lt;= 25, "Young Adult", F9374 &lt;= 35, "Millennials", F9374 &lt;= 50, "Gen-X", F9374 &gt; 50, "Seniors")</f>
        <v>Unknown</v>
      </c>
      <c r="H9374" s="2">
        <v>126</v>
      </c>
      <c r="I9374" s="2" t="b">
        <f t="shared" si="292"/>
        <v>1</v>
      </c>
      <c r="J9374" s="2" t="b">
        <f t="shared" si="293"/>
        <v>0</v>
      </c>
    </row>
    <row r="9375" spans="1:10" x14ac:dyDescent="0.35">
      <c r="A9375" s="4">
        <v>234</v>
      </c>
      <c r="B9375" s="3" t="s">
        <v>129</v>
      </c>
      <c r="C9375" s="16">
        <v>45581</v>
      </c>
      <c r="D9375" s="1" t="s">
        <v>1</v>
      </c>
      <c r="E9375" s="1" t="s">
        <v>3</v>
      </c>
      <c r="F9375" s="2">
        <v>23</v>
      </c>
      <c r="G9375" s="2" t="str" cm="1">
        <f t="array" ref="G9375">_xlfn.IFS( F9375 = "", "Unknown", F9375 &lt;= 25, "Young Adult", F9375 &lt;= 35, "Millennials", F9375 &lt;= 50, "Gen-X", F9375 &gt; 50, "Seniors")</f>
        <v>Young Adult</v>
      </c>
      <c r="H9375" s="2">
        <v>2</v>
      </c>
      <c r="I9375" s="2" t="b">
        <f t="shared" si="292"/>
        <v>0</v>
      </c>
      <c r="J9375" s="2" t="b">
        <f t="shared" si="293"/>
        <v>0</v>
      </c>
    </row>
    <row r="9376" spans="1:10" x14ac:dyDescent="0.35">
      <c r="A9376" s="4">
        <v>234</v>
      </c>
      <c r="B9376" s="3" t="s">
        <v>129</v>
      </c>
      <c r="C9376" s="16">
        <v>45581</v>
      </c>
      <c r="D9376" s="1" t="s">
        <v>1</v>
      </c>
      <c r="E9376" s="1" t="s">
        <v>3</v>
      </c>
      <c r="F9376" s="2">
        <v>35</v>
      </c>
      <c r="G9376" s="2" t="str" cm="1">
        <f t="array" ref="G9376">_xlfn.IFS( F9376 = "", "Unknown", F9376 &lt;= 25, "Young Adult", F9376 &lt;= 35, "Millennials", F9376 &lt;= 50, "Gen-X", F9376 &gt; 50, "Seniors")</f>
        <v>Millennials</v>
      </c>
      <c r="H9376" s="2">
        <v>121</v>
      </c>
      <c r="I9376" s="2" t="b">
        <f t="shared" si="292"/>
        <v>1</v>
      </c>
      <c r="J9376" s="2" t="b">
        <f t="shared" si="293"/>
        <v>0</v>
      </c>
    </row>
    <row r="9377" spans="1:10" x14ac:dyDescent="0.35">
      <c r="A9377" s="4">
        <v>234</v>
      </c>
      <c r="B9377" s="3" t="s">
        <v>129</v>
      </c>
      <c r="C9377" s="16">
        <v>45581</v>
      </c>
      <c r="D9377" s="1" t="s">
        <v>1</v>
      </c>
      <c r="E9377" s="1" t="s">
        <v>0</v>
      </c>
      <c r="G9377" s="2" t="str" cm="1">
        <f t="array" ref="G9377">_xlfn.IFS( F9377 = "", "Unknown", F9377 &lt;= 25, "Young Adult", F9377 &lt;= 35, "Millennials", F9377 &lt;= 50, "Gen-X", F9377 &gt; 50, "Seniors")</f>
        <v>Unknown</v>
      </c>
      <c r="H9377" s="2">
        <v>126</v>
      </c>
      <c r="I9377" s="2" t="b">
        <f t="shared" si="292"/>
        <v>1</v>
      </c>
      <c r="J9377" s="2" t="b">
        <f t="shared" si="293"/>
        <v>0</v>
      </c>
    </row>
    <row r="9378" spans="1:10" x14ac:dyDescent="0.35">
      <c r="A9378" s="4">
        <v>234</v>
      </c>
      <c r="B9378" s="3" t="s">
        <v>129</v>
      </c>
      <c r="C9378" s="16">
        <v>45581</v>
      </c>
      <c r="D9378" s="1" t="s">
        <v>1</v>
      </c>
      <c r="E9378" s="1" t="s">
        <v>0</v>
      </c>
      <c r="G9378" s="2" t="str" cm="1">
        <f t="array" ref="G9378">_xlfn.IFS( F9378 = "", "Unknown", F9378 &lt;= 25, "Young Adult", F9378 &lt;= 35, "Millennials", F9378 &lt;= 50, "Gen-X", F9378 &gt; 50, "Seniors")</f>
        <v>Unknown</v>
      </c>
      <c r="H9378" s="2">
        <v>114</v>
      </c>
      <c r="I9378" s="2" t="b">
        <f t="shared" si="292"/>
        <v>1</v>
      </c>
      <c r="J9378" s="2" t="b">
        <f t="shared" si="293"/>
        <v>0</v>
      </c>
    </row>
    <row r="9379" spans="1:10" x14ac:dyDescent="0.35">
      <c r="A9379" s="4">
        <v>234</v>
      </c>
      <c r="B9379" s="3" t="s">
        <v>129</v>
      </c>
      <c r="C9379" s="16">
        <v>45581</v>
      </c>
      <c r="D9379" s="1" t="s">
        <v>1</v>
      </c>
      <c r="E9379" s="1" t="s">
        <v>0</v>
      </c>
      <c r="G9379" s="2" t="str" cm="1">
        <f t="array" ref="G9379">_xlfn.IFS( F9379 = "", "Unknown", F9379 &lt;= 25, "Young Adult", F9379 &lt;= 35, "Millennials", F9379 &lt;= 50, "Gen-X", F9379 &gt; 50, "Seniors")</f>
        <v>Unknown</v>
      </c>
      <c r="H9379" s="2">
        <v>3</v>
      </c>
      <c r="I9379" s="2" t="b">
        <f t="shared" si="292"/>
        <v>0</v>
      </c>
      <c r="J9379" s="2" t="b">
        <f t="shared" si="293"/>
        <v>0</v>
      </c>
    </row>
    <row r="9380" spans="1:10" x14ac:dyDescent="0.35">
      <c r="A9380" s="4">
        <v>234</v>
      </c>
      <c r="B9380" s="3" t="s">
        <v>129</v>
      </c>
      <c r="C9380" s="16">
        <v>45581</v>
      </c>
      <c r="D9380" s="1" t="s">
        <v>1</v>
      </c>
      <c r="E9380" s="1" t="s">
        <v>0</v>
      </c>
      <c r="G9380" s="2" t="str" cm="1">
        <f t="array" ref="G9380">_xlfn.IFS( F9380 = "", "Unknown", F9380 &lt;= 25, "Young Adult", F9380 &lt;= 35, "Millennials", F9380 &lt;= 50, "Gen-X", F9380 &gt; 50, "Seniors")</f>
        <v>Unknown</v>
      </c>
      <c r="H9380" s="2">
        <v>86</v>
      </c>
      <c r="I9380" s="2" t="b">
        <f t="shared" si="292"/>
        <v>1</v>
      </c>
      <c r="J9380" s="2" t="b">
        <f t="shared" si="293"/>
        <v>0</v>
      </c>
    </row>
    <row r="9381" spans="1:10" x14ac:dyDescent="0.35">
      <c r="A9381" s="4">
        <v>234</v>
      </c>
      <c r="B9381" s="3" t="s">
        <v>60</v>
      </c>
      <c r="C9381" s="16">
        <v>45674</v>
      </c>
      <c r="D9381" s="1" t="s">
        <v>1</v>
      </c>
      <c r="E9381" s="1" t="s">
        <v>3</v>
      </c>
      <c r="F9381" s="2">
        <v>21</v>
      </c>
      <c r="G9381" s="2" t="str" cm="1">
        <f t="array" ref="G9381">_xlfn.IFS( F9381 = "", "Unknown", F9381 &lt;= 25, "Young Adult", F9381 &lt;= 35, "Millennials", F9381 &lt;= 50, "Gen-X", F9381 &gt; 50, "Seniors")</f>
        <v>Young Adult</v>
      </c>
      <c r="H9381" s="2">
        <v>24</v>
      </c>
      <c r="I9381" s="2" t="b">
        <f t="shared" si="292"/>
        <v>0</v>
      </c>
      <c r="J9381" s="2" t="b">
        <f t="shared" si="293"/>
        <v>0</v>
      </c>
    </row>
    <row r="9382" spans="1:10" x14ac:dyDescent="0.35">
      <c r="A9382" s="4">
        <v>234</v>
      </c>
      <c r="B9382" s="3" t="s">
        <v>45</v>
      </c>
      <c r="C9382" s="16">
        <v>45675</v>
      </c>
      <c r="D9382" s="1" t="s">
        <v>1</v>
      </c>
      <c r="E9382" s="1" t="s">
        <v>3</v>
      </c>
      <c r="F9382" s="2">
        <v>29</v>
      </c>
      <c r="G9382" s="2" t="str" cm="1">
        <f t="array" ref="G9382">_xlfn.IFS( F9382 = "", "Unknown", F9382 &lt;= 25, "Young Adult", F9382 &lt;= 35, "Millennials", F9382 &lt;= 50, "Gen-X", F9382 &gt; 50, "Seniors")</f>
        <v>Millennials</v>
      </c>
      <c r="H9382" s="2">
        <v>5</v>
      </c>
      <c r="I9382" s="2" t="b">
        <f t="shared" si="292"/>
        <v>0</v>
      </c>
      <c r="J9382" s="2" t="b">
        <f t="shared" si="293"/>
        <v>0</v>
      </c>
    </row>
    <row r="9383" spans="1:10" x14ac:dyDescent="0.35">
      <c r="A9383" s="4">
        <v>234</v>
      </c>
      <c r="B9383" s="3" t="s">
        <v>44</v>
      </c>
      <c r="C9383" s="16">
        <v>45676</v>
      </c>
      <c r="D9383" s="1" t="s">
        <v>1</v>
      </c>
      <c r="E9383" s="1" t="s">
        <v>3</v>
      </c>
      <c r="F9383" s="2">
        <v>28</v>
      </c>
      <c r="G9383" s="2" t="str" cm="1">
        <f t="array" ref="G9383">_xlfn.IFS( F9383 = "", "Unknown", F9383 &lt;= 25, "Young Adult", F9383 &lt;= 35, "Millennials", F9383 &lt;= 50, "Gen-X", F9383 &gt; 50, "Seniors")</f>
        <v>Millennials</v>
      </c>
      <c r="H9383" s="2">
        <v>23</v>
      </c>
      <c r="I9383" s="2" t="b">
        <f t="shared" si="292"/>
        <v>0</v>
      </c>
      <c r="J9383" s="2" t="b">
        <f t="shared" si="293"/>
        <v>0</v>
      </c>
    </row>
    <row r="9384" spans="1:10" x14ac:dyDescent="0.35">
      <c r="A9384" s="4">
        <v>234</v>
      </c>
      <c r="B9384" s="3" t="s">
        <v>15</v>
      </c>
      <c r="C9384" s="16">
        <v>45700</v>
      </c>
      <c r="D9384" s="1" t="s">
        <v>1</v>
      </c>
      <c r="E9384" s="1" t="s">
        <v>0</v>
      </c>
      <c r="G9384" s="2" t="str" cm="1">
        <f t="array" ref="G9384">_xlfn.IFS( F9384 = "", "Unknown", F9384 &lt;= 25, "Young Adult", F9384 &lt;= 35, "Millennials", F9384 &lt;= 50, "Gen-X", F9384 &gt; 50, "Seniors")</f>
        <v>Unknown</v>
      </c>
      <c r="H9384" s="2">
        <v>0</v>
      </c>
      <c r="I9384" s="2" t="b">
        <f t="shared" si="292"/>
        <v>0</v>
      </c>
      <c r="J9384" s="2" t="b">
        <f t="shared" si="293"/>
        <v>0</v>
      </c>
    </row>
    <row r="9385" spans="1:10" x14ac:dyDescent="0.35">
      <c r="A9385" s="4">
        <v>234</v>
      </c>
      <c r="B9385" s="3" t="s">
        <v>14</v>
      </c>
      <c r="C9385" s="16">
        <v>45701</v>
      </c>
      <c r="D9385" s="1" t="s">
        <v>5</v>
      </c>
      <c r="E9385" s="1" t="s">
        <v>0</v>
      </c>
      <c r="G9385" s="2" t="str" cm="1">
        <f t="array" ref="G9385">_xlfn.IFS( F9385 = "", "Unknown", F9385 &lt;= 25, "Young Adult", F9385 &lt;= 35, "Millennials", F9385 &lt;= 50, "Gen-X", F9385 &gt; 50, "Seniors")</f>
        <v>Unknown</v>
      </c>
      <c r="I9385" s="2" t="b">
        <f t="shared" si="292"/>
        <v>0</v>
      </c>
      <c r="J9385" s="2" t="b">
        <f t="shared" si="293"/>
        <v>0</v>
      </c>
    </row>
    <row r="9386" spans="1:10" x14ac:dyDescent="0.35">
      <c r="A9386" s="4">
        <v>234</v>
      </c>
      <c r="B9386" s="3" t="s">
        <v>129</v>
      </c>
      <c r="C9386" s="16">
        <v>45581</v>
      </c>
      <c r="D9386" s="1" t="s">
        <v>1</v>
      </c>
      <c r="E9386" s="1" t="s">
        <v>0</v>
      </c>
      <c r="G9386" s="2" t="str" cm="1">
        <f t="array" ref="G9386">_xlfn.IFS( F9386 = "", "Unknown", F9386 &lt;= 25, "Young Adult", F9386 &lt;= 35, "Millennials", F9386 &lt;= 50, "Gen-X", F9386 &gt; 50, "Seniors")</f>
        <v>Unknown</v>
      </c>
      <c r="H9386" s="2">
        <v>107</v>
      </c>
      <c r="I9386" s="2" t="b">
        <f t="shared" si="292"/>
        <v>1</v>
      </c>
      <c r="J9386" s="2" t="b">
        <f t="shared" si="293"/>
        <v>0</v>
      </c>
    </row>
    <row r="9387" spans="1:10" x14ac:dyDescent="0.35">
      <c r="A9387" s="4">
        <v>234</v>
      </c>
      <c r="B9387" s="3" t="s">
        <v>129</v>
      </c>
      <c r="C9387" s="16">
        <v>45581</v>
      </c>
      <c r="D9387" s="1" t="s">
        <v>1</v>
      </c>
      <c r="E9387" s="1" t="s">
        <v>0</v>
      </c>
      <c r="G9387" s="2" t="str" cm="1">
        <f t="array" ref="G9387">_xlfn.IFS( F9387 = "", "Unknown", F9387 &lt;= 25, "Young Adult", F9387 &lt;= 35, "Millennials", F9387 &lt;= 50, "Gen-X", F9387 &gt; 50, "Seniors")</f>
        <v>Unknown</v>
      </c>
      <c r="H9387" s="2">
        <v>126</v>
      </c>
      <c r="I9387" s="2" t="b">
        <f t="shared" si="292"/>
        <v>1</v>
      </c>
      <c r="J9387" s="2" t="b">
        <f t="shared" si="293"/>
        <v>0</v>
      </c>
    </row>
    <row r="9388" spans="1:10" x14ac:dyDescent="0.35">
      <c r="A9388" s="4">
        <v>234</v>
      </c>
      <c r="B9388" s="3" t="s">
        <v>129</v>
      </c>
      <c r="C9388" s="16">
        <v>45581</v>
      </c>
      <c r="D9388" s="1" t="s">
        <v>1</v>
      </c>
      <c r="E9388" s="1" t="s">
        <v>0</v>
      </c>
      <c r="G9388" s="2" t="str" cm="1">
        <f t="array" ref="G9388">_xlfn.IFS( F9388 = "", "Unknown", F9388 &lt;= 25, "Young Adult", F9388 &lt;= 35, "Millennials", F9388 &lt;= 50, "Gen-X", F9388 &gt; 50, "Seniors")</f>
        <v>Unknown</v>
      </c>
      <c r="H9388" s="2">
        <v>126</v>
      </c>
      <c r="I9388" s="2" t="b">
        <f t="shared" si="292"/>
        <v>1</v>
      </c>
      <c r="J9388" s="2" t="b">
        <f t="shared" si="293"/>
        <v>0</v>
      </c>
    </row>
    <row r="9389" spans="1:10" x14ac:dyDescent="0.35">
      <c r="A9389" s="4">
        <v>234</v>
      </c>
      <c r="B9389" s="3" t="s">
        <v>129</v>
      </c>
      <c r="C9389" s="16">
        <v>45581</v>
      </c>
      <c r="D9389" s="1" t="s">
        <v>1</v>
      </c>
      <c r="E9389" s="1" t="s">
        <v>0</v>
      </c>
      <c r="F9389" s="2">
        <v>46</v>
      </c>
      <c r="G9389" s="2" t="str" cm="1">
        <f t="array" ref="G9389">_xlfn.IFS( F9389 = "", "Unknown", F9389 &lt;= 25, "Young Adult", F9389 &lt;= 35, "Millennials", F9389 &lt;= 50, "Gen-X", F9389 &gt; 50, "Seniors")</f>
        <v>Gen-X</v>
      </c>
      <c r="H9389" s="2">
        <v>126</v>
      </c>
      <c r="I9389" s="2" t="b">
        <f t="shared" si="292"/>
        <v>1</v>
      </c>
      <c r="J9389" s="2" t="b">
        <f t="shared" si="293"/>
        <v>0</v>
      </c>
    </row>
    <row r="9390" spans="1:10" x14ac:dyDescent="0.35">
      <c r="A9390" s="4">
        <v>234</v>
      </c>
      <c r="B9390" s="3" t="s">
        <v>129</v>
      </c>
      <c r="C9390" s="16">
        <v>45581</v>
      </c>
      <c r="D9390" s="1" t="s">
        <v>1</v>
      </c>
      <c r="E9390" s="1" t="s">
        <v>0</v>
      </c>
      <c r="G9390" s="2" t="str" cm="1">
        <f t="array" ref="G9390">_xlfn.IFS( F9390 = "", "Unknown", F9390 &lt;= 25, "Young Adult", F9390 &lt;= 35, "Millennials", F9390 &lt;= 50, "Gen-X", F9390 &gt; 50, "Seniors")</f>
        <v>Unknown</v>
      </c>
      <c r="H9390" s="2">
        <v>126</v>
      </c>
      <c r="I9390" s="2" t="b">
        <f t="shared" si="292"/>
        <v>1</v>
      </c>
      <c r="J9390" s="2" t="b">
        <f t="shared" si="293"/>
        <v>0</v>
      </c>
    </row>
    <row r="9391" spans="1:10" x14ac:dyDescent="0.35">
      <c r="A9391" s="4">
        <v>234</v>
      </c>
      <c r="B9391" s="3" t="s">
        <v>129</v>
      </c>
      <c r="C9391" s="16">
        <v>45581</v>
      </c>
      <c r="D9391" s="1" t="s">
        <v>1</v>
      </c>
      <c r="E9391" s="1" t="s">
        <v>0</v>
      </c>
      <c r="G9391" s="2" t="str" cm="1">
        <f t="array" ref="G9391">_xlfn.IFS( F9391 = "", "Unknown", F9391 &lt;= 25, "Young Adult", F9391 &lt;= 35, "Millennials", F9391 &lt;= 50, "Gen-X", F9391 &gt; 50, "Seniors")</f>
        <v>Unknown</v>
      </c>
      <c r="H9391" s="2">
        <v>126</v>
      </c>
      <c r="I9391" s="2" t="b">
        <f t="shared" si="292"/>
        <v>1</v>
      </c>
      <c r="J9391" s="2" t="b">
        <f t="shared" si="293"/>
        <v>0</v>
      </c>
    </row>
    <row r="9392" spans="1:10" x14ac:dyDescent="0.35">
      <c r="A9392" s="4">
        <v>234</v>
      </c>
      <c r="B9392" s="3" t="s">
        <v>129</v>
      </c>
      <c r="C9392" s="16">
        <v>45581</v>
      </c>
      <c r="D9392" s="1" t="s">
        <v>1</v>
      </c>
      <c r="E9392" s="1" t="s">
        <v>0</v>
      </c>
      <c r="G9392" s="2" t="str" cm="1">
        <f t="array" ref="G9392">_xlfn.IFS( F9392 = "", "Unknown", F9392 &lt;= 25, "Young Adult", F9392 &lt;= 35, "Millennials", F9392 &lt;= 50, "Gen-X", F9392 &gt; 50, "Seniors")</f>
        <v>Unknown</v>
      </c>
      <c r="H9392" s="2">
        <v>126</v>
      </c>
      <c r="I9392" s="2" t="b">
        <f t="shared" si="292"/>
        <v>1</v>
      </c>
      <c r="J9392" s="2" t="b">
        <f t="shared" si="293"/>
        <v>0</v>
      </c>
    </row>
    <row r="9393" spans="1:10" x14ac:dyDescent="0.35">
      <c r="A9393" s="4">
        <v>234</v>
      </c>
      <c r="B9393" s="3" t="s">
        <v>129</v>
      </c>
      <c r="C9393" s="16">
        <v>45581</v>
      </c>
      <c r="D9393" s="1" t="s">
        <v>1</v>
      </c>
      <c r="E9393" s="1" t="s">
        <v>3</v>
      </c>
      <c r="F9393" s="2">
        <v>25</v>
      </c>
      <c r="G9393" s="2" t="str" cm="1">
        <f t="array" ref="G9393">_xlfn.IFS( F9393 = "", "Unknown", F9393 &lt;= 25, "Young Adult", F9393 &lt;= 35, "Millennials", F9393 &lt;= 50, "Gen-X", F9393 &gt; 50, "Seniors")</f>
        <v>Young Adult</v>
      </c>
      <c r="H9393" s="2">
        <v>76</v>
      </c>
      <c r="I9393" s="2" t="b">
        <f t="shared" si="292"/>
        <v>1</v>
      </c>
      <c r="J9393" s="2" t="b">
        <f t="shared" si="293"/>
        <v>0</v>
      </c>
    </row>
    <row r="9394" spans="1:10" x14ac:dyDescent="0.35">
      <c r="A9394" s="4">
        <v>234</v>
      </c>
      <c r="B9394" s="3" t="s">
        <v>129</v>
      </c>
      <c r="C9394" s="16">
        <v>45581</v>
      </c>
      <c r="D9394" s="1" t="s">
        <v>1</v>
      </c>
      <c r="E9394" s="1" t="s">
        <v>0</v>
      </c>
      <c r="G9394" s="2" t="str" cm="1">
        <f t="array" ref="G9394">_xlfn.IFS( F9394 = "", "Unknown", F9394 &lt;= 25, "Young Adult", F9394 &lt;= 35, "Millennials", F9394 &lt;= 50, "Gen-X", F9394 &gt; 50, "Seniors")</f>
        <v>Unknown</v>
      </c>
      <c r="H9394" s="2">
        <v>126</v>
      </c>
      <c r="I9394" s="2" t="b">
        <f t="shared" si="292"/>
        <v>1</v>
      </c>
      <c r="J9394" s="2" t="b">
        <f t="shared" si="293"/>
        <v>0</v>
      </c>
    </row>
    <row r="9395" spans="1:10" x14ac:dyDescent="0.35">
      <c r="A9395" s="4">
        <v>234</v>
      </c>
      <c r="B9395" s="3" t="s">
        <v>129</v>
      </c>
      <c r="C9395" s="16">
        <v>45581</v>
      </c>
      <c r="D9395" s="1" t="s">
        <v>5</v>
      </c>
      <c r="E9395" s="1" t="s">
        <v>0</v>
      </c>
      <c r="G9395" s="2" t="str" cm="1">
        <f t="array" ref="G9395">_xlfn.IFS( F9395 = "", "Unknown", F9395 &lt;= 25, "Young Adult", F9395 &lt;= 35, "Millennials", F9395 &lt;= 50, "Gen-X", F9395 &gt; 50, "Seniors")</f>
        <v>Unknown</v>
      </c>
      <c r="I9395" s="2" t="b">
        <f t="shared" si="292"/>
        <v>0</v>
      </c>
      <c r="J9395" s="2" t="b">
        <f t="shared" si="293"/>
        <v>0</v>
      </c>
    </row>
    <row r="9396" spans="1:10" x14ac:dyDescent="0.35">
      <c r="A9396" s="4">
        <v>234</v>
      </c>
      <c r="B9396" s="3" t="s">
        <v>129</v>
      </c>
      <c r="C9396" s="16">
        <v>45581</v>
      </c>
      <c r="D9396" s="1" t="s">
        <v>1</v>
      </c>
      <c r="E9396" s="1" t="s">
        <v>0</v>
      </c>
      <c r="G9396" s="2" t="str" cm="1">
        <f t="array" ref="G9396">_xlfn.IFS( F9396 = "", "Unknown", F9396 &lt;= 25, "Young Adult", F9396 &lt;= 35, "Millennials", F9396 &lt;= 50, "Gen-X", F9396 &gt; 50, "Seniors")</f>
        <v>Unknown</v>
      </c>
      <c r="H9396" s="2">
        <v>126</v>
      </c>
      <c r="I9396" s="2" t="b">
        <f t="shared" si="292"/>
        <v>1</v>
      </c>
      <c r="J9396" s="2" t="b">
        <f t="shared" si="293"/>
        <v>0</v>
      </c>
    </row>
    <row r="9397" spans="1:10" x14ac:dyDescent="0.35">
      <c r="A9397" s="4">
        <v>234</v>
      </c>
      <c r="B9397" s="3" t="s">
        <v>129</v>
      </c>
      <c r="C9397" s="16">
        <v>45581</v>
      </c>
      <c r="D9397" s="1" t="s">
        <v>1</v>
      </c>
      <c r="E9397" s="1" t="s">
        <v>0</v>
      </c>
      <c r="G9397" s="2" t="str" cm="1">
        <f t="array" ref="G9397">_xlfn.IFS( F9397 = "", "Unknown", F9397 &lt;= 25, "Young Adult", F9397 &lt;= 35, "Millennials", F9397 &lt;= 50, "Gen-X", F9397 &gt; 50, "Seniors")</f>
        <v>Unknown</v>
      </c>
      <c r="H9397" s="2">
        <v>126</v>
      </c>
      <c r="I9397" s="2" t="b">
        <f t="shared" si="292"/>
        <v>1</v>
      </c>
      <c r="J9397" s="2" t="b">
        <f t="shared" si="293"/>
        <v>0</v>
      </c>
    </row>
    <row r="9398" spans="1:10" x14ac:dyDescent="0.35">
      <c r="A9398" s="4">
        <v>234</v>
      </c>
      <c r="B9398" s="3" t="s">
        <v>129</v>
      </c>
      <c r="C9398" s="16">
        <v>45581</v>
      </c>
      <c r="D9398" s="1" t="s">
        <v>1</v>
      </c>
      <c r="E9398" s="1" t="s">
        <v>0</v>
      </c>
      <c r="G9398" s="2" t="str" cm="1">
        <f t="array" ref="G9398">_xlfn.IFS( F9398 = "", "Unknown", F9398 &lt;= 25, "Young Adult", F9398 &lt;= 35, "Millennials", F9398 &lt;= 50, "Gen-X", F9398 &gt; 50, "Seniors")</f>
        <v>Unknown</v>
      </c>
      <c r="H9398" s="2">
        <v>126</v>
      </c>
      <c r="I9398" s="2" t="b">
        <f t="shared" si="292"/>
        <v>1</v>
      </c>
      <c r="J9398" s="2" t="b">
        <f t="shared" si="293"/>
        <v>0</v>
      </c>
    </row>
    <row r="9399" spans="1:10" x14ac:dyDescent="0.35">
      <c r="A9399" s="4">
        <v>234</v>
      </c>
      <c r="B9399" s="3" t="s">
        <v>129</v>
      </c>
      <c r="C9399" s="16">
        <v>45581</v>
      </c>
      <c r="D9399" s="1" t="s">
        <v>1</v>
      </c>
      <c r="E9399" s="1" t="s">
        <v>0</v>
      </c>
      <c r="G9399" s="2" t="str" cm="1">
        <f t="array" ref="G9399">_xlfn.IFS( F9399 = "", "Unknown", F9399 &lt;= 25, "Young Adult", F9399 &lt;= 35, "Millennials", F9399 &lt;= 50, "Gen-X", F9399 &gt; 50, "Seniors")</f>
        <v>Unknown</v>
      </c>
      <c r="H9399" s="2">
        <v>126</v>
      </c>
      <c r="I9399" s="2" t="b">
        <f t="shared" si="292"/>
        <v>1</v>
      </c>
      <c r="J9399" s="2" t="b">
        <f t="shared" si="293"/>
        <v>0</v>
      </c>
    </row>
    <row r="9400" spans="1:10" x14ac:dyDescent="0.35">
      <c r="A9400" s="4">
        <v>234</v>
      </c>
      <c r="B9400" s="3" t="s">
        <v>129</v>
      </c>
      <c r="C9400" s="16">
        <v>45581</v>
      </c>
      <c r="D9400" s="1" t="s">
        <v>1</v>
      </c>
      <c r="E9400" s="1" t="s">
        <v>3</v>
      </c>
      <c r="F9400" s="2">
        <v>45</v>
      </c>
      <c r="G9400" s="2" t="str" cm="1">
        <f t="array" ref="G9400">_xlfn.IFS( F9400 = "", "Unknown", F9400 &lt;= 25, "Young Adult", F9400 &lt;= 35, "Millennials", F9400 &lt;= 50, "Gen-X", F9400 &gt; 50, "Seniors")</f>
        <v>Gen-X</v>
      </c>
      <c r="H9400" s="2">
        <v>123</v>
      </c>
      <c r="I9400" s="2" t="b">
        <f t="shared" si="292"/>
        <v>1</v>
      </c>
      <c r="J9400" s="2" t="b">
        <f t="shared" si="293"/>
        <v>0</v>
      </c>
    </row>
    <row r="9401" spans="1:10" x14ac:dyDescent="0.35">
      <c r="A9401" s="4">
        <v>234</v>
      </c>
      <c r="B9401" s="3" t="s">
        <v>129</v>
      </c>
      <c r="C9401" s="16">
        <v>45581</v>
      </c>
      <c r="D9401" s="1" t="s">
        <v>1</v>
      </c>
      <c r="E9401" s="1" t="s">
        <v>0</v>
      </c>
      <c r="G9401" s="2" t="str" cm="1">
        <f t="array" ref="G9401">_xlfn.IFS( F9401 = "", "Unknown", F9401 &lt;= 25, "Young Adult", F9401 &lt;= 35, "Millennials", F9401 &lt;= 50, "Gen-X", F9401 &gt; 50, "Seniors")</f>
        <v>Unknown</v>
      </c>
      <c r="H9401" s="2">
        <v>121</v>
      </c>
      <c r="I9401" s="2" t="b">
        <f t="shared" si="292"/>
        <v>1</v>
      </c>
      <c r="J9401" s="2" t="b">
        <f t="shared" si="293"/>
        <v>0</v>
      </c>
    </row>
    <row r="9402" spans="1:10" x14ac:dyDescent="0.35">
      <c r="A9402" s="4">
        <v>234</v>
      </c>
      <c r="B9402" s="3" t="s">
        <v>129</v>
      </c>
      <c r="C9402" s="16">
        <v>45581</v>
      </c>
      <c r="D9402" s="1" t="s">
        <v>1</v>
      </c>
      <c r="E9402" s="1" t="s">
        <v>0</v>
      </c>
      <c r="G9402" s="2" t="str" cm="1">
        <f t="array" ref="G9402">_xlfn.IFS( F9402 = "", "Unknown", F9402 &lt;= 25, "Young Adult", F9402 &lt;= 35, "Millennials", F9402 &lt;= 50, "Gen-X", F9402 &gt; 50, "Seniors")</f>
        <v>Unknown</v>
      </c>
      <c r="H9402" s="2">
        <v>126</v>
      </c>
      <c r="I9402" s="2" t="b">
        <f t="shared" si="292"/>
        <v>1</v>
      </c>
      <c r="J9402" s="2" t="b">
        <f t="shared" si="293"/>
        <v>0</v>
      </c>
    </row>
    <row r="9403" spans="1:10" x14ac:dyDescent="0.35">
      <c r="A9403" s="4">
        <v>234</v>
      </c>
      <c r="B9403" s="3" t="s">
        <v>129</v>
      </c>
      <c r="C9403" s="16">
        <v>45581</v>
      </c>
      <c r="D9403" s="1" t="s">
        <v>1</v>
      </c>
      <c r="E9403" s="1" t="s">
        <v>0</v>
      </c>
      <c r="G9403" s="2" t="str" cm="1">
        <f t="array" ref="G9403">_xlfn.IFS( F9403 = "", "Unknown", F9403 &lt;= 25, "Young Adult", F9403 &lt;= 35, "Millennials", F9403 &lt;= 50, "Gen-X", F9403 &gt; 50, "Seniors")</f>
        <v>Unknown</v>
      </c>
      <c r="H9403" s="2">
        <v>120</v>
      </c>
      <c r="I9403" s="2" t="b">
        <f t="shared" si="292"/>
        <v>1</v>
      </c>
      <c r="J9403" s="2" t="b">
        <f t="shared" si="293"/>
        <v>0</v>
      </c>
    </row>
    <row r="9404" spans="1:10" x14ac:dyDescent="0.35">
      <c r="A9404" s="4">
        <v>234</v>
      </c>
      <c r="B9404" s="3" t="s">
        <v>129</v>
      </c>
      <c r="C9404" s="16">
        <v>45581</v>
      </c>
      <c r="D9404" s="1" t="s">
        <v>1</v>
      </c>
      <c r="E9404" s="1" t="s">
        <v>0</v>
      </c>
      <c r="G9404" s="2" t="str" cm="1">
        <f t="array" ref="G9404">_xlfn.IFS( F9404 = "", "Unknown", F9404 &lt;= 25, "Young Adult", F9404 &lt;= 35, "Millennials", F9404 &lt;= 50, "Gen-X", F9404 &gt; 50, "Seniors")</f>
        <v>Unknown</v>
      </c>
      <c r="H9404" s="2">
        <v>126</v>
      </c>
      <c r="I9404" s="2" t="b">
        <f t="shared" si="292"/>
        <v>1</v>
      </c>
      <c r="J9404" s="2" t="b">
        <f t="shared" si="293"/>
        <v>0</v>
      </c>
    </row>
    <row r="9405" spans="1:10" x14ac:dyDescent="0.35">
      <c r="A9405" s="4">
        <v>234</v>
      </c>
      <c r="B9405" s="3" t="s">
        <v>129</v>
      </c>
      <c r="C9405" s="16">
        <v>45581</v>
      </c>
      <c r="D9405" s="1" t="s">
        <v>1</v>
      </c>
      <c r="E9405" s="1" t="s">
        <v>0</v>
      </c>
      <c r="G9405" s="2" t="str" cm="1">
        <f t="array" ref="G9405">_xlfn.IFS( F9405 = "", "Unknown", F9405 &lt;= 25, "Young Adult", F9405 &lt;= 35, "Millennials", F9405 &lt;= 50, "Gen-X", F9405 &gt; 50, "Seniors")</f>
        <v>Unknown</v>
      </c>
      <c r="H9405" s="2">
        <v>126</v>
      </c>
      <c r="I9405" s="2" t="b">
        <f t="shared" si="292"/>
        <v>1</v>
      </c>
      <c r="J9405" s="2" t="b">
        <f t="shared" si="293"/>
        <v>0</v>
      </c>
    </row>
    <row r="9406" spans="1:10" x14ac:dyDescent="0.35">
      <c r="A9406" s="4">
        <v>234</v>
      </c>
      <c r="B9406" s="3" t="s">
        <v>129</v>
      </c>
      <c r="C9406" s="16">
        <v>45581</v>
      </c>
      <c r="D9406" s="1" t="s">
        <v>1</v>
      </c>
      <c r="E9406" s="1" t="s">
        <v>3</v>
      </c>
      <c r="F9406" s="2">
        <v>21</v>
      </c>
      <c r="G9406" s="2" t="str" cm="1">
        <f t="array" ref="G9406">_xlfn.IFS( F9406 = "", "Unknown", F9406 &lt;= 25, "Young Adult", F9406 &lt;= 35, "Millennials", F9406 &lt;= 50, "Gen-X", F9406 &gt; 50, "Seniors")</f>
        <v>Young Adult</v>
      </c>
      <c r="H9406" s="2">
        <v>117</v>
      </c>
      <c r="I9406" s="2" t="b">
        <f t="shared" si="292"/>
        <v>1</v>
      </c>
      <c r="J9406" s="2" t="b">
        <f t="shared" si="293"/>
        <v>0</v>
      </c>
    </row>
    <row r="9407" spans="1:10" x14ac:dyDescent="0.35">
      <c r="A9407" s="4">
        <v>234</v>
      </c>
      <c r="B9407" s="3" t="s">
        <v>129</v>
      </c>
      <c r="C9407" s="16">
        <v>45581</v>
      </c>
      <c r="D9407" s="1" t="s">
        <v>1</v>
      </c>
      <c r="E9407" s="1" t="s">
        <v>0</v>
      </c>
      <c r="G9407" s="2" t="str" cm="1">
        <f t="array" ref="G9407">_xlfn.IFS( F9407 = "", "Unknown", F9407 &lt;= 25, "Young Adult", F9407 &lt;= 35, "Millennials", F9407 &lt;= 50, "Gen-X", F9407 &gt; 50, "Seniors")</f>
        <v>Unknown</v>
      </c>
      <c r="H9407" s="2">
        <v>126</v>
      </c>
      <c r="I9407" s="2" t="b">
        <f t="shared" si="292"/>
        <v>1</v>
      </c>
      <c r="J9407" s="2" t="b">
        <f t="shared" si="293"/>
        <v>0</v>
      </c>
    </row>
    <row r="9408" spans="1:10" x14ac:dyDescent="0.35">
      <c r="A9408" s="4">
        <v>234</v>
      </c>
      <c r="B9408" s="3" t="s">
        <v>129</v>
      </c>
      <c r="C9408" s="16">
        <v>45581</v>
      </c>
      <c r="D9408" s="1" t="s">
        <v>1</v>
      </c>
      <c r="E9408" s="1" t="s">
        <v>0</v>
      </c>
      <c r="G9408" s="2" t="str" cm="1">
        <f t="array" ref="G9408">_xlfn.IFS( F9408 = "", "Unknown", F9408 &lt;= 25, "Young Adult", F9408 &lt;= 35, "Millennials", F9408 &lt;= 50, "Gen-X", F9408 &gt; 50, "Seniors")</f>
        <v>Unknown</v>
      </c>
      <c r="H9408" s="2">
        <v>126</v>
      </c>
      <c r="I9408" s="2" t="b">
        <f t="shared" si="292"/>
        <v>1</v>
      </c>
      <c r="J9408" s="2" t="b">
        <f t="shared" si="293"/>
        <v>0</v>
      </c>
    </row>
    <row r="9409" spans="1:10" x14ac:dyDescent="0.35">
      <c r="A9409" s="4">
        <v>234</v>
      </c>
      <c r="B9409" s="3" t="s">
        <v>129</v>
      </c>
      <c r="C9409" s="16">
        <v>45581</v>
      </c>
      <c r="D9409" s="1" t="s">
        <v>1</v>
      </c>
      <c r="E9409" s="1" t="s">
        <v>0</v>
      </c>
      <c r="G9409" s="2" t="str" cm="1">
        <f t="array" ref="G9409">_xlfn.IFS( F9409 = "", "Unknown", F9409 &lt;= 25, "Young Adult", F9409 &lt;= 35, "Millennials", F9409 &lt;= 50, "Gen-X", F9409 &gt; 50, "Seniors")</f>
        <v>Unknown</v>
      </c>
      <c r="H9409" s="2">
        <v>123</v>
      </c>
      <c r="I9409" s="2" t="b">
        <f t="shared" si="292"/>
        <v>1</v>
      </c>
      <c r="J9409" s="2" t="b">
        <f t="shared" si="293"/>
        <v>0</v>
      </c>
    </row>
    <row r="9410" spans="1:10" x14ac:dyDescent="0.35">
      <c r="A9410" s="4">
        <v>234</v>
      </c>
      <c r="B9410" s="3" t="s">
        <v>129</v>
      </c>
      <c r="C9410" s="16">
        <v>45581</v>
      </c>
      <c r="D9410" s="1" t="s">
        <v>1</v>
      </c>
      <c r="E9410" s="1" t="s">
        <v>0</v>
      </c>
      <c r="G9410" s="2" t="str" cm="1">
        <f t="array" ref="G9410">_xlfn.IFS( F9410 = "", "Unknown", F9410 &lt;= 25, "Young Adult", F9410 &lt;= 35, "Millennials", F9410 &lt;= 50, "Gen-X", F9410 &gt; 50, "Seniors")</f>
        <v>Unknown</v>
      </c>
      <c r="H9410" s="2">
        <v>123</v>
      </c>
      <c r="I9410" s="2" t="b">
        <f t="shared" ref="I9410:I9473" si="294">AND(D9410="ACTIVE", H9410 &gt;30)</f>
        <v>1</v>
      </c>
      <c r="J9410" s="2" t="b">
        <f t="shared" ref="J9410:J9473" si="295">AND(D9410="ACTIVE", H9410 &gt;180)</f>
        <v>0</v>
      </c>
    </row>
    <row r="9411" spans="1:10" x14ac:dyDescent="0.35">
      <c r="A9411" s="4">
        <v>234</v>
      </c>
      <c r="B9411" s="3" t="s">
        <v>129</v>
      </c>
      <c r="C9411" s="16">
        <v>45581</v>
      </c>
      <c r="D9411" s="1" t="s">
        <v>1</v>
      </c>
      <c r="E9411" s="1" t="s">
        <v>0</v>
      </c>
      <c r="G9411" s="2" t="str" cm="1">
        <f t="array" ref="G9411">_xlfn.IFS( F9411 = "", "Unknown", F9411 &lt;= 25, "Young Adult", F9411 &lt;= 35, "Millennials", F9411 &lt;= 50, "Gen-X", F9411 &gt; 50, "Seniors")</f>
        <v>Unknown</v>
      </c>
      <c r="H9411" s="2">
        <v>121</v>
      </c>
      <c r="I9411" s="2" t="b">
        <f t="shared" si="294"/>
        <v>1</v>
      </c>
      <c r="J9411" s="2" t="b">
        <f t="shared" si="295"/>
        <v>0</v>
      </c>
    </row>
    <row r="9412" spans="1:10" x14ac:dyDescent="0.35">
      <c r="A9412" s="4">
        <v>234</v>
      </c>
      <c r="B9412" s="3" t="s">
        <v>129</v>
      </c>
      <c r="C9412" s="16">
        <v>45581</v>
      </c>
      <c r="D9412" s="1" t="s">
        <v>1</v>
      </c>
      <c r="E9412" s="1" t="s">
        <v>0</v>
      </c>
      <c r="G9412" s="2" t="str" cm="1">
        <f t="array" ref="G9412">_xlfn.IFS( F9412 = "", "Unknown", F9412 &lt;= 25, "Young Adult", F9412 &lt;= 35, "Millennials", F9412 &lt;= 50, "Gen-X", F9412 &gt; 50, "Seniors")</f>
        <v>Unknown</v>
      </c>
      <c r="H9412" s="2">
        <v>126</v>
      </c>
      <c r="I9412" s="2" t="b">
        <f t="shared" si="294"/>
        <v>1</v>
      </c>
      <c r="J9412" s="2" t="b">
        <f t="shared" si="295"/>
        <v>0</v>
      </c>
    </row>
    <row r="9413" spans="1:10" x14ac:dyDescent="0.35">
      <c r="A9413" s="4">
        <v>234</v>
      </c>
      <c r="B9413" s="3" t="s">
        <v>129</v>
      </c>
      <c r="C9413" s="16">
        <v>45581</v>
      </c>
      <c r="D9413" s="1" t="s">
        <v>1</v>
      </c>
      <c r="E9413" s="1" t="s">
        <v>0</v>
      </c>
      <c r="G9413" s="2" t="str" cm="1">
        <f t="array" ref="G9413">_xlfn.IFS( F9413 = "", "Unknown", F9413 &lt;= 25, "Young Adult", F9413 &lt;= 35, "Millennials", F9413 &lt;= 50, "Gen-X", F9413 &gt; 50, "Seniors")</f>
        <v>Unknown</v>
      </c>
      <c r="H9413" s="2">
        <v>126</v>
      </c>
      <c r="I9413" s="2" t="b">
        <f t="shared" si="294"/>
        <v>1</v>
      </c>
      <c r="J9413" s="2" t="b">
        <f t="shared" si="295"/>
        <v>0</v>
      </c>
    </row>
    <row r="9414" spans="1:10" x14ac:dyDescent="0.35">
      <c r="A9414" s="4">
        <v>234</v>
      </c>
      <c r="B9414" s="3" t="s">
        <v>129</v>
      </c>
      <c r="C9414" s="16">
        <v>45581</v>
      </c>
      <c r="D9414" s="1" t="s">
        <v>1</v>
      </c>
      <c r="E9414" s="1" t="s">
        <v>3</v>
      </c>
      <c r="F9414" s="2">
        <v>21</v>
      </c>
      <c r="G9414" s="2" t="str" cm="1">
        <f t="array" ref="G9414">_xlfn.IFS( F9414 = "", "Unknown", F9414 &lt;= 25, "Young Adult", F9414 &lt;= 35, "Millennials", F9414 &lt;= 50, "Gen-X", F9414 &gt; 50, "Seniors")</f>
        <v>Young Adult</v>
      </c>
      <c r="H9414" s="2">
        <v>27</v>
      </c>
      <c r="I9414" s="2" t="b">
        <f t="shared" si="294"/>
        <v>0</v>
      </c>
      <c r="J9414" s="2" t="b">
        <f t="shared" si="295"/>
        <v>0</v>
      </c>
    </row>
    <row r="9415" spans="1:10" x14ac:dyDescent="0.35">
      <c r="A9415" s="4">
        <v>234</v>
      </c>
      <c r="B9415" s="3" t="s">
        <v>129</v>
      </c>
      <c r="C9415" s="16">
        <v>45581</v>
      </c>
      <c r="D9415" s="1" t="s">
        <v>1</v>
      </c>
      <c r="E9415" s="1" t="s">
        <v>3</v>
      </c>
      <c r="F9415" s="2">
        <v>24</v>
      </c>
      <c r="G9415" s="2" t="str" cm="1">
        <f t="array" ref="G9415">_xlfn.IFS( F9415 = "", "Unknown", F9415 &lt;= 25, "Young Adult", F9415 &lt;= 35, "Millennials", F9415 &lt;= 50, "Gen-X", F9415 &gt; 50, "Seniors")</f>
        <v>Young Adult</v>
      </c>
      <c r="H9415" s="2">
        <v>125</v>
      </c>
      <c r="I9415" s="2" t="b">
        <f t="shared" si="294"/>
        <v>1</v>
      </c>
      <c r="J9415" s="2" t="b">
        <f t="shared" si="295"/>
        <v>0</v>
      </c>
    </row>
    <row r="9416" spans="1:10" x14ac:dyDescent="0.35">
      <c r="A9416" s="4">
        <v>234</v>
      </c>
      <c r="B9416" s="3" t="s">
        <v>120</v>
      </c>
      <c r="C9416" s="16">
        <v>45590</v>
      </c>
      <c r="D9416" s="1" t="s">
        <v>5</v>
      </c>
      <c r="E9416" s="1" t="s">
        <v>0</v>
      </c>
      <c r="G9416" s="2" t="str" cm="1">
        <f t="array" ref="G9416">_xlfn.IFS( F9416 = "", "Unknown", F9416 &lt;= 25, "Young Adult", F9416 &lt;= 35, "Millennials", F9416 &lt;= 50, "Gen-X", F9416 &gt; 50, "Seniors")</f>
        <v>Unknown</v>
      </c>
      <c r="I9416" s="2" t="b">
        <f t="shared" si="294"/>
        <v>0</v>
      </c>
      <c r="J9416" s="2" t="b">
        <f t="shared" si="295"/>
        <v>0</v>
      </c>
    </row>
    <row r="9417" spans="1:10" x14ac:dyDescent="0.35">
      <c r="A9417" s="4">
        <v>234</v>
      </c>
      <c r="B9417" s="3" t="s">
        <v>129</v>
      </c>
      <c r="C9417" s="16">
        <v>45581</v>
      </c>
      <c r="D9417" s="1" t="s">
        <v>1</v>
      </c>
      <c r="E9417" s="1" t="s">
        <v>0</v>
      </c>
      <c r="G9417" s="2" t="str" cm="1">
        <f t="array" ref="G9417">_xlfn.IFS( F9417 = "", "Unknown", F9417 &lt;= 25, "Young Adult", F9417 &lt;= 35, "Millennials", F9417 &lt;= 50, "Gen-X", F9417 &gt; 50, "Seniors")</f>
        <v>Unknown</v>
      </c>
      <c r="H9417" s="2">
        <v>126</v>
      </c>
      <c r="I9417" s="2" t="b">
        <f t="shared" si="294"/>
        <v>1</v>
      </c>
      <c r="J9417" s="2" t="b">
        <f t="shared" si="295"/>
        <v>0</v>
      </c>
    </row>
    <row r="9418" spans="1:10" x14ac:dyDescent="0.35">
      <c r="A9418" s="4">
        <v>234</v>
      </c>
      <c r="B9418" s="3" t="s">
        <v>129</v>
      </c>
      <c r="C9418" s="16">
        <v>45581</v>
      </c>
      <c r="D9418" s="1" t="s">
        <v>1</v>
      </c>
      <c r="E9418" s="1" t="s">
        <v>0</v>
      </c>
      <c r="G9418" s="2" t="str" cm="1">
        <f t="array" ref="G9418">_xlfn.IFS( F9418 = "", "Unknown", F9418 &lt;= 25, "Young Adult", F9418 &lt;= 35, "Millennials", F9418 &lt;= 50, "Gen-X", F9418 &gt; 50, "Seniors")</f>
        <v>Unknown</v>
      </c>
      <c r="H9418" s="2">
        <v>125</v>
      </c>
      <c r="I9418" s="2" t="b">
        <f t="shared" si="294"/>
        <v>1</v>
      </c>
      <c r="J9418" s="2" t="b">
        <f t="shared" si="295"/>
        <v>0</v>
      </c>
    </row>
    <row r="9419" spans="1:10" x14ac:dyDescent="0.35">
      <c r="A9419" s="4">
        <v>234</v>
      </c>
      <c r="B9419" s="3" t="s">
        <v>129</v>
      </c>
      <c r="C9419" s="16">
        <v>45581</v>
      </c>
      <c r="D9419" s="1" t="s">
        <v>1</v>
      </c>
      <c r="E9419" s="1" t="s">
        <v>0</v>
      </c>
      <c r="G9419" s="2" t="str" cm="1">
        <f t="array" ref="G9419">_xlfn.IFS( F9419 = "", "Unknown", F9419 &lt;= 25, "Young Adult", F9419 &lt;= 35, "Millennials", F9419 &lt;= 50, "Gen-X", F9419 &gt; 50, "Seniors")</f>
        <v>Unknown</v>
      </c>
      <c r="H9419" s="2">
        <v>126</v>
      </c>
      <c r="I9419" s="2" t="b">
        <f t="shared" si="294"/>
        <v>1</v>
      </c>
      <c r="J9419" s="2" t="b">
        <f t="shared" si="295"/>
        <v>0</v>
      </c>
    </row>
    <row r="9420" spans="1:10" x14ac:dyDescent="0.35">
      <c r="A9420" s="4">
        <v>234</v>
      </c>
      <c r="B9420" s="3" t="s">
        <v>129</v>
      </c>
      <c r="C9420" s="16">
        <v>45581</v>
      </c>
      <c r="D9420" s="1" t="s">
        <v>1</v>
      </c>
      <c r="E9420" s="1" t="s">
        <v>0</v>
      </c>
      <c r="G9420" s="2" t="str" cm="1">
        <f t="array" ref="G9420">_xlfn.IFS( F9420 = "", "Unknown", F9420 &lt;= 25, "Young Adult", F9420 &lt;= 35, "Millennials", F9420 &lt;= 50, "Gen-X", F9420 &gt; 50, "Seniors")</f>
        <v>Unknown</v>
      </c>
      <c r="H9420" s="2">
        <v>126</v>
      </c>
      <c r="I9420" s="2" t="b">
        <f t="shared" si="294"/>
        <v>1</v>
      </c>
      <c r="J9420" s="2" t="b">
        <f t="shared" si="295"/>
        <v>0</v>
      </c>
    </row>
    <row r="9421" spans="1:10" x14ac:dyDescent="0.35">
      <c r="A9421" s="4">
        <v>234</v>
      </c>
      <c r="B9421" s="3" t="s">
        <v>119</v>
      </c>
      <c r="C9421" s="16">
        <v>45591</v>
      </c>
      <c r="D9421" s="1" t="s">
        <v>1</v>
      </c>
      <c r="E9421" s="1" t="s">
        <v>0</v>
      </c>
      <c r="G9421" s="2" t="str" cm="1">
        <f t="array" ref="G9421">_xlfn.IFS( F9421 = "", "Unknown", F9421 &lt;= 25, "Young Adult", F9421 &lt;= 35, "Millennials", F9421 &lt;= 50, "Gen-X", F9421 &gt; 50, "Seniors")</f>
        <v>Unknown</v>
      </c>
      <c r="H9421" s="2">
        <v>70</v>
      </c>
      <c r="I9421" s="2" t="b">
        <f t="shared" si="294"/>
        <v>1</v>
      </c>
      <c r="J9421" s="2" t="b">
        <f t="shared" si="295"/>
        <v>0</v>
      </c>
    </row>
    <row r="9422" spans="1:10" x14ac:dyDescent="0.35">
      <c r="A9422" s="4">
        <v>234</v>
      </c>
      <c r="B9422" s="3" t="s">
        <v>119</v>
      </c>
      <c r="C9422" s="16">
        <v>45591</v>
      </c>
      <c r="D9422" s="1" t="s">
        <v>1</v>
      </c>
      <c r="E9422" s="1" t="s">
        <v>0</v>
      </c>
      <c r="G9422" s="2" t="str" cm="1">
        <f t="array" ref="G9422">_xlfn.IFS( F9422 = "", "Unknown", F9422 &lt;= 25, "Young Adult", F9422 &lt;= 35, "Millennials", F9422 &lt;= 50, "Gen-X", F9422 &gt; 50, "Seniors")</f>
        <v>Unknown</v>
      </c>
      <c r="H9422" s="2">
        <v>0</v>
      </c>
      <c r="I9422" s="2" t="b">
        <f t="shared" si="294"/>
        <v>0</v>
      </c>
      <c r="J9422" s="2" t="b">
        <f t="shared" si="295"/>
        <v>0</v>
      </c>
    </row>
    <row r="9423" spans="1:10" x14ac:dyDescent="0.35">
      <c r="A9423" s="4">
        <v>234</v>
      </c>
      <c r="B9423" s="3" t="s">
        <v>129</v>
      </c>
      <c r="C9423" s="16">
        <v>45581</v>
      </c>
      <c r="D9423" s="1" t="s">
        <v>1</v>
      </c>
      <c r="E9423" s="1" t="s">
        <v>0</v>
      </c>
      <c r="G9423" s="2" t="str" cm="1">
        <f t="array" ref="G9423">_xlfn.IFS( F9423 = "", "Unknown", F9423 &lt;= 25, "Young Adult", F9423 &lt;= 35, "Millennials", F9423 &lt;= 50, "Gen-X", F9423 &gt; 50, "Seniors")</f>
        <v>Unknown</v>
      </c>
      <c r="H9423" s="2">
        <v>126</v>
      </c>
      <c r="I9423" s="2" t="b">
        <f t="shared" si="294"/>
        <v>1</v>
      </c>
      <c r="J9423" s="2" t="b">
        <f t="shared" si="295"/>
        <v>0</v>
      </c>
    </row>
    <row r="9424" spans="1:10" x14ac:dyDescent="0.35">
      <c r="A9424" s="4">
        <v>234</v>
      </c>
      <c r="B9424" s="3" t="s">
        <v>129</v>
      </c>
      <c r="C9424" s="16">
        <v>45581</v>
      </c>
      <c r="D9424" s="1" t="s">
        <v>1</v>
      </c>
      <c r="E9424" s="1" t="s">
        <v>0</v>
      </c>
      <c r="G9424" s="2" t="str" cm="1">
        <f t="array" ref="G9424">_xlfn.IFS( F9424 = "", "Unknown", F9424 &lt;= 25, "Young Adult", F9424 &lt;= 35, "Millennials", F9424 &lt;= 50, "Gen-X", F9424 &gt; 50, "Seniors")</f>
        <v>Unknown</v>
      </c>
      <c r="H9424" s="2">
        <v>126</v>
      </c>
      <c r="I9424" s="2" t="b">
        <f t="shared" si="294"/>
        <v>1</v>
      </c>
      <c r="J9424" s="2" t="b">
        <f t="shared" si="295"/>
        <v>0</v>
      </c>
    </row>
    <row r="9425" spans="1:10" x14ac:dyDescent="0.35">
      <c r="A9425" s="4">
        <v>234</v>
      </c>
      <c r="B9425" s="3" t="s">
        <v>129</v>
      </c>
      <c r="C9425" s="16">
        <v>45581</v>
      </c>
      <c r="D9425" s="1" t="s">
        <v>1</v>
      </c>
      <c r="E9425" s="1" t="s">
        <v>3</v>
      </c>
      <c r="F9425" s="2">
        <v>53</v>
      </c>
      <c r="G9425" s="2" t="str" cm="1">
        <f t="array" ref="G9425">_xlfn.IFS( F9425 = "", "Unknown", F9425 &lt;= 25, "Young Adult", F9425 &lt;= 35, "Millennials", F9425 &lt;= 50, "Gen-X", F9425 &gt; 50, "Seniors")</f>
        <v>Seniors</v>
      </c>
      <c r="H9425" s="2">
        <v>119</v>
      </c>
      <c r="I9425" s="2" t="b">
        <f t="shared" si="294"/>
        <v>1</v>
      </c>
      <c r="J9425" s="2" t="b">
        <f t="shared" si="295"/>
        <v>0</v>
      </c>
    </row>
    <row r="9426" spans="1:10" x14ac:dyDescent="0.35">
      <c r="A9426" s="4">
        <v>234</v>
      </c>
      <c r="B9426" s="3" t="s">
        <v>129</v>
      </c>
      <c r="C9426" s="16">
        <v>45581</v>
      </c>
      <c r="D9426" s="1" t="s">
        <v>1</v>
      </c>
      <c r="E9426" s="1" t="s">
        <v>0</v>
      </c>
      <c r="G9426" s="2" t="str" cm="1">
        <f t="array" ref="G9426">_xlfn.IFS( F9426 = "", "Unknown", F9426 &lt;= 25, "Young Adult", F9426 &lt;= 35, "Millennials", F9426 &lt;= 50, "Gen-X", F9426 &gt; 50, "Seniors")</f>
        <v>Unknown</v>
      </c>
      <c r="H9426" s="2">
        <v>126</v>
      </c>
      <c r="I9426" s="2" t="b">
        <f t="shared" si="294"/>
        <v>1</v>
      </c>
      <c r="J9426" s="2" t="b">
        <f t="shared" si="295"/>
        <v>0</v>
      </c>
    </row>
    <row r="9427" spans="1:10" x14ac:dyDescent="0.35">
      <c r="A9427" s="4">
        <v>234</v>
      </c>
      <c r="B9427" s="3" t="s">
        <v>129</v>
      </c>
      <c r="C9427" s="16">
        <v>45581</v>
      </c>
      <c r="D9427" s="1" t="s">
        <v>1</v>
      </c>
      <c r="E9427" s="1" t="s">
        <v>0</v>
      </c>
      <c r="G9427" s="2" t="str" cm="1">
        <f t="array" ref="G9427">_xlfn.IFS( F9427 = "", "Unknown", F9427 &lt;= 25, "Young Adult", F9427 &lt;= 35, "Millennials", F9427 &lt;= 50, "Gen-X", F9427 &gt; 50, "Seniors")</f>
        <v>Unknown</v>
      </c>
      <c r="H9427" s="2">
        <v>126</v>
      </c>
      <c r="I9427" s="2" t="b">
        <f t="shared" si="294"/>
        <v>1</v>
      </c>
      <c r="J9427" s="2" t="b">
        <f t="shared" si="295"/>
        <v>0</v>
      </c>
    </row>
    <row r="9428" spans="1:10" x14ac:dyDescent="0.35">
      <c r="A9428" s="4">
        <v>234</v>
      </c>
      <c r="B9428" s="3" t="s">
        <v>129</v>
      </c>
      <c r="C9428" s="16">
        <v>45581</v>
      </c>
      <c r="D9428" s="1" t="s">
        <v>1</v>
      </c>
      <c r="E9428" s="1" t="s">
        <v>0</v>
      </c>
      <c r="G9428" s="2" t="str" cm="1">
        <f t="array" ref="G9428">_xlfn.IFS( F9428 = "", "Unknown", F9428 &lt;= 25, "Young Adult", F9428 &lt;= 35, "Millennials", F9428 &lt;= 50, "Gen-X", F9428 &gt; 50, "Seniors")</f>
        <v>Unknown</v>
      </c>
      <c r="H9428" s="2">
        <v>110</v>
      </c>
      <c r="I9428" s="2" t="b">
        <f t="shared" si="294"/>
        <v>1</v>
      </c>
      <c r="J9428" s="2" t="b">
        <f t="shared" si="295"/>
        <v>0</v>
      </c>
    </row>
    <row r="9429" spans="1:10" x14ac:dyDescent="0.35">
      <c r="A9429" s="4">
        <v>234</v>
      </c>
      <c r="B9429" s="3" t="s">
        <v>129</v>
      </c>
      <c r="C9429" s="16">
        <v>45581</v>
      </c>
      <c r="D9429" s="1" t="s">
        <v>1</v>
      </c>
      <c r="E9429" s="1" t="s">
        <v>0</v>
      </c>
      <c r="G9429" s="2" t="str" cm="1">
        <f t="array" ref="G9429">_xlfn.IFS( F9429 = "", "Unknown", F9429 &lt;= 25, "Young Adult", F9429 &lt;= 35, "Millennials", F9429 &lt;= 50, "Gen-X", F9429 &gt; 50, "Seniors")</f>
        <v>Unknown</v>
      </c>
      <c r="H9429" s="2">
        <v>126</v>
      </c>
      <c r="I9429" s="2" t="b">
        <f t="shared" si="294"/>
        <v>1</v>
      </c>
      <c r="J9429" s="2" t="b">
        <f t="shared" si="295"/>
        <v>0</v>
      </c>
    </row>
    <row r="9430" spans="1:10" x14ac:dyDescent="0.35">
      <c r="A9430" s="4">
        <v>234</v>
      </c>
      <c r="B9430" s="3" t="s">
        <v>129</v>
      </c>
      <c r="C9430" s="16">
        <v>45581</v>
      </c>
      <c r="D9430" s="1" t="s">
        <v>1</v>
      </c>
      <c r="E9430" s="1" t="s">
        <v>0</v>
      </c>
      <c r="G9430" s="2" t="str" cm="1">
        <f t="array" ref="G9430">_xlfn.IFS( F9430 = "", "Unknown", F9430 &lt;= 25, "Young Adult", F9430 &lt;= 35, "Millennials", F9430 &lt;= 50, "Gen-X", F9430 &gt; 50, "Seniors")</f>
        <v>Unknown</v>
      </c>
      <c r="H9430" s="2">
        <v>126</v>
      </c>
      <c r="I9430" s="2" t="b">
        <f t="shared" si="294"/>
        <v>1</v>
      </c>
      <c r="J9430" s="2" t="b">
        <f t="shared" si="295"/>
        <v>0</v>
      </c>
    </row>
    <row r="9431" spans="1:10" x14ac:dyDescent="0.35">
      <c r="A9431" s="4">
        <v>234</v>
      </c>
      <c r="B9431" s="3" t="s">
        <v>129</v>
      </c>
      <c r="C9431" s="16">
        <v>45581</v>
      </c>
      <c r="D9431" s="1" t="s">
        <v>1</v>
      </c>
      <c r="E9431" s="1" t="s">
        <v>0</v>
      </c>
      <c r="G9431" s="2" t="str" cm="1">
        <f t="array" ref="G9431">_xlfn.IFS( F9431 = "", "Unknown", F9431 &lt;= 25, "Young Adult", F9431 &lt;= 35, "Millennials", F9431 &lt;= 50, "Gen-X", F9431 &gt; 50, "Seniors")</f>
        <v>Unknown</v>
      </c>
      <c r="H9431" s="2">
        <v>123</v>
      </c>
      <c r="I9431" s="2" t="b">
        <f t="shared" si="294"/>
        <v>1</v>
      </c>
      <c r="J9431" s="2" t="b">
        <f t="shared" si="295"/>
        <v>0</v>
      </c>
    </row>
    <row r="9432" spans="1:10" x14ac:dyDescent="0.35">
      <c r="A9432" s="4">
        <v>234</v>
      </c>
      <c r="B9432" s="3" t="s">
        <v>129</v>
      </c>
      <c r="C9432" s="16">
        <v>45581</v>
      </c>
      <c r="D9432" s="1" t="s">
        <v>1</v>
      </c>
      <c r="E9432" s="1" t="s">
        <v>3</v>
      </c>
      <c r="F9432" s="2">
        <v>23</v>
      </c>
      <c r="G9432" s="2" t="str" cm="1">
        <f t="array" ref="G9432">_xlfn.IFS( F9432 = "", "Unknown", F9432 &lt;= 25, "Young Adult", F9432 &lt;= 35, "Millennials", F9432 &lt;= 50, "Gen-X", F9432 &gt; 50, "Seniors")</f>
        <v>Young Adult</v>
      </c>
      <c r="H9432" s="2">
        <v>0</v>
      </c>
      <c r="I9432" s="2" t="b">
        <f t="shared" si="294"/>
        <v>0</v>
      </c>
      <c r="J9432" s="2" t="b">
        <f t="shared" si="295"/>
        <v>0</v>
      </c>
    </row>
    <row r="9433" spans="1:10" x14ac:dyDescent="0.35">
      <c r="A9433" s="4">
        <v>234</v>
      </c>
      <c r="B9433" s="3" t="s">
        <v>129</v>
      </c>
      <c r="C9433" s="16">
        <v>45581</v>
      </c>
      <c r="D9433" s="1" t="s">
        <v>1</v>
      </c>
      <c r="E9433" s="1" t="s">
        <v>0</v>
      </c>
      <c r="G9433" s="2" t="str" cm="1">
        <f t="array" ref="G9433">_xlfn.IFS( F9433 = "", "Unknown", F9433 &lt;= 25, "Young Adult", F9433 &lt;= 35, "Millennials", F9433 &lt;= 50, "Gen-X", F9433 &gt; 50, "Seniors")</f>
        <v>Unknown</v>
      </c>
      <c r="H9433" s="2">
        <v>126</v>
      </c>
      <c r="I9433" s="2" t="b">
        <f t="shared" si="294"/>
        <v>1</v>
      </c>
      <c r="J9433" s="2" t="b">
        <f t="shared" si="295"/>
        <v>0</v>
      </c>
    </row>
    <row r="9434" spans="1:10" x14ac:dyDescent="0.35">
      <c r="A9434" s="4">
        <v>234</v>
      </c>
      <c r="B9434" s="3" t="s">
        <v>128</v>
      </c>
      <c r="C9434" s="16">
        <v>45582</v>
      </c>
      <c r="D9434" s="1" t="s">
        <v>1</v>
      </c>
      <c r="E9434" s="1" t="s">
        <v>0</v>
      </c>
      <c r="G9434" s="2" t="str" cm="1">
        <f t="array" ref="G9434">_xlfn.IFS( F9434 = "", "Unknown", F9434 &lt;= 25, "Young Adult", F9434 &lt;= 35, "Millennials", F9434 &lt;= 50, "Gen-X", F9434 &gt; 50, "Seniors")</f>
        <v>Unknown</v>
      </c>
      <c r="H9434" s="2">
        <v>111</v>
      </c>
      <c r="I9434" s="2" t="b">
        <f t="shared" si="294"/>
        <v>1</v>
      </c>
      <c r="J9434" s="2" t="b">
        <f t="shared" si="295"/>
        <v>0</v>
      </c>
    </row>
    <row r="9435" spans="1:10" x14ac:dyDescent="0.35">
      <c r="A9435" s="4">
        <v>234</v>
      </c>
      <c r="B9435" s="3" t="s">
        <v>128</v>
      </c>
      <c r="C9435" s="16">
        <v>45582</v>
      </c>
      <c r="D9435" s="1" t="s">
        <v>1</v>
      </c>
      <c r="E9435" s="1" t="s">
        <v>3</v>
      </c>
      <c r="F9435" s="2">
        <v>27</v>
      </c>
      <c r="G9435" s="2" t="str" cm="1">
        <f t="array" ref="G9435">_xlfn.IFS( F9435 = "", "Unknown", F9435 &lt;= 25, "Young Adult", F9435 &lt;= 35, "Millennials", F9435 &lt;= 50, "Gen-X", F9435 &gt; 50, "Seniors")</f>
        <v>Millennials</v>
      </c>
      <c r="H9435" s="2">
        <v>121</v>
      </c>
      <c r="I9435" s="2" t="b">
        <f t="shared" si="294"/>
        <v>1</v>
      </c>
      <c r="J9435" s="2" t="b">
        <f t="shared" si="295"/>
        <v>0</v>
      </c>
    </row>
    <row r="9436" spans="1:10" x14ac:dyDescent="0.35">
      <c r="A9436" s="4">
        <v>234</v>
      </c>
      <c r="B9436" s="3" t="s">
        <v>128</v>
      </c>
      <c r="C9436" s="16">
        <v>45582</v>
      </c>
      <c r="D9436" s="1" t="s">
        <v>1</v>
      </c>
      <c r="E9436" s="1" t="s">
        <v>12</v>
      </c>
      <c r="F9436" s="2">
        <v>33</v>
      </c>
      <c r="G9436" s="2" t="str" cm="1">
        <f t="array" ref="G9436">_xlfn.IFS( F9436 = "", "Unknown", F9436 &lt;= 25, "Young Adult", F9436 &lt;= 35, "Millennials", F9436 &lt;= 50, "Gen-X", F9436 &gt; 50, "Seniors")</f>
        <v>Millennials</v>
      </c>
      <c r="H9436" s="2">
        <v>119</v>
      </c>
      <c r="I9436" s="2" t="b">
        <f t="shared" si="294"/>
        <v>1</v>
      </c>
      <c r="J9436" s="2" t="b">
        <f t="shared" si="295"/>
        <v>0</v>
      </c>
    </row>
    <row r="9437" spans="1:10" x14ac:dyDescent="0.35">
      <c r="A9437" s="4">
        <v>234</v>
      </c>
      <c r="B9437" s="3" t="s">
        <v>127</v>
      </c>
      <c r="C9437" s="16">
        <v>45583</v>
      </c>
      <c r="D9437" s="1" t="s">
        <v>1</v>
      </c>
      <c r="E9437" s="1" t="s">
        <v>0</v>
      </c>
      <c r="G9437" s="2" t="str" cm="1">
        <f t="array" ref="G9437">_xlfn.IFS( F9437 = "", "Unknown", F9437 &lt;= 25, "Young Adult", F9437 &lt;= 35, "Millennials", F9437 &lt;= 50, "Gen-X", F9437 &gt; 50, "Seniors")</f>
        <v>Unknown</v>
      </c>
      <c r="H9437" s="2">
        <v>124</v>
      </c>
      <c r="I9437" s="2" t="b">
        <f t="shared" si="294"/>
        <v>1</v>
      </c>
      <c r="J9437" s="2" t="b">
        <f t="shared" si="295"/>
        <v>0</v>
      </c>
    </row>
    <row r="9438" spans="1:10" x14ac:dyDescent="0.35">
      <c r="A9438" s="4">
        <v>234</v>
      </c>
      <c r="B9438" s="3" t="s">
        <v>127</v>
      </c>
      <c r="C9438" s="16">
        <v>45583</v>
      </c>
      <c r="D9438" s="1" t="s">
        <v>1</v>
      </c>
      <c r="E9438" s="1" t="s">
        <v>0</v>
      </c>
      <c r="G9438" s="2" t="str" cm="1">
        <f t="array" ref="G9438">_xlfn.IFS( F9438 = "", "Unknown", F9438 &lt;= 25, "Young Adult", F9438 &lt;= 35, "Millennials", F9438 &lt;= 50, "Gen-X", F9438 &gt; 50, "Seniors")</f>
        <v>Unknown</v>
      </c>
      <c r="H9438" s="2">
        <v>124</v>
      </c>
      <c r="I9438" s="2" t="b">
        <f t="shared" si="294"/>
        <v>1</v>
      </c>
      <c r="J9438" s="2" t="b">
        <f t="shared" si="295"/>
        <v>0</v>
      </c>
    </row>
    <row r="9439" spans="1:10" x14ac:dyDescent="0.35">
      <c r="A9439" s="4">
        <v>234</v>
      </c>
      <c r="B9439" s="3" t="s">
        <v>125</v>
      </c>
      <c r="C9439" s="16">
        <v>45585</v>
      </c>
      <c r="D9439" s="1" t="s">
        <v>7</v>
      </c>
      <c r="E9439" s="1" t="s">
        <v>3</v>
      </c>
      <c r="F9439" s="2">
        <v>28</v>
      </c>
      <c r="G9439" s="2" t="str" cm="1">
        <f t="array" ref="G9439">_xlfn.IFS( F9439 = "", "Unknown", F9439 &lt;= 25, "Young Adult", F9439 &lt;= 35, "Millennials", F9439 &lt;= 50, "Gen-X", F9439 &gt; 50, "Seniors")</f>
        <v>Millennials</v>
      </c>
      <c r="H9439" s="2">
        <v>122</v>
      </c>
      <c r="I9439" s="2" t="b">
        <f t="shared" si="294"/>
        <v>0</v>
      </c>
      <c r="J9439" s="2" t="b">
        <f t="shared" si="295"/>
        <v>0</v>
      </c>
    </row>
    <row r="9440" spans="1:10" x14ac:dyDescent="0.35">
      <c r="A9440" s="4">
        <v>234</v>
      </c>
      <c r="B9440" s="3" t="s">
        <v>129</v>
      </c>
      <c r="C9440" s="16">
        <v>45581</v>
      </c>
      <c r="D9440" s="1" t="s">
        <v>1</v>
      </c>
      <c r="E9440" s="1" t="s">
        <v>0</v>
      </c>
      <c r="G9440" s="2" t="str" cm="1">
        <f t="array" ref="G9440">_xlfn.IFS( F9440 = "", "Unknown", F9440 &lt;= 25, "Young Adult", F9440 &lt;= 35, "Millennials", F9440 &lt;= 50, "Gen-X", F9440 &gt; 50, "Seniors")</f>
        <v>Unknown</v>
      </c>
      <c r="H9440" s="2">
        <v>126</v>
      </c>
      <c r="I9440" s="2" t="b">
        <f t="shared" si="294"/>
        <v>1</v>
      </c>
      <c r="J9440" s="2" t="b">
        <f t="shared" si="295"/>
        <v>0</v>
      </c>
    </row>
    <row r="9441" spans="1:10" x14ac:dyDescent="0.35">
      <c r="A9441" s="4">
        <v>234</v>
      </c>
      <c r="B9441" s="3" t="s">
        <v>128</v>
      </c>
      <c r="C9441" s="16">
        <v>45582</v>
      </c>
      <c r="D9441" s="1" t="s">
        <v>1</v>
      </c>
      <c r="E9441" s="1" t="s">
        <v>3</v>
      </c>
      <c r="F9441" s="2">
        <v>26</v>
      </c>
      <c r="G9441" s="2" t="str" cm="1">
        <f t="array" ref="G9441">_xlfn.IFS( F9441 = "", "Unknown", F9441 &lt;= 25, "Young Adult", F9441 &lt;= 35, "Millennials", F9441 &lt;= 50, "Gen-X", F9441 &gt; 50, "Seniors")</f>
        <v>Millennials</v>
      </c>
      <c r="H9441" s="2">
        <v>61</v>
      </c>
      <c r="I9441" s="2" t="b">
        <f t="shared" si="294"/>
        <v>1</v>
      </c>
      <c r="J9441" s="2" t="b">
        <f t="shared" si="295"/>
        <v>0</v>
      </c>
    </row>
    <row r="9442" spans="1:10" x14ac:dyDescent="0.35">
      <c r="A9442" s="4">
        <v>234</v>
      </c>
      <c r="B9442" s="3" t="s">
        <v>128</v>
      </c>
      <c r="C9442" s="16">
        <v>45582</v>
      </c>
      <c r="D9442" s="1" t="s">
        <v>1</v>
      </c>
      <c r="E9442" s="1" t="s">
        <v>0</v>
      </c>
      <c r="G9442" s="2" t="str" cm="1">
        <f t="array" ref="G9442">_xlfn.IFS( F9442 = "", "Unknown", F9442 &lt;= 25, "Young Adult", F9442 &lt;= 35, "Millennials", F9442 &lt;= 50, "Gen-X", F9442 &gt; 50, "Seniors")</f>
        <v>Unknown</v>
      </c>
      <c r="H9442" s="2">
        <v>125</v>
      </c>
      <c r="I9442" s="2" t="b">
        <f t="shared" si="294"/>
        <v>1</v>
      </c>
      <c r="J9442" s="2" t="b">
        <f t="shared" si="295"/>
        <v>0</v>
      </c>
    </row>
    <row r="9443" spans="1:10" x14ac:dyDescent="0.35">
      <c r="A9443" s="4">
        <v>234</v>
      </c>
      <c r="B9443" s="3" t="s">
        <v>128</v>
      </c>
      <c r="C9443" s="16">
        <v>45582</v>
      </c>
      <c r="D9443" s="1" t="s">
        <v>1</v>
      </c>
      <c r="E9443" s="1" t="s">
        <v>0</v>
      </c>
      <c r="G9443" s="2" t="str" cm="1">
        <f t="array" ref="G9443">_xlfn.IFS( F9443 = "", "Unknown", F9443 &lt;= 25, "Young Adult", F9443 &lt;= 35, "Millennials", F9443 &lt;= 50, "Gen-X", F9443 &gt; 50, "Seniors")</f>
        <v>Unknown</v>
      </c>
      <c r="H9443" s="2">
        <v>125</v>
      </c>
      <c r="I9443" s="2" t="b">
        <f t="shared" si="294"/>
        <v>1</v>
      </c>
      <c r="J9443" s="2" t="b">
        <f t="shared" si="295"/>
        <v>0</v>
      </c>
    </row>
    <row r="9444" spans="1:10" x14ac:dyDescent="0.35">
      <c r="A9444" s="4">
        <v>234</v>
      </c>
      <c r="B9444" s="3" t="s">
        <v>128</v>
      </c>
      <c r="C9444" s="16">
        <v>45582</v>
      </c>
      <c r="D9444" s="1" t="s">
        <v>1</v>
      </c>
      <c r="E9444" s="1" t="s">
        <v>0</v>
      </c>
      <c r="G9444" s="2" t="str" cm="1">
        <f t="array" ref="G9444">_xlfn.IFS( F9444 = "", "Unknown", F9444 &lt;= 25, "Young Adult", F9444 &lt;= 35, "Millennials", F9444 &lt;= 50, "Gen-X", F9444 &gt; 50, "Seniors")</f>
        <v>Unknown</v>
      </c>
      <c r="H9444" s="2">
        <v>1</v>
      </c>
      <c r="I9444" s="2" t="b">
        <f t="shared" si="294"/>
        <v>0</v>
      </c>
      <c r="J9444" s="2" t="b">
        <f t="shared" si="295"/>
        <v>0</v>
      </c>
    </row>
    <row r="9445" spans="1:10" x14ac:dyDescent="0.35">
      <c r="A9445" s="4">
        <v>234</v>
      </c>
      <c r="B9445" s="3" t="s">
        <v>128</v>
      </c>
      <c r="C9445" s="16">
        <v>45582</v>
      </c>
      <c r="D9445" s="1" t="s">
        <v>1</v>
      </c>
      <c r="E9445" s="1" t="s">
        <v>3</v>
      </c>
      <c r="F9445" s="2">
        <v>23</v>
      </c>
      <c r="G9445" s="2" t="str" cm="1">
        <f t="array" ref="G9445">_xlfn.IFS( F9445 = "", "Unknown", F9445 &lt;= 25, "Young Adult", F9445 &lt;= 35, "Millennials", F9445 &lt;= 50, "Gen-X", F9445 &gt; 50, "Seniors")</f>
        <v>Young Adult</v>
      </c>
      <c r="H9445" s="2">
        <v>6</v>
      </c>
      <c r="I9445" s="2" t="b">
        <f t="shared" si="294"/>
        <v>0</v>
      </c>
      <c r="J9445" s="2" t="b">
        <f t="shared" si="295"/>
        <v>0</v>
      </c>
    </row>
    <row r="9446" spans="1:10" x14ac:dyDescent="0.35">
      <c r="A9446" s="4">
        <v>234</v>
      </c>
      <c r="B9446" s="3" t="s">
        <v>128</v>
      </c>
      <c r="C9446" s="16">
        <v>45582</v>
      </c>
      <c r="D9446" s="1" t="s">
        <v>1</v>
      </c>
      <c r="E9446" s="1" t="s">
        <v>0</v>
      </c>
      <c r="G9446" s="2" t="str" cm="1">
        <f t="array" ref="G9446">_xlfn.IFS( F9446 = "", "Unknown", F9446 &lt;= 25, "Young Adult", F9446 &lt;= 35, "Millennials", F9446 &lt;= 50, "Gen-X", F9446 &gt; 50, "Seniors")</f>
        <v>Unknown</v>
      </c>
      <c r="H9446" s="2">
        <v>109</v>
      </c>
      <c r="I9446" s="2" t="b">
        <f t="shared" si="294"/>
        <v>1</v>
      </c>
      <c r="J9446" s="2" t="b">
        <f t="shared" si="295"/>
        <v>0</v>
      </c>
    </row>
    <row r="9447" spans="1:10" x14ac:dyDescent="0.35">
      <c r="A9447" s="4">
        <v>234</v>
      </c>
      <c r="B9447" s="3" t="s">
        <v>128</v>
      </c>
      <c r="C9447" s="16">
        <v>45582</v>
      </c>
      <c r="D9447" s="1" t="s">
        <v>1</v>
      </c>
      <c r="E9447" s="1" t="s">
        <v>3</v>
      </c>
      <c r="F9447" s="2">
        <v>26</v>
      </c>
      <c r="G9447" s="2" t="str" cm="1">
        <f t="array" ref="G9447">_xlfn.IFS( F9447 = "", "Unknown", F9447 &lt;= 25, "Young Adult", F9447 &lt;= 35, "Millennials", F9447 &lt;= 50, "Gen-X", F9447 &gt; 50, "Seniors")</f>
        <v>Millennials</v>
      </c>
      <c r="H9447" s="2">
        <v>72</v>
      </c>
      <c r="I9447" s="2" t="b">
        <f t="shared" si="294"/>
        <v>1</v>
      </c>
      <c r="J9447" s="2" t="b">
        <f t="shared" si="295"/>
        <v>0</v>
      </c>
    </row>
    <row r="9448" spans="1:10" x14ac:dyDescent="0.35">
      <c r="A9448" s="4">
        <v>234</v>
      </c>
      <c r="B9448" s="3" t="s">
        <v>128</v>
      </c>
      <c r="C9448" s="16">
        <v>45582</v>
      </c>
      <c r="D9448" s="1" t="s">
        <v>1</v>
      </c>
      <c r="E9448" s="1" t="s">
        <v>3</v>
      </c>
      <c r="F9448" s="2">
        <v>25</v>
      </c>
      <c r="G9448" s="2" t="str" cm="1">
        <f t="array" ref="G9448">_xlfn.IFS( F9448 = "", "Unknown", F9448 &lt;= 25, "Young Adult", F9448 &lt;= 35, "Millennials", F9448 &lt;= 50, "Gen-X", F9448 &gt; 50, "Seniors")</f>
        <v>Young Adult</v>
      </c>
      <c r="H9448" s="2">
        <v>122</v>
      </c>
      <c r="I9448" s="2" t="b">
        <f t="shared" si="294"/>
        <v>1</v>
      </c>
      <c r="J9448" s="2" t="b">
        <f t="shared" si="295"/>
        <v>0</v>
      </c>
    </row>
    <row r="9449" spans="1:10" x14ac:dyDescent="0.35">
      <c r="A9449" s="4">
        <v>234</v>
      </c>
      <c r="B9449" s="3" t="s">
        <v>128</v>
      </c>
      <c r="C9449" s="16">
        <v>45582</v>
      </c>
      <c r="D9449" s="1" t="s">
        <v>5</v>
      </c>
      <c r="E9449" s="1" t="s">
        <v>0</v>
      </c>
      <c r="F9449" s="2">
        <v>50</v>
      </c>
      <c r="G9449" s="2" t="str" cm="1">
        <f t="array" ref="G9449">_xlfn.IFS( F9449 = "", "Unknown", F9449 &lt;= 25, "Young Adult", F9449 &lt;= 35, "Millennials", F9449 &lt;= 50, "Gen-X", F9449 &gt; 50, "Seniors")</f>
        <v>Gen-X</v>
      </c>
      <c r="I9449" s="2" t="b">
        <f t="shared" si="294"/>
        <v>0</v>
      </c>
      <c r="J9449" s="2" t="b">
        <f t="shared" si="295"/>
        <v>0</v>
      </c>
    </row>
    <row r="9450" spans="1:10" x14ac:dyDescent="0.35">
      <c r="A9450" s="4">
        <v>234</v>
      </c>
      <c r="B9450" s="3" t="s">
        <v>128</v>
      </c>
      <c r="C9450" s="16">
        <v>45582</v>
      </c>
      <c r="D9450" s="1" t="s">
        <v>1</v>
      </c>
      <c r="E9450" s="1" t="s">
        <v>4</v>
      </c>
      <c r="F9450" s="2">
        <v>30</v>
      </c>
      <c r="G9450" s="2" t="str" cm="1">
        <f t="array" ref="G9450">_xlfn.IFS( F9450 = "", "Unknown", F9450 &lt;= 25, "Young Adult", F9450 &lt;= 35, "Millennials", F9450 &lt;= 50, "Gen-X", F9450 &gt; 50, "Seniors")</f>
        <v>Millennials</v>
      </c>
      <c r="H9450" s="2">
        <v>21</v>
      </c>
      <c r="I9450" s="2" t="b">
        <f t="shared" si="294"/>
        <v>0</v>
      </c>
      <c r="J9450" s="2" t="b">
        <f t="shared" si="295"/>
        <v>0</v>
      </c>
    </row>
    <row r="9451" spans="1:10" x14ac:dyDescent="0.35">
      <c r="A9451" s="4">
        <v>234</v>
      </c>
      <c r="B9451" s="3" t="s">
        <v>128</v>
      </c>
      <c r="C9451" s="16">
        <v>45582</v>
      </c>
      <c r="D9451" s="1" t="s">
        <v>1</v>
      </c>
      <c r="E9451" s="1" t="s">
        <v>0</v>
      </c>
      <c r="G9451" s="2" t="str" cm="1">
        <f t="array" ref="G9451">_xlfn.IFS( F9451 = "", "Unknown", F9451 &lt;= 25, "Young Adult", F9451 &lt;= 35, "Millennials", F9451 &lt;= 50, "Gen-X", F9451 &gt; 50, "Seniors")</f>
        <v>Unknown</v>
      </c>
      <c r="H9451" s="2">
        <v>125</v>
      </c>
      <c r="I9451" s="2" t="b">
        <f t="shared" si="294"/>
        <v>1</v>
      </c>
      <c r="J9451" s="2" t="b">
        <f t="shared" si="295"/>
        <v>0</v>
      </c>
    </row>
    <row r="9452" spans="1:10" x14ac:dyDescent="0.35">
      <c r="A9452" s="4">
        <v>234</v>
      </c>
      <c r="B9452" s="3" t="s">
        <v>128</v>
      </c>
      <c r="C9452" s="16">
        <v>45582</v>
      </c>
      <c r="D9452" s="1" t="s">
        <v>1</v>
      </c>
      <c r="E9452" s="1" t="s">
        <v>0</v>
      </c>
      <c r="G9452" s="2" t="str" cm="1">
        <f t="array" ref="G9452">_xlfn.IFS( F9452 = "", "Unknown", F9452 &lt;= 25, "Young Adult", F9452 &lt;= 35, "Millennials", F9452 &lt;= 50, "Gen-X", F9452 &gt; 50, "Seniors")</f>
        <v>Unknown</v>
      </c>
      <c r="H9452" s="2">
        <v>125</v>
      </c>
      <c r="I9452" s="2" t="b">
        <f t="shared" si="294"/>
        <v>1</v>
      </c>
      <c r="J9452" s="2" t="b">
        <f t="shared" si="295"/>
        <v>0</v>
      </c>
    </row>
    <row r="9453" spans="1:10" x14ac:dyDescent="0.35">
      <c r="A9453" s="4">
        <v>234</v>
      </c>
      <c r="B9453" s="3" t="s">
        <v>128</v>
      </c>
      <c r="C9453" s="16">
        <v>45582</v>
      </c>
      <c r="D9453" s="1" t="s">
        <v>1</v>
      </c>
      <c r="E9453" s="1" t="s">
        <v>3</v>
      </c>
      <c r="F9453" s="2">
        <v>20</v>
      </c>
      <c r="G9453" s="2" t="str" cm="1">
        <f t="array" ref="G9453">_xlfn.IFS( F9453 = "", "Unknown", F9453 &lt;= 25, "Young Adult", F9453 &lt;= 35, "Millennials", F9453 &lt;= 50, "Gen-X", F9453 &gt; 50, "Seniors")</f>
        <v>Young Adult</v>
      </c>
      <c r="H9453" s="2">
        <v>21</v>
      </c>
      <c r="I9453" s="2" t="b">
        <f t="shared" si="294"/>
        <v>0</v>
      </c>
      <c r="J9453" s="2" t="b">
        <f t="shared" si="295"/>
        <v>0</v>
      </c>
    </row>
    <row r="9454" spans="1:10" x14ac:dyDescent="0.35">
      <c r="A9454" s="4">
        <v>234</v>
      </c>
      <c r="B9454" s="3" t="s">
        <v>128</v>
      </c>
      <c r="C9454" s="16">
        <v>45582</v>
      </c>
      <c r="D9454" s="1" t="s">
        <v>1</v>
      </c>
      <c r="E9454" s="1" t="s">
        <v>3</v>
      </c>
      <c r="F9454" s="2">
        <v>20</v>
      </c>
      <c r="G9454" s="2" t="str" cm="1">
        <f t="array" ref="G9454">_xlfn.IFS( F9454 = "", "Unknown", F9454 &lt;= 25, "Young Adult", F9454 &lt;= 35, "Millennials", F9454 &lt;= 50, "Gen-X", F9454 &gt; 50, "Seniors")</f>
        <v>Young Adult</v>
      </c>
      <c r="H9454" s="2">
        <v>7</v>
      </c>
      <c r="I9454" s="2" t="b">
        <f t="shared" si="294"/>
        <v>0</v>
      </c>
      <c r="J9454" s="2" t="b">
        <f t="shared" si="295"/>
        <v>0</v>
      </c>
    </row>
    <row r="9455" spans="1:10" x14ac:dyDescent="0.35">
      <c r="A9455" s="4">
        <v>234</v>
      </c>
      <c r="B9455" s="3" t="s">
        <v>128</v>
      </c>
      <c r="C9455" s="16">
        <v>45582</v>
      </c>
      <c r="D9455" s="1" t="s">
        <v>1</v>
      </c>
      <c r="E9455" s="1" t="s">
        <v>0</v>
      </c>
      <c r="G9455" s="2" t="str" cm="1">
        <f t="array" ref="G9455">_xlfn.IFS( F9455 = "", "Unknown", F9455 &lt;= 25, "Young Adult", F9455 &lt;= 35, "Millennials", F9455 &lt;= 50, "Gen-X", F9455 &gt; 50, "Seniors")</f>
        <v>Unknown</v>
      </c>
      <c r="H9455" s="2">
        <v>125</v>
      </c>
      <c r="I9455" s="2" t="b">
        <f t="shared" si="294"/>
        <v>1</v>
      </c>
      <c r="J9455" s="2" t="b">
        <f t="shared" si="295"/>
        <v>0</v>
      </c>
    </row>
    <row r="9456" spans="1:10" x14ac:dyDescent="0.35">
      <c r="A9456" s="4">
        <v>234</v>
      </c>
      <c r="B9456" s="3" t="s">
        <v>128</v>
      </c>
      <c r="C9456" s="16">
        <v>45582</v>
      </c>
      <c r="D9456" s="1" t="s">
        <v>1</v>
      </c>
      <c r="E9456" s="1" t="s">
        <v>0</v>
      </c>
      <c r="G9456" s="2" t="str" cm="1">
        <f t="array" ref="G9456">_xlfn.IFS( F9456 = "", "Unknown", F9456 &lt;= 25, "Young Adult", F9456 &lt;= 35, "Millennials", F9456 &lt;= 50, "Gen-X", F9456 &gt; 50, "Seniors")</f>
        <v>Unknown</v>
      </c>
      <c r="H9456" s="2">
        <v>125</v>
      </c>
      <c r="I9456" s="2" t="b">
        <f t="shared" si="294"/>
        <v>1</v>
      </c>
      <c r="J9456" s="2" t="b">
        <f t="shared" si="295"/>
        <v>0</v>
      </c>
    </row>
    <row r="9457" spans="1:10" x14ac:dyDescent="0.35">
      <c r="A9457" s="4">
        <v>234</v>
      </c>
      <c r="B9457" s="3" t="s">
        <v>128</v>
      </c>
      <c r="C9457" s="16">
        <v>45582</v>
      </c>
      <c r="D9457" s="1" t="s">
        <v>1</v>
      </c>
      <c r="E9457" s="1" t="s">
        <v>0</v>
      </c>
      <c r="G9457" s="2" t="str" cm="1">
        <f t="array" ref="G9457">_xlfn.IFS( F9457 = "", "Unknown", F9457 &lt;= 25, "Young Adult", F9457 &lt;= 35, "Millennials", F9457 &lt;= 50, "Gen-X", F9457 &gt; 50, "Seniors")</f>
        <v>Unknown</v>
      </c>
      <c r="H9457" s="2">
        <v>125</v>
      </c>
      <c r="I9457" s="2" t="b">
        <f t="shared" si="294"/>
        <v>1</v>
      </c>
      <c r="J9457" s="2" t="b">
        <f t="shared" si="295"/>
        <v>0</v>
      </c>
    </row>
    <row r="9458" spans="1:10" x14ac:dyDescent="0.35">
      <c r="A9458" s="4">
        <v>234</v>
      </c>
      <c r="B9458" s="3" t="s">
        <v>128</v>
      </c>
      <c r="C9458" s="16">
        <v>45582</v>
      </c>
      <c r="D9458" s="1" t="s">
        <v>1</v>
      </c>
      <c r="E9458" s="1" t="s">
        <v>0</v>
      </c>
      <c r="G9458" s="2" t="str" cm="1">
        <f t="array" ref="G9458">_xlfn.IFS( F9458 = "", "Unknown", F9458 &lt;= 25, "Young Adult", F9458 &lt;= 35, "Millennials", F9458 &lt;= 50, "Gen-X", F9458 &gt; 50, "Seniors")</f>
        <v>Unknown</v>
      </c>
      <c r="H9458" s="2">
        <v>125</v>
      </c>
      <c r="I9458" s="2" t="b">
        <f t="shared" si="294"/>
        <v>1</v>
      </c>
      <c r="J9458" s="2" t="b">
        <f t="shared" si="295"/>
        <v>0</v>
      </c>
    </row>
    <row r="9459" spans="1:10" x14ac:dyDescent="0.35">
      <c r="A9459" s="4">
        <v>234</v>
      </c>
      <c r="B9459" s="3" t="s">
        <v>128</v>
      </c>
      <c r="C9459" s="16">
        <v>45582</v>
      </c>
      <c r="D9459" s="1" t="s">
        <v>1</v>
      </c>
      <c r="E9459" s="1" t="s">
        <v>3</v>
      </c>
      <c r="F9459" s="2">
        <v>31</v>
      </c>
      <c r="G9459" s="2" t="str" cm="1">
        <f t="array" ref="G9459">_xlfn.IFS( F9459 = "", "Unknown", F9459 &lt;= 25, "Young Adult", F9459 &lt;= 35, "Millennials", F9459 &lt;= 50, "Gen-X", F9459 &gt; 50, "Seniors")</f>
        <v>Millennials</v>
      </c>
      <c r="H9459" s="2">
        <v>5</v>
      </c>
      <c r="I9459" s="2" t="b">
        <f t="shared" si="294"/>
        <v>0</v>
      </c>
      <c r="J9459" s="2" t="b">
        <f t="shared" si="295"/>
        <v>0</v>
      </c>
    </row>
    <row r="9460" spans="1:10" x14ac:dyDescent="0.35">
      <c r="A9460" s="4">
        <v>234</v>
      </c>
      <c r="B9460" s="3" t="s">
        <v>128</v>
      </c>
      <c r="C9460" s="16">
        <v>45582</v>
      </c>
      <c r="D9460" s="1" t="s">
        <v>1</v>
      </c>
      <c r="E9460" s="1" t="s">
        <v>0</v>
      </c>
      <c r="G9460" s="2" t="str" cm="1">
        <f t="array" ref="G9460">_xlfn.IFS( F9460 = "", "Unknown", F9460 &lt;= 25, "Young Adult", F9460 &lt;= 35, "Millennials", F9460 &lt;= 50, "Gen-X", F9460 &gt; 50, "Seniors")</f>
        <v>Unknown</v>
      </c>
      <c r="H9460" s="2">
        <v>122</v>
      </c>
      <c r="I9460" s="2" t="b">
        <f t="shared" si="294"/>
        <v>1</v>
      </c>
      <c r="J9460" s="2" t="b">
        <f t="shared" si="295"/>
        <v>0</v>
      </c>
    </row>
    <row r="9461" spans="1:10" x14ac:dyDescent="0.35">
      <c r="A9461" s="4">
        <v>234</v>
      </c>
      <c r="B9461" s="3" t="s">
        <v>128</v>
      </c>
      <c r="C9461" s="16">
        <v>45582</v>
      </c>
      <c r="D9461" s="1" t="s">
        <v>1</v>
      </c>
      <c r="E9461" s="1" t="s">
        <v>0</v>
      </c>
      <c r="G9461" s="2" t="str" cm="1">
        <f t="array" ref="G9461">_xlfn.IFS( F9461 = "", "Unknown", F9461 &lt;= 25, "Young Adult", F9461 &lt;= 35, "Millennials", F9461 &lt;= 50, "Gen-X", F9461 &gt; 50, "Seniors")</f>
        <v>Unknown</v>
      </c>
      <c r="H9461" s="2">
        <v>119</v>
      </c>
      <c r="I9461" s="2" t="b">
        <f t="shared" si="294"/>
        <v>1</v>
      </c>
      <c r="J9461" s="2" t="b">
        <f t="shared" si="295"/>
        <v>0</v>
      </c>
    </row>
    <row r="9462" spans="1:10" x14ac:dyDescent="0.35">
      <c r="A9462" s="4">
        <v>234</v>
      </c>
      <c r="B9462" s="3" t="s">
        <v>128</v>
      </c>
      <c r="C9462" s="16">
        <v>45582</v>
      </c>
      <c r="D9462" s="1" t="s">
        <v>1</v>
      </c>
      <c r="E9462" s="1" t="s">
        <v>4</v>
      </c>
      <c r="F9462" s="2">
        <v>25</v>
      </c>
      <c r="G9462" s="2" t="str" cm="1">
        <f t="array" ref="G9462">_xlfn.IFS( F9462 = "", "Unknown", F9462 &lt;= 25, "Young Adult", F9462 &lt;= 35, "Millennials", F9462 &lt;= 50, "Gen-X", F9462 &gt; 50, "Seniors")</f>
        <v>Young Adult</v>
      </c>
      <c r="H9462" s="2">
        <v>6</v>
      </c>
      <c r="I9462" s="2" t="b">
        <f t="shared" si="294"/>
        <v>0</v>
      </c>
      <c r="J9462" s="2" t="b">
        <f t="shared" si="295"/>
        <v>0</v>
      </c>
    </row>
    <row r="9463" spans="1:10" x14ac:dyDescent="0.35">
      <c r="A9463" s="4">
        <v>234</v>
      </c>
      <c r="B9463" s="3" t="s">
        <v>128</v>
      </c>
      <c r="C9463" s="16">
        <v>45582</v>
      </c>
      <c r="D9463" s="1" t="s">
        <v>1</v>
      </c>
      <c r="E9463" s="1" t="s">
        <v>4</v>
      </c>
      <c r="F9463" s="2">
        <v>28</v>
      </c>
      <c r="G9463" s="2" t="str" cm="1">
        <f t="array" ref="G9463">_xlfn.IFS( F9463 = "", "Unknown", F9463 &lt;= 25, "Young Adult", F9463 &lt;= 35, "Millennials", F9463 &lt;= 50, "Gen-X", F9463 &gt; 50, "Seniors")</f>
        <v>Millennials</v>
      </c>
      <c r="H9463" s="2">
        <v>2</v>
      </c>
      <c r="I9463" s="2" t="b">
        <f t="shared" si="294"/>
        <v>0</v>
      </c>
      <c r="J9463" s="2" t="b">
        <f t="shared" si="295"/>
        <v>0</v>
      </c>
    </row>
    <row r="9464" spans="1:10" x14ac:dyDescent="0.35">
      <c r="A9464" s="4">
        <v>234</v>
      </c>
      <c r="B9464" s="3" t="s">
        <v>128</v>
      </c>
      <c r="C9464" s="16">
        <v>45582</v>
      </c>
      <c r="D9464" s="1" t="s">
        <v>1</v>
      </c>
      <c r="E9464" s="1" t="s">
        <v>0</v>
      </c>
      <c r="G9464" s="2" t="str" cm="1">
        <f t="array" ref="G9464">_xlfn.IFS( F9464 = "", "Unknown", F9464 &lt;= 25, "Young Adult", F9464 &lt;= 35, "Millennials", F9464 &lt;= 50, "Gen-X", F9464 &gt; 50, "Seniors")</f>
        <v>Unknown</v>
      </c>
      <c r="H9464" s="2">
        <v>125</v>
      </c>
      <c r="I9464" s="2" t="b">
        <f t="shared" si="294"/>
        <v>1</v>
      </c>
      <c r="J9464" s="2" t="b">
        <f t="shared" si="295"/>
        <v>0</v>
      </c>
    </row>
    <row r="9465" spans="1:10" x14ac:dyDescent="0.35">
      <c r="A9465" s="4">
        <v>234</v>
      </c>
      <c r="B9465" s="3" t="s">
        <v>128</v>
      </c>
      <c r="C9465" s="16">
        <v>45582</v>
      </c>
      <c r="D9465" s="1" t="s">
        <v>1</v>
      </c>
      <c r="E9465" s="1" t="s">
        <v>3</v>
      </c>
      <c r="F9465" s="2">
        <v>25</v>
      </c>
      <c r="G9465" s="2" t="str" cm="1">
        <f t="array" ref="G9465">_xlfn.IFS( F9465 = "", "Unknown", F9465 &lt;= 25, "Young Adult", F9465 &lt;= 35, "Millennials", F9465 &lt;= 50, "Gen-X", F9465 &gt; 50, "Seniors")</f>
        <v>Young Adult</v>
      </c>
      <c r="H9465" s="2">
        <v>122</v>
      </c>
      <c r="I9465" s="2" t="b">
        <f t="shared" si="294"/>
        <v>1</v>
      </c>
      <c r="J9465" s="2" t="b">
        <f t="shared" si="295"/>
        <v>0</v>
      </c>
    </row>
    <row r="9466" spans="1:10" x14ac:dyDescent="0.35">
      <c r="A9466" s="4">
        <v>234</v>
      </c>
      <c r="B9466" s="3" t="s">
        <v>128</v>
      </c>
      <c r="C9466" s="16">
        <v>45582</v>
      </c>
      <c r="D9466" s="1" t="s">
        <v>1</v>
      </c>
      <c r="E9466" s="1" t="s">
        <v>0</v>
      </c>
      <c r="G9466" s="2" t="str" cm="1">
        <f t="array" ref="G9466">_xlfn.IFS( F9466 = "", "Unknown", F9466 &lt;= 25, "Young Adult", F9466 &lt;= 35, "Millennials", F9466 &lt;= 50, "Gen-X", F9466 &gt; 50, "Seniors")</f>
        <v>Unknown</v>
      </c>
      <c r="H9466" s="2">
        <v>14</v>
      </c>
      <c r="I9466" s="2" t="b">
        <f t="shared" si="294"/>
        <v>0</v>
      </c>
      <c r="J9466" s="2" t="b">
        <f t="shared" si="295"/>
        <v>0</v>
      </c>
    </row>
    <row r="9467" spans="1:10" x14ac:dyDescent="0.35">
      <c r="A9467" s="4">
        <v>234</v>
      </c>
      <c r="B9467" s="3" t="s">
        <v>128</v>
      </c>
      <c r="C9467" s="16">
        <v>45582</v>
      </c>
      <c r="D9467" s="1" t="s">
        <v>1</v>
      </c>
      <c r="E9467" s="1" t="s">
        <v>12</v>
      </c>
      <c r="F9467" s="2">
        <v>29</v>
      </c>
      <c r="G9467" s="2" t="str" cm="1">
        <f t="array" ref="G9467">_xlfn.IFS( F9467 = "", "Unknown", F9467 &lt;= 25, "Young Adult", F9467 &lt;= 35, "Millennials", F9467 &lt;= 50, "Gen-X", F9467 &gt; 50, "Seniors")</f>
        <v>Millennials</v>
      </c>
      <c r="H9467" s="2">
        <v>0</v>
      </c>
      <c r="I9467" s="2" t="b">
        <f t="shared" si="294"/>
        <v>0</v>
      </c>
      <c r="J9467" s="2" t="b">
        <f t="shared" si="295"/>
        <v>0</v>
      </c>
    </row>
    <row r="9468" spans="1:10" x14ac:dyDescent="0.35">
      <c r="A9468" s="4">
        <v>234</v>
      </c>
      <c r="B9468" s="3" t="s">
        <v>128</v>
      </c>
      <c r="C9468" s="16">
        <v>45582</v>
      </c>
      <c r="D9468" s="1" t="s">
        <v>1</v>
      </c>
      <c r="E9468" s="1" t="s">
        <v>4</v>
      </c>
      <c r="F9468" s="2">
        <v>50</v>
      </c>
      <c r="G9468" s="2" t="str" cm="1">
        <f t="array" ref="G9468">_xlfn.IFS( F9468 = "", "Unknown", F9468 &lt;= 25, "Young Adult", F9468 &lt;= 35, "Millennials", F9468 &lt;= 50, "Gen-X", F9468 &gt; 50, "Seniors")</f>
        <v>Gen-X</v>
      </c>
      <c r="H9468" s="2">
        <v>1</v>
      </c>
      <c r="I9468" s="2" t="b">
        <f t="shared" si="294"/>
        <v>0</v>
      </c>
      <c r="J9468" s="2" t="b">
        <f t="shared" si="295"/>
        <v>0</v>
      </c>
    </row>
    <row r="9469" spans="1:10" x14ac:dyDescent="0.35">
      <c r="A9469" s="4">
        <v>234</v>
      </c>
      <c r="B9469" s="3" t="s">
        <v>128</v>
      </c>
      <c r="C9469" s="16">
        <v>45582</v>
      </c>
      <c r="D9469" s="1" t="s">
        <v>7</v>
      </c>
      <c r="E9469" s="1" t="s">
        <v>0</v>
      </c>
      <c r="G9469" s="2" t="str" cm="1">
        <f t="array" ref="G9469">_xlfn.IFS( F9469 = "", "Unknown", F9469 &lt;= 25, "Young Adult", F9469 &lt;= 35, "Millennials", F9469 &lt;= 50, "Gen-X", F9469 &gt; 50, "Seniors")</f>
        <v>Unknown</v>
      </c>
      <c r="H9469" s="2">
        <v>125</v>
      </c>
      <c r="I9469" s="2" t="b">
        <f t="shared" si="294"/>
        <v>0</v>
      </c>
      <c r="J9469" s="2" t="b">
        <f t="shared" si="295"/>
        <v>0</v>
      </c>
    </row>
    <row r="9470" spans="1:10" x14ac:dyDescent="0.35">
      <c r="A9470" s="4">
        <v>234</v>
      </c>
      <c r="B9470" s="3" t="s">
        <v>128</v>
      </c>
      <c r="C9470" s="16">
        <v>45582</v>
      </c>
      <c r="D9470" s="1" t="s">
        <v>1</v>
      </c>
      <c r="E9470" s="1" t="s">
        <v>3</v>
      </c>
      <c r="F9470" s="2">
        <v>29</v>
      </c>
      <c r="G9470" s="2" t="str" cm="1">
        <f t="array" ref="G9470">_xlfn.IFS( F9470 = "", "Unknown", F9470 &lt;= 25, "Young Adult", F9470 &lt;= 35, "Millennials", F9470 &lt;= 50, "Gen-X", F9470 &gt; 50, "Seniors")</f>
        <v>Millennials</v>
      </c>
      <c r="H9470" s="2">
        <v>125</v>
      </c>
      <c r="I9470" s="2" t="b">
        <f t="shared" si="294"/>
        <v>1</v>
      </c>
      <c r="J9470" s="2" t="b">
        <f t="shared" si="295"/>
        <v>0</v>
      </c>
    </row>
    <row r="9471" spans="1:10" x14ac:dyDescent="0.35">
      <c r="A9471" s="4">
        <v>234</v>
      </c>
      <c r="B9471" s="3" t="s">
        <v>128</v>
      </c>
      <c r="C9471" s="16">
        <v>45582</v>
      </c>
      <c r="D9471" s="1" t="s">
        <v>1</v>
      </c>
      <c r="E9471" s="1" t="s">
        <v>0</v>
      </c>
      <c r="G9471" s="2" t="str" cm="1">
        <f t="array" ref="G9471">_xlfn.IFS( F9471 = "", "Unknown", F9471 &lt;= 25, "Young Adult", F9471 &lt;= 35, "Millennials", F9471 &lt;= 50, "Gen-X", F9471 &gt; 50, "Seniors")</f>
        <v>Unknown</v>
      </c>
      <c r="H9471" s="2">
        <v>124</v>
      </c>
      <c r="I9471" s="2" t="b">
        <f t="shared" si="294"/>
        <v>1</v>
      </c>
      <c r="J9471" s="2" t="b">
        <f t="shared" si="295"/>
        <v>0</v>
      </c>
    </row>
    <row r="9472" spans="1:10" x14ac:dyDescent="0.35">
      <c r="A9472" s="4">
        <v>234</v>
      </c>
      <c r="B9472" s="3" t="s">
        <v>128</v>
      </c>
      <c r="C9472" s="16">
        <v>45582</v>
      </c>
      <c r="D9472" s="1" t="s">
        <v>1</v>
      </c>
      <c r="E9472" s="1" t="s">
        <v>0</v>
      </c>
      <c r="G9472" s="2" t="str" cm="1">
        <f t="array" ref="G9472">_xlfn.IFS( F9472 = "", "Unknown", F9472 &lt;= 25, "Young Adult", F9472 &lt;= 35, "Millennials", F9472 &lt;= 50, "Gen-X", F9472 &gt; 50, "Seniors")</f>
        <v>Unknown</v>
      </c>
      <c r="H9472" s="2">
        <v>125</v>
      </c>
      <c r="I9472" s="2" t="b">
        <f t="shared" si="294"/>
        <v>1</v>
      </c>
      <c r="J9472" s="2" t="b">
        <f t="shared" si="295"/>
        <v>0</v>
      </c>
    </row>
    <row r="9473" spans="1:10" x14ac:dyDescent="0.35">
      <c r="A9473" s="4">
        <v>234</v>
      </c>
      <c r="B9473" s="3" t="s">
        <v>128</v>
      </c>
      <c r="C9473" s="16">
        <v>45582</v>
      </c>
      <c r="D9473" s="1" t="s">
        <v>1</v>
      </c>
      <c r="E9473" s="1" t="s">
        <v>0</v>
      </c>
      <c r="G9473" s="2" t="str" cm="1">
        <f t="array" ref="G9473">_xlfn.IFS( F9473 = "", "Unknown", F9473 &lt;= 25, "Young Adult", F9473 &lt;= 35, "Millennials", F9473 &lt;= 50, "Gen-X", F9473 &gt; 50, "Seniors")</f>
        <v>Unknown</v>
      </c>
      <c r="H9473" s="2">
        <v>125</v>
      </c>
      <c r="I9473" s="2" t="b">
        <f t="shared" si="294"/>
        <v>1</v>
      </c>
      <c r="J9473" s="2" t="b">
        <f t="shared" si="295"/>
        <v>0</v>
      </c>
    </row>
    <row r="9474" spans="1:10" x14ac:dyDescent="0.35">
      <c r="A9474" s="4">
        <v>234</v>
      </c>
      <c r="B9474" s="3" t="s">
        <v>128</v>
      </c>
      <c r="C9474" s="16">
        <v>45582</v>
      </c>
      <c r="D9474" s="1" t="s">
        <v>1</v>
      </c>
      <c r="E9474" s="1" t="s">
        <v>0</v>
      </c>
      <c r="G9474" s="2" t="str" cm="1">
        <f t="array" ref="G9474">_xlfn.IFS( F9474 = "", "Unknown", F9474 &lt;= 25, "Young Adult", F9474 &lt;= 35, "Millennials", F9474 &lt;= 50, "Gen-X", F9474 &gt; 50, "Seniors")</f>
        <v>Unknown</v>
      </c>
      <c r="H9474" s="2">
        <v>125</v>
      </c>
      <c r="I9474" s="2" t="b">
        <f t="shared" ref="I9474:I9537" si="296">AND(D9474="ACTIVE", H9474 &gt;30)</f>
        <v>1</v>
      </c>
      <c r="J9474" s="2" t="b">
        <f t="shared" ref="J9474:J9537" si="297">AND(D9474="ACTIVE", H9474 &gt;180)</f>
        <v>0</v>
      </c>
    </row>
    <row r="9475" spans="1:10" x14ac:dyDescent="0.35">
      <c r="A9475" s="4">
        <v>234</v>
      </c>
      <c r="B9475" s="3" t="s">
        <v>128</v>
      </c>
      <c r="C9475" s="16">
        <v>45582</v>
      </c>
      <c r="D9475" s="1" t="s">
        <v>5</v>
      </c>
      <c r="E9475" s="1" t="s">
        <v>0</v>
      </c>
      <c r="G9475" s="2" t="str" cm="1">
        <f t="array" ref="G9475">_xlfn.IFS( F9475 = "", "Unknown", F9475 &lt;= 25, "Young Adult", F9475 &lt;= 35, "Millennials", F9475 &lt;= 50, "Gen-X", F9475 &gt; 50, "Seniors")</f>
        <v>Unknown</v>
      </c>
      <c r="I9475" s="2" t="b">
        <f t="shared" si="296"/>
        <v>0</v>
      </c>
      <c r="J9475" s="2" t="b">
        <f t="shared" si="297"/>
        <v>0</v>
      </c>
    </row>
    <row r="9476" spans="1:10" x14ac:dyDescent="0.35">
      <c r="A9476" s="4">
        <v>234</v>
      </c>
      <c r="B9476" s="3" t="s">
        <v>128</v>
      </c>
      <c r="C9476" s="16">
        <v>45582</v>
      </c>
      <c r="D9476" s="1" t="s">
        <v>1</v>
      </c>
      <c r="E9476" s="1" t="s">
        <v>4</v>
      </c>
      <c r="F9476" s="2">
        <v>25</v>
      </c>
      <c r="G9476" s="2" t="str" cm="1">
        <f t="array" ref="G9476">_xlfn.IFS( F9476 = "", "Unknown", F9476 &lt;= 25, "Young Adult", F9476 &lt;= 35, "Millennials", F9476 &lt;= 50, "Gen-X", F9476 &gt; 50, "Seniors")</f>
        <v>Young Adult</v>
      </c>
      <c r="H9476" s="2">
        <v>111</v>
      </c>
      <c r="I9476" s="2" t="b">
        <f t="shared" si="296"/>
        <v>1</v>
      </c>
      <c r="J9476" s="2" t="b">
        <f t="shared" si="297"/>
        <v>0</v>
      </c>
    </row>
    <row r="9477" spans="1:10" x14ac:dyDescent="0.35">
      <c r="A9477" s="4">
        <v>234</v>
      </c>
      <c r="B9477" s="3" t="s">
        <v>128</v>
      </c>
      <c r="C9477" s="16">
        <v>45582</v>
      </c>
      <c r="D9477" s="1" t="s">
        <v>1</v>
      </c>
      <c r="E9477" s="1" t="s">
        <v>3</v>
      </c>
      <c r="F9477" s="2">
        <v>26</v>
      </c>
      <c r="G9477" s="2" t="str" cm="1">
        <f t="array" ref="G9477">_xlfn.IFS( F9477 = "", "Unknown", F9477 &lt;= 25, "Young Adult", F9477 &lt;= 35, "Millennials", F9477 &lt;= 50, "Gen-X", F9477 &gt; 50, "Seniors")</f>
        <v>Millennials</v>
      </c>
      <c r="H9477" s="2">
        <v>0</v>
      </c>
      <c r="I9477" s="2" t="b">
        <f t="shared" si="296"/>
        <v>0</v>
      </c>
      <c r="J9477" s="2" t="b">
        <f t="shared" si="297"/>
        <v>0</v>
      </c>
    </row>
    <row r="9478" spans="1:10" x14ac:dyDescent="0.35">
      <c r="A9478" s="4">
        <v>234</v>
      </c>
      <c r="B9478" s="3" t="s">
        <v>128</v>
      </c>
      <c r="C9478" s="16">
        <v>45582</v>
      </c>
      <c r="D9478" s="1" t="s">
        <v>1</v>
      </c>
      <c r="E9478" s="1" t="s">
        <v>12</v>
      </c>
      <c r="F9478" s="2">
        <v>21</v>
      </c>
      <c r="G9478" s="2" t="str" cm="1">
        <f t="array" ref="G9478">_xlfn.IFS( F9478 = "", "Unknown", F9478 &lt;= 25, "Young Adult", F9478 &lt;= 35, "Millennials", F9478 &lt;= 50, "Gen-X", F9478 &gt; 50, "Seniors")</f>
        <v>Young Adult</v>
      </c>
      <c r="H9478" s="2">
        <v>119</v>
      </c>
      <c r="I9478" s="2" t="b">
        <f t="shared" si="296"/>
        <v>1</v>
      </c>
      <c r="J9478" s="2" t="b">
        <f t="shared" si="297"/>
        <v>0</v>
      </c>
    </row>
    <row r="9479" spans="1:10" x14ac:dyDescent="0.35">
      <c r="A9479" s="4">
        <v>234</v>
      </c>
      <c r="B9479" s="3" t="s">
        <v>128</v>
      </c>
      <c r="C9479" s="16">
        <v>45582</v>
      </c>
      <c r="D9479" s="1" t="s">
        <v>1</v>
      </c>
      <c r="E9479" s="1" t="s">
        <v>0</v>
      </c>
      <c r="F9479" s="2">
        <v>38</v>
      </c>
      <c r="G9479" s="2" t="str" cm="1">
        <f t="array" ref="G9479">_xlfn.IFS( F9479 = "", "Unknown", F9479 &lt;= 25, "Young Adult", F9479 &lt;= 35, "Millennials", F9479 &lt;= 50, "Gen-X", F9479 &gt; 50, "Seniors")</f>
        <v>Gen-X</v>
      </c>
      <c r="H9479" s="2">
        <v>125</v>
      </c>
      <c r="I9479" s="2" t="b">
        <f t="shared" si="296"/>
        <v>1</v>
      </c>
      <c r="J9479" s="2" t="b">
        <f t="shared" si="297"/>
        <v>0</v>
      </c>
    </row>
    <row r="9480" spans="1:10" x14ac:dyDescent="0.35">
      <c r="A9480" s="4">
        <v>234</v>
      </c>
      <c r="B9480" s="3" t="s">
        <v>128</v>
      </c>
      <c r="C9480" s="16">
        <v>45582</v>
      </c>
      <c r="D9480" s="1" t="s">
        <v>1</v>
      </c>
      <c r="E9480" s="1" t="s">
        <v>0</v>
      </c>
      <c r="G9480" s="2" t="str" cm="1">
        <f t="array" ref="G9480">_xlfn.IFS( F9480 = "", "Unknown", F9480 &lt;= 25, "Young Adult", F9480 &lt;= 35, "Millennials", F9480 &lt;= 50, "Gen-X", F9480 &gt; 50, "Seniors")</f>
        <v>Unknown</v>
      </c>
      <c r="H9480" s="2">
        <v>125</v>
      </c>
      <c r="I9480" s="2" t="b">
        <f t="shared" si="296"/>
        <v>1</v>
      </c>
      <c r="J9480" s="2" t="b">
        <f t="shared" si="297"/>
        <v>0</v>
      </c>
    </row>
    <row r="9481" spans="1:10" x14ac:dyDescent="0.35">
      <c r="A9481" s="4">
        <v>234</v>
      </c>
      <c r="B9481" s="3" t="s">
        <v>128</v>
      </c>
      <c r="C9481" s="16">
        <v>45582</v>
      </c>
      <c r="D9481" s="1" t="s">
        <v>1</v>
      </c>
      <c r="E9481" s="1" t="s">
        <v>0</v>
      </c>
      <c r="F9481" s="2">
        <v>27</v>
      </c>
      <c r="G9481" s="2" t="str" cm="1">
        <f t="array" ref="G9481">_xlfn.IFS( F9481 = "", "Unknown", F9481 &lt;= 25, "Young Adult", F9481 &lt;= 35, "Millennials", F9481 &lt;= 50, "Gen-X", F9481 &gt; 50, "Seniors")</f>
        <v>Millennials</v>
      </c>
      <c r="H9481" s="2">
        <v>32</v>
      </c>
      <c r="I9481" s="2" t="b">
        <f t="shared" si="296"/>
        <v>1</v>
      </c>
      <c r="J9481" s="2" t="b">
        <f t="shared" si="297"/>
        <v>0</v>
      </c>
    </row>
    <row r="9482" spans="1:10" x14ac:dyDescent="0.35">
      <c r="A9482" s="4">
        <v>234</v>
      </c>
      <c r="B9482" s="3" t="s">
        <v>127</v>
      </c>
      <c r="C9482" s="16">
        <v>45583</v>
      </c>
      <c r="D9482" s="1" t="s">
        <v>1</v>
      </c>
      <c r="E9482" s="1" t="s">
        <v>0</v>
      </c>
      <c r="G9482" s="2" t="str" cm="1">
        <f t="array" ref="G9482">_xlfn.IFS( F9482 = "", "Unknown", F9482 &lt;= 25, "Young Adult", F9482 &lt;= 35, "Millennials", F9482 &lt;= 50, "Gen-X", F9482 &gt; 50, "Seniors")</f>
        <v>Unknown</v>
      </c>
      <c r="H9482" s="2">
        <v>124</v>
      </c>
      <c r="I9482" s="2" t="b">
        <f t="shared" si="296"/>
        <v>1</v>
      </c>
      <c r="J9482" s="2" t="b">
        <f t="shared" si="297"/>
        <v>0</v>
      </c>
    </row>
    <row r="9483" spans="1:10" x14ac:dyDescent="0.35">
      <c r="A9483" s="4">
        <v>234</v>
      </c>
      <c r="B9483" s="3" t="s">
        <v>127</v>
      </c>
      <c r="C9483" s="16">
        <v>45583</v>
      </c>
      <c r="D9483" s="1" t="s">
        <v>1</v>
      </c>
      <c r="E9483" s="1" t="s">
        <v>0</v>
      </c>
      <c r="G9483" s="2" t="str" cm="1">
        <f t="array" ref="G9483">_xlfn.IFS( F9483 = "", "Unknown", F9483 &lt;= 25, "Young Adult", F9483 &lt;= 35, "Millennials", F9483 &lt;= 50, "Gen-X", F9483 &gt; 50, "Seniors")</f>
        <v>Unknown</v>
      </c>
      <c r="H9483" s="2">
        <v>124</v>
      </c>
      <c r="I9483" s="2" t="b">
        <f t="shared" si="296"/>
        <v>1</v>
      </c>
      <c r="J9483" s="2" t="b">
        <f t="shared" si="297"/>
        <v>0</v>
      </c>
    </row>
    <row r="9484" spans="1:10" x14ac:dyDescent="0.35">
      <c r="A9484" s="4">
        <v>234</v>
      </c>
      <c r="B9484" s="3" t="s">
        <v>127</v>
      </c>
      <c r="C9484" s="16">
        <v>45583</v>
      </c>
      <c r="D9484" s="1" t="s">
        <v>1</v>
      </c>
      <c r="E9484" s="1" t="s">
        <v>0</v>
      </c>
      <c r="G9484" s="2" t="str" cm="1">
        <f t="array" ref="G9484">_xlfn.IFS( F9484 = "", "Unknown", F9484 &lt;= 25, "Young Adult", F9484 &lt;= 35, "Millennials", F9484 &lt;= 50, "Gen-X", F9484 &gt; 50, "Seniors")</f>
        <v>Unknown</v>
      </c>
      <c r="H9484" s="2">
        <v>124</v>
      </c>
      <c r="I9484" s="2" t="b">
        <f t="shared" si="296"/>
        <v>1</v>
      </c>
      <c r="J9484" s="2" t="b">
        <f t="shared" si="297"/>
        <v>0</v>
      </c>
    </row>
    <row r="9485" spans="1:10" x14ac:dyDescent="0.35">
      <c r="A9485" s="4">
        <v>234</v>
      </c>
      <c r="B9485" s="3" t="s">
        <v>128</v>
      </c>
      <c r="C9485" s="16">
        <v>45582</v>
      </c>
      <c r="D9485" s="1" t="s">
        <v>1</v>
      </c>
      <c r="E9485" s="1" t="s">
        <v>0</v>
      </c>
      <c r="G9485" s="2" t="str" cm="1">
        <f t="array" ref="G9485">_xlfn.IFS( F9485 = "", "Unknown", F9485 &lt;= 25, "Young Adult", F9485 &lt;= 35, "Millennials", F9485 &lt;= 50, "Gen-X", F9485 &gt; 50, "Seniors")</f>
        <v>Unknown</v>
      </c>
      <c r="H9485" s="2">
        <v>125</v>
      </c>
      <c r="I9485" s="2" t="b">
        <f t="shared" si="296"/>
        <v>1</v>
      </c>
      <c r="J9485" s="2" t="b">
        <f t="shared" si="297"/>
        <v>0</v>
      </c>
    </row>
    <row r="9486" spans="1:10" x14ac:dyDescent="0.35">
      <c r="A9486" s="4">
        <v>234</v>
      </c>
      <c r="B9486" s="3" t="s">
        <v>128</v>
      </c>
      <c r="C9486" s="16">
        <v>45582</v>
      </c>
      <c r="D9486" s="1" t="s">
        <v>1</v>
      </c>
      <c r="E9486" s="1" t="s">
        <v>3</v>
      </c>
      <c r="F9486" s="2">
        <v>37</v>
      </c>
      <c r="G9486" s="2" t="str" cm="1">
        <f t="array" ref="G9486">_xlfn.IFS( F9486 = "", "Unknown", F9486 &lt;= 25, "Young Adult", F9486 &lt;= 35, "Millennials", F9486 &lt;= 50, "Gen-X", F9486 &gt; 50, "Seniors")</f>
        <v>Gen-X</v>
      </c>
      <c r="H9486" s="2">
        <v>124</v>
      </c>
      <c r="I9486" s="2" t="b">
        <f t="shared" si="296"/>
        <v>1</v>
      </c>
      <c r="J9486" s="2" t="b">
        <f t="shared" si="297"/>
        <v>0</v>
      </c>
    </row>
    <row r="9487" spans="1:10" x14ac:dyDescent="0.35">
      <c r="A9487" s="4">
        <v>234</v>
      </c>
      <c r="B9487" s="3" t="s">
        <v>128</v>
      </c>
      <c r="C9487" s="16">
        <v>45582</v>
      </c>
      <c r="D9487" s="1" t="s">
        <v>1</v>
      </c>
      <c r="E9487" s="1" t="s">
        <v>0</v>
      </c>
      <c r="G9487" s="2" t="str" cm="1">
        <f t="array" ref="G9487">_xlfn.IFS( F9487 = "", "Unknown", F9487 &lt;= 25, "Young Adult", F9487 &lt;= 35, "Millennials", F9487 &lt;= 50, "Gen-X", F9487 &gt; 50, "Seniors")</f>
        <v>Unknown</v>
      </c>
      <c r="H9487" s="2">
        <v>125</v>
      </c>
      <c r="I9487" s="2" t="b">
        <f t="shared" si="296"/>
        <v>1</v>
      </c>
      <c r="J9487" s="2" t="b">
        <f t="shared" si="297"/>
        <v>0</v>
      </c>
    </row>
    <row r="9488" spans="1:10" x14ac:dyDescent="0.35">
      <c r="A9488" s="4">
        <v>234</v>
      </c>
      <c r="B9488" s="3" t="s">
        <v>128</v>
      </c>
      <c r="C9488" s="16">
        <v>45582</v>
      </c>
      <c r="D9488" s="1" t="s">
        <v>1</v>
      </c>
      <c r="E9488" s="1" t="s">
        <v>0</v>
      </c>
      <c r="G9488" s="2" t="str" cm="1">
        <f t="array" ref="G9488">_xlfn.IFS( F9488 = "", "Unknown", F9488 &lt;= 25, "Young Adult", F9488 &lt;= 35, "Millennials", F9488 &lt;= 50, "Gen-X", F9488 &gt; 50, "Seniors")</f>
        <v>Unknown</v>
      </c>
      <c r="H9488" s="2">
        <v>125</v>
      </c>
      <c r="I9488" s="2" t="b">
        <f t="shared" si="296"/>
        <v>1</v>
      </c>
      <c r="J9488" s="2" t="b">
        <f t="shared" si="297"/>
        <v>0</v>
      </c>
    </row>
    <row r="9489" spans="1:10" x14ac:dyDescent="0.35">
      <c r="A9489" s="4">
        <v>234</v>
      </c>
      <c r="B9489" s="3" t="s">
        <v>128</v>
      </c>
      <c r="C9489" s="16">
        <v>45582</v>
      </c>
      <c r="D9489" s="1" t="s">
        <v>1</v>
      </c>
      <c r="E9489" s="1" t="s">
        <v>0</v>
      </c>
      <c r="G9489" s="2" t="str" cm="1">
        <f t="array" ref="G9489">_xlfn.IFS( F9489 = "", "Unknown", F9489 &lt;= 25, "Young Adult", F9489 &lt;= 35, "Millennials", F9489 &lt;= 50, "Gen-X", F9489 &gt; 50, "Seniors")</f>
        <v>Unknown</v>
      </c>
      <c r="H9489" s="2">
        <v>124</v>
      </c>
      <c r="I9489" s="2" t="b">
        <f t="shared" si="296"/>
        <v>1</v>
      </c>
      <c r="J9489" s="2" t="b">
        <f t="shared" si="297"/>
        <v>0</v>
      </c>
    </row>
    <row r="9490" spans="1:10" x14ac:dyDescent="0.35">
      <c r="A9490" s="4">
        <v>234</v>
      </c>
      <c r="B9490" s="3" t="s">
        <v>128</v>
      </c>
      <c r="C9490" s="16">
        <v>45582</v>
      </c>
      <c r="D9490" s="1" t="s">
        <v>1</v>
      </c>
      <c r="E9490" s="1" t="s">
        <v>0</v>
      </c>
      <c r="G9490" s="2" t="str" cm="1">
        <f t="array" ref="G9490">_xlfn.IFS( F9490 = "", "Unknown", F9490 &lt;= 25, "Young Adult", F9490 &lt;= 35, "Millennials", F9490 &lt;= 50, "Gen-X", F9490 &gt; 50, "Seniors")</f>
        <v>Unknown</v>
      </c>
      <c r="H9490" s="2">
        <v>125</v>
      </c>
      <c r="I9490" s="2" t="b">
        <f t="shared" si="296"/>
        <v>1</v>
      </c>
      <c r="J9490" s="2" t="b">
        <f t="shared" si="297"/>
        <v>0</v>
      </c>
    </row>
    <row r="9491" spans="1:10" x14ac:dyDescent="0.35">
      <c r="A9491" s="4">
        <v>234</v>
      </c>
      <c r="B9491" s="3" t="s">
        <v>127</v>
      </c>
      <c r="C9491" s="16">
        <v>45583</v>
      </c>
      <c r="D9491" s="1" t="s">
        <v>1</v>
      </c>
      <c r="E9491" s="1" t="s">
        <v>0</v>
      </c>
      <c r="G9491" s="2" t="str" cm="1">
        <f t="array" ref="G9491">_xlfn.IFS( F9491 = "", "Unknown", F9491 &lt;= 25, "Young Adult", F9491 &lt;= 35, "Millennials", F9491 &lt;= 50, "Gen-X", F9491 &gt; 50, "Seniors")</f>
        <v>Unknown</v>
      </c>
      <c r="H9491" s="2">
        <v>124</v>
      </c>
      <c r="I9491" s="2" t="b">
        <f t="shared" si="296"/>
        <v>1</v>
      </c>
      <c r="J9491" s="2" t="b">
        <f t="shared" si="297"/>
        <v>0</v>
      </c>
    </row>
    <row r="9492" spans="1:10" x14ac:dyDescent="0.35">
      <c r="A9492" s="4">
        <v>234</v>
      </c>
      <c r="B9492" s="3" t="s">
        <v>127</v>
      </c>
      <c r="C9492" s="16">
        <v>45583</v>
      </c>
      <c r="D9492" s="1" t="s">
        <v>1</v>
      </c>
      <c r="E9492" s="1" t="s">
        <v>0</v>
      </c>
      <c r="G9492" s="2" t="str" cm="1">
        <f t="array" ref="G9492">_xlfn.IFS( F9492 = "", "Unknown", F9492 &lt;= 25, "Young Adult", F9492 &lt;= 35, "Millennials", F9492 &lt;= 50, "Gen-X", F9492 &gt; 50, "Seniors")</f>
        <v>Unknown</v>
      </c>
      <c r="H9492" s="2">
        <v>104</v>
      </c>
      <c r="I9492" s="2" t="b">
        <f t="shared" si="296"/>
        <v>1</v>
      </c>
      <c r="J9492" s="2" t="b">
        <f t="shared" si="297"/>
        <v>0</v>
      </c>
    </row>
    <row r="9493" spans="1:10" x14ac:dyDescent="0.35">
      <c r="A9493" s="4">
        <v>234</v>
      </c>
      <c r="B9493" s="3" t="s">
        <v>127</v>
      </c>
      <c r="C9493" s="16">
        <v>45583</v>
      </c>
      <c r="D9493" s="1" t="s">
        <v>1</v>
      </c>
      <c r="E9493" s="1" t="s">
        <v>3</v>
      </c>
      <c r="F9493" s="2">
        <v>20</v>
      </c>
      <c r="G9493" s="2" t="str" cm="1">
        <f t="array" ref="G9493">_xlfn.IFS( F9493 = "", "Unknown", F9493 &lt;= 25, "Young Adult", F9493 &lt;= 35, "Millennials", F9493 &lt;= 50, "Gen-X", F9493 &gt; 50, "Seniors")</f>
        <v>Young Adult</v>
      </c>
      <c r="H9493" s="2">
        <v>121</v>
      </c>
      <c r="I9493" s="2" t="b">
        <f t="shared" si="296"/>
        <v>1</v>
      </c>
      <c r="J9493" s="2" t="b">
        <f t="shared" si="297"/>
        <v>0</v>
      </c>
    </row>
    <row r="9494" spans="1:10" x14ac:dyDescent="0.35">
      <c r="A9494" s="4">
        <v>234</v>
      </c>
      <c r="B9494" s="3" t="s">
        <v>127</v>
      </c>
      <c r="C9494" s="16">
        <v>45583</v>
      </c>
      <c r="D9494" s="1" t="s">
        <v>1</v>
      </c>
      <c r="E9494" s="1" t="s">
        <v>3</v>
      </c>
      <c r="F9494" s="2">
        <v>28</v>
      </c>
      <c r="G9494" s="2" t="str" cm="1">
        <f t="array" ref="G9494">_xlfn.IFS( F9494 = "", "Unknown", F9494 &lt;= 25, "Young Adult", F9494 &lt;= 35, "Millennials", F9494 &lt;= 50, "Gen-X", F9494 &gt; 50, "Seniors")</f>
        <v>Millennials</v>
      </c>
      <c r="H9494" s="2">
        <v>55</v>
      </c>
      <c r="I9494" s="2" t="b">
        <f t="shared" si="296"/>
        <v>1</v>
      </c>
      <c r="J9494" s="2" t="b">
        <f t="shared" si="297"/>
        <v>0</v>
      </c>
    </row>
    <row r="9495" spans="1:10" x14ac:dyDescent="0.35">
      <c r="A9495" s="4">
        <v>234</v>
      </c>
      <c r="B9495" s="3" t="s">
        <v>127</v>
      </c>
      <c r="C9495" s="16">
        <v>45583</v>
      </c>
      <c r="D9495" s="1" t="s">
        <v>1</v>
      </c>
      <c r="E9495" s="1" t="s">
        <v>0</v>
      </c>
      <c r="G9495" s="2" t="str" cm="1">
        <f t="array" ref="G9495">_xlfn.IFS( F9495 = "", "Unknown", F9495 &lt;= 25, "Young Adult", F9495 &lt;= 35, "Millennials", F9495 &lt;= 50, "Gen-X", F9495 &gt; 50, "Seniors")</f>
        <v>Unknown</v>
      </c>
      <c r="H9495" s="2">
        <v>124</v>
      </c>
      <c r="I9495" s="2" t="b">
        <f t="shared" si="296"/>
        <v>1</v>
      </c>
      <c r="J9495" s="2" t="b">
        <f t="shared" si="297"/>
        <v>0</v>
      </c>
    </row>
    <row r="9496" spans="1:10" x14ac:dyDescent="0.35">
      <c r="A9496" s="4">
        <v>234</v>
      </c>
      <c r="B9496" s="3" t="s">
        <v>126</v>
      </c>
      <c r="C9496" s="16">
        <v>45584</v>
      </c>
      <c r="D9496" s="1" t="s">
        <v>1</v>
      </c>
      <c r="E9496" s="1" t="s">
        <v>3</v>
      </c>
      <c r="F9496" s="2">
        <v>36</v>
      </c>
      <c r="G9496" s="2" t="str" cm="1">
        <f t="array" ref="G9496">_xlfn.IFS( F9496 = "", "Unknown", F9496 &lt;= 25, "Young Adult", F9496 &lt;= 35, "Millennials", F9496 &lt;= 50, "Gen-X", F9496 &gt; 50, "Seniors")</f>
        <v>Gen-X</v>
      </c>
      <c r="H9496" s="2">
        <v>93</v>
      </c>
      <c r="I9496" s="2" t="b">
        <f t="shared" si="296"/>
        <v>1</v>
      </c>
      <c r="J9496" s="2" t="b">
        <f t="shared" si="297"/>
        <v>0</v>
      </c>
    </row>
    <row r="9497" spans="1:10" x14ac:dyDescent="0.35">
      <c r="A9497" s="4">
        <v>234</v>
      </c>
      <c r="B9497" s="3" t="s">
        <v>127</v>
      </c>
      <c r="C9497" s="16">
        <v>45583</v>
      </c>
      <c r="D9497" s="1" t="s">
        <v>7</v>
      </c>
      <c r="E9497" s="1" t="s">
        <v>0</v>
      </c>
      <c r="G9497" s="2" t="str" cm="1">
        <f t="array" ref="G9497">_xlfn.IFS( F9497 = "", "Unknown", F9497 &lt;= 25, "Young Adult", F9497 &lt;= 35, "Millennials", F9497 &lt;= 50, "Gen-X", F9497 &gt; 50, "Seniors")</f>
        <v>Unknown</v>
      </c>
      <c r="H9497" s="2">
        <v>124</v>
      </c>
      <c r="I9497" s="2" t="b">
        <f t="shared" si="296"/>
        <v>0</v>
      </c>
      <c r="J9497" s="2" t="b">
        <f t="shared" si="297"/>
        <v>0</v>
      </c>
    </row>
    <row r="9498" spans="1:10" x14ac:dyDescent="0.35">
      <c r="A9498" s="4">
        <v>234</v>
      </c>
      <c r="B9498" s="3" t="s">
        <v>127</v>
      </c>
      <c r="C9498" s="16">
        <v>45583</v>
      </c>
      <c r="D9498" s="1" t="s">
        <v>5</v>
      </c>
      <c r="E9498" s="1" t="s">
        <v>0</v>
      </c>
      <c r="G9498" s="2" t="str" cm="1">
        <f t="array" ref="G9498">_xlfn.IFS( F9498 = "", "Unknown", F9498 &lt;= 25, "Young Adult", F9498 &lt;= 35, "Millennials", F9498 &lt;= 50, "Gen-X", F9498 &gt; 50, "Seniors")</f>
        <v>Unknown</v>
      </c>
      <c r="I9498" s="2" t="b">
        <f t="shared" si="296"/>
        <v>0</v>
      </c>
      <c r="J9498" s="2" t="b">
        <f t="shared" si="297"/>
        <v>0</v>
      </c>
    </row>
    <row r="9499" spans="1:10" x14ac:dyDescent="0.35">
      <c r="A9499" s="4">
        <v>234</v>
      </c>
      <c r="B9499" s="3" t="s">
        <v>127</v>
      </c>
      <c r="C9499" s="16">
        <v>45583</v>
      </c>
      <c r="D9499" s="1" t="s">
        <v>1</v>
      </c>
      <c r="E9499" s="1" t="s">
        <v>3</v>
      </c>
      <c r="F9499" s="2">
        <v>31</v>
      </c>
      <c r="G9499" s="2" t="str" cm="1">
        <f t="array" ref="G9499">_xlfn.IFS( F9499 = "", "Unknown", F9499 &lt;= 25, "Young Adult", F9499 &lt;= 35, "Millennials", F9499 &lt;= 50, "Gen-X", F9499 &gt; 50, "Seniors")</f>
        <v>Millennials</v>
      </c>
      <c r="H9499" s="2">
        <v>25</v>
      </c>
      <c r="I9499" s="2" t="b">
        <f t="shared" si="296"/>
        <v>0</v>
      </c>
      <c r="J9499" s="2" t="b">
        <f t="shared" si="297"/>
        <v>0</v>
      </c>
    </row>
    <row r="9500" spans="1:10" x14ac:dyDescent="0.35">
      <c r="A9500" s="4">
        <v>234</v>
      </c>
      <c r="B9500" s="3" t="s">
        <v>127</v>
      </c>
      <c r="C9500" s="16">
        <v>45583</v>
      </c>
      <c r="D9500" s="1" t="s">
        <v>1</v>
      </c>
      <c r="E9500" s="1" t="s">
        <v>0</v>
      </c>
      <c r="G9500" s="2" t="str" cm="1">
        <f t="array" ref="G9500">_xlfn.IFS( F9500 = "", "Unknown", F9500 &lt;= 25, "Young Adult", F9500 &lt;= 35, "Millennials", F9500 &lt;= 50, "Gen-X", F9500 &gt; 50, "Seniors")</f>
        <v>Unknown</v>
      </c>
      <c r="H9500" s="2">
        <v>124</v>
      </c>
      <c r="I9500" s="2" t="b">
        <f t="shared" si="296"/>
        <v>1</v>
      </c>
      <c r="J9500" s="2" t="b">
        <f t="shared" si="297"/>
        <v>0</v>
      </c>
    </row>
    <row r="9501" spans="1:10" x14ac:dyDescent="0.35">
      <c r="A9501" s="4">
        <v>234</v>
      </c>
      <c r="B9501" s="3" t="s">
        <v>127</v>
      </c>
      <c r="C9501" s="16">
        <v>45583</v>
      </c>
      <c r="D9501" s="1" t="s">
        <v>1</v>
      </c>
      <c r="E9501" s="1" t="s">
        <v>0</v>
      </c>
      <c r="G9501" s="2" t="str" cm="1">
        <f t="array" ref="G9501">_xlfn.IFS( F9501 = "", "Unknown", F9501 &lt;= 25, "Young Adult", F9501 &lt;= 35, "Millennials", F9501 &lt;= 50, "Gen-X", F9501 &gt; 50, "Seniors")</f>
        <v>Unknown</v>
      </c>
      <c r="H9501" s="2">
        <v>124</v>
      </c>
      <c r="I9501" s="2" t="b">
        <f t="shared" si="296"/>
        <v>1</v>
      </c>
      <c r="J9501" s="2" t="b">
        <f t="shared" si="297"/>
        <v>0</v>
      </c>
    </row>
    <row r="9502" spans="1:10" x14ac:dyDescent="0.35">
      <c r="A9502" s="4">
        <v>234</v>
      </c>
      <c r="B9502" s="3" t="s">
        <v>127</v>
      </c>
      <c r="C9502" s="16">
        <v>45583</v>
      </c>
      <c r="D9502" s="1" t="s">
        <v>1</v>
      </c>
      <c r="E9502" s="1" t="s">
        <v>0</v>
      </c>
      <c r="G9502" s="2" t="str" cm="1">
        <f t="array" ref="G9502">_xlfn.IFS( F9502 = "", "Unknown", F9502 &lt;= 25, "Young Adult", F9502 &lt;= 35, "Millennials", F9502 &lt;= 50, "Gen-X", F9502 &gt; 50, "Seniors")</f>
        <v>Unknown</v>
      </c>
      <c r="H9502" s="2">
        <v>124</v>
      </c>
      <c r="I9502" s="2" t="b">
        <f t="shared" si="296"/>
        <v>1</v>
      </c>
      <c r="J9502" s="2" t="b">
        <f t="shared" si="297"/>
        <v>0</v>
      </c>
    </row>
    <row r="9503" spans="1:10" x14ac:dyDescent="0.35">
      <c r="A9503" s="4">
        <v>234</v>
      </c>
      <c r="B9503" s="3" t="s">
        <v>127</v>
      </c>
      <c r="C9503" s="16">
        <v>45583</v>
      </c>
      <c r="D9503" s="1" t="s">
        <v>1</v>
      </c>
      <c r="E9503" s="1" t="s">
        <v>0</v>
      </c>
      <c r="G9503" s="2" t="str" cm="1">
        <f t="array" ref="G9503">_xlfn.IFS( F9503 = "", "Unknown", F9503 &lt;= 25, "Young Adult", F9503 &lt;= 35, "Millennials", F9503 &lt;= 50, "Gen-X", F9503 &gt; 50, "Seniors")</f>
        <v>Unknown</v>
      </c>
      <c r="H9503" s="2">
        <v>124</v>
      </c>
      <c r="I9503" s="2" t="b">
        <f t="shared" si="296"/>
        <v>1</v>
      </c>
      <c r="J9503" s="2" t="b">
        <f t="shared" si="297"/>
        <v>0</v>
      </c>
    </row>
    <row r="9504" spans="1:10" x14ac:dyDescent="0.35">
      <c r="A9504" s="4">
        <v>234</v>
      </c>
      <c r="B9504" s="3" t="s">
        <v>127</v>
      </c>
      <c r="C9504" s="16">
        <v>45583</v>
      </c>
      <c r="D9504" s="1" t="s">
        <v>1</v>
      </c>
      <c r="E9504" s="1" t="s">
        <v>0</v>
      </c>
      <c r="G9504" s="2" t="str" cm="1">
        <f t="array" ref="G9504">_xlfn.IFS( F9504 = "", "Unknown", F9504 &lt;= 25, "Young Adult", F9504 &lt;= 35, "Millennials", F9504 &lt;= 50, "Gen-X", F9504 &gt; 50, "Seniors")</f>
        <v>Unknown</v>
      </c>
      <c r="H9504" s="2">
        <v>124</v>
      </c>
      <c r="I9504" s="2" t="b">
        <f t="shared" si="296"/>
        <v>1</v>
      </c>
      <c r="J9504" s="2" t="b">
        <f t="shared" si="297"/>
        <v>0</v>
      </c>
    </row>
    <row r="9505" spans="1:10" x14ac:dyDescent="0.35">
      <c r="A9505" s="4">
        <v>234</v>
      </c>
      <c r="B9505" s="3" t="s">
        <v>127</v>
      </c>
      <c r="C9505" s="16">
        <v>45583</v>
      </c>
      <c r="D9505" s="1" t="s">
        <v>1</v>
      </c>
      <c r="E9505" s="1" t="s">
        <v>4</v>
      </c>
      <c r="F9505" s="2">
        <v>21</v>
      </c>
      <c r="G9505" s="2" t="str" cm="1">
        <f t="array" ref="G9505">_xlfn.IFS( F9505 = "", "Unknown", F9505 &lt;= 25, "Young Adult", F9505 &lt;= 35, "Millennials", F9505 &lt;= 50, "Gen-X", F9505 &gt; 50, "Seniors")</f>
        <v>Young Adult</v>
      </c>
      <c r="H9505" s="2">
        <v>119</v>
      </c>
      <c r="I9505" s="2" t="b">
        <f t="shared" si="296"/>
        <v>1</v>
      </c>
      <c r="J9505" s="2" t="b">
        <f t="shared" si="297"/>
        <v>0</v>
      </c>
    </row>
    <row r="9506" spans="1:10" x14ac:dyDescent="0.35">
      <c r="A9506" s="4">
        <v>234</v>
      </c>
      <c r="B9506" s="3" t="s">
        <v>127</v>
      </c>
      <c r="C9506" s="16">
        <v>45583</v>
      </c>
      <c r="D9506" s="1" t="s">
        <v>1</v>
      </c>
      <c r="E9506" s="1" t="s">
        <v>12</v>
      </c>
      <c r="F9506" s="2">
        <v>24</v>
      </c>
      <c r="G9506" s="2" t="str" cm="1">
        <f t="array" ref="G9506">_xlfn.IFS( F9506 = "", "Unknown", F9506 &lt;= 25, "Young Adult", F9506 &lt;= 35, "Millennials", F9506 &lt;= 50, "Gen-X", F9506 &gt; 50, "Seniors")</f>
        <v>Young Adult</v>
      </c>
      <c r="H9506" s="2">
        <v>71</v>
      </c>
      <c r="I9506" s="2" t="b">
        <f t="shared" si="296"/>
        <v>1</v>
      </c>
      <c r="J9506" s="2" t="b">
        <f t="shared" si="297"/>
        <v>0</v>
      </c>
    </row>
    <row r="9507" spans="1:10" x14ac:dyDescent="0.35">
      <c r="A9507" s="4">
        <v>234</v>
      </c>
      <c r="B9507" s="3" t="s">
        <v>127</v>
      </c>
      <c r="C9507" s="16">
        <v>45583</v>
      </c>
      <c r="D9507" s="1" t="s">
        <v>1</v>
      </c>
      <c r="E9507" s="1" t="s">
        <v>0</v>
      </c>
      <c r="G9507" s="2" t="str" cm="1">
        <f t="array" ref="G9507">_xlfn.IFS( F9507 = "", "Unknown", F9507 &lt;= 25, "Young Adult", F9507 &lt;= 35, "Millennials", F9507 &lt;= 50, "Gen-X", F9507 &gt; 50, "Seniors")</f>
        <v>Unknown</v>
      </c>
      <c r="H9507" s="2">
        <v>124</v>
      </c>
      <c r="I9507" s="2" t="b">
        <f t="shared" si="296"/>
        <v>1</v>
      </c>
      <c r="J9507" s="2" t="b">
        <f t="shared" si="297"/>
        <v>0</v>
      </c>
    </row>
    <row r="9508" spans="1:10" x14ac:dyDescent="0.35">
      <c r="A9508" s="4">
        <v>234</v>
      </c>
      <c r="B9508" s="3" t="s">
        <v>127</v>
      </c>
      <c r="C9508" s="16">
        <v>45583</v>
      </c>
      <c r="D9508" s="1" t="s">
        <v>1</v>
      </c>
      <c r="E9508" s="1" t="s">
        <v>3</v>
      </c>
      <c r="F9508" s="2">
        <v>32</v>
      </c>
      <c r="G9508" s="2" t="str" cm="1">
        <f t="array" ref="G9508">_xlfn.IFS( F9508 = "", "Unknown", F9508 &lt;= 25, "Young Adult", F9508 &lt;= 35, "Millennials", F9508 &lt;= 50, "Gen-X", F9508 &gt; 50, "Seniors")</f>
        <v>Millennials</v>
      </c>
      <c r="H9508" s="2">
        <v>124</v>
      </c>
      <c r="I9508" s="2" t="b">
        <f t="shared" si="296"/>
        <v>1</v>
      </c>
      <c r="J9508" s="2" t="b">
        <f t="shared" si="297"/>
        <v>0</v>
      </c>
    </row>
    <row r="9509" spans="1:10" x14ac:dyDescent="0.35">
      <c r="A9509" s="4">
        <v>234</v>
      </c>
      <c r="B9509" s="3" t="s">
        <v>127</v>
      </c>
      <c r="C9509" s="16">
        <v>45583</v>
      </c>
      <c r="D9509" s="1" t="s">
        <v>1</v>
      </c>
      <c r="E9509" s="1" t="s">
        <v>0</v>
      </c>
      <c r="G9509" s="2" t="str" cm="1">
        <f t="array" ref="G9509">_xlfn.IFS( F9509 = "", "Unknown", F9509 &lt;= 25, "Young Adult", F9509 &lt;= 35, "Millennials", F9509 &lt;= 50, "Gen-X", F9509 &gt; 50, "Seniors")</f>
        <v>Unknown</v>
      </c>
      <c r="H9509" s="2">
        <v>124</v>
      </c>
      <c r="I9509" s="2" t="b">
        <f t="shared" si="296"/>
        <v>1</v>
      </c>
      <c r="J9509" s="2" t="b">
        <f t="shared" si="297"/>
        <v>0</v>
      </c>
    </row>
    <row r="9510" spans="1:10" x14ac:dyDescent="0.35">
      <c r="A9510" s="4">
        <v>234</v>
      </c>
      <c r="B9510" s="3" t="s">
        <v>127</v>
      </c>
      <c r="C9510" s="16">
        <v>45583</v>
      </c>
      <c r="D9510" s="1" t="s">
        <v>5</v>
      </c>
      <c r="E9510" s="1" t="s">
        <v>0</v>
      </c>
      <c r="G9510" s="2" t="str" cm="1">
        <f t="array" ref="G9510">_xlfn.IFS( F9510 = "", "Unknown", F9510 &lt;= 25, "Young Adult", F9510 &lt;= 35, "Millennials", F9510 &lt;= 50, "Gen-X", F9510 &gt; 50, "Seniors")</f>
        <v>Unknown</v>
      </c>
      <c r="I9510" s="2" t="b">
        <f t="shared" si="296"/>
        <v>0</v>
      </c>
      <c r="J9510" s="2" t="b">
        <f t="shared" si="297"/>
        <v>0</v>
      </c>
    </row>
    <row r="9511" spans="1:10" x14ac:dyDescent="0.35">
      <c r="A9511" s="4">
        <v>234</v>
      </c>
      <c r="B9511" s="3" t="s">
        <v>127</v>
      </c>
      <c r="C9511" s="16">
        <v>45583</v>
      </c>
      <c r="D9511" s="1" t="s">
        <v>1</v>
      </c>
      <c r="E9511" s="1" t="s">
        <v>0</v>
      </c>
      <c r="G9511" s="2" t="str" cm="1">
        <f t="array" ref="G9511">_xlfn.IFS( F9511 = "", "Unknown", F9511 &lt;= 25, "Young Adult", F9511 &lt;= 35, "Millennials", F9511 &lt;= 50, "Gen-X", F9511 &gt; 50, "Seniors")</f>
        <v>Unknown</v>
      </c>
      <c r="H9511" s="2">
        <v>94</v>
      </c>
      <c r="I9511" s="2" t="b">
        <f t="shared" si="296"/>
        <v>1</v>
      </c>
      <c r="J9511" s="2" t="b">
        <f t="shared" si="297"/>
        <v>0</v>
      </c>
    </row>
    <row r="9512" spans="1:10" x14ac:dyDescent="0.35">
      <c r="A9512" s="4">
        <v>234</v>
      </c>
      <c r="B9512" s="3" t="s">
        <v>127</v>
      </c>
      <c r="C9512" s="16">
        <v>45583</v>
      </c>
      <c r="D9512" s="1" t="s">
        <v>1</v>
      </c>
      <c r="E9512" s="1" t="s">
        <v>0</v>
      </c>
      <c r="G9512" s="2" t="str" cm="1">
        <f t="array" ref="G9512">_xlfn.IFS( F9512 = "", "Unknown", F9512 &lt;= 25, "Young Adult", F9512 &lt;= 35, "Millennials", F9512 &lt;= 50, "Gen-X", F9512 &gt; 50, "Seniors")</f>
        <v>Unknown</v>
      </c>
      <c r="H9512" s="2">
        <v>124</v>
      </c>
      <c r="I9512" s="2" t="b">
        <f t="shared" si="296"/>
        <v>1</v>
      </c>
      <c r="J9512" s="2" t="b">
        <f t="shared" si="297"/>
        <v>0</v>
      </c>
    </row>
    <row r="9513" spans="1:10" x14ac:dyDescent="0.35">
      <c r="A9513" s="4">
        <v>234</v>
      </c>
      <c r="B9513" s="3" t="s">
        <v>127</v>
      </c>
      <c r="C9513" s="16">
        <v>45583</v>
      </c>
      <c r="D9513" s="1" t="s">
        <v>1</v>
      </c>
      <c r="E9513" s="1" t="s">
        <v>0</v>
      </c>
      <c r="G9513" s="2" t="str" cm="1">
        <f t="array" ref="G9513">_xlfn.IFS( F9513 = "", "Unknown", F9513 &lt;= 25, "Young Adult", F9513 &lt;= 35, "Millennials", F9513 &lt;= 50, "Gen-X", F9513 &gt; 50, "Seniors")</f>
        <v>Unknown</v>
      </c>
      <c r="H9513" s="2">
        <v>41</v>
      </c>
      <c r="I9513" s="2" t="b">
        <f t="shared" si="296"/>
        <v>1</v>
      </c>
      <c r="J9513" s="2" t="b">
        <f t="shared" si="297"/>
        <v>0</v>
      </c>
    </row>
    <row r="9514" spans="1:10" x14ac:dyDescent="0.35">
      <c r="A9514" s="4">
        <v>234</v>
      </c>
      <c r="B9514" s="3" t="s">
        <v>127</v>
      </c>
      <c r="C9514" s="16">
        <v>45583</v>
      </c>
      <c r="D9514" s="1" t="s">
        <v>5</v>
      </c>
      <c r="E9514" s="1" t="s">
        <v>0</v>
      </c>
      <c r="F9514" s="2">
        <v>28</v>
      </c>
      <c r="G9514" s="2" t="str" cm="1">
        <f t="array" ref="G9514">_xlfn.IFS( F9514 = "", "Unknown", F9514 &lt;= 25, "Young Adult", F9514 &lt;= 35, "Millennials", F9514 &lt;= 50, "Gen-X", F9514 &gt; 50, "Seniors")</f>
        <v>Millennials</v>
      </c>
      <c r="I9514" s="2" t="b">
        <f t="shared" si="296"/>
        <v>0</v>
      </c>
      <c r="J9514" s="2" t="b">
        <f t="shared" si="297"/>
        <v>0</v>
      </c>
    </row>
    <row r="9515" spans="1:10" x14ac:dyDescent="0.35">
      <c r="A9515" s="4">
        <v>234</v>
      </c>
      <c r="B9515" s="3" t="s">
        <v>127</v>
      </c>
      <c r="C9515" s="16">
        <v>45583</v>
      </c>
      <c r="D9515" s="1" t="s">
        <v>1</v>
      </c>
      <c r="E9515" s="1" t="s">
        <v>0</v>
      </c>
      <c r="G9515" s="2" t="str" cm="1">
        <f t="array" ref="G9515">_xlfn.IFS( F9515 = "", "Unknown", F9515 &lt;= 25, "Young Adult", F9515 &lt;= 35, "Millennials", F9515 &lt;= 50, "Gen-X", F9515 &gt; 50, "Seniors")</f>
        <v>Unknown</v>
      </c>
      <c r="H9515" s="2">
        <v>77</v>
      </c>
      <c r="I9515" s="2" t="b">
        <f t="shared" si="296"/>
        <v>1</v>
      </c>
      <c r="J9515" s="2" t="b">
        <f t="shared" si="297"/>
        <v>0</v>
      </c>
    </row>
    <row r="9516" spans="1:10" x14ac:dyDescent="0.35">
      <c r="A9516" s="4">
        <v>234</v>
      </c>
      <c r="B9516" s="3" t="s">
        <v>127</v>
      </c>
      <c r="C9516" s="16">
        <v>45583</v>
      </c>
      <c r="D9516" s="1" t="s">
        <v>1</v>
      </c>
      <c r="E9516" s="1" t="s">
        <v>0</v>
      </c>
      <c r="G9516" s="2" t="str" cm="1">
        <f t="array" ref="G9516">_xlfn.IFS( F9516 = "", "Unknown", F9516 &lt;= 25, "Young Adult", F9516 &lt;= 35, "Millennials", F9516 &lt;= 50, "Gen-X", F9516 &gt; 50, "Seniors")</f>
        <v>Unknown</v>
      </c>
      <c r="H9516" s="2">
        <v>5</v>
      </c>
      <c r="I9516" s="2" t="b">
        <f t="shared" si="296"/>
        <v>0</v>
      </c>
      <c r="J9516" s="2" t="b">
        <f t="shared" si="297"/>
        <v>0</v>
      </c>
    </row>
    <row r="9517" spans="1:10" x14ac:dyDescent="0.35">
      <c r="A9517" s="4">
        <v>234</v>
      </c>
      <c r="B9517" s="3" t="s">
        <v>127</v>
      </c>
      <c r="C9517" s="16">
        <v>45583</v>
      </c>
      <c r="D9517" s="1" t="s">
        <v>1</v>
      </c>
      <c r="E9517" s="1" t="s">
        <v>0</v>
      </c>
      <c r="G9517" s="2" t="str" cm="1">
        <f t="array" ref="G9517">_xlfn.IFS( F9517 = "", "Unknown", F9517 &lt;= 25, "Young Adult", F9517 &lt;= 35, "Millennials", F9517 &lt;= 50, "Gen-X", F9517 &gt; 50, "Seniors")</f>
        <v>Unknown</v>
      </c>
      <c r="H9517" s="2">
        <v>84</v>
      </c>
      <c r="I9517" s="2" t="b">
        <f t="shared" si="296"/>
        <v>1</v>
      </c>
      <c r="J9517" s="2" t="b">
        <f t="shared" si="297"/>
        <v>0</v>
      </c>
    </row>
    <row r="9518" spans="1:10" x14ac:dyDescent="0.35">
      <c r="A9518" s="4">
        <v>234</v>
      </c>
      <c r="B9518" s="3" t="s">
        <v>127</v>
      </c>
      <c r="C9518" s="16">
        <v>45583</v>
      </c>
      <c r="D9518" s="1" t="s">
        <v>1</v>
      </c>
      <c r="E9518" s="1" t="s">
        <v>0</v>
      </c>
      <c r="G9518" s="2" t="str" cm="1">
        <f t="array" ref="G9518">_xlfn.IFS( F9518 = "", "Unknown", F9518 &lt;= 25, "Young Adult", F9518 &lt;= 35, "Millennials", F9518 &lt;= 50, "Gen-X", F9518 &gt; 50, "Seniors")</f>
        <v>Unknown</v>
      </c>
      <c r="H9518" s="2">
        <v>2</v>
      </c>
      <c r="I9518" s="2" t="b">
        <f t="shared" si="296"/>
        <v>0</v>
      </c>
      <c r="J9518" s="2" t="b">
        <f t="shared" si="297"/>
        <v>0</v>
      </c>
    </row>
    <row r="9519" spans="1:10" x14ac:dyDescent="0.35">
      <c r="A9519" s="4">
        <v>234</v>
      </c>
      <c r="B9519" s="3" t="s">
        <v>127</v>
      </c>
      <c r="C9519" s="16">
        <v>45583</v>
      </c>
      <c r="D9519" s="1" t="s">
        <v>1</v>
      </c>
      <c r="E9519" s="1" t="s">
        <v>0</v>
      </c>
      <c r="G9519" s="2" t="str" cm="1">
        <f t="array" ref="G9519">_xlfn.IFS( F9519 = "", "Unknown", F9519 &lt;= 25, "Young Adult", F9519 &lt;= 35, "Millennials", F9519 &lt;= 50, "Gen-X", F9519 &gt; 50, "Seniors")</f>
        <v>Unknown</v>
      </c>
      <c r="H9519" s="2">
        <v>124</v>
      </c>
      <c r="I9519" s="2" t="b">
        <f t="shared" si="296"/>
        <v>1</v>
      </c>
      <c r="J9519" s="2" t="b">
        <f t="shared" si="297"/>
        <v>0</v>
      </c>
    </row>
    <row r="9520" spans="1:10" x14ac:dyDescent="0.35">
      <c r="A9520" s="4">
        <v>234</v>
      </c>
      <c r="B9520" s="3" t="s">
        <v>20</v>
      </c>
      <c r="C9520" s="16">
        <v>45695</v>
      </c>
      <c r="D9520" s="1" t="s">
        <v>1</v>
      </c>
      <c r="E9520" s="1" t="s">
        <v>3</v>
      </c>
      <c r="F9520" s="2">
        <v>28</v>
      </c>
      <c r="G9520" s="2" t="str" cm="1">
        <f t="array" ref="G9520">_xlfn.IFS( F9520 = "", "Unknown", F9520 &lt;= 25, "Young Adult", F9520 &lt;= 35, "Millennials", F9520 &lt;= 50, "Gen-X", F9520 &gt; 50, "Seniors")</f>
        <v>Millennials</v>
      </c>
      <c r="H9520" s="2">
        <v>0</v>
      </c>
      <c r="I9520" s="2" t="b">
        <f t="shared" si="296"/>
        <v>0</v>
      </c>
      <c r="J9520" s="2" t="b">
        <f t="shared" si="297"/>
        <v>0</v>
      </c>
    </row>
    <row r="9521" spans="1:10" x14ac:dyDescent="0.35">
      <c r="A9521" s="4">
        <v>234</v>
      </c>
      <c r="B9521" s="3" t="s">
        <v>19</v>
      </c>
      <c r="C9521" s="16">
        <v>45696</v>
      </c>
      <c r="D9521" s="1" t="s">
        <v>1</v>
      </c>
      <c r="E9521" s="1" t="s">
        <v>0</v>
      </c>
      <c r="G9521" s="2" t="str" cm="1">
        <f t="array" ref="G9521">_xlfn.IFS( F9521 = "", "Unknown", F9521 &lt;= 25, "Young Adult", F9521 &lt;= 35, "Millennials", F9521 &lt;= 50, "Gen-X", F9521 &gt; 50, "Seniors")</f>
        <v>Unknown</v>
      </c>
      <c r="H9521" s="2">
        <v>11</v>
      </c>
      <c r="I9521" s="2" t="b">
        <f t="shared" si="296"/>
        <v>0</v>
      </c>
      <c r="J9521" s="2" t="b">
        <f t="shared" si="297"/>
        <v>0</v>
      </c>
    </row>
    <row r="9522" spans="1:10" x14ac:dyDescent="0.35">
      <c r="A9522" s="4">
        <v>234</v>
      </c>
      <c r="B9522" s="3" t="s">
        <v>127</v>
      </c>
      <c r="C9522" s="16">
        <v>45583</v>
      </c>
      <c r="D9522" s="1" t="s">
        <v>1</v>
      </c>
      <c r="E9522" s="1" t="s">
        <v>3</v>
      </c>
      <c r="F9522" s="2">
        <v>20</v>
      </c>
      <c r="G9522" s="2" t="str" cm="1">
        <f t="array" ref="G9522">_xlfn.IFS( F9522 = "", "Unknown", F9522 &lt;= 25, "Young Adult", F9522 &lt;= 35, "Millennials", F9522 &lt;= 50, "Gen-X", F9522 &gt; 50, "Seniors")</f>
        <v>Young Adult</v>
      </c>
      <c r="H9522" s="2">
        <v>113</v>
      </c>
      <c r="I9522" s="2" t="b">
        <f t="shared" si="296"/>
        <v>1</v>
      </c>
      <c r="J9522" s="2" t="b">
        <f t="shared" si="297"/>
        <v>0</v>
      </c>
    </row>
    <row r="9523" spans="1:10" x14ac:dyDescent="0.35">
      <c r="A9523" s="4">
        <v>234</v>
      </c>
      <c r="B9523" s="3" t="s">
        <v>127</v>
      </c>
      <c r="C9523" s="16">
        <v>45583</v>
      </c>
      <c r="D9523" s="1" t="s">
        <v>1</v>
      </c>
      <c r="E9523" s="1" t="s">
        <v>0</v>
      </c>
      <c r="G9523" s="2" t="str" cm="1">
        <f t="array" ref="G9523">_xlfn.IFS( F9523 = "", "Unknown", F9523 &lt;= 25, "Young Adult", F9523 &lt;= 35, "Millennials", F9523 &lt;= 50, "Gen-X", F9523 &gt; 50, "Seniors")</f>
        <v>Unknown</v>
      </c>
      <c r="H9523" s="2">
        <v>119</v>
      </c>
      <c r="I9523" s="2" t="b">
        <f t="shared" si="296"/>
        <v>1</v>
      </c>
      <c r="J9523" s="2" t="b">
        <f t="shared" si="297"/>
        <v>0</v>
      </c>
    </row>
    <row r="9524" spans="1:10" x14ac:dyDescent="0.35">
      <c r="A9524" s="4">
        <v>234</v>
      </c>
      <c r="B9524" s="3" t="s">
        <v>127</v>
      </c>
      <c r="C9524" s="16">
        <v>45583</v>
      </c>
      <c r="D9524" s="1" t="s">
        <v>1</v>
      </c>
      <c r="E9524" s="1" t="s">
        <v>3</v>
      </c>
      <c r="F9524" s="2">
        <v>20</v>
      </c>
      <c r="G9524" s="2" t="str" cm="1">
        <f t="array" ref="G9524">_xlfn.IFS( F9524 = "", "Unknown", F9524 &lt;= 25, "Young Adult", F9524 &lt;= 35, "Millennials", F9524 &lt;= 50, "Gen-X", F9524 &gt; 50, "Seniors")</f>
        <v>Young Adult</v>
      </c>
      <c r="H9524" s="2">
        <v>124</v>
      </c>
      <c r="I9524" s="2" t="b">
        <f t="shared" si="296"/>
        <v>1</v>
      </c>
      <c r="J9524" s="2" t="b">
        <f t="shared" si="297"/>
        <v>0</v>
      </c>
    </row>
    <row r="9525" spans="1:10" x14ac:dyDescent="0.35">
      <c r="A9525" s="4">
        <v>234</v>
      </c>
      <c r="B9525" s="3" t="s">
        <v>127</v>
      </c>
      <c r="C9525" s="16">
        <v>45583</v>
      </c>
      <c r="D9525" s="1" t="s">
        <v>1</v>
      </c>
      <c r="E9525" s="1" t="s">
        <v>0</v>
      </c>
      <c r="G9525" s="2" t="str" cm="1">
        <f t="array" ref="G9525">_xlfn.IFS( F9525 = "", "Unknown", F9525 &lt;= 25, "Young Adult", F9525 &lt;= 35, "Millennials", F9525 &lt;= 50, "Gen-X", F9525 &gt; 50, "Seniors")</f>
        <v>Unknown</v>
      </c>
      <c r="H9525" s="2">
        <v>94</v>
      </c>
      <c r="I9525" s="2" t="b">
        <f t="shared" si="296"/>
        <v>1</v>
      </c>
      <c r="J9525" s="2" t="b">
        <f t="shared" si="297"/>
        <v>0</v>
      </c>
    </row>
    <row r="9526" spans="1:10" x14ac:dyDescent="0.35">
      <c r="A9526" s="4">
        <v>234</v>
      </c>
      <c r="B9526" s="3" t="s">
        <v>127</v>
      </c>
      <c r="C9526" s="16">
        <v>45583</v>
      </c>
      <c r="D9526" s="1" t="s">
        <v>1</v>
      </c>
      <c r="E9526" s="1" t="s">
        <v>0</v>
      </c>
      <c r="F9526" s="2">
        <v>35</v>
      </c>
      <c r="G9526" s="2" t="str" cm="1">
        <f t="array" ref="G9526">_xlfn.IFS( F9526 = "", "Unknown", F9526 &lt;= 25, "Young Adult", F9526 &lt;= 35, "Millennials", F9526 &lt;= 50, "Gen-X", F9526 &gt; 50, "Seniors")</f>
        <v>Millennials</v>
      </c>
      <c r="H9526" s="2">
        <v>124</v>
      </c>
      <c r="I9526" s="2" t="b">
        <f t="shared" si="296"/>
        <v>1</v>
      </c>
      <c r="J9526" s="2" t="b">
        <f t="shared" si="297"/>
        <v>0</v>
      </c>
    </row>
    <row r="9527" spans="1:10" x14ac:dyDescent="0.35">
      <c r="A9527" s="4">
        <v>234</v>
      </c>
      <c r="B9527" s="3" t="s">
        <v>127</v>
      </c>
      <c r="C9527" s="16">
        <v>45583</v>
      </c>
      <c r="D9527" s="1" t="s">
        <v>1</v>
      </c>
      <c r="E9527" s="1" t="s">
        <v>0</v>
      </c>
      <c r="G9527" s="2" t="str" cm="1">
        <f t="array" ref="G9527">_xlfn.IFS( F9527 = "", "Unknown", F9527 &lt;= 25, "Young Adult", F9527 &lt;= 35, "Millennials", F9527 &lt;= 50, "Gen-X", F9527 &gt; 50, "Seniors")</f>
        <v>Unknown</v>
      </c>
      <c r="H9527" s="2">
        <v>124</v>
      </c>
      <c r="I9527" s="2" t="b">
        <f t="shared" si="296"/>
        <v>1</v>
      </c>
      <c r="J9527" s="2" t="b">
        <f t="shared" si="297"/>
        <v>0</v>
      </c>
    </row>
    <row r="9528" spans="1:10" x14ac:dyDescent="0.35">
      <c r="A9528" s="4">
        <v>234</v>
      </c>
      <c r="B9528" s="3" t="s">
        <v>127</v>
      </c>
      <c r="C9528" s="16">
        <v>45583</v>
      </c>
      <c r="D9528" s="1" t="s">
        <v>1</v>
      </c>
      <c r="E9528" s="1" t="s">
        <v>0</v>
      </c>
      <c r="G9528" s="2" t="str" cm="1">
        <f t="array" ref="G9528">_xlfn.IFS( F9528 = "", "Unknown", F9528 &lt;= 25, "Young Adult", F9528 &lt;= 35, "Millennials", F9528 &lt;= 50, "Gen-X", F9528 &gt; 50, "Seniors")</f>
        <v>Unknown</v>
      </c>
      <c r="H9528" s="2">
        <v>0</v>
      </c>
      <c r="I9528" s="2" t="b">
        <f t="shared" si="296"/>
        <v>0</v>
      </c>
      <c r="J9528" s="2" t="b">
        <f t="shared" si="297"/>
        <v>0</v>
      </c>
    </row>
    <row r="9529" spans="1:10" x14ac:dyDescent="0.35">
      <c r="A9529" s="4">
        <v>234</v>
      </c>
      <c r="B9529" s="3" t="s">
        <v>127</v>
      </c>
      <c r="C9529" s="16">
        <v>45583</v>
      </c>
      <c r="D9529" s="1" t="s">
        <v>1</v>
      </c>
      <c r="E9529" s="1" t="s">
        <v>0</v>
      </c>
      <c r="G9529" s="2" t="str" cm="1">
        <f t="array" ref="G9529">_xlfn.IFS( F9529 = "", "Unknown", F9529 &lt;= 25, "Young Adult", F9529 &lt;= 35, "Millennials", F9529 &lt;= 50, "Gen-X", F9529 &gt; 50, "Seniors")</f>
        <v>Unknown</v>
      </c>
      <c r="H9529" s="2">
        <v>124</v>
      </c>
      <c r="I9529" s="2" t="b">
        <f t="shared" si="296"/>
        <v>1</v>
      </c>
      <c r="J9529" s="2" t="b">
        <f t="shared" si="297"/>
        <v>0</v>
      </c>
    </row>
    <row r="9530" spans="1:10" x14ac:dyDescent="0.35">
      <c r="A9530" s="4">
        <v>234</v>
      </c>
      <c r="B9530" s="3" t="s">
        <v>127</v>
      </c>
      <c r="C9530" s="16">
        <v>45583</v>
      </c>
      <c r="D9530" s="1" t="s">
        <v>1</v>
      </c>
      <c r="E9530" s="1" t="s">
        <v>0</v>
      </c>
      <c r="G9530" s="2" t="str" cm="1">
        <f t="array" ref="G9530">_xlfn.IFS( F9530 = "", "Unknown", F9530 &lt;= 25, "Young Adult", F9530 &lt;= 35, "Millennials", F9530 &lt;= 50, "Gen-X", F9530 &gt; 50, "Seniors")</f>
        <v>Unknown</v>
      </c>
      <c r="H9530" s="2">
        <v>103</v>
      </c>
      <c r="I9530" s="2" t="b">
        <f t="shared" si="296"/>
        <v>1</v>
      </c>
      <c r="J9530" s="2" t="b">
        <f t="shared" si="297"/>
        <v>0</v>
      </c>
    </row>
    <row r="9531" spans="1:10" x14ac:dyDescent="0.35">
      <c r="A9531" s="4">
        <v>234</v>
      </c>
      <c r="B9531" s="3" t="s">
        <v>125</v>
      </c>
      <c r="C9531" s="16">
        <v>45585</v>
      </c>
      <c r="D9531" s="1" t="s">
        <v>1</v>
      </c>
      <c r="E9531" s="1" t="s">
        <v>0</v>
      </c>
      <c r="G9531" s="2" t="str" cm="1">
        <f t="array" ref="G9531">_xlfn.IFS( F9531 = "", "Unknown", F9531 &lt;= 25, "Young Adult", F9531 &lt;= 35, "Millennials", F9531 &lt;= 50, "Gen-X", F9531 &gt; 50, "Seniors")</f>
        <v>Unknown</v>
      </c>
      <c r="H9531" s="2">
        <v>122</v>
      </c>
      <c r="I9531" s="2" t="b">
        <f t="shared" si="296"/>
        <v>1</v>
      </c>
      <c r="J9531" s="2" t="b">
        <f t="shared" si="297"/>
        <v>0</v>
      </c>
    </row>
    <row r="9532" spans="1:10" x14ac:dyDescent="0.35">
      <c r="A9532" s="4">
        <v>234</v>
      </c>
      <c r="B9532" s="3" t="s">
        <v>125</v>
      </c>
      <c r="C9532" s="16">
        <v>45585</v>
      </c>
      <c r="D9532" s="1" t="s">
        <v>1</v>
      </c>
      <c r="E9532" s="1" t="s">
        <v>0</v>
      </c>
      <c r="G9532" s="2" t="str" cm="1">
        <f t="array" ref="G9532">_xlfn.IFS( F9532 = "", "Unknown", F9532 &lt;= 25, "Young Adult", F9532 &lt;= 35, "Millennials", F9532 &lt;= 50, "Gen-X", F9532 &gt; 50, "Seniors")</f>
        <v>Unknown</v>
      </c>
      <c r="H9532" s="2">
        <v>122</v>
      </c>
      <c r="I9532" s="2" t="b">
        <f t="shared" si="296"/>
        <v>1</v>
      </c>
      <c r="J9532" s="2" t="b">
        <f t="shared" si="297"/>
        <v>0</v>
      </c>
    </row>
    <row r="9533" spans="1:10" x14ac:dyDescent="0.35">
      <c r="A9533" s="4">
        <v>234</v>
      </c>
      <c r="B9533" s="3" t="s">
        <v>124</v>
      </c>
      <c r="C9533" s="16">
        <v>45586</v>
      </c>
      <c r="D9533" s="1" t="s">
        <v>1</v>
      </c>
      <c r="E9533" s="1" t="s">
        <v>0</v>
      </c>
      <c r="G9533" s="2" t="str" cm="1">
        <f t="array" ref="G9533">_xlfn.IFS( F9533 = "", "Unknown", F9533 &lt;= 25, "Young Adult", F9533 &lt;= 35, "Millennials", F9533 &lt;= 50, "Gen-X", F9533 &gt; 50, "Seniors")</f>
        <v>Unknown</v>
      </c>
      <c r="H9533" s="2">
        <v>121</v>
      </c>
      <c r="I9533" s="2" t="b">
        <f t="shared" si="296"/>
        <v>1</v>
      </c>
      <c r="J9533" s="2" t="b">
        <f t="shared" si="297"/>
        <v>0</v>
      </c>
    </row>
    <row r="9534" spans="1:10" x14ac:dyDescent="0.35">
      <c r="A9534" s="4">
        <v>234</v>
      </c>
      <c r="B9534" s="3" t="s">
        <v>124</v>
      </c>
      <c r="C9534" s="16">
        <v>45586</v>
      </c>
      <c r="D9534" s="1" t="s">
        <v>1</v>
      </c>
      <c r="E9534" s="1" t="s">
        <v>0</v>
      </c>
      <c r="G9534" s="2" t="str" cm="1">
        <f t="array" ref="G9534">_xlfn.IFS( F9534 = "", "Unknown", F9534 &lt;= 25, "Young Adult", F9534 &lt;= 35, "Millennials", F9534 &lt;= 50, "Gen-X", F9534 &gt; 50, "Seniors")</f>
        <v>Unknown</v>
      </c>
      <c r="H9534" s="2">
        <v>87</v>
      </c>
      <c r="I9534" s="2" t="b">
        <f t="shared" si="296"/>
        <v>1</v>
      </c>
      <c r="J9534" s="2" t="b">
        <f t="shared" si="297"/>
        <v>0</v>
      </c>
    </row>
    <row r="9535" spans="1:10" x14ac:dyDescent="0.35">
      <c r="A9535" s="4">
        <v>234</v>
      </c>
      <c r="B9535" s="3" t="s">
        <v>124</v>
      </c>
      <c r="C9535" s="16">
        <v>45586</v>
      </c>
      <c r="D9535" s="1" t="s">
        <v>1</v>
      </c>
      <c r="E9535" s="1" t="s">
        <v>3</v>
      </c>
      <c r="F9535" s="2">
        <v>30</v>
      </c>
      <c r="G9535" s="2" t="str" cm="1">
        <f t="array" ref="G9535">_xlfn.IFS( F9535 = "", "Unknown", F9535 &lt;= 25, "Young Adult", F9535 &lt;= 35, "Millennials", F9535 &lt;= 50, "Gen-X", F9535 &gt; 50, "Seniors")</f>
        <v>Millennials</v>
      </c>
      <c r="H9535" s="2">
        <v>3</v>
      </c>
      <c r="I9535" s="2" t="b">
        <f t="shared" si="296"/>
        <v>0</v>
      </c>
      <c r="J9535" s="2" t="b">
        <f t="shared" si="297"/>
        <v>0</v>
      </c>
    </row>
    <row r="9536" spans="1:10" x14ac:dyDescent="0.35">
      <c r="A9536" s="4">
        <v>234</v>
      </c>
      <c r="B9536" s="3" t="s">
        <v>124</v>
      </c>
      <c r="C9536" s="16">
        <v>45586</v>
      </c>
      <c r="D9536" s="1" t="s">
        <v>1</v>
      </c>
      <c r="E9536" s="1" t="s">
        <v>0</v>
      </c>
      <c r="G9536" s="2" t="str" cm="1">
        <f t="array" ref="G9536">_xlfn.IFS( F9536 = "", "Unknown", F9536 &lt;= 25, "Young Adult", F9536 &lt;= 35, "Millennials", F9536 &lt;= 50, "Gen-X", F9536 &gt; 50, "Seniors")</f>
        <v>Unknown</v>
      </c>
      <c r="H9536" s="2">
        <v>105</v>
      </c>
      <c r="I9536" s="2" t="b">
        <f t="shared" si="296"/>
        <v>1</v>
      </c>
      <c r="J9536" s="2" t="b">
        <f t="shared" si="297"/>
        <v>0</v>
      </c>
    </row>
    <row r="9537" spans="1:10" x14ac:dyDescent="0.35">
      <c r="A9537" s="4">
        <v>234</v>
      </c>
      <c r="B9537" s="3" t="s">
        <v>124</v>
      </c>
      <c r="C9537" s="16">
        <v>45586</v>
      </c>
      <c r="D9537" s="1" t="s">
        <v>1</v>
      </c>
      <c r="E9537" s="1" t="s">
        <v>0</v>
      </c>
      <c r="G9537" s="2" t="str" cm="1">
        <f t="array" ref="G9537">_xlfn.IFS( F9537 = "", "Unknown", F9537 &lt;= 25, "Young Adult", F9537 &lt;= 35, "Millennials", F9537 &lt;= 50, "Gen-X", F9537 &gt; 50, "Seniors")</f>
        <v>Unknown</v>
      </c>
      <c r="H9537" s="2">
        <v>120</v>
      </c>
      <c r="I9537" s="2" t="b">
        <f t="shared" si="296"/>
        <v>1</v>
      </c>
      <c r="J9537" s="2" t="b">
        <f t="shared" si="297"/>
        <v>0</v>
      </c>
    </row>
    <row r="9538" spans="1:10" x14ac:dyDescent="0.35">
      <c r="A9538" s="4">
        <v>234</v>
      </c>
      <c r="B9538" s="3" t="s">
        <v>124</v>
      </c>
      <c r="C9538" s="16">
        <v>45586</v>
      </c>
      <c r="D9538" s="1" t="s">
        <v>1</v>
      </c>
      <c r="E9538" s="1" t="s">
        <v>0</v>
      </c>
      <c r="G9538" s="2" t="str" cm="1">
        <f t="array" ref="G9538">_xlfn.IFS( F9538 = "", "Unknown", F9538 &lt;= 25, "Young Adult", F9538 &lt;= 35, "Millennials", F9538 &lt;= 50, "Gen-X", F9538 &gt; 50, "Seniors")</f>
        <v>Unknown</v>
      </c>
      <c r="H9538" s="2">
        <v>121</v>
      </c>
      <c r="I9538" s="2" t="b">
        <f t="shared" ref="I9538:I9601" si="298">AND(D9538="ACTIVE", H9538 &gt;30)</f>
        <v>1</v>
      </c>
      <c r="J9538" s="2" t="b">
        <f t="shared" ref="J9538:J9601" si="299">AND(D9538="ACTIVE", H9538 &gt;180)</f>
        <v>0</v>
      </c>
    </row>
    <row r="9539" spans="1:10" x14ac:dyDescent="0.35">
      <c r="A9539" s="4">
        <v>234</v>
      </c>
      <c r="B9539" s="3" t="s">
        <v>124</v>
      </c>
      <c r="C9539" s="16">
        <v>45586</v>
      </c>
      <c r="D9539" s="1" t="s">
        <v>1</v>
      </c>
      <c r="E9539" s="1" t="s">
        <v>0</v>
      </c>
      <c r="G9539" s="2" t="str" cm="1">
        <f t="array" ref="G9539">_xlfn.IFS( F9539 = "", "Unknown", F9539 &lt;= 25, "Young Adult", F9539 &lt;= 35, "Millennials", F9539 &lt;= 50, "Gen-X", F9539 &gt; 50, "Seniors")</f>
        <v>Unknown</v>
      </c>
      <c r="H9539" s="2">
        <v>121</v>
      </c>
      <c r="I9539" s="2" t="b">
        <f t="shared" si="298"/>
        <v>1</v>
      </c>
      <c r="J9539" s="2" t="b">
        <f t="shared" si="299"/>
        <v>0</v>
      </c>
    </row>
    <row r="9540" spans="1:10" x14ac:dyDescent="0.35">
      <c r="A9540" s="4">
        <v>234</v>
      </c>
      <c r="B9540" s="3" t="s">
        <v>124</v>
      </c>
      <c r="C9540" s="16">
        <v>45586</v>
      </c>
      <c r="D9540" s="1" t="s">
        <v>5</v>
      </c>
      <c r="E9540" s="1" t="s">
        <v>0</v>
      </c>
      <c r="G9540" s="2" t="str" cm="1">
        <f t="array" ref="G9540">_xlfn.IFS( F9540 = "", "Unknown", F9540 &lt;= 25, "Young Adult", F9540 &lt;= 35, "Millennials", F9540 &lt;= 50, "Gen-X", F9540 &gt; 50, "Seniors")</f>
        <v>Unknown</v>
      </c>
      <c r="I9540" s="2" t="b">
        <f t="shared" si="298"/>
        <v>0</v>
      </c>
      <c r="J9540" s="2" t="b">
        <f t="shared" si="299"/>
        <v>0</v>
      </c>
    </row>
    <row r="9541" spans="1:10" x14ac:dyDescent="0.35">
      <c r="A9541" s="4">
        <v>234</v>
      </c>
      <c r="B9541" s="3" t="s">
        <v>127</v>
      </c>
      <c r="C9541" s="16">
        <v>45583</v>
      </c>
      <c r="D9541" s="1" t="s">
        <v>1</v>
      </c>
      <c r="E9541" s="1" t="s">
        <v>0</v>
      </c>
      <c r="G9541" s="2" t="str" cm="1">
        <f t="array" ref="G9541">_xlfn.IFS( F9541 = "", "Unknown", F9541 &lt;= 25, "Young Adult", F9541 &lt;= 35, "Millennials", F9541 &lt;= 50, "Gen-X", F9541 &gt; 50, "Seniors")</f>
        <v>Unknown</v>
      </c>
      <c r="H9541" s="2">
        <v>124</v>
      </c>
      <c r="I9541" s="2" t="b">
        <f t="shared" si="298"/>
        <v>1</v>
      </c>
      <c r="J9541" s="2" t="b">
        <f t="shared" si="299"/>
        <v>0</v>
      </c>
    </row>
    <row r="9542" spans="1:10" x14ac:dyDescent="0.35">
      <c r="A9542" s="4">
        <v>234</v>
      </c>
      <c r="B9542" s="3" t="s">
        <v>127</v>
      </c>
      <c r="C9542" s="16">
        <v>45583</v>
      </c>
      <c r="D9542" s="1" t="s">
        <v>1</v>
      </c>
      <c r="E9542" s="1" t="s">
        <v>0</v>
      </c>
      <c r="G9542" s="2" t="str" cm="1">
        <f t="array" ref="G9542">_xlfn.IFS( F9542 = "", "Unknown", F9542 &lt;= 25, "Young Adult", F9542 &lt;= 35, "Millennials", F9542 &lt;= 50, "Gen-X", F9542 &gt; 50, "Seniors")</f>
        <v>Unknown</v>
      </c>
      <c r="H9542" s="2">
        <v>124</v>
      </c>
      <c r="I9542" s="2" t="b">
        <f t="shared" si="298"/>
        <v>1</v>
      </c>
      <c r="J9542" s="2" t="b">
        <f t="shared" si="299"/>
        <v>0</v>
      </c>
    </row>
    <row r="9543" spans="1:10" x14ac:dyDescent="0.35">
      <c r="A9543" s="4">
        <v>234</v>
      </c>
      <c r="B9543" s="3" t="s">
        <v>127</v>
      </c>
      <c r="C9543" s="16">
        <v>45583</v>
      </c>
      <c r="D9543" s="1" t="s">
        <v>1</v>
      </c>
      <c r="E9543" s="1" t="s">
        <v>0</v>
      </c>
      <c r="G9543" s="2" t="str" cm="1">
        <f t="array" ref="G9543">_xlfn.IFS( F9543 = "", "Unknown", F9543 &lt;= 25, "Young Adult", F9543 &lt;= 35, "Millennials", F9543 &lt;= 50, "Gen-X", F9543 &gt; 50, "Seniors")</f>
        <v>Unknown</v>
      </c>
      <c r="H9543" s="2">
        <v>111</v>
      </c>
      <c r="I9543" s="2" t="b">
        <f t="shared" si="298"/>
        <v>1</v>
      </c>
      <c r="J9543" s="2" t="b">
        <f t="shared" si="299"/>
        <v>0</v>
      </c>
    </row>
    <row r="9544" spans="1:10" x14ac:dyDescent="0.35">
      <c r="A9544" s="4">
        <v>234</v>
      </c>
      <c r="B9544" s="3" t="s">
        <v>127</v>
      </c>
      <c r="C9544" s="16">
        <v>45583</v>
      </c>
      <c r="D9544" s="1" t="s">
        <v>1</v>
      </c>
      <c r="E9544" s="1" t="s">
        <v>0</v>
      </c>
      <c r="G9544" s="2" t="str" cm="1">
        <f t="array" ref="G9544">_xlfn.IFS( F9544 = "", "Unknown", F9544 &lt;= 25, "Young Adult", F9544 &lt;= 35, "Millennials", F9544 &lt;= 50, "Gen-X", F9544 &gt; 50, "Seniors")</f>
        <v>Unknown</v>
      </c>
      <c r="H9544" s="2">
        <v>124</v>
      </c>
      <c r="I9544" s="2" t="b">
        <f t="shared" si="298"/>
        <v>1</v>
      </c>
      <c r="J9544" s="2" t="b">
        <f t="shared" si="299"/>
        <v>0</v>
      </c>
    </row>
    <row r="9545" spans="1:10" x14ac:dyDescent="0.35">
      <c r="A9545" s="4">
        <v>234</v>
      </c>
      <c r="B9545" s="3" t="s">
        <v>127</v>
      </c>
      <c r="C9545" s="16">
        <v>45583</v>
      </c>
      <c r="D9545" s="1" t="s">
        <v>5</v>
      </c>
      <c r="E9545" s="1" t="s">
        <v>0</v>
      </c>
      <c r="G9545" s="2" t="str" cm="1">
        <f t="array" ref="G9545">_xlfn.IFS( F9545 = "", "Unknown", F9545 &lt;= 25, "Young Adult", F9545 &lt;= 35, "Millennials", F9545 &lt;= 50, "Gen-X", F9545 &gt; 50, "Seniors")</f>
        <v>Unknown</v>
      </c>
      <c r="I9545" s="2" t="b">
        <f t="shared" si="298"/>
        <v>0</v>
      </c>
      <c r="J9545" s="2" t="b">
        <f t="shared" si="299"/>
        <v>0</v>
      </c>
    </row>
    <row r="9546" spans="1:10" x14ac:dyDescent="0.35">
      <c r="A9546" s="4">
        <v>234</v>
      </c>
      <c r="B9546" s="3" t="s">
        <v>126</v>
      </c>
      <c r="C9546" s="16">
        <v>45584</v>
      </c>
      <c r="D9546" s="1" t="s">
        <v>1</v>
      </c>
      <c r="E9546" s="1" t="s">
        <v>0</v>
      </c>
      <c r="G9546" s="2" t="str" cm="1">
        <f t="array" ref="G9546">_xlfn.IFS( F9546 = "", "Unknown", F9546 &lt;= 25, "Young Adult", F9546 &lt;= 35, "Millennials", F9546 &lt;= 50, "Gen-X", F9546 &gt; 50, "Seniors")</f>
        <v>Unknown</v>
      </c>
      <c r="H9546" s="2">
        <v>123</v>
      </c>
      <c r="I9546" s="2" t="b">
        <f t="shared" si="298"/>
        <v>1</v>
      </c>
      <c r="J9546" s="2" t="b">
        <f t="shared" si="299"/>
        <v>0</v>
      </c>
    </row>
    <row r="9547" spans="1:10" x14ac:dyDescent="0.35">
      <c r="A9547" s="4">
        <v>234</v>
      </c>
      <c r="B9547" s="3" t="s">
        <v>126</v>
      </c>
      <c r="C9547" s="16">
        <v>45584</v>
      </c>
      <c r="D9547" s="1" t="s">
        <v>1</v>
      </c>
      <c r="E9547" s="1" t="s">
        <v>3</v>
      </c>
      <c r="F9547" s="2">
        <v>27</v>
      </c>
      <c r="G9547" s="2" t="str" cm="1">
        <f t="array" ref="G9547">_xlfn.IFS( F9547 = "", "Unknown", F9547 &lt;= 25, "Young Adult", F9547 &lt;= 35, "Millennials", F9547 &lt;= 50, "Gen-X", F9547 &gt; 50, "Seniors")</f>
        <v>Millennials</v>
      </c>
      <c r="H9547" s="2">
        <v>11</v>
      </c>
      <c r="I9547" s="2" t="b">
        <f t="shared" si="298"/>
        <v>0</v>
      </c>
      <c r="J9547" s="2" t="b">
        <f t="shared" si="299"/>
        <v>0</v>
      </c>
    </row>
    <row r="9548" spans="1:10" x14ac:dyDescent="0.35">
      <c r="A9548" s="4">
        <v>234</v>
      </c>
      <c r="B9548" s="3" t="s">
        <v>126</v>
      </c>
      <c r="C9548" s="16">
        <v>45584</v>
      </c>
      <c r="D9548" s="1" t="s">
        <v>1</v>
      </c>
      <c r="E9548" s="1" t="s">
        <v>0</v>
      </c>
      <c r="G9548" s="2" t="str" cm="1">
        <f t="array" ref="G9548">_xlfn.IFS( F9548 = "", "Unknown", F9548 &lt;= 25, "Young Adult", F9548 &lt;= 35, "Millennials", F9548 &lt;= 50, "Gen-X", F9548 &gt; 50, "Seniors")</f>
        <v>Unknown</v>
      </c>
      <c r="H9548" s="2">
        <v>123</v>
      </c>
      <c r="I9548" s="2" t="b">
        <f t="shared" si="298"/>
        <v>1</v>
      </c>
      <c r="J9548" s="2" t="b">
        <f t="shared" si="299"/>
        <v>0</v>
      </c>
    </row>
    <row r="9549" spans="1:10" x14ac:dyDescent="0.35">
      <c r="A9549" s="4">
        <v>234</v>
      </c>
      <c r="B9549" s="3" t="s">
        <v>126</v>
      </c>
      <c r="C9549" s="16">
        <v>45584</v>
      </c>
      <c r="D9549" s="1" t="s">
        <v>1</v>
      </c>
      <c r="E9549" s="1" t="s">
        <v>0</v>
      </c>
      <c r="G9549" s="2" t="str" cm="1">
        <f t="array" ref="G9549">_xlfn.IFS( F9549 = "", "Unknown", F9549 &lt;= 25, "Young Adult", F9549 &lt;= 35, "Millennials", F9549 &lt;= 50, "Gen-X", F9549 &gt; 50, "Seniors")</f>
        <v>Unknown</v>
      </c>
      <c r="H9549" s="2">
        <v>123</v>
      </c>
      <c r="I9549" s="2" t="b">
        <f t="shared" si="298"/>
        <v>1</v>
      </c>
      <c r="J9549" s="2" t="b">
        <f t="shared" si="299"/>
        <v>0</v>
      </c>
    </row>
    <row r="9550" spans="1:10" x14ac:dyDescent="0.35">
      <c r="A9550" s="4">
        <v>234</v>
      </c>
      <c r="B9550" s="3" t="s">
        <v>126</v>
      </c>
      <c r="C9550" s="16">
        <v>45584</v>
      </c>
      <c r="D9550" s="1" t="s">
        <v>1</v>
      </c>
      <c r="E9550" s="1" t="s">
        <v>3</v>
      </c>
      <c r="F9550" s="2">
        <v>40</v>
      </c>
      <c r="G9550" s="2" t="str" cm="1">
        <f t="array" ref="G9550">_xlfn.IFS( F9550 = "", "Unknown", F9550 &lt;= 25, "Young Adult", F9550 &lt;= 35, "Millennials", F9550 &lt;= 50, "Gen-X", F9550 &gt; 50, "Seniors")</f>
        <v>Gen-X</v>
      </c>
      <c r="H9550" s="2">
        <v>31</v>
      </c>
      <c r="I9550" s="2" t="b">
        <f t="shared" si="298"/>
        <v>1</v>
      </c>
      <c r="J9550" s="2" t="b">
        <f t="shared" si="299"/>
        <v>0</v>
      </c>
    </row>
    <row r="9551" spans="1:10" x14ac:dyDescent="0.35">
      <c r="A9551" s="4">
        <v>234</v>
      </c>
      <c r="B9551" s="3" t="s">
        <v>126</v>
      </c>
      <c r="C9551" s="16">
        <v>45584</v>
      </c>
      <c r="D9551" s="1" t="s">
        <v>1</v>
      </c>
      <c r="E9551" s="1" t="s">
        <v>3</v>
      </c>
      <c r="F9551" s="2">
        <v>36</v>
      </c>
      <c r="G9551" s="2" t="str" cm="1">
        <f t="array" ref="G9551">_xlfn.IFS( F9551 = "", "Unknown", F9551 &lt;= 25, "Young Adult", F9551 &lt;= 35, "Millennials", F9551 &lt;= 50, "Gen-X", F9551 &gt; 50, "Seniors")</f>
        <v>Gen-X</v>
      </c>
      <c r="H9551" s="2">
        <v>120</v>
      </c>
      <c r="I9551" s="2" t="b">
        <f t="shared" si="298"/>
        <v>1</v>
      </c>
      <c r="J9551" s="2" t="b">
        <f t="shared" si="299"/>
        <v>0</v>
      </c>
    </row>
    <row r="9552" spans="1:10" x14ac:dyDescent="0.35">
      <c r="A9552" s="4">
        <v>234</v>
      </c>
      <c r="B9552" s="3" t="s">
        <v>126</v>
      </c>
      <c r="C9552" s="16">
        <v>45584</v>
      </c>
      <c r="D9552" s="1" t="s">
        <v>1</v>
      </c>
      <c r="E9552" s="1" t="s">
        <v>3</v>
      </c>
      <c r="F9552" s="2">
        <v>25</v>
      </c>
      <c r="G9552" s="2" t="str" cm="1">
        <f t="array" ref="G9552">_xlfn.IFS( F9552 = "", "Unknown", F9552 &lt;= 25, "Young Adult", F9552 &lt;= 35, "Millennials", F9552 &lt;= 50, "Gen-X", F9552 &gt; 50, "Seniors")</f>
        <v>Young Adult</v>
      </c>
      <c r="H9552" s="2">
        <v>123</v>
      </c>
      <c r="I9552" s="2" t="b">
        <f t="shared" si="298"/>
        <v>1</v>
      </c>
      <c r="J9552" s="2" t="b">
        <f t="shared" si="299"/>
        <v>0</v>
      </c>
    </row>
    <row r="9553" spans="1:10" x14ac:dyDescent="0.35">
      <c r="A9553" s="4">
        <v>234</v>
      </c>
      <c r="B9553" s="3" t="s">
        <v>126</v>
      </c>
      <c r="C9553" s="16">
        <v>45584</v>
      </c>
      <c r="D9553" s="1" t="s">
        <v>1</v>
      </c>
      <c r="E9553" s="1" t="s">
        <v>0</v>
      </c>
      <c r="G9553" s="2" t="str" cm="1">
        <f t="array" ref="G9553">_xlfn.IFS( F9553 = "", "Unknown", F9553 &lt;= 25, "Young Adult", F9553 &lt;= 35, "Millennials", F9553 &lt;= 50, "Gen-X", F9553 &gt; 50, "Seniors")</f>
        <v>Unknown</v>
      </c>
      <c r="H9553" s="2">
        <v>123</v>
      </c>
      <c r="I9553" s="2" t="b">
        <f t="shared" si="298"/>
        <v>1</v>
      </c>
      <c r="J9553" s="2" t="b">
        <f t="shared" si="299"/>
        <v>0</v>
      </c>
    </row>
    <row r="9554" spans="1:10" x14ac:dyDescent="0.35">
      <c r="A9554" s="4">
        <v>234</v>
      </c>
      <c r="B9554" s="3" t="s">
        <v>126</v>
      </c>
      <c r="C9554" s="16">
        <v>45584</v>
      </c>
      <c r="D9554" s="1" t="s">
        <v>1</v>
      </c>
      <c r="E9554" s="1" t="s">
        <v>4</v>
      </c>
      <c r="F9554" s="2">
        <v>27</v>
      </c>
      <c r="G9554" s="2" t="str" cm="1">
        <f t="array" ref="G9554">_xlfn.IFS( F9554 = "", "Unknown", F9554 &lt;= 25, "Young Adult", F9554 &lt;= 35, "Millennials", F9554 &lt;= 50, "Gen-X", F9554 &gt; 50, "Seniors")</f>
        <v>Millennials</v>
      </c>
      <c r="H9554" s="2">
        <v>33</v>
      </c>
      <c r="I9554" s="2" t="b">
        <f t="shared" si="298"/>
        <v>1</v>
      </c>
      <c r="J9554" s="2" t="b">
        <f t="shared" si="299"/>
        <v>0</v>
      </c>
    </row>
    <row r="9555" spans="1:10" x14ac:dyDescent="0.35">
      <c r="A9555" s="4">
        <v>234</v>
      </c>
      <c r="B9555" s="3" t="s">
        <v>126</v>
      </c>
      <c r="C9555" s="16">
        <v>45584</v>
      </c>
      <c r="D9555" s="1" t="s">
        <v>1</v>
      </c>
      <c r="E9555" s="1" t="s">
        <v>12</v>
      </c>
      <c r="F9555" s="2">
        <v>24</v>
      </c>
      <c r="G9555" s="2" t="str" cm="1">
        <f t="array" ref="G9555">_xlfn.IFS( F9555 = "", "Unknown", F9555 &lt;= 25, "Young Adult", F9555 &lt;= 35, "Millennials", F9555 &lt;= 50, "Gen-X", F9555 &gt; 50, "Seniors")</f>
        <v>Young Adult</v>
      </c>
      <c r="H9555" s="2">
        <v>61</v>
      </c>
      <c r="I9555" s="2" t="b">
        <f t="shared" si="298"/>
        <v>1</v>
      </c>
      <c r="J9555" s="2" t="b">
        <f t="shared" si="299"/>
        <v>0</v>
      </c>
    </row>
    <row r="9556" spans="1:10" x14ac:dyDescent="0.35">
      <c r="A9556" s="4">
        <v>234</v>
      </c>
      <c r="B9556" s="3" t="s">
        <v>126</v>
      </c>
      <c r="C9556" s="16">
        <v>45584</v>
      </c>
      <c r="D9556" s="1" t="s">
        <v>1</v>
      </c>
      <c r="E9556" s="1" t="s">
        <v>0</v>
      </c>
      <c r="G9556" s="2" t="str" cm="1">
        <f t="array" ref="G9556">_xlfn.IFS( F9556 = "", "Unknown", F9556 &lt;= 25, "Young Adult", F9556 &lt;= 35, "Millennials", F9556 &lt;= 50, "Gen-X", F9556 &gt; 50, "Seniors")</f>
        <v>Unknown</v>
      </c>
      <c r="H9556" s="2">
        <v>123</v>
      </c>
      <c r="I9556" s="2" t="b">
        <f t="shared" si="298"/>
        <v>1</v>
      </c>
      <c r="J9556" s="2" t="b">
        <f t="shared" si="299"/>
        <v>0</v>
      </c>
    </row>
    <row r="9557" spans="1:10" x14ac:dyDescent="0.35">
      <c r="A9557" s="4">
        <v>234</v>
      </c>
      <c r="B9557" s="3" t="s">
        <v>126</v>
      </c>
      <c r="C9557" s="16">
        <v>45584</v>
      </c>
      <c r="D9557" s="1" t="s">
        <v>1</v>
      </c>
      <c r="E9557" s="1" t="s">
        <v>0</v>
      </c>
      <c r="G9557" s="2" t="str" cm="1">
        <f t="array" ref="G9557">_xlfn.IFS( F9557 = "", "Unknown", F9557 &lt;= 25, "Young Adult", F9557 &lt;= 35, "Millennials", F9557 &lt;= 50, "Gen-X", F9557 &gt; 50, "Seniors")</f>
        <v>Unknown</v>
      </c>
      <c r="H9557" s="2">
        <v>87</v>
      </c>
      <c r="I9557" s="2" t="b">
        <f t="shared" si="298"/>
        <v>1</v>
      </c>
      <c r="J9557" s="2" t="b">
        <f t="shared" si="299"/>
        <v>0</v>
      </c>
    </row>
    <row r="9558" spans="1:10" x14ac:dyDescent="0.35">
      <c r="A9558" s="4">
        <v>234</v>
      </c>
      <c r="B9558" s="3" t="s">
        <v>126</v>
      </c>
      <c r="C9558" s="16">
        <v>45584</v>
      </c>
      <c r="D9558" s="1" t="s">
        <v>1</v>
      </c>
      <c r="E9558" s="1" t="s">
        <v>0</v>
      </c>
      <c r="G9558" s="2" t="str" cm="1">
        <f t="array" ref="G9558">_xlfn.IFS( F9558 = "", "Unknown", F9558 &lt;= 25, "Young Adult", F9558 &lt;= 35, "Millennials", F9558 &lt;= 50, "Gen-X", F9558 &gt; 50, "Seniors")</f>
        <v>Unknown</v>
      </c>
      <c r="H9558" s="2">
        <v>123</v>
      </c>
      <c r="I9558" s="2" t="b">
        <f t="shared" si="298"/>
        <v>1</v>
      </c>
      <c r="J9558" s="2" t="b">
        <f t="shared" si="299"/>
        <v>0</v>
      </c>
    </row>
    <row r="9559" spans="1:10" x14ac:dyDescent="0.35">
      <c r="A9559" s="4">
        <v>234</v>
      </c>
      <c r="B9559" s="3" t="s">
        <v>126</v>
      </c>
      <c r="C9559" s="16">
        <v>45584</v>
      </c>
      <c r="D9559" s="1" t="s">
        <v>1</v>
      </c>
      <c r="E9559" s="1" t="s">
        <v>0</v>
      </c>
      <c r="G9559" s="2" t="str" cm="1">
        <f t="array" ref="G9559">_xlfn.IFS( F9559 = "", "Unknown", F9559 &lt;= 25, "Young Adult", F9559 &lt;= 35, "Millennials", F9559 &lt;= 50, "Gen-X", F9559 &gt; 50, "Seniors")</f>
        <v>Unknown</v>
      </c>
      <c r="H9559" s="2">
        <v>123</v>
      </c>
      <c r="I9559" s="2" t="b">
        <f t="shared" si="298"/>
        <v>1</v>
      </c>
      <c r="J9559" s="2" t="b">
        <f t="shared" si="299"/>
        <v>0</v>
      </c>
    </row>
    <row r="9560" spans="1:10" x14ac:dyDescent="0.35">
      <c r="A9560" s="4">
        <v>234</v>
      </c>
      <c r="B9560" s="3" t="s">
        <v>126</v>
      </c>
      <c r="C9560" s="16">
        <v>45584</v>
      </c>
      <c r="D9560" s="1" t="s">
        <v>1</v>
      </c>
      <c r="E9560" s="1" t="s">
        <v>3</v>
      </c>
      <c r="F9560" s="2">
        <v>25</v>
      </c>
      <c r="G9560" s="2" t="str" cm="1">
        <f t="array" ref="G9560">_xlfn.IFS( F9560 = "", "Unknown", F9560 &lt;= 25, "Young Adult", F9560 &lt;= 35, "Millennials", F9560 &lt;= 50, "Gen-X", F9560 &gt; 50, "Seniors")</f>
        <v>Young Adult</v>
      </c>
      <c r="H9560" s="2">
        <v>7</v>
      </c>
      <c r="I9560" s="2" t="b">
        <f t="shared" si="298"/>
        <v>0</v>
      </c>
      <c r="J9560" s="2" t="b">
        <f t="shared" si="299"/>
        <v>0</v>
      </c>
    </row>
    <row r="9561" spans="1:10" x14ac:dyDescent="0.35">
      <c r="A9561" s="4">
        <v>234</v>
      </c>
      <c r="B9561" s="3" t="s">
        <v>126</v>
      </c>
      <c r="C9561" s="16">
        <v>45584</v>
      </c>
      <c r="D9561" s="1" t="s">
        <v>1</v>
      </c>
      <c r="E9561" s="1" t="s">
        <v>3</v>
      </c>
      <c r="F9561" s="2">
        <v>18</v>
      </c>
      <c r="G9561" s="2" t="str" cm="1">
        <f t="array" ref="G9561">_xlfn.IFS( F9561 = "", "Unknown", F9561 &lt;= 25, "Young Adult", F9561 &lt;= 35, "Millennials", F9561 &lt;= 50, "Gen-X", F9561 &gt; 50, "Seniors")</f>
        <v>Young Adult</v>
      </c>
      <c r="H9561" s="2">
        <v>123</v>
      </c>
      <c r="I9561" s="2" t="b">
        <f t="shared" si="298"/>
        <v>1</v>
      </c>
      <c r="J9561" s="2" t="b">
        <f t="shared" si="299"/>
        <v>0</v>
      </c>
    </row>
    <row r="9562" spans="1:10" x14ac:dyDescent="0.35">
      <c r="A9562" s="4">
        <v>234</v>
      </c>
      <c r="B9562" s="3" t="s">
        <v>126</v>
      </c>
      <c r="C9562" s="16">
        <v>45584</v>
      </c>
      <c r="D9562" s="1" t="s">
        <v>1</v>
      </c>
      <c r="E9562" s="1" t="s">
        <v>3</v>
      </c>
      <c r="F9562" s="2">
        <v>23</v>
      </c>
      <c r="G9562" s="2" t="str" cm="1">
        <f t="array" ref="G9562">_xlfn.IFS( F9562 = "", "Unknown", F9562 &lt;= 25, "Young Adult", F9562 &lt;= 35, "Millennials", F9562 &lt;= 50, "Gen-X", F9562 &gt; 50, "Seniors")</f>
        <v>Young Adult</v>
      </c>
      <c r="H9562" s="2">
        <v>31</v>
      </c>
      <c r="I9562" s="2" t="b">
        <f t="shared" si="298"/>
        <v>1</v>
      </c>
      <c r="J9562" s="2" t="b">
        <f t="shared" si="299"/>
        <v>0</v>
      </c>
    </row>
    <row r="9563" spans="1:10" x14ac:dyDescent="0.35">
      <c r="A9563" s="4">
        <v>234</v>
      </c>
      <c r="B9563" s="3" t="s">
        <v>126</v>
      </c>
      <c r="C9563" s="16">
        <v>45584</v>
      </c>
      <c r="D9563" s="1" t="s">
        <v>1</v>
      </c>
      <c r="E9563" s="1" t="s">
        <v>0</v>
      </c>
      <c r="G9563" s="2" t="str" cm="1">
        <f t="array" ref="G9563">_xlfn.IFS( F9563 = "", "Unknown", F9563 &lt;= 25, "Young Adult", F9563 &lt;= 35, "Millennials", F9563 &lt;= 50, "Gen-X", F9563 &gt; 50, "Seniors")</f>
        <v>Unknown</v>
      </c>
      <c r="H9563" s="2">
        <v>107</v>
      </c>
      <c r="I9563" s="2" t="b">
        <f t="shared" si="298"/>
        <v>1</v>
      </c>
      <c r="J9563" s="2" t="b">
        <f t="shared" si="299"/>
        <v>0</v>
      </c>
    </row>
    <row r="9564" spans="1:10" x14ac:dyDescent="0.35">
      <c r="A9564" s="4">
        <v>234</v>
      </c>
      <c r="B9564" s="3" t="s">
        <v>126</v>
      </c>
      <c r="C9564" s="16">
        <v>45584</v>
      </c>
      <c r="D9564" s="1" t="s">
        <v>1</v>
      </c>
      <c r="E9564" s="1" t="s">
        <v>0</v>
      </c>
      <c r="G9564" s="2" t="str" cm="1">
        <f t="array" ref="G9564">_xlfn.IFS( F9564 = "", "Unknown", F9564 &lt;= 25, "Young Adult", F9564 &lt;= 35, "Millennials", F9564 &lt;= 50, "Gen-X", F9564 &gt; 50, "Seniors")</f>
        <v>Unknown</v>
      </c>
      <c r="H9564" s="2">
        <v>121</v>
      </c>
      <c r="I9564" s="2" t="b">
        <f t="shared" si="298"/>
        <v>1</v>
      </c>
      <c r="J9564" s="2" t="b">
        <f t="shared" si="299"/>
        <v>0</v>
      </c>
    </row>
    <row r="9565" spans="1:10" x14ac:dyDescent="0.35">
      <c r="A9565" s="4">
        <v>234</v>
      </c>
      <c r="B9565" s="3" t="s">
        <v>127</v>
      </c>
      <c r="C9565" s="16">
        <v>45583</v>
      </c>
      <c r="D9565" s="1" t="s">
        <v>1</v>
      </c>
      <c r="E9565" s="1" t="s">
        <v>0</v>
      </c>
      <c r="G9565" s="2" t="str" cm="1">
        <f t="array" ref="G9565">_xlfn.IFS( F9565 = "", "Unknown", F9565 &lt;= 25, "Young Adult", F9565 &lt;= 35, "Millennials", F9565 &lt;= 50, "Gen-X", F9565 &gt; 50, "Seniors")</f>
        <v>Unknown</v>
      </c>
      <c r="H9565" s="2">
        <v>74</v>
      </c>
      <c r="I9565" s="2" t="b">
        <f t="shared" si="298"/>
        <v>1</v>
      </c>
      <c r="J9565" s="2" t="b">
        <f t="shared" si="299"/>
        <v>0</v>
      </c>
    </row>
    <row r="9566" spans="1:10" x14ac:dyDescent="0.35">
      <c r="A9566" s="4">
        <v>234</v>
      </c>
      <c r="B9566" s="3" t="s">
        <v>127</v>
      </c>
      <c r="C9566" s="16">
        <v>45583</v>
      </c>
      <c r="D9566" s="1" t="s">
        <v>1</v>
      </c>
      <c r="E9566" s="1" t="s">
        <v>0</v>
      </c>
      <c r="G9566" s="2" t="str" cm="1">
        <f t="array" ref="G9566">_xlfn.IFS( F9566 = "", "Unknown", F9566 &lt;= 25, "Young Adult", F9566 &lt;= 35, "Millennials", F9566 &lt;= 50, "Gen-X", F9566 &gt; 50, "Seniors")</f>
        <v>Unknown</v>
      </c>
      <c r="H9566" s="2">
        <v>38</v>
      </c>
      <c r="I9566" s="2" t="b">
        <f t="shared" si="298"/>
        <v>1</v>
      </c>
      <c r="J9566" s="2" t="b">
        <f t="shared" si="299"/>
        <v>0</v>
      </c>
    </row>
    <row r="9567" spans="1:10" x14ac:dyDescent="0.35">
      <c r="A9567" s="4">
        <v>234</v>
      </c>
      <c r="B9567" s="3" t="s">
        <v>127</v>
      </c>
      <c r="C9567" s="16">
        <v>45583</v>
      </c>
      <c r="D9567" s="1" t="s">
        <v>1</v>
      </c>
      <c r="E9567" s="1" t="s">
        <v>3</v>
      </c>
      <c r="F9567" s="2">
        <v>26</v>
      </c>
      <c r="G9567" s="2" t="str" cm="1">
        <f t="array" ref="G9567">_xlfn.IFS( F9567 = "", "Unknown", F9567 &lt;= 25, "Young Adult", F9567 &lt;= 35, "Millennials", F9567 &lt;= 50, "Gen-X", F9567 &gt; 50, "Seniors")</f>
        <v>Millennials</v>
      </c>
      <c r="H9567" s="2">
        <v>123</v>
      </c>
      <c r="I9567" s="2" t="b">
        <f t="shared" si="298"/>
        <v>1</v>
      </c>
      <c r="J9567" s="2" t="b">
        <f t="shared" si="299"/>
        <v>0</v>
      </c>
    </row>
    <row r="9568" spans="1:10" x14ac:dyDescent="0.35">
      <c r="A9568" s="4">
        <v>234</v>
      </c>
      <c r="B9568" s="3" t="s">
        <v>126</v>
      </c>
      <c r="C9568" s="16">
        <v>45584</v>
      </c>
      <c r="D9568" s="1" t="s">
        <v>1</v>
      </c>
      <c r="E9568" s="1" t="s">
        <v>0</v>
      </c>
      <c r="G9568" s="2" t="str" cm="1">
        <f t="array" ref="G9568">_xlfn.IFS( F9568 = "", "Unknown", F9568 &lt;= 25, "Young Adult", F9568 &lt;= 35, "Millennials", F9568 &lt;= 50, "Gen-X", F9568 &gt; 50, "Seniors")</f>
        <v>Unknown</v>
      </c>
      <c r="H9568" s="2">
        <v>123</v>
      </c>
      <c r="I9568" s="2" t="b">
        <f t="shared" si="298"/>
        <v>1</v>
      </c>
      <c r="J9568" s="2" t="b">
        <f t="shared" si="299"/>
        <v>0</v>
      </c>
    </row>
    <row r="9569" spans="1:10" x14ac:dyDescent="0.35">
      <c r="A9569" s="4">
        <v>234</v>
      </c>
      <c r="B9569" s="3" t="s">
        <v>126</v>
      </c>
      <c r="C9569" s="16">
        <v>45584</v>
      </c>
      <c r="D9569" s="1" t="s">
        <v>1</v>
      </c>
      <c r="E9569" s="1" t="s">
        <v>0</v>
      </c>
      <c r="G9569" s="2" t="str" cm="1">
        <f t="array" ref="G9569">_xlfn.IFS( F9569 = "", "Unknown", F9569 &lt;= 25, "Young Adult", F9569 &lt;= 35, "Millennials", F9569 &lt;= 50, "Gen-X", F9569 &gt; 50, "Seniors")</f>
        <v>Unknown</v>
      </c>
      <c r="H9569" s="2">
        <v>123</v>
      </c>
      <c r="I9569" s="2" t="b">
        <f t="shared" si="298"/>
        <v>1</v>
      </c>
      <c r="J9569" s="2" t="b">
        <f t="shared" si="299"/>
        <v>0</v>
      </c>
    </row>
    <row r="9570" spans="1:10" x14ac:dyDescent="0.35">
      <c r="A9570" s="4">
        <v>234</v>
      </c>
      <c r="B9570" s="3" t="s">
        <v>126</v>
      </c>
      <c r="C9570" s="16">
        <v>45584</v>
      </c>
      <c r="D9570" s="1" t="s">
        <v>1</v>
      </c>
      <c r="E9570" s="1" t="s">
        <v>0</v>
      </c>
      <c r="G9570" s="2" t="str" cm="1">
        <f t="array" ref="G9570">_xlfn.IFS( F9570 = "", "Unknown", F9570 &lt;= 25, "Young Adult", F9570 &lt;= 35, "Millennials", F9570 &lt;= 50, "Gen-X", F9570 &gt; 50, "Seniors")</f>
        <v>Unknown</v>
      </c>
      <c r="H9570" s="2">
        <v>16</v>
      </c>
      <c r="I9570" s="2" t="b">
        <f t="shared" si="298"/>
        <v>0</v>
      </c>
      <c r="J9570" s="2" t="b">
        <f t="shared" si="299"/>
        <v>0</v>
      </c>
    </row>
    <row r="9571" spans="1:10" x14ac:dyDescent="0.35">
      <c r="A9571" s="4">
        <v>234</v>
      </c>
      <c r="B9571" s="3" t="s">
        <v>126</v>
      </c>
      <c r="C9571" s="16">
        <v>45584</v>
      </c>
      <c r="D9571" s="1" t="s">
        <v>1</v>
      </c>
      <c r="E9571" s="1" t="s">
        <v>3</v>
      </c>
      <c r="F9571" s="2">
        <v>21</v>
      </c>
      <c r="G9571" s="2" t="str" cm="1">
        <f t="array" ref="G9571">_xlfn.IFS( F9571 = "", "Unknown", F9571 &lt;= 25, "Young Adult", F9571 &lt;= 35, "Millennials", F9571 &lt;= 50, "Gen-X", F9571 &gt; 50, "Seniors")</f>
        <v>Young Adult</v>
      </c>
      <c r="H9571" s="2">
        <v>123</v>
      </c>
      <c r="I9571" s="2" t="b">
        <f t="shared" si="298"/>
        <v>1</v>
      </c>
      <c r="J9571" s="2" t="b">
        <f t="shared" si="299"/>
        <v>0</v>
      </c>
    </row>
    <row r="9572" spans="1:10" x14ac:dyDescent="0.35">
      <c r="A9572" s="4">
        <v>234</v>
      </c>
      <c r="B9572" s="3" t="s">
        <v>126</v>
      </c>
      <c r="C9572" s="16">
        <v>45584</v>
      </c>
      <c r="D9572" s="1" t="s">
        <v>1</v>
      </c>
      <c r="E9572" s="1" t="s">
        <v>0</v>
      </c>
      <c r="G9572" s="2" t="str" cm="1">
        <f t="array" ref="G9572">_xlfn.IFS( F9572 = "", "Unknown", F9572 &lt;= 25, "Young Adult", F9572 &lt;= 35, "Millennials", F9572 &lt;= 50, "Gen-X", F9572 &gt; 50, "Seniors")</f>
        <v>Unknown</v>
      </c>
      <c r="H9572" s="2">
        <v>122</v>
      </c>
      <c r="I9572" s="2" t="b">
        <f t="shared" si="298"/>
        <v>1</v>
      </c>
      <c r="J9572" s="2" t="b">
        <f t="shared" si="299"/>
        <v>0</v>
      </c>
    </row>
    <row r="9573" spans="1:10" x14ac:dyDescent="0.35">
      <c r="A9573" s="4">
        <v>234</v>
      </c>
      <c r="B9573" s="3" t="s">
        <v>126</v>
      </c>
      <c r="C9573" s="16">
        <v>45584</v>
      </c>
      <c r="D9573" s="1" t="s">
        <v>1</v>
      </c>
      <c r="E9573" s="1" t="s">
        <v>3</v>
      </c>
      <c r="F9573" s="2">
        <v>33</v>
      </c>
      <c r="G9573" s="2" t="str" cm="1">
        <f t="array" ref="G9573">_xlfn.IFS( F9573 = "", "Unknown", F9573 &lt;= 25, "Young Adult", F9573 &lt;= 35, "Millennials", F9573 &lt;= 50, "Gen-X", F9573 &gt; 50, "Seniors")</f>
        <v>Millennials</v>
      </c>
      <c r="H9573" s="2">
        <v>123</v>
      </c>
      <c r="I9573" s="2" t="b">
        <f t="shared" si="298"/>
        <v>1</v>
      </c>
      <c r="J9573" s="2" t="b">
        <f t="shared" si="299"/>
        <v>0</v>
      </c>
    </row>
    <row r="9574" spans="1:10" x14ac:dyDescent="0.35">
      <c r="A9574" s="4">
        <v>234</v>
      </c>
      <c r="B9574" s="3" t="s">
        <v>126</v>
      </c>
      <c r="C9574" s="16">
        <v>45584</v>
      </c>
      <c r="D9574" s="1" t="s">
        <v>5</v>
      </c>
      <c r="E9574" s="1" t="s">
        <v>0</v>
      </c>
      <c r="G9574" s="2" t="str" cm="1">
        <f t="array" ref="G9574">_xlfn.IFS( F9574 = "", "Unknown", F9574 &lt;= 25, "Young Adult", F9574 &lt;= 35, "Millennials", F9574 &lt;= 50, "Gen-X", F9574 &gt; 50, "Seniors")</f>
        <v>Unknown</v>
      </c>
      <c r="I9574" s="2" t="b">
        <f t="shared" si="298"/>
        <v>0</v>
      </c>
      <c r="J9574" s="2" t="b">
        <f t="shared" si="299"/>
        <v>0</v>
      </c>
    </row>
    <row r="9575" spans="1:10" x14ac:dyDescent="0.35">
      <c r="A9575" s="4">
        <v>234</v>
      </c>
      <c r="B9575" s="3" t="s">
        <v>126</v>
      </c>
      <c r="C9575" s="16">
        <v>45584</v>
      </c>
      <c r="D9575" s="1" t="s">
        <v>1</v>
      </c>
      <c r="E9575" s="1" t="s">
        <v>3</v>
      </c>
      <c r="F9575" s="2">
        <v>29</v>
      </c>
      <c r="G9575" s="2" t="str" cm="1">
        <f t="array" ref="G9575">_xlfn.IFS( F9575 = "", "Unknown", F9575 &lt;= 25, "Young Adult", F9575 &lt;= 35, "Millennials", F9575 &lt;= 50, "Gen-X", F9575 &gt; 50, "Seniors")</f>
        <v>Millennials</v>
      </c>
      <c r="H9575" s="2">
        <v>15</v>
      </c>
      <c r="I9575" s="2" t="b">
        <f t="shared" si="298"/>
        <v>0</v>
      </c>
      <c r="J9575" s="2" t="b">
        <f t="shared" si="299"/>
        <v>0</v>
      </c>
    </row>
    <row r="9576" spans="1:10" x14ac:dyDescent="0.35">
      <c r="A9576" s="4">
        <v>234</v>
      </c>
      <c r="B9576" s="3" t="s">
        <v>126</v>
      </c>
      <c r="C9576" s="16">
        <v>45584</v>
      </c>
      <c r="D9576" s="1" t="s">
        <v>1</v>
      </c>
      <c r="E9576" s="1" t="s">
        <v>0</v>
      </c>
      <c r="F9576" s="2">
        <v>29</v>
      </c>
      <c r="G9576" s="2" t="str" cm="1">
        <f t="array" ref="G9576">_xlfn.IFS( F9576 = "", "Unknown", F9576 &lt;= 25, "Young Adult", F9576 &lt;= 35, "Millennials", F9576 &lt;= 50, "Gen-X", F9576 &gt; 50, "Seniors")</f>
        <v>Millennials</v>
      </c>
      <c r="H9576" s="2">
        <v>123</v>
      </c>
      <c r="I9576" s="2" t="b">
        <f t="shared" si="298"/>
        <v>1</v>
      </c>
      <c r="J9576" s="2" t="b">
        <f t="shared" si="299"/>
        <v>0</v>
      </c>
    </row>
    <row r="9577" spans="1:10" x14ac:dyDescent="0.35">
      <c r="A9577" s="4">
        <v>234</v>
      </c>
      <c r="B9577" s="3" t="s">
        <v>127</v>
      </c>
      <c r="C9577" s="16">
        <v>45583</v>
      </c>
      <c r="D9577" s="1" t="s">
        <v>1</v>
      </c>
      <c r="E9577" s="1" t="s">
        <v>3</v>
      </c>
      <c r="F9577" s="2">
        <v>23</v>
      </c>
      <c r="G9577" s="2" t="str" cm="1">
        <f t="array" ref="G9577">_xlfn.IFS( F9577 = "", "Unknown", F9577 &lt;= 25, "Young Adult", F9577 &lt;= 35, "Millennials", F9577 &lt;= 50, "Gen-X", F9577 &gt; 50, "Seniors")</f>
        <v>Young Adult</v>
      </c>
      <c r="H9577" s="2">
        <v>121</v>
      </c>
      <c r="I9577" s="2" t="b">
        <f t="shared" si="298"/>
        <v>1</v>
      </c>
      <c r="J9577" s="2" t="b">
        <f t="shared" si="299"/>
        <v>0</v>
      </c>
    </row>
    <row r="9578" spans="1:10" x14ac:dyDescent="0.35">
      <c r="A9578" s="4">
        <v>234</v>
      </c>
      <c r="B9578" s="3" t="s">
        <v>126</v>
      </c>
      <c r="C9578" s="16">
        <v>45584</v>
      </c>
      <c r="D9578" s="1" t="s">
        <v>1</v>
      </c>
      <c r="E9578" s="1" t="s">
        <v>0</v>
      </c>
      <c r="G9578" s="2" t="str" cm="1">
        <f t="array" ref="G9578">_xlfn.IFS( F9578 = "", "Unknown", F9578 &lt;= 25, "Young Adult", F9578 &lt;= 35, "Millennials", F9578 &lt;= 50, "Gen-X", F9578 &gt; 50, "Seniors")</f>
        <v>Unknown</v>
      </c>
      <c r="H9578" s="2">
        <v>123</v>
      </c>
      <c r="I9578" s="2" t="b">
        <f t="shared" si="298"/>
        <v>1</v>
      </c>
      <c r="J9578" s="2" t="b">
        <f t="shared" si="299"/>
        <v>0</v>
      </c>
    </row>
    <row r="9579" spans="1:10" x14ac:dyDescent="0.35">
      <c r="A9579" s="4">
        <v>234</v>
      </c>
      <c r="B9579" s="3" t="s">
        <v>126</v>
      </c>
      <c r="C9579" s="16">
        <v>45584</v>
      </c>
      <c r="D9579" s="1" t="s">
        <v>1</v>
      </c>
      <c r="E9579" s="1" t="s">
        <v>0</v>
      </c>
      <c r="G9579" s="2" t="str" cm="1">
        <f t="array" ref="G9579">_xlfn.IFS( F9579 = "", "Unknown", F9579 &lt;= 25, "Young Adult", F9579 &lt;= 35, "Millennials", F9579 &lt;= 50, "Gen-X", F9579 &gt; 50, "Seniors")</f>
        <v>Unknown</v>
      </c>
      <c r="H9579" s="2">
        <v>49</v>
      </c>
      <c r="I9579" s="2" t="b">
        <f t="shared" si="298"/>
        <v>1</v>
      </c>
      <c r="J9579" s="2" t="b">
        <f t="shared" si="299"/>
        <v>0</v>
      </c>
    </row>
    <row r="9580" spans="1:10" x14ac:dyDescent="0.35">
      <c r="A9580" s="4">
        <v>234</v>
      </c>
      <c r="B9580" s="3" t="s">
        <v>126</v>
      </c>
      <c r="C9580" s="16">
        <v>45584</v>
      </c>
      <c r="D9580" s="1" t="s">
        <v>1</v>
      </c>
      <c r="E9580" s="1" t="s">
        <v>3</v>
      </c>
      <c r="F9580" s="2">
        <v>25</v>
      </c>
      <c r="G9580" s="2" t="str" cm="1">
        <f t="array" ref="G9580">_xlfn.IFS( F9580 = "", "Unknown", F9580 &lt;= 25, "Young Adult", F9580 &lt;= 35, "Millennials", F9580 &lt;= 50, "Gen-X", F9580 &gt; 50, "Seniors")</f>
        <v>Young Adult</v>
      </c>
      <c r="H9580" s="2">
        <v>98</v>
      </c>
      <c r="I9580" s="2" t="b">
        <f t="shared" si="298"/>
        <v>1</v>
      </c>
      <c r="J9580" s="2" t="b">
        <f t="shared" si="299"/>
        <v>0</v>
      </c>
    </row>
    <row r="9581" spans="1:10" x14ac:dyDescent="0.35">
      <c r="A9581" s="4">
        <v>234</v>
      </c>
      <c r="B9581" s="3" t="s">
        <v>126</v>
      </c>
      <c r="C9581" s="16">
        <v>45584</v>
      </c>
      <c r="D9581" s="1" t="s">
        <v>1</v>
      </c>
      <c r="E9581" s="1" t="s">
        <v>0</v>
      </c>
      <c r="G9581" s="2" t="str" cm="1">
        <f t="array" ref="G9581">_xlfn.IFS( F9581 = "", "Unknown", F9581 &lt;= 25, "Young Adult", F9581 &lt;= 35, "Millennials", F9581 &lt;= 50, "Gen-X", F9581 &gt; 50, "Seniors")</f>
        <v>Unknown</v>
      </c>
      <c r="H9581" s="2">
        <v>123</v>
      </c>
      <c r="I9581" s="2" t="b">
        <f t="shared" si="298"/>
        <v>1</v>
      </c>
      <c r="J9581" s="2" t="b">
        <f t="shared" si="299"/>
        <v>0</v>
      </c>
    </row>
    <row r="9582" spans="1:10" x14ac:dyDescent="0.35">
      <c r="A9582" s="4">
        <v>234</v>
      </c>
      <c r="B9582" s="3" t="s">
        <v>126</v>
      </c>
      <c r="C9582" s="16">
        <v>45584</v>
      </c>
      <c r="D9582" s="1" t="s">
        <v>1</v>
      </c>
      <c r="E9582" s="1" t="s">
        <v>0</v>
      </c>
      <c r="G9582" s="2" t="str" cm="1">
        <f t="array" ref="G9582">_xlfn.IFS( F9582 = "", "Unknown", F9582 &lt;= 25, "Young Adult", F9582 &lt;= 35, "Millennials", F9582 &lt;= 50, "Gen-X", F9582 &gt; 50, "Seniors")</f>
        <v>Unknown</v>
      </c>
      <c r="H9582" s="2">
        <v>116</v>
      </c>
      <c r="I9582" s="2" t="b">
        <f t="shared" si="298"/>
        <v>1</v>
      </c>
      <c r="J9582" s="2" t="b">
        <f t="shared" si="299"/>
        <v>0</v>
      </c>
    </row>
    <row r="9583" spans="1:10" x14ac:dyDescent="0.35">
      <c r="A9583" s="4">
        <v>234</v>
      </c>
      <c r="B9583" s="3" t="s">
        <v>126</v>
      </c>
      <c r="C9583" s="16">
        <v>45584</v>
      </c>
      <c r="D9583" s="1" t="s">
        <v>1</v>
      </c>
      <c r="E9583" s="1" t="s">
        <v>3</v>
      </c>
      <c r="F9583" s="2">
        <v>33</v>
      </c>
      <c r="G9583" s="2" t="str" cm="1">
        <f t="array" ref="G9583">_xlfn.IFS( F9583 = "", "Unknown", F9583 &lt;= 25, "Young Adult", F9583 &lt;= 35, "Millennials", F9583 &lt;= 50, "Gen-X", F9583 &gt; 50, "Seniors")</f>
        <v>Millennials</v>
      </c>
      <c r="H9583" s="2">
        <v>101</v>
      </c>
      <c r="I9583" s="2" t="b">
        <f t="shared" si="298"/>
        <v>1</v>
      </c>
      <c r="J9583" s="2" t="b">
        <f t="shared" si="299"/>
        <v>0</v>
      </c>
    </row>
    <row r="9584" spans="1:10" x14ac:dyDescent="0.35">
      <c r="A9584" s="4">
        <v>234</v>
      </c>
      <c r="B9584" s="3" t="s">
        <v>126</v>
      </c>
      <c r="C9584" s="16">
        <v>45584</v>
      </c>
      <c r="D9584" s="1" t="s">
        <v>1</v>
      </c>
      <c r="E9584" s="1" t="s">
        <v>0</v>
      </c>
      <c r="G9584" s="2" t="str" cm="1">
        <f t="array" ref="G9584">_xlfn.IFS( F9584 = "", "Unknown", F9584 &lt;= 25, "Young Adult", F9584 &lt;= 35, "Millennials", F9584 &lt;= 50, "Gen-X", F9584 &gt; 50, "Seniors")</f>
        <v>Unknown</v>
      </c>
      <c r="H9584" s="2">
        <v>123</v>
      </c>
      <c r="I9584" s="2" t="b">
        <f t="shared" si="298"/>
        <v>1</v>
      </c>
      <c r="J9584" s="2" t="b">
        <f t="shared" si="299"/>
        <v>0</v>
      </c>
    </row>
    <row r="9585" spans="1:10" x14ac:dyDescent="0.35">
      <c r="A9585" s="4">
        <v>234</v>
      </c>
      <c r="B9585" s="3" t="s">
        <v>126</v>
      </c>
      <c r="C9585" s="16">
        <v>45584</v>
      </c>
      <c r="D9585" s="1" t="s">
        <v>1</v>
      </c>
      <c r="E9585" s="1" t="s">
        <v>0</v>
      </c>
      <c r="G9585" s="2" t="str" cm="1">
        <f t="array" ref="G9585">_xlfn.IFS( F9585 = "", "Unknown", F9585 &lt;= 25, "Young Adult", F9585 &lt;= 35, "Millennials", F9585 &lt;= 50, "Gen-X", F9585 &gt; 50, "Seniors")</f>
        <v>Unknown</v>
      </c>
      <c r="H9585" s="2">
        <v>19</v>
      </c>
      <c r="I9585" s="2" t="b">
        <f t="shared" si="298"/>
        <v>0</v>
      </c>
      <c r="J9585" s="2" t="b">
        <f t="shared" si="299"/>
        <v>0</v>
      </c>
    </row>
    <row r="9586" spans="1:10" x14ac:dyDescent="0.35">
      <c r="A9586" s="4">
        <v>234</v>
      </c>
      <c r="B9586" s="3" t="s">
        <v>95</v>
      </c>
      <c r="C9586" s="16">
        <v>45622</v>
      </c>
      <c r="D9586" s="1" t="s">
        <v>1</v>
      </c>
      <c r="E9586" s="1" t="s">
        <v>0</v>
      </c>
      <c r="G9586" s="2" t="str" cm="1">
        <f t="array" ref="G9586">_xlfn.IFS( F9586 = "", "Unknown", F9586 &lt;= 25, "Young Adult", F9586 &lt;= 35, "Millennials", F9586 &lt;= 50, "Gen-X", F9586 &gt; 50, "Seniors")</f>
        <v>Unknown</v>
      </c>
      <c r="H9586" s="2">
        <v>85</v>
      </c>
      <c r="I9586" s="2" t="b">
        <f t="shared" si="298"/>
        <v>1</v>
      </c>
      <c r="J9586" s="2" t="b">
        <f t="shared" si="299"/>
        <v>0</v>
      </c>
    </row>
    <row r="9587" spans="1:10" x14ac:dyDescent="0.35">
      <c r="A9587" s="4">
        <v>234</v>
      </c>
      <c r="B9587" s="3" t="s">
        <v>126</v>
      </c>
      <c r="C9587" s="16">
        <v>45584</v>
      </c>
      <c r="D9587" s="1" t="s">
        <v>1</v>
      </c>
      <c r="E9587" s="1" t="s">
        <v>3</v>
      </c>
      <c r="F9587" s="2">
        <v>23</v>
      </c>
      <c r="G9587" s="2" t="str" cm="1">
        <f t="array" ref="G9587">_xlfn.IFS( F9587 = "", "Unknown", F9587 &lt;= 25, "Young Adult", F9587 &lt;= 35, "Millennials", F9587 &lt;= 50, "Gen-X", F9587 &gt; 50, "Seniors")</f>
        <v>Young Adult</v>
      </c>
      <c r="H9587" s="2">
        <v>24</v>
      </c>
      <c r="I9587" s="2" t="b">
        <f t="shared" si="298"/>
        <v>0</v>
      </c>
      <c r="J9587" s="2" t="b">
        <f t="shared" si="299"/>
        <v>0</v>
      </c>
    </row>
    <row r="9588" spans="1:10" x14ac:dyDescent="0.35">
      <c r="A9588" s="4">
        <v>234</v>
      </c>
      <c r="B9588" s="3" t="s">
        <v>126</v>
      </c>
      <c r="C9588" s="16">
        <v>45584</v>
      </c>
      <c r="D9588" s="1" t="s">
        <v>1</v>
      </c>
      <c r="E9588" s="1" t="s">
        <v>3</v>
      </c>
      <c r="F9588" s="2">
        <v>22</v>
      </c>
      <c r="G9588" s="2" t="str" cm="1">
        <f t="array" ref="G9588">_xlfn.IFS( F9588 = "", "Unknown", F9588 &lt;= 25, "Young Adult", F9588 &lt;= 35, "Millennials", F9588 &lt;= 50, "Gen-X", F9588 &gt; 50, "Seniors")</f>
        <v>Young Adult</v>
      </c>
      <c r="H9588" s="2">
        <v>81</v>
      </c>
      <c r="I9588" s="2" t="b">
        <f t="shared" si="298"/>
        <v>1</v>
      </c>
      <c r="J9588" s="2" t="b">
        <f t="shared" si="299"/>
        <v>0</v>
      </c>
    </row>
    <row r="9589" spans="1:10" x14ac:dyDescent="0.35">
      <c r="A9589" s="4">
        <v>234</v>
      </c>
      <c r="B9589" s="3" t="s">
        <v>125</v>
      </c>
      <c r="C9589" s="16">
        <v>45585</v>
      </c>
      <c r="D9589" s="1" t="s">
        <v>5</v>
      </c>
      <c r="E9589" s="1" t="s">
        <v>0</v>
      </c>
      <c r="F9589" s="2">
        <v>44</v>
      </c>
      <c r="G9589" s="2" t="str" cm="1">
        <f t="array" ref="G9589">_xlfn.IFS( F9589 = "", "Unknown", F9589 &lt;= 25, "Young Adult", F9589 &lt;= 35, "Millennials", F9589 &lt;= 50, "Gen-X", F9589 &gt; 50, "Seniors")</f>
        <v>Gen-X</v>
      </c>
      <c r="I9589" s="2" t="b">
        <f t="shared" si="298"/>
        <v>0</v>
      </c>
      <c r="J9589" s="2" t="b">
        <f t="shared" si="299"/>
        <v>0</v>
      </c>
    </row>
    <row r="9590" spans="1:10" x14ac:dyDescent="0.35">
      <c r="A9590" s="4">
        <v>234</v>
      </c>
      <c r="B9590" s="3" t="s">
        <v>126</v>
      </c>
      <c r="C9590" s="16">
        <v>45584</v>
      </c>
      <c r="D9590" s="1" t="s">
        <v>1</v>
      </c>
      <c r="E9590" s="1" t="s">
        <v>0</v>
      </c>
      <c r="G9590" s="2" t="str" cm="1">
        <f t="array" ref="G9590">_xlfn.IFS( F9590 = "", "Unknown", F9590 &lt;= 25, "Young Adult", F9590 &lt;= 35, "Millennials", F9590 &lt;= 50, "Gen-X", F9590 &gt; 50, "Seniors")</f>
        <v>Unknown</v>
      </c>
      <c r="H9590" s="2">
        <v>10</v>
      </c>
      <c r="I9590" s="2" t="b">
        <f t="shared" si="298"/>
        <v>0</v>
      </c>
      <c r="J9590" s="2" t="b">
        <f t="shared" si="299"/>
        <v>0</v>
      </c>
    </row>
    <row r="9591" spans="1:10" x14ac:dyDescent="0.35">
      <c r="A9591" s="4">
        <v>234</v>
      </c>
      <c r="B9591" s="3" t="s">
        <v>126</v>
      </c>
      <c r="C9591" s="16">
        <v>45584</v>
      </c>
      <c r="D9591" s="1" t="s">
        <v>1</v>
      </c>
      <c r="E9591" s="1" t="s">
        <v>0</v>
      </c>
      <c r="G9591" s="2" t="str" cm="1">
        <f t="array" ref="G9591">_xlfn.IFS( F9591 = "", "Unknown", F9591 &lt;= 25, "Young Adult", F9591 &lt;= 35, "Millennials", F9591 &lt;= 50, "Gen-X", F9591 &gt; 50, "Seniors")</f>
        <v>Unknown</v>
      </c>
      <c r="H9591" s="2">
        <v>122</v>
      </c>
      <c r="I9591" s="2" t="b">
        <f t="shared" si="298"/>
        <v>1</v>
      </c>
      <c r="J9591" s="2" t="b">
        <f t="shared" si="299"/>
        <v>0</v>
      </c>
    </row>
    <row r="9592" spans="1:10" x14ac:dyDescent="0.35">
      <c r="A9592" s="4">
        <v>234</v>
      </c>
      <c r="B9592" s="3" t="s">
        <v>126</v>
      </c>
      <c r="C9592" s="16">
        <v>45584</v>
      </c>
      <c r="D9592" s="1" t="s">
        <v>1</v>
      </c>
      <c r="E9592" s="1" t="s">
        <v>3</v>
      </c>
      <c r="F9592" s="2">
        <v>19</v>
      </c>
      <c r="G9592" s="2" t="str" cm="1">
        <f t="array" ref="G9592">_xlfn.IFS( F9592 = "", "Unknown", F9592 &lt;= 25, "Young Adult", F9592 &lt;= 35, "Millennials", F9592 &lt;= 50, "Gen-X", F9592 &gt; 50, "Seniors")</f>
        <v>Young Adult</v>
      </c>
      <c r="H9592" s="2">
        <v>97</v>
      </c>
      <c r="I9592" s="2" t="b">
        <f t="shared" si="298"/>
        <v>1</v>
      </c>
      <c r="J9592" s="2" t="b">
        <f t="shared" si="299"/>
        <v>0</v>
      </c>
    </row>
    <row r="9593" spans="1:10" x14ac:dyDescent="0.35">
      <c r="A9593" s="4">
        <v>234</v>
      </c>
      <c r="B9593" s="3" t="s">
        <v>126</v>
      </c>
      <c r="C9593" s="16">
        <v>45584</v>
      </c>
      <c r="D9593" s="1" t="s">
        <v>1</v>
      </c>
      <c r="E9593" s="1" t="s">
        <v>12</v>
      </c>
      <c r="F9593" s="2">
        <v>37</v>
      </c>
      <c r="G9593" s="2" t="str" cm="1">
        <f t="array" ref="G9593">_xlfn.IFS( F9593 = "", "Unknown", F9593 &lt;= 25, "Young Adult", F9593 &lt;= 35, "Millennials", F9593 &lt;= 50, "Gen-X", F9593 &gt; 50, "Seniors")</f>
        <v>Gen-X</v>
      </c>
      <c r="H9593" s="2">
        <v>3</v>
      </c>
      <c r="I9593" s="2" t="b">
        <f t="shared" si="298"/>
        <v>0</v>
      </c>
      <c r="J9593" s="2" t="b">
        <f t="shared" si="299"/>
        <v>0</v>
      </c>
    </row>
    <row r="9594" spans="1:10" x14ac:dyDescent="0.35">
      <c r="A9594" s="4">
        <v>234</v>
      </c>
      <c r="B9594" s="3" t="s">
        <v>126</v>
      </c>
      <c r="C9594" s="16">
        <v>45584</v>
      </c>
      <c r="D9594" s="1" t="s">
        <v>1</v>
      </c>
      <c r="E9594" s="1" t="s">
        <v>0</v>
      </c>
      <c r="G9594" s="2" t="str" cm="1">
        <f t="array" ref="G9594">_xlfn.IFS( F9594 = "", "Unknown", F9594 &lt;= 25, "Young Adult", F9594 &lt;= 35, "Millennials", F9594 &lt;= 50, "Gen-X", F9594 &gt; 50, "Seniors")</f>
        <v>Unknown</v>
      </c>
      <c r="H9594" s="2">
        <v>62</v>
      </c>
      <c r="I9594" s="2" t="b">
        <f t="shared" si="298"/>
        <v>1</v>
      </c>
      <c r="J9594" s="2" t="b">
        <f t="shared" si="299"/>
        <v>0</v>
      </c>
    </row>
    <row r="9595" spans="1:10" x14ac:dyDescent="0.35">
      <c r="A9595" s="4">
        <v>234</v>
      </c>
      <c r="B9595" s="3" t="s">
        <v>125</v>
      </c>
      <c r="C9595" s="16">
        <v>45585</v>
      </c>
      <c r="D9595" s="1" t="s">
        <v>7</v>
      </c>
      <c r="E9595" s="1" t="s">
        <v>0</v>
      </c>
      <c r="G9595" s="2" t="str" cm="1">
        <f t="array" ref="G9595">_xlfn.IFS( F9595 = "", "Unknown", F9595 &lt;= 25, "Young Adult", F9595 &lt;= 35, "Millennials", F9595 &lt;= 50, "Gen-X", F9595 &gt; 50, "Seniors")</f>
        <v>Unknown</v>
      </c>
      <c r="H9595" s="2">
        <v>122</v>
      </c>
      <c r="I9595" s="2" t="b">
        <f t="shared" si="298"/>
        <v>0</v>
      </c>
      <c r="J9595" s="2" t="b">
        <f t="shared" si="299"/>
        <v>0</v>
      </c>
    </row>
    <row r="9596" spans="1:10" x14ac:dyDescent="0.35">
      <c r="A9596" s="4">
        <v>234</v>
      </c>
      <c r="B9596" s="3" t="s">
        <v>125</v>
      </c>
      <c r="C9596" s="16">
        <v>45585</v>
      </c>
      <c r="D9596" s="1" t="s">
        <v>1</v>
      </c>
      <c r="E9596" s="1" t="s">
        <v>0</v>
      </c>
      <c r="G9596" s="2" t="str" cm="1">
        <f t="array" ref="G9596">_xlfn.IFS( F9596 = "", "Unknown", F9596 &lt;= 25, "Young Adult", F9596 &lt;= 35, "Millennials", F9596 &lt;= 50, "Gen-X", F9596 &gt; 50, "Seniors")</f>
        <v>Unknown</v>
      </c>
      <c r="H9596" s="2">
        <v>85</v>
      </c>
      <c r="I9596" s="2" t="b">
        <f t="shared" si="298"/>
        <v>1</v>
      </c>
      <c r="J9596" s="2" t="b">
        <f t="shared" si="299"/>
        <v>0</v>
      </c>
    </row>
    <row r="9597" spans="1:10" x14ac:dyDescent="0.35">
      <c r="A9597" s="4">
        <v>234</v>
      </c>
      <c r="B9597" s="3" t="s">
        <v>125</v>
      </c>
      <c r="C9597" s="16">
        <v>45585</v>
      </c>
      <c r="D9597" s="1" t="s">
        <v>1</v>
      </c>
      <c r="E9597" s="1" t="s">
        <v>0</v>
      </c>
      <c r="G9597" s="2" t="str" cm="1">
        <f t="array" ref="G9597">_xlfn.IFS( F9597 = "", "Unknown", F9597 &lt;= 25, "Young Adult", F9597 &lt;= 35, "Millennials", F9597 &lt;= 50, "Gen-X", F9597 &gt; 50, "Seniors")</f>
        <v>Unknown</v>
      </c>
      <c r="H9597" s="2">
        <v>122</v>
      </c>
      <c r="I9597" s="2" t="b">
        <f t="shared" si="298"/>
        <v>1</v>
      </c>
      <c r="J9597" s="2" t="b">
        <f t="shared" si="299"/>
        <v>0</v>
      </c>
    </row>
    <row r="9598" spans="1:10" x14ac:dyDescent="0.35">
      <c r="A9598" s="4">
        <v>234</v>
      </c>
      <c r="B9598" s="3" t="s">
        <v>125</v>
      </c>
      <c r="C9598" s="16">
        <v>45585</v>
      </c>
      <c r="D9598" s="1" t="s">
        <v>1</v>
      </c>
      <c r="E9598" s="1" t="s">
        <v>0</v>
      </c>
      <c r="G9598" s="2" t="str" cm="1">
        <f t="array" ref="G9598">_xlfn.IFS( F9598 = "", "Unknown", F9598 &lt;= 25, "Young Adult", F9598 &lt;= 35, "Millennials", F9598 &lt;= 50, "Gen-X", F9598 &gt; 50, "Seniors")</f>
        <v>Unknown</v>
      </c>
      <c r="H9598" s="2">
        <v>122</v>
      </c>
      <c r="I9598" s="2" t="b">
        <f t="shared" si="298"/>
        <v>1</v>
      </c>
      <c r="J9598" s="2" t="b">
        <f t="shared" si="299"/>
        <v>0</v>
      </c>
    </row>
    <row r="9599" spans="1:10" x14ac:dyDescent="0.35">
      <c r="A9599" s="4">
        <v>234</v>
      </c>
      <c r="B9599" s="3" t="s">
        <v>125</v>
      </c>
      <c r="C9599" s="16">
        <v>45585</v>
      </c>
      <c r="D9599" s="1" t="s">
        <v>1</v>
      </c>
      <c r="E9599" s="1" t="s">
        <v>0</v>
      </c>
      <c r="G9599" s="2" t="str" cm="1">
        <f t="array" ref="G9599">_xlfn.IFS( F9599 = "", "Unknown", F9599 &lt;= 25, "Young Adult", F9599 &lt;= 35, "Millennials", F9599 &lt;= 50, "Gen-X", F9599 &gt; 50, "Seniors")</f>
        <v>Unknown</v>
      </c>
      <c r="H9599" s="2">
        <v>122</v>
      </c>
      <c r="I9599" s="2" t="b">
        <f t="shared" si="298"/>
        <v>1</v>
      </c>
      <c r="J9599" s="2" t="b">
        <f t="shared" si="299"/>
        <v>0</v>
      </c>
    </row>
    <row r="9600" spans="1:10" x14ac:dyDescent="0.35">
      <c r="A9600" s="4">
        <v>234</v>
      </c>
      <c r="B9600" s="3" t="s">
        <v>125</v>
      </c>
      <c r="C9600" s="16">
        <v>45585</v>
      </c>
      <c r="D9600" s="1" t="s">
        <v>1</v>
      </c>
      <c r="E9600" s="1" t="s">
        <v>12</v>
      </c>
      <c r="F9600" s="2">
        <v>36</v>
      </c>
      <c r="G9600" s="2" t="str" cm="1">
        <f t="array" ref="G9600">_xlfn.IFS( F9600 = "", "Unknown", F9600 &lt;= 25, "Young Adult", F9600 &lt;= 35, "Millennials", F9600 &lt;= 50, "Gen-X", F9600 &gt; 50, "Seniors")</f>
        <v>Gen-X</v>
      </c>
      <c r="H9600" s="2">
        <v>111</v>
      </c>
      <c r="I9600" s="2" t="b">
        <f t="shared" si="298"/>
        <v>1</v>
      </c>
      <c r="J9600" s="2" t="b">
        <f t="shared" si="299"/>
        <v>0</v>
      </c>
    </row>
    <row r="9601" spans="1:10" x14ac:dyDescent="0.35">
      <c r="A9601" s="4">
        <v>234</v>
      </c>
      <c r="B9601" s="3" t="s">
        <v>125</v>
      </c>
      <c r="C9601" s="16">
        <v>45585</v>
      </c>
      <c r="D9601" s="1" t="s">
        <v>1</v>
      </c>
      <c r="E9601" s="1" t="s">
        <v>0</v>
      </c>
      <c r="F9601" s="2">
        <v>26</v>
      </c>
      <c r="G9601" s="2" t="str" cm="1">
        <f t="array" ref="G9601">_xlfn.IFS( F9601 = "", "Unknown", F9601 &lt;= 25, "Young Adult", F9601 &lt;= 35, "Millennials", F9601 &lt;= 50, "Gen-X", F9601 &gt; 50, "Seniors")</f>
        <v>Millennials</v>
      </c>
      <c r="H9601" s="2">
        <v>122</v>
      </c>
      <c r="I9601" s="2" t="b">
        <f t="shared" si="298"/>
        <v>1</v>
      </c>
      <c r="J9601" s="2" t="b">
        <f t="shared" si="299"/>
        <v>0</v>
      </c>
    </row>
    <row r="9602" spans="1:10" x14ac:dyDescent="0.35">
      <c r="A9602" s="4">
        <v>234</v>
      </c>
      <c r="B9602" s="3" t="s">
        <v>125</v>
      </c>
      <c r="C9602" s="16">
        <v>45585</v>
      </c>
      <c r="D9602" s="1" t="s">
        <v>1</v>
      </c>
      <c r="E9602" s="1" t="s">
        <v>3</v>
      </c>
      <c r="F9602" s="2">
        <v>21</v>
      </c>
      <c r="G9602" s="2" t="str" cm="1">
        <f t="array" ref="G9602">_xlfn.IFS( F9602 = "", "Unknown", F9602 &lt;= 25, "Young Adult", F9602 &lt;= 35, "Millennials", F9602 &lt;= 50, "Gen-X", F9602 &gt; 50, "Seniors")</f>
        <v>Young Adult</v>
      </c>
      <c r="H9602" s="2">
        <v>61</v>
      </c>
      <c r="I9602" s="2" t="b">
        <f t="shared" ref="I9602:I9665" si="300">AND(D9602="ACTIVE", H9602 &gt;30)</f>
        <v>1</v>
      </c>
      <c r="J9602" s="2" t="b">
        <f t="shared" ref="J9602:J9665" si="301">AND(D9602="ACTIVE", H9602 &gt;180)</f>
        <v>0</v>
      </c>
    </row>
    <row r="9603" spans="1:10" x14ac:dyDescent="0.35">
      <c r="A9603" s="4">
        <v>234</v>
      </c>
      <c r="B9603" s="3" t="s">
        <v>125</v>
      </c>
      <c r="C9603" s="16">
        <v>45585</v>
      </c>
      <c r="D9603" s="1" t="s">
        <v>1</v>
      </c>
      <c r="E9603" s="1" t="s">
        <v>0</v>
      </c>
      <c r="G9603" s="2" t="str" cm="1">
        <f t="array" ref="G9603">_xlfn.IFS( F9603 = "", "Unknown", F9603 &lt;= 25, "Young Adult", F9603 &lt;= 35, "Millennials", F9603 &lt;= 50, "Gen-X", F9603 &gt; 50, "Seniors")</f>
        <v>Unknown</v>
      </c>
      <c r="H9603" s="2">
        <v>122</v>
      </c>
      <c r="I9603" s="2" t="b">
        <f t="shared" si="300"/>
        <v>1</v>
      </c>
      <c r="J9603" s="2" t="b">
        <f t="shared" si="301"/>
        <v>0</v>
      </c>
    </row>
    <row r="9604" spans="1:10" x14ac:dyDescent="0.35">
      <c r="A9604" s="4">
        <v>234</v>
      </c>
      <c r="B9604" s="3" t="s">
        <v>125</v>
      </c>
      <c r="C9604" s="16">
        <v>45585</v>
      </c>
      <c r="D9604" s="1" t="s">
        <v>1</v>
      </c>
      <c r="E9604" s="1" t="s">
        <v>0</v>
      </c>
      <c r="G9604" s="2" t="str" cm="1">
        <f t="array" ref="G9604">_xlfn.IFS( F9604 = "", "Unknown", F9604 &lt;= 25, "Young Adult", F9604 &lt;= 35, "Millennials", F9604 &lt;= 50, "Gen-X", F9604 &gt; 50, "Seniors")</f>
        <v>Unknown</v>
      </c>
      <c r="H9604" s="2">
        <v>122</v>
      </c>
      <c r="I9604" s="2" t="b">
        <f t="shared" si="300"/>
        <v>1</v>
      </c>
      <c r="J9604" s="2" t="b">
        <f t="shared" si="301"/>
        <v>0</v>
      </c>
    </row>
    <row r="9605" spans="1:10" x14ac:dyDescent="0.35">
      <c r="A9605" s="4">
        <v>234</v>
      </c>
      <c r="B9605" s="3" t="s">
        <v>75</v>
      </c>
      <c r="C9605" s="16">
        <v>45638</v>
      </c>
      <c r="D9605" s="1" t="s">
        <v>1</v>
      </c>
      <c r="E9605" s="1" t="s">
        <v>12</v>
      </c>
      <c r="F9605" s="2">
        <v>28</v>
      </c>
      <c r="G9605" s="2" t="str" cm="1">
        <f t="array" ref="G9605">_xlfn.IFS( F9605 = "", "Unknown", F9605 &lt;= 25, "Young Adult", F9605 &lt;= 35, "Millennials", F9605 &lt;= 50, "Gen-X", F9605 &gt; 50, "Seniors")</f>
        <v>Millennials</v>
      </c>
      <c r="H9605" s="2">
        <v>56</v>
      </c>
      <c r="I9605" s="2" t="b">
        <f t="shared" si="300"/>
        <v>1</v>
      </c>
      <c r="J9605" s="2" t="b">
        <f t="shared" si="301"/>
        <v>0</v>
      </c>
    </row>
    <row r="9606" spans="1:10" x14ac:dyDescent="0.35">
      <c r="A9606" s="4">
        <v>234</v>
      </c>
      <c r="B9606" s="3" t="s">
        <v>75</v>
      </c>
      <c r="C9606" s="16">
        <v>45638</v>
      </c>
      <c r="D9606" s="1" t="s">
        <v>1</v>
      </c>
      <c r="E9606" s="1" t="s">
        <v>3</v>
      </c>
      <c r="F9606" s="2">
        <v>33</v>
      </c>
      <c r="G9606" s="2" t="str" cm="1">
        <f t="array" ref="G9606">_xlfn.IFS( F9606 = "", "Unknown", F9606 &lt;= 25, "Young Adult", F9606 &lt;= 35, "Millennials", F9606 &lt;= 50, "Gen-X", F9606 &gt; 50, "Seniors")</f>
        <v>Millennials</v>
      </c>
      <c r="H9606" s="2">
        <v>50</v>
      </c>
      <c r="I9606" s="2" t="b">
        <f t="shared" si="300"/>
        <v>1</v>
      </c>
      <c r="J9606" s="2" t="b">
        <f t="shared" si="301"/>
        <v>0</v>
      </c>
    </row>
    <row r="9607" spans="1:10" x14ac:dyDescent="0.35">
      <c r="A9607" s="4">
        <v>234</v>
      </c>
      <c r="B9607" s="3" t="s">
        <v>75</v>
      </c>
      <c r="C9607" s="16">
        <v>45638</v>
      </c>
      <c r="D9607" s="1" t="s">
        <v>1</v>
      </c>
      <c r="E9607" s="1" t="s">
        <v>0</v>
      </c>
      <c r="G9607" s="2" t="str" cm="1">
        <f t="array" ref="G9607">_xlfn.IFS( F9607 = "", "Unknown", F9607 &lt;= 25, "Young Adult", F9607 &lt;= 35, "Millennials", F9607 &lt;= 50, "Gen-X", F9607 &gt; 50, "Seniors")</f>
        <v>Unknown</v>
      </c>
      <c r="H9607" s="2">
        <v>31</v>
      </c>
      <c r="I9607" s="2" t="b">
        <f t="shared" si="300"/>
        <v>1</v>
      </c>
      <c r="J9607" s="2" t="b">
        <f t="shared" si="301"/>
        <v>0</v>
      </c>
    </row>
    <row r="9608" spans="1:10" x14ac:dyDescent="0.35">
      <c r="A9608" s="4">
        <v>234</v>
      </c>
      <c r="B9608" s="3" t="s">
        <v>74</v>
      </c>
      <c r="C9608" s="16">
        <v>45639</v>
      </c>
      <c r="D9608" s="1" t="s">
        <v>1</v>
      </c>
      <c r="E9608" s="1" t="s">
        <v>0</v>
      </c>
      <c r="G9608" s="2" t="str" cm="1">
        <f t="array" ref="G9608">_xlfn.IFS( F9608 = "", "Unknown", F9608 &lt;= 25, "Young Adult", F9608 &lt;= 35, "Millennials", F9608 &lt;= 50, "Gen-X", F9608 &gt; 50, "Seniors")</f>
        <v>Unknown</v>
      </c>
      <c r="H9608" s="2">
        <v>66</v>
      </c>
      <c r="I9608" s="2" t="b">
        <f t="shared" si="300"/>
        <v>1</v>
      </c>
      <c r="J9608" s="2" t="b">
        <f t="shared" si="301"/>
        <v>0</v>
      </c>
    </row>
    <row r="9609" spans="1:10" x14ac:dyDescent="0.35">
      <c r="A9609" s="4">
        <v>234</v>
      </c>
      <c r="B9609" s="3" t="s">
        <v>64</v>
      </c>
      <c r="C9609" s="16">
        <v>45649</v>
      </c>
      <c r="D9609" s="1" t="s">
        <v>1</v>
      </c>
      <c r="E9609" s="1" t="s">
        <v>3</v>
      </c>
      <c r="F9609" s="2">
        <v>25</v>
      </c>
      <c r="G9609" s="2" t="str" cm="1">
        <f t="array" ref="G9609">_xlfn.IFS( F9609 = "", "Unknown", F9609 &lt;= 25, "Young Adult", F9609 &lt;= 35, "Millennials", F9609 &lt;= 50, "Gen-X", F9609 &gt; 50, "Seniors")</f>
        <v>Young Adult</v>
      </c>
      <c r="H9609" s="2">
        <v>49</v>
      </c>
      <c r="I9609" s="2" t="b">
        <f t="shared" si="300"/>
        <v>1</v>
      </c>
      <c r="J9609" s="2" t="b">
        <f t="shared" si="301"/>
        <v>0</v>
      </c>
    </row>
    <row r="9610" spans="1:10" x14ac:dyDescent="0.35">
      <c r="A9610" s="4">
        <v>234</v>
      </c>
      <c r="B9610" s="3" t="s">
        <v>64</v>
      </c>
      <c r="C9610" s="16">
        <v>45649</v>
      </c>
      <c r="D9610" s="1" t="s">
        <v>1</v>
      </c>
      <c r="E9610" s="1" t="s">
        <v>0</v>
      </c>
      <c r="G9610" s="2" t="str" cm="1">
        <f t="array" ref="G9610">_xlfn.IFS( F9610 = "", "Unknown", F9610 &lt;= 25, "Young Adult", F9610 &lt;= 35, "Millennials", F9610 &lt;= 50, "Gen-X", F9610 &gt; 50, "Seniors")</f>
        <v>Unknown</v>
      </c>
      <c r="H9610" s="2">
        <v>49</v>
      </c>
      <c r="I9610" s="2" t="b">
        <f t="shared" si="300"/>
        <v>1</v>
      </c>
      <c r="J9610" s="2" t="b">
        <f t="shared" si="301"/>
        <v>0</v>
      </c>
    </row>
    <row r="9611" spans="1:10" x14ac:dyDescent="0.35">
      <c r="A9611" s="4">
        <v>234</v>
      </c>
      <c r="B9611" s="3" t="s">
        <v>64</v>
      </c>
      <c r="C9611" s="16">
        <v>45649</v>
      </c>
      <c r="D9611" s="1" t="s">
        <v>1</v>
      </c>
      <c r="E9611" s="1" t="s">
        <v>0</v>
      </c>
      <c r="G9611" s="2" t="str" cm="1">
        <f t="array" ref="G9611">_xlfn.IFS( F9611 = "", "Unknown", F9611 &lt;= 25, "Young Adult", F9611 &lt;= 35, "Millennials", F9611 &lt;= 50, "Gen-X", F9611 &gt; 50, "Seniors")</f>
        <v>Unknown</v>
      </c>
      <c r="H9611" s="2">
        <v>58</v>
      </c>
      <c r="I9611" s="2" t="b">
        <f t="shared" si="300"/>
        <v>1</v>
      </c>
      <c r="J9611" s="2" t="b">
        <f t="shared" si="301"/>
        <v>0</v>
      </c>
    </row>
    <row r="9612" spans="1:10" x14ac:dyDescent="0.35">
      <c r="A9612" s="4">
        <v>234</v>
      </c>
      <c r="B9612" s="3" t="s">
        <v>64</v>
      </c>
      <c r="C9612" s="16">
        <v>45649</v>
      </c>
      <c r="D9612" s="1" t="s">
        <v>1</v>
      </c>
      <c r="E9612" s="1" t="s">
        <v>4</v>
      </c>
      <c r="F9612" s="2">
        <v>21</v>
      </c>
      <c r="G9612" s="2" t="str" cm="1">
        <f t="array" ref="G9612">_xlfn.IFS( F9612 = "", "Unknown", F9612 &lt;= 25, "Young Adult", F9612 &lt;= 35, "Millennials", F9612 &lt;= 50, "Gen-X", F9612 &gt; 50, "Seniors")</f>
        <v>Young Adult</v>
      </c>
      <c r="H9612" s="2">
        <v>49</v>
      </c>
      <c r="I9612" s="2" t="b">
        <f t="shared" si="300"/>
        <v>1</v>
      </c>
      <c r="J9612" s="2" t="b">
        <f t="shared" si="301"/>
        <v>0</v>
      </c>
    </row>
    <row r="9613" spans="1:10" x14ac:dyDescent="0.35">
      <c r="A9613" s="4">
        <v>234</v>
      </c>
      <c r="B9613" s="3" t="s">
        <v>126</v>
      </c>
      <c r="C9613" s="16">
        <v>45584</v>
      </c>
      <c r="D9613" s="1" t="s">
        <v>1</v>
      </c>
      <c r="E9613" s="1" t="s">
        <v>0</v>
      </c>
      <c r="G9613" s="2" t="str" cm="1">
        <f t="array" ref="G9613">_xlfn.IFS( F9613 = "", "Unknown", F9613 &lt;= 25, "Young Adult", F9613 &lt;= 35, "Millennials", F9613 &lt;= 50, "Gen-X", F9613 &gt; 50, "Seniors")</f>
        <v>Unknown</v>
      </c>
      <c r="H9613" s="2">
        <v>97</v>
      </c>
      <c r="I9613" s="2" t="b">
        <f t="shared" si="300"/>
        <v>1</v>
      </c>
      <c r="J9613" s="2" t="b">
        <f t="shared" si="301"/>
        <v>0</v>
      </c>
    </row>
    <row r="9614" spans="1:10" x14ac:dyDescent="0.35">
      <c r="A9614" s="4">
        <v>234</v>
      </c>
      <c r="B9614" s="3" t="s">
        <v>126</v>
      </c>
      <c r="C9614" s="16">
        <v>45584</v>
      </c>
      <c r="D9614" s="1" t="s">
        <v>1</v>
      </c>
      <c r="E9614" s="1" t="s">
        <v>0</v>
      </c>
      <c r="G9614" s="2" t="str" cm="1">
        <f t="array" ref="G9614">_xlfn.IFS( F9614 = "", "Unknown", F9614 &lt;= 25, "Young Adult", F9614 &lt;= 35, "Millennials", F9614 &lt;= 50, "Gen-X", F9614 &gt; 50, "Seniors")</f>
        <v>Unknown</v>
      </c>
      <c r="H9614" s="2">
        <v>123</v>
      </c>
      <c r="I9614" s="2" t="b">
        <f t="shared" si="300"/>
        <v>1</v>
      </c>
      <c r="J9614" s="2" t="b">
        <f t="shared" si="301"/>
        <v>0</v>
      </c>
    </row>
    <row r="9615" spans="1:10" x14ac:dyDescent="0.35">
      <c r="A9615" s="4">
        <v>234</v>
      </c>
      <c r="B9615" s="3" t="s">
        <v>126</v>
      </c>
      <c r="C9615" s="16">
        <v>45584</v>
      </c>
      <c r="D9615" s="1" t="s">
        <v>1</v>
      </c>
      <c r="E9615" s="1" t="s">
        <v>3</v>
      </c>
      <c r="F9615" s="2">
        <v>28</v>
      </c>
      <c r="G9615" s="2" t="str" cm="1">
        <f t="array" ref="G9615">_xlfn.IFS( F9615 = "", "Unknown", F9615 &lt;= 25, "Young Adult", F9615 &lt;= 35, "Millennials", F9615 &lt;= 50, "Gen-X", F9615 &gt; 50, "Seniors")</f>
        <v>Millennials</v>
      </c>
      <c r="H9615" s="2">
        <v>88</v>
      </c>
      <c r="I9615" s="2" t="b">
        <f t="shared" si="300"/>
        <v>1</v>
      </c>
      <c r="J9615" s="2" t="b">
        <f t="shared" si="301"/>
        <v>0</v>
      </c>
    </row>
    <row r="9616" spans="1:10" x14ac:dyDescent="0.35">
      <c r="A9616" s="4">
        <v>234</v>
      </c>
      <c r="B9616" s="3" t="s">
        <v>126</v>
      </c>
      <c r="C9616" s="16">
        <v>45584</v>
      </c>
      <c r="D9616" s="1" t="s">
        <v>1</v>
      </c>
      <c r="E9616" s="1" t="s">
        <v>0</v>
      </c>
      <c r="G9616" s="2" t="str" cm="1">
        <f t="array" ref="G9616">_xlfn.IFS( F9616 = "", "Unknown", F9616 &lt;= 25, "Young Adult", F9616 &lt;= 35, "Millennials", F9616 &lt;= 50, "Gen-X", F9616 &gt; 50, "Seniors")</f>
        <v>Unknown</v>
      </c>
      <c r="H9616" s="2">
        <v>122</v>
      </c>
      <c r="I9616" s="2" t="b">
        <f t="shared" si="300"/>
        <v>1</v>
      </c>
      <c r="J9616" s="2" t="b">
        <f t="shared" si="301"/>
        <v>0</v>
      </c>
    </row>
    <row r="9617" spans="1:10" x14ac:dyDescent="0.35">
      <c r="A9617" s="4">
        <v>234</v>
      </c>
      <c r="B9617" s="3" t="s">
        <v>125</v>
      </c>
      <c r="C9617" s="16">
        <v>45585</v>
      </c>
      <c r="D9617" s="1" t="s">
        <v>1</v>
      </c>
      <c r="E9617" s="1" t="s">
        <v>3</v>
      </c>
      <c r="F9617" s="2">
        <v>30</v>
      </c>
      <c r="G9617" s="2" t="str" cm="1">
        <f t="array" ref="G9617">_xlfn.IFS( F9617 = "", "Unknown", F9617 &lt;= 25, "Young Adult", F9617 &lt;= 35, "Millennials", F9617 &lt;= 50, "Gen-X", F9617 &gt; 50, "Seniors")</f>
        <v>Millennials</v>
      </c>
      <c r="H9617" s="2">
        <v>72</v>
      </c>
      <c r="I9617" s="2" t="b">
        <f t="shared" si="300"/>
        <v>1</v>
      </c>
      <c r="J9617" s="2" t="b">
        <f t="shared" si="301"/>
        <v>0</v>
      </c>
    </row>
    <row r="9618" spans="1:10" x14ac:dyDescent="0.35">
      <c r="A9618" s="4">
        <v>234</v>
      </c>
      <c r="B9618" s="3" t="s">
        <v>125</v>
      </c>
      <c r="C9618" s="16">
        <v>45585</v>
      </c>
      <c r="D9618" s="1" t="s">
        <v>1</v>
      </c>
      <c r="E9618" s="1" t="s">
        <v>0</v>
      </c>
      <c r="G9618" s="2" t="str" cm="1">
        <f t="array" ref="G9618">_xlfn.IFS( F9618 = "", "Unknown", F9618 &lt;= 25, "Young Adult", F9618 &lt;= 35, "Millennials", F9618 &lt;= 50, "Gen-X", F9618 &gt; 50, "Seniors")</f>
        <v>Unknown</v>
      </c>
      <c r="H9618" s="2">
        <v>122</v>
      </c>
      <c r="I9618" s="2" t="b">
        <f t="shared" si="300"/>
        <v>1</v>
      </c>
      <c r="J9618" s="2" t="b">
        <f t="shared" si="301"/>
        <v>0</v>
      </c>
    </row>
    <row r="9619" spans="1:10" x14ac:dyDescent="0.35">
      <c r="A9619" s="4">
        <v>234</v>
      </c>
      <c r="B9619" s="3" t="s">
        <v>125</v>
      </c>
      <c r="C9619" s="16">
        <v>45585</v>
      </c>
      <c r="D9619" s="1" t="s">
        <v>1</v>
      </c>
      <c r="E9619" s="1" t="s">
        <v>0</v>
      </c>
      <c r="G9619" s="2" t="str" cm="1">
        <f t="array" ref="G9619">_xlfn.IFS( F9619 = "", "Unknown", F9619 &lt;= 25, "Young Adult", F9619 &lt;= 35, "Millennials", F9619 &lt;= 50, "Gen-X", F9619 &gt; 50, "Seniors")</f>
        <v>Unknown</v>
      </c>
      <c r="H9619" s="2">
        <v>122</v>
      </c>
      <c r="I9619" s="2" t="b">
        <f t="shared" si="300"/>
        <v>1</v>
      </c>
      <c r="J9619" s="2" t="b">
        <f t="shared" si="301"/>
        <v>0</v>
      </c>
    </row>
    <row r="9620" spans="1:10" x14ac:dyDescent="0.35">
      <c r="A9620" s="4">
        <v>234</v>
      </c>
      <c r="B9620" s="3" t="s">
        <v>125</v>
      </c>
      <c r="C9620" s="16">
        <v>45585</v>
      </c>
      <c r="D9620" s="1" t="s">
        <v>1</v>
      </c>
      <c r="E9620" s="1" t="s">
        <v>0</v>
      </c>
      <c r="G9620" s="2" t="str" cm="1">
        <f t="array" ref="G9620">_xlfn.IFS( F9620 = "", "Unknown", F9620 &lt;= 25, "Young Adult", F9620 &lt;= 35, "Millennials", F9620 &lt;= 50, "Gen-X", F9620 &gt; 50, "Seniors")</f>
        <v>Unknown</v>
      </c>
      <c r="H9620" s="2">
        <v>122</v>
      </c>
      <c r="I9620" s="2" t="b">
        <f t="shared" si="300"/>
        <v>1</v>
      </c>
      <c r="J9620" s="2" t="b">
        <f t="shared" si="301"/>
        <v>0</v>
      </c>
    </row>
    <row r="9621" spans="1:10" x14ac:dyDescent="0.35">
      <c r="A9621" s="4">
        <v>234</v>
      </c>
      <c r="B9621" s="3" t="s">
        <v>125</v>
      </c>
      <c r="C9621" s="16">
        <v>45585</v>
      </c>
      <c r="D9621" s="1" t="s">
        <v>1</v>
      </c>
      <c r="E9621" s="1" t="s">
        <v>0</v>
      </c>
      <c r="G9621" s="2" t="str" cm="1">
        <f t="array" ref="G9621">_xlfn.IFS( F9621 = "", "Unknown", F9621 &lt;= 25, "Young Adult", F9621 &lt;= 35, "Millennials", F9621 &lt;= 50, "Gen-X", F9621 &gt; 50, "Seniors")</f>
        <v>Unknown</v>
      </c>
      <c r="H9621" s="2">
        <v>122</v>
      </c>
      <c r="I9621" s="2" t="b">
        <f t="shared" si="300"/>
        <v>1</v>
      </c>
      <c r="J9621" s="2" t="b">
        <f t="shared" si="301"/>
        <v>0</v>
      </c>
    </row>
    <row r="9622" spans="1:10" x14ac:dyDescent="0.35">
      <c r="A9622" s="4">
        <v>234</v>
      </c>
      <c r="B9622" s="3" t="s">
        <v>125</v>
      </c>
      <c r="C9622" s="16">
        <v>45585</v>
      </c>
      <c r="D9622" s="1" t="s">
        <v>1</v>
      </c>
      <c r="E9622" s="1" t="s">
        <v>0</v>
      </c>
      <c r="G9622" s="2" t="str" cm="1">
        <f t="array" ref="G9622">_xlfn.IFS( F9622 = "", "Unknown", F9622 &lt;= 25, "Young Adult", F9622 &lt;= 35, "Millennials", F9622 &lt;= 50, "Gen-X", F9622 &gt; 50, "Seniors")</f>
        <v>Unknown</v>
      </c>
      <c r="H9622" s="2">
        <v>122</v>
      </c>
      <c r="I9622" s="2" t="b">
        <f t="shared" si="300"/>
        <v>1</v>
      </c>
      <c r="J9622" s="2" t="b">
        <f t="shared" si="301"/>
        <v>0</v>
      </c>
    </row>
    <row r="9623" spans="1:10" x14ac:dyDescent="0.35">
      <c r="A9623" s="4">
        <v>234</v>
      </c>
      <c r="B9623" s="3" t="s">
        <v>125</v>
      </c>
      <c r="C9623" s="16">
        <v>45585</v>
      </c>
      <c r="D9623" s="1" t="s">
        <v>1</v>
      </c>
      <c r="E9623" s="1" t="s">
        <v>3</v>
      </c>
      <c r="F9623" s="2">
        <v>25</v>
      </c>
      <c r="G9623" s="2" t="str" cm="1">
        <f t="array" ref="G9623">_xlfn.IFS( F9623 = "", "Unknown", F9623 &lt;= 25, "Young Adult", F9623 &lt;= 35, "Millennials", F9623 &lt;= 50, "Gen-X", F9623 &gt; 50, "Seniors")</f>
        <v>Young Adult</v>
      </c>
      <c r="H9623" s="2">
        <v>107</v>
      </c>
      <c r="I9623" s="2" t="b">
        <f t="shared" si="300"/>
        <v>1</v>
      </c>
      <c r="J9623" s="2" t="b">
        <f t="shared" si="301"/>
        <v>0</v>
      </c>
    </row>
    <row r="9624" spans="1:10" x14ac:dyDescent="0.35">
      <c r="A9624" s="4">
        <v>234</v>
      </c>
      <c r="B9624" s="3" t="s">
        <v>125</v>
      </c>
      <c r="C9624" s="16">
        <v>45585</v>
      </c>
      <c r="D9624" s="1" t="s">
        <v>1</v>
      </c>
      <c r="E9624" s="1" t="s">
        <v>0</v>
      </c>
      <c r="G9624" s="2" t="str" cm="1">
        <f t="array" ref="G9624">_xlfn.IFS( F9624 = "", "Unknown", F9624 &lt;= 25, "Young Adult", F9624 &lt;= 35, "Millennials", F9624 &lt;= 50, "Gen-X", F9624 &gt; 50, "Seniors")</f>
        <v>Unknown</v>
      </c>
      <c r="H9624" s="2">
        <v>102</v>
      </c>
      <c r="I9624" s="2" t="b">
        <f t="shared" si="300"/>
        <v>1</v>
      </c>
      <c r="J9624" s="2" t="b">
        <f t="shared" si="301"/>
        <v>0</v>
      </c>
    </row>
    <row r="9625" spans="1:10" x14ac:dyDescent="0.35">
      <c r="A9625" s="4">
        <v>234</v>
      </c>
      <c r="B9625" s="3" t="s">
        <v>125</v>
      </c>
      <c r="C9625" s="16">
        <v>45585</v>
      </c>
      <c r="D9625" s="1" t="s">
        <v>5</v>
      </c>
      <c r="E9625" s="1" t="s">
        <v>0</v>
      </c>
      <c r="F9625" s="2">
        <v>47</v>
      </c>
      <c r="G9625" s="2" t="str" cm="1">
        <f t="array" ref="G9625">_xlfn.IFS( F9625 = "", "Unknown", F9625 &lt;= 25, "Young Adult", F9625 &lt;= 35, "Millennials", F9625 &lt;= 50, "Gen-X", F9625 &gt; 50, "Seniors")</f>
        <v>Gen-X</v>
      </c>
      <c r="I9625" s="2" t="b">
        <f t="shared" si="300"/>
        <v>0</v>
      </c>
      <c r="J9625" s="2" t="b">
        <f t="shared" si="301"/>
        <v>0</v>
      </c>
    </row>
    <row r="9626" spans="1:10" x14ac:dyDescent="0.35">
      <c r="A9626" s="4">
        <v>234</v>
      </c>
      <c r="B9626" s="3" t="s">
        <v>126</v>
      </c>
      <c r="C9626" s="16">
        <v>45584</v>
      </c>
      <c r="D9626" s="1" t="s">
        <v>1</v>
      </c>
      <c r="E9626" s="1" t="s">
        <v>3</v>
      </c>
      <c r="F9626" s="2">
        <v>30</v>
      </c>
      <c r="G9626" s="2" t="str" cm="1">
        <f t="array" ref="G9626">_xlfn.IFS( F9626 = "", "Unknown", F9626 &lt;= 25, "Young Adult", F9626 &lt;= 35, "Millennials", F9626 &lt;= 50, "Gen-X", F9626 &gt; 50, "Seniors")</f>
        <v>Millennials</v>
      </c>
      <c r="H9626" s="2">
        <v>99</v>
      </c>
      <c r="I9626" s="2" t="b">
        <f t="shared" si="300"/>
        <v>1</v>
      </c>
      <c r="J9626" s="2" t="b">
        <f t="shared" si="301"/>
        <v>0</v>
      </c>
    </row>
    <row r="9627" spans="1:10" x14ac:dyDescent="0.35">
      <c r="A9627" s="4">
        <v>234</v>
      </c>
      <c r="B9627" s="3" t="s">
        <v>126</v>
      </c>
      <c r="C9627" s="16">
        <v>45584</v>
      </c>
      <c r="D9627" s="1" t="s">
        <v>1</v>
      </c>
      <c r="E9627" s="1" t="s">
        <v>3</v>
      </c>
      <c r="F9627" s="2">
        <v>34</v>
      </c>
      <c r="G9627" s="2" t="str" cm="1">
        <f t="array" ref="G9627">_xlfn.IFS( F9627 = "", "Unknown", F9627 &lt;= 25, "Young Adult", F9627 &lt;= 35, "Millennials", F9627 &lt;= 50, "Gen-X", F9627 &gt; 50, "Seniors")</f>
        <v>Millennials</v>
      </c>
      <c r="H9627" s="2">
        <v>62</v>
      </c>
      <c r="I9627" s="2" t="b">
        <f t="shared" si="300"/>
        <v>1</v>
      </c>
      <c r="J9627" s="2" t="b">
        <f t="shared" si="301"/>
        <v>0</v>
      </c>
    </row>
    <row r="9628" spans="1:10" x14ac:dyDescent="0.35">
      <c r="A9628" s="4">
        <v>234</v>
      </c>
      <c r="B9628" s="3" t="s">
        <v>126</v>
      </c>
      <c r="C9628" s="16">
        <v>45584</v>
      </c>
      <c r="D9628" s="1" t="s">
        <v>1</v>
      </c>
      <c r="E9628" s="1" t="s">
        <v>0</v>
      </c>
      <c r="G9628" s="2" t="str" cm="1">
        <f t="array" ref="G9628">_xlfn.IFS( F9628 = "", "Unknown", F9628 &lt;= 25, "Young Adult", F9628 &lt;= 35, "Millennials", F9628 &lt;= 50, "Gen-X", F9628 &gt; 50, "Seniors")</f>
        <v>Unknown</v>
      </c>
      <c r="H9628" s="2">
        <v>123</v>
      </c>
      <c r="I9628" s="2" t="b">
        <f t="shared" si="300"/>
        <v>1</v>
      </c>
      <c r="J9628" s="2" t="b">
        <f t="shared" si="301"/>
        <v>0</v>
      </c>
    </row>
    <row r="9629" spans="1:10" x14ac:dyDescent="0.35">
      <c r="A9629" s="4">
        <v>234</v>
      </c>
      <c r="B9629" s="3" t="s">
        <v>125</v>
      </c>
      <c r="C9629" s="16">
        <v>45585</v>
      </c>
      <c r="D9629" s="1" t="s">
        <v>1</v>
      </c>
      <c r="E9629" s="1" t="s">
        <v>3</v>
      </c>
      <c r="F9629" s="2">
        <v>39</v>
      </c>
      <c r="G9629" s="2" t="str" cm="1">
        <f t="array" ref="G9629">_xlfn.IFS( F9629 = "", "Unknown", F9629 &lt;= 25, "Young Adult", F9629 &lt;= 35, "Millennials", F9629 &lt;= 50, "Gen-X", F9629 &gt; 50, "Seniors")</f>
        <v>Gen-X</v>
      </c>
      <c r="H9629" s="2">
        <v>122</v>
      </c>
      <c r="I9629" s="2" t="b">
        <f t="shared" si="300"/>
        <v>1</v>
      </c>
      <c r="J9629" s="2" t="b">
        <f t="shared" si="301"/>
        <v>0</v>
      </c>
    </row>
    <row r="9630" spans="1:10" x14ac:dyDescent="0.35">
      <c r="A9630" s="4">
        <v>234</v>
      </c>
      <c r="B9630" s="3" t="s">
        <v>125</v>
      </c>
      <c r="C9630" s="16">
        <v>45585</v>
      </c>
      <c r="D9630" s="1" t="s">
        <v>1</v>
      </c>
      <c r="E9630" s="1" t="s">
        <v>0</v>
      </c>
      <c r="G9630" s="2" t="str" cm="1">
        <f t="array" ref="G9630">_xlfn.IFS( F9630 = "", "Unknown", F9630 &lt;= 25, "Young Adult", F9630 &lt;= 35, "Millennials", F9630 &lt;= 50, "Gen-X", F9630 &gt; 50, "Seniors")</f>
        <v>Unknown</v>
      </c>
      <c r="H9630" s="2">
        <v>122</v>
      </c>
      <c r="I9630" s="2" t="b">
        <f t="shared" si="300"/>
        <v>1</v>
      </c>
      <c r="J9630" s="2" t="b">
        <f t="shared" si="301"/>
        <v>0</v>
      </c>
    </row>
    <row r="9631" spans="1:10" x14ac:dyDescent="0.35">
      <c r="A9631" s="4">
        <v>234</v>
      </c>
      <c r="B9631" s="3" t="s">
        <v>125</v>
      </c>
      <c r="C9631" s="16">
        <v>45585</v>
      </c>
      <c r="D9631" s="1" t="s">
        <v>1</v>
      </c>
      <c r="E9631" s="1" t="s">
        <v>3</v>
      </c>
      <c r="F9631" s="2">
        <v>22</v>
      </c>
      <c r="G9631" s="2" t="str" cm="1">
        <f t="array" ref="G9631">_xlfn.IFS( F9631 = "", "Unknown", F9631 &lt;= 25, "Young Adult", F9631 &lt;= 35, "Millennials", F9631 &lt;= 50, "Gen-X", F9631 &gt; 50, "Seniors")</f>
        <v>Young Adult</v>
      </c>
      <c r="H9631" s="2">
        <v>5</v>
      </c>
      <c r="I9631" s="2" t="b">
        <f t="shared" si="300"/>
        <v>0</v>
      </c>
      <c r="J9631" s="2" t="b">
        <f t="shared" si="301"/>
        <v>0</v>
      </c>
    </row>
    <row r="9632" spans="1:10" x14ac:dyDescent="0.35">
      <c r="A9632" s="4">
        <v>234</v>
      </c>
      <c r="B9632" s="3" t="s">
        <v>125</v>
      </c>
      <c r="C9632" s="16">
        <v>45585</v>
      </c>
      <c r="D9632" s="1" t="s">
        <v>1</v>
      </c>
      <c r="E9632" s="1" t="s">
        <v>12</v>
      </c>
      <c r="F9632" s="2">
        <v>29</v>
      </c>
      <c r="G9632" s="2" t="str" cm="1">
        <f t="array" ref="G9632">_xlfn.IFS( F9632 = "", "Unknown", F9632 &lt;= 25, "Young Adult", F9632 &lt;= 35, "Millennials", F9632 &lt;= 50, "Gen-X", F9632 &gt; 50, "Seniors")</f>
        <v>Millennials</v>
      </c>
      <c r="H9632" s="2">
        <v>14</v>
      </c>
      <c r="I9632" s="2" t="b">
        <f t="shared" si="300"/>
        <v>0</v>
      </c>
      <c r="J9632" s="2" t="b">
        <f t="shared" si="301"/>
        <v>0</v>
      </c>
    </row>
    <row r="9633" spans="1:10" x14ac:dyDescent="0.35">
      <c r="A9633" s="4">
        <v>234</v>
      </c>
      <c r="B9633" s="3" t="s">
        <v>125</v>
      </c>
      <c r="C9633" s="16">
        <v>45585</v>
      </c>
      <c r="D9633" s="1" t="s">
        <v>1</v>
      </c>
      <c r="E9633" s="1" t="s">
        <v>0</v>
      </c>
      <c r="G9633" s="2" t="str" cm="1">
        <f t="array" ref="G9633">_xlfn.IFS( F9633 = "", "Unknown", F9633 &lt;= 25, "Young Adult", F9633 &lt;= 35, "Millennials", F9633 &lt;= 50, "Gen-X", F9633 &gt; 50, "Seniors")</f>
        <v>Unknown</v>
      </c>
      <c r="H9633" s="2">
        <v>104</v>
      </c>
      <c r="I9633" s="2" t="b">
        <f t="shared" si="300"/>
        <v>1</v>
      </c>
      <c r="J9633" s="2" t="b">
        <f t="shared" si="301"/>
        <v>0</v>
      </c>
    </row>
    <row r="9634" spans="1:10" x14ac:dyDescent="0.35">
      <c r="A9634" s="4">
        <v>234</v>
      </c>
      <c r="B9634" s="3" t="s">
        <v>125</v>
      </c>
      <c r="C9634" s="16">
        <v>45585</v>
      </c>
      <c r="D9634" s="1" t="s">
        <v>1</v>
      </c>
      <c r="E9634" s="1" t="s">
        <v>0</v>
      </c>
      <c r="G9634" s="2" t="str" cm="1">
        <f t="array" ref="G9634">_xlfn.IFS( F9634 = "", "Unknown", F9634 &lt;= 25, "Young Adult", F9634 &lt;= 35, "Millennials", F9634 &lt;= 50, "Gen-X", F9634 &gt; 50, "Seniors")</f>
        <v>Unknown</v>
      </c>
      <c r="H9634" s="2">
        <v>122</v>
      </c>
      <c r="I9634" s="2" t="b">
        <f t="shared" si="300"/>
        <v>1</v>
      </c>
      <c r="J9634" s="2" t="b">
        <f t="shared" si="301"/>
        <v>0</v>
      </c>
    </row>
    <row r="9635" spans="1:10" x14ac:dyDescent="0.35">
      <c r="A9635" s="4">
        <v>234</v>
      </c>
      <c r="B9635" s="3" t="s">
        <v>125</v>
      </c>
      <c r="C9635" s="16">
        <v>45585</v>
      </c>
      <c r="D9635" s="1" t="s">
        <v>1</v>
      </c>
      <c r="E9635" s="1" t="s">
        <v>0</v>
      </c>
      <c r="G9635" s="2" t="str" cm="1">
        <f t="array" ref="G9635">_xlfn.IFS( F9635 = "", "Unknown", F9635 &lt;= 25, "Young Adult", F9635 &lt;= 35, "Millennials", F9635 &lt;= 50, "Gen-X", F9635 &gt; 50, "Seniors")</f>
        <v>Unknown</v>
      </c>
      <c r="H9635" s="2">
        <v>100</v>
      </c>
      <c r="I9635" s="2" t="b">
        <f t="shared" si="300"/>
        <v>1</v>
      </c>
      <c r="J9635" s="2" t="b">
        <f t="shared" si="301"/>
        <v>0</v>
      </c>
    </row>
    <row r="9636" spans="1:10" x14ac:dyDescent="0.35">
      <c r="A9636" s="4">
        <v>234</v>
      </c>
      <c r="B9636" s="3" t="s">
        <v>125</v>
      </c>
      <c r="C9636" s="16">
        <v>45585</v>
      </c>
      <c r="D9636" s="1" t="s">
        <v>1</v>
      </c>
      <c r="E9636" s="1" t="s">
        <v>0</v>
      </c>
      <c r="G9636" s="2" t="str" cm="1">
        <f t="array" ref="G9636">_xlfn.IFS( F9636 = "", "Unknown", F9636 &lt;= 25, "Young Adult", F9636 &lt;= 35, "Millennials", F9636 &lt;= 50, "Gen-X", F9636 &gt; 50, "Seniors")</f>
        <v>Unknown</v>
      </c>
      <c r="H9636" s="2">
        <v>26</v>
      </c>
      <c r="I9636" s="2" t="b">
        <f t="shared" si="300"/>
        <v>0</v>
      </c>
      <c r="J9636" s="2" t="b">
        <f t="shared" si="301"/>
        <v>0</v>
      </c>
    </row>
    <row r="9637" spans="1:10" x14ac:dyDescent="0.35">
      <c r="A9637" s="4">
        <v>234</v>
      </c>
      <c r="B9637" s="3" t="s">
        <v>125</v>
      </c>
      <c r="C9637" s="16">
        <v>45585</v>
      </c>
      <c r="D9637" s="1" t="s">
        <v>1</v>
      </c>
      <c r="E9637" s="1" t="s">
        <v>0</v>
      </c>
      <c r="G9637" s="2" t="str" cm="1">
        <f t="array" ref="G9637">_xlfn.IFS( F9637 = "", "Unknown", F9637 &lt;= 25, "Young Adult", F9637 &lt;= 35, "Millennials", F9637 &lt;= 50, "Gen-X", F9637 &gt; 50, "Seniors")</f>
        <v>Unknown</v>
      </c>
      <c r="H9637" s="2">
        <v>122</v>
      </c>
      <c r="I9637" s="2" t="b">
        <f t="shared" si="300"/>
        <v>1</v>
      </c>
      <c r="J9637" s="2" t="b">
        <f t="shared" si="301"/>
        <v>0</v>
      </c>
    </row>
    <row r="9638" spans="1:10" x14ac:dyDescent="0.35">
      <c r="A9638" s="4">
        <v>234</v>
      </c>
      <c r="B9638" s="3" t="s">
        <v>125</v>
      </c>
      <c r="C9638" s="16">
        <v>45585</v>
      </c>
      <c r="D9638" s="1" t="s">
        <v>1</v>
      </c>
      <c r="E9638" s="1" t="s">
        <v>0</v>
      </c>
      <c r="G9638" s="2" t="str" cm="1">
        <f t="array" ref="G9638">_xlfn.IFS( F9638 = "", "Unknown", F9638 &lt;= 25, "Young Adult", F9638 &lt;= 35, "Millennials", F9638 &lt;= 50, "Gen-X", F9638 &gt; 50, "Seniors")</f>
        <v>Unknown</v>
      </c>
      <c r="H9638" s="2">
        <v>46</v>
      </c>
      <c r="I9638" s="2" t="b">
        <f t="shared" si="300"/>
        <v>1</v>
      </c>
      <c r="J9638" s="2" t="b">
        <f t="shared" si="301"/>
        <v>0</v>
      </c>
    </row>
    <row r="9639" spans="1:10" x14ac:dyDescent="0.35">
      <c r="A9639" s="4">
        <v>234</v>
      </c>
      <c r="B9639" s="3" t="s">
        <v>125</v>
      </c>
      <c r="C9639" s="16">
        <v>45585</v>
      </c>
      <c r="D9639" s="1" t="s">
        <v>1</v>
      </c>
      <c r="E9639" s="1" t="s">
        <v>0</v>
      </c>
      <c r="G9639" s="2" t="str" cm="1">
        <f t="array" ref="G9639">_xlfn.IFS( F9639 = "", "Unknown", F9639 &lt;= 25, "Young Adult", F9639 &lt;= 35, "Millennials", F9639 &lt;= 50, "Gen-X", F9639 &gt; 50, "Seniors")</f>
        <v>Unknown</v>
      </c>
      <c r="H9639" s="2">
        <v>122</v>
      </c>
      <c r="I9639" s="2" t="b">
        <f t="shared" si="300"/>
        <v>1</v>
      </c>
      <c r="J9639" s="2" t="b">
        <f t="shared" si="301"/>
        <v>0</v>
      </c>
    </row>
    <row r="9640" spans="1:10" x14ac:dyDescent="0.35">
      <c r="A9640" s="4">
        <v>234</v>
      </c>
      <c r="B9640" s="3" t="s">
        <v>124</v>
      </c>
      <c r="C9640" s="16">
        <v>45586</v>
      </c>
      <c r="D9640" s="1" t="s">
        <v>1</v>
      </c>
      <c r="E9640" s="1" t="s">
        <v>3</v>
      </c>
      <c r="F9640" s="2">
        <v>20</v>
      </c>
      <c r="G9640" s="2" t="str" cm="1">
        <f t="array" ref="G9640">_xlfn.IFS( F9640 = "", "Unknown", F9640 &lt;= 25, "Young Adult", F9640 &lt;= 35, "Millennials", F9640 &lt;= 50, "Gen-X", F9640 &gt; 50, "Seniors")</f>
        <v>Young Adult</v>
      </c>
      <c r="H9640" s="2">
        <v>121</v>
      </c>
      <c r="I9640" s="2" t="b">
        <f t="shared" si="300"/>
        <v>1</v>
      </c>
      <c r="J9640" s="2" t="b">
        <f t="shared" si="301"/>
        <v>0</v>
      </c>
    </row>
    <row r="9641" spans="1:10" x14ac:dyDescent="0.35">
      <c r="A9641" s="4">
        <v>234</v>
      </c>
      <c r="B9641" s="3" t="s">
        <v>124</v>
      </c>
      <c r="C9641" s="16">
        <v>45586</v>
      </c>
      <c r="D9641" s="1" t="s">
        <v>1</v>
      </c>
      <c r="E9641" s="1" t="s">
        <v>3</v>
      </c>
      <c r="F9641" s="2">
        <v>28</v>
      </c>
      <c r="G9641" s="2" t="str" cm="1">
        <f t="array" ref="G9641">_xlfn.IFS( F9641 = "", "Unknown", F9641 &lt;= 25, "Young Adult", F9641 &lt;= 35, "Millennials", F9641 &lt;= 50, "Gen-X", F9641 &gt; 50, "Seniors")</f>
        <v>Millennials</v>
      </c>
      <c r="H9641" s="2">
        <v>121</v>
      </c>
      <c r="I9641" s="2" t="b">
        <f t="shared" si="300"/>
        <v>1</v>
      </c>
      <c r="J9641" s="2" t="b">
        <f t="shared" si="301"/>
        <v>0</v>
      </c>
    </row>
    <row r="9642" spans="1:10" x14ac:dyDescent="0.35">
      <c r="A9642" s="4">
        <v>234</v>
      </c>
      <c r="B9642" s="3" t="s">
        <v>124</v>
      </c>
      <c r="C9642" s="16">
        <v>45586</v>
      </c>
      <c r="D9642" s="1" t="s">
        <v>1</v>
      </c>
      <c r="E9642" s="1" t="s">
        <v>0</v>
      </c>
      <c r="G9642" s="2" t="str" cm="1">
        <f t="array" ref="G9642">_xlfn.IFS( F9642 = "", "Unknown", F9642 &lt;= 25, "Young Adult", F9642 &lt;= 35, "Millennials", F9642 &lt;= 50, "Gen-X", F9642 &gt; 50, "Seniors")</f>
        <v>Unknown</v>
      </c>
      <c r="H9642" s="2">
        <v>121</v>
      </c>
      <c r="I9642" s="2" t="b">
        <f t="shared" si="300"/>
        <v>1</v>
      </c>
      <c r="J9642" s="2" t="b">
        <f t="shared" si="301"/>
        <v>0</v>
      </c>
    </row>
    <row r="9643" spans="1:10" x14ac:dyDescent="0.35">
      <c r="A9643" s="4">
        <v>234</v>
      </c>
      <c r="B9643" s="3" t="s">
        <v>124</v>
      </c>
      <c r="C9643" s="16">
        <v>45586</v>
      </c>
      <c r="D9643" s="1" t="s">
        <v>1</v>
      </c>
      <c r="E9643" s="1" t="s">
        <v>3</v>
      </c>
      <c r="F9643" s="2">
        <v>23</v>
      </c>
      <c r="G9643" s="2" t="str" cm="1">
        <f t="array" ref="G9643">_xlfn.IFS( F9643 = "", "Unknown", F9643 &lt;= 25, "Young Adult", F9643 &lt;= 35, "Millennials", F9643 &lt;= 50, "Gen-X", F9643 &gt; 50, "Seniors")</f>
        <v>Young Adult</v>
      </c>
      <c r="H9643" s="2">
        <v>120</v>
      </c>
      <c r="I9643" s="2" t="b">
        <f t="shared" si="300"/>
        <v>1</v>
      </c>
      <c r="J9643" s="2" t="b">
        <f t="shared" si="301"/>
        <v>0</v>
      </c>
    </row>
    <row r="9644" spans="1:10" x14ac:dyDescent="0.35">
      <c r="A9644" s="4">
        <v>234</v>
      </c>
      <c r="B9644" s="3" t="s">
        <v>99</v>
      </c>
      <c r="C9644" s="16">
        <v>45610</v>
      </c>
      <c r="D9644" s="1" t="s">
        <v>1</v>
      </c>
      <c r="E9644" s="1" t="s">
        <v>3</v>
      </c>
      <c r="F9644" s="2">
        <v>23</v>
      </c>
      <c r="G9644" s="2" t="str" cm="1">
        <f t="array" ref="G9644">_xlfn.IFS( F9644 = "", "Unknown", F9644 &lt;= 25, "Young Adult", F9644 &lt;= 35, "Millennials", F9644 &lt;= 50, "Gen-X", F9644 &gt; 50, "Seniors")</f>
        <v>Young Adult</v>
      </c>
      <c r="H9644" s="2">
        <v>67</v>
      </c>
      <c r="I9644" s="2" t="b">
        <f t="shared" si="300"/>
        <v>1</v>
      </c>
      <c r="J9644" s="2" t="b">
        <f t="shared" si="301"/>
        <v>0</v>
      </c>
    </row>
    <row r="9645" spans="1:10" x14ac:dyDescent="0.35">
      <c r="A9645" s="4">
        <v>234</v>
      </c>
      <c r="B9645" s="3" t="s">
        <v>99</v>
      </c>
      <c r="C9645" s="16">
        <v>45610</v>
      </c>
      <c r="D9645" s="1" t="s">
        <v>1</v>
      </c>
      <c r="E9645" s="1" t="s">
        <v>3</v>
      </c>
      <c r="F9645" s="2">
        <v>19</v>
      </c>
      <c r="G9645" s="2" t="str" cm="1">
        <f t="array" ref="G9645">_xlfn.IFS( F9645 = "", "Unknown", F9645 &lt;= 25, "Young Adult", F9645 &lt;= 35, "Millennials", F9645 &lt;= 50, "Gen-X", F9645 &gt; 50, "Seniors")</f>
        <v>Young Adult</v>
      </c>
      <c r="H9645" s="2">
        <v>95</v>
      </c>
      <c r="I9645" s="2" t="b">
        <f t="shared" si="300"/>
        <v>1</v>
      </c>
      <c r="J9645" s="2" t="b">
        <f t="shared" si="301"/>
        <v>0</v>
      </c>
    </row>
    <row r="9646" spans="1:10" x14ac:dyDescent="0.35">
      <c r="A9646" s="4">
        <v>234</v>
      </c>
      <c r="B9646" s="3" t="s">
        <v>99</v>
      </c>
      <c r="C9646" s="16">
        <v>45610</v>
      </c>
      <c r="D9646" s="1" t="s">
        <v>1</v>
      </c>
      <c r="E9646" s="1" t="s">
        <v>0</v>
      </c>
      <c r="G9646" s="2" t="str" cm="1">
        <f t="array" ref="G9646">_xlfn.IFS( F9646 = "", "Unknown", F9646 &lt;= 25, "Young Adult", F9646 &lt;= 35, "Millennials", F9646 &lt;= 50, "Gen-X", F9646 &gt; 50, "Seniors")</f>
        <v>Unknown</v>
      </c>
      <c r="H9646" s="2">
        <v>43</v>
      </c>
      <c r="I9646" s="2" t="b">
        <f t="shared" si="300"/>
        <v>1</v>
      </c>
      <c r="J9646" s="2" t="b">
        <f t="shared" si="301"/>
        <v>0</v>
      </c>
    </row>
    <row r="9647" spans="1:10" x14ac:dyDescent="0.35">
      <c r="A9647" s="4">
        <v>234</v>
      </c>
      <c r="B9647" s="3" t="s">
        <v>125</v>
      </c>
      <c r="C9647" s="16">
        <v>45585</v>
      </c>
      <c r="D9647" s="1" t="s">
        <v>1</v>
      </c>
      <c r="E9647" s="1" t="s">
        <v>3</v>
      </c>
      <c r="F9647" s="2">
        <v>26</v>
      </c>
      <c r="G9647" s="2" t="str" cm="1">
        <f t="array" ref="G9647">_xlfn.IFS( F9647 = "", "Unknown", F9647 &lt;= 25, "Young Adult", F9647 &lt;= 35, "Millennials", F9647 &lt;= 50, "Gen-X", F9647 &gt; 50, "Seniors")</f>
        <v>Millennials</v>
      </c>
      <c r="H9647" s="2">
        <v>2</v>
      </c>
      <c r="I9647" s="2" t="b">
        <f t="shared" si="300"/>
        <v>0</v>
      </c>
      <c r="J9647" s="2" t="b">
        <f t="shared" si="301"/>
        <v>0</v>
      </c>
    </row>
    <row r="9648" spans="1:10" x14ac:dyDescent="0.35">
      <c r="A9648" s="4">
        <v>234</v>
      </c>
      <c r="B9648" s="3" t="s">
        <v>125</v>
      </c>
      <c r="C9648" s="16">
        <v>45585</v>
      </c>
      <c r="D9648" s="1" t="s">
        <v>1</v>
      </c>
      <c r="E9648" s="1" t="s">
        <v>0</v>
      </c>
      <c r="G9648" s="2" t="str" cm="1">
        <f t="array" ref="G9648">_xlfn.IFS( F9648 = "", "Unknown", F9648 &lt;= 25, "Young Adult", F9648 &lt;= 35, "Millennials", F9648 &lt;= 50, "Gen-X", F9648 &gt; 50, "Seniors")</f>
        <v>Unknown</v>
      </c>
      <c r="H9648" s="2">
        <v>73</v>
      </c>
      <c r="I9648" s="2" t="b">
        <f t="shared" si="300"/>
        <v>1</v>
      </c>
      <c r="J9648" s="2" t="b">
        <f t="shared" si="301"/>
        <v>0</v>
      </c>
    </row>
    <row r="9649" spans="1:10" x14ac:dyDescent="0.35">
      <c r="A9649" s="4">
        <v>234</v>
      </c>
      <c r="B9649" s="3" t="s">
        <v>125</v>
      </c>
      <c r="C9649" s="16">
        <v>45585</v>
      </c>
      <c r="D9649" s="1" t="s">
        <v>1</v>
      </c>
      <c r="E9649" s="1" t="s">
        <v>3</v>
      </c>
      <c r="F9649" s="2">
        <v>31</v>
      </c>
      <c r="G9649" s="2" t="str" cm="1">
        <f t="array" ref="G9649">_xlfn.IFS( F9649 = "", "Unknown", F9649 &lt;= 25, "Young Adult", F9649 &lt;= 35, "Millennials", F9649 &lt;= 50, "Gen-X", F9649 &gt; 50, "Seniors")</f>
        <v>Millennials</v>
      </c>
      <c r="H9649" s="2">
        <v>121</v>
      </c>
      <c r="I9649" s="2" t="b">
        <f t="shared" si="300"/>
        <v>1</v>
      </c>
      <c r="J9649" s="2" t="b">
        <f t="shared" si="301"/>
        <v>0</v>
      </c>
    </row>
    <row r="9650" spans="1:10" x14ac:dyDescent="0.35">
      <c r="A9650" s="4">
        <v>234</v>
      </c>
      <c r="B9650" s="3" t="s">
        <v>125</v>
      </c>
      <c r="C9650" s="16">
        <v>45585</v>
      </c>
      <c r="D9650" s="1" t="s">
        <v>1</v>
      </c>
      <c r="E9650" s="1" t="s">
        <v>0</v>
      </c>
      <c r="G9650" s="2" t="str" cm="1">
        <f t="array" ref="G9650">_xlfn.IFS( F9650 = "", "Unknown", F9650 &lt;= 25, "Young Adult", F9650 &lt;= 35, "Millennials", F9650 &lt;= 50, "Gen-X", F9650 &gt; 50, "Seniors")</f>
        <v>Unknown</v>
      </c>
      <c r="H9650" s="2">
        <v>122</v>
      </c>
      <c r="I9650" s="2" t="b">
        <f t="shared" si="300"/>
        <v>1</v>
      </c>
      <c r="J9650" s="2" t="b">
        <f t="shared" si="301"/>
        <v>0</v>
      </c>
    </row>
    <row r="9651" spans="1:10" x14ac:dyDescent="0.35">
      <c r="A9651" s="4">
        <v>234</v>
      </c>
      <c r="B9651" s="3" t="s">
        <v>125</v>
      </c>
      <c r="C9651" s="16">
        <v>45585</v>
      </c>
      <c r="D9651" s="1" t="s">
        <v>1</v>
      </c>
      <c r="E9651" s="1" t="s">
        <v>0</v>
      </c>
      <c r="G9651" s="2" t="str" cm="1">
        <f t="array" ref="G9651">_xlfn.IFS( F9651 = "", "Unknown", F9651 &lt;= 25, "Young Adult", F9651 &lt;= 35, "Millennials", F9651 &lt;= 50, "Gen-X", F9651 &gt; 50, "Seniors")</f>
        <v>Unknown</v>
      </c>
      <c r="H9651" s="2">
        <v>122</v>
      </c>
      <c r="I9651" s="2" t="b">
        <f t="shared" si="300"/>
        <v>1</v>
      </c>
      <c r="J9651" s="2" t="b">
        <f t="shared" si="301"/>
        <v>0</v>
      </c>
    </row>
    <row r="9652" spans="1:10" x14ac:dyDescent="0.35">
      <c r="A9652" s="4">
        <v>234</v>
      </c>
      <c r="B9652" s="3" t="s">
        <v>125</v>
      </c>
      <c r="C9652" s="16">
        <v>45585</v>
      </c>
      <c r="D9652" s="1" t="s">
        <v>1</v>
      </c>
      <c r="E9652" s="1" t="s">
        <v>0</v>
      </c>
      <c r="G9652" s="2" t="str" cm="1">
        <f t="array" ref="G9652">_xlfn.IFS( F9652 = "", "Unknown", F9652 &lt;= 25, "Young Adult", F9652 &lt;= 35, "Millennials", F9652 &lt;= 50, "Gen-X", F9652 &gt; 50, "Seniors")</f>
        <v>Unknown</v>
      </c>
      <c r="H9652" s="2">
        <v>122</v>
      </c>
      <c r="I9652" s="2" t="b">
        <f t="shared" si="300"/>
        <v>1</v>
      </c>
      <c r="J9652" s="2" t="b">
        <f t="shared" si="301"/>
        <v>0</v>
      </c>
    </row>
    <row r="9653" spans="1:10" x14ac:dyDescent="0.35">
      <c r="A9653" s="4">
        <v>234</v>
      </c>
      <c r="B9653" s="3" t="s">
        <v>125</v>
      </c>
      <c r="C9653" s="16">
        <v>45585</v>
      </c>
      <c r="D9653" s="1" t="s">
        <v>1</v>
      </c>
      <c r="E9653" s="1" t="s">
        <v>0</v>
      </c>
      <c r="G9653" s="2" t="str" cm="1">
        <f t="array" ref="G9653">_xlfn.IFS( F9653 = "", "Unknown", F9653 &lt;= 25, "Young Adult", F9653 &lt;= 35, "Millennials", F9653 &lt;= 50, "Gen-X", F9653 &gt; 50, "Seniors")</f>
        <v>Unknown</v>
      </c>
      <c r="H9653" s="2">
        <v>122</v>
      </c>
      <c r="I9653" s="2" t="b">
        <f t="shared" si="300"/>
        <v>1</v>
      </c>
      <c r="J9653" s="2" t="b">
        <f t="shared" si="301"/>
        <v>0</v>
      </c>
    </row>
    <row r="9654" spans="1:10" x14ac:dyDescent="0.35">
      <c r="A9654" s="4">
        <v>234</v>
      </c>
      <c r="B9654" s="3" t="s">
        <v>125</v>
      </c>
      <c r="C9654" s="16">
        <v>45585</v>
      </c>
      <c r="D9654" s="1" t="s">
        <v>1</v>
      </c>
      <c r="E9654" s="1" t="s">
        <v>0</v>
      </c>
      <c r="G9654" s="2" t="str" cm="1">
        <f t="array" ref="G9654">_xlfn.IFS( F9654 = "", "Unknown", F9654 &lt;= 25, "Young Adult", F9654 &lt;= 35, "Millennials", F9654 &lt;= 50, "Gen-X", F9654 &gt; 50, "Seniors")</f>
        <v>Unknown</v>
      </c>
      <c r="H9654" s="2">
        <v>122</v>
      </c>
      <c r="I9654" s="2" t="b">
        <f t="shared" si="300"/>
        <v>1</v>
      </c>
      <c r="J9654" s="2" t="b">
        <f t="shared" si="301"/>
        <v>0</v>
      </c>
    </row>
    <row r="9655" spans="1:10" x14ac:dyDescent="0.35">
      <c r="A9655" s="4">
        <v>234</v>
      </c>
      <c r="B9655" s="3" t="s">
        <v>125</v>
      </c>
      <c r="C9655" s="16">
        <v>45585</v>
      </c>
      <c r="D9655" s="1" t="s">
        <v>1</v>
      </c>
      <c r="E9655" s="1" t="s">
        <v>0</v>
      </c>
      <c r="G9655" s="2" t="str" cm="1">
        <f t="array" ref="G9655">_xlfn.IFS( F9655 = "", "Unknown", F9655 &lt;= 25, "Young Adult", F9655 &lt;= 35, "Millennials", F9655 &lt;= 50, "Gen-X", F9655 &gt; 50, "Seniors")</f>
        <v>Unknown</v>
      </c>
      <c r="H9655" s="2">
        <v>120</v>
      </c>
      <c r="I9655" s="2" t="b">
        <f t="shared" si="300"/>
        <v>1</v>
      </c>
      <c r="J9655" s="2" t="b">
        <f t="shared" si="301"/>
        <v>0</v>
      </c>
    </row>
    <row r="9656" spans="1:10" x14ac:dyDescent="0.35">
      <c r="A9656" s="4">
        <v>234</v>
      </c>
      <c r="B9656" s="3" t="s">
        <v>125</v>
      </c>
      <c r="C9656" s="16">
        <v>45585</v>
      </c>
      <c r="D9656" s="1" t="s">
        <v>1</v>
      </c>
      <c r="E9656" s="1" t="s">
        <v>0</v>
      </c>
      <c r="G9656" s="2" t="str" cm="1">
        <f t="array" ref="G9656">_xlfn.IFS( F9656 = "", "Unknown", F9656 &lt;= 25, "Young Adult", F9656 &lt;= 35, "Millennials", F9656 &lt;= 50, "Gen-X", F9656 &gt; 50, "Seniors")</f>
        <v>Unknown</v>
      </c>
      <c r="H9656" s="2">
        <v>122</v>
      </c>
      <c r="I9656" s="2" t="b">
        <f t="shared" si="300"/>
        <v>1</v>
      </c>
      <c r="J9656" s="2" t="b">
        <f t="shared" si="301"/>
        <v>0</v>
      </c>
    </row>
    <row r="9657" spans="1:10" x14ac:dyDescent="0.35">
      <c r="A9657" s="4">
        <v>234</v>
      </c>
      <c r="B9657" s="3" t="s">
        <v>125</v>
      </c>
      <c r="C9657" s="16">
        <v>45585</v>
      </c>
      <c r="D9657" s="1" t="s">
        <v>1</v>
      </c>
      <c r="E9657" s="1" t="s">
        <v>3</v>
      </c>
      <c r="F9657" s="2">
        <v>30</v>
      </c>
      <c r="G9657" s="2" t="str" cm="1">
        <f t="array" ref="G9657">_xlfn.IFS( F9657 = "", "Unknown", F9657 &lt;= 25, "Young Adult", F9657 &lt;= 35, "Millennials", F9657 &lt;= 50, "Gen-X", F9657 &gt; 50, "Seniors")</f>
        <v>Millennials</v>
      </c>
      <c r="H9657" s="2">
        <v>16</v>
      </c>
      <c r="I9657" s="2" t="b">
        <f t="shared" si="300"/>
        <v>0</v>
      </c>
      <c r="J9657" s="2" t="b">
        <f t="shared" si="301"/>
        <v>0</v>
      </c>
    </row>
    <row r="9658" spans="1:10" x14ac:dyDescent="0.35">
      <c r="A9658" s="4">
        <v>234</v>
      </c>
      <c r="B9658" s="3" t="s">
        <v>125</v>
      </c>
      <c r="C9658" s="16">
        <v>45585</v>
      </c>
      <c r="D9658" s="1" t="s">
        <v>1</v>
      </c>
      <c r="E9658" s="1" t="s">
        <v>0</v>
      </c>
      <c r="G9658" s="2" t="str" cm="1">
        <f t="array" ref="G9658">_xlfn.IFS( F9658 = "", "Unknown", F9658 &lt;= 25, "Young Adult", F9658 &lt;= 35, "Millennials", F9658 &lt;= 50, "Gen-X", F9658 &gt; 50, "Seniors")</f>
        <v>Unknown</v>
      </c>
      <c r="H9658" s="2">
        <v>121</v>
      </c>
      <c r="I9658" s="2" t="b">
        <f t="shared" si="300"/>
        <v>1</v>
      </c>
      <c r="J9658" s="2" t="b">
        <f t="shared" si="301"/>
        <v>0</v>
      </c>
    </row>
    <row r="9659" spans="1:10" x14ac:dyDescent="0.35">
      <c r="A9659" s="4">
        <v>234</v>
      </c>
      <c r="B9659" s="3" t="s">
        <v>125</v>
      </c>
      <c r="C9659" s="16">
        <v>45585</v>
      </c>
      <c r="D9659" s="1" t="s">
        <v>1</v>
      </c>
      <c r="E9659" s="1" t="s">
        <v>3</v>
      </c>
      <c r="F9659" s="2">
        <v>18</v>
      </c>
      <c r="G9659" s="2" t="str" cm="1">
        <f t="array" ref="G9659">_xlfn.IFS( F9659 = "", "Unknown", F9659 &lt;= 25, "Young Adult", F9659 &lt;= 35, "Millennials", F9659 &lt;= 50, "Gen-X", F9659 &gt; 50, "Seniors")</f>
        <v>Young Adult</v>
      </c>
      <c r="H9659" s="2">
        <v>100</v>
      </c>
      <c r="I9659" s="2" t="b">
        <f t="shared" si="300"/>
        <v>1</v>
      </c>
      <c r="J9659" s="2" t="b">
        <f t="shared" si="301"/>
        <v>0</v>
      </c>
    </row>
    <row r="9660" spans="1:10" x14ac:dyDescent="0.35">
      <c r="A9660" s="4">
        <v>234</v>
      </c>
      <c r="B9660" s="3" t="s">
        <v>125</v>
      </c>
      <c r="C9660" s="16">
        <v>45585</v>
      </c>
      <c r="D9660" s="1" t="s">
        <v>1</v>
      </c>
      <c r="E9660" s="1" t="s">
        <v>3</v>
      </c>
      <c r="F9660" s="2">
        <v>28</v>
      </c>
      <c r="G9660" s="2" t="str" cm="1">
        <f t="array" ref="G9660">_xlfn.IFS( F9660 = "", "Unknown", F9660 &lt;= 25, "Young Adult", F9660 &lt;= 35, "Millennials", F9660 &lt;= 50, "Gen-X", F9660 &gt; 50, "Seniors")</f>
        <v>Millennials</v>
      </c>
      <c r="H9660" s="2">
        <v>122</v>
      </c>
      <c r="I9660" s="2" t="b">
        <f t="shared" si="300"/>
        <v>1</v>
      </c>
      <c r="J9660" s="2" t="b">
        <f t="shared" si="301"/>
        <v>0</v>
      </c>
    </row>
    <row r="9661" spans="1:10" x14ac:dyDescent="0.35">
      <c r="A9661" s="4">
        <v>234</v>
      </c>
      <c r="B9661" s="3" t="s">
        <v>125</v>
      </c>
      <c r="C9661" s="16">
        <v>45585</v>
      </c>
      <c r="D9661" s="1" t="s">
        <v>1</v>
      </c>
      <c r="E9661" s="1" t="s">
        <v>0</v>
      </c>
      <c r="G9661" s="2" t="str" cm="1">
        <f t="array" ref="G9661">_xlfn.IFS( F9661 = "", "Unknown", F9661 &lt;= 25, "Young Adult", F9661 &lt;= 35, "Millennials", F9661 &lt;= 50, "Gen-X", F9661 &gt; 50, "Seniors")</f>
        <v>Unknown</v>
      </c>
      <c r="H9661" s="2">
        <v>120</v>
      </c>
      <c r="I9661" s="2" t="b">
        <f t="shared" si="300"/>
        <v>1</v>
      </c>
      <c r="J9661" s="2" t="b">
        <f t="shared" si="301"/>
        <v>0</v>
      </c>
    </row>
    <row r="9662" spans="1:10" x14ac:dyDescent="0.35">
      <c r="A9662" s="4">
        <v>234</v>
      </c>
      <c r="B9662" s="3" t="s">
        <v>125</v>
      </c>
      <c r="C9662" s="16">
        <v>45585</v>
      </c>
      <c r="D9662" s="1" t="s">
        <v>1</v>
      </c>
      <c r="E9662" s="1" t="s">
        <v>3</v>
      </c>
      <c r="F9662" s="2">
        <v>22</v>
      </c>
      <c r="G9662" s="2" t="str" cm="1">
        <f t="array" ref="G9662">_xlfn.IFS( F9662 = "", "Unknown", F9662 &lt;= 25, "Young Adult", F9662 &lt;= 35, "Millennials", F9662 &lt;= 50, "Gen-X", F9662 &gt; 50, "Seniors")</f>
        <v>Young Adult</v>
      </c>
      <c r="H9662" s="2">
        <v>5</v>
      </c>
      <c r="I9662" s="2" t="b">
        <f t="shared" si="300"/>
        <v>0</v>
      </c>
      <c r="J9662" s="2" t="b">
        <f t="shared" si="301"/>
        <v>0</v>
      </c>
    </row>
    <row r="9663" spans="1:10" x14ac:dyDescent="0.35">
      <c r="A9663" s="4">
        <v>234</v>
      </c>
      <c r="B9663" s="3" t="s">
        <v>125</v>
      </c>
      <c r="C9663" s="16">
        <v>45585</v>
      </c>
      <c r="D9663" s="1" t="s">
        <v>1</v>
      </c>
      <c r="E9663" s="1" t="s">
        <v>0</v>
      </c>
      <c r="G9663" s="2" t="str" cm="1">
        <f t="array" ref="G9663">_xlfn.IFS( F9663 = "", "Unknown", F9663 &lt;= 25, "Young Adult", F9663 &lt;= 35, "Millennials", F9663 &lt;= 50, "Gen-X", F9663 &gt; 50, "Seniors")</f>
        <v>Unknown</v>
      </c>
      <c r="H9663" s="2">
        <v>122</v>
      </c>
      <c r="I9663" s="2" t="b">
        <f t="shared" si="300"/>
        <v>1</v>
      </c>
      <c r="J9663" s="2" t="b">
        <f t="shared" si="301"/>
        <v>0</v>
      </c>
    </row>
    <row r="9664" spans="1:10" x14ac:dyDescent="0.35">
      <c r="A9664" s="4">
        <v>234</v>
      </c>
      <c r="B9664" s="3" t="s">
        <v>125</v>
      </c>
      <c r="C9664" s="16">
        <v>45585</v>
      </c>
      <c r="D9664" s="1" t="s">
        <v>1</v>
      </c>
      <c r="E9664" s="1" t="s">
        <v>0</v>
      </c>
      <c r="G9664" s="2" t="str" cm="1">
        <f t="array" ref="G9664">_xlfn.IFS( F9664 = "", "Unknown", F9664 &lt;= 25, "Young Adult", F9664 &lt;= 35, "Millennials", F9664 &lt;= 50, "Gen-X", F9664 &gt; 50, "Seniors")</f>
        <v>Unknown</v>
      </c>
      <c r="H9664" s="2">
        <v>122</v>
      </c>
      <c r="I9664" s="2" t="b">
        <f t="shared" si="300"/>
        <v>1</v>
      </c>
      <c r="J9664" s="2" t="b">
        <f t="shared" si="301"/>
        <v>0</v>
      </c>
    </row>
    <row r="9665" spans="1:10" x14ac:dyDescent="0.35">
      <c r="A9665" s="4">
        <v>234</v>
      </c>
      <c r="B9665" s="3" t="s">
        <v>125</v>
      </c>
      <c r="C9665" s="16">
        <v>45585</v>
      </c>
      <c r="D9665" s="1" t="s">
        <v>1</v>
      </c>
      <c r="E9665" s="1" t="s">
        <v>0</v>
      </c>
      <c r="G9665" s="2" t="str" cm="1">
        <f t="array" ref="G9665">_xlfn.IFS( F9665 = "", "Unknown", F9665 &lt;= 25, "Young Adult", F9665 &lt;= 35, "Millennials", F9665 &lt;= 50, "Gen-X", F9665 &gt; 50, "Seniors")</f>
        <v>Unknown</v>
      </c>
      <c r="H9665" s="2">
        <v>122</v>
      </c>
      <c r="I9665" s="2" t="b">
        <f t="shared" si="300"/>
        <v>1</v>
      </c>
      <c r="J9665" s="2" t="b">
        <f t="shared" si="301"/>
        <v>0</v>
      </c>
    </row>
    <row r="9666" spans="1:10" x14ac:dyDescent="0.35">
      <c r="A9666" s="4">
        <v>234</v>
      </c>
      <c r="B9666" s="3" t="s">
        <v>125</v>
      </c>
      <c r="C9666" s="16">
        <v>45585</v>
      </c>
      <c r="D9666" s="1" t="s">
        <v>1</v>
      </c>
      <c r="E9666" s="1" t="s">
        <v>0</v>
      </c>
      <c r="G9666" s="2" t="str" cm="1">
        <f t="array" ref="G9666">_xlfn.IFS( F9666 = "", "Unknown", F9666 &lt;= 25, "Young Adult", F9666 &lt;= 35, "Millennials", F9666 &lt;= 50, "Gen-X", F9666 &gt; 50, "Seniors")</f>
        <v>Unknown</v>
      </c>
      <c r="H9666" s="2">
        <v>100</v>
      </c>
      <c r="I9666" s="2" t="b">
        <f t="shared" ref="I9666:I9729" si="302">AND(D9666="ACTIVE", H9666 &gt;30)</f>
        <v>1</v>
      </c>
      <c r="J9666" s="2" t="b">
        <f t="shared" ref="J9666:J9729" si="303">AND(D9666="ACTIVE", H9666 &gt;180)</f>
        <v>0</v>
      </c>
    </row>
    <row r="9667" spans="1:10" x14ac:dyDescent="0.35">
      <c r="A9667" s="4">
        <v>234</v>
      </c>
      <c r="B9667" s="3" t="s">
        <v>125</v>
      </c>
      <c r="C9667" s="16">
        <v>45585</v>
      </c>
      <c r="D9667" s="1" t="s">
        <v>1</v>
      </c>
      <c r="E9667" s="1" t="s">
        <v>0</v>
      </c>
      <c r="G9667" s="2" t="str" cm="1">
        <f t="array" ref="G9667">_xlfn.IFS( F9667 = "", "Unknown", F9667 &lt;= 25, "Young Adult", F9667 &lt;= 35, "Millennials", F9667 &lt;= 50, "Gen-X", F9667 &gt; 50, "Seniors")</f>
        <v>Unknown</v>
      </c>
      <c r="H9667" s="2">
        <v>122</v>
      </c>
      <c r="I9667" s="2" t="b">
        <f t="shared" si="302"/>
        <v>1</v>
      </c>
      <c r="J9667" s="2" t="b">
        <f t="shared" si="303"/>
        <v>0</v>
      </c>
    </row>
    <row r="9668" spans="1:10" x14ac:dyDescent="0.35">
      <c r="A9668" s="4">
        <v>234</v>
      </c>
      <c r="B9668" s="3" t="s">
        <v>125</v>
      </c>
      <c r="C9668" s="16">
        <v>45585</v>
      </c>
      <c r="D9668" s="1" t="s">
        <v>5</v>
      </c>
      <c r="E9668" s="1" t="s">
        <v>0</v>
      </c>
      <c r="G9668" s="2" t="str" cm="1">
        <f t="array" ref="G9668">_xlfn.IFS( F9668 = "", "Unknown", F9668 &lt;= 25, "Young Adult", F9668 &lt;= 35, "Millennials", F9668 &lt;= 50, "Gen-X", F9668 &gt; 50, "Seniors")</f>
        <v>Unknown</v>
      </c>
      <c r="I9668" s="2" t="b">
        <f t="shared" si="302"/>
        <v>0</v>
      </c>
      <c r="J9668" s="2" t="b">
        <f t="shared" si="303"/>
        <v>0</v>
      </c>
    </row>
    <row r="9669" spans="1:10" x14ac:dyDescent="0.35">
      <c r="A9669" s="4">
        <v>234</v>
      </c>
      <c r="B9669" s="3" t="s">
        <v>125</v>
      </c>
      <c r="C9669" s="16">
        <v>45585</v>
      </c>
      <c r="D9669" s="1" t="s">
        <v>1</v>
      </c>
      <c r="E9669" s="1" t="s">
        <v>0</v>
      </c>
      <c r="G9669" s="2" t="str" cm="1">
        <f t="array" ref="G9669">_xlfn.IFS( F9669 = "", "Unknown", F9669 &lt;= 25, "Young Adult", F9669 &lt;= 35, "Millennials", F9669 &lt;= 50, "Gen-X", F9669 &gt; 50, "Seniors")</f>
        <v>Unknown</v>
      </c>
      <c r="H9669" s="2">
        <v>122</v>
      </c>
      <c r="I9669" s="2" t="b">
        <f t="shared" si="302"/>
        <v>1</v>
      </c>
      <c r="J9669" s="2" t="b">
        <f t="shared" si="303"/>
        <v>0</v>
      </c>
    </row>
    <row r="9670" spans="1:10" x14ac:dyDescent="0.35">
      <c r="A9670" s="4">
        <v>234</v>
      </c>
      <c r="B9670" s="3" t="s">
        <v>125</v>
      </c>
      <c r="C9670" s="16">
        <v>45585</v>
      </c>
      <c r="D9670" s="1" t="s">
        <v>1</v>
      </c>
      <c r="E9670" s="1" t="s">
        <v>0</v>
      </c>
      <c r="G9670" s="2" t="str" cm="1">
        <f t="array" ref="G9670">_xlfn.IFS( F9670 = "", "Unknown", F9670 &lt;= 25, "Young Adult", F9670 &lt;= 35, "Millennials", F9670 &lt;= 50, "Gen-X", F9670 &gt; 50, "Seniors")</f>
        <v>Unknown</v>
      </c>
      <c r="H9670" s="2">
        <v>122</v>
      </c>
      <c r="I9670" s="2" t="b">
        <f t="shared" si="302"/>
        <v>1</v>
      </c>
      <c r="J9670" s="2" t="b">
        <f t="shared" si="303"/>
        <v>0</v>
      </c>
    </row>
    <row r="9671" spans="1:10" x14ac:dyDescent="0.35">
      <c r="A9671" s="4">
        <v>234</v>
      </c>
      <c r="B9671" s="3" t="s">
        <v>125</v>
      </c>
      <c r="C9671" s="16">
        <v>45585</v>
      </c>
      <c r="D9671" s="1" t="s">
        <v>1</v>
      </c>
      <c r="E9671" s="1" t="s">
        <v>0</v>
      </c>
      <c r="G9671" s="2" t="str" cm="1">
        <f t="array" ref="G9671">_xlfn.IFS( F9671 = "", "Unknown", F9671 &lt;= 25, "Young Adult", F9671 &lt;= 35, "Millennials", F9671 &lt;= 50, "Gen-X", F9671 &gt; 50, "Seniors")</f>
        <v>Unknown</v>
      </c>
      <c r="H9671" s="2">
        <v>121</v>
      </c>
      <c r="I9671" s="2" t="b">
        <f t="shared" si="302"/>
        <v>1</v>
      </c>
      <c r="J9671" s="2" t="b">
        <f t="shared" si="303"/>
        <v>0</v>
      </c>
    </row>
    <row r="9672" spans="1:10" x14ac:dyDescent="0.35">
      <c r="A9672" s="4">
        <v>234</v>
      </c>
      <c r="B9672" s="3" t="s">
        <v>125</v>
      </c>
      <c r="C9672" s="16">
        <v>45585</v>
      </c>
      <c r="D9672" s="1" t="s">
        <v>1</v>
      </c>
      <c r="E9672" s="1" t="s">
        <v>3</v>
      </c>
      <c r="F9672" s="2">
        <v>20</v>
      </c>
      <c r="G9672" s="2" t="str" cm="1">
        <f t="array" ref="G9672">_xlfn.IFS( F9672 = "", "Unknown", F9672 &lt;= 25, "Young Adult", F9672 &lt;= 35, "Millennials", F9672 &lt;= 50, "Gen-X", F9672 &gt; 50, "Seniors")</f>
        <v>Young Adult</v>
      </c>
      <c r="H9672" s="2">
        <v>38</v>
      </c>
      <c r="I9672" s="2" t="b">
        <f t="shared" si="302"/>
        <v>1</v>
      </c>
      <c r="J9672" s="2" t="b">
        <f t="shared" si="303"/>
        <v>0</v>
      </c>
    </row>
    <row r="9673" spans="1:10" x14ac:dyDescent="0.35">
      <c r="A9673" s="4">
        <v>234</v>
      </c>
      <c r="B9673" s="3" t="s">
        <v>125</v>
      </c>
      <c r="C9673" s="16">
        <v>45585</v>
      </c>
      <c r="D9673" s="1" t="s">
        <v>1</v>
      </c>
      <c r="E9673" s="1" t="s">
        <v>0</v>
      </c>
      <c r="G9673" s="2" t="str" cm="1">
        <f t="array" ref="G9673">_xlfn.IFS( F9673 = "", "Unknown", F9673 &lt;= 25, "Young Adult", F9673 &lt;= 35, "Millennials", F9673 &lt;= 50, "Gen-X", F9673 &gt; 50, "Seniors")</f>
        <v>Unknown</v>
      </c>
      <c r="H9673" s="2">
        <v>101</v>
      </c>
      <c r="I9673" s="2" t="b">
        <f t="shared" si="302"/>
        <v>1</v>
      </c>
      <c r="J9673" s="2" t="b">
        <f t="shared" si="303"/>
        <v>0</v>
      </c>
    </row>
    <row r="9674" spans="1:10" x14ac:dyDescent="0.35">
      <c r="A9674" s="4">
        <v>234</v>
      </c>
      <c r="B9674" s="3" t="s">
        <v>125</v>
      </c>
      <c r="C9674" s="16">
        <v>45585</v>
      </c>
      <c r="D9674" s="1" t="s">
        <v>1</v>
      </c>
      <c r="E9674" s="1" t="s">
        <v>0</v>
      </c>
      <c r="G9674" s="2" t="str" cm="1">
        <f t="array" ref="G9674">_xlfn.IFS( F9674 = "", "Unknown", F9674 &lt;= 25, "Young Adult", F9674 &lt;= 35, "Millennials", F9674 &lt;= 50, "Gen-X", F9674 &gt; 50, "Seniors")</f>
        <v>Unknown</v>
      </c>
      <c r="H9674" s="2">
        <v>32</v>
      </c>
      <c r="I9674" s="2" t="b">
        <f t="shared" si="302"/>
        <v>1</v>
      </c>
      <c r="J9674" s="2" t="b">
        <f t="shared" si="303"/>
        <v>0</v>
      </c>
    </row>
    <row r="9675" spans="1:10" x14ac:dyDescent="0.35">
      <c r="A9675" s="4">
        <v>234</v>
      </c>
      <c r="B9675" s="3" t="s">
        <v>125</v>
      </c>
      <c r="C9675" s="16">
        <v>45585</v>
      </c>
      <c r="D9675" s="1" t="s">
        <v>1</v>
      </c>
      <c r="E9675" s="1" t="s">
        <v>0</v>
      </c>
      <c r="G9675" s="2" t="str" cm="1">
        <f t="array" ref="G9675">_xlfn.IFS( F9675 = "", "Unknown", F9675 &lt;= 25, "Young Adult", F9675 &lt;= 35, "Millennials", F9675 &lt;= 50, "Gen-X", F9675 &gt; 50, "Seniors")</f>
        <v>Unknown</v>
      </c>
      <c r="H9675" s="2">
        <v>87</v>
      </c>
      <c r="I9675" s="2" t="b">
        <f t="shared" si="302"/>
        <v>1</v>
      </c>
      <c r="J9675" s="2" t="b">
        <f t="shared" si="303"/>
        <v>0</v>
      </c>
    </row>
    <row r="9676" spans="1:10" x14ac:dyDescent="0.35">
      <c r="A9676" s="4">
        <v>234</v>
      </c>
      <c r="B9676" s="3" t="s">
        <v>125</v>
      </c>
      <c r="C9676" s="16">
        <v>45585</v>
      </c>
      <c r="D9676" s="1" t="s">
        <v>1</v>
      </c>
      <c r="E9676" s="1" t="s">
        <v>0</v>
      </c>
      <c r="G9676" s="2" t="str" cm="1">
        <f t="array" ref="G9676">_xlfn.IFS( F9676 = "", "Unknown", F9676 &lt;= 25, "Young Adult", F9676 &lt;= 35, "Millennials", F9676 &lt;= 50, "Gen-X", F9676 &gt; 50, "Seniors")</f>
        <v>Unknown</v>
      </c>
      <c r="H9676" s="2">
        <v>122</v>
      </c>
      <c r="I9676" s="2" t="b">
        <f t="shared" si="302"/>
        <v>1</v>
      </c>
      <c r="J9676" s="2" t="b">
        <f t="shared" si="303"/>
        <v>0</v>
      </c>
    </row>
    <row r="9677" spans="1:10" x14ac:dyDescent="0.35">
      <c r="A9677" s="4">
        <v>234</v>
      </c>
      <c r="B9677" s="3" t="s">
        <v>125</v>
      </c>
      <c r="C9677" s="16">
        <v>45585</v>
      </c>
      <c r="D9677" s="1" t="s">
        <v>1</v>
      </c>
      <c r="E9677" s="1" t="s">
        <v>0</v>
      </c>
      <c r="G9677" s="2" t="str" cm="1">
        <f t="array" ref="G9677">_xlfn.IFS( F9677 = "", "Unknown", F9677 &lt;= 25, "Young Adult", F9677 &lt;= 35, "Millennials", F9677 &lt;= 50, "Gen-X", F9677 &gt; 50, "Seniors")</f>
        <v>Unknown</v>
      </c>
      <c r="H9677" s="2">
        <v>121</v>
      </c>
      <c r="I9677" s="2" t="b">
        <f t="shared" si="302"/>
        <v>1</v>
      </c>
      <c r="J9677" s="2" t="b">
        <f t="shared" si="303"/>
        <v>0</v>
      </c>
    </row>
    <row r="9678" spans="1:10" x14ac:dyDescent="0.35">
      <c r="A9678" s="4">
        <v>234</v>
      </c>
      <c r="B9678" s="3" t="s">
        <v>124</v>
      </c>
      <c r="C9678" s="16">
        <v>45586</v>
      </c>
      <c r="D9678" s="1" t="s">
        <v>1</v>
      </c>
      <c r="E9678" s="1" t="s">
        <v>0</v>
      </c>
      <c r="G9678" s="2" t="str" cm="1">
        <f t="array" ref="G9678">_xlfn.IFS( F9678 = "", "Unknown", F9678 &lt;= 25, "Young Adult", F9678 &lt;= 35, "Millennials", F9678 &lt;= 50, "Gen-X", F9678 &gt; 50, "Seniors")</f>
        <v>Unknown</v>
      </c>
      <c r="H9678" s="2">
        <v>38</v>
      </c>
      <c r="I9678" s="2" t="b">
        <f t="shared" si="302"/>
        <v>1</v>
      </c>
      <c r="J9678" s="2" t="b">
        <f t="shared" si="303"/>
        <v>0</v>
      </c>
    </row>
    <row r="9679" spans="1:10" x14ac:dyDescent="0.35">
      <c r="A9679" s="4">
        <v>234</v>
      </c>
      <c r="B9679" s="3" t="s">
        <v>124</v>
      </c>
      <c r="C9679" s="16">
        <v>45586</v>
      </c>
      <c r="D9679" s="1" t="s">
        <v>1</v>
      </c>
      <c r="E9679" s="1" t="s">
        <v>12</v>
      </c>
      <c r="F9679" s="2">
        <v>50</v>
      </c>
      <c r="G9679" s="2" t="str" cm="1">
        <f t="array" ref="G9679">_xlfn.IFS( F9679 = "", "Unknown", F9679 &lt;= 25, "Young Adult", F9679 &lt;= 35, "Millennials", F9679 &lt;= 50, "Gen-X", F9679 &gt; 50, "Seniors")</f>
        <v>Gen-X</v>
      </c>
      <c r="H9679" s="2">
        <v>101</v>
      </c>
      <c r="I9679" s="2" t="b">
        <f t="shared" si="302"/>
        <v>1</v>
      </c>
      <c r="J9679" s="2" t="b">
        <f t="shared" si="303"/>
        <v>0</v>
      </c>
    </row>
    <row r="9680" spans="1:10" x14ac:dyDescent="0.35">
      <c r="A9680" s="4">
        <v>234</v>
      </c>
      <c r="B9680" s="3" t="s">
        <v>124</v>
      </c>
      <c r="C9680" s="16">
        <v>45586</v>
      </c>
      <c r="D9680" s="1" t="s">
        <v>1</v>
      </c>
      <c r="E9680" s="1" t="s">
        <v>0</v>
      </c>
      <c r="G9680" s="2" t="str" cm="1">
        <f t="array" ref="G9680">_xlfn.IFS( F9680 = "", "Unknown", F9680 &lt;= 25, "Young Adult", F9680 &lt;= 35, "Millennials", F9680 &lt;= 50, "Gen-X", F9680 &gt; 50, "Seniors")</f>
        <v>Unknown</v>
      </c>
      <c r="H9680" s="2">
        <v>40</v>
      </c>
      <c r="I9680" s="2" t="b">
        <f t="shared" si="302"/>
        <v>1</v>
      </c>
      <c r="J9680" s="2" t="b">
        <f t="shared" si="303"/>
        <v>0</v>
      </c>
    </row>
    <row r="9681" spans="1:10" x14ac:dyDescent="0.35">
      <c r="A9681" s="4">
        <v>234</v>
      </c>
      <c r="B9681" s="3" t="s">
        <v>124</v>
      </c>
      <c r="C9681" s="16">
        <v>45586</v>
      </c>
      <c r="D9681" s="1" t="s">
        <v>1</v>
      </c>
      <c r="E9681" s="1" t="s">
        <v>0</v>
      </c>
      <c r="G9681" s="2" t="str" cm="1">
        <f t="array" ref="G9681">_xlfn.IFS( F9681 = "", "Unknown", F9681 &lt;= 25, "Young Adult", F9681 &lt;= 35, "Millennials", F9681 &lt;= 50, "Gen-X", F9681 &gt; 50, "Seniors")</f>
        <v>Unknown</v>
      </c>
      <c r="H9681" s="2">
        <v>2</v>
      </c>
      <c r="I9681" s="2" t="b">
        <f t="shared" si="302"/>
        <v>0</v>
      </c>
      <c r="J9681" s="2" t="b">
        <f t="shared" si="303"/>
        <v>0</v>
      </c>
    </row>
    <row r="9682" spans="1:10" x14ac:dyDescent="0.35">
      <c r="A9682" s="4">
        <v>234</v>
      </c>
      <c r="B9682" s="3" t="s">
        <v>124</v>
      </c>
      <c r="C9682" s="16">
        <v>45586</v>
      </c>
      <c r="D9682" s="1" t="s">
        <v>1</v>
      </c>
      <c r="E9682" s="1" t="s">
        <v>0</v>
      </c>
      <c r="G9682" s="2" t="str" cm="1">
        <f t="array" ref="G9682">_xlfn.IFS( F9682 = "", "Unknown", F9682 &lt;= 25, "Young Adult", F9682 &lt;= 35, "Millennials", F9682 &lt;= 50, "Gen-X", F9682 &gt; 50, "Seniors")</f>
        <v>Unknown</v>
      </c>
      <c r="H9682" s="2">
        <v>121</v>
      </c>
      <c r="I9682" s="2" t="b">
        <f t="shared" si="302"/>
        <v>1</v>
      </c>
      <c r="J9682" s="2" t="b">
        <f t="shared" si="303"/>
        <v>0</v>
      </c>
    </row>
    <row r="9683" spans="1:10" x14ac:dyDescent="0.35">
      <c r="A9683" s="4">
        <v>234</v>
      </c>
      <c r="B9683" s="3" t="s">
        <v>124</v>
      </c>
      <c r="C9683" s="16">
        <v>45586</v>
      </c>
      <c r="D9683" s="1" t="s">
        <v>1</v>
      </c>
      <c r="E9683" s="1" t="s">
        <v>0</v>
      </c>
      <c r="G9683" s="2" t="str" cm="1">
        <f t="array" ref="G9683">_xlfn.IFS( F9683 = "", "Unknown", F9683 &lt;= 25, "Young Adult", F9683 &lt;= 35, "Millennials", F9683 &lt;= 50, "Gen-X", F9683 &gt; 50, "Seniors")</f>
        <v>Unknown</v>
      </c>
      <c r="H9683" s="2">
        <v>121</v>
      </c>
      <c r="I9683" s="2" t="b">
        <f t="shared" si="302"/>
        <v>1</v>
      </c>
      <c r="J9683" s="2" t="b">
        <f t="shared" si="303"/>
        <v>0</v>
      </c>
    </row>
    <row r="9684" spans="1:10" x14ac:dyDescent="0.35">
      <c r="A9684" s="4">
        <v>234</v>
      </c>
      <c r="B9684" s="3" t="s">
        <v>124</v>
      </c>
      <c r="C9684" s="16">
        <v>45586</v>
      </c>
      <c r="D9684" s="1" t="s">
        <v>1</v>
      </c>
      <c r="E9684" s="1" t="s">
        <v>0</v>
      </c>
      <c r="G9684" s="2" t="str" cm="1">
        <f t="array" ref="G9684">_xlfn.IFS( F9684 = "", "Unknown", F9684 &lt;= 25, "Young Adult", F9684 &lt;= 35, "Millennials", F9684 &lt;= 50, "Gen-X", F9684 &gt; 50, "Seniors")</f>
        <v>Unknown</v>
      </c>
      <c r="H9684" s="2">
        <v>8</v>
      </c>
      <c r="I9684" s="2" t="b">
        <f t="shared" si="302"/>
        <v>0</v>
      </c>
      <c r="J9684" s="2" t="b">
        <f t="shared" si="303"/>
        <v>0</v>
      </c>
    </row>
    <row r="9685" spans="1:10" x14ac:dyDescent="0.35">
      <c r="A9685" s="4">
        <v>234</v>
      </c>
      <c r="B9685" s="3" t="s">
        <v>124</v>
      </c>
      <c r="C9685" s="16">
        <v>45586</v>
      </c>
      <c r="D9685" s="1" t="s">
        <v>1</v>
      </c>
      <c r="E9685" s="1" t="s">
        <v>3</v>
      </c>
      <c r="F9685" s="2">
        <v>35</v>
      </c>
      <c r="G9685" s="2" t="str" cm="1">
        <f t="array" ref="G9685">_xlfn.IFS( F9685 = "", "Unknown", F9685 &lt;= 25, "Young Adult", F9685 &lt;= 35, "Millennials", F9685 &lt;= 50, "Gen-X", F9685 &gt; 50, "Seniors")</f>
        <v>Millennials</v>
      </c>
      <c r="H9685" s="2">
        <v>109</v>
      </c>
      <c r="I9685" s="2" t="b">
        <f t="shared" si="302"/>
        <v>1</v>
      </c>
      <c r="J9685" s="2" t="b">
        <f t="shared" si="303"/>
        <v>0</v>
      </c>
    </row>
    <row r="9686" spans="1:10" x14ac:dyDescent="0.35">
      <c r="A9686" s="4">
        <v>234</v>
      </c>
      <c r="B9686" s="3" t="s">
        <v>124</v>
      </c>
      <c r="C9686" s="16">
        <v>45586</v>
      </c>
      <c r="D9686" s="1" t="s">
        <v>1</v>
      </c>
      <c r="E9686" s="1" t="s">
        <v>0</v>
      </c>
      <c r="G9686" s="2" t="str" cm="1">
        <f t="array" ref="G9686">_xlfn.IFS( F9686 = "", "Unknown", F9686 &lt;= 25, "Young Adult", F9686 &lt;= 35, "Millennials", F9686 &lt;= 50, "Gen-X", F9686 &gt; 50, "Seniors")</f>
        <v>Unknown</v>
      </c>
      <c r="H9686" s="2">
        <v>121</v>
      </c>
      <c r="I9686" s="2" t="b">
        <f t="shared" si="302"/>
        <v>1</v>
      </c>
      <c r="J9686" s="2" t="b">
        <f t="shared" si="303"/>
        <v>0</v>
      </c>
    </row>
    <row r="9687" spans="1:10" x14ac:dyDescent="0.35">
      <c r="A9687" s="4">
        <v>234</v>
      </c>
      <c r="B9687" s="3" t="s">
        <v>124</v>
      </c>
      <c r="C9687" s="16">
        <v>45586</v>
      </c>
      <c r="D9687" s="1" t="s">
        <v>1</v>
      </c>
      <c r="E9687" s="1" t="s">
        <v>4</v>
      </c>
      <c r="F9687" s="2">
        <v>30</v>
      </c>
      <c r="G9687" s="2" t="str" cm="1">
        <f t="array" ref="G9687">_xlfn.IFS( F9687 = "", "Unknown", F9687 &lt;= 25, "Young Adult", F9687 &lt;= 35, "Millennials", F9687 &lt;= 50, "Gen-X", F9687 &gt; 50, "Seniors")</f>
        <v>Millennials</v>
      </c>
      <c r="H9687" s="2">
        <v>47</v>
      </c>
      <c r="I9687" s="2" t="b">
        <f t="shared" si="302"/>
        <v>1</v>
      </c>
      <c r="J9687" s="2" t="b">
        <f t="shared" si="303"/>
        <v>0</v>
      </c>
    </row>
    <row r="9688" spans="1:10" x14ac:dyDescent="0.35">
      <c r="A9688" s="4">
        <v>234</v>
      </c>
      <c r="B9688" s="3" t="s">
        <v>124</v>
      </c>
      <c r="C9688" s="16">
        <v>45586</v>
      </c>
      <c r="D9688" s="1" t="s">
        <v>1</v>
      </c>
      <c r="E9688" s="1" t="s">
        <v>3</v>
      </c>
      <c r="F9688" s="2">
        <v>39</v>
      </c>
      <c r="G9688" s="2" t="str" cm="1">
        <f t="array" ref="G9688">_xlfn.IFS( F9688 = "", "Unknown", F9688 &lt;= 25, "Young Adult", F9688 &lt;= 35, "Millennials", F9688 &lt;= 50, "Gen-X", F9688 &gt; 50, "Seniors")</f>
        <v>Gen-X</v>
      </c>
      <c r="H9688" s="2">
        <v>121</v>
      </c>
      <c r="I9688" s="2" t="b">
        <f t="shared" si="302"/>
        <v>1</v>
      </c>
      <c r="J9688" s="2" t="b">
        <f t="shared" si="303"/>
        <v>0</v>
      </c>
    </row>
    <row r="9689" spans="1:10" x14ac:dyDescent="0.35">
      <c r="A9689" s="4">
        <v>234</v>
      </c>
      <c r="B9689" s="3" t="s">
        <v>124</v>
      </c>
      <c r="C9689" s="16">
        <v>45586</v>
      </c>
      <c r="D9689" s="1" t="s">
        <v>1</v>
      </c>
      <c r="E9689" s="1" t="s">
        <v>0</v>
      </c>
      <c r="G9689" s="2" t="str" cm="1">
        <f t="array" ref="G9689">_xlfn.IFS( F9689 = "", "Unknown", F9689 &lt;= 25, "Young Adult", F9689 &lt;= 35, "Millennials", F9689 &lt;= 50, "Gen-X", F9689 &gt; 50, "Seniors")</f>
        <v>Unknown</v>
      </c>
      <c r="H9689" s="2">
        <v>121</v>
      </c>
      <c r="I9689" s="2" t="b">
        <f t="shared" si="302"/>
        <v>1</v>
      </c>
      <c r="J9689" s="2" t="b">
        <f t="shared" si="303"/>
        <v>0</v>
      </c>
    </row>
    <row r="9690" spans="1:10" x14ac:dyDescent="0.35">
      <c r="A9690" s="4">
        <v>234</v>
      </c>
      <c r="B9690" s="3" t="s">
        <v>124</v>
      </c>
      <c r="C9690" s="16">
        <v>45586</v>
      </c>
      <c r="D9690" s="1" t="s">
        <v>5</v>
      </c>
      <c r="E9690" s="1" t="s">
        <v>0</v>
      </c>
      <c r="G9690" s="2" t="str" cm="1">
        <f t="array" ref="G9690">_xlfn.IFS( F9690 = "", "Unknown", F9690 &lt;= 25, "Young Adult", F9690 &lt;= 35, "Millennials", F9690 &lt;= 50, "Gen-X", F9690 &gt; 50, "Seniors")</f>
        <v>Unknown</v>
      </c>
      <c r="I9690" s="2" t="b">
        <f t="shared" si="302"/>
        <v>0</v>
      </c>
      <c r="J9690" s="2" t="b">
        <f t="shared" si="303"/>
        <v>0</v>
      </c>
    </row>
    <row r="9691" spans="1:10" x14ac:dyDescent="0.35">
      <c r="A9691" s="4">
        <v>234</v>
      </c>
      <c r="B9691" s="3" t="s">
        <v>124</v>
      </c>
      <c r="C9691" s="16">
        <v>45586</v>
      </c>
      <c r="D9691" s="1" t="s">
        <v>1</v>
      </c>
      <c r="E9691" s="1" t="s">
        <v>0</v>
      </c>
      <c r="G9691" s="2" t="str" cm="1">
        <f t="array" ref="G9691">_xlfn.IFS( F9691 = "", "Unknown", F9691 &lt;= 25, "Young Adult", F9691 &lt;= 35, "Millennials", F9691 &lt;= 50, "Gen-X", F9691 &gt; 50, "Seniors")</f>
        <v>Unknown</v>
      </c>
      <c r="H9691" s="2">
        <v>121</v>
      </c>
      <c r="I9691" s="2" t="b">
        <f t="shared" si="302"/>
        <v>1</v>
      </c>
      <c r="J9691" s="2" t="b">
        <f t="shared" si="303"/>
        <v>0</v>
      </c>
    </row>
    <row r="9692" spans="1:10" x14ac:dyDescent="0.35">
      <c r="A9692" s="4">
        <v>234</v>
      </c>
      <c r="B9692" s="3" t="s">
        <v>124</v>
      </c>
      <c r="C9692" s="16">
        <v>45586</v>
      </c>
      <c r="D9692" s="1" t="s">
        <v>1</v>
      </c>
      <c r="E9692" s="1" t="s">
        <v>3</v>
      </c>
      <c r="F9692" s="2">
        <v>31</v>
      </c>
      <c r="G9692" s="2" t="str" cm="1">
        <f t="array" ref="G9692">_xlfn.IFS( F9692 = "", "Unknown", F9692 &lt;= 25, "Young Adult", F9692 &lt;= 35, "Millennials", F9692 &lt;= 50, "Gen-X", F9692 &gt; 50, "Seniors")</f>
        <v>Millennials</v>
      </c>
      <c r="H9692" s="2">
        <v>121</v>
      </c>
      <c r="I9692" s="2" t="b">
        <f t="shared" si="302"/>
        <v>1</v>
      </c>
      <c r="J9692" s="2" t="b">
        <f t="shared" si="303"/>
        <v>0</v>
      </c>
    </row>
    <row r="9693" spans="1:10" x14ac:dyDescent="0.35">
      <c r="A9693" s="4">
        <v>234</v>
      </c>
      <c r="B9693" s="3" t="s">
        <v>124</v>
      </c>
      <c r="C9693" s="16">
        <v>45586</v>
      </c>
      <c r="D9693" s="1" t="s">
        <v>1</v>
      </c>
      <c r="E9693" s="1" t="s">
        <v>0</v>
      </c>
      <c r="G9693" s="2" t="str" cm="1">
        <f t="array" ref="G9693">_xlfn.IFS( F9693 = "", "Unknown", F9693 &lt;= 25, "Young Adult", F9693 &lt;= 35, "Millennials", F9693 &lt;= 50, "Gen-X", F9693 &gt; 50, "Seniors")</f>
        <v>Unknown</v>
      </c>
      <c r="H9693" s="2">
        <v>120</v>
      </c>
      <c r="I9693" s="2" t="b">
        <f t="shared" si="302"/>
        <v>1</v>
      </c>
      <c r="J9693" s="2" t="b">
        <f t="shared" si="303"/>
        <v>0</v>
      </c>
    </row>
    <row r="9694" spans="1:10" x14ac:dyDescent="0.35">
      <c r="A9694" s="4">
        <v>234</v>
      </c>
      <c r="B9694" s="3" t="s">
        <v>124</v>
      </c>
      <c r="C9694" s="16">
        <v>45586</v>
      </c>
      <c r="D9694" s="1" t="s">
        <v>1</v>
      </c>
      <c r="E9694" s="1" t="s">
        <v>0</v>
      </c>
      <c r="G9694" s="2" t="str" cm="1">
        <f t="array" ref="G9694">_xlfn.IFS( F9694 = "", "Unknown", F9694 &lt;= 25, "Young Adult", F9694 &lt;= 35, "Millennials", F9694 &lt;= 50, "Gen-X", F9694 &gt; 50, "Seniors")</f>
        <v>Unknown</v>
      </c>
      <c r="H9694" s="2">
        <v>121</v>
      </c>
      <c r="I9694" s="2" t="b">
        <f t="shared" si="302"/>
        <v>1</v>
      </c>
      <c r="J9694" s="2" t="b">
        <f t="shared" si="303"/>
        <v>0</v>
      </c>
    </row>
    <row r="9695" spans="1:10" x14ac:dyDescent="0.35">
      <c r="A9695" s="4">
        <v>234</v>
      </c>
      <c r="B9695" s="3" t="s">
        <v>124</v>
      </c>
      <c r="C9695" s="16">
        <v>45586</v>
      </c>
      <c r="D9695" s="1" t="s">
        <v>1</v>
      </c>
      <c r="E9695" s="1" t="s">
        <v>0</v>
      </c>
      <c r="G9695" s="2" t="str" cm="1">
        <f t="array" ref="G9695">_xlfn.IFS( F9695 = "", "Unknown", F9695 &lt;= 25, "Young Adult", F9695 &lt;= 35, "Millennials", F9695 &lt;= 50, "Gen-X", F9695 &gt; 50, "Seniors")</f>
        <v>Unknown</v>
      </c>
      <c r="H9695" s="2">
        <v>120</v>
      </c>
      <c r="I9695" s="2" t="b">
        <f t="shared" si="302"/>
        <v>1</v>
      </c>
      <c r="J9695" s="2" t="b">
        <f t="shared" si="303"/>
        <v>0</v>
      </c>
    </row>
    <row r="9696" spans="1:10" x14ac:dyDescent="0.35">
      <c r="A9696" s="4">
        <v>234</v>
      </c>
      <c r="B9696" s="3" t="s">
        <v>124</v>
      </c>
      <c r="C9696" s="16">
        <v>45586</v>
      </c>
      <c r="D9696" s="1" t="s">
        <v>1</v>
      </c>
      <c r="E9696" s="1" t="s">
        <v>0</v>
      </c>
      <c r="G9696" s="2" t="str" cm="1">
        <f t="array" ref="G9696">_xlfn.IFS( F9696 = "", "Unknown", F9696 &lt;= 25, "Young Adult", F9696 &lt;= 35, "Millennials", F9696 &lt;= 50, "Gen-X", F9696 &gt; 50, "Seniors")</f>
        <v>Unknown</v>
      </c>
      <c r="H9696" s="2">
        <v>121</v>
      </c>
      <c r="I9696" s="2" t="b">
        <f t="shared" si="302"/>
        <v>1</v>
      </c>
      <c r="J9696" s="2" t="b">
        <f t="shared" si="303"/>
        <v>0</v>
      </c>
    </row>
    <row r="9697" spans="1:10" x14ac:dyDescent="0.35">
      <c r="A9697" s="4">
        <v>234</v>
      </c>
      <c r="B9697" s="3" t="s">
        <v>124</v>
      </c>
      <c r="C9697" s="16">
        <v>45586</v>
      </c>
      <c r="D9697" s="1" t="s">
        <v>1</v>
      </c>
      <c r="E9697" s="1" t="s">
        <v>0</v>
      </c>
      <c r="G9697" s="2" t="str" cm="1">
        <f t="array" ref="G9697">_xlfn.IFS( F9697 = "", "Unknown", F9697 &lt;= 25, "Young Adult", F9697 &lt;= 35, "Millennials", F9697 &lt;= 50, "Gen-X", F9697 &gt; 50, "Seniors")</f>
        <v>Unknown</v>
      </c>
      <c r="H9697" s="2">
        <v>25</v>
      </c>
      <c r="I9697" s="2" t="b">
        <f t="shared" si="302"/>
        <v>0</v>
      </c>
      <c r="J9697" s="2" t="b">
        <f t="shared" si="303"/>
        <v>0</v>
      </c>
    </row>
    <row r="9698" spans="1:10" x14ac:dyDescent="0.35">
      <c r="A9698" s="4">
        <v>234</v>
      </c>
      <c r="B9698" s="3" t="s">
        <v>124</v>
      </c>
      <c r="C9698" s="16">
        <v>45586</v>
      </c>
      <c r="D9698" s="1" t="s">
        <v>1</v>
      </c>
      <c r="E9698" s="1" t="s">
        <v>3</v>
      </c>
      <c r="F9698" s="2">
        <v>23</v>
      </c>
      <c r="G9698" s="2" t="str" cm="1">
        <f t="array" ref="G9698">_xlfn.IFS( F9698 = "", "Unknown", F9698 &lt;= 25, "Young Adult", F9698 &lt;= 35, "Millennials", F9698 &lt;= 50, "Gen-X", F9698 &gt; 50, "Seniors")</f>
        <v>Young Adult</v>
      </c>
      <c r="H9698" s="2">
        <v>121</v>
      </c>
      <c r="I9698" s="2" t="b">
        <f t="shared" si="302"/>
        <v>1</v>
      </c>
      <c r="J9698" s="2" t="b">
        <f t="shared" si="303"/>
        <v>0</v>
      </c>
    </row>
    <row r="9699" spans="1:10" x14ac:dyDescent="0.35">
      <c r="A9699" s="4">
        <v>234</v>
      </c>
      <c r="B9699" s="3" t="s">
        <v>124</v>
      </c>
      <c r="C9699" s="16">
        <v>45586</v>
      </c>
      <c r="D9699" s="1" t="s">
        <v>1</v>
      </c>
      <c r="E9699" s="1" t="s">
        <v>0</v>
      </c>
      <c r="G9699" s="2" t="str" cm="1">
        <f t="array" ref="G9699">_xlfn.IFS( F9699 = "", "Unknown", F9699 &lt;= 25, "Young Adult", F9699 &lt;= 35, "Millennials", F9699 &lt;= 50, "Gen-X", F9699 &gt; 50, "Seniors")</f>
        <v>Unknown</v>
      </c>
      <c r="H9699" s="2">
        <v>28</v>
      </c>
      <c r="I9699" s="2" t="b">
        <f t="shared" si="302"/>
        <v>0</v>
      </c>
      <c r="J9699" s="2" t="b">
        <f t="shared" si="303"/>
        <v>0</v>
      </c>
    </row>
    <row r="9700" spans="1:10" x14ac:dyDescent="0.35">
      <c r="A9700" s="4">
        <v>234</v>
      </c>
      <c r="B9700" s="3" t="s">
        <v>124</v>
      </c>
      <c r="C9700" s="16">
        <v>45586</v>
      </c>
      <c r="D9700" s="1" t="s">
        <v>1</v>
      </c>
      <c r="E9700" s="1" t="s">
        <v>0</v>
      </c>
      <c r="G9700" s="2" t="str" cm="1">
        <f t="array" ref="G9700">_xlfn.IFS( F9700 = "", "Unknown", F9700 &lt;= 25, "Young Adult", F9700 &lt;= 35, "Millennials", F9700 &lt;= 50, "Gen-X", F9700 &gt; 50, "Seniors")</f>
        <v>Unknown</v>
      </c>
      <c r="H9700" s="2">
        <v>0</v>
      </c>
      <c r="I9700" s="2" t="b">
        <f t="shared" si="302"/>
        <v>0</v>
      </c>
      <c r="J9700" s="2" t="b">
        <f t="shared" si="303"/>
        <v>0</v>
      </c>
    </row>
    <row r="9701" spans="1:10" x14ac:dyDescent="0.35">
      <c r="A9701" s="4">
        <v>234</v>
      </c>
      <c r="B9701" s="3" t="s">
        <v>124</v>
      </c>
      <c r="C9701" s="16">
        <v>45586</v>
      </c>
      <c r="D9701" s="1" t="s">
        <v>1</v>
      </c>
      <c r="E9701" s="1" t="s">
        <v>0</v>
      </c>
      <c r="G9701" s="2" t="str" cm="1">
        <f t="array" ref="G9701">_xlfn.IFS( F9701 = "", "Unknown", F9701 &lt;= 25, "Young Adult", F9701 &lt;= 35, "Millennials", F9701 &lt;= 50, "Gen-X", F9701 &gt; 50, "Seniors")</f>
        <v>Unknown</v>
      </c>
      <c r="H9701" s="2">
        <v>121</v>
      </c>
      <c r="I9701" s="2" t="b">
        <f t="shared" si="302"/>
        <v>1</v>
      </c>
      <c r="J9701" s="2" t="b">
        <f t="shared" si="303"/>
        <v>0</v>
      </c>
    </row>
    <row r="9702" spans="1:10" x14ac:dyDescent="0.35">
      <c r="A9702" s="4">
        <v>234</v>
      </c>
      <c r="B9702" s="3" t="s">
        <v>124</v>
      </c>
      <c r="C9702" s="16">
        <v>45586</v>
      </c>
      <c r="D9702" s="1" t="s">
        <v>1</v>
      </c>
      <c r="E9702" s="1" t="s">
        <v>0</v>
      </c>
      <c r="G9702" s="2" t="str" cm="1">
        <f t="array" ref="G9702">_xlfn.IFS( F9702 = "", "Unknown", F9702 &lt;= 25, "Young Adult", F9702 &lt;= 35, "Millennials", F9702 &lt;= 50, "Gen-X", F9702 &gt; 50, "Seniors")</f>
        <v>Unknown</v>
      </c>
      <c r="H9702" s="2">
        <v>121</v>
      </c>
      <c r="I9702" s="2" t="b">
        <f t="shared" si="302"/>
        <v>1</v>
      </c>
      <c r="J9702" s="2" t="b">
        <f t="shared" si="303"/>
        <v>0</v>
      </c>
    </row>
    <row r="9703" spans="1:10" x14ac:dyDescent="0.35">
      <c r="A9703" s="4">
        <v>234</v>
      </c>
      <c r="B9703" s="3" t="s">
        <v>124</v>
      </c>
      <c r="C9703" s="16">
        <v>45586</v>
      </c>
      <c r="D9703" s="1" t="s">
        <v>1</v>
      </c>
      <c r="E9703" s="1" t="s">
        <v>3</v>
      </c>
      <c r="F9703" s="2">
        <v>42</v>
      </c>
      <c r="G9703" s="2" t="str" cm="1">
        <f t="array" ref="G9703">_xlfn.IFS( F9703 = "", "Unknown", F9703 &lt;= 25, "Young Adult", F9703 &lt;= 35, "Millennials", F9703 &lt;= 50, "Gen-X", F9703 &gt; 50, "Seniors")</f>
        <v>Gen-X</v>
      </c>
      <c r="H9703" s="2">
        <v>99</v>
      </c>
      <c r="I9703" s="2" t="b">
        <f t="shared" si="302"/>
        <v>1</v>
      </c>
      <c r="J9703" s="2" t="b">
        <f t="shared" si="303"/>
        <v>0</v>
      </c>
    </row>
    <row r="9704" spans="1:10" x14ac:dyDescent="0.35">
      <c r="A9704" s="4">
        <v>234</v>
      </c>
      <c r="B9704" s="3" t="s">
        <v>124</v>
      </c>
      <c r="C9704" s="16">
        <v>45586</v>
      </c>
      <c r="D9704" s="1" t="s">
        <v>1</v>
      </c>
      <c r="E9704" s="1" t="s">
        <v>0</v>
      </c>
      <c r="G9704" s="2" t="str" cm="1">
        <f t="array" ref="G9704">_xlfn.IFS( F9704 = "", "Unknown", F9704 &lt;= 25, "Young Adult", F9704 &lt;= 35, "Millennials", F9704 &lt;= 50, "Gen-X", F9704 &gt; 50, "Seniors")</f>
        <v>Unknown</v>
      </c>
      <c r="H9704" s="2">
        <v>121</v>
      </c>
      <c r="I9704" s="2" t="b">
        <f t="shared" si="302"/>
        <v>1</v>
      </c>
      <c r="J9704" s="2" t="b">
        <f t="shared" si="303"/>
        <v>0</v>
      </c>
    </row>
    <row r="9705" spans="1:10" x14ac:dyDescent="0.35">
      <c r="A9705" s="4">
        <v>234</v>
      </c>
      <c r="B9705" s="3" t="s">
        <v>124</v>
      </c>
      <c r="C9705" s="16">
        <v>45586</v>
      </c>
      <c r="D9705" s="1" t="s">
        <v>1</v>
      </c>
      <c r="E9705" s="1" t="s">
        <v>0</v>
      </c>
      <c r="G9705" s="2" t="str" cm="1">
        <f t="array" ref="G9705">_xlfn.IFS( F9705 = "", "Unknown", F9705 &lt;= 25, "Young Adult", F9705 &lt;= 35, "Millennials", F9705 &lt;= 50, "Gen-X", F9705 &gt; 50, "Seniors")</f>
        <v>Unknown</v>
      </c>
      <c r="H9705" s="2">
        <v>121</v>
      </c>
      <c r="I9705" s="2" t="b">
        <f t="shared" si="302"/>
        <v>1</v>
      </c>
      <c r="J9705" s="2" t="b">
        <f t="shared" si="303"/>
        <v>0</v>
      </c>
    </row>
    <row r="9706" spans="1:10" x14ac:dyDescent="0.35">
      <c r="A9706" s="4">
        <v>234</v>
      </c>
      <c r="B9706" s="3" t="s">
        <v>124</v>
      </c>
      <c r="C9706" s="16">
        <v>45586</v>
      </c>
      <c r="D9706" s="1" t="s">
        <v>1</v>
      </c>
      <c r="E9706" s="1" t="s">
        <v>0</v>
      </c>
      <c r="G9706" s="2" t="str" cm="1">
        <f t="array" ref="G9706">_xlfn.IFS( F9706 = "", "Unknown", F9706 &lt;= 25, "Young Adult", F9706 &lt;= 35, "Millennials", F9706 &lt;= 50, "Gen-X", F9706 &gt; 50, "Seniors")</f>
        <v>Unknown</v>
      </c>
      <c r="H9706" s="2">
        <v>121</v>
      </c>
      <c r="I9706" s="2" t="b">
        <f t="shared" si="302"/>
        <v>1</v>
      </c>
      <c r="J9706" s="2" t="b">
        <f t="shared" si="303"/>
        <v>0</v>
      </c>
    </row>
    <row r="9707" spans="1:10" x14ac:dyDescent="0.35">
      <c r="A9707" s="4">
        <v>234</v>
      </c>
      <c r="B9707" s="3" t="s">
        <v>124</v>
      </c>
      <c r="C9707" s="16">
        <v>45586</v>
      </c>
      <c r="D9707" s="1" t="s">
        <v>1</v>
      </c>
      <c r="E9707" s="1" t="s">
        <v>0</v>
      </c>
      <c r="G9707" s="2" t="str" cm="1">
        <f t="array" ref="G9707">_xlfn.IFS( F9707 = "", "Unknown", F9707 &lt;= 25, "Young Adult", F9707 &lt;= 35, "Millennials", F9707 &lt;= 50, "Gen-X", F9707 &gt; 50, "Seniors")</f>
        <v>Unknown</v>
      </c>
      <c r="H9707" s="2">
        <v>121</v>
      </c>
      <c r="I9707" s="2" t="b">
        <f t="shared" si="302"/>
        <v>1</v>
      </c>
      <c r="J9707" s="2" t="b">
        <f t="shared" si="303"/>
        <v>0</v>
      </c>
    </row>
    <row r="9708" spans="1:10" x14ac:dyDescent="0.35">
      <c r="A9708" s="4">
        <v>234</v>
      </c>
      <c r="B9708" s="3" t="s">
        <v>108</v>
      </c>
      <c r="C9708" s="16">
        <v>45602</v>
      </c>
      <c r="D9708" s="1" t="s">
        <v>1</v>
      </c>
      <c r="E9708" s="1" t="s">
        <v>3</v>
      </c>
      <c r="F9708" s="2">
        <v>21</v>
      </c>
      <c r="G9708" s="2" t="str" cm="1">
        <f t="array" ref="G9708">_xlfn.IFS( F9708 = "", "Unknown", F9708 &lt;= 25, "Young Adult", F9708 &lt;= 35, "Millennials", F9708 &lt;= 50, "Gen-X", F9708 &gt; 50, "Seniors")</f>
        <v>Young Adult</v>
      </c>
      <c r="H9708" s="2">
        <v>105</v>
      </c>
      <c r="I9708" s="2" t="b">
        <f t="shared" si="302"/>
        <v>1</v>
      </c>
      <c r="J9708" s="2" t="b">
        <f t="shared" si="303"/>
        <v>0</v>
      </c>
    </row>
    <row r="9709" spans="1:10" x14ac:dyDescent="0.35">
      <c r="A9709" s="4">
        <v>234</v>
      </c>
      <c r="B9709" s="3" t="s">
        <v>103</v>
      </c>
      <c r="C9709" s="16">
        <v>45628</v>
      </c>
      <c r="D9709" s="1" t="s">
        <v>1</v>
      </c>
      <c r="E9709" s="1" t="s">
        <v>3</v>
      </c>
      <c r="F9709" s="2">
        <v>41</v>
      </c>
      <c r="G9709" s="2" t="str" cm="1">
        <f t="array" ref="G9709">_xlfn.IFS( F9709 = "", "Unknown", F9709 &lt;= 25, "Young Adult", F9709 &lt;= 35, "Millennials", F9709 &lt;= 50, "Gen-X", F9709 &gt; 50, "Seniors")</f>
        <v>Gen-X</v>
      </c>
      <c r="H9709" s="2">
        <v>43</v>
      </c>
      <c r="I9709" s="2" t="b">
        <f t="shared" si="302"/>
        <v>1</v>
      </c>
      <c r="J9709" s="2" t="b">
        <f t="shared" si="303"/>
        <v>0</v>
      </c>
    </row>
    <row r="9710" spans="1:10" x14ac:dyDescent="0.35">
      <c r="A9710" s="4">
        <v>234</v>
      </c>
      <c r="B9710" s="3" t="s">
        <v>89</v>
      </c>
      <c r="C9710" s="16">
        <v>45629</v>
      </c>
      <c r="D9710" s="1" t="s">
        <v>1</v>
      </c>
      <c r="E9710" s="1" t="s">
        <v>0</v>
      </c>
      <c r="G9710" s="2" t="str" cm="1">
        <f t="array" ref="G9710">_xlfn.IFS( F9710 = "", "Unknown", F9710 &lt;= 25, "Young Adult", F9710 &lt;= 35, "Millennials", F9710 &lt;= 50, "Gen-X", F9710 &gt; 50, "Seniors")</f>
        <v>Unknown</v>
      </c>
      <c r="H9710" s="2">
        <v>71</v>
      </c>
      <c r="I9710" s="2" t="b">
        <f t="shared" si="302"/>
        <v>1</v>
      </c>
      <c r="J9710" s="2" t="b">
        <f t="shared" si="303"/>
        <v>0</v>
      </c>
    </row>
    <row r="9711" spans="1:10" x14ac:dyDescent="0.35">
      <c r="A9711" s="4">
        <v>234</v>
      </c>
      <c r="B9711" s="3" t="s">
        <v>124</v>
      </c>
      <c r="C9711" s="16">
        <v>45586</v>
      </c>
      <c r="D9711" s="1" t="s">
        <v>1</v>
      </c>
      <c r="E9711" s="1" t="s">
        <v>0</v>
      </c>
      <c r="F9711" s="2">
        <v>28</v>
      </c>
      <c r="G9711" s="2" t="str" cm="1">
        <f t="array" ref="G9711">_xlfn.IFS( F9711 = "", "Unknown", F9711 &lt;= 25, "Young Adult", F9711 &lt;= 35, "Millennials", F9711 &lt;= 50, "Gen-X", F9711 &gt; 50, "Seniors")</f>
        <v>Millennials</v>
      </c>
      <c r="H9711" s="2">
        <v>121</v>
      </c>
      <c r="I9711" s="2" t="b">
        <f t="shared" si="302"/>
        <v>1</v>
      </c>
      <c r="J9711" s="2" t="b">
        <f t="shared" si="303"/>
        <v>0</v>
      </c>
    </row>
    <row r="9712" spans="1:10" x14ac:dyDescent="0.35">
      <c r="A9712" s="4">
        <v>234</v>
      </c>
      <c r="B9712" s="3" t="s">
        <v>124</v>
      </c>
      <c r="C9712" s="16">
        <v>45586</v>
      </c>
      <c r="D9712" s="1" t="s">
        <v>1</v>
      </c>
      <c r="E9712" s="1" t="s">
        <v>0</v>
      </c>
      <c r="G9712" s="2" t="str" cm="1">
        <f t="array" ref="G9712">_xlfn.IFS( F9712 = "", "Unknown", F9712 &lt;= 25, "Young Adult", F9712 &lt;= 35, "Millennials", F9712 &lt;= 50, "Gen-X", F9712 &gt; 50, "Seniors")</f>
        <v>Unknown</v>
      </c>
      <c r="H9712" s="2">
        <v>121</v>
      </c>
      <c r="I9712" s="2" t="b">
        <f t="shared" si="302"/>
        <v>1</v>
      </c>
      <c r="J9712" s="2" t="b">
        <f t="shared" si="303"/>
        <v>0</v>
      </c>
    </row>
    <row r="9713" spans="1:10" x14ac:dyDescent="0.35">
      <c r="A9713" s="4">
        <v>234</v>
      </c>
      <c r="B9713" s="3" t="s">
        <v>124</v>
      </c>
      <c r="C9713" s="16">
        <v>45586</v>
      </c>
      <c r="D9713" s="1" t="s">
        <v>1</v>
      </c>
      <c r="E9713" s="1" t="s">
        <v>3</v>
      </c>
      <c r="F9713" s="2">
        <v>25</v>
      </c>
      <c r="G9713" s="2" t="str" cm="1">
        <f t="array" ref="G9713">_xlfn.IFS( F9713 = "", "Unknown", F9713 &lt;= 25, "Young Adult", F9713 &lt;= 35, "Millennials", F9713 &lt;= 50, "Gen-X", F9713 &gt; 50, "Seniors")</f>
        <v>Young Adult</v>
      </c>
      <c r="H9713" s="2">
        <v>116</v>
      </c>
      <c r="I9713" s="2" t="b">
        <f t="shared" si="302"/>
        <v>1</v>
      </c>
      <c r="J9713" s="2" t="b">
        <f t="shared" si="303"/>
        <v>0</v>
      </c>
    </row>
    <row r="9714" spans="1:10" x14ac:dyDescent="0.35">
      <c r="A9714" s="4">
        <v>234</v>
      </c>
      <c r="B9714" s="3" t="s">
        <v>124</v>
      </c>
      <c r="C9714" s="16">
        <v>45586</v>
      </c>
      <c r="D9714" s="1" t="s">
        <v>1</v>
      </c>
      <c r="E9714" s="1" t="s">
        <v>3</v>
      </c>
      <c r="F9714" s="2">
        <v>55</v>
      </c>
      <c r="G9714" s="2" t="str" cm="1">
        <f t="array" ref="G9714">_xlfn.IFS( F9714 = "", "Unknown", F9714 &lt;= 25, "Young Adult", F9714 &lt;= 35, "Millennials", F9714 &lt;= 50, "Gen-X", F9714 &gt; 50, "Seniors")</f>
        <v>Seniors</v>
      </c>
      <c r="H9714" s="2">
        <v>121</v>
      </c>
      <c r="I9714" s="2" t="b">
        <f t="shared" si="302"/>
        <v>1</v>
      </c>
      <c r="J9714" s="2" t="b">
        <f t="shared" si="303"/>
        <v>0</v>
      </c>
    </row>
    <row r="9715" spans="1:10" x14ac:dyDescent="0.35">
      <c r="A9715" s="4">
        <v>234</v>
      </c>
      <c r="B9715" s="3" t="s">
        <v>124</v>
      </c>
      <c r="C9715" s="16">
        <v>45586</v>
      </c>
      <c r="D9715" s="1" t="s">
        <v>1</v>
      </c>
      <c r="E9715" s="1" t="s">
        <v>0</v>
      </c>
      <c r="G9715" s="2" t="str" cm="1">
        <f t="array" ref="G9715">_xlfn.IFS( F9715 = "", "Unknown", F9715 &lt;= 25, "Young Adult", F9715 &lt;= 35, "Millennials", F9715 &lt;= 50, "Gen-X", F9715 &gt; 50, "Seniors")</f>
        <v>Unknown</v>
      </c>
      <c r="H9715" s="2">
        <v>121</v>
      </c>
      <c r="I9715" s="2" t="b">
        <f t="shared" si="302"/>
        <v>1</v>
      </c>
      <c r="J9715" s="2" t="b">
        <f t="shared" si="303"/>
        <v>0</v>
      </c>
    </row>
    <row r="9716" spans="1:10" x14ac:dyDescent="0.35">
      <c r="A9716" s="4">
        <v>234</v>
      </c>
      <c r="B9716" s="3" t="s">
        <v>124</v>
      </c>
      <c r="C9716" s="16">
        <v>45586</v>
      </c>
      <c r="D9716" s="1" t="s">
        <v>1</v>
      </c>
      <c r="E9716" s="1" t="s">
        <v>0</v>
      </c>
      <c r="G9716" s="2" t="str" cm="1">
        <f t="array" ref="G9716">_xlfn.IFS( F9716 = "", "Unknown", F9716 &lt;= 25, "Young Adult", F9716 &lt;= 35, "Millennials", F9716 &lt;= 50, "Gen-X", F9716 &gt; 50, "Seniors")</f>
        <v>Unknown</v>
      </c>
      <c r="H9716" s="2">
        <v>121</v>
      </c>
      <c r="I9716" s="2" t="b">
        <f t="shared" si="302"/>
        <v>1</v>
      </c>
      <c r="J9716" s="2" t="b">
        <f t="shared" si="303"/>
        <v>0</v>
      </c>
    </row>
    <row r="9717" spans="1:10" x14ac:dyDescent="0.35">
      <c r="A9717" s="4">
        <v>234</v>
      </c>
      <c r="B9717" s="3" t="s">
        <v>124</v>
      </c>
      <c r="C9717" s="16">
        <v>45586</v>
      </c>
      <c r="D9717" s="1" t="s">
        <v>1</v>
      </c>
      <c r="E9717" s="1" t="s">
        <v>0</v>
      </c>
      <c r="G9717" s="2" t="str" cm="1">
        <f t="array" ref="G9717">_xlfn.IFS( F9717 = "", "Unknown", F9717 &lt;= 25, "Young Adult", F9717 &lt;= 35, "Millennials", F9717 &lt;= 50, "Gen-X", F9717 &gt; 50, "Seniors")</f>
        <v>Unknown</v>
      </c>
      <c r="H9717" s="2">
        <v>79</v>
      </c>
      <c r="I9717" s="2" t="b">
        <f t="shared" si="302"/>
        <v>1</v>
      </c>
      <c r="J9717" s="2" t="b">
        <f t="shared" si="303"/>
        <v>0</v>
      </c>
    </row>
    <row r="9718" spans="1:10" x14ac:dyDescent="0.35">
      <c r="A9718" s="4">
        <v>234</v>
      </c>
      <c r="B9718" s="3" t="s">
        <v>124</v>
      </c>
      <c r="C9718" s="16">
        <v>45586</v>
      </c>
      <c r="D9718" s="1" t="s">
        <v>1</v>
      </c>
      <c r="E9718" s="1" t="s">
        <v>0</v>
      </c>
      <c r="G9718" s="2" t="str" cm="1">
        <f t="array" ref="G9718">_xlfn.IFS( F9718 = "", "Unknown", F9718 &lt;= 25, "Young Adult", F9718 &lt;= 35, "Millennials", F9718 &lt;= 50, "Gen-X", F9718 &gt; 50, "Seniors")</f>
        <v>Unknown</v>
      </c>
      <c r="H9718" s="2">
        <v>113</v>
      </c>
      <c r="I9718" s="2" t="b">
        <f t="shared" si="302"/>
        <v>1</v>
      </c>
      <c r="J9718" s="2" t="b">
        <f t="shared" si="303"/>
        <v>0</v>
      </c>
    </row>
    <row r="9719" spans="1:10" x14ac:dyDescent="0.35">
      <c r="A9719" s="4">
        <v>234</v>
      </c>
      <c r="B9719" s="3" t="s">
        <v>124</v>
      </c>
      <c r="C9719" s="16">
        <v>45586</v>
      </c>
      <c r="D9719" s="1" t="s">
        <v>5</v>
      </c>
      <c r="E9719" s="1" t="s">
        <v>0</v>
      </c>
      <c r="G9719" s="2" t="str" cm="1">
        <f t="array" ref="G9719">_xlfn.IFS( F9719 = "", "Unknown", F9719 &lt;= 25, "Young Adult", F9719 &lt;= 35, "Millennials", F9719 &lt;= 50, "Gen-X", F9719 &gt; 50, "Seniors")</f>
        <v>Unknown</v>
      </c>
      <c r="I9719" s="2" t="b">
        <f t="shared" si="302"/>
        <v>0</v>
      </c>
      <c r="J9719" s="2" t="b">
        <f t="shared" si="303"/>
        <v>0</v>
      </c>
    </row>
    <row r="9720" spans="1:10" x14ac:dyDescent="0.35">
      <c r="A9720" s="4">
        <v>234</v>
      </c>
      <c r="B9720" s="3" t="s">
        <v>124</v>
      </c>
      <c r="C9720" s="16">
        <v>45586</v>
      </c>
      <c r="D9720" s="1" t="s">
        <v>1</v>
      </c>
      <c r="E9720" s="1" t="s">
        <v>0</v>
      </c>
      <c r="G9720" s="2" t="str" cm="1">
        <f t="array" ref="G9720">_xlfn.IFS( F9720 = "", "Unknown", F9720 &lt;= 25, "Young Adult", F9720 &lt;= 35, "Millennials", F9720 &lt;= 50, "Gen-X", F9720 &gt; 50, "Seniors")</f>
        <v>Unknown</v>
      </c>
      <c r="H9720" s="2">
        <v>118</v>
      </c>
      <c r="I9720" s="2" t="b">
        <f t="shared" si="302"/>
        <v>1</v>
      </c>
      <c r="J9720" s="2" t="b">
        <f t="shared" si="303"/>
        <v>0</v>
      </c>
    </row>
    <row r="9721" spans="1:10" x14ac:dyDescent="0.35">
      <c r="A9721" s="4">
        <v>234</v>
      </c>
      <c r="B9721" s="3" t="s">
        <v>124</v>
      </c>
      <c r="C9721" s="16">
        <v>45586</v>
      </c>
      <c r="D9721" s="1" t="s">
        <v>1</v>
      </c>
      <c r="E9721" s="1" t="s">
        <v>3</v>
      </c>
      <c r="F9721" s="2">
        <v>19</v>
      </c>
      <c r="G9721" s="2" t="str" cm="1">
        <f t="array" ref="G9721">_xlfn.IFS( F9721 = "", "Unknown", F9721 &lt;= 25, "Young Adult", F9721 &lt;= 35, "Millennials", F9721 &lt;= 50, "Gen-X", F9721 &gt; 50, "Seniors")</f>
        <v>Young Adult</v>
      </c>
      <c r="H9721" s="2">
        <v>121</v>
      </c>
      <c r="I9721" s="2" t="b">
        <f t="shared" si="302"/>
        <v>1</v>
      </c>
      <c r="J9721" s="2" t="b">
        <f t="shared" si="303"/>
        <v>0</v>
      </c>
    </row>
    <row r="9722" spans="1:10" x14ac:dyDescent="0.35">
      <c r="A9722" s="4">
        <v>234</v>
      </c>
      <c r="B9722" s="3" t="s">
        <v>124</v>
      </c>
      <c r="C9722" s="16">
        <v>45586</v>
      </c>
      <c r="D9722" s="1" t="s">
        <v>1</v>
      </c>
      <c r="E9722" s="1" t="s">
        <v>0</v>
      </c>
      <c r="G9722" s="2" t="str" cm="1">
        <f t="array" ref="G9722">_xlfn.IFS( F9722 = "", "Unknown", F9722 &lt;= 25, "Young Adult", F9722 &lt;= 35, "Millennials", F9722 &lt;= 50, "Gen-X", F9722 &gt; 50, "Seniors")</f>
        <v>Unknown</v>
      </c>
      <c r="H9722" s="2">
        <v>121</v>
      </c>
      <c r="I9722" s="2" t="b">
        <f t="shared" si="302"/>
        <v>1</v>
      </c>
      <c r="J9722" s="2" t="b">
        <f t="shared" si="303"/>
        <v>0</v>
      </c>
    </row>
    <row r="9723" spans="1:10" x14ac:dyDescent="0.35">
      <c r="A9723" s="4">
        <v>234</v>
      </c>
      <c r="B9723" s="3" t="s">
        <v>124</v>
      </c>
      <c r="C9723" s="16">
        <v>45586</v>
      </c>
      <c r="D9723" s="1" t="s">
        <v>1</v>
      </c>
      <c r="E9723" s="1" t="s">
        <v>0</v>
      </c>
      <c r="G9723" s="2" t="str" cm="1">
        <f t="array" ref="G9723">_xlfn.IFS( F9723 = "", "Unknown", F9723 &lt;= 25, "Young Adult", F9723 &lt;= 35, "Millennials", F9723 &lt;= 50, "Gen-X", F9723 &gt; 50, "Seniors")</f>
        <v>Unknown</v>
      </c>
      <c r="H9723" s="2">
        <v>121</v>
      </c>
      <c r="I9723" s="2" t="b">
        <f t="shared" si="302"/>
        <v>1</v>
      </c>
      <c r="J9723" s="2" t="b">
        <f t="shared" si="303"/>
        <v>0</v>
      </c>
    </row>
    <row r="9724" spans="1:10" x14ac:dyDescent="0.35">
      <c r="A9724" s="4">
        <v>234</v>
      </c>
      <c r="B9724" s="3" t="s">
        <v>124</v>
      </c>
      <c r="C9724" s="16">
        <v>45586</v>
      </c>
      <c r="D9724" s="1" t="s">
        <v>1</v>
      </c>
      <c r="E9724" s="1" t="s">
        <v>0</v>
      </c>
      <c r="G9724" s="2" t="str" cm="1">
        <f t="array" ref="G9724">_xlfn.IFS( F9724 = "", "Unknown", F9724 &lt;= 25, "Young Adult", F9724 &lt;= 35, "Millennials", F9724 &lt;= 50, "Gen-X", F9724 &gt; 50, "Seniors")</f>
        <v>Unknown</v>
      </c>
      <c r="H9724" s="2">
        <v>121</v>
      </c>
      <c r="I9724" s="2" t="b">
        <f t="shared" si="302"/>
        <v>1</v>
      </c>
      <c r="J9724" s="2" t="b">
        <f t="shared" si="303"/>
        <v>0</v>
      </c>
    </row>
    <row r="9725" spans="1:10" x14ac:dyDescent="0.35">
      <c r="A9725" s="4">
        <v>234</v>
      </c>
      <c r="B9725" s="3" t="s">
        <v>124</v>
      </c>
      <c r="C9725" s="16">
        <v>45586</v>
      </c>
      <c r="D9725" s="1" t="s">
        <v>1</v>
      </c>
      <c r="E9725" s="1" t="s">
        <v>3</v>
      </c>
      <c r="F9725" s="2">
        <v>24</v>
      </c>
      <c r="G9725" s="2" t="str" cm="1">
        <f t="array" ref="G9725">_xlfn.IFS( F9725 = "", "Unknown", F9725 &lt;= 25, "Young Adult", F9725 &lt;= 35, "Millennials", F9725 &lt;= 50, "Gen-X", F9725 &gt; 50, "Seniors")</f>
        <v>Young Adult</v>
      </c>
      <c r="H9725" s="2">
        <v>10</v>
      </c>
      <c r="I9725" s="2" t="b">
        <f t="shared" si="302"/>
        <v>0</v>
      </c>
      <c r="J9725" s="2" t="b">
        <f t="shared" si="303"/>
        <v>0</v>
      </c>
    </row>
    <row r="9726" spans="1:10" x14ac:dyDescent="0.35">
      <c r="A9726" s="4">
        <v>234</v>
      </c>
      <c r="B9726" s="3" t="s">
        <v>124</v>
      </c>
      <c r="C9726" s="16">
        <v>45586</v>
      </c>
      <c r="D9726" s="1" t="s">
        <v>5</v>
      </c>
      <c r="E9726" s="1" t="s">
        <v>0</v>
      </c>
      <c r="G9726" s="2" t="str" cm="1">
        <f t="array" ref="G9726">_xlfn.IFS( F9726 = "", "Unknown", F9726 &lt;= 25, "Young Adult", F9726 &lt;= 35, "Millennials", F9726 &lt;= 50, "Gen-X", F9726 &gt; 50, "Seniors")</f>
        <v>Unknown</v>
      </c>
      <c r="I9726" s="2" t="b">
        <f t="shared" si="302"/>
        <v>0</v>
      </c>
      <c r="J9726" s="2" t="b">
        <f t="shared" si="303"/>
        <v>0</v>
      </c>
    </row>
    <row r="9727" spans="1:10" x14ac:dyDescent="0.35">
      <c r="A9727" s="4">
        <v>234</v>
      </c>
      <c r="B9727" s="3" t="s">
        <v>124</v>
      </c>
      <c r="C9727" s="16">
        <v>45586</v>
      </c>
      <c r="D9727" s="1" t="s">
        <v>1</v>
      </c>
      <c r="E9727" s="1" t="s">
        <v>0</v>
      </c>
      <c r="G9727" s="2" t="str" cm="1">
        <f t="array" ref="G9727">_xlfn.IFS( F9727 = "", "Unknown", F9727 &lt;= 25, "Young Adult", F9727 &lt;= 35, "Millennials", F9727 &lt;= 50, "Gen-X", F9727 &gt; 50, "Seniors")</f>
        <v>Unknown</v>
      </c>
      <c r="H9727" s="2">
        <v>121</v>
      </c>
      <c r="I9727" s="2" t="b">
        <f t="shared" si="302"/>
        <v>1</v>
      </c>
      <c r="J9727" s="2" t="b">
        <f t="shared" si="303"/>
        <v>0</v>
      </c>
    </row>
    <row r="9728" spans="1:10" x14ac:dyDescent="0.35">
      <c r="A9728" s="4">
        <v>234</v>
      </c>
      <c r="B9728" s="3" t="s">
        <v>124</v>
      </c>
      <c r="C9728" s="16">
        <v>45586</v>
      </c>
      <c r="D9728" s="1" t="s">
        <v>1</v>
      </c>
      <c r="E9728" s="1" t="s">
        <v>0</v>
      </c>
      <c r="G9728" s="2" t="str" cm="1">
        <f t="array" ref="G9728">_xlfn.IFS( F9728 = "", "Unknown", F9728 &lt;= 25, "Young Adult", F9728 &lt;= 35, "Millennials", F9728 &lt;= 50, "Gen-X", F9728 &gt; 50, "Seniors")</f>
        <v>Unknown</v>
      </c>
      <c r="H9728" s="2">
        <v>0</v>
      </c>
      <c r="I9728" s="2" t="b">
        <f t="shared" si="302"/>
        <v>0</v>
      </c>
      <c r="J9728" s="2" t="b">
        <f t="shared" si="303"/>
        <v>0</v>
      </c>
    </row>
    <row r="9729" spans="1:10" x14ac:dyDescent="0.35">
      <c r="A9729" s="4">
        <v>234</v>
      </c>
      <c r="B9729" s="3" t="s">
        <v>124</v>
      </c>
      <c r="C9729" s="16">
        <v>45586</v>
      </c>
      <c r="D9729" s="1" t="s">
        <v>1</v>
      </c>
      <c r="E9729" s="1" t="s">
        <v>0</v>
      </c>
      <c r="G9729" s="2" t="str" cm="1">
        <f t="array" ref="G9729">_xlfn.IFS( F9729 = "", "Unknown", F9729 &lt;= 25, "Young Adult", F9729 &lt;= 35, "Millennials", F9729 &lt;= 50, "Gen-X", F9729 &gt; 50, "Seniors")</f>
        <v>Unknown</v>
      </c>
      <c r="H9729" s="2">
        <v>121</v>
      </c>
      <c r="I9729" s="2" t="b">
        <f t="shared" si="302"/>
        <v>1</v>
      </c>
      <c r="J9729" s="2" t="b">
        <f t="shared" si="303"/>
        <v>0</v>
      </c>
    </row>
    <row r="9730" spans="1:10" x14ac:dyDescent="0.35">
      <c r="A9730" s="4">
        <v>234</v>
      </c>
      <c r="B9730" s="3" t="s">
        <v>124</v>
      </c>
      <c r="C9730" s="16">
        <v>45586</v>
      </c>
      <c r="D9730" s="1" t="s">
        <v>1</v>
      </c>
      <c r="E9730" s="1" t="s">
        <v>0</v>
      </c>
      <c r="F9730" s="2">
        <v>28</v>
      </c>
      <c r="G9730" s="2" t="str" cm="1">
        <f t="array" ref="G9730">_xlfn.IFS( F9730 = "", "Unknown", F9730 &lt;= 25, "Young Adult", F9730 &lt;= 35, "Millennials", F9730 &lt;= 50, "Gen-X", F9730 &gt; 50, "Seniors")</f>
        <v>Millennials</v>
      </c>
      <c r="H9730" s="2">
        <v>121</v>
      </c>
      <c r="I9730" s="2" t="b">
        <f t="shared" ref="I9730:I9793" si="304">AND(D9730="ACTIVE", H9730 &gt;30)</f>
        <v>1</v>
      </c>
      <c r="J9730" s="2" t="b">
        <f t="shared" ref="J9730:J9793" si="305">AND(D9730="ACTIVE", H9730 &gt;180)</f>
        <v>0</v>
      </c>
    </row>
    <row r="9731" spans="1:10" x14ac:dyDescent="0.35">
      <c r="A9731" s="4">
        <v>234</v>
      </c>
      <c r="B9731" s="3" t="s">
        <v>124</v>
      </c>
      <c r="C9731" s="16">
        <v>45586</v>
      </c>
      <c r="D9731" s="1" t="s">
        <v>1</v>
      </c>
      <c r="E9731" s="1" t="s">
        <v>3</v>
      </c>
      <c r="F9731" s="2">
        <v>19</v>
      </c>
      <c r="G9731" s="2" t="str" cm="1">
        <f t="array" ref="G9731">_xlfn.IFS( F9731 = "", "Unknown", F9731 &lt;= 25, "Young Adult", F9731 &lt;= 35, "Millennials", F9731 &lt;= 50, "Gen-X", F9731 &gt; 50, "Seniors")</f>
        <v>Young Adult</v>
      </c>
      <c r="H9731" s="2">
        <v>28</v>
      </c>
      <c r="I9731" s="2" t="b">
        <f t="shared" si="304"/>
        <v>0</v>
      </c>
      <c r="J9731" s="2" t="b">
        <f t="shared" si="305"/>
        <v>0</v>
      </c>
    </row>
    <row r="9732" spans="1:10" x14ac:dyDescent="0.35">
      <c r="A9732" s="4">
        <v>234</v>
      </c>
      <c r="B9732" s="3" t="s">
        <v>124</v>
      </c>
      <c r="C9732" s="16">
        <v>45586</v>
      </c>
      <c r="D9732" s="1" t="s">
        <v>1</v>
      </c>
      <c r="E9732" s="1" t="s">
        <v>3</v>
      </c>
      <c r="F9732" s="2">
        <v>27</v>
      </c>
      <c r="G9732" s="2" t="str" cm="1">
        <f t="array" ref="G9732">_xlfn.IFS( F9732 = "", "Unknown", F9732 &lt;= 25, "Young Adult", F9732 &lt;= 35, "Millennials", F9732 &lt;= 50, "Gen-X", F9732 &gt; 50, "Seniors")</f>
        <v>Millennials</v>
      </c>
      <c r="H9732" s="2">
        <v>96</v>
      </c>
      <c r="I9732" s="2" t="b">
        <f t="shared" si="304"/>
        <v>1</v>
      </c>
      <c r="J9732" s="2" t="b">
        <f t="shared" si="305"/>
        <v>0</v>
      </c>
    </row>
    <row r="9733" spans="1:10" x14ac:dyDescent="0.35">
      <c r="A9733" s="4">
        <v>234</v>
      </c>
      <c r="B9733" s="3" t="s">
        <v>124</v>
      </c>
      <c r="C9733" s="16">
        <v>45586</v>
      </c>
      <c r="D9733" s="1" t="s">
        <v>1</v>
      </c>
      <c r="E9733" s="1" t="s">
        <v>0</v>
      </c>
      <c r="G9733" s="2" t="str" cm="1">
        <f t="array" ref="G9733">_xlfn.IFS( F9733 = "", "Unknown", F9733 &lt;= 25, "Young Adult", F9733 &lt;= 35, "Millennials", F9733 &lt;= 50, "Gen-X", F9733 &gt; 50, "Seniors")</f>
        <v>Unknown</v>
      </c>
      <c r="H9733" s="2">
        <v>121</v>
      </c>
      <c r="I9733" s="2" t="b">
        <f t="shared" si="304"/>
        <v>1</v>
      </c>
      <c r="J9733" s="2" t="b">
        <f t="shared" si="305"/>
        <v>0</v>
      </c>
    </row>
    <row r="9734" spans="1:10" x14ac:dyDescent="0.35">
      <c r="A9734" s="4">
        <v>234</v>
      </c>
      <c r="B9734" s="3" t="s">
        <v>124</v>
      </c>
      <c r="C9734" s="16">
        <v>45586</v>
      </c>
      <c r="D9734" s="1" t="s">
        <v>1</v>
      </c>
      <c r="E9734" s="1" t="s">
        <v>0</v>
      </c>
      <c r="G9734" s="2" t="str" cm="1">
        <f t="array" ref="G9734">_xlfn.IFS( F9734 = "", "Unknown", F9734 &lt;= 25, "Young Adult", F9734 &lt;= 35, "Millennials", F9734 &lt;= 50, "Gen-X", F9734 &gt; 50, "Seniors")</f>
        <v>Unknown</v>
      </c>
      <c r="H9734" s="2">
        <v>121</v>
      </c>
      <c r="I9734" s="2" t="b">
        <f t="shared" si="304"/>
        <v>1</v>
      </c>
      <c r="J9734" s="2" t="b">
        <f t="shared" si="305"/>
        <v>0</v>
      </c>
    </row>
    <row r="9735" spans="1:10" x14ac:dyDescent="0.35">
      <c r="A9735" s="4">
        <v>234</v>
      </c>
      <c r="B9735" s="3" t="s">
        <v>124</v>
      </c>
      <c r="C9735" s="16">
        <v>45586</v>
      </c>
      <c r="D9735" s="1" t="s">
        <v>1</v>
      </c>
      <c r="E9735" s="1" t="s">
        <v>0</v>
      </c>
      <c r="G9735" s="2" t="str" cm="1">
        <f t="array" ref="G9735">_xlfn.IFS( F9735 = "", "Unknown", F9735 &lt;= 25, "Young Adult", F9735 &lt;= 35, "Millennials", F9735 &lt;= 50, "Gen-X", F9735 &gt; 50, "Seniors")</f>
        <v>Unknown</v>
      </c>
      <c r="H9735" s="2">
        <v>121</v>
      </c>
      <c r="I9735" s="2" t="b">
        <f t="shared" si="304"/>
        <v>1</v>
      </c>
      <c r="J9735" s="2" t="b">
        <f t="shared" si="305"/>
        <v>0</v>
      </c>
    </row>
    <row r="9736" spans="1:10" x14ac:dyDescent="0.35">
      <c r="A9736" s="4">
        <v>234</v>
      </c>
      <c r="B9736" s="3" t="s">
        <v>124</v>
      </c>
      <c r="C9736" s="16">
        <v>45586</v>
      </c>
      <c r="D9736" s="1" t="s">
        <v>1</v>
      </c>
      <c r="E9736" s="1" t="s">
        <v>3</v>
      </c>
      <c r="F9736" s="2">
        <v>21</v>
      </c>
      <c r="G9736" s="2" t="str" cm="1">
        <f t="array" ref="G9736">_xlfn.IFS( F9736 = "", "Unknown", F9736 &lt;= 25, "Young Adult", F9736 &lt;= 35, "Millennials", F9736 &lt;= 50, "Gen-X", F9736 &gt; 50, "Seniors")</f>
        <v>Young Adult</v>
      </c>
      <c r="H9736" s="2">
        <v>120</v>
      </c>
      <c r="I9736" s="2" t="b">
        <f t="shared" si="304"/>
        <v>1</v>
      </c>
      <c r="J9736" s="2" t="b">
        <f t="shared" si="305"/>
        <v>0</v>
      </c>
    </row>
    <row r="9737" spans="1:10" x14ac:dyDescent="0.35">
      <c r="A9737" s="4">
        <v>234</v>
      </c>
      <c r="B9737" s="3" t="s">
        <v>124</v>
      </c>
      <c r="C9737" s="16">
        <v>45586</v>
      </c>
      <c r="D9737" s="1" t="s">
        <v>1</v>
      </c>
      <c r="E9737" s="1" t="s">
        <v>0</v>
      </c>
      <c r="G9737" s="2" t="str" cm="1">
        <f t="array" ref="G9737">_xlfn.IFS( F9737 = "", "Unknown", F9737 &lt;= 25, "Young Adult", F9737 &lt;= 35, "Millennials", F9737 &lt;= 50, "Gen-X", F9737 &gt; 50, "Seniors")</f>
        <v>Unknown</v>
      </c>
      <c r="H9737" s="2">
        <v>121</v>
      </c>
      <c r="I9737" s="2" t="b">
        <f t="shared" si="304"/>
        <v>1</v>
      </c>
      <c r="J9737" s="2" t="b">
        <f t="shared" si="305"/>
        <v>0</v>
      </c>
    </row>
    <row r="9738" spans="1:10" x14ac:dyDescent="0.35">
      <c r="A9738" s="4">
        <v>234</v>
      </c>
      <c r="B9738" s="3" t="s">
        <v>124</v>
      </c>
      <c r="C9738" s="16">
        <v>45586</v>
      </c>
      <c r="D9738" s="1" t="s">
        <v>1</v>
      </c>
      <c r="E9738" s="1" t="s">
        <v>0</v>
      </c>
      <c r="G9738" s="2" t="str" cm="1">
        <f t="array" ref="G9738">_xlfn.IFS( F9738 = "", "Unknown", F9738 &lt;= 25, "Young Adult", F9738 &lt;= 35, "Millennials", F9738 &lt;= 50, "Gen-X", F9738 &gt; 50, "Seniors")</f>
        <v>Unknown</v>
      </c>
      <c r="H9738" s="2">
        <v>121</v>
      </c>
      <c r="I9738" s="2" t="b">
        <f t="shared" si="304"/>
        <v>1</v>
      </c>
      <c r="J9738" s="2" t="b">
        <f t="shared" si="305"/>
        <v>0</v>
      </c>
    </row>
    <row r="9739" spans="1:10" x14ac:dyDescent="0.35">
      <c r="A9739" s="4">
        <v>234</v>
      </c>
      <c r="B9739" s="3" t="s">
        <v>124</v>
      </c>
      <c r="C9739" s="16">
        <v>45586</v>
      </c>
      <c r="D9739" s="1" t="s">
        <v>1</v>
      </c>
      <c r="E9739" s="1" t="s">
        <v>0</v>
      </c>
      <c r="G9739" s="2" t="str" cm="1">
        <f t="array" ref="G9739">_xlfn.IFS( F9739 = "", "Unknown", F9739 &lt;= 25, "Young Adult", F9739 &lt;= 35, "Millennials", F9739 &lt;= 50, "Gen-X", F9739 &gt; 50, "Seniors")</f>
        <v>Unknown</v>
      </c>
      <c r="H9739" s="2">
        <v>1</v>
      </c>
      <c r="I9739" s="2" t="b">
        <f t="shared" si="304"/>
        <v>0</v>
      </c>
      <c r="J9739" s="2" t="b">
        <f t="shared" si="305"/>
        <v>0</v>
      </c>
    </row>
    <row r="9740" spans="1:10" x14ac:dyDescent="0.35">
      <c r="A9740" s="4">
        <v>234</v>
      </c>
      <c r="B9740" s="3" t="s">
        <v>124</v>
      </c>
      <c r="C9740" s="16">
        <v>45586</v>
      </c>
      <c r="D9740" s="1" t="s">
        <v>1</v>
      </c>
      <c r="E9740" s="1" t="s">
        <v>3</v>
      </c>
      <c r="F9740" s="2">
        <v>39</v>
      </c>
      <c r="G9740" s="2" t="str" cm="1">
        <f t="array" ref="G9740">_xlfn.IFS( F9740 = "", "Unknown", F9740 &lt;= 25, "Young Adult", F9740 &lt;= 35, "Millennials", F9740 &lt;= 50, "Gen-X", F9740 &gt; 50, "Seniors")</f>
        <v>Gen-X</v>
      </c>
      <c r="H9740" s="2">
        <v>120</v>
      </c>
      <c r="I9740" s="2" t="b">
        <f t="shared" si="304"/>
        <v>1</v>
      </c>
      <c r="J9740" s="2" t="b">
        <f t="shared" si="305"/>
        <v>0</v>
      </c>
    </row>
    <row r="9741" spans="1:10" x14ac:dyDescent="0.35">
      <c r="A9741" s="4">
        <v>234</v>
      </c>
      <c r="B9741" s="3" t="s">
        <v>123</v>
      </c>
      <c r="C9741" s="16">
        <v>45587</v>
      </c>
      <c r="D9741" s="1" t="s">
        <v>1</v>
      </c>
      <c r="E9741" s="1" t="s">
        <v>0</v>
      </c>
      <c r="G9741" s="2" t="str" cm="1">
        <f t="array" ref="G9741">_xlfn.IFS( F9741 = "", "Unknown", F9741 &lt;= 25, "Young Adult", F9741 &lt;= 35, "Millennials", F9741 &lt;= 50, "Gen-X", F9741 &gt; 50, "Seniors")</f>
        <v>Unknown</v>
      </c>
      <c r="H9741" s="2">
        <v>26</v>
      </c>
      <c r="I9741" s="2" t="b">
        <f t="shared" si="304"/>
        <v>0</v>
      </c>
      <c r="J9741" s="2" t="b">
        <f t="shared" si="305"/>
        <v>0</v>
      </c>
    </row>
    <row r="9742" spans="1:10" x14ac:dyDescent="0.35">
      <c r="A9742" s="4">
        <v>234</v>
      </c>
      <c r="B9742" s="3" t="s">
        <v>123</v>
      </c>
      <c r="C9742" s="16">
        <v>45587</v>
      </c>
      <c r="D9742" s="1" t="s">
        <v>1</v>
      </c>
      <c r="E9742" s="1" t="s">
        <v>0</v>
      </c>
      <c r="G9742" s="2" t="str" cm="1">
        <f t="array" ref="G9742">_xlfn.IFS( F9742 = "", "Unknown", F9742 &lt;= 25, "Young Adult", F9742 &lt;= 35, "Millennials", F9742 &lt;= 50, "Gen-X", F9742 &gt; 50, "Seniors")</f>
        <v>Unknown</v>
      </c>
      <c r="H9742" s="2">
        <v>120</v>
      </c>
      <c r="I9742" s="2" t="b">
        <f t="shared" si="304"/>
        <v>1</v>
      </c>
      <c r="J9742" s="2" t="b">
        <f t="shared" si="305"/>
        <v>0</v>
      </c>
    </row>
    <row r="9743" spans="1:10" x14ac:dyDescent="0.35">
      <c r="A9743" s="4">
        <v>234</v>
      </c>
      <c r="B9743" s="3" t="s">
        <v>123</v>
      </c>
      <c r="C9743" s="16">
        <v>45587</v>
      </c>
      <c r="D9743" s="1" t="s">
        <v>1</v>
      </c>
      <c r="E9743" s="1" t="s">
        <v>0</v>
      </c>
      <c r="G9743" s="2" t="str" cm="1">
        <f t="array" ref="G9743">_xlfn.IFS( F9743 = "", "Unknown", F9743 &lt;= 25, "Young Adult", F9743 &lt;= 35, "Millennials", F9743 &lt;= 50, "Gen-X", F9743 &gt; 50, "Seniors")</f>
        <v>Unknown</v>
      </c>
      <c r="H9743" s="2">
        <v>120</v>
      </c>
      <c r="I9743" s="2" t="b">
        <f t="shared" si="304"/>
        <v>1</v>
      </c>
      <c r="J9743" s="2" t="b">
        <f t="shared" si="305"/>
        <v>0</v>
      </c>
    </row>
    <row r="9744" spans="1:10" x14ac:dyDescent="0.35">
      <c r="A9744" s="4">
        <v>234</v>
      </c>
      <c r="B9744" s="3" t="s">
        <v>123</v>
      </c>
      <c r="C9744" s="16">
        <v>45587</v>
      </c>
      <c r="D9744" s="1" t="s">
        <v>1</v>
      </c>
      <c r="E9744" s="1" t="s">
        <v>3</v>
      </c>
      <c r="F9744" s="2">
        <v>46</v>
      </c>
      <c r="G9744" s="2" t="str" cm="1">
        <f t="array" ref="G9744">_xlfn.IFS( F9744 = "", "Unknown", F9744 &lt;= 25, "Young Adult", F9744 &lt;= 35, "Millennials", F9744 &lt;= 50, "Gen-X", F9744 &gt; 50, "Seniors")</f>
        <v>Gen-X</v>
      </c>
      <c r="H9744" s="2">
        <v>6</v>
      </c>
      <c r="I9744" s="2" t="b">
        <f t="shared" si="304"/>
        <v>0</v>
      </c>
      <c r="J9744" s="2" t="b">
        <f t="shared" si="305"/>
        <v>0</v>
      </c>
    </row>
    <row r="9745" spans="1:10" x14ac:dyDescent="0.35">
      <c r="A9745" s="4">
        <v>234</v>
      </c>
      <c r="B9745" s="3" t="s">
        <v>123</v>
      </c>
      <c r="C9745" s="16">
        <v>45587</v>
      </c>
      <c r="D9745" s="1" t="s">
        <v>1</v>
      </c>
      <c r="E9745" s="1" t="s">
        <v>12</v>
      </c>
      <c r="F9745" s="2">
        <v>47</v>
      </c>
      <c r="G9745" s="2" t="str" cm="1">
        <f t="array" ref="G9745">_xlfn.IFS( F9745 = "", "Unknown", F9745 &lt;= 25, "Young Adult", F9745 &lt;= 35, "Millennials", F9745 &lt;= 50, "Gen-X", F9745 &gt; 50, "Seniors")</f>
        <v>Gen-X</v>
      </c>
      <c r="H9745" s="2">
        <v>11</v>
      </c>
      <c r="I9745" s="2" t="b">
        <f t="shared" si="304"/>
        <v>0</v>
      </c>
      <c r="J9745" s="2" t="b">
        <f t="shared" si="305"/>
        <v>0</v>
      </c>
    </row>
    <row r="9746" spans="1:10" x14ac:dyDescent="0.35">
      <c r="A9746" s="4">
        <v>234</v>
      </c>
      <c r="B9746" s="3" t="s">
        <v>108</v>
      </c>
      <c r="C9746" s="16">
        <v>45602</v>
      </c>
      <c r="D9746" s="1" t="s">
        <v>1</v>
      </c>
      <c r="E9746" s="1" t="s">
        <v>3</v>
      </c>
      <c r="F9746" s="2">
        <v>23</v>
      </c>
      <c r="G9746" s="2" t="str" cm="1">
        <f t="array" ref="G9746">_xlfn.IFS( F9746 = "", "Unknown", F9746 &lt;= 25, "Young Adult", F9746 &lt;= 35, "Millennials", F9746 &lt;= 50, "Gen-X", F9746 &gt; 50, "Seniors")</f>
        <v>Young Adult</v>
      </c>
      <c r="H9746" s="2">
        <v>4</v>
      </c>
      <c r="I9746" s="2" t="b">
        <f t="shared" si="304"/>
        <v>0</v>
      </c>
      <c r="J9746" s="2" t="b">
        <f t="shared" si="305"/>
        <v>0</v>
      </c>
    </row>
    <row r="9747" spans="1:10" x14ac:dyDescent="0.35">
      <c r="A9747" s="4">
        <v>234</v>
      </c>
      <c r="B9747" s="3" t="s">
        <v>108</v>
      </c>
      <c r="C9747" s="16">
        <v>45602</v>
      </c>
      <c r="D9747" s="1" t="s">
        <v>1</v>
      </c>
      <c r="E9747" s="1" t="s">
        <v>0</v>
      </c>
      <c r="G9747" s="2" t="str" cm="1">
        <f t="array" ref="G9747">_xlfn.IFS( F9747 = "", "Unknown", F9747 &lt;= 25, "Young Adult", F9747 &lt;= 35, "Millennials", F9747 &lt;= 50, "Gen-X", F9747 &gt; 50, "Seniors")</f>
        <v>Unknown</v>
      </c>
      <c r="H9747" s="2">
        <v>39</v>
      </c>
      <c r="I9747" s="2" t="b">
        <f t="shared" si="304"/>
        <v>1</v>
      </c>
      <c r="J9747" s="2" t="b">
        <f t="shared" si="305"/>
        <v>0</v>
      </c>
    </row>
    <row r="9748" spans="1:10" x14ac:dyDescent="0.35">
      <c r="A9748" s="4">
        <v>234</v>
      </c>
      <c r="B9748" s="3" t="s">
        <v>107</v>
      </c>
      <c r="C9748" s="16">
        <v>45603</v>
      </c>
      <c r="D9748" s="1" t="s">
        <v>1</v>
      </c>
      <c r="E9748" s="1" t="s">
        <v>0</v>
      </c>
      <c r="G9748" s="2" t="str" cm="1">
        <f t="array" ref="G9748">_xlfn.IFS( F9748 = "", "Unknown", F9748 &lt;= 25, "Young Adult", F9748 &lt;= 35, "Millennials", F9748 &lt;= 50, "Gen-X", F9748 &gt; 50, "Seniors")</f>
        <v>Unknown</v>
      </c>
      <c r="H9748" s="2">
        <v>104</v>
      </c>
      <c r="I9748" s="2" t="b">
        <f t="shared" si="304"/>
        <v>1</v>
      </c>
      <c r="J9748" s="2" t="b">
        <f t="shared" si="305"/>
        <v>0</v>
      </c>
    </row>
    <row r="9749" spans="1:10" x14ac:dyDescent="0.35">
      <c r="A9749" s="4">
        <v>234</v>
      </c>
      <c r="B9749" s="3" t="s">
        <v>124</v>
      </c>
      <c r="C9749" s="16">
        <v>45586</v>
      </c>
      <c r="D9749" s="1" t="s">
        <v>1</v>
      </c>
      <c r="E9749" s="1" t="s">
        <v>0</v>
      </c>
      <c r="G9749" s="2" t="str" cm="1">
        <f t="array" ref="G9749">_xlfn.IFS( F9749 = "", "Unknown", F9749 &lt;= 25, "Young Adult", F9749 &lt;= 35, "Millennials", F9749 &lt;= 50, "Gen-X", F9749 &gt; 50, "Seniors")</f>
        <v>Unknown</v>
      </c>
      <c r="H9749" s="2">
        <v>121</v>
      </c>
      <c r="I9749" s="2" t="b">
        <f t="shared" si="304"/>
        <v>1</v>
      </c>
      <c r="J9749" s="2" t="b">
        <f t="shared" si="305"/>
        <v>0</v>
      </c>
    </row>
    <row r="9750" spans="1:10" x14ac:dyDescent="0.35">
      <c r="A9750" s="4">
        <v>234</v>
      </c>
      <c r="B9750" s="3" t="s">
        <v>124</v>
      </c>
      <c r="C9750" s="16">
        <v>45586</v>
      </c>
      <c r="D9750" s="1" t="s">
        <v>1</v>
      </c>
      <c r="E9750" s="1" t="s">
        <v>0</v>
      </c>
      <c r="G9750" s="2" t="str" cm="1">
        <f t="array" ref="G9750">_xlfn.IFS( F9750 = "", "Unknown", F9750 &lt;= 25, "Young Adult", F9750 &lt;= 35, "Millennials", F9750 &lt;= 50, "Gen-X", F9750 &gt; 50, "Seniors")</f>
        <v>Unknown</v>
      </c>
      <c r="H9750" s="2">
        <v>121</v>
      </c>
      <c r="I9750" s="2" t="b">
        <f t="shared" si="304"/>
        <v>1</v>
      </c>
      <c r="J9750" s="2" t="b">
        <f t="shared" si="305"/>
        <v>0</v>
      </c>
    </row>
    <row r="9751" spans="1:10" x14ac:dyDescent="0.35">
      <c r="A9751" s="4">
        <v>234</v>
      </c>
      <c r="B9751" s="3" t="s">
        <v>124</v>
      </c>
      <c r="C9751" s="16">
        <v>45586</v>
      </c>
      <c r="D9751" s="1" t="s">
        <v>1</v>
      </c>
      <c r="E9751" s="1" t="s">
        <v>3</v>
      </c>
      <c r="F9751" s="2">
        <v>35</v>
      </c>
      <c r="G9751" s="2" t="str" cm="1">
        <f t="array" ref="G9751">_xlfn.IFS( F9751 = "", "Unknown", F9751 &lt;= 25, "Young Adult", F9751 &lt;= 35, "Millennials", F9751 &lt;= 50, "Gen-X", F9751 &gt; 50, "Seniors")</f>
        <v>Millennials</v>
      </c>
      <c r="H9751" s="2">
        <v>120</v>
      </c>
      <c r="I9751" s="2" t="b">
        <f t="shared" si="304"/>
        <v>1</v>
      </c>
      <c r="J9751" s="2" t="b">
        <f t="shared" si="305"/>
        <v>0</v>
      </c>
    </row>
    <row r="9752" spans="1:10" x14ac:dyDescent="0.35">
      <c r="A9752" s="4">
        <v>234</v>
      </c>
      <c r="B9752" s="3" t="s">
        <v>124</v>
      </c>
      <c r="C9752" s="16">
        <v>45586</v>
      </c>
      <c r="D9752" s="1" t="s">
        <v>1</v>
      </c>
      <c r="E9752" s="1" t="s">
        <v>0</v>
      </c>
      <c r="G9752" s="2" t="str" cm="1">
        <f t="array" ref="G9752">_xlfn.IFS( F9752 = "", "Unknown", F9752 &lt;= 25, "Young Adult", F9752 &lt;= 35, "Millennials", F9752 &lt;= 50, "Gen-X", F9752 &gt; 50, "Seniors")</f>
        <v>Unknown</v>
      </c>
      <c r="H9752" s="2">
        <v>121</v>
      </c>
      <c r="I9752" s="2" t="b">
        <f t="shared" si="304"/>
        <v>1</v>
      </c>
      <c r="J9752" s="2" t="b">
        <f t="shared" si="305"/>
        <v>0</v>
      </c>
    </row>
    <row r="9753" spans="1:10" x14ac:dyDescent="0.35">
      <c r="A9753" s="4">
        <v>234</v>
      </c>
      <c r="B9753" s="3" t="s">
        <v>124</v>
      </c>
      <c r="C9753" s="16">
        <v>45586</v>
      </c>
      <c r="D9753" s="1" t="s">
        <v>1</v>
      </c>
      <c r="E9753" s="1" t="s">
        <v>0</v>
      </c>
      <c r="G9753" s="2" t="str" cm="1">
        <f t="array" ref="G9753">_xlfn.IFS( F9753 = "", "Unknown", F9753 &lt;= 25, "Young Adult", F9753 &lt;= 35, "Millennials", F9753 &lt;= 50, "Gen-X", F9753 &gt; 50, "Seniors")</f>
        <v>Unknown</v>
      </c>
      <c r="H9753" s="2">
        <v>103</v>
      </c>
      <c r="I9753" s="2" t="b">
        <f t="shared" si="304"/>
        <v>1</v>
      </c>
      <c r="J9753" s="2" t="b">
        <f t="shared" si="305"/>
        <v>0</v>
      </c>
    </row>
    <row r="9754" spans="1:10" x14ac:dyDescent="0.35">
      <c r="A9754" s="4">
        <v>234</v>
      </c>
      <c r="B9754" s="3" t="s">
        <v>123</v>
      </c>
      <c r="C9754" s="16">
        <v>45587</v>
      </c>
      <c r="D9754" s="1" t="s">
        <v>1</v>
      </c>
      <c r="E9754" s="1" t="s">
        <v>0</v>
      </c>
      <c r="G9754" s="2" t="str" cm="1">
        <f t="array" ref="G9754">_xlfn.IFS( F9754 = "", "Unknown", F9754 &lt;= 25, "Young Adult", F9754 &lt;= 35, "Millennials", F9754 &lt;= 50, "Gen-X", F9754 &gt; 50, "Seniors")</f>
        <v>Unknown</v>
      </c>
      <c r="H9754" s="2">
        <v>29</v>
      </c>
      <c r="I9754" s="2" t="b">
        <f t="shared" si="304"/>
        <v>0</v>
      </c>
      <c r="J9754" s="2" t="b">
        <f t="shared" si="305"/>
        <v>0</v>
      </c>
    </row>
    <row r="9755" spans="1:10" x14ac:dyDescent="0.35">
      <c r="A9755" s="4">
        <v>234</v>
      </c>
      <c r="B9755" s="3" t="s">
        <v>123</v>
      </c>
      <c r="C9755" s="16">
        <v>45587</v>
      </c>
      <c r="D9755" s="1" t="s">
        <v>1</v>
      </c>
      <c r="E9755" s="1" t="s">
        <v>0</v>
      </c>
      <c r="G9755" s="2" t="str" cm="1">
        <f t="array" ref="G9755">_xlfn.IFS( F9755 = "", "Unknown", F9755 &lt;= 25, "Young Adult", F9755 &lt;= 35, "Millennials", F9755 &lt;= 50, "Gen-X", F9755 &gt; 50, "Seniors")</f>
        <v>Unknown</v>
      </c>
      <c r="H9755" s="2">
        <v>120</v>
      </c>
      <c r="I9755" s="2" t="b">
        <f t="shared" si="304"/>
        <v>1</v>
      </c>
      <c r="J9755" s="2" t="b">
        <f t="shared" si="305"/>
        <v>0</v>
      </c>
    </row>
    <row r="9756" spans="1:10" x14ac:dyDescent="0.35">
      <c r="A9756" s="4">
        <v>234</v>
      </c>
      <c r="B9756" s="3" t="s">
        <v>123</v>
      </c>
      <c r="C9756" s="16">
        <v>45587</v>
      </c>
      <c r="D9756" s="1" t="s">
        <v>1</v>
      </c>
      <c r="E9756" s="1" t="s">
        <v>0</v>
      </c>
      <c r="G9756" s="2" t="str" cm="1">
        <f t="array" ref="G9756">_xlfn.IFS( F9756 = "", "Unknown", F9756 &lt;= 25, "Young Adult", F9756 &lt;= 35, "Millennials", F9756 &lt;= 50, "Gen-X", F9756 &gt; 50, "Seniors")</f>
        <v>Unknown</v>
      </c>
      <c r="H9756" s="2">
        <v>120</v>
      </c>
      <c r="I9756" s="2" t="b">
        <f t="shared" si="304"/>
        <v>1</v>
      </c>
      <c r="J9756" s="2" t="b">
        <f t="shared" si="305"/>
        <v>0</v>
      </c>
    </row>
    <row r="9757" spans="1:10" x14ac:dyDescent="0.35">
      <c r="A9757" s="4">
        <v>234</v>
      </c>
      <c r="B9757" s="3" t="s">
        <v>123</v>
      </c>
      <c r="C9757" s="16">
        <v>45587</v>
      </c>
      <c r="D9757" s="1" t="s">
        <v>1</v>
      </c>
      <c r="E9757" s="1" t="s">
        <v>0</v>
      </c>
      <c r="G9757" s="2" t="str" cm="1">
        <f t="array" ref="G9757">_xlfn.IFS( F9757 = "", "Unknown", F9757 &lt;= 25, "Young Adult", F9757 &lt;= 35, "Millennials", F9757 &lt;= 50, "Gen-X", F9757 &gt; 50, "Seniors")</f>
        <v>Unknown</v>
      </c>
      <c r="H9757" s="2">
        <v>120</v>
      </c>
      <c r="I9757" s="2" t="b">
        <f t="shared" si="304"/>
        <v>1</v>
      </c>
      <c r="J9757" s="2" t="b">
        <f t="shared" si="305"/>
        <v>0</v>
      </c>
    </row>
    <row r="9758" spans="1:10" x14ac:dyDescent="0.35">
      <c r="A9758" s="4">
        <v>234</v>
      </c>
      <c r="B9758" s="3" t="s">
        <v>123</v>
      </c>
      <c r="C9758" s="16">
        <v>45587</v>
      </c>
      <c r="D9758" s="1" t="s">
        <v>1</v>
      </c>
      <c r="E9758" s="1" t="s">
        <v>3</v>
      </c>
      <c r="F9758" s="2">
        <v>23</v>
      </c>
      <c r="G9758" s="2" t="str" cm="1">
        <f t="array" ref="G9758">_xlfn.IFS( F9758 = "", "Unknown", F9758 &lt;= 25, "Young Adult", F9758 &lt;= 35, "Millennials", F9758 &lt;= 50, "Gen-X", F9758 &gt; 50, "Seniors")</f>
        <v>Young Adult</v>
      </c>
      <c r="H9758" s="2">
        <v>120</v>
      </c>
      <c r="I9758" s="2" t="b">
        <f t="shared" si="304"/>
        <v>1</v>
      </c>
      <c r="J9758" s="2" t="b">
        <f t="shared" si="305"/>
        <v>0</v>
      </c>
    </row>
    <row r="9759" spans="1:10" x14ac:dyDescent="0.35">
      <c r="A9759" s="4">
        <v>234</v>
      </c>
      <c r="B9759" s="3" t="s">
        <v>123</v>
      </c>
      <c r="C9759" s="16">
        <v>45587</v>
      </c>
      <c r="D9759" s="1" t="s">
        <v>1</v>
      </c>
      <c r="E9759" s="1" t="s">
        <v>3</v>
      </c>
      <c r="F9759" s="2">
        <v>24</v>
      </c>
      <c r="G9759" s="2" t="str" cm="1">
        <f t="array" ref="G9759">_xlfn.IFS( F9759 = "", "Unknown", F9759 &lt;= 25, "Young Adult", F9759 &lt;= 35, "Millennials", F9759 &lt;= 50, "Gen-X", F9759 &gt; 50, "Seniors")</f>
        <v>Young Adult</v>
      </c>
      <c r="H9759" s="2">
        <v>100</v>
      </c>
      <c r="I9759" s="2" t="b">
        <f t="shared" si="304"/>
        <v>1</v>
      </c>
      <c r="J9759" s="2" t="b">
        <f t="shared" si="305"/>
        <v>0</v>
      </c>
    </row>
    <row r="9760" spans="1:10" x14ac:dyDescent="0.35">
      <c r="A9760" s="4">
        <v>234</v>
      </c>
      <c r="B9760" s="3" t="s">
        <v>123</v>
      </c>
      <c r="C9760" s="16">
        <v>45587</v>
      </c>
      <c r="D9760" s="1" t="s">
        <v>1</v>
      </c>
      <c r="E9760" s="1" t="s">
        <v>0</v>
      </c>
      <c r="G9760" s="2" t="str" cm="1">
        <f t="array" ref="G9760">_xlfn.IFS( F9760 = "", "Unknown", F9760 &lt;= 25, "Young Adult", F9760 &lt;= 35, "Millennials", F9760 &lt;= 50, "Gen-X", F9760 &gt; 50, "Seniors")</f>
        <v>Unknown</v>
      </c>
      <c r="H9760" s="2">
        <v>120</v>
      </c>
      <c r="I9760" s="2" t="b">
        <f t="shared" si="304"/>
        <v>1</v>
      </c>
      <c r="J9760" s="2" t="b">
        <f t="shared" si="305"/>
        <v>0</v>
      </c>
    </row>
    <row r="9761" spans="1:10" x14ac:dyDescent="0.35">
      <c r="A9761" s="4">
        <v>234</v>
      </c>
      <c r="B9761" s="3" t="s">
        <v>120</v>
      </c>
      <c r="C9761" s="16">
        <v>45590</v>
      </c>
      <c r="D9761" s="1" t="s">
        <v>1</v>
      </c>
      <c r="E9761" s="1" t="s">
        <v>0</v>
      </c>
      <c r="G9761" s="2" t="str" cm="1">
        <f t="array" ref="G9761">_xlfn.IFS( F9761 = "", "Unknown", F9761 &lt;= 25, "Young Adult", F9761 &lt;= 35, "Millennials", F9761 &lt;= 50, "Gen-X", F9761 &gt; 50, "Seniors")</f>
        <v>Unknown</v>
      </c>
      <c r="H9761" s="2">
        <v>117</v>
      </c>
      <c r="I9761" s="2" t="b">
        <f t="shared" si="304"/>
        <v>1</v>
      </c>
      <c r="J9761" s="2" t="b">
        <f t="shared" si="305"/>
        <v>0</v>
      </c>
    </row>
    <row r="9762" spans="1:10" x14ac:dyDescent="0.35">
      <c r="A9762" s="4">
        <v>234</v>
      </c>
      <c r="B9762" s="3" t="s">
        <v>119</v>
      </c>
      <c r="C9762" s="16">
        <v>45591</v>
      </c>
      <c r="D9762" s="1" t="s">
        <v>1</v>
      </c>
      <c r="E9762" s="1" t="s">
        <v>0</v>
      </c>
      <c r="G9762" s="2" t="str" cm="1">
        <f t="array" ref="G9762">_xlfn.IFS( F9762 = "", "Unknown", F9762 &lt;= 25, "Young Adult", F9762 &lt;= 35, "Millennials", F9762 &lt;= 50, "Gen-X", F9762 &gt; 50, "Seniors")</f>
        <v>Unknown</v>
      </c>
      <c r="H9762" s="2">
        <v>115</v>
      </c>
      <c r="I9762" s="2" t="b">
        <f t="shared" si="304"/>
        <v>1</v>
      </c>
      <c r="J9762" s="2" t="b">
        <f t="shared" si="305"/>
        <v>0</v>
      </c>
    </row>
    <row r="9763" spans="1:10" x14ac:dyDescent="0.35">
      <c r="A9763" s="4">
        <v>234</v>
      </c>
      <c r="B9763" s="3" t="s">
        <v>119</v>
      </c>
      <c r="C9763" s="16">
        <v>45591</v>
      </c>
      <c r="D9763" s="1" t="s">
        <v>1</v>
      </c>
      <c r="E9763" s="1" t="s">
        <v>4</v>
      </c>
      <c r="F9763" s="2">
        <v>24</v>
      </c>
      <c r="G9763" s="2" t="str" cm="1">
        <f t="array" ref="G9763">_xlfn.IFS( F9763 = "", "Unknown", F9763 &lt;= 25, "Young Adult", F9763 &lt;= 35, "Millennials", F9763 &lt;= 50, "Gen-X", F9763 &gt; 50, "Seniors")</f>
        <v>Young Adult</v>
      </c>
      <c r="H9763" s="2">
        <v>84</v>
      </c>
      <c r="I9763" s="2" t="b">
        <f t="shared" si="304"/>
        <v>1</v>
      </c>
      <c r="J9763" s="2" t="b">
        <f t="shared" si="305"/>
        <v>0</v>
      </c>
    </row>
    <row r="9764" spans="1:10" x14ac:dyDescent="0.35">
      <c r="A9764" s="4">
        <v>234</v>
      </c>
      <c r="B9764" s="3" t="s">
        <v>117</v>
      </c>
      <c r="C9764" s="16">
        <v>45593</v>
      </c>
      <c r="D9764" s="1" t="s">
        <v>5</v>
      </c>
      <c r="E9764" s="1" t="s">
        <v>0</v>
      </c>
      <c r="G9764" s="2" t="str" cm="1">
        <f t="array" ref="G9764">_xlfn.IFS( F9764 = "", "Unknown", F9764 &lt;= 25, "Young Adult", F9764 &lt;= 35, "Millennials", F9764 &lt;= 50, "Gen-X", F9764 &gt; 50, "Seniors")</f>
        <v>Unknown</v>
      </c>
      <c r="I9764" s="2" t="b">
        <f t="shared" si="304"/>
        <v>0</v>
      </c>
      <c r="J9764" s="2" t="b">
        <f t="shared" si="305"/>
        <v>0</v>
      </c>
    </row>
    <row r="9765" spans="1:10" x14ac:dyDescent="0.35">
      <c r="A9765" s="4">
        <v>234</v>
      </c>
      <c r="B9765" s="3" t="s">
        <v>123</v>
      </c>
      <c r="C9765" s="16">
        <v>45587</v>
      </c>
      <c r="D9765" s="1" t="s">
        <v>1</v>
      </c>
      <c r="E9765" s="1" t="s">
        <v>3</v>
      </c>
      <c r="F9765" s="2">
        <v>54</v>
      </c>
      <c r="G9765" s="2" t="str" cm="1">
        <f t="array" ref="G9765">_xlfn.IFS( F9765 = "", "Unknown", F9765 &lt;= 25, "Young Adult", F9765 &lt;= 35, "Millennials", F9765 &lt;= 50, "Gen-X", F9765 &gt; 50, "Seniors")</f>
        <v>Seniors</v>
      </c>
      <c r="H9765" s="2">
        <v>116</v>
      </c>
      <c r="I9765" s="2" t="b">
        <f t="shared" si="304"/>
        <v>1</v>
      </c>
      <c r="J9765" s="2" t="b">
        <f t="shared" si="305"/>
        <v>0</v>
      </c>
    </row>
    <row r="9766" spans="1:10" x14ac:dyDescent="0.35">
      <c r="A9766" s="4">
        <v>234</v>
      </c>
      <c r="B9766" s="3" t="s">
        <v>123</v>
      </c>
      <c r="C9766" s="16">
        <v>45587</v>
      </c>
      <c r="D9766" s="1" t="s">
        <v>1</v>
      </c>
      <c r="E9766" s="1" t="s">
        <v>3</v>
      </c>
      <c r="F9766" s="2">
        <v>25</v>
      </c>
      <c r="G9766" s="2" t="str" cm="1">
        <f t="array" ref="G9766">_xlfn.IFS( F9766 = "", "Unknown", F9766 &lt;= 25, "Young Adult", F9766 &lt;= 35, "Millennials", F9766 &lt;= 50, "Gen-X", F9766 &gt; 50, "Seniors")</f>
        <v>Young Adult</v>
      </c>
      <c r="H9766" s="2">
        <v>119</v>
      </c>
      <c r="I9766" s="2" t="b">
        <f t="shared" si="304"/>
        <v>1</v>
      </c>
      <c r="J9766" s="2" t="b">
        <f t="shared" si="305"/>
        <v>0</v>
      </c>
    </row>
    <row r="9767" spans="1:10" x14ac:dyDescent="0.35">
      <c r="A9767" s="4">
        <v>234</v>
      </c>
      <c r="B9767" s="3" t="s">
        <v>123</v>
      </c>
      <c r="C9767" s="16">
        <v>45587</v>
      </c>
      <c r="D9767" s="1" t="s">
        <v>1</v>
      </c>
      <c r="E9767" s="1" t="s">
        <v>3</v>
      </c>
      <c r="F9767" s="2">
        <v>30</v>
      </c>
      <c r="G9767" s="2" t="str" cm="1">
        <f t="array" ref="G9767">_xlfn.IFS( F9767 = "", "Unknown", F9767 &lt;= 25, "Young Adult", F9767 &lt;= 35, "Millennials", F9767 &lt;= 50, "Gen-X", F9767 &gt; 50, "Seniors")</f>
        <v>Millennials</v>
      </c>
      <c r="H9767" s="2">
        <v>10</v>
      </c>
      <c r="I9767" s="2" t="b">
        <f t="shared" si="304"/>
        <v>0</v>
      </c>
      <c r="J9767" s="2" t="b">
        <f t="shared" si="305"/>
        <v>0</v>
      </c>
    </row>
    <row r="9768" spans="1:10" x14ac:dyDescent="0.35">
      <c r="A9768" s="4">
        <v>234</v>
      </c>
      <c r="B9768" s="3" t="s">
        <v>123</v>
      </c>
      <c r="C9768" s="16">
        <v>45587</v>
      </c>
      <c r="D9768" s="1" t="s">
        <v>1</v>
      </c>
      <c r="E9768" s="1" t="s">
        <v>0</v>
      </c>
      <c r="G9768" s="2" t="str" cm="1">
        <f t="array" ref="G9768">_xlfn.IFS( F9768 = "", "Unknown", F9768 &lt;= 25, "Young Adult", F9768 &lt;= 35, "Millennials", F9768 &lt;= 50, "Gen-X", F9768 &gt; 50, "Seniors")</f>
        <v>Unknown</v>
      </c>
      <c r="H9768" s="2">
        <v>115</v>
      </c>
      <c r="I9768" s="2" t="b">
        <f t="shared" si="304"/>
        <v>1</v>
      </c>
      <c r="J9768" s="2" t="b">
        <f t="shared" si="305"/>
        <v>0</v>
      </c>
    </row>
    <row r="9769" spans="1:10" x14ac:dyDescent="0.35">
      <c r="A9769" s="4">
        <v>234</v>
      </c>
      <c r="B9769" s="3" t="s">
        <v>123</v>
      </c>
      <c r="C9769" s="16">
        <v>45587</v>
      </c>
      <c r="D9769" s="1" t="s">
        <v>1</v>
      </c>
      <c r="E9769" s="1" t="s">
        <v>3</v>
      </c>
      <c r="F9769" s="2">
        <v>23</v>
      </c>
      <c r="G9769" s="2" t="str" cm="1">
        <f t="array" ref="G9769">_xlfn.IFS( F9769 = "", "Unknown", F9769 &lt;= 25, "Young Adult", F9769 &lt;= 35, "Millennials", F9769 &lt;= 50, "Gen-X", F9769 &gt; 50, "Seniors")</f>
        <v>Young Adult</v>
      </c>
      <c r="H9769" s="2">
        <v>120</v>
      </c>
      <c r="I9769" s="2" t="b">
        <f t="shared" si="304"/>
        <v>1</v>
      </c>
      <c r="J9769" s="2" t="b">
        <f t="shared" si="305"/>
        <v>0</v>
      </c>
    </row>
    <row r="9770" spans="1:10" x14ac:dyDescent="0.35">
      <c r="A9770" s="4">
        <v>234</v>
      </c>
      <c r="B9770" s="3" t="s">
        <v>123</v>
      </c>
      <c r="C9770" s="16">
        <v>45587</v>
      </c>
      <c r="D9770" s="1" t="s">
        <v>1</v>
      </c>
      <c r="E9770" s="1" t="s">
        <v>3</v>
      </c>
      <c r="F9770" s="2">
        <v>29</v>
      </c>
      <c r="G9770" s="2" t="str" cm="1">
        <f t="array" ref="G9770">_xlfn.IFS( F9770 = "", "Unknown", F9770 &lt;= 25, "Young Adult", F9770 &lt;= 35, "Millennials", F9770 &lt;= 50, "Gen-X", F9770 &gt; 50, "Seniors")</f>
        <v>Millennials</v>
      </c>
      <c r="H9770" s="2">
        <v>50</v>
      </c>
      <c r="I9770" s="2" t="b">
        <f t="shared" si="304"/>
        <v>1</v>
      </c>
      <c r="J9770" s="2" t="b">
        <f t="shared" si="305"/>
        <v>0</v>
      </c>
    </row>
    <row r="9771" spans="1:10" x14ac:dyDescent="0.35">
      <c r="A9771" s="4">
        <v>234</v>
      </c>
      <c r="B9771" s="3" t="s">
        <v>123</v>
      </c>
      <c r="C9771" s="16">
        <v>45587</v>
      </c>
      <c r="D9771" s="1" t="s">
        <v>1</v>
      </c>
      <c r="E9771" s="1" t="s">
        <v>0</v>
      </c>
      <c r="G9771" s="2" t="str" cm="1">
        <f t="array" ref="G9771">_xlfn.IFS( F9771 = "", "Unknown", F9771 &lt;= 25, "Young Adult", F9771 &lt;= 35, "Millennials", F9771 &lt;= 50, "Gen-X", F9771 &gt; 50, "Seniors")</f>
        <v>Unknown</v>
      </c>
      <c r="H9771" s="2">
        <v>120</v>
      </c>
      <c r="I9771" s="2" t="b">
        <f t="shared" si="304"/>
        <v>1</v>
      </c>
      <c r="J9771" s="2" t="b">
        <f t="shared" si="305"/>
        <v>0</v>
      </c>
    </row>
    <row r="9772" spans="1:10" x14ac:dyDescent="0.35">
      <c r="A9772" s="4">
        <v>234</v>
      </c>
      <c r="B9772" s="3" t="s">
        <v>123</v>
      </c>
      <c r="C9772" s="16">
        <v>45587</v>
      </c>
      <c r="D9772" s="1" t="s">
        <v>1</v>
      </c>
      <c r="E9772" s="1" t="s">
        <v>0</v>
      </c>
      <c r="G9772" s="2" t="str" cm="1">
        <f t="array" ref="G9772">_xlfn.IFS( F9772 = "", "Unknown", F9772 &lt;= 25, "Young Adult", F9772 &lt;= 35, "Millennials", F9772 &lt;= 50, "Gen-X", F9772 &gt; 50, "Seniors")</f>
        <v>Unknown</v>
      </c>
      <c r="H9772" s="2">
        <v>120</v>
      </c>
      <c r="I9772" s="2" t="b">
        <f t="shared" si="304"/>
        <v>1</v>
      </c>
      <c r="J9772" s="2" t="b">
        <f t="shared" si="305"/>
        <v>0</v>
      </c>
    </row>
    <row r="9773" spans="1:10" x14ac:dyDescent="0.35">
      <c r="A9773" s="4">
        <v>234</v>
      </c>
      <c r="B9773" s="3" t="s">
        <v>124</v>
      </c>
      <c r="C9773" s="16">
        <v>45586</v>
      </c>
      <c r="D9773" s="1" t="s">
        <v>1</v>
      </c>
      <c r="E9773" s="1" t="s">
        <v>0</v>
      </c>
      <c r="G9773" s="2" t="str" cm="1">
        <f t="array" ref="G9773">_xlfn.IFS( F9773 = "", "Unknown", F9773 &lt;= 25, "Young Adult", F9773 &lt;= 35, "Millennials", F9773 &lt;= 50, "Gen-X", F9773 &gt; 50, "Seniors")</f>
        <v>Unknown</v>
      </c>
      <c r="H9773" s="2">
        <v>1</v>
      </c>
      <c r="I9773" s="2" t="b">
        <f t="shared" si="304"/>
        <v>0</v>
      </c>
      <c r="J9773" s="2" t="b">
        <f t="shared" si="305"/>
        <v>0</v>
      </c>
    </row>
    <row r="9774" spans="1:10" x14ac:dyDescent="0.35">
      <c r="A9774" s="4">
        <v>234</v>
      </c>
      <c r="B9774" s="3" t="s">
        <v>124</v>
      </c>
      <c r="C9774" s="16">
        <v>45586</v>
      </c>
      <c r="D9774" s="1" t="s">
        <v>1</v>
      </c>
      <c r="E9774" s="1" t="s">
        <v>0</v>
      </c>
      <c r="G9774" s="2" t="str" cm="1">
        <f t="array" ref="G9774">_xlfn.IFS( F9774 = "", "Unknown", F9774 &lt;= 25, "Young Adult", F9774 &lt;= 35, "Millennials", F9774 &lt;= 50, "Gen-X", F9774 &gt; 50, "Seniors")</f>
        <v>Unknown</v>
      </c>
      <c r="H9774" s="2">
        <v>100</v>
      </c>
      <c r="I9774" s="2" t="b">
        <f t="shared" si="304"/>
        <v>1</v>
      </c>
      <c r="J9774" s="2" t="b">
        <f t="shared" si="305"/>
        <v>0</v>
      </c>
    </row>
    <row r="9775" spans="1:10" x14ac:dyDescent="0.35">
      <c r="A9775" s="4">
        <v>234</v>
      </c>
      <c r="B9775" s="3" t="s">
        <v>123</v>
      </c>
      <c r="C9775" s="16">
        <v>45587</v>
      </c>
      <c r="D9775" s="1" t="s">
        <v>1</v>
      </c>
      <c r="E9775" s="1" t="s">
        <v>3</v>
      </c>
      <c r="F9775" s="2">
        <v>37</v>
      </c>
      <c r="G9775" s="2" t="str" cm="1">
        <f t="array" ref="G9775">_xlfn.IFS( F9775 = "", "Unknown", F9775 &lt;= 25, "Young Adult", F9775 &lt;= 35, "Millennials", F9775 &lt;= 50, "Gen-X", F9775 &gt; 50, "Seniors")</f>
        <v>Gen-X</v>
      </c>
      <c r="H9775" s="2">
        <v>107</v>
      </c>
      <c r="I9775" s="2" t="b">
        <f t="shared" si="304"/>
        <v>1</v>
      </c>
      <c r="J9775" s="2" t="b">
        <f t="shared" si="305"/>
        <v>0</v>
      </c>
    </row>
    <row r="9776" spans="1:10" x14ac:dyDescent="0.35">
      <c r="A9776" s="4">
        <v>234</v>
      </c>
      <c r="B9776" s="3" t="s">
        <v>123</v>
      </c>
      <c r="C9776" s="16">
        <v>45587</v>
      </c>
      <c r="D9776" s="1" t="s">
        <v>1</v>
      </c>
      <c r="E9776" s="1" t="s">
        <v>3</v>
      </c>
      <c r="F9776" s="2">
        <v>31</v>
      </c>
      <c r="G9776" s="2" t="str" cm="1">
        <f t="array" ref="G9776">_xlfn.IFS( F9776 = "", "Unknown", F9776 &lt;= 25, "Young Adult", F9776 &lt;= 35, "Millennials", F9776 &lt;= 50, "Gen-X", F9776 &gt; 50, "Seniors")</f>
        <v>Millennials</v>
      </c>
      <c r="H9776" s="2">
        <v>0</v>
      </c>
      <c r="I9776" s="2" t="b">
        <f t="shared" si="304"/>
        <v>0</v>
      </c>
      <c r="J9776" s="2" t="b">
        <f t="shared" si="305"/>
        <v>0</v>
      </c>
    </row>
    <row r="9777" spans="1:10" x14ac:dyDescent="0.35">
      <c r="A9777" s="4">
        <v>234</v>
      </c>
      <c r="B9777" s="3" t="s">
        <v>123</v>
      </c>
      <c r="C9777" s="16">
        <v>45587</v>
      </c>
      <c r="D9777" s="1" t="s">
        <v>1</v>
      </c>
      <c r="E9777" s="1" t="s">
        <v>4</v>
      </c>
      <c r="F9777" s="2">
        <v>30</v>
      </c>
      <c r="G9777" s="2" t="str" cm="1">
        <f t="array" ref="G9777">_xlfn.IFS( F9777 = "", "Unknown", F9777 &lt;= 25, "Young Adult", F9777 &lt;= 35, "Millennials", F9777 &lt;= 50, "Gen-X", F9777 &gt; 50, "Seniors")</f>
        <v>Millennials</v>
      </c>
      <c r="H9777" s="2">
        <v>10</v>
      </c>
      <c r="I9777" s="2" t="b">
        <f t="shared" si="304"/>
        <v>0</v>
      </c>
      <c r="J9777" s="2" t="b">
        <f t="shared" si="305"/>
        <v>0</v>
      </c>
    </row>
    <row r="9778" spans="1:10" x14ac:dyDescent="0.35">
      <c r="A9778" s="4">
        <v>234</v>
      </c>
      <c r="B9778" s="3" t="s">
        <v>123</v>
      </c>
      <c r="C9778" s="16">
        <v>45587</v>
      </c>
      <c r="D9778" s="1" t="s">
        <v>1</v>
      </c>
      <c r="E9778" s="1" t="s">
        <v>0</v>
      </c>
      <c r="G9778" s="2" t="str" cm="1">
        <f t="array" ref="G9778">_xlfn.IFS( F9778 = "", "Unknown", F9778 &lt;= 25, "Young Adult", F9778 &lt;= 35, "Millennials", F9778 &lt;= 50, "Gen-X", F9778 &gt; 50, "Seniors")</f>
        <v>Unknown</v>
      </c>
      <c r="H9778" s="2">
        <v>120</v>
      </c>
      <c r="I9778" s="2" t="b">
        <f t="shared" si="304"/>
        <v>1</v>
      </c>
      <c r="J9778" s="2" t="b">
        <f t="shared" si="305"/>
        <v>0</v>
      </c>
    </row>
    <row r="9779" spans="1:10" x14ac:dyDescent="0.35">
      <c r="A9779" s="4">
        <v>234</v>
      </c>
      <c r="B9779" s="3" t="s">
        <v>123</v>
      </c>
      <c r="C9779" s="16">
        <v>45587</v>
      </c>
      <c r="D9779" s="1" t="s">
        <v>1</v>
      </c>
      <c r="E9779" s="1" t="s">
        <v>12</v>
      </c>
      <c r="F9779" s="2">
        <v>28</v>
      </c>
      <c r="G9779" s="2" t="str" cm="1">
        <f t="array" ref="G9779">_xlfn.IFS( F9779 = "", "Unknown", F9779 &lt;= 25, "Young Adult", F9779 &lt;= 35, "Millennials", F9779 &lt;= 50, "Gen-X", F9779 &gt; 50, "Seniors")</f>
        <v>Millennials</v>
      </c>
      <c r="H9779" s="2">
        <v>53</v>
      </c>
      <c r="I9779" s="2" t="b">
        <f t="shared" si="304"/>
        <v>1</v>
      </c>
      <c r="J9779" s="2" t="b">
        <f t="shared" si="305"/>
        <v>0</v>
      </c>
    </row>
    <row r="9780" spans="1:10" x14ac:dyDescent="0.35">
      <c r="A9780" s="4">
        <v>234</v>
      </c>
      <c r="B9780" s="3" t="s">
        <v>123</v>
      </c>
      <c r="C9780" s="16">
        <v>45587</v>
      </c>
      <c r="D9780" s="1" t="s">
        <v>1</v>
      </c>
      <c r="E9780" s="1" t="s">
        <v>0</v>
      </c>
      <c r="G9780" s="2" t="str" cm="1">
        <f t="array" ref="G9780">_xlfn.IFS( F9780 = "", "Unknown", F9780 &lt;= 25, "Young Adult", F9780 &lt;= 35, "Millennials", F9780 &lt;= 50, "Gen-X", F9780 &gt; 50, "Seniors")</f>
        <v>Unknown</v>
      </c>
      <c r="H9780" s="2">
        <v>119</v>
      </c>
      <c r="I9780" s="2" t="b">
        <f t="shared" si="304"/>
        <v>1</v>
      </c>
      <c r="J9780" s="2" t="b">
        <f t="shared" si="305"/>
        <v>0</v>
      </c>
    </row>
    <row r="9781" spans="1:10" x14ac:dyDescent="0.35">
      <c r="A9781" s="4">
        <v>234</v>
      </c>
      <c r="B9781" s="3" t="s">
        <v>123</v>
      </c>
      <c r="C9781" s="16">
        <v>45587</v>
      </c>
      <c r="D9781" s="1" t="s">
        <v>1</v>
      </c>
      <c r="E9781" s="1" t="s">
        <v>0</v>
      </c>
      <c r="G9781" s="2" t="str" cm="1">
        <f t="array" ref="G9781">_xlfn.IFS( F9781 = "", "Unknown", F9781 &lt;= 25, "Young Adult", F9781 &lt;= 35, "Millennials", F9781 &lt;= 50, "Gen-X", F9781 &gt; 50, "Seniors")</f>
        <v>Unknown</v>
      </c>
      <c r="H9781" s="2">
        <v>119</v>
      </c>
      <c r="I9781" s="2" t="b">
        <f t="shared" si="304"/>
        <v>1</v>
      </c>
      <c r="J9781" s="2" t="b">
        <f t="shared" si="305"/>
        <v>0</v>
      </c>
    </row>
    <row r="9782" spans="1:10" x14ac:dyDescent="0.35">
      <c r="A9782" s="4">
        <v>234</v>
      </c>
      <c r="B9782" s="3" t="s">
        <v>123</v>
      </c>
      <c r="C9782" s="16">
        <v>45587</v>
      </c>
      <c r="D9782" s="1" t="s">
        <v>1</v>
      </c>
      <c r="E9782" s="1" t="s">
        <v>0</v>
      </c>
      <c r="G9782" s="2" t="str" cm="1">
        <f t="array" ref="G9782">_xlfn.IFS( F9782 = "", "Unknown", F9782 &lt;= 25, "Young Adult", F9782 &lt;= 35, "Millennials", F9782 &lt;= 50, "Gen-X", F9782 &gt; 50, "Seniors")</f>
        <v>Unknown</v>
      </c>
      <c r="H9782" s="2">
        <v>120</v>
      </c>
      <c r="I9782" s="2" t="b">
        <f t="shared" si="304"/>
        <v>1</v>
      </c>
      <c r="J9782" s="2" t="b">
        <f t="shared" si="305"/>
        <v>0</v>
      </c>
    </row>
    <row r="9783" spans="1:10" x14ac:dyDescent="0.35">
      <c r="A9783" s="4">
        <v>234</v>
      </c>
      <c r="B9783" s="3" t="s">
        <v>123</v>
      </c>
      <c r="C9783" s="16">
        <v>45587</v>
      </c>
      <c r="D9783" s="1" t="s">
        <v>1</v>
      </c>
      <c r="E9783" s="1" t="s">
        <v>0</v>
      </c>
      <c r="G9783" s="2" t="str" cm="1">
        <f t="array" ref="G9783">_xlfn.IFS( F9783 = "", "Unknown", F9783 &lt;= 25, "Young Adult", F9783 &lt;= 35, "Millennials", F9783 &lt;= 50, "Gen-X", F9783 &gt; 50, "Seniors")</f>
        <v>Unknown</v>
      </c>
      <c r="H9783" s="2">
        <v>91</v>
      </c>
      <c r="I9783" s="2" t="b">
        <f t="shared" si="304"/>
        <v>1</v>
      </c>
      <c r="J9783" s="2" t="b">
        <f t="shared" si="305"/>
        <v>0</v>
      </c>
    </row>
    <row r="9784" spans="1:10" x14ac:dyDescent="0.35">
      <c r="A9784" s="4">
        <v>234</v>
      </c>
      <c r="B9784" s="3" t="s">
        <v>122</v>
      </c>
      <c r="C9784" s="16">
        <v>45588</v>
      </c>
      <c r="D9784" s="1" t="s">
        <v>1</v>
      </c>
      <c r="E9784" s="1" t="s">
        <v>0</v>
      </c>
      <c r="G9784" s="2" t="str" cm="1">
        <f t="array" ref="G9784">_xlfn.IFS( F9784 = "", "Unknown", F9784 &lt;= 25, "Young Adult", F9784 &lt;= 35, "Millennials", F9784 &lt;= 50, "Gen-X", F9784 &gt; 50, "Seniors")</f>
        <v>Unknown</v>
      </c>
      <c r="H9784" s="2">
        <v>4</v>
      </c>
      <c r="I9784" s="2" t="b">
        <f t="shared" si="304"/>
        <v>0</v>
      </c>
      <c r="J9784" s="2" t="b">
        <f t="shared" si="305"/>
        <v>0</v>
      </c>
    </row>
    <row r="9785" spans="1:10" x14ac:dyDescent="0.35">
      <c r="A9785" s="4">
        <v>234</v>
      </c>
      <c r="B9785" s="3" t="s">
        <v>122</v>
      </c>
      <c r="C9785" s="16">
        <v>45588</v>
      </c>
      <c r="D9785" s="1" t="s">
        <v>1</v>
      </c>
      <c r="E9785" s="1" t="s">
        <v>0</v>
      </c>
      <c r="G9785" s="2" t="str" cm="1">
        <f t="array" ref="G9785">_xlfn.IFS( F9785 = "", "Unknown", F9785 &lt;= 25, "Young Adult", F9785 &lt;= 35, "Millennials", F9785 &lt;= 50, "Gen-X", F9785 &gt; 50, "Seniors")</f>
        <v>Unknown</v>
      </c>
      <c r="H9785" s="2">
        <v>95</v>
      </c>
      <c r="I9785" s="2" t="b">
        <f t="shared" si="304"/>
        <v>1</v>
      </c>
      <c r="J9785" s="2" t="b">
        <f t="shared" si="305"/>
        <v>0</v>
      </c>
    </row>
    <row r="9786" spans="1:10" x14ac:dyDescent="0.35">
      <c r="A9786" s="4">
        <v>234</v>
      </c>
      <c r="B9786" s="3" t="s">
        <v>122</v>
      </c>
      <c r="C9786" s="16">
        <v>45588</v>
      </c>
      <c r="D9786" s="1" t="s">
        <v>1</v>
      </c>
      <c r="E9786" s="1" t="s">
        <v>3</v>
      </c>
      <c r="F9786" s="2">
        <v>30</v>
      </c>
      <c r="G9786" s="2" t="str" cm="1">
        <f t="array" ref="G9786">_xlfn.IFS( F9786 = "", "Unknown", F9786 &lt;= 25, "Young Adult", F9786 &lt;= 35, "Millennials", F9786 &lt;= 50, "Gen-X", F9786 &gt; 50, "Seniors")</f>
        <v>Millennials</v>
      </c>
      <c r="H9786" s="2">
        <v>0</v>
      </c>
      <c r="I9786" s="2" t="b">
        <f t="shared" si="304"/>
        <v>0</v>
      </c>
      <c r="J9786" s="2" t="b">
        <f t="shared" si="305"/>
        <v>0</v>
      </c>
    </row>
    <row r="9787" spans="1:10" x14ac:dyDescent="0.35">
      <c r="A9787" s="4">
        <v>234</v>
      </c>
      <c r="B9787" s="3" t="s">
        <v>120</v>
      </c>
      <c r="C9787" s="16">
        <v>45590</v>
      </c>
      <c r="D9787" s="1" t="s">
        <v>1</v>
      </c>
      <c r="E9787" s="1" t="s">
        <v>3</v>
      </c>
      <c r="F9787" s="2">
        <v>29</v>
      </c>
      <c r="G9787" s="2" t="str" cm="1">
        <f t="array" ref="G9787">_xlfn.IFS( F9787 = "", "Unknown", F9787 &lt;= 25, "Young Adult", F9787 &lt;= 35, "Millennials", F9787 &lt;= 50, "Gen-X", F9787 &gt; 50, "Seniors")</f>
        <v>Millennials</v>
      </c>
      <c r="H9787" s="2">
        <v>115</v>
      </c>
      <c r="I9787" s="2" t="b">
        <f t="shared" si="304"/>
        <v>1</v>
      </c>
      <c r="J9787" s="2" t="b">
        <f t="shared" si="305"/>
        <v>0</v>
      </c>
    </row>
    <row r="9788" spans="1:10" x14ac:dyDescent="0.35">
      <c r="A9788" s="4">
        <v>234</v>
      </c>
      <c r="B9788" s="3" t="s">
        <v>120</v>
      </c>
      <c r="C9788" s="16">
        <v>45590</v>
      </c>
      <c r="D9788" s="1" t="s">
        <v>1</v>
      </c>
      <c r="E9788" s="1" t="s">
        <v>3</v>
      </c>
      <c r="F9788" s="2">
        <v>30</v>
      </c>
      <c r="G9788" s="2" t="str" cm="1">
        <f t="array" ref="G9788">_xlfn.IFS( F9788 = "", "Unknown", F9788 &lt;= 25, "Young Adult", F9788 &lt;= 35, "Millennials", F9788 &lt;= 50, "Gen-X", F9788 &gt; 50, "Seniors")</f>
        <v>Millennials</v>
      </c>
      <c r="H9788" s="2">
        <v>8</v>
      </c>
      <c r="I9788" s="2" t="b">
        <f t="shared" si="304"/>
        <v>0</v>
      </c>
      <c r="J9788" s="2" t="b">
        <f t="shared" si="305"/>
        <v>0</v>
      </c>
    </row>
    <row r="9789" spans="1:10" x14ac:dyDescent="0.35">
      <c r="A9789" s="4">
        <v>234</v>
      </c>
      <c r="B9789" s="3" t="s">
        <v>120</v>
      </c>
      <c r="C9789" s="16">
        <v>45590</v>
      </c>
      <c r="D9789" s="1" t="s">
        <v>1</v>
      </c>
      <c r="E9789" s="1" t="s">
        <v>3</v>
      </c>
      <c r="F9789" s="2">
        <v>19</v>
      </c>
      <c r="G9789" s="2" t="str" cm="1">
        <f t="array" ref="G9789">_xlfn.IFS( F9789 = "", "Unknown", F9789 &lt;= 25, "Young Adult", F9789 &lt;= 35, "Millennials", F9789 &lt;= 50, "Gen-X", F9789 &gt; 50, "Seniors")</f>
        <v>Young Adult</v>
      </c>
      <c r="H9789" s="2">
        <v>4</v>
      </c>
      <c r="I9789" s="2" t="b">
        <f t="shared" si="304"/>
        <v>0</v>
      </c>
      <c r="J9789" s="2" t="b">
        <f t="shared" si="305"/>
        <v>0</v>
      </c>
    </row>
    <row r="9790" spans="1:10" x14ac:dyDescent="0.35">
      <c r="A9790" s="4">
        <v>234</v>
      </c>
      <c r="B9790" s="3" t="s">
        <v>118</v>
      </c>
      <c r="C9790" s="16">
        <v>45592</v>
      </c>
      <c r="D9790" s="1" t="s">
        <v>1</v>
      </c>
      <c r="E9790" s="1" t="s">
        <v>0</v>
      </c>
      <c r="G9790" s="2" t="str" cm="1">
        <f t="array" ref="G9790">_xlfn.IFS( F9790 = "", "Unknown", F9790 &lt;= 25, "Young Adult", F9790 &lt;= 35, "Millennials", F9790 &lt;= 50, "Gen-X", F9790 &gt; 50, "Seniors")</f>
        <v>Unknown</v>
      </c>
      <c r="H9790" s="2">
        <v>115</v>
      </c>
      <c r="I9790" s="2" t="b">
        <f t="shared" si="304"/>
        <v>1</v>
      </c>
      <c r="J9790" s="2" t="b">
        <f t="shared" si="305"/>
        <v>0</v>
      </c>
    </row>
    <row r="9791" spans="1:10" x14ac:dyDescent="0.35">
      <c r="A9791" s="4">
        <v>234</v>
      </c>
      <c r="B9791" s="3" t="s">
        <v>118</v>
      </c>
      <c r="C9791" s="16">
        <v>45592</v>
      </c>
      <c r="D9791" s="1" t="s">
        <v>1</v>
      </c>
      <c r="E9791" s="1" t="s">
        <v>0</v>
      </c>
      <c r="G9791" s="2" t="str" cm="1">
        <f t="array" ref="G9791">_xlfn.IFS( F9791 = "", "Unknown", F9791 &lt;= 25, "Young Adult", F9791 &lt;= 35, "Millennials", F9791 &lt;= 50, "Gen-X", F9791 &gt; 50, "Seniors")</f>
        <v>Unknown</v>
      </c>
      <c r="H9791" s="2">
        <v>84</v>
      </c>
      <c r="I9791" s="2" t="b">
        <f t="shared" si="304"/>
        <v>1</v>
      </c>
      <c r="J9791" s="2" t="b">
        <f t="shared" si="305"/>
        <v>0</v>
      </c>
    </row>
    <row r="9792" spans="1:10" x14ac:dyDescent="0.35">
      <c r="A9792" s="4">
        <v>234</v>
      </c>
      <c r="B9792" s="3" t="s">
        <v>118</v>
      </c>
      <c r="C9792" s="16">
        <v>45592</v>
      </c>
      <c r="D9792" s="1" t="s">
        <v>1</v>
      </c>
      <c r="E9792" s="1" t="s">
        <v>0</v>
      </c>
      <c r="G9792" s="2" t="str" cm="1">
        <f t="array" ref="G9792">_xlfn.IFS( F9792 = "", "Unknown", F9792 &lt;= 25, "Young Adult", F9792 &lt;= 35, "Millennials", F9792 &lt;= 50, "Gen-X", F9792 &gt; 50, "Seniors")</f>
        <v>Unknown</v>
      </c>
      <c r="H9792" s="2">
        <v>115</v>
      </c>
      <c r="I9792" s="2" t="b">
        <f t="shared" si="304"/>
        <v>1</v>
      </c>
      <c r="J9792" s="2" t="b">
        <f t="shared" si="305"/>
        <v>0</v>
      </c>
    </row>
    <row r="9793" spans="1:10" x14ac:dyDescent="0.35">
      <c r="A9793" s="4">
        <v>234</v>
      </c>
      <c r="B9793" s="3" t="s">
        <v>118</v>
      </c>
      <c r="C9793" s="16">
        <v>45592</v>
      </c>
      <c r="D9793" s="1" t="s">
        <v>1</v>
      </c>
      <c r="E9793" s="1" t="s">
        <v>3</v>
      </c>
      <c r="F9793" s="2">
        <v>33</v>
      </c>
      <c r="G9793" s="2" t="str" cm="1">
        <f t="array" ref="G9793">_xlfn.IFS( F9793 = "", "Unknown", F9793 &lt;= 25, "Young Adult", F9793 &lt;= 35, "Millennials", F9793 &lt;= 50, "Gen-X", F9793 &gt; 50, "Seniors")</f>
        <v>Millennials</v>
      </c>
      <c r="H9793" s="2">
        <v>29</v>
      </c>
      <c r="I9793" s="2" t="b">
        <f t="shared" si="304"/>
        <v>0</v>
      </c>
      <c r="J9793" s="2" t="b">
        <f t="shared" si="305"/>
        <v>0</v>
      </c>
    </row>
    <row r="9794" spans="1:10" x14ac:dyDescent="0.35">
      <c r="A9794" s="4">
        <v>234</v>
      </c>
      <c r="B9794" s="3" t="s">
        <v>118</v>
      </c>
      <c r="C9794" s="16">
        <v>45592</v>
      </c>
      <c r="D9794" s="1" t="s">
        <v>1</v>
      </c>
      <c r="E9794" s="1" t="s">
        <v>0</v>
      </c>
      <c r="G9794" s="2" t="str" cm="1">
        <f t="array" ref="G9794">_xlfn.IFS( F9794 = "", "Unknown", F9794 &lt;= 25, "Young Adult", F9794 &lt;= 35, "Millennials", F9794 &lt;= 50, "Gen-X", F9794 &gt; 50, "Seniors")</f>
        <v>Unknown</v>
      </c>
      <c r="H9794" s="2">
        <v>114</v>
      </c>
      <c r="I9794" s="2" t="b">
        <f t="shared" ref="I9794:I9857" si="306">AND(D9794="ACTIVE", H9794 &gt;30)</f>
        <v>1</v>
      </c>
      <c r="J9794" s="2" t="b">
        <f t="shared" ref="J9794:J9857" si="307">AND(D9794="ACTIVE", H9794 &gt;180)</f>
        <v>0</v>
      </c>
    </row>
    <row r="9795" spans="1:10" x14ac:dyDescent="0.35">
      <c r="A9795" s="4">
        <v>234</v>
      </c>
      <c r="B9795" s="3" t="s">
        <v>118</v>
      </c>
      <c r="C9795" s="16">
        <v>45592</v>
      </c>
      <c r="D9795" s="1" t="s">
        <v>7</v>
      </c>
      <c r="E9795" s="1" t="s">
        <v>0</v>
      </c>
      <c r="F9795" s="2">
        <v>36</v>
      </c>
      <c r="G9795" s="2" t="str" cm="1">
        <f t="array" ref="G9795">_xlfn.IFS( F9795 = "", "Unknown", F9795 &lt;= 25, "Young Adult", F9795 &lt;= 35, "Millennials", F9795 &lt;= 50, "Gen-X", F9795 &gt; 50, "Seniors")</f>
        <v>Gen-X</v>
      </c>
      <c r="H9795" s="2">
        <v>115</v>
      </c>
      <c r="I9795" s="2" t="b">
        <f t="shared" si="306"/>
        <v>0</v>
      </c>
      <c r="J9795" s="2" t="b">
        <f t="shared" si="307"/>
        <v>0</v>
      </c>
    </row>
    <row r="9796" spans="1:10" x14ac:dyDescent="0.35">
      <c r="A9796" s="4">
        <v>234</v>
      </c>
      <c r="B9796" s="3" t="s">
        <v>117</v>
      </c>
      <c r="C9796" s="16">
        <v>45593</v>
      </c>
      <c r="D9796" s="1" t="s">
        <v>1</v>
      </c>
      <c r="E9796" s="1" t="s">
        <v>0</v>
      </c>
      <c r="F9796" s="2">
        <v>26</v>
      </c>
      <c r="G9796" s="2" t="str" cm="1">
        <f t="array" ref="G9796">_xlfn.IFS( F9796 = "", "Unknown", F9796 &lt;= 25, "Young Adult", F9796 &lt;= 35, "Millennials", F9796 &lt;= 50, "Gen-X", F9796 &gt; 50, "Seniors")</f>
        <v>Millennials</v>
      </c>
      <c r="H9796" s="2">
        <v>114</v>
      </c>
      <c r="I9796" s="2" t="b">
        <f t="shared" si="306"/>
        <v>1</v>
      </c>
      <c r="J9796" s="2" t="b">
        <f t="shared" si="307"/>
        <v>0</v>
      </c>
    </row>
    <row r="9797" spans="1:10" x14ac:dyDescent="0.35">
      <c r="A9797" s="4">
        <v>234</v>
      </c>
      <c r="B9797" s="3" t="s">
        <v>117</v>
      </c>
      <c r="C9797" s="16">
        <v>45593</v>
      </c>
      <c r="D9797" s="1" t="s">
        <v>1</v>
      </c>
      <c r="E9797" s="1" t="s">
        <v>4</v>
      </c>
      <c r="F9797" s="2">
        <v>25</v>
      </c>
      <c r="G9797" s="2" t="str" cm="1">
        <f t="array" ref="G9797">_xlfn.IFS( F9797 = "", "Unknown", F9797 &lt;= 25, "Young Adult", F9797 &lt;= 35, "Millennials", F9797 &lt;= 50, "Gen-X", F9797 &gt; 50, "Seniors")</f>
        <v>Young Adult</v>
      </c>
      <c r="H9797" s="2">
        <v>94</v>
      </c>
      <c r="I9797" s="2" t="b">
        <f t="shared" si="306"/>
        <v>1</v>
      </c>
      <c r="J9797" s="2" t="b">
        <f t="shared" si="307"/>
        <v>0</v>
      </c>
    </row>
    <row r="9798" spans="1:10" x14ac:dyDescent="0.35">
      <c r="A9798" s="4">
        <v>234</v>
      </c>
      <c r="B9798" s="3" t="s">
        <v>117</v>
      </c>
      <c r="C9798" s="16">
        <v>45593</v>
      </c>
      <c r="D9798" s="1" t="s">
        <v>1</v>
      </c>
      <c r="E9798" s="1" t="s">
        <v>3</v>
      </c>
      <c r="F9798" s="2">
        <v>48</v>
      </c>
      <c r="G9798" s="2" t="str" cm="1">
        <f t="array" ref="G9798">_xlfn.IFS( F9798 = "", "Unknown", F9798 &lt;= 25, "Young Adult", F9798 &lt;= 35, "Millennials", F9798 &lt;= 50, "Gen-X", F9798 &gt; 50, "Seniors")</f>
        <v>Gen-X</v>
      </c>
      <c r="H9798" s="2">
        <v>91</v>
      </c>
      <c r="I9798" s="2" t="b">
        <f t="shared" si="306"/>
        <v>1</v>
      </c>
      <c r="J9798" s="2" t="b">
        <f t="shared" si="307"/>
        <v>0</v>
      </c>
    </row>
    <row r="9799" spans="1:10" x14ac:dyDescent="0.35">
      <c r="A9799" s="4">
        <v>234</v>
      </c>
      <c r="B9799" s="3" t="s">
        <v>117</v>
      </c>
      <c r="C9799" s="16">
        <v>45593</v>
      </c>
      <c r="D9799" s="1" t="s">
        <v>1</v>
      </c>
      <c r="E9799" s="1" t="s">
        <v>0</v>
      </c>
      <c r="G9799" s="2" t="str" cm="1">
        <f t="array" ref="G9799">_xlfn.IFS( F9799 = "", "Unknown", F9799 &lt;= 25, "Young Adult", F9799 &lt;= 35, "Millennials", F9799 &lt;= 50, "Gen-X", F9799 &gt; 50, "Seniors")</f>
        <v>Unknown</v>
      </c>
      <c r="H9799" s="2">
        <v>114</v>
      </c>
      <c r="I9799" s="2" t="b">
        <f t="shared" si="306"/>
        <v>1</v>
      </c>
      <c r="J9799" s="2" t="b">
        <f t="shared" si="307"/>
        <v>0</v>
      </c>
    </row>
    <row r="9800" spans="1:10" x14ac:dyDescent="0.35">
      <c r="A9800" s="4">
        <v>234</v>
      </c>
      <c r="B9800" s="3" t="s">
        <v>117</v>
      </c>
      <c r="C9800" s="16">
        <v>45593</v>
      </c>
      <c r="D9800" s="1" t="s">
        <v>1</v>
      </c>
      <c r="E9800" s="1" t="s">
        <v>12</v>
      </c>
      <c r="F9800" s="2">
        <v>41</v>
      </c>
      <c r="G9800" s="2" t="str" cm="1">
        <f t="array" ref="G9800">_xlfn.IFS( F9800 = "", "Unknown", F9800 &lt;= 25, "Young Adult", F9800 &lt;= 35, "Millennials", F9800 &lt;= 50, "Gen-X", F9800 &gt; 50, "Seniors")</f>
        <v>Gen-X</v>
      </c>
      <c r="H9800" s="2">
        <v>79</v>
      </c>
      <c r="I9800" s="2" t="b">
        <f t="shared" si="306"/>
        <v>1</v>
      </c>
      <c r="J9800" s="2" t="b">
        <f t="shared" si="307"/>
        <v>0</v>
      </c>
    </row>
    <row r="9801" spans="1:10" x14ac:dyDescent="0.35">
      <c r="A9801" s="4">
        <v>234</v>
      </c>
      <c r="B9801" s="3" t="s">
        <v>101</v>
      </c>
      <c r="C9801" s="16">
        <v>45608</v>
      </c>
      <c r="D9801" s="1" t="s">
        <v>5</v>
      </c>
      <c r="E9801" s="1" t="s">
        <v>0</v>
      </c>
      <c r="G9801" s="2" t="str" cm="1">
        <f t="array" ref="G9801">_xlfn.IFS( F9801 = "", "Unknown", F9801 &lt;= 25, "Young Adult", F9801 &lt;= 35, "Millennials", F9801 &lt;= 50, "Gen-X", F9801 &gt; 50, "Seniors")</f>
        <v>Unknown</v>
      </c>
      <c r="I9801" s="2" t="b">
        <f t="shared" si="306"/>
        <v>0</v>
      </c>
      <c r="J9801" s="2" t="b">
        <f t="shared" si="307"/>
        <v>0</v>
      </c>
    </row>
    <row r="9802" spans="1:10" x14ac:dyDescent="0.35">
      <c r="A9802" s="4">
        <v>234</v>
      </c>
      <c r="B9802" s="3" t="s">
        <v>124</v>
      </c>
      <c r="C9802" s="16">
        <v>45586</v>
      </c>
      <c r="D9802" s="1" t="s">
        <v>5</v>
      </c>
      <c r="E9802" s="1" t="s">
        <v>0</v>
      </c>
      <c r="G9802" s="2" t="str" cm="1">
        <f t="array" ref="G9802">_xlfn.IFS( F9802 = "", "Unknown", F9802 &lt;= 25, "Young Adult", F9802 &lt;= 35, "Millennials", F9802 &lt;= 50, "Gen-X", F9802 &gt; 50, "Seniors")</f>
        <v>Unknown</v>
      </c>
      <c r="I9802" s="2" t="b">
        <f t="shared" si="306"/>
        <v>0</v>
      </c>
      <c r="J9802" s="2" t="b">
        <f t="shared" si="307"/>
        <v>0</v>
      </c>
    </row>
    <row r="9803" spans="1:10" x14ac:dyDescent="0.35">
      <c r="A9803" s="4">
        <v>234</v>
      </c>
      <c r="B9803" s="3" t="s">
        <v>124</v>
      </c>
      <c r="C9803" s="16">
        <v>45586</v>
      </c>
      <c r="D9803" s="1" t="s">
        <v>1</v>
      </c>
      <c r="E9803" s="1" t="s">
        <v>0</v>
      </c>
      <c r="G9803" s="2" t="str" cm="1">
        <f t="array" ref="G9803">_xlfn.IFS( F9803 = "", "Unknown", F9803 &lt;= 25, "Young Adult", F9803 &lt;= 35, "Millennials", F9803 &lt;= 50, "Gen-X", F9803 &gt; 50, "Seniors")</f>
        <v>Unknown</v>
      </c>
      <c r="H9803" s="2">
        <v>121</v>
      </c>
      <c r="I9803" s="2" t="b">
        <f t="shared" si="306"/>
        <v>1</v>
      </c>
      <c r="J9803" s="2" t="b">
        <f t="shared" si="307"/>
        <v>0</v>
      </c>
    </row>
    <row r="9804" spans="1:10" x14ac:dyDescent="0.35">
      <c r="A9804" s="4">
        <v>234</v>
      </c>
      <c r="B9804" s="3" t="s">
        <v>124</v>
      </c>
      <c r="C9804" s="16">
        <v>45586</v>
      </c>
      <c r="D9804" s="1" t="s">
        <v>1</v>
      </c>
      <c r="E9804" s="1" t="s">
        <v>0</v>
      </c>
      <c r="G9804" s="2" t="str" cm="1">
        <f t="array" ref="G9804">_xlfn.IFS( F9804 = "", "Unknown", F9804 &lt;= 25, "Young Adult", F9804 &lt;= 35, "Millennials", F9804 &lt;= 50, "Gen-X", F9804 &gt; 50, "Seniors")</f>
        <v>Unknown</v>
      </c>
      <c r="H9804" s="2">
        <v>121</v>
      </c>
      <c r="I9804" s="2" t="b">
        <f t="shared" si="306"/>
        <v>1</v>
      </c>
      <c r="J9804" s="2" t="b">
        <f t="shared" si="307"/>
        <v>0</v>
      </c>
    </row>
    <row r="9805" spans="1:10" x14ac:dyDescent="0.35">
      <c r="A9805" s="4">
        <v>234</v>
      </c>
      <c r="B9805" s="3" t="s">
        <v>123</v>
      </c>
      <c r="C9805" s="16">
        <v>45587</v>
      </c>
      <c r="D9805" s="1" t="s">
        <v>1</v>
      </c>
      <c r="E9805" s="1" t="s">
        <v>0</v>
      </c>
      <c r="G9805" s="2" t="str" cm="1">
        <f t="array" ref="G9805">_xlfn.IFS( F9805 = "", "Unknown", F9805 &lt;= 25, "Young Adult", F9805 &lt;= 35, "Millennials", F9805 &lt;= 50, "Gen-X", F9805 &gt; 50, "Seniors")</f>
        <v>Unknown</v>
      </c>
      <c r="H9805" s="2">
        <v>120</v>
      </c>
      <c r="I9805" s="2" t="b">
        <f t="shared" si="306"/>
        <v>1</v>
      </c>
      <c r="J9805" s="2" t="b">
        <f t="shared" si="307"/>
        <v>0</v>
      </c>
    </row>
    <row r="9806" spans="1:10" x14ac:dyDescent="0.35">
      <c r="A9806" s="4">
        <v>234</v>
      </c>
      <c r="B9806" s="3" t="s">
        <v>123</v>
      </c>
      <c r="C9806" s="16">
        <v>45587</v>
      </c>
      <c r="D9806" s="1" t="s">
        <v>5</v>
      </c>
      <c r="E9806" s="1" t="s">
        <v>0</v>
      </c>
      <c r="F9806" s="2">
        <v>25</v>
      </c>
      <c r="G9806" s="2" t="str" cm="1">
        <f t="array" ref="G9806">_xlfn.IFS( F9806 = "", "Unknown", F9806 &lt;= 25, "Young Adult", F9806 &lt;= 35, "Millennials", F9806 &lt;= 50, "Gen-X", F9806 &gt; 50, "Seniors")</f>
        <v>Young Adult</v>
      </c>
      <c r="I9806" s="2" t="b">
        <f t="shared" si="306"/>
        <v>0</v>
      </c>
      <c r="J9806" s="2" t="b">
        <f t="shared" si="307"/>
        <v>0</v>
      </c>
    </row>
    <row r="9807" spans="1:10" x14ac:dyDescent="0.35">
      <c r="A9807" s="4">
        <v>234</v>
      </c>
      <c r="B9807" s="3" t="s">
        <v>123</v>
      </c>
      <c r="C9807" s="16">
        <v>45587</v>
      </c>
      <c r="D9807" s="1" t="s">
        <v>1</v>
      </c>
      <c r="E9807" s="1" t="s">
        <v>3</v>
      </c>
      <c r="F9807" s="2">
        <v>30</v>
      </c>
      <c r="G9807" s="2" t="str" cm="1">
        <f t="array" ref="G9807">_xlfn.IFS( F9807 = "", "Unknown", F9807 &lt;= 25, "Young Adult", F9807 &lt;= 35, "Millennials", F9807 &lt;= 50, "Gen-X", F9807 &gt; 50, "Seniors")</f>
        <v>Millennials</v>
      </c>
      <c r="H9807" s="2">
        <v>120</v>
      </c>
      <c r="I9807" s="2" t="b">
        <f t="shared" si="306"/>
        <v>1</v>
      </c>
      <c r="J9807" s="2" t="b">
        <f t="shared" si="307"/>
        <v>0</v>
      </c>
    </row>
    <row r="9808" spans="1:10" x14ac:dyDescent="0.35">
      <c r="A9808" s="4">
        <v>234</v>
      </c>
      <c r="B9808" s="3" t="s">
        <v>123</v>
      </c>
      <c r="C9808" s="16">
        <v>45587</v>
      </c>
      <c r="D9808" s="1" t="s">
        <v>1</v>
      </c>
      <c r="E9808" s="1" t="s">
        <v>3</v>
      </c>
      <c r="F9808" s="2">
        <v>30</v>
      </c>
      <c r="G9808" s="2" t="str" cm="1">
        <f t="array" ref="G9808">_xlfn.IFS( F9808 = "", "Unknown", F9808 &lt;= 25, "Young Adult", F9808 &lt;= 35, "Millennials", F9808 &lt;= 50, "Gen-X", F9808 &gt; 50, "Seniors")</f>
        <v>Millennials</v>
      </c>
      <c r="H9808" s="2">
        <v>118</v>
      </c>
      <c r="I9808" s="2" t="b">
        <f t="shared" si="306"/>
        <v>1</v>
      </c>
      <c r="J9808" s="2" t="b">
        <f t="shared" si="307"/>
        <v>0</v>
      </c>
    </row>
    <row r="9809" spans="1:10" x14ac:dyDescent="0.35">
      <c r="A9809" s="4">
        <v>234</v>
      </c>
      <c r="B9809" s="3" t="s">
        <v>123</v>
      </c>
      <c r="C9809" s="16">
        <v>45587</v>
      </c>
      <c r="D9809" s="1" t="s">
        <v>1</v>
      </c>
      <c r="E9809" s="1" t="s">
        <v>3</v>
      </c>
      <c r="F9809" s="2">
        <v>26</v>
      </c>
      <c r="G9809" s="2" t="str" cm="1">
        <f t="array" ref="G9809">_xlfn.IFS( F9809 = "", "Unknown", F9809 &lt;= 25, "Young Adult", F9809 &lt;= 35, "Millennials", F9809 &lt;= 50, "Gen-X", F9809 &gt; 50, "Seniors")</f>
        <v>Millennials</v>
      </c>
      <c r="H9809" s="2">
        <v>70</v>
      </c>
      <c r="I9809" s="2" t="b">
        <f t="shared" si="306"/>
        <v>1</v>
      </c>
      <c r="J9809" s="2" t="b">
        <f t="shared" si="307"/>
        <v>0</v>
      </c>
    </row>
    <row r="9810" spans="1:10" x14ac:dyDescent="0.35">
      <c r="A9810" s="4">
        <v>234</v>
      </c>
      <c r="B9810" s="3" t="s">
        <v>123</v>
      </c>
      <c r="C9810" s="16">
        <v>45587</v>
      </c>
      <c r="D9810" s="1" t="s">
        <v>1</v>
      </c>
      <c r="E9810" s="1" t="s">
        <v>0</v>
      </c>
      <c r="G9810" s="2" t="str" cm="1">
        <f t="array" ref="G9810">_xlfn.IFS( F9810 = "", "Unknown", F9810 &lt;= 25, "Young Adult", F9810 &lt;= 35, "Millennials", F9810 &lt;= 50, "Gen-X", F9810 &gt; 50, "Seniors")</f>
        <v>Unknown</v>
      </c>
      <c r="H9810" s="2">
        <v>120</v>
      </c>
      <c r="I9810" s="2" t="b">
        <f t="shared" si="306"/>
        <v>1</v>
      </c>
      <c r="J9810" s="2" t="b">
        <f t="shared" si="307"/>
        <v>0</v>
      </c>
    </row>
    <row r="9811" spans="1:10" x14ac:dyDescent="0.35">
      <c r="A9811" s="4">
        <v>234</v>
      </c>
      <c r="B9811" s="3" t="s">
        <v>123</v>
      </c>
      <c r="C9811" s="16">
        <v>45587</v>
      </c>
      <c r="D9811" s="1" t="s">
        <v>1</v>
      </c>
      <c r="E9811" s="1" t="s">
        <v>3</v>
      </c>
      <c r="F9811" s="2">
        <v>32</v>
      </c>
      <c r="G9811" s="2" t="str" cm="1">
        <f t="array" ref="G9811">_xlfn.IFS( F9811 = "", "Unknown", F9811 &lt;= 25, "Young Adult", F9811 &lt;= 35, "Millennials", F9811 &lt;= 50, "Gen-X", F9811 &gt; 50, "Seniors")</f>
        <v>Millennials</v>
      </c>
      <c r="H9811" s="2">
        <v>120</v>
      </c>
      <c r="I9811" s="2" t="b">
        <f t="shared" si="306"/>
        <v>1</v>
      </c>
      <c r="J9811" s="2" t="b">
        <f t="shared" si="307"/>
        <v>0</v>
      </c>
    </row>
    <row r="9812" spans="1:10" x14ac:dyDescent="0.35">
      <c r="A9812" s="4">
        <v>234</v>
      </c>
      <c r="B9812" s="3" t="s">
        <v>123</v>
      </c>
      <c r="C9812" s="16">
        <v>45587</v>
      </c>
      <c r="D9812" s="1" t="s">
        <v>1</v>
      </c>
      <c r="E9812" s="1" t="s">
        <v>3</v>
      </c>
      <c r="F9812" s="2">
        <v>30</v>
      </c>
      <c r="G9812" s="2" t="str" cm="1">
        <f t="array" ref="G9812">_xlfn.IFS( F9812 = "", "Unknown", F9812 &lt;= 25, "Young Adult", F9812 &lt;= 35, "Millennials", F9812 &lt;= 50, "Gen-X", F9812 &gt; 50, "Seniors")</f>
        <v>Millennials</v>
      </c>
      <c r="H9812" s="2">
        <v>111</v>
      </c>
      <c r="I9812" s="2" t="b">
        <f t="shared" si="306"/>
        <v>1</v>
      </c>
      <c r="J9812" s="2" t="b">
        <f t="shared" si="307"/>
        <v>0</v>
      </c>
    </row>
    <row r="9813" spans="1:10" x14ac:dyDescent="0.35">
      <c r="A9813" s="4">
        <v>234</v>
      </c>
      <c r="B9813" s="3" t="s">
        <v>122</v>
      </c>
      <c r="C9813" s="16">
        <v>45588</v>
      </c>
      <c r="D9813" s="1" t="s">
        <v>1</v>
      </c>
      <c r="E9813" s="1" t="s">
        <v>4</v>
      </c>
      <c r="F9813" s="2">
        <v>29</v>
      </c>
      <c r="G9813" s="2" t="str" cm="1">
        <f t="array" ref="G9813">_xlfn.IFS( F9813 = "", "Unknown", F9813 &lt;= 25, "Young Adult", F9813 &lt;= 35, "Millennials", F9813 &lt;= 50, "Gen-X", F9813 &gt; 50, "Seniors")</f>
        <v>Millennials</v>
      </c>
      <c r="H9813" s="2">
        <v>58</v>
      </c>
      <c r="I9813" s="2" t="b">
        <f t="shared" si="306"/>
        <v>1</v>
      </c>
      <c r="J9813" s="2" t="b">
        <f t="shared" si="307"/>
        <v>0</v>
      </c>
    </row>
    <row r="9814" spans="1:10" x14ac:dyDescent="0.35">
      <c r="A9814" s="4">
        <v>234</v>
      </c>
      <c r="B9814" s="3" t="s">
        <v>124</v>
      </c>
      <c r="C9814" s="16">
        <v>45586</v>
      </c>
      <c r="D9814" s="1" t="s">
        <v>1</v>
      </c>
      <c r="E9814" s="1" t="s">
        <v>3</v>
      </c>
      <c r="F9814" s="2">
        <v>24</v>
      </c>
      <c r="G9814" s="2" t="str" cm="1">
        <f t="array" ref="G9814">_xlfn.IFS( F9814 = "", "Unknown", F9814 &lt;= 25, "Young Adult", F9814 &lt;= 35, "Millennials", F9814 &lt;= 50, "Gen-X", F9814 &gt; 50, "Seniors")</f>
        <v>Young Adult</v>
      </c>
      <c r="H9814" s="2">
        <v>11</v>
      </c>
      <c r="I9814" s="2" t="b">
        <f t="shared" si="306"/>
        <v>0</v>
      </c>
      <c r="J9814" s="2" t="b">
        <f t="shared" si="307"/>
        <v>0</v>
      </c>
    </row>
    <row r="9815" spans="1:10" x14ac:dyDescent="0.35">
      <c r="A9815" s="4">
        <v>234</v>
      </c>
      <c r="B9815" s="3" t="s">
        <v>124</v>
      </c>
      <c r="C9815" s="16">
        <v>45586</v>
      </c>
      <c r="D9815" s="1" t="s">
        <v>1</v>
      </c>
      <c r="E9815" s="1" t="s">
        <v>0</v>
      </c>
      <c r="G9815" s="2" t="str" cm="1">
        <f t="array" ref="G9815">_xlfn.IFS( F9815 = "", "Unknown", F9815 &lt;= 25, "Young Adult", F9815 &lt;= 35, "Millennials", F9815 &lt;= 50, "Gen-X", F9815 &gt; 50, "Seniors")</f>
        <v>Unknown</v>
      </c>
      <c r="H9815" s="2">
        <v>102</v>
      </c>
      <c r="I9815" s="2" t="b">
        <f t="shared" si="306"/>
        <v>1</v>
      </c>
      <c r="J9815" s="2" t="b">
        <f t="shared" si="307"/>
        <v>0</v>
      </c>
    </row>
    <row r="9816" spans="1:10" x14ac:dyDescent="0.35">
      <c r="A9816" s="4">
        <v>234</v>
      </c>
      <c r="B9816" s="3" t="s">
        <v>123</v>
      </c>
      <c r="C9816" s="16">
        <v>45587</v>
      </c>
      <c r="D9816" s="1" t="s">
        <v>7</v>
      </c>
      <c r="E9816" s="1" t="s">
        <v>0</v>
      </c>
      <c r="G9816" s="2" t="str" cm="1">
        <f t="array" ref="G9816">_xlfn.IFS( F9816 = "", "Unknown", F9816 &lt;= 25, "Young Adult", F9816 &lt;= 35, "Millennials", F9816 &lt;= 50, "Gen-X", F9816 &gt; 50, "Seniors")</f>
        <v>Unknown</v>
      </c>
      <c r="H9816" s="2">
        <v>109</v>
      </c>
      <c r="I9816" s="2" t="b">
        <f t="shared" si="306"/>
        <v>0</v>
      </c>
      <c r="J9816" s="2" t="b">
        <f t="shared" si="307"/>
        <v>0</v>
      </c>
    </row>
    <row r="9817" spans="1:10" x14ac:dyDescent="0.35">
      <c r="A9817" s="4">
        <v>234</v>
      </c>
      <c r="B9817" s="3" t="s">
        <v>123</v>
      </c>
      <c r="C9817" s="16">
        <v>45587</v>
      </c>
      <c r="D9817" s="1" t="s">
        <v>1</v>
      </c>
      <c r="E9817" s="1" t="s">
        <v>0</v>
      </c>
      <c r="G9817" s="2" t="str" cm="1">
        <f t="array" ref="G9817">_xlfn.IFS( F9817 = "", "Unknown", F9817 &lt;= 25, "Young Adult", F9817 &lt;= 35, "Millennials", F9817 &lt;= 50, "Gen-X", F9817 &gt; 50, "Seniors")</f>
        <v>Unknown</v>
      </c>
      <c r="H9817" s="2">
        <v>54</v>
      </c>
      <c r="I9817" s="2" t="b">
        <f t="shared" si="306"/>
        <v>1</v>
      </c>
      <c r="J9817" s="2" t="b">
        <f t="shared" si="307"/>
        <v>0</v>
      </c>
    </row>
    <row r="9818" spans="1:10" x14ac:dyDescent="0.35">
      <c r="A9818" s="4">
        <v>234</v>
      </c>
      <c r="B9818" s="3" t="s">
        <v>123</v>
      </c>
      <c r="C9818" s="16">
        <v>45587</v>
      </c>
      <c r="D9818" s="1" t="s">
        <v>1</v>
      </c>
      <c r="E9818" s="1" t="s">
        <v>3</v>
      </c>
      <c r="F9818" s="2">
        <v>20</v>
      </c>
      <c r="G9818" s="2" t="str" cm="1">
        <f t="array" ref="G9818">_xlfn.IFS( F9818 = "", "Unknown", F9818 &lt;= 25, "Young Adult", F9818 &lt;= 35, "Millennials", F9818 &lt;= 50, "Gen-X", F9818 &gt; 50, "Seniors")</f>
        <v>Young Adult</v>
      </c>
      <c r="H9818" s="2">
        <v>120</v>
      </c>
      <c r="I9818" s="2" t="b">
        <f t="shared" si="306"/>
        <v>1</v>
      </c>
      <c r="J9818" s="2" t="b">
        <f t="shared" si="307"/>
        <v>0</v>
      </c>
    </row>
    <row r="9819" spans="1:10" x14ac:dyDescent="0.35">
      <c r="A9819" s="4">
        <v>234</v>
      </c>
      <c r="B9819" s="3" t="s">
        <v>123</v>
      </c>
      <c r="C9819" s="16">
        <v>45587</v>
      </c>
      <c r="D9819" s="1" t="s">
        <v>1</v>
      </c>
      <c r="E9819" s="1" t="s">
        <v>3</v>
      </c>
      <c r="F9819" s="2">
        <v>24</v>
      </c>
      <c r="G9819" s="2" t="str" cm="1">
        <f t="array" ref="G9819">_xlfn.IFS( F9819 = "", "Unknown", F9819 &lt;= 25, "Young Adult", F9819 &lt;= 35, "Millennials", F9819 &lt;= 50, "Gen-X", F9819 &gt; 50, "Seniors")</f>
        <v>Young Adult</v>
      </c>
      <c r="H9819" s="2">
        <v>27</v>
      </c>
      <c r="I9819" s="2" t="b">
        <f t="shared" si="306"/>
        <v>0</v>
      </c>
      <c r="J9819" s="2" t="b">
        <f t="shared" si="307"/>
        <v>0</v>
      </c>
    </row>
    <row r="9820" spans="1:10" x14ac:dyDescent="0.35">
      <c r="A9820" s="4">
        <v>234</v>
      </c>
      <c r="B9820" s="3" t="s">
        <v>123</v>
      </c>
      <c r="C9820" s="16">
        <v>45587</v>
      </c>
      <c r="D9820" s="1" t="s">
        <v>1</v>
      </c>
      <c r="E9820" s="1" t="s">
        <v>0</v>
      </c>
      <c r="G9820" s="2" t="str" cm="1">
        <f t="array" ref="G9820">_xlfn.IFS( F9820 = "", "Unknown", F9820 &lt;= 25, "Young Adult", F9820 &lt;= 35, "Millennials", F9820 &lt;= 50, "Gen-X", F9820 &gt; 50, "Seniors")</f>
        <v>Unknown</v>
      </c>
      <c r="H9820" s="2">
        <v>120</v>
      </c>
      <c r="I9820" s="2" t="b">
        <f t="shared" si="306"/>
        <v>1</v>
      </c>
      <c r="J9820" s="2" t="b">
        <f t="shared" si="307"/>
        <v>0</v>
      </c>
    </row>
    <row r="9821" spans="1:10" x14ac:dyDescent="0.35">
      <c r="A9821" s="4">
        <v>234</v>
      </c>
      <c r="B9821" s="3" t="s">
        <v>123</v>
      </c>
      <c r="C9821" s="16">
        <v>45587</v>
      </c>
      <c r="D9821" s="1" t="s">
        <v>1</v>
      </c>
      <c r="E9821" s="1" t="s">
        <v>3</v>
      </c>
      <c r="F9821" s="2">
        <v>21</v>
      </c>
      <c r="G9821" s="2" t="str" cm="1">
        <f t="array" ref="G9821">_xlfn.IFS( F9821 = "", "Unknown", F9821 &lt;= 25, "Young Adult", F9821 &lt;= 35, "Millennials", F9821 &lt;= 50, "Gen-X", F9821 &gt; 50, "Seniors")</f>
        <v>Young Adult</v>
      </c>
      <c r="H9821" s="2">
        <v>40</v>
      </c>
      <c r="I9821" s="2" t="b">
        <f t="shared" si="306"/>
        <v>1</v>
      </c>
      <c r="J9821" s="2" t="b">
        <f t="shared" si="307"/>
        <v>0</v>
      </c>
    </row>
    <row r="9822" spans="1:10" x14ac:dyDescent="0.35">
      <c r="A9822" s="4">
        <v>234</v>
      </c>
      <c r="B9822" s="3" t="s">
        <v>122</v>
      </c>
      <c r="C9822" s="16">
        <v>45588</v>
      </c>
      <c r="D9822" s="1" t="s">
        <v>7</v>
      </c>
      <c r="E9822" s="1" t="s">
        <v>0</v>
      </c>
      <c r="G9822" s="2" t="str" cm="1">
        <f t="array" ref="G9822">_xlfn.IFS( F9822 = "", "Unknown", F9822 &lt;= 25, "Young Adult", F9822 &lt;= 35, "Millennials", F9822 &lt;= 50, "Gen-X", F9822 &gt; 50, "Seniors")</f>
        <v>Unknown</v>
      </c>
      <c r="H9822" s="2">
        <v>119</v>
      </c>
      <c r="I9822" s="2" t="b">
        <f t="shared" si="306"/>
        <v>0</v>
      </c>
      <c r="J9822" s="2" t="b">
        <f t="shared" si="307"/>
        <v>0</v>
      </c>
    </row>
    <row r="9823" spans="1:10" x14ac:dyDescent="0.35">
      <c r="A9823" s="4">
        <v>234</v>
      </c>
      <c r="B9823" s="3" t="s">
        <v>122</v>
      </c>
      <c r="C9823" s="16">
        <v>45588</v>
      </c>
      <c r="D9823" s="1" t="s">
        <v>1</v>
      </c>
      <c r="E9823" s="1" t="s">
        <v>12</v>
      </c>
      <c r="F9823" s="2">
        <v>36</v>
      </c>
      <c r="G9823" s="2" t="str" cm="1">
        <f t="array" ref="G9823">_xlfn.IFS( F9823 = "", "Unknown", F9823 &lt;= 25, "Young Adult", F9823 &lt;= 35, "Millennials", F9823 &lt;= 50, "Gen-X", F9823 &gt; 50, "Seniors")</f>
        <v>Gen-X</v>
      </c>
      <c r="H9823" s="2">
        <v>38</v>
      </c>
      <c r="I9823" s="2" t="b">
        <f t="shared" si="306"/>
        <v>1</v>
      </c>
      <c r="J9823" s="2" t="b">
        <f t="shared" si="307"/>
        <v>0</v>
      </c>
    </row>
    <row r="9824" spans="1:10" x14ac:dyDescent="0.35">
      <c r="A9824" s="4">
        <v>234</v>
      </c>
      <c r="B9824" s="3" t="s">
        <v>122</v>
      </c>
      <c r="C9824" s="16">
        <v>45588</v>
      </c>
      <c r="D9824" s="1" t="s">
        <v>1</v>
      </c>
      <c r="E9824" s="1" t="s">
        <v>4</v>
      </c>
      <c r="F9824" s="2">
        <v>27</v>
      </c>
      <c r="G9824" s="2" t="str" cm="1">
        <f t="array" ref="G9824">_xlfn.IFS( F9824 = "", "Unknown", F9824 &lt;= 25, "Young Adult", F9824 &lt;= 35, "Millennials", F9824 &lt;= 50, "Gen-X", F9824 &gt; 50, "Seniors")</f>
        <v>Millennials</v>
      </c>
      <c r="H9824" s="2">
        <v>38</v>
      </c>
      <c r="I9824" s="2" t="b">
        <f t="shared" si="306"/>
        <v>1</v>
      </c>
      <c r="J9824" s="2" t="b">
        <f t="shared" si="307"/>
        <v>0</v>
      </c>
    </row>
    <row r="9825" spans="1:10" x14ac:dyDescent="0.35">
      <c r="A9825" s="4">
        <v>234</v>
      </c>
      <c r="B9825" s="3" t="s">
        <v>122</v>
      </c>
      <c r="C9825" s="16">
        <v>45588</v>
      </c>
      <c r="D9825" s="1" t="s">
        <v>1</v>
      </c>
      <c r="E9825" s="1" t="s">
        <v>3</v>
      </c>
      <c r="F9825" s="2">
        <v>25</v>
      </c>
      <c r="G9825" s="2" t="str" cm="1">
        <f t="array" ref="G9825">_xlfn.IFS( F9825 = "", "Unknown", F9825 &lt;= 25, "Young Adult", F9825 &lt;= 35, "Millennials", F9825 &lt;= 50, "Gen-X", F9825 &gt; 50, "Seniors")</f>
        <v>Young Adult</v>
      </c>
      <c r="H9825" s="2">
        <v>6</v>
      </c>
      <c r="I9825" s="2" t="b">
        <f t="shared" si="306"/>
        <v>0</v>
      </c>
      <c r="J9825" s="2" t="b">
        <f t="shared" si="307"/>
        <v>0</v>
      </c>
    </row>
    <row r="9826" spans="1:10" x14ac:dyDescent="0.35">
      <c r="A9826" s="4">
        <v>234</v>
      </c>
      <c r="B9826" s="3" t="s">
        <v>122</v>
      </c>
      <c r="C9826" s="16">
        <v>45588</v>
      </c>
      <c r="D9826" s="1" t="s">
        <v>1</v>
      </c>
      <c r="E9826" s="1" t="s">
        <v>0</v>
      </c>
      <c r="G9826" s="2" t="str" cm="1">
        <f t="array" ref="G9826">_xlfn.IFS( F9826 = "", "Unknown", F9826 &lt;= 25, "Young Adult", F9826 &lt;= 35, "Millennials", F9826 &lt;= 50, "Gen-X", F9826 &gt; 50, "Seniors")</f>
        <v>Unknown</v>
      </c>
      <c r="H9826" s="2">
        <v>0</v>
      </c>
      <c r="I9826" s="2" t="b">
        <f t="shared" si="306"/>
        <v>0</v>
      </c>
      <c r="J9826" s="2" t="b">
        <f t="shared" si="307"/>
        <v>0</v>
      </c>
    </row>
    <row r="9827" spans="1:10" x14ac:dyDescent="0.35">
      <c r="A9827" s="4">
        <v>234</v>
      </c>
      <c r="B9827" s="3" t="s">
        <v>121</v>
      </c>
      <c r="C9827" s="16">
        <v>45589</v>
      </c>
      <c r="D9827" s="1" t="s">
        <v>1</v>
      </c>
      <c r="E9827" s="1" t="s">
        <v>0</v>
      </c>
      <c r="G9827" s="2" t="str" cm="1">
        <f t="array" ref="G9827">_xlfn.IFS( F9827 = "", "Unknown", F9827 &lt;= 25, "Young Adult", F9827 &lt;= 35, "Millennials", F9827 &lt;= 50, "Gen-X", F9827 &gt; 50, "Seniors")</f>
        <v>Unknown</v>
      </c>
      <c r="H9827" s="2">
        <v>118</v>
      </c>
      <c r="I9827" s="2" t="b">
        <f t="shared" si="306"/>
        <v>1</v>
      </c>
      <c r="J9827" s="2" t="b">
        <f t="shared" si="307"/>
        <v>0</v>
      </c>
    </row>
    <row r="9828" spans="1:10" x14ac:dyDescent="0.35">
      <c r="A9828" s="4">
        <v>234</v>
      </c>
      <c r="B9828" s="3" t="s">
        <v>121</v>
      </c>
      <c r="C9828" s="16">
        <v>45589</v>
      </c>
      <c r="D9828" s="1" t="s">
        <v>1</v>
      </c>
      <c r="E9828" s="1" t="s">
        <v>0</v>
      </c>
      <c r="G9828" s="2" t="str" cm="1">
        <f t="array" ref="G9828">_xlfn.IFS( F9828 = "", "Unknown", F9828 &lt;= 25, "Young Adult", F9828 &lt;= 35, "Millennials", F9828 &lt;= 50, "Gen-X", F9828 &gt; 50, "Seniors")</f>
        <v>Unknown</v>
      </c>
      <c r="H9828" s="2">
        <v>36</v>
      </c>
      <c r="I9828" s="2" t="b">
        <f t="shared" si="306"/>
        <v>1</v>
      </c>
      <c r="J9828" s="2" t="b">
        <f t="shared" si="307"/>
        <v>0</v>
      </c>
    </row>
    <row r="9829" spans="1:10" x14ac:dyDescent="0.35">
      <c r="A9829" s="4">
        <v>234</v>
      </c>
      <c r="B9829" s="3" t="s">
        <v>118</v>
      </c>
      <c r="C9829" s="16">
        <v>45592</v>
      </c>
      <c r="D9829" s="1" t="s">
        <v>1</v>
      </c>
      <c r="E9829" s="1" t="s">
        <v>0</v>
      </c>
      <c r="F9829" s="2">
        <v>39</v>
      </c>
      <c r="G9829" s="2" t="str" cm="1">
        <f t="array" ref="G9829">_xlfn.IFS( F9829 = "", "Unknown", F9829 &lt;= 25, "Young Adult", F9829 &lt;= 35, "Millennials", F9829 &lt;= 50, "Gen-X", F9829 &gt; 50, "Seniors")</f>
        <v>Gen-X</v>
      </c>
      <c r="H9829" s="2">
        <v>115</v>
      </c>
      <c r="I9829" s="2" t="b">
        <f t="shared" si="306"/>
        <v>1</v>
      </c>
      <c r="J9829" s="2" t="b">
        <f t="shared" si="307"/>
        <v>0</v>
      </c>
    </row>
    <row r="9830" spans="1:10" x14ac:dyDescent="0.35">
      <c r="A9830" s="4">
        <v>234</v>
      </c>
      <c r="B9830" s="3" t="s">
        <v>118</v>
      </c>
      <c r="C9830" s="16">
        <v>45592</v>
      </c>
      <c r="D9830" s="1" t="s">
        <v>1</v>
      </c>
      <c r="E9830" s="1" t="s">
        <v>0</v>
      </c>
      <c r="F9830" s="2">
        <v>25</v>
      </c>
      <c r="G9830" s="2" t="str" cm="1">
        <f t="array" ref="G9830">_xlfn.IFS( F9830 = "", "Unknown", F9830 &lt;= 25, "Young Adult", F9830 &lt;= 35, "Millennials", F9830 &lt;= 50, "Gen-X", F9830 &gt; 50, "Seniors")</f>
        <v>Young Adult</v>
      </c>
      <c r="H9830" s="2">
        <v>115</v>
      </c>
      <c r="I9830" s="2" t="b">
        <f t="shared" si="306"/>
        <v>1</v>
      </c>
      <c r="J9830" s="2" t="b">
        <f t="shared" si="307"/>
        <v>0</v>
      </c>
    </row>
    <row r="9831" spans="1:10" x14ac:dyDescent="0.35">
      <c r="A9831" s="4">
        <v>234</v>
      </c>
      <c r="B9831" s="3" t="s">
        <v>118</v>
      </c>
      <c r="C9831" s="16">
        <v>45592</v>
      </c>
      <c r="D9831" s="1" t="s">
        <v>1</v>
      </c>
      <c r="E9831" s="1" t="s">
        <v>3</v>
      </c>
      <c r="F9831" s="2">
        <v>25</v>
      </c>
      <c r="G9831" s="2" t="str" cm="1">
        <f t="array" ref="G9831">_xlfn.IFS( F9831 = "", "Unknown", F9831 &lt;= 25, "Young Adult", F9831 &lt;= 35, "Millennials", F9831 &lt;= 50, "Gen-X", F9831 &gt; 50, "Seniors")</f>
        <v>Young Adult</v>
      </c>
      <c r="H9831" s="2">
        <v>104</v>
      </c>
      <c r="I9831" s="2" t="b">
        <f t="shared" si="306"/>
        <v>1</v>
      </c>
      <c r="J9831" s="2" t="b">
        <f t="shared" si="307"/>
        <v>0</v>
      </c>
    </row>
    <row r="9832" spans="1:10" x14ac:dyDescent="0.35">
      <c r="A9832" s="4">
        <v>234</v>
      </c>
      <c r="B9832" s="3" t="s">
        <v>58</v>
      </c>
      <c r="C9832" s="16">
        <v>45653</v>
      </c>
      <c r="D9832" s="1" t="s">
        <v>1</v>
      </c>
      <c r="E9832" s="1" t="s">
        <v>3</v>
      </c>
      <c r="F9832" s="2">
        <v>23</v>
      </c>
      <c r="G9832" s="2" t="str" cm="1">
        <f t="array" ref="G9832">_xlfn.IFS( F9832 = "", "Unknown", F9832 &lt;= 25, "Young Adult", F9832 &lt;= 35, "Millennials", F9832 &lt;= 50, "Gen-X", F9832 &gt; 50, "Seniors")</f>
        <v>Young Adult</v>
      </c>
      <c r="H9832" s="2">
        <v>54</v>
      </c>
      <c r="I9832" s="2" t="b">
        <f t="shared" si="306"/>
        <v>1</v>
      </c>
      <c r="J9832" s="2" t="b">
        <f t="shared" si="307"/>
        <v>0</v>
      </c>
    </row>
    <row r="9833" spans="1:10" x14ac:dyDescent="0.35">
      <c r="A9833" s="4">
        <v>234</v>
      </c>
      <c r="B9833" s="3" t="s">
        <v>58</v>
      </c>
      <c r="C9833" s="16">
        <v>45653</v>
      </c>
      <c r="D9833" s="1" t="s">
        <v>1</v>
      </c>
      <c r="E9833" s="1" t="s">
        <v>3</v>
      </c>
      <c r="F9833" s="2">
        <v>21</v>
      </c>
      <c r="G9833" s="2" t="str" cm="1">
        <f t="array" ref="G9833">_xlfn.IFS( F9833 = "", "Unknown", F9833 &lt;= 25, "Young Adult", F9833 &lt;= 35, "Millennials", F9833 &lt;= 50, "Gen-X", F9833 &gt; 50, "Seniors")</f>
        <v>Young Adult</v>
      </c>
      <c r="H9833" s="2">
        <v>42</v>
      </c>
      <c r="I9833" s="2" t="b">
        <f t="shared" si="306"/>
        <v>1</v>
      </c>
      <c r="J9833" s="2" t="b">
        <f t="shared" si="307"/>
        <v>0</v>
      </c>
    </row>
    <row r="9834" spans="1:10" x14ac:dyDescent="0.35">
      <c r="A9834" s="4">
        <v>234</v>
      </c>
      <c r="B9834" s="3" t="s">
        <v>58</v>
      </c>
      <c r="C9834" s="16">
        <v>45653</v>
      </c>
      <c r="D9834" s="1" t="s">
        <v>1</v>
      </c>
      <c r="E9834" s="1" t="s">
        <v>0</v>
      </c>
      <c r="G9834" s="2" t="str" cm="1">
        <f t="array" ref="G9834">_xlfn.IFS( F9834 = "", "Unknown", F9834 &lt;= 25, "Young Adult", F9834 &lt;= 35, "Millennials", F9834 &lt;= 50, "Gen-X", F9834 &gt; 50, "Seniors")</f>
        <v>Unknown</v>
      </c>
      <c r="H9834" s="2">
        <v>36</v>
      </c>
      <c r="I9834" s="2" t="b">
        <f t="shared" si="306"/>
        <v>1</v>
      </c>
      <c r="J9834" s="2" t="b">
        <f t="shared" si="307"/>
        <v>0</v>
      </c>
    </row>
    <row r="9835" spans="1:10" x14ac:dyDescent="0.35">
      <c r="A9835" s="4">
        <v>234</v>
      </c>
      <c r="B9835" s="3" t="s">
        <v>123</v>
      </c>
      <c r="C9835" s="16">
        <v>45587</v>
      </c>
      <c r="D9835" s="1" t="s">
        <v>1</v>
      </c>
      <c r="E9835" s="1" t="s">
        <v>4</v>
      </c>
      <c r="F9835" s="2">
        <v>35</v>
      </c>
      <c r="G9835" s="2" t="str" cm="1">
        <f t="array" ref="G9835">_xlfn.IFS( F9835 = "", "Unknown", F9835 &lt;= 25, "Young Adult", F9835 &lt;= 35, "Millennials", F9835 &lt;= 50, "Gen-X", F9835 &gt; 50, "Seniors")</f>
        <v>Millennials</v>
      </c>
      <c r="H9835" s="2">
        <v>4</v>
      </c>
      <c r="I9835" s="2" t="b">
        <f t="shared" si="306"/>
        <v>0</v>
      </c>
      <c r="J9835" s="2" t="b">
        <f t="shared" si="307"/>
        <v>0</v>
      </c>
    </row>
    <row r="9836" spans="1:10" x14ac:dyDescent="0.35">
      <c r="A9836" s="4">
        <v>234</v>
      </c>
      <c r="B9836" s="3" t="s">
        <v>123</v>
      </c>
      <c r="C9836" s="16">
        <v>45587</v>
      </c>
      <c r="D9836" s="1" t="s">
        <v>1</v>
      </c>
      <c r="E9836" s="1" t="s">
        <v>3</v>
      </c>
      <c r="F9836" s="2">
        <v>24</v>
      </c>
      <c r="G9836" s="2" t="str" cm="1">
        <f t="array" ref="G9836">_xlfn.IFS( F9836 = "", "Unknown", F9836 &lt;= 25, "Young Adult", F9836 &lt;= 35, "Millennials", F9836 &lt;= 50, "Gen-X", F9836 &gt; 50, "Seniors")</f>
        <v>Young Adult</v>
      </c>
      <c r="H9836" s="2">
        <v>119</v>
      </c>
      <c r="I9836" s="2" t="b">
        <f t="shared" si="306"/>
        <v>1</v>
      </c>
      <c r="J9836" s="2" t="b">
        <f t="shared" si="307"/>
        <v>0</v>
      </c>
    </row>
    <row r="9837" spans="1:10" x14ac:dyDescent="0.35">
      <c r="A9837" s="4">
        <v>234</v>
      </c>
      <c r="B9837" s="3" t="s">
        <v>123</v>
      </c>
      <c r="C9837" s="16">
        <v>45587</v>
      </c>
      <c r="D9837" s="1" t="s">
        <v>1</v>
      </c>
      <c r="E9837" s="1" t="s">
        <v>0</v>
      </c>
      <c r="G9837" s="2" t="str" cm="1">
        <f t="array" ref="G9837">_xlfn.IFS( F9837 = "", "Unknown", F9837 &lt;= 25, "Young Adult", F9837 &lt;= 35, "Millennials", F9837 &lt;= 50, "Gen-X", F9837 &gt; 50, "Seniors")</f>
        <v>Unknown</v>
      </c>
      <c r="H9837" s="2">
        <v>108</v>
      </c>
      <c r="I9837" s="2" t="b">
        <f t="shared" si="306"/>
        <v>1</v>
      </c>
      <c r="J9837" s="2" t="b">
        <f t="shared" si="307"/>
        <v>0</v>
      </c>
    </row>
    <row r="9838" spans="1:10" x14ac:dyDescent="0.35">
      <c r="A9838" s="4">
        <v>234</v>
      </c>
      <c r="B9838" s="3" t="s">
        <v>122</v>
      </c>
      <c r="C9838" s="16">
        <v>45588</v>
      </c>
      <c r="D9838" s="1" t="s">
        <v>1</v>
      </c>
      <c r="E9838" s="1" t="s">
        <v>0</v>
      </c>
      <c r="G9838" s="2" t="str" cm="1">
        <f t="array" ref="G9838">_xlfn.IFS( F9838 = "", "Unknown", F9838 &lt;= 25, "Young Adult", F9838 &lt;= 35, "Millennials", F9838 &lt;= 50, "Gen-X", F9838 &gt; 50, "Seniors")</f>
        <v>Unknown</v>
      </c>
      <c r="H9838" s="2">
        <v>119</v>
      </c>
      <c r="I9838" s="2" t="b">
        <f t="shared" si="306"/>
        <v>1</v>
      </c>
      <c r="J9838" s="2" t="b">
        <f t="shared" si="307"/>
        <v>0</v>
      </c>
    </row>
    <row r="9839" spans="1:10" x14ac:dyDescent="0.35">
      <c r="A9839" s="4">
        <v>234</v>
      </c>
      <c r="B9839" s="3" t="s">
        <v>122</v>
      </c>
      <c r="C9839" s="16">
        <v>45588</v>
      </c>
      <c r="D9839" s="1" t="s">
        <v>1</v>
      </c>
      <c r="E9839" s="1" t="s">
        <v>0</v>
      </c>
      <c r="G9839" s="2" t="str" cm="1">
        <f t="array" ref="G9839">_xlfn.IFS( F9839 = "", "Unknown", F9839 &lt;= 25, "Young Adult", F9839 &lt;= 35, "Millennials", F9839 &lt;= 50, "Gen-X", F9839 &gt; 50, "Seniors")</f>
        <v>Unknown</v>
      </c>
      <c r="H9839" s="2">
        <v>119</v>
      </c>
      <c r="I9839" s="2" t="b">
        <f t="shared" si="306"/>
        <v>1</v>
      </c>
      <c r="J9839" s="2" t="b">
        <f t="shared" si="307"/>
        <v>0</v>
      </c>
    </row>
    <row r="9840" spans="1:10" x14ac:dyDescent="0.35">
      <c r="A9840" s="4">
        <v>234</v>
      </c>
      <c r="B9840" s="3" t="s">
        <v>122</v>
      </c>
      <c r="C9840" s="16">
        <v>45588</v>
      </c>
      <c r="D9840" s="1" t="s">
        <v>1</v>
      </c>
      <c r="E9840" s="1" t="s">
        <v>0</v>
      </c>
      <c r="G9840" s="2" t="str" cm="1">
        <f t="array" ref="G9840">_xlfn.IFS( F9840 = "", "Unknown", F9840 &lt;= 25, "Young Adult", F9840 &lt;= 35, "Millennials", F9840 &lt;= 50, "Gen-X", F9840 &gt; 50, "Seniors")</f>
        <v>Unknown</v>
      </c>
      <c r="H9840" s="2">
        <v>119</v>
      </c>
      <c r="I9840" s="2" t="b">
        <f t="shared" si="306"/>
        <v>1</v>
      </c>
      <c r="J9840" s="2" t="b">
        <f t="shared" si="307"/>
        <v>0</v>
      </c>
    </row>
    <row r="9841" spans="1:10" x14ac:dyDescent="0.35">
      <c r="A9841" s="4">
        <v>234</v>
      </c>
      <c r="B9841" s="3" t="s">
        <v>122</v>
      </c>
      <c r="C9841" s="16">
        <v>45588</v>
      </c>
      <c r="D9841" s="1" t="s">
        <v>5</v>
      </c>
      <c r="E9841" s="1" t="s">
        <v>0</v>
      </c>
      <c r="G9841" s="2" t="str" cm="1">
        <f t="array" ref="G9841">_xlfn.IFS( F9841 = "", "Unknown", F9841 &lt;= 25, "Young Adult", F9841 &lt;= 35, "Millennials", F9841 &lt;= 50, "Gen-X", F9841 &gt; 50, "Seniors")</f>
        <v>Unknown</v>
      </c>
      <c r="I9841" s="2" t="b">
        <f t="shared" si="306"/>
        <v>0</v>
      </c>
      <c r="J9841" s="2" t="b">
        <f t="shared" si="307"/>
        <v>0</v>
      </c>
    </row>
    <row r="9842" spans="1:10" x14ac:dyDescent="0.35">
      <c r="A9842" s="4">
        <v>234</v>
      </c>
      <c r="B9842" s="3" t="s">
        <v>122</v>
      </c>
      <c r="C9842" s="16">
        <v>45588</v>
      </c>
      <c r="D9842" s="1" t="s">
        <v>1</v>
      </c>
      <c r="E9842" s="1" t="s">
        <v>3</v>
      </c>
      <c r="F9842" s="2">
        <v>37</v>
      </c>
      <c r="G9842" s="2" t="str" cm="1">
        <f t="array" ref="G9842">_xlfn.IFS( F9842 = "", "Unknown", F9842 &lt;= 25, "Young Adult", F9842 &lt;= 35, "Millennials", F9842 &lt;= 50, "Gen-X", F9842 &gt; 50, "Seniors")</f>
        <v>Gen-X</v>
      </c>
      <c r="H9842" s="2">
        <v>27</v>
      </c>
      <c r="I9842" s="2" t="b">
        <f t="shared" si="306"/>
        <v>0</v>
      </c>
      <c r="J9842" s="2" t="b">
        <f t="shared" si="307"/>
        <v>0</v>
      </c>
    </row>
    <row r="9843" spans="1:10" x14ac:dyDescent="0.35">
      <c r="A9843" s="4">
        <v>234</v>
      </c>
      <c r="B9843" s="3" t="s">
        <v>122</v>
      </c>
      <c r="C9843" s="16">
        <v>45588</v>
      </c>
      <c r="D9843" s="1" t="s">
        <v>1</v>
      </c>
      <c r="E9843" s="1" t="s">
        <v>0</v>
      </c>
      <c r="G9843" s="2" t="str" cm="1">
        <f t="array" ref="G9843">_xlfn.IFS( F9843 = "", "Unknown", F9843 &lt;= 25, "Young Adult", F9843 &lt;= 35, "Millennials", F9843 &lt;= 50, "Gen-X", F9843 &gt; 50, "Seniors")</f>
        <v>Unknown</v>
      </c>
      <c r="H9843" s="2">
        <v>118</v>
      </c>
      <c r="I9843" s="2" t="b">
        <f t="shared" si="306"/>
        <v>1</v>
      </c>
      <c r="J9843" s="2" t="b">
        <f t="shared" si="307"/>
        <v>0</v>
      </c>
    </row>
    <row r="9844" spans="1:10" x14ac:dyDescent="0.35">
      <c r="A9844" s="4">
        <v>234</v>
      </c>
      <c r="B9844" s="3" t="s">
        <v>122</v>
      </c>
      <c r="C9844" s="16">
        <v>45588</v>
      </c>
      <c r="D9844" s="1" t="s">
        <v>1</v>
      </c>
      <c r="E9844" s="1" t="s">
        <v>0</v>
      </c>
      <c r="G9844" s="2" t="str" cm="1">
        <f t="array" ref="G9844">_xlfn.IFS( F9844 = "", "Unknown", F9844 &lt;= 25, "Young Adult", F9844 &lt;= 35, "Millennials", F9844 &lt;= 50, "Gen-X", F9844 &gt; 50, "Seniors")</f>
        <v>Unknown</v>
      </c>
      <c r="H9844" s="2">
        <v>118</v>
      </c>
      <c r="I9844" s="2" t="b">
        <f t="shared" si="306"/>
        <v>1</v>
      </c>
      <c r="J9844" s="2" t="b">
        <f t="shared" si="307"/>
        <v>0</v>
      </c>
    </row>
    <row r="9845" spans="1:10" x14ac:dyDescent="0.35">
      <c r="A9845" s="4">
        <v>234</v>
      </c>
      <c r="B9845" s="3" t="s">
        <v>122</v>
      </c>
      <c r="C9845" s="16">
        <v>45588</v>
      </c>
      <c r="D9845" s="1" t="s">
        <v>1</v>
      </c>
      <c r="E9845" s="1" t="s">
        <v>3</v>
      </c>
      <c r="F9845" s="2">
        <v>27</v>
      </c>
      <c r="G9845" s="2" t="str" cm="1">
        <f t="array" ref="G9845">_xlfn.IFS( F9845 = "", "Unknown", F9845 &lt;= 25, "Young Adult", F9845 &lt;= 35, "Millennials", F9845 &lt;= 50, "Gen-X", F9845 &gt; 50, "Seniors")</f>
        <v>Millennials</v>
      </c>
      <c r="H9845" s="2">
        <v>102</v>
      </c>
      <c r="I9845" s="2" t="b">
        <f t="shared" si="306"/>
        <v>1</v>
      </c>
      <c r="J9845" s="2" t="b">
        <f t="shared" si="307"/>
        <v>0</v>
      </c>
    </row>
    <row r="9846" spans="1:10" x14ac:dyDescent="0.35">
      <c r="A9846" s="4">
        <v>234</v>
      </c>
      <c r="B9846" s="3" t="s">
        <v>123</v>
      </c>
      <c r="C9846" s="16">
        <v>45587</v>
      </c>
      <c r="D9846" s="1" t="s">
        <v>1</v>
      </c>
      <c r="E9846" s="1" t="s">
        <v>0</v>
      </c>
      <c r="G9846" s="2" t="str" cm="1">
        <f t="array" ref="G9846">_xlfn.IFS( F9846 = "", "Unknown", F9846 &lt;= 25, "Young Adult", F9846 &lt;= 35, "Millennials", F9846 &lt;= 50, "Gen-X", F9846 &gt; 50, "Seniors")</f>
        <v>Unknown</v>
      </c>
      <c r="H9846" s="2">
        <v>120</v>
      </c>
      <c r="I9846" s="2" t="b">
        <f t="shared" si="306"/>
        <v>1</v>
      </c>
      <c r="J9846" s="2" t="b">
        <f t="shared" si="307"/>
        <v>0</v>
      </c>
    </row>
    <row r="9847" spans="1:10" x14ac:dyDescent="0.35">
      <c r="A9847" s="4">
        <v>234</v>
      </c>
      <c r="B9847" s="3" t="s">
        <v>123</v>
      </c>
      <c r="C9847" s="16">
        <v>45587</v>
      </c>
      <c r="D9847" s="1" t="s">
        <v>1</v>
      </c>
      <c r="E9847" s="1" t="s">
        <v>0</v>
      </c>
      <c r="G9847" s="2" t="str" cm="1">
        <f t="array" ref="G9847">_xlfn.IFS( F9847 = "", "Unknown", F9847 &lt;= 25, "Young Adult", F9847 &lt;= 35, "Millennials", F9847 &lt;= 50, "Gen-X", F9847 &gt; 50, "Seniors")</f>
        <v>Unknown</v>
      </c>
      <c r="H9847" s="2">
        <v>111</v>
      </c>
      <c r="I9847" s="2" t="b">
        <f t="shared" si="306"/>
        <v>1</v>
      </c>
      <c r="J9847" s="2" t="b">
        <f t="shared" si="307"/>
        <v>0</v>
      </c>
    </row>
    <row r="9848" spans="1:10" x14ac:dyDescent="0.35">
      <c r="A9848" s="4">
        <v>234</v>
      </c>
      <c r="B9848" s="3" t="s">
        <v>123</v>
      </c>
      <c r="C9848" s="16">
        <v>45587</v>
      </c>
      <c r="D9848" s="1" t="s">
        <v>1</v>
      </c>
      <c r="E9848" s="1" t="s">
        <v>3</v>
      </c>
      <c r="F9848" s="2">
        <v>22</v>
      </c>
      <c r="G9848" s="2" t="str" cm="1">
        <f t="array" ref="G9848">_xlfn.IFS( F9848 = "", "Unknown", F9848 &lt;= 25, "Young Adult", F9848 &lt;= 35, "Millennials", F9848 &lt;= 50, "Gen-X", F9848 &gt; 50, "Seniors")</f>
        <v>Young Adult</v>
      </c>
      <c r="H9848" s="2">
        <v>4</v>
      </c>
      <c r="I9848" s="2" t="b">
        <f t="shared" si="306"/>
        <v>0</v>
      </c>
      <c r="J9848" s="2" t="b">
        <f t="shared" si="307"/>
        <v>0</v>
      </c>
    </row>
    <row r="9849" spans="1:10" x14ac:dyDescent="0.35">
      <c r="A9849" s="4">
        <v>234</v>
      </c>
      <c r="B9849" s="3" t="s">
        <v>123</v>
      </c>
      <c r="C9849" s="16">
        <v>45587</v>
      </c>
      <c r="D9849" s="1" t="s">
        <v>1</v>
      </c>
      <c r="E9849" s="1" t="s">
        <v>0</v>
      </c>
      <c r="G9849" s="2" t="str" cm="1">
        <f t="array" ref="G9849">_xlfn.IFS( F9849 = "", "Unknown", F9849 &lt;= 25, "Young Adult", F9849 &lt;= 35, "Millennials", F9849 &lt;= 50, "Gen-X", F9849 &gt; 50, "Seniors")</f>
        <v>Unknown</v>
      </c>
      <c r="H9849" s="2">
        <v>120</v>
      </c>
      <c r="I9849" s="2" t="b">
        <f t="shared" si="306"/>
        <v>1</v>
      </c>
      <c r="J9849" s="2" t="b">
        <f t="shared" si="307"/>
        <v>0</v>
      </c>
    </row>
    <row r="9850" spans="1:10" x14ac:dyDescent="0.35">
      <c r="A9850" s="4">
        <v>234</v>
      </c>
      <c r="B9850" s="3" t="s">
        <v>122</v>
      </c>
      <c r="C9850" s="16">
        <v>45588</v>
      </c>
      <c r="D9850" s="1" t="s">
        <v>1</v>
      </c>
      <c r="E9850" s="1" t="s">
        <v>0</v>
      </c>
      <c r="G9850" s="2" t="str" cm="1">
        <f t="array" ref="G9850">_xlfn.IFS( F9850 = "", "Unknown", F9850 &lt;= 25, "Young Adult", F9850 &lt;= 35, "Millennials", F9850 &lt;= 50, "Gen-X", F9850 &gt; 50, "Seniors")</f>
        <v>Unknown</v>
      </c>
      <c r="H9850" s="2">
        <v>119</v>
      </c>
      <c r="I9850" s="2" t="b">
        <f t="shared" si="306"/>
        <v>1</v>
      </c>
      <c r="J9850" s="2" t="b">
        <f t="shared" si="307"/>
        <v>0</v>
      </c>
    </row>
    <row r="9851" spans="1:10" x14ac:dyDescent="0.35">
      <c r="A9851" s="4">
        <v>234</v>
      </c>
      <c r="B9851" s="3" t="s">
        <v>122</v>
      </c>
      <c r="C9851" s="16">
        <v>45588</v>
      </c>
      <c r="D9851" s="1" t="s">
        <v>1</v>
      </c>
      <c r="E9851" s="1" t="s">
        <v>0</v>
      </c>
      <c r="G9851" s="2" t="str" cm="1">
        <f t="array" ref="G9851">_xlfn.IFS( F9851 = "", "Unknown", F9851 &lt;= 25, "Young Adult", F9851 &lt;= 35, "Millennials", F9851 &lt;= 50, "Gen-X", F9851 &gt; 50, "Seniors")</f>
        <v>Unknown</v>
      </c>
      <c r="H9851" s="2">
        <v>114</v>
      </c>
      <c r="I9851" s="2" t="b">
        <f t="shared" si="306"/>
        <v>1</v>
      </c>
      <c r="J9851" s="2" t="b">
        <f t="shared" si="307"/>
        <v>0</v>
      </c>
    </row>
    <row r="9852" spans="1:10" x14ac:dyDescent="0.35">
      <c r="A9852" s="4">
        <v>234</v>
      </c>
      <c r="B9852" s="3" t="s">
        <v>122</v>
      </c>
      <c r="C9852" s="16">
        <v>45588</v>
      </c>
      <c r="D9852" s="1" t="s">
        <v>1</v>
      </c>
      <c r="E9852" s="1" t="s">
        <v>12</v>
      </c>
      <c r="F9852" s="2">
        <v>25</v>
      </c>
      <c r="G9852" s="2" t="str" cm="1">
        <f t="array" ref="G9852">_xlfn.IFS( F9852 = "", "Unknown", F9852 &lt;= 25, "Young Adult", F9852 &lt;= 35, "Millennials", F9852 &lt;= 50, "Gen-X", F9852 &gt; 50, "Seniors")</f>
        <v>Young Adult</v>
      </c>
      <c r="H9852" s="2">
        <v>7</v>
      </c>
      <c r="I9852" s="2" t="b">
        <f t="shared" si="306"/>
        <v>0</v>
      </c>
      <c r="J9852" s="2" t="b">
        <f t="shared" si="307"/>
        <v>0</v>
      </c>
    </row>
    <row r="9853" spans="1:10" x14ac:dyDescent="0.35">
      <c r="A9853" s="4">
        <v>234</v>
      </c>
      <c r="B9853" s="3" t="s">
        <v>122</v>
      </c>
      <c r="C9853" s="16">
        <v>45588</v>
      </c>
      <c r="D9853" s="1" t="s">
        <v>1</v>
      </c>
      <c r="E9853" s="1" t="s">
        <v>0</v>
      </c>
      <c r="G9853" s="2" t="str" cm="1">
        <f t="array" ref="G9853">_xlfn.IFS( F9853 = "", "Unknown", F9853 &lt;= 25, "Young Adult", F9853 &lt;= 35, "Millennials", F9853 &lt;= 50, "Gen-X", F9853 &gt; 50, "Seniors")</f>
        <v>Unknown</v>
      </c>
      <c r="H9853" s="2">
        <v>119</v>
      </c>
      <c r="I9853" s="2" t="b">
        <f t="shared" si="306"/>
        <v>1</v>
      </c>
      <c r="J9853" s="2" t="b">
        <f t="shared" si="307"/>
        <v>0</v>
      </c>
    </row>
    <row r="9854" spans="1:10" x14ac:dyDescent="0.35">
      <c r="A9854" s="4">
        <v>234</v>
      </c>
      <c r="B9854" s="3" t="s">
        <v>121</v>
      </c>
      <c r="C9854" s="16">
        <v>45589</v>
      </c>
      <c r="D9854" s="1" t="s">
        <v>1</v>
      </c>
      <c r="E9854" s="1" t="s">
        <v>0</v>
      </c>
      <c r="G9854" s="2" t="str" cm="1">
        <f t="array" ref="G9854">_xlfn.IFS( F9854 = "", "Unknown", F9854 &lt;= 25, "Young Adult", F9854 &lt;= 35, "Millennials", F9854 &lt;= 50, "Gen-X", F9854 &gt; 50, "Seniors")</f>
        <v>Unknown</v>
      </c>
      <c r="H9854" s="2">
        <v>1</v>
      </c>
      <c r="I9854" s="2" t="b">
        <f t="shared" si="306"/>
        <v>0</v>
      </c>
      <c r="J9854" s="2" t="b">
        <f t="shared" si="307"/>
        <v>0</v>
      </c>
    </row>
    <row r="9855" spans="1:10" x14ac:dyDescent="0.35">
      <c r="A9855" s="4">
        <v>234</v>
      </c>
      <c r="B9855" s="3" t="s">
        <v>121</v>
      </c>
      <c r="C9855" s="16">
        <v>45589</v>
      </c>
      <c r="D9855" s="1" t="s">
        <v>1</v>
      </c>
      <c r="E9855" s="1" t="s">
        <v>0</v>
      </c>
      <c r="G9855" s="2" t="str" cm="1">
        <f t="array" ref="G9855">_xlfn.IFS( F9855 = "", "Unknown", F9855 &lt;= 25, "Young Adult", F9855 &lt;= 35, "Millennials", F9855 &lt;= 50, "Gen-X", F9855 &gt; 50, "Seniors")</f>
        <v>Unknown</v>
      </c>
      <c r="H9855" s="2">
        <v>113</v>
      </c>
      <c r="I9855" s="2" t="b">
        <f t="shared" si="306"/>
        <v>1</v>
      </c>
      <c r="J9855" s="2" t="b">
        <f t="shared" si="307"/>
        <v>0</v>
      </c>
    </row>
    <row r="9856" spans="1:10" x14ac:dyDescent="0.35">
      <c r="A9856" s="4">
        <v>234</v>
      </c>
      <c r="B9856" s="3" t="s">
        <v>121</v>
      </c>
      <c r="C9856" s="16">
        <v>45589</v>
      </c>
      <c r="D9856" s="1" t="s">
        <v>1</v>
      </c>
      <c r="E9856" s="1" t="s">
        <v>0</v>
      </c>
      <c r="G9856" s="2" t="str" cm="1">
        <f t="array" ref="G9856">_xlfn.IFS( F9856 = "", "Unknown", F9856 &lt;= 25, "Young Adult", F9856 &lt;= 35, "Millennials", F9856 &lt;= 50, "Gen-X", F9856 &gt; 50, "Seniors")</f>
        <v>Unknown</v>
      </c>
      <c r="H9856" s="2">
        <v>117</v>
      </c>
      <c r="I9856" s="2" t="b">
        <f t="shared" si="306"/>
        <v>1</v>
      </c>
      <c r="J9856" s="2" t="b">
        <f t="shared" si="307"/>
        <v>0</v>
      </c>
    </row>
    <row r="9857" spans="1:10" x14ac:dyDescent="0.35">
      <c r="A9857" s="4">
        <v>234</v>
      </c>
      <c r="B9857" s="3" t="s">
        <v>120</v>
      </c>
      <c r="C9857" s="16">
        <v>45590</v>
      </c>
      <c r="D9857" s="1" t="s">
        <v>1</v>
      </c>
      <c r="E9857" s="1" t="s">
        <v>0</v>
      </c>
      <c r="G9857" s="2" t="str" cm="1">
        <f t="array" ref="G9857">_xlfn.IFS( F9857 = "", "Unknown", F9857 &lt;= 25, "Young Adult", F9857 &lt;= 35, "Millennials", F9857 &lt;= 50, "Gen-X", F9857 &gt; 50, "Seniors")</f>
        <v>Unknown</v>
      </c>
      <c r="H9857" s="2">
        <v>117</v>
      </c>
      <c r="I9857" s="2" t="b">
        <f t="shared" si="306"/>
        <v>1</v>
      </c>
      <c r="J9857" s="2" t="b">
        <f t="shared" si="307"/>
        <v>0</v>
      </c>
    </row>
    <row r="9858" spans="1:10" x14ac:dyDescent="0.35">
      <c r="A9858" s="4">
        <v>234</v>
      </c>
      <c r="B9858" s="3" t="s">
        <v>47</v>
      </c>
      <c r="C9858" s="16">
        <v>45663</v>
      </c>
      <c r="D9858" s="1" t="s">
        <v>1</v>
      </c>
      <c r="E9858" s="1" t="s">
        <v>0</v>
      </c>
      <c r="G9858" s="2" t="str" cm="1">
        <f t="array" ref="G9858">_xlfn.IFS( F9858 = "", "Unknown", F9858 &lt;= 25, "Young Adult", F9858 &lt;= 35, "Millennials", F9858 &lt;= 50, "Gen-X", F9858 &gt; 50, "Seniors")</f>
        <v>Unknown</v>
      </c>
      <c r="H9858" s="2">
        <v>43</v>
      </c>
      <c r="I9858" s="2" t="b">
        <f t="shared" ref="I9858:I9921" si="308">AND(D9858="ACTIVE", H9858 &gt;30)</f>
        <v>1</v>
      </c>
      <c r="J9858" s="2" t="b">
        <f t="shared" ref="J9858:J9921" si="309">AND(D9858="ACTIVE", H9858 &gt;180)</f>
        <v>0</v>
      </c>
    </row>
    <row r="9859" spans="1:10" x14ac:dyDescent="0.35">
      <c r="A9859" s="4">
        <v>234</v>
      </c>
      <c r="B9859" s="3" t="s">
        <v>46</v>
      </c>
      <c r="C9859" s="16">
        <v>45664</v>
      </c>
      <c r="D9859" s="1" t="s">
        <v>1</v>
      </c>
      <c r="E9859" s="1" t="s">
        <v>3</v>
      </c>
      <c r="F9859" s="2">
        <v>37</v>
      </c>
      <c r="G9859" s="2" t="str" cm="1">
        <f t="array" ref="G9859">_xlfn.IFS( F9859 = "", "Unknown", F9859 &lt;= 25, "Young Adult", F9859 &lt;= 35, "Millennials", F9859 &lt;= 50, "Gen-X", F9859 &gt; 50, "Seniors")</f>
        <v>Gen-X</v>
      </c>
      <c r="H9859" s="2">
        <v>43</v>
      </c>
      <c r="I9859" s="2" t="b">
        <f t="shared" si="308"/>
        <v>1</v>
      </c>
      <c r="J9859" s="2" t="b">
        <f t="shared" si="309"/>
        <v>0</v>
      </c>
    </row>
    <row r="9860" spans="1:10" x14ac:dyDescent="0.35">
      <c r="A9860" s="4">
        <v>234</v>
      </c>
      <c r="B9860" s="3" t="s">
        <v>46</v>
      </c>
      <c r="C9860" s="16">
        <v>45664</v>
      </c>
      <c r="D9860" s="1" t="s">
        <v>1</v>
      </c>
      <c r="E9860" s="1" t="s">
        <v>0</v>
      </c>
      <c r="G9860" s="2" t="str" cm="1">
        <f t="array" ref="G9860">_xlfn.IFS( F9860 = "", "Unknown", F9860 &lt;= 25, "Young Adult", F9860 &lt;= 35, "Millennials", F9860 &lt;= 50, "Gen-X", F9860 &gt; 50, "Seniors")</f>
        <v>Unknown</v>
      </c>
      <c r="H9860" s="2">
        <v>43</v>
      </c>
      <c r="I9860" s="2" t="b">
        <f t="shared" si="308"/>
        <v>1</v>
      </c>
      <c r="J9860" s="2" t="b">
        <f t="shared" si="309"/>
        <v>0</v>
      </c>
    </row>
    <row r="9861" spans="1:10" x14ac:dyDescent="0.35">
      <c r="A9861" s="4">
        <v>234</v>
      </c>
      <c r="B9861" s="3" t="s">
        <v>122</v>
      </c>
      <c r="C9861" s="16">
        <v>45588</v>
      </c>
      <c r="D9861" s="1" t="s">
        <v>1</v>
      </c>
      <c r="E9861" s="1" t="s">
        <v>0</v>
      </c>
      <c r="G9861" s="2" t="str" cm="1">
        <f t="array" ref="G9861">_xlfn.IFS( F9861 = "", "Unknown", F9861 &lt;= 25, "Young Adult", F9861 &lt;= 35, "Millennials", F9861 &lt;= 50, "Gen-X", F9861 &gt; 50, "Seniors")</f>
        <v>Unknown</v>
      </c>
      <c r="H9861" s="2">
        <v>119</v>
      </c>
      <c r="I9861" s="2" t="b">
        <f t="shared" si="308"/>
        <v>1</v>
      </c>
      <c r="J9861" s="2" t="b">
        <f t="shared" si="309"/>
        <v>0</v>
      </c>
    </row>
    <row r="9862" spans="1:10" x14ac:dyDescent="0.35">
      <c r="A9862" s="4">
        <v>234</v>
      </c>
      <c r="B9862" s="3" t="s">
        <v>122</v>
      </c>
      <c r="C9862" s="16">
        <v>45588</v>
      </c>
      <c r="D9862" s="1" t="s">
        <v>1</v>
      </c>
      <c r="E9862" s="1" t="s">
        <v>0</v>
      </c>
      <c r="G9862" s="2" t="str" cm="1">
        <f t="array" ref="G9862">_xlfn.IFS( F9862 = "", "Unknown", F9862 &lt;= 25, "Young Adult", F9862 &lt;= 35, "Millennials", F9862 &lt;= 50, "Gen-X", F9862 &gt; 50, "Seniors")</f>
        <v>Unknown</v>
      </c>
      <c r="H9862" s="2">
        <v>119</v>
      </c>
      <c r="I9862" s="2" t="b">
        <f t="shared" si="308"/>
        <v>1</v>
      </c>
      <c r="J9862" s="2" t="b">
        <f t="shared" si="309"/>
        <v>0</v>
      </c>
    </row>
    <row r="9863" spans="1:10" x14ac:dyDescent="0.35">
      <c r="A9863" s="4">
        <v>234</v>
      </c>
      <c r="B9863" s="3" t="s">
        <v>122</v>
      </c>
      <c r="C9863" s="16">
        <v>45588</v>
      </c>
      <c r="D9863" s="1" t="s">
        <v>1</v>
      </c>
      <c r="E9863" s="1" t="s">
        <v>0</v>
      </c>
      <c r="F9863" s="2">
        <v>24</v>
      </c>
      <c r="G9863" s="2" t="str" cm="1">
        <f t="array" ref="G9863">_xlfn.IFS( F9863 = "", "Unknown", F9863 &lt;= 25, "Young Adult", F9863 &lt;= 35, "Millennials", F9863 &lt;= 50, "Gen-X", F9863 &gt; 50, "Seniors")</f>
        <v>Young Adult</v>
      </c>
      <c r="H9863" s="2">
        <v>37</v>
      </c>
      <c r="I9863" s="2" t="b">
        <f t="shared" si="308"/>
        <v>1</v>
      </c>
      <c r="J9863" s="2" t="b">
        <f t="shared" si="309"/>
        <v>0</v>
      </c>
    </row>
    <row r="9864" spans="1:10" x14ac:dyDescent="0.35">
      <c r="A9864" s="4">
        <v>234</v>
      </c>
      <c r="B9864" s="3" t="s">
        <v>122</v>
      </c>
      <c r="C9864" s="16">
        <v>45588</v>
      </c>
      <c r="D9864" s="1" t="s">
        <v>1</v>
      </c>
      <c r="E9864" s="1" t="s">
        <v>0</v>
      </c>
      <c r="G9864" s="2" t="str" cm="1">
        <f t="array" ref="G9864">_xlfn.IFS( F9864 = "", "Unknown", F9864 &lt;= 25, "Young Adult", F9864 &lt;= 35, "Millennials", F9864 &lt;= 50, "Gen-X", F9864 &gt; 50, "Seniors")</f>
        <v>Unknown</v>
      </c>
      <c r="H9864" s="2">
        <v>117</v>
      </c>
      <c r="I9864" s="2" t="b">
        <f t="shared" si="308"/>
        <v>1</v>
      </c>
      <c r="J9864" s="2" t="b">
        <f t="shared" si="309"/>
        <v>0</v>
      </c>
    </row>
    <row r="9865" spans="1:10" x14ac:dyDescent="0.35">
      <c r="A9865" s="4">
        <v>234</v>
      </c>
      <c r="B9865" s="3" t="s">
        <v>122</v>
      </c>
      <c r="C9865" s="16">
        <v>45588</v>
      </c>
      <c r="D9865" s="1" t="s">
        <v>1</v>
      </c>
      <c r="E9865" s="1" t="s">
        <v>0</v>
      </c>
      <c r="G9865" s="2" t="str" cm="1">
        <f t="array" ref="G9865">_xlfn.IFS( F9865 = "", "Unknown", F9865 &lt;= 25, "Young Adult", F9865 &lt;= 35, "Millennials", F9865 &lt;= 50, "Gen-X", F9865 &gt; 50, "Seniors")</f>
        <v>Unknown</v>
      </c>
      <c r="H9865" s="2">
        <v>116</v>
      </c>
      <c r="I9865" s="2" t="b">
        <f t="shared" si="308"/>
        <v>1</v>
      </c>
      <c r="J9865" s="2" t="b">
        <f t="shared" si="309"/>
        <v>0</v>
      </c>
    </row>
    <row r="9866" spans="1:10" x14ac:dyDescent="0.35">
      <c r="A9866" s="4">
        <v>234</v>
      </c>
      <c r="B9866" s="3" t="s">
        <v>122</v>
      </c>
      <c r="C9866" s="16">
        <v>45588</v>
      </c>
      <c r="D9866" s="1" t="s">
        <v>1</v>
      </c>
      <c r="E9866" s="1" t="s">
        <v>4</v>
      </c>
      <c r="F9866" s="2">
        <v>26</v>
      </c>
      <c r="G9866" s="2" t="str" cm="1">
        <f t="array" ref="G9866">_xlfn.IFS( F9866 = "", "Unknown", F9866 &lt;= 25, "Young Adult", F9866 &lt;= 35, "Millennials", F9866 &lt;= 50, "Gen-X", F9866 &gt; 50, "Seniors")</f>
        <v>Millennials</v>
      </c>
      <c r="H9866" s="2">
        <v>2</v>
      </c>
      <c r="I9866" s="2" t="b">
        <f t="shared" si="308"/>
        <v>0</v>
      </c>
      <c r="J9866" s="2" t="b">
        <f t="shared" si="309"/>
        <v>0</v>
      </c>
    </row>
    <row r="9867" spans="1:10" x14ac:dyDescent="0.35">
      <c r="A9867" s="4">
        <v>234</v>
      </c>
      <c r="B9867" s="3" t="s">
        <v>122</v>
      </c>
      <c r="C9867" s="16">
        <v>45588</v>
      </c>
      <c r="D9867" s="1" t="s">
        <v>1</v>
      </c>
      <c r="E9867" s="1" t="s">
        <v>0</v>
      </c>
      <c r="G9867" s="2" t="str" cm="1">
        <f t="array" ref="G9867">_xlfn.IFS( F9867 = "", "Unknown", F9867 &lt;= 25, "Young Adult", F9867 &lt;= 35, "Millennials", F9867 &lt;= 50, "Gen-X", F9867 &gt; 50, "Seniors")</f>
        <v>Unknown</v>
      </c>
      <c r="H9867" s="2">
        <v>119</v>
      </c>
      <c r="I9867" s="2" t="b">
        <f t="shared" si="308"/>
        <v>1</v>
      </c>
      <c r="J9867" s="2" t="b">
        <f t="shared" si="309"/>
        <v>0</v>
      </c>
    </row>
    <row r="9868" spans="1:10" x14ac:dyDescent="0.35">
      <c r="A9868" s="4">
        <v>234</v>
      </c>
      <c r="B9868" s="3" t="s">
        <v>122</v>
      </c>
      <c r="C9868" s="16">
        <v>45588</v>
      </c>
      <c r="D9868" s="1" t="s">
        <v>7</v>
      </c>
      <c r="E9868" s="1" t="s">
        <v>3</v>
      </c>
      <c r="F9868" s="2">
        <v>22</v>
      </c>
      <c r="G9868" s="2" t="str" cm="1">
        <f t="array" ref="G9868">_xlfn.IFS( F9868 = "", "Unknown", F9868 &lt;= 25, "Young Adult", F9868 &lt;= 35, "Millennials", F9868 &lt;= 50, "Gen-X", F9868 &gt; 50, "Seniors")</f>
        <v>Young Adult</v>
      </c>
      <c r="H9868" s="2">
        <v>101</v>
      </c>
      <c r="I9868" s="2" t="b">
        <f t="shared" si="308"/>
        <v>0</v>
      </c>
      <c r="J9868" s="2" t="b">
        <f t="shared" si="309"/>
        <v>0</v>
      </c>
    </row>
    <row r="9869" spans="1:10" x14ac:dyDescent="0.35">
      <c r="A9869" s="4">
        <v>234</v>
      </c>
      <c r="B9869" s="3" t="s">
        <v>122</v>
      </c>
      <c r="C9869" s="16">
        <v>45588</v>
      </c>
      <c r="D9869" s="1" t="s">
        <v>1</v>
      </c>
      <c r="E9869" s="1" t="s">
        <v>0</v>
      </c>
      <c r="G9869" s="2" t="str" cm="1">
        <f t="array" ref="G9869">_xlfn.IFS( F9869 = "", "Unknown", F9869 &lt;= 25, "Young Adult", F9869 &lt;= 35, "Millennials", F9869 &lt;= 50, "Gen-X", F9869 &gt; 50, "Seniors")</f>
        <v>Unknown</v>
      </c>
      <c r="H9869" s="2">
        <v>119</v>
      </c>
      <c r="I9869" s="2" t="b">
        <f t="shared" si="308"/>
        <v>1</v>
      </c>
      <c r="J9869" s="2" t="b">
        <f t="shared" si="309"/>
        <v>0</v>
      </c>
    </row>
    <row r="9870" spans="1:10" x14ac:dyDescent="0.35">
      <c r="A9870" s="4">
        <v>234</v>
      </c>
      <c r="B9870" s="3" t="s">
        <v>122</v>
      </c>
      <c r="C9870" s="16">
        <v>45588</v>
      </c>
      <c r="D9870" s="1" t="s">
        <v>1</v>
      </c>
      <c r="E9870" s="1" t="s">
        <v>0</v>
      </c>
      <c r="G9870" s="2" t="str" cm="1">
        <f t="array" ref="G9870">_xlfn.IFS( F9870 = "", "Unknown", F9870 &lt;= 25, "Young Adult", F9870 &lt;= 35, "Millennials", F9870 &lt;= 50, "Gen-X", F9870 &gt; 50, "Seniors")</f>
        <v>Unknown</v>
      </c>
      <c r="H9870" s="2">
        <v>103</v>
      </c>
      <c r="I9870" s="2" t="b">
        <f t="shared" si="308"/>
        <v>1</v>
      </c>
      <c r="J9870" s="2" t="b">
        <f t="shared" si="309"/>
        <v>0</v>
      </c>
    </row>
    <row r="9871" spans="1:10" x14ac:dyDescent="0.35">
      <c r="A9871" s="4">
        <v>234</v>
      </c>
      <c r="B9871" s="3" t="s">
        <v>122</v>
      </c>
      <c r="C9871" s="16">
        <v>45588</v>
      </c>
      <c r="D9871" s="1" t="s">
        <v>1</v>
      </c>
      <c r="E9871" s="1" t="s">
        <v>3</v>
      </c>
      <c r="F9871" s="2">
        <v>25</v>
      </c>
      <c r="G9871" s="2" t="str" cm="1">
        <f t="array" ref="G9871">_xlfn.IFS( F9871 = "", "Unknown", F9871 &lt;= 25, "Young Adult", F9871 &lt;= 35, "Millennials", F9871 &lt;= 50, "Gen-X", F9871 &gt; 50, "Seniors")</f>
        <v>Young Adult</v>
      </c>
      <c r="H9871" s="2">
        <v>114</v>
      </c>
      <c r="I9871" s="2" t="b">
        <f t="shared" si="308"/>
        <v>1</v>
      </c>
      <c r="J9871" s="2" t="b">
        <f t="shared" si="309"/>
        <v>0</v>
      </c>
    </row>
    <row r="9872" spans="1:10" x14ac:dyDescent="0.35">
      <c r="A9872" s="4">
        <v>234</v>
      </c>
      <c r="B9872" s="3" t="s">
        <v>122</v>
      </c>
      <c r="C9872" s="16">
        <v>45588</v>
      </c>
      <c r="D9872" s="1" t="s">
        <v>1</v>
      </c>
      <c r="E9872" s="1" t="s">
        <v>0</v>
      </c>
      <c r="G9872" s="2" t="str" cm="1">
        <f t="array" ref="G9872">_xlfn.IFS( F9872 = "", "Unknown", F9872 &lt;= 25, "Young Adult", F9872 &lt;= 35, "Millennials", F9872 &lt;= 50, "Gen-X", F9872 &gt; 50, "Seniors")</f>
        <v>Unknown</v>
      </c>
      <c r="H9872" s="2">
        <v>119</v>
      </c>
      <c r="I9872" s="2" t="b">
        <f t="shared" si="308"/>
        <v>1</v>
      </c>
      <c r="J9872" s="2" t="b">
        <f t="shared" si="309"/>
        <v>0</v>
      </c>
    </row>
    <row r="9873" spans="1:10" x14ac:dyDescent="0.35">
      <c r="A9873" s="4">
        <v>234</v>
      </c>
      <c r="B9873" s="3" t="s">
        <v>121</v>
      </c>
      <c r="C9873" s="16">
        <v>45589</v>
      </c>
      <c r="D9873" s="1" t="s">
        <v>1</v>
      </c>
      <c r="E9873" s="1" t="s">
        <v>0</v>
      </c>
      <c r="G9873" s="2" t="str" cm="1">
        <f t="array" ref="G9873">_xlfn.IFS( F9873 = "", "Unknown", F9873 &lt;= 25, "Young Adult", F9873 &lt;= 35, "Millennials", F9873 &lt;= 50, "Gen-X", F9873 &gt; 50, "Seniors")</f>
        <v>Unknown</v>
      </c>
      <c r="H9873" s="2">
        <v>110</v>
      </c>
      <c r="I9873" s="2" t="b">
        <f t="shared" si="308"/>
        <v>1</v>
      </c>
      <c r="J9873" s="2" t="b">
        <f t="shared" si="309"/>
        <v>0</v>
      </c>
    </row>
    <row r="9874" spans="1:10" x14ac:dyDescent="0.35">
      <c r="A9874" s="4">
        <v>234</v>
      </c>
      <c r="B9874" s="3" t="s">
        <v>118</v>
      </c>
      <c r="C9874" s="16">
        <v>45592</v>
      </c>
      <c r="D9874" s="1" t="s">
        <v>1</v>
      </c>
      <c r="E9874" s="1" t="s">
        <v>0</v>
      </c>
      <c r="G9874" s="2" t="str" cm="1">
        <f t="array" ref="G9874">_xlfn.IFS( F9874 = "", "Unknown", F9874 &lt;= 25, "Young Adult", F9874 &lt;= 35, "Millennials", F9874 &lt;= 50, "Gen-X", F9874 &gt; 50, "Seniors")</f>
        <v>Unknown</v>
      </c>
      <c r="H9874" s="2">
        <v>115</v>
      </c>
      <c r="I9874" s="2" t="b">
        <f t="shared" si="308"/>
        <v>1</v>
      </c>
      <c r="J9874" s="2" t="b">
        <f t="shared" si="309"/>
        <v>0</v>
      </c>
    </row>
    <row r="9875" spans="1:10" x14ac:dyDescent="0.35">
      <c r="A9875" s="4">
        <v>234</v>
      </c>
      <c r="B9875" s="3" t="s">
        <v>118</v>
      </c>
      <c r="C9875" s="16">
        <v>45592</v>
      </c>
      <c r="D9875" s="1" t="s">
        <v>1</v>
      </c>
      <c r="E9875" s="1" t="s">
        <v>3</v>
      </c>
      <c r="F9875" s="2">
        <v>18</v>
      </c>
      <c r="G9875" s="2" t="str" cm="1">
        <f t="array" ref="G9875">_xlfn.IFS( F9875 = "", "Unknown", F9875 &lt;= 25, "Young Adult", F9875 &lt;= 35, "Millennials", F9875 &lt;= 50, "Gen-X", F9875 &gt; 50, "Seniors")</f>
        <v>Young Adult</v>
      </c>
      <c r="H9875" s="2">
        <v>12</v>
      </c>
      <c r="I9875" s="2" t="b">
        <f t="shared" si="308"/>
        <v>0</v>
      </c>
      <c r="J9875" s="2" t="b">
        <f t="shared" si="309"/>
        <v>0</v>
      </c>
    </row>
    <row r="9876" spans="1:10" x14ac:dyDescent="0.35">
      <c r="A9876" s="4">
        <v>234</v>
      </c>
      <c r="B9876" s="3" t="s">
        <v>118</v>
      </c>
      <c r="C9876" s="16">
        <v>45592</v>
      </c>
      <c r="D9876" s="1" t="s">
        <v>1</v>
      </c>
      <c r="E9876" s="1" t="s">
        <v>0</v>
      </c>
      <c r="G9876" s="2" t="str" cm="1">
        <f t="array" ref="G9876">_xlfn.IFS( F9876 = "", "Unknown", F9876 &lt;= 25, "Young Adult", F9876 &lt;= 35, "Millennials", F9876 &lt;= 50, "Gen-X", F9876 &gt; 50, "Seniors")</f>
        <v>Unknown</v>
      </c>
      <c r="H9876" s="2">
        <v>19</v>
      </c>
      <c r="I9876" s="2" t="b">
        <f t="shared" si="308"/>
        <v>0</v>
      </c>
      <c r="J9876" s="2" t="b">
        <f t="shared" si="309"/>
        <v>0</v>
      </c>
    </row>
    <row r="9877" spans="1:10" x14ac:dyDescent="0.35">
      <c r="A9877" s="4">
        <v>234</v>
      </c>
      <c r="B9877" s="3" t="s">
        <v>118</v>
      </c>
      <c r="C9877" s="16">
        <v>45592</v>
      </c>
      <c r="D9877" s="1" t="s">
        <v>1</v>
      </c>
      <c r="E9877" s="1" t="s">
        <v>3</v>
      </c>
      <c r="F9877" s="2">
        <v>23</v>
      </c>
      <c r="G9877" s="2" t="str" cm="1">
        <f t="array" ref="G9877">_xlfn.IFS( F9877 = "", "Unknown", F9877 &lt;= 25, "Young Adult", F9877 &lt;= 35, "Millennials", F9877 &lt;= 50, "Gen-X", F9877 &gt; 50, "Seniors")</f>
        <v>Young Adult</v>
      </c>
      <c r="H9877" s="2">
        <v>115</v>
      </c>
      <c r="I9877" s="2" t="b">
        <f t="shared" si="308"/>
        <v>1</v>
      </c>
      <c r="J9877" s="2" t="b">
        <f t="shared" si="309"/>
        <v>0</v>
      </c>
    </row>
    <row r="9878" spans="1:10" x14ac:dyDescent="0.35">
      <c r="A9878" s="4">
        <v>234</v>
      </c>
      <c r="B9878" s="3" t="s">
        <v>118</v>
      </c>
      <c r="C9878" s="16">
        <v>45592</v>
      </c>
      <c r="D9878" s="1" t="s">
        <v>1</v>
      </c>
      <c r="E9878" s="1" t="s">
        <v>4</v>
      </c>
      <c r="F9878" s="2">
        <v>24</v>
      </c>
      <c r="G9878" s="2" t="str" cm="1">
        <f t="array" ref="G9878">_xlfn.IFS( F9878 = "", "Unknown", F9878 &lt;= 25, "Young Adult", F9878 &lt;= 35, "Millennials", F9878 &lt;= 50, "Gen-X", F9878 &gt; 50, "Seniors")</f>
        <v>Young Adult</v>
      </c>
      <c r="H9878" s="2">
        <v>8</v>
      </c>
      <c r="I9878" s="2" t="b">
        <f t="shared" si="308"/>
        <v>0</v>
      </c>
      <c r="J9878" s="2" t="b">
        <f t="shared" si="309"/>
        <v>0</v>
      </c>
    </row>
    <row r="9879" spans="1:10" x14ac:dyDescent="0.35">
      <c r="A9879" s="4">
        <v>234</v>
      </c>
      <c r="B9879" s="3" t="s">
        <v>118</v>
      </c>
      <c r="C9879" s="16">
        <v>45592</v>
      </c>
      <c r="D9879" s="1" t="s">
        <v>1</v>
      </c>
      <c r="E9879" s="1" t="s">
        <v>0</v>
      </c>
      <c r="G9879" s="2" t="str" cm="1">
        <f t="array" ref="G9879">_xlfn.IFS( F9879 = "", "Unknown", F9879 &lt;= 25, "Young Adult", F9879 &lt;= 35, "Millennials", F9879 &lt;= 50, "Gen-X", F9879 &gt; 50, "Seniors")</f>
        <v>Unknown</v>
      </c>
      <c r="H9879" s="2">
        <v>115</v>
      </c>
      <c r="I9879" s="2" t="b">
        <f t="shared" si="308"/>
        <v>1</v>
      </c>
      <c r="J9879" s="2" t="b">
        <f t="shared" si="309"/>
        <v>0</v>
      </c>
    </row>
    <row r="9880" spans="1:10" x14ac:dyDescent="0.35">
      <c r="A9880" s="4">
        <v>234</v>
      </c>
      <c r="B9880" s="3" t="s">
        <v>117</v>
      </c>
      <c r="C9880" s="16">
        <v>45593</v>
      </c>
      <c r="D9880" s="1" t="s">
        <v>1</v>
      </c>
      <c r="E9880" s="1" t="s">
        <v>0</v>
      </c>
      <c r="G9880" s="2" t="str" cm="1">
        <f t="array" ref="G9880">_xlfn.IFS( F9880 = "", "Unknown", F9880 &lt;= 25, "Young Adult", F9880 &lt;= 35, "Millennials", F9880 &lt;= 50, "Gen-X", F9880 &gt; 50, "Seniors")</f>
        <v>Unknown</v>
      </c>
      <c r="H9880" s="2">
        <v>114</v>
      </c>
      <c r="I9880" s="2" t="b">
        <f t="shared" si="308"/>
        <v>1</v>
      </c>
      <c r="J9880" s="2" t="b">
        <f t="shared" si="309"/>
        <v>0</v>
      </c>
    </row>
    <row r="9881" spans="1:10" x14ac:dyDescent="0.35">
      <c r="A9881" s="4">
        <v>234</v>
      </c>
      <c r="B9881" s="3" t="s">
        <v>117</v>
      </c>
      <c r="C9881" s="16">
        <v>45593</v>
      </c>
      <c r="D9881" s="1" t="s">
        <v>1</v>
      </c>
      <c r="E9881" s="1" t="s">
        <v>4</v>
      </c>
      <c r="F9881" s="2">
        <v>21</v>
      </c>
      <c r="G9881" s="2" t="str" cm="1">
        <f t="array" ref="G9881">_xlfn.IFS( F9881 = "", "Unknown", F9881 &lt;= 25, "Young Adult", F9881 &lt;= 35, "Millennials", F9881 &lt;= 50, "Gen-X", F9881 &gt; 50, "Seniors")</f>
        <v>Young Adult</v>
      </c>
      <c r="H9881" s="2">
        <v>105</v>
      </c>
      <c r="I9881" s="2" t="b">
        <f t="shared" si="308"/>
        <v>1</v>
      </c>
      <c r="J9881" s="2" t="b">
        <f t="shared" si="309"/>
        <v>0</v>
      </c>
    </row>
    <row r="9882" spans="1:10" x14ac:dyDescent="0.35">
      <c r="A9882" s="4">
        <v>234</v>
      </c>
      <c r="B9882" s="3" t="s">
        <v>117</v>
      </c>
      <c r="C9882" s="16">
        <v>45593</v>
      </c>
      <c r="D9882" s="1" t="s">
        <v>1</v>
      </c>
      <c r="E9882" s="1" t="s">
        <v>0</v>
      </c>
      <c r="G9882" s="2" t="str" cm="1">
        <f t="array" ref="G9882">_xlfn.IFS( F9882 = "", "Unknown", F9882 &lt;= 25, "Young Adult", F9882 &lt;= 35, "Millennials", F9882 &lt;= 50, "Gen-X", F9882 &gt; 50, "Seniors")</f>
        <v>Unknown</v>
      </c>
      <c r="H9882" s="2">
        <v>42</v>
      </c>
      <c r="I9882" s="2" t="b">
        <f t="shared" si="308"/>
        <v>1</v>
      </c>
      <c r="J9882" s="2" t="b">
        <f t="shared" si="309"/>
        <v>0</v>
      </c>
    </row>
    <row r="9883" spans="1:10" x14ac:dyDescent="0.35">
      <c r="A9883" s="4">
        <v>234</v>
      </c>
      <c r="B9883" s="3" t="s">
        <v>116</v>
      </c>
      <c r="C9883" s="16">
        <v>45594</v>
      </c>
      <c r="D9883" s="1" t="s">
        <v>1</v>
      </c>
      <c r="E9883" s="1" t="s">
        <v>0</v>
      </c>
      <c r="G9883" s="2" t="str" cm="1">
        <f t="array" ref="G9883">_xlfn.IFS( F9883 = "", "Unknown", F9883 &lt;= 25, "Young Adult", F9883 &lt;= 35, "Millennials", F9883 &lt;= 50, "Gen-X", F9883 &gt; 50, "Seniors")</f>
        <v>Unknown</v>
      </c>
      <c r="H9883" s="2">
        <v>113</v>
      </c>
      <c r="I9883" s="2" t="b">
        <f t="shared" si="308"/>
        <v>1</v>
      </c>
      <c r="J9883" s="2" t="b">
        <f t="shared" si="309"/>
        <v>0</v>
      </c>
    </row>
    <row r="9884" spans="1:10" x14ac:dyDescent="0.35">
      <c r="A9884" s="4">
        <v>234</v>
      </c>
      <c r="B9884" s="3" t="s">
        <v>101</v>
      </c>
      <c r="C9884" s="16">
        <v>45608</v>
      </c>
      <c r="D9884" s="1" t="s">
        <v>1</v>
      </c>
      <c r="E9884" s="1" t="s">
        <v>0</v>
      </c>
      <c r="G9884" s="2" t="str" cm="1">
        <f t="array" ref="G9884">_xlfn.IFS( F9884 = "", "Unknown", F9884 &lt;= 25, "Young Adult", F9884 &lt;= 35, "Millennials", F9884 &lt;= 50, "Gen-X", F9884 &gt; 50, "Seniors")</f>
        <v>Unknown</v>
      </c>
      <c r="H9884" s="2">
        <v>67</v>
      </c>
      <c r="I9884" s="2" t="b">
        <f t="shared" si="308"/>
        <v>1</v>
      </c>
      <c r="J9884" s="2" t="b">
        <f t="shared" si="309"/>
        <v>0</v>
      </c>
    </row>
    <row r="9885" spans="1:10" x14ac:dyDescent="0.35">
      <c r="A9885" s="4">
        <v>234</v>
      </c>
      <c r="B9885" s="3" t="s">
        <v>101</v>
      </c>
      <c r="C9885" s="16">
        <v>45608</v>
      </c>
      <c r="D9885" s="1" t="s">
        <v>1</v>
      </c>
      <c r="E9885" s="1" t="s">
        <v>3</v>
      </c>
      <c r="F9885" s="2">
        <v>21</v>
      </c>
      <c r="G9885" s="2" t="str" cm="1">
        <f t="array" ref="G9885">_xlfn.IFS( F9885 = "", "Unknown", F9885 &lt;= 25, "Young Adult", F9885 &lt;= 35, "Millennials", F9885 &lt;= 50, "Gen-X", F9885 &gt; 50, "Seniors")</f>
        <v>Young Adult</v>
      </c>
      <c r="H9885" s="2">
        <v>85</v>
      </c>
      <c r="I9885" s="2" t="b">
        <f t="shared" si="308"/>
        <v>1</v>
      </c>
      <c r="J9885" s="2" t="b">
        <f t="shared" si="309"/>
        <v>0</v>
      </c>
    </row>
    <row r="9886" spans="1:10" x14ac:dyDescent="0.35">
      <c r="A9886" s="4">
        <v>234</v>
      </c>
      <c r="B9886" s="3" t="s">
        <v>101</v>
      </c>
      <c r="C9886" s="16">
        <v>45608</v>
      </c>
      <c r="D9886" s="1" t="s">
        <v>1</v>
      </c>
      <c r="E9886" s="1" t="s">
        <v>0</v>
      </c>
      <c r="G9886" s="2" t="str" cm="1">
        <f t="array" ref="G9886">_xlfn.IFS( F9886 = "", "Unknown", F9886 &lt;= 25, "Young Adult", F9886 &lt;= 35, "Millennials", F9886 &lt;= 50, "Gen-X", F9886 &gt; 50, "Seniors")</f>
        <v>Unknown</v>
      </c>
      <c r="H9886" s="2">
        <v>99</v>
      </c>
      <c r="I9886" s="2" t="b">
        <f t="shared" si="308"/>
        <v>1</v>
      </c>
      <c r="J9886" s="2" t="b">
        <f t="shared" si="309"/>
        <v>0</v>
      </c>
    </row>
    <row r="9887" spans="1:10" x14ac:dyDescent="0.35">
      <c r="A9887" s="4">
        <v>234</v>
      </c>
      <c r="B9887" s="3" t="s">
        <v>122</v>
      </c>
      <c r="C9887" s="16">
        <v>45588</v>
      </c>
      <c r="D9887" s="1" t="s">
        <v>1</v>
      </c>
      <c r="E9887" s="1" t="s">
        <v>0</v>
      </c>
      <c r="F9887" s="2">
        <v>26</v>
      </c>
      <c r="G9887" s="2" t="str" cm="1">
        <f t="array" ref="G9887">_xlfn.IFS( F9887 = "", "Unknown", F9887 &lt;= 25, "Young Adult", F9887 &lt;= 35, "Millennials", F9887 &lt;= 50, "Gen-X", F9887 &gt; 50, "Seniors")</f>
        <v>Millennials</v>
      </c>
      <c r="H9887" s="2">
        <v>119</v>
      </c>
      <c r="I9887" s="2" t="b">
        <f t="shared" si="308"/>
        <v>1</v>
      </c>
      <c r="J9887" s="2" t="b">
        <f t="shared" si="309"/>
        <v>0</v>
      </c>
    </row>
    <row r="9888" spans="1:10" x14ac:dyDescent="0.35">
      <c r="A9888" s="4">
        <v>234</v>
      </c>
      <c r="B9888" s="3" t="s">
        <v>121</v>
      </c>
      <c r="C9888" s="16">
        <v>45589</v>
      </c>
      <c r="D9888" s="1" t="s">
        <v>1</v>
      </c>
      <c r="E9888" s="1" t="s">
        <v>3</v>
      </c>
      <c r="F9888" s="2">
        <v>21</v>
      </c>
      <c r="G9888" s="2" t="str" cm="1">
        <f t="array" ref="G9888">_xlfn.IFS( F9888 = "", "Unknown", F9888 &lt;= 25, "Young Adult", F9888 &lt;= 35, "Millennials", F9888 &lt;= 50, "Gen-X", F9888 &gt; 50, "Seniors")</f>
        <v>Young Adult</v>
      </c>
      <c r="H9888" s="2">
        <v>118</v>
      </c>
      <c r="I9888" s="2" t="b">
        <f t="shared" si="308"/>
        <v>1</v>
      </c>
      <c r="J9888" s="2" t="b">
        <f t="shared" si="309"/>
        <v>0</v>
      </c>
    </row>
    <row r="9889" spans="1:10" x14ac:dyDescent="0.35">
      <c r="A9889" s="4">
        <v>234</v>
      </c>
      <c r="B9889" s="3" t="s">
        <v>121</v>
      </c>
      <c r="C9889" s="16">
        <v>45589</v>
      </c>
      <c r="D9889" s="1" t="s">
        <v>1</v>
      </c>
      <c r="E9889" s="1" t="s">
        <v>12</v>
      </c>
      <c r="F9889" s="2">
        <v>31</v>
      </c>
      <c r="G9889" s="2" t="str" cm="1">
        <f t="array" ref="G9889">_xlfn.IFS( F9889 = "", "Unknown", F9889 &lt;= 25, "Young Adult", F9889 &lt;= 35, "Millennials", F9889 &lt;= 50, "Gen-X", F9889 &gt; 50, "Seniors")</f>
        <v>Millennials</v>
      </c>
      <c r="H9889" s="2">
        <v>67</v>
      </c>
      <c r="I9889" s="2" t="b">
        <f t="shared" si="308"/>
        <v>1</v>
      </c>
      <c r="J9889" s="2" t="b">
        <f t="shared" si="309"/>
        <v>0</v>
      </c>
    </row>
    <row r="9890" spans="1:10" x14ac:dyDescent="0.35">
      <c r="A9890" s="4">
        <v>234</v>
      </c>
      <c r="B9890" s="3" t="s">
        <v>121</v>
      </c>
      <c r="C9890" s="16">
        <v>45589</v>
      </c>
      <c r="D9890" s="1" t="s">
        <v>1</v>
      </c>
      <c r="E9890" s="1" t="s">
        <v>0</v>
      </c>
      <c r="G9890" s="2" t="str" cm="1">
        <f t="array" ref="G9890">_xlfn.IFS( F9890 = "", "Unknown", F9890 &lt;= 25, "Young Adult", F9890 &lt;= 35, "Millennials", F9890 &lt;= 50, "Gen-X", F9890 &gt; 50, "Seniors")</f>
        <v>Unknown</v>
      </c>
      <c r="H9890" s="2">
        <v>118</v>
      </c>
      <c r="I9890" s="2" t="b">
        <f t="shared" si="308"/>
        <v>1</v>
      </c>
      <c r="J9890" s="2" t="b">
        <f t="shared" si="309"/>
        <v>0</v>
      </c>
    </row>
    <row r="9891" spans="1:10" x14ac:dyDescent="0.35">
      <c r="A9891" s="4">
        <v>234</v>
      </c>
      <c r="B9891" s="3" t="s">
        <v>121</v>
      </c>
      <c r="C9891" s="16">
        <v>45589</v>
      </c>
      <c r="D9891" s="1" t="s">
        <v>1</v>
      </c>
      <c r="E9891" s="1" t="s">
        <v>3</v>
      </c>
      <c r="F9891" s="2">
        <v>21</v>
      </c>
      <c r="G9891" s="2" t="str" cm="1">
        <f t="array" ref="G9891">_xlfn.IFS( F9891 = "", "Unknown", F9891 &lt;= 25, "Young Adult", F9891 &lt;= 35, "Millennials", F9891 &lt;= 50, "Gen-X", F9891 &gt; 50, "Seniors")</f>
        <v>Young Adult</v>
      </c>
      <c r="H9891" s="2">
        <v>118</v>
      </c>
      <c r="I9891" s="2" t="b">
        <f t="shared" si="308"/>
        <v>1</v>
      </c>
      <c r="J9891" s="2" t="b">
        <f t="shared" si="309"/>
        <v>0</v>
      </c>
    </row>
    <row r="9892" spans="1:10" x14ac:dyDescent="0.35">
      <c r="A9892" s="4">
        <v>234</v>
      </c>
      <c r="B9892" s="3" t="s">
        <v>121</v>
      </c>
      <c r="C9892" s="16">
        <v>45589</v>
      </c>
      <c r="D9892" s="1" t="s">
        <v>1</v>
      </c>
      <c r="E9892" s="1" t="s">
        <v>0</v>
      </c>
      <c r="G9892" s="2" t="str" cm="1">
        <f t="array" ref="G9892">_xlfn.IFS( F9892 = "", "Unknown", F9892 &lt;= 25, "Young Adult", F9892 &lt;= 35, "Millennials", F9892 &lt;= 50, "Gen-X", F9892 &gt; 50, "Seniors")</f>
        <v>Unknown</v>
      </c>
      <c r="H9892" s="2">
        <v>118</v>
      </c>
      <c r="I9892" s="2" t="b">
        <f t="shared" si="308"/>
        <v>1</v>
      </c>
      <c r="J9892" s="2" t="b">
        <f t="shared" si="309"/>
        <v>0</v>
      </c>
    </row>
    <row r="9893" spans="1:10" x14ac:dyDescent="0.35">
      <c r="A9893" s="4">
        <v>234</v>
      </c>
      <c r="B9893" s="3" t="s">
        <v>121</v>
      </c>
      <c r="C9893" s="16">
        <v>45589</v>
      </c>
      <c r="D9893" s="1" t="s">
        <v>1</v>
      </c>
      <c r="E9893" s="1" t="s">
        <v>0</v>
      </c>
      <c r="G9893" s="2" t="str" cm="1">
        <f t="array" ref="G9893">_xlfn.IFS( F9893 = "", "Unknown", F9893 &lt;= 25, "Young Adult", F9893 &lt;= 35, "Millennials", F9893 &lt;= 50, "Gen-X", F9893 &gt; 50, "Seniors")</f>
        <v>Unknown</v>
      </c>
      <c r="H9893" s="2">
        <v>86</v>
      </c>
      <c r="I9893" s="2" t="b">
        <f t="shared" si="308"/>
        <v>1</v>
      </c>
      <c r="J9893" s="2" t="b">
        <f t="shared" si="309"/>
        <v>0</v>
      </c>
    </row>
    <row r="9894" spans="1:10" x14ac:dyDescent="0.35">
      <c r="A9894" s="4">
        <v>234</v>
      </c>
      <c r="B9894" s="3" t="s">
        <v>121</v>
      </c>
      <c r="C9894" s="16">
        <v>45589</v>
      </c>
      <c r="D9894" s="1" t="s">
        <v>1</v>
      </c>
      <c r="E9894" s="1" t="s">
        <v>0</v>
      </c>
      <c r="G9894" s="2" t="str" cm="1">
        <f t="array" ref="G9894">_xlfn.IFS( F9894 = "", "Unknown", F9894 &lt;= 25, "Young Adult", F9894 &lt;= 35, "Millennials", F9894 &lt;= 50, "Gen-X", F9894 &gt; 50, "Seniors")</f>
        <v>Unknown</v>
      </c>
      <c r="H9894" s="2">
        <v>117</v>
      </c>
      <c r="I9894" s="2" t="b">
        <f t="shared" si="308"/>
        <v>1</v>
      </c>
      <c r="J9894" s="2" t="b">
        <f t="shared" si="309"/>
        <v>0</v>
      </c>
    </row>
    <row r="9895" spans="1:10" x14ac:dyDescent="0.35">
      <c r="A9895" s="4">
        <v>234</v>
      </c>
      <c r="B9895" s="3" t="s">
        <v>121</v>
      </c>
      <c r="C9895" s="16">
        <v>45589</v>
      </c>
      <c r="D9895" s="1" t="s">
        <v>1</v>
      </c>
      <c r="E9895" s="1" t="s">
        <v>4</v>
      </c>
      <c r="F9895" s="2">
        <v>29</v>
      </c>
      <c r="G9895" s="2" t="str" cm="1">
        <f t="array" ref="G9895">_xlfn.IFS( F9895 = "", "Unknown", F9895 &lt;= 25, "Young Adult", F9895 &lt;= 35, "Millennials", F9895 &lt;= 50, "Gen-X", F9895 &gt; 50, "Seniors")</f>
        <v>Millennials</v>
      </c>
      <c r="H9895" s="2">
        <v>84</v>
      </c>
      <c r="I9895" s="2" t="b">
        <f t="shared" si="308"/>
        <v>1</v>
      </c>
      <c r="J9895" s="2" t="b">
        <f t="shared" si="309"/>
        <v>0</v>
      </c>
    </row>
    <row r="9896" spans="1:10" x14ac:dyDescent="0.35">
      <c r="A9896" s="4">
        <v>234</v>
      </c>
      <c r="B9896" s="3" t="s">
        <v>122</v>
      </c>
      <c r="C9896" s="16">
        <v>45588</v>
      </c>
      <c r="D9896" s="1" t="s">
        <v>1</v>
      </c>
      <c r="E9896" s="1" t="s">
        <v>0</v>
      </c>
      <c r="G9896" s="2" t="str" cm="1">
        <f t="array" ref="G9896">_xlfn.IFS( F9896 = "", "Unknown", F9896 &lt;= 25, "Young Adult", F9896 &lt;= 35, "Millennials", F9896 &lt;= 50, "Gen-X", F9896 &gt; 50, "Seniors")</f>
        <v>Unknown</v>
      </c>
      <c r="H9896" s="2">
        <v>101</v>
      </c>
      <c r="I9896" s="2" t="b">
        <f t="shared" si="308"/>
        <v>1</v>
      </c>
      <c r="J9896" s="2" t="b">
        <f t="shared" si="309"/>
        <v>0</v>
      </c>
    </row>
    <row r="9897" spans="1:10" x14ac:dyDescent="0.35">
      <c r="A9897" s="4">
        <v>234</v>
      </c>
      <c r="B9897" s="3" t="s">
        <v>122</v>
      </c>
      <c r="C9897" s="16">
        <v>45588</v>
      </c>
      <c r="D9897" s="1" t="s">
        <v>1</v>
      </c>
      <c r="E9897" s="1" t="s">
        <v>0</v>
      </c>
      <c r="G9897" s="2" t="str" cm="1">
        <f t="array" ref="G9897">_xlfn.IFS( F9897 = "", "Unknown", F9897 &lt;= 25, "Young Adult", F9897 &lt;= 35, "Millennials", F9897 &lt;= 50, "Gen-X", F9897 &gt; 50, "Seniors")</f>
        <v>Unknown</v>
      </c>
      <c r="H9897" s="2">
        <v>21</v>
      </c>
      <c r="I9897" s="2" t="b">
        <f t="shared" si="308"/>
        <v>0</v>
      </c>
      <c r="J9897" s="2" t="b">
        <f t="shared" si="309"/>
        <v>0</v>
      </c>
    </row>
    <row r="9898" spans="1:10" x14ac:dyDescent="0.35">
      <c r="A9898" s="4">
        <v>234</v>
      </c>
      <c r="B9898" s="3" t="s">
        <v>122</v>
      </c>
      <c r="C9898" s="16">
        <v>45588</v>
      </c>
      <c r="D9898" s="1" t="s">
        <v>1</v>
      </c>
      <c r="E9898" s="1" t="s">
        <v>0</v>
      </c>
      <c r="G9898" s="2" t="str" cm="1">
        <f t="array" ref="G9898">_xlfn.IFS( F9898 = "", "Unknown", F9898 &lt;= 25, "Young Adult", F9898 &lt;= 35, "Millennials", F9898 &lt;= 50, "Gen-X", F9898 &gt; 50, "Seniors")</f>
        <v>Unknown</v>
      </c>
      <c r="H9898" s="2">
        <v>31</v>
      </c>
      <c r="I9898" s="2" t="b">
        <f t="shared" si="308"/>
        <v>1</v>
      </c>
      <c r="J9898" s="2" t="b">
        <f t="shared" si="309"/>
        <v>0</v>
      </c>
    </row>
    <row r="9899" spans="1:10" x14ac:dyDescent="0.35">
      <c r="A9899" s="4">
        <v>234</v>
      </c>
      <c r="B9899" s="3" t="s">
        <v>122</v>
      </c>
      <c r="C9899" s="16">
        <v>45588</v>
      </c>
      <c r="D9899" s="1" t="s">
        <v>5</v>
      </c>
      <c r="E9899" s="1" t="s">
        <v>0</v>
      </c>
      <c r="G9899" s="2" t="str" cm="1">
        <f t="array" ref="G9899">_xlfn.IFS( F9899 = "", "Unknown", F9899 &lt;= 25, "Young Adult", F9899 &lt;= 35, "Millennials", F9899 &lt;= 50, "Gen-X", F9899 &gt; 50, "Seniors")</f>
        <v>Unknown</v>
      </c>
      <c r="I9899" s="2" t="b">
        <f t="shared" si="308"/>
        <v>0</v>
      </c>
      <c r="J9899" s="2" t="b">
        <f t="shared" si="309"/>
        <v>0</v>
      </c>
    </row>
    <row r="9900" spans="1:10" x14ac:dyDescent="0.35">
      <c r="A9900" s="4">
        <v>234</v>
      </c>
      <c r="B9900" s="3" t="s">
        <v>121</v>
      </c>
      <c r="C9900" s="16">
        <v>45589</v>
      </c>
      <c r="D9900" s="1" t="s">
        <v>1</v>
      </c>
      <c r="E9900" s="1" t="s">
        <v>0</v>
      </c>
      <c r="G9900" s="2" t="str" cm="1">
        <f t="array" ref="G9900">_xlfn.IFS( F9900 = "", "Unknown", F9900 &lt;= 25, "Young Adult", F9900 &lt;= 35, "Millennials", F9900 &lt;= 50, "Gen-X", F9900 &gt; 50, "Seniors")</f>
        <v>Unknown</v>
      </c>
      <c r="H9900" s="2">
        <v>118</v>
      </c>
      <c r="I9900" s="2" t="b">
        <f t="shared" si="308"/>
        <v>1</v>
      </c>
      <c r="J9900" s="2" t="b">
        <f t="shared" si="309"/>
        <v>0</v>
      </c>
    </row>
    <row r="9901" spans="1:10" x14ac:dyDescent="0.35">
      <c r="A9901" s="4">
        <v>234</v>
      </c>
      <c r="B9901" s="3" t="s">
        <v>121</v>
      </c>
      <c r="C9901" s="16">
        <v>45589</v>
      </c>
      <c r="D9901" s="1" t="s">
        <v>1</v>
      </c>
      <c r="E9901" s="1" t="s">
        <v>0</v>
      </c>
      <c r="G9901" s="2" t="str" cm="1">
        <f t="array" ref="G9901">_xlfn.IFS( F9901 = "", "Unknown", F9901 &lt;= 25, "Young Adult", F9901 &lt;= 35, "Millennials", F9901 &lt;= 50, "Gen-X", F9901 &gt; 50, "Seniors")</f>
        <v>Unknown</v>
      </c>
      <c r="H9901" s="2">
        <v>87</v>
      </c>
      <c r="I9901" s="2" t="b">
        <f t="shared" si="308"/>
        <v>1</v>
      </c>
      <c r="J9901" s="2" t="b">
        <f t="shared" si="309"/>
        <v>0</v>
      </c>
    </row>
    <row r="9902" spans="1:10" x14ac:dyDescent="0.35">
      <c r="A9902" s="4">
        <v>234</v>
      </c>
      <c r="B9902" s="3" t="s">
        <v>121</v>
      </c>
      <c r="C9902" s="16">
        <v>45589</v>
      </c>
      <c r="D9902" s="1" t="s">
        <v>1</v>
      </c>
      <c r="E9902" s="1" t="s">
        <v>0</v>
      </c>
      <c r="G9902" s="2" t="str" cm="1">
        <f t="array" ref="G9902">_xlfn.IFS( F9902 = "", "Unknown", F9902 &lt;= 25, "Young Adult", F9902 &lt;= 35, "Millennials", F9902 &lt;= 50, "Gen-X", F9902 &gt; 50, "Seniors")</f>
        <v>Unknown</v>
      </c>
      <c r="H9902" s="2">
        <v>118</v>
      </c>
      <c r="I9902" s="2" t="b">
        <f t="shared" si="308"/>
        <v>1</v>
      </c>
      <c r="J9902" s="2" t="b">
        <f t="shared" si="309"/>
        <v>0</v>
      </c>
    </row>
    <row r="9903" spans="1:10" x14ac:dyDescent="0.35">
      <c r="A9903" s="4">
        <v>234</v>
      </c>
      <c r="B9903" s="3" t="s">
        <v>121</v>
      </c>
      <c r="C9903" s="16">
        <v>45589</v>
      </c>
      <c r="D9903" s="1" t="s">
        <v>1</v>
      </c>
      <c r="E9903" s="1" t="s">
        <v>0</v>
      </c>
      <c r="G9903" s="2" t="str" cm="1">
        <f t="array" ref="G9903">_xlfn.IFS( F9903 = "", "Unknown", F9903 &lt;= 25, "Young Adult", F9903 &lt;= 35, "Millennials", F9903 &lt;= 50, "Gen-X", F9903 &gt; 50, "Seniors")</f>
        <v>Unknown</v>
      </c>
      <c r="H9903" s="2">
        <v>67</v>
      </c>
      <c r="I9903" s="2" t="b">
        <f t="shared" si="308"/>
        <v>1</v>
      </c>
      <c r="J9903" s="2" t="b">
        <f t="shared" si="309"/>
        <v>0</v>
      </c>
    </row>
    <row r="9904" spans="1:10" x14ac:dyDescent="0.35">
      <c r="A9904" s="4">
        <v>234</v>
      </c>
      <c r="B9904" s="3" t="s">
        <v>121</v>
      </c>
      <c r="C9904" s="16">
        <v>45589</v>
      </c>
      <c r="D9904" s="1" t="s">
        <v>1</v>
      </c>
      <c r="E9904" s="1" t="s">
        <v>12</v>
      </c>
      <c r="F9904" s="2">
        <v>20</v>
      </c>
      <c r="G9904" s="2" t="str" cm="1">
        <f t="array" ref="G9904">_xlfn.IFS( F9904 = "", "Unknown", F9904 &lt;= 25, "Young Adult", F9904 &lt;= 35, "Millennials", F9904 &lt;= 50, "Gen-X", F9904 &gt; 50, "Seniors")</f>
        <v>Young Adult</v>
      </c>
      <c r="H9904" s="2">
        <v>80</v>
      </c>
      <c r="I9904" s="2" t="b">
        <f t="shared" si="308"/>
        <v>1</v>
      </c>
      <c r="J9904" s="2" t="b">
        <f t="shared" si="309"/>
        <v>0</v>
      </c>
    </row>
    <row r="9905" spans="1:10" x14ac:dyDescent="0.35">
      <c r="A9905" s="4">
        <v>234</v>
      </c>
      <c r="B9905" s="3" t="s">
        <v>121</v>
      </c>
      <c r="C9905" s="16">
        <v>45589</v>
      </c>
      <c r="D9905" s="1" t="s">
        <v>1</v>
      </c>
      <c r="E9905" s="1" t="s">
        <v>0</v>
      </c>
      <c r="G9905" s="2" t="str" cm="1">
        <f t="array" ref="G9905">_xlfn.IFS( F9905 = "", "Unknown", F9905 &lt;= 25, "Young Adult", F9905 &lt;= 35, "Millennials", F9905 &lt;= 50, "Gen-X", F9905 &gt; 50, "Seniors")</f>
        <v>Unknown</v>
      </c>
      <c r="H9905" s="2">
        <v>89</v>
      </c>
      <c r="I9905" s="2" t="b">
        <f t="shared" si="308"/>
        <v>1</v>
      </c>
      <c r="J9905" s="2" t="b">
        <f t="shared" si="309"/>
        <v>0</v>
      </c>
    </row>
    <row r="9906" spans="1:10" x14ac:dyDescent="0.35">
      <c r="A9906" s="4">
        <v>234</v>
      </c>
      <c r="B9906" s="3" t="s">
        <v>121</v>
      </c>
      <c r="C9906" s="16">
        <v>45589</v>
      </c>
      <c r="D9906" s="1" t="s">
        <v>1</v>
      </c>
      <c r="E9906" s="1" t="s">
        <v>3</v>
      </c>
      <c r="F9906" s="2">
        <v>60</v>
      </c>
      <c r="G9906" s="2" t="str" cm="1">
        <f t="array" ref="G9906">_xlfn.IFS( F9906 = "", "Unknown", F9906 &lt;= 25, "Young Adult", F9906 &lt;= 35, "Millennials", F9906 &lt;= 50, "Gen-X", F9906 &gt; 50, "Seniors")</f>
        <v>Seniors</v>
      </c>
      <c r="H9906" s="2">
        <v>91</v>
      </c>
      <c r="I9906" s="2" t="b">
        <f t="shared" si="308"/>
        <v>1</v>
      </c>
      <c r="J9906" s="2" t="b">
        <f t="shared" si="309"/>
        <v>0</v>
      </c>
    </row>
    <row r="9907" spans="1:10" x14ac:dyDescent="0.35">
      <c r="A9907" s="4">
        <v>234</v>
      </c>
      <c r="B9907" s="3" t="s">
        <v>121</v>
      </c>
      <c r="C9907" s="16">
        <v>45589</v>
      </c>
      <c r="D9907" s="1" t="s">
        <v>1</v>
      </c>
      <c r="E9907" s="1" t="s">
        <v>0</v>
      </c>
      <c r="G9907" s="2" t="str" cm="1">
        <f t="array" ref="G9907">_xlfn.IFS( F9907 = "", "Unknown", F9907 &lt;= 25, "Young Adult", F9907 &lt;= 35, "Millennials", F9907 &lt;= 50, "Gen-X", F9907 &gt; 50, "Seniors")</f>
        <v>Unknown</v>
      </c>
      <c r="H9907" s="2">
        <v>118</v>
      </c>
      <c r="I9907" s="2" t="b">
        <f t="shared" si="308"/>
        <v>1</v>
      </c>
      <c r="J9907" s="2" t="b">
        <f t="shared" si="309"/>
        <v>0</v>
      </c>
    </row>
    <row r="9908" spans="1:10" x14ac:dyDescent="0.35">
      <c r="A9908" s="4">
        <v>234</v>
      </c>
      <c r="B9908" s="3" t="s">
        <v>121</v>
      </c>
      <c r="C9908" s="16">
        <v>45589</v>
      </c>
      <c r="D9908" s="1" t="s">
        <v>1</v>
      </c>
      <c r="E9908" s="1" t="s">
        <v>0</v>
      </c>
      <c r="G9908" s="2" t="str" cm="1">
        <f t="array" ref="G9908">_xlfn.IFS( F9908 = "", "Unknown", F9908 &lt;= 25, "Young Adult", F9908 &lt;= 35, "Millennials", F9908 &lt;= 50, "Gen-X", F9908 &gt; 50, "Seniors")</f>
        <v>Unknown</v>
      </c>
      <c r="H9908" s="2">
        <v>118</v>
      </c>
      <c r="I9908" s="2" t="b">
        <f t="shared" si="308"/>
        <v>1</v>
      </c>
      <c r="J9908" s="2" t="b">
        <f t="shared" si="309"/>
        <v>0</v>
      </c>
    </row>
    <row r="9909" spans="1:10" x14ac:dyDescent="0.35">
      <c r="A9909" s="4">
        <v>234</v>
      </c>
      <c r="B9909" s="3" t="s">
        <v>121</v>
      </c>
      <c r="C9909" s="16">
        <v>45589</v>
      </c>
      <c r="D9909" s="1" t="s">
        <v>1</v>
      </c>
      <c r="E9909" s="1" t="s">
        <v>0</v>
      </c>
      <c r="G9909" s="2" t="str" cm="1">
        <f t="array" ref="G9909">_xlfn.IFS( F9909 = "", "Unknown", F9909 &lt;= 25, "Young Adult", F9909 &lt;= 35, "Millennials", F9909 &lt;= 50, "Gen-X", F9909 &gt; 50, "Seniors")</f>
        <v>Unknown</v>
      </c>
      <c r="H9909" s="2">
        <v>86</v>
      </c>
      <c r="I9909" s="2" t="b">
        <f t="shared" si="308"/>
        <v>1</v>
      </c>
      <c r="J9909" s="2" t="b">
        <f t="shared" si="309"/>
        <v>0</v>
      </c>
    </row>
    <row r="9910" spans="1:10" x14ac:dyDescent="0.35">
      <c r="A9910" s="4">
        <v>234</v>
      </c>
      <c r="B9910" s="3" t="s">
        <v>121</v>
      </c>
      <c r="C9910" s="16">
        <v>45589</v>
      </c>
      <c r="D9910" s="1" t="s">
        <v>1</v>
      </c>
      <c r="E9910" s="1" t="s">
        <v>0</v>
      </c>
      <c r="G9910" s="2" t="str" cm="1">
        <f t="array" ref="G9910">_xlfn.IFS( F9910 = "", "Unknown", F9910 &lt;= 25, "Young Adult", F9910 &lt;= 35, "Millennials", F9910 &lt;= 50, "Gen-X", F9910 &gt; 50, "Seniors")</f>
        <v>Unknown</v>
      </c>
      <c r="H9910" s="2">
        <v>118</v>
      </c>
      <c r="I9910" s="2" t="b">
        <f t="shared" si="308"/>
        <v>1</v>
      </c>
      <c r="J9910" s="2" t="b">
        <f t="shared" si="309"/>
        <v>0</v>
      </c>
    </row>
    <row r="9911" spans="1:10" x14ac:dyDescent="0.35">
      <c r="A9911" s="4">
        <v>234</v>
      </c>
      <c r="B9911" s="3" t="s">
        <v>121</v>
      </c>
      <c r="C9911" s="16">
        <v>45589</v>
      </c>
      <c r="D9911" s="1" t="s">
        <v>1</v>
      </c>
      <c r="E9911" s="1" t="s">
        <v>0</v>
      </c>
      <c r="G9911" s="2" t="str" cm="1">
        <f t="array" ref="G9911">_xlfn.IFS( F9911 = "", "Unknown", F9911 &lt;= 25, "Young Adult", F9911 &lt;= 35, "Millennials", F9911 &lt;= 50, "Gen-X", F9911 &gt; 50, "Seniors")</f>
        <v>Unknown</v>
      </c>
      <c r="H9911" s="2">
        <v>99</v>
      </c>
      <c r="I9911" s="2" t="b">
        <f t="shared" si="308"/>
        <v>1</v>
      </c>
      <c r="J9911" s="2" t="b">
        <f t="shared" si="309"/>
        <v>0</v>
      </c>
    </row>
    <row r="9912" spans="1:10" x14ac:dyDescent="0.35">
      <c r="A9912" s="4">
        <v>234</v>
      </c>
      <c r="B9912" s="3" t="s">
        <v>121</v>
      </c>
      <c r="C9912" s="16">
        <v>45589</v>
      </c>
      <c r="D9912" s="1" t="s">
        <v>7</v>
      </c>
      <c r="E9912" s="1" t="s">
        <v>0</v>
      </c>
      <c r="G9912" s="2" t="str" cm="1">
        <f t="array" ref="G9912">_xlfn.IFS( F9912 = "", "Unknown", F9912 &lt;= 25, "Young Adult", F9912 &lt;= 35, "Millennials", F9912 &lt;= 50, "Gen-X", F9912 &gt; 50, "Seniors")</f>
        <v>Unknown</v>
      </c>
      <c r="H9912" s="2">
        <v>118</v>
      </c>
      <c r="I9912" s="2" t="b">
        <f t="shared" si="308"/>
        <v>0</v>
      </c>
      <c r="J9912" s="2" t="b">
        <f t="shared" si="309"/>
        <v>0</v>
      </c>
    </row>
    <row r="9913" spans="1:10" x14ac:dyDescent="0.35">
      <c r="A9913" s="4">
        <v>234</v>
      </c>
      <c r="B9913" s="3" t="s">
        <v>121</v>
      </c>
      <c r="C9913" s="16">
        <v>45589</v>
      </c>
      <c r="D9913" s="1" t="s">
        <v>1</v>
      </c>
      <c r="E9913" s="1" t="s">
        <v>0</v>
      </c>
      <c r="G9913" s="2" t="str" cm="1">
        <f t="array" ref="G9913">_xlfn.IFS( F9913 = "", "Unknown", F9913 &lt;= 25, "Young Adult", F9913 &lt;= 35, "Millennials", F9913 &lt;= 50, "Gen-X", F9913 &gt; 50, "Seniors")</f>
        <v>Unknown</v>
      </c>
      <c r="H9913" s="2">
        <v>5</v>
      </c>
      <c r="I9913" s="2" t="b">
        <f t="shared" si="308"/>
        <v>0</v>
      </c>
      <c r="J9913" s="2" t="b">
        <f t="shared" si="309"/>
        <v>0</v>
      </c>
    </row>
    <row r="9914" spans="1:10" x14ac:dyDescent="0.35">
      <c r="A9914" s="4">
        <v>234</v>
      </c>
      <c r="B9914" s="3" t="s">
        <v>121</v>
      </c>
      <c r="C9914" s="16">
        <v>45589</v>
      </c>
      <c r="D9914" s="1" t="s">
        <v>1</v>
      </c>
      <c r="E9914" s="1" t="s">
        <v>0</v>
      </c>
      <c r="G9914" s="2" t="str" cm="1">
        <f t="array" ref="G9914">_xlfn.IFS( F9914 = "", "Unknown", F9914 &lt;= 25, "Young Adult", F9914 &lt;= 35, "Millennials", F9914 &lt;= 50, "Gen-X", F9914 &gt; 50, "Seniors")</f>
        <v>Unknown</v>
      </c>
      <c r="H9914" s="2">
        <v>118</v>
      </c>
      <c r="I9914" s="2" t="b">
        <f t="shared" si="308"/>
        <v>1</v>
      </c>
      <c r="J9914" s="2" t="b">
        <f t="shared" si="309"/>
        <v>0</v>
      </c>
    </row>
    <row r="9915" spans="1:10" x14ac:dyDescent="0.35">
      <c r="A9915" s="4">
        <v>234</v>
      </c>
      <c r="B9915" s="3" t="s">
        <v>121</v>
      </c>
      <c r="C9915" s="16">
        <v>45589</v>
      </c>
      <c r="D9915" s="1" t="s">
        <v>1</v>
      </c>
      <c r="E9915" s="1" t="s">
        <v>0</v>
      </c>
      <c r="G9915" s="2" t="str" cm="1">
        <f t="array" ref="G9915">_xlfn.IFS( F9915 = "", "Unknown", F9915 &lt;= 25, "Young Adult", F9915 &lt;= 35, "Millennials", F9915 &lt;= 50, "Gen-X", F9915 &gt; 50, "Seniors")</f>
        <v>Unknown</v>
      </c>
      <c r="H9915" s="2">
        <v>116</v>
      </c>
      <c r="I9915" s="2" t="b">
        <f t="shared" si="308"/>
        <v>1</v>
      </c>
      <c r="J9915" s="2" t="b">
        <f t="shared" si="309"/>
        <v>0</v>
      </c>
    </row>
    <row r="9916" spans="1:10" x14ac:dyDescent="0.35">
      <c r="A9916" s="4">
        <v>234</v>
      </c>
      <c r="B9916" s="3" t="s">
        <v>121</v>
      </c>
      <c r="C9916" s="16">
        <v>45589</v>
      </c>
      <c r="D9916" s="1" t="s">
        <v>1</v>
      </c>
      <c r="E9916" s="1" t="s">
        <v>12</v>
      </c>
      <c r="F9916" s="2">
        <v>30</v>
      </c>
      <c r="G9916" s="2" t="str" cm="1">
        <f t="array" ref="G9916">_xlfn.IFS( F9916 = "", "Unknown", F9916 &lt;= 25, "Young Adult", F9916 &lt;= 35, "Millennials", F9916 &lt;= 50, "Gen-X", F9916 &gt; 50, "Seniors")</f>
        <v>Millennials</v>
      </c>
      <c r="H9916" s="2">
        <v>110</v>
      </c>
      <c r="I9916" s="2" t="b">
        <f t="shared" si="308"/>
        <v>1</v>
      </c>
      <c r="J9916" s="2" t="b">
        <f t="shared" si="309"/>
        <v>0</v>
      </c>
    </row>
    <row r="9917" spans="1:10" x14ac:dyDescent="0.35">
      <c r="A9917" s="4">
        <v>234</v>
      </c>
      <c r="B9917" s="3" t="s">
        <v>121</v>
      </c>
      <c r="C9917" s="16">
        <v>45589</v>
      </c>
      <c r="D9917" s="1" t="s">
        <v>1</v>
      </c>
      <c r="E9917" s="1" t="s">
        <v>3</v>
      </c>
      <c r="F9917" s="2">
        <v>30</v>
      </c>
      <c r="G9917" s="2" t="str" cm="1">
        <f t="array" ref="G9917">_xlfn.IFS( F9917 = "", "Unknown", F9917 &lt;= 25, "Young Adult", F9917 &lt;= 35, "Millennials", F9917 &lt;= 50, "Gen-X", F9917 &gt; 50, "Seniors")</f>
        <v>Millennials</v>
      </c>
      <c r="H9917" s="2">
        <v>113</v>
      </c>
      <c r="I9917" s="2" t="b">
        <f t="shared" si="308"/>
        <v>1</v>
      </c>
      <c r="J9917" s="2" t="b">
        <f t="shared" si="309"/>
        <v>0</v>
      </c>
    </row>
    <row r="9918" spans="1:10" x14ac:dyDescent="0.35">
      <c r="A9918" s="4">
        <v>234</v>
      </c>
      <c r="B9918" s="3" t="s">
        <v>120</v>
      </c>
      <c r="C9918" s="16">
        <v>45590</v>
      </c>
      <c r="D9918" s="1" t="s">
        <v>1</v>
      </c>
      <c r="E9918" s="1" t="s">
        <v>3</v>
      </c>
      <c r="F9918" s="2">
        <v>29</v>
      </c>
      <c r="G9918" s="2" t="str" cm="1">
        <f t="array" ref="G9918">_xlfn.IFS( F9918 = "", "Unknown", F9918 &lt;= 25, "Young Adult", F9918 &lt;= 35, "Millennials", F9918 &lt;= 50, "Gen-X", F9918 &gt; 50, "Seniors")</f>
        <v>Millennials</v>
      </c>
      <c r="H9918" s="2">
        <v>10</v>
      </c>
      <c r="I9918" s="2" t="b">
        <f t="shared" si="308"/>
        <v>0</v>
      </c>
      <c r="J9918" s="2" t="b">
        <f t="shared" si="309"/>
        <v>0</v>
      </c>
    </row>
    <row r="9919" spans="1:10" x14ac:dyDescent="0.35">
      <c r="A9919" s="4">
        <v>234</v>
      </c>
      <c r="B9919" s="3" t="s">
        <v>120</v>
      </c>
      <c r="C9919" s="16">
        <v>45590</v>
      </c>
      <c r="D9919" s="1" t="s">
        <v>1</v>
      </c>
      <c r="E9919" s="1" t="s">
        <v>3</v>
      </c>
      <c r="F9919" s="2">
        <v>19</v>
      </c>
      <c r="G9919" s="2" t="str" cm="1">
        <f t="array" ref="G9919">_xlfn.IFS( F9919 = "", "Unknown", F9919 &lt;= 25, "Young Adult", F9919 &lt;= 35, "Millennials", F9919 &lt;= 50, "Gen-X", F9919 &gt; 50, "Seniors")</f>
        <v>Young Adult</v>
      </c>
      <c r="H9919" s="2">
        <v>5</v>
      </c>
      <c r="I9919" s="2" t="b">
        <f t="shared" si="308"/>
        <v>0</v>
      </c>
      <c r="J9919" s="2" t="b">
        <f t="shared" si="309"/>
        <v>0</v>
      </c>
    </row>
    <row r="9920" spans="1:10" x14ac:dyDescent="0.35">
      <c r="A9920" s="4">
        <v>234</v>
      </c>
      <c r="B9920" s="3" t="s">
        <v>120</v>
      </c>
      <c r="C9920" s="16">
        <v>45590</v>
      </c>
      <c r="D9920" s="1" t="s">
        <v>1</v>
      </c>
      <c r="E9920" s="1" t="s">
        <v>0</v>
      </c>
      <c r="G9920" s="2" t="str" cm="1">
        <f t="array" ref="G9920">_xlfn.IFS( F9920 = "", "Unknown", F9920 &lt;= 25, "Young Adult", F9920 &lt;= 35, "Millennials", F9920 &lt;= 50, "Gen-X", F9920 &gt; 50, "Seniors")</f>
        <v>Unknown</v>
      </c>
      <c r="H9920" s="2">
        <v>111</v>
      </c>
      <c r="I9920" s="2" t="b">
        <f t="shared" si="308"/>
        <v>1</v>
      </c>
      <c r="J9920" s="2" t="b">
        <f t="shared" si="309"/>
        <v>0</v>
      </c>
    </row>
    <row r="9921" spans="1:10" x14ac:dyDescent="0.35">
      <c r="A9921" s="4">
        <v>234</v>
      </c>
      <c r="B9921" s="3" t="s">
        <v>120</v>
      </c>
      <c r="C9921" s="16">
        <v>45590</v>
      </c>
      <c r="D9921" s="1" t="s">
        <v>1</v>
      </c>
      <c r="E9921" s="1" t="s">
        <v>0</v>
      </c>
      <c r="G9921" s="2" t="str" cm="1">
        <f t="array" ref="G9921">_xlfn.IFS( F9921 = "", "Unknown", F9921 &lt;= 25, "Young Adult", F9921 &lt;= 35, "Millennials", F9921 &lt;= 50, "Gen-X", F9921 &gt; 50, "Seniors")</f>
        <v>Unknown</v>
      </c>
      <c r="H9921" s="2">
        <v>113</v>
      </c>
      <c r="I9921" s="2" t="b">
        <f t="shared" si="308"/>
        <v>1</v>
      </c>
      <c r="J9921" s="2" t="b">
        <f t="shared" si="309"/>
        <v>0</v>
      </c>
    </row>
    <row r="9922" spans="1:10" x14ac:dyDescent="0.35">
      <c r="A9922" s="4">
        <v>234</v>
      </c>
      <c r="B9922" s="3" t="s">
        <v>120</v>
      </c>
      <c r="C9922" s="16">
        <v>45590</v>
      </c>
      <c r="D9922" s="1" t="s">
        <v>1</v>
      </c>
      <c r="E9922" s="1" t="s">
        <v>3</v>
      </c>
      <c r="F9922" s="2">
        <v>26</v>
      </c>
      <c r="G9922" s="2" t="str" cm="1">
        <f t="array" ref="G9922">_xlfn.IFS( F9922 = "", "Unknown", F9922 &lt;= 25, "Young Adult", F9922 &lt;= 35, "Millennials", F9922 &lt;= 50, "Gen-X", F9922 &gt; 50, "Seniors")</f>
        <v>Millennials</v>
      </c>
      <c r="H9922" s="2">
        <v>67</v>
      </c>
      <c r="I9922" s="2" t="b">
        <f t="shared" ref="I9922:I9985" si="310">AND(D9922="ACTIVE", H9922 &gt;30)</f>
        <v>1</v>
      </c>
      <c r="J9922" s="2" t="b">
        <f t="shared" ref="J9922:J9985" si="311">AND(D9922="ACTIVE", H9922 &gt;180)</f>
        <v>0</v>
      </c>
    </row>
    <row r="9923" spans="1:10" x14ac:dyDescent="0.35">
      <c r="A9923" s="4">
        <v>234</v>
      </c>
      <c r="B9923" s="3" t="s">
        <v>120</v>
      </c>
      <c r="C9923" s="16">
        <v>45590</v>
      </c>
      <c r="D9923" s="1" t="s">
        <v>1</v>
      </c>
      <c r="E9923" s="1" t="s">
        <v>0</v>
      </c>
      <c r="G9923" s="2" t="str" cm="1">
        <f t="array" ref="G9923">_xlfn.IFS( F9923 = "", "Unknown", F9923 &lt;= 25, "Young Adult", F9923 &lt;= 35, "Millennials", F9923 &lt;= 50, "Gen-X", F9923 &gt; 50, "Seniors")</f>
        <v>Unknown</v>
      </c>
      <c r="H9923" s="2">
        <v>117</v>
      </c>
      <c r="I9923" s="2" t="b">
        <f t="shared" si="310"/>
        <v>1</v>
      </c>
      <c r="J9923" s="2" t="b">
        <f t="shared" si="311"/>
        <v>0</v>
      </c>
    </row>
    <row r="9924" spans="1:10" x14ac:dyDescent="0.35">
      <c r="A9924" s="4">
        <v>234</v>
      </c>
      <c r="B9924" s="3" t="s">
        <v>120</v>
      </c>
      <c r="C9924" s="16">
        <v>45590</v>
      </c>
      <c r="D9924" s="1" t="s">
        <v>1</v>
      </c>
      <c r="E9924" s="1" t="s">
        <v>0</v>
      </c>
      <c r="G9924" s="2" t="str" cm="1">
        <f t="array" ref="G9924">_xlfn.IFS( F9924 = "", "Unknown", F9924 &lt;= 25, "Young Adult", F9924 &lt;= 35, "Millennials", F9924 &lt;= 50, "Gen-X", F9924 &gt; 50, "Seniors")</f>
        <v>Unknown</v>
      </c>
      <c r="H9924" s="2">
        <v>110</v>
      </c>
      <c r="I9924" s="2" t="b">
        <f t="shared" si="310"/>
        <v>1</v>
      </c>
      <c r="J9924" s="2" t="b">
        <f t="shared" si="311"/>
        <v>0</v>
      </c>
    </row>
    <row r="9925" spans="1:10" x14ac:dyDescent="0.35">
      <c r="A9925" s="4">
        <v>234</v>
      </c>
      <c r="B9925" s="3" t="s">
        <v>120</v>
      </c>
      <c r="C9925" s="16">
        <v>45590</v>
      </c>
      <c r="D9925" s="1" t="s">
        <v>1</v>
      </c>
      <c r="E9925" s="1" t="s">
        <v>3</v>
      </c>
      <c r="F9925" s="2">
        <v>19</v>
      </c>
      <c r="G9925" s="2" t="str" cm="1">
        <f t="array" ref="G9925">_xlfn.IFS( F9925 = "", "Unknown", F9925 &lt;= 25, "Young Adult", F9925 &lt;= 35, "Millennials", F9925 &lt;= 50, "Gen-X", F9925 &gt; 50, "Seniors")</f>
        <v>Young Adult</v>
      </c>
      <c r="H9925" s="2">
        <v>117</v>
      </c>
      <c r="I9925" s="2" t="b">
        <f t="shared" si="310"/>
        <v>1</v>
      </c>
      <c r="J9925" s="2" t="b">
        <f t="shared" si="311"/>
        <v>0</v>
      </c>
    </row>
    <row r="9926" spans="1:10" x14ac:dyDescent="0.35">
      <c r="A9926" s="4">
        <v>234</v>
      </c>
      <c r="B9926" s="3" t="s">
        <v>120</v>
      </c>
      <c r="C9926" s="16">
        <v>45590</v>
      </c>
      <c r="D9926" s="1" t="s">
        <v>1</v>
      </c>
      <c r="E9926" s="1" t="s">
        <v>12</v>
      </c>
      <c r="F9926" s="2">
        <v>39</v>
      </c>
      <c r="G9926" s="2" t="str" cm="1">
        <f t="array" ref="G9926">_xlfn.IFS( F9926 = "", "Unknown", F9926 &lt;= 25, "Young Adult", F9926 &lt;= 35, "Millennials", F9926 &lt;= 50, "Gen-X", F9926 &gt; 50, "Seniors")</f>
        <v>Gen-X</v>
      </c>
      <c r="H9926" s="2">
        <v>17</v>
      </c>
      <c r="I9926" s="2" t="b">
        <f t="shared" si="310"/>
        <v>0</v>
      </c>
      <c r="J9926" s="2" t="b">
        <f t="shared" si="311"/>
        <v>0</v>
      </c>
    </row>
    <row r="9927" spans="1:10" x14ac:dyDescent="0.35">
      <c r="A9927" s="4">
        <v>234</v>
      </c>
      <c r="B9927" s="3" t="s">
        <v>120</v>
      </c>
      <c r="C9927" s="16">
        <v>45590</v>
      </c>
      <c r="D9927" s="1" t="s">
        <v>1</v>
      </c>
      <c r="E9927" s="1" t="s">
        <v>0</v>
      </c>
      <c r="G9927" s="2" t="str" cm="1">
        <f t="array" ref="G9927">_xlfn.IFS( F9927 = "", "Unknown", F9927 &lt;= 25, "Young Adult", F9927 &lt;= 35, "Millennials", F9927 &lt;= 50, "Gen-X", F9927 &gt; 50, "Seniors")</f>
        <v>Unknown</v>
      </c>
      <c r="H9927" s="2">
        <v>50</v>
      </c>
      <c r="I9927" s="2" t="b">
        <f t="shared" si="310"/>
        <v>1</v>
      </c>
      <c r="J9927" s="2" t="b">
        <f t="shared" si="311"/>
        <v>0</v>
      </c>
    </row>
    <row r="9928" spans="1:10" x14ac:dyDescent="0.35">
      <c r="A9928" s="4">
        <v>234</v>
      </c>
      <c r="B9928" s="3" t="s">
        <v>120</v>
      </c>
      <c r="C9928" s="16">
        <v>45590</v>
      </c>
      <c r="D9928" s="1" t="s">
        <v>1</v>
      </c>
      <c r="E9928" s="1" t="s">
        <v>4</v>
      </c>
      <c r="F9928" s="2">
        <v>25</v>
      </c>
      <c r="G9928" s="2" t="str" cm="1">
        <f t="array" ref="G9928">_xlfn.IFS( F9928 = "", "Unknown", F9928 &lt;= 25, "Young Adult", F9928 &lt;= 35, "Millennials", F9928 &lt;= 50, "Gen-X", F9928 &gt; 50, "Seniors")</f>
        <v>Young Adult</v>
      </c>
      <c r="H9928" s="2">
        <v>58</v>
      </c>
      <c r="I9928" s="2" t="b">
        <f t="shared" si="310"/>
        <v>1</v>
      </c>
      <c r="J9928" s="2" t="b">
        <f t="shared" si="311"/>
        <v>0</v>
      </c>
    </row>
    <row r="9929" spans="1:10" x14ac:dyDescent="0.35">
      <c r="A9929" s="4">
        <v>234</v>
      </c>
      <c r="B9929" s="3" t="s">
        <v>120</v>
      </c>
      <c r="C9929" s="16">
        <v>45590</v>
      </c>
      <c r="D9929" s="1" t="s">
        <v>1</v>
      </c>
      <c r="E9929" s="1" t="s">
        <v>3</v>
      </c>
      <c r="F9929" s="2">
        <v>35</v>
      </c>
      <c r="G9929" s="2" t="str" cm="1">
        <f t="array" ref="G9929">_xlfn.IFS( F9929 = "", "Unknown", F9929 &lt;= 25, "Young Adult", F9929 &lt;= 35, "Millennials", F9929 &lt;= 50, "Gen-X", F9929 &gt; 50, "Seniors")</f>
        <v>Millennials</v>
      </c>
      <c r="H9929" s="2">
        <v>116</v>
      </c>
      <c r="I9929" s="2" t="b">
        <f t="shared" si="310"/>
        <v>1</v>
      </c>
      <c r="J9929" s="2" t="b">
        <f t="shared" si="311"/>
        <v>0</v>
      </c>
    </row>
    <row r="9930" spans="1:10" x14ac:dyDescent="0.35">
      <c r="A9930" s="4">
        <v>234</v>
      </c>
      <c r="B9930" s="3" t="s">
        <v>83</v>
      </c>
      <c r="C9930" s="16">
        <v>45630</v>
      </c>
      <c r="D9930" s="1" t="s">
        <v>1</v>
      </c>
      <c r="E9930" s="1" t="s">
        <v>0</v>
      </c>
      <c r="G9930" s="2" t="str" cm="1">
        <f t="array" ref="G9930">_xlfn.IFS( F9930 = "", "Unknown", F9930 &lt;= 25, "Young Adult", F9930 &lt;= 35, "Millennials", F9930 &lt;= 50, "Gen-X", F9930 &gt; 50, "Seniors")</f>
        <v>Unknown</v>
      </c>
      <c r="H9930" s="2">
        <v>76</v>
      </c>
      <c r="I9930" s="2" t="b">
        <f t="shared" si="310"/>
        <v>1</v>
      </c>
      <c r="J9930" s="2" t="b">
        <f t="shared" si="311"/>
        <v>0</v>
      </c>
    </row>
    <row r="9931" spans="1:10" x14ac:dyDescent="0.35">
      <c r="A9931" s="4">
        <v>234</v>
      </c>
      <c r="B9931" s="3" t="s">
        <v>56</v>
      </c>
      <c r="C9931" s="16">
        <v>45655</v>
      </c>
      <c r="D9931" s="1" t="s">
        <v>5</v>
      </c>
      <c r="E9931" s="1" t="s">
        <v>0</v>
      </c>
      <c r="G9931" s="2" t="str" cm="1">
        <f t="array" ref="G9931">_xlfn.IFS( F9931 = "", "Unknown", F9931 &lt;= 25, "Young Adult", F9931 &lt;= 35, "Millennials", F9931 &lt;= 50, "Gen-X", F9931 &gt; 50, "Seniors")</f>
        <v>Unknown</v>
      </c>
      <c r="I9931" s="2" t="b">
        <f t="shared" si="310"/>
        <v>0</v>
      </c>
      <c r="J9931" s="2" t="b">
        <f t="shared" si="311"/>
        <v>0</v>
      </c>
    </row>
    <row r="9932" spans="1:10" x14ac:dyDescent="0.35">
      <c r="A9932" s="4">
        <v>234</v>
      </c>
      <c r="B9932" s="3" t="s">
        <v>120</v>
      </c>
      <c r="C9932" s="16">
        <v>45590</v>
      </c>
      <c r="D9932" s="1" t="s">
        <v>1</v>
      </c>
      <c r="E9932" s="1" t="s">
        <v>3</v>
      </c>
      <c r="F9932" s="2">
        <v>31</v>
      </c>
      <c r="G9932" s="2" t="str" cm="1">
        <f t="array" ref="G9932">_xlfn.IFS( F9932 = "", "Unknown", F9932 &lt;= 25, "Young Adult", F9932 &lt;= 35, "Millennials", F9932 &lt;= 50, "Gen-X", F9932 &gt; 50, "Seniors")</f>
        <v>Millennials</v>
      </c>
      <c r="H9932" s="2">
        <v>117</v>
      </c>
      <c r="I9932" s="2" t="b">
        <f t="shared" si="310"/>
        <v>1</v>
      </c>
      <c r="J9932" s="2" t="b">
        <f t="shared" si="311"/>
        <v>0</v>
      </c>
    </row>
    <row r="9933" spans="1:10" x14ac:dyDescent="0.35">
      <c r="A9933" s="4">
        <v>234</v>
      </c>
      <c r="B9933" s="3" t="s">
        <v>120</v>
      </c>
      <c r="C9933" s="16">
        <v>45590</v>
      </c>
      <c r="D9933" s="1" t="s">
        <v>5</v>
      </c>
      <c r="E9933" s="1" t="s">
        <v>0</v>
      </c>
      <c r="F9933" s="2">
        <v>30</v>
      </c>
      <c r="G9933" s="2" t="str" cm="1">
        <f t="array" ref="G9933">_xlfn.IFS( F9933 = "", "Unknown", F9933 &lt;= 25, "Young Adult", F9933 &lt;= 35, "Millennials", F9933 &lt;= 50, "Gen-X", F9933 &gt; 50, "Seniors")</f>
        <v>Millennials</v>
      </c>
      <c r="I9933" s="2" t="b">
        <f t="shared" si="310"/>
        <v>0</v>
      </c>
      <c r="J9933" s="2" t="b">
        <f t="shared" si="311"/>
        <v>0</v>
      </c>
    </row>
    <row r="9934" spans="1:10" x14ac:dyDescent="0.35">
      <c r="A9934" s="4">
        <v>234</v>
      </c>
      <c r="B9934" s="3" t="s">
        <v>120</v>
      </c>
      <c r="C9934" s="16">
        <v>45590</v>
      </c>
      <c r="D9934" s="1" t="s">
        <v>1</v>
      </c>
      <c r="E9934" s="1" t="s">
        <v>4</v>
      </c>
      <c r="F9934" s="2">
        <v>30</v>
      </c>
      <c r="G9934" s="2" t="str" cm="1">
        <f t="array" ref="G9934">_xlfn.IFS( F9934 = "", "Unknown", F9934 &lt;= 25, "Young Adult", F9934 &lt;= 35, "Millennials", F9934 &lt;= 50, "Gen-X", F9934 &gt; 50, "Seniors")</f>
        <v>Millennials</v>
      </c>
      <c r="H9934" s="2">
        <v>31</v>
      </c>
      <c r="I9934" s="2" t="b">
        <f t="shared" si="310"/>
        <v>1</v>
      </c>
      <c r="J9934" s="2" t="b">
        <f t="shared" si="311"/>
        <v>0</v>
      </c>
    </row>
    <row r="9935" spans="1:10" x14ac:dyDescent="0.35">
      <c r="A9935" s="4">
        <v>234</v>
      </c>
      <c r="B9935" s="3" t="s">
        <v>120</v>
      </c>
      <c r="C9935" s="16">
        <v>45590</v>
      </c>
      <c r="D9935" s="1" t="s">
        <v>1</v>
      </c>
      <c r="E9935" s="1" t="s">
        <v>4</v>
      </c>
      <c r="F9935" s="2">
        <v>22</v>
      </c>
      <c r="G9935" s="2" t="str" cm="1">
        <f t="array" ref="G9935">_xlfn.IFS( F9935 = "", "Unknown", F9935 &lt;= 25, "Young Adult", F9935 &lt;= 35, "Millennials", F9935 &lt;= 50, "Gen-X", F9935 &gt; 50, "Seniors")</f>
        <v>Young Adult</v>
      </c>
      <c r="H9935" s="2">
        <v>5</v>
      </c>
      <c r="I9935" s="2" t="b">
        <f t="shared" si="310"/>
        <v>0</v>
      </c>
      <c r="J9935" s="2" t="b">
        <f t="shared" si="311"/>
        <v>0</v>
      </c>
    </row>
    <row r="9936" spans="1:10" x14ac:dyDescent="0.35">
      <c r="A9936" s="4">
        <v>234</v>
      </c>
      <c r="B9936" s="3" t="s">
        <v>120</v>
      </c>
      <c r="C9936" s="16">
        <v>45590</v>
      </c>
      <c r="D9936" s="1" t="s">
        <v>1</v>
      </c>
      <c r="E9936" s="1" t="s">
        <v>3</v>
      </c>
      <c r="F9936" s="2">
        <v>22</v>
      </c>
      <c r="G9936" s="2" t="str" cm="1">
        <f t="array" ref="G9936">_xlfn.IFS( F9936 = "", "Unknown", F9936 &lt;= 25, "Young Adult", F9936 &lt;= 35, "Millennials", F9936 &lt;= 50, "Gen-X", F9936 &gt; 50, "Seniors")</f>
        <v>Young Adult</v>
      </c>
      <c r="H9936" s="2">
        <v>71</v>
      </c>
      <c r="I9936" s="2" t="b">
        <f t="shared" si="310"/>
        <v>1</v>
      </c>
      <c r="J9936" s="2" t="b">
        <f t="shared" si="311"/>
        <v>0</v>
      </c>
    </row>
    <row r="9937" spans="1:10" x14ac:dyDescent="0.35">
      <c r="A9937" s="4">
        <v>234</v>
      </c>
      <c r="B9937" s="3" t="s">
        <v>120</v>
      </c>
      <c r="C9937" s="16">
        <v>45590</v>
      </c>
      <c r="D9937" s="1" t="s">
        <v>1</v>
      </c>
      <c r="E9937" s="1" t="s">
        <v>0</v>
      </c>
      <c r="G9937" s="2" t="str" cm="1">
        <f t="array" ref="G9937">_xlfn.IFS( F9937 = "", "Unknown", F9937 &lt;= 25, "Young Adult", F9937 &lt;= 35, "Millennials", F9937 &lt;= 50, "Gen-X", F9937 &gt; 50, "Seniors")</f>
        <v>Unknown</v>
      </c>
      <c r="H9937" s="2">
        <v>93</v>
      </c>
      <c r="I9937" s="2" t="b">
        <f t="shared" si="310"/>
        <v>1</v>
      </c>
      <c r="J9937" s="2" t="b">
        <f t="shared" si="311"/>
        <v>0</v>
      </c>
    </row>
    <row r="9938" spans="1:10" x14ac:dyDescent="0.35">
      <c r="A9938" s="4">
        <v>234</v>
      </c>
      <c r="B9938" s="3" t="s">
        <v>120</v>
      </c>
      <c r="C9938" s="16">
        <v>45590</v>
      </c>
      <c r="D9938" s="1" t="s">
        <v>1</v>
      </c>
      <c r="E9938" s="1" t="s">
        <v>0</v>
      </c>
      <c r="G9938" s="2" t="str" cm="1">
        <f t="array" ref="G9938">_xlfn.IFS( F9938 = "", "Unknown", F9938 &lt;= 25, "Young Adult", F9938 &lt;= 35, "Millennials", F9938 &lt;= 50, "Gen-X", F9938 &gt; 50, "Seniors")</f>
        <v>Unknown</v>
      </c>
      <c r="H9938" s="2">
        <v>117</v>
      </c>
      <c r="I9938" s="2" t="b">
        <f t="shared" si="310"/>
        <v>1</v>
      </c>
      <c r="J9938" s="2" t="b">
        <f t="shared" si="311"/>
        <v>0</v>
      </c>
    </row>
    <row r="9939" spans="1:10" x14ac:dyDescent="0.35">
      <c r="A9939" s="4">
        <v>234</v>
      </c>
      <c r="B9939" s="3" t="s">
        <v>120</v>
      </c>
      <c r="C9939" s="16">
        <v>45590</v>
      </c>
      <c r="D9939" s="1" t="s">
        <v>1</v>
      </c>
      <c r="E9939" s="1" t="s">
        <v>0</v>
      </c>
      <c r="G9939" s="2" t="str" cm="1">
        <f t="array" ref="G9939">_xlfn.IFS( F9939 = "", "Unknown", F9939 &lt;= 25, "Young Adult", F9939 &lt;= 35, "Millennials", F9939 &lt;= 50, "Gen-X", F9939 &gt; 50, "Seniors")</f>
        <v>Unknown</v>
      </c>
      <c r="H9939" s="2">
        <v>0</v>
      </c>
      <c r="I9939" s="2" t="b">
        <f t="shared" si="310"/>
        <v>0</v>
      </c>
      <c r="J9939" s="2" t="b">
        <f t="shared" si="311"/>
        <v>0</v>
      </c>
    </row>
    <row r="9940" spans="1:10" x14ac:dyDescent="0.35">
      <c r="A9940" s="4">
        <v>234</v>
      </c>
      <c r="B9940" s="3" t="s">
        <v>121</v>
      </c>
      <c r="C9940" s="16">
        <v>45589</v>
      </c>
      <c r="D9940" s="1" t="s">
        <v>1</v>
      </c>
      <c r="E9940" s="1" t="s">
        <v>0</v>
      </c>
      <c r="G9940" s="2" t="str" cm="1">
        <f t="array" ref="G9940">_xlfn.IFS( F9940 = "", "Unknown", F9940 &lt;= 25, "Young Adult", F9940 &lt;= 35, "Millennials", F9940 &lt;= 50, "Gen-X", F9940 &gt; 50, "Seniors")</f>
        <v>Unknown</v>
      </c>
      <c r="H9940" s="2">
        <v>118</v>
      </c>
      <c r="I9940" s="2" t="b">
        <f t="shared" si="310"/>
        <v>1</v>
      </c>
      <c r="J9940" s="2" t="b">
        <f t="shared" si="311"/>
        <v>0</v>
      </c>
    </row>
    <row r="9941" spans="1:10" x14ac:dyDescent="0.35">
      <c r="A9941" s="4">
        <v>234</v>
      </c>
      <c r="B9941" s="3" t="s">
        <v>120</v>
      </c>
      <c r="C9941" s="16">
        <v>45590</v>
      </c>
      <c r="D9941" s="1" t="s">
        <v>1</v>
      </c>
      <c r="E9941" s="1" t="s">
        <v>0</v>
      </c>
      <c r="G9941" s="2" t="str" cm="1">
        <f t="array" ref="G9941">_xlfn.IFS( F9941 = "", "Unknown", F9941 &lt;= 25, "Young Adult", F9941 &lt;= 35, "Millennials", F9941 &lt;= 50, "Gen-X", F9941 &gt; 50, "Seniors")</f>
        <v>Unknown</v>
      </c>
      <c r="H9941" s="2">
        <v>117</v>
      </c>
      <c r="I9941" s="2" t="b">
        <f t="shared" si="310"/>
        <v>1</v>
      </c>
      <c r="J9941" s="2" t="b">
        <f t="shared" si="311"/>
        <v>0</v>
      </c>
    </row>
    <row r="9942" spans="1:10" x14ac:dyDescent="0.35">
      <c r="A9942" s="4">
        <v>234</v>
      </c>
      <c r="B9942" s="3" t="s">
        <v>120</v>
      </c>
      <c r="C9942" s="16">
        <v>45590</v>
      </c>
      <c r="D9942" s="1" t="s">
        <v>1</v>
      </c>
      <c r="E9942" s="1" t="s">
        <v>3</v>
      </c>
      <c r="F9942" s="2">
        <v>27</v>
      </c>
      <c r="G9942" s="2" t="str" cm="1">
        <f t="array" ref="G9942">_xlfn.IFS( F9942 = "", "Unknown", F9942 &lt;= 25, "Young Adult", F9942 &lt;= 35, "Millennials", F9942 &lt;= 50, "Gen-X", F9942 &gt; 50, "Seniors")</f>
        <v>Millennials</v>
      </c>
      <c r="H9942" s="2">
        <v>117</v>
      </c>
      <c r="I9942" s="2" t="b">
        <f t="shared" si="310"/>
        <v>1</v>
      </c>
      <c r="J9942" s="2" t="b">
        <f t="shared" si="311"/>
        <v>0</v>
      </c>
    </row>
    <row r="9943" spans="1:10" x14ac:dyDescent="0.35">
      <c r="A9943" s="4">
        <v>234</v>
      </c>
      <c r="B9943" s="3" t="s">
        <v>120</v>
      </c>
      <c r="C9943" s="16">
        <v>45590</v>
      </c>
      <c r="D9943" s="1" t="s">
        <v>1</v>
      </c>
      <c r="E9943" s="1" t="s">
        <v>12</v>
      </c>
      <c r="F9943" s="2">
        <v>47</v>
      </c>
      <c r="G9943" s="2" t="str" cm="1">
        <f t="array" ref="G9943">_xlfn.IFS( F9943 = "", "Unknown", F9943 &lt;= 25, "Young Adult", F9943 &lt;= 35, "Millennials", F9943 &lt;= 50, "Gen-X", F9943 &gt; 50, "Seniors")</f>
        <v>Gen-X</v>
      </c>
      <c r="H9943" s="2">
        <v>0</v>
      </c>
      <c r="I9943" s="2" t="b">
        <f t="shared" si="310"/>
        <v>0</v>
      </c>
      <c r="J9943" s="2" t="b">
        <f t="shared" si="311"/>
        <v>0</v>
      </c>
    </row>
    <row r="9944" spans="1:10" x14ac:dyDescent="0.35">
      <c r="A9944" s="4">
        <v>234</v>
      </c>
      <c r="B9944" s="3" t="s">
        <v>117</v>
      </c>
      <c r="C9944" s="16">
        <v>45593</v>
      </c>
      <c r="D9944" s="1" t="s">
        <v>1</v>
      </c>
      <c r="E9944" s="1" t="s">
        <v>4</v>
      </c>
      <c r="F9944" s="2">
        <v>35</v>
      </c>
      <c r="G9944" s="2" t="str" cm="1">
        <f t="array" ref="G9944">_xlfn.IFS( F9944 = "", "Unknown", F9944 &lt;= 25, "Young Adult", F9944 &lt;= 35, "Millennials", F9944 &lt;= 50, "Gen-X", F9944 &gt; 50, "Seniors")</f>
        <v>Millennials</v>
      </c>
      <c r="H9944" s="2">
        <v>40</v>
      </c>
      <c r="I9944" s="2" t="b">
        <f t="shared" si="310"/>
        <v>1</v>
      </c>
      <c r="J9944" s="2" t="b">
        <f t="shared" si="311"/>
        <v>0</v>
      </c>
    </row>
    <row r="9945" spans="1:10" x14ac:dyDescent="0.35">
      <c r="A9945" s="4">
        <v>234</v>
      </c>
      <c r="B9945" s="3" t="s">
        <v>114</v>
      </c>
      <c r="C9945" s="16">
        <v>45596</v>
      </c>
      <c r="D9945" s="1" t="s">
        <v>1</v>
      </c>
      <c r="E9945" s="1" t="s">
        <v>3</v>
      </c>
      <c r="F9945" s="2">
        <v>25</v>
      </c>
      <c r="G9945" s="2" t="str" cm="1">
        <f t="array" ref="G9945">_xlfn.IFS( F9945 = "", "Unknown", F9945 &lt;= 25, "Young Adult", F9945 &lt;= 35, "Millennials", F9945 &lt;= 50, "Gen-X", F9945 &gt; 50, "Seniors")</f>
        <v>Young Adult</v>
      </c>
      <c r="H9945" s="2">
        <v>55</v>
      </c>
      <c r="I9945" s="2" t="b">
        <f t="shared" si="310"/>
        <v>1</v>
      </c>
      <c r="J9945" s="2" t="b">
        <f t="shared" si="311"/>
        <v>0</v>
      </c>
    </row>
    <row r="9946" spans="1:10" x14ac:dyDescent="0.35">
      <c r="A9946" s="4">
        <v>234</v>
      </c>
      <c r="B9946" s="3" t="s">
        <v>112</v>
      </c>
      <c r="C9946" s="16">
        <v>45598</v>
      </c>
      <c r="D9946" s="1" t="s">
        <v>1</v>
      </c>
      <c r="E9946" s="1" t="s">
        <v>0</v>
      </c>
      <c r="G9946" s="2" t="str" cm="1">
        <f t="array" ref="G9946">_xlfn.IFS( F9946 = "", "Unknown", F9946 &lt;= 25, "Young Adult", F9946 &lt;= 35, "Millennials", F9946 &lt;= 50, "Gen-X", F9946 &gt; 50, "Seniors")</f>
        <v>Unknown</v>
      </c>
      <c r="H9946" s="2">
        <v>109</v>
      </c>
      <c r="I9946" s="2" t="b">
        <f t="shared" si="310"/>
        <v>1</v>
      </c>
      <c r="J9946" s="2" t="b">
        <f t="shared" si="311"/>
        <v>0</v>
      </c>
    </row>
    <row r="9947" spans="1:10" x14ac:dyDescent="0.35">
      <c r="A9947" s="4">
        <v>234</v>
      </c>
      <c r="B9947" s="3" t="s">
        <v>109</v>
      </c>
      <c r="C9947" s="16">
        <v>45601</v>
      </c>
      <c r="D9947" s="1" t="s">
        <v>1</v>
      </c>
      <c r="E9947" s="1" t="s">
        <v>0</v>
      </c>
      <c r="G9947" s="2" t="str" cm="1">
        <f t="array" ref="G9947">_xlfn.IFS( F9947 = "", "Unknown", F9947 &lt;= 25, "Young Adult", F9947 &lt;= 35, "Millennials", F9947 &lt;= 50, "Gen-X", F9947 &gt; 50, "Seniors")</f>
        <v>Unknown</v>
      </c>
      <c r="H9947" s="2">
        <v>106</v>
      </c>
      <c r="I9947" s="2" t="b">
        <f t="shared" si="310"/>
        <v>1</v>
      </c>
      <c r="J9947" s="2" t="b">
        <f t="shared" si="311"/>
        <v>0</v>
      </c>
    </row>
    <row r="9948" spans="1:10" x14ac:dyDescent="0.35">
      <c r="A9948" s="4">
        <v>234</v>
      </c>
      <c r="B9948" s="3" t="s">
        <v>108</v>
      </c>
      <c r="C9948" s="16">
        <v>45602</v>
      </c>
      <c r="D9948" s="1" t="s">
        <v>1</v>
      </c>
      <c r="E9948" s="1" t="s">
        <v>3</v>
      </c>
      <c r="F9948" s="2">
        <v>25</v>
      </c>
      <c r="G9948" s="2" t="str" cm="1">
        <f t="array" ref="G9948">_xlfn.IFS( F9948 = "", "Unknown", F9948 &lt;= 25, "Young Adult", F9948 &lt;= 35, "Millennials", F9948 &lt;= 50, "Gen-X", F9948 &gt; 50, "Seniors")</f>
        <v>Young Adult</v>
      </c>
      <c r="H9948" s="2">
        <v>105</v>
      </c>
      <c r="I9948" s="2" t="b">
        <f t="shared" si="310"/>
        <v>1</v>
      </c>
      <c r="J9948" s="2" t="b">
        <f t="shared" si="311"/>
        <v>0</v>
      </c>
    </row>
    <row r="9949" spans="1:10" x14ac:dyDescent="0.35">
      <c r="A9949" s="4">
        <v>234</v>
      </c>
      <c r="B9949" s="3" t="s">
        <v>108</v>
      </c>
      <c r="C9949" s="16">
        <v>45602</v>
      </c>
      <c r="D9949" s="1" t="s">
        <v>1</v>
      </c>
      <c r="E9949" s="1" t="s">
        <v>3</v>
      </c>
      <c r="F9949" s="2">
        <v>31</v>
      </c>
      <c r="G9949" s="2" t="str" cm="1">
        <f t="array" ref="G9949">_xlfn.IFS( F9949 = "", "Unknown", F9949 &lt;= 25, "Young Adult", F9949 &lt;= 35, "Millennials", F9949 &lt;= 50, "Gen-X", F9949 &gt; 50, "Seniors")</f>
        <v>Millennials</v>
      </c>
      <c r="H9949" s="2">
        <v>36</v>
      </c>
      <c r="I9949" s="2" t="b">
        <f t="shared" si="310"/>
        <v>1</v>
      </c>
      <c r="J9949" s="2" t="b">
        <f t="shared" si="311"/>
        <v>0</v>
      </c>
    </row>
    <row r="9950" spans="1:10" x14ac:dyDescent="0.35">
      <c r="A9950" s="4">
        <v>234</v>
      </c>
      <c r="B9950" s="3" t="s">
        <v>108</v>
      </c>
      <c r="C9950" s="16">
        <v>45602</v>
      </c>
      <c r="D9950" s="1" t="s">
        <v>1</v>
      </c>
      <c r="E9950" s="1" t="s">
        <v>0</v>
      </c>
      <c r="G9950" s="2" t="str" cm="1">
        <f t="array" ref="G9950">_xlfn.IFS( F9950 = "", "Unknown", F9950 &lt;= 25, "Young Adult", F9950 &lt;= 35, "Millennials", F9950 &lt;= 50, "Gen-X", F9950 &gt; 50, "Seniors")</f>
        <v>Unknown</v>
      </c>
      <c r="H9950" s="2">
        <v>8</v>
      </c>
      <c r="I9950" s="2" t="b">
        <f t="shared" si="310"/>
        <v>0</v>
      </c>
      <c r="J9950" s="2" t="b">
        <f t="shared" si="311"/>
        <v>0</v>
      </c>
    </row>
    <row r="9951" spans="1:10" x14ac:dyDescent="0.35">
      <c r="A9951" s="4">
        <v>234</v>
      </c>
      <c r="B9951" s="3" t="s">
        <v>120</v>
      </c>
      <c r="C9951" s="16">
        <v>45590</v>
      </c>
      <c r="D9951" s="1" t="s">
        <v>1</v>
      </c>
      <c r="E9951" s="1" t="s">
        <v>3</v>
      </c>
      <c r="F9951" s="2">
        <v>49</v>
      </c>
      <c r="G9951" s="2" t="str" cm="1">
        <f t="array" ref="G9951">_xlfn.IFS( F9951 = "", "Unknown", F9951 &lt;= 25, "Young Adult", F9951 &lt;= 35, "Millennials", F9951 &lt;= 50, "Gen-X", F9951 &gt; 50, "Seniors")</f>
        <v>Gen-X</v>
      </c>
      <c r="H9951" s="2">
        <v>16</v>
      </c>
      <c r="I9951" s="2" t="b">
        <f t="shared" si="310"/>
        <v>0</v>
      </c>
      <c r="J9951" s="2" t="b">
        <f t="shared" si="311"/>
        <v>0</v>
      </c>
    </row>
    <row r="9952" spans="1:10" x14ac:dyDescent="0.35">
      <c r="A9952" s="4">
        <v>234</v>
      </c>
      <c r="B9952" s="3" t="s">
        <v>44</v>
      </c>
      <c r="C9952" s="16">
        <v>45676</v>
      </c>
      <c r="D9952" s="1" t="s">
        <v>1</v>
      </c>
      <c r="E9952" s="1" t="s">
        <v>0</v>
      </c>
      <c r="G9952" s="2" t="str" cm="1">
        <f t="array" ref="G9952">_xlfn.IFS( F9952 = "", "Unknown", F9952 &lt;= 25, "Young Adult", F9952 &lt;= 35, "Millennials", F9952 &lt;= 50, "Gen-X", F9952 &gt; 50, "Seniors")</f>
        <v>Unknown</v>
      </c>
      <c r="H9952" s="2">
        <v>0</v>
      </c>
      <c r="I9952" s="2" t="b">
        <f t="shared" si="310"/>
        <v>0</v>
      </c>
      <c r="J9952" s="2" t="b">
        <f t="shared" si="311"/>
        <v>0</v>
      </c>
    </row>
    <row r="9953" spans="1:10" x14ac:dyDescent="0.35">
      <c r="A9953" s="4">
        <v>234</v>
      </c>
      <c r="B9953" s="3" t="s">
        <v>119</v>
      </c>
      <c r="C9953" s="16">
        <v>45591</v>
      </c>
      <c r="D9953" s="1" t="s">
        <v>5</v>
      </c>
      <c r="E9953" s="1" t="s">
        <v>0</v>
      </c>
      <c r="G9953" s="2" t="str" cm="1">
        <f t="array" ref="G9953">_xlfn.IFS( F9953 = "", "Unknown", F9953 &lt;= 25, "Young Adult", F9953 &lt;= 35, "Millennials", F9953 &lt;= 50, "Gen-X", F9953 &gt; 50, "Seniors")</f>
        <v>Unknown</v>
      </c>
      <c r="I9953" s="2" t="b">
        <f t="shared" si="310"/>
        <v>0</v>
      </c>
      <c r="J9953" s="2" t="b">
        <f t="shared" si="311"/>
        <v>0</v>
      </c>
    </row>
    <row r="9954" spans="1:10" x14ac:dyDescent="0.35">
      <c r="A9954" s="4">
        <v>234</v>
      </c>
      <c r="B9954" s="3" t="s">
        <v>119</v>
      </c>
      <c r="C9954" s="16">
        <v>45591</v>
      </c>
      <c r="D9954" s="1" t="s">
        <v>1</v>
      </c>
      <c r="E9954" s="1" t="s">
        <v>0</v>
      </c>
      <c r="G9954" s="2" t="str" cm="1">
        <f t="array" ref="G9954">_xlfn.IFS( F9954 = "", "Unknown", F9954 &lt;= 25, "Young Adult", F9954 &lt;= 35, "Millennials", F9954 &lt;= 50, "Gen-X", F9954 &gt; 50, "Seniors")</f>
        <v>Unknown</v>
      </c>
      <c r="H9954" s="2">
        <v>114</v>
      </c>
      <c r="I9954" s="2" t="b">
        <f t="shared" si="310"/>
        <v>1</v>
      </c>
      <c r="J9954" s="2" t="b">
        <f t="shared" si="311"/>
        <v>0</v>
      </c>
    </row>
    <row r="9955" spans="1:10" x14ac:dyDescent="0.35">
      <c r="A9955" s="4">
        <v>234</v>
      </c>
      <c r="B9955" s="3" t="s">
        <v>119</v>
      </c>
      <c r="C9955" s="16">
        <v>45591</v>
      </c>
      <c r="D9955" s="1" t="s">
        <v>1</v>
      </c>
      <c r="E9955" s="1" t="s">
        <v>0</v>
      </c>
      <c r="G9955" s="2" t="str" cm="1">
        <f t="array" ref="G9955">_xlfn.IFS( F9955 = "", "Unknown", F9955 &lt;= 25, "Young Adult", F9955 &lt;= 35, "Millennials", F9955 &lt;= 50, "Gen-X", F9955 &gt; 50, "Seniors")</f>
        <v>Unknown</v>
      </c>
      <c r="H9955" s="2">
        <v>116</v>
      </c>
      <c r="I9955" s="2" t="b">
        <f t="shared" si="310"/>
        <v>1</v>
      </c>
      <c r="J9955" s="2" t="b">
        <f t="shared" si="311"/>
        <v>0</v>
      </c>
    </row>
    <row r="9956" spans="1:10" x14ac:dyDescent="0.35">
      <c r="A9956" s="4">
        <v>234</v>
      </c>
      <c r="B9956" s="3" t="s">
        <v>119</v>
      </c>
      <c r="C9956" s="16">
        <v>45591</v>
      </c>
      <c r="D9956" s="1" t="s">
        <v>1</v>
      </c>
      <c r="E9956" s="1" t="s">
        <v>3</v>
      </c>
      <c r="F9956" s="2">
        <v>22</v>
      </c>
      <c r="G9956" s="2" t="str" cm="1">
        <f t="array" ref="G9956">_xlfn.IFS( F9956 = "", "Unknown", F9956 &lt;= 25, "Young Adult", F9956 &lt;= 35, "Millennials", F9956 &lt;= 50, "Gen-X", F9956 &gt; 50, "Seniors")</f>
        <v>Young Adult</v>
      </c>
      <c r="H9956" s="2">
        <v>116</v>
      </c>
      <c r="I9956" s="2" t="b">
        <f t="shared" si="310"/>
        <v>1</v>
      </c>
      <c r="J9956" s="2" t="b">
        <f t="shared" si="311"/>
        <v>0</v>
      </c>
    </row>
    <row r="9957" spans="1:10" x14ac:dyDescent="0.35">
      <c r="A9957" s="4">
        <v>234</v>
      </c>
      <c r="B9957" s="3" t="s">
        <v>119</v>
      </c>
      <c r="C9957" s="16">
        <v>45591</v>
      </c>
      <c r="D9957" s="1" t="s">
        <v>1</v>
      </c>
      <c r="E9957" s="1" t="s">
        <v>3</v>
      </c>
      <c r="F9957" s="2">
        <v>25</v>
      </c>
      <c r="G9957" s="2" t="str" cm="1">
        <f t="array" ref="G9957">_xlfn.IFS( F9957 = "", "Unknown", F9957 &lt;= 25, "Young Adult", F9957 &lt;= 35, "Millennials", F9957 &lt;= 50, "Gen-X", F9957 &gt; 50, "Seniors")</f>
        <v>Young Adult</v>
      </c>
      <c r="H9957" s="2">
        <v>5</v>
      </c>
      <c r="I9957" s="2" t="b">
        <f t="shared" si="310"/>
        <v>0</v>
      </c>
      <c r="J9957" s="2" t="b">
        <f t="shared" si="311"/>
        <v>0</v>
      </c>
    </row>
    <row r="9958" spans="1:10" x14ac:dyDescent="0.35">
      <c r="A9958" s="4">
        <v>234</v>
      </c>
      <c r="B9958" s="3" t="s">
        <v>119</v>
      </c>
      <c r="C9958" s="16">
        <v>45591</v>
      </c>
      <c r="D9958" s="1" t="s">
        <v>1</v>
      </c>
      <c r="E9958" s="1" t="s">
        <v>4</v>
      </c>
      <c r="F9958" s="2">
        <v>41</v>
      </c>
      <c r="G9958" s="2" t="str" cm="1">
        <f t="array" ref="G9958">_xlfn.IFS( F9958 = "", "Unknown", F9958 &lt;= 25, "Young Adult", F9958 &lt;= 35, "Millennials", F9958 &lt;= 50, "Gen-X", F9958 &gt; 50, "Seniors")</f>
        <v>Gen-X</v>
      </c>
      <c r="H9958" s="2">
        <v>102</v>
      </c>
      <c r="I9958" s="2" t="b">
        <f t="shared" si="310"/>
        <v>1</v>
      </c>
      <c r="J9958" s="2" t="b">
        <f t="shared" si="311"/>
        <v>0</v>
      </c>
    </row>
    <row r="9959" spans="1:10" x14ac:dyDescent="0.35">
      <c r="A9959" s="4">
        <v>234</v>
      </c>
      <c r="B9959" s="3" t="s">
        <v>119</v>
      </c>
      <c r="C9959" s="16">
        <v>45591</v>
      </c>
      <c r="D9959" s="1" t="s">
        <v>1</v>
      </c>
      <c r="E9959" s="1" t="s">
        <v>3</v>
      </c>
      <c r="F9959" s="2">
        <v>19</v>
      </c>
      <c r="G9959" s="2" t="str" cm="1">
        <f t="array" ref="G9959">_xlfn.IFS( F9959 = "", "Unknown", F9959 &lt;= 25, "Young Adult", F9959 &lt;= 35, "Millennials", F9959 &lt;= 50, "Gen-X", F9959 &gt; 50, "Seniors")</f>
        <v>Young Adult</v>
      </c>
      <c r="H9959" s="2">
        <v>90</v>
      </c>
      <c r="I9959" s="2" t="b">
        <f t="shared" si="310"/>
        <v>1</v>
      </c>
      <c r="J9959" s="2" t="b">
        <f t="shared" si="311"/>
        <v>0</v>
      </c>
    </row>
    <row r="9960" spans="1:10" x14ac:dyDescent="0.35">
      <c r="A9960" s="4">
        <v>234</v>
      </c>
      <c r="B9960" s="3" t="s">
        <v>119</v>
      </c>
      <c r="C9960" s="16">
        <v>45591</v>
      </c>
      <c r="D9960" s="1" t="s">
        <v>1</v>
      </c>
      <c r="E9960" s="1" t="s">
        <v>0</v>
      </c>
      <c r="G9960" s="2" t="str" cm="1">
        <f t="array" ref="G9960">_xlfn.IFS( F9960 = "", "Unknown", F9960 &lt;= 25, "Young Adult", F9960 &lt;= 35, "Millennials", F9960 &lt;= 50, "Gen-X", F9960 &gt; 50, "Seniors")</f>
        <v>Unknown</v>
      </c>
      <c r="H9960" s="2">
        <v>100</v>
      </c>
      <c r="I9960" s="2" t="b">
        <f t="shared" si="310"/>
        <v>1</v>
      </c>
      <c r="J9960" s="2" t="b">
        <f t="shared" si="311"/>
        <v>0</v>
      </c>
    </row>
    <row r="9961" spans="1:10" x14ac:dyDescent="0.35">
      <c r="A9961" s="4">
        <v>234</v>
      </c>
      <c r="B9961" s="3" t="s">
        <v>119</v>
      </c>
      <c r="C9961" s="16">
        <v>45591</v>
      </c>
      <c r="D9961" s="1" t="s">
        <v>1</v>
      </c>
      <c r="E9961" s="1" t="s">
        <v>0</v>
      </c>
      <c r="G9961" s="2" t="str" cm="1">
        <f t="array" ref="G9961">_xlfn.IFS( F9961 = "", "Unknown", F9961 &lt;= 25, "Young Adult", F9961 &lt;= 35, "Millennials", F9961 &lt;= 50, "Gen-X", F9961 &gt; 50, "Seniors")</f>
        <v>Unknown</v>
      </c>
      <c r="H9961" s="2">
        <v>116</v>
      </c>
      <c r="I9961" s="2" t="b">
        <f t="shared" si="310"/>
        <v>1</v>
      </c>
      <c r="J9961" s="2" t="b">
        <f t="shared" si="311"/>
        <v>0</v>
      </c>
    </row>
    <row r="9962" spans="1:10" x14ac:dyDescent="0.35">
      <c r="A9962" s="4">
        <v>234</v>
      </c>
      <c r="B9962" s="3" t="s">
        <v>119</v>
      </c>
      <c r="C9962" s="16">
        <v>45591</v>
      </c>
      <c r="D9962" s="1" t="s">
        <v>1</v>
      </c>
      <c r="E9962" s="1" t="s">
        <v>0</v>
      </c>
      <c r="G9962" s="2" t="str" cm="1">
        <f t="array" ref="G9962">_xlfn.IFS( F9962 = "", "Unknown", F9962 &lt;= 25, "Young Adult", F9962 &lt;= 35, "Millennials", F9962 &lt;= 50, "Gen-X", F9962 &gt; 50, "Seniors")</f>
        <v>Unknown</v>
      </c>
      <c r="H9962" s="2">
        <v>83</v>
      </c>
      <c r="I9962" s="2" t="b">
        <f t="shared" si="310"/>
        <v>1</v>
      </c>
      <c r="J9962" s="2" t="b">
        <f t="shared" si="311"/>
        <v>0</v>
      </c>
    </row>
    <row r="9963" spans="1:10" x14ac:dyDescent="0.35">
      <c r="A9963" s="4">
        <v>234</v>
      </c>
      <c r="B9963" s="3" t="s">
        <v>119</v>
      </c>
      <c r="C9963" s="16">
        <v>45591</v>
      </c>
      <c r="D9963" s="1" t="s">
        <v>1</v>
      </c>
      <c r="E9963" s="1" t="s">
        <v>0</v>
      </c>
      <c r="G9963" s="2" t="str" cm="1">
        <f t="array" ref="G9963">_xlfn.IFS( F9963 = "", "Unknown", F9963 &lt;= 25, "Young Adult", F9963 &lt;= 35, "Millennials", F9963 &lt;= 50, "Gen-X", F9963 &gt; 50, "Seniors")</f>
        <v>Unknown</v>
      </c>
      <c r="H9963" s="2">
        <v>105</v>
      </c>
      <c r="I9963" s="2" t="b">
        <f t="shared" si="310"/>
        <v>1</v>
      </c>
      <c r="J9963" s="2" t="b">
        <f t="shared" si="311"/>
        <v>0</v>
      </c>
    </row>
    <row r="9964" spans="1:10" x14ac:dyDescent="0.35">
      <c r="A9964" s="4">
        <v>234</v>
      </c>
      <c r="B9964" s="3" t="s">
        <v>119</v>
      </c>
      <c r="C9964" s="16">
        <v>45591</v>
      </c>
      <c r="D9964" s="1" t="s">
        <v>1</v>
      </c>
      <c r="E9964" s="1" t="s">
        <v>3</v>
      </c>
      <c r="F9964" s="2">
        <v>19</v>
      </c>
      <c r="G9964" s="2" t="str" cm="1">
        <f t="array" ref="G9964">_xlfn.IFS( F9964 = "", "Unknown", F9964 &lt;= 25, "Young Adult", F9964 &lt;= 35, "Millennials", F9964 &lt;= 50, "Gen-X", F9964 &gt; 50, "Seniors")</f>
        <v>Young Adult</v>
      </c>
      <c r="H9964" s="2">
        <v>33</v>
      </c>
      <c r="I9964" s="2" t="b">
        <f t="shared" si="310"/>
        <v>1</v>
      </c>
      <c r="J9964" s="2" t="b">
        <f t="shared" si="311"/>
        <v>0</v>
      </c>
    </row>
    <row r="9965" spans="1:10" x14ac:dyDescent="0.35">
      <c r="A9965" s="4">
        <v>234</v>
      </c>
      <c r="B9965" s="3" t="s">
        <v>119</v>
      </c>
      <c r="C9965" s="16">
        <v>45591</v>
      </c>
      <c r="D9965" s="1" t="s">
        <v>1</v>
      </c>
      <c r="E9965" s="1" t="s">
        <v>3</v>
      </c>
      <c r="F9965" s="2">
        <v>26</v>
      </c>
      <c r="G9965" s="2" t="str" cm="1">
        <f t="array" ref="G9965">_xlfn.IFS( F9965 = "", "Unknown", F9965 &lt;= 25, "Young Adult", F9965 &lt;= 35, "Millennials", F9965 &lt;= 50, "Gen-X", F9965 &gt; 50, "Seniors")</f>
        <v>Millennials</v>
      </c>
      <c r="H9965" s="2">
        <v>55</v>
      </c>
      <c r="I9965" s="2" t="b">
        <f t="shared" si="310"/>
        <v>1</v>
      </c>
      <c r="J9965" s="2" t="b">
        <f t="shared" si="311"/>
        <v>0</v>
      </c>
    </row>
    <row r="9966" spans="1:10" x14ac:dyDescent="0.35">
      <c r="A9966" s="4">
        <v>234</v>
      </c>
      <c r="B9966" s="3" t="s">
        <v>119</v>
      </c>
      <c r="C9966" s="16">
        <v>45591</v>
      </c>
      <c r="D9966" s="1" t="s">
        <v>1</v>
      </c>
      <c r="E9966" s="1" t="s">
        <v>0</v>
      </c>
      <c r="G9966" s="2" t="str" cm="1">
        <f t="array" ref="G9966">_xlfn.IFS( F9966 = "", "Unknown", F9966 &lt;= 25, "Young Adult", F9966 &lt;= 35, "Millennials", F9966 &lt;= 50, "Gen-X", F9966 &gt; 50, "Seniors")</f>
        <v>Unknown</v>
      </c>
      <c r="H9966" s="2">
        <v>116</v>
      </c>
      <c r="I9966" s="2" t="b">
        <f t="shared" si="310"/>
        <v>1</v>
      </c>
      <c r="J9966" s="2" t="b">
        <f t="shared" si="311"/>
        <v>0</v>
      </c>
    </row>
    <row r="9967" spans="1:10" x14ac:dyDescent="0.35">
      <c r="A9967" s="4">
        <v>234</v>
      </c>
      <c r="B9967" s="3" t="s">
        <v>119</v>
      </c>
      <c r="C9967" s="16">
        <v>45591</v>
      </c>
      <c r="D9967" s="1" t="s">
        <v>1</v>
      </c>
      <c r="E9967" s="1" t="s">
        <v>3</v>
      </c>
      <c r="F9967" s="2">
        <v>22</v>
      </c>
      <c r="G9967" s="2" t="str" cm="1">
        <f t="array" ref="G9967">_xlfn.IFS( F9967 = "", "Unknown", F9967 &lt;= 25, "Young Adult", F9967 &lt;= 35, "Millennials", F9967 &lt;= 50, "Gen-X", F9967 &gt; 50, "Seniors")</f>
        <v>Young Adult</v>
      </c>
      <c r="H9967" s="2">
        <v>110</v>
      </c>
      <c r="I9967" s="2" t="b">
        <f t="shared" si="310"/>
        <v>1</v>
      </c>
      <c r="J9967" s="2" t="b">
        <f t="shared" si="311"/>
        <v>0</v>
      </c>
    </row>
    <row r="9968" spans="1:10" x14ac:dyDescent="0.35">
      <c r="A9968" s="4">
        <v>234</v>
      </c>
      <c r="B9968" s="3" t="s">
        <v>119</v>
      </c>
      <c r="C9968" s="16">
        <v>45591</v>
      </c>
      <c r="D9968" s="1" t="s">
        <v>1</v>
      </c>
      <c r="E9968" s="1" t="s">
        <v>3</v>
      </c>
      <c r="F9968" s="2">
        <v>28</v>
      </c>
      <c r="G9968" s="2" t="str" cm="1">
        <f t="array" ref="G9968">_xlfn.IFS( F9968 = "", "Unknown", F9968 &lt;= 25, "Young Adult", F9968 &lt;= 35, "Millennials", F9968 &lt;= 50, "Gen-X", F9968 &gt; 50, "Seniors")</f>
        <v>Millennials</v>
      </c>
      <c r="H9968" s="2">
        <v>82</v>
      </c>
      <c r="I9968" s="2" t="b">
        <f t="shared" si="310"/>
        <v>1</v>
      </c>
      <c r="J9968" s="2" t="b">
        <f t="shared" si="311"/>
        <v>0</v>
      </c>
    </row>
    <row r="9969" spans="1:10" x14ac:dyDescent="0.35">
      <c r="A9969" s="4">
        <v>234</v>
      </c>
      <c r="B9969" s="3" t="s">
        <v>119</v>
      </c>
      <c r="C9969" s="16">
        <v>45591</v>
      </c>
      <c r="D9969" s="1" t="s">
        <v>1</v>
      </c>
      <c r="E9969" s="1" t="s">
        <v>0</v>
      </c>
      <c r="G9969" s="2" t="str" cm="1">
        <f t="array" ref="G9969">_xlfn.IFS( F9969 = "", "Unknown", F9969 &lt;= 25, "Young Adult", F9969 &lt;= 35, "Millennials", F9969 &lt;= 50, "Gen-X", F9969 &gt; 50, "Seniors")</f>
        <v>Unknown</v>
      </c>
      <c r="H9969" s="2">
        <v>68</v>
      </c>
      <c r="I9969" s="2" t="b">
        <f t="shared" si="310"/>
        <v>1</v>
      </c>
      <c r="J9969" s="2" t="b">
        <f t="shared" si="311"/>
        <v>0</v>
      </c>
    </row>
    <row r="9970" spans="1:10" x14ac:dyDescent="0.35">
      <c r="A9970" s="4">
        <v>234</v>
      </c>
      <c r="B9970" s="3" t="s">
        <v>119</v>
      </c>
      <c r="C9970" s="16">
        <v>45591</v>
      </c>
      <c r="D9970" s="1" t="s">
        <v>1</v>
      </c>
      <c r="E9970" s="1" t="s">
        <v>0</v>
      </c>
      <c r="G9970" s="2" t="str" cm="1">
        <f t="array" ref="G9970">_xlfn.IFS( F9970 = "", "Unknown", F9970 &lt;= 25, "Young Adult", F9970 &lt;= 35, "Millennials", F9970 &lt;= 50, "Gen-X", F9970 &gt; 50, "Seniors")</f>
        <v>Unknown</v>
      </c>
      <c r="H9970" s="2">
        <v>116</v>
      </c>
      <c r="I9970" s="2" t="b">
        <f t="shared" si="310"/>
        <v>1</v>
      </c>
      <c r="J9970" s="2" t="b">
        <f t="shared" si="311"/>
        <v>0</v>
      </c>
    </row>
    <row r="9971" spans="1:10" x14ac:dyDescent="0.35">
      <c r="A9971" s="4">
        <v>234</v>
      </c>
      <c r="B9971" s="3" t="s">
        <v>119</v>
      </c>
      <c r="C9971" s="16">
        <v>45591</v>
      </c>
      <c r="D9971" s="1" t="s">
        <v>1</v>
      </c>
      <c r="E9971" s="1" t="s">
        <v>0</v>
      </c>
      <c r="G9971" s="2" t="str" cm="1">
        <f t="array" ref="G9971">_xlfn.IFS( F9971 = "", "Unknown", F9971 &lt;= 25, "Young Adult", F9971 &lt;= 35, "Millennials", F9971 &lt;= 50, "Gen-X", F9971 &gt; 50, "Seniors")</f>
        <v>Unknown</v>
      </c>
      <c r="H9971" s="2">
        <v>116</v>
      </c>
      <c r="I9971" s="2" t="b">
        <f t="shared" si="310"/>
        <v>1</v>
      </c>
      <c r="J9971" s="2" t="b">
        <f t="shared" si="311"/>
        <v>0</v>
      </c>
    </row>
    <row r="9972" spans="1:10" x14ac:dyDescent="0.35">
      <c r="A9972" s="4">
        <v>234</v>
      </c>
      <c r="B9972" s="3" t="s">
        <v>119</v>
      </c>
      <c r="C9972" s="16">
        <v>45591</v>
      </c>
      <c r="D9972" s="1" t="s">
        <v>1</v>
      </c>
      <c r="E9972" s="1" t="s">
        <v>0</v>
      </c>
      <c r="G9972" s="2" t="str" cm="1">
        <f t="array" ref="G9972">_xlfn.IFS( F9972 = "", "Unknown", F9972 &lt;= 25, "Young Adult", F9972 &lt;= 35, "Millennials", F9972 &lt;= 50, "Gen-X", F9972 &gt; 50, "Seniors")</f>
        <v>Unknown</v>
      </c>
      <c r="H9972" s="2">
        <v>116</v>
      </c>
      <c r="I9972" s="2" t="b">
        <f t="shared" si="310"/>
        <v>1</v>
      </c>
      <c r="J9972" s="2" t="b">
        <f t="shared" si="311"/>
        <v>0</v>
      </c>
    </row>
    <row r="9973" spans="1:10" x14ac:dyDescent="0.35">
      <c r="A9973" s="4">
        <v>234</v>
      </c>
      <c r="B9973" s="3" t="s">
        <v>119</v>
      </c>
      <c r="C9973" s="16">
        <v>45591</v>
      </c>
      <c r="D9973" s="1" t="s">
        <v>1</v>
      </c>
      <c r="E9973" s="1" t="s">
        <v>0</v>
      </c>
      <c r="G9973" s="2" t="str" cm="1">
        <f t="array" ref="G9973">_xlfn.IFS( F9973 = "", "Unknown", F9973 &lt;= 25, "Young Adult", F9973 &lt;= 35, "Millennials", F9973 &lt;= 50, "Gen-X", F9973 &gt; 50, "Seniors")</f>
        <v>Unknown</v>
      </c>
      <c r="H9973" s="2">
        <v>115</v>
      </c>
      <c r="I9973" s="2" t="b">
        <f t="shared" si="310"/>
        <v>1</v>
      </c>
      <c r="J9973" s="2" t="b">
        <f t="shared" si="311"/>
        <v>0</v>
      </c>
    </row>
    <row r="9974" spans="1:10" x14ac:dyDescent="0.35">
      <c r="A9974" s="4">
        <v>234</v>
      </c>
      <c r="B9974" s="3" t="s">
        <v>119</v>
      </c>
      <c r="C9974" s="16">
        <v>45591</v>
      </c>
      <c r="D9974" s="1" t="s">
        <v>1</v>
      </c>
      <c r="E9974" s="1" t="s">
        <v>0</v>
      </c>
      <c r="G9974" s="2" t="str" cm="1">
        <f t="array" ref="G9974">_xlfn.IFS( F9974 = "", "Unknown", F9974 &lt;= 25, "Young Adult", F9974 &lt;= 35, "Millennials", F9974 &lt;= 50, "Gen-X", F9974 &gt; 50, "Seniors")</f>
        <v>Unknown</v>
      </c>
      <c r="H9974" s="2">
        <v>64</v>
      </c>
      <c r="I9974" s="2" t="b">
        <f t="shared" si="310"/>
        <v>1</v>
      </c>
      <c r="J9974" s="2" t="b">
        <f t="shared" si="311"/>
        <v>0</v>
      </c>
    </row>
    <row r="9975" spans="1:10" x14ac:dyDescent="0.35">
      <c r="A9975" s="4">
        <v>234</v>
      </c>
      <c r="B9975" s="3" t="s">
        <v>119</v>
      </c>
      <c r="C9975" s="16">
        <v>45591</v>
      </c>
      <c r="D9975" s="1" t="s">
        <v>1</v>
      </c>
      <c r="E9975" s="1" t="s">
        <v>0</v>
      </c>
      <c r="F9975" s="2">
        <v>25</v>
      </c>
      <c r="G9975" s="2" t="str" cm="1">
        <f t="array" ref="G9975">_xlfn.IFS( F9975 = "", "Unknown", F9975 &lt;= 25, "Young Adult", F9975 &lt;= 35, "Millennials", F9975 &lt;= 50, "Gen-X", F9975 &gt; 50, "Seniors")</f>
        <v>Young Adult</v>
      </c>
      <c r="H9975" s="2">
        <v>116</v>
      </c>
      <c r="I9975" s="2" t="b">
        <f t="shared" si="310"/>
        <v>1</v>
      </c>
      <c r="J9975" s="2" t="b">
        <f t="shared" si="311"/>
        <v>0</v>
      </c>
    </row>
    <row r="9976" spans="1:10" x14ac:dyDescent="0.35">
      <c r="A9976" s="4">
        <v>234</v>
      </c>
      <c r="B9976" s="3" t="s">
        <v>119</v>
      </c>
      <c r="C9976" s="16">
        <v>45591</v>
      </c>
      <c r="D9976" s="1" t="s">
        <v>1</v>
      </c>
      <c r="E9976" s="1" t="s">
        <v>0</v>
      </c>
      <c r="G9976" s="2" t="str" cm="1">
        <f t="array" ref="G9976">_xlfn.IFS( F9976 = "", "Unknown", F9976 &lt;= 25, "Young Adult", F9976 &lt;= 35, "Millennials", F9976 &lt;= 50, "Gen-X", F9976 &gt; 50, "Seniors")</f>
        <v>Unknown</v>
      </c>
      <c r="H9976" s="2">
        <v>116</v>
      </c>
      <c r="I9976" s="2" t="b">
        <f t="shared" si="310"/>
        <v>1</v>
      </c>
      <c r="J9976" s="2" t="b">
        <f t="shared" si="311"/>
        <v>0</v>
      </c>
    </row>
    <row r="9977" spans="1:10" x14ac:dyDescent="0.35">
      <c r="A9977" s="4">
        <v>234</v>
      </c>
      <c r="B9977" s="3" t="s">
        <v>118</v>
      </c>
      <c r="C9977" s="16">
        <v>45592</v>
      </c>
      <c r="D9977" s="1" t="s">
        <v>1</v>
      </c>
      <c r="E9977" s="1" t="s">
        <v>0</v>
      </c>
      <c r="G9977" s="2" t="str" cm="1">
        <f t="array" ref="G9977">_xlfn.IFS( F9977 = "", "Unknown", F9977 &lt;= 25, "Young Adult", F9977 &lt;= 35, "Millennials", F9977 &lt;= 50, "Gen-X", F9977 &gt; 50, "Seniors")</f>
        <v>Unknown</v>
      </c>
      <c r="H9977" s="2">
        <v>115</v>
      </c>
      <c r="I9977" s="2" t="b">
        <f t="shared" si="310"/>
        <v>1</v>
      </c>
      <c r="J9977" s="2" t="b">
        <f t="shared" si="311"/>
        <v>0</v>
      </c>
    </row>
    <row r="9978" spans="1:10" x14ac:dyDescent="0.35">
      <c r="A9978" s="4">
        <v>234</v>
      </c>
      <c r="B9978" s="3" t="s">
        <v>118</v>
      </c>
      <c r="C9978" s="16">
        <v>45592</v>
      </c>
      <c r="D9978" s="1" t="s">
        <v>1</v>
      </c>
      <c r="E9978" s="1" t="s">
        <v>0</v>
      </c>
      <c r="G9978" s="2" t="str" cm="1">
        <f t="array" ref="G9978">_xlfn.IFS( F9978 = "", "Unknown", F9978 &lt;= 25, "Young Adult", F9978 &lt;= 35, "Millennials", F9978 &lt;= 50, "Gen-X", F9978 &gt; 50, "Seniors")</f>
        <v>Unknown</v>
      </c>
      <c r="H9978" s="2">
        <v>115</v>
      </c>
      <c r="I9978" s="2" t="b">
        <f t="shared" si="310"/>
        <v>1</v>
      </c>
      <c r="J9978" s="2" t="b">
        <f t="shared" si="311"/>
        <v>0</v>
      </c>
    </row>
    <row r="9979" spans="1:10" x14ac:dyDescent="0.35">
      <c r="A9979" s="4">
        <v>234</v>
      </c>
      <c r="B9979" s="3" t="s">
        <v>118</v>
      </c>
      <c r="C9979" s="16">
        <v>45592</v>
      </c>
      <c r="D9979" s="1" t="s">
        <v>1</v>
      </c>
      <c r="E9979" s="1" t="s">
        <v>0</v>
      </c>
      <c r="G9979" s="2" t="str" cm="1">
        <f t="array" ref="G9979">_xlfn.IFS( F9979 = "", "Unknown", F9979 &lt;= 25, "Young Adult", F9979 &lt;= 35, "Millennials", F9979 &lt;= 50, "Gen-X", F9979 &gt; 50, "Seniors")</f>
        <v>Unknown</v>
      </c>
      <c r="H9979" s="2">
        <v>115</v>
      </c>
      <c r="I9979" s="2" t="b">
        <f t="shared" si="310"/>
        <v>1</v>
      </c>
      <c r="J9979" s="2" t="b">
        <f t="shared" si="311"/>
        <v>0</v>
      </c>
    </row>
    <row r="9980" spans="1:10" x14ac:dyDescent="0.35">
      <c r="A9980" s="4">
        <v>234</v>
      </c>
      <c r="B9980" s="3" t="s">
        <v>118</v>
      </c>
      <c r="C9980" s="16">
        <v>45592</v>
      </c>
      <c r="D9980" s="1" t="s">
        <v>1</v>
      </c>
      <c r="E9980" s="1" t="s">
        <v>0</v>
      </c>
      <c r="G9980" s="2" t="str" cm="1">
        <f t="array" ref="G9980">_xlfn.IFS( F9980 = "", "Unknown", F9980 &lt;= 25, "Young Adult", F9980 &lt;= 35, "Millennials", F9980 &lt;= 50, "Gen-X", F9980 &gt; 50, "Seniors")</f>
        <v>Unknown</v>
      </c>
      <c r="H9980" s="2">
        <v>115</v>
      </c>
      <c r="I9980" s="2" t="b">
        <f t="shared" si="310"/>
        <v>1</v>
      </c>
      <c r="J9980" s="2" t="b">
        <f t="shared" si="311"/>
        <v>0</v>
      </c>
    </row>
    <row r="9981" spans="1:10" x14ac:dyDescent="0.35">
      <c r="A9981" s="4">
        <v>234</v>
      </c>
      <c r="B9981" s="3" t="s">
        <v>118</v>
      </c>
      <c r="C9981" s="16">
        <v>45592</v>
      </c>
      <c r="D9981" s="1" t="s">
        <v>1</v>
      </c>
      <c r="E9981" s="1" t="s">
        <v>0</v>
      </c>
      <c r="G9981" s="2" t="str" cm="1">
        <f t="array" ref="G9981">_xlfn.IFS( F9981 = "", "Unknown", F9981 &lt;= 25, "Young Adult", F9981 &lt;= 35, "Millennials", F9981 &lt;= 50, "Gen-X", F9981 &gt; 50, "Seniors")</f>
        <v>Unknown</v>
      </c>
      <c r="H9981" s="2">
        <v>115</v>
      </c>
      <c r="I9981" s="2" t="b">
        <f t="shared" si="310"/>
        <v>1</v>
      </c>
      <c r="J9981" s="2" t="b">
        <f t="shared" si="311"/>
        <v>0</v>
      </c>
    </row>
    <row r="9982" spans="1:10" x14ac:dyDescent="0.35">
      <c r="A9982" s="4">
        <v>234</v>
      </c>
      <c r="B9982" s="3" t="s">
        <v>118</v>
      </c>
      <c r="C9982" s="16">
        <v>45592</v>
      </c>
      <c r="D9982" s="1" t="s">
        <v>1</v>
      </c>
      <c r="E9982" s="1" t="s">
        <v>0</v>
      </c>
      <c r="G9982" s="2" t="str" cm="1">
        <f t="array" ref="G9982">_xlfn.IFS( F9982 = "", "Unknown", F9982 &lt;= 25, "Young Adult", F9982 &lt;= 35, "Millennials", F9982 &lt;= 50, "Gen-X", F9982 &gt; 50, "Seniors")</f>
        <v>Unknown</v>
      </c>
      <c r="H9982" s="2">
        <v>3</v>
      </c>
      <c r="I9982" s="2" t="b">
        <f t="shared" si="310"/>
        <v>0</v>
      </c>
      <c r="J9982" s="2" t="b">
        <f t="shared" si="311"/>
        <v>0</v>
      </c>
    </row>
    <row r="9983" spans="1:10" x14ac:dyDescent="0.35">
      <c r="A9983" s="4">
        <v>234</v>
      </c>
      <c r="B9983" s="3" t="s">
        <v>118</v>
      </c>
      <c r="C9983" s="16">
        <v>45592</v>
      </c>
      <c r="D9983" s="1" t="s">
        <v>1</v>
      </c>
      <c r="E9983" s="1" t="s">
        <v>0</v>
      </c>
      <c r="G9983" s="2" t="str" cm="1">
        <f t="array" ref="G9983">_xlfn.IFS( F9983 = "", "Unknown", F9983 &lt;= 25, "Young Adult", F9983 &lt;= 35, "Millennials", F9983 &lt;= 50, "Gen-X", F9983 &gt; 50, "Seniors")</f>
        <v>Unknown</v>
      </c>
      <c r="H9983" s="2">
        <v>113</v>
      </c>
      <c r="I9983" s="2" t="b">
        <f t="shared" si="310"/>
        <v>1</v>
      </c>
      <c r="J9983" s="2" t="b">
        <f t="shared" si="311"/>
        <v>0</v>
      </c>
    </row>
    <row r="9984" spans="1:10" x14ac:dyDescent="0.35">
      <c r="A9984" s="4">
        <v>234</v>
      </c>
      <c r="B9984" s="3" t="s">
        <v>118</v>
      </c>
      <c r="C9984" s="16">
        <v>45592</v>
      </c>
      <c r="D9984" s="1" t="s">
        <v>1</v>
      </c>
      <c r="E9984" s="1" t="s">
        <v>0</v>
      </c>
      <c r="G9984" s="2" t="str" cm="1">
        <f t="array" ref="G9984">_xlfn.IFS( F9984 = "", "Unknown", F9984 &lt;= 25, "Young Adult", F9984 &lt;= 35, "Millennials", F9984 &lt;= 50, "Gen-X", F9984 &gt; 50, "Seniors")</f>
        <v>Unknown</v>
      </c>
      <c r="H9984" s="2">
        <v>0</v>
      </c>
      <c r="I9984" s="2" t="b">
        <f t="shared" si="310"/>
        <v>0</v>
      </c>
      <c r="J9984" s="2" t="b">
        <f t="shared" si="311"/>
        <v>0</v>
      </c>
    </row>
    <row r="9985" spans="1:10" x14ac:dyDescent="0.35">
      <c r="A9985" s="4">
        <v>234</v>
      </c>
      <c r="B9985" s="3" t="s">
        <v>118</v>
      </c>
      <c r="C9985" s="16">
        <v>45592</v>
      </c>
      <c r="D9985" s="1" t="s">
        <v>1</v>
      </c>
      <c r="E9985" s="1" t="s">
        <v>0</v>
      </c>
      <c r="G9985" s="2" t="str" cm="1">
        <f t="array" ref="G9985">_xlfn.IFS( F9985 = "", "Unknown", F9985 &lt;= 25, "Young Adult", F9985 &lt;= 35, "Millennials", F9985 &lt;= 50, "Gen-X", F9985 &gt; 50, "Seniors")</f>
        <v>Unknown</v>
      </c>
      <c r="H9985" s="2">
        <v>114</v>
      </c>
      <c r="I9985" s="2" t="b">
        <f t="shared" si="310"/>
        <v>1</v>
      </c>
      <c r="J9985" s="2" t="b">
        <f t="shared" si="311"/>
        <v>0</v>
      </c>
    </row>
    <row r="9986" spans="1:10" x14ac:dyDescent="0.35">
      <c r="A9986" s="4">
        <v>234</v>
      </c>
      <c r="B9986" s="3" t="s">
        <v>118</v>
      </c>
      <c r="C9986" s="16">
        <v>45592</v>
      </c>
      <c r="D9986" s="1" t="s">
        <v>1</v>
      </c>
      <c r="E9986" s="1" t="s">
        <v>3</v>
      </c>
      <c r="F9986" s="2">
        <v>29</v>
      </c>
      <c r="G9986" s="2" t="str" cm="1">
        <f t="array" ref="G9986">_xlfn.IFS( F9986 = "", "Unknown", F9986 &lt;= 25, "Young Adult", F9986 &lt;= 35, "Millennials", F9986 &lt;= 50, "Gen-X", F9986 &gt; 50, "Seniors")</f>
        <v>Millennials</v>
      </c>
      <c r="H9986" s="2">
        <v>41</v>
      </c>
      <c r="I9986" s="2" t="b">
        <f t="shared" ref="I9986:I10049" si="312">AND(D9986="ACTIVE", H9986 &gt;30)</f>
        <v>1</v>
      </c>
      <c r="J9986" s="2" t="b">
        <f t="shared" ref="J9986:J10049" si="313">AND(D9986="ACTIVE", H9986 &gt;180)</f>
        <v>0</v>
      </c>
    </row>
    <row r="9987" spans="1:10" x14ac:dyDescent="0.35">
      <c r="A9987" s="4">
        <v>234</v>
      </c>
      <c r="B9987" s="3" t="s">
        <v>118</v>
      </c>
      <c r="C9987" s="16">
        <v>45592</v>
      </c>
      <c r="D9987" s="1" t="s">
        <v>1</v>
      </c>
      <c r="E9987" s="1" t="s">
        <v>3</v>
      </c>
      <c r="F9987" s="2">
        <v>36</v>
      </c>
      <c r="G9987" s="2" t="str" cm="1">
        <f t="array" ref="G9987">_xlfn.IFS( F9987 = "", "Unknown", F9987 &lt;= 25, "Young Adult", F9987 &lt;= 35, "Millennials", F9987 &lt;= 50, "Gen-X", F9987 &gt; 50, "Seniors")</f>
        <v>Gen-X</v>
      </c>
      <c r="H9987" s="2">
        <v>66</v>
      </c>
      <c r="I9987" s="2" t="b">
        <f t="shared" si="312"/>
        <v>1</v>
      </c>
      <c r="J9987" s="2" t="b">
        <f t="shared" si="313"/>
        <v>0</v>
      </c>
    </row>
    <row r="9988" spans="1:10" x14ac:dyDescent="0.35">
      <c r="A9988" s="4">
        <v>234</v>
      </c>
      <c r="B9988" s="3" t="s">
        <v>118</v>
      </c>
      <c r="C9988" s="16">
        <v>45592</v>
      </c>
      <c r="D9988" s="1" t="s">
        <v>1</v>
      </c>
      <c r="E9988" s="1" t="s">
        <v>0</v>
      </c>
      <c r="G9988" s="2" t="str" cm="1">
        <f t="array" ref="G9988">_xlfn.IFS( F9988 = "", "Unknown", F9988 &lt;= 25, "Young Adult", F9988 &lt;= 35, "Millennials", F9988 &lt;= 50, "Gen-X", F9988 &gt; 50, "Seniors")</f>
        <v>Unknown</v>
      </c>
      <c r="H9988" s="2">
        <v>112</v>
      </c>
      <c r="I9988" s="2" t="b">
        <f t="shared" si="312"/>
        <v>1</v>
      </c>
      <c r="J9988" s="2" t="b">
        <f t="shared" si="313"/>
        <v>0</v>
      </c>
    </row>
    <row r="9989" spans="1:10" x14ac:dyDescent="0.35">
      <c r="A9989" s="4">
        <v>234</v>
      </c>
      <c r="B9989" s="3" t="s">
        <v>118</v>
      </c>
      <c r="C9989" s="16">
        <v>45592</v>
      </c>
      <c r="D9989" s="1" t="s">
        <v>1</v>
      </c>
      <c r="E9989" s="1" t="s">
        <v>4</v>
      </c>
      <c r="F9989" s="2">
        <v>38</v>
      </c>
      <c r="G9989" s="2" t="str" cm="1">
        <f t="array" ref="G9989">_xlfn.IFS( F9989 = "", "Unknown", F9989 &lt;= 25, "Young Adult", F9989 &lt;= 35, "Millennials", F9989 &lt;= 50, "Gen-X", F9989 &gt; 50, "Seniors")</f>
        <v>Gen-X</v>
      </c>
      <c r="H9989" s="2">
        <v>105</v>
      </c>
      <c r="I9989" s="2" t="b">
        <f t="shared" si="312"/>
        <v>1</v>
      </c>
      <c r="J9989" s="2" t="b">
        <f t="shared" si="313"/>
        <v>0</v>
      </c>
    </row>
    <row r="9990" spans="1:10" x14ac:dyDescent="0.35">
      <c r="A9990" s="4">
        <v>234</v>
      </c>
      <c r="B9990" s="3" t="s">
        <v>117</v>
      </c>
      <c r="C9990" s="16">
        <v>45593</v>
      </c>
      <c r="D9990" s="1" t="s">
        <v>1</v>
      </c>
      <c r="E9990" s="1" t="s">
        <v>3</v>
      </c>
      <c r="F9990" s="2">
        <v>28</v>
      </c>
      <c r="G9990" s="2" t="str" cm="1">
        <f t="array" ref="G9990">_xlfn.IFS( F9990 = "", "Unknown", F9990 &lt;= 25, "Young Adult", F9990 &lt;= 35, "Millennials", F9990 &lt;= 50, "Gen-X", F9990 &gt; 50, "Seniors")</f>
        <v>Millennials</v>
      </c>
      <c r="H9990" s="2">
        <v>114</v>
      </c>
      <c r="I9990" s="2" t="b">
        <f t="shared" si="312"/>
        <v>1</v>
      </c>
      <c r="J9990" s="2" t="b">
        <f t="shared" si="313"/>
        <v>0</v>
      </c>
    </row>
    <row r="9991" spans="1:10" x14ac:dyDescent="0.35">
      <c r="A9991" s="4">
        <v>234</v>
      </c>
      <c r="B9991" s="3" t="s">
        <v>117</v>
      </c>
      <c r="C9991" s="16">
        <v>45593</v>
      </c>
      <c r="D9991" s="1" t="s">
        <v>1</v>
      </c>
      <c r="E9991" s="1" t="s">
        <v>3</v>
      </c>
      <c r="F9991" s="2">
        <v>31</v>
      </c>
      <c r="G9991" s="2" t="str" cm="1">
        <f t="array" ref="G9991">_xlfn.IFS( F9991 = "", "Unknown", F9991 &lt;= 25, "Young Adult", F9991 &lt;= 35, "Millennials", F9991 &lt;= 50, "Gen-X", F9991 &gt; 50, "Seniors")</f>
        <v>Millennials</v>
      </c>
      <c r="H9991" s="2">
        <v>101</v>
      </c>
      <c r="I9991" s="2" t="b">
        <f t="shared" si="312"/>
        <v>1</v>
      </c>
      <c r="J9991" s="2" t="b">
        <f t="shared" si="313"/>
        <v>0</v>
      </c>
    </row>
    <row r="9992" spans="1:10" x14ac:dyDescent="0.35">
      <c r="A9992" s="4">
        <v>234</v>
      </c>
      <c r="B9992" s="3" t="s">
        <v>115</v>
      </c>
      <c r="C9992" s="16">
        <v>45595</v>
      </c>
      <c r="D9992" s="1" t="s">
        <v>1</v>
      </c>
      <c r="E9992" s="1" t="s">
        <v>4</v>
      </c>
      <c r="F9992" s="2">
        <v>45</v>
      </c>
      <c r="G9992" s="2" t="str" cm="1">
        <f t="array" ref="G9992">_xlfn.IFS( F9992 = "", "Unknown", F9992 &lt;= 25, "Young Adult", F9992 &lt;= 35, "Millennials", F9992 &lt;= 50, "Gen-X", F9992 &gt; 50, "Seniors")</f>
        <v>Gen-X</v>
      </c>
      <c r="H9992" s="2">
        <v>110</v>
      </c>
      <c r="I9992" s="2" t="b">
        <f t="shared" si="312"/>
        <v>1</v>
      </c>
      <c r="J9992" s="2" t="b">
        <f t="shared" si="313"/>
        <v>0</v>
      </c>
    </row>
    <row r="9993" spans="1:10" x14ac:dyDescent="0.35">
      <c r="A9993" s="4">
        <v>234</v>
      </c>
      <c r="B9993" s="3" t="s">
        <v>115</v>
      </c>
      <c r="C9993" s="16">
        <v>45595</v>
      </c>
      <c r="D9993" s="1" t="s">
        <v>1</v>
      </c>
      <c r="E9993" s="1" t="s">
        <v>0</v>
      </c>
      <c r="G9993" s="2" t="str" cm="1">
        <f t="array" ref="G9993">_xlfn.IFS( F9993 = "", "Unknown", F9993 &lt;= 25, "Young Adult", F9993 &lt;= 35, "Millennials", F9993 &lt;= 50, "Gen-X", F9993 &gt; 50, "Seniors")</f>
        <v>Unknown</v>
      </c>
      <c r="H9993" s="2">
        <v>2</v>
      </c>
      <c r="I9993" s="2" t="b">
        <f t="shared" si="312"/>
        <v>0</v>
      </c>
      <c r="J9993" s="2" t="b">
        <f t="shared" si="313"/>
        <v>0</v>
      </c>
    </row>
    <row r="9994" spans="1:10" x14ac:dyDescent="0.35">
      <c r="A9994" s="4">
        <v>234</v>
      </c>
      <c r="B9994" s="3" t="s">
        <v>115</v>
      </c>
      <c r="C9994" s="16">
        <v>45595</v>
      </c>
      <c r="D9994" s="1" t="s">
        <v>1</v>
      </c>
      <c r="E9994" s="1" t="s">
        <v>0</v>
      </c>
      <c r="G9994" s="2" t="str" cm="1">
        <f t="array" ref="G9994">_xlfn.IFS( F9994 = "", "Unknown", F9994 &lt;= 25, "Young Adult", F9994 &lt;= 35, "Millennials", F9994 &lt;= 50, "Gen-X", F9994 &gt; 50, "Seniors")</f>
        <v>Unknown</v>
      </c>
      <c r="H9994" s="2">
        <v>103</v>
      </c>
      <c r="I9994" s="2" t="b">
        <f t="shared" si="312"/>
        <v>1</v>
      </c>
      <c r="J9994" s="2" t="b">
        <f t="shared" si="313"/>
        <v>0</v>
      </c>
    </row>
    <row r="9995" spans="1:10" x14ac:dyDescent="0.35">
      <c r="A9995" s="4">
        <v>234</v>
      </c>
      <c r="B9995" s="3" t="s">
        <v>114</v>
      </c>
      <c r="C9995" s="16">
        <v>45596</v>
      </c>
      <c r="D9995" s="1" t="s">
        <v>5</v>
      </c>
      <c r="E9995" s="1" t="s">
        <v>0</v>
      </c>
      <c r="G9995" s="2" t="str" cm="1">
        <f t="array" ref="G9995">_xlfn.IFS( F9995 = "", "Unknown", F9995 &lt;= 25, "Young Adult", F9995 &lt;= 35, "Millennials", F9995 &lt;= 50, "Gen-X", F9995 &gt; 50, "Seniors")</f>
        <v>Unknown</v>
      </c>
      <c r="I9995" s="2" t="b">
        <f t="shared" si="312"/>
        <v>0</v>
      </c>
      <c r="J9995" s="2" t="b">
        <f t="shared" si="313"/>
        <v>0</v>
      </c>
    </row>
    <row r="9996" spans="1:10" x14ac:dyDescent="0.35">
      <c r="A9996" s="4">
        <v>234</v>
      </c>
      <c r="B9996" s="3" t="s">
        <v>118</v>
      </c>
      <c r="C9996" s="16">
        <v>45592</v>
      </c>
      <c r="D9996" s="1" t="s">
        <v>1</v>
      </c>
      <c r="E9996" s="1" t="s">
        <v>0</v>
      </c>
      <c r="G9996" s="2" t="str" cm="1">
        <f t="array" ref="G9996">_xlfn.IFS( F9996 = "", "Unknown", F9996 &lt;= 25, "Young Adult", F9996 &lt;= 35, "Millennials", F9996 &lt;= 50, "Gen-X", F9996 &gt; 50, "Seniors")</f>
        <v>Unknown</v>
      </c>
      <c r="H9996" s="2">
        <v>115</v>
      </c>
      <c r="I9996" s="2" t="b">
        <f t="shared" si="312"/>
        <v>1</v>
      </c>
      <c r="J9996" s="2" t="b">
        <f t="shared" si="313"/>
        <v>0</v>
      </c>
    </row>
    <row r="9997" spans="1:10" x14ac:dyDescent="0.35">
      <c r="A9997" s="4">
        <v>234</v>
      </c>
      <c r="B9997" s="3" t="s">
        <v>118</v>
      </c>
      <c r="C9997" s="16">
        <v>45592</v>
      </c>
      <c r="D9997" s="1" t="s">
        <v>1</v>
      </c>
      <c r="E9997" s="1" t="s">
        <v>3</v>
      </c>
      <c r="F9997" s="2">
        <v>20</v>
      </c>
      <c r="G9997" s="2" t="str" cm="1">
        <f t="array" ref="G9997">_xlfn.IFS( F9997 = "", "Unknown", F9997 &lt;= 25, "Young Adult", F9997 &lt;= 35, "Millennials", F9997 &lt;= 50, "Gen-X", F9997 &gt; 50, "Seniors")</f>
        <v>Young Adult</v>
      </c>
      <c r="H9997" s="2">
        <v>18</v>
      </c>
      <c r="I9997" s="2" t="b">
        <f t="shared" si="312"/>
        <v>0</v>
      </c>
      <c r="J9997" s="2" t="b">
        <f t="shared" si="313"/>
        <v>0</v>
      </c>
    </row>
    <row r="9998" spans="1:10" x14ac:dyDescent="0.35">
      <c r="A9998" s="4">
        <v>234</v>
      </c>
      <c r="B9998" s="3" t="s">
        <v>118</v>
      </c>
      <c r="C9998" s="16">
        <v>45592</v>
      </c>
      <c r="D9998" s="1" t="s">
        <v>1</v>
      </c>
      <c r="E9998" s="1" t="s">
        <v>0</v>
      </c>
      <c r="G9998" s="2" t="str" cm="1">
        <f t="array" ref="G9998">_xlfn.IFS( F9998 = "", "Unknown", F9998 &lt;= 25, "Young Adult", F9998 &lt;= 35, "Millennials", F9998 &lt;= 50, "Gen-X", F9998 &gt; 50, "Seniors")</f>
        <v>Unknown</v>
      </c>
      <c r="H9998" s="2">
        <v>113</v>
      </c>
      <c r="I9998" s="2" t="b">
        <f t="shared" si="312"/>
        <v>1</v>
      </c>
      <c r="J9998" s="2" t="b">
        <f t="shared" si="313"/>
        <v>0</v>
      </c>
    </row>
    <row r="9999" spans="1:10" x14ac:dyDescent="0.35">
      <c r="A9999" s="4">
        <v>234</v>
      </c>
      <c r="B9999" s="3" t="s">
        <v>118</v>
      </c>
      <c r="C9999" s="16">
        <v>45592</v>
      </c>
      <c r="D9999" s="1" t="s">
        <v>1</v>
      </c>
      <c r="E9999" s="1" t="s">
        <v>0</v>
      </c>
      <c r="G9999" s="2" t="str" cm="1">
        <f t="array" ref="G9999">_xlfn.IFS( F9999 = "", "Unknown", F9999 &lt;= 25, "Young Adult", F9999 &lt;= 35, "Millennials", F9999 &lt;= 50, "Gen-X", F9999 &gt; 50, "Seniors")</f>
        <v>Unknown</v>
      </c>
      <c r="H9999" s="2">
        <v>57</v>
      </c>
      <c r="I9999" s="2" t="b">
        <f t="shared" si="312"/>
        <v>1</v>
      </c>
      <c r="J9999" s="2" t="b">
        <f t="shared" si="313"/>
        <v>0</v>
      </c>
    </row>
    <row r="10000" spans="1:10" x14ac:dyDescent="0.35">
      <c r="A10000" s="4">
        <v>234</v>
      </c>
      <c r="B10000" s="3" t="s">
        <v>118</v>
      </c>
      <c r="C10000" s="16">
        <v>45592</v>
      </c>
      <c r="D10000" s="1" t="s">
        <v>1</v>
      </c>
      <c r="E10000" s="1" t="s">
        <v>0</v>
      </c>
      <c r="G10000" s="2" t="str" cm="1">
        <f t="array" ref="G10000">_xlfn.IFS( F10000 = "", "Unknown", F10000 &lt;= 25, "Young Adult", F10000 &lt;= 35, "Millennials", F10000 &lt;= 50, "Gen-X", F10000 &gt; 50, "Seniors")</f>
        <v>Unknown</v>
      </c>
      <c r="H10000" s="2">
        <v>115</v>
      </c>
      <c r="I10000" s="2" t="b">
        <f t="shared" si="312"/>
        <v>1</v>
      </c>
      <c r="J10000" s="2" t="b">
        <f t="shared" si="313"/>
        <v>0</v>
      </c>
    </row>
    <row r="10001" spans="1:10" x14ac:dyDescent="0.35">
      <c r="A10001" s="4">
        <v>234</v>
      </c>
      <c r="B10001" s="3" t="s">
        <v>117</v>
      </c>
      <c r="C10001" s="16">
        <v>45593</v>
      </c>
      <c r="D10001" s="1" t="s">
        <v>1</v>
      </c>
      <c r="E10001" s="1" t="s">
        <v>0</v>
      </c>
      <c r="G10001" s="2" t="str" cm="1">
        <f t="array" ref="G10001">_xlfn.IFS( F10001 = "", "Unknown", F10001 &lt;= 25, "Young Adult", F10001 &lt;= 35, "Millennials", F10001 &lt;= 50, "Gen-X", F10001 &gt; 50, "Seniors")</f>
        <v>Unknown</v>
      </c>
      <c r="H10001" s="2">
        <v>113</v>
      </c>
      <c r="I10001" s="2" t="b">
        <f t="shared" si="312"/>
        <v>1</v>
      </c>
      <c r="J10001" s="2" t="b">
        <f t="shared" si="313"/>
        <v>0</v>
      </c>
    </row>
    <row r="10002" spans="1:10" x14ac:dyDescent="0.35">
      <c r="A10002" s="4">
        <v>234</v>
      </c>
      <c r="B10002" s="3" t="s">
        <v>117</v>
      </c>
      <c r="C10002" s="16">
        <v>45593</v>
      </c>
      <c r="D10002" s="1" t="s">
        <v>1</v>
      </c>
      <c r="E10002" s="1" t="s">
        <v>3</v>
      </c>
      <c r="F10002" s="2">
        <v>26</v>
      </c>
      <c r="G10002" s="2" t="str" cm="1">
        <f t="array" ref="G10002">_xlfn.IFS( F10002 = "", "Unknown", F10002 &lt;= 25, "Young Adult", F10002 &lt;= 35, "Millennials", F10002 &lt;= 50, "Gen-X", F10002 &gt; 50, "Seniors")</f>
        <v>Millennials</v>
      </c>
      <c r="H10002" s="2">
        <v>0</v>
      </c>
      <c r="I10002" s="2" t="b">
        <f t="shared" si="312"/>
        <v>0</v>
      </c>
      <c r="J10002" s="2" t="b">
        <f t="shared" si="313"/>
        <v>0</v>
      </c>
    </row>
    <row r="10003" spans="1:10" x14ac:dyDescent="0.35">
      <c r="A10003" s="4">
        <v>234</v>
      </c>
      <c r="B10003" s="3" t="s">
        <v>116</v>
      </c>
      <c r="C10003" s="16">
        <v>45594</v>
      </c>
      <c r="D10003" s="1" t="s">
        <v>1</v>
      </c>
      <c r="E10003" s="1" t="s">
        <v>3</v>
      </c>
      <c r="F10003" s="2">
        <v>19</v>
      </c>
      <c r="G10003" s="2" t="str" cm="1">
        <f t="array" ref="G10003">_xlfn.IFS( F10003 = "", "Unknown", F10003 &lt;= 25, "Young Adult", F10003 &lt;= 35, "Millennials", F10003 &lt;= 50, "Gen-X", F10003 &gt; 50, "Seniors")</f>
        <v>Young Adult</v>
      </c>
      <c r="H10003" s="2">
        <v>51</v>
      </c>
      <c r="I10003" s="2" t="b">
        <f t="shared" si="312"/>
        <v>1</v>
      </c>
      <c r="J10003" s="2" t="b">
        <f t="shared" si="313"/>
        <v>0</v>
      </c>
    </row>
    <row r="10004" spans="1:10" x14ac:dyDescent="0.35">
      <c r="A10004" s="4">
        <v>234</v>
      </c>
      <c r="B10004" s="3" t="s">
        <v>114</v>
      </c>
      <c r="C10004" s="16">
        <v>45596</v>
      </c>
      <c r="D10004" s="1" t="s">
        <v>1</v>
      </c>
      <c r="E10004" s="1" t="s">
        <v>0</v>
      </c>
      <c r="G10004" s="2" t="str" cm="1">
        <f t="array" ref="G10004">_xlfn.IFS( F10004 = "", "Unknown", F10004 &lt;= 25, "Young Adult", F10004 &lt;= 35, "Millennials", F10004 &lt;= 50, "Gen-X", F10004 &gt; 50, "Seniors")</f>
        <v>Unknown</v>
      </c>
      <c r="H10004" s="2">
        <v>111</v>
      </c>
      <c r="I10004" s="2" t="b">
        <f t="shared" si="312"/>
        <v>1</v>
      </c>
      <c r="J10004" s="2" t="b">
        <f t="shared" si="313"/>
        <v>0</v>
      </c>
    </row>
    <row r="10005" spans="1:10" x14ac:dyDescent="0.35">
      <c r="A10005" s="4">
        <v>234</v>
      </c>
      <c r="B10005" s="3" t="s">
        <v>114</v>
      </c>
      <c r="C10005" s="16">
        <v>45596</v>
      </c>
      <c r="D10005" s="1" t="s">
        <v>1</v>
      </c>
      <c r="E10005" s="1" t="s">
        <v>3</v>
      </c>
      <c r="F10005" s="2">
        <v>26</v>
      </c>
      <c r="G10005" s="2" t="str" cm="1">
        <f t="array" ref="G10005">_xlfn.IFS( F10005 = "", "Unknown", F10005 &lt;= 25, "Young Adult", F10005 &lt;= 35, "Millennials", F10005 &lt;= 50, "Gen-X", F10005 &gt; 50, "Seniors")</f>
        <v>Millennials</v>
      </c>
      <c r="H10005" s="2">
        <v>90</v>
      </c>
      <c r="I10005" s="2" t="b">
        <f t="shared" si="312"/>
        <v>1</v>
      </c>
      <c r="J10005" s="2" t="b">
        <f t="shared" si="313"/>
        <v>0</v>
      </c>
    </row>
    <row r="10006" spans="1:10" x14ac:dyDescent="0.35">
      <c r="A10006" s="4">
        <v>234</v>
      </c>
      <c r="B10006" s="3" t="s">
        <v>113</v>
      </c>
      <c r="C10006" s="16">
        <v>45597</v>
      </c>
      <c r="D10006" s="1" t="s">
        <v>1</v>
      </c>
      <c r="E10006" s="1" t="s">
        <v>0</v>
      </c>
      <c r="G10006" s="2" t="str" cm="1">
        <f t="array" ref="G10006">_xlfn.IFS( F10006 = "", "Unknown", F10006 &lt;= 25, "Young Adult", F10006 &lt;= 35, "Millennials", F10006 &lt;= 50, "Gen-X", F10006 &gt; 50, "Seniors")</f>
        <v>Unknown</v>
      </c>
      <c r="H10006" s="2">
        <v>104</v>
      </c>
      <c r="I10006" s="2" t="b">
        <f t="shared" si="312"/>
        <v>1</v>
      </c>
      <c r="J10006" s="2" t="b">
        <f t="shared" si="313"/>
        <v>0</v>
      </c>
    </row>
    <row r="10007" spans="1:10" x14ac:dyDescent="0.35">
      <c r="A10007" s="4">
        <v>234</v>
      </c>
      <c r="B10007" s="3" t="s">
        <v>113</v>
      </c>
      <c r="C10007" s="16">
        <v>45597</v>
      </c>
      <c r="D10007" s="1" t="s">
        <v>1</v>
      </c>
      <c r="E10007" s="1" t="s">
        <v>4</v>
      </c>
      <c r="F10007" s="2">
        <v>19</v>
      </c>
      <c r="G10007" s="2" t="str" cm="1">
        <f t="array" ref="G10007">_xlfn.IFS( F10007 = "", "Unknown", F10007 &lt;= 25, "Young Adult", F10007 &lt;= 35, "Millennials", F10007 &lt;= 50, "Gen-X", F10007 &gt; 50, "Seniors")</f>
        <v>Young Adult</v>
      </c>
      <c r="H10007" s="2">
        <v>104</v>
      </c>
      <c r="I10007" s="2" t="b">
        <f t="shared" si="312"/>
        <v>1</v>
      </c>
      <c r="J10007" s="2" t="b">
        <f t="shared" si="313"/>
        <v>0</v>
      </c>
    </row>
    <row r="10008" spans="1:10" x14ac:dyDescent="0.35">
      <c r="A10008" s="4">
        <v>234</v>
      </c>
      <c r="B10008" s="3" t="s">
        <v>113</v>
      </c>
      <c r="C10008" s="16">
        <v>45597</v>
      </c>
      <c r="D10008" s="1" t="s">
        <v>1</v>
      </c>
      <c r="E10008" s="1" t="s">
        <v>12</v>
      </c>
      <c r="F10008" s="2">
        <v>27</v>
      </c>
      <c r="G10008" s="2" t="str" cm="1">
        <f t="array" ref="G10008">_xlfn.IFS( F10008 = "", "Unknown", F10008 &lt;= 25, "Young Adult", F10008 &lt;= 35, "Millennials", F10008 &lt;= 50, "Gen-X", F10008 &gt; 50, "Seniors")</f>
        <v>Millennials</v>
      </c>
      <c r="H10008" s="2">
        <v>84</v>
      </c>
      <c r="I10008" s="2" t="b">
        <f t="shared" si="312"/>
        <v>1</v>
      </c>
      <c r="J10008" s="2" t="b">
        <f t="shared" si="313"/>
        <v>0</v>
      </c>
    </row>
    <row r="10009" spans="1:10" x14ac:dyDescent="0.35">
      <c r="A10009" s="4">
        <v>234</v>
      </c>
      <c r="B10009" s="3" t="s">
        <v>113</v>
      </c>
      <c r="C10009" s="16">
        <v>45597</v>
      </c>
      <c r="D10009" s="1" t="s">
        <v>1</v>
      </c>
      <c r="E10009" s="1" t="s">
        <v>3</v>
      </c>
      <c r="F10009" s="2">
        <v>18</v>
      </c>
      <c r="G10009" s="2" t="str" cm="1">
        <f t="array" ref="G10009">_xlfn.IFS( F10009 = "", "Unknown", F10009 &lt;= 25, "Young Adult", F10009 &lt;= 35, "Millennials", F10009 &lt;= 50, "Gen-X", F10009 &gt; 50, "Seniors")</f>
        <v>Young Adult</v>
      </c>
      <c r="H10009" s="2">
        <v>97</v>
      </c>
      <c r="I10009" s="2" t="b">
        <f t="shared" si="312"/>
        <v>1</v>
      </c>
      <c r="J10009" s="2" t="b">
        <f t="shared" si="313"/>
        <v>0</v>
      </c>
    </row>
    <row r="10010" spans="1:10" x14ac:dyDescent="0.35">
      <c r="A10010" s="4">
        <v>234</v>
      </c>
      <c r="B10010" s="3" t="s">
        <v>112</v>
      </c>
      <c r="C10010" s="16">
        <v>45598</v>
      </c>
      <c r="D10010" s="1" t="s">
        <v>1</v>
      </c>
      <c r="E10010" s="1" t="s">
        <v>0</v>
      </c>
      <c r="G10010" s="2" t="str" cm="1">
        <f t="array" ref="G10010">_xlfn.IFS( F10010 = "", "Unknown", F10010 &lt;= 25, "Young Adult", F10010 &lt;= 35, "Millennials", F10010 &lt;= 50, "Gen-X", F10010 &gt; 50, "Seniors")</f>
        <v>Unknown</v>
      </c>
      <c r="H10010" s="2">
        <v>81</v>
      </c>
      <c r="I10010" s="2" t="b">
        <f t="shared" si="312"/>
        <v>1</v>
      </c>
      <c r="J10010" s="2" t="b">
        <f t="shared" si="313"/>
        <v>0</v>
      </c>
    </row>
    <row r="10011" spans="1:10" x14ac:dyDescent="0.35">
      <c r="A10011" s="4">
        <v>234</v>
      </c>
      <c r="B10011" s="3" t="s">
        <v>118</v>
      </c>
      <c r="C10011" s="16">
        <v>45592</v>
      </c>
      <c r="D10011" s="1" t="s">
        <v>7</v>
      </c>
      <c r="E10011" s="1" t="s">
        <v>0</v>
      </c>
      <c r="G10011" s="2" t="str" cm="1">
        <f t="array" ref="G10011">_xlfn.IFS( F10011 = "", "Unknown", F10011 &lt;= 25, "Young Adult", F10011 &lt;= 35, "Millennials", F10011 &lt;= 50, "Gen-X", F10011 &gt; 50, "Seniors")</f>
        <v>Unknown</v>
      </c>
      <c r="H10011" s="2">
        <v>115</v>
      </c>
      <c r="I10011" s="2" t="b">
        <f t="shared" si="312"/>
        <v>0</v>
      </c>
      <c r="J10011" s="2" t="b">
        <f t="shared" si="313"/>
        <v>0</v>
      </c>
    </row>
    <row r="10012" spans="1:10" x14ac:dyDescent="0.35">
      <c r="A10012" s="4">
        <v>234</v>
      </c>
      <c r="B10012" s="3" t="s">
        <v>117</v>
      </c>
      <c r="C10012" s="16">
        <v>45593</v>
      </c>
      <c r="D10012" s="1" t="s">
        <v>5</v>
      </c>
      <c r="E10012" s="1" t="s">
        <v>0</v>
      </c>
      <c r="G10012" s="2" t="str" cm="1">
        <f t="array" ref="G10012">_xlfn.IFS( F10012 = "", "Unknown", F10012 &lt;= 25, "Young Adult", F10012 &lt;= 35, "Millennials", F10012 &lt;= 50, "Gen-X", F10012 &gt; 50, "Seniors")</f>
        <v>Unknown</v>
      </c>
      <c r="I10012" s="2" t="b">
        <f t="shared" si="312"/>
        <v>0</v>
      </c>
      <c r="J10012" s="2" t="b">
        <f t="shared" si="313"/>
        <v>0</v>
      </c>
    </row>
    <row r="10013" spans="1:10" x14ac:dyDescent="0.35">
      <c r="A10013" s="4">
        <v>234</v>
      </c>
      <c r="B10013" s="3" t="s">
        <v>117</v>
      </c>
      <c r="C10013" s="16">
        <v>45593</v>
      </c>
      <c r="D10013" s="1" t="s">
        <v>1</v>
      </c>
      <c r="E10013" s="1" t="s">
        <v>0</v>
      </c>
      <c r="G10013" s="2" t="str" cm="1">
        <f t="array" ref="G10013">_xlfn.IFS( F10013 = "", "Unknown", F10013 &lt;= 25, "Young Adult", F10013 &lt;= 35, "Millennials", F10013 &lt;= 50, "Gen-X", F10013 &gt; 50, "Seniors")</f>
        <v>Unknown</v>
      </c>
      <c r="H10013" s="2">
        <v>114</v>
      </c>
      <c r="I10013" s="2" t="b">
        <f t="shared" si="312"/>
        <v>1</v>
      </c>
      <c r="J10013" s="2" t="b">
        <f t="shared" si="313"/>
        <v>0</v>
      </c>
    </row>
    <row r="10014" spans="1:10" x14ac:dyDescent="0.35">
      <c r="A10014" s="4">
        <v>234</v>
      </c>
      <c r="B10014" s="3" t="s">
        <v>117</v>
      </c>
      <c r="C10014" s="16">
        <v>45593</v>
      </c>
      <c r="D10014" s="1" t="s">
        <v>1</v>
      </c>
      <c r="E10014" s="1" t="s">
        <v>12</v>
      </c>
      <c r="F10014" s="2">
        <v>33</v>
      </c>
      <c r="G10014" s="2" t="str" cm="1">
        <f t="array" ref="G10014">_xlfn.IFS( F10014 = "", "Unknown", F10014 &lt;= 25, "Young Adult", F10014 &lt;= 35, "Millennials", F10014 &lt;= 50, "Gen-X", F10014 &gt; 50, "Seniors")</f>
        <v>Millennials</v>
      </c>
      <c r="H10014" s="2">
        <v>3</v>
      </c>
      <c r="I10014" s="2" t="b">
        <f t="shared" si="312"/>
        <v>0</v>
      </c>
      <c r="J10014" s="2" t="b">
        <f t="shared" si="313"/>
        <v>0</v>
      </c>
    </row>
    <row r="10015" spans="1:10" x14ac:dyDescent="0.35">
      <c r="A10015" s="4">
        <v>234</v>
      </c>
      <c r="B10015" s="3" t="s">
        <v>117</v>
      </c>
      <c r="C10015" s="16">
        <v>45593</v>
      </c>
      <c r="D10015" s="1" t="s">
        <v>1</v>
      </c>
      <c r="E10015" s="1" t="s">
        <v>4</v>
      </c>
      <c r="F10015" s="2">
        <v>16</v>
      </c>
      <c r="G10015" s="2" t="str" cm="1">
        <f t="array" ref="G10015">_xlfn.IFS( F10015 = "", "Unknown", F10015 &lt;= 25, "Young Adult", F10015 &lt;= 35, "Millennials", F10015 &lt;= 50, "Gen-X", F10015 &gt; 50, "Seniors")</f>
        <v>Young Adult</v>
      </c>
      <c r="H10015" s="2">
        <v>102</v>
      </c>
      <c r="I10015" s="2" t="b">
        <f t="shared" si="312"/>
        <v>1</v>
      </c>
      <c r="J10015" s="2" t="b">
        <f t="shared" si="313"/>
        <v>0</v>
      </c>
    </row>
    <row r="10016" spans="1:10" x14ac:dyDescent="0.35">
      <c r="A10016" s="4">
        <v>234</v>
      </c>
      <c r="B10016" s="3" t="s">
        <v>116</v>
      </c>
      <c r="C10016" s="16">
        <v>45594</v>
      </c>
      <c r="D10016" s="1" t="s">
        <v>1</v>
      </c>
      <c r="E10016" s="1" t="s">
        <v>0</v>
      </c>
      <c r="G10016" s="2" t="str" cm="1">
        <f t="array" ref="G10016">_xlfn.IFS( F10016 = "", "Unknown", F10016 &lt;= 25, "Young Adult", F10016 &lt;= 35, "Millennials", F10016 &lt;= 50, "Gen-X", F10016 &gt; 50, "Seniors")</f>
        <v>Unknown</v>
      </c>
      <c r="H10016" s="2">
        <v>1</v>
      </c>
      <c r="I10016" s="2" t="b">
        <f t="shared" si="312"/>
        <v>0</v>
      </c>
      <c r="J10016" s="2" t="b">
        <f t="shared" si="313"/>
        <v>0</v>
      </c>
    </row>
    <row r="10017" spans="1:10" x14ac:dyDescent="0.35">
      <c r="A10017" s="4">
        <v>234</v>
      </c>
      <c r="B10017" s="3" t="s">
        <v>116</v>
      </c>
      <c r="C10017" s="16">
        <v>45594</v>
      </c>
      <c r="D10017" s="1" t="s">
        <v>5</v>
      </c>
      <c r="E10017" s="1" t="s">
        <v>0</v>
      </c>
      <c r="G10017" s="2" t="str" cm="1">
        <f t="array" ref="G10017">_xlfn.IFS( F10017 = "", "Unknown", F10017 &lt;= 25, "Young Adult", F10017 &lt;= 35, "Millennials", F10017 &lt;= 50, "Gen-X", F10017 &gt; 50, "Seniors")</f>
        <v>Unknown</v>
      </c>
      <c r="I10017" s="2" t="b">
        <f t="shared" si="312"/>
        <v>0</v>
      </c>
      <c r="J10017" s="2" t="b">
        <f t="shared" si="313"/>
        <v>0</v>
      </c>
    </row>
    <row r="10018" spans="1:10" x14ac:dyDescent="0.35">
      <c r="A10018" s="4">
        <v>234</v>
      </c>
      <c r="B10018" s="3" t="s">
        <v>116</v>
      </c>
      <c r="C10018" s="16">
        <v>45594</v>
      </c>
      <c r="D10018" s="1" t="s">
        <v>1</v>
      </c>
      <c r="E10018" s="1" t="s">
        <v>0</v>
      </c>
      <c r="G10018" s="2" t="str" cm="1">
        <f t="array" ref="G10018">_xlfn.IFS( F10018 = "", "Unknown", F10018 &lt;= 25, "Young Adult", F10018 &lt;= 35, "Millennials", F10018 &lt;= 50, "Gen-X", F10018 &gt; 50, "Seniors")</f>
        <v>Unknown</v>
      </c>
      <c r="H10018" s="2">
        <v>41</v>
      </c>
      <c r="I10018" s="2" t="b">
        <f t="shared" si="312"/>
        <v>1</v>
      </c>
      <c r="J10018" s="2" t="b">
        <f t="shared" si="313"/>
        <v>0</v>
      </c>
    </row>
    <row r="10019" spans="1:10" x14ac:dyDescent="0.35">
      <c r="A10019" s="4">
        <v>234</v>
      </c>
      <c r="B10019" s="3" t="s">
        <v>116</v>
      </c>
      <c r="C10019" s="16">
        <v>45594</v>
      </c>
      <c r="D10019" s="1" t="s">
        <v>1</v>
      </c>
      <c r="E10019" s="1" t="s">
        <v>0</v>
      </c>
      <c r="G10019" s="2" t="str" cm="1">
        <f t="array" ref="G10019">_xlfn.IFS( F10019 = "", "Unknown", F10019 &lt;= 25, "Young Adult", F10019 &lt;= 35, "Millennials", F10019 &lt;= 50, "Gen-X", F10019 &gt; 50, "Seniors")</f>
        <v>Unknown</v>
      </c>
      <c r="H10019" s="2">
        <v>113</v>
      </c>
      <c r="I10019" s="2" t="b">
        <f t="shared" si="312"/>
        <v>1</v>
      </c>
      <c r="J10019" s="2" t="b">
        <f t="shared" si="313"/>
        <v>0</v>
      </c>
    </row>
    <row r="10020" spans="1:10" x14ac:dyDescent="0.35">
      <c r="A10020" s="4">
        <v>234</v>
      </c>
      <c r="B10020" s="3" t="s">
        <v>116</v>
      </c>
      <c r="C10020" s="16">
        <v>45594</v>
      </c>
      <c r="D10020" s="1" t="s">
        <v>1</v>
      </c>
      <c r="E10020" s="1" t="s">
        <v>3</v>
      </c>
      <c r="F10020" s="2">
        <v>33</v>
      </c>
      <c r="G10020" s="2" t="str" cm="1">
        <f t="array" ref="G10020">_xlfn.IFS( F10020 = "", "Unknown", F10020 &lt;= 25, "Young Adult", F10020 &lt;= 35, "Millennials", F10020 &lt;= 50, "Gen-X", F10020 &gt; 50, "Seniors")</f>
        <v>Millennials</v>
      </c>
      <c r="H10020" s="2">
        <v>109</v>
      </c>
      <c r="I10020" s="2" t="b">
        <f t="shared" si="312"/>
        <v>1</v>
      </c>
      <c r="J10020" s="2" t="b">
        <f t="shared" si="313"/>
        <v>0</v>
      </c>
    </row>
    <row r="10021" spans="1:10" x14ac:dyDescent="0.35">
      <c r="A10021" s="4">
        <v>234</v>
      </c>
      <c r="B10021" s="3" t="s">
        <v>116</v>
      </c>
      <c r="C10021" s="16">
        <v>45594</v>
      </c>
      <c r="D10021" s="1" t="s">
        <v>1</v>
      </c>
      <c r="E10021" s="1" t="s">
        <v>3</v>
      </c>
      <c r="F10021" s="2">
        <v>25</v>
      </c>
      <c r="G10021" s="2" t="str" cm="1">
        <f t="array" ref="G10021">_xlfn.IFS( F10021 = "", "Unknown", F10021 &lt;= 25, "Young Adult", F10021 &lt;= 35, "Millennials", F10021 &lt;= 50, "Gen-X", F10021 &gt; 50, "Seniors")</f>
        <v>Young Adult</v>
      </c>
      <c r="H10021" s="2">
        <v>113</v>
      </c>
      <c r="I10021" s="2" t="b">
        <f t="shared" si="312"/>
        <v>1</v>
      </c>
      <c r="J10021" s="2" t="b">
        <f t="shared" si="313"/>
        <v>0</v>
      </c>
    </row>
    <row r="10022" spans="1:10" x14ac:dyDescent="0.35">
      <c r="A10022" s="4">
        <v>234</v>
      </c>
      <c r="B10022" s="3" t="s">
        <v>116</v>
      </c>
      <c r="C10022" s="16">
        <v>45594</v>
      </c>
      <c r="D10022" s="1" t="s">
        <v>1</v>
      </c>
      <c r="E10022" s="1" t="s">
        <v>3</v>
      </c>
      <c r="F10022" s="2">
        <v>38</v>
      </c>
      <c r="G10022" s="2" t="str" cm="1">
        <f t="array" ref="G10022">_xlfn.IFS( F10022 = "", "Unknown", F10022 &lt;= 25, "Young Adult", F10022 &lt;= 35, "Millennials", F10022 &lt;= 50, "Gen-X", F10022 &gt; 50, "Seniors")</f>
        <v>Gen-X</v>
      </c>
      <c r="H10022" s="2">
        <v>104</v>
      </c>
      <c r="I10022" s="2" t="b">
        <f t="shared" si="312"/>
        <v>1</v>
      </c>
      <c r="J10022" s="2" t="b">
        <f t="shared" si="313"/>
        <v>0</v>
      </c>
    </row>
    <row r="10023" spans="1:10" x14ac:dyDescent="0.35">
      <c r="A10023" s="4">
        <v>234</v>
      </c>
      <c r="B10023" s="3" t="s">
        <v>105</v>
      </c>
      <c r="C10023" s="16">
        <v>45605</v>
      </c>
      <c r="D10023" s="1" t="s">
        <v>1</v>
      </c>
      <c r="E10023" s="1" t="s">
        <v>0</v>
      </c>
      <c r="G10023" s="2" t="str" cm="1">
        <f t="array" ref="G10023">_xlfn.IFS( F10023 = "", "Unknown", F10023 &lt;= 25, "Young Adult", F10023 &lt;= 35, "Millennials", F10023 &lt;= 50, "Gen-X", F10023 &gt; 50, "Seniors")</f>
        <v>Unknown</v>
      </c>
      <c r="H10023" s="2">
        <v>99</v>
      </c>
      <c r="I10023" s="2" t="b">
        <f t="shared" si="312"/>
        <v>1</v>
      </c>
      <c r="J10023" s="2" t="b">
        <f t="shared" si="313"/>
        <v>0</v>
      </c>
    </row>
    <row r="10024" spans="1:10" x14ac:dyDescent="0.35">
      <c r="A10024" s="4">
        <v>234</v>
      </c>
      <c r="B10024" s="3" t="s">
        <v>105</v>
      </c>
      <c r="C10024" s="16">
        <v>45605</v>
      </c>
      <c r="D10024" s="1" t="s">
        <v>1</v>
      </c>
      <c r="E10024" s="1" t="s">
        <v>0</v>
      </c>
      <c r="G10024" s="2" t="str" cm="1">
        <f t="array" ref="G10024">_xlfn.IFS( F10024 = "", "Unknown", F10024 &lt;= 25, "Young Adult", F10024 &lt;= 35, "Millennials", F10024 &lt;= 50, "Gen-X", F10024 &gt; 50, "Seniors")</f>
        <v>Unknown</v>
      </c>
      <c r="H10024" s="2">
        <v>5</v>
      </c>
      <c r="I10024" s="2" t="b">
        <f t="shared" si="312"/>
        <v>0</v>
      </c>
      <c r="J10024" s="2" t="b">
        <f t="shared" si="313"/>
        <v>0</v>
      </c>
    </row>
    <row r="10025" spans="1:10" x14ac:dyDescent="0.35">
      <c r="A10025" s="4">
        <v>234</v>
      </c>
      <c r="B10025" s="3" t="s">
        <v>46</v>
      </c>
      <c r="C10025" s="16">
        <v>45664</v>
      </c>
      <c r="D10025" s="1" t="s">
        <v>1</v>
      </c>
      <c r="E10025" s="1" t="s">
        <v>4</v>
      </c>
      <c r="F10025" s="2">
        <v>28</v>
      </c>
      <c r="G10025" s="2" t="str" cm="1">
        <f t="array" ref="G10025">_xlfn.IFS( F10025 = "", "Unknown", F10025 &lt;= 25, "Young Adult", F10025 &lt;= 35, "Millennials", F10025 &lt;= 50, "Gen-X", F10025 &gt; 50, "Seniors")</f>
        <v>Millennials</v>
      </c>
      <c r="H10025" s="2">
        <v>11</v>
      </c>
      <c r="I10025" s="2" t="b">
        <f t="shared" si="312"/>
        <v>0</v>
      </c>
      <c r="J10025" s="2" t="b">
        <f t="shared" si="313"/>
        <v>0</v>
      </c>
    </row>
    <row r="10026" spans="1:10" x14ac:dyDescent="0.35">
      <c r="A10026" s="4">
        <v>234</v>
      </c>
      <c r="B10026" s="3" t="s">
        <v>46</v>
      </c>
      <c r="C10026" s="16">
        <v>45664</v>
      </c>
      <c r="D10026" s="1" t="s">
        <v>1</v>
      </c>
      <c r="E10026" s="1" t="s">
        <v>3</v>
      </c>
      <c r="F10026" s="2">
        <v>28</v>
      </c>
      <c r="G10026" s="2" t="str" cm="1">
        <f t="array" ref="G10026">_xlfn.IFS( F10026 = "", "Unknown", F10026 &lt;= 25, "Young Adult", F10026 &lt;= 35, "Millennials", F10026 &lt;= 50, "Gen-X", F10026 &gt; 50, "Seniors")</f>
        <v>Millennials</v>
      </c>
      <c r="H10026" s="2">
        <v>41</v>
      </c>
      <c r="I10026" s="2" t="b">
        <f t="shared" si="312"/>
        <v>1</v>
      </c>
      <c r="J10026" s="2" t="b">
        <f t="shared" si="313"/>
        <v>0</v>
      </c>
    </row>
    <row r="10027" spans="1:10" x14ac:dyDescent="0.35">
      <c r="A10027" s="4">
        <v>234</v>
      </c>
      <c r="B10027" s="3" t="s">
        <v>46</v>
      </c>
      <c r="C10027" s="16">
        <v>45664</v>
      </c>
      <c r="D10027" s="1" t="s">
        <v>1</v>
      </c>
      <c r="E10027" s="1" t="s">
        <v>0</v>
      </c>
      <c r="G10027" s="2" t="str" cm="1">
        <f t="array" ref="G10027">_xlfn.IFS( F10027 = "", "Unknown", F10027 &lt;= 25, "Young Adult", F10027 &lt;= 35, "Millennials", F10027 &lt;= 50, "Gen-X", F10027 &gt; 50, "Seniors")</f>
        <v>Unknown</v>
      </c>
      <c r="H10027" s="2">
        <v>43</v>
      </c>
      <c r="I10027" s="2" t="b">
        <f t="shared" si="312"/>
        <v>1</v>
      </c>
      <c r="J10027" s="2" t="b">
        <f t="shared" si="313"/>
        <v>0</v>
      </c>
    </row>
    <row r="10028" spans="1:10" x14ac:dyDescent="0.35">
      <c r="A10028" s="4">
        <v>234</v>
      </c>
      <c r="B10028" s="3" t="s">
        <v>117</v>
      </c>
      <c r="C10028" s="16">
        <v>45593</v>
      </c>
      <c r="D10028" s="1" t="s">
        <v>1</v>
      </c>
      <c r="E10028" s="1" t="s">
        <v>3</v>
      </c>
      <c r="F10028" s="2">
        <v>26</v>
      </c>
      <c r="G10028" s="2" t="str" cm="1">
        <f t="array" ref="G10028">_xlfn.IFS( F10028 = "", "Unknown", F10028 &lt;= 25, "Young Adult", F10028 &lt;= 35, "Millennials", F10028 &lt;= 50, "Gen-X", F10028 &gt; 50, "Seniors")</f>
        <v>Millennials</v>
      </c>
      <c r="H10028" s="2">
        <v>114</v>
      </c>
      <c r="I10028" s="2" t="b">
        <f t="shared" si="312"/>
        <v>1</v>
      </c>
      <c r="J10028" s="2" t="b">
        <f t="shared" si="313"/>
        <v>0</v>
      </c>
    </row>
    <row r="10029" spans="1:10" x14ac:dyDescent="0.35">
      <c r="A10029" s="4">
        <v>234</v>
      </c>
      <c r="B10029" s="3" t="s">
        <v>117</v>
      </c>
      <c r="C10029" s="16">
        <v>45593</v>
      </c>
      <c r="D10029" s="1" t="s">
        <v>1</v>
      </c>
      <c r="E10029" s="1" t="s">
        <v>0</v>
      </c>
      <c r="G10029" s="2" t="str" cm="1">
        <f t="array" ref="G10029">_xlfn.IFS( F10029 = "", "Unknown", F10029 &lt;= 25, "Young Adult", F10029 &lt;= 35, "Millennials", F10029 &lt;= 50, "Gen-X", F10029 &gt; 50, "Seniors")</f>
        <v>Unknown</v>
      </c>
      <c r="H10029" s="2">
        <v>114</v>
      </c>
      <c r="I10029" s="2" t="b">
        <f t="shared" si="312"/>
        <v>1</v>
      </c>
      <c r="J10029" s="2" t="b">
        <f t="shared" si="313"/>
        <v>0</v>
      </c>
    </row>
    <row r="10030" spans="1:10" x14ac:dyDescent="0.35">
      <c r="A10030" s="4">
        <v>234</v>
      </c>
      <c r="B10030" s="3" t="s">
        <v>116</v>
      </c>
      <c r="C10030" s="16">
        <v>45594</v>
      </c>
      <c r="D10030" s="1" t="s">
        <v>1</v>
      </c>
      <c r="E10030" s="1" t="s">
        <v>0</v>
      </c>
      <c r="G10030" s="2" t="str" cm="1">
        <f t="array" ref="G10030">_xlfn.IFS( F10030 = "", "Unknown", F10030 &lt;= 25, "Young Adult", F10030 &lt;= 35, "Millennials", F10030 &lt;= 50, "Gen-X", F10030 &gt; 50, "Seniors")</f>
        <v>Unknown</v>
      </c>
      <c r="H10030" s="2">
        <v>113</v>
      </c>
      <c r="I10030" s="2" t="b">
        <f t="shared" si="312"/>
        <v>1</v>
      </c>
      <c r="J10030" s="2" t="b">
        <f t="shared" si="313"/>
        <v>0</v>
      </c>
    </row>
    <row r="10031" spans="1:10" x14ac:dyDescent="0.35">
      <c r="A10031" s="4">
        <v>234</v>
      </c>
      <c r="B10031" s="3" t="s">
        <v>116</v>
      </c>
      <c r="C10031" s="16">
        <v>45594</v>
      </c>
      <c r="D10031" s="1" t="s">
        <v>1</v>
      </c>
      <c r="E10031" s="1" t="s">
        <v>0</v>
      </c>
      <c r="G10031" s="2" t="str" cm="1">
        <f t="array" ref="G10031">_xlfn.IFS( F10031 = "", "Unknown", F10031 &lt;= 25, "Young Adult", F10031 &lt;= 35, "Millennials", F10031 &lt;= 50, "Gen-X", F10031 &gt; 50, "Seniors")</f>
        <v>Unknown</v>
      </c>
      <c r="H10031" s="2">
        <v>110</v>
      </c>
      <c r="I10031" s="2" t="b">
        <f t="shared" si="312"/>
        <v>1</v>
      </c>
      <c r="J10031" s="2" t="b">
        <f t="shared" si="313"/>
        <v>0</v>
      </c>
    </row>
    <row r="10032" spans="1:10" x14ac:dyDescent="0.35">
      <c r="A10032" s="4">
        <v>234</v>
      </c>
      <c r="B10032" s="3" t="s">
        <v>117</v>
      </c>
      <c r="C10032" s="16">
        <v>45593</v>
      </c>
      <c r="D10032" s="1" t="s">
        <v>1</v>
      </c>
      <c r="E10032" s="1" t="s">
        <v>0</v>
      </c>
      <c r="G10032" s="2" t="str" cm="1">
        <f t="array" ref="G10032">_xlfn.IFS( F10032 = "", "Unknown", F10032 &lt;= 25, "Young Adult", F10032 &lt;= 35, "Millennials", F10032 &lt;= 50, "Gen-X", F10032 &gt; 50, "Seniors")</f>
        <v>Unknown</v>
      </c>
      <c r="H10032" s="2">
        <v>114</v>
      </c>
      <c r="I10032" s="2" t="b">
        <f t="shared" si="312"/>
        <v>1</v>
      </c>
      <c r="J10032" s="2" t="b">
        <f t="shared" si="313"/>
        <v>0</v>
      </c>
    </row>
    <row r="10033" spans="1:10" x14ac:dyDescent="0.35">
      <c r="A10033" s="4">
        <v>234</v>
      </c>
      <c r="B10033" s="3" t="s">
        <v>117</v>
      </c>
      <c r="C10033" s="16">
        <v>45593</v>
      </c>
      <c r="D10033" s="1" t="s">
        <v>1</v>
      </c>
      <c r="E10033" s="1" t="s">
        <v>0</v>
      </c>
      <c r="G10033" s="2" t="str" cm="1">
        <f t="array" ref="G10033">_xlfn.IFS( F10033 = "", "Unknown", F10033 &lt;= 25, "Young Adult", F10033 &lt;= 35, "Millennials", F10033 &lt;= 50, "Gen-X", F10033 &gt; 50, "Seniors")</f>
        <v>Unknown</v>
      </c>
      <c r="H10033" s="2">
        <v>0</v>
      </c>
      <c r="I10033" s="2" t="b">
        <f t="shared" si="312"/>
        <v>0</v>
      </c>
      <c r="J10033" s="2" t="b">
        <f t="shared" si="313"/>
        <v>0</v>
      </c>
    </row>
    <row r="10034" spans="1:10" x14ac:dyDescent="0.35">
      <c r="A10034" s="4">
        <v>234</v>
      </c>
      <c r="B10034" s="3" t="s">
        <v>116</v>
      </c>
      <c r="C10034" s="16">
        <v>45594</v>
      </c>
      <c r="D10034" s="1" t="s">
        <v>1</v>
      </c>
      <c r="E10034" s="1" t="s">
        <v>3</v>
      </c>
      <c r="F10034" s="2">
        <v>25</v>
      </c>
      <c r="G10034" s="2" t="str" cm="1">
        <f t="array" ref="G10034">_xlfn.IFS( F10034 = "", "Unknown", F10034 &lt;= 25, "Young Adult", F10034 &lt;= 35, "Millennials", F10034 &lt;= 50, "Gen-X", F10034 &gt; 50, "Seniors")</f>
        <v>Young Adult</v>
      </c>
      <c r="H10034" s="2">
        <v>93</v>
      </c>
      <c r="I10034" s="2" t="b">
        <f t="shared" si="312"/>
        <v>1</v>
      </c>
      <c r="J10034" s="2" t="b">
        <f t="shared" si="313"/>
        <v>0</v>
      </c>
    </row>
    <row r="10035" spans="1:10" x14ac:dyDescent="0.35">
      <c r="A10035" s="4">
        <v>234</v>
      </c>
      <c r="B10035" s="3" t="s">
        <v>116</v>
      </c>
      <c r="C10035" s="16">
        <v>45594</v>
      </c>
      <c r="D10035" s="1" t="s">
        <v>1</v>
      </c>
      <c r="E10035" s="1" t="s">
        <v>3</v>
      </c>
      <c r="F10035" s="2">
        <v>23</v>
      </c>
      <c r="G10035" s="2" t="str" cm="1">
        <f t="array" ref="G10035">_xlfn.IFS( F10035 = "", "Unknown", F10035 &lt;= 25, "Young Adult", F10035 &lt;= 35, "Millennials", F10035 &lt;= 50, "Gen-X", F10035 &gt; 50, "Seniors")</f>
        <v>Young Adult</v>
      </c>
      <c r="H10035" s="2">
        <v>48</v>
      </c>
      <c r="I10035" s="2" t="b">
        <f t="shared" si="312"/>
        <v>1</v>
      </c>
      <c r="J10035" s="2" t="b">
        <f t="shared" si="313"/>
        <v>0</v>
      </c>
    </row>
    <row r="10036" spans="1:10" x14ac:dyDescent="0.35">
      <c r="A10036" s="4">
        <v>234</v>
      </c>
      <c r="B10036" s="3" t="s">
        <v>115</v>
      </c>
      <c r="C10036" s="16">
        <v>45595</v>
      </c>
      <c r="D10036" s="1" t="s">
        <v>1</v>
      </c>
      <c r="E10036" s="1" t="s">
        <v>3</v>
      </c>
      <c r="F10036" s="2">
        <v>23</v>
      </c>
      <c r="G10036" s="2" t="str" cm="1">
        <f t="array" ref="G10036">_xlfn.IFS( F10036 = "", "Unknown", F10036 &lt;= 25, "Young Adult", F10036 &lt;= 35, "Millennials", F10036 &lt;= 50, "Gen-X", F10036 &gt; 50, "Seniors")</f>
        <v>Young Adult</v>
      </c>
      <c r="H10036" s="2">
        <v>85</v>
      </c>
      <c r="I10036" s="2" t="b">
        <f t="shared" si="312"/>
        <v>1</v>
      </c>
      <c r="J10036" s="2" t="b">
        <f t="shared" si="313"/>
        <v>0</v>
      </c>
    </row>
    <row r="10037" spans="1:10" x14ac:dyDescent="0.35">
      <c r="A10037" s="4">
        <v>234</v>
      </c>
      <c r="B10037" s="3" t="s">
        <v>115</v>
      </c>
      <c r="C10037" s="16">
        <v>45595</v>
      </c>
      <c r="D10037" s="1" t="s">
        <v>1</v>
      </c>
      <c r="E10037" s="1" t="s">
        <v>0</v>
      </c>
      <c r="G10037" s="2" t="str" cm="1">
        <f t="array" ref="G10037">_xlfn.IFS( F10037 = "", "Unknown", F10037 &lt;= 25, "Young Adult", F10037 &lt;= 35, "Millennials", F10037 &lt;= 50, "Gen-X", F10037 &gt; 50, "Seniors")</f>
        <v>Unknown</v>
      </c>
      <c r="H10037" s="2">
        <v>0</v>
      </c>
      <c r="I10037" s="2" t="b">
        <f t="shared" si="312"/>
        <v>0</v>
      </c>
      <c r="J10037" s="2" t="b">
        <f t="shared" si="313"/>
        <v>0</v>
      </c>
    </row>
    <row r="10038" spans="1:10" x14ac:dyDescent="0.35">
      <c r="A10038" s="4">
        <v>234</v>
      </c>
      <c r="B10038" s="3" t="s">
        <v>115</v>
      </c>
      <c r="C10038" s="16">
        <v>45595</v>
      </c>
      <c r="D10038" s="1" t="s">
        <v>1</v>
      </c>
      <c r="E10038" s="1" t="s">
        <v>3</v>
      </c>
      <c r="F10038" s="2">
        <v>20</v>
      </c>
      <c r="G10038" s="2" t="str" cm="1">
        <f t="array" ref="G10038">_xlfn.IFS( F10038 = "", "Unknown", F10038 &lt;= 25, "Young Adult", F10038 &lt;= 35, "Millennials", F10038 &lt;= 50, "Gen-X", F10038 &gt; 50, "Seniors")</f>
        <v>Young Adult</v>
      </c>
      <c r="H10038" s="2">
        <v>0</v>
      </c>
      <c r="I10038" s="2" t="b">
        <f t="shared" si="312"/>
        <v>0</v>
      </c>
      <c r="J10038" s="2" t="b">
        <f t="shared" si="313"/>
        <v>0</v>
      </c>
    </row>
    <row r="10039" spans="1:10" x14ac:dyDescent="0.35">
      <c r="A10039" s="4">
        <v>234</v>
      </c>
      <c r="B10039" s="3" t="s">
        <v>115</v>
      </c>
      <c r="C10039" s="16">
        <v>45595</v>
      </c>
      <c r="D10039" s="1" t="s">
        <v>1</v>
      </c>
      <c r="E10039" s="1" t="s">
        <v>0</v>
      </c>
      <c r="G10039" s="2" t="str" cm="1">
        <f t="array" ref="G10039">_xlfn.IFS( F10039 = "", "Unknown", F10039 &lt;= 25, "Young Adult", F10039 &lt;= 35, "Millennials", F10039 &lt;= 50, "Gen-X", F10039 &gt; 50, "Seniors")</f>
        <v>Unknown</v>
      </c>
      <c r="H10039" s="2">
        <v>64</v>
      </c>
      <c r="I10039" s="2" t="b">
        <f t="shared" si="312"/>
        <v>1</v>
      </c>
      <c r="J10039" s="2" t="b">
        <f t="shared" si="313"/>
        <v>0</v>
      </c>
    </row>
    <row r="10040" spans="1:10" x14ac:dyDescent="0.35">
      <c r="A10040" s="4">
        <v>234</v>
      </c>
      <c r="B10040" s="3" t="s">
        <v>116</v>
      </c>
      <c r="C10040" s="16">
        <v>45594</v>
      </c>
      <c r="D10040" s="1" t="s">
        <v>1</v>
      </c>
      <c r="E10040" s="1" t="s">
        <v>4</v>
      </c>
      <c r="F10040" s="2">
        <v>37</v>
      </c>
      <c r="G10040" s="2" t="str" cm="1">
        <f t="array" ref="G10040">_xlfn.IFS( F10040 = "", "Unknown", F10040 &lt;= 25, "Young Adult", F10040 &lt;= 35, "Millennials", F10040 &lt;= 50, "Gen-X", F10040 &gt; 50, "Seniors")</f>
        <v>Gen-X</v>
      </c>
      <c r="H10040" s="2">
        <v>62</v>
      </c>
      <c r="I10040" s="2" t="b">
        <f t="shared" si="312"/>
        <v>1</v>
      </c>
      <c r="J10040" s="2" t="b">
        <f t="shared" si="313"/>
        <v>0</v>
      </c>
    </row>
    <row r="10041" spans="1:10" x14ac:dyDescent="0.35">
      <c r="A10041" s="4">
        <v>234</v>
      </c>
      <c r="B10041" s="3" t="s">
        <v>116</v>
      </c>
      <c r="C10041" s="16">
        <v>45594</v>
      </c>
      <c r="D10041" s="1" t="s">
        <v>1</v>
      </c>
      <c r="E10041" s="1" t="s">
        <v>0</v>
      </c>
      <c r="G10041" s="2" t="str" cm="1">
        <f t="array" ref="G10041">_xlfn.IFS( F10041 = "", "Unknown", F10041 &lt;= 25, "Young Adult", F10041 &lt;= 35, "Millennials", F10041 &lt;= 50, "Gen-X", F10041 &gt; 50, "Seniors")</f>
        <v>Unknown</v>
      </c>
      <c r="H10041" s="2">
        <v>2</v>
      </c>
      <c r="I10041" s="2" t="b">
        <f t="shared" si="312"/>
        <v>0</v>
      </c>
      <c r="J10041" s="2" t="b">
        <f t="shared" si="313"/>
        <v>0</v>
      </c>
    </row>
    <row r="10042" spans="1:10" x14ac:dyDescent="0.35">
      <c r="A10042" s="4">
        <v>234</v>
      </c>
      <c r="B10042" s="3" t="s">
        <v>116</v>
      </c>
      <c r="C10042" s="16">
        <v>45594</v>
      </c>
      <c r="D10042" s="1" t="s">
        <v>1</v>
      </c>
      <c r="E10042" s="1" t="s">
        <v>0</v>
      </c>
      <c r="G10042" s="2" t="str" cm="1">
        <f t="array" ref="G10042">_xlfn.IFS( F10042 = "", "Unknown", F10042 &lt;= 25, "Young Adult", F10042 &lt;= 35, "Millennials", F10042 &lt;= 50, "Gen-X", F10042 &gt; 50, "Seniors")</f>
        <v>Unknown</v>
      </c>
      <c r="H10042" s="2">
        <v>113</v>
      </c>
      <c r="I10042" s="2" t="b">
        <f t="shared" si="312"/>
        <v>1</v>
      </c>
      <c r="J10042" s="2" t="b">
        <f t="shared" si="313"/>
        <v>0</v>
      </c>
    </row>
    <row r="10043" spans="1:10" x14ac:dyDescent="0.35">
      <c r="A10043" s="4">
        <v>234</v>
      </c>
      <c r="B10043" s="3" t="s">
        <v>116</v>
      </c>
      <c r="C10043" s="16">
        <v>45594</v>
      </c>
      <c r="D10043" s="1" t="s">
        <v>1</v>
      </c>
      <c r="E10043" s="1" t="s">
        <v>3</v>
      </c>
      <c r="F10043" s="2">
        <v>40</v>
      </c>
      <c r="G10043" s="2" t="str" cm="1">
        <f t="array" ref="G10043">_xlfn.IFS( F10043 = "", "Unknown", F10043 &lt;= 25, "Young Adult", F10043 &lt;= 35, "Millennials", F10043 &lt;= 50, "Gen-X", F10043 &gt; 50, "Seniors")</f>
        <v>Gen-X</v>
      </c>
      <c r="H10043" s="2">
        <v>35</v>
      </c>
      <c r="I10043" s="2" t="b">
        <f t="shared" si="312"/>
        <v>1</v>
      </c>
      <c r="J10043" s="2" t="b">
        <f t="shared" si="313"/>
        <v>0</v>
      </c>
    </row>
    <row r="10044" spans="1:10" x14ac:dyDescent="0.35">
      <c r="A10044" s="4">
        <v>234</v>
      </c>
      <c r="B10044" s="3" t="s">
        <v>115</v>
      </c>
      <c r="C10044" s="16">
        <v>45595</v>
      </c>
      <c r="D10044" s="1" t="s">
        <v>7</v>
      </c>
      <c r="E10044" s="1" t="s">
        <v>0</v>
      </c>
      <c r="G10044" s="2" t="str" cm="1">
        <f t="array" ref="G10044">_xlfn.IFS( F10044 = "", "Unknown", F10044 &lt;= 25, "Young Adult", F10044 &lt;= 35, "Millennials", F10044 &lt;= 50, "Gen-X", F10044 &gt; 50, "Seniors")</f>
        <v>Unknown</v>
      </c>
      <c r="H10044" s="2">
        <v>70</v>
      </c>
      <c r="I10044" s="2" t="b">
        <f t="shared" si="312"/>
        <v>0</v>
      </c>
      <c r="J10044" s="2" t="b">
        <f t="shared" si="313"/>
        <v>0</v>
      </c>
    </row>
    <row r="10045" spans="1:10" x14ac:dyDescent="0.35">
      <c r="A10045" s="4">
        <v>234</v>
      </c>
      <c r="B10045" s="3" t="s">
        <v>115</v>
      </c>
      <c r="C10045" s="16">
        <v>45595</v>
      </c>
      <c r="D10045" s="1" t="s">
        <v>1</v>
      </c>
      <c r="E10045" s="1" t="s">
        <v>12</v>
      </c>
      <c r="F10045" s="2">
        <v>31</v>
      </c>
      <c r="G10045" s="2" t="str" cm="1">
        <f t="array" ref="G10045">_xlfn.IFS( F10045 = "", "Unknown", F10045 &lt;= 25, "Young Adult", F10045 &lt;= 35, "Millennials", F10045 &lt;= 50, "Gen-X", F10045 &gt; 50, "Seniors")</f>
        <v>Millennials</v>
      </c>
      <c r="H10045" s="2">
        <v>16</v>
      </c>
      <c r="I10045" s="2" t="b">
        <f t="shared" si="312"/>
        <v>0</v>
      </c>
      <c r="J10045" s="2" t="b">
        <f t="shared" si="313"/>
        <v>0</v>
      </c>
    </row>
    <row r="10046" spans="1:10" x14ac:dyDescent="0.35">
      <c r="A10046" s="4">
        <v>234</v>
      </c>
      <c r="B10046" s="3" t="s">
        <v>114</v>
      </c>
      <c r="C10046" s="16">
        <v>45596</v>
      </c>
      <c r="D10046" s="1" t="s">
        <v>1</v>
      </c>
      <c r="E10046" s="1" t="s">
        <v>0</v>
      </c>
      <c r="G10046" s="2" t="str" cm="1">
        <f t="array" ref="G10046">_xlfn.IFS( F10046 = "", "Unknown", F10046 &lt;= 25, "Young Adult", F10046 &lt;= 35, "Millennials", F10046 &lt;= 50, "Gen-X", F10046 &gt; 50, "Seniors")</f>
        <v>Unknown</v>
      </c>
      <c r="H10046" s="2">
        <v>0</v>
      </c>
      <c r="I10046" s="2" t="b">
        <f t="shared" si="312"/>
        <v>0</v>
      </c>
      <c r="J10046" s="2" t="b">
        <f t="shared" si="313"/>
        <v>0</v>
      </c>
    </row>
    <row r="10047" spans="1:10" x14ac:dyDescent="0.35">
      <c r="A10047" s="4">
        <v>234</v>
      </c>
      <c r="B10047" s="3" t="s">
        <v>114</v>
      </c>
      <c r="C10047" s="16">
        <v>45596</v>
      </c>
      <c r="D10047" s="1" t="s">
        <v>1</v>
      </c>
      <c r="E10047" s="1" t="s">
        <v>0</v>
      </c>
      <c r="G10047" s="2" t="str" cm="1">
        <f t="array" ref="G10047">_xlfn.IFS( F10047 = "", "Unknown", F10047 &lt;= 25, "Young Adult", F10047 &lt;= 35, "Millennials", F10047 &lt;= 50, "Gen-X", F10047 &gt; 50, "Seniors")</f>
        <v>Unknown</v>
      </c>
      <c r="H10047" s="2">
        <v>111</v>
      </c>
      <c r="I10047" s="2" t="b">
        <f t="shared" si="312"/>
        <v>1</v>
      </c>
      <c r="J10047" s="2" t="b">
        <f t="shared" si="313"/>
        <v>0</v>
      </c>
    </row>
    <row r="10048" spans="1:10" x14ac:dyDescent="0.35">
      <c r="A10048" s="4">
        <v>234</v>
      </c>
      <c r="B10048" s="3" t="s">
        <v>114</v>
      </c>
      <c r="C10048" s="16">
        <v>45596</v>
      </c>
      <c r="D10048" s="1" t="s">
        <v>1</v>
      </c>
      <c r="E10048" s="1" t="s">
        <v>0</v>
      </c>
      <c r="G10048" s="2" t="str" cm="1">
        <f t="array" ref="G10048">_xlfn.IFS( F10048 = "", "Unknown", F10048 &lt;= 25, "Young Adult", F10048 &lt;= 35, "Millennials", F10048 &lt;= 50, "Gen-X", F10048 &gt; 50, "Seniors")</f>
        <v>Unknown</v>
      </c>
      <c r="H10048" s="2">
        <v>111</v>
      </c>
      <c r="I10048" s="2" t="b">
        <f t="shared" si="312"/>
        <v>1</v>
      </c>
      <c r="J10048" s="2" t="b">
        <f t="shared" si="313"/>
        <v>0</v>
      </c>
    </row>
    <row r="10049" spans="1:10" x14ac:dyDescent="0.35">
      <c r="A10049" s="4">
        <v>234</v>
      </c>
      <c r="B10049" s="3" t="s">
        <v>114</v>
      </c>
      <c r="C10049" s="16">
        <v>45596</v>
      </c>
      <c r="D10049" s="1" t="s">
        <v>1</v>
      </c>
      <c r="E10049" s="1" t="s">
        <v>3</v>
      </c>
      <c r="F10049" s="2">
        <v>30</v>
      </c>
      <c r="G10049" s="2" t="str" cm="1">
        <f t="array" ref="G10049">_xlfn.IFS( F10049 = "", "Unknown", F10049 &lt;= 25, "Young Adult", F10049 &lt;= 35, "Millennials", F10049 &lt;= 50, "Gen-X", F10049 &gt; 50, "Seniors")</f>
        <v>Millennials</v>
      </c>
      <c r="H10049" s="2">
        <v>111</v>
      </c>
      <c r="I10049" s="2" t="b">
        <f t="shared" si="312"/>
        <v>1</v>
      </c>
      <c r="J10049" s="2" t="b">
        <f t="shared" si="313"/>
        <v>0</v>
      </c>
    </row>
    <row r="10050" spans="1:10" x14ac:dyDescent="0.35">
      <c r="A10050" s="4">
        <v>234</v>
      </c>
      <c r="B10050" s="3" t="s">
        <v>116</v>
      </c>
      <c r="C10050" s="16">
        <v>45594</v>
      </c>
      <c r="D10050" s="1" t="s">
        <v>1</v>
      </c>
      <c r="E10050" s="1" t="s">
        <v>0</v>
      </c>
      <c r="G10050" s="2" t="str" cm="1">
        <f t="array" ref="G10050">_xlfn.IFS( F10050 = "", "Unknown", F10050 &lt;= 25, "Young Adult", F10050 &lt;= 35, "Millennials", F10050 &lt;= 50, "Gen-X", F10050 &gt; 50, "Seniors")</f>
        <v>Unknown</v>
      </c>
      <c r="H10050" s="2">
        <v>113</v>
      </c>
      <c r="I10050" s="2" t="b">
        <f t="shared" ref="I10050:I10113" si="314">AND(D10050="ACTIVE", H10050 &gt;30)</f>
        <v>1</v>
      </c>
      <c r="J10050" s="2" t="b">
        <f t="shared" ref="J10050:J10113" si="315">AND(D10050="ACTIVE", H10050 &gt;180)</f>
        <v>0</v>
      </c>
    </row>
    <row r="10051" spans="1:10" x14ac:dyDescent="0.35">
      <c r="A10051" s="4">
        <v>234</v>
      </c>
      <c r="B10051" s="3" t="s">
        <v>116</v>
      </c>
      <c r="C10051" s="16">
        <v>45594</v>
      </c>
      <c r="D10051" s="1" t="s">
        <v>1</v>
      </c>
      <c r="E10051" s="1" t="s">
        <v>0</v>
      </c>
      <c r="G10051" s="2" t="str" cm="1">
        <f t="array" ref="G10051">_xlfn.IFS( F10051 = "", "Unknown", F10051 &lt;= 25, "Young Adult", F10051 &lt;= 35, "Millennials", F10051 &lt;= 50, "Gen-X", F10051 &gt; 50, "Seniors")</f>
        <v>Unknown</v>
      </c>
      <c r="H10051" s="2">
        <v>68</v>
      </c>
      <c r="I10051" s="2" t="b">
        <f t="shared" si="314"/>
        <v>1</v>
      </c>
      <c r="J10051" s="2" t="b">
        <f t="shared" si="315"/>
        <v>0</v>
      </c>
    </row>
    <row r="10052" spans="1:10" x14ac:dyDescent="0.35">
      <c r="A10052" s="4">
        <v>234</v>
      </c>
      <c r="B10052" s="3" t="s">
        <v>114</v>
      </c>
      <c r="C10052" s="16">
        <v>45596</v>
      </c>
      <c r="D10052" s="1" t="s">
        <v>1</v>
      </c>
      <c r="E10052" s="1" t="s">
        <v>0</v>
      </c>
      <c r="G10052" s="2" t="str" cm="1">
        <f t="array" ref="G10052">_xlfn.IFS( F10052 = "", "Unknown", F10052 &lt;= 25, "Young Adult", F10052 &lt;= 35, "Millennials", F10052 &lt;= 50, "Gen-X", F10052 &gt; 50, "Seniors")</f>
        <v>Unknown</v>
      </c>
      <c r="H10052" s="2">
        <v>111</v>
      </c>
      <c r="I10052" s="2" t="b">
        <f t="shared" si="314"/>
        <v>1</v>
      </c>
      <c r="J10052" s="2" t="b">
        <f t="shared" si="315"/>
        <v>0</v>
      </c>
    </row>
    <row r="10053" spans="1:10" x14ac:dyDescent="0.35">
      <c r="A10053" s="4">
        <v>234</v>
      </c>
      <c r="B10053" s="3" t="s">
        <v>114</v>
      </c>
      <c r="C10053" s="16">
        <v>45596</v>
      </c>
      <c r="D10053" s="1" t="s">
        <v>7</v>
      </c>
      <c r="E10053" s="1" t="s">
        <v>3</v>
      </c>
      <c r="F10053" s="2">
        <v>25</v>
      </c>
      <c r="G10053" s="2" t="str" cm="1">
        <f t="array" ref="G10053">_xlfn.IFS( F10053 = "", "Unknown", F10053 &lt;= 25, "Young Adult", F10053 &lt;= 35, "Millennials", F10053 &lt;= 50, "Gen-X", F10053 &gt; 50, "Seniors")</f>
        <v>Young Adult</v>
      </c>
      <c r="H10053" s="2">
        <v>106</v>
      </c>
      <c r="I10053" s="2" t="b">
        <f t="shared" si="314"/>
        <v>0</v>
      </c>
      <c r="J10053" s="2" t="b">
        <f t="shared" si="315"/>
        <v>0</v>
      </c>
    </row>
    <row r="10054" spans="1:10" x14ac:dyDescent="0.35">
      <c r="A10054" s="4">
        <v>234</v>
      </c>
      <c r="B10054" s="3" t="s">
        <v>114</v>
      </c>
      <c r="C10054" s="16">
        <v>45596</v>
      </c>
      <c r="D10054" s="1" t="s">
        <v>1</v>
      </c>
      <c r="E10054" s="1" t="s">
        <v>4</v>
      </c>
      <c r="F10054" s="2">
        <v>34</v>
      </c>
      <c r="G10054" s="2" t="str" cm="1">
        <f t="array" ref="G10054">_xlfn.IFS( F10054 = "", "Unknown", F10054 &lt;= 25, "Young Adult", F10054 &lt;= 35, "Millennials", F10054 &lt;= 50, "Gen-X", F10054 &gt; 50, "Seniors")</f>
        <v>Millennials</v>
      </c>
      <c r="H10054" s="2">
        <v>43</v>
      </c>
      <c r="I10054" s="2" t="b">
        <f t="shared" si="314"/>
        <v>1</v>
      </c>
      <c r="J10054" s="2" t="b">
        <f t="shared" si="315"/>
        <v>0</v>
      </c>
    </row>
    <row r="10055" spans="1:10" x14ac:dyDescent="0.35">
      <c r="A10055" s="4">
        <v>234</v>
      </c>
      <c r="B10055" s="3" t="s">
        <v>114</v>
      </c>
      <c r="C10055" s="16">
        <v>45596</v>
      </c>
      <c r="D10055" s="1" t="s">
        <v>1</v>
      </c>
      <c r="E10055" s="1" t="s">
        <v>0</v>
      </c>
      <c r="G10055" s="2" t="str" cm="1">
        <f t="array" ref="G10055">_xlfn.IFS( F10055 = "", "Unknown", F10055 &lt;= 25, "Young Adult", F10055 &lt;= 35, "Millennials", F10055 &lt;= 50, "Gen-X", F10055 &gt; 50, "Seniors")</f>
        <v>Unknown</v>
      </c>
      <c r="H10055" s="2">
        <v>111</v>
      </c>
      <c r="I10055" s="2" t="b">
        <f t="shared" si="314"/>
        <v>1</v>
      </c>
      <c r="J10055" s="2" t="b">
        <f t="shared" si="315"/>
        <v>0</v>
      </c>
    </row>
    <row r="10056" spans="1:10" x14ac:dyDescent="0.35">
      <c r="A10056" s="4">
        <v>234</v>
      </c>
      <c r="B10056" s="3" t="s">
        <v>114</v>
      </c>
      <c r="C10056" s="16">
        <v>45596</v>
      </c>
      <c r="D10056" s="1" t="s">
        <v>1</v>
      </c>
      <c r="E10056" s="1" t="s">
        <v>0</v>
      </c>
      <c r="G10056" s="2" t="str" cm="1">
        <f t="array" ref="G10056">_xlfn.IFS( F10056 = "", "Unknown", F10056 &lt;= 25, "Young Adult", F10056 &lt;= 35, "Millennials", F10056 &lt;= 50, "Gen-X", F10056 &gt; 50, "Seniors")</f>
        <v>Unknown</v>
      </c>
      <c r="H10056" s="2">
        <v>15</v>
      </c>
      <c r="I10056" s="2" t="b">
        <f t="shared" si="314"/>
        <v>0</v>
      </c>
      <c r="J10056" s="2" t="b">
        <f t="shared" si="315"/>
        <v>0</v>
      </c>
    </row>
    <row r="10057" spans="1:10" x14ac:dyDescent="0.35">
      <c r="A10057" s="4">
        <v>234</v>
      </c>
      <c r="B10057" s="3" t="s">
        <v>114</v>
      </c>
      <c r="C10057" s="16">
        <v>45596</v>
      </c>
      <c r="D10057" s="1" t="s">
        <v>1</v>
      </c>
      <c r="E10057" s="1" t="s">
        <v>3</v>
      </c>
      <c r="F10057" s="2">
        <v>22</v>
      </c>
      <c r="G10057" s="2" t="str" cm="1">
        <f t="array" ref="G10057">_xlfn.IFS( F10057 = "", "Unknown", F10057 &lt;= 25, "Young Adult", F10057 &lt;= 35, "Millennials", F10057 &lt;= 50, "Gen-X", F10057 &gt; 50, "Seniors")</f>
        <v>Young Adult</v>
      </c>
      <c r="H10057" s="2">
        <v>7</v>
      </c>
      <c r="I10057" s="2" t="b">
        <f t="shared" si="314"/>
        <v>0</v>
      </c>
      <c r="J10057" s="2" t="b">
        <f t="shared" si="315"/>
        <v>0</v>
      </c>
    </row>
    <row r="10058" spans="1:10" x14ac:dyDescent="0.35">
      <c r="A10058" s="4">
        <v>234</v>
      </c>
      <c r="B10058" s="3" t="s">
        <v>114</v>
      </c>
      <c r="C10058" s="16">
        <v>45596</v>
      </c>
      <c r="D10058" s="1" t="s">
        <v>1</v>
      </c>
      <c r="E10058" s="1" t="s">
        <v>3</v>
      </c>
      <c r="F10058" s="2">
        <v>25</v>
      </c>
      <c r="G10058" s="2" t="str" cm="1">
        <f t="array" ref="G10058">_xlfn.IFS( F10058 = "", "Unknown", F10058 &lt;= 25, "Young Adult", F10058 &lt;= 35, "Millennials", F10058 &lt;= 50, "Gen-X", F10058 &gt; 50, "Seniors")</f>
        <v>Young Adult</v>
      </c>
      <c r="H10058" s="2">
        <v>24</v>
      </c>
      <c r="I10058" s="2" t="b">
        <f t="shared" si="314"/>
        <v>0</v>
      </c>
      <c r="J10058" s="2" t="b">
        <f t="shared" si="315"/>
        <v>0</v>
      </c>
    </row>
    <row r="10059" spans="1:10" x14ac:dyDescent="0.35">
      <c r="A10059" s="4">
        <v>234</v>
      </c>
      <c r="B10059" s="3" t="s">
        <v>114</v>
      </c>
      <c r="C10059" s="16">
        <v>45596</v>
      </c>
      <c r="D10059" s="1" t="s">
        <v>1</v>
      </c>
      <c r="E10059" s="1" t="s">
        <v>3</v>
      </c>
      <c r="F10059" s="2">
        <v>23</v>
      </c>
      <c r="G10059" s="2" t="str" cm="1">
        <f t="array" ref="G10059">_xlfn.IFS( F10059 = "", "Unknown", F10059 &lt;= 25, "Young Adult", F10059 &lt;= 35, "Millennials", F10059 &lt;= 50, "Gen-X", F10059 &gt; 50, "Seniors")</f>
        <v>Young Adult</v>
      </c>
      <c r="H10059" s="2">
        <v>110</v>
      </c>
      <c r="I10059" s="2" t="b">
        <f t="shared" si="314"/>
        <v>1</v>
      </c>
      <c r="J10059" s="2" t="b">
        <f t="shared" si="315"/>
        <v>0</v>
      </c>
    </row>
    <row r="10060" spans="1:10" x14ac:dyDescent="0.35">
      <c r="A10060" s="4">
        <v>234</v>
      </c>
      <c r="B10060" s="3" t="s">
        <v>114</v>
      </c>
      <c r="C10060" s="16">
        <v>45596</v>
      </c>
      <c r="D10060" s="1" t="s">
        <v>1</v>
      </c>
      <c r="E10060" s="1" t="s">
        <v>3</v>
      </c>
      <c r="F10060" s="2">
        <v>26</v>
      </c>
      <c r="G10060" s="2" t="str" cm="1">
        <f t="array" ref="G10060">_xlfn.IFS( F10060 = "", "Unknown", F10060 &lt;= 25, "Young Adult", F10060 &lt;= 35, "Millennials", F10060 &lt;= 50, "Gen-X", F10060 &gt; 50, "Seniors")</f>
        <v>Millennials</v>
      </c>
      <c r="H10060" s="2">
        <v>34</v>
      </c>
      <c r="I10060" s="2" t="b">
        <f t="shared" si="314"/>
        <v>1</v>
      </c>
      <c r="J10060" s="2" t="b">
        <f t="shared" si="315"/>
        <v>0</v>
      </c>
    </row>
    <row r="10061" spans="1:10" x14ac:dyDescent="0.35">
      <c r="A10061" s="4">
        <v>234</v>
      </c>
      <c r="B10061" s="3" t="s">
        <v>116</v>
      </c>
      <c r="C10061" s="16">
        <v>45594</v>
      </c>
      <c r="D10061" s="1" t="s">
        <v>1</v>
      </c>
      <c r="E10061" s="1" t="s">
        <v>0</v>
      </c>
      <c r="G10061" s="2" t="str" cm="1">
        <f t="array" ref="G10061">_xlfn.IFS( F10061 = "", "Unknown", F10061 &lt;= 25, "Young Adult", F10061 &lt;= 35, "Millennials", F10061 &lt;= 50, "Gen-X", F10061 &gt; 50, "Seniors")</f>
        <v>Unknown</v>
      </c>
      <c r="H10061" s="2">
        <v>113</v>
      </c>
      <c r="I10061" s="2" t="b">
        <f t="shared" si="314"/>
        <v>1</v>
      </c>
      <c r="J10061" s="2" t="b">
        <f t="shared" si="315"/>
        <v>0</v>
      </c>
    </row>
    <row r="10062" spans="1:10" x14ac:dyDescent="0.35">
      <c r="A10062" s="4">
        <v>234</v>
      </c>
      <c r="B10062" s="3" t="s">
        <v>115</v>
      </c>
      <c r="C10062" s="16">
        <v>45595</v>
      </c>
      <c r="D10062" s="1" t="s">
        <v>1</v>
      </c>
      <c r="E10062" s="1" t="s">
        <v>0</v>
      </c>
      <c r="G10062" s="2" t="str" cm="1">
        <f t="array" ref="G10062">_xlfn.IFS( F10062 = "", "Unknown", F10062 &lt;= 25, "Young Adult", F10062 &lt;= 35, "Millennials", F10062 &lt;= 50, "Gen-X", F10062 &gt; 50, "Seniors")</f>
        <v>Unknown</v>
      </c>
      <c r="H10062" s="2">
        <v>103</v>
      </c>
      <c r="I10062" s="2" t="b">
        <f t="shared" si="314"/>
        <v>1</v>
      </c>
      <c r="J10062" s="2" t="b">
        <f t="shared" si="315"/>
        <v>0</v>
      </c>
    </row>
    <row r="10063" spans="1:10" x14ac:dyDescent="0.35">
      <c r="A10063" s="4">
        <v>234</v>
      </c>
      <c r="B10063" s="3" t="s">
        <v>115</v>
      </c>
      <c r="C10063" s="16">
        <v>45595</v>
      </c>
      <c r="D10063" s="1" t="s">
        <v>1</v>
      </c>
      <c r="E10063" s="1" t="s">
        <v>0</v>
      </c>
      <c r="G10063" s="2" t="str" cm="1">
        <f t="array" ref="G10063">_xlfn.IFS( F10063 = "", "Unknown", F10063 &lt;= 25, "Young Adult", F10063 &lt;= 35, "Millennials", F10063 &lt;= 50, "Gen-X", F10063 &gt; 50, "Seniors")</f>
        <v>Unknown</v>
      </c>
      <c r="H10063" s="2">
        <v>68</v>
      </c>
      <c r="I10063" s="2" t="b">
        <f t="shared" si="314"/>
        <v>1</v>
      </c>
      <c r="J10063" s="2" t="b">
        <f t="shared" si="315"/>
        <v>0</v>
      </c>
    </row>
    <row r="10064" spans="1:10" x14ac:dyDescent="0.35">
      <c r="A10064" s="4">
        <v>234</v>
      </c>
      <c r="B10064" s="3" t="s">
        <v>115</v>
      </c>
      <c r="C10064" s="16">
        <v>45595</v>
      </c>
      <c r="D10064" s="1" t="s">
        <v>1</v>
      </c>
      <c r="E10064" s="1" t="s">
        <v>3</v>
      </c>
      <c r="F10064" s="2">
        <v>42</v>
      </c>
      <c r="G10064" s="2" t="str" cm="1">
        <f t="array" ref="G10064">_xlfn.IFS( F10064 = "", "Unknown", F10064 &lt;= 25, "Young Adult", F10064 &lt;= 35, "Millennials", F10064 &lt;= 50, "Gen-X", F10064 &gt; 50, "Seniors")</f>
        <v>Gen-X</v>
      </c>
      <c r="H10064" s="2">
        <v>110</v>
      </c>
      <c r="I10064" s="2" t="b">
        <f t="shared" si="314"/>
        <v>1</v>
      </c>
      <c r="J10064" s="2" t="b">
        <f t="shared" si="315"/>
        <v>0</v>
      </c>
    </row>
    <row r="10065" spans="1:10" x14ac:dyDescent="0.35">
      <c r="A10065" s="4">
        <v>234</v>
      </c>
      <c r="B10065" s="3" t="s">
        <v>115</v>
      </c>
      <c r="C10065" s="16">
        <v>45595</v>
      </c>
      <c r="D10065" s="1" t="s">
        <v>1</v>
      </c>
      <c r="E10065" s="1" t="s">
        <v>4</v>
      </c>
      <c r="F10065" s="2">
        <v>26</v>
      </c>
      <c r="G10065" s="2" t="str" cm="1">
        <f t="array" ref="G10065">_xlfn.IFS( F10065 = "", "Unknown", F10065 &lt;= 25, "Young Adult", F10065 &lt;= 35, "Millennials", F10065 &lt;= 50, "Gen-X", F10065 &gt; 50, "Seniors")</f>
        <v>Millennials</v>
      </c>
      <c r="H10065" s="2">
        <v>27</v>
      </c>
      <c r="I10065" s="2" t="b">
        <f t="shared" si="314"/>
        <v>0</v>
      </c>
      <c r="J10065" s="2" t="b">
        <f t="shared" si="315"/>
        <v>0</v>
      </c>
    </row>
    <row r="10066" spans="1:10" x14ac:dyDescent="0.35">
      <c r="A10066" s="4">
        <v>234</v>
      </c>
      <c r="B10066" s="3" t="s">
        <v>115</v>
      </c>
      <c r="C10066" s="16">
        <v>45595</v>
      </c>
      <c r="D10066" s="1" t="s">
        <v>1</v>
      </c>
      <c r="E10066" s="1" t="s">
        <v>3</v>
      </c>
      <c r="F10066" s="2">
        <v>29</v>
      </c>
      <c r="G10066" s="2" t="str" cm="1">
        <f t="array" ref="G10066">_xlfn.IFS( F10066 = "", "Unknown", F10066 &lt;= 25, "Young Adult", F10066 &lt;= 35, "Millennials", F10066 &lt;= 50, "Gen-X", F10066 &gt; 50, "Seniors")</f>
        <v>Millennials</v>
      </c>
      <c r="H10066" s="2">
        <v>15</v>
      </c>
      <c r="I10066" s="2" t="b">
        <f t="shared" si="314"/>
        <v>0</v>
      </c>
      <c r="J10066" s="2" t="b">
        <f t="shared" si="315"/>
        <v>0</v>
      </c>
    </row>
    <row r="10067" spans="1:10" x14ac:dyDescent="0.35">
      <c r="A10067" s="4">
        <v>234</v>
      </c>
      <c r="B10067" s="3" t="s">
        <v>115</v>
      </c>
      <c r="C10067" s="16">
        <v>45595</v>
      </c>
      <c r="D10067" s="1" t="s">
        <v>1</v>
      </c>
      <c r="E10067" s="1" t="s">
        <v>3</v>
      </c>
      <c r="F10067" s="2">
        <v>33</v>
      </c>
      <c r="G10067" s="2" t="str" cm="1">
        <f t="array" ref="G10067">_xlfn.IFS( F10067 = "", "Unknown", F10067 &lt;= 25, "Young Adult", F10067 &lt;= 35, "Millennials", F10067 &lt;= 50, "Gen-X", F10067 &gt; 50, "Seniors")</f>
        <v>Millennials</v>
      </c>
      <c r="H10067" s="2">
        <v>98</v>
      </c>
      <c r="I10067" s="2" t="b">
        <f t="shared" si="314"/>
        <v>1</v>
      </c>
      <c r="J10067" s="2" t="b">
        <f t="shared" si="315"/>
        <v>0</v>
      </c>
    </row>
    <row r="10068" spans="1:10" x14ac:dyDescent="0.35">
      <c r="A10068" s="4">
        <v>234</v>
      </c>
      <c r="B10068" s="3" t="s">
        <v>115</v>
      </c>
      <c r="C10068" s="16">
        <v>45595</v>
      </c>
      <c r="D10068" s="1" t="s">
        <v>1</v>
      </c>
      <c r="E10068" s="1" t="s">
        <v>4</v>
      </c>
      <c r="F10068" s="2">
        <v>27</v>
      </c>
      <c r="G10068" s="2" t="str" cm="1">
        <f t="array" ref="G10068">_xlfn.IFS( F10068 = "", "Unknown", F10068 &lt;= 25, "Young Adult", F10068 &lt;= 35, "Millennials", F10068 &lt;= 50, "Gen-X", F10068 &gt; 50, "Seniors")</f>
        <v>Millennials</v>
      </c>
      <c r="H10068" s="2">
        <v>112</v>
      </c>
      <c r="I10068" s="2" t="b">
        <f t="shared" si="314"/>
        <v>1</v>
      </c>
      <c r="J10068" s="2" t="b">
        <f t="shared" si="315"/>
        <v>0</v>
      </c>
    </row>
    <row r="10069" spans="1:10" x14ac:dyDescent="0.35">
      <c r="A10069" s="4">
        <v>234</v>
      </c>
      <c r="B10069" s="3" t="s">
        <v>115</v>
      </c>
      <c r="C10069" s="16">
        <v>45595</v>
      </c>
      <c r="D10069" s="1" t="s">
        <v>1</v>
      </c>
      <c r="E10069" s="1" t="s">
        <v>3</v>
      </c>
      <c r="F10069" s="2">
        <v>61</v>
      </c>
      <c r="G10069" s="2" t="str" cm="1">
        <f t="array" ref="G10069">_xlfn.IFS( F10069 = "", "Unknown", F10069 &lt;= 25, "Young Adult", F10069 &lt;= 35, "Millennials", F10069 &lt;= 50, "Gen-X", F10069 &gt; 50, "Seniors")</f>
        <v>Seniors</v>
      </c>
      <c r="H10069" s="2">
        <v>2</v>
      </c>
      <c r="I10069" s="2" t="b">
        <f t="shared" si="314"/>
        <v>0</v>
      </c>
      <c r="J10069" s="2" t="b">
        <f t="shared" si="315"/>
        <v>0</v>
      </c>
    </row>
    <row r="10070" spans="1:10" x14ac:dyDescent="0.35">
      <c r="A10070" s="4">
        <v>234</v>
      </c>
      <c r="B10070" s="3" t="s">
        <v>115</v>
      </c>
      <c r="C10070" s="16">
        <v>45595</v>
      </c>
      <c r="D10070" s="1" t="s">
        <v>1</v>
      </c>
      <c r="E10070" s="1" t="s">
        <v>3</v>
      </c>
      <c r="F10070" s="2">
        <v>36</v>
      </c>
      <c r="G10070" s="2" t="str" cm="1">
        <f t="array" ref="G10070">_xlfn.IFS( F10070 = "", "Unknown", F10070 &lt;= 25, "Young Adult", F10070 &lt;= 35, "Millennials", F10070 &lt;= 50, "Gen-X", F10070 &gt; 50, "Seniors")</f>
        <v>Gen-X</v>
      </c>
      <c r="H10070" s="2">
        <v>34</v>
      </c>
      <c r="I10070" s="2" t="b">
        <f t="shared" si="314"/>
        <v>1</v>
      </c>
      <c r="J10070" s="2" t="b">
        <f t="shared" si="315"/>
        <v>0</v>
      </c>
    </row>
    <row r="10071" spans="1:10" x14ac:dyDescent="0.35">
      <c r="A10071" s="4">
        <v>234</v>
      </c>
      <c r="B10071" s="3" t="s">
        <v>115</v>
      </c>
      <c r="C10071" s="16">
        <v>45595</v>
      </c>
      <c r="D10071" s="1" t="s">
        <v>1</v>
      </c>
      <c r="E10071" s="1" t="s">
        <v>0</v>
      </c>
      <c r="F10071" s="2">
        <v>42</v>
      </c>
      <c r="G10071" s="2" t="str" cm="1">
        <f t="array" ref="G10071">_xlfn.IFS( F10071 = "", "Unknown", F10071 &lt;= 25, "Young Adult", F10071 &lt;= 35, "Millennials", F10071 &lt;= 50, "Gen-X", F10071 &gt; 50, "Seniors")</f>
        <v>Gen-X</v>
      </c>
      <c r="H10071" s="2">
        <v>65</v>
      </c>
      <c r="I10071" s="2" t="b">
        <f t="shared" si="314"/>
        <v>1</v>
      </c>
      <c r="J10071" s="2" t="b">
        <f t="shared" si="315"/>
        <v>0</v>
      </c>
    </row>
    <row r="10072" spans="1:10" x14ac:dyDescent="0.35">
      <c r="A10072" s="4">
        <v>234</v>
      </c>
      <c r="B10072" s="3" t="s">
        <v>115</v>
      </c>
      <c r="C10072" s="16">
        <v>45595</v>
      </c>
      <c r="D10072" s="1" t="s">
        <v>1</v>
      </c>
      <c r="E10072" s="1" t="s">
        <v>3</v>
      </c>
      <c r="F10072" s="2">
        <v>32</v>
      </c>
      <c r="G10072" s="2" t="str" cm="1">
        <f t="array" ref="G10072">_xlfn.IFS( F10072 = "", "Unknown", F10072 &lt;= 25, "Young Adult", F10072 &lt;= 35, "Millennials", F10072 &lt;= 50, "Gen-X", F10072 &gt; 50, "Seniors")</f>
        <v>Millennials</v>
      </c>
      <c r="H10072" s="2">
        <v>6</v>
      </c>
      <c r="I10072" s="2" t="b">
        <f t="shared" si="314"/>
        <v>0</v>
      </c>
      <c r="J10072" s="2" t="b">
        <f t="shared" si="315"/>
        <v>0</v>
      </c>
    </row>
    <row r="10073" spans="1:10" x14ac:dyDescent="0.35">
      <c r="A10073" s="4">
        <v>234</v>
      </c>
      <c r="B10073" s="3" t="s">
        <v>115</v>
      </c>
      <c r="C10073" s="16">
        <v>45595</v>
      </c>
      <c r="D10073" s="1" t="s">
        <v>1</v>
      </c>
      <c r="E10073" s="1" t="s">
        <v>3</v>
      </c>
      <c r="F10073" s="2">
        <v>21</v>
      </c>
      <c r="G10073" s="2" t="str" cm="1">
        <f t="array" ref="G10073">_xlfn.IFS( F10073 = "", "Unknown", F10073 &lt;= 25, "Young Adult", F10073 &lt;= 35, "Millennials", F10073 &lt;= 50, "Gen-X", F10073 &gt; 50, "Seniors")</f>
        <v>Young Adult</v>
      </c>
      <c r="H10073" s="2">
        <v>29</v>
      </c>
      <c r="I10073" s="2" t="b">
        <f t="shared" si="314"/>
        <v>0</v>
      </c>
      <c r="J10073" s="2" t="b">
        <f t="shared" si="315"/>
        <v>0</v>
      </c>
    </row>
    <row r="10074" spans="1:10" x14ac:dyDescent="0.35">
      <c r="A10074" s="4">
        <v>234</v>
      </c>
      <c r="B10074" s="3" t="s">
        <v>115</v>
      </c>
      <c r="C10074" s="16">
        <v>45595</v>
      </c>
      <c r="D10074" s="1" t="s">
        <v>1</v>
      </c>
      <c r="E10074" s="1" t="s">
        <v>0</v>
      </c>
      <c r="G10074" s="2" t="str" cm="1">
        <f t="array" ref="G10074">_xlfn.IFS( F10074 = "", "Unknown", F10074 &lt;= 25, "Young Adult", F10074 &lt;= 35, "Millennials", F10074 &lt;= 50, "Gen-X", F10074 &gt; 50, "Seniors")</f>
        <v>Unknown</v>
      </c>
      <c r="H10074" s="2">
        <v>45</v>
      </c>
      <c r="I10074" s="2" t="b">
        <f t="shared" si="314"/>
        <v>1</v>
      </c>
      <c r="J10074" s="2" t="b">
        <f t="shared" si="315"/>
        <v>0</v>
      </c>
    </row>
    <row r="10075" spans="1:10" x14ac:dyDescent="0.35">
      <c r="A10075" s="4">
        <v>234</v>
      </c>
      <c r="B10075" s="3" t="s">
        <v>115</v>
      </c>
      <c r="C10075" s="16">
        <v>45595</v>
      </c>
      <c r="D10075" s="1" t="s">
        <v>1</v>
      </c>
      <c r="E10075" s="1" t="s">
        <v>3</v>
      </c>
      <c r="F10075" s="2">
        <v>21</v>
      </c>
      <c r="G10075" s="2" t="str" cm="1">
        <f t="array" ref="G10075">_xlfn.IFS( F10075 = "", "Unknown", F10075 &lt;= 25, "Young Adult", F10075 &lt;= 35, "Millennials", F10075 &lt;= 50, "Gen-X", F10075 &gt; 50, "Seniors")</f>
        <v>Young Adult</v>
      </c>
      <c r="H10075" s="2">
        <v>112</v>
      </c>
      <c r="I10075" s="2" t="b">
        <f t="shared" si="314"/>
        <v>1</v>
      </c>
      <c r="J10075" s="2" t="b">
        <f t="shared" si="315"/>
        <v>0</v>
      </c>
    </row>
    <row r="10076" spans="1:10" x14ac:dyDescent="0.35">
      <c r="A10076" s="4">
        <v>234</v>
      </c>
      <c r="B10076" s="3" t="s">
        <v>115</v>
      </c>
      <c r="C10076" s="16">
        <v>45595</v>
      </c>
      <c r="D10076" s="1" t="s">
        <v>1</v>
      </c>
      <c r="E10076" s="1" t="s">
        <v>3</v>
      </c>
      <c r="F10076" s="2">
        <v>49</v>
      </c>
      <c r="G10076" s="2" t="str" cm="1">
        <f t="array" ref="G10076">_xlfn.IFS( F10076 = "", "Unknown", F10076 &lt;= 25, "Young Adult", F10076 &lt;= 35, "Millennials", F10076 &lt;= 50, "Gen-X", F10076 &gt; 50, "Seniors")</f>
        <v>Gen-X</v>
      </c>
      <c r="H10076" s="2">
        <v>17</v>
      </c>
      <c r="I10076" s="2" t="b">
        <f t="shared" si="314"/>
        <v>0</v>
      </c>
      <c r="J10076" s="2" t="b">
        <f t="shared" si="315"/>
        <v>0</v>
      </c>
    </row>
    <row r="10077" spans="1:10" x14ac:dyDescent="0.35">
      <c r="A10077" s="4">
        <v>234</v>
      </c>
      <c r="B10077" s="3" t="s">
        <v>115</v>
      </c>
      <c r="C10077" s="16">
        <v>45595</v>
      </c>
      <c r="D10077" s="1" t="s">
        <v>1</v>
      </c>
      <c r="E10077" s="1" t="s">
        <v>0</v>
      </c>
      <c r="G10077" s="2" t="str" cm="1">
        <f t="array" ref="G10077">_xlfn.IFS( F10077 = "", "Unknown", F10077 &lt;= 25, "Young Adult", F10077 &lt;= 35, "Millennials", F10077 &lt;= 50, "Gen-X", F10077 &gt; 50, "Seniors")</f>
        <v>Unknown</v>
      </c>
      <c r="H10077" s="2">
        <v>53</v>
      </c>
      <c r="I10077" s="2" t="b">
        <f t="shared" si="314"/>
        <v>1</v>
      </c>
      <c r="J10077" s="2" t="b">
        <f t="shared" si="315"/>
        <v>0</v>
      </c>
    </row>
    <row r="10078" spans="1:10" x14ac:dyDescent="0.35">
      <c r="A10078" s="4">
        <v>234</v>
      </c>
      <c r="B10078" s="3" t="s">
        <v>115</v>
      </c>
      <c r="C10078" s="16">
        <v>45595</v>
      </c>
      <c r="D10078" s="1" t="s">
        <v>1</v>
      </c>
      <c r="E10078" s="1" t="s">
        <v>4</v>
      </c>
      <c r="F10078" s="2">
        <v>22</v>
      </c>
      <c r="G10078" s="2" t="str" cm="1">
        <f t="array" ref="G10078">_xlfn.IFS( F10078 = "", "Unknown", F10078 &lt;= 25, "Young Adult", F10078 &lt;= 35, "Millennials", F10078 &lt;= 50, "Gen-X", F10078 &gt; 50, "Seniors")</f>
        <v>Young Adult</v>
      </c>
      <c r="H10078" s="2">
        <v>102</v>
      </c>
      <c r="I10078" s="2" t="b">
        <f t="shared" si="314"/>
        <v>1</v>
      </c>
      <c r="J10078" s="2" t="b">
        <f t="shared" si="315"/>
        <v>0</v>
      </c>
    </row>
    <row r="10079" spans="1:10" x14ac:dyDescent="0.35">
      <c r="A10079" s="4">
        <v>234</v>
      </c>
      <c r="B10079" s="3" t="s">
        <v>115</v>
      </c>
      <c r="C10079" s="16">
        <v>45595</v>
      </c>
      <c r="D10079" s="1" t="s">
        <v>1</v>
      </c>
      <c r="E10079" s="1" t="s">
        <v>3</v>
      </c>
      <c r="F10079" s="2">
        <v>37</v>
      </c>
      <c r="G10079" s="2" t="str" cm="1">
        <f t="array" ref="G10079">_xlfn.IFS( F10079 = "", "Unknown", F10079 &lt;= 25, "Young Adult", F10079 &lt;= 35, "Millennials", F10079 &lt;= 50, "Gen-X", F10079 &gt; 50, "Seniors")</f>
        <v>Gen-X</v>
      </c>
      <c r="H10079" s="2">
        <v>30</v>
      </c>
      <c r="I10079" s="2" t="b">
        <f t="shared" si="314"/>
        <v>0</v>
      </c>
      <c r="J10079" s="2" t="b">
        <f t="shared" si="315"/>
        <v>0</v>
      </c>
    </row>
    <row r="10080" spans="1:10" x14ac:dyDescent="0.35">
      <c r="A10080" s="4">
        <v>234</v>
      </c>
      <c r="B10080" s="3" t="s">
        <v>115</v>
      </c>
      <c r="C10080" s="16">
        <v>45595</v>
      </c>
      <c r="D10080" s="1" t="s">
        <v>1</v>
      </c>
      <c r="E10080" s="1" t="s">
        <v>3</v>
      </c>
      <c r="F10080" s="2">
        <v>32</v>
      </c>
      <c r="G10080" s="2" t="str" cm="1">
        <f t="array" ref="G10080">_xlfn.IFS( F10080 = "", "Unknown", F10080 &lt;= 25, "Young Adult", F10080 &lt;= 35, "Millennials", F10080 &lt;= 50, "Gen-X", F10080 &gt; 50, "Seniors")</f>
        <v>Millennials</v>
      </c>
      <c r="H10080" s="2">
        <v>112</v>
      </c>
      <c r="I10080" s="2" t="b">
        <f t="shared" si="314"/>
        <v>1</v>
      </c>
      <c r="J10080" s="2" t="b">
        <f t="shared" si="315"/>
        <v>0</v>
      </c>
    </row>
    <row r="10081" spans="1:10" x14ac:dyDescent="0.35">
      <c r="A10081" s="4">
        <v>234</v>
      </c>
      <c r="B10081" s="3" t="s">
        <v>115</v>
      </c>
      <c r="C10081" s="16">
        <v>45595</v>
      </c>
      <c r="D10081" s="1" t="s">
        <v>1</v>
      </c>
      <c r="E10081" s="1" t="s">
        <v>0</v>
      </c>
      <c r="G10081" s="2" t="str" cm="1">
        <f t="array" ref="G10081">_xlfn.IFS( F10081 = "", "Unknown", F10081 &lt;= 25, "Young Adult", F10081 &lt;= 35, "Millennials", F10081 &lt;= 50, "Gen-X", F10081 &gt; 50, "Seniors")</f>
        <v>Unknown</v>
      </c>
      <c r="H10081" s="2">
        <v>112</v>
      </c>
      <c r="I10081" s="2" t="b">
        <f t="shared" si="314"/>
        <v>1</v>
      </c>
      <c r="J10081" s="2" t="b">
        <f t="shared" si="315"/>
        <v>0</v>
      </c>
    </row>
    <row r="10082" spans="1:10" x14ac:dyDescent="0.35">
      <c r="A10082" s="4">
        <v>234</v>
      </c>
      <c r="B10082" s="3" t="s">
        <v>115</v>
      </c>
      <c r="C10082" s="16">
        <v>45595</v>
      </c>
      <c r="D10082" s="1" t="s">
        <v>5</v>
      </c>
      <c r="E10082" s="1" t="s">
        <v>0</v>
      </c>
      <c r="G10082" s="2" t="str" cm="1">
        <f t="array" ref="G10082">_xlfn.IFS( F10082 = "", "Unknown", F10082 &lt;= 25, "Young Adult", F10082 &lt;= 35, "Millennials", F10082 &lt;= 50, "Gen-X", F10082 &gt; 50, "Seniors")</f>
        <v>Unknown</v>
      </c>
      <c r="I10082" s="2" t="b">
        <f t="shared" si="314"/>
        <v>0</v>
      </c>
      <c r="J10082" s="2" t="b">
        <f t="shared" si="315"/>
        <v>0</v>
      </c>
    </row>
    <row r="10083" spans="1:10" x14ac:dyDescent="0.35">
      <c r="A10083" s="4">
        <v>234</v>
      </c>
      <c r="B10083" s="3" t="s">
        <v>115</v>
      </c>
      <c r="C10083" s="16">
        <v>45595</v>
      </c>
      <c r="D10083" s="1" t="s">
        <v>1</v>
      </c>
      <c r="E10083" s="1" t="s">
        <v>0</v>
      </c>
      <c r="G10083" s="2" t="str" cm="1">
        <f t="array" ref="G10083">_xlfn.IFS( F10083 = "", "Unknown", F10083 &lt;= 25, "Young Adult", F10083 &lt;= 35, "Millennials", F10083 &lt;= 50, "Gen-X", F10083 &gt; 50, "Seniors")</f>
        <v>Unknown</v>
      </c>
      <c r="H10083" s="2">
        <v>112</v>
      </c>
      <c r="I10083" s="2" t="b">
        <f t="shared" si="314"/>
        <v>1</v>
      </c>
      <c r="J10083" s="2" t="b">
        <f t="shared" si="315"/>
        <v>0</v>
      </c>
    </row>
    <row r="10084" spans="1:10" x14ac:dyDescent="0.35">
      <c r="A10084" s="4">
        <v>234</v>
      </c>
      <c r="B10084" s="3" t="s">
        <v>115</v>
      </c>
      <c r="C10084" s="16">
        <v>45595</v>
      </c>
      <c r="D10084" s="1" t="s">
        <v>1</v>
      </c>
      <c r="E10084" s="1" t="s">
        <v>0</v>
      </c>
      <c r="G10084" s="2" t="str" cm="1">
        <f t="array" ref="G10084">_xlfn.IFS( F10084 = "", "Unknown", F10084 &lt;= 25, "Young Adult", F10084 &lt;= 35, "Millennials", F10084 &lt;= 50, "Gen-X", F10084 &gt; 50, "Seniors")</f>
        <v>Unknown</v>
      </c>
      <c r="H10084" s="2">
        <v>112</v>
      </c>
      <c r="I10084" s="2" t="b">
        <f t="shared" si="314"/>
        <v>1</v>
      </c>
      <c r="J10084" s="2" t="b">
        <f t="shared" si="315"/>
        <v>0</v>
      </c>
    </row>
    <row r="10085" spans="1:10" x14ac:dyDescent="0.35">
      <c r="A10085" s="4">
        <v>234</v>
      </c>
      <c r="B10085" s="3" t="s">
        <v>115</v>
      </c>
      <c r="C10085" s="16">
        <v>45595</v>
      </c>
      <c r="D10085" s="1" t="s">
        <v>1</v>
      </c>
      <c r="E10085" s="1" t="s">
        <v>0</v>
      </c>
      <c r="G10085" s="2" t="str" cm="1">
        <f t="array" ref="G10085">_xlfn.IFS( F10085 = "", "Unknown", F10085 &lt;= 25, "Young Adult", F10085 &lt;= 35, "Millennials", F10085 &lt;= 50, "Gen-X", F10085 &gt; 50, "Seniors")</f>
        <v>Unknown</v>
      </c>
      <c r="H10085" s="2">
        <v>112</v>
      </c>
      <c r="I10085" s="2" t="b">
        <f t="shared" si="314"/>
        <v>1</v>
      </c>
      <c r="J10085" s="2" t="b">
        <f t="shared" si="315"/>
        <v>0</v>
      </c>
    </row>
    <row r="10086" spans="1:10" x14ac:dyDescent="0.35">
      <c r="A10086" s="4">
        <v>234</v>
      </c>
      <c r="B10086" s="3" t="s">
        <v>115</v>
      </c>
      <c r="C10086" s="16">
        <v>45595</v>
      </c>
      <c r="D10086" s="1" t="s">
        <v>1</v>
      </c>
      <c r="E10086" s="1" t="s">
        <v>0</v>
      </c>
      <c r="G10086" s="2" t="str" cm="1">
        <f t="array" ref="G10086">_xlfn.IFS( F10086 = "", "Unknown", F10086 &lt;= 25, "Young Adult", F10086 &lt;= 35, "Millennials", F10086 &lt;= 50, "Gen-X", F10086 &gt; 50, "Seniors")</f>
        <v>Unknown</v>
      </c>
      <c r="H10086" s="2">
        <v>105</v>
      </c>
      <c r="I10086" s="2" t="b">
        <f t="shared" si="314"/>
        <v>1</v>
      </c>
      <c r="J10086" s="2" t="b">
        <f t="shared" si="315"/>
        <v>0</v>
      </c>
    </row>
    <row r="10087" spans="1:10" x14ac:dyDescent="0.35">
      <c r="A10087" s="4">
        <v>234</v>
      </c>
      <c r="B10087" s="3" t="s">
        <v>115</v>
      </c>
      <c r="C10087" s="16">
        <v>45595</v>
      </c>
      <c r="D10087" s="1" t="s">
        <v>1</v>
      </c>
      <c r="E10087" s="1" t="s">
        <v>3</v>
      </c>
      <c r="F10087" s="2">
        <v>20</v>
      </c>
      <c r="G10087" s="2" t="str" cm="1">
        <f t="array" ref="G10087">_xlfn.IFS( F10087 = "", "Unknown", F10087 &lt;= 25, "Young Adult", F10087 &lt;= 35, "Millennials", F10087 &lt;= 50, "Gen-X", F10087 &gt; 50, "Seniors")</f>
        <v>Young Adult</v>
      </c>
      <c r="H10087" s="2">
        <v>111</v>
      </c>
      <c r="I10087" s="2" t="b">
        <f t="shared" si="314"/>
        <v>1</v>
      </c>
      <c r="J10087" s="2" t="b">
        <f t="shared" si="315"/>
        <v>0</v>
      </c>
    </row>
    <row r="10088" spans="1:10" x14ac:dyDescent="0.35">
      <c r="A10088" s="4">
        <v>234</v>
      </c>
      <c r="B10088" s="3" t="s">
        <v>114</v>
      </c>
      <c r="C10088" s="16">
        <v>45596</v>
      </c>
      <c r="D10088" s="1" t="s">
        <v>1</v>
      </c>
      <c r="E10088" s="1" t="s">
        <v>0</v>
      </c>
      <c r="G10088" s="2" t="str" cm="1">
        <f t="array" ref="G10088">_xlfn.IFS( F10088 = "", "Unknown", F10088 &lt;= 25, "Young Adult", F10088 &lt;= 35, "Millennials", F10088 &lt;= 50, "Gen-X", F10088 &gt; 50, "Seniors")</f>
        <v>Unknown</v>
      </c>
      <c r="H10088" s="2">
        <v>111</v>
      </c>
      <c r="I10088" s="2" t="b">
        <f t="shared" si="314"/>
        <v>1</v>
      </c>
      <c r="J10088" s="2" t="b">
        <f t="shared" si="315"/>
        <v>0</v>
      </c>
    </row>
    <row r="10089" spans="1:10" x14ac:dyDescent="0.35">
      <c r="A10089" s="4">
        <v>234</v>
      </c>
      <c r="B10089" s="3" t="s">
        <v>114</v>
      </c>
      <c r="C10089" s="16">
        <v>45596</v>
      </c>
      <c r="D10089" s="1" t="s">
        <v>1</v>
      </c>
      <c r="E10089" s="1" t="s">
        <v>3</v>
      </c>
      <c r="F10089" s="2">
        <v>48</v>
      </c>
      <c r="G10089" s="2" t="str" cm="1">
        <f t="array" ref="G10089">_xlfn.IFS( F10089 = "", "Unknown", F10089 &lt;= 25, "Young Adult", F10089 &lt;= 35, "Millennials", F10089 &lt;= 50, "Gen-X", F10089 &gt; 50, "Seniors")</f>
        <v>Gen-X</v>
      </c>
      <c r="H10089" s="2">
        <v>79</v>
      </c>
      <c r="I10089" s="2" t="b">
        <f t="shared" si="314"/>
        <v>1</v>
      </c>
      <c r="J10089" s="2" t="b">
        <f t="shared" si="315"/>
        <v>0</v>
      </c>
    </row>
    <row r="10090" spans="1:10" x14ac:dyDescent="0.35">
      <c r="A10090" s="4">
        <v>234</v>
      </c>
      <c r="B10090" s="3" t="s">
        <v>114</v>
      </c>
      <c r="C10090" s="16">
        <v>45596</v>
      </c>
      <c r="D10090" s="1" t="s">
        <v>1</v>
      </c>
      <c r="E10090" s="1" t="s">
        <v>0</v>
      </c>
      <c r="G10090" s="2" t="str" cm="1">
        <f t="array" ref="G10090">_xlfn.IFS( F10090 = "", "Unknown", F10090 &lt;= 25, "Young Adult", F10090 &lt;= 35, "Millennials", F10090 &lt;= 50, "Gen-X", F10090 &gt; 50, "Seniors")</f>
        <v>Unknown</v>
      </c>
      <c r="H10090" s="2">
        <v>51</v>
      </c>
      <c r="I10090" s="2" t="b">
        <f t="shared" si="314"/>
        <v>1</v>
      </c>
      <c r="J10090" s="2" t="b">
        <f t="shared" si="315"/>
        <v>0</v>
      </c>
    </row>
    <row r="10091" spans="1:10" x14ac:dyDescent="0.35">
      <c r="A10091" s="4">
        <v>234</v>
      </c>
      <c r="B10091" s="3" t="s">
        <v>114</v>
      </c>
      <c r="C10091" s="16">
        <v>45596</v>
      </c>
      <c r="D10091" s="1" t="s">
        <v>1</v>
      </c>
      <c r="E10091" s="1" t="s">
        <v>3</v>
      </c>
      <c r="F10091" s="2">
        <v>32</v>
      </c>
      <c r="G10091" s="2" t="str" cm="1">
        <f t="array" ref="G10091">_xlfn.IFS( F10091 = "", "Unknown", F10091 &lt;= 25, "Young Adult", F10091 &lt;= 35, "Millennials", F10091 &lt;= 50, "Gen-X", F10091 &gt; 50, "Seniors")</f>
        <v>Millennials</v>
      </c>
      <c r="H10091" s="2">
        <v>111</v>
      </c>
      <c r="I10091" s="2" t="b">
        <f t="shared" si="314"/>
        <v>1</v>
      </c>
      <c r="J10091" s="2" t="b">
        <f t="shared" si="315"/>
        <v>0</v>
      </c>
    </row>
    <row r="10092" spans="1:10" x14ac:dyDescent="0.35">
      <c r="A10092" s="4">
        <v>234</v>
      </c>
      <c r="B10092" s="3" t="s">
        <v>114</v>
      </c>
      <c r="C10092" s="16">
        <v>45596</v>
      </c>
      <c r="D10092" s="1" t="s">
        <v>1</v>
      </c>
      <c r="E10092" s="1" t="s">
        <v>4</v>
      </c>
      <c r="F10092" s="2">
        <v>24</v>
      </c>
      <c r="G10092" s="2" t="str" cm="1">
        <f t="array" ref="G10092">_xlfn.IFS( F10092 = "", "Unknown", F10092 &lt;= 25, "Young Adult", F10092 &lt;= 35, "Millennials", F10092 &lt;= 50, "Gen-X", F10092 &gt; 50, "Seniors")</f>
        <v>Young Adult</v>
      </c>
      <c r="H10092" s="2">
        <v>46</v>
      </c>
      <c r="I10092" s="2" t="b">
        <f t="shared" si="314"/>
        <v>1</v>
      </c>
      <c r="J10092" s="2" t="b">
        <f t="shared" si="315"/>
        <v>0</v>
      </c>
    </row>
    <row r="10093" spans="1:10" x14ac:dyDescent="0.35">
      <c r="A10093" s="4">
        <v>234</v>
      </c>
      <c r="B10093" s="3" t="s">
        <v>114</v>
      </c>
      <c r="C10093" s="16">
        <v>45596</v>
      </c>
      <c r="D10093" s="1" t="s">
        <v>1</v>
      </c>
      <c r="E10093" s="1" t="s">
        <v>3</v>
      </c>
      <c r="F10093" s="2">
        <v>30</v>
      </c>
      <c r="G10093" s="2" t="str" cm="1">
        <f t="array" ref="G10093">_xlfn.IFS( F10093 = "", "Unknown", F10093 &lt;= 25, "Young Adult", F10093 &lt;= 35, "Millennials", F10093 &lt;= 50, "Gen-X", F10093 &gt; 50, "Seniors")</f>
        <v>Millennials</v>
      </c>
      <c r="H10093" s="2">
        <v>101</v>
      </c>
      <c r="I10093" s="2" t="b">
        <f t="shared" si="314"/>
        <v>1</v>
      </c>
      <c r="J10093" s="2" t="b">
        <f t="shared" si="315"/>
        <v>0</v>
      </c>
    </row>
    <row r="10094" spans="1:10" x14ac:dyDescent="0.35">
      <c r="A10094" s="4">
        <v>234</v>
      </c>
      <c r="B10094" s="3" t="s">
        <v>114</v>
      </c>
      <c r="C10094" s="16">
        <v>45596</v>
      </c>
      <c r="D10094" s="1" t="s">
        <v>1</v>
      </c>
      <c r="E10094" s="1" t="s">
        <v>3</v>
      </c>
      <c r="F10094" s="2">
        <v>25</v>
      </c>
      <c r="G10094" s="2" t="str" cm="1">
        <f t="array" ref="G10094">_xlfn.IFS( F10094 = "", "Unknown", F10094 &lt;= 25, "Young Adult", F10094 &lt;= 35, "Millennials", F10094 &lt;= 50, "Gen-X", F10094 &gt; 50, "Seniors")</f>
        <v>Young Adult</v>
      </c>
      <c r="H10094" s="2">
        <v>111</v>
      </c>
      <c r="I10094" s="2" t="b">
        <f t="shared" si="314"/>
        <v>1</v>
      </c>
      <c r="J10094" s="2" t="b">
        <f t="shared" si="315"/>
        <v>0</v>
      </c>
    </row>
    <row r="10095" spans="1:10" x14ac:dyDescent="0.35">
      <c r="A10095" s="4">
        <v>234</v>
      </c>
      <c r="B10095" s="3" t="s">
        <v>114</v>
      </c>
      <c r="C10095" s="16">
        <v>45596</v>
      </c>
      <c r="D10095" s="1" t="s">
        <v>1</v>
      </c>
      <c r="E10095" s="1" t="s">
        <v>3</v>
      </c>
      <c r="F10095" s="2">
        <v>29</v>
      </c>
      <c r="G10095" s="2" t="str" cm="1">
        <f t="array" ref="G10095">_xlfn.IFS( F10095 = "", "Unknown", F10095 &lt;= 25, "Young Adult", F10095 &lt;= 35, "Millennials", F10095 &lt;= 50, "Gen-X", F10095 &gt; 50, "Seniors")</f>
        <v>Millennials</v>
      </c>
      <c r="H10095" s="2">
        <v>107</v>
      </c>
      <c r="I10095" s="2" t="b">
        <f t="shared" si="314"/>
        <v>1</v>
      </c>
      <c r="J10095" s="2" t="b">
        <f t="shared" si="315"/>
        <v>0</v>
      </c>
    </row>
    <row r="10096" spans="1:10" x14ac:dyDescent="0.35">
      <c r="A10096" s="4">
        <v>234</v>
      </c>
      <c r="B10096" s="3" t="s">
        <v>114</v>
      </c>
      <c r="C10096" s="16">
        <v>45596</v>
      </c>
      <c r="D10096" s="1" t="s">
        <v>1</v>
      </c>
      <c r="E10096" s="1" t="s">
        <v>0</v>
      </c>
      <c r="G10096" s="2" t="str" cm="1">
        <f t="array" ref="G10096">_xlfn.IFS( F10096 = "", "Unknown", F10096 &lt;= 25, "Young Adult", F10096 &lt;= 35, "Millennials", F10096 &lt;= 50, "Gen-X", F10096 &gt; 50, "Seniors")</f>
        <v>Unknown</v>
      </c>
      <c r="H10096" s="2">
        <v>103</v>
      </c>
      <c r="I10096" s="2" t="b">
        <f t="shared" si="314"/>
        <v>1</v>
      </c>
      <c r="J10096" s="2" t="b">
        <f t="shared" si="315"/>
        <v>0</v>
      </c>
    </row>
    <row r="10097" spans="1:10" x14ac:dyDescent="0.35">
      <c r="A10097" s="4">
        <v>234</v>
      </c>
      <c r="B10097" s="3" t="s">
        <v>114</v>
      </c>
      <c r="C10097" s="16">
        <v>45596</v>
      </c>
      <c r="D10097" s="1" t="s">
        <v>1</v>
      </c>
      <c r="E10097" s="1" t="s">
        <v>4</v>
      </c>
      <c r="F10097" s="2">
        <v>36</v>
      </c>
      <c r="G10097" s="2" t="str" cm="1">
        <f t="array" ref="G10097">_xlfn.IFS( F10097 = "", "Unknown", F10097 &lt;= 25, "Young Adult", F10097 &lt;= 35, "Millennials", F10097 &lt;= 50, "Gen-X", F10097 &gt; 50, "Seniors")</f>
        <v>Gen-X</v>
      </c>
      <c r="H10097" s="2">
        <v>64</v>
      </c>
      <c r="I10097" s="2" t="b">
        <f t="shared" si="314"/>
        <v>1</v>
      </c>
      <c r="J10097" s="2" t="b">
        <f t="shared" si="315"/>
        <v>0</v>
      </c>
    </row>
    <row r="10098" spans="1:10" x14ac:dyDescent="0.35">
      <c r="A10098" s="4">
        <v>234</v>
      </c>
      <c r="B10098" s="3" t="s">
        <v>114</v>
      </c>
      <c r="C10098" s="16">
        <v>45596</v>
      </c>
      <c r="D10098" s="1" t="s">
        <v>1</v>
      </c>
      <c r="E10098" s="1" t="s">
        <v>0</v>
      </c>
      <c r="F10098" s="2">
        <v>31</v>
      </c>
      <c r="G10098" s="2" t="str" cm="1">
        <f t="array" ref="G10098">_xlfn.IFS( F10098 = "", "Unknown", F10098 &lt;= 25, "Young Adult", F10098 &lt;= 35, "Millennials", F10098 &lt;= 50, "Gen-X", F10098 &gt; 50, "Seniors")</f>
        <v>Millennials</v>
      </c>
      <c r="H10098" s="2">
        <v>111</v>
      </c>
      <c r="I10098" s="2" t="b">
        <f t="shared" si="314"/>
        <v>1</v>
      </c>
      <c r="J10098" s="2" t="b">
        <f t="shared" si="315"/>
        <v>0</v>
      </c>
    </row>
    <row r="10099" spans="1:10" x14ac:dyDescent="0.35">
      <c r="A10099" s="4">
        <v>234</v>
      </c>
      <c r="B10099" s="3" t="s">
        <v>114</v>
      </c>
      <c r="C10099" s="16">
        <v>45596</v>
      </c>
      <c r="D10099" s="1" t="s">
        <v>1</v>
      </c>
      <c r="E10099" s="1" t="s">
        <v>3</v>
      </c>
      <c r="F10099" s="2">
        <v>34</v>
      </c>
      <c r="G10099" s="2" t="str" cm="1">
        <f t="array" ref="G10099">_xlfn.IFS( F10099 = "", "Unknown", F10099 &lt;= 25, "Young Adult", F10099 &lt;= 35, "Millennials", F10099 &lt;= 50, "Gen-X", F10099 &gt; 50, "Seniors")</f>
        <v>Millennials</v>
      </c>
      <c r="H10099" s="2">
        <v>105</v>
      </c>
      <c r="I10099" s="2" t="b">
        <f t="shared" si="314"/>
        <v>1</v>
      </c>
      <c r="J10099" s="2" t="b">
        <f t="shared" si="315"/>
        <v>0</v>
      </c>
    </row>
    <row r="10100" spans="1:10" x14ac:dyDescent="0.35">
      <c r="A10100" s="4">
        <v>234</v>
      </c>
      <c r="B10100" s="3" t="s">
        <v>114</v>
      </c>
      <c r="C10100" s="16">
        <v>45596</v>
      </c>
      <c r="D10100" s="1" t="s">
        <v>1</v>
      </c>
      <c r="E10100" s="1" t="s">
        <v>0</v>
      </c>
      <c r="G10100" s="2" t="str" cm="1">
        <f t="array" ref="G10100">_xlfn.IFS( F10100 = "", "Unknown", F10100 &lt;= 25, "Young Adult", F10100 &lt;= 35, "Millennials", F10100 &lt;= 50, "Gen-X", F10100 &gt; 50, "Seniors")</f>
        <v>Unknown</v>
      </c>
      <c r="H10100" s="2">
        <v>79</v>
      </c>
      <c r="I10100" s="2" t="b">
        <f t="shared" si="314"/>
        <v>1</v>
      </c>
      <c r="J10100" s="2" t="b">
        <f t="shared" si="315"/>
        <v>0</v>
      </c>
    </row>
    <row r="10101" spans="1:10" x14ac:dyDescent="0.35">
      <c r="A10101" s="4">
        <v>234</v>
      </c>
      <c r="B10101" s="3" t="s">
        <v>114</v>
      </c>
      <c r="C10101" s="16">
        <v>45596</v>
      </c>
      <c r="D10101" s="1" t="s">
        <v>1</v>
      </c>
      <c r="E10101" s="1" t="s">
        <v>0</v>
      </c>
      <c r="G10101" s="2" t="str" cm="1">
        <f t="array" ref="G10101">_xlfn.IFS( F10101 = "", "Unknown", F10101 &lt;= 25, "Young Adult", F10101 &lt;= 35, "Millennials", F10101 &lt;= 50, "Gen-X", F10101 &gt; 50, "Seniors")</f>
        <v>Unknown</v>
      </c>
      <c r="H10101" s="2">
        <v>111</v>
      </c>
      <c r="I10101" s="2" t="b">
        <f t="shared" si="314"/>
        <v>1</v>
      </c>
      <c r="J10101" s="2" t="b">
        <f t="shared" si="315"/>
        <v>0</v>
      </c>
    </row>
    <row r="10102" spans="1:10" x14ac:dyDescent="0.35">
      <c r="A10102" s="4">
        <v>234</v>
      </c>
      <c r="B10102" s="3" t="s">
        <v>114</v>
      </c>
      <c r="C10102" s="16">
        <v>45596</v>
      </c>
      <c r="D10102" s="1" t="s">
        <v>1</v>
      </c>
      <c r="E10102" s="1" t="s">
        <v>0</v>
      </c>
      <c r="G10102" s="2" t="str" cm="1">
        <f t="array" ref="G10102">_xlfn.IFS( F10102 = "", "Unknown", F10102 &lt;= 25, "Young Adult", F10102 &lt;= 35, "Millennials", F10102 &lt;= 50, "Gen-X", F10102 &gt; 50, "Seniors")</f>
        <v>Unknown</v>
      </c>
      <c r="H10102" s="2">
        <v>110</v>
      </c>
      <c r="I10102" s="2" t="b">
        <f t="shared" si="314"/>
        <v>1</v>
      </c>
      <c r="J10102" s="2" t="b">
        <f t="shared" si="315"/>
        <v>0</v>
      </c>
    </row>
    <row r="10103" spans="1:10" x14ac:dyDescent="0.35">
      <c r="A10103" s="4">
        <v>234</v>
      </c>
      <c r="B10103" s="3" t="s">
        <v>114</v>
      </c>
      <c r="C10103" s="16">
        <v>45596</v>
      </c>
      <c r="D10103" s="1" t="s">
        <v>1</v>
      </c>
      <c r="E10103" s="1" t="s">
        <v>0</v>
      </c>
      <c r="G10103" s="2" t="str" cm="1">
        <f t="array" ref="G10103">_xlfn.IFS( F10103 = "", "Unknown", F10103 &lt;= 25, "Young Adult", F10103 &lt;= 35, "Millennials", F10103 &lt;= 50, "Gen-X", F10103 &gt; 50, "Seniors")</f>
        <v>Unknown</v>
      </c>
      <c r="H10103" s="2">
        <v>111</v>
      </c>
      <c r="I10103" s="2" t="b">
        <f t="shared" si="314"/>
        <v>1</v>
      </c>
      <c r="J10103" s="2" t="b">
        <f t="shared" si="315"/>
        <v>0</v>
      </c>
    </row>
    <row r="10104" spans="1:10" x14ac:dyDescent="0.35">
      <c r="A10104" s="4">
        <v>234</v>
      </c>
      <c r="B10104" s="3" t="s">
        <v>114</v>
      </c>
      <c r="C10104" s="16">
        <v>45596</v>
      </c>
      <c r="D10104" s="1" t="s">
        <v>1</v>
      </c>
      <c r="E10104" s="1" t="s">
        <v>0</v>
      </c>
      <c r="G10104" s="2" t="str" cm="1">
        <f t="array" ref="G10104">_xlfn.IFS( F10104 = "", "Unknown", F10104 &lt;= 25, "Young Adult", F10104 &lt;= 35, "Millennials", F10104 &lt;= 50, "Gen-X", F10104 &gt; 50, "Seniors")</f>
        <v>Unknown</v>
      </c>
      <c r="H10104" s="2">
        <v>110</v>
      </c>
      <c r="I10104" s="2" t="b">
        <f t="shared" si="314"/>
        <v>1</v>
      </c>
      <c r="J10104" s="2" t="b">
        <f t="shared" si="315"/>
        <v>0</v>
      </c>
    </row>
    <row r="10105" spans="1:10" x14ac:dyDescent="0.35">
      <c r="A10105" s="4">
        <v>234</v>
      </c>
      <c r="B10105" s="3" t="s">
        <v>114</v>
      </c>
      <c r="C10105" s="16">
        <v>45596</v>
      </c>
      <c r="D10105" s="1" t="s">
        <v>1</v>
      </c>
      <c r="E10105" s="1" t="s">
        <v>0</v>
      </c>
      <c r="G10105" s="2" t="str" cm="1">
        <f t="array" ref="G10105">_xlfn.IFS( F10105 = "", "Unknown", F10105 &lt;= 25, "Young Adult", F10105 &lt;= 35, "Millennials", F10105 &lt;= 50, "Gen-X", F10105 &gt; 50, "Seniors")</f>
        <v>Unknown</v>
      </c>
      <c r="H10105" s="2">
        <v>111</v>
      </c>
      <c r="I10105" s="2" t="b">
        <f t="shared" si="314"/>
        <v>1</v>
      </c>
      <c r="J10105" s="2" t="b">
        <f t="shared" si="315"/>
        <v>0</v>
      </c>
    </row>
    <row r="10106" spans="1:10" x14ac:dyDescent="0.35">
      <c r="A10106" s="4">
        <v>234</v>
      </c>
      <c r="B10106" s="3" t="s">
        <v>114</v>
      </c>
      <c r="C10106" s="16">
        <v>45596</v>
      </c>
      <c r="D10106" s="1" t="s">
        <v>1</v>
      </c>
      <c r="E10106" s="1" t="s">
        <v>0</v>
      </c>
      <c r="G10106" s="2" t="str" cm="1">
        <f t="array" ref="G10106">_xlfn.IFS( F10106 = "", "Unknown", F10106 &lt;= 25, "Young Adult", F10106 &lt;= 35, "Millennials", F10106 &lt;= 50, "Gen-X", F10106 &gt; 50, "Seniors")</f>
        <v>Unknown</v>
      </c>
      <c r="H10106" s="2">
        <v>33</v>
      </c>
      <c r="I10106" s="2" t="b">
        <f t="shared" si="314"/>
        <v>1</v>
      </c>
      <c r="J10106" s="2" t="b">
        <f t="shared" si="315"/>
        <v>0</v>
      </c>
    </row>
    <row r="10107" spans="1:10" x14ac:dyDescent="0.35">
      <c r="A10107" s="4">
        <v>234</v>
      </c>
      <c r="B10107" s="3" t="s">
        <v>114</v>
      </c>
      <c r="C10107" s="16">
        <v>45596</v>
      </c>
      <c r="D10107" s="1" t="s">
        <v>5</v>
      </c>
      <c r="E10107" s="1" t="s">
        <v>0</v>
      </c>
      <c r="G10107" s="2" t="str" cm="1">
        <f t="array" ref="G10107">_xlfn.IFS( F10107 = "", "Unknown", F10107 &lt;= 25, "Young Adult", F10107 &lt;= 35, "Millennials", F10107 &lt;= 50, "Gen-X", F10107 &gt; 50, "Seniors")</f>
        <v>Unknown</v>
      </c>
      <c r="I10107" s="2" t="b">
        <f t="shared" si="314"/>
        <v>0</v>
      </c>
      <c r="J10107" s="2" t="b">
        <f t="shared" si="315"/>
        <v>0</v>
      </c>
    </row>
    <row r="10108" spans="1:10" x14ac:dyDescent="0.35">
      <c r="A10108" s="4">
        <v>234</v>
      </c>
      <c r="B10108" s="3" t="s">
        <v>114</v>
      </c>
      <c r="C10108" s="16">
        <v>45596</v>
      </c>
      <c r="D10108" s="1" t="s">
        <v>1</v>
      </c>
      <c r="E10108" s="1" t="s">
        <v>3</v>
      </c>
      <c r="F10108" s="2">
        <v>27</v>
      </c>
      <c r="G10108" s="2" t="str" cm="1">
        <f t="array" ref="G10108">_xlfn.IFS( F10108 = "", "Unknown", F10108 &lt;= 25, "Young Adult", F10108 &lt;= 35, "Millennials", F10108 &lt;= 50, "Gen-X", F10108 &gt; 50, "Seniors")</f>
        <v>Millennials</v>
      </c>
      <c r="H10108" s="2">
        <v>111</v>
      </c>
      <c r="I10108" s="2" t="b">
        <f t="shared" si="314"/>
        <v>1</v>
      </c>
      <c r="J10108" s="2" t="b">
        <f t="shared" si="315"/>
        <v>0</v>
      </c>
    </row>
    <row r="10109" spans="1:10" x14ac:dyDescent="0.35">
      <c r="A10109" s="4">
        <v>234</v>
      </c>
      <c r="B10109" s="3" t="s">
        <v>114</v>
      </c>
      <c r="C10109" s="16">
        <v>45596</v>
      </c>
      <c r="D10109" s="1" t="s">
        <v>1</v>
      </c>
      <c r="E10109" s="1" t="s">
        <v>3</v>
      </c>
      <c r="F10109" s="2">
        <v>42</v>
      </c>
      <c r="G10109" s="2" t="str" cm="1">
        <f t="array" ref="G10109">_xlfn.IFS( F10109 = "", "Unknown", F10109 &lt;= 25, "Young Adult", F10109 &lt;= 35, "Millennials", F10109 &lt;= 50, "Gen-X", F10109 &gt; 50, "Seniors")</f>
        <v>Gen-X</v>
      </c>
      <c r="H10109" s="2">
        <v>110</v>
      </c>
      <c r="I10109" s="2" t="b">
        <f t="shared" si="314"/>
        <v>1</v>
      </c>
      <c r="J10109" s="2" t="b">
        <f t="shared" si="315"/>
        <v>0</v>
      </c>
    </row>
    <row r="10110" spans="1:10" x14ac:dyDescent="0.35">
      <c r="A10110" s="4">
        <v>234</v>
      </c>
      <c r="B10110" s="3" t="s">
        <v>114</v>
      </c>
      <c r="C10110" s="16">
        <v>45596</v>
      </c>
      <c r="D10110" s="1" t="s">
        <v>1</v>
      </c>
      <c r="E10110" s="1" t="s">
        <v>0</v>
      </c>
      <c r="G10110" s="2" t="str" cm="1">
        <f t="array" ref="G10110">_xlfn.IFS( F10110 = "", "Unknown", F10110 &lt;= 25, "Young Adult", F10110 &lt;= 35, "Millennials", F10110 &lt;= 50, "Gen-X", F10110 &gt; 50, "Seniors")</f>
        <v>Unknown</v>
      </c>
      <c r="H10110" s="2">
        <v>96</v>
      </c>
      <c r="I10110" s="2" t="b">
        <f t="shared" si="314"/>
        <v>1</v>
      </c>
      <c r="J10110" s="2" t="b">
        <f t="shared" si="315"/>
        <v>0</v>
      </c>
    </row>
    <row r="10111" spans="1:10" x14ac:dyDescent="0.35">
      <c r="A10111" s="4">
        <v>234</v>
      </c>
      <c r="B10111" s="3" t="s">
        <v>114</v>
      </c>
      <c r="C10111" s="16">
        <v>45596</v>
      </c>
      <c r="D10111" s="1" t="s">
        <v>1</v>
      </c>
      <c r="E10111" s="1" t="s">
        <v>3</v>
      </c>
      <c r="F10111" s="2">
        <v>31</v>
      </c>
      <c r="G10111" s="2" t="str" cm="1">
        <f t="array" ref="G10111">_xlfn.IFS( F10111 = "", "Unknown", F10111 &lt;= 25, "Young Adult", F10111 &lt;= 35, "Millennials", F10111 &lt;= 50, "Gen-X", F10111 &gt; 50, "Seniors")</f>
        <v>Millennials</v>
      </c>
      <c r="H10111" s="2">
        <v>66</v>
      </c>
      <c r="I10111" s="2" t="b">
        <f t="shared" si="314"/>
        <v>1</v>
      </c>
      <c r="J10111" s="2" t="b">
        <f t="shared" si="315"/>
        <v>0</v>
      </c>
    </row>
    <row r="10112" spans="1:10" x14ac:dyDescent="0.35">
      <c r="A10112" s="4">
        <v>234</v>
      </c>
      <c r="B10112" s="3" t="s">
        <v>114</v>
      </c>
      <c r="C10112" s="16">
        <v>45596</v>
      </c>
      <c r="D10112" s="1" t="s">
        <v>1</v>
      </c>
      <c r="E10112" s="1" t="s">
        <v>12</v>
      </c>
      <c r="F10112" s="2">
        <v>29</v>
      </c>
      <c r="G10112" s="2" t="str" cm="1">
        <f t="array" ref="G10112">_xlfn.IFS( F10112 = "", "Unknown", F10112 &lt;= 25, "Young Adult", F10112 &lt;= 35, "Millennials", F10112 &lt;= 50, "Gen-X", F10112 &gt; 50, "Seniors")</f>
        <v>Millennials</v>
      </c>
      <c r="H10112" s="2">
        <v>0</v>
      </c>
      <c r="I10112" s="2" t="b">
        <f t="shared" si="314"/>
        <v>0</v>
      </c>
      <c r="J10112" s="2" t="b">
        <f t="shared" si="315"/>
        <v>0</v>
      </c>
    </row>
    <row r="10113" spans="1:10" x14ac:dyDescent="0.35">
      <c r="A10113" s="4">
        <v>234</v>
      </c>
      <c r="B10113" s="3" t="s">
        <v>113</v>
      </c>
      <c r="C10113" s="16">
        <v>45597</v>
      </c>
      <c r="D10113" s="1" t="s">
        <v>1</v>
      </c>
      <c r="E10113" s="1" t="s">
        <v>3</v>
      </c>
      <c r="F10113" s="2">
        <v>28</v>
      </c>
      <c r="G10113" s="2" t="str" cm="1">
        <f t="array" ref="G10113">_xlfn.IFS( F10113 = "", "Unknown", F10113 &lt;= 25, "Young Adult", F10113 &lt;= 35, "Millennials", F10113 &lt;= 50, "Gen-X", F10113 &gt; 50, "Seniors")</f>
        <v>Millennials</v>
      </c>
      <c r="H10113" s="2">
        <v>9</v>
      </c>
      <c r="I10113" s="2" t="b">
        <f t="shared" si="314"/>
        <v>0</v>
      </c>
      <c r="J10113" s="2" t="b">
        <f t="shared" si="315"/>
        <v>0</v>
      </c>
    </row>
    <row r="10114" spans="1:10" x14ac:dyDescent="0.35">
      <c r="A10114" s="4">
        <v>234</v>
      </c>
      <c r="B10114" s="3" t="s">
        <v>113</v>
      </c>
      <c r="C10114" s="16">
        <v>45597</v>
      </c>
      <c r="D10114" s="1" t="s">
        <v>5</v>
      </c>
      <c r="E10114" s="1" t="s">
        <v>0</v>
      </c>
      <c r="G10114" s="2" t="str" cm="1">
        <f t="array" ref="G10114">_xlfn.IFS( F10114 = "", "Unknown", F10114 &lt;= 25, "Young Adult", F10114 &lt;= 35, "Millennials", F10114 &lt;= 50, "Gen-X", F10114 &gt; 50, "Seniors")</f>
        <v>Unknown</v>
      </c>
      <c r="I10114" s="2" t="b">
        <f t="shared" ref="I10114:I10177" si="316">AND(D10114="ACTIVE", H10114 &gt;30)</f>
        <v>0</v>
      </c>
      <c r="J10114" s="2" t="b">
        <f t="shared" ref="J10114:J10177" si="317">AND(D10114="ACTIVE", H10114 &gt;180)</f>
        <v>0</v>
      </c>
    </row>
    <row r="10115" spans="1:10" x14ac:dyDescent="0.35">
      <c r="A10115" s="4">
        <v>234</v>
      </c>
      <c r="B10115" s="3" t="s">
        <v>108</v>
      </c>
      <c r="C10115" s="16">
        <v>45602</v>
      </c>
      <c r="D10115" s="1" t="s">
        <v>1</v>
      </c>
      <c r="E10115" s="1" t="s">
        <v>3</v>
      </c>
      <c r="F10115" s="2">
        <v>29</v>
      </c>
      <c r="G10115" s="2" t="str" cm="1">
        <f t="array" ref="G10115">_xlfn.IFS( F10115 = "", "Unknown", F10115 &lt;= 25, "Young Adult", F10115 &lt;= 35, "Millennials", F10115 &lt;= 50, "Gen-X", F10115 &gt; 50, "Seniors")</f>
        <v>Millennials</v>
      </c>
      <c r="H10115" s="2">
        <v>105</v>
      </c>
      <c r="I10115" s="2" t="b">
        <f t="shared" si="316"/>
        <v>1</v>
      </c>
      <c r="J10115" s="2" t="b">
        <f t="shared" si="317"/>
        <v>0</v>
      </c>
    </row>
    <row r="10116" spans="1:10" x14ac:dyDescent="0.35">
      <c r="A10116" s="4">
        <v>234</v>
      </c>
      <c r="B10116" s="3" t="s">
        <v>113</v>
      </c>
      <c r="C10116" s="16">
        <v>45597</v>
      </c>
      <c r="D10116" s="1" t="s">
        <v>1</v>
      </c>
      <c r="E10116" s="1" t="s">
        <v>4</v>
      </c>
      <c r="F10116" s="2">
        <v>30</v>
      </c>
      <c r="G10116" s="2" t="str" cm="1">
        <f t="array" ref="G10116">_xlfn.IFS( F10116 = "", "Unknown", F10116 &lt;= 25, "Young Adult", F10116 &lt;= 35, "Millennials", F10116 &lt;= 50, "Gen-X", F10116 &gt; 50, "Seniors")</f>
        <v>Millennials</v>
      </c>
      <c r="H10116" s="2">
        <v>3</v>
      </c>
      <c r="I10116" s="2" t="b">
        <f t="shared" si="316"/>
        <v>0</v>
      </c>
      <c r="J10116" s="2" t="b">
        <f t="shared" si="317"/>
        <v>0</v>
      </c>
    </row>
    <row r="10117" spans="1:10" x14ac:dyDescent="0.35">
      <c r="A10117" s="4">
        <v>234</v>
      </c>
      <c r="B10117" s="3" t="s">
        <v>113</v>
      </c>
      <c r="C10117" s="16">
        <v>45597</v>
      </c>
      <c r="D10117" s="1" t="s">
        <v>1</v>
      </c>
      <c r="E10117" s="1" t="s">
        <v>3</v>
      </c>
      <c r="F10117" s="2">
        <v>29</v>
      </c>
      <c r="G10117" s="2" t="str" cm="1">
        <f t="array" ref="G10117">_xlfn.IFS( F10117 = "", "Unknown", F10117 &lt;= 25, "Young Adult", F10117 &lt;= 35, "Millennials", F10117 &lt;= 50, "Gen-X", F10117 &gt; 50, "Seniors")</f>
        <v>Millennials</v>
      </c>
      <c r="H10117" s="2">
        <v>81</v>
      </c>
      <c r="I10117" s="2" t="b">
        <f t="shared" si="316"/>
        <v>1</v>
      </c>
      <c r="J10117" s="2" t="b">
        <f t="shared" si="317"/>
        <v>0</v>
      </c>
    </row>
    <row r="10118" spans="1:10" x14ac:dyDescent="0.35">
      <c r="A10118" s="4">
        <v>234</v>
      </c>
      <c r="B10118" s="3" t="s">
        <v>107</v>
      </c>
      <c r="C10118" s="16">
        <v>45603</v>
      </c>
      <c r="D10118" s="1" t="s">
        <v>1</v>
      </c>
      <c r="E10118" s="1" t="s">
        <v>3</v>
      </c>
      <c r="F10118" s="2">
        <v>21</v>
      </c>
      <c r="G10118" s="2" t="str" cm="1">
        <f t="array" ref="G10118">_xlfn.IFS( F10118 = "", "Unknown", F10118 &lt;= 25, "Young Adult", F10118 &lt;= 35, "Millennials", F10118 &lt;= 50, "Gen-X", F10118 &gt; 50, "Seniors")</f>
        <v>Young Adult</v>
      </c>
      <c r="H10118" s="2">
        <v>75</v>
      </c>
      <c r="I10118" s="2" t="b">
        <f t="shared" si="316"/>
        <v>1</v>
      </c>
      <c r="J10118" s="2" t="b">
        <f t="shared" si="317"/>
        <v>0</v>
      </c>
    </row>
    <row r="10119" spans="1:10" x14ac:dyDescent="0.35">
      <c r="A10119" s="4">
        <v>234</v>
      </c>
      <c r="B10119" s="3" t="s">
        <v>106</v>
      </c>
      <c r="C10119" s="16">
        <v>45604</v>
      </c>
      <c r="D10119" s="1" t="s">
        <v>1</v>
      </c>
      <c r="E10119" s="1" t="s">
        <v>0</v>
      </c>
      <c r="G10119" s="2" t="str" cm="1">
        <f t="array" ref="G10119">_xlfn.IFS( F10119 = "", "Unknown", F10119 &lt;= 25, "Young Adult", F10119 &lt;= 35, "Millennials", F10119 &lt;= 50, "Gen-X", F10119 &gt; 50, "Seniors")</f>
        <v>Unknown</v>
      </c>
      <c r="H10119" s="2">
        <v>89</v>
      </c>
      <c r="I10119" s="2" t="b">
        <f t="shared" si="316"/>
        <v>1</v>
      </c>
      <c r="J10119" s="2" t="b">
        <f t="shared" si="317"/>
        <v>0</v>
      </c>
    </row>
    <row r="10120" spans="1:10" x14ac:dyDescent="0.35">
      <c r="A10120" s="4">
        <v>234</v>
      </c>
      <c r="B10120" s="3" t="s">
        <v>105</v>
      </c>
      <c r="C10120" s="16">
        <v>45605</v>
      </c>
      <c r="D10120" s="1" t="s">
        <v>1</v>
      </c>
      <c r="E10120" s="1" t="s">
        <v>0</v>
      </c>
      <c r="G10120" s="2" t="str" cm="1">
        <f t="array" ref="G10120">_xlfn.IFS( F10120 = "", "Unknown", F10120 &lt;= 25, "Young Adult", F10120 &lt;= 35, "Millennials", F10120 &lt;= 50, "Gen-X", F10120 &gt; 50, "Seniors")</f>
        <v>Unknown</v>
      </c>
      <c r="H10120" s="2">
        <v>102</v>
      </c>
      <c r="I10120" s="2" t="b">
        <f t="shared" si="316"/>
        <v>1</v>
      </c>
      <c r="J10120" s="2" t="b">
        <f t="shared" si="317"/>
        <v>0</v>
      </c>
    </row>
    <row r="10121" spans="1:10" x14ac:dyDescent="0.35">
      <c r="A10121" s="4">
        <v>234</v>
      </c>
      <c r="B10121" s="3" t="s">
        <v>105</v>
      </c>
      <c r="C10121" s="16">
        <v>45605</v>
      </c>
      <c r="D10121" s="1" t="s">
        <v>1</v>
      </c>
      <c r="E10121" s="1" t="s">
        <v>0</v>
      </c>
      <c r="G10121" s="2" t="str" cm="1">
        <f t="array" ref="G10121">_xlfn.IFS( F10121 = "", "Unknown", F10121 &lt;= 25, "Young Adult", F10121 &lt;= 35, "Millennials", F10121 &lt;= 50, "Gen-X", F10121 &gt; 50, "Seniors")</f>
        <v>Unknown</v>
      </c>
      <c r="H10121" s="2">
        <v>102</v>
      </c>
      <c r="I10121" s="2" t="b">
        <f t="shared" si="316"/>
        <v>1</v>
      </c>
      <c r="J10121" s="2" t="b">
        <f t="shared" si="317"/>
        <v>0</v>
      </c>
    </row>
    <row r="10122" spans="1:10" x14ac:dyDescent="0.35">
      <c r="A10122" s="4">
        <v>234</v>
      </c>
      <c r="B10122" s="3" t="s">
        <v>102</v>
      </c>
      <c r="C10122" s="16">
        <v>45607</v>
      </c>
      <c r="D10122" s="1" t="s">
        <v>7</v>
      </c>
      <c r="E10122" s="1" t="s">
        <v>0</v>
      </c>
      <c r="G10122" s="2" t="str" cm="1">
        <f t="array" ref="G10122">_xlfn.IFS( F10122 = "", "Unknown", F10122 &lt;= 25, "Young Adult", F10122 &lt;= 35, "Millennials", F10122 &lt;= 50, "Gen-X", F10122 &gt; 50, "Seniors")</f>
        <v>Unknown</v>
      </c>
      <c r="H10122" s="2">
        <v>86</v>
      </c>
      <c r="I10122" s="2" t="b">
        <f t="shared" si="316"/>
        <v>0</v>
      </c>
      <c r="J10122" s="2" t="b">
        <f t="shared" si="317"/>
        <v>0</v>
      </c>
    </row>
    <row r="10123" spans="1:10" x14ac:dyDescent="0.35">
      <c r="A10123" s="4">
        <v>234</v>
      </c>
      <c r="B10123" s="3" t="s">
        <v>102</v>
      </c>
      <c r="C10123" s="16">
        <v>45607</v>
      </c>
      <c r="D10123" s="1" t="s">
        <v>1</v>
      </c>
      <c r="E10123" s="1" t="s">
        <v>0</v>
      </c>
      <c r="G10123" s="2" t="str" cm="1">
        <f t="array" ref="G10123">_xlfn.IFS( F10123 = "", "Unknown", F10123 &lt;= 25, "Young Adult", F10123 &lt;= 35, "Millennials", F10123 &lt;= 50, "Gen-X", F10123 &gt; 50, "Seniors")</f>
        <v>Unknown</v>
      </c>
      <c r="H10123" s="2">
        <v>69</v>
      </c>
      <c r="I10123" s="2" t="b">
        <f t="shared" si="316"/>
        <v>1</v>
      </c>
      <c r="J10123" s="2" t="b">
        <f t="shared" si="317"/>
        <v>0</v>
      </c>
    </row>
    <row r="10124" spans="1:10" x14ac:dyDescent="0.35">
      <c r="A10124" s="4">
        <v>234</v>
      </c>
      <c r="B10124" s="3" t="s">
        <v>102</v>
      </c>
      <c r="C10124" s="16">
        <v>45607</v>
      </c>
      <c r="D10124" s="1" t="s">
        <v>1</v>
      </c>
      <c r="E10124" s="1" t="s">
        <v>0</v>
      </c>
      <c r="G10124" s="2" t="str" cm="1">
        <f t="array" ref="G10124">_xlfn.IFS( F10124 = "", "Unknown", F10124 &lt;= 25, "Young Adult", F10124 &lt;= 35, "Millennials", F10124 &lt;= 50, "Gen-X", F10124 &gt; 50, "Seniors")</f>
        <v>Unknown</v>
      </c>
      <c r="H10124" s="2">
        <v>100</v>
      </c>
      <c r="I10124" s="2" t="b">
        <f t="shared" si="316"/>
        <v>1</v>
      </c>
      <c r="J10124" s="2" t="b">
        <f t="shared" si="317"/>
        <v>0</v>
      </c>
    </row>
    <row r="10125" spans="1:10" x14ac:dyDescent="0.35">
      <c r="A10125" s="4">
        <v>234</v>
      </c>
      <c r="B10125" s="3" t="s">
        <v>102</v>
      </c>
      <c r="C10125" s="16">
        <v>45607</v>
      </c>
      <c r="D10125" s="1" t="s">
        <v>1</v>
      </c>
      <c r="E10125" s="1" t="s">
        <v>3</v>
      </c>
      <c r="F10125" s="2">
        <v>34</v>
      </c>
      <c r="G10125" s="2" t="str" cm="1">
        <f t="array" ref="G10125">_xlfn.IFS( F10125 = "", "Unknown", F10125 &lt;= 25, "Young Adult", F10125 &lt;= 35, "Millennials", F10125 &lt;= 50, "Gen-X", F10125 &gt; 50, "Seniors")</f>
        <v>Millennials</v>
      </c>
      <c r="H10125" s="2">
        <v>0</v>
      </c>
      <c r="I10125" s="2" t="b">
        <f t="shared" si="316"/>
        <v>0</v>
      </c>
      <c r="J10125" s="2" t="b">
        <f t="shared" si="317"/>
        <v>0</v>
      </c>
    </row>
    <row r="10126" spans="1:10" x14ac:dyDescent="0.35">
      <c r="A10126" s="4">
        <v>234</v>
      </c>
      <c r="B10126" s="3" t="s">
        <v>102</v>
      </c>
      <c r="C10126" s="16">
        <v>45607</v>
      </c>
      <c r="D10126" s="1" t="s">
        <v>1</v>
      </c>
      <c r="E10126" s="1" t="s">
        <v>0</v>
      </c>
      <c r="G10126" s="2" t="str" cm="1">
        <f t="array" ref="G10126">_xlfn.IFS( F10126 = "", "Unknown", F10126 &lt;= 25, "Young Adult", F10126 &lt;= 35, "Millennials", F10126 &lt;= 50, "Gen-X", F10126 &gt; 50, "Seniors")</f>
        <v>Unknown</v>
      </c>
      <c r="H10126" s="2">
        <v>100</v>
      </c>
      <c r="I10126" s="2" t="b">
        <f t="shared" si="316"/>
        <v>1</v>
      </c>
      <c r="J10126" s="2" t="b">
        <f t="shared" si="317"/>
        <v>0</v>
      </c>
    </row>
    <row r="10127" spans="1:10" x14ac:dyDescent="0.35">
      <c r="A10127" s="4">
        <v>234</v>
      </c>
      <c r="B10127" s="3" t="s">
        <v>102</v>
      </c>
      <c r="C10127" s="16">
        <v>45607</v>
      </c>
      <c r="D10127" s="1" t="s">
        <v>1</v>
      </c>
      <c r="E10127" s="1" t="s">
        <v>0</v>
      </c>
      <c r="G10127" s="2" t="str" cm="1">
        <f t="array" ref="G10127">_xlfn.IFS( F10127 = "", "Unknown", F10127 &lt;= 25, "Young Adult", F10127 &lt;= 35, "Millennials", F10127 &lt;= 50, "Gen-X", F10127 &gt; 50, "Seniors")</f>
        <v>Unknown</v>
      </c>
      <c r="H10127" s="2">
        <v>93</v>
      </c>
      <c r="I10127" s="2" t="b">
        <f t="shared" si="316"/>
        <v>1</v>
      </c>
      <c r="J10127" s="2" t="b">
        <f t="shared" si="317"/>
        <v>0</v>
      </c>
    </row>
    <row r="10128" spans="1:10" x14ac:dyDescent="0.35">
      <c r="A10128" s="4">
        <v>234</v>
      </c>
      <c r="B10128" s="3" t="s">
        <v>101</v>
      </c>
      <c r="C10128" s="16">
        <v>45608</v>
      </c>
      <c r="D10128" s="1" t="s">
        <v>1</v>
      </c>
      <c r="E10128" s="1" t="s">
        <v>0</v>
      </c>
      <c r="G10128" s="2" t="str" cm="1">
        <f t="array" ref="G10128">_xlfn.IFS( F10128 = "", "Unknown", F10128 &lt;= 25, "Young Adult", F10128 &lt;= 35, "Millennials", F10128 &lt;= 50, "Gen-X", F10128 &gt; 50, "Seniors")</f>
        <v>Unknown</v>
      </c>
      <c r="H10128" s="2">
        <v>25</v>
      </c>
      <c r="I10128" s="2" t="b">
        <f t="shared" si="316"/>
        <v>0</v>
      </c>
      <c r="J10128" s="2" t="b">
        <f t="shared" si="317"/>
        <v>0</v>
      </c>
    </row>
    <row r="10129" spans="1:10" x14ac:dyDescent="0.35">
      <c r="A10129" s="4">
        <v>234</v>
      </c>
      <c r="B10129" s="3" t="s">
        <v>101</v>
      </c>
      <c r="C10129" s="16">
        <v>45608</v>
      </c>
      <c r="D10129" s="1" t="s">
        <v>1</v>
      </c>
      <c r="E10129" s="1" t="s">
        <v>0</v>
      </c>
      <c r="G10129" s="2" t="str" cm="1">
        <f t="array" ref="G10129">_xlfn.IFS( F10129 = "", "Unknown", F10129 &lt;= 25, "Young Adult", F10129 &lt;= 35, "Millennials", F10129 &lt;= 50, "Gen-X", F10129 &gt; 50, "Seniors")</f>
        <v>Unknown</v>
      </c>
      <c r="H10129" s="2">
        <v>92</v>
      </c>
      <c r="I10129" s="2" t="b">
        <f t="shared" si="316"/>
        <v>1</v>
      </c>
      <c r="J10129" s="2" t="b">
        <f t="shared" si="317"/>
        <v>0</v>
      </c>
    </row>
    <row r="10130" spans="1:10" x14ac:dyDescent="0.35">
      <c r="A10130" s="4">
        <v>234</v>
      </c>
      <c r="B10130" s="3" t="s">
        <v>114</v>
      </c>
      <c r="C10130" s="16">
        <v>45596</v>
      </c>
      <c r="D10130" s="1" t="s">
        <v>1</v>
      </c>
      <c r="E10130" s="1" t="s">
        <v>3</v>
      </c>
      <c r="F10130" s="2">
        <v>41</v>
      </c>
      <c r="G10130" s="2" t="str" cm="1">
        <f t="array" ref="G10130">_xlfn.IFS( F10130 = "", "Unknown", F10130 &lt;= 25, "Young Adult", F10130 &lt;= 35, "Millennials", F10130 &lt;= 50, "Gen-X", F10130 &gt; 50, "Seniors")</f>
        <v>Gen-X</v>
      </c>
      <c r="H10130" s="2">
        <v>111</v>
      </c>
      <c r="I10130" s="2" t="b">
        <f t="shared" si="316"/>
        <v>1</v>
      </c>
      <c r="J10130" s="2" t="b">
        <f t="shared" si="317"/>
        <v>0</v>
      </c>
    </row>
    <row r="10131" spans="1:10" x14ac:dyDescent="0.35">
      <c r="A10131" s="4">
        <v>234</v>
      </c>
      <c r="B10131" s="3" t="s">
        <v>113</v>
      </c>
      <c r="C10131" s="16">
        <v>45597</v>
      </c>
      <c r="D10131" s="1" t="s">
        <v>1</v>
      </c>
      <c r="E10131" s="1" t="s">
        <v>0</v>
      </c>
      <c r="G10131" s="2" t="str" cm="1">
        <f t="array" ref="G10131">_xlfn.IFS( F10131 = "", "Unknown", F10131 &lt;= 25, "Young Adult", F10131 &lt;= 35, "Millennials", F10131 &lt;= 50, "Gen-X", F10131 &gt; 50, "Seniors")</f>
        <v>Unknown</v>
      </c>
      <c r="H10131" s="2">
        <v>110</v>
      </c>
      <c r="I10131" s="2" t="b">
        <f t="shared" si="316"/>
        <v>1</v>
      </c>
      <c r="J10131" s="2" t="b">
        <f t="shared" si="317"/>
        <v>0</v>
      </c>
    </row>
    <row r="10132" spans="1:10" x14ac:dyDescent="0.35">
      <c r="A10132" s="4">
        <v>234</v>
      </c>
      <c r="B10132" s="3" t="s">
        <v>113</v>
      </c>
      <c r="C10132" s="16">
        <v>45597</v>
      </c>
      <c r="D10132" s="1" t="s">
        <v>1</v>
      </c>
      <c r="E10132" s="1" t="s">
        <v>0</v>
      </c>
      <c r="G10132" s="2" t="str" cm="1">
        <f t="array" ref="G10132">_xlfn.IFS( F10132 = "", "Unknown", F10132 &lt;= 25, "Young Adult", F10132 &lt;= 35, "Millennials", F10132 &lt;= 50, "Gen-X", F10132 &gt; 50, "Seniors")</f>
        <v>Unknown</v>
      </c>
      <c r="H10132" s="2">
        <v>81</v>
      </c>
      <c r="I10132" s="2" t="b">
        <f t="shared" si="316"/>
        <v>1</v>
      </c>
      <c r="J10132" s="2" t="b">
        <f t="shared" si="317"/>
        <v>0</v>
      </c>
    </row>
    <row r="10133" spans="1:10" x14ac:dyDescent="0.35">
      <c r="A10133" s="4">
        <v>234</v>
      </c>
      <c r="B10133" s="3" t="s">
        <v>113</v>
      </c>
      <c r="C10133" s="16">
        <v>45597</v>
      </c>
      <c r="D10133" s="1" t="s">
        <v>1</v>
      </c>
      <c r="E10133" s="1" t="s">
        <v>3</v>
      </c>
      <c r="F10133" s="2">
        <v>26</v>
      </c>
      <c r="G10133" s="2" t="str" cm="1">
        <f t="array" ref="G10133">_xlfn.IFS( F10133 = "", "Unknown", F10133 &lt;= 25, "Young Adult", F10133 &lt;= 35, "Millennials", F10133 &lt;= 50, "Gen-X", F10133 &gt; 50, "Seniors")</f>
        <v>Millennials</v>
      </c>
      <c r="H10133" s="2">
        <v>5</v>
      </c>
      <c r="I10133" s="2" t="b">
        <f t="shared" si="316"/>
        <v>0</v>
      </c>
      <c r="J10133" s="2" t="b">
        <f t="shared" si="317"/>
        <v>0</v>
      </c>
    </row>
    <row r="10134" spans="1:10" x14ac:dyDescent="0.35">
      <c r="A10134" s="4">
        <v>234</v>
      </c>
      <c r="B10134" s="3" t="s">
        <v>113</v>
      </c>
      <c r="C10134" s="16">
        <v>45597</v>
      </c>
      <c r="D10134" s="1" t="s">
        <v>1</v>
      </c>
      <c r="E10134" s="1" t="s">
        <v>3</v>
      </c>
      <c r="F10134" s="2">
        <v>22</v>
      </c>
      <c r="G10134" s="2" t="str" cm="1">
        <f t="array" ref="G10134">_xlfn.IFS( F10134 = "", "Unknown", F10134 &lt;= 25, "Young Adult", F10134 &lt;= 35, "Millennials", F10134 &lt;= 50, "Gen-X", F10134 &gt; 50, "Seniors")</f>
        <v>Young Adult</v>
      </c>
      <c r="H10134" s="2">
        <v>7</v>
      </c>
      <c r="I10134" s="2" t="b">
        <f t="shared" si="316"/>
        <v>0</v>
      </c>
      <c r="J10134" s="2" t="b">
        <f t="shared" si="317"/>
        <v>0</v>
      </c>
    </row>
    <row r="10135" spans="1:10" x14ac:dyDescent="0.35">
      <c r="A10135" s="4">
        <v>234</v>
      </c>
      <c r="B10135" s="3" t="s">
        <v>113</v>
      </c>
      <c r="C10135" s="16">
        <v>45597</v>
      </c>
      <c r="D10135" s="1" t="s">
        <v>1</v>
      </c>
      <c r="E10135" s="1" t="s">
        <v>3</v>
      </c>
      <c r="F10135" s="2">
        <v>26</v>
      </c>
      <c r="G10135" s="2" t="str" cm="1">
        <f t="array" ref="G10135">_xlfn.IFS( F10135 = "", "Unknown", F10135 &lt;= 25, "Young Adult", F10135 &lt;= 35, "Millennials", F10135 &lt;= 50, "Gen-X", F10135 &gt; 50, "Seniors")</f>
        <v>Millennials</v>
      </c>
      <c r="H10135" s="2">
        <v>3</v>
      </c>
      <c r="I10135" s="2" t="b">
        <f t="shared" si="316"/>
        <v>0</v>
      </c>
      <c r="J10135" s="2" t="b">
        <f t="shared" si="317"/>
        <v>0</v>
      </c>
    </row>
    <row r="10136" spans="1:10" x14ac:dyDescent="0.35">
      <c r="A10136" s="4">
        <v>234</v>
      </c>
      <c r="B10136" s="3" t="s">
        <v>114</v>
      </c>
      <c r="C10136" s="16">
        <v>45596</v>
      </c>
      <c r="D10136" s="1" t="s">
        <v>1</v>
      </c>
      <c r="E10136" s="1" t="s">
        <v>0</v>
      </c>
      <c r="G10136" s="2" t="str" cm="1">
        <f t="array" ref="G10136">_xlfn.IFS( F10136 = "", "Unknown", F10136 &lt;= 25, "Young Adult", F10136 &lt;= 35, "Millennials", F10136 &lt;= 50, "Gen-X", F10136 &gt; 50, "Seniors")</f>
        <v>Unknown</v>
      </c>
      <c r="H10136" s="2">
        <v>111</v>
      </c>
      <c r="I10136" s="2" t="b">
        <f t="shared" si="316"/>
        <v>1</v>
      </c>
      <c r="J10136" s="2" t="b">
        <f t="shared" si="317"/>
        <v>0</v>
      </c>
    </row>
    <row r="10137" spans="1:10" x14ac:dyDescent="0.35">
      <c r="A10137" s="4">
        <v>234</v>
      </c>
      <c r="B10137" s="3" t="s">
        <v>114</v>
      </c>
      <c r="C10137" s="16">
        <v>45596</v>
      </c>
      <c r="D10137" s="1" t="s">
        <v>1</v>
      </c>
      <c r="E10137" s="1" t="s">
        <v>3</v>
      </c>
      <c r="F10137" s="2">
        <v>19</v>
      </c>
      <c r="G10137" s="2" t="str" cm="1">
        <f t="array" ref="G10137">_xlfn.IFS( F10137 = "", "Unknown", F10137 &lt;= 25, "Young Adult", F10137 &lt;= 35, "Millennials", F10137 &lt;= 50, "Gen-X", F10137 &gt; 50, "Seniors")</f>
        <v>Young Adult</v>
      </c>
      <c r="H10137" s="2">
        <v>110</v>
      </c>
      <c r="I10137" s="2" t="b">
        <f t="shared" si="316"/>
        <v>1</v>
      </c>
      <c r="J10137" s="2" t="b">
        <f t="shared" si="317"/>
        <v>0</v>
      </c>
    </row>
    <row r="10138" spans="1:10" x14ac:dyDescent="0.35">
      <c r="A10138" s="4">
        <v>234</v>
      </c>
      <c r="B10138" s="3" t="s">
        <v>114</v>
      </c>
      <c r="C10138" s="16">
        <v>45596</v>
      </c>
      <c r="D10138" s="1" t="s">
        <v>5</v>
      </c>
      <c r="E10138" s="1" t="s">
        <v>0</v>
      </c>
      <c r="G10138" s="2" t="str" cm="1">
        <f t="array" ref="G10138">_xlfn.IFS( F10138 = "", "Unknown", F10138 &lt;= 25, "Young Adult", F10138 &lt;= 35, "Millennials", F10138 &lt;= 50, "Gen-X", F10138 &gt; 50, "Seniors")</f>
        <v>Unknown</v>
      </c>
      <c r="I10138" s="2" t="b">
        <f t="shared" si="316"/>
        <v>0</v>
      </c>
      <c r="J10138" s="2" t="b">
        <f t="shared" si="317"/>
        <v>0</v>
      </c>
    </row>
    <row r="10139" spans="1:10" x14ac:dyDescent="0.35">
      <c r="A10139" s="4">
        <v>234</v>
      </c>
      <c r="B10139" s="3" t="s">
        <v>114</v>
      </c>
      <c r="C10139" s="16">
        <v>45596</v>
      </c>
      <c r="D10139" s="1" t="s">
        <v>1</v>
      </c>
      <c r="E10139" s="1" t="s">
        <v>0</v>
      </c>
      <c r="G10139" s="2" t="str" cm="1">
        <f t="array" ref="G10139">_xlfn.IFS( F10139 = "", "Unknown", F10139 &lt;= 25, "Young Adult", F10139 &lt;= 35, "Millennials", F10139 &lt;= 50, "Gen-X", F10139 &gt; 50, "Seniors")</f>
        <v>Unknown</v>
      </c>
      <c r="H10139" s="2">
        <v>108</v>
      </c>
      <c r="I10139" s="2" t="b">
        <f t="shared" si="316"/>
        <v>1</v>
      </c>
      <c r="J10139" s="2" t="b">
        <f t="shared" si="317"/>
        <v>0</v>
      </c>
    </row>
    <row r="10140" spans="1:10" x14ac:dyDescent="0.35">
      <c r="A10140" s="4">
        <v>234</v>
      </c>
      <c r="B10140" s="3" t="s">
        <v>113</v>
      </c>
      <c r="C10140" s="16">
        <v>45597</v>
      </c>
      <c r="D10140" s="1" t="s">
        <v>1</v>
      </c>
      <c r="E10140" s="1" t="s">
        <v>3</v>
      </c>
      <c r="F10140" s="2">
        <v>22</v>
      </c>
      <c r="G10140" s="2" t="str" cm="1">
        <f t="array" ref="G10140">_xlfn.IFS( F10140 = "", "Unknown", F10140 &lt;= 25, "Young Adult", F10140 &lt;= 35, "Millennials", F10140 &lt;= 50, "Gen-X", F10140 &gt; 50, "Seniors")</f>
        <v>Young Adult</v>
      </c>
      <c r="H10140" s="2">
        <v>90</v>
      </c>
      <c r="I10140" s="2" t="b">
        <f t="shared" si="316"/>
        <v>1</v>
      </c>
      <c r="J10140" s="2" t="b">
        <f t="shared" si="317"/>
        <v>0</v>
      </c>
    </row>
    <row r="10141" spans="1:10" x14ac:dyDescent="0.35">
      <c r="A10141" s="4">
        <v>234</v>
      </c>
      <c r="B10141" s="3" t="s">
        <v>113</v>
      </c>
      <c r="C10141" s="16">
        <v>45597</v>
      </c>
      <c r="D10141" s="1" t="s">
        <v>1</v>
      </c>
      <c r="E10141" s="1" t="s">
        <v>0</v>
      </c>
      <c r="G10141" s="2" t="str" cm="1">
        <f t="array" ref="G10141">_xlfn.IFS( F10141 = "", "Unknown", F10141 &lt;= 25, "Young Adult", F10141 &lt;= 35, "Millennials", F10141 &lt;= 50, "Gen-X", F10141 &gt; 50, "Seniors")</f>
        <v>Unknown</v>
      </c>
      <c r="H10141" s="2">
        <v>47</v>
      </c>
      <c r="I10141" s="2" t="b">
        <f t="shared" si="316"/>
        <v>1</v>
      </c>
      <c r="J10141" s="2" t="b">
        <f t="shared" si="317"/>
        <v>0</v>
      </c>
    </row>
    <row r="10142" spans="1:10" x14ac:dyDescent="0.35">
      <c r="A10142" s="4">
        <v>234</v>
      </c>
      <c r="B10142" s="3" t="s">
        <v>113</v>
      </c>
      <c r="C10142" s="16">
        <v>45597</v>
      </c>
      <c r="D10142" s="1" t="s">
        <v>1</v>
      </c>
      <c r="E10142" s="1" t="s">
        <v>0</v>
      </c>
      <c r="G10142" s="2" t="str" cm="1">
        <f t="array" ref="G10142">_xlfn.IFS( F10142 = "", "Unknown", F10142 &lt;= 25, "Young Adult", F10142 &lt;= 35, "Millennials", F10142 &lt;= 50, "Gen-X", F10142 &gt; 50, "Seniors")</f>
        <v>Unknown</v>
      </c>
      <c r="H10142" s="2">
        <v>110</v>
      </c>
      <c r="I10142" s="2" t="b">
        <f t="shared" si="316"/>
        <v>1</v>
      </c>
      <c r="J10142" s="2" t="b">
        <f t="shared" si="317"/>
        <v>0</v>
      </c>
    </row>
    <row r="10143" spans="1:10" x14ac:dyDescent="0.35">
      <c r="A10143" s="4">
        <v>234</v>
      </c>
      <c r="B10143" s="3" t="s">
        <v>113</v>
      </c>
      <c r="C10143" s="16">
        <v>45597</v>
      </c>
      <c r="D10143" s="1" t="s">
        <v>1</v>
      </c>
      <c r="E10143" s="1" t="s">
        <v>3</v>
      </c>
      <c r="F10143" s="2">
        <v>22</v>
      </c>
      <c r="G10143" s="2" t="str" cm="1">
        <f t="array" ref="G10143">_xlfn.IFS( F10143 = "", "Unknown", F10143 &lt;= 25, "Young Adult", F10143 &lt;= 35, "Millennials", F10143 &lt;= 50, "Gen-X", F10143 &gt; 50, "Seniors")</f>
        <v>Young Adult</v>
      </c>
      <c r="H10143" s="2">
        <v>110</v>
      </c>
      <c r="I10143" s="2" t="b">
        <f t="shared" si="316"/>
        <v>1</v>
      </c>
      <c r="J10143" s="2" t="b">
        <f t="shared" si="317"/>
        <v>0</v>
      </c>
    </row>
    <row r="10144" spans="1:10" x14ac:dyDescent="0.35">
      <c r="A10144" s="4">
        <v>234</v>
      </c>
      <c r="B10144" s="3" t="s">
        <v>113</v>
      </c>
      <c r="C10144" s="16">
        <v>45597</v>
      </c>
      <c r="D10144" s="1" t="s">
        <v>5</v>
      </c>
      <c r="E10144" s="1" t="s">
        <v>0</v>
      </c>
      <c r="G10144" s="2" t="str" cm="1">
        <f t="array" ref="G10144">_xlfn.IFS( F10144 = "", "Unknown", F10144 &lt;= 25, "Young Adult", F10144 &lt;= 35, "Millennials", F10144 &lt;= 50, "Gen-X", F10144 &gt; 50, "Seniors")</f>
        <v>Unknown</v>
      </c>
      <c r="I10144" s="2" t="b">
        <f t="shared" si="316"/>
        <v>0</v>
      </c>
      <c r="J10144" s="2" t="b">
        <f t="shared" si="317"/>
        <v>0</v>
      </c>
    </row>
    <row r="10145" spans="1:10" x14ac:dyDescent="0.35">
      <c r="A10145" s="4">
        <v>234</v>
      </c>
      <c r="B10145" s="3" t="s">
        <v>113</v>
      </c>
      <c r="C10145" s="16">
        <v>45597</v>
      </c>
      <c r="D10145" s="1" t="s">
        <v>1</v>
      </c>
      <c r="E10145" s="1" t="s">
        <v>0</v>
      </c>
      <c r="G10145" s="2" t="str" cm="1">
        <f t="array" ref="G10145">_xlfn.IFS( F10145 = "", "Unknown", F10145 &lt;= 25, "Young Adult", F10145 &lt;= 35, "Millennials", F10145 &lt;= 50, "Gen-X", F10145 &gt; 50, "Seniors")</f>
        <v>Unknown</v>
      </c>
      <c r="H10145" s="2">
        <v>110</v>
      </c>
      <c r="I10145" s="2" t="b">
        <f t="shared" si="316"/>
        <v>1</v>
      </c>
      <c r="J10145" s="2" t="b">
        <f t="shared" si="317"/>
        <v>0</v>
      </c>
    </row>
    <row r="10146" spans="1:10" x14ac:dyDescent="0.35">
      <c r="A10146" s="4">
        <v>234</v>
      </c>
      <c r="B10146" s="3" t="s">
        <v>113</v>
      </c>
      <c r="C10146" s="16">
        <v>45597</v>
      </c>
      <c r="D10146" s="1" t="s">
        <v>1</v>
      </c>
      <c r="E10146" s="1" t="s">
        <v>0</v>
      </c>
      <c r="G10146" s="2" t="str" cm="1">
        <f t="array" ref="G10146">_xlfn.IFS( F10146 = "", "Unknown", F10146 &lt;= 25, "Young Adult", F10146 &lt;= 35, "Millennials", F10146 &lt;= 50, "Gen-X", F10146 &gt; 50, "Seniors")</f>
        <v>Unknown</v>
      </c>
      <c r="H10146" s="2">
        <v>39</v>
      </c>
      <c r="I10146" s="2" t="b">
        <f t="shared" si="316"/>
        <v>1</v>
      </c>
      <c r="J10146" s="2" t="b">
        <f t="shared" si="317"/>
        <v>0</v>
      </c>
    </row>
    <row r="10147" spans="1:10" x14ac:dyDescent="0.35">
      <c r="A10147" s="4">
        <v>234</v>
      </c>
      <c r="B10147" s="3" t="s">
        <v>113</v>
      </c>
      <c r="C10147" s="16">
        <v>45597</v>
      </c>
      <c r="D10147" s="1" t="s">
        <v>1</v>
      </c>
      <c r="E10147" s="1" t="s">
        <v>0</v>
      </c>
      <c r="G10147" s="2" t="str" cm="1">
        <f t="array" ref="G10147">_xlfn.IFS( F10147 = "", "Unknown", F10147 &lt;= 25, "Young Adult", F10147 &lt;= 35, "Millennials", F10147 &lt;= 50, "Gen-X", F10147 &gt; 50, "Seniors")</f>
        <v>Unknown</v>
      </c>
      <c r="H10147" s="2">
        <v>110</v>
      </c>
      <c r="I10147" s="2" t="b">
        <f t="shared" si="316"/>
        <v>1</v>
      </c>
      <c r="J10147" s="2" t="b">
        <f t="shared" si="317"/>
        <v>0</v>
      </c>
    </row>
    <row r="10148" spans="1:10" x14ac:dyDescent="0.35">
      <c r="A10148" s="4">
        <v>234</v>
      </c>
      <c r="B10148" s="3" t="s">
        <v>113</v>
      </c>
      <c r="C10148" s="16">
        <v>45597</v>
      </c>
      <c r="D10148" s="1" t="s">
        <v>1</v>
      </c>
      <c r="E10148" s="1" t="s">
        <v>3</v>
      </c>
      <c r="F10148" s="2">
        <v>26</v>
      </c>
      <c r="G10148" s="2" t="str" cm="1">
        <f t="array" ref="G10148">_xlfn.IFS( F10148 = "", "Unknown", F10148 &lt;= 25, "Young Adult", F10148 &lt;= 35, "Millennials", F10148 &lt;= 50, "Gen-X", F10148 &gt; 50, "Seniors")</f>
        <v>Millennials</v>
      </c>
      <c r="H10148" s="2">
        <v>90</v>
      </c>
      <c r="I10148" s="2" t="b">
        <f t="shared" si="316"/>
        <v>1</v>
      </c>
      <c r="J10148" s="2" t="b">
        <f t="shared" si="317"/>
        <v>0</v>
      </c>
    </row>
    <row r="10149" spans="1:10" x14ac:dyDescent="0.35">
      <c r="A10149" s="4">
        <v>234</v>
      </c>
      <c r="B10149" s="3" t="s">
        <v>90</v>
      </c>
      <c r="C10149" s="16">
        <v>45617</v>
      </c>
      <c r="D10149" s="1" t="s">
        <v>1</v>
      </c>
      <c r="E10149" s="1" t="s">
        <v>3</v>
      </c>
      <c r="F10149" s="2">
        <v>20</v>
      </c>
      <c r="G10149" s="2" t="str" cm="1">
        <f t="array" ref="G10149">_xlfn.IFS( F10149 = "", "Unknown", F10149 &lt;= 25, "Young Adult", F10149 &lt;= 35, "Millennials", F10149 &lt;= 50, "Gen-X", F10149 &gt; 50, "Seniors")</f>
        <v>Young Adult</v>
      </c>
      <c r="H10149" s="2">
        <v>86</v>
      </c>
      <c r="I10149" s="2" t="b">
        <f t="shared" si="316"/>
        <v>1</v>
      </c>
      <c r="J10149" s="2" t="b">
        <f t="shared" si="317"/>
        <v>0</v>
      </c>
    </row>
    <row r="10150" spans="1:10" x14ac:dyDescent="0.35">
      <c r="A10150" s="4">
        <v>234</v>
      </c>
      <c r="B10150" s="3" t="s">
        <v>113</v>
      </c>
      <c r="C10150" s="16">
        <v>45597</v>
      </c>
      <c r="D10150" s="1" t="s">
        <v>1</v>
      </c>
      <c r="E10150" s="1" t="s">
        <v>0</v>
      </c>
      <c r="G10150" s="2" t="str" cm="1">
        <f t="array" ref="G10150">_xlfn.IFS( F10150 = "", "Unknown", F10150 &lt;= 25, "Young Adult", F10150 &lt;= 35, "Millennials", F10150 &lt;= 50, "Gen-X", F10150 &gt; 50, "Seniors")</f>
        <v>Unknown</v>
      </c>
      <c r="H10150" s="2">
        <v>103</v>
      </c>
      <c r="I10150" s="2" t="b">
        <f t="shared" si="316"/>
        <v>1</v>
      </c>
      <c r="J10150" s="2" t="b">
        <f t="shared" si="317"/>
        <v>0</v>
      </c>
    </row>
    <row r="10151" spans="1:10" x14ac:dyDescent="0.35">
      <c r="A10151" s="4">
        <v>234</v>
      </c>
      <c r="B10151" s="3" t="s">
        <v>113</v>
      </c>
      <c r="C10151" s="16">
        <v>45597</v>
      </c>
      <c r="D10151" s="1" t="s">
        <v>1</v>
      </c>
      <c r="E10151" s="1" t="s">
        <v>0</v>
      </c>
      <c r="G10151" s="2" t="str" cm="1">
        <f t="array" ref="G10151">_xlfn.IFS( F10151 = "", "Unknown", F10151 &lt;= 25, "Young Adult", F10151 &lt;= 35, "Millennials", F10151 &lt;= 50, "Gen-X", F10151 &gt; 50, "Seniors")</f>
        <v>Unknown</v>
      </c>
      <c r="H10151" s="2">
        <v>25</v>
      </c>
      <c r="I10151" s="2" t="b">
        <f t="shared" si="316"/>
        <v>0</v>
      </c>
      <c r="J10151" s="2" t="b">
        <f t="shared" si="317"/>
        <v>0</v>
      </c>
    </row>
    <row r="10152" spans="1:10" x14ac:dyDescent="0.35">
      <c r="A10152" s="4">
        <v>234</v>
      </c>
      <c r="B10152" s="3" t="s">
        <v>113</v>
      </c>
      <c r="C10152" s="16">
        <v>45597</v>
      </c>
      <c r="D10152" s="1" t="s">
        <v>1</v>
      </c>
      <c r="E10152" s="1" t="s">
        <v>3</v>
      </c>
      <c r="F10152" s="2">
        <v>46</v>
      </c>
      <c r="G10152" s="2" t="str" cm="1">
        <f t="array" ref="G10152">_xlfn.IFS( F10152 = "", "Unknown", F10152 &lt;= 25, "Young Adult", F10152 &lt;= 35, "Millennials", F10152 &lt;= 50, "Gen-X", F10152 &gt; 50, "Seniors")</f>
        <v>Gen-X</v>
      </c>
      <c r="H10152" s="2">
        <v>71</v>
      </c>
      <c r="I10152" s="2" t="b">
        <f t="shared" si="316"/>
        <v>1</v>
      </c>
      <c r="J10152" s="2" t="b">
        <f t="shared" si="317"/>
        <v>0</v>
      </c>
    </row>
    <row r="10153" spans="1:10" x14ac:dyDescent="0.35">
      <c r="A10153" s="4">
        <v>234</v>
      </c>
      <c r="B10153" s="3" t="s">
        <v>113</v>
      </c>
      <c r="C10153" s="16">
        <v>45597</v>
      </c>
      <c r="D10153" s="1" t="s">
        <v>1</v>
      </c>
      <c r="E10153" s="1" t="s">
        <v>0</v>
      </c>
      <c r="G10153" s="2" t="str" cm="1">
        <f t="array" ref="G10153">_xlfn.IFS( F10153 = "", "Unknown", F10153 &lt;= 25, "Young Adult", F10153 &lt;= 35, "Millennials", F10153 &lt;= 50, "Gen-X", F10153 &gt; 50, "Seniors")</f>
        <v>Unknown</v>
      </c>
      <c r="H10153" s="2">
        <v>110</v>
      </c>
      <c r="I10153" s="2" t="b">
        <f t="shared" si="316"/>
        <v>1</v>
      </c>
      <c r="J10153" s="2" t="b">
        <f t="shared" si="317"/>
        <v>0</v>
      </c>
    </row>
    <row r="10154" spans="1:10" x14ac:dyDescent="0.35">
      <c r="A10154" s="4">
        <v>234</v>
      </c>
      <c r="B10154" s="3" t="s">
        <v>113</v>
      </c>
      <c r="C10154" s="16">
        <v>45597</v>
      </c>
      <c r="D10154" s="1" t="s">
        <v>1</v>
      </c>
      <c r="E10154" s="1" t="s">
        <v>0</v>
      </c>
      <c r="G10154" s="2" t="str" cm="1">
        <f t="array" ref="G10154">_xlfn.IFS( F10154 = "", "Unknown", F10154 &lt;= 25, "Young Adult", F10154 &lt;= 35, "Millennials", F10154 &lt;= 50, "Gen-X", F10154 &gt; 50, "Seniors")</f>
        <v>Unknown</v>
      </c>
      <c r="H10154" s="2">
        <v>36</v>
      </c>
      <c r="I10154" s="2" t="b">
        <f t="shared" si="316"/>
        <v>1</v>
      </c>
      <c r="J10154" s="2" t="b">
        <f t="shared" si="317"/>
        <v>0</v>
      </c>
    </row>
    <row r="10155" spans="1:10" x14ac:dyDescent="0.35">
      <c r="A10155" s="4">
        <v>234</v>
      </c>
      <c r="B10155" s="3" t="s">
        <v>113</v>
      </c>
      <c r="C10155" s="16">
        <v>45597</v>
      </c>
      <c r="D10155" s="1" t="s">
        <v>7</v>
      </c>
      <c r="E10155" s="1" t="s">
        <v>0</v>
      </c>
      <c r="G10155" s="2" t="str" cm="1">
        <f t="array" ref="G10155">_xlfn.IFS( F10155 = "", "Unknown", F10155 &lt;= 25, "Young Adult", F10155 &lt;= 35, "Millennials", F10155 &lt;= 50, "Gen-X", F10155 &gt; 50, "Seniors")</f>
        <v>Unknown</v>
      </c>
      <c r="H10155" s="2">
        <v>101</v>
      </c>
      <c r="I10155" s="2" t="b">
        <f t="shared" si="316"/>
        <v>0</v>
      </c>
      <c r="J10155" s="2" t="b">
        <f t="shared" si="317"/>
        <v>0</v>
      </c>
    </row>
    <row r="10156" spans="1:10" x14ac:dyDescent="0.35">
      <c r="A10156" s="4">
        <v>234</v>
      </c>
      <c r="B10156" s="3" t="s">
        <v>113</v>
      </c>
      <c r="C10156" s="16">
        <v>45597</v>
      </c>
      <c r="D10156" s="1" t="s">
        <v>1</v>
      </c>
      <c r="E10156" s="1" t="s">
        <v>0</v>
      </c>
      <c r="G10156" s="2" t="str" cm="1">
        <f t="array" ref="G10156">_xlfn.IFS( F10156 = "", "Unknown", F10156 &lt;= 25, "Young Adult", F10156 &lt;= 35, "Millennials", F10156 &lt;= 50, "Gen-X", F10156 &gt; 50, "Seniors")</f>
        <v>Unknown</v>
      </c>
      <c r="H10156" s="2">
        <v>106</v>
      </c>
      <c r="I10156" s="2" t="b">
        <f t="shared" si="316"/>
        <v>1</v>
      </c>
      <c r="J10156" s="2" t="b">
        <f t="shared" si="317"/>
        <v>0</v>
      </c>
    </row>
    <row r="10157" spans="1:10" x14ac:dyDescent="0.35">
      <c r="A10157" s="4">
        <v>234</v>
      </c>
      <c r="B10157" s="3" t="s">
        <v>113</v>
      </c>
      <c r="C10157" s="16">
        <v>45597</v>
      </c>
      <c r="D10157" s="1" t="s">
        <v>1</v>
      </c>
      <c r="E10157" s="1" t="s">
        <v>0</v>
      </c>
      <c r="G10157" s="2" t="str" cm="1">
        <f t="array" ref="G10157">_xlfn.IFS( F10157 = "", "Unknown", F10157 &lt;= 25, "Young Adult", F10157 &lt;= 35, "Millennials", F10157 &lt;= 50, "Gen-X", F10157 &gt; 50, "Seniors")</f>
        <v>Unknown</v>
      </c>
      <c r="H10157" s="2">
        <v>102</v>
      </c>
      <c r="I10157" s="2" t="b">
        <f t="shared" si="316"/>
        <v>1</v>
      </c>
      <c r="J10157" s="2" t="b">
        <f t="shared" si="317"/>
        <v>0</v>
      </c>
    </row>
    <row r="10158" spans="1:10" x14ac:dyDescent="0.35">
      <c r="A10158" s="4">
        <v>234</v>
      </c>
      <c r="B10158" s="3" t="s">
        <v>113</v>
      </c>
      <c r="C10158" s="16">
        <v>45597</v>
      </c>
      <c r="D10158" s="1" t="s">
        <v>1</v>
      </c>
      <c r="E10158" s="1" t="s">
        <v>0</v>
      </c>
      <c r="F10158" s="2">
        <v>42</v>
      </c>
      <c r="G10158" s="2" t="str" cm="1">
        <f t="array" ref="G10158">_xlfn.IFS( F10158 = "", "Unknown", F10158 &lt;= 25, "Young Adult", F10158 &lt;= 35, "Millennials", F10158 &lt;= 50, "Gen-X", F10158 &gt; 50, "Seniors")</f>
        <v>Gen-X</v>
      </c>
      <c r="H10158" s="2">
        <v>5</v>
      </c>
      <c r="I10158" s="2" t="b">
        <f t="shared" si="316"/>
        <v>0</v>
      </c>
      <c r="J10158" s="2" t="b">
        <f t="shared" si="317"/>
        <v>0</v>
      </c>
    </row>
    <row r="10159" spans="1:10" x14ac:dyDescent="0.35">
      <c r="A10159" s="4">
        <v>234</v>
      </c>
      <c r="B10159" s="3" t="s">
        <v>113</v>
      </c>
      <c r="C10159" s="16">
        <v>45597</v>
      </c>
      <c r="D10159" s="1" t="s">
        <v>1</v>
      </c>
      <c r="E10159" s="1" t="s">
        <v>0</v>
      </c>
      <c r="G10159" s="2" t="str" cm="1">
        <f t="array" ref="G10159">_xlfn.IFS( F10159 = "", "Unknown", F10159 &lt;= 25, "Young Adult", F10159 &lt;= 35, "Millennials", F10159 &lt;= 50, "Gen-X", F10159 &gt; 50, "Seniors")</f>
        <v>Unknown</v>
      </c>
      <c r="H10159" s="2">
        <v>109</v>
      </c>
      <c r="I10159" s="2" t="b">
        <f t="shared" si="316"/>
        <v>1</v>
      </c>
      <c r="J10159" s="2" t="b">
        <f t="shared" si="317"/>
        <v>0</v>
      </c>
    </row>
    <row r="10160" spans="1:10" x14ac:dyDescent="0.35">
      <c r="A10160" s="4">
        <v>234</v>
      </c>
      <c r="B10160" s="3" t="s">
        <v>113</v>
      </c>
      <c r="C10160" s="16">
        <v>45597</v>
      </c>
      <c r="D10160" s="1" t="s">
        <v>7</v>
      </c>
      <c r="E10160" s="1" t="s">
        <v>0</v>
      </c>
      <c r="G10160" s="2" t="str" cm="1">
        <f t="array" ref="G10160">_xlfn.IFS( F10160 = "", "Unknown", F10160 &lt;= 25, "Young Adult", F10160 &lt;= 35, "Millennials", F10160 &lt;= 50, "Gen-X", F10160 &gt; 50, "Seniors")</f>
        <v>Unknown</v>
      </c>
      <c r="I10160" s="2" t="b">
        <f t="shared" si="316"/>
        <v>0</v>
      </c>
      <c r="J10160" s="2" t="b">
        <f t="shared" si="317"/>
        <v>0</v>
      </c>
    </row>
    <row r="10161" spans="1:10" x14ac:dyDescent="0.35">
      <c r="A10161" s="4">
        <v>234</v>
      </c>
      <c r="B10161" s="3" t="s">
        <v>113</v>
      </c>
      <c r="C10161" s="16">
        <v>45597</v>
      </c>
      <c r="D10161" s="1" t="s">
        <v>1</v>
      </c>
      <c r="E10161" s="1" t="s">
        <v>3</v>
      </c>
      <c r="F10161" s="2">
        <v>27</v>
      </c>
      <c r="G10161" s="2" t="str" cm="1">
        <f t="array" ref="G10161">_xlfn.IFS( F10161 = "", "Unknown", F10161 &lt;= 25, "Young Adult", F10161 &lt;= 35, "Millennials", F10161 &lt;= 50, "Gen-X", F10161 &gt; 50, "Seniors")</f>
        <v>Millennials</v>
      </c>
      <c r="H10161" s="2">
        <v>1</v>
      </c>
      <c r="I10161" s="2" t="b">
        <f t="shared" si="316"/>
        <v>0</v>
      </c>
      <c r="J10161" s="2" t="b">
        <f t="shared" si="317"/>
        <v>0</v>
      </c>
    </row>
    <row r="10162" spans="1:10" x14ac:dyDescent="0.35">
      <c r="A10162" s="4">
        <v>234</v>
      </c>
      <c r="B10162" s="3" t="s">
        <v>113</v>
      </c>
      <c r="C10162" s="16">
        <v>45597</v>
      </c>
      <c r="D10162" s="1" t="s">
        <v>1</v>
      </c>
      <c r="E10162" s="1" t="s">
        <v>3</v>
      </c>
      <c r="F10162" s="2">
        <v>24</v>
      </c>
      <c r="G10162" s="2" t="str" cm="1">
        <f t="array" ref="G10162">_xlfn.IFS( F10162 = "", "Unknown", F10162 &lt;= 25, "Young Adult", F10162 &lt;= 35, "Millennials", F10162 &lt;= 50, "Gen-X", F10162 &gt; 50, "Seniors")</f>
        <v>Young Adult</v>
      </c>
      <c r="H10162" s="2">
        <v>55</v>
      </c>
      <c r="I10162" s="2" t="b">
        <f t="shared" si="316"/>
        <v>1</v>
      </c>
      <c r="J10162" s="2" t="b">
        <f t="shared" si="317"/>
        <v>0</v>
      </c>
    </row>
    <row r="10163" spans="1:10" x14ac:dyDescent="0.35">
      <c r="A10163" s="4">
        <v>234</v>
      </c>
      <c r="B10163" s="3" t="s">
        <v>113</v>
      </c>
      <c r="C10163" s="16">
        <v>45597</v>
      </c>
      <c r="D10163" s="1" t="s">
        <v>1</v>
      </c>
      <c r="E10163" s="1" t="s">
        <v>3</v>
      </c>
      <c r="F10163" s="2">
        <v>32</v>
      </c>
      <c r="G10163" s="2" t="str" cm="1">
        <f t="array" ref="G10163">_xlfn.IFS( F10163 = "", "Unknown", F10163 &lt;= 25, "Young Adult", F10163 &lt;= 35, "Millennials", F10163 &lt;= 50, "Gen-X", F10163 &gt; 50, "Seniors")</f>
        <v>Millennials</v>
      </c>
      <c r="H10163" s="2">
        <v>105</v>
      </c>
      <c r="I10163" s="2" t="b">
        <f t="shared" si="316"/>
        <v>1</v>
      </c>
      <c r="J10163" s="2" t="b">
        <f t="shared" si="317"/>
        <v>0</v>
      </c>
    </row>
    <row r="10164" spans="1:10" x14ac:dyDescent="0.35">
      <c r="A10164" s="4">
        <v>234</v>
      </c>
      <c r="B10164" s="3" t="s">
        <v>113</v>
      </c>
      <c r="C10164" s="16">
        <v>45597</v>
      </c>
      <c r="D10164" s="1" t="s">
        <v>1</v>
      </c>
      <c r="E10164" s="1" t="s">
        <v>3</v>
      </c>
      <c r="F10164" s="2">
        <v>35</v>
      </c>
      <c r="G10164" s="2" t="str" cm="1">
        <f t="array" ref="G10164">_xlfn.IFS( F10164 = "", "Unknown", F10164 &lt;= 25, "Young Adult", F10164 &lt;= 35, "Millennials", F10164 &lt;= 50, "Gen-X", F10164 &gt; 50, "Seniors")</f>
        <v>Millennials</v>
      </c>
      <c r="H10164" s="2">
        <v>106</v>
      </c>
      <c r="I10164" s="2" t="b">
        <f t="shared" si="316"/>
        <v>1</v>
      </c>
      <c r="J10164" s="2" t="b">
        <f t="shared" si="317"/>
        <v>0</v>
      </c>
    </row>
    <row r="10165" spans="1:10" x14ac:dyDescent="0.35">
      <c r="A10165" s="4">
        <v>234</v>
      </c>
      <c r="B10165" s="3" t="s">
        <v>113</v>
      </c>
      <c r="C10165" s="16">
        <v>45597</v>
      </c>
      <c r="D10165" s="1" t="s">
        <v>1</v>
      </c>
      <c r="E10165" s="1" t="s">
        <v>4</v>
      </c>
      <c r="F10165" s="2">
        <v>26</v>
      </c>
      <c r="G10165" s="2" t="str" cm="1">
        <f t="array" ref="G10165">_xlfn.IFS( F10165 = "", "Unknown", F10165 &lt;= 25, "Young Adult", F10165 &lt;= 35, "Millennials", F10165 &lt;= 50, "Gen-X", F10165 &gt; 50, "Seniors")</f>
        <v>Millennials</v>
      </c>
      <c r="H10165" s="2">
        <v>109</v>
      </c>
      <c r="I10165" s="2" t="b">
        <f t="shared" si="316"/>
        <v>1</v>
      </c>
      <c r="J10165" s="2" t="b">
        <f t="shared" si="317"/>
        <v>0</v>
      </c>
    </row>
    <row r="10166" spans="1:10" x14ac:dyDescent="0.35">
      <c r="A10166" s="4">
        <v>234</v>
      </c>
      <c r="B10166" s="3" t="s">
        <v>112</v>
      </c>
      <c r="C10166" s="16">
        <v>45598</v>
      </c>
      <c r="D10166" s="1" t="s">
        <v>1</v>
      </c>
      <c r="E10166" s="1" t="s">
        <v>0</v>
      </c>
      <c r="G10166" s="2" t="str" cm="1">
        <f t="array" ref="G10166">_xlfn.IFS( F10166 = "", "Unknown", F10166 &lt;= 25, "Young Adult", F10166 &lt;= 35, "Millennials", F10166 &lt;= 50, "Gen-X", F10166 &gt; 50, "Seniors")</f>
        <v>Unknown</v>
      </c>
      <c r="H10166" s="2">
        <v>109</v>
      </c>
      <c r="I10166" s="2" t="b">
        <f t="shared" si="316"/>
        <v>1</v>
      </c>
      <c r="J10166" s="2" t="b">
        <f t="shared" si="317"/>
        <v>0</v>
      </c>
    </row>
    <row r="10167" spans="1:10" x14ac:dyDescent="0.35">
      <c r="A10167" s="4">
        <v>234</v>
      </c>
      <c r="B10167" s="3" t="s">
        <v>112</v>
      </c>
      <c r="C10167" s="16">
        <v>45598</v>
      </c>
      <c r="D10167" s="1" t="s">
        <v>1</v>
      </c>
      <c r="E10167" s="1" t="s">
        <v>3</v>
      </c>
      <c r="F10167" s="2">
        <v>30</v>
      </c>
      <c r="G10167" s="2" t="str" cm="1">
        <f t="array" ref="G10167">_xlfn.IFS( F10167 = "", "Unknown", F10167 &lt;= 25, "Young Adult", F10167 &lt;= 35, "Millennials", F10167 &lt;= 50, "Gen-X", F10167 &gt; 50, "Seniors")</f>
        <v>Millennials</v>
      </c>
      <c r="H10167" s="2">
        <v>109</v>
      </c>
      <c r="I10167" s="2" t="b">
        <f t="shared" si="316"/>
        <v>1</v>
      </c>
      <c r="J10167" s="2" t="b">
        <f t="shared" si="317"/>
        <v>0</v>
      </c>
    </row>
    <row r="10168" spans="1:10" x14ac:dyDescent="0.35">
      <c r="A10168" s="4">
        <v>234</v>
      </c>
      <c r="B10168" s="3" t="s">
        <v>112</v>
      </c>
      <c r="C10168" s="16">
        <v>45598</v>
      </c>
      <c r="D10168" s="1" t="s">
        <v>1</v>
      </c>
      <c r="E10168" s="1" t="s">
        <v>3</v>
      </c>
      <c r="F10168" s="2">
        <v>29</v>
      </c>
      <c r="G10168" s="2" t="str" cm="1">
        <f t="array" ref="G10168">_xlfn.IFS( F10168 = "", "Unknown", F10168 &lt;= 25, "Young Adult", F10168 &lt;= 35, "Millennials", F10168 &lt;= 50, "Gen-X", F10168 &gt; 50, "Seniors")</f>
        <v>Millennials</v>
      </c>
      <c r="H10168" s="2">
        <v>109</v>
      </c>
      <c r="I10168" s="2" t="b">
        <f t="shared" si="316"/>
        <v>1</v>
      </c>
      <c r="J10168" s="2" t="b">
        <f t="shared" si="317"/>
        <v>0</v>
      </c>
    </row>
    <row r="10169" spans="1:10" x14ac:dyDescent="0.35">
      <c r="A10169" s="4">
        <v>234</v>
      </c>
      <c r="B10169" s="3" t="s">
        <v>112</v>
      </c>
      <c r="C10169" s="16">
        <v>45598</v>
      </c>
      <c r="D10169" s="1" t="s">
        <v>1</v>
      </c>
      <c r="E10169" s="1" t="s">
        <v>3</v>
      </c>
      <c r="F10169" s="2">
        <v>26</v>
      </c>
      <c r="G10169" s="2" t="str" cm="1">
        <f t="array" ref="G10169">_xlfn.IFS( F10169 = "", "Unknown", F10169 &lt;= 25, "Young Adult", F10169 &lt;= 35, "Millennials", F10169 &lt;= 50, "Gen-X", F10169 &gt; 50, "Seniors")</f>
        <v>Millennials</v>
      </c>
      <c r="H10169" s="2">
        <v>99</v>
      </c>
      <c r="I10169" s="2" t="b">
        <f t="shared" si="316"/>
        <v>1</v>
      </c>
      <c r="J10169" s="2" t="b">
        <f t="shared" si="317"/>
        <v>0</v>
      </c>
    </row>
    <row r="10170" spans="1:10" x14ac:dyDescent="0.35">
      <c r="A10170" s="4">
        <v>234</v>
      </c>
      <c r="B10170" s="3" t="s">
        <v>112</v>
      </c>
      <c r="C10170" s="16">
        <v>45598</v>
      </c>
      <c r="D10170" s="1" t="s">
        <v>1</v>
      </c>
      <c r="E10170" s="1" t="s">
        <v>0</v>
      </c>
      <c r="G10170" s="2" t="str" cm="1">
        <f t="array" ref="G10170">_xlfn.IFS( F10170 = "", "Unknown", F10170 &lt;= 25, "Young Adult", F10170 &lt;= 35, "Millennials", F10170 &lt;= 50, "Gen-X", F10170 &gt; 50, "Seniors")</f>
        <v>Unknown</v>
      </c>
      <c r="H10170" s="2">
        <v>109</v>
      </c>
      <c r="I10170" s="2" t="b">
        <f t="shared" si="316"/>
        <v>1</v>
      </c>
      <c r="J10170" s="2" t="b">
        <f t="shared" si="317"/>
        <v>0</v>
      </c>
    </row>
    <row r="10171" spans="1:10" x14ac:dyDescent="0.35">
      <c r="A10171" s="4">
        <v>234</v>
      </c>
      <c r="B10171" s="3" t="s">
        <v>112</v>
      </c>
      <c r="C10171" s="16">
        <v>45598</v>
      </c>
      <c r="D10171" s="1" t="s">
        <v>5</v>
      </c>
      <c r="E10171" s="1" t="s">
        <v>0</v>
      </c>
      <c r="G10171" s="2" t="str" cm="1">
        <f t="array" ref="G10171">_xlfn.IFS( F10171 = "", "Unknown", F10171 &lt;= 25, "Young Adult", F10171 &lt;= 35, "Millennials", F10171 &lt;= 50, "Gen-X", F10171 &gt; 50, "Seniors")</f>
        <v>Unknown</v>
      </c>
      <c r="I10171" s="2" t="b">
        <f t="shared" si="316"/>
        <v>0</v>
      </c>
      <c r="J10171" s="2" t="b">
        <f t="shared" si="317"/>
        <v>0</v>
      </c>
    </row>
    <row r="10172" spans="1:10" x14ac:dyDescent="0.35">
      <c r="A10172" s="4">
        <v>234</v>
      </c>
      <c r="B10172" s="3" t="s">
        <v>112</v>
      </c>
      <c r="C10172" s="16">
        <v>45598</v>
      </c>
      <c r="D10172" s="1" t="s">
        <v>1</v>
      </c>
      <c r="E10172" s="1" t="s">
        <v>0</v>
      </c>
      <c r="G10172" s="2" t="str" cm="1">
        <f t="array" ref="G10172">_xlfn.IFS( F10172 = "", "Unknown", F10172 &lt;= 25, "Young Adult", F10172 &lt;= 35, "Millennials", F10172 &lt;= 50, "Gen-X", F10172 &gt; 50, "Seniors")</f>
        <v>Unknown</v>
      </c>
      <c r="H10172" s="2">
        <v>109</v>
      </c>
      <c r="I10172" s="2" t="b">
        <f t="shared" si="316"/>
        <v>1</v>
      </c>
      <c r="J10172" s="2" t="b">
        <f t="shared" si="317"/>
        <v>0</v>
      </c>
    </row>
    <row r="10173" spans="1:10" x14ac:dyDescent="0.35">
      <c r="A10173" s="4">
        <v>234</v>
      </c>
      <c r="B10173" s="3" t="s">
        <v>102</v>
      </c>
      <c r="C10173" s="16">
        <v>45607</v>
      </c>
      <c r="D10173" s="1" t="s">
        <v>1</v>
      </c>
      <c r="E10173" s="1" t="s">
        <v>12</v>
      </c>
      <c r="F10173" s="2">
        <v>26</v>
      </c>
      <c r="G10173" s="2" t="str" cm="1">
        <f t="array" ref="G10173">_xlfn.IFS( F10173 = "", "Unknown", F10173 &lt;= 25, "Young Adult", F10173 &lt;= 35, "Millennials", F10173 &lt;= 50, "Gen-X", F10173 &gt; 50, "Seniors")</f>
        <v>Millennials</v>
      </c>
      <c r="H10173" s="2">
        <v>59</v>
      </c>
      <c r="I10173" s="2" t="b">
        <f t="shared" si="316"/>
        <v>1</v>
      </c>
      <c r="J10173" s="2" t="b">
        <f t="shared" si="317"/>
        <v>0</v>
      </c>
    </row>
    <row r="10174" spans="1:10" x14ac:dyDescent="0.35">
      <c r="A10174" s="4">
        <v>234</v>
      </c>
      <c r="B10174" s="3" t="s">
        <v>112</v>
      </c>
      <c r="C10174" s="16">
        <v>45598</v>
      </c>
      <c r="D10174" s="1" t="s">
        <v>7</v>
      </c>
      <c r="E10174" s="1" t="s">
        <v>0</v>
      </c>
      <c r="G10174" s="2" t="str" cm="1">
        <f t="array" ref="G10174">_xlfn.IFS( F10174 = "", "Unknown", F10174 &lt;= 25, "Young Adult", F10174 &lt;= 35, "Millennials", F10174 &lt;= 50, "Gen-X", F10174 &gt; 50, "Seniors")</f>
        <v>Unknown</v>
      </c>
      <c r="H10174" s="2">
        <v>85</v>
      </c>
      <c r="I10174" s="2" t="b">
        <f t="shared" si="316"/>
        <v>0</v>
      </c>
      <c r="J10174" s="2" t="b">
        <f t="shared" si="317"/>
        <v>0</v>
      </c>
    </row>
    <row r="10175" spans="1:10" x14ac:dyDescent="0.35">
      <c r="A10175" s="4">
        <v>234</v>
      </c>
      <c r="B10175" s="3" t="s">
        <v>112</v>
      </c>
      <c r="C10175" s="16">
        <v>45598</v>
      </c>
      <c r="D10175" s="1" t="s">
        <v>1</v>
      </c>
      <c r="E10175" s="1" t="s">
        <v>0</v>
      </c>
      <c r="G10175" s="2" t="str" cm="1">
        <f t="array" ref="G10175">_xlfn.IFS( F10175 = "", "Unknown", F10175 &lt;= 25, "Young Adult", F10175 &lt;= 35, "Millennials", F10175 &lt;= 50, "Gen-X", F10175 &gt; 50, "Seniors")</f>
        <v>Unknown</v>
      </c>
      <c r="H10175" s="2">
        <v>109</v>
      </c>
      <c r="I10175" s="2" t="b">
        <f t="shared" si="316"/>
        <v>1</v>
      </c>
      <c r="J10175" s="2" t="b">
        <f t="shared" si="317"/>
        <v>0</v>
      </c>
    </row>
    <row r="10176" spans="1:10" x14ac:dyDescent="0.35">
      <c r="A10176" s="4">
        <v>234</v>
      </c>
      <c r="B10176" s="3" t="s">
        <v>112</v>
      </c>
      <c r="C10176" s="16">
        <v>45598</v>
      </c>
      <c r="D10176" s="1" t="s">
        <v>1</v>
      </c>
      <c r="E10176" s="1" t="s">
        <v>3</v>
      </c>
      <c r="F10176" s="2">
        <v>24</v>
      </c>
      <c r="G10176" s="2" t="str" cm="1">
        <f t="array" ref="G10176">_xlfn.IFS( F10176 = "", "Unknown", F10176 &lt;= 25, "Young Adult", F10176 &lt;= 35, "Millennials", F10176 &lt;= 50, "Gen-X", F10176 &gt; 50, "Seniors")</f>
        <v>Young Adult</v>
      </c>
      <c r="H10176" s="2">
        <v>61</v>
      </c>
      <c r="I10176" s="2" t="b">
        <f t="shared" si="316"/>
        <v>1</v>
      </c>
      <c r="J10176" s="2" t="b">
        <f t="shared" si="317"/>
        <v>0</v>
      </c>
    </row>
    <row r="10177" spans="1:10" x14ac:dyDescent="0.35">
      <c r="A10177" s="4">
        <v>234</v>
      </c>
      <c r="B10177" s="3" t="s">
        <v>112</v>
      </c>
      <c r="C10177" s="16">
        <v>45598</v>
      </c>
      <c r="D10177" s="1" t="s">
        <v>1</v>
      </c>
      <c r="E10177" s="1" t="s">
        <v>0</v>
      </c>
      <c r="G10177" s="2" t="str" cm="1">
        <f t="array" ref="G10177">_xlfn.IFS( F10177 = "", "Unknown", F10177 &lt;= 25, "Young Adult", F10177 &lt;= 35, "Millennials", F10177 &lt;= 50, "Gen-X", F10177 &gt; 50, "Seniors")</f>
        <v>Unknown</v>
      </c>
      <c r="H10177" s="2">
        <v>51</v>
      </c>
      <c r="I10177" s="2" t="b">
        <f t="shared" si="316"/>
        <v>1</v>
      </c>
      <c r="J10177" s="2" t="b">
        <f t="shared" si="317"/>
        <v>0</v>
      </c>
    </row>
    <row r="10178" spans="1:10" x14ac:dyDescent="0.35">
      <c r="A10178" s="4">
        <v>234</v>
      </c>
      <c r="B10178" s="3" t="s">
        <v>112</v>
      </c>
      <c r="C10178" s="16">
        <v>45598</v>
      </c>
      <c r="D10178" s="1" t="s">
        <v>1</v>
      </c>
      <c r="E10178" s="1" t="s">
        <v>3</v>
      </c>
      <c r="F10178" s="2">
        <v>22</v>
      </c>
      <c r="G10178" s="2" t="str" cm="1">
        <f t="array" ref="G10178">_xlfn.IFS( F10178 = "", "Unknown", F10178 &lt;= 25, "Young Adult", F10178 &lt;= 35, "Millennials", F10178 &lt;= 50, "Gen-X", F10178 &gt; 50, "Seniors")</f>
        <v>Young Adult</v>
      </c>
      <c r="H10178" s="2">
        <v>84</v>
      </c>
      <c r="I10178" s="2" t="b">
        <f t="shared" ref="I10178:I10241" si="318">AND(D10178="ACTIVE", H10178 &gt;30)</f>
        <v>1</v>
      </c>
      <c r="J10178" s="2" t="b">
        <f t="shared" ref="J10178:J10241" si="319">AND(D10178="ACTIVE", H10178 &gt;180)</f>
        <v>0</v>
      </c>
    </row>
    <row r="10179" spans="1:10" x14ac:dyDescent="0.35">
      <c r="A10179" s="4">
        <v>234</v>
      </c>
      <c r="B10179" s="3" t="s">
        <v>112</v>
      </c>
      <c r="C10179" s="16">
        <v>45598</v>
      </c>
      <c r="D10179" s="1" t="s">
        <v>1</v>
      </c>
      <c r="E10179" s="1" t="s">
        <v>3</v>
      </c>
      <c r="F10179" s="2">
        <v>22</v>
      </c>
      <c r="G10179" s="2" t="str" cm="1">
        <f t="array" ref="G10179">_xlfn.IFS( F10179 = "", "Unknown", F10179 &lt;= 25, "Young Adult", F10179 &lt;= 35, "Millennials", F10179 &lt;= 50, "Gen-X", F10179 &gt; 50, "Seniors")</f>
        <v>Young Adult</v>
      </c>
      <c r="H10179" s="2">
        <v>0</v>
      </c>
      <c r="I10179" s="2" t="b">
        <f t="shared" si="318"/>
        <v>0</v>
      </c>
      <c r="J10179" s="2" t="b">
        <f t="shared" si="319"/>
        <v>0</v>
      </c>
    </row>
    <row r="10180" spans="1:10" x14ac:dyDescent="0.35">
      <c r="A10180" s="4">
        <v>234</v>
      </c>
      <c r="B10180" s="3" t="s">
        <v>112</v>
      </c>
      <c r="C10180" s="16">
        <v>45598</v>
      </c>
      <c r="D10180" s="1" t="s">
        <v>1</v>
      </c>
      <c r="E10180" s="1" t="s">
        <v>0</v>
      </c>
      <c r="G10180" s="2" t="str" cm="1">
        <f t="array" ref="G10180">_xlfn.IFS( F10180 = "", "Unknown", F10180 &lt;= 25, "Young Adult", F10180 &lt;= 35, "Millennials", F10180 &lt;= 50, "Gen-X", F10180 &gt; 50, "Seniors")</f>
        <v>Unknown</v>
      </c>
      <c r="H10180" s="2">
        <v>5</v>
      </c>
      <c r="I10180" s="2" t="b">
        <f t="shared" si="318"/>
        <v>0</v>
      </c>
      <c r="J10180" s="2" t="b">
        <f t="shared" si="319"/>
        <v>0</v>
      </c>
    </row>
    <row r="10181" spans="1:10" x14ac:dyDescent="0.35">
      <c r="A10181" s="4">
        <v>234</v>
      </c>
      <c r="B10181" s="3" t="s">
        <v>112</v>
      </c>
      <c r="C10181" s="16">
        <v>45598</v>
      </c>
      <c r="D10181" s="1" t="s">
        <v>5</v>
      </c>
      <c r="E10181" s="1" t="s">
        <v>0</v>
      </c>
      <c r="G10181" s="2" t="str" cm="1">
        <f t="array" ref="G10181">_xlfn.IFS( F10181 = "", "Unknown", F10181 &lt;= 25, "Young Adult", F10181 &lt;= 35, "Millennials", F10181 &lt;= 50, "Gen-X", F10181 &gt; 50, "Seniors")</f>
        <v>Unknown</v>
      </c>
      <c r="I10181" s="2" t="b">
        <f t="shared" si="318"/>
        <v>0</v>
      </c>
      <c r="J10181" s="2" t="b">
        <f t="shared" si="319"/>
        <v>0</v>
      </c>
    </row>
    <row r="10182" spans="1:10" x14ac:dyDescent="0.35">
      <c r="A10182" s="4">
        <v>234</v>
      </c>
      <c r="B10182" s="3" t="s">
        <v>112</v>
      </c>
      <c r="C10182" s="16">
        <v>45598</v>
      </c>
      <c r="D10182" s="1" t="s">
        <v>1</v>
      </c>
      <c r="E10182" s="1" t="s">
        <v>3</v>
      </c>
      <c r="F10182" s="2">
        <v>23</v>
      </c>
      <c r="G10182" s="2" t="str" cm="1">
        <f t="array" ref="G10182">_xlfn.IFS( F10182 = "", "Unknown", F10182 &lt;= 25, "Young Adult", F10182 &lt;= 35, "Millennials", F10182 &lt;= 50, "Gen-X", F10182 &gt; 50, "Seniors")</f>
        <v>Young Adult</v>
      </c>
      <c r="H10182" s="2">
        <v>93</v>
      </c>
      <c r="I10182" s="2" t="b">
        <f t="shared" si="318"/>
        <v>1</v>
      </c>
      <c r="J10182" s="2" t="b">
        <f t="shared" si="319"/>
        <v>0</v>
      </c>
    </row>
    <row r="10183" spans="1:10" x14ac:dyDescent="0.35">
      <c r="A10183" s="4">
        <v>234</v>
      </c>
      <c r="B10183" s="3" t="s">
        <v>102</v>
      </c>
      <c r="C10183" s="16">
        <v>45607</v>
      </c>
      <c r="D10183" s="1" t="s">
        <v>1</v>
      </c>
      <c r="E10183" s="1" t="s">
        <v>0</v>
      </c>
      <c r="G10183" s="2" t="str" cm="1">
        <f t="array" ref="G10183">_xlfn.IFS( F10183 = "", "Unknown", F10183 &lt;= 25, "Young Adult", F10183 &lt;= 35, "Millennials", F10183 &lt;= 50, "Gen-X", F10183 &gt; 50, "Seniors")</f>
        <v>Unknown</v>
      </c>
      <c r="H10183" s="2">
        <v>100</v>
      </c>
      <c r="I10183" s="2" t="b">
        <f t="shared" si="318"/>
        <v>1</v>
      </c>
      <c r="J10183" s="2" t="b">
        <f t="shared" si="319"/>
        <v>0</v>
      </c>
    </row>
    <row r="10184" spans="1:10" x14ac:dyDescent="0.35">
      <c r="A10184" s="4">
        <v>234</v>
      </c>
      <c r="B10184" s="3" t="s">
        <v>102</v>
      </c>
      <c r="C10184" s="16">
        <v>45607</v>
      </c>
      <c r="D10184" s="1" t="s">
        <v>1</v>
      </c>
      <c r="E10184" s="1" t="s">
        <v>0</v>
      </c>
      <c r="G10184" s="2" t="str" cm="1">
        <f t="array" ref="G10184">_xlfn.IFS( F10184 = "", "Unknown", F10184 &lt;= 25, "Young Adult", F10184 &lt;= 35, "Millennials", F10184 &lt;= 50, "Gen-X", F10184 &gt; 50, "Seniors")</f>
        <v>Unknown</v>
      </c>
      <c r="H10184" s="2">
        <v>100</v>
      </c>
      <c r="I10184" s="2" t="b">
        <f t="shared" si="318"/>
        <v>1</v>
      </c>
      <c r="J10184" s="2" t="b">
        <f t="shared" si="319"/>
        <v>0</v>
      </c>
    </row>
    <row r="10185" spans="1:10" x14ac:dyDescent="0.35">
      <c r="A10185" s="4">
        <v>234</v>
      </c>
      <c r="B10185" s="3" t="s">
        <v>102</v>
      </c>
      <c r="C10185" s="16">
        <v>45607</v>
      </c>
      <c r="D10185" s="1" t="s">
        <v>1</v>
      </c>
      <c r="E10185" s="1" t="s">
        <v>0</v>
      </c>
      <c r="G10185" s="2" t="str" cm="1">
        <f t="array" ref="G10185">_xlfn.IFS( F10185 = "", "Unknown", F10185 &lt;= 25, "Young Adult", F10185 &lt;= 35, "Millennials", F10185 &lt;= 50, "Gen-X", F10185 &gt; 50, "Seniors")</f>
        <v>Unknown</v>
      </c>
      <c r="H10185" s="2">
        <v>100</v>
      </c>
      <c r="I10185" s="2" t="b">
        <f t="shared" si="318"/>
        <v>1</v>
      </c>
      <c r="J10185" s="2" t="b">
        <f t="shared" si="319"/>
        <v>0</v>
      </c>
    </row>
    <row r="10186" spans="1:10" x14ac:dyDescent="0.35">
      <c r="A10186" s="4">
        <v>234</v>
      </c>
      <c r="B10186" s="3" t="s">
        <v>102</v>
      </c>
      <c r="C10186" s="16">
        <v>45607</v>
      </c>
      <c r="D10186" s="1" t="s">
        <v>1</v>
      </c>
      <c r="E10186" s="1" t="s">
        <v>0</v>
      </c>
      <c r="G10186" s="2" t="str" cm="1">
        <f t="array" ref="G10186">_xlfn.IFS( F10186 = "", "Unknown", F10186 &lt;= 25, "Young Adult", F10186 &lt;= 35, "Millennials", F10186 &lt;= 50, "Gen-X", F10186 &gt; 50, "Seniors")</f>
        <v>Unknown</v>
      </c>
      <c r="H10186" s="2">
        <v>100</v>
      </c>
      <c r="I10186" s="2" t="b">
        <f t="shared" si="318"/>
        <v>1</v>
      </c>
      <c r="J10186" s="2" t="b">
        <f t="shared" si="319"/>
        <v>0</v>
      </c>
    </row>
    <row r="10187" spans="1:10" x14ac:dyDescent="0.35">
      <c r="A10187" s="4">
        <v>234</v>
      </c>
      <c r="B10187" s="3" t="s">
        <v>102</v>
      </c>
      <c r="C10187" s="16">
        <v>45607</v>
      </c>
      <c r="D10187" s="1" t="s">
        <v>1</v>
      </c>
      <c r="E10187" s="1" t="s">
        <v>0</v>
      </c>
      <c r="G10187" s="2" t="str" cm="1">
        <f t="array" ref="G10187">_xlfn.IFS( F10187 = "", "Unknown", F10187 &lt;= 25, "Young Adult", F10187 &lt;= 35, "Millennials", F10187 &lt;= 50, "Gen-X", F10187 &gt; 50, "Seniors")</f>
        <v>Unknown</v>
      </c>
      <c r="H10187" s="2">
        <v>91</v>
      </c>
      <c r="I10187" s="2" t="b">
        <f t="shared" si="318"/>
        <v>1</v>
      </c>
      <c r="J10187" s="2" t="b">
        <f t="shared" si="319"/>
        <v>0</v>
      </c>
    </row>
    <row r="10188" spans="1:10" x14ac:dyDescent="0.35">
      <c r="A10188" s="4">
        <v>234</v>
      </c>
      <c r="B10188" s="3" t="s">
        <v>102</v>
      </c>
      <c r="C10188" s="16">
        <v>45607</v>
      </c>
      <c r="D10188" s="1" t="s">
        <v>1</v>
      </c>
      <c r="E10188" s="1" t="s">
        <v>4</v>
      </c>
      <c r="F10188" s="2">
        <v>22</v>
      </c>
      <c r="G10188" s="2" t="str" cm="1">
        <f t="array" ref="G10188">_xlfn.IFS( F10188 = "", "Unknown", F10188 &lt;= 25, "Young Adult", F10188 &lt;= 35, "Millennials", F10188 &lt;= 50, "Gen-X", F10188 &gt; 50, "Seniors")</f>
        <v>Young Adult</v>
      </c>
      <c r="H10188" s="2">
        <v>39</v>
      </c>
      <c r="I10188" s="2" t="b">
        <f t="shared" si="318"/>
        <v>1</v>
      </c>
      <c r="J10188" s="2" t="b">
        <f t="shared" si="319"/>
        <v>0</v>
      </c>
    </row>
    <row r="10189" spans="1:10" x14ac:dyDescent="0.35">
      <c r="A10189" s="4">
        <v>234</v>
      </c>
      <c r="B10189" s="3" t="s">
        <v>83</v>
      </c>
      <c r="C10189" s="16">
        <v>45630</v>
      </c>
      <c r="D10189" s="1" t="s">
        <v>1</v>
      </c>
      <c r="E10189" s="1" t="s">
        <v>3</v>
      </c>
      <c r="F10189" s="2">
        <v>21</v>
      </c>
      <c r="G10189" s="2" t="str" cm="1">
        <f t="array" ref="G10189">_xlfn.IFS( F10189 = "", "Unknown", F10189 &lt;= 25, "Young Adult", F10189 &lt;= 35, "Millennials", F10189 &lt;= 50, "Gen-X", F10189 &gt; 50, "Seniors")</f>
        <v>Young Adult</v>
      </c>
      <c r="H10189" s="2">
        <v>77</v>
      </c>
      <c r="I10189" s="2" t="b">
        <f t="shared" si="318"/>
        <v>1</v>
      </c>
      <c r="J10189" s="2" t="b">
        <f t="shared" si="319"/>
        <v>0</v>
      </c>
    </row>
    <row r="10190" spans="1:10" x14ac:dyDescent="0.35">
      <c r="A10190" s="4">
        <v>234</v>
      </c>
      <c r="B10190" s="3" t="s">
        <v>83</v>
      </c>
      <c r="C10190" s="16">
        <v>45630</v>
      </c>
      <c r="D10190" s="1" t="s">
        <v>1</v>
      </c>
      <c r="E10190" s="1" t="s">
        <v>0</v>
      </c>
      <c r="G10190" s="2" t="str" cm="1">
        <f t="array" ref="G10190">_xlfn.IFS( F10190 = "", "Unknown", F10190 &lt;= 25, "Young Adult", F10190 &lt;= 35, "Millennials", F10190 &lt;= 50, "Gen-X", F10190 &gt; 50, "Seniors")</f>
        <v>Unknown</v>
      </c>
      <c r="H10190" s="2">
        <v>77</v>
      </c>
      <c r="I10190" s="2" t="b">
        <f t="shared" si="318"/>
        <v>1</v>
      </c>
      <c r="J10190" s="2" t="b">
        <f t="shared" si="319"/>
        <v>0</v>
      </c>
    </row>
    <row r="10191" spans="1:10" x14ac:dyDescent="0.35">
      <c r="A10191" s="4">
        <v>234</v>
      </c>
      <c r="B10191" s="3" t="s">
        <v>83</v>
      </c>
      <c r="C10191" s="16">
        <v>45630</v>
      </c>
      <c r="D10191" s="1" t="s">
        <v>1</v>
      </c>
      <c r="E10191" s="1" t="s">
        <v>0</v>
      </c>
      <c r="G10191" s="2" t="str" cm="1">
        <f t="array" ref="G10191">_xlfn.IFS( F10191 = "", "Unknown", F10191 &lt;= 25, "Young Adult", F10191 &lt;= 35, "Millennials", F10191 &lt;= 50, "Gen-X", F10191 &gt; 50, "Seniors")</f>
        <v>Unknown</v>
      </c>
      <c r="H10191" s="2">
        <v>77</v>
      </c>
      <c r="I10191" s="2" t="b">
        <f t="shared" si="318"/>
        <v>1</v>
      </c>
      <c r="J10191" s="2" t="b">
        <f t="shared" si="319"/>
        <v>0</v>
      </c>
    </row>
    <row r="10192" spans="1:10" x14ac:dyDescent="0.35">
      <c r="A10192" s="4">
        <v>234</v>
      </c>
      <c r="B10192" s="3" t="s">
        <v>83</v>
      </c>
      <c r="C10192" s="16">
        <v>45630</v>
      </c>
      <c r="D10192" s="1" t="s">
        <v>1</v>
      </c>
      <c r="E10192" s="1" t="s">
        <v>3</v>
      </c>
      <c r="F10192" s="2">
        <v>21</v>
      </c>
      <c r="G10192" s="2" t="str" cm="1">
        <f t="array" ref="G10192">_xlfn.IFS( F10192 = "", "Unknown", F10192 &lt;= 25, "Young Adult", F10192 &lt;= 35, "Millennials", F10192 &lt;= 50, "Gen-X", F10192 &gt; 50, "Seniors")</f>
        <v>Young Adult</v>
      </c>
      <c r="H10192" s="2">
        <v>75</v>
      </c>
      <c r="I10192" s="2" t="b">
        <f t="shared" si="318"/>
        <v>1</v>
      </c>
      <c r="J10192" s="2" t="b">
        <f t="shared" si="319"/>
        <v>0</v>
      </c>
    </row>
    <row r="10193" spans="1:10" x14ac:dyDescent="0.35">
      <c r="A10193" s="4">
        <v>234</v>
      </c>
      <c r="B10193" s="3" t="s">
        <v>83</v>
      </c>
      <c r="C10193" s="16">
        <v>45630</v>
      </c>
      <c r="D10193" s="1" t="s">
        <v>1</v>
      </c>
      <c r="E10193" s="1" t="s">
        <v>3</v>
      </c>
      <c r="F10193" s="2">
        <v>23</v>
      </c>
      <c r="G10193" s="2" t="str" cm="1">
        <f t="array" ref="G10193">_xlfn.IFS( F10193 = "", "Unknown", F10193 &lt;= 25, "Young Adult", F10193 &lt;= 35, "Millennials", F10193 &lt;= 50, "Gen-X", F10193 &gt; 50, "Seniors")</f>
        <v>Young Adult</v>
      </c>
      <c r="H10193" s="2">
        <v>77</v>
      </c>
      <c r="I10193" s="2" t="b">
        <f t="shared" si="318"/>
        <v>1</v>
      </c>
      <c r="J10193" s="2" t="b">
        <f t="shared" si="319"/>
        <v>0</v>
      </c>
    </row>
    <row r="10194" spans="1:10" x14ac:dyDescent="0.35">
      <c r="A10194" s="4">
        <v>234</v>
      </c>
      <c r="B10194" s="3" t="s">
        <v>83</v>
      </c>
      <c r="C10194" s="16">
        <v>45630</v>
      </c>
      <c r="D10194" s="1" t="s">
        <v>1</v>
      </c>
      <c r="E10194" s="1" t="s">
        <v>3</v>
      </c>
      <c r="F10194" s="2">
        <v>34</v>
      </c>
      <c r="G10194" s="2" t="str" cm="1">
        <f t="array" ref="G10194">_xlfn.IFS( F10194 = "", "Unknown", F10194 &lt;= 25, "Young Adult", F10194 &lt;= 35, "Millennials", F10194 &lt;= 50, "Gen-X", F10194 &gt; 50, "Seniors")</f>
        <v>Millennials</v>
      </c>
      <c r="H10194" s="2">
        <v>7</v>
      </c>
      <c r="I10194" s="2" t="b">
        <f t="shared" si="318"/>
        <v>0</v>
      </c>
      <c r="J10194" s="2" t="b">
        <f t="shared" si="319"/>
        <v>0</v>
      </c>
    </row>
    <row r="10195" spans="1:10" x14ac:dyDescent="0.35">
      <c r="A10195" s="4">
        <v>234</v>
      </c>
      <c r="B10195" s="3" t="s">
        <v>80</v>
      </c>
      <c r="C10195" s="16">
        <v>45633</v>
      </c>
      <c r="D10195" s="1" t="s">
        <v>1</v>
      </c>
      <c r="E10195" s="1" t="s">
        <v>3</v>
      </c>
      <c r="F10195" s="2">
        <v>33</v>
      </c>
      <c r="G10195" s="2" t="str" cm="1">
        <f t="array" ref="G10195">_xlfn.IFS( F10195 = "", "Unknown", F10195 &lt;= 25, "Young Adult", F10195 &lt;= 35, "Millennials", F10195 &lt;= 50, "Gen-X", F10195 &gt; 50, "Seniors")</f>
        <v>Millennials</v>
      </c>
      <c r="H10195" s="2">
        <v>10</v>
      </c>
      <c r="I10195" s="2" t="b">
        <f t="shared" si="318"/>
        <v>0</v>
      </c>
      <c r="J10195" s="2" t="b">
        <f t="shared" si="319"/>
        <v>0</v>
      </c>
    </row>
    <row r="10196" spans="1:10" x14ac:dyDescent="0.35">
      <c r="A10196" s="4">
        <v>234</v>
      </c>
      <c r="B10196" s="3" t="s">
        <v>80</v>
      </c>
      <c r="C10196" s="16">
        <v>45633</v>
      </c>
      <c r="D10196" s="1" t="s">
        <v>1</v>
      </c>
      <c r="E10196" s="1" t="s">
        <v>0</v>
      </c>
      <c r="G10196" s="2" t="str" cm="1">
        <f t="array" ref="G10196">_xlfn.IFS( F10196 = "", "Unknown", F10196 &lt;= 25, "Young Adult", F10196 &lt;= 35, "Millennials", F10196 &lt;= 50, "Gen-X", F10196 &gt; 50, "Seniors")</f>
        <v>Unknown</v>
      </c>
      <c r="H10196" s="2">
        <v>23</v>
      </c>
      <c r="I10196" s="2" t="b">
        <f t="shared" si="318"/>
        <v>0</v>
      </c>
      <c r="J10196" s="2" t="b">
        <f t="shared" si="319"/>
        <v>0</v>
      </c>
    </row>
    <row r="10197" spans="1:10" x14ac:dyDescent="0.35">
      <c r="A10197" s="4">
        <v>234</v>
      </c>
      <c r="B10197" s="3" t="s">
        <v>112</v>
      </c>
      <c r="C10197" s="16">
        <v>45598</v>
      </c>
      <c r="D10197" s="1" t="s">
        <v>1</v>
      </c>
      <c r="E10197" s="1" t="s">
        <v>0</v>
      </c>
      <c r="G10197" s="2" t="str" cm="1">
        <f t="array" ref="G10197">_xlfn.IFS( F10197 = "", "Unknown", F10197 &lt;= 25, "Young Adult", F10197 &lt;= 35, "Millennials", F10197 &lt;= 50, "Gen-X", F10197 &gt; 50, "Seniors")</f>
        <v>Unknown</v>
      </c>
      <c r="H10197" s="2">
        <v>20</v>
      </c>
      <c r="I10197" s="2" t="b">
        <f t="shared" si="318"/>
        <v>0</v>
      </c>
      <c r="J10197" s="2" t="b">
        <f t="shared" si="319"/>
        <v>0</v>
      </c>
    </row>
    <row r="10198" spans="1:10" x14ac:dyDescent="0.35">
      <c r="A10198" s="4">
        <v>234</v>
      </c>
      <c r="B10198" s="3" t="s">
        <v>112</v>
      </c>
      <c r="C10198" s="16">
        <v>45598</v>
      </c>
      <c r="D10198" s="1" t="s">
        <v>1</v>
      </c>
      <c r="E10198" s="1" t="s">
        <v>0</v>
      </c>
      <c r="G10198" s="2" t="str" cm="1">
        <f t="array" ref="G10198">_xlfn.IFS( F10198 = "", "Unknown", F10198 &lt;= 25, "Young Adult", F10198 &lt;= 35, "Millennials", F10198 &lt;= 50, "Gen-X", F10198 &gt; 50, "Seniors")</f>
        <v>Unknown</v>
      </c>
      <c r="H10198" s="2">
        <v>109</v>
      </c>
      <c r="I10198" s="2" t="b">
        <f t="shared" si="318"/>
        <v>1</v>
      </c>
      <c r="J10198" s="2" t="b">
        <f t="shared" si="319"/>
        <v>0</v>
      </c>
    </row>
    <row r="10199" spans="1:10" x14ac:dyDescent="0.35">
      <c r="A10199" s="4">
        <v>234</v>
      </c>
      <c r="B10199" s="3" t="s">
        <v>112</v>
      </c>
      <c r="C10199" s="16">
        <v>45598</v>
      </c>
      <c r="D10199" s="1" t="s">
        <v>1</v>
      </c>
      <c r="E10199" s="1" t="s">
        <v>3</v>
      </c>
      <c r="F10199" s="2">
        <v>30</v>
      </c>
      <c r="G10199" s="2" t="str" cm="1">
        <f t="array" ref="G10199">_xlfn.IFS( F10199 = "", "Unknown", F10199 &lt;= 25, "Young Adult", F10199 &lt;= 35, "Millennials", F10199 &lt;= 50, "Gen-X", F10199 &gt; 50, "Seniors")</f>
        <v>Millennials</v>
      </c>
      <c r="H10199" s="2">
        <v>85</v>
      </c>
      <c r="I10199" s="2" t="b">
        <f t="shared" si="318"/>
        <v>1</v>
      </c>
      <c r="J10199" s="2" t="b">
        <f t="shared" si="319"/>
        <v>0</v>
      </c>
    </row>
    <row r="10200" spans="1:10" x14ac:dyDescent="0.35">
      <c r="A10200" s="4">
        <v>234</v>
      </c>
      <c r="B10200" s="3" t="s">
        <v>112</v>
      </c>
      <c r="C10200" s="16">
        <v>45598</v>
      </c>
      <c r="D10200" s="1" t="s">
        <v>1</v>
      </c>
      <c r="E10200" s="1" t="s">
        <v>4</v>
      </c>
      <c r="F10200" s="2">
        <v>29</v>
      </c>
      <c r="G10200" s="2" t="str" cm="1">
        <f t="array" ref="G10200">_xlfn.IFS( F10200 = "", "Unknown", F10200 &lt;= 25, "Young Adult", F10200 &lt;= 35, "Millennials", F10200 &lt;= 50, "Gen-X", F10200 &gt; 50, "Seniors")</f>
        <v>Millennials</v>
      </c>
      <c r="H10200" s="2">
        <v>1</v>
      </c>
      <c r="I10200" s="2" t="b">
        <f t="shared" si="318"/>
        <v>0</v>
      </c>
      <c r="J10200" s="2" t="b">
        <f t="shared" si="319"/>
        <v>0</v>
      </c>
    </row>
    <row r="10201" spans="1:10" x14ac:dyDescent="0.35">
      <c r="A10201" s="4">
        <v>234</v>
      </c>
      <c r="B10201" s="3" t="s">
        <v>112</v>
      </c>
      <c r="C10201" s="16">
        <v>45598</v>
      </c>
      <c r="D10201" s="1" t="s">
        <v>1</v>
      </c>
      <c r="E10201" s="1" t="s">
        <v>0</v>
      </c>
      <c r="G10201" s="2" t="str" cm="1">
        <f t="array" ref="G10201">_xlfn.IFS( F10201 = "", "Unknown", F10201 &lt;= 25, "Young Adult", F10201 &lt;= 35, "Millennials", F10201 &lt;= 50, "Gen-X", F10201 &gt; 50, "Seniors")</f>
        <v>Unknown</v>
      </c>
      <c r="H10201" s="2">
        <v>67</v>
      </c>
      <c r="I10201" s="2" t="b">
        <f t="shared" si="318"/>
        <v>1</v>
      </c>
      <c r="J10201" s="2" t="b">
        <f t="shared" si="319"/>
        <v>0</v>
      </c>
    </row>
    <row r="10202" spans="1:10" x14ac:dyDescent="0.35">
      <c r="A10202" s="4">
        <v>234</v>
      </c>
      <c r="B10202" s="3" t="s">
        <v>112</v>
      </c>
      <c r="C10202" s="16">
        <v>45598</v>
      </c>
      <c r="D10202" s="1" t="s">
        <v>1</v>
      </c>
      <c r="E10202" s="1" t="s">
        <v>3</v>
      </c>
      <c r="F10202" s="2">
        <v>27</v>
      </c>
      <c r="G10202" s="2" t="str" cm="1">
        <f t="array" ref="G10202">_xlfn.IFS( F10202 = "", "Unknown", F10202 &lt;= 25, "Young Adult", F10202 &lt;= 35, "Millennials", F10202 &lt;= 50, "Gen-X", F10202 &gt; 50, "Seniors")</f>
        <v>Millennials</v>
      </c>
      <c r="H10202" s="2">
        <v>109</v>
      </c>
      <c r="I10202" s="2" t="b">
        <f t="shared" si="318"/>
        <v>1</v>
      </c>
      <c r="J10202" s="2" t="b">
        <f t="shared" si="319"/>
        <v>0</v>
      </c>
    </row>
    <row r="10203" spans="1:10" x14ac:dyDescent="0.35">
      <c r="A10203" s="4">
        <v>234</v>
      </c>
      <c r="B10203" s="3" t="s">
        <v>112</v>
      </c>
      <c r="C10203" s="16">
        <v>45598</v>
      </c>
      <c r="D10203" s="1" t="s">
        <v>1</v>
      </c>
      <c r="E10203" s="1" t="s">
        <v>0</v>
      </c>
      <c r="G10203" s="2" t="str" cm="1">
        <f t="array" ref="G10203">_xlfn.IFS( F10203 = "", "Unknown", F10203 &lt;= 25, "Young Adult", F10203 &lt;= 35, "Millennials", F10203 &lt;= 50, "Gen-X", F10203 &gt; 50, "Seniors")</f>
        <v>Unknown</v>
      </c>
      <c r="H10203" s="2">
        <v>109</v>
      </c>
      <c r="I10203" s="2" t="b">
        <f t="shared" si="318"/>
        <v>1</v>
      </c>
      <c r="J10203" s="2" t="b">
        <f t="shared" si="319"/>
        <v>0</v>
      </c>
    </row>
    <row r="10204" spans="1:10" x14ac:dyDescent="0.35">
      <c r="A10204" s="4">
        <v>234</v>
      </c>
      <c r="B10204" s="3" t="s">
        <v>112</v>
      </c>
      <c r="C10204" s="16">
        <v>45598</v>
      </c>
      <c r="D10204" s="1" t="s">
        <v>1</v>
      </c>
      <c r="E10204" s="1" t="s">
        <v>0</v>
      </c>
      <c r="G10204" s="2" t="str" cm="1">
        <f t="array" ref="G10204">_xlfn.IFS( F10204 = "", "Unknown", F10204 &lt;= 25, "Young Adult", F10204 &lt;= 35, "Millennials", F10204 &lt;= 50, "Gen-X", F10204 &gt; 50, "Seniors")</f>
        <v>Unknown</v>
      </c>
      <c r="H10204" s="2">
        <v>108</v>
      </c>
      <c r="I10204" s="2" t="b">
        <f t="shared" si="318"/>
        <v>1</v>
      </c>
      <c r="J10204" s="2" t="b">
        <f t="shared" si="319"/>
        <v>0</v>
      </c>
    </row>
    <row r="10205" spans="1:10" x14ac:dyDescent="0.35">
      <c r="A10205" s="4">
        <v>234</v>
      </c>
      <c r="B10205" s="3" t="s">
        <v>112</v>
      </c>
      <c r="C10205" s="16">
        <v>45598</v>
      </c>
      <c r="D10205" s="1" t="s">
        <v>5</v>
      </c>
      <c r="E10205" s="1" t="s">
        <v>0</v>
      </c>
      <c r="G10205" s="2" t="str" cm="1">
        <f t="array" ref="G10205">_xlfn.IFS( F10205 = "", "Unknown", F10205 &lt;= 25, "Young Adult", F10205 &lt;= 35, "Millennials", F10205 &lt;= 50, "Gen-X", F10205 &gt; 50, "Seniors")</f>
        <v>Unknown</v>
      </c>
      <c r="I10205" s="2" t="b">
        <f t="shared" si="318"/>
        <v>0</v>
      </c>
      <c r="J10205" s="2" t="b">
        <f t="shared" si="319"/>
        <v>0</v>
      </c>
    </row>
    <row r="10206" spans="1:10" x14ac:dyDescent="0.35">
      <c r="A10206" s="4">
        <v>234</v>
      </c>
      <c r="B10206" s="3" t="s">
        <v>112</v>
      </c>
      <c r="C10206" s="16">
        <v>45598</v>
      </c>
      <c r="D10206" s="1" t="s">
        <v>1</v>
      </c>
      <c r="E10206" s="1" t="s">
        <v>3</v>
      </c>
      <c r="F10206" s="2">
        <v>39</v>
      </c>
      <c r="G10206" s="2" t="str" cm="1">
        <f t="array" ref="G10206">_xlfn.IFS( F10206 = "", "Unknown", F10206 &lt;= 25, "Young Adult", F10206 &lt;= 35, "Millennials", F10206 &lt;= 50, "Gen-X", F10206 &gt; 50, "Seniors")</f>
        <v>Gen-X</v>
      </c>
      <c r="H10206" s="2">
        <v>109</v>
      </c>
      <c r="I10206" s="2" t="b">
        <f t="shared" si="318"/>
        <v>1</v>
      </c>
      <c r="J10206" s="2" t="b">
        <f t="shared" si="319"/>
        <v>0</v>
      </c>
    </row>
    <row r="10207" spans="1:10" x14ac:dyDescent="0.35">
      <c r="A10207" s="4">
        <v>234</v>
      </c>
      <c r="B10207" s="3" t="s">
        <v>112</v>
      </c>
      <c r="C10207" s="16">
        <v>45598</v>
      </c>
      <c r="D10207" s="1" t="s">
        <v>1</v>
      </c>
      <c r="E10207" s="1" t="s">
        <v>0</v>
      </c>
      <c r="G10207" s="2" t="str" cm="1">
        <f t="array" ref="G10207">_xlfn.IFS( F10207 = "", "Unknown", F10207 &lt;= 25, "Young Adult", F10207 &lt;= 35, "Millennials", F10207 &lt;= 50, "Gen-X", F10207 &gt; 50, "Seniors")</f>
        <v>Unknown</v>
      </c>
      <c r="H10207" s="2">
        <v>109</v>
      </c>
      <c r="I10207" s="2" t="b">
        <f t="shared" si="318"/>
        <v>1</v>
      </c>
      <c r="J10207" s="2" t="b">
        <f t="shared" si="319"/>
        <v>0</v>
      </c>
    </row>
    <row r="10208" spans="1:10" x14ac:dyDescent="0.35">
      <c r="A10208" s="4">
        <v>234</v>
      </c>
      <c r="B10208" s="3" t="s">
        <v>112</v>
      </c>
      <c r="C10208" s="16">
        <v>45598</v>
      </c>
      <c r="D10208" s="1" t="s">
        <v>1</v>
      </c>
      <c r="E10208" s="1" t="s">
        <v>0</v>
      </c>
      <c r="G10208" s="2" t="str" cm="1">
        <f t="array" ref="G10208">_xlfn.IFS( F10208 = "", "Unknown", F10208 &lt;= 25, "Young Adult", F10208 &lt;= 35, "Millennials", F10208 &lt;= 50, "Gen-X", F10208 &gt; 50, "Seniors")</f>
        <v>Unknown</v>
      </c>
      <c r="H10208" s="2">
        <v>109</v>
      </c>
      <c r="I10208" s="2" t="b">
        <f t="shared" si="318"/>
        <v>1</v>
      </c>
      <c r="J10208" s="2" t="b">
        <f t="shared" si="319"/>
        <v>0</v>
      </c>
    </row>
    <row r="10209" spans="1:10" x14ac:dyDescent="0.35">
      <c r="A10209" s="4">
        <v>234</v>
      </c>
      <c r="B10209" s="3" t="s">
        <v>112</v>
      </c>
      <c r="C10209" s="16">
        <v>45598</v>
      </c>
      <c r="D10209" s="1" t="s">
        <v>1</v>
      </c>
      <c r="E10209" s="1" t="s">
        <v>3</v>
      </c>
      <c r="F10209" s="2">
        <v>34</v>
      </c>
      <c r="G10209" s="2" t="str" cm="1">
        <f t="array" ref="G10209">_xlfn.IFS( F10209 = "", "Unknown", F10209 &lt;= 25, "Young Adult", F10209 &lt;= 35, "Millennials", F10209 &lt;= 50, "Gen-X", F10209 &gt; 50, "Seniors")</f>
        <v>Millennials</v>
      </c>
      <c r="H10209" s="2">
        <v>21</v>
      </c>
      <c r="I10209" s="2" t="b">
        <f t="shared" si="318"/>
        <v>0</v>
      </c>
      <c r="J10209" s="2" t="b">
        <f t="shared" si="319"/>
        <v>0</v>
      </c>
    </row>
    <row r="10210" spans="1:10" x14ac:dyDescent="0.35">
      <c r="A10210" s="4">
        <v>234</v>
      </c>
      <c r="B10210" s="3" t="s">
        <v>112</v>
      </c>
      <c r="C10210" s="16">
        <v>45598</v>
      </c>
      <c r="D10210" s="1" t="s">
        <v>1</v>
      </c>
      <c r="E10210" s="1" t="s">
        <v>3</v>
      </c>
      <c r="F10210" s="2">
        <v>36</v>
      </c>
      <c r="G10210" s="2" t="str" cm="1">
        <f t="array" ref="G10210">_xlfn.IFS( F10210 = "", "Unknown", F10210 &lt;= 25, "Young Adult", F10210 &lt;= 35, "Millennials", F10210 &lt;= 50, "Gen-X", F10210 &gt; 50, "Seniors")</f>
        <v>Gen-X</v>
      </c>
      <c r="H10210" s="2">
        <v>32</v>
      </c>
      <c r="I10210" s="2" t="b">
        <f t="shared" si="318"/>
        <v>1</v>
      </c>
      <c r="J10210" s="2" t="b">
        <f t="shared" si="319"/>
        <v>0</v>
      </c>
    </row>
    <row r="10211" spans="1:10" x14ac:dyDescent="0.35">
      <c r="A10211" s="4">
        <v>234</v>
      </c>
      <c r="B10211" s="3" t="s">
        <v>112</v>
      </c>
      <c r="C10211" s="16">
        <v>45598</v>
      </c>
      <c r="D10211" s="1" t="s">
        <v>1</v>
      </c>
      <c r="E10211" s="1" t="s">
        <v>0</v>
      </c>
      <c r="G10211" s="2" t="str" cm="1">
        <f t="array" ref="G10211">_xlfn.IFS( F10211 = "", "Unknown", F10211 &lt;= 25, "Young Adult", F10211 &lt;= 35, "Millennials", F10211 &lt;= 50, "Gen-X", F10211 &gt; 50, "Seniors")</f>
        <v>Unknown</v>
      </c>
      <c r="H10211" s="2">
        <v>109</v>
      </c>
      <c r="I10211" s="2" t="b">
        <f t="shared" si="318"/>
        <v>1</v>
      </c>
      <c r="J10211" s="2" t="b">
        <f t="shared" si="319"/>
        <v>0</v>
      </c>
    </row>
    <row r="10212" spans="1:10" x14ac:dyDescent="0.35">
      <c r="A10212" s="4">
        <v>44</v>
      </c>
      <c r="B10212" s="3" t="s">
        <v>112</v>
      </c>
      <c r="C10212" s="16">
        <v>45598</v>
      </c>
      <c r="D10212" s="1" t="s">
        <v>7</v>
      </c>
      <c r="E10212" s="1" t="s">
        <v>0</v>
      </c>
      <c r="G10212" s="2" t="str" cm="1">
        <f t="array" ref="G10212">_xlfn.IFS( F10212 = "", "Unknown", F10212 &lt;= 25, "Young Adult", F10212 &lt;= 35, "Millennials", F10212 &lt;= 50, "Gen-X", F10212 &gt; 50, "Seniors")</f>
        <v>Unknown</v>
      </c>
      <c r="H10212" s="2">
        <v>109</v>
      </c>
      <c r="I10212" s="2" t="b">
        <f t="shared" si="318"/>
        <v>0</v>
      </c>
      <c r="J10212" s="2" t="b">
        <f t="shared" si="319"/>
        <v>0</v>
      </c>
    </row>
    <row r="10213" spans="1:10" x14ac:dyDescent="0.35">
      <c r="A10213" s="4">
        <v>44</v>
      </c>
      <c r="B10213" s="3" t="s">
        <v>112</v>
      </c>
      <c r="C10213" s="16">
        <v>45598</v>
      </c>
      <c r="D10213" s="1" t="s">
        <v>1</v>
      </c>
      <c r="E10213" s="1" t="s">
        <v>3</v>
      </c>
      <c r="F10213" s="2">
        <v>21</v>
      </c>
      <c r="G10213" s="2" t="str" cm="1">
        <f t="array" ref="G10213">_xlfn.IFS( F10213 = "", "Unknown", F10213 &lt;= 25, "Young Adult", F10213 &lt;= 35, "Millennials", F10213 &lt;= 50, "Gen-X", F10213 &gt; 50, "Seniors")</f>
        <v>Young Adult</v>
      </c>
      <c r="H10213" s="2">
        <v>55</v>
      </c>
      <c r="I10213" s="2" t="b">
        <f t="shared" si="318"/>
        <v>1</v>
      </c>
      <c r="J10213" s="2" t="b">
        <f t="shared" si="319"/>
        <v>0</v>
      </c>
    </row>
    <row r="10214" spans="1:10" x14ac:dyDescent="0.35">
      <c r="A10214" s="4">
        <v>44</v>
      </c>
      <c r="B10214" s="3" t="s">
        <v>112</v>
      </c>
      <c r="C10214" s="16">
        <v>45598</v>
      </c>
      <c r="D10214" s="1" t="s">
        <v>7</v>
      </c>
      <c r="E10214" s="1" t="s">
        <v>12</v>
      </c>
      <c r="F10214" s="2">
        <v>25</v>
      </c>
      <c r="G10214" s="2" t="str" cm="1">
        <f t="array" ref="G10214">_xlfn.IFS( F10214 = "", "Unknown", F10214 &lt;= 25, "Young Adult", F10214 &lt;= 35, "Millennials", F10214 &lt;= 50, "Gen-X", F10214 &gt; 50, "Seniors")</f>
        <v>Young Adult</v>
      </c>
      <c r="H10214" s="2">
        <v>79</v>
      </c>
      <c r="I10214" s="2" t="b">
        <f t="shared" si="318"/>
        <v>0</v>
      </c>
      <c r="J10214" s="2" t="b">
        <f t="shared" si="319"/>
        <v>0</v>
      </c>
    </row>
    <row r="10215" spans="1:10" x14ac:dyDescent="0.35">
      <c r="A10215" s="4">
        <v>44</v>
      </c>
      <c r="B10215" s="3" t="s">
        <v>112</v>
      </c>
      <c r="C10215" s="16">
        <v>45598</v>
      </c>
      <c r="D10215" s="1" t="s">
        <v>1</v>
      </c>
      <c r="E10215" s="1" t="s">
        <v>0</v>
      </c>
      <c r="G10215" s="2" t="str" cm="1">
        <f t="array" ref="G10215">_xlfn.IFS( F10215 = "", "Unknown", F10215 &lt;= 25, "Young Adult", F10215 &lt;= 35, "Millennials", F10215 &lt;= 50, "Gen-X", F10215 &gt; 50, "Seniors")</f>
        <v>Unknown</v>
      </c>
      <c r="H10215" s="2">
        <v>93</v>
      </c>
      <c r="I10215" s="2" t="b">
        <f t="shared" si="318"/>
        <v>1</v>
      </c>
      <c r="J10215" s="2" t="b">
        <f t="shared" si="319"/>
        <v>0</v>
      </c>
    </row>
    <row r="10216" spans="1:10" x14ac:dyDescent="0.35">
      <c r="A10216" s="4">
        <v>44</v>
      </c>
      <c r="B10216" s="3" t="s">
        <v>112</v>
      </c>
      <c r="C10216" s="16">
        <v>45598</v>
      </c>
      <c r="D10216" s="1" t="s">
        <v>1</v>
      </c>
      <c r="E10216" s="1" t="s">
        <v>0</v>
      </c>
      <c r="G10216" s="2" t="str" cm="1">
        <f t="array" ref="G10216">_xlfn.IFS( F10216 = "", "Unknown", F10216 &lt;= 25, "Young Adult", F10216 &lt;= 35, "Millennials", F10216 &lt;= 50, "Gen-X", F10216 &gt; 50, "Seniors")</f>
        <v>Unknown</v>
      </c>
      <c r="H10216" s="2">
        <v>109</v>
      </c>
      <c r="I10216" s="2" t="b">
        <f t="shared" si="318"/>
        <v>1</v>
      </c>
      <c r="J10216" s="2" t="b">
        <f t="shared" si="319"/>
        <v>0</v>
      </c>
    </row>
    <row r="10217" spans="1:10" x14ac:dyDescent="0.35">
      <c r="A10217" s="4">
        <v>44</v>
      </c>
      <c r="B10217" s="3" t="s">
        <v>112</v>
      </c>
      <c r="C10217" s="16">
        <v>45598</v>
      </c>
      <c r="D10217" s="1" t="s">
        <v>1</v>
      </c>
      <c r="E10217" s="1" t="s">
        <v>3</v>
      </c>
      <c r="F10217" s="2">
        <v>26</v>
      </c>
      <c r="G10217" s="2" t="str" cm="1">
        <f t="array" ref="G10217">_xlfn.IFS( F10217 = "", "Unknown", F10217 &lt;= 25, "Young Adult", F10217 &lt;= 35, "Millennials", F10217 &lt;= 50, "Gen-X", F10217 &gt; 50, "Seniors")</f>
        <v>Millennials</v>
      </c>
      <c r="H10217" s="2">
        <v>54</v>
      </c>
      <c r="I10217" s="2" t="b">
        <f t="shared" si="318"/>
        <v>1</v>
      </c>
      <c r="J10217" s="2" t="b">
        <f t="shared" si="319"/>
        <v>0</v>
      </c>
    </row>
    <row r="10218" spans="1:10" x14ac:dyDescent="0.35">
      <c r="A10218" s="4">
        <v>44</v>
      </c>
      <c r="B10218" s="3" t="s">
        <v>112</v>
      </c>
      <c r="C10218" s="16">
        <v>45598</v>
      </c>
      <c r="D10218" s="1" t="s">
        <v>1</v>
      </c>
      <c r="E10218" s="1" t="s">
        <v>3</v>
      </c>
      <c r="F10218" s="2">
        <v>24</v>
      </c>
      <c r="G10218" s="2" t="str" cm="1">
        <f t="array" ref="G10218">_xlfn.IFS( F10218 = "", "Unknown", F10218 &lt;= 25, "Young Adult", F10218 &lt;= 35, "Millennials", F10218 &lt;= 50, "Gen-X", F10218 &gt; 50, "Seniors")</f>
        <v>Young Adult</v>
      </c>
      <c r="H10218" s="2">
        <v>4</v>
      </c>
      <c r="I10218" s="2" t="b">
        <f t="shared" si="318"/>
        <v>0</v>
      </c>
      <c r="J10218" s="2" t="b">
        <f t="shared" si="319"/>
        <v>0</v>
      </c>
    </row>
    <row r="10219" spans="1:10" x14ac:dyDescent="0.35">
      <c r="A10219" s="4">
        <v>44</v>
      </c>
      <c r="B10219" s="3" t="s">
        <v>112</v>
      </c>
      <c r="C10219" s="16">
        <v>45598</v>
      </c>
      <c r="D10219" s="1" t="s">
        <v>1</v>
      </c>
      <c r="E10219" s="1" t="s">
        <v>0</v>
      </c>
      <c r="G10219" s="2" t="str" cm="1">
        <f t="array" ref="G10219">_xlfn.IFS( F10219 = "", "Unknown", F10219 &lt;= 25, "Young Adult", F10219 &lt;= 35, "Millennials", F10219 &lt;= 50, "Gen-X", F10219 &gt; 50, "Seniors")</f>
        <v>Unknown</v>
      </c>
      <c r="H10219" s="2">
        <v>109</v>
      </c>
      <c r="I10219" s="2" t="b">
        <f t="shared" si="318"/>
        <v>1</v>
      </c>
      <c r="J10219" s="2" t="b">
        <f t="shared" si="319"/>
        <v>0</v>
      </c>
    </row>
    <row r="10220" spans="1:10" x14ac:dyDescent="0.35">
      <c r="A10220" s="4">
        <v>44</v>
      </c>
      <c r="B10220" s="3" t="s">
        <v>112</v>
      </c>
      <c r="C10220" s="16">
        <v>45598</v>
      </c>
      <c r="D10220" s="1" t="s">
        <v>1</v>
      </c>
      <c r="E10220" s="1" t="s">
        <v>3</v>
      </c>
      <c r="F10220" s="2">
        <v>21</v>
      </c>
      <c r="G10220" s="2" t="str" cm="1">
        <f t="array" ref="G10220">_xlfn.IFS( F10220 = "", "Unknown", F10220 &lt;= 25, "Young Adult", F10220 &lt;= 35, "Millennials", F10220 &lt;= 50, "Gen-X", F10220 &gt; 50, "Seniors")</f>
        <v>Young Adult</v>
      </c>
      <c r="H10220" s="2">
        <v>109</v>
      </c>
      <c r="I10220" s="2" t="b">
        <f t="shared" si="318"/>
        <v>1</v>
      </c>
      <c r="J10220" s="2" t="b">
        <f t="shared" si="319"/>
        <v>0</v>
      </c>
    </row>
    <row r="10221" spans="1:10" x14ac:dyDescent="0.35">
      <c r="A10221" s="4">
        <v>44</v>
      </c>
      <c r="B10221" s="3" t="s">
        <v>112</v>
      </c>
      <c r="C10221" s="16">
        <v>45598</v>
      </c>
      <c r="D10221" s="1" t="s">
        <v>1</v>
      </c>
      <c r="E10221" s="1" t="s">
        <v>0</v>
      </c>
      <c r="G10221" s="2" t="str" cm="1">
        <f t="array" ref="G10221">_xlfn.IFS( F10221 = "", "Unknown", F10221 &lt;= 25, "Young Adult", F10221 &lt;= 35, "Millennials", F10221 &lt;= 50, "Gen-X", F10221 &gt; 50, "Seniors")</f>
        <v>Unknown</v>
      </c>
      <c r="H10221" s="2">
        <v>108</v>
      </c>
      <c r="I10221" s="2" t="b">
        <f t="shared" si="318"/>
        <v>1</v>
      </c>
      <c r="J10221" s="2" t="b">
        <f t="shared" si="319"/>
        <v>0</v>
      </c>
    </row>
    <row r="10222" spans="1:10" x14ac:dyDescent="0.35">
      <c r="A10222" s="4">
        <v>44</v>
      </c>
      <c r="B10222" s="3" t="s">
        <v>112</v>
      </c>
      <c r="C10222" s="16">
        <v>45598</v>
      </c>
      <c r="D10222" s="1" t="s">
        <v>1</v>
      </c>
      <c r="E10222" s="1" t="s">
        <v>3</v>
      </c>
      <c r="F10222" s="2">
        <v>26</v>
      </c>
      <c r="G10222" s="2" t="str" cm="1">
        <f t="array" ref="G10222">_xlfn.IFS( F10222 = "", "Unknown", F10222 &lt;= 25, "Young Adult", F10222 &lt;= 35, "Millennials", F10222 &lt;= 50, "Gen-X", F10222 &gt; 50, "Seniors")</f>
        <v>Millennials</v>
      </c>
      <c r="H10222" s="2">
        <v>108</v>
      </c>
      <c r="I10222" s="2" t="b">
        <f t="shared" si="318"/>
        <v>1</v>
      </c>
      <c r="J10222" s="2" t="b">
        <f t="shared" si="319"/>
        <v>0</v>
      </c>
    </row>
    <row r="10223" spans="1:10" x14ac:dyDescent="0.35">
      <c r="A10223" s="4">
        <v>44</v>
      </c>
      <c r="B10223" s="3" t="s">
        <v>112</v>
      </c>
      <c r="C10223" s="16">
        <v>45598</v>
      </c>
      <c r="D10223" s="1" t="s">
        <v>1</v>
      </c>
      <c r="E10223" s="1" t="s">
        <v>0</v>
      </c>
      <c r="G10223" s="2" t="str" cm="1">
        <f t="array" ref="G10223">_xlfn.IFS( F10223 = "", "Unknown", F10223 &lt;= 25, "Young Adult", F10223 &lt;= 35, "Millennials", F10223 &lt;= 50, "Gen-X", F10223 &gt; 50, "Seniors")</f>
        <v>Unknown</v>
      </c>
      <c r="H10223" s="2">
        <v>109</v>
      </c>
      <c r="I10223" s="2" t="b">
        <f t="shared" si="318"/>
        <v>1</v>
      </c>
      <c r="J10223" s="2" t="b">
        <f t="shared" si="319"/>
        <v>0</v>
      </c>
    </row>
    <row r="10224" spans="1:10" x14ac:dyDescent="0.35">
      <c r="A10224" s="4">
        <v>44</v>
      </c>
      <c r="B10224" s="3" t="s">
        <v>112</v>
      </c>
      <c r="C10224" s="16">
        <v>45598</v>
      </c>
      <c r="D10224" s="1" t="s">
        <v>7</v>
      </c>
      <c r="E10224" s="1" t="s">
        <v>3</v>
      </c>
      <c r="F10224" s="2">
        <v>28</v>
      </c>
      <c r="G10224" s="2" t="str" cm="1">
        <f t="array" ref="G10224">_xlfn.IFS( F10224 = "", "Unknown", F10224 &lt;= 25, "Young Adult", F10224 &lt;= 35, "Millennials", F10224 &lt;= 50, "Gen-X", F10224 &gt; 50, "Seniors")</f>
        <v>Millennials</v>
      </c>
      <c r="H10224" s="2">
        <v>92</v>
      </c>
      <c r="I10224" s="2" t="b">
        <f t="shared" si="318"/>
        <v>0</v>
      </c>
      <c r="J10224" s="2" t="b">
        <f t="shared" si="319"/>
        <v>0</v>
      </c>
    </row>
    <row r="10225" spans="1:10" x14ac:dyDescent="0.35">
      <c r="A10225" s="4">
        <v>44</v>
      </c>
      <c r="B10225" s="3" t="s">
        <v>111</v>
      </c>
      <c r="C10225" s="16">
        <v>45599</v>
      </c>
      <c r="D10225" s="1" t="s">
        <v>1</v>
      </c>
      <c r="E10225" s="1" t="s">
        <v>0</v>
      </c>
      <c r="G10225" s="2" t="str" cm="1">
        <f t="array" ref="G10225">_xlfn.IFS( F10225 = "", "Unknown", F10225 &lt;= 25, "Young Adult", F10225 &lt;= 35, "Millennials", F10225 &lt;= 50, "Gen-X", F10225 &gt; 50, "Seniors")</f>
        <v>Unknown</v>
      </c>
      <c r="H10225" s="2">
        <v>44</v>
      </c>
      <c r="I10225" s="2" t="b">
        <f t="shared" si="318"/>
        <v>1</v>
      </c>
      <c r="J10225" s="2" t="b">
        <f t="shared" si="319"/>
        <v>0</v>
      </c>
    </row>
    <row r="10226" spans="1:10" x14ac:dyDescent="0.35">
      <c r="A10226" s="4">
        <v>44</v>
      </c>
      <c r="B10226" s="3" t="s">
        <v>111</v>
      </c>
      <c r="C10226" s="16">
        <v>45599</v>
      </c>
      <c r="D10226" s="1" t="s">
        <v>1</v>
      </c>
      <c r="E10226" s="1" t="s">
        <v>0</v>
      </c>
      <c r="G10226" s="2" t="str" cm="1">
        <f t="array" ref="G10226">_xlfn.IFS( F10226 = "", "Unknown", F10226 &lt;= 25, "Young Adult", F10226 &lt;= 35, "Millennials", F10226 &lt;= 50, "Gen-X", F10226 &gt; 50, "Seniors")</f>
        <v>Unknown</v>
      </c>
      <c r="H10226" s="2">
        <v>17</v>
      </c>
      <c r="I10226" s="2" t="b">
        <f t="shared" si="318"/>
        <v>0</v>
      </c>
      <c r="J10226" s="2" t="b">
        <f t="shared" si="319"/>
        <v>0</v>
      </c>
    </row>
    <row r="10227" spans="1:10" x14ac:dyDescent="0.35">
      <c r="A10227" s="4">
        <v>44</v>
      </c>
      <c r="B10227" s="3" t="s">
        <v>111</v>
      </c>
      <c r="C10227" s="16">
        <v>45599</v>
      </c>
      <c r="D10227" s="1" t="s">
        <v>1</v>
      </c>
      <c r="E10227" s="1" t="s">
        <v>0</v>
      </c>
      <c r="G10227" s="2" t="str" cm="1">
        <f t="array" ref="G10227">_xlfn.IFS( F10227 = "", "Unknown", F10227 &lt;= 25, "Young Adult", F10227 &lt;= 35, "Millennials", F10227 &lt;= 50, "Gen-X", F10227 &gt; 50, "Seniors")</f>
        <v>Unknown</v>
      </c>
      <c r="H10227" s="2">
        <v>108</v>
      </c>
      <c r="I10227" s="2" t="b">
        <f t="shared" si="318"/>
        <v>1</v>
      </c>
      <c r="J10227" s="2" t="b">
        <f t="shared" si="319"/>
        <v>0</v>
      </c>
    </row>
    <row r="10228" spans="1:10" x14ac:dyDescent="0.35">
      <c r="A10228" s="4">
        <v>44</v>
      </c>
      <c r="B10228" s="3" t="s">
        <v>111</v>
      </c>
      <c r="C10228" s="16">
        <v>45599</v>
      </c>
      <c r="D10228" s="1" t="s">
        <v>1</v>
      </c>
      <c r="E10228" s="1" t="s">
        <v>4</v>
      </c>
      <c r="F10228" s="2">
        <v>42</v>
      </c>
      <c r="G10228" s="2" t="str" cm="1">
        <f t="array" ref="G10228">_xlfn.IFS( F10228 = "", "Unknown", F10228 &lt;= 25, "Young Adult", F10228 &lt;= 35, "Millennials", F10228 &lt;= 50, "Gen-X", F10228 &gt; 50, "Seniors")</f>
        <v>Gen-X</v>
      </c>
      <c r="H10228" s="2">
        <v>2</v>
      </c>
      <c r="I10228" s="2" t="b">
        <f t="shared" si="318"/>
        <v>0</v>
      </c>
      <c r="J10228" s="2" t="b">
        <f t="shared" si="319"/>
        <v>0</v>
      </c>
    </row>
    <row r="10229" spans="1:10" x14ac:dyDescent="0.35">
      <c r="A10229" s="4">
        <v>44</v>
      </c>
      <c r="B10229" s="3" t="s">
        <v>111</v>
      </c>
      <c r="C10229" s="16">
        <v>45599</v>
      </c>
      <c r="D10229" s="1" t="s">
        <v>1</v>
      </c>
      <c r="E10229" s="1" t="s">
        <v>0</v>
      </c>
      <c r="G10229" s="2" t="str" cm="1">
        <f t="array" ref="G10229">_xlfn.IFS( F10229 = "", "Unknown", F10229 &lt;= 25, "Young Adult", F10229 &lt;= 35, "Millennials", F10229 &lt;= 50, "Gen-X", F10229 &gt; 50, "Seniors")</f>
        <v>Unknown</v>
      </c>
      <c r="H10229" s="2">
        <v>108</v>
      </c>
      <c r="I10229" s="2" t="b">
        <f t="shared" si="318"/>
        <v>1</v>
      </c>
      <c r="J10229" s="2" t="b">
        <f t="shared" si="319"/>
        <v>0</v>
      </c>
    </row>
    <row r="10230" spans="1:10" x14ac:dyDescent="0.35">
      <c r="A10230" s="4">
        <v>44</v>
      </c>
      <c r="B10230" s="3" t="s">
        <v>111</v>
      </c>
      <c r="C10230" s="16">
        <v>45599</v>
      </c>
      <c r="D10230" s="1" t="s">
        <v>1</v>
      </c>
      <c r="E10230" s="1" t="s">
        <v>4</v>
      </c>
      <c r="F10230" s="2">
        <v>25</v>
      </c>
      <c r="G10230" s="2" t="str" cm="1">
        <f t="array" ref="G10230">_xlfn.IFS( F10230 = "", "Unknown", F10230 &lt;= 25, "Young Adult", F10230 &lt;= 35, "Millennials", F10230 &lt;= 50, "Gen-X", F10230 &gt; 50, "Seniors")</f>
        <v>Young Adult</v>
      </c>
      <c r="H10230" s="2">
        <v>105</v>
      </c>
      <c r="I10230" s="2" t="b">
        <f t="shared" si="318"/>
        <v>1</v>
      </c>
      <c r="J10230" s="2" t="b">
        <f t="shared" si="319"/>
        <v>0</v>
      </c>
    </row>
    <row r="10231" spans="1:10" x14ac:dyDescent="0.35">
      <c r="A10231" s="4">
        <v>44</v>
      </c>
      <c r="B10231" s="3" t="s">
        <v>111</v>
      </c>
      <c r="C10231" s="16">
        <v>45599</v>
      </c>
      <c r="D10231" s="1" t="s">
        <v>1</v>
      </c>
      <c r="E10231" s="1" t="s">
        <v>0</v>
      </c>
      <c r="G10231" s="2" t="str" cm="1">
        <f t="array" ref="G10231">_xlfn.IFS( F10231 = "", "Unknown", F10231 &lt;= 25, "Young Adult", F10231 &lt;= 35, "Millennials", F10231 &lt;= 50, "Gen-X", F10231 &gt; 50, "Seniors")</f>
        <v>Unknown</v>
      </c>
      <c r="H10231" s="2">
        <v>108</v>
      </c>
      <c r="I10231" s="2" t="b">
        <f t="shared" si="318"/>
        <v>1</v>
      </c>
      <c r="J10231" s="2" t="b">
        <f t="shared" si="319"/>
        <v>0</v>
      </c>
    </row>
    <row r="10232" spans="1:10" x14ac:dyDescent="0.35">
      <c r="A10232" s="4">
        <v>44</v>
      </c>
      <c r="B10232" s="3" t="s">
        <v>111</v>
      </c>
      <c r="C10232" s="16">
        <v>45599</v>
      </c>
      <c r="D10232" s="1" t="s">
        <v>1</v>
      </c>
      <c r="E10232" s="1" t="s">
        <v>0</v>
      </c>
      <c r="G10232" s="2" t="str" cm="1">
        <f t="array" ref="G10232">_xlfn.IFS( F10232 = "", "Unknown", F10232 &lt;= 25, "Young Adult", F10232 &lt;= 35, "Millennials", F10232 &lt;= 50, "Gen-X", F10232 &gt; 50, "Seniors")</f>
        <v>Unknown</v>
      </c>
      <c r="H10232" s="2">
        <v>108</v>
      </c>
      <c r="I10232" s="2" t="b">
        <f t="shared" si="318"/>
        <v>1</v>
      </c>
      <c r="J10232" s="2" t="b">
        <f t="shared" si="319"/>
        <v>0</v>
      </c>
    </row>
    <row r="10233" spans="1:10" x14ac:dyDescent="0.35">
      <c r="A10233" s="4">
        <v>44</v>
      </c>
      <c r="B10233" s="3" t="s">
        <v>111</v>
      </c>
      <c r="C10233" s="16">
        <v>45599</v>
      </c>
      <c r="D10233" s="1" t="s">
        <v>1</v>
      </c>
      <c r="E10233" s="1" t="s">
        <v>0</v>
      </c>
      <c r="G10233" s="2" t="str" cm="1">
        <f t="array" ref="G10233">_xlfn.IFS( F10233 = "", "Unknown", F10233 &lt;= 25, "Young Adult", F10233 &lt;= 35, "Millennials", F10233 &lt;= 50, "Gen-X", F10233 &gt; 50, "Seniors")</f>
        <v>Unknown</v>
      </c>
      <c r="H10233" s="2">
        <v>9</v>
      </c>
      <c r="I10233" s="2" t="b">
        <f t="shared" si="318"/>
        <v>0</v>
      </c>
      <c r="J10233" s="2" t="b">
        <f t="shared" si="319"/>
        <v>0</v>
      </c>
    </row>
    <row r="10234" spans="1:10" x14ac:dyDescent="0.35">
      <c r="A10234" s="4">
        <v>44</v>
      </c>
      <c r="B10234" s="3" t="s">
        <v>111</v>
      </c>
      <c r="C10234" s="16">
        <v>45599</v>
      </c>
      <c r="D10234" s="1" t="s">
        <v>1</v>
      </c>
      <c r="E10234" s="1" t="s">
        <v>3</v>
      </c>
      <c r="F10234" s="2">
        <v>36</v>
      </c>
      <c r="G10234" s="2" t="str" cm="1">
        <f t="array" ref="G10234">_xlfn.IFS( F10234 = "", "Unknown", F10234 &lt;= 25, "Young Adult", F10234 &lt;= 35, "Millennials", F10234 &lt;= 50, "Gen-X", F10234 &gt; 50, "Seniors")</f>
        <v>Gen-X</v>
      </c>
      <c r="H10234" s="2">
        <v>107</v>
      </c>
      <c r="I10234" s="2" t="b">
        <f t="shared" si="318"/>
        <v>1</v>
      </c>
      <c r="J10234" s="2" t="b">
        <f t="shared" si="319"/>
        <v>0</v>
      </c>
    </row>
    <row r="10235" spans="1:10" x14ac:dyDescent="0.35">
      <c r="A10235" s="4">
        <v>44</v>
      </c>
      <c r="B10235" s="3" t="s">
        <v>110</v>
      </c>
      <c r="C10235" s="16">
        <v>45600</v>
      </c>
      <c r="D10235" s="1" t="s">
        <v>5</v>
      </c>
      <c r="E10235" s="1" t="s">
        <v>0</v>
      </c>
      <c r="G10235" s="2" t="str" cm="1">
        <f t="array" ref="G10235">_xlfn.IFS( F10235 = "", "Unknown", F10235 &lt;= 25, "Young Adult", F10235 &lt;= 35, "Millennials", F10235 &lt;= 50, "Gen-X", F10235 &gt; 50, "Seniors")</f>
        <v>Unknown</v>
      </c>
      <c r="I10235" s="2" t="b">
        <f t="shared" si="318"/>
        <v>0</v>
      </c>
      <c r="J10235" s="2" t="b">
        <f t="shared" si="319"/>
        <v>0</v>
      </c>
    </row>
    <row r="10236" spans="1:10" x14ac:dyDescent="0.35">
      <c r="A10236" s="4">
        <v>44</v>
      </c>
      <c r="B10236" s="3" t="s">
        <v>111</v>
      </c>
      <c r="C10236" s="16">
        <v>45599</v>
      </c>
      <c r="D10236" s="1" t="s">
        <v>1</v>
      </c>
      <c r="E10236" s="1" t="s">
        <v>3</v>
      </c>
      <c r="F10236" s="2">
        <v>29</v>
      </c>
      <c r="G10236" s="2" t="str" cm="1">
        <f t="array" ref="G10236">_xlfn.IFS( F10236 = "", "Unknown", F10236 &lt;= 25, "Young Adult", F10236 &lt;= 35, "Millennials", F10236 &lt;= 50, "Gen-X", F10236 &gt; 50, "Seniors")</f>
        <v>Millennials</v>
      </c>
      <c r="H10236" s="2">
        <v>108</v>
      </c>
      <c r="I10236" s="2" t="b">
        <f t="shared" si="318"/>
        <v>1</v>
      </c>
      <c r="J10236" s="2" t="b">
        <f t="shared" si="319"/>
        <v>0</v>
      </c>
    </row>
    <row r="10237" spans="1:10" x14ac:dyDescent="0.35">
      <c r="A10237" s="4">
        <v>44</v>
      </c>
      <c r="B10237" s="3" t="s">
        <v>111</v>
      </c>
      <c r="C10237" s="16">
        <v>45599</v>
      </c>
      <c r="D10237" s="1" t="s">
        <v>1</v>
      </c>
      <c r="E10237" s="1" t="s">
        <v>3</v>
      </c>
      <c r="F10237" s="2">
        <v>24</v>
      </c>
      <c r="G10237" s="2" t="str" cm="1">
        <f t="array" ref="G10237">_xlfn.IFS( F10237 = "", "Unknown", F10237 &lt;= 25, "Young Adult", F10237 &lt;= 35, "Millennials", F10237 &lt;= 50, "Gen-X", F10237 &gt; 50, "Seniors")</f>
        <v>Young Adult</v>
      </c>
      <c r="H10237" s="2">
        <v>19</v>
      </c>
      <c r="I10237" s="2" t="b">
        <f t="shared" si="318"/>
        <v>0</v>
      </c>
      <c r="J10237" s="2" t="b">
        <f t="shared" si="319"/>
        <v>0</v>
      </c>
    </row>
    <row r="10238" spans="1:10" x14ac:dyDescent="0.35">
      <c r="A10238" s="4">
        <v>44</v>
      </c>
      <c r="B10238" s="3" t="s">
        <v>111</v>
      </c>
      <c r="C10238" s="16">
        <v>45599</v>
      </c>
      <c r="D10238" s="1" t="s">
        <v>1</v>
      </c>
      <c r="E10238" s="1" t="s">
        <v>3</v>
      </c>
      <c r="F10238" s="2">
        <v>27</v>
      </c>
      <c r="G10238" s="2" t="str" cm="1">
        <f t="array" ref="G10238">_xlfn.IFS( F10238 = "", "Unknown", F10238 &lt;= 25, "Young Adult", F10238 &lt;= 35, "Millennials", F10238 &lt;= 50, "Gen-X", F10238 &gt; 50, "Seniors")</f>
        <v>Millennials</v>
      </c>
      <c r="H10238" s="2">
        <v>107</v>
      </c>
      <c r="I10238" s="2" t="b">
        <f t="shared" si="318"/>
        <v>1</v>
      </c>
      <c r="J10238" s="2" t="b">
        <f t="shared" si="319"/>
        <v>0</v>
      </c>
    </row>
    <row r="10239" spans="1:10" x14ac:dyDescent="0.35">
      <c r="A10239" s="4">
        <v>44</v>
      </c>
      <c r="B10239" s="3" t="s">
        <v>43</v>
      </c>
      <c r="C10239" s="16">
        <v>45677</v>
      </c>
      <c r="D10239" s="1" t="s">
        <v>7</v>
      </c>
      <c r="E10239" s="1" t="s">
        <v>0</v>
      </c>
      <c r="G10239" s="2" t="str" cm="1">
        <f t="array" ref="G10239">_xlfn.IFS( F10239 = "", "Unknown", F10239 &lt;= 25, "Young Adult", F10239 &lt;= 35, "Millennials", F10239 &lt;= 50, "Gen-X", F10239 &gt; 50, "Seniors")</f>
        <v>Unknown</v>
      </c>
      <c r="I10239" s="2" t="b">
        <f t="shared" si="318"/>
        <v>0</v>
      </c>
      <c r="J10239" s="2" t="b">
        <f t="shared" si="319"/>
        <v>0</v>
      </c>
    </row>
    <row r="10240" spans="1:10" x14ac:dyDescent="0.35">
      <c r="A10240" s="4">
        <v>44</v>
      </c>
      <c r="B10240" s="3" t="s">
        <v>111</v>
      </c>
      <c r="C10240" s="16">
        <v>45599</v>
      </c>
      <c r="D10240" s="1" t="s">
        <v>1</v>
      </c>
      <c r="E10240" s="1" t="s">
        <v>12</v>
      </c>
      <c r="F10240" s="2">
        <v>43</v>
      </c>
      <c r="G10240" s="2" t="str" cm="1">
        <f t="array" ref="G10240">_xlfn.IFS( F10240 = "", "Unknown", F10240 &lt;= 25, "Young Adult", F10240 &lt;= 35, "Millennials", F10240 &lt;= 50, "Gen-X", F10240 &gt; 50, "Seniors")</f>
        <v>Gen-X</v>
      </c>
      <c r="H10240" s="2">
        <v>21</v>
      </c>
      <c r="I10240" s="2" t="b">
        <f t="shared" si="318"/>
        <v>0</v>
      </c>
      <c r="J10240" s="2" t="b">
        <f t="shared" si="319"/>
        <v>0</v>
      </c>
    </row>
    <row r="10241" spans="1:10" x14ac:dyDescent="0.35">
      <c r="A10241" s="4">
        <v>44</v>
      </c>
      <c r="B10241" s="3" t="s">
        <v>111</v>
      </c>
      <c r="C10241" s="16">
        <v>45599</v>
      </c>
      <c r="D10241" s="1" t="s">
        <v>1</v>
      </c>
      <c r="E10241" s="1" t="s">
        <v>0</v>
      </c>
      <c r="G10241" s="2" t="str" cm="1">
        <f t="array" ref="G10241">_xlfn.IFS( F10241 = "", "Unknown", F10241 &lt;= 25, "Young Adult", F10241 &lt;= 35, "Millennials", F10241 &lt;= 50, "Gen-X", F10241 &gt; 50, "Seniors")</f>
        <v>Unknown</v>
      </c>
      <c r="H10241" s="2">
        <v>45</v>
      </c>
      <c r="I10241" s="2" t="b">
        <f t="shared" si="318"/>
        <v>1</v>
      </c>
      <c r="J10241" s="2" t="b">
        <f t="shared" si="319"/>
        <v>0</v>
      </c>
    </row>
    <row r="10242" spans="1:10" x14ac:dyDescent="0.35">
      <c r="A10242" s="4">
        <v>44</v>
      </c>
      <c r="B10242" s="3" t="s">
        <v>111</v>
      </c>
      <c r="C10242" s="16">
        <v>45599</v>
      </c>
      <c r="D10242" s="1" t="s">
        <v>1</v>
      </c>
      <c r="E10242" s="1" t="s">
        <v>3</v>
      </c>
      <c r="F10242" s="2">
        <v>27</v>
      </c>
      <c r="G10242" s="2" t="str" cm="1">
        <f t="array" ref="G10242">_xlfn.IFS( F10242 = "", "Unknown", F10242 &lt;= 25, "Young Adult", F10242 &lt;= 35, "Millennials", F10242 &lt;= 50, "Gen-X", F10242 &gt; 50, "Seniors")</f>
        <v>Millennials</v>
      </c>
      <c r="H10242" s="2">
        <v>103</v>
      </c>
      <c r="I10242" s="2" t="b">
        <f t="shared" ref="I10242:I10305" si="320">AND(D10242="ACTIVE", H10242 &gt;30)</f>
        <v>1</v>
      </c>
      <c r="J10242" s="2" t="b">
        <f t="shared" ref="J10242:J10305" si="321">AND(D10242="ACTIVE", H10242 &gt;180)</f>
        <v>0</v>
      </c>
    </row>
    <row r="10243" spans="1:10" x14ac:dyDescent="0.35">
      <c r="A10243" s="4">
        <v>44</v>
      </c>
      <c r="B10243" s="3" t="s">
        <v>110</v>
      </c>
      <c r="C10243" s="16">
        <v>45600</v>
      </c>
      <c r="D10243" s="1" t="s">
        <v>1</v>
      </c>
      <c r="E10243" s="1" t="s">
        <v>3</v>
      </c>
      <c r="F10243" s="2">
        <v>26</v>
      </c>
      <c r="G10243" s="2" t="str" cm="1">
        <f t="array" ref="G10243">_xlfn.IFS( F10243 = "", "Unknown", F10243 &lt;= 25, "Young Adult", F10243 &lt;= 35, "Millennials", F10243 &lt;= 50, "Gen-X", F10243 &gt; 50, "Seniors")</f>
        <v>Millennials</v>
      </c>
      <c r="H10243" s="2">
        <v>60</v>
      </c>
      <c r="I10243" s="2" t="b">
        <f t="shared" si="320"/>
        <v>1</v>
      </c>
      <c r="J10243" s="2" t="b">
        <f t="shared" si="321"/>
        <v>0</v>
      </c>
    </row>
    <row r="10244" spans="1:10" x14ac:dyDescent="0.35">
      <c r="A10244" s="4">
        <v>44</v>
      </c>
      <c r="B10244" s="3" t="s">
        <v>110</v>
      </c>
      <c r="C10244" s="16">
        <v>45600</v>
      </c>
      <c r="D10244" s="1" t="s">
        <v>1</v>
      </c>
      <c r="E10244" s="1" t="s">
        <v>0</v>
      </c>
      <c r="G10244" s="2" t="str" cm="1">
        <f t="array" ref="G10244">_xlfn.IFS( F10244 = "", "Unknown", F10244 &lt;= 25, "Young Adult", F10244 &lt;= 35, "Millennials", F10244 &lt;= 50, "Gen-X", F10244 &gt; 50, "Seniors")</f>
        <v>Unknown</v>
      </c>
      <c r="H10244" s="2">
        <v>107</v>
      </c>
      <c r="I10244" s="2" t="b">
        <f t="shared" si="320"/>
        <v>1</v>
      </c>
      <c r="J10244" s="2" t="b">
        <f t="shared" si="321"/>
        <v>0</v>
      </c>
    </row>
    <row r="10245" spans="1:10" x14ac:dyDescent="0.35">
      <c r="A10245" s="4">
        <v>44</v>
      </c>
      <c r="B10245" s="3" t="s">
        <v>110</v>
      </c>
      <c r="C10245" s="16">
        <v>45600</v>
      </c>
      <c r="D10245" s="1" t="s">
        <v>1</v>
      </c>
      <c r="E10245" s="1" t="s">
        <v>0</v>
      </c>
      <c r="G10245" s="2" t="str" cm="1">
        <f t="array" ref="G10245">_xlfn.IFS( F10245 = "", "Unknown", F10245 &lt;= 25, "Young Adult", F10245 &lt;= 35, "Millennials", F10245 &lt;= 50, "Gen-X", F10245 &gt; 50, "Seniors")</f>
        <v>Unknown</v>
      </c>
      <c r="H10245" s="2">
        <v>107</v>
      </c>
      <c r="I10245" s="2" t="b">
        <f t="shared" si="320"/>
        <v>1</v>
      </c>
      <c r="J10245" s="2" t="b">
        <f t="shared" si="321"/>
        <v>0</v>
      </c>
    </row>
    <row r="10246" spans="1:10" x14ac:dyDescent="0.35">
      <c r="A10246" s="4">
        <v>44</v>
      </c>
      <c r="B10246" s="3" t="s">
        <v>110</v>
      </c>
      <c r="C10246" s="16">
        <v>45600</v>
      </c>
      <c r="D10246" s="1" t="s">
        <v>1</v>
      </c>
      <c r="E10246" s="1" t="s">
        <v>0</v>
      </c>
      <c r="G10246" s="2" t="str" cm="1">
        <f t="array" ref="G10246">_xlfn.IFS( F10246 = "", "Unknown", F10246 &lt;= 25, "Young Adult", F10246 &lt;= 35, "Millennials", F10246 &lt;= 50, "Gen-X", F10246 &gt; 50, "Seniors")</f>
        <v>Unknown</v>
      </c>
      <c r="H10246" s="2">
        <v>3</v>
      </c>
      <c r="I10246" s="2" t="b">
        <f t="shared" si="320"/>
        <v>0</v>
      </c>
      <c r="J10246" s="2" t="b">
        <f t="shared" si="321"/>
        <v>0</v>
      </c>
    </row>
    <row r="10247" spans="1:10" x14ac:dyDescent="0.35">
      <c r="A10247" s="4">
        <v>44</v>
      </c>
      <c r="B10247" s="3" t="s">
        <v>109</v>
      </c>
      <c r="C10247" s="16">
        <v>45601</v>
      </c>
      <c r="D10247" s="1" t="s">
        <v>1</v>
      </c>
      <c r="E10247" s="1" t="s">
        <v>0</v>
      </c>
      <c r="G10247" s="2" t="str" cm="1">
        <f t="array" ref="G10247">_xlfn.IFS( F10247 = "", "Unknown", F10247 &lt;= 25, "Young Adult", F10247 &lt;= 35, "Millennials", F10247 &lt;= 50, "Gen-X", F10247 &gt; 50, "Seniors")</f>
        <v>Unknown</v>
      </c>
      <c r="H10247" s="2">
        <v>89</v>
      </c>
      <c r="I10247" s="2" t="b">
        <f t="shared" si="320"/>
        <v>1</v>
      </c>
      <c r="J10247" s="2" t="b">
        <f t="shared" si="321"/>
        <v>0</v>
      </c>
    </row>
    <row r="10248" spans="1:10" x14ac:dyDescent="0.35">
      <c r="A10248" s="4">
        <v>44</v>
      </c>
      <c r="B10248" s="3" t="s">
        <v>44</v>
      </c>
      <c r="C10248" s="16">
        <v>45676</v>
      </c>
      <c r="D10248" s="1" t="s">
        <v>5</v>
      </c>
      <c r="E10248" s="1" t="s">
        <v>0</v>
      </c>
      <c r="G10248" s="2" t="str" cm="1">
        <f t="array" ref="G10248">_xlfn.IFS( F10248 = "", "Unknown", F10248 &lt;= 25, "Young Adult", F10248 &lt;= 35, "Millennials", F10248 &lt;= 50, "Gen-X", F10248 &gt; 50, "Seniors")</f>
        <v>Unknown</v>
      </c>
      <c r="I10248" s="2" t="b">
        <f t="shared" si="320"/>
        <v>0</v>
      </c>
      <c r="J10248" s="2" t="b">
        <f t="shared" si="321"/>
        <v>0</v>
      </c>
    </row>
    <row r="10249" spans="1:10" x14ac:dyDescent="0.35">
      <c r="A10249" s="4">
        <v>44</v>
      </c>
      <c r="B10249" s="3" t="s">
        <v>43</v>
      </c>
      <c r="C10249" s="16">
        <v>45677</v>
      </c>
      <c r="D10249" s="1" t="s">
        <v>1</v>
      </c>
      <c r="E10249" s="1" t="s">
        <v>12</v>
      </c>
      <c r="F10249" s="2">
        <v>35</v>
      </c>
      <c r="G10249" s="2" t="str" cm="1">
        <f t="array" ref="G10249">_xlfn.IFS( F10249 = "", "Unknown", F10249 &lt;= 25, "Young Adult", F10249 &lt;= 35, "Millennials", F10249 &lt;= 50, "Gen-X", F10249 &gt; 50, "Seniors")</f>
        <v>Millennials</v>
      </c>
      <c r="H10249" s="2">
        <v>0</v>
      </c>
      <c r="I10249" s="2" t="b">
        <f t="shared" si="320"/>
        <v>0</v>
      </c>
      <c r="J10249" s="2" t="b">
        <f t="shared" si="321"/>
        <v>0</v>
      </c>
    </row>
    <row r="10250" spans="1:10" x14ac:dyDescent="0.35">
      <c r="A10250" s="4">
        <v>44</v>
      </c>
      <c r="B10250" s="3" t="s">
        <v>37</v>
      </c>
      <c r="C10250" s="16">
        <v>45678</v>
      </c>
      <c r="D10250" s="1" t="s">
        <v>1</v>
      </c>
      <c r="E10250" s="1" t="s">
        <v>0</v>
      </c>
      <c r="G10250" s="2" t="str" cm="1">
        <f t="array" ref="G10250">_xlfn.IFS( F10250 = "", "Unknown", F10250 &lt;= 25, "Young Adult", F10250 &lt;= 35, "Millennials", F10250 &lt;= 50, "Gen-X", F10250 &gt; 50, "Seniors")</f>
        <v>Unknown</v>
      </c>
      <c r="H10250" s="2">
        <v>29</v>
      </c>
      <c r="I10250" s="2" t="b">
        <f t="shared" si="320"/>
        <v>0</v>
      </c>
      <c r="J10250" s="2" t="b">
        <f t="shared" si="321"/>
        <v>0</v>
      </c>
    </row>
    <row r="10251" spans="1:10" x14ac:dyDescent="0.35">
      <c r="A10251" s="4">
        <v>44</v>
      </c>
      <c r="B10251" s="3" t="s">
        <v>111</v>
      </c>
      <c r="C10251" s="16">
        <v>45599</v>
      </c>
      <c r="D10251" s="1" t="s">
        <v>1</v>
      </c>
      <c r="E10251" s="1" t="s">
        <v>0</v>
      </c>
      <c r="G10251" s="2" t="str" cm="1">
        <f t="array" ref="G10251">_xlfn.IFS( F10251 = "", "Unknown", F10251 &lt;= 25, "Young Adult", F10251 &lt;= 35, "Millennials", F10251 &lt;= 50, "Gen-X", F10251 &gt; 50, "Seniors")</f>
        <v>Unknown</v>
      </c>
      <c r="H10251" s="2">
        <v>108</v>
      </c>
      <c r="I10251" s="2" t="b">
        <f t="shared" si="320"/>
        <v>1</v>
      </c>
      <c r="J10251" s="2" t="b">
        <f t="shared" si="321"/>
        <v>0</v>
      </c>
    </row>
    <row r="10252" spans="1:10" x14ac:dyDescent="0.35">
      <c r="A10252" s="4">
        <v>44</v>
      </c>
      <c r="B10252" s="3" t="s">
        <v>111</v>
      </c>
      <c r="C10252" s="16">
        <v>45599</v>
      </c>
      <c r="D10252" s="1" t="s">
        <v>1</v>
      </c>
      <c r="E10252" s="1" t="s">
        <v>0</v>
      </c>
      <c r="G10252" s="2" t="str" cm="1">
        <f t="array" ref="G10252">_xlfn.IFS( F10252 = "", "Unknown", F10252 &lt;= 25, "Young Adult", F10252 &lt;= 35, "Millennials", F10252 &lt;= 50, "Gen-X", F10252 &gt; 50, "Seniors")</f>
        <v>Unknown</v>
      </c>
      <c r="H10252" s="2">
        <v>100</v>
      </c>
      <c r="I10252" s="2" t="b">
        <f t="shared" si="320"/>
        <v>1</v>
      </c>
      <c r="J10252" s="2" t="b">
        <f t="shared" si="321"/>
        <v>0</v>
      </c>
    </row>
    <row r="10253" spans="1:10" x14ac:dyDescent="0.35">
      <c r="A10253" s="4">
        <v>44</v>
      </c>
      <c r="B10253" s="3" t="s">
        <v>111</v>
      </c>
      <c r="C10253" s="16">
        <v>45599</v>
      </c>
      <c r="D10253" s="1" t="s">
        <v>1</v>
      </c>
      <c r="E10253" s="1" t="s">
        <v>0</v>
      </c>
      <c r="G10253" s="2" t="str" cm="1">
        <f t="array" ref="G10253">_xlfn.IFS( F10253 = "", "Unknown", F10253 &lt;= 25, "Young Adult", F10253 &lt;= 35, "Millennials", F10253 &lt;= 50, "Gen-X", F10253 &gt; 50, "Seniors")</f>
        <v>Unknown</v>
      </c>
      <c r="H10253" s="2">
        <v>89</v>
      </c>
      <c r="I10253" s="2" t="b">
        <f t="shared" si="320"/>
        <v>1</v>
      </c>
      <c r="J10253" s="2" t="b">
        <f t="shared" si="321"/>
        <v>0</v>
      </c>
    </row>
    <row r="10254" spans="1:10" x14ac:dyDescent="0.35">
      <c r="A10254" s="4">
        <v>44</v>
      </c>
      <c r="B10254" s="3" t="s">
        <v>111</v>
      </c>
      <c r="C10254" s="16">
        <v>45599</v>
      </c>
      <c r="D10254" s="1" t="s">
        <v>1</v>
      </c>
      <c r="E10254" s="1" t="s">
        <v>3</v>
      </c>
      <c r="F10254" s="2">
        <v>24</v>
      </c>
      <c r="G10254" s="2" t="str" cm="1">
        <f t="array" ref="G10254">_xlfn.IFS( F10254 = "", "Unknown", F10254 &lt;= 25, "Young Adult", F10254 &lt;= 35, "Millennials", F10254 &lt;= 50, "Gen-X", F10254 &gt; 50, "Seniors")</f>
        <v>Young Adult</v>
      </c>
      <c r="H10254" s="2">
        <v>98</v>
      </c>
      <c r="I10254" s="2" t="b">
        <f t="shared" si="320"/>
        <v>1</v>
      </c>
      <c r="J10254" s="2" t="b">
        <f t="shared" si="321"/>
        <v>0</v>
      </c>
    </row>
    <row r="10255" spans="1:10" x14ac:dyDescent="0.35">
      <c r="A10255" s="4">
        <v>44</v>
      </c>
      <c r="B10255" s="3" t="s">
        <v>111</v>
      </c>
      <c r="C10255" s="16">
        <v>45599</v>
      </c>
      <c r="D10255" s="1" t="s">
        <v>1</v>
      </c>
      <c r="E10255" s="1" t="s">
        <v>3</v>
      </c>
      <c r="F10255" s="2">
        <v>17</v>
      </c>
      <c r="G10255" s="2" t="str" cm="1">
        <f t="array" ref="G10255">_xlfn.IFS( F10255 = "", "Unknown", F10255 &lt;= 25, "Young Adult", F10255 &lt;= 35, "Millennials", F10255 &lt;= 50, "Gen-X", F10255 &gt; 50, "Seniors")</f>
        <v>Young Adult</v>
      </c>
      <c r="H10255" s="2">
        <v>32</v>
      </c>
      <c r="I10255" s="2" t="b">
        <f t="shared" si="320"/>
        <v>1</v>
      </c>
      <c r="J10255" s="2" t="b">
        <f t="shared" si="321"/>
        <v>0</v>
      </c>
    </row>
    <row r="10256" spans="1:10" x14ac:dyDescent="0.35">
      <c r="A10256" s="4">
        <v>44</v>
      </c>
      <c r="B10256" s="3" t="s">
        <v>111</v>
      </c>
      <c r="C10256" s="16">
        <v>45599</v>
      </c>
      <c r="D10256" s="1" t="s">
        <v>1</v>
      </c>
      <c r="E10256" s="1" t="s">
        <v>0</v>
      </c>
      <c r="G10256" s="2" t="str" cm="1">
        <f t="array" ref="G10256">_xlfn.IFS( F10256 = "", "Unknown", F10256 &lt;= 25, "Young Adult", F10256 &lt;= 35, "Millennials", F10256 &lt;= 50, "Gen-X", F10256 &gt; 50, "Seniors")</f>
        <v>Unknown</v>
      </c>
      <c r="H10256" s="2">
        <v>108</v>
      </c>
      <c r="I10256" s="2" t="b">
        <f t="shared" si="320"/>
        <v>1</v>
      </c>
      <c r="J10256" s="2" t="b">
        <f t="shared" si="321"/>
        <v>0</v>
      </c>
    </row>
    <row r="10257" spans="1:10" x14ac:dyDescent="0.35">
      <c r="A10257" s="4">
        <v>44</v>
      </c>
      <c r="B10257" s="3" t="s">
        <v>111</v>
      </c>
      <c r="C10257" s="16">
        <v>45599</v>
      </c>
      <c r="D10257" s="1" t="s">
        <v>1</v>
      </c>
      <c r="E10257" s="1" t="s">
        <v>0</v>
      </c>
      <c r="G10257" s="2" t="str" cm="1">
        <f t="array" ref="G10257">_xlfn.IFS( F10257 = "", "Unknown", F10257 &lt;= 25, "Young Adult", F10257 &lt;= 35, "Millennials", F10257 &lt;= 50, "Gen-X", F10257 &gt; 50, "Seniors")</f>
        <v>Unknown</v>
      </c>
      <c r="H10257" s="2">
        <v>107</v>
      </c>
      <c r="I10257" s="2" t="b">
        <f t="shared" si="320"/>
        <v>1</v>
      </c>
      <c r="J10257" s="2" t="b">
        <f t="shared" si="321"/>
        <v>0</v>
      </c>
    </row>
    <row r="10258" spans="1:10" x14ac:dyDescent="0.35">
      <c r="A10258" s="4">
        <v>44</v>
      </c>
      <c r="B10258" s="3" t="s">
        <v>111</v>
      </c>
      <c r="C10258" s="16">
        <v>45599</v>
      </c>
      <c r="D10258" s="1" t="s">
        <v>1</v>
      </c>
      <c r="E10258" s="1" t="s">
        <v>0</v>
      </c>
      <c r="G10258" s="2" t="str" cm="1">
        <f t="array" ref="G10258">_xlfn.IFS( F10258 = "", "Unknown", F10258 &lt;= 25, "Young Adult", F10258 &lt;= 35, "Millennials", F10258 &lt;= 50, "Gen-X", F10258 &gt; 50, "Seniors")</f>
        <v>Unknown</v>
      </c>
      <c r="H10258" s="2">
        <v>108</v>
      </c>
      <c r="I10258" s="2" t="b">
        <f t="shared" si="320"/>
        <v>1</v>
      </c>
      <c r="J10258" s="2" t="b">
        <f t="shared" si="321"/>
        <v>0</v>
      </c>
    </row>
    <row r="10259" spans="1:10" x14ac:dyDescent="0.35">
      <c r="A10259" s="4">
        <v>44</v>
      </c>
      <c r="B10259" s="3" t="s">
        <v>111</v>
      </c>
      <c r="C10259" s="16">
        <v>45599</v>
      </c>
      <c r="D10259" s="1" t="s">
        <v>1</v>
      </c>
      <c r="E10259" s="1" t="s">
        <v>3</v>
      </c>
      <c r="F10259" s="2">
        <v>40</v>
      </c>
      <c r="G10259" s="2" t="str" cm="1">
        <f t="array" ref="G10259">_xlfn.IFS( F10259 = "", "Unknown", F10259 &lt;= 25, "Young Adult", F10259 &lt;= 35, "Millennials", F10259 &lt;= 50, "Gen-X", F10259 &gt; 50, "Seniors")</f>
        <v>Gen-X</v>
      </c>
      <c r="H10259" s="2">
        <v>104</v>
      </c>
      <c r="I10259" s="2" t="b">
        <f t="shared" si="320"/>
        <v>1</v>
      </c>
      <c r="J10259" s="2" t="b">
        <f t="shared" si="321"/>
        <v>0</v>
      </c>
    </row>
    <row r="10260" spans="1:10" x14ac:dyDescent="0.35">
      <c r="A10260" s="4">
        <v>44</v>
      </c>
      <c r="B10260" s="3" t="s">
        <v>110</v>
      </c>
      <c r="C10260" s="16">
        <v>45600</v>
      </c>
      <c r="D10260" s="1" t="s">
        <v>5</v>
      </c>
      <c r="E10260" s="1" t="s">
        <v>0</v>
      </c>
      <c r="G10260" s="2" t="str" cm="1">
        <f t="array" ref="G10260">_xlfn.IFS( F10260 = "", "Unknown", F10260 &lt;= 25, "Young Adult", F10260 &lt;= 35, "Millennials", F10260 &lt;= 50, "Gen-X", F10260 &gt; 50, "Seniors")</f>
        <v>Unknown</v>
      </c>
      <c r="I10260" s="2" t="b">
        <f t="shared" si="320"/>
        <v>0</v>
      </c>
      <c r="J10260" s="2" t="b">
        <f t="shared" si="321"/>
        <v>0</v>
      </c>
    </row>
    <row r="10261" spans="1:10" x14ac:dyDescent="0.35">
      <c r="A10261" s="4">
        <v>44</v>
      </c>
      <c r="B10261" s="3" t="s">
        <v>110</v>
      </c>
      <c r="C10261" s="16">
        <v>45600</v>
      </c>
      <c r="D10261" s="1" t="s">
        <v>1</v>
      </c>
      <c r="E10261" s="1" t="s">
        <v>0</v>
      </c>
      <c r="G10261" s="2" t="str" cm="1">
        <f t="array" ref="G10261">_xlfn.IFS( F10261 = "", "Unknown", F10261 &lt;= 25, "Young Adult", F10261 &lt;= 35, "Millennials", F10261 &lt;= 50, "Gen-X", F10261 &gt; 50, "Seniors")</f>
        <v>Unknown</v>
      </c>
      <c r="H10261" s="2">
        <v>77</v>
      </c>
      <c r="I10261" s="2" t="b">
        <f t="shared" si="320"/>
        <v>1</v>
      </c>
      <c r="J10261" s="2" t="b">
        <f t="shared" si="321"/>
        <v>0</v>
      </c>
    </row>
    <row r="10262" spans="1:10" x14ac:dyDescent="0.35">
      <c r="A10262" s="4">
        <v>44</v>
      </c>
      <c r="B10262" s="3" t="s">
        <v>110</v>
      </c>
      <c r="C10262" s="16">
        <v>45600</v>
      </c>
      <c r="D10262" s="1" t="s">
        <v>1</v>
      </c>
      <c r="E10262" s="1" t="s">
        <v>0</v>
      </c>
      <c r="G10262" s="2" t="str" cm="1">
        <f t="array" ref="G10262">_xlfn.IFS( F10262 = "", "Unknown", F10262 &lt;= 25, "Young Adult", F10262 &lt;= 35, "Millennials", F10262 &lt;= 50, "Gen-X", F10262 &gt; 50, "Seniors")</f>
        <v>Unknown</v>
      </c>
      <c r="H10262" s="2">
        <v>107</v>
      </c>
      <c r="I10262" s="2" t="b">
        <f t="shared" si="320"/>
        <v>1</v>
      </c>
      <c r="J10262" s="2" t="b">
        <f t="shared" si="321"/>
        <v>0</v>
      </c>
    </row>
    <row r="10263" spans="1:10" x14ac:dyDescent="0.35">
      <c r="A10263" s="4">
        <v>44</v>
      </c>
      <c r="B10263" s="3" t="s">
        <v>110</v>
      </c>
      <c r="C10263" s="16">
        <v>45600</v>
      </c>
      <c r="D10263" s="1" t="s">
        <v>1</v>
      </c>
      <c r="E10263" s="1" t="s">
        <v>0</v>
      </c>
      <c r="F10263" s="2">
        <v>15</v>
      </c>
      <c r="G10263" s="2" t="str" cm="1">
        <f t="array" ref="G10263">_xlfn.IFS( F10263 = "", "Unknown", F10263 &lt;= 25, "Young Adult", F10263 &lt;= 35, "Millennials", F10263 &lt;= 50, "Gen-X", F10263 &gt; 50, "Seniors")</f>
        <v>Young Adult</v>
      </c>
      <c r="H10263" s="2">
        <v>107</v>
      </c>
      <c r="I10263" s="2" t="b">
        <f t="shared" si="320"/>
        <v>1</v>
      </c>
      <c r="J10263" s="2" t="b">
        <f t="shared" si="321"/>
        <v>0</v>
      </c>
    </row>
    <row r="10264" spans="1:10" x14ac:dyDescent="0.35">
      <c r="A10264" s="4">
        <v>44</v>
      </c>
      <c r="B10264" s="3" t="s">
        <v>110</v>
      </c>
      <c r="C10264" s="16">
        <v>45600</v>
      </c>
      <c r="D10264" s="1" t="s">
        <v>1</v>
      </c>
      <c r="E10264" s="1" t="s">
        <v>3</v>
      </c>
      <c r="F10264" s="2">
        <v>27</v>
      </c>
      <c r="G10264" s="2" t="str" cm="1">
        <f t="array" ref="G10264">_xlfn.IFS( F10264 = "", "Unknown", F10264 &lt;= 25, "Young Adult", F10264 &lt;= 35, "Millennials", F10264 &lt;= 50, "Gen-X", F10264 &gt; 50, "Seniors")</f>
        <v>Millennials</v>
      </c>
      <c r="H10264" s="2">
        <v>50</v>
      </c>
      <c r="I10264" s="2" t="b">
        <f t="shared" si="320"/>
        <v>1</v>
      </c>
      <c r="J10264" s="2" t="b">
        <f t="shared" si="321"/>
        <v>0</v>
      </c>
    </row>
    <row r="10265" spans="1:10" x14ac:dyDescent="0.35">
      <c r="A10265" s="4">
        <v>44</v>
      </c>
      <c r="B10265" s="3" t="s">
        <v>110</v>
      </c>
      <c r="C10265" s="16">
        <v>45600</v>
      </c>
      <c r="D10265" s="1" t="s">
        <v>1</v>
      </c>
      <c r="E10265" s="1" t="s">
        <v>3</v>
      </c>
      <c r="F10265" s="2">
        <v>20</v>
      </c>
      <c r="G10265" s="2" t="str" cm="1">
        <f t="array" ref="G10265">_xlfn.IFS( F10265 = "", "Unknown", F10265 &lt;= 25, "Young Adult", F10265 &lt;= 35, "Millennials", F10265 &lt;= 50, "Gen-X", F10265 &gt; 50, "Seniors")</f>
        <v>Young Adult</v>
      </c>
      <c r="H10265" s="2">
        <v>4</v>
      </c>
      <c r="I10265" s="2" t="b">
        <f t="shared" si="320"/>
        <v>0</v>
      </c>
      <c r="J10265" s="2" t="b">
        <f t="shared" si="321"/>
        <v>0</v>
      </c>
    </row>
    <row r="10266" spans="1:10" x14ac:dyDescent="0.35">
      <c r="A10266" s="4">
        <v>44</v>
      </c>
      <c r="B10266" s="3" t="s">
        <v>110</v>
      </c>
      <c r="C10266" s="16">
        <v>45600</v>
      </c>
      <c r="D10266" s="1" t="s">
        <v>1</v>
      </c>
      <c r="E10266" s="1" t="s">
        <v>3</v>
      </c>
      <c r="F10266" s="2">
        <v>20</v>
      </c>
      <c r="G10266" s="2" t="str" cm="1">
        <f t="array" ref="G10266">_xlfn.IFS( F10266 = "", "Unknown", F10266 &lt;= 25, "Young Adult", F10266 &lt;= 35, "Millennials", F10266 &lt;= 50, "Gen-X", F10266 &gt; 50, "Seniors")</f>
        <v>Young Adult</v>
      </c>
      <c r="H10266" s="2">
        <v>92</v>
      </c>
      <c r="I10266" s="2" t="b">
        <f t="shared" si="320"/>
        <v>1</v>
      </c>
      <c r="J10266" s="2" t="b">
        <f t="shared" si="321"/>
        <v>0</v>
      </c>
    </row>
    <row r="10267" spans="1:10" x14ac:dyDescent="0.35">
      <c r="A10267" s="4">
        <v>44</v>
      </c>
      <c r="B10267" s="3" t="s">
        <v>110</v>
      </c>
      <c r="C10267" s="16">
        <v>45600</v>
      </c>
      <c r="D10267" s="1" t="s">
        <v>1</v>
      </c>
      <c r="E10267" s="1" t="s">
        <v>0</v>
      </c>
      <c r="G10267" s="2" t="str" cm="1">
        <f t="array" ref="G10267">_xlfn.IFS( F10267 = "", "Unknown", F10267 &lt;= 25, "Young Adult", F10267 &lt;= 35, "Millennials", F10267 &lt;= 50, "Gen-X", F10267 &gt; 50, "Seniors")</f>
        <v>Unknown</v>
      </c>
      <c r="H10267" s="2">
        <v>96</v>
      </c>
      <c r="I10267" s="2" t="b">
        <f t="shared" si="320"/>
        <v>1</v>
      </c>
      <c r="J10267" s="2" t="b">
        <f t="shared" si="321"/>
        <v>0</v>
      </c>
    </row>
    <row r="10268" spans="1:10" x14ac:dyDescent="0.35">
      <c r="A10268" s="4">
        <v>44</v>
      </c>
      <c r="B10268" s="3" t="s">
        <v>110</v>
      </c>
      <c r="C10268" s="16">
        <v>45600</v>
      </c>
      <c r="D10268" s="1" t="s">
        <v>1</v>
      </c>
      <c r="E10268" s="1" t="s">
        <v>0</v>
      </c>
      <c r="G10268" s="2" t="str" cm="1">
        <f t="array" ref="G10268">_xlfn.IFS( F10268 = "", "Unknown", F10268 &lt;= 25, "Young Adult", F10268 &lt;= 35, "Millennials", F10268 &lt;= 50, "Gen-X", F10268 &gt; 50, "Seniors")</f>
        <v>Unknown</v>
      </c>
      <c r="H10268" s="2">
        <v>107</v>
      </c>
      <c r="I10268" s="2" t="b">
        <f t="shared" si="320"/>
        <v>1</v>
      </c>
      <c r="J10268" s="2" t="b">
        <f t="shared" si="321"/>
        <v>0</v>
      </c>
    </row>
    <row r="10269" spans="1:10" x14ac:dyDescent="0.35">
      <c r="A10269" s="4">
        <v>44</v>
      </c>
      <c r="B10269" s="3" t="s">
        <v>110</v>
      </c>
      <c r="C10269" s="16">
        <v>45600</v>
      </c>
      <c r="D10269" s="1" t="s">
        <v>1</v>
      </c>
      <c r="E10269" s="1" t="s">
        <v>0</v>
      </c>
      <c r="G10269" s="2" t="str" cm="1">
        <f t="array" ref="G10269">_xlfn.IFS( F10269 = "", "Unknown", F10269 &lt;= 25, "Young Adult", F10269 &lt;= 35, "Millennials", F10269 &lt;= 50, "Gen-X", F10269 &gt; 50, "Seniors")</f>
        <v>Unknown</v>
      </c>
      <c r="H10269" s="2">
        <v>107</v>
      </c>
      <c r="I10269" s="2" t="b">
        <f t="shared" si="320"/>
        <v>1</v>
      </c>
      <c r="J10269" s="2" t="b">
        <f t="shared" si="321"/>
        <v>0</v>
      </c>
    </row>
    <row r="10270" spans="1:10" x14ac:dyDescent="0.35">
      <c r="A10270" s="4">
        <v>44</v>
      </c>
      <c r="B10270" s="3" t="s">
        <v>110</v>
      </c>
      <c r="C10270" s="16">
        <v>45600</v>
      </c>
      <c r="D10270" s="1" t="s">
        <v>1</v>
      </c>
      <c r="E10270" s="1" t="s">
        <v>3</v>
      </c>
      <c r="F10270" s="2">
        <v>30</v>
      </c>
      <c r="G10270" s="2" t="str" cm="1">
        <f t="array" ref="G10270">_xlfn.IFS( F10270 = "", "Unknown", F10270 &lt;= 25, "Young Adult", F10270 &lt;= 35, "Millennials", F10270 &lt;= 50, "Gen-X", F10270 &gt; 50, "Seniors")</f>
        <v>Millennials</v>
      </c>
      <c r="H10270" s="2">
        <v>107</v>
      </c>
      <c r="I10270" s="2" t="b">
        <f t="shared" si="320"/>
        <v>1</v>
      </c>
      <c r="J10270" s="2" t="b">
        <f t="shared" si="321"/>
        <v>0</v>
      </c>
    </row>
    <row r="10271" spans="1:10" x14ac:dyDescent="0.35">
      <c r="A10271" s="4">
        <v>44</v>
      </c>
      <c r="B10271" s="3" t="s">
        <v>110</v>
      </c>
      <c r="C10271" s="16">
        <v>45600</v>
      </c>
      <c r="D10271" s="1" t="s">
        <v>1</v>
      </c>
      <c r="E10271" s="1" t="s">
        <v>3</v>
      </c>
      <c r="F10271" s="2">
        <v>22</v>
      </c>
      <c r="G10271" s="2" t="str" cm="1">
        <f t="array" ref="G10271">_xlfn.IFS( F10271 = "", "Unknown", F10271 &lt;= 25, "Young Adult", F10271 &lt;= 35, "Millennials", F10271 &lt;= 50, "Gen-X", F10271 &gt; 50, "Seniors")</f>
        <v>Young Adult</v>
      </c>
      <c r="H10271" s="2">
        <v>107</v>
      </c>
      <c r="I10271" s="2" t="b">
        <f t="shared" si="320"/>
        <v>1</v>
      </c>
      <c r="J10271" s="2" t="b">
        <f t="shared" si="321"/>
        <v>0</v>
      </c>
    </row>
    <row r="10272" spans="1:10" x14ac:dyDescent="0.35">
      <c r="A10272" s="4">
        <v>44</v>
      </c>
      <c r="B10272" s="3" t="s">
        <v>110</v>
      </c>
      <c r="C10272" s="16">
        <v>45600</v>
      </c>
      <c r="D10272" s="1" t="s">
        <v>1</v>
      </c>
      <c r="E10272" s="1" t="s">
        <v>0</v>
      </c>
      <c r="G10272" s="2" t="str" cm="1">
        <f t="array" ref="G10272">_xlfn.IFS( F10272 = "", "Unknown", F10272 &lt;= 25, "Young Adult", F10272 &lt;= 35, "Millennials", F10272 &lt;= 50, "Gen-X", F10272 &gt; 50, "Seniors")</f>
        <v>Unknown</v>
      </c>
      <c r="H10272" s="2">
        <v>79</v>
      </c>
      <c r="I10272" s="2" t="b">
        <f t="shared" si="320"/>
        <v>1</v>
      </c>
      <c r="J10272" s="2" t="b">
        <f t="shared" si="321"/>
        <v>0</v>
      </c>
    </row>
    <row r="10273" spans="1:10" x14ac:dyDescent="0.35">
      <c r="A10273" s="4">
        <v>44</v>
      </c>
      <c r="B10273" s="3" t="s">
        <v>110</v>
      </c>
      <c r="C10273" s="16">
        <v>45600</v>
      </c>
      <c r="D10273" s="1" t="s">
        <v>1</v>
      </c>
      <c r="E10273" s="1" t="s">
        <v>0</v>
      </c>
      <c r="F10273" s="2">
        <v>35</v>
      </c>
      <c r="G10273" s="2" t="str" cm="1">
        <f t="array" ref="G10273">_xlfn.IFS( F10273 = "", "Unknown", F10273 &lt;= 25, "Young Adult", F10273 &lt;= 35, "Millennials", F10273 &lt;= 50, "Gen-X", F10273 &gt; 50, "Seniors")</f>
        <v>Millennials</v>
      </c>
      <c r="H10273" s="2">
        <v>107</v>
      </c>
      <c r="I10273" s="2" t="b">
        <f t="shared" si="320"/>
        <v>1</v>
      </c>
      <c r="J10273" s="2" t="b">
        <f t="shared" si="321"/>
        <v>0</v>
      </c>
    </row>
    <row r="10274" spans="1:10" x14ac:dyDescent="0.35">
      <c r="A10274" s="4">
        <v>44</v>
      </c>
      <c r="B10274" s="3" t="s">
        <v>110</v>
      </c>
      <c r="C10274" s="16">
        <v>45600</v>
      </c>
      <c r="D10274" s="1" t="s">
        <v>1</v>
      </c>
      <c r="E10274" s="1" t="s">
        <v>0</v>
      </c>
      <c r="G10274" s="2" t="str" cm="1">
        <f t="array" ref="G10274">_xlfn.IFS( F10274 = "", "Unknown", F10274 &lt;= 25, "Young Adult", F10274 &lt;= 35, "Millennials", F10274 &lt;= 50, "Gen-X", F10274 &gt; 50, "Seniors")</f>
        <v>Unknown</v>
      </c>
      <c r="H10274" s="2">
        <v>7</v>
      </c>
      <c r="I10274" s="2" t="b">
        <f t="shared" si="320"/>
        <v>0</v>
      </c>
      <c r="J10274" s="2" t="b">
        <f t="shared" si="321"/>
        <v>0</v>
      </c>
    </row>
    <row r="10275" spans="1:10" x14ac:dyDescent="0.35">
      <c r="A10275" s="4">
        <v>44</v>
      </c>
      <c r="B10275" s="3" t="s">
        <v>109</v>
      </c>
      <c r="C10275" s="16">
        <v>45601</v>
      </c>
      <c r="D10275" s="1" t="s">
        <v>1</v>
      </c>
      <c r="E10275" s="1" t="s">
        <v>3</v>
      </c>
      <c r="F10275" s="2">
        <v>32</v>
      </c>
      <c r="G10275" s="2" t="str" cm="1">
        <f t="array" ref="G10275">_xlfn.IFS( F10275 = "", "Unknown", F10275 &lt;= 25, "Young Adult", F10275 &lt;= 35, "Millennials", F10275 &lt;= 50, "Gen-X", F10275 &gt; 50, "Seniors")</f>
        <v>Millennials</v>
      </c>
      <c r="H10275" s="2">
        <v>44</v>
      </c>
      <c r="I10275" s="2" t="b">
        <f t="shared" si="320"/>
        <v>1</v>
      </c>
      <c r="J10275" s="2" t="b">
        <f t="shared" si="321"/>
        <v>0</v>
      </c>
    </row>
    <row r="10276" spans="1:10" x14ac:dyDescent="0.35">
      <c r="A10276" s="4">
        <v>44</v>
      </c>
      <c r="B10276" s="3" t="s">
        <v>108</v>
      </c>
      <c r="C10276" s="16">
        <v>45602</v>
      </c>
      <c r="D10276" s="1" t="s">
        <v>1</v>
      </c>
      <c r="E10276" s="1" t="s">
        <v>0</v>
      </c>
      <c r="G10276" s="2" t="str" cm="1">
        <f t="array" ref="G10276">_xlfn.IFS( F10276 = "", "Unknown", F10276 &lt;= 25, "Young Adult", F10276 &lt;= 35, "Millennials", F10276 &lt;= 50, "Gen-X", F10276 &gt; 50, "Seniors")</f>
        <v>Unknown</v>
      </c>
      <c r="H10276" s="2">
        <v>98</v>
      </c>
      <c r="I10276" s="2" t="b">
        <f t="shared" si="320"/>
        <v>1</v>
      </c>
      <c r="J10276" s="2" t="b">
        <f t="shared" si="321"/>
        <v>0</v>
      </c>
    </row>
    <row r="10277" spans="1:10" x14ac:dyDescent="0.35">
      <c r="A10277" s="4">
        <v>44</v>
      </c>
      <c r="B10277" s="3" t="s">
        <v>107</v>
      </c>
      <c r="C10277" s="16">
        <v>45603</v>
      </c>
      <c r="D10277" s="1" t="s">
        <v>1</v>
      </c>
      <c r="E10277" s="1" t="s">
        <v>3</v>
      </c>
      <c r="F10277" s="2">
        <v>25</v>
      </c>
      <c r="G10277" s="2" t="str" cm="1">
        <f t="array" ref="G10277">_xlfn.IFS( F10277 = "", "Unknown", F10277 &lt;= 25, "Young Adult", F10277 &lt;= 35, "Millennials", F10277 &lt;= 50, "Gen-X", F10277 &gt; 50, "Seniors")</f>
        <v>Young Adult</v>
      </c>
      <c r="H10277" s="2">
        <v>89</v>
      </c>
      <c r="I10277" s="2" t="b">
        <f t="shared" si="320"/>
        <v>1</v>
      </c>
      <c r="J10277" s="2" t="b">
        <f t="shared" si="321"/>
        <v>0</v>
      </c>
    </row>
    <row r="10278" spans="1:10" x14ac:dyDescent="0.35">
      <c r="A10278" s="4">
        <v>44</v>
      </c>
      <c r="B10278" s="3" t="s">
        <v>107</v>
      </c>
      <c r="C10278" s="16">
        <v>45603</v>
      </c>
      <c r="D10278" s="1" t="s">
        <v>1</v>
      </c>
      <c r="E10278" s="1" t="s">
        <v>4</v>
      </c>
      <c r="F10278" s="2">
        <v>25</v>
      </c>
      <c r="G10278" s="2" t="str" cm="1">
        <f t="array" ref="G10278">_xlfn.IFS( F10278 = "", "Unknown", F10278 &lt;= 25, "Young Adult", F10278 &lt;= 35, "Millennials", F10278 &lt;= 50, "Gen-X", F10278 &gt; 50, "Seniors")</f>
        <v>Young Adult</v>
      </c>
      <c r="H10278" s="2">
        <v>67</v>
      </c>
      <c r="I10278" s="2" t="b">
        <f t="shared" si="320"/>
        <v>1</v>
      </c>
      <c r="J10278" s="2" t="b">
        <f t="shared" si="321"/>
        <v>0</v>
      </c>
    </row>
    <row r="10279" spans="1:10" x14ac:dyDescent="0.35">
      <c r="A10279" s="4">
        <v>44</v>
      </c>
      <c r="B10279" s="3" t="s">
        <v>77</v>
      </c>
      <c r="C10279" s="16">
        <v>45636</v>
      </c>
      <c r="D10279" s="1" t="s">
        <v>1</v>
      </c>
      <c r="E10279" s="1" t="s">
        <v>0</v>
      </c>
      <c r="G10279" s="2" t="str" cm="1">
        <f t="array" ref="G10279">_xlfn.IFS( F10279 = "", "Unknown", F10279 &lt;= 25, "Young Adult", F10279 &lt;= 35, "Millennials", F10279 &lt;= 50, "Gen-X", F10279 &gt; 50, "Seniors")</f>
        <v>Unknown</v>
      </c>
      <c r="H10279" s="2">
        <v>71</v>
      </c>
      <c r="I10279" s="2" t="b">
        <f t="shared" si="320"/>
        <v>1</v>
      </c>
      <c r="J10279" s="2" t="b">
        <f t="shared" si="321"/>
        <v>0</v>
      </c>
    </row>
    <row r="10280" spans="1:10" x14ac:dyDescent="0.35">
      <c r="A10280" s="4">
        <v>44</v>
      </c>
      <c r="B10280" s="3" t="s">
        <v>76</v>
      </c>
      <c r="C10280" s="16">
        <v>45637</v>
      </c>
      <c r="D10280" s="1" t="s">
        <v>1</v>
      </c>
      <c r="E10280" s="1" t="s">
        <v>0</v>
      </c>
      <c r="G10280" s="2" t="str" cm="1">
        <f t="array" ref="G10280">_xlfn.IFS( F10280 = "", "Unknown", F10280 &lt;= 25, "Young Adult", F10280 &lt;= 35, "Millennials", F10280 &lt;= 50, "Gen-X", F10280 &gt; 50, "Seniors")</f>
        <v>Unknown</v>
      </c>
      <c r="H10280" s="2">
        <v>70</v>
      </c>
      <c r="I10280" s="2" t="b">
        <f t="shared" si="320"/>
        <v>1</v>
      </c>
      <c r="J10280" s="2" t="b">
        <f t="shared" si="321"/>
        <v>0</v>
      </c>
    </row>
    <row r="10281" spans="1:10" x14ac:dyDescent="0.35">
      <c r="A10281" s="4">
        <v>44</v>
      </c>
      <c r="B10281" s="3" t="s">
        <v>76</v>
      </c>
      <c r="C10281" s="16">
        <v>45637</v>
      </c>
      <c r="D10281" s="1" t="s">
        <v>1</v>
      </c>
      <c r="E10281" s="1" t="s">
        <v>0</v>
      </c>
      <c r="G10281" s="2" t="str" cm="1">
        <f t="array" ref="G10281">_xlfn.IFS( F10281 = "", "Unknown", F10281 &lt;= 25, "Young Adult", F10281 &lt;= 35, "Millennials", F10281 &lt;= 50, "Gen-X", F10281 &gt; 50, "Seniors")</f>
        <v>Unknown</v>
      </c>
      <c r="H10281" s="2">
        <v>13</v>
      </c>
      <c r="I10281" s="2" t="b">
        <f t="shared" si="320"/>
        <v>0</v>
      </c>
      <c r="J10281" s="2" t="b">
        <f t="shared" si="321"/>
        <v>0</v>
      </c>
    </row>
    <row r="10282" spans="1:10" x14ac:dyDescent="0.35">
      <c r="A10282" s="4">
        <v>44</v>
      </c>
      <c r="B10282" s="3" t="s">
        <v>76</v>
      </c>
      <c r="C10282" s="16">
        <v>45637</v>
      </c>
      <c r="D10282" s="1" t="s">
        <v>1</v>
      </c>
      <c r="E10282" s="1" t="s">
        <v>0</v>
      </c>
      <c r="G10282" s="2" t="str" cm="1">
        <f t="array" ref="G10282">_xlfn.IFS( F10282 = "", "Unknown", F10282 &lt;= 25, "Young Adult", F10282 &lt;= 35, "Millennials", F10282 &lt;= 50, "Gen-X", F10282 &gt; 50, "Seniors")</f>
        <v>Unknown</v>
      </c>
      <c r="H10282" s="2">
        <v>70</v>
      </c>
      <c r="I10282" s="2" t="b">
        <f t="shared" si="320"/>
        <v>1</v>
      </c>
      <c r="J10282" s="2" t="b">
        <f t="shared" si="321"/>
        <v>0</v>
      </c>
    </row>
    <row r="10283" spans="1:10" x14ac:dyDescent="0.35">
      <c r="A10283" s="4">
        <v>44</v>
      </c>
      <c r="B10283" s="3" t="s">
        <v>75</v>
      </c>
      <c r="C10283" s="16">
        <v>45638</v>
      </c>
      <c r="D10283" s="1" t="s">
        <v>1</v>
      </c>
      <c r="E10283" s="1" t="s">
        <v>0</v>
      </c>
      <c r="G10283" s="2" t="str" cm="1">
        <f t="array" ref="G10283">_xlfn.IFS( F10283 = "", "Unknown", F10283 &lt;= 25, "Young Adult", F10283 &lt;= 35, "Millennials", F10283 &lt;= 50, "Gen-X", F10283 &gt; 50, "Seniors")</f>
        <v>Unknown</v>
      </c>
      <c r="H10283" s="2">
        <v>60</v>
      </c>
      <c r="I10283" s="2" t="b">
        <f t="shared" si="320"/>
        <v>1</v>
      </c>
      <c r="J10283" s="2" t="b">
        <f t="shared" si="321"/>
        <v>0</v>
      </c>
    </row>
    <row r="10284" spans="1:10" x14ac:dyDescent="0.35">
      <c r="A10284" s="4">
        <v>44</v>
      </c>
      <c r="B10284" s="3" t="s">
        <v>75</v>
      </c>
      <c r="C10284" s="16">
        <v>45638</v>
      </c>
      <c r="D10284" s="1" t="s">
        <v>5</v>
      </c>
      <c r="E10284" s="1" t="s">
        <v>0</v>
      </c>
      <c r="G10284" s="2" t="str" cm="1">
        <f t="array" ref="G10284">_xlfn.IFS( F10284 = "", "Unknown", F10284 &lt;= 25, "Young Adult", F10284 &lt;= 35, "Millennials", F10284 &lt;= 50, "Gen-X", F10284 &gt; 50, "Seniors")</f>
        <v>Unknown</v>
      </c>
      <c r="I10284" s="2" t="b">
        <f t="shared" si="320"/>
        <v>0</v>
      </c>
      <c r="J10284" s="2" t="b">
        <f t="shared" si="321"/>
        <v>0</v>
      </c>
    </row>
    <row r="10285" spans="1:10" x14ac:dyDescent="0.35">
      <c r="A10285" s="4">
        <v>44</v>
      </c>
      <c r="B10285" s="3" t="s">
        <v>110</v>
      </c>
      <c r="C10285" s="16">
        <v>45600</v>
      </c>
      <c r="D10285" s="1" t="s">
        <v>1</v>
      </c>
      <c r="E10285" s="1" t="s">
        <v>0</v>
      </c>
      <c r="G10285" s="2" t="str" cm="1">
        <f t="array" ref="G10285">_xlfn.IFS( F10285 = "", "Unknown", F10285 &lt;= 25, "Young Adult", F10285 &lt;= 35, "Millennials", F10285 &lt;= 50, "Gen-X", F10285 &gt; 50, "Seniors")</f>
        <v>Unknown</v>
      </c>
      <c r="H10285" s="2">
        <v>6</v>
      </c>
      <c r="I10285" s="2" t="b">
        <f t="shared" si="320"/>
        <v>0</v>
      </c>
      <c r="J10285" s="2" t="b">
        <f t="shared" si="321"/>
        <v>0</v>
      </c>
    </row>
    <row r="10286" spans="1:10" x14ac:dyDescent="0.35">
      <c r="A10286" s="4">
        <v>44</v>
      </c>
      <c r="B10286" s="3" t="s">
        <v>110</v>
      </c>
      <c r="C10286" s="16">
        <v>45600</v>
      </c>
      <c r="D10286" s="1" t="s">
        <v>1</v>
      </c>
      <c r="E10286" s="1" t="s">
        <v>3</v>
      </c>
      <c r="F10286" s="2">
        <v>26</v>
      </c>
      <c r="G10286" s="2" t="str" cm="1">
        <f t="array" ref="G10286">_xlfn.IFS( F10286 = "", "Unknown", F10286 &lt;= 25, "Young Adult", F10286 &lt;= 35, "Millennials", F10286 &lt;= 50, "Gen-X", F10286 &gt; 50, "Seniors")</f>
        <v>Millennials</v>
      </c>
      <c r="H10286" s="2">
        <v>107</v>
      </c>
      <c r="I10286" s="2" t="b">
        <f t="shared" si="320"/>
        <v>1</v>
      </c>
      <c r="J10286" s="2" t="b">
        <f t="shared" si="321"/>
        <v>0</v>
      </c>
    </row>
    <row r="10287" spans="1:10" x14ac:dyDescent="0.35">
      <c r="A10287" s="4">
        <v>44</v>
      </c>
      <c r="B10287" s="3" t="s">
        <v>110</v>
      </c>
      <c r="C10287" s="16">
        <v>45600</v>
      </c>
      <c r="D10287" s="1" t="s">
        <v>5</v>
      </c>
      <c r="E10287" s="1" t="s">
        <v>0</v>
      </c>
      <c r="G10287" s="2" t="str" cm="1">
        <f t="array" ref="G10287">_xlfn.IFS( F10287 = "", "Unknown", F10287 &lt;= 25, "Young Adult", F10287 &lt;= 35, "Millennials", F10287 &lt;= 50, "Gen-X", F10287 &gt; 50, "Seniors")</f>
        <v>Unknown</v>
      </c>
      <c r="I10287" s="2" t="b">
        <f t="shared" si="320"/>
        <v>0</v>
      </c>
      <c r="J10287" s="2" t="b">
        <f t="shared" si="321"/>
        <v>0</v>
      </c>
    </row>
    <row r="10288" spans="1:10" x14ac:dyDescent="0.35">
      <c r="A10288" s="4">
        <v>44</v>
      </c>
      <c r="B10288" s="3" t="s">
        <v>110</v>
      </c>
      <c r="C10288" s="16">
        <v>45600</v>
      </c>
      <c r="D10288" s="1" t="s">
        <v>1</v>
      </c>
      <c r="E10288" s="1" t="s">
        <v>3</v>
      </c>
      <c r="F10288" s="2">
        <v>33</v>
      </c>
      <c r="G10288" s="2" t="str" cm="1">
        <f t="array" ref="G10288">_xlfn.IFS( F10288 = "", "Unknown", F10288 &lt;= 25, "Young Adult", F10288 &lt;= 35, "Millennials", F10288 &lt;= 50, "Gen-X", F10288 &gt; 50, "Seniors")</f>
        <v>Millennials</v>
      </c>
      <c r="H10288" s="2">
        <v>104</v>
      </c>
      <c r="I10288" s="2" t="b">
        <f t="shared" si="320"/>
        <v>1</v>
      </c>
      <c r="J10288" s="2" t="b">
        <f t="shared" si="321"/>
        <v>0</v>
      </c>
    </row>
    <row r="10289" spans="1:10" x14ac:dyDescent="0.35">
      <c r="A10289" s="4">
        <v>44</v>
      </c>
      <c r="B10289" s="3" t="s">
        <v>110</v>
      </c>
      <c r="C10289" s="16">
        <v>45600</v>
      </c>
      <c r="D10289" s="1" t="s">
        <v>1</v>
      </c>
      <c r="E10289" s="1" t="s">
        <v>12</v>
      </c>
      <c r="F10289" s="2">
        <v>35</v>
      </c>
      <c r="G10289" s="2" t="str" cm="1">
        <f t="array" ref="G10289">_xlfn.IFS( F10289 = "", "Unknown", F10289 &lt;= 25, "Young Adult", F10289 &lt;= 35, "Millennials", F10289 &lt;= 50, "Gen-X", F10289 &gt; 50, "Seniors")</f>
        <v>Millennials</v>
      </c>
      <c r="H10289" s="2">
        <v>21</v>
      </c>
      <c r="I10289" s="2" t="b">
        <f t="shared" si="320"/>
        <v>0</v>
      </c>
      <c r="J10289" s="2" t="b">
        <f t="shared" si="321"/>
        <v>0</v>
      </c>
    </row>
    <row r="10290" spans="1:10" x14ac:dyDescent="0.35">
      <c r="A10290" s="4">
        <v>44</v>
      </c>
      <c r="B10290" s="3" t="s">
        <v>110</v>
      </c>
      <c r="C10290" s="16">
        <v>45600</v>
      </c>
      <c r="D10290" s="1" t="s">
        <v>1</v>
      </c>
      <c r="E10290" s="1" t="s">
        <v>4</v>
      </c>
      <c r="F10290" s="2">
        <v>37</v>
      </c>
      <c r="G10290" s="2" t="str" cm="1">
        <f t="array" ref="G10290">_xlfn.IFS( F10290 = "", "Unknown", F10290 &lt;= 25, "Young Adult", F10290 &lt;= 35, "Millennials", F10290 &lt;= 50, "Gen-X", F10290 &gt; 50, "Seniors")</f>
        <v>Gen-X</v>
      </c>
      <c r="H10290" s="2">
        <v>72</v>
      </c>
      <c r="I10290" s="2" t="b">
        <f t="shared" si="320"/>
        <v>1</v>
      </c>
      <c r="J10290" s="2" t="b">
        <f t="shared" si="321"/>
        <v>0</v>
      </c>
    </row>
    <row r="10291" spans="1:10" x14ac:dyDescent="0.35">
      <c r="A10291" s="4">
        <v>44</v>
      </c>
      <c r="B10291" s="3" t="s">
        <v>110</v>
      </c>
      <c r="C10291" s="16">
        <v>45600</v>
      </c>
      <c r="D10291" s="1" t="s">
        <v>1</v>
      </c>
      <c r="E10291" s="1" t="s">
        <v>0</v>
      </c>
      <c r="G10291" s="2" t="str" cm="1">
        <f t="array" ref="G10291">_xlfn.IFS( F10291 = "", "Unknown", F10291 &lt;= 25, "Young Adult", F10291 &lt;= 35, "Millennials", F10291 &lt;= 50, "Gen-X", F10291 &gt; 50, "Seniors")</f>
        <v>Unknown</v>
      </c>
      <c r="H10291" s="2">
        <v>105</v>
      </c>
      <c r="I10291" s="2" t="b">
        <f t="shared" si="320"/>
        <v>1</v>
      </c>
      <c r="J10291" s="2" t="b">
        <f t="shared" si="321"/>
        <v>0</v>
      </c>
    </row>
    <row r="10292" spans="1:10" x14ac:dyDescent="0.35">
      <c r="A10292" s="4">
        <v>44</v>
      </c>
      <c r="B10292" s="3" t="s">
        <v>110</v>
      </c>
      <c r="C10292" s="16">
        <v>45600</v>
      </c>
      <c r="D10292" s="1" t="s">
        <v>5</v>
      </c>
      <c r="E10292" s="1" t="s">
        <v>0</v>
      </c>
      <c r="G10292" s="2" t="str" cm="1">
        <f t="array" ref="G10292">_xlfn.IFS( F10292 = "", "Unknown", F10292 &lt;= 25, "Young Adult", F10292 &lt;= 35, "Millennials", F10292 &lt;= 50, "Gen-X", F10292 &gt; 50, "Seniors")</f>
        <v>Unknown</v>
      </c>
      <c r="I10292" s="2" t="b">
        <f t="shared" si="320"/>
        <v>0</v>
      </c>
      <c r="J10292" s="2" t="b">
        <f t="shared" si="321"/>
        <v>0</v>
      </c>
    </row>
    <row r="10293" spans="1:10" x14ac:dyDescent="0.35">
      <c r="A10293" s="4">
        <v>44</v>
      </c>
      <c r="B10293" s="3" t="s">
        <v>110</v>
      </c>
      <c r="C10293" s="16">
        <v>45600</v>
      </c>
      <c r="D10293" s="1" t="s">
        <v>1</v>
      </c>
      <c r="E10293" s="1" t="s">
        <v>0</v>
      </c>
      <c r="G10293" s="2" t="str" cm="1">
        <f t="array" ref="G10293">_xlfn.IFS( F10293 = "", "Unknown", F10293 &lt;= 25, "Young Adult", F10293 &lt;= 35, "Millennials", F10293 &lt;= 50, "Gen-X", F10293 &gt; 50, "Seniors")</f>
        <v>Unknown</v>
      </c>
      <c r="H10293" s="2">
        <v>65</v>
      </c>
      <c r="I10293" s="2" t="b">
        <f t="shared" si="320"/>
        <v>1</v>
      </c>
      <c r="J10293" s="2" t="b">
        <f t="shared" si="321"/>
        <v>0</v>
      </c>
    </row>
    <row r="10294" spans="1:10" x14ac:dyDescent="0.35">
      <c r="A10294" s="4">
        <v>44</v>
      </c>
      <c r="B10294" s="3" t="s">
        <v>110</v>
      </c>
      <c r="C10294" s="16">
        <v>45600</v>
      </c>
      <c r="D10294" s="1" t="s">
        <v>1</v>
      </c>
      <c r="E10294" s="1" t="s">
        <v>0</v>
      </c>
      <c r="G10294" s="2" t="str" cm="1">
        <f t="array" ref="G10294">_xlfn.IFS( F10294 = "", "Unknown", F10294 &lt;= 25, "Young Adult", F10294 &lt;= 35, "Millennials", F10294 &lt;= 50, "Gen-X", F10294 &gt; 50, "Seniors")</f>
        <v>Unknown</v>
      </c>
      <c r="H10294" s="2">
        <v>63</v>
      </c>
      <c r="I10294" s="2" t="b">
        <f t="shared" si="320"/>
        <v>1</v>
      </c>
      <c r="J10294" s="2" t="b">
        <f t="shared" si="321"/>
        <v>0</v>
      </c>
    </row>
    <row r="10295" spans="1:10" x14ac:dyDescent="0.35">
      <c r="A10295" s="4">
        <v>44</v>
      </c>
      <c r="B10295" s="3" t="s">
        <v>110</v>
      </c>
      <c r="C10295" s="16">
        <v>45600</v>
      </c>
      <c r="D10295" s="1" t="s">
        <v>1</v>
      </c>
      <c r="E10295" s="1" t="s">
        <v>3</v>
      </c>
      <c r="F10295" s="2">
        <v>46</v>
      </c>
      <c r="G10295" s="2" t="str" cm="1">
        <f t="array" ref="G10295">_xlfn.IFS( F10295 = "", "Unknown", F10295 &lt;= 25, "Young Adult", F10295 &lt;= 35, "Millennials", F10295 &lt;= 50, "Gen-X", F10295 &gt; 50, "Seniors")</f>
        <v>Gen-X</v>
      </c>
      <c r="H10295" s="2">
        <v>0</v>
      </c>
      <c r="I10295" s="2" t="b">
        <f t="shared" si="320"/>
        <v>0</v>
      </c>
      <c r="J10295" s="2" t="b">
        <f t="shared" si="321"/>
        <v>0</v>
      </c>
    </row>
    <row r="10296" spans="1:10" x14ac:dyDescent="0.35">
      <c r="A10296" s="4">
        <v>44</v>
      </c>
      <c r="B10296" s="3" t="s">
        <v>110</v>
      </c>
      <c r="C10296" s="16">
        <v>45600</v>
      </c>
      <c r="D10296" s="1" t="s">
        <v>5</v>
      </c>
      <c r="E10296" s="1" t="s">
        <v>0</v>
      </c>
      <c r="G10296" s="2" t="str" cm="1">
        <f t="array" ref="G10296">_xlfn.IFS( F10296 = "", "Unknown", F10296 &lt;= 25, "Young Adult", F10296 &lt;= 35, "Millennials", F10296 &lt;= 50, "Gen-X", F10296 &gt; 50, "Seniors")</f>
        <v>Unknown</v>
      </c>
      <c r="I10296" s="2" t="b">
        <f t="shared" si="320"/>
        <v>0</v>
      </c>
      <c r="J10296" s="2" t="b">
        <f t="shared" si="321"/>
        <v>0</v>
      </c>
    </row>
    <row r="10297" spans="1:10" x14ac:dyDescent="0.35">
      <c r="A10297" s="4">
        <v>44</v>
      </c>
      <c r="B10297" s="3" t="s">
        <v>110</v>
      </c>
      <c r="C10297" s="16">
        <v>45600</v>
      </c>
      <c r="D10297" s="1" t="s">
        <v>1</v>
      </c>
      <c r="E10297" s="1" t="s">
        <v>0</v>
      </c>
      <c r="G10297" s="2" t="str" cm="1">
        <f t="array" ref="G10297">_xlfn.IFS( F10297 = "", "Unknown", F10297 &lt;= 25, "Young Adult", F10297 &lt;= 35, "Millennials", F10297 &lt;= 50, "Gen-X", F10297 &gt; 50, "Seniors")</f>
        <v>Unknown</v>
      </c>
      <c r="H10297" s="2">
        <v>105</v>
      </c>
      <c r="I10297" s="2" t="b">
        <f t="shared" si="320"/>
        <v>1</v>
      </c>
      <c r="J10297" s="2" t="b">
        <f t="shared" si="321"/>
        <v>0</v>
      </c>
    </row>
    <row r="10298" spans="1:10" x14ac:dyDescent="0.35">
      <c r="A10298" s="4">
        <v>44</v>
      </c>
      <c r="B10298" s="3" t="s">
        <v>110</v>
      </c>
      <c r="C10298" s="16">
        <v>45600</v>
      </c>
      <c r="D10298" s="1" t="s">
        <v>1</v>
      </c>
      <c r="E10298" s="1" t="s">
        <v>12</v>
      </c>
      <c r="F10298" s="2">
        <v>29</v>
      </c>
      <c r="G10298" s="2" t="str" cm="1">
        <f t="array" ref="G10298">_xlfn.IFS( F10298 = "", "Unknown", F10298 &lt;= 25, "Young Adult", F10298 &lt;= 35, "Millennials", F10298 &lt;= 50, "Gen-X", F10298 &gt; 50, "Seniors")</f>
        <v>Millennials</v>
      </c>
      <c r="H10298" s="2">
        <v>22</v>
      </c>
      <c r="I10298" s="2" t="b">
        <f t="shared" si="320"/>
        <v>0</v>
      </c>
      <c r="J10298" s="2" t="b">
        <f t="shared" si="321"/>
        <v>0</v>
      </c>
    </row>
    <row r="10299" spans="1:10" x14ac:dyDescent="0.35">
      <c r="A10299" s="4">
        <v>44</v>
      </c>
      <c r="B10299" s="3" t="s">
        <v>110</v>
      </c>
      <c r="C10299" s="16">
        <v>45600</v>
      </c>
      <c r="D10299" s="1" t="s">
        <v>1</v>
      </c>
      <c r="E10299" s="1" t="s">
        <v>0</v>
      </c>
      <c r="G10299" s="2" t="str" cm="1">
        <f t="array" ref="G10299">_xlfn.IFS( F10299 = "", "Unknown", F10299 &lt;= 25, "Young Adult", F10299 &lt;= 35, "Millennials", F10299 &lt;= 50, "Gen-X", F10299 &gt; 50, "Seniors")</f>
        <v>Unknown</v>
      </c>
      <c r="H10299" s="2">
        <v>97</v>
      </c>
      <c r="I10299" s="2" t="b">
        <f t="shared" si="320"/>
        <v>1</v>
      </c>
      <c r="J10299" s="2" t="b">
        <f t="shared" si="321"/>
        <v>0</v>
      </c>
    </row>
    <row r="10300" spans="1:10" x14ac:dyDescent="0.35">
      <c r="A10300" s="4">
        <v>44</v>
      </c>
      <c r="B10300" s="3" t="s">
        <v>110</v>
      </c>
      <c r="C10300" s="16">
        <v>45600</v>
      </c>
      <c r="D10300" s="1" t="s">
        <v>1</v>
      </c>
      <c r="E10300" s="1" t="s">
        <v>0</v>
      </c>
      <c r="G10300" s="2" t="str" cm="1">
        <f t="array" ref="G10300">_xlfn.IFS( F10300 = "", "Unknown", F10300 &lt;= 25, "Young Adult", F10300 &lt;= 35, "Millennials", F10300 &lt;= 50, "Gen-X", F10300 &gt; 50, "Seniors")</f>
        <v>Unknown</v>
      </c>
      <c r="H10300" s="2">
        <v>107</v>
      </c>
      <c r="I10300" s="2" t="b">
        <f t="shared" si="320"/>
        <v>1</v>
      </c>
      <c r="J10300" s="2" t="b">
        <f t="shared" si="321"/>
        <v>0</v>
      </c>
    </row>
    <row r="10301" spans="1:10" x14ac:dyDescent="0.35">
      <c r="A10301" s="4">
        <v>44</v>
      </c>
      <c r="B10301" s="3" t="s">
        <v>110</v>
      </c>
      <c r="C10301" s="16">
        <v>45600</v>
      </c>
      <c r="D10301" s="1" t="s">
        <v>1</v>
      </c>
      <c r="E10301" s="1" t="s">
        <v>3</v>
      </c>
      <c r="F10301" s="2">
        <v>28</v>
      </c>
      <c r="G10301" s="2" t="str" cm="1">
        <f t="array" ref="G10301">_xlfn.IFS( F10301 = "", "Unknown", F10301 &lt;= 25, "Young Adult", F10301 &lt;= 35, "Millennials", F10301 &lt;= 50, "Gen-X", F10301 &gt; 50, "Seniors")</f>
        <v>Millennials</v>
      </c>
      <c r="H10301" s="2">
        <v>8</v>
      </c>
      <c r="I10301" s="2" t="b">
        <f t="shared" si="320"/>
        <v>0</v>
      </c>
      <c r="J10301" s="2" t="b">
        <f t="shared" si="321"/>
        <v>0</v>
      </c>
    </row>
    <row r="10302" spans="1:10" x14ac:dyDescent="0.35">
      <c r="A10302" s="4">
        <v>44</v>
      </c>
      <c r="B10302" s="3" t="s">
        <v>110</v>
      </c>
      <c r="C10302" s="16">
        <v>45600</v>
      </c>
      <c r="D10302" s="1" t="s">
        <v>1</v>
      </c>
      <c r="E10302" s="1" t="s">
        <v>0</v>
      </c>
      <c r="G10302" s="2" t="str" cm="1">
        <f t="array" ref="G10302">_xlfn.IFS( F10302 = "", "Unknown", F10302 &lt;= 25, "Young Adult", F10302 &lt;= 35, "Millennials", F10302 &lt;= 50, "Gen-X", F10302 &gt; 50, "Seniors")</f>
        <v>Unknown</v>
      </c>
      <c r="H10302" s="2">
        <v>54</v>
      </c>
      <c r="I10302" s="2" t="b">
        <f t="shared" si="320"/>
        <v>1</v>
      </c>
      <c r="J10302" s="2" t="b">
        <f t="shared" si="321"/>
        <v>0</v>
      </c>
    </row>
    <row r="10303" spans="1:10" x14ac:dyDescent="0.35">
      <c r="A10303" s="4">
        <v>44</v>
      </c>
      <c r="B10303" s="3" t="s">
        <v>110</v>
      </c>
      <c r="C10303" s="16">
        <v>45600</v>
      </c>
      <c r="D10303" s="1" t="s">
        <v>1</v>
      </c>
      <c r="E10303" s="1" t="s">
        <v>3</v>
      </c>
      <c r="F10303" s="2">
        <v>23</v>
      </c>
      <c r="G10303" s="2" t="str" cm="1">
        <f t="array" ref="G10303">_xlfn.IFS( F10303 = "", "Unknown", F10303 &lt;= 25, "Young Adult", F10303 &lt;= 35, "Millennials", F10303 &lt;= 50, "Gen-X", F10303 &gt; 50, "Seniors")</f>
        <v>Young Adult</v>
      </c>
      <c r="H10303" s="2">
        <v>107</v>
      </c>
      <c r="I10303" s="2" t="b">
        <f t="shared" si="320"/>
        <v>1</v>
      </c>
      <c r="J10303" s="2" t="b">
        <f t="shared" si="321"/>
        <v>0</v>
      </c>
    </row>
    <row r="10304" spans="1:10" x14ac:dyDescent="0.35">
      <c r="A10304" s="4">
        <v>44</v>
      </c>
      <c r="B10304" s="3" t="s">
        <v>110</v>
      </c>
      <c r="C10304" s="16">
        <v>45600</v>
      </c>
      <c r="D10304" s="1" t="s">
        <v>1</v>
      </c>
      <c r="E10304" s="1" t="s">
        <v>0</v>
      </c>
      <c r="G10304" s="2" t="str" cm="1">
        <f t="array" ref="G10304">_xlfn.IFS( F10304 = "", "Unknown", F10304 &lt;= 25, "Young Adult", F10304 &lt;= 35, "Millennials", F10304 &lt;= 50, "Gen-X", F10304 &gt; 50, "Seniors")</f>
        <v>Unknown</v>
      </c>
      <c r="H10304" s="2">
        <v>107</v>
      </c>
      <c r="I10304" s="2" t="b">
        <f t="shared" si="320"/>
        <v>1</v>
      </c>
      <c r="J10304" s="2" t="b">
        <f t="shared" si="321"/>
        <v>0</v>
      </c>
    </row>
    <row r="10305" spans="1:10" x14ac:dyDescent="0.35">
      <c r="A10305" s="4">
        <v>44</v>
      </c>
      <c r="B10305" s="3" t="s">
        <v>110</v>
      </c>
      <c r="C10305" s="16">
        <v>45600</v>
      </c>
      <c r="D10305" s="1" t="s">
        <v>1</v>
      </c>
      <c r="E10305" s="1" t="s">
        <v>0</v>
      </c>
      <c r="G10305" s="2" t="str" cm="1">
        <f t="array" ref="G10305">_xlfn.IFS( F10305 = "", "Unknown", F10305 &lt;= 25, "Young Adult", F10305 &lt;= 35, "Millennials", F10305 &lt;= 50, "Gen-X", F10305 &gt; 50, "Seniors")</f>
        <v>Unknown</v>
      </c>
      <c r="H10305" s="2">
        <v>107</v>
      </c>
      <c r="I10305" s="2" t="b">
        <f t="shared" si="320"/>
        <v>1</v>
      </c>
      <c r="J10305" s="2" t="b">
        <f t="shared" si="321"/>
        <v>0</v>
      </c>
    </row>
    <row r="10306" spans="1:10" x14ac:dyDescent="0.35">
      <c r="A10306" s="4">
        <v>44</v>
      </c>
      <c r="B10306" s="3" t="s">
        <v>109</v>
      </c>
      <c r="C10306" s="16">
        <v>45601</v>
      </c>
      <c r="D10306" s="1" t="s">
        <v>1</v>
      </c>
      <c r="E10306" s="1" t="s">
        <v>3</v>
      </c>
      <c r="F10306" s="2">
        <v>21</v>
      </c>
      <c r="G10306" s="2" t="str" cm="1">
        <f t="array" ref="G10306">_xlfn.IFS( F10306 = "", "Unknown", F10306 &lt;= 25, "Young Adult", F10306 &lt;= 35, "Millennials", F10306 &lt;= 50, "Gen-X", F10306 &gt; 50, "Seniors")</f>
        <v>Young Adult</v>
      </c>
      <c r="H10306" s="2">
        <v>51</v>
      </c>
      <c r="I10306" s="2" t="b">
        <f t="shared" ref="I10306:I10369" si="322">AND(D10306="ACTIVE", H10306 &gt;30)</f>
        <v>1</v>
      </c>
      <c r="J10306" s="2" t="b">
        <f t="shared" ref="J10306:J10369" si="323">AND(D10306="ACTIVE", H10306 &gt;180)</f>
        <v>0</v>
      </c>
    </row>
    <row r="10307" spans="1:10" x14ac:dyDescent="0.35">
      <c r="A10307" s="4">
        <v>44</v>
      </c>
      <c r="B10307" s="3" t="s">
        <v>109</v>
      </c>
      <c r="C10307" s="16">
        <v>45601</v>
      </c>
      <c r="D10307" s="1" t="s">
        <v>1</v>
      </c>
      <c r="E10307" s="1" t="s">
        <v>0</v>
      </c>
      <c r="G10307" s="2" t="str" cm="1">
        <f t="array" ref="G10307">_xlfn.IFS( F10307 = "", "Unknown", F10307 &lt;= 25, "Young Adult", F10307 &lt;= 35, "Millennials", F10307 &lt;= 50, "Gen-X", F10307 &gt; 50, "Seniors")</f>
        <v>Unknown</v>
      </c>
      <c r="H10307" s="2">
        <v>106</v>
      </c>
      <c r="I10307" s="2" t="b">
        <f t="shared" si="322"/>
        <v>1</v>
      </c>
      <c r="J10307" s="2" t="b">
        <f t="shared" si="323"/>
        <v>0</v>
      </c>
    </row>
    <row r="10308" spans="1:10" x14ac:dyDescent="0.35">
      <c r="A10308" s="4">
        <v>44</v>
      </c>
      <c r="B10308" s="3" t="s">
        <v>109</v>
      </c>
      <c r="C10308" s="16">
        <v>45601</v>
      </c>
      <c r="D10308" s="1" t="s">
        <v>1</v>
      </c>
      <c r="E10308" s="1" t="s">
        <v>3</v>
      </c>
      <c r="F10308" s="2">
        <v>22</v>
      </c>
      <c r="G10308" s="2" t="str" cm="1">
        <f t="array" ref="G10308">_xlfn.IFS( F10308 = "", "Unknown", F10308 &lt;= 25, "Young Adult", F10308 &lt;= 35, "Millennials", F10308 &lt;= 50, "Gen-X", F10308 &gt; 50, "Seniors")</f>
        <v>Young Adult</v>
      </c>
      <c r="H10308" s="2">
        <v>76</v>
      </c>
      <c r="I10308" s="2" t="b">
        <f t="shared" si="322"/>
        <v>1</v>
      </c>
      <c r="J10308" s="2" t="b">
        <f t="shared" si="323"/>
        <v>0</v>
      </c>
    </row>
    <row r="10309" spans="1:10" x14ac:dyDescent="0.35">
      <c r="A10309" s="4">
        <v>44</v>
      </c>
      <c r="B10309" s="3" t="s">
        <v>109</v>
      </c>
      <c r="C10309" s="16">
        <v>45601</v>
      </c>
      <c r="D10309" s="1" t="s">
        <v>1</v>
      </c>
      <c r="E10309" s="1" t="s">
        <v>0</v>
      </c>
      <c r="G10309" s="2" t="str" cm="1">
        <f t="array" ref="G10309">_xlfn.IFS( F10309 = "", "Unknown", F10309 &lt;= 25, "Young Adult", F10309 &lt;= 35, "Millennials", F10309 &lt;= 50, "Gen-X", F10309 &gt; 50, "Seniors")</f>
        <v>Unknown</v>
      </c>
      <c r="H10309" s="2">
        <v>106</v>
      </c>
      <c r="I10309" s="2" t="b">
        <f t="shared" si="322"/>
        <v>1</v>
      </c>
      <c r="J10309" s="2" t="b">
        <f t="shared" si="323"/>
        <v>0</v>
      </c>
    </row>
    <row r="10310" spans="1:10" x14ac:dyDescent="0.35">
      <c r="A10310" s="4">
        <v>44</v>
      </c>
      <c r="B10310" s="3" t="s">
        <v>109</v>
      </c>
      <c r="C10310" s="16">
        <v>45601</v>
      </c>
      <c r="D10310" s="1" t="s">
        <v>1</v>
      </c>
      <c r="E10310" s="1" t="s">
        <v>3</v>
      </c>
      <c r="F10310" s="2">
        <v>28</v>
      </c>
      <c r="G10310" s="2" t="str" cm="1">
        <f t="array" ref="G10310">_xlfn.IFS( F10310 = "", "Unknown", F10310 &lt;= 25, "Young Adult", F10310 &lt;= 35, "Millennials", F10310 &lt;= 50, "Gen-X", F10310 &gt; 50, "Seniors")</f>
        <v>Millennials</v>
      </c>
      <c r="H10310" s="2">
        <v>0</v>
      </c>
      <c r="I10310" s="2" t="b">
        <f t="shared" si="322"/>
        <v>0</v>
      </c>
      <c r="J10310" s="2" t="b">
        <f t="shared" si="323"/>
        <v>0</v>
      </c>
    </row>
    <row r="10311" spans="1:10" x14ac:dyDescent="0.35">
      <c r="A10311" s="4">
        <v>44</v>
      </c>
      <c r="B10311" s="3" t="s">
        <v>109</v>
      </c>
      <c r="C10311" s="16">
        <v>45601</v>
      </c>
      <c r="D10311" s="1" t="s">
        <v>1</v>
      </c>
      <c r="E10311" s="1" t="s">
        <v>3</v>
      </c>
      <c r="F10311" s="2">
        <v>23</v>
      </c>
      <c r="G10311" s="2" t="str" cm="1">
        <f t="array" ref="G10311">_xlfn.IFS( F10311 = "", "Unknown", F10311 &lt;= 25, "Young Adult", F10311 &lt;= 35, "Millennials", F10311 &lt;= 50, "Gen-X", F10311 &gt; 50, "Seniors")</f>
        <v>Young Adult</v>
      </c>
      <c r="H10311" s="2">
        <v>97</v>
      </c>
      <c r="I10311" s="2" t="b">
        <f t="shared" si="322"/>
        <v>1</v>
      </c>
      <c r="J10311" s="2" t="b">
        <f t="shared" si="323"/>
        <v>0</v>
      </c>
    </row>
    <row r="10312" spans="1:10" x14ac:dyDescent="0.35">
      <c r="A10312" s="4">
        <v>44</v>
      </c>
      <c r="B10312" s="3" t="s">
        <v>109</v>
      </c>
      <c r="C10312" s="16">
        <v>45601</v>
      </c>
      <c r="D10312" s="1" t="s">
        <v>1</v>
      </c>
      <c r="E10312" s="1" t="s">
        <v>0</v>
      </c>
      <c r="G10312" s="2" t="str" cm="1">
        <f t="array" ref="G10312">_xlfn.IFS( F10312 = "", "Unknown", F10312 &lt;= 25, "Young Adult", F10312 &lt;= 35, "Millennials", F10312 &lt;= 50, "Gen-X", F10312 &gt; 50, "Seniors")</f>
        <v>Unknown</v>
      </c>
      <c r="H10312" s="2">
        <v>106</v>
      </c>
      <c r="I10312" s="2" t="b">
        <f t="shared" si="322"/>
        <v>1</v>
      </c>
      <c r="J10312" s="2" t="b">
        <f t="shared" si="323"/>
        <v>0</v>
      </c>
    </row>
    <row r="10313" spans="1:10" x14ac:dyDescent="0.35">
      <c r="A10313" s="4">
        <v>44</v>
      </c>
      <c r="B10313" s="3" t="s">
        <v>109</v>
      </c>
      <c r="C10313" s="16">
        <v>45601</v>
      </c>
      <c r="D10313" s="1" t="s">
        <v>1</v>
      </c>
      <c r="E10313" s="1" t="s">
        <v>0</v>
      </c>
      <c r="G10313" s="2" t="str" cm="1">
        <f t="array" ref="G10313">_xlfn.IFS( F10313 = "", "Unknown", F10313 &lt;= 25, "Young Adult", F10313 &lt;= 35, "Millennials", F10313 &lt;= 50, "Gen-X", F10313 &gt; 50, "Seniors")</f>
        <v>Unknown</v>
      </c>
      <c r="H10313" s="2">
        <v>106</v>
      </c>
      <c r="I10313" s="2" t="b">
        <f t="shared" si="322"/>
        <v>1</v>
      </c>
      <c r="J10313" s="2" t="b">
        <f t="shared" si="323"/>
        <v>0</v>
      </c>
    </row>
    <row r="10314" spans="1:10" x14ac:dyDescent="0.35">
      <c r="A10314" s="4">
        <v>44</v>
      </c>
      <c r="B10314" s="3" t="s">
        <v>109</v>
      </c>
      <c r="C10314" s="16">
        <v>45601</v>
      </c>
      <c r="D10314" s="1" t="s">
        <v>1</v>
      </c>
      <c r="E10314" s="1" t="s">
        <v>0</v>
      </c>
      <c r="G10314" s="2" t="str" cm="1">
        <f t="array" ref="G10314">_xlfn.IFS( F10314 = "", "Unknown", F10314 &lt;= 25, "Young Adult", F10314 &lt;= 35, "Millennials", F10314 &lt;= 50, "Gen-X", F10314 &gt; 50, "Seniors")</f>
        <v>Unknown</v>
      </c>
      <c r="H10314" s="2">
        <v>103</v>
      </c>
      <c r="I10314" s="2" t="b">
        <f t="shared" si="322"/>
        <v>1</v>
      </c>
      <c r="J10314" s="2" t="b">
        <f t="shared" si="323"/>
        <v>0</v>
      </c>
    </row>
    <row r="10315" spans="1:10" x14ac:dyDescent="0.35">
      <c r="A10315" s="4">
        <v>44</v>
      </c>
      <c r="B10315" s="3" t="s">
        <v>109</v>
      </c>
      <c r="C10315" s="16">
        <v>45601</v>
      </c>
      <c r="D10315" s="1" t="s">
        <v>1</v>
      </c>
      <c r="E10315" s="1" t="s">
        <v>3</v>
      </c>
      <c r="F10315" s="2">
        <v>21</v>
      </c>
      <c r="G10315" s="2" t="str" cm="1">
        <f t="array" ref="G10315">_xlfn.IFS( F10315 = "", "Unknown", F10315 &lt;= 25, "Young Adult", F10315 &lt;= 35, "Millennials", F10315 &lt;= 50, "Gen-X", F10315 &gt; 50, "Seniors")</f>
        <v>Young Adult</v>
      </c>
      <c r="H10315" s="2">
        <v>90</v>
      </c>
      <c r="I10315" s="2" t="b">
        <f t="shared" si="322"/>
        <v>1</v>
      </c>
      <c r="J10315" s="2" t="b">
        <f t="shared" si="323"/>
        <v>0</v>
      </c>
    </row>
    <row r="10316" spans="1:10" x14ac:dyDescent="0.35">
      <c r="A10316" s="4">
        <v>44</v>
      </c>
      <c r="B10316" s="3" t="s">
        <v>109</v>
      </c>
      <c r="C10316" s="16">
        <v>45601</v>
      </c>
      <c r="D10316" s="1" t="s">
        <v>1</v>
      </c>
      <c r="E10316" s="1" t="s">
        <v>0</v>
      </c>
      <c r="G10316" s="2" t="str" cm="1">
        <f t="array" ref="G10316">_xlfn.IFS( F10316 = "", "Unknown", F10316 &lt;= 25, "Young Adult", F10316 &lt;= 35, "Millennials", F10316 &lt;= 50, "Gen-X", F10316 &gt; 50, "Seniors")</f>
        <v>Unknown</v>
      </c>
      <c r="H10316" s="2">
        <v>106</v>
      </c>
      <c r="I10316" s="2" t="b">
        <f t="shared" si="322"/>
        <v>1</v>
      </c>
      <c r="J10316" s="2" t="b">
        <f t="shared" si="323"/>
        <v>0</v>
      </c>
    </row>
    <row r="10317" spans="1:10" x14ac:dyDescent="0.35">
      <c r="A10317" s="4">
        <v>44</v>
      </c>
      <c r="B10317" s="3" t="s">
        <v>109</v>
      </c>
      <c r="C10317" s="16">
        <v>45601</v>
      </c>
      <c r="D10317" s="1" t="s">
        <v>1</v>
      </c>
      <c r="E10317" s="1" t="s">
        <v>4</v>
      </c>
      <c r="F10317" s="2">
        <v>32</v>
      </c>
      <c r="G10317" s="2" t="str" cm="1">
        <f t="array" ref="G10317">_xlfn.IFS( F10317 = "", "Unknown", F10317 &lt;= 25, "Young Adult", F10317 &lt;= 35, "Millennials", F10317 &lt;= 50, "Gen-X", F10317 &gt; 50, "Seniors")</f>
        <v>Millennials</v>
      </c>
      <c r="H10317" s="2">
        <v>1</v>
      </c>
      <c r="I10317" s="2" t="b">
        <f t="shared" si="322"/>
        <v>0</v>
      </c>
      <c r="J10317" s="2" t="b">
        <f t="shared" si="323"/>
        <v>0</v>
      </c>
    </row>
    <row r="10318" spans="1:10" x14ac:dyDescent="0.35">
      <c r="A10318" s="4">
        <v>44</v>
      </c>
      <c r="B10318" s="3" t="s">
        <v>109</v>
      </c>
      <c r="C10318" s="16">
        <v>45601</v>
      </c>
      <c r="D10318" s="1" t="s">
        <v>1</v>
      </c>
      <c r="E10318" s="1" t="s">
        <v>0</v>
      </c>
      <c r="G10318" s="2" t="str" cm="1">
        <f t="array" ref="G10318">_xlfn.IFS( F10318 = "", "Unknown", F10318 &lt;= 25, "Young Adult", F10318 &lt;= 35, "Millennials", F10318 &lt;= 50, "Gen-X", F10318 &gt; 50, "Seniors")</f>
        <v>Unknown</v>
      </c>
      <c r="H10318" s="2">
        <v>1</v>
      </c>
      <c r="I10318" s="2" t="b">
        <f t="shared" si="322"/>
        <v>0</v>
      </c>
      <c r="J10318" s="2" t="b">
        <f t="shared" si="323"/>
        <v>0</v>
      </c>
    </row>
    <row r="10319" spans="1:10" x14ac:dyDescent="0.35">
      <c r="A10319" s="4">
        <v>44</v>
      </c>
      <c r="B10319" s="3" t="s">
        <v>109</v>
      </c>
      <c r="C10319" s="16">
        <v>45601</v>
      </c>
      <c r="D10319" s="1" t="s">
        <v>1</v>
      </c>
      <c r="E10319" s="1" t="s">
        <v>3</v>
      </c>
      <c r="F10319" s="2">
        <v>33</v>
      </c>
      <c r="G10319" s="2" t="str" cm="1">
        <f t="array" ref="G10319">_xlfn.IFS( F10319 = "", "Unknown", F10319 &lt;= 25, "Young Adult", F10319 &lt;= 35, "Millennials", F10319 &lt;= 50, "Gen-X", F10319 &gt; 50, "Seniors")</f>
        <v>Millennials</v>
      </c>
      <c r="H10319" s="2">
        <v>106</v>
      </c>
      <c r="I10319" s="2" t="b">
        <f t="shared" si="322"/>
        <v>1</v>
      </c>
      <c r="J10319" s="2" t="b">
        <f t="shared" si="323"/>
        <v>0</v>
      </c>
    </row>
    <row r="10320" spans="1:10" x14ac:dyDescent="0.35">
      <c r="A10320" s="4">
        <v>44</v>
      </c>
      <c r="B10320" s="3" t="s">
        <v>109</v>
      </c>
      <c r="C10320" s="16">
        <v>45601</v>
      </c>
      <c r="D10320" s="1" t="s">
        <v>1</v>
      </c>
      <c r="E10320" s="1" t="s">
        <v>0</v>
      </c>
      <c r="G10320" s="2" t="str" cm="1">
        <f t="array" ref="G10320">_xlfn.IFS( F10320 = "", "Unknown", F10320 &lt;= 25, "Young Adult", F10320 &lt;= 35, "Millennials", F10320 &lt;= 50, "Gen-X", F10320 &gt; 50, "Seniors")</f>
        <v>Unknown</v>
      </c>
      <c r="H10320" s="2">
        <v>88</v>
      </c>
      <c r="I10320" s="2" t="b">
        <f t="shared" si="322"/>
        <v>1</v>
      </c>
      <c r="J10320" s="2" t="b">
        <f t="shared" si="323"/>
        <v>0</v>
      </c>
    </row>
    <row r="10321" spans="1:10" x14ac:dyDescent="0.35">
      <c r="A10321" s="4">
        <v>44</v>
      </c>
      <c r="B10321" s="3" t="s">
        <v>109</v>
      </c>
      <c r="C10321" s="16">
        <v>45601</v>
      </c>
      <c r="D10321" s="1" t="s">
        <v>1</v>
      </c>
      <c r="E10321" s="1" t="s">
        <v>0</v>
      </c>
      <c r="G10321" s="2" t="str" cm="1">
        <f t="array" ref="G10321">_xlfn.IFS( F10321 = "", "Unknown", F10321 &lt;= 25, "Young Adult", F10321 &lt;= 35, "Millennials", F10321 &lt;= 50, "Gen-X", F10321 &gt; 50, "Seniors")</f>
        <v>Unknown</v>
      </c>
      <c r="H10321" s="2">
        <v>106</v>
      </c>
      <c r="I10321" s="2" t="b">
        <f t="shared" si="322"/>
        <v>1</v>
      </c>
      <c r="J10321" s="2" t="b">
        <f t="shared" si="323"/>
        <v>0</v>
      </c>
    </row>
    <row r="10322" spans="1:10" x14ac:dyDescent="0.35">
      <c r="A10322" s="4">
        <v>44</v>
      </c>
      <c r="B10322" s="3" t="s">
        <v>109</v>
      </c>
      <c r="C10322" s="16">
        <v>45601</v>
      </c>
      <c r="D10322" s="1" t="s">
        <v>1</v>
      </c>
      <c r="E10322" s="1" t="s">
        <v>0</v>
      </c>
      <c r="G10322" s="2" t="str" cm="1">
        <f t="array" ref="G10322">_xlfn.IFS( F10322 = "", "Unknown", F10322 &lt;= 25, "Young Adult", F10322 &lt;= 35, "Millennials", F10322 &lt;= 50, "Gen-X", F10322 &gt; 50, "Seniors")</f>
        <v>Unknown</v>
      </c>
      <c r="H10322" s="2">
        <v>44</v>
      </c>
      <c r="I10322" s="2" t="b">
        <f t="shared" si="322"/>
        <v>1</v>
      </c>
      <c r="J10322" s="2" t="b">
        <f t="shared" si="323"/>
        <v>0</v>
      </c>
    </row>
    <row r="10323" spans="1:10" x14ac:dyDescent="0.35">
      <c r="A10323" s="4">
        <v>44</v>
      </c>
      <c r="B10323" s="3" t="s">
        <v>109</v>
      </c>
      <c r="C10323" s="16">
        <v>45601</v>
      </c>
      <c r="D10323" s="1" t="s">
        <v>1</v>
      </c>
      <c r="E10323" s="1" t="s">
        <v>3</v>
      </c>
      <c r="F10323" s="2">
        <v>30</v>
      </c>
      <c r="G10323" s="2" t="str" cm="1">
        <f t="array" ref="G10323">_xlfn.IFS( F10323 = "", "Unknown", F10323 &lt;= 25, "Young Adult", F10323 &lt;= 35, "Millennials", F10323 &lt;= 50, "Gen-X", F10323 &gt; 50, "Seniors")</f>
        <v>Millennials</v>
      </c>
      <c r="H10323" s="2">
        <v>86</v>
      </c>
      <c r="I10323" s="2" t="b">
        <f t="shared" si="322"/>
        <v>1</v>
      </c>
      <c r="J10323" s="2" t="b">
        <f t="shared" si="323"/>
        <v>0</v>
      </c>
    </row>
    <row r="10324" spans="1:10" x14ac:dyDescent="0.35">
      <c r="A10324" s="4">
        <v>44</v>
      </c>
      <c r="B10324" s="3" t="s">
        <v>109</v>
      </c>
      <c r="C10324" s="16">
        <v>45601</v>
      </c>
      <c r="D10324" s="1" t="s">
        <v>7</v>
      </c>
      <c r="E10324" s="1" t="s">
        <v>0</v>
      </c>
      <c r="G10324" s="2" t="str" cm="1">
        <f t="array" ref="G10324">_xlfn.IFS( F10324 = "", "Unknown", F10324 &lt;= 25, "Young Adult", F10324 &lt;= 35, "Millennials", F10324 &lt;= 50, "Gen-X", F10324 &gt; 50, "Seniors")</f>
        <v>Unknown</v>
      </c>
      <c r="I10324" s="2" t="b">
        <f t="shared" si="322"/>
        <v>0</v>
      </c>
      <c r="J10324" s="2" t="b">
        <f t="shared" si="323"/>
        <v>0</v>
      </c>
    </row>
    <row r="10325" spans="1:10" x14ac:dyDescent="0.35">
      <c r="A10325" s="4">
        <v>44</v>
      </c>
      <c r="B10325" s="3" t="s">
        <v>108</v>
      </c>
      <c r="C10325" s="16">
        <v>45602</v>
      </c>
      <c r="D10325" s="1" t="s">
        <v>1</v>
      </c>
      <c r="E10325" s="1" t="s">
        <v>0</v>
      </c>
      <c r="G10325" s="2" t="str" cm="1">
        <f t="array" ref="G10325">_xlfn.IFS( F10325 = "", "Unknown", F10325 &lt;= 25, "Young Adult", F10325 &lt;= 35, "Millennials", F10325 &lt;= 50, "Gen-X", F10325 &gt; 50, "Seniors")</f>
        <v>Unknown</v>
      </c>
      <c r="H10325" s="2">
        <v>104</v>
      </c>
      <c r="I10325" s="2" t="b">
        <f t="shared" si="322"/>
        <v>1</v>
      </c>
      <c r="J10325" s="2" t="b">
        <f t="shared" si="323"/>
        <v>0</v>
      </c>
    </row>
    <row r="10326" spans="1:10" x14ac:dyDescent="0.35">
      <c r="A10326" s="4">
        <v>44</v>
      </c>
      <c r="B10326" s="3" t="s">
        <v>108</v>
      </c>
      <c r="C10326" s="16">
        <v>45602</v>
      </c>
      <c r="D10326" s="1" t="s">
        <v>7</v>
      </c>
      <c r="E10326" s="1" t="s">
        <v>0</v>
      </c>
      <c r="G10326" s="2" t="str" cm="1">
        <f t="array" ref="G10326">_xlfn.IFS( F10326 = "", "Unknown", F10326 &lt;= 25, "Young Adult", F10326 &lt;= 35, "Millennials", F10326 &lt;= 50, "Gen-X", F10326 &gt; 50, "Seniors")</f>
        <v>Unknown</v>
      </c>
      <c r="H10326" s="2">
        <v>105</v>
      </c>
      <c r="I10326" s="2" t="b">
        <f t="shared" si="322"/>
        <v>0</v>
      </c>
      <c r="J10326" s="2" t="b">
        <f t="shared" si="323"/>
        <v>0</v>
      </c>
    </row>
    <row r="10327" spans="1:10" x14ac:dyDescent="0.35">
      <c r="A10327" s="4">
        <v>44</v>
      </c>
      <c r="B10327" s="3" t="s">
        <v>108</v>
      </c>
      <c r="C10327" s="16">
        <v>45602</v>
      </c>
      <c r="D10327" s="1" t="s">
        <v>1</v>
      </c>
      <c r="E10327" s="1" t="s">
        <v>0</v>
      </c>
      <c r="G10327" s="2" t="str" cm="1">
        <f t="array" ref="G10327">_xlfn.IFS( F10327 = "", "Unknown", F10327 &lt;= 25, "Young Adult", F10327 &lt;= 35, "Millennials", F10327 &lt;= 50, "Gen-X", F10327 &gt; 50, "Seniors")</f>
        <v>Unknown</v>
      </c>
      <c r="H10327" s="2">
        <v>105</v>
      </c>
      <c r="I10327" s="2" t="b">
        <f t="shared" si="322"/>
        <v>1</v>
      </c>
      <c r="J10327" s="2" t="b">
        <f t="shared" si="323"/>
        <v>0</v>
      </c>
    </row>
    <row r="10328" spans="1:10" x14ac:dyDescent="0.35">
      <c r="A10328" s="4">
        <v>44</v>
      </c>
      <c r="B10328" s="3" t="s">
        <v>108</v>
      </c>
      <c r="C10328" s="16">
        <v>45602</v>
      </c>
      <c r="D10328" s="1" t="s">
        <v>1</v>
      </c>
      <c r="E10328" s="1" t="s">
        <v>0</v>
      </c>
      <c r="G10328" s="2" t="str" cm="1">
        <f t="array" ref="G10328">_xlfn.IFS( F10328 = "", "Unknown", F10328 &lt;= 25, "Young Adult", F10328 &lt;= 35, "Millennials", F10328 &lt;= 50, "Gen-X", F10328 &gt; 50, "Seniors")</f>
        <v>Unknown</v>
      </c>
      <c r="H10328" s="2">
        <v>92</v>
      </c>
      <c r="I10328" s="2" t="b">
        <f t="shared" si="322"/>
        <v>1</v>
      </c>
      <c r="J10328" s="2" t="b">
        <f t="shared" si="323"/>
        <v>0</v>
      </c>
    </row>
    <row r="10329" spans="1:10" x14ac:dyDescent="0.35">
      <c r="A10329" s="4">
        <v>44</v>
      </c>
      <c r="B10329" s="3" t="s">
        <v>108</v>
      </c>
      <c r="C10329" s="16">
        <v>45602</v>
      </c>
      <c r="D10329" s="1" t="s">
        <v>1</v>
      </c>
      <c r="E10329" s="1" t="s">
        <v>3</v>
      </c>
      <c r="F10329" s="2">
        <v>22</v>
      </c>
      <c r="G10329" s="2" t="str" cm="1">
        <f t="array" ref="G10329">_xlfn.IFS( F10329 = "", "Unknown", F10329 &lt;= 25, "Young Adult", F10329 &lt;= 35, "Millennials", F10329 &lt;= 50, "Gen-X", F10329 &gt; 50, "Seniors")</f>
        <v>Young Adult</v>
      </c>
      <c r="H10329" s="2">
        <v>105</v>
      </c>
      <c r="I10329" s="2" t="b">
        <f t="shared" si="322"/>
        <v>1</v>
      </c>
      <c r="J10329" s="2" t="b">
        <f t="shared" si="323"/>
        <v>0</v>
      </c>
    </row>
    <row r="10330" spans="1:10" x14ac:dyDescent="0.35">
      <c r="A10330" s="4">
        <v>44</v>
      </c>
      <c r="B10330" s="3" t="s">
        <v>106</v>
      </c>
      <c r="C10330" s="16">
        <v>45604</v>
      </c>
      <c r="D10330" s="1" t="s">
        <v>1</v>
      </c>
      <c r="E10330" s="1" t="s">
        <v>0</v>
      </c>
      <c r="G10330" s="2" t="str" cm="1">
        <f t="array" ref="G10330">_xlfn.IFS( F10330 = "", "Unknown", F10330 &lt;= 25, "Young Adult", F10330 &lt;= 35, "Millennials", F10330 &lt;= 50, "Gen-X", F10330 &gt; 50, "Seniors")</f>
        <v>Unknown</v>
      </c>
      <c r="H10330" s="2">
        <v>103</v>
      </c>
      <c r="I10330" s="2" t="b">
        <f t="shared" si="322"/>
        <v>1</v>
      </c>
      <c r="J10330" s="2" t="b">
        <f t="shared" si="323"/>
        <v>0</v>
      </c>
    </row>
    <row r="10331" spans="1:10" x14ac:dyDescent="0.35">
      <c r="A10331" s="4">
        <v>44</v>
      </c>
      <c r="B10331" s="3" t="s">
        <v>108</v>
      </c>
      <c r="C10331" s="16">
        <v>45602</v>
      </c>
      <c r="D10331" s="1" t="s">
        <v>1</v>
      </c>
      <c r="E10331" s="1" t="s">
        <v>3</v>
      </c>
      <c r="F10331" s="2">
        <v>25</v>
      </c>
      <c r="G10331" s="2" t="str" cm="1">
        <f t="array" ref="G10331">_xlfn.IFS( F10331 = "", "Unknown", F10331 &lt;= 25, "Young Adult", F10331 &lt;= 35, "Millennials", F10331 &lt;= 50, "Gen-X", F10331 &gt; 50, "Seniors")</f>
        <v>Young Adult</v>
      </c>
      <c r="H10331" s="2">
        <v>50</v>
      </c>
      <c r="I10331" s="2" t="b">
        <f t="shared" si="322"/>
        <v>1</v>
      </c>
      <c r="J10331" s="2" t="b">
        <f t="shared" si="323"/>
        <v>0</v>
      </c>
    </row>
    <row r="10332" spans="1:10" x14ac:dyDescent="0.35">
      <c r="A10332" s="4">
        <v>44</v>
      </c>
      <c r="B10332" s="3" t="s">
        <v>108</v>
      </c>
      <c r="C10332" s="16">
        <v>45602</v>
      </c>
      <c r="D10332" s="1" t="s">
        <v>1</v>
      </c>
      <c r="E10332" s="1" t="s">
        <v>0</v>
      </c>
      <c r="G10332" s="2" t="str" cm="1">
        <f t="array" ref="G10332">_xlfn.IFS( F10332 = "", "Unknown", F10332 &lt;= 25, "Young Adult", F10332 &lt;= 35, "Millennials", F10332 &lt;= 50, "Gen-X", F10332 &gt; 50, "Seniors")</f>
        <v>Unknown</v>
      </c>
      <c r="H10332" s="2">
        <v>105</v>
      </c>
      <c r="I10332" s="2" t="b">
        <f t="shared" si="322"/>
        <v>1</v>
      </c>
      <c r="J10332" s="2" t="b">
        <f t="shared" si="323"/>
        <v>0</v>
      </c>
    </row>
    <row r="10333" spans="1:10" x14ac:dyDescent="0.35">
      <c r="A10333" s="4">
        <v>44</v>
      </c>
      <c r="B10333" s="3" t="s">
        <v>106</v>
      </c>
      <c r="C10333" s="16">
        <v>45604</v>
      </c>
      <c r="D10333" s="1" t="s">
        <v>1</v>
      </c>
      <c r="E10333" s="1" t="s">
        <v>0</v>
      </c>
      <c r="G10333" s="2" t="str" cm="1">
        <f t="array" ref="G10333">_xlfn.IFS( F10333 = "", "Unknown", F10333 &lt;= 25, "Young Adult", F10333 &lt;= 35, "Millennials", F10333 &lt;= 50, "Gen-X", F10333 &gt; 50, "Seniors")</f>
        <v>Unknown</v>
      </c>
      <c r="H10333" s="2">
        <v>0</v>
      </c>
      <c r="I10333" s="2" t="b">
        <f t="shared" si="322"/>
        <v>0</v>
      </c>
      <c r="J10333" s="2" t="b">
        <f t="shared" si="323"/>
        <v>0</v>
      </c>
    </row>
    <row r="10334" spans="1:10" x14ac:dyDescent="0.35">
      <c r="A10334" s="4">
        <v>44</v>
      </c>
      <c r="B10334" s="3" t="s">
        <v>105</v>
      </c>
      <c r="C10334" s="16">
        <v>45605</v>
      </c>
      <c r="D10334" s="1" t="s">
        <v>1</v>
      </c>
      <c r="E10334" s="1" t="s">
        <v>4</v>
      </c>
      <c r="F10334" s="2">
        <v>50</v>
      </c>
      <c r="G10334" s="2" t="str" cm="1">
        <f t="array" ref="G10334">_xlfn.IFS( F10334 = "", "Unknown", F10334 &lt;= 25, "Young Adult", F10334 &lt;= 35, "Millennials", F10334 &lt;= 50, "Gen-X", F10334 &gt; 50, "Seniors")</f>
        <v>Gen-X</v>
      </c>
      <c r="H10334" s="2">
        <v>102</v>
      </c>
      <c r="I10334" s="2" t="b">
        <f t="shared" si="322"/>
        <v>1</v>
      </c>
      <c r="J10334" s="2" t="b">
        <f t="shared" si="323"/>
        <v>0</v>
      </c>
    </row>
    <row r="10335" spans="1:10" x14ac:dyDescent="0.35">
      <c r="A10335" s="4">
        <v>44</v>
      </c>
      <c r="B10335" s="3" t="s">
        <v>105</v>
      </c>
      <c r="C10335" s="16">
        <v>45605</v>
      </c>
      <c r="D10335" s="1" t="s">
        <v>1</v>
      </c>
      <c r="E10335" s="1" t="s">
        <v>3</v>
      </c>
      <c r="F10335" s="2">
        <v>19</v>
      </c>
      <c r="G10335" s="2" t="str" cm="1">
        <f t="array" ref="G10335">_xlfn.IFS( F10335 = "", "Unknown", F10335 &lt;= 25, "Young Adult", F10335 &lt;= 35, "Millennials", F10335 &lt;= 50, "Gen-X", F10335 &gt; 50, "Seniors")</f>
        <v>Young Adult</v>
      </c>
      <c r="H10335" s="2">
        <v>4</v>
      </c>
      <c r="I10335" s="2" t="b">
        <f t="shared" si="322"/>
        <v>0</v>
      </c>
      <c r="J10335" s="2" t="b">
        <f t="shared" si="323"/>
        <v>0</v>
      </c>
    </row>
    <row r="10336" spans="1:10" x14ac:dyDescent="0.35">
      <c r="A10336" s="4">
        <v>44</v>
      </c>
      <c r="B10336" s="3" t="s">
        <v>105</v>
      </c>
      <c r="C10336" s="16">
        <v>45605</v>
      </c>
      <c r="D10336" s="1" t="s">
        <v>1</v>
      </c>
      <c r="E10336" s="1" t="s">
        <v>3</v>
      </c>
      <c r="F10336" s="2">
        <v>23</v>
      </c>
      <c r="G10336" s="2" t="str" cm="1">
        <f t="array" ref="G10336">_xlfn.IFS( F10336 = "", "Unknown", F10336 &lt;= 25, "Young Adult", F10336 &lt;= 35, "Millennials", F10336 &lt;= 50, "Gen-X", F10336 &gt; 50, "Seniors")</f>
        <v>Young Adult</v>
      </c>
      <c r="H10336" s="2">
        <v>35</v>
      </c>
      <c r="I10336" s="2" t="b">
        <f t="shared" si="322"/>
        <v>1</v>
      </c>
      <c r="J10336" s="2" t="b">
        <f t="shared" si="323"/>
        <v>0</v>
      </c>
    </row>
    <row r="10337" spans="1:10" x14ac:dyDescent="0.35">
      <c r="A10337" s="4">
        <v>44</v>
      </c>
      <c r="B10337" s="3" t="s">
        <v>104</v>
      </c>
      <c r="C10337" s="16">
        <v>45606</v>
      </c>
      <c r="D10337" s="1" t="s">
        <v>1</v>
      </c>
      <c r="E10337" s="1" t="s">
        <v>0</v>
      </c>
      <c r="G10337" s="2" t="str" cm="1">
        <f t="array" ref="G10337">_xlfn.IFS( F10337 = "", "Unknown", F10337 &lt;= 25, "Young Adult", F10337 &lt;= 35, "Millennials", F10337 &lt;= 50, "Gen-X", F10337 &gt; 50, "Seniors")</f>
        <v>Unknown</v>
      </c>
      <c r="H10337" s="2">
        <v>101</v>
      </c>
      <c r="I10337" s="2" t="b">
        <f t="shared" si="322"/>
        <v>1</v>
      </c>
      <c r="J10337" s="2" t="b">
        <f t="shared" si="323"/>
        <v>0</v>
      </c>
    </row>
    <row r="10338" spans="1:10" x14ac:dyDescent="0.35">
      <c r="A10338" s="4">
        <v>44</v>
      </c>
      <c r="B10338" s="3" t="s">
        <v>102</v>
      </c>
      <c r="C10338" s="16">
        <v>45607</v>
      </c>
      <c r="D10338" s="1" t="s">
        <v>1</v>
      </c>
      <c r="E10338" s="1" t="s">
        <v>3</v>
      </c>
      <c r="F10338" s="2">
        <v>23</v>
      </c>
      <c r="G10338" s="2" t="str" cm="1">
        <f t="array" ref="G10338">_xlfn.IFS( F10338 = "", "Unknown", F10338 &lt;= 25, "Young Adult", F10338 &lt;= 35, "Millennials", F10338 &lt;= 50, "Gen-X", F10338 &gt; 50, "Seniors")</f>
        <v>Young Adult</v>
      </c>
      <c r="H10338" s="2">
        <v>100</v>
      </c>
      <c r="I10338" s="2" t="b">
        <f t="shared" si="322"/>
        <v>1</v>
      </c>
      <c r="J10338" s="2" t="b">
        <f t="shared" si="323"/>
        <v>0</v>
      </c>
    </row>
    <row r="10339" spans="1:10" x14ac:dyDescent="0.35">
      <c r="A10339" s="4">
        <v>44</v>
      </c>
      <c r="B10339" s="3" t="s">
        <v>102</v>
      </c>
      <c r="C10339" s="16">
        <v>45607</v>
      </c>
      <c r="D10339" s="1" t="s">
        <v>1</v>
      </c>
      <c r="E10339" s="1" t="s">
        <v>3</v>
      </c>
      <c r="F10339" s="2">
        <v>47</v>
      </c>
      <c r="G10339" s="2" t="str" cm="1">
        <f t="array" ref="G10339">_xlfn.IFS( F10339 = "", "Unknown", F10339 &lt;= 25, "Young Adult", F10339 &lt;= 35, "Millennials", F10339 &lt;= 50, "Gen-X", F10339 &gt; 50, "Seniors")</f>
        <v>Gen-X</v>
      </c>
      <c r="H10339" s="2">
        <v>99</v>
      </c>
      <c r="I10339" s="2" t="b">
        <f t="shared" si="322"/>
        <v>1</v>
      </c>
      <c r="J10339" s="2" t="b">
        <f t="shared" si="323"/>
        <v>0</v>
      </c>
    </row>
    <row r="10340" spans="1:10" x14ac:dyDescent="0.35">
      <c r="A10340" s="4">
        <v>44</v>
      </c>
      <c r="B10340" s="3" t="s">
        <v>100</v>
      </c>
      <c r="C10340" s="16">
        <v>45609</v>
      </c>
      <c r="D10340" s="1" t="s">
        <v>1</v>
      </c>
      <c r="E10340" s="1" t="s">
        <v>3</v>
      </c>
      <c r="F10340" s="2">
        <v>36</v>
      </c>
      <c r="G10340" s="2" t="str" cm="1">
        <f t="array" ref="G10340">_xlfn.IFS( F10340 = "", "Unknown", F10340 &lt;= 25, "Young Adult", F10340 &lt;= 35, "Millennials", F10340 &lt;= 50, "Gen-X", F10340 &gt; 50, "Seniors")</f>
        <v>Gen-X</v>
      </c>
      <c r="H10340" s="2">
        <v>5</v>
      </c>
      <c r="I10340" s="2" t="b">
        <f t="shared" si="322"/>
        <v>0</v>
      </c>
      <c r="J10340" s="2" t="b">
        <f t="shared" si="323"/>
        <v>0</v>
      </c>
    </row>
    <row r="10341" spans="1:10" x14ac:dyDescent="0.35">
      <c r="A10341" s="4">
        <v>44</v>
      </c>
      <c r="B10341" s="3" t="s">
        <v>99</v>
      </c>
      <c r="C10341" s="16">
        <v>45610</v>
      </c>
      <c r="D10341" s="1" t="s">
        <v>1</v>
      </c>
      <c r="E10341" s="1" t="s">
        <v>0</v>
      </c>
      <c r="G10341" s="2" t="str" cm="1">
        <f t="array" ref="G10341">_xlfn.IFS( F10341 = "", "Unknown", F10341 &lt;= 25, "Young Adult", F10341 &lt;= 35, "Millennials", F10341 &lt;= 50, "Gen-X", F10341 &gt; 50, "Seniors")</f>
        <v>Unknown</v>
      </c>
      <c r="H10341" s="2">
        <v>95</v>
      </c>
      <c r="I10341" s="2" t="b">
        <f t="shared" si="322"/>
        <v>1</v>
      </c>
      <c r="J10341" s="2" t="b">
        <f t="shared" si="323"/>
        <v>0</v>
      </c>
    </row>
    <row r="10342" spans="1:10" x14ac:dyDescent="0.35">
      <c r="A10342" s="4">
        <v>44</v>
      </c>
      <c r="B10342" s="3" t="s">
        <v>99</v>
      </c>
      <c r="C10342" s="16">
        <v>45610</v>
      </c>
      <c r="D10342" s="1" t="s">
        <v>1</v>
      </c>
      <c r="E10342" s="1" t="s">
        <v>3</v>
      </c>
      <c r="F10342" s="2">
        <v>28</v>
      </c>
      <c r="G10342" s="2" t="str" cm="1">
        <f t="array" ref="G10342">_xlfn.IFS( F10342 = "", "Unknown", F10342 &lt;= 25, "Young Adult", F10342 &lt;= 35, "Millennials", F10342 &lt;= 50, "Gen-X", F10342 &gt; 50, "Seniors")</f>
        <v>Millennials</v>
      </c>
      <c r="H10342" s="2">
        <v>49</v>
      </c>
      <c r="I10342" s="2" t="b">
        <f t="shared" si="322"/>
        <v>1</v>
      </c>
      <c r="J10342" s="2" t="b">
        <f t="shared" si="323"/>
        <v>0</v>
      </c>
    </row>
    <row r="10343" spans="1:10" x14ac:dyDescent="0.35">
      <c r="A10343" s="4">
        <v>44</v>
      </c>
      <c r="B10343" s="3" t="s">
        <v>99</v>
      </c>
      <c r="C10343" s="16">
        <v>45610</v>
      </c>
      <c r="D10343" s="1" t="s">
        <v>7</v>
      </c>
      <c r="E10343" s="1" t="s">
        <v>3</v>
      </c>
      <c r="F10343" s="2">
        <v>29</v>
      </c>
      <c r="G10343" s="2" t="str" cm="1">
        <f t="array" ref="G10343">_xlfn.IFS( F10343 = "", "Unknown", F10343 &lt;= 25, "Young Adult", F10343 &lt;= 35, "Millennials", F10343 &lt;= 50, "Gen-X", F10343 &gt; 50, "Seniors")</f>
        <v>Millennials</v>
      </c>
      <c r="H10343" s="2">
        <v>97</v>
      </c>
      <c r="I10343" s="2" t="b">
        <f t="shared" si="322"/>
        <v>0</v>
      </c>
      <c r="J10343" s="2" t="b">
        <f t="shared" si="323"/>
        <v>0</v>
      </c>
    </row>
    <row r="10344" spans="1:10" x14ac:dyDescent="0.35">
      <c r="A10344" s="4">
        <v>44</v>
      </c>
      <c r="B10344" s="3" t="s">
        <v>99</v>
      </c>
      <c r="C10344" s="16">
        <v>45610</v>
      </c>
      <c r="D10344" s="1" t="s">
        <v>1</v>
      </c>
      <c r="E10344" s="1" t="s">
        <v>3</v>
      </c>
      <c r="F10344" s="2">
        <v>33</v>
      </c>
      <c r="G10344" s="2" t="str" cm="1">
        <f t="array" ref="G10344">_xlfn.IFS( F10344 = "", "Unknown", F10344 &lt;= 25, "Young Adult", F10344 &lt;= 35, "Millennials", F10344 &lt;= 50, "Gen-X", F10344 &gt; 50, "Seniors")</f>
        <v>Millennials</v>
      </c>
      <c r="H10344" s="2">
        <v>97</v>
      </c>
      <c r="I10344" s="2" t="b">
        <f t="shared" si="322"/>
        <v>1</v>
      </c>
      <c r="J10344" s="2" t="b">
        <f t="shared" si="323"/>
        <v>0</v>
      </c>
    </row>
    <row r="10345" spans="1:10" x14ac:dyDescent="0.35">
      <c r="A10345" s="4">
        <v>44</v>
      </c>
      <c r="B10345" s="3" t="s">
        <v>99</v>
      </c>
      <c r="C10345" s="16">
        <v>45610</v>
      </c>
      <c r="D10345" s="1" t="s">
        <v>1</v>
      </c>
      <c r="E10345" s="1" t="s">
        <v>3</v>
      </c>
      <c r="F10345" s="2">
        <v>22</v>
      </c>
      <c r="G10345" s="2" t="str" cm="1">
        <f t="array" ref="G10345">_xlfn.IFS( F10345 = "", "Unknown", F10345 &lt;= 25, "Young Adult", F10345 &lt;= 35, "Millennials", F10345 &lt;= 50, "Gen-X", F10345 &gt; 50, "Seniors")</f>
        <v>Young Adult</v>
      </c>
      <c r="H10345" s="2">
        <v>51</v>
      </c>
      <c r="I10345" s="2" t="b">
        <f t="shared" si="322"/>
        <v>1</v>
      </c>
      <c r="J10345" s="2" t="b">
        <f t="shared" si="323"/>
        <v>0</v>
      </c>
    </row>
    <row r="10346" spans="1:10" x14ac:dyDescent="0.35">
      <c r="A10346" s="4">
        <v>44</v>
      </c>
      <c r="B10346" s="3" t="s">
        <v>99</v>
      </c>
      <c r="C10346" s="16">
        <v>45610</v>
      </c>
      <c r="D10346" s="1" t="s">
        <v>1</v>
      </c>
      <c r="E10346" s="1" t="s">
        <v>0</v>
      </c>
      <c r="G10346" s="2" t="str" cm="1">
        <f t="array" ref="G10346">_xlfn.IFS( F10346 = "", "Unknown", F10346 &lt;= 25, "Young Adult", F10346 &lt;= 35, "Millennials", F10346 &lt;= 50, "Gen-X", F10346 &gt; 50, "Seniors")</f>
        <v>Unknown</v>
      </c>
      <c r="H10346" s="2">
        <v>76</v>
      </c>
      <c r="I10346" s="2" t="b">
        <f t="shared" si="322"/>
        <v>1</v>
      </c>
      <c r="J10346" s="2" t="b">
        <f t="shared" si="323"/>
        <v>0</v>
      </c>
    </row>
    <row r="10347" spans="1:10" x14ac:dyDescent="0.35">
      <c r="A10347" s="4">
        <v>44</v>
      </c>
      <c r="B10347" s="3" t="s">
        <v>108</v>
      </c>
      <c r="C10347" s="16">
        <v>45602</v>
      </c>
      <c r="D10347" s="1" t="s">
        <v>1</v>
      </c>
      <c r="E10347" s="1" t="s">
        <v>0</v>
      </c>
      <c r="F10347" s="2">
        <v>28</v>
      </c>
      <c r="G10347" s="2" t="str" cm="1">
        <f t="array" ref="G10347">_xlfn.IFS( F10347 = "", "Unknown", F10347 &lt;= 25, "Young Adult", F10347 &lt;= 35, "Millennials", F10347 &lt;= 50, "Gen-X", F10347 &gt; 50, "Seniors")</f>
        <v>Millennials</v>
      </c>
      <c r="H10347" s="2">
        <v>8</v>
      </c>
      <c r="I10347" s="2" t="b">
        <f t="shared" si="322"/>
        <v>0</v>
      </c>
      <c r="J10347" s="2" t="b">
        <f t="shared" si="323"/>
        <v>0</v>
      </c>
    </row>
    <row r="10348" spans="1:10" x14ac:dyDescent="0.35">
      <c r="A10348" s="4">
        <v>44</v>
      </c>
      <c r="B10348" s="3" t="s">
        <v>108</v>
      </c>
      <c r="C10348" s="16">
        <v>45602</v>
      </c>
      <c r="D10348" s="1" t="s">
        <v>1</v>
      </c>
      <c r="E10348" s="1" t="s">
        <v>3</v>
      </c>
      <c r="F10348" s="2">
        <v>35</v>
      </c>
      <c r="G10348" s="2" t="str" cm="1">
        <f t="array" ref="G10348">_xlfn.IFS( F10348 = "", "Unknown", F10348 &lt;= 25, "Young Adult", F10348 &lt;= 35, "Millennials", F10348 &lt;= 50, "Gen-X", F10348 &gt; 50, "Seniors")</f>
        <v>Millennials</v>
      </c>
      <c r="H10348" s="2">
        <v>38</v>
      </c>
      <c r="I10348" s="2" t="b">
        <f t="shared" si="322"/>
        <v>1</v>
      </c>
      <c r="J10348" s="2" t="b">
        <f t="shared" si="323"/>
        <v>0</v>
      </c>
    </row>
    <row r="10349" spans="1:10" x14ac:dyDescent="0.35">
      <c r="A10349" s="4">
        <v>44</v>
      </c>
      <c r="B10349" s="3" t="s">
        <v>108</v>
      </c>
      <c r="C10349" s="16">
        <v>45602</v>
      </c>
      <c r="D10349" s="1" t="s">
        <v>1</v>
      </c>
      <c r="E10349" s="1" t="s">
        <v>3</v>
      </c>
      <c r="F10349" s="2">
        <v>33</v>
      </c>
      <c r="G10349" s="2" t="str" cm="1">
        <f t="array" ref="G10349">_xlfn.IFS( F10349 = "", "Unknown", F10349 &lt;= 25, "Young Adult", F10349 &lt;= 35, "Millennials", F10349 &lt;= 50, "Gen-X", F10349 &gt; 50, "Seniors")</f>
        <v>Millennials</v>
      </c>
      <c r="H10349" s="2">
        <v>98</v>
      </c>
      <c r="I10349" s="2" t="b">
        <f t="shared" si="322"/>
        <v>1</v>
      </c>
      <c r="J10349" s="2" t="b">
        <f t="shared" si="323"/>
        <v>0</v>
      </c>
    </row>
    <row r="10350" spans="1:10" x14ac:dyDescent="0.35">
      <c r="A10350" s="4">
        <v>44</v>
      </c>
      <c r="B10350" s="3" t="s">
        <v>108</v>
      </c>
      <c r="C10350" s="16">
        <v>45602</v>
      </c>
      <c r="D10350" s="1" t="s">
        <v>1</v>
      </c>
      <c r="E10350" s="1" t="s">
        <v>3</v>
      </c>
      <c r="F10350" s="2">
        <v>29</v>
      </c>
      <c r="G10350" s="2" t="str" cm="1">
        <f t="array" ref="G10350">_xlfn.IFS( F10350 = "", "Unknown", F10350 &lt;= 25, "Young Adult", F10350 &lt;= 35, "Millennials", F10350 &lt;= 50, "Gen-X", F10350 &gt; 50, "Seniors")</f>
        <v>Millennials</v>
      </c>
      <c r="H10350" s="2">
        <v>90</v>
      </c>
      <c r="I10350" s="2" t="b">
        <f t="shared" si="322"/>
        <v>1</v>
      </c>
      <c r="J10350" s="2" t="b">
        <f t="shared" si="323"/>
        <v>0</v>
      </c>
    </row>
    <row r="10351" spans="1:10" x14ac:dyDescent="0.35">
      <c r="A10351" s="4">
        <v>44</v>
      </c>
      <c r="B10351" s="3" t="s">
        <v>108</v>
      </c>
      <c r="C10351" s="16">
        <v>45602</v>
      </c>
      <c r="D10351" s="1" t="s">
        <v>1</v>
      </c>
      <c r="E10351" s="1" t="s">
        <v>0</v>
      </c>
      <c r="G10351" s="2" t="str" cm="1">
        <f t="array" ref="G10351">_xlfn.IFS( F10351 = "", "Unknown", F10351 &lt;= 25, "Young Adult", F10351 &lt;= 35, "Millennials", F10351 &lt;= 50, "Gen-X", F10351 &gt; 50, "Seniors")</f>
        <v>Unknown</v>
      </c>
      <c r="H10351" s="2">
        <v>105</v>
      </c>
      <c r="I10351" s="2" t="b">
        <f t="shared" si="322"/>
        <v>1</v>
      </c>
      <c r="J10351" s="2" t="b">
        <f t="shared" si="323"/>
        <v>0</v>
      </c>
    </row>
    <row r="10352" spans="1:10" x14ac:dyDescent="0.35">
      <c r="A10352" s="4">
        <v>44</v>
      </c>
      <c r="B10352" s="3" t="s">
        <v>108</v>
      </c>
      <c r="C10352" s="16">
        <v>45602</v>
      </c>
      <c r="D10352" s="1" t="s">
        <v>1</v>
      </c>
      <c r="E10352" s="1" t="s">
        <v>0</v>
      </c>
      <c r="G10352" s="2" t="str" cm="1">
        <f t="array" ref="G10352">_xlfn.IFS( F10352 = "", "Unknown", F10352 &lt;= 25, "Young Adult", F10352 &lt;= 35, "Millennials", F10352 &lt;= 50, "Gen-X", F10352 &gt; 50, "Seniors")</f>
        <v>Unknown</v>
      </c>
      <c r="H10352" s="2">
        <v>86</v>
      </c>
      <c r="I10352" s="2" t="b">
        <f t="shared" si="322"/>
        <v>1</v>
      </c>
      <c r="J10352" s="2" t="b">
        <f t="shared" si="323"/>
        <v>0</v>
      </c>
    </row>
    <row r="10353" spans="1:10" x14ac:dyDescent="0.35">
      <c r="A10353" s="4">
        <v>44</v>
      </c>
      <c r="B10353" s="3" t="s">
        <v>108</v>
      </c>
      <c r="C10353" s="16">
        <v>45602</v>
      </c>
      <c r="D10353" s="1" t="s">
        <v>7</v>
      </c>
      <c r="E10353" s="1" t="s">
        <v>4</v>
      </c>
      <c r="F10353" s="2">
        <v>30</v>
      </c>
      <c r="G10353" s="2" t="str" cm="1">
        <f t="array" ref="G10353">_xlfn.IFS( F10353 = "", "Unknown", F10353 &lt;= 25, "Young Adult", F10353 &lt;= 35, "Millennials", F10353 &lt;= 50, "Gen-X", F10353 &gt; 50, "Seniors")</f>
        <v>Millennials</v>
      </c>
      <c r="H10353" s="2">
        <v>105</v>
      </c>
      <c r="I10353" s="2" t="b">
        <f t="shared" si="322"/>
        <v>0</v>
      </c>
      <c r="J10353" s="2" t="b">
        <f t="shared" si="323"/>
        <v>0</v>
      </c>
    </row>
    <row r="10354" spans="1:10" x14ac:dyDescent="0.35">
      <c r="A10354" s="4">
        <v>44</v>
      </c>
      <c r="B10354" s="3" t="s">
        <v>108</v>
      </c>
      <c r="C10354" s="16">
        <v>45602</v>
      </c>
      <c r="D10354" s="1" t="s">
        <v>1</v>
      </c>
      <c r="E10354" s="1" t="s">
        <v>3</v>
      </c>
      <c r="F10354" s="2">
        <v>40</v>
      </c>
      <c r="G10354" s="2" t="str" cm="1">
        <f t="array" ref="G10354">_xlfn.IFS( F10354 = "", "Unknown", F10354 &lt;= 25, "Young Adult", F10354 &lt;= 35, "Millennials", F10354 &lt;= 50, "Gen-X", F10354 &gt; 50, "Seniors")</f>
        <v>Gen-X</v>
      </c>
      <c r="H10354" s="2">
        <v>85</v>
      </c>
      <c r="I10354" s="2" t="b">
        <f t="shared" si="322"/>
        <v>1</v>
      </c>
      <c r="J10354" s="2" t="b">
        <f t="shared" si="323"/>
        <v>0</v>
      </c>
    </row>
    <row r="10355" spans="1:10" x14ac:dyDescent="0.35">
      <c r="A10355" s="4">
        <v>44</v>
      </c>
      <c r="B10355" s="3" t="s">
        <v>108</v>
      </c>
      <c r="C10355" s="16">
        <v>45602</v>
      </c>
      <c r="D10355" s="1" t="s">
        <v>1</v>
      </c>
      <c r="E10355" s="1" t="s">
        <v>3</v>
      </c>
      <c r="F10355" s="2">
        <v>23</v>
      </c>
      <c r="G10355" s="2" t="str" cm="1">
        <f t="array" ref="G10355">_xlfn.IFS( F10355 = "", "Unknown", F10355 &lt;= 25, "Young Adult", F10355 &lt;= 35, "Millennials", F10355 &lt;= 50, "Gen-X", F10355 &gt; 50, "Seniors")</f>
        <v>Young Adult</v>
      </c>
      <c r="H10355" s="2">
        <v>105</v>
      </c>
      <c r="I10355" s="2" t="b">
        <f t="shared" si="322"/>
        <v>1</v>
      </c>
      <c r="J10355" s="2" t="b">
        <f t="shared" si="323"/>
        <v>0</v>
      </c>
    </row>
    <row r="10356" spans="1:10" x14ac:dyDescent="0.35">
      <c r="A10356" s="4">
        <v>44</v>
      </c>
      <c r="B10356" s="3" t="s">
        <v>108</v>
      </c>
      <c r="C10356" s="16">
        <v>45602</v>
      </c>
      <c r="D10356" s="1" t="s">
        <v>1</v>
      </c>
      <c r="E10356" s="1" t="s">
        <v>4</v>
      </c>
      <c r="F10356" s="2">
        <v>23</v>
      </c>
      <c r="G10356" s="2" t="str" cm="1">
        <f t="array" ref="G10356">_xlfn.IFS( F10356 = "", "Unknown", F10356 &lt;= 25, "Young Adult", F10356 &lt;= 35, "Millennials", F10356 &lt;= 50, "Gen-X", F10356 &gt; 50, "Seniors")</f>
        <v>Young Adult</v>
      </c>
      <c r="H10356" s="2">
        <v>8</v>
      </c>
      <c r="I10356" s="2" t="b">
        <f t="shared" si="322"/>
        <v>0</v>
      </c>
      <c r="J10356" s="2" t="b">
        <f t="shared" si="323"/>
        <v>0</v>
      </c>
    </row>
    <row r="10357" spans="1:10" x14ac:dyDescent="0.35">
      <c r="A10357" s="4">
        <v>44</v>
      </c>
      <c r="B10357" s="3" t="s">
        <v>108</v>
      </c>
      <c r="C10357" s="16">
        <v>45602</v>
      </c>
      <c r="D10357" s="1" t="s">
        <v>1</v>
      </c>
      <c r="E10357" s="1" t="s">
        <v>0</v>
      </c>
      <c r="G10357" s="2" t="str" cm="1">
        <f t="array" ref="G10357">_xlfn.IFS( F10357 = "", "Unknown", F10357 &lt;= 25, "Young Adult", F10357 &lt;= 35, "Millennials", F10357 &lt;= 50, "Gen-X", F10357 &gt; 50, "Seniors")</f>
        <v>Unknown</v>
      </c>
      <c r="H10357" s="2">
        <v>74</v>
      </c>
      <c r="I10357" s="2" t="b">
        <f t="shared" si="322"/>
        <v>1</v>
      </c>
      <c r="J10357" s="2" t="b">
        <f t="shared" si="323"/>
        <v>0</v>
      </c>
    </row>
    <row r="10358" spans="1:10" x14ac:dyDescent="0.35">
      <c r="A10358" s="4">
        <v>44</v>
      </c>
      <c r="B10358" s="3" t="s">
        <v>108</v>
      </c>
      <c r="C10358" s="16">
        <v>45602</v>
      </c>
      <c r="D10358" s="1" t="s">
        <v>1</v>
      </c>
      <c r="E10358" s="1" t="s">
        <v>0</v>
      </c>
      <c r="G10358" s="2" t="str" cm="1">
        <f t="array" ref="G10358">_xlfn.IFS( F10358 = "", "Unknown", F10358 &lt;= 25, "Young Adult", F10358 &lt;= 35, "Millennials", F10358 &lt;= 50, "Gen-X", F10358 &gt; 50, "Seniors")</f>
        <v>Unknown</v>
      </c>
      <c r="H10358" s="2">
        <v>97</v>
      </c>
      <c r="I10358" s="2" t="b">
        <f t="shared" si="322"/>
        <v>1</v>
      </c>
      <c r="J10358" s="2" t="b">
        <f t="shared" si="323"/>
        <v>0</v>
      </c>
    </row>
    <row r="10359" spans="1:10" x14ac:dyDescent="0.35">
      <c r="A10359" s="4">
        <v>44</v>
      </c>
      <c r="B10359" s="3" t="s">
        <v>108</v>
      </c>
      <c r="C10359" s="16">
        <v>45602</v>
      </c>
      <c r="D10359" s="1" t="s">
        <v>1</v>
      </c>
      <c r="E10359" s="1" t="s">
        <v>0</v>
      </c>
      <c r="G10359" s="2" t="str" cm="1">
        <f t="array" ref="G10359">_xlfn.IFS( F10359 = "", "Unknown", F10359 &lt;= 25, "Young Adult", F10359 &lt;= 35, "Millennials", F10359 &lt;= 50, "Gen-X", F10359 &gt; 50, "Seniors")</f>
        <v>Unknown</v>
      </c>
      <c r="H10359" s="2">
        <v>0</v>
      </c>
      <c r="I10359" s="2" t="b">
        <f t="shared" si="322"/>
        <v>0</v>
      </c>
      <c r="J10359" s="2" t="b">
        <f t="shared" si="323"/>
        <v>0</v>
      </c>
    </row>
    <row r="10360" spans="1:10" x14ac:dyDescent="0.35">
      <c r="A10360" s="4">
        <v>44</v>
      </c>
      <c r="B10360" s="3" t="s">
        <v>108</v>
      </c>
      <c r="C10360" s="16">
        <v>45602</v>
      </c>
      <c r="D10360" s="1" t="s">
        <v>1</v>
      </c>
      <c r="E10360" s="1" t="s">
        <v>3</v>
      </c>
      <c r="F10360" s="2">
        <v>46</v>
      </c>
      <c r="G10360" s="2" t="str" cm="1">
        <f t="array" ref="G10360">_xlfn.IFS( F10360 = "", "Unknown", F10360 &lt;= 25, "Young Adult", F10360 &lt;= 35, "Millennials", F10360 &lt;= 50, "Gen-X", F10360 &gt; 50, "Seniors")</f>
        <v>Gen-X</v>
      </c>
      <c r="H10360" s="2">
        <v>54</v>
      </c>
      <c r="I10360" s="2" t="b">
        <f t="shared" si="322"/>
        <v>1</v>
      </c>
      <c r="J10360" s="2" t="b">
        <f t="shared" si="323"/>
        <v>0</v>
      </c>
    </row>
    <row r="10361" spans="1:10" x14ac:dyDescent="0.35">
      <c r="A10361" s="4">
        <v>44</v>
      </c>
      <c r="B10361" s="3" t="s">
        <v>108</v>
      </c>
      <c r="C10361" s="16">
        <v>45602</v>
      </c>
      <c r="D10361" s="1" t="s">
        <v>1</v>
      </c>
      <c r="E10361" s="1" t="s">
        <v>0</v>
      </c>
      <c r="G10361" s="2" t="str" cm="1">
        <f t="array" ref="G10361">_xlfn.IFS( F10361 = "", "Unknown", F10361 &lt;= 25, "Young Adult", F10361 &lt;= 35, "Millennials", F10361 &lt;= 50, "Gen-X", F10361 &gt; 50, "Seniors")</f>
        <v>Unknown</v>
      </c>
      <c r="H10361" s="2">
        <v>105</v>
      </c>
      <c r="I10361" s="2" t="b">
        <f t="shared" si="322"/>
        <v>1</v>
      </c>
      <c r="J10361" s="2" t="b">
        <f t="shared" si="323"/>
        <v>0</v>
      </c>
    </row>
    <row r="10362" spans="1:10" x14ac:dyDescent="0.35">
      <c r="A10362" s="4">
        <v>44</v>
      </c>
      <c r="B10362" s="3" t="s">
        <v>108</v>
      </c>
      <c r="C10362" s="16">
        <v>45602</v>
      </c>
      <c r="D10362" s="1" t="s">
        <v>1</v>
      </c>
      <c r="E10362" s="1" t="s">
        <v>0</v>
      </c>
      <c r="G10362" s="2" t="str" cm="1">
        <f t="array" ref="G10362">_xlfn.IFS( F10362 = "", "Unknown", F10362 &lt;= 25, "Young Adult", F10362 &lt;= 35, "Millennials", F10362 &lt;= 50, "Gen-X", F10362 &gt; 50, "Seniors")</f>
        <v>Unknown</v>
      </c>
      <c r="H10362" s="2">
        <v>22</v>
      </c>
      <c r="I10362" s="2" t="b">
        <f t="shared" si="322"/>
        <v>0</v>
      </c>
      <c r="J10362" s="2" t="b">
        <f t="shared" si="323"/>
        <v>0</v>
      </c>
    </row>
    <row r="10363" spans="1:10" x14ac:dyDescent="0.35">
      <c r="A10363" s="4">
        <v>44</v>
      </c>
      <c r="B10363" s="3" t="s">
        <v>107</v>
      </c>
      <c r="C10363" s="16">
        <v>45603</v>
      </c>
      <c r="D10363" s="1" t="s">
        <v>1</v>
      </c>
      <c r="E10363" s="1" t="s">
        <v>3</v>
      </c>
      <c r="F10363" s="2">
        <v>25</v>
      </c>
      <c r="G10363" s="2" t="str" cm="1">
        <f t="array" ref="G10363">_xlfn.IFS( F10363 = "", "Unknown", F10363 &lt;= 25, "Young Adult", F10363 &lt;= 35, "Millennials", F10363 &lt;= 50, "Gen-X", F10363 &gt; 50, "Seniors")</f>
        <v>Young Adult</v>
      </c>
      <c r="H10363" s="2">
        <v>10</v>
      </c>
      <c r="I10363" s="2" t="b">
        <f t="shared" si="322"/>
        <v>0</v>
      </c>
      <c r="J10363" s="2" t="b">
        <f t="shared" si="323"/>
        <v>0</v>
      </c>
    </row>
    <row r="10364" spans="1:10" x14ac:dyDescent="0.35">
      <c r="A10364" s="4">
        <v>44</v>
      </c>
      <c r="B10364" s="3" t="s">
        <v>108</v>
      </c>
      <c r="C10364" s="16">
        <v>45602</v>
      </c>
      <c r="D10364" s="1" t="s">
        <v>1</v>
      </c>
      <c r="E10364" s="1" t="s">
        <v>0</v>
      </c>
      <c r="G10364" s="2" t="str" cm="1">
        <f t="array" ref="G10364">_xlfn.IFS( F10364 = "", "Unknown", F10364 &lt;= 25, "Young Adult", F10364 &lt;= 35, "Millennials", F10364 &lt;= 50, "Gen-X", F10364 &gt; 50, "Seniors")</f>
        <v>Unknown</v>
      </c>
      <c r="H10364" s="2">
        <v>61</v>
      </c>
      <c r="I10364" s="2" t="b">
        <f t="shared" si="322"/>
        <v>1</v>
      </c>
      <c r="J10364" s="2" t="b">
        <f t="shared" si="323"/>
        <v>0</v>
      </c>
    </row>
    <row r="10365" spans="1:10" x14ac:dyDescent="0.35">
      <c r="A10365" s="4">
        <v>44</v>
      </c>
      <c r="B10365" s="3" t="s">
        <v>108</v>
      </c>
      <c r="C10365" s="16">
        <v>45602</v>
      </c>
      <c r="D10365" s="1" t="s">
        <v>1</v>
      </c>
      <c r="E10365" s="1" t="s">
        <v>3</v>
      </c>
      <c r="F10365" s="2">
        <v>24</v>
      </c>
      <c r="G10365" s="2" t="str" cm="1">
        <f t="array" ref="G10365">_xlfn.IFS( F10365 = "", "Unknown", F10365 &lt;= 25, "Young Adult", F10365 &lt;= 35, "Millennials", F10365 &lt;= 50, "Gen-X", F10365 &gt; 50, "Seniors")</f>
        <v>Young Adult</v>
      </c>
      <c r="H10365" s="2">
        <v>0</v>
      </c>
      <c r="I10365" s="2" t="b">
        <f t="shared" si="322"/>
        <v>0</v>
      </c>
      <c r="J10365" s="2" t="b">
        <f t="shared" si="323"/>
        <v>0</v>
      </c>
    </row>
    <row r="10366" spans="1:10" x14ac:dyDescent="0.35">
      <c r="A10366" s="4">
        <v>44</v>
      </c>
      <c r="B10366" s="3" t="s">
        <v>108</v>
      </c>
      <c r="C10366" s="16">
        <v>45602</v>
      </c>
      <c r="D10366" s="1" t="s">
        <v>1</v>
      </c>
      <c r="E10366" s="1" t="s">
        <v>0</v>
      </c>
      <c r="G10366" s="2" t="str" cm="1">
        <f t="array" ref="G10366">_xlfn.IFS( F10366 = "", "Unknown", F10366 &lt;= 25, "Young Adult", F10366 &lt;= 35, "Millennials", F10366 &lt;= 50, "Gen-X", F10366 &gt; 50, "Seniors")</f>
        <v>Unknown</v>
      </c>
      <c r="H10366" s="2">
        <v>105</v>
      </c>
      <c r="I10366" s="2" t="b">
        <f t="shared" si="322"/>
        <v>1</v>
      </c>
      <c r="J10366" s="2" t="b">
        <f t="shared" si="323"/>
        <v>0</v>
      </c>
    </row>
    <row r="10367" spans="1:10" x14ac:dyDescent="0.35">
      <c r="A10367" s="4">
        <v>44</v>
      </c>
      <c r="B10367" s="3" t="s">
        <v>108</v>
      </c>
      <c r="C10367" s="16">
        <v>45602</v>
      </c>
      <c r="D10367" s="1" t="s">
        <v>1</v>
      </c>
      <c r="E10367" s="1" t="s">
        <v>3</v>
      </c>
      <c r="F10367" s="2">
        <v>53</v>
      </c>
      <c r="G10367" s="2" t="str" cm="1">
        <f t="array" ref="G10367">_xlfn.IFS( F10367 = "", "Unknown", F10367 &lt;= 25, "Young Adult", F10367 &lt;= 35, "Millennials", F10367 &lt;= 50, "Gen-X", F10367 &gt; 50, "Seniors")</f>
        <v>Seniors</v>
      </c>
      <c r="H10367" s="2">
        <v>58</v>
      </c>
      <c r="I10367" s="2" t="b">
        <f t="shared" si="322"/>
        <v>1</v>
      </c>
      <c r="J10367" s="2" t="b">
        <f t="shared" si="323"/>
        <v>0</v>
      </c>
    </row>
    <row r="10368" spans="1:10" x14ac:dyDescent="0.35">
      <c r="A10368" s="4">
        <v>44</v>
      </c>
      <c r="B10368" s="3" t="s">
        <v>108</v>
      </c>
      <c r="C10368" s="16">
        <v>45602</v>
      </c>
      <c r="D10368" s="1" t="s">
        <v>1</v>
      </c>
      <c r="E10368" s="1" t="s">
        <v>0</v>
      </c>
      <c r="G10368" s="2" t="str" cm="1">
        <f t="array" ref="G10368">_xlfn.IFS( F10368 = "", "Unknown", F10368 &lt;= 25, "Young Adult", F10368 &lt;= 35, "Millennials", F10368 &lt;= 50, "Gen-X", F10368 &gt; 50, "Seniors")</f>
        <v>Unknown</v>
      </c>
      <c r="H10368" s="2">
        <v>69</v>
      </c>
      <c r="I10368" s="2" t="b">
        <f t="shared" si="322"/>
        <v>1</v>
      </c>
      <c r="J10368" s="2" t="b">
        <f t="shared" si="323"/>
        <v>0</v>
      </c>
    </row>
    <row r="10369" spans="1:10" x14ac:dyDescent="0.35">
      <c r="A10369" s="4">
        <v>44</v>
      </c>
      <c r="B10369" s="3" t="s">
        <v>108</v>
      </c>
      <c r="C10369" s="16">
        <v>45602</v>
      </c>
      <c r="D10369" s="1" t="s">
        <v>1</v>
      </c>
      <c r="E10369" s="1" t="s">
        <v>3</v>
      </c>
      <c r="F10369" s="2">
        <v>21</v>
      </c>
      <c r="G10369" s="2" t="str" cm="1">
        <f t="array" ref="G10369">_xlfn.IFS( F10369 = "", "Unknown", F10369 &lt;= 25, "Young Adult", F10369 &lt;= 35, "Millennials", F10369 &lt;= 50, "Gen-X", F10369 &gt; 50, "Seniors")</f>
        <v>Young Adult</v>
      </c>
      <c r="H10369" s="2">
        <v>83</v>
      </c>
      <c r="I10369" s="2" t="b">
        <f t="shared" si="322"/>
        <v>1</v>
      </c>
      <c r="J10369" s="2" t="b">
        <f t="shared" si="323"/>
        <v>0</v>
      </c>
    </row>
    <row r="10370" spans="1:10" x14ac:dyDescent="0.35">
      <c r="A10370" s="4">
        <v>44</v>
      </c>
      <c r="B10370" s="3" t="s">
        <v>107</v>
      </c>
      <c r="C10370" s="16">
        <v>45603</v>
      </c>
      <c r="D10370" s="1" t="s">
        <v>1</v>
      </c>
      <c r="E10370" s="1" t="s">
        <v>0</v>
      </c>
      <c r="G10370" s="2" t="str" cm="1">
        <f t="array" ref="G10370">_xlfn.IFS( F10370 = "", "Unknown", F10370 &lt;= 25, "Young Adult", F10370 &lt;= 35, "Millennials", F10370 &lt;= 50, "Gen-X", F10370 &gt; 50, "Seniors")</f>
        <v>Unknown</v>
      </c>
      <c r="H10370" s="2">
        <v>25</v>
      </c>
      <c r="I10370" s="2" t="b">
        <f t="shared" ref="I10370:I10433" si="324">AND(D10370="ACTIVE", H10370 &gt;30)</f>
        <v>0</v>
      </c>
      <c r="J10370" s="2" t="b">
        <f t="shared" ref="J10370:J10433" si="325">AND(D10370="ACTIVE", H10370 &gt;180)</f>
        <v>0</v>
      </c>
    </row>
    <row r="10371" spans="1:10" x14ac:dyDescent="0.35">
      <c r="A10371" s="4">
        <v>44</v>
      </c>
      <c r="B10371" s="3" t="s">
        <v>107</v>
      </c>
      <c r="C10371" s="16">
        <v>45603</v>
      </c>
      <c r="D10371" s="1" t="s">
        <v>1</v>
      </c>
      <c r="E10371" s="1" t="s">
        <v>12</v>
      </c>
      <c r="F10371" s="2">
        <v>37</v>
      </c>
      <c r="G10371" s="2" t="str" cm="1">
        <f t="array" ref="G10371">_xlfn.IFS( F10371 = "", "Unknown", F10371 &lt;= 25, "Young Adult", F10371 &lt;= 35, "Millennials", F10371 &lt;= 50, "Gen-X", F10371 &gt; 50, "Seniors")</f>
        <v>Gen-X</v>
      </c>
      <c r="H10371" s="2">
        <v>0</v>
      </c>
      <c r="I10371" s="2" t="b">
        <f t="shared" si="324"/>
        <v>0</v>
      </c>
      <c r="J10371" s="2" t="b">
        <f t="shared" si="325"/>
        <v>0</v>
      </c>
    </row>
    <row r="10372" spans="1:10" x14ac:dyDescent="0.35">
      <c r="A10372" s="4">
        <v>44</v>
      </c>
      <c r="B10372" s="3" t="s">
        <v>108</v>
      </c>
      <c r="C10372" s="16">
        <v>45602</v>
      </c>
      <c r="D10372" s="1" t="s">
        <v>1</v>
      </c>
      <c r="E10372" s="1" t="s">
        <v>0</v>
      </c>
      <c r="G10372" s="2" t="str" cm="1">
        <f t="array" ref="G10372">_xlfn.IFS( F10372 = "", "Unknown", F10372 &lt;= 25, "Young Adult", F10372 &lt;= 35, "Millennials", F10372 &lt;= 50, "Gen-X", F10372 &gt; 50, "Seniors")</f>
        <v>Unknown</v>
      </c>
      <c r="H10372" s="2">
        <v>5</v>
      </c>
      <c r="I10372" s="2" t="b">
        <f t="shared" si="324"/>
        <v>0</v>
      </c>
      <c r="J10372" s="2" t="b">
        <f t="shared" si="325"/>
        <v>0</v>
      </c>
    </row>
    <row r="10373" spans="1:10" x14ac:dyDescent="0.35">
      <c r="A10373" s="4">
        <v>44</v>
      </c>
      <c r="B10373" s="3" t="s">
        <v>107</v>
      </c>
      <c r="C10373" s="16">
        <v>45603</v>
      </c>
      <c r="D10373" s="1" t="s">
        <v>1</v>
      </c>
      <c r="E10373" s="1" t="s">
        <v>0</v>
      </c>
      <c r="G10373" s="2" t="str" cm="1">
        <f t="array" ref="G10373">_xlfn.IFS( F10373 = "", "Unknown", F10373 &lt;= 25, "Young Adult", F10373 &lt;= 35, "Millennials", F10373 &lt;= 50, "Gen-X", F10373 &gt; 50, "Seniors")</f>
        <v>Unknown</v>
      </c>
      <c r="H10373" s="2">
        <v>96</v>
      </c>
      <c r="I10373" s="2" t="b">
        <f t="shared" si="324"/>
        <v>1</v>
      </c>
      <c r="J10373" s="2" t="b">
        <f t="shared" si="325"/>
        <v>0</v>
      </c>
    </row>
    <row r="10374" spans="1:10" x14ac:dyDescent="0.35">
      <c r="A10374" s="4">
        <v>44</v>
      </c>
      <c r="B10374" s="3" t="s">
        <v>107</v>
      </c>
      <c r="C10374" s="16">
        <v>45603</v>
      </c>
      <c r="D10374" s="1" t="s">
        <v>1</v>
      </c>
      <c r="E10374" s="1" t="s">
        <v>4</v>
      </c>
      <c r="F10374" s="2">
        <v>27</v>
      </c>
      <c r="G10374" s="2" t="str" cm="1">
        <f t="array" ref="G10374">_xlfn.IFS( F10374 = "", "Unknown", F10374 &lt;= 25, "Young Adult", F10374 &lt;= 35, "Millennials", F10374 &lt;= 50, "Gen-X", F10374 &gt; 50, "Seniors")</f>
        <v>Millennials</v>
      </c>
      <c r="H10374" s="2">
        <v>4</v>
      </c>
      <c r="I10374" s="2" t="b">
        <f t="shared" si="324"/>
        <v>0</v>
      </c>
      <c r="J10374" s="2" t="b">
        <f t="shared" si="325"/>
        <v>0</v>
      </c>
    </row>
    <row r="10375" spans="1:10" x14ac:dyDescent="0.35">
      <c r="A10375" s="4">
        <v>44</v>
      </c>
      <c r="B10375" s="3" t="s">
        <v>107</v>
      </c>
      <c r="C10375" s="16">
        <v>45603</v>
      </c>
      <c r="D10375" s="1" t="s">
        <v>1</v>
      </c>
      <c r="E10375" s="1" t="s">
        <v>0</v>
      </c>
      <c r="G10375" s="2" t="str" cm="1">
        <f t="array" ref="G10375">_xlfn.IFS( F10375 = "", "Unknown", F10375 &lt;= 25, "Young Adult", F10375 &lt;= 35, "Millennials", F10375 &lt;= 50, "Gen-X", F10375 &gt; 50, "Seniors")</f>
        <v>Unknown</v>
      </c>
      <c r="H10375" s="2">
        <v>104</v>
      </c>
      <c r="I10375" s="2" t="b">
        <f t="shared" si="324"/>
        <v>1</v>
      </c>
      <c r="J10375" s="2" t="b">
        <f t="shared" si="325"/>
        <v>0</v>
      </c>
    </row>
    <row r="10376" spans="1:10" x14ac:dyDescent="0.35">
      <c r="A10376" s="4">
        <v>44</v>
      </c>
      <c r="B10376" s="3" t="s">
        <v>107</v>
      </c>
      <c r="C10376" s="16">
        <v>45603</v>
      </c>
      <c r="D10376" s="1" t="s">
        <v>5</v>
      </c>
      <c r="E10376" s="1" t="s">
        <v>0</v>
      </c>
      <c r="G10376" s="2" t="str" cm="1">
        <f t="array" ref="G10376">_xlfn.IFS( F10376 = "", "Unknown", F10376 &lt;= 25, "Young Adult", F10376 &lt;= 35, "Millennials", F10376 &lt;= 50, "Gen-X", F10376 &gt; 50, "Seniors")</f>
        <v>Unknown</v>
      </c>
      <c r="I10376" s="2" t="b">
        <f t="shared" si="324"/>
        <v>0</v>
      </c>
      <c r="J10376" s="2" t="b">
        <f t="shared" si="325"/>
        <v>0</v>
      </c>
    </row>
    <row r="10377" spans="1:10" x14ac:dyDescent="0.35">
      <c r="A10377" s="4">
        <v>44</v>
      </c>
      <c r="B10377" s="3" t="s">
        <v>107</v>
      </c>
      <c r="C10377" s="16">
        <v>45603</v>
      </c>
      <c r="D10377" s="1" t="s">
        <v>1</v>
      </c>
      <c r="E10377" s="1" t="s">
        <v>0</v>
      </c>
      <c r="G10377" s="2" t="str" cm="1">
        <f t="array" ref="G10377">_xlfn.IFS( F10377 = "", "Unknown", F10377 &lt;= 25, "Young Adult", F10377 &lt;= 35, "Millennials", F10377 &lt;= 50, "Gen-X", F10377 &gt; 50, "Seniors")</f>
        <v>Unknown</v>
      </c>
      <c r="H10377" s="2">
        <v>104</v>
      </c>
      <c r="I10377" s="2" t="b">
        <f t="shared" si="324"/>
        <v>1</v>
      </c>
      <c r="J10377" s="2" t="b">
        <f t="shared" si="325"/>
        <v>0</v>
      </c>
    </row>
    <row r="10378" spans="1:10" x14ac:dyDescent="0.35">
      <c r="A10378" s="4">
        <v>44</v>
      </c>
      <c r="B10378" s="3" t="s">
        <v>107</v>
      </c>
      <c r="C10378" s="16">
        <v>45603</v>
      </c>
      <c r="D10378" s="1" t="s">
        <v>1</v>
      </c>
      <c r="E10378" s="1" t="s">
        <v>0</v>
      </c>
      <c r="G10378" s="2" t="str" cm="1">
        <f t="array" ref="G10378">_xlfn.IFS( F10378 = "", "Unknown", F10378 &lt;= 25, "Young Adult", F10378 &lt;= 35, "Millennials", F10378 &lt;= 50, "Gen-X", F10378 &gt; 50, "Seniors")</f>
        <v>Unknown</v>
      </c>
      <c r="H10378" s="2">
        <v>104</v>
      </c>
      <c r="I10378" s="2" t="b">
        <f t="shared" si="324"/>
        <v>1</v>
      </c>
      <c r="J10378" s="2" t="b">
        <f t="shared" si="325"/>
        <v>0</v>
      </c>
    </row>
    <row r="10379" spans="1:10" x14ac:dyDescent="0.35">
      <c r="A10379" s="4">
        <v>44</v>
      </c>
      <c r="B10379" s="3" t="s">
        <v>88</v>
      </c>
      <c r="C10379" s="16">
        <v>45618</v>
      </c>
      <c r="D10379" s="1" t="s">
        <v>1</v>
      </c>
      <c r="E10379" s="1" t="s">
        <v>0</v>
      </c>
      <c r="G10379" s="2" t="str" cm="1">
        <f t="array" ref="G10379">_xlfn.IFS( F10379 = "", "Unknown", F10379 &lt;= 25, "Young Adult", F10379 &lt;= 35, "Millennials", F10379 &lt;= 50, "Gen-X", F10379 &gt; 50, "Seniors")</f>
        <v>Unknown</v>
      </c>
      <c r="H10379" s="2">
        <v>38</v>
      </c>
      <c r="I10379" s="2" t="b">
        <f t="shared" si="324"/>
        <v>1</v>
      </c>
      <c r="J10379" s="2" t="b">
        <f t="shared" si="325"/>
        <v>0</v>
      </c>
    </row>
    <row r="10380" spans="1:10" x14ac:dyDescent="0.35">
      <c r="A10380" s="4">
        <v>44</v>
      </c>
      <c r="B10380" s="3" t="s">
        <v>107</v>
      </c>
      <c r="C10380" s="16">
        <v>45603</v>
      </c>
      <c r="D10380" s="1" t="s">
        <v>1</v>
      </c>
      <c r="E10380" s="1" t="s">
        <v>0</v>
      </c>
      <c r="G10380" s="2" t="str" cm="1">
        <f t="array" ref="G10380">_xlfn.IFS( F10380 = "", "Unknown", F10380 &lt;= 25, "Young Adult", F10380 &lt;= 35, "Millennials", F10380 &lt;= 50, "Gen-X", F10380 &gt; 50, "Seniors")</f>
        <v>Unknown</v>
      </c>
      <c r="H10380" s="2">
        <v>104</v>
      </c>
      <c r="I10380" s="2" t="b">
        <f t="shared" si="324"/>
        <v>1</v>
      </c>
      <c r="J10380" s="2" t="b">
        <f t="shared" si="325"/>
        <v>0</v>
      </c>
    </row>
    <row r="10381" spans="1:10" x14ac:dyDescent="0.35">
      <c r="A10381" s="4">
        <v>44</v>
      </c>
      <c r="B10381" s="3" t="s">
        <v>107</v>
      </c>
      <c r="C10381" s="16">
        <v>45603</v>
      </c>
      <c r="D10381" s="1" t="s">
        <v>1</v>
      </c>
      <c r="E10381" s="1" t="s">
        <v>4</v>
      </c>
      <c r="F10381" s="2">
        <v>26</v>
      </c>
      <c r="G10381" s="2" t="str" cm="1">
        <f t="array" ref="G10381">_xlfn.IFS( F10381 = "", "Unknown", F10381 &lt;= 25, "Young Adult", F10381 &lt;= 35, "Millennials", F10381 &lt;= 50, "Gen-X", F10381 &gt; 50, "Seniors")</f>
        <v>Millennials</v>
      </c>
      <c r="H10381" s="2">
        <v>102</v>
      </c>
      <c r="I10381" s="2" t="b">
        <f t="shared" si="324"/>
        <v>1</v>
      </c>
      <c r="J10381" s="2" t="b">
        <f t="shared" si="325"/>
        <v>0</v>
      </c>
    </row>
    <row r="10382" spans="1:10" x14ac:dyDescent="0.35">
      <c r="A10382" s="4">
        <v>44</v>
      </c>
      <c r="B10382" s="3" t="s">
        <v>107</v>
      </c>
      <c r="C10382" s="16">
        <v>45603</v>
      </c>
      <c r="D10382" s="1" t="s">
        <v>1</v>
      </c>
      <c r="E10382" s="1" t="s">
        <v>3</v>
      </c>
      <c r="F10382" s="2">
        <v>41</v>
      </c>
      <c r="G10382" s="2" t="str" cm="1">
        <f t="array" ref="G10382">_xlfn.IFS( F10382 = "", "Unknown", F10382 &lt;= 25, "Young Adult", F10382 &lt;= 35, "Millennials", F10382 &lt;= 50, "Gen-X", F10382 &gt; 50, "Seniors")</f>
        <v>Gen-X</v>
      </c>
      <c r="H10382" s="2">
        <v>55</v>
      </c>
      <c r="I10382" s="2" t="b">
        <f t="shared" si="324"/>
        <v>1</v>
      </c>
      <c r="J10382" s="2" t="b">
        <f t="shared" si="325"/>
        <v>0</v>
      </c>
    </row>
    <row r="10383" spans="1:10" x14ac:dyDescent="0.35">
      <c r="A10383" s="4">
        <v>44</v>
      </c>
      <c r="B10383" s="3" t="s">
        <v>107</v>
      </c>
      <c r="C10383" s="16">
        <v>45603</v>
      </c>
      <c r="D10383" s="1" t="s">
        <v>1</v>
      </c>
      <c r="E10383" s="1" t="s">
        <v>0</v>
      </c>
      <c r="G10383" s="2" t="str" cm="1">
        <f t="array" ref="G10383">_xlfn.IFS( F10383 = "", "Unknown", F10383 &lt;= 25, "Young Adult", F10383 &lt;= 35, "Millennials", F10383 &lt;= 50, "Gen-X", F10383 &gt; 50, "Seniors")</f>
        <v>Unknown</v>
      </c>
      <c r="H10383" s="2">
        <v>98</v>
      </c>
      <c r="I10383" s="2" t="b">
        <f t="shared" si="324"/>
        <v>1</v>
      </c>
      <c r="J10383" s="2" t="b">
        <f t="shared" si="325"/>
        <v>0</v>
      </c>
    </row>
    <row r="10384" spans="1:10" x14ac:dyDescent="0.35">
      <c r="A10384" s="4">
        <v>44</v>
      </c>
      <c r="B10384" s="3" t="s">
        <v>106</v>
      </c>
      <c r="C10384" s="16">
        <v>45604</v>
      </c>
      <c r="D10384" s="1" t="s">
        <v>1</v>
      </c>
      <c r="E10384" s="1" t="s">
        <v>3</v>
      </c>
      <c r="F10384" s="2">
        <v>20</v>
      </c>
      <c r="G10384" s="2" t="str" cm="1">
        <f t="array" ref="G10384">_xlfn.IFS( F10384 = "", "Unknown", F10384 &lt;= 25, "Young Adult", F10384 &lt;= 35, "Millennials", F10384 &lt;= 50, "Gen-X", F10384 &gt; 50, "Seniors")</f>
        <v>Young Adult</v>
      </c>
      <c r="H10384" s="2">
        <v>103</v>
      </c>
      <c r="I10384" s="2" t="b">
        <f t="shared" si="324"/>
        <v>1</v>
      </c>
      <c r="J10384" s="2" t="b">
        <f t="shared" si="325"/>
        <v>0</v>
      </c>
    </row>
    <row r="10385" spans="1:10" x14ac:dyDescent="0.35">
      <c r="A10385" s="4">
        <v>44</v>
      </c>
      <c r="B10385" s="3" t="s">
        <v>105</v>
      </c>
      <c r="C10385" s="16">
        <v>45605</v>
      </c>
      <c r="D10385" s="1" t="s">
        <v>1</v>
      </c>
      <c r="E10385" s="1" t="s">
        <v>0</v>
      </c>
      <c r="G10385" s="2" t="str" cm="1">
        <f t="array" ref="G10385">_xlfn.IFS( F10385 = "", "Unknown", F10385 &lt;= 25, "Young Adult", F10385 &lt;= 35, "Millennials", F10385 &lt;= 50, "Gen-X", F10385 &gt; 50, "Seniors")</f>
        <v>Unknown</v>
      </c>
      <c r="H10385" s="2">
        <v>102</v>
      </c>
      <c r="I10385" s="2" t="b">
        <f t="shared" si="324"/>
        <v>1</v>
      </c>
      <c r="J10385" s="2" t="b">
        <f t="shared" si="325"/>
        <v>0</v>
      </c>
    </row>
    <row r="10386" spans="1:10" x14ac:dyDescent="0.35">
      <c r="A10386" s="4">
        <v>44</v>
      </c>
      <c r="B10386" s="3" t="s">
        <v>88</v>
      </c>
      <c r="C10386" s="16">
        <v>45618</v>
      </c>
      <c r="D10386" s="1" t="s">
        <v>1</v>
      </c>
      <c r="E10386" s="1" t="s">
        <v>3</v>
      </c>
      <c r="F10386" s="2">
        <v>59</v>
      </c>
      <c r="G10386" s="2" t="str" cm="1">
        <f t="array" ref="G10386">_xlfn.IFS( F10386 = "", "Unknown", F10386 &lt;= 25, "Young Adult", F10386 &lt;= 35, "Millennials", F10386 &lt;= 50, "Gen-X", F10386 &gt; 50, "Seniors")</f>
        <v>Seniors</v>
      </c>
      <c r="H10386" s="2">
        <v>49</v>
      </c>
      <c r="I10386" s="2" t="b">
        <f t="shared" si="324"/>
        <v>1</v>
      </c>
      <c r="J10386" s="2" t="b">
        <f t="shared" si="325"/>
        <v>0</v>
      </c>
    </row>
    <row r="10387" spans="1:10" x14ac:dyDescent="0.35">
      <c r="A10387" s="4">
        <v>44</v>
      </c>
      <c r="B10387" s="3" t="s">
        <v>86</v>
      </c>
      <c r="C10387" s="16">
        <v>45620</v>
      </c>
      <c r="D10387" s="1" t="s">
        <v>1</v>
      </c>
      <c r="E10387" s="1" t="s">
        <v>0</v>
      </c>
      <c r="F10387" s="2">
        <v>29</v>
      </c>
      <c r="G10387" s="2" t="str" cm="1">
        <f t="array" ref="G10387">_xlfn.IFS( F10387 = "", "Unknown", F10387 &lt;= 25, "Young Adult", F10387 &lt;= 35, "Millennials", F10387 &lt;= 50, "Gen-X", F10387 &gt; 50, "Seniors")</f>
        <v>Millennials</v>
      </c>
      <c r="H10387" s="2">
        <v>87</v>
      </c>
      <c r="I10387" s="2" t="b">
        <f t="shared" si="324"/>
        <v>1</v>
      </c>
      <c r="J10387" s="2" t="b">
        <f t="shared" si="325"/>
        <v>0</v>
      </c>
    </row>
    <row r="10388" spans="1:10" x14ac:dyDescent="0.35">
      <c r="A10388" s="4">
        <v>44</v>
      </c>
      <c r="B10388" s="3" t="s">
        <v>86</v>
      </c>
      <c r="C10388" s="16">
        <v>45620</v>
      </c>
      <c r="D10388" s="1" t="s">
        <v>1</v>
      </c>
      <c r="E10388" s="1" t="s">
        <v>3</v>
      </c>
      <c r="F10388" s="2">
        <v>24</v>
      </c>
      <c r="G10388" s="2" t="str" cm="1">
        <f t="array" ref="G10388">_xlfn.IFS( F10388 = "", "Unknown", F10388 &lt;= 25, "Young Adult", F10388 &lt;= 35, "Millennials", F10388 &lt;= 50, "Gen-X", F10388 &gt; 50, "Seniors")</f>
        <v>Young Adult</v>
      </c>
      <c r="H10388" s="2">
        <v>67</v>
      </c>
      <c r="I10388" s="2" t="b">
        <f t="shared" si="324"/>
        <v>1</v>
      </c>
      <c r="J10388" s="2" t="b">
        <f t="shared" si="325"/>
        <v>0</v>
      </c>
    </row>
    <row r="10389" spans="1:10" x14ac:dyDescent="0.35">
      <c r="A10389" s="4">
        <v>44</v>
      </c>
      <c r="B10389" s="3" t="s">
        <v>86</v>
      </c>
      <c r="C10389" s="16">
        <v>45620</v>
      </c>
      <c r="D10389" s="1" t="s">
        <v>1</v>
      </c>
      <c r="E10389" s="1" t="s">
        <v>0</v>
      </c>
      <c r="G10389" s="2" t="str" cm="1">
        <f t="array" ref="G10389">_xlfn.IFS( F10389 = "", "Unknown", F10389 &lt;= 25, "Young Adult", F10389 &lt;= 35, "Millennials", F10389 &lt;= 50, "Gen-X", F10389 &gt; 50, "Seniors")</f>
        <v>Unknown</v>
      </c>
      <c r="H10389" s="2">
        <v>65</v>
      </c>
      <c r="I10389" s="2" t="b">
        <f t="shared" si="324"/>
        <v>1</v>
      </c>
      <c r="J10389" s="2" t="b">
        <f t="shared" si="325"/>
        <v>0</v>
      </c>
    </row>
    <row r="10390" spans="1:10" x14ac:dyDescent="0.35">
      <c r="A10390" s="4">
        <v>44</v>
      </c>
      <c r="B10390" s="3" t="s">
        <v>86</v>
      </c>
      <c r="C10390" s="16">
        <v>45620</v>
      </c>
      <c r="D10390" s="1" t="s">
        <v>1</v>
      </c>
      <c r="E10390" s="1" t="s">
        <v>3</v>
      </c>
      <c r="F10390" s="2">
        <v>31</v>
      </c>
      <c r="G10390" s="2" t="str" cm="1">
        <f t="array" ref="G10390">_xlfn.IFS( F10390 = "", "Unknown", F10390 &lt;= 25, "Young Adult", F10390 &lt;= 35, "Millennials", F10390 &lt;= 50, "Gen-X", F10390 &gt; 50, "Seniors")</f>
        <v>Millennials</v>
      </c>
      <c r="H10390" s="2">
        <v>0</v>
      </c>
      <c r="I10390" s="2" t="b">
        <f t="shared" si="324"/>
        <v>0</v>
      </c>
      <c r="J10390" s="2" t="b">
        <f t="shared" si="325"/>
        <v>0</v>
      </c>
    </row>
    <row r="10391" spans="1:10" x14ac:dyDescent="0.35">
      <c r="A10391" s="4">
        <v>44</v>
      </c>
      <c r="B10391" s="3" t="s">
        <v>86</v>
      </c>
      <c r="C10391" s="16">
        <v>45620</v>
      </c>
      <c r="D10391" s="1" t="s">
        <v>1</v>
      </c>
      <c r="E10391" s="1" t="s">
        <v>0</v>
      </c>
      <c r="G10391" s="2" t="str" cm="1">
        <f t="array" ref="G10391">_xlfn.IFS( F10391 = "", "Unknown", F10391 &lt;= 25, "Young Adult", F10391 &lt;= 35, "Millennials", F10391 &lt;= 50, "Gen-X", F10391 &gt; 50, "Seniors")</f>
        <v>Unknown</v>
      </c>
      <c r="H10391" s="2">
        <v>20</v>
      </c>
      <c r="I10391" s="2" t="b">
        <f t="shared" si="324"/>
        <v>0</v>
      </c>
      <c r="J10391" s="2" t="b">
        <f t="shared" si="325"/>
        <v>0</v>
      </c>
    </row>
    <row r="10392" spans="1:10" x14ac:dyDescent="0.35">
      <c r="A10392" s="4">
        <v>44</v>
      </c>
      <c r="B10392" s="3" t="s">
        <v>86</v>
      </c>
      <c r="C10392" s="16">
        <v>45620</v>
      </c>
      <c r="D10392" s="1" t="s">
        <v>1</v>
      </c>
      <c r="E10392" s="1" t="s">
        <v>0</v>
      </c>
      <c r="G10392" s="2" t="str" cm="1">
        <f t="array" ref="G10392">_xlfn.IFS( F10392 = "", "Unknown", F10392 &lt;= 25, "Young Adult", F10392 &lt;= 35, "Millennials", F10392 &lt;= 50, "Gen-X", F10392 &gt; 50, "Seniors")</f>
        <v>Unknown</v>
      </c>
      <c r="H10392" s="2">
        <v>87</v>
      </c>
      <c r="I10392" s="2" t="b">
        <f t="shared" si="324"/>
        <v>1</v>
      </c>
      <c r="J10392" s="2" t="b">
        <f t="shared" si="325"/>
        <v>0</v>
      </c>
    </row>
    <row r="10393" spans="1:10" x14ac:dyDescent="0.35">
      <c r="A10393" s="4">
        <v>44</v>
      </c>
      <c r="B10393" s="3" t="s">
        <v>96</v>
      </c>
      <c r="C10393" s="16">
        <v>45621</v>
      </c>
      <c r="D10393" s="1" t="s">
        <v>1</v>
      </c>
      <c r="E10393" s="1" t="s">
        <v>4</v>
      </c>
      <c r="F10393" s="2">
        <v>39</v>
      </c>
      <c r="G10393" s="2" t="str" cm="1">
        <f t="array" ref="G10393">_xlfn.IFS( F10393 = "", "Unknown", F10393 &lt;= 25, "Young Adult", F10393 &lt;= 35, "Millennials", F10393 &lt;= 50, "Gen-X", F10393 &gt; 50, "Seniors")</f>
        <v>Gen-X</v>
      </c>
      <c r="H10393" s="2">
        <v>15</v>
      </c>
      <c r="I10393" s="2" t="b">
        <f t="shared" si="324"/>
        <v>0</v>
      </c>
      <c r="J10393" s="2" t="b">
        <f t="shared" si="325"/>
        <v>0</v>
      </c>
    </row>
    <row r="10394" spans="1:10" x14ac:dyDescent="0.35">
      <c r="A10394" s="4">
        <v>44</v>
      </c>
      <c r="B10394" s="3" t="s">
        <v>96</v>
      </c>
      <c r="C10394" s="16">
        <v>45621</v>
      </c>
      <c r="D10394" s="1" t="s">
        <v>1</v>
      </c>
      <c r="E10394" s="1" t="s">
        <v>3</v>
      </c>
      <c r="F10394" s="2">
        <v>25</v>
      </c>
      <c r="G10394" s="2" t="str" cm="1">
        <f t="array" ref="G10394">_xlfn.IFS( F10394 = "", "Unknown", F10394 &lt;= 25, "Young Adult", F10394 &lt;= 35, "Millennials", F10394 &lt;= 50, "Gen-X", F10394 &gt; 50, "Seniors")</f>
        <v>Young Adult</v>
      </c>
      <c r="H10394" s="2">
        <v>0</v>
      </c>
      <c r="I10394" s="2" t="b">
        <f t="shared" si="324"/>
        <v>0</v>
      </c>
      <c r="J10394" s="2" t="b">
        <f t="shared" si="325"/>
        <v>0</v>
      </c>
    </row>
    <row r="10395" spans="1:10" x14ac:dyDescent="0.35">
      <c r="A10395" s="4">
        <v>44</v>
      </c>
      <c r="B10395" s="3" t="s">
        <v>96</v>
      </c>
      <c r="C10395" s="16">
        <v>45621</v>
      </c>
      <c r="D10395" s="1" t="s">
        <v>5</v>
      </c>
      <c r="E10395" s="1" t="s">
        <v>0</v>
      </c>
      <c r="G10395" s="2" t="str" cm="1">
        <f t="array" ref="G10395">_xlfn.IFS( F10395 = "", "Unknown", F10395 &lt;= 25, "Young Adult", F10395 &lt;= 35, "Millennials", F10395 &lt;= 50, "Gen-X", F10395 &gt; 50, "Seniors")</f>
        <v>Unknown</v>
      </c>
      <c r="I10395" s="2" t="b">
        <f t="shared" si="324"/>
        <v>0</v>
      </c>
      <c r="J10395" s="2" t="b">
        <f t="shared" si="325"/>
        <v>0</v>
      </c>
    </row>
    <row r="10396" spans="1:10" x14ac:dyDescent="0.35">
      <c r="A10396" s="4">
        <v>44</v>
      </c>
      <c r="B10396" s="3" t="s">
        <v>107</v>
      </c>
      <c r="C10396" s="16">
        <v>45603</v>
      </c>
      <c r="D10396" s="1" t="s">
        <v>1</v>
      </c>
      <c r="E10396" s="1" t="s">
        <v>0</v>
      </c>
      <c r="G10396" s="2" t="str" cm="1">
        <f t="array" ref="G10396">_xlfn.IFS( F10396 = "", "Unknown", F10396 &lt;= 25, "Young Adult", F10396 &lt;= 35, "Millennials", F10396 &lt;= 50, "Gen-X", F10396 &gt; 50, "Seniors")</f>
        <v>Unknown</v>
      </c>
      <c r="H10396" s="2">
        <v>0</v>
      </c>
      <c r="I10396" s="2" t="b">
        <f t="shared" si="324"/>
        <v>0</v>
      </c>
      <c r="J10396" s="2" t="b">
        <f t="shared" si="325"/>
        <v>0</v>
      </c>
    </row>
    <row r="10397" spans="1:10" x14ac:dyDescent="0.35">
      <c r="A10397" s="4">
        <v>44</v>
      </c>
      <c r="B10397" s="3" t="s">
        <v>107</v>
      </c>
      <c r="C10397" s="16">
        <v>45603</v>
      </c>
      <c r="D10397" s="1" t="s">
        <v>1</v>
      </c>
      <c r="E10397" s="1" t="s">
        <v>3</v>
      </c>
      <c r="F10397" s="2">
        <v>20</v>
      </c>
      <c r="G10397" s="2" t="str" cm="1">
        <f t="array" ref="G10397">_xlfn.IFS( F10397 = "", "Unknown", F10397 &lt;= 25, "Young Adult", F10397 &lt;= 35, "Millennials", F10397 &lt;= 50, "Gen-X", F10397 &gt; 50, "Seniors")</f>
        <v>Young Adult</v>
      </c>
      <c r="H10397" s="2">
        <v>18</v>
      </c>
      <c r="I10397" s="2" t="b">
        <f t="shared" si="324"/>
        <v>0</v>
      </c>
      <c r="J10397" s="2" t="b">
        <f t="shared" si="325"/>
        <v>0</v>
      </c>
    </row>
    <row r="10398" spans="1:10" x14ac:dyDescent="0.35">
      <c r="A10398" s="4">
        <v>44</v>
      </c>
      <c r="B10398" s="3" t="s">
        <v>106</v>
      </c>
      <c r="C10398" s="16">
        <v>45604</v>
      </c>
      <c r="D10398" s="1" t="s">
        <v>1</v>
      </c>
      <c r="E10398" s="1" t="s">
        <v>0</v>
      </c>
      <c r="G10398" s="2" t="str" cm="1">
        <f t="array" ref="G10398">_xlfn.IFS( F10398 = "", "Unknown", F10398 &lt;= 25, "Young Adult", F10398 &lt;= 35, "Millennials", F10398 &lt;= 50, "Gen-X", F10398 &gt; 50, "Seniors")</f>
        <v>Unknown</v>
      </c>
      <c r="H10398" s="2">
        <v>103</v>
      </c>
      <c r="I10398" s="2" t="b">
        <f t="shared" si="324"/>
        <v>1</v>
      </c>
      <c r="J10398" s="2" t="b">
        <f t="shared" si="325"/>
        <v>0</v>
      </c>
    </row>
    <row r="10399" spans="1:10" x14ac:dyDescent="0.35">
      <c r="A10399" s="4">
        <v>44</v>
      </c>
      <c r="B10399" s="3" t="s">
        <v>106</v>
      </c>
      <c r="C10399" s="16">
        <v>45604</v>
      </c>
      <c r="D10399" s="1" t="s">
        <v>1</v>
      </c>
      <c r="E10399" s="1" t="s">
        <v>3</v>
      </c>
      <c r="F10399" s="2">
        <v>26</v>
      </c>
      <c r="G10399" s="2" t="str" cm="1">
        <f t="array" ref="G10399">_xlfn.IFS( F10399 = "", "Unknown", F10399 &lt;= 25, "Young Adult", F10399 &lt;= 35, "Millennials", F10399 &lt;= 50, "Gen-X", F10399 &gt; 50, "Seniors")</f>
        <v>Millennials</v>
      </c>
      <c r="H10399" s="2">
        <v>44</v>
      </c>
      <c r="I10399" s="2" t="b">
        <f t="shared" si="324"/>
        <v>1</v>
      </c>
      <c r="J10399" s="2" t="b">
        <f t="shared" si="325"/>
        <v>0</v>
      </c>
    </row>
    <row r="10400" spans="1:10" x14ac:dyDescent="0.35">
      <c r="A10400" s="4">
        <v>44</v>
      </c>
      <c r="B10400" s="3" t="s">
        <v>106</v>
      </c>
      <c r="C10400" s="16">
        <v>45604</v>
      </c>
      <c r="D10400" s="1" t="s">
        <v>1</v>
      </c>
      <c r="E10400" s="1" t="s">
        <v>3</v>
      </c>
      <c r="F10400" s="2">
        <v>25</v>
      </c>
      <c r="G10400" s="2" t="str" cm="1">
        <f t="array" ref="G10400">_xlfn.IFS( F10400 = "", "Unknown", F10400 &lt;= 25, "Young Adult", F10400 &lt;= 35, "Millennials", F10400 &lt;= 50, "Gen-X", F10400 &gt; 50, "Seniors")</f>
        <v>Young Adult</v>
      </c>
      <c r="H10400" s="2">
        <v>26</v>
      </c>
      <c r="I10400" s="2" t="b">
        <f t="shared" si="324"/>
        <v>0</v>
      </c>
      <c r="J10400" s="2" t="b">
        <f t="shared" si="325"/>
        <v>0</v>
      </c>
    </row>
    <row r="10401" spans="1:10" x14ac:dyDescent="0.35">
      <c r="A10401" s="4">
        <v>44</v>
      </c>
      <c r="B10401" s="3" t="s">
        <v>106</v>
      </c>
      <c r="C10401" s="16">
        <v>45604</v>
      </c>
      <c r="D10401" s="1" t="s">
        <v>1</v>
      </c>
      <c r="E10401" s="1" t="s">
        <v>0</v>
      </c>
      <c r="G10401" s="2" t="str" cm="1">
        <f t="array" ref="G10401">_xlfn.IFS( F10401 = "", "Unknown", F10401 &lt;= 25, "Young Adult", F10401 &lt;= 35, "Millennials", F10401 &lt;= 50, "Gen-X", F10401 &gt; 50, "Seniors")</f>
        <v>Unknown</v>
      </c>
      <c r="H10401" s="2">
        <v>103</v>
      </c>
      <c r="I10401" s="2" t="b">
        <f t="shared" si="324"/>
        <v>1</v>
      </c>
      <c r="J10401" s="2" t="b">
        <f t="shared" si="325"/>
        <v>0</v>
      </c>
    </row>
    <row r="10402" spans="1:10" x14ac:dyDescent="0.35">
      <c r="A10402" s="4">
        <v>44</v>
      </c>
      <c r="B10402" s="3" t="s">
        <v>105</v>
      </c>
      <c r="C10402" s="16">
        <v>45605</v>
      </c>
      <c r="D10402" s="1" t="s">
        <v>1</v>
      </c>
      <c r="E10402" s="1" t="s">
        <v>3</v>
      </c>
      <c r="F10402" s="2">
        <v>27</v>
      </c>
      <c r="G10402" s="2" t="str" cm="1">
        <f t="array" ref="G10402">_xlfn.IFS( F10402 = "", "Unknown", F10402 &lt;= 25, "Young Adult", F10402 &lt;= 35, "Millennials", F10402 &lt;= 50, "Gen-X", F10402 &gt; 50, "Seniors")</f>
        <v>Millennials</v>
      </c>
      <c r="H10402" s="2">
        <v>0</v>
      </c>
      <c r="I10402" s="2" t="b">
        <f t="shared" si="324"/>
        <v>0</v>
      </c>
      <c r="J10402" s="2" t="b">
        <f t="shared" si="325"/>
        <v>0</v>
      </c>
    </row>
    <row r="10403" spans="1:10" x14ac:dyDescent="0.35">
      <c r="A10403" s="4">
        <v>44</v>
      </c>
      <c r="B10403" s="3" t="s">
        <v>105</v>
      </c>
      <c r="C10403" s="16">
        <v>45605</v>
      </c>
      <c r="D10403" s="1" t="s">
        <v>1</v>
      </c>
      <c r="E10403" s="1" t="s">
        <v>3</v>
      </c>
      <c r="F10403" s="2">
        <v>28</v>
      </c>
      <c r="G10403" s="2" t="str" cm="1">
        <f t="array" ref="G10403">_xlfn.IFS( F10403 = "", "Unknown", F10403 &lt;= 25, "Young Adult", F10403 &lt;= 35, "Millennials", F10403 &lt;= 50, "Gen-X", F10403 &gt; 50, "Seniors")</f>
        <v>Millennials</v>
      </c>
      <c r="H10403" s="2">
        <v>61</v>
      </c>
      <c r="I10403" s="2" t="b">
        <f t="shared" si="324"/>
        <v>1</v>
      </c>
      <c r="J10403" s="2" t="b">
        <f t="shared" si="325"/>
        <v>0</v>
      </c>
    </row>
    <row r="10404" spans="1:10" x14ac:dyDescent="0.35">
      <c r="A10404" s="4">
        <v>44</v>
      </c>
      <c r="B10404" s="3" t="s">
        <v>107</v>
      </c>
      <c r="C10404" s="16">
        <v>45603</v>
      </c>
      <c r="D10404" s="1" t="s">
        <v>1</v>
      </c>
      <c r="E10404" s="1" t="s">
        <v>3</v>
      </c>
      <c r="F10404" s="2">
        <v>34</v>
      </c>
      <c r="G10404" s="2" t="str" cm="1">
        <f t="array" ref="G10404">_xlfn.IFS( F10404 = "", "Unknown", F10404 &lt;= 25, "Young Adult", F10404 &lt;= 35, "Millennials", F10404 &lt;= 50, "Gen-X", F10404 &gt; 50, "Seniors")</f>
        <v>Millennials</v>
      </c>
      <c r="H10404" s="2">
        <v>92</v>
      </c>
      <c r="I10404" s="2" t="b">
        <f t="shared" si="324"/>
        <v>1</v>
      </c>
      <c r="J10404" s="2" t="b">
        <f t="shared" si="325"/>
        <v>0</v>
      </c>
    </row>
    <row r="10405" spans="1:10" x14ac:dyDescent="0.35">
      <c r="A10405" s="4">
        <v>44</v>
      </c>
      <c r="B10405" s="3" t="s">
        <v>107</v>
      </c>
      <c r="C10405" s="16">
        <v>45603</v>
      </c>
      <c r="D10405" s="1" t="s">
        <v>1</v>
      </c>
      <c r="E10405" s="1" t="s">
        <v>4</v>
      </c>
      <c r="F10405" s="2">
        <v>51</v>
      </c>
      <c r="G10405" s="2" t="str" cm="1">
        <f t="array" ref="G10405">_xlfn.IFS( F10405 = "", "Unknown", F10405 &lt;= 25, "Young Adult", F10405 &lt;= 35, "Millennials", F10405 &lt;= 50, "Gen-X", F10405 &gt; 50, "Seniors")</f>
        <v>Seniors</v>
      </c>
      <c r="H10405" s="2">
        <v>103</v>
      </c>
      <c r="I10405" s="2" t="b">
        <f t="shared" si="324"/>
        <v>1</v>
      </c>
      <c r="J10405" s="2" t="b">
        <f t="shared" si="325"/>
        <v>0</v>
      </c>
    </row>
    <row r="10406" spans="1:10" x14ac:dyDescent="0.35">
      <c r="A10406" s="4">
        <v>44</v>
      </c>
      <c r="B10406" s="3" t="s">
        <v>107</v>
      </c>
      <c r="C10406" s="16">
        <v>45603</v>
      </c>
      <c r="D10406" s="1" t="s">
        <v>1</v>
      </c>
      <c r="E10406" s="1" t="s">
        <v>0</v>
      </c>
      <c r="G10406" s="2" t="str" cm="1">
        <f t="array" ref="G10406">_xlfn.IFS( F10406 = "", "Unknown", F10406 &lt;= 25, "Young Adult", F10406 &lt;= 35, "Millennials", F10406 &lt;= 50, "Gen-X", F10406 &gt; 50, "Seniors")</f>
        <v>Unknown</v>
      </c>
      <c r="H10406" s="2">
        <v>18</v>
      </c>
      <c r="I10406" s="2" t="b">
        <f t="shared" si="324"/>
        <v>0</v>
      </c>
      <c r="J10406" s="2" t="b">
        <f t="shared" si="325"/>
        <v>0</v>
      </c>
    </row>
    <row r="10407" spans="1:10" x14ac:dyDescent="0.35">
      <c r="A10407" s="4">
        <v>44</v>
      </c>
      <c r="B10407" s="3" t="s">
        <v>107</v>
      </c>
      <c r="C10407" s="16">
        <v>45603</v>
      </c>
      <c r="D10407" s="1" t="s">
        <v>1</v>
      </c>
      <c r="E10407" s="1" t="s">
        <v>0</v>
      </c>
      <c r="G10407" s="2" t="str" cm="1">
        <f t="array" ref="G10407">_xlfn.IFS( F10407 = "", "Unknown", F10407 &lt;= 25, "Young Adult", F10407 &lt;= 35, "Millennials", F10407 &lt;= 50, "Gen-X", F10407 &gt; 50, "Seniors")</f>
        <v>Unknown</v>
      </c>
      <c r="H10407" s="2">
        <v>104</v>
      </c>
      <c r="I10407" s="2" t="b">
        <f t="shared" si="324"/>
        <v>1</v>
      </c>
      <c r="J10407" s="2" t="b">
        <f t="shared" si="325"/>
        <v>0</v>
      </c>
    </row>
    <row r="10408" spans="1:10" x14ac:dyDescent="0.35">
      <c r="A10408" s="4">
        <v>44</v>
      </c>
      <c r="B10408" s="3" t="s">
        <v>107</v>
      </c>
      <c r="C10408" s="16">
        <v>45603</v>
      </c>
      <c r="D10408" s="1" t="s">
        <v>1</v>
      </c>
      <c r="E10408" s="1" t="s">
        <v>0</v>
      </c>
      <c r="G10408" s="2" t="str" cm="1">
        <f t="array" ref="G10408">_xlfn.IFS( F10408 = "", "Unknown", F10408 &lt;= 25, "Young Adult", F10408 &lt;= 35, "Millennials", F10408 &lt;= 50, "Gen-X", F10408 &gt; 50, "Seniors")</f>
        <v>Unknown</v>
      </c>
      <c r="H10408" s="2">
        <v>42</v>
      </c>
      <c r="I10408" s="2" t="b">
        <f t="shared" si="324"/>
        <v>1</v>
      </c>
      <c r="J10408" s="2" t="b">
        <f t="shared" si="325"/>
        <v>0</v>
      </c>
    </row>
    <row r="10409" spans="1:10" x14ac:dyDescent="0.35">
      <c r="A10409" s="4">
        <v>44</v>
      </c>
      <c r="B10409" s="3" t="s">
        <v>106</v>
      </c>
      <c r="C10409" s="16">
        <v>45604</v>
      </c>
      <c r="D10409" s="1" t="s">
        <v>1</v>
      </c>
      <c r="E10409" s="1" t="s">
        <v>3</v>
      </c>
      <c r="F10409" s="2">
        <v>24</v>
      </c>
      <c r="G10409" s="2" t="str" cm="1">
        <f t="array" ref="G10409">_xlfn.IFS( F10409 = "", "Unknown", F10409 &lt;= 25, "Young Adult", F10409 &lt;= 35, "Millennials", F10409 &lt;= 50, "Gen-X", F10409 &gt; 50, "Seniors")</f>
        <v>Young Adult</v>
      </c>
      <c r="H10409" s="2">
        <v>1</v>
      </c>
      <c r="I10409" s="2" t="b">
        <f t="shared" si="324"/>
        <v>0</v>
      </c>
      <c r="J10409" s="2" t="b">
        <f t="shared" si="325"/>
        <v>0</v>
      </c>
    </row>
    <row r="10410" spans="1:10" x14ac:dyDescent="0.35">
      <c r="A10410" s="4">
        <v>44</v>
      </c>
      <c r="B10410" s="3" t="s">
        <v>107</v>
      </c>
      <c r="C10410" s="16">
        <v>45603</v>
      </c>
      <c r="D10410" s="1" t="s">
        <v>1</v>
      </c>
      <c r="E10410" s="1" t="s">
        <v>0</v>
      </c>
      <c r="G10410" s="2" t="str" cm="1">
        <f t="array" ref="G10410">_xlfn.IFS( F10410 = "", "Unknown", F10410 &lt;= 25, "Young Adult", F10410 &lt;= 35, "Millennials", F10410 &lt;= 50, "Gen-X", F10410 &gt; 50, "Seniors")</f>
        <v>Unknown</v>
      </c>
      <c r="H10410" s="2">
        <v>104</v>
      </c>
      <c r="I10410" s="2" t="b">
        <f t="shared" si="324"/>
        <v>1</v>
      </c>
      <c r="J10410" s="2" t="b">
        <f t="shared" si="325"/>
        <v>0</v>
      </c>
    </row>
    <row r="10411" spans="1:10" x14ac:dyDescent="0.35">
      <c r="A10411" s="4">
        <v>44</v>
      </c>
      <c r="B10411" s="3" t="s">
        <v>107</v>
      </c>
      <c r="C10411" s="16">
        <v>45603</v>
      </c>
      <c r="D10411" s="1" t="s">
        <v>5</v>
      </c>
      <c r="E10411" s="1" t="s">
        <v>0</v>
      </c>
      <c r="G10411" s="2" t="str" cm="1">
        <f t="array" ref="G10411">_xlfn.IFS( F10411 = "", "Unknown", F10411 &lt;= 25, "Young Adult", F10411 &lt;= 35, "Millennials", F10411 &lt;= 50, "Gen-X", F10411 &gt; 50, "Seniors")</f>
        <v>Unknown</v>
      </c>
      <c r="I10411" s="2" t="b">
        <f t="shared" si="324"/>
        <v>0</v>
      </c>
      <c r="J10411" s="2" t="b">
        <f t="shared" si="325"/>
        <v>0</v>
      </c>
    </row>
    <row r="10412" spans="1:10" x14ac:dyDescent="0.35">
      <c r="A10412" s="4">
        <v>44</v>
      </c>
      <c r="B10412" s="3" t="s">
        <v>106</v>
      </c>
      <c r="C10412" s="16">
        <v>45604</v>
      </c>
      <c r="D10412" s="1" t="s">
        <v>1</v>
      </c>
      <c r="E10412" s="1" t="s">
        <v>0</v>
      </c>
      <c r="G10412" s="2" t="str" cm="1">
        <f t="array" ref="G10412">_xlfn.IFS( F10412 = "", "Unknown", F10412 &lt;= 25, "Young Adult", F10412 &lt;= 35, "Millennials", F10412 &lt;= 50, "Gen-X", F10412 &gt; 50, "Seniors")</f>
        <v>Unknown</v>
      </c>
      <c r="H10412" s="2">
        <v>103</v>
      </c>
      <c r="I10412" s="2" t="b">
        <f t="shared" si="324"/>
        <v>1</v>
      </c>
      <c r="J10412" s="2" t="b">
        <f t="shared" si="325"/>
        <v>0</v>
      </c>
    </row>
    <row r="10413" spans="1:10" x14ac:dyDescent="0.35">
      <c r="A10413" s="4">
        <v>44</v>
      </c>
      <c r="B10413" s="3" t="s">
        <v>106</v>
      </c>
      <c r="C10413" s="16">
        <v>45604</v>
      </c>
      <c r="D10413" s="1" t="s">
        <v>1</v>
      </c>
      <c r="E10413" s="1" t="s">
        <v>3</v>
      </c>
      <c r="F10413" s="2">
        <v>34</v>
      </c>
      <c r="G10413" s="2" t="str" cm="1">
        <f t="array" ref="G10413">_xlfn.IFS( F10413 = "", "Unknown", F10413 &lt;= 25, "Young Adult", F10413 &lt;= 35, "Millennials", F10413 &lt;= 50, "Gen-X", F10413 &gt; 50, "Seniors")</f>
        <v>Millennials</v>
      </c>
      <c r="H10413" s="2">
        <v>103</v>
      </c>
      <c r="I10413" s="2" t="b">
        <f t="shared" si="324"/>
        <v>1</v>
      </c>
      <c r="J10413" s="2" t="b">
        <f t="shared" si="325"/>
        <v>0</v>
      </c>
    </row>
    <row r="10414" spans="1:10" x14ac:dyDescent="0.35">
      <c r="A10414" s="4">
        <v>44</v>
      </c>
      <c r="B10414" s="3" t="s">
        <v>106</v>
      </c>
      <c r="C10414" s="16">
        <v>45604</v>
      </c>
      <c r="D10414" s="1" t="s">
        <v>1</v>
      </c>
      <c r="E10414" s="1" t="s">
        <v>3</v>
      </c>
      <c r="F10414" s="2">
        <v>36</v>
      </c>
      <c r="G10414" s="2" t="str" cm="1">
        <f t="array" ref="G10414">_xlfn.IFS( F10414 = "", "Unknown", F10414 &lt;= 25, "Young Adult", F10414 &lt;= 35, "Millennials", F10414 &lt;= 50, "Gen-X", F10414 &gt; 50, "Seniors")</f>
        <v>Gen-X</v>
      </c>
      <c r="H10414" s="2">
        <v>22</v>
      </c>
      <c r="I10414" s="2" t="b">
        <f t="shared" si="324"/>
        <v>0</v>
      </c>
      <c r="J10414" s="2" t="b">
        <f t="shared" si="325"/>
        <v>0</v>
      </c>
    </row>
    <row r="10415" spans="1:10" x14ac:dyDescent="0.35">
      <c r="A10415" s="4">
        <v>44</v>
      </c>
      <c r="B10415" s="3" t="s">
        <v>106</v>
      </c>
      <c r="C10415" s="16">
        <v>45604</v>
      </c>
      <c r="D10415" s="1" t="s">
        <v>5</v>
      </c>
      <c r="E10415" s="1" t="s">
        <v>0</v>
      </c>
      <c r="G10415" s="2" t="str" cm="1">
        <f t="array" ref="G10415">_xlfn.IFS( F10415 = "", "Unknown", F10415 &lt;= 25, "Young Adult", F10415 &lt;= 35, "Millennials", F10415 &lt;= 50, "Gen-X", F10415 &gt; 50, "Seniors")</f>
        <v>Unknown</v>
      </c>
      <c r="I10415" s="2" t="b">
        <f t="shared" si="324"/>
        <v>0</v>
      </c>
      <c r="J10415" s="2" t="b">
        <f t="shared" si="325"/>
        <v>0</v>
      </c>
    </row>
    <row r="10416" spans="1:10" x14ac:dyDescent="0.35">
      <c r="A10416" s="4">
        <v>44</v>
      </c>
      <c r="B10416" s="3" t="s">
        <v>106</v>
      </c>
      <c r="C10416" s="16">
        <v>45604</v>
      </c>
      <c r="D10416" s="1" t="s">
        <v>1</v>
      </c>
      <c r="E10416" s="1" t="s">
        <v>4</v>
      </c>
      <c r="F10416" s="2">
        <v>29</v>
      </c>
      <c r="G10416" s="2" t="str" cm="1">
        <f t="array" ref="G10416">_xlfn.IFS( F10416 = "", "Unknown", F10416 &lt;= 25, "Young Adult", F10416 &lt;= 35, "Millennials", F10416 &lt;= 50, "Gen-X", F10416 &gt; 50, "Seniors")</f>
        <v>Millennials</v>
      </c>
      <c r="H10416" s="2">
        <v>63</v>
      </c>
      <c r="I10416" s="2" t="b">
        <f t="shared" si="324"/>
        <v>1</v>
      </c>
      <c r="J10416" s="2" t="b">
        <f t="shared" si="325"/>
        <v>0</v>
      </c>
    </row>
    <row r="10417" spans="1:10" x14ac:dyDescent="0.35">
      <c r="A10417" s="4">
        <v>44</v>
      </c>
      <c r="B10417" s="3" t="s">
        <v>106</v>
      </c>
      <c r="C10417" s="16">
        <v>45604</v>
      </c>
      <c r="D10417" s="1" t="s">
        <v>1</v>
      </c>
      <c r="E10417" s="1" t="s">
        <v>0</v>
      </c>
      <c r="G10417" s="2" t="str" cm="1">
        <f t="array" ref="G10417">_xlfn.IFS( F10417 = "", "Unknown", F10417 &lt;= 25, "Young Adult", F10417 &lt;= 35, "Millennials", F10417 &lt;= 50, "Gen-X", F10417 &gt; 50, "Seniors")</f>
        <v>Unknown</v>
      </c>
      <c r="H10417" s="2">
        <v>103</v>
      </c>
      <c r="I10417" s="2" t="b">
        <f t="shared" si="324"/>
        <v>1</v>
      </c>
      <c r="J10417" s="2" t="b">
        <f t="shared" si="325"/>
        <v>0</v>
      </c>
    </row>
    <row r="10418" spans="1:10" x14ac:dyDescent="0.35">
      <c r="A10418" s="4">
        <v>44</v>
      </c>
      <c r="B10418" s="3" t="s">
        <v>106</v>
      </c>
      <c r="C10418" s="16">
        <v>45604</v>
      </c>
      <c r="D10418" s="1" t="s">
        <v>1</v>
      </c>
      <c r="E10418" s="1" t="s">
        <v>12</v>
      </c>
      <c r="F10418" s="2">
        <v>24</v>
      </c>
      <c r="G10418" s="2" t="str" cm="1">
        <f t="array" ref="G10418">_xlfn.IFS( F10418 = "", "Unknown", F10418 &lt;= 25, "Young Adult", F10418 &lt;= 35, "Millennials", F10418 &lt;= 50, "Gen-X", F10418 &gt; 50, "Seniors")</f>
        <v>Young Adult</v>
      </c>
      <c r="H10418" s="2">
        <v>90</v>
      </c>
      <c r="I10418" s="2" t="b">
        <f t="shared" si="324"/>
        <v>1</v>
      </c>
      <c r="J10418" s="2" t="b">
        <f t="shared" si="325"/>
        <v>0</v>
      </c>
    </row>
    <row r="10419" spans="1:10" x14ac:dyDescent="0.35">
      <c r="A10419" s="4">
        <v>44</v>
      </c>
      <c r="B10419" s="3" t="s">
        <v>105</v>
      </c>
      <c r="C10419" s="16">
        <v>45605</v>
      </c>
      <c r="D10419" s="1" t="s">
        <v>1</v>
      </c>
      <c r="E10419" s="1" t="s">
        <v>3</v>
      </c>
      <c r="F10419" s="2">
        <v>27</v>
      </c>
      <c r="G10419" s="2" t="str" cm="1">
        <f t="array" ref="G10419">_xlfn.IFS( F10419 = "", "Unknown", F10419 &lt;= 25, "Young Adult", F10419 &lt;= 35, "Millennials", F10419 &lt;= 50, "Gen-X", F10419 &gt; 50, "Seniors")</f>
        <v>Millennials</v>
      </c>
      <c r="H10419" s="2">
        <v>99</v>
      </c>
      <c r="I10419" s="2" t="b">
        <f t="shared" si="324"/>
        <v>1</v>
      </c>
      <c r="J10419" s="2" t="b">
        <f t="shared" si="325"/>
        <v>0</v>
      </c>
    </row>
    <row r="10420" spans="1:10" x14ac:dyDescent="0.35">
      <c r="A10420" s="4">
        <v>44</v>
      </c>
      <c r="B10420" s="3" t="s">
        <v>105</v>
      </c>
      <c r="C10420" s="16">
        <v>45605</v>
      </c>
      <c r="D10420" s="1" t="s">
        <v>1</v>
      </c>
      <c r="E10420" s="1" t="s">
        <v>0</v>
      </c>
      <c r="G10420" s="2" t="str" cm="1">
        <f t="array" ref="G10420">_xlfn.IFS( F10420 = "", "Unknown", F10420 &lt;= 25, "Young Adult", F10420 &lt;= 35, "Millennials", F10420 &lt;= 50, "Gen-X", F10420 &gt; 50, "Seniors")</f>
        <v>Unknown</v>
      </c>
      <c r="H10420" s="2">
        <v>42</v>
      </c>
      <c r="I10420" s="2" t="b">
        <f t="shared" si="324"/>
        <v>1</v>
      </c>
      <c r="J10420" s="2" t="b">
        <f t="shared" si="325"/>
        <v>0</v>
      </c>
    </row>
    <row r="10421" spans="1:10" x14ac:dyDescent="0.35">
      <c r="A10421" s="4">
        <v>44</v>
      </c>
      <c r="B10421" s="3" t="s">
        <v>104</v>
      </c>
      <c r="C10421" s="16">
        <v>45606</v>
      </c>
      <c r="D10421" s="1" t="s">
        <v>1</v>
      </c>
      <c r="E10421" s="1" t="s">
        <v>0</v>
      </c>
      <c r="G10421" s="2" t="str" cm="1">
        <f t="array" ref="G10421">_xlfn.IFS( F10421 = "", "Unknown", F10421 &lt;= 25, "Young Adult", F10421 &lt;= 35, "Millennials", F10421 &lt;= 50, "Gen-X", F10421 &gt; 50, "Seniors")</f>
        <v>Unknown</v>
      </c>
      <c r="H10421" s="2">
        <v>101</v>
      </c>
      <c r="I10421" s="2" t="b">
        <f t="shared" si="324"/>
        <v>1</v>
      </c>
      <c r="J10421" s="2" t="b">
        <f t="shared" si="325"/>
        <v>0</v>
      </c>
    </row>
    <row r="10422" spans="1:10" x14ac:dyDescent="0.35">
      <c r="A10422" s="4">
        <v>44</v>
      </c>
      <c r="B10422" s="3" t="s">
        <v>104</v>
      </c>
      <c r="C10422" s="16">
        <v>45606</v>
      </c>
      <c r="D10422" s="1" t="s">
        <v>1</v>
      </c>
      <c r="E10422" s="1" t="s">
        <v>0</v>
      </c>
      <c r="G10422" s="2" t="str" cm="1">
        <f t="array" ref="G10422">_xlfn.IFS( F10422 = "", "Unknown", F10422 &lt;= 25, "Young Adult", F10422 &lt;= 35, "Millennials", F10422 &lt;= 50, "Gen-X", F10422 &gt; 50, "Seniors")</f>
        <v>Unknown</v>
      </c>
      <c r="H10422" s="2">
        <v>12</v>
      </c>
      <c r="I10422" s="2" t="b">
        <f t="shared" si="324"/>
        <v>0</v>
      </c>
      <c r="J10422" s="2" t="b">
        <f t="shared" si="325"/>
        <v>0</v>
      </c>
    </row>
    <row r="10423" spans="1:10" x14ac:dyDescent="0.35">
      <c r="A10423" s="4">
        <v>44</v>
      </c>
      <c r="B10423" s="3" t="s">
        <v>102</v>
      </c>
      <c r="C10423" s="16">
        <v>45607</v>
      </c>
      <c r="D10423" s="1" t="s">
        <v>1</v>
      </c>
      <c r="E10423" s="1" t="s">
        <v>3</v>
      </c>
      <c r="F10423" s="2">
        <v>37</v>
      </c>
      <c r="G10423" s="2" t="str" cm="1">
        <f t="array" ref="G10423">_xlfn.IFS( F10423 = "", "Unknown", F10423 &lt;= 25, "Young Adult", F10423 &lt;= 35, "Millennials", F10423 &lt;= 50, "Gen-X", F10423 &gt; 50, "Seniors")</f>
        <v>Gen-X</v>
      </c>
      <c r="H10423" s="2">
        <v>100</v>
      </c>
      <c r="I10423" s="2" t="b">
        <f t="shared" si="324"/>
        <v>1</v>
      </c>
      <c r="J10423" s="2" t="b">
        <f t="shared" si="325"/>
        <v>0</v>
      </c>
    </row>
    <row r="10424" spans="1:10" x14ac:dyDescent="0.35">
      <c r="A10424" s="4">
        <v>44</v>
      </c>
      <c r="B10424" s="3" t="s">
        <v>102</v>
      </c>
      <c r="C10424" s="16">
        <v>45607</v>
      </c>
      <c r="D10424" s="1" t="s">
        <v>1</v>
      </c>
      <c r="E10424" s="1" t="s">
        <v>0</v>
      </c>
      <c r="G10424" s="2" t="str" cm="1">
        <f t="array" ref="G10424">_xlfn.IFS( F10424 = "", "Unknown", F10424 &lt;= 25, "Young Adult", F10424 &lt;= 35, "Millennials", F10424 &lt;= 50, "Gen-X", F10424 &gt; 50, "Seniors")</f>
        <v>Unknown</v>
      </c>
      <c r="H10424" s="2">
        <v>100</v>
      </c>
      <c r="I10424" s="2" t="b">
        <f t="shared" si="324"/>
        <v>1</v>
      </c>
      <c r="J10424" s="2" t="b">
        <f t="shared" si="325"/>
        <v>0</v>
      </c>
    </row>
    <row r="10425" spans="1:10" x14ac:dyDescent="0.35">
      <c r="A10425" s="4">
        <v>44</v>
      </c>
      <c r="B10425" s="3" t="s">
        <v>102</v>
      </c>
      <c r="C10425" s="16">
        <v>45607</v>
      </c>
      <c r="D10425" s="1" t="s">
        <v>1</v>
      </c>
      <c r="E10425" s="1" t="s">
        <v>3</v>
      </c>
      <c r="F10425" s="2">
        <v>30</v>
      </c>
      <c r="G10425" s="2" t="str" cm="1">
        <f t="array" ref="G10425">_xlfn.IFS( F10425 = "", "Unknown", F10425 &lt;= 25, "Young Adult", F10425 &lt;= 35, "Millennials", F10425 &lt;= 50, "Gen-X", F10425 &gt; 50, "Seniors")</f>
        <v>Millennials</v>
      </c>
      <c r="H10425" s="2">
        <v>98</v>
      </c>
      <c r="I10425" s="2" t="b">
        <f t="shared" si="324"/>
        <v>1</v>
      </c>
      <c r="J10425" s="2" t="b">
        <f t="shared" si="325"/>
        <v>0</v>
      </c>
    </row>
    <row r="10426" spans="1:10" x14ac:dyDescent="0.35">
      <c r="A10426" s="4">
        <v>44</v>
      </c>
      <c r="B10426" s="3" t="s">
        <v>102</v>
      </c>
      <c r="C10426" s="16">
        <v>45607</v>
      </c>
      <c r="D10426" s="1" t="s">
        <v>1</v>
      </c>
      <c r="E10426" s="1" t="s">
        <v>3</v>
      </c>
      <c r="F10426" s="2">
        <v>38</v>
      </c>
      <c r="G10426" s="2" t="str" cm="1">
        <f t="array" ref="G10426">_xlfn.IFS( F10426 = "", "Unknown", F10426 &lt;= 25, "Young Adult", F10426 &lt;= 35, "Millennials", F10426 &lt;= 50, "Gen-X", F10426 &gt; 50, "Seniors")</f>
        <v>Gen-X</v>
      </c>
      <c r="H10426" s="2">
        <v>19</v>
      </c>
      <c r="I10426" s="2" t="b">
        <f t="shared" si="324"/>
        <v>0</v>
      </c>
      <c r="J10426" s="2" t="b">
        <f t="shared" si="325"/>
        <v>0</v>
      </c>
    </row>
    <row r="10427" spans="1:10" x14ac:dyDescent="0.35">
      <c r="A10427" s="4">
        <v>44</v>
      </c>
      <c r="B10427" s="3" t="s">
        <v>102</v>
      </c>
      <c r="C10427" s="16">
        <v>45607</v>
      </c>
      <c r="D10427" s="1" t="s">
        <v>1</v>
      </c>
      <c r="E10427" s="1" t="s">
        <v>4</v>
      </c>
      <c r="F10427" s="2">
        <v>38</v>
      </c>
      <c r="G10427" s="2" t="str" cm="1">
        <f t="array" ref="G10427">_xlfn.IFS( F10427 = "", "Unknown", F10427 &lt;= 25, "Young Adult", F10427 &lt;= 35, "Millennials", F10427 &lt;= 50, "Gen-X", F10427 &gt; 50, "Seniors")</f>
        <v>Gen-X</v>
      </c>
      <c r="H10427" s="2">
        <v>76</v>
      </c>
      <c r="I10427" s="2" t="b">
        <f t="shared" si="324"/>
        <v>1</v>
      </c>
      <c r="J10427" s="2" t="b">
        <f t="shared" si="325"/>
        <v>0</v>
      </c>
    </row>
    <row r="10428" spans="1:10" x14ac:dyDescent="0.35">
      <c r="A10428" s="4">
        <v>44</v>
      </c>
      <c r="B10428" s="3" t="s">
        <v>107</v>
      </c>
      <c r="C10428" s="16">
        <v>45603</v>
      </c>
      <c r="D10428" s="1" t="s">
        <v>1</v>
      </c>
      <c r="E10428" s="1" t="s">
        <v>0</v>
      </c>
      <c r="G10428" s="2" t="str" cm="1">
        <f t="array" ref="G10428">_xlfn.IFS( F10428 = "", "Unknown", F10428 &lt;= 25, "Young Adult", F10428 &lt;= 35, "Millennials", F10428 &lt;= 50, "Gen-X", F10428 &gt; 50, "Seniors")</f>
        <v>Unknown</v>
      </c>
      <c r="H10428" s="2">
        <v>104</v>
      </c>
      <c r="I10428" s="2" t="b">
        <f t="shared" si="324"/>
        <v>1</v>
      </c>
      <c r="J10428" s="2" t="b">
        <f t="shared" si="325"/>
        <v>0</v>
      </c>
    </row>
    <row r="10429" spans="1:10" x14ac:dyDescent="0.35">
      <c r="A10429" s="4">
        <v>44</v>
      </c>
      <c r="B10429" s="3" t="s">
        <v>107</v>
      </c>
      <c r="C10429" s="16">
        <v>45603</v>
      </c>
      <c r="D10429" s="1" t="s">
        <v>1</v>
      </c>
      <c r="E10429" s="1" t="s">
        <v>0</v>
      </c>
      <c r="G10429" s="2" t="str" cm="1">
        <f t="array" ref="G10429">_xlfn.IFS( F10429 = "", "Unknown", F10429 &lt;= 25, "Young Adult", F10429 &lt;= 35, "Millennials", F10429 &lt;= 50, "Gen-X", F10429 &gt; 50, "Seniors")</f>
        <v>Unknown</v>
      </c>
      <c r="H10429" s="2">
        <v>104</v>
      </c>
      <c r="I10429" s="2" t="b">
        <f t="shared" si="324"/>
        <v>1</v>
      </c>
      <c r="J10429" s="2" t="b">
        <f t="shared" si="325"/>
        <v>0</v>
      </c>
    </row>
    <row r="10430" spans="1:10" x14ac:dyDescent="0.35">
      <c r="A10430" s="4">
        <v>44</v>
      </c>
      <c r="B10430" s="3" t="s">
        <v>106</v>
      </c>
      <c r="C10430" s="16">
        <v>45604</v>
      </c>
      <c r="D10430" s="1" t="s">
        <v>1</v>
      </c>
      <c r="E10430" s="1" t="s">
        <v>0</v>
      </c>
      <c r="G10430" s="2" t="str" cm="1">
        <f t="array" ref="G10430">_xlfn.IFS( F10430 = "", "Unknown", F10430 &lt;= 25, "Young Adult", F10430 &lt;= 35, "Millennials", F10430 &lt;= 50, "Gen-X", F10430 &gt; 50, "Seniors")</f>
        <v>Unknown</v>
      </c>
      <c r="H10430" s="2">
        <v>103</v>
      </c>
      <c r="I10430" s="2" t="b">
        <f t="shared" si="324"/>
        <v>1</v>
      </c>
      <c r="J10430" s="2" t="b">
        <f t="shared" si="325"/>
        <v>0</v>
      </c>
    </row>
    <row r="10431" spans="1:10" x14ac:dyDescent="0.35">
      <c r="A10431" s="4">
        <v>44</v>
      </c>
      <c r="B10431" s="3" t="s">
        <v>106</v>
      </c>
      <c r="C10431" s="16">
        <v>45604</v>
      </c>
      <c r="D10431" s="1" t="s">
        <v>1</v>
      </c>
      <c r="E10431" s="1" t="s">
        <v>0</v>
      </c>
      <c r="G10431" s="2" t="str" cm="1">
        <f t="array" ref="G10431">_xlfn.IFS( F10431 = "", "Unknown", F10431 &lt;= 25, "Young Adult", F10431 &lt;= 35, "Millennials", F10431 &lt;= 50, "Gen-X", F10431 &gt; 50, "Seniors")</f>
        <v>Unknown</v>
      </c>
      <c r="H10431" s="2">
        <v>100</v>
      </c>
      <c r="I10431" s="2" t="b">
        <f t="shared" si="324"/>
        <v>1</v>
      </c>
      <c r="J10431" s="2" t="b">
        <f t="shared" si="325"/>
        <v>0</v>
      </c>
    </row>
    <row r="10432" spans="1:10" x14ac:dyDescent="0.35">
      <c r="A10432" s="4">
        <v>44</v>
      </c>
      <c r="B10432" s="3" t="s">
        <v>106</v>
      </c>
      <c r="C10432" s="16">
        <v>45604</v>
      </c>
      <c r="D10432" s="1" t="s">
        <v>1</v>
      </c>
      <c r="E10432" s="1" t="s">
        <v>3</v>
      </c>
      <c r="F10432" s="2">
        <v>22</v>
      </c>
      <c r="G10432" s="2" t="str" cm="1">
        <f t="array" ref="G10432">_xlfn.IFS( F10432 = "", "Unknown", F10432 &lt;= 25, "Young Adult", F10432 &lt;= 35, "Millennials", F10432 &lt;= 50, "Gen-X", F10432 &gt; 50, "Seniors")</f>
        <v>Young Adult</v>
      </c>
      <c r="H10432" s="2">
        <v>103</v>
      </c>
      <c r="I10432" s="2" t="b">
        <f t="shared" si="324"/>
        <v>1</v>
      </c>
      <c r="J10432" s="2" t="b">
        <f t="shared" si="325"/>
        <v>0</v>
      </c>
    </row>
    <row r="10433" spans="1:10" x14ac:dyDescent="0.35">
      <c r="A10433" s="4">
        <v>44</v>
      </c>
      <c r="B10433" s="3" t="s">
        <v>106</v>
      </c>
      <c r="C10433" s="16">
        <v>45604</v>
      </c>
      <c r="D10433" s="1" t="s">
        <v>5</v>
      </c>
      <c r="E10433" s="1" t="s">
        <v>0</v>
      </c>
      <c r="G10433" s="2" t="str" cm="1">
        <f t="array" ref="G10433">_xlfn.IFS( F10433 = "", "Unknown", F10433 &lt;= 25, "Young Adult", F10433 &lt;= 35, "Millennials", F10433 &lt;= 50, "Gen-X", F10433 &gt; 50, "Seniors")</f>
        <v>Unknown</v>
      </c>
      <c r="I10433" s="2" t="b">
        <f t="shared" si="324"/>
        <v>0</v>
      </c>
      <c r="J10433" s="2" t="b">
        <f t="shared" si="325"/>
        <v>0</v>
      </c>
    </row>
    <row r="10434" spans="1:10" x14ac:dyDescent="0.35">
      <c r="A10434" s="4">
        <v>44</v>
      </c>
      <c r="B10434" s="3" t="s">
        <v>106</v>
      </c>
      <c r="C10434" s="16">
        <v>45604</v>
      </c>
      <c r="D10434" s="1" t="s">
        <v>1</v>
      </c>
      <c r="E10434" s="1" t="s">
        <v>3</v>
      </c>
      <c r="F10434" s="2">
        <v>26</v>
      </c>
      <c r="G10434" s="2" t="str" cm="1">
        <f t="array" ref="G10434">_xlfn.IFS( F10434 = "", "Unknown", F10434 &lt;= 25, "Young Adult", F10434 &lt;= 35, "Millennials", F10434 &lt;= 50, "Gen-X", F10434 &gt; 50, "Seniors")</f>
        <v>Millennials</v>
      </c>
      <c r="H10434" s="2">
        <v>11</v>
      </c>
      <c r="I10434" s="2" t="b">
        <f t="shared" ref="I10434:I10497" si="326">AND(D10434="ACTIVE", H10434 &gt;30)</f>
        <v>0</v>
      </c>
      <c r="J10434" s="2" t="b">
        <f t="shared" ref="J10434:J10497" si="327">AND(D10434="ACTIVE", H10434 &gt;180)</f>
        <v>0</v>
      </c>
    </row>
    <row r="10435" spans="1:10" x14ac:dyDescent="0.35">
      <c r="A10435" s="4">
        <v>44</v>
      </c>
      <c r="B10435" s="3" t="s">
        <v>106</v>
      </c>
      <c r="C10435" s="16">
        <v>45604</v>
      </c>
      <c r="D10435" s="1" t="s">
        <v>1</v>
      </c>
      <c r="E10435" s="1" t="s">
        <v>4</v>
      </c>
      <c r="F10435" s="2">
        <v>25</v>
      </c>
      <c r="G10435" s="2" t="str" cm="1">
        <f t="array" ref="G10435">_xlfn.IFS( F10435 = "", "Unknown", F10435 &lt;= 25, "Young Adult", F10435 &lt;= 35, "Millennials", F10435 &lt;= 50, "Gen-X", F10435 &gt; 50, "Seniors")</f>
        <v>Young Adult</v>
      </c>
      <c r="H10435" s="2">
        <v>101</v>
      </c>
      <c r="I10435" s="2" t="b">
        <f t="shared" si="326"/>
        <v>1</v>
      </c>
      <c r="J10435" s="2" t="b">
        <f t="shared" si="327"/>
        <v>0</v>
      </c>
    </row>
    <row r="10436" spans="1:10" x14ac:dyDescent="0.35">
      <c r="A10436" s="4">
        <v>44</v>
      </c>
      <c r="B10436" s="3" t="s">
        <v>106</v>
      </c>
      <c r="C10436" s="16">
        <v>45604</v>
      </c>
      <c r="D10436" s="1" t="s">
        <v>1</v>
      </c>
      <c r="E10436" s="1" t="s">
        <v>0</v>
      </c>
      <c r="G10436" s="2" t="str" cm="1">
        <f t="array" ref="G10436">_xlfn.IFS( F10436 = "", "Unknown", F10436 &lt;= 25, "Young Adult", F10436 &lt;= 35, "Millennials", F10436 &lt;= 50, "Gen-X", F10436 &gt; 50, "Seniors")</f>
        <v>Unknown</v>
      </c>
      <c r="H10436" s="2">
        <v>103</v>
      </c>
      <c r="I10436" s="2" t="b">
        <f t="shared" si="326"/>
        <v>1</v>
      </c>
      <c r="J10436" s="2" t="b">
        <f t="shared" si="327"/>
        <v>0</v>
      </c>
    </row>
    <row r="10437" spans="1:10" x14ac:dyDescent="0.35">
      <c r="A10437" s="4">
        <v>44</v>
      </c>
      <c r="B10437" s="3" t="s">
        <v>106</v>
      </c>
      <c r="C10437" s="16">
        <v>45604</v>
      </c>
      <c r="D10437" s="1" t="s">
        <v>5</v>
      </c>
      <c r="E10437" s="1" t="s">
        <v>0</v>
      </c>
      <c r="G10437" s="2" t="str" cm="1">
        <f t="array" ref="G10437">_xlfn.IFS( F10437 = "", "Unknown", F10437 &lt;= 25, "Young Adult", F10437 &lt;= 35, "Millennials", F10437 &lt;= 50, "Gen-X", F10437 &gt; 50, "Seniors")</f>
        <v>Unknown</v>
      </c>
      <c r="I10437" s="2" t="b">
        <f t="shared" si="326"/>
        <v>0</v>
      </c>
      <c r="J10437" s="2" t="b">
        <f t="shared" si="327"/>
        <v>0</v>
      </c>
    </row>
    <row r="10438" spans="1:10" x14ac:dyDescent="0.35">
      <c r="A10438" s="4">
        <v>44</v>
      </c>
      <c r="B10438" s="3" t="s">
        <v>106</v>
      </c>
      <c r="C10438" s="16">
        <v>45604</v>
      </c>
      <c r="D10438" s="1" t="s">
        <v>1</v>
      </c>
      <c r="E10438" s="1" t="s">
        <v>12</v>
      </c>
      <c r="F10438" s="2">
        <v>21</v>
      </c>
      <c r="G10438" s="2" t="str" cm="1">
        <f t="array" ref="G10438">_xlfn.IFS( F10438 = "", "Unknown", F10438 &lt;= 25, "Young Adult", F10438 &lt;= 35, "Millennials", F10438 &lt;= 50, "Gen-X", F10438 &gt; 50, "Seniors")</f>
        <v>Young Adult</v>
      </c>
      <c r="H10438" s="2">
        <v>33</v>
      </c>
      <c r="I10438" s="2" t="b">
        <f t="shared" si="326"/>
        <v>1</v>
      </c>
      <c r="J10438" s="2" t="b">
        <f t="shared" si="327"/>
        <v>0</v>
      </c>
    </row>
    <row r="10439" spans="1:10" x14ac:dyDescent="0.35">
      <c r="A10439" s="4">
        <v>44</v>
      </c>
      <c r="B10439" s="3" t="s">
        <v>106</v>
      </c>
      <c r="C10439" s="16">
        <v>45604</v>
      </c>
      <c r="D10439" s="1" t="s">
        <v>1</v>
      </c>
      <c r="E10439" s="1" t="s">
        <v>0</v>
      </c>
      <c r="G10439" s="2" t="str" cm="1">
        <f t="array" ref="G10439">_xlfn.IFS( F10439 = "", "Unknown", F10439 &lt;= 25, "Young Adult", F10439 &lt;= 35, "Millennials", F10439 &lt;= 50, "Gen-X", F10439 &gt; 50, "Seniors")</f>
        <v>Unknown</v>
      </c>
      <c r="H10439" s="2">
        <v>103</v>
      </c>
      <c r="I10439" s="2" t="b">
        <f t="shared" si="326"/>
        <v>1</v>
      </c>
      <c r="J10439" s="2" t="b">
        <f t="shared" si="327"/>
        <v>0</v>
      </c>
    </row>
    <row r="10440" spans="1:10" x14ac:dyDescent="0.35">
      <c r="A10440" s="4">
        <v>44</v>
      </c>
      <c r="B10440" s="3" t="s">
        <v>106</v>
      </c>
      <c r="C10440" s="16">
        <v>45604</v>
      </c>
      <c r="D10440" s="1" t="s">
        <v>1</v>
      </c>
      <c r="E10440" s="1" t="s">
        <v>3</v>
      </c>
      <c r="F10440" s="2">
        <v>25</v>
      </c>
      <c r="G10440" s="2" t="str" cm="1">
        <f t="array" ref="G10440">_xlfn.IFS( F10440 = "", "Unknown", F10440 &lt;= 25, "Young Adult", F10440 &lt;= 35, "Millennials", F10440 &lt;= 50, "Gen-X", F10440 &gt; 50, "Seniors")</f>
        <v>Young Adult</v>
      </c>
      <c r="H10440" s="2">
        <v>42</v>
      </c>
      <c r="I10440" s="2" t="b">
        <f t="shared" si="326"/>
        <v>1</v>
      </c>
      <c r="J10440" s="2" t="b">
        <f t="shared" si="327"/>
        <v>0</v>
      </c>
    </row>
    <row r="10441" spans="1:10" x14ac:dyDescent="0.35">
      <c r="A10441" s="4">
        <v>44</v>
      </c>
      <c r="B10441" s="3" t="s">
        <v>106</v>
      </c>
      <c r="C10441" s="16">
        <v>45604</v>
      </c>
      <c r="D10441" s="1" t="s">
        <v>7</v>
      </c>
      <c r="E10441" s="1" t="s">
        <v>0</v>
      </c>
      <c r="G10441" s="2" t="str" cm="1">
        <f t="array" ref="G10441">_xlfn.IFS( F10441 = "", "Unknown", F10441 &lt;= 25, "Young Adult", F10441 &lt;= 35, "Millennials", F10441 &lt;= 50, "Gen-X", F10441 &gt; 50, "Seniors")</f>
        <v>Unknown</v>
      </c>
      <c r="H10441" s="2">
        <v>103</v>
      </c>
      <c r="I10441" s="2" t="b">
        <f t="shared" si="326"/>
        <v>0</v>
      </c>
      <c r="J10441" s="2" t="b">
        <f t="shared" si="327"/>
        <v>0</v>
      </c>
    </row>
    <row r="10442" spans="1:10" x14ac:dyDescent="0.35">
      <c r="A10442" s="4">
        <v>44</v>
      </c>
      <c r="B10442" s="3" t="s">
        <v>106</v>
      </c>
      <c r="C10442" s="16">
        <v>45604</v>
      </c>
      <c r="D10442" s="1" t="s">
        <v>1</v>
      </c>
      <c r="E10442" s="1" t="s">
        <v>3</v>
      </c>
      <c r="F10442" s="2">
        <v>34</v>
      </c>
      <c r="G10442" s="2" t="str" cm="1">
        <f t="array" ref="G10442">_xlfn.IFS( F10442 = "", "Unknown", F10442 &lt;= 25, "Young Adult", F10442 &lt;= 35, "Millennials", F10442 &lt;= 50, "Gen-X", F10442 &gt; 50, "Seniors")</f>
        <v>Millennials</v>
      </c>
      <c r="H10442" s="2">
        <v>31</v>
      </c>
      <c r="I10442" s="2" t="b">
        <f t="shared" si="326"/>
        <v>1</v>
      </c>
      <c r="J10442" s="2" t="b">
        <f t="shared" si="327"/>
        <v>0</v>
      </c>
    </row>
    <row r="10443" spans="1:10" x14ac:dyDescent="0.35">
      <c r="A10443" s="4">
        <v>44</v>
      </c>
      <c r="B10443" s="3" t="s">
        <v>106</v>
      </c>
      <c r="C10443" s="16">
        <v>45604</v>
      </c>
      <c r="D10443" s="1" t="s">
        <v>1</v>
      </c>
      <c r="E10443" s="1" t="s">
        <v>0</v>
      </c>
      <c r="G10443" s="2" t="str" cm="1">
        <f t="array" ref="G10443">_xlfn.IFS( F10443 = "", "Unknown", F10443 &lt;= 25, "Young Adult", F10443 &lt;= 35, "Millennials", F10443 &lt;= 50, "Gen-X", F10443 &gt; 50, "Seniors")</f>
        <v>Unknown</v>
      </c>
      <c r="H10443" s="2">
        <v>102</v>
      </c>
      <c r="I10443" s="2" t="b">
        <f t="shared" si="326"/>
        <v>1</v>
      </c>
      <c r="J10443" s="2" t="b">
        <f t="shared" si="327"/>
        <v>0</v>
      </c>
    </row>
    <row r="10444" spans="1:10" x14ac:dyDescent="0.35">
      <c r="A10444" s="4">
        <v>44</v>
      </c>
      <c r="B10444" s="3" t="s">
        <v>105</v>
      </c>
      <c r="C10444" s="16">
        <v>45605</v>
      </c>
      <c r="D10444" s="1" t="s">
        <v>1</v>
      </c>
      <c r="E10444" s="1" t="s">
        <v>3</v>
      </c>
      <c r="F10444" s="2">
        <v>26</v>
      </c>
      <c r="G10444" s="2" t="str" cm="1">
        <f t="array" ref="G10444">_xlfn.IFS( F10444 = "", "Unknown", F10444 &lt;= 25, "Young Adult", F10444 &lt;= 35, "Millennials", F10444 &lt;= 50, "Gen-X", F10444 &gt; 50, "Seniors")</f>
        <v>Millennials</v>
      </c>
      <c r="H10444" s="2">
        <v>11</v>
      </c>
      <c r="I10444" s="2" t="b">
        <f t="shared" si="326"/>
        <v>0</v>
      </c>
      <c r="J10444" s="2" t="b">
        <f t="shared" si="327"/>
        <v>0</v>
      </c>
    </row>
    <row r="10445" spans="1:10" x14ac:dyDescent="0.35">
      <c r="A10445" s="4">
        <v>44</v>
      </c>
      <c r="B10445" s="3" t="s">
        <v>105</v>
      </c>
      <c r="C10445" s="16">
        <v>45605</v>
      </c>
      <c r="D10445" s="1" t="s">
        <v>1</v>
      </c>
      <c r="E10445" s="1" t="s">
        <v>0</v>
      </c>
      <c r="G10445" s="2" t="str" cm="1">
        <f t="array" ref="G10445">_xlfn.IFS( F10445 = "", "Unknown", F10445 &lt;= 25, "Young Adult", F10445 &lt;= 35, "Millennials", F10445 &lt;= 50, "Gen-X", F10445 &gt; 50, "Seniors")</f>
        <v>Unknown</v>
      </c>
      <c r="H10445" s="2">
        <v>25</v>
      </c>
      <c r="I10445" s="2" t="b">
        <f t="shared" si="326"/>
        <v>0</v>
      </c>
      <c r="J10445" s="2" t="b">
        <f t="shared" si="327"/>
        <v>0</v>
      </c>
    </row>
    <row r="10446" spans="1:10" x14ac:dyDescent="0.35">
      <c r="A10446" s="4">
        <v>44</v>
      </c>
      <c r="B10446" s="3" t="s">
        <v>104</v>
      </c>
      <c r="C10446" s="16">
        <v>45606</v>
      </c>
      <c r="D10446" s="1" t="s">
        <v>1</v>
      </c>
      <c r="E10446" s="1" t="s">
        <v>3</v>
      </c>
      <c r="F10446" s="2">
        <v>59</v>
      </c>
      <c r="G10446" s="2" t="str" cm="1">
        <f t="array" ref="G10446">_xlfn.IFS( F10446 = "", "Unknown", F10446 &lt;= 25, "Young Adult", F10446 &lt;= 35, "Millennials", F10446 &lt;= 50, "Gen-X", F10446 &gt; 50, "Seniors")</f>
        <v>Seniors</v>
      </c>
      <c r="H10446" s="2">
        <v>34</v>
      </c>
      <c r="I10446" s="2" t="b">
        <f t="shared" si="326"/>
        <v>1</v>
      </c>
      <c r="J10446" s="2" t="b">
        <f t="shared" si="327"/>
        <v>0</v>
      </c>
    </row>
    <row r="10447" spans="1:10" x14ac:dyDescent="0.35">
      <c r="A10447" s="4">
        <v>44</v>
      </c>
      <c r="B10447" s="3" t="s">
        <v>104</v>
      </c>
      <c r="C10447" s="16">
        <v>45606</v>
      </c>
      <c r="D10447" s="1" t="s">
        <v>1</v>
      </c>
      <c r="E10447" s="1" t="s">
        <v>0</v>
      </c>
      <c r="G10447" s="2" t="str" cm="1">
        <f t="array" ref="G10447">_xlfn.IFS( F10447 = "", "Unknown", F10447 &lt;= 25, "Young Adult", F10447 &lt;= 35, "Millennials", F10447 &lt;= 50, "Gen-X", F10447 &gt; 50, "Seniors")</f>
        <v>Unknown</v>
      </c>
      <c r="H10447" s="2">
        <v>101</v>
      </c>
      <c r="I10447" s="2" t="b">
        <f t="shared" si="326"/>
        <v>1</v>
      </c>
      <c r="J10447" s="2" t="b">
        <f t="shared" si="327"/>
        <v>0</v>
      </c>
    </row>
    <row r="10448" spans="1:10" x14ac:dyDescent="0.35">
      <c r="A10448" s="4">
        <v>44</v>
      </c>
      <c r="B10448" s="3" t="s">
        <v>104</v>
      </c>
      <c r="C10448" s="16">
        <v>45606</v>
      </c>
      <c r="D10448" s="1" t="s">
        <v>1</v>
      </c>
      <c r="E10448" s="1" t="s">
        <v>0</v>
      </c>
      <c r="G10448" s="2" t="str" cm="1">
        <f t="array" ref="G10448">_xlfn.IFS( F10448 = "", "Unknown", F10448 &lt;= 25, "Young Adult", F10448 &lt;= 35, "Millennials", F10448 &lt;= 50, "Gen-X", F10448 &gt; 50, "Seniors")</f>
        <v>Unknown</v>
      </c>
      <c r="H10448" s="2">
        <v>101</v>
      </c>
      <c r="I10448" s="2" t="b">
        <f t="shared" si="326"/>
        <v>1</v>
      </c>
      <c r="J10448" s="2" t="b">
        <f t="shared" si="327"/>
        <v>0</v>
      </c>
    </row>
    <row r="10449" spans="1:10" x14ac:dyDescent="0.35">
      <c r="A10449" s="4">
        <v>44</v>
      </c>
      <c r="B10449" s="3" t="s">
        <v>102</v>
      </c>
      <c r="C10449" s="16">
        <v>45607</v>
      </c>
      <c r="D10449" s="1" t="s">
        <v>1</v>
      </c>
      <c r="E10449" s="1" t="s">
        <v>12</v>
      </c>
      <c r="F10449" s="2">
        <v>63</v>
      </c>
      <c r="G10449" s="2" t="str" cm="1">
        <f t="array" ref="G10449">_xlfn.IFS( F10449 = "", "Unknown", F10449 &lt;= 25, "Young Adult", F10449 &lt;= 35, "Millennials", F10449 &lt;= 50, "Gen-X", F10449 &gt; 50, "Seniors")</f>
        <v>Seniors</v>
      </c>
      <c r="H10449" s="2">
        <v>37</v>
      </c>
      <c r="I10449" s="2" t="b">
        <f t="shared" si="326"/>
        <v>1</v>
      </c>
      <c r="J10449" s="2" t="b">
        <f t="shared" si="327"/>
        <v>0</v>
      </c>
    </row>
    <row r="10450" spans="1:10" x14ac:dyDescent="0.35">
      <c r="A10450" s="4">
        <v>44</v>
      </c>
      <c r="B10450" s="3" t="s">
        <v>102</v>
      </c>
      <c r="C10450" s="16">
        <v>45607</v>
      </c>
      <c r="D10450" s="1" t="s">
        <v>1</v>
      </c>
      <c r="E10450" s="1" t="s">
        <v>0</v>
      </c>
      <c r="G10450" s="2" t="str" cm="1">
        <f t="array" ref="G10450">_xlfn.IFS( F10450 = "", "Unknown", F10450 &lt;= 25, "Young Adult", F10450 &lt;= 35, "Millennials", F10450 &lt;= 50, "Gen-X", F10450 &gt; 50, "Seniors")</f>
        <v>Unknown</v>
      </c>
      <c r="H10450" s="2">
        <v>100</v>
      </c>
      <c r="I10450" s="2" t="b">
        <f t="shared" si="326"/>
        <v>1</v>
      </c>
      <c r="J10450" s="2" t="b">
        <f t="shared" si="327"/>
        <v>0</v>
      </c>
    </row>
    <row r="10451" spans="1:10" x14ac:dyDescent="0.35">
      <c r="A10451" s="4">
        <v>44</v>
      </c>
      <c r="B10451" s="3" t="s">
        <v>100</v>
      </c>
      <c r="C10451" s="16">
        <v>45609</v>
      </c>
      <c r="D10451" s="1" t="s">
        <v>1</v>
      </c>
      <c r="E10451" s="1" t="s">
        <v>3</v>
      </c>
      <c r="F10451" s="2">
        <v>28</v>
      </c>
      <c r="G10451" s="2" t="str" cm="1">
        <f t="array" ref="G10451">_xlfn.IFS( F10451 = "", "Unknown", F10451 &lt;= 25, "Young Adult", F10451 &lt;= 35, "Millennials", F10451 &lt;= 50, "Gen-X", F10451 &gt; 50, "Seniors")</f>
        <v>Millennials</v>
      </c>
      <c r="H10451" s="2">
        <v>98</v>
      </c>
      <c r="I10451" s="2" t="b">
        <f t="shared" si="326"/>
        <v>1</v>
      </c>
      <c r="J10451" s="2" t="b">
        <f t="shared" si="327"/>
        <v>0</v>
      </c>
    </row>
    <row r="10452" spans="1:10" x14ac:dyDescent="0.35">
      <c r="A10452" s="4">
        <v>44</v>
      </c>
      <c r="B10452" s="3" t="s">
        <v>99</v>
      </c>
      <c r="C10452" s="16">
        <v>45610</v>
      </c>
      <c r="D10452" s="1" t="s">
        <v>1</v>
      </c>
      <c r="E10452" s="1" t="s">
        <v>3</v>
      </c>
      <c r="F10452" s="2">
        <v>28</v>
      </c>
      <c r="G10452" s="2" t="str" cm="1">
        <f t="array" ref="G10452">_xlfn.IFS( F10452 = "", "Unknown", F10452 &lt;= 25, "Young Adult", F10452 &lt;= 35, "Millennials", F10452 &lt;= 50, "Gen-X", F10452 &gt; 50, "Seniors")</f>
        <v>Millennials</v>
      </c>
      <c r="H10452" s="2">
        <v>97</v>
      </c>
      <c r="I10452" s="2" t="b">
        <f t="shared" si="326"/>
        <v>1</v>
      </c>
      <c r="J10452" s="2" t="b">
        <f t="shared" si="327"/>
        <v>0</v>
      </c>
    </row>
    <row r="10453" spans="1:10" x14ac:dyDescent="0.35">
      <c r="A10453" s="4">
        <v>44</v>
      </c>
      <c r="B10453" s="3" t="s">
        <v>99</v>
      </c>
      <c r="C10453" s="16">
        <v>45610</v>
      </c>
      <c r="D10453" s="1" t="s">
        <v>1</v>
      </c>
      <c r="E10453" s="1" t="s">
        <v>3</v>
      </c>
      <c r="F10453" s="2">
        <v>25</v>
      </c>
      <c r="G10453" s="2" t="str" cm="1">
        <f t="array" ref="G10453">_xlfn.IFS( F10453 = "", "Unknown", F10453 &lt;= 25, "Young Adult", F10453 &lt;= 35, "Millennials", F10453 &lt;= 50, "Gen-X", F10453 &gt; 50, "Seniors")</f>
        <v>Young Adult</v>
      </c>
      <c r="H10453" s="2">
        <v>97</v>
      </c>
      <c r="I10453" s="2" t="b">
        <f t="shared" si="326"/>
        <v>1</v>
      </c>
      <c r="J10453" s="2" t="b">
        <f t="shared" si="327"/>
        <v>0</v>
      </c>
    </row>
    <row r="10454" spans="1:10" x14ac:dyDescent="0.35">
      <c r="A10454" s="4">
        <v>44</v>
      </c>
      <c r="B10454" s="3" t="s">
        <v>99</v>
      </c>
      <c r="C10454" s="16">
        <v>45610</v>
      </c>
      <c r="D10454" s="1" t="s">
        <v>1</v>
      </c>
      <c r="E10454" s="1" t="s">
        <v>3</v>
      </c>
      <c r="F10454" s="2">
        <v>31</v>
      </c>
      <c r="G10454" s="2" t="str" cm="1">
        <f t="array" ref="G10454">_xlfn.IFS( F10454 = "", "Unknown", F10454 &lt;= 25, "Young Adult", F10454 &lt;= 35, "Millennials", F10454 &lt;= 50, "Gen-X", F10454 &gt; 50, "Seniors")</f>
        <v>Millennials</v>
      </c>
      <c r="H10454" s="2">
        <v>97</v>
      </c>
      <c r="I10454" s="2" t="b">
        <f t="shared" si="326"/>
        <v>1</v>
      </c>
      <c r="J10454" s="2" t="b">
        <f t="shared" si="327"/>
        <v>0</v>
      </c>
    </row>
    <row r="10455" spans="1:10" x14ac:dyDescent="0.35">
      <c r="A10455" s="4">
        <v>44</v>
      </c>
      <c r="B10455" s="3" t="s">
        <v>99</v>
      </c>
      <c r="C10455" s="16">
        <v>45610</v>
      </c>
      <c r="D10455" s="1" t="s">
        <v>1</v>
      </c>
      <c r="E10455" s="1" t="s">
        <v>3</v>
      </c>
      <c r="F10455" s="2">
        <v>22</v>
      </c>
      <c r="G10455" s="2" t="str" cm="1">
        <f t="array" ref="G10455">_xlfn.IFS( F10455 = "", "Unknown", F10455 &lt;= 25, "Young Adult", F10455 &lt;= 35, "Millennials", F10455 &lt;= 50, "Gen-X", F10455 &gt; 50, "Seniors")</f>
        <v>Young Adult</v>
      </c>
      <c r="H10455" s="2">
        <v>97</v>
      </c>
      <c r="I10455" s="2" t="b">
        <f t="shared" si="326"/>
        <v>1</v>
      </c>
      <c r="J10455" s="2" t="b">
        <f t="shared" si="327"/>
        <v>0</v>
      </c>
    </row>
    <row r="10456" spans="1:10" x14ac:dyDescent="0.35">
      <c r="A10456" s="4">
        <v>44</v>
      </c>
      <c r="B10456" s="3" t="s">
        <v>99</v>
      </c>
      <c r="C10456" s="16">
        <v>45610</v>
      </c>
      <c r="D10456" s="1" t="s">
        <v>1</v>
      </c>
      <c r="E10456" s="1" t="s">
        <v>0</v>
      </c>
      <c r="G10456" s="2" t="str" cm="1">
        <f t="array" ref="G10456">_xlfn.IFS( F10456 = "", "Unknown", F10456 &lt;= 25, "Young Adult", F10456 &lt;= 35, "Millennials", F10456 &lt;= 50, "Gen-X", F10456 &gt; 50, "Seniors")</f>
        <v>Unknown</v>
      </c>
      <c r="H10456" s="2">
        <v>97</v>
      </c>
      <c r="I10456" s="2" t="b">
        <f t="shared" si="326"/>
        <v>1</v>
      </c>
      <c r="J10456" s="2" t="b">
        <f t="shared" si="327"/>
        <v>0</v>
      </c>
    </row>
    <row r="10457" spans="1:10" x14ac:dyDescent="0.35">
      <c r="A10457" s="4">
        <v>44</v>
      </c>
      <c r="B10457" s="3" t="s">
        <v>106</v>
      </c>
      <c r="C10457" s="16">
        <v>45604</v>
      </c>
      <c r="D10457" s="1" t="s">
        <v>1</v>
      </c>
      <c r="E10457" s="1" t="s">
        <v>0</v>
      </c>
      <c r="G10457" s="2" t="str" cm="1">
        <f t="array" ref="G10457">_xlfn.IFS( F10457 = "", "Unknown", F10457 &lt;= 25, "Young Adult", F10457 &lt;= 35, "Millennials", F10457 &lt;= 50, "Gen-X", F10457 &gt; 50, "Seniors")</f>
        <v>Unknown</v>
      </c>
      <c r="H10457" s="2">
        <v>84</v>
      </c>
      <c r="I10457" s="2" t="b">
        <f t="shared" si="326"/>
        <v>1</v>
      </c>
      <c r="J10457" s="2" t="b">
        <f t="shared" si="327"/>
        <v>0</v>
      </c>
    </row>
    <row r="10458" spans="1:10" x14ac:dyDescent="0.35">
      <c r="A10458" s="4">
        <v>44</v>
      </c>
      <c r="B10458" s="3" t="s">
        <v>106</v>
      </c>
      <c r="C10458" s="16">
        <v>45604</v>
      </c>
      <c r="D10458" s="1" t="s">
        <v>1</v>
      </c>
      <c r="E10458" s="1" t="s">
        <v>0</v>
      </c>
      <c r="G10458" s="2" t="str" cm="1">
        <f t="array" ref="G10458">_xlfn.IFS( F10458 = "", "Unknown", F10458 &lt;= 25, "Young Adult", F10458 &lt;= 35, "Millennials", F10458 &lt;= 50, "Gen-X", F10458 &gt; 50, "Seniors")</f>
        <v>Unknown</v>
      </c>
      <c r="H10458" s="2">
        <v>103</v>
      </c>
      <c r="I10458" s="2" t="b">
        <f t="shared" si="326"/>
        <v>1</v>
      </c>
      <c r="J10458" s="2" t="b">
        <f t="shared" si="327"/>
        <v>0</v>
      </c>
    </row>
    <row r="10459" spans="1:10" x14ac:dyDescent="0.35">
      <c r="A10459" s="4">
        <v>44</v>
      </c>
      <c r="B10459" s="3" t="s">
        <v>106</v>
      </c>
      <c r="C10459" s="16">
        <v>45604</v>
      </c>
      <c r="D10459" s="1" t="s">
        <v>1</v>
      </c>
      <c r="E10459" s="1" t="s">
        <v>0</v>
      </c>
      <c r="G10459" s="2" t="str" cm="1">
        <f t="array" ref="G10459">_xlfn.IFS( F10459 = "", "Unknown", F10459 &lt;= 25, "Young Adult", F10459 &lt;= 35, "Millennials", F10459 &lt;= 50, "Gen-X", F10459 &gt; 50, "Seniors")</f>
        <v>Unknown</v>
      </c>
      <c r="H10459" s="2">
        <v>103</v>
      </c>
      <c r="I10459" s="2" t="b">
        <f t="shared" si="326"/>
        <v>1</v>
      </c>
      <c r="J10459" s="2" t="b">
        <f t="shared" si="327"/>
        <v>0</v>
      </c>
    </row>
    <row r="10460" spans="1:10" x14ac:dyDescent="0.35">
      <c r="A10460" s="4">
        <v>44</v>
      </c>
      <c r="B10460" s="3" t="s">
        <v>106</v>
      </c>
      <c r="C10460" s="16">
        <v>45604</v>
      </c>
      <c r="D10460" s="1" t="s">
        <v>5</v>
      </c>
      <c r="E10460" s="1" t="s">
        <v>0</v>
      </c>
      <c r="G10460" s="2" t="str" cm="1">
        <f t="array" ref="G10460">_xlfn.IFS( F10460 = "", "Unknown", F10460 &lt;= 25, "Young Adult", F10460 &lt;= 35, "Millennials", F10460 &lt;= 50, "Gen-X", F10460 &gt; 50, "Seniors")</f>
        <v>Unknown</v>
      </c>
      <c r="I10460" s="2" t="b">
        <f t="shared" si="326"/>
        <v>0</v>
      </c>
      <c r="J10460" s="2" t="b">
        <f t="shared" si="327"/>
        <v>0</v>
      </c>
    </row>
    <row r="10461" spans="1:10" x14ac:dyDescent="0.35">
      <c r="A10461" s="4">
        <v>44</v>
      </c>
      <c r="B10461" s="3" t="s">
        <v>106</v>
      </c>
      <c r="C10461" s="16">
        <v>45604</v>
      </c>
      <c r="D10461" s="1" t="s">
        <v>1</v>
      </c>
      <c r="E10461" s="1" t="s">
        <v>0</v>
      </c>
      <c r="G10461" s="2" t="str" cm="1">
        <f t="array" ref="G10461">_xlfn.IFS( F10461 = "", "Unknown", F10461 &lt;= 25, "Young Adult", F10461 &lt;= 35, "Millennials", F10461 &lt;= 50, "Gen-X", F10461 &gt; 50, "Seniors")</f>
        <v>Unknown</v>
      </c>
      <c r="H10461" s="2">
        <v>103</v>
      </c>
      <c r="I10461" s="2" t="b">
        <f t="shared" si="326"/>
        <v>1</v>
      </c>
      <c r="J10461" s="2" t="b">
        <f t="shared" si="327"/>
        <v>0</v>
      </c>
    </row>
    <row r="10462" spans="1:10" x14ac:dyDescent="0.35">
      <c r="A10462" s="4">
        <v>44</v>
      </c>
      <c r="B10462" s="3" t="s">
        <v>106</v>
      </c>
      <c r="C10462" s="16">
        <v>45604</v>
      </c>
      <c r="D10462" s="1" t="s">
        <v>1</v>
      </c>
      <c r="E10462" s="1" t="s">
        <v>0</v>
      </c>
      <c r="F10462" s="2">
        <v>23</v>
      </c>
      <c r="G10462" s="2" t="str" cm="1">
        <f t="array" ref="G10462">_xlfn.IFS( F10462 = "", "Unknown", F10462 &lt;= 25, "Young Adult", F10462 &lt;= 35, "Millennials", F10462 &lt;= 50, "Gen-X", F10462 &gt; 50, "Seniors")</f>
        <v>Young Adult</v>
      </c>
      <c r="H10462" s="2">
        <v>103</v>
      </c>
      <c r="I10462" s="2" t="b">
        <f t="shared" si="326"/>
        <v>1</v>
      </c>
      <c r="J10462" s="2" t="b">
        <f t="shared" si="327"/>
        <v>0</v>
      </c>
    </row>
    <row r="10463" spans="1:10" x14ac:dyDescent="0.35">
      <c r="A10463" s="4">
        <v>44</v>
      </c>
      <c r="B10463" s="3" t="s">
        <v>106</v>
      </c>
      <c r="C10463" s="16">
        <v>45604</v>
      </c>
      <c r="D10463" s="1" t="s">
        <v>1</v>
      </c>
      <c r="E10463" s="1" t="s">
        <v>0</v>
      </c>
      <c r="G10463" s="2" t="str" cm="1">
        <f t="array" ref="G10463">_xlfn.IFS( F10463 = "", "Unknown", F10463 &lt;= 25, "Young Adult", F10463 &lt;= 35, "Millennials", F10463 &lt;= 50, "Gen-X", F10463 &gt; 50, "Seniors")</f>
        <v>Unknown</v>
      </c>
      <c r="H10463" s="2">
        <v>103</v>
      </c>
      <c r="I10463" s="2" t="b">
        <f t="shared" si="326"/>
        <v>1</v>
      </c>
      <c r="J10463" s="2" t="b">
        <f t="shared" si="327"/>
        <v>0</v>
      </c>
    </row>
    <row r="10464" spans="1:10" x14ac:dyDescent="0.35">
      <c r="A10464" s="4">
        <v>44</v>
      </c>
      <c r="B10464" s="3" t="s">
        <v>106</v>
      </c>
      <c r="C10464" s="16">
        <v>45604</v>
      </c>
      <c r="D10464" s="1" t="s">
        <v>1</v>
      </c>
      <c r="E10464" s="1" t="s">
        <v>0</v>
      </c>
      <c r="G10464" s="2" t="str" cm="1">
        <f t="array" ref="G10464">_xlfn.IFS( F10464 = "", "Unknown", F10464 &lt;= 25, "Young Adult", F10464 &lt;= 35, "Millennials", F10464 &lt;= 50, "Gen-X", F10464 &gt; 50, "Seniors")</f>
        <v>Unknown</v>
      </c>
      <c r="H10464" s="2">
        <v>103</v>
      </c>
      <c r="I10464" s="2" t="b">
        <f t="shared" si="326"/>
        <v>1</v>
      </c>
      <c r="J10464" s="2" t="b">
        <f t="shared" si="327"/>
        <v>0</v>
      </c>
    </row>
    <row r="10465" spans="1:10" x14ac:dyDescent="0.35">
      <c r="A10465" s="4">
        <v>44</v>
      </c>
      <c r="B10465" s="3" t="s">
        <v>106</v>
      </c>
      <c r="C10465" s="16">
        <v>45604</v>
      </c>
      <c r="D10465" s="1" t="s">
        <v>1</v>
      </c>
      <c r="E10465" s="1" t="s">
        <v>3</v>
      </c>
      <c r="F10465" s="2">
        <v>18</v>
      </c>
      <c r="G10465" s="2" t="str" cm="1">
        <f t="array" ref="G10465">_xlfn.IFS( F10465 = "", "Unknown", F10465 &lt;= 25, "Young Adult", F10465 &lt;= 35, "Millennials", F10465 &lt;= 50, "Gen-X", F10465 &gt; 50, "Seniors")</f>
        <v>Young Adult</v>
      </c>
      <c r="H10465" s="2">
        <v>51</v>
      </c>
      <c r="I10465" s="2" t="b">
        <f t="shared" si="326"/>
        <v>1</v>
      </c>
      <c r="J10465" s="2" t="b">
        <f t="shared" si="327"/>
        <v>0</v>
      </c>
    </row>
    <row r="10466" spans="1:10" x14ac:dyDescent="0.35">
      <c r="A10466" s="4">
        <v>44</v>
      </c>
      <c r="B10466" s="3" t="s">
        <v>94</v>
      </c>
      <c r="C10466" s="16">
        <v>45613</v>
      </c>
      <c r="D10466" s="1" t="s">
        <v>7</v>
      </c>
      <c r="E10466" s="1" t="s">
        <v>4</v>
      </c>
      <c r="F10466" s="2">
        <v>51</v>
      </c>
      <c r="G10466" s="2" t="str" cm="1">
        <f t="array" ref="G10466">_xlfn.IFS( F10466 = "", "Unknown", F10466 &lt;= 25, "Young Adult", F10466 &lt;= 35, "Millennials", F10466 &lt;= 50, "Gen-X", F10466 &gt; 50, "Seniors")</f>
        <v>Seniors</v>
      </c>
      <c r="H10466" s="2">
        <v>59</v>
      </c>
      <c r="I10466" s="2" t="b">
        <f t="shared" si="326"/>
        <v>0</v>
      </c>
      <c r="J10466" s="2" t="b">
        <f t="shared" si="327"/>
        <v>0</v>
      </c>
    </row>
    <row r="10467" spans="1:10" x14ac:dyDescent="0.35">
      <c r="A10467" s="4">
        <v>44</v>
      </c>
      <c r="B10467" s="3" t="s">
        <v>105</v>
      </c>
      <c r="C10467" s="16">
        <v>45605</v>
      </c>
      <c r="D10467" s="1" t="s">
        <v>1</v>
      </c>
      <c r="E10467" s="1" t="s">
        <v>4</v>
      </c>
      <c r="F10467" s="2">
        <v>41</v>
      </c>
      <c r="G10467" s="2" t="str" cm="1">
        <f t="array" ref="G10467">_xlfn.IFS( F10467 = "", "Unknown", F10467 &lt;= 25, "Young Adult", F10467 &lt;= 35, "Millennials", F10467 &lt;= 50, "Gen-X", F10467 &gt; 50, "Seniors")</f>
        <v>Gen-X</v>
      </c>
      <c r="H10467" s="2">
        <v>102</v>
      </c>
      <c r="I10467" s="2" t="b">
        <f t="shared" si="326"/>
        <v>1</v>
      </c>
      <c r="J10467" s="2" t="b">
        <f t="shared" si="327"/>
        <v>0</v>
      </c>
    </row>
    <row r="10468" spans="1:10" x14ac:dyDescent="0.35">
      <c r="A10468" s="4">
        <v>44</v>
      </c>
      <c r="B10468" s="3" t="s">
        <v>105</v>
      </c>
      <c r="C10468" s="16">
        <v>45605</v>
      </c>
      <c r="D10468" s="1" t="s">
        <v>1</v>
      </c>
      <c r="E10468" s="1" t="s">
        <v>3</v>
      </c>
      <c r="F10468" s="2">
        <v>42</v>
      </c>
      <c r="G10468" s="2" t="str" cm="1">
        <f t="array" ref="G10468">_xlfn.IFS( F10468 = "", "Unknown", F10468 &lt;= 25, "Young Adult", F10468 &lt;= 35, "Millennials", F10468 &lt;= 50, "Gen-X", F10468 &gt; 50, "Seniors")</f>
        <v>Gen-X</v>
      </c>
      <c r="H10468" s="2">
        <v>95</v>
      </c>
      <c r="I10468" s="2" t="b">
        <f t="shared" si="326"/>
        <v>1</v>
      </c>
      <c r="J10468" s="2" t="b">
        <f t="shared" si="327"/>
        <v>0</v>
      </c>
    </row>
    <row r="10469" spans="1:10" x14ac:dyDescent="0.35">
      <c r="A10469" s="4">
        <v>44</v>
      </c>
      <c r="B10469" s="3" t="s">
        <v>105</v>
      </c>
      <c r="C10469" s="16">
        <v>45605</v>
      </c>
      <c r="D10469" s="1" t="s">
        <v>1</v>
      </c>
      <c r="E10469" s="1" t="s">
        <v>3</v>
      </c>
      <c r="F10469" s="2">
        <v>32</v>
      </c>
      <c r="G10469" s="2" t="str" cm="1">
        <f t="array" ref="G10469">_xlfn.IFS( F10469 = "", "Unknown", F10469 &lt;= 25, "Young Adult", F10469 &lt;= 35, "Millennials", F10469 &lt;= 50, "Gen-X", F10469 &gt; 50, "Seniors")</f>
        <v>Millennials</v>
      </c>
      <c r="H10469" s="2">
        <v>99</v>
      </c>
      <c r="I10469" s="2" t="b">
        <f t="shared" si="326"/>
        <v>1</v>
      </c>
      <c r="J10469" s="2" t="b">
        <f t="shared" si="327"/>
        <v>0</v>
      </c>
    </row>
    <row r="10470" spans="1:10" x14ac:dyDescent="0.35">
      <c r="A10470" s="4">
        <v>44</v>
      </c>
      <c r="B10470" s="3" t="s">
        <v>105</v>
      </c>
      <c r="C10470" s="16">
        <v>45605</v>
      </c>
      <c r="D10470" s="1" t="s">
        <v>1</v>
      </c>
      <c r="E10470" s="1" t="s">
        <v>0</v>
      </c>
      <c r="G10470" s="2" t="str" cm="1">
        <f t="array" ref="G10470">_xlfn.IFS( F10470 = "", "Unknown", F10470 &lt;= 25, "Young Adult", F10470 &lt;= 35, "Millennials", F10470 &lt;= 50, "Gen-X", F10470 &gt; 50, "Seniors")</f>
        <v>Unknown</v>
      </c>
      <c r="H10470" s="2">
        <v>102</v>
      </c>
      <c r="I10470" s="2" t="b">
        <f t="shared" si="326"/>
        <v>1</v>
      </c>
      <c r="J10470" s="2" t="b">
        <f t="shared" si="327"/>
        <v>0</v>
      </c>
    </row>
    <row r="10471" spans="1:10" x14ac:dyDescent="0.35">
      <c r="A10471" s="4">
        <v>44</v>
      </c>
      <c r="B10471" s="3" t="s">
        <v>105</v>
      </c>
      <c r="C10471" s="16">
        <v>45605</v>
      </c>
      <c r="D10471" s="1" t="s">
        <v>1</v>
      </c>
      <c r="E10471" s="1" t="s">
        <v>0</v>
      </c>
      <c r="G10471" s="2" t="str" cm="1">
        <f t="array" ref="G10471">_xlfn.IFS( F10471 = "", "Unknown", F10471 &lt;= 25, "Young Adult", F10471 &lt;= 35, "Millennials", F10471 &lt;= 50, "Gen-X", F10471 &gt; 50, "Seniors")</f>
        <v>Unknown</v>
      </c>
      <c r="H10471" s="2">
        <v>45</v>
      </c>
      <c r="I10471" s="2" t="b">
        <f t="shared" si="326"/>
        <v>1</v>
      </c>
      <c r="J10471" s="2" t="b">
        <f t="shared" si="327"/>
        <v>0</v>
      </c>
    </row>
    <row r="10472" spans="1:10" x14ac:dyDescent="0.35">
      <c r="A10472" s="4">
        <v>44</v>
      </c>
      <c r="B10472" s="3" t="s">
        <v>105</v>
      </c>
      <c r="C10472" s="16">
        <v>45605</v>
      </c>
      <c r="D10472" s="1" t="s">
        <v>1</v>
      </c>
      <c r="E10472" s="1" t="s">
        <v>4</v>
      </c>
      <c r="F10472" s="2">
        <v>25</v>
      </c>
      <c r="G10472" s="2" t="str" cm="1">
        <f t="array" ref="G10472">_xlfn.IFS( F10472 = "", "Unknown", F10472 &lt;= 25, "Young Adult", F10472 &lt;= 35, "Millennials", F10472 &lt;= 50, "Gen-X", F10472 &gt; 50, "Seniors")</f>
        <v>Young Adult</v>
      </c>
      <c r="H10472" s="2">
        <v>63</v>
      </c>
      <c r="I10472" s="2" t="b">
        <f t="shared" si="326"/>
        <v>1</v>
      </c>
      <c r="J10472" s="2" t="b">
        <f t="shared" si="327"/>
        <v>0</v>
      </c>
    </row>
    <row r="10473" spans="1:10" x14ac:dyDescent="0.35">
      <c r="A10473" s="4">
        <v>44</v>
      </c>
      <c r="B10473" s="3" t="s">
        <v>105</v>
      </c>
      <c r="C10473" s="16">
        <v>45605</v>
      </c>
      <c r="D10473" s="1" t="s">
        <v>1</v>
      </c>
      <c r="E10473" s="1" t="s">
        <v>0</v>
      </c>
      <c r="G10473" s="2" t="str" cm="1">
        <f t="array" ref="G10473">_xlfn.IFS( F10473 = "", "Unknown", F10473 &lt;= 25, "Young Adult", F10473 &lt;= 35, "Millennials", F10473 &lt;= 50, "Gen-X", F10473 &gt; 50, "Seniors")</f>
        <v>Unknown</v>
      </c>
      <c r="H10473" s="2">
        <v>102</v>
      </c>
      <c r="I10473" s="2" t="b">
        <f t="shared" si="326"/>
        <v>1</v>
      </c>
      <c r="J10473" s="2" t="b">
        <f t="shared" si="327"/>
        <v>0</v>
      </c>
    </row>
    <row r="10474" spans="1:10" x14ac:dyDescent="0.35">
      <c r="A10474" s="4">
        <v>44</v>
      </c>
      <c r="B10474" s="3" t="s">
        <v>105</v>
      </c>
      <c r="C10474" s="16">
        <v>45605</v>
      </c>
      <c r="D10474" s="1" t="s">
        <v>1</v>
      </c>
      <c r="E10474" s="1" t="s">
        <v>0</v>
      </c>
      <c r="G10474" s="2" t="str" cm="1">
        <f t="array" ref="G10474">_xlfn.IFS( F10474 = "", "Unknown", F10474 &lt;= 25, "Young Adult", F10474 &lt;= 35, "Millennials", F10474 &lt;= 50, "Gen-X", F10474 &gt; 50, "Seniors")</f>
        <v>Unknown</v>
      </c>
      <c r="H10474" s="2">
        <v>102</v>
      </c>
      <c r="I10474" s="2" t="b">
        <f t="shared" si="326"/>
        <v>1</v>
      </c>
      <c r="J10474" s="2" t="b">
        <f t="shared" si="327"/>
        <v>0</v>
      </c>
    </row>
    <row r="10475" spans="1:10" x14ac:dyDescent="0.35">
      <c r="A10475" s="4">
        <v>44</v>
      </c>
      <c r="B10475" s="3" t="s">
        <v>105</v>
      </c>
      <c r="C10475" s="16">
        <v>45605</v>
      </c>
      <c r="D10475" s="1" t="s">
        <v>1</v>
      </c>
      <c r="E10475" s="1" t="s">
        <v>4</v>
      </c>
      <c r="F10475" s="2">
        <v>26</v>
      </c>
      <c r="G10475" s="2" t="str" cm="1">
        <f t="array" ref="G10475">_xlfn.IFS( F10475 = "", "Unknown", F10475 &lt;= 25, "Young Adult", F10475 &lt;= 35, "Millennials", F10475 &lt;= 50, "Gen-X", F10475 &gt; 50, "Seniors")</f>
        <v>Millennials</v>
      </c>
      <c r="H10475" s="2">
        <v>102</v>
      </c>
      <c r="I10475" s="2" t="b">
        <f t="shared" si="326"/>
        <v>1</v>
      </c>
      <c r="J10475" s="2" t="b">
        <f t="shared" si="327"/>
        <v>0</v>
      </c>
    </row>
    <row r="10476" spans="1:10" x14ac:dyDescent="0.35">
      <c r="A10476" s="4">
        <v>44</v>
      </c>
      <c r="B10476" s="3" t="s">
        <v>105</v>
      </c>
      <c r="C10476" s="16">
        <v>45605</v>
      </c>
      <c r="D10476" s="1" t="s">
        <v>1</v>
      </c>
      <c r="E10476" s="1" t="s">
        <v>0</v>
      </c>
      <c r="G10476" s="2" t="str" cm="1">
        <f t="array" ref="G10476">_xlfn.IFS( F10476 = "", "Unknown", F10476 &lt;= 25, "Young Adult", F10476 &lt;= 35, "Millennials", F10476 &lt;= 50, "Gen-X", F10476 &gt; 50, "Seniors")</f>
        <v>Unknown</v>
      </c>
      <c r="H10476" s="2">
        <v>95</v>
      </c>
      <c r="I10476" s="2" t="b">
        <f t="shared" si="326"/>
        <v>1</v>
      </c>
      <c r="J10476" s="2" t="b">
        <f t="shared" si="327"/>
        <v>0</v>
      </c>
    </row>
    <row r="10477" spans="1:10" x14ac:dyDescent="0.35">
      <c r="A10477" s="4">
        <v>44</v>
      </c>
      <c r="B10477" s="3" t="s">
        <v>105</v>
      </c>
      <c r="C10477" s="16">
        <v>45605</v>
      </c>
      <c r="D10477" s="1" t="s">
        <v>1</v>
      </c>
      <c r="E10477" s="1" t="s">
        <v>0</v>
      </c>
      <c r="G10477" s="2" t="str" cm="1">
        <f t="array" ref="G10477">_xlfn.IFS( F10477 = "", "Unknown", F10477 &lt;= 25, "Young Adult", F10477 &lt;= 35, "Millennials", F10477 &lt;= 50, "Gen-X", F10477 &gt; 50, "Seniors")</f>
        <v>Unknown</v>
      </c>
      <c r="H10477" s="2">
        <v>97</v>
      </c>
      <c r="I10477" s="2" t="b">
        <f t="shared" si="326"/>
        <v>1</v>
      </c>
      <c r="J10477" s="2" t="b">
        <f t="shared" si="327"/>
        <v>0</v>
      </c>
    </row>
    <row r="10478" spans="1:10" x14ac:dyDescent="0.35">
      <c r="A10478" s="4">
        <v>44</v>
      </c>
      <c r="B10478" s="3" t="s">
        <v>105</v>
      </c>
      <c r="C10478" s="16">
        <v>45605</v>
      </c>
      <c r="D10478" s="1" t="s">
        <v>1</v>
      </c>
      <c r="E10478" s="1" t="s">
        <v>0</v>
      </c>
      <c r="F10478" s="2">
        <v>50</v>
      </c>
      <c r="G10478" s="2" t="str" cm="1">
        <f t="array" ref="G10478">_xlfn.IFS( F10478 = "", "Unknown", F10478 &lt;= 25, "Young Adult", F10478 &lt;= 35, "Millennials", F10478 &lt;= 50, "Gen-X", F10478 &gt; 50, "Seniors")</f>
        <v>Gen-X</v>
      </c>
      <c r="H10478" s="2">
        <v>50</v>
      </c>
      <c r="I10478" s="2" t="b">
        <f t="shared" si="326"/>
        <v>1</v>
      </c>
      <c r="J10478" s="2" t="b">
        <f t="shared" si="327"/>
        <v>0</v>
      </c>
    </row>
    <row r="10479" spans="1:10" x14ac:dyDescent="0.35">
      <c r="A10479" s="4">
        <v>44</v>
      </c>
      <c r="B10479" s="3" t="s">
        <v>105</v>
      </c>
      <c r="C10479" s="16">
        <v>45605</v>
      </c>
      <c r="D10479" s="1" t="s">
        <v>1</v>
      </c>
      <c r="E10479" s="1" t="s">
        <v>0</v>
      </c>
      <c r="G10479" s="2" t="str" cm="1">
        <f t="array" ref="G10479">_xlfn.IFS( F10479 = "", "Unknown", F10479 &lt;= 25, "Young Adult", F10479 &lt;= 35, "Millennials", F10479 &lt;= 50, "Gen-X", F10479 &gt; 50, "Seniors")</f>
        <v>Unknown</v>
      </c>
      <c r="H10479" s="2">
        <v>52</v>
      </c>
      <c r="I10479" s="2" t="b">
        <f t="shared" si="326"/>
        <v>1</v>
      </c>
      <c r="J10479" s="2" t="b">
        <f t="shared" si="327"/>
        <v>0</v>
      </c>
    </row>
    <row r="10480" spans="1:10" x14ac:dyDescent="0.35">
      <c r="A10480" s="4">
        <v>44</v>
      </c>
      <c r="B10480" s="3" t="s">
        <v>105</v>
      </c>
      <c r="C10480" s="16">
        <v>45605</v>
      </c>
      <c r="D10480" s="1" t="s">
        <v>1</v>
      </c>
      <c r="E10480" s="1" t="s">
        <v>0</v>
      </c>
      <c r="G10480" s="2" t="str" cm="1">
        <f t="array" ref="G10480">_xlfn.IFS( F10480 = "", "Unknown", F10480 &lt;= 25, "Young Adult", F10480 &lt;= 35, "Millennials", F10480 &lt;= 50, "Gen-X", F10480 &gt; 50, "Seniors")</f>
        <v>Unknown</v>
      </c>
      <c r="H10480" s="2">
        <v>80</v>
      </c>
      <c r="I10480" s="2" t="b">
        <f t="shared" si="326"/>
        <v>1</v>
      </c>
      <c r="J10480" s="2" t="b">
        <f t="shared" si="327"/>
        <v>0</v>
      </c>
    </row>
    <row r="10481" spans="1:10" x14ac:dyDescent="0.35">
      <c r="A10481" s="4">
        <v>44</v>
      </c>
      <c r="B10481" s="3" t="s">
        <v>105</v>
      </c>
      <c r="C10481" s="16">
        <v>45605</v>
      </c>
      <c r="D10481" s="1" t="s">
        <v>1</v>
      </c>
      <c r="E10481" s="1" t="s">
        <v>3</v>
      </c>
      <c r="F10481" s="2">
        <v>56</v>
      </c>
      <c r="G10481" s="2" t="str" cm="1">
        <f t="array" ref="G10481">_xlfn.IFS( F10481 = "", "Unknown", F10481 &lt;= 25, "Young Adult", F10481 &lt;= 35, "Millennials", F10481 &lt;= 50, "Gen-X", F10481 &gt; 50, "Seniors")</f>
        <v>Seniors</v>
      </c>
      <c r="H10481" s="2">
        <v>91</v>
      </c>
      <c r="I10481" s="2" t="b">
        <f t="shared" si="326"/>
        <v>1</v>
      </c>
      <c r="J10481" s="2" t="b">
        <f t="shared" si="327"/>
        <v>0</v>
      </c>
    </row>
    <row r="10482" spans="1:10" x14ac:dyDescent="0.35">
      <c r="A10482" s="4">
        <v>44</v>
      </c>
      <c r="B10482" s="3" t="s">
        <v>105</v>
      </c>
      <c r="C10482" s="16">
        <v>45605</v>
      </c>
      <c r="D10482" s="1" t="s">
        <v>1</v>
      </c>
      <c r="E10482" s="1" t="s">
        <v>0</v>
      </c>
      <c r="G10482" s="2" t="str" cm="1">
        <f t="array" ref="G10482">_xlfn.IFS( F10482 = "", "Unknown", F10482 &lt;= 25, "Young Adult", F10482 &lt;= 35, "Millennials", F10482 &lt;= 50, "Gen-X", F10482 &gt; 50, "Seniors")</f>
        <v>Unknown</v>
      </c>
      <c r="H10482" s="2">
        <v>50</v>
      </c>
      <c r="I10482" s="2" t="b">
        <f t="shared" si="326"/>
        <v>1</v>
      </c>
      <c r="J10482" s="2" t="b">
        <f t="shared" si="327"/>
        <v>0</v>
      </c>
    </row>
    <row r="10483" spans="1:10" x14ac:dyDescent="0.35">
      <c r="A10483" s="4">
        <v>44</v>
      </c>
      <c r="B10483" s="3" t="s">
        <v>105</v>
      </c>
      <c r="C10483" s="16">
        <v>45605</v>
      </c>
      <c r="D10483" s="1" t="s">
        <v>1</v>
      </c>
      <c r="E10483" s="1" t="s">
        <v>12</v>
      </c>
      <c r="F10483" s="2">
        <v>21</v>
      </c>
      <c r="G10483" s="2" t="str" cm="1">
        <f t="array" ref="G10483">_xlfn.IFS( F10483 = "", "Unknown", F10483 &lt;= 25, "Young Adult", F10483 &lt;= 35, "Millennials", F10483 &lt;= 50, "Gen-X", F10483 &gt; 50, "Seniors")</f>
        <v>Young Adult</v>
      </c>
      <c r="H10483" s="2">
        <v>35</v>
      </c>
      <c r="I10483" s="2" t="b">
        <f t="shared" si="326"/>
        <v>1</v>
      </c>
      <c r="J10483" s="2" t="b">
        <f t="shared" si="327"/>
        <v>0</v>
      </c>
    </row>
    <row r="10484" spans="1:10" x14ac:dyDescent="0.35">
      <c r="A10484" s="4">
        <v>44</v>
      </c>
      <c r="B10484" s="3" t="s">
        <v>105</v>
      </c>
      <c r="C10484" s="16">
        <v>45605</v>
      </c>
      <c r="D10484" s="1" t="s">
        <v>1</v>
      </c>
      <c r="E10484" s="1" t="s">
        <v>3</v>
      </c>
      <c r="F10484" s="2">
        <v>36</v>
      </c>
      <c r="G10484" s="2" t="str" cm="1">
        <f t="array" ref="G10484">_xlfn.IFS( F10484 = "", "Unknown", F10484 &lt;= 25, "Young Adult", F10484 &lt;= 35, "Millennials", F10484 &lt;= 50, "Gen-X", F10484 &gt; 50, "Seniors")</f>
        <v>Gen-X</v>
      </c>
      <c r="H10484" s="2">
        <v>0</v>
      </c>
      <c r="I10484" s="2" t="b">
        <f t="shared" si="326"/>
        <v>0</v>
      </c>
      <c r="J10484" s="2" t="b">
        <f t="shared" si="327"/>
        <v>0</v>
      </c>
    </row>
    <row r="10485" spans="1:10" x14ac:dyDescent="0.35">
      <c r="A10485" s="4">
        <v>44</v>
      </c>
      <c r="B10485" s="3" t="s">
        <v>105</v>
      </c>
      <c r="C10485" s="16">
        <v>45605</v>
      </c>
      <c r="D10485" s="1" t="s">
        <v>5</v>
      </c>
      <c r="E10485" s="1" t="s">
        <v>0</v>
      </c>
      <c r="F10485" s="2">
        <v>19</v>
      </c>
      <c r="G10485" s="2" t="str" cm="1">
        <f t="array" ref="G10485">_xlfn.IFS( F10485 = "", "Unknown", F10485 &lt;= 25, "Young Adult", F10485 &lt;= 35, "Millennials", F10485 &lt;= 50, "Gen-X", F10485 &gt; 50, "Seniors")</f>
        <v>Young Adult</v>
      </c>
      <c r="I10485" s="2" t="b">
        <f t="shared" si="326"/>
        <v>0</v>
      </c>
      <c r="J10485" s="2" t="b">
        <f t="shared" si="327"/>
        <v>0</v>
      </c>
    </row>
    <row r="10486" spans="1:10" x14ac:dyDescent="0.35">
      <c r="A10486" s="4">
        <v>44</v>
      </c>
      <c r="B10486" s="3" t="s">
        <v>105</v>
      </c>
      <c r="C10486" s="16">
        <v>45605</v>
      </c>
      <c r="D10486" s="1" t="s">
        <v>1</v>
      </c>
      <c r="E10486" s="1" t="s">
        <v>0</v>
      </c>
      <c r="G10486" s="2" t="str" cm="1">
        <f t="array" ref="G10486">_xlfn.IFS( F10486 = "", "Unknown", F10486 &lt;= 25, "Young Adult", F10486 &lt;= 35, "Millennials", F10486 &lt;= 50, "Gen-X", F10486 &gt; 50, "Seniors")</f>
        <v>Unknown</v>
      </c>
      <c r="H10486" s="2">
        <v>101</v>
      </c>
      <c r="I10486" s="2" t="b">
        <f t="shared" si="326"/>
        <v>1</v>
      </c>
      <c r="J10486" s="2" t="b">
        <f t="shared" si="327"/>
        <v>0</v>
      </c>
    </row>
    <row r="10487" spans="1:10" x14ac:dyDescent="0.35">
      <c r="A10487" s="4">
        <v>44</v>
      </c>
      <c r="B10487" s="3" t="s">
        <v>105</v>
      </c>
      <c r="C10487" s="16">
        <v>45605</v>
      </c>
      <c r="D10487" s="1" t="s">
        <v>1</v>
      </c>
      <c r="E10487" s="1" t="s">
        <v>0</v>
      </c>
      <c r="G10487" s="2" t="str" cm="1">
        <f t="array" ref="G10487">_xlfn.IFS( F10487 = "", "Unknown", F10487 &lt;= 25, "Young Adult", F10487 &lt;= 35, "Millennials", F10487 &lt;= 50, "Gen-X", F10487 &gt; 50, "Seniors")</f>
        <v>Unknown</v>
      </c>
      <c r="H10487" s="2">
        <v>44</v>
      </c>
      <c r="I10487" s="2" t="b">
        <f t="shared" si="326"/>
        <v>1</v>
      </c>
      <c r="J10487" s="2" t="b">
        <f t="shared" si="327"/>
        <v>0</v>
      </c>
    </row>
    <row r="10488" spans="1:10" x14ac:dyDescent="0.35">
      <c r="A10488" s="4">
        <v>44</v>
      </c>
      <c r="B10488" s="3" t="s">
        <v>105</v>
      </c>
      <c r="C10488" s="16">
        <v>45605</v>
      </c>
      <c r="D10488" s="1" t="s">
        <v>1</v>
      </c>
      <c r="E10488" s="1" t="s">
        <v>0</v>
      </c>
      <c r="G10488" s="2" t="str" cm="1">
        <f t="array" ref="G10488">_xlfn.IFS( F10488 = "", "Unknown", F10488 &lt;= 25, "Young Adult", F10488 &lt;= 35, "Millennials", F10488 &lt;= 50, "Gen-X", F10488 &gt; 50, "Seniors")</f>
        <v>Unknown</v>
      </c>
      <c r="H10488" s="2">
        <v>102</v>
      </c>
      <c r="I10488" s="2" t="b">
        <f t="shared" si="326"/>
        <v>1</v>
      </c>
      <c r="J10488" s="2" t="b">
        <f t="shared" si="327"/>
        <v>0</v>
      </c>
    </row>
    <row r="10489" spans="1:10" x14ac:dyDescent="0.35">
      <c r="A10489" s="4">
        <v>44</v>
      </c>
      <c r="B10489" s="3" t="s">
        <v>105</v>
      </c>
      <c r="C10489" s="16">
        <v>45605</v>
      </c>
      <c r="D10489" s="1" t="s">
        <v>1</v>
      </c>
      <c r="E10489" s="1" t="s">
        <v>0</v>
      </c>
      <c r="G10489" s="2" t="str" cm="1">
        <f t="array" ref="G10489">_xlfn.IFS( F10489 = "", "Unknown", F10489 &lt;= 25, "Young Adult", F10489 &lt;= 35, "Millennials", F10489 &lt;= 50, "Gen-X", F10489 &gt; 50, "Seniors")</f>
        <v>Unknown</v>
      </c>
      <c r="H10489" s="2">
        <v>65</v>
      </c>
      <c r="I10489" s="2" t="b">
        <f t="shared" si="326"/>
        <v>1</v>
      </c>
      <c r="J10489" s="2" t="b">
        <f t="shared" si="327"/>
        <v>0</v>
      </c>
    </row>
    <row r="10490" spans="1:10" x14ac:dyDescent="0.35">
      <c r="A10490" s="4">
        <v>44</v>
      </c>
      <c r="B10490" s="3" t="s">
        <v>104</v>
      </c>
      <c r="C10490" s="16">
        <v>45606</v>
      </c>
      <c r="D10490" s="1" t="s">
        <v>1</v>
      </c>
      <c r="E10490" s="1" t="s">
        <v>0</v>
      </c>
      <c r="G10490" s="2" t="str" cm="1">
        <f t="array" ref="G10490">_xlfn.IFS( F10490 = "", "Unknown", F10490 &lt;= 25, "Young Adult", F10490 &lt;= 35, "Millennials", F10490 &lt;= 50, "Gen-X", F10490 &gt; 50, "Seniors")</f>
        <v>Unknown</v>
      </c>
      <c r="H10490" s="2">
        <v>101</v>
      </c>
      <c r="I10490" s="2" t="b">
        <f t="shared" si="326"/>
        <v>1</v>
      </c>
      <c r="J10490" s="2" t="b">
        <f t="shared" si="327"/>
        <v>0</v>
      </c>
    </row>
    <row r="10491" spans="1:10" x14ac:dyDescent="0.35">
      <c r="A10491" s="4">
        <v>44</v>
      </c>
      <c r="B10491" s="3" t="s">
        <v>104</v>
      </c>
      <c r="C10491" s="16">
        <v>45606</v>
      </c>
      <c r="D10491" s="1" t="s">
        <v>1</v>
      </c>
      <c r="E10491" s="1" t="s">
        <v>12</v>
      </c>
      <c r="F10491" s="2">
        <v>27</v>
      </c>
      <c r="G10491" s="2" t="str" cm="1">
        <f t="array" ref="G10491">_xlfn.IFS( F10491 = "", "Unknown", F10491 &lt;= 25, "Young Adult", F10491 &lt;= 35, "Millennials", F10491 &lt;= 50, "Gen-X", F10491 &gt; 50, "Seniors")</f>
        <v>Millennials</v>
      </c>
      <c r="H10491" s="2">
        <v>1</v>
      </c>
      <c r="I10491" s="2" t="b">
        <f t="shared" si="326"/>
        <v>0</v>
      </c>
      <c r="J10491" s="2" t="b">
        <f t="shared" si="327"/>
        <v>0</v>
      </c>
    </row>
    <row r="10492" spans="1:10" x14ac:dyDescent="0.35">
      <c r="A10492" s="4">
        <v>44</v>
      </c>
      <c r="B10492" s="3" t="s">
        <v>104</v>
      </c>
      <c r="C10492" s="16">
        <v>45606</v>
      </c>
      <c r="D10492" s="1" t="s">
        <v>1</v>
      </c>
      <c r="E10492" s="1" t="s">
        <v>0</v>
      </c>
      <c r="G10492" s="2" t="str" cm="1">
        <f t="array" ref="G10492">_xlfn.IFS( F10492 = "", "Unknown", F10492 &lt;= 25, "Young Adult", F10492 &lt;= 35, "Millennials", F10492 &lt;= 50, "Gen-X", F10492 &gt; 50, "Seniors")</f>
        <v>Unknown</v>
      </c>
      <c r="H10492" s="2">
        <v>101</v>
      </c>
      <c r="I10492" s="2" t="b">
        <f t="shared" si="326"/>
        <v>1</v>
      </c>
      <c r="J10492" s="2" t="b">
        <f t="shared" si="327"/>
        <v>0</v>
      </c>
    </row>
    <row r="10493" spans="1:10" x14ac:dyDescent="0.35">
      <c r="A10493" s="4">
        <v>44</v>
      </c>
      <c r="B10493" s="3" t="s">
        <v>104</v>
      </c>
      <c r="C10493" s="16">
        <v>45606</v>
      </c>
      <c r="D10493" s="1" t="s">
        <v>1</v>
      </c>
      <c r="E10493" s="1" t="s">
        <v>3</v>
      </c>
      <c r="F10493" s="2">
        <v>20</v>
      </c>
      <c r="G10493" s="2" t="str" cm="1">
        <f t="array" ref="G10493">_xlfn.IFS( F10493 = "", "Unknown", F10493 &lt;= 25, "Young Adult", F10493 &lt;= 35, "Millennials", F10493 &lt;= 50, "Gen-X", F10493 &gt; 50, "Seniors")</f>
        <v>Young Adult</v>
      </c>
      <c r="H10493" s="2">
        <v>15</v>
      </c>
      <c r="I10493" s="2" t="b">
        <f t="shared" si="326"/>
        <v>0</v>
      </c>
      <c r="J10493" s="2" t="b">
        <f t="shared" si="327"/>
        <v>0</v>
      </c>
    </row>
    <row r="10494" spans="1:10" x14ac:dyDescent="0.35">
      <c r="A10494" s="4">
        <v>44</v>
      </c>
      <c r="B10494" s="3" t="s">
        <v>104</v>
      </c>
      <c r="C10494" s="16">
        <v>45606</v>
      </c>
      <c r="D10494" s="1" t="s">
        <v>1</v>
      </c>
      <c r="E10494" s="1" t="s">
        <v>3</v>
      </c>
      <c r="F10494" s="2">
        <v>20</v>
      </c>
      <c r="G10494" s="2" t="str" cm="1">
        <f t="array" ref="G10494">_xlfn.IFS( F10494 = "", "Unknown", F10494 &lt;= 25, "Young Adult", F10494 &lt;= 35, "Millennials", F10494 &lt;= 50, "Gen-X", F10494 &gt; 50, "Seniors")</f>
        <v>Young Adult</v>
      </c>
      <c r="H10494" s="2">
        <v>101</v>
      </c>
      <c r="I10494" s="2" t="b">
        <f t="shared" si="326"/>
        <v>1</v>
      </c>
      <c r="J10494" s="2" t="b">
        <f t="shared" si="327"/>
        <v>0</v>
      </c>
    </row>
    <row r="10495" spans="1:10" x14ac:dyDescent="0.35">
      <c r="A10495" s="4">
        <v>44</v>
      </c>
      <c r="B10495" s="3" t="s">
        <v>104</v>
      </c>
      <c r="C10495" s="16">
        <v>45606</v>
      </c>
      <c r="D10495" s="1" t="s">
        <v>1</v>
      </c>
      <c r="E10495" s="1" t="s">
        <v>0</v>
      </c>
      <c r="F10495" s="2">
        <v>50</v>
      </c>
      <c r="G10495" s="2" t="str" cm="1">
        <f t="array" ref="G10495">_xlfn.IFS( F10495 = "", "Unknown", F10495 &lt;= 25, "Young Adult", F10495 &lt;= 35, "Millennials", F10495 &lt;= 50, "Gen-X", F10495 &gt; 50, "Seniors")</f>
        <v>Gen-X</v>
      </c>
      <c r="H10495" s="2">
        <v>100</v>
      </c>
      <c r="I10495" s="2" t="b">
        <f t="shared" si="326"/>
        <v>1</v>
      </c>
      <c r="J10495" s="2" t="b">
        <f t="shared" si="327"/>
        <v>0</v>
      </c>
    </row>
    <row r="10496" spans="1:10" x14ac:dyDescent="0.35">
      <c r="A10496" s="4">
        <v>44</v>
      </c>
      <c r="B10496" s="3" t="s">
        <v>104</v>
      </c>
      <c r="C10496" s="16">
        <v>45606</v>
      </c>
      <c r="D10496" s="1" t="s">
        <v>1</v>
      </c>
      <c r="E10496" s="1" t="s">
        <v>4</v>
      </c>
      <c r="F10496" s="2">
        <v>40</v>
      </c>
      <c r="G10496" s="2" t="str" cm="1">
        <f t="array" ref="G10496">_xlfn.IFS( F10496 = "", "Unknown", F10496 &lt;= 25, "Young Adult", F10496 &lt;= 35, "Millennials", F10496 &lt;= 50, "Gen-X", F10496 &gt; 50, "Seniors")</f>
        <v>Gen-X</v>
      </c>
      <c r="H10496" s="2">
        <v>4</v>
      </c>
      <c r="I10496" s="2" t="b">
        <f t="shared" si="326"/>
        <v>0</v>
      </c>
      <c r="J10496" s="2" t="b">
        <f t="shared" si="327"/>
        <v>0</v>
      </c>
    </row>
    <row r="10497" spans="1:10" x14ac:dyDescent="0.35">
      <c r="A10497" s="4">
        <v>44</v>
      </c>
      <c r="B10497" s="3" t="s">
        <v>104</v>
      </c>
      <c r="C10497" s="16">
        <v>45606</v>
      </c>
      <c r="D10497" s="1" t="s">
        <v>5</v>
      </c>
      <c r="E10497" s="1" t="s">
        <v>0</v>
      </c>
      <c r="G10497" s="2" t="str" cm="1">
        <f t="array" ref="G10497">_xlfn.IFS( F10497 = "", "Unknown", F10497 &lt;= 25, "Young Adult", F10497 &lt;= 35, "Millennials", F10497 &lt;= 50, "Gen-X", F10497 &gt; 50, "Seniors")</f>
        <v>Unknown</v>
      </c>
      <c r="I10497" s="2" t="b">
        <f t="shared" si="326"/>
        <v>0</v>
      </c>
      <c r="J10497" s="2" t="b">
        <f t="shared" si="327"/>
        <v>0</v>
      </c>
    </row>
    <row r="10498" spans="1:10" x14ac:dyDescent="0.35">
      <c r="A10498" s="4">
        <v>44</v>
      </c>
      <c r="B10498" s="3" t="s">
        <v>104</v>
      </c>
      <c r="C10498" s="16">
        <v>45606</v>
      </c>
      <c r="D10498" s="1" t="s">
        <v>1</v>
      </c>
      <c r="E10498" s="1" t="s">
        <v>0</v>
      </c>
      <c r="G10498" s="2" t="str" cm="1">
        <f t="array" ref="G10498">_xlfn.IFS( F10498 = "", "Unknown", F10498 &lt;= 25, "Young Adult", F10498 &lt;= 35, "Millennials", F10498 &lt;= 50, "Gen-X", F10498 &gt; 50, "Seniors")</f>
        <v>Unknown</v>
      </c>
      <c r="H10498" s="2">
        <v>101</v>
      </c>
      <c r="I10498" s="2" t="b">
        <f t="shared" ref="I10498:I10561" si="328">AND(D10498="ACTIVE", H10498 &gt;30)</f>
        <v>1</v>
      </c>
      <c r="J10498" s="2" t="b">
        <f t="shared" ref="J10498:J10561" si="329">AND(D10498="ACTIVE", H10498 &gt;180)</f>
        <v>0</v>
      </c>
    </row>
    <row r="10499" spans="1:10" x14ac:dyDescent="0.35">
      <c r="A10499" s="4">
        <v>44</v>
      </c>
      <c r="B10499" s="3" t="s">
        <v>104</v>
      </c>
      <c r="C10499" s="16">
        <v>45606</v>
      </c>
      <c r="D10499" s="1" t="s">
        <v>1</v>
      </c>
      <c r="E10499" s="1" t="s">
        <v>3</v>
      </c>
      <c r="F10499" s="2">
        <v>24</v>
      </c>
      <c r="G10499" s="2" t="str" cm="1">
        <f t="array" ref="G10499">_xlfn.IFS( F10499 = "", "Unknown", F10499 &lt;= 25, "Young Adult", F10499 &lt;= 35, "Millennials", F10499 &lt;= 50, "Gen-X", F10499 &gt; 50, "Seniors")</f>
        <v>Young Adult</v>
      </c>
      <c r="H10499" s="2">
        <v>101</v>
      </c>
      <c r="I10499" s="2" t="b">
        <f t="shared" si="328"/>
        <v>1</v>
      </c>
      <c r="J10499" s="2" t="b">
        <f t="shared" si="329"/>
        <v>0</v>
      </c>
    </row>
    <row r="10500" spans="1:10" x14ac:dyDescent="0.35">
      <c r="A10500" s="4">
        <v>44</v>
      </c>
      <c r="B10500" s="3" t="s">
        <v>102</v>
      </c>
      <c r="C10500" s="16">
        <v>45607</v>
      </c>
      <c r="D10500" s="1" t="s">
        <v>1</v>
      </c>
      <c r="E10500" s="1" t="s">
        <v>0</v>
      </c>
      <c r="G10500" s="2" t="str" cm="1">
        <f t="array" ref="G10500">_xlfn.IFS( F10500 = "", "Unknown", F10500 &lt;= 25, "Young Adult", F10500 &lt;= 35, "Millennials", F10500 &lt;= 50, "Gen-X", F10500 &gt; 50, "Seniors")</f>
        <v>Unknown</v>
      </c>
      <c r="H10500" s="2">
        <v>100</v>
      </c>
      <c r="I10500" s="2" t="b">
        <f t="shared" si="328"/>
        <v>1</v>
      </c>
      <c r="J10500" s="2" t="b">
        <f t="shared" si="329"/>
        <v>0</v>
      </c>
    </row>
    <row r="10501" spans="1:10" x14ac:dyDescent="0.35">
      <c r="A10501" s="4">
        <v>44</v>
      </c>
      <c r="B10501" s="3" t="s">
        <v>102</v>
      </c>
      <c r="C10501" s="16">
        <v>45607</v>
      </c>
      <c r="D10501" s="1" t="s">
        <v>1</v>
      </c>
      <c r="E10501" s="1" t="s">
        <v>0</v>
      </c>
      <c r="G10501" s="2" t="str" cm="1">
        <f t="array" ref="G10501">_xlfn.IFS( F10501 = "", "Unknown", F10501 &lt;= 25, "Young Adult", F10501 &lt;= 35, "Millennials", F10501 &lt;= 50, "Gen-X", F10501 &gt; 50, "Seniors")</f>
        <v>Unknown</v>
      </c>
      <c r="H10501" s="2">
        <v>68</v>
      </c>
      <c r="I10501" s="2" t="b">
        <f t="shared" si="328"/>
        <v>1</v>
      </c>
      <c r="J10501" s="2" t="b">
        <f t="shared" si="329"/>
        <v>0</v>
      </c>
    </row>
    <row r="10502" spans="1:10" x14ac:dyDescent="0.35">
      <c r="A10502" s="4">
        <v>44</v>
      </c>
      <c r="B10502" s="3" t="s">
        <v>102</v>
      </c>
      <c r="C10502" s="16">
        <v>45607</v>
      </c>
      <c r="D10502" s="1" t="s">
        <v>1</v>
      </c>
      <c r="E10502" s="1" t="s">
        <v>0</v>
      </c>
      <c r="G10502" s="2" t="str" cm="1">
        <f t="array" ref="G10502">_xlfn.IFS( F10502 = "", "Unknown", F10502 &lt;= 25, "Young Adult", F10502 &lt;= 35, "Millennials", F10502 &lt;= 50, "Gen-X", F10502 &gt; 50, "Seniors")</f>
        <v>Unknown</v>
      </c>
      <c r="H10502" s="2">
        <v>100</v>
      </c>
      <c r="I10502" s="2" t="b">
        <f t="shared" si="328"/>
        <v>1</v>
      </c>
      <c r="J10502" s="2" t="b">
        <f t="shared" si="329"/>
        <v>0</v>
      </c>
    </row>
    <row r="10503" spans="1:10" x14ac:dyDescent="0.35">
      <c r="A10503" s="4">
        <v>44</v>
      </c>
      <c r="B10503" s="3" t="s">
        <v>102</v>
      </c>
      <c r="C10503" s="16">
        <v>45607</v>
      </c>
      <c r="D10503" s="1" t="s">
        <v>1</v>
      </c>
      <c r="E10503" s="1" t="s">
        <v>3</v>
      </c>
      <c r="F10503" s="2">
        <v>23</v>
      </c>
      <c r="G10503" s="2" t="str" cm="1">
        <f t="array" ref="G10503">_xlfn.IFS( F10503 = "", "Unknown", F10503 &lt;= 25, "Young Adult", F10503 &lt;= 35, "Millennials", F10503 &lt;= 50, "Gen-X", F10503 &gt; 50, "Seniors")</f>
        <v>Young Adult</v>
      </c>
      <c r="H10503" s="2">
        <v>5</v>
      </c>
      <c r="I10503" s="2" t="b">
        <f t="shared" si="328"/>
        <v>0</v>
      </c>
      <c r="J10503" s="2" t="b">
        <f t="shared" si="329"/>
        <v>0</v>
      </c>
    </row>
    <row r="10504" spans="1:10" x14ac:dyDescent="0.35">
      <c r="A10504" s="4">
        <v>44</v>
      </c>
      <c r="B10504" s="3" t="s">
        <v>102</v>
      </c>
      <c r="C10504" s="16">
        <v>45607</v>
      </c>
      <c r="D10504" s="1" t="s">
        <v>7</v>
      </c>
      <c r="E10504" s="1" t="s">
        <v>0</v>
      </c>
      <c r="G10504" s="2" t="str" cm="1">
        <f t="array" ref="G10504">_xlfn.IFS( F10504 = "", "Unknown", F10504 &lt;= 25, "Young Adult", F10504 &lt;= 35, "Millennials", F10504 &lt;= 50, "Gen-X", F10504 &gt; 50, "Seniors")</f>
        <v>Unknown</v>
      </c>
      <c r="H10504" s="2">
        <v>94</v>
      </c>
      <c r="I10504" s="2" t="b">
        <f t="shared" si="328"/>
        <v>0</v>
      </c>
      <c r="J10504" s="2" t="b">
        <f t="shared" si="329"/>
        <v>0</v>
      </c>
    </row>
    <row r="10505" spans="1:10" x14ac:dyDescent="0.35">
      <c r="A10505" s="4">
        <v>44</v>
      </c>
      <c r="B10505" s="3" t="s">
        <v>102</v>
      </c>
      <c r="C10505" s="16">
        <v>45607</v>
      </c>
      <c r="D10505" s="1" t="s">
        <v>1</v>
      </c>
      <c r="E10505" s="1" t="s">
        <v>0</v>
      </c>
      <c r="G10505" s="2" t="str" cm="1">
        <f t="array" ref="G10505">_xlfn.IFS( F10505 = "", "Unknown", F10505 &lt;= 25, "Young Adult", F10505 &lt;= 35, "Millennials", F10505 &lt;= 50, "Gen-X", F10505 &gt; 50, "Seniors")</f>
        <v>Unknown</v>
      </c>
      <c r="H10505" s="2">
        <v>100</v>
      </c>
      <c r="I10505" s="2" t="b">
        <f t="shared" si="328"/>
        <v>1</v>
      </c>
      <c r="J10505" s="2" t="b">
        <f t="shared" si="329"/>
        <v>0</v>
      </c>
    </row>
    <row r="10506" spans="1:10" x14ac:dyDescent="0.35">
      <c r="A10506" s="4">
        <v>44</v>
      </c>
      <c r="B10506" s="3" t="s">
        <v>102</v>
      </c>
      <c r="C10506" s="16">
        <v>45607</v>
      </c>
      <c r="D10506" s="1" t="s">
        <v>1</v>
      </c>
      <c r="E10506" s="1" t="s">
        <v>0</v>
      </c>
      <c r="G10506" s="2" t="str" cm="1">
        <f t="array" ref="G10506">_xlfn.IFS( F10506 = "", "Unknown", F10506 &lt;= 25, "Young Adult", F10506 &lt;= 35, "Millennials", F10506 &lt;= 50, "Gen-X", F10506 &gt; 50, "Seniors")</f>
        <v>Unknown</v>
      </c>
      <c r="H10506" s="2">
        <v>99</v>
      </c>
      <c r="I10506" s="2" t="b">
        <f t="shared" si="328"/>
        <v>1</v>
      </c>
      <c r="J10506" s="2" t="b">
        <f t="shared" si="329"/>
        <v>0</v>
      </c>
    </row>
    <row r="10507" spans="1:10" x14ac:dyDescent="0.35">
      <c r="A10507" s="4">
        <v>44</v>
      </c>
      <c r="B10507" s="3" t="s">
        <v>102</v>
      </c>
      <c r="C10507" s="16">
        <v>45607</v>
      </c>
      <c r="D10507" s="1" t="s">
        <v>1</v>
      </c>
      <c r="E10507" s="1" t="s">
        <v>0</v>
      </c>
      <c r="G10507" s="2" t="str" cm="1">
        <f t="array" ref="G10507">_xlfn.IFS( F10507 = "", "Unknown", F10507 &lt;= 25, "Young Adult", F10507 &lt;= 35, "Millennials", F10507 &lt;= 50, "Gen-X", F10507 &gt; 50, "Seniors")</f>
        <v>Unknown</v>
      </c>
      <c r="H10507" s="2">
        <v>100</v>
      </c>
      <c r="I10507" s="2" t="b">
        <f t="shared" si="328"/>
        <v>1</v>
      </c>
      <c r="J10507" s="2" t="b">
        <f t="shared" si="329"/>
        <v>0</v>
      </c>
    </row>
    <row r="10508" spans="1:10" x14ac:dyDescent="0.35">
      <c r="A10508" s="4">
        <v>44</v>
      </c>
      <c r="B10508" s="3" t="s">
        <v>101</v>
      </c>
      <c r="C10508" s="16">
        <v>45608</v>
      </c>
      <c r="D10508" s="1" t="s">
        <v>1</v>
      </c>
      <c r="E10508" s="1" t="s">
        <v>0</v>
      </c>
      <c r="G10508" s="2" t="str" cm="1">
        <f t="array" ref="G10508">_xlfn.IFS( F10508 = "", "Unknown", F10508 &lt;= 25, "Young Adult", F10508 &lt;= 35, "Millennials", F10508 &lt;= 50, "Gen-X", F10508 &gt; 50, "Seniors")</f>
        <v>Unknown</v>
      </c>
      <c r="H10508" s="2">
        <v>95</v>
      </c>
      <c r="I10508" s="2" t="b">
        <f t="shared" si="328"/>
        <v>1</v>
      </c>
      <c r="J10508" s="2" t="b">
        <f t="shared" si="329"/>
        <v>0</v>
      </c>
    </row>
    <row r="10509" spans="1:10" x14ac:dyDescent="0.35">
      <c r="A10509" s="4">
        <v>44</v>
      </c>
      <c r="B10509" s="3" t="s">
        <v>99</v>
      </c>
      <c r="C10509" s="16">
        <v>45610</v>
      </c>
      <c r="D10509" s="1" t="s">
        <v>1</v>
      </c>
      <c r="E10509" s="1" t="s">
        <v>0</v>
      </c>
      <c r="G10509" s="2" t="str" cm="1">
        <f t="array" ref="G10509">_xlfn.IFS( F10509 = "", "Unknown", F10509 &lt;= 25, "Young Adult", F10509 &lt;= 35, "Millennials", F10509 &lt;= 50, "Gen-X", F10509 &gt; 50, "Seniors")</f>
        <v>Unknown</v>
      </c>
      <c r="H10509" s="2">
        <v>97</v>
      </c>
      <c r="I10509" s="2" t="b">
        <f t="shared" si="328"/>
        <v>1</v>
      </c>
      <c r="J10509" s="2" t="b">
        <f t="shared" si="329"/>
        <v>0</v>
      </c>
    </row>
    <row r="10510" spans="1:10" x14ac:dyDescent="0.35">
      <c r="A10510" s="4">
        <v>44</v>
      </c>
      <c r="B10510" s="3" t="s">
        <v>99</v>
      </c>
      <c r="C10510" s="16">
        <v>45610</v>
      </c>
      <c r="D10510" s="1" t="s">
        <v>1</v>
      </c>
      <c r="E10510" s="1" t="s">
        <v>3</v>
      </c>
      <c r="F10510" s="2">
        <v>23</v>
      </c>
      <c r="G10510" s="2" t="str" cm="1">
        <f t="array" ref="G10510">_xlfn.IFS( F10510 = "", "Unknown", F10510 &lt;= 25, "Young Adult", F10510 &lt;= 35, "Millennials", F10510 &lt;= 50, "Gen-X", F10510 &gt; 50, "Seniors")</f>
        <v>Young Adult</v>
      </c>
      <c r="H10510" s="2">
        <v>59</v>
      </c>
      <c r="I10510" s="2" t="b">
        <f t="shared" si="328"/>
        <v>1</v>
      </c>
      <c r="J10510" s="2" t="b">
        <f t="shared" si="329"/>
        <v>0</v>
      </c>
    </row>
    <row r="10511" spans="1:10" x14ac:dyDescent="0.35">
      <c r="A10511" s="4">
        <v>44</v>
      </c>
      <c r="B10511" s="3" t="s">
        <v>99</v>
      </c>
      <c r="C10511" s="16">
        <v>45610</v>
      </c>
      <c r="D10511" s="1" t="s">
        <v>1</v>
      </c>
      <c r="E10511" s="1" t="s">
        <v>0</v>
      </c>
      <c r="G10511" s="2" t="str" cm="1">
        <f t="array" ref="G10511">_xlfn.IFS( F10511 = "", "Unknown", F10511 &lt;= 25, "Young Adult", F10511 &lt;= 35, "Millennials", F10511 &lt;= 50, "Gen-X", F10511 &gt; 50, "Seniors")</f>
        <v>Unknown</v>
      </c>
      <c r="H10511" s="2">
        <v>83</v>
      </c>
      <c r="I10511" s="2" t="b">
        <f t="shared" si="328"/>
        <v>1</v>
      </c>
      <c r="J10511" s="2" t="b">
        <f t="shared" si="329"/>
        <v>0</v>
      </c>
    </row>
    <row r="10512" spans="1:10" x14ac:dyDescent="0.35">
      <c r="A10512" s="4">
        <v>44</v>
      </c>
      <c r="B10512" s="3" t="s">
        <v>99</v>
      </c>
      <c r="C10512" s="16">
        <v>45610</v>
      </c>
      <c r="D10512" s="1" t="s">
        <v>1</v>
      </c>
      <c r="E10512" s="1" t="s">
        <v>0</v>
      </c>
      <c r="G10512" s="2" t="str" cm="1">
        <f t="array" ref="G10512">_xlfn.IFS( F10512 = "", "Unknown", F10512 &lt;= 25, "Young Adult", F10512 &lt;= 35, "Millennials", F10512 &lt;= 50, "Gen-X", F10512 &gt; 50, "Seniors")</f>
        <v>Unknown</v>
      </c>
      <c r="H10512" s="2">
        <v>92</v>
      </c>
      <c r="I10512" s="2" t="b">
        <f t="shared" si="328"/>
        <v>1</v>
      </c>
      <c r="J10512" s="2" t="b">
        <f t="shared" si="329"/>
        <v>0</v>
      </c>
    </row>
    <row r="10513" spans="1:10" x14ac:dyDescent="0.35">
      <c r="A10513" s="4">
        <v>44</v>
      </c>
      <c r="B10513" s="3" t="s">
        <v>80</v>
      </c>
      <c r="C10513" s="16">
        <v>45633</v>
      </c>
      <c r="D10513" s="1" t="s">
        <v>5</v>
      </c>
      <c r="E10513" s="1" t="s">
        <v>0</v>
      </c>
      <c r="G10513" s="2" t="str" cm="1">
        <f t="array" ref="G10513">_xlfn.IFS( F10513 = "", "Unknown", F10513 &lt;= 25, "Young Adult", F10513 &lt;= 35, "Millennials", F10513 &lt;= 50, "Gen-X", F10513 &gt; 50, "Seniors")</f>
        <v>Unknown</v>
      </c>
      <c r="I10513" s="2" t="b">
        <f t="shared" si="328"/>
        <v>0</v>
      </c>
      <c r="J10513" s="2" t="b">
        <f t="shared" si="329"/>
        <v>0</v>
      </c>
    </row>
    <row r="10514" spans="1:10" x14ac:dyDescent="0.35">
      <c r="A10514" s="4">
        <v>44</v>
      </c>
      <c r="B10514" s="3" t="s">
        <v>104</v>
      </c>
      <c r="C10514" s="16">
        <v>45606</v>
      </c>
      <c r="D10514" s="1" t="s">
        <v>1</v>
      </c>
      <c r="E10514" s="1" t="s">
        <v>3</v>
      </c>
      <c r="F10514" s="2">
        <v>32</v>
      </c>
      <c r="G10514" s="2" t="str" cm="1">
        <f t="array" ref="G10514">_xlfn.IFS( F10514 = "", "Unknown", F10514 &lt;= 25, "Young Adult", F10514 &lt;= 35, "Millennials", F10514 &lt;= 50, "Gen-X", F10514 &gt; 50, "Seniors")</f>
        <v>Millennials</v>
      </c>
      <c r="H10514" s="2">
        <v>6</v>
      </c>
      <c r="I10514" s="2" t="b">
        <f t="shared" si="328"/>
        <v>0</v>
      </c>
      <c r="J10514" s="2" t="b">
        <f t="shared" si="329"/>
        <v>0</v>
      </c>
    </row>
    <row r="10515" spans="1:10" x14ac:dyDescent="0.35">
      <c r="A10515" s="4">
        <v>44</v>
      </c>
      <c r="B10515" s="3" t="s">
        <v>104</v>
      </c>
      <c r="C10515" s="16">
        <v>45606</v>
      </c>
      <c r="D10515" s="1" t="s">
        <v>1</v>
      </c>
      <c r="E10515" s="1" t="s">
        <v>4</v>
      </c>
      <c r="F10515" s="2">
        <v>29</v>
      </c>
      <c r="G10515" s="2" t="str" cm="1">
        <f t="array" ref="G10515">_xlfn.IFS( F10515 = "", "Unknown", F10515 &lt;= 25, "Young Adult", F10515 &lt;= 35, "Millennials", F10515 &lt;= 50, "Gen-X", F10515 &gt; 50, "Seniors")</f>
        <v>Millennials</v>
      </c>
      <c r="H10515" s="2">
        <v>101</v>
      </c>
      <c r="I10515" s="2" t="b">
        <f t="shared" si="328"/>
        <v>1</v>
      </c>
      <c r="J10515" s="2" t="b">
        <f t="shared" si="329"/>
        <v>0</v>
      </c>
    </row>
    <row r="10516" spans="1:10" x14ac:dyDescent="0.35">
      <c r="A10516" s="4">
        <v>44</v>
      </c>
      <c r="B10516" s="3" t="s">
        <v>104</v>
      </c>
      <c r="C10516" s="16">
        <v>45606</v>
      </c>
      <c r="D10516" s="1" t="s">
        <v>1</v>
      </c>
      <c r="E10516" s="1" t="s">
        <v>0</v>
      </c>
      <c r="G10516" s="2" t="str" cm="1">
        <f t="array" ref="G10516">_xlfn.IFS( F10516 = "", "Unknown", F10516 &lt;= 25, "Young Adult", F10516 &lt;= 35, "Millennials", F10516 &lt;= 50, "Gen-X", F10516 &gt; 50, "Seniors")</f>
        <v>Unknown</v>
      </c>
      <c r="H10516" s="2">
        <v>101</v>
      </c>
      <c r="I10516" s="2" t="b">
        <f t="shared" si="328"/>
        <v>1</v>
      </c>
      <c r="J10516" s="2" t="b">
        <f t="shared" si="329"/>
        <v>0</v>
      </c>
    </row>
    <row r="10517" spans="1:10" x14ac:dyDescent="0.35">
      <c r="A10517" s="4">
        <v>44</v>
      </c>
      <c r="B10517" s="3" t="s">
        <v>104</v>
      </c>
      <c r="C10517" s="16">
        <v>45606</v>
      </c>
      <c r="D10517" s="1" t="s">
        <v>1</v>
      </c>
      <c r="E10517" s="1" t="s">
        <v>3</v>
      </c>
      <c r="F10517" s="2">
        <v>21</v>
      </c>
      <c r="G10517" s="2" t="str" cm="1">
        <f t="array" ref="G10517">_xlfn.IFS( F10517 = "", "Unknown", F10517 &lt;= 25, "Young Adult", F10517 &lt;= 35, "Millennials", F10517 &lt;= 50, "Gen-X", F10517 &gt; 50, "Seniors")</f>
        <v>Young Adult</v>
      </c>
      <c r="H10517" s="2">
        <v>61</v>
      </c>
      <c r="I10517" s="2" t="b">
        <f t="shared" si="328"/>
        <v>1</v>
      </c>
      <c r="J10517" s="2" t="b">
        <f t="shared" si="329"/>
        <v>0</v>
      </c>
    </row>
    <row r="10518" spans="1:10" x14ac:dyDescent="0.35">
      <c r="A10518" s="4">
        <v>44</v>
      </c>
      <c r="B10518" s="3" t="s">
        <v>104</v>
      </c>
      <c r="C10518" s="16">
        <v>45606</v>
      </c>
      <c r="D10518" s="1" t="s">
        <v>1</v>
      </c>
      <c r="E10518" s="1" t="s">
        <v>0</v>
      </c>
      <c r="G10518" s="2" t="str" cm="1">
        <f t="array" ref="G10518">_xlfn.IFS( F10518 = "", "Unknown", F10518 &lt;= 25, "Young Adult", F10518 &lt;= 35, "Millennials", F10518 &lt;= 50, "Gen-X", F10518 &gt; 50, "Seniors")</f>
        <v>Unknown</v>
      </c>
      <c r="H10518" s="2">
        <v>101</v>
      </c>
      <c r="I10518" s="2" t="b">
        <f t="shared" si="328"/>
        <v>1</v>
      </c>
      <c r="J10518" s="2" t="b">
        <f t="shared" si="329"/>
        <v>0</v>
      </c>
    </row>
    <row r="10519" spans="1:10" x14ac:dyDescent="0.35">
      <c r="A10519" s="4">
        <v>44</v>
      </c>
      <c r="B10519" s="3" t="s">
        <v>104</v>
      </c>
      <c r="C10519" s="16">
        <v>45606</v>
      </c>
      <c r="D10519" s="1" t="s">
        <v>1</v>
      </c>
      <c r="E10519" s="1" t="s">
        <v>3</v>
      </c>
      <c r="F10519" s="2">
        <v>20</v>
      </c>
      <c r="G10519" s="2" t="str" cm="1">
        <f t="array" ref="G10519">_xlfn.IFS( F10519 = "", "Unknown", F10519 &lt;= 25, "Young Adult", F10519 &lt;= 35, "Millennials", F10519 &lt;= 50, "Gen-X", F10519 &gt; 50, "Seniors")</f>
        <v>Young Adult</v>
      </c>
      <c r="H10519" s="2">
        <v>17</v>
      </c>
      <c r="I10519" s="2" t="b">
        <f t="shared" si="328"/>
        <v>0</v>
      </c>
      <c r="J10519" s="2" t="b">
        <f t="shared" si="329"/>
        <v>0</v>
      </c>
    </row>
    <row r="10520" spans="1:10" x14ac:dyDescent="0.35">
      <c r="A10520" s="4">
        <v>44</v>
      </c>
      <c r="B10520" s="3" t="s">
        <v>104</v>
      </c>
      <c r="C10520" s="16">
        <v>45606</v>
      </c>
      <c r="D10520" s="1" t="s">
        <v>1</v>
      </c>
      <c r="E10520" s="1" t="s">
        <v>0</v>
      </c>
      <c r="G10520" s="2" t="str" cm="1">
        <f t="array" ref="G10520">_xlfn.IFS( F10520 = "", "Unknown", F10520 &lt;= 25, "Young Adult", F10520 &lt;= 35, "Millennials", F10520 &lt;= 50, "Gen-X", F10520 &gt; 50, "Seniors")</f>
        <v>Unknown</v>
      </c>
      <c r="H10520" s="2">
        <v>99</v>
      </c>
      <c r="I10520" s="2" t="b">
        <f t="shared" si="328"/>
        <v>1</v>
      </c>
      <c r="J10520" s="2" t="b">
        <f t="shared" si="329"/>
        <v>0</v>
      </c>
    </row>
    <row r="10521" spans="1:10" x14ac:dyDescent="0.35">
      <c r="A10521" s="4">
        <v>44</v>
      </c>
      <c r="B10521" s="3" t="s">
        <v>104</v>
      </c>
      <c r="C10521" s="16">
        <v>45606</v>
      </c>
      <c r="D10521" s="1" t="s">
        <v>1</v>
      </c>
      <c r="E10521" s="1" t="s">
        <v>4</v>
      </c>
      <c r="F10521" s="2">
        <v>21</v>
      </c>
      <c r="G10521" s="2" t="str" cm="1">
        <f t="array" ref="G10521">_xlfn.IFS( F10521 = "", "Unknown", F10521 &lt;= 25, "Young Adult", F10521 &lt;= 35, "Millennials", F10521 &lt;= 50, "Gen-X", F10521 &gt; 50, "Seniors")</f>
        <v>Young Adult</v>
      </c>
      <c r="H10521" s="2">
        <v>101</v>
      </c>
      <c r="I10521" s="2" t="b">
        <f t="shared" si="328"/>
        <v>1</v>
      </c>
      <c r="J10521" s="2" t="b">
        <f t="shared" si="329"/>
        <v>0</v>
      </c>
    </row>
    <row r="10522" spans="1:10" x14ac:dyDescent="0.35">
      <c r="A10522" s="4">
        <v>44</v>
      </c>
      <c r="B10522" s="3" t="s">
        <v>104</v>
      </c>
      <c r="C10522" s="16">
        <v>45606</v>
      </c>
      <c r="D10522" s="1" t="s">
        <v>1</v>
      </c>
      <c r="E10522" s="1" t="s">
        <v>3</v>
      </c>
      <c r="F10522" s="2">
        <v>29</v>
      </c>
      <c r="G10522" s="2" t="str" cm="1">
        <f t="array" ref="G10522">_xlfn.IFS( F10522 = "", "Unknown", F10522 &lt;= 25, "Young Adult", F10522 &lt;= 35, "Millennials", F10522 &lt;= 50, "Gen-X", F10522 &gt; 50, "Seniors")</f>
        <v>Millennials</v>
      </c>
      <c r="H10522" s="2">
        <v>101</v>
      </c>
      <c r="I10522" s="2" t="b">
        <f t="shared" si="328"/>
        <v>1</v>
      </c>
      <c r="J10522" s="2" t="b">
        <f t="shared" si="329"/>
        <v>0</v>
      </c>
    </row>
    <row r="10523" spans="1:10" x14ac:dyDescent="0.35">
      <c r="A10523" s="4">
        <v>44</v>
      </c>
      <c r="B10523" s="3" t="s">
        <v>104</v>
      </c>
      <c r="C10523" s="16">
        <v>45606</v>
      </c>
      <c r="D10523" s="1" t="s">
        <v>7</v>
      </c>
      <c r="E10523" s="1" t="s">
        <v>0</v>
      </c>
      <c r="G10523" s="2" t="str" cm="1">
        <f t="array" ref="G10523">_xlfn.IFS( F10523 = "", "Unknown", F10523 &lt;= 25, "Young Adult", F10523 &lt;= 35, "Millennials", F10523 &lt;= 50, "Gen-X", F10523 &gt; 50, "Seniors")</f>
        <v>Unknown</v>
      </c>
      <c r="H10523" s="2">
        <v>101</v>
      </c>
      <c r="I10523" s="2" t="b">
        <f t="shared" si="328"/>
        <v>0</v>
      </c>
      <c r="J10523" s="2" t="b">
        <f t="shared" si="329"/>
        <v>0</v>
      </c>
    </row>
    <row r="10524" spans="1:10" x14ac:dyDescent="0.35">
      <c r="A10524" s="4">
        <v>44</v>
      </c>
      <c r="B10524" s="3" t="s">
        <v>104</v>
      </c>
      <c r="C10524" s="16">
        <v>45606</v>
      </c>
      <c r="D10524" s="1" t="s">
        <v>1</v>
      </c>
      <c r="E10524" s="1" t="s">
        <v>0</v>
      </c>
      <c r="G10524" s="2" t="str" cm="1">
        <f t="array" ref="G10524">_xlfn.IFS( F10524 = "", "Unknown", F10524 &lt;= 25, "Young Adult", F10524 &lt;= 35, "Millennials", F10524 &lt;= 50, "Gen-X", F10524 &gt; 50, "Seniors")</f>
        <v>Unknown</v>
      </c>
      <c r="H10524" s="2">
        <v>101</v>
      </c>
      <c r="I10524" s="2" t="b">
        <f t="shared" si="328"/>
        <v>1</v>
      </c>
      <c r="J10524" s="2" t="b">
        <f t="shared" si="329"/>
        <v>0</v>
      </c>
    </row>
    <row r="10525" spans="1:10" x14ac:dyDescent="0.35">
      <c r="A10525" s="4">
        <v>44</v>
      </c>
      <c r="B10525" s="3" t="s">
        <v>104</v>
      </c>
      <c r="C10525" s="16">
        <v>45606</v>
      </c>
      <c r="D10525" s="1" t="s">
        <v>1</v>
      </c>
      <c r="E10525" s="1" t="s">
        <v>3</v>
      </c>
      <c r="F10525" s="2">
        <v>32</v>
      </c>
      <c r="G10525" s="2" t="str" cm="1">
        <f t="array" ref="G10525">_xlfn.IFS( F10525 = "", "Unknown", F10525 &lt;= 25, "Young Adult", F10525 &lt;= 35, "Millennials", F10525 &lt;= 50, "Gen-X", F10525 &gt; 50, "Seniors")</f>
        <v>Millennials</v>
      </c>
      <c r="H10525" s="2">
        <v>101</v>
      </c>
      <c r="I10525" s="2" t="b">
        <f t="shared" si="328"/>
        <v>1</v>
      </c>
      <c r="J10525" s="2" t="b">
        <f t="shared" si="329"/>
        <v>0</v>
      </c>
    </row>
    <row r="10526" spans="1:10" x14ac:dyDescent="0.35">
      <c r="A10526" s="4">
        <v>44</v>
      </c>
      <c r="B10526" s="3" t="s">
        <v>104</v>
      </c>
      <c r="C10526" s="16">
        <v>45606</v>
      </c>
      <c r="D10526" s="1" t="s">
        <v>1</v>
      </c>
      <c r="E10526" s="1" t="s">
        <v>4</v>
      </c>
      <c r="F10526" s="2">
        <v>33</v>
      </c>
      <c r="G10526" s="2" t="str" cm="1">
        <f t="array" ref="G10526">_xlfn.IFS( F10526 = "", "Unknown", F10526 &lt;= 25, "Young Adult", F10526 &lt;= 35, "Millennials", F10526 &lt;= 50, "Gen-X", F10526 &gt; 50, "Seniors")</f>
        <v>Millennials</v>
      </c>
      <c r="H10526" s="2">
        <v>101</v>
      </c>
      <c r="I10526" s="2" t="b">
        <f t="shared" si="328"/>
        <v>1</v>
      </c>
      <c r="J10526" s="2" t="b">
        <f t="shared" si="329"/>
        <v>0</v>
      </c>
    </row>
    <row r="10527" spans="1:10" x14ac:dyDescent="0.35">
      <c r="A10527" s="4">
        <v>44</v>
      </c>
      <c r="B10527" s="3" t="s">
        <v>104</v>
      </c>
      <c r="C10527" s="16">
        <v>45606</v>
      </c>
      <c r="D10527" s="1" t="s">
        <v>1</v>
      </c>
      <c r="E10527" s="1" t="s">
        <v>3</v>
      </c>
      <c r="F10527" s="2">
        <v>19</v>
      </c>
      <c r="G10527" s="2" t="str" cm="1">
        <f t="array" ref="G10527">_xlfn.IFS( F10527 = "", "Unknown", F10527 &lt;= 25, "Young Adult", F10527 &lt;= 35, "Millennials", F10527 &lt;= 50, "Gen-X", F10527 &gt; 50, "Seniors")</f>
        <v>Young Adult</v>
      </c>
      <c r="H10527" s="2">
        <v>6</v>
      </c>
      <c r="I10527" s="2" t="b">
        <f t="shared" si="328"/>
        <v>0</v>
      </c>
      <c r="J10527" s="2" t="b">
        <f t="shared" si="329"/>
        <v>0</v>
      </c>
    </row>
    <row r="10528" spans="1:10" x14ac:dyDescent="0.35">
      <c r="A10528" s="4">
        <v>44</v>
      </c>
      <c r="B10528" s="3" t="s">
        <v>104</v>
      </c>
      <c r="C10528" s="16">
        <v>45606</v>
      </c>
      <c r="D10528" s="1" t="s">
        <v>1</v>
      </c>
      <c r="E10528" s="1" t="s">
        <v>0</v>
      </c>
      <c r="G10528" s="2" t="str" cm="1">
        <f t="array" ref="G10528">_xlfn.IFS( F10528 = "", "Unknown", F10528 &lt;= 25, "Young Adult", F10528 &lt;= 35, "Millennials", F10528 &lt;= 50, "Gen-X", F10528 &gt; 50, "Seniors")</f>
        <v>Unknown</v>
      </c>
      <c r="H10528" s="2">
        <v>39</v>
      </c>
      <c r="I10528" s="2" t="b">
        <f t="shared" si="328"/>
        <v>1</v>
      </c>
      <c r="J10528" s="2" t="b">
        <f t="shared" si="329"/>
        <v>0</v>
      </c>
    </row>
    <row r="10529" spans="1:10" x14ac:dyDescent="0.35">
      <c r="A10529" s="4">
        <v>44</v>
      </c>
      <c r="B10529" s="3" t="s">
        <v>104</v>
      </c>
      <c r="C10529" s="16">
        <v>45606</v>
      </c>
      <c r="D10529" s="1" t="s">
        <v>1</v>
      </c>
      <c r="E10529" s="1" t="s">
        <v>4</v>
      </c>
      <c r="F10529" s="2">
        <v>31</v>
      </c>
      <c r="G10529" s="2" t="str" cm="1">
        <f t="array" ref="G10529">_xlfn.IFS( F10529 = "", "Unknown", F10529 &lt;= 25, "Young Adult", F10529 &lt;= 35, "Millennials", F10529 &lt;= 50, "Gen-X", F10529 &gt; 50, "Seniors")</f>
        <v>Millennials</v>
      </c>
      <c r="H10529" s="2">
        <v>97</v>
      </c>
      <c r="I10529" s="2" t="b">
        <f t="shared" si="328"/>
        <v>1</v>
      </c>
      <c r="J10529" s="2" t="b">
        <f t="shared" si="329"/>
        <v>0</v>
      </c>
    </row>
    <row r="10530" spans="1:10" x14ac:dyDescent="0.35">
      <c r="A10530" s="4">
        <v>44</v>
      </c>
      <c r="B10530" s="3" t="s">
        <v>104</v>
      </c>
      <c r="C10530" s="16">
        <v>45606</v>
      </c>
      <c r="D10530" s="1" t="s">
        <v>5</v>
      </c>
      <c r="E10530" s="1" t="s">
        <v>0</v>
      </c>
      <c r="F10530" s="2">
        <v>36</v>
      </c>
      <c r="G10530" s="2" t="str" cm="1">
        <f t="array" ref="G10530">_xlfn.IFS( F10530 = "", "Unknown", F10530 &lt;= 25, "Young Adult", F10530 &lt;= 35, "Millennials", F10530 &lt;= 50, "Gen-X", F10530 &gt; 50, "Seniors")</f>
        <v>Gen-X</v>
      </c>
      <c r="I10530" s="2" t="b">
        <f t="shared" si="328"/>
        <v>0</v>
      </c>
      <c r="J10530" s="2" t="b">
        <f t="shared" si="329"/>
        <v>0</v>
      </c>
    </row>
    <row r="10531" spans="1:10" x14ac:dyDescent="0.35">
      <c r="A10531" s="4">
        <v>44</v>
      </c>
      <c r="B10531" s="3" t="s">
        <v>104</v>
      </c>
      <c r="C10531" s="16">
        <v>45606</v>
      </c>
      <c r="D10531" s="1" t="s">
        <v>1</v>
      </c>
      <c r="E10531" s="1" t="s">
        <v>0</v>
      </c>
      <c r="G10531" s="2" t="str" cm="1">
        <f t="array" ref="G10531">_xlfn.IFS( F10531 = "", "Unknown", F10531 &lt;= 25, "Young Adult", F10531 &lt;= 35, "Millennials", F10531 &lt;= 50, "Gen-X", F10531 &gt; 50, "Seniors")</f>
        <v>Unknown</v>
      </c>
      <c r="H10531" s="2">
        <v>59</v>
      </c>
      <c r="I10531" s="2" t="b">
        <f t="shared" si="328"/>
        <v>1</v>
      </c>
      <c r="J10531" s="2" t="b">
        <f t="shared" si="329"/>
        <v>0</v>
      </c>
    </row>
    <row r="10532" spans="1:10" x14ac:dyDescent="0.35">
      <c r="A10532" s="4">
        <v>44</v>
      </c>
      <c r="B10532" s="3" t="s">
        <v>104</v>
      </c>
      <c r="C10532" s="16">
        <v>45606</v>
      </c>
      <c r="D10532" s="1" t="s">
        <v>1</v>
      </c>
      <c r="E10532" s="1" t="s">
        <v>0</v>
      </c>
      <c r="G10532" s="2" t="str" cm="1">
        <f t="array" ref="G10532">_xlfn.IFS( F10532 = "", "Unknown", F10532 &lt;= 25, "Young Adult", F10532 &lt;= 35, "Millennials", F10532 &lt;= 50, "Gen-X", F10532 &gt; 50, "Seniors")</f>
        <v>Unknown</v>
      </c>
      <c r="H10532" s="2">
        <v>95</v>
      </c>
      <c r="I10532" s="2" t="b">
        <f t="shared" si="328"/>
        <v>1</v>
      </c>
      <c r="J10532" s="2" t="b">
        <f t="shared" si="329"/>
        <v>0</v>
      </c>
    </row>
    <row r="10533" spans="1:10" x14ac:dyDescent="0.35">
      <c r="A10533" s="4">
        <v>44</v>
      </c>
      <c r="B10533" s="3" t="s">
        <v>104</v>
      </c>
      <c r="C10533" s="16">
        <v>45606</v>
      </c>
      <c r="D10533" s="1" t="s">
        <v>1</v>
      </c>
      <c r="E10533" s="1" t="s">
        <v>3</v>
      </c>
      <c r="F10533" s="2">
        <v>47</v>
      </c>
      <c r="G10533" s="2" t="str" cm="1">
        <f t="array" ref="G10533">_xlfn.IFS( F10533 = "", "Unknown", F10533 &lt;= 25, "Young Adult", F10533 &lt;= 35, "Millennials", F10533 &lt;= 50, "Gen-X", F10533 &gt; 50, "Seniors")</f>
        <v>Gen-X</v>
      </c>
      <c r="H10533" s="2">
        <v>101</v>
      </c>
      <c r="I10533" s="2" t="b">
        <f t="shared" si="328"/>
        <v>1</v>
      </c>
      <c r="J10533" s="2" t="b">
        <f t="shared" si="329"/>
        <v>0</v>
      </c>
    </row>
    <row r="10534" spans="1:10" x14ac:dyDescent="0.35">
      <c r="A10534" s="4">
        <v>44</v>
      </c>
      <c r="B10534" s="3" t="s">
        <v>104</v>
      </c>
      <c r="C10534" s="16">
        <v>45606</v>
      </c>
      <c r="D10534" s="1" t="s">
        <v>1</v>
      </c>
      <c r="E10534" s="1" t="s">
        <v>0</v>
      </c>
      <c r="G10534" s="2" t="str" cm="1">
        <f t="array" ref="G10534">_xlfn.IFS( F10534 = "", "Unknown", F10534 &lt;= 25, "Young Adult", F10534 &lt;= 35, "Millennials", F10534 &lt;= 50, "Gen-X", F10534 &gt; 50, "Seniors")</f>
        <v>Unknown</v>
      </c>
      <c r="H10534" s="2">
        <v>101</v>
      </c>
      <c r="I10534" s="2" t="b">
        <f t="shared" si="328"/>
        <v>1</v>
      </c>
      <c r="J10534" s="2" t="b">
        <f t="shared" si="329"/>
        <v>0</v>
      </c>
    </row>
    <row r="10535" spans="1:10" x14ac:dyDescent="0.35">
      <c r="A10535" s="4">
        <v>44</v>
      </c>
      <c r="B10535" s="3" t="s">
        <v>104</v>
      </c>
      <c r="C10535" s="16">
        <v>45606</v>
      </c>
      <c r="D10535" s="1" t="s">
        <v>1</v>
      </c>
      <c r="E10535" s="1" t="s">
        <v>3</v>
      </c>
      <c r="F10535" s="2">
        <v>24</v>
      </c>
      <c r="G10535" s="2" t="str" cm="1">
        <f t="array" ref="G10535">_xlfn.IFS( F10535 = "", "Unknown", F10535 &lt;= 25, "Young Adult", F10535 &lt;= 35, "Millennials", F10535 &lt;= 50, "Gen-X", F10535 &gt; 50, "Seniors")</f>
        <v>Young Adult</v>
      </c>
      <c r="H10535" s="2">
        <v>9</v>
      </c>
      <c r="I10535" s="2" t="b">
        <f t="shared" si="328"/>
        <v>0</v>
      </c>
      <c r="J10535" s="2" t="b">
        <f t="shared" si="329"/>
        <v>0</v>
      </c>
    </row>
    <row r="10536" spans="1:10" x14ac:dyDescent="0.35">
      <c r="A10536" s="4">
        <v>44</v>
      </c>
      <c r="B10536" s="3" t="s">
        <v>94</v>
      </c>
      <c r="C10536" s="16">
        <v>45613</v>
      </c>
      <c r="D10536" s="1" t="s">
        <v>1</v>
      </c>
      <c r="E10536" s="1" t="s">
        <v>3</v>
      </c>
      <c r="F10536" s="2">
        <v>25</v>
      </c>
      <c r="G10536" s="2" t="str" cm="1">
        <f t="array" ref="G10536">_xlfn.IFS( F10536 = "", "Unknown", F10536 &lt;= 25, "Young Adult", F10536 &lt;= 35, "Millennials", F10536 &lt;= 50, "Gen-X", F10536 &gt; 50, "Seniors")</f>
        <v>Young Adult</v>
      </c>
      <c r="H10536" s="2">
        <v>93</v>
      </c>
      <c r="I10536" s="2" t="b">
        <f t="shared" si="328"/>
        <v>1</v>
      </c>
      <c r="J10536" s="2" t="b">
        <f t="shared" si="329"/>
        <v>0</v>
      </c>
    </row>
    <row r="10537" spans="1:10" x14ac:dyDescent="0.35">
      <c r="A10537" s="4">
        <v>44</v>
      </c>
      <c r="B10537" s="3" t="s">
        <v>104</v>
      </c>
      <c r="C10537" s="16">
        <v>45606</v>
      </c>
      <c r="D10537" s="1" t="s">
        <v>1</v>
      </c>
      <c r="E10537" s="1" t="s">
        <v>12</v>
      </c>
      <c r="F10537" s="2">
        <v>24</v>
      </c>
      <c r="G10537" s="2" t="str" cm="1">
        <f t="array" ref="G10537">_xlfn.IFS( F10537 = "", "Unknown", F10537 &lt;= 25, "Young Adult", F10537 &lt;= 35, "Millennials", F10537 &lt;= 50, "Gen-X", F10537 &gt; 50, "Seniors")</f>
        <v>Young Adult</v>
      </c>
      <c r="H10537" s="2">
        <v>0</v>
      </c>
      <c r="I10537" s="2" t="b">
        <f t="shared" si="328"/>
        <v>0</v>
      </c>
      <c r="J10537" s="2" t="b">
        <f t="shared" si="329"/>
        <v>0</v>
      </c>
    </row>
    <row r="10538" spans="1:10" x14ac:dyDescent="0.35">
      <c r="A10538" s="4">
        <v>44</v>
      </c>
      <c r="B10538" s="3" t="s">
        <v>104</v>
      </c>
      <c r="C10538" s="16">
        <v>45606</v>
      </c>
      <c r="D10538" s="1" t="s">
        <v>1</v>
      </c>
      <c r="E10538" s="1" t="s">
        <v>0</v>
      </c>
      <c r="F10538" s="2">
        <v>35</v>
      </c>
      <c r="G10538" s="2" t="str" cm="1">
        <f t="array" ref="G10538">_xlfn.IFS( F10538 = "", "Unknown", F10538 &lt;= 25, "Young Adult", F10538 &lt;= 35, "Millennials", F10538 &lt;= 50, "Gen-X", F10538 &gt; 50, "Seniors")</f>
        <v>Millennials</v>
      </c>
      <c r="H10538" s="2">
        <v>60</v>
      </c>
      <c r="I10538" s="2" t="b">
        <f t="shared" si="328"/>
        <v>1</v>
      </c>
      <c r="J10538" s="2" t="b">
        <f t="shared" si="329"/>
        <v>0</v>
      </c>
    </row>
    <row r="10539" spans="1:10" x14ac:dyDescent="0.35">
      <c r="A10539" s="4">
        <v>44</v>
      </c>
      <c r="B10539" s="3" t="s">
        <v>104</v>
      </c>
      <c r="C10539" s="16">
        <v>45606</v>
      </c>
      <c r="D10539" s="1" t="s">
        <v>5</v>
      </c>
      <c r="E10539" s="1" t="s">
        <v>0</v>
      </c>
      <c r="G10539" s="2" t="str" cm="1">
        <f t="array" ref="G10539">_xlfn.IFS( F10539 = "", "Unknown", F10539 &lt;= 25, "Young Adult", F10539 &lt;= 35, "Millennials", F10539 &lt;= 50, "Gen-X", F10539 &gt; 50, "Seniors")</f>
        <v>Unknown</v>
      </c>
      <c r="I10539" s="2" t="b">
        <f t="shared" si="328"/>
        <v>0</v>
      </c>
      <c r="J10539" s="2" t="b">
        <f t="shared" si="329"/>
        <v>0</v>
      </c>
    </row>
    <row r="10540" spans="1:10" x14ac:dyDescent="0.35">
      <c r="A10540" s="4">
        <v>44</v>
      </c>
      <c r="B10540" s="3" t="s">
        <v>104</v>
      </c>
      <c r="C10540" s="16">
        <v>45606</v>
      </c>
      <c r="D10540" s="1" t="s">
        <v>1</v>
      </c>
      <c r="E10540" s="1" t="s">
        <v>3</v>
      </c>
      <c r="F10540" s="2">
        <v>26</v>
      </c>
      <c r="G10540" s="2" t="str" cm="1">
        <f t="array" ref="G10540">_xlfn.IFS( F10540 = "", "Unknown", F10540 &lt;= 25, "Young Adult", F10540 &lt;= 35, "Millennials", F10540 &lt;= 50, "Gen-X", F10540 &gt; 50, "Seniors")</f>
        <v>Millennials</v>
      </c>
      <c r="H10540" s="2">
        <v>3</v>
      </c>
      <c r="I10540" s="2" t="b">
        <f t="shared" si="328"/>
        <v>0</v>
      </c>
      <c r="J10540" s="2" t="b">
        <f t="shared" si="329"/>
        <v>0</v>
      </c>
    </row>
    <row r="10541" spans="1:10" x14ac:dyDescent="0.35">
      <c r="A10541" s="4">
        <v>44</v>
      </c>
      <c r="B10541" s="3" t="s">
        <v>104</v>
      </c>
      <c r="C10541" s="16">
        <v>45606</v>
      </c>
      <c r="D10541" s="1" t="s">
        <v>1</v>
      </c>
      <c r="E10541" s="1" t="s">
        <v>0</v>
      </c>
      <c r="G10541" s="2" t="str" cm="1">
        <f t="array" ref="G10541">_xlfn.IFS( F10541 = "", "Unknown", F10541 &lt;= 25, "Young Adult", F10541 &lt;= 35, "Millennials", F10541 &lt;= 50, "Gen-X", F10541 &gt; 50, "Seniors")</f>
        <v>Unknown</v>
      </c>
      <c r="H10541" s="2">
        <v>101</v>
      </c>
      <c r="I10541" s="2" t="b">
        <f t="shared" si="328"/>
        <v>1</v>
      </c>
      <c r="J10541" s="2" t="b">
        <f t="shared" si="329"/>
        <v>0</v>
      </c>
    </row>
    <row r="10542" spans="1:10" x14ac:dyDescent="0.35">
      <c r="A10542" s="4">
        <v>44</v>
      </c>
      <c r="B10542" s="3" t="s">
        <v>102</v>
      </c>
      <c r="C10542" s="16">
        <v>45607</v>
      </c>
      <c r="D10542" s="1" t="s">
        <v>1</v>
      </c>
      <c r="E10542" s="1" t="s">
        <v>0</v>
      </c>
      <c r="G10542" s="2" t="str" cm="1">
        <f t="array" ref="G10542">_xlfn.IFS( F10542 = "", "Unknown", F10542 &lt;= 25, "Young Adult", F10542 &lt;= 35, "Millennials", F10542 &lt;= 50, "Gen-X", F10542 &gt; 50, "Seniors")</f>
        <v>Unknown</v>
      </c>
      <c r="H10542" s="2">
        <v>98</v>
      </c>
      <c r="I10542" s="2" t="b">
        <f t="shared" si="328"/>
        <v>1</v>
      </c>
      <c r="J10542" s="2" t="b">
        <f t="shared" si="329"/>
        <v>0</v>
      </c>
    </row>
    <row r="10543" spans="1:10" x14ac:dyDescent="0.35">
      <c r="A10543" s="4">
        <v>44</v>
      </c>
      <c r="B10543" s="3" t="s">
        <v>102</v>
      </c>
      <c r="C10543" s="16">
        <v>45607</v>
      </c>
      <c r="D10543" s="1" t="s">
        <v>1</v>
      </c>
      <c r="E10543" s="1" t="s">
        <v>0</v>
      </c>
      <c r="G10543" s="2" t="str" cm="1">
        <f t="array" ref="G10543">_xlfn.IFS( F10543 = "", "Unknown", F10543 &lt;= 25, "Young Adult", F10543 &lt;= 35, "Millennials", F10543 &lt;= 50, "Gen-X", F10543 &gt; 50, "Seniors")</f>
        <v>Unknown</v>
      </c>
      <c r="H10543" s="2">
        <v>100</v>
      </c>
      <c r="I10543" s="2" t="b">
        <f t="shared" si="328"/>
        <v>1</v>
      </c>
      <c r="J10543" s="2" t="b">
        <f t="shared" si="329"/>
        <v>0</v>
      </c>
    </row>
    <row r="10544" spans="1:10" x14ac:dyDescent="0.35">
      <c r="A10544" s="4">
        <v>44</v>
      </c>
      <c r="B10544" s="3" t="s">
        <v>102</v>
      </c>
      <c r="C10544" s="16">
        <v>45607</v>
      </c>
      <c r="D10544" s="1" t="s">
        <v>1</v>
      </c>
      <c r="E10544" s="1" t="s">
        <v>0</v>
      </c>
      <c r="G10544" s="2" t="str" cm="1">
        <f t="array" ref="G10544">_xlfn.IFS( F10544 = "", "Unknown", F10544 &lt;= 25, "Young Adult", F10544 &lt;= 35, "Millennials", F10544 &lt;= 50, "Gen-X", F10544 &gt; 50, "Seniors")</f>
        <v>Unknown</v>
      </c>
      <c r="H10544" s="2">
        <v>100</v>
      </c>
      <c r="I10544" s="2" t="b">
        <f t="shared" si="328"/>
        <v>1</v>
      </c>
      <c r="J10544" s="2" t="b">
        <f t="shared" si="329"/>
        <v>0</v>
      </c>
    </row>
    <row r="10545" spans="1:10" x14ac:dyDescent="0.35">
      <c r="A10545" s="4">
        <v>44</v>
      </c>
      <c r="B10545" s="3" t="s">
        <v>103</v>
      </c>
      <c r="C10545" s="16">
        <v>45628</v>
      </c>
      <c r="D10545" s="1" t="s">
        <v>1</v>
      </c>
      <c r="E10545" s="1" t="s">
        <v>0</v>
      </c>
      <c r="G10545" s="2" t="str" cm="1">
        <f t="array" ref="G10545">_xlfn.IFS( F10545 = "", "Unknown", F10545 &lt;= 25, "Young Adult", F10545 &lt;= 35, "Millennials", F10545 &lt;= 50, "Gen-X", F10545 &gt; 50, "Seniors")</f>
        <v>Unknown</v>
      </c>
      <c r="H10545" s="2">
        <v>77</v>
      </c>
      <c r="I10545" s="2" t="b">
        <f t="shared" si="328"/>
        <v>1</v>
      </c>
      <c r="J10545" s="2" t="b">
        <f t="shared" si="329"/>
        <v>0</v>
      </c>
    </row>
    <row r="10546" spans="1:10" x14ac:dyDescent="0.35">
      <c r="A10546" s="4">
        <v>44</v>
      </c>
      <c r="B10546" s="3" t="s">
        <v>103</v>
      </c>
      <c r="C10546" s="16">
        <v>45628</v>
      </c>
      <c r="D10546" s="1" t="s">
        <v>1</v>
      </c>
      <c r="E10546" s="1" t="s">
        <v>3</v>
      </c>
      <c r="F10546" s="2">
        <v>24</v>
      </c>
      <c r="G10546" s="2" t="str" cm="1">
        <f t="array" ref="G10546">_xlfn.IFS( F10546 = "", "Unknown", F10546 &lt;= 25, "Young Adult", F10546 &lt;= 35, "Millennials", F10546 &lt;= 50, "Gen-X", F10546 &gt; 50, "Seniors")</f>
        <v>Young Adult</v>
      </c>
      <c r="H10546" s="2">
        <v>79</v>
      </c>
      <c r="I10546" s="2" t="b">
        <f t="shared" si="328"/>
        <v>1</v>
      </c>
      <c r="J10546" s="2" t="b">
        <f t="shared" si="329"/>
        <v>0</v>
      </c>
    </row>
    <row r="10547" spans="1:10" x14ac:dyDescent="0.35">
      <c r="A10547" s="4">
        <v>44</v>
      </c>
      <c r="B10547" s="3" t="s">
        <v>103</v>
      </c>
      <c r="C10547" s="16">
        <v>45628</v>
      </c>
      <c r="D10547" s="1" t="s">
        <v>1</v>
      </c>
      <c r="E10547" s="1" t="s">
        <v>3</v>
      </c>
      <c r="F10547" s="2">
        <v>27</v>
      </c>
      <c r="G10547" s="2" t="str" cm="1">
        <f t="array" ref="G10547">_xlfn.IFS( F10547 = "", "Unknown", F10547 &lt;= 25, "Young Adult", F10547 &lt;= 35, "Millennials", F10547 &lt;= 50, "Gen-X", F10547 &gt; 50, "Seniors")</f>
        <v>Millennials</v>
      </c>
      <c r="H10547" s="2">
        <v>21</v>
      </c>
      <c r="I10547" s="2" t="b">
        <f t="shared" si="328"/>
        <v>0</v>
      </c>
      <c r="J10547" s="2" t="b">
        <f t="shared" si="329"/>
        <v>0</v>
      </c>
    </row>
    <row r="10548" spans="1:10" x14ac:dyDescent="0.35">
      <c r="A10548" s="4">
        <v>44</v>
      </c>
      <c r="B10548" s="3" t="s">
        <v>103</v>
      </c>
      <c r="C10548" s="16">
        <v>45628</v>
      </c>
      <c r="D10548" s="1" t="s">
        <v>1</v>
      </c>
      <c r="E10548" s="1" t="s">
        <v>3</v>
      </c>
      <c r="F10548" s="2">
        <v>30</v>
      </c>
      <c r="G10548" s="2" t="str" cm="1">
        <f t="array" ref="G10548">_xlfn.IFS( F10548 = "", "Unknown", F10548 &lt;= 25, "Young Adult", F10548 &lt;= 35, "Millennials", F10548 &lt;= 50, "Gen-X", F10548 &gt; 50, "Seniors")</f>
        <v>Millennials</v>
      </c>
      <c r="H10548" s="2">
        <v>47</v>
      </c>
      <c r="I10548" s="2" t="b">
        <f t="shared" si="328"/>
        <v>1</v>
      </c>
      <c r="J10548" s="2" t="b">
        <f t="shared" si="329"/>
        <v>0</v>
      </c>
    </row>
    <row r="10549" spans="1:10" x14ac:dyDescent="0.35">
      <c r="A10549" s="4">
        <v>44</v>
      </c>
      <c r="B10549" s="3" t="s">
        <v>103</v>
      </c>
      <c r="C10549" s="16">
        <v>45628</v>
      </c>
      <c r="D10549" s="1" t="s">
        <v>1</v>
      </c>
      <c r="E10549" s="1" t="s">
        <v>0</v>
      </c>
      <c r="G10549" s="2" t="str" cm="1">
        <f t="array" ref="G10549">_xlfn.IFS( F10549 = "", "Unknown", F10549 &lt;= 25, "Young Adult", F10549 &lt;= 35, "Millennials", F10549 &lt;= 50, "Gen-X", F10549 &gt; 50, "Seniors")</f>
        <v>Unknown</v>
      </c>
      <c r="H10549" s="2">
        <v>77</v>
      </c>
      <c r="I10549" s="2" t="b">
        <f t="shared" si="328"/>
        <v>1</v>
      </c>
      <c r="J10549" s="2" t="b">
        <f t="shared" si="329"/>
        <v>0</v>
      </c>
    </row>
    <row r="10550" spans="1:10" x14ac:dyDescent="0.35">
      <c r="A10550" s="4">
        <v>44</v>
      </c>
      <c r="B10550" s="3" t="s">
        <v>103</v>
      </c>
      <c r="C10550" s="16">
        <v>45628</v>
      </c>
      <c r="D10550" s="1" t="s">
        <v>1</v>
      </c>
      <c r="E10550" s="1" t="s">
        <v>0</v>
      </c>
      <c r="G10550" s="2" t="str" cm="1">
        <f t="array" ref="G10550">_xlfn.IFS( F10550 = "", "Unknown", F10550 &lt;= 25, "Young Adult", F10550 &lt;= 35, "Millennials", F10550 &lt;= 50, "Gen-X", F10550 &gt; 50, "Seniors")</f>
        <v>Unknown</v>
      </c>
      <c r="H10550" s="2">
        <v>77</v>
      </c>
      <c r="I10550" s="2" t="b">
        <f t="shared" si="328"/>
        <v>1</v>
      </c>
      <c r="J10550" s="2" t="b">
        <f t="shared" si="329"/>
        <v>0</v>
      </c>
    </row>
    <row r="10551" spans="1:10" x14ac:dyDescent="0.35">
      <c r="A10551" s="4">
        <v>44</v>
      </c>
      <c r="B10551" s="3" t="s">
        <v>103</v>
      </c>
      <c r="C10551" s="16">
        <v>45628</v>
      </c>
      <c r="D10551" s="1" t="s">
        <v>1</v>
      </c>
      <c r="E10551" s="1" t="s">
        <v>3</v>
      </c>
      <c r="F10551" s="2">
        <v>17</v>
      </c>
      <c r="G10551" s="2" t="str" cm="1">
        <f t="array" ref="G10551">_xlfn.IFS( F10551 = "", "Unknown", F10551 &lt;= 25, "Young Adult", F10551 &lt;= 35, "Millennials", F10551 &lt;= 50, "Gen-X", F10551 &gt; 50, "Seniors")</f>
        <v>Young Adult</v>
      </c>
      <c r="H10551" s="2">
        <v>54</v>
      </c>
      <c r="I10551" s="2" t="b">
        <f t="shared" si="328"/>
        <v>1</v>
      </c>
      <c r="J10551" s="2" t="b">
        <f t="shared" si="329"/>
        <v>0</v>
      </c>
    </row>
    <row r="10552" spans="1:10" x14ac:dyDescent="0.35">
      <c r="A10552" s="4">
        <v>44</v>
      </c>
      <c r="B10552" s="3" t="s">
        <v>103</v>
      </c>
      <c r="C10552" s="16">
        <v>45628</v>
      </c>
      <c r="D10552" s="1" t="s">
        <v>1</v>
      </c>
      <c r="E10552" s="1" t="s">
        <v>0</v>
      </c>
      <c r="G10552" s="2" t="str" cm="1">
        <f t="array" ref="G10552">_xlfn.IFS( F10552 = "", "Unknown", F10552 &lt;= 25, "Young Adult", F10552 &lt;= 35, "Millennials", F10552 &lt;= 50, "Gen-X", F10552 &gt; 50, "Seniors")</f>
        <v>Unknown</v>
      </c>
      <c r="H10552" s="2">
        <v>1</v>
      </c>
      <c r="I10552" s="2" t="b">
        <f t="shared" si="328"/>
        <v>0</v>
      </c>
      <c r="J10552" s="2" t="b">
        <f t="shared" si="329"/>
        <v>0</v>
      </c>
    </row>
    <row r="10553" spans="1:10" x14ac:dyDescent="0.35">
      <c r="A10553" s="4">
        <v>44</v>
      </c>
      <c r="B10553" s="3" t="s">
        <v>103</v>
      </c>
      <c r="C10553" s="16">
        <v>45628</v>
      </c>
      <c r="D10553" s="1" t="s">
        <v>1</v>
      </c>
      <c r="E10553" s="1" t="s">
        <v>0</v>
      </c>
      <c r="G10553" s="2" t="str" cm="1">
        <f t="array" ref="G10553">_xlfn.IFS( F10553 = "", "Unknown", F10553 &lt;= 25, "Young Adult", F10553 &lt;= 35, "Millennials", F10553 &lt;= 50, "Gen-X", F10553 &gt; 50, "Seniors")</f>
        <v>Unknown</v>
      </c>
      <c r="H10553" s="2">
        <v>64</v>
      </c>
      <c r="I10553" s="2" t="b">
        <f t="shared" si="328"/>
        <v>1</v>
      </c>
      <c r="J10553" s="2" t="b">
        <f t="shared" si="329"/>
        <v>0</v>
      </c>
    </row>
    <row r="10554" spans="1:10" x14ac:dyDescent="0.35">
      <c r="A10554" s="4">
        <v>44</v>
      </c>
      <c r="B10554" s="3" t="s">
        <v>103</v>
      </c>
      <c r="C10554" s="16">
        <v>45628</v>
      </c>
      <c r="D10554" s="1" t="s">
        <v>1</v>
      </c>
      <c r="E10554" s="1" t="s">
        <v>3</v>
      </c>
      <c r="F10554" s="2">
        <v>51</v>
      </c>
      <c r="G10554" s="2" t="str" cm="1">
        <f t="array" ref="G10554">_xlfn.IFS( F10554 = "", "Unknown", F10554 &lt;= 25, "Young Adult", F10554 &lt;= 35, "Millennials", F10554 &lt;= 50, "Gen-X", F10554 &gt; 50, "Seniors")</f>
        <v>Seniors</v>
      </c>
      <c r="H10554" s="2">
        <v>71</v>
      </c>
      <c r="I10554" s="2" t="b">
        <f t="shared" si="328"/>
        <v>1</v>
      </c>
      <c r="J10554" s="2" t="b">
        <f t="shared" si="329"/>
        <v>0</v>
      </c>
    </row>
    <row r="10555" spans="1:10" x14ac:dyDescent="0.35">
      <c r="A10555" s="4">
        <v>44</v>
      </c>
      <c r="B10555" s="3" t="s">
        <v>103</v>
      </c>
      <c r="C10555" s="16">
        <v>45628</v>
      </c>
      <c r="D10555" s="1" t="s">
        <v>1</v>
      </c>
      <c r="E10555" s="1" t="s">
        <v>0</v>
      </c>
      <c r="G10555" s="2" t="str" cm="1">
        <f t="array" ref="G10555">_xlfn.IFS( F10555 = "", "Unknown", F10555 &lt;= 25, "Young Adult", F10555 &lt;= 35, "Millennials", F10555 &lt;= 50, "Gen-X", F10555 &gt; 50, "Seniors")</f>
        <v>Unknown</v>
      </c>
      <c r="H10555" s="2">
        <v>79</v>
      </c>
      <c r="I10555" s="2" t="b">
        <f t="shared" si="328"/>
        <v>1</v>
      </c>
      <c r="J10555" s="2" t="b">
        <f t="shared" si="329"/>
        <v>0</v>
      </c>
    </row>
    <row r="10556" spans="1:10" x14ac:dyDescent="0.35">
      <c r="A10556" s="4">
        <v>44</v>
      </c>
      <c r="B10556" s="3" t="s">
        <v>103</v>
      </c>
      <c r="C10556" s="16">
        <v>45628</v>
      </c>
      <c r="D10556" s="1" t="s">
        <v>1</v>
      </c>
      <c r="E10556" s="1" t="s">
        <v>3</v>
      </c>
      <c r="F10556" s="2">
        <v>26</v>
      </c>
      <c r="G10556" s="2" t="str" cm="1">
        <f t="array" ref="G10556">_xlfn.IFS( F10556 = "", "Unknown", F10556 &lt;= 25, "Young Adult", F10556 &lt;= 35, "Millennials", F10556 &lt;= 50, "Gen-X", F10556 &gt; 50, "Seniors")</f>
        <v>Millennials</v>
      </c>
      <c r="H10556" s="2">
        <v>79</v>
      </c>
      <c r="I10556" s="2" t="b">
        <f t="shared" si="328"/>
        <v>1</v>
      </c>
      <c r="J10556" s="2" t="b">
        <f t="shared" si="329"/>
        <v>0</v>
      </c>
    </row>
    <row r="10557" spans="1:10" x14ac:dyDescent="0.35">
      <c r="A10557" s="4">
        <v>44</v>
      </c>
      <c r="B10557" s="3" t="s">
        <v>103</v>
      </c>
      <c r="C10557" s="16">
        <v>45628</v>
      </c>
      <c r="D10557" s="1" t="s">
        <v>1</v>
      </c>
      <c r="E10557" s="1" t="s">
        <v>0</v>
      </c>
      <c r="G10557" s="2" t="str" cm="1">
        <f t="array" ref="G10557">_xlfn.IFS( F10557 = "", "Unknown", F10557 &lt;= 25, "Young Adult", F10557 &lt;= 35, "Millennials", F10557 &lt;= 50, "Gen-X", F10557 &gt; 50, "Seniors")</f>
        <v>Unknown</v>
      </c>
      <c r="H10557" s="2">
        <v>79</v>
      </c>
      <c r="I10557" s="2" t="b">
        <f t="shared" si="328"/>
        <v>1</v>
      </c>
      <c r="J10557" s="2" t="b">
        <f t="shared" si="329"/>
        <v>0</v>
      </c>
    </row>
    <row r="10558" spans="1:10" x14ac:dyDescent="0.35">
      <c r="A10558" s="4">
        <v>44</v>
      </c>
      <c r="B10558" s="3" t="s">
        <v>103</v>
      </c>
      <c r="C10558" s="16">
        <v>45628</v>
      </c>
      <c r="D10558" s="1" t="s">
        <v>1</v>
      </c>
      <c r="E10558" s="1" t="s">
        <v>0</v>
      </c>
      <c r="G10558" s="2" t="str" cm="1">
        <f t="array" ref="G10558">_xlfn.IFS( F10558 = "", "Unknown", F10558 &lt;= 25, "Young Adult", F10558 &lt;= 35, "Millennials", F10558 &lt;= 50, "Gen-X", F10558 &gt; 50, "Seniors")</f>
        <v>Unknown</v>
      </c>
      <c r="H10558" s="2">
        <v>10</v>
      </c>
      <c r="I10558" s="2" t="b">
        <f t="shared" si="328"/>
        <v>0</v>
      </c>
      <c r="J10558" s="2" t="b">
        <f t="shared" si="329"/>
        <v>0</v>
      </c>
    </row>
    <row r="10559" spans="1:10" x14ac:dyDescent="0.35">
      <c r="A10559" s="4">
        <v>44</v>
      </c>
      <c r="B10559" s="3" t="s">
        <v>103</v>
      </c>
      <c r="C10559" s="16">
        <v>45628</v>
      </c>
      <c r="D10559" s="1" t="s">
        <v>1</v>
      </c>
      <c r="E10559" s="1" t="s">
        <v>0</v>
      </c>
      <c r="G10559" s="2" t="str" cm="1">
        <f t="array" ref="G10559">_xlfn.IFS( F10559 = "", "Unknown", F10559 &lt;= 25, "Young Adult", F10559 &lt;= 35, "Millennials", F10559 &lt;= 50, "Gen-X", F10559 &gt; 50, "Seniors")</f>
        <v>Unknown</v>
      </c>
      <c r="H10559" s="2">
        <v>56</v>
      </c>
      <c r="I10559" s="2" t="b">
        <f t="shared" si="328"/>
        <v>1</v>
      </c>
      <c r="J10559" s="2" t="b">
        <f t="shared" si="329"/>
        <v>0</v>
      </c>
    </row>
    <row r="10560" spans="1:10" x14ac:dyDescent="0.35">
      <c r="A10560" s="4">
        <v>44</v>
      </c>
      <c r="B10560" s="3" t="s">
        <v>89</v>
      </c>
      <c r="C10560" s="16">
        <v>45629</v>
      </c>
      <c r="D10560" s="1" t="s">
        <v>1</v>
      </c>
      <c r="E10560" s="1" t="s">
        <v>0</v>
      </c>
      <c r="G10560" s="2" t="str" cm="1">
        <f t="array" ref="G10560">_xlfn.IFS( F10560 = "", "Unknown", F10560 &lt;= 25, "Young Adult", F10560 &lt;= 35, "Millennials", F10560 &lt;= 50, "Gen-X", F10560 &gt; 50, "Seniors")</f>
        <v>Unknown</v>
      </c>
      <c r="H10560" s="2">
        <v>78</v>
      </c>
      <c r="I10560" s="2" t="b">
        <f t="shared" si="328"/>
        <v>1</v>
      </c>
      <c r="J10560" s="2" t="b">
        <f t="shared" si="329"/>
        <v>0</v>
      </c>
    </row>
    <row r="10561" spans="1:10" x14ac:dyDescent="0.35">
      <c r="A10561" s="4">
        <v>44</v>
      </c>
      <c r="B10561" s="3" t="s">
        <v>89</v>
      </c>
      <c r="C10561" s="16">
        <v>45629</v>
      </c>
      <c r="D10561" s="1" t="s">
        <v>1</v>
      </c>
      <c r="E10561" s="1" t="s">
        <v>3</v>
      </c>
      <c r="F10561" s="2">
        <v>21</v>
      </c>
      <c r="G10561" s="2" t="str" cm="1">
        <f t="array" ref="G10561">_xlfn.IFS( F10561 = "", "Unknown", F10561 &lt;= 25, "Young Adult", F10561 &lt;= 35, "Millennials", F10561 &lt;= 50, "Gen-X", F10561 &gt; 50, "Seniors")</f>
        <v>Young Adult</v>
      </c>
      <c r="H10561" s="2">
        <v>70</v>
      </c>
      <c r="I10561" s="2" t="b">
        <f t="shared" si="328"/>
        <v>1</v>
      </c>
      <c r="J10561" s="2" t="b">
        <f t="shared" si="329"/>
        <v>0</v>
      </c>
    </row>
    <row r="10562" spans="1:10" x14ac:dyDescent="0.35">
      <c r="A10562" s="4">
        <v>44</v>
      </c>
      <c r="B10562" s="3" t="s">
        <v>89</v>
      </c>
      <c r="C10562" s="16">
        <v>45629</v>
      </c>
      <c r="D10562" s="1" t="s">
        <v>1</v>
      </c>
      <c r="E10562" s="1" t="s">
        <v>0</v>
      </c>
      <c r="G10562" s="2" t="str" cm="1">
        <f t="array" ref="G10562">_xlfn.IFS( F10562 = "", "Unknown", F10562 &lt;= 25, "Young Adult", F10562 &lt;= 35, "Millennials", F10562 &lt;= 50, "Gen-X", F10562 &gt; 50, "Seniors")</f>
        <v>Unknown</v>
      </c>
      <c r="H10562" s="2">
        <v>78</v>
      </c>
      <c r="I10562" s="2" t="b">
        <f t="shared" ref="I10562:I10625" si="330">AND(D10562="ACTIVE", H10562 &gt;30)</f>
        <v>1</v>
      </c>
      <c r="J10562" s="2" t="b">
        <f t="shared" ref="J10562:J10625" si="331">AND(D10562="ACTIVE", H10562 &gt;180)</f>
        <v>0</v>
      </c>
    </row>
    <row r="10563" spans="1:10" x14ac:dyDescent="0.35">
      <c r="A10563" s="4">
        <v>44</v>
      </c>
      <c r="B10563" s="3" t="s">
        <v>89</v>
      </c>
      <c r="C10563" s="16">
        <v>45629</v>
      </c>
      <c r="D10563" s="1" t="s">
        <v>1</v>
      </c>
      <c r="E10563" s="1" t="s">
        <v>3</v>
      </c>
      <c r="F10563" s="2">
        <v>35</v>
      </c>
      <c r="G10563" s="2" t="str" cm="1">
        <f t="array" ref="G10563">_xlfn.IFS( F10563 = "", "Unknown", F10563 &lt;= 25, "Young Adult", F10563 &lt;= 35, "Millennials", F10563 &lt;= 50, "Gen-X", F10563 &gt; 50, "Seniors")</f>
        <v>Millennials</v>
      </c>
      <c r="H10563" s="2">
        <v>3</v>
      </c>
      <c r="I10563" s="2" t="b">
        <f t="shared" si="330"/>
        <v>0</v>
      </c>
      <c r="J10563" s="2" t="b">
        <f t="shared" si="331"/>
        <v>0</v>
      </c>
    </row>
    <row r="10564" spans="1:10" x14ac:dyDescent="0.35">
      <c r="A10564" s="4">
        <v>44</v>
      </c>
      <c r="B10564" s="3" t="s">
        <v>89</v>
      </c>
      <c r="C10564" s="16">
        <v>45629</v>
      </c>
      <c r="D10564" s="1" t="s">
        <v>1</v>
      </c>
      <c r="E10564" s="1" t="s">
        <v>0</v>
      </c>
      <c r="G10564" s="2" t="str" cm="1">
        <f t="array" ref="G10564">_xlfn.IFS( F10564 = "", "Unknown", F10564 &lt;= 25, "Young Adult", F10564 &lt;= 35, "Millennials", F10564 &lt;= 50, "Gen-X", F10564 &gt; 50, "Seniors")</f>
        <v>Unknown</v>
      </c>
      <c r="H10564" s="2">
        <v>61</v>
      </c>
      <c r="I10564" s="2" t="b">
        <f t="shared" si="330"/>
        <v>1</v>
      </c>
      <c r="J10564" s="2" t="b">
        <f t="shared" si="331"/>
        <v>0</v>
      </c>
    </row>
    <row r="10565" spans="1:10" x14ac:dyDescent="0.35">
      <c r="A10565" s="4">
        <v>44</v>
      </c>
      <c r="B10565" s="3" t="s">
        <v>89</v>
      </c>
      <c r="C10565" s="16">
        <v>45629</v>
      </c>
      <c r="D10565" s="1" t="s">
        <v>1</v>
      </c>
      <c r="E10565" s="1" t="s">
        <v>0</v>
      </c>
      <c r="G10565" s="2" t="str" cm="1">
        <f t="array" ref="G10565">_xlfn.IFS( F10565 = "", "Unknown", F10565 &lt;= 25, "Young Adult", F10565 &lt;= 35, "Millennials", F10565 &lt;= 50, "Gen-X", F10565 &gt; 50, "Seniors")</f>
        <v>Unknown</v>
      </c>
      <c r="H10565" s="2">
        <v>0</v>
      </c>
      <c r="I10565" s="2" t="b">
        <f t="shared" si="330"/>
        <v>0</v>
      </c>
      <c r="J10565" s="2" t="b">
        <f t="shared" si="331"/>
        <v>0</v>
      </c>
    </row>
    <row r="10566" spans="1:10" x14ac:dyDescent="0.35">
      <c r="A10566" s="4">
        <v>44</v>
      </c>
      <c r="B10566" s="3" t="s">
        <v>89</v>
      </c>
      <c r="C10566" s="16">
        <v>45629</v>
      </c>
      <c r="D10566" s="1" t="s">
        <v>1</v>
      </c>
      <c r="E10566" s="1" t="s">
        <v>3</v>
      </c>
      <c r="F10566" s="2">
        <v>52</v>
      </c>
      <c r="G10566" s="2" t="str" cm="1">
        <f t="array" ref="G10566">_xlfn.IFS( F10566 = "", "Unknown", F10566 &lt;= 25, "Young Adult", F10566 &lt;= 35, "Millennials", F10566 &lt;= 50, "Gen-X", F10566 &gt; 50, "Seniors")</f>
        <v>Seniors</v>
      </c>
      <c r="H10566" s="2">
        <v>78</v>
      </c>
      <c r="I10566" s="2" t="b">
        <f t="shared" si="330"/>
        <v>1</v>
      </c>
      <c r="J10566" s="2" t="b">
        <f t="shared" si="331"/>
        <v>0</v>
      </c>
    </row>
    <row r="10567" spans="1:10" x14ac:dyDescent="0.35">
      <c r="A10567" s="4">
        <v>44</v>
      </c>
      <c r="B10567" s="3" t="s">
        <v>89</v>
      </c>
      <c r="C10567" s="16">
        <v>45629</v>
      </c>
      <c r="D10567" s="1" t="s">
        <v>1</v>
      </c>
      <c r="E10567" s="1" t="s">
        <v>0</v>
      </c>
      <c r="G10567" s="2" t="str" cm="1">
        <f t="array" ref="G10567">_xlfn.IFS( F10567 = "", "Unknown", F10567 &lt;= 25, "Young Adult", F10567 &lt;= 35, "Millennials", F10567 &lt;= 50, "Gen-X", F10567 &gt; 50, "Seniors")</f>
        <v>Unknown</v>
      </c>
      <c r="H10567" s="2">
        <v>78</v>
      </c>
      <c r="I10567" s="2" t="b">
        <f t="shared" si="330"/>
        <v>1</v>
      </c>
      <c r="J10567" s="2" t="b">
        <f t="shared" si="331"/>
        <v>0</v>
      </c>
    </row>
    <row r="10568" spans="1:10" x14ac:dyDescent="0.35">
      <c r="A10568" s="4">
        <v>44</v>
      </c>
      <c r="B10568" s="3" t="s">
        <v>103</v>
      </c>
      <c r="C10568" s="16">
        <v>45628</v>
      </c>
      <c r="D10568" s="1" t="s">
        <v>1</v>
      </c>
      <c r="E10568" s="1" t="s">
        <v>0</v>
      </c>
      <c r="G10568" s="2" t="str" cm="1">
        <f t="array" ref="G10568">_xlfn.IFS( F10568 = "", "Unknown", F10568 &lt;= 25, "Young Adult", F10568 &lt;= 35, "Millennials", F10568 &lt;= 50, "Gen-X", F10568 &gt; 50, "Seniors")</f>
        <v>Unknown</v>
      </c>
      <c r="H10568" s="2">
        <v>79</v>
      </c>
      <c r="I10568" s="2" t="b">
        <f t="shared" si="330"/>
        <v>1</v>
      </c>
      <c r="J10568" s="2" t="b">
        <f t="shared" si="331"/>
        <v>0</v>
      </c>
    </row>
    <row r="10569" spans="1:10" x14ac:dyDescent="0.35">
      <c r="A10569" s="4">
        <v>44</v>
      </c>
      <c r="B10569" s="3" t="s">
        <v>103</v>
      </c>
      <c r="C10569" s="16">
        <v>45628</v>
      </c>
      <c r="D10569" s="1" t="s">
        <v>1</v>
      </c>
      <c r="E10569" s="1" t="s">
        <v>3</v>
      </c>
      <c r="F10569" s="2">
        <v>33</v>
      </c>
      <c r="G10569" s="2" t="str" cm="1">
        <f t="array" ref="G10569">_xlfn.IFS( F10569 = "", "Unknown", F10569 &lt;= 25, "Young Adult", F10569 &lt;= 35, "Millennials", F10569 &lt;= 50, "Gen-X", F10569 &gt; 50, "Seniors")</f>
        <v>Millennials</v>
      </c>
      <c r="H10569" s="2">
        <v>53</v>
      </c>
      <c r="I10569" s="2" t="b">
        <f t="shared" si="330"/>
        <v>1</v>
      </c>
      <c r="J10569" s="2" t="b">
        <f t="shared" si="331"/>
        <v>0</v>
      </c>
    </row>
    <row r="10570" spans="1:10" x14ac:dyDescent="0.35">
      <c r="A10570" s="4">
        <v>44</v>
      </c>
      <c r="B10570" s="3" t="s">
        <v>103</v>
      </c>
      <c r="C10570" s="16">
        <v>45628</v>
      </c>
      <c r="D10570" s="1" t="s">
        <v>1</v>
      </c>
      <c r="E10570" s="1" t="s">
        <v>0</v>
      </c>
      <c r="G10570" s="2" t="str" cm="1">
        <f t="array" ref="G10570">_xlfn.IFS( F10570 = "", "Unknown", F10570 &lt;= 25, "Young Adult", F10570 &lt;= 35, "Millennials", F10570 &lt;= 50, "Gen-X", F10570 &gt; 50, "Seniors")</f>
        <v>Unknown</v>
      </c>
      <c r="H10570" s="2">
        <v>79</v>
      </c>
      <c r="I10570" s="2" t="b">
        <f t="shared" si="330"/>
        <v>1</v>
      </c>
      <c r="J10570" s="2" t="b">
        <f t="shared" si="331"/>
        <v>0</v>
      </c>
    </row>
    <row r="10571" spans="1:10" x14ac:dyDescent="0.35">
      <c r="A10571" s="4">
        <v>44</v>
      </c>
      <c r="B10571" s="3" t="s">
        <v>103</v>
      </c>
      <c r="C10571" s="16">
        <v>45628</v>
      </c>
      <c r="D10571" s="1" t="s">
        <v>1</v>
      </c>
      <c r="E10571" s="1" t="s">
        <v>3</v>
      </c>
      <c r="F10571" s="2">
        <v>37</v>
      </c>
      <c r="G10571" s="2" t="str" cm="1">
        <f t="array" ref="G10571">_xlfn.IFS( F10571 = "", "Unknown", F10571 &lt;= 25, "Young Adult", F10571 &lt;= 35, "Millennials", F10571 &lt;= 50, "Gen-X", F10571 &gt; 50, "Seniors")</f>
        <v>Gen-X</v>
      </c>
      <c r="H10571" s="2">
        <v>74</v>
      </c>
      <c r="I10571" s="2" t="b">
        <f t="shared" si="330"/>
        <v>1</v>
      </c>
      <c r="J10571" s="2" t="b">
        <f t="shared" si="331"/>
        <v>0</v>
      </c>
    </row>
    <row r="10572" spans="1:10" x14ac:dyDescent="0.35">
      <c r="A10572" s="4">
        <v>44</v>
      </c>
      <c r="B10572" s="3" t="s">
        <v>103</v>
      </c>
      <c r="C10572" s="16">
        <v>45628</v>
      </c>
      <c r="D10572" s="1" t="s">
        <v>1</v>
      </c>
      <c r="E10572" s="1" t="s">
        <v>0</v>
      </c>
      <c r="G10572" s="2" t="str" cm="1">
        <f t="array" ref="G10572">_xlfn.IFS( F10572 = "", "Unknown", F10572 &lt;= 25, "Young Adult", F10572 &lt;= 35, "Millennials", F10572 &lt;= 50, "Gen-X", F10572 &gt; 50, "Seniors")</f>
        <v>Unknown</v>
      </c>
      <c r="H10572" s="2">
        <v>79</v>
      </c>
      <c r="I10572" s="2" t="b">
        <f t="shared" si="330"/>
        <v>1</v>
      </c>
      <c r="J10572" s="2" t="b">
        <f t="shared" si="331"/>
        <v>0</v>
      </c>
    </row>
    <row r="10573" spans="1:10" x14ac:dyDescent="0.35">
      <c r="A10573" s="4">
        <v>44</v>
      </c>
      <c r="B10573" s="3" t="s">
        <v>103</v>
      </c>
      <c r="C10573" s="16">
        <v>45628</v>
      </c>
      <c r="D10573" s="1" t="s">
        <v>1</v>
      </c>
      <c r="E10573" s="1" t="s">
        <v>3</v>
      </c>
      <c r="F10573" s="2">
        <v>20</v>
      </c>
      <c r="G10573" s="2" t="str" cm="1">
        <f t="array" ref="G10573">_xlfn.IFS( F10573 = "", "Unknown", F10573 &lt;= 25, "Young Adult", F10573 &lt;= 35, "Millennials", F10573 &lt;= 50, "Gen-X", F10573 &gt; 50, "Seniors")</f>
        <v>Young Adult</v>
      </c>
      <c r="H10573" s="2">
        <v>79</v>
      </c>
      <c r="I10573" s="2" t="b">
        <f t="shared" si="330"/>
        <v>1</v>
      </c>
      <c r="J10573" s="2" t="b">
        <f t="shared" si="331"/>
        <v>0</v>
      </c>
    </row>
    <row r="10574" spans="1:10" x14ac:dyDescent="0.35">
      <c r="A10574" s="4">
        <v>44</v>
      </c>
      <c r="B10574" s="3" t="s">
        <v>103</v>
      </c>
      <c r="C10574" s="16">
        <v>45628</v>
      </c>
      <c r="D10574" s="1" t="s">
        <v>1</v>
      </c>
      <c r="E10574" s="1" t="s">
        <v>0</v>
      </c>
      <c r="G10574" s="2" t="str" cm="1">
        <f t="array" ref="G10574">_xlfn.IFS( F10574 = "", "Unknown", F10574 &lt;= 25, "Young Adult", F10574 &lt;= 35, "Millennials", F10574 &lt;= 50, "Gen-X", F10574 &gt; 50, "Seniors")</f>
        <v>Unknown</v>
      </c>
      <c r="H10574" s="2">
        <v>79</v>
      </c>
      <c r="I10574" s="2" t="b">
        <f t="shared" si="330"/>
        <v>1</v>
      </c>
      <c r="J10574" s="2" t="b">
        <f t="shared" si="331"/>
        <v>0</v>
      </c>
    </row>
    <row r="10575" spans="1:10" x14ac:dyDescent="0.35">
      <c r="A10575" s="4">
        <v>44</v>
      </c>
      <c r="B10575" s="3" t="s">
        <v>103</v>
      </c>
      <c r="C10575" s="16">
        <v>45628</v>
      </c>
      <c r="D10575" s="1" t="s">
        <v>1</v>
      </c>
      <c r="E10575" s="1" t="s">
        <v>0</v>
      </c>
      <c r="G10575" s="2" t="str" cm="1">
        <f t="array" ref="G10575">_xlfn.IFS( F10575 = "", "Unknown", F10575 &lt;= 25, "Young Adult", F10575 &lt;= 35, "Millennials", F10575 &lt;= 50, "Gen-X", F10575 &gt; 50, "Seniors")</f>
        <v>Unknown</v>
      </c>
      <c r="H10575" s="2">
        <v>0</v>
      </c>
      <c r="I10575" s="2" t="b">
        <f t="shared" si="330"/>
        <v>0</v>
      </c>
      <c r="J10575" s="2" t="b">
        <f t="shared" si="331"/>
        <v>0</v>
      </c>
    </row>
    <row r="10576" spans="1:10" x14ac:dyDescent="0.35">
      <c r="A10576" s="4">
        <v>44</v>
      </c>
      <c r="B10576" s="3" t="s">
        <v>103</v>
      </c>
      <c r="C10576" s="16">
        <v>45628</v>
      </c>
      <c r="D10576" s="1" t="s">
        <v>1</v>
      </c>
      <c r="E10576" s="1" t="s">
        <v>3</v>
      </c>
      <c r="F10576" s="2">
        <v>19</v>
      </c>
      <c r="G10576" s="2" t="str" cm="1">
        <f t="array" ref="G10576">_xlfn.IFS( F10576 = "", "Unknown", F10576 &lt;= 25, "Young Adult", F10576 &lt;= 35, "Millennials", F10576 &lt;= 50, "Gen-X", F10576 &gt; 50, "Seniors")</f>
        <v>Young Adult</v>
      </c>
      <c r="H10576" s="2">
        <v>59</v>
      </c>
      <c r="I10576" s="2" t="b">
        <f t="shared" si="330"/>
        <v>1</v>
      </c>
      <c r="J10576" s="2" t="b">
        <f t="shared" si="331"/>
        <v>0</v>
      </c>
    </row>
    <row r="10577" spans="1:10" x14ac:dyDescent="0.35">
      <c r="A10577" s="4">
        <v>44</v>
      </c>
      <c r="B10577" s="3" t="s">
        <v>89</v>
      </c>
      <c r="C10577" s="16">
        <v>45629</v>
      </c>
      <c r="D10577" s="1" t="s">
        <v>1</v>
      </c>
      <c r="E10577" s="1" t="s">
        <v>0</v>
      </c>
      <c r="G10577" s="2" t="str" cm="1">
        <f t="array" ref="G10577">_xlfn.IFS( F10577 = "", "Unknown", F10577 &lt;= 25, "Young Adult", F10577 &lt;= 35, "Millennials", F10577 &lt;= 50, "Gen-X", F10577 &gt; 50, "Seniors")</f>
        <v>Unknown</v>
      </c>
      <c r="H10577" s="2">
        <v>78</v>
      </c>
      <c r="I10577" s="2" t="b">
        <f t="shared" si="330"/>
        <v>1</v>
      </c>
      <c r="J10577" s="2" t="b">
        <f t="shared" si="331"/>
        <v>0</v>
      </c>
    </row>
    <row r="10578" spans="1:10" x14ac:dyDescent="0.35">
      <c r="A10578" s="4">
        <v>44</v>
      </c>
      <c r="B10578" s="3" t="s">
        <v>89</v>
      </c>
      <c r="C10578" s="16">
        <v>45629</v>
      </c>
      <c r="D10578" s="1" t="s">
        <v>1</v>
      </c>
      <c r="E10578" s="1" t="s">
        <v>0</v>
      </c>
      <c r="G10578" s="2" t="str" cm="1">
        <f t="array" ref="G10578">_xlfn.IFS( F10578 = "", "Unknown", F10578 &lt;= 25, "Young Adult", F10578 &lt;= 35, "Millennials", F10578 &lt;= 50, "Gen-X", F10578 &gt; 50, "Seniors")</f>
        <v>Unknown</v>
      </c>
      <c r="H10578" s="2">
        <v>61</v>
      </c>
      <c r="I10578" s="2" t="b">
        <f t="shared" si="330"/>
        <v>1</v>
      </c>
      <c r="J10578" s="2" t="b">
        <f t="shared" si="331"/>
        <v>0</v>
      </c>
    </row>
    <row r="10579" spans="1:10" x14ac:dyDescent="0.35">
      <c r="A10579" s="4">
        <v>44</v>
      </c>
      <c r="B10579" s="3" t="s">
        <v>89</v>
      </c>
      <c r="C10579" s="16">
        <v>45629</v>
      </c>
      <c r="D10579" s="1" t="s">
        <v>1</v>
      </c>
      <c r="E10579" s="1" t="s">
        <v>0</v>
      </c>
      <c r="G10579" s="2" t="str" cm="1">
        <f t="array" ref="G10579">_xlfn.IFS( F10579 = "", "Unknown", F10579 &lt;= 25, "Young Adult", F10579 &lt;= 35, "Millennials", F10579 &lt;= 50, "Gen-X", F10579 &gt; 50, "Seniors")</f>
        <v>Unknown</v>
      </c>
      <c r="H10579" s="2">
        <v>53</v>
      </c>
      <c r="I10579" s="2" t="b">
        <f t="shared" si="330"/>
        <v>1</v>
      </c>
      <c r="J10579" s="2" t="b">
        <f t="shared" si="331"/>
        <v>0</v>
      </c>
    </row>
    <row r="10580" spans="1:10" x14ac:dyDescent="0.35">
      <c r="A10580" s="4">
        <v>44</v>
      </c>
      <c r="B10580" s="3" t="s">
        <v>89</v>
      </c>
      <c r="C10580" s="16">
        <v>45629</v>
      </c>
      <c r="D10580" s="1" t="s">
        <v>1</v>
      </c>
      <c r="E10580" s="1" t="s">
        <v>0</v>
      </c>
      <c r="G10580" s="2" t="str" cm="1">
        <f t="array" ref="G10580">_xlfn.IFS( F10580 = "", "Unknown", F10580 &lt;= 25, "Young Adult", F10580 &lt;= 35, "Millennials", F10580 &lt;= 50, "Gen-X", F10580 &gt; 50, "Seniors")</f>
        <v>Unknown</v>
      </c>
      <c r="H10580" s="2">
        <v>77</v>
      </c>
      <c r="I10580" s="2" t="b">
        <f t="shared" si="330"/>
        <v>1</v>
      </c>
      <c r="J10580" s="2" t="b">
        <f t="shared" si="331"/>
        <v>0</v>
      </c>
    </row>
    <row r="10581" spans="1:10" x14ac:dyDescent="0.35">
      <c r="A10581" s="4">
        <v>44</v>
      </c>
      <c r="B10581" s="3" t="s">
        <v>89</v>
      </c>
      <c r="C10581" s="16">
        <v>45629</v>
      </c>
      <c r="D10581" s="1" t="s">
        <v>1</v>
      </c>
      <c r="E10581" s="1" t="s">
        <v>3</v>
      </c>
      <c r="F10581" s="2">
        <v>31</v>
      </c>
      <c r="G10581" s="2" t="str" cm="1">
        <f t="array" ref="G10581">_xlfn.IFS( F10581 = "", "Unknown", F10581 &lt;= 25, "Young Adult", F10581 &lt;= 35, "Millennials", F10581 &lt;= 50, "Gen-X", F10581 &gt; 50, "Seniors")</f>
        <v>Millennials</v>
      </c>
      <c r="H10581" s="2">
        <v>78</v>
      </c>
      <c r="I10581" s="2" t="b">
        <f t="shared" si="330"/>
        <v>1</v>
      </c>
      <c r="J10581" s="2" t="b">
        <f t="shared" si="331"/>
        <v>0</v>
      </c>
    </row>
    <row r="10582" spans="1:10" x14ac:dyDescent="0.35">
      <c r="A10582" s="4">
        <v>44</v>
      </c>
      <c r="B10582" s="3" t="s">
        <v>89</v>
      </c>
      <c r="C10582" s="16">
        <v>45629</v>
      </c>
      <c r="D10582" s="1" t="s">
        <v>1</v>
      </c>
      <c r="E10582" s="1" t="s">
        <v>3</v>
      </c>
      <c r="F10582" s="2">
        <v>35</v>
      </c>
      <c r="G10582" s="2" t="str" cm="1">
        <f t="array" ref="G10582">_xlfn.IFS( F10582 = "", "Unknown", F10582 &lt;= 25, "Young Adult", F10582 &lt;= 35, "Millennials", F10582 &lt;= 50, "Gen-X", F10582 &gt; 50, "Seniors")</f>
        <v>Millennials</v>
      </c>
      <c r="H10582" s="2">
        <v>53</v>
      </c>
      <c r="I10582" s="2" t="b">
        <f t="shared" si="330"/>
        <v>1</v>
      </c>
      <c r="J10582" s="2" t="b">
        <f t="shared" si="331"/>
        <v>0</v>
      </c>
    </row>
    <row r="10583" spans="1:10" x14ac:dyDescent="0.35">
      <c r="A10583" s="4">
        <v>44</v>
      </c>
      <c r="B10583" s="3" t="s">
        <v>89</v>
      </c>
      <c r="C10583" s="16">
        <v>45629</v>
      </c>
      <c r="D10583" s="1" t="s">
        <v>1</v>
      </c>
      <c r="E10583" s="1" t="s">
        <v>3</v>
      </c>
      <c r="F10583" s="2">
        <v>24</v>
      </c>
      <c r="G10583" s="2" t="str" cm="1">
        <f t="array" ref="G10583">_xlfn.IFS( F10583 = "", "Unknown", F10583 &lt;= 25, "Young Adult", F10583 &lt;= 35, "Millennials", F10583 &lt;= 50, "Gen-X", F10583 &gt; 50, "Seniors")</f>
        <v>Young Adult</v>
      </c>
      <c r="H10583" s="2">
        <v>77</v>
      </c>
      <c r="I10583" s="2" t="b">
        <f t="shared" si="330"/>
        <v>1</v>
      </c>
      <c r="J10583" s="2" t="b">
        <f t="shared" si="331"/>
        <v>0</v>
      </c>
    </row>
    <row r="10584" spans="1:10" x14ac:dyDescent="0.35">
      <c r="A10584" s="4">
        <v>44</v>
      </c>
      <c r="B10584" s="3" t="s">
        <v>89</v>
      </c>
      <c r="C10584" s="16">
        <v>45629</v>
      </c>
      <c r="D10584" s="1" t="s">
        <v>1</v>
      </c>
      <c r="E10584" s="1" t="s">
        <v>0</v>
      </c>
      <c r="G10584" s="2" t="str" cm="1">
        <f t="array" ref="G10584">_xlfn.IFS( F10584 = "", "Unknown", F10584 &lt;= 25, "Young Adult", F10584 &lt;= 35, "Millennials", F10584 &lt;= 50, "Gen-X", F10584 &gt; 50, "Seniors")</f>
        <v>Unknown</v>
      </c>
      <c r="H10584" s="2">
        <v>78</v>
      </c>
      <c r="I10584" s="2" t="b">
        <f t="shared" si="330"/>
        <v>1</v>
      </c>
      <c r="J10584" s="2" t="b">
        <f t="shared" si="331"/>
        <v>0</v>
      </c>
    </row>
    <row r="10585" spans="1:10" x14ac:dyDescent="0.35">
      <c r="A10585" s="4">
        <v>44</v>
      </c>
      <c r="B10585" s="3" t="s">
        <v>89</v>
      </c>
      <c r="C10585" s="16">
        <v>45629</v>
      </c>
      <c r="D10585" s="1" t="s">
        <v>1</v>
      </c>
      <c r="E10585" s="1" t="s">
        <v>3</v>
      </c>
      <c r="F10585" s="2">
        <v>19</v>
      </c>
      <c r="G10585" s="2" t="str" cm="1">
        <f t="array" ref="G10585">_xlfn.IFS( F10585 = "", "Unknown", F10585 &lt;= 25, "Young Adult", F10585 &lt;= 35, "Millennials", F10585 &lt;= 50, "Gen-X", F10585 &gt; 50, "Seniors")</f>
        <v>Young Adult</v>
      </c>
      <c r="H10585" s="2">
        <v>78</v>
      </c>
      <c r="I10585" s="2" t="b">
        <f t="shared" si="330"/>
        <v>1</v>
      </c>
      <c r="J10585" s="2" t="b">
        <f t="shared" si="331"/>
        <v>0</v>
      </c>
    </row>
    <row r="10586" spans="1:10" x14ac:dyDescent="0.35">
      <c r="A10586" s="4">
        <v>44</v>
      </c>
      <c r="B10586" s="3" t="s">
        <v>89</v>
      </c>
      <c r="C10586" s="16">
        <v>45629</v>
      </c>
      <c r="D10586" s="1" t="s">
        <v>1</v>
      </c>
      <c r="E10586" s="1" t="s">
        <v>0</v>
      </c>
      <c r="G10586" s="2" t="str" cm="1">
        <f t="array" ref="G10586">_xlfn.IFS( F10586 = "", "Unknown", F10586 &lt;= 25, "Young Adult", F10586 &lt;= 35, "Millennials", F10586 &lt;= 50, "Gen-X", F10586 &gt; 50, "Seniors")</f>
        <v>Unknown</v>
      </c>
      <c r="H10586" s="2">
        <v>77</v>
      </c>
      <c r="I10586" s="2" t="b">
        <f t="shared" si="330"/>
        <v>1</v>
      </c>
      <c r="J10586" s="2" t="b">
        <f t="shared" si="331"/>
        <v>0</v>
      </c>
    </row>
    <row r="10587" spans="1:10" x14ac:dyDescent="0.35">
      <c r="A10587" s="4">
        <v>44</v>
      </c>
      <c r="B10587" s="3" t="s">
        <v>89</v>
      </c>
      <c r="C10587" s="16">
        <v>45629</v>
      </c>
      <c r="D10587" s="1" t="s">
        <v>1</v>
      </c>
      <c r="E10587" s="1" t="s">
        <v>0</v>
      </c>
      <c r="G10587" s="2" t="str" cm="1">
        <f t="array" ref="G10587">_xlfn.IFS( F10587 = "", "Unknown", F10587 &lt;= 25, "Young Adult", F10587 &lt;= 35, "Millennials", F10587 &lt;= 50, "Gen-X", F10587 &gt; 50, "Seniors")</f>
        <v>Unknown</v>
      </c>
      <c r="H10587" s="2">
        <v>76</v>
      </c>
      <c r="I10587" s="2" t="b">
        <f t="shared" si="330"/>
        <v>1</v>
      </c>
      <c r="J10587" s="2" t="b">
        <f t="shared" si="331"/>
        <v>0</v>
      </c>
    </row>
    <row r="10588" spans="1:10" x14ac:dyDescent="0.35">
      <c r="A10588" s="4">
        <v>44</v>
      </c>
      <c r="B10588" s="3" t="s">
        <v>89</v>
      </c>
      <c r="C10588" s="16">
        <v>45629</v>
      </c>
      <c r="D10588" s="1" t="s">
        <v>1</v>
      </c>
      <c r="E10588" s="1" t="s">
        <v>0</v>
      </c>
      <c r="F10588" s="2">
        <v>27</v>
      </c>
      <c r="G10588" s="2" t="str" cm="1">
        <f t="array" ref="G10588">_xlfn.IFS( F10588 = "", "Unknown", F10588 &lt;= 25, "Young Adult", F10588 &lt;= 35, "Millennials", F10588 &lt;= 50, "Gen-X", F10588 &gt; 50, "Seniors")</f>
        <v>Millennials</v>
      </c>
      <c r="H10588" s="2">
        <v>78</v>
      </c>
      <c r="I10588" s="2" t="b">
        <f t="shared" si="330"/>
        <v>1</v>
      </c>
      <c r="J10588" s="2" t="b">
        <f t="shared" si="331"/>
        <v>0</v>
      </c>
    </row>
    <row r="10589" spans="1:10" x14ac:dyDescent="0.35">
      <c r="A10589" s="4">
        <v>44</v>
      </c>
      <c r="B10589" s="3" t="s">
        <v>89</v>
      </c>
      <c r="C10589" s="16">
        <v>45629</v>
      </c>
      <c r="D10589" s="1" t="s">
        <v>1</v>
      </c>
      <c r="E10589" s="1" t="s">
        <v>4</v>
      </c>
      <c r="F10589" s="2">
        <v>30</v>
      </c>
      <c r="G10589" s="2" t="str" cm="1">
        <f t="array" ref="G10589">_xlfn.IFS( F10589 = "", "Unknown", F10589 &lt;= 25, "Young Adult", F10589 &lt;= 35, "Millennials", F10589 &lt;= 50, "Gen-X", F10589 &gt; 50, "Seniors")</f>
        <v>Millennials</v>
      </c>
      <c r="H10589" s="2">
        <v>76</v>
      </c>
      <c r="I10589" s="2" t="b">
        <f t="shared" si="330"/>
        <v>1</v>
      </c>
      <c r="J10589" s="2" t="b">
        <f t="shared" si="331"/>
        <v>0</v>
      </c>
    </row>
    <row r="10590" spans="1:10" x14ac:dyDescent="0.35">
      <c r="A10590" s="4">
        <v>44</v>
      </c>
      <c r="B10590" s="3" t="s">
        <v>89</v>
      </c>
      <c r="C10590" s="16">
        <v>45629</v>
      </c>
      <c r="D10590" s="1" t="s">
        <v>1</v>
      </c>
      <c r="E10590" s="1" t="s">
        <v>3</v>
      </c>
      <c r="F10590" s="2">
        <v>23</v>
      </c>
      <c r="G10590" s="2" t="str" cm="1">
        <f t="array" ref="G10590">_xlfn.IFS( F10590 = "", "Unknown", F10590 &lt;= 25, "Young Adult", F10590 &lt;= 35, "Millennials", F10590 &lt;= 50, "Gen-X", F10590 &gt; 50, "Seniors")</f>
        <v>Young Adult</v>
      </c>
      <c r="H10590" s="2">
        <v>72</v>
      </c>
      <c r="I10590" s="2" t="b">
        <f t="shared" si="330"/>
        <v>1</v>
      </c>
      <c r="J10590" s="2" t="b">
        <f t="shared" si="331"/>
        <v>0</v>
      </c>
    </row>
    <row r="10591" spans="1:10" x14ac:dyDescent="0.35">
      <c r="A10591" s="4">
        <v>44</v>
      </c>
      <c r="B10591" s="3" t="s">
        <v>89</v>
      </c>
      <c r="C10591" s="16">
        <v>45629</v>
      </c>
      <c r="D10591" s="1" t="s">
        <v>1</v>
      </c>
      <c r="E10591" s="1" t="s">
        <v>0</v>
      </c>
      <c r="G10591" s="2" t="str" cm="1">
        <f t="array" ref="G10591">_xlfn.IFS( F10591 = "", "Unknown", F10591 &lt;= 25, "Young Adult", F10591 &lt;= 35, "Millennials", F10591 &lt;= 50, "Gen-X", F10591 &gt; 50, "Seniors")</f>
        <v>Unknown</v>
      </c>
      <c r="H10591" s="2">
        <v>28</v>
      </c>
      <c r="I10591" s="2" t="b">
        <f t="shared" si="330"/>
        <v>0</v>
      </c>
      <c r="J10591" s="2" t="b">
        <f t="shared" si="331"/>
        <v>0</v>
      </c>
    </row>
    <row r="10592" spans="1:10" x14ac:dyDescent="0.35">
      <c r="A10592" s="4">
        <v>44</v>
      </c>
      <c r="B10592" s="3" t="s">
        <v>89</v>
      </c>
      <c r="C10592" s="16">
        <v>45629</v>
      </c>
      <c r="D10592" s="1" t="s">
        <v>1</v>
      </c>
      <c r="E10592" s="1" t="s">
        <v>0</v>
      </c>
      <c r="G10592" s="2" t="str" cm="1">
        <f t="array" ref="G10592">_xlfn.IFS( F10592 = "", "Unknown", F10592 &lt;= 25, "Young Adult", F10592 &lt;= 35, "Millennials", F10592 &lt;= 50, "Gen-X", F10592 &gt; 50, "Seniors")</f>
        <v>Unknown</v>
      </c>
      <c r="H10592" s="2">
        <v>78</v>
      </c>
      <c r="I10592" s="2" t="b">
        <f t="shared" si="330"/>
        <v>1</v>
      </c>
      <c r="J10592" s="2" t="b">
        <f t="shared" si="331"/>
        <v>0</v>
      </c>
    </row>
    <row r="10593" spans="1:10" x14ac:dyDescent="0.35">
      <c r="A10593" s="4">
        <v>44</v>
      </c>
      <c r="B10593" s="3" t="s">
        <v>89</v>
      </c>
      <c r="C10593" s="16">
        <v>45629</v>
      </c>
      <c r="D10593" s="1" t="s">
        <v>1</v>
      </c>
      <c r="E10593" s="1" t="s">
        <v>0</v>
      </c>
      <c r="G10593" s="2" t="str" cm="1">
        <f t="array" ref="G10593">_xlfn.IFS( F10593 = "", "Unknown", F10593 &lt;= 25, "Young Adult", F10593 &lt;= 35, "Millennials", F10593 &lt;= 50, "Gen-X", F10593 &gt; 50, "Seniors")</f>
        <v>Unknown</v>
      </c>
      <c r="H10593" s="2">
        <v>78</v>
      </c>
      <c r="I10593" s="2" t="b">
        <f t="shared" si="330"/>
        <v>1</v>
      </c>
      <c r="J10593" s="2" t="b">
        <f t="shared" si="331"/>
        <v>0</v>
      </c>
    </row>
    <row r="10594" spans="1:10" x14ac:dyDescent="0.35">
      <c r="A10594" s="4">
        <v>44</v>
      </c>
      <c r="B10594" s="3" t="s">
        <v>83</v>
      </c>
      <c r="C10594" s="16">
        <v>45630</v>
      </c>
      <c r="D10594" s="1" t="s">
        <v>1</v>
      </c>
      <c r="E10594" s="1" t="s">
        <v>12</v>
      </c>
      <c r="F10594" s="2">
        <v>23</v>
      </c>
      <c r="G10594" s="2" t="str" cm="1">
        <f t="array" ref="G10594">_xlfn.IFS( F10594 = "", "Unknown", F10594 &lt;= 25, "Young Adult", F10594 &lt;= 35, "Millennials", F10594 &lt;= 50, "Gen-X", F10594 &gt; 50, "Seniors")</f>
        <v>Young Adult</v>
      </c>
      <c r="H10594" s="2">
        <v>2</v>
      </c>
      <c r="I10594" s="2" t="b">
        <f t="shared" si="330"/>
        <v>0</v>
      </c>
      <c r="J10594" s="2" t="b">
        <f t="shared" si="331"/>
        <v>0</v>
      </c>
    </row>
    <row r="10595" spans="1:10" x14ac:dyDescent="0.35">
      <c r="A10595" s="4">
        <v>44</v>
      </c>
      <c r="B10595" s="3" t="s">
        <v>83</v>
      </c>
      <c r="C10595" s="16">
        <v>45630</v>
      </c>
      <c r="D10595" s="1" t="s">
        <v>1</v>
      </c>
      <c r="E10595" s="1" t="s">
        <v>0</v>
      </c>
      <c r="G10595" s="2" t="str" cm="1">
        <f t="array" ref="G10595">_xlfn.IFS( F10595 = "", "Unknown", F10595 &lt;= 25, "Young Adult", F10595 &lt;= 35, "Millennials", F10595 &lt;= 50, "Gen-X", F10595 &gt; 50, "Seniors")</f>
        <v>Unknown</v>
      </c>
      <c r="H10595" s="2">
        <v>77</v>
      </c>
      <c r="I10595" s="2" t="b">
        <f t="shared" si="330"/>
        <v>1</v>
      </c>
      <c r="J10595" s="2" t="b">
        <f t="shared" si="331"/>
        <v>0</v>
      </c>
    </row>
    <row r="10596" spans="1:10" x14ac:dyDescent="0.35">
      <c r="A10596" s="4">
        <v>44</v>
      </c>
      <c r="B10596" s="3" t="s">
        <v>83</v>
      </c>
      <c r="C10596" s="16">
        <v>45630</v>
      </c>
      <c r="D10596" s="1" t="s">
        <v>1</v>
      </c>
      <c r="E10596" s="1" t="s">
        <v>0</v>
      </c>
      <c r="G10596" s="2" t="str" cm="1">
        <f t="array" ref="G10596">_xlfn.IFS( F10596 = "", "Unknown", F10596 &lt;= 25, "Young Adult", F10596 &lt;= 35, "Millennials", F10596 &lt;= 50, "Gen-X", F10596 &gt; 50, "Seniors")</f>
        <v>Unknown</v>
      </c>
      <c r="H10596" s="2">
        <v>0</v>
      </c>
      <c r="I10596" s="2" t="b">
        <f t="shared" si="330"/>
        <v>0</v>
      </c>
      <c r="J10596" s="2" t="b">
        <f t="shared" si="331"/>
        <v>0</v>
      </c>
    </row>
    <row r="10597" spans="1:10" x14ac:dyDescent="0.35">
      <c r="A10597" s="4">
        <v>44</v>
      </c>
      <c r="B10597" s="3" t="s">
        <v>83</v>
      </c>
      <c r="C10597" s="16">
        <v>45630</v>
      </c>
      <c r="D10597" s="1" t="s">
        <v>1</v>
      </c>
      <c r="E10597" s="1" t="s">
        <v>0</v>
      </c>
      <c r="G10597" s="2" t="str" cm="1">
        <f t="array" ref="G10597">_xlfn.IFS( F10597 = "", "Unknown", F10597 &lt;= 25, "Young Adult", F10597 &lt;= 35, "Millennials", F10597 &lt;= 50, "Gen-X", F10597 &gt; 50, "Seniors")</f>
        <v>Unknown</v>
      </c>
      <c r="H10597" s="2">
        <v>66</v>
      </c>
      <c r="I10597" s="2" t="b">
        <f t="shared" si="330"/>
        <v>1</v>
      </c>
      <c r="J10597" s="2" t="b">
        <f t="shared" si="331"/>
        <v>0</v>
      </c>
    </row>
    <row r="10598" spans="1:10" x14ac:dyDescent="0.35">
      <c r="A10598" s="4">
        <v>44</v>
      </c>
      <c r="B10598" s="3" t="s">
        <v>83</v>
      </c>
      <c r="C10598" s="16">
        <v>45630</v>
      </c>
      <c r="D10598" s="1" t="s">
        <v>1</v>
      </c>
      <c r="E10598" s="1" t="s">
        <v>3</v>
      </c>
      <c r="F10598" s="2">
        <v>29</v>
      </c>
      <c r="G10598" s="2" t="str" cm="1">
        <f t="array" ref="G10598">_xlfn.IFS( F10598 = "", "Unknown", F10598 &lt;= 25, "Young Adult", F10598 &lt;= 35, "Millennials", F10598 &lt;= 50, "Gen-X", F10598 &gt; 50, "Seniors")</f>
        <v>Millennials</v>
      </c>
      <c r="H10598" s="2">
        <v>19</v>
      </c>
      <c r="I10598" s="2" t="b">
        <f t="shared" si="330"/>
        <v>0</v>
      </c>
      <c r="J10598" s="2" t="b">
        <f t="shared" si="331"/>
        <v>0</v>
      </c>
    </row>
    <row r="10599" spans="1:10" x14ac:dyDescent="0.35">
      <c r="A10599" s="4">
        <v>44</v>
      </c>
      <c r="B10599" s="3" t="s">
        <v>83</v>
      </c>
      <c r="C10599" s="16">
        <v>45630</v>
      </c>
      <c r="D10599" s="1" t="s">
        <v>1</v>
      </c>
      <c r="E10599" s="1" t="s">
        <v>4</v>
      </c>
      <c r="F10599" s="2">
        <v>50</v>
      </c>
      <c r="G10599" s="2" t="str" cm="1">
        <f t="array" ref="G10599">_xlfn.IFS( F10599 = "", "Unknown", F10599 &lt;= 25, "Young Adult", F10599 &lt;= 35, "Millennials", F10599 &lt;= 50, "Gen-X", F10599 &gt; 50, "Seniors")</f>
        <v>Gen-X</v>
      </c>
      <c r="H10599" s="2">
        <v>2</v>
      </c>
      <c r="I10599" s="2" t="b">
        <f t="shared" si="330"/>
        <v>0</v>
      </c>
      <c r="J10599" s="2" t="b">
        <f t="shared" si="331"/>
        <v>0</v>
      </c>
    </row>
    <row r="10600" spans="1:10" x14ac:dyDescent="0.35">
      <c r="A10600" s="4">
        <v>44</v>
      </c>
      <c r="B10600" s="3" t="s">
        <v>83</v>
      </c>
      <c r="C10600" s="16">
        <v>45630</v>
      </c>
      <c r="D10600" s="1" t="s">
        <v>1</v>
      </c>
      <c r="E10600" s="1" t="s">
        <v>0</v>
      </c>
      <c r="G10600" s="2" t="str" cm="1">
        <f t="array" ref="G10600">_xlfn.IFS( F10600 = "", "Unknown", F10600 &lt;= 25, "Young Adult", F10600 &lt;= 35, "Millennials", F10600 &lt;= 50, "Gen-X", F10600 &gt; 50, "Seniors")</f>
        <v>Unknown</v>
      </c>
      <c r="H10600" s="2">
        <v>77</v>
      </c>
      <c r="I10600" s="2" t="b">
        <f t="shared" si="330"/>
        <v>1</v>
      </c>
      <c r="J10600" s="2" t="b">
        <f t="shared" si="331"/>
        <v>0</v>
      </c>
    </row>
    <row r="10601" spans="1:10" x14ac:dyDescent="0.35">
      <c r="A10601" s="4">
        <v>44</v>
      </c>
      <c r="B10601" s="3" t="s">
        <v>89</v>
      </c>
      <c r="C10601" s="16">
        <v>45629</v>
      </c>
      <c r="D10601" s="1" t="s">
        <v>1</v>
      </c>
      <c r="E10601" s="1" t="s">
        <v>0</v>
      </c>
      <c r="G10601" s="2" t="str" cm="1">
        <f t="array" ref="G10601">_xlfn.IFS( F10601 = "", "Unknown", F10601 &lt;= 25, "Young Adult", F10601 &lt;= 35, "Millennials", F10601 &lt;= 50, "Gen-X", F10601 &gt; 50, "Seniors")</f>
        <v>Unknown</v>
      </c>
      <c r="H10601" s="2">
        <v>78</v>
      </c>
      <c r="I10601" s="2" t="b">
        <f t="shared" si="330"/>
        <v>1</v>
      </c>
      <c r="J10601" s="2" t="b">
        <f t="shared" si="331"/>
        <v>0</v>
      </c>
    </row>
    <row r="10602" spans="1:10" x14ac:dyDescent="0.35">
      <c r="A10602" s="4">
        <v>44</v>
      </c>
      <c r="B10602" s="3" t="s">
        <v>89</v>
      </c>
      <c r="C10602" s="16">
        <v>45629</v>
      </c>
      <c r="D10602" s="1" t="s">
        <v>1</v>
      </c>
      <c r="E10602" s="1" t="s">
        <v>3</v>
      </c>
      <c r="F10602" s="2">
        <v>25</v>
      </c>
      <c r="G10602" s="2" t="str" cm="1">
        <f t="array" ref="G10602">_xlfn.IFS( F10602 = "", "Unknown", F10602 &lt;= 25, "Young Adult", F10602 &lt;= 35, "Millennials", F10602 &lt;= 50, "Gen-X", F10602 &gt; 50, "Seniors")</f>
        <v>Young Adult</v>
      </c>
      <c r="H10602" s="2">
        <v>18</v>
      </c>
      <c r="I10602" s="2" t="b">
        <f t="shared" si="330"/>
        <v>0</v>
      </c>
      <c r="J10602" s="2" t="b">
        <f t="shared" si="331"/>
        <v>0</v>
      </c>
    </row>
    <row r="10603" spans="1:10" x14ac:dyDescent="0.35">
      <c r="A10603" s="4">
        <v>44</v>
      </c>
      <c r="B10603" s="3" t="s">
        <v>89</v>
      </c>
      <c r="C10603" s="16">
        <v>45629</v>
      </c>
      <c r="D10603" s="1" t="s">
        <v>1</v>
      </c>
      <c r="E10603" s="1" t="s">
        <v>0</v>
      </c>
      <c r="G10603" s="2" t="str" cm="1">
        <f t="array" ref="G10603">_xlfn.IFS( F10603 = "", "Unknown", F10603 &lt;= 25, "Young Adult", F10603 &lt;= 35, "Millennials", F10603 &lt;= 50, "Gen-X", F10603 &gt; 50, "Seniors")</f>
        <v>Unknown</v>
      </c>
      <c r="H10603" s="2">
        <v>30</v>
      </c>
      <c r="I10603" s="2" t="b">
        <f t="shared" si="330"/>
        <v>0</v>
      </c>
      <c r="J10603" s="2" t="b">
        <f t="shared" si="331"/>
        <v>0</v>
      </c>
    </row>
    <row r="10604" spans="1:10" x14ac:dyDescent="0.35">
      <c r="A10604" s="4">
        <v>44</v>
      </c>
      <c r="B10604" s="3" t="s">
        <v>83</v>
      </c>
      <c r="C10604" s="16">
        <v>45630</v>
      </c>
      <c r="D10604" s="1" t="s">
        <v>1</v>
      </c>
      <c r="E10604" s="1" t="s">
        <v>0</v>
      </c>
      <c r="G10604" s="2" t="str" cm="1">
        <f t="array" ref="G10604">_xlfn.IFS( F10604 = "", "Unknown", F10604 &lt;= 25, "Young Adult", F10604 &lt;= 35, "Millennials", F10604 &lt;= 50, "Gen-X", F10604 &gt; 50, "Seniors")</f>
        <v>Unknown</v>
      </c>
      <c r="H10604" s="2">
        <v>77</v>
      </c>
      <c r="I10604" s="2" t="b">
        <f t="shared" si="330"/>
        <v>1</v>
      </c>
      <c r="J10604" s="2" t="b">
        <f t="shared" si="331"/>
        <v>0</v>
      </c>
    </row>
    <row r="10605" spans="1:10" x14ac:dyDescent="0.35">
      <c r="A10605" s="4">
        <v>44</v>
      </c>
      <c r="B10605" s="3" t="s">
        <v>83</v>
      </c>
      <c r="C10605" s="16">
        <v>45630</v>
      </c>
      <c r="D10605" s="1" t="s">
        <v>1</v>
      </c>
      <c r="E10605" s="1" t="s">
        <v>3</v>
      </c>
      <c r="F10605" s="2">
        <v>33</v>
      </c>
      <c r="G10605" s="2" t="str" cm="1">
        <f t="array" ref="G10605">_xlfn.IFS( F10605 = "", "Unknown", F10605 &lt;= 25, "Young Adult", F10605 &lt;= 35, "Millennials", F10605 &lt;= 50, "Gen-X", F10605 &gt; 50, "Seniors")</f>
        <v>Millennials</v>
      </c>
      <c r="H10605" s="2">
        <v>77</v>
      </c>
      <c r="I10605" s="2" t="b">
        <f t="shared" si="330"/>
        <v>1</v>
      </c>
      <c r="J10605" s="2" t="b">
        <f t="shared" si="331"/>
        <v>0</v>
      </c>
    </row>
    <row r="10606" spans="1:10" x14ac:dyDescent="0.35">
      <c r="A10606" s="4">
        <v>44</v>
      </c>
      <c r="B10606" s="3" t="s">
        <v>83</v>
      </c>
      <c r="C10606" s="16">
        <v>45630</v>
      </c>
      <c r="D10606" s="1" t="s">
        <v>1</v>
      </c>
      <c r="E10606" s="1" t="s">
        <v>0</v>
      </c>
      <c r="G10606" s="2" t="str" cm="1">
        <f t="array" ref="G10606">_xlfn.IFS( F10606 = "", "Unknown", F10606 &lt;= 25, "Young Adult", F10606 &lt;= 35, "Millennials", F10606 &lt;= 50, "Gen-X", F10606 &gt; 50, "Seniors")</f>
        <v>Unknown</v>
      </c>
      <c r="H10606" s="2">
        <v>66</v>
      </c>
      <c r="I10606" s="2" t="b">
        <f t="shared" si="330"/>
        <v>1</v>
      </c>
      <c r="J10606" s="2" t="b">
        <f t="shared" si="331"/>
        <v>0</v>
      </c>
    </row>
    <row r="10607" spans="1:10" x14ac:dyDescent="0.35">
      <c r="A10607" s="4">
        <v>44</v>
      </c>
      <c r="B10607" s="3" t="s">
        <v>83</v>
      </c>
      <c r="C10607" s="16">
        <v>45630</v>
      </c>
      <c r="D10607" s="1" t="s">
        <v>1</v>
      </c>
      <c r="E10607" s="1" t="s">
        <v>0</v>
      </c>
      <c r="G10607" s="2" t="str" cm="1">
        <f t="array" ref="G10607">_xlfn.IFS( F10607 = "", "Unknown", F10607 &lt;= 25, "Young Adult", F10607 &lt;= 35, "Millennials", F10607 &lt;= 50, "Gen-X", F10607 &gt; 50, "Seniors")</f>
        <v>Unknown</v>
      </c>
      <c r="H10607" s="2">
        <v>76</v>
      </c>
      <c r="I10607" s="2" t="b">
        <f t="shared" si="330"/>
        <v>1</v>
      </c>
      <c r="J10607" s="2" t="b">
        <f t="shared" si="331"/>
        <v>0</v>
      </c>
    </row>
    <row r="10608" spans="1:10" x14ac:dyDescent="0.35">
      <c r="A10608" s="4">
        <v>44</v>
      </c>
      <c r="B10608" s="3" t="s">
        <v>89</v>
      </c>
      <c r="C10608" s="16">
        <v>45629</v>
      </c>
      <c r="D10608" s="1" t="s">
        <v>1</v>
      </c>
      <c r="E10608" s="1" t="s">
        <v>3</v>
      </c>
      <c r="F10608" s="2">
        <v>29</v>
      </c>
      <c r="G10608" s="2" t="str" cm="1">
        <f t="array" ref="G10608">_xlfn.IFS( F10608 = "", "Unknown", F10608 &lt;= 25, "Young Adult", F10608 &lt;= 35, "Millennials", F10608 &lt;= 50, "Gen-X", F10608 &gt; 50, "Seniors")</f>
        <v>Millennials</v>
      </c>
      <c r="H10608" s="2">
        <v>23</v>
      </c>
      <c r="I10608" s="2" t="b">
        <f t="shared" si="330"/>
        <v>0</v>
      </c>
      <c r="J10608" s="2" t="b">
        <f t="shared" si="331"/>
        <v>0</v>
      </c>
    </row>
    <row r="10609" spans="1:10" x14ac:dyDescent="0.35">
      <c r="A10609" s="4">
        <v>44</v>
      </c>
      <c r="B10609" s="3" t="s">
        <v>83</v>
      </c>
      <c r="C10609" s="16">
        <v>45630</v>
      </c>
      <c r="D10609" s="1" t="s">
        <v>1</v>
      </c>
      <c r="E10609" s="1" t="s">
        <v>3</v>
      </c>
      <c r="F10609" s="2">
        <v>23</v>
      </c>
      <c r="G10609" s="2" t="str" cm="1">
        <f t="array" ref="G10609">_xlfn.IFS( F10609 = "", "Unknown", F10609 &lt;= 25, "Young Adult", F10609 &lt;= 35, "Millennials", F10609 &lt;= 50, "Gen-X", F10609 &gt; 50, "Seniors")</f>
        <v>Young Adult</v>
      </c>
      <c r="H10609" s="2">
        <v>63</v>
      </c>
      <c r="I10609" s="2" t="b">
        <f t="shared" si="330"/>
        <v>1</v>
      </c>
      <c r="J10609" s="2" t="b">
        <f t="shared" si="331"/>
        <v>0</v>
      </c>
    </row>
    <row r="10610" spans="1:10" x14ac:dyDescent="0.35">
      <c r="A10610" s="4">
        <v>44</v>
      </c>
      <c r="B10610" s="3" t="s">
        <v>83</v>
      </c>
      <c r="C10610" s="16">
        <v>45630</v>
      </c>
      <c r="D10610" s="1" t="s">
        <v>1</v>
      </c>
      <c r="E10610" s="1" t="s">
        <v>3</v>
      </c>
      <c r="F10610" s="2">
        <v>25</v>
      </c>
      <c r="G10610" s="2" t="str" cm="1">
        <f t="array" ref="G10610">_xlfn.IFS( F10610 = "", "Unknown", F10610 &lt;= 25, "Young Adult", F10610 &lt;= 35, "Millennials", F10610 &lt;= 50, "Gen-X", F10610 &gt; 50, "Seniors")</f>
        <v>Young Adult</v>
      </c>
      <c r="H10610" s="2">
        <v>24</v>
      </c>
      <c r="I10610" s="2" t="b">
        <f t="shared" si="330"/>
        <v>0</v>
      </c>
      <c r="J10610" s="2" t="b">
        <f t="shared" si="331"/>
        <v>0</v>
      </c>
    </row>
    <row r="10611" spans="1:10" x14ac:dyDescent="0.35">
      <c r="A10611" s="4">
        <v>44</v>
      </c>
      <c r="B10611" s="3" t="s">
        <v>83</v>
      </c>
      <c r="C10611" s="16">
        <v>45630</v>
      </c>
      <c r="D10611" s="1" t="s">
        <v>1</v>
      </c>
      <c r="E10611" s="1" t="s">
        <v>0</v>
      </c>
      <c r="G10611" s="2" t="str" cm="1">
        <f t="array" ref="G10611">_xlfn.IFS( F10611 = "", "Unknown", F10611 &lt;= 25, "Young Adult", F10611 &lt;= 35, "Millennials", F10611 &lt;= 50, "Gen-X", F10611 &gt; 50, "Seniors")</f>
        <v>Unknown</v>
      </c>
      <c r="H10611" s="2">
        <v>11</v>
      </c>
      <c r="I10611" s="2" t="b">
        <f t="shared" si="330"/>
        <v>0</v>
      </c>
      <c r="J10611" s="2" t="b">
        <f t="shared" si="331"/>
        <v>0</v>
      </c>
    </row>
    <row r="10612" spans="1:10" x14ac:dyDescent="0.35">
      <c r="A10612" s="4">
        <v>44</v>
      </c>
      <c r="B10612" s="3" t="s">
        <v>83</v>
      </c>
      <c r="C10612" s="16">
        <v>45630</v>
      </c>
      <c r="D10612" s="1" t="s">
        <v>7</v>
      </c>
      <c r="E10612" s="1" t="s">
        <v>0</v>
      </c>
      <c r="G10612" s="2" t="str" cm="1">
        <f t="array" ref="G10612">_xlfn.IFS( F10612 = "", "Unknown", F10612 &lt;= 25, "Young Adult", F10612 &lt;= 35, "Millennials", F10612 &lt;= 50, "Gen-X", F10612 &gt; 50, "Seniors")</f>
        <v>Unknown</v>
      </c>
      <c r="H10612" s="2">
        <v>66</v>
      </c>
      <c r="I10612" s="2" t="b">
        <f t="shared" si="330"/>
        <v>0</v>
      </c>
      <c r="J10612" s="2" t="b">
        <f t="shared" si="331"/>
        <v>0</v>
      </c>
    </row>
    <row r="10613" spans="1:10" x14ac:dyDescent="0.35">
      <c r="A10613" s="4">
        <v>44</v>
      </c>
      <c r="B10613" s="3" t="s">
        <v>83</v>
      </c>
      <c r="C10613" s="16">
        <v>45630</v>
      </c>
      <c r="D10613" s="1" t="s">
        <v>1</v>
      </c>
      <c r="E10613" s="1" t="s">
        <v>0</v>
      </c>
      <c r="G10613" s="2" t="str" cm="1">
        <f t="array" ref="G10613">_xlfn.IFS( F10613 = "", "Unknown", F10613 &lt;= 25, "Young Adult", F10613 &lt;= 35, "Millennials", F10613 &lt;= 50, "Gen-X", F10613 &gt; 50, "Seniors")</f>
        <v>Unknown</v>
      </c>
      <c r="H10613" s="2">
        <v>14</v>
      </c>
      <c r="I10613" s="2" t="b">
        <f t="shared" si="330"/>
        <v>0</v>
      </c>
      <c r="J10613" s="2" t="b">
        <f t="shared" si="331"/>
        <v>0</v>
      </c>
    </row>
    <row r="10614" spans="1:10" x14ac:dyDescent="0.35">
      <c r="A10614" s="4">
        <v>44</v>
      </c>
      <c r="B10614" s="3" t="s">
        <v>83</v>
      </c>
      <c r="C10614" s="16">
        <v>45630</v>
      </c>
      <c r="D10614" s="1" t="s">
        <v>7</v>
      </c>
      <c r="E10614" s="1" t="s">
        <v>0</v>
      </c>
      <c r="G10614" s="2" t="str" cm="1">
        <f t="array" ref="G10614">_xlfn.IFS( F10614 = "", "Unknown", F10614 &lt;= 25, "Young Adult", F10614 &lt;= 35, "Millennials", F10614 &lt;= 50, "Gen-X", F10614 &gt; 50, "Seniors")</f>
        <v>Unknown</v>
      </c>
      <c r="I10614" s="2" t="b">
        <f t="shared" si="330"/>
        <v>0</v>
      </c>
      <c r="J10614" s="2" t="b">
        <f t="shared" si="331"/>
        <v>0</v>
      </c>
    </row>
    <row r="10615" spans="1:10" x14ac:dyDescent="0.35">
      <c r="A10615" s="4">
        <v>44</v>
      </c>
      <c r="B10615" s="3" t="s">
        <v>83</v>
      </c>
      <c r="C10615" s="16">
        <v>45630</v>
      </c>
      <c r="D10615" s="1" t="s">
        <v>1</v>
      </c>
      <c r="E10615" s="1" t="s">
        <v>4</v>
      </c>
      <c r="F10615" s="2">
        <v>57</v>
      </c>
      <c r="G10615" s="2" t="str" cm="1">
        <f t="array" ref="G10615">_xlfn.IFS( F10615 = "", "Unknown", F10615 &lt;= 25, "Young Adult", F10615 &lt;= 35, "Millennials", F10615 &lt;= 50, "Gen-X", F10615 &gt; 50, "Seniors")</f>
        <v>Seniors</v>
      </c>
      <c r="H10615" s="2">
        <v>72</v>
      </c>
      <c r="I10615" s="2" t="b">
        <f t="shared" si="330"/>
        <v>1</v>
      </c>
      <c r="J10615" s="2" t="b">
        <f t="shared" si="331"/>
        <v>0</v>
      </c>
    </row>
    <row r="10616" spans="1:10" x14ac:dyDescent="0.35">
      <c r="A10616" s="4">
        <v>44</v>
      </c>
      <c r="B10616" s="3" t="s">
        <v>83</v>
      </c>
      <c r="C10616" s="16">
        <v>45630</v>
      </c>
      <c r="D10616" s="1" t="s">
        <v>1</v>
      </c>
      <c r="E10616" s="1" t="s">
        <v>0</v>
      </c>
      <c r="G10616" s="2" t="str" cm="1">
        <f t="array" ref="G10616">_xlfn.IFS( F10616 = "", "Unknown", F10616 &lt;= 25, "Young Adult", F10616 &lt;= 35, "Millennials", F10616 &lt;= 50, "Gen-X", F10616 &gt; 50, "Seniors")</f>
        <v>Unknown</v>
      </c>
      <c r="H10616" s="2">
        <v>77</v>
      </c>
      <c r="I10616" s="2" t="b">
        <f t="shared" si="330"/>
        <v>1</v>
      </c>
      <c r="J10616" s="2" t="b">
        <f t="shared" si="331"/>
        <v>0</v>
      </c>
    </row>
    <row r="10617" spans="1:10" x14ac:dyDescent="0.35">
      <c r="A10617" s="4">
        <v>44</v>
      </c>
      <c r="B10617" s="3" t="s">
        <v>83</v>
      </c>
      <c r="C10617" s="16">
        <v>45630</v>
      </c>
      <c r="D10617" s="1" t="s">
        <v>1</v>
      </c>
      <c r="E10617" s="1" t="s">
        <v>3</v>
      </c>
      <c r="F10617" s="2">
        <v>18</v>
      </c>
      <c r="G10617" s="2" t="str" cm="1">
        <f t="array" ref="G10617">_xlfn.IFS( F10617 = "", "Unknown", F10617 &lt;= 25, "Young Adult", F10617 &lt;= 35, "Millennials", F10617 &lt;= 50, "Gen-X", F10617 &gt; 50, "Seniors")</f>
        <v>Young Adult</v>
      </c>
      <c r="H10617" s="2">
        <v>77</v>
      </c>
      <c r="I10617" s="2" t="b">
        <f t="shared" si="330"/>
        <v>1</v>
      </c>
      <c r="J10617" s="2" t="b">
        <f t="shared" si="331"/>
        <v>0</v>
      </c>
    </row>
    <row r="10618" spans="1:10" x14ac:dyDescent="0.35">
      <c r="A10618" s="4">
        <v>44</v>
      </c>
      <c r="B10618" s="3" t="s">
        <v>83</v>
      </c>
      <c r="C10618" s="16">
        <v>45630</v>
      </c>
      <c r="D10618" s="1" t="s">
        <v>1</v>
      </c>
      <c r="E10618" s="1" t="s">
        <v>0</v>
      </c>
      <c r="G10618" s="2" t="str" cm="1">
        <f t="array" ref="G10618">_xlfn.IFS( F10618 = "", "Unknown", F10618 &lt;= 25, "Young Adult", F10618 &lt;= 35, "Millennials", F10618 &lt;= 50, "Gen-X", F10618 &gt; 50, "Seniors")</f>
        <v>Unknown</v>
      </c>
      <c r="H10618" s="2">
        <v>76</v>
      </c>
      <c r="I10618" s="2" t="b">
        <f t="shared" si="330"/>
        <v>1</v>
      </c>
      <c r="J10618" s="2" t="b">
        <f t="shared" si="331"/>
        <v>0</v>
      </c>
    </row>
    <row r="10619" spans="1:10" x14ac:dyDescent="0.35">
      <c r="A10619" s="4">
        <v>44</v>
      </c>
      <c r="B10619" s="3" t="s">
        <v>83</v>
      </c>
      <c r="C10619" s="16">
        <v>45630</v>
      </c>
      <c r="D10619" s="1" t="s">
        <v>1</v>
      </c>
      <c r="E10619" s="1" t="s">
        <v>0</v>
      </c>
      <c r="G10619" s="2" t="str" cm="1">
        <f t="array" ref="G10619">_xlfn.IFS( F10619 = "", "Unknown", F10619 &lt;= 25, "Young Adult", F10619 &lt;= 35, "Millennials", F10619 &lt;= 50, "Gen-X", F10619 &gt; 50, "Seniors")</f>
        <v>Unknown</v>
      </c>
      <c r="H10619" s="2">
        <v>76</v>
      </c>
      <c r="I10619" s="2" t="b">
        <f t="shared" si="330"/>
        <v>1</v>
      </c>
      <c r="J10619" s="2" t="b">
        <f t="shared" si="331"/>
        <v>0</v>
      </c>
    </row>
    <row r="10620" spans="1:10" x14ac:dyDescent="0.35">
      <c r="A10620" s="4">
        <v>44</v>
      </c>
      <c r="B10620" s="3" t="s">
        <v>83</v>
      </c>
      <c r="C10620" s="16">
        <v>45630</v>
      </c>
      <c r="D10620" s="1" t="s">
        <v>1</v>
      </c>
      <c r="E10620" s="1" t="s">
        <v>0</v>
      </c>
      <c r="F10620" s="2">
        <v>30</v>
      </c>
      <c r="G10620" s="2" t="str" cm="1">
        <f t="array" ref="G10620">_xlfn.IFS( F10620 = "", "Unknown", F10620 &lt;= 25, "Young Adult", F10620 &lt;= 35, "Millennials", F10620 &lt;= 50, "Gen-X", F10620 &gt; 50, "Seniors")</f>
        <v>Millennials</v>
      </c>
      <c r="H10620" s="2">
        <v>77</v>
      </c>
      <c r="I10620" s="2" t="b">
        <f t="shared" si="330"/>
        <v>1</v>
      </c>
      <c r="J10620" s="2" t="b">
        <f t="shared" si="331"/>
        <v>0</v>
      </c>
    </row>
    <row r="10621" spans="1:10" x14ac:dyDescent="0.35">
      <c r="A10621" s="4">
        <v>44</v>
      </c>
      <c r="B10621" s="3" t="s">
        <v>83</v>
      </c>
      <c r="C10621" s="16">
        <v>45630</v>
      </c>
      <c r="D10621" s="1" t="s">
        <v>1</v>
      </c>
      <c r="E10621" s="1" t="s">
        <v>3</v>
      </c>
      <c r="F10621" s="2">
        <v>22</v>
      </c>
      <c r="G10621" s="2" t="str" cm="1">
        <f t="array" ref="G10621">_xlfn.IFS( F10621 = "", "Unknown", F10621 &lt;= 25, "Young Adult", F10621 &lt;= 35, "Millennials", F10621 &lt;= 50, "Gen-X", F10621 &gt; 50, "Seniors")</f>
        <v>Young Adult</v>
      </c>
      <c r="H10621" s="2">
        <v>3</v>
      </c>
      <c r="I10621" s="2" t="b">
        <f t="shared" si="330"/>
        <v>0</v>
      </c>
      <c r="J10621" s="2" t="b">
        <f t="shared" si="331"/>
        <v>0</v>
      </c>
    </row>
    <row r="10622" spans="1:10" x14ac:dyDescent="0.35">
      <c r="A10622" s="4">
        <v>44</v>
      </c>
      <c r="B10622" s="3" t="s">
        <v>82</v>
      </c>
      <c r="C10622" s="16">
        <v>45631</v>
      </c>
      <c r="D10622" s="1" t="s">
        <v>1</v>
      </c>
      <c r="E10622" s="1" t="s">
        <v>3</v>
      </c>
      <c r="F10622" s="2">
        <v>25</v>
      </c>
      <c r="G10622" s="2" t="str" cm="1">
        <f t="array" ref="G10622">_xlfn.IFS( F10622 = "", "Unknown", F10622 &lt;= 25, "Young Adult", F10622 &lt;= 35, "Millennials", F10622 &lt;= 50, "Gen-X", F10622 &gt; 50, "Seniors")</f>
        <v>Young Adult</v>
      </c>
      <c r="H10622" s="2">
        <v>76</v>
      </c>
      <c r="I10622" s="2" t="b">
        <f t="shared" si="330"/>
        <v>1</v>
      </c>
      <c r="J10622" s="2" t="b">
        <f t="shared" si="331"/>
        <v>0</v>
      </c>
    </row>
    <row r="10623" spans="1:10" x14ac:dyDescent="0.35">
      <c r="A10623" s="4">
        <v>44</v>
      </c>
      <c r="B10623" s="3" t="s">
        <v>82</v>
      </c>
      <c r="C10623" s="16">
        <v>45631</v>
      </c>
      <c r="D10623" s="1" t="s">
        <v>1</v>
      </c>
      <c r="E10623" s="1" t="s">
        <v>0</v>
      </c>
      <c r="G10623" s="2" t="str" cm="1">
        <f t="array" ref="G10623">_xlfn.IFS( F10623 = "", "Unknown", F10623 &lt;= 25, "Young Adult", F10623 &lt;= 35, "Millennials", F10623 &lt;= 50, "Gen-X", F10623 &gt; 50, "Seniors")</f>
        <v>Unknown</v>
      </c>
      <c r="H10623" s="2">
        <v>15</v>
      </c>
      <c r="I10623" s="2" t="b">
        <f t="shared" si="330"/>
        <v>0</v>
      </c>
      <c r="J10623" s="2" t="b">
        <f t="shared" si="331"/>
        <v>0</v>
      </c>
    </row>
    <row r="10624" spans="1:10" x14ac:dyDescent="0.35">
      <c r="A10624" s="4">
        <v>44</v>
      </c>
      <c r="B10624" s="3" t="s">
        <v>82</v>
      </c>
      <c r="C10624" s="16">
        <v>45631</v>
      </c>
      <c r="D10624" s="1" t="s">
        <v>1</v>
      </c>
      <c r="E10624" s="1" t="s">
        <v>0</v>
      </c>
      <c r="G10624" s="2" t="str" cm="1">
        <f t="array" ref="G10624">_xlfn.IFS( F10624 = "", "Unknown", F10624 &lt;= 25, "Young Adult", F10624 &lt;= 35, "Millennials", F10624 &lt;= 50, "Gen-X", F10624 &gt; 50, "Seniors")</f>
        <v>Unknown</v>
      </c>
      <c r="H10624" s="2">
        <v>65</v>
      </c>
      <c r="I10624" s="2" t="b">
        <f t="shared" si="330"/>
        <v>1</v>
      </c>
      <c r="J10624" s="2" t="b">
        <f t="shared" si="331"/>
        <v>0</v>
      </c>
    </row>
    <row r="10625" spans="1:10" x14ac:dyDescent="0.35">
      <c r="A10625" s="4">
        <v>44</v>
      </c>
      <c r="B10625" s="3" t="s">
        <v>82</v>
      </c>
      <c r="C10625" s="16">
        <v>45631</v>
      </c>
      <c r="D10625" s="1" t="s">
        <v>1</v>
      </c>
      <c r="E10625" s="1" t="s">
        <v>3</v>
      </c>
      <c r="F10625" s="2">
        <v>31</v>
      </c>
      <c r="G10625" s="2" t="str" cm="1">
        <f t="array" ref="G10625">_xlfn.IFS( F10625 = "", "Unknown", F10625 &lt;= 25, "Young Adult", F10625 &lt;= 35, "Millennials", F10625 &lt;= 50, "Gen-X", F10625 &gt; 50, "Seniors")</f>
        <v>Millennials</v>
      </c>
      <c r="H10625" s="2">
        <v>1</v>
      </c>
      <c r="I10625" s="2" t="b">
        <f t="shared" si="330"/>
        <v>0</v>
      </c>
      <c r="J10625" s="2" t="b">
        <f t="shared" si="331"/>
        <v>0</v>
      </c>
    </row>
    <row r="10626" spans="1:10" x14ac:dyDescent="0.35">
      <c r="A10626" s="4">
        <v>44</v>
      </c>
      <c r="B10626" s="3" t="s">
        <v>82</v>
      </c>
      <c r="C10626" s="16">
        <v>45631</v>
      </c>
      <c r="D10626" s="1" t="s">
        <v>1</v>
      </c>
      <c r="E10626" s="1" t="s">
        <v>0</v>
      </c>
      <c r="G10626" s="2" t="str" cm="1">
        <f t="array" ref="G10626">_xlfn.IFS( F10626 = "", "Unknown", F10626 &lt;= 25, "Young Adult", F10626 &lt;= 35, "Millennials", F10626 &lt;= 50, "Gen-X", F10626 &gt; 50, "Seniors")</f>
        <v>Unknown</v>
      </c>
      <c r="H10626" s="2">
        <v>76</v>
      </c>
      <c r="I10626" s="2" t="b">
        <f t="shared" ref="I10626:I10689" si="332">AND(D10626="ACTIVE", H10626 &gt;30)</f>
        <v>1</v>
      </c>
      <c r="J10626" s="2" t="b">
        <f t="shared" ref="J10626:J10689" si="333">AND(D10626="ACTIVE", H10626 &gt;180)</f>
        <v>0</v>
      </c>
    </row>
    <row r="10627" spans="1:10" x14ac:dyDescent="0.35">
      <c r="A10627" s="4">
        <v>44</v>
      </c>
      <c r="B10627" s="3" t="s">
        <v>82</v>
      </c>
      <c r="C10627" s="16">
        <v>45631</v>
      </c>
      <c r="D10627" s="1" t="s">
        <v>1</v>
      </c>
      <c r="E10627" s="1" t="s">
        <v>4</v>
      </c>
      <c r="F10627" s="2">
        <v>28</v>
      </c>
      <c r="G10627" s="2" t="str" cm="1">
        <f t="array" ref="G10627">_xlfn.IFS( F10627 = "", "Unknown", F10627 &lt;= 25, "Young Adult", F10627 &lt;= 35, "Millennials", F10627 &lt;= 50, "Gen-X", F10627 &gt; 50, "Seniors")</f>
        <v>Millennials</v>
      </c>
      <c r="H10627" s="2">
        <v>72</v>
      </c>
      <c r="I10627" s="2" t="b">
        <f t="shared" si="332"/>
        <v>1</v>
      </c>
      <c r="J10627" s="2" t="b">
        <f t="shared" si="333"/>
        <v>0</v>
      </c>
    </row>
    <row r="10628" spans="1:10" x14ac:dyDescent="0.35">
      <c r="A10628" s="4">
        <v>44</v>
      </c>
      <c r="B10628" s="3" t="s">
        <v>81</v>
      </c>
      <c r="C10628" s="16">
        <v>45632</v>
      </c>
      <c r="D10628" s="1" t="s">
        <v>1</v>
      </c>
      <c r="E10628" s="1" t="s">
        <v>3</v>
      </c>
      <c r="F10628" s="2">
        <v>20</v>
      </c>
      <c r="G10628" s="2" t="str" cm="1">
        <f t="array" ref="G10628">_xlfn.IFS( F10628 = "", "Unknown", F10628 &lt;= 25, "Young Adult", F10628 &lt;= 35, "Millennials", F10628 &lt;= 50, "Gen-X", F10628 &gt; 50, "Seniors")</f>
        <v>Young Adult</v>
      </c>
      <c r="H10628" s="2">
        <v>75</v>
      </c>
      <c r="I10628" s="2" t="b">
        <f t="shared" si="332"/>
        <v>1</v>
      </c>
      <c r="J10628" s="2" t="b">
        <f t="shared" si="333"/>
        <v>0</v>
      </c>
    </row>
    <row r="10629" spans="1:10" x14ac:dyDescent="0.35">
      <c r="A10629" s="4">
        <v>44</v>
      </c>
      <c r="B10629" s="3" t="s">
        <v>81</v>
      </c>
      <c r="C10629" s="16">
        <v>45632</v>
      </c>
      <c r="D10629" s="1" t="s">
        <v>1</v>
      </c>
      <c r="E10629" s="1" t="s">
        <v>0</v>
      </c>
      <c r="G10629" s="2" t="str" cm="1">
        <f t="array" ref="G10629">_xlfn.IFS( F10629 = "", "Unknown", F10629 &lt;= 25, "Young Adult", F10629 &lt;= 35, "Millennials", F10629 &lt;= 50, "Gen-X", F10629 &gt; 50, "Seniors")</f>
        <v>Unknown</v>
      </c>
      <c r="H10629" s="2">
        <v>0</v>
      </c>
      <c r="I10629" s="2" t="b">
        <f t="shared" si="332"/>
        <v>0</v>
      </c>
      <c r="J10629" s="2" t="b">
        <f t="shared" si="333"/>
        <v>0</v>
      </c>
    </row>
    <row r="10630" spans="1:10" x14ac:dyDescent="0.35">
      <c r="A10630" s="4">
        <v>44</v>
      </c>
      <c r="B10630" s="3" t="s">
        <v>81</v>
      </c>
      <c r="C10630" s="16">
        <v>45632</v>
      </c>
      <c r="D10630" s="1" t="s">
        <v>1</v>
      </c>
      <c r="E10630" s="1" t="s">
        <v>0</v>
      </c>
      <c r="G10630" s="2" t="str" cm="1">
        <f t="array" ref="G10630">_xlfn.IFS( F10630 = "", "Unknown", F10630 &lt;= 25, "Young Adult", F10630 &lt;= 35, "Millennials", F10630 &lt;= 50, "Gen-X", F10630 &gt; 50, "Seniors")</f>
        <v>Unknown</v>
      </c>
      <c r="H10630" s="2">
        <v>75</v>
      </c>
      <c r="I10630" s="2" t="b">
        <f t="shared" si="332"/>
        <v>1</v>
      </c>
      <c r="J10630" s="2" t="b">
        <f t="shared" si="333"/>
        <v>0</v>
      </c>
    </row>
    <row r="10631" spans="1:10" x14ac:dyDescent="0.35">
      <c r="A10631" s="4">
        <v>44</v>
      </c>
      <c r="B10631" s="3" t="s">
        <v>81</v>
      </c>
      <c r="C10631" s="16">
        <v>45632</v>
      </c>
      <c r="D10631" s="1" t="s">
        <v>1</v>
      </c>
      <c r="E10631" s="1" t="s">
        <v>0</v>
      </c>
      <c r="G10631" s="2" t="str" cm="1">
        <f t="array" ref="G10631">_xlfn.IFS( F10631 = "", "Unknown", F10631 &lt;= 25, "Young Adult", F10631 &lt;= 35, "Millennials", F10631 &lt;= 50, "Gen-X", F10631 &gt; 50, "Seniors")</f>
        <v>Unknown</v>
      </c>
      <c r="H10631" s="2">
        <v>75</v>
      </c>
      <c r="I10631" s="2" t="b">
        <f t="shared" si="332"/>
        <v>1</v>
      </c>
      <c r="J10631" s="2" t="b">
        <f t="shared" si="333"/>
        <v>0</v>
      </c>
    </row>
    <row r="10632" spans="1:10" x14ac:dyDescent="0.35">
      <c r="A10632" s="4">
        <v>44</v>
      </c>
      <c r="B10632" s="3" t="s">
        <v>81</v>
      </c>
      <c r="C10632" s="16">
        <v>45632</v>
      </c>
      <c r="D10632" s="1" t="s">
        <v>1</v>
      </c>
      <c r="E10632" s="1" t="s">
        <v>0</v>
      </c>
      <c r="G10632" s="2" t="str" cm="1">
        <f t="array" ref="G10632">_xlfn.IFS( F10632 = "", "Unknown", F10632 &lt;= 25, "Young Adult", F10632 &lt;= 35, "Millennials", F10632 &lt;= 50, "Gen-X", F10632 &gt; 50, "Seniors")</f>
        <v>Unknown</v>
      </c>
      <c r="H10632" s="2">
        <v>35</v>
      </c>
      <c r="I10632" s="2" t="b">
        <f t="shared" si="332"/>
        <v>1</v>
      </c>
      <c r="J10632" s="2" t="b">
        <f t="shared" si="333"/>
        <v>0</v>
      </c>
    </row>
    <row r="10633" spans="1:10" x14ac:dyDescent="0.35">
      <c r="A10633" s="4">
        <v>44</v>
      </c>
      <c r="B10633" s="3" t="s">
        <v>80</v>
      </c>
      <c r="C10633" s="16">
        <v>45633</v>
      </c>
      <c r="D10633" s="1" t="s">
        <v>1</v>
      </c>
      <c r="E10633" s="1" t="s">
        <v>0</v>
      </c>
      <c r="G10633" s="2" t="str" cm="1">
        <f t="array" ref="G10633">_xlfn.IFS( F10633 = "", "Unknown", F10633 &lt;= 25, "Young Adult", F10633 &lt;= 35, "Millennials", F10633 &lt;= 50, "Gen-X", F10633 &gt; 50, "Seniors")</f>
        <v>Unknown</v>
      </c>
      <c r="H10633" s="2">
        <v>74</v>
      </c>
      <c r="I10633" s="2" t="b">
        <f t="shared" si="332"/>
        <v>1</v>
      </c>
      <c r="J10633" s="2" t="b">
        <f t="shared" si="333"/>
        <v>0</v>
      </c>
    </row>
    <row r="10634" spans="1:10" x14ac:dyDescent="0.35">
      <c r="A10634" s="4">
        <v>44</v>
      </c>
      <c r="B10634" s="3" t="s">
        <v>102</v>
      </c>
      <c r="C10634" s="16">
        <v>45607</v>
      </c>
      <c r="D10634" s="1" t="s">
        <v>1</v>
      </c>
      <c r="E10634" s="1" t="s">
        <v>0</v>
      </c>
      <c r="G10634" s="2" t="str" cm="1">
        <f t="array" ref="G10634">_xlfn.IFS( F10634 = "", "Unknown", F10634 &lt;= 25, "Young Adult", F10634 &lt;= 35, "Millennials", F10634 &lt;= 50, "Gen-X", F10634 &gt; 50, "Seniors")</f>
        <v>Unknown</v>
      </c>
      <c r="H10634" s="2">
        <v>100</v>
      </c>
      <c r="I10634" s="2" t="b">
        <f t="shared" si="332"/>
        <v>1</v>
      </c>
      <c r="J10634" s="2" t="b">
        <f t="shared" si="333"/>
        <v>0</v>
      </c>
    </row>
    <row r="10635" spans="1:10" x14ac:dyDescent="0.35">
      <c r="A10635" s="4">
        <v>44</v>
      </c>
      <c r="B10635" s="3" t="s">
        <v>102</v>
      </c>
      <c r="C10635" s="16">
        <v>45607</v>
      </c>
      <c r="D10635" s="1" t="s">
        <v>1</v>
      </c>
      <c r="E10635" s="1" t="s">
        <v>0</v>
      </c>
      <c r="G10635" s="2" t="str" cm="1">
        <f t="array" ref="G10635">_xlfn.IFS( F10635 = "", "Unknown", F10635 &lt;= 25, "Young Adult", F10635 &lt;= 35, "Millennials", F10635 &lt;= 50, "Gen-X", F10635 &gt; 50, "Seniors")</f>
        <v>Unknown</v>
      </c>
      <c r="H10635" s="2">
        <v>100</v>
      </c>
      <c r="I10635" s="2" t="b">
        <f t="shared" si="332"/>
        <v>1</v>
      </c>
      <c r="J10635" s="2" t="b">
        <f t="shared" si="333"/>
        <v>0</v>
      </c>
    </row>
    <row r="10636" spans="1:10" x14ac:dyDescent="0.35">
      <c r="A10636" s="4">
        <v>44</v>
      </c>
      <c r="B10636" s="3" t="s">
        <v>102</v>
      </c>
      <c r="C10636" s="16">
        <v>45607</v>
      </c>
      <c r="D10636" s="1" t="s">
        <v>1</v>
      </c>
      <c r="E10636" s="1" t="s">
        <v>0</v>
      </c>
      <c r="G10636" s="2" t="str" cm="1">
        <f t="array" ref="G10636">_xlfn.IFS( F10636 = "", "Unknown", F10636 &lt;= 25, "Young Adult", F10636 &lt;= 35, "Millennials", F10636 &lt;= 50, "Gen-X", F10636 &gt; 50, "Seniors")</f>
        <v>Unknown</v>
      </c>
      <c r="H10636" s="2">
        <v>100</v>
      </c>
      <c r="I10636" s="2" t="b">
        <f t="shared" si="332"/>
        <v>1</v>
      </c>
      <c r="J10636" s="2" t="b">
        <f t="shared" si="333"/>
        <v>0</v>
      </c>
    </row>
    <row r="10637" spans="1:10" x14ac:dyDescent="0.35">
      <c r="A10637" s="4">
        <v>44</v>
      </c>
      <c r="B10637" s="3" t="s">
        <v>102</v>
      </c>
      <c r="C10637" s="16">
        <v>45607</v>
      </c>
      <c r="D10637" s="1" t="s">
        <v>1</v>
      </c>
      <c r="E10637" s="1" t="s">
        <v>0</v>
      </c>
      <c r="G10637" s="2" t="str" cm="1">
        <f t="array" ref="G10637">_xlfn.IFS( F10637 = "", "Unknown", F10637 &lt;= 25, "Young Adult", F10637 &lt;= 35, "Millennials", F10637 &lt;= 50, "Gen-X", F10637 &gt; 50, "Seniors")</f>
        <v>Unknown</v>
      </c>
      <c r="H10637" s="2">
        <v>100</v>
      </c>
      <c r="I10637" s="2" t="b">
        <f t="shared" si="332"/>
        <v>1</v>
      </c>
      <c r="J10637" s="2" t="b">
        <f t="shared" si="333"/>
        <v>0</v>
      </c>
    </row>
    <row r="10638" spans="1:10" x14ac:dyDescent="0.35">
      <c r="A10638" s="4">
        <v>44</v>
      </c>
      <c r="B10638" s="3" t="s">
        <v>102</v>
      </c>
      <c r="C10638" s="16">
        <v>45607</v>
      </c>
      <c r="D10638" s="1" t="s">
        <v>1</v>
      </c>
      <c r="E10638" s="1" t="s">
        <v>0</v>
      </c>
      <c r="G10638" s="2" t="str" cm="1">
        <f t="array" ref="G10638">_xlfn.IFS( F10638 = "", "Unknown", F10638 &lt;= 25, "Young Adult", F10638 &lt;= 35, "Millennials", F10638 &lt;= 50, "Gen-X", F10638 &gt; 50, "Seniors")</f>
        <v>Unknown</v>
      </c>
      <c r="H10638" s="2">
        <v>100</v>
      </c>
      <c r="I10638" s="2" t="b">
        <f t="shared" si="332"/>
        <v>1</v>
      </c>
      <c r="J10638" s="2" t="b">
        <f t="shared" si="333"/>
        <v>0</v>
      </c>
    </row>
    <row r="10639" spans="1:10" x14ac:dyDescent="0.35">
      <c r="A10639" s="4">
        <v>44</v>
      </c>
      <c r="B10639" s="3" t="s">
        <v>102</v>
      </c>
      <c r="C10639" s="16">
        <v>45607</v>
      </c>
      <c r="D10639" s="1" t="s">
        <v>1</v>
      </c>
      <c r="E10639" s="1" t="s">
        <v>0</v>
      </c>
      <c r="G10639" s="2" t="str" cm="1">
        <f t="array" ref="G10639">_xlfn.IFS( F10639 = "", "Unknown", F10639 &lt;= 25, "Young Adult", F10639 &lt;= 35, "Millennials", F10639 &lt;= 50, "Gen-X", F10639 &gt; 50, "Seniors")</f>
        <v>Unknown</v>
      </c>
      <c r="H10639" s="2">
        <v>100</v>
      </c>
      <c r="I10639" s="2" t="b">
        <f t="shared" si="332"/>
        <v>1</v>
      </c>
      <c r="J10639" s="2" t="b">
        <f t="shared" si="333"/>
        <v>0</v>
      </c>
    </row>
    <row r="10640" spans="1:10" x14ac:dyDescent="0.35">
      <c r="A10640" s="4">
        <v>44</v>
      </c>
      <c r="B10640" s="3" t="s">
        <v>102</v>
      </c>
      <c r="C10640" s="16">
        <v>45607</v>
      </c>
      <c r="D10640" s="1" t="s">
        <v>1</v>
      </c>
      <c r="E10640" s="1" t="s">
        <v>0</v>
      </c>
      <c r="G10640" s="2" t="str" cm="1">
        <f t="array" ref="G10640">_xlfn.IFS( F10640 = "", "Unknown", F10640 &lt;= 25, "Young Adult", F10640 &lt;= 35, "Millennials", F10640 &lt;= 50, "Gen-X", F10640 &gt; 50, "Seniors")</f>
        <v>Unknown</v>
      </c>
      <c r="H10640" s="2">
        <v>99</v>
      </c>
      <c r="I10640" s="2" t="b">
        <f t="shared" si="332"/>
        <v>1</v>
      </c>
      <c r="J10640" s="2" t="b">
        <f t="shared" si="333"/>
        <v>0</v>
      </c>
    </row>
    <row r="10641" spans="1:10" x14ac:dyDescent="0.35">
      <c r="A10641" s="4">
        <v>44</v>
      </c>
      <c r="B10641" s="3" t="s">
        <v>102</v>
      </c>
      <c r="C10641" s="16">
        <v>45607</v>
      </c>
      <c r="D10641" s="1" t="s">
        <v>1</v>
      </c>
      <c r="E10641" s="1" t="s">
        <v>0</v>
      </c>
      <c r="G10641" s="2" t="str" cm="1">
        <f t="array" ref="G10641">_xlfn.IFS( F10641 = "", "Unknown", F10641 &lt;= 25, "Young Adult", F10641 &lt;= 35, "Millennials", F10641 &lt;= 50, "Gen-X", F10641 &gt; 50, "Seniors")</f>
        <v>Unknown</v>
      </c>
      <c r="H10641" s="2">
        <v>100</v>
      </c>
      <c r="I10641" s="2" t="b">
        <f t="shared" si="332"/>
        <v>1</v>
      </c>
      <c r="J10641" s="2" t="b">
        <f t="shared" si="333"/>
        <v>0</v>
      </c>
    </row>
    <row r="10642" spans="1:10" x14ac:dyDescent="0.35">
      <c r="A10642" s="4">
        <v>44</v>
      </c>
      <c r="B10642" s="3" t="s">
        <v>33</v>
      </c>
      <c r="C10642" s="16">
        <v>45682</v>
      </c>
      <c r="D10642" s="1" t="s">
        <v>1</v>
      </c>
      <c r="E10642" s="1" t="s">
        <v>3</v>
      </c>
      <c r="F10642" s="2">
        <v>29</v>
      </c>
      <c r="G10642" s="2" t="str" cm="1">
        <f t="array" ref="G10642">_xlfn.IFS( F10642 = "", "Unknown", F10642 &lt;= 25, "Young Adult", F10642 &lt;= 35, "Millennials", F10642 &lt;= 50, "Gen-X", F10642 &gt; 50, "Seniors")</f>
        <v>Millennials</v>
      </c>
      <c r="H10642" s="2">
        <v>25</v>
      </c>
      <c r="I10642" s="2" t="b">
        <f t="shared" si="332"/>
        <v>0</v>
      </c>
      <c r="J10642" s="2" t="b">
        <f t="shared" si="333"/>
        <v>0</v>
      </c>
    </row>
    <row r="10643" spans="1:10" x14ac:dyDescent="0.35">
      <c r="A10643" s="4">
        <v>44</v>
      </c>
      <c r="B10643" s="3" t="s">
        <v>94</v>
      </c>
      <c r="C10643" s="16">
        <v>45613</v>
      </c>
      <c r="D10643" s="1" t="s">
        <v>1</v>
      </c>
      <c r="E10643" s="1" t="s">
        <v>0</v>
      </c>
      <c r="G10643" s="2" t="str" cm="1">
        <f t="array" ref="G10643">_xlfn.IFS( F10643 = "", "Unknown", F10643 &lt;= 25, "Young Adult", F10643 &lt;= 35, "Millennials", F10643 &lt;= 50, "Gen-X", F10643 &gt; 50, "Seniors")</f>
        <v>Unknown</v>
      </c>
      <c r="H10643" s="2">
        <v>94</v>
      </c>
      <c r="I10643" s="2" t="b">
        <f t="shared" si="332"/>
        <v>1</v>
      </c>
      <c r="J10643" s="2" t="b">
        <f t="shared" si="333"/>
        <v>0</v>
      </c>
    </row>
    <row r="10644" spans="1:10" x14ac:dyDescent="0.35">
      <c r="A10644" s="4">
        <v>44</v>
      </c>
      <c r="B10644" s="3" t="s">
        <v>100</v>
      </c>
      <c r="C10644" s="16">
        <v>45609</v>
      </c>
      <c r="D10644" s="1" t="s">
        <v>5</v>
      </c>
      <c r="E10644" s="1" t="s">
        <v>0</v>
      </c>
      <c r="G10644" s="2" t="str" cm="1">
        <f t="array" ref="G10644">_xlfn.IFS( F10644 = "", "Unknown", F10644 &lt;= 25, "Young Adult", F10644 &lt;= 35, "Millennials", F10644 &lt;= 50, "Gen-X", F10644 &gt; 50, "Seniors")</f>
        <v>Unknown</v>
      </c>
      <c r="I10644" s="2" t="b">
        <f t="shared" si="332"/>
        <v>0</v>
      </c>
      <c r="J10644" s="2" t="b">
        <f t="shared" si="333"/>
        <v>0</v>
      </c>
    </row>
    <row r="10645" spans="1:10" x14ac:dyDescent="0.35">
      <c r="A10645" s="4">
        <v>44</v>
      </c>
      <c r="B10645" s="3" t="s">
        <v>101</v>
      </c>
      <c r="C10645" s="16">
        <v>45608</v>
      </c>
      <c r="D10645" s="1" t="s">
        <v>1</v>
      </c>
      <c r="E10645" s="1" t="s">
        <v>3</v>
      </c>
      <c r="F10645" s="2">
        <v>19</v>
      </c>
      <c r="G10645" s="2" t="str" cm="1">
        <f t="array" ref="G10645">_xlfn.IFS( F10645 = "", "Unknown", F10645 &lt;= 25, "Young Adult", F10645 &lt;= 35, "Millennials", F10645 &lt;= 50, "Gen-X", F10645 &gt; 50, "Seniors")</f>
        <v>Young Adult</v>
      </c>
      <c r="H10645" s="2">
        <v>45</v>
      </c>
      <c r="I10645" s="2" t="b">
        <f t="shared" si="332"/>
        <v>1</v>
      </c>
      <c r="J10645" s="2" t="b">
        <f t="shared" si="333"/>
        <v>0</v>
      </c>
    </row>
    <row r="10646" spans="1:10" x14ac:dyDescent="0.35">
      <c r="A10646" s="4">
        <v>44</v>
      </c>
      <c r="B10646" s="3" t="s">
        <v>101</v>
      </c>
      <c r="C10646" s="16">
        <v>45608</v>
      </c>
      <c r="D10646" s="1" t="s">
        <v>1</v>
      </c>
      <c r="E10646" s="1" t="s">
        <v>3</v>
      </c>
      <c r="F10646" s="2">
        <v>21</v>
      </c>
      <c r="G10646" s="2" t="str" cm="1">
        <f t="array" ref="G10646">_xlfn.IFS( F10646 = "", "Unknown", F10646 &lt;= 25, "Young Adult", F10646 &lt;= 35, "Millennials", F10646 &lt;= 50, "Gen-X", F10646 &gt; 50, "Seniors")</f>
        <v>Young Adult</v>
      </c>
      <c r="H10646" s="2">
        <v>95</v>
      </c>
      <c r="I10646" s="2" t="b">
        <f t="shared" si="332"/>
        <v>1</v>
      </c>
      <c r="J10646" s="2" t="b">
        <f t="shared" si="333"/>
        <v>0</v>
      </c>
    </row>
    <row r="10647" spans="1:10" x14ac:dyDescent="0.35">
      <c r="A10647" s="4">
        <v>44</v>
      </c>
      <c r="B10647" s="3" t="s">
        <v>101</v>
      </c>
      <c r="C10647" s="16">
        <v>45608</v>
      </c>
      <c r="D10647" s="1" t="s">
        <v>1</v>
      </c>
      <c r="E10647" s="1" t="s">
        <v>3</v>
      </c>
      <c r="F10647" s="2">
        <v>26</v>
      </c>
      <c r="G10647" s="2" t="str" cm="1">
        <f t="array" ref="G10647">_xlfn.IFS( F10647 = "", "Unknown", F10647 &lt;= 25, "Young Adult", F10647 &lt;= 35, "Millennials", F10647 &lt;= 50, "Gen-X", F10647 &gt; 50, "Seniors")</f>
        <v>Millennials</v>
      </c>
      <c r="H10647" s="2">
        <v>1</v>
      </c>
      <c r="I10647" s="2" t="b">
        <f t="shared" si="332"/>
        <v>0</v>
      </c>
      <c r="J10647" s="2" t="b">
        <f t="shared" si="333"/>
        <v>0</v>
      </c>
    </row>
    <row r="10648" spans="1:10" x14ac:dyDescent="0.35">
      <c r="A10648" s="4">
        <v>44</v>
      </c>
      <c r="B10648" s="3" t="s">
        <v>101</v>
      </c>
      <c r="C10648" s="16">
        <v>45608</v>
      </c>
      <c r="D10648" s="1" t="s">
        <v>1</v>
      </c>
      <c r="E10648" s="1" t="s">
        <v>3</v>
      </c>
      <c r="F10648" s="2">
        <v>22</v>
      </c>
      <c r="G10648" s="2" t="str" cm="1">
        <f t="array" ref="G10648">_xlfn.IFS( F10648 = "", "Unknown", F10648 &lt;= 25, "Young Adult", F10648 &lt;= 35, "Millennials", F10648 &lt;= 50, "Gen-X", F10648 &gt; 50, "Seniors")</f>
        <v>Young Adult</v>
      </c>
      <c r="H10648" s="2">
        <v>98</v>
      </c>
      <c r="I10648" s="2" t="b">
        <f t="shared" si="332"/>
        <v>1</v>
      </c>
      <c r="J10648" s="2" t="b">
        <f t="shared" si="333"/>
        <v>0</v>
      </c>
    </row>
    <row r="10649" spans="1:10" x14ac:dyDescent="0.35">
      <c r="A10649" s="4">
        <v>44</v>
      </c>
      <c r="B10649" s="3" t="s">
        <v>101</v>
      </c>
      <c r="C10649" s="16">
        <v>45608</v>
      </c>
      <c r="D10649" s="1" t="s">
        <v>1</v>
      </c>
      <c r="E10649" s="1" t="s">
        <v>0</v>
      </c>
      <c r="G10649" s="2" t="str" cm="1">
        <f t="array" ref="G10649">_xlfn.IFS( F10649 = "", "Unknown", F10649 &lt;= 25, "Young Adult", F10649 &lt;= 35, "Millennials", F10649 &lt;= 50, "Gen-X", F10649 &gt; 50, "Seniors")</f>
        <v>Unknown</v>
      </c>
      <c r="H10649" s="2">
        <v>99</v>
      </c>
      <c r="I10649" s="2" t="b">
        <f t="shared" si="332"/>
        <v>1</v>
      </c>
      <c r="J10649" s="2" t="b">
        <f t="shared" si="333"/>
        <v>0</v>
      </c>
    </row>
    <row r="10650" spans="1:10" x14ac:dyDescent="0.35">
      <c r="A10650" s="4">
        <v>44</v>
      </c>
      <c r="B10650" s="3" t="s">
        <v>100</v>
      </c>
      <c r="C10650" s="16">
        <v>45609</v>
      </c>
      <c r="D10650" s="1" t="s">
        <v>1</v>
      </c>
      <c r="E10650" s="1" t="s">
        <v>0</v>
      </c>
      <c r="G10650" s="2" t="str" cm="1">
        <f t="array" ref="G10650">_xlfn.IFS( F10650 = "", "Unknown", F10650 &lt;= 25, "Young Adult", F10650 &lt;= 35, "Millennials", F10650 &lt;= 50, "Gen-X", F10650 &gt; 50, "Seniors")</f>
        <v>Unknown</v>
      </c>
      <c r="H10650" s="2">
        <v>91</v>
      </c>
      <c r="I10650" s="2" t="b">
        <f t="shared" si="332"/>
        <v>1</v>
      </c>
      <c r="J10650" s="2" t="b">
        <f t="shared" si="333"/>
        <v>0</v>
      </c>
    </row>
    <row r="10651" spans="1:10" x14ac:dyDescent="0.35">
      <c r="A10651" s="4">
        <v>44</v>
      </c>
      <c r="B10651" s="3" t="s">
        <v>100</v>
      </c>
      <c r="C10651" s="16">
        <v>45609</v>
      </c>
      <c r="D10651" s="1" t="s">
        <v>1</v>
      </c>
      <c r="E10651" s="1" t="s">
        <v>0</v>
      </c>
      <c r="G10651" s="2" t="str" cm="1">
        <f t="array" ref="G10651">_xlfn.IFS( F10651 = "", "Unknown", F10651 &lt;= 25, "Young Adult", F10651 &lt;= 35, "Millennials", F10651 &lt;= 50, "Gen-X", F10651 &gt; 50, "Seniors")</f>
        <v>Unknown</v>
      </c>
      <c r="H10651" s="2">
        <v>98</v>
      </c>
      <c r="I10651" s="2" t="b">
        <f t="shared" si="332"/>
        <v>1</v>
      </c>
      <c r="J10651" s="2" t="b">
        <f t="shared" si="333"/>
        <v>0</v>
      </c>
    </row>
    <row r="10652" spans="1:10" x14ac:dyDescent="0.35">
      <c r="A10652" s="4">
        <v>44</v>
      </c>
      <c r="B10652" s="3" t="s">
        <v>100</v>
      </c>
      <c r="C10652" s="16">
        <v>45609</v>
      </c>
      <c r="D10652" s="1" t="s">
        <v>1</v>
      </c>
      <c r="E10652" s="1" t="s">
        <v>0</v>
      </c>
      <c r="G10652" s="2" t="str" cm="1">
        <f t="array" ref="G10652">_xlfn.IFS( F10652 = "", "Unknown", F10652 &lt;= 25, "Young Adult", F10652 &lt;= 35, "Millennials", F10652 &lt;= 50, "Gen-X", F10652 &gt; 50, "Seniors")</f>
        <v>Unknown</v>
      </c>
      <c r="H10652" s="2">
        <v>98</v>
      </c>
      <c r="I10652" s="2" t="b">
        <f t="shared" si="332"/>
        <v>1</v>
      </c>
      <c r="J10652" s="2" t="b">
        <f t="shared" si="333"/>
        <v>0</v>
      </c>
    </row>
    <row r="10653" spans="1:10" x14ac:dyDescent="0.35">
      <c r="A10653" s="4">
        <v>44</v>
      </c>
      <c r="B10653" s="3" t="s">
        <v>101</v>
      </c>
      <c r="C10653" s="16">
        <v>45608</v>
      </c>
      <c r="D10653" s="1" t="s">
        <v>1</v>
      </c>
      <c r="E10653" s="1" t="s">
        <v>3</v>
      </c>
      <c r="F10653" s="2">
        <v>37</v>
      </c>
      <c r="G10653" s="2" t="str" cm="1">
        <f t="array" ref="G10653">_xlfn.IFS( F10653 = "", "Unknown", F10653 &lt;= 25, "Young Adult", F10653 &lt;= 35, "Millennials", F10653 &lt;= 50, "Gen-X", F10653 &gt; 50, "Seniors")</f>
        <v>Gen-X</v>
      </c>
      <c r="H10653" s="2">
        <v>97</v>
      </c>
      <c r="I10653" s="2" t="b">
        <f t="shared" si="332"/>
        <v>1</v>
      </c>
      <c r="J10653" s="2" t="b">
        <f t="shared" si="333"/>
        <v>0</v>
      </c>
    </row>
    <row r="10654" spans="1:10" x14ac:dyDescent="0.35">
      <c r="A10654" s="4">
        <v>44</v>
      </c>
      <c r="B10654" s="3" t="s">
        <v>101</v>
      </c>
      <c r="C10654" s="16">
        <v>45608</v>
      </c>
      <c r="D10654" s="1" t="s">
        <v>1</v>
      </c>
      <c r="E10654" s="1" t="s">
        <v>0</v>
      </c>
      <c r="G10654" s="2" t="str" cm="1">
        <f t="array" ref="G10654">_xlfn.IFS( F10654 = "", "Unknown", F10654 &lt;= 25, "Young Adult", F10654 &lt;= 35, "Millennials", F10654 &lt;= 50, "Gen-X", F10654 &gt; 50, "Seniors")</f>
        <v>Unknown</v>
      </c>
      <c r="H10654" s="2">
        <v>96</v>
      </c>
      <c r="I10654" s="2" t="b">
        <f t="shared" si="332"/>
        <v>1</v>
      </c>
      <c r="J10654" s="2" t="b">
        <f t="shared" si="333"/>
        <v>0</v>
      </c>
    </row>
    <row r="10655" spans="1:10" x14ac:dyDescent="0.35">
      <c r="A10655" s="4">
        <v>44</v>
      </c>
      <c r="B10655" s="3" t="s">
        <v>101</v>
      </c>
      <c r="C10655" s="16">
        <v>45608</v>
      </c>
      <c r="D10655" s="1" t="s">
        <v>1</v>
      </c>
      <c r="E10655" s="1" t="s">
        <v>0</v>
      </c>
      <c r="G10655" s="2" t="str" cm="1">
        <f t="array" ref="G10655">_xlfn.IFS( F10655 = "", "Unknown", F10655 &lt;= 25, "Young Adult", F10655 &lt;= 35, "Millennials", F10655 &lt;= 50, "Gen-X", F10655 &gt; 50, "Seniors")</f>
        <v>Unknown</v>
      </c>
      <c r="H10655" s="2">
        <v>99</v>
      </c>
      <c r="I10655" s="2" t="b">
        <f t="shared" si="332"/>
        <v>1</v>
      </c>
      <c r="J10655" s="2" t="b">
        <f t="shared" si="333"/>
        <v>0</v>
      </c>
    </row>
    <row r="10656" spans="1:10" x14ac:dyDescent="0.35">
      <c r="A10656" s="4">
        <v>44</v>
      </c>
      <c r="B10656" s="3" t="s">
        <v>100</v>
      </c>
      <c r="C10656" s="16">
        <v>45609</v>
      </c>
      <c r="D10656" s="1" t="s">
        <v>1</v>
      </c>
      <c r="E10656" s="1" t="s">
        <v>3</v>
      </c>
      <c r="F10656" s="2">
        <v>24</v>
      </c>
      <c r="G10656" s="2" t="str" cm="1">
        <f t="array" ref="G10656">_xlfn.IFS( F10656 = "", "Unknown", F10656 &lt;= 25, "Young Adult", F10656 &lt;= 35, "Millennials", F10656 &lt;= 50, "Gen-X", F10656 &gt; 50, "Seniors")</f>
        <v>Young Adult</v>
      </c>
      <c r="H10656" s="2">
        <v>98</v>
      </c>
      <c r="I10656" s="2" t="b">
        <f t="shared" si="332"/>
        <v>1</v>
      </c>
      <c r="J10656" s="2" t="b">
        <f t="shared" si="333"/>
        <v>0</v>
      </c>
    </row>
    <row r="10657" spans="1:10" x14ac:dyDescent="0.35">
      <c r="A10657" s="4">
        <v>44</v>
      </c>
      <c r="B10657" s="3" t="s">
        <v>100</v>
      </c>
      <c r="C10657" s="16">
        <v>45609</v>
      </c>
      <c r="D10657" s="1" t="s">
        <v>1</v>
      </c>
      <c r="E10657" s="1" t="s">
        <v>3</v>
      </c>
      <c r="F10657" s="2">
        <v>23</v>
      </c>
      <c r="G10657" s="2" t="str" cm="1">
        <f t="array" ref="G10657">_xlfn.IFS( F10657 = "", "Unknown", F10657 &lt;= 25, "Young Adult", F10657 &lt;= 35, "Millennials", F10657 &lt;= 50, "Gen-X", F10657 &gt; 50, "Seniors")</f>
        <v>Young Adult</v>
      </c>
      <c r="H10657" s="2">
        <v>98</v>
      </c>
      <c r="I10657" s="2" t="b">
        <f t="shared" si="332"/>
        <v>1</v>
      </c>
      <c r="J10657" s="2" t="b">
        <f t="shared" si="333"/>
        <v>0</v>
      </c>
    </row>
    <row r="10658" spans="1:10" x14ac:dyDescent="0.35">
      <c r="A10658" s="4">
        <v>44</v>
      </c>
      <c r="B10658" s="3" t="s">
        <v>100</v>
      </c>
      <c r="C10658" s="16">
        <v>45609</v>
      </c>
      <c r="D10658" s="1" t="s">
        <v>1</v>
      </c>
      <c r="E10658" s="1" t="s">
        <v>3</v>
      </c>
      <c r="F10658" s="2">
        <v>20</v>
      </c>
      <c r="G10658" s="2" t="str" cm="1">
        <f t="array" ref="G10658">_xlfn.IFS( F10658 = "", "Unknown", F10658 &lt;= 25, "Young Adult", F10658 &lt;= 35, "Millennials", F10658 &lt;= 50, "Gen-X", F10658 &gt; 50, "Seniors")</f>
        <v>Young Adult</v>
      </c>
      <c r="H10658" s="2">
        <v>3</v>
      </c>
      <c r="I10658" s="2" t="b">
        <f t="shared" si="332"/>
        <v>0</v>
      </c>
      <c r="J10658" s="2" t="b">
        <f t="shared" si="333"/>
        <v>0</v>
      </c>
    </row>
    <row r="10659" spans="1:10" x14ac:dyDescent="0.35">
      <c r="A10659" s="4">
        <v>44</v>
      </c>
      <c r="B10659" s="3" t="s">
        <v>100</v>
      </c>
      <c r="C10659" s="16">
        <v>45609</v>
      </c>
      <c r="D10659" s="1" t="s">
        <v>1</v>
      </c>
      <c r="E10659" s="1" t="s">
        <v>0</v>
      </c>
      <c r="G10659" s="2" t="str" cm="1">
        <f t="array" ref="G10659">_xlfn.IFS( F10659 = "", "Unknown", F10659 &lt;= 25, "Young Adult", F10659 &lt;= 35, "Millennials", F10659 &lt;= 50, "Gen-X", F10659 &gt; 50, "Seniors")</f>
        <v>Unknown</v>
      </c>
      <c r="H10659" s="2">
        <v>93</v>
      </c>
      <c r="I10659" s="2" t="b">
        <f t="shared" si="332"/>
        <v>1</v>
      </c>
      <c r="J10659" s="2" t="b">
        <f t="shared" si="333"/>
        <v>0</v>
      </c>
    </row>
    <row r="10660" spans="1:10" x14ac:dyDescent="0.35">
      <c r="A10660" s="4">
        <v>44</v>
      </c>
      <c r="B10660" s="3" t="s">
        <v>100</v>
      </c>
      <c r="C10660" s="16">
        <v>45609</v>
      </c>
      <c r="D10660" s="1" t="s">
        <v>1</v>
      </c>
      <c r="E10660" s="1" t="s">
        <v>0</v>
      </c>
      <c r="G10660" s="2" t="str" cm="1">
        <f t="array" ref="G10660">_xlfn.IFS( F10660 = "", "Unknown", F10660 &lt;= 25, "Young Adult", F10660 &lt;= 35, "Millennials", F10660 &lt;= 50, "Gen-X", F10660 &gt; 50, "Seniors")</f>
        <v>Unknown</v>
      </c>
      <c r="H10660" s="2">
        <v>6</v>
      </c>
      <c r="I10660" s="2" t="b">
        <f t="shared" si="332"/>
        <v>0</v>
      </c>
      <c r="J10660" s="2" t="b">
        <f t="shared" si="333"/>
        <v>0</v>
      </c>
    </row>
    <row r="10661" spans="1:10" x14ac:dyDescent="0.35">
      <c r="A10661" s="4">
        <v>44</v>
      </c>
      <c r="B10661" s="3" t="s">
        <v>100</v>
      </c>
      <c r="C10661" s="16">
        <v>45609</v>
      </c>
      <c r="D10661" s="1" t="s">
        <v>1</v>
      </c>
      <c r="E10661" s="1" t="s">
        <v>3</v>
      </c>
      <c r="F10661" s="2">
        <v>29</v>
      </c>
      <c r="G10661" s="2" t="str" cm="1">
        <f t="array" ref="G10661">_xlfn.IFS( F10661 = "", "Unknown", F10661 &lt;= 25, "Young Adult", F10661 &lt;= 35, "Millennials", F10661 &lt;= 50, "Gen-X", F10661 &gt; 50, "Seniors")</f>
        <v>Millennials</v>
      </c>
      <c r="H10661" s="2">
        <v>4</v>
      </c>
      <c r="I10661" s="2" t="b">
        <f t="shared" si="332"/>
        <v>0</v>
      </c>
      <c r="J10661" s="2" t="b">
        <f t="shared" si="333"/>
        <v>0</v>
      </c>
    </row>
    <row r="10662" spans="1:10" x14ac:dyDescent="0.35">
      <c r="A10662" s="4">
        <v>44</v>
      </c>
      <c r="B10662" s="3" t="s">
        <v>101</v>
      </c>
      <c r="C10662" s="16">
        <v>45608</v>
      </c>
      <c r="D10662" s="1" t="s">
        <v>1</v>
      </c>
      <c r="E10662" s="1" t="s">
        <v>3</v>
      </c>
      <c r="F10662" s="2">
        <v>25</v>
      </c>
      <c r="G10662" s="2" t="str" cm="1">
        <f t="array" ref="G10662">_xlfn.IFS( F10662 = "", "Unknown", F10662 &lt;= 25, "Young Adult", F10662 &lt;= 35, "Millennials", F10662 &lt;= 50, "Gen-X", F10662 &gt; 50, "Seniors")</f>
        <v>Young Adult</v>
      </c>
      <c r="H10662" s="2">
        <v>73</v>
      </c>
      <c r="I10662" s="2" t="b">
        <f t="shared" si="332"/>
        <v>1</v>
      </c>
      <c r="J10662" s="2" t="b">
        <f t="shared" si="333"/>
        <v>0</v>
      </c>
    </row>
    <row r="10663" spans="1:10" x14ac:dyDescent="0.35">
      <c r="A10663" s="4">
        <v>44</v>
      </c>
      <c r="B10663" s="3" t="s">
        <v>101</v>
      </c>
      <c r="C10663" s="16">
        <v>45608</v>
      </c>
      <c r="D10663" s="1" t="s">
        <v>1</v>
      </c>
      <c r="E10663" s="1" t="s">
        <v>0</v>
      </c>
      <c r="G10663" s="2" t="str" cm="1">
        <f t="array" ref="G10663">_xlfn.IFS( F10663 = "", "Unknown", F10663 &lt;= 25, "Young Adult", F10663 &lt;= 35, "Millennials", F10663 &lt;= 50, "Gen-X", F10663 &gt; 50, "Seniors")</f>
        <v>Unknown</v>
      </c>
      <c r="H10663" s="2">
        <v>85</v>
      </c>
      <c r="I10663" s="2" t="b">
        <f t="shared" si="332"/>
        <v>1</v>
      </c>
      <c r="J10663" s="2" t="b">
        <f t="shared" si="333"/>
        <v>0</v>
      </c>
    </row>
    <row r="10664" spans="1:10" x14ac:dyDescent="0.35">
      <c r="A10664" s="4">
        <v>44</v>
      </c>
      <c r="B10664" s="3" t="s">
        <v>100</v>
      </c>
      <c r="C10664" s="16">
        <v>45609</v>
      </c>
      <c r="D10664" s="1" t="s">
        <v>1</v>
      </c>
      <c r="E10664" s="1" t="s">
        <v>0</v>
      </c>
      <c r="G10664" s="2" t="str" cm="1">
        <f t="array" ref="G10664">_xlfn.IFS( F10664 = "", "Unknown", F10664 &lt;= 25, "Young Adult", F10664 &lt;= 35, "Millennials", F10664 &lt;= 50, "Gen-X", F10664 &gt; 50, "Seniors")</f>
        <v>Unknown</v>
      </c>
      <c r="H10664" s="2">
        <v>98</v>
      </c>
      <c r="I10664" s="2" t="b">
        <f t="shared" si="332"/>
        <v>1</v>
      </c>
      <c r="J10664" s="2" t="b">
        <f t="shared" si="333"/>
        <v>0</v>
      </c>
    </row>
    <row r="10665" spans="1:10" x14ac:dyDescent="0.35">
      <c r="A10665" s="4">
        <v>44</v>
      </c>
      <c r="B10665" s="3" t="s">
        <v>100</v>
      </c>
      <c r="C10665" s="16">
        <v>45609</v>
      </c>
      <c r="D10665" s="1" t="s">
        <v>1</v>
      </c>
      <c r="E10665" s="1" t="s">
        <v>4</v>
      </c>
      <c r="F10665" s="2">
        <v>30</v>
      </c>
      <c r="G10665" s="2" t="str" cm="1">
        <f t="array" ref="G10665">_xlfn.IFS( F10665 = "", "Unknown", F10665 &lt;= 25, "Young Adult", F10665 &lt;= 35, "Millennials", F10665 &lt;= 50, "Gen-X", F10665 &gt; 50, "Seniors")</f>
        <v>Millennials</v>
      </c>
      <c r="H10665" s="2">
        <v>67</v>
      </c>
      <c r="I10665" s="2" t="b">
        <f t="shared" si="332"/>
        <v>1</v>
      </c>
      <c r="J10665" s="2" t="b">
        <f t="shared" si="333"/>
        <v>0</v>
      </c>
    </row>
    <row r="10666" spans="1:10" x14ac:dyDescent="0.35">
      <c r="A10666" s="4">
        <v>44</v>
      </c>
      <c r="B10666" s="3" t="s">
        <v>100</v>
      </c>
      <c r="C10666" s="16">
        <v>45609</v>
      </c>
      <c r="D10666" s="1" t="s">
        <v>1</v>
      </c>
      <c r="E10666" s="1" t="s">
        <v>12</v>
      </c>
      <c r="F10666" s="2">
        <v>26</v>
      </c>
      <c r="G10666" s="2" t="str" cm="1">
        <f t="array" ref="G10666">_xlfn.IFS( F10666 = "", "Unknown", F10666 &lt;= 25, "Young Adult", F10666 &lt;= 35, "Millennials", F10666 &lt;= 50, "Gen-X", F10666 &gt; 50, "Seniors")</f>
        <v>Millennials</v>
      </c>
      <c r="H10666" s="2">
        <v>2</v>
      </c>
      <c r="I10666" s="2" t="b">
        <f t="shared" si="332"/>
        <v>0</v>
      </c>
      <c r="J10666" s="2" t="b">
        <f t="shared" si="333"/>
        <v>0</v>
      </c>
    </row>
    <row r="10667" spans="1:10" x14ac:dyDescent="0.35">
      <c r="A10667" s="4">
        <v>44</v>
      </c>
      <c r="B10667" s="3" t="s">
        <v>100</v>
      </c>
      <c r="C10667" s="16">
        <v>45609</v>
      </c>
      <c r="D10667" s="1" t="s">
        <v>1</v>
      </c>
      <c r="E10667" s="1" t="s">
        <v>3</v>
      </c>
      <c r="F10667" s="2">
        <v>34</v>
      </c>
      <c r="G10667" s="2" t="str" cm="1">
        <f t="array" ref="G10667">_xlfn.IFS( F10667 = "", "Unknown", F10667 &lt;= 25, "Young Adult", F10667 &lt;= 35, "Millennials", F10667 &lt;= 50, "Gen-X", F10667 &gt; 50, "Seniors")</f>
        <v>Millennials</v>
      </c>
      <c r="H10667" s="2">
        <v>98</v>
      </c>
      <c r="I10667" s="2" t="b">
        <f t="shared" si="332"/>
        <v>1</v>
      </c>
      <c r="J10667" s="2" t="b">
        <f t="shared" si="333"/>
        <v>0</v>
      </c>
    </row>
    <row r="10668" spans="1:10" x14ac:dyDescent="0.35">
      <c r="A10668" s="4">
        <v>44</v>
      </c>
      <c r="B10668" s="3" t="s">
        <v>100</v>
      </c>
      <c r="C10668" s="16">
        <v>45609</v>
      </c>
      <c r="D10668" s="1" t="s">
        <v>1</v>
      </c>
      <c r="E10668" s="1" t="s">
        <v>0</v>
      </c>
      <c r="G10668" s="2" t="str" cm="1">
        <f t="array" ref="G10668">_xlfn.IFS( F10668 = "", "Unknown", F10668 &lt;= 25, "Young Adult", F10668 &lt;= 35, "Millennials", F10668 &lt;= 50, "Gen-X", F10668 &gt; 50, "Seniors")</f>
        <v>Unknown</v>
      </c>
      <c r="H10668" s="2">
        <v>98</v>
      </c>
      <c r="I10668" s="2" t="b">
        <f t="shared" si="332"/>
        <v>1</v>
      </c>
      <c r="J10668" s="2" t="b">
        <f t="shared" si="333"/>
        <v>0</v>
      </c>
    </row>
    <row r="10669" spans="1:10" x14ac:dyDescent="0.35">
      <c r="A10669" s="4">
        <v>44</v>
      </c>
      <c r="B10669" s="3" t="s">
        <v>100</v>
      </c>
      <c r="C10669" s="16">
        <v>45609</v>
      </c>
      <c r="D10669" s="1" t="s">
        <v>1</v>
      </c>
      <c r="E10669" s="1" t="s">
        <v>0</v>
      </c>
      <c r="G10669" s="2" t="str" cm="1">
        <f t="array" ref="G10669">_xlfn.IFS( F10669 = "", "Unknown", F10669 &lt;= 25, "Young Adult", F10669 &lt;= 35, "Millennials", F10669 &lt;= 50, "Gen-X", F10669 &gt; 50, "Seniors")</f>
        <v>Unknown</v>
      </c>
      <c r="H10669" s="2">
        <v>98</v>
      </c>
      <c r="I10669" s="2" t="b">
        <f t="shared" si="332"/>
        <v>1</v>
      </c>
      <c r="J10669" s="2" t="b">
        <f t="shared" si="333"/>
        <v>0</v>
      </c>
    </row>
    <row r="10670" spans="1:10" x14ac:dyDescent="0.35">
      <c r="A10670" s="4">
        <v>44</v>
      </c>
      <c r="B10670" s="3" t="s">
        <v>100</v>
      </c>
      <c r="C10670" s="16">
        <v>45609</v>
      </c>
      <c r="D10670" s="1" t="s">
        <v>7</v>
      </c>
      <c r="E10670" s="1" t="s">
        <v>0</v>
      </c>
      <c r="G10670" s="2" t="str" cm="1">
        <f t="array" ref="G10670">_xlfn.IFS( F10670 = "", "Unknown", F10670 &lt;= 25, "Young Adult", F10670 &lt;= 35, "Millennials", F10670 &lt;= 50, "Gen-X", F10670 &gt; 50, "Seniors")</f>
        <v>Unknown</v>
      </c>
      <c r="I10670" s="2" t="b">
        <f t="shared" si="332"/>
        <v>0</v>
      </c>
      <c r="J10670" s="2" t="b">
        <f t="shared" si="333"/>
        <v>0</v>
      </c>
    </row>
    <row r="10671" spans="1:10" x14ac:dyDescent="0.35">
      <c r="A10671" s="4">
        <v>44</v>
      </c>
      <c r="B10671" s="3" t="s">
        <v>100</v>
      </c>
      <c r="C10671" s="16">
        <v>45609</v>
      </c>
      <c r="D10671" s="1" t="s">
        <v>1</v>
      </c>
      <c r="E10671" s="1" t="s">
        <v>0</v>
      </c>
      <c r="G10671" s="2" t="str" cm="1">
        <f t="array" ref="G10671">_xlfn.IFS( F10671 = "", "Unknown", F10671 &lt;= 25, "Young Adult", F10671 &lt;= 35, "Millennials", F10671 &lt;= 50, "Gen-X", F10671 &gt; 50, "Seniors")</f>
        <v>Unknown</v>
      </c>
      <c r="H10671" s="2">
        <v>0</v>
      </c>
      <c r="I10671" s="2" t="b">
        <f t="shared" si="332"/>
        <v>0</v>
      </c>
      <c r="J10671" s="2" t="b">
        <f t="shared" si="333"/>
        <v>0</v>
      </c>
    </row>
    <row r="10672" spans="1:10" x14ac:dyDescent="0.35">
      <c r="A10672" s="4">
        <v>44</v>
      </c>
      <c r="B10672" s="3" t="s">
        <v>100</v>
      </c>
      <c r="C10672" s="16">
        <v>45609</v>
      </c>
      <c r="D10672" s="1" t="s">
        <v>1</v>
      </c>
      <c r="E10672" s="1" t="s">
        <v>4</v>
      </c>
      <c r="F10672" s="2">
        <v>22</v>
      </c>
      <c r="G10672" s="2" t="str" cm="1">
        <f t="array" ref="G10672">_xlfn.IFS( F10672 = "", "Unknown", F10672 &lt;= 25, "Young Adult", F10672 &lt;= 35, "Millennials", F10672 &lt;= 50, "Gen-X", F10672 &gt; 50, "Seniors")</f>
        <v>Young Adult</v>
      </c>
      <c r="H10672" s="2">
        <v>11</v>
      </c>
      <c r="I10672" s="2" t="b">
        <f t="shared" si="332"/>
        <v>0</v>
      </c>
      <c r="J10672" s="2" t="b">
        <f t="shared" si="333"/>
        <v>0</v>
      </c>
    </row>
    <row r="10673" spans="1:10" x14ac:dyDescent="0.35">
      <c r="A10673" s="4">
        <v>44</v>
      </c>
      <c r="B10673" s="3" t="s">
        <v>100</v>
      </c>
      <c r="C10673" s="16">
        <v>45609</v>
      </c>
      <c r="D10673" s="1" t="s">
        <v>1</v>
      </c>
      <c r="E10673" s="1" t="s">
        <v>0</v>
      </c>
      <c r="G10673" s="2" t="str" cm="1">
        <f t="array" ref="G10673">_xlfn.IFS( F10673 = "", "Unknown", F10673 &lt;= 25, "Young Adult", F10673 &lt;= 35, "Millennials", F10673 &lt;= 50, "Gen-X", F10673 &gt; 50, "Seniors")</f>
        <v>Unknown</v>
      </c>
      <c r="H10673" s="2">
        <v>18</v>
      </c>
      <c r="I10673" s="2" t="b">
        <f t="shared" si="332"/>
        <v>0</v>
      </c>
      <c r="J10673" s="2" t="b">
        <f t="shared" si="333"/>
        <v>0</v>
      </c>
    </row>
    <row r="10674" spans="1:10" x14ac:dyDescent="0.35">
      <c r="A10674" s="4">
        <v>44</v>
      </c>
      <c r="B10674" s="3" t="s">
        <v>93</v>
      </c>
      <c r="C10674" s="16">
        <v>45614</v>
      </c>
      <c r="D10674" s="1" t="s">
        <v>1</v>
      </c>
      <c r="E10674" s="1" t="s">
        <v>0</v>
      </c>
      <c r="G10674" s="2" t="str" cm="1">
        <f t="array" ref="G10674">_xlfn.IFS( F10674 = "", "Unknown", F10674 &lt;= 25, "Young Adult", F10674 &lt;= 35, "Millennials", F10674 &lt;= 50, "Gen-X", F10674 &gt; 50, "Seniors")</f>
        <v>Unknown</v>
      </c>
      <c r="H10674" s="2">
        <v>93</v>
      </c>
      <c r="I10674" s="2" t="b">
        <f t="shared" si="332"/>
        <v>1</v>
      </c>
      <c r="J10674" s="2" t="b">
        <f t="shared" si="333"/>
        <v>0</v>
      </c>
    </row>
    <row r="10675" spans="1:10" x14ac:dyDescent="0.35">
      <c r="A10675" s="4">
        <v>44</v>
      </c>
      <c r="B10675" s="3" t="s">
        <v>100</v>
      </c>
      <c r="C10675" s="16">
        <v>45609</v>
      </c>
      <c r="D10675" s="1" t="s">
        <v>1</v>
      </c>
      <c r="E10675" s="1" t="s">
        <v>0</v>
      </c>
      <c r="G10675" s="2" t="str" cm="1">
        <f t="array" ref="G10675">_xlfn.IFS( F10675 = "", "Unknown", F10675 &lt;= 25, "Young Adult", F10675 &lt;= 35, "Millennials", F10675 &lt;= 50, "Gen-X", F10675 &gt; 50, "Seniors")</f>
        <v>Unknown</v>
      </c>
      <c r="H10675" s="2">
        <v>98</v>
      </c>
      <c r="I10675" s="2" t="b">
        <f t="shared" si="332"/>
        <v>1</v>
      </c>
      <c r="J10675" s="2" t="b">
        <f t="shared" si="333"/>
        <v>0</v>
      </c>
    </row>
    <row r="10676" spans="1:10" x14ac:dyDescent="0.35">
      <c r="A10676" s="4">
        <v>44</v>
      </c>
      <c r="B10676" s="3" t="s">
        <v>100</v>
      </c>
      <c r="C10676" s="16">
        <v>45609</v>
      </c>
      <c r="D10676" s="1" t="s">
        <v>1</v>
      </c>
      <c r="E10676" s="1" t="s">
        <v>0</v>
      </c>
      <c r="G10676" s="2" t="str" cm="1">
        <f t="array" ref="G10676">_xlfn.IFS( F10676 = "", "Unknown", F10676 &lt;= 25, "Young Adult", F10676 &lt;= 35, "Millennials", F10676 &lt;= 50, "Gen-X", F10676 &gt; 50, "Seniors")</f>
        <v>Unknown</v>
      </c>
      <c r="H10676" s="2">
        <v>98</v>
      </c>
      <c r="I10676" s="2" t="b">
        <f t="shared" si="332"/>
        <v>1</v>
      </c>
      <c r="J10676" s="2" t="b">
        <f t="shared" si="333"/>
        <v>0</v>
      </c>
    </row>
    <row r="10677" spans="1:10" x14ac:dyDescent="0.35">
      <c r="A10677" s="4">
        <v>44</v>
      </c>
      <c r="B10677" s="3" t="s">
        <v>100</v>
      </c>
      <c r="C10677" s="16">
        <v>45609</v>
      </c>
      <c r="D10677" s="1" t="s">
        <v>1</v>
      </c>
      <c r="E10677" s="1" t="s">
        <v>0</v>
      </c>
      <c r="G10677" s="2" t="str" cm="1">
        <f t="array" ref="G10677">_xlfn.IFS( F10677 = "", "Unknown", F10677 &lt;= 25, "Young Adult", F10677 &lt;= 35, "Millennials", F10677 &lt;= 50, "Gen-X", F10677 &gt; 50, "Seniors")</f>
        <v>Unknown</v>
      </c>
      <c r="H10677" s="2">
        <v>98</v>
      </c>
      <c r="I10677" s="2" t="b">
        <f t="shared" si="332"/>
        <v>1</v>
      </c>
      <c r="J10677" s="2" t="b">
        <f t="shared" si="333"/>
        <v>0</v>
      </c>
    </row>
    <row r="10678" spans="1:10" x14ac:dyDescent="0.35">
      <c r="A10678" s="4">
        <v>44</v>
      </c>
      <c r="B10678" s="3" t="s">
        <v>100</v>
      </c>
      <c r="C10678" s="16">
        <v>45609</v>
      </c>
      <c r="D10678" s="1" t="s">
        <v>1</v>
      </c>
      <c r="E10678" s="1" t="s">
        <v>3</v>
      </c>
      <c r="F10678" s="2">
        <v>33</v>
      </c>
      <c r="G10678" s="2" t="str" cm="1">
        <f t="array" ref="G10678">_xlfn.IFS( F10678 = "", "Unknown", F10678 &lt;= 25, "Young Adult", F10678 &lt;= 35, "Millennials", F10678 &lt;= 50, "Gen-X", F10678 &gt; 50, "Seniors")</f>
        <v>Millennials</v>
      </c>
      <c r="H10678" s="2">
        <v>98</v>
      </c>
      <c r="I10678" s="2" t="b">
        <f t="shared" si="332"/>
        <v>1</v>
      </c>
      <c r="J10678" s="2" t="b">
        <f t="shared" si="333"/>
        <v>0</v>
      </c>
    </row>
    <row r="10679" spans="1:10" x14ac:dyDescent="0.35">
      <c r="A10679" s="4">
        <v>44</v>
      </c>
      <c r="B10679" s="3" t="s">
        <v>93</v>
      </c>
      <c r="C10679" s="16">
        <v>45614</v>
      </c>
      <c r="D10679" s="1" t="s">
        <v>1</v>
      </c>
      <c r="E10679" s="1" t="s">
        <v>3</v>
      </c>
      <c r="F10679" s="2">
        <v>19</v>
      </c>
      <c r="G10679" s="2" t="str" cm="1">
        <f t="array" ref="G10679">_xlfn.IFS( F10679 = "", "Unknown", F10679 &lt;= 25, "Young Adult", F10679 &lt;= 35, "Millennials", F10679 &lt;= 50, "Gen-X", F10679 &gt; 50, "Seniors")</f>
        <v>Young Adult</v>
      </c>
      <c r="H10679" s="2">
        <v>78</v>
      </c>
      <c r="I10679" s="2" t="b">
        <f t="shared" si="332"/>
        <v>1</v>
      </c>
      <c r="J10679" s="2" t="b">
        <f t="shared" si="333"/>
        <v>0</v>
      </c>
    </row>
    <row r="10680" spans="1:10" x14ac:dyDescent="0.35">
      <c r="A10680" s="4">
        <v>44</v>
      </c>
      <c r="B10680" s="3" t="s">
        <v>93</v>
      </c>
      <c r="C10680" s="16">
        <v>45614</v>
      </c>
      <c r="D10680" s="1" t="s">
        <v>1</v>
      </c>
      <c r="E10680" s="1" t="s">
        <v>0</v>
      </c>
      <c r="G10680" s="2" t="str" cm="1">
        <f t="array" ref="G10680">_xlfn.IFS( F10680 = "", "Unknown", F10680 &lt;= 25, "Young Adult", F10680 &lt;= 35, "Millennials", F10680 &lt;= 50, "Gen-X", F10680 &gt; 50, "Seniors")</f>
        <v>Unknown</v>
      </c>
      <c r="H10680" s="2">
        <v>93</v>
      </c>
      <c r="I10680" s="2" t="b">
        <f t="shared" si="332"/>
        <v>1</v>
      </c>
      <c r="J10680" s="2" t="b">
        <f t="shared" si="333"/>
        <v>0</v>
      </c>
    </row>
    <row r="10681" spans="1:10" x14ac:dyDescent="0.35">
      <c r="A10681" s="4">
        <v>44</v>
      </c>
      <c r="B10681" s="3" t="s">
        <v>93</v>
      </c>
      <c r="C10681" s="16">
        <v>45614</v>
      </c>
      <c r="D10681" s="1" t="s">
        <v>1</v>
      </c>
      <c r="E10681" s="1" t="s">
        <v>0</v>
      </c>
      <c r="G10681" s="2" t="str" cm="1">
        <f t="array" ref="G10681">_xlfn.IFS( F10681 = "", "Unknown", F10681 &lt;= 25, "Young Adult", F10681 &lt;= 35, "Millennials", F10681 &lt;= 50, "Gen-X", F10681 &gt; 50, "Seniors")</f>
        <v>Unknown</v>
      </c>
      <c r="H10681" s="2">
        <v>93</v>
      </c>
      <c r="I10681" s="2" t="b">
        <f t="shared" si="332"/>
        <v>1</v>
      </c>
      <c r="J10681" s="2" t="b">
        <f t="shared" si="333"/>
        <v>0</v>
      </c>
    </row>
    <row r="10682" spans="1:10" x14ac:dyDescent="0.35">
      <c r="A10682" s="4">
        <v>44</v>
      </c>
      <c r="B10682" s="3" t="s">
        <v>93</v>
      </c>
      <c r="C10682" s="16">
        <v>45614</v>
      </c>
      <c r="D10682" s="1" t="s">
        <v>5</v>
      </c>
      <c r="E10682" s="1" t="s">
        <v>0</v>
      </c>
      <c r="G10682" s="2" t="str" cm="1">
        <f t="array" ref="G10682">_xlfn.IFS( F10682 = "", "Unknown", F10682 &lt;= 25, "Young Adult", F10682 &lt;= 35, "Millennials", F10682 &lt;= 50, "Gen-X", F10682 &gt; 50, "Seniors")</f>
        <v>Unknown</v>
      </c>
      <c r="I10682" s="2" t="b">
        <f t="shared" si="332"/>
        <v>0</v>
      </c>
      <c r="J10682" s="2" t="b">
        <f t="shared" si="333"/>
        <v>0</v>
      </c>
    </row>
    <row r="10683" spans="1:10" x14ac:dyDescent="0.35">
      <c r="A10683" s="4">
        <v>44</v>
      </c>
      <c r="B10683" s="3" t="s">
        <v>100</v>
      </c>
      <c r="C10683" s="16">
        <v>45609</v>
      </c>
      <c r="D10683" s="1" t="s">
        <v>1</v>
      </c>
      <c r="E10683" s="1" t="s">
        <v>0</v>
      </c>
      <c r="G10683" s="2" t="str" cm="1">
        <f t="array" ref="G10683">_xlfn.IFS( F10683 = "", "Unknown", F10683 &lt;= 25, "Young Adult", F10683 &lt;= 35, "Millennials", F10683 &lt;= 50, "Gen-X", F10683 &gt; 50, "Seniors")</f>
        <v>Unknown</v>
      </c>
      <c r="H10683" s="2">
        <v>2</v>
      </c>
      <c r="I10683" s="2" t="b">
        <f t="shared" si="332"/>
        <v>0</v>
      </c>
      <c r="J10683" s="2" t="b">
        <f t="shared" si="333"/>
        <v>0</v>
      </c>
    </row>
    <row r="10684" spans="1:10" x14ac:dyDescent="0.35">
      <c r="A10684" s="4">
        <v>44</v>
      </c>
      <c r="B10684" s="3" t="s">
        <v>100</v>
      </c>
      <c r="C10684" s="16">
        <v>45609</v>
      </c>
      <c r="D10684" s="1" t="s">
        <v>1</v>
      </c>
      <c r="E10684" s="1" t="s">
        <v>3</v>
      </c>
      <c r="F10684" s="2">
        <v>48</v>
      </c>
      <c r="G10684" s="2" t="str" cm="1">
        <f t="array" ref="G10684">_xlfn.IFS( F10684 = "", "Unknown", F10684 &lt;= 25, "Young Adult", F10684 &lt;= 35, "Millennials", F10684 &lt;= 50, "Gen-X", F10684 &gt; 50, "Seniors")</f>
        <v>Gen-X</v>
      </c>
      <c r="H10684" s="2">
        <v>61</v>
      </c>
      <c r="I10684" s="2" t="b">
        <f t="shared" si="332"/>
        <v>1</v>
      </c>
      <c r="J10684" s="2" t="b">
        <f t="shared" si="333"/>
        <v>0</v>
      </c>
    </row>
    <row r="10685" spans="1:10" x14ac:dyDescent="0.35">
      <c r="A10685" s="4">
        <v>44</v>
      </c>
      <c r="B10685" s="3" t="s">
        <v>99</v>
      </c>
      <c r="C10685" s="16">
        <v>45610</v>
      </c>
      <c r="D10685" s="1" t="s">
        <v>1</v>
      </c>
      <c r="E10685" s="1" t="s">
        <v>3</v>
      </c>
      <c r="F10685" s="2">
        <v>24</v>
      </c>
      <c r="G10685" s="2" t="str" cm="1">
        <f t="array" ref="G10685">_xlfn.IFS( F10685 = "", "Unknown", F10685 &lt;= 25, "Young Adult", F10685 &lt;= 35, "Millennials", F10685 &lt;= 50, "Gen-X", F10685 &gt; 50, "Seniors")</f>
        <v>Young Adult</v>
      </c>
      <c r="H10685" s="2">
        <v>12</v>
      </c>
      <c r="I10685" s="2" t="b">
        <f t="shared" si="332"/>
        <v>0</v>
      </c>
      <c r="J10685" s="2" t="b">
        <f t="shared" si="333"/>
        <v>0</v>
      </c>
    </row>
    <row r="10686" spans="1:10" x14ac:dyDescent="0.35">
      <c r="A10686" s="4">
        <v>44</v>
      </c>
      <c r="B10686" s="3" t="s">
        <v>99</v>
      </c>
      <c r="C10686" s="16">
        <v>45610</v>
      </c>
      <c r="D10686" s="1" t="s">
        <v>1</v>
      </c>
      <c r="E10686" s="1" t="s">
        <v>3</v>
      </c>
      <c r="F10686" s="2">
        <v>25</v>
      </c>
      <c r="G10686" s="2" t="str" cm="1">
        <f t="array" ref="G10686">_xlfn.IFS( F10686 = "", "Unknown", F10686 &lt;= 25, "Young Adult", F10686 &lt;= 35, "Millennials", F10686 &lt;= 50, "Gen-X", F10686 &gt; 50, "Seniors")</f>
        <v>Young Adult</v>
      </c>
      <c r="H10686" s="2">
        <v>1</v>
      </c>
      <c r="I10686" s="2" t="b">
        <f t="shared" si="332"/>
        <v>0</v>
      </c>
      <c r="J10686" s="2" t="b">
        <f t="shared" si="333"/>
        <v>0</v>
      </c>
    </row>
    <row r="10687" spans="1:10" x14ac:dyDescent="0.35">
      <c r="A10687" s="4">
        <v>44</v>
      </c>
      <c r="B10687" s="3" t="s">
        <v>99</v>
      </c>
      <c r="C10687" s="16">
        <v>45610</v>
      </c>
      <c r="D10687" s="1" t="s">
        <v>1</v>
      </c>
      <c r="E10687" s="1" t="s">
        <v>3</v>
      </c>
      <c r="F10687" s="2">
        <v>21</v>
      </c>
      <c r="G10687" s="2" t="str" cm="1">
        <f t="array" ref="G10687">_xlfn.IFS( F10687 = "", "Unknown", F10687 &lt;= 25, "Young Adult", F10687 &lt;= 35, "Millennials", F10687 &lt;= 50, "Gen-X", F10687 &gt; 50, "Seniors")</f>
        <v>Young Adult</v>
      </c>
      <c r="H10687" s="2">
        <v>97</v>
      </c>
      <c r="I10687" s="2" t="b">
        <f t="shared" si="332"/>
        <v>1</v>
      </c>
      <c r="J10687" s="2" t="b">
        <f t="shared" si="333"/>
        <v>0</v>
      </c>
    </row>
    <row r="10688" spans="1:10" x14ac:dyDescent="0.35">
      <c r="A10688" s="4">
        <v>44</v>
      </c>
      <c r="B10688" s="3" t="s">
        <v>99</v>
      </c>
      <c r="C10688" s="16">
        <v>45610</v>
      </c>
      <c r="D10688" s="1" t="s">
        <v>7</v>
      </c>
      <c r="E10688" s="1" t="s">
        <v>0</v>
      </c>
      <c r="G10688" s="2" t="str" cm="1">
        <f t="array" ref="G10688">_xlfn.IFS( F10688 = "", "Unknown", F10688 &lt;= 25, "Young Adult", F10688 &lt;= 35, "Millennials", F10688 &lt;= 50, "Gen-X", F10688 &gt; 50, "Seniors")</f>
        <v>Unknown</v>
      </c>
      <c r="H10688" s="2">
        <v>97</v>
      </c>
      <c r="I10688" s="2" t="b">
        <f t="shared" si="332"/>
        <v>0</v>
      </c>
      <c r="J10688" s="2" t="b">
        <f t="shared" si="333"/>
        <v>0</v>
      </c>
    </row>
    <row r="10689" spans="1:10" x14ac:dyDescent="0.35">
      <c r="A10689" s="4">
        <v>44</v>
      </c>
      <c r="B10689" s="3" t="s">
        <v>99</v>
      </c>
      <c r="C10689" s="16">
        <v>45610</v>
      </c>
      <c r="D10689" s="1" t="s">
        <v>1</v>
      </c>
      <c r="E10689" s="1" t="s">
        <v>3</v>
      </c>
      <c r="F10689" s="2">
        <v>25</v>
      </c>
      <c r="G10689" s="2" t="str" cm="1">
        <f t="array" ref="G10689">_xlfn.IFS( F10689 = "", "Unknown", F10689 &lt;= 25, "Young Adult", F10689 &lt;= 35, "Millennials", F10689 &lt;= 50, "Gen-X", F10689 &gt; 50, "Seniors")</f>
        <v>Young Adult</v>
      </c>
      <c r="H10689" s="2">
        <v>74</v>
      </c>
      <c r="I10689" s="2" t="b">
        <f t="shared" si="332"/>
        <v>1</v>
      </c>
      <c r="J10689" s="2" t="b">
        <f t="shared" si="333"/>
        <v>0</v>
      </c>
    </row>
    <row r="10690" spans="1:10" x14ac:dyDescent="0.35">
      <c r="A10690" s="4">
        <v>44</v>
      </c>
      <c r="B10690" s="3" t="s">
        <v>99</v>
      </c>
      <c r="C10690" s="16">
        <v>45610</v>
      </c>
      <c r="D10690" s="1" t="s">
        <v>1</v>
      </c>
      <c r="E10690" s="1" t="s">
        <v>3</v>
      </c>
      <c r="F10690" s="2">
        <v>18</v>
      </c>
      <c r="G10690" s="2" t="str" cm="1">
        <f t="array" ref="G10690">_xlfn.IFS( F10690 = "", "Unknown", F10690 &lt;= 25, "Young Adult", F10690 &lt;= 35, "Millennials", F10690 &lt;= 50, "Gen-X", F10690 &gt; 50, "Seniors")</f>
        <v>Young Adult</v>
      </c>
      <c r="H10690" s="2">
        <v>97</v>
      </c>
      <c r="I10690" s="2" t="b">
        <f t="shared" ref="I10690:I10753" si="334">AND(D10690="ACTIVE", H10690 &gt;30)</f>
        <v>1</v>
      </c>
      <c r="J10690" s="2" t="b">
        <f t="shared" ref="J10690:J10753" si="335">AND(D10690="ACTIVE", H10690 &gt;180)</f>
        <v>0</v>
      </c>
    </row>
    <row r="10691" spans="1:10" x14ac:dyDescent="0.35">
      <c r="A10691" s="4">
        <v>44</v>
      </c>
      <c r="B10691" s="3" t="s">
        <v>99</v>
      </c>
      <c r="C10691" s="16">
        <v>45610</v>
      </c>
      <c r="D10691" s="1" t="s">
        <v>1</v>
      </c>
      <c r="E10691" s="1" t="s">
        <v>0</v>
      </c>
      <c r="G10691" s="2" t="str" cm="1">
        <f t="array" ref="G10691">_xlfn.IFS( F10691 = "", "Unknown", F10691 &lt;= 25, "Young Adult", F10691 &lt;= 35, "Millennials", F10691 &lt;= 50, "Gen-X", F10691 &gt; 50, "Seniors")</f>
        <v>Unknown</v>
      </c>
      <c r="H10691" s="2">
        <v>10</v>
      </c>
      <c r="I10691" s="2" t="b">
        <f t="shared" si="334"/>
        <v>0</v>
      </c>
      <c r="J10691" s="2" t="b">
        <f t="shared" si="335"/>
        <v>0</v>
      </c>
    </row>
    <row r="10692" spans="1:10" x14ac:dyDescent="0.35">
      <c r="A10692" s="4">
        <v>44</v>
      </c>
      <c r="B10692" s="3" t="s">
        <v>99</v>
      </c>
      <c r="C10692" s="16">
        <v>45610</v>
      </c>
      <c r="D10692" s="1" t="s">
        <v>1</v>
      </c>
      <c r="E10692" s="1" t="s">
        <v>3</v>
      </c>
      <c r="F10692" s="2">
        <v>33</v>
      </c>
      <c r="G10692" s="2" t="str" cm="1">
        <f t="array" ref="G10692">_xlfn.IFS( F10692 = "", "Unknown", F10692 &lt;= 25, "Young Adult", F10692 &lt;= 35, "Millennials", F10692 &lt;= 50, "Gen-X", F10692 &gt; 50, "Seniors")</f>
        <v>Millennials</v>
      </c>
      <c r="H10692" s="2">
        <v>89</v>
      </c>
      <c r="I10692" s="2" t="b">
        <f t="shared" si="334"/>
        <v>1</v>
      </c>
      <c r="J10692" s="2" t="b">
        <f t="shared" si="335"/>
        <v>0</v>
      </c>
    </row>
    <row r="10693" spans="1:10" x14ac:dyDescent="0.35">
      <c r="A10693" s="4">
        <v>44</v>
      </c>
      <c r="B10693" s="3" t="s">
        <v>99</v>
      </c>
      <c r="C10693" s="16">
        <v>45610</v>
      </c>
      <c r="D10693" s="1" t="s">
        <v>1</v>
      </c>
      <c r="E10693" s="1" t="s">
        <v>0</v>
      </c>
      <c r="G10693" s="2" t="str" cm="1">
        <f t="array" ref="G10693">_xlfn.IFS( F10693 = "", "Unknown", F10693 &lt;= 25, "Young Adult", F10693 &lt;= 35, "Millennials", F10693 &lt;= 50, "Gen-X", F10693 &gt; 50, "Seniors")</f>
        <v>Unknown</v>
      </c>
      <c r="H10693" s="2">
        <v>48</v>
      </c>
      <c r="I10693" s="2" t="b">
        <f t="shared" si="334"/>
        <v>1</v>
      </c>
      <c r="J10693" s="2" t="b">
        <f t="shared" si="335"/>
        <v>0</v>
      </c>
    </row>
    <row r="10694" spans="1:10" x14ac:dyDescent="0.35">
      <c r="A10694" s="4">
        <v>44</v>
      </c>
      <c r="B10694" s="3" t="s">
        <v>99</v>
      </c>
      <c r="C10694" s="16">
        <v>45610</v>
      </c>
      <c r="D10694" s="1" t="s">
        <v>1</v>
      </c>
      <c r="E10694" s="1" t="s">
        <v>0</v>
      </c>
      <c r="G10694" s="2" t="str" cm="1">
        <f t="array" ref="G10694">_xlfn.IFS( F10694 = "", "Unknown", F10694 &lt;= 25, "Young Adult", F10694 &lt;= 35, "Millennials", F10694 &lt;= 50, "Gen-X", F10694 &gt; 50, "Seniors")</f>
        <v>Unknown</v>
      </c>
      <c r="H10694" s="2">
        <v>97</v>
      </c>
      <c r="I10694" s="2" t="b">
        <f t="shared" si="334"/>
        <v>1</v>
      </c>
      <c r="J10694" s="2" t="b">
        <f t="shared" si="335"/>
        <v>0</v>
      </c>
    </row>
    <row r="10695" spans="1:10" x14ac:dyDescent="0.35">
      <c r="A10695" s="4">
        <v>44</v>
      </c>
      <c r="B10695" s="3" t="s">
        <v>99</v>
      </c>
      <c r="C10695" s="16">
        <v>45610</v>
      </c>
      <c r="D10695" s="1" t="s">
        <v>1</v>
      </c>
      <c r="E10695" s="1" t="s">
        <v>0</v>
      </c>
      <c r="G10695" s="2" t="str" cm="1">
        <f t="array" ref="G10695">_xlfn.IFS( F10695 = "", "Unknown", F10695 &lt;= 25, "Young Adult", F10695 &lt;= 35, "Millennials", F10695 &lt;= 50, "Gen-X", F10695 &gt; 50, "Seniors")</f>
        <v>Unknown</v>
      </c>
      <c r="H10695" s="2">
        <v>94</v>
      </c>
      <c r="I10695" s="2" t="b">
        <f t="shared" si="334"/>
        <v>1</v>
      </c>
      <c r="J10695" s="2" t="b">
        <f t="shared" si="335"/>
        <v>0</v>
      </c>
    </row>
    <row r="10696" spans="1:10" x14ac:dyDescent="0.35">
      <c r="A10696" s="4">
        <v>44</v>
      </c>
      <c r="B10696" s="3" t="s">
        <v>99</v>
      </c>
      <c r="C10696" s="16">
        <v>45610</v>
      </c>
      <c r="D10696" s="1" t="s">
        <v>1</v>
      </c>
      <c r="E10696" s="1" t="s">
        <v>3</v>
      </c>
      <c r="F10696" s="2">
        <v>41</v>
      </c>
      <c r="G10696" s="2" t="str" cm="1">
        <f t="array" ref="G10696">_xlfn.IFS( F10696 = "", "Unknown", F10696 &lt;= 25, "Young Adult", F10696 &lt;= 35, "Millennials", F10696 &lt;= 50, "Gen-X", F10696 &gt; 50, "Seniors")</f>
        <v>Gen-X</v>
      </c>
      <c r="H10696" s="2">
        <v>97</v>
      </c>
      <c r="I10696" s="2" t="b">
        <f t="shared" si="334"/>
        <v>1</v>
      </c>
      <c r="J10696" s="2" t="b">
        <f t="shared" si="335"/>
        <v>0</v>
      </c>
    </row>
    <row r="10697" spans="1:10" x14ac:dyDescent="0.35">
      <c r="A10697" s="4">
        <v>44</v>
      </c>
      <c r="B10697" s="3" t="s">
        <v>99</v>
      </c>
      <c r="C10697" s="16">
        <v>45610</v>
      </c>
      <c r="D10697" s="1" t="s">
        <v>1</v>
      </c>
      <c r="E10697" s="1" t="s">
        <v>4</v>
      </c>
      <c r="F10697" s="2">
        <v>26</v>
      </c>
      <c r="G10697" s="2" t="str" cm="1">
        <f t="array" ref="G10697">_xlfn.IFS( F10697 = "", "Unknown", F10697 &lt;= 25, "Young Adult", F10697 &lt;= 35, "Millennials", F10697 &lt;= 50, "Gen-X", F10697 &gt; 50, "Seniors")</f>
        <v>Millennials</v>
      </c>
      <c r="H10697" s="2">
        <v>7</v>
      </c>
      <c r="I10697" s="2" t="b">
        <f t="shared" si="334"/>
        <v>0</v>
      </c>
      <c r="J10697" s="2" t="b">
        <f t="shared" si="335"/>
        <v>0</v>
      </c>
    </row>
    <row r="10698" spans="1:10" x14ac:dyDescent="0.35">
      <c r="A10698" s="4">
        <v>44</v>
      </c>
      <c r="B10698" s="3" t="s">
        <v>98</v>
      </c>
      <c r="C10698" s="16">
        <v>45611</v>
      </c>
      <c r="D10698" s="1" t="s">
        <v>1</v>
      </c>
      <c r="E10698" s="1" t="s">
        <v>0</v>
      </c>
      <c r="G10698" s="2" t="str" cm="1">
        <f t="array" ref="G10698">_xlfn.IFS( F10698 = "", "Unknown", F10698 &lt;= 25, "Young Adult", F10698 &lt;= 35, "Millennials", F10698 &lt;= 50, "Gen-X", F10698 &gt; 50, "Seniors")</f>
        <v>Unknown</v>
      </c>
      <c r="H10698" s="2">
        <v>96</v>
      </c>
      <c r="I10698" s="2" t="b">
        <f t="shared" si="334"/>
        <v>1</v>
      </c>
      <c r="J10698" s="2" t="b">
        <f t="shared" si="335"/>
        <v>0</v>
      </c>
    </row>
    <row r="10699" spans="1:10" x14ac:dyDescent="0.35">
      <c r="A10699" s="4">
        <v>44</v>
      </c>
      <c r="B10699" s="3" t="s">
        <v>98</v>
      </c>
      <c r="C10699" s="16">
        <v>45611</v>
      </c>
      <c r="D10699" s="1" t="s">
        <v>1</v>
      </c>
      <c r="E10699" s="1" t="s">
        <v>0</v>
      </c>
      <c r="G10699" s="2" t="str" cm="1">
        <f t="array" ref="G10699">_xlfn.IFS( F10699 = "", "Unknown", F10699 &lt;= 25, "Young Adult", F10699 &lt;= 35, "Millennials", F10699 &lt;= 50, "Gen-X", F10699 &gt; 50, "Seniors")</f>
        <v>Unknown</v>
      </c>
      <c r="H10699" s="2">
        <v>96</v>
      </c>
      <c r="I10699" s="2" t="b">
        <f t="shared" si="334"/>
        <v>1</v>
      </c>
      <c r="J10699" s="2" t="b">
        <f t="shared" si="335"/>
        <v>0</v>
      </c>
    </row>
    <row r="10700" spans="1:10" x14ac:dyDescent="0.35">
      <c r="A10700" s="4">
        <v>44</v>
      </c>
      <c r="B10700" s="3" t="s">
        <v>98</v>
      </c>
      <c r="C10700" s="16">
        <v>45611</v>
      </c>
      <c r="D10700" s="1" t="s">
        <v>1</v>
      </c>
      <c r="E10700" s="1" t="s">
        <v>3</v>
      </c>
      <c r="F10700" s="2">
        <v>32</v>
      </c>
      <c r="G10700" s="2" t="str" cm="1">
        <f t="array" ref="G10700">_xlfn.IFS( F10700 = "", "Unknown", F10700 &lt;= 25, "Young Adult", F10700 &lt;= 35, "Millennials", F10700 &lt;= 50, "Gen-X", F10700 &gt; 50, "Seniors")</f>
        <v>Millennials</v>
      </c>
      <c r="H10700" s="2">
        <v>22</v>
      </c>
      <c r="I10700" s="2" t="b">
        <f t="shared" si="334"/>
        <v>0</v>
      </c>
      <c r="J10700" s="2" t="b">
        <f t="shared" si="335"/>
        <v>0</v>
      </c>
    </row>
    <row r="10701" spans="1:10" x14ac:dyDescent="0.35">
      <c r="A10701" s="4">
        <v>44</v>
      </c>
      <c r="B10701" s="3" t="s">
        <v>98</v>
      </c>
      <c r="C10701" s="16">
        <v>45611</v>
      </c>
      <c r="D10701" s="1" t="s">
        <v>1</v>
      </c>
      <c r="E10701" s="1" t="s">
        <v>0</v>
      </c>
      <c r="G10701" s="2" t="str" cm="1">
        <f t="array" ref="G10701">_xlfn.IFS( F10701 = "", "Unknown", F10701 &lt;= 25, "Young Adult", F10701 &lt;= 35, "Millennials", F10701 &lt;= 50, "Gen-X", F10701 &gt; 50, "Seniors")</f>
        <v>Unknown</v>
      </c>
      <c r="H10701" s="2">
        <v>94</v>
      </c>
      <c r="I10701" s="2" t="b">
        <f t="shared" si="334"/>
        <v>1</v>
      </c>
      <c r="J10701" s="2" t="b">
        <f t="shared" si="335"/>
        <v>0</v>
      </c>
    </row>
    <row r="10702" spans="1:10" x14ac:dyDescent="0.35">
      <c r="A10702" s="4">
        <v>44</v>
      </c>
      <c r="B10702" s="3" t="s">
        <v>98</v>
      </c>
      <c r="C10702" s="16">
        <v>45611</v>
      </c>
      <c r="D10702" s="1" t="s">
        <v>1</v>
      </c>
      <c r="E10702" s="1" t="s">
        <v>0</v>
      </c>
      <c r="G10702" s="2" t="str" cm="1">
        <f t="array" ref="G10702">_xlfn.IFS( F10702 = "", "Unknown", F10702 &lt;= 25, "Young Adult", F10702 &lt;= 35, "Millennials", F10702 &lt;= 50, "Gen-X", F10702 &gt; 50, "Seniors")</f>
        <v>Unknown</v>
      </c>
      <c r="H10702" s="2">
        <v>96</v>
      </c>
      <c r="I10702" s="2" t="b">
        <f t="shared" si="334"/>
        <v>1</v>
      </c>
      <c r="J10702" s="2" t="b">
        <f t="shared" si="335"/>
        <v>0</v>
      </c>
    </row>
    <row r="10703" spans="1:10" x14ac:dyDescent="0.35">
      <c r="A10703" s="4">
        <v>44</v>
      </c>
      <c r="B10703" s="3" t="s">
        <v>98</v>
      </c>
      <c r="C10703" s="16">
        <v>45611</v>
      </c>
      <c r="D10703" s="1" t="s">
        <v>1</v>
      </c>
      <c r="E10703" s="1" t="s">
        <v>3</v>
      </c>
      <c r="F10703" s="2">
        <v>32</v>
      </c>
      <c r="G10703" s="2" t="str" cm="1">
        <f t="array" ref="G10703">_xlfn.IFS( F10703 = "", "Unknown", F10703 &lt;= 25, "Young Adult", F10703 &lt;= 35, "Millennials", F10703 &lt;= 50, "Gen-X", F10703 &gt; 50, "Seniors")</f>
        <v>Millennials</v>
      </c>
      <c r="H10703" s="2">
        <v>96</v>
      </c>
      <c r="I10703" s="2" t="b">
        <f t="shared" si="334"/>
        <v>1</v>
      </c>
      <c r="J10703" s="2" t="b">
        <f t="shared" si="335"/>
        <v>0</v>
      </c>
    </row>
    <row r="10704" spans="1:10" x14ac:dyDescent="0.35">
      <c r="A10704" s="4">
        <v>44</v>
      </c>
      <c r="B10704" s="3" t="s">
        <v>99</v>
      </c>
      <c r="C10704" s="16">
        <v>45610</v>
      </c>
      <c r="D10704" s="1" t="s">
        <v>1</v>
      </c>
      <c r="E10704" s="1" t="s">
        <v>0</v>
      </c>
      <c r="G10704" s="2" t="str" cm="1">
        <f t="array" ref="G10704">_xlfn.IFS( F10704 = "", "Unknown", F10704 &lt;= 25, "Young Adult", F10704 &lt;= 35, "Millennials", F10704 &lt;= 50, "Gen-X", F10704 &gt; 50, "Seniors")</f>
        <v>Unknown</v>
      </c>
      <c r="H10704" s="2">
        <v>97</v>
      </c>
      <c r="I10704" s="2" t="b">
        <f t="shared" si="334"/>
        <v>1</v>
      </c>
      <c r="J10704" s="2" t="b">
        <f t="shared" si="335"/>
        <v>0</v>
      </c>
    </row>
    <row r="10705" spans="1:10" x14ac:dyDescent="0.35">
      <c r="A10705" s="4">
        <v>44</v>
      </c>
      <c r="B10705" s="3" t="s">
        <v>99</v>
      </c>
      <c r="C10705" s="16">
        <v>45610</v>
      </c>
      <c r="D10705" s="1" t="s">
        <v>1</v>
      </c>
      <c r="E10705" s="1" t="s">
        <v>0</v>
      </c>
      <c r="G10705" s="2" t="str" cm="1">
        <f t="array" ref="G10705">_xlfn.IFS( F10705 = "", "Unknown", F10705 &lt;= 25, "Young Adult", F10705 &lt;= 35, "Millennials", F10705 &lt;= 50, "Gen-X", F10705 &gt; 50, "Seniors")</f>
        <v>Unknown</v>
      </c>
      <c r="H10705" s="2">
        <v>68</v>
      </c>
      <c r="I10705" s="2" t="b">
        <f t="shared" si="334"/>
        <v>1</v>
      </c>
      <c r="J10705" s="2" t="b">
        <f t="shared" si="335"/>
        <v>0</v>
      </c>
    </row>
    <row r="10706" spans="1:10" x14ac:dyDescent="0.35">
      <c r="A10706" s="4">
        <v>44</v>
      </c>
      <c r="B10706" s="3" t="s">
        <v>99</v>
      </c>
      <c r="C10706" s="16">
        <v>45610</v>
      </c>
      <c r="D10706" s="1" t="s">
        <v>1</v>
      </c>
      <c r="E10706" s="1" t="s">
        <v>0</v>
      </c>
      <c r="G10706" s="2" t="str" cm="1">
        <f t="array" ref="G10706">_xlfn.IFS( F10706 = "", "Unknown", F10706 &lt;= 25, "Young Adult", F10706 &lt;= 35, "Millennials", F10706 &lt;= 50, "Gen-X", F10706 &gt; 50, "Seniors")</f>
        <v>Unknown</v>
      </c>
      <c r="H10706" s="2">
        <v>97</v>
      </c>
      <c r="I10706" s="2" t="b">
        <f t="shared" si="334"/>
        <v>1</v>
      </c>
      <c r="J10706" s="2" t="b">
        <f t="shared" si="335"/>
        <v>0</v>
      </c>
    </row>
    <row r="10707" spans="1:10" x14ac:dyDescent="0.35">
      <c r="A10707" s="4">
        <v>44</v>
      </c>
      <c r="B10707" s="3" t="s">
        <v>99</v>
      </c>
      <c r="C10707" s="16">
        <v>45610</v>
      </c>
      <c r="D10707" s="1" t="s">
        <v>1</v>
      </c>
      <c r="E10707" s="1" t="s">
        <v>0</v>
      </c>
      <c r="G10707" s="2" t="str" cm="1">
        <f t="array" ref="G10707">_xlfn.IFS( F10707 = "", "Unknown", F10707 &lt;= 25, "Young Adult", F10707 &lt;= 35, "Millennials", F10707 &lt;= 50, "Gen-X", F10707 &gt; 50, "Seniors")</f>
        <v>Unknown</v>
      </c>
      <c r="H10707" s="2">
        <v>51</v>
      </c>
      <c r="I10707" s="2" t="b">
        <f t="shared" si="334"/>
        <v>1</v>
      </c>
      <c r="J10707" s="2" t="b">
        <f t="shared" si="335"/>
        <v>0</v>
      </c>
    </row>
    <row r="10708" spans="1:10" x14ac:dyDescent="0.35">
      <c r="A10708" s="4">
        <v>44</v>
      </c>
      <c r="B10708" s="3" t="s">
        <v>98</v>
      </c>
      <c r="C10708" s="16">
        <v>45611</v>
      </c>
      <c r="D10708" s="1" t="s">
        <v>1</v>
      </c>
      <c r="E10708" s="1" t="s">
        <v>0</v>
      </c>
      <c r="G10708" s="2" t="str" cm="1">
        <f t="array" ref="G10708">_xlfn.IFS( F10708 = "", "Unknown", F10708 &lt;= 25, "Young Adult", F10708 &lt;= 35, "Millennials", F10708 &lt;= 50, "Gen-X", F10708 &gt; 50, "Seniors")</f>
        <v>Unknown</v>
      </c>
      <c r="H10708" s="2">
        <v>96</v>
      </c>
      <c r="I10708" s="2" t="b">
        <f t="shared" si="334"/>
        <v>1</v>
      </c>
      <c r="J10708" s="2" t="b">
        <f t="shared" si="335"/>
        <v>0</v>
      </c>
    </row>
    <row r="10709" spans="1:10" x14ac:dyDescent="0.35">
      <c r="A10709" s="4">
        <v>44</v>
      </c>
      <c r="B10709" s="3" t="s">
        <v>98</v>
      </c>
      <c r="C10709" s="16">
        <v>45611</v>
      </c>
      <c r="D10709" s="1" t="s">
        <v>1</v>
      </c>
      <c r="E10709" s="1" t="s">
        <v>0</v>
      </c>
      <c r="G10709" s="2" t="str" cm="1">
        <f t="array" ref="G10709">_xlfn.IFS( F10709 = "", "Unknown", F10709 &lt;= 25, "Young Adult", F10709 &lt;= 35, "Millennials", F10709 &lt;= 50, "Gen-X", F10709 &gt; 50, "Seniors")</f>
        <v>Unknown</v>
      </c>
      <c r="H10709" s="2">
        <v>96</v>
      </c>
      <c r="I10709" s="2" t="b">
        <f t="shared" si="334"/>
        <v>1</v>
      </c>
      <c r="J10709" s="2" t="b">
        <f t="shared" si="335"/>
        <v>0</v>
      </c>
    </row>
    <row r="10710" spans="1:10" x14ac:dyDescent="0.35">
      <c r="A10710" s="4">
        <v>44</v>
      </c>
      <c r="B10710" s="3" t="s">
        <v>98</v>
      </c>
      <c r="C10710" s="16">
        <v>45611</v>
      </c>
      <c r="D10710" s="1" t="s">
        <v>1</v>
      </c>
      <c r="E10710" s="1" t="s">
        <v>3</v>
      </c>
      <c r="F10710" s="2">
        <v>33</v>
      </c>
      <c r="G10710" s="2" t="str" cm="1">
        <f t="array" ref="G10710">_xlfn.IFS( F10710 = "", "Unknown", F10710 &lt;= 25, "Young Adult", F10710 &lt;= 35, "Millennials", F10710 &lt;= 50, "Gen-X", F10710 &gt; 50, "Seniors")</f>
        <v>Millennials</v>
      </c>
      <c r="H10710" s="2">
        <v>95</v>
      </c>
      <c r="I10710" s="2" t="b">
        <f t="shared" si="334"/>
        <v>1</v>
      </c>
      <c r="J10710" s="2" t="b">
        <f t="shared" si="335"/>
        <v>0</v>
      </c>
    </row>
    <row r="10711" spans="1:10" x14ac:dyDescent="0.35">
      <c r="A10711" s="4">
        <v>44</v>
      </c>
      <c r="B10711" s="3" t="s">
        <v>98</v>
      </c>
      <c r="C10711" s="16">
        <v>45611</v>
      </c>
      <c r="D10711" s="1" t="s">
        <v>7</v>
      </c>
      <c r="E10711" s="1" t="s">
        <v>0</v>
      </c>
      <c r="G10711" s="2" t="str" cm="1">
        <f t="array" ref="G10711">_xlfn.IFS( F10711 = "", "Unknown", F10711 &lt;= 25, "Young Adult", F10711 &lt;= 35, "Millennials", F10711 &lt;= 50, "Gen-X", F10711 &gt; 50, "Seniors")</f>
        <v>Unknown</v>
      </c>
      <c r="H10711" s="2">
        <v>96</v>
      </c>
      <c r="I10711" s="2" t="b">
        <f t="shared" si="334"/>
        <v>0</v>
      </c>
      <c r="J10711" s="2" t="b">
        <f t="shared" si="335"/>
        <v>0</v>
      </c>
    </row>
    <row r="10712" spans="1:10" x14ac:dyDescent="0.35">
      <c r="A10712" s="4">
        <v>44</v>
      </c>
      <c r="B10712" s="3" t="s">
        <v>98</v>
      </c>
      <c r="C10712" s="16">
        <v>45611</v>
      </c>
      <c r="D10712" s="1" t="s">
        <v>1</v>
      </c>
      <c r="E10712" s="1" t="s">
        <v>3</v>
      </c>
      <c r="F10712" s="2">
        <v>32</v>
      </c>
      <c r="G10712" s="2" t="str" cm="1">
        <f t="array" ref="G10712">_xlfn.IFS( F10712 = "", "Unknown", F10712 &lt;= 25, "Young Adult", F10712 &lt;= 35, "Millennials", F10712 &lt;= 50, "Gen-X", F10712 &gt; 50, "Seniors")</f>
        <v>Millennials</v>
      </c>
      <c r="H10712" s="2">
        <v>96</v>
      </c>
      <c r="I10712" s="2" t="b">
        <f t="shared" si="334"/>
        <v>1</v>
      </c>
      <c r="J10712" s="2" t="b">
        <f t="shared" si="335"/>
        <v>0</v>
      </c>
    </row>
    <row r="10713" spans="1:10" x14ac:dyDescent="0.35">
      <c r="A10713" s="4">
        <v>44</v>
      </c>
      <c r="B10713" s="3" t="s">
        <v>98</v>
      </c>
      <c r="C10713" s="16">
        <v>45611</v>
      </c>
      <c r="D10713" s="1" t="s">
        <v>1</v>
      </c>
      <c r="E10713" s="1" t="s">
        <v>12</v>
      </c>
      <c r="F10713" s="2">
        <v>18</v>
      </c>
      <c r="G10713" s="2" t="str" cm="1">
        <f t="array" ref="G10713">_xlfn.IFS( F10713 = "", "Unknown", F10713 &lt;= 25, "Young Adult", F10713 &lt;= 35, "Millennials", F10713 &lt;= 50, "Gen-X", F10713 &gt; 50, "Seniors")</f>
        <v>Young Adult</v>
      </c>
      <c r="H10713" s="2">
        <v>0</v>
      </c>
      <c r="I10713" s="2" t="b">
        <f t="shared" si="334"/>
        <v>0</v>
      </c>
      <c r="J10713" s="2" t="b">
        <f t="shared" si="335"/>
        <v>0</v>
      </c>
    </row>
    <row r="10714" spans="1:10" x14ac:dyDescent="0.35">
      <c r="A10714" s="4">
        <v>44</v>
      </c>
      <c r="B10714" s="3" t="s">
        <v>98</v>
      </c>
      <c r="C10714" s="16">
        <v>45611</v>
      </c>
      <c r="D10714" s="1" t="s">
        <v>1</v>
      </c>
      <c r="E10714" s="1" t="s">
        <v>0</v>
      </c>
      <c r="G10714" s="2" t="str" cm="1">
        <f t="array" ref="G10714">_xlfn.IFS( F10714 = "", "Unknown", F10714 &lt;= 25, "Young Adult", F10714 &lt;= 35, "Millennials", F10714 &lt;= 50, "Gen-X", F10714 &gt; 50, "Seniors")</f>
        <v>Unknown</v>
      </c>
      <c r="H10714" s="2">
        <v>96</v>
      </c>
      <c r="I10714" s="2" t="b">
        <f t="shared" si="334"/>
        <v>1</v>
      </c>
      <c r="J10714" s="2" t="b">
        <f t="shared" si="335"/>
        <v>0</v>
      </c>
    </row>
    <row r="10715" spans="1:10" x14ac:dyDescent="0.35">
      <c r="A10715" s="4">
        <v>44</v>
      </c>
      <c r="B10715" s="3" t="s">
        <v>99</v>
      </c>
      <c r="C10715" s="16">
        <v>45610</v>
      </c>
      <c r="D10715" s="1" t="s">
        <v>1</v>
      </c>
      <c r="E10715" s="1" t="s">
        <v>0</v>
      </c>
      <c r="G10715" s="2" t="str" cm="1">
        <f t="array" ref="G10715">_xlfn.IFS( F10715 = "", "Unknown", F10715 &lt;= 25, "Young Adult", F10715 &lt;= 35, "Millennials", F10715 &lt;= 50, "Gen-X", F10715 &gt; 50, "Seniors")</f>
        <v>Unknown</v>
      </c>
      <c r="H10715" s="2">
        <v>97</v>
      </c>
      <c r="I10715" s="2" t="b">
        <f t="shared" si="334"/>
        <v>1</v>
      </c>
      <c r="J10715" s="2" t="b">
        <f t="shared" si="335"/>
        <v>0</v>
      </c>
    </row>
    <row r="10716" spans="1:10" x14ac:dyDescent="0.35">
      <c r="A10716" s="4">
        <v>44</v>
      </c>
      <c r="B10716" s="3" t="s">
        <v>99</v>
      </c>
      <c r="C10716" s="16">
        <v>45610</v>
      </c>
      <c r="D10716" s="1" t="s">
        <v>1</v>
      </c>
      <c r="E10716" s="1" t="s">
        <v>0</v>
      </c>
      <c r="G10716" s="2" t="str" cm="1">
        <f t="array" ref="G10716">_xlfn.IFS( F10716 = "", "Unknown", F10716 &lt;= 25, "Young Adult", F10716 &lt;= 35, "Millennials", F10716 &lt;= 50, "Gen-X", F10716 &gt; 50, "Seniors")</f>
        <v>Unknown</v>
      </c>
      <c r="H10716" s="2">
        <v>97</v>
      </c>
      <c r="I10716" s="2" t="b">
        <f t="shared" si="334"/>
        <v>1</v>
      </c>
      <c r="J10716" s="2" t="b">
        <f t="shared" si="335"/>
        <v>0</v>
      </c>
    </row>
    <row r="10717" spans="1:10" x14ac:dyDescent="0.35">
      <c r="A10717" s="4">
        <v>44</v>
      </c>
      <c r="B10717" s="3" t="s">
        <v>99</v>
      </c>
      <c r="C10717" s="16">
        <v>45610</v>
      </c>
      <c r="D10717" s="1" t="s">
        <v>1</v>
      </c>
      <c r="E10717" s="1" t="s">
        <v>0</v>
      </c>
      <c r="G10717" s="2" t="str" cm="1">
        <f t="array" ref="G10717">_xlfn.IFS( F10717 = "", "Unknown", F10717 &lt;= 25, "Young Adult", F10717 &lt;= 35, "Millennials", F10717 &lt;= 50, "Gen-X", F10717 &gt; 50, "Seniors")</f>
        <v>Unknown</v>
      </c>
      <c r="H10717" s="2">
        <v>84</v>
      </c>
      <c r="I10717" s="2" t="b">
        <f t="shared" si="334"/>
        <v>1</v>
      </c>
      <c r="J10717" s="2" t="b">
        <f t="shared" si="335"/>
        <v>0</v>
      </c>
    </row>
    <row r="10718" spans="1:10" x14ac:dyDescent="0.35">
      <c r="A10718" s="4">
        <v>44</v>
      </c>
      <c r="B10718" s="3" t="s">
        <v>99</v>
      </c>
      <c r="C10718" s="16">
        <v>45610</v>
      </c>
      <c r="D10718" s="1" t="s">
        <v>1</v>
      </c>
      <c r="E10718" s="1" t="s">
        <v>0</v>
      </c>
      <c r="G10718" s="2" t="str" cm="1">
        <f t="array" ref="G10718">_xlfn.IFS( F10718 = "", "Unknown", F10718 &lt;= 25, "Young Adult", F10718 &lt;= 35, "Millennials", F10718 &lt;= 50, "Gen-X", F10718 &gt; 50, "Seniors")</f>
        <v>Unknown</v>
      </c>
      <c r="H10718" s="2">
        <v>26</v>
      </c>
      <c r="I10718" s="2" t="b">
        <f t="shared" si="334"/>
        <v>0</v>
      </c>
      <c r="J10718" s="2" t="b">
        <f t="shared" si="335"/>
        <v>0</v>
      </c>
    </row>
    <row r="10719" spans="1:10" x14ac:dyDescent="0.35">
      <c r="A10719" s="4">
        <v>44</v>
      </c>
      <c r="B10719" s="3" t="s">
        <v>98</v>
      </c>
      <c r="C10719" s="16">
        <v>45611</v>
      </c>
      <c r="D10719" s="1" t="s">
        <v>1</v>
      </c>
      <c r="E10719" s="1" t="s">
        <v>3</v>
      </c>
      <c r="F10719" s="2">
        <v>27</v>
      </c>
      <c r="G10719" s="2" t="str" cm="1">
        <f t="array" ref="G10719">_xlfn.IFS( F10719 = "", "Unknown", F10719 &lt;= 25, "Young Adult", F10719 &lt;= 35, "Millennials", F10719 &lt;= 50, "Gen-X", F10719 &gt; 50, "Seniors")</f>
        <v>Millennials</v>
      </c>
      <c r="H10719" s="2">
        <v>0</v>
      </c>
      <c r="I10719" s="2" t="b">
        <f t="shared" si="334"/>
        <v>0</v>
      </c>
      <c r="J10719" s="2" t="b">
        <f t="shared" si="335"/>
        <v>0</v>
      </c>
    </row>
    <row r="10720" spans="1:10" x14ac:dyDescent="0.35">
      <c r="A10720" s="4">
        <v>44</v>
      </c>
      <c r="B10720" s="3" t="s">
        <v>98</v>
      </c>
      <c r="C10720" s="16">
        <v>45611</v>
      </c>
      <c r="D10720" s="1" t="s">
        <v>1</v>
      </c>
      <c r="E10720" s="1" t="s">
        <v>0</v>
      </c>
      <c r="G10720" s="2" t="str" cm="1">
        <f t="array" ref="G10720">_xlfn.IFS( F10720 = "", "Unknown", F10720 &lt;= 25, "Young Adult", F10720 &lt;= 35, "Millennials", F10720 &lt;= 50, "Gen-X", F10720 &gt; 50, "Seniors")</f>
        <v>Unknown</v>
      </c>
      <c r="H10720" s="2">
        <v>96</v>
      </c>
      <c r="I10720" s="2" t="b">
        <f t="shared" si="334"/>
        <v>1</v>
      </c>
      <c r="J10720" s="2" t="b">
        <f t="shared" si="335"/>
        <v>0</v>
      </c>
    </row>
    <row r="10721" spans="1:10" x14ac:dyDescent="0.35">
      <c r="A10721" s="4">
        <v>44</v>
      </c>
      <c r="B10721" s="3" t="s">
        <v>98</v>
      </c>
      <c r="C10721" s="16">
        <v>45611</v>
      </c>
      <c r="D10721" s="1" t="s">
        <v>1</v>
      </c>
      <c r="E10721" s="1" t="s">
        <v>0</v>
      </c>
      <c r="G10721" s="2" t="str" cm="1">
        <f t="array" ref="G10721">_xlfn.IFS( F10721 = "", "Unknown", F10721 &lt;= 25, "Young Adult", F10721 &lt;= 35, "Millennials", F10721 &lt;= 50, "Gen-X", F10721 &gt; 50, "Seniors")</f>
        <v>Unknown</v>
      </c>
      <c r="H10721" s="2">
        <v>91</v>
      </c>
      <c r="I10721" s="2" t="b">
        <f t="shared" si="334"/>
        <v>1</v>
      </c>
      <c r="J10721" s="2" t="b">
        <f t="shared" si="335"/>
        <v>0</v>
      </c>
    </row>
    <row r="10722" spans="1:10" x14ac:dyDescent="0.35">
      <c r="A10722" s="4">
        <v>44</v>
      </c>
      <c r="B10722" s="3" t="s">
        <v>98</v>
      </c>
      <c r="C10722" s="16">
        <v>45611</v>
      </c>
      <c r="D10722" s="1" t="s">
        <v>5</v>
      </c>
      <c r="E10722" s="1" t="s">
        <v>0</v>
      </c>
      <c r="G10722" s="2" t="str" cm="1">
        <f t="array" ref="G10722">_xlfn.IFS( F10722 = "", "Unknown", F10722 &lt;= 25, "Young Adult", F10722 &lt;= 35, "Millennials", F10722 &lt;= 50, "Gen-X", F10722 &gt; 50, "Seniors")</f>
        <v>Unknown</v>
      </c>
      <c r="I10722" s="2" t="b">
        <f t="shared" si="334"/>
        <v>0</v>
      </c>
      <c r="J10722" s="2" t="b">
        <f t="shared" si="335"/>
        <v>0</v>
      </c>
    </row>
    <row r="10723" spans="1:10" x14ac:dyDescent="0.35">
      <c r="A10723" s="4">
        <v>44</v>
      </c>
      <c r="B10723" s="3" t="s">
        <v>98</v>
      </c>
      <c r="C10723" s="16">
        <v>45611</v>
      </c>
      <c r="D10723" s="1" t="s">
        <v>1</v>
      </c>
      <c r="E10723" s="1" t="s">
        <v>0</v>
      </c>
      <c r="G10723" s="2" t="str" cm="1">
        <f t="array" ref="G10723">_xlfn.IFS( F10723 = "", "Unknown", F10723 &lt;= 25, "Young Adult", F10723 &lt;= 35, "Millennials", F10723 &lt;= 50, "Gen-X", F10723 &gt; 50, "Seniors")</f>
        <v>Unknown</v>
      </c>
      <c r="H10723" s="2">
        <v>96</v>
      </c>
      <c r="I10723" s="2" t="b">
        <f t="shared" si="334"/>
        <v>1</v>
      </c>
      <c r="J10723" s="2" t="b">
        <f t="shared" si="335"/>
        <v>0</v>
      </c>
    </row>
    <row r="10724" spans="1:10" x14ac:dyDescent="0.35">
      <c r="A10724" s="4">
        <v>44</v>
      </c>
      <c r="B10724" s="3" t="s">
        <v>98</v>
      </c>
      <c r="C10724" s="16">
        <v>45611</v>
      </c>
      <c r="D10724" s="1" t="s">
        <v>1</v>
      </c>
      <c r="E10724" s="1" t="s">
        <v>0</v>
      </c>
      <c r="G10724" s="2" t="str" cm="1">
        <f t="array" ref="G10724">_xlfn.IFS( F10724 = "", "Unknown", F10724 &lt;= 25, "Young Adult", F10724 &lt;= 35, "Millennials", F10724 &lt;= 50, "Gen-X", F10724 &gt; 50, "Seniors")</f>
        <v>Unknown</v>
      </c>
      <c r="H10724" s="2">
        <v>96</v>
      </c>
      <c r="I10724" s="2" t="b">
        <f t="shared" si="334"/>
        <v>1</v>
      </c>
      <c r="J10724" s="2" t="b">
        <f t="shared" si="335"/>
        <v>0</v>
      </c>
    </row>
    <row r="10725" spans="1:10" x14ac:dyDescent="0.35">
      <c r="A10725" s="4">
        <v>44</v>
      </c>
      <c r="B10725" s="3" t="s">
        <v>98</v>
      </c>
      <c r="C10725" s="16">
        <v>45611</v>
      </c>
      <c r="D10725" s="1" t="s">
        <v>1</v>
      </c>
      <c r="E10725" s="1" t="s">
        <v>0</v>
      </c>
      <c r="G10725" s="2" t="str" cm="1">
        <f t="array" ref="G10725">_xlfn.IFS( F10725 = "", "Unknown", F10725 &lt;= 25, "Young Adult", F10725 &lt;= 35, "Millennials", F10725 &lt;= 50, "Gen-X", F10725 &gt; 50, "Seniors")</f>
        <v>Unknown</v>
      </c>
      <c r="H10725" s="2">
        <v>86</v>
      </c>
      <c r="I10725" s="2" t="b">
        <f t="shared" si="334"/>
        <v>1</v>
      </c>
      <c r="J10725" s="2" t="b">
        <f t="shared" si="335"/>
        <v>0</v>
      </c>
    </row>
    <row r="10726" spans="1:10" x14ac:dyDescent="0.35">
      <c r="A10726" s="4">
        <v>44</v>
      </c>
      <c r="B10726" s="3" t="s">
        <v>98</v>
      </c>
      <c r="C10726" s="16">
        <v>45611</v>
      </c>
      <c r="D10726" s="1" t="s">
        <v>1</v>
      </c>
      <c r="E10726" s="1" t="s">
        <v>0</v>
      </c>
      <c r="G10726" s="2" t="str" cm="1">
        <f t="array" ref="G10726">_xlfn.IFS( F10726 = "", "Unknown", F10726 &lt;= 25, "Young Adult", F10726 &lt;= 35, "Millennials", F10726 &lt;= 50, "Gen-X", F10726 &gt; 50, "Seniors")</f>
        <v>Unknown</v>
      </c>
      <c r="H10726" s="2">
        <v>13</v>
      </c>
      <c r="I10726" s="2" t="b">
        <f t="shared" si="334"/>
        <v>0</v>
      </c>
      <c r="J10726" s="2" t="b">
        <f t="shared" si="335"/>
        <v>0</v>
      </c>
    </row>
    <row r="10727" spans="1:10" x14ac:dyDescent="0.35">
      <c r="A10727" s="4">
        <v>44</v>
      </c>
      <c r="B10727" s="3" t="s">
        <v>98</v>
      </c>
      <c r="C10727" s="16">
        <v>45611</v>
      </c>
      <c r="D10727" s="1" t="s">
        <v>1</v>
      </c>
      <c r="E10727" s="1" t="s">
        <v>0</v>
      </c>
      <c r="G10727" s="2" t="str" cm="1">
        <f t="array" ref="G10727">_xlfn.IFS( F10727 = "", "Unknown", F10727 &lt;= 25, "Young Adult", F10727 &lt;= 35, "Millennials", F10727 &lt;= 50, "Gen-X", F10727 &gt; 50, "Seniors")</f>
        <v>Unknown</v>
      </c>
      <c r="H10727" s="2">
        <v>23</v>
      </c>
      <c r="I10727" s="2" t="b">
        <f t="shared" si="334"/>
        <v>0</v>
      </c>
      <c r="J10727" s="2" t="b">
        <f t="shared" si="335"/>
        <v>0</v>
      </c>
    </row>
    <row r="10728" spans="1:10" x14ac:dyDescent="0.35">
      <c r="A10728" s="4">
        <v>44</v>
      </c>
      <c r="B10728" s="3" t="s">
        <v>98</v>
      </c>
      <c r="C10728" s="16">
        <v>45611</v>
      </c>
      <c r="D10728" s="1" t="s">
        <v>1</v>
      </c>
      <c r="E10728" s="1" t="s">
        <v>3</v>
      </c>
      <c r="F10728" s="2">
        <v>30</v>
      </c>
      <c r="G10728" s="2" t="str" cm="1">
        <f t="array" ref="G10728">_xlfn.IFS( F10728 = "", "Unknown", F10728 &lt;= 25, "Young Adult", F10728 &lt;= 35, "Millennials", F10728 &lt;= 50, "Gen-X", F10728 &gt; 50, "Seniors")</f>
        <v>Millennials</v>
      </c>
      <c r="H10728" s="2">
        <v>82</v>
      </c>
      <c r="I10728" s="2" t="b">
        <f t="shared" si="334"/>
        <v>1</v>
      </c>
      <c r="J10728" s="2" t="b">
        <f t="shared" si="335"/>
        <v>0</v>
      </c>
    </row>
    <row r="10729" spans="1:10" x14ac:dyDescent="0.35">
      <c r="A10729" s="4">
        <v>44</v>
      </c>
      <c r="B10729" s="3" t="s">
        <v>99</v>
      </c>
      <c r="C10729" s="16">
        <v>45610</v>
      </c>
      <c r="D10729" s="1" t="s">
        <v>1</v>
      </c>
      <c r="E10729" s="1" t="s">
        <v>3</v>
      </c>
      <c r="F10729" s="2">
        <v>25</v>
      </c>
      <c r="G10729" s="2" t="str" cm="1">
        <f t="array" ref="G10729">_xlfn.IFS( F10729 = "", "Unknown", F10729 &lt;= 25, "Young Adult", F10729 &lt;= 35, "Millennials", F10729 &lt;= 50, "Gen-X", F10729 &gt; 50, "Seniors")</f>
        <v>Young Adult</v>
      </c>
      <c r="H10729" s="2">
        <v>0</v>
      </c>
      <c r="I10729" s="2" t="b">
        <f t="shared" si="334"/>
        <v>0</v>
      </c>
      <c r="J10729" s="2" t="b">
        <f t="shared" si="335"/>
        <v>0</v>
      </c>
    </row>
    <row r="10730" spans="1:10" x14ac:dyDescent="0.35">
      <c r="A10730" s="4">
        <v>44</v>
      </c>
      <c r="B10730" s="3" t="s">
        <v>98</v>
      </c>
      <c r="C10730" s="16">
        <v>45611</v>
      </c>
      <c r="D10730" s="1" t="s">
        <v>1</v>
      </c>
      <c r="E10730" s="1" t="s">
        <v>0</v>
      </c>
      <c r="G10730" s="2" t="str" cm="1">
        <f t="array" ref="G10730">_xlfn.IFS( F10730 = "", "Unknown", F10730 &lt;= 25, "Young Adult", F10730 &lt;= 35, "Millennials", F10730 &lt;= 50, "Gen-X", F10730 &gt; 50, "Seniors")</f>
        <v>Unknown</v>
      </c>
      <c r="H10730" s="2">
        <v>96</v>
      </c>
      <c r="I10730" s="2" t="b">
        <f t="shared" si="334"/>
        <v>1</v>
      </c>
      <c r="J10730" s="2" t="b">
        <f t="shared" si="335"/>
        <v>0</v>
      </c>
    </row>
    <row r="10731" spans="1:10" x14ac:dyDescent="0.35">
      <c r="A10731" s="4">
        <v>44</v>
      </c>
      <c r="B10731" s="3" t="s">
        <v>98</v>
      </c>
      <c r="C10731" s="16">
        <v>45611</v>
      </c>
      <c r="D10731" s="1" t="s">
        <v>1</v>
      </c>
      <c r="E10731" s="1" t="s">
        <v>0</v>
      </c>
      <c r="G10731" s="2" t="str" cm="1">
        <f t="array" ref="G10731">_xlfn.IFS( F10731 = "", "Unknown", F10731 &lt;= 25, "Young Adult", F10731 &lt;= 35, "Millennials", F10731 &lt;= 50, "Gen-X", F10731 &gt; 50, "Seniors")</f>
        <v>Unknown</v>
      </c>
      <c r="H10731" s="2">
        <v>90</v>
      </c>
      <c r="I10731" s="2" t="b">
        <f t="shared" si="334"/>
        <v>1</v>
      </c>
      <c r="J10731" s="2" t="b">
        <f t="shared" si="335"/>
        <v>0</v>
      </c>
    </row>
    <row r="10732" spans="1:10" x14ac:dyDescent="0.35">
      <c r="A10732" s="4">
        <v>44</v>
      </c>
      <c r="B10732" s="3" t="s">
        <v>98</v>
      </c>
      <c r="C10732" s="16">
        <v>45611</v>
      </c>
      <c r="D10732" s="1" t="s">
        <v>1</v>
      </c>
      <c r="E10732" s="1" t="s">
        <v>0</v>
      </c>
      <c r="G10732" s="2" t="str" cm="1">
        <f t="array" ref="G10732">_xlfn.IFS( F10732 = "", "Unknown", F10732 &lt;= 25, "Young Adult", F10732 &lt;= 35, "Millennials", F10732 &lt;= 50, "Gen-X", F10732 &gt; 50, "Seniors")</f>
        <v>Unknown</v>
      </c>
      <c r="H10732" s="2">
        <v>56</v>
      </c>
      <c r="I10732" s="2" t="b">
        <f t="shared" si="334"/>
        <v>1</v>
      </c>
      <c r="J10732" s="2" t="b">
        <f t="shared" si="335"/>
        <v>0</v>
      </c>
    </row>
    <row r="10733" spans="1:10" x14ac:dyDescent="0.35">
      <c r="A10733" s="4">
        <v>44</v>
      </c>
      <c r="B10733" s="3" t="s">
        <v>98</v>
      </c>
      <c r="C10733" s="16">
        <v>45611</v>
      </c>
      <c r="D10733" s="1" t="s">
        <v>1</v>
      </c>
      <c r="E10733" s="1" t="s">
        <v>0</v>
      </c>
      <c r="G10733" s="2" t="str" cm="1">
        <f t="array" ref="G10733">_xlfn.IFS( F10733 = "", "Unknown", F10733 &lt;= 25, "Young Adult", F10733 &lt;= 35, "Millennials", F10733 &lt;= 50, "Gen-X", F10733 &gt; 50, "Seniors")</f>
        <v>Unknown</v>
      </c>
      <c r="H10733" s="2">
        <v>96</v>
      </c>
      <c r="I10733" s="2" t="b">
        <f t="shared" si="334"/>
        <v>1</v>
      </c>
      <c r="J10733" s="2" t="b">
        <f t="shared" si="335"/>
        <v>0</v>
      </c>
    </row>
    <row r="10734" spans="1:10" x14ac:dyDescent="0.35">
      <c r="A10734" s="4">
        <v>44</v>
      </c>
      <c r="B10734" s="3" t="s">
        <v>98</v>
      </c>
      <c r="C10734" s="16">
        <v>45611</v>
      </c>
      <c r="D10734" s="1" t="s">
        <v>1</v>
      </c>
      <c r="E10734" s="1" t="s">
        <v>3</v>
      </c>
      <c r="F10734" s="2">
        <v>20</v>
      </c>
      <c r="G10734" s="2" t="str" cm="1">
        <f t="array" ref="G10734">_xlfn.IFS( F10734 = "", "Unknown", F10734 &lt;= 25, "Young Adult", F10734 &lt;= 35, "Millennials", F10734 &lt;= 50, "Gen-X", F10734 &gt; 50, "Seniors")</f>
        <v>Young Adult</v>
      </c>
      <c r="H10734" s="2">
        <v>85</v>
      </c>
      <c r="I10734" s="2" t="b">
        <f t="shared" si="334"/>
        <v>1</v>
      </c>
      <c r="J10734" s="2" t="b">
        <f t="shared" si="335"/>
        <v>0</v>
      </c>
    </row>
    <row r="10735" spans="1:10" x14ac:dyDescent="0.35">
      <c r="A10735" s="4">
        <v>44</v>
      </c>
      <c r="B10735" s="3" t="s">
        <v>98</v>
      </c>
      <c r="C10735" s="16">
        <v>45611</v>
      </c>
      <c r="D10735" s="1" t="s">
        <v>1</v>
      </c>
      <c r="E10735" s="1" t="s">
        <v>0</v>
      </c>
      <c r="F10735" s="2">
        <v>48</v>
      </c>
      <c r="G10735" s="2" t="str" cm="1">
        <f t="array" ref="G10735">_xlfn.IFS( F10735 = "", "Unknown", F10735 &lt;= 25, "Young Adult", F10735 &lt;= 35, "Millennials", F10735 &lt;= 50, "Gen-X", F10735 &gt; 50, "Seniors")</f>
        <v>Gen-X</v>
      </c>
      <c r="H10735" s="2">
        <v>96</v>
      </c>
      <c r="I10735" s="2" t="b">
        <f t="shared" si="334"/>
        <v>1</v>
      </c>
      <c r="J10735" s="2" t="b">
        <f t="shared" si="335"/>
        <v>0</v>
      </c>
    </row>
    <row r="10736" spans="1:10" x14ac:dyDescent="0.35">
      <c r="A10736" s="4">
        <v>44</v>
      </c>
      <c r="B10736" s="3" t="s">
        <v>98</v>
      </c>
      <c r="C10736" s="16">
        <v>45611</v>
      </c>
      <c r="D10736" s="1" t="s">
        <v>1</v>
      </c>
      <c r="E10736" s="1" t="s">
        <v>3</v>
      </c>
      <c r="F10736" s="2">
        <v>25</v>
      </c>
      <c r="G10736" s="2" t="str" cm="1">
        <f t="array" ref="G10736">_xlfn.IFS( F10736 = "", "Unknown", F10736 &lt;= 25, "Young Adult", F10736 &lt;= 35, "Millennials", F10736 &lt;= 50, "Gen-X", F10736 &gt; 50, "Seniors")</f>
        <v>Young Adult</v>
      </c>
      <c r="H10736" s="2">
        <v>44</v>
      </c>
      <c r="I10736" s="2" t="b">
        <f t="shared" si="334"/>
        <v>1</v>
      </c>
      <c r="J10736" s="2" t="b">
        <f t="shared" si="335"/>
        <v>0</v>
      </c>
    </row>
    <row r="10737" spans="1:10" x14ac:dyDescent="0.35">
      <c r="A10737" s="4">
        <v>44</v>
      </c>
      <c r="B10737" s="3" t="s">
        <v>97</v>
      </c>
      <c r="C10737" s="16">
        <v>45612</v>
      </c>
      <c r="D10737" s="1" t="s">
        <v>1</v>
      </c>
      <c r="E10737" s="1" t="s">
        <v>0</v>
      </c>
      <c r="G10737" s="2" t="str" cm="1">
        <f t="array" ref="G10737">_xlfn.IFS( F10737 = "", "Unknown", F10737 &lt;= 25, "Young Adult", F10737 &lt;= 35, "Millennials", F10737 &lt;= 50, "Gen-X", F10737 &gt; 50, "Seniors")</f>
        <v>Unknown</v>
      </c>
      <c r="H10737" s="2">
        <v>19</v>
      </c>
      <c r="I10737" s="2" t="b">
        <f t="shared" si="334"/>
        <v>0</v>
      </c>
      <c r="J10737" s="2" t="b">
        <f t="shared" si="335"/>
        <v>0</v>
      </c>
    </row>
    <row r="10738" spans="1:10" x14ac:dyDescent="0.35">
      <c r="A10738" s="4">
        <v>44</v>
      </c>
      <c r="B10738" s="3" t="s">
        <v>98</v>
      </c>
      <c r="C10738" s="16">
        <v>45611</v>
      </c>
      <c r="D10738" s="1" t="s">
        <v>1</v>
      </c>
      <c r="E10738" s="1" t="s">
        <v>0</v>
      </c>
      <c r="G10738" s="2" t="str" cm="1">
        <f t="array" ref="G10738">_xlfn.IFS( F10738 = "", "Unknown", F10738 &lt;= 25, "Young Adult", F10738 &lt;= 35, "Millennials", F10738 &lt;= 50, "Gen-X", F10738 &gt; 50, "Seniors")</f>
        <v>Unknown</v>
      </c>
      <c r="H10738" s="2">
        <v>84</v>
      </c>
      <c r="I10738" s="2" t="b">
        <f t="shared" si="334"/>
        <v>1</v>
      </c>
      <c r="J10738" s="2" t="b">
        <f t="shared" si="335"/>
        <v>0</v>
      </c>
    </row>
    <row r="10739" spans="1:10" x14ac:dyDescent="0.35">
      <c r="A10739" s="4">
        <v>44</v>
      </c>
      <c r="B10739" s="3" t="s">
        <v>97</v>
      </c>
      <c r="C10739" s="16">
        <v>45612</v>
      </c>
      <c r="D10739" s="1" t="s">
        <v>1</v>
      </c>
      <c r="E10739" s="1" t="s">
        <v>0</v>
      </c>
      <c r="G10739" s="2" t="str" cm="1">
        <f t="array" ref="G10739">_xlfn.IFS( F10739 = "", "Unknown", F10739 &lt;= 25, "Young Adult", F10739 &lt;= 35, "Millennials", F10739 &lt;= 50, "Gen-X", F10739 &gt; 50, "Seniors")</f>
        <v>Unknown</v>
      </c>
      <c r="H10739" s="2">
        <v>95</v>
      </c>
      <c r="I10739" s="2" t="b">
        <f t="shared" si="334"/>
        <v>1</v>
      </c>
      <c r="J10739" s="2" t="b">
        <f t="shared" si="335"/>
        <v>0</v>
      </c>
    </row>
    <row r="10740" spans="1:10" x14ac:dyDescent="0.35">
      <c r="A10740" s="4">
        <v>44</v>
      </c>
      <c r="B10740" s="3" t="s">
        <v>97</v>
      </c>
      <c r="C10740" s="16">
        <v>45612</v>
      </c>
      <c r="D10740" s="1" t="s">
        <v>1</v>
      </c>
      <c r="E10740" s="1" t="s">
        <v>0</v>
      </c>
      <c r="G10740" s="2" t="str" cm="1">
        <f t="array" ref="G10740">_xlfn.IFS( F10740 = "", "Unknown", F10740 &lt;= 25, "Young Adult", F10740 &lt;= 35, "Millennials", F10740 &lt;= 50, "Gen-X", F10740 &gt; 50, "Seniors")</f>
        <v>Unknown</v>
      </c>
      <c r="H10740" s="2">
        <v>67</v>
      </c>
      <c r="I10740" s="2" t="b">
        <f t="shared" si="334"/>
        <v>1</v>
      </c>
      <c r="J10740" s="2" t="b">
        <f t="shared" si="335"/>
        <v>0</v>
      </c>
    </row>
    <row r="10741" spans="1:10" x14ac:dyDescent="0.35">
      <c r="A10741" s="4">
        <v>44</v>
      </c>
      <c r="B10741" s="3" t="s">
        <v>98</v>
      </c>
      <c r="C10741" s="16">
        <v>45611</v>
      </c>
      <c r="D10741" s="1" t="s">
        <v>1</v>
      </c>
      <c r="E10741" s="1" t="s">
        <v>3</v>
      </c>
      <c r="F10741" s="2">
        <v>37</v>
      </c>
      <c r="G10741" s="2" t="str" cm="1">
        <f t="array" ref="G10741">_xlfn.IFS( F10741 = "", "Unknown", F10741 &lt;= 25, "Young Adult", F10741 &lt;= 35, "Millennials", F10741 &lt;= 50, "Gen-X", F10741 &gt; 50, "Seniors")</f>
        <v>Gen-X</v>
      </c>
      <c r="H10741" s="2">
        <v>96</v>
      </c>
      <c r="I10741" s="2" t="b">
        <f t="shared" si="334"/>
        <v>1</v>
      </c>
      <c r="J10741" s="2" t="b">
        <f t="shared" si="335"/>
        <v>0</v>
      </c>
    </row>
    <row r="10742" spans="1:10" x14ac:dyDescent="0.35">
      <c r="A10742" s="4">
        <v>44</v>
      </c>
      <c r="B10742" s="3" t="s">
        <v>98</v>
      </c>
      <c r="C10742" s="16">
        <v>45611</v>
      </c>
      <c r="D10742" s="1" t="s">
        <v>1</v>
      </c>
      <c r="E10742" s="1" t="s">
        <v>3</v>
      </c>
      <c r="F10742" s="2">
        <v>37</v>
      </c>
      <c r="G10742" s="2" t="str" cm="1">
        <f t="array" ref="G10742">_xlfn.IFS( F10742 = "", "Unknown", F10742 &lt;= 25, "Young Adult", F10742 &lt;= 35, "Millennials", F10742 &lt;= 50, "Gen-X", F10742 &gt; 50, "Seniors")</f>
        <v>Gen-X</v>
      </c>
      <c r="H10742" s="2">
        <v>55</v>
      </c>
      <c r="I10742" s="2" t="b">
        <f t="shared" si="334"/>
        <v>1</v>
      </c>
      <c r="J10742" s="2" t="b">
        <f t="shared" si="335"/>
        <v>0</v>
      </c>
    </row>
    <row r="10743" spans="1:10" x14ac:dyDescent="0.35">
      <c r="A10743" s="4">
        <v>44</v>
      </c>
      <c r="B10743" s="3" t="s">
        <v>98</v>
      </c>
      <c r="C10743" s="16">
        <v>45611</v>
      </c>
      <c r="D10743" s="1" t="s">
        <v>1</v>
      </c>
      <c r="E10743" s="1" t="s">
        <v>0</v>
      </c>
      <c r="G10743" s="2" t="str" cm="1">
        <f t="array" ref="G10743">_xlfn.IFS( F10743 = "", "Unknown", F10743 &lt;= 25, "Young Adult", F10743 &lt;= 35, "Millennials", F10743 &lt;= 50, "Gen-X", F10743 &gt; 50, "Seniors")</f>
        <v>Unknown</v>
      </c>
      <c r="H10743" s="2">
        <v>96</v>
      </c>
      <c r="I10743" s="2" t="b">
        <f t="shared" si="334"/>
        <v>1</v>
      </c>
      <c r="J10743" s="2" t="b">
        <f t="shared" si="335"/>
        <v>0</v>
      </c>
    </row>
    <row r="10744" spans="1:10" x14ac:dyDescent="0.35">
      <c r="A10744" s="4">
        <v>44</v>
      </c>
      <c r="B10744" s="3" t="s">
        <v>97</v>
      </c>
      <c r="C10744" s="16">
        <v>45612</v>
      </c>
      <c r="D10744" s="1" t="s">
        <v>1</v>
      </c>
      <c r="E10744" s="1" t="s">
        <v>0</v>
      </c>
      <c r="G10744" s="2" t="str" cm="1">
        <f t="array" ref="G10744">_xlfn.IFS( F10744 = "", "Unknown", F10744 &lt;= 25, "Young Adult", F10744 &lt;= 35, "Millennials", F10744 &lt;= 50, "Gen-X", F10744 &gt; 50, "Seniors")</f>
        <v>Unknown</v>
      </c>
      <c r="H10744" s="2">
        <v>95</v>
      </c>
      <c r="I10744" s="2" t="b">
        <f t="shared" si="334"/>
        <v>1</v>
      </c>
      <c r="J10744" s="2" t="b">
        <f t="shared" si="335"/>
        <v>0</v>
      </c>
    </row>
    <row r="10745" spans="1:10" x14ac:dyDescent="0.35">
      <c r="A10745" s="4">
        <v>44</v>
      </c>
      <c r="B10745" s="3" t="s">
        <v>97</v>
      </c>
      <c r="C10745" s="16">
        <v>45612</v>
      </c>
      <c r="D10745" s="1" t="s">
        <v>1</v>
      </c>
      <c r="E10745" s="1" t="s">
        <v>0</v>
      </c>
      <c r="G10745" s="2" t="str" cm="1">
        <f t="array" ref="G10745">_xlfn.IFS( F10745 = "", "Unknown", F10745 &lt;= 25, "Young Adult", F10745 &lt;= 35, "Millennials", F10745 &lt;= 50, "Gen-X", F10745 &gt; 50, "Seniors")</f>
        <v>Unknown</v>
      </c>
      <c r="H10745" s="2">
        <v>95</v>
      </c>
      <c r="I10745" s="2" t="b">
        <f t="shared" si="334"/>
        <v>1</v>
      </c>
      <c r="J10745" s="2" t="b">
        <f t="shared" si="335"/>
        <v>0</v>
      </c>
    </row>
    <row r="10746" spans="1:10" x14ac:dyDescent="0.35">
      <c r="A10746" s="4">
        <v>44</v>
      </c>
      <c r="B10746" s="3" t="s">
        <v>97</v>
      </c>
      <c r="C10746" s="16">
        <v>45612</v>
      </c>
      <c r="D10746" s="1" t="s">
        <v>1</v>
      </c>
      <c r="E10746" s="1" t="s">
        <v>0</v>
      </c>
      <c r="G10746" s="2" t="str" cm="1">
        <f t="array" ref="G10746">_xlfn.IFS( F10746 = "", "Unknown", F10746 &lt;= 25, "Young Adult", F10746 &lt;= 35, "Millennials", F10746 &lt;= 50, "Gen-X", F10746 &gt; 50, "Seniors")</f>
        <v>Unknown</v>
      </c>
      <c r="H10746" s="2">
        <v>95</v>
      </c>
      <c r="I10746" s="2" t="b">
        <f t="shared" si="334"/>
        <v>1</v>
      </c>
      <c r="J10746" s="2" t="b">
        <f t="shared" si="335"/>
        <v>0</v>
      </c>
    </row>
    <row r="10747" spans="1:10" x14ac:dyDescent="0.35">
      <c r="A10747" s="4">
        <v>44</v>
      </c>
      <c r="B10747" s="3" t="s">
        <v>97</v>
      </c>
      <c r="C10747" s="16">
        <v>45612</v>
      </c>
      <c r="D10747" s="1" t="s">
        <v>1</v>
      </c>
      <c r="E10747" s="1" t="s">
        <v>3</v>
      </c>
      <c r="F10747" s="2">
        <v>30</v>
      </c>
      <c r="G10747" s="2" t="str" cm="1">
        <f t="array" ref="G10747">_xlfn.IFS( F10747 = "", "Unknown", F10747 &lt;= 25, "Young Adult", F10747 &lt;= 35, "Millennials", F10747 &lt;= 50, "Gen-X", F10747 &gt; 50, "Seniors")</f>
        <v>Millennials</v>
      </c>
      <c r="H10747" s="2">
        <v>0</v>
      </c>
      <c r="I10747" s="2" t="b">
        <f t="shared" si="334"/>
        <v>0</v>
      </c>
      <c r="J10747" s="2" t="b">
        <f t="shared" si="335"/>
        <v>0</v>
      </c>
    </row>
    <row r="10748" spans="1:10" x14ac:dyDescent="0.35">
      <c r="A10748" s="4">
        <v>44</v>
      </c>
      <c r="B10748" s="3" t="s">
        <v>97</v>
      </c>
      <c r="C10748" s="16">
        <v>45612</v>
      </c>
      <c r="D10748" s="1" t="s">
        <v>1</v>
      </c>
      <c r="E10748" s="1" t="s">
        <v>0</v>
      </c>
      <c r="G10748" s="2" t="str" cm="1">
        <f t="array" ref="G10748">_xlfn.IFS( F10748 = "", "Unknown", F10748 &lt;= 25, "Young Adult", F10748 &lt;= 35, "Millennials", F10748 &lt;= 50, "Gen-X", F10748 &gt; 50, "Seniors")</f>
        <v>Unknown</v>
      </c>
      <c r="H10748" s="2">
        <v>89</v>
      </c>
      <c r="I10748" s="2" t="b">
        <f t="shared" si="334"/>
        <v>1</v>
      </c>
      <c r="J10748" s="2" t="b">
        <f t="shared" si="335"/>
        <v>0</v>
      </c>
    </row>
    <row r="10749" spans="1:10" x14ac:dyDescent="0.35">
      <c r="A10749" s="4">
        <v>44</v>
      </c>
      <c r="B10749" s="3" t="s">
        <v>97</v>
      </c>
      <c r="C10749" s="16">
        <v>45612</v>
      </c>
      <c r="D10749" s="1" t="s">
        <v>1</v>
      </c>
      <c r="E10749" s="1" t="s">
        <v>3</v>
      </c>
      <c r="F10749" s="2">
        <v>23</v>
      </c>
      <c r="G10749" s="2" t="str" cm="1">
        <f t="array" ref="G10749">_xlfn.IFS( F10749 = "", "Unknown", F10749 &lt;= 25, "Young Adult", F10749 &lt;= 35, "Millennials", F10749 &lt;= 50, "Gen-X", F10749 &gt; 50, "Seniors")</f>
        <v>Young Adult</v>
      </c>
      <c r="H10749" s="2">
        <v>12</v>
      </c>
      <c r="I10749" s="2" t="b">
        <f t="shared" si="334"/>
        <v>0</v>
      </c>
      <c r="J10749" s="2" t="b">
        <f t="shared" si="335"/>
        <v>0</v>
      </c>
    </row>
    <row r="10750" spans="1:10" x14ac:dyDescent="0.35">
      <c r="A10750" s="4">
        <v>44</v>
      </c>
      <c r="B10750" s="3" t="s">
        <v>97</v>
      </c>
      <c r="C10750" s="16">
        <v>45612</v>
      </c>
      <c r="D10750" s="1" t="s">
        <v>1</v>
      </c>
      <c r="E10750" s="1" t="s">
        <v>0</v>
      </c>
      <c r="G10750" s="2" t="str" cm="1">
        <f t="array" ref="G10750">_xlfn.IFS( F10750 = "", "Unknown", F10750 &lt;= 25, "Young Adult", F10750 &lt;= 35, "Millennials", F10750 &lt;= 50, "Gen-X", F10750 &gt; 50, "Seniors")</f>
        <v>Unknown</v>
      </c>
      <c r="H10750" s="2">
        <v>95</v>
      </c>
      <c r="I10750" s="2" t="b">
        <f t="shared" si="334"/>
        <v>1</v>
      </c>
      <c r="J10750" s="2" t="b">
        <f t="shared" si="335"/>
        <v>0</v>
      </c>
    </row>
    <row r="10751" spans="1:10" x14ac:dyDescent="0.35">
      <c r="A10751" s="4">
        <v>44</v>
      </c>
      <c r="B10751" s="3" t="s">
        <v>97</v>
      </c>
      <c r="C10751" s="16">
        <v>45612</v>
      </c>
      <c r="D10751" s="1" t="s">
        <v>1</v>
      </c>
      <c r="E10751" s="1" t="s">
        <v>0</v>
      </c>
      <c r="G10751" s="2" t="str" cm="1">
        <f t="array" ref="G10751">_xlfn.IFS( F10751 = "", "Unknown", F10751 &lt;= 25, "Young Adult", F10751 &lt;= 35, "Millennials", F10751 &lt;= 50, "Gen-X", F10751 &gt; 50, "Seniors")</f>
        <v>Unknown</v>
      </c>
      <c r="H10751" s="2">
        <v>70</v>
      </c>
      <c r="I10751" s="2" t="b">
        <f t="shared" si="334"/>
        <v>1</v>
      </c>
      <c r="J10751" s="2" t="b">
        <f t="shared" si="335"/>
        <v>0</v>
      </c>
    </row>
    <row r="10752" spans="1:10" x14ac:dyDescent="0.35">
      <c r="A10752" s="4">
        <v>44</v>
      </c>
      <c r="B10752" s="3" t="s">
        <v>97</v>
      </c>
      <c r="C10752" s="16">
        <v>45612</v>
      </c>
      <c r="D10752" s="1" t="s">
        <v>1</v>
      </c>
      <c r="E10752" s="1" t="s">
        <v>0</v>
      </c>
      <c r="G10752" s="2" t="str" cm="1">
        <f t="array" ref="G10752">_xlfn.IFS( F10752 = "", "Unknown", F10752 &lt;= 25, "Young Adult", F10752 &lt;= 35, "Millennials", F10752 &lt;= 50, "Gen-X", F10752 &gt; 50, "Seniors")</f>
        <v>Unknown</v>
      </c>
      <c r="H10752" s="2">
        <v>95</v>
      </c>
      <c r="I10752" s="2" t="b">
        <f t="shared" si="334"/>
        <v>1</v>
      </c>
      <c r="J10752" s="2" t="b">
        <f t="shared" si="335"/>
        <v>0</v>
      </c>
    </row>
    <row r="10753" spans="1:10" x14ac:dyDescent="0.35">
      <c r="A10753" s="4">
        <v>44</v>
      </c>
      <c r="B10753" s="3" t="s">
        <v>97</v>
      </c>
      <c r="C10753" s="16">
        <v>45612</v>
      </c>
      <c r="D10753" s="1" t="s">
        <v>1</v>
      </c>
      <c r="E10753" s="1" t="s">
        <v>0</v>
      </c>
      <c r="G10753" s="2" t="str" cm="1">
        <f t="array" ref="G10753">_xlfn.IFS( F10753 = "", "Unknown", F10753 &lt;= 25, "Young Adult", F10753 &lt;= 35, "Millennials", F10753 &lt;= 50, "Gen-X", F10753 &gt; 50, "Seniors")</f>
        <v>Unknown</v>
      </c>
      <c r="H10753" s="2">
        <v>1</v>
      </c>
      <c r="I10753" s="2" t="b">
        <f t="shared" si="334"/>
        <v>0</v>
      </c>
      <c r="J10753" s="2" t="b">
        <f t="shared" si="335"/>
        <v>0</v>
      </c>
    </row>
    <row r="10754" spans="1:10" x14ac:dyDescent="0.35">
      <c r="A10754" s="4">
        <v>44</v>
      </c>
      <c r="B10754" s="3" t="s">
        <v>97</v>
      </c>
      <c r="C10754" s="16">
        <v>45612</v>
      </c>
      <c r="D10754" s="1" t="s">
        <v>1</v>
      </c>
      <c r="E10754" s="1" t="s">
        <v>0</v>
      </c>
      <c r="G10754" s="2" t="str" cm="1">
        <f t="array" ref="G10754">_xlfn.IFS( F10754 = "", "Unknown", F10754 &lt;= 25, "Young Adult", F10754 &lt;= 35, "Millennials", F10754 &lt;= 50, "Gen-X", F10754 &gt; 50, "Seniors")</f>
        <v>Unknown</v>
      </c>
      <c r="H10754" s="2">
        <v>95</v>
      </c>
      <c r="I10754" s="2" t="b">
        <f t="shared" ref="I10754:I10817" si="336">AND(D10754="ACTIVE", H10754 &gt;30)</f>
        <v>1</v>
      </c>
      <c r="J10754" s="2" t="b">
        <f t="shared" ref="J10754:J10817" si="337">AND(D10754="ACTIVE", H10754 &gt;180)</f>
        <v>0</v>
      </c>
    </row>
    <row r="10755" spans="1:10" x14ac:dyDescent="0.35">
      <c r="A10755" s="4">
        <v>44</v>
      </c>
      <c r="B10755" s="3" t="s">
        <v>94</v>
      </c>
      <c r="C10755" s="16">
        <v>45613</v>
      </c>
      <c r="D10755" s="1" t="s">
        <v>5</v>
      </c>
      <c r="E10755" s="1" t="s">
        <v>0</v>
      </c>
      <c r="F10755" s="2">
        <v>49</v>
      </c>
      <c r="G10755" s="2" t="str" cm="1">
        <f t="array" ref="G10755">_xlfn.IFS( F10755 = "", "Unknown", F10755 &lt;= 25, "Young Adult", F10755 &lt;= 35, "Millennials", F10755 &lt;= 50, "Gen-X", F10755 &gt; 50, "Seniors")</f>
        <v>Gen-X</v>
      </c>
      <c r="I10755" s="2" t="b">
        <f t="shared" si="336"/>
        <v>0</v>
      </c>
      <c r="J10755" s="2" t="b">
        <f t="shared" si="337"/>
        <v>0</v>
      </c>
    </row>
    <row r="10756" spans="1:10" x14ac:dyDescent="0.35">
      <c r="A10756" s="4">
        <v>44</v>
      </c>
      <c r="B10756" s="3" t="s">
        <v>98</v>
      </c>
      <c r="C10756" s="16">
        <v>45611</v>
      </c>
      <c r="D10756" s="1" t="s">
        <v>1</v>
      </c>
      <c r="E10756" s="1" t="s">
        <v>3</v>
      </c>
      <c r="F10756" s="2">
        <v>44</v>
      </c>
      <c r="G10756" s="2" t="str" cm="1">
        <f t="array" ref="G10756">_xlfn.IFS( F10756 = "", "Unknown", F10756 &lt;= 25, "Young Adult", F10756 &lt;= 35, "Millennials", F10756 &lt;= 50, "Gen-X", F10756 &gt; 50, "Seniors")</f>
        <v>Gen-X</v>
      </c>
      <c r="H10756" s="2">
        <v>96</v>
      </c>
      <c r="I10756" s="2" t="b">
        <f t="shared" si="336"/>
        <v>1</v>
      </c>
      <c r="J10756" s="2" t="b">
        <f t="shared" si="337"/>
        <v>0</v>
      </c>
    </row>
    <row r="10757" spans="1:10" x14ac:dyDescent="0.35">
      <c r="A10757" s="4">
        <v>44</v>
      </c>
      <c r="B10757" s="3" t="s">
        <v>98</v>
      </c>
      <c r="C10757" s="16">
        <v>45611</v>
      </c>
      <c r="D10757" s="1" t="s">
        <v>1</v>
      </c>
      <c r="E10757" s="1" t="s">
        <v>3</v>
      </c>
      <c r="F10757" s="2">
        <v>35</v>
      </c>
      <c r="G10757" s="2" t="str" cm="1">
        <f t="array" ref="G10757">_xlfn.IFS( F10757 = "", "Unknown", F10757 &lt;= 25, "Young Adult", F10757 &lt;= 35, "Millennials", F10757 &lt;= 50, "Gen-X", F10757 &gt; 50, "Seniors")</f>
        <v>Millennials</v>
      </c>
      <c r="H10757" s="2">
        <v>92</v>
      </c>
      <c r="I10757" s="2" t="b">
        <f t="shared" si="336"/>
        <v>1</v>
      </c>
      <c r="J10757" s="2" t="b">
        <f t="shared" si="337"/>
        <v>0</v>
      </c>
    </row>
    <row r="10758" spans="1:10" x14ac:dyDescent="0.35">
      <c r="A10758" s="4">
        <v>44</v>
      </c>
      <c r="B10758" s="3" t="s">
        <v>98</v>
      </c>
      <c r="C10758" s="16">
        <v>45611</v>
      </c>
      <c r="D10758" s="1" t="s">
        <v>1</v>
      </c>
      <c r="E10758" s="1" t="s">
        <v>0</v>
      </c>
      <c r="G10758" s="2" t="str" cm="1">
        <f t="array" ref="G10758">_xlfn.IFS( F10758 = "", "Unknown", F10758 &lt;= 25, "Young Adult", F10758 &lt;= 35, "Millennials", F10758 &lt;= 50, "Gen-X", F10758 &gt; 50, "Seniors")</f>
        <v>Unknown</v>
      </c>
      <c r="H10758" s="2">
        <v>96</v>
      </c>
      <c r="I10758" s="2" t="b">
        <f t="shared" si="336"/>
        <v>1</v>
      </c>
      <c r="J10758" s="2" t="b">
        <f t="shared" si="337"/>
        <v>0</v>
      </c>
    </row>
    <row r="10759" spans="1:10" x14ac:dyDescent="0.35">
      <c r="A10759" s="4">
        <v>44</v>
      </c>
      <c r="B10759" s="3" t="s">
        <v>98</v>
      </c>
      <c r="C10759" s="16">
        <v>45611</v>
      </c>
      <c r="D10759" s="1" t="s">
        <v>1</v>
      </c>
      <c r="E10759" s="1" t="s">
        <v>3</v>
      </c>
      <c r="F10759" s="2">
        <v>42</v>
      </c>
      <c r="G10759" s="2" t="str" cm="1">
        <f t="array" ref="G10759">_xlfn.IFS( F10759 = "", "Unknown", F10759 &lt;= 25, "Young Adult", F10759 &lt;= 35, "Millennials", F10759 &lt;= 50, "Gen-X", F10759 &gt; 50, "Seniors")</f>
        <v>Gen-X</v>
      </c>
      <c r="H10759" s="2">
        <v>32</v>
      </c>
      <c r="I10759" s="2" t="b">
        <f t="shared" si="336"/>
        <v>1</v>
      </c>
      <c r="J10759" s="2" t="b">
        <f t="shared" si="337"/>
        <v>0</v>
      </c>
    </row>
    <row r="10760" spans="1:10" x14ac:dyDescent="0.35">
      <c r="A10760" s="4">
        <v>44</v>
      </c>
      <c r="B10760" s="3" t="s">
        <v>98</v>
      </c>
      <c r="C10760" s="16">
        <v>45611</v>
      </c>
      <c r="D10760" s="1" t="s">
        <v>1</v>
      </c>
      <c r="E10760" s="1" t="s">
        <v>0</v>
      </c>
      <c r="G10760" s="2" t="str" cm="1">
        <f t="array" ref="G10760">_xlfn.IFS( F10760 = "", "Unknown", F10760 &lt;= 25, "Young Adult", F10760 &lt;= 35, "Millennials", F10760 &lt;= 50, "Gen-X", F10760 &gt; 50, "Seniors")</f>
        <v>Unknown</v>
      </c>
      <c r="H10760" s="2">
        <v>67</v>
      </c>
      <c r="I10760" s="2" t="b">
        <f t="shared" si="336"/>
        <v>1</v>
      </c>
      <c r="J10760" s="2" t="b">
        <f t="shared" si="337"/>
        <v>0</v>
      </c>
    </row>
    <row r="10761" spans="1:10" x14ac:dyDescent="0.35">
      <c r="A10761" s="4">
        <v>44</v>
      </c>
      <c r="B10761" s="3" t="s">
        <v>98</v>
      </c>
      <c r="C10761" s="16">
        <v>45611</v>
      </c>
      <c r="D10761" s="1" t="s">
        <v>1</v>
      </c>
      <c r="E10761" s="1" t="s">
        <v>0</v>
      </c>
      <c r="G10761" s="2" t="str" cm="1">
        <f t="array" ref="G10761">_xlfn.IFS( F10761 = "", "Unknown", F10761 &lt;= 25, "Young Adult", F10761 &lt;= 35, "Millennials", F10761 &lt;= 50, "Gen-X", F10761 &gt; 50, "Seniors")</f>
        <v>Unknown</v>
      </c>
      <c r="H10761" s="2">
        <v>90</v>
      </c>
      <c r="I10761" s="2" t="b">
        <f t="shared" si="336"/>
        <v>1</v>
      </c>
      <c r="J10761" s="2" t="b">
        <f t="shared" si="337"/>
        <v>0</v>
      </c>
    </row>
    <row r="10762" spans="1:10" x14ac:dyDescent="0.35">
      <c r="A10762" s="4">
        <v>44</v>
      </c>
      <c r="B10762" s="3" t="s">
        <v>98</v>
      </c>
      <c r="C10762" s="16">
        <v>45611</v>
      </c>
      <c r="D10762" s="1" t="s">
        <v>1</v>
      </c>
      <c r="E10762" s="1" t="s">
        <v>0</v>
      </c>
      <c r="G10762" s="2" t="str" cm="1">
        <f t="array" ref="G10762">_xlfn.IFS( F10762 = "", "Unknown", F10762 &lt;= 25, "Young Adult", F10762 &lt;= 35, "Millennials", F10762 &lt;= 50, "Gen-X", F10762 &gt; 50, "Seniors")</f>
        <v>Unknown</v>
      </c>
      <c r="H10762" s="2">
        <v>96</v>
      </c>
      <c r="I10762" s="2" t="b">
        <f t="shared" si="336"/>
        <v>1</v>
      </c>
      <c r="J10762" s="2" t="b">
        <f t="shared" si="337"/>
        <v>0</v>
      </c>
    </row>
    <row r="10763" spans="1:10" x14ac:dyDescent="0.35">
      <c r="A10763" s="4">
        <v>44</v>
      </c>
      <c r="B10763" s="3" t="s">
        <v>98</v>
      </c>
      <c r="C10763" s="16">
        <v>45611</v>
      </c>
      <c r="D10763" s="1" t="s">
        <v>1</v>
      </c>
      <c r="E10763" s="1" t="s">
        <v>0</v>
      </c>
      <c r="G10763" s="2" t="str" cm="1">
        <f t="array" ref="G10763">_xlfn.IFS( F10763 = "", "Unknown", F10763 &lt;= 25, "Young Adult", F10763 &lt;= 35, "Millennials", F10763 &lt;= 50, "Gen-X", F10763 &gt; 50, "Seniors")</f>
        <v>Unknown</v>
      </c>
      <c r="H10763" s="2">
        <v>21</v>
      </c>
      <c r="I10763" s="2" t="b">
        <f t="shared" si="336"/>
        <v>0</v>
      </c>
      <c r="J10763" s="2" t="b">
        <f t="shared" si="337"/>
        <v>0</v>
      </c>
    </row>
    <row r="10764" spans="1:10" x14ac:dyDescent="0.35">
      <c r="A10764" s="4">
        <v>44</v>
      </c>
      <c r="B10764" s="3" t="s">
        <v>98</v>
      </c>
      <c r="C10764" s="16">
        <v>45611</v>
      </c>
      <c r="D10764" s="1" t="s">
        <v>5</v>
      </c>
      <c r="E10764" s="1" t="s">
        <v>0</v>
      </c>
      <c r="G10764" s="2" t="str" cm="1">
        <f t="array" ref="G10764">_xlfn.IFS( F10764 = "", "Unknown", F10764 &lt;= 25, "Young Adult", F10764 &lt;= 35, "Millennials", F10764 &lt;= 50, "Gen-X", F10764 &gt; 50, "Seniors")</f>
        <v>Unknown</v>
      </c>
      <c r="I10764" s="2" t="b">
        <f t="shared" si="336"/>
        <v>0</v>
      </c>
      <c r="J10764" s="2" t="b">
        <f t="shared" si="337"/>
        <v>0</v>
      </c>
    </row>
    <row r="10765" spans="1:10" x14ac:dyDescent="0.35">
      <c r="A10765" s="4">
        <v>44</v>
      </c>
      <c r="B10765" s="3" t="s">
        <v>98</v>
      </c>
      <c r="C10765" s="16">
        <v>45611</v>
      </c>
      <c r="D10765" s="1" t="s">
        <v>1</v>
      </c>
      <c r="E10765" s="1" t="s">
        <v>3</v>
      </c>
      <c r="F10765" s="2">
        <v>26</v>
      </c>
      <c r="G10765" s="2" t="str" cm="1">
        <f t="array" ref="G10765">_xlfn.IFS( F10765 = "", "Unknown", F10765 &lt;= 25, "Young Adult", F10765 &lt;= 35, "Millennials", F10765 &lt;= 50, "Gen-X", F10765 &gt; 50, "Seniors")</f>
        <v>Millennials</v>
      </c>
      <c r="H10765" s="2">
        <v>30</v>
      </c>
      <c r="I10765" s="2" t="b">
        <f t="shared" si="336"/>
        <v>0</v>
      </c>
      <c r="J10765" s="2" t="b">
        <f t="shared" si="337"/>
        <v>0</v>
      </c>
    </row>
    <row r="10766" spans="1:10" x14ac:dyDescent="0.35">
      <c r="A10766" s="4">
        <v>44</v>
      </c>
      <c r="B10766" s="3" t="s">
        <v>98</v>
      </c>
      <c r="C10766" s="16">
        <v>45611</v>
      </c>
      <c r="D10766" s="1" t="s">
        <v>1</v>
      </c>
      <c r="E10766" s="1" t="s">
        <v>3</v>
      </c>
      <c r="F10766" s="2">
        <v>21</v>
      </c>
      <c r="G10766" s="2" t="str" cm="1">
        <f t="array" ref="G10766">_xlfn.IFS( F10766 = "", "Unknown", F10766 &lt;= 25, "Young Adult", F10766 &lt;= 35, "Millennials", F10766 &lt;= 50, "Gen-X", F10766 &gt; 50, "Seniors")</f>
        <v>Young Adult</v>
      </c>
      <c r="H10766" s="2">
        <v>0</v>
      </c>
      <c r="I10766" s="2" t="b">
        <f t="shared" si="336"/>
        <v>0</v>
      </c>
      <c r="J10766" s="2" t="b">
        <f t="shared" si="337"/>
        <v>0</v>
      </c>
    </row>
    <row r="10767" spans="1:10" x14ac:dyDescent="0.35">
      <c r="A10767" s="4">
        <v>44</v>
      </c>
      <c r="B10767" s="3" t="s">
        <v>98</v>
      </c>
      <c r="C10767" s="16">
        <v>45611</v>
      </c>
      <c r="D10767" s="1" t="s">
        <v>1</v>
      </c>
      <c r="E10767" s="1" t="s">
        <v>0</v>
      </c>
      <c r="G10767" s="2" t="str" cm="1">
        <f t="array" ref="G10767">_xlfn.IFS( F10767 = "", "Unknown", F10767 &lt;= 25, "Young Adult", F10767 &lt;= 35, "Millennials", F10767 &lt;= 50, "Gen-X", F10767 &gt; 50, "Seniors")</f>
        <v>Unknown</v>
      </c>
      <c r="H10767" s="2">
        <v>96</v>
      </c>
      <c r="I10767" s="2" t="b">
        <f t="shared" si="336"/>
        <v>1</v>
      </c>
      <c r="J10767" s="2" t="b">
        <f t="shared" si="337"/>
        <v>0</v>
      </c>
    </row>
    <row r="10768" spans="1:10" x14ac:dyDescent="0.35">
      <c r="A10768" s="4">
        <v>44</v>
      </c>
      <c r="B10768" s="3" t="s">
        <v>98</v>
      </c>
      <c r="C10768" s="16">
        <v>45611</v>
      </c>
      <c r="D10768" s="1" t="s">
        <v>1</v>
      </c>
      <c r="E10768" s="1" t="s">
        <v>0</v>
      </c>
      <c r="G10768" s="2" t="str" cm="1">
        <f t="array" ref="G10768">_xlfn.IFS( F10768 = "", "Unknown", F10768 &lt;= 25, "Young Adult", F10768 &lt;= 35, "Millennials", F10768 &lt;= 50, "Gen-X", F10768 &gt; 50, "Seniors")</f>
        <v>Unknown</v>
      </c>
      <c r="H10768" s="2">
        <v>96</v>
      </c>
      <c r="I10768" s="2" t="b">
        <f t="shared" si="336"/>
        <v>1</v>
      </c>
      <c r="J10768" s="2" t="b">
        <f t="shared" si="337"/>
        <v>0</v>
      </c>
    </row>
    <row r="10769" spans="1:10" x14ac:dyDescent="0.35">
      <c r="A10769" s="4">
        <v>44</v>
      </c>
      <c r="B10769" s="3" t="s">
        <v>98</v>
      </c>
      <c r="C10769" s="16">
        <v>45611</v>
      </c>
      <c r="D10769" s="1" t="s">
        <v>1</v>
      </c>
      <c r="E10769" s="1" t="s">
        <v>3</v>
      </c>
      <c r="F10769" s="2">
        <v>22</v>
      </c>
      <c r="G10769" s="2" t="str" cm="1">
        <f t="array" ref="G10769">_xlfn.IFS( F10769 = "", "Unknown", F10769 &lt;= 25, "Young Adult", F10769 &lt;= 35, "Millennials", F10769 &lt;= 50, "Gen-X", F10769 &gt; 50, "Seniors")</f>
        <v>Young Adult</v>
      </c>
      <c r="H10769" s="2">
        <v>31</v>
      </c>
      <c r="I10769" s="2" t="b">
        <f t="shared" si="336"/>
        <v>1</v>
      </c>
      <c r="J10769" s="2" t="b">
        <f t="shared" si="337"/>
        <v>0</v>
      </c>
    </row>
    <row r="10770" spans="1:10" x14ac:dyDescent="0.35">
      <c r="A10770" s="4">
        <v>44</v>
      </c>
      <c r="B10770" s="3" t="s">
        <v>98</v>
      </c>
      <c r="C10770" s="16">
        <v>45611</v>
      </c>
      <c r="D10770" s="1" t="s">
        <v>1</v>
      </c>
      <c r="E10770" s="1" t="s">
        <v>3</v>
      </c>
      <c r="F10770" s="2">
        <v>27</v>
      </c>
      <c r="G10770" s="2" t="str" cm="1">
        <f t="array" ref="G10770">_xlfn.IFS( F10770 = "", "Unknown", F10770 &lt;= 25, "Young Adult", F10770 &lt;= 35, "Millennials", F10770 &lt;= 50, "Gen-X", F10770 &gt; 50, "Seniors")</f>
        <v>Millennials</v>
      </c>
      <c r="H10770" s="2">
        <v>94</v>
      </c>
      <c r="I10770" s="2" t="b">
        <f t="shared" si="336"/>
        <v>1</v>
      </c>
      <c r="J10770" s="2" t="b">
        <f t="shared" si="337"/>
        <v>0</v>
      </c>
    </row>
    <row r="10771" spans="1:10" x14ac:dyDescent="0.35">
      <c r="A10771" s="4">
        <v>44</v>
      </c>
      <c r="B10771" s="3" t="s">
        <v>98</v>
      </c>
      <c r="C10771" s="16">
        <v>45611</v>
      </c>
      <c r="D10771" s="1" t="s">
        <v>1</v>
      </c>
      <c r="E10771" s="1" t="s">
        <v>0</v>
      </c>
      <c r="G10771" s="2" t="str" cm="1">
        <f t="array" ref="G10771">_xlfn.IFS( F10771 = "", "Unknown", F10771 &lt;= 25, "Young Adult", F10771 &lt;= 35, "Millennials", F10771 &lt;= 50, "Gen-X", F10771 &gt; 50, "Seniors")</f>
        <v>Unknown</v>
      </c>
      <c r="H10771" s="2">
        <v>95</v>
      </c>
      <c r="I10771" s="2" t="b">
        <f t="shared" si="336"/>
        <v>1</v>
      </c>
      <c r="J10771" s="2" t="b">
        <f t="shared" si="337"/>
        <v>0</v>
      </c>
    </row>
    <row r="10772" spans="1:10" x14ac:dyDescent="0.35">
      <c r="A10772" s="4">
        <v>44</v>
      </c>
      <c r="B10772" s="3" t="s">
        <v>97</v>
      </c>
      <c r="C10772" s="16">
        <v>45612</v>
      </c>
      <c r="D10772" s="1" t="s">
        <v>1</v>
      </c>
      <c r="E10772" s="1" t="s">
        <v>3</v>
      </c>
      <c r="F10772" s="2">
        <v>22</v>
      </c>
      <c r="G10772" s="2" t="str" cm="1">
        <f t="array" ref="G10772">_xlfn.IFS( F10772 = "", "Unknown", F10772 &lt;= 25, "Young Adult", F10772 &lt;= 35, "Millennials", F10772 &lt;= 50, "Gen-X", F10772 &gt; 50, "Seniors")</f>
        <v>Young Adult</v>
      </c>
      <c r="H10772" s="2">
        <v>95</v>
      </c>
      <c r="I10772" s="2" t="b">
        <f t="shared" si="336"/>
        <v>1</v>
      </c>
      <c r="J10772" s="2" t="b">
        <f t="shared" si="337"/>
        <v>0</v>
      </c>
    </row>
    <row r="10773" spans="1:10" x14ac:dyDescent="0.35">
      <c r="A10773" s="4">
        <v>44</v>
      </c>
      <c r="B10773" s="3" t="s">
        <v>97</v>
      </c>
      <c r="C10773" s="16">
        <v>45612</v>
      </c>
      <c r="D10773" s="1" t="s">
        <v>1</v>
      </c>
      <c r="E10773" s="1" t="s">
        <v>0</v>
      </c>
      <c r="G10773" s="2" t="str" cm="1">
        <f t="array" ref="G10773">_xlfn.IFS( F10773 = "", "Unknown", F10773 &lt;= 25, "Young Adult", F10773 &lt;= 35, "Millennials", F10773 &lt;= 50, "Gen-X", F10773 &gt; 50, "Seniors")</f>
        <v>Unknown</v>
      </c>
      <c r="H10773" s="2">
        <v>95</v>
      </c>
      <c r="I10773" s="2" t="b">
        <f t="shared" si="336"/>
        <v>1</v>
      </c>
      <c r="J10773" s="2" t="b">
        <f t="shared" si="337"/>
        <v>0</v>
      </c>
    </row>
    <row r="10774" spans="1:10" x14ac:dyDescent="0.35">
      <c r="A10774" s="4">
        <v>44</v>
      </c>
      <c r="B10774" s="3" t="s">
        <v>97</v>
      </c>
      <c r="C10774" s="16">
        <v>45612</v>
      </c>
      <c r="D10774" s="1" t="s">
        <v>1</v>
      </c>
      <c r="E10774" s="1" t="s">
        <v>3</v>
      </c>
      <c r="F10774" s="2">
        <v>26</v>
      </c>
      <c r="G10774" s="2" t="str" cm="1">
        <f t="array" ref="G10774">_xlfn.IFS( F10774 = "", "Unknown", F10774 &lt;= 25, "Young Adult", F10774 &lt;= 35, "Millennials", F10774 &lt;= 50, "Gen-X", F10774 &gt; 50, "Seniors")</f>
        <v>Millennials</v>
      </c>
      <c r="H10774" s="2">
        <v>82</v>
      </c>
      <c r="I10774" s="2" t="b">
        <f t="shared" si="336"/>
        <v>1</v>
      </c>
      <c r="J10774" s="2" t="b">
        <f t="shared" si="337"/>
        <v>0</v>
      </c>
    </row>
    <row r="10775" spans="1:10" x14ac:dyDescent="0.35">
      <c r="A10775" s="4">
        <v>44</v>
      </c>
      <c r="B10775" s="3" t="s">
        <v>97</v>
      </c>
      <c r="C10775" s="16">
        <v>45612</v>
      </c>
      <c r="D10775" s="1" t="s">
        <v>1</v>
      </c>
      <c r="E10775" s="1" t="s">
        <v>4</v>
      </c>
      <c r="F10775" s="2">
        <v>24</v>
      </c>
      <c r="G10775" s="2" t="str" cm="1">
        <f t="array" ref="G10775">_xlfn.IFS( F10775 = "", "Unknown", F10775 &lt;= 25, "Young Adult", F10775 &lt;= 35, "Millennials", F10775 &lt;= 50, "Gen-X", F10775 &gt; 50, "Seniors")</f>
        <v>Young Adult</v>
      </c>
      <c r="H10775" s="2">
        <v>94</v>
      </c>
      <c r="I10775" s="2" t="b">
        <f t="shared" si="336"/>
        <v>1</v>
      </c>
      <c r="J10775" s="2" t="b">
        <f t="shared" si="337"/>
        <v>0</v>
      </c>
    </row>
    <row r="10776" spans="1:10" x14ac:dyDescent="0.35">
      <c r="A10776" s="4">
        <v>44</v>
      </c>
      <c r="B10776" s="3" t="s">
        <v>97</v>
      </c>
      <c r="C10776" s="16">
        <v>45612</v>
      </c>
      <c r="D10776" s="1" t="s">
        <v>1</v>
      </c>
      <c r="E10776" s="1" t="s">
        <v>0</v>
      </c>
      <c r="F10776" s="2">
        <v>28</v>
      </c>
      <c r="G10776" s="2" t="str" cm="1">
        <f t="array" ref="G10776">_xlfn.IFS( F10776 = "", "Unknown", F10776 &lt;= 25, "Young Adult", F10776 &lt;= 35, "Millennials", F10776 &lt;= 50, "Gen-X", F10776 &gt; 50, "Seniors")</f>
        <v>Millennials</v>
      </c>
      <c r="H10776" s="2">
        <v>95</v>
      </c>
      <c r="I10776" s="2" t="b">
        <f t="shared" si="336"/>
        <v>1</v>
      </c>
      <c r="J10776" s="2" t="b">
        <f t="shared" si="337"/>
        <v>0</v>
      </c>
    </row>
    <row r="10777" spans="1:10" x14ac:dyDescent="0.35">
      <c r="A10777" s="4">
        <v>44</v>
      </c>
      <c r="B10777" s="3" t="s">
        <v>97</v>
      </c>
      <c r="C10777" s="16">
        <v>45612</v>
      </c>
      <c r="D10777" s="1" t="s">
        <v>1</v>
      </c>
      <c r="E10777" s="1" t="s">
        <v>0</v>
      </c>
      <c r="G10777" s="2" t="str" cm="1">
        <f t="array" ref="G10777">_xlfn.IFS( F10777 = "", "Unknown", F10777 &lt;= 25, "Young Adult", F10777 &lt;= 35, "Millennials", F10777 &lt;= 50, "Gen-X", F10777 &gt; 50, "Seniors")</f>
        <v>Unknown</v>
      </c>
      <c r="H10777" s="2">
        <v>92</v>
      </c>
      <c r="I10777" s="2" t="b">
        <f t="shared" si="336"/>
        <v>1</v>
      </c>
      <c r="J10777" s="2" t="b">
        <f t="shared" si="337"/>
        <v>0</v>
      </c>
    </row>
    <row r="10778" spans="1:10" x14ac:dyDescent="0.35">
      <c r="A10778" s="4">
        <v>44</v>
      </c>
      <c r="B10778" s="3" t="s">
        <v>97</v>
      </c>
      <c r="C10778" s="16">
        <v>45612</v>
      </c>
      <c r="D10778" s="1" t="s">
        <v>1</v>
      </c>
      <c r="E10778" s="1" t="s">
        <v>4</v>
      </c>
      <c r="F10778" s="2">
        <v>24</v>
      </c>
      <c r="G10778" s="2" t="str" cm="1">
        <f t="array" ref="G10778">_xlfn.IFS( F10778 = "", "Unknown", F10778 &lt;= 25, "Young Adult", F10778 &lt;= 35, "Millennials", F10778 &lt;= 50, "Gen-X", F10778 &gt; 50, "Seniors")</f>
        <v>Young Adult</v>
      </c>
      <c r="H10778" s="2">
        <v>18</v>
      </c>
      <c r="I10778" s="2" t="b">
        <f t="shared" si="336"/>
        <v>0</v>
      </c>
      <c r="J10778" s="2" t="b">
        <f t="shared" si="337"/>
        <v>0</v>
      </c>
    </row>
    <row r="10779" spans="1:10" x14ac:dyDescent="0.35">
      <c r="A10779" s="4">
        <v>44</v>
      </c>
      <c r="B10779" s="3" t="s">
        <v>97</v>
      </c>
      <c r="C10779" s="16">
        <v>45612</v>
      </c>
      <c r="D10779" s="1" t="s">
        <v>1</v>
      </c>
      <c r="E10779" s="1" t="s">
        <v>0</v>
      </c>
      <c r="G10779" s="2" t="str" cm="1">
        <f t="array" ref="G10779">_xlfn.IFS( F10779 = "", "Unknown", F10779 &lt;= 25, "Young Adult", F10779 &lt;= 35, "Millennials", F10779 &lt;= 50, "Gen-X", F10779 &gt; 50, "Seniors")</f>
        <v>Unknown</v>
      </c>
      <c r="H10779" s="2">
        <v>95</v>
      </c>
      <c r="I10779" s="2" t="b">
        <f t="shared" si="336"/>
        <v>1</v>
      </c>
      <c r="J10779" s="2" t="b">
        <f t="shared" si="337"/>
        <v>0</v>
      </c>
    </row>
    <row r="10780" spans="1:10" x14ac:dyDescent="0.35">
      <c r="A10780" s="4">
        <v>44</v>
      </c>
      <c r="B10780" s="3" t="s">
        <v>97</v>
      </c>
      <c r="C10780" s="16">
        <v>45612</v>
      </c>
      <c r="D10780" s="1" t="s">
        <v>1</v>
      </c>
      <c r="E10780" s="1" t="s">
        <v>3</v>
      </c>
      <c r="F10780" s="2">
        <v>23</v>
      </c>
      <c r="G10780" s="2" t="str" cm="1">
        <f t="array" ref="G10780">_xlfn.IFS( F10780 = "", "Unknown", F10780 &lt;= 25, "Young Adult", F10780 &lt;= 35, "Millennials", F10780 &lt;= 50, "Gen-X", F10780 &gt; 50, "Seniors")</f>
        <v>Young Adult</v>
      </c>
      <c r="H10780" s="2">
        <v>50</v>
      </c>
      <c r="I10780" s="2" t="b">
        <f t="shared" si="336"/>
        <v>1</v>
      </c>
      <c r="J10780" s="2" t="b">
        <f t="shared" si="337"/>
        <v>0</v>
      </c>
    </row>
    <row r="10781" spans="1:10" x14ac:dyDescent="0.35">
      <c r="A10781" s="4">
        <v>44</v>
      </c>
      <c r="B10781" s="3" t="s">
        <v>97</v>
      </c>
      <c r="C10781" s="16">
        <v>45612</v>
      </c>
      <c r="D10781" s="1" t="s">
        <v>1</v>
      </c>
      <c r="E10781" s="1" t="s">
        <v>3</v>
      </c>
      <c r="F10781" s="2">
        <v>22</v>
      </c>
      <c r="G10781" s="2" t="str" cm="1">
        <f t="array" ref="G10781">_xlfn.IFS( F10781 = "", "Unknown", F10781 &lt;= 25, "Young Adult", F10781 &lt;= 35, "Millennials", F10781 &lt;= 50, "Gen-X", F10781 &gt; 50, "Seniors")</f>
        <v>Young Adult</v>
      </c>
      <c r="H10781" s="2">
        <v>57</v>
      </c>
      <c r="I10781" s="2" t="b">
        <f t="shared" si="336"/>
        <v>1</v>
      </c>
      <c r="J10781" s="2" t="b">
        <f t="shared" si="337"/>
        <v>0</v>
      </c>
    </row>
    <row r="10782" spans="1:10" x14ac:dyDescent="0.35">
      <c r="A10782" s="4">
        <v>44</v>
      </c>
      <c r="B10782" s="3" t="s">
        <v>97</v>
      </c>
      <c r="C10782" s="16">
        <v>45612</v>
      </c>
      <c r="D10782" s="1" t="s">
        <v>1</v>
      </c>
      <c r="E10782" s="1" t="s">
        <v>3</v>
      </c>
      <c r="F10782" s="2">
        <v>27</v>
      </c>
      <c r="G10782" s="2" t="str" cm="1">
        <f t="array" ref="G10782">_xlfn.IFS( F10782 = "", "Unknown", F10782 &lt;= 25, "Young Adult", F10782 &lt;= 35, "Millennials", F10782 &lt;= 50, "Gen-X", F10782 &gt; 50, "Seniors")</f>
        <v>Millennials</v>
      </c>
      <c r="H10782" s="2">
        <v>35</v>
      </c>
      <c r="I10782" s="2" t="b">
        <f t="shared" si="336"/>
        <v>1</v>
      </c>
      <c r="J10782" s="2" t="b">
        <f t="shared" si="337"/>
        <v>0</v>
      </c>
    </row>
    <row r="10783" spans="1:10" x14ac:dyDescent="0.35">
      <c r="A10783" s="4">
        <v>44</v>
      </c>
      <c r="B10783" s="3" t="s">
        <v>97</v>
      </c>
      <c r="C10783" s="16">
        <v>45612</v>
      </c>
      <c r="D10783" s="1" t="s">
        <v>1</v>
      </c>
      <c r="E10783" s="1" t="s">
        <v>4</v>
      </c>
      <c r="F10783" s="2">
        <v>31</v>
      </c>
      <c r="G10783" s="2" t="str" cm="1">
        <f t="array" ref="G10783">_xlfn.IFS( F10783 = "", "Unknown", F10783 &lt;= 25, "Young Adult", F10783 &lt;= 35, "Millennials", F10783 &lt;= 50, "Gen-X", F10783 &gt; 50, "Seniors")</f>
        <v>Millennials</v>
      </c>
      <c r="H10783" s="2">
        <v>7</v>
      </c>
      <c r="I10783" s="2" t="b">
        <f t="shared" si="336"/>
        <v>0</v>
      </c>
      <c r="J10783" s="2" t="b">
        <f t="shared" si="337"/>
        <v>0</v>
      </c>
    </row>
    <row r="10784" spans="1:10" x14ac:dyDescent="0.35">
      <c r="A10784" s="4">
        <v>44</v>
      </c>
      <c r="B10784" s="3" t="s">
        <v>97</v>
      </c>
      <c r="C10784" s="16">
        <v>45612</v>
      </c>
      <c r="D10784" s="1" t="s">
        <v>1</v>
      </c>
      <c r="E10784" s="1" t="s">
        <v>0</v>
      </c>
      <c r="G10784" s="2" t="str" cm="1">
        <f t="array" ref="G10784">_xlfn.IFS( F10784 = "", "Unknown", F10784 &lt;= 25, "Young Adult", F10784 &lt;= 35, "Millennials", F10784 &lt;= 50, "Gen-X", F10784 &gt; 50, "Seniors")</f>
        <v>Unknown</v>
      </c>
      <c r="H10784" s="2">
        <v>1</v>
      </c>
      <c r="I10784" s="2" t="b">
        <f t="shared" si="336"/>
        <v>0</v>
      </c>
      <c r="J10784" s="2" t="b">
        <f t="shared" si="337"/>
        <v>0</v>
      </c>
    </row>
    <row r="10785" spans="1:10" x14ac:dyDescent="0.35">
      <c r="A10785" s="4">
        <v>44</v>
      </c>
      <c r="B10785" s="3" t="s">
        <v>97</v>
      </c>
      <c r="C10785" s="16">
        <v>45612</v>
      </c>
      <c r="D10785" s="1" t="s">
        <v>1</v>
      </c>
      <c r="E10785" s="1" t="s">
        <v>0</v>
      </c>
      <c r="G10785" s="2" t="str" cm="1">
        <f t="array" ref="G10785">_xlfn.IFS( F10785 = "", "Unknown", F10785 &lt;= 25, "Young Adult", F10785 &lt;= 35, "Millennials", F10785 &lt;= 50, "Gen-X", F10785 &gt; 50, "Seniors")</f>
        <v>Unknown</v>
      </c>
      <c r="H10785" s="2">
        <v>95</v>
      </c>
      <c r="I10785" s="2" t="b">
        <f t="shared" si="336"/>
        <v>1</v>
      </c>
      <c r="J10785" s="2" t="b">
        <f t="shared" si="337"/>
        <v>0</v>
      </c>
    </row>
    <row r="10786" spans="1:10" x14ac:dyDescent="0.35">
      <c r="A10786" s="4">
        <v>44</v>
      </c>
      <c r="B10786" s="3" t="s">
        <v>97</v>
      </c>
      <c r="C10786" s="16">
        <v>45612</v>
      </c>
      <c r="D10786" s="1" t="s">
        <v>1</v>
      </c>
      <c r="E10786" s="1" t="s">
        <v>0</v>
      </c>
      <c r="G10786" s="2" t="str" cm="1">
        <f t="array" ref="G10786">_xlfn.IFS( F10786 = "", "Unknown", F10786 &lt;= 25, "Young Adult", F10786 &lt;= 35, "Millennials", F10786 &lt;= 50, "Gen-X", F10786 &gt; 50, "Seniors")</f>
        <v>Unknown</v>
      </c>
      <c r="H10786" s="2">
        <v>95</v>
      </c>
      <c r="I10786" s="2" t="b">
        <f t="shared" si="336"/>
        <v>1</v>
      </c>
      <c r="J10786" s="2" t="b">
        <f t="shared" si="337"/>
        <v>0</v>
      </c>
    </row>
    <row r="10787" spans="1:10" x14ac:dyDescent="0.35">
      <c r="A10787" s="4">
        <v>44</v>
      </c>
      <c r="B10787" s="3" t="s">
        <v>94</v>
      </c>
      <c r="C10787" s="16">
        <v>45613</v>
      </c>
      <c r="D10787" s="1" t="s">
        <v>1</v>
      </c>
      <c r="E10787" s="1" t="s">
        <v>3</v>
      </c>
      <c r="F10787" s="2">
        <v>49</v>
      </c>
      <c r="G10787" s="2" t="str" cm="1">
        <f t="array" ref="G10787">_xlfn.IFS( F10787 = "", "Unknown", F10787 &lt;= 25, "Young Adult", F10787 &lt;= 35, "Millennials", F10787 &lt;= 50, "Gen-X", F10787 &gt; 50, "Seniors")</f>
        <v>Gen-X</v>
      </c>
      <c r="H10787" s="2">
        <v>90</v>
      </c>
      <c r="I10787" s="2" t="b">
        <f t="shared" si="336"/>
        <v>1</v>
      </c>
      <c r="J10787" s="2" t="b">
        <f t="shared" si="337"/>
        <v>0</v>
      </c>
    </row>
    <row r="10788" spans="1:10" x14ac:dyDescent="0.35">
      <c r="A10788" s="4">
        <v>44</v>
      </c>
      <c r="B10788" s="3" t="s">
        <v>94</v>
      </c>
      <c r="C10788" s="16">
        <v>45613</v>
      </c>
      <c r="D10788" s="1" t="s">
        <v>1</v>
      </c>
      <c r="E10788" s="1" t="s">
        <v>3</v>
      </c>
      <c r="F10788" s="2">
        <v>26</v>
      </c>
      <c r="G10788" s="2" t="str" cm="1">
        <f t="array" ref="G10788">_xlfn.IFS( F10788 = "", "Unknown", F10788 &lt;= 25, "Young Adult", F10788 &lt;= 35, "Millennials", F10788 &lt;= 50, "Gen-X", F10788 &gt; 50, "Seniors")</f>
        <v>Millennials</v>
      </c>
      <c r="H10788" s="2">
        <v>82</v>
      </c>
      <c r="I10788" s="2" t="b">
        <f t="shared" si="336"/>
        <v>1</v>
      </c>
      <c r="J10788" s="2" t="b">
        <f t="shared" si="337"/>
        <v>0</v>
      </c>
    </row>
    <row r="10789" spans="1:10" x14ac:dyDescent="0.35">
      <c r="A10789" s="4">
        <v>44</v>
      </c>
      <c r="B10789" s="3" t="s">
        <v>94</v>
      </c>
      <c r="C10789" s="16">
        <v>45613</v>
      </c>
      <c r="D10789" s="1" t="s">
        <v>1</v>
      </c>
      <c r="E10789" s="1" t="s">
        <v>3</v>
      </c>
      <c r="F10789" s="2">
        <v>34</v>
      </c>
      <c r="G10789" s="2" t="str" cm="1">
        <f t="array" ref="G10789">_xlfn.IFS( F10789 = "", "Unknown", F10789 &lt;= 25, "Young Adult", F10789 &lt;= 35, "Millennials", F10789 &lt;= 50, "Gen-X", F10789 &gt; 50, "Seniors")</f>
        <v>Millennials</v>
      </c>
      <c r="H10789" s="2">
        <v>57</v>
      </c>
      <c r="I10789" s="2" t="b">
        <f t="shared" si="336"/>
        <v>1</v>
      </c>
      <c r="J10789" s="2" t="b">
        <f t="shared" si="337"/>
        <v>0</v>
      </c>
    </row>
    <row r="10790" spans="1:10" x14ac:dyDescent="0.35">
      <c r="A10790" s="4">
        <v>44</v>
      </c>
      <c r="B10790" s="3" t="s">
        <v>94</v>
      </c>
      <c r="C10790" s="16">
        <v>45613</v>
      </c>
      <c r="D10790" s="1" t="s">
        <v>1</v>
      </c>
      <c r="E10790" s="1" t="s">
        <v>0</v>
      </c>
      <c r="G10790" s="2" t="str" cm="1">
        <f t="array" ref="G10790">_xlfn.IFS( F10790 = "", "Unknown", F10790 &lt;= 25, "Young Adult", F10790 &lt;= 35, "Millennials", F10790 &lt;= 50, "Gen-X", F10790 &gt; 50, "Seniors")</f>
        <v>Unknown</v>
      </c>
      <c r="H10790" s="2">
        <v>94</v>
      </c>
      <c r="I10790" s="2" t="b">
        <f t="shared" si="336"/>
        <v>1</v>
      </c>
      <c r="J10790" s="2" t="b">
        <f t="shared" si="337"/>
        <v>0</v>
      </c>
    </row>
    <row r="10791" spans="1:10" x14ac:dyDescent="0.35">
      <c r="A10791" s="4">
        <v>44</v>
      </c>
      <c r="B10791" s="3" t="s">
        <v>97</v>
      </c>
      <c r="C10791" s="16">
        <v>45612</v>
      </c>
      <c r="D10791" s="1" t="s">
        <v>1</v>
      </c>
      <c r="E10791" s="1" t="s">
        <v>3</v>
      </c>
      <c r="F10791" s="2">
        <v>24</v>
      </c>
      <c r="G10791" s="2" t="str" cm="1">
        <f t="array" ref="G10791">_xlfn.IFS( F10791 = "", "Unknown", F10791 &lt;= 25, "Young Adult", F10791 &lt;= 35, "Millennials", F10791 &lt;= 50, "Gen-X", F10791 &gt; 50, "Seniors")</f>
        <v>Young Adult</v>
      </c>
      <c r="H10791" s="2">
        <v>35</v>
      </c>
      <c r="I10791" s="2" t="b">
        <f t="shared" si="336"/>
        <v>1</v>
      </c>
      <c r="J10791" s="2" t="b">
        <f t="shared" si="337"/>
        <v>0</v>
      </c>
    </row>
    <row r="10792" spans="1:10" x14ac:dyDescent="0.35">
      <c r="A10792" s="4">
        <v>44</v>
      </c>
      <c r="B10792" s="3" t="s">
        <v>94</v>
      </c>
      <c r="C10792" s="16">
        <v>45613</v>
      </c>
      <c r="D10792" s="1" t="s">
        <v>5</v>
      </c>
      <c r="E10792" s="1" t="s">
        <v>0</v>
      </c>
      <c r="F10792" s="2">
        <v>30</v>
      </c>
      <c r="G10792" s="2" t="str" cm="1">
        <f t="array" ref="G10792">_xlfn.IFS( F10792 = "", "Unknown", F10792 &lt;= 25, "Young Adult", F10792 &lt;= 35, "Millennials", F10792 &lt;= 50, "Gen-X", F10792 &gt; 50, "Seniors")</f>
        <v>Millennials</v>
      </c>
      <c r="I10792" s="2" t="b">
        <f t="shared" si="336"/>
        <v>0</v>
      </c>
      <c r="J10792" s="2" t="b">
        <f t="shared" si="337"/>
        <v>0</v>
      </c>
    </row>
    <row r="10793" spans="1:10" x14ac:dyDescent="0.35">
      <c r="A10793" s="4">
        <v>44</v>
      </c>
      <c r="B10793" s="3" t="s">
        <v>94</v>
      </c>
      <c r="C10793" s="16">
        <v>45613</v>
      </c>
      <c r="D10793" s="1" t="s">
        <v>1</v>
      </c>
      <c r="E10793" s="1" t="s">
        <v>4</v>
      </c>
      <c r="F10793" s="2">
        <v>32</v>
      </c>
      <c r="G10793" s="2" t="str" cm="1">
        <f t="array" ref="G10793">_xlfn.IFS( F10793 = "", "Unknown", F10793 &lt;= 25, "Young Adult", F10793 &lt;= 35, "Millennials", F10793 &lt;= 50, "Gen-X", F10793 &gt; 50, "Seniors")</f>
        <v>Millennials</v>
      </c>
      <c r="H10793" s="2">
        <v>70</v>
      </c>
      <c r="I10793" s="2" t="b">
        <f t="shared" si="336"/>
        <v>1</v>
      </c>
      <c r="J10793" s="2" t="b">
        <f t="shared" si="337"/>
        <v>0</v>
      </c>
    </row>
    <row r="10794" spans="1:10" x14ac:dyDescent="0.35">
      <c r="A10794" s="4">
        <v>44</v>
      </c>
      <c r="B10794" s="3" t="s">
        <v>92</v>
      </c>
      <c r="C10794" s="16">
        <v>45615</v>
      </c>
      <c r="D10794" s="1" t="s">
        <v>1</v>
      </c>
      <c r="E10794" s="1" t="s">
        <v>0</v>
      </c>
      <c r="G10794" s="2" t="str" cm="1">
        <f t="array" ref="G10794">_xlfn.IFS( F10794 = "", "Unknown", F10794 &lt;= 25, "Young Adult", F10794 &lt;= 35, "Millennials", F10794 &lt;= 50, "Gen-X", F10794 &gt; 50, "Seniors")</f>
        <v>Unknown</v>
      </c>
      <c r="H10794" s="2">
        <v>92</v>
      </c>
      <c r="I10794" s="2" t="b">
        <f t="shared" si="336"/>
        <v>1</v>
      </c>
      <c r="J10794" s="2" t="b">
        <f t="shared" si="337"/>
        <v>0</v>
      </c>
    </row>
    <row r="10795" spans="1:10" x14ac:dyDescent="0.35">
      <c r="A10795" s="4">
        <v>44</v>
      </c>
      <c r="B10795" s="3" t="s">
        <v>94</v>
      </c>
      <c r="C10795" s="16">
        <v>45613</v>
      </c>
      <c r="D10795" s="1" t="s">
        <v>1</v>
      </c>
      <c r="E10795" s="1" t="s">
        <v>3</v>
      </c>
      <c r="F10795" s="2">
        <v>27</v>
      </c>
      <c r="G10795" s="2" t="str" cm="1">
        <f t="array" ref="G10795">_xlfn.IFS( F10795 = "", "Unknown", F10795 &lt;= 25, "Young Adult", F10795 &lt;= 35, "Millennials", F10795 &lt;= 50, "Gen-X", F10795 &gt; 50, "Seniors")</f>
        <v>Millennials</v>
      </c>
      <c r="H10795" s="2">
        <v>79</v>
      </c>
      <c r="I10795" s="2" t="b">
        <f t="shared" si="336"/>
        <v>1</v>
      </c>
      <c r="J10795" s="2" t="b">
        <f t="shared" si="337"/>
        <v>0</v>
      </c>
    </row>
    <row r="10796" spans="1:10" x14ac:dyDescent="0.35">
      <c r="A10796" s="4">
        <v>44</v>
      </c>
      <c r="B10796" s="3" t="s">
        <v>94</v>
      </c>
      <c r="C10796" s="16">
        <v>45613</v>
      </c>
      <c r="D10796" s="1" t="s">
        <v>7</v>
      </c>
      <c r="E10796" s="1" t="s">
        <v>0</v>
      </c>
      <c r="G10796" s="2" t="str" cm="1">
        <f t="array" ref="G10796">_xlfn.IFS( F10796 = "", "Unknown", F10796 &lt;= 25, "Young Adult", F10796 &lt;= 35, "Millennials", F10796 &lt;= 50, "Gen-X", F10796 &gt; 50, "Seniors")</f>
        <v>Unknown</v>
      </c>
      <c r="H10796" s="2">
        <v>37</v>
      </c>
      <c r="I10796" s="2" t="b">
        <f t="shared" si="336"/>
        <v>0</v>
      </c>
      <c r="J10796" s="2" t="b">
        <f t="shared" si="337"/>
        <v>0</v>
      </c>
    </row>
    <row r="10797" spans="1:10" x14ac:dyDescent="0.35">
      <c r="A10797" s="4">
        <v>44</v>
      </c>
      <c r="B10797" s="3" t="s">
        <v>94</v>
      </c>
      <c r="C10797" s="16">
        <v>45613</v>
      </c>
      <c r="D10797" s="1" t="s">
        <v>1</v>
      </c>
      <c r="E10797" s="1" t="s">
        <v>0</v>
      </c>
      <c r="G10797" s="2" t="str" cm="1">
        <f t="array" ref="G10797">_xlfn.IFS( F10797 = "", "Unknown", F10797 &lt;= 25, "Young Adult", F10797 &lt;= 35, "Millennials", F10797 &lt;= 50, "Gen-X", F10797 &gt; 50, "Seniors")</f>
        <v>Unknown</v>
      </c>
      <c r="H10797" s="2">
        <v>80</v>
      </c>
      <c r="I10797" s="2" t="b">
        <f t="shared" si="336"/>
        <v>1</v>
      </c>
      <c r="J10797" s="2" t="b">
        <f t="shared" si="337"/>
        <v>0</v>
      </c>
    </row>
    <row r="10798" spans="1:10" x14ac:dyDescent="0.35">
      <c r="A10798" s="4">
        <v>44</v>
      </c>
      <c r="B10798" s="3" t="s">
        <v>94</v>
      </c>
      <c r="C10798" s="16">
        <v>45613</v>
      </c>
      <c r="D10798" s="1" t="s">
        <v>1</v>
      </c>
      <c r="E10798" s="1" t="s">
        <v>3</v>
      </c>
      <c r="F10798" s="2">
        <v>22</v>
      </c>
      <c r="G10798" s="2" t="str" cm="1">
        <f t="array" ref="G10798">_xlfn.IFS( F10798 = "", "Unknown", F10798 &lt;= 25, "Young Adult", F10798 &lt;= 35, "Millennials", F10798 &lt;= 50, "Gen-X", F10798 &gt; 50, "Seniors")</f>
        <v>Young Adult</v>
      </c>
      <c r="H10798" s="2">
        <v>94</v>
      </c>
      <c r="I10798" s="2" t="b">
        <f t="shared" si="336"/>
        <v>1</v>
      </c>
      <c r="J10798" s="2" t="b">
        <f t="shared" si="337"/>
        <v>0</v>
      </c>
    </row>
    <row r="10799" spans="1:10" x14ac:dyDescent="0.35">
      <c r="A10799" s="4">
        <v>44</v>
      </c>
      <c r="B10799" s="3" t="s">
        <v>94</v>
      </c>
      <c r="C10799" s="16">
        <v>45613</v>
      </c>
      <c r="D10799" s="1" t="s">
        <v>1</v>
      </c>
      <c r="E10799" s="1" t="s">
        <v>3</v>
      </c>
      <c r="F10799" s="2">
        <v>20</v>
      </c>
      <c r="G10799" s="2" t="str" cm="1">
        <f t="array" ref="G10799">_xlfn.IFS( F10799 = "", "Unknown", F10799 &lt;= 25, "Young Adult", F10799 &lt;= 35, "Millennials", F10799 &lt;= 50, "Gen-X", F10799 &gt; 50, "Seniors")</f>
        <v>Young Adult</v>
      </c>
      <c r="H10799" s="2">
        <v>82</v>
      </c>
      <c r="I10799" s="2" t="b">
        <f t="shared" si="336"/>
        <v>1</v>
      </c>
      <c r="J10799" s="2" t="b">
        <f t="shared" si="337"/>
        <v>0</v>
      </c>
    </row>
    <row r="10800" spans="1:10" x14ac:dyDescent="0.35">
      <c r="A10800" s="4">
        <v>44</v>
      </c>
      <c r="B10800" s="3" t="s">
        <v>94</v>
      </c>
      <c r="C10800" s="16">
        <v>45613</v>
      </c>
      <c r="D10800" s="1" t="s">
        <v>1</v>
      </c>
      <c r="E10800" s="1" t="s">
        <v>3</v>
      </c>
      <c r="F10800" s="2">
        <v>31</v>
      </c>
      <c r="G10800" s="2" t="str" cm="1">
        <f t="array" ref="G10800">_xlfn.IFS( F10800 = "", "Unknown", F10800 &lt;= 25, "Young Adult", F10800 &lt;= 35, "Millennials", F10800 &lt;= 50, "Gen-X", F10800 &gt; 50, "Seniors")</f>
        <v>Millennials</v>
      </c>
      <c r="H10800" s="2">
        <v>68</v>
      </c>
      <c r="I10800" s="2" t="b">
        <f t="shared" si="336"/>
        <v>1</v>
      </c>
      <c r="J10800" s="2" t="b">
        <f t="shared" si="337"/>
        <v>0</v>
      </c>
    </row>
    <row r="10801" spans="1:10" x14ac:dyDescent="0.35">
      <c r="A10801" s="4">
        <v>44</v>
      </c>
      <c r="B10801" s="3" t="s">
        <v>94</v>
      </c>
      <c r="C10801" s="16">
        <v>45613</v>
      </c>
      <c r="D10801" s="1" t="s">
        <v>1</v>
      </c>
      <c r="E10801" s="1" t="s">
        <v>0</v>
      </c>
      <c r="G10801" s="2" t="str" cm="1">
        <f t="array" ref="G10801">_xlfn.IFS( F10801 = "", "Unknown", F10801 &lt;= 25, "Young Adult", F10801 &lt;= 35, "Millennials", F10801 &lt;= 50, "Gen-X", F10801 &gt; 50, "Seniors")</f>
        <v>Unknown</v>
      </c>
      <c r="H10801" s="2">
        <v>94</v>
      </c>
      <c r="I10801" s="2" t="b">
        <f t="shared" si="336"/>
        <v>1</v>
      </c>
      <c r="J10801" s="2" t="b">
        <f t="shared" si="337"/>
        <v>0</v>
      </c>
    </row>
    <row r="10802" spans="1:10" x14ac:dyDescent="0.35">
      <c r="A10802" s="4">
        <v>44</v>
      </c>
      <c r="B10802" s="3" t="s">
        <v>94</v>
      </c>
      <c r="C10802" s="16">
        <v>45613</v>
      </c>
      <c r="D10802" s="1" t="s">
        <v>1</v>
      </c>
      <c r="E10802" s="1" t="s">
        <v>3</v>
      </c>
      <c r="F10802" s="2">
        <v>41</v>
      </c>
      <c r="G10802" s="2" t="str" cm="1">
        <f t="array" ref="G10802">_xlfn.IFS( F10802 = "", "Unknown", F10802 &lt;= 25, "Young Adult", F10802 &lt;= 35, "Millennials", F10802 &lt;= 50, "Gen-X", F10802 &gt; 50, "Seniors")</f>
        <v>Gen-X</v>
      </c>
      <c r="H10802" s="2">
        <v>72</v>
      </c>
      <c r="I10802" s="2" t="b">
        <f t="shared" si="336"/>
        <v>1</v>
      </c>
      <c r="J10802" s="2" t="b">
        <f t="shared" si="337"/>
        <v>0</v>
      </c>
    </row>
    <row r="10803" spans="1:10" x14ac:dyDescent="0.35">
      <c r="A10803" s="4">
        <v>44</v>
      </c>
      <c r="B10803" s="3" t="s">
        <v>94</v>
      </c>
      <c r="C10803" s="16">
        <v>45613</v>
      </c>
      <c r="D10803" s="1" t="s">
        <v>1</v>
      </c>
      <c r="E10803" s="1" t="s">
        <v>0</v>
      </c>
      <c r="G10803" s="2" t="str" cm="1">
        <f t="array" ref="G10803">_xlfn.IFS( F10803 = "", "Unknown", F10803 &lt;= 25, "Young Adult", F10803 &lt;= 35, "Millennials", F10803 &lt;= 50, "Gen-X", F10803 &gt; 50, "Seniors")</f>
        <v>Unknown</v>
      </c>
      <c r="H10803" s="2">
        <v>94</v>
      </c>
      <c r="I10803" s="2" t="b">
        <f t="shared" si="336"/>
        <v>1</v>
      </c>
      <c r="J10803" s="2" t="b">
        <f t="shared" si="337"/>
        <v>0</v>
      </c>
    </row>
    <row r="10804" spans="1:10" x14ac:dyDescent="0.35">
      <c r="A10804" s="4">
        <v>44</v>
      </c>
      <c r="B10804" s="3" t="s">
        <v>93</v>
      </c>
      <c r="C10804" s="16">
        <v>45614</v>
      </c>
      <c r="D10804" s="1" t="s">
        <v>1</v>
      </c>
      <c r="E10804" s="1" t="s">
        <v>0</v>
      </c>
      <c r="G10804" s="2" t="str" cm="1">
        <f t="array" ref="G10804">_xlfn.IFS( F10804 = "", "Unknown", F10804 &lt;= 25, "Young Adult", F10804 &lt;= 35, "Millennials", F10804 &lt;= 50, "Gen-X", F10804 &gt; 50, "Seniors")</f>
        <v>Unknown</v>
      </c>
      <c r="H10804" s="2">
        <v>86</v>
      </c>
      <c r="I10804" s="2" t="b">
        <f t="shared" si="336"/>
        <v>1</v>
      </c>
      <c r="J10804" s="2" t="b">
        <f t="shared" si="337"/>
        <v>0</v>
      </c>
    </row>
    <row r="10805" spans="1:10" x14ac:dyDescent="0.35">
      <c r="A10805" s="4">
        <v>44</v>
      </c>
      <c r="B10805" s="3" t="s">
        <v>93</v>
      </c>
      <c r="C10805" s="16">
        <v>45614</v>
      </c>
      <c r="D10805" s="1" t="s">
        <v>1</v>
      </c>
      <c r="E10805" s="1" t="s">
        <v>0</v>
      </c>
      <c r="G10805" s="2" t="str" cm="1">
        <f t="array" ref="G10805">_xlfn.IFS( F10805 = "", "Unknown", F10805 &lt;= 25, "Young Adult", F10805 &lt;= 35, "Millennials", F10805 &lt;= 50, "Gen-X", F10805 &gt; 50, "Seniors")</f>
        <v>Unknown</v>
      </c>
      <c r="H10805" s="2">
        <v>93</v>
      </c>
      <c r="I10805" s="2" t="b">
        <f t="shared" si="336"/>
        <v>1</v>
      </c>
      <c r="J10805" s="2" t="b">
        <f t="shared" si="337"/>
        <v>0</v>
      </c>
    </row>
    <row r="10806" spans="1:10" x14ac:dyDescent="0.35">
      <c r="A10806" s="4">
        <v>44</v>
      </c>
      <c r="B10806" s="3" t="s">
        <v>94</v>
      </c>
      <c r="C10806" s="16">
        <v>45613</v>
      </c>
      <c r="D10806" s="1" t="s">
        <v>1</v>
      </c>
      <c r="E10806" s="1" t="s">
        <v>0</v>
      </c>
      <c r="G10806" s="2" t="str" cm="1">
        <f t="array" ref="G10806">_xlfn.IFS( F10806 = "", "Unknown", F10806 &lt;= 25, "Young Adult", F10806 &lt;= 35, "Millennials", F10806 &lt;= 50, "Gen-X", F10806 &gt; 50, "Seniors")</f>
        <v>Unknown</v>
      </c>
      <c r="H10806" s="2">
        <v>94</v>
      </c>
      <c r="I10806" s="2" t="b">
        <f t="shared" si="336"/>
        <v>1</v>
      </c>
      <c r="J10806" s="2" t="b">
        <f t="shared" si="337"/>
        <v>0</v>
      </c>
    </row>
    <row r="10807" spans="1:10" x14ac:dyDescent="0.35">
      <c r="A10807" s="4">
        <v>44</v>
      </c>
      <c r="B10807" s="3" t="s">
        <v>94</v>
      </c>
      <c r="C10807" s="16">
        <v>45613</v>
      </c>
      <c r="D10807" s="1" t="s">
        <v>5</v>
      </c>
      <c r="E10807" s="1" t="s">
        <v>0</v>
      </c>
      <c r="G10807" s="2" t="str" cm="1">
        <f t="array" ref="G10807">_xlfn.IFS( F10807 = "", "Unknown", F10807 &lt;= 25, "Young Adult", F10807 &lt;= 35, "Millennials", F10807 &lt;= 50, "Gen-X", F10807 &gt; 50, "Seniors")</f>
        <v>Unknown</v>
      </c>
      <c r="I10807" s="2" t="b">
        <f t="shared" si="336"/>
        <v>0</v>
      </c>
      <c r="J10807" s="2" t="b">
        <f t="shared" si="337"/>
        <v>0</v>
      </c>
    </row>
    <row r="10808" spans="1:10" x14ac:dyDescent="0.35">
      <c r="A10808" s="4">
        <v>44</v>
      </c>
      <c r="B10808" s="3" t="s">
        <v>94</v>
      </c>
      <c r="C10808" s="16">
        <v>45613</v>
      </c>
      <c r="D10808" s="1" t="s">
        <v>1</v>
      </c>
      <c r="E10808" s="1" t="s">
        <v>0</v>
      </c>
      <c r="G10808" s="2" t="str" cm="1">
        <f t="array" ref="G10808">_xlfn.IFS( F10808 = "", "Unknown", F10808 &lt;= 25, "Young Adult", F10808 &lt;= 35, "Millennials", F10808 &lt;= 50, "Gen-X", F10808 &gt; 50, "Seniors")</f>
        <v>Unknown</v>
      </c>
      <c r="H10808" s="2">
        <v>94</v>
      </c>
      <c r="I10808" s="2" t="b">
        <f t="shared" si="336"/>
        <v>1</v>
      </c>
      <c r="J10808" s="2" t="b">
        <f t="shared" si="337"/>
        <v>0</v>
      </c>
    </row>
    <row r="10809" spans="1:10" x14ac:dyDescent="0.35">
      <c r="A10809" s="4">
        <v>44</v>
      </c>
      <c r="B10809" s="3" t="s">
        <v>94</v>
      </c>
      <c r="C10809" s="16">
        <v>45613</v>
      </c>
      <c r="D10809" s="1" t="s">
        <v>1</v>
      </c>
      <c r="E10809" s="1" t="s">
        <v>3</v>
      </c>
      <c r="F10809" s="2">
        <v>62</v>
      </c>
      <c r="G10809" s="2" t="str" cm="1">
        <f t="array" ref="G10809">_xlfn.IFS( F10809 = "", "Unknown", F10809 &lt;= 25, "Young Adult", F10809 &lt;= 35, "Millennials", F10809 &lt;= 50, "Gen-X", F10809 &gt; 50, "Seniors")</f>
        <v>Seniors</v>
      </c>
      <c r="H10809" s="2">
        <v>75</v>
      </c>
      <c r="I10809" s="2" t="b">
        <f t="shared" si="336"/>
        <v>1</v>
      </c>
      <c r="J10809" s="2" t="b">
        <f t="shared" si="337"/>
        <v>0</v>
      </c>
    </row>
    <row r="10810" spans="1:10" x14ac:dyDescent="0.35">
      <c r="A10810" s="4">
        <v>44</v>
      </c>
      <c r="B10810" s="3" t="s">
        <v>94</v>
      </c>
      <c r="C10810" s="16">
        <v>45613</v>
      </c>
      <c r="D10810" s="1" t="s">
        <v>1</v>
      </c>
      <c r="E10810" s="1" t="s">
        <v>3</v>
      </c>
      <c r="F10810" s="2">
        <v>27</v>
      </c>
      <c r="G10810" s="2" t="str" cm="1">
        <f t="array" ref="G10810">_xlfn.IFS( F10810 = "", "Unknown", F10810 &lt;= 25, "Young Adult", F10810 &lt;= 35, "Millennials", F10810 &lt;= 50, "Gen-X", F10810 &gt; 50, "Seniors")</f>
        <v>Millennials</v>
      </c>
      <c r="H10810" s="2">
        <v>18</v>
      </c>
      <c r="I10810" s="2" t="b">
        <f t="shared" si="336"/>
        <v>0</v>
      </c>
      <c r="J10810" s="2" t="b">
        <f t="shared" si="337"/>
        <v>0</v>
      </c>
    </row>
    <row r="10811" spans="1:10" x14ac:dyDescent="0.35">
      <c r="A10811" s="4">
        <v>44</v>
      </c>
      <c r="B10811" s="3" t="s">
        <v>94</v>
      </c>
      <c r="C10811" s="16">
        <v>45613</v>
      </c>
      <c r="D10811" s="1" t="s">
        <v>1</v>
      </c>
      <c r="E10811" s="1" t="s">
        <v>0</v>
      </c>
      <c r="G10811" s="2" t="str" cm="1">
        <f t="array" ref="G10811">_xlfn.IFS( F10811 = "", "Unknown", F10811 &lt;= 25, "Young Adult", F10811 &lt;= 35, "Millennials", F10811 &lt;= 50, "Gen-X", F10811 &gt; 50, "Seniors")</f>
        <v>Unknown</v>
      </c>
      <c r="H10811" s="2">
        <v>94</v>
      </c>
      <c r="I10811" s="2" t="b">
        <f t="shared" si="336"/>
        <v>1</v>
      </c>
      <c r="J10811" s="2" t="b">
        <f t="shared" si="337"/>
        <v>0</v>
      </c>
    </row>
    <row r="10812" spans="1:10" x14ac:dyDescent="0.35">
      <c r="A10812" s="4">
        <v>44</v>
      </c>
      <c r="B10812" s="3" t="s">
        <v>94</v>
      </c>
      <c r="C10812" s="16">
        <v>45613</v>
      </c>
      <c r="D10812" s="1" t="s">
        <v>1</v>
      </c>
      <c r="E10812" s="1" t="s">
        <v>0</v>
      </c>
      <c r="G10812" s="2" t="str" cm="1">
        <f t="array" ref="G10812">_xlfn.IFS( F10812 = "", "Unknown", F10812 &lt;= 25, "Young Adult", F10812 &lt;= 35, "Millennials", F10812 &lt;= 50, "Gen-X", F10812 &gt; 50, "Seniors")</f>
        <v>Unknown</v>
      </c>
      <c r="H10812" s="2">
        <v>1</v>
      </c>
      <c r="I10812" s="2" t="b">
        <f t="shared" si="336"/>
        <v>0</v>
      </c>
      <c r="J10812" s="2" t="b">
        <f t="shared" si="337"/>
        <v>0</v>
      </c>
    </row>
    <row r="10813" spans="1:10" x14ac:dyDescent="0.35">
      <c r="A10813" s="4">
        <v>44</v>
      </c>
      <c r="B10813" s="3" t="s">
        <v>94</v>
      </c>
      <c r="C10813" s="16">
        <v>45613</v>
      </c>
      <c r="D10813" s="1" t="s">
        <v>1</v>
      </c>
      <c r="E10813" s="1" t="s">
        <v>0</v>
      </c>
      <c r="G10813" s="2" t="str" cm="1">
        <f t="array" ref="G10813">_xlfn.IFS( F10813 = "", "Unknown", F10813 &lt;= 25, "Young Adult", F10813 &lt;= 35, "Millennials", F10813 &lt;= 50, "Gen-X", F10813 &gt; 50, "Seniors")</f>
        <v>Unknown</v>
      </c>
      <c r="H10813" s="2">
        <v>37</v>
      </c>
      <c r="I10813" s="2" t="b">
        <f t="shared" si="336"/>
        <v>1</v>
      </c>
      <c r="J10813" s="2" t="b">
        <f t="shared" si="337"/>
        <v>0</v>
      </c>
    </row>
    <row r="10814" spans="1:10" x14ac:dyDescent="0.35">
      <c r="A10814" s="4">
        <v>44</v>
      </c>
      <c r="B10814" s="3" t="s">
        <v>94</v>
      </c>
      <c r="C10814" s="16">
        <v>45613</v>
      </c>
      <c r="D10814" s="1" t="s">
        <v>1</v>
      </c>
      <c r="E10814" s="1" t="s">
        <v>4</v>
      </c>
      <c r="F10814" s="2">
        <v>29</v>
      </c>
      <c r="G10814" s="2" t="str" cm="1">
        <f t="array" ref="G10814">_xlfn.IFS( F10814 = "", "Unknown", F10814 &lt;= 25, "Young Adult", F10814 &lt;= 35, "Millennials", F10814 &lt;= 50, "Gen-X", F10814 &gt; 50, "Seniors")</f>
        <v>Millennials</v>
      </c>
      <c r="H10814" s="2">
        <v>15</v>
      </c>
      <c r="I10814" s="2" t="b">
        <f t="shared" si="336"/>
        <v>0</v>
      </c>
      <c r="J10814" s="2" t="b">
        <f t="shared" si="337"/>
        <v>0</v>
      </c>
    </row>
    <row r="10815" spans="1:10" x14ac:dyDescent="0.35">
      <c r="A10815" s="4">
        <v>44</v>
      </c>
      <c r="B10815" s="3" t="s">
        <v>94</v>
      </c>
      <c r="C10815" s="16">
        <v>45613</v>
      </c>
      <c r="D10815" s="1" t="s">
        <v>1</v>
      </c>
      <c r="E10815" s="1" t="s">
        <v>3</v>
      </c>
      <c r="F10815" s="2">
        <v>25</v>
      </c>
      <c r="G10815" s="2" t="str" cm="1">
        <f t="array" ref="G10815">_xlfn.IFS( F10815 = "", "Unknown", F10815 &lt;= 25, "Young Adult", F10815 &lt;= 35, "Millennials", F10815 &lt;= 50, "Gen-X", F10815 &gt; 50, "Seniors")</f>
        <v>Young Adult</v>
      </c>
      <c r="H10815" s="2">
        <v>4</v>
      </c>
      <c r="I10815" s="2" t="b">
        <f t="shared" si="336"/>
        <v>0</v>
      </c>
      <c r="J10815" s="2" t="b">
        <f t="shared" si="337"/>
        <v>0</v>
      </c>
    </row>
    <row r="10816" spans="1:10" x14ac:dyDescent="0.35">
      <c r="A10816" s="4">
        <v>44</v>
      </c>
      <c r="B10816" s="3" t="s">
        <v>94</v>
      </c>
      <c r="C10816" s="16">
        <v>45613</v>
      </c>
      <c r="D10816" s="1" t="s">
        <v>1</v>
      </c>
      <c r="E10816" s="1" t="s">
        <v>0</v>
      </c>
      <c r="G10816" s="2" t="str" cm="1">
        <f t="array" ref="G10816">_xlfn.IFS( F10816 = "", "Unknown", F10816 &lt;= 25, "Young Adult", F10816 &lt;= 35, "Millennials", F10816 &lt;= 50, "Gen-X", F10816 &gt; 50, "Seniors")</f>
        <v>Unknown</v>
      </c>
      <c r="H10816" s="2">
        <v>94</v>
      </c>
      <c r="I10816" s="2" t="b">
        <f t="shared" si="336"/>
        <v>1</v>
      </c>
      <c r="J10816" s="2" t="b">
        <f t="shared" si="337"/>
        <v>0</v>
      </c>
    </row>
    <row r="10817" spans="1:10" x14ac:dyDescent="0.35">
      <c r="A10817" s="4">
        <v>44</v>
      </c>
      <c r="B10817" s="3" t="s">
        <v>94</v>
      </c>
      <c r="C10817" s="16">
        <v>45613</v>
      </c>
      <c r="D10817" s="1" t="s">
        <v>1</v>
      </c>
      <c r="E10817" s="1" t="s">
        <v>3</v>
      </c>
      <c r="F10817" s="2">
        <v>30</v>
      </c>
      <c r="G10817" s="2" t="str" cm="1">
        <f t="array" ref="G10817">_xlfn.IFS( F10817 = "", "Unknown", F10817 &lt;= 25, "Young Adult", F10817 &lt;= 35, "Millennials", F10817 &lt;= 50, "Gen-X", F10817 &gt; 50, "Seniors")</f>
        <v>Millennials</v>
      </c>
      <c r="H10817" s="2">
        <v>94</v>
      </c>
      <c r="I10817" s="2" t="b">
        <f t="shared" si="336"/>
        <v>1</v>
      </c>
      <c r="J10817" s="2" t="b">
        <f t="shared" si="337"/>
        <v>0</v>
      </c>
    </row>
    <row r="10818" spans="1:10" x14ac:dyDescent="0.35">
      <c r="A10818" s="4">
        <v>44</v>
      </c>
      <c r="B10818" s="3" t="s">
        <v>94</v>
      </c>
      <c r="C10818" s="16">
        <v>45613</v>
      </c>
      <c r="D10818" s="1" t="s">
        <v>1</v>
      </c>
      <c r="E10818" s="1" t="s">
        <v>0</v>
      </c>
      <c r="G10818" s="2" t="str" cm="1">
        <f t="array" ref="G10818">_xlfn.IFS( F10818 = "", "Unknown", F10818 &lt;= 25, "Young Adult", F10818 &lt;= 35, "Millennials", F10818 &lt;= 50, "Gen-X", F10818 &gt; 50, "Seniors")</f>
        <v>Unknown</v>
      </c>
      <c r="H10818" s="2">
        <v>77</v>
      </c>
      <c r="I10818" s="2" t="b">
        <f t="shared" ref="I10818:I10881" si="338">AND(D10818="ACTIVE", H10818 &gt;30)</f>
        <v>1</v>
      </c>
      <c r="J10818" s="2" t="b">
        <f t="shared" ref="J10818:J10881" si="339">AND(D10818="ACTIVE", H10818 &gt;180)</f>
        <v>0</v>
      </c>
    </row>
    <row r="10819" spans="1:10" x14ac:dyDescent="0.35">
      <c r="A10819" s="4">
        <v>44</v>
      </c>
      <c r="B10819" s="3" t="s">
        <v>94</v>
      </c>
      <c r="C10819" s="16">
        <v>45613</v>
      </c>
      <c r="D10819" s="1" t="s">
        <v>1</v>
      </c>
      <c r="E10819" s="1" t="s">
        <v>0</v>
      </c>
      <c r="G10819" s="2" t="str" cm="1">
        <f t="array" ref="G10819">_xlfn.IFS( F10819 = "", "Unknown", F10819 &lt;= 25, "Young Adult", F10819 &lt;= 35, "Millennials", F10819 &lt;= 50, "Gen-X", F10819 &gt; 50, "Seniors")</f>
        <v>Unknown</v>
      </c>
      <c r="H10819" s="2">
        <v>94</v>
      </c>
      <c r="I10819" s="2" t="b">
        <f t="shared" si="338"/>
        <v>1</v>
      </c>
      <c r="J10819" s="2" t="b">
        <f t="shared" si="339"/>
        <v>0</v>
      </c>
    </row>
    <row r="10820" spans="1:10" x14ac:dyDescent="0.35">
      <c r="A10820" s="4">
        <v>44</v>
      </c>
      <c r="B10820" s="3" t="s">
        <v>94</v>
      </c>
      <c r="C10820" s="16">
        <v>45613</v>
      </c>
      <c r="D10820" s="1" t="s">
        <v>1</v>
      </c>
      <c r="E10820" s="1" t="s">
        <v>0</v>
      </c>
      <c r="G10820" s="2" t="str" cm="1">
        <f t="array" ref="G10820">_xlfn.IFS( F10820 = "", "Unknown", F10820 &lt;= 25, "Young Adult", F10820 &lt;= 35, "Millennials", F10820 &lt;= 50, "Gen-X", F10820 &gt; 50, "Seniors")</f>
        <v>Unknown</v>
      </c>
      <c r="H10820" s="2">
        <v>17</v>
      </c>
      <c r="I10820" s="2" t="b">
        <f t="shared" si="338"/>
        <v>0</v>
      </c>
      <c r="J10820" s="2" t="b">
        <f t="shared" si="339"/>
        <v>0</v>
      </c>
    </row>
    <row r="10821" spans="1:10" x14ac:dyDescent="0.35">
      <c r="A10821" s="4">
        <v>44</v>
      </c>
      <c r="B10821" s="3" t="s">
        <v>94</v>
      </c>
      <c r="C10821" s="16">
        <v>45613</v>
      </c>
      <c r="D10821" s="1" t="s">
        <v>1</v>
      </c>
      <c r="E10821" s="1" t="s">
        <v>0</v>
      </c>
      <c r="G10821" s="2" t="str" cm="1">
        <f t="array" ref="G10821">_xlfn.IFS( F10821 = "", "Unknown", F10821 &lt;= 25, "Young Adult", F10821 &lt;= 35, "Millennials", F10821 &lt;= 50, "Gen-X", F10821 &gt; 50, "Seniors")</f>
        <v>Unknown</v>
      </c>
      <c r="H10821" s="2">
        <v>89</v>
      </c>
      <c r="I10821" s="2" t="b">
        <f t="shared" si="338"/>
        <v>1</v>
      </c>
      <c r="J10821" s="2" t="b">
        <f t="shared" si="339"/>
        <v>0</v>
      </c>
    </row>
    <row r="10822" spans="1:10" x14ac:dyDescent="0.35">
      <c r="A10822" s="4">
        <v>44</v>
      </c>
      <c r="B10822" s="3" t="s">
        <v>94</v>
      </c>
      <c r="C10822" s="16">
        <v>45613</v>
      </c>
      <c r="D10822" s="1" t="s">
        <v>1</v>
      </c>
      <c r="E10822" s="1" t="s">
        <v>0</v>
      </c>
      <c r="G10822" s="2" t="str" cm="1">
        <f t="array" ref="G10822">_xlfn.IFS( F10822 = "", "Unknown", F10822 &lt;= 25, "Young Adult", F10822 &lt;= 35, "Millennials", F10822 &lt;= 50, "Gen-X", F10822 &gt; 50, "Seniors")</f>
        <v>Unknown</v>
      </c>
      <c r="H10822" s="2">
        <v>94</v>
      </c>
      <c r="I10822" s="2" t="b">
        <f t="shared" si="338"/>
        <v>1</v>
      </c>
      <c r="J10822" s="2" t="b">
        <f t="shared" si="339"/>
        <v>0</v>
      </c>
    </row>
    <row r="10823" spans="1:10" x14ac:dyDescent="0.35">
      <c r="A10823" s="4">
        <v>44</v>
      </c>
      <c r="B10823" s="3" t="s">
        <v>94</v>
      </c>
      <c r="C10823" s="16">
        <v>45613</v>
      </c>
      <c r="D10823" s="1" t="s">
        <v>1</v>
      </c>
      <c r="E10823" s="1" t="s">
        <v>0</v>
      </c>
      <c r="G10823" s="2" t="str" cm="1">
        <f t="array" ref="G10823">_xlfn.IFS( F10823 = "", "Unknown", F10823 &lt;= 25, "Young Adult", F10823 &lt;= 35, "Millennials", F10823 &lt;= 50, "Gen-X", F10823 &gt; 50, "Seniors")</f>
        <v>Unknown</v>
      </c>
      <c r="H10823" s="2">
        <v>94</v>
      </c>
      <c r="I10823" s="2" t="b">
        <f t="shared" si="338"/>
        <v>1</v>
      </c>
      <c r="J10823" s="2" t="b">
        <f t="shared" si="339"/>
        <v>0</v>
      </c>
    </row>
    <row r="10824" spans="1:10" x14ac:dyDescent="0.35">
      <c r="A10824" s="4">
        <v>44</v>
      </c>
      <c r="B10824" s="3" t="s">
        <v>94</v>
      </c>
      <c r="C10824" s="16">
        <v>45613</v>
      </c>
      <c r="D10824" s="1" t="s">
        <v>1</v>
      </c>
      <c r="E10824" s="1" t="s">
        <v>0</v>
      </c>
      <c r="G10824" s="2" t="str" cm="1">
        <f t="array" ref="G10824">_xlfn.IFS( F10824 = "", "Unknown", F10824 &lt;= 25, "Young Adult", F10824 &lt;= 35, "Millennials", F10824 &lt;= 50, "Gen-X", F10824 &gt; 50, "Seniors")</f>
        <v>Unknown</v>
      </c>
      <c r="H10824" s="2">
        <v>94</v>
      </c>
      <c r="I10824" s="2" t="b">
        <f t="shared" si="338"/>
        <v>1</v>
      </c>
      <c r="J10824" s="2" t="b">
        <f t="shared" si="339"/>
        <v>0</v>
      </c>
    </row>
    <row r="10825" spans="1:10" x14ac:dyDescent="0.35">
      <c r="A10825" s="4">
        <v>44</v>
      </c>
      <c r="B10825" s="3" t="s">
        <v>94</v>
      </c>
      <c r="C10825" s="16">
        <v>45613</v>
      </c>
      <c r="D10825" s="1" t="s">
        <v>1</v>
      </c>
      <c r="E10825" s="1" t="s">
        <v>0</v>
      </c>
      <c r="G10825" s="2" t="str" cm="1">
        <f t="array" ref="G10825">_xlfn.IFS( F10825 = "", "Unknown", F10825 &lt;= 25, "Young Adult", F10825 &lt;= 35, "Millennials", F10825 &lt;= 50, "Gen-X", F10825 &gt; 50, "Seniors")</f>
        <v>Unknown</v>
      </c>
      <c r="H10825" s="2">
        <v>94</v>
      </c>
      <c r="I10825" s="2" t="b">
        <f t="shared" si="338"/>
        <v>1</v>
      </c>
      <c r="J10825" s="2" t="b">
        <f t="shared" si="339"/>
        <v>0</v>
      </c>
    </row>
    <row r="10826" spans="1:10" x14ac:dyDescent="0.35">
      <c r="A10826" s="4">
        <v>44</v>
      </c>
      <c r="B10826" s="3" t="s">
        <v>96</v>
      </c>
      <c r="C10826" s="16">
        <v>45621</v>
      </c>
      <c r="D10826" s="1" t="s">
        <v>1</v>
      </c>
      <c r="E10826" s="1" t="s">
        <v>12</v>
      </c>
      <c r="F10826" s="2">
        <v>35</v>
      </c>
      <c r="G10826" s="2" t="str" cm="1">
        <f t="array" ref="G10826">_xlfn.IFS( F10826 = "", "Unknown", F10826 &lt;= 25, "Young Adult", F10826 &lt;= 35, "Millennials", F10826 &lt;= 50, "Gen-X", F10826 &gt; 50, "Seniors")</f>
        <v>Millennials</v>
      </c>
      <c r="H10826" s="2">
        <v>18</v>
      </c>
      <c r="I10826" s="2" t="b">
        <f t="shared" si="338"/>
        <v>0</v>
      </c>
      <c r="J10826" s="2" t="b">
        <f t="shared" si="339"/>
        <v>0</v>
      </c>
    </row>
    <row r="10827" spans="1:10" x14ac:dyDescent="0.35">
      <c r="A10827" s="4">
        <v>44</v>
      </c>
      <c r="B10827" s="3" t="s">
        <v>94</v>
      </c>
      <c r="C10827" s="16">
        <v>45613</v>
      </c>
      <c r="D10827" s="1" t="s">
        <v>1</v>
      </c>
      <c r="E10827" s="1" t="s">
        <v>0</v>
      </c>
      <c r="G10827" s="2" t="str" cm="1">
        <f t="array" ref="G10827">_xlfn.IFS( F10827 = "", "Unknown", F10827 &lt;= 25, "Young Adult", F10827 &lt;= 35, "Millennials", F10827 &lt;= 50, "Gen-X", F10827 &gt; 50, "Seniors")</f>
        <v>Unknown</v>
      </c>
      <c r="H10827" s="2">
        <v>94</v>
      </c>
      <c r="I10827" s="2" t="b">
        <f t="shared" si="338"/>
        <v>1</v>
      </c>
      <c r="J10827" s="2" t="b">
        <f t="shared" si="339"/>
        <v>0</v>
      </c>
    </row>
    <row r="10828" spans="1:10" x14ac:dyDescent="0.35">
      <c r="A10828" s="4">
        <v>44</v>
      </c>
      <c r="B10828" s="3" t="s">
        <v>94</v>
      </c>
      <c r="C10828" s="16">
        <v>45613</v>
      </c>
      <c r="D10828" s="1" t="s">
        <v>1</v>
      </c>
      <c r="E10828" s="1" t="s">
        <v>0</v>
      </c>
      <c r="G10828" s="2" t="str" cm="1">
        <f t="array" ref="G10828">_xlfn.IFS( F10828 = "", "Unknown", F10828 &lt;= 25, "Young Adult", F10828 &lt;= 35, "Millennials", F10828 &lt;= 50, "Gen-X", F10828 &gt; 50, "Seniors")</f>
        <v>Unknown</v>
      </c>
      <c r="H10828" s="2">
        <v>0</v>
      </c>
      <c r="I10828" s="2" t="b">
        <f t="shared" si="338"/>
        <v>0</v>
      </c>
      <c r="J10828" s="2" t="b">
        <f t="shared" si="339"/>
        <v>0</v>
      </c>
    </row>
    <row r="10829" spans="1:10" x14ac:dyDescent="0.35">
      <c r="A10829" s="4">
        <v>44</v>
      </c>
      <c r="B10829" s="3" t="s">
        <v>94</v>
      </c>
      <c r="C10829" s="16">
        <v>45613</v>
      </c>
      <c r="D10829" s="1" t="s">
        <v>1</v>
      </c>
      <c r="E10829" s="1" t="s">
        <v>0</v>
      </c>
      <c r="G10829" s="2" t="str" cm="1">
        <f t="array" ref="G10829">_xlfn.IFS( F10829 = "", "Unknown", F10829 &lt;= 25, "Young Adult", F10829 &lt;= 35, "Millennials", F10829 &lt;= 50, "Gen-X", F10829 &gt; 50, "Seniors")</f>
        <v>Unknown</v>
      </c>
      <c r="H10829" s="2">
        <v>72</v>
      </c>
      <c r="I10829" s="2" t="b">
        <f t="shared" si="338"/>
        <v>1</v>
      </c>
      <c r="J10829" s="2" t="b">
        <f t="shared" si="339"/>
        <v>0</v>
      </c>
    </row>
    <row r="10830" spans="1:10" x14ac:dyDescent="0.35">
      <c r="A10830" s="4">
        <v>44</v>
      </c>
      <c r="B10830" s="3" t="s">
        <v>96</v>
      </c>
      <c r="C10830" s="16">
        <v>45621</v>
      </c>
      <c r="D10830" s="1" t="s">
        <v>1</v>
      </c>
      <c r="E10830" s="1" t="s">
        <v>0</v>
      </c>
      <c r="G10830" s="2" t="str" cm="1">
        <f t="array" ref="G10830">_xlfn.IFS( F10830 = "", "Unknown", F10830 &lt;= 25, "Young Adult", F10830 &lt;= 35, "Millennials", F10830 &lt;= 50, "Gen-X", F10830 &gt; 50, "Seniors")</f>
        <v>Unknown</v>
      </c>
      <c r="H10830" s="2">
        <v>29</v>
      </c>
      <c r="I10830" s="2" t="b">
        <f t="shared" si="338"/>
        <v>0</v>
      </c>
      <c r="J10830" s="2" t="b">
        <f t="shared" si="339"/>
        <v>0</v>
      </c>
    </row>
    <row r="10831" spans="1:10" x14ac:dyDescent="0.35">
      <c r="A10831" s="4">
        <v>44</v>
      </c>
      <c r="B10831" s="3" t="s">
        <v>95</v>
      </c>
      <c r="C10831" s="16">
        <v>45622</v>
      </c>
      <c r="D10831" s="1" t="s">
        <v>1</v>
      </c>
      <c r="E10831" s="1" t="s">
        <v>3</v>
      </c>
      <c r="F10831" s="2">
        <v>23</v>
      </c>
      <c r="G10831" s="2" t="str" cm="1">
        <f t="array" ref="G10831">_xlfn.IFS( F10831 = "", "Unknown", F10831 &lt;= 25, "Young Adult", F10831 &lt;= 35, "Millennials", F10831 &lt;= 50, "Gen-X", F10831 &gt; 50, "Seniors")</f>
        <v>Young Adult</v>
      </c>
      <c r="H10831" s="2">
        <v>72</v>
      </c>
      <c r="I10831" s="2" t="b">
        <f t="shared" si="338"/>
        <v>1</v>
      </c>
      <c r="J10831" s="2" t="b">
        <f t="shared" si="339"/>
        <v>0</v>
      </c>
    </row>
    <row r="10832" spans="1:10" x14ac:dyDescent="0.35">
      <c r="A10832" s="4">
        <v>44</v>
      </c>
      <c r="B10832" s="3" t="s">
        <v>94</v>
      </c>
      <c r="C10832" s="16">
        <v>45613</v>
      </c>
      <c r="D10832" s="1" t="s">
        <v>1</v>
      </c>
      <c r="E10832" s="1" t="s">
        <v>0</v>
      </c>
      <c r="G10832" s="2" t="str" cm="1">
        <f t="array" ref="G10832">_xlfn.IFS( F10832 = "", "Unknown", F10832 &lt;= 25, "Young Adult", F10832 &lt;= 35, "Millennials", F10832 &lt;= 50, "Gen-X", F10832 &gt; 50, "Seniors")</f>
        <v>Unknown</v>
      </c>
      <c r="H10832" s="2">
        <v>94</v>
      </c>
      <c r="I10832" s="2" t="b">
        <f t="shared" si="338"/>
        <v>1</v>
      </c>
      <c r="J10832" s="2" t="b">
        <f t="shared" si="339"/>
        <v>0</v>
      </c>
    </row>
    <row r="10833" spans="1:10" x14ac:dyDescent="0.35">
      <c r="A10833" s="4">
        <v>44</v>
      </c>
      <c r="B10833" s="3" t="s">
        <v>94</v>
      </c>
      <c r="C10833" s="16">
        <v>45613</v>
      </c>
      <c r="D10833" s="1" t="s">
        <v>1</v>
      </c>
      <c r="E10833" s="1" t="s">
        <v>12</v>
      </c>
      <c r="F10833" s="2">
        <v>26</v>
      </c>
      <c r="G10833" s="2" t="str" cm="1">
        <f t="array" ref="G10833">_xlfn.IFS( F10833 = "", "Unknown", F10833 &lt;= 25, "Young Adult", F10833 &lt;= 35, "Millennials", F10833 &lt;= 50, "Gen-X", F10833 &gt; 50, "Seniors")</f>
        <v>Millennials</v>
      </c>
      <c r="H10833" s="2">
        <v>73</v>
      </c>
      <c r="I10833" s="2" t="b">
        <f t="shared" si="338"/>
        <v>1</v>
      </c>
      <c r="J10833" s="2" t="b">
        <f t="shared" si="339"/>
        <v>0</v>
      </c>
    </row>
    <row r="10834" spans="1:10" x14ac:dyDescent="0.35">
      <c r="A10834" s="4">
        <v>44</v>
      </c>
      <c r="B10834" s="3" t="s">
        <v>94</v>
      </c>
      <c r="C10834" s="16">
        <v>45613</v>
      </c>
      <c r="D10834" s="1" t="s">
        <v>1</v>
      </c>
      <c r="E10834" s="1" t="s">
        <v>0</v>
      </c>
      <c r="G10834" s="2" t="str" cm="1">
        <f t="array" ref="G10834">_xlfn.IFS( F10834 = "", "Unknown", F10834 &lt;= 25, "Young Adult", F10834 &lt;= 35, "Millennials", F10834 &lt;= 50, "Gen-X", F10834 &gt; 50, "Seniors")</f>
        <v>Unknown</v>
      </c>
      <c r="H10834" s="2">
        <v>94</v>
      </c>
      <c r="I10834" s="2" t="b">
        <f t="shared" si="338"/>
        <v>1</v>
      </c>
      <c r="J10834" s="2" t="b">
        <f t="shared" si="339"/>
        <v>0</v>
      </c>
    </row>
    <row r="10835" spans="1:10" x14ac:dyDescent="0.35">
      <c r="A10835" s="4">
        <v>44</v>
      </c>
      <c r="B10835" s="3" t="s">
        <v>94</v>
      </c>
      <c r="C10835" s="16">
        <v>45613</v>
      </c>
      <c r="D10835" s="1" t="s">
        <v>1</v>
      </c>
      <c r="E10835" s="1" t="s">
        <v>0</v>
      </c>
      <c r="G10835" s="2" t="str" cm="1">
        <f t="array" ref="G10835">_xlfn.IFS( F10835 = "", "Unknown", F10835 &lt;= 25, "Young Adult", F10835 &lt;= 35, "Millennials", F10835 &lt;= 50, "Gen-X", F10835 &gt; 50, "Seniors")</f>
        <v>Unknown</v>
      </c>
      <c r="H10835" s="2">
        <v>78</v>
      </c>
      <c r="I10835" s="2" t="b">
        <f t="shared" si="338"/>
        <v>1</v>
      </c>
      <c r="J10835" s="2" t="b">
        <f t="shared" si="339"/>
        <v>0</v>
      </c>
    </row>
    <row r="10836" spans="1:10" x14ac:dyDescent="0.35">
      <c r="A10836" s="4">
        <v>44</v>
      </c>
      <c r="B10836" s="3" t="s">
        <v>94</v>
      </c>
      <c r="C10836" s="16">
        <v>45613</v>
      </c>
      <c r="D10836" s="1" t="s">
        <v>1</v>
      </c>
      <c r="E10836" s="1" t="s">
        <v>0</v>
      </c>
      <c r="G10836" s="2" t="str" cm="1">
        <f t="array" ref="G10836">_xlfn.IFS( F10836 = "", "Unknown", F10836 &lt;= 25, "Young Adult", F10836 &lt;= 35, "Millennials", F10836 &lt;= 50, "Gen-X", F10836 &gt; 50, "Seniors")</f>
        <v>Unknown</v>
      </c>
      <c r="H10836" s="2">
        <v>94</v>
      </c>
      <c r="I10836" s="2" t="b">
        <f t="shared" si="338"/>
        <v>1</v>
      </c>
      <c r="J10836" s="2" t="b">
        <f t="shared" si="339"/>
        <v>0</v>
      </c>
    </row>
    <row r="10837" spans="1:10" x14ac:dyDescent="0.35">
      <c r="A10837" s="4">
        <v>44</v>
      </c>
      <c r="B10837" s="3" t="s">
        <v>94</v>
      </c>
      <c r="C10837" s="16">
        <v>45613</v>
      </c>
      <c r="D10837" s="1" t="s">
        <v>1</v>
      </c>
      <c r="E10837" s="1" t="s">
        <v>3</v>
      </c>
      <c r="F10837" s="2">
        <v>34</v>
      </c>
      <c r="G10837" s="2" t="str" cm="1">
        <f t="array" ref="G10837">_xlfn.IFS( F10837 = "", "Unknown", F10837 &lt;= 25, "Young Adult", F10837 &lt;= 35, "Millennials", F10837 &lt;= 50, "Gen-X", F10837 &gt; 50, "Seniors")</f>
        <v>Millennials</v>
      </c>
      <c r="H10837" s="2">
        <v>79</v>
      </c>
      <c r="I10837" s="2" t="b">
        <f t="shared" si="338"/>
        <v>1</v>
      </c>
      <c r="J10837" s="2" t="b">
        <f t="shared" si="339"/>
        <v>0</v>
      </c>
    </row>
    <row r="10838" spans="1:10" x14ac:dyDescent="0.35">
      <c r="A10838" s="4">
        <v>44</v>
      </c>
      <c r="B10838" s="3" t="s">
        <v>94</v>
      </c>
      <c r="C10838" s="16">
        <v>45613</v>
      </c>
      <c r="D10838" s="1" t="s">
        <v>5</v>
      </c>
      <c r="E10838" s="1" t="s">
        <v>0</v>
      </c>
      <c r="G10838" s="2" t="str" cm="1">
        <f t="array" ref="G10838">_xlfn.IFS( F10838 = "", "Unknown", F10838 &lt;= 25, "Young Adult", F10838 &lt;= 35, "Millennials", F10838 &lt;= 50, "Gen-X", F10838 &gt; 50, "Seniors")</f>
        <v>Unknown</v>
      </c>
      <c r="I10838" s="2" t="b">
        <f t="shared" si="338"/>
        <v>0</v>
      </c>
      <c r="J10838" s="2" t="b">
        <f t="shared" si="339"/>
        <v>0</v>
      </c>
    </row>
    <row r="10839" spans="1:10" x14ac:dyDescent="0.35">
      <c r="A10839" s="4">
        <v>44</v>
      </c>
      <c r="B10839" s="3" t="s">
        <v>94</v>
      </c>
      <c r="C10839" s="16">
        <v>45613</v>
      </c>
      <c r="D10839" s="1" t="s">
        <v>1</v>
      </c>
      <c r="E10839" s="1" t="s">
        <v>3</v>
      </c>
      <c r="F10839" s="2">
        <v>19</v>
      </c>
      <c r="G10839" s="2" t="str" cm="1">
        <f t="array" ref="G10839">_xlfn.IFS( F10839 = "", "Unknown", F10839 &lt;= 25, "Young Adult", F10839 &lt;= 35, "Millennials", F10839 &lt;= 50, "Gen-X", F10839 &gt; 50, "Seniors")</f>
        <v>Young Adult</v>
      </c>
      <c r="H10839" s="2">
        <v>35</v>
      </c>
      <c r="I10839" s="2" t="b">
        <f t="shared" si="338"/>
        <v>1</v>
      </c>
      <c r="J10839" s="2" t="b">
        <f t="shared" si="339"/>
        <v>0</v>
      </c>
    </row>
    <row r="10840" spans="1:10" x14ac:dyDescent="0.35">
      <c r="A10840" s="4">
        <v>44</v>
      </c>
      <c r="B10840" s="3" t="s">
        <v>93</v>
      </c>
      <c r="C10840" s="16">
        <v>45614</v>
      </c>
      <c r="D10840" s="1" t="s">
        <v>1</v>
      </c>
      <c r="E10840" s="1" t="s">
        <v>3</v>
      </c>
      <c r="F10840" s="2">
        <v>21</v>
      </c>
      <c r="G10840" s="2" t="str" cm="1">
        <f t="array" ref="G10840">_xlfn.IFS( F10840 = "", "Unknown", F10840 &lt;= 25, "Young Adult", F10840 &lt;= 35, "Millennials", F10840 &lt;= 50, "Gen-X", F10840 &gt; 50, "Seniors")</f>
        <v>Young Adult</v>
      </c>
      <c r="H10840" s="2">
        <v>77</v>
      </c>
      <c r="I10840" s="2" t="b">
        <f t="shared" si="338"/>
        <v>1</v>
      </c>
      <c r="J10840" s="2" t="b">
        <f t="shared" si="339"/>
        <v>0</v>
      </c>
    </row>
    <row r="10841" spans="1:10" x14ac:dyDescent="0.35">
      <c r="A10841" s="4">
        <v>44</v>
      </c>
      <c r="B10841" s="3" t="s">
        <v>93</v>
      </c>
      <c r="C10841" s="16">
        <v>45614</v>
      </c>
      <c r="D10841" s="1" t="s">
        <v>1</v>
      </c>
      <c r="E10841" s="1" t="s">
        <v>0</v>
      </c>
      <c r="G10841" s="2" t="str" cm="1">
        <f t="array" ref="G10841">_xlfn.IFS( F10841 = "", "Unknown", F10841 &lt;= 25, "Young Adult", F10841 &lt;= 35, "Millennials", F10841 &lt;= 50, "Gen-X", F10841 &gt; 50, "Seniors")</f>
        <v>Unknown</v>
      </c>
      <c r="H10841" s="2">
        <v>92</v>
      </c>
      <c r="I10841" s="2" t="b">
        <f t="shared" si="338"/>
        <v>1</v>
      </c>
      <c r="J10841" s="2" t="b">
        <f t="shared" si="339"/>
        <v>0</v>
      </c>
    </row>
    <row r="10842" spans="1:10" x14ac:dyDescent="0.35">
      <c r="A10842" s="4">
        <v>44</v>
      </c>
      <c r="B10842" s="3" t="s">
        <v>93</v>
      </c>
      <c r="C10842" s="16">
        <v>45614</v>
      </c>
      <c r="D10842" s="1" t="s">
        <v>1</v>
      </c>
      <c r="E10842" s="1" t="s">
        <v>0</v>
      </c>
      <c r="G10842" s="2" t="str" cm="1">
        <f t="array" ref="G10842">_xlfn.IFS( F10842 = "", "Unknown", F10842 &lt;= 25, "Young Adult", F10842 &lt;= 35, "Millennials", F10842 &lt;= 50, "Gen-X", F10842 &gt; 50, "Seniors")</f>
        <v>Unknown</v>
      </c>
      <c r="H10842" s="2">
        <v>93</v>
      </c>
      <c r="I10842" s="2" t="b">
        <f t="shared" si="338"/>
        <v>1</v>
      </c>
      <c r="J10842" s="2" t="b">
        <f t="shared" si="339"/>
        <v>0</v>
      </c>
    </row>
    <row r="10843" spans="1:10" x14ac:dyDescent="0.35">
      <c r="A10843" s="4">
        <v>44</v>
      </c>
      <c r="B10843" s="3" t="s">
        <v>93</v>
      </c>
      <c r="C10843" s="16">
        <v>45614</v>
      </c>
      <c r="D10843" s="1" t="s">
        <v>1</v>
      </c>
      <c r="E10843" s="1" t="s">
        <v>3</v>
      </c>
      <c r="F10843" s="2">
        <v>26</v>
      </c>
      <c r="G10843" s="2" t="str" cm="1">
        <f t="array" ref="G10843">_xlfn.IFS( F10843 = "", "Unknown", F10843 &lt;= 25, "Young Adult", F10843 &lt;= 35, "Millennials", F10843 &lt;= 50, "Gen-X", F10843 &gt; 50, "Seniors")</f>
        <v>Millennials</v>
      </c>
      <c r="H10843" s="2">
        <v>24</v>
      </c>
      <c r="I10843" s="2" t="b">
        <f t="shared" si="338"/>
        <v>0</v>
      </c>
      <c r="J10843" s="2" t="b">
        <f t="shared" si="339"/>
        <v>0</v>
      </c>
    </row>
    <row r="10844" spans="1:10" x14ac:dyDescent="0.35">
      <c r="A10844" s="4">
        <v>44</v>
      </c>
      <c r="B10844" s="3" t="s">
        <v>93</v>
      </c>
      <c r="C10844" s="16">
        <v>45614</v>
      </c>
      <c r="D10844" s="1" t="s">
        <v>7</v>
      </c>
      <c r="E10844" s="1" t="s">
        <v>0</v>
      </c>
      <c r="F10844" s="2">
        <v>30</v>
      </c>
      <c r="G10844" s="2" t="str" cm="1">
        <f t="array" ref="G10844">_xlfn.IFS( F10844 = "", "Unknown", F10844 &lt;= 25, "Young Adult", F10844 &lt;= 35, "Millennials", F10844 &lt;= 50, "Gen-X", F10844 &gt; 50, "Seniors")</f>
        <v>Millennials</v>
      </c>
      <c r="I10844" s="2" t="b">
        <f t="shared" si="338"/>
        <v>0</v>
      </c>
      <c r="J10844" s="2" t="b">
        <f t="shared" si="339"/>
        <v>0</v>
      </c>
    </row>
    <row r="10845" spans="1:10" x14ac:dyDescent="0.35">
      <c r="A10845" s="4">
        <v>44</v>
      </c>
      <c r="B10845" s="3" t="s">
        <v>93</v>
      </c>
      <c r="C10845" s="16">
        <v>45614</v>
      </c>
      <c r="D10845" s="1" t="s">
        <v>1</v>
      </c>
      <c r="E10845" s="1" t="s">
        <v>3</v>
      </c>
      <c r="F10845" s="2">
        <v>34</v>
      </c>
      <c r="G10845" s="2" t="str" cm="1">
        <f t="array" ref="G10845">_xlfn.IFS( F10845 = "", "Unknown", F10845 &lt;= 25, "Young Adult", F10845 &lt;= 35, "Millennials", F10845 &lt;= 50, "Gen-X", F10845 &gt; 50, "Seniors")</f>
        <v>Millennials</v>
      </c>
      <c r="H10845" s="2">
        <v>93</v>
      </c>
      <c r="I10845" s="2" t="b">
        <f t="shared" si="338"/>
        <v>1</v>
      </c>
      <c r="J10845" s="2" t="b">
        <f t="shared" si="339"/>
        <v>0</v>
      </c>
    </row>
    <row r="10846" spans="1:10" x14ac:dyDescent="0.35">
      <c r="A10846" s="4">
        <v>44</v>
      </c>
      <c r="B10846" s="3" t="s">
        <v>93</v>
      </c>
      <c r="C10846" s="16">
        <v>45614</v>
      </c>
      <c r="D10846" s="1" t="s">
        <v>7</v>
      </c>
      <c r="E10846" s="1" t="s">
        <v>3</v>
      </c>
      <c r="F10846" s="2">
        <v>19</v>
      </c>
      <c r="G10846" s="2" t="str" cm="1">
        <f t="array" ref="G10846">_xlfn.IFS( F10846 = "", "Unknown", F10846 &lt;= 25, "Young Adult", F10846 &lt;= 35, "Millennials", F10846 &lt;= 50, "Gen-X", F10846 &gt; 50, "Seniors")</f>
        <v>Young Adult</v>
      </c>
      <c r="H10846" s="2">
        <v>93</v>
      </c>
      <c r="I10846" s="2" t="b">
        <f t="shared" si="338"/>
        <v>0</v>
      </c>
      <c r="J10846" s="2" t="b">
        <f t="shared" si="339"/>
        <v>0</v>
      </c>
    </row>
    <row r="10847" spans="1:10" x14ac:dyDescent="0.35">
      <c r="A10847" s="4">
        <v>44</v>
      </c>
      <c r="B10847" s="3" t="s">
        <v>93</v>
      </c>
      <c r="C10847" s="16">
        <v>45614</v>
      </c>
      <c r="D10847" s="1" t="s">
        <v>1</v>
      </c>
      <c r="E10847" s="1" t="s">
        <v>3</v>
      </c>
      <c r="F10847" s="2">
        <v>24</v>
      </c>
      <c r="G10847" s="2" t="str" cm="1">
        <f t="array" ref="G10847">_xlfn.IFS( F10847 = "", "Unknown", F10847 &lt;= 25, "Young Adult", F10847 &lt;= 35, "Millennials", F10847 &lt;= 50, "Gen-X", F10847 &gt; 50, "Seniors")</f>
        <v>Young Adult</v>
      </c>
      <c r="H10847" s="2">
        <v>55</v>
      </c>
      <c r="I10847" s="2" t="b">
        <f t="shared" si="338"/>
        <v>1</v>
      </c>
      <c r="J10847" s="2" t="b">
        <f t="shared" si="339"/>
        <v>0</v>
      </c>
    </row>
    <row r="10848" spans="1:10" x14ac:dyDescent="0.35">
      <c r="A10848" s="4">
        <v>44</v>
      </c>
      <c r="B10848" s="3" t="s">
        <v>92</v>
      </c>
      <c r="C10848" s="16">
        <v>45615</v>
      </c>
      <c r="D10848" s="1" t="s">
        <v>1</v>
      </c>
      <c r="E10848" s="1" t="s">
        <v>0</v>
      </c>
      <c r="G10848" s="2" t="str" cm="1">
        <f t="array" ref="G10848">_xlfn.IFS( F10848 = "", "Unknown", F10848 &lt;= 25, "Young Adult", F10848 &lt;= 35, "Millennials", F10848 &lt;= 50, "Gen-X", F10848 &gt; 50, "Seniors")</f>
        <v>Unknown</v>
      </c>
      <c r="H10848" s="2">
        <v>92</v>
      </c>
      <c r="I10848" s="2" t="b">
        <f t="shared" si="338"/>
        <v>1</v>
      </c>
      <c r="J10848" s="2" t="b">
        <f t="shared" si="339"/>
        <v>0</v>
      </c>
    </row>
    <row r="10849" spans="1:10" x14ac:dyDescent="0.35">
      <c r="A10849" s="4">
        <v>44</v>
      </c>
      <c r="B10849" s="3" t="s">
        <v>92</v>
      </c>
      <c r="C10849" s="16">
        <v>45615</v>
      </c>
      <c r="D10849" s="1" t="s">
        <v>1</v>
      </c>
      <c r="E10849" s="1" t="s">
        <v>0</v>
      </c>
      <c r="G10849" s="2" t="str" cm="1">
        <f t="array" ref="G10849">_xlfn.IFS( F10849 = "", "Unknown", F10849 &lt;= 25, "Young Adult", F10849 &lt;= 35, "Millennials", F10849 &lt;= 50, "Gen-X", F10849 &gt; 50, "Seniors")</f>
        <v>Unknown</v>
      </c>
      <c r="H10849" s="2">
        <v>4</v>
      </c>
      <c r="I10849" s="2" t="b">
        <f t="shared" si="338"/>
        <v>0</v>
      </c>
      <c r="J10849" s="2" t="b">
        <f t="shared" si="339"/>
        <v>0</v>
      </c>
    </row>
    <row r="10850" spans="1:10" x14ac:dyDescent="0.35">
      <c r="A10850" s="4">
        <v>44</v>
      </c>
      <c r="B10850" s="3" t="s">
        <v>87</v>
      </c>
      <c r="C10850" s="16">
        <v>45619</v>
      </c>
      <c r="D10850" s="1" t="s">
        <v>1</v>
      </c>
      <c r="E10850" s="1" t="s">
        <v>0</v>
      </c>
      <c r="G10850" s="2" t="str" cm="1">
        <f t="array" ref="G10850">_xlfn.IFS( F10850 = "", "Unknown", F10850 &lt;= 25, "Young Adult", F10850 &lt;= 35, "Millennials", F10850 &lt;= 50, "Gen-X", F10850 &gt; 50, "Seniors")</f>
        <v>Unknown</v>
      </c>
      <c r="H10850" s="2">
        <v>87</v>
      </c>
      <c r="I10850" s="2" t="b">
        <f t="shared" si="338"/>
        <v>1</v>
      </c>
      <c r="J10850" s="2" t="b">
        <f t="shared" si="339"/>
        <v>0</v>
      </c>
    </row>
    <row r="10851" spans="1:10" x14ac:dyDescent="0.35">
      <c r="A10851" s="4">
        <v>44</v>
      </c>
      <c r="B10851" s="3" t="s">
        <v>86</v>
      </c>
      <c r="C10851" s="16">
        <v>45620</v>
      </c>
      <c r="D10851" s="1" t="s">
        <v>1</v>
      </c>
      <c r="E10851" s="1" t="s">
        <v>3</v>
      </c>
      <c r="F10851" s="2">
        <v>20</v>
      </c>
      <c r="G10851" s="2" t="str" cm="1">
        <f t="array" ref="G10851">_xlfn.IFS( F10851 = "", "Unknown", F10851 &lt;= 25, "Young Adult", F10851 &lt;= 35, "Millennials", F10851 &lt;= 50, "Gen-X", F10851 &gt; 50, "Seniors")</f>
        <v>Young Adult</v>
      </c>
      <c r="H10851" s="2">
        <v>70</v>
      </c>
      <c r="I10851" s="2" t="b">
        <f t="shared" si="338"/>
        <v>1</v>
      </c>
      <c r="J10851" s="2" t="b">
        <f t="shared" si="339"/>
        <v>0</v>
      </c>
    </row>
    <row r="10852" spans="1:10" x14ac:dyDescent="0.35">
      <c r="A10852" s="4">
        <v>44</v>
      </c>
      <c r="B10852" s="3" t="s">
        <v>94</v>
      </c>
      <c r="C10852" s="16">
        <v>45613</v>
      </c>
      <c r="D10852" s="1" t="s">
        <v>1</v>
      </c>
      <c r="E10852" s="1" t="s">
        <v>0</v>
      </c>
      <c r="G10852" s="2" t="str" cm="1">
        <f t="array" ref="G10852">_xlfn.IFS( F10852 = "", "Unknown", F10852 &lt;= 25, "Young Adult", F10852 &lt;= 35, "Millennials", F10852 &lt;= 50, "Gen-X", F10852 &gt; 50, "Seniors")</f>
        <v>Unknown</v>
      </c>
      <c r="H10852" s="2">
        <v>94</v>
      </c>
      <c r="I10852" s="2" t="b">
        <f t="shared" si="338"/>
        <v>1</v>
      </c>
      <c r="J10852" s="2" t="b">
        <f t="shared" si="339"/>
        <v>0</v>
      </c>
    </row>
    <row r="10853" spans="1:10" x14ac:dyDescent="0.35">
      <c r="A10853" s="4">
        <v>44</v>
      </c>
      <c r="B10853" s="3" t="s">
        <v>93</v>
      </c>
      <c r="C10853" s="16">
        <v>45614</v>
      </c>
      <c r="D10853" s="1" t="s">
        <v>1</v>
      </c>
      <c r="E10853" s="1" t="s">
        <v>3</v>
      </c>
      <c r="F10853" s="2">
        <v>30</v>
      </c>
      <c r="G10853" s="2" t="str" cm="1">
        <f t="array" ref="G10853">_xlfn.IFS( F10853 = "", "Unknown", F10853 &lt;= 25, "Young Adult", F10853 &lt;= 35, "Millennials", F10853 &lt;= 50, "Gen-X", F10853 &gt; 50, "Seniors")</f>
        <v>Millennials</v>
      </c>
      <c r="H10853" s="2">
        <v>93</v>
      </c>
      <c r="I10853" s="2" t="b">
        <f t="shared" si="338"/>
        <v>1</v>
      </c>
      <c r="J10853" s="2" t="b">
        <f t="shared" si="339"/>
        <v>0</v>
      </c>
    </row>
    <row r="10854" spans="1:10" x14ac:dyDescent="0.35">
      <c r="A10854" s="4">
        <v>44</v>
      </c>
      <c r="B10854" s="3" t="s">
        <v>93</v>
      </c>
      <c r="C10854" s="16">
        <v>45614</v>
      </c>
      <c r="D10854" s="1" t="s">
        <v>1</v>
      </c>
      <c r="E10854" s="1" t="s">
        <v>3</v>
      </c>
      <c r="F10854" s="2">
        <v>20</v>
      </c>
      <c r="G10854" s="2" t="str" cm="1">
        <f t="array" ref="G10854">_xlfn.IFS( F10854 = "", "Unknown", F10854 &lt;= 25, "Young Adult", F10854 &lt;= 35, "Millennials", F10854 &lt;= 50, "Gen-X", F10854 &gt; 50, "Seniors")</f>
        <v>Young Adult</v>
      </c>
      <c r="H10854" s="2">
        <v>7</v>
      </c>
      <c r="I10854" s="2" t="b">
        <f t="shared" si="338"/>
        <v>0</v>
      </c>
      <c r="J10854" s="2" t="b">
        <f t="shared" si="339"/>
        <v>0</v>
      </c>
    </row>
    <row r="10855" spans="1:10" x14ac:dyDescent="0.35">
      <c r="A10855" s="4">
        <v>44</v>
      </c>
      <c r="B10855" s="3" t="s">
        <v>93</v>
      </c>
      <c r="C10855" s="16">
        <v>45614</v>
      </c>
      <c r="D10855" s="1" t="s">
        <v>1</v>
      </c>
      <c r="E10855" s="1" t="s">
        <v>0</v>
      </c>
      <c r="G10855" s="2" t="str" cm="1">
        <f t="array" ref="G10855">_xlfn.IFS( F10855 = "", "Unknown", F10855 &lt;= 25, "Young Adult", F10855 &lt;= 35, "Millennials", F10855 &lt;= 50, "Gen-X", F10855 &gt; 50, "Seniors")</f>
        <v>Unknown</v>
      </c>
      <c r="H10855" s="2">
        <v>88</v>
      </c>
      <c r="I10855" s="2" t="b">
        <f t="shared" si="338"/>
        <v>1</v>
      </c>
      <c r="J10855" s="2" t="b">
        <f t="shared" si="339"/>
        <v>0</v>
      </c>
    </row>
    <row r="10856" spans="1:10" x14ac:dyDescent="0.35">
      <c r="A10856" s="4">
        <v>44</v>
      </c>
      <c r="B10856" s="3" t="s">
        <v>93</v>
      </c>
      <c r="C10856" s="16">
        <v>45614</v>
      </c>
      <c r="D10856" s="1" t="s">
        <v>1</v>
      </c>
      <c r="E10856" s="1" t="s">
        <v>3</v>
      </c>
      <c r="F10856" s="2">
        <v>20</v>
      </c>
      <c r="G10856" s="2" t="str" cm="1">
        <f t="array" ref="G10856">_xlfn.IFS( F10856 = "", "Unknown", F10856 &lt;= 25, "Young Adult", F10856 &lt;= 35, "Millennials", F10856 &lt;= 50, "Gen-X", F10856 &gt; 50, "Seniors")</f>
        <v>Young Adult</v>
      </c>
      <c r="H10856" s="2">
        <v>93</v>
      </c>
      <c r="I10856" s="2" t="b">
        <f t="shared" si="338"/>
        <v>1</v>
      </c>
      <c r="J10856" s="2" t="b">
        <f t="shared" si="339"/>
        <v>0</v>
      </c>
    </row>
    <row r="10857" spans="1:10" x14ac:dyDescent="0.35">
      <c r="A10857" s="4">
        <v>44</v>
      </c>
      <c r="B10857" s="3" t="s">
        <v>93</v>
      </c>
      <c r="C10857" s="16">
        <v>45614</v>
      </c>
      <c r="D10857" s="1" t="s">
        <v>1</v>
      </c>
      <c r="E10857" s="1" t="s">
        <v>3</v>
      </c>
      <c r="F10857" s="2">
        <v>31</v>
      </c>
      <c r="G10857" s="2" t="str" cm="1">
        <f t="array" ref="G10857">_xlfn.IFS( F10857 = "", "Unknown", F10857 &lt;= 25, "Young Adult", F10857 &lt;= 35, "Millennials", F10857 &lt;= 50, "Gen-X", F10857 &gt; 50, "Seniors")</f>
        <v>Millennials</v>
      </c>
      <c r="H10857" s="2">
        <v>62</v>
      </c>
      <c r="I10857" s="2" t="b">
        <f t="shared" si="338"/>
        <v>1</v>
      </c>
      <c r="J10857" s="2" t="b">
        <f t="shared" si="339"/>
        <v>0</v>
      </c>
    </row>
    <row r="10858" spans="1:10" x14ac:dyDescent="0.35">
      <c r="A10858" s="4">
        <v>44</v>
      </c>
      <c r="B10858" s="3" t="s">
        <v>93</v>
      </c>
      <c r="C10858" s="16">
        <v>45614</v>
      </c>
      <c r="D10858" s="1" t="s">
        <v>1</v>
      </c>
      <c r="E10858" s="1" t="s">
        <v>3</v>
      </c>
      <c r="F10858" s="2">
        <v>26</v>
      </c>
      <c r="G10858" s="2" t="str" cm="1">
        <f t="array" ref="G10858">_xlfn.IFS( F10858 = "", "Unknown", F10858 &lt;= 25, "Young Adult", F10858 &lt;= 35, "Millennials", F10858 &lt;= 50, "Gen-X", F10858 &gt; 50, "Seniors")</f>
        <v>Millennials</v>
      </c>
      <c r="H10858" s="2">
        <v>93</v>
      </c>
      <c r="I10858" s="2" t="b">
        <f t="shared" si="338"/>
        <v>1</v>
      </c>
      <c r="J10858" s="2" t="b">
        <f t="shared" si="339"/>
        <v>0</v>
      </c>
    </row>
    <row r="10859" spans="1:10" x14ac:dyDescent="0.35">
      <c r="A10859" s="4">
        <v>44</v>
      </c>
      <c r="B10859" s="3" t="s">
        <v>93</v>
      </c>
      <c r="C10859" s="16">
        <v>45614</v>
      </c>
      <c r="D10859" s="1" t="s">
        <v>1</v>
      </c>
      <c r="E10859" s="1" t="s">
        <v>3</v>
      </c>
      <c r="F10859" s="2">
        <v>31</v>
      </c>
      <c r="G10859" s="2" t="str" cm="1">
        <f t="array" ref="G10859">_xlfn.IFS( F10859 = "", "Unknown", F10859 &lt;= 25, "Young Adult", F10859 &lt;= 35, "Millennials", F10859 &lt;= 50, "Gen-X", F10859 &gt; 50, "Seniors")</f>
        <v>Millennials</v>
      </c>
      <c r="H10859" s="2">
        <v>88</v>
      </c>
      <c r="I10859" s="2" t="b">
        <f t="shared" si="338"/>
        <v>1</v>
      </c>
      <c r="J10859" s="2" t="b">
        <f t="shared" si="339"/>
        <v>0</v>
      </c>
    </row>
    <row r="10860" spans="1:10" x14ac:dyDescent="0.35">
      <c r="A10860" s="4">
        <v>44</v>
      </c>
      <c r="B10860" s="3" t="s">
        <v>93</v>
      </c>
      <c r="C10860" s="16">
        <v>45614</v>
      </c>
      <c r="D10860" s="1" t="s">
        <v>1</v>
      </c>
      <c r="E10860" s="1" t="s">
        <v>0</v>
      </c>
      <c r="G10860" s="2" t="str" cm="1">
        <f t="array" ref="G10860">_xlfn.IFS( F10860 = "", "Unknown", F10860 &lt;= 25, "Young Adult", F10860 &lt;= 35, "Millennials", F10860 &lt;= 50, "Gen-X", F10860 &gt; 50, "Seniors")</f>
        <v>Unknown</v>
      </c>
      <c r="H10860" s="2">
        <v>19</v>
      </c>
      <c r="I10860" s="2" t="b">
        <f t="shared" si="338"/>
        <v>0</v>
      </c>
      <c r="J10860" s="2" t="b">
        <f t="shared" si="339"/>
        <v>0</v>
      </c>
    </row>
    <row r="10861" spans="1:10" x14ac:dyDescent="0.35">
      <c r="A10861" s="4">
        <v>44</v>
      </c>
      <c r="B10861" s="3" t="s">
        <v>93</v>
      </c>
      <c r="C10861" s="16">
        <v>45614</v>
      </c>
      <c r="D10861" s="1" t="s">
        <v>1</v>
      </c>
      <c r="E10861" s="1" t="s">
        <v>0</v>
      </c>
      <c r="G10861" s="2" t="str" cm="1">
        <f t="array" ref="G10861">_xlfn.IFS( F10861 = "", "Unknown", F10861 &lt;= 25, "Young Adult", F10861 &lt;= 35, "Millennials", F10861 &lt;= 50, "Gen-X", F10861 &gt; 50, "Seniors")</f>
        <v>Unknown</v>
      </c>
      <c r="H10861" s="2">
        <v>1</v>
      </c>
      <c r="I10861" s="2" t="b">
        <f t="shared" si="338"/>
        <v>0</v>
      </c>
      <c r="J10861" s="2" t="b">
        <f t="shared" si="339"/>
        <v>0</v>
      </c>
    </row>
    <row r="10862" spans="1:10" x14ac:dyDescent="0.35">
      <c r="A10862" s="4">
        <v>44</v>
      </c>
      <c r="B10862" s="3" t="s">
        <v>93</v>
      </c>
      <c r="C10862" s="16">
        <v>45614</v>
      </c>
      <c r="D10862" s="1" t="s">
        <v>1</v>
      </c>
      <c r="E10862" s="1" t="s">
        <v>0</v>
      </c>
      <c r="G10862" s="2" t="str" cm="1">
        <f t="array" ref="G10862">_xlfn.IFS( F10862 = "", "Unknown", F10862 &lt;= 25, "Young Adult", F10862 &lt;= 35, "Millennials", F10862 &lt;= 50, "Gen-X", F10862 &gt; 50, "Seniors")</f>
        <v>Unknown</v>
      </c>
      <c r="H10862" s="2">
        <v>92</v>
      </c>
      <c r="I10862" s="2" t="b">
        <f t="shared" si="338"/>
        <v>1</v>
      </c>
      <c r="J10862" s="2" t="b">
        <f t="shared" si="339"/>
        <v>0</v>
      </c>
    </row>
    <row r="10863" spans="1:10" x14ac:dyDescent="0.35">
      <c r="A10863" s="4">
        <v>44</v>
      </c>
      <c r="B10863" s="3" t="s">
        <v>93</v>
      </c>
      <c r="C10863" s="16">
        <v>45614</v>
      </c>
      <c r="D10863" s="1" t="s">
        <v>1</v>
      </c>
      <c r="E10863" s="1" t="s">
        <v>3</v>
      </c>
      <c r="F10863" s="2">
        <v>30</v>
      </c>
      <c r="G10863" s="2" t="str" cm="1">
        <f t="array" ref="G10863">_xlfn.IFS( F10863 = "", "Unknown", F10863 &lt;= 25, "Young Adult", F10863 &lt;= 35, "Millennials", F10863 &lt;= 50, "Gen-X", F10863 &gt; 50, "Seniors")</f>
        <v>Millennials</v>
      </c>
      <c r="H10863" s="2">
        <v>51</v>
      </c>
      <c r="I10863" s="2" t="b">
        <f t="shared" si="338"/>
        <v>1</v>
      </c>
      <c r="J10863" s="2" t="b">
        <f t="shared" si="339"/>
        <v>0</v>
      </c>
    </row>
    <row r="10864" spans="1:10" x14ac:dyDescent="0.35">
      <c r="A10864" s="4">
        <v>44</v>
      </c>
      <c r="B10864" s="3" t="s">
        <v>93</v>
      </c>
      <c r="C10864" s="16">
        <v>45614</v>
      </c>
      <c r="D10864" s="1" t="s">
        <v>5</v>
      </c>
      <c r="E10864" s="1" t="s">
        <v>0</v>
      </c>
      <c r="G10864" s="2" t="str" cm="1">
        <f t="array" ref="G10864">_xlfn.IFS( F10864 = "", "Unknown", F10864 &lt;= 25, "Young Adult", F10864 &lt;= 35, "Millennials", F10864 &lt;= 50, "Gen-X", F10864 &gt; 50, "Seniors")</f>
        <v>Unknown</v>
      </c>
      <c r="I10864" s="2" t="b">
        <f t="shared" si="338"/>
        <v>0</v>
      </c>
      <c r="J10864" s="2" t="b">
        <f t="shared" si="339"/>
        <v>0</v>
      </c>
    </row>
    <row r="10865" spans="1:10" x14ac:dyDescent="0.35">
      <c r="A10865" s="4">
        <v>44</v>
      </c>
      <c r="B10865" s="3" t="s">
        <v>93</v>
      </c>
      <c r="C10865" s="16">
        <v>45614</v>
      </c>
      <c r="D10865" s="1" t="s">
        <v>1</v>
      </c>
      <c r="E10865" s="1" t="s">
        <v>0</v>
      </c>
      <c r="G10865" s="2" t="str" cm="1">
        <f t="array" ref="G10865">_xlfn.IFS( F10865 = "", "Unknown", F10865 &lt;= 25, "Young Adult", F10865 &lt;= 35, "Millennials", F10865 &lt;= 50, "Gen-X", F10865 &gt; 50, "Seniors")</f>
        <v>Unknown</v>
      </c>
      <c r="H10865" s="2">
        <v>90</v>
      </c>
      <c r="I10865" s="2" t="b">
        <f t="shared" si="338"/>
        <v>1</v>
      </c>
      <c r="J10865" s="2" t="b">
        <f t="shared" si="339"/>
        <v>0</v>
      </c>
    </row>
    <row r="10866" spans="1:10" x14ac:dyDescent="0.35">
      <c r="A10866" s="4">
        <v>44</v>
      </c>
      <c r="B10866" s="3" t="s">
        <v>93</v>
      </c>
      <c r="C10866" s="16">
        <v>45614</v>
      </c>
      <c r="D10866" s="1" t="s">
        <v>1</v>
      </c>
      <c r="E10866" s="1" t="s">
        <v>0</v>
      </c>
      <c r="G10866" s="2" t="str" cm="1">
        <f t="array" ref="G10866">_xlfn.IFS( F10866 = "", "Unknown", F10866 &lt;= 25, "Young Adult", F10866 &lt;= 35, "Millennials", F10866 &lt;= 50, "Gen-X", F10866 &gt; 50, "Seniors")</f>
        <v>Unknown</v>
      </c>
      <c r="H10866" s="2">
        <v>93</v>
      </c>
      <c r="I10866" s="2" t="b">
        <f t="shared" si="338"/>
        <v>1</v>
      </c>
      <c r="J10866" s="2" t="b">
        <f t="shared" si="339"/>
        <v>0</v>
      </c>
    </row>
    <row r="10867" spans="1:10" x14ac:dyDescent="0.35">
      <c r="A10867" s="4">
        <v>44</v>
      </c>
      <c r="B10867" s="3" t="s">
        <v>93</v>
      </c>
      <c r="C10867" s="16">
        <v>45614</v>
      </c>
      <c r="D10867" s="1" t="s">
        <v>1</v>
      </c>
      <c r="E10867" s="1" t="s">
        <v>0</v>
      </c>
      <c r="G10867" s="2" t="str" cm="1">
        <f t="array" ref="G10867">_xlfn.IFS( F10867 = "", "Unknown", F10867 &lt;= 25, "Young Adult", F10867 &lt;= 35, "Millennials", F10867 &lt;= 50, "Gen-X", F10867 &gt; 50, "Seniors")</f>
        <v>Unknown</v>
      </c>
      <c r="H10867" s="2">
        <v>93</v>
      </c>
      <c r="I10867" s="2" t="b">
        <f t="shared" si="338"/>
        <v>1</v>
      </c>
      <c r="J10867" s="2" t="b">
        <f t="shared" si="339"/>
        <v>0</v>
      </c>
    </row>
    <row r="10868" spans="1:10" x14ac:dyDescent="0.35">
      <c r="A10868" s="4">
        <v>44</v>
      </c>
      <c r="B10868" s="3" t="s">
        <v>93</v>
      </c>
      <c r="C10868" s="16">
        <v>45614</v>
      </c>
      <c r="D10868" s="1" t="s">
        <v>1</v>
      </c>
      <c r="E10868" s="1" t="s">
        <v>3</v>
      </c>
      <c r="F10868" s="2">
        <v>39</v>
      </c>
      <c r="G10868" s="2" t="str" cm="1">
        <f t="array" ref="G10868">_xlfn.IFS( F10868 = "", "Unknown", F10868 &lt;= 25, "Young Adult", F10868 &lt;= 35, "Millennials", F10868 &lt;= 50, "Gen-X", F10868 &gt; 50, "Seniors")</f>
        <v>Gen-X</v>
      </c>
      <c r="H10868" s="2">
        <v>0</v>
      </c>
      <c r="I10868" s="2" t="b">
        <f t="shared" si="338"/>
        <v>0</v>
      </c>
      <c r="J10868" s="2" t="b">
        <f t="shared" si="339"/>
        <v>0</v>
      </c>
    </row>
    <row r="10869" spans="1:10" x14ac:dyDescent="0.35">
      <c r="A10869" s="4">
        <v>44</v>
      </c>
      <c r="B10869" s="3" t="s">
        <v>93</v>
      </c>
      <c r="C10869" s="16">
        <v>45614</v>
      </c>
      <c r="D10869" s="1" t="s">
        <v>1</v>
      </c>
      <c r="E10869" s="1" t="s">
        <v>0</v>
      </c>
      <c r="F10869" s="2">
        <v>26</v>
      </c>
      <c r="G10869" s="2" t="str" cm="1">
        <f t="array" ref="G10869">_xlfn.IFS( F10869 = "", "Unknown", F10869 &lt;= 25, "Young Adult", F10869 &lt;= 35, "Millennials", F10869 &lt;= 50, "Gen-X", F10869 &gt; 50, "Seniors")</f>
        <v>Millennials</v>
      </c>
      <c r="H10869" s="2">
        <v>93</v>
      </c>
      <c r="I10869" s="2" t="b">
        <f t="shared" si="338"/>
        <v>1</v>
      </c>
      <c r="J10869" s="2" t="b">
        <f t="shared" si="339"/>
        <v>0</v>
      </c>
    </row>
    <row r="10870" spans="1:10" x14ac:dyDescent="0.35">
      <c r="A10870" s="4">
        <v>44</v>
      </c>
      <c r="B10870" s="3" t="s">
        <v>93</v>
      </c>
      <c r="C10870" s="16">
        <v>45614</v>
      </c>
      <c r="D10870" s="1" t="s">
        <v>1</v>
      </c>
      <c r="E10870" s="1" t="s">
        <v>3</v>
      </c>
      <c r="F10870" s="2">
        <v>31</v>
      </c>
      <c r="G10870" s="2" t="str" cm="1">
        <f t="array" ref="G10870">_xlfn.IFS( F10870 = "", "Unknown", F10870 &lt;= 25, "Young Adult", F10870 &lt;= 35, "Millennials", F10870 &lt;= 50, "Gen-X", F10870 &gt; 50, "Seniors")</f>
        <v>Millennials</v>
      </c>
      <c r="H10870" s="2">
        <v>19</v>
      </c>
      <c r="I10870" s="2" t="b">
        <f t="shared" si="338"/>
        <v>0</v>
      </c>
      <c r="J10870" s="2" t="b">
        <f t="shared" si="339"/>
        <v>0</v>
      </c>
    </row>
    <row r="10871" spans="1:10" x14ac:dyDescent="0.35">
      <c r="A10871" s="4">
        <v>44</v>
      </c>
      <c r="B10871" s="3" t="s">
        <v>93</v>
      </c>
      <c r="C10871" s="16">
        <v>45614</v>
      </c>
      <c r="D10871" s="1" t="s">
        <v>1</v>
      </c>
      <c r="E10871" s="1" t="s">
        <v>0</v>
      </c>
      <c r="G10871" s="2" t="str" cm="1">
        <f t="array" ref="G10871">_xlfn.IFS( F10871 = "", "Unknown", F10871 &lt;= 25, "Young Adult", F10871 &lt;= 35, "Millennials", F10871 &lt;= 50, "Gen-X", F10871 &gt; 50, "Seniors")</f>
        <v>Unknown</v>
      </c>
      <c r="H10871" s="2">
        <v>93</v>
      </c>
      <c r="I10871" s="2" t="b">
        <f t="shared" si="338"/>
        <v>1</v>
      </c>
      <c r="J10871" s="2" t="b">
        <f t="shared" si="339"/>
        <v>0</v>
      </c>
    </row>
    <row r="10872" spans="1:10" x14ac:dyDescent="0.35">
      <c r="A10872" s="4">
        <v>44</v>
      </c>
      <c r="B10872" s="3" t="s">
        <v>93</v>
      </c>
      <c r="C10872" s="16">
        <v>45614</v>
      </c>
      <c r="D10872" s="1" t="s">
        <v>1</v>
      </c>
      <c r="E10872" s="1" t="s">
        <v>0</v>
      </c>
      <c r="G10872" s="2" t="str" cm="1">
        <f t="array" ref="G10872">_xlfn.IFS( F10872 = "", "Unknown", F10872 &lt;= 25, "Young Adult", F10872 &lt;= 35, "Millennials", F10872 &lt;= 50, "Gen-X", F10872 &gt; 50, "Seniors")</f>
        <v>Unknown</v>
      </c>
      <c r="H10872" s="2">
        <v>90</v>
      </c>
      <c r="I10872" s="2" t="b">
        <f t="shared" si="338"/>
        <v>1</v>
      </c>
      <c r="J10872" s="2" t="b">
        <f t="shared" si="339"/>
        <v>0</v>
      </c>
    </row>
    <row r="10873" spans="1:10" x14ac:dyDescent="0.35">
      <c r="A10873" s="4">
        <v>44</v>
      </c>
      <c r="B10873" s="3" t="s">
        <v>93</v>
      </c>
      <c r="C10873" s="16">
        <v>45614</v>
      </c>
      <c r="D10873" s="1" t="s">
        <v>1</v>
      </c>
      <c r="E10873" s="1" t="s">
        <v>3</v>
      </c>
      <c r="F10873" s="2">
        <v>32</v>
      </c>
      <c r="G10873" s="2" t="str" cm="1">
        <f t="array" ref="G10873">_xlfn.IFS( F10873 = "", "Unknown", F10873 &lt;= 25, "Young Adult", F10873 &lt;= 35, "Millennials", F10873 &lt;= 50, "Gen-X", F10873 &gt; 50, "Seniors")</f>
        <v>Millennials</v>
      </c>
      <c r="H10873" s="2">
        <v>22</v>
      </c>
      <c r="I10873" s="2" t="b">
        <f t="shared" si="338"/>
        <v>0</v>
      </c>
      <c r="J10873" s="2" t="b">
        <f t="shared" si="339"/>
        <v>0</v>
      </c>
    </row>
    <row r="10874" spans="1:10" x14ac:dyDescent="0.35">
      <c r="A10874" s="4">
        <v>44</v>
      </c>
      <c r="B10874" s="3" t="s">
        <v>93</v>
      </c>
      <c r="C10874" s="16">
        <v>45614</v>
      </c>
      <c r="D10874" s="1" t="s">
        <v>1</v>
      </c>
      <c r="E10874" s="1" t="s">
        <v>3</v>
      </c>
      <c r="F10874" s="2">
        <v>18</v>
      </c>
      <c r="G10874" s="2" t="str" cm="1">
        <f t="array" ref="G10874">_xlfn.IFS( F10874 = "", "Unknown", F10874 &lt;= 25, "Young Adult", F10874 &lt;= 35, "Millennials", F10874 &lt;= 50, "Gen-X", F10874 &gt; 50, "Seniors")</f>
        <v>Young Adult</v>
      </c>
      <c r="H10874" s="2">
        <v>93</v>
      </c>
      <c r="I10874" s="2" t="b">
        <f t="shared" si="338"/>
        <v>1</v>
      </c>
      <c r="J10874" s="2" t="b">
        <f t="shared" si="339"/>
        <v>0</v>
      </c>
    </row>
    <row r="10875" spans="1:10" x14ac:dyDescent="0.35">
      <c r="A10875" s="4">
        <v>44</v>
      </c>
      <c r="B10875" s="3" t="s">
        <v>92</v>
      </c>
      <c r="C10875" s="16">
        <v>45615</v>
      </c>
      <c r="D10875" s="1" t="s">
        <v>1</v>
      </c>
      <c r="E10875" s="1" t="s">
        <v>3</v>
      </c>
      <c r="F10875" s="2">
        <v>32</v>
      </c>
      <c r="G10875" s="2" t="str" cm="1">
        <f t="array" ref="G10875">_xlfn.IFS( F10875 = "", "Unknown", F10875 &lt;= 25, "Young Adult", F10875 &lt;= 35, "Millennials", F10875 &lt;= 50, "Gen-X", F10875 &gt; 50, "Seniors")</f>
        <v>Millennials</v>
      </c>
      <c r="H10875" s="2">
        <v>74</v>
      </c>
      <c r="I10875" s="2" t="b">
        <f t="shared" si="338"/>
        <v>1</v>
      </c>
      <c r="J10875" s="2" t="b">
        <f t="shared" si="339"/>
        <v>0</v>
      </c>
    </row>
    <row r="10876" spans="1:10" x14ac:dyDescent="0.35">
      <c r="A10876" s="4">
        <v>44</v>
      </c>
      <c r="B10876" s="3" t="s">
        <v>92</v>
      </c>
      <c r="C10876" s="16">
        <v>45615</v>
      </c>
      <c r="D10876" s="1" t="s">
        <v>1</v>
      </c>
      <c r="E10876" s="1" t="s">
        <v>3</v>
      </c>
      <c r="F10876" s="2">
        <v>40</v>
      </c>
      <c r="G10876" s="2" t="str" cm="1">
        <f t="array" ref="G10876">_xlfn.IFS( F10876 = "", "Unknown", F10876 &lt;= 25, "Young Adult", F10876 &lt;= 35, "Millennials", F10876 &lt;= 50, "Gen-X", F10876 &gt; 50, "Seniors")</f>
        <v>Gen-X</v>
      </c>
      <c r="H10876" s="2">
        <v>83</v>
      </c>
      <c r="I10876" s="2" t="b">
        <f t="shared" si="338"/>
        <v>1</v>
      </c>
      <c r="J10876" s="2" t="b">
        <f t="shared" si="339"/>
        <v>0</v>
      </c>
    </row>
    <row r="10877" spans="1:10" x14ac:dyDescent="0.35">
      <c r="A10877" s="4">
        <v>44</v>
      </c>
      <c r="B10877" s="3" t="s">
        <v>93</v>
      </c>
      <c r="C10877" s="16">
        <v>45614</v>
      </c>
      <c r="D10877" s="1" t="s">
        <v>1</v>
      </c>
      <c r="E10877" s="1" t="s">
        <v>12</v>
      </c>
      <c r="F10877" s="2">
        <v>25</v>
      </c>
      <c r="G10877" s="2" t="str" cm="1">
        <f t="array" ref="G10877">_xlfn.IFS( F10877 = "", "Unknown", F10877 &lt;= 25, "Young Adult", F10877 &lt;= 35, "Millennials", F10877 &lt;= 50, "Gen-X", F10877 &gt; 50, "Seniors")</f>
        <v>Young Adult</v>
      </c>
      <c r="H10877" s="2">
        <v>7</v>
      </c>
      <c r="I10877" s="2" t="b">
        <f t="shared" si="338"/>
        <v>0</v>
      </c>
      <c r="J10877" s="2" t="b">
        <f t="shared" si="339"/>
        <v>0</v>
      </c>
    </row>
    <row r="10878" spans="1:10" x14ac:dyDescent="0.35">
      <c r="A10878" s="4">
        <v>44</v>
      </c>
      <c r="B10878" s="3" t="s">
        <v>93</v>
      </c>
      <c r="C10878" s="16">
        <v>45614</v>
      </c>
      <c r="D10878" s="1" t="s">
        <v>1</v>
      </c>
      <c r="E10878" s="1" t="s">
        <v>0</v>
      </c>
      <c r="G10878" s="2" t="str" cm="1">
        <f t="array" ref="G10878">_xlfn.IFS( F10878 = "", "Unknown", F10878 &lt;= 25, "Young Adult", F10878 &lt;= 35, "Millennials", F10878 &lt;= 50, "Gen-X", F10878 &gt; 50, "Seniors")</f>
        <v>Unknown</v>
      </c>
      <c r="H10878" s="2">
        <v>92</v>
      </c>
      <c r="I10878" s="2" t="b">
        <f t="shared" si="338"/>
        <v>1</v>
      </c>
      <c r="J10878" s="2" t="b">
        <f t="shared" si="339"/>
        <v>0</v>
      </c>
    </row>
    <row r="10879" spans="1:10" x14ac:dyDescent="0.35">
      <c r="A10879" s="4">
        <v>44</v>
      </c>
      <c r="B10879" s="3" t="s">
        <v>93</v>
      </c>
      <c r="C10879" s="16">
        <v>45614</v>
      </c>
      <c r="D10879" s="1" t="s">
        <v>1</v>
      </c>
      <c r="E10879" s="1" t="s">
        <v>0</v>
      </c>
      <c r="G10879" s="2" t="str" cm="1">
        <f t="array" ref="G10879">_xlfn.IFS( F10879 = "", "Unknown", F10879 &lt;= 25, "Young Adult", F10879 &lt;= 35, "Millennials", F10879 &lt;= 50, "Gen-X", F10879 &gt; 50, "Seniors")</f>
        <v>Unknown</v>
      </c>
      <c r="H10879" s="2">
        <v>56</v>
      </c>
      <c r="I10879" s="2" t="b">
        <f t="shared" si="338"/>
        <v>1</v>
      </c>
      <c r="J10879" s="2" t="b">
        <f t="shared" si="339"/>
        <v>0</v>
      </c>
    </row>
    <row r="10880" spans="1:10" x14ac:dyDescent="0.35">
      <c r="A10880" s="4">
        <v>44</v>
      </c>
      <c r="B10880" s="3" t="s">
        <v>93</v>
      </c>
      <c r="C10880" s="16">
        <v>45614</v>
      </c>
      <c r="D10880" s="1" t="s">
        <v>1</v>
      </c>
      <c r="E10880" s="1" t="s">
        <v>0</v>
      </c>
      <c r="G10880" s="2" t="str" cm="1">
        <f t="array" ref="G10880">_xlfn.IFS( F10880 = "", "Unknown", F10880 &lt;= 25, "Young Adult", F10880 &lt;= 35, "Millennials", F10880 &lt;= 50, "Gen-X", F10880 &gt; 50, "Seniors")</f>
        <v>Unknown</v>
      </c>
      <c r="H10880" s="2">
        <v>71</v>
      </c>
      <c r="I10880" s="2" t="b">
        <f t="shared" si="338"/>
        <v>1</v>
      </c>
      <c r="J10880" s="2" t="b">
        <f t="shared" si="339"/>
        <v>0</v>
      </c>
    </row>
    <row r="10881" spans="1:10" x14ac:dyDescent="0.35">
      <c r="A10881" s="4">
        <v>44</v>
      </c>
      <c r="B10881" s="3" t="s">
        <v>92</v>
      </c>
      <c r="C10881" s="16">
        <v>45615</v>
      </c>
      <c r="D10881" s="1" t="s">
        <v>1</v>
      </c>
      <c r="E10881" s="1" t="s">
        <v>0</v>
      </c>
      <c r="G10881" s="2" t="str" cm="1">
        <f t="array" ref="G10881">_xlfn.IFS( F10881 = "", "Unknown", F10881 &lt;= 25, "Young Adult", F10881 &lt;= 35, "Millennials", F10881 &lt;= 50, "Gen-X", F10881 &gt; 50, "Seniors")</f>
        <v>Unknown</v>
      </c>
      <c r="H10881" s="2">
        <v>92</v>
      </c>
      <c r="I10881" s="2" t="b">
        <f t="shared" si="338"/>
        <v>1</v>
      </c>
      <c r="J10881" s="2" t="b">
        <f t="shared" si="339"/>
        <v>0</v>
      </c>
    </row>
    <row r="10882" spans="1:10" x14ac:dyDescent="0.35">
      <c r="A10882" s="4">
        <v>44</v>
      </c>
      <c r="B10882" s="3" t="s">
        <v>92</v>
      </c>
      <c r="C10882" s="16">
        <v>45615</v>
      </c>
      <c r="D10882" s="1" t="s">
        <v>1</v>
      </c>
      <c r="E10882" s="1" t="s">
        <v>0</v>
      </c>
      <c r="G10882" s="2" t="str" cm="1">
        <f t="array" ref="G10882">_xlfn.IFS( F10882 = "", "Unknown", F10882 &lt;= 25, "Young Adult", F10882 &lt;= 35, "Millennials", F10882 &lt;= 50, "Gen-X", F10882 &gt; 50, "Seniors")</f>
        <v>Unknown</v>
      </c>
      <c r="H10882" s="2">
        <v>92</v>
      </c>
      <c r="I10882" s="2" t="b">
        <f t="shared" ref="I10882:I10945" si="340">AND(D10882="ACTIVE", H10882 &gt;30)</f>
        <v>1</v>
      </c>
      <c r="J10882" s="2" t="b">
        <f t="shared" ref="J10882:J10945" si="341">AND(D10882="ACTIVE", H10882 &gt;180)</f>
        <v>0</v>
      </c>
    </row>
    <row r="10883" spans="1:10" x14ac:dyDescent="0.35">
      <c r="A10883" s="4">
        <v>44</v>
      </c>
      <c r="B10883" s="3" t="s">
        <v>92</v>
      </c>
      <c r="C10883" s="16">
        <v>45615</v>
      </c>
      <c r="D10883" s="1" t="s">
        <v>1</v>
      </c>
      <c r="E10883" s="1" t="s">
        <v>0</v>
      </c>
      <c r="G10883" s="2" t="str" cm="1">
        <f t="array" ref="G10883">_xlfn.IFS( F10883 = "", "Unknown", F10883 &lt;= 25, "Young Adult", F10883 &lt;= 35, "Millennials", F10883 &lt;= 50, "Gen-X", F10883 &gt; 50, "Seniors")</f>
        <v>Unknown</v>
      </c>
      <c r="H10883" s="2">
        <v>68</v>
      </c>
      <c r="I10883" s="2" t="b">
        <f t="shared" si="340"/>
        <v>1</v>
      </c>
      <c r="J10883" s="2" t="b">
        <f t="shared" si="341"/>
        <v>0</v>
      </c>
    </row>
    <row r="10884" spans="1:10" x14ac:dyDescent="0.35">
      <c r="A10884" s="4">
        <v>44</v>
      </c>
      <c r="B10884" s="3" t="s">
        <v>92</v>
      </c>
      <c r="C10884" s="16">
        <v>45615</v>
      </c>
      <c r="D10884" s="1" t="s">
        <v>1</v>
      </c>
      <c r="E10884" s="1" t="s">
        <v>0</v>
      </c>
      <c r="G10884" s="2" t="str" cm="1">
        <f t="array" ref="G10884">_xlfn.IFS( F10884 = "", "Unknown", F10884 &lt;= 25, "Young Adult", F10884 &lt;= 35, "Millennials", F10884 &lt;= 50, "Gen-X", F10884 &gt; 50, "Seniors")</f>
        <v>Unknown</v>
      </c>
      <c r="H10884" s="2">
        <v>85</v>
      </c>
      <c r="I10884" s="2" t="b">
        <f t="shared" si="340"/>
        <v>1</v>
      </c>
      <c r="J10884" s="2" t="b">
        <f t="shared" si="341"/>
        <v>0</v>
      </c>
    </row>
    <row r="10885" spans="1:10" x14ac:dyDescent="0.35">
      <c r="A10885" s="4">
        <v>44</v>
      </c>
      <c r="B10885" s="3" t="s">
        <v>92</v>
      </c>
      <c r="C10885" s="16">
        <v>45615</v>
      </c>
      <c r="D10885" s="1" t="s">
        <v>5</v>
      </c>
      <c r="E10885" s="1" t="s">
        <v>0</v>
      </c>
      <c r="G10885" s="2" t="str" cm="1">
        <f t="array" ref="G10885">_xlfn.IFS( F10885 = "", "Unknown", F10885 &lt;= 25, "Young Adult", F10885 &lt;= 35, "Millennials", F10885 &lt;= 50, "Gen-X", F10885 &gt; 50, "Seniors")</f>
        <v>Unknown</v>
      </c>
      <c r="I10885" s="2" t="b">
        <f t="shared" si="340"/>
        <v>0</v>
      </c>
      <c r="J10885" s="2" t="b">
        <f t="shared" si="341"/>
        <v>0</v>
      </c>
    </row>
    <row r="10886" spans="1:10" x14ac:dyDescent="0.35">
      <c r="A10886" s="4">
        <v>44</v>
      </c>
      <c r="B10886" s="3" t="s">
        <v>92</v>
      </c>
      <c r="C10886" s="16">
        <v>45615</v>
      </c>
      <c r="D10886" s="1" t="s">
        <v>1</v>
      </c>
      <c r="E10886" s="1" t="s">
        <v>0</v>
      </c>
      <c r="G10886" s="2" t="str" cm="1">
        <f t="array" ref="G10886">_xlfn.IFS( F10886 = "", "Unknown", F10886 &lt;= 25, "Young Adult", F10886 &lt;= 35, "Millennials", F10886 &lt;= 50, "Gen-X", F10886 &gt; 50, "Seniors")</f>
        <v>Unknown</v>
      </c>
      <c r="H10886" s="2">
        <v>71</v>
      </c>
      <c r="I10886" s="2" t="b">
        <f t="shared" si="340"/>
        <v>1</v>
      </c>
      <c r="J10886" s="2" t="b">
        <f t="shared" si="341"/>
        <v>0</v>
      </c>
    </row>
    <row r="10887" spans="1:10" x14ac:dyDescent="0.35">
      <c r="A10887" s="4">
        <v>44</v>
      </c>
      <c r="B10887" s="3" t="s">
        <v>91</v>
      </c>
      <c r="C10887" s="16">
        <v>45616</v>
      </c>
      <c r="D10887" s="1" t="s">
        <v>1</v>
      </c>
      <c r="E10887" s="1" t="s">
        <v>0</v>
      </c>
      <c r="G10887" s="2" t="str" cm="1">
        <f t="array" ref="G10887">_xlfn.IFS( F10887 = "", "Unknown", F10887 &lt;= 25, "Young Adult", F10887 &lt;= 35, "Millennials", F10887 &lt;= 50, "Gen-X", F10887 &gt; 50, "Seniors")</f>
        <v>Unknown</v>
      </c>
      <c r="H10887" s="2">
        <v>91</v>
      </c>
      <c r="I10887" s="2" t="b">
        <f t="shared" si="340"/>
        <v>1</v>
      </c>
      <c r="J10887" s="2" t="b">
        <f t="shared" si="341"/>
        <v>0</v>
      </c>
    </row>
    <row r="10888" spans="1:10" x14ac:dyDescent="0.35">
      <c r="A10888" s="4">
        <v>44</v>
      </c>
      <c r="B10888" s="3" t="s">
        <v>91</v>
      </c>
      <c r="C10888" s="16">
        <v>45616</v>
      </c>
      <c r="D10888" s="1" t="s">
        <v>1</v>
      </c>
      <c r="E10888" s="1" t="s">
        <v>0</v>
      </c>
      <c r="G10888" s="2" t="str" cm="1">
        <f t="array" ref="G10888">_xlfn.IFS( F10888 = "", "Unknown", F10888 &lt;= 25, "Young Adult", F10888 &lt;= 35, "Millennials", F10888 &lt;= 50, "Gen-X", F10888 &gt; 50, "Seniors")</f>
        <v>Unknown</v>
      </c>
      <c r="H10888" s="2">
        <v>91</v>
      </c>
      <c r="I10888" s="2" t="b">
        <f t="shared" si="340"/>
        <v>1</v>
      </c>
      <c r="J10888" s="2" t="b">
        <f t="shared" si="341"/>
        <v>0</v>
      </c>
    </row>
    <row r="10889" spans="1:10" x14ac:dyDescent="0.35">
      <c r="A10889" s="4">
        <v>44</v>
      </c>
      <c r="B10889" s="3" t="s">
        <v>91</v>
      </c>
      <c r="C10889" s="16">
        <v>45616</v>
      </c>
      <c r="D10889" s="1" t="s">
        <v>1</v>
      </c>
      <c r="E10889" s="1" t="s">
        <v>4</v>
      </c>
      <c r="F10889" s="2">
        <v>30</v>
      </c>
      <c r="G10889" s="2" t="str" cm="1">
        <f t="array" ref="G10889">_xlfn.IFS( F10889 = "", "Unknown", F10889 &lt;= 25, "Young Adult", F10889 &lt;= 35, "Millennials", F10889 &lt;= 50, "Gen-X", F10889 &gt; 50, "Seniors")</f>
        <v>Millennials</v>
      </c>
      <c r="H10889" s="2">
        <v>86</v>
      </c>
      <c r="I10889" s="2" t="b">
        <f t="shared" si="340"/>
        <v>1</v>
      </c>
      <c r="J10889" s="2" t="b">
        <f t="shared" si="341"/>
        <v>0</v>
      </c>
    </row>
    <row r="10890" spans="1:10" x14ac:dyDescent="0.35">
      <c r="A10890" s="4">
        <v>44</v>
      </c>
      <c r="B10890" s="3" t="s">
        <v>90</v>
      </c>
      <c r="C10890" s="16">
        <v>45617</v>
      </c>
      <c r="D10890" s="1" t="s">
        <v>1</v>
      </c>
      <c r="E10890" s="1" t="s">
        <v>0</v>
      </c>
      <c r="G10890" s="2" t="str" cm="1">
        <f t="array" ref="G10890">_xlfn.IFS( F10890 = "", "Unknown", F10890 &lt;= 25, "Young Adult", F10890 &lt;= 35, "Millennials", F10890 &lt;= 50, "Gen-X", F10890 &gt; 50, "Seniors")</f>
        <v>Unknown</v>
      </c>
      <c r="H10890" s="2">
        <v>87</v>
      </c>
      <c r="I10890" s="2" t="b">
        <f t="shared" si="340"/>
        <v>1</v>
      </c>
      <c r="J10890" s="2" t="b">
        <f t="shared" si="341"/>
        <v>0</v>
      </c>
    </row>
    <row r="10891" spans="1:10" x14ac:dyDescent="0.35">
      <c r="A10891" s="4">
        <v>44</v>
      </c>
      <c r="B10891" s="3" t="s">
        <v>90</v>
      </c>
      <c r="C10891" s="16">
        <v>45617</v>
      </c>
      <c r="D10891" s="1" t="s">
        <v>1</v>
      </c>
      <c r="E10891" s="1" t="s">
        <v>0</v>
      </c>
      <c r="G10891" s="2" t="str" cm="1">
        <f t="array" ref="G10891">_xlfn.IFS( F10891 = "", "Unknown", F10891 &lt;= 25, "Young Adult", F10891 &lt;= 35, "Millennials", F10891 &lt;= 50, "Gen-X", F10891 &gt; 50, "Seniors")</f>
        <v>Unknown</v>
      </c>
      <c r="H10891" s="2">
        <v>23</v>
      </c>
      <c r="I10891" s="2" t="b">
        <f t="shared" si="340"/>
        <v>0</v>
      </c>
      <c r="J10891" s="2" t="b">
        <f t="shared" si="341"/>
        <v>0</v>
      </c>
    </row>
    <row r="10892" spans="1:10" x14ac:dyDescent="0.35">
      <c r="A10892" s="4">
        <v>44</v>
      </c>
      <c r="B10892" s="3" t="s">
        <v>88</v>
      </c>
      <c r="C10892" s="16">
        <v>45618</v>
      </c>
      <c r="D10892" s="1" t="s">
        <v>1</v>
      </c>
      <c r="E10892" s="1" t="s">
        <v>0</v>
      </c>
      <c r="G10892" s="2" t="str" cm="1">
        <f t="array" ref="G10892">_xlfn.IFS( F10892 = "", "Unknown", F10892 &lt;= 25, "Young Adult", F10892 &lt;= 35, "Millennials", F10892 &lt;= 50, "Gen-X", F10892 &gt; 50, "Seniors")</f>
        <v>Unknown</v>
      </c>
      <c r="H10892" s="2">
        <v>71</v>
      </c>
      <c r="I10892" s="2" t="b">
        <f t="shared" si="340"/>
        <v>1</v>
      </c>
      <c r="J10892" s="2" t="b">
        <f t="shared" si="341"/>
        <v>0</v>
      </c>
    </row>
    <row r="10893" spans="1:10" x14ac:dyDescent="0.35">
      <c r="A10893" s="4">
        <v>44</v>
      </c>
      <c r="B10893" s="3" t="s">
        <v>88</v>
      </c>
      <c r="C10893" s="16">
        <v>45618</v>
      </c>
      <c r="D10893" s="1" t="s">
        <v>7</v>
      </c>
      <c r="E10893" s="1" t="s">
        <v>0</v>
      </c>
      <c r="G10893" s="2" t="str" cm="1">
        <f t="array" ref="G10893">_xlfn.IFS( F10893 = "", "Unknown", F10893 &lt;= 25, "Young Adult", F10893 &lt;= 35, "Millennials", F10893 &lt;= 50, "Gen-X", F10893 &gt; 50, "Seniors")</f>
        <v>Unknown</v>
      </c>
      <c r="H10893" s="2">
        <v>33</v>
      </c>
      <c r="I10893" s="2" t="b">
        <f t="shared" si="340"/>
        <v>0</v>
      </c>
      <c r="J10893" s="2" t="b">
        <f t="shared" si="341"/>
        <v>0</v>
      </c>
    </row>
    <row r="10894" spans="1:10" x14ac:dyDescent="0.35">
      <c r="A10894" s="4">
        <v>44</v>
      </c>
      <c r="B10894" s="3" t="s">
        <v>88</v>
      </c>
      <c r="C10894" s="16">
        <v>45618</v>
      </c>
      <c r="D10894" s="1" t="s">
        <v>1</v>
      </c>
      <c r="E10894" s="1" t="s">
        <v>3</v>
      </c>
      <c r="F10894" s="2">
        <v>27</v>
      </c>
      <c r="G10894" s="2" t="str" cm="1">
        <f t="array" ref="G10894">_xlfn.IFS( F10894 = "", "Unknown", F10894 &lt;= 25, "Young Adult", F10894 &lt;= 35, "Millennials", F10894 &lt;= 50, "Gen-X", F10894 &gt; 50, "Seniors")</f>
        <v>Millennials</v>
      </c>
      <c r="H10894" s="2">
        <v>9</v>
      </c>
      <c r="I10894" s="2" t="b">
        <f t="shared" si="340"/>
        <v>0</v>
      </c>
      <c r="J10894" s="2" t="b">
        <f t="shared" si="341"/>
        <v>0</v>
      </c>
    </row>
    <row r="10895" spans="1:10" x14ac:dyDescent="0.35">
      <c r="A10895" s="4">
        <v>44</v>
      </c>
      <c r="B10895" s="3" t="s">
        <v>88</v>
      </c>
      <c r="C10895" s="16">
        <v>45618</v>
      </c>
      <c r="D10895" s="1" t="s">
        <v>1</v>
      </c>
      <c r="E10895" s="1" t="s">
        <v>0</v>
      </c>
      <c r="G10895" s="2" t="str" cm="1">
        <f t="array" ref="G10895">_xlfn.IFS( F10895 = "", "Unknown", F10895 &lt;= 25, "Young Adult", F10895 &lt;= 35, "Millennials", F10895 &lt;= 50, "Gen-X", F10895 &gt; 50, "Seniors")</f>
        <v>Unknown</v>
      </c>
      <c r="H10895" s="2">
        <v>32</v>
      </c>
      <c r="I10895" s="2" t="b">
        <f t="shared" si="340"/>
        <v>1</v>
      </c>
      <c r="J10895" s="2" t="b">
        <f t="shared" si="341"/>
        <v>0</v>
      </c>
    </row>
    <row r="10896" spans="1:10" x14ac:dyDescent="0.35">
      <c r="A10896" s="4">
        <v>44</v>
      </c>
      <c r="B10896" s="3" t="s">
        <v>87</v>
      </c>
      <c r="C10896" s="16">
        <v>45619</v>
      </c>
      <c r="D10896" s="1" t="s">
        <v>1</v>
      </c>
      <c r="E10896" s="1" t="s">
        <v>0</v>
      </c>
      <c r="G10896" s="2" t="str" cm="1">
        <f t="array" ref="G10896">_xlfn.IFS( F10896 = "", "Unknown", F10896 &lt;= 25, "Young Adult", F10896 &lt;= 35, "Millennials", F10896 &lt;= 50, "Gen-X", F10896 &gt; 50, "Seniors")</f>
        <v>Unknown</v>
      </c>
      <c r="H10896" s="2">
        <v>0</v>
      </c>
      <c r="I10896" s="2" t="b">
        <f t="shared" si="340"/>
        <v>0</v>
      </c>
      <c r="J10896" s="2" t="b">
        <f t="shared" si="341"/>
        <v>0</v>
      </c>
    </row>
    <row r="10897" spans="1:10" x14ac:dyDescent="0.35">
      <c r="A10897" s="4">
        <v>44</v>
      </c>
      <c r="B10897" s="3" t="s">
        <v>87</v>
      </c>
      <c r="C10897" s="16">
        <v>45619</v>
      </c>
      <c r="D10897" s="1" t="s">
        <v>1</v>
      </c>
      <c r="E10897" s="1" t="s">
        <v>0</v>
      </c>
      <c r="G10897" s="2" t="str" cm="1">
        <f t="array" ref="G10897">_xlfn.IFS( F10897 = "", "Unknown", F10897 &lt;= 25, "Young Adult", F10897 &lt;= 35, "Millennials", F10897 &lt;= 50, "Gen-X", F10897 &gt; 50, "Seniors")</f>
        <v>Unknown</v>
      </c>
      <c r="H10897" s="2">
        <v>88</v>
      </c>
      <c r="I10897" s="2" t="b">
        <f t="shared" si="340"/>
        <v>1</v>
      </c>
      <c r="J10897" s="2" t="b">
        <f t="shared" si="341"/>
        <v>0</v>
      </c>
    </row>
    <row r="10898" spans="1:10" x14ac:dyDescent="0.35">
      <c r="A10898" s="4">
        <v>44</v>
      </c>
      <c r="B10898" s="3" t="s">
        <v>87</v>
      </c>
      <c r="C10898" s="16">
        <v>45619</v>
      </c>
      <c r="D10898" s="1" t="s">
        <v>1</v>
      </c>
      <c r="E10898" s="1" t="s">
        <v>0</v>
      </c>
      <c r="G10898" s="2" t="str" cm="1">
        <f t="array" ref="G10898">_xlfn.IFS( F10898 = "", "Unknown", F10898 &lt;= 25, "Young Adult", F10898 &lt;= 35, "Millennials", F10898 &lt;= 50, "Gen-X", F10898 &gt; 50, "Seniors")</f>
        <v>Unknown</v>
      </c>
      <c r="H10898" s="2">
        <v>79</v>
      </c>
      <c r="I10898" s="2" t="b">
        <f t="shared" si="340"/>
        <v>1</v>
      </c>
      <c r="J10898" s="2" t="b">
        <f t="shared" si="341"/>
        <v>0</v>
      </c>
    </row>
    <row r="10899" spans="1:10" x14ac:dyDescent="0.35">
      <c r="A10899" s="4">
        <v>44</v>
      </c>
      <c r="B10899" s="3" t="s">
        <v>87</v>
      </c>
      <c r="C10899" s="16">
        <v>45619</v>
      </c>
      <c r="D10899" s="1" t="s">
        <v>1</v>
      </c>
      <c r="E10899" s="1" t="s">
        <v>0</v>
      </c>
      <c r="G10899" s="2" t="str" cm="1">
        <f t="array" ref="G10899">_xlfn.IFS( F10899 = "", "Unknown", F10899 &lt;= 25, "Young Adult", F10899 &lt;= 35, "Millennials", F10899 &lt;= 50, "Gen-X", F10899 &gt; 50, "Seniors")</f>
        <v>Unknown</v>
      </c>
      <c r="H10899" s="2">
        <v>2</v>
      </c>
      <c r="I10899" s="2" t="b">
        <f t="shared" si="340"/>
        <v>0</v>
      </c>
      <c r="J10899" s="2" t="b">
        <f t="shared" si="341"/>
        <v>0</v>
      </c>
    </row>
    <row r="10900" spans="1:10" x14ac:dyDescent="0.35">
      <c r="A10900" s="4">
        <v>44</v>
      </c>
      <c r="B10900" s="3" t="s">
        <v>87</v>
      </c>
      <c r="C10900" s="16">
        <v>45619</v>
      </c>
      <c r="D10900" s="1" t="s">
        <v>1</v>
      </c>
      <c r="E10900" s="1" t="s">
        <v>0</v>
      </c>
      <c r="G10900" s="2" t="str" cm="1">
        <f t="array" ref="G10900">_xlfn.IFS( F10900 = "", "Unknown", F10900 &lt;= 25, "Young Adult", F10900 &lt;= 35, "Millennials", F10900 &lt;= 50, "Gen-X", F10900 &gt; 50, "Seniors")</f>
        <v>Unknown</v>
      </c>
      <c r="H10900" s="2">
        <v>87</v>
      </c>
      <c r="I10900" s="2" t="b">
        <f t="shared" si="340"/>
        <v>1</v>
      </c>
      <c r="J10900" s="2" t="b">
        <f t="shared" si="341"/>
        <v>0</v>
      </c>
    </row>
    <row r="10901" spans="1:10" x14ac:dyDescent="0.35">
      <c r="A10901" s="4">
        <v>44</v>
      </c>
      <c r="B10901" s="3" t="s">
        <v>92</v>
      </c>
      <c r="C10901" s="16">
        <v>45615</v>
      </c>
      <c r="D10901" s="1" t="s">
        <v>1</v>
      </c>
      <c r="E10901" s="1" t="s">
        <v>0</v>
      </c>
      <c r="G10901" s="2" t="str" cm="1">
        <f t="array" ref="G10901">_xlfn.IFS( F10901 = "", "Unknown", F10901 &lt;= 25, "Young Adult", F10901 &lt;= 35, "Millennials", F10901 &lt;= 50, "Gen-X", F10901 &gt; 50, "Seniors")</f>
        <v>Unknown</v>
      </c>
      <c r="H10901" s="2">
        <v>92</v>
      </c>
      <c r="I10901" s="2" t="b">
        <f t="shared" si="340"/>
        <v>1</v>
      </c>
      <c r="J10901" s="2" t="b">
        <f t="shared" si="341"/>
        <v>0</v>
      </c>
    </row>
    <row r="10902" spans="1:10" x14ac:dyDescent="0.35">
      <c r="A10902" s="4">
        <v>44</v>
      </c>
      <c r="B10902" s="3" t="s">
        <v>92</v>
      </c>
      <c r="C10902" s="16">
        <v>45615</v>
      </c>
      <c r="D10902" s="1" t="s">
        <v>1</v>
      </c>
      <c r="E10902" s="1" t="s">
        <v>3</v>
      </c>
      <c r="F10902" s="2">
        <v>35</v>
      </c>
      <c r="G10902" s="2" t="str" cm="1">
        <f t="array" ref="G10902">_xlfn.IFS( F10902 = "", "Unknown", F10902 &lt;= 25, "Young Adult", F10902 &lt;= 35, "Millennials", F10902 &lt;= 50, "Gen-X", F10902 &gt; 50, "Seniors")</f>
        <v>Millennials</v>
      </c>
      <c r="H10902" s="2">
        <v>79</v>
      </c>
      <c r="I10902" s="2" t="b">
        <f t="shared" si="340"/>
        <v>1</v>
      </c>
      <c r="J10902" s="2" t="b">
        <f t="shared" si="341"/>
        <v>0</v>
      </c>
    </row>
    <row r="10903" spans="1:10" x14ac:dyDescent="0.35">
      <c r="A10903" s="4">
        <v>44</v>
      </c>
      <c r="B10903" s="3" t="s">
        <v>92</v>
      </c>
      <c r="C10903" s="16">
        <v>45615</v>
      </c>
      <c r="D10903" s="1" t="s">
        <v>1</v>
      </c>
      <c r="E10903" s="1" t="s">
        <v>0</v>
      </c>
      <c r="G10903" s="2" t="str" cm="1">
        <f t="array" ref="G10903">_xlfn.IFS( F10903 = "", "Unknown", F10903 &lt;= 25, "Young Adult", F10903 &lt;= 35, "Millennials", F10903 &lt;= 50, "Gen-X", F10903 &gt; 50, "Seniors")</f>
        <v>Unknown</v>
      </c>
      <c r="H10903" s="2">
        <v>92</v>
      </c>
      <c r="I10903" s="2" t="b">
        <f t="shared" si="340"/>
        <v>1</v>
      </c>
      <c r="J10903" s="2" t="b">
        <f t="shared" si="341"/>
        <v>0</v>
      </c>
    </row>
    <row r="10904" spans="1:10" x14ac:dyDescent="0.35">
      <c r="A10904" s="4">
        <v>44</v>
      </c>
      <c r="B10904" s="3" t="s">
        <v>92</v>
      </c>
      <c r="C10904" s="16">
        <v>45615</v>
      </c>
      <c r="D10904" s="1" t="s">
        <v>1</v>
      </c>
      <c r="E10904" s="1" t="s">
        <v>3</v>
      </c>
      <c r="F10904" s="2">
        <v>44</v>
      </c>
      <c r="G10904" s="2" t="str" cm="1">
        <f t="array" ref="G10904">_xlfn.IFS( F10904 = "", "Unknown", F10904 &lt;= 25, "Young Adult", F10904 &lt;= 35, "Millennials", F10904 &lt;= 50, "Gen-X", F10904 &gt; 50, "Seniors")</f>
        <v>Gen-X</v>
      </c>
      <c r="H10904" s="2">
        <v>92</v>
      </c>
      <c r="I10904" s="2" t="b">
        <f t="shared" si="340"/>
        <v>1</v>
      </c>
      <c r="J10904" s="2" t="b">
        <f t="shared" si="341"/>
        <v>0</v>
      </c>
    </row>
    <row r="10905" spans="1:10" x14ac:dyDescent="0.35">
      <c r="A10905" s="4">
        <v>44</v>
      </c>
      <c r="B10905" s="3" t="s">
        <v>92</v>
      </c>
      <c r="C10905" s="16">
        <v>45615</v>
      </c>
      <c r="D10905" s="1" t="s">
        <v>1</v>
      </c>
      <c r="E10905" s="1" t="s">
        <v>0</v>
      </c>
      <c r="G10905" s="2" t="str" cm="1">
        <f t="array" ref="G10905">_xlfn.IFS( F10905 = "", "Unknown", F10905 &lt;= 25, "Young Adult", F10905 &lt;= 35, "Millennials", F10905 &lt;= 50, "Gen-X", F10905 &gt; 50, "Seniors")</f>
        <v>Unknown</v>
      </c>
      <c r="H10905" s="2">
        <v>92</v>
      </c>
      <c r="I10905" s="2" t="b">
        <f t="shared" si="340"/>
        <v>1</v>
      </c>
      <c r="J10905" s="2" t="b">
        <f t="shared" si="341"/>
        <v>0</v>
      </c>
    </row>
    <row r="10906" spans="1:10" x14ac:dyDescent="0.35">
      <c r="A10906" s="4">
        <v>44</v>
      </c>
      <c r="B10906" s="3" t="s">
        <v>92</v>
      </c>
      <c r="C10906" s="16">
        <v>45615</v>
      </c>
      <c r="D10906" s="1" t="s">
        <v>1</v>
      </c>
      <c r="E10906" s="1" t="s">
        <v>0</v>
      </c>
      <c r="G10906" s="2" t="str" cm="1">
        <f t="array" ref="G10906">_xlfn.IFS( F10906 = "", "Unknown", F10906 &lt;= 25, "Young Adult", F10906 &lt;= 35, "Millennials", F10906 &lt;= 50, "Gen-X", F10906 &gt; 50, "Seniors")</f>
        <v>Unknown</v>
      </c>
      <c r="H10906" s="2">
        <v>75</v>
      </c>
      <c r="I10906" s="2" t="b">
        <f t="shared" si="340"/>
        <v>1</v>
      </c>
      <c r="J10906" s="2" t="b">
        <f t="shared" si="341"/>
        <v>0</v>
      </c>
    </row>
    <row r="10907" spans="1:10" x14ac:dyDescent="0.35">
      <c r="A10907" s="4">
        <v>44</v>
      </c>
      <c r="B10907" s="3" t="s">
        <v>92</v>
      </c>
      <c r="C10907" s="16">
        <v>45615</v>
      </c>
      <c r="D10907" s="1" t="s">
        <v>1</v>
      </c>
      <c r="E10907" s="1" t="s">
        <v>0</v>
      </c>
      <c r="G10907" s="2" t="str" cm="1">
        <f t="array" ref="G10907">_xlfn.IFS( F10907 = "", "Unknown", F10907 &lt;= 25, "Young Adult", F10907 &lt;= 35, "Millennials", F10907 &lt;= 50, "Gen-X", F10907 &gt; 50, "Seniors")</f>
        <v>Unknown</v>
      </c>
      <c r="H10907" s="2">
        <v>92</v>
      </c>
      <c r="I10907" s="2" t="b">
        <f t="shared" si="340"/>
        <v>1</v>
      </c>
      <c r="J10907" s="2" t="b">
        <f t="shared" si="341"/>
        <v>0</v>
      </c>
    </row>
    <row r="10908" spans="1:10" x14ac:dyDescent="0.35">
      <c r="A10908" s="4">
        <v>44</v>
      </c>
      <c r="B10908" s="3" t="s">
        <v>92</v>
      </c>
      <c r="C10908" s="16">
        <v>45615</v>
      </c>
      <c r="D10908" s="1" t="s">
        <v>1</v>
      </c>
      <c r="E10908" s="1" t="s">
        <v>0</v>
      </c>
      <c r="G10908" s="2" t="str" cm="1">
        <f t="array" ref="G10908">_xlfn.IFS( F10908 = "", "Unknown", F10908 &lt;= 25, "Young Adult", F10908 &lt;= 35, "Millennials", F10908 &lt;= 50, "Gen-X", F10908 &gt; 50, "Seniors")</f>
        <v>Unknown</v>
      </c>
      <c r="H10908" s="2">
        <v>92</v>
      </c>
      <c r="I10908" s="2" t="b">
        <f t="shared" si="340"/>
        <v>1</v>
      </c>
      <c r="J10908" s="2" t="b">
        <f t="shared" si="341"/>
        <v>0</v>
      </c>
    </row>
    <row r="10909" spans="1:10" x14ac:dyDescent="0.35">
      <c r="A10909" s="4">
        <v>44</v>
      </c>
      <c r="B10909" s="3" t="s">
        <v>92</v>
      </c>
      <c r="C10909" s="16">
        <v>45615</v>
      </c>
      <c r="D10909" s="1" t="s">
        <v>1</v>
      </c>
      <c r="E10909" s="1" t="s">
        <v>0</v>
      </c>
      <c r="G10909" s="2" t="str" cm="1">
        <f t="array" ref="G10909">_xlfn.IFS( F10909 = "", "Unknown", F10909 &lt;= 25, "Young Adult", F10909 &lt;= 35, "Millennials", F10909 &lt;= 50, "Gen-X", F10909 &gt; 50, "Seniors")</f>
        <v>Unknown</v>
      </c>
      <c r="H10909" s="2">
        <v>4</v>
      </c>
      <c r="I10909" s="2" t="b">
        <f t="shared" si="340"/>
        <v>0</v>
      </c>
      <c r="J10909" s="2" t="b">
        <f t="shared" si="341"/>
        <v>0</v>
      </c>
    </row>
    <row r="10910" spans="1:10" x14ac:dyDescent="0.35">
      <c r="A10910" s="4">
        <v>44</v>
      </c>
      <c r="B10910" s="3" t="s">
        <v>92</v>
      </c>
      <c r="C10910" s="16">
        <v>45615</v>
      </c>
      <c r="D10910" s="1" t="s">
        <v>1</v>
      </c>
      <c r="E10910" s="1" t="s">
        <v>0</v>
      </c>
      <c r="G10910" s="2" t="str" cm="1">
        <f t="array" ref="G10910">_xlfn.IFS( F10910 = "", "Unknown", F10910 &lt;= 25, "Young Adult", F10910 &lt;= 35, "Millennials", F10910 &lt;= 50, "Gen-X", F10910 &gt; 50, "Seniors")</f>
        <v>Unknown</v>
      </c>
      <c r="H10910" s="2">
        <v>92</v>
      </c>
      <c r="I10910" s="2" t="b">
        <f t="shared" si="340"/>
        <v>1</v>
      </c>
      <c r="J10910" s="2" t="b">
        <f t="shared" si="341"/>
        <v>0</v>
      </c>
    </row>
    <row r="10911" spans="1:10" x14ac:dyDescent="0.35">
      <c r="A10911" s="4">
        <v>44</v>
      </c>
      <c r="B10911" s="3" t="s">
        <v>92</v>
      </c>
      <c r="C10911" s="16">
        <v>45615</v>
      </c>
      <c r="D10911" s="1" t="s">
        <v>1</v>
      </c>
      <c r="E10911" s="1" t="s">
        <v>0</v>
      </c>
      <c r="G10911" s="2" t="str" cm="1">
        <f t="array" ref="G10911">_xlfn.IFS( F10911 = "", "Unknown", F10911 &lt;= 25, "Young Adult", F10911 &lt;= 35, "Millennials", F10911 &lt;= 50, "Gen-X", F10911 &gt; 50, "Seniors")</f>
        <v>Unknown</v>
      </c>
      <c r="H10911" s="2">
        <v>92</v>
      </c>
      <c r="I10911" s="2" t="b">
        <f t="shared" si="340"/>
        <v>1</v>
      </c>
      <c r="J10911" s="2" t="b">
        <f t="shared" si="341"/>
        <v>0</v>
      </c>
    </row>
    <row r="10912" spans="1:10" x14ac:dyDescent="0.35">
      <c r="A10912" s="4">
        <v>44</v>
      </c>
      <c r="B10912" s="3" t="s">
        <v>92</v>
      </c>
      <c r="C10912" s="16">
        <v>45615</v>
      </c>
      <c r="D10912" s="1" t="s">
        <v>1</v>
      </c>
      <c r="E10912" s="1" t="s">
        <v>0</v>
      </c>
      <c r="G10912" s="2" t="str" cm="1">
        <f t="array" ref="G10912">_xlfn.IFS( F10912 = "", "Unknown", F10912 &lt;= 25, "Young Adult", F10912 &lt;= 35, "Millennials", F10912 &lt;= 50, "Gen-X", F10912 &gt; 50, "Seniors")</f>
        <v>Unknown</v>
      </c>
      <c r="H10912" s="2">
        <v>84</v>
      </c>
      <c r="I10912" s="2" t="b">
        <f t="shared" si="340"/>
        <v>1</v>
      </c>
      <c r="J10912" s="2" t="b">
        <f t="shared" si="341"/>
        <v>0</v>
      </c>
    </row>
    <row r="10913" spans="1:10" x14ac:dyDescent="0.35">
      <c r="A10913" s="4">
        <v>44</v>
      </c>
      <c r="B10913" s="3" t="s">
        <v>92</v>
      </c>
      <c r="C10913" s="16">
        <v>45615</v>
      </c>
      <c r="D10913" s="1" t="s">
        <v>1</v>
      </c>
      <c r="E10913" s="1" t="s">
        <v>0</v>
      </c>
      <c r="G10913" s="2" t="str" cm="1">
        <f t="array" ref="G10913">_xlfn.IFS( F10913 = "", "Unknown", F10913 &lt;= 25, "Young Adult", F10913 &lt;= 35, "Millennials", F10913 &lt;= 50, "Gen-X", F10913 &gt; 50, "Seniors")</f>
        <v>Unknown</v>
      </c>
      <c r="H10913" s="2">
        <v>33</v>
      </c>
      <c r="I10913" s="2" t="b">
        <f t="shared" si="340"/>
        <v>1</v>
      </c>
      <c r="J10913" s="2" t="b">
        <f t="shared" si="341"/>
        <v>0</v>
      </c>
    </row>
    <row r="10914" spans="1:10" x14ac:dyDescent="0.35">
      <c r="A10914" s="4">
        <v>44</v>
      </c>
      <c r="B10914" s="3" t="s">
        <v>92</v>
      </c>
      <c r="C10914" s="16">
        <v>45615</v>
      </c>
      <c r="D10914" s="1" t="s">
        <v>1</v>
      </c>
      <c r="E10914" s="1" t="s">
        <v>0</v>
      </c>
      <c r="G10914" s="2" t="str" cm="1">
        <f t="array" ref="G10914">_xlfn.IFS( F10914 = "", "Unknown", F10914 &lt;= 25, "Young Adult", F10914 &lt;= 35, "Millennials", F10914 &lt;= 50, "Gen-X", F10914 &gt; 50, "Seniors")</f>
        <v>Unknown</v>
      </c>
      <c r="H10914" s="2">
        <v>0</v>
      </c>
      <c r="I10914" s="2" t="b">
        <f t="shared" si="340"/>
        <v>0</v>
      </c>
      <c r="J10914" s="2" t="b">
        <f t="shared" si="341"/>
        <v>0</v>
      </c>
    </row>
    <row r="10915" spans="1:10" x14ac:dyDescent="0.35">
      <c r="A10915" s="4">
        <v>44</v>
      </c>
      <c r="B10915" s="3" t="s">
        <v>92</v>
      </c>
      <c r="C10915" s="16">
        <v>45615</v>
      </c>
      <c r="D10915" s="1" t="s">
        <v>1</v>
      </c>
      <c r="E10915" s="1" t="s">
        <v>3</v>
      </c>
      <c r="F10915" s="2">
        <v>20</v>
      </c>
      <c r="G10915" s="2" t="str" cm="1">
        <f t="array" ref="G10915">_xlfn.IFS( F10915 = "", "Unknown", F10915 &lt;= 25, "Young Adult", F10915 &lt;= 35, "Millennials", F10915 &lt;= 50, "Gen-X", F10915 &gt; 50, "Seniors")</f>
        <v>Young Adult</v>
      </c>
      <c r="H10915" s="2">
        <v>7</v>
      </c>
      <c r="I10915" s="2" t="b">
        <f t="shared" si="340"/>
        <v>0</v>
      </c>
      <c r="J10915" s="2" t="b">
        <f t="shared" si="341"/>
        <v>0</v>
      </c>
    </row>
    <row r="10916" spans="1:10" x14ac:dyDescent="0.35">
      <c r="A10916" s="4">
        <v>44</v>
      </c>
      <c r="B10916" s="3" t="s">
        <v>92</v>
      </c>
      <c r="C10916" s="16">
        <v>45615</v>
      </c>
      <c r="D10916" s="1" t="s">
        <v>1</v>
      </c>
      <c r="E10916" s="1" t="s">
        <v>0</v>
      </c>
      <c r="G10916" s="2" t="str" cm="1">
        <f t="array" ref="G10916">_xlfn.IFS( F10916 = "", "Unknown", F10916 &lt;= 25, "Young Adult", F10916 &lt;= 35, "Millennials", F10916 &lt;= 50, "Gen-X", F10916 &gt; 50, "Seniors")</f>
        <v>Unknown</v>
      </c>
      <c r="H10916" s="2">
        <v>92</v>
      </c>
      <c r="I10916" s="2" t="b">
        <f t="shared" si="340"/>
        <v>1</v>
      </c>
      <c r="J10916" s="2" t="b">
        <f t="shared" si="341"/>
        <v>0</v>
      </c>
    </row>
    <row r="10917" spans="1:10" x14ac:dyDescent="0.35">
      <c r="A10917" s="4">
        <v>44</v>
      </c>
      <c r="B10917" s="3" t="s">
        <v>92</v>
      </c>
      <c r="C10917" s="16">
        <v>45615</v>
      </c>
      <c r="D10917" s="1" t="s">
        <v>1</v>
      </c>
      <c r="E10917" s="1" t="s">
        <v>0</v>
      </c>
      <c r="G10917" s="2" t="str" cm="1">
        <f t="array" ref="G10917">_xlfn.IFS( F10917 = "", "Unknown", F10917 &lt;= 25, "Young Adult", F10917 &lt;= 35, "Millennials", F10917 &lt;= 50, "Gen-X", F10917 &gt; 50, "Seniors")</f>
        <v>Unknown</v>
      </c>
      <c r="H10917" s="2">
        <v>77</v>
      </c>
      <c r="I10917" s="2" t="b">
        <f t="shared" si="340"/>
        <v>1</v>
      </c>
      <c r="J10917" s="2" t="b">
        <f t="shared" si="341"/>
        <v>0</v>
      </c>
    </row>
    <row r="10918" spans="1:10" x14ac:dyDescent="0.35">
      <c r="A10918" s="4">
        <v>44</v>
      </c>
      <c r="B10918" s="3" t="s">
        <v>92</v>
      </c>
      <c r="C10918" s="16">
        <v>45615</v>
      </c>
      <c r="D10918" s="1" t="s">
        <v>1</v>
      </c>
      <c r="E10918" s="1" t="s">
        <v>0</v>
      </c>
      <c r="G10918" s="2" t="str" cm="1">
        <f t="array" ref="G10918">_xlfn.IFS( F10918 = "", "Unknown", F10918 &lt;= 25, "Young Adult", F10918 &lt;= 35, "Millennials", F10918 &lt;= 50, "Gen-X", F10918 &gt; 50, "Seniors")</f>
        <v>Unknown</v>
      </c>
      <c r="H10918" s="2">
        <v>91</v>
      </c>
      <c r="I10918" s="2" t="b">
        <f t="shared" si="340"/>
        <v>1</v>
      </c>
      <c r="J10918" s="2" t="b">
        <f t="shared" si="341"/>
        <v>0</v>
      </c>
    </row>
    <row r="10919" spans="1:10" x14ac:dyDescent="0.35">
      <c r="A10919" s="4">
        <v>44</v>
      </c>
      <c r="B10919" s="3" t="s">
        <v>91</v>
      </c>
      <c r="C10919" s="16">
        <v>45616</v>
      </c>
      <c r="D10919" s="1" t="s">
        <v>1</v>
      </c>
      <c r="E10919" s="1" t="s">
        <v>0</v>
      </c>
      <c r="G10919" s="2" t="str" cm="1">
        <f t="array" ref="G10919">_xlfn.IFS( F10919 = "", "Unknown", F10919 &lt;= 25, "Young Adult", F10919 &lt;= 35, "Millennials", F10919 &lt;= 50, "Gen-X", F10919 &gt; 50, "Seniors")</f>
        <v>Unknown</v>
      </c>
      <c r="H10919" s="2">
        <v>91</v>
      </c>
      <c r="I10919" s="2" t="b">
        <f t="shared" si="340"/>
        <v>1</v>
      </c>
      <c r="J10919" s="2" t="b">
        <f t="shared" si="341"/>
        <v>0</v>
      </c>
    </row>
    <row r="10920" spans="1:10" x14ac:dyDescent="0.35">
      <c r="A10920" s="4">
        <v>44</v>
      </c>
      <c r="B10920" s="3" t="s">
        <v>91</v>
      </c>
      <c r="C10920" s="16">
        <v>45616</v>
      </c>
      <c r="D10920" s="1" t="s">
        <v>1</v>
      </c>
      <c r="E10920" s="1" t="s">
        <v>0</v>
      </c>
      <c r="G10920" s="2" t="str" cm="1">
        <f t="array" ref="G10920">_xlfn.IFS( F10920 = "", "Unknown", F10920 &lt;= 25, "Young Adult", F10920 &lt;= 35, "Millennials", F10920 &lt;= 50, "Gen-X", F10920 &gt; 50, "Seniors")</f>
        <v>Unknown</v>
      </c>
      <c r="H10920" s="2">
        <v>91</v>
      </c>
      <c r="I10920" s="2" t="b">
        <f t="shared" si="340"/>
        <v>1</v>
      </c>
      <c r="J10920" s="2" t="b">
        <f t="shared" si="341"/>
        <v>0</v>
      </c>
    </row>
    <row r="10921" spans="1:10" x14ac:dyDescent="0.35">
      <c r="A10921" s="4">
        <v>44</v>
      </c>
      <c r="B10921" s="3" t="s">
        <v>91</v>
      </c>
      <c r="C10921" s="16">
        <v>45616</v>
      </c>
      <c r="D10921" s="1" t="s">
        <v>1</v>
      </c>
      <c r="E10921" s="1" t="s">
        <v>4</v>
      </c>
      <c r="F10921" s="2">
        <v>34</v>
      </c>
      <c r="G10921" s="2" t="str" cm="1">
        <f t="array" ref="G10921">_xlfn.IFS( F10921 = "", "Unknown", F10921 &lt;= 25, "Young Adult", F10921 &lt;= 35, "Millennials", F10921 &lt;= 50, "Gen-X", F10921 &gt; 50, "Seniors")</f>
        <v>Millennials</v>
      </c>
      <c r="H10921" s="2">
        <v>0</v>
      </c>
      <c r="I10921" s="2" t="b">
        <f t="shared" si="340"/>
        <v>0</v>
      </c>
      <c r="J10921" s="2" t="b">
        <f t="shared" si="341"/>
        <v>0</v>
      </c>
    </row>
    <row r="10922" spans="1:10" x14ac:dyDescent="0.35">
      <c r="A10922" s="4">
        <v>44</v>
      </c>
      <c r="B10922" s="3" t="s">
        <v>90</v>
      </c>
      <c r="C10922" s="16">
        <v>45617</v>
      </c>
      <c r="D10922" s="1" t="s">
        <v>1</v>
      </c>
      <c r="E10922" s="1" t="s">
        <v>3</v>
      </c>
      <c r="F10922" s="2">
        <v>28</v>
      </c>
      <c r="G10922" s="2" t="str" cm="1">
        <f t="array" ref="G10922">_xlfn.IFS( F10922 = "", "Unknown", F10922 &lt;= 25, "Young Adult", F10922 &lt;= 35, "Millennials", F10922 &lt;= 50, "Gen-X", F10922 &gt; 50, "Seniors")</f>
        <v>Millennials</v>
      </c>
      <c r="H10922" s="2">
        <v>83</v>
      </c>
      <c r="I10922" s="2" t="b">
        <f t="shared" si="340"/>
        <v>1</v>
      </c>
      <c r="J10922" s="2" t="b">
        <f t="shared" si="341"/>
        <v>0</v>
      </c>
    </row>
    <row r="10923" spans="1:10" x14ac:dyDescent="0.35">
      <c r="A10923" s="4">
        <v>44</v>
      </c>
      <c r="B10923" s="3" t="s">
        <v>91</v>
      </c>
      <c r="C10923" s="16">
        <v>45616</v>
      </c>
      <c r="D10923" s="1" t="s">
        <v>1</v>
      </c>
      <c r="E10923" s="1" t="s">
        <v>4</v>
      </c>
      <c r="F10923" s="2">
        <v>27</v>
      </c>
      <c r="G10923" s="2" t="str" cm="1">
        <f t="array" ref="G10923">_xlfn.IFS( F10923 = "", "Unknown", F10923 &lt;= 25, "Young Adult", F10923 &lt;= 35, "Millennials", F10923 &lt;= 50, "Gen-X", F10923 &gt; 50, "Seniors")</f>
        <v>Millennials</v>
      </c>
      <c r="H10923" s="2">
        <v>38</v>
      </c>
      <c r="I10923" s="2" t="b">
        <f t="shared" si="340"/>
        <v>1</v>
      </c>
      <c r="J10923" s="2" t="b">
        <f t="shared" si="341"/>
        <v>0</v>
      </c>
    </row>
    <row r="10924" spans="1:10" x14ac:dyDescent="0.35">
      <c r="A10924" s="4">
        <v>44</v>
      </c>
      <c r="B10924" s="3" t="s">
        <v>91</v>
      </c>
      <c r="C10924" s="16">
        <v>45616</v>
      </c>
      <c r="D10924" s="1" t="s">
        <v>5</v>
      </c>
      <c r="E10924" s="1" t="s">
        <v>0</v>
      </c>
      <c r="G10924" s="2" t="str" cm="1">
        <f t="array" ref="G10924">_xlfn.IFS( F10924 = "", "Unknown", F10924 &lt;= 25, "Young Adult", F10924 &lt;= 35, "Millennials", F10924 &lt;= 50, "Gen-X", F10924 &gt; 50, "Seniors")</f>
        <v>Unknown</v>
      </c>
      <c r="I10924" s="2" t="b">
        <f t="shared" si="340"/>
        <v>0</v>
      </c>
      <c r="J10924" s="2" t="b">
        <f t="shared" si="341"/>
        <v>0</v>
      </c>
    </row>
    <row r="10925" spans="1:10" x14ac:dyDescent="0.35">
      <c r="A10925" s="4">
        <v>44</v>
      </c>
      <c r="B10925" s="3" t="s">
        <v>91</v>
      </c>
      <c r="C10925" s="16">
        <v>45616</v>
      </c>
      <c r="D10925" s="1" t="s">
        <v>1</v>
      </c>
      <c r="E10925" s="1" t="s">
        <v>4</v>
      </c>
      <c r="F10925" s="2">
        <v>31</v>
      </c>
      <c r="G10925" s="2" t="str" cm="1">
        <f t="array" ref="G10925">_xlfn.IFS( F10925 = "", "Unknown", F10925 &lt;= 25, "Young Adult", F10925 &lt;= 35, "Millennials", F10925 &lt;= 50, "Gen-X", F10925 &gt; 50, "Seniors")</f>
        <v>Millennials</v>
      </c>
      <c r="H10925" s="2">
        <v>90</v>
      </c>
      <c r="I10925" s="2" t="b">
        <f t="shared" si="340"/>
        <v>1</v>
      </c>
      <c r="J10925" s="2" t="b">
        <f t="shared" si="341"/>
        <v>0</v>
      </c>
    </row>
    <row r="10926" spans="1:10" x14ac:dyDescent="0.35">
      <c r="A10926" s="4">
        <v>44</v>
      </c>
      <c r="B10926" s="3" t="s">
        <v>91</v>
      </c>
      <c r="C10926" s="16">
        <v>45616</v>
      </c>
      <c r="D10926" s="1" t="s">
        <v>1</v>
      </c>
      <c r="E10926" s="1" t="s">
        <v>3</v>
      </c>
      <c r="F10926" s="2">
        <v>33</v>
      </c>
      <c r="G10926" s="2" t="str" cm="1">
        <f t="array" ref="G10926">_xlfn.IFS( F10926 = "", "Unknown", F10926 &lt;= 25, "Young Adult", F10926 &lt;= 35, "Millennials", F10926 &lt;= 50, "Gen-X", F10926 &gt; 50, "Seniors")</f>
        <v>Millennials</v>
      </c>
      <c r="H10926" s="2">
        <v>35</v>
      </c>
      <c r="I10926" s="2" t="b">
        <f t="shared" si="340"/>
        <v>1</v>
      </c>
      <c r="J10926" s="2" t="b">
        <f t="shared" si="341"/>
        <v>0</v>
      </c>
    </row>
    <row r="10927" spans="1:10" x14ac:dyDescent="0.35">
      <c r="A10927" s="4">
        <v>44</v>
      </c>
      <c r="B10927" s="3" t="s">
        <v>91</v>
      </c>
      <c r="C10927" s="16">
        <v>45616</v>
      </c>
      <c r="D10927" s="1" t="s">
        <v>1</v>
      </c>
      <c r="E10927" s="1" t="s">
        <v>3</v>
      </c>
      <c r="F10927" s="2">
        <v>22</v>
      </c>
      <c r="G10927" s="2" t="str" cm="1">
        <f t="array" ref="G10927">_xlfn.IFS( F10927 = "", "Unknown", F10927 &lt;= 25, "Young Adult", F10927 &lt;= 35, "Millennials", F10927 &lt;= 50, "Gen-X", F10927 &gt; 50, "Seniors")</f>
        <v>Young Adult</v>
      </c>
      <c r="H10927" s="2">
        <v>9</v>
      </c>
      <c r="I10927" s="2" t="b">
        <f t="shared" si="340"/>
        <v>0</v>
      </c>
      <c r="J10927" s="2" t="b">
        <f t="shared" si="341"/>
        <v>0</v>
      </c>
    </row>
    <row r="10928" spans="1:10" x14ac:dyDescent="0.35">
      <c r="A10928" s="4">
        <v>44</v>
      </c>
      <c r="B10928" s="3" t="s">
        <v>91</v>
      </c>
      <c r="C10928" s="16">
        <v>45616</v>
      </c>
      <c r="D10928" s="1" t="s">
        <v>1</v>
      </c>
      <c r="E10928" s="1" t="s">
        <v>0</v>
      </c>
      <c r="G10928" s="2" t="str" cm="1">
        <f t="array" ref="G10928">_xlfn.IFS( F10928 = "", "Unknown", F10928 &lt;= 25, "Young Adult", F10928 &lt;= 35, "Millennials", F10928 &lt;= 50, "Gen-X", F10928 &gt; 50, "Seniors")</f>
        <v>Unknown</v>
      </c>
      <c r="H10928" s="2">
        <v>69</v>
      </c>
      <c r="I10928" s="2" t="b">
        <f t="shared" si="340"/>
        <v>1</v>
      </c>
      <c r="J10928" s="2" t="b">
        <f t="shared" si="341"/>
        <v>0</v>
      </c>
    </row>
    <row r="10929" spans="1:10" x14ac:dyDescent="0.35">
      <c r="A10929" s="4">
        <v>44</v>
      </c>
      <c r="B10929" s="3" t="s">
        <v>91</v>
      </c>
      <c r="C10929" s="16">
        <v>45616</v>
      </c>
      <c r="D10929" s="1" t="s">
        <v>1</v>
      </c>
      <c r="E10929" s="1" t="s">
        <v>0</v>
      </c>
      <c r="G10929" s="2" t="str" cm="1">
        <f t="array" ref="G10929">_xlfn.IFS( F10929 = "", "Unknown", F10929 &lt;= 25, "Young Adult", F10929 &lt;= 35, "Millennials", F10929 &lt;= 50, "Gen-X", F10929 &gt; 50, "Seniors")</f>
        <v>Unknown</v>
      </c>
      <c r="H10929" s="2">
        <v>91</v>
      </c>
      <c r="I10929" s="2" t="b">
        <f t="shared" si="340"/>
        <v>1</v>
      </c>
      <c r="J10929" s="2" t="b">
        <f t="shared" si="341"/>
        <v>0</v>
      </c>
    </row>
    <row r="10930" spans="1:10" x14ac:dyDescent="0.35">
      <c r="A10930" s="4">
        <v>44</v>
      </c>
      <c r="B10930" s="3" t="s">
        <v>91</v>
      </c>
      <c r="C10930" s="16">
        <v>45616</v>
      </c>
      <c r="D10930" s="1" t="s">
        <v>1</v>
      </c>
      <c r="E10930" s="1" t="s">
        <v>0</v>
      </c>
      <c r="G10930" s="2" t="str" cm="1">
        <f t="array" ref="G10930">_xlfn.IFS( F10930 = "", "Unknown", F10930 &lt;= 25, "Young Adult", F10930 &lt;= 35, "Millennials", F10930 &lt;= 50, "Gen-X", F10930 &gt; 50, "Seniors")</f>
        <v>Unknown</v>
      </c>
      <c r="H10930" s="2">
        <v>91</v>
      </c>
      <c r="I10930" s="2" t="b">
        <f t="shared" si="340"/>
        <v>1</v>
      </c>
      <c r="J10930" s="2" t="b">
        <f t="shared" si="341"/>
        <v>0</v>
      </c>
    </row>
    <row r="10931" spans="1:10" x14ac:dyDescent="0.35">
      <c r="A10931" s="4">
        <v>44</v>
      </c>
      <c r="B10931" s="3" t="s">
        <v>91</v>
      </c>
      <c r="C10931" s="16">
        <v>45616</v>
      </c>
      <c r="D10931" s="1" t="s">
        <v>1</v>
      </c>
      <c r="E10931" s="1" t="s">
        <v>3</v>
      </c>
      <c r="F10931" s="2">
        <v>38</v>
      </c>
      <c r="G10931" s="2" t="str" cm="1">
        <f t="array" ref="G10931">_xlfn.IFS( F10931 = "", "Unknown", F10931 &lt;= 25, "Young Adult", F10931 &lt;= 35, "Millennials", F10931 &lt;= 50, "Gen-X", F10931 &gt; 50, "Seniors")</f>
        <v>Gen-X</v>
      </c>
      <c r="H10931" s="2">
        <v>90</v>
      </c>
      <c r="I10931" s="2" t="b">
        <f t="shared" si="340"/>
        <v>1</v>
      </c>
      <c r="J10931" s="2" t="b">
        <f t="shared" si="341"/>
        <v>0</v>
      </c>
    </row>
    <row r="10932" spans="1:10" x14ac:dyDescent="0.35">
      <c r="A10932" s="4">
        <v>44</v>
      </c>
      <c r="B10932" s="3" t="s">
        <v>91</v>
      </c>
      <c r="C10932" s="16">
        <v>45616</v>
      </c>
      <c r="D10932" s="1" t="s">
        <v>1</v>
      </c>
      <c r="E10932" s="1" t="s">
        <v>4</v>
      </c>
      <c r="F10932" s="2">
        <v>32</v>
      </c>
      <c r="G10932" s="2" t="str" cm="1">
        <f t="array" ref="G10932">_xlfn.IFS( F10932 = "", "Unknown", F10932 &lt;= 25, "Young Adult", F10932 &lt;= 35, "Millennials", F10932 &lt;= 50, "Gen-X", F10932 &gt; 50, "Seniors")</f>
        <v>Millennials</v>
      </c>
      <c r="H10932" s="2">
        <v>1</v>
      </c>
      <c r="I10932" s="2" t="b">
        <f t="shared" si="340"/>
        <v>0</v>
      </c>
      <c r="J10932" s="2" t="b">
        <f t="shared" si="341"/>
        <v>0</v>
      </c>
    </row>
    <row r="10933" spans="1:10" x14ac:dyDescent="0.35">
      <c r="A10933" s="4">
        <v>44</v>
      </c>
      <c r="B10933" s="3" t="s">
        <v>91</v>
      </c>
      <c r="C10933" s="16">
        <v>45616</v>
      </c>
      <c r="D10933" s="1" t="s">
        <v>1</v>
      </c>
      <c r="E10933" s="1" t="s">
        <v>3</v>
      </c>
      <c r="F10933" s="2">
        <v>25</v>
      </c>
      <c r="G10933" s="2" t="str" cm="1">
        <f t="array" ref="G10933">_xlfn.IFS( F10933 = "", "Unknown", F10933 &lt;= 25, "Young Adult", F10933 &lt;= 35, "Millennials", F10933 &lt;= 50, "Gen-X", F10933 &gt; 50, "Seniors")</f>
        <v>Young Adult</v>
      </c>
      <c r="H10933" s="2">
        <v>0</v>
      </c>
      <c r="I10933" s="2" t="b">
        <f t="shared" si="340"/>
        <v>0</v>
      </c>
      <c r="J10933" s="2" t="b">
        <f t="shared" si="341"/>
        <v>0</v>
      </c>
    </row>
    <row r="10934" spans="1:10" x14ac:dyDescent="0.35">
      <c r="A10934" s="4">
        <v>44</v>
      </c>
      <c r="B10934" s="3" t="s">
        <v>87</v>
      </c>
      <c r="C10934" s="16">
        <v>45619</v>
      </c>
      <c r="D10934" s="1" t="s">
        <v>1</v>
      </c>
      <c r="E10934" s="1" t="s">
        <v>3</v>
      </c>
      <c r="F10934" s="2">
        <v>33</v>
      </c>
      <c r="G10934" s="2" t="str" cm="1">
        <f t="array" ref="G10934">_xlfn.IFS( F10934 = "", "Unknown", F10934 &lt;= 25, "Young Adult", F10934 &lt;= 35, "Millennials", F10934 &lt;= 50, "Gen-X", F10934 &gt; 50, "Seniors")</f>
        <v>Millennials</v>
      </c>
      <c r="H10934" s="2">
        <v>12</v>
      </c>
      <c r="I10934" s="2" t="b">
        <f t="shared" si="340"/>
        <v>0</v>
      </c>
      <c r="J10934" s="2" t="b">
        <f t="shared" si="341"/>
        <v>0</v>
      </c>
    </row>
    <row r="10935" spans="1:10" x14ac:dyDescent="0.35">
      <c r="A10935" s="4">
        <v>44</v>
      </c>
      <c r="B10935" s="3" t="s">
        <v>87</v>
      </c>
      <c r="C10935" s="16">
        <v>45619</v>
      </c>
      <c r="D10935" s="1" t="s">
        <v>1</v>
      </c>
      <c r="E10935" s="1" t="s">
        <v>0</v>
      </c>
      <c r="G10935" s="2" t="str" cm="1">
        <f t="array" ref="G10935">_xlfn.IFS( F10935 = "", "Unknown", F10935 &lt;= 25, "Young Adult", F10935 &lt;= 35, "Millennials", F10935 &lt;= 50, "Gen-X", F10935 &gt; 50, "Seniors")</f>
        <v>Unknown</v>
      </c>
      <c r="H10935" s="2">
        <v>86</v>
      </c>
      <c r="I10935" s="2" t="b">
        <f t="shared" si="340"/>
        <v>1</v>
      </c>
      <c r="J10935" s="2" t="b">
        <f t="shared" si="341"/>
        <v>0</v>
      </c>
    </row>
    <row r="10936" spans="1:10" x14ac:dyDescent="0.35">
      <c r="A10936" s="4">
        <v>44</v>
      </c>
      <c r="B10936" s="3" t="s">
        <v>87</v>
      </c>
      <c r="C10936" s="16">
        <v>45619</v>
      </c>
      <c r="D10936" s="1" t="s">
        <v>1</v>
      </c>
      <c r="E10936" s="1" t="s">
        <v>4</v>
      </c>
      <c r="F10936" s="2">
        <v>28</v>
      </c>
      <c r="G10936" s="2" t="str" cm="1">
        <f t="array" ref="G10936">_xlfn.IFS( F10936 = "", "Unknown", F10936 &lt;= 25, "Young Adult", F10936 &lt;= 35, "Millennials", F10936 &lt;= 50, "Gen-X", F10936 &gt; 50, "Seniors")</f>
        <v>Millennials</v>
      </c>
      <c r="H10936" s="2">
        <v>88</v>
      </c>
      <c r="I10936" s="2" t="b">
        <f t="shared" si="340"/>
        <v>1</v>
      </c>
      <c r="J10936" s="2" t="b">
        <f t="shared" si="341"/>
        <v>0</v>
      </c>
    </row>
    <row r="10937" spans="1:10" x14ac:dyDescent="0.35">
      <c r="A10937" s="4">
        <v>44</v>
      </c>
      <c r="B10937" s="3" t="s">
        <v>87</v>
      </c>
      <c r="C10937" s="16">
        <v>45619</v>
      </c>
      <c r="D10937" s="1" t="s">
        <v>1</v>
      </c>
      <c r="E10937" s="1" t="s">
        <v>3</v>
      </c>
      <c r="F10937" s="2">
        <v>33</v>
      </c>
      <c r="G10937" s="2" t="str" cm="1">
        <f t="array" ref="G10937">_xlfn.IFS( F10937 = "", "Unknown", F10937 &lt;= 25, "Young Adult", F10937 &lt;= 35, "Millennials", F10937 &lt;= 50, "Gen-X", F10937 &gt; 50, "Seniors")</f>
        <v>Millennials</v>
      </c>
      <c r="H10937" s="2">
        <v>3</v>
      </c>
      <c r="I10937" s="2" t="b">
        <f t="shared" si="340"/>
        <v>0</v>
      </c>
      <c r="J10937" s="2" t="b">
        <f t="shared" si="341"/>
        <v>0</v>
      </c>
    </row>
    <row r="10938" spans="1:10" x14ac:dyDescent="0.35">
      <c r="A10938" s="4">
        <v>44</v>
      </c>
      <c r="B10938" s="3" t="s">
        <v>86</v>
      </c>
      <c r="C10938" s="16">
        <v>45620</v>
      </c>
      <c r="D10938" s="1" t="s">
        <v>1</v>
      </c>
      <c r="E10938" s="1" t="s">
        <v>3</v>
      </c>
      <c r="F10938" s="2">
        <v>36</v>
      </c>
      <c r="G10938" s="2" t="str" cm="1">
        <f t="array" ref="G10938">_xlfn.IFS( F10938 = "", "Unknown", F10938 &lt;= 25, "Young Adult", F10938 &lt;= 35, "Millennials", F10938 &lt;= 50, "Gen-X", F10938 &gt; 50, "Seniors")</f>
        <v>Gen-X</v>
      </c>
      <c r="H10938" s="2">
        <v>66</v>
      </c>
      <c r="I10938" s="2" t="b">
        <f t="shared" si="340"/>
        <v>1</v>
      </c>
      <c r="J10938" s="2" t="b">
        <f t="shared" si="341"/>
        <v>0</v>
      </c>
    </row>
    <row r="10939" spans="1:10" x14ac:dyDescent="0.35">
      <c r="A10939" s="4">
        <v>44</v>
      </c>
      <c r="B10939" s="3" t="s">
        <v>91</v>
      </c>
      <c r="C10939" s="16">
        <v>45616</v>
      </c>
      <c r="D10939" s="1" t="s">
        <v>1</v>
      </c>
      <c r="E10939" s="1" t="s">
        <v>3</v>
      </c>
      <c r="F10939" s="2">
        <v>23</v>
      </c>
      <c r="G10939" s="2" t="str" cm="1">
        <f t="array" ref="G10939">_xlfn.IFS( F10939 = "", "Unknown", F10939 &lt;= 25, "Young Adult", F10939 &lt;= 35, "Millennials", F10939 &lt;= 50, "Gen-X", F10939 &gt; 50, "Seniors")</f>
        <v>Young Adult</v>
      </c>
      <c r="H10939" s="2">
        <v>78</v>
      </c>
      <c r="I10939" s="2" t="b">
        <f t="shared" si="340"/>
        <v>1</v>
      </c>
      <c r="J10939" s="2" t="b">
        <f t="shared" si="341"/>
        <v>0</v>
      </c>
    </row>
    <row r="10940" spans="1:10" x14ac:dyDescent="0.35">
      <c r="A10940" s="4">
        <v>44</v>
      </c>
      <c r="B10940" s="3" t="s">
        <v>91</v>
      </c>
      <c r="C10940" s="16">
        <v>45616</v>
      </c>
      <c r="D10940" s="1" t="s">
        <v>1</v>
      </c>
      <c r="E10940" s="1" t="s">
        <v>0</v>
      </c>
      <c r="G10940" s="2" t="str" cm="1">
        <f t="array" ref="G10940">_xlfn.IFS( F10940 = "", "Unknown", F10940 &lt;= 25, "Young Adult", F10940 &lt;= 35, "Millennials", F10940 &lt;= 50, "Gen-X", F10940 &gt; 50, "Seniors")</f>
        <v>Unknown</v>
      </c>
      <c r="H10940" s="2">
        <v>69</v>
      </c>
      <c r="I10940" s="2" t="b">
        <f t="shared" si="340"/>
        <v>1</v>
      </c>
      <c r="J10940" s="2" t="b">
        <f t="shared" si="341"/>
        <v>0</v>
      </c>
    </row>
    <row r="10941" spans="1:10" x14ac:dyDescent="0.35">
      <c r="A10941" s="4">
        <v>44</v>
      </c>
      <c r="B10941" s="3" t="s">
        <v>91</v>
      </c>
      <c r="C10941" s="16">
        <v>45616</v>
      </c>
      <c r="D10941" s="1" t="s">
        <v>1</v>
      </c>
      <c r="E10941" s="1" t="s">
        <v>0</v>
      </c>
      <c r="G10941" s="2" t="str" cm="1">
        <f t="array" ref="G10941">_xlfn.IFS( F10941 = "", "Unknown", F10941 &lt;= 25, "Young Adult", F10941 &lt;= 35, "Millennials", F10941 &lt;= 50, "Gen-X", F10941 &gt; 50, "Seniors")</f>
        <v>Unknown</v>
      </c>
      <c r="H10941" s="2">
        <v>2</v>
      </c>
      <c r="I10941" s="2" t="b">
        <f t="shared" si="340"/>
        <v>0</v>
      </c>
      <c r="J10941" s="2" t="b">
        <f t="shared" si="341"/>
        <v>0</v>
      </c>
    </row>
    <row r="10942" spans="1:10" x14ac:dyDescent="0.35">
      <c r="A10942" s="4">
        <v>44</v>
      </c>
      <c r="B10942" s="3" t="s">
        <v>91</v>
      </c>
      <c r="C10942" s="16">
        <v>45616</v>
      </c>
      <c r="D10942" s="1" t="s">
        <v>1</v>
      </c>
      <c r="E10942" s="1" t="s">
        <v>0</v>
      </c>
      <c r="G10942" s="2" t="str" cm="1">
        <f t="array" ref="G10942">_xlfn.IFS( F10942 = "", "Unknown", F10942 &lt;= 25, "Young Adult", F10942 &lt;= 35, "Millennials", F10942 &lt;= 50, "Gen-X", F10942 &gt; 50, "Seniors")</f>
        <v>Unknown</v>
      </c>
      <c r="H10942" s="2">
        <v>91</v>
      </c>
      <c r="I10942" s="2" t="b">
        <f t="shared" si="340"/>
        <v>1</v>
      </c>
      <c r="J10942" s="2" t="b">
        <f t="shared" si="341"/>
        <v>0</v>
      </c>
    </row>
    <row r="10943" spans="1:10" x14ac:dyDescent="0.35">
      <c r="A10943" s="4">
        <v>44</v>
      </c>
      <c r="B10943" s="3" t="s">
        <v>91</v>
      </c>
      <c r="C10943" s="16">
        <v>45616</v>
      </c>
      <c r="D10943" s="1" t="s">
        <v>7</v>
      </c>
      <c r="E10943" s="1" t="s">
        <v>0</v>
      </c>
      <c r="G10943" s="2" t="str" cm="1">
        <f t="array" ref="G10943">_xlfn.IFS( F10943 = "", "Unknown", F10943 &lt;= 25, "Young Adult", F10943 &lt;= 35, "Millennials", F10943 &lt;= 50, "Gen-X", F10943 &gt; 50, "Seniors")</f>
        <v>Unknown</v>
      </c>
      <c r="H10943" s="2">
        <v>91</v>
      </c>
      <c r="I10943" s="2" t="b">
        <f t="shared" si="340"/>
        <v>0</v>
      </c>
      <c r="J10943" s="2" t="b">
        <f t="shared" si="341"/>
        <v>0</v>
      </c>
    </row>
    <row r="10944" spans="1:10" x14ac:dyDescent="0.35">
      <c r="A10944" s="4">
        <v>44</v>
      </c>
      <c r="B10944" s="3" t="s">
        <v>91</v>
      </c>
      <c r="C10944" s="16">
        <v>45616</v>
      </c>
      <c r="D10944" s="1" t="s">
        <v>1</v>
      </c>
      <c r="E10944" s="1" t="s">
        <v>0</v>
      </c>
      <c r="G10944" s="2" t="str" cm="1">
        <f t="array" ref="G10944">_xlfn.IFS( F10944 = "", "Unknown", F10944 &lt;= 25, "Young Adult", F10944 &lt;= 35, "Millennials", F10944 &lt;= 50, "Gen-X", F10944 &gt; 50, "Seniors")</f>
        <v>Unknown</v>
      </c>
      <c r="H10944" s="2">
        <v>91</v>
      </c>
      <c r="I10944" s="2" t="b">
        <f t="shared" si="340"/>
        <v>1</v>
      </c>
      <c r="J10944" s="2" t="b">
        <f t="shared" si="341"/>
        <v>0</v>
      </c>
    </row>
    <row r="10945" spans="1:10" x14ac:dyDescent="0.35">
      <c r="A10945" s="4">
        <v>44</v>
      </c>
      <c r="B10945" s="3" t="s">
        <v>91</v>
      </c>
      <c r="C10945" s="16">
        <v>45616</v>
      </c>
      <c r="D10945" s="1" t="s">
        <v>1</v>
      </c>
      <c r="E10945" s="1" t="s">
        <v>0</v>
      </c>
      <c r="G10945" s="2" t="str" cm="1">
        <f t="array" ref="G10945">_xlfn.IFS( F10945 = "", "Unknown", F10945 &lt;= 25, "Young Adult", F10945 &lt;= 35, "Millennials", F10945 &lt;= 50, "Gen-X", F10945 &gt; 50, "Seniors")</f>
        <v>Unknown</v>
      </c>
      <c r="H10945" s="2">
        <v>91</v>
      </c>
      <c r="I10945" s="2" t="b">
        <f t="shared" si="340"/>
        <v>1</v>
      </c>
      <c r="J10945" s="2" t="b">
        <f t="shared" si="341"/>
        <v>0</v>
      </c>
    </row>
    <row r="10946" spans="1:10" x14ac:dyDescent="0.35">
      <c r="A10946" s="4">
        <v>44</v>
      </c>
      <c r="B10946" s="3" t="s">
        <v>91</v>
      </c>
      <c r="C10946" s="16">
        <v>45616</v>
      </c>
      <c r="D10946" s="1" t="s">
        <v>1</v>
      </c>
      <c r="E10946" s="1" t="s">
        <v>4</v>
      </c>
      <c r="F10946" s="2">
        <v>27</v>
      </c>
      <c r="G10946" s="2" t="str" cm="1">
        <f t="array" ref="G10946">_xlfn.IFS( F10946 = "", "Unknown", F10946 &lt;= 25, "Young Adult", F10946 &lt;= 35, "Millennials", F10946 &lt;= 50, "Gen-X", F10946 &gt; 50, "Seniors")</f>
        <v>Millennials</v>
      </c>
      <c r="H10946" s="2">
        <v>68</v>
      </c>
      <c r="I10946" s="2" t="b">
        <f t="shared" ref="I10946:I11009" si="342">AND(D10946="ACTIVE", H10946 &gt;30)</f>
        <v>1</v>
      </c>
      <c r="J10946" s="2" t="b">
        <f t="shared" ref="J10946:J11009" si="343">AND(D10946="ACTIVE", H10946 &gt;180)</f>
        <v>0</v>
      </c>
    </row>
    <row r="10947" spans="1:10" x14ac:dyDescent="0.35">
      <c r="A10947" s="4">
        <v>44</v>
      </c>
      <c r="B10947" s="3" t="s">
        <v>91</v>
      </c>
      <c r="C10947" s="16">
        <v>45616</v>
      </c>
      <c r="D10947" s="1" t="s">
        <v>1</v>
      </c>
      <c r="E10947" s="1" t="s">
        <v>0</v>
      </c>
      <c r="G10947" s="2" t="str" cm="1">
        <f t="array" ref="G10947">_xlfn.IFS( F10947 = "", "Unknown", F10947 &lt;= 25, "Young Adult", F10947 &lt;= 35, "Millennials", F10947 &lt;= 50, "Gen-X", F10947 &gt; 50, "Seniors")</f>
        <v>Unknown</v>
      </c>
      <c r="H10947" s="2">
        <v>91</v>
      </c>
      <c r="I10947" s="2" t="b">
        <f t="shared" si="342"/>
        <v>1</v>
      </c>
      <c r="J10947" s="2" t="b">
        <f t="shared" si="343"/>
        <v>0</v>
      </c>
    </row>
    <row r="10948" spans="1:10" x14ac:dyDescent="0.35">
      <c r="A10948" s="4">
        <v>44</v>
      </c>
      <c r="B10948" s="3" t="s">
        <v>91</v>
      </c>
      <c r="C10948" s="16">
        <v>45616</v>
      </c>
      <c r="D10948" s="1" t="s">
        <v>1</v>
      </c>
      <c r="E10948" s="1" t="s">
        <v>0</v>
      </c>
      <c r="G10948" s="2" t="str" cm="1">
        <f t="array" ref="G10948">_xlfn.IFS( F10948 = "", "Unknown", F10948 &lt;= 25, "Young Adult", F10948 &lt;= 35, "Millennials", F10948 &lt;= 50, "Gen-X", F10948 &gt; 50, "Seniors")</f>
        <v>Unknown</v>
      </c>
      <c r="H10948" s="2">
        <v>21</v>
      </c>
      <c r="I10948" s="2" t="b">
        <f t="shared" si="342"/>
        <v>0</v>
      </c>
      <c r="J10948" s="2" t="b">
        <f t="shared" si="343"/>
        <v>0</v>
      </c>
    </row>
    <row r="10949" spans="1:10" x14ac:dyDescent="0.35">
      <c r="A10949" s="4">
        <v>44</v>
      </c>
      <c r="B10949" s="3" t="s">
        <v>90</v>
      </c>
      <c r="C10949" s="16">
        <v>45617</v>
      </c>
      <c r="D10949" s="1" t="s">
        <v>1</v>
      </c>
      <c r="E10949" s="1" t="s">
        <v>0</v>
      </c>
      <c r="G10949" s="2" t="str" cm="1">
        <f t="array" ref="G10949">_xlfn.IFS( F10949 = "", "Unknown", F10949 &lt;= 25, "Young Adult", F10949 &lt;= 35, "Millennials", F10949 &lt;= 50, "Gen-X", F10949 &gt; 50, "Seniors")</f>
        <v>Unknown</v>
      </c>
      <c r="H10949" s="2">
        <v>90</v>
      </c>
      <c r="I10949" s="2" t="b">
        <f t="shared" si="342"/>
        <v>1</v>
      </c>
      <c r="J10949" s="2" t="b">
        <f t="shared" si="343"/>
        <v>0</v>
      </c>
    </row>
    <row r="10950" spans="1:10" x14ac:dyDescent="0.35">
      <c r="A10950" s="4">
        <v>44</v>
      </c>
      <c r="B10950" s="3" t="s">
        <v>91</v>
      </c>
      <c r="C10950" s="16">
        <v>45616</v>
      </c>
      <c r="D10950" s="1" t="s">
        <v>1</v>
      </c>
      <c r="E10950" s="1" t="s">
        <v>0</v>
      </c>
      <c r="G10950" s="2" t="str" cm="1">
        <f t="array" ref="G10950">_xlfn.IFS( F10950 = "", "Unknown", F10950 &lt;= 25, "Young Adult", F10950 &lt;= 35, "Millennials", F10950 &lt;= 50, "Gen-X", F10950 &gt; 50, "Seniors")</f>
        <v>Unknown</v>
      </c>
      <c r="H10950" s="2">
        <v>91</v>
      </c>
      <c r="I10950" s="2" t="b">
        <f t="shared" si="342"/>
        <v>1</v>
      </c>
      <c r="J10950" s="2" t="b">
        <f t="shared" si="343"/>
        <v>0</v>
      </c>
    </row>
    <row r="10951" spans="1:10" x14ac:dyDescent="0.35">
      <c r="A10951" s="4">
        <v>44</v>
      </c>
      <c r="B10951" s="3" t="s">
        <v>91</v>
      </c>
      <c r="C10951" s="16">
        <v>45616</v>
      </c>
      <c r="D10951" s="1" t="s">
        <v>1</v>
      </c>
      <c r="E10951" s="1" t="s">
        <v>3</v>
      </c>
      <c r="F10951" s="2">
        <v>20</v>
      </c>
      <c r="G10951" s="2" t="str" cm="1">
        <f t="array" ref="G10951">_xlfn.IFS( F10951 = "", "Unknown", F10951 &lt;= 25, "Young Adult", F10951 &lt;= 35, "Millennials", F10951 &lt;= 50, "Gen-X", F10951 &gt; 50, "Seniors")</f>
        <v>Young Adult</v>
      </c>
      <c r="H10951" s="2">
        <v>91</v>
      </c>
      <c r="I10951" s="2" t="b">
        <f t="shared" si="342"/>
        <v>1</v>
      </c>
      <c r="J10951" s="2" t="b">
        <f t="shared" si="343"/>
        <v>0</v>
      </c>
    </row>
    <row r="10952" spans="1:10" x14ac:dyDescent="0.35">
      <c r="A10952" s="4">
        <v>44</v>
      </c>
      <c r="B10952" s="3" t="s">
        <v>91</v>
      </c>
      <c r="C10952" s="16">
        <v>45616</v>
      </c>
      <c r="D10952" s="1" t="s">
        <v>1</v>
      </c>
      <c r="E10952" s="1" t="s">
        <v>4</v>
      </c>
      <c r="F10952" s="2">
        <v>32</v>
      </c>
      <c r="G10952" s="2" t="str" cm="1">
        <f t="array" ref="G10952">_xlfn.IFS( F10952 = "", "Unknown", F10952 &lt;= 25, "Young Adult", F10952 &lt;= 35, "Millennials", F10952 &lt;= 50, "Gen-X", F10952 &gt; 50, "Seniors")</f>
        <v>Millennials</v>
      </c>
      <c r="H10952" s="2">
        <v>0</v>
      </c>
      <c r="I10952" s="2" t="b">
        <f t="shared" si="342"/>
        <v>0</v>
      </c>
      <c r="J10952" s="2" t="b">
        <f t="shared" si="343"/>
        <v>0</v>
      </c>
    </row>
    <row r="10953" spans="1:10" x14ac:dyDescent="0.35">
      <c r="A10953" s="4">
        <v>44</v>
      </c>
      <c r="B10953" s="3" t="s">
        <v>91</v>
      </c>
      <c r="C10953" s="16">
        <v>45616</v>
      </c>
      <c r="D10953" s="1" t="s">
        <v>1</v>
      </c>
      <c r="E10953" s="1" t="s">
        <v>3</v>
      </c>
      <c r="F10953" s="2">
        <v>31</v>
      </c>
      <c r="G10953" s="2" t="str" cm="1">
        <f t="array" ref="G10953">_xlfn.IFS( F10953 = "", "Unknown", F10953 &lt;= 25, "Young Adult", F10953 &lt;= 35, "Millennials", F10953 &lt;= 50, "Gen-X", F10953 &gt; 50, "Seniors")</f>
        <v>Millennials</v>
      </c>
      <c r="H10953" s="2">
        <v>38</v>
      </c>
      <c r="I10953" s="2" t="b">
        <f t="shared" si="342"/>
        <v>1</v>
      </c>
      <c r="J10953" s="2" t="b">
        <f t="shared" si="343"/>
        <v>0</v>
      </c>
    </row>
    <row r="10954" spans="1:10" x14ac:dyDescent="0.35">
      <c r="A10954" s="4">
        <v>44</v>
      </c>
      <c r="B10954" s="3" t="s">
        <v>91</v>
      </c>
      <c r="C10954" s="16">
        <v>45616</v>
      </c>
      <c r="D10954" s="1" t="s">
        <v>1</v>
      </c>
      <c r="E10954" s="1" t="s">
        <v>0</v>
      </c>
      <c r="G10954" s="2" t="str" cm="1">
        <f t="array" ref="G10954">_xlfn.IFS( F10954 = "", "Unknown", F10954 &lt;= 25, "Young Adult", F10954 &lt;= 35, "Millennials", F10954 &lt;= 50, "Gen-X", F10954 &gt; 50, "Seniors")</f>
        <v>Unknown</v>
      </c>
      <c r="H10954" s="2">
        <v>78</v>
      </c>
      <c r="I10954" s="2" t="b">
        <f t="shared" si="342"/>
        <v>1</v>
      </c>
      <c r="J10954" s="2" t="b">
        <f t="shared" si="343"/>
        <v>0</v>
      </c>
    </row>
    <row r="10955" spans="1:10" x14ac:dyDescent="0.35">
      <c r="A10955" s="4">
        <v>44</v>
      </c>
      <c r="B10955" s="3" t="s">
        <v>90</v>
      </c>
      <c r="C10955" s="16">
        <v>45617</v>
      </c>
      <c r="D10955" s="1" t="s">
        <v>1</v>
      </c>
      <c r="E10955" s="1" t="s">
        <v>0</v>
      </c>
      <c r="G10955" s="2" t="str" cm="1">
        <f t="array" ref="G10955">_xlfn.IFS( F10955 = "", "Unknown", F10955 &lt;= 25, "Young Adult", F10955 &lt;= 35, "Millennials", F10955 &lt;= 50, "Gen-X", F10955 &gt; 50, "Seniors")</f>
        <v>Unknown</v>
      </c>
      <c r="H10955" s="2">
        <v>54</v>
      </c>
      <c r="I10955" s="2" t="b">
        <f t="shared" si="342"/>
        <v>1</v>
      </c>
      <c r="J10955" s="2" t="b">
        <f t="shared" si="343"/>
        <v>0</v>
      </c>
    </row>
    <row r="10956" spans="1:10" x14ac:dyDescent="0.35">
      <c r="A10956" s="4">
        <v>44</v>
      </c>
      <c r="B10956" s="3" t="s">
        <v>90</v>
      </c>
      <c r="C10956" s="16">
        <v>45617</v>
      </c>
      <c r="D10956" s="1" t="s">
        <v>1</v>
      </c>
      <c r="E10956" s="1" t="s">
        <v>3</v>
      </c>
      <c r="F10956" s="2">
        <v>30</v>
      </c>
      <c r="G10956" s="2" t="str" cm="1">
        <f t="array" ref="G10956">_xlfn.IFS( F10956 = "", "Unknown", F10956 &lt;= 25, "Young Adult", F10956 &lt;= 35, "Millennials", F10956 &lt;= 50, "Gen-X", F10956 &gt; 50, "Seniors")</f>
        <v>Millennials</v>
      </c>
      <c r="H10956" s="2">
        <v>87</v>
      </c>
      <c r="I10956" s="2" t="b">
        <f t="shared" si="342"/>
        <v>1</v>
      </c>
      <c r="J10956" s="2" t="b">
        <f t="shared" si="343"/>
        <v>0</v>
      </c>
    </row>
    <row r="10957" spans="1:10" x14ac:dyDescent="0.35">
      <c r="A10957" s="4">
        <v>44</v>
      </c>
      <c r="B10957" s="3" t="s">
        <v>90</v>
      </c>
      <c r="C10957" s="16">
        <v>45617</v>
      </c>
      <c r="D10957" s="1" t="s">
        <v>1</v>
      </c>
      <c r="E10957" s="1" t="s">
        <v>0</v>
      </c>
      <c r="G10957" s="2" t="str" cm="1">
        <f t="array" ref="G10957">_xlfn.IFS( F10957 = "", "Unknown", F10957 &lt;= 25, "Young Adult", F10957 &lt;= 35, "Millennials", F10957 &lt;= 50, "Gen-X", F10957 &gt; 50, "Seniors")</f>
        <v>Unknown</v>
      </c>
      <c r="H10957" s="2">
        <v>89</v>
      </c>
      <c r="I10957" s="2" t="b">
        <f t="shared" si="342"/>
        <v>1</v>
      </c>
      <c r="J10957" s="2" t="b">
        <f t="shared" si="343"/>
        <v>0</v>
      </c>
    </row>
    <row r="10958" spans="1:10" x14ac:dyDescent="0.35">
      <c r="A10958" s="4">
        <v>44</v>
      </c>
      <c r="B10958" s="3" t="s">
        <v>90</v>
      </c>
      <c r="C10958" s="16">
        <v>45617</v>
      </c>
      <c r="D10958" s="1" t="s">
        <v>1</v>
      </c>
      <c r="E10958" s="1" t="s">
        <v>3</v>
      </c>
      <c r="F10958" s="2">
        <v>27</v>
      </c>
      <c r="G10958" s="2" t="str" cm="1">
        <f t="array" ref="G10958">_xlfn.IFS( F10958 = "", "Unknown", F10958 &lt;= 25, "Young Adult", F10958 &lt;= 35, "Millennials", F10958 &lt;= 50, "Gen-X", F10958 &gt; 50, "Seniors")</f>
        <v>Millennials</v>
      </c>
      <c r="H10958" s="2">
        <v>88</v>
      </c>
      <c r="I10958" s="2" t="b">
        <f t="shared" si="342"/>
        <v>1</v>
      </c>
      <c r="J10958" s="2" t="b">
        <f t="shared" si="343"/>
        <v>0</v>
      </c>
    </row>
    <row r="10959" spans="1:10" x14ac:dyDescent="0.35">
      <c r="A10959" s="4">
        <v>44</v>
      </c>
      <c r="B10959" s="3" t="s">
        <v>90</v>
      </c>
      <c r="C10959" s="16">
        <v>45617</v>
      </c>
      <c r="D10959" s="1" t="s">
        <v>1</v>
      </c>
      <c r="E10959" s="1" t="s">
        <v>3</v>
      </c>
      <c r="F10959" s="2">
        <v>23</v>
      </c>
      <c r="G10959" s="2" t="str" cm="1">
        <f t="array" ref="G10959">_xlfn.IFS( F10959 = "", "Unknown", F10959 &lt;= 25, "Young Adult", F10959 &lt;= 35, "Millennials", F10959 &lt;= 50, "Gen-X", F10959 &gt; 50, "Seniors")</f>
        <v>Young Adult</v>
      </c>
      <c r="H10959" s="2">
        <v>19</v>
      </c>
      <c r="I10959" s="2" t="b">
        <f t="shared" si="342"/>
        <v>0</v>
      </c>
      <c r="J10959" s="2" t="b">
        <f t="shared" si="343"/>
        <v>0</v>
      </c>
    </row>
    <row r="10960" spans="1:10" x14ac:dyDescent="0.35">
      <c r="A10960" s="4">
        <v>44</v>
      </c>
      <c r="B10960" s="3" t="s">
        <v>90</v>
      </c>
      <c r="C10960" s="16">
        <v>45617</v>
      </c>
      <c r="D10960" s="1" t="s">
        <v>1</v>
      </c>
      <c r="E10960" s="1" t="s">
        <v>0</v>
      </c>
      <c r="G10960" s="2" t="str" cm="1">
        <f t="array" ref="G10960">_xlfn.IFS( F10960 = "", "Unknown", F10960 &lt;= 25, "Young Adult", F10960 &lt;= 35, "Millennials", F10960 &lt;= 50, "Gen-X", F10960 &gt; 50, "Seniors")</f>
        <v>Unknown</v>
      </c>
      <c r="H10960" s="2">
        <v>90</v>
      </c>
      <c r="I10960" s="2" t="b">
        <f t="shared" si="342"/>
        <v>1</v>
      </c>
      <c r="J10960" s="2" t="b">
        <f t="shared" si="343"/>
        <v>0</v>
      </c>
    </row>
    <row r="10961" spans="1:10" x14ac:dyDescent="0.35">
      <c r="A10961" s="4">
        <v>44</v>
      </c>
      <c r="B10961" s="3" t="s">
        <v>90</v>
      </c>
      <c r="C10961" s="16">
        <v>45617</v>
      </c>
      <c r="D10961" s="1" t="s">
        <v>1</v>
      </c>
      <c r="E10961" s="1" t="s">
        <v>0</v>
      </c>
      <c r="G10961" s="2" t="str" cm="1">
        <f t="array" ref="G10961">_xlfn.IFS( F10961 = "", "Unknown", F10961 &lt;= 25, "Young Adult", F10961 &lt;= 35, "Millennials", F10961 &lt;= 50, "Gen-X", F10961 &gt; 50, "Seniors")</f>
        <v>Unknown</v>
      </c>
      <c r="H10961" s="2">
        <v>90</v>
      </c>
      <c r="I10961" s="2" t="b">
        <f t="shared" si="342"/>
        <v>1</v>
      </c>
      <c r="J10961" s="2" t="b">
        <f t="shared" si="343"/>
        <v>0</v>
      </c>
    </row>
    <row r="10962" spans="1:10" x14ac:dyDescent="0.35">
      <c r="A10962" s="4">
        <v>44</v>
      </c>
      <c r="B10962" s="3" t="s">
        <v>90</v>
      </c>
      <c r="C10962" s="16">
        <v>45617</v>
      </c>
      <c r="D10962" s="1" t="s">
        <v>5</v>
      </c>
      <c r="E10962" s="1" t="s">
        <v>0</v>
      </c>
      <c r="G10962" s="2" t="str" cm="1">
        <f t="array" ref="G10962">_xlfn.IFS( F10962 = "", "Unknown", F10962 &lt;= 25, "Young Adult", F10962 &lt;= 35, "Millennials", F10962 &lt;= 50, "Gen-X", F10962 &gt; 50, "Seniors")</f>
        <v>Unknown</v>
      </c>
      <c r="I10962" s="2" t="b">
        <f t="shared" si="342"/>
        <v>0</v>
      </c>
      <c r="J10962" s="2" t="b">
        <f t="shared" si="343"/>
        <v>0</v>
      </c>
    </row>
    <row r="10963" spans="1:10" x14ac:dyDescent="0.35">
      <c r="A10963" s="4">
        <v>44</v>
      </c>
      <c r="B10963" s="3" t="s">
        <v>90</v>
      </c>
      <c r="C10963" s="16">
        <v>45617</v>
      </c>
      <c r="D10963" s="1" t="s">
        <v>1</v>
      </c>
      <c r="E10963" s="1" t="s">
        <v>0</v>
      </c>
      <c r="G10963" s="2" t="str" cm="1">
        <f t="array" ref="G10963">_xlfn.IFS( F10963 = "", "Unknown", F10963 &lt;= 25, "Young Adult", F10963 &lt;= 35, "Millennials", F10963 &lt;= 50, "Gen-X", F10963 &gt; 50, "Seniors")</f>
        <v>Unknown</v>
      </c>
      <c r="H10963" s="2">
        <v>0</v>
      </c>
      <c r="I10963" s="2" t="b">
        <f t="shared" si="342"/>
        <v>0</v>
      </c>
      <c r="J10963" s="2" t="b">
        <f t="shared" si="343"/>
        <v>0</v>
      </c>
    </row>
    <row r="10964" spans="1:10" x14ac:dyDescent="0.35">
      <c r="A10964" s="4">
        <v>44</v>
      </c>
      <c r="B10964" s="3" t="s">
        <v>90</v>
      </c>
      <c r="C10964" s="16">
        <v>45617</v>
      </c>
      <c r="D10964" s="1" t="s">
        <v>1</v>
      </c>
      <c r="E10964" s="1" t="s">
        <v>0</v>
      </c>
      <c r="G10964" s="2" t="str" cm="1">
        <f t="array" ref="G10964">_xlfn.IFS( F10964 = "", "Unknown", F10964 &lt;= 25, "Young Adult", F10964 &lt;= 35, "Millennials", F10964 &lt;= 50, "Gen-X", F10964 &gt; 50, "Seniors")</f>
        <v>Unknown</v>
      </c>
      <c r="H10964" s="2">
        <v>87</v>
      </c>
      <c r="I10964" s="2" t="b">
        <f t="shared" si="342"/>
        <v>1</v>
      </c>
      <c r="J10964" s="2" t="b">
        <f t="shared" si="343"/>
        <v>0</v>
      </c>
    </row>
    <row r="10965" spans="1:10" x14ac:dyDescent="0.35">
      <c r="A10965" s="4">
        <v>44</v>
      </c>
      <c r="B10965" s="3" t="s">
        <v>90</v>
      </c>
      <c r="C10965" s="16">
        <v>45617</v>
      </c>
      <c r="D10965" s="1" t="s">
        <v>1</v>
      </c>
      <c r="E10965" s="1" t="s">
        <v>0</v>
      </c>
      <c r="G10965" s="2" t="str" cm="1">
        <f t="array" ref="G10965">_xlfn.IFS( F10965 = "", "Unknown", F10965 &lt;= 25, "Young Adult", F10965 &lt;= 35, "Millennials", F10965 &lt;= 50, "Gen-X", F10965 &gt; 50, "Seniors")</f>
        <v>Unknown</v>
      </c>
      <c r="H10965" s="2">
        <v>90</v>
      </c>
      <c r="I10965" s="2" t="b">
        <f t="shared" si="342"/>
        <v>1</v>
      </c>
      <c r="J10965" s="2" t="b">
        <f t="shared" si="343"/>
        <v>0</v>
      </c>
    </row>
    <row r="10966" spans="1:10" x14ac:dyDescent="0.35">
      <c r="A10966" s="4">
        <v>44</v>
      </c>
      <c r="B10966" s="3" t="s">
        <v>90</v>
      </c>
      <c r="C10966" s="16">
        <v>45617</v>
      </c>
      <c r="D10966" s="1" t="s">
        <v>1</v>
      </c>
      <c r="E10966" s="1" t="s">
        <v>0</v>
      </c>
      <c r="G10966" s="2" t="str" cm="1">
        <f t="array" ref="G10966">_xlfn.IFS( F10966 = "", "Unknown", F10966 &lt;= 25, "Young Adult", F10966 &lt;= 35, "Millennials", F10966 &lt;= 50, "Gen-X", F10966 &gt; 50, "Seniors")</f>
        <v>Unknown</v>
      </c>
      <c r="H10966" s="2">
        <v>62</v>
      </c>
      <c r="I10966" s="2" t="b">
        <f t="shared" si="342"/>
        <v>1</v>
      </c>
      <c r="J10966" s="2" t="b">
        <f t="shared" si="343"/>
        <v>0</v>
      </c>
    </row>
    <row r="10967" spans="1:10" x14ac:dyDescent="0.35">
      <c r="A10967" s="4">
        <v>44</v>
      </c>
      <c r="B10967" s="3" t="s">
        <v>90</v>
      </c>
      <c r="C10967" s="16">
        <v>45617</v>
      </c>
      <c r="D10967" s="1" t="s">
        <v>1</v>
      </c>
      <c r="E10967" s="1" t="s">
        <v>3</v>
      </c>
      <c r="F10967" s="2">
        <v>26</v>
      </c>
      <c r="G10967" s="2" t="str" cm="1">
        <f t="array" ref="G10967">_xlfn.IFS( F10967 = "", "Unknown", F10967 &lt;= 25, "Young Adult", F10967 &lt;= 35, "Millennials", F10967 &lt;= 50, "Gen-X", F10967 &gt; 50, "Seniors")</f>
        <v>Millennials</v>
      </c>
      <c r="H10967" s="2">
        <v>90</v>
      </c>
      <c r="I10967" s="2" t="b">
        <f t="shared" si="342"/>
        <v>1</v>
      </c>
      <c r="J10967" s="2" t="b">
        <f t="shared" si="343"/>
        <v>0</v>
      </c>
    </row>
    <row r="10968" spans="1:10" x14ac:dyDescent="0.35">
      <c r="A10968" s="4">
        <v>44</v>
      </c>
      <c r="B10968" s="3" t="s">
        <v>90</v>
      </c>
      <c r="C10968" s="16">
        <v>45617</v>
      </c>
      <c r="D10968" s="1" t="s">
        <v>1</v>
      </c>
      <c r="E10968" s="1" t="s">
        <v>0</v>
      </c>
      <c r="F10968" s="2">
        <v>42</v>
      </c>
      <c r="G10968" s="2" t="str" cm="1">
        <f t="array" ref="G10968">_xlfn.IFS( F10968 = "", "Unknown", F10968 &lt;= 25, "Young Adult", F10968 &lt;= 35, "Millennials", F10968 &lt;= 50, "Gen-X", F10968 &gt; 50, "Seniors")</f>
        <v>Gen-X</v>
      </c>
      <c r="H10968" s="2">
        <v>90</v>
      </c>
      <c r="I10968" s="2" t="b">
        <f t="shared" si="342"/>
        <v>1</v>
      </c>
      <c r="J10968" s="2" t="b">
        <f t="shared" si="343"/>
        <v>0</v>
      </c>
    </row>
    <row r="10969" spans="1:10" x14ac:dyDescent="0.35">
      <c r="A10969" s="4">
        <v>44</v>
      </c>
      <c r="B10969" s="3" t="s">
        <v>90</v>
      </c>
      <c r="C10969" s="16">
        <v>45617</v>
      </c>
      <c r="D10969" s="1" t="s">
        <v>1</v>
      </c>
      <c r="E10969" s="1" t="s">
        <v>3</v>
      </c>
      <c r="F10969" s="2">
        <v>24</v>
      </c>
      <c r="G10969" s="2" t="str" cm="1">
        <f t="array" ref="G10969">_xlfn.IFS( F10969 = "", "Unknown", F10969 &lt;= 25, "Young Adult", F10969 &lt;= 35, "Millennials", F10969 &lt;= 50, "Gen-X", F10969 &gt; 50, "Seniors")</f>
        <v>Young Adult</v>
      </c>
      <c r="H10969" s="2">
        <v>82</v>
      </c>
      <c r="I10969" s="2" t="b">
        <f t="shared" si="342"/>
        <v>1</v>
      </c>
      <c r="J10969" s="2" t="b">
        <f t="shared" si="343"/>
        <v>0</v>
      </c>
    </row>
    <row r="10970" spans="1:10" x14ac:dyDescent="0.35">
      <c r="A10970" s="4">
        <v>44</v>
      </c>
      <c r="B10970" s="3" t="s">
        <v>90</v>
      </c>
      <c r="C10970" s="16">
        <v>45617</v>
      </c>
      <c r="D10970" s="1" t="s">
        <v>1</v>
      </c>
      <c r="E10970" s="1" t="s">
        <v>0</v>
      </c>
      <c r="G10970" s="2" t="str" cm="1">
        <f t="array" ref="G10970">_xlfn.IFS( F10970 = "", "Unknown", F10970 &lt;= 25, "Young Adult", F10970 &lt;= 35, "Millennials", F10970 &lt;= 50, "Gen-X", F10970 &gt; 50, "Seniors")</f>
        <v>Unknown</v>
      </c>
      <c r="H10970" s="2">
        <v>88</v>
      </c>
      <c r="I10970" s="2" t="b">
        <f t="shared" si="342"/>
        <v>1</v>
      </c>
      <c r="J10970" s="2" t="b">
        <f t="shared" si="343"/>
        <v>0</v>
      </c>
    </row>
    <row r="10971" spans="1:10" x14ac:dyDescent="0.35">
      <c r="A10971" s="4">
        <v>44</v>
      </c>
      <c r="B10971" s="3" t="s">
        <v>90</v>
      </c>
      <c r="C10971" s="16">
        <v>45617</v>
      </c>
      <c r="D10971" s="1" t="s">
        <v>1</v>
      </c>
      <c r="E10971" s="1" t="s">
        <v>3</v>
      </c>
      <c r="F10971" s="2">
        <v>25</v>
      </c>
      <c r="G10971" s="2" t="str" cm="1">
        <f t="array" ref="G10971">_xlfn.IFS( F10971 = "", "Unknown", F10971 &lt;= 25, "Young Adult", F10971 &lt;= 35, "Millennials", F10971 &lt;= 50, "Gen-X", F10971 &gt; 50, "Seniors")</f>
        <v>Young Adult</v>
      </c>
      <c r="H10971" s="2">
        <v>63</v>
      </c>
      <c r="I10971" s="2" t="b">
        <f t="shared" si="342"/>
        <v>1</v>
      </c>
      <c r="J10971" s="2" t="b">
        <f t="shared" si="343"/>
        <v>0</v>
      </c>
    </row>
    <row r="10972" spans="1:10" x14ac:dyDescent="0.35">
      <c r="A10972" s="4">
        <v>44</v>
      </c>
      <c r="B10972" s="3" t="s">
        <v>90</v>
      </c>
      <c r="C10972" s="16">
        <v>45617</v>
      </c>
      <c r="D10972" s="1" t="s">
        <v>1</v>
      </c>
      <c r="E10972" s="1" t="s">
        <v>0</v>
      </c>
      <c r="G10972" s="2" t="str" cm="1">
        <f t="array" ref="G10972">_xlfn.IFS( F10972 = "", "Unknown", F10972 &lt;= 25, "Young Adult", F10972 &lt;= 35, "Millennials", F10972 &lt;= 50, "Gen-X", F10972 &gt; 50, "Seniors")</f>
        <v>Unknown</v>
      </c>
      <c r="H10972" s="2">
        <v>39</v>
      </c>
      <c r="I10972" s="2" t="b">
        <f t="shared" si="342"/>
        <v>1</v>
      </c>
      <c r="J10972" s="2" t="b">
        <f t="shared" si="343"/>
        <v>0</v>
      </c>
    </row>
    <row r="10973" spans="1:10" x14ac:dyDescent="0.35">
      <c r="A10973" s="4">
        <v>44</v>
      </c>
      <c r="B10973" s="3" t="s">
        <v>90</v>
      </c>
      <c r="C10973" s="16">
        <v>45617</v>
      </c>
      <c r="D10973" s="1" t="s">
        <v>1</v>
      </c>
      <c r="E10973" s="1" t="s">
        <v>3</v>
      </c>
      <c r="F10973" s="2">
        <v>38</v>
      </c>
      <c r="G10973" s="2" t="str" cm="1">
        <f t="array" ref="G10973">_xlfn.IFS( F10973 = "", "Unknown", F10973 &lt;= 25, "Young Adult", F10973 &lt;= 35, "Millennials", F10973 &lt;= 50, "Gen-X", F10973 &gt; 50, "Seniors")</f>
        <v>Gen-X</v>
      </c>
      <c r="H10973" s="2">
        <v>8</v>
      </c>
      <c r="I10973" s="2" t="b">
        <f t="shared" si="342"/>
        <v>0</v>
      </c>
      <c r="J10973" s="2" t="b">
        <f t="shared" si="343"/>
        <v>0</v>
      </c>
    </row>
    <row r="10974" spans="1:10" x14ac:dyDescent="0.35">
      <c r="A10974" s="4">
        <v>44</v>
      </c>
      <c r="B10974" s="3" t="s">
        <v>90</v>
      </c>
      <c r="C10974" s="16">
        <v>45617</v>
      </c>
      <c r="D10974" s="1" t="s">
        <v>1</v>
      </c>
      <c r="E10974" s="1" t="s">
        <v>0</v>
      </c>
      <c r="G10974" s="2" t="str" cm="1">
        <f t="array" ref="G10974">_xlfn.IFS( F10974 = "", "Unknown", F10974 &lt;= 25, "Young Adult", F10974 &lt;= 35, "Millennials", F10974 &lt;= 50, "Gen-X", F10974 &gt; 50, "Seniors")</f>
        <v>Unknown</v>
      </c>
      <c r="H10974" s="2">
        <v>68</v>
      </c>
      <c r="I10974" s="2" t="b">
        <f t="shared" si="342"/>
        <v>1</v>
      </c>
      <c r="J10974" s="2" t="b">
        <f t="shared" si="343"/>
        <v>0</v>
      </c>
    </row>
    <row r="10975" spans="1:10" x14ac:dyDescent="0.35">
      <c r="A10975" s="4">
        <v>44</v>
      </c>
      <c r="B10975" s="3" t="s">
        <v>90</v>
      </c>
      <c r="C10975" s="16">
        <v>45617</v>
      </c>
      <c r="D10975" s="1" t="s">
        <v>1</v>
      </c>
      <c r="E10975" s="1" t="s">
        <v>3</v>
      </c>
      <c r="F10975" s="2">
        <v>30</v>
      </c>
      <c r="G10975" s="2" t="str" cm="1">
        <f t="array" ref="G10975">_xlfn.IFS( F10975 = "", "Unknown", F10975 &lt;= 25, "Young Adult", F10975 &lt;= 35, "Millennials", F10975 &lt;= 50, "Gen-X", F10975 &gt; 50, "Seniors")</f>
        <v>Millennials</v>
      </c>
      <c r="H10975" s="2">
        <v>82</v>
      </c>
      <c r="I10975" s="2" t="b">
        <f t="shared" si="342"/>
        <v>1</v>
      </c>
      <c r="J10975" s="2" t="b">
        <f t="shared" si="343"/>
        <v>0</v>
      </c>
    </row>
    <row r="10976" spans="1:10" x14ac:dyDescent="0.35">
      <c r="A10976" s="4">
        <v>44</v>
      </c>
      <c r="B10976" s="3" t="s">
        <v>90</v>
      </c>
      <c r="C10976" s="16">
        <v>45617</v>
      </c>
      <c r="D10976" s="1" t="s">
        <v>1</v>
      </c>
      <c r="E10976" s="1" t="s">
        <v>0</v>
      </c>
      <c r="G10976" s="2" t="str" cm="1">
        <f t="array" ref="G10976">_xlfn.IFS( F10976 = "", "Unknown", F10976 &lt;= 25, "Young Adult", F10976 &lt;= 35, "Millennials", F10976 &lt;= 50, "Gen-X", F10976 &gt; 50, "Seniors")</f>
        <v>Unknown</v>
      </c>
      <c r="H10976" s="2">
        <v>72</v>
      </c>
      <c r="I10976" s="2" t="b">
        <f t="shared" si="342"/>
        <v>1</v>
      </c>
      <c r="J10976" s="2" t="b">
        <f t="shared" si="343"/>
        <v>0</v>
      </c>
    </row>
    <row r="10977" spans="1:10" x14ac:dyDescent="0.35">
      <c r="A10977" s="4">
        <v>44</v>
      </c>
      <c r="B10977" s="3" t="s">
        <v>90</v>
      </c>
      <c r="C10977" s="16">
        <v>45617</v>
      </c>
      <c r="D10977" s="1" t="s">
        <v>5</v>
      </c>
      <c r="E10977" s="1" t="s">
        <v>0</v>
      </c>
      <c r="G10977" s="2" t="str" cm="1">
        <f t="array" ref="G10977">_xlfn.IFS( F10977 = "", "Unknown", F10977 &lt;= 25, "Young Adult", F10977 &lt;= 35, "Millennials", F10977 &lt;= 50, "Gen-X", F10977 &gt; 50, "Seniors")</f>
        <v>Unknown</v>
      </c>
      <c r="I10977" s="2" t="b">
        <f t="shared" si="342"/>
        <v>0</v>
      </c>
      <c r="J10977" s="2" t="b">
        <f t="shared" si="343"/>
        <v>0</v>
      </c>
    </row>
    <row r="10978" spans="1:10" x14ac:dyDescent="0.35">
      <c r="A10978" s="4">
        <v>44</v>
      </c>
      <c r="B10978" s="3" t="s">
        <v>90</v>
      </c>
      <c r="C10978" s="16">
        <v>45617</v>
      </c>
      <c r="D10978" s="1" t="s">
        <v>1</v>
      </c>
      <c r="E10978" s="1" t="s">
        <v>0</v>
      </c>
      <c r="G10978" s="2" t="str" cm="1">
        <f t="array" ref="G10978">_xlfn.IFS( F10978 = "", "Unknown", F10978 &lt;= 25, "Young Adult", F10978 &lt;= 35, "Millennials", F10978 &lt;= 50, "Gen-X", F10978 &gt; 50, "Seniors")</f>
        <v>Unknown</v>
      </c>
      <c r="H10978" s="2">
        <v>65</v>
      </c>
      <c r="I10978" s="2" t="b">
        <f t="shared" si="342"/>
        <v>1</v>
      </c>
      <c r="J10978" s="2" t="b">
        <f t="shared" si="343"/>
        <v>0</v>
      </c>
    </row>
    <row r="10979" spans="1:10" x14ac:dyDescent="0.35">
      <c r="A10979" s="4">
        <v>44</v>
      </c>
      <c r="B10979" s="3" t="s">
        <v>90</v>
      </c>
      <c r="C10979" s="16">
        <v>45617</v>
      </c>
      <c r="D10979" s="1" t="s">
        <v>1</v>
      </c>
      <c r="E10979" s="1" t="s">
        <v>3</v>
      </c>
      <c r="F10979" s="2">
        <v>18</v>
      </c>
      <c r="G10979" s="2" t="str" cm="1">
        <f t="array" ref="G10979">_xlfn.IFS( F10979 = "", "Unknown", F10979 &lt;= 25, "Young Adult", F10979 &lt;= 35, "Millennials", F10979 &lt;= 50, "Gen-X", F10979 &gt; 50, "Seniors")</f>
        <v>Young Adult</v>
      </c>
      <c r="H10979" s="2">
        <v>88</v>
      </c>
      <c r="I10979" s="2" t="b">
        <f t="shared" si="342"/>
        <v>1</v>
      </c>
      <c r="J10979" s="2" t="b">
        <f t="shared" si="343"/>
        <v>0</v>
      </c>
    </row>
    <row r="10980" spans="1:10" x14ac:dyDescent="0.35">
      <c r="A10980" s="4">
        <v>44</v>
      </c>
      <c r="B10980" s="3" t="s">
        <v>90</v>
      </c>
      <c r="C10980" s="16">
        <v>45617</v>
      </c>
      <c r="D10980" s="1" t="s">
        <v>1</v>
      </c>
      <c r="E10980" s="1" t="s">
        <v>0</v>
      </c>
      <c r="G10980" s="2" t="str" cm="1">
        <f t="array" ref="G10980">_xlfn.IFS( F10980 = "", "Unknown", F10980 &lt;= 25, "Young Adult", F10980 &lt;= 35, "Millennials", F10980 &lt;= 50, "Gen-X", F10980 &gt; 50, "Seniors")</f>
        <v>Unknown</v>
      </c>
      <c r="H10980" s="2">
        <v>90</v>
      </c>
      <c r="I10980" s="2" t="b">
        <f t="shared" si="342"/>
        <v>1</v>
      </c>
      <c r="J10980" s="2" t="b">
        <f t="shared" si="343"/>
        <v>0</v>
      </c>
    </row>
    <row r="10981" spans="1:10" x14ac:dyDescent="0.35">
      <c r="A10981" s="4">
        <v>44</v>
      </c>
      <c r="B10981" s="3" t="s">
        <v>88</v>
      </c>
      <c r="C10981" s="16">
        <v>45618</v>
      </c>
      <c r="D10981" s="1" t="s">
        <v>1</v>
      </c>
      <c r="E10981" s="1" t="s">
        <v>3</v>
      </c>
      <c r="F10981" s="2">
        <v>23</v>
      </c>
      <c r="G10981" s="2" t="str" cm="1">
        <f t="array" ref="G10981">_xlfn.IFS( F10981 = "", "Unknown", F10981 &lt;= 25, "Young Adult", F10981 &lt;= 35, "Millennials", F10981 &lt;= 50, "Gen-X", F10981 &gt; 50, "Seniors")</f>
        <v>Young Adult</v>
      </c>
      <c r="H10981" s="2">
        <v>89</v>
      </c>
      <c r="I10981" s="2" t="b">
        <f t="shared" si="342"/>
        <v>1</v>
      </c>
      <c r="J10981" s="2" t="b">
        <f t="shared" si="343"/>
        <v>0</v>
      </c>
    </row>
    <row r="10982" spans="1:10" x14ac:dyDescent="0.35">
      <c r="A10982" s="4">
        <v>44</v>
      </c>
      <c r="B10982" s="3" t="s">
        <v>88</v>
      </c>
      <c r="C10982" s="16">
        <v>45618</v>
      </c>
      <c r="D10982" s="1" t="s">
        <v>1</v>
      </c>
      <c r="E10982" s="1" t="s">
        <v>3</v>
      </c>
      <c r="F10982" s="2">
        <v>29</v>
      </c>
      <c r="G10982" s="2" t="str" cm="1">
        <f t="array" ref="G10982">_xlfn.IFS( F10982 = "", "Unknown", F10982 &lt;= 25, "Young Adult", F10982 &lt;= 35, "Millennials", F10982 &lt;= 50, "Gen-X", F10982 &gt; 50, "Seniors")</f>
        <v>Millennials</v>
      </c>
      <c r="H10982" s="2">
        <v>89</v>
      </c>
      <c r="I10982" s="2" t="b">
        <f t="shared" si="342"/>
        <v>1</v>
      </c>
      <c r="J10982" s="2" t="b">
        <f t="shared" si="343"/>
        <v>0</v>
      </c>
    </row>
    <row r="10983" spans="1:10" x14ac:dyDescent="0.35">
      <c r="A10983" s="4">
        <v>44</v>
      </c>
      <c r="B10983" s="3" t="s">
        <v>88</v>
      </c>
      <c r="C10983" s="16">
        <v>45618</v>
      </c>
      <c r="D10983" s="1" t="s">
        <v>1</v>
      </c>
      <c r="E10983" s="1" t="s">
        <v>0</v>
      </c>
      <c r="G10983" s="2" t="str" cm="1">
        <f t="array" ref="G10983">_xlfn.IFS( F10983 = "", "Unknown", F10983 &lt;= 25, "Young Adult", F10983 &lt;= 35, "Millennials", F10983 &lt;= 50, "Gen-X", F10983 &gt; 50, "Seniors")</f>
        <v>Unknown</v>
      </c>
      <c r="H10983" s="2">
        <v>83</v>
      </c>
      <c r="I10983" s="2" t="b">
        <f t="shared" si="342"/>
        <v>1</v>
      </c>
      <c r="J10983" s="2" t="b">
        <f t="shared" si="343"/>
        <v>0</v>
      </c>
    </row>
    <row r="10984" spans="1:10" x14ac:dyDescent="0.35">
      <c r="A10984" s="4">
        <v>44</v>
      </c>
      <c r="B10984" s="3" t="s">
        <v>88</v>
      </c>
      <c r="C10984" s="16">
        <v>45618</v>
      </c>
      <c r="D10984" s="1" t="s">
        <v>1</v>
      </c>
      <c r="E10984" s="1" t="s">
        <v>0</v>
      </c>
      <c r="G10984" s="2" t="str" cm="1">
        <f t="array" ref="G10984">_xlfn.IFS( F10984 = "", "Unknown", F10984 &lt;= 25, "Young Adult", F10984 &lt;= 35, "Millennials", F10984 &lt;= 50, "Gen-X", F10984 &gt; 50, "Seniors")</f>
        <v>Unknown</v>
      </c>
      <c r="H10984" s="2">
        <v>72</v>
      </c>
      <c r="I10984" s="2" t="b">
        <f t="shared" si="342"/>
        <v>1</v>
      </c>
      <c r="J10984" s="2" t="b">
        <f t="shared" si="343"/>
        <v>0</v>
      </c>
    </row>
    <row r="10985" spans="1:10" x14ac:dyDescent="0.35">
      <c r="A10985" s="4">
        <v>44</v>
      </c>
      <c r="B10985" s="3" t="s">
        <v>90</v>
      </c>
      <c r="C10985" s="16">
        <v>45617</v>
      </c>
      <c r="D10985" s="1" t="s">
        <v>1</v>
      </c>
      <c r="E10985" s="1" t="s">
        <v>3</v>
      </c>
      <c r="F10985" s="2">
        <v>36</v>
      </c>
      <c r="G10985" s="2" t="str" cm="1">
        <f t="array" ref="G10985">_xlfn.IFS( F10985 = "", "Unknown", F10985 &lt;= 25, "Young Adult", F10985 &lt;= 35, "Millennials", F10985 &lt;= 50, "Gen-X", F10985 &gt; 50, "Seniors")</f>
        <v>Gen-X</v>
      </c>
      <c r="H10985" s="2">
        <v>33</v>
      </c>
      <c r="I10985" s="2" t="b">
        <f t="shared" si="342"/>
        <v>1</v>
      </c>
      <c r="J10985" s="2" t="b">
        <f t="shared" si="343"/>
        <v>0</v>
      </c>
    </row>
    <row r="10986" spans="1:10" x14ac:dyDescent="0.35">
      <c r="A10986" s="4">
        <v>44</v>
      </c>
      <c r="B10986" s="3" t="s">
        <v>90</v>
      </c>
      <c r="C10986" s="16">
        <v>45617</v>
      </c>
      <c r="D10986" s="1" t="s">
        <v>5</v>
      </c>
      <c r="E10986" s="1" t="s">
        <v>0</v>
      </c>
      <c r="G10986" s="2" t="str" cm="1">
        <f t="array" ref="G10986">_xlfn.IFS( F10986 = "", "Unknown", F10986 &lt;= 25, "Young Adult", F10986 &lt;= 35, "Millennials", F10986 &lt;= 50, "Gen-X", F10986 &gt; 50, "Seniors")</f>
        <v>Unknown</v>
      </c>
      <c r="I10986" s="2" t="b">
        <f t="shared" si="342"/>
        <v>0</v>
      </c>
      <c r="J10986" s="2" t="b">
        <f t="shared" si="343"/>
        <v>0</v>
      </c>
    </row>
    <row r="10987" spans="1:10" x14ac:dyDescent="0.35">
      <c r="A10987" s="4">
        <v>44</v>
      </c>
      <c r="B10987" s="3" t="s">
        <v>90</v>
      </c>
      <c r="C10987" s="16">
        <v>45617</v>
      </c>
      <c r="D10987" s="1" t="s">
        <v>1</v>
      </c>
      <c r="E10987" s="1" t="s">
        <v>3</v>
      </c>
      <c r="F10987" s="2">
        <v>27</v>
      </c>
      <c r="G10987" s="2" t="str" cm="1">
        <f t="array" ref="G10987">_xlfn.IFS( F10987 = "", "Unknown", F10987 &lt;= 25, "Young Adult", F10987 &lt;= 35, "Millennials", F10987 &lt;= 50, "Gen-X", F10987 &gt; 50, "Seniors")</f>
        <v>Millennials</v>
      </c>
      <c r="H10987" s="2">
        <v>90</v>
      </c>
      <c r="I10987" s="2" t="b">
        <f t="shared" si="342"/>
        <v>1</v>
      </c>
      <c r="J10987" s="2" t="b">
        <f t="shared" si="343"/>
        <v>0</v>
      </c>
    </row>
    <row r="10988" spans="1:10" x14ac:dyDescent="0.35">
      <c r="A10988" s="4">
        <v>44</v>
      </c>
      <c r="B10988" s="3" t="s">
        <v>90</v>
      </c>
      <c r="C10988" s="16">
        <v>45617</v>
      </c>
      <c r="D10988" s="1" t="s">
        <v>1</v>
      </c>
      <c r="E10988" s="1" t="s">
        <v>0</v>
      </c>
      <c r="G10988" s="2" t="str" cm="1">
        <f t="array" ref="G10988">_xlfn.IFS( F10988 = "", "Unknown", F10988 &lt;= 25, "Young Adult", F10988 &lt;= 35, "Millennials", F10988 &lt;= 50, "Gen-X", F10988 &gt; 50, "Seniors")</f>
        <v>Unknown</v>
      </c>
      <c r="H10988" s="2">
        <v>90</v>
      </c>
      <c r="I10988" s="2" t="b">
        <f t="shared" si="342"/>
        <v>1</v>
      </c>
      <c r="J10988" s="2" t="b">
        <f t="shared" si="343"/>
        <v>0</v>
      </c>
    </row>
    <row r="10989" spans="1:10" x14ac:dyDescent="0.35">
      <c r="A10989" s="4">
        <v>44</v>
      </c>
      <c r="B10989" s="3" t="s">
        <v>90</v>
      </c>
      <c r="C10989" s="16">
        <v>45617</v>
      </c>
      <c r="D10989" s="1" t="s">
        <v>1</v>
      </c>
      <c r="E10989" s="1" t="s">
        <v>3</v>
      </c>
      <c r="F10989" s="2">
        <v>34</v>
      </c>
      <c r="G10989" s="2" t="str" cm="1">
        <f t="array" ref="G10989">_xlfn.IFS( F10989 = "", "Unknown", F10989 &lt;= 25, "Young Adult", F10989 &lt;= 35, "Millennials", F10989 &lt;= 50, "Gen-X", F10989 &gt; 50, "Seniors")</f>
        <v>Millennials</v>
      </c>
      <c r="H10989" s="2">
        <v>54</v>
      </c>
      <c r="I10989" s="2" t="b">
        <f t="shared" si="342"/>
        <v>1</v>
      </c>
      <c r="J10989" s="2" t="b">
        <f t="shared" si="343"/>
        <v>0</v>
      </c>
    </row>
    <row r="10990" spans="1:10" x14ac:dyDescent="0.35">
      <c r="A10990" s="4">
        <v>44</v>
      </c>
      <c r="B10990" s="3" t="s">
        <v>90</v>
      </c>
      <c r="C10990" s="16">
        <v>45617</v>
      </c>
      <c r="D10990" s="1" t="s">
        <v>1</v>
      </c>
      <c r="E10990" s="1" t="s">
        <v>3</v>
      </c>
      <c r="F10990" s="2">
        <v>20</v>
      </c>
      <c r="G10990" s="2" t="str" cm="1">
        <f t="array" ref="G10990">_xlfn.IFS( F10990 = "", "Unknown", F10990 &lt;= 25, "Young Adult", F10990 &lt;= 35, "Millennials", F10990 &lt;= 50, "Gen-X", F10990 &gt; 50, "Seniors")</f>
        <v>Young Adult</v>
      </c>
      <c r="H10990" s="2">
        <v>89</v>
      </c>
      <c r="I10990" s="2" t="b">
        <f t="shared" si="342"/>
        <v>1</v>
      </c>
      <c r="J10990" s="2" t="b">
        <f t="shared" si="343"/>
        <v>0</v>
      </c>
    </row>
    <row r="10991" spans="1:10" x14ac:dyDescent="0.35">
      <c r="A10991" s="4">
        <v>44</v>
      </c>
      <c r="B10991" s="3" t="s">
        <v>90</v>
      </c>
      <c r="C10991" s="16">
        <v>45617</v>
      </c>
      <c r="D10991" s="1" t="s">
        <v>1</v>
      </c>
      <c r="E10991" s="1" t="s">
        <v>0</v>
      </c>
      <c r="G10991" s="2" t="str" cm="1">
        <f t="array" ref="G10991">_xlfn.IFS( F10991 = "", "Unknown", F10991 &lt;= 25, "Young Adult", F10991 &lt;= 35, "Millennials", F10991 &lt;= 50, "Gen-X", F10991 &gt; 50, "Seniors")</f>
        <v>Unknown</v>
      </c>
      <c r="H10991" s="2">
        <v>87</v>
      </c>
      <c r="I10991" s="2" t="b">
        <f t="shared" si="342"/>
        <v>1</v>
      </c>
      <c r="J10991" s="2" t="b">
        <f t="shared" si="343"/>
        <v>0</v>
      </c>
    </row>
    <row r="10992" spans="1:10" x14ac:dyDescent="0.35">
      <c r="A10992" s="4">
        <v>44</v>
      </c>
      <c r="B10992" s="3" t="s">
        <v>90</v>
      </c>
      <c r="C10992" s="16">
        <v>45617</v>
      </c>
      <c r="D10992" s="1" t="s">
        <v>1</v>
      </c>
      <c r="E10992" s="1" t="s">
        <v>0</v>
      </c>
      <c r="G10992" s="2" t="str" cm="1">
        <f t="array" ref="G10992">_xlfn.IFS( F10992 = "", "Unknown", F10992 &lt;= 25, "Young Adult", F10992 &lt;= 35, "Millennials", F10992 &lt;= 50, "Gen-X", F10992 &gt; 50, "Seniors")</f>
        <v>Unknown</v>
      </c>
      <c r="H10992" s="2">
        <v>85</v>
      </c>
      <c r="I10992" s="2" t="b">
        <f t="shared" si="342"/>
        <v>1</v>
      </c>
      <c r="J10992" s="2" t="b">
        <f t="shared" si="343"/>
        <v>0</v>
      </c>
    </row>
    <row r="10993" spans="1:10" x14ac:dyDescent="0.35">
      <c r="A10993" s="4">
        <v>44</v>
      </c>
      <c r="B10993" s="3" t="s">
        <v>90</v>
      </c>
      <c r="C10993" s="16">
        <v>45617</v>
      </c>
      <c r="D10993" s="1" t="s">
        <v>1</v>
      </c>
      <c r="E10993" s="1" t="s">
        <v>0</v>
      </c>
      <c r="G10993" s="2" t="str" cm="1">
        <f t="array" ref="G10993">_xlfn.IFS( F10993 = "", "Unknown", F10993 &lt;= 25, "Young Adult", F10993 &lt;= 35, "Millennials", F10993 &lt;= 50, "Gen-X", F10993 &gt; 50, "Seniors")</f>
        <v>Unknown</v>
      </c>
      <c r="H10993" s="2">
        <v>38</v>
      </c>
      <c r="I10993" s="2" t="b">
        <f t="shared" si="342"/>
        <v>1</v>
      </c>
      <c r="J10993" s="2" t="b">
        <f t="shared" si="343"/>
        <v>0</v>
      </c>
    </row>
    <row r="10994" spans="1:10" x14ac:dyDescent="0.35">
      <c r="A10994" s="4">
        <v>44</v>
      </c>
      <c r="B10994" s="3" t="s">
        <v>90</v>
      </c>
      <c r="C10994" s="16">
        <v>45617</v>
      </c>
      <c r="D10994" s="1" t="s">
        <v>1</v>
      </c>
      <c r="E10994" s="1" t="s">
        <v>0</v>
      </c>
      <c r="G10994" s="2" t="str" cm="1">
        <f t="array" ref="G10994">_xlfn.IFS( F10994 = "", "Unknown", F10994 &lt;= 25, "Young Adult", F10994 &lt;= 35, "Millennials", F10994 &lt;= 50, "Gen-X", F10994 &gt; 50, "Seniors")</f>
        <v>Unknown</v>
      </c>
      <c r="H10994" s="2">
        <v>90</v>
      </c>
      <c r="I10994" s="2" t="b">
        <f t="shared" si="342"/>
        <v>1</v>
      </c>
      <c r="J10994" s="2" t="b">
        <f t="shared" si="343"/>
        <v>0</v>
      </c>
    </row>
    <row r="10995" spans="1:10" x14ac:dyDescent="0.35">
      <c r="A10995" s="4">
        <v>44</v>
      </c>
      <c r="B10995" s="3" t="s">
        <v>90</v>
      </c>
      <c r="C10995" s="16">
        <v>45617</v>
      </c>
      <c r="D10995" s="1" t="s">
        <v>1</v>
      </c>
      <c r="E10995" s="1" t="s">
        <v>0</v>
      </c>
      <c r="G10995" s="2" t="str" cm="1">
        <f t="array" ref="G10995">_xlfn.IFS( F10995 = "", "Unknown", F10995 &lt;= 25, "Young Adult", F10995 &lt;= 35, "Millennials", F10995 &lt;= 50, "Gen-X", F10995 &gt; 50, "Seniors")</f>
        <v>Unknown</v>
      </c>
      <c r="H10995" s="2">
        <v>8</v>
      </c>
      <c r="I10995" s="2" t="b">
        <f t="shared" si="342"/>
        <v>0</v>
      </c>
      <c r="J10995" s="2" t="b">
        <f t="shared" si="343"/>
        <v>0</v>
      </c>
    </row>
    <row r="10996" spans="1:10" x14ac:dyDescent="0.35">
      <c r="A10996" s="4">
        <v>44</v>
      </c>
      <c r="B10996" s="3" t="s">
        <v>90</v>
      </c>
      <c r="C10996" s="16">
        <v>45617</v>
      </c>
      <c r="D10996" s="1" t="s">
        <v>1</v>
      </c>
      <c r="E10996" s="1" t="s">
        <v>3</v>
      </c>
      <c r="F10996" s="2">
        <v>25</v>
      </c>
      <c r="G10996" s="2" t="str" cm="1">
        <f t="array" ref="G10996">_xlfn.IFS( F10996 = "", "Unknown", F10996 &lt;= 25, "Young Adult", F10996 &lt;= 35, "Millennials", F10996 &lt;= 50, "Gen-X", F10996 &gt; 50, "Seniors")</f>
        <v>Young Adult</v>
      </c>
      <c r="H10996" s="2">
        <v>81</v>
      </c>
      <c r="I10996" s="2" t="b">
        <f t="shared" si="342"/>
        <v>1</v>
      </c>
      <c r="J10996" s="2" t="b">
        <f t="shared" si="343"/>
        <v>0</v>
      </c>
    </row>
    <row r="10997" spans="1:10" x14ac:dyDescent="0.35">
      <c r="A10997" s="4">
        <v>44</v>
      </c>
      <c r="B10997" s="3" t="s">
        <v>90</v>
      </c>
      <c r="C10997" s="16">
        <v>45617</v>
      </c>
      <c r="D10997" s="1" t="s">
        <v>1</v>
      </c>
      <c r="E10997" s="1" t="s">
        <v>3</v>
      </c>
      <c r="F10997" s="2">
        <v>25</v>
      </c>
      <c r="G10997" s="2" t="str" cm="1">
        <f t="array" ref="G10997">_xlfn.IFS( F10997 = "", "Unknown", F10997 &lt;= 25, "Young Adult", F10997 &lt;= 35, "Millennials", F10997 &lt;= 50, "Gen-X", F10997 &gt; 50, "Seniors")</f>
        <v>Young Adult</v>
      </c>
      <c r="H10997" s="2">
        <v>89</v>
      </c>
      <c r="I10997" s="2" t="b">
        <f t="shared" si="342"/>
        <v>1</v>
      </c>
      <c r="J10997" s="2" t="b">
        <f t="shared" si="343"/>
        <v>0</v>
      </c>
    </row>
    <row r="10998" spans="1:10" x14ac:dyDescent="0.35">
      <c r="A10998" s="4">
        <v>44</v>
      </c>
      <c r="B10998" s="3" t="s">
        <v>90</v>
      </c>
      <c r="C10998" s="16">
        <v>45617</v>
      </c>
      <c r="D10998" s="1" t="s">
        <v>1</v>
      </c>
      <c r="E10998" s="1" t="s">
        <v>3</v>
      </c>
      <c r="F10998" s="2">
        <v>22</v>
      </c>
      <c r="G10998" s="2" t="str" cm="1">
        <f t="array" ref="G10998">_xlfn.IFS( F10998 = "", "Unknown", F10998 &lt;= 25, "Young Adult", F10998 &lt;= 35, "Millennials", F10998 &lt;= 50, "Gen-X", F10998 &gt; 50, "Seniors")</f>
        <v>Young Adult</v>
      </c>
      <c r="H10998" s="2">
        <v>75</v>
      </c>
      <c r="I10998" s="2" t="b">
        <f t="shared" si="342"/>
        <v>1</v>
      </c>
      <c r="J10998" s="2" t="b">
        <f t="shared" si="343"/>
        <v>0</v>
      </c>
    </row>
    <row r="10999" spans="1:10" x14ac:dyDescent="0.35">
      <c r="A10999" s="4">
        <v>44</v>
      </c>
      <c r="B10999" s="3" t="s">
        <v>88</v>
      </c>
      <c r="C10999" s="16">
        <v>45618</v>
      </c>
      <c r="D10999" s="1" t="s">
        <v>5</v>
      </c>
      <c r="E10999" s="1" t="s">
        <v>0</v>
      </c>
      <c r="G10999" s="2" t="str" cm="1">
        <f t="array" ref="G10999">_xlfn.IFS( F10999 = "", "Unknown", F10999 &lt;= 25, "Young Adult", F10999 &lt;= 35, "Millennials", F10999 &lt;= 50, "Gen-X", F10999 &gt; 50, "Seniors")</f>
        <v>Unknown</v>
      </c>
      <c r="I10999" s="2" t="b">
        <f t="shared" si="342"/>
        <v>0</v>
      </c>
      <c r="J10999" s="2" t="b">
        <f t="shared" si="343"/>
        <v>0</v>
      </c>
    </row>
    <row r="11000" spans="1:10" x14ac:dyDescent="0.35">
      <c r="A11000" s="4">
        <v>44</v>
      </c>
      <c r="B11000" s="3" t="s">
        <v>90</v>
      </c>
      <c r="C11000" s="16">
        <v>45617</v>
      </c>
      <c r="D11000" s="1" t="s">
        <v>1</v>
      </c>
      <c r="E11000" s="1" t="s">
        <v>3</v>
      </c>
      <c r="F11000" s="2">
        <v>23</v>
      </c>
      <c r="G11000" s="2" t="str" cm="1">
        <f t="array" ref="G11000">_xlfn.IFS( F11000 = "", "Unknown", F11000 &lt;= 25, "Young Adult", F11000 &lt;= 35, "Millennials", F11000 &lt;= 50, "Gen-X", F11000 &gt; 50, "Seniors")</f>
        <v>Young Adult</v>
      </c>
      <c r="H11000" s="2">
        <v>81</v>
      </c>
      <c r="I11000" s="2" t="b">
        <f t="shared" si="342"/>
        <v>1</v>
      </c>
      <c r="J11000" s="2" t="b">
        <f t="shared" si="343"/>
        <v>0</v>
      </c>
    </row>
    <row r="11001" spans="1:10" x14ac:dyDescent="0.35">
      <c r="A11001" s="4">
        <v>44</v>
      </c>
      <c r="B11001" s="3" t="s">
        <v>70</v>
      </c>
      <c r="C11001" s="16">
        <v>45643</v>
      </c>
      <c r="D11001" s="1" t="s">
        <v>1</v>
      </c>
      <c r="E11001" s="1" t="s">
        <v>0</v>
      </c>
      <c r="G11001" s="2" t="str" cm="1">
        <f t="array" ref="G11001">_xlfn.IFS( F11001 = "", "Unknown", F11001 &lt;= 25, "Young Adult", F11001 &lt;= 35, "Millennials", F11001 &lt;= 50, "Gen-X", F11001 &gt; 50, "Seniors")</f>
        <v>Unknown</v>
      </c>
      <c r="H11001" s="2">
        <v>19</v>
      </c>
      <c r="I11001" s="2" t="b">
        <f t="shared" si="342"/>
        <v>0</v>
      </c>
      <c r="J11001" s="2" t="b">
        <f t="shared" si="343"/>
        <v>0</v>
      </c>
    </row>
    <row r="11002" spans="1:10" x14ac:dyDescent="0.35">
      <c r="A11002" s="4">
        <v>44</v>
      </c>
      <c r="B11002" s="3" t="s">
        <v>88</v>
      </c>
      <c r="C11002" s="16">
        <v>45618</v>
      </c>
      <c r="D11002" s="1" t="s">
        <v>1</v>
      </c>
      <c r="E11002" s="1" t="s">
        <v>3</v>
      </c>
      <c r="F11002" s="2">
        <v>25</v>
      </c>
      <c r="G11002" s="2" t="str" cm="1">
        <f t="array" ref="G11002">_xlfn.IFS( F11002 = "", "Unknown", F11002 &lt;= 25, "Young Adult", F11002 &lt;= 35, "Millennials", F11002 &lt;= 50, "Gen-X", F11002 &gt; 50, "Seniors")</f>
        <v>Young Adult</v>
      </c>
      <c r="H11002" s="2">
        <v>84</v>
      </c>
      <c r="I11002" s="2" t="b">
        <f t="shared" si="342"/>
        <v>1</v>
      </c>
      <c r="J11002" s="2" t="b">
        <f t="shared" si="343"/>
        <v>0</v>
      </c>
    </row>
    <row r="11003" spans="1:10" x14ac:dyDescent="0.35">
      <c r="A11003" s="4">
        <v>44</v>
      </c>
      <c r="B11003" s="3" t="s">
        <v>88</v>
      </c>
      <c r="C11003" s="16">
        <v>45618</v>
      </c>
      <c r="D11003" s="1" t="s">
        <v>1</v>
      </c>
      <c r="E11003" s="1" t="s">
        <v>3</v>
      </c>
      <c r="F11003" s="2">
        <v>35</v>
      </c>
      <c r="G11003" s="2" t="str" cm="1">
        <f t="array" ref="G11003">_xlfn.IFS( F11003 = "", "Unknown", F11003 &lt;= 25, "Young Adult", F11003 &lt;= 35, "Millennials", F11003 &lt;= 50, "Gen-X", F11003 &gt; 50, "Seniors")</f>
        <v>Millennials</v>
      </c>
      <c r="H11003" s="2">
        <v>89</v>
      </c>
      <c r="I11003" s="2" t="b">
        <f t="shared" si="342"/>
        <v>1</v>
      </c>
      <c r="J11003" s="2" t="b">
        <f t="shared" si="343"/>
        <v>0</v>
      </c>
    </row>
    <row r="11004" spans="1:10" x14ac:dyDescent="0.35">
      <c r="A11004" s="4">
        <v>44</v>
      </c>
      <c r="B11004" s="3" t="s">
        <v>88</v>
      </c>
      <c r="C11004" s="16">
        <v>45618</v>
      </c>
      <c r="D11004" s="1" t="s">
        <v>1</v>
      </c>
      <c r="E11004" s="1" t="s">
        <v>0</v>
      </c>
      <c r="G11004" s="2" t="str" cm="1">
        <f t="array" ref="G11004">_xlfn.IFS( F11004 = "", "Unknown", F11004 &lt;= 25, "Young Adult", F11004 &lt;= 35, "Millennials", F11004 &lt;= 50, "Gen-X", F11004 &gt; 50, "Seniors")</f>
        <v>Unknown</v>
      </c>
      <c r="H11004" s="2">
        <v>89</v>
      </c>
      <c r="I11004" s="2" t="b">
        <f t="shared" si="342"/>
        <v>1</v>
      </c>
      <c r="J11004" s="2" t="b">
        <f t="shared" si="343"/>
        <v>0</v>
      </c>
    </row>
    <row r="11005" spans="1:10" x14ac:dyDescent="0.35">
      <c r="A11005" s="4">
        <v>44</v>
      </c>
      <c r="B11005" s="3" t="s">
        <v>88</v>
      </c>
      <c r="C11005" s="16">
        <v>45618</v>
      </c>
      <c r="D11005" s="1" t="s">
        <v>1</v>
      </c>
      <c r="E11005" s="1" t="s">
        <v>0</v>
      </c>
      <c r="F11005" s="2">
        <v>53</v>
      </c>
      <c r="G11005" s="2" t="str" cm="1">
        <f t="array" ref="G11005">_xlfn.IFS( F11005 = "", "Unknown", F11005 &lt;= 25, "Young Adult", F11005 &lt;= 35, "Millennials", F11005 &lt;= 50, "Gen-X", F11005 &gt; 50, "Seniors")</f>
        <v>Seniors</v>
      </c>
      <c r="H11005" s="2">
        <v>88</v>
      </c>
      <c r="I11005" s="2" t="b">
        <f t="shared" si="342"/>
        <v>1</v>
      </c>
      <c r="J11005" s="2" t="b">
        <f t="shared" si="343"/>
        <v>0</v>
      </c>
    </row>
    <row r="11006" spans="1:10" x14ac:dyDescent="0.35">
      <c r="A11006" s="4">
        <v>44</v>
      </c>
      <c r="B11006" s="3" t="s">
        <v>88</v>
      </c>
      <c r="C11006" s="16">
        <v>45618</v>
      </c>
      <c r="D11006" s="1" t="s">
        <v>1</v>
      </c>
      <c r="E11006" s="1" t="s">
        <v>3</v>
      </c>
      <c r="F11006" s="2">
        <v>25</v>
      </c>
      <c r="G11006" s="2" t="str" cm="1">
        <f t="array" ref="G11006">_xlfn.IFS( F11006 = "", "Unknown", F11006 &lt;= 25, "Young Adult", F11006 &lt;= 35, "Millennials", F11006 &lt;= 50, "Gen-X", F11006 &gt; 50, "Seniors")</f>
        <v>Young Adult</v>
      </c>
      <c r="H11006" s="2">
        <v>62</v>
      </c>
      <c r="I11006" s="2" t="b">
        <f t="shared" si="342"/>
        <v>1</v>
      </c>
      <c r="J11006" s="2" t="b">
        <f t="shared" si="343"/>
        <v>0</v>
      </c>
    </row>
    <row r="11007" spans="1:10" x14ac:dyDescent="0.35">
      <c r="A11007" s="4">
        <v>44</v>
      </c>
      <c r="B11007" s="3" t="s">
        <v>88</v>
      </c>
      <c r="C11007" s="16">
        <v>45618</v>
      </c>
      <c r="D11007" s="1" t="s">
        <v>1</v>
      </c>
      <c r="E11007" s="1" t="s">
        <v>0</v>
      </c>
      <c r="G11007" s="2" t="str" cm="1">
        <f t="array" ref="G11007">_xlfn.IFS( F11007 = "", "Unknown", F11007 &lt;= 25, "Young Adult", F11007 &lt;= 35, "Millennials", F11007 &lt;= 50, "Gen-X", F11007 &gt; 50, "Seniors")</f>
        <v>Unknown</v>
      </c>
      <c r="H11007" s="2">
        <v>89</v>
      </c>
      <c r="I11007" s="2" t="b">
        <f t="shared" si="342"/>
        <v>1</v>
      </c>
      <c r="J11007" s="2" t="b">
        <f t="shared" si="343"/>
        <v>0</v>
      </c>
    </row>
    <row r="11008" spans="1:10" x14ac:dyDescent="0.35">
      <c r="A11008" s="4">
        <v>44</v>
      </c>
      <c r="B11008" s="3" t="s">
        <v>70</v>
      </c>
      <c r="C11008" s="16">
        <v>45643</v>
      </c>
      <c r="D11008" s="1" t="s">
        <v>7</v>
      </c>
      <c r="E11008" s="1" t="s">
        <v>0</v>
      </c>
      <c r="G11008" s="2" t="str" cm="1">
        <f t="array" ref="G11008">_xlfn.IFS( F11008 = "", "Unknown", F11008 &lt;= 25, "Young Adult", F11008 &lt;= 35, "Millennials", F11008 &lt;= 50, "Gen-X", F11008 &gt; 50, "Seniors")</f>
        <v>Unknown</v>
      </c>
      <c r="I11008" s="2" t="b">
        <f t="shared" si="342"/>
        <v>0</v>
      </c>
      <c r="J11008" s="2" t="b">
        <f t="shared" si="343"/>
        <v>0</v>
      </c>
    </row>
    <row r="11009" spans="1:10" x14ac:dyDescent="0.35">
      <c r="A11009" s="4">
        <v>44</v>
      </c>
      <c r="B11009" s="3" t="s">
        <v>88</v>
      </c>
      <c r="C11009" s="16">
        <v>45618</v>
      </c>
      <c r="D11009" s="1" t="s">
        <v>1</v>
      </c>
      <c r="E11009" s="1" t="s">
        <v>3</v>
      </c>
      <c r="F11009" s="2">
        <v>22</v>
      </c>
      <c r="G11009" s="2" t="str" cm="1">
        <f t="array" ref="G11009">_xlfn.IFS( F11009 = "", "Unknown", F11009 &lt;= 25, "Young Adult", F11009 &lt;= 35, "Millennials", F11009 &lt;= 50, "Gen-X", F11009 &gt; 50, "Seniors")</f>
        <v>Young Adult</v>
      </c>
      <c r="H11009" s="2">
        <v>89</v>
      </c>
      <c r="I11009" s="2" t="b">
        <f t="shared" si="342"/>
        <v>1</v>
      </c>
      <c r="J11009" s="2" t="b">
        <f t="shared" si="343"/>
        <v>0</v>
      </c>
    </row>
    <row r="11010" spans="1:10" x14ac:dyDescent="0.35">
      <c r="A11010" s="4">
        <v>44</v>
      </c>
      <c r="B11010" s="3" t="s">
        <v>88</v>
      </c>
      <c r="C11010" s="16">
        <v>45618</v>
      </c>
      <c r="D11010" s="1" t="s">
        <v>1</v>
      </c>
      <c r="E11010" s="1" t="s">
        <v>0</v>
      </c>
      <c r="G11010" s="2" t="str" cm="1">
        <f t="array" ref="G11010">_xlfn.IFS( F11010 = "", "Unknown", F11010 &lt;= 25, "Young Adult", F11010 &lt;= 35, "Millennials", F11010 &lt;= 50, "Gen-X", F11010 &gt; 50, "Seniors")</f>
        <v>Unknown</v>
      </c>
      <c r="H11010" s="2">
        <v>89</v>
      </c>
      <c r="I11010" s="2" t="b">
        <f t="shared" ref="I11010:I11073" si="344">AND(D11010="ACTIVE", H11010 &gt;30)</f>
        <v>1</v>
      </c>
      <c r="J11010" s="2" t="b">
        <f t="shared" ref="J11010:J11073" si="345">AND(D11010="ACTIVE", H11010 &gt;180)</f>
        <v>0</v>
      </c>
    </row>
    <row r="11011" spans="1:10" x14ac:dyDescent="0.35">
      <c r="A11011" s="4">
        <v>44</v>
      </c>
      <c r="B11011" s="3" t="s">
        <v>88</v>
      </c>
      <c r="C11011" s="16">
        <v>45618</v>
      </c>
      <c r="D11011" s="1" t="s">
        <v>1</v>
      </c>
      <c r="E11011" s="1" t="s">
        <v>4</v>
      </c>
      <c r="F11011" s="2">
        <v>49</v>
      </c>
      <c r="G11011" s="2" t="str" cm="1">
        <f t="array" ref="G11011">_xlfn.IFS( F11011 = "", "Unknown", F11011 &lt;= 25, "Young Adult", F11011 &lt;= 35, "Millennials", F11011 &lt;= 50, "Gen-X", F11011 &gt; 50, "Seniors")</f>
        <v>Gen-X</v>
      </c>
      <c r="H11011" s="2">
        <v>4</v>
      </c>
      <c r="I11011" s="2" t="b">
        <f t="shared" si="344"/>
        <v>0</v>
      </c>
      <c r="J11011" s="2" t="b">
        <f t="shared" si="345"/>
        <v>0</v>
      </c>
    </row>
    <row r="11012" spans="1:10" x14ac:dyDescent="0.35">
      <c r="A11012" s="4">
        <v>44</v>
      </c>
      <c r="B11012" s="3" t="s">
        <v>89</v>
      </c>
      <c r="C11012" s="16">
        <v>45629</v>
      </c>
      <c r="D11012" s="1" t="s">
        <v>5</v>
      </c>
      <c r="E11012" s="1" t="s">
        <v>0</v>
      </c>
      <c r="G11012" s="2" t="str" cm="1">
        <f t="array" ref="G11012">_xlfn.IFS( F11012 = "", "Unknown", F11012 &lt;= 25, "Young Adult", F11012 &lt;= 35, "Millennials", F11012 &lt;= 50, "Gen-X", F11012 &gt; 50, "Seniors")</f>
        <v>Unknown</v>
      </c>
      <c r="I11012" s="2" t="b">
        <f t="shared" si="344"/>
        <v>0</v>
      </c>
      <c r="J11012" s="2" t="b">
        <f t="shared" si="345"/>
        <v>0</v>
      </c>
    </row>
    <row r="11013" spans="1:10" x14ac:dyDescent="0.35">
      <c r="A11013" s="4">
        <v>44</v>
      </c>
      <c r="B11013" s="3" t="s">
        <v>88</v>
      </c>
      <c r="C11013" s="16">
        <v>45618</v>
      </c>
      <c r="D11013" s="1" t="s">
        <v>1</v>
      </c>
      <c r="E11013" s="1" t="s">
        <v>0</v>
      </c>
      <c r="G11013" s="2" t="str" cm="1">
        <f t="array" ref="G11013">_xlfn.IFS( F11013 = "", "Unknown", F11013 &lt;= 25, "Young Adult", F11013 &lt;= 35, "Millennials", F11013 &lt;= 50, "Gen-X", F11013 &gt; 50, "Seniors")</f>
        <v>Unknown</v>
      </c>
      <c r="H11013" s="2">
        <v>89</v>
      </c>
      <c r="I11013" s="2" t="b">
        <f t="shared" si="344"/>
        <v>1</v>
      </c>
      <c r="J11013" s="2" t="b">
        <f t="shared" si="345"/>
        <v>0</v>
      </c>
    </row>
    <row r="11014" spans="1:10" x14ac:dyDescent="0.35">
      <c r="A11014" s="4">
        <v>44</v>
      </c>
      <c r="B11014" s="3" t="s">
        <v>88</v>
      </c>
      <c r="C11014" s="16">
        <v>45618</v>
      </c>
      <c r="D11014" s="1" t="s">
        <v>1</v>
      </c>
      <c r="E11014" s="1" t="s">
        <v>3</v>
      </c>
      <c r="F11014" s="2">
        <v>20</v>
      </c>
      <c r="G11014" s="2" t="str" cm="1">
        <f t="array" ref="G11014">_xlfn.IFS( F11014 = "", "Unknown", F11014 &lt;= 25, "Young Adult", F11014 &lt;= 35, "Millennials", F11014 &lt;= 50, "Gen-X", F11014 &gt; 50, "Seniors")</f>
        <v>Young Adult</v>
      </c>
      <c r="H11014" s="2">
        <v>4</v>
      </c>
      <c r="I11014" s="2" t="b">
        <f t="shared" si="344"/>
        <v>0</v>
      </c>
      <c r="J11014" s="2" t="b">
        <f t="shared" si="345"/>
        <v>0</v>
      </c>
    </row>
    <row r="11015" spans="1:10" x14ac:dyDescent="0.35">
      <c r="A11015" s="4">
        <v>44</v>
      </c>
      <c r="B11015" s="3" t="s">
        <v>70</v>
      </c>
      <c r="C11015" s="16">
        <v>45643</v>
      </c>
      <c r="D11015" s="1" t="s">
        <v>1</v>
      </c>
      <c r="E11015" s="1" t="s">
        <v>0</v>
      </c>
      <c r="G11015" s="2" t="str" cm="1">
        <f t="array" ref="G11015">_xlfn.IFS( F11015 = "", "Unknown", F11015 &lt;= 25, "Young Adult", F11015 &lt;= 35, "Millennials", F11015 &lt;= 50, "Gen-X", F11015 &gt; 50, "Seniors")</f>
        <v>Unknown</v>
      </c>
      <c r="H11015" s="2">
        <v>64</v>
      </c>
      <c r="I11015" s="2" t="b">
        <f t="shared" si="344"/>
        <v>1</v>
      </c>
      <c r="J11015" s="2" t="b">
        <f t="shared" si="345"/>
        <v>0</v>
      </c>
    </row>
    <row r="11016" spans="1:10" x14ac:dyDescent="0.35">
      <c r="A11016" s="4">
        <v>44</v>
      </c>
      <c r="B11016" s="3" t="s">
        <v>69</v>
      </c>
      <c r="C11016" s="16">
        <v>45644</v>
      </c>
      <c r="D11016" s="1" t="s">
        <v>1</v>
      </c>
      <c r="E11016" s="1" t="s">
        <v>0</v>
      </c>
      <c r="G11016" s="2" t="str" cm="1">
        <f t="array" ref="G11016">_xlfn.IFS( F11016 = "", "Unknown", F11016 &lt;= 25, "Young Adult", F11016 &lt;= 35, "Millennials", F11016 &lt;= 50, "Gen-X", F11016 &gt; 50, "Seniors")</f>
        <v>Unknown</v>
      </c>
      <c r="H11016" s="2">
        <v>63</v>
      </c>
      <c r="I11016" s="2" t="b">
        <f t="shared" si="344"/>
        <v>1</v>
      </c>
      <c r="J11016" s="2" t="b">
        <f t="shared" si="345"/>
        <v>0</v>
      </c>
    </row>
    <row r="11017" spans="1:10" x14ac:dyDescent="0.35">
      <c r="A11017" s="4">
        <v>44</v>
      </c>
      <c r="B11017" s="3" t="s">
        <v>69</v>
      </c>
      <c r="C11017" s="16">
        <v>45644</v>
      </c>
      <c r="D11017" s="1" t="s">
        <v>1</v>
      </c>
      <c r="E11017" s="1" t="s">
        <v>0</v>
      </c>
      <c r="G11017" s="2" t="str" cm="1">
        <f t="array" ref="G11017">_xlfn.IFS( F11017 = "", "Unknown", F11017 &lt;= 25, "Young Adult", F11017 &lt;= 35, "Millennials", F11017 &lt;= 50, "Gen-X", F11017 &gt; 50, "Seniors")</f>
        <v>Unknown</v>
      </c>
      <c r="H11017" s="2">
        <v>57</v>
      </c>
      <c r="I11017" s="2" t="b">
        <f t="shared" si="344"/>
        <v>1</v>
      </c>
      <c r="J11017" s="2" t="b">
        <f t="shared" si="345"/>
        <v>0</v>
      </c>
    </row>
    <row r="11018" spans="1:10" x14ac:dyDescent="0.35">
      <c r="A11018" s="4">
        <v>44</v>
      </c>
      <c r="B11018" s="3" t="s">
        <v>69</v>
      </c>
      <c r="C11018" s="16">
        <v>45644</v>
      </c>
      <c r="D11018" s="1" t="s">
        <v>1</v>
      </c>
      <c r="E11018" s="1" t="s">
        <v>0</v>
      </c>
      <c r="G11018" s="2" t="str" cm="1">
        <f t="array" ref="G11018">_xlfn.IFS( F11018 = "", "Unknown", F11018 &lt;= 25, "Young Adult", F11018 &lt;= 35, "Millennials", F11018 &lt;= 50, "Gen-X", F11018 &gt; 50, "Seniors")</f>
        <v>Unknown</v>
      </c>
      <c r="H11018" s="2">
        <v>63</v>
      </c>
      <c r="I11018" s="2" t="b">
        <f t="shared" si="344"/>
        <v>1</v>
      </c>
      <c r="J11018" s="2" t="b">
        <f t="shared" si="345"/>
        <v>0</v>
      </c>
    </row>
    <row r="11019" spans="1:10" x14ac:dyDescent="0.35">
      <c r="A11019" s="4">
        <v>44</v>
      </c>
      <c r="B11019" s="3" t="s">
        <v>88</v>
      </c>
      <c r="C11019" s="16">
        <v>45618</v>
      </c>
      <c r="D11019" s="1" t="s">
        <v>1</v>
      </c>
      <c r="E11019" s="1" t="s">
        <v>3</v>
      </c>
      <c r="F11019" s="2">
        <v>38</v>
      </c>
      <c r="G11019" s="2" t="str" cm="1">
        <f t="array" ref="G11019">_xlfn.IFS( F11019 = "", "Unknown", F11019 &lt;= 25, "Young Adult", F11019 &lt;= 35, "Millennials", F11019 &lt;= 50, "Gen-X", F11019 &gt; 50, "Seniors")</f>
        <v>Gen-X</v>
      </c>
      <c r="H11019" s="2">
        <v>84</v>
      </c>
      <c r="I11019" s="2" t="b">
        <f t="shared" si="344"/>
        <v>1</v>
      </c>
      <c r="J11019" s="2" t="b">
        <f t="shared" si="345"/>
        <v>0</v>
      </c>
    </row>
    <row r="11020" spans="1:10" x14ac:dyDescent="0.35">
      <c r="A11020" s="4">
        <v>44</v>
      </c>
      <c r="B11020" s="3" t="s">
        <v>88</v>
      </c>
      <c r="C11020" s="16">
        <v>45618</v>
      </c>
      <c r="D11020" s="1" t="s">
        <v>1</v>
      </c>
      <c r="E11020" s="1" t="s">
        <v>3</v>
      </c>
      <c r="F11020" s="2">
        <v>34</v>
      </c>
      <c r="G11020" s="2" t="str" cm="1">
        <f t="array" ref="G11020">_xlfn.IFS( F11020 = "", "Unknown", F11020 &lt;= 25, "Young Adult", F11020 &lt;= 35, "Millennials", F11020 &lt;= 50, "Gen-X", F11020 &gt; 50, "Seniors")</f>
        <v>Millennials</v>
      </c>
      <c r="H11020" s="2">
        <v>87</v>
      </c>
      <c r="I11020" s="2" t="b">
        <f t="shared" si="344"/>
        <v>1</v>
      </c>
      <c r="J11020" s="2" t="b">
        <f t="shared" si="345"/>
        <v>0</v>
      </c>
    </row>
    <row r="11021" spans="1:10" x14ac:dyDescent="0.35">
      <c r="A11021" s="4">
        <v>44</v>
      </c>
      <c r="B11021" s="3" t="s">
        <v>88</v>
      </c>
      <c r="C11021" s="16">
        <v>45618</v>
      </c>
      <c r="D11021" s="1" t="s">
        <v>1</v>
      </c>
      <c r="E11021" s="1" t="s">
        <v>0</v>
      </c>
      <c r="G11021" s="2" t="str" cm="1">
        <f t="array" ref="G11021">_xlfn.IFS( F11021 = "", "Unknown", F11021 &lt;= 25, "Young Adult", F11021 &lt;= 35, "Millennials", F11021 &lt;= 50, "Gen-X", F11021 &gt; 50, "Seniors")</f>
        <v>Unknown</v>
      </c>
      <c r="H11021" s="2">
        <v>70</v>
      </c>
      <c r="I11021" s="2" t="b">
        <f t="shared" si="344"/>
        <v>1</v>
      </c>
      <c r="J11021" s="2" t="b">
        <f t="shared" si="345"/>
        <v>0</v>
      </c>
    </row>
    <row r="11022" spans="1:10" x14ac:dyDescent="0.35">
      <c r="A11022" s="4">
        <v>44</v>
      </c>
      <c r="B11022" s="3" t="s">
        <v>88</v>
      </c>
      <c r="C11022" s="16">
        <v>45618</v>
      </c>
      <c r="D11022" s="1" t="s">
        <v>1</v>
      </c>
      <c r="E11022" s="1" t="s">
        <v>0</v>
      </c>
      <c r="G11022" s="2" t="str" cm="1">
        <f t="array" ref="G11022">_xlfn.IFS( F11022 = "", "Unknown", F11022 &lt;= 25, "Young Adult", F11022 &lt;= 35, "Millennials", F11022 &lt;= 50, "Gen-X", F11022 &gt; 50, "Seniors")</f>
        <v>Unknown</v>
      </c>
      <c r="H11022" s="2">
        <v>76</v>
      </c>
      <c r="I11022" s="2" t="b">
        <f t="shared" si="344"/>
        <v>1</v>
      </c>
      <c r="J11022" s="2" t="b">
        <f t="shared" si="345"/>
        <v>0</v>
      </c>
    </row>
    <row r="11023" spans="1:10" x14ac:dyDescent="0.35">
      <c r="A11023" s="4">
        <v>44</v>
      </c>
      <c r="B11023" s="3" t="s">
        <v>88</v>
      </c>
      <c r="C11023" s="16">
        <v>45618</v>
      </c>
      <c r="D11023" s="1" t="s">
        <v>1</v>
      </c>
      <c r="E11023" s="1" t="s">
        <v>0</v>
      </c>
      <c r="G11023" s="2" t="str" cm="1">
        <f t="array" ref="G11023">_xlfn.IFS( F11023 = "", "Unknown", F11023 &lt;= 25, "Young Adult", F11023 &lt;= 35, "Millennials", F11023 &lt;= 50, "Gen-X", F11023 &gt; 50, "Seniors")</f>
        <v>Unknown</v>
      </c>
      <c r="H11023" s="2">
        <v>76</v>
      </c>
      <c r="I11023" s="2" t="b">
        <f t="shared" si="344"/>
        <v>1</v>
      </c>
      <c r="J11023" s="2" t="b">
        <f t="shared" si="345"/>
        <v>0</v>
      </c>
    </row>
    <row r="11024" spans="1:10" x14ac:dyDescent="0.35">
      <c r="A11024" s="4">
        <v>44</v>
      </c>
      <c r="B11024" s="3" t="s">
        <v>88</v>
      </c>
      <c r="C11024" s="16">
        <v>45618</v>
      </c>
      <c r="D11024" s="1" t="s">
        <v>5</v>
      </c>
      <c r="E11024" s="1" t="s">
        <v>0</v>
      </c>
      <c r="G11024" s="2" t="str" cm="1">
        <f t="array" ref="G11024">_xlfn.IFS( F11024 = "", "Unknown", F11024 &lt;= 25, "Young Adult", F11024 &lt;= 35, "Millennials", F11024 &lt;= 50, "Gen-X", F11024 &gt; 50, "Seniors")</f>
        <v>Unknown</v>
      </c>
      <c r="I11024" s="2" t="b">
        <f t="shared" si="344"/>
        <v>0</v>
      </c>
      <c r="J11024" s="2" t="b">
        <f t="shared" si="345"/>
        <v>0</v>
      </c>
    </row>
    <row r="11025" spans="1:10" x14ac:dyDescent="0.35">
      <c r="A11025" s="4">
        <v>44</v>
      </c>
      <c r="B11025" s="3" t="s">
        <v>87</v>
      </c>
      <c r="C11025" s="16">
        <v>45619</v>
      </c>
      <c r="D11025" s="1" t="s">
        <v>5</v>
      </c>
      <c r="E11025" s="1" t="s">
        <v>0</v>
      </c>
      <c r="G11025" s="2" t="str" cm="1">
        <f t="array" ref="G11025">_xlfn.IFS( F11025 = "", "Unknown", F11025 &lt;= 25, "Young Adult", F11025 &lt;= 35, "Millennials", F11025 &lt;= 50, "Gen-X", F11025 &gt; 50, "Seniors")</f>
        <v>Unknown</v>
      </c>
      <c r="I11025" s="2" t="b">
        <f t="shared" si="344"/>
        <v>0</v>
      </c>
      <c r="J11025" s="2" t="b">
        <f t="shared" si="345"/>
        <v>0</v>
      </c>
    </row>
    <row r="11026" spans="1:10" x14ac:dyDescent="0.35">
      <c r="A11026" s="4">
        <v>44</v>
      </c>
      <c r="B11026" s="3" t="s">
        <v>88</v>
      </c>
      <c r="C11026" s="16">
        <v>45618</v>
      </c>
      <c r="D11026" s="1" t="s">
        <v>1</v>
      </c>
      <c r="E11026" s="1" t="s">
        <v>0</v>
      </c>
      <c r="G11026" s="2" t="str" cm="1">
        <f t="array" ref="G11026">_xlfn.IFS( F11026 = "", "Unknown", F11026 &lt;= 25, "Young Adult", F11026 &lt;= 35, "Millennials", F11026 &lt;= 50, "Gen-X", F11026 &gt; 50, "Seniors")</f>
        <v>Unknown</v>
      </c>
      <c r="H11026" s="2">
        <v>89</v>
      </c>
      <c r="I11026" s="2" t="b">
        <f t="shared" si="344"/>
        <v>1</v>
      </c>
      <c r="J11026" s="2" t="b">
        <f t="shared" si="345"/>
        <v>0</v>
      </c>
    </row>
    <row r="11027" spans="1:10" x14ac:dyDescent="0.35">
      <c r="A11027" s="4">
        <v>44</v>
      </c>
      <c r="B11027" s="3" t="s">
        <v>88</v>
      </c>
      <c r="C11027" s="16">
        <v>45618</v>
      </c>
      <c r="D11027" s="1" t="s">
        <v>5</v>
      </c>
      <c r="E11027" s="1" t="s">
        <v>0</v>
      </c>
      <c r="G11027" s="2" t="str" cm="1">
        <f t="array" ref="G11027">_xlfn.IFS( F11027 = "", "Unknown", F11027 &lt;= 25, "Young Adult", F11027 &lt;= 35, "Millennials", F11027 &lt;= 50, "Gen-X", F11027 &gt; 50, "Seniors")</f>
        <v>Unknown</v>
      </c>
      <c r="I11027" s="2" t="b">
        <f t="shared" si="344"/>
        <v>0</v>
      </c>
      <c r="J11027" s="2" t="b">
        <f t="shared" si="345"/>
        <v>0</v>
      </c>
    </row>
    <row r="11028" spans="1:10" x14ac:dyDescent="0.35">
      <c r="A11028" s="4">
        <v>44</v>
      </c>
      <c r="B11028" s="3" t="s">
        <v>88</v>
      </c>
      <c r="C11028" s="16">
        <v>45618</v>
      </c>
      <c r="D11028" s="1" t="s">
        <v>1</v>
      </c>
      <c r="E11028" s="1" t="s">
        <v>3</v>
      </c>
      <c r="F11028" s="2">
        <v>31</v>
      </c>
      <c r="G11028" s="2" t="str" cm="1">
        <f t="array" ref="G11028">_xlfn.IFS( F11028 = "", "Unknown", F11028 &lt;= 25, "Young Adult", F11028 &lt;= 35, "Millennials", F11028 &lt;= 50, "Gen-X", F11028 &gt; 50, "Seniors")</f>
        <v>Millennials</v>
      </c>
      <c r="H11028" s="2">
        <v>89</v>
      </c>
      <c r="I11028" s="2" t="b">
        <f t="shared" si="344"/>
        <v>1</v>
      </c>
      <c r="J11028" s="2" t="b">
        <f t="shared" si="345"/>
        <v>0</v>
      </c>
    </row>
    <row r="11029" spans="1:10" x14ac:dyDescent="0.35">
      <c r="A11029" s="4">
        <v>44</v>
      </c>
      <c r="B11029" s="3" t="s">
        <v>88</v>
      </c>
      <c r="C11029" s="16">
        <v>45618</v>
      </c>
      <c r="D11029" s="1" t="s">
        <v>1</v>
      </c>
      <c r="E11029" s="1" t="s">
        <v>3</v>
      </c>
      <c r="F11029" s="2">
        <v>22</v>
      </c>
      <c r="G11029" s="2" t="str" cm="1">
        <f t="array" ref="G11029">_xlfn.IFS( F11029 = "", "Unknown", F11029 &lt;= 25, "Young Adult", F11029 &lt;= 35, "Millennials", F11029 &lt;= 50, "Gen-X", F11029 &gt; 50, "Seniors")</f>
        <v>Young Adult</v>
      </c>
      <c r="H11029" s="2">
        <v>49</v>
      </c>
      <c r="I11029" s="2" t="b">
        <f t="shared" si="344"/>
        <v>1</v>
      </c>
      <c r="J11029" s="2" t="b">
        <f t="shared" si="345"/>
        <v>0</v>
      </c>
    </row>
    <row r="11030" spans="1:10" x14ac:dyDescent="0.35">
      <c r="A11030" s="4">
        <v>44</v>
      </c>
      <c r="B11030" s="3" t="s">
        <v>88</v>
      </c>
      <c r="C11030" s="16">
        <v>45618</v>
      </c>
      <c r="D11030" s="1" t="s">
        <v>1</v>
      </c>
      <c r="E11030" s="1" t="s">
        <v>0</v>
      </c>
      <c r="G11030" s="2" t="str" cm="1">
        <f t="array" ref="G11030">_xlfn.IFS( F11030 = "", "Unknown", F11030 &lt;= 25, "Young Adult", F11030 &lt;= 35, "Millennials", F11030 &lt;= 50, "Gen-X", F11030 &gt; 50, "Seniors")</f>
        <v>Unknown</v>
      </c>
      <c r="H11030" s="2">
        <v>89</v>
      </c>
      <c r="I11030" s="2" t="b">
        <f t="shared" si="344"/>
        <v>1</v>
      </c>
      <c r="J11030" s="2" t="b">
        <f t="shared" si="345"/>
        <v>0</v>
      </c>
    </row>
    <row r="11031" spans="1:10" x14ac:dyDescent="0.35">
      <c r="A11031" s="4">
        <v>44</v>
      </c>
      <c r="B11031" s="3" t="s">
        <v>88</v>
      </c>
      <c r="C11031" s="16">
        <v>45618</v>
      </c>
      <c r="D11031" s="1" t="s">
        <v>1</v>
      </c>
      <c r="E11031" s="1" t="s">
        <v>4</v>
      </c>
      <c r="F11031" s="2">
        <v>28</v>
      </c>
      <c r="G11031" s="2" t="str" cm="1">
        <f t="array" ref="G11031">_xlfn.IFS( F11031 = "", "Unknown", F11031 &lt;= 25, "Young Adult", F11031 &lt;= 35, "Millennials", F11031 &lt;= 50, "Gen-X", F11031 &gt; 50, "Seniors")</f>
        <v>Millennials</v>
      </c>
      <c r="H11031" s="2">
        <v>2</v>
      </c>
      <c r="I11031" s="2" t="b">
        <f t="shared" si="344"/>
        <v>0</v>
      </c>
      <c r="J11031" s="2" t="b">
        <f t="shared" si="345"/>
        <v>0</v>
      </c>
    </row>
    <row r="11032" spans="1:10" x14ac:dyDescent="0.35">
      <c r="A11032" s="4">
        <v>44</v>
      </c>
      <c r="B11032" s="3" t="s">
        <v>88</v>
      </c>
      <c r="C11032" s="16">
        <v>45618</v>
      </c>
      <c r="D11032" s="1" t="s">
        <v>1</v>
      </c>
      <c r="E11032" s="1" t="s">
        <v>3</v>
      </c>
      <c r="F11032" s="2">
        <v>20</v>
      </c>
      <c r="G11032" s="2" t="str" cm="1">
        <f t="array" ref="G11032">_xlfn.IFS( F11032 = "", "Unknown", F11032 &lt;= 25, "Young Adult", F11032 &lt;= 35, "Millennials", F11032 &lt;= 50, "Gen-X", F11032 &gt; 50, "Seniors")</f>
        <v>Young Adult</v>
      </c>
      <c r="H11032" s="2">
        <v>2</v>
      </c>
      <c r="I11032" s="2" t="b">
        <f t="shared" si="344"/>
        <v>0</v>
      </c>
      <c r="J11032" s="2" t="b">
        <f t="shared" si="345"/>
        <v>0</v>
      </c>
    </row>
    <row r="11033" spans="1:10" x14ac:dyDescent="0.35">
      <c r="A11033" s="4">
        <v>44</v>
      </c>
      <c r="B11033" s="3" t="s">
        <v>88</v>
      </c>
      <c r="C11033" s="16">
        <v>45618</v>
      </c>
      <c r="D11033" s="1" t="s">
        <v>1</v>
      </c>
      <c r="E11033" s="1" t="s">
        <v>3</v>
      </c>
      <c r="F11033" s="2">
        <v>33</v>
      </c>
      <c r="G11033" s="2" t="str" cm="1">
        <f t="array" ref="G11033">_xlfn.IFS( F11033 = "", "Unknown", F11033 &lt;= 25, "Young Adult", F11033 &lt;= 35, "Millennials", F11033 &lt;= 50, "Gen-X", F11033 &gt; 50, "Seniors")</f>
        <v>Millennials</v>
      </c>
      <c r="H11033" s="2">
        <v>81</v>
      </c>
      <c r="I11033" s="2" t="b">
        <f t="shared" si="344"/>
        <v>1</v>
      </c>
      <c r="J11033" s="2" t="b">
        <f t="shared" si="345"/>
        <v>0</v>
      </c>
    </row>
    <row r="11034" spans="1:10" x14ac:dyDescent="0.35">
      <c r="A11034" s="4">
        <v>44</v>
      </c>
      <c r="B11034" s="3" t="s">
        <v>87</v>
      </c>
      <c r="C11034" s="16">
        <v>45619</v>
      </c>
      <c r="D11034" s="1" t="s">
        <v>1</v>
      </c>
      <c r="E11034" s="1" t="s">
        <v>3</v>
      </c>
      <c r="F11034" s="2">
        <v>37</v>
      </c>
      <c r="G11034" s="2" t="str" cm="1">
        <f t="array" ref="G11034">_xlfn.IFS( F11034 = "", "Unknown", F11034 &lt;= 25, "Young Adult", F11034 &lt;= 35, "Millennials", F11034 &lt;= 50, "Gen-X", F11034 &gt; 50, "Seniors")</f>
        <v>Gen-X</v>
      </c>
      <c r="H11034" s="2">
        <v>60</v>
      </c>
      <c r="I11034" s="2" t="b">
        <f t="shared" si="344"/>
        <v>1</v>
      </c>
      <c r="J11034" s="2" t="b">
        <f t="shared" si="345"/>
        <v>0</v>
      </c>
    </row>
    <row r="11035" spans="1:10" x14ac:dyDescent="0.35">
      <c r="A11035" s="4">
        <v>44</v>
      </c>
      <c r="B11035" s="3" t="s">
        <v>87</v>
      </c>
      <c r="C11035" s="16">
        <v>45619</v>
      </c>
      <c r="D11035" s="1" t="s">
        <v>1</v>
      </c>
      <c r="E11035" s="1" t="s">
        <v>0</v>
      </c>
      <c r="G11035" s="2" t="str" cm="1">
        <f t="array" ref="G11035">_xlfn.IFS( F11035 = "", "Unknown", F11035 &lt;= 25, "Young Adult", F11035 &lt;= 35, "Millennials", F11035 &lt;= 50, "Gen-X", F11035 &gt; 50, "Seniors")</f>
        <v>Unknown</v>
      </c>
      <c r="H11035" s="2">
        <v>75</v>
      </c>
      <c r="I11035" s="2" t="b">
        <f t="shared" si="344"/>
        <v>1</v>
      </c>
      <c r="J11035" s="2" t="b">
        <f t="shared" si="345"/>
        <v>0</v>
      </c>
    </row>
    <row r="11036" spans="1:10" x14ac:dyDescent="0.35">
      <c r="A11036" s="4">
        <v>44</v>
      </c>
      <c r="B11036" s="3" t="s">
        <v>26</v>
      </c>
      <c r="C11036" s="16">
        <v>45689</v>
      </c>
      <c r="D11036" s="1" t="s">
        <v>5</v>
      </c>
      <c r="E11036" s="1" t="s">
        <v>0</v>
      </c>
      <c r="G11036" s="2" t="str" cm="1">
        <f t="array" ref="G11036">_xlfn.IFS( F11036 = "", "Unknown", F11036 &lt;= 25, "Young Adult", F11036 &lt;= 35, "Millennials", F11036 &lt;= 50, "Gen-X", F11036 &gt; 50, "Seniors")</f>
        <v>Unknown</v>
      </c>
      <c r="I11036" s="2" t="b">
        <f t="shared" si="344"/>
        <v>0</v>
      </c>
      <c r="J11036" s="2" t="b">
        <f t="shared" si="345"/>
        <v>0</v>
      </c>
    </row>
    <row r="11037" spans="1:10" x14ac:dyDescent="0.35">
      <c r="A11037" s="4">
        <v>44</v>
      </c>
      <c r="B11037" s="3" t="s">
        <v>87</v>
      </c>
      <c r="C11037" s="16">
        <v>45619</v>
      </c>
      <c r="D11037" s="1" t="s">
        <v>1</v>
      </c>
      <c r="E11037" s="1" t="s">
        <v>3</v>
      </c>
      <c r="F11037" s="2">
        <v>30</v>
      </c>
      <c r="G11037" s="2" t="str" cm="1">
        <f t="array" ref="G11037">_xlfn.IFS( F11037 = "", "Unknown", F11037 &lt;= 25, "Young Adult", F11037 &lt;= 35, "Millennials", F11037 &lt;= 50, "Gen-X", F11037 &gt; 50, "Seniors")</f>
        <v>Millennials</v>
      </c>
      <c r="H11037" s="2">
        <v>27</v>
      </c>
      <c r="I11037" s="2" t="b">
        <f t="shared" si="344"/>
        <v>0</v>
      </c>
      <c r="J11037" s="2" t="b">
        <f t="shared" si="345"/>
        <v>0</v>
      </c>
    </row>
    <row r="11038" spans="1:10" x14ac:dyDescent="0.35">
      <c r="A11038" s="4">
        <v>44</v>
      </c>
      <c r="B11038" s="3" t="s">
        <v>86</v>
      </c>
      <c r="C11038" s="16">
        <v>45620</v>
      </c>
      <c r="D11038" s="1" t="s">
        <v>1</v>
      </c>
      <c r="E11038" s="1" t="s">
        <v>0</v>
      </c>
      <c r="G11038" s="2" t="str" cm="1">
        <f t="array" ref="G11038">_xlfn.IFS( F11038 = "", "Unknown", F11038 &lt;= 25, "Young Adult", F11038 &lt;= 35, "Millennials", F11038 &lt;= 50, "Gen-X", F11038 &gt; 50, "Seniors")</f>
        <v>Unknown</v>
      </c>
      <c r="H11038" s="2">
        <v>87</v>
      </c>
      <c r="I11038" s="2" t="b">
        <f t="shared" si="344"/>
        <v>1</v>
      </c>
      <c r="J11038" s="2" t="b">
        <f t="shared" si="345"/>
        <v>0</v>
      </c>
    </row>
    <row r="11039" spans="1:10" x14ac:dyDescent="0.35">
      <c r="A11039" s="4">
        <v>44</v>
      </c>
      <c r="B11039" s="3" t="s">
        <v>26</v>
      </c>
      <c r="C11039" s="16">
        <v>45689</v>
      </c>
      <c r="D11039" s="1" t="s">
        <v>1</v>
      </c>
      <c r="E11039" s="1" t="s">
        <v>0</v>
      </c>
      <c r="G11039" s="2" t="str" cm="1">
        <f t="array" ref="G11039">_xlfn.IFS( F11039 = "", "Unknown", F11039 &lt;= 25, "Young Adult", F11039 &lt;= 35, "Millennials", F11039 &lt;= 50, "Gen-X", F11039 &gt; 50, "Seniors")</f>
        <v>Unknown</v>
      </c>
      <c r="H11039" s="2">
        <v>0</v>
      </c>
      <c r="I11039" s="2" t="b">
        <f t="shared" si="344"/>
        <v>0</v>
      </c>
      <c r="J11039" s="2" t="b">
        <f t="shared" si="345"/>
        <v>0</v>
      </c>
    </row>
    <row r="11040" spans="1:10" x14ac:dyDescent="0.35">
      <c r="A11040" s="4">
        <v>44</v>
      </c>
      <c r="B11040" s="3" t="s">
        <v>25</v>
      </c>
      <c r="C11040" s="16">
        <v>45690</v>
      </c>
      <c r="D11040" s="1" t="s">
        <v>1</v>
      </c>
      <c r="E11040" s="1" t="s">
        <v>3</v>
      </c>
      <c r="F11040" s="2">
        <v>23</v>
      </c>
      <c r="G11040" s="2" t="str" cm="1">
        <f t="array" ref="G11040">_xlfn.IFS( F11040 = "", "Unknown", F11040 &lt;= 25, "Young Adult", F11040 &lt;= 35, "Millennials", F11040 &lt;= 50, "Gen-X", F11040 &gt; 50, "Seniors")</f>
        <v>Young Adult</v>
      </c>
      <c r="H11040" s="2">
        <v>0</v>
      </c>
      <c r="I11040" s="2" t="b">
        <f t="shared" si="344"/>
        <v>0</v>
      </c>
      <c r="J11040" s="2" t="b">
        <f t="shared" si="345"/>
        <v>0</v>
      </c>
    </row>
    <row r="11041" spans="1:10" x14ac:dyDescent="0.35">
      <c r="A11041" s="4">
        <v>44</v>
      </c>
      <c r="B11041" s="3" t="s">
        <v>25</v>
      </c>
      <c r="C11041" s="16">
        <v>45690</v>
      </c>
      <c r="D11041" s="1" t="s">
        <v>1</v>
      </c>
      <c r="E11041" s="1" t="s">
        <v>0</v>
      </c>
      <c r="G11041" s="2" t="str" cm="1">
        <f t="array" ref="G11041">_xlfn.IFS( F11041 = "", "Unknown", F11041 &lt;= 25, "Young Adult", F11041 &lt;= 35, "Millennials", F11041 &lt;= 50, "Gen-X", F11041 &gt; 50, "Seniors")</f>
        <v>Unknown</v>
      </c>
      <c r="H11041" s="2">
        <v>17</v>
      </c>
      <c r="I11041" s="2" t="b">
        <f t="shared" si="344"/>
        <v>0</v>
      </c>
      <c r="J11041" s="2" t="b">
        <f t="shared" si="345"/>
        <v>0</v>
      </c>
    </row>
    <row r="11042" spans="1:10" x14ac:dyDescent="0.35">
      <c r="A11042" s="4">
        <v>44</v>
      </c>
      <c r="B11042" s="3" t="s">
        <v>87</v>
      </c>
      <c r="C11042" s="16">
        <v>45619</v>
      </c>
      <c r="D11042" s="1" t="s">
        <v>1</v>
      </c>
      <c r="E11042" s="1" t="s">
        <v>3</v>
      </c>
      <c r="F11042" s="2">
        <v>30</v>
      </c>
      <c r="G11042" s="2" t="str" cm="1">
        <f t="array" ref="G11042">_xlfn.IFS( F11042 = "", "Unknown", F11042 &lt;= 25, "Young Adult", F11042 &lt;= 35, "Millennials", F11042 &lt;= 50, "Gen-X", F11042 &gt; 50, "Seniors")</f>
        <v>Millennials</v>
      </c>
      <c r="H11042" s="2">
        <v>84</v>
      </c>
      <c r="I11042" s="2" t="b">
        <f t="shared" si="344"/>
        <v>1</v>
      </c>
      <c r="J11042" s="2" t="b">
        <f t="shared" si="345"/>
        <v>0</v>
      </c>
    </row>
    <row r="11043" spans="1:10" x14ac:dyDescent="0.35">
      <c r="A11043" s="4">
        <v>44</v>
      </c>
      <c r="B11043" s="3" t="s">
        <v>87</v>
      </c>
      <c r="C11043" s="16">
        <v>45619</v>
      </c>
      <c r="D11043" s="1" t="s">
        <v>1</v>
      </c>
      <c r="E11043" s="1" t="s">
        <v>0</v>
      </c>
      <c r="G11043" s="2" t="str" cm="1">
        <f t="array" ref="G11043">_xlfn.IFS( F11043 = "", "Unknown", F11043 &lt;= 25, "Young Adult", F11043 &lt;= 35, "Millennials", F11043 &lt;= 50, "Gen-X", F11043 &gt; 50, "Seniors")</f>
        <v>Unknown</v>
      </c>
      <c r="H11043" s="2">
        <v>88</v>
      </c>
      <c r="I11043" s="2" t="b">
        <f t="shared" si="344"/>
        <v>1</v>
      </c>
      <c r="J11043" s="2" t="b">
        <f t="shared" si="345"/>
        <v>0</v>
      </c>
    </row>
    <row r="11044" spans="1:10" x14ac:dyDescent="0.35">
      <c r="A11044" s="4">
        <v>44</v>
      </c>
      <c r="B11044" s="3" t="s">
        <v>87</v>
      </c>
      <c r="C11044" s="16">
        <v>45619</v>
      </c>
      <c r="D11044" s="1" t="s">
        <v>1</v>
      </c>
      <c r="E11044" s="1" t="s">
        <v>0</v>
      </c>
      <c r="G11044" s="2" t="str" cm="1">
        <f t="array" ref="G11044">_xlfn.IFS( F11044 = "", "Unknown", F11044 &lt;= 25, "Young Adult", F11044 &lt;= 35, "Millennials", F11044 &lt;= 50, "Gen-X", F11044 &gt; 50, "Seniors")</f>
        <v>Unknown</v>
      </c>
      <c r="H11044" s="2">
        <v>85</v>
      </c>
      <c r="I11044" s="2" t="b">
        <f t="shared" si="344"/>
        <v>1</v>
      </c>
      <c r="J11044" s="2" t="b">
        <f t="shared" si="345"/>
        <v>0</v>
      </c>
    </row>
    <row r="11045" spans="1:10" x14ac:dyDescent="0.35">
      <c r="A11045" s="4">
        <v>44</v>
      </c>
      <c r="B11045" s="3" t="s">
        <v>87</v>
      </c>
      <c r="C11045" s="16">
        <v>45619</v>
      </c>
      <c r="D11045" s="1" t="s">
        <v>1</v>
      </c>
      <c r="E11045" s="1" t="s">
        <v>3</v>
      </c>
      <c r="F11045" s="2">
        <v>38</v>
      </c>
      <c r="G11045" s="2" t="str" cm="1">
        <f t="array" ref="G11045">_xlfn.IFS( F11045 = "", "Unknown", F11045 &lt;= 25, "Young Adult", F11045 &lt;= 35, "Millennials", F11045 &lt;= 50, "Gen-X", F11045 &gt; 50, "Seniors")</f>
        <v>Gen-X</v>
      </c>
      <c r="H11045" s="2">
        <v>11</v>
      </c>
      <c r="I11045" s="2" t="b">
        <f t="shared" si="344"/>
        <v>0</v>
      </c>
      <c r="J11045" s="2" t="b">
        <f t="shared" si="345"/>
        <v>0</v>
      </c>
    </row>
    <row r="11046" spans="1:10" x14ac:dyDescent="0.35">
      <c r="A11046" s="4">
        <v>44</v>
      </c>
      <c r="B11046" s="3" t="s">
        <v>87</v>
      </c>
      <c r="C11046" s="16">
        <v>45619</v>
      </c>
      <c r="D11046" s="1" t="s">
        <v>5</v>
      </c>
      <c r="E11046" s="1" t="s">
        <v>0</v>
      </c>
      <c r="G11046" s="2" t="str" cm="1">
        <f t="array" ref="G11046">_xlfn.IFS( F11046 = "", "Unknown", F11046 &lt;= 25, "Young Adult", F11046 &lt;= 35, "Millennials", F11046 &lt;= 50, "Gen-X", F11046 &gt; 50, "Seniors")</f>
        <v>Unknown</v>
      </c>
      <c r="I11046" s="2" t="b">
        <f t="shared" si="344"/>
        <v>0</v>
      </c>
      <c r="J11046" s="2" t="b">
        <f t="shared" si="345"/>
        <v>0</v>
      </c>
    </row>
    <row r="11047" spans="1:10" x14ac:dyDescent="0.35">
      <c r="A11047" s="4">
        <v>44</v>
      </c>
      <c r="B11047" s="3" t="s">
        <v>87</v>
      </c>
      <c r="C11047" s="16">
        <v>45619</v>
      </c>
      <c r="D11047" s="1" t="s">
        <v>1</v>
      </c>
      <c r="E11047" s="1" t="s">
        <v>3</v>
      </c>
      <c r="F11047" s="2">
        <v>29</v>
      </c>
      <c r="G11047" s="2" t="str" cm="1">
        <f t="array" ref="G11047">_xlfn.IFS( F11047 = "", "Unknown", F11047 &lt;= 25, "Young Adult", F11047 &lt;= 35, "Millennials", F11047 &lt;= 50, "Gen-X", F11047 &gt; 50, "Seniors")</f>
        <v>Millennials</v>
      </c>
      <c r="H11047" s="2">
        <v>22</v>
      </c>
      <c r="I11047" s="2" t="b">
        <f t="shared" si="344"/>
        <v>0</v>
      </c>
      <c r="J11047" s="2" t="b">
        <f t="shared" si="345"/>
        <v>0</v>
      </c>
    </row>
    <row r="11048" spans="1:10" x14ac:dyDescent="0.35">
      <c r="A11048" s="4">
        <v>44</v>
      </c>
      <c r="B11048" s="3" t="s">
        <v>86</v>
      </c>
      <c r="C11048" s="16">
        <v>45620</v>
      </c>
      <c r="D11048" s="1" t="s">
        <v>1</v>
      </c>
      <c r="E11048" s="1" t="s">
        <v>0</v>
      </c>
      <c r="F11048" s="2">
        <v>25</v>
      </c>
      <c r="G11048" s="2" t="str" cm="1">
        <f t="array" ref="G11048">_xlfn.IFS( F11048 = "", "Unknown", F11048 &lt;= 25, "Young Adult", F11048 &lt;= 35, "Millennials", F11048 &lt;= 50, "Gen-X", F11048 &gt; 50, "Seniors")</f>
        <v>Young Adult</v>
      </c>
      <c r="H11048" s="2">
        <v>87</v>
      </c>
      <c r="I11048" s="2" t="b">
        <f t="shared" si="344"/>
        <v>1</v>
      </c>
      <c r="J11048" s="2" t="b">
        <f t="shared" si="345"/>
        <v>0</v>
      </c>
    </row>
    <row r="11049" spans="1:10" x14ac:dyDescent="0.35">
      <c r="A11049" s="4">
        <v>44</v>
      </c>
      <c r="B11049" s="3" t="s">
        <v>86</v>
      </c>
      <c r="C11049" s="16">
        <v>45620</v>
      </c>
      <c r="D11049" s="1" t="s">
        <v>1</v>
      </c>
      <c r="E11049" s="1" t="s">
        <v>0</v>
      </c>
      <c r="G11049" s="2" t="str" cm="1">
        <f t="array" ref="G11049">_xlfn.IFS( F11049 = "", "Unknown", F11049 &lt;= 25, "Young Adult", F11049 &lt;= 35, "Millennials", F11049 &lt;= 50, "Gen-X", F11049 &gt; 50, "Seniors")</f>
        <v>Unknown</v>
      </c>
      <c r="H11049" s="2">
        <v>87</v>
      </c>
      <c r="I11049" s="2" t="b">
        <f t="shared" si="344"/>
        <v>1</v>
      </c>
      <c r="J11049" s="2" t="b">
        <f t="shared" si="345"/>
        <v>0</v>
      </c>
    </row>
    <row r="11050" spans="1:10" x14ac:dyDescent="0.35">
      <c r="A11050" s="4">
        <v>44</v>
      </c>
      <c r="B11050" s="3" t="s">
        <v>86</v>
      </c>
      <c r="C11050" s="16">
        <v>45620</v>
      </c>
      <c r="D11050" s="1" t="s">
        <v>1</v>
      </c>
      <c r="E11050" s="1" t="s">
        <v>0</v>
      </c>
      <c r="G11050" s="2" t="str" cm="1">
        <f t="array" ref="G11050">_xlfn.IFS( F11050 = "", "Unknown", F11050 &lt;= 25, "Young Adult", F11050 &lt;= 35, "Millennials", F11050 &lt;= 50, "Gen-X", F11050 &gt; 50, "Seniors")</f>
        <v>Unknown</v>
      </c>
      <c r="H11050" s="2">
        <v>81</v>
      </c>
      <c r="I11050" s="2" t="b">
        <f t="shared" si="344"/>
        <v>1</v>
      </c>
      <c r="J11050" s="2" t="b">
        <f t="shared" si="345"/>
        <v>0</v>
      </c>
    </row>
    <row r="11051" spans="1:10" x14ac:dyDescent="0.35">
      <c r="A11051" s="4">
        <v>44</v>
      </c>
      <c r="B11051" s="3" t="s">
        <v>86</v>
      </c>
      <c r="C11051" s="16">
        <v>45620</v>
      </c>
      <c r="D11051" s="1" t="s">
        <v>1</v>
      </c>
      <c r="E11051" s="1" t="s">
        <v>3</v>
      </c>
      <c r="F11051" s="2">
        <v>31</v>
      </c>
      <c r="G11051" s="2" t="str" cm="1">
        <f t="array" ref="G11051">_xlfn.IFS( F11051 = "", "Unknown", F11051 &lt;= 25, "Young Adult", F11051 &lt;= 35, "Millennials", F11051 &lt;= 50, "Gen-X", F11051 &gt; 50, "Seniors")</f>
        <v>Millennials</v>
      </c>
      <c r="H11051" s="2">
        <v>87</v>
      </c>
      <c r="I11051" s="2" t="b">
        <f t="shared" si="344"/>
        <v>1</v>
      </c>
      <c r="J11051" s="2" t="b">
        <f t="shared" si="345"/>
        <v>0</v>
      </c>
    </row>
    <row r="11052" spans="1:10" x14ac:dyDescent="0.35">
      <c r="A11052" s="4">
        <v>44</v>
      </c>
      <c r="B11052" s="3" t="s">
        <v>85</v>
      </c>
      <c r="C11052" s="16">
        <v>45670</v>
      </c>
      <c r="D11052" s="1" t="s">
        <v>1</v>
      </c>
      <c r="E11052" s="1" t="s">
        <v>0</v>
      </c>
      <c r="G11052" s="2" t="str" cm="1">
        <f t="array" ref="G11052">_xlfn.IFS( F11052 = "", "Unknown", F11052 &lt;= 25, "Young Adult", F11052 &lt;= 35, "Millennials", F11052 &lt;= 50, "Gen-X", F11052 &gt; 50, "Seniors")</f>
        <v>Unknown</v>
      </c>
      <c r="H11052" s="2">
        <v>29</v>
      </c>
      <c r="I11052" s="2" t="b">
        <f t="shared" si="344"/>
        <v>0</v>
      </c>
      <c r="J11052" s="2" t="b">
        <f t="shared" si="345"/>
        <v>0</v>
      </c>
    </row>
    <row r="11053" spans="1:10" x14ac:dyDescent="0.35">
      <c r="A11053" s="4">
        <v>44</v>
      </c>
      <c r="B11053" s="3" t="s">
        <v>85</v>
      </c>
      <c r="C11053" s="16">
        <v>45670</v>
      </c>
      <c r="D11053" s="1" t="s">
        <v>1</v>
      </c>
      <c r="E11053" s="1" t="s">
        <v>3</v>
      </c>
      <c r="F11053" s="2">
        <v>24</v>
      </c>
      <c r="G11053" s="2" t="str" cm="1">
        <f t="array" ref="G11053">_xlfn.IFS( F11053 = "", "Unknown", F11053 &lt;= 25, "Young Adult", F11053 &lt;= 35, "Millennials", F11053 &lt;= 50, "Gen-X", F11053 &gt; 50, "Seniors")</f>
        <v>Young Adult</v>
      </c>
      <c r="H11053" s="2">
        <v>8</v>
      </c>
      <c r="I11053" s="2" t="b">
        <f t="shared" si="344"/>
        <v>0</v>
      </c>
      <c r="J11053" s="2" t="b">
        <f t="shared" si="345"/>
        <v>0</v>
      </c>
    </row>
    <row r="11054" spans="1:10" x14ac:dyDescent="0.35">
      <c r="A11054" s="4">
        <v>44</v>
      </c>
      <c r="B11054" s="3" t="s">
        <v>41</v>
      </c>
      <c r="C11054" s="16">
        <v>45671</v>
      </c>
      <c r="D11054" s="1" t="s">
        <v>1</v>
      </c>
      <c r="E11054" s="1" t="s">
        <v>3</v>
      </c>
      <c r="F11054" s="2">
        <v>25</v>
      </c>
      <c r="G11054" s="2" t="str" cm="1">
        <f t="array" ref="G11054">_xlfn.IFS( F11054 = "", "Unknown", F11054 &lt;= 25, "Young Adult", F11054 &lt;= 35, "Millennials", F11054 &lt;= 50, "Gen-X", F11054 &gt; 50, "Seniors")</f>
        <v>Young Adult</v>
      </c>
      <c r="H11054" s="2">
        <v>21</v>
      </c>
      <c r="I11054" s="2" t="b">
        <f t="shared" si="344"/>
        <v>0</v>
      </c>
      <c r="J11054" s="2" t="b">
        <f t="shared" si="345"/>
        <v>0</v>
      </c>
    </row>
    <row r="11055" spans="1:10" x14ac:dyDescent="0.35">
      <c r="A11055" s="4">
        <v>44</v>
      </c>
      <c r="B11055" s="3" t="s">
        <v>41</v>
      </c>
      <c r="C11055" s="16">
        <v>45671</v>
      </c>
      <c r="D11055" s="1" t="s">
        <v>1</v>
      </c>
      <c r="E11055" s="1" t="s">
        <v>0</v>
      </c>
      <c r="G11055" s="2" t="str" cm="1">
        <f t="array" ref="G11055">_xlfn.IFS( F11055 = "", "Unknown", F11055 &lt;= 25, "Young Adult", F11055 &lt;= 35, "Millennials", F11055 &lt;= 50, "Gen-X", F11055 &gt; 50, "Seniors")</f>
        <v>Unknown</v>
      </c>
      <c r="H11055" s="2">
        <v>4</v>
      </c>
      <c r="I11055" s="2" t="b">
        <f t="shared" si="344"/>
        <v>0</v>
      </c>
      <c r="J11055" s="2" t="b">
        <f t="shared" si="345"/>
        <v>0</v>
      </c>
    </row>
    <row r="11056" spans="1:10" x14ac:dyDescent="0.35">
      <c r="A11056" s="4">
        <v>44</v>
      </c>
      <c r="B11056" s="3" t="s">
        <v>41</v>
      </c>
      <c r="C11056" s="16">
        <v>45671</v>
      </c>
      <c r="D11056" s="1" t="s">
        <v>1</v>
      </c>
      <c r="E11056" s="1" t="s">
        <v>3</v>
      </c>
      <c r="F11056" s="2">
        <v>37</v>
      </c>
      <c r="G11056" s="2" t="str" cm="1">
        <f t="array" ref="G11056">_xlfn.IFS( F11056 = "", "Unknown", F11056 &lt;= 25, "Young Adult", F11056 &lt;= 35, "Millennials", F11056 &lt;= 50, "Gen-X", F11056 &gt; 50, "Seniors")</f>
        <v>Gen-X</v>
      </c>
      <c r="H11056" s="2">
        <v>35</v>
      </c>
      <c r="I11056" s="2" t="b">
        <f t="shared" si="344"/>
        <v>1</v>
      </c>
      <c r="J11056" s="2" t="b">
        <f t="shared" si="345"/>
        <v>0</v>
      </c>
    </row>
    <row r="11057" spans="1:10" x14ac:dyDescent="0.35">
      <c r="A11057" s="4">
        <v>44</v>
      </c>
      <c r="B11057" s="3" t="s">
        <v>41</v>
      </c>
      <c r="C11057" s="16">
        <v>45671</v>
      </c>
      <c r="D11057" s="1" t="s">
        <v>1</v>
      </c>
      <c r="E11057" s="1" t="s">
        <v>0</v>
      </c>
      <c r="G11057" s="2" t="str" cm="1">
        <f t="array" ref="G11057">_xlfn.IFS( F11057 = "", "Unknown", F11057 &lt;= 25, "Young Adult", F11057 &lt;= 35, "Millennials", F11057 &lt;= 50, "Gen-X", F11057 &gt; 50, "Seniors")</f>
        <v>Unknown</v>
      </c>
      <c r="H11057" s="2">
        <v>35</v>
      </c>
      <c r="I11057" s="2" t="b">
        <f t="shared" si="344"/>
        <v>1</v>
      </c>
      <c r="J11057" s="2" t="b">
        <f t="shared" si="345"/>
        <v>0</v>
      </c>
    </row>
    <row r="11058" spans="1:10" x14ac:dyDescent="0.35">
      <c r="A11058" s="4">
        <v>44</v>
      </c>
      <c r="B11058" s="3" t="s">
        <v>41</v>
      </c>
      <c r="C11058" s="16">
        <v>45671</v>
      </c>
      <c r="D11058" s="1" t="s">
        <v>5</v>
      </c>
      <c r="E11058" s="1" t="s">
        <v>0</v>
      </c>
      <c r="F11058" s="2">
        <v>31</v>
      </c>
      <c r="G11058" s="2" t="str" cm="1">
        <f t="array" ref="G11058">_xlfn.IFS( F11058 = "", "Unknown", F11058 &lt;= 25, "Young Adult", F11058 &lt;= 35, "Millennials", F11058 &lt;= 50, "Gen-X", F11058 &gt; 50, "Seniors")</f>
        <v>Millennials</v>
      </c>
      <c r="I11058" s="2" t="b">
        <f t="shared" si="344"/>
        <v>0</v>
      </c>
      <c r="J11058" s="2" t="b">
        <f t="shared" si="345"/>
        <v>0</v>
      </c>
    </row>
    <row r="11059" spans="1:10" x14ac:dyDescent="0.35">
      <c r="A11059" s="4">
        <v>44</v>
      </c>
      <c r="B11059" s="3" t="s">
        <v>41</v>
      </c>
      <c r="C11059" s="16">
        <v>45671</v>
      </c>
      <c r="D11059" s="1" t="s">
        <v>1</v>
      </c>
      <c r="E11059" s="1" t="s">
        <v>0</v>
      </c>
      <c r="G11059" s="2" t="str" cm="1">
        <f t="array" ref="G11059">_xlfn.IFS( F11059 = "", "Unknown", F11059 &lt;= 25, "Young Adult", F11059 &lt;= 35, "Millennials", F11059 &lt;= 50, "Gen-X", F11059 &gt; 50, "Seniors")</f>
        <v>Unknown</v>
      </c>
      <c r="H11059" s="2">
        <v>36</v>
      </c>
      <c r="I11059" s="2" t="b">
        <f t="shared" si="344"/>
        <v>1</v>
      </c>
      <c r="J11059" s="2" t="b">
        <f t="shared" si="345"/>
        <v>0</v>
      </c>
    </row>
    <row r="11060" spans="1:10" x14ac:dyDescent="0.35">
      <c r="A11060" s="4">
        <v>44</v>
      </c>
      <c r="B11060" s="3" t="s">
        <v>41</v>
      </c>
      <c r="C11060" s="16">
        <v>45671</v>
      </c>
      <c r="D11060" s="1" t="s">
        <v>1</v>
      </c>
      <c r="E11060" s="1" t="s">
        <v>3</v>
      </c>
      <c r="F11060" s="2">
        <v>23</v>
      </c>
      <c r="G11060" s="2" t="str" cm="1">
        <f t="array" ref="G11060">_xlfn.IFS( F11060 = "", "Unknown", F11060 &lt;= 25, "Young Adult", F11060 &lt;= 35, "Millennials", F11060 &lt;= 50, "Gen-X", F11060 &gt; 50, "Seniors")</f>
        <v>Young Adult</v>
      </c>
      <c r="H11060" s="2">
        <v>10</v>
      </c>
      <c r="I11060" s="2" t="b">
        <f t="shared" si="344"/>
        <v>0</v>
      </c>
      <c r="J11060" s="2" t="b">
        <f t="shared" si="345"/>
        <v>0</v>
      </c>
    </row>
    <row r="11061" spans="1:10" x14ac:dyDescent="0.35">
      <c r="A11061" s="4">
        <v>44</v>
      </c>
      <c r="B11061" s="3" t="s">
        <v>41</v>
      </c>
      <c r="C11061" s="16">
        <v>45671</v>
      </c>
      <c r="D11061" s="1" t="s">
        <v>1</v>
      </c>
      <c r="E11061" s="1" t="s">
        <v>0</v>
      </c>
      <c r="G11061" s="2" t="str" cm="1">
        <f t="array" ref="G11061">_xlfn.IFS( F11061 = "", "Unknown", F11061 &lt;= 25, "Young Adult", F11061 &lt;= 35, "Millennials", F11061 &lt;= 50, "Gen-X", F11061 &gt; 50, "Seniors")</f>
        <v>Unknown</v>
      </c>
      <c r="H11061" s="2">
        <v>32</v>
      </c>
      <c r="I11061" s="2" t="b">
        <f t="shared" si="344"/>
        <v>1</v>
      </c>
      <c r="J11061" s="2" t="b">
        <f t="shared" si="345"/>
        <v>0</v>
      </c>
    </row>
    <row r="11062" spans="1:10" x14ac:dyDescent="0.35">
      <c r="A11062" s="4">
        <v>44</v>
      </c>
      <c r="B11062" s="3" t="s">
        <v>41</v>
      </c>
      <c r="C11062" s="16">
        <v>45671</v>
      </c>
      <c r="D11062" s="1" t="s">
        <v>1</v>
      </c>
      <c r="E11062" s="1" t="s">
        <v>4</v>
      </c>
      <c r="F11062" s="2">
        <v>25</v>
      </c>
      <c r="G11062" s="2" t="str" cm="1">
        <f t="array" ref="G11062">_xlfn.IFS( F11062 = "", "Unknown", F11062 &lt;= 25, "Young Adult", F11062 &lt;= 35, "Millennials", F11062 &lt;= 50, "Gen-X", F11062 &gt; 50, "Seniors")</f>
        <v>Young Adult</v>
      </c>
      <c r="H11062" s="2">
        <v>23</v>
      </c>
      <c r="I11062" s="2" t="b">
        <f t="shared" si="344"/>
        <v>0</v>
      </c>
      <c r="J11062" s="2" t="b">
        <f t="shared" si="345"/>
        <v>0</v>
      </c>
    </row>
    <row r="11063" spans="1:10" x14ac:dyDescent="0.35">
      <c r="A11063" s="4">
        <v>44</v>
      </c>
      <c r="B11063" s="3" t="s">
        <v>41</v>
      </c>
      <c r="C11063" s="16">
        <v>45671</v>
      </c>
      <c r="D11063" s="1" t="s">
        <v>1</v>
      </c>
      <c r="E11063" s="1" t="s">
        <v>0</v>
      </c>
      <c r="G11063" s="2" t="str" cm="1">
        <f t="array" ref="G11063">_xlfn.IFS( F11063 = "", "Unknown", F11063 &lt;= 25, "Young Adult", F11063 &lt;= 35, "Millennials", F11063 &lt;= 50, "Gen-X", F11063 &gt; 50, "Seniors")</f>
        <v>Unknown</v>
      </c>
      <c r="H11063" s="2">
        <v>28</v>
      </c>
      <c r="I11063" s="2" t="b">
        <f t="shared" si="344"/>
        <v>0</v>
      </c>
      <c r="J11063" s="2" t="b">
        <f t="shared" si="345"/>
        <v>0</v>
      </c>
    </row>
    <row r="11064" spans="1:10" x14ac:dyDescent="0.35">
      <c r="A11064" s="4">
        <v>44</v>
      </c>
      <c r="B11064" s="3" t="s">
        <v>41</v>
      </c>
      <c r="C11064" s="16">
        <v>45671</v>
      </c>
      <c r="D11064" s="1" t="s">
        <v>1</v>
      </c>
      <c r="E11064" s="1" t="s">
        <v>3</v>
      </c>
      <c r="F11064" s="2">
        <v>30</v>
      </c>
      <c r="G11064" s="2" t="str" cm="1">
        <f t="array" ref="G11064">_xlfn.IFS( F11064 = "", "Unknown", F11064 &lt;= 25, "Young Adult", F11064 &lt;= 35, "Millennials", F11064 &lt;= 50, "Gen-X", F11064 &gt; 50, "Seniors")</f>
        <v>Millennials</v>
      </c>
      <c r="H11064" s="2">
        <v>15</v>
      </c>
      <c r="I11064" s="2" t="b">
        <f t="shared" si="344"/>
        <v>0</v>
      </c>
      <c r="J11064" s="2" t="b">
        <f t="shared" si="345"/>
        <v>0</v>
      </c>
    </row>
    <row r="11065" spans="1:10" x14ac:dyDescent="0.35">
      <c r="A11065" s="4">
        <v>44</v>
      </c>
      <c r="B11065" s="3" t="s">
        <v>41</v>
      </c>
      <c r="C11065" s="16">
        <v>45671</v>
      </c>
      <c r="D11065" s="1" t="s">
        <v>1</v>
      </c>
      <c r="E11065" s="1" t="s">
        <v>3</v>
      </c>
      <c r="F11065" s="2">
        <v>26</v>
      </c>
      <c r="G11065" s="2" t="str" cm="1">
        <f t="array" ref="G11065">_xlfn.IFS( F11065 = "", "Unknown", F11065 &lt;= 25, "Young Adult", F11065 &lt;= 35, "Millennials", F11065 &lt;= 50, "Gen-X", F11065 &gt; 50, "Seniors")</f>
        <v>Millennials</v>
      </c>
      <c r="H11065" s="2">
        <v>18</v>
      </c>
      <c r="I11065" s="2" t="b">
        <f t="shared" si="344"/>
        <v>0</v>
      </c>
      <c r="J11065" s="2" t="b">
        <f t="shared" si="345"/>
        <v>0</v>
      </c>
    </row>
    <row r="11066" spans="1:10" x14ac:dyDescent="0.35">
      <c r="A11066" s="4">
        <v>44</v>
      </c>
      <c r="B11066" s="3" t="s">
        <v>84</v>
      </c>
      <c r="C11066" s="16">
        <v>45672</v>
      </c>
      <c r="D11066" s="1" t="s">
        <v>1</v>
      </c>
      <c r="E11066" s="1" t="s">
        <v>0</v>
      </c>
      <c r="G11066" s="2" t="str" cm="1">
        <f t="array" ref="G11066">_xlfn.IFS( F11066 = "", "Unknown", F11066 &lt;= 25, "Young Adult", F11066 &lt;= 35, "Millennials", F11066 &lt;= 50, "Gen-X", F11066 &gt; 50, "Seniors")</f>
        <v>Unknown</v>
      </c>
      <c r="H11066" s="2">
        <v>35</v>
      </c>
      <c r="I11066" s="2" t="b">
        <f t="shared" si="344"/>
        <v>1</v>
      </c>
      <c r="J11066" s="2" t="b">
        <f t="shared" si="345"/>
        <v>0</v>
      </c>
    </row>
    <row r="11067" spans="1:10" x14ac:dyDescent="0.35">
      <c r="A11067" s="4">
        <v>44</v>
      </c>
      <c r="B11067" s="3" t="s">
        <v>84</v>
      </c>
      <c r="C11067" s="16">
        <v>45672</v>
      </c>
      <c r="D11067" s="1" t="s">
        <v>1</v>
      </c>
      <c r="E11067" s="1" t="s">
        <v>3</v>
      </c>
      <c r="F11067" s="2">
        <v>31</v>
      </c>
      <c r="G11067" s="2" t="str" cm="1">
        <f t="array" ref="G11067">_xlfn.IFS( F11067 = "", "Unknown", F11067 &lt;= 25, "Young Adult", F11067 &lt;= 35, "Millennials", F11067 &lt;= 50, "Gen-X", F11067 &gt; 50, "Seniors")</f>
        <v>Millennials</v>
      </c>
      <c r="H11067" s="2">
        <v>10</v>
      </c>
      <c r="I11067" s="2" t="b">
        <f t="shared" si="344"/>
        <v>0</v>
      </c>
      <c r="J11067" s="2" t="b">
        <f t="shared" si="345"/>
        <v>0</v>
      </c>
    </row>
    <row r="11068" spans="1:10" x14ac:dyDescent="0.35">
      <c r="A11068" s="4">
        <v>44</v>
      </c>
      <c r="B11068" s="3" t="s">
        <v>84</v>
      </c>
      <c r="C11068" s="16">
        <v>45672</v>
      </c>
      <c r="D11068" s="1" t="s">
        <v>1</v>
      </c>
      <c r="E11068" s="1" t="s">
        <v>0</v>
      </c>
      <c r="G11068" s="2" t="str" cm="1">
        <f t="array" ref="G11068">_xlfn.IFS( F11068 = "", "Unknown", F11068 &lt;= 25, "Young Adult", F11068 &lt;= 35, "Millennials", F11068 &lt;= 50, "Gen-X", F11068 &gt; 50, "Seniors")</f>
        <v>Unknown</v>
      </c>
      <c r="H11068" s="2">
        <v>35</v>
      </c>
      <c r="I11068" s="2" t="b">
        <f t="shared" si="344"/>
        <v>1</v>
      </c>
      <c r="J11068" s="2" t="b">
        <f t="shared" si="345"/>
        <v>0</v>
      </c>
    </row>
    <row r="11069" spans="1:10" x14ac:dyDescent="0.35">
      <c r="A11069" s="4">
        <v>44</v>
      </c>
      <c r="B11069" s="3" t="s">
        <v>84</v>
      </c>
      <c r="C11069" s="16">
        <v>45672</v>
      </c>
      <c r="D11069" s="1" t="s">
        <v>1</v>
      </c>
      <c r="E11069" s="1" t="s">
        <v>3</v>
      </c>
      <c r="F11069" s="2">
        <v>25</v>
      </c>
      <c r="G11069" s="2" t="str" cm="1">
        <f t="array" ref="G11069">_xlfn.IFS( F11069 = "", "Unknown", F11069 &lt;= 25, "Young Adult", F11069 &lt;= 35, "Millennials", F11069 &lt;= 50, "Gen-X", F11069 &gt; 50, "Seniors")</f>
        <v>Young Adult</v>
      </c>
      <c r="H11069" s="2">
        <v>24</v>
      </c>
      <c r="I11069" s="2" t="b">
        <f t="shared" si="344"/>
        <v>0</v>
      </c>
      <c r="J11069" s="2" t="b">
        <f t="shared" si="345"/>
        <v>0</v>
      </c>
    </row>
    <row r="11070" spans="1:10" x14ac:dyDescent="0.35">
      <c r="A11070" s="4">
        <v>44</v>
      </c>
      <c r="B11070" s="3" t="s">
        <v>84</v>
      </c>
      <c r="C11070" s="16">
        <v>45672</v>
      </c>
      <c r="D11070" s="1" t="s">
        <v>1</v>
      </c>
      <c r="E11070" s="1" t="s">
        <v>0</v>
      </c>
      <c r="G11070" s="2" t="str" cm="1">
        <f t="array" ref="G11070">_xlfn.IFS( F11070 = "", "Unknown", F11070 &lt;= 25, "Young Adult", F11070 &lt;= 35, "Millennials", F11070 &lt;= 50, "Gen-X", F11070 &gt; 50, "Seniors")</f>
        <v>Unknown</v>
      </c>
      <c r="H11070" s="2">
        <v>6</v>
      </c>
      <c r="I11070" s="2" t="b">
        <f t="shared" si="344"/>
        <v>0</v>
      </c>
      <c r="J11070" s="2" t="b">
        <f t="shared" si="345"/>
        <v>0</v>
      </c>
    </row>
    <row r="11071" spans="1:10" x14ac:dyDescent="0.35">
      <c r="A11071" s="4">
        <v>44</v>
      </c>
      <c r="B11071" s="3" t="s">
        <v>84</v>
      </c>
      <c r="C11071" s="16">
        <v>45672</v>
      </c>
      <c r="D11071" s="1" t="s">
        <v>1</v>
      </c>
      <c r="E11071" s="1" t="s">
        <v>0</v>
      </c>
      <c r="G11071" s="2" t="str" cm="1">
        <f t="array" ref="G11071">_xlfn.IFS( F11071 = "", "Unknown", F11071 &lt;= 25, "Young Adult", F11071 &lt;= 35, "Millennials", F11071 &lt;= 50, "Gen-X", F11071 &gt; 50, "Seniors")</f>
        <v>Unknown</v>
      </c>
      <c r="H11071" s="2">
        <v>0</v>
      </c>
      <c r="I11071" s="2" t="b">
        <f t="shared" si="344"/>
        <v>0</v>
      </c>
      <c r="J11071" s="2" t="b">
        <f t="shared" si="345"/>
        <v>0</v>
      </c>
    </row>
    <row r="11072" spans="1:10" x14ac:dyDescent="0.35">
      <c r="A11072" s="4">
        <v>44</v>
      </c>
      <c r="B11072" s="3" t="s">
        <v>84</v>
      </c>
      <c r="C11072" s="16">
        <v>45672</v>
      </c>
      <c r="D11072" s="1" t="s">
        <v>1</v>
      </c>
      <c r="E11072" s="1" t="s">
        <v>3</v>
      </c>
      <c r="F11072" s="2">
        <v>29</v>
      </c>
      <c r="G11072" s="2" t="str" cm="1">
        <f t="array" ref="G11072">_xlfn.IFS( F11072 = "", "Unknown", F11072 &lt;= 25, "Young Adult", F11072 &lt;= 35, "Millennials", F11072 &lt;= 50, "Gen-X", F11072 &gt; 50, "Seniors")</f>
        <v>Millennials</v>
      </c>
      <c r="H11072" s="2">
        <v>7</v>
      </c>
      <c r="I11072" s="2" t="b">
        <f t="shared" si="344"/>
        <v>0</v>
      </c>
      <c r="J11072" s="2" t="b">
        <f t="shared" si="345"/>
        <v>0</v>
      </c>
    </row>
    <row r="11073" spans="1:10" x14ac:dyDescent="0.35">
      <c r="A11073" s="4">
        <v>44</v>
      </c>
      <c r="B11073" s="3" t="s">
        <v>84</v>
      </c>
      <c r="C11073" s="16">
        <v>45672</v>
      </c>
      <c r="D11073" s="1" t="s">
        <v>1</v>
      </c>
      <c r="E11073" s="1" t="s">
        <v>0</v>
      </c>
      <c r="G11073" s="2" t="str" cm="1">
        <f t="array" ref="G11073">_xlfn.IFS( F11073 = "", "Unknown", F11073 &lt;= 25, "Young Adult", F11073 &lt;= 35, "Millennials", F11073 &lt;= 50, "Gen-X", F11073 &gt; 50, "Seniors")</f>
        <v>Unknown</v>
      </c>
      <c r="H11073" s="2">
        <v>35</v>
      </c>
      <c r="I11073" s="2" t="b">
        <f t="shared" si="344"/>
        <v>1</v>
      </c>
      <c r="J11073" s="2" t="b">
        <f t="shared" si="345"/>
        <v>0</v>
      </c>
    </row>
    <row r="11074" spans="1:10" x14ac:dyDescent="0.35">
      <c r="A11074" s="4">
        <v>44</v>
      </c>
      <c r="B11074" s="3" t="s">
        <v>84</v>
      </c>
      <c r="C11074" s="16">
        <v>45672</v>
      </c>
      <c r="D11074" s="1" t="s">
        <v>1</v>
      </c>
      <c r="E11074" s="1" t="s">
        <v>12</v>
      </c>
      <c r="F11074" s="2">
        <v>31</v>
      </c>
      <c r="G11074" s="2" t="str" cm="1">
        <f t="array" ref="G11074">_xlfn.IFS( F11074 = "", "Unknown", F11074 &lt;= 25, "Young Adult", F11074 &lt;= 35, "Millennials", F11074 &lt;= 50, "Gen-X", F11074 &gt; 50, "Seniors")</f>
        <v>Millennials</v>
      </c>
      <c r="H11074" s="2">
        <v>7</v>
      </c>
      <c r="I11074" s="2" t="b">
        <f t="shared" ref="I11074:I11137" si="346">AND(D11074="ACTIVE", H11074 &gt;30)</f>
        <v>0</v>
      </c>
      <c r="J11074" s="2" t="b">
        <f t="shared" ref="J11074:J11137" si="347">AND(D11074="ACTIVE", H11074 &gt;180)</f>
        <v>0</v>
      </c>
    </row>
    <row r="11075" spans="1:10" x14ac:dyDescent="0.35">
      <c r="A11075" s="4">
        <v>44</v>
      </c>
      <c r="B11075" s="3" t="s">
        <v>84</v>
      </c>
      <c r="C11075" s="16">
        <v>45672</v>
      </c>
      <c r="D11075" s="1" t="s">
        <v>1</v>
      </c>
      <c r="E11075" s="1" t="s">
        <v>0</v>
      </c>
      <c r="G11075" s="2" t="str" cm="1">
        <f t="array" ref="G11075">_xlfn.IFS( F11075 = "", "Unknown", F11075 &lt;= 25, "Young Adult", F11075 &lt;= 35, "Millennials", F11075 &lt;= 50, "Gen-X", F11075 &gt; 50, "Seniors")</f>
        <v>Unknown</v>
      </c>
      <c r="H11075" s="2">
        <v>35</v>
      </c>
      <c r="I11075" s="2" t="b">
        <f t="shared" si="346"/>
        <v>1</v>
      </c>
      <c r="J11075" s="2" t="b">
        <f t="shared" si="347"/>
        <v>0</v>
      </c>
    </row>
    <row r="11076" spans="1:10" x14ac:dyDescent="0.35">
      <c r="A11076" s="4">
        <v>44</v>
      </c>
      <c r="B11076" s="3" t="s">
        <v>84</v>
      </c>
      <c r="C11076" s="16">
        <v>45672</v>
      </c>
      <c r="D11076" s="1" t="s">
        <v>1</v>
      </c>
      <c r="E11076" s="1" t="s">
        <v>0</v>
      </c>
      <c r="G11076" s="2" t="str" cm="1">
        <f t="array" ref="G11076">_xlfn.IFS( F11076 = "", "Unknown", F11076 &lt;= 25, "Young Adult", F11076 &lt;= 35, "Millennials", F11076 &lt;= 50, "Gen-X", F11076 &gt; 50, "Seniors")</f>
        <v>Unknown</v>
      </c>
      <c r="H11076" s="2">
        <v>35</v>
      </c>
      <c r="I11076" s="2" t="b">
        <f t="shared" si="346"/>
        <v>1</v>
      </c>
      <c r="J11076" s="2" t="b">
        <f t="shared" si="347"/>
        <v>0</v>
      </c>
    </row>
    <row r="11077" spans="1:10" x14ac:dyDescent="0.35">
      <c r="A11077" s="4">
        <v>44</v>
      </c>
      <c r="B11077" s="3" t="s">
        <v>84</v>
      </c>
      <c r="C11077" s="16">
        <v>45672</v>
      </c>
      <c r="D11077" s="1" t="s">
        <v>1</v>
      </c>
      <c r="E11077" s="1" t="s">
        <v>3</v>
      </c>
      <c r="F11077" s="2">
        <v>25</v>
      </c>
      <c r="G11077" s="2" t="str" cm="1">
        <f t="array" ref="G11077">_xlfn.IFS( F11077 = "", "Unknown", F11077 &lt;= 25, "Young Adult", F11077 &lt;= 35, "Millennials", F11077 &lt;= 50, "Gen-X", F11077 &gt; 50, "Seniors")</f>
        <v>Young Adult</v>
      </c>
      <c r="H11077" s="2">
        <v>26</v>
      </c>
      <c r="I11077" s="2" t="b">
        <f t="shared" si="346"/>
        <v>0</v>
      </c>
      <c r="J11077" s="2" t="b">
        <f t="shared" si="347"/>
        <v>0</v>
      </c>
    </row>
    <row r="11078" spans="1:10" x14ac:dyDescent="0.35">
      <c r="A11078" s="4">
        <v>44</v>
      </c>
      <c r="B11078" s="3" t="s">
        <v>84</v>
      </c>
      <c r="C11078" s="16">
        <v>45672</v>
      </c>
      <c r="D11078" s="1" t="s">
        <v>1</v>
      </c>
      <c r="E11078" s="1" t="s">
        <v>0</v>
      </c>
      <c r="G11078" s="2" t="str" cm="1">
        <f t="array" ref="G11078">_xlfn.IFS( F11078 = "", "Unknown", F11078 &lt;= 25, "Young Adult", F11078 &lt;= 35, "Millennials", F11078 &lt;= 50, "Gen-X", F11078 &gt; 50, "Seniors")</f>
        <v>Unknown</v>
      </c>
      <c r="H11078" s="2">
        <v>35</v>
      </c>
      <c r="I11078" s="2" t="b">
        <f t="shared" si="346"/>
        <v>1</v>
      </c>
      <c r="J11078" s="2" t="b">
        <f t="shared" si="347"/>
        <v>0</v>
      </c>
    </row>
    <row r="11079" spans="1:10" x14ac:dyDescent="0.35">
      <c r="A11079" s="4">
        <v>44</v>
      </c>
      <c r="B11079" s="3" t="s">
        <v>84</v>
      </c>
      <c r="C11079" s="16">
        <v>45672</v>
      </c>
      <c r="D11079" s="1" t="s">
        <v>1</v>
      </c>
      <c r="E11079" s="1" t="s">
        <v>0</v>
      </c>
      <c r="G11079" s="2" t="str" cm="1">
        <f t="array" ref="G11079">_xlfn.IFS( F11079 = "", "Unknown", F11079 &lt;= 25, "Young Adult", F11079 &lt;= 35, "Millennials", F11079 &lt;= 50, "Gen-X", F11079 &gt; 50, "Seniors")</f>
        <v>Unknown</v>
      </c>
      <c r="H11079" s="2">
        <v>1</v>
      </c>
      <c r="I11079" s="2" t="b">
        <f t="shared" si="346"/>
        <v>0</v>
      </c>
      <c r="J11079" s="2" t="b">
        <f t="shared" si="347"/>
        <v>0</v>
      </c>
    </row>
    <row r="11080" spans="1:10" x14ac:dyDescent="0.35">
      <c r="A11080" s="4">
        <v>44</v>
      </c>
      <c r="B11080" s="3" t="s">
        <v>84</v>
      </c>
      <c r="C11080" s="16">
        <v>45672</v>
      </c>
      <c r="D11080" s="1" t="s">
        <v>1</v>
      </c>
      <c r="E11080" s="1" t="s">
        <v>0</v>
      </c>
      <c r="G11080" s="2" t="str" cm="1">
        <f t="array" ref="G11080">_xlfn.IFS( F11080 = "", "Unknown", F11080 &lt;= 25, "Young Adult", F11080 &lt;= 35, "Millennials", F11080 &lt;= 50, "Gen-X", F11080 &gt; 50, "Seniors")</f>
        <v>Unknown</v>
      </c>
      <c r="H11080" s="2">
        <v>35</v>
      </c>
      <c r="I11080" s="2" t="b">
        <f t="shared" si="346"/>
        <v>1</v>
      </c>
      <c r="J11080" s="2" t="b">
        <f t="shared" si="347"/>
        <v>0</v>
      </c>
    </row>
    <row r="11081" spans="1:10" x14ac:dyDescent="0.35">
      <c r="A11081" s="4">
        <v>44</v>
      </c>
      <c r="B11081" s="3" t="s">
        <v>84</v>
      </c>
      <c r="C11081" s="16">
        <v>45672</v>
      </c>
      <c r="D11081" s="1" t="s">
        <v>1</v>
      </c>
      <c r="E11081" s="1" t="s">
        <v>3</v>
      </c>
      <c r="F11081" s="2">
        <v>34</v>
      </c>
      <c r="G11081" s="2" t="str" cm="1">
        <f t="array" ref="G11081">_xlfn.IFS( F11081 = "", "Unknown", F11081 &lt;= 25, "Young Adult", F11081 &lt;= 35, "Millennials", F11081 &lt;= 50, "Gen-X", F11081 &gt; 50, "Seniors")</f>
        <v>Millennials</v>
      </c>
      <c r="H11081" s="2">
        <v>0</v>
      </c>
      <c r="I11081" s="2" t="b">
        <f t="shared" si="346"/>
        <v>0</v>
      </c>
      <c r="J11081" s="2" t="b">
        <f t="shared" si="347"/>
        <v>0</v>
      </c>
    </row>
    <row r="11082" spans="1:10" x14ac:dyDescent="0.35">
      <c r="A11082" s="4">
        <v>44</v>
      </c>
      <c r="B11082" s="3" t="s">
        <v>84</v>
      </c>
      <c r="C11082" s="16">
        <v>45672</v>
      </c>
      <c r="D11082" s="1" t="s">
        <v>1</v>
      </c>
      <c r="E11082" s="1" t="s">
        <v>0</v>
      </c>
      <c r="G11082" s="2" t="str" cm="1">
        <f t="array" ref="G11082">_xlfn.IFS( F11082 = "", "Unknown", F11082 &lt;= 25, "Young Adult", F11082 &lt;= 35, "Millennials", F11082 &lt;= 50, "Gen-X", F11082 &gt; 50, "Seniors")</f>
        <v>Unknown</v>
      </c>
      <c r="H11082" s="2">
        <v>10</v>
      </c>
      <c r="I11082" s="2" t="b">
        <f t="shared" si="346"/>
        <v>0</v>
      </c>
      <c r="J11082" s="2" t="b">
        <f t="shared" si="347"/>
        <v>0</v>
      </c>
    </row>
    <row r="11083" spans="1:10" x14ac:dyDescent="0.35">
      <c r="A11083" s="4">
        <v>44</v>
      </c>
      <c r="B11083" s="3" t="s">
        <v>84</v>
      </c>
      <c r="C11083" s="16">
        <v>45672</v>
      </c>
      <c r="D11083" s="1" t="s">
        <v>1</v>
      </c>
      <c r="E11083" s="1" t="s">
        <v>4</v>
      </c>
      <c r="F11083" s="2">
        <v>34</v>
      </c>
      <c r="G11083" s="2" t="str" cm="1">
        <f t="array" ref="G11083">_xlfn.IFS( F11083 = "", "Unknown", F11083 &lt;= 25, "Young Adult", F11083 &lt;= 35, "Millennials", F11083 &lt;= 50, "Gen-X", F11083 &gt; 50, "Seniors")</f>
        <v>Millennials</v>
      </c>
      <c r="H11083" s="2">
        <v>10</v>
      </c>
      <c r="I11083" s="2" t="b">
        <f t="shared" si="346"/>
        <v>0</v>
      </c>
      <c r="J11083" s="2" t="b">
        <f t="shared" si="347"/>
        <v>0</v>
      </c>
    </row>
    <row r="11084" spans="1:10" x14ac:dyDescent="0.35">
      <c r="A11084" s="4">
        <v>44</v>
      </c>
      <c r="B11084" s="3" t="s">
        <v>84</v>
      </c>
      <c r="C11084" s="16">
        <v>45672</v>
      </c>
      <c r="D11084" s="1" t="s">
        <v>1</v>
      </c>
      <c r="E11084" s="1" t="s">
        <v>3</v>
      </c>
      <c r="F11084" s="2">
        <v>33</v>
      </c>
      <c r="G11084" s="2" t="str" cm="1">
        <f t="array" ref="G11084">_xlfn.IFS( F11084 = "", "Unknown", F11084 &lt;= 25, "Young Adult", F11084 &lt;= 35, "Millennials", F11084 &lt;= 50, "Gen-X", F11084 &gt; 50, "Seniors")</f>
        <v>Millennials</v>
      </c>
      <c r="H11084" s="2">
        <v>18</v>
      </c>
      <c r="I11084" s="2" t="b">
        <f t="shared" si="346"/>
        <v>0</v>
      </c>
      <c r="J11084" s="2" t="b">
        <f t="shared" si="347"/>
        <v>0</v>
      </c>
    </row>
    <row r="11085" spans="1:10" x14ac:dyDescent="0.35">
      <c r="A11085" s="4">
        <v>44</v>
      </c>
      <c r="B11085" s="3" t="s">
        <v>84</v>
      </c>
      <c r="C11085" s="16">
        <v>45672</v>
      </c>
      <c r="D11085" s="1" t="s">
        <v>1</v>
      </c>
      <c r="E11085" s="1" t="s">
        <v>0</v>
      </c>
      <c r="G11085" s="2" t="str" cm="1">
        <f t="array" ref="G11085">_xlfn.IFS( F11085 = "", "Unknown", F11085 &lt;= 25, "Young Adult", F11085 &lt;= 35, "Millennials", F11085 &lt;= 50, "Gen-X", F11085 &gt; 50, "Seniors")</f>
        <v>Unknown</v>
      </c>
      <c r="H11085" s="2">
        <v>16</v>
      </c>
      <c r="I11085" s="2" t="b">
        <f t="shared" si="346"/>
        <v>0</v>
      </c>
      <c r="J11085" s="2" t="b">
        <f t="shared" si="347"/>
        <v>0</v>
      </c>
    </row>
    <row r="11086" spans="1:10" x14ac:dyDescent="0.35">
      <c r="A11086" s="4">
        <v>44</v>
      </c>
      <c r="B11086" s="3" t="s">
        <v>84</v>
      </c>
      <c r="C11086" s="16">
        <v>45672</v>
      </c>
      <c r="D11086" s="1" t="s">
        <v>5</v>
      </c>
      <c r="E11086" s="1" t="s">
        <v>0</v>
      </c>
      <c r="G11086" s="2" t="str" cm="1">
        <f t="array" ref="G11086">_xlfn.IFS( F11086 = "", "Unknown", F11086 &lt;= 25, "Young Adult", F11086 &lt;= 35, "Millennials", F11086 &lt;= 50, "Gen-X", F11086 &gt; 50, "Seniors")</f>
        <v>Unknown</v>
      </c>
      <c r="I11086" s="2" t="b">
        <f t="shared" si="346"/>
        <v>0</v>
      </c>
      <c r="J11086" s="2" t="b">
        <f t="shared" si="347"/>
        <v>0</v>
      </c>
    </row>
    <row r="11087" spans="1:10" x14ac:dyDescent="0.35">
      <c r="A11087" s="4">
        <v>44</v>
      </c>
      <c r="B11087" s="3" t="s">
        <v>84</v>
      </c>
      <c r="C11087" s="16">
        <v>45672</v>
      </c>
      <c r="D11087" s="1" t="s">
        <v>1</v>
      </c>
      <c r="E11087" s="1" t="s">
        <v>3</v>
      </c>
      <c r="F11087" s="2">
        <v>29</v>
      </c>
      <c r="G11087" s="2" t="str" cm="1">
        <f t="array" ref="G11087">_xlfn.IFS( F11087 = "", "Unknown", F11087 &lt;= 25, "Young Adult", F11087 &lt;= 35, "Millennials", F11087 &lt;= 50, "Gen-X", F11087 &gt; 50, "Seniors")</f>
        <v>Millennials</v>
      </c>
      <c r="H11087" s="2">
        <v>34</v>
      </c>
      <c r="I11087" s="2" t="b">
        <f t="shared" si="346"/>
        <v>1</v>
      </c>
      <c r="J11087" s="2" t="b">
        <f t="shared" si="347"/>
        <v>0</v>
      </c>
    </row>
    <row r="11088" spans="1:10" x14ac:dyDescent="0.35">
      <c r="A11088" s="4">
        <v>44</v>
      </c>
      <c r="B11088" s="3" t="s">
        <v>84</v>
      </c>
      <c r="C11088" s="16">
        <v>45672</v>
      </c>
      <c r="D11088" s="1" t="s">
        <v>1</v>
      </c>
      <c r="E11088" s="1" t="s">
        <v>0</v>
      </c>
      <c r="G11088" s="2" t="str" cm="1">
        <f t="array" ref="G11088">_xlfn.IFS( F11088 = "", "Unknown", F11088 &lt;= 25, "Young Adult", F11088 &lt;= 35, "Millennials", F11088 &lt;= 50, "Gen-X", F11088 &gt; 50, "Seniors")</f>
        <v>Unknown</v>
      </c>
      <c r="H11088" s="2">
        <v>5</v>
      </c>
      <c r="I11088" s="2" t="b">
        <f t="shared" si="346"/>
        <v>0</v>
      </c>
      <c r="J11088" s="2" t="b">
        <f t="shared" si="347"/>
        <v>0</v>
      </c>
    </row>
    <row r="11089" spans="1:10" x14ac:dyDescent="0.35">
      <c r="A11089" s="4">
        <v>44</v>
      </c>
      <c r="B11089" s="3" t="s">
        <v>84</v>
      </c>
      <c r="C11089" s="16">
        <v>45672</v>
      </c>
      <c r="D11089" s="1" t="s">
        <v>1</v>
      </c>
      <c r="E11089" s="1" t="s">
        <v>0</v>
      </c>
      <c r="G11089" s="2" t="str" cm="1">
        <f t="array" ref="G11089">_xlfn.IFS( F11089 = "", "Unknown", F11089 &lt;= 25, "Young Adult", F11089 &lt;= 35, "Millennials", F11089 &lt;= 50, "Gen-X", F11089 &gt; 50, "Seniors")</f>
        <v>Unknown</v>
      </c>
      <c r="H11089" s="2">
        <v>26</v>
      </c>
      <c r="I11089" s="2" t="b">
        <f t="shared" si="346"/>
        <v>0</v>
      </c>
      <c r="J11089" s="2" t="b">
        <f t="shared" si="347"/>
        <v>0</v>
      </c>
    </row>
    <row r="11090" spans="1:10" x14ac:dyDescent="0.35">
      <c r="A11090" s="4">
        <v>44</v>
      </c>
      <c r="B11090" s="3" t="s">
        <v>84</v>
      </c>
      <c r="C11090" s="16">
        <v>45672</v>
      </c>
      <c r="D11090" s="1" t="s">
        <v>1</v>
      </c>
      <c r="E11090" s="1" t="s">
        <v>0</v>
      </c>
      <c r="G11090" s="2" t="str" cm="1">
        <f t="array" ref="G11090">_xlfn.IFS( F11090 = "", "Unknown", F11090 &lt;= 25, "Young Adult", F11090 &lt;= 35, "Millennials", F11090 &lt;= 50, "Gen-X", F11090 &gt; 50, "Seniors")</f>
        <v>Unknown</v>
      </c>
      <c r="H11090" s="2">
        <v>35</v>
      </c>
      <c r="I11090" s="2" t="b">
        <f t="shared" si="346"/>
        <v>1</v>
      </c>
      <c r="J11090" s="2" t="b">
        <f t="shared" si="347"/>
        <v>0</v>
      </c>
    </row>
    <row r="11091" spans="1:10" x14ac:dyDescent="0.35">
      <c r="A11091" s="4">
        <v>44</v>
      </c>
      <c r="B11091" s="3" t="s">
        <v>84</v>
      </c>
      <c r="C11091" s="16">
        <v>45672</v>
      </c>
      <c r="D11091" s="1" t="s">
        <v>1</v>
      </c>
      <c r="E11091" s="1" t="s">
        <v>0</v>
      </c>
      <c r="G11091" s="2" t="str" cm="1">
        <f t="array" ref="G11091">_xlfn.IFS( F11091 = "", "Unknown", F11091 &lt;= 25, "Young Adult", F11091 &lt;= 35, "Millennials", F11091 &lt;= 50, "Gen-X", F11091 &gt; 50, "Seniors")</f>
        <v>Unknown</v>
      </c>
      <c r="H11091" s="2">
        <v>17</v>
      </c>
      <c r="I11091" s="2" t="b">
        <f t="shared" si="346"/>
        <v>0</v>
      </c>
      <c r="J11091" s="2" t="b">
        <f t="shared" si="347"/>
        <v>0</v>
      </c>
    </row>
    <row r="11092" spans="1:10" x14ac:dyDescent="0.35">
      <c r="A11092" s="4">
        <v>44</v>
      </c>
      <c r="B11092" s="3" t="s">
        <v>84</v>
      </c>
      <c r="C11092" s="16">
        <v>45672</v>
      </c>
      <c r="D11092" s="1" t="s">
        <v>1</v>
      </c>
      <c r="E11092" s="1" t="s">
        <v>3</v>
      </c>
      <c r="F11092" s="2">
        <v>26</v>
      </c>
      <c r="G11092" s="2" t="str" cm="1">
        <f t="array" ref="G11092">_xlfn.IFS( F11092 = "", "Unknown", F11092 &lt;= 25, "Young Adult", F11092 &lt;= 35, "Millennials", F11092 &lt;= 50, "Gen-X", F11092 &gt; 50, "Seniors")</f>
        <v>Millennials</v>
      </c>
      <c r="H11092" s="2">
        <v>1</v>
      </c>
      <c r="I11092" s="2" t="b">
        <f t="shared" si="346"/>
        <v>0</v>
      </c>
      <c r="J11092" s="2" t="b">
        <f t="shared" si="347"/>
        <v>0</v>
      </c>
    </row>
    <row r="11093" spans="1:10" x14ac:dyDescent="0.35">
      <c r="A11093" s="4">
        <v>44</v>
      </c>
      <c r="B11093" s="3" t="s">
        <v>84</v>
      </c>
      <c r="C11093" s="16">
        <v>45672</v>
      </c>
      <c r="D11093" s="1" t="s">
        <v>1</v>
      </c>
      <c r="E11093" s="1" t="s">
        <v>3</v>
      </c>
      <c r="F11093" s="2">
        <v>18</v>
      </c>
      <c r="G11093" s="2" t="str" cm="1">
        <f t="array" ref="G11093">_xlfn.IFS( F11093 = "", "Unknown", F11093 &lt;= 25, "Young Adult", F11093 &lt;= 35, "Millennials", F11093 &lt;= 50, "Gen-X", F11093 &gt; 50, "Seniors")</f>
        <v>Young Adult</v>
      </c>
      <c r="H11093" s="2">
        <v>0</v>
      </c>
      <c r="I11093" s="2" t="b">
        <f t="shared" si="346"/>
        <v>0</v>
      </c>
      <c r="J11093" s="2" t="b">
        <f t="shared" si="347"/>
        <v>0</v>
      </c>
    </row>
    <row r="11094" spans="1:10" x14ac:dyDescent="0.35">
      <c r="A11094" s="4">
        <v>44</v>
      </c>
      <c r="B11094" s="3" t="s">
        <v>84</v>
      </c>
      <c r="C11094" s="16">
        <v>45672</v>
      </c>
      <c r="D11094" s="1" t="s">
        <v>1</v>
      </c>
      <c r="E11094" s="1" t="s">
        <v>0</v>
      </c>
      <c r="G11094" s="2" t="str" cm="1">
        <f t="array" ref="G11094">_xlfn.IFS( F11094 = "", "Unknown", F11094 &lt;= 25, "Young Adult", F11094 &lt;= 35, "Millennials", F11094 &lt;= 50, "Gen-X", F11094 &gt; 50, "Seniors")</f>
        <v>Unknown</v>
      </c>
      <c r="H11094" s="2">
        <v>35</v>
      </c>
      <c r="I11094" s="2" t="b">
        <f t="shared" si="346"/>
        <v>1</v>
      </c>
      <c r="J11094" s="2" t="b">
        <f t="shared" si="347"/>
        <v>0</v>
      </c>
    </row>
    <row r="11095" spans="1:10" x14ac:dyDescent="0.35">
      <c r="A11095" s="4">
        <v>44</v>
      </c>
      <c r="B11095" s="3" t="s">
        <v>84</v>
      </c>
      <c r="C11095" s="16">
        <v>45672</v>
      </c>
      <c r="D11095" s="1" t="s">
        <v>1</v>
      </c>
      <c r="E11095" s="1" t="s">
        <v>12</v>
      </c>
      <c r="F11095" s="2">
        <v>25</v>
      </c>
      <c r="G11095" s="2" t="str" cm="1">
        <f t="array" ref="G11095">_xlfn.IFS( F11095 = "", "Unknown", F11095 &lt;= 25, "Young Adult", F11095 &lt;= 35, "Millennials", F11095 &lt;= 50, "Gen-X", F11095 &gt; 50, "Seniors")</f>
        <v>Young Adult</v>
      </c>
      <c r="H11095" s="2">
        <v>17</v>
      </c>
      <c r="I11095" s="2" t="b">
        <f t="shared" si="346"/>
        <v>0</v>
      </c>
      <c r="J11095" s="2" t="b">
        <f t="shared" si="347"/>
        <v>0</v>
      </c>
    </row>
    <row r="11096" spans="1:10" x14ac:dyDescent="0.35">
      <c r="A11096" s="4">
        <v>44</v>
      </c>
      <c r="B11096" s="3" t="s">
        <v>84</v>
      </c>
      <c r="C11096" s="16">
        <v>45672</v>
      </c>
      <c r="D11096" s="1" t="s">
        <v>1</v>
      </c>
      <c r="E11096" s="1" t="s">
        <v>3</v>
      </c>
      <c r="F11096" s="2">
        <v>35</v>
      </c>
      <c r="G11096" s="2" t="str" cm="1">
        <f t="array" ref="G11096">_xlfn.IFS( F11096 = "", "Unknown", F11096 &lt;= 25, "Young Adult", F11096 &lt;= 35, "Millennials", F11096 &lt;= 50, "Gen-X", F11096 &gt; 50, "Seniors")</f>
        <v>Millennials</v>
      </c>
      <c r="H11096" s="2">
        <v>34</v>
      </c>
      <c r="I11096" s="2" t="b">
        <f t="shared" si="346"/>
        <v>1</v>
      </c>
      <c r="J11096" s="2" t="b">
        <f t="shared" si="347"/>
        <v>0</v>
      </c>
    </row>
    <row r="11097" spans="1:10" x14ac:dyDescent="0.35">
      <c r="A11097" s="4">
        <v>44</v>
      </c>
      <c r="B11097" s="3" t="s">
        <v>84</v>
      </c>
      <c r="C11097" s="16">
        <v>45672</v>
      </c>
      <c r="D11097" s="1" t="s">
        <v>1</v>
      </c>
      <c r="E11097" s="1" t="s">
        <v>3</v>
      </c>
      <c r="F11097" s="2">
        <v>30</v>
      </c>
      <c r="G11097" s="2" t="str" cm="1">
        <f t="array" ref="G11097">_xlfn.IFS( F11097 = "", "Unknown", F11097 &lt;= 25, "Young Adult", F11097 &lt;= 35, "Millennials", F11097 &lt;= 50, "Gen-X", F11097 &gt; 50, "Seniors")</f>
        <v>Millennials</v>
      </c>
      <c r="H11097" s="2">
        <v>34</v>
      </c>
      <c r="I11097" s="2" t="b">
        <f t="shared" si="346"/>
        <v>1</v>
      </c>
      <c r="J11097" s="2" t="b">
        <f t="shared" si="347"/>
        <v>0</v>
      </c>
    </row>
    <row r="11098" spans="1:10" x14ac:dyDescent="0.35">
      <c r="A11098" s="4">
        <v>44</v>
      </c>
      <c r="B11098" s="3" t="s">
        <v>84</v>
      </c>
      <c r="C11098" s="16">
        <v>45672</v>
      </c>
      <c r="D11098" s="1" t="s">
        <v>1</v>
      </c>
      <c r="E11098" s="1" t="s">
        <v>0</v>
      </c>
      <c r="G11098" s="2" t="str" cm="1">
        <f t="array" ref="G11098">_xlfn.IFS( F11098 = "", "Unknown", F11098 &lt;= 25, "Young Adult", F11098 &lt;= 35, "Millennials", F11098 &lt;= 50, "Gen-X", F11098 &gt; 50, "Seniors")</f>
        <v>Unknown</v>
      </c>
      <c r="H11098" s="2">
        <v>18</v>
      </c>
      <c r="I11098" s="2" t="b">
        <f t="shared" si="346"/>
        <v>0</v>
      </c>
      <c r="J11098" s="2" t="b">
        <f t="shared" si="347"/>
        <v>0</v>
      </c>
    </row>
    <row r="11099" spans="1:10" x14ac:dyDescent="0.35">
      <c r="A11099" s="4">
        <v>44</v>
      </c>
      <c r="B11099" s="3" t="s">
        <v>84</v>
      </c>
      <c r="C11099" s="16">
        <v>45672</v>
      </c>
      <c r="D11099" s="1" t="s">
        <v>1</v>
      </c>
      <c r="E11099" s="1" t="s">
        <v>3</v>
      </c>
      <c r="F11099" s="2">
        <v>26</v>
      </c>
      <c r="G11099" s="2" t="str" cm="1">
        <f t="array" ref="G11099">_xlfn.IFS( F11099 = "", "Unknown", F11099 &lt;= 25, "Young Adult", F11099 &lt;= 35, "Millennials", F11099 &lt;= 50, "Gen-X", F11099 &gt; 50, "Seniors")</f>
        <v>Millennials</v>
      </c>
      <c r="H11099" s="2">
        <v>0</v>
      </c>
      <c r="I11099" s="2" t="b">
        <f t="shared" si="346"/>
        <v>0</v>
      </c>
      <c r="J11099" s="2" t="b">
        <f t="shared" si="347"/>
        <v>0</v>
      </c>
    </row>
    <row r="11100" spans="1:10" x14ac:dyDescent="0.35">
      <c r="A11100" s="4">
        <v>44</v>
      </c>
      <c r="B11100" s="3" t="s">
        <v>84</v>
      </c>
      <c r="C11100" s="16">
        <v>45672</v>
      </c>
      <c r="D11100" s="1" t="s">
        <v>1</v>
      </c>
      <c r="E11100" s="1" t="s">
        <v>0</v>
      </c>
      <c r="G11100" s="2" t="str" cm="1">
        <f t="array" ref="G11100">_xlfn.IFS( F11100 = "", "Unknown", F11100 &lt;= 25, "Young Adult", F11100 &lt;= 35, "Millennials", F11100 &lt;= 50, "Gen-X", F11100 &gt; 50, "Seniors")</f>
        <v>Unknown</v>
      </c>
      <c r="H11100" s="2">
        <v>35</v>
      </c>
      <c r="I11100" s="2" t="b">
        <f t="shared" si="346"/>
        <v>1</v>
      </c>
      <c r="J11100" s="2" t="b">
        <f t="shared" si="347"/>
        <v>0</v>
      </c>
    </row>
    <row r="11101" spans="1:10" x14ac:dyDescent="0.35">
      <c r="A11101" s="4">
        <v>44</v>
      </c>
      <c r="B11101" s="3" t="s">
        <v>61</v>
      </c>
      <c r="C11101" s="16">
        <v>45673</v>
      </c>
      <c r="D11101" s="1" t="s">
        <v>1</v>
      </c>
      <c r="E11101" s="1" t="s">
        <v>0</v>
      </c>
      <c r="G11101" s="2" t="str" cm="1">
        <f t="array" ref="G11101">_xlfn.IFS( F11101 = "", "Unknown", F11101 &lt;= 25, "Young Adult", F11101 &lt;= 35, "Millennials", F11101 &lt;= 50, "Gen-X", F11101 &gt; 50, "Seniors")</f>
        <v>Unknown</v>
      </c>
      <c r="H11101" s="2">
        <v>32</v>
      </c>
      <c r="I11101" s="2" t="b">
        <f t="shared" si="346"/>
        <v>1</v>
      </c>
      <c r="J11101" s="2" t="b">
        <f t="shared" si="347"/>
        <v>0</v>
      </c>
    </row>
    <row r="11102" spans="1:10" x14ac:dyDescent="0.35">
      <c r="A11102" s="4">
        <v>44</v>
      </c>
      <c r="B11102" s="3" t="s">
        <v>84</v>
      </c>
      <c r="C11102" s="16">
        <v>45672</v>
      </c>
      <c r="D11102" s="1" t="s">
        <v>1</v>
      </c>
      <c r="E11102" s="1" t="s">
        <v>0</v>
      </c>
      <c r="G11102" s="2" t="str" cm="1">
        <f t="array" ref="G11102">_xlfn.IFS( F11102 = "", "Unknown", F11102 &lt;= 25, "Young Adult", F11102 &lt;= 35, "Millennials", F11102 &lt;= 50, "Gen-X", F11102 &gt; 50, "Seniors")</f>
        <v>Unknown</v>
      </c>
      <c r="H11102" s="2">
        <v>35</v>
      </c>
      <c r="I11102" s="2" t="b">
        <f t="shared" si="346"/>
        <v>1</v>
      </c>
      <c r="J11102" s="2" t="b">
        <f t="shared" si="347"/>
        <v>0</v>
      </c>
    </row>
    <row r="11103" spans="1:10" x14ac:dyDescent="0.35">
      <c r="A11103" s="4">
        <v>44</v>
      </c>
      <c r="B11103" s="3" t="s">
        <v>84</v>
      </c>
      <c r="C11103" s="16">
        <v>45672</v>
      </c>
      <c r="D11103" s="1" t="s">
        <v>1</v>
      </c>
      <c r="E11103" s="1" t="s">
        <v>0</v>
      </c>
      <c r="G11103" s="2" t="str" cm="1">
        <f t="array" ref="G11103">_xlfn.IFS( F11103 = "", "Unknown", F11103 &lt;= 25, "Young Adult", F11103 &lt;= 35, "Millennials", F11103 &lt;= 50, "Gen-X", F11103 &gt; 50, "Seniors")</f>
        <v>Unknown</v>
      </c>
      <c r="H11103" s="2">
        <v>35</v>
      </c>
      <c r="I11103" s="2" t="b">
        <f t="shared" si="346"/>
        <v>1</v>
      </c>
      <c r="J11103" s="2" t="b">
        <f t="shared" si="347"/>
        <v>0</v>
      </c>
    </row>
    <row r="11104" spans="1:10" x14ac:dyDescent="0.35">
      <c r="A11104" s="4">
        <v>44</v>
      </c>
      <c r="B11104" s="3" t="s">
        <v>84</v>
      </c>
      <c r="C11104" s="16">
        <v>45672</v>
      </c>
      <c r="D11104" s="1" t="s">
        <v>1</v>
      </c>
      <c r="E11104" s="1" t="s">
        <v>3</v>
      </c>
      <c r="F11104" s="2">
        <v>19</v>
      </c>
      <c r="G11104" s="2" t="str" cm="1">
        <f t="array" ref="G11104">_xlfn.IFS( F11104 = "", "Unknown", F11104 &lt;= 25, "Young Adult", F11104 &lt;= 35, "Millennials", F11104 &lt;= 50, "Gen-X", F11104 &gt; 50, "Seniors")</f>
        <v>Young Adult</v>
      </c>
      <c r="H11104" s="2">
        <v>3</v>
      </c>
      <c r="I11104" s="2" t="b">
        <f t="shared" si="346"/>
        <v>0</v>
      </c>
      <c r="J11104" s="2" t="b">
        <f t="shared" si="347"/>
        <v>0</v>
      </c>
    </row>
    <row r="11105" spans="1:10" x14ac:dyDescent="0.35">
      <c r="A11105" s="4">
        <v>44</v>
      </c>
      <c r="B11105" s="3" t="s">
        <v>84</v>
      </c>
      <c r="C11105" s="16">
        <v>45672</v>
      </c>
      <c r="D11105" s="1" t="s">
        <v>1</v>
      </c>
      <c r="E11105" s="1" t="s">
        <v>3</v>
      </c>
      <c r="F11105" s="2">
        <v>26</v>
      </c>
      <c r="G11105" s="2" t="str" cm="1">
        <f t="array" ref="G11105">_xlfn.IFS( F11105 = "", "Unknown", F11105 &lt;= 25, "Young Adult", F11105 &lt;= 35, "Millennials", F11105 &lt;= 50, "Gen-X", F11105 &gt; 50, "Seniors")</f>
        <v>Millennials</v>
      </c>
      <c r="H11105" s="2">
        <v>1</v>
      </c>
      <c r="I11105" s="2" t="b">
        <f t="shared" si="346"/>
        <v>0</v>
      </c>
      <c r="J11105" s="2" t="b">
        <f t="shared" si="347"/>
        <v>0</v>
      </c>
    </row>
    <row r="11106" spans="1:10" x14ac:dyDescent="0.35">
      <c r="A11106" s="4">
        <v>44</v>
      </c>
      <c r="B11106" s="3" t="s">
        <v>84</v>
      </c>
      <c r="C11106" s="16">
        <v>45672</v>
      </c>
      <c r="D11106" s="1" t="s">
        <v>1</v>
      </c>
      <c r="E11106" s="1" t="s">
        <v>4</v>
      </c>
      <c r="F11106" s="2">
        <v>25</v>
      </c>
      <c r="G11106" s="2" t="str" cm="1">
        <f t="array" ref="G11106">_xlfn.IFS( F11106 = "", "Unknown", F11106 &lt;= 25, "Young Adult", F11106 &lt;= 35, "Millennials", F11106 &lt;= 50, "Gen-X", F11106 &gt; 50, "Seniors")</f>
        <v>Young Adult</v>
      </c>
      <c r="H11106" s="2">
        <v>6</v>
      </c>
      <c r="I11106" s="2" t="b">
        <f t="shared" si="346"/>
        <v>0</v>
      </c>
      <c r="J11106" s="2" t="b">
        <f t="shared" si="347"/>
        <v>0</v>
      </c>
    </row>
    <row r="11107" spans="1:10" x14ac:dyDescent="0.35">
      <c r="A11107" s="4">
        <v>44</v>
      </c>
      <c r="B11107" s="3" t="s">
        <v>60</v>
      </c>
      <c r="C11107" s="16">
        <v>45674</v>
      </c>
      <c r="D11107" s="1" t="s">
        <v>5</v>
      </c>
      <c r="E11107" s="1" t="s">
        <v>0</v>
      </c>
      <c r="G11107" s="2" t="str" cm="1">
        <f t="array" ref="G11107">_xlfn.IFS( F11107 = "", "Unknown", F11107 &lt;= 25, "Young Adult", F11107 &lt;= 35, "Millennials", F11107 &lt;= 50, "Gen-X", F11107 &gt; 50, "Seniors")</f>
        <v>Unknown</v>
      </c>
      <c r="I11107" s="2" t="b">
        <f t="shared" si="346"/>
        <v>0</v>
      </c>
      <c r="J11107" s="2" t="b">
        <f t="shared" si="347"/>
        <v>0</v>
      </c>
    </row>
    <row r="11108" spans="1:10" x14ac:dyDescent="0.35">
      <c r="A11108" s="4">
        <v>44</v>
      </c>
      <c r="B11108" s="3" t="s">
        <v>84</v>
      </c>
      <c r="C11108" s="16">
        <v>45672</v>
      </c>
      <c r="D11108" s="1" t="s">
        <v>5</v>
      </c>
      <c r="E11108" s="1" t="s">
        <v>0</v>
      </c>
      <c r="G11108" s="2" t="str" cm="1">
        <f t="array" ref="G11108">_xlfn.IFS( F11108 = "", "Unknown", F11108 &lt;= 25, "Young Adult", F11108 &lt;= 35, "Millennials", F11108 &lt;= 50, "Gen-X", F11108 &gt; 50, "Seniors")</f>
        <v>Unknown</v>
      </c>
      <c r="I11108" s="2" t="b">
        <f t="shared" si="346"/>
        <v>0</v>
      </c>
      <c r="J11108" s="2" t="b">
        <f t="shared" si="347"/>
        <v>0</v>
      </c>
    </row>
    <row r="11109" spans="1:10" x14ac:dyDescent="0.35">
      <c r="A11109" s="4">
        <v>44</v>
      </c>
      <c r="B11109" s="3" t="s">
        <v>61</v>
      </c>
      <c r="C11109" s="16">
        <v>45673</v>
      </c>
      <c r="D11109" s="1" t="s">
        <v>1</v>
      </c>
      <c r="E11109" s="1" t="s">
        <v>3</v>
      </c>
      <c r="F11109" s="2">
        <v>24</v>
      </c>
      <c r="G11109" s="2" t="str" cm="1">
        <f t="array" ref="G11109">_xlfn.IFS( F11109 = "", "Unknown", F11109 &lt;= 25, "Young Adult", F11109 &lt;= 35, "Millennials", F11109 &lt;= 50, "Gen-X", F11109 &gt; 50, "Seniors")</f>
        <v>Young Adult</v>
      </c>
      <c r="H11109" s="2">
        <v>2</v>
      </c>
      <c r="I11109" s="2" t="b">
        <f t="shared" si="346"/>
        <v>0</v>
      </c>
      <c r="J11109" s="2" t="b">
        <f t="shared" si="347"/>
        <v>0</v>
      </c>
    </row>
    <row r="11110" spans="1:10" x14ac:dyDescent="0.35">
      <c r="A11110" s="4">
        <v>44</v>
      </c>
      <c r="B11110" s="3" t="s">
        <v>61</v>
      </c>
      <c r="C11110" s="16">
        <v>45673</v>
      </c>
      <c r="D11110" s="1" t="s">
        <v>1</v>
      </c>
      <c r="E11110" s="1" t="s">
        <v>4</v>
      </c>
      <c r="F11110" s="2">
        <v>24</v>
      </c>
      <c r="G11110" s="2" t="str" cm="1">
        <f t="array" ref="G11110">_xlfn.IFS( F11110 = "", "Unknown", F11110 &lt;= 25, "Young Adult", F11110 &lt;= 35, "Millennials", F11110 &lt;= 50, "Gen-X", F11110 &gt; 50, "Seniors")</f>
        <v>Young Adult</v>
      </c>
      <c r="H11110" s="2">
        <v>30</v>
      </c>
      <c r="I11110" s="2" t="b">
        <f t="shared" si="346"/>
        <v>0</v>
      </c>
      <c r="J11110" s="2" t="b">
        <f t="shared" si="347"/>
        <v>0</v>
      </c>
    </row>
    <row r="11111" spans="1:10" x14ac:dyDescent="0.35">
      <c r="A11111" s="4">
        <v>44</v>
      </c>
      <c r="B11111" s="3" t="s">
        <v>61</v>
      </c>
      <c r="C11111" s="16">
        <v>45673</v>
      </c>
      <c r="D11111" s="1" t="s">
        <v>1</v>
      </c>
      <c r="E11111" s="1" t="s">
        <v>0</v>
      </c>
      <c r="G11111" s="2" t="str" cm="1">
        <f t="array" ref="G11111">_xlfn.IFS( F11111 = "", "Unknown", F11111 &lt;= 25, "Young Adult", F11111 &lt;= 35, "Millennials", F11111 &lt;= 50, "Gen-X", F11111 &gt; 50, "Seniors")</f>
        <v>Unknown</v>
      </c>
      <c r="H11111" s="2">
        <v>34</v>
      </c>
      <c r="I11111" s="2" t="b">
        <f t="shared" si="346"/>
        <v>1</v>
      </c>
      <c r="J11111" s="2" t="b">
        <f t="shared" si="347"/>
        <v>0</v>
      </c>
    </row>
    <row r="11112" spans="1:10" x14ac:dyDescent="0.35">
      <c r="A11112" s="4">
        <v>44</v>
      </c>
      <c r="B11112" s="3" t="s">
        <v>61</v>
      </c>
      <c r="C11112" s="16">
        <v>45673</v>
      </c>
      <c r="D11112" s="1" t="s">
        <v>1</v>
      </c>
      <c r="E11112" s="1" t="s">
        <v>3</v>
      </c>
      <c r="F11112" s="2">
        <v>30</v>
      </c>
      <c r="G11112" s="2" t="str" cm="1">
        <f t="array" ref="G11112">_xlfn.IFS( F11112 = "", "Unknown", F11112 &lt;= 25, "Young Adult", F11112 &lt;= 35, "Millennials", F11112 &lt;= 50, "Gen-X", F11112 &gt; 50, "Seniors")</f>
        <v>Millennials</v>
      </c>
      <c r="H11112" s="2">
        <v>15</v>
      </c>
      <c r="I11112" s="2" t="b">
        <f t="shared" si="346"/>
        <v>0</v>
      </c>
      <c r="J11112" s="2" t="b">
        <f t="shared" si="347"/>
        <v>0</v>
      </c>
    </row>
    <row r="11113" spans="1:10" x14ac:dyDescent="0.35">
      <c r="A11113" s="4">
        <v>44</v>
      </c>
      <c r="B11113" s="3" t="s">
        <v>61</v>
      </c>
      <c r="C11113" s="16">
        <v>45673</v>
      </c>
      <c r="D11113" s="1" t="s">
        <v>1</v>
      </c>
      <c r="E11113" s="1" t="s">
        <v>0</v>
      </c>
      <c r="G11113" s="2" t="str" cm="1">
        <f t="array" ref="G11113">_xlfn.IFS( F11113 = "", "Unknown", F11113 &lt;= 25, "Young Adult", F11113 &lt;= 35, "Millennials", F11113 &lt;= 50, "Gen-X", F11113 &gt; 50, "Seniors")</f>
        <v>Unknown</v>
      </c>
      <c r="H11113" s="2">
        <v>10</v>
      </c>
      <c r="I11113" s="2" t="b">
        <f t="shared" si="346"/>
        <v>0</v>
      </c>
      <c r="J11113" s="2" t="b">
        <f t="shared" si="347"/>
        <v>0</v>
      </c>
    </row>
    <row r="11114" spans="1:10" x14ac:dyDescent="0.35">
      <c r="A11114" s="4">
        <v>44</v>
      </c>
      <c r="B11114" s="3" t="s">
        <v>61</v>
      </c>
      <c r="C11114" s="16">
        <v>45673</v>
      </c>
      <c r="D11114" s="1" t="s">
        <v>1</v>
      </c>
      <c r="E11114" s="1" t="s">
        <v>4</v>
      </c>
      <c r="F11114" s="2">
        <v>35</v>
      </c>
      <c r="G11114" s="2" t="str" cm="1">
        <f t="array" ref="G11114">_xlfn.IFS( F11114 = "", "Unknown", F11114 &lt;= 25, "Young Adult", F11114 &lt;= 35, "Millennials", F11114 &lt;= 50, "Gen-X", F11114 &gt; 50, "Seniors")</f>
        <v>Millennials</v>
      </c>
      <c r="H11114" s="2">
        <v>34</v>
      </c>
      <c r="I11114" s="2" t="b">
        <f t="shared" si="346"/>
        <v>1</v>
      </c>
      <c r="J11114" s="2" t="b">
        <f t="shared" si="347"/>
        <v>0</v>
      </c>
    </row>
    <row r="11115" spans="1:10" x14ac:dyDescent="0.35">
      <c r="A11115" s="4">
        <v>44</v>
      </c>
      <c r="B11115" s="3" t="s">
        <v>60</v>
      </c>
      <c r="C11115" s="16">
        <v>45674</v>
      </c>
      <c r="D11115" s="1" t="s">
        <v>1</v>
      </c>
      <c r="E11115" s="1" t="s">
        <v>0</v>
      </c>
      <c r="G11115" s="2" t="str" cm="1">
        <f t="array" ref="G11115">_xlfn.IFS( F11115 = "", "Unknown", F11115 &lt;= 25, "Young Adult", F11115 &lt;= 35, "Millennials", F11115 &lt;= 50, "Gen-X", F11115 &gt; 50, "Seniors")</f>
        <v>Unknown</v>
      </c>
      <c r="H11115" s="2">
        <v>30</v>
      </c>
      <c r="I11115" s="2" t="b">
        <f t="shared" si="346"/>
        <v>0</v>
      </c>
      <c r="J11115" s="2" t="b">
        <f t="shared" si="347"/>
        <v>0</v>
      </c>
    </row>
    <row r="11116" spans="1:10" x14ac:dyDescent="0.35">
      <c r="A11116" s="4">
        <v>44</v>
      </c>
      <c r="B11116" s="3" t="s">
        <v>61</v>
      </c>
      <c r="C11116" s="16">
        <v>45673</v>
      </c>
      <c r="D11116" s="1" t="s">
        <v>1</v>
      </c>
      <c r="E11116" s="1" t="s">
        <v>3</v>
      </c>
      <c r="F11116" s="2">
        <v>21</v>
      </c>
      <c r="G11116" s="2" t="str" cm="1">
        <f t="array" ref="G11116">_xlfn.IFS( F11116 = "", "Unknown", F11116 &lt;= 25, "Young Adult", F11116 &lt;= 35, "Millennials", F11116 &lt;= 50, "Gen-X", F11116 &gt; 50, "Seniors")</f>
        <v>Young Adult</v>
      </c>
      <c r="H11116" s="2">
        <v>17</v>
      </c>
      <c r="I11116" s="2" t="b">
        <f t="shared" si="346"/>
        <v>0</v>
      </c>
      <c r="J11116" s="2" t="b">
        <f t="shared" si="347"/>
        <v>0</v>
      </c>
    </row>
    <row r="11117" spans="1:10" x14ac:dyDescent="0.35">
      <c r="A11117" s="4">
        <v>44</v>
      </c>
      <c r="B11117" s="3" t="s">
        <v>61</v>
      </c>
      <c r="C11117" s="16">
        <v>45673</v>
      </c>
      <c r="D11117" s="1" t="s">
        <v>1</v>
      </c>
      <c r="E11117" s="1" t="s">
        <v>3</v>
      </c>
      <c r="F11117" s="2">
        <v>28</v>
      </c>
      <c r="G11117" s="2" t="str" cm="1">
        <f t="array" ref="G11117">_xlfn.IFS( F11117 = "", "Unknown", F11117 &lt;= 25, "Young Adult", F11117 &lt;= 35, "Millennials", F11117 &lt;= 50, "Gen-X", F11117 &gt; 50, "Seniors")</f>
        <v>Millennials</v>
      </c>
      <c r="H11117" s="2">
        <v>3</v>
      </c>
      <c r="I11117" s="2" t="b">
        <f t="shared" si="346"/>
        <v>0</v>
      </c>
      <c r="J11117" s="2" t="b">
        <f t="shared" si="347"/>
        <v>0</v>
      </c>
    </row>
    <row r="11118" spans="1:10" x14ac:dyDescent="0.35">
      <c r="A11118" s="4">
        <v>44</v>
      </c>
      <c r="B11118" s="3" t="s">
        <v>61</v>
      </c>
      <c r="C11118" s="16">
        <v>45673</v>
      </c>
      <c r="D11118" s="1" t="s">
        <v>1</v>
      </c>
      <c r="E11118" s="1" t="s">
        <v>3</v>
      </c>
      <c r="F11118" s="2">
        <v>29</v>
      </c>
      <c r="G11118" s="2" t="str" cm="1">
        <f t="array" ref="G11118">_xlfn.IFS( F11118 = "", "Unknown", F11118 &lt;= 25, "Young Adult", F11118 &lt;= 35, "Millennials", F11118 &lt;= 50, "Gen-X", F11118 &gt; 50, "Seniors")</f>
        <v>Millennials</v>
      </c>
      <c r="H11118" s="2">
        <v>3</v>
      </c>
      <c r="I11118" s="2" t="b">
        <f t="shared" si="346"/>
        <v>0</v>
      </c>
      <c r="J11118" s="2" t="b">
        <f t="shared" si="347"/>
        <v>0</v>
      </c>
    </row>
    <row r="11119" spans="1:10" x14ac:dyDescent="0.35">
      <c r="A11119" s="4">
        <v>44</v>
      </c>
      <c r="B11119" s="3" t="s">
        <v>61</v>
      </c>
      <c r="C11119" s="16">
        <v>45673</v>
      </c>
      <c r="D11119" s="1" t="s">
        <v>1</v>
      </c>
      <c r="E11119" s="1" t="s">
        <v>0</v>
      </c>
      <c r="G11119" s="2" t="str" cm="1">
        <f t="array" ref="G11119">_xlfn.IFS( F11119 = "", "Unknown", F11119 &lt;= 25, "Young Adult", F11119 &lt;= 35, "Millennials", F11119 &lt;= 50, "Gen-X", F11119 &gt; 50, "Seniors")</f>
        <v>Unknown</v>
      </c>
      <c r="H11119" s="2">
        <v>34</v>
      </c>
      <c r="I11119" s="2" t="b">
        <f t="shared" si="346"/>
        <v>1</v>
      </c>
      <c r="J11119" s="2" t="b">
        <f t="shared" si="347"/>
        <v>0</v>
      </c>
    </row>
    <row r="11120" spans="1:10" x14ac:dyDescent="0.35">
      <c r="A11120" s="4">
        <v>44</v>
      </c>
      <c r="B11120" s="3" t="s">
        <v>61</v>
      </c>
      <c r="C11120" s="16">
        <v>45673</v>
      </c>
      <c r="D11120" s="1" t="s">
        <v>1</v>
      </c>
      <c r="E11120" s="1" t="s">
        <v>0</v>
      </c>
      <c r="G11120" s="2" t="str" cm="1">
        <f t="array" ref="G11120">_xlfn.IFS( F11120 = "", "Unknown", F11120 &lt;= 25, "Young Adult", F11120 &lt;= 35, "Millennials", F11120 &lt;= 50, "Gen-X", F11120 &gt; 50, "Seniors")</f>
        <v>Unknown</v>
      </c>
      <c r="H11120" s="2">
        <v>34</v>
      </c>
      <c r="I11120" s="2" t="b">
        <f t="shared" si="346"/>
        <v>1</v>
      </c>
      <c r="J11120" s="2" t="b">
        <f t="shared" si="347"/>
        <v>0</v>
      </c>
    </row>
    <row r="11121" spans="1:10" x14ac:dyDescent="0.35">
      <c r="A11121" s="4">
        <v>44</v>
      </c>
      <c r="B11121" s="3" t="s">
        <v>61</v>
      </c>
      <c r="C11121" s="16">
        <v>45673</v>
      </c>
      <c r="D11121" s="1" t="s">
        <v>1</v>
      </c>
      <c r="E11121" s="1" t="s">
        <v>3</v>
      </c>
      <c r="F11121" s="2">
        <v>30</v>
      </c>
      <c r="G11121" s="2" t="str" cm="1">
        <f t="array" ref="G11121">_xlfn.IFS( F11121 = "", "Unknown", F11121 &lt;= 25, "Young Adult", F11121 &lt;= 35, "Millennials", F11121 &lt;= 50, "Gen-X", F11121 &gt; 50, "Seniors")</f>
        <v>Millennials</v>
      </c>
      <c r="H11121" s="2">
        <v>13</v>
      </c>
      <c r="I11121" s="2" t="b">
        <f t="shared" si="346"/>
        <v>0</v>
      </c>
      <c r="J11121" s="2" t="b">
        <f t="shared" si="347"/>
        <v>0</v>
      </c>
    </row>
    <row r="11122" spans="1:10" x14ac:dyDescent="0.35">
      <c r="A11122" s="4">
        <v>44</v>
      </c>
      <c r="B11122" s="3" t="s">
        <v>61</v>
      </c>
      <c r="C11122" s="16">
        <v>45673</v>
      </c>
      <c r="D11122" s="1" t="s">
        <v>1</v>
      </c>
      <c r="E11122" s="1" t="s">
        <v>0</v>
      </c>
      <c r="G11122" s="2" t="str" cm="1">
        <f t="array" ref="G11122">_xlfn.IFS( F11122 = "", "Unknown", F11122 &lt;= 25, "Young Adult", F11122 &lt;= 35, "Millennials", F11122 &lt;= 50, "Gen-X", F11122 &gt; 50, "Seniors")</f>
        <v>Unknown</v>
      </c>
      <c r="H11122" s="2">
        <v>34</v>
      </c>
      <c r="I11122" s="2" t="b">
        <f t="shared" si="346"/>
        <v>1</v>
      </c>
      <c r="J11122" s="2" t="b">
        <f t="shared" si="347"/>
        <v>0</v>
      </c>
    </row>
    <row r="11123" spans="1:10" x14ac:dyDescent="0.35">
      <c r="A11123" s="4">
        <v>44</v>
      </c>
      <c r="B11123" s="3" t="s">
        <v>61</v>
      </c>
      <c r="C11123" s="16">
        <v>45673</v>
      </c>
      <c r="D11123" s="1" t="s">
        <v>5</v>
      </c>
      <c r="E11123" s="1" t="s">
        <v>0</v>
      </c>
      <c r="G11123" s="2" t="str" cm="1">
        <f t="array" ref="G11123">_xlfn.IFS( F11123 = "", "Unknown", F11123 &lt;= 25, "Young Adult", F11123 &lt;= 35, "Millennials", F11123 &lt;= 50, "Gen-X", F11123 &gt; 50, "Seniors")</f>
        <v>Unknown</v>
      </c>
      <c r="I11123" s="2" t="b">
        <f t="shared" si="346"/>
        <v>0</v>
      </c>
      <c r="J11123" s="2" t="b">
        <f t="shared" si="347"/>
        <v>0</v>
      </c>
    </row>
    <row r="11124" spans="1:10" x14ac:dyDescent="0.35">
      <c r="A11124" s="4">
        <v>44</v>
      </c>
      <c r="B11124" s="3" t="s">
        <v>61</v>
      </c>
      <c r="C11124" s="16">
        <v>45673</v>
      </c>
      <c r="D11124" s="1" t="s">
        <v>1</v>
      </c>
      <c r="E11124" s="1" t="s">
        <v>0</v>
      </c>
      <c r="G11124" s="2" t="str" cm="1">
        <f t="array" ref="G11124">_xlfn.IFS( F11124 = "", "Unknown", F11124 &lt;= 25, "Young Adult", F11124 &lt;= 35, "Millennials", F11124 &lt;= 50, "Gen-X", F11124 &gt; 50, "Seniors")</f>
        <v>Unknown</v>
      </c>
      <c r="H11124" s="2">
        <v>34</v>
      </c>
      <c r="I11124" s="2" t="b">
        <f t="shared" si="346"/>
        <v>1</v>
      </c>
      <c r="J11124" s="2" t="b">
        <f t="shared" si="347"/>
        <v>0</v>
      </c>
    </row>
    <row r="11125" spans="1:10" x14ac:dyDescent="0.35">
      <c r="A11125" s="4">
        <v>44</v>
      </c>
      <c r="B11125" s="3" t="s">
        <v>61</v>
      </c>
      <c r="C11125" s="16">
        <v>45673</v>
      </c>
      <c r="D11125" s="1" t="s">
        <v>1</v>
      </c>
      <c r="E11125" s="1" t="s">
        <v>0</v>
      </c>
      <c r="G11125" s="2" t="str" cm="1">
        <f t="array" ref="G11125">_xlfn.IFS( F11125 = "", "Unknown", F11125 &lt;= 25, "Young Adult", F11125 &lt;= 35, "Millennials", F11125 &lt;= 50, "Gen-X", F11125 &gt; 50, "Seniors")</f>
        <v>Unknown</v>
      </c>
      <c r="H11125" s="2">
        <v>5</v>
      </c>
      <c r="I11125" s="2" t="b">
        <f t="shared" si="346"/>
        <v>0</v>
      </c>
      <c r="J11125" s="2" t="b">
        <f t="shared" si="347"/>
        <v>0</v>
      </c>
    </row>
    <row r="11126" spans="1:10" x14ac:dyDescent="0.35">
      <c r="A11126" s="4">
        <v>44</v>
      </c>
      <c r="B11126" s="3" t="s">
        <v>60</v>
      </c>
      <c r="C11126" s="16">
        <v>45674</v>
      </c>
      <c r="D11126" s="1" t="s">
        <v>1</v>
      </c>
      <c r="E11126" s="1" t="s">
        <v>0</v>
      </c>
      <c r="G11126" s="2" t="str" cm="1">
        <f t="array" ref="G11126">_xlfn.IFS( F11126 = "", "Unknown", F11126 &lt;= 25, "Young Adult", F11126 &lt;= 35, "Millennials", F11126 &lt;= 50, "Gen-X", F11126 &gt; 50, "Seniors")</f>
        <v>Unknown</v>
      </c>
      <c r="H11126" s="2">
        <v>33</v>
      </c>
      <c r="I11126" s="2" t="b">
        <f t="shared" si="346"/>
        <v>1</v>
      </c>
      <c r="J11126" s="2" t="b">
        <f t="shared" si="347"/>
        <v>0</v>
      </c>
    </row>
    <row r="11127" spans="1:10" x14ac:dyDescent="0.35">
      <c r="A11127" s="4">
        <v>44</v>
      </c>
      <c r="B11127" s="3" t="s">
        <v>60</v>
      </c>
      <c r="C11127" s="16">
        <v>45674</v>
      </c>
      <c r="D11127" s="1" t="s">
        <v>1</v>
      </c>
      <c r="E11127" s="1" t="s">
        <v>0</v>
      </c>
      <c r="G11127" s="2" t="str" cm="1">
        <f t="array" ref="G11127">_xlfn.IFS( F11127 = "", "Unknown", F11127 &lt;= 25, "Young Adult", F11127 &lt;= 35, "Millennials", F11127 &lt;= 50, "Gen-X", F11127 &gt; 50, "Seniors")</f>
        <v>Unknown</v>
      </c>
      <c r="H11127" s="2">
        <v>33</v>
      </c>
      <c r="I11127" s="2" t="b">
        <f t="shared" si="346"/>
        <v>1</v>
      </c>
      <c r="J11127" s="2" t="b">
        <f t="shared" si="347"/>
        <v>0</v>
      </c>
    </row>
    <row r="11128" spans="1:10" x14ac:dyDescent="0.35">
      <c r="A11128" s="4">
        <v>44</v>
      </c>
      <c r="B11128" s="3" t="s">
        <v>60</v>
      </c>
      <c r="C11128" s="16">
        <v>45674</v>
      </c>
      <c r="D11128" s="1" t="s">
        <v>1</v>
      </c>
      <c r="E11128" s="1" t="s">
        <v>0</v>
      </c>
      <c r="G11128" s="2" t="str" cm="1">
        <f t="array" ref="G11128">_xlfn.IFS( F11128 = "", "Unknown", F11128 &lt;= 25, "Young Adult", F11128 &lt;= 35, "Millennials", F11128 &lt;= 50, "Gen-X", F11128 &gt; 50, "Seniors")</f>
        <v>Unknown</v>
      </c>
      <c r="H11128" s="2">
        <v>33</v>
      </c>
      <c r="I11128" s="2" t="b">
        <f t="shared" si="346"/>
        <v>1</v>
      </c>
      <c r="J11128" s="2" t="b">
        <f t="shared" si="347"/>
        <v>0</v>
      </c>
    </row>
    <row r="11129" spans="1:10" x14ac:dyDescent="0.35">
      <c r="A11129" s="4">
        <v>44</v>
      </c>
      <c r="B11129" s="3" t="s">
        <v>45</v>
      </c>
      <c r="C11129" s="16">
        <v>45675</v>
      </c>
      <c r="D11129" s="1" t="s">
        <v>1</v>
      </c>
      <c r="E11129" s="1" t="s">
        <v>0</v>
      </c>
      <c r="F11129" s="2">
        <v>35</v>
      </c>
      <c r="G11129" s="2" t="str" cm="1">
        <f t="array" ref="G11129">_xlfn.IFS( F11129 = "", "Unknown", F11129 &lt;= 25, "Young Adult", F11129 &lt;= 35, "Millennials", F11129 &lt;= 50, "Gen-X", F11129 &gt; 50, "Seniors")</f>
        <v>Millennials</v>
      </c>
      <c r="H11129" s="2">
        <v>32</v>
      </c>
      <c r="I11129" s="2" t="b">
        <f t="shared" si="346"/>
        <v>1</v>
      </c>
      <c r="J11129" s="2" t="b">
        <f t="shared" si="347"/>
        <v>0</v>
      </c>
    </row>
    <row r="11130" spans="1:10" x14ac:dyDescent="0.35">
      <c r="A11130" s="4">
        <v>44</v>
      </c>
      <c r="B11130" s="3" t="s">
        <v>83</v>
      </c>
      <c r="C11130" s="16">
        <v>45630</v>
      </c>
      <c r="D11130" s="1" t="s">
        <v>1</v>
      </c>
      <c r="E11130" s="1" t="s">
        <v>0</v>
      </c>
      <c r="G11130" s="2" t="str" cm="1">
        <f t="array" ref="G11130">_xlfn.IFS( F11130 = "", "Unknown", F11130 &lt;= 25, "Young Adult", F11130 &lt;= 35, "Millennials", F11130 &lt;= 50, "Gen-X", F11130 &gt; 50, "Seniors")</f>
        <v>Unknown</v>
      </c>
      <c r="H11130" s="2">
        <v>70</v>
      </c>
      <c r="I11130" s="2" t="b">
        <f t="shared" si="346"/>
        <v>1</v>
      </c>
      <c r="J11130" s="2" t="b">
        <f t="shared" si="347"/>
        <v>0</v>
      </c>
    </row>
    <row r="11131" spans="1:10" x14ac:dyDescent="0.35">
      <c r="A11131" s="4">
        <v>44</v>
      </c>
      <c r="B11131" s="3" t="s">
        <v>83</v>
      </c>
      <c r="C11131" s="16">
        <v>45630</v>
      </c>
      <c r="D11131" s="1" t="s">
        <v>1</v>
      </c>
      <c r="E11131" s="1" t="s">
        <v>0</v>
      </c>
      <c r="G11131" s="2" t="str" cm="1">
        <f t="array" ref="G11131">_xlfn.IFS( F11131 = "", "Unknown", F11131 &lt;= 25, "Young Adult", F11131 &lt;= 35, "Millennials", F11131 &lt;= 50, "Gen-X", F11131 &gt; 50, "Seniors")</f>
        <v>Unknown</v>
      </c>
      <c r="H11131" s="2">
        <v>58</v>
      </c>
      <c r="I11131" s="2" t="b">
        <f t="shared" si="346"/>
        <v>1</v>
      </c>
      <c r="J11131" s="2" t="b">
        <f t="shared" si="347"/>
        <v>0</v>
      </c>
    </row>
    <row r="11132" spans="1:10" x14ac:dyDescent="0.35">
      <c r="A11132" s="4">
        <v>44</v>
      </c>
      <c r="B11132" s="3" t="s">
        <v>83</v>
      </c>
      <c r="C11132" s="16">
        <v>45630</v>
      </c>
      <c r="D11132" s="1" t="s">
        <v>1</v>
      </c>
      <c r="E11132" s="1" t="s">
        <v>0</v>
      </c>
      <c r="G11132" s="2" t="str" cm="1">
        <f t="array" ref="G11132">_xlfn.IFS( F11132 = "", "Unknown", F11132 &lt;= 25, "Young Adult", F11132 &lt;= 35, "Millennials", F11132 &lt;= 50, "Gen-X", F11132 &gt; 50, "Seniors")</f>
        <v>Unknown</v>
      </c>
      <c r="H11132" s="2">
        <v>77</v>
      </c>
      <c r="I11132" s="2" t="b">
        <f t="shared" si="346"/>
        <v>1</v>
      </c>
      <c r="J11132" s="2" t="b">
        <f t="shared" si="347"/>
        <v>0</v>
      </c>
    </row>
    <row r="11133" spans="1:10" x14ac:dyDescent="0.35">
      <c r="A11133" s="4">
        <v>44</v>
      </c>
      <c r="B11133" s="3" t="s">
        <v>83</v>
      </c>
      <c r="C11133" s="16">
        <v>45630</v>
      </c>
      <c r="D11133" s="1" t="s">
        <v>1</v>
      </c>
      <c r="E11133" s="1" t="s">
        <v>3</v>
      </c>
      <c r="F11133" s="2">
        <v>19</v>
      </c>
      <c r="G11133" s="2" t="str" cm="1">
        <f t="array" ref="G11133">_xlfn.IFS( F11133 = "", "Unknown", F11133 &lt;= 25, "Young Adult", F11133 &lt;= 35, "Millennials", F11133 &lt;= 50, "Gen-X", F11133 &gt; 50, "Seniors")</f>
        <v>Young Adult</v>
      </c>
      <c r="H11133" s="2">
        <v>67</v>
      </c>
      <c r="I11133" s="2" t="b">
        <f t="shared" si="346"/>
        <v>1</v>
      </c>
      <c r="J11133" s="2" t="b">
        <f t="shared" si="347"/>
        <v>0</v>
      </c>
    </row>
    <row r="11134" spans="1:10" x14ac:dyDescent="0.35">
      <c r="A11134" s="4">
        <v>44</v>
      </c>
      <c r="B11134" s="3" t="s">
        <v>83</v>
      </c>
      <c r="C11134" s="16">
        <v>45630</v>
      </c>
      <c r="D11134" s="1" t="s">
        <v>1</v>
      </c>
      <c r="E11134" s="1" t="s">
        <v>12</v>
      </c>
      <c r="F11134" s="2">
        <v>28</v>
      </c>
      <c r="G11134" s="2" t="str" cm="1">
        <f t="array" ref="G11134">_xlfn.IFS( F11134 = "", "Unknown", F11134 &lt;= 25, "Young Adult", F11134 &lt;= 35, "Millennials", F11134 &lt;= 50, "Gen-X", F11134 &gt; 50, "Seniors")</f>
        <v>Millennials</v>
      </c>
      <c r="H11134" s="2">
        <v>0</v>
      </c>
      <c r="I11134" s="2" t="b">
        <f t="shared" si="346"/>
        <v>0</v>
      </c>
      <c r="J11134" s="2" t="b">
        <f t="shared" si="347"/>
        <v>0</v>
      </c>
    </row>
    <row r="11135" spans="1:10" x14ac:dyDescent="0.35">
      <c r="A11135" s="4">
        <v>44</v>
      </c>
      <c r="B11135" s="3" t="s">
        <v>83</v>
      </c>
      <c r="C11135" s="16">
        <v>45630</v>
      </c>
      <c r="D11135" s="1" t="s">
        <v>1</v>
      </c>
      <c r="E11135" s="1" t="s">
        <v>3</v>
      </c>
      <c r="F11135" s="2">
        <v>43</v>
      </c>
      <c r="G11135" s="2" t="str" cm="1">
        <f t="array" ref="G11135">_xlfn.IFS( F11135 = "", "Unknown", F11135 &lt;= 25, "Young Adult", F11135 &lt;= 35, "Millennials", F11135 &lt;= 50, "Gen-X", F11135 &gt; 50, "Seniors")</f>
        <v>Gen-X</v>
      </c>
      <c r="H11135" s="2">
        <v>47</v>
      </c>
      <c r="I11135" s="2" t="b">
        <f t="shared" si="346"/>
        <v>1</v>
      </c>
      <c r="J11135" s="2" t="b">
        <f t="shared" si="347"/>
        <v>0</v>
      </c>
    </row>
    <row r="11136" spans="1:10" x14ac:dyDescent="0.35">
      <c r="A11136" s="4">
        <v>44</v>
      </c>
      <c r="B11136" s="3" t="s">
        <v>82</v>
      </c>
      <c r="C11136" s="16">
        <v>45631</v>
      </c>
      <c r="D11136" s="1" t="s">
        <v>1</v>
      </c>
      <c r="E11136" s="1" t="s">
        <v>3</v>
      </c>
      <c r="F11136" s="2">
        <v>26</v>
      </c>
      <c r="G11136" s="2" t="str" cm="1">
        <f t="array" ref="G11136">_xlfn.IFS( F11136 = "", "Unknown", F11136 &lt;= 25, "Young Adult", F11136 &lt;= 35, "Millennials", F11136 &lt;= 50, "Gen-X", F11136 &gt; 50, "Seniors")</f>
        <v>Millennials</v>
      </c>
      <c r="H11136" s="2">
        <v>73</v>
      </c>
      <c r="I11136" s="2" t="b">
        <f t="shared" si="346"/>
        <v>1</v>
      </c>
      <c r="J11136" s="2" t="b">
        <f t="shared" si="347"/>
        <v>0</v>
      </c>
    </row>
    <row r="11137" spans="1:10" x14ac:dyDescent="0.35">
      <c r="A11137" s="4">
        <v>44</v>
      </c>
      <c r="B11137" s="3" t="s">
        <v>82</v>
      </c>
      <c r="C11137" s="16">
        <v>45631</v>
      </c>
      <c r="D11137" s="1" t="s">
        <v>1</v>
      </c>
      <c r="E11137" s="1" t="s">
        <v>0</v>
      </c>
      <c r="F11137" s="2">
        <v>26</v>
      </c>
      <c r="G11137" s="2" t="str" cm="1">
        <f t="array" ref="G11137">_xlfn.IFS( F11137 = "", "Unknown", F11137 &lt;= 25, "Young Adult", F11137 &lt;= 35, "Millennials", F11137 &lt;= 50, "Gen-X", F11137 &gt; 50, "Seniors")</f>
        <v>Millennials</v>
      </c>
      <c r="H11137" s="2">
        <v>76</v>
      </c>
      <c r="I11137" s="2" t="b">
        <f t="shared" si="346"/>
        <v>1</v>
      </c>
      <c r="J11137" s="2" t="b">
        <f t="shared" si="347"/>
        <v>0</v>
      </c>
    </row>
    <row r="11138" spans="1:10" x14ac:dyDescent="0.35">
      <c r="A11138" s="4">
        <v>44</v>
      </c>
      <c r="B11138" s="3" t="s">
        <v>82</v>
      </c>
      <c r="C11138" s="16">
        <v>45631</v>
      </c>
      <c r="D11138" s="1" t="s">
        <v>1</v>
      </c>
      <c r="E11138" s="1" t="s">
        <v>3</v>
      </c>
      <c r="F11138" s="2">
        <v>39</v>
      </c>
      <c r="G11138" s="2" t="str" cm="1">
        <f t="array" ref="G11138">_xlfn.IFS( F11138 = "", "Unknown", F11138 &lt;= 25, "Young Adult", F11138 &lt;= 35, "Millennials", F11138 &lt;= 50, "Gen-X", F11138 &gt; 50, "Seniors")</f>
        <v>Gen-X</v>
      </c>
      <c r="H11138" s="2">
        <v>0</v>
      </c>
      <c r="I11138" s="2" t="b">
        <f t="shared" ref="I11138:I11201" si="348">AND(D11138="ACTIVE", H11138 &gt;30)</f>
        <v>0</v>
      </c>
      <c r="J11138" s="2" t="b">
        <f t="shared" ref="J11138:J11201" si="349">AND(D11138="ACTIVE", H11138 &gt;180)</f>
        <v>0</v>
      </c>
    </row>
    <row r="11139" spans="1:10" x14ac:dyDescent="0.35">
      <c r="A11139" s="4">
        <v>44</v>
      </c>
      <c r="B11139" s="3" t="s">
        <v>82</v>
      </c>
      <c r="C11139" s="16">
        <v>45631</v>
      </c>
      <c r="D11139" s="1" t="s">
        <v>1</v>
      </c>
      <c r="E11139" s="1" t="s">
        <v>0</v>
      </c>
      <c r="G11139" s="2" t="str" cm="1">
        <f t="array" ref="G11139">_xlfn.IFS( F11139 = "", "Unknown", F11139 &lt;= 25, "Young Adult", F11139 &lt;= 35, "Millennials", F11139 &lt;= 50, "Gen-X", F11139 &gt; 50, "Seniors")</f>
        <v>Unknown</v>
      </c>
      <c r="H11139" s="2">
        <v>75</v>
      </c>
      <c r="I11139" s="2" t="b">
        <f t="shared" si="348"/>
        <v>1</v>
      </c>
      <c r="J11139" s="2" t="b">
        <f t="shared" si="349"/>
        <v>0</v>
      </c>
    </row>
    <row r="11140" spans="1:10" x14ac:dyDescent="0.35">
      <c r="A11140" s="4">
        <v>44</v>
      </c>
      <c r="B11140" s="3" t="s">
        <v>82</v>
      </c>
      <c r="C11140" s="16">
        <v>45631</v>
      </c>
      <c r="D11140" s="1" t="s">
        <v>1</v>
      </c>
      <c r="E11140" s="1" t="s">
        <v>3</v>
      </c>
      <c r="F11140" s="2">
        <v>30</v>
      </c>
      <c r="G11140" s="2" t="str" cm="1">
        <f t="array" ref="G11140">_xlfn.IFS( F11140 = "", "Unknown", F11140 &lt;= 25, "Young Adult", F11140 &lt;= 35, "Millennials", F11140 &lt;= 50, "Gen-X", F11140 &gt; 50, "Seniors")</f>
        <v>Millennials</v>
      </c>
      <c r="H11140" s="2">
        <v>1</v>
      </c>
      <c r="I11140" s="2" t="b">
        <f t="shared" si="348"/>
        <v>0</v>
      </c>
      <c r="J11140" s="2" t="b">
        <f t="shared" si="349"/>
        <v>0</v>
      </c>
    </row>
    <row r="11141" spans="1:10" x14ac:dyDescent="0.35">
      <c r="A11141" s="4">
        <v>44</v>
      </c>
      <c r="B11141" s="3" t="s">
        <v>82</v>
      </c>
      <c r="C11141" s="16">
        <v>45631</v>
      </c>
      <c r="D11141" s="1" t="s">
        <v>1</v>
      </c>
      <c r="E11141" s="1" t="s">
        <v>0</v>
      </c>
      <c r="G11141" s="2" t="str" cm="1">
        <f t="array" ref="G11141">_xlfn.IFS( F11141 = "", "Unknown", F11141 &lt;= 25, "Young Adult", F11141 &lt;= 35, "Millennials", F11141 &lt;= 50, "Gen-X", F11141 &gt; 50, "Seniors")</f>
        <v>Unknown</v>
      </c>
      <c r="H11141" s="2">
        <v>1</v>
      </c>
      <c r="I11141" s="2" t="b">
        <f t="shared" si="348"/>
        <v>0</v>
      </c>
      <c r="J11141" s="2" t="b">
        <f t="shared" si="349"/>
        <v>0</v>
      </c>
    </row>
    <row r="11142" spans="1:10" x14ac:dyDescent="0.35">
      <c r="A11142" s="4">
        <v>44</v>
      </c>
      <c r="B11142" s="3" t="s">
        <v>82</v>
      </c>
      <c r="C11142" s="16">
        <v>45631</v>
      </c>
      <c r="D11142" s="1" t="s">
        <v>1</v>
      </c>
      <c r="E11142" s="1" t="s">
        <v>0</v>
      </c>
      <c r="G11142" s="2" t="str" cm="1">
        <f t="array" ref="G11142">_xlfn.IFS( F11142 = "", "Unknown", F11142 &lt;= 25, "Young Adult", F11142 &lt;= 35, "Millennials", F11142 &lt;= 50, "Gen-X", F11142 &gt; 50, "Seniors")</f>
        <v>Unknown</v>
      </c>
      <c r="H11142" s="2">
        <v>73</v>
      </c>
      <c r="I11142" s="2" t="b">
        <f t="shared" si="348"/>
        <v>1</v>
      </c>
      <c r="J11142" s="2" t="b">
        <f t="shared" si="349"/>
        <v>0</v>
      </c>
    </row>
    <row r="11143" spans="1:10" x14ac:dyDescent="0.35">
      <c r="A11143" s="4">
        <v>44</v>
      </c>
      <c r="B11143" s="3" t="s">
        <v>82</v>
      </c>
      <c r="C11143" s="16">
        <v>45631</v>
      </c>
      <c r="D11143" s="1" t="s">
        <v>1</v>
      </c>
      <c r="E11143" s="1" t="s">
        <v>3</v>
      </c>
      <c r="F11143" s="2">
        <v>25</v>
      </c>
      <c r="G11143" s="2" t="str" cm="1">
        <f t="array" ref="G11143">_xlfn.IFS( F11143 = "", "Unknown", F11143 &lt;= 25, "Young Adult", F11143 &lt;= 35, "Millennials", F11143 &lt;= 50, "Gen-X", F11143 &gt; 50, "Seniors")</f>
        <v>Young Adult</v>
      </c>
      <c r="H11143" s="2">
        <v>70</v>
      </c>
      <c r="I11143" s="2" t="b">
        <f t="shared" si="348"/>
        <v>1</v>
      </c>
      <c r="J11143" s="2" t="b">
        <f t="shared" si="349"/>
        <v>0</v>
      </c>
    </row>
    <row r="11144" spans="1:10" x14ac:dyDescent="0.35">
      <c r="A11144" s="4">
        <v>44</v>
      </c>
      <c r="B11144" s="3" t="s">
        <v>82</v>
      </c>
      <c r="C11144" s="16">
        <v>45631</v>
      </c>
      <c r="D11144" s="1" t="s">
        <v>1</v>
      </c>
      <c r="E11144" s="1" t="s">
        <v>0</v>
      </c>
      <c r="G11144" s="2" t="str" cm="1">
        <f t="array" ref="G11144">_xlfn.IFS( F11144 = "", "Unknown", F11144 &lt;= 25, "Young Adult", F11144 &lt;= 35, "Millennials", F11144 &lt;= 50, "Gen-X", F11144 &gt; 50, "Seniors")</f>
        <v>Unknown</v>
      </c>
      <c r="H11144" s="2">
        <v>76</v>
      </c>
      <c r="I11144" s="2" t="b">
        <f t="shared" si="348"/>
        <v>1</v>
      </c>
      <c r="J11144" s="2" t="b">
        <f t="shared" si="349"/>
        <v>0</v>
      </c>
    </row>
    <row r="11145" spans="1:10" x14ac:dyDescent="0.35">
      <c r="A11145" s="4">
        <v>44</v>
      </c>
      <c r="B11145" s="3" t="s">
        <v>82</v>
      </c>
      <c r="C11145" s="16">
        <v>45631</v>
      </c>
      <c r="D11145" s="1" t="s">
        <v>1</v>
      </c>
      <c r="E11145" s="1" t="s">
        <v>3</v>
      </c>
      <c r="F11145" s="2">
        <v>29</v>
      </c>
      <c r="G11145" s="2" t="str" cm="1">
        <f t="array" ref="G11145">_xlfn.IFS( F11145 = "", "Unknown", F11145 &lt;= 25, "Young Adult", F11145 &lt;= 35, "Millennials", F11145 &lt;= 50, "Gen-X", F11145 &gt; 50, "Seniors")</f>
        <v>Millennials</v>
      </c>
      <c r="H11145" s="2">
        <v>76</v>
      </c>
      <c r="I11145" s="2" t="b">
        <f t="shared" si="348"/>
        <v>1</v>
      </c>
      <c r="J11145" s="2" t="b">
        <f t="shared" si="349"/>
        <v>0</v>
      </c>
    </row>
    <row r="11146" spans="1:10" x14ac:dyDescent="0.35">
      <c r="A11146" s="4">
        <v>44</v>
      </c>
      <c r="B11146" s="3" t="s">
        <v>82</v>
      </c>
      <c r="C11146" s="16">
        <v>45631</v>
      </c>
      <c r="D11146" s="1" t="s">
        <v>1</v>
      </c>
      <c r="E11146" s="1" t="s">
        <v>3</v>
      </c>
      <c r="F11146" s="2">
        <v>22</v>
      </c>
      <c r="G11146" s="2" t="str" cm="1">
        <f t="array" ref="G11146">_xlfn.IFS( F11146 = "", "Unknown", F11146 &lt;= 25, "Young Adult", F11146 &lt;= 35, "Millennials", F11146 &lt;= 50, "Gen-X", F11146 &gt; 50, "Seniors")</f>
        <v>Young Adult</v>
      </c>
      <c r="H11146" s="2">
        <v>0</v>
      </c>
      <c r="I11146" s="2" t="b">
        <f t="shared" si="348"/>
        <v>0</v>
      </c>
      <c r="J11146" s="2" t="b">
        <f t="shared" si="349"/>
        <v>0</v>
      </c>
    </row>
    <row r="11147" spans="1:10" x14ac:dyDescent="0.35">
      <c r="A11147" s="4">
        <v>44</v>
      </c>
      <c r="B11147" s="3" t="s">
        <v>82</v>
      </c>
      <c r="C11147" s="16">
        <v>45631</v>
      </c>
      <c r="D11147" s="1" t="s">
        <v>1</v>
      </c>
      <c r="E11147" s="1" t="s">
        <v>0</v>
      </c>
      <c r="G11147" s="2" t="str" cm="1">
        <f t="array" ref="G11147">_xlfn.IFS( F11147 = "", "Unknown", F11147 &lt;= 25, "Young Adult", F11147 &lt;= 35, "Millennials", F11147 &lt;= 50, "Gen-X", F11147 &gt; 50, "Seniors")</f>
        <v>Unknown</v>
      </c>
      <c r="H11147" s="2">
        <v>76</v>
      </c>
      <c r="I11147" s="2" t="b">
        <f t="shared" si="348"/>
        <v>1</v>
      </c>
      <c r="J11147" s="2" t="b">
        <f t="shared" si="349"/>
        <v>0</v>
      </c>
    </row>
    <row r="11148" spans="1:10" x14ac:dyDescent="0.35">
      <c r="A11148" s="4">
        <v>44</v>
      </c>
      <c r="B11148" s="3" t="s">
        <v>82</v>
      </c>
      <c r="C11148" s="16">
        <v>45631</v>
      </c>
      <c r="D11148" s="1" t="s">
        <v>1</v>
      </c>
      <c r="E11148" s="1" t="s">
        <v>0</v>
      </c>
      <c r="G11148" s="2" t="str" cm="1">
        <f t="array" ref="G11148">_xlfn.IFS( F11148 = "", "Unknown", F11148 &lt;= 25, "Young Adult", F11148 &lt;= 35, "Millennials", F11148 &lt;= 50, "Gen-X", F11148 &gt; 50, "Seniors")</f>
        <v>Unknown</v>
      </c>
      <c r="H11148" s="2">
        <v>61</v>
      </c>
      <c r="I11148" s="2" t="b">
        <f t="shared" si="348"/>
        <v>1</v>
      </c>
      <c r="J11148" s="2" t="b">
        <f t="shared" si="349"/>
        <v>0</v>
      </c>
    </row>
    <row r="11149" spans="1:10" x14ac:dyDescent="0.35">
      <c r="A11149" s="4">
        <v>44</v>
      </c>
      <c r="B11149" s="3" t="s">
        <v>82</v>
      </c>
      <c r="C11149" s="16">
        <v>45631</v>
      </c>
      <c r="D11149" s="1" t="s">
        <v>5</v>
      </c>
      <c r="E11149" s="1" t="s">
        <v>0</v>
      </c>
      <c r="G11149" s="2" t="str" cm="1">
        <f t="array" ref="G11149">_xlfn.IFS( F11149 = "", "Unknown", F11149 &lt;= 25, "Young Adult", F11149 &lt;= 35, "Millennials", F11149 &lt;= 50, "Gen-X", F11149 &gt; 50, "Seniors")</f>
        <v>Unknown</v>
      </c>
      <c r="I11149" s="2" t="b">
        <f t="shared" si="348"/>
        <v>0</v>
      </c>
      <c r="J11149" s="2" t="b">
        <f t="shared" si="349"/>
        <v>0</v>
      </c>
    </row>
    <row r="11150" spans="1:10" x14ac:dyDescent="0.35">
      <c r="A11150" s="4">
        <v>44</v>
      </c>
      <c r="B11150" s="3" t="s">
        <v>82</v>
      </c>
      <c r="C11150" s="16">
        <v>45631</v>
      </c>
      <c r="D11150" s="1" t="s">
        <v>1</v>
      </c>
      <c r="E11150" s="1" t="s">
        <v>3</v>
      </c>
      <c r="F11150" s="2">
        <v>29</v>
      </c>
      <c r="G11150" s="2" t="str" cm="1">
        <f t="array" ref="G11150">_xlfn.IFS( F11150 = "", "Unknown", F11150 &lt;= 25, "Young Adult", F11150 &lt;= 35, "Millennials", F11150 &lt;= 50, "Gen-X", F11150 &gt; 50, "Seniors")</f>
        <v>Millennials</v>
      </c>
      <c r="H11150" s="2">
        <v>74</v>
      </c>
      <c r="I11150" s="2" t="b">
        <f t="shared" si="348"/>
        <v>1</v>
      </c>
      <c r="J11150" s="2" t="b">
        <f t="shared" si="349"/>
        <v>0</v>
      </c>
    </row>
    <row r="11151" spans="1:10" x14ac:dyDescent="0.35">
      <c r="A11151" s="4">
        <v>44</v>
      </c>
      <c r="B11151" s="3" t="s">
        <v>82</v>
      </c>
      <c r="C11151" s="16">
        <v>45631</v>
      </c>
      <c r="D11151" s="1" t="s">
        <v>7</v>
      </c>
      <c r="E11151" s="1" t="s">
        <v>0</v>
      </c>
      <c r="G11151" s="2" t="str" cm="1">
        <f t="array" ref="G11151">_xlfn.IFS( F11151 = "", "Unknown", F11151 &lt;= 25, "Young Adult", F11151 &lt;= 35, "Millennials", F11151 &lt;= 50, "Gen-X", F11151 &gt; 50, "Seniors")</f>
        <v>Unknown</v>
      </c>
      <c r="H11151" s="2">
        <v>76</v>
      </c>
      <c r="I11151" s="2" t="b">
        <f t="shared" si="348"/>
        <v>0</v>
      </c>
      <c r="J11151" s="2" t="b">
        <f t="shared" si="349"/>
        <v>0</v>
      </c>
    </row>
    <row r="11152" spans="1:10" x14ac:dyDescent="0.35">
      <c r="A11152" s="4">
        <v>44</v>
      </c>
      <c r="B11152" s="3" t="s">
        <v>82</v>
      </c>
      <c r="C11152" s="16">
        <v>45631</v>
      </c>
      <c r="D11152" s="1" t="s">
        <v>1</v>
      </c>
      <c r="E11152" s="1" t="s">
        <v>0</v>
      </c>
      <c r="F11152" s="2">
        <v>30</v>
      </c>
      <c r="G11152" s="2" t="str" cm="1">
        <f t="array" ref="G11152">_xlfn.IFS( F11152 = "", "Unknown", F11152 &lt;= 25, "Young Adult", F11152 &lt;= 35, "Millennials", F11152 &lt;= 50, "Gen-X", F11152 &gt; 50, "Seniors")</f>
        <v>Millennials</v>
      </c>
      <c r="H11152" s="2">
        <v>73</v>
      </c>
      <c r="I11152" s="2" t="b">
        <f t="shared" si="348"/>
        <v>1</v>
      </c>
      <c r="J11152" s="2" t="b">
        <f t="shared" si="349"/>
        <v>0</v>
      </c>
    </row>
    <row r="11153" spans="1:10" x14ac:dyDescent="0.35">
      <c r="A11153" s="4">
        <v>44</v>
      </c>
      <c r="B11153" s="3" t="s">
        <v>82</v>
      </c>
      <c r="C11153" s="16">
        <v>45631</v>
      </c>
      <c r="D11153" s="1" t="s">
        <v>1</v>
      </c>
      <c r="E11153" s="1" t="s">
        <v>3</v>
      </c>
      <c r="F11153" s="2">
        <v>38</v>
      </c>
      <c r="G11153" s="2" t="str" cm="1">
        <f t="array" ref="G11153">_xlfn.IFS( F11153 = "", "Unknown", F11153 &lt;= 25, "Young Adult", F11153 &lt;= 35, "Millennials", F11153 &lt;= 50, "Gen-X", F11153 &gt; 50, "Seniors")</f>
        <v>Gen-X</v>
      </c>
      <c r="H11153" s="2">
        <v>75</v>
      </c>
      <c r="I11153" s="2" t="b">
        <f t="shared" si="348"/>
        <v>1</v>
      </c>
      <c r="J11153" s="2" t="b">
        <f t="shared" si="349"/>
        <v>0</v>
      </c>
    </row>
    <row r="11154" spans="1:10" x14ac:dyDescent="0.35">
      <c r="A11154" s="4">
        <v>44</v>
      </c>
      <c r="B11154" s="3" t="s">
        <v>82</v>
      </c>
      <c r="C11154" s="16">
        <v>45631</v>
      </c>
      <c r="D11154" s="1" t="s">
        <v>7</v>
      </c>
      <c r="E11154" s="1" t="s">
        <v>0</v>
      </c>
      <c r="G11154" s="2" t="str" cm="1">
        <f t="array" ref="G11154">_xlfn.IFS( F11154 = "", "Unknown", F11154 &lt;= 25, "Young Adult", F11154 &lt;= 35, "Millennials", F11154 &lt;= 50, "Gen-X", F11154 &gt; 50, "Seniors")</f>
        <v>Unknown</v>
      </c>
      <c r="H11154" s="2">
        <v>76</v>
      </c>
      <c r="I11154" s="2" t="b">
        <f t="shared" si="348"/>
        <v>0</v>
      </c>
      <c r="J11154" s="2" t="b">
        <f t="shared" si="349"/>
        <v>0</v>
      </c>
    </row>
    <row r="11155" spans="1:10" x14ac:dyDescent="0.35">
      <c r="A11155" s="4">
        <v>44</v>
      </c>
      <c r="B11155" s="3" t="s">
        <v>82</v>
      </c>
      <c r="C11155" s="16">
        <v>45631</v>
      </c>
      <c r="D11155" s="1" t="s">
        <v>1</v>
      </c>
      <c r="E11155" s="1" t="s">
        <v>12</v>
      </c>
      <c r="F11155" s="2">
        <v>37</v>
      </c>
      <c r="G11155" s="2" t="str" cm="1">
        <f t="array" ref="G11155">_xlfn.IFS( F11155 = "", "Unknown", F11155 &lt;= 25, "Young Adult", F11155 &lt;= 35, "Millennials", F11155 &lt;= 50, "Gen-X", F11155 &gt; 50, "Seniors")</f>
        <v>Gen-X</v>
      </c>
      <c r="H11155" s="2">
        <v>72</v>
      </c>
      <c r="I11155" s="2" t="b">
        <f t="shared" si="348"/>
        <v>1</v>
      </c>
      <c r="J11155" s="2" t="b">
        <f t="shared" si="349"/>
        <v>0</v>
      </c>
    </row>
    <row r="11156" spans="1:10" x14ac:dyDescent="0.35">
      <c r="A11156" s="4">
        <v>44</v>
      </c>
      <c r="B11156" s="3" t="s">
        <v>82</v>
      </c>
      <c r="C11156" s="16">
        <v>45631</v>
      </c>
      <c r="D11156" s="1" t="s">
        <v>1</v>
      </c>
      <c r="E11156" s="1" t="s">
        <v>3</v>
      </c>
      <c r="F11156" s="2">
        <v>30</v>
      </c>
      <c r="G11156" s="2" t="str" cm="1">
        <f t="array" ref="G11156">_xlfn.IFS( F11156 = "", "Unknown", F11156 &lt;= 25, "Young Adult", F11156 &lt;= 35, "Millennials", F11156 &lt;= 50, "Gen-X", F11156 &gt; 50, "Seniors")</f>
        <v>Millennials</v>
      </c>
      <c r="H11156" s="2">
        <v>36</v>
      </c>
      <c r="I11156" s="2" t="b">
        <f t="shared" si="348"/>
        <v>1</v>
      </c>
      <c r="J11156" s="2" t="b">
        <f t="shared" si="349"/>
        <v>0</v>
      </c>
    </row>
    <row r="11157" spans="1:10" x14ac:dyDescent="0.35">
      <c r="A11157" s="4">
        <v>44</v>
      </c>
      <c r="B11157" s="3" t="s">
        <v>82</v>
      </c>
      <c r="C11157" s="16">
        <v>45631</v>
      </c>
      <c r="D11157" s="1" t="s">
        <v>1</v>
      </c>
      <c r="E11157" s="1" t="s">
        <v>0</v>
      </c>
      <c r="G11157" s="2" t="str" cm="1">
        <f t="array" ref="G11157">_xlfn.IFS( F11157 = "", "Unknown", F11157 &lt;= 25, "Young Adult", F11157 &lt;= 35, "Millennials", F11157 &lt;= 50, "Gen-X", F11157 &gt; 50, "Seniors")</f>
        <v>Unknown</v>
      </c>
      <c r="H11157" s="2">
        <v>73</v>
      </c>
      <c r="I11157" s="2" t="b">
        <f t="shared" si="348"/>
        <v>1</v>
      </c>
      <c r="J11157" s="2" t="b">
        <f t="shared" si="349"/>
        <v>0</v>
      </c>
    </row>
    <row r="11158" spans="1:10" x14ac:dyDescent="0.35">
      <c r="A11158" s="4">
        <v>44</v>
      </c>
      <c r="B11158" s="3" t="s">
        <v>82</v>
      </c>
      <c r="C11158" s="16">
        <v>45631</v>
      </c>
      <c r="D11158" s="1" t="s">
        <v>1</v>
      </c>
      <c r="E11158" s="1" t="s">
        <v>0</v>
      </c>
      <c r="G11158" s="2" t="str" cm="1">
        <f t="array" ref="G11158">_xlfn.IFS( F11158 = "", "Unknown", F11158 &lt;= 25, "Young Adult", F11158 &lt;= 35, "Millennials", F11158 &lt;= 50, "Gen-X", F11158 &gt; 50, "Seniors")</f>
        <v>Unknown</v>
      </c>
      <c r="H11158" s="2">
        <v>76</v>
      </c>
      <c r="I11158" s="2" t="b">
        <f t="shared" si="348"/>
        <v>1</v>
      </c>
      <c r="J11158" s="2" t="b">
        <f t="shared" si="349"/>
        <v>0</v>
      </c>
    </row>
    <row r="11159" spans="1:10" x14ac:dyDescent="0.35">
      <c r="A11159" s="4">
        <v>44</v>
      </c>
      <c r="B11159" s="3" t="s">
        <v>81</v>
      </c>
      <c r="C11159" s="16">
        <v>45632</v>
      </c>
      <c r="D11159" s="1" t="s">
        <v>1</v>
      </c>
      <c r="E11159" s="1" t="s">
        <v>0</v>
      </c>
      <c r="F11159" s="2">
        <v>25</v>
      </c>
      <c r="G11159" s="2" t="str" cm="1">
        <f t="array" ref="G11159">_xlfn.IFS( F11159 = "", "Unknown", F11159 &lt;= 25, "Young Adult", F11159 &lt;= 35, "Millennials", F11159 &lt;= 50, "Gen-X", F11159 &gt; 50, "Seniors")</f>
        <v>Young Adult</v>
      </c>
      <c r="H11159" s="2">
        <v>75</v>
      </c>
      <c r="I11159" s="2" t="b">
        <f t="shared" si="348"/>
        <v>1</v>
      </c>
      <c r="J11159" s="2" t="b">
        <f t="shared" si="349"/>
        <v>0</v>
      </c>
    </row>
    <row r="11160" spans="1:10" x14ac:dyDescent="0.35">
      <c r="A11160" s="4">
        <v>44</v>
      </c>
      <c r="B11160" s="3" t="s">
        <v>81</v>
      </c>
      <c r="C11160" s="16">
        <v>45632</v>
      </c>
      <c r="D11160" s="1" t="s">
        <v>1</v>
      </c>
      <c r="E11160" s="1" t="s">
        <v>3</v>
      </c>
      <c r="F11160" s="2">
        <v>25</v>
      </c>
      <c r="G11160" s="2" t="str" cm="1">
        <f t="array" ref="G11160">_xlfn.IFS( F11160 = "", "Unknown", F11160 &lt;= 25, "Young Adult", F11160 &lt;= 35, "Millennials", F11160 &lt;= 50, "Gen-X", F11160 &gt; 50, "Seniors")</f>
        <v>Young Adult</v>
      </c>
      <c r="H11160" s="2">
        <v>38</v>
      </c>
      <c r="I11160" s="2" t="b">
        <f t="shared" si="348"/>
        <v>1</v>
      </c>
      <c r="J11160" s="2" t="b">
        <f t="shared" si="349"/>
        <v>0</v>
      </c>
    </row>
    <row r="11161" spans="1:10" x14ac:dyDescent="0.35">
      <c r="A11161" s="4">
        <v>44</v>
      </c>
      <c r="B11161" s="3" t="s">
        <v>81</v>
      </c>
      <c r="C11161" s="16">
        <v>45632</v>
      </c>
      <c r="D11161" s="1" t="s">
        <v>1</v>
      </c>
      <c r="E11161" s="1" t="s">
        <v>3</v>
      </c>
      <c r="F11161" s="2">
        <v>28</v>
      </c>
      <c r="G11161" s="2" t="str" cm="1">
        <f t="array" ref="G11161">_xlfn.IFS( F11161 = "", "Unknown", F11161 &lt;= 25, "Young Adult", F11161 &lt;= 35, "Millennials", F11161 &lt;= 50, "Gen-X", F11161 &gt; 50, "Seniors")</f>
        <v>Millennials</v>
      </c>
      <c r="H11161" s="2">
        <v>75</v>
      </c>
      <c r="I11161" s="2" t="b">
        <f t="shared" si="348"/>
        <v>1</v>
      </c>
      <c r="J11161" s="2" t="b">
        <f t="shared" si="349"/>
        <v>0</v>
      </c>
    </row>
    <row r="11162" spans="1:10" x14ac:dyDescent="0.35">
      <c r="A11162" s="4">
        <v>44</v>
      </c>
      <c r="B11162" s="3" t="s">
        <v>81</v>
      </c>
      <c r="C11162" s="16">
        <v>45632</v>
      </c>
      <c r="D11162" s="1" t="s">
        <v>5</v>
      </c>
      <c r="E11162" s="1" t="s">
        <v>0</v>
      </c>
      <c r="G11162" s="2" t="str" cm="1">
        <f t="array" ref="G11162">_xlfn.IFS( F11162 = "", "Unknown", F11162 &lt;= 25, "Young Adult", F11162 &lt;= 35, "Millennials", F11162 &lt;= 50, "Gen-X", F11162 &gt; 50, "Seniors")</f>
        <v>Unknown</v>
      </c>
      <c r="I11162" s="2" t="b">
        <f t="shared" si="348"/>
        <v>0</v>
      </c>
      <c r="J11162" s="2" t="b">
        <f t="shared" si="349"/>
        <v>0</v>
      </c>
    </row>
    <row r="11163" spans="1:10" x14ac:dyDescent="0.35">
      <c r="A11163" s="4">
        <v>44</v>
      </c>
      <c r="B11163" s="3" t="s">
        <v>81</v>
      </c>
      <c r="C11163" s="16">
        <v>45632</v>
      </c>
      <c r="D11163" s="1" t="s">
        <v>1</v>
      </c>
      <c r="E11163" s="1" t="s">
        <v>0</v>
      </c>
      <c r="G11163" s="2" t="str" cm="1">
        <f t="array" ref="G11163">_xlfn.IFS( F11163 = "", "Unknown", F11163 &lt;= 25, "Young Adult", F11163 &lt;= 35, "Millennials", F11163 &lt;= 50, "Gen-X", F11163 &gt; 50, "Seniors")</f>
        <v>Unknown</v>
      </c>
      <c r="H11163" s="2">
        <v>75</v>
      </c>
      <c r="I11163" s="2" t="b">
        <f t="shared" si="348"/>
        <v>1</v>
      </c>
      <c r="J11163" s="2" t="b">
        <f t="shared" si="349"/>
        <v>0</v>
      </c>
    </row>
    <row r="11164" spans="1:10" x14ac:dyDescent="0.35">
      <c r="A11164" s="4">
        <v>44</v>
      </c>
      <c r="B11164" s="3" t="s">
        <v>80</v>
      </c>
      <c r="C11164" s="16">
        <v>45633</v>
      </c>
      <c r="D11164" s="1" t="s">
        <v>1</v>
      </c>
      <c r="E11164" s="1" t="s">
        <v>0</v>
      </c>
      <c r="G11164" s="2" t="str" cm="1">
        <f t="array" ref="G11164">_xlfn.IFS( F11164 = "", "Unknown", F11164 &lt;= 25, "Young Adult", F11164 &lt;= 35, "Millennials", F11164 &lt;= 50, "Gen-X", F11164 &gt; 50, "Seniors")</f>
        <v>Unknown</v>
      </c>
      <c r="H11164" s="2">
        <v>27</v>
      </c>
      <c r="I11164" s="2" t="b">
        <f t="shared" si="348"/>
        <v>0</v>
      </c>
      <c r="J11164" s="2" t="b">
        <f t="shared" si="349"/>
        <v>0</v>
      </c>
    </row>
    <row r="11165" spans="1:10" x14ac:dyDescent="0.35">
      <c r="A11165" s="4">
        <v>44</v>
      </c>
      <c r="B11165" s="3" t="s">
        <v>81</v>
      </c>
      <c r="C11165" s="16">
        <v>45632</v>
      </c>
      <c r="D11165" s="1" t="s">
        <v>1</v>
      </c>
      <c r="E11165" s="1" t="s">
        <v>0</v>
      </c>
      <c r="G11165" s="2" t="str" cm="1">
        <f t="array" ref="G11165">_xlfn.IFS( F11165 = "", "Unknown", F11165 &lt;= 25, "Young Adult", F11165 &lt;= 35, "Millennials", F11165 &lt;= 50, "Gen-X", F11165 &gt; 50, "Seniors")</f>
        <v>Unknown</v>
      </c>
      <c r="H11165" s="2">
        <v>60</v>
      </c>
      <c r="I11165" s="2" t="b">
        <f t="shared" si="348"/>
        <v>1</v>
      </c>
      <c r="J11165" s="2" t="b">
        <f t="shared" si="349"/>
        <v>0</v>
      </c>
    </row>
    <row r="11166" spans="1:10" x14ac:dyDescent="0.35">
      <c r="A11166" s="4">
        <v>44</v>
      </c>
      <c r="B11166" s="3" t="s">
        <v>81</v>
      </c>
      <c r="C11166" s="16">
        <v>45632</v>
      </c>
      <c r="D11166" s="1" t="s">
        <v>1</v>
      </c>
      <c r="E11166" s="1" t="s">
        <v>0</v>
      </c>
      <c r="G11166" s="2" t="str" cm="1">
        <f t="array" ref="G11166">_xlfn.IFS( F11166 = "", "Unknown", F11166 &lt;= 25, "Young Adult", F11166 &lt;= 35, "Millennials", F11166 &lt;= 50, "Gen-X", F11166 &gt; 50, "Seniors")</f>
        <v>Unknown</v>
      </c>
      <c r="H11166" s="2">
        <v>3</v>
      </c>
      <c r="I11166" s="2" t="b">
        <f t="shared" si="348"/>
        <v>0</v>
      </c>
      <c r="J11166" s="2" t="b">
        <f t="shared" si="349"/>
        <v>0</v>
      </c>
    </row>
    <row r="11167" spans="1:10" x14ac:dyDescent="0.35">
      <c r="A11167" s="4">
        <v>44</v>
      </c>
      <c r="B11167" s="3" t="s">
        <v>81</v>
      </c>
      <c r="C11167" s="16">
        <v>45632</v>
      </c>
      <c r="D11167" s="1" t="s">
        <v>1</v>
      </c>
      <c r="E11167" s="1" t="s">
        <v>0</v>
      </c>
      <c r="G11167" s="2" t="str" cm="1">
        <f t="array" ref="G11167">_xlfn.IFS( F11167 = "", "Unknown", F11167 &lt;= 25, "Young Adult", F11167 &lt;= 35, "Millennials", F11167 &lt;= 50, "Gen-X", F11167 &gt; 50, "Seniors")</f>
        <v>Unknown</v>
      </c>
      <c r="H11167" s="2">
        <v>20</v>
      </c>
      <c r="I11167" s="2" t="b">
        <f t="shared" si="348"/>
        <v>0</v>
      </c>
      <c r="J11167" s="2" t="b">
        <f t="shared" si="349"/>
        <v>0</v>
      </c>
    </row>
    <row r="11168" spans="1:10" x14ac:dyDescent="0.35">
      <c r="A11168" s="4">
        <v>44</v>
      </c>
      <c r="B11168" s="3" t="s">
        <v>81</v>
      </c>
      <c r="C11168" s="16">
        <v>45632</v>
      </c>
      <c r="D11168" s="1" t="s">
        <v>1</v>
      </c>
      <c r="E11168" s="1" t="s">
        <v>0</v>
      </c>
      <c r="G11168" s="2" t="str" cm="1">
        <f t="array" ref="G11168">_xlfn.IFS( F11168 = "", "Unknown", F11168 &lt;= 25, "Young Adult", F11168 &lt;= 35, "Millennials", F11168 &lt;= 50, "Gen-X", F11168 &gt; 50, "Seniors")</f>
        <v>Unknown</v>
      </c>
      <c r="H11168" s="2">
        <v>71</v>
      </c>
      <c r="I11168" s="2" t="b">
        <f t="shared" si="348"/>
        <v>1</v>
      </c>
      <c r="J11168" s="2" t="b">
        <f t="shared" si="349"/>
        <v>0</v>
      </c>
    </row>
    <row r="11169" spans="1:10" x14ac:dyDescent="0.35">
      <c r="A11169" s="4">
        <v>44</v>
      </c>
      <c r="B11169" s="3" t="s">
        <v>81</v>
      </c>
      <c r="C11169" s="16">
        <v>45632</v>
      </c>
      <c r="D11169" s="1" t="s">
        <v>1</v>
      </c>
      <c r="E11169" s="1" t="s">
        <v>0</v>
      </c>
      <c r="G11169" s="2" t="str" cm="1">
        <f t="array" ref="G11169">_xlfn.IFS( F11169 = "", "Unknown", F11169 &lt;= 25, "Young Adult", F11169 &lt;= 35, "Millennials", F11169 &lt;= 50, "Gen-X", F11169 &gt; 50, "Seniors")</f>
        <v>Unknown</v>
      </c>
      <c r="H11169" s="2">
        <v>75</v>
      </c>
      <c r="I11169" s="2" t="b">
        <f t="shared" si="348"/>
        <v>1</v>
      </c>
      <c r="J11169" s="2" t="b">
        <f t="shared" si="349"/>
        <v>0</v>
      </c>
    </row>
    <row r="11170" spans="1:10" x14ac:dyDescent="0.35">
      <c r="A11170" s="4">
        <v>44</v>
      </c>
      <c r="B11170" s="3" t="s">
        <v>81</v>
      </c>
      <c r="C11170" s="16">
        <v>45632</v>
      </c>
      <c r="D11170" s="1" t="s">
        <v>1</v>
      </c>
      <c r="E11170" s="1" t="s">
        <v>12</v>
      </c>
      <c r="F11170" s="2">
        <v>31</v>
      </c>
      <c r="G11170" s="2" t="str" cm="1">
        <f t="array" ref="G11170">_xlfn.IFS( F11170 = "", "Unknown", F11170 &lt;= 25, "Young Adult", F11170 &lt;= 35, "Millennials", F11170 &lt;= 50, "Gen-X", F11170 &gt; 50, "Seniors")</f>
        <v>Millennials</v>
      </c>
      <c r="H11170" s="2">
        <v>20</v>
      </c>
      <c r="I11170" s="2" t="b">
        <f t="shared" si="348"/>
        <v>0</v>
      </c>
      <c r="J11170" s="2" t="b">
        <f t="shared" si="349"/>
        <v>0</v>
      </c>
    </row>
    <row r="11171" spans="1:10" x14ac:dyDescent="0.35">
      <c r="A11171" s="4">
        <v>44</v>
      </c>
      <c r="B11171" s="3" t="s">
        <v>81</v>
      </c>
      <c r="C11171" s="16">
        <v>45632</v>
      </c>
      <c r="D11171" s="1" t="s">
        <v>1</v>
      </c>
      <c r="E11171" s="1" t="s">
        <v>3</v>
      </c>
      <c r="F11171" s="2">
        <v>30</v>
      </c>
      <c r="G11171" s="2" t="str" cm="1">
        <f t="array" ref="G11171">_xlfn.IFS( F11171 = "", "Unknown", F11171 &lt;= 25, "Young Adult", F11171 &lt;= 35, "Millennials", F11171 &lt;= 50, "Gen-X", F11171 &gt; 50, "Seniors")</f>
        <v>Millennials</v>
      </c>
      <c r="H11171" s="2">
        <v>27</v>
      </c>
      <c r="I11171" s="2" t="b">
        <f t="shared" si="348"/>
        <v>0</v>
      </c>
      <c r="J11171" s="2" t="b">
        <f t="shared" si="349"/>
        <v>0</v>
      </c>
    </row>
    <row r="11172" spans="1:10" x14ac:dyDescent="0.35">
      <c r="A11172" s="4">
        <v>44</v>
      </c>
      <c r="B11172" s="3" t="s">
        <v>81</v>
      </c>
      <c r="C11172" s="16">
        <v>45632</v>
      </c>
      <c r="D11172" s="1" t="s">
        <v>1</v>
      </c>
      <c r="E11172" s="1" t="s">
        <v>3</v>
      </c>
      <c r="F11172" s="2">
        <v>22</v>
      </c>
      <c r="G11172" s="2" t="str" cm="1">
        <f t="array" ref="G11172">_xlfn.IFS( F11172 = "", "Unknown", F11172 &lt;= 25, "Young Adult", F11172 &lt;= 35, "Millennials", F11172 &lt;= 50, "Gen-X", F11172 &gt; 50, "Seniors")</f>
        <v>Young Adult</v>
      </c>
      <c r="H11172" s="2">
        <v>75</v>
      </c>
      <c r="I11172" s="2" t="b">
        <f t="shared" si="348"/>
        <v>1</v>
      </c>
      <c r="J11172" s="2" t="b">
        <f t="shared" si="349"/>
        <v>0</v>
      </c>
    </row>
    <row r="11173" spans="1:10" x14ac:dyDescent="0.35">
      <c r="A11173" s="4">
        <v>44</v>
      </c>
      <c r="B11173" s="3" t="s">
        <v>81</v>
      </c>
      <c r="C11173" s="16">
        <v>45632</v>
      </c>
      <c r="D11173" s="1" t="s">
        <v>1</v>
      </c>
      <c r="E11173" s="1" t="s">
        <v>3</v>
      </c>
      <c r="F11173" s="2">
        <v>26</v>
      </c>
      <c r="G11173" s="2" t="str" cm="1">
        <f t="array" ref="G11173">_xlfn.IFS( F11173 = "", "Unknown", F11173 &lt;= 25, "Young Adult", F11173 &lt;= 35, "Millennials", F11173 &lt;= 50, "Gen-X", F11173 &gt; 50, "Seniors")</f>
        <v>Millennials</v>
      </c>
      <c r="H11173" s="2">
        <v>73</v>
      </c>
      <c r="I11173" s="2" t="b">
        <f t="shared" si="348"/>
        <v>1</v>
      </c>
      <c r="J11173" s="2" t="b">
        <f t="shared" si="349"/>
        <v>0</v>
      </c>
    </row>
    <row r="11174" spans="1:10" x14ac:dyDescent="0.35">
      <c r="A11174" s="4">
        <v>44</v>
      </c>
      <c r="B11174" s="3" t="s">
        <v>81</v>
      </c>
      <c r="C11174" s="16">
        <v>45632</v>
      </c>
      <c r="D11174" s="1" t="s">
        <v>1</v>
      </c>
      <c r="E11174" s="1" t="s">
        <v>0</v>
      </c>
      <c r="G11174" s="2" t="str" cm="1">
        <f t="array" ref="G11174">_xlfn.IFS( F11174 = "", "Unknown", F11174 &lt;= 25, "Young Adult", F11174 &lt;= 35, "Millennials", F11174 &lt;= 50, "Gen-X", F11174 &gt; 50, "Seniors")</f>
        <v>Unknown</v>
      </c>
      <c r="H11174" s="2">
        <v>75</v>
      </c>
      <c r="I11174" s="2" t="b">
        <f t="shared" si="348"/>
        <v>1</v>
      </c>
      <c r="J11174" s="2" t="b">
        <f t="shared" si="349"/>
        <v>0</v>
      </c>
    </row>
    <row r="11175" spans="1:10" x14ac:dyDescent="0.35">
      <c r="A11175" s="4">
        <v>44</v>
      </c>
      <c r="B11175" s="3" t="s">
        <v>81</v>
      </c>
      <c r="C11175" s="16">
        <v>45632</v>
      </c>
      <c r="D11175" s="1" t="s">
        <v>1</v>
      </c>
      <c r="E11175" s="1" t="s">
        <v>0</v>
      </c>
      <c r="G11175" s="2" t="str" cm="1">
        <f t="array" ref="G11175">_xlfn.IFS( F11175 = "", "Unknown", F11175 &lt;= 25, "Young Adult", F11175 &lt;= 35, "Millennials", F11175 &lt;= 50, "Gen-X", F11175 &gt; 50, "Seniors")</f>
        <v>Unknown</v>
      </c>
      <c r="H11175" s="2">
        <v>69</v>
      </c>
      <c r="I11175" s="2" t="b">
        <f t="shared" si="348"/>
        <v>1</v>
      </c>
      <c r="J11175" s="2" t="b">
        <f t="shared" si="349"/>
        <v>0</v>
      </c>
    </row>
    <row r="11176" spans="1:10" x14ac:dyDescent="0.35">
      <c r="A11176" s="4">
        <v>44</v>
      </c>
      <c r="B11176" s="3" t="s">
        <v>77</v>
      </c>
      <c r="C11176" s="16">
        <v>45636</v>
      </c>
      <c r="D11176" s="1" t="s">
        <v>5</v>
      </c>
      <c r="E11176" s="1" t="s">
        <v>0</v>
      </c>
      <c r="G11176" s="2" t="str" cm="1">
        <f t="array" ref="G11176">_xlfn.IFS( F11176 = "", "Unknown", F11176 &lt;= 25, "Young Adult", F11176 &lt;= 35, "Millennials", F11176 &lt;= 50, "Gen-X", F11176 &gt; 50, "Seniors")</f>
        <v>Unknown</v>
      </c>
      <c r="I11176" s="2" t="b">
        <f t="shared" si="348"/>
        <v>0</v>
      </c>
      <c r="J11176" s="2" t="b">
        <f t="shared" si="349"/>
        <v>0</v>
      </c>
    </row>
    <row r="11177" spans="1:10" x14ac:dyDescent="0.35">
      <c r="A11177" s="4">
        <v>44</v>
      </c>
      <c r="B11177" s="3" t="s">
        <v>77</v>
      </c>
      <c r="C11177" s="16">
        <v>45636</v>
      </c>
      <c r="D11177" s="1" t="s">
        <v>1</v>
      </c>
      <c r="E11177" s="1" t="s">
        <v>0</v>
      </c>
      <c r="G11177" s="2" t="str" cm="1">
        <f t="array" ref="G11177">_xlfn.IFS( F11177 = "", "Unknown", F11177 &lt;= 25, "Young Adult", F11177 &lt;= 35, "Millennials", F11177 &lt;= 50, "Gen-X", F11177 &gt; 50, "Seniors")</f>
        <v>Unknown</v>
      </c>
      <c r="H11177" s="2">
        <v>1</v>
      </c>
      <c r="I11177" s="2" t="b">
        <f t="shared" si="348"/>
        <v>0</v>
      </c>
      <c r="J11177" s="2" t="b">
        <f t="shared" si="349"/>
        <v>0</v>
      </c>
    </row>
    <row r="11178" spans="1:10" x14ac:dyDescent="0.35">
      <c r="A11178" s="4">
        <v>44</v>
      </c>
      <c r="B11178" s="3" t="s">
        <v>81</v>
      </c>
      <c r="C11178" s="16">
        <v>45632</v>
      </c>
      <c r="D11178" s="1" t="s">
        <v>1</v>
      </c>
      <c r="E11178" s="1" t="s">
        <v>0</v>
      </c>
      <c r="F11178" s="2">
        <v>56</v>
      </c>
      <c r="G11178" s="2" t="str" cm="1">
        <f t="array" ref="G11178">_xlfn.IFS( F11178 = "", "Unknown", F11178 &lt;= 25, "Young Adult", F11178 &lt;= 35, "Millennials", F11178 &lt;= 50, "Gen-X", F11178 &gt; 50, "Seniors")</f>
        <v>Seniors</v>
      </c>
      <c r="H11178" s="2">
        <v>75</v>
      </c>
      <c r="I11178" s="2" t="b">
        <f t="shared" si="348"/>
        <v>1</v>
      </c>
      <c r="J11178" s="2" t="b">
        <f t="shared" si="349"/>
        <v>0</v>
      </c>
    </row>
    <row r="11179" spans="1:10" x14ac:dyDescent="0.35">
      <c r="A11179" s="4">
        <v>44</v>
      </c>
      <c r="B11179" s="3" t="s">
        <v>81</v>
      </c>
      <c r="C11179" s="16">
        <v>45632</v>
      </c>
      <c r="D11179" s="1" t="s">
        <v>1</v>
      </c>
      <c r="E11179" s="1" t="s">
        <v>0</v>
      </c>
      <c r="G11179" s="2" t="str" cm="1">
        <f t="array" ref="G11179">_xlfn.IFS( F11179 = "", "Unknown", F11179 &lt;= 25, "Young Adult", F11179 &lt;= 35, "Millennials", F11179 &lt;= 50, "Gen-X", F11179 &gt; 50, "Seniors")</f>
        <v>Unknown</v>
      </c>
      <c r="H11179" s="2">
        <v>75</v>
      </c>
      <c r="I11179" s="2" t="b">
        <f t="shared" si="348"/>
        <v>1</v>
      </c>
      <c r="J11179" s="2" t="b">
        <f t="shared" si="349"/>
        <v>0</v>
      </c>
    </row>
    <row r="11180" spans="1:10" x14ac:dyDescent="0.35">
      <c r="A11180" s="4">
        <v>44</v>
      </c>
      <c r="B11180" s="3" t="s">
        <v>81</v>
      </c>
      <c r="C11180" s="16">
        <v>45632</v>
      </c>
      <c r="D11180" s="1" t="s">
        <v>1</v>
      </c>
      <c r="E11180" s="1" t="s">
        <v>0</v>
      </c>
      <c r="G11180" s="2" t="str" cm="1">
        <f t="array" ref="G11180">_xlfn.IFS( F11180 = "", "Unknown", F11180 &lt;= 25, "Young Adult", F11180 &lt;= 35, "Millennials", F11180 &lt;= 50, "Gen-X", F11180 &gt; 50, "Seniors")</f>
        <v>Unknown</v>
      </c>
      <c r="H11180" s="2">
        <v>4</v>
      </c>
      <c r="I11180" s="2" t="b">
        <f t="shared" si="348"/>
        <v>0</v>
      </c>
      <c r="J11180" s="2" t="b">
        <f t="shared" si="349"/>
        <v>0</v>
      </c>
    </row>
    <row r="11181" spans="1:10" x14ac:dyDescent="0.35">
      <c r="A11181" s="4">
        <v>44</v>
      </c>
      <c r="B11181" s="3" t="s">
        <v>81</v>
      </c>
      <c r="C11181" s="16">
        <v>45632</v>
      </c>
      <c r="D11181" s="1" t="s">
        <v>1</v>
      </c>
      <c r="E11181" s="1" t="s">
        <v>3</v>
      </c>
      <c r="F11181" s="2">
        <v>22</v>
      </c>
      <c r="G11181" s="2" t="str" cm="1">
        <f t="array" ref="G11181">_xlfn.IFS( F11181 = "", "Unknown", F11181 &lt;= 25, "Young Adult", F11181 &lt;= 35, "Millennials", F11181 &lt;= 50, "Gen-X", F11181 &gt; 50, "Seniors")</f>
        <v>Young Adult</v>
      </c>
      <c r="H11181" s="2">
        <v>52</v>
      </c>
      <c r="I11181" s="2" t="b">
        <f t="shared" si="348"/>
        <v>1</v>
      </c>
      <c r="J11181" s="2" t="b">
        <f t="shared" si="349"/>
        <v>0</v>
      </c>
    </row>
    <row r="11182" spans="1:10" x14ac:dyDescent="0.35">
      <c r="A11182" s="4">
        <v>44</v>
      </c>
      <c r="B11182" s="3" t="s">
        <v>80</v>
      </c>
      <c r="C11182" s="16">
        <v>45633</v>
      </c>
      <c r="D11182" s="1" t="s">
        <v>1</v>
      </c>
      <c r="E11182" s="1" t="s">
        <v>0</v>
      </c>
      <c r="G11182" s="2" t="str" cm="1">
        <f t="array" ref="G11182">_xlfn.IFS( F11182 = "", "Unknown", F11182 &lt;= 25, "Young Adult", F11182 &lt;= 35, "Millennials", F11182 &lt;= 50, "Gen-X", F11182 &gt; 50, "Seniors")</f>
        <v>Unknown</v>
      </c>
      <c r="H11182" s="2">
        <v>11</v>
      </c>
      <c r="I11182" s="2" t="b">
        <f t="shared" si="348"/>
        <v>0</v>
      </c>
      <c r="J11182" s="2" t="b">
        <f t="shared" si="349"/>
        <v>0</v>
      </c>
    </row>
    <row r="11183" spans="1:10" x14ac:dyDescent="0.35">
      <c r="A11183" s="4">
        <v>44</v>
      </c>
      <c r="B11183" s="3" t="s">
        <v>80</v>
      </c>
      <c r="C11183" s="16">
        <v>45633</v>
      </c>
      <c r="D11183" s="1" t="s">
        <v>1</v>
      </c>
      <c r="E11183" s="1" t="s">
        <v>3</v>
      </c>
      <c r="F11183" s="2">
        <v>25</v>
      </c>
      <c r="G11183" s="2" t="str" cm="1">
        <f t="array" ref="G11183">_xlfn.IFS( F11183 = "", "Unknown", F11183 &lt;= 25, "Young Adult", F11183 &lt;= 35, "Millennials", F11183 &lt;= 50, "Gen-X", F11183 &gt; 50, "Seniors")</f>
        <v>Young Adult</v>
      </c>
      <c r="H11183" s="2">
        <v>74</v>
      </c>
      <c r="I11183" s="2" t="b">
        <f t="shared" si="348"/>
        <v>1</v>
      </c>
      <c r="J11183" s="2" t="b">
        <f t="shared" si="349"/>
        <v>0</v>
      </c>
    </row>
    <row r="11184" spans="1:10" x14ac:dyDescent="0.35">
      <c r="A11184" s="4">
        <v>44</v>
      </c>
      <c r="B11184" s="3" t="s">
        <v>80</v>
      </c>
      <c r="C11184" s="16">
        <v>45633</v>
      </c>
      <c r="D11184" s="1" t="s">
        <v>1</v>
      </c>
      <c r="E11184" s="1" t="s">
        <v>4</v>
      </c>
      <c r="F11184" s="2">
        <v>29</v>
      </c>
      <c r="G11184" s="2" t="str" cm="1">
        <f t="array" ref="G11184">_xlfn.IFS( F11184 = "", "Unknown", F11184 &lt;= 25, "Young Adult", F11184 &lt;= 35, "Millennials", F11184 &lt;= 50, "Gen-X", F11184 &gt; 50, "Seniors")</f>
        <v>Millennials</v>
      </c>
      <c r="H11184" s="2">
        <v>17</v>
      </c>
      <c r="I11184" s="2" t="b">
        <f t="shared" si="348"/>
        <v>0</v>
      </c>
      <c r="J11184" s="2" t="b">
        <f t="shared" si="349"/>
        <v>0</v>
      </c>
    </row>
    <row r="11185" spans="1:10" x14ac:dyDescent="0.35">
      <c r="A11185" s="4">
        <v>44</v>
      </c>
      <c r="B11185" s="3" t="s">
        <v>80</v>
      </c>
      <c r="C11185" s="16">
        <v>45633</v>
      </c>
      <c r="D11185" s="1" t="s">
        <v>1</v>
      </c>
      <c r="E11185" s="1" t="s">
        <v>0</v>
      </c>
      <c r="G11185" s="2" t="str" cm="1">
        <f t="array" ref="G11185">_xlfn.IFS( F11185 = "", "Unknown", F11185 &lt;= 25, "Young Adult", F11185 &lt;= 35, "Millennials", F11185 &lt;= 50, "Gen-X", F11185 &gt; 50, "Seniors")</f>
        <v>Unknown</v>
      </c>
      <c r="H11185" s="2">
        <v>74</v>
      </c>
      <c r="I11185" s="2" t="b">
        <f t="shared" si="348"/>
        <v>1</v>
      </c>
      <c r="J11185" s="2" t="b">
        <f t="shared" si="349"/>
        <v>0</v>
      </c>
    </row>
    <row r="11186" spans="1:10" x14ac:dyDescent="0.35">
      <c r="A11186" s="4">
        <v>44</v>
      </c>
      <c r="B11186" s="3" t="s">
        <v>80</v>
      </c>
      <c r="C11186" s="16">
        <v>45633</v>
      </c>
      <c r="D11186" s="1" t="s">
        <v>1</v>
      </c>
      <c r="E11186" s="1" t="s">
        <v>0</v>
      </c>
      <c r="G11186" s="2" t="str" cm="1">
        <f t="array" ref="G11186">_xlfn.IFS( F11186 = "", "Unknown", F11186 &lt;= 25, "Young Adult", F11186 &lt;= 35, "Millennials", F11186 &lt;= 50, "Gen-X", F11186 &gt; 50, "Seniors")</f>
        <v>Unknown</v>
      </c>
      <c r="H11186" s="2">
        <v>74</v>
      </c>
      <c r="I11186" s="2" t="b">
        <f t="shared" si="348"/>
        <v>1</v>
      </c>
      <c r="J11186" s="2" t="b">
        <f t="shared" si="349"/>
        <v>0</v>
      </c>
    </row>
    <row r="11187" spans="1:10" x14ac:dyDescent="0.35">
      <c r="A11187" s="4">
        <v>44</v>
      </c>
      <c r="B11187" s="3" t="s">
        <v>81</v>
      </c>
      <c r="C11187" s="16">
        <v>45632</v>
      </c>
      <c r="D11187" s="1" t="s">
        <v>1</v>
      </c>
      <c r="E11187" s="1" t="s">
        <v>3</v>
      </c>
      <c r="F11187" s="2">
        <v>42</v>
      </c>
      <c r="G11187" s="2" t="str" cm="1">
        <f t="array" ref="G11187">_xlfn.IFS( F11187 = "", "Unknown", F11187 &lt;= 25, "Young Adult", F11187 &lt;= 35, "Millennials", F11187 &lt;= 50, "Gen-X", F11187 &gt; 50, "Seniors")</f>
        <v>Gen-X</v>
      </c>
      <c r="H11187" s="2">
        <v>9</v>
      </c>
      <c r="I11187" s="2" t="b">
        <f t="shared" si="348"/>
        <v>0</v>
      </c>
      <c r="J11187" s="2" t="b">
        <f t="shared" si="349"/>
        <v>0</v>
      </c>
    </row>
    <row r="11188" spans="1:10" x14ac:dyDescent="0.35">
      <c r="A11188" s="4">
        <v>44</v>
      </c>
      <c r="B11188" s="3" t="s">
        <v>81</v>
      </c>
      <c r="C11188" s="16">
        <v>45632</v>
      </c>
      <c r="D11188" s="1" t="s">
        <v>1</v>
      </c>
      <c r="E11188" s="1" t="s">
        <v>3</v>
      </c>
      <c r="F11188" s="2">
        <v>50</v>
      </c>
      <c r="G11188" s="2" t="str" cm="1">
        <f t="array" ref="G11188">_xlfn.IFS( F11188 = "", "Unknown", F11188 &lt;= 25, "Young Adult", F11188 &lt;= 35, "Millennials", F11188 &lt;= 50, "Gen-X", F11188 &gt; 50, "Seniors")</f>
        <v>Gen-X</v>
      </c>
      <c r="H11188" s="2">
        <v>3</v>
      </c>
      <c r="I11188" s="2" t="b">
        <f t="shared" si="348"/>
        <v>0</v>
      </c>
      <c r="J11188" s="2" t="b">
        <f t="shared" si="349"/>
        <v>0</v>
      </c>
    </row>
    <row r="11189" spans="1:10" x14ac:dyDescent="0.35">
      <c r="A11189" s="4">
        <v>44</v>
      </c>
      <c r="B11189" s="3" t="s">
        <v>81</v>
      </c>
      <c r="C11189" s="16">
        <v>45632</v>
      </c>
      <c r="D11189" s="1" t="s">
        <v>1</v>
      </c>
      <c r="E11189" s="1" t="s">
        <v>0</v>
      </c>
      <c r="F11189" s="2">
        <v>47</v>
      </c>
      <c r="G11189" s="2" t="str" cm="1">
        <f t="array" ref="G11189">_xlfn.IFS( F11189 = "", "Unknown", F11189 &lt;= 25, "Young Adult", F11189 &lt;= 35, "Millennials", F11189 &lt;= 50, "Gen-X", F11189 &gt; 50, "Seniors")</f>
        <v>Gen-X</v>
      </c>
      <c r="H11189" s="2">
        <v>75</v>
      </c>
      <c r="I11189" s="2" t="b">
        <f t="shared" si="348"/>
        <v>1</v>
      </c>
      <c r="J11189" s="2" t="b">
        <f t="shared" si="349"/>
        <v>0</v>
      </c>
    </row>
    <row r="11190" spans="1:10" x14ac:dyDescent="0.35">
      <c r="A11190" s="4">
        <v>44</v>
      </c>
      <c r="B11190" s="3" t="s">
        <v>81</v>
      </c>
      <c r="C11190" s="16">
        <v>45632</v>
      </c>
      <c r="D11190" s="1" t="s">
        <v>1</v>
      </c>
      <c r="E11190" s="1" t="s">
        <v>3</v>
      </c>
      <c r="F11190" s="2">
        <v>19</v>
      </c>
      <c r="G11190" s="2" t="str" cm="1">
        <f t="array" ref="G11190">_xlfn.IFS( F11190 = "", "Unknown", F11190 &lt;= 25, "Young Adult", F11190 &lt;= 35, "Millennials", F11190 &lt;= 50, "Gen-X", F11190 &gt; 50, "Seniors")</f>
        <v>Young Adult</v>
      </c>
      <c r="H11190" s="2">
        <v>69</v>
      </c>
      <c r="I11190" s="2" t="b">
        <f t="shared" si="348"/>
        <v>1</v>
      </c>
      <c r="J11190" s="2" t="b">
        <f t="shared" si="349"/>
        <v>0</v>
      </c>
    </row>
    <row r="11191" spans="1:10" x14ac:dyDescent="0.35">
      <c r="A11191" s="4">
        <v>44</v>
      </c>
      <c r="B11191" s="3" t="s">
        <v>80</v>
      </c>
      <c r="C11191" s="16">
        <v>45633</v>
      </c>
      <c r="D11191" s="1" t="s">
        <v>1</v>
      </c>
      <c r="E11191" s="1" t="s">
        <v>3</v>
      </c>
      <c r="F11191" s="2">
        <v>30</v>
      </c>
      <c r="G11191" s="2" t="str" cm="1">
        <f t="array" ref="G11191">_xlfn.IFS( F11191 = "", "Unknown", F11191 &lt;= 25, "Young Adult", F11191 &lt;= 35, "Millennials", F11191 &lt;= 50, "Gen-X", F11191 &gt; 50, "Seniors")</f>
        <v>Millennials</v>
      </c>
      <c r="H11191" s="2">
        <v>0</v>
      </c>
      <c r="I11191" s="2" t="b">
        <f t="shared" si="348"/>
        <v>0</v>
      </c>
      <c r="J11191" s="2" t="b">
        <f t="shared" si="349"/>
        <v>0</v>
      </c>
    </row>
    <row r="11192" spans="1:10" x14ac:dyDescent="0.35">
      <c r="A11192" s="4">
        <v>44</v>
      </c>
      <c r="B11192" s="3" t="s">
        <v>80</v>
      </c>
      <c r="C11192" s="16">
        <v>45633</v>
      </c>
      <c r="D11192" s="1" t="s">
        <v>1</v>
      </c>
      <c r="E11192" s="1" t="s">
        <v>0</v>
      </c>
      <c r="G11192" s="2" t="str" cm="1">
        <f t="array" ref="G11192">_xlfn.IFS( F11192 = "", "Unknown", F11192 &lt;= 25, "Young Adult", F11192 &lt;= 35, "Millennials", F11192 &lt;= 50, "Gen-X", F11192 &gt; 50, "Seniors")</f>
        <v>Unknown</v>
      </c>
      <c r="H11192" s="2">
        <v>11</v>
      </c>
      <c r="I11192" s="2" t="b">
        <f t="shared" si="348"/>
        <v>0</v>
      </c>
      <c r="J11192" s="2" t="b">
        <f t="shared" si="349"/>
        <v>0</v>
      </c>
    </row>
    <row r="11193" spans="1:10" x14ac:dyDescent="0.35">
      <c r="A11193" s="4">
        <v>44</v>
      </c>
      <c r="B11193" s="3" t="s">
        <v>80</v>
      </c>
      <c r="C11193" s="16">
        <v>45633</v>
      </c>
      <c r="D11193" s="1" t="s">
        <v>1</v>
      </c>
      <c r="E11193" s="1" t="s">
        <v>0</v>
      </c>
      <c r="G11193" s="2" t="str" cm="1">
        <f t="array" ref="G11193">_xlfn.IFS( F11193 = "", "Unknown", F11193 &lt;= 25, "Young Adult", F11193 &lt;= 35, "Millennials", F11193 &lt;= 50, "Gen-X", F11193 &gt; 50, "Seniors")</f>
        <v>Unknown</v>
      </c>
      <c r="H11193" s="2">
        <v>73</v>
      </c>
      <c r="I11193" s="2" t="b">
        <f t="shared" si="348"/>
        <v>1</v>
      </c>
      <c r="J11193" s="2" t="b">
        <f t="shared" si="349"/>
        <v>0</v>
      </c>
    </row>
    <row r="11194" spans="1:10" x14ac:dyDescent="0.35">
      <c r="A11194" s="4">
        <v>44</v>
      </c>
      <c r="B11194" s="3" t="s">
        <v>80</v>
      </c>
      <c r="C11194" s="16">
        <v>45633</v>
      </c>
      <c r="D11194" s="1" t="s">
        <v>5</v>
      </c>
      <c r="E11194" s="1" t="s">
        <v>0</v>
      </c>
      <c r="G11194" s="2" t="str" cm="1">
        <f t="array" ref="G11194">_xlfn.IFS( F11194 = "", "Unknown", F11194 &lt;= 25, "Young Adult", F11194 &lt;= 35, "Millennials", F11194 &lt;= 50, "Gen-X", F11194 &gt; 50, "Seniors")</f>
        <v>Unknown</v>
      </c>
      <c r="I11194" s="2" t="b">
        <f t="shared" si="348"/>
        <v>0</v>
      </c>
      <c r="J11194" s="2" t="b">
        <f t="shared" si="349"/>
        <v>0</v>
      </c>
    </row>
    <row r="11195" spans="1:10" x14ac:dyDescent="0.35">
      <c r="A11195" s="4">
        <v>44</v>
      </c>
      <c r="B11195" s="3" t="s">
        <v>80</v>
      </c>
      <c r="C11195" s="16">
        <v>45633</v>
      </c>
      <c r="D11195" s="1" t="s">
        <v>1</v>
      </c>
      <c r="E11195" s="1" t="s">
        <v>3</v>
      </c>
      <c r="F11195" s="2">
        <v>24</v>
      </c>
      <c r="G11195" s="2" t="str" cm="1">
        <f t="array" ref="G11195">_xlfn.IFS( F11195 = "", "Unknown", F11195 &lt;= 25, "Young Adult", F11195 &lt;= 35, "Millennials", F11195 &lt;= 50, "Gen-X", F11195 &gt; 50, "Seniors")</f>
        <v>Young Adult</v>
      </c>
      <c r="H11195" s="2">
        <v>73</v>
      </c>
      <c r="I11195" s="2" t="b">
        <f t="shared" si="348"/>
        <v>1</v>
      </c>
      <c r="J11195" s="2" t="b">
        <f t="shared" si="349"/>
        <v>0</v>
      </c>
    </row>
    <row r="11196" spans="1:10" x14ac:dyDescent="0.35">
      <c r="A11196" s="4">
        <v>44</v>
      </c>
      <c r="B11196" s="3" t="s">
        <v>80</v>
      </c>
      <c r="C11196" s="16">
        <v>45633</v>
      </c>
      <c r="D11196" s="1" t="s">
        <v>1</v>
      </c>
      <c r="E11196" s="1" t="s">
        <v>0</v>
      </c>
      <c r="G11196" s="2" t="str" cm="1">
        <f t="array" ref="G11196">_xlfn.IFS( F11196 = "", "Unknown", F11196 &lt;= 25, "Young Adult", F11196 &lt;= 35, "Millennials", F11196 &lt;= 50, "Gen-X", F11196 &gt; 50, "Seniors")</f>
        <v>Unknown</v>
      </c>
      <c r="H11196" s="2">
        <v>24</v>
      </c>
      <c r="I11196" s="2" t="b">
        <f t="shared" si="348"/>
        <v>0</v>
      </c>
      <c r="J11196" s="2" t="b">
        <f t="shared" si="349"/>
        <v>0</v>
      </c>
    </row>
    <row r="11197" spans="1:10" x14ac:dyDescent="0.35">
      <c r="A11197" s="4">
        <v>44</v>
      </c>
      <c r="B11197" s="3" t="s">
        <v>80</v>
      </c>
      <c r="C11197" s="16">
        <v>45633</v>
      </c>
      <c r="D11197" s="1" t="s">
        <v>1</v>
      </c>
      <c r="E11197" s="1" t="s">
        <v>4</v>
      </c>
      <c r="F11197" s="2">
        <v>27</v>
      </c>
      <c r="G11197" s="2" t="str" cm="1">
        <f t="array" ref="G11197">_xlfn.IFS( F11197 = "", "Unknown", F11197 &lt;= 25, "Young Adult", F11197 &lt;= 35, "Millennials", F11197 &lt;= 50, "Gen-X", F11197 &gt; 50, "Seniors")</f>
        <v>Millennials</v>
      </c>
      <c r="H11197" s="2">
        <v>8</v>
      </c>
      <c r="I11197" s="2" t="b">
        <f t="shared" si="348"/>
        <v>0</v>
      </c>
      <c r="J11197" s="2" t="b">
        <f t="shared" si="349"/>
        <v>0</v>
      </c>
    </row>
    <row r="11198" spans="1:10" x14ac:dyDescent="0.35">
      <c r="A11198" s="4">
        <v>44</v>
      </c>
      <c r="B11198" s="3" t="s">
        <v>80</v>
      </c>
      <c r="C11198" s="16">
        <v>45633</v>
      </c>
      <c r="D11198" s="1" t="s">
        <v>5</v>
      </c>
      <c r="E11198" s="1" t="s">
        <v>0</v>
      </c>
      <c r="G11198" s="2" t="str" cm="1">
        <f t="array" ref="G11198">_xlfn.IFS( F11198 = "", "Unknown", F11198 &lt;= 25, "Young Adult", F11198 &lt;= 35, "Millennials", F11198 &lt;= 50, "Gen-X", F11198 &gt; 50, "Seniors")</f>
        <v>Unknown</v>
      </c>
      <c r="I11198" s="2" t="b">
        <f t="shared" si="348"/>
        <v>0</v>
      </c>
      <c r="J11198" s="2" t="b">
        <f t="shared" si="349"/>
        <v>0</v>
      </c>
    </row>
    <row r="11199" spans="1:10" x14ac:dyDescent="0.35">
      <c r="A11199" s="4">
        <v>44</v>
      </c>
      <c r="B11199" s="3" t="s">
        <v>80</v>
      </c>
      <c r="C11199" s="16">
        <v>45633</v>
      </c>
      <c r="D11199" s="1" t="s">
        <v>1</v>
      </c>
      <c r="E11199" s="1" t="s">
        <v>3</v>
      </c>
      <c r="F11199" s="2">
        <v>42</v>
      </c>
      <c r="G11199" s="2" t="str" cm="1">
        <f t="array" ref="G11199">_xlfn.IFS( F11199 = "", "Unknown", F11199 &lt;= 25, "Young Adult", F11199 &lt;= 35, "Millennials", F11199 &lt;= 50, "Gen-X", F11199 &gt; 50, "Seniors")</f>
        <v>Gen-X</v>
      </c>
      <c r="H11199" s="2">
        <v>50</v>
      </c>
      <c r="I11199" s="2" t="b">
        <f t="shared" si="348"/>
        <v>1</v>
      </c>
      <c r="J11199" s="2" t="b">
        <f t="shared" si="349"/>
        <v>0</v>
      </c>
    </row>
    <row r="11200" spans="1:10" x14ac:dyDescent="0.35">
      <c r="A11200" s="4">
        <v>44</v>
      </c>
      <c r="B11200" s="3" t="s">
        <v>79</v>
      </c>
      <c r="C11200" s="16">
        <v>45634</v>
      </c>
      <c r="D11200" s="1" t="s">
        <v>1</v>
      </c>
      <c r="E11200" s="1" t="s">
        <v>3</v>
      </c>
      <c r="F11200" s="2">
        <v>20</v>
      </c>
      <c r="G11200" s="2" t="str" cm="1">
        <f t="array" ref="G11200">_xlfn.IFS( F11200 = "", "Unknown", F11200 &lt;= 25, "Young Adult", F11200 &lt;= 35, "Millennials", F11200 &lt;= 50, "Gen-X", F11200 &gt; 50, "Seniors")</f>
        <v>Young Adult</v>
      </c>
      <c r="H11200" s="2">
        <v>72</v>
      </c>
      <c r="I11200" s="2" t="b">
        <f t="shared" si="348"/>
        <v>1</v>
      </c>
      <c r="J11200" s="2" t="b">
        <f t="shared" si="349"/>
        <v>0</v>
      </c>
    </row>
    <row r="11201" spans="1:10" x14ac:dyDescent="0.35">
      <c r="A11201" s="4">
        <v>44</v>
      </c>
      <c r="B11201" s="3" t="s">
        <v>78</v>
      </c>
      <c r="C11201" s="16">
        <v>45635</v>
      </c>
      <c r="D11201" s="1" t="s">
        <v>1</v>
      </c>
      <c r="E11201" s="1" t="s">
        <v>3</v>
      </c>
      <c r="F11201" s="2">
        <v>23</v>
      </c>
      <c r="G11201" s="2" t="str" cm="1">
        <f t="array" ref="G11201">_xlfn.IFS( F11201 = "", "Unknown", F11201 &lt;= 25, "Young Adult", F11201 &lt;= 35, "Millennials", F11201 &lt;= 50, "Gen-X", F11201 &gt; 50, "Seniors")</f>
        <v>Young Adult</v>
      </c>
      <c r="H11201" s="2">
        <v>24</v>
      </c>
      <c r="I11201" s="2" t="b">
        <f t="shared" si="348"/>
        <v>0</v>
      </c>
      <c r="J11201" s="2" t="b">
        <f t="shared" si="349"/>
        <v>0</v>
      </c>
    </row>
    <row r="11202" spans="1:10" x14ac:dyDescent="0.35">
      <c r="A11202" s="4">
        <v>44</v>
      </c>
      <c r="B11202" s="3" t="s">
        <v>78</v>
      </c>
      <c r="C11202" s="16">
        <v>45635</v>
      </c>
      <c r="D11202" s="1" t="s">
        <v>1</v>
      </c>
      <c r="E11202" s="1" t="s">
        <v>3</v>
      </c>
      <c r="F11202" s="2">
        <v>19</v>
      </c>
      <c r="G11202" s="2" t="str" cm="1">
        <f t="array" ref="G11202">_xlfn.IFS( F11202 = "", "Unknown", F11202 &lt;= 25, "Young Adult", F11202 &lt;= 35, "Millennials", F11202 &lt;= 50, "Gen-X", F11202 &gt; 50, "Seniors")</f>
        <v>Young Adult</v>
      </c>
      <c r="H11202" s="2">
        <v>40</v>
      </c>
      <c r="I11202" s="2" t="b">
        <f t="shared" ref="I11202:I11265" si="350">AND(D11202="ACTIVE", H11202 &gt;30)</f>
        <v>1</v>
      </c>
      <c r="J11202" s="2" t="b">
        <f t="shared" ref="J11202:J11265" si="351">AND(D11202="ACTIVE", H11202 &gt;180)</f>
        <v>0</v>
      </c>
    </row>
    <row r="11203" spans="1:10" x14ac:dyDescent="0.35">
      <c r="A11203" s="4">
        <v>44</v>
      </c>
      <c r="B11203" s="3" t="s">
        <v>78</v>
      </c>
      <c r="C11203" s="16">
        <v>45635</v>
      </c>
      <c r="D11203" s="1" t="s">
        <v>5</v>
      </c>
      <c r="E11203" s="1" t="s">
        <v>0</v>
      </c>
      <c r="G11203" s="2" t="str" cm="1">
        <f t="array" ref="G11203">_xlfn.IFS( F11203 = "", "Unknown", F11203 &lt;= 25, "Young Adult", F11203 &lt;= 35, "Millennials", F11203 &lt;= 50, "Gen-X", F11203 &gt; 50, "Seniors")</f>
        <v>Unknown</v>
      </c>
      <c r="I11203" s="2" t="b">
        <f t="shared" si="350"/>
        <v>0</v>
      </c>
      <c r="J11203" s="2" t="b">
        <f t="shared" si="351"/>
        <v>0</v>
      </c>
    </row>
    <row r="11204" spans="1:10" x14ac:dyDescent="0.35">
      <c r="A11204" s="4">
        <v>44</v>
      </c>
      <c r="B11204" s="3" t="s">
        <v>80</v>
      </c>
      <c r="C11204" s="16">
        <v>45633</v>
      </c>
      <c r="D11204" s="1" t="s">
        <v>1</v>
      </c>
      <c r="E11204" s="1" t="s">
        <v>0</v>
      </c>
      <c r="G11204" s="2" t="str" cm="1">
        <f t="array" ref="G11204">_xlfn.IFS( F11204 = "", "Unknown", F11204 &lt;= 25, "Young Adult", F11204 &lt;= 35, "Millennials", F11204 &lt;= 50, "Gen-X", F11204 &gt; 50, "Seniors")</f>
        <v>Unknown</v>
      </c>
      <c r="H11204" s="2">
        <v>9</v>
      </c>
      <c r="I11204" s="2" t="b">
        <f t="shared" si="350"/>
        <v>0</v>
      </c>
      <c r="J11204" s="2" t="b">
        <f t="shared" si="351"/>
        <v>0</v>
      </c>
    </row>
    <row r="11205" spans="1:10" x14ac:dyDescent="0.35">
      <c r="A11205" s="4">
        <v>44</v>
      </c>
      <c r="B11205" s="3" t="s">
        <v>80</v>
      </c>
      <c r="C11205" s="16">
        <v>45633</v>
      </c>
      <c r="D11205" s="1" t="s">
        <v>5</v>
      </c>
      <c r="E11205" s="1" t="s">
        <v>0</v>
      </c>
      <c r="G11205" s="2" t="str" cm="1">
        <f t="array" ref="G11205">_xlfn.IFS( F11205 = "", "Unknown", F11205 &lt;= 25, "Young Adult", F11205 &lt;= 35, "Millennials", F11205 &lt;= 50, "Gen-X", F11205 &gt; 50, "Seniors")</f>
        <v>Unknown</v>
      </c>
      <c r="I11205" s="2" t="b">
        <f t="shared" si="350"/>
        <v>0</v>
      </c>
      <c r="J11205" s="2" t="b">
        <f t="shared" si="351"/>
        <v>0</v>
      </c>
    </row>
    <row r="11206" spans="1:10" x14ac:dyDescent="0.35">
      <c r="A11206" s="4">
        <v>44</v>
      </c>
      <c r="B11206" s="3" t="s">
        <v>80</v>
      </c>
      <c r="C11206" s="16">
        <v>45633</v>
      </c>
      <c r="D11206" s="1" t="s">
        <v>1</v>
      </c>
      <c r="E11206" s="1" t="s">
        <v>0</v>
      </c>
      <c r="G11206" s="2" t="str" cm="1">
        <f t="array" ref="G11206">_xlfn.IFS( F11206 = "", "Unknown", F11206 &lt;= 25, "Young Adult", F11206 &lt;= 35, "Millennials", F11206 &lt;= 50, "Gen-X", F11206 &gt; 50, "Seniors")</f>
        <v>Unknown</v>
      </c>
      <c r="H11206" s="2">
        <v>74</v>
      </c>
      <c r="I11206" s="2" t="b">
        <f t="shared" si="350"/>
        <v>1</v>
      </c>
      <c r="J11206" s="2" t="b">
        <f t="shared" si="351"/>
        <v>0</v>
      </c>
    </row>
    <row r="11207" spans="1:10" x14ac:dyDescent="0.35">
      <c r="A11207" s="4">
        <v>44</v>
      </c>
      <c r="B11207" s="3" t="s">
        <v>80</v>
      </c>
      <c r="C11207" s="16">
        <v>45633</v>
      </c>
      <c r="D11207" s="1" t="s">
        <v>1</v>
      </c>
      <c r="E11207" s="1" t="s">
        <v>0</v>
      </c>
      <c r="G11207" s="2" t="str" cm="1">
        <f t="array" ref="G11207">_xlfn.IFS( F11207 = "", "Unknown", F11207 &lt;= 25, "Young Adult", F11207 &lt;= 35, "Millennials", F11207 &lt;= 50, "Gen-X", F11207 &gt; 50, "Seniors")</f>
        <v>Unknown</v>
      </c>
      <c r="H11207" s="2">
        <v>57</v>
      </c>
      <c r="I11207" s="2" t="b">
        <f t="shared" si="350"/>
        <v>1</v>
      </c>
      <c r="J11207" s="2" t="b">
        <f t="shared" si="351"/>
        <v>0</v>
      </c>
    </row>
    <row r="11208" spans="1:10" x14ac:dyDescent="0.35">
      <c r="A11208" s="4">
        <v>44</v>
      </c>
      <c r="B11208" s="3" t="s">
        <v>80</v>
      </c>
      <c r="C11208" s="16">
        <v>45633</v>
      </c>
      <c r="D11208" s="1" t="s">
        <v>1</v>
      </c>
      <c r="E11208" s="1" t="s">
        <v>0</v>
      </c>
      <c r="G11208" s="2" t="str" cm="1">
        <f t="array" ref="G11208">_xlfn.IFS( F11208 = "", "Unknown", F11208 &lt;= 25, "Young Adult", F11208 &lt;= 35, "Millennials", F11208 &lt;= 50, "Gen-X", F11208 &gt; 50, "Seniors")</f>
        <v>Unknown</v>
      </c>
      <c r="H11208" s="2">
        <v>73</v>
      </c>
      <c r="I11208" s="2" t="b">
        <f t="shared" si="350"/>
        <v>1</v>
      </c>
      <c r="J11208" s="2" t="b">
        <f t="shared" si="351"/>
        <v>0</v>
      </c>
    </row>
    <row r="11209" spans="1:10" x14ac:dyDescent="0.35">
      <c r="A11209" s="4">
        <v>44</v>
      </c>
      <c r="B11209" s="3" t="s">
        <v>80</v>
      </c>
      <c r="C11209" s="16">
        <v>45633</v>
      </c>
      <c r="D11209" s="1" t="s">
        <v>1</v>
      </c>
      <c r="E11209" s="1" t="s">
        <v>0</v>
      </c>
      <c r="G11209" s="2" t="str" cm="1">
        <f t="array" ref="G11209">_xlfn.IFS( F11209 = "", "Unknown", F11209 &lt;= 25, "Young Adult", F11209 &lt;= 35, "Millennials", F11209 &lt;= 50, "Gen-X", F11209 &gt; 50, "Seniors")</f>
        <v>Unknown</v>
      </c>
      <c r="H11209" s="2">
        <v>74</v>
      </c>
      <c r="I11209" s="2" t="b">
        <f t="shared" si="350"/>
        <v>1</v>
      </c>
      <c r="J11209" s="2" t="b">
        <f t="shared" si="351"/>
        <v>0</v>
      </c>
    </row>
    <row r="11210" spans="1:10" x14ac:dyDescent="0.35">
      <c r="A11210" s="4">
        <v>44</v>
      </c>
      <c r="B11210" s="3" t="s">
        <v>80</v>
      </c>
      <c r="C11210" s="16">
        <v>45633</v>
      </c>
      <c r="D11210" s="1" t="s">
        <v>1</v>
      </c>
      <c r="E11210" s="1" t="s">
        <v>0</v>
      </c>
      <c r="G11210" s="2" t="str" cm="1">
        <f t="array" ref="G11210">_xlfn.IFS( F11210 = "", "Unknown", F11210 &lt;= 25, "Young Adult", F11210 &lt;= 35, "Millennials", F11210 &lt;= 50, "Gen-X", F11210 &gt; 50, "Seniors")</f>
        <v>Unknown</v>
      </c>
      <c r="H11210" s="2">
        <v>74</v>
      </c>
      <c r="I11210" s="2" t="b">
        <f t="shared" si="350"/>
        <v>1</v>
      </c>
      <c r="J11210" s="2" t="b">
        <f t="shared" si="351"/>
        <v>0</v>
      </c>
    </row>
    <row r="11211" spans="1:10" x14ac:dyDescent="0.35">
      <c r="A11211" s="4">
        <v>44</v>
      </c>
      <c r="B11211" s="3" t="s">
        <v>79</v>
      </c>
      <c r="C11211" s="16">
        <v>45634</v>
      </c>
      <c r="D11211" s="1" t="s">
        <v>1</v>
      </c>
      <c r="E11211" s="1" t="s">
        <v>4</v>
      </c>
      <c r="F11211" s="2">
        <v>26</v>
      </c>
      <c r="G11211" s="2" t="str" cm="1">
        <f t="array" ref="G11211">_xlfn.IFS( F11211 = "", "Unknown", F11211 &lt;= 25, "Young Adult", F11211 &lt;= 35, "Millennials", F11211 &lt;= 50, "Gen-X", F11211 &gt; 50, "Seniors")</f>
        <v>Millennials</v>
      </c>
      <c r="H11211" s="2">
        <v>65</v>
      </c>
      <c r="I11211" s="2" t="b">
        <f t="shared" si="350"/>
        <v>1</v>
      </c>
      <c r="J11211" s="2" t="b">
        <f t="shared" si="351"/>
        <v>0</v>
      </c>
    </row>
    <row r="11212" spans="1:10" x14ac:dyDescent="0.35">
      <c r="A11212" s="4">
        <v>44</v>
      </c>
      <c r="B11212" s="3" t="s">
        <v>79</v>
      </c>
      <c r="C11212" s="16">
        <v>45634</v>
      </c>
      <c r="D11212" s="1" t="s">
        <v>1</v>
      </c>
      <c r="E11212" s="1" t="s">
        <v>0</v>
      </c>
      <c r="G11212" s="2" t="str" cm="1">
        <f t="array" ref="G11212">_xlfn.IFS( F11212 = "", "Unknown", F11212 &lt;= 25, "Young Adult", F11212 &lt;= 35, "Millennials", F11212 &lt;= 50, "Gen-X", F11212 &gt; 50, "Seniors")</f>
        <v>Unknown</v>
      </c>
      <c r="H11212" s="2">
        <v>73</v>
      </c>
      <c r="I11212" s="2" t="b">
        <f t="shared" si="350"/>
        <v>1</v>
      </c>
      <c r="J11212" s="2" t="b">
        <f t="shared" si="351"/>
        <v>0</v>
      </c>
    </row>
    <row r="11213" spans="1:10" x14ac:dyDescent="0.35">
      <c r="A11213" s="4">
        <v>44</v>
      </c>
      <c r="B11213" s="3" t="s">
        <v>79</v>
      </c>
      <c r="C11213" s="16">
        <v>45634</v>
      </c>
      <c r="D11213" s="1" t="s">
        <v>1</v>
      </c>
      <c r="E11213" s="1" t="s">
        <v>3</v>
      </c>
      <c r="F11213" s="2">
        <v>38</v>
      </c>
      <c r="G11213" s="2" t="str" cm="1">
        <f t="array" ref="G11213">_xlfn.IFS( F11213 = "", "Unknown", F11213 &lt;= 25, "Young Adult", F11213 &lt;= 35, "Millennials", F11213 &lt;= 50, "Gen-X", F11213 &gt; 50, "Seniors")</f>
        <v>Gen-X</v>
      </c>
      <c r="H11213" s="2">
        <v>2</v>
      </c>
      <c r="I11213" s="2" t="b">
        <f t="shared" si="350"/>
        <v>0</v>
      </c>
      <c r="J11213" s="2" t="b">
        <f t="shared" si="351"/>
        <v>0</v>
      </c>
    </row>
    <row r="11214" spans="1:10" x14ac:dyDescent="0.35">
      <c r="A11214" s="4">
        <v>44</v>
      </c>
      <c r="B11214" s="3" t="s">
        <v>79</v>
      </c>
      <c r="C11214" s="16">
        <v>45634</v>
      </c>
      <c r="D11214" s="1" t="s">
        <v>1</v>
      </c>
      <c r="E11214" s="1" t="s">
        <v>4</v>
      </c>
      <c r="F11214" s="2">
        <v>25</v>
      </c>
      <c r="G11214" s="2" t="str" cm="1">
        <f t="array" ref="G11214">_xlfn.IFS( F11214 = "", "Unknown", F11214 &lt;= 25, "Young Adult", F11214 &lt;= 35, "Millennials", F11214 &lt;= 50, "Gen-X", F11214 &gt; 50, "Seniors")</f>
        <v>Young Adult</v>
      </c>
      <c r="H11214" s="2">
        <v>49</v>
      </c>
      <c r="I11214" s="2" t="b">
        <f t="shared" si="350"/>
        <v>1</v>
      </c>
      <c r="J11214" s="2" t="b">
        <f t="shared" si="351"/>
        <v>0</v>
      </c>
    </row>
    <row r="11215" spans="1:10" x14ac:dyDescent="0.35">
      <c r="A11215" s="4">
        <v>44</v>
      </c>
      <c r="B11215" s="3" t="s">
        <v>79</v>
      </c>
      <c r="C11215" s="16">
        <v>45634</v>
      </c>
      <c r="D11215" s="1" t="s">
        <v>1</v>
      </c>
      <c r="E11215" s="1" t="s">
        <v>3</v>
      </c>
      <c r="F11215" s="2">
        <v>21</v>
      </c>
      <c r="G11215" s="2" t="str" cm="1">
        <f t="array" ref="G11215">_xlfn.IFS( F11215 = "", "Unknown", F11215 &lt;= 25, "Young Adult", F11215 &lt;= 35, "Millennials", F11215 &lt;= 50, "Gen-X", F11215 &gt; 50, "Seniors")</f>
        <v>Young Adult</v>
      </c>
      <c r="H11215" s="2">
        <v>0</v>
      </c>
      <c r="I11215" s="2" t="b">
        <f t="shared" si="350"/>
        <v>0</v>
      </c>
      <c r="J11215" s="2" t="b">
        <f t="shared" si="351"/>
        <v>0</v>
      </c>
    </row>
    <row r="11216" spans="1:10" x14ac:dyDescent="0.35">
      <c r="A11216" s="4">
        <v>44</v>
      </c>
      <c r="B11216" s="3" t="s">
        <v>80</v>
      </c>
      <c r="C11216" s="16">
        <v>45633</v>
      </c>
      <c r="D11216" s="1" t="s">
        <v>1</v>
      </c>
      <c r="E11216" s="1" t="s">
        <v>3</v>
      </c>
      <c r="F11216" s="2">
        <v>30</v>
      </c>
      <c r="G11216" s="2" t="str" cm="1">
        <f t="array" ref="G11216">_xlfn.IFS( F11216 = "", "Unknown", F11216 &lt;= 25, "Young Adult", F11216 &lt;= 35, "Millennials", F11216 &lt;= 50, "Gen-X", F11216 &gt; 50, "Seniors")</f>
        <v>Millennials</v>
      </c>
      <c r="H11216" s="2">
        <v>11</v>
      </c>
      <c r="I11216" s="2" t="b">
        <f t="shared" si="350"/>
        <v>0</v>
      </c>
      <c r="J11216" s="2" t="b">
        <f t="shared" si="351"/>
        <v>0</v>
      </c>
    </row>
    <row r="11217" spans="1:10" x14ac:dyDescent="0.35">
      <c r="A11217" s="4">
        <v>44</v>
      </c>
      <c r="B11217" s="3" t="s">
        <v>79</v>
      </c>
      <c r="C11217" s="16">
        <v>45634</v>
      </c>
      <c r="D11217" s="1" t="s">
        <v>1</v>
      </c>
      <c r="E11217" s="1" t="s">
        <v>3</v>
      </c>
      <c r="F11217" s="2">
        <v>18</v>
      </c>
      <c r="G11217" s="2" t="str" cm="1">
        <f t="array" ref="G11217">_xlfn.IFS( F11217 = "", "Unknown", F11217 &lt;= 25, "Young Adult", F11217 &lt;= 35, "Millennials", F11217 &lt;= 50, "Gen-X", F11217 &gt; 50, "Seniors")</f>
        <v>Young Adult</v>
      </c>
      <c r="H11217" s="2">
        <v>61</v>
      </c>
      <c r="I11217" s="2" t="b">
        <f t="shared" si="350"/>
        <v>1</v>
      </c>
      <c r="J11217" s="2" t="b">
        <f t="shared" si="351"/>
        <v>0</v>
      </c>
    </row>
    <row r="11218" spans="1:10" x14ac:dyDescent="0.35">
      <c r="A11218" s="4">
        <v>44</v>
      </c>
      <c r="B11218" s="3" t="s">
        <v>79</v>
      </c>
      <c r="C11218" s="16">
        <v>45634</v>
      </c>
      <c r="D11218" s="1" t="s">
        <v>1</v>
      </c>
      <c r="E11218" s="1" t="s">
        <v>3</v>
      </c>
      <c r="F11218" s="2">
        <v>28</v>
      </c>
      <c r="G11218" s="2" t="str" cm="1">
        <f t="array" ref="G11218">_xlfn.IFS( F11218 = "", "Unknown", F11218 &lt;= 25, "Young Adult", F11218 &lt;= 35, "Millennials", F11218 &lt;= 50, "Gen-X", F11218 &gt; 50, "Seniors")</f>
        <v>Millennials</v>
      </c>
      <c r="H11218" s="2">
        <v>19</v>
      </c>
      <c r="I11218" s="2" t="b">
        <f t="shared" si="350"/>
        <v>0</v>
      </c>
      <c r="J11218" s="2" t="b">
        <f t="shared" si="351"/>
        <v>0</v>
      </c>
    </row>
    <row r="11219" spans="1:10" x14ac:dyDescent="0.35">
      <c r="A11219" s="4">
        <v>44</v>
      </c>
      <c r="B11219" s="3" t="s">
        <v>79</v>
      </c>
      <c r="C11219" s="16">
        <v>45634</v>
      </c>
      <c r="D11219" s="1" t="s">
        <v>1</v>
      </c>
      <c r="E11219" s="1" t="s">
        <v>0</v>
      </c>
      <c r="G11219" s="2" t="str" cm="1">
        <f t="array" ref="G11219">_xlfn.IFS( F11219 = "", "Unknown", F11219 &lt;= 25, "Young Adult", F11219 &lt;= 35, "Millennials", F11219 &lt;= 50, "Gen-X", F11219 &gt; 50, "Seniors")</f>
        <v>Unknown</v>
      </c>
      <c r="H11219" s="2">
        <v>69</v>
      </c>
      <c r="I11219" s="2" t="b">
        <f t="shared" si="350"/>
        <v>1</v>
      </c>
      <c r="J11219" s="2" t="b">
        <f t="shared" si="351"/>
        <v>0</v>
      </c>
    </row>
    <row r="11220" spans="1:10" x14ac:dyDescent="0.35">
      <c r="A11220" s="4">
        <v>44</v>
      </c>
      <c r="B11220" s="3" t="s">
        <v>79</v>
      </c>
      <c r="C11220" s="16">
        <v>45634</v>
      </c>
      <c r="D11220" s="1" t="s">
        <v>1</v>
      </c>
      <c r="E11220" s="1" t="s">
        <v>12</v>
      </c>
      <c r="F11220" s="2">
        <v>31</v>
      </c>
      <c r="G11220" s="2" t="str" cm="1">
        <f t="array" ref="G11220">_xlfn.IFS( F11220 = "", "Unknown", F11220 &lt;= 25, "Young Adult", F11220 &lt;= 35, "Millennials", F11220 &lt;= 50, "Gen-X", F11220 &gt; 50, "Seniors")</f>
        <v>Millennials</v>
      </c>
      <c r="H11220" s="2">
        <v>30</v>
      </c>
      <c r="I11220" s="2" t="b">
        <f t="shared" si="350"/>
        <v>0</v>
      </c>
      <c r="J11220" s="2" t="b">
        <f t="shared" si="351"/>
        <v>0</v>
      </c>
    </row>
    <row r="11221" spans="1:10" x14ac:dyDescent="0.35">
      <c r="A11221" s="4">
        <v>44</v>
      </c>
      <c r="B11221" s="3" t="s">
        <v>79</v>
      </c>
      <c r="C11221" s="16">
        <v>45634</v>
      </c>
      <c r="D11221" s="1" t="s">
        <v>1</v>
      </c>
      <c r="E11221" s="1" t="s">
        <v>0</v>
      </c>
      <c r="G11221" s="2" t="str" cm="1">
        <f t="array" ref="G11221">_xlfn.IFS( F11221 = "", "Unknown", F11221 &lt;= 25, "Young Adult", F11221 &lt;= 35, "Millennials", F11221 &lt;= 50, "Gen-X", F11221 &gt; 50, "Seniors")</f>
        <v>Unknown</v>
      </c>
      <c r="H11221" s="2">
        <v>69</v>
      </c>
      <c r="I11221" s="2" t="b">
        <f t="shared" si="350"/>
        <v>1</v>
      </c>
      <c r="J11221" s="2" t="b">
        <f t="shared" si="351"/>
        <v>0</v>
      </c>
    </row>
    <row r="11222" spans="1:10" x14ac:dyDescent="0.35">
      <c r="A11222" s="4">
        <v>44</v>
      </c>
      <c r="B11222" s="3" t="s">
        <v>79</v>
      </c>
      <c r="C11222" s="16">
        <v>45634</v>
      </c>
      <c r="D11222" s="1" t="s">
        <v>1</v>
      </c>
      <c r="E11222" s="1" t="s">
        <v>0</v>
      </c>
      <c r="G11222" s="2" t="str" cm="1">
        <f t="array" ref="G11222">_xlfn.IFS( F11222 = "", "Unknown", F11222 &lt;= 25, "Young Adult", F11222 &lt;= 35, "Millennials", F11222 &lt;= 50, "Gen-X", F11222 &gt; 50, "Seniors")</f>
        <v>Unknown</v>
      </c>
      <c r="H11222" s="2">
        <v>45</v>
      </c>
      <c r="I11222" s="2" t="b">
        <f t="shared" si="350"/>
        <v>1</v>
      </c>
      <c r="J11222" s="2" t="b">
        <f t="shared" si="351"/>
        <v>0</v>
      </c>
    </row>
    <row r="11223" spans="1:10" x14ac:dyDescent="0.35">
      <c r="A11223" s="4">
        <v>44</v>
      </c>
      <c r="B11223" s="3" t="s">
        <v>79</v>
      </c>
      <c r="C11223" s="16">
        <v>45634</v>
      </c>
      <c r="D11223" s="1" t="s">
        <v>1</v>
      </c>
      <c r="E11223" s="1" t="s">
        <v>3</v>
      </c>
      <c r="F11223" s="2">
        <v>19</v>
      </c>
      <c r="G11223" s="2" t="str" cm="1">
        <f t="array" ref="G11223">_xlfn.IFS( F11223 = "", "Unknown", F11223 &lt;= 25, "Young Adult", F11223 &lt;= 35, "Millennials", F11223 &lt;= 50, "Gen-X", F11223 &gt; 50, "Seniors")</f>
        <v>Young Adult</v>
      </c>
      <c r="H11223" s="2">
        <v>38</v>
      </c>
      <c r="I11223" s="2" t="b">
        <f t="shared" si="350"/>
        <v>1</v>
      </c>
      <c r="J11223" s="2" t="b">
        <f t="shared" si="351"/>
        <v>0</v>
      </c>
    </row>
    <row r="11224" spans="1:10" x14ac:dyDescent="0.35">
      <c r="A11224" s="4">
        <v>44</v>
      </c>
      <c r="B11224" s="3" t="s">
        <v>79</v>
      </c>
      <c r="C11224" s="16">
        <v>45634</v>
      </c>
      <c r="D11224" s="1" t="s">
        <v>1</v>
      </c>
      <c r="E11224" s="1" t="s">
        <v>0</v>
      </c>
      <c r="G11224" s="2" t="str" cm="1">
        <f t="array" ref="G11224">_xlfn.IFS( F11224 = "", "Unknown", F11224 &lt;= 25, "Young Adult", F11224 &lt;= 35, "Millennials", F11224 &lt;= 50, "Gen-X", F11224 &gt; 50, "Seniors")</f>
        <v>Unknown</v>
      </c>
      <c r="H11224" s="2">
        <v>1</v>
      </c>
      <c r="I11224" s="2" t="b">
        <f t="shared" si="350"/>
        <v>0</v>
      </c>
      <c r="J11224" s="2" t="b">
        <f t="shared" si="351"/>
        <v>0</v>
      </c>
    </row>
    <row r="11225" spans="1:10" x14ac:dyDescent="0.35">
      <c r="A11225" s="4">
        <v>44</v>
      </c>
      <c r="B11225" s="3" t="s">
        <v>79</v>
      </c>
      <c r="C11225" s="16">
        <v>45634</v>
      </c>
      <c r="D11225" s="1" t="s">
        <v>1</v>
      </c>
      <c r="E11225" s="1" t="s">
        <v>3</v>
      </c>
      <c r="F11225" s="2">
        <v>28</v>
      </c>
      <c r="G11225" s="2" t="str" cm="1">
        <f t="array" ref="G11225">_xlfn.IFS( F11225 = "", "Unknown", F11225 &lt;= 25, "Young Adult", F11225 &lt;= 35, "Millennials", F11225 &lt;= 50, "Gen-X", F11225 &gt; 50, "Seniors")</f>
        <v>Millennials</v>
      </c>
      <c r="H11225" s="2">
        <v>3</v>
      </c>
      <c r="I11225" s="2" t="b">
        <f t="shared" si="350"/>
        <v>0</v>
      </c>
      <c r="J11225" s="2" t="b">
        <f t="shared" si="351"/>
        <v>0</v>
      </c>
    </row>
    <row r="11226" spans="1:10" x14ac:dyDescent="0.35">
      <c r="A11226" s="4">
        <v>44</v>
      </c>
      <c r="B11226" s="3" t="s">
        <v>79</v>
      </c>
      <c r="C11226" s="16">
        <v>45634</v>
      </c>
      <c r="D11226" s="1" t="s">
        <v>1</v>
      </c>
      <c r="E11226" s="1" t="s">
        <v>0</v>
      </c>
      <c r="G11226" s="2" t="str" cm="1">
        <f t="array" ref="G11226">_xlfn.IFS( F11226 = "", "Unknown", F11226 &lt;= 25, "Young Adult", F11226 &lt;= 35, "Millennials", F11226 &lt;= 50, "Gen-X", F11226 &gt; 50, "Seniors")</f>
        <v>Unknown</v>
      </c>
      <c r="H11226" s="2">
        <v>73</v>
      </c>
      <c r="I11226" s="2" t="b">
        <f t="shared" si="350"/>
        <v>1</v>
      </c>
      <c r="J11226" s="2" t="b">
        <f t="shared" si="351"/>
        <v>0</v>
      </c>
    </row>
    <row r="11227" spans="1:10" x14ac:dyDescent="0.35">
      <c r="A11227" s="4">
        <v>44</v>
      </c>
      <c r="B11227" s="3" t="s">
        <v>79</v>
      </c>
      <c r="C11227" s="16">
        <v>45634</v>
      </c>
      <c r="D11227" s="1" t="s">
        <v>1</v>
      </c>
      <c r="E11227" s="1" t="s">
        <v>0</v>
      </c>
      <c r="G11227" s="2" t="str" cm="1">
        <f t="array" ref="G11227">_xlfn.IFS( F11227 = "", "Unknown", F11227 &lt;= 25, "Young Adult", F11227 &lt;= 35, "Millennials", F11227 &lt;= 50, "Gen-X", F11227 &gt; 50, "Seniors")</f>
        <v>Unknown</v>
      </c>
      <c r="H11227" s="2">
        <v>73</v>
      </c>
      <c r="I11227" s="2" t="b">
        <f t="shared" si="350"/>
        <v>1</v>
      </c>
      <c r="J11227" s="2" t="b">
        <f t="shared" si="351"/>
        <v>0</v>
      </c>
    </row>
    <row r="11228" spans="1:10" x14ac:dyDescent="0.35">
      <c r="A11228" s="4">
        <v>44</v>
      </c>
      <c r="B11228" s="3" t="s">
        <v>79</v>
      </c>
      <c r="C11228" s="16">
        <v>45634</v>
      </c>
      <c r="D11228" s="1" t="s">
        <v>1</v>
      </c>
      <c r="E11228" s="1" t="s">
        <v>0</v>
      </c>
      <c r="G11228" s="2" t="str" cm="1">
        <f t="array" ref="G11228">_xlfn.IFS( F11228 = "", "Unknown", F11228 &lt;= 25, "Young Adult", F11228 &lt;= 35, "Millennials", F11228 &lt;= 50, "Gen-X", F11228 &gt; 50, "Seniors")</f>
        <v>Unknown</v>
      </c>
      <c r="H11228" s="2">
        <v>73</v>
      </c>
      <c r="I11228" s="2" t="b">
        <f t="shared" si="350"/>
        <v>1</v>
      </c>
      <c r="J11228" s="2" t="b">
        <f t="shared" si="351"/>
        <v>0</v>
      </c>
    </row>
    <row r="11229" spans="1:10" x14ac:dyDescent="0.35">
      <c r="A11229" s="4">
        <v>44</v>
      </c>
      <c r="B11229" s="3" t="s">
        <v>79</v>
      </c>
      <c r="C11229" s="16">
        <v>45634</v>
      </c>
      <c r="D11229" s="1" t="s">
        <v>1</v>
      </c>
      <c r="E11229" s="1" t="s">
        <v>0</v>
      </c>
      <c r="G11229" s="2" t="str" cm="1">
        <f t="array" ref="G11229">_xlfn.IFS( F11229 = "", "Unknown", F11229 &lt;= 25, "Young Adult", F11229 &lt;= 35, "Millennials", F11229 &lt;= 50, "Gen-X", F11229 &gt; 50, "Seniors")</f>
        <v>Unknown</v>
      </c>
      <c r="H11229" s="2">
        <v>9</v>
      </c>
      <c r="I11229" s="2" t="b">
        <f t="shared" si="350"/>
        <v>0</v>
      </c>
      <c r="J11229" s="2" t="b">
        <f t="shared" si="351"/>
        <v>0</v>
      </c>
    </row>
    <row r="11230" spans="1:10" x14ac:dyDescent="0.35">
      <c r="A11230" s="4">
        <v>44</v>
      </c>
      <c r="B11230" s="3" t="s">
        <v>79</v>
      </c>
      <c r="C11230" s="16">
        <v>45634</v>
      </c>
      <c r="D11230" s="1" t="s">
        <v>1</v>
      </c>
      <c r="E11230" s="1" t="s">
        <v>0</v>
      </c>
      <c r="G11230" s="2" t="str" cm="1">
        <f t="array" ref="G11230">_xlfn.IFS( F11230 = "", "Unknown", F11230 &lt;= 25, "Young Adult", F11230 &lt;= 35, "Millennials", F11230 &lt;= 50, "Gen-X", F11230 &gt; 50, "Seniors")</f>
        <v>Unknown</v>
      </c>
      <c r="H11230" s="2">
        <v>73</v>
      </c>
      <c r="I11230" s="2" t="b">
        <f t="shared" si="350"/>
        <v>1</v>
      </c>
      <c r="J11230" s="2" t="b">
        <f t="shared" si="351"/>
        <v>0</v>
      </c>
    </row>
    <row r="11231" spans="1:10" x14ac:dyDescent="0.35">
      <c r="A11231" s="4">
        <v>44</v>
      </c>
      <c r="B11231" s="3" t="s">
        <v>79</v>
      </c>
      <c r="C11231" s="16">
        <v>45634</v>
      </c>
      <c r="D11231" s="1" t="s">
        <v>1</v>
      </c>
      <c r="E11231" s="1" t="s">
        <v>0</v>
      </c>
      <c r="G11231" s="2" t="str" cm="1">
        <f t="array" ref="G11231">_xlfn.IFS( F11231 = "", "Unknown", F11231 &lt;= 25, "Young Adult", F11231 &lt;= 35, "Millennials", F11231 &lt;= 50, "Gen-X", F11231 &gt; 50, "Seniors")</f>
        <v>Unknown</v>
      </c>
      <c r="H11231" s="2">
        <v>61</v>
      </c>
      <c r="I11231" s="2" t="b">
        <f t="shared" si="350"/>
        <v>1</v>
      </c>
      <c r="J11231" s="2" t="b">
        <f t="shared" si="351"/>
        <v>0</v>
      </c>
    </row>
    <row r="11232" spans="1:10" x14ac:dyDescent="0.35">
      <c r="A11232" s="4">
        <v>44</v>
      </c>
      <c r="B11232" s="3" t="s">
        <v>78</v>
      </c>
      <c r="C11232" s="16">
        <v>45635</v>
      </c>
      <c r="D11232" s="1" t="s">
        <v>1</v>
      </c>
      <c r="E11232" s="1" t="s">
        <v>3</v>
      </c>
      <c r="F11232" s="2">
        <v>29</v>
      </c>
      <c r="G11232" s="2" t="str" cm="1">
        <f t="array" ref="G11232">_xlfn.IFS( F11232 = "", "Unknown", F11232 &lt;= 25, "Young Adult", F11232 &lt;= 35, "Millennials", F11232 &lt;= 50, "Gen-X", F11232 &gt; 50, "Seniors")</f>
        <v>Millennials</v>
      </c>
      <c r="H11232" s="2">
        <v>30</v>
      </c>
      <c r="I11232" s="2" t="b">
        <f t="shared" si="350"/>
        <v>0</v>
      </c>
      <c r="J11232" s="2" t="b">
        <f t="shared" si="351"/>
        <v>0</v>
      </c>
    </row>
    <row r="11233" spans="1:10" x14ac:dyDescent="0.35">
      <c r="A11233" s="4">
        <v>44</v>
      </c>
      <c r="B11233" s="3" t="s">
        <v>79</v>
      </c>
      <c r="C11233" s="16">
        <v>45634</v>
      </c>
      <c r="D11233" s="1" t="s">
        <v>1</v>
      </c>
      <c r="E11233" s="1" t="s">
        <v>0</v>
      </c>
      <c r="G11233" s="2" t="str" cm="1">
        <f t="array" ref="G11233">_xlfn.IFS( F11233 = "", "Unknown", F11233 &lt;= 25, "Young Adult", F11233 &lt;= 35, "Millennials", F11233 &lt;= 50, "Gen-X", F11233 &gt; 50, "Seniors")</f>
        <v>Unknown</v>
      </c>
      <c r="H11233" s="2">
        <v>9</v>
      </c>
      <c r="I11233" s="2" t="b">
        <f t="shared" si="350"/>
        <v>0</v>
      </c>
      <c r="J11233" s="2" t="b">
        <f t="shared" si="351"/>
        <v>0</v>
      </c>
    </row>
    <row r="11234" spans="1:10" x14ac:dyDescent="0.35">
      <c r="A11234" s="4">
        <v>44</v>
      </c>
      <c r="B11234" s="3" t="s">
        <v>79</v>
      </c>
      <c r="C11234" s="16">
        <v>45634</v>
      </c>
      <c r="D11234" s="1" t="s">
        <v>1</v>
      </c>
      <c r="E11234" s="1" t="s">
        <v>0</v>
      </c>
      <c r="G11234" s="2" t="str" cm="1">
        <f t="array" ref="G11234">_xlfn.IFS( F11234 = "", "Unknown", F11234 &lt;= 25, "Young Adult", F11234 &lt;= 35, "Millennials", F11234 &lt;= 50, "Gen-X", F11234 &gt; 50, "Seniors")</f>
        <v>Unknown</v>
      </c>
      <c r="H11234" s="2">
        <v>11</v>
      </c>
      <c r="I11234" s="2" t="b">
        <f t="shared" si="350"/>
        <v>0</v>
      </c>
      <c r="J11234" s="2" t="b">
        <f t="shared" si="351"/>
        <v>0</v>
      </c>
    </row>
    <row r="11235" spans="1:10" x14ac:dyDescent="0.35">
      <c r="A11235" s="4">
        <v>44</v>
      </c>
      <c r="B11235" s="3" t="s">
        <v>79</v>
      </c>
      <c r="C11235" s="16">
        <v>45634</v>
      </c>
      <c r="D11235" s="1" t="s">
        <v>1</v>
      </c>
      <c r="E11235" s="1" t="s">
        <v>3</v>
      </c>
      <c r="F11235" s="2">
        <v>23</v>
      </c>
      <c r="G11235" s="2" t="str" cm="1">
        <f t="array" ref="G11235">_xlfn.IFS( F11235 = "", "Unknown", F11235 &lt;= 25, "Young Adult", F11235 &lt;= 35, "Millennials", F11235 &lt;= 50, "Gen-X", F11235 &gt; 50, "Seniors")</f>
        <v>Young Adult</v>
      </c>
      <c r="H11235" s="2">
        <v>72</v>
      </c>
      <c r="I11235" s="2" t="b">
        <f t="shared" si="350"/>
        <v>1</v>
      </c>
      <c r="J11235" s="2" t="b">
        <f t="shared" si="351"/>
        <v>0</v>
      </c>
    </row>
    <row r="11236" spans="1:10" x14ac:dyDescent="0.35">
      <c r="A11236" s="4">
        <v>44</v>
      </c>
      <c r="B11236" s="3" t="s">
        <v>79</v>
      </c>
      <c r="C11236" s="16">
        <v>45634</v>
      </c>
      <c r="D11236" s="1" t="s">
        <v>1</v>
      </c>
      <c r="E11236" s="1" t="s">
        <v>3</v>
      </c>
      <c r="F11236" s="2">
        <v>22</v>
      </c>
      <c r="G11236" s="2" t="str" cm="1">
        <f t="array" ref="G11236">_xlfn.IFS( F11236 = "", "Unknown", F11236 &lt;= 25, "Young Adult", F11236 &lt;= 35, "Millennials", F11236 &lt;= 50, "Gen-X", F11236 &gt; 50, "Seniors")</f>
        <v>Young Adult</v>
      </c>
      <c r="H11236" s="2">
        <v>1</v>
      </c>
      <c r="I11236" s="2" t="b">
        <f t="shared" si="350"/>
        <v>0</v>
      </c>
      <c r="J11236" s="2" t="b">
        <f t="shared" si="351"/>
        <v>0</v>
      </c>
    </row>
    <row r="11237" spans="1:10" x14ac:dyDescent="0.35">
      <c r="A11237" s="4">
        <v>44</v>
      </c>
      <c r="B11237" s="3" t="s">
        <v>79</v>
      </c>
      <c r="C11237" s="16">
        <v>45634</v>
      </c>
      <c r="D11237" s="1" t="s">
        <v>1</v>
      </c>
      <c r="E11237" s="1" t="s">
        <v>0</v>
      </c>
      <c r="G11237" s="2" t="str" cm="1">
        <f t="array" ref="G11237">_xlfn.IFS( F11237 = "", "Unknown", F11237 &lt;= 25, "Young Adult", F11237 &lt;= 35, "Millennials", F11237 &lt;= 50, "Gen-X", F11237 &gt; 50, "Seniors")</f>
        <v>Unknown</v>
      </c>
      <c r="H11237" s="2">
        <v>73</v>
      </c>
      <c r="I11237" s="2" t="b">
        <f t="shared" si="350"/>
        <v>1</v>
      </c>
      <c r="J11237" s="2" t="b">
        <f t="shared" si="351"/>
        <v>0</v>
      </c>
    </row>
    <row r="11238" spans="1:10" x14ac:dyDescent="0.35">
      <c r="A11238" s="4">
        <v>44</v>
      </c>
      <c r="B11238" s="3" t="s">
        <v>79</v>
      </c>
      <c r="C11238" s="16">
        <v>45634</v>
      </c>
      <c r="D11238" s="1" t="s">
        <v>1</v>
      </c>
      <c r="E11238" s="1" t="s">
        <v>0</v>
      </c>
      <c r="G11238" s="2" t="str" cm="1">
        <f t="array" ref="G11238">_xlfn.IFS( F11238 = "", "Unknown", F11238 &lt;= 25, "Young Adult", F11238 &lt;= 35, "Millennials", F11238 &lt;= 50, "Gen-X", F11238 &gt; 50, "Seniors")</f>
        <v>Unknown</v>
      </c>
      <c r="H11238" s="2">
        <v>72</v>
      </c>
      <c r="I11238" s="2" t="b">
        <f t="shared" si="350"/>
        <v>1</v>
      </c>
      <c r="J11238" s="2" t="b">
        <f t="shared" si="351"/>
        <v>0</v>
      </c>
    </row>
    <row r="11239" spans="1:10" x14ac:dyDescent="0.35">
      <c r="A11239" s="4">
        <v>44</v>
      </c>
      <c r="B11239" s="3" t="s">
        <v>79</v>
      </c>
      <c r="C11239" s="16">
        <v>45634</v>
      </c>
      <c r="D11239" s="1" t="s">
        <v>1</v>
      </c>
      <c r="E11239" s="1" t="s">
        <v>4</v>
      </c>
      <c r="F11239" s="2">
        <v>29</v>
      </c>
      <c r="G11239" s="2" t="str" cm="1">
        <f t="array" ref="G11239">_xlfn.IFS( F11239 = "", "Unknown", F11239 &lt;= 25, "Young Adult", F11239 &lt;= 35, "Millennials", F11239 &lt;= 50, "Gen-X", F11239 &gt; 50, "Seniors")</f>
        <v>Millennials</v>
      </c>
      <c r="H11239" s="2">
        <v>71</v>
      </c>
      <c r="I11239" s="2" t="b">
        <f t="shared" si="350"/>
        <v>1</v>
      </c>
      <c r="J11239" s="2" t="b">
        <f t="shared" si="351"/>
        <v>0</v>
      </c>
    </row>
    <row r="11240" spans="1:10" x14ac:dyDescent="0.35">
      <c r="A11240" s="4">
        <v>44</v>
      </c>
      <c r="B11240" s="3" t="s">
        <v>78</v>
      </c>
      <c r="C11240" s="16">
        <v>45635</v>
      </c>
      <c r="D11240" s="1" t="s">
        <v>1</v>
      </c>
      <c r="E11240" s="1" t="s">
        <v>0</v>
      </c>
      <c r="G11240" s="2" t="str" cm="1">
        <f t="array" ref="G11240">_xlfn.IFS( F11240 = "", "Unknown", F11240 &lt;= 25, "Young Adult", F11240 &lt;= 35, "Millennials", F11240 &lt;= 50, "Gen-X", F11240 &gt; 50, "Seniors")</f>
        <v>Unknown</v>
      </c>
      <c r="H11240" s="2">
        <v>72</v>
      </c>
      <c r="I11240" s="2" t="b">
        <f t="shared" si="350"/>
        <v>1</v>
      </c>
      <c r="J11240" s="2" t="b">
        <f t="shared" si="351"/>
        <v>0</v>
      </c>
    </row>
    <row r="11241" spans="1:10" x14ac:dyDescent="0.35">
      <c r="A11241" s="4">
        <v>44</v>
      </c>
      <c r="B11241" s="3" t="s">
        <v>78</v>
      </c>
      <c r="C11241" s="16">
        <v>45635</v>
      </c>
      <c r="D11241" s="1" t="s">
        <v>1</v>
      </c>
      <c r="E11241" s="1" t="s">
        <v>3</v>
      </c>
      <c r="F11241" s="2">
        <v>36</v>
      </c>
      <c r="G11241" s="2" t="str" cm="1">
        <f t="array" ref="G11241">_xlfn.IFS( F11241 = "", "Unknown", F11241 &lt;= 25, "Young Adult", F11241 &lt;= 35, "Millennials", F11241 &lt;= 50, "Gen-X", F11241 &gt; 50, "Seniors")</f>
        <v>Gen-X</v>
      </c>
      <c r="H11241" s="2">
        <v>3</v>
      </c>
      <c r="I11241" s="2" t="b">
        <f t="shared" si="350"/>
        <v>0</v>
      </c>
      <c r="J11241" s="2" t="b">
        <f t="shared" si="351"/>
        <v>0</v>
      </c>
    </row>
    <row r="11242" spans="1:10" x14ac:dyDescent="0.35">
      <c r="A11242" s="4">
        <v>44</v>
      </c>
      <c r="B11242" s="3" t="s">
        <v>78</v>
      </c>
      <c r="C11242" s="16">
        <v>45635</v>
      </c>
      <c r="D11242" s="1" t="s">
        <v>1</v>
      </c>
      <c r="E11242" s="1" t="s">
        <v>12</v>
      </c>
      <c r="F11242" s="2">
        <v>23</v>
      </c>
      <c r="G11242" s="2" t="str" cm="1">
        <f t="array" ref="G11242">_xlfn.IFS( F11242 = "", "Unknown", F11242 &lt;= 25, "Young Adult", F11242 &lt;= 35, "Millennials", F11242 &lt;= 50, "Gen-X", F11242 &gt; 50, "Seniors")</f>
        <v>Young Adult</v>
      </c>
      <c r="H11242" s="2">
        <v>23</v>
      </c>
      <c r="I11242" s="2" t="b">
        <f t="shared" si="350"/>
        <v>0</v>
      </c>
      <c r="J11242" s="2" t="b">
        <f t="shared" si="351"/>
        <v>0</v>
      </c>
    </row>
    <row r="11243" spans="1:10" x14ac:dyDescent="0.35">
      <c r="A11243" s="4">
        <v>44</v>
      </c>
      <c r="B11243" s="3" t="s">
        <v>78</v>
      </c>
      <c r="C11243" s="16">
        <v>45635</v>
      </c>
      <c r="D11243" s="1" t="s">
        <v>1</v>
      </c>
      <c r="E11243" s="1" t="s">
        <v>0</v>
      </c>
      <c r="G11243" s="2" t="str" cm="1">
        <f t="array" ref="G11243">_xlfn.IFS( F11243 = "", "Unknown", F11243 &lt;= 25, "Young Adult", F11243 &lt;= 35, "Millennials", F11243 &lt;= 50, "Gen-X", F11243 &gt; 50, "Seniors")</f>
        <v>Unknown</v>
      </c>
      <c r="H11243" s="2">
        <v>59</v>
      </c>
      <c r="I11243" s="2" t="b">
        <f t="shared" si="350"/>
        <v>1</v>
      </c>
      <c r="J11243" s="2" t="b">
        <f t="shared" si="351"/>
        <v>0</v>
      </c>
    </row>
    <row r="11244" spans="1:10" x14ac:dyDescent="0.35">
      <c r="A11244" s="4">
        <v>44</v>
      </c>
      <c r="B11244" s="3" t="s">
        <v>78</v>
      </c>
      <c r="C11244" s="16">
        <v>45635</v>
      </c>
      <c r="D11244" s="1" t="s">
        <v>1</v>
      </c>
      <c r="E11244" s="1" t="s">
        <v>0</v>
      </c>
      <c r="G11244" s="2" t="str" cm="1">
        <f t="array" ref="G11244">_xlfn.IFS( F11244 = "", "Unknown", F11244 &lt;= 25, "Young Adult", F11244 &lt;= 35, "Millennials", F11244 &lt;= 50, "Gen-X", F11244 &gt; 50, "Seniors")</f>
        <v>Unknown</v>
      </c>
      <c r="H11244" s="2">
        <v>48</v>
      </c>
      <c r="I11244" s="2" t="b">
        <f t="shared" si="350"/>
        <v>1</v>
      </c>
      <c r="J11244" s="2" t="b">
        <f t="shared" si="351"/>
        <v>0</v>
      </c>
    </row>
    <row r="11245" spans="1:10" x14ac:dyDescent="0.35">
      <c r="A11245" s="4">
        <v>44</v>
      </c>
      <c r="B11245" s="3" t="s">
        <v>78</v>
      </c>
      <c r="C11245" s="16">
        <v>45635</v>
      </c>
      <c r="D11245" s="1" t="s">
        <v>1</v>
      </c>
      <c r="E11245" s="1" t="s">
        <v>3</v>
      </c>
      <c r="F11245" s="2">
        <v>21</v>
      </c>
      <c r="G11245" s="2" t="str" cm="1">
        <f t="array" ref="G11245">_xlfn.IFS( F11245 = "", "Unknown", F11245 &lt;= 25, "Young Adult", F11245 &lt;= 35, "Millennials", F11245 &lt;= 50, "Gen-X", F11245 &gt; 50, "Seniors")</f>
        <v>Young Adult</v>
      </c>
      <c r="H11245" s="2">
        <v>18</v>
      </c>
      <c r="I11245" s="2" t="b">
        <f t="shared" si="350"/>
        <v>0</v>
      </c>
      <c r="J11245" s="2" t="b">
        <f t="shared" si="351"/>
        <v>0</v>
      </c>
    </row>
    <row r="11246" spans="1:10" x14ac:dyDescent="0.35">
      <c r="A11246" s="4">
        <v>44</v>
      </c>
      <c r="B11246" s="3" t="s">
        <v>78</v>
      </c>
      <c r="C11246" s="16">
        <v>45635</v>
      </c>
      <c r="D11246" s="1" t="s">
        <v>1</v>
      </c>
      <c r="E11246" s="1" t="s">
        <v>0</v>
      </c>
      <c r="G11246" s="2" t="str" cm="1">
        <f t="array" ref="G11246">_xlfn.IFS( F11246 = "", "Unknown", F11246 &lt;= 25, "Young Adult", F11246 &lt;= 35, "Millennials", F11246 &lt;= 50, "Gen-X", F11246 &gt; 50, "Seniors")</f>
        <v>Unknown</v>
      </c>
      <c r="H11246" s="2">
        <v>72</v>
      </c>
      <c r="I11246" s="2" t="b">
        <f t="shared" si="350"/>
        <v>1</v>
      </c>
      <c r="J11246" s="2" t="b">
        <f t="shared" si="351"/>
        <v>0</v>
      </c>
    </row>
    <row r="11247" spans="1:10" x14ac:dyDescent="0.35">
      <c r="A11247" s="4">
        <v>44</v>
      </c>
      <c r="B11247" s="3" t="s">
        <v>78</v>
      </c>
      <c r="C11247" s="16">
        <v>45635</v>
      </c>
      <c r="D11247" s="1" t="s">
        <v>1</v>
      </c>
      <c r="E11247" s="1" t="s">
        <v>3</v>
      </c>
      <c r="F11247" s="2">
        <v>21</v>
      </c>
      <c r="G11247" s="2" t="str" cm="1">
        <f t="array" ref="G11247">_xlfn.IFS( F11247 = "", "Unknown", F11247 &lt;= 25, "Young Adult", F11247 &lt;= 35, "Millennials", F11247 &lt;= 50, "Gen-X", F11247 &gt; 50, "Seniors")</f>
        <v>Young Adult</v>
      </c>
      <c r="H11247" s="2">
        <v>72</v>
      </c>
      <c r="I11247" s="2" t="b">
        <f t="shared" si="350"/>
        <v>1</v>
      </c>
      <c r="J11247" s="2" t="b">
        <f t="shared" si="351"/>
        <v>0</v>
      </c>
    </row>
    <row r="11248" spans="1:10" x14ac:dyDescent="0.35">
      <c r="A11248" s="4">
        <v>44</v>
      </c>
      <c r="B11248" s="3" t="s">
        <v>78</v>
      </c>
      <c r="C11248" s="16">
        <v>45635</v>
      </c>
      <c r="D11248" s="1" t="s">
        <v>1</v>
      </c>
      <c r="E11248" s="1" t="s">
        <v>0</v>
      </c>
      <c r="G11248" s="2" t="str" cm="1">
        <f t="array" ref="G11248">_xlfn.IFS( F11248 = "", "Unknown", F11248 &lt;= 25, "Young Adult", F11248 &lt;= 35, "Millennials", F11248 &lt;= 50, "Gen-X", F11248 &gt; 50, "Seniors")</f>
        <v>Unknown</v>
      </c>
      <c r="H11248" s="2">
        <v>72</v>
      </c>
      <c r="I11248" s="2" t="b">
        <f t="shared" si="350"/>
        <v>1</v>
      </c>
      <c r="J11248" s="2" t="b">
        <f t="shared" si="351"/>
        <v>0</v>
      </c>
    </row>
    <row r="11249" spans="1:10" x14ac:dyDescent="0.35">
      <c r="A11249" s="4">
        <v>44</v>
      </c>
      <c r="B11249" s="3" t="s">
        <v>58</v>
      </c>
      <c r="C11249" s="16">
        <v>45653</v>
      </c>
      <c r="D11249" s="1" t="s">
        <v>1</v>
      </c>
      <c r="E11249" s="1" t="s">
        <v>0</v>
      </c>
      <c r="G11249" s="2" t="str" cm="1">
        <f t="array" ref="G11249">_xlfn.IFS( F11249 = "", "Unknown", F11249 &lt;= 25, "Young Adult", F11249 &lt;= 35, "Millennials", F11249 &lt;= 50, "Gen-X", F11249 &gt; 50, "Seniors")</f>
        <v>Unknown</v>
      </c>
      <c r="H11249" s="2">
        <v>54</v>
      </c>
      <c r="I11249" s="2" t="b">
        <f t="shared" si="350"/>
        <v>1</v>
      </c>
      <c r="J11249" s="2" t="b">
        <f t="shared" si="351"/>
        <v>0</v>
      </c>
    </row>
    <row r="11250" spans="1:10" x14ac:dyDescent="0.35">
      <c r="A11250" s="4">
        <v>44</v>
      </c>
      <c r="B11250" s="3" t="s">
        <v>78</v>
      </c>
      <c r="C11250" s="16">
        <v>45635</v>
      </c>
      <c r="D11250" s="1" t="s">
        <v>1</v>
      </c>
      <c r="E11250" s="1" t="s">
        <v>3</v>
      </c>
      <c r="F11250" s="2">
        <v>22</v>
      </c>
      <c r="G11250" s="2" t="str" cm="1">
        <f t="array" ref="G11250">_xlfn.IFS( F11250 = "", "Unknown", F11250 &lt;= 25, "Young Adult", F11250 &lt;= 35, "Millennials", F11250 &lt;= 50, "Gen-X", F11250 &gt; 50, "Seniors")</f>
        <v>Young Adult</v>
      </c>
      <c r="H11250" s="2">
        <v>61</v>
      </c>
      <c r="I11250" s="2" t="b">
        <f t="shared" si="350"/>
        <v>1</v>
      </c>
      <c r="J11250" s="2" t="b">
        <f t="shared" si="351"/>
        <v>0</v>
      </c>
    </row>
    <row r="11251" spans="1:10" x14ac:dyDescent="0.35">
      <c r="A11251" s="4">
        <v>44</v>
      </c>
      <c r="B11251" s="3" t="s">
        <v>78</v>
      </c>
      <c r="C11251" s="16">
        <v>45635</v>
      </c>
      <c r="D11251" s="1" t="s">
        <v>1</v>
      </c>
      <c r="E11251" s="1" t="s">
        <v>3</v>
      </c>
      <c r="F11251" s="2">
        <v>37</v>
      </c>
      <c r="G11251" s="2" t="str" cm="1">
        <f t="array" ref="G11251">_xlfn.IFS( F11251 = "", "Unknown", F11251 &lt;= 25, "Young Adult", F11251 &lt;= 35, "Millennials", F11251 &lt;= 50, "Gen-X", F11251 &gt; 50, "Seniors")</f>
        <v>Gen-X</v>
      </c>
      <c r="H11251" s="2">
        <v>72</v>
      </c>
      <c r="I11251" s="2" t="b">
        <f t="shared" si="350"/>
        <v>1</v>
      </c>
      <c r="J11251" s="2" t="b">
        <f t="shared" si="351"/>
        <v>0</v>
      </c>
    </row>
    <row r="11252" spans="1:10" x14ac:dyDescent="0.35">
      <c r="A11252" s="4">
        <v>44</v>
      </c>
      <c r="B11252" s="3" t="s">
        <v>78</v>
      </c>
      <c r="C11252" s="16">
        <v>45635</v>
      </c>
      <c r="D11252" s="1" t="s">
        <v>1</v>
      </c>
      <c r="E11252" s="1" t="s">
        <v>3</v>
      </c>
      <c r="F11252" s="2">
        <v>26</v>
      </c>
      <c r="G11252" s="2" t="str" cm="1">
        <f t="array" ref="G11252">_xlfn.IFS( F11252 = "", "Unknown", F11252 &lt;= 25, "Young Adult", F11252 &lt;= 35, "Millennials", F11252 &lt;= 50, "Gen-X", F11252 &gt; 50, "Seniors")</f>
        <v>Millennials</v>
      </c>
      <c r="H11252" s="2">
        <v>1</v>
      </c>
      <c r="I11252" s="2" t="b">
        <f t="shared" si="350"/>
        <v>0</v>
      </c>
      <c r="J11252" s="2" t="b">
        <f t="shared" si="351"/>
        <v>0</v>
      </c>
    </row>
    <row r="11253" spans="1:10" x14ac:dyDescent="0.35">
      <c r="A11253" s="4">
        <v>44</v>
      </c>
      <c r="B11253" s="3" t="s">
        <v>78</v>
      </c>
      <c r="C11253" s="16">
        <v>45635</v>
      </c>
      <c r="D11253" s="1" t="s">
        <v>1</v>
      </c>
      <c r="E11253" s="1" t="s">
        <v>3</v>
      </c>
      <c r="F11253" s="2">
        <v>33</v>
      </c>
      <c r="G11253" s="2" t="str" cm="1">
        <f t="array" ref="G11253">_xlfn.IFS( F11253 = "", "Unknown", F11253 &lt;= 25, "Young Adult", F11253 &lt;= 35, "Millennials", F11253 &lt;= 50, "Gen-X", F11253 &gt; 50, "Seniors")</f>
        <v>Millennials</v>
      </c>
      <c r="H11253" s="2">
        <v>50</v>
      </c>
      <c r="I11253" s="2" t="b">
        <f t="shared" si="350"/>
        <v>1</v>
      </c>
      <c r="J11253" s="2" t="b">
        <f t="shared" si="351"/>
        <v>0</v>
      </c>
    </row>
    <row r="11254" spans="1:10" x14ac:dyDescent="0.35">
      <c r="A11254" s="4">
        <v>44</v>
      </c>
      <c r="B11254" s="3" t="s">
        <v>78</v>
      </c>
      <c r="C11254" s="16">
        <v>45635</v>
      </c>
      <c r="D11254" s="1" t="s">
        <v>1</v>
      </c>
      <c r="E11254" s="1" t="s">
        <v>3</v>
      </c>
      <c r="F11254" s="2">
        <v>25</v>
      </c>
      <c r="G11254" s="2" t="str" cm="1">
        <f t="array" ref="G11254">_xlfn.IFS( F11254 = "", "Unknown", F11254 &lt;= 25, "Young Adult", F11254 &lt;= 35, "Millennials", F11254 &lt;= 50, "Gen-X", F11254 &gt; 50, "Seniors")</f>
        <v>Young Adult</v>
      </c>
      <c r="H11254" s="2">
        <v>72</v>
      </c>
      <c r="I11254" s="2" t="b">
        <f t="shared" si="350"/>
        <v>1</v>
      </c>
      <c r="J11254" s="2" t="b">
        <f t="shared" si="351"/>
        <v>0</v>
      </c>
    </row>
    <row r="11255" spans="1:10" x14ac:dyDescent="0.35">
      <c r="A11255" s="4">
        <v>44</v>
      </c>
      <c r="B11255" s="3" t="s">
        <v>78</v>
      </c>
      <c r="C11255" s="16">
        <v>45635</v>
      </c>
      <c r="D11255" s="1" t="s">
        <v>1</v>
      </c>
      <c r="E11255" s="1" t="s">
        <v>0</v>
      </c>
      <c r="G11255" s="2" t="str" cm="1">
        <f t="array" ref="G11255">_xlfn.IFS( F11255 = "", "Unknown", F11255 &lt;= 25, "Young Adult", F11255 &lt;= 35, "Millennials", F11255 &lt;= 50, "Gen-X", F11255 &gt; 50, "Seniors")</f>
        <v>Unknown</v>
      </c>
      <c r="H11255" s="2">
        <v>66</v>
      </c>
      <c r="I11255" s="2" t="b">
        <f t="shared" si="350"/>
        <v>1</v>
      </c>
      <c r="J11255" s="2" t="b">
        <f t="shared" si="351"/>
        <v>0</v>
      </c>
    </row>
    <row r="11256" spans="1:10" x14ac:dyDescent="0.35">
      <c r="A11256" s="4">
        <v>44</v>
      </c>
      <c r="B11256" s="3" t="s">
        <v>78</v>
      </c>
      <c r="C11256" s="16">
        <v>45635</v>
      </c>
      <c r="D11256" s="1" t="s">
        <v>1</v>
      </c>
      <c r="E11256" s="1" t="s">
        <v>3</v>
      </c>
      <c r="F11256" s="2">
        <v>29</v>
      </c>
      <c r="G11256" s="2" t="str" cm="1">
        <f t="array" ref="G11256">_xlfn.IFS( F11256 = "", "Unknown", F11256 &lt;= 25, "Young Adult", F11256 &lt;= 35, "Millennials", F11256 &lt;= 50, "Gen-X", F11256 &gt; 50, "Seniors")</f>
        <v>Millennials</v>
      </c>
      <c r="H11256" s="2">
        <v>29</v>
      </c>
      <c r="I11256" s="2" t="b">
        <f t="shared" si="350"/>
        <v>0</v>
      </c>
      <c r="J11256" s="2" t="b">
        <f t="shared" si="351"/>
        <v>0</v>
      </c>
    </row>
    <row r="11257" spans="1:10" x14ac:dyDescent="0.35">
      <c r="A11257" s="4">
        <v>44</v>
      </c>
      <c r="B11257" s="3" t="s">
        <v>78</v>
      </c>
      <c r="C11257" s="16">
        <v>45635</v>
      </c>
      <c r="D11257" s="1" t="s">
        <v>1</v>
      </c>
      <c r="E11257" s="1" t="s">
        <v>4</v>
      </c>
      <c r="F11257" s="2">
        <v>34</v>
      </c>
      <c r="G11257" s="2" t="str" cm="1">
        <f t="array" ref="G11257">_xlfn.IFS( F11257 = "", "Unknown", F11257 &lt;= 25, "Young Adult", F11257 &lt;= 35, "Millennials", F11257 &lt;= 50, "Gen-X", F11257 &gt; 50, "Seniors")</f>
        <v>Millennials</v>
      </c>
      <c r="H11257" s="2">
        <v>72</v>
      </c>
      <c r="I11257" s="2" t="b">
        <f t="shared" si="350"/>
        <v>1</v>
      </c>
      <c r="J11257" s="2" t="b">
        <f t="shared" si="351"/>
        <v>0</v>
      </c>
    </row>
    <row r="11258" spans="1:10" x14ac:dyDescent="0.35">
      <c r="A11258" s="4">
        <v>44</v>
      </c>
      <c r="B11258" s="3" t="s">
        <v>78</v>
      </c>
      <c r="C11258" s="16">
        <v>45635</v>
      </c>
      <c r="D11258" s="1" t="s">
        <v>1</v>
      </c>
      <c r="E11258" s="1" t="s">
        <v>0</v>
      </c>
      <c r="G11258" s="2" t="str" cm="1">
        <f t="array" ref="G11258">_xlfn.IFS( F11258 = "", "Unknown", F11258 &lt;= 25, "Young Adult", F11258 &lt;= 35, "Millennials", F11258 &lt;= 50, "Gen-X", F11258 &gt; 50, "Seniors")</f>
        <v>Unknown</v>
      </c>
      <c r="H11258" s="2">
        <v>9</v>
      </c>
      <c r="I11258" s="2" t="b">
        <f t="shared" si="350"/>
        <v>0</v>
      </c>
      <c r="J11258" s="2" t="b">
        <f t="shared" si="351"/>
        <v>0</v>
      </c>
    </row>
    <row r="11259" spans="1:10" x14ac:dyDescent="0.35">
      <c r="A11259" s="4">
        <v>44</v>
      </c>
      <c r="B11259" s="3" t="s">
        <v>78</v>
      </c>
      <c r="C11259" s="16">
        <v>45635</v>
      </c>
      <c r="D11259" s="1" t="s">
        <v>1</v>
      </c>
      <c r="E11259" s="1" t="s">
        <v>3</v>
      </c>
      <c r="F11259" s="2">
        <v>26</v>
      </c>
      <c r="G11259" s="2" t="str" cm="1">
        <f t="array" ref="G11259">_xlfn.IFS( F11259 = "", "Unknown", F11259 &lt;= 25, "Young Adult", F11259 &lt;= 35, "Millennials", F11259 &lt;= 50, "Gen-X", F11259 &gt; 50, "Seniors")</f>
        <v>Millennials</v>
      </c>
      <c r="H11259" s="2">
        <v>9</v>
      </c>
      <c r="I11259" s="2" t="b">
        <f t="shared" si="350"/>
        <v>0</v>
      </c>
      <c r="J11259" s="2" t="b">
        <f t="shared" si="351"/>
        <v>0</v>
      </c>
    </row>
    <row r="11260" spans="1:10" x14ac:dyDescent="0.35">
      <c r="A11260" s="4">
        <v>44</v>
      </c>
      <c r="B11260" s="3" t="s">
        <v>78</v>
      </c>
      <c r="C11260" s="16">
        <v>45635</v>
      </c>
      <c r="D11260" s="1" t="s">
        <v>1</v>
      </c>
      <c r="E11260" s="1" t="s">
        <v>0</v>
      </c>
      <c r="G11260" s="2" t="str" cm="1">
        <f t="array" ref="G11260">_xlfn.IFS( F11260 = "", "Unknown", F11260 &lt;= 25, "Young Adult", F11260 &lt;= 35, "Millennials", F11260 &lt;= 50, "Gen-X", F11260 &gt; 50, "Seniors")</f>
        <v>Unknown</v>
      </c>
      <c r="H11260" s="2">
        <v>72</v>
      </c>
      <c r="I11260" s="2" t="b">
        <f t="shared" si="350"/>
        <v>1</v>
      </c>
      <c r="J11260" s="2" t="b">
        <f t="shared" si="351"/>
        <v>0</v>
      </c>
    </row>
    <row r="11261" spans="1:10" x14ac:dyDescent="0.35">
      <c r="A11261" s="4">
        <v>44</v>
      </c>
      <c r="B11261" s="3" t="s">
        <v>78</v>
      </c>
      <c r="C11261" s="16">
        <v>45635</v>
      </c>
      <c r="D11261" s="1" t="s">
        <v>5</v>
      </c>
      <c r="E11261" s="1" t="s">
        <v>0</v>
      </c>
      <c r="G11261" s="2" t="str" cm="1">
        <f t="array" ref="G11261">_xlfn.IFS( F11261 = "", "Unknown", F11261 &lt;= 25, "Young Adult", F11261 &lt;= 35, "Millennials", F11261 &lt;= 50, "Gen-X", F11261 &gt; 50, "Seniors")</f>
        <v>Unknown</v>
      </c>
      <c r="I11261" s="2" t="b">
        <f t="shared" si="350"/>
        <v>0</v>
      </c>
      <c r="J11261" s="2" t="b">
        <f t="shared" si="351"/>
        <v>0</v>
      </c>
    </row>
    <row r="11262" spans="1:10" x14ac:dyDescent="0.35">
      <c r="A11262" s="4">
        <v>44</v>
      </c>
      <c r="B11262" s="3" t="s">
        <v>78</v>
      </c>
      <c r="C11262" s="16">
        <v>45635</v>
      </c>
      <c r="D11262" s="1" t="s">
        <v>1</v>
      </c>
      <c r="E11262" s="1" t="s">
        <v>0</v>
      </c>
      <c r="G11262" s="2" t="str" cm="1">
        <f t="array" ref="G11262">_xlfn.IFS( F11262 = "", "Unknown", F11262 &lt;= 25, "Young Adult", F11262 &lt;= 35, "Millennials", F11262 &lt;= 50, "Gen-X", F11262 &gt; 50, "Seniors")</f>
        <v>Unknown</v>
      </c>
      <c r="H11262" s="2">
        <v>71</v>
      </c>
      <c r="I11262" s="2" t="b">
        <f t="shared" si="350"/>
        <v>1</v>
      </c>
      <c r="J11262" s="2" t="b">
        <f t="shared" si="351"/>
        <v>0</v>
      </c>
    </row>
    <row r="11263" spans="1:10" x14ac:dyDescent="0.35">
      <c r="A11263" s="4">
        <v>44</v>
      </c>
      <c r="B11263" s="3" t="s">
        <v>77</v>
      </c>
      <c r="C11263" s="16">
        <v>45636</v>
      </c>
      <c r="D11263" s="1" t="s">
        <v>1</v>
      </c>
      <c r="E11263" s="1" t="s">
        <v>3</v>
      </c>
      <c r="F11263" s="2">
        <v>21</v>
      </c>
      <c r="G11263" s="2" t="str" cm="1">
        <f t="array" ref="G11263">_xlfn.IFS( F11263 = "", "Unknown", F11263 &lt;= 25, "Young Adult", F11263 &lt;= 35, "Millennials", F11263 &lt;= 50, "Gen-X", F11263 &gt; 50, "Seniors")</f>
        <v>Young Adult</v>
      </c>
      <c r="H11263" s="2">
        <v>18</v>
      </c>
      <c r="I11263" s="2" t="b">
        <f t="shared" si="350"/>
        <v>0</v>
      </c>
      <c r="J11263" s="2" t="b">
        <f t="shared" si="351"/>
        <v>0</v>
      </c>
    </row>
    <row r="11264" spans="1:10" x14ac:dyDescent="0.35">
      <c r="A11264" s="4">
        <v>44</v>
      </c>
      <c r="B11264" s="3" t="s">
        <v>77</v>
      </c>
      <c r="C11264" s="16">
        <v>45636</v>
      </c>
      <c r="D11264" s="1" t="s">
        <v>1</v>
      </c>
      <c r="E11264" s="1" t="s">
        <v>3</v>
      </c>
      <c r="F11264" s="2">
        <v>32</v>
      </c>
      <c r="G11264" s="2" t="str" cm="1">
        <f t="array" ref="G11264">_xlfn.IFS( F11264 = "", "Unknown", F11264 &lt;= 25, "Young Adult", F11264 &lt;= 35, "Millennials", F11264 &lt;= 50, "Gen-X", F11264 &gt; 50, "Seniors")</f>
        <v>Millennials</v>
      </c>
      <c r="H11264" s="2">
        <v>5</v>
      </c>
      <c r="I11264" s="2" t="b">
        <f t="shared" si="350"/>
        <v>0</v>
      </c>
      <c r="J11264" s="2" t="b">
        <f t="shared" si="351"/>
        <v>0</v>
      </c>
    </row>
    <row r="11265" spans="1:10" x14ac:dyDescent="0.35">
      <c r="A11265" s="4">
        <v>44</v>
      </c>
      <c r="B11265" s="3" t="s">
        <v>77</v>
      </c>
      <c r="C11265" s="16">
        <v>45636</v>
      </c>
      <c r="D11265" s="1" t="s">
        <v>1</v>
      </c>
      <c r="E11265" s="1" t="s">
        <v>3</v>
      </c>
      <c r="F11265" s="2">
        <v>17</v>
      </c>
      <c r="G11265" s="2" t="str" cm="1">
        <f t="array" ref="G11265">_xlfn.IFS( F11265 = "", "Unknown", F11265 &lt;= 25, "Young Adult", F11265 &lt;= 35, "Millennials", F11265 &lt;= 50, "Gen-X", F11265 &gt; 50, "Seniors")</f>
        <v>Young Adult</v>
      </c>
      <c r="H11265" s="2">
        <v>1</v>
      </c>
      <c r="I11265" s="2" t="b">
        <f t="shared" si="350"/>
        <v>0</v>
      </c>
      <c r="J11265" s="2" t="b">
        <f t="shared" si="351"/>
        <v>0</v>
      </c>
    </row>
    <row r="11266" spans="1:10" x14ac:dyDescent="0.35">
      <c r="A11266" s="4">
        <v>44</v>
      </c>
      <c r="B11266" s="3" t="s">
        <v>77</v>
      </c>
      <c r="C11266" s="16">
        <v>45636</v>
      </c>
      <c r="D11266" s="1" t="s">
        <v>1</v>
      </c>
      <c r="E11266" s="1" t="s">
        <v>0</v>
      </c>
      <c r="G11266" s="2" t="str" cm="1">
        <f t="array" ref="G11266">_xlfn.IFS( F11266 = "", "Unknown", F11266 &lt;= 25, "Young Adult", F11266 &lt;= 35, "Millennials", F11266 &lt;= 50, "Gen-X", F11266 &gt; 50, "Seniors")</f>
        <v>Unknown</v>
      </c>
      <c r="H11266" s="2">
        <v>71</v>
      </c>
      <c r="I11266" s="2" t="b">
        <f t="shared" ref="I11266:I11329" si="352">AND(D11266="ACTIVE", H11266 &gt;30)</f>
        <v>1</v>
      </c>
      <c r="J11266" s="2" t="b">
        <f t="shared" ref="J11266:J11329" si="353">AND(D11266="ACTIVE", H11266 &gt;180)</f>
        <v>0</v>
      </c>
    </row>
    <row r="11267" spans="1:10" x14ac:dyDescent="0.35">
      <c r="A11267" s="4">
        <v>44</v>
      </c>
      <c r="B11267" s="3" t="s">
        <v>75</v>
      </c>
      <c r="C11267" s="16">
        <v>45638</v>
      </c>
      <c r="D11267" s="1" t="s">
        <v>1</v>
      </c>
      <c r="E11267" s="1" t="s">
        <v>0</v>
      </c>
      <c r="F11267" s="2">
        <v>27</v>
      </c>
      <c r="G11267" s="2" t="str" cm="1">
        <f t="array" ref="G11267">_xlfn.IFS( F11267 = "", "Unknown", F11267 &lt;= 25, "Young Adult", F11267 &lt;= 35, "Millennials", F11267 &lt;= 50, "Gen-X", F11267 &gt; 50, "Seniors")</f>
        <v>Millennials</v>
      </c>
      <c r="H11267" s="2">
        <v>69</v>
      </c>
      <c r="I11267" s="2" t="b">
        <f t="shared" si="352"/>
        <v>1</v>
      </c>
      <c r="J11267" s="2" t="b">
        <f t="shared" si="353"/>
        <v>0</v>
      </c>
    </row>
    <row r="11268" spans="1:10" x14ac:dyDescent="0.35">
      <c r="A11268" s="4">
        <v>44</v>
      </c>
      <c r="B11268" s="3" t="s">
        <v>79</v>
      </c>
      <c r="C11268" s="16">
        <v>45634</v>
      </c>
      <c r="D11268" s="1" t="s">
        <v>1</v>
      </c>
      <c r="E11268" s="1" t="s">
        <v>3</v>
      </c>
      <c r="F11268" s="2">
        <v>26</v>
      </c>
      <c r="G11268" s="2" t="str" cm="1">
        <f t="array" ref="G11268">_xlfn.IFS( F11268 = "", "Unknown", F11268 &lt;= 25, "Young Adult", F11268 &lt;= 35, "Millennials", F11268 &lt;= 50, "Gen-X", F11268 &gt; 50, "Seniors")</f>
        <v>Millennials</v>
      </c>
      <c r="H11268" s="2">
        <v>65</v>
      </c>
      <c r="I11268" s="2" t="b">
        <f t="shared" si="352"/>
        <v>1</v>
      </c>
      <c r="J11268" s="2" t="b">
        <f t="shared" si="353"/>
        <v>0</v>
      </c>
    </row>
    <row r="11269" spans="1:10" x14ac:dyDescent="0.35">
      <c r="A11269" s="4">
        <v>44</v>
      </c>
      <c r="B11269" s="3" t="s">
        <v>78</v>
      </c>
      <c r="C11269" s="16">
        <v>45635</v>
      </c>
      <c r="D11269" s="1" t="s">
        <v>1</v>
      </c>
      <c r="E11269" s="1" t="s">
        <v>3</v>
      </c>
      <c r="F11269" s="2">
        <v>27</v>
      </c>
      <c r="G11269" s="2" t="str" cm="1">
        <f t="array" ref="G11269">_xlfn.IFS( F11269 = "", "Unknown", F11269 &lt;= 25, "Young Adult", F11269 &lt;= 35, "Millennials", F11269 &lt;= 50, "Gen-X", F11269 &gt; 50, "Seniors")</f>
        <v>Millennials</v>
      </c>
      <c r="H11269" s="2">
        <v>6</v>
      </c>
      <c r="I11269" s="2" t="b">
        <f t="shared" si="352"/>
        <v>0</v>
      </c>
      <c r="J11269" s="2" t="b">
        <f t="shared" si="353"/>
        <v>0</v>
      </c>
    </row>
    <row r="11270" spans="1:10" x14ac:dyDescent="0.35">
      <c r="A11270" s="4">
        <v>44</v>
      </c>
      <c r="B11270" s="3" t="s">
        <v>78</v>
      </c>
      <c r="C11270" s="16">
        <v>45635</v>
      </c>
      <c r="D11270" s="1" t="s">
        <v>1</v>
      </c>
      <c r="E11270" s="1" t="s">
        <v>0</v>
      </c>
      <c r="G11270" s="2" t="str" cm="1">
        <f t="array" ref="G11270">_xlfn.IFS( F11270 = "", "Unknown", F11270 &lt;= 25, "Young Adult", F11270 &lt;= 35, "Millennials", F11270 &lt;= 50, "Gen-X", F11270 &gt; 50, "Seniors")</f>
        <v>Unknown</v>
      </c>
      <c r="H11270" s="2">
        <v>72</v>
      </c>
      <c r="I11270" s="2" t="b">
        <f t="shared" si="352"/>
        <v>1</v>
      </c>
      <c r="J11270" s="2" t="b">
        <f t="shared" si="353"/>
        <v>0</v>
      </c>
    </row>
    <row r="11271" spans="1:10" x14ac:dyDescent="0.35">
      <c r="A11271" s="4">
        <v>44</v>
      </c>
      <c r="B11271" s="3" t="s">
        <v>78</v>
      </c>
      <c r="C11271" s="16">
        <v>45635</v>
      </c>
      <c r="D11271" s="1" t="s">
        <v>1</v>
      </c>
      <c r="E11271" s="1" t="s">
        <v>0</v>
      </c>
      <c r="G11271" s="2" t="str" cm="1">
        <f t="array" ref="G11271">_xlfn.IFS( F11271 = "", "Unknown", F11271 &lt;= 25, "Young Adult", F11271 &lt;= 35, "Millennials", F11271 &lt;= 50, "Gen-X", F11271 &gt; 50, "Seniors")</f>
        <v>Unknown</v>
      </c>
      <c r="H11271" s="2">
        <v>72</v>
      </c>
      <c r="I11271" s="2" t="b">
        <f t="shared" si="352"/>
        <v>1</v>
      </c>
      <c r="J11271" s="2" t="b">
        <f t="shared" si="353"/>
        <v>0</v>
      </c>
    </row>
    <row r="11272" spans="1:10" x14ac:dyDescent="0.35">
      <c r="A11272" s="4">
        <v>44</v>
      </c>
      <c r="B11272" s="3" t="s">
        <v>78</v>
      </c>
      <c r="C11272" s="16">
        <v>45635</v>
      </c>
      <c r="D11272" s="1" t="s">
        <v>7</v>
      </c>
      <c r="E11272" s="1" t="s">
        <v>0</v>
      </c>
      <c r="G11272" s="2" t="str" cm="1">
        <f t="array" ref="G11272">_xlfn.IFS( F11272 = "", "Unknown", F11272 &lt;= 25, "Young Adult", F11272 &lt;= 35, "Millennials", F11272 &lt;= 50, "Gen-X", F11272 &gt; 50, "Seniors")</f>
        <v>Unknown</v>
      </c>
      <c r="H11272" s="2">
        <v>58</v>
      </c>
      <c r="I11272" s="2" t="b">
        <f t="shared" si="352"/>
        <v>0</v>
      </c>
      <c r="J11272" s="2" t="b">
        <f t="shared" si="353"/>
        <v>0</v>
      </c>
    </row>
    <row r="11273" spans="1:10" x14ac:dyDescent="0.35">
      <c r="A11273" s="4">
        <v>44</v>
      </c>
      <c r="B11273" s="3" t="s">
        <v>78</v>
      </c>
      <c r="C11273" s="16">
        <v>45635</v>
      </c>
      <c r="D11273" s="1" t="s">
        <v>1</v>
      </c>
      <c r="E11273" s="1" t="s">
        <v>0</v>
      </c>
      <c r="G11273" s="2" t="str" cm="1">
        <f t="array" ref="G11273">_xlfn.IFS( F11273 = "", "Unknown", F11273 &lt;= 25, "Young Adult", F11273 &lt;= 35, "Millennials", F11273 &lt;= 50, "Gen-X", F11273 &gt; 50, "Seniors")</f>
        <v>Unknown</v>
      </c>
      <c r="H11273" s="2">
        <v>64</v>
      </c>
      <c r="I11273" s="2" t="b">
        <f t="shared" si="352"/>
        <v>1</v>
      </c>
      <c r="J11273" s="2" t="b">
        <f t="shared" si="353"/>
        <v>0</v>
      </c>
    </row>
    <row r="11274" spans="1:10" x14ac:dyDescent="0.35">
      <c r="A11274" s="4">
        <v>44</v>
      </c>
      <c r="B11274" s="3" t="s">
        <v>78</v>
      </c>
      <c r="C11274" s="16">
        <v>45635</v>
      </c>
      <c r="D11274" s="1" t="s">
        <v>1</v>
      </c>
      <c r="E11274" s="1" t="s">
        <v>0</v>
      </c>
      <c r="G11274" s="2" t="str" cm="1">
        <f t="array" ref="G11274">_xlfn.IFS( F11274 = "", "Unknown", F11274 &lt;= 25, "Young Adult", F11274 &lt;= 35, "Millennials", F11274 &lt;= 50, "Gen-X", F11274 &gt; 50, "Seniors")</f>
        <v>Unknown</v>
      </c>
      <c r="H11274" s="2">
        <v>19</v>
      </c>
      <c r="I11274" s="2" t="b">
        <f t="shared" si="352"/>
        <v>0</v>
      </c>
      <c r="J11274" s="2" t="b">
        <f t="shared" si="353"/>
        <v>0</v>
      </c>
    </row>
    <row r="11275" spans="1:10" x14ac:dyDescent="0.35">
      <c r="A11275" s="4">
        <v>44</v>
      </c>
      <c r="B11275" s="3" t="s">
        <v>78</v>
      </c>
      <c r="C11275" s="16">
        <v>45635</v>
      </c>
      <c r="D11275" s="1" t="s">
        <v>1</v>
      </c>
      <c r="E11275" s="1" t="s">
        <v>3</v>
      </c>
      <c r="F11275" s="2">
        <v>20</v>
      </c>
      <c r="G11275" s="2" t="str" cm="1">
        <f t="array" ref="G11275">_xlfn.IFS( F11275 = "", "Unknown", F11275 &lt;= 25, "Young Adult", F11275 &lt;= 35, "Millennials", F11275 &lt;= 50, "Gen-X", F11275 &gt; 50, "Seniors")</f>
        <v>Young Adult</v>
      </c>
      <c r="H11275" s="2">
        <v>72</v>
      </c>
      <c r="I11275" s="2" t="b">
        <f t="shared" si="352"/>
        <v>1</v>
      </c>
      <c r="J11275" s="2" t="b">
        <f t="shared" si="353"/>
        <v>0</v>
      </c>
    </row>
    <row r="11276" spans="1:10" x14ac:dyDescent="0.35">
      <c r="A11276" s="4">
        <v>44</v>
      </c>
      <c r="B11276" s="3" t="s">
        <v>78</v>
      </c>
      <c r="C11276" s="16">
        <v>45635</v>
      </c>
      <c r="D11276" s="1" t="s">
        <v>1</v>
      </c>
      <c r="E11276" s="1" t="s">
        <v>0</v>
      </c>
      <c r="G11276" s="2" t="str" cm="1">
        <f t="array" ref="G11276">_xlfn.IFS( F11276 = "", "Unknown", F11276 &lt;= 25, "Young Adult", F11276 &lt;= 35, "Millennials", F11276 &lt;= 50, "Gen-X", F11276 &gt; 50, "Seniors")</f>
        <v>Unknown</v>
      </c>
      <c r="H11276" s="2">
        <v>23</v>
      </c>
      <c r="I11276" s="2" t="b">
        <f t="shared" si="352"/>
        <v>0</v>
      </c>
      <c r="J11276" s="2" t="b">
        <f t="shared" si="353"/>
        <v>0</v>
      </c>
    </row>
    <row r="11277" spans="1:10" x14ac:dyDescent="0.35">
      <c r="A11277" s="4">
        <v>44</v>
      </c>
      <c r="B11277" s="3" t="s">
        <v>78</v>
      </c>
      <c r="C11277" s="16">
        <v>45635</v>
      </c>
      <c r="D11277" s="1" t="s">
        <v>1</v>
      </c>
      <c r="E11277" s="1" t="s">
        <v>3</v>
      </c>
      <c r="F11277" s="2">
        <v>31</v>
      </c>
      <c r="G11277" s="2" t="str" cm="1">
        <f t="array" ref="G11277">_xlfn.IFS( F11277 = "", "Unknown", F11277 &lt;= 25, "Young Adult", F11277 &lt;= 35, "Millennials", F11277 &lt;= 50, "Gen-X", F11277 &gt; 50, "Seniors")</f>
        <v>Millennials</v>
      </c>
      <c r="H11277" s="2">
        <v>65</v>
      </c>
      <c r="I11277" s="2" t="b">
        <f t="shared" si="352"/>
        <v>1</v>
      </c>
      <c r="J11277" s="2" t="b">
        <f t="shared" si="353"/>
        <v>0</v>
      </c>
    </row>
    <row r="11278" spans="1:10" x14ac:dyDescent="0.35">
      <c r="A11278" s="4">
        <v>44</v>
      </c>
      <c r="B11278" s="3" t="s">
        <v>78</v>
      </c>
      <c r="C11278" s="16">
        <v>45635</v>
      </c>
      <c r="D11278" s="1" t="s">
        <v>1</v>
      </c>
      <c r="E11278" s="1" t="s">
        <v>12</v>
      </c>
      <c r="F11278" s="2">
        <v>35</v>
      </c>
      <c r="G11278" s="2" t="str" cm="1">
        <f t="array" ref="G11278">_xlfn.IFS( F11278 = "", "Unknown", F11278 &lt;= 25, "Young Adult", F11278 &lt;= 35, "Millennials", F11278 &lt;= 50, "Gen-X", F11278 &gt; 50, "Seniors")</f>
        <v>Millennials</v>
      </c>
      <c r="H11278" s="2">
        <v>0</v>
      </c>
      <c r="I11278" s="2" t="b">
        <f t="shared" si="352"/>
        <v>0</v>
      </c>
      <c r="J11278" s="2" t="b">
        <f t="shared" si="353"/>
        <v>0</v>
      </c>
    </row>
    <row r="11279" spans="1:10" x14ac:dyDescent="0.35">
      <c r="A11279" s="4">
        <v>44</v>
      </c>
      <c r="B11279" s="3" t="s">
        <v>78</v>
      </c>
      <c r="C11279" s="16">
        <v>45635</v>
      </c>
      <c r="D11279" s="1" t="s">
        <v>1</v>
      </c>
      <c r="E11279" s="1" t="s">
        <v>3</v>
      </c>
      <c r="F11279" s="2">
        <v>43</v>
      </c>
      <c r="G11279" s="2" t="str" cm="1">
        <f t="array" ref="G11279">_xlfn.IFS( F11279 = "", "Unknown", F11279 &lt;= 25, "Young Adult", F11279 &lt;= 35, "Millennials", F11279 &lt;= 50, "Gen-X", F11279 &gt; 50, "Seniors")</f>
        <v>Gen-X</v>
      </c>
      <c r="H11279" s="2">
        <v>72</v>
      </c>
      <c r="I11279" s="2" t="b">
        <f t="shared" si="352"/>
        <v>1</v>
      </c>
      <c r="J11279" s="2" t="b">
        <f t="shared" si="353"/>
        <v>0</v>
      </c>
    </row>
    <row r="11280" spans="1:10" x14ac:dyDescent="0.35">
      <c r="A11280" s="4">
        <v>44</v>
      </c>
      <c r="B11280" s="3" t="s">
        <v>78</v>
      </c>
      <c r="C11280" s="16">
        <v>45635</v>
      </c>
      <c r="D11280" s="1" t="s">
        <v>1</v>
      </c>
      <c r="E11280" s="1" t="s">
        <v>0</v>
      </c>
      <c r="G11280" s="2" t="str" cm="1">
        <f t="array" ref="G11280">_xlfn.IFS( F11280 = "", "Unknown", F11280 &lt;= 25, "Young Adult", F11280 &lt;= 35, "Millennials", F11280 &lt;= 50, "Gen-X", F11280 &gt; 50, "Seniors")</f>
        <v>Unknown</v>
      </c>
      <c r="H11280" s="2">
        <v>68</v>
      </c>
      <c r="I11280" s="2" t="b">
        <f t="shared" si="352"/>
        <v>1</v>
      </c>
      <c r="J11280" s="2" t="b">
        <f t="shared" si="353"/>
        <v>0</v>
      </c>
    </row>
    <row r="11281" spans="1:10" x14ac:dyDescent="0.35">
      <c r="A11281" s="4">
        <v>44</v>
      </c>
      <c r="B11281" s="3" t="s">
        <v>77</v>
      </c>
      <c r="C11281" s="16">
        <v>45636</v>
      </c>
      <c r="D11281" s="1" t="s">
        <v>1</v>
      </c>
      <c r="E11281" s="1" t="s">
        <v>0</v>
      </c>
      <c r="G11281" s="2" t="str" cm="1">
        <f t="array" ref="G11281">_xlfn.IFS( F11281 = "", "Unknown", F11281 &lt;= 25, "Young Adult", F11281 &lt;= 35, "Millennials", F11281 &lt;= 50, "Gen-X", F11281 &gt; 50, "Seniors")</f>
        <v>Unknown</v>
      </c>
      <c r="H11281" s="2">
        <v>71</v>
      </c>
      <c r="I11281" s="2" t="b">
        <f t="shared" si="352"/>
        <v>1</v>
      </c>
      <c r="J11281" s="2" t="b">
        <f t="shared" si="353"/>
        <v>0</v>
      </c>
    </row>
    <row r="11282" spans="1:10" x14ac:dyDescent="0.35">
      <c r="A11282" s="4">
        <v>44</v>
      </c>
      <c r="B11282" s="3" t="s">
        <v>77</v>
      </c>
      <c r="C11282" s="16">
        <v>45636</v>
      </c>
      <c r="D11282" s="1" t="s">
        <v>1</v>
      </c>
      <c r="E11282" s="1" t="s">
        <v>3</v>
      </c>
      <c r="F11282" s="2">
        <v>52</v>
      </c>
      <c r="G11282" s="2" t="str" cm="1">
        <f t="array" ref="G11282">_xlfn.IFS( F11282 = "", "Unknown", F11282 &lt;= 25, "Young Adult", F11282 &lt;= 35, "Millennials", F11282 &lt;= 50, "Gen-X", F11282 &gt; 50, "Seniors")</f>
        <v>Seniors</v>
      </c>
      <c r="H11282" s="2">
        <v>36</v>
      </c>
      <c r="I11282" s="2" t="b">
        <f t="shared" si="352"/>
        <v>1</v>
      </c>
      <c r="J11282" s="2" t="b">
        <f t="shared" si="353"/>
        <v>0</v>
      </c>
    </row>
    <row r="11283" spans="1:10" x14ac:dyDescent="0.35">
      <c r="A11283" s="4">
        <v>44</v>
      </c>
      <c r="B11283" s="3" t="s">
        <v>77</v>
      </c>
      <c r="C11283" s="16">
        <v>45636</v>
      </c>
      <c r="D11283" s="1" t="s">
        <v>1</v>
      </c>
      <c r="E11283" s="1" t="s">
        <v>3</v>
      </c>
      <c r="F11283" s="2">
        <v>43</v>
      </c>
      <c r="G11283" s="2" t="str" cm="1">
        <f t="array" ref="G11283">_xlfn.IFS( F11283 = "", "Unknown", F11283 &lt;= 25, "Young Adult", F11283 &lt;= 35, "Millennials", F11283 &lt;= 50, "Gen-X", F11283 &gt; 50, "Seniors")</f>
        <v>Gen-X</v>
      </c>
      <c r="H11283" s="2">
        <v>69</v>
      </c>
      <c r="I11283" s="2" t="b">
        <f t="shared" si="352"/>
        <v>1</v>
      </c>
      <c r="J11283" s="2" t="b">
        <f t="shared" si="353"/>
        <v>0</v>
      </c>
    </row>
    <row r="11284" spans="1:10" x14ac:dyDescent="0.35">
      <c r="A11284" s="4">
        <v>44</v>
      </c>
      <c r="B11284" s="3" t="s">
        <v>77</v>
      </c>
      <c r="C11284" s="16">
        <v>45636</v>
      </c>
      <c r="D11284" s="1" t="s">
        <v>1</v>
      </c>
      <c r="E11284" s="1" t="s">
        <v>3</v>
      </c>
      <c r="F11284" s="2">
        <v>26</v>
      </c>
      <c r="G11284" s="2" t="str" cm="1">
        <f t="array" ref="G11284">_xlfn.IFS( F11284 = "", "Unknown", F11284 &lt;= 25, "Young Adult", F11284 &lt;= 35, "Millennials", F11284 &lt;= 50, "Gen-X", F11284 &gt; 50, "Seniors")</f>
        <v>Millennials</v>
      </c>
      <c r="H11284" s="2">
        <v>0</v>
      </c>
      <c r="I11284" s="2" t="b">
        <f t="shared" si="352"/>
        <v>0</v>
      </c>
      <c r="J11284" s="2" t="b">
        <f t="shared" si="353"/>
        <v>0</v>
      </c>
    </row>
    <row r="11285" spans="1:10" x14ac:dyDescent="0.35">
      <c r="A11285" s="4">
        <v>44</v>
      </c>
      <c r="B11285" s="3" t="s">
        <v>77</v>
      </c>
      <c r="C11285" s="16">
        <v>45636</v>
      </c>
      <c r="D11285" s="1" t="s">
        <v>1</v>
      </c>
      <c r="E11285" s="1" t="s">
        <v>4</v>
      </c>
      <c r="F11285" s="2">
        <v>31</v>
      </c>
      <c r="G11285" s="2" t="str" cm="1">
        <f t="array" ref="G11285">_xlfn.IFS( F11285 = "", "Unknown", F11285 &lt;= 25, "Young Adult", F11285 &lt;= 35, "Millennials", F11285 &lt;= 50, "Gen-X", F11285 &gt; 50, "Seniors")</f>
        <v>Millennials</v>
      </c>
      <c r="H11285" s="2">
        <v>40</v>
      </c>
      <c r="I11285" s="2" t="b">
        <f t="shared" si="352"/>
        <v>1</v>
      </c>
      <c r="J11285" s="2" t="b">
        <f t="shared" si="353"/>
        <v>0</v>
      </c>
    </row>
    <row r="11286" spans="1:10" x14ac:dyDescent="0.35">
      <c r="A11286" s="4">
        <v>44</v>
      </c>
      <c r="B11286" s="3" t="s">
        <v>77</v>
      </c>
      <c r="C11286" s="16">
        <v>45636</v>
      </c>
      <c r="D11286" s="1" t="s">
        <v>1</v>
      </c>
      <c r="E11286" s="1" t="s">
        <v>0</v>
      </c>
      <c r="G11286" s="2" t="str" cm="1">
        <f t="array" ref="G11286">_xlfn.IFS( F11286 = "", "Unknown", F11286 &lt;= 25, "Young Adult", F11286 &lt;= 35, "Millennials", F11286 &lt;= 50, "Gen-X", F11286 &gt; 50, "Seniors")</f>
        <v>Unknown</v>
      </c>
      <c r="H11286" s="2">
        <v>48</v>
      </c>
      <c r="I11286" s="2" t="b">
        <f t="shared" si="352"/>
        <v>1</v>
      </c>
      <c r="J11286" s="2" t="b">
        <f t="shared" si="353"/>
        <v>0</v>
      </c>
    </row>
    <row r="11287" spans="1:10" x14ac:dyDescent="0.35">
      <c r="A11287" s="4">
        <v>44</v>
      </c>
      <c r="B11287" s="3" t="s">
        <v>77</v>
      </c>
      <c r="C11287" s="16">
        <v>45636</v>
      </c>
      <c r="D11287" s="1" t="s">
        <v>1</v>
      </c>
      <c r="E11287" s="1" t="s">
        <v>4</v>
      </c>
      <c r="F11287" s="2">
        <v>26</v>
      </c>
      <c r="G11287" s="2" t="str" cm="1">
        <f t="array" ref="G11287">_xlfn.IFS( F11287 = "", "Unknown", F11287 &lt;= 25, "Young Adult", F11287 &lt;= 35, "Millennials", F11287 &lt;= 50, "Gen-X", F11287 &gt; 50, "Seniors")</f>
        <v>Millennials</v>
      </c>
      <c r="H11287" s="2">
        <v>29</v>
      </c>
      <c r="I11287" s="2" t="b">
        <f t="shared" si="352"/>
        <v>0</v>
      </c>
      <c r="J11287" s="2" t="b">
        <f t="shared" si="353"/>
        <v>0</v>
      </c>
    </row>
    <row r="11288" spans="1:10" x14ac:dyDescent="0.35">
      <c r="A11288" s="4">
        <v>44</v>
      </c>
      <c r="B11288" s="3" t="s">
        <v>52</v>
      </c>
      <c r="C11288" s="16">
        <v>45658</v>
      </c>
      <c r="D11288" s="1" t="s">
        <v>1</v>
      </c>
      <c r="E11288" s="1" t="s">
        <v>3</v>
      </c>
      <c r="F11288" s="2">
        <v>46</v>
      </c>
      <c r="G11288" s="2" t="str" cm="1">
        <f t="array" ref="G11288">_xlfn.IFS( F11288 = "", "Unknown", F11288 &lt;= 25, "Young Adult", F11288 &lt;= 35, "Millennials", F11288 &lt;= 50, "Gen-X", F11288 &gt; 50, "Seniors")</f>
        <v>Gen-X</v>
      </c>
      <c r="H11288" s="2">
        <v>49</v>
      </c>
      <c r="I11288" s="2" t="b">
        <f t="shared" si="352"/>
        <v>1</v>
      </c>
      <c r="J11288" s="2" t="b">
        <f t="shared" si="353"/>
        <v>0</v>
      </c>
    </row>
    <row r="11289" spans="1:10" x14ac:dyDescent="0.35">
      <c r="A11289" s="4">
        <v>44</v>
      </c>
      <c r="B11289" s="3" t="s">
        <v>78</v>
      </c>
      <c r="C11289" s="16">
        <v>45635</v>
      </c>
      <c r="D11289" s="1" t="s">
        <v>1</v>
      </c>
      <c r="E11289" s="1" t="s">
        <v>3</v>
      </c>
      <c r="F11289" s="2">
        <v>37</v>
      </c>
      <c r="G11289" s="2" t="str" cm="1">
        <f t="array" ref="G11289">_xlfn.IFS( F11289 = "", "Unknown", F11289 &lt;= 25, "Young Adult", F11289 &lt;= 35, "Millennials", F11289 &lt;= 50, "Gen-X", F11289 &gt; 50, "Seniors")</f>
        <v>Gen-X</v>
      </c>
      <c r="H11289" s="2">
        <v>72</v>
      </c>
      <c r="I11289" s="2" t="b">
        <f t="shared" si="352"/>
        <v>1</v>
      </c>
      <c r="J11289" s="2" t="b">
        <f t="shared" si="353"/>
        <v>0</v>
      </c>
    </row>
    <row r="11290" spans="1:10" x14ac:dyDescent="0.35">
      <c r="A11290" s="4">
        <v>44</v>
      </c>
      <c r="B11290" s="3" t="s">
        <v>78</v>
      </c>
      <c r="C11290" s="16">
        <v>45635</v>
      </c>
      <c r="D11290" s="1" t="s">
        <v>1</v>
      </c>
      <c r="E11290" s="1" t="s">
        <v>3</v>
      </c>
      <c r="F11290" s="2">
        <v>19</v>
      </c>
      <c r="G11290" s="2" t="str" cm="1">
        <f t="array" ref="G11290">_xlfn.IFS( F11290 = "", "Unknown", F11290 &lt;= 25, "Young Adult", F11290 &lt;= 35, "Millennials", F11290 &lt;= 50, "Gen-X", F11290 &gt; 50, "Seniors")</f>
        <v>Young Adult</v>
      </c>
      <c r="H11290" s="2">
        <v>2</v>
      </c>
      <c r="I11290" s="2" t="b">
        <f t="shared" si="352"/>
        <v>0</v>
      </c>
      <c r="J11290" s="2" t="b">
        <f t="shared" si="353"/>
        <v>0</v>
      </c>
    </row>
    <row r="11291" spans="1:10" x14ac:dyDescent="0.35">
      <c r="A11291" s="4">
        <v>44</v>
      </c>
      <c r="B11291" s="3" t="s">
        <v>78</v>
      </c>
      <c r="C11291" s="16">
        <v>45635</v>
      </c>
      <c r="D11291" s="1" t="s">
        <v>1</v>
      </c>
      <c r="E11291" s="1" t="s">
        <v>0</v>
      </c>
      <c r="G11291" s="2" t="str" cm="1">
        <f t="array" ref="G11291">_xlfn.IFS( F11291 = "", "Unknown", F11291 &lt;= 25, "Young Adult", F11291 &lt;= 35, "Millennials", F11291 &lt;= 50, "Gen-X", F11291 &gt; 50, "Seniors")</f>
        <v>Unknown</v>
      </c>
      <c r="H11291" s="2">
        <v>72</v>
      </c>
      <c r="I11291" s="2" t="b">
        <f t="shared" si="352"/>
        <v>1</v>
      </c>
      <c r="J11291" s="2" t="b">
        <f t="shared" si="353"/>
        <v>0</v>
      </c>
    </row>
    <row r="11292" spans="1:10" x14ac:dyDescent="0.35">
      <c r="A11292" s="4">
        <v>44</v>
      </c>
      <c r="B11292" s="3" t="s">
        <v>78</v>
      </c>
      <c r="C11292" s="16">
        <v>45635</v>
      </c>
      <c r="D11292" s="1" t="s">
        <v>1</v>
      </c>
      <c r="E11292" s="1" t="s">
        <v>0</v>
      </c>
      <c r="G11292" s="2" t="str" cm="1">
        <f t="array" ref="G11292">_xlfn.IFS( F11292 = "", "Unknown", F11292 &lt;= 25, "Young Adult", F11292 &lt;= 35, "Millennials", F11292 &lt;= 50, "Gen-X", F11292 &gt; 50, "Seniors")</f>
        <v>Unknown</v>
      </c>
      <c r="H11292" s="2">
        <v>72</v>
      </c>
      <c r="I11292" s="2" t="b">
        <f t="shared" si="352"/>
        <v>1</v>
      </c>
      <c r="J11292" s="2" t="b">
        <f t="shared" si="353"/>
        <v>0</v>
      </c>
    </row>
    <row r="11293" spans="1:10" x14ac:dyDescent="0.35">
      <c r="A11293" s="4">
        <v>44</v>
      </c>
      <c r="B11293" s="3" t="s">
        <v>77</v>
      </c>
      <c r="C11293" s="16">
        <v>45636</v>
      </c>
      <c r="D11293" s="1" t="s">
        <v>1</v>
      </c>
      <c r="E11293" s="1" t="s">
        <v>3</v>
      </c>
      <c r="F11293" s="2">
        <v>19</v>
      </c>
      <c r="G11293" s="2" t="str" cm="1">
        <f t="array" ref="G11293">_xlfn.IFS( F11293 = "", "Unknown", F11293 &lt;= 25, "Young Adult", F11293 &lt;= 35, "Millennials", F11293 &lt;= 50, "Gen-X", F11293 &gt; 50, "Seniors")</f>
        <v>Young Adult</v>
      </c>
      <c r="H11293" s="2">
        <v>9</v>
      </c>
      <c r="I11293" s="2" t="b">
        <f t="shared" si="352"/>
        <v>0</v>
      </c>
      <c r="J11293" s="2" t="b">
        <f t="shared" si="353"/>
        <v>0</v>
      </c>
    </row>
    <row r="11294" spans="1:10" x14ac:dyDescent="0.35">
      <c r="A11294" s="4">
        <v>44</v>
      </c>
      <c r="B11294" s="3" t="s">
        <v>77</v>
      </c>
      <c r="C11294" s="16">
        <v>45636</v>
      </c>
      <c r="D11294" s="1" t="s">
        <v>1</v>
      </c>
      <c r="E11294" s="1" t="s">
        <v>3</v>
      </c>
      <c r="F11294" s="2">
        <v>28</v>
      </c>
      <c r="G11294" s="2" t="str" cm="1">
        <f t="array" ref="G11294">_xlfn.IFS( F11294 = "", "Unknown", F11294 &lt;= 25, "Young Adult", F11294 &lt;= 35, "Millennials", F11294 &lt;= 50, "Gen-X", F11294 &gt; 50, "Seniors")</f>
        <v>Millennials</v>
      </c>
      <c r="H11294" s="2">
        <v>55</v>
      </c>
      <c r="I11294" s="2" t="b">
        <f t="shared" si="352"/>
        <v>1</v>
      </c>
      <c r="J11294" s="2" t="b">
        <f t="shared" si="353"/>
        <v>0</v>
      </c>
    </row>
    <row r="11295" spans="1:10" x14ac:dyDescent="0.35">
      <c r="A11295" s="4">
        <v>44</v>
      </c>
      <c r="B11295" s="3" t="s">
        <v>77</v>
      </c>
      <c r="C11295" s="16">
        <v>45636</v>
      </c>
      <c r="D11295" s="1" t="s">
        <v>1</v>
      </c>
      <c r="E11295" s="1" t="s">
        <v>3</v>
      </c>
      <c r="F11295" s="2">
        <v>34</v>
      </c>
      <c r="G11295" s="2" t="str" cm="1">
        <f t="array" ref="G11295">_xlfn.IFS( F11295 = "", "Unknown", F11295 &lt;= 25, "Young Adult", F11295 &lt;= 35, "Millennials", F11295 &lt;= 50, "Gen-X", F11295 &gt; 50, "Seniors")</f>
        <v>Millennials</v>
      </c>
      <c r="H11295" s="2">
        <v>71</v>
      </c>
      <c r="I11295" s="2" t="b">
        <f t="shared" si="352"/>
        <v>1</v>
      </c>
      <c r="J11295" s="2" t="b">
        <f t="shared" si="353"/>
        <v>0</v>
      </c>
    </row>
    <row r="11296" spans="1:10" x14ac:dyDescent="0.35">
      <c r="A11296" s="4">
        <v>44</v>
      </c>
      <c r="B11296" s="3" t="s">
        <v>77</v>
      </c>
      <c r="C11296" s="16">
        <v>45636</v>
      </c>
      <c r="D11296" s="1" t="s">
        <v>1</v>
      </c>
      <c r="E11296" s="1" t="s">
        <v>0</v>
      </c>
      <c r="G11296" s="2" t="str" cm="1">
        <f t="array" ref="G11296">_xlfn.IFS( F11296 = "", "Unknown", F11296 &lt;= 25, "Young Adult", F11296 &lt;= 35, "Millennials", F11296 &lt;= 50, "Gen-X", F11296 &gt; 50, "Seniors")</f>
        <v>Unknown</v>
      </c>
      <c r="H11296" s="2">
        <v>71</v>
      </c>
      <c r="I11296" s="2" t="b">
        <f t="shared" si="352"/>
        <v>1</v>
      </c>
      <c r="J11296" s="2" t="b">
        <f t="shared" si="353"/>
        <v>0</v>
      </c>
    </row>
    <row r="11297" spans="1:10" x14ac:dyDescent="0.35">
      <c r="A11297" s="4">
        <v>44</v>
      </c>
      <c r="B11297" s="3" t="s">
        <v>77</v>
      </c>
      <c r="C11297" s="16">
        <v>45636</v>
      </c>
      <c r="D11297" s="1" t="s">
        <v>1</v>
      </c>
      <c r="E11297" s="1" t="s">
        <v>3</v>
      </c>
      <c r="F11297" s="2">
        <v>25</v>
      </c>
      <c r="G11297" s="2" t="str" cm="1">
        <f t="array" ref="G11297">_xlfn.IFS( F11297 = "", "Unknown", F11297 &lt;= 25, "Young Adult", F11297 &lt;= 35, "Millennials", F11297 &lt;= 50, "Gen-X", F11297 &gt; 50, "Seniors")</f>
        <v>Young Adult</v>
      </c>
      <c r="H11297" s="2">
        <v>17</v>
      </c>
      <c r="I11297" s="2" t="b">
        <f t="shared" si="352"/>
        <v>0</v>
      </c>
      <c r="J11297" s="2" t="b">
        <f t="shared" si="353"/>
        <v>0</v>
      </c>
    </row>
    <row r="11298" spans="1:10" x14ac:dyDescent="0.35">
      <c r="A11298" s="4">
        <v>44</v>
      </c>
      <c r="B11298" s="3" t="s">
        <v>77</v>
      </c>
      <c r="C11298" s="16">
        <v>45636</v>
      </c>
      <c r="D11298" s="1" t="s">
        <v>1</v>
      </c>
      <c r="E11298" s="1" t="s">
        <v>4</v>
      </c>
      <c r="F11298" s="2">
        <v>25</v>
      </c>
      <c r="G11298" s="2" t="str" cm="1">
        <f t="array" ref="G11298">_xlfn.IFS( F11298 = "", "Unknown", F11298 &lt;= 25, "Young Adult", F11298 &lt;= 35, "Millennials", F11298 &lt;= 50, "Gen-X", F11298 &gt; 50, "Seniors")</f>
        <v>Young Adult</v>
      </c>
      <c r="H11298" s="2">
        <v>22</v>
      </c>
      <c r="I11298" s="2" t="b">
        <f t="shared" si="352"/>
        <v>0</v>
      </c>
      <c r="J11298" s="2" t="b">
        <f t="shared" si="353"/>
        <v>0</v>
      </c>
    </row>
    <row r="11299" spans="1:10" x14ac:dyDescent="0.35">
      <c r="A11299" s="4">
        <v>44</v>
      </c>
      <c r="B11299" s="3" t="s">
        <v>77</v>
      </c>
      <c r="C11299" s="16">
        <v>45636</v>
      </c>
      <c r="D11299" s="1" t="s">
        <v>1</v>
      </c>
      <c r="E11299" s="1" t="s">
        <v>0</v>
      </c>
      <c r="G11299" s="2" t="str" cm="1">
        <f t="array" ref="G11299">_xlfn.IFS( F11299 = "", "Unknown", F11299 &lt;= 25, "Young Adult", F11299 &lt;= 35, "Millennials", F11299 &lt;= 50, "Gen-X", F11299 &gt; 50, "Seniors")</f>
        <v>Unknown</v>
      </c>
      <c r="H11299" s="2">
        <v>26</v>
      </c>
      <c r="I11299" s="2" t="b">
        <f t="shared" si="352"/>
        <v>0</v>
      </c>
      <c r="J11299" s="2" t="b">
        <f t="shared" si="353"/>
        <v>0</v>
      </c>
    </row>
    <row r="11300" spans="1:10" x14ac:dyDescent="0.35">
      <c r="A11300" s="4">
        <v>44</v>
      </c>
      <c r="B11300" s="3" t="s">
        <v>77</v>
      </c>
      <c r="C11300" s="16">
        <v>45636</v>
      </c>
      <c r="D11300" s="1" t="s">
        <v>1</v>
      </c>
      <c r="E11300" s="1" t="s">
        <v>0</v>
      </c>
      <c r="G11300" s="2" t="str" cm="1">
        <f t="array" ref="G11300">_xlfn.IFS( F11300 = "", "Unknown", F11300 &lt;= 25, "Young Adult", F11300 &lt;= 35, "Millennials", F11300 &lt;= 50, "Gen-X", F11300 &gt; 50, "Seniors")</f>
        <v>Unknown</v>
      </c>
      <c r="H11300" s="2">
        <v>71</v>
      </c>
      <c r="I11300" s="2" t="b">
        <f t="shared" si="352"/>
        <v>1</v>
      </c>
      <c r="J11300" s="2" t="b">
        <f t="shared" si="353"/>
        <v>0</v>
      </c>
    </row>
    <row r="11301" spans="1:10" x14ac:dyDescent="0.35">
      <c r="A11301" s="4">
        <v>44</v>
      </c>
      <c r="B11301" s="3" t="s">
        <v>30</v>
      </c>
      <c r="C11301" s="16">
        <v>45685</v>
      </c>
      <c r="D11301" s="1" t="s">
        <v>1</v>
      </c>
      <c r="E11301" s="1" t="s">
        <v>0</v>
      </c>
      <c r="G11301" s="2" t="str" cm="1">
        <f t="array" ref="G11301">_xlfn.IFS( F11301 = "", "Unknown", F11301 &lt;= 25, "Young Adult", F11301 &lt;= 35, "Millennials", F11301 &lt;= 50, "Gen-X", F11301 &gt; 50, "Seniors")</f>
        <v>Unknown</v>
      </c>
      <c r="H11301" s="2">
        <v>18</v>
      </c>
      <c r="I11301" s="2" t="b">
        <f t="shared" si="352"/>
        <v>0</v>
      </c>
      <c r="J11301" s="2" t="b">
        <f t="shared" si="353"/>
        <v>0</v>
      </c>
    </row>
    <row r="11302" spans="1:10" x14ac:dyDescent="0.35">
      <c r="A11302" s="4">
        <v>44</v>
      </c>
      <c r="B11302" s="3" t="s">
        <v>77</v>
      </c>
      <c r="C11302" s="16">
        <v>45636</v>
      </c>
      <c r="D11302" s="1" t="s">
        <v>1</v>
      </c>
      <c r="E11302" s="1" t="s">
        <v>0</v>
      </c>
      <c r="G11302" s="2" t="str" cm="1">
        <f t="array" ref="G11302">_xlfn.IFS( F11302 = "", "Unknown", F11302 &lt;= 25, "Young Adult", F11302 &lt;= 35, "Millennials", F11302 &lt;= 50, "Gen-X", F11302 &gt; 50, "Seniors")</f>
        <v>Unknown</v>
      </c>
      <c r="H11302" s="2">
        <v>26</v>
      </c>
      <c r="I11302" s="2" t="b">
        <f t="shared" si="352"/>
        <v>0</v>
      </c>
      <c r="J11302" s="2" t="b">
        <f t="shared" si="353"/>
        <v>0</v>
      </c>
    </row>
    <row r="11303" spans="1:10" x14ac:dyDescent="0.35">
      <c r="A11303" s="4">
        <v>44</v>
      </c>
      <c r="B11303" s="3" t="s">
        <v>77</v>
      </c>
      <c r="C11303" s="16">
        <v>45636</v>
      </c>
      <c r="D11303" s="1" t="s">
        <v>1</v>
      </c>
      <c r="E11303" s="1" t="s">
        <v>0</v>
      </c>
      <c r="G11303" s="2" t="str" cm="1">
        <f t="array" ref="G11303">_xlfn.IFS( F11303 = "", "Unknown", F11303 &lt;= 25, "Young Adult", F11303 &lt;= 35, "Millennials", F11303 &lt;= 50, "Gen-X", F11303 &gt; 50, "Seniors")</f>
        <v>Unknown</v>
      </c>
      <c r="H11303" s="2">
        <v>71</v>
      </c>
      <c r="I11303" s="2" t="b">
        <f t="shared" si="352"/>
        <v>1</v>
      </c>
      <c r="J11303" s="2" t="b">
        <f t="shared" si="353"/>
        <v>0</v>
      </c>
    </row>
    <row r="11304" spans="1:10" x14ac:dyDescent="0.35">
      <c r="A11304" s="4">
        <v>44</v>
      </c>
      <c r="B11304" s="3" t="s">
        <v>77</v>
      </c>
      <c r="C11304" s="16">
        <v>45636</v>
      </c>
      <c r="D11304" s="1" t="s">
        <v>1</v>
      </c>
      <c r="E11304" s="1" t="s">
        <v>0</v>
      </c>
      <c r="G11304" s="2" t="str" cm="1">
        <f t="array" ref="G11304">_xlfn.IFS( F11304 = "", "Unknown", F11304 &lt;= 25, "Young Adult", F11304 &lt;= 35, "Millennials", F11304 &lt;= 50, "Gen-X", F11304 &gt; 50, "Seniors")</f>
        <v>Unknown</v>
      </c>
      <c r="H11304" s="2">
        <v>71</v>
      </c>
      <c r="I11304" s="2" t="b">
        <f t="shared" si="352"/>
        <v>1</v>
      </c>
      <c r="J11304" s="2" t="b">
        <f t="shared" si="353"/>
        <v>0</v>
      </c>
    </row>
    <row r="11305" spans="1:10" x14ac:dyDescent="0.35">
      <c r="A11305" s="4">
        <v>44</v>
      </c>
      <c r="B11305" s="3" t="s">
        <v>77</v>
      </c>
      <c r="C11305" s="16">
        <v>45636</v>
      </c>
      <c r="D11305" s="1" t="s">
        <v>1</v>
      </c>
      <c r="E11305" s="1" t="s">
        <v>0</v>
      </c>
      <c r="G11305" s="2" t="str" cm="1">
        <f t="array" ref="G11305">_xlfn.IFS( F11305 = "", "Unknown", F11305 &lt;= 25, "Young Adult", F11305 &lt;= 35, "Millennials", F11305 &lt;= 50, "Gen-X", F11305 &gt; 50, "Seniors")</f>
        <v>Unknown</v>
      </c>
      <c r="H11305" s="2">
        <v>6</v>
      </c>
      <c r="I11305" s="2" t="b">
        <f t="shared" si="352"/>
        <v>0</v>
      </c>
      <c r="J11305" s="2" t="b">
        <f t="shared" si="353"/>
        <v>0</v>
      </c>
    </row>
    <row r="11306" spans="1:10" x14ac:dyDescent="0.35">
      <c r="A11306" s="4">
        <v>44</v>
      </c>
      <c r="B11306" s="3" t="s">
        <v>77</v>
      </c>
      <c r="C11306" s="16">
        <v>45636</v>
      </c>
      <c r="D11306" s="1" t="s">
        <v>1</v>
      </c>
      <c r="E11306" s="1" t="s">
        <v>0</v>
      </c>
      <c r="G11306" s="2" t="str" cm="1">
        <f t="array" ref="G11306">_xlfn.IFS( F11306 = "", "Unknown", F11306 &lt;= 25, "Young Adult", F11306 &lt;= 35, "Millennials", F11306 &lt;= 50, "Gen-X", F11306 &gt; 50, "Seniors")</f>
        <v>Unknown</v>
      </c>
      <c r="H11306" s="2">
        <v>71</v>
      </c>
      <c r="I11306" s="2" t="b">
        <f t="shared" si="352"/>
        <v>1</v>
      </c>
      <c r="J11306" s="2" t="b">
        <f t="shared" si="353"/>
        <v>0</v>
      </c>
    </row>
    <row r="11307" spans="1:10" x14ac:dyDescent="0.35">
      <c r="A11307" s="4">
        <v>44</v>
      </c>
      <c r="B11307" s="3" t="s">
        <v>77</v>
      </c>
      <c r="C11307" s="16">
        <v>45636</v>
      </c>
      <c r="D11307" s="1" t="s">
        <v>1</v>
      </c>
      <c r="E11307" s="1" t="s">
        <v>0</v>
      </c>
      <c r="G11307" s="2" t="str" cm="1">
        <f t="array" ref="G11307">_xlfn.IFS( F11307 = "", "Unknown", F11307 &lt;= 25, "Young Adult", F11307 &lt;= 35, "Millennials", F11307 &lt;= 50, "Gen-X", F11307 &gt; 50, "Seniors")</f>
        <v>Unknown</v>
      </c>
      <c r="H11307" s="2">
        <v>71</v>
      </c>
      <c r="I11307" s="2" t="b">
        <f t="shared" si="352"/>
        <v>1</v>
      </c>
      <c r="J11307" s="2" t="b">
        <f t="shared" si="353"/>
        <v>0</v>
      </c>
    </row>
    <row r="11308" spans="1:10" x14ac:dyDescent="0.35">
      <c r="A11308" s="4">
        <v>44</v>
      </c>
      <c r="B11308" s="3" t="s">
        <v>77</v>
      </c>
      <c r="C11308" s="16">
        <v>45636</v>
      </c>
      <c r="D11308" s="1" t="s">
        <v>1</v>
      </c>
      <c r="E11308" s="1" t="s">
        <v>0</v>
      </c>
      <c r="G11308" s="2" t="str" cm="1">
        <f t="array" ref="G11308">_xlfn.IFS( F11308 = "", "Unknown", F11308 &lt;= 25, "Young Adult", F11308 &lt;= 35, "Millennials", F11308 &lt;= 50, "Gen-X", F11308 &gt; 50, "Seniors")</f>
        <v>Unknown</v>
      </c>
      <c r="H11308" s="2">
        <v>71</v>
      </c>
      <c r="I11308" s="2" t="b">
        <f t="shared" si="352"/>
        <v>1</v>
      </c>
      <c r="J11308" s="2" t="b">
        <f t="shared" si="353"/>
        <v>0</v>
      </c>
    </row>
    <row r="11309" spans="1:10" x14ac:dyDescent="0.35">
      <c r="A11309" s="4">
        <v>44</v>
      </c>
      <c r="B11309" s="3" t="s">
        <v>77</v>
      </c>
      <c r="C11309" s="16">
        <v>45636</v>
      </c>
      <c r="D11309" s="1" t="s">
        <v>1</v>
      </c>
      <c r="E11309" s="1" t="s">
        <v>3</v>
      </c>
      <c r="F11309" s="2">
        <v>26</v>
      </c>
      <c r="G11309" s="2" t="str" cm="1">
        <f t="array" ref="G11309">_xlfn.IFS( F11309 = "", "Unknown", F11309 &lt;= 25, "Young Adult", F11309 &lt;= 35, "Millennials", F11309 &lt;= 50, "Gen-X", F11309 &gt; 50, "Seniors")</f>
        <v>Millennials</v>
      </c>
      <c r="H11309" s="2">
        <v>63</v>
      </c>
      <c r="I11309" s="2" t="b">
        <f t="shared" si="352"/>
        <v>1</v>
      </c>
      <c r="J11309" s="2" t="b">
        <f t="shared" si="353"/>
        <v>0</v>
      </c>
    </row>
    <row r="11310" spans="1:10" x14ac:dyDescent="0.35">
      <c r="A11310" s="4">
        <v>44</v>
      </c>
      <c r="B11310" s="3" t="s">
        <v>77</v>
      </c>
      <c r="C11310" s="16">
        <v>45636</v>
      </c>
      <c r="D11310" s="1" t="s">
        <v>1</v>
      </c>
      <c r="E11310" s="1" t="s">
        <v>0</v>
      </c>
      <c r="G11310" s="2" t="str" cm="1">
        <f t="array" ref="G11310">_xlfn.IFS( F11310 = "", "Unknown", F11310 &lt;= 25, "Young Adult", F11310 &lt;= 35, "Millennials", F11310 &lt;= 50, "Gen-X", F11310 &gt; 50, "Seniors")</f>
        <v>Unknown</v>
      </c>
      <c r="H11310" s="2">
        <v>71</v>
      </c>
      <c r="I11310" s="2" t="b">
        <f t="shared" si="352"/>
        <v>1</v>
      </c>
      <c r="J11310" s="2" t="b">
        <f t="shared" si="353"/>
        <v>0</v>
      </c>
    </row>
    <row r="11311" spans="1:10" x14ac:dyDescent="0.35">
      <c r="A11311" s="4">
        <v>44</v>
      </c>
      <c r="B11311" s="3" t="s">
        <v>77</v>
      </c>
      <c r="C11311" s="16">
        <v>45636</v>
      </c>
      <c r="D11311" s="1" t="s">
        <v>1</v>
      </c>
      <c r="E11311" s="1" t="s">
        <v>0</v>
      </c>
      <c r="G11311" s="2" t="str" cm="1">
        <f t="array" ref="G11311">_xlfn.IFS( F11311 = "", "Unknown", F11311 &lt;= 25, "Young Adult", F11311 &lt;= 35, "Millennials", F11311 &lt;= 50, "Gen-X", F11311 &gt; 50, "Seniors")</f>
        <v>Unknown</v>
      </c>
      <c r="H11311" s="2">
        <v>6</v>
      </c>
      <c r="I11311" s="2" t="b">
        <f t="shared" si="352"/>
        <v>0</v>
      </c>
      <c r="J11311" s="2" t="b">
        <f t="shared" si="353"/>
        <v>0</v>
      </c>
    </row>
    <row r="11312" spans="1:10" x14ac:dyDescent="0.35">
      <c r="A11312" s="4">
        <v>44</v>
      </c>
      <c r="B11312" s="3" t="s">
        <v>77</v>
      </c>
      <c r="C11312" s="16">
        <v>45636</v>
      </c>
      <c r="D11312" s="1" t="s">
        <v>1</v>
      </c>
      <c r="E11312" s="1" t="s">
        <v>0</v>
      </c>
      <c r="G11312" s="2" t="str" cm="1">
        <f t="array" ref="G11312">_xlfn.IFS( F11312 = "", "Unknown", F11312 &lt;= 25, "Young Adult", F11312 &lt;= 35, "Millennials", F11312 &lt;= 50, "Gen-X", F11312 &gt; 50, "Seniors")</f>
        <v>Unknown</v>
      </c>
      <c r="H11312" s="2">
        <v>20</v>
      </c>
      <c r="I11312" s="2" t="b">
        <f t="shared" si="352"/>
        <v>0</v>
      </c>
      <c r="J11312" s="2" t="b">
        <f t="shared" si="353"/>
        <v>0</v>
      </c>
    </row>
    <row r="11313" spans="1:10" x14ac:dyDescent="0.35">
      <c r="A11313" s="4">
        <v>44</v>
      </c>
      <c r="B11313" s="3" t="s">
        <v>76</v>
      </c>
      <c r="C11313" s="16">
        <v>45637</v>
      </c>
      <c r="D11313" s="1" t="s">
        <v>1</v>
      </c>
      <c r="E11313" s="1" t="s">
        <v>3</v>
      </c>
      <c r="F11313" s="2">
        <v>33</v>
      </c>
      <c r="G11313" s="2" t="str" cm="1">
        <f t="array" ref="G11313">_xlfn.IFS( F11313 = "", "Unknown", F11313 &lt;= 25, "Young Adult", F11313 &lt;= 35, "Millennials", F11313 &lt;= 50, "Gen-X", F11313 &gt; 50, "Seniors")</f>
        <v>Millennials</v>
      </c>
      <c r="H11313" s="2">
        <v>14</v>
      </c>
      <c r="I11313" s="2" t="b">
        <f t="shared" si="352"/>
        <v>0</v>
      </c>
      <c r="J11313" s="2" t="b">
        <f t="shared" si="353"/>
        <v>0</v>
      </c>
    </row>
    <row r="11314" spans="1:10" x14ac:dyDescent="0.35">
      <c r="A11314" s="4">
        <v>44</v>
      </c>
      <c r="B11314" s="3" t="s">
        <v>76</v>
      </c>
      <c r="C11314" s="16">
        <v>45637</v>
      </c>
      <c r="D11314" s="1" t="s">
        <v>1</v>
      </c>
      <c r="E11314" s="1" t="s">
        <v>3</v>
      </c>
      <c r="F11314" s="2">
        <v>28</v>
      </c>
      <c r="G11314" s="2" t="str" cm="1">
        <f t="array" ref="G11314">_xlfn.IFS( F11314 = "", "Unknown", F11314 &lt;= 25, "Young Adult", F11314 &lt;= 35, "Millennials", F11314 &lt;= 50, "Gen-X", F11314 &gt; 50, "Seniors")</f>
        <v>Millennials</v>
      </c>
      <c r="H11314" s="2">
        <v>70</v>
      </c>
      <c r="I11314" s="2" t="b">
        <f t="shared" si="352"/>
        <v>1</v>
      </c>
      <c r="J11314" s="2" t="b">
        <f t="shared" si="353"/>
        <v>0</v>
      </c>
    </row>
    <row r="11315" spans="1:10" x14ac:dyDescent="0.35">
      <c r="A11315" s="4">
        <v>44</v>
      </c>
      <c r="B11315" s="3" t="s">
        <v>76</v>
      </c>
      <c r="C11315" s="16">
        <v>45637</v>
      </c>
      <c r="D11315" s="1" t="s">
        <v>1</v>
      </c>
      <c r="E11315" s="1" t="s">
        <v>3</v>
      </c>
      <c r="F11315" s="2">
        <v>25</v>
      </c>
      <c r="G11315" s="2" t="str" cm="1">
        <f t="array" ref="G11315">_xlfn.IFS( F11315 = "", "Unknown", F11315 &lt;= 25, "Young Adult", F11315 &lt;= 35, "Millennials", F11315 &lt;= 50, "Gen-X", F11315 &gt; 50, "Seniors")</f>
        <v>Young Adult</v>
      </c>
      <c r="H11315" s="2">
        <v>2</v>
      </c>
      <c r="I11315" s="2" t="b">
        <f t="shared" si="352"/>
        <v>0</v>
      </c>
      <c r="J11315" s="2" t="b">
        <f t="shared" si="353"/>
        <v>0</v>
      </c>
    </row>
    <row r="11316" spans="1:10" x14ac:dyDescent="0.35">
      <c r="A11316" s="4">
        <v>44</v>
      </c>
      <c r="B11316" s="3" t="s">
        <v>76</v>
      </c>
      <c r="C11316" s="16">
        <v>45637</v>
      </c>
      <c r="D11316" s="1" t="s">
        <v>1</v>
      </c>
      <c r="E11316" s="1" t="s">
        <v>0</v>
      </c>
      <c r="G11316" s="2" t="str" cm="1">
        <f t="array" ref="G11316">_xlfn.IFS( F11316 = "", "Unknown", F11316 &lt;= 25, "Young Adult", F11316 &lt;= 35, "Millennials", F11316 &lt;= 50, "Gen-X", F11316 &gt; 50, "Seniors")</f>
        <v>Unknown</v>
      </c>
      <c r="H11316" s="2">
        <v>70</v>
      </c>
      <c r="I11316" s="2" t="b">
        <f t="shared" si="352"/>
        <v>1</v>
      </c>
      <c r="J11316" s="2" t="b">
        <f t="shared" si="353"/>
        <v>0</v>
      </c>
    </row>
    <row r="11317" spans="1:10" x14ac:dyDescent="0.35">
      <c r="A11317" s="4">
        <v>44</v>
      </c>
      <c r="B11317" s="3" t="s">
        <v>76</v>
      </c>
      <c r="C11317" s="16">
        <v>45637</v>
      </c>
      <c r="D11317" s="1" t="s">
        <v>1</v>
      </c>
      <c r="E11317" s="1" t="s">
        <v>4</v>
      </c>
      <c r="F11317" s="2">
        <v>21</v>
      </c>
      <c r="G11317" s="2" t="str" cm="1">
        <f t="array" ref="G11317">_xlfn.IFS( F11317 = "", "Unknown", F11317 &lt;= 25, "Young Adult", F11317 &lt;= 35, "Millennials", F11317 &lt;= 50, "Gen-X", F11317 &gt; 50, "Seniors")</f>
        <v>Young Adult</v>
      </c>
      <c r="H11317" s="2">
        <v>62</v>
      </c>
      <c r="I11317" s="2" t="b">
        <f t="shared" si="352"/>
        <v>1</v>
      </c>
      <c r="J11317" s="2" t="b">
        <f t="shared" si="353"/>
        <v>0</v>
      </c>
    </row>
    <row r="11318" spans="1:10" x14ac:dyDescent="0.35">
      <c r="A11318" s="4">
        <v>44</v>
      </c>
      <c r="B11318" s="3" t="s">
        <v>76</v>
      </c>
      <c r="C11318" s="16">
        <v>45637</v>
      </c>
      <c r="D11318" s="1" t="s">
        <v>1</v>
      </c>
      <c r="E11318" s="1" t="s">
        <v>0</v>
      </c>
      <c r="G11318" s="2" t="str" cm="1">
        <f t="array" ref="G11318">_xlfn.IFS( F11318 = "", "Unknown", F11318 &lt;= 25, "Young Adult", F11318 &lt;= 35, "Millennials", F11318 &lt;= 50, "Gen-X", F11318 &gt; 50, "Seniors")</f>
        <v>Unknown</v>
      </c>
      <c r="H11318" s="2">
        <v>70</v>
      </c>
      <c r="I11318" s="2" t="b">
        <f t="shared" si="352"/>
        <v>1</v>
      </c>
      <c r="J11318" s="2" t="b">
        <f t="shared" si="353"/>
        <v>0</v>
      </c>
    </row>
    <row r="11319" spans="1:10" x14ac:dyDescent="0.35">
      <c r="A11319" s="4">
        <v>44</v>
      </c>
      <c r="B11319" s="3" t="s">
        <v>76</v>
      </c>
      <c r="C11319" s="16">
        <v>45637</v>
      </c>
      <c r="D11319" s="1" t="s">
        <v>1</v>
      </c>
      <c r="E11319" s="1" t="s">
        <v>3</v>
      </c>
      <c r="F11319" s="2">
        <v>32</v>
      </c>
      <c r="G11319" s="2" t="str" cm="1">
        <f t="array" ref="G11319">_xlfn.IFS( F11319 = "", "Unknown", F11319 &lt;= 25, "Young Adult", F11319 &lt;= 35, "Millennials", F11319 &lt;= 50, "Gen-X", F11319 &gt; 50, "Seniors")</f>
        <v>Millennials</v>
      </c>
      <c r="H11319" s="2">
        <v>33</v>
      </c>
      <c r="I11319" s="2" t="b">
        <f t="shared" si="352"/>
        <v>1</v>
      </c>
      <c r="J11319" s="2" t="b">
        <f t="shared" si="353"/>
        <v>0</v>
      </c>
    </row>
    <row r="11320" spans="1:10" x14ac:dyDescent="0.35">
      <c r="A11320" s="4">
        <v>44</v>
      </c>
      <c r="B11320" s="3" t="s">
        <v>76</v>
      </c>
      <c r="C11320" s="16">
        <v>45637</v>
      </c>
      <c r="D11320" s="1" t="s">
        <v>1</v>
      </c>
      <c r="E11320" s="1" t="s">
        <v>0</v>
      </c>
      <c r="G11320" s="2" t="str" cm="1">
        <f t="array" ref="G11320">_xlfn.IFS( F11320 = "", "Unknown", F11320 &lt;= 25, "Young Adult", F11320 &lt;= 35, "Millennials", F11320 &lt;= 50, "Gen-X", F11320 &gt; 50, "Seniors")</f>
        <v>Unknown</v>
      </c>
      <c r="H11320" s="2">
        <v>70</v>
      </c>
      <c r="I11320" s="2" t="b">
        <f t="shared" si="352"/>
        <v>1</v>
      </c>
      <c r="J11320" s="2" t="b">
        <f t="shared" si="353"/>
        <v>0</v>
      </c>
    </row>
    <row r="11321" spans="1:10" x14ac:dyDescent="0.35">
      <c r="A11321" s="4">
        <v>44</v>
      </c>
      <c r="B11321" s="3" t="s">
        <v>76</v>
      </c>
      <c r="C11321" s="16">
        <v>45637</v>
      </c>
      <c r="D11321" s="1" t="s">
        <v>1</v>
      </c>
      <c r="E11321" s="1" t="s">
        <v>3</v>
      </c>
      <c r="F11321" s="2">
        <v>30</v>
      </c>
      <c r="G11321" s="2" t="str" cm="1">
        <f t="array" ref="G11321">_xlfn.IFS( F11321 = "", "Unknown", F11321 &lt;= 25, "Young Adult", F11321 &lt;= 35, "Millennials", F11321 &lt;= 50, "Gen-X", F11321 &gt; 50, "Seniors")</f>
        <v>Millennials</v>
      </c>
      <c r="H11321" s="2">
        <v>70</v>
      </c>
      <c r="I11321" s="2" t="b">
        <f t="shared" si="352"/>
        <v>1</v>
      </c>
      <c r="J11321" s="2" t="b">
        <f t="shared" si="353"/>
        <v>0</v>
      </c>
    </row>
    <row r="11322" spans="1:10" x14ac:dyDescent="0.35">
      <c r="A11322" s="4">
        <v>44</v>
      </c>
      <c r="B11322" s="3" t="s">
        <v>76</v>
      </c>
      <c r="C11322" s="16">
        <v>45637</v>
      </c>
      <c r="D11322" s="1" t="s">
        <v>1</v>
      </c>
      <c r="E11322" s="1" t="s">
        <v>0</v>
      </c>
      <c r="G11322" s="2" t="str" cm="1">
        <f t="array" ref="G11322">_xlfn.IFS( F11322 = "", "Unknown", F11322 &lt;= 25, "Young Adult", F11322 &lt;= 35, "Millennials", F11322 &lt;= 50, "Gen-X", F11322 &gt; 50, "Seniors")</f>
        <v>Unknown</v>
      </c>
      <c r="H11322" s="2">
        <v>67</v>
      </c>
      <c r="I11322" s="2" t="b">
        <f t="shared" si="352"/>
        <v>1</v>
      </c>
      <c r="J11322" s="2" t="b">
        <f t="shared" si="353"/>
        <v>0</v>
      </c>
    </row>
    <row r="11323" spans="1:10" x14ac:dyDescent="0.35">
      <c r="A11323" s="4">
        <v>44</v>
      </c>
      <c r="B11323" s="3" t="s">
        <v>76</v>
      </c>
      <c r="C11323" s="16">
        <v>45637</v>
      </c>
      <c r="D11323" s="1" t="s">
        <v>1</v>
      </c>
      <c r="E11323" s="1" t="s">
        <v>0</v>
      </c>
      <c r="G11323" s="2" t="str" cm="1">
        <f t="array" ref="G11323">_xlfn.IFS( F11323 = "", "Unknown", F11323 &lt;= 25, "Young Adult", F11323 &lt;= 35, "Millennials", F11323 &lt;= 50, "Gen-X", F11323 &gt; 50, "Seniors")</f>
        <v>Unknown</v>
      </c>
      <c r="H11323" s="2">
        <v>70</v>
      </c>
      <c r="I11323" s="2" t="b">
        <f t="shared" si="352"/>
        <v>1</v>
      </c>
      <c r="J11323" s="2" t="b">
        <f t="shared" si="353"/>
        <v>0</v>
      </c>
    </row>
    <row r="11324" spans="1:10" x14ac:dyDescent="0.35">
      <c r="A11324" s="4">
        <v>44</v>
      </c>
      <c r="B11324" s="3" t="s">
        <v>76</v>
      </c>
      <c r="C11324" s="16">
        <v>45637</v>
      </c>
      <c r="D11324" s="1" t="s">
        <v>1</v>
      </c>
      <c r="E11324" s="1" t="s">
        <v>3</v>
      </c>
      <c r="F11324" s="2">
        <v>24</v>
      </c>
      <c r="G11324" s="2" t="str" cm="1">
        <f t="array" ref="G11324">_xlfn.IFS( F11324 = "", "Unknown", F11324 &lt;= 25, "Young Adult", F11324 &lt;= 35, "Millennials", F11324 &lt;= 50, "Gen-X", F11324 &gt; 50, "Seniors")</f>
        <v>Young Adult</v>
      </c>
      <c r="H11324" s="2">
        <v>42</v>
      </c>
      <c r="I11324" s="2" t="b">
        <f t="shared" si="352"/>
        <v>1</v>
      </c>
      <c r="J11324" s="2" t="b">
        <f t="shared" si="353"/>
        <v>0</v>
      </c>
    </row>
    <row r="11325" spans="1:10" x14ac:dyDescent="0.35">
      <c r="A11325" s="4">
        <v>44</v>
      </c>
      <c r="B11325" s="3" t="s">
        <v>75</v>
      </c>
      <c r="C11325" s="16">
        <v>45638</v>
      </c>
      <c r="D11325" s="1" t="s">
        <v>1</v>
      </c>
      <c r="E11325" s="1" t="s">
        <v>3</v>
      </c>
      <c r="F11325" s="2">
        <v>33</v>
      </c>
      <c r="G11325" s="2" t="str" cm="1">
        <f t="array" ref="G11325">_xlfn.IFS( F11325 = "", "Unknown", F11325 &lt;= 25, "Young Adult", F11325 &lt;= 35, "Millennials", F11325 &lt;= 50, "Gen-X", F11325 &gt; 50, "Seniors")</f>
        <v>Millennials</v>
      </c>
      <c r="H11325" s="2">
        <v>61</v>
      </c>
      <c r="I11325" s="2" t="b">
        <f t="shared" si="352"/>
        <v>1</v>
      </c>
      <c r="J11325" s="2" t="b">
        <f t="shared" si="353"/>
        <v>0</v>
      </c>
    </row>
    <row r="11326" spans="1:10" x14ac:dyDescent="0.35">
      <c r="A11326" s="4">
        <v>44</v>
      </c>
      <c r="B11326" s="3" t="s">
        <v>74</v>
      </c>
      <c r="C11326" s="16">
        <v>45639</v>
      </c>
      <c r="D11326" s="1" t="s">
        <v>1</v>
      </c>
      <c r="E11326" s="1" t="s">
        <v>0</v>
      </c>
      <c r="G11326" s="2" t="str" cm="1">
        <f t="array" ref="G11326">_xlfn.IFS( F11326 = "", "Unknown", F11326 &lt;= 25, "Young Adult", F11326 &lt;= 35, "Millennials", F11326 &lt;= 50, "Gen-X", F11326 &gt; 50, "Seniors")</f>
        <v>Unknown</v>
      </c>
      <c r="H11326" s="2">
        <v>68</v>
      </c>
      <c r="I11326" s="2" t="b">
        <f t="shared" si="352"/>
        <v>1</v>
      </c>
      <c r="J11326" s="2" t="b">
        <f t="shared" si="353"/>
        <v>0</v>
      </c>
    </row>
    <row r="11327" spans="1:10" x14ac:dyDescent="0.35">
      <c r="A11327" s="4">
        <v>44</v>
      </c>
      <c r="B11327" s="3" t="s">
        <v>74</v>
      </c>
      <c r="C11327" s="16">
        <v>45639</v>
      </c>
      <c r="D11327" s="1" t="s">
        <v>1</v>
      </c>
      <c r="E11327" s="1" t="s">
        <v>0</v>
      </c>
      <c r="G11327" s="2" t="str" cm="1">
        <f t="array" ref="G11327">_xlfn.IFS( F11327 = "", "Unknown", F11327 &lt;= 25, "Young Adult", F11327 &lt;= 35, "Millennials", F11327 &lt;= 50, "Gen-X", F11327 &gt; 50, "Seniors")</f>
        <v>Unknown</v>
      </c>
      <c r="H11327" s="2">
        <v>1</v>
      </c>
      <c r="I11327" s="2" t="b">
        <f t="shared" si="352"/>
        <v>0</v>
      </c>
      <c r="J11327" s="2" t="b">
        <f t="shared" si="353"/>
        <v>0</v>
      </c>
    </row>
    <row r="11328" spans="1:10" x14ac:dyDescent="0.35">
      <c r="A11328" s="4">
        <v>44</v>
      </c>
      <c r="B11328" s="3" t="s">
        <v>74</v>
      </c>
      <c r="C11328" s="16">
        <v>45639</v>
      </c>
      <c r="D11328" s="1" t="s">
        <v>1</v>
      </c>
      <c r="E11328" s="1" t="s">
        <v>4</v>
      </c>
      <c r="F11328" s="2">
        <v>23</v>
      </c>
      <c r="G11328" s="2" t="str" cm="1">
        <f t="array" ref="G11328">_xlfn.IFS( F11328 = "", "Unknown", F11328 &lt;= 25, "Young Adult", F11328 &lt;= 35, "Millennials", F11328 &lt;= 50, "Gen-X", F11328 &gt; 50, "Seniors")</f>
        <v>Young Adult</v>
      </c>
      <c r="H11328" s="2">
        <v>63</v>
      </c>
      <c r="I11328" s="2" t="b">
        <f t="shared" si="352"/>
        <v>1</v>
      </c>
      <c r="J11328" s="2" t="b">
        <f t="shared" si="353"/>
        <v>0</v>
      </c>
    </row>
    <row r="11329" spans="1:10" x14ac:dyDescent="0.35">
      <c r="A11329" s="4">
        <v>44</v>
      </c>
      <c r="B11329" s="3" t="s">
        <v>74</v>
      </c>
      <c r="C11329" s="16">
        <v>45639</v>
      </c>
      <c r="D11329" s="1" t="s">
        <v>1</v>
      </c>
      <c r="E11329" s="1" t="s">
        <v>0</v>
      </c>
      <c r="G11329" s="2" t="str" cm="1">
        <f t="array" ref="G11329">_xlfn.IFS( F11329 = "", "Unknown", F11329 &lt;= 25, "Young Adult", F11329 &lt;= 35, "Millennials", F11329 &lt;= 50, "Gen-X", F11329 &gt; 50, "Seniors")</f>
        <v>Unknown</v>
      </c>
      <c r="H11329" s="2">
        <v>68</v>
      </c>
      <c r="I11329" s="2" t="b">
        <f t="shared" si="352"/>
        <v>1</v>
      </c>
      <c r="J11329" s="2" t="b">
        <f t="shared" si="353"/>
        <v>0</v>
      </c>
    </row>
    <row r="11330" spans="1:10" x14ac:dyDescent="0.35">
      <c r="A11330" s="4">
        <v>44</v>
      </c>
      <c r="B11330" s="3" t="s">
        <v>74</v>
      </c>
      <c r="C11330" s="16">
        <v>45639</v>
      </c>
      <c r="D11330" s="1" t="s">
        <v>1</v>
      </c>
      <c r="E11330" s="1" t="s">
        <v>3</v>
      </c>
      <c r="F11330" s="2">
        <v>28</v>
      </c>
      <c r="G11330" s="2" t="str" cm="1">
        <f t="array" ref="G11330">_xlfn.IFS( F11330 = "", "Unknown", F11330 &lt;= 25, "Young Adult", F11330 &lt;= 35, "Millennials", F11330 &lt;= 50, "Gen-X", F11330 &gt; 50, "Seniors")</f>
        <v>Millennials</v>
      </c>
      <c r="H11330" s="2">
        <v>68</v>
      </c>
      <c r="I11330" s="2" t="b">
        <f t="shared" ref="I11330:I11393" si="354">AND(D11330="ACTIVE", H11330 &gt;30)</f>
        <v>1</v>
      </c>
      <c r="J11330" s="2" t="b">
        <f t="shared" ref="J11330:J11393" si="355">AND(D11330="ACTIVE", H11330 &gt;180)</f>
        <v>0</v>
      </c>
    </row>
    <row r="11331" spans="1:10" x14ac:dyDescent="0.35">
      <c r="A11331" s="4">
        <v>44</v>
      </c>
      <c r="B11331" s="3" t="s">
        <v>74</v>
      </c>
      <c r="C11331" s="16">
        <v>45639</v>
      </c>
      <c r="D11331" s="1" t="s">
        <v>1</v>
      </c>
      <c r="E11331" s="1" t="s">
        <v>0</v>
      </c>
      <c r="G11331" s="2" t="str" cm="1">
        <f t="array" ref="G11331">_xlfn.IFS( F11331 = "", "Unknown", F11331 &lt;= 25, "Young Adult", F11331 &lt;= 35, "Millennials", F11331 &lt;= 50, "Gen-X", F11331 &gt; 50, "Seniors")</f>
        <v>Unknown</v>
      </c>
      <c r="H11331" s="2">
        <v>68</v>
      </c>
      <c r="I11331" s="2" t="b">
        <f t="shared" si="354"/>
        <v>1</v>
      </c>
      <c r="J11331" s="2" t="b">
        <f t="shared" si="355"/>
        <v>0</v>
      </c>
    </row>
    <row r="11332" spans="1:10" x14ac:dyDescent="0.35">
      <c r="A11332" s="4">
        <v>44</v>
      </c>
      <c r="B11332" s="3" t="s">
        <v>74</v>
      </c>
      <c r="C11332" s="16">
        <v>45639</v>
      </c>
      <c r="D11332" s="1" t="s">
        <v>1</v>
      </c>
      <c r="E11332" s="1" t="s">
        <v>3</v>
      </c>
      <c r="F11332" s="2">
        <v>21</v>
      </c>
      <c r="G11332" s="2" t="str" cm="1">
        <f t="array" ref="G11332">_xlfn.IFS( F11332 = "", "Unknown", F11332 &lt;= 25, "Young Adult", F11332 &lt;= 35, "Millennials", F11332 &lt;= 50, "Gen-X", F11332 &gt; 50, "Seniors")</f>
        <v>Young Adult</v>
      </c>
      <c r="H11332" s="2">
        <v>68</v>
      </c>
      <c r="I11332" s="2" t="b">
        <f t="shared" si="354"/>
        <v>1</v>
      </c>
      <c r="J11332" s="2" t="b">
        <f t="shared" si="355"/>
        <v>0</v>
      </c>
    </row>
    <row r="11333" spans="1:10" x14ac:dyDescent="0.35">
      <c r="A11333" s="4">
        <v>44</v>
      </c>
      <c r="B11333" s="3" t="s">
        <v>74</v>
      </c>
      <c r="C11333" s="16">
        <v>45639</v>
      </c>
      <c r="D11333" s="1" t="s">
        <v>1</v>
      </c>
      <c r="E11333" s="1" t="s">
        <v>0</v>
      </c>
      <c r="G11333" s="2" t="str" cm="1">
        <f t="array" ref="G11333">_xlfn.IFS( F11333 = "", "Unknown", F11333 &lt;= 25, "Young Adult", F11333 &lt;= 35, "Millennials", F11333 &lt;= 50, "Gen-X", F11333 &gt; 50, "Seniors")</f>
        <v>Unknown</v>
      </c>
      <c r="H11333" s="2">
        <v>68</v>
      </c>
      <c r="I11333" s="2" t="b">
        <f t="shared" si="354"/>
        <v>1</v>
      </c>
      <c r="J11333" s="2" t="b">
        <f t="shared" si="355"/>
        <v>0</v>
      </c>
    </row>
    <row r="11334" spans="1:10" x14ac:dyDescent="0.35">
      <c r="A11334" s="4">
        <v>44</v>
      </c>
      <c r="B11334" s="3" t="s">
        <v>74</v>
      </c>
      <c r="C11334" s="16">
        <v>45639</v>
      </c>
      <c r="D11334" s="1" t="s">
        <v>7</v>
      </c>
      <c r="E11334" s="1" t="s">
        <v>0</v>
      </c>
      <c r="G11334" s="2" t="str" cm="1">
        <f t="array" ref="G11334">_xlfn.IFS( F11334 = "", "Unknown", F11334 &lt;= 25, "Young Adult", F11334 &lt;= 35, "Millennials", F11334 &lt;= 50, "Gen-X", F11334 &gt; 50, "Seniors")</f>
        <v>Unknown</v>
      </c>
      <c r="H11334" s="2">
        <v>33</v>
      </c>
      <c r="I11334" s="2" t="b">
        <f t="shared" si="354"/>
        <v>0</v>
      </c>
      <c r="J11334" s="2" t="b">
        <f t="shared" si="355"/>
        <v>0</v>
      </c>
    </row>
    <row r="11335" spans="1:10" x14ac:dyDescent="0.35">
      <c r="A11335" s="4">
        <v>44</v>
      </c>
      <c r="B11335" s="3" t="s">
        <v>74</v>
      </c>
      <c r="C11335" s="16">
        <v>45639</v>
      </c>
      <c r="D11335" s="1" t="s">
        <v>1</v>
      </c>
      <c r="E11335" s="1" t="s">
        <v>3</v>
      </c>
      <c r="F11335" s="2">
        <v>22</v>
      </c>
      <c r="G11335" s="2" t="str" cm="1">
        <f t="array" ref="G11335">_xlfn.IFS( F11335 = "", "Unknown", F11335 &lt;= 25, "Young Adult", F11335 &lt;= 35, "Millennials", F11335 &lt;= 50, "Gen-X", F11335 &gt; 50, "Seniors")</f>
        <v>Young Adult</v>
      </c>
      <c r="H11335" s="2">
        <v>32</v>
      </c>
      <c r="I11335" s="2" t="b">
        <f t="shared" si="354"/>
        <v>1</v>
      </c>
      <c r="J11335" s="2" t="b">
        <f t="shared" si="355"/>
        <v>0</v>
      </c>
    </row>
    <row r="11336" spans="1:10" x14ac:dyDescent="0.35">
      <c r="A11336" s="4">
        <v>44</v>
      </c>
      <c r="B11336" s="3" t="s">
        <v>77</v>
      </c>
      <c r="C11336" s="16">
        <v>45636</v>
      </c>
      <c r="D11336" s="1" t="s">
        <v>1</v>
      </c>
      <c r="E11336" s="1" t="s">
        <v>0</v>
      </c>
      <c r="G11336" s="2" t="str" cm="1">
        <f t="array" ref="G11336">_xlfn.IFS( F11336 = "", "Unknown", F11336 &lt;= 25, "Young Adult", F11336 &lt;= 35, "Millennials", F11336 &lt;= 50, "Gen-X", F11336 &gt; 50, "Seniors")</f>
        <v>Unknown</v>
      </c>
      <c r="H11336" s="2">
        <v>70</v>
      </c>
      <c r="I11336" s="2" t="b">
        <f t="shared" si="354"/>
        <v>1</v>
      </c>
      <c r="J11336" s="2" t="b">
        <f t="shared" si="355"/>
        <v>0</v>
      </c>
    </row>
    <row r="11337" spans="1:10" x14ac:dyDescent="0.35">
      <c r="A11337" s="4">
        <v>44</v>
      </c>
      <c r="B11337" s="3" t="s">
        <v>76</v>
      </c>
      <c r="C11337" s="16">
        <v>45637</v>
      </c>
      <c r="D11337" s="1" t="s">
        <v>1</v>
      </c>
      <c r="E11337" s="1" t="s">
        <v>3</v>
      </c>
      <c r="F11337" s="2">
        <v>29</v>
      </c>
      <c r="G11337" s="2" t="str" cm="1">
        <f t="array" ref="G11337">_xlfn.IFS( F11337 = "", "Unknown", F11337 &lt;= 25, "Young Adult", F11337 &lt;= 35, "Millennials", F11337 &lt;= 50, "Gen-X", F11337 &gt; 50, "Seniors")</f>
        <v>Millennials</v>
      </c>
      <c r="H11337" s="2">
        <v>70</v>
      </c>
      <c r="I11337" s="2" t="b">
        <f t="shared" si="354"/>
        <v>1</v>
      </c>
      <c r="J11337" s="2" t="b">
        <f t="shared" si="355"/>
        <v>0</v>
      </c>
    </row>
    <row r="11338" spans="1:10" x14ac:dyDescent="0.35">
      <c r="A11338" s="4">
        <v>44</v>
      </c>
      <c r="B11338" s="3" t="s">
        <v>76</v>
      </c>
      <c r="C11338" s="16">
        <v>45637</v>
      </c>
      <c r="D11338" s="1" t="s">
        <v>1</v>
      </c>
      <c r="E11338" s="1" t="s">
        <v>3</v>
      </c>
      <c r="F11338" s="2">
        <v>28</v>
      </c>
      <c r="G11338" s="2" t="str" cm="1">
        <f t="array" ref="G11338">_xlfn.IFS( F11338 = "", "Unknown", F11338 &lt;= 25, "Young Adult", F11338 &lt;= 35, "Millennials", F11338 &lt;= 50, "Gen-X", F11338 &gt; 50, "Seniors")</f>
        <v>Millennials</v>
      </c>
      <c r="H11338" s="2">
        <v>70</v>
      </c>
      <c r="I11338" s="2" t="b">
        <f t="shared" si="354"/>
        <v>1</v>
      </c>
      <c r="J11338" s="2" t="b">
        <f t="shared" si="355"/>
        <v>0</v>
      </c>
    </row>
    <row r="11339" spans="1:10" x14ac:dyDescent="0.35">
      <c r="A11339" s="4">
        <v>44</v>
      </c>
      <c r="B11339" s="3" t="s">
        <v>76</v>
      </c>
      <c r="C11339" s="16">
        <v>45637</v>
      </c>
      <c r="D11339" s="1" t="s">
        <v>1</v>
      </c>
      <c r="E11339" s="1" t="s">
        <v>0</v>
      </c>
      <c r="G11339" s="2" t="str" cm="1">
        <f t="array" ref="G11339">_xlfn.IFS( F11339 = "", "Unknown", F11339 &lt;= 25, "Young Adult", F11339 &lt;= 35, "Millennials", F11339 &lt;= 50, "Gen-X", F11339 &gt; 50, "Seniors")</f>
        <v>Unknown</v>
      </c>
      <c r="H11339" s="2">
        <v>70</v>
      </c>
      <c r="I11339" s="2" t="b">
        <f t="shared" si="354"/>
        <v>1</v>
      </c>
      <c r="J11339" s="2" t="b">
        <f t="shared" si="355"/>
        <v>0</v>
      </c>
    </row>
    <row r="11340" spans="1:10" x14ac:dyDescent="0.35">
      <c r="A11340" s="4">
        <v>44</v>
      </c>
      <c r="B11340" s="3" t="s">
        <v>76</v>
      </c>
      <c r="C11340" s="16">
        <v>45637</v>
      </c>
      <c r="D11340" s="1" t="s">
        <v>1</v>
      </c>
      <c r="E11340" s="1" t="s">
        <v>3</v>
      </c>
      <c r="F11340" s="2">
        <v>20</v>
      </c>
      <c r="G11340" s="2" t="str" cm="1">
        <f t="array" ref="G11340">_xlfn.IFS( F11340 = "", "Unknown", F11340 &lt;= 25, "Young Adult", F11340 &lt;= 35, "Millennials", F11340 &lt;= 50, "Gen-X", F11340 &gt; 50, "Seniors")</f>
        <v>Young Adult</v>
      </c>
      <c r="H11340" s="2">
        <v>47</v>
      </c>
      <c r="I11340" s="2" t="b">
        <f t="shared" si="354"/>
        <v>1</v>
      </c>
      <c r="J11340" s="2" t="b">
        <f t="shared" si="355"/>
        <v>0</v>
      </c>
    </row>
    <row r="11341" spans="1:10" x14ac:dyDescent="0.35">
      <c r="A11341" s="4">
        <v>44</v>
      </c>
      <c r="B11341" s="3" t="s">
        <v>76</v>
      </c>
      <c r="C11341" s="16">
        <v>45637</v>
      </c>
      <c r="D11341" s="1" t="s">
        <v>1</v>
      </c>
      <c r="E11341" s="1" t="s">
        <v>3</v>
      </c>
      <c r="F11341" s="2">
        <v>25</v>
      </c>
      <c r="G11341" s="2" t="str" cm="1">
        <f t="array" ref="G11341">_xlfn.IFS( F11341 = "", "Unknown", F11341 &lt;= 25, "Young Adult", F11341 &lt;= 35, "Millennials", F11341 &lt;= 50, "Gen-X", F11341 &gt; 50, "Seniors")</f>
        <v>Young Adult</v>
      </c>
      <c r="H11341" s="2">
        <v>70</v>
      </c>
      <c r="I11341" s="2" t="b">
        <f t="shared" si="354"/>
        <v>1</v>
      </c>
      <c r="J11341" s="2" t="b">
        <f t="shared" si="355"/>
        <v>0</v>
      </c>
    </row>
    <row r="11342" spans="1:10" x14ac:dyDescent="0.35">
      <c r="A11342" s="4">
        <v>44</v>
      </c>
      <c r="B11342" s="3" t="s">
        <v>76</v>
      </c>
      <c r="C11342" s="16">
        <v>45637</v>
      </c>
      <c r="D11342" s="1" t="s">
        <v>1</v>
      </c>
      <c r="E11342" s="1" t="s">
        <v>0</v>
      </c>
      <c r="G11342" s="2" t="str" cm="1">
        <f t="array" ref="G11342">_xlfn.IFS( F11342 = "", "Unknown", F11342 &lt;= 25, "Young Adult", F11342 &lt;= 35, "Millennials", F11342 &lt;= 50, "Gen-X", F11342 &gt; 50, "Seniors")</f>
        <v>Unknown</v>
      </c>
      <c r="H11342" s="2">
        <v>53</v>
      </c>
      <c r="I11342" s="2" t="b">
        <f t="shared" si="354"/>
        <v>1</v>
      </c>
      <c r="J11342" s="2" t="b">
        <f t="shared" si="355"/>
        <v>0</v>
      </c>
    </row>
    <row r="11343" spans="1:10" x14ac:dyDescent="0.35">
      <c r="A11343" s="4">
        <v>44</v>
      </c>
      <c r="B11343" s="3" t="s">
        <v>76</v>
      </c>
      <c r="C11343" s="16">
        <v>45637</v>
      </c>
      <c r="D11343" s="1" t="s">
        <v>1</v>
      </c>
      <c r="E11343" s="1" t="s">
        <v>12</v>
      </c>
      <c r="F11343" s="2">
        <v>45</v>
      </c>
      <c r="G11343" s="2" t="str" cm="1">
        <f t="array" ref="G11343">_xlfn.IFS( F11343 = "", "Unknown", F11343 &lt;= 25, "Young Adult", F11343 &lt;= 35, "Millennials", F11343 &lt;= 50, "Gen-X", F11343 &gt; 50, "Seniors")</f>
        <v>Gen-X</v>
      </c>
      <c r="H11343" s="2">
        <v>52</v>
      </c>
      <c r="I11343" s="2" t="b">
        <f t="shared" si="354"/>
        <v>1</v>
      </c>
      <c r="J11343" s="2" t="b">
        <f t="shared" si="355"/>
        <v>0</v>
      </c>
    </row>
    <row r="11344" spans="1:10" x14ac:dyDescent="0.35">
      <c r="A11344" s="4">
        <v>44</v>
      </c>
      <c r="B11344" s="3" t="s">
        <v>76</v>
      </c>
      <c r="C11344" s="16">
        <v>45637</v>
      </c>
      <c r="D11344" s="1" t="s">
        <v>1</v>
      </c>
      <c r="E11344" s="1" t="s">
        <v>0</v>
      </c>
      <c r="G11344" s="2" t="str" cm="1">
        <f t="array" ref="G11344">_xlfn.IFS( F11344 = "", "Unknown", F11344 &lt;= 25, "Young Adult", F11344 &lt;= 35, "Millennials", F11344 &lt;= 50, "Gen-X", F11344 &gt; 50, "Seniors")</f>
        <v>Unknown</v>
      </c>
      <c r="H11344" s="2">
        <v>70</v>
      </c>
      <c r="I11344" s="2" t="b">
        <f t="shared" si="354"/>
        <v>1</v>
      </c>
      <c r="J11344" s="2" t="b">
        <f t="shared" si="355"/>
        <v>0</v>
      </c>
    </row>
    <row r="11345" spans="1:10" x14ac:dyDescent="0.35">
      <c r="A11345" s="4">
        <v>44</v>
      </c>
      <c r="B11345" s="3" t="s">
        <v>76</v>
      </c>
      <c r="C11345" s="16">
        <v>45637</v>
      </c>
      <c r="D11345" s="1" t="s">
        <v>1</v>
      </c>
      <c r="E11345" s="1" t="s">
        <v>0</v>
      </c>
      <c r="G11345" s="2" t="str" cm="1">
        <f t="array" ref="G11345">_xlfn.IFS( F11345 = "", "Unknown", F11345 &lt;= 25, "Young Adult", F11345 &lt;= 35, "Millennials", F11345 &lt;= 50, "Gen-X", F11345 &gt; 50, "Seniors")</f>
        <v>Unknown</v>
      </c>
      <c r="H11345" s="2">
        <v>70</v>
      </c>
      <c r="I11345" s="2" t="b">
        <f t="shared" si="354"/>
        <v>1</v>
      </c>
      <c r="J11345" s="2" t="b">
        <f t="shared" si="355"/>
        <v>0</v>
      </c>
    </row>
    <row r="11346" spans="1:10" x14ac:dyDescent="0.35">
      <c r="A11346" s="4">
        <v>44</v>
      </c>
      <c r="B11346" s="3" t="s">
        <v>76</v>
      </c>
      <c r="C11346" s="16">
        <v>45637</v>
      </c>
      <c r="D11346" s="1" t="s">
        <v>1</v>
      </c>
      <c r="E11346" s="1" t="s">
        <v>0</v>
      </c>
      <c r="G11346" s="2" t="str" cm="1">
        <f t="array" ref="G11346">_xlfn.IFS( F11346 = "", "Unknown", F11346 &lt;= 25, "Young Adult", F11346 &lt;= 35, "Millennials", F11346 &lt;= 50, "Gen-X", F11346 &gt; 50, "Seniors")</f>
        <v>Unknown</v>
      </c>
      <c r="H11346" s="2">
        <v>70</v>
      </c>
      <c r="I11346" s="2" t="b">
        <f t="shared" si="354"/>
        <v>1</v>
      </c>
      <c r="J11346" s="2" t="b">
        <f t="shared" si="355"/>
        <v>0</v>
      </c>
    </row>
    <row r="11347" spans="1:10" x14ac:dyDescent="0.35">
      <c r="A11347" s="4">
        <v>44</v>
      </c>
      <c r="B11347" s="3" t="s">
        <v>76</v>
      </c>
      <c r="C11347" s="16">
        <v>45637</v>
      </c>
      <c r="D11347" s="1" t="s">
        <v>1</v>
      </c>
      <c r="E11347" s="1" t="s">
        <v>12</v>
      </c>
      <c r="F11347" s="2">
        <v>22</v>
      </c>
      <c r="G11347" s="2" t="str" cm="1">
        <f t="array" ref="G11347">_xlfn.IFS( F11347 = "", "Unknown", F11347 &lt;= 25, "Young Adult", F11347 &lt;= 35, "Millennials", F11347 &lt;= 50, "Gen-X", F11347 &gt; 50, "Seniors")</f>
        <v>Young Adult</v>
      </c>
      <c r="H11347" s="2">
        <v>10</v>
      </c>
      <c r="I11347" s="2" t="b">
        <f t="shared" si="354"/>
        <v>0</v>
      </c>
      <c r="J11347" s="2" t="b">
        <f t="shared" si="355"/>
        <v>0</v>
      </c>
    </row>
    <row r="11348" spans="1:10" x14ac:dyDescent="0.35">
      <c r="A11348" s="4">
        <v>44</v>
      </c>
      <c r="B11348" s="3" t="s">
        <v>76</v>
      </c>
      <c r="C11348" s="16">
        <v>45637</v>
      </c>
      <c r="D11348" s="1" t="s">
        <v>1</v>
      </c>
      <c r="E11348" s="1" t="s">
        <v>0</v>
      </c>
      <c r="G11348" s="2" t="str" cm="1">
        <f t="array" ref="G11348">_xlfn.IFS( F11348 = "", "Unknown", F11348 &lt;= 25, "Young Adult", F11348 &lt;= 35, "Millennials", F11348 &lt;= 50, "Gen-X", F11348 &gt; 50, "Seniors")</f>
        <v>Unknown</v>
      </c>
      <c r="H11348" s="2">
        <v>0</v>
      </c>
      <c r="I11348" s="2" t="b">
        <f t="shared" si="354"/>
        <v>0</v>
      </c>
      <c r="J11348" s="2" t="b">
        <f t="shared" si="355"/>
        <v>0</v>
      </c>
    </row>
    <row r="11349" spans="1:10" x14ac:dyDescent="0.35">
      <c r="A11349" s="4">
        <v>44</v>
      </c>
      <c r="B11349" s="3" t="s">
        <v>76</v>
      </c>
      <c r="C11349" s="16">
        <v>45637</v>
      </c>
      <c r="D11349" s="1" t="s">
        <v>1</v>
      </c>
      <c r="E11349" s="1" t="s">
        <v>0</v>
      </c>
      <c r="G11349" s="2" t="str" cm="1">
        <f t="array" ref="G11349">_xlfn.IFS( F11349 = "", "Unknown", F11349 &lt;= 25, "Young Adult", F11349 &lt;= 35, "Millennials", F11349 &lt;= 50, "Gen-X", F11349 &gt; 50, "Seniors")</f>
        <v>Unknown</v>
      </c>
      <c r="H11349" s="2">
        <v>58</v>
      </c>
      <c r="I11349" s="2" t="b">
        <f t="shared" si="354"/>
        <v>1</v>
      </c>
      <c r="J11349" s="2" t="b">
        <f t="shared" si="355"/>
        <v>0</v>
      </c>
    </row>
    <row r="11350" spans="1:10" x14ac:dyDescent="0.35">
      <c r="A11350" s="4">
        <v>44</v>
      </c>
      <c r="B11350" s="3" t="s">
        <v>75</v>
      </c>
      <c r="C11350" s="16">
        <v>45638</v>
      </c>
      <c r="D11350" s="1" t="s">
        <v>1</v>
      </c>
      <c r="E11350" s="1" t="s">
        <v>3</v>
      </c>
      <c r="F11350" s="2">
        <v>26</v>
      </c>
      <c r="G11350" s="2" t="str" cm="1">
        <f t="array" ref="G11350">_xlfn.IFS( F11350 = "", "Unknown", F11350 &lt;= 25, "Young Adult", F11350 &lt;= 35, "Millennials", F11350 &lt;= 50, "Gen-X", F11350 &gt; 50, "Seniors")</f>
        <v>Millennials</v>
      </c>
      <c r="H11350" s="2">
        <v>29</v>
      </c>
      <c r="I11350" s="2" t="b">
        <f t="shared" si="354"/>
        <v>0</v>
      </c>
      <c r="J11350" s="2" t="b">
        <f t="shared" si="355"/>
        <v>0</v>
      </c>
    </row>
    <row r="11351" spans="1:10" x14ac:dyDescent="0.35">
      <c r="A11351" s="4">
        <v>44</v>
      </c>
      <c r="B11351" s="3" t="s">
        <v>75</v>
      </c>
      <c r="C11351" s="16">
        <v>45638</v>
      </c>
      <c r="D11351" s="1" t="s">
        <v>1</v>
      </c>
      <c r="E11351" s="1" t="s">
        <v>0</v>
      </c>
      <c r="G11351" s="2" t="str" cm="1">
        <f t="array" ref="G11351">_xlfn.IFS( F11351 = "", "Unknown", F11351 &lt;= 25, "Young Adult", F11351 &lt;= 35, "Millennials", F11351 &lt;= 50, "Gen-X", F11351 &gt; 50, "Seniors")</f>
        <v>Unknown</v>
      </c>
      <c r="H11351" s="2">
        <v>69</v>
      </c>
      <c r="I11351" s="2" t="b">
        <f t="shared" si="354"/>
        <v>1</v>
      </c>
      <c r="J11351" s="2" t="b">
        <f t="shared" si="355"/>
        <v>0</v>
      </c>
    </row>
    <row r="11352" spans="1:10" x14ac:dyDescent="0.35">
      <c r="A11352" s="4">
        <v>44</v>
      </c>
      <c r="B11352" s="3" t="s">
        <v>76</v>
      </c>
      <c r="C11352" s="16">
        <v>45637</v>
      </c>
      <c r="D11352" s="1" t="s">
        <v>1</v>
      </c>
      <c r="E11352" s="1" t="s">
        <v>3</v>
      </c>
      <c r="F11352" s="2">
        <v>20</v>
      </c>
      <c r="G11352" s="2" t="str" cm="1">
        <f t="array" ref="G11352">_xlfn.IFS( F11352 = "", "Unknown", F11352 &lt;= 25, "Young Adult", F11352 &lt;= 35, "Millennials", F11352 &lt;= 50, "Gen-X", F11352 &gt; 50, "Seniors")</f>
        <v>Young Adult</v>
      </c>
      <c r="H11352" s="2">
        <v>7</v>
      </c>
      <c r="I11352" s="2" t="b">
        <f t="shared" si="354"/>
        <v>0</v>
      </c>
      <c r="J11352" s="2" t="b">
        <f t="shared" si="355"/>
        <v>0</v>
      </c>
    </row>
    <row r="11353" spans="1:10" x14ac:dyDescent="0.35">
      <c r="A11353" s="4">
        <v>44</v>
      </c>
      <c r="B11353" s="3" t="s">
        <v>76</v>
      </c>
      <c r="C11353" s="16">
        <v>45637</v>
      </c>
      <c r="D11353" s="1" t="s">
        <v>1</v>
      </c>
      <c r="E11353" s="1" t="s">
        <v>0</v>
      </c>
      <c r="G11353" s="2" t="str" cm="1">
        <f t="array" ref="G11353">_xlfn.IFS( F11353 = "", "Unknown", F11353 &lt;= 25, "Young Adult", F11353 &lt;= 35, "Millennials", F11353 &lt;= 50, "Gen-X", F11353 &gt; 50, "Seniors")</f>
        <v>Unknown</v>
      </c>
      <c r="H11353" s="2">
        <v>70</v>
      </c>
      <c r="I11353" s="2" t="b">
        <f t="shared" si="354"/>
        <v>1</v>
      </c>
      <c r="J11353" s="2" t="b">
        <f t="shared" si="355"/>
        <v>0</v>
      </c>
    </row>
    <row r="11354" spans="1:10" x14ac:dyDescent="0.35">
      <c r="A11354" s="4">
        <v>44</v>
      </c>
      <c r="B11354" s="3" t="s">
        <v>76</v>
      </c>
      <c r="C11354" s="16">
        <v>45637</v>
      </c>
      <c r="D11354" s="1" t="s">
        <v>1</v>
      </c>
      <c r="E11354" s="1" t="s">
        <v>0</v>
      </c>
      <c r="G11354" s="2" t="str" cm="1">
        <f t="array" ref="G11354">_xlfn.IFS( F11354 = "", "Unknown", F11354 &lt;= 25, "Young Adult", F11354 &lt;= 35, "Millennials", F11354 &lt;= 50, "Gen-X", F11354 &gt; 50, "Seniors")</f>
        <v>Unknown</v>
      </c>
      <c r="H11354" s="2">
        <v>51</v>
      </c>
      <c r="I11354" s="2" t="b">
        <f t="shared" si="354"/>
        <v>1</v>
      </c>
      <c r="J11354" s="2" t="b">
        <f t="shared" si="355"/>
        <v>0</v>
      </c>
    </row>
    <row r="11355" spans="1:10" x14ac:dyDescent="0.35">
      <c r="A11355" s="4">
        <v>44</v>
      </c>
      <c r="B11355" s="3" t="s">
        <v>76</v>
      </c>
      <c r="C11355" s="16">
        <v>45637</v>
      </c>
      <c r="D11355" s="1" t="s">
        <v>1</v>
      </c>
      <c r="E11355" s="1" t="s">
        <v>0</v>
      </c>
      <c r="G11355" s="2" t="str" cm="1">
        <f t="array" ref="G11355">_xlfn.IFS( F11355 = "", "Unknown", F11355 &lt;= 25, "Young Adult", F11355 &lt;= 35, "Millennials", F11355 &lt;= 50, "Gen-X", F11355 &gt; 50, "Seniors")</f>
        <v>Unknown</v>
      </c>
      <c r="H11355" s="2">
        <v>70</v>
      </c>
      <c r="I11355" s="2" t="b">
        <f t="shared" si="354"/>
        <v>1</v>
      </c>
      <c r="J11355" s="2" t="b">
        <f t="shared" si="355"/>
        <v>0</v>
      </c>
    </row>
    <row r="11356" spans="1:10" x14ac:dyDescent="0.35">
      <c r="A11356" s="4">
        <v>44</v>
      </c>
      <c r="B11356" s="3" t="s">
        <v>76</v>
      </c>
      <c r="C11356" s="16">
        <v>45637</v>
      </c>
      <c r="D11356" s="1" t="s">
        <v>1</v>
      </c>
      <c r="E11356" s="1" t="s">
        <v>3</v>
      </c>
      <c r="F11356" s="2">
        <v>20</v>
      </c>
      <c r="G11356" s="2" t="str" cm="1">
        <f t="array" ref="G11356">_xlfn.IFS( F11356 = "", "Unknown", F11356 &lt;= 25, "Young Adult", F11356 &lt;= 35, "Millennials", F11356 &lt;= 50, "Gen-X", F11356 &gt; 50, "Seniors")</f>
        <v>Young Adult</v>
      </c>
      <c r="H11356" s="2">
        <v>19</v>
      </c>
      <c r="I11356" s="2" t="b">
        <f t="shared" si="354"/>
        <v>0</v>
      </c>
      <c r="J11356" s="2" t="b">
        <f t="shared" si="355"/>
        <v>0</v>
      </c>
    </row>
    <row r="11357" spans="1:10" x14ac:dyDescent="0.35">
      <c r="A11357" s="4">
        <v>44</v>
      </c>
      <c r="B11357" s="3" t="s">
        <v>76</v>
      </c>
      <c r="C11357" s="16">
        <v>45637</v>
      </c>
      <c r="D11357" s="1" t="s">
        <v>1</v>
      </c>
      <c r="E11357" s="1" t="s">
        <v>3</v>
      </c>
      <c r="F11357" s="2">
        <v>19</v>
      </c>
      <c r="G11357" s="2" t="str" cm="1">
        <f t="array" ref="G11357">_xlfn.IFS( F11357 = "", "Unknown", F11357 &lt;= 25, "Young Adult", F11357 &lt;= 35, "Millennials", F11357 &lt;= 50, "Gen-X", F11357 &gt; 50, "Seniors")</f>
        <v>Young Adult</v>
      </c>
      <c r="H11357" s="2">
        <v>0</v>
      </c>
      <c r="I11357" s="2" t="b">
        <f t="shared" si="354"/>
        <v>0</v>
      </c>
      <c r="J11357" s="2" t="b">
        <f t="shared" si="355"/>
        <v>0</v>
      </c>
    </row>
    <row r="11358" spans="1:10" x14ac:dyDescent="0.35">
      <c r="A11358" s="4">
        <v>44</v>
      </c>
      <c r="B11358" s="3" t="s">
        <v>76</v>
      </c>
      <c r="C11358" s="16">
        <v>45637</v>
      </c>
      <c r="D11358" s="1" t="s">
        <v>1</v>
      </c>
      <c r="E11358" s="1" t="s">
        <v>3</v>
      </c>
      <c r="F11358" s="2">
        <v>19</v>
      </c>
      <c r="G11358" s="2" t="str" cm="1">
        <f t="array" ref="G11358">_xlfn.IFS( F11358 = "", "Unknown", F11358 &lt;= 25, "Young Adult", F11358 &lt;= 35, "Millennials", F11358 &lt;= 50, "Gen-X", F11358 &gt; 50, "Seniors")</f>
        <v>Young Adult</v>
      </c>
      <c r="H11358" s="2">
        <v>32</v>
      </c>
      <c r="I11358" s="2" t="b">
        <f t="shared" si="354"/>
        <v>1</v>
      </c>
      <c r="J11358" s="2" t="b">
        <f t="shared" si="355"/>
        <v>0</v>
      </c>
    </row>
    <row r="11359" spans="1:10" x14ac:dyDescent="0.35">
      <c r="A11359" s="4">
        <v>44</v>
      </c>
      <c r="B11359" s="3" t="s">
        <v>76</v>
      </c>
      <c r="C11359" s="16">
        <v>45637</v>
      </c>
      <c r="D11359" s="1" t="s">
        <v>1</v>
      </c>
      <c r="E11359" s="1" t="s">
        <v>0</v>
      </c>
      <c r="G11359" s="2" t="str" cm="1">
        <f t="array" ref="G11359">_xlfn.IFS( F11359 = "", "Unknown", F11359 &lt;= 25, "Young Adult", F11359 &lt;= 35, "Millennials", F11359 &lt;= 50, "Gen-X", F11359 &gt; 50, "Seniors")</f>
        <v>Unknown</v>
      </c>
      <c r="H11359" s="2">
        <v>14</v>
      </c>
      <c r="I11359" s="2" t="b">
        <f t="shared" si="354"/>
        <v>0</v>
      </c>
      <c r="J11359" s="2" t="b">
        <f t="shared" si="355"/>
        <v>0</v>
      </c>
    </row>
    <row r="11360" spans="1:10" x14ac:dyDescent="0.35">
      <c r="A11360" s="4">
        <v>44</v>
      </c>
      <c r="B11360" s="3" t="s">
        <v>76</v>
      </c>
      <c r="C11360" s="16">
        <v>45637</v>
      </c>
      <c r="D11360" s="1" t="s">
        <v>1</v>
      </c>
      <c r="E11360" s="1" t="s">
        <v>0</v>
      </c>
      <c r="G11360" s="2" t="str" cm="1">
        <f t="array" ref="G11360">_xlfn.IFS( F11360 = "", "Unknown", F11360 &lt;= 25, "Young Adult", F11360 &lt;= 35, "Millennials", F11360 &lt;= 50, "Gen-X", F11360 &gt; 50, "Seniors")</f>
        <v>Unknown</v>
      </c>
      <c r="H11360" s="2">
        <v>70</v>
      </c>
      <c r="I11360" s="2" t="b">
        <f t="shared" si="354"/>
        <v>1</v>
      </c>
      <c r="J11360" s="2" t="b">
        <f t="shared" si="355"/>
        <v>0</v>
      </c>
    </row>
    <row r="11361" spans="1:10" x14ac:dyDescent="0.35">
      <c r="A11361" s="4">
        <v>44</v>
      </c>
      <c r="B11361" s="3" t="s">
        <v>76</v>
      </c>
      <c r="C11361" s="16">
        <v>45637</v>
      </c>
      <c r="D11361" s="1" t="s">
        <v>1</v>
      </c>
      <c r="E11361" s="1" t="s">
        <v>3</v>
      </c>
      <c r="F11361" s="2">
        <v>56</v>
      </c>
      <c r="G11361" s="2" t="str" cm="1">
        <f t="array" ref="G11361">_xlfn.IFS( F11361 = "", "Unknown", F11361 &lt;= 25, "Young Adult", F11361 &lt;= 35, "Millennials", F11361 &lt;= 50, "Gen-X", F11361 &gt; 50, "Seniors")</f>
        <v>Seniors</v>
      </c>
      <c r="H11361" s="2">
        <v>52</v>
      </c>
      <c r="I11361" s="2" t="b">
        <f t="shared" si="354"/>
        <v>1</v>
      </c>
      <c r="J11361" s="2" t="b">
        <f t="shared" si="355"/>
        <v>0</v>
      </c>
    </row>
    <row r="11362" spans="1:10" x14ac:dyDescent="0.35">
      <c r="A11362" s="4">
        <v>44</v>
      </c>
      <c r="B11362" s="3" t="s">
        <v>76</v>
      </c>
      <c r="C11362" s="16">
        <v>45637</v>
      </c>
      <c r="D11362" s="1" t="s">
        <v>1</v>
      </c>
      <c r="E11362" s="1" t="s">
        <v>3</v>
      </c>
      <c r="F11362" s="2">
        <v>28</v>
      </c>
      <c r="G11362" s="2" t="str" cm="1">
        <f t="array" ref="G11362">_xlfn.IFS( F11362 = "", "Unknown", F11362 &lt;= 25, "Young Adult", F11362 &lt;= 35, "Millennials", F11362 &lt;= 50, "Gen-X", F11362 &gt; 50, "Seniors")</f>
        <v>Millennials</v>
      </c>
      <c r="H11362" s="2">
        <v>25</v>
      </c>
      <c r="I11362" s="2" t="b">
        <f t="shared" si="354"/>
        <v>0</v>
      </c>
      <c r="J11362" s="2" t="b">
        <f t="shared" si="355"/>
        <v>0</v>
      </c>
    </row>
    <row r="11363" spans="1:10" x14ac:dyDescent="0.35">
      <c r="A11363" s="4">
        <v>44</v>
      </c>
      <c r="B11363" s="3" t="s">
        <v>76</v>
      </c>
      <c r="C11363" s="16">
        <v>45637</v>
      </c>
      <c r="D11363" s="1" t="s">
        <v>1</v>
      </c>
      <c r="E11363" s="1" t="s">
        <v>3</v>
      </c>
      <c r="F11363" s="2">
        <v>20</v>
      </c>
      <c r="G11363" s="2" t="str" cm="1">
        <f t="array" ref="G11363">_xlfn.IFS( F11363 = "", "Unknown", F11363 &lt;= 25, "Young Adult", F11363 &lt;= 35, "Millennials", F11363 &lt;= 50, "Gen-X", F11363 &gt; 50, "Seniors")</f>
        <v>Young Adult</v>
      </c>
      <c r="H11363" s="2">
        <v>68</v>
      </c>
      <c r="I11363" s="2" t="b">
        <f t="shared" si="354"/>
        <v>1</v>
      </c>
      <c r="J11363" s="2" t="b">
        <f t="shared" si="355"/>
        <v>0</v>
      </c>
    </row>
    <row r="11364" spans="1:10" x14ac:dyDescent="0.35">
      <c r="A11364" s="4">
        <v>44</v>
      </c>
      <c r="B11364" s="3" t="s">
        <v>76</v>
      </c>
      <c r="C11364" s="16">
        <v>45637</v>
      </c>
      <c r="D11364" s="1" t="s">
        <v>1</v>
      </c>
      <c r="E11364" s="1" t="s">
        <v>3</v>
      </c>
      <c r="F11364" s="2">
        <v>25</v>
      </c>
      <c r="G11364" s="2" t="str" cm="1">
        <f t="array" ref="G11364">_xlfn.IFS( F11364 = "", "Unknown", F11364 &lt;= 25, "Young Adult", F11364 &lt;= 35, "Millennials", F11364 &lt;= 50, "Gen-X", F11364 &gt; 50, "Seniors")</f>
        <v>Young Adult</v>
      </c>
      <c r="H11364" s="2">
        <v>41</v>
      </c>
      <c r="I11364" s="2" t="b">
        <f t="shared" si="354"/>
        <v>1</v>
      </c>
      <c r="J11364" s="2" t="b">
        <f t="shared" si="355"/>
        <v>0</v>
      </c>
    </row>
    <row r="11365" spans="1:10" x14ac:dyDescent="0.35">
      <c r="A11365" s="4">
        <v>44</v>
      </c>
      <c r="B11365" s="3" t="s">
        <v>75</v>
      </c>
      <c r="C11365" s="16">
        <v>45638</v>
      </c>
      <c r="D11365" s="1" t="s">
        <v>1</v>
      </c>
      <c r="E11365" s="1" t="s">
        <v>0</v>
      </c>
      <c r="G11365" s="2" t="str" cm="1">
        <f t="array" ref="G11365">_xlfn.IFS( F11365 = "", "Unknown", F11365 &lt;= 25, "Young Adult", F11365 &lt;= 35, "Millennials", F11365 &lt;= 50, "Gen-X", F11365 &gt; 50, "Seniors")</f>
        <v>Unknown</v>
      </c>
      <c r="H11365" s="2">
        <v>69</v>
      </c>
      <c r="I11365" s="2" t="b">
        <f t="shared" si="354"/>
        <v>1</v>
      </c>
      <c r="J11365" s="2" t="b">
        <f t="shared" si="355"/>
        <v>0</v>
      </c>
    </row>
    <row r="11366" spans="1:10" x14ac:dyDescent="0.35">
      <c r="A11366" s="4">
        <v>44</v>
      </c>
      <c r="B11366" s="3" t="s">
        <v>75</v>
      </c>
      <c r="C11366" s="16">
        <v>45638</v>
      </c>
      <c r="D11366" s="1" t="s">
        <v>1</v>
      </c>
      <c r="E11366" s="1" t="s">
        <v>3</v>
      </c>
      <c r="F11366" s="2">
        <v>47</v>
      </c>
      <c r="G11366" s="2" t="str" cm="1">
        <f t="array" ref="G11366">_xlfn.IFS( F11366 = "", "Unknown", F11366 &lt;= 25, "Young Adult", F11366 &lt;= 35, "Millennials", F11366 &lt;= 50, "Gen-X", F11366 &gt; 50, "Seniors")</f>
        <v>Gen-X</v>
      </c>
      <c r="H11366" s="2">
        <v>50</v>
      </c>
      <c r="I11366" s="2" t="b">
        <f t="shared" si="354"/>
        <v>1</v>
      </c>
      <c r="J11366" s="2" t="b">
        <f t="shared" si="355"/>
        <v>0</v>
      </c>
    </row>
    <row r="11367" spans="1:10" x14ac:dyDescent="0.35">
      <c r="A11367" s="4">
        <v>44</v>
      </c>
      <c r="B11367" s="3" t="s">
        <v>75</v>
      </c>
      <c r="C11367" s="16">
        <v>45638</v>
      </c>
      <c r="D11367" s="1" t="s">
        <v>1</v>
      </c>
      <c r="E11367" s="1" t="s">
        <v>3</v>
      </c>
      <c r="F11367" s="2">
        <v>22</v>
      </c>
      <c r="G11367" s="2" t="str" cm="1">
        <f t="array" ref="G11367">_xlfn.IFS( F11367 = "", "Unknown", F11367 &lt;= 25, "Young Adult", F11367 &lt;= 35, "Millennials", F11367 &lt;= 50, "Gen-X", F11367 &gt; 50, "Seniors")</f>
        <v>Young Adult</v>
      </c>
      <c r="H11367" s="2">
        <v>29</v>
      </c>
      <c r="I11367" s="2" t="b">
        <f t="shared" si="354"/>
        <v>0</v>
      </c>
      <c r="J11367" s="2" t="b">
        <f t="shared" si="355"/>
        <v>0</v>
      </c>
    </row>
    <row r="11368" spans="1:10" x14ac:dyDescent="0.35">
      <c r="A11368" s="4">
        <v>44</v>
      </c>
      <c r="B11368" s="3" t="s">
        <v>75</v>
      </c>
      <c r="C11368" s="16">
        <v>45638</v>
      </c>
      <c r="D11368" s="1" t="s">
        <v>1</v>
      </c>
      <c r="E11368" s="1" t="s">
        <v>0</v>
      </c>
      <c r="G11368" s="2" t="str" cm="1">
        <f t="array" ref="G11368">_xlfn.IFS( F11368 = "", "Unknown", F11368 &lt;= 25, "Young Adult", F11368 &lt;= 35, "Millennials", F11368 &lt;= 50, "Gen-X", F11368 &gt; 50, "Seniors")</f>
        <v>Unknown</v>
      </c>
      <c r="H11368" s="2">
        <v>69</v>
      </c>
      <c r="I11368" s="2" t="b">
        <f t="shared" si="354"/>
        <v>1</v>
      </c>
      <c r="J11368" s="2" t="b">
        <f t="shared" si="355"/>
        <v>0</v>
      </c>
    </row>
    <row r="11369" spans="1:10" x14ac:dyDescent="0.35">
      <c r="A11369" s="4">
        <v>44</v>
      </c>
      <c r="B11369" s="3" t="s">
        <v>75</v>
      </c>
      <c r="C11369" s="16">
        <v>45638</v>
      </c>
      <c r="D11369" s="1" t="s">
        <v>1</v>
      </c>
      <c r="E11369" s="1" t="s">
        <v>3</v>
      </c>
      <c r="F11369" s="2">
        <v>44</v>
      </c>
      <c r="G11369" s="2" t="str" cm="1">
        <f t="array" ref="G11369">_xlfn.IFS( F11369 = "", "Unknown", F11369 &lt;= 25, "Young Adult", F11369 &lt;= 35, "Millennials", F11369 &lt;= 50, "Gen-X", F11369 &gt; 50, "Seniors")</f>
        <v>Gen-X</v>
      </c>
      <c r="H11369" s="2">
        <v>0</v>
      </c>
      <c r="I11369" s="2" t="b">
        <f t="shared" si="354"/>
        <v>0</v>
      </c>
      <c r="J11369" s="2" t="b">
        <f t="shared" si="355"/>
        <v>0</v>
      </c>
    </row>
    <row r="11370" spans="1:10" x14ac:dyDescent="0.35">
      <c r="A11370" s="4">
        <v>44</v>
      </c>
      <c r="B11370" s="3" t="s">
        <v>75</v>
      </c>
      <c r="C11370" s="16">
        <v>45638</v>
      </c>
      <c r="D11370" s="1" t="s">
        <v>1</v>
      </c>
      <c r="E11370" s="1" t="s">
        <v>3</v>
      </c>
      <c r="F11370" s="2">
        <v>30</v>
      </c>
      <c r="G11370" s="2" t="str" cm="1">
        <f t="array" ref="G11370">_xlfn.IFS( F11370 = "", "Unknown", F11370 &lt;= 25, "Young Adult", F11370 &lt;= 35, "Millennials", F11370 &lt;= 50, "Gen-X", F11370 &gt; 50, "Seniors")</f>
        <v>Millennials</v>
      </c>
      <c r="H11370" s="2">
        <v>69</v>
      </c>
      <c r="I11370" s="2" t="b">
        <f t="shared" si="354"/>
        <v>1</v>
      </c>
      <c r="J11370" s="2" t="b">
        <f t="shared" si="355"/>
        <v>0</v>
      </c>
    </row>
    <row r="11371" spans="1:10" x14ac:dyDescent="0.35">
      <c r="A11371" s="4">
        <v>44</v>
      </c>
      <c r="B11371" s="3" t="s">
        <v>75</v>
      </c>
      <c r="C11371" s="16">
        <v>45638</v>
      </c>
      <c r="D11371" s="1" t="s">
        <v>1</v>
      </c>
      <c r="E11371" s="1" t="s">
        <v>0</v>
      </c>
      <c r="G11371" s="2" t="str" cm="1">
        <f t="array" ref="G11371">_xlfn.IFS( F11371 = "", "Unknown", F11371 &lt;= 25, "Young Adult", F11371 &lt;= 35, "Millennials", F11371 &lt;= 50, "Gen-X", F11371 &gt; 50, "Seniors")</f>
        <v>Unknown</v>
      </c>
      <c r="H11371" s="2">
        <v>68</v>
      </c>
      <c r="I11371" s="2" t="b">
        <f t="shared" si="354"/>
        <v>1</v>
      </c>
      <c r="J11371" s="2" t="b">
        <f t="shared" si="355"/>
        <v>0</v>
      </c>
    </row>
    <row r="11372" spans="1:10" x14ac:dyDescent="0.35">
      <c r="A11372" s="4">
        <v>44</v>
      </c>
      <c r="B11372" s="3" t="s">
        <v>69</v>
      </c>
      <c r="C11372" s="16">
        <v>45644</v>
      </c>
      <c r="D11372" s="1" t="s">
        <v>1</v>
      </c>
      <c r="E11372" s="1" t="s">
        <v>3</v>
      </c>
      <c r="F11372" s="2">
        <v>31</v>
      </c>
      <c r="G11372" s="2" t="str" cm="1">
        <f t="array" ref="G11372">_xlfn.IFS( F11372 = "", "Unknown", F11372 &lt;= 25, "Young Adult", F11372 &lt;= 35, "Millennials", F11372 &lt;= 50, "Gen-X", F11372 &gt; 50, "Seniors")</f>
        <v>Millennials</v>
      </c>
      <c r="H11372" s="2">
        <v>57</v>
      </c>
      <c r="I11372" s="2" t="b">
        <f t="shared" si="354"/>
        <v>1</v>
      </c>
      <c r="J11372" s="2" t="b">
        <f t="shared" si="355"/>
        <v>0</v>
      </c>
    </row>
    <row r="11373" spans="1:10" x14ac:dyDescent="0.35">
      <c r="A11373" s="4">
        <v>44</v>
      </c>
      <c r="B11373" s="3" t="s">
        <v>75</v>
      </c>
      <c r="C11373" s="16">
        <v>45638</v>
      </c>
      <c r="D11373" s="1" t="s">
        <v>1</v>
      </c>
      <c r="E11373" s="1" t="s">
        <v>0</v>
      </c>
      <c r="G11373" s="2" t="str" cm="1">
        <f t="array" ref="G11373">_xlfn.IFS( F11373 = "", "Unknown", F11373 &lt;= 25, "Young Adult", F11373 &lt;= 35, "Millennials", F11373 &lt;= 50, "Gen-X", F11373 &gt; 50, "Seniors")</f>
        <v>Unknown</v>
      </c>
      <c r="H11373" s="2">
        <v>0</v>
      </c>
      <c r="I11373" s="2" t="b">
        <f t="shared" si="354"/>
        <v>0</v>
      </c>
      <c r="J11373" s="2" t="b">
        <f t="shared" si="355"/>
        <v>0</v>
      </c>
    </row>
    <row r="11374" spans="1:10" x14ac:dyDescent="0.35">
      <c r="A11374" s="4">
        <v>44</v>
      </c>
      <c r="B11374" s="3" t="s">
        <v>75</v>
      </c>
      <c r="C11374" s="16">
        <v>45638</v>
      </c>
      <c r="D11374" s="1" t="s">
        <v>5</v>
      </c>
      <c r="E11374" s="1" t="s">
        <v>0</v>
      </c>
      <c r="G11374" s="2" t="str" cm="1">
        <f t="array" ref="G11374">_xlfn.IFS( F11374 = "", "Unknown", F11374 &lt;= 25, "Young Adult", F11374 &lt;= 35, "Millennials", F11374 &lt;= 50, "Gen-X", F11374 &gt; 50, "Seniors")</f>
        <v>Unknown</v>
      </c>
      <c r="I11374" s="2" t="b">
        <f t="shared" si="354"/>
        <v>0</v>
      </c>
      <c r="J11374" s="2" t="b">
        <f t="shared" si="355"/>
        <v>0</v>
      </c>
    </row>
    <row r="11375" spans="1:10" x14ac:dyDescent="0.35">
      <c r="A11375" s="4">
        <v>44</v>
      </c>
      <c r="B11375" s="3" t="s">
        <v>75</v>
      </c>
      <c r="C11375" s="16">
        <v>45638</v>
      </c>
      <c r="D11375" s="1" t="s">
        <v>1</v>
      </c>
      <c r="E11375" s="1" t="s">
        <v>0</v>
      </c>
      <c r="G11375" s="2" t="str" cm="1">
        <f t="array" ref="G11375">_xlfn.IFS( F11375 = "", "Unknown", F11375 &lt;= 25, "Young Adult", F11375 &lt;= 35, "Millennials", F11375 &lt;= 50, "Gen-X", F11375 &gt; 50, "Seniors")</f>
        <v>Unknown</v>
      </c>
      <c r="H11375" s="2">
        <v>65</v>
      </c>
      <c r="I11375" s="2" t="b">
        <f t="shared" si="354"/>
        <v>1</v>
      </c>
      <c r="J11375" s="2" t="b">
        <f t="shared" si="355"/>
        <v>0</v>
      </c>
    </row>
    <row r="11376" spans="1:10" x14ac:dyDescent="0.35">
      <c r="A11376" s="4">
        <v>44</v>
      </c>
      <c r="B11376" s="3" t="s">
        <v>75</v>
      </c>
      <c r="C11376" s="16">
        <v>45638</v>
      </c>
      <c r="D11376" s="1" t="s">
        <v>1</v>
      </c>
      <c r="E11376" s="1" t="s">
        <v>0</v>
      </c>
      <c r="G11376" s="2" t="str" cm="1">
        <f t="array" ref="G11376">_xlfn.IFS( F11376 = "", "Unknown", F11376 &lt;= 25, "Young Adult", F11376 &lt;= 35, "Millennials", F11376 &lt;= 50, "Gen-X", F11376 &gt; 50, "Seniors")</f>
        <v>Unknown</v>
      </c>
      <c r="H11376" s="2">
        <v>2</v>
      </c>
      <c r="I11376" s="2" t="b">
        <f t="shared" si="354"/>
        <v>0</v>
      </c>
      <c r="J11376" s="2" t="b">
        <f t="shared" si="355"/>
        <v>0</v>
      </c>
    </row>
    <row r="11377" spans="1:10" x14ac:dyDescent="0.35">
      <c r="A11377" s="4">
        <v>44</v>
      </c>
      <c r="B11377" s="3" t="s">
        <v>75</v>
      </c>
      <c r="C11377" s="16">
        <v>45638</v>
      </c>
      <c r="D11377" s="1" t="s">
        <v>1</v>
      </c>
      <c r="E11377" s="1" t="s">
        <v>0</v>
      </c>
      <c r="G11377" s="2" t="str" cm="1">
        <f t="array" ref="G11377">_xlfn.IFS( F11377 = "", "Unknown", F11377 &lt;= 25, "Young Adult", F11377 &lt;= 35, "Millennials", F11377 &lt;= 50, "Gen-X", F11377 &gt; 50, "Seniors")</f>
        <v>Unknown</v>
      </c>
      <c r="H11377" s="2">
        <v>69</v>
      </c>
      <c r="I11377" s="2" t="b">
        <f t="shared" si="354"/>
        <v>1</v>
      </c>
      <c r="J11377" s="2" t="b">
        <f t="shared" si="355"/>
        <v>0</v>
      </c>
    </row>
    <row r="11378" spans="1:10" x14ac:dyDescent="0.35">
      <c r="A11378" s="4">
        <v>44</v>
      </c>
      <c r="B11378" s="3" t="s">
        <v>75</v>
      </c>
      <c r="C11378" s="16">
        <v>45638</v>
      </c>
      <c r="D11378" s="1" t="s">
        <v>1</v>
      </c>
      <c r="E11378" s="1" t="s">
        <v>0</v>
      </c>
      <c r="G11378" s="2" t="str" cm="1">
        <f t="array" ref="G11378">_xlfn.IFS( F11378 = "", "Unknown", F11378 &lt;= 25, "Young Adult", F11378 &lt;= 35, "Millennials", F11378 &lt;= 50, "Gen-X", F11378 &gt; 50, "Seniors")</f>
        <v>Unknown</v>
      </c>
      <c r="H11378" s="2">
        <v>65</v>
      </c>
      <c r="I11378" s="2" t="b">
        <f t="shared" si="354"/>
        <v>1</v>
      </c>
      <c r="J11378" s="2" t="b">
        <f t="shared" si="355"/>
        <v>0</v>
      </c>
    </row>
    <row r="11379" spans="1:10" x14ac:dyDescent="0.35">
      <c r="A11379" s="4">
        <v>44</v>
      </c>
      <c r="B11379" s="3" t="s">
        <v>75</v>
      </c>
      <c r="C11379" s="16">
        <v>45638</v>
      </c>
      <c r="D11379" s="1" t="s">
        <v>1</v>
      </c>
      <c r="E11379" s="1" t="s">
        <v>3</v>
      </c>
      <c r="F11379" s="2">
        <v>19</v>
      </c>
      <c r="G11379" s="2" t="str" cm="1">
        <f t="array" ref="G11379">_xlfn.IFS( F11379 = "", "Unknown", F11379 &lt;= 25, "Young Adult", F11379 &lt;= 35, "Millennials", F11379 &lt;= 50, "Gen-X", F11379 &gt; 50, "Seniors")</f>
        <v>Young Adult</v>
      </c>
      <c r="H11379" s="2">
        <v>0</v>
      </c>
      <c r="I11379" s="2" t="b">
        <f t="shared" si="354"/>
        <v>0</v>
      </c>
      <c r="J11379" s="2" t="b">
        <f t="shared" si="355"/>
        <v>0</v>
      </c>
    </row>
    <row r="11380" spans="1:10" x14ac:dyDescent="0.35">
      <c r="A11380" s="4">
        <v>44</v>
      </c>
      <c r="B11380" s="3" t="s">
        <v>75</v>
      </c>
      <c r="C11380" s="16">
        <v>45638</v>
      </c>
      <c r="D11380" s="1" t="s">
        <v>1</v>
      </c>
      <c r="E11380" s="1" t="s">
        <v>0</v>
      </c>
      <c r="G11380" s="2" t="str" cm="1">
        <f t="array" ref="G11380">_xlfn.IFS( F11380 = "", "Unknown", F11380 &lt;= 25, "Young Adult", F11380 &lt;= 35, "Millennials", F11380 &lt;= 50, "Gen-X", F11380 &gt; 50, "Seniors")</f>
        <v>Unknown</v>
      </c>
      <c r="H11380" s="2">
        <v>69</v>
      </c>
      <c r="I11380" s="2" t="b">
        <f t="shared" si="354"/>
        <v>1</v>
      </c>
      <c r="J11380" s="2" t="b">
        <f t="shared" si="355"/>
        <v>0</v>
      </c>
    </row>
    <row r="11381" spans="1:10" x14ac:dyDescent="0.35">
      <c r="A11381" s="4">
        <v>44</v>
      </c>
      <c r="B11381" s="3" t="s">
        <v>75</v>
      </c>
      <c r="C11381" s="16">
        <v>45638</v>
      </c>
      <c r="D11381" s="1" t="s">
        <v>1</v>
      </c>
      <c r="E11381" s="1" t="s">
        <v>0</v>
      </c>
      <c r="G11381" s="2" t="str" cm="1">
        <f t="array" ref="G11381">_xlfn.IFS( F11381 = "", "Unknown", F11381 &lt;= 25, "Young Adult", F11381 &lt;= 35, "Millennials", F11381 &lt;= 50, "Gen-X", F11381 &gt; 50, "Seniors")</f>
        <v>Unknown</v>
      </c>
      <c r="H11381" s="2">
        <v>69</v>
      </c>
      <c r="I11381" s="2" t="b">
        <f t="shared" si="354"/>
        <v>1</v>
      </c>
      <c r="J11381" s="2" t="b">
        <f t="shared" si="355"/>
        <v>0</v>
      </c>
    </row>
    <row r="11382" spans="1:10" x14ac:dyDescent="0.35">
      <c r="A11382" s="4">
        <v>44</v>
      </c>
      <c r="B11382" s="3" t="s">
        <v>75</v>
      </c>
      <c r="C11382" s="16">
        <v>45638</v>
      </c>
      <c r="D11382" s="1" t="s">
        <v>1</v>
      </c>
      <c r="E11382" s="1" t="s">
        <v>3</v>
      </c>
      <c r="F11382" s="2">
        <v>26</v>
      </c>
      <c r="G11382" s="2" t="str" cm="1">
        <f t="array" ref="G11382">_xlfn.IFS( F11382 = "", "Unknown", F11382 &lt;= 25, "Young Adult", F11382 &lt;= 35, "Millennials", F11382 &lt;= 50, "Gen-X", F11382 &gt; 50, "Seniors")</f>
        <v>Millennials</v>
      </c>
      <c r="H11382" s="2">
        <v>0</v>
      </c>
      <c r="I11382" s="2" t="b">
        <f t="shared" si="354"/>
        <v>0</v>
      </c>
      <c r="J11382" s="2" t="b">
        <f t="shared" si="355"/>
        <v>0</v>
      </c>
    </row>
    <row r="11383" spans="1:10" x14ac:dyDescent="0.35">
      <c r="A11383" s="4">
        <v>44</v>
      </c>
      <c r="B11383" s="3" t="s">
        <v>75</v>
      </c>
      <c r="C11383" s="16">
        <v>45638</v>
      </c>
      <c r="D11383" s="1" t="s">
        <v>1</v>
      </c>
      <c r="E11383" s="1" t="s">
        <v>0</v>
      </c>
      <c r="G11383" s="2" t="str" cm="1">
        <f t="array" ref="G11383">_xlfn.IFS( F11383 = "", "Unknown", F11383 &lt;= 25, "Young Adult", F11383 &lt;= 35, "Millennials", F11383 &lt;= 50, "Gen-X", F11383 &gt; 50, "Seniors")</f>
        <v>Unknown</v>
      </c>
      <c r="H11383" s="2">
        <v>69</v>
      </c>
      <c r="I11383" s="2" t="b">
        <f t="shared" si="354"/>
        <v>1</v>
      </c>
      <c r="J11383" s="2" t="b">
        <f t="shared" si="355"/>
        <v>0</v>
      </c>
    </row>
    <row r="11384" spans="1:10" x14ac:dyDescent="0.35">
      <c r="A11384" s="4">
        <v>44</v>
      </c>
      <c r="B11384" s="3" t="s">
        <v>75</v>
      </c>
      <c r="C11384" s="16">
        <v>45638</v>
      </c>
      <c r="D11384" s="1" t="s">
        <v>1</v>
      </c>
      <c r="E11384" s="1" t="s">
        <v>0</v>
      </c>
      <c r="G11384" s="2" t="str" cm="1">
        <f t="array" ref="G11384">_xlfn.IFS( F11384 = "", "Unknown", F11384 &lt;= 25, "Young Adult", F11384 &lt;= 35, "Millennials", F11384 &lt;= 50, "Gen-X", F11384 &gt; 50, "Seniors")</f>
        <v>Unknown</v>
      </c>
      <c r="H11384" s="2">
        <v>68</v>
      </c>
      <c r="I11384" s="2" t="b">
        <f t="shared" si="354"/>
        <v>1</v>
      </c>
      <c r="J11384" s="2" t="b">
        <f t="shared" si="355"/>
        <v>0</v>
      </c>
    </row>
    <row r="11385" spans="1:10" x14ac:dyDescent="0.35">
      <c r="A11385" s="4">
        <v>44</v>
      </c>
      <c r="B11385" s="3" t="s">
        <v>75</v>
      </c>
      <c r="C11385" s="16">
        <v>45638</v>
      </c>
      <c r="D11385" s="1" t="s">
        <v>1</v>
      </c>
      <c r="E11385" s="1" t="s">
        <v>0</v>
      </c>
      <c r="G11385" s="2" t="str" cm="1">
        <f t="array" ref="G11385">_xlfn.IFS( F11385 = "", "Unknown", F11385 &lt;= 25, "Young Adult", F11385 &lt;= 35, "Millennials", F11385 &lt;= 50, "Gen-X", F11385 &gt; 50, "Seniors")</f>
        <v>Unknown</v>
      </c>
      <c r="H11385" s="2">
        <v>47</v>
      </c>
      <c r="I11385" s="2" t="b">
        <f t="shared" si="354"/>
        <v>1</v>
      </c>
      <c r="J11385" s="2" t="b">
        <f t="shared" si="355"/>
        <v>0</v>
      </c>
    </row>
    <row r="11386" spans="1:10" x14ac:dyDescent="0.35">
      <c r="A11386" s="4">
        <v>44</v>
      </c>
      <c r="B11386" s="3" t="s">
        <v>75</v>
      </c>
      <c r="C11386" s="16">
        <v>45638</v>
      </c>
      <c r="D11386" s="1" t="s">
        <v>1</v>
      </c>
      <c r="E11386" s="1" t="s">
        <v>3</v>
      </c>
      <c r="F11386" s="2">
        <v>27</v>
      </c>
      <c r="G11386" s="2" t="str" cm="1">
        <f t="array" ref="G11386">_xlfn.IFS( F11386 = "", "Unknown", F11386 &lt;= 25, "Young Adult", F11386 &lt;= 35, "Millennials", F11386 &lt;= 50, "Gen-X", F11386 &gt; 50, "Seniors")</f>
        <v>Millennials</v>
      </c>
      <c r="H11386" s="2">
        <v>29</v>
      </c>
      <c r="I11386" s="2" t="b">
        <f t="shared" si="354"/>
        <v>0</v>
      </c>
      <c r="J11386" s="2" t="b">
        <f t="shared" si="355"/>
        <v>0</v>
      </c>
    </row>
    <row r="11387" spans="1:10" x14ac:dyDescent="0.35">
      <c r="A11387" s="4">
        <v>44</v>
      </c>
      <c r="B11387" s="3" t="s">
        <v>74</v>
      </c>
      <c r="C11387" s="16">
        <v>45639</v>
      </c>
      <c r="D11387" s="1" t="s">
        <v>1</v>
      </c>
      <c r="E11387" s="1" t="s">
        <v>4</v>
      </c>
      <c r="F11387" s="2">
        <v>25</v>
      </c>
      <c r="G11387" s="2" t="str" cm="1">
        <f t="array" ref="G11387">_xlfn.IFS( F11387 = "", "Unknown", F11387 &lt;= 25, "Young Adult", F11387 &lt;= 35, "Millennials", F11387 &lt;= 50, "Gen-X", F11387 &gt; 50, "Seniors")</f>
        <v>Young Adult</v>
      </c>
      <c r="H11387" s="2">
        <v>19</v>
      </c>
      <c r="I11387" s="2" t="b">
        <f t="shared" si="354"/>
        <v>0</v>
      </c>
      <c r="J11387" s="2" t="b">
        <f t="shared" si="355"/>
        <v>0</v>
      </c>
    </row>
    <row r="11388" spans="1:10" x14ac:dyDescent="0.35">
      <c r="A11388" s="4">
        <v>44</v>
      </c>
      <c r="B11388" s="3" t="s">
        <v>74</v>
      </c>
      <c r="C11388" s="16">
        <v>45639</v>
      </c>
      <c r="D11388" s="1" t="s">
        <v>1</v>
      </c>
      <c r="E11388" s="1" t="s">
        <v>0</v>
      </c>
      <c r="G11388" s="2" t="str" cm="1">
        <f t="array" ref="G11388">_xlfn.IFS( F11388 = "", "Unknown", F11388 &lt;= 25, "Young Adult", F11388 &lt;= 35, "Millennials", F11388 &lt;= 50, "Gen-X", F11388 &gt; 50, "Seniors")</f>
        <v>Unknown</v>
      </c>
      <c r="H11388" s="2">
        <v>68</v>
      </c>
      <c r="I11388" s="2" t="b">
        <f t="shared" si="354"/>
        <v>1</v>
      </c>
      <c r="J11388" s="2" t="b">
        <f t="shared" si="355"/>
        <v>0</v>
      </c>
    </row>
    <row r="11389" spans="1:10" x14ac:dyDescent="0.35">
      <c r="A11389" s="4">
        <v>44</v>
      </c>
      <c r="B11389" s="3" t="s">
        <v>74</v>
      </c>
      <c r="C11389" s="16">
        <v>45639</v>
      </c>
      <c r="D11389" s="1" t="s">
        <v>1</v>
      </c>
      <c r="E11389" s="1" t="s">
        <v>0</v>
      </c>
      <c r="G11389" s="2" t="str" cm="1">
        <f t="array" ref="G11389">_xlfn.IFS( F11389 = "", "Unknown", F11389 &lt;= 25, "Young Adult", F11389 &lt;= 35, "Millennials", F11389 &lt;= 50, "Gen-X", F11389 &gt; 50, "Seniors")</f>
        <v>Unknown</v>
      </c>
      <c r="H11389" s="2">
        <v>68</v>
      </c>
      <c r="I11389" s="2" t="b">
        <f t="shared" si="354"/>
        <v>1</v>
      </c>
      <c r="J11389" s="2" t="b">
        <f t="shared" si="355"/>
        <v>0</v>
      </c>
    </row>
    <row r="11390" spans="1:10" x14ac:dyDescent="0.35">
      <c r="A11390" s="4">
        <v>44</v>
      </c>
      <c r="B11390" s="3" t="s">
        <v>74</v>
      </c>
      <c r="C11390" s="16">
        <v>45639</v>
      </c>
      <c r="D11390" s="1" t="s">
        <v>1</v>
      </c>
      <c r="E11390" s="1" t="s">
        <v>3</v>
      </c>
      <c r="F11390" s="2">
        <v>25</v>
      </c>
      <c r="G11390" s="2" t="str" cm="1">
        <f t="array" ref="G11390">_xlfn.IFS( F11390 = "", "Unknown", F11390 &lt;= 25, "Young Adult", F11390 &lt;= 35, "Millennials", F11390 &lt;= 50, "Gen-X", F11390 &gt; 50, "Seniors")</f>
        <v>Young Adult</v>
      </c>
      <c r="H11390" s="2">
        <v>3</v>
      </c>
      <c r="I11390" s="2" t="b">
        <f t="shared" si="354"/>
        <v>0</v>
      </c>
      <c r="J11390" s="2" t="b">
        <f t="shared" si="355"/>
        <v>0</v>
      </c>
    </row>
    <row r="11391" spans="1:10" x14ac:dyDescent="0.35">
      <c r="A11391" s="4">
        <v>44</v>
      </c>
      <c r="B11391" s="3" t="s">
        <v>75</v>
      </c>
      <c r="C11391" s="16">
        <v>45638</v>
      </c>
      <c r="D11391" s="1" t="s">
        <v>1</v>
      </c>
      <c r="E11391" s="1" t="s">
        <v>12</v>
      </c>
      <c r="F11391" s="2">
        <v>30</v>
      </c>
      <c r="G11391" s="2" t="str" cm="1">
        <f t="array" ref="G11391">_xlfn.IFS( F11391 = "", "Unknown", F11391 &lt;= 25, "Young Adult", F11391 &lt;= 35, "Millennials", F11391 &lt;= 50, "Gen-X", F11391 &gt; 50, "Seniors")</f>
        <v>Millennials</v>
      </c>
      <c r="H11391" s="2">
        <v>12</v>
      </c>
      <c r="I11391" s="2" t="b">
        <f t="shared" si="354"/>
        <v>0</v>
      </c>
      <c r="J11391" s="2" t="b">
        <f t="shared" si="355"/>
        <v>0</v>
      </c>
    </row>
    <row r="11392" spans="1:10" x14ac:dyDescent="0.35">
      <c r="A11392" s="4">
        <v>44</v>
      </c>
      <c r="B11392" s="3" t="s">
        <v>75</v>
      </c>
      <c r="C11392" s="16">
        <v>45638</v>
      </c>
      <c r="D11392" s="1" t="s">
        <v>5</v>
      </c>
      <c r="E11392" s="1" t="s">
        <v>0</v>
      </c>
      <c r="G11392" s="2" t="str" cm="1">
        <f t="array" ref="G11392">_xlfn.IFS( F11392 = "", "Unknown", F11392 &lt;= 25, "Young Adult", F11392 &lt;= 35, "Millennials", F11392 &lt;= 50, "Gen-X", F11392 &gt; 50, "Seniors")</f>
        <v>Unknown</v>
      </c>
      <c r="I11392" s="2" t="b">
        <f t="shared" si="354"/>
        <v>0</v>
      </c>
      <c r="J11392" s="2" t="b">
        <f t="shared" si="355"/>
        <v>0</v>
      </c>
    </row>
    <row r="11393" spans="1:10" x14ac:dyDescent="0.35">
      <c r="A11393" s="4">
        <v>44</v>
      </c>
      <c r="B11393" s="3" t="s">
        <v>75</v>
      </c>
      <c r="C11393" s="16">
        <v>45638</v>
      </c>
      <c r="D11393" s="1" t="s">
        <v>1</v>
      </c>
      <c r="E11393" s="1" t="s">
        <v>4</v>
      </c>
      <c r="F11393" s="2">
        <v>21</v>
      </c>
      <c r="G11393" s="2" t="str" cm="1">
        <f t="array" ref="G11393">_xlfn.IFS( F11393 = "", "Unknown", F11393 &lt;= 25, "Young Adult", F11393 &lt;= 35, "Millennials", F11393 &lt;= 50, "Gen-X", F11393 &gt; 50, "Seniors")</f>
        <v>Young Adult</v>
      </c>
      <c r="H11393" s="2">
        <v>69</v>
      </c>
      <c r="I11393" s="2" t="b">
        <f t="shared" si="354"/>
        <v>1</v>
      </c>
      <c r="J11393" s="2" t="b">
        <f t="shared" si="355"/>
        <v>0</v>
      </c>
    </row>
    <row r="11394" spans="1:10" x14ac:dyDescent="0.35">
      <c r="A11394" s="4">
        <v>44</v>
      </c>
      <c r="B11394" s="3" t="s">
        <v>75</v>
      </c>
      <c r="C11394" s="16">
        <v>45638</v>
      </c>
      <c r="D11394" s="1" t="s">
        <v>1</v>
      </c>
      <c r="E11394" s="1" t="s">
        <v>3</v>
      </c>
      <c r="F11394" s="2">
        <v>32</v>
      </c>
      <c r="G11394" s="2" t="str" cm="1">
        <f t="array" ref="G11394">_xlfn.IFS( F11394 = "", "Unknown", F11394 &lt;= 25, "Young Adult", F11394 &lt;= 35, "Millennials", F11394 &lt;= 50, "Gen-X", F11394 &gt; 50, "Seniors")</f>
        <v>Millennials</v>
      </c>
      <c r="H11394" s="2">
        <v>69</v>
      </c>
      <c r="I11394" s="2" t="b">
        <f t="shared" ref="I11394:I11457" si="356">AND(D11394="ACTIVE", H11394 &gt;30)</f>
        <v>1</v>
      </c>
      <c r="J11394" s="2" t="b">
        <f t="shared" ref="J11394:J11457" si="357">AND(D11394="ACTIVE", H11394 &gt;180)</f>
        <v>0</v>
      </c>
    </row>
    <row r="11395" spans="1:10" x14ac:dyDescent="0.35">
      <c r="A11395" s="4">
        <v>44</v>
      </c>
      <c r="B11395" s="3" t="s">
        <v>75</v>
      </c>
      <c r="C11395" s="16">
        <v>45638</v>
      </c>
      <c r="D11395" s="1" t="s">
        <v>1</v>
      </c>
      <c r="E11395" s="1" t="s">
        <v>0</v>
      </c>
      <c r="G11395" s="2" t="str" cm="1">
        <f t="array" ref="G11395">_xlfn.IFS( F11395 = "", "Unknown", F11395 &lt;= 25, "Young Adult", F11395 &lt;= 35, "Millennials", F11395 &lt;= 50, "Gen-X", F11395 &gt; 50, "Seniors")</f>
        <v>Unknown</v>
      </c>
      <c r="H11395" s="2">
        <v>69</v>
      </c>
      <c r="I11395" s="2" t="b">
        <f t="shared" si="356"/>
        <v>1</v>
      </c>
      <c r="J11395" s="2" t="b">
        <f t="shared" si="357"/>
        <v>0</v>
      </c>
    </row>
    <row r="11396" spans="1:10" x14ac:dyDescent="0.35">
      <c r="A11396" s="4">
        <v>44</v>
      </c>
      <c r="B11396" s="3" t="s">
        <v>75</v>
      </c>
      <c r="C11396" s="16">
        <v>45638</v>
      </c>
      <c r="D11396" s="1" t="s">
        <v>1</v>
      </c>
      <c r="E11396" s="1" t="s">
        <v>3</v>
      </c>
      <c r="F11396" s="2">
        <v>29</v>
      </c>
      <c r="G11396" s="2" t="str" cm="1">
        <f t="array" ref="G11396">_xlfn.IFS( F11396 = "", "Unknown", F11396 &lt;= 25, "Young Adult", F11396 &lt;= 35, "Millennials", F11396 &lt;= 50, "Gen-X", F11396 &gt; 50, "Seniors")</f>
        <v>Millennials</v>
      </c>
      <c r="H11396" s="2">
        <v>45</v>
      </c>
      <c r="I11396" s="2" t="b">
        <f t="shared" si="356"/>
        <v>1</v>
      </c>
      <c r="J11396" s="2" t="b">
        <f t="shared" si="357"/>
        <v>0</v>
      </c>
    </row>
    <row r="11397" spans="1:10" x14ac:dyDescent="0.35">
      <c r="A11397" s="4">
        <v>44</v>
      </c>
      <c r="B11397" s="3" t="s">
        <v>75</v>
      </c>
      <c r="C11397" s="16">
        <v>45638</v>
      </c>
      <c r="D11397" s="1" t="s">
        <v>5</v>
      </c>
      <c r="E11397" s="1" t="s">
        <v>0</v>
      </c>
      <c r="G11397" s="2" t="str" cm="1">
        <f t="array" ref="G11397">_xlfn.IFS( F11397 = "", "Unknown", F11397 &lt;= 25, "Young Adult", F11397 &lt;= 35, "Millennials", F11397 &lt;= 50, "Gen-X", F11397 &gt; 50, "Seniors")</f>
        <v>Unknown</v>
      </c>
      <c r="I11397" s="2" t="b">
        <f t="shared" si="356"/>
        <v>0</v>
      </c>
      <c r="J11397" s="2" t="b">
        <f t="shared" si="357"/>
        <v>0</v>
      </c>
    </row>
    <row r="11398" spans="1:10" x14ac:dyDescent="0.35">
      <c r="A11398" s="4">
        <v>44</v>
      </c>
      <c r="B11398" s="3" t="s">
        <v>75</v>
      </c>
      <c r="C11398" s="16">
        <v>45638</v>
      </c>
      <c r="D11398" s="1" t="s">
        <v>1</v>
      </c>
      <c r="E11398" s="1" t="s">
        <v>0</v>
      </c>
      <c r="G11398" s="2" t="str" cm="1">
        <f t="array" ref="G11398">_xlfn.IFS( F11398 = "", "Unknown", F11398 &lt;= 25, "Young Adult", F11398 &lt;= 35, "Millennials", F11398 &lt;= 50, "Gen-X", F11398 &gt; 50, "Seniors")</f>
        <v>Unknown</v>
      </c>
      <c r="H11398" s="2">
        <v>69</v>
      </c>
      <c r="I11398" s="2" t="b">
        <f t="shared" si="356"/>
        <v>1</v>
      </c>
      <c r="J11398" s="2" t="b">
        <f t="shared" si="357"/>
        <v>0</v>
      </c>
    </row>
    <row r="11399" spans="1:10" x14ac:dyDescent="0.35">
      <c r="A11399" s="4">
        <v>44</v>
      </c>
      <c r="B11399" s="3" t="s">
        <v>75</v>
      </c>
      <c r="C11399" s="16">
        <v>45638</v>
      </c>
      <c r="D11399" s="1" t="s">
        <v>1</v>
      </c>
      <c r="E11399" s="1" t="s">
        <v>3</v>
      </c>
      <c r="F11399" s="2">
        <v>19</v>
      </c>
      <c r="G11399" s="2" t="str" cm="1">
        <f t="array" ref="G11399">_xlfn.IFS( F11399 = "", "Unknown", F11399 &lt;= 25, "Young Adult", F11399 &lt;= 35, "Millennials", F11399 &lt;= 50, "Gen-X", F11399 &gt; 50, "Seniors")</f>
        <v>Young Adult</v>
      </c>
      <c r="H11399" s="2">
        <v>16</v>
      </c>
      <c r="I11399" s="2" t="b">
        <f t="shared" si="356"/>
        <v>0</v>
      </c>
      <c r="J11399" s="2" t="b">
        <f t="shared" si="357"/>
        <v>0</v>
      </c>
    </row>
    <row r="11400" spans="1:10" x14ac:dyDescent="0.35">
      <c r="A11400" s="4">
        <v>44</v>
      </c>
      <c r="B11400" s="3" t="s">
        <v>75</v>
      </c>
      <c r="C11400" s="16">
        <v>45638</v>
      </c>
      <c r="D11400" s="1" t="s">
        <v>1</v>
      </c>
      <c r="E11400" s="1" t="s">
        <v>0</v>
      </c>
      <c r="G11400" s="2" t="str" cm="1">
        <f t="array" ref="G11400">_xlfn.IFS( F11400 = "", "Unknown", F11400 &lt;= 25, "Young Adult", F11400 &lt;= 35, "Millennials", F11400 &lt;= 50, "Gen-X", F11400 &gt; 50, "Seniors")</f>
        <v>Unknown</v>
      </c>
      <c r="H11400" s="2">
        <v>30</v>
      </c>
      <c r="I11400" s="2" t="b">
        <f t="shared" si="356"/>
        <v>0</v>
      </c>
      <c r="J11400" s="2" t="b">
        <f t="shared" si="357"/>
        <v>0</v>
      </c>
    </row>
    <row r="11401" spans="1:10" x14ac:dyDescent="0.35">
      <c r="A11401" s="4">
        <v>44</v>
      </c>
      <c r="B11401" s="3" t="s">
        <v>75</v>
      </c>
      <c r="C11401" s="16">
        <v>45638</v>
      </c>
      <c r="D11401" s="1" t="s">
        <v>1</v>
      </c>
      <c r="E11401" s="1" t="s">
        <v>12</v>
      </c>
      <c r="F11401" s="2">
        <v>39</v>
      </c>
      <c r="G11401" s="2" t="str" cm="1">
        <f t="array" ref="G11401">_xlfn.IFS( F11401 = "", "Unknown", F11401 &lt;= 25, "Young Adult", F11401 &lt;= 35, "Millennials", F11401 &lt;= 50, "Gen-X", F11401 &gt; 50, "Seniors")</f>
        <v>Gen-X</v>
      </c>
      <c r="H11401" s="2">
        <v>34</v>
      </c>
      <c r="I11401" s="2" t="b">
        <f t="shared" si="356"/>
        <v>1</v>
      </c>
      <c r="J11401" s="2" t="b">
        <f t="shared" si="357"/>
        <v>0</v>
      </c>
    </row>
    <row r="11402" spans="1:10" x14ac:dyDescent="0.35">
      <c r="A11402" s="4">
        <v>44</v>
      </c>
      <c r="B11402" s="3" t="s">
        <v>74</v>
      </c>
      <c r="C11402" s="16">
        <v>45639</v>
      </c>
      <c r="D11402" s="1" t="s">
        <v>1</v>
      </c>
      <c r="E11402" s="1" t="s">
        <v>3</v>
      </c>
      <c r="F11402" s="2">
        <v>25</v>
      </c>
      <c r="G11402" s="2" t="str" cm="1">
        <f t="array" ref="G11402">_xlfn.IFS( F11402 = "", "Unknown", F11402 &lt;= 25, "Young Adult", F11402 &lt;= 35, "Millennials", F11402 &lt;= 50, "Gen-X", F11402 &gt; 50, "Seniors")</f>
        <v>Young Adult</v>
      </c>
      <c r="H11402" s="2">
        <v>68</v>
      </c>
      <c r="I11402" s="2" t="b">
        <f t="shared" si="356"/>
        <v>1</v>
      </c>
      <c r="J11402" s="2" t="b">
        <f t="shared" si="357"/>
        <v>0</v>
      </c>
    </row>
    <row r="11403" spans="1:10" x14ac:dyDescent="0.35">
      <c r="A11403" s="4">
        <v>44</v>
      </c>
      <c r="B11403" s="3" t="s">
        <v>74</v>
      </c>
      <c r="C11403" s="16">
        <v>45639</v>
      </c>
      <c r="D11403" s="1" t="s">
        <v>1</v>
      </c>
      <c r="E11403" s="1" t="s">
        <v>3</v>
      </c>
      <c r="F11403" s="2">
        <v>25</v>
      </c>
      <c r="G11403" s="2" t="str" cm="1">
        <f t="array" ref="G11403">_xlfn.IFS( F11403 = "", "Unknown", F11403 &lt;= 25, "Young Adult", F11403 &lt;= 35, "Millennials", F11403 &lt;= 50, "Gen-X", F11403 &gt; 50, "Seniors")</f>
        <v>Young Adult</v>
      </c>
      <c r="H11403" s="2">
        <v>53</v>
      </c>
      <c r="I11403" s="2" t="b">
        <f t="shared" si="356"/>
        <v>1</v>
      </c>
      <c r="J11403" s="2" t="b">
        <f t="shared" si="357"/>
        <v>0</v>
      </c>
    </row>
    <row r="11404" spans="1:10" x14ac:dyDescent="0.35">
      <c r="A11404" s="4">
        <v>44</v>
      </c>
      <c r="B11404" s="3" t="s">
        <v>74</v>
      </c>
      <c r="C11404" s="16">
        <v>45639</v>
      </c>
      <c r="D11404" s="1" t="s">
        <v>1</v>
      </c>
      <c r="E11404" s="1" t="s">
        <v>0</v>
      </c>
      <c r="G11404" s="2" t="str" cm="1">
        <f t="array" ref="G11404">_xlfn.IFS( F11404 = "", "Unknown", F11404 &lt;= 25, "Young Adult", F11404 &lt;= 35, "Millennials", F11404 &lt;= 50, "Gen-X", F11404 &gt; 50, "Seniors")</f>
        <v>Unknown</v>
      </c>
      <c r="H11404" s="2">
        <v>68</v>
      </c>
      <c r="I11404" s="2" t="b">
        <f t="shared" si="356"/>
        <v>1</v>
      </c>
      <c r="J11404" s="2" t="b">
        <f t="shared" si="357"/>
        <v>0</v>
      </c>
    </row>
    <row r="11405" spans="1:10" x14ac:dyDescent="0.35">
      <c r="A11405" s="4">
        <v>44</v>
      </c>
      <c r="B11405" s="3" t="s">
        <v>74</v>
      </c>
      <c r="C11405" s="16">
        <v>45639</v>
      </c>
      <c r="D11405" s="1" t="s">
        <v>1</v>
      </c>
      <c r="E11405" s="1" t="s">
        <v>3</v>
      </c>
      <c r="F11405" s="2">
        <v>17</v>
      </c>
      <c r="G11405" s="2" t="str" cm="1">
        <f t="array" ref="G11405">_xlfn.IFS( F11405 = "", "Unknown", F11405 &lt;= 25, "Young Adult", F11405 &lt;= 35, "Millennials", F11405 &lt;= 50, "Gen-X", F11405 &gt; 50, "Seniors")</f>
        <v>Young Adult</v>
      </c>
      <c r="H11405" s="2">
        <v>4</v>
      </c>
      <c r="I11405" s="2" t="b">
        <f t="shared" si="356"/>
        <v>0</v>
      </c>
      <c r="J11405" s="2" t="b">
        <f t="shared" si="357"/>
        <v>0</v>
      </c>
    </row>
    <row r="11406" spans="1:10" x14ac:dyDescent="0.35">
      <c r="A11406" s="4">
        <v>44</v>
      </c>
      <c r="B11406" s="3" t="s">
        <v>74</v>
      </c>
      <c r="C11406" s="16">
        <v>45639</v>
      </c>
      <c r="D11406" s="1" t="s">
        <v>1</v>
      </c>
      <c r="E11406" s="1" t="s">
        <v>3</v>
      </c>
      <c r="F11406" s="2">
        <v>23</v>
      </c>
      <c r="G11406" s="2" t="str" cm="1">
        <f t="array" ref="G11406">_xlfn.IFS( F11406 = "", "Unknown", F11406 &lt;= 25, "Young Adult", F11406 &lt;= 35, "Millennials", F11406 &lt;= 50, "Gen-X", F11406 &gt; 50, "Seniors")</f>
        <v>Young Adult</v>
      </c>
      <c r="H11406" s="2">
        <v>63</v>
      </c>
      <c r="I11406" s="2" t="b">
        <f t="shared" si="356"/>
        <v>1</v>
      </c>
      <c r="J11406" s="2" t="b">
        <f t="shared" si="357"/>
        <v>0</v>
      </c>
    </row>
    <row r="11407" spans="1:10" x14ac:dyDescent="0.35">
      <c r="A11407" s="4">
        <v>44</v>
      </c>
      <c r="B11407" s="3" t="s">
        <v>74</v>
      </c>
      <c r="C11407" s="16">
        <v>45639</v>
      </c>
      <c r="D11407" s="1" t="s">
        <v>1</v>
      </c>
      <c r="E11407" s="1" t="s">
        <v>0</v>
      </c>
      <c r="G11407" s="2" t="str" cm="1">
        <f t="array" ref="G11407">_xlfn.IFS( F11407 = "", "Unknown", F11407 &lt;= 25, "Young Adult", F11407 &lt;= 35, "Millennials", F11407 &lt;= 50, "Gen-X", F11407 &gt; 50, "Seniors")</f>
        <v>Unknown</v>
      </c>
      <c r="H11407" s="2">
        <v>68</v>
      </c>
      <c r="I11407" s="2" t="b">
        <f t="shared" si="356"/>
        <v>1</v>
      </c>
      <c r="J11407" s="2" t="b">
        <f t="shared" si="357"/>
        <v>0</v>
      </c>
    </row>
    <row r="11408" spans="1:10" x14ac:dyDescent="0.35">
      <c r="A11408" s="4">
        <v>44</v>
      </c>
      <c r="B11408" s="3" t="s">
        <v>73</v>
      </c>
      <c r="C11408" s="16">
        <v>45640</v>
      </c>
      <c r="D11408" s="1" t="s">
        <v>1</v>
      </c>
      <c r="E11408" s="1" t="s">
        <v>3</v>
      </c>
      <c r="F11408" s="2">
        <v>25</v>
      </c>
      <c r="G11408" s="2" t="str" cm="1">
        <f t="array" ref="G11408">_xlfn.IFS( F11408 = "", "Unknown", F11408 &lt;= 25, "Young Adult", F11408 &lt;= 35, "Millennials", F11408 &lt;= 50, "Gen-X", F11408 &gt; 50, "Seniors")</f>
        <v>Young Adult</v>
      </c>
      <c r="H11408" s="2">
        <v>4</v>
      </c>
      <c r="I11408" s="2" t="b">
        <f t="shared" si="356"/>
        <v>0</v>
      </c>
      <c r="J11408" s="2" t="b">
        <f t="shared" si="357"/>
        <v>0</v>
      </c>
    </row>
    <row r="11409" spans="1:10" x14ac:dyDescent="0.35">
      <c r="A11409" s="4">
        <v>44</v>
      </c>
      <c r="B11409" s="3" t="s">
        <v>73</v>
      </c>
      <c r="C11409" s="16">
        <v>45640</v>
      </c>
      <c r="D11409" s="1" t="s">
        <v>1</v>
      </c>
      <c r="E11409" s="1" t="s">
        <v>3</v>
      </c>
      <c r="F11409" s="2">
        <v>22</v>
      </c>
      <c r="G11409" s="2" t="str" cm="1">
        <f t="array" ref="G11409">_xlfn.IFS( F11409 = "", "Unknown", F11409 &lt;= 25, "Young Adult", F11409 &lt;= 35, "Millennials", F11409 &lt;= 50, "Gen-X", F11409 &gt; 50, "Seniors")</f>
        <v>Young Adult</v>
      </c>
      <c r="H11409" s="2">
        <v>10</v>
      </c>
      <c r="I11409" s="2" t="b">
        <f t="shared" si="356"/>
        <v>0</v>
      </c>
      <c r="J11409" s="2" t="b">
        <f t="shared" si="357"/>
        <v>0</v>
      </c>
    </row>
    <row r="11410" spans="1:10" x14ac:dyDescent="0.35">
      <c r="A11410" s="4">
        <v>44</v>
      </c>
      <c r="B11410" s="3" t="s">
        <v>73</v>
      </c>
      <c r="C11410" s="16">
        <v>45640</v>
      </c>
      <c r="D11410" s="1" t="s">
        <v>1</v>
      </c>
      <c r="E11410" s="1" t="s">
        <v>3</v>
      </c>
      <c r="F11410" s="2">
        <v>31</v>
      </c>
      <c r="G11410" s="2" t="str" cm="1">
        <f t="array" ref="G11410">_xlfn.IFS( F11410 = "", "Unknown", F11410 &lt;= 25, "Young Adult", F11410 &lt;= 35, "Millennials", F11410 &lt;= 50, "Gen-X", F11410 &gt; 50, "Seniors")</f>
        <v>Millennials</v>
      </c>
      <c r="H11410" s="2">
        <v>14</v>
      </c>
      <c r="I11410" s="2" t="b">
        <f t="shared" si="356"/>
        <v>0</v>
      </c>
      <c r="J11410" s="2" t="b">
        <f t="shared" si="357"/>
        <v>0</v>
      </c>
    </row>
    <row r="11411" spans="1:10" x14ac:dyDescent="0.35">
      <c r="A11411" s="4">
        <v>44</v>
      </c>
      <c r="B11411" s="3" t="s">
        <v>73</v>
      </c>
      <c r="C11411" s="16">
        <v>45640</v>
      </c>
      <c r="D11411" s="1" t="s">
        <v>1</v>
      </c>
      <c r="E11411" s="1" t="s">
        <v>0</v>
      </c>
      <c r="G11411" s="2" t="str" cm="1">
        <f t="array" ref="G11411">_xlfn.IFS( F11411 = "", "Unknown", F11411 &lt;= 25, "Young Adult", F11411 &lt;= 35, "Millennials", F11411 &lt;= 50, "Gen-X", F11411 &gt; 50, "Seniors")</f>
        <v>Unknown</v>
      </c>
      <c r="H11411" s="2">
        <v>10</v>
      </c>
      <c r="I11411" s="2" t="b">
        <f t="shared" si="356"/>
        <v>0</v>
      </c>
      <c r="J11411" s="2" t="b">
        <f t="shared" si="357"/>
        <v>0</v>
      </c>
    </row>
    <row r="11412" spans="1:10" x14ac:dyDescent="0.35">
      <c r="A11412" s="4">
        <v>44</v>
      </c>
      <c r="B11412" s="3" t="s">
        <v>73</v>
      </c>
      <c r="C11412" s="16">
        <v>45640</v>
      </c>
      <c r="D11412" s="1" t="s">
        <v>1</v>
      </c>
      <c r="E11412" s="1" t="s">
        <v>3</v>
      </c>
      <c r="F11412" s="2">
        <v>22</v>
      </c>
      <c r="G11412" s="2" t="str" cm="1">
        <f t="array" ref="G11412">_xlfn.IFS( F11412 = "", "Unknown", F11412 &lt;= 25, "Young Adult", F11412 &lt;= 35, "Millennials", F11412 &lt;= 50, "Gen-X", F11412 &gt; 50, "Seniors")</f>
        <v>Young Adult</v>
      </c>
      <c r="H11412" s="2">
        <v>37</v>
      </c>
      <c r="I11412" s="2" t="b">
        <f t="shared" si="356"/>
        <v>1</v>
      </c>
      <c r="J11412" s="2" t="b">
        <f t="shared" si="357"/>
        <v>0</v>
      </c>
    </row>
    <row r="11413" spans="1:10" x14ac:dyDescent="0.35">
      <c r="A11413" s="4">
        <v>44</v>
      </c>
      <c r="B11413" s="3" t="s">
        <v>73</v>
      </c>
      <c r="C11413" s="16">
        <v>45640</v>
      </c>
      <c r="D11413" s="1" t="s">
        <v>1</v>
      </c>
      <c r="E11413" s="1" t="s">
        <v>0</v>
      </c>
      <c r="G11413" s="2" t="str" cm="1">
        <f t="array" ref="G11413">_xlfn.IFS( F11413 = "", "Unknown", F11413 &lt;= 25, "Young Adult", F11413 &lt;= 35, "Millennials", F11413 &lt;= 50, "Gen-X", F11413 &gt; 50, "Seniors")</f>
        <v>Unknown</v>
      </c>
      <c r="H11413" s="2">
        <v>66</v>
      </c>
      <c r="I11413" s="2" t="b">
        <f t="shared" si="356"/>
        <v>1</v>
      </c>
      <c r="J11413" s="2" t="b">
        <f t="shared" si="357"/>
        <v>0</v>
      </c>
    </row>
    <row r="11414" spans="1:10" x14ac:dyDescent="0.35">
      <c r="A11414" s="4">
        <v>44</v>
      </c>
      <c r="B11414" s="3" t="s">
        <v>72</v>
      </c>
      <c r="C11414" s="16">
        <v>45641</v>
      </c>
      <c r="D11414" s="1" t="s">
        <v>1</v>
      </c>
      <c r="E11414" s="1" t="s">
        <v>0</v>
      </c>
      <c r="G11414" s="2" t="str" cm="1">
        <f t="array" ref="G11414">_xlfn.IFS( F11414 = "", "Unknown", F11414 &lt;= 25, "Young Adult", F11414 &lt;= 35, "Millennials", F11414 &lt;= 50, "Gen-X", F11414 &gt; 50, "Seniors")</f>
        <v>Unknown</v>
      </c>
      <c r="H11414" s="2">
        <v>14</v>
      </c>
      <c r="I11414" s="2" t="b">
        <f t="shared" si="356"/>
        <v>0</v>
      </c>
      <c r="J11414" s="2" t="b">
        <f t="shared" si="357"/>
        <v>0</v>
      </c>
    </row>
    <row r="11415" spans="1:10" x14ac:dyDescent="0.35">
      <c r="A11415" s="4">
        <v>44</v>
      </c>
      <c r="B11415" s="3" t="s">
        <v>72</v>
      </c>
      <c r="C11415" s="16">
        <v>45641</v>
      </c>
      <c r="D11415" s="1" t="s">
        <v>1</v>
      </c>
      <c r="E11415" s="1" t="s">
        <v>0</v>
      </c>
      <c r="G11415" s="2" t="str" cm="1">
        <f t="array" ref="G11415">_xlfn.IFS( F11415 = "", "Unknown", F11415 &lt;= 25, "Young Adult", F11415 &lt;= 35, "Millennials", F11415 &lt;= 50, "Gen-X", F11415 &gt; 50, "Seniors")</f>
        <v>Unknown</v>
      </c>
      <c r="H11415" s="2">
        <v>42</v>
      </c>
      <c r="I11415" s="2" t="b">
        <f t="shared" si="356"/>
        <v>1</v>
      </c>
      <c r="J11415" s="2" t="b">
        <f t="shared" si="357"/>
        <v>0</v>
      </c>
    </row>
    <row r="11416" spans="1:10" x14ac:dyDescent="0.35">
      <c r="A11416" s="4">
        <v>44</v>
      </c>
      <c r="B11416" s="3" t="s">
        <v>69</v>
      </c>
      <c r="C11416" s="16">
        <v>45644</v>
      </c>
      <c r="D11416" s="1" t="s">
        <v>1</v>
      </c>
      <c r="E11416" s="1" t="s">
        <v>3</v>
      </c>
      <c r="F11416" s="2">
        <v>21</v>
      </c>
      <c r="G11416" s="2" t="str" cm="1">
        <f t="array" ref="G11416">_xlfn.IFS( F11416 = "", "Unknown", F11416 &lt;= 25, "Young Adult", F11416 &lt;= 35, "Millennials", F11416 &lt;= 50, "Gen-X", F11416 &gt; 50, "Seniors")</f>
        <v>Young Adult</v>
      </c>
      <c r="H11416" s="2">
        <v>0</v>
      </c>
      <c r="I11416" s="2" t="b">
        <f t="shared" si="356"/>
        <v>0</v>
      </c>
      <c r="J11416" s="2" t="b">
        <f t="shared" si="357"/>
        <v>0</v>
      </c>
    </row>
    <row r="11417" spans="1:10" x14ac:dyDescent="0.35">
      <c r="A11417" s="4">
        <v>44</v>
      </c>
      <c r="B11417" s="3" t="s">
        <v>69</v>
      </c>
      <c r="C11417" s="16">
        <v>45644</v>
      </c>
      <c r="D11417" s="1" t="s">
        <v>1</v>
      </c>
      <c r="E11417" s="1" t="s">
        <v>0</v>
      </c>
      <c r="G11417" s="2" t="str" cm="1">
        <f t="array" ref="G11417">_xlfn.IFS( F11417 = "", "Unknown", F11417 &lt;= 25, "Young Adult", F11417 &lt;= 35, "Millennials", F11417 &lt;= 50, "Gen-X", F11417 &gt; 50, "Seniors")</f>
        <v>Unknown</v>
      </c>
      <c r="H11417" s="2">
        <v>49</v>
      </c>
      <c r="I11417" s="2" t="b">
        <f t="shared" si="356"/>
        <v>1</v>
      </c>
      <c r="J11417" s="2" t="b">
        <f t="shared" si="357"/>
        <v>0</v>
      </c>
    </row>
    <row r="11418" spans="1:10" x14ac:dyDescent="0.35">
      <c r="A11418" s="4">
        <v>44</v>
      </c>
      <c r="B11418" s="3" t="s">
        <v>74</v>
      </c>
      <c r="C11418" s="16">
        <v>45639</v>
      </c>
      <c r="D11418" s="1" t="s">
        <v>1</v>
      </c>
      <c r="E11418" s="1" t="s">
        <v>0</v>
      </c>
      <c r="G11418" s="2" t="str" cm="1">
        <f t="array" ref="G11418">_xlfn.IFS( F11418 = "", "Unknown", F11418 &lt;= 25, "Young Adult", F11418 &lt;= 35, "Millennials", F11418 &lt;= 50, "Gen-X", F11418 &gt; 50, "Seniors")</f>
        <v>Unknown</v>
      </c>
      <c r="H11418" s="2">
        <v>64</v>
      </c>
      <c r="I11418" s="2" t="b">
        <f t="shared" si="356"/>
        <v>1</v>
      </c>
      <c r="J11418" s="2" t="b">
        <f t="shared" si="357"/>
        <v>0</v>
      </c>
    </row>
    <row r="11419" spans="1:10" x14ac:dyDescent="0.35">
      <c r="A11419" s="4">
        <v>44</v>
      </c>
      <c r="B11419" s="3" t="s">
        <v>74</v>
      </c>
      <c r="C11419" s="16">
        <v>45639</v>
      </c>
      <c r="D11419" s="1" t="s">
        <v>1</v>
      </c>
      <c r="E11419" s="1" t="s">
        <v>0</v>
      </c>
      <c r="G11419" s="2" t="str" cm="1">
        <f t="array" ref="G11419">_xlfn.IFS( F11419 = "", "Unknown", F11419 &lt;= 25, "Young Adult", F11419 &lt;= 35, "Millennials", F11419 &lt;= 50, "Gen-X", F11419 &gt; 50, "Seniors")</f>
        <v>Unknown</v>
      </c>
      <c r="H11419" s="2">
        <v>4</v>
      </c>
      <c r="I11419" s="2" t="b">
        <f t="shared" si="356"/>
        <v>0</v>
      </c>
      <c r="J11419" s="2" t="b">
        <f t="shared" si="357"/>
        <v>0</v>
      </c>
    </row>
    <row r="11420" spans="1:10" x14ac:dyDescent="0.35">
      <c r="A11420" s="4">
        <v>44</v>
      </c>
      <c r="B11420" s="3" t="s">
        <v>74</v>
      </c>
      <c r="C11420" s="16">
        <v>45639</v>
      </c>
      <c r="D11420" s="1" t="s">
        <v>1</v>
      </c>
      <c r="E11420" s="1" t="s">
        <v>3</v>
      </c>
      <c r="F11420" s="2">
        <v>19</v>
      </c>
      <c r="G11420" s="2" t="str" cm="1">
        <f t="array" ref="G11420">_xlfn.IFS( F11420 = "", "Unknown", F11420 &lt;= 25, "Young Adult", F11420 &lt;= 35, "Millennials", F11420 &lt;= 50, "Gen-X", F11420 &gt; 50, "Seniors")</f>
        <v>Young Adult</v>
      </c>
      <c r="H11420" s="2">
        <v>62</v>
      </c>
      <c r="I11420" s="2" t="b">
        <f t="shared" si="356"/>
        <v>1</v>
      </c>
      <c r="J11420" s="2" t="b">
        <f t="shared" si="357"/>
        <v>0</v>
      </c>
    </row>
    <row r="11421" spans="1:10" x14ac:dyDescent="0.35">
      <c r="A11421" s="4">
        <v>44</v>
      </c>
      <c r="B11421" s="3" t="s">
        <v>74</v>
      </c>
      <c r="C11421" s="16">
        <v>45639</v>
      </c>
      <c r="D11421" s="1" t="s">
        <v>1</v>
      </c>
      <c r="E11421" s="1" t="s">
        <v>3</v>
      </c>
      <c r="F11421" s="2">
        <v>29</v>
      </c>
      <c r="G11421" s="2" t="str" cm="1">
        <f t="array" ref="G11421">_xlfn.IFS( F11421 = "", "Unknown", F11421 &lt;= 25, "Young Adult", F11421 &lt;= 35, "Millennials", F11421 &lt;= 50, "Gen-X", F11421 &gt; 50, "Seniors")</f>
        <v>Millennials</v>
      </c>
      <c r="H11421" s="2">
        <v>68</v>
      </c>
      <c r="I11421" s="2" t="b">
        <f t="shared" si="356"/>
        <v>1</v>
      </c>
      <c r="J11421" s="2" t="b">
        <f t="shared" si="357"/>
        <v>0</v>
      </c>
    </row>
    <row r="11422" spans="1:10" x14ac:dyDescent="0.35">
      <c r="A11422" s="4">
        <v>44</v>
      </c>
      <c r="B11422" s="3" t="s">
        <v>74</v>
      </c>
      <c r="C11422" s="16">
        <v>45639</v>
      </c>
      <c r="D11422" s="1" t="s">
        <v>1</v>
      </c>
      <c r="E11422" s="1" t="s">
        <v>0</v>
      </c>
      <c r="G11422" s="2" t="str" cm="1">
        <f t="array" ref="G11422">_xlfn.IFS( F11422 = "", "Unknown", F11422 &lt;= 25, "Young Adult", F11422 &lt;= 35, "Millennials", F11422 &lt;= 50, "Gen-X", F11422 &gt; 50, "Seniors")</f>
        <v>Unknown</v>
      </c>
      <c r="H11422" s="2">
        <v>55</v>
      </c>
      <c r="I11422" s="2" t="b">
        <f t="shared" si="356"/>
        <v>1</v>
      </c>
      <c r="J11422" s="2" t="b">
        <f t="shared" si="357"/>
        <v>0</v>
      </c>
    </row>
    <row r="11423" spans="1:10" x14ac:dyDescent="0.35">
      <c r="A11423" s="4">
        <v>44</v>
      </c>
      <c r="B11423" s="3" t="s">
        <v>74</v>
      </c>
      <c r="C11423" s="16">
        <v>45639</v>
      </c>
      <c r="D11423" s="1" t="s">
        <v>1</v>
      </c>
      <c r="E11423" s="1" t="s">
        <v>12</v>
      </c>
      <c r="F11423" s="2">
        <v>33</v>
      </c>
      <c r="G11423" s="2" t="str" cm="1">
        <f t="array" ref="G11423">_xlfn.IFS( F11423 = "", "Unknown", F11423 &lt;= 25, "Young Adult", F11423 &lt;= 35, "Millennials", F11423 &lt;= 50, "Gen-X", F11423 &gt; 50, "Seniors")</f>
        <v>Millennials</v>
      </c>
      <c r="H11423" s="2">
        <v>67</v>
      </c>
      <c r="I11423" s="2" t="b">
        <f t="shared" si="356"/>
        <v>1</v>
      </c>
      <c r="J11423" s="2" t="b">
        <f t="shared" si="357"/>
        <v>0</v>
      </c>
    </row>
    <row r="11424" spans="1:10" x14ac:dyDescent="0.35">
      <c r="A11424" s="4">
        <v>44</v>
      </c>
      <c r="B11424" s="3" t="s">
        <v>74</v>
      </c>
      <c r="C11424" s="16">
        <v>45639</v>
      </c>
      <c r="D11424" s="1" t="s">
        <v>1</v>
      </c>
      <c r="E11424" s="1" t="s">
        <v>3</v>
      </c>
      <c r="F11424" s="2">
        <v>20</v>
      </c>
      <c r="G11424" s="2" t="str" cm="1">
        <f t="array" ref="G11424">_xlfn.IFS( F11424 = "", "Unknown", F11424 &lt;= 25, "Young Adult", F11424 &lt;= 35, "Millennials", F11424 &lt;= 50, "Gen-X", F11424 &gt; 50, "Seniors")</f>
        <v>Young Adult</v>
      </c>
      <c r="H11424" s="2">
        <v>52</v>
      </c>
      <c r="I11424" s="2" t="b">
        <f t="shared" si="356"/>
        <v>1</v>
      </c>
      <c r="J11424" s="2" t="b">
        <f t="shared" si="357"/>
        <v>0</v>
      </c>
    </row>
    <row r="11425" spans="1:10" x14ac:dyDescent="0.35">
      <c r="A11425" s="4">
        <v>44</v>
      </c>
      <c r="B11425" s="3" t="s">
        <v>74</v>
      </c>
      <c r="C11425" s="16">
        <v>45639</v>
      </c>
      <c r="D11425" s="1" t="s">
        <v>1</v>
      </c>
      <c r="E11425" s="1" t="s">
        <v>3</v>
      </c>
      <c r="F11425" s="2">
        <v>21</v>
      </c>
      <c r="G11425" s="2" t="str" cm="1">
        <f t="array" ref="G11425">_xlfn.IFS( F11425 = "", "Unknown", F11425 &lt;= 25, "Young Adult", F11425 &lt;= 35, "Millennials", F11425 &lt;= 50, "Gen-X", F11425 &gt; 50, "Seniors")</f>
        <v>Young Adult</v>
      </c>
      <c r="H11425" s="2">
        <v>15</v>
      </c>
      <c r="I11425" s="2" t="b">
        <f t="shared" si="356"/>
        <v>0</v>
      </c>
      <c r="J11425" s="2" t="b">
        <f t="shared" si="357"/>
        <v>0</v>
      </c>
    </row>
    <row r="11426" spans="1:10" x14ac:dyDescent="0.35">
      <c r="A11426" s="4">
        <v>44</v>
      </c>
      <c r="B11426" s="3" t="s">
        <v>74</v>
      </c>
      <c r="C11426" s="16">
        <v>45639</v>
      </c>
      <c r="D11426" s="1" t="s">
        <v>1</v>
      </c>
      <c r="E11426" s="1" t="s">
        <v>0</v>
      </c>
      <c r="G11426" s="2" t="str" cm="1">
        <f t="array" ref="G11426">_xlfn.IFS( F11426 = "", "Unknown", F11426 &lt;= 25, "Young Adult", F11426 &lt;= 35, "Millennials", F11426 &lt;= 50, "Gen-X", F11426 &gt; 50, "Seniors")</f>
        <v>Unknown</v>
      </c>
      <c r="H11426" s="2">
        <v>63</v>
      </c>
      <c r="I11426" s="2" t="b">
        <f t="shared" si="356"/>
        <v>1</v>
      </c>
      <c r="J11426" s="2" t="b">
        <f t="shared" si="357"/>
        <v>0</v>
      </c>
    </row>
    <row r="11427" spans="1:10" x14ac:dyDescent="0.35">
      <c r="A11427" s="4">
        <v>44</v>
      </c>
      <c r="B11427" s="3" t="s">
        <v>74</v>
      </c>
      <c r="C11427" s="16">
        <v>45639</v>
      </c>
      <c r="D11427" s="1" t="s">
        <v>1</v>
      </c>
      <c r="E11427" s="1" t="s">
        <v>0</v>
      </c>
      <c r="G11427" s="2" t="str" cm="1">
        <f t="array" ref="G11427">_xlfn.IFS( F11427 = "", "Unknown", F11427 &lt;= 25, "Young Adult", F11427 &lt;= 35, "Millennials", F11427 &lt;= 50, "Gen-X", F11427 &gt; 50, "Seniors")</f>
        <v>Unknown</v>
      </c>
      <c r="H11427" s="2">
        <v>61</v>
      </c>
      <c r="I11427" s="2" t="b">
        <f t="shared" si="356"/>
        <v>1</v>
      </c>
      <c r="J11427" s="2" t="b">
        <f t="shared" si="357"/>
        <v>0</v>
      </c>
    </row>
    <row r="11428" spans="1:10" x14ac:dyDescent="0.35">
      <c r="A11428" s="4">
        <v>44</v>
      </c>
      <c r="B11428" s="3" t="s">
        <v>74</v>
      </c>
      <c r="C11428" s="16">
        <v>45639</v>
      </c>
      <c r="D11428" s="1" t="s">
        <v>1</v>
      </c>
      <c r="E11428" s="1" t="s">
        <v>0</v>
      </c>
      <c r="G11428" s="2" t="str" cm="1">
        <f t="array" ref="G11428">_xlfn.IFS( F11428 = "", "Unknown", F11428 &lt;= 25, "Young Adult", F11428 &lt;= 35, "Millennials", F11428 &lt;= 50, "Gen-X", F11428 &gt; 50, "Seniors")</f>
        <v>Unknown</v>
      </c>
      <c r="H11428" s="2">
        <v>68</v>
      </c>
      <c r="I11428" s="2" t="b">
        <f t="shared" si="356"/>
        <v>1</v>
      </c>
      <c r="J11428" s="2" t="b">
        <f t="shared" si="357"/>
        <v>0</v>
      </c>
    </row>
    <row r="11429" spans="1:10" x14ac:dyDescent="0.35">
      <c r="A11429" s="4">
        <v>44</v>
      </c>
      <c r="B11429" s="3" t="s">
        <v>74</v>
      </c>
      <c r="C11429" s="16">
        <v>45639</v>
      </c>
      <c r="D11429" s="1" t="s">
        <v>1</v>
      </c>
      <c r="E11429" s="1" t="s">
        <v>0</v>
      </c>
      <c r="G11429" s="2" t="str" cm="1">
        <f t="array" ref="G11429">_xlfn.IFS( F11429 = "", "Unknown", F11429 &lt;= 25, "Young Adult", F11429 &lt;= 35, "Millennials", F11429 &lt;= 50, "Gen-X", F11429 &gt; 50, "Seniors")</f>
        <v>Unknown</v>
      </c>
      <c r="H11429" s="2">
        <v>68</v>
      </c>
      <c r="I11429" s="2" t="b">
        <f t="shared" si="356"/>
        <v>1</v>
      </c>
      <c r="J11429" s="2" t="b">
        <f t="shared" si="357"/>
        <v>0</v>
      </c>
    </row>
    <row r="11430" spans="1:10" x14ac:dyDescent="0.35">
      <c r="A11430" s="4">
        <v>44</v>
      </c>
      <c r="B11430" s="3" t="s">
        <v>73</v>
      </c>
      <c r="C11430" s="16">
        <v>45640</v>
      </c>
      <c r="D11430" s="1" t="s">
        <v>1</v>
      </c>
      <c r="E11430" s="1" t="s">
        <v>0</v>
      </c>
      <c r="G11430" s="2" t="str" cm="1">
        <f t="array" ref="G11430">_xlfn.IFS( F11430 = "", "Unknown", F11430 &lt;= 25, "Young Adult", F11430 &lt;= 35, "Millennials", F11430 &lt;= 50, "Gen-X", F11430 &gt; 50, "Seniors")</f>
        <v>Unknown</v>
      </c>
      <c r="H11430" s="2">
        <v>41</v>
      </c>
      <c r="I11430" s="2" t="b">
        <f t="shared" si="356"/>
        <v>1</v>
      </c>
      <c r="J11430" s="2" t="b">
        <f t="shared" si="357"/>
        <v>0</v>
      </c>
    </row>
    <row r="11431" spans="1:10" x14ac:dyDescent="0.35">
      <c r="A11431" s="4">
        <v>44</v>
      </c>
      <c r="B11431" s="3" t="s">
        <v>73</v>
      </c>
      <c r="C11431" s="16">
        <v>45640</v>
      </c>
      <c r="D11431" s="1" t="s">
        <v>1</v>
      </c>
      <c r="E11431" s="1" t="s">
        <v>0</v>
      </c>
      <c r="G11431" s="2" t="str" cm="1">
        <f t="array" ref="G11431">_xlfn.IFS( F11431 = "", "Unknown", F11431 &lt;= 25, "Young Adult", F11431 &lt;= 35, "Millennials", F11431 &lt;= 50, "Gen-X", F11431 &gt; 50, "Seniors")</f>
        <v>Unknown</v>
      </c>
      <c r="H11431" s="2">
        <v>62</v>
      </c>
      <c r="I11431" s="2" t="b">
        <f t="shared" si="356"/>
        <v>1</v>
      </c>
      <c r="J11431" s="2" t="b">
        <f t="shared" si="357"/>
        <v>0</v>
      </c>
    </row>
    <row r="11432" spans="1:10" x14ac:dyDescent="0.35">
      <c r="A11432" s="4">
        <v>44</v>
      </c>
      <c r="B11432" s="3" t="s">
        <v>73</v>
      </c>
      <c r="C11432" s="16">
        <v>45640</v>
      </c>
      <c r="D11432" s="1" t="s">
        <v>1</v>
      </c>
      <c r="E11432" s="1" t="s">
        <v>0</v>
      </c>
      <c r="G11432" s="2" t="str" cm="1">
        <f t="array" ref="G11432">_xlfn.IFS( F11432 = "", "Unknown", F11432 &lt;= 25, "Young Adult", F11432 &lt;= 35, "Millennials", F11432 &lt;= 50, "Gen-X", F11432 &gt; 50, "Seniors")</f>
        <v>Unknown</v>
      </c>
      <c r="H11432" s="2">
        <v>66</v>
      </c>
      <c r="I11432" s="2" t="b">
        <f t="shared" si="356"/>
        <v>1</v>
      </c>
      <c r="J11432" s="2" t="b">
        <f t="shared" si="357"/>
        <v>0</v>
      </c>
    </row>
    <row r="11433" spans="1:10" x14ac:dyDescent="0.35">
      <c r="A11433" s="4">
        <v>44</v>
      </c>
      <c r="B11433" s="3" t="s">
        <v>73</v>
      </c>
      <c r="C11433" s="16">
        <v>45640</v>
      </c>
      <c r="D11433" s="1" t="s">
        <v>1</v>
      </c>
      <c r="E11433" s="1" t="s">
        <v>0</v>
      </c>
      <c r="G11433" s="2" t="str" cm="1">
        <f t="array" ref="G11433">_xlfn.IFS( F11433 = "", "Unknown", F11433 &lt;= 25, "Young Adult", F11433 &lt;= 35, "Millennials", F11433 &lt;= 50, "Gen-X", F11433 &gt; 50, "Seniors")</f>
        <v>Unknown</v>
      </c>
      <c r="H11433" s="2">
        <v>67</v>
      </c>
      <c r="I11433" s="2" t="b">
        <f t="shared" si="356"/>
        <v>1</v>
      </c>
      <c r="J11433" s="2" t="b">
        <f t="shared" si="357"/>
        <v>0</v>
      </c>
    </row>
    <row r="11434" spans="1:10" x14ac:dyDescent="0.35">
      <c r="A11434" s="4">
        <v>44</v>
      </c>
      <c r="B11434" s="3" t="s">
        <v>73</v>
      </c>
      <c r="C11434" s="16">
        <v>45640</v>
      </c>
      <c r="D11434" s="1" t="s">
        <v>1</v>
      </c>
      <c r="E11434" s="1" t="s">
        <v>0</v>
      </c>
      <c r="G11434" s="2" t="str" cm="1">
        <f t="array" ref="G11434">_xlfn.IFS( F11434 = "", "Unknown", F11434 &lt;= 25, "Young Adult", F11434 &lt;= 35, "Millennials", F11434 &lt;= 50, "Gen-X", F11434 &gt; 50, "Seniors")</f>
        <v>Unknown</v>
      </c>
      <c r="H11434" s="2">
        <v>30</v>
      </c>
      <c r="I11434" s="2" t="b">
        <f t="shared" si="356"/>
        <v>0</v>
      </c>
      <c r="J11434" s="2" t="b">
        <f t="shared" si="357"/>
        <v>0</v>
      </c>
    </row>
    <row r="11435" spans="1:10" x14ac:dyDescent="0.35">
      <c r="A11435" s="4">
        <v>44</v>
      </c>
      <c r="B11435" s="3" t="s">
        <v>73</v>
      </c>
      <c r="C11435" s="16">
        <v>45640</v>
      </c>
      <c r="D11435" s="1" t="s">
        <v>1</v>
      </c>
      <c r="E11435" s="1" t="s">
        <v>0</v>
      </c>
      <c r="G11435" s="2" t="str" cm="1">
        <f t="array" ref="G11435">_xlfn.IFS( F11435 = "", "Unknown", F11435 &lt;= 25, "Young Adult", F11435 &lt;= 35, "Millennials", F11435 &lt;= 50, "Gen-X", F11435 &gt; 50, "Seniors")</f>
        <v>Unknown</v>
      </c>
      <c r="H11435" s="2">
        <v>67</v>
      </c>
      <c r="I11435" s="2" t="b">
        <f t="shared" si="356"/>
        <v>1</v>
      </c>
      <c r="J11435" s="2" t="b">
        <f t="shared" si="357"/>
        <v>0</v>
      </c>
    </row>
    <row r="11436" spans="1:10" x14ac:dyDescent="0.35">
      <c r="A11436" s="4">
        <v>44</v>
      </c>
      <c r="B11436" s="3" t="s">
        <v>74</v>
      </c>
      <c r="C11436" s="16">
        <v>45639</v>
      </c>
      <c r="D11436" s="1" t="s">
        <v>1</v>
      </c>
      <c r="E11436" s="1" t="s">
        <v>0</v>
      </c>
      <c r="G11436" s="2" t="str" cm="1">
        <f t="array" ref="G11436">_xlfn.IFS( F11436 = "", "Unknown", F11436 &lt;= 25, "Young Adult", F11436 &lt;= 35, "Millennials", F11436 &lt;= 50, "Gen-X", F11436 &gt; 50, "Seniors")</f>
        <v>Unknown</v>
      </c>
      <c r="H11436" s="2">
        <v>62</v>
      </c>
      <c r="I11436" s="2" t="b">
        <f t="shared" si="356"/>
        <v>1</v>
      </c>
      <c r="J11436" s="2" t="b">
        <f t="shared" si="357"/>
        <v>0</v>
      </c>
    </row>
    <row r="11437" spans="1:10" x14ac:dyDescent="0.35">
      <c r="A11437" s="4">
        <v>44</v>
      </c>
      <c r="B11437" s="3" t="s">
        <v>74</v>
      </c>
      <c r="C11437" s="16">
        <v>45639</v>
      </c>
      <c r="D11437" s="1" t="s">
        <v>1</v>
      </c>
      <c r="E11437" s="1" t="s">
        <v>3</v>
      </c>
      <c r="F11437" s="2">
        <v>21</v>
      </c>
      <c r="G11437" s="2" t="str" cm="1">
        <f t="array" ref="G11437">_xlfn.IFS( F11437 = "", "Unknown", F11437 &lt;= 25, "Young Adult", F11437 &lt;= 35, "Millennials", F11437 &lt;= 50, "Gen-X", F11437 &gt; 50, "Seniors")</f>
        <v>Young Adult</v>
      </c>
      <c r="H11437" s="2">
        <v>6</v>
      </c>
      <c r="I11437" s="2" t="b">
        <f t="shared" si="356"/>
        <v>0</v>
      </c>
      <c r="J11437" s="2" t="b">
        <f t="shared" si="357"/>
        <v>0</v>
      </c>
    </row>
    <row r="11438" spans="1:10" x14ac:dyDescent="0.35">
      <c r="A11438" s="4">
        <v>44</v>
      </c>
      <c r="B11438" s="3" t="s">
        <v>74</v>
      </c>
      <c r="C11438" s="16">
        <v>45639</v>
      </c>
      <c r="D11438" s="1" t="s">
        <v>1</v>
      </c>
      <c r="E11438" s="1" t="s">
        <v>0</v>
      </c>
      <c r="G11438" s="2" t="str" cm="1">
        <f t="array" ref="G11438">_xlfn.IFS( F11438 = "", "Unknown", F11438 &lt;= 25, "Young Adult", F11438 &lt;= 35, "Millennials", F11438 &lt;= 50, "Gen-X", F11438 &gt; 50, "Seniors")</f>
        <v>Unknown</v>
      </c>
      <c r="H11438" s="2">
        <v>68</v>
      </c>
      <c r="I11438" s="2" t="b">
        <f t="shared" si="356"/>
        <v>1</v>
      </c>
      <c r="J11438" s="2" t="b">
        <f t="shared" si="357"/>
        <v>0</v>
      </c>
    </row>
    <row r="11439" spans="1:10" x14ac:dyDescent="0.35">
      <c r="A11439" s="4">
        <v>44</v>
      </c>
      <c r="B11439" s="3" t="s">
        <v>73</v>
      </c>
      <c r="C11439" s="16">
        <v>45640</v>
      </c>
      <c r="D11439" s="1" t="s">
        <v>5</v>
      </c>
      <c r="E11439" s="1" t="s">
        <v>0</v>
      </c>
      <c r="G11439" s="2" t="str" cm="1">
        <f t="array" ref="G11439">_xlfn.IFS( F11439 = "", "Unknown", F11439 &lt;= 25, "Young Adult", F11439 &lt;= 35, "Millennials", F11439 &lt;= 50, "Gen-X", F11439 &gt; 50, "Seniors")</f>
        <v>Unknown</v>
      </c>
      <c r="I11439" s="2" t="b">
        <f t="shared" si="356"/>
        <v>0</v>
      </c>
      <c r="J11439" s="2" t="b">
        <f t="shared" si="357"/>
        <v>0</v>
      </c>
    </row>
    <row r="11440" spans="1:10" x14ac:dyDescent="0.35">
      <c r="A11440" s="4">
        <v>44</v>
      </c>
      <c r="B11440" s="3" t="s">
        <v>73</v>
      </c>
      <c r="C11440" s="16">
        <v>45640</v>
      </c>
      <c r="D11440" s="1" t="s">
        <v>1</v>
      </c>
      <c r="E11440" s="1" t="s">
        <v>0</v>
      </c>
      <c r="G11440" s="2" t="str" cm="1">
        <f t="array" ref="G11440">_xlfn.IFS( F11440 = "", "Unknown", F11440 &lt;= 25, "Young Adult", F11440 &lt;= 35, "Millennials", F11440 &lt;= 50, "Gen-X", F11440 &gt; 50, "Seniors")</f>
        <v>Unknown</v>
      </c>
      <c r="H11440" s="2">
        <v>62</v>
      </c>
      <c r="I11440" s="2" t="b">
        <f t="shared" si="356"/>
        <v>1</v>
      </c>
      <c r="J11440" s="2" t="b">
        <f t="shared" si="357"/>
        <v>0</v>
      </c>
    </row>
    <row r="11441" spans="1:10" x14ac:dyDescent="0.35">
      <c r="A11441" s="4">
        <v>44</v>
      </c>
      <c r="B11441" s="3" t="s">
        <v>73</v>
      </c>
      <c r="C11441" s="16">
        <v>45640</v>
      </c>
      <c r="D11441" s="1" t="s">
        <v>1</v>
      </c>
      <c r="E11441" s="1" t="s">
        <v>0</v>
      </c>
      <c r="G11441" s="2" t="str" cm="1">
        <f t="array" ref="G11441">_xlfn.IFS( F11441 = "", "Unknown", F11441 &lt;= 25, "Young Adult", F11441 &lt;= 35, "Millennials", F11441 &lt;= 50, "Gen-X", F11441 &gt; 50, "Seniors")</f>
        <v>Unknown</v>
      </c>
      <c r="H11441" s="2">
        <v>66</v>
      </c>
      <c r="I11441" s="2" t="b">
        <f t="shared" si="356"/>
        <v>1</v>
      </c>
      <c r="J11441" s="2" t="b">
        <f t="shared" si="357"/>
        <v>0</v>
      </c>
    </row>
    <row r="11442" spans="1:10" x14ac:dyDescent="0.35">
      <c r="A11442" s="4">
        <v>44</v>
      </c>
      <c r="B11442" s="3" t="s">
        <v>73</v>
      </c>
      <c r="C11442" s="16">
        <v>45640</v>
      </c>
      <c r="D11442" s="1" t="s">
        <v>1</v>
      </c>
      <c r="E11442" s="1" t="s">
        <v>4</v>
      </c>
      <c r="F11442" s="2">
        <v>26</v>
      </c>
      <c r="G11442" s="2" t="str" cm="1">
        <f t="array" ref="G11442">_xlfn.IFS( F11442 = "", "Unknown", F11442 &lt;= 25, "Young Adult", F11442 &lt;= 35, "Millennials", F11442 &lt;= 50, "Gen-X", F11442 &gt; 50, "Seniors")</f>
        <v>Millennials</v>
      </c>
      <c r="H11442" s="2">
        <v>16</v>
      </c>
      <c r="I11442" s="2" t="b">
        <f t="shared" si="356"/>
        <v>0</v>
      </c>
      <c r="J11442" s="2" t="b">
        <f t="shared" si="357"/>
        <v>0</v>
      </c>
    </row>
    <row r="11443" spans="1:10" x14ac:dyDescent="0.35">
      <c r="A11443" s="4">
        <v>44</v>
      </c>
      <c r="B11443" s="3" t="s">
        <v>73</v>
      </c>
      <c r="C11443" s="16">
        <v>45640</v>
      </c>
      <c r="D11443" s="1" t="s">
        <v>1</v>
      </c>
      <c r="E11443" s="1" t="s">
        <v>3</v>
      </c>
      <c r="F11443" s="2">
        <v>26</v>
      </c>
      <c r="G11443" s="2" t="str" cm="1">
        <f t="array" ref="G11443">_xlfn.IFS( F11443 = "", "Unknown", F11443 &lt;= 25, "Young Adult", F11443 &lt;= 35, "Millennials", F11443 &lt;= 50, "Gen-X", F11443 &gt; 50, "Seniors")</f>
        <v>Millennials</v>
      </c>
      <c r="H11443" s="2">
        <v>62</v>
      </c>
      <c r="I11443" s="2" t="b">
        <f t="shared" si="356"/>
        <v>1</v>
      </c>
      <c r="J11443" s="2" t="b">
        <f t="shared" si="357"/>
        <v>0</v>
      </c>
    </row>
    <row r="11444" spans="1:10" x14ac:dyDescent="0.35">
      <c r="A11444" s="4">
        <v>44</v>
      </c>
      <c r="B11444" s="3" t="s">
        <v>73</v>
      </c>
      <c r="C11444" s="16">
        <v>45640</v>
      </c>
      <c r="D11444" s="1" t="s">
        <v>1</v>
      </c>
      <c r="E11444" s="1" t="s">
        <v>0</v>
      </c>
      <c r="G11444" s="2" t="str" cm="1">
        <f t="array" ref="G11444">_xlfn.IFS( F11444 = "", "Unknown", F11444 &lt;= 25, "Young Adult", F11444 &lt;= 35, "Millennials", F11444 &lt;= 50, "Gen-X", F11444 &gt; 50, "Seniors")</f>
        <v>Unknown</v>
      </c>
      <c r="H11444" s="2">
        <v>67</v>
      </c>
      <c r="I11444" s="2" t="b">
        <f t="shared" si="356"/>
        <v>1</v>
      </c>
      <c r="J11444" s="2" t="b">
        <f t="shared" si="357"/>
        <v>0</v>
      </c>
    </row>
    <row r="11445" spans="1:10" x14ac:dyDescent="0.35">
      <c r="A11445" s="4">
        <v>44</v>
      </c>
      <c r="B11445" s="3" t="s">
        <v>73</v>
      </c>
      <c r="C11445" s="16">
        <v>45640</v>
      </c>
      <c r="D11445" s="1" t="s">
        <v>1</v>
      </c>
      <c r="E11445" s="1" t="s">
        <v>0</v>
      </c>
      <c r="G11445" s="2" t="str" cm="1">
        <f t="array" ref="G11445">_xlfn.IFS( F11445 = "", "Unknown", F11445 &lt;= 25, "Young Adult", F11445 &lt;= 35, "Millennials", F11445 &lt;= 50, "Gen-X", F11445 &gt; 50, "Seniors")</f>
        <v>Unknown</v>
      </c>
      <c r="H11445" s="2">
        <v>67</v>
      </c>
      <c r="I11445" s="2" t="b">
        <f t="shared" si="356"/>
        <v>1</v>
      </c>
      <c r="J11445" s="2" t="b">
        <f t="shared" si="357"/>
        <v>0</v>
      </c>
    </row>
    <row r="11446" spans="1:10" x14ac:dyDescent="0.35">
      <c r="A11446" s="4">
        <v>44</v>
      </c>
      <c r="B11446" s="3" t="s">
        <v>73</v>
      </c>
      <c r="C11446" s="16">
        <v>45640</v>
      </c>
      <c r="D11446" s="1" t="s">
        <v>1</v>
      </c>
      <c r="E11446" s="1" t="s">
        <v>0</v>
      </c>
      <c r="G11446" s="2" t="str" cm="1">
        <f t="array" ref="G11446">_xlfn.IFS( F11446 = "", "Unknown", F11446 &lt;= 25, "Young Adult", F11446 &lt;= 35, "Millennials", F11446 &lt;= 50, "Gen-X", F11446 &gt; 50, "Seniors")</f>
        <v>Unknown</v>
      </c>
      <c r="H11446" s="2">
        <v>67</v>
      </c>
      <c r="I11446" s="2" t="b">
        <f t="shared" si="356"/>
        <v>1</v>
      </c>
      <c r="J11446" s="2" t="b">
        <f t="shared" si="357"/>
        <v>0</v>
      </c>
    </row>
    <row r="11447" spans="1:10" x14ac:dyDescent="0.35">
      <c r="A11447" s="4">
        <v>44</v>
      </c>
      <c r="B11447" s="3" t="s">
        <v>73</v>
      </c>
      <c r="C11447" s="16">
        <v>45640</v>
      </c>
      <c r="D11447" s="1" t="s">
        <v>1</v>
      </c>
      <c r="E11447" s="1" t="s">
        <v>3</v>
      </c>
      <c r="F11447" s="2">
        <v>35</v>
      </c>
      <c r="G11447" s="2" t="str" cm="1">
        <f t="array" ref="G11447">_xlfn.IFS( F11447 = "", "Unknown", F11447 &lt;= 25, "Young Adult", F11447 &lt;= 35, "Millennials", F11447 &lt;= 50, "Gen-X", F11447 &gt; 50, "Seniors")</f>
        <v>Millennials</v>
      </c>
      <c r="H11447" s="2">
        <v>3</v>
      </c>
      <c r="I11447" s="2" t="b">
        <f t="shared" si="356"/>
        <v>0</v>
      </c>
      <c r="J11447" s="2" t="b">
        <f t="shared" si="357"/>
        <v>0</v>
      </c>
    </row>
    <row r="11448" spans="1:10" x14ac:dyDescent="0.35">
      <c r="A11448" s="4">
        <v>44</v>
      </c>
      <c r="B11448" s="3" t="s">
        <v>73</v>
      </c>
      <c r="C11448" s="16">
        <v>45640</v>
      </c>
      <c r="D11448" s="1" t="s">
        <v>1</v>
      </c>
      <c r="E11448" s="1" t="s">
        <v>3</v>
      </c>
      <c r="F11448" s="2">
        <v>23</v>
      </c>
      <c r="G11448" s="2" t="str" cm="1">
        <f t="array" ref="G11448">_xlfn.IFS( F11448 = "", "Unknown", F11448 &lt;= 25, "Young Adult", F11448 &lt;= 35, "Millennials", F11448 &lt;= 50, "Gen-X", F11448 &gt; 50, "Seniors")</f>
        <v>Young Adult</v>
      </c>
      <c r="H11448" s="2">
        <v>65</v>
      </c>
      <c r="I11448" s="2" t="b">
        <f t="shared" si="356"/>
        <v>1</v>
      </c>
      <c r="J11448" s="2" t="b">
        <f t="shared" si="357"/>
        <v>0</v>
      </c>
    </row>
    <row r="11449" spans="1:10" x14ac:dyDescent="0.35">
      <c r="A11449" s="4">
        <v>44</v>
      </c>
      <c r="B11449" s="3" t="s">
        <v>73</v>
      </c>
      <c r="C11449" s="16">
        <v>45640</v>
      </c>
      <c r="D11449" s="1" t="s">
        <v>1</v>
      </c>
      <c r="E11449" s="1" t="s">
        <v>0</v>
      </c>
      <c r="G11449" s="2" t="str" cm="1">
        <f t="array" ref="G11449">_xlfn.IFS( F11449 = "", "Unknown", F11449 &lt;= 25, "Young Adult", F11449 &lt;= 35, "Millennials", F11449 &lt;= 50, "Gen-X", F11449 &gt; 50, "Seniors")</f>
        <v>Unknown</v>
      </c>
      <c r="H11449" s="2">
        <v>67</v>
      </c>
      <c r="I11449" s="2" t="b">
        <f t="shared" si="356"/>
        <v>1</v>
      </c>
      <c r="J11449" s="2" t="b">
        <f t="shared" si="357"/>
        <v>0</v>
      </c>
    </row>
    <row r="11450" spans="1:10" x14ac:dyDescent="0.35">
      <c r="A11450" s="4">
        <v>44</v>
      </c>
      <c r="B11450" s="3" t="s">
        <v>73</v>
      </c>
      <c r="C11450" s="16">
        <v>45640</v>
      </c>
      <c r="D11450" s="1" t="s">
        <v>1</v>
      </c>
      <c r="E11450" s="1" t="s">
        <v>0</v>
      </c>
      <c r="G11450" s="2" t="str" cm="1">
        <f t="array" ref="G11450">_xlfn.IFS( F11450 = "", "Unknown", F11450 &lt;= 25, "Young Adult", F11450 &lt;= 35, "Millennials", F11450 &lt;= 50, "Gen-X", F11450 &gt; 50, "Seniors")</f>
        <v>Unknown</v>
      </c>
      <c r="H11450" s="2">
        <v>2</v>
      </c>
      <c r="I11450" s="2" t="b">
        <f t="shared" si="356"/>
        <v>0</v>
      </c>
      <c r="J11450" s="2" t="b">
        <f t="shared" si="357"/>
        <v>0</v>
      </c>
    </row>
    <row r="11451" spans="1:10" x14ac:dyDescent="0.35">
      <c r="A11451" s="4">
        <v>44</v>
      </c>
      <c r="B11451" s="3" t="s">
        <v>73</v>
      </c>
      <c r="C11451" s="16">
        <v>45640</v>
      </c>
      <c r="D11451" s="1" t="s">
        <v>1</v>
      </c>
      <c r="E11451" s="1" t="s">
        <v>0</v>
      </c>
      <c r="G11451" s="2" t="str" cm="1">
        <f t="array" ref="G11451">_xlfn.IFS( F11451 = "", "Unknown", F11451 &lt;= 25, "Young Adult", F11451 &lt;= 35, "Millennials", F11451 &lt;= 50, "Gen-X", F11451 &gt; 50, "Seniors")</f>
        <v>Unknown</v>
      </c>
      <c r="H11451" s="2">
        <v>61</v>
      </c>
      <c r="I11451" s="2" t="b">
        <f t="shared" si="356"/>
        <v>1</v>
      </c>
      <c r="J11451" s="2" t="b">
        <f t="shared" si="357"/>
        <v>0</v>
      </c>
    </row>
    <row r="11452" spans="1:10" x14ac:dyDescent="0.35">
      <c r="A11452" s="4">
        <v>44</v>
      </c>
      <c r="B11452" s="3" t="s">
        <v>73</v>
      </c>
      <c r="C11452" s="16">
        <v>45640</v>
      </c>
      <c r="D11452" s="1" t="s">
        <v>1</v>
      </c>
      <c r="E11452" s="1" t="s">
        <v>0</v>
      </c>
      <c r="G11452" s="2" t="str" cm="1">
        <f t="array" ref="G11452">_xlfn.IFS( F11452 = "", "Unknown", F11452 &lt;= 25, "Young Adult", F11452 &lt;= 35, "Millennials", F11452 &lt;= 50, "Gen-X", F11452 &gt; 50, "Seniors")</f>
        <v>Unknown</v>
      </c>
      <c r="H11452" s="2">
        <v>67</v>
      </c>
      <c r="I11452" s="2" t="b">
        <f t="shared" si="356"/>
        <v>1</v>
      </c>
      <c r="J11452" s="2" t="b">
        <f t="shared" si="357"/>
        <v>0</v>
      </c>
    </row>
    <row r="11453" spans="1:10" x14ac:dyDescent="0.35">
      <c r="A11453" s="4">
        <v>44</v>
      </c>
      <c r="B11453" s="3" t="s">
        <v>73</v>
      </c>
      <c r="C11453" s="16">
        <v>45640</v>
      </c>
      <c r="D11453" s="1" t="s">
        <v>1</v>
      </c>
      <c r="E11453" s="1" t="s">
        <v>4</v>
      </c>
      <c r="F11453" s="2">
        <v>31</v>
      </c>
      <c r="G11453" s="2" t="str" cm="1">
        <f t="array" ref="G11453">_xlfn.IFS( F11453 = "", "Unknown", F11453 &lt;= 25, "Young Adult", F11453 &lt;= 35, "Millennials", F11453 &lt;= 50, "Gen-X", F11453 &gt; 50, "Seniors")</f>
        <v>Millennials</v>
      </c>
      <c r="H11453" s="2">
        <v>67</v>
      </c>
      <c r="I11453" s="2" t="b">
        <f t="shared" si="356"/>
        <v>1</v>
      </c>
      <c r="J11453" s="2" t="b">
        <f t="shared" si="357"/>
        <v>0</v>
      </c>
    </row>
    <row r="11454" spans="1:10" x14ac:dyDescent="0.35">
      <c r="A11454" s="4">
        <v>44</v>
      </c>
      <c r="B11454" s="3" t="s">
        <v>73</v>
      </c>
      <c r="C11454" s="16">
        <v>45640</v>
      </c>
      <c r="D11454" s="1" t="s">
        <v>1</v>
      </c>
      <c r="E11454" s="1" t="s">
        <v>0</v>
      </c>
      <c r="G11454" s="2" t="str" cm="1">
        <f t="array" ref="G11454">_xlfn.IFS( F11454 = "", "Unknown", F11454 &lt;= 25, "Young Adult", F11454 &lt;= 35, "Millennials", F11454 &lt;= 50, "Gen-X", F11454 &gt; 50, "Seniors")</f>
        <v>Unknown</v>
      </c>
      <c r="H11454" s="2">
        <v>4</v>
      </c>
      <c r="I11454" s="2" t="b">
        <f t="shared" si="356"/>
        <v>0</v>
      </c>
      <c r="J11454" s="2" t="b">
        <f t="shared" si="357"/>
        <v>0</v>
      </c>
    </row>
    <row r="11455" spans="1:10" x14ac:dyDescent="0.35">
      <c r="A11455" s="4">
        <v>44</v>
      </c>
      <c r="B11455" s="3" t="s">
        <v>73</v>
      </c>
      <c r="C11455" s="16">
        <v>45640</v>
      </c>
      <c r="D11455" s="1" t="s">
        <v>1</v>
      </c>
      <c r="E11455" s="1" t="s">
        <v>0</v>
      </c>
      <c r="G11455" s="2" t="str" cm="1">
        <f t="array" ref="G11455">_xlfn.IFS( F11455 = "", "Unknown", F11455 &lt;= 25, "Young Adult", F11455 &lt;= 35, "Millennials", F11455 &lt;= 50, "Gen-X", F11455 &gt; 50, "Seniors")</f>
        <v>Unknown</v>
      </c>
      <c r="H11455" s="2">
        <v>3</v>
      </c>
      <c r="I11455" s="2" t="b">
        <f t="shared" si="356"/>
        <v>0</v>
      </c>
      <c r="J11455" s="2" t="b">
        <f t="shared" si="357"/>
        <v>0</v>
      </c>
    </row>
    <row r="11456" spans="1:10" x14ac:dyDescent="0.35">
      <c r="A11456" s="4">
        <v>44</v>
      </c>
      <c r="B11456" s="3" t="s">
        <v>73</v>
      </c>
      <c r="C11456" s="16">
        <v>45640</v>
      </c>
      <c r="D11456" s="1" t="s">
        <v>1</v>
      </c>
      <c r="E11456" s="1" t="s">
        <v>3</v>
      </c>
      <c r="F11456" s="2">
        <v>33</v>
      </c>
      <c r="G11456" s="2" t="str" cm="1">
        <f t="array" ref="G11456">_xlfn.IFS( F11456 = "", "Unknown", F11456 &lt;= 25, "Young Adult", F11456 &lt;= 35, "Millennials", F11456 &lt;= 50, "Gen-X", F11456 &gt; 50, "Seniors")</f>
        <v>Millennials</v>
      </c>
      <c r="H11456" s="2">
        <v>2</v>
      </c>
      <c r="I11456" s="2" t="b">
        <f t="shared" si="356"/>
        <v>0</v>
      </c>
      <c r="J11456" s="2" t="b">
        <f t="shared" si="357"/>
        <v>0</v>
      </c>
    </row>
    <row r="11457" spans="1:10" x14ac:dyDescent="0.35">
      <c r="A11457" s="4">
        <v>44</v>
      </c>
      <c r="B11457" s="3" t="s">
        <v>73</v>
      </c>
      <c r="C11457" s="16">
        <v>45640</v>
      </c>
      <c r="D11457" s="1" t="s">
        <v>5</v>
      </c>
      <c r="E11457" s="1" t="s">
        <v>0</v>
      </c>
      <c r="G11457" s="2" t="str" cm="1">
        <f t="array" ref="G11457">_xlfn.IFS( F11457 = "", "Unknown", F11457 &lt;= 25, "Young Adult", F11457 &lt;= 35, "Millennials", F11457 &lt;= 50, "Gen-X", F11457 &gt; 50, "Seniors")</f>
        <v>Unknown</v>
      </c>
      <c r="I11457" s="2" t="b">
        <f t="shared" si="356"/>
        <v>0</v>
      </c>
      <c r="J11457" s="2" t="b">
        <f t="shared" si="357"/>
        <v>0</v>
      </c>
    </row>
    <row r="11458" spans="1:10" x14ac:dyDescent="0.35">
      <c r="A11458" s="4">
        <v>44</v>
      </c>
      <c r="B11458" s="3" t="s">
        <v>73</v>
      </c>
      <c r="C11458" s="16">
        <v>45640</v>
      </c>
      <c r="D11458" s="1" t="s">
        <v>1</v>
      </c>
      <c r="E11458" s="1" t="s">
        <v>4</v>
      </c>
      <c r="F11458" s="2">
        <v>29</v>
      </c>
      <c r="G11458" s="2" t="str" cm="1">
        <f t="array" ref="G11458">_xlfn.IFS( F11458 = "", "Unknown", F11458 &lt;= 25, "Young Adult", F11458 &lt;= 35, "Millennials", F11458 &lt;= 50, "Gen-X", F11458 &gt; 50, "Seniors")</f>
        <v>Millennials</v>
      </c>
      <c r="H11458" s="2">
        <v>62</v>
      </c>
      <c r="I11458" s="2" t="b">
        <f t="shared" ref="I11458:I11521" si="358">AND(D11458="ACTIVE", H11458 &gt;30)</f>
        <v>1</v>
      </c>
      <c r="J11458" s="2" t="b">
        <f t="shared" ref="J11458:J11521" si="359">AND(D11458="ACTIVE", H11458 &gt;180)</f>
        <v>0</v>
      </c>
    </row>
    <row r="11459" spans="1:10" x14ac:dyDescent="0.35">
      <c r="A11459" s="4">
        <v>44</v>
      </c>
      <c r="B11459" s="3" t="s">
        <v>73</v>
      </c>
      <c r="C11459" s="16">
        <v>45640</v>
      </c>
      <c r="D11459" s="1" t="s">
        <v>1</v>
      </c>
      <c r="E11459" s="1" t="s">
        <v>0</v>
      </c>
      <c r="G11459" s="2" t="str" cm="1">
        <f t="array" ref="G11459">_xlfn.IFS( F11459 = "", "Unknown", F11459 &lt;= 25, "Young Adult", F11459 &lt;= 35, "Millennials", F11459 &lt;= 50, "Gen-X", F11459 &gt; 50, "Seniors")</f>
        <v>Unknown</v>
      </c>
      <c r="H11459" s="2">
        <v>67</v>
      </c>
      <c r="I11459" s="2" t="b">
        <f t="shared" si="358"/>
        <v>1</v>
      </c>
      <c r="J11459" s="2" t="b">
        <f t="shared" si="359"/>
        <v>0</v>
      </c>
    </row>
    <row r="11460" spans="1:10" x14ac:dyDescent="0.35">
      <c r="A11460" s="4">
        <v>44</v>
      </c>
      <c r="B11460" s="3" t="s">
        <v>73</v>
      </c>
      <c r="C11460" s="16">
        <v>45640</v>
      </c>
      <c r="D11460" s="1" t="s">
        <v>1</v>
      </c>
      <c r="E11460" s="1" t="s">
        <v>3</v>
      </c>
      <c r="F11460" s="2">
        <v>30</v>
      </c>
      <c r="G11460" s="2" t="str" cm="1">
        <f t="array" ref="G11460">_xlfn.IFS( F11460 = "", "Unknown", F11460 &lt;= 25, "Young Adult", F11460 &lt;= 35, "Millennials", F11460 &lt;= 50, "Gen-X", F11460 &gt; 50, "Seniors")</f>
        <v>Millennials</v>
      </c>
      <c r="H11460" s="2">
        <v>67</v>
      </c>
      <c r="I11460" s="2" t="b">
        <f t="shared" si="358"/>
        <v>1</v>
      </c>
      <c r="J11460" s="2" t="b">
        <f t="shared" si="359"/>
        <v>0</v>
      </c>
    </row>
    <row r="11461" spans="1:10" x14ac:dyDescent="0.35">
      <c r="A11461" s="4">
        <v>44</v>
      </c>
      <c r="B11461" s="3" t="s">
        <v>73</v>
      </c>
      <c r="C11461" s="16">
        <v>45640</v>
      </c>
      <c r="D11461" s="1" t="s">
        <v>1</v>
      </c>
      <c r="E11461" s="1" t="s">
        <v>0</v>
      </c>
      <c r="G11461" s="2" t="str" cm="1">
        <f t="array" ref="G11461">_xlfn.IFS( F11461 = "", "Unknown", F11461 &lt;= 25, "Young Adult", F11461 &lt;= 35, "Millennials", F11461 &lt;= 50, "Gen-X", F11461 &gt; 50, "Seniors")</f>
        <v>Unknown</v>
      </c>
      <c r="H11461" s="2">
        <v>11</v>
      </c>
      <c r="I11461" s="2" t="b">
        <f t="shared" si="358"/>
        <v>0</v>
      </c>
      <c r="J11461" s="2" t="b">
        <f t="shared" si="359"/>
        <v>0</v>
      </c>
    </row>
    <row r="11462" spans="1:10" x14ac:dyDescent="0.35">
      <c r="A11462" s="4">
        <v>44</v>
      </c>
      <c r="B11462" s="3" t="s">
        <v>73</v>
      </c>
      <c r="C11462" s="16">
        <v>45640</v>
      </c>
      <c r="D11462" s="1" t="s">
        <v>1</v>
      </c>
      <c r="E11462" s="1" t="s">
        <v>3</v>
      </c>
      <c r="F11462" s="2">
        <v>34</v>
      </c>
      <c r="G11462" s="2" t="str" cm="1">
        <f t="array" ref="G11462">_xlfn.IFS( F11462 = "", "Unknown", F11462 &lt;= 25, "Young Adult", F11462 &lt;= 35, "Millennials", F11462 &lt;= 50, "Gen-X", F11462 &gt; 50, "Seniors")</f>
        <v>Millennials</v>
      </c>
      <c r="H11462" s="2">
        <v>20</v>
      </c>
      <c r="I11462" s="2" t="b">
        <f t="shared" si="358"/>
        <v>0</v>
      </c>
      <c r="J11462" s="2" t="b">
        <f t="shared" si="359"/>
        <v>0</v>
      </c>
    </row>
    <row r="11463" spans="1:10" x14ac:dyDescent="0.35">
      <c r="A11463" s="4">
        <v>44</v>
      </c>
      <c r="B11463" s="3" t="s">
        <v>73</v>
      </c>
      <c r="C11463" s="16">
        <v>45640</v>
      </c>
      <c r="D11463" s="1" t="s">
        <v>1</v>
      </c>
      <c r="E11463" s="1" t="s">
        <v>0</v>
      </c>
      <c r="G11463" s="2" t="str" cm="1">
        <f t="array" ref="G11463">_xlfn.IFS( F11463 = "", "Unknown", F11463 &lt;= 25, "Young Adult", F11463 &lt;= 35, "Millennials", F11463 &lt;= 50, "Gen-X", F11463 &gt; 50, "Seniors")</f>
        <v>Unknown</v>
      </c>
      <c r="H11463" s="2">
        <v>58</v>
      </c>
      <c r="I11463" s="2" t="b">
        <f t="shared" si="358"/>
        <v>1</v>
      </c>
      <c r="J11463" s="2" t="b">
        <f t="shared" si="359"/>
        <v>0</v>
      </c>
    </row>
    <row r="11464" spans="1:10" x14ac:dyDescent="0.35">
      <c r="A11464" s="4">
        <v>44</v>
      </c>
      <c r="B11464" s="3" t="s">
        <v>73</v>
      </c>
      <c r="C11464" s="16">
        <v>45640</v>
      </c>
      <c r="D11464" s="1" t="s">
        <v>1</v>
      </c>
      <c r="E11464" s="1" t="s">
        <v>4</v>
      </c>
      <c r="F11464" s="2">
        <v>28</v>
      </c>
      <c r="G11464" s="2" t="str" cm="1">
        <f t="array" ref="G11464">_xlfn.IFS( F11464 = "", "Unknown", F11464 &lt;= 25, "Young Adult", F11464 &lt;= 35, "Millennials", F11464 &lt;= 50, "Gen-X", F11464 &gt; 50, "Seniors")</f>
        <v>Millennials</v>
      </c>
      <c r="H11464" s="2">
        <v>67</v>
      </c>
      <c r="I11464" s="2" t="b">
        <f t="shared" si="358"/>
        <v>1</v>
      </c>
      <c r="J11464" s="2" t="b">
        <f t="shared" si="359"/>
        <v>0</v>
      </c>
    </row>
    <row r="11465" spans="1:10" x14ac:dyDescent="0.35">
      <c r="A11465" s="4">
        <v>44</v>
      </c>
      <c r="B11465" s="3" t="s">
        <v>73</v>
      </c>
      <c r="C11465" s="16">
        <v>45640</v>
      </c>
      <c r="D11465" s="1" t="s">
        <v>1</v>
      </c>
      <c r="E11465" s="1" t="s">
        <v>0</v>
      </c>
      <c r="G11465" s="2" t="str" cm="1">
        <f t="array" ref="G11465">_xlfn.IFS( F11465 = "", "Unknown", F11465 &lt;= 25, "Young Adult", F11465 &lt;= 35, "Millennials", F11465 &lt;= 50, "Gen-X", F11465 &gt; 50, "Seniors")</f>
        <v>Unknown</v>
      </c>
      <c r="H11465" s="2">
        <v>67</v>
      </c>
      <c r="I11465" s="2" t="b">
        <f t="shared" si="358"/>
        <v>1</v>
      </c>
      <c r="J11465" s="2" t="b">
        <f t="shared" si="359"/>
        <v>0</v>
      </c>
    </row>
    <row r="11466" spans="1:10" x14ac:dyDescent="0.35">
      <c r="A11466" s="4">
        <v>44</v>
      </c>
      <c r="B11466" s="3" t="s">
        <v>73</v>
      </c>
      <c r="C11466" s="16">
        <v>45640</v>
      </c>
      <c r="D11466" s="1" t="s">
        <v>1</v>
      </c>
      <c r="E11466" s="1" t="s">
        <v>0</v>
      </c>
      <c r="G11466" s="2" t="str" cm="1">
        <f t="array" ref="G11466">_xlfn.IFS( F11466 = "", "Unknown", F11466 &lt;= 25, "Young Adult", F11466 &lt;= 35, "Millennials", F11466 &lt;= 50, "Gen-X", F11466 &gt; 50, "Seniors")</f>
        <v>Unknown</v>
      </c>
      <c r="H11466" s="2">
        <v>59</v>
      </c>
      <c r="I11466" s="2" t="b">
        <f t="shared" si="358"/>
        <v>1</v>
      </c>
      <c r="J11466" s="2" t="b">
        <f t="shared" si="359"/>
        <v>0</v>
      </c>
    </row>
    <row r="11467" spans="1:10" x14ac:dyDescent="0.35">
      <c r="A11467" s="4">
        <v>44</v>
      </c>
      <c r="B11467" s="3" t="s">
        <v>73</v>
      </c>
      <c r="C11467" s="16">
        <v>45640</v>
      </c>
      <c r="D11467" s="1" t="s">
        <v>1</v>
      </c>
      <c r="E11467" s="1" t="s">
        <v>4</v>
      </c>
      <c r="F11467" s="2">
        <v>30</v>
      </c>
      <c r="G11467" s="2" t="str" cm="1">
        <f t="array" ref="G11467">_xlfn.IFS( F11467 = "", "Unknown", F11467 &lt;= 25, "Young Adult", F11467 &lt;= 35, "Millennials", F11467 &lt;= 50, "Gen-X", F11467 &gt; 50, "Seniors")</f>
        <v>Millennials</v>
      </c>
      <c r="H11467" s="2">
        <v>67</v>
      </c>
      <c r="I11467" s="2" t="b">
        <f t="shared" si="358"/>
        <v>1</v>
      </c>
      <c r="J11467" s="2" t="b">
        <f t="shared" si="359"/>
        <v>0</v>
      </c>
    </row>
    <row r="11468" spans="1:10" x14ac:dyDescent="0.35">
      <c r="A11468" s="4">
        <v>44</v>
      </c>
      <c r="B11468" s="3" t="s">
        <v>73</v>
      </c>
      <c r="C11468" s="16">
        <v>45640</v>
      </c>
      <c r="D11468" s="1" t="s">
        <v>1</v>
      </c>
      <c r="E11468" s="1" t="s">
        <v>3</v>
      </c>
      <c r="F11468" s="2">
        <v>28</v>
      </c>
      <c r="G11468" s="2" t="str" cm="1">
        <f t="array" ref="G11468">_xlfn.IFS( F11468 = "", "Unknown", F11468 &lt;= 25, "Young Adult", F11468 &lt;= 35, "Millennials", F11468 &lt;= 50, "Gen-X", F11468 &gt; 50, "Seniors")</f>
        <v>Millennials</v>
      </c>
      <c r="H11468" s="2">
        <v>67</v>
      </c>
      <c r="I11468" s="2" t="b">
        <f t="shared" si="358"/>
        <v>1</v>
      </c>
      <c r="J11468" s="2" t="b">
        <f t="shared" si="359"/>
        <v>0</v>
      </c>
    </row>
    <row r="11469" spans="1:10" x14ac:dyDescent="0.35">
      <c r="A11469" s="4">
        <v>44</v>
      </c>
      <c r="B11469" s="3" t="s">
        <v>73</v>
      </c>
      <c r="C11469" s="16">
        <v>45640</v>
      </c>
      <c r="D11469" s="1" t="s">
        <v>1</v>
      </c>
      <c r="E11469" s="1" t="s">
        <v>0</v>
      </c>
      <c r="G11469" s="2" t="str" cm="1">
        <f t="array" ref="G11469">_xlfn.IFS( F11469 = "", "Unknown", F11469 &lt;= 25, "Young Adult", F11469 &lt;= 35, "Millennials", F11469 &lt;= 50, "Gen-X", F11469 &gt; 50, "Seniors")</f>
        <v>Unknown</v>
      </c>
      <c r="H11469" s="2">
        <v>66</v>
      </c>
      <c r="I11469" s="2" t="b">
        <f t="shared" si="358"/>
        <v>1</v>
      </c>
      <c r="J11469" s="2" t="b">
        <f t="shared" si="359"/>
        <v>0</v>
      </c>
    </row>
    <row r="11470" spans="1:10" x14ac:dyDescent="0.35">
      <c r="A11470" s="4">
        <v>44</v>
      </c>
      <c r="B11470" s="3" t="s">
        <v>73</v>
      </c>
      <c r="C11470" s="16">
        <v>45640</v>
      </c>
      <c r="D11470" s="1" t="s">
        <v>1</v>
      </c>
      <c r="E11470" s="1" t="s">
        <v>0</v>
      </c>
      <c r="G11470" s="2" t="str" cm="1">
        <f t="array" ref="G11470">_xlfn.IFS( F11470 = "", "Unknown", F11470 &lt;= 25, "Young Adult", F11470 &lt;= 35, "Millennials", F11470 &lt;= 50, "Gen-X", F11470 &gt; 50, "Seniors")</f>
        <v>Unknown</v>
      </c>
      <c r="H11470" s="2">
        <v>64</v>
      </c>
      <c r="I11470" s="2" t="b">
        <f t="shared" si="358"/>
        <v>1</v>
      </c>
      <c r="J11470" s="2" t="b">
        <f t="shared" si="359"/>
        <v>0</v>
      </c>
    </row>
    <row r="11471" spans="1:10" x14ac:dyDescent="0.35">
      <c r="A11471" s="4">
        <v>44</v>
      </c>
      <c r="B11471" s="3" t="s">
        <v>72</v>
      </c>
      <c r="C11471" s="16">
        <v>45641</v>
      </c>
      <c r="D11471" s="1" t="s">
        <v>1</v>
      </c>
      <c r="E11471" s="1" t="s">
        <v>3</v>
      </c>
      <c r="F11471" s="2">
        <v>36</v>
      </c>
      <c r="G11471" s="2" t="str" cm="1">
        <f t="array" ref="G11471">_xlfn.IFS( F11471 = "", "Unknown", F11471 &lt;= 25, "Young Adult", F11471 &lt;= 35, "Millennials", F11471 &lt;= 50, "Gen-X", F11471 &gt; 50, "Seniors")</f>
        <v>Gen-X</v>
      </c>
      <c r="H11471" s="2">
        <v>66</v>
      </c>
      <c r="I11471" s="2" t="b">
        <f t="shared" si="358"/>
        <v>1</v>
      </c>
      <c r="J11471" s="2" t="b">
        <f t="shared" si="359"/>
        <v>0</v>
      </c>
    </row>
    <row r="11472" spans="1:10" x14ac:dyDescent="0.35">
      <c r="A11472" s="4">
        <v>44</v>
      </c>
      <c r="B11472" s="3" t="s">
        <v>72</v>
      </c>
      <c r="C11472" s="16">
        <v>45641</v>
      </c>
      <c r="D11472" s="1" t="s">
        <v>1</v>
      </c>
      <c r="E11472" s="1" t="s">
        <v>3</v>
      </c>
      <c r="F11472" s="2">
        <v>23</v>
      </c>
      <c r="G11472" s="2" t="str" cm="1">
        <f t="array" ref="G11472">_xlfn.IFS( F11472 = "", "Unknown", F11472 &lt;= 25, "Young Adult", F11472 &lt;= 35, "Millennials", F11472 &lt;= 50, "Gen-X", F11472 &gt; 50, "Seniors")</f>
        <v>Young Adult</v>
      </c>
      <c r="H11472" s="2">
        <v>12</v>
      </c>
      <c r="I11472" s="2" t="b">
        <f t="shared" si="358"/>
        <v>0</v>
      </c>
      <c r="J11472" s="2" t="b">
        <f t="shared" si="359"/>
        <v>0</v>
      </c>
    </row>
    <row r="11473" spans="1:10" x14ac:dyDescent="0.35">
      <c r="A11473" s="4">
        <v>44</v>
      </c>
      <c r="B11473" s="3" t="s">
        <v>73</v>
      </c>
      <c r="C11473" s="16">
        <v>45640</v>
      </c>
      <c r="D11473" s="1" t="s">
        <v>1</v>
      </c>
      <c r="E11473" s="1" t="s">
        <v>0</v>
      </c>
      <c r="G11473" s="2" t="str" cm="1">
        <f t="array" ref="G11473">_xlfn.IFS( F11473 = "", "Unknown", F11473 &lt;= 25, "Young Adult", F11473 &lt;= 35, "Millennials", F11473 &lt;= 50, "Gen-X", F11473 &gt; 50, "Seniors")</f>
        <v>Unknown</v>
      </c>
      <c r="H11473" s="2">
        <v>0</v>
      </c>
      <c r="I11473" s="2" t="b">
        <f t="shared" si="358"/>
        <v>0</v>
      </c>
      <c r="J11473" s="2" t="b">
        <f t="shared" si="359"/>
        <v>0</v>
      </c>
    </row>
    <row r="11474" spans="1:10" x14ac:dyDescent="0.35">
      <c r="A11474" s="4">
        <v>44</v>
      </c>
      <c r="B11474" s="3" t="s">
        <v>72</v>
      </c>
      <c r="C11474" s="16">
        <v>45641</v>
      </c>
      <c r="D11474" s="1" t="s">
        <v>1</v>
      </c>
      <c r="E11474" s="1" t="s">
        <v>0</v>
      </c>
      <c r="G11474" s="2" t="str" cm="1">
        <f t="array" ref="G11474">_xlfn.IFS( F11474 = "", "Unknown", F11474 &lt;= 25, "Young Adult", F11474 &lt;= 35, "Millennials", F11474 &lt;= 50, "Gen-X", F11474 &gt; 50, "Seniors")</f>
        <v>Unknown</v>
      </c>
      <c r="H11474" s="2">
        <v>63</v>
      </c>
      <c r="I11474" s="2" t="b">
        <f t="shared" si="358"/>
        <v>1</v>
      </c>
      <c r="J11474" s="2" t="b">
        <f t="shared" si="359"/>
        <v>0</v>
      </c>
    </row>
    <row r="11475" spans="1:10" x14ac:dyDescent="0.35">
      <c r="A11475" s="4">
        <v>44</v>
      </c>
      <c r="B11475" s="3" t="s">
        <v>72</v>
      </c>
      <c r="C11475" s="16">
        <v>45641</v>
      </c>
      <c r="D11475" s="1" t="s">
        <v>1</v>
      </c>
      <c r="E11475" s="1" t="s">
        <v>0</v>
      </c>
      <c r="G11475" s="2" t="str" cm="1">
        <f t="array" ref="G11475">_xlfn.IFS( F11475 = "", "Unknown", F11475 &lt;= 25, "Young Adult", F11475 &lt;= 35, "Millennials", F11475 &lt;= 50, "Gen-X", F11475 &gt; 50, "Seniors")</f>
        <v>Unknown</v>
      </c>
      <c r="H11475" s="2">
        <v>34</v>
      </c>
      <c r="I11475" s="2" t="b">
        <f t="shared" si="358"/>
        <v>1</v>
      </c>
      <c r="J11475" s="2" t="b">
        <f t="shared" si="359"/>
        <v>0</v>
      </c>
    </row>
    <row r="11476" spans="1:10" x14ac:dyDescent="0.35">
      <c r="A11476" s="4">
        <v>44</v>
      </c>
      <c r="B11476" s="3" t="s">
        <v>72</v>
      </c>
      <c r="C11476" s="16">
        <v>45641</v>
      </c>
      <c r="D11476" s="1" t="s">
        <v>1</v>
      </c>
      <c r="E11476" s="1" t="s">
        <v>3</v>
      </c>
      <c r="F11476" s="2">
        <v>30</v>
      </c>
      <c r="G11476" s="2" t="str" cm="1">
        <f t="array" ref="G11476">_xlfn.IFS( F11476 = "", "Unknown", F11476 &lt;= 25, "Young Adult", F11476 &lt;= 35, "Millennials", F11476 &lt;= 50, "Gen-X", F11476 &gt; 50, "Seniors")</f>
        <v>Millennials</v>
      </c>
      <c r="H11476" s="2">
        <v>6</v>
      </c>
      <c r="I11476" s="2" t="b">
        <f t="shared" si="358"/>
        <v>0</v>
      </c>
      <c r="J11476" s="2" t="b">
        <f t="shared" si="359"/>
        <v>0</v>
      </c>
    </row>
    <row r="11477" spans="1:10" x14ac:dyDescent="0.35">
      <c r="A11477" s="4">
        <v>44</v>
      </c>
      <c r="B11477" s="3" t="s">
        <v>71</v>
      </c>
      <c r="C11477" s="16">
        <v>45642</v>
      </c>
      <c r="D11477" s="1" t="s">
        <v>7</v>
      </c>
      <c r="E11477" s="1" t="s">
        <v>0</v>
      </c>
      <c r="G11477" s="2" t="str" cm="1">
        <f t="array" ref="G11477">_xlfn.IFS( F11477 = "", "Unknown", F11477 &lt;= 25, "Young Adult", F11477 &lt;= 35, "Millennials", F11477 &lt;= 50, "Gen-X", F11477 &gt; 50, "Seniors")</f>
        <v>Unknown</v>
      </c>
      <c r="H11477" s="2">
        <v>43</v>
      </c>
      <c r="I11477" s="2" t="b">
        <f t="shared" si="358"/>
        <v>0</v>
      </c>
      <c r="J11477" s="2" t="b">
        <f t="shared" si="359"/>
        <v>0</v>
      </c>
    </row>
    <row r="11478" spans="1:10" x14ac:dyDescent="0.35">
      <c r="A11478" s="4">
        <v>44</v>
      </c>
      <c r="B11478" s="3" t="s">
        <v>71</v>
      </c>
      <c r="C11478" s="16">
        <v>45642</v>
      </c>
      <c r="D11478" s="1" t="s">
        <v>1</v>
      </c>
      <c r="E11478" s="1" t="s">
        <v>0</v>
      </c>
      <c r="G11478" s="2" t="str" cm="1">
        <f t="array" ref="G11478">_xlfn.IFS( F11478 = "", "Unknown", F11478 &lt;= 25, "Young Adult", F11478 &lt;= 35, "Millennials", F11478 &lt;= 50, "Gen-X", F11478 &gt; 50, "Seniors")</f>
        <v>Unknown</v>
      </c>
      <c r="H11478" s="2">
        <v>59</v>
      </c>
      <c r="I11478" s="2" t="b">
        <f t="shared" si="358"/>
        <v>1</v>
      </c>
      <c r="J11478" s="2" t="b">
        <f t="shared" si="359"/>
        <v>0</v>
      </c>
    </row>
    <row r="11479" spans="1:10" x14ac:dyDescent="0.35">
      <c r="A11479" s="4">
        <v>44</v>
      </c>
      <c r="B11479" s="3" t="s">
        <v>71</v>
      </c>
      <c r="C11479" s="16">
        <v>45642</v>
      </c>
      <c r="D11479" s="1" t="s">
        <v>1</v>
      </c>
      <c r="E11479" s="1" t="s">
        <v>0</v>
      </c>
      <c r="G11479" s="2" t="str" cm="1">
        <f t="array" ref="G11479">_xlfn.IFS( F11479 = "", "Unknown", F11479 &lt;= 25, "Young Adult", F11479 &lt;= 35, "Millennials", F11479 &lt;= 50, "Gen-X", F11479 &gt; 50, "Seniors")</f>
        <v>Unknown</v>
      </c>
      <c r="H11479" s="2">
        <v>5</v>
      </c>
      <c r="I11479" s="2" t="b">
        <f t="shared" si="358"/>
        <v>0</v>
      </c>
      <c r="J11479" s="2" t="b">
        <f t="shared" si="359"/>
        <v>0</v>
      </c>
    </row>
    <row r="11480" spans="1:10" x14ac:dyDescent="0.35">
      <c r="A11480" s="4">
        <v>44</v>
      </c>
      <c r="B11480" s="3" t="s">
        <v>71</v>
      </c>
      <c r="C11480" s="16">
        <v>45642</v>
      </c>
      <c r="D11480" s="1" t="s">
        <v>1</v>
      </c>
      <c r="E11480" s="1" t="s">
        <v>0</v>
      </c>
      <c r="G11480" s="2" t="str" cm="1">
        <f t="array" ref="G11480">_xlfn.IFS( F11480 = "", "Unknown", F11480 &lt;= 25, "Young Adult", F11480 &lt;= 35, "Millennials", F11480 &lt;= 50, "Gen-X", F11480 &gt; 50, "Seniors")</f>
        <v>Unknown</v>
      </c>
      <c r="H11480" s="2">
        <v>16</v>
      </c>
      <c r="I11480" s="2" t="b">
        <f t="shared" si="358"/>
        <v>0</v>
      </c>
      <c r="J11480" s="2" t="b">
        <f t="shared" si="359"/>
        <v>0</v>
      </c>
    </row>
    <row r="11481" spans="1:10" x14ac:dyDescent="0.35">
      <c r="A11481" s="4">
        <v>44</v>
      </c>
      <c r="B11481" s="3" t="s">
        <v>71</v>
      </c>
      <c r="C11481" s="16">
        <v>45642</v>
      </c>
      <c r="D11481" s="1" t="s">
        <v>1</v>
      </c>
      <c r="E11481" s="1" t="s">
        <v>0</v>
      </c>
      <c r="G11481" s="2" t="str" cm="1">
        <f t="array" ref="G11481">_xlfn.IFS( F11481 = "", "Unknown", F11481 &lt;= 25, "Young Adult", F11481 &lt;= 35, "Millennials", F11481 &lt;= 50, "Gen-X", F11481 &gt; 50, "Seniors")</f>
        <v>Unknown</v>
      </c>
      <c r="H11481" s="2">
        <v>0</v>
      </c>
      <c r="I11481" s="2" t="b">
        <f t="shared" si="358"/>
        <v>0</v>
      </c>
      <c r="J11481" s="2" t="b">
        <f t="shared" si="359"/>
        <v>0</v>
      </c>
    </row>
    <row r="11482" spans="1:10" x14ac:dyDescent="0.35">
      <c r="A11482" s="4">
        <v>44</v>
      </c>
      <c r="B11482" s="3" t="s">
        <v>71</v>
      </c>
      <c r="C11482" s="16">
        <v>45642</v>
      </c>
      <c r="D11482" s="1" t="s">
        <v>1</v>
      </c>
      <c r="E11482" s="1" t="s">
        <v>0</v>
      </c>
      <c r="G11482" s="2" t="str" cm="1">
        <f t="array" ref="G11482">_xlfn.IFS( F11482 = "", "Unknown", F11482 &lt;= 25, "Young Adult", F11482 &lt;= 35, "Millennials", F11482 &lt;= 50, "Gen-X", F11482 &gt; 50, "Seniors")</f>
        <v>Unknown</v>
      </c>
      <c r="H11482" s="2">
        <v>39</v>
      </c>
      <c r="I11482" s="2" t="b">
        <f t="shared" si="358"/>
        <v>1</v>
      </c>
      <c r="J11482" s="2" t="b">
        <f t="shared" si="359"/>
        <v>0</v>
      </c>
    </row>
    <row r="11483" spans="1:10" x14ac:dyDescent="0.35">
      <c r="A11483" s="4">
        <v>44</v>
      </c>
      <c r="B11483" s="3" t="s">
        <v>71</v>
      </c>
      <c r="C11483" s="16">
        <v>45642</v>
      </c>
      <c r="D11483" s="1" t="s">
        <v>1</v>
      </c>
      <c r="E11483" s="1" t="s">
        <v>0</v>
      </c>
      <c r="G11483" s="2" t="str" cm="1">
        <f t="array" ref="G11483">_xlfn.IFS( F11483 = "", "Unknown", F11483 &lt;= 25, "Young Adult", F11483 &lt;= 35, "Millennials", F11483 &lt;= 50, "Gen-X", F11483 &gt; 50, "Seniors")</f>
        <v>Unknown</v>
      </c>
      <c r="H11483" s="2">
        <v>64</v>
      </c>
      <c r="I11483" s="2" t="b">
        <f t="shared" si="358"/>
        <v>1</v>
      </c>
      <c r="J11483" s="2" t="b">
        <f t="shared" si="359"/>
        <v>0</v>
      </c>
    </row>
    <row r="11484" spans="1:10" x14ac:dyDescent="0.35">
      <c r="A11484" s="4">
        <v>44</v>
      </c>
      <c r="B11484" s="3" t="s">
        <v>70</v>
      </c>
      <c r="C11484" s="16">
        <v>45643</v>
      </c>
      <c r="D11484" s="1" t="s">
        <v>1</v>
      </c>
      <c r="E11484" s="1" t="s">
        <v>0</v>
      </c>
      <c r="G11484" s="2" t="str" cm="1">
        <f t="array" ref="G11484">_xlfn.IFS( F11484 = "", "Unknown", F11484 &lt;= 25, "Young Adult", F11484 &lt;= 35, "Millennials", F11484 &lt;= 50, "Gen-X", F11484 &gt; 50, "Seniors")</f>
        <v>Unknown</v>
      </c>
      <c r="H11484" s="2">
        <v>64</v>
      </c>
      <c r="I11484" s="2" t="b">
        <f t="shared" si="358"/>
        <v>1</v>
      </c>
      <c r="J11484" s="2" t="b">
        <f t="shared" si="359"/>
        <v>0</v>
      </c>
    </row>
    <row r="11485" spans="1:10" x14ac:dyDescent="0.35">
      <c r="A11485" s="4">
        <v>44</v>
      </c>
      <c r="B11485" s="3" t="s">
        <v>70</v>
      </c>
      <c r="C11485" s="16">
        <v>45643</v>
      </c>
      <c r="D11485" s="1" t="s">
        <v>1</v>
      </c>
      <c r="E11485" s="1" t="s">
        <v>3</v>
      </c>
      <c r="F11485" s="2">
        <v>18</v>
      </c>
      <c r="G11485" s="2" t="str" cm="1">
        <f t="array" ref="G11485">_xlfn.IFS( F11485 = "", "Unknown", F11485 &lt;= 25, "Young Adult", F11485 &lt;= 35, "Millennials", F11485 &lt;= 50, "Gen-X", F11485 &gt; 50, "Seniors")</f>
        <v>Young Adult</v>
      </c>
      <c r="H11485" s="2">
        <v>23</v>
      </c>
      <c r="I11485" s="2" t="b">
        <f t="shared" si="358"/>
        <v>0</v>
      </c>
      <c r="J11485" s="2" t="b">
        <f t="shared" si="359"/>
        <v>0</v>
      </c>
    </row>
    <row r="11486" spans="1:10" x14ac:dyDescent="0.35">
      <c r="A11486" s="4">
        <v>44</v>
      </c>
      <c r="B11486" s="3" t="s">
        <v>70</v>
      </c>
      <c r="C11486" s="16">
        <v>45643</v>
      </c>
      <c r="D11486" s="1" t="s">
        <v>1</v>
      </c>
      <c r="E11486" s="1" t="s">
        <v>0</v>
      </c>
      <c r="G11486" s="2" t="str" cm="1">
        <f t="array" ref="G11486">_xlfn.IFS( F11486 = "", "Unknown", F11486 &lt;= 25, "Young Adult", F11486 &lt;= 35, "Millennials", F11486 &lt;= 50, "Gen-X", F11486 &gt; 50, "Seniors")</f>
        <v>Unknown</v>
      </c>
      <c r="H11486" s="2">
        <v>44</v>
      </c>
      <c r="I11486" s="2" t="b">
        <f t="shared" si="358"/>
        <v>1</v>
      </c>
      <c r="J11486" s="2" t="b">
        <f t="shared" si="359"/>
        <v>0</v>
      </c>
    </row>
    <row r="11487" spans="1:10" x14ac:dyDescent="0.35">
      <c r="A11487" s="4">
        <v>44</v>
      </c>
      <c r="B11487" s="3" t="s">
        <v>70</v>
      </c>
      <c r="C11487" s="16">
        <v>45643</v>
      </c>
      <c r="D11487" s="1" t="s">
        <v>1</v>
      </c>
      <c r="E11487" s="1" t="s">
        <v>0</v>
      </c>
      <c r="G11487" s="2" t="str" cm="1">
        <f t="array" ref="G11487">_xlfn.IFS( F11487 = "", "Unknown", F11487 &lt;= 25, "Young Adult", F11487 &lt;= 35, "Millennials", F11487 &lt;= 50, "Gen-X", F11487 &gt; 50, "Seniors")</f>
        <v>Unknown</v>
      </c>
      <c r="H11487" s="2">
        <v>64</v>
      </c>
      <c r="I11487" s="2" t="b">
        <f t="shared" si="358"/>
        <v>1</v>
      </c>
      <c r="J11487" s="2" t="b">
        <f t="shared" si="359"/>
        <v>0</v>
      </c>
    </row>
    <row r="11488" spans="1:10" x14ac:dyDescent="0.35">
      <c r="A11488" s="4">
        <v>44</v>
      </c>
      <c r="B11488" s="3" t="s">
        <v>67</v>
      </c>
      <c r="C11488" s="16">
        <v>45646</v>
      </c>
      <c r="D11488" s="1" t="s">
        <v>1</v>
      </c>
      <c r="E11488" s="1" t="s">
        <v>0</v>
      </c>
      <c r="G11488" s="2" t="str" cm="1">
        <f t="array" ref="G11488">_xlfn.IFS( F11488 = "", "Unknown", F11488 &lt;= 25, "Young Adult", F11488 &lt;= 35, "Millennials", F11488 &lt;= 50, "Gen-X", F11488 &gt; 50, "Seniors")</f>
        <v>Unknown</v>
      </c>
      <c r="H11488" s="2">
        <v>22</v>
      </c>
      <c r="I11488" s="2" t="b">
        <f t="shared" si="358"/>
        <v>0</v>
      </c>
      <c r="J11488" s="2" t="b">
        <f t="shared" si="359"/>
        <v>0</v>
      </c>
    </row>
    <row r="11489" spans="1:10" x14ac:dyDescent="0.35">
      <c r="A11489" s="4">
        <v>44</v>
      </c>
      <c r="B11489" s="3" t="s">
        <v>67</v>
      </c>
      <c r="C11489" s="16">
        <v>45646</v>
      </c>
      <c r="D11489" s="1" t="s">
        <v>1</v>
      </c>
      <c r="E11489" s="1" t="s">
        <v>0</v>
      </c>
      <c r="G11489" s="2" t="str" cm="1">
        <f t="array" ref="G11489">_xlfn.IFS( F11489 = "", "Unknown", F11489 &lt;= 25, "Young Adult", F11489 &lt;= 35, "Millennials", F11489 &lt;= 50, "Gen-X", F11489 &gt; 50, "Seniors")</f>
        <v>Unknown</v>
      </c>
      <c r="H11489" s="2">
        <v>61</v>
      </c>
      <c r="I11489" s="2" t="b">
        <f t="shared" si="358"/>
        <v>1</v>
      </c>
      <c r="J11489" s="2" t="b">
        <f t="shared" si="359"/>
        <v>0</v>
      </c>
    </row>
    <row r="11490" spans="1:10" x14ac:dyDescent="0.35">
      <c r="A11490" s="4">
        <v>44</v>
      </c>
      <c r="B11490" s="3" t="s">
        <v>73</v>
      </c>
      <c r="C11490" s="16">
        <v>45640</v>
      </c>
      <c r="D11490" s="1" t="s">
        <v>1</v>
      </c>
      <c r="E11490" s="1" t="s">
        <v>0</v>
      </c>
      <c r="G11490" s="2" t="str" cm="1">
        <f t="array" ref="G11490">_xlfn.IFS( F11490 = "", "Unknown", F11490 &lt;= 25, "Young Adult", F11490 &lt;= 35, "Millennials", F11490 &lt;= 50, "Gen-X", F11490 &gt; 50, "Seniors")</f>
        <v>Unknown</v>
      </c>
      <c r="H11490" s="2">
        <v>67</v>
      </c>
      <c r="I11490" s="2" t="b">
        <f t="shared" si="358"/>
        <v>1</v>
      </c>
      <c r="J11490" s="2" t="b">
        <f t="shared" si="359"/>
        <v>0</v>
      </c>
    </row>
    <row r="11491" spans="1:10" x14ac:dyDescent="0.35">
      <c r="A11491" s="4">
        <v>44</v>
      </c>
      <c r="B11491" s="3" t="s">
        <v>73</v>
      </c>
      <c r="C11491" s="16">
        <v>45640</v>
      </c>
      <c r="D11491" s="1" t="s">
        <v>1</v>
      </c>
      <c r="E11491" s="1" t="s">
        <v>0</v>
      </c>
      <c r="G11491" s="2" t="str" cm="1">
        <f t="array" ref="G11491">_xlfn.IFS( F11491 = "", "Unknown", F11491 &lt;= 25, "Young Adult", F11491 &lt;= 35, "Millennials", F11491 &lt;= 50, "Gen-X", F11491 &gt; 50, "Seniors")</f>
        <v>Unknown</v>
      </c>
      <c r="H11491" s="2">
        <v>67</v>
      </c>
      <c r="I11491" s="2" t="b">
        <f t="shared" si="358"/>
        <v>1</v>
      </c>
      <c r="J11491" s="2" t="b">
        <f t="shared" si="359"/>
        <v>0</v>
      </c>
    </row>
    <row r="11492" spans="1:10" x14ac:dyDescent="0.35">
      <c r="A11492" s="4">
        <v>44</v>
      </c>
      <c r="B11492" s="3" t="s">
        <v>73</v>
      </c>
      <c r="C11492" s="16">
        <v>45640</v>
      </c>
      <c r="D11492" s="1" t="s">
        <v>1</v>
      </c>
      <c r="E11492" s="1" t="s">
        <v>0</v>
      </c>
      <c r="G11492" s="2" t="str" cm="1">
        <f t="array" ref="G11492">_xlfn.IFS( F11492 = "", "Unknown", F11492 &lt;= 25, "Young Adult", F11492 &lt;= 35, "Millennials", F11492 &lt;= 50, "Gen-X", F11492 &gt; 50, "Seniors")</f>
        <v>Unknown</v>
      </c>
      <c r="H11492" s="2">
        <v>65</v>
      </c>
      <c r="I11492" s="2" t="b">
        <f t="shared" si="358"/>
        <v>1</v>
      </c>
      <c r="J11492" s="2" t="b">
        <f t="shared" si="359"/>
        <v>0</v>
      </c>
    </row>
    <row r="11493" spans="1:10" x14ac:dyDescent="0.35">
      <c r="A11493" s="4">
        <v>44</v>
      </c>
      <c r="B11493" s="3" t="s">
        <v>73</v>
      </c>
      <c r="C11493" s="16">
        <v>45640</v>
      </c>
      <c r="D11493" s="1" t="s">
        <v>1</v>
      </c>
      <c r="E11493" s="1" t="s">
        <v>0</v>
      </c>
      <c r="G11493" s="2" t="str" cm="1">
        <f t="array" ref="G11493">_xlfn.IFS( F11493 = "", "Unknown", F11493 &lt;= 25, "Young Adult", F11493 &lt;= 35, "Millennials", F11493 &lt;= 50, "Gen-X", F11493 &gt; 50, "Seniors")</f>
        <v>Unknown</v>
      </c>
      <c r="H11493" s="2">
        <v>65</v>
      </c>
      <c r="I11493" s="2" t="b">
        <f t="shared" si="358"/>
        <v>1</v>
      </c>
      <c r="J11493" s="2" t="b">
        <f t="shared" si="359"/>
        <v>0</v>
      </c>
    </row>
    <row r="11494" spans="1:10" x14ac:dyDescent="0.35">
      <c r="A11494" s="4">
        <v>44</v>
      </c>
      <c r="B11494" s="3" t="s">
        <v>72</v>
      </c>
      <c r="C11494" s="16">
        <v>45641</v>
      </c>
      <c r="D11494" s="1" t="s">
        <v>1</v>
      </c>
      <c r="E11494" s="1" t="s">
        <v>0</v>
      </c>
      <c r="G11494" s="2" t="str" cm="1">
        <f t="array" ref="G11494">_xlfn.IFS( F11494 = "", "Unknown", F11494 &lt;= 25, "Young Adult", F11494 &lt;= 35, "Millennials", F11494 &lt;= 50, "Gen-X", F11494 &gt; 50, "Seniors")</f>
        <v>Unknown</v>
      </c>
      <c r="H11494" s="2">
        <v>66</v>
      </c>
      <c r="I11494" s="2" t="b">
        <f t="shared" si="358"/>
        <v>1</v>
      </c>
      <c r="J11494" s="2" t="b">
        <f t="shared" si="359"/>
        <v>0</v>
      </c>
    </row>
    <row r="11495" spans="1:10" x14ac:dyDescent="0.35">
      <c r="A11495" s="4">
        <v>44</v>
      </c>
      <c r="B11495" s="3" t="s">
        <v>72</v>
      </c>
      <c r="C11495" s="16">
        <v>45641</v>
      </c>
      <c r="D11495" s="1" t="s">
        <v>1</v>
      </c>
      <c r="E11495" s="1" t="s">
        <v>3</v>
      </c>
      <c r="F11495" s="2">
        <v>27</v>
      </c>
      <c r="G11495" s="2" t="str" cm="1">
        <f t="array" ref="G11495">_xlfn.IFS( F11495 = "", "Unknown", F11495 &lt;= 25, "Young Adult", F11495 &lt;= 35, "Millennials", F11495 &lt;= 50, "Gen-X", F11495 &gt; 50, "Seniors")</f>
        <v>Millennials</v>
      </c>
      <c r="H11495" s="2">
        <v>66</v>
      </c>
      <c r="I11495" s="2" t="b">
        <f t="shared" si="358"/>
        <v>1</v>
      </c>
      <c r="J11495" s="2" t="b">
        <f t="shared" si="359"/>
        <v>0</v>
      </c>
    </row>
    <row r="11496" spans="1:10" x14ac:dyDescent="0.35">
      <c r="A11496" s="4">
        <v>44</v>
      </c>
      <c r="B11496" s="3" t="s">
        <v>72</v>
      </c>
      <c r="C11496" s="16">
        <v>45641</v>
      </c>
      <c r="D11496" s="1" t="s">
        <v>1</v>
      </c>
      <c r="E11496" s="1" t="s">
        <v>3</v>
      </c>
      <c r="F11496" s="2">
        <v>25</v>
      </c>
      <c r="G11496" s="2" t="str" cm="1">
        <f t="array" ref="G11496">_xlfn.IFS( F11496 = "", "Unknown", F11496 &lt;= 25, "Young Adult", F11496 &lt;= 35, "Millennials", F11496 &lt;= 50, "Gen-X", F11496 &gt; 50, "Seniors")</f>
        <v>Young Adult</v>
      </c>
      <c r="H11496" s="2">
        <v>60</v>
      </c>
      <c r="I11496" s="2" t="b">
        <f t="shared" si="358"/>
        <v>1</v>
      </c>
      <c r="J11496" s="2" t="b">
        <f t="shared" si="359"/>
        <v>0</v>
      </c>
    </row>
    <row r="11497" spans="1:10" x14ac:dyDescent="0.35">
      <c r="A11497" s="4">
        <v>44</v>
      </c>
      <c r="B11497" s="3" t="s">
        <v>72</v>
      </c>
      <c r="C11497" s="16">
        <v>45641</v>
      </c>
      <c r="D11497" s="1" t="s">
        <v>1</v>
      </c>
      <c r="E11497" s="1" t="s">
        <v>0</v>
      </c>
      <c r="G11497" s="2" t="str" cm="1">
        <f t="array" ref="G11497">_xlfn.IFS( F11497 = "", "Unknown", F11497 &lt;= 25, "Young Adult", F11497 &lt;= 35, "Millennials", F11497 &lt;= 50, "Gen-X", F11497 &gt; 50, "Seniors")</f>
        <v>Unknown</v>
      </c>
      <c r="H11497" s="2">
        <v>0</v>
      </c>
      <c r="I11497" s="2" t="b">
        <f t="shared" si="358"/>
        <v>0</v>
      </c>
      <c r="J11497" s="2" t="b">
        <f t="shared" si="359"/>
        <v>0</v>
      </c>
    </row>
    <row r="11498" spans="1:10" x14ac:dyDescent="0.35">
      <c r="A11498" s="4">
        <v>44</v>
      </c>
      <c r="B11498" s="3" t="s">
        <v>72</v>
      </c>
      <c r="C11498" s="16">
        <v>45641</v>
      </c>
      <c r="D11498" s="1" t="s">
        <v>1</v>
      </c>
      <c r="E11498" s="1" t="s">
        <v>0</v>
      </c>
      <c r="G11498" s="2" t="str" cm="1">
        <f t="array" ref="G11498">_xlfn.IFS( F11498 = "", "Unknown", F11498 &lt;= 25, "Young Adult", F11498 &lt;= 35, "Millennials", F11498 &lt;= 50, "Gen-X", F11498 &gt; 50, "Seniors")</f>
        <v>Unknown</v>
      </c>
      <c r="H11498" s="2">
        <v>0</v>
      </c>
      <c r="I11498" s="2" t="b">
        <f t="shared" si="358"/>
        <v>0</v>
      </c>
      <c r="J11498" s="2" t="b">
        <f t="shared" si="359"/>
        <v>0</v>
      </c>
    </row>
    <row r="11499" spans="1:10" x14ac:dyDescent="0.35">
      <c r="A11499" s="4">
        <v>44</v>
      </c>
      <c r="B11499" s="3" t="s">
        <v>72</v>
      </c>
      <c r="C11499" s="16">
        <v>45641</v>
      </c>
      <c r="D11499" s="1" t="s">
        <v>1</v>
      </c>
      <c r="E11499" s="1" t="s">
        <v>3</v>
      </c>
      <c r="F11499" s="2">
        <v>20</v>
      </c>
      <c r="G11499" s="2" t="str" cm="1">
        <f t="array" ref="G11499">_xlfn.IFS( F11499 = "", "Unknown", F11499 &lt;= 25, "Young Adult", F11499 &lt;= 35, "Millennials", F11499 &lt;= 50, "Gen-X", F11499 &gt; 50, "Seniors")</f>
        <v>Young Adult</v>
      </c>
      <c r="H11499" s="2">
        <v>0</v>
      </c>
      <c r="I11499" s="2" t="b">
        <f t="shared" si="358"/>
        <v>0</v>
      </c>
      <c r="J11499" s="2" t="b">
        <f t="shared" si="359"/>
        <v>0</v>
      </c>
    </row>
    <row r="11500" spans="1:10" x14ac:dyDescent="0.35">
      <c r="A11500" s="4">
        <v>44</v>
      </c>
      <c r="B11500" s="3" t="s">
        <v>72</v>
      </c>
      <c r="C11500" s="16">
        <v>45641</v>
      </c>
      <c r="D11500" s="1" t="s">
        <v>1</v>
      </c>
      <c r="E11500" s="1" t="s">
        <v>0</v>
      </c>
      <c r="G11500" s="2" t="str" cm="1">
        <f t="array" ref="G11500">_xlfn.IFS( F11500 = "", "Unknown", F11500 &lt;= 25, "Young Adult", F11500 &lt;= 35, "Millennials", F11500 &lt;= 50, "Gen-X", F11500 &gt; 50, "Seniors")</f>
        <v>Unknown</v>
      </c>
      <c r="H11500" s="2">
        <v>65</v>
      </c>
      <c r="I11500" s="2" t="b">
        <f t="shared" si="358"/>
        <v>1</v>
      </c>
      <c r="J11500" s="2" t="b">
        <f t="shared" si="359"/>
        <v>0</v>
      </c>
    </row>
    <row r="11501" spans="1:10" x14ac:dyDescent="0.35">
      <c r="A11501" s="4">
        <v>44</v>
      </c>
      <c r="B11501" s="3" t="s">
        <v>72</v>
      </c>
      <c r="C11501" s="16">
        <v>45641</v>
      </c>
      <c r="D11501" s="1" t="s">
        <v>1</v>
      </c>
      <c r="E11501" s="1" t="s">
        <v>0</v>
      </c>
      <c r="G11501" s="2" t="str" cm="1">
        <f t="array" ref="G11501">_xlfn.IFS( F11501 = "", "Unknown", F11501 &lt;= 25, "Young Adult", F11501 &lt;= 35, "Millennials", F11501 &lt;= 50, "Gen-X", F11501 &gt; 50, "Seniors")</f>
        <v>Unknown</v>
      </c>
      <c r="H11501" s="2">
        <v>64</v>
      </c>
      <c r="I11501" s="2" t="b">
        <f t="shared" si="358"/>
        <v>1</v>
      </c>
      <c r="J11501" s="2" t="b">
        <f t="shared" si="359"/>
        <v>0</v>
      </c>
    </row>
    <row r="11502" spans="1:10" x14ac:dyDescent="0.35">
      <c r="A11502" s="4">
        <v>44</v>
      </c>
      <c r="B11502" s="3" t="s">
        <v>72</v>
      </c>
      <c r="C11502" s="16">
        <v>45641</v>
      </c>
      <c r="D11502" s="1" t="s">
        <v>1</v>
      </c>
      <c r="E11502" s="1" t="s">
        <v>0</v>
      </c>
      <c r="G11502" s="2" t="str" cm="1">
        <f t="array" ref="G11502">_xlfn.IFS( F11502 = "", "Unknown", F11502 &lt;= 25, "Young Adult", F11502 &lt;= 35, "Millennials", F11502 &lt;= 50, "Gen-X", F11502 &gt; 50, "Seniors")</f>
        <v>Unknown</v>
      </c>
      <c r="H11502" s="2">
        <v>66</v>
      </c>
      <c r="I11502" s="2" t="b">
        <f t="shared" si="358"/>
        <v>1</v>
      </c>
      <c r="J11502" s="2" t="b">
        <f t="shared" si="359"/>
        <v>0</v>
      </c>
    </row>
    <row r="11503" spans="1:10" x14ac:dyDescent="0.35">
      <c r="A11503" s="4">
        <v>44</v>
      </c>
      <c r="B11503" s="3" t="s">
        <v>72</v>
      </c>
      <c r="C11503" s="16">
        <v>45641</v>
      </c>
      <c r="D11503" s="1" t="s">
        <v>1</v>
      </c>
      <c r="E11503" s="1" t="s">
        <v>3</v>
      </c>
      <c r="F11503" s="2">
        <v>32</v>
      </c>
      <c r="G11503" s="2" t="str" cm="1">
        <f t="array" ref="G11503">_xlfn.IFS( F11503 = "", "Unknown", F11503 &lt;= 25, "Young Adult", F11503 &lt;= 35, "Millennials", F11503 &lt;= 50, "Gen-X", F11503 &gt; 50, "Seniors")</f>
        <v>Millennials</v>
      </c>
      <c r="H11503" s="2">
        <v>56</v>
      </c>
      <c r="I11503" s="2" t="b">
        <f t="shared" si="358"/>
        <v>1</v>
      </c>
      <c r="J11503" s="2" t="b">
        <f t="shared" si="359"/>
        <v>0</v>
      </c>
    </row>
    <row r="11504" spans="1:10" x14ac:dyDescent="0.35">
      <c r="A11504" s="4">
        <v>44</v>
      </c>
      <c r="B11504" s="3" t="s">
        <v>72</v>
      </c>
      <c r="C11504" s="16">
        <v>45641</v>
      </c>
      <c r="D11504" s="1" t="s">
        <v>1</v>
      </c>
      <c r="E11504" s="1" t="s">
        <v>0</v>
      </c>
      <c r="G11504" s="2" t="str" cm="1">
        <f t="array" ref="G11504">_xlfn.IFS( F11504 = "", "Unknown", F11504 &lt;= 25, "Young Adult", F11504 &lt;= 35, "Millennials", F11504 &lt;= 50, "Gen-X", F11504 &gt; 50, "Seniors")</f>
        <v>Unknown</v>
      </c>
      <c r="H11504" s="2">
        <v>66</v>
      </c>
      <c r="I11504" s="2" t="b">
        <f t="shared" si="358"/>
        <v>1</v>
      </c>
      <c r="J11504" s="2" t="b">
        <f t="shared" si="359"/>
        <v>0</v>
      </c>
    </row>
    <row r="11505" spans="1:10" x14ac:dyDescent="0.35">
      <c r="A11505" s="4">
        <v>44</v>
      </c>
      <c r="B11505" s="3" t="s">
        <v>72</v>
      </c>
      <c r="C11505" s="16">
        <v>45641</v>
      </c>
      <c r="D11505" s="1" t="s">
        <v>1</v>
      </c>
      <c r="E11505" s="1" t="s">
        <v>0</v>
      </c>
      <c r="G11505" s="2" t="str" cm="1">
        <f t="array" ref="G11505">_xlfn.IFS( F11505 = "", "Unknown", F11505 &lt;= 25, "Young Adult", F11505 &lt;= 35, "Millennials", F11505 &lt;= 50, "Gen-X", F11505 &gt; 50, "Seniors")</f>
        <v>Unknown</v>
      </c>
      <c r="H11505" s="2">
        <v>27</v>
      </c>
      <c r="I11505" s="2" t="b">
        <f t="shared" si="358"/>
        <v>0</v>
      </c>
      <c r="J11505" s="2" t="b">
        <f t="shared" si="359"/>
        <v>0</v>
      </c>
    </row>
    <row r="11506" spans="1:10" x14ac:dyDescent="0.35">
      <c r="A11506" s="4">
        <v>44</v>
      </c>
      <c r="B11506" s="3" t="s">
        <v>72</v>
      </c>
      <c r="C11506" s="16">
        <v>45641</v>
      </c>
      <c r="D11506" s="1" t="s">
        <v>1</v>
      </c>
      <c r="E11506" s="1" t="s">
        <v>0</v>
      </c>
      <c r="G11506" s="2" t="str" cm="1">
        <f t="array" ref="G11506">_xlfn.IFS( F11506 = "", "Unknown", F11506 &lt;= 25, "Young Adult", F11506 &lt;= 35, "Millennials", F11506 &lt;= 50, "Gen-X", F11506 &gt; 50, "Seniors")</f>
        <v>Unknown</v>
      </c>
      <c r="H11506" s="2">
        <v>13</v>
      </c>
      <c r="I11506" s="2" t="b">
        <f t="shared" si="358"/>
        <v>0</v>
      </c>
      <c r="J11506" s="2" t="b">
        <f t="shared" si="359"/>
        <v>0</v>
      </c>
    </row>
    <row r="11507" spans="1:10" x14ac:dyDescent="0.35">
      <c r="A11507" s="4">
        <v>44</v>
      </c>
      <c r="B11507" s="3" t="s">
        <v>72</v>
      </c>
      <c r="C11507" s="16">
        <v>45641</v>
      </c>
      <c r="D11507" s="1" t="s">
        <v>1</v>
      </c>
      <c r="E11507" s="1" t="s">
        <v>0</v>
      </c>
      <c r="G11507" s="2" t="str" cm="1">
        <f t="array" ref="G11507">_xlfn.IFS( F11507 = "", "Unknown", F11507 &lt;= 25, "Young Adult", F11507 &lt;= 35, "Millennials", F11507 &lt;= 50, "Gen-X", F11507 &gt; 50, "Seniors")</f>
        <v>Unknown</v>
      </c>
      <c r="H11507" s="2">
        <v>65</v>
      </c>
      <c r="I11507" s="2" t="b">
        <f t="shared" si="358"/>
        <v>1</v>
      </c>
      <c r="J11507" s="2" t="b">
        <f t="shared" si="359"/>
        <v>0</v>
      </c>
    </row>
    <row r="11508" spans="1:10" x14ac:dyDescent="0.35">
      <c r="A11508" s="4">
        <v>44</v>
      </c>
      <c r="B11508" s="3" t="s">
        <v>71</v>
      </c>
      <c r="C11508" s="16">
        <v>45642</v>
      </c>
      <c r="D11508" s="1" t="s">
        <v>1</v>
      </c>
      <c r="E11508" s="1" t="s">
        <v>3</v>
      </c>
      <c r="F11508" s="2">
        <v>35</v>
      </c>
      <c r="G11508" s="2" t="str" cm="1">
        <f t="array" ref="G11508">_xlfn.IFS( F11508 = "", "Unknown", F11508 &lt;= 25, "Young Adult", F11508 &lt;= 35, "Millennials", F11508 &lt;= 50, "Gen-X", F11508 &gt; 50, "Seniors")</f>
        <v>Millennials</v>
      </c>
      <c r="H11508" s="2">
        <v>65</v>
      </c>
      <c r="I11508" s="2" t="b">
        <f t="shared" si="358"/>
        <v>1</v>
      </c>
      <c r="J11508" s="2" t="b">
        <f t="shared" si="359"/>
        <v>0</v>
      </c>
    </row>
    <row r="11509" spans="1:10" x14ac:dyDescent="0.35">
      <c r="A11509" s="4">
        <v>44</v>
      </c>
      <c r="B11509" s="3" t="s">
        <v>71</v>
      </c>
      <c r="C11509" s="16">
        <v>45642</v>
      </c>
      <c r="D11509" s="1" t="s">
        <v>1</v>
      </c>
      <c r="E11509" s="1" t="s">
        <v>3</v>
      </c>
      <c r="F11509" s="2">
        <v>26</v>
      </c>
      <c r="G11509" s="2" t="str" cm="1">
        <f t="array" ref="G11509">_xlfn.IFS( F11509 = "", "Unknown", F11509 &lt;= 25, "Young Adult", F11509 &lt;= 35, "Millennials", F11509 &lt;= 50, "Gen-X", F11509 &gt; 50, "Seniors")</f>
        <v>Millennials</v>
      </c>
      <c r="H11509" s="2">
        <v>55</v>
      </c>
      <c r="I11509" s="2" t="b">
        <f t="shared" si="358"/>
        <v>1</v>
      </c>
      <c r="J11509" s="2" t="b">
        <f t="shared" si="359"/>
        <v>0</v>
      </c>
    </row>
    <row r="11510" spans="1:10" x14ac:dyDescent="0.35">
      <c r="A11510" s="4">
        <v>44</v>
      </c>
      <c r="B11510" s="3" t="s">
        <v>71</v>
      </c>
      <c r="C11510" s="16">
        <v>45642</v>
      </c>
      <c r="D11510" s="1" t="s">
        <v>1</v>
      </c>
      <c r="E11510" s="1" t="s">
        <v>3</v>
      </c>
      <c r="F11510" s="2">
        <v>23</v>
      </c>
      <c r="G11510" s="2" t="str" cm="1">
        <f t="array" ref="G11510">_xlfn.IFS( F11510 = "", "Unknown", F11510 &lt;= 25, "Young Adult", F11510 &lt;= 35, "Millennials", F11510 &lt;= 50, "Gen-X", F11510 &gt; 50, "Seniors")</f>
        <v>Young Adult</v>
      </c>
      <c r="H11510" s="2">
        <v>35</v>
      </c>
      <c r="I11510" s="2" t="b">
        <f t="shared" si="358"/>
        <v>1</v>
      </c>
      <c r="J11510" s="2" t="b">
        <f t="shared" si="359"/>
        <v>0</v>
      </c>
    </row>
    <row r="11511" spans="1:10" x14ac:dyDescent="0.35">
      <c r="A11511" s="4">
        <v>44</v>
      </c>
      <c r="B11511" s="3" t="s">
        <v>71</v>
      </c>
      <c r="C11511" s="16">
        <v>45642</v>
      </c>
      <c r="D11511" s="1" t="s">
        <v>1</v>
      </c>
      <c r="E11511" s="1" t="s">
        <v>3</v>
      </c>
      <c r="F11511" s="2">
        <v>22</v>
      </c>
      <c r="G11511" s="2" t="str" cm="1">
        <f t="array" ref="G11511">_xlfn.IFS( F11511 = "", "Unknown", F11511 &lt;= 25, "Young Adult", F11511 &lt;= 35, "Millennials", F11511 &lt;= 50, "Gen-X", F11511 &gt; 50, "Seniors")</f>
        <v>Young Adult</v>
      </c>
      <c r="H11511" s="2">
        <v>65</v>
      </c>
      <c r="I11511" s="2" t="b">
        <f t="shared" si="358"/>
        <v>1</v>
      </c>
      <c r="J11511" s="2" t="b">
        <f t="shared" si="359"/>
        <v>0</v>
      </c>
    </row>
    <row r="11512" spans="1:10" x14ac:dyDescent="0.35">
      <c r="A11512" s="4">
        <v>44</v>
      </c>
      <c r="B11512" s="3" t="s">
        <v>72</v>
      </c>
      <c r="C11512" s="16">
        <v>45641</v>
      </c>
      <c r="D11512" s="1" t="s">
        <v>1</v>
      </c>
      <c r="E11512" s="1" t="s">
        <v>3</v>
      </c>
      <c r="F11512" s="2">
        <v>25</v>
      </c>
      <c r="G11512" s="2" t="str" cm="1">
        <f t="array" ref="G11512">_xlfn.IFS( F11512 = "", "Unknown", F11512 &lt;= 25, "Young Adult", F11512 &lt;= 35, "Millennials", F11512 &lt;= 50, "Gen-X", F11512 &gt; 50, "Seniors")</f>
        <v>Young Adult</v>
      </c>
      <c r="H11512" s="2">
        <v>65</v>
      </c>
      <c r="I11512" s="2" t="b">
        <f t="shared" si="358"/>
        <v>1</v>
      </c>
      <c r="J11512" s="2" t="b">
        <f t="shared" si="359"/>
        <v>0</v>
      </c>
    </row>
    <row r="11513" spans="1:10" x14ac:dyDescent="0.35">
      <c r="A11513" s="4">
        <v>44</v>
      </c>
      <c r="B11513" s="3" t="s">
        <v>72</v>
      </c>
      <c r="C11513" s="16">
        <v>45641</v>
      </c>
      <c r="D11513" s="1" t="s">
        <v>1</v>
      </c>
      <c r="E11513" s="1" t="s">
        <v>0</v>
      </c>
      <c r="G11513" s="2" t="str" cm="1">
        <f t="array" ref="G11513">_xlfn.IFS( F11513 = "", "Unknown", F11513 &lt;= 25, "Young Adult", F11513 &lt;= 35, "Millennials", F11513 &lt;= 50, "Gen-X", F11513 &gt; 50, "Seniors")</f>
        <v>Unknown</v>
      </c>
      <c r="H11513" s="2">
        <v>66</v>
      </c>
      <c r="I11513" s="2" t="b">
        <f t="shared" si="358"/>
        <v>1</v>
      </c>
      <c r="J11513" s="2" t="b">
        <f t="shared" si="359"/>
        <v>0</v>
      </c>
    </row>
    <row r="11514" spans="1:10" x14ac:dyDescent="0.35">
      <c r="A11514" s="4">
        <v>44</v>
      </c>
      <c r="B11514" s="3" t="s">
        <v>72</v>
      </c>
      <c r="C11514" s="16">
        <v>45641</v>
      </c>
      <c r="D11514" s="1" t="s">
        <v>1</v>
      </c>
      <c r="E11514" s="1" t="s">
        <v>3</v>
      </c>
      <c r="F11514" s="2">
        <v>32</v>
      </c>
      <c r="G11514" s="2" t="str" cm="1">
        <f t="array" ref="G11514">_xlfn.IFS( F11514 = "", "Unknown", F11514 &lt;= 25, "Young Adult", F11514 &lt;= 35, "Millennials", F11514 &lt;= 50, "Gen-X", F11514 &gt; 50, "Seniors")</f>
        <v>Millennials</v>
      </c>
      <c r="H11514" s="2">
        <v>58</v>
      </c>
      <c r="I11514" s="2" t="b">
        <f t="shared" si="358"/>
        <v>1</v>
      </c>
      <c r="J11514" s="2" t="b">
        <f t="shared" si="359"/>
        <v>0</v>
      </c>
    </row>
    <row r="11515" spans="1:10" x14ac:dyDescent="0.35">
      <c r="A11515" s="4">
        <v>44</v>
      </c>
      <c r="B11515" s="3" t="s">
        <v>72</v>
      </c>
      <c r="C11515" s="16">
        <v>45641</v>
      </c>
      <c r="D11515" s="1" t="s">
        <v>1</v>
      </c>
      <c r="E11515" s="1" t="s">
        <v>0</v>
      </c>
      <c r="G11515" s="2" t="str" cm="1">
        <f t="array" ref="G11515">_xlfn.IFS( F11515 = "", "Unknown", F11515 &lt;= 25, "Young Adult", F11515 &lt;= 35, "Millennials", F11515 &lt;= 50, "Gen-X", F11515 &gt; 50, "Seniors")</f>
        <v>Unknown</v>
      </c>
      <c r="H11515" s="2">
        <v>46</v>
      </c>
      <c r="I11515" s="2" t="b">
        <f t="shared" si="358"/>
        <v>1</v>
      </c>
      <c r="J11515" s="2" t="b">
        <f t="shared" si="359"/>
        <v>0</v>
      </c>
    </row>
    <row r="11516" spans="1:10" x14ac:dyDescent="0.35">
      <c r="A11516" s="4">
        <v>44</v>
      </c>
      <c r="B11516" s="3" t="s">
        <v>72</v>
      </c>
      <c r="C11516" s="16">
        <v>45641</v>
      </c>
      <c r="D11516" s="1" t="s">
        <v>1</v>
      </c>
      <c r="E11516" s="1" t="s">
        <v>0</v>
      </c>
      <c r="G11516" s="2" t="str" cm="1">
        <f t="array" ref="G11516">_xlfn.IFS( F11516 = "", "Unknown", F11516 &lt;= 25, "Young Adult", F11516 &lt;= 35, "Millennials", F11516 &lt;= 50, "Gen-X", F11516 &gt; 50, "Seniors")</f>
        <v>Unknown</v>
      </c>
      <c r="H11516" s="2">
        <v>66</v>
      </c>
      <c r="I11516" s="2" t="b">
        <f t="shared" si="358"/>
        <v>1</v>
      </c>
      <c r="J11516" s="2" t="b">
        <f t="shared" si="359"/>
        <v>0</v>
      </c>
    </row>
    <row r="11517" spans="1:10" x14ac:dyDescent="0.35">
      <c r="A11517" s="4">
        <v>44</v>
      </c>
      <c r="B11517" s="3" t="s">
        <v>72</v>
      </c>
      <c r="C11517" s="16">
        <v>45641</v>
      </c>
      <c r="D11517" s="1" t="s">
        <v>1</v>
      </c>
      <c r="E11517" s="1" t="s">
        <v>0</v>
      </c>
      <c r="G11517" s="2" t="str" cm="1">
        <f t="array" ref="G11517">_xlfn.IFS( F11517 = "", "Unknown", F11517 &lt;= 25, "Young Adult", F11517 &lt;= 35, "Millennials", F11517 &lt;= 50, "Gen-X", F11517 &gt; 50, "Seniors")</f>
        <v>Unknown</v>
      </c>
      <c r="H11517" s="2">
        <v>66</v>
      </c>
      <c r="I11517" s="2" t="b">
        <f t="shared" si="358"/>
        <v>1</v>
      </c>
      <c r="J11517" s="2" t="b">
        <f t="shared" si="359"/>
        <v>0</v>
      </c>
    </row>
    <row r="11518" spans="1:10" x14ac:dyDescent="0.35">
      <c r="A11518" s="4">
        <v>44</v>
      </c>
      <c r="B11518" s="3" t="s">
        <v>72</v>
      </c>
      <c r="C11518" s="16">
        <v>45641</v>
      </c>
      <c r="D11518" s="1" t="s">
        <v>1</v>
      </c>
      <c r="E11518" s="1" t="s">
        <v>3</v>
      </c>
      <c r="F11518" s="2">
        <v>25</v>
      </c>
      <c r="G11518" s="2" t="str" cm="1">
        <f t="array" ref="G11518">_xlfn.IFS( F11518 = "", "Unknown", F11518 &lt;= 25, "Young Adult", F11518 &lt;= 35, "Millennials", F11518 &lt;= 50, "Gen-X", F11518 &gt; 50, "Seniors")</f>
        <v>Young Adult</v>
      </c>
      <c r="H11518" s="2">
        <v>0</v>
      </c>
      <c r="I11518" s="2" t="b">
        <f t="shared" si="358"/>
        <v>0</v>
      </c>
      <c r="J11518" s="2" t="b">
        <f t="shared" si="359"/>
        <v>0</v>
      </c>
    </row>
    <row r="11519" spans="1:10" x14ac:dyDescent="0.35">
      <c r="A11519" s="4">
        <v>44</v>
      </c>
      <c r="B11519" s="3" t="s">
        <v>72</v>
      </c>
      <c r="C11519" s="16">
        <v>45641</v>
      </c>
      <c r="D11519" s="1" t="s">
        <v>1</v>
      </c>
      <c r="E11519" s="1" t="s">
        <v>3</v>
      </c>
      <c r="F11519" s="2">
        <v>23</v>
      </c>
      <c r="G11519" s="2" t="str" cm="1">
        <f t="array" ref="G11519">_xlfn.IFS( F11519 = "", "Unknown", F11519 &lt;= 25, "Young Adult", F11519 &lt;= 35, "Millennials", F11519 &lt;= 50, "Gen-X", F11519 &gt; 50, "Seniors")</f>
        <v>Young Adult</v>
      </c>
      <c r="H11519" s="2">
        <v>38</v>
      </c>
      <c r="I11519" s="2" t="b">
        <f t="shared" si="358"/>
        <v>1</v>
      </c>
      <c r="J11519" s="2" t="b">
        <f t="shared" si="359"/>
        <v>0</v>
      </c>
    </row>
    <row r="11520" spans="1:10" x14ac:dyDescent="0.35">
      <c r="A11520" s="4">
        <v>44</v>
      </c>
      <c r="B11520" s="3" t="s">
        <v>71</v>
      </c>
      <c r="C11520" s="16">
        <v>45642</v>
      </c>
      <c r="D11520" s="1" t="s">
        <v>1</v>
      </c>
      <c r="E11520" s="1" t="s">
        <v>0</v>
      </c>
      <c r="G11520" s="2" t="str" cm="1">
        <f t="array" ref="G11520">_xlfn.IFS( F11520 = "", "Unknown", F11520 &lt;= 25, "Young Adult", F11520 &lt;= 35, "Millennials", F11520 &lt;= 50, "Gen-X", F11520 &gt; 50, "Seniors")</f>
        <v>Unknown</v>
      </c>
      <c r="H11520" s="2">
        <v>56</v>
      </c>
      <c r="I11520" s="2" t="b">
        <f t="shared" si="358"/>
        <v>1</v>
      </c>
      <c r="J11520" s="2" t="b">
        <f t="shared" si="359"/>
        <v>0</v>
      </c>
    </row>
    <row r="11521" spans="1:10" x14ac:dyDescent="0.35">
      <c r="A11521" s="4">
        <v>44</v>
      </c>
      <c r="B11521" s="3" t="s">
        <v>71</v>
      </c>
      <c r="C11521" s="16">
        <v>45642</v>
      </c>
      <c r="D11521" s="1" t="s">
        <v>1</v>
      </c>
      <c r="E11521" s="1" t="s">
        <v>3</v>
      </c>
      <c r="F11521" s="2">
        <v>34</v>
      </c>
      <c r="G11521" s="2" t="str" cm="1">
        <f t="array" ref="G11521">_xlfn.IFS( F11521 = "", "Unknown", F11521 &lt;= 25, "Young Adult", F11521 &lt;= 35, "Millennials", F11521 &lt;= 50, "Gen-X", F11521 &gt; 50, "Seniors")</f>
        <v>Millennials</v>
      </c>
      <c r="H11521" s="2">
        <v>9</v>
      </c>
      <c r="I11521" s="2" t="b">
        <f t="shared" si="358"/>
        <v>0</v>
      </c>
      <c r="J11521" s="2" t="b">
        <f t="shared" si="359"/>
        <v>0</v>
      </c>
    </row>
    <row r="11522" spans="1:10" x14ac:dyDescent="0.35">
      <c r="A11522" s="4">
        <v>44</v>
      </c>
      <c r="B11522" s="3" t="s">
        <v>71</v>
      </c>
      <c r="C11522" s="16">
        <v>45642</v>
      </c>
      <c r="D11522" s="1" t="s">
        <v>1</v>
      </c>
      <c r="E11522" s="1" t="s">
        <v>0</v>
      </c>
      <c r="G11522" s="2" t="str" cm="1">
        <f t="array" ref="G11522">_xlfn.IFS( F11522 = "", "Unknown", F11522 &lt;= 25, "Young Adult", F11522 &lt;= 35, "Millennials", F11522 &lt;= 50, "Gen-X", F11522 &gt; 50, "Seniors")</f>
        <v>Unknown</v>
      </c>
      <c r="H11522" s="2">
        <v>29</v>
      </c>
      <c r="I11522" s="2" t="b">
        <f t="shared" ref="I11522:I11585" si="360">AND(D11522="ACTIVE", H11522 &gt;30)</f>
        <v>0</v>
      </c>
      <c r="J11522" s="2" t="b">
        <f t="shared" ref="J11522:J11585" si="361">AND(D11522="ACTIVE", H11522 &gt;180)</f>
        <v>0</v>
      </c>
    </row>
    <row r="11523" spans="1:10" x14ac:dyDescent="0.35">
      <c r="A11523" s="4">
        <v>44</v>
      </c>
      <c r="B11523" s="3" t="s">
        <v>71</v>
      </c>
      <c r="C11523" s="16">
        <v>45642</v>
      </c>
      <c r="D11523" s="1" t="s">
        <v>1</v>
      </c>
      <c r="E11523" s="1" t="s">
        <v>0</v>
      </c>
      <c r="G11523" s="2" t="str" cm="1">
        <f t="array" ref="G11523">_xlfn.IFS( F11523 = "", "Unknown", F11523 &lt;= 25, "Young Adult", F11523 &lt;= 35, "Millennials", F11523 &lt;= 50, "Gen-X", F11523 &gt; 50, "Seniors")</f>
        <v>Unknown</v>
      </c>
      <c r="H11523" s="2">
        <v>65</v>
      </c>
      <c r="I11523" s="2" t="b">
        <f t="shared" si="360"/>
        <v>1</v>
      </c>
      <c r="J11523" s="2" t="b">
        <f t="shared" si="361"/>
        <v>0</v>
      </c>
    </row>
    <row r="11524" spans="1:10" x14ac:dyDescent="0.35">
      <c r="A11524" s="4">
        <v>44</v>
      </c>
      <c r="B11524" s="3" t="s">
        <v>71</v>
      </c>
      <c r="C11524" s="16">
        <v>45642</v>
      </c>
      <c r="D11524" s="1" t="s">
        <v>1</v>
      </c>
      <c r="E11524" s="1" t="s">
        <v>4</v>
      </c>
      <c r="F11524" s="2">
        <v>36</v>
      </c>
      <c r="G11524" s="2" t="str" cm="1">
        <f t="array" ref="G11524">_xlfn.IFS( F11524 = "", "Unknown", F11524 &lt;= 25, "Young Adult", F11524 &lt;= 35, "Millennials", F11524 &lt;= 50, "Gen-X", F11524 &gt; 50, "Seniors")</f>
        <v>Gen-X</v>
      </c>
      <c r="H11524" s="2">
        <v>64</v>
      </c>
      <c r="I11524" s="2" t="b">
        <f t="shared" si="360"/>
        <v>1</v>
      </c>
      <c r="J11524" s="2" t="b">
        <f t="shared" si="361"/>
        <v>0</v>
      </c>
    </row>
    <row r="11525" spans="1:10" x14ac:dyDescent="0.35">
      <c r="A11525" s="4">
        <v>44</v>
      </c>
      <c r="B11525" s="3" t="s">
        <v>71</v>
      </c>
      <c r="C11525" s="16">
        <v>45642</v>
      </c>
      <c r="D11525" s="1" t="s">
        <v>1</v>
      </c>
      <c r="E11525" s="1" t="s">
        <v>0</v>
      </c>
      <c r="G11525" s="2" t="str" cm="1">
        <f t="array" ref="G11525">_xlfn.IFS( F11525 = "", "Unknown", F11525 &lt;= 25, "Young Adult", F11525 &lt;= 35, "Millennials", F11525 &lt;= 50, "Gen-X", F11525 &gt; 50, "Seniors")</f>
        <v>Unknown</v>
      </c>
      <c r="H11525" s="2">
        <v>65</v>
      </c>
      <c r="I11525" s="2" t="b">
        <f t="shared" si="360"/>
        <v>1</v>
      </c>
      <c r="J11525" s="2" t="b">
        <f t="shared" si="361"/>
        <v>0</v>
      </c>
    </row>
    <row r="11526" spans="1:10" x14ac:dyDescent="0.35">
      <c r="A11526" s="4">
        <v>44</v>
      </c>
      <c r="B11526" s="3" t="s">
        <v>71</v>
      </c>
      <c r="C11526" s="16">
        <v>45642</v>
      </c>
      <c r="D11526" s="1" t="s">
        <v>1</v>
      </c>
      <c r="E11526" s="1" t="s">
        <v>0</v>
      </c>
      <c r="G11526" s="2" t="str" cm="1">
        <f t="array" ref="G11526">_xlfn.IFS( F11526 = "", "Unknown", F11526 &lt;= 25, "Young Adult", F11526 &lt;= 35, "Millennials", F11526 &lt;= 50, "Gen-X", F11526 &gt; 50, "Seniors")</f>
        <v>Unknown</v>
      </c>
      <c r="H11526" s="2">
        <v>65</v>
      </c>
      <c r="I11526" s="2" t="b">
        <f t="shared" si="360"/>
        <v>1</v>
      </c>
      <c r="J11526" s="2" t="b">
        <f t="shared" si="361"/>
        <v>0</v>
      </c>
    </row>
    <row r="11527" spans="1:10" x14ac:dyDescent="0.35">
      <c r="A11527" s="4">
        <v>44</v>
      </c>
      <c r="B11527" s="3" t="s">
        <v>71</v>
      </c>
      <c r="C11527" s="16">
        <v>45642</v>
      </c>
      <c r="D11527" s="1" t="s">
        <v>1</v>
      </c>
      <c r="E11527" s="1" t="s">
        <v>0</v>
      </c>
      <c r="G11527" s="2" t="str" cm="1">
        <f t="array" ref="G11527">_xlfn.IFS( F11527 = "", "Unknown", F11527 &lt;= 25, "Young Adult", F11527 &lt;= 35, "Millennials", F11527 &lt;= 50, "Gen-X", F11527 &gt; 50, "Seniors")</f>
        <v>Unknown</v>
      </c>
      <c r="H11527" s="2">
        <v>65</v>
      </c>
      <c r="I11527" s="2" t="b">
        <f t="shared" si="360"/>
        <v>1</v>
      </c>
      <c r="J11527" s="2" t="b">
        <f t="shared" si="361"/>
        <v>0</v>
      </c>
    </row>
    <row r="11528" spans="1:10" x14ac:dyDescent="0.35">
      <c r="A11528" s="4">
        <v>44</v>
      </c>
      <c r="B11528" s="3" t="s">
        <v>71</v>
      </c>
      <c r="C11528" s="16">
        <v>45642</v>
      </c>
      <c r="D11528" s="1" t="s">
        <v>1</v>
      </c>
      <c r="E11528" s="1" t="s">
        <v>3</v>
      </c>
      <c r="F11528" s="2">
        <v>25</v>
      </c>
      <c r="G11528" s="2" t="str" cm="1">
        <f t="array" ref="G11528">_xlfn.IFS( F11528 = "", "Unknown", F11528 &lt;= 25, "Young Adult", F11528 &lt;= 35, "Millennials", F11528 &lt;= 50, "Gen-X", F11528 &gt; 50, "Seniors")</f>
        <v>Young Adult</v>
      </c>
      <c r="H11528" s="2">
        <v>64</v>
      </c>
      <c r="I11528" s="2" t="b">
        <f t="shared" si="360"/>
        <v>1</v>
      </c>
      <c r="J11528" s="2" t="b">
        <f t="shared" si="361"/>
        <v>0</v>
      </c>
    </row>
    <row r="11529" spans="1:10" x14ac:dyDescent="0.35">
      <c r="A11529" s="4">
        <v>44</v>
      </c>
      <c r="B11529" s="3" t="s">
        <v>72</v>
      </c>
      <c r="C11529" s="16">
        <v>45641</v>
      </c>
      <c r="D11529" s="1" t="s">
        <v>1</v>
      </c>
      <c r="E11529" s="1" t="s">
        <v>0</v>
      </c>
      <c r="G11529" s="2" t="str" cm="1">
        <f t="array" ref="G11529">_xlfn.IFS( F11529 = "", "Unknown", F11529 &lt;= 25, "Young Adult", F11529 &lt;= 35, "Millennials", F11529 &lt;= 50, "Gen-X", F11529 &gt; 50, "Seniors")</f>
        <v>Unknown</v>
      </c>
      <c r="H11529" s="2">
        <v>58</v>
      </c>
      <c r="I11529" s="2" t="b">
        <f t="shared" si="360"/>
        <v>1</v>
      </c>
      <c r="J11529" s="2" t="b">
        <f t="shared" si="361"/>
        <v>0</v>
      </c>
    </row>
    <row r="11530" spans="1:10" x14ac:dyDescent="0.35">
      <c r="A11530" s="4">
        <v>44</v>
      </c>
      <c r="B11530" s="3" t="s">
        <v>72</v>
      </c>
      <c r="C11530" s="16">
        <v>45641</v>
      </c>
      <c r="D11530" s="1" t="s">
        <v>7</v>
      </c>
      <c r="E11530" s="1" t="s">
        <v>3</v>
      </c>
      <c r="F11530" s="2">
        <v>53</v>
      </c>
      <c r="G11530" s="2" t="str" cm="1">
        <f t="array" ref="G11530">_xlfn.IFS( F11530 = "", "Unknown", F11530 &lt;= 25, "Young Adult", F11530 &lt;= 35, "Millennials", F11530 &lt;= 50, "Gen-X", F11530 &gt; 50, "Seniors")</f>
        <v>Seniors</v>
      </c>
      <c r="H11530" s="2">
        <v>66</v>
      </c>
      <c r="I11530" s="2" t="b">
        <f t="shared" si="360"/>
        <v>0</v>
      </c>
      <c r="J11530" s="2" t="b">
        <f t="shared" si="361"/>
        <v>0</v>
      </c>
    </row>
    <row r="11531" spans="1:10" x14ac:dyDescent="0.35">
      <c r="A11531" s="4">
        <v>44</v>
      </c>
      <c r="B11531" s="3" t="s">
        <v>72</v>
      </c>
      <c r="C11531" s="16">
        <v>45641</v>
      </c>
      <c r="D11531" s="1" t="s">
        <v>1</v>
      </c>
      <c r="E11531" s="1" t="s">
        <v>0</v>
      </c>
      <c r="G11531" s="2" t="str" cm="1">
        <f t="array" ref="G11531">_xlfn.IFS( F11531 = "", "Unknown", F11531 &lt;= 25, "Young Adult", F11531 &lt;= 35, "Millennials", F11531 &lt;= 50, "Gen-X", F11531 &gt; 50, "Seniors")</f>
        <v>Unknown</v>
      </c>
      <c r="H11531" s="2">
        <v>66</v>
      </c>
      <c r="I11531" s="2" t="b">
        <f t="shared" si="360"/>
        <v>1</v>
      </c>
      <c r="J11531" s="2" t="b">
        <f t="shared" si="361"/>
        <v>0</v>
      </c>
    </row>
    <row r="11532" spans="1:10" x14ac:dyDescent="0.35">
      <c r="A11532" s="4">
        <v>44</v>
      </c>
      <c r="B11532" s="3" t="s">
        <v>72</v>
      </c>
      <c r="C11532" s="16">
        <v>45641</v>
      </c>
      <c r="D11532" s="1" t="s">
        <v>1</v>
      </c>
      <c r="E11532" s="1" t="s">
        <v>0</v>
      </c>
      <c r="G11532" s="2" t="str" cm="1">
        <f t="array" ref="G11532">_xlfn.IFS( F11532 = "", "Unknown", F11532 &lt;= 25, "Young Adult", F11532 &lt;= 35, "Millennials", F11532 &lt;= 50, "Gen-X", F11532 &gt; 50, "Seniors")</f>
        <v>Unknown</v>
      </c>
      <c r="H11532" s="2">
        <v>66</v>
      </c>
      <c r="I11532" s="2" t="b">
        <f t="shared" si="360"/>
        <v>1</v>
      </c>
      <c r="J11532" s="2" t="b">
        <f t="shared" si="361"/>
        <v>0</v>
      </c>
    </row>
    <row r="11533" spans="1:10" x14ac:dyDescent="0.35">
      <c r="A11533" s="4">
        <v>44</v>
      </c>
      <c r="B11533" s="3" t="s">
        <v>71</v>
      </c>
      <c r="C11533" s="16">
        <v>45642</v>
      </c>
      <c r="D11533" s="1" t="s">
        <v>1</v>
      </c>
      <c r="E11533" s="1" t="s">
        <v>3</v>
      </c>
      <c r="F11533" s="2">
        <v>28</v>
      </c>
      <c r="G11533" s="2" t="str" cm="1">
        <f t="array" ref="G11533">_xlfn.IFS( F11533 = "", "Unknown", F11533 &lt;= 25, "Young Adult", F11533 &lt;= 35, "Millennials", F11533 &lt;= 50, "Gen-X", F11533 &gt; 50, "Seniors")</f>
        <v>Millennials</v>
      </c>
      <c r="H11533" s="2">
        <v>57</v>
      </c>
      <c r="I11533" s="2" t="b">
        <f t="shared" si="360"/>
        <v>1</v>
      </c>
      <c r="J11533" s="2" t="b">
        <f t="shared" si="361"/>
        <v>0</v>
      </c>
    </row>
    <row r="11534" spans="1:10" x14ac:dyDescent="0.35">
      <c r="A11534" s="4">
        <v>44</v>
      </c>
      <c r="B11534" s="3" t="s">
        <v>71</v>
      </c>
      <c r="C11534" s="16">
        <v>45642</v>
      </c>
      <c r="D11534" s="1" t="s">
        <v>1</v>
      </c>
      <c r="E11534" s="1" t="s">
        <v>3</v>
      </c>
      <c r="F11534" s="2">
        <v>24</v>
      </c>
      <c r="G11534" s="2" t="str" cm="1">
        <f t="array" ref="G11534">_xlfn.IFS( F11534 = "", "Unknown", F11534 &lt;= 25, "Young Adult", F11534 &lt;= 35, "Millennials", F11534 &lt;= 50, "Gen-X", F11534 &gt; 50, "Seniors")</f>
        <v>Young Adult</v>
      </c>
      <c r="H11534" s="2">
        <v>59</v>
      </c>
      <c r="I11534" s="2" t="b">
        <f t="shared" si="360"/>
        <v>1</v>
      </c>
      <c r="J11534" s="2" t="b">
        <f t="shared" si="361"/>
        <v>0</v>
      </c>
    </row>
    <row r="11535" spans="1:10" x14ac:dyDescent="0.35">
      <c r="A11535" s="4">
        <v>44</v>
      </c>
      <c r="B11535" s="3" t="s">
        <v>71</v>
      </c>
      <c r="C11535" s="16">
        <v>45642</v>
      </c>
      <c r="D11535" s="1" t="s">
        <v>1</v>
      </c>
      <c r="E11535" s="1" t="s">
        <v>3</v>
      </c>
      <c r="F11535" s="2">
        <v>46</v>
      </c>
      <c r="G11535" s="2" t="str" cm="1">
        <f t="array" ref="G11535">_xlfn.IFS( F11535 = "", "Unknown", F11535 &lt;= 25, "Young Adult", F11535 &lt;= 35, "Millennials", F11535 &lt;= 50, "Gen-X", F11535 &gt; 50, "Seniors")</f>
        <v>Gen-X</v>
      </c>
      <c r="H11535" s="2">
        <v>65</v>
      </c>
      <c r="I11535" s="2" t="b">
        <f t="shared" si="360"/>
        <v>1</v>
      </c>
      <c r="J11535" s="2" t="b">
        <f t="shared" si="361"/>
        <v>0</v>
      </c>
    </row>
    <row r="11536" spans="1:10" x14ac:dyDescent="0.35">
      <c r="A11536" s="4">
        <v>44</v>
      </c>
      <c r="B11536" s="3" t="s">
        <v>71</v>
      </c>
      <c r="C11536" s="16">
        <v>45642</v>
      </c>
      <c r="D11536" s="1" t="s">
        <v>1</v>
      </c>
      <c r="E11536" s="1" t="s">
        <v>0</v>
      </c>
      <c r="G11536" s="2" t="str" cm="1">
        <f t="array" ref="G11536">_xlfn.IFS( F11536 = "", "Unknown", F11536 &lt;= 25, "Young Adult", F11536 &lt;= 35, "Millennials", F11536 &lt;= 50, "Gen-X", F11536 &gt; 50, "Seniors")</f>
        <v>Unknown</v>
      </c>
      <c r="H11536" s="2">
        <v>61</v>
      </c>
      <c r="I11536" s="2" t="b">
        <f t="shared" si="360"/>
        <v>1</v>
      </c>
      <c r="J11536" s="2" t="b">
        <f t="shared" si="361"/>
        <v>0</v>
      </c>
    </row>
    <row r="11537" spans="1:10" x14ac:dyDescent="0.35">
      <c r="A11537" s="4">
        <v>44</v>
      </c>
      <c r="B11537" s="3" t="s">
        <v>71</v>
      </c>
      <c r="C11537" s="16">
        <v>45642</v>
      </c>
      <c r="D11537" s="1" t="s">
        <v>1</v>
      </c>
      <c r="E11537" s="1" t="s">
        <v>4</v>
      </c>
      <c r="F11537" s="2">
        <v>21</v>
      </c>
      <c r="G11537" s="2" t="str" cm="1">
        <f t="array" ref="G11537">_xlfn.IFS( F11537 = "", "Unknown", F11537 &lt;= 25, "Young Adult", F11537 &lt;= 35, "Millennials", F11537 &lt;= 50, "Gen-X", F11537 &gt; 50, "Seniors")</f>
        <v>Young Adult</v>
      </c>
      <c r="H11537" s="2">
        <v>1</v>
      </c>
      <c r="I11537" s="2" t="b">
        <f t="shared" si="360"/>
        <v>0</v>
      </c>
      <c r="J11537" s="2" t="b">
        <f t="shared" si="361"/>
        <v>0</v>
      </c>
    </row>
    <row r="11538" spans="1:10" x14ac:dyDescent="0.35">
      <c r="A11538" s="4">
        <v>44</v>
      </c>
      <c r="B11538" s="3" t="s">
        <v>71</v>
      </c>
      <c r="C11538" s="16">
        <v>45642</v>
      </c>
      <c r="D11538" s="1" t="s">
        <v>1</v>
      </c>
      <c r="E11538" s="1" t="s">
        <v>0</v>
      </c>
      <c r="G11538" s="2" t="str" cm="1">
        <f t="array" ref="G11538">_xlfn.IFS( F11538 = "", "Unknown", F11538 &lt;= 25, "Young Adult", F11538 &lt;= 35, "Millennials", F11538 &lt;= 50, "Gen-X", F11538 &gt; 50, "Seniors")</f>
        <v>Unknown</v>
      </c>
      <c r="H11538" s="2">
        <v>65</v>
      </c>
      <c r="I11538" s="2" t="b">
        <f t="shared" si="360"/>
        <v>1</v>
      </c>
      <c r="J11538" s="2" t="b">
        <f t="shared" si="361"/>
        <v>0</v>
      </c>
    </row>
    <row r="11539" spans="1:10" x14ac:dyDescent="0.35">
      <c r="A11539" s="4">
        <v>44</v>
      </c>
      <c r="B11539" s="3" t="s">
        <v>71</v>
      </c>
      <c r="C11539" s="16">
        <v>45642</v>
      </c>
      <c r="D11539" s="1" t="s">
        <v>1</v>
      </c>
      <c r="E11539" s="1" t="s">
        <v>0</v>
      </c>
      <c r="G11539" s="2" t="str" cm="1">
        <f t="array" ref="G11539">_xlfn.IFS( F11539 = "", "Unknown", F11539 &lt;= 25, "Young Adult", F11539 &lt;= 35, "Millennials", F11539 &lt;= 50, "Gen-X", F11539 &gt; 50, "Seniors")</f>
        <v>Unknown</v>
      </c>
      <c r="H11539" s="2">
        <v>65</v>
      </c>
      <c r="I11539" s="2" t="b">
        <f t="shared" si="360"/>
        <v>1</v>
      </c>
      <c r="J11539" s="2" t="b">
        <f t="shared" si="361"/>
        <v>0</v>
      </c>
    </row>
    <row r="11540" spans="1:10" x14ac:dyDescent="0.35">
      <c r="A11540" s="4">
        <v>44</v>
      </c>
      <c r="B11540" s="3" t="s">
        <v>71</v>
      </c>
      <c r="C11540" s="16">
        <v>45642</v>
      </c>
      <c r="D11540" s="1" t="s">
        <v>1</v>
      </c>
      <c r="E11540" s="1" t="s">
        <v>0</v>
      </c>
      <c r="G11540" s="2" t="str" cm="1">
        <f t="array" ref="G11540">_xlfn.IFS( F11540 = "", "Unknown", F11540 &lt;= 25, "Young Adult", F11540 &lt;= 35, "Millennials", F11540 &lt;= 50, "Gen-X", F11540 &gt; 50, "Seniors")</f>
        <v>Unknown</v>
      </c>
      <c r="H11540" s="2">
        <v>65</v>
      </c>
      <c r="I11540" s="2" t="b">
        <f t="shared" si="360"/>
        <v>1</v>
      </c>
      <c r="J11540" s="2" t="b">
        <f t="shared" si="361"/>
        <v>0</v>
      </c>
    </row>
    <row r="11541" spans="1:10" x14ac:dyDescent="0.35">
      <c r="A11541" s="4">
        <v>44</v>
      </c>
      <c r="B11541" s="3" t="s">
        <v>71</v>
      </c>
      <c r="C11541" s="16">
        <v>45642</v>
      </c>
      <c r="D11541" s="1" t="s">
        <v>1</v>
      </c>
      <c r="E11541" s="1" t="s">
        <v>3</v>
      </c>
      <c r="F11541" s="2">
        <v>28</v>
      </c>
      <c r="G11541" s="2" t="str" cm="1">
        <f t="array" ref="G11541">_xlfn.IFS( F11541 = "", "Unknown", F11541 &lt;= 25, "Young Adult", F11541 &lt;= 35, "Millennials", F11541 &lt;= 50, "Gen-X", F11541 &gt; 50, "Seniors")</f>
        <v>Millennials</v>
      </c>
      <c r="H11541" s="2">
        <v>64</v>
      </c>
      <c r="I11541" s="2" t="b">
        <f t="shared" si="360"/>
        <v>1</v>
      </c>
      <c r="J11541" s="2" t="b">
        <f t="shared" si="361"/>
        <v>0</v>
      </c>
    </row>
    <row r="11542" spans="1:10" x14ac:dyDescent="0.35">
      <c r="A11542" s="4">
        <v>44</v>
      </c>
      <c r="B11542" s="3" t="s">
        <v>71</v>
      </c>
      <c r="C11542" s="16">
        <v>45642</v>
      </c>
      <c r="D11542" s="1" t="s">
        <v>1</v>
      </c>
      <c r="E11542" s="1" t="s">
        <v>12</v>
      </c>
      <c r="F11542" s="2">
        <v>30</v>
      </c>
      <c r="G11542" s="2" t="str" cm="1">
        <f t="array" ref="G11542">_xlfn.IFS( F11542 = "", "Unknown", F11542 &lt;= 25, "Young Adult", F11542 &lt;= 35, "Millennials", F11542 &lt;= 50, "Gen-X", F11542 &gt; 50, "Seniors")</f>
        <v>Millennials</v>
      </c>
      <c r="H11542" s="2">
        <v>53</v>
      </c>
      <c r="I11542" s="2" t="b">
        <f t="shared" si="360"/>
        <v>1</v>
      </c>
      <c r="J11542" s="2" t="b">
        <f t="shared" si="361"/>
        <v>0</v>
      </c>
    </row>
    <row r="11543" spans="1:10" x14ac:dyDescent="0.35">
      <c r="A11543" s="4">
        <v>44</v>
      </c>
      <c r="B11543" s="3" t="s">
        <v>71</v>
      </c>
      <c r="C11543" s="16">
        <v>45642</v>
      </c>
      <c r="D11543" s="1" t="s">
        <v>1</v>
      </c>
      <c r="E11543" s="1" t="s">
        <v>0</v>
      </c>
      <c r="G11543" s="2" t="str" cm="1">
        <f t="array" ref="G11543">_xlfn.IFS( F11543 = "", "Unknown", F11543 &lt;= 25, "Young Adult", F11543 &lt;= 35, "Millennials", F11543 &lt;= 50, "Gen-X", F11543 &gt; 50, "Seniors")</f>
        <v>Unknown</v>
      </c>
      <c r="H11543" s="2">
        <v>51</v>
      </c>
      <c r="I11543" s="2" t="b">
        <f t="shared" si="360"/>
        <v>1</v>
      </c>
      <c r="J11543" s="2" t="b">
        <f t="shared" si="361"/>
        <v>0</v>
      </c>
    </row>
    <row r="11544" spans="1:10" x14ac:dyDescent="0.35">
      <c r="A11544" s="4">
        <v>44</v>
      </c>
      <c r="B11544" s="3" t="s">
        <v>71</v>
      </c>
      <c r="C11544" s="16">
        <v>45642</v>
      </c>
      <c r="D11544" s="1" t="s">
        <v>5</v>
      </c>
      <c r="E11544" s="1" t="s">
        <v>0</v>
      </c>
      <c r="G11544" s="2" t="str" cm="1">
        <f t="array" ref="G11544">_xlfn.IFS( F11544 = "", "Unknown", F11544 &lt;= 25, "Young Adult", F11544 &lt;= 35, "Millennials", F11544 &lt;= 50, "Gen-X", F11544 &gt; 50, "Seniors")</f>
        <v>Unknown</v>
      </c>
      <c r="I11544" s="2" t="b">
        <f t="shared" si="360"/>
        <v>0</v>
      </c>
      <c r="J11544" s="2" t="b">
        <f t="shared" si="361"/>
        <v>0</v>
      </c>
    </row>
    <row r="11545" spans="1:10" x14ac:dyDescent="0.35">
      <c r="A11545" s="4">
        <v>44</v>
      </c>
      <c r="B11545" s="3" t="s">
        <v>71</v>
      </c>
      <c r="C11545" s="16">
        <v>45642</v>
      </c>
      <c r="D11545" s="1" t="s">
        <v>1</v>
      </c>
      <c r="E11545" s="1" t="s">
        <v>0</v>
      </c>
      <c r="G11545" s="2" t="str" cm="1">
        <f t="array" ref="G11545">_xlfn.IFS( F11545 = "", "Unknown", F11545 &lt;= 25, "Young Adult", F11545 &lt;= 35, "Millennials", F11545 &lt;= 50, "Gen-X", F11545 &gt; 50, "Seniors")</f>
        <v>Unknown</v>
      </c>
      <c r="H11545" s="2">
        <v>65</v>
      </c>
      <c r="I11545" s="2" t="b">
        <f t="shared" si="360"/>
        <v>1</v>
      </c>
      <c r="J11545" s="2" t="b">
        <f t="shared" si="361"/>
        <v>0</v>
      </c>
    </row>
    <row r="11546" spans="1:10" x14ac:dyDescent="0.35">
      <c r="A11546" s="4">
        <v>44</v>
      </c>
      <c r="B11546" s="3" t="s">
        <v>71</v>
      </c>
      <c r="C11546" s="16">
        <v>45642</v>
      </c>
      <c r="D11546" s="1" t="s">
        <v>1</v>
      </c>
      <c r="E11546" s="1" t="s">
        <v>0</v>
      </c>
      <c r="G11546" s="2" t="str" cm="1">
        <f t="array" ref="G11546">_xlfn.IFS( F11546 = "", "Unknown", F11546 &lt;= 25, "Young Adult", F11546 &lt;= 35, "Millennials", F11546 &lt;= 50, "Gen-X", F11546 &gt; 50, "Seniors")</f>
        <v>Unknown</v>
      </c>
      <c r="H11546" s="2">
        <v>1</v>
      </c>
      <c r="I11546" s="2" t="b">
        <f t="shared" si="360"/>
        <v>0</v>
      </c>
      <c r="J11546" s="2" t="b">
        <f t="shared" si="361"/>
        <v>0</v>
      </c>
    </row>
    <row r="11547" spans="1:10" x14ac:dyDescent="0.35">
      <c r="A11547" s="4">
        <v>44</v>
      </c>
      <c r="B11547" s="3" t="s">
        <v>71</v>
      </c>
      <c r="C11547" s="16">
        <v>45642</v>
      </c>
      <c r="D11547" s="1" t="s">
        <v>1</v>
      </c>
      <c r="E11547" s="1" t="s">
        <v>0</v>
      </c>
      <c r="G11547" s="2" t="str" cm="1">
        <f t="array" ref="G11547">_xlfn.IFS( F11547 = "", "Unknown", F11547 &lt;= 25, "Young Adult", F11547 &lt;= 35, "Millennials", F11547 &lt;= 50, "Gen-X", F11547 &gt; 50, "Seniors")</f>
        <v>Unknown</v>
      </c>
      <c r="H11547" s="2">
        <v>65</v>
      </c>
      <c r="I11547" s="2" t="b">
        <f t="shared" si="360"/>
        <v>1</v>
      </c>
      <c r="J11547" s="2" t="b">
        <f t="shared" si="361"/>
        <v>0</v>
      </c>
    </row>
    <row r="11548" spans="1:10" x14ac:dyDescent="0.35">
      <c r="A11548" s="4">
        <v>44</v>
      </c>
      <c r="B11548" s="3" t="s">
        <v>71</v>
      </c>
      <c r="C11548" s="16">
        <v>45642</v>
      </c>
      <c r="D11548" s="1" t="s">
        <v>1</v>
      </c>
      <c r="E11548" s="1" t="s">
        <v>3</v>
      </c>
      <c r="F11548" s="2">
        <v>22</v>
      </c>
      <c r="G11548" s="2" t="str" cm="1">
        <f t="array" ref="G11548">_xlfn.IFS( F11548 = "", "Unknown", F11548 &lt;= 25, "Young Adult", F11548 &lt;= 35, "Millennials", F11548 &lt;= 50, "Gen-X", F11548 &gt; 50, "Seniors")</f>
        <v>Young Adult</v>
      </c>
      <c r="H11548" s="2">
        <v>2</v>
      </c>
      <c r="I11548" s="2" t="b">
        <f t="shared" si="360"/>
        <v>0</v>
      </c>
      <c r="J11548" s="2" t="b">
        <f t="shared" si="361"/>
        <v>0</v>
      </c>
    </row>
    <row r="11549" spans="1:10" x14ac:dyDescent="0.35">
      <c r="A11549" s="4">
        <v>44</v>
      </c>
      <c r="B11549" s="3" t="s">
        <v>71</v>
      </c>
      <c r="C11549" s="16">
        <v>45642</v>
      </c>
      <c r="D11549" s="1" t="s">
        <v>1</v>
      </c>
      <c r="E11549" s="1" t="s">
        <v>0</v>
      </c>
      <c r="G11549" s="2" t="str" cm="1">
        <f t="array" ref="G11549">_xlfn.IFS( F11549 = "", "Unknown", F11549 &lt;= 25, "Young Adult", F11549 &lt;= 35, "Millennials", F11549 &lt;= 50, "Gen-X", F11549 &gt; 50, "Seniors")</f>
        <v>Unknown</v>
      </c>
      <c r="H11549" s="2">
        <v>60</v>
      </c>
      <c r="I11549" s="2" t="b">
        <f t="shared" si="360"/>
        <v>1</v>
      </c>
      <c r="J11549" s="2" t="b">
        <f t="shared" si="361"/>
        <v>0</v>
      </c>
    </row>
    <row r="11550" spans="1:10" x14ac:dyDescent="0.35">
      <c r="A11550" s="4">
        <v>44</v>
      </c>
      <c r="B11550" s="3" t="s">
        <v>71</v>
      </c>
      <c r="C11550" s="16">
        <v>45642</v>
      </c>
      <c r="D11550" s="1" t="s">
        <v>5</v>
      </c>
      <c r="E11550" s="1" t="s">
        <v>0</v>
      </c>
      <c r="G11550" s="2" t="str" cm="1">
        <f t="array" ref="G11550">_xlfn.IFS( F11550 = "", "Unknown", F11550 &lt;= 25, "Young Adult", F11550 &lt;= 35, "Millennials", F11550 &lt;= 50, "Gen-X", F11550 &gt; 50, "Seniors")</f>
        <v>Unknown</v>
      </c>
      <c r="I11550" s="2" t="b">
        <f t="shared" si="360"/>
        <v>0</v>
      </c>
      <c r="J11550" s="2" t="b">
        <f t="shared" si="361"/>
        <v>0</v>
      </c>
    </row>
    <row r="11551" spans="1:10" x14ac:dyDescent="0.35">
      <c r="A11551" s="4">
        <v>44</v>
      </c>
      <c r="B11551" s="3" t="s">
        <v>71</v>
      </c>
      <c r="C11551" s="16">
        <v>45642</v>
      </c>
      <c r="D11551" s="1" t="s">
        <v>1</v>
      </c>
      <c r="E11551" s="1" t="s">
        <v>0</v>
      </c>
      <c r="G11551" s="2" t="str" cm="1">
        <f t="array" ref="G11551">_xlfn.IFS( F11551 = "", "Unknown", F11551 &lt;= 25, "Young Adult", F11551 &lt;= 35, "Millennials", F11551 &lt;= 50, "Gen-X", F11551 &gt; 50, "Seniors")</f>
        <v>Unknown</v>
      </c>
      <c r="H11551" s="2">
        <v>25</v>
      </c>
      <c r="I11551" s="2" t="b">
        <f t="shared" si="360"/>
        <v>0</v>
      </c>
      <c r="J11551" s="2" t="b">
        <f t="shared" si="361"/>
        <v>0</v>
      </c>
    </row>
    <row r="11552" spans="1:10" x14ac:dyDescent="0.35">
      <c r="A11552" s="4">
        <v>44</v>
      </c>
      <c r="B11552" s="3" t="s">
        <v>71</v>
      </c>
      <c r="C11552" s="16">
        <v>45642</v>
      </c>
      <c r="D11552" s="1" t="s">
        <v>1</v>
      </c>
      <c r="E11552" s="1" t="s">
        <v>4</v>
      </c>
      <c r="F11552" s="2">
        <v>27</v>
      </c>
      <c r="G11552" s="2" t="str" cm="1">
        <f t="array" ref="G11552">_xlfn.IFS( F11552 = "", "Unknown", F11552 &lt;= 25, "Young Adult", F11552 &lt;= 35, "Millennials", F11552 &lt;= 50, "Gen-X", F11552 &gt; 50, "Seniors")</f>
        <v>Millennials</v>
      </c>
      <c r="H11552" s="2">
        <v>9</v>
      </c>
      <c r="I11552" s="2" t="b">
        <f t="shared" si="360"/>
        <v>0</v>
      </c>
      <c r="J11552" s="2" t="b">
        <f t="shared" si="361"/>
        <v>0</v>
      </c>
    </row>
    <row r="11553" spans="1:10" x14ac:dyDescent="0.35">
      <c r="A11553" s="4">
        <v>44</v>
      </c>
      <c r="B11553" s="3" t="s">
        <v>71</v>
      </c>
      <c r="C11553" s="16">
        <v>45642</v>
      </c>
      <c r="D11553" s="1" t="s">
        <v>1</v>
      </c>
      <c r="E11553" s="1" t="s">
        <v>0</v>
      </c>
      <c r="G11553" s="2" t="str" cm="1">
        <f t="array" ref="G11553">_xlfn.IFS( F11553 = "", "Unknown", F11553 &lt;= 25, "Young Adult", F11553 &lt;= 35, "Millennials", F11553 &lt;= 50, "Gen-X", F11553 &gt; 50, "Seniors")</f>
        <v>Unknown</v>
      </c>
      <c r="H11553" s="2">
        <v>65</v>
      </c>
      <c r="I11553" s="2" t="b">
        <f t="shared" si="360"/>
        <v>1</v>
      </c>
      <c r="J11553" s="2" t="b">
        <f t="shared" si="361"/>
        <v>0</v>
      </c>
    </row>
    <row r="11554" spans="1:10" x14ac:dyDescent="0.35">
      <c r="A11554" s="4">
        <v>44</v>
      </c>
      <c r="B11554" s="3" t="s">
        <v>70</v>
      </c>
      <c r="C11554" s="16">
        <v>45643</v>
      </c>
      <c r="D11554" s="1" t="s">
        <v>1</v>
      </c>
      <c r="E11554" s="1" t="s">
        <v>4</v>
      </c>
      <c r="F11554" s="2">
        <v>22</v>
      </c>
      <c r="G11554" s="2" t="str" cm="1">
        <f t="array" ref="G11554">_xlfn.IFS( F11554 = "", "Unknown", F11554 &lt;= 25, "Young Adult", F11554 &lt;= 35, "Millennials", F11554 &lt;= 50, "Gen-X", F11554 &gt; 50, "Seniors")</f>
        <v>Young Adult</v>
      </c>
      <c r="H11554" s="2">
        <v>56</v>
      </c>
      <c r="I11554" s="2" t="b">
        <f t="shared" si="360"/>
        <v>1</v>
      </c>
      <c r="J11554" s="2" t="b">
        <f t="shared" si="361"/>
        <v>0</v>
      </c>
    </row>
    <row r="11555" spans="1:10" x14ac:dyDescent="0.35">
      <c r="A11555" s="4">
        <v>44</v>
      </c>
      <c r="B11555" s="3" t="s">
        <v>70</v>
      </c>
      <c r="C11555" s="16">
        <v>45643</v>
      </c>
      <c r="D11555" s="1" t="s">
        <v>1</v>
      </c>
      <c r="E11555" s="1" t="s">
        <v>0</v>
      </c>
      <c r="G11555" s="2" t="str" cm="1">
        <f t="array" ref="G11555">_xlfn.IFS( F11555 = "", "Unknown", F11555 &lt;= 25, "Young Adult", F11555 &lt;= 35, "Millennials", F11555 &lt;= 50, "Gen-X", F11555 &gt; 50, "Seniors")</f>
        <v>Unknown</v>
      </c>
      <c r="H11555" s="2">
        <v>64</v>
      </c>
      <c r="I11555" s="2" t="b">
        <f t="shared" si="360"/>
        <v>1</v>
      </c>
      <c r="J11555" s="2" t="b">
        <f t="shared" si="361"/>
        <v>0</v>
      </c>
    </row>
    <row r="11556" spans="1:10" x14ac:dyDescent="0.35">
      <c r="A11556" s="4">
        <v>44</v>
      </c>
      <c r="B11556" s="3" t="s">
        <v>70</v>
      </c>
      <c r="C11556" s="16">
        <v>45643</v>
      </c>
      <c r="D11556" s="1" t="s">
        <v>1</v>
      </c>
      <c r="E11556" s="1" t="s">
        <v>3</v>
      </c>
      <c r="F11556" s="2">
        <v>26</v>
      </c>
      <c r="G11556" s="2" t="str" cm="1">
        <f t="array" ref="G11556">_xlfn.IFS( F11556 = "", "Unknown", F11556 &lt;= 25, "Young Adult", F11556 &lt;= 35, "Millennials", F11556 &lt;= 50, "Gen-X", F11556 &gt; 50, "Seniors")</f>
        <v>Millennials</v>
      </c>
      <c r="H11556" s="2">
        <v>13</v>
      </c>
      <c r="I11556" s="2" t="b">
        <f t="shared" si="360"/>
        <v>0</v>
      </c>
      <c r="J11556" s="2" t="b">
        <f t="shared" si="361"/>
        <v>0</v>
      </c>
    </row>
    <row r="11557" spans="1:10" x14ac:dyDescent="0.35">
      <c r="A11557" s="4">
        <v>44</v>
      </c>
      <c r="B11557" s="3" t="s">
        <v>70</v>
      </c>
      <c r="C11557" s="16">
        <v>45643</v>
      </c>
      <c r="D11557" s="1" t="s">
        <v>1</v>
      </c>
      <c r="E11557" s="1" t="s">
        <v>3</v>
      </c>
      <c r="F11557" s="2">
        <v>19</v>
      </c>
      <c r="G11557" s="2" t="str" cm="1">
        <f t="array" ref="G11557">_xlfn.IFS( F11557 = "", "Unknown", F11557 &lt;= 25, "Young Adult", F11557 &lt;= 35, "Millennials", F11557 &lt;= 50, "Gen-X", F11557 &gt; 50, "Seniors")</f>
        <v>Young Adult</v>
      </c>
      <c r="H11557" s="2">
        <v>64</v>
      </c>
      <c r="I11557" s="2" t="b">
        <f t="shared" si="360"/>
        <v>1</v>
      </c>
      <c r="J11557" s="2" t="b">
        <f t="shared" si="361"/>
        <v>0</v>
      </c>
    </row>
    <row r="11558" spans="1:10" x14ac:dyDescent="0.35">
      <c r="A11558" s="4">
        <v>44</v>
      </c>
      <c r="B11558" s="3" t="s">
        <v>70</v>
      </c>
      <c r="C11558" s="16">
        <v>45643</v>
      </c>
      <c r="D11558" s="1" t="s">
        <v>1</v>
      </c>
      <c r="E11558" s="1" t="s">
        <v>3</v>
      </c>
      <c r="F11558" s="2">
        <v>26</v>
      </c>
      <c r="G11558" s="2" t="str" cm="1">
        <f t="array" ref="G11558">_xlfn.IFS( F11558 = "", "Unknown", F11558 &lt;= 25, "Young Adult", F11558 &lt;= 35, "Millennials", F11558 &lt;= 50, "Gen-X", F11558 &gt; 50, "Seniors")</f>
        <v>Millennials</v>
      </c>
      <c r="H11558" s="2">
        <v>2</v>
      </c>
      <c r="I11558" s="2" t="b">
        <f t="shared" si="360"/>
        <v>0</v>
      </c>
      <c r="J11558" s="2" t="b">
        <f t="shared" si="361"/>
        <v>0</v>
      </c>
    </row>
    <row r="11559" spans="1:10" x14ac:dyDescent="0.35">
      <c r="A11559" s="4">
        <v>44</v>
      </c>
      <c r="B11559" s="3" t="s">
        <v>70</v>
      </c>
      <c r="C11559" s="16">
        <v>45643</v>
      </c>
      <c r="D11559" s="1" t="s">
        <v>1</v>
      </c>
      <c r="E11559" s="1" t="s">
        <v>3</v>
      </c>
      <c r="F11559" s="2">
        <v>33</v>
      </c>
      <c r="G11559" s="2" t="str" cm="1">
        <f t="array" ref="G11559">_xlfn.IFS( F11559 = "", "Unknown", F11559 &lt;= 25, "Young Adult", F11559 &lt;= 35, "Millennials", F11559 &lt;= 50, "Gen-X", F11559 &gt; 50, "Seniors")</f>
        <v>Millennials</v>
      </c>
      <c r="H11559" s="2">
        <v>64</v>
      </c>
      <c r="I11559" s="2" t="b">
        <f t="shared" si="360"/>
        <v>1</v>
      </c>
      <c r="J11559" s="2" t="b">
        <f t="shared" si="361"/>
        <v>0</v>
      </c>
    </row>
    <row r="11560" spans="1:10" x14ac:dyDescent="0.35">
      <c r="A11560" s="4">
        <v>44</v>
      </c>
      <c r="B11560" s="3" t="s">
        <v>70</v>
      </c>
      <c r="C11560" s="16">
        <v>45643</v>
      </c>
      <c r="D11560" s="1" t="s">
        <v>1</v>
      </c>
      <c r="E11560" s="1" t="s">
        <v>0</v>
      </c>
      <c r="G11560" s="2" t="str" cm="1">
        <f t="array" ref="G11560">_xlfn.IFS( F11560 = "", "Unknown", F11560 &lt;= 25, "Young Adult", F11560 &lt;= 35, "Millennials", F11560 &lt;= 50, "Gen-X", F11560 &gt; 50, "Seniors")</f>
        <v>Unknown</v>
      </c>
      <c r="H11560" s="2">
        <v>64</v>
      </c>
      <c r="I11560" s="2" t="b">
        <f t="shared" si="360"/>
        <v>1</v>
      </c>
      <c r="J11560" s="2" t="b">
        <f t="shared" si="361"/>
        <v>0</v>
      </c>
    </row>
    <row r="11561" spans="1:10" x14ac:dyDescent="0.35">
      <c r="A11561" s="4">
        <v>44</v>
      </c>
      <c r="B11561" s="3" t="s">
        <v>70</v>
      </c>
      <c r="C11561" s="16">
        <v>45643</v>
      </c>
      <c r="D11561" s="1" t="s">
        <v>1</v>
      </c>
      <c r="E11561" s="1" t="s">
        <v>0</v>
      </c>
      <c r="G11561" s="2" t="str" cm="1">
        <f t="array" ref="G11561">_xlfn.IFS( F11561 = "", "Unknown", F11561 &lt;= 25, "Young Adult", F11561 &lt;= 35, "Millennials", F11561 &lt;= 50, "Gen-X", F11561 &gt; 50, "Seniors")</f>
        <v>Unknown</v>
      </c>
      <c r="H11561" s="2">
        <v>11</v>
      </c>
      <c r="I11561" s="2" t="b">
        <f t="shared" si="360"/>
        <v>0</v>
      </c>
      <c r="J11561" s="2" t="b">
        <f t="shared" si="361"/>
        <v>0</v>
      </c>
    </row>
    <row r="11562" spans="1:10" x14ac:dyDescent="0.35">
      <c r="A11562" s="4">
        <v>44</v>
      </c>
      <c r="B11562" s="3" t="s">
        <v>70</v>
      </c>
      <c r="C11562" s="16">
        <v>45643</v>
      </c>
      <c r="D11562" s="1" t="s">
        <v>1</v>
      </c>
      <c r="E11562" s="1" t="s">
        <v>3</v>
      </c>
      <c r="F11562" s="2">
        <v>29</v>
      </c>
      <c r="G11562" s="2" t="str" cm="1">
        <f t="array" ref="G11562">_xlfn.IFS( F11562 = "", "Unknown", F11562 &lt;= 25, "Young Adult", F11562 &lt;= 35, "Millennials", F11562 &lt;= 50, "Gen-X", F11562 &gt; 50, "Seniors")</f>
        <v>Millennials</v>
      </c>
      <c r="H11562" s="2">
        <v>17</v>
      </c>
      <c r="I11562" s="2" t="b">
        <f t="shared" si="360"/>
        <v>0</v>
      </c>
      <c r="J11562" s="2" t="b">
        <f t="shared" si="361"/>
        <v>0</v>
      </c>
    </row>
    <row r="11563" spans="1:10" x14ac:dyDescent="0.35">
      <c r="A11563" s="4">
        <v>44</v>
      </c>
      <c r="B11563" s="3" t="s">
        <v>70</v>
      </c>
      <c r="C11563" s="16">
        <v>45643</v>
      </c>
      <c r="D11563" s="1" t="s">
        <v>1</v>
      </c>
      <c r="E11563" s="1" t="s">
        <v>3</v>
      </c>
      <c r="F11563" s="2">
        <v>25</v>
      </c>
      <c r="G11563" s="2" t="str" cm="1">
        <f t="array" ref="G11563">_xlfn.IFS( F11563 = "", "Unknown", F11563 &lt;= 25, "Young Adult", F11563 &lt;= 35, "Millennials", F11563 &lt;= 50, "Gen-X", F11563 &gt; 50, "Seniors")</f>
        <v>Young Adult</v>
      </c>
      <c r="H11563" s="2">
        <v>64</v>
      </c>
      <c r="I11563" s="2" t="b">
        <f t="shared" si="360"/>
        <v>1</v>
      </c>
      <c r="J11563" s="2" t="b">
        <f t="shared" si="361"/>
        <v>0</v>
      </c>
    </row>
    <row r="11564" spans="1:10" x14ac:dyDescent="0.35">
      <c r="A11564" s="4">
        <v>44</v>
      </c>
      <c r="B11564" s="3" t="s">
        <v>70</v>
      </c>
      <c r="C11564" s="16">
        <v>45643</v>
      </c>
      <c r="D11564" s="1" t="s">
        <v>1</v>
      </c>
      <c r="E11564" s="1" t="s">
        <v>0</v>
      </c>
      <c r="G11564" s="2" t="str" cm="1">
        <f t="array" ref="G11564">_xlfn.IFS( F11564 = "", "Unknown", F11564 &lt;= 25, "Young Adult", F11564 &lt;= 35, "Millennials", F11564 &lt;= 50, "Gen-X", F11564 &gt; 50, "Seniors")</f>
        <v>Unknown</v>
      </c>
      <c r="H11564" s="2">
        <v>51</v>
      </c>
      <c r="I11564" s="2" t="b">
        <f t="shared" si="360"/>
        <v>1</v>
      </c>
      <c r="J11564" s="2" t="b">
        <f t="shared" si="361"/>
        <v>0</v>
      </c>
    </row>
    <row r="11565" spans="1:10" x14ac:dyDescent="0.35">
      <c r="A11565" s="4">
        <v>44</v>
      </c>
      <c r="B11565" s="3" t="s">
        <v>70</v>
      </c>
      <c r="C11565" s="16">
        <v>45643</v>
      </c>
      <c r="D11565" s="1" t="s">
        <v>1</v>
      </c>
      <c r="E11565" s="1" t="s">
        <v>0</v>
      </c>
      <c r="G11565" s="2" t="str" cm="1">
        <f t="array" ref="G11565">_xlfn.IFS( F11565 = "", "Unknown", F11565 &lt;= 25, "Young Adult", F11565 &lt;= 35, "Millennials", F11565 &lt;= 50, "Gen-X", F11565 &gt; 50, "Seniors")</f>
        <v>Unknown</v>
      </c>
      <c r="H11565" s="2">
        <v>64</v>
      </c>
      <c r="I11565" s="2" t="b">
        <f t="shared" si="360"/>
        <v>1</v>
      </c>
      <c r="J11565" s="2" t="b">
        <f t="shared" si="361"/>
        <v>0</v>
      </c>
    </row>
    <row r="11566" spans="1:10" x14ac:dyDescent="0.35">
      <c r="A11566" s="4">
        <v>44</v>
      </c>
      <c r="B11566" s="3" t="s">
        <v>70</v>
      </c>
      <c r="C11566" s="16">
        <v>45643</v>
      </c>
      <c r="D11566" s="1" t="s">
        <v>1</v>
      </c>
      <c r="E11566" s="1" t="s">
        <v>0</v>
      </c>
      <c r="G11566" s="2" t="str" cm="1">
        <f t="array" ref="G11566">_xlfn.IFS( F11566 = "", "Unknown", F11566 &lt;= 25, "Young Adult", F11566 &lt;= 35, "Millennials", F11566 &lt;= 50, "Gen-X", F11566 &gt; 50, "Seniors")</f>
        <v>Unknown</v>
      </c>
      <c r="H11566" s="2">
        <v>64</v>
      </c>
      <c r="I11566" s="2" t="b">
        <f t="shared" si="360"/>
        <v>1</v>
      </c>
      <c r="J11566" s="2" t="b">
        <f t="shared" si="361"/>
        <v>0</v>
      </c>
    </row>
    <row r="11567" spans="1:10" x14ac:dyDescent="0.35">
      <c r="A11567" s="4">
        <v>44</v>
      </c>
      <c r="B11567" s="3" t="s">
        <v>70</v>
      </c>
      <c r="C11567" s="16">
        <v>45643</v>
      </c>
      <c r="D11567" s="1" t="s">
        <v>1</v>
      </c>
      <c r="E11567" s="1" t="s">
        <v>0</v>
      </c>
      <c r="G11567" s="2" t="str" cm="1">
        <f t="array" ref="G11567">_xlfn.IFS( F11567 = "", "Unknown", F11567 &lt;= 25, "Young Adult", F11567 &lt;= 35, "Millennials", F11567 &lt;= 50, "Gen-X", F11567 &gt; 50, "Seniors")</f>
        <v>Unknown</v>
      </c>
      <c r="H11567" s="2">
        <v>64</v>
      </c>
      <c r="I11567" s="2" t="b">
        <f t="shared" si="360"/>
        <v>1</v>
      </c>
      <c r="J11567" s="2" t="b">
        <f t="shared" si="361"/>
        <v>0</v>
      </c>
    </row>
    <row r="11568" spans="1:10" x14ac:dyDescent="0.35">
      <c r="A11568" s="4">
        <v>44</v>
      </c>
      <c r="B11568" s="3" t="s">
        <v>70</v>
      </c>
      <c r="C11568" s="16">
        <v>45643</v>
      </c>
      <c r="D11568" s="1" t="s">
        <v>1</v>
      </c>
      <c r="E11568" s="1" t="s">
        <v>0</v>
      </c>
      <c r="G11568" s="2" t="str" cm="1">
        <f t="array" ref="G11568">_xlfn.IFS( F11568 = "", "Unknown", F11568 &lt;= 25, "Young Adult", F11568 &lt;= 35, "Millennials", F11568 &lt;= 50, "Gen-X", F11568 &gt; 50, "Seniors")</f>
        <v>Unknown</v>
      </c>
      <c r="H11568" s="2">
        <v>64</v>
      </c>
      <c r="I11568" s="2" t="b">
        <f t="shared" si="360"/>
        <v>1</v>
      </c>
      <c r="J11568" s="2" t="b">
        <f t="shared" si="361"/>
        <v>0</v>
      </c>
    </row>
    <row r="11569" spans="1:10" x14ac:dyDescent="0.35">
      <c r="A11569" s="4">
        <v>44</v>
      </c>
      <c r="B11569" s="3" t="s">
        <v>70</v>
      </c>
      <c r="C11569" s="16">
        <v>45643</v>
      </c>
      <c r="D11569" s="1" t="s">
        <v>1</v>
      </c>
      <c r="E11569" s="1" t="s">
        <v>0</v>
      </c>
      <c r="G11569" s="2" t="str" cm="1">
        <f t="array" ref="G11569">_xlfn.IFS( F11569 = "", "Unknown", F11569 &lt;= 25, "Young Adult", F11569 &lt;= 35, "Millennials", F11569 &lt;= 50, "Gen-X", F11569 &gt; 50, "Seniors")</f>
        <v>Unknown</v>
      </c>
      <c r="H11569" s="2">
        <v>62</v>
      </c>
      <c r="I11569" s="2" t="b">
        <f t="shared" si="360"/>
        <v>1</v>
      </c>
      <c r="J11569" s="2" t="b">
        <f t="shared" si="361"/>
        <v>0</v>
      </c>
    </row>
    <row r="11570" spans="1:10" x14ac:dyDescent="0.35">
      <c r="A11570" s="4">
        <v>44</v>
      </c>
      <c r="B11570" s="3" t="s">
        <v>70</v>
      </c>
      <c r="C11570" s="16">
        <v>45643</v>
      </c>
      <c r="D11570" s="1" t="s">
        <v>1</v>
      </c>
      <c r="E11570" s="1" t="s">
        <v>0</v>
      </c>
      <c r="G11570" s="2" t="str" cm="1">
        <f t="array" ref="G11570">_xlfn.IFS( F11570 = "", "Unknown", F11570 &lt;= 25, "Young Adult", F11570 &lt;= 35, "Millennials", F11570 &lt;= 50, "Gen-X", F11570 &gt; 50, "Seniors")</f>
        <v>Unknown</v>
      </c>
      <c r="H11570" s="2">
        <v>64</v>
      </c>
      <c r="I11570" s="2" t="b">
        <f t="shared" si="360"/>
        <v>1</v>
      </c>
      <c r="J11570" s="2" t="b">
        <f t="shared" si="361"/>
        <v>0</v>
      </c>
    </row>
    <row r="11571" spans="1:10" x14ac:dyDescent="0.35">
      <c r="A11571" s="4">
        <v>44</v>
      </c>
      <c r="B11571" s="3" t="s">
        <v>70</v>
      </c>
      <c r="C11571" s="16">
        <v>45643</v>
      </c>
      <c r="D11571" s="1" t="s">
        <v>1</v>
      </c>
      <c r="E11571" s="1" t="s">
        <v>0</v>
      </c>
      <c r="G11571" s="2" t="str" cm="1">
        <f t="array" ref="G11571">_xlfn.IFS( F11571 = "", "Unknown", F11571 &lt;= 25, "Young Adult", F11571 &lt;= 35, "Millennials", F11571 &lt;= 50, "Gen-X", F11571 &gt; 50, "Seniors")</f>
        <v>Unknown</v>
      </c>
      <c r="H11571" s="2">
        <v>27</v>
      </c>
      <c r="I11571" s="2" t="b">
        <f t="shared" si="360"/>
        <v>0</v>
      </c>
      <c r="J11571" s="2" t="b">
        <f t="shared" si="361"/>
        <v>0</v>
      </c>
    </row>
    <row r="11572" spans="1:10" x14ac:dyDescent="0.35">
      <c r="A11572" s="4">
        <v>44</v>
      </c>
      <c r="B11572" s="3" t="s">
        <v>70</v>
      </c>
      <c r="C11572" s="16">
        <v>45643</v>
      </c>
      <c r="D11572" s="1" t="s">
        <v>1</v>
      </c>
      <c r="E11572" s="1" t="s">
        <v>0</v>
      </c>
      <c r="G11572" s="2" t="str" cm="1">
        <f t="array" ref="G11572">_xlfn.IFS( F11572 = "", "Unknown", F11572 &lt;= 25, "Young Adult", F11572 &lt;= 35, "Millennials", F11572 &lt;= 50, "Gen-X", F11572 &gt; 50, "Seniors")</f>
        <v>Unknown</v>
      </c>
      <c r="H11572" s="2">
        <v>5</v>
      </c>
      <c r="I11572" s="2" t="b">
        <f t="shared" si="360"/>
        <v>0</v>
      </c>
      <c r="J11572" s="2" t="b">
        <f t="shared" si="361"/>
        <v>0</v>
      </c>
    </row>
    <row r="11573" spans="1:10" x14ac:dyDescent="0.35">
      <c r="A11573" s="4">
        <v>44</v>
      </c>
      <c r="B11573" s="3" t="s">
        <v>70</v>
      </c>
      <c r="C11573" s="16">
        <v>45643</v>
      </c>
      <c r="D11573" s="1" t="s">
        <v>1</v>
      </c>
      <c r="E11573" s="1" t="s">
        <v>3</v>
      </c>
      <c r="F11573" s="2">
        <v>34</v>
      </c>
      <c r="G11573" s="2" t="str" cm="1">
        <f t="array" ref="G11573">_xlfn.IFS( F11573 = "", "Unknown", F11573 &lt;= 25, "Young Adult", F11573 &lt;= 35, "Millennials", F11573 &lt;= 50, "Gen-X", F11573 &gt; 50, "Seniors")</f>
        <v>Millennials</v>
      </c>
      <c r="H11573" s="2">
        <v>63</v>
      </c>
      <c r="I11573" s="2" t="b">
        <f t="shared" si="360"/>
        <v>1</v>
      </c>
      <c r="J11573" s="2" t="b">
        <f t="shared" si="361"/>
        <v>0</v>
      </c>
    </row>
    <row r="11574" spans="1:10" x14ac:dyDescent="0.35">
      <c r="A11574" s="4">
        <v>44</v>
      </c>
      <c r="B11574" s="3" t="s">
        <v>70</v>
      </c>
      <c r="C11574" s="16">
        <v>45643</v>
      </c>
      <c r="D11574" s="1" t="s">
        <v>1</v>
      </c>
      <c r="E11574" s="1" t="s">
        <v>0</v>
      </c>
      <c r="G11574" s="2" t="str" cm="1">
        <f t="array" ref="G11574">_xlfn.IFS( F11574 = "", "Unknown", F11574 &lt;= 25, "Young Adult", F11574 &lt;= 35, "Millennials", F11574 &lt;= 50, "Gen-X", F11574 &gt; 50, "Seniors")</f>
        <v>Unknown</v>
      </c>
      <c r="H11574" s="2">
        <v>57</v>
      </c>
      <c r="I11574" s="2" t="b">
        <f t="shared" si="360"/>
        <v>1</v>
      </c>
      <c r="J11574" s="2" t="b">
        <f t="shared" si="361"/>
        <v>0</v>
      </c>
    </row>
    <row r="11575" spans="1:10" x14ac:dyDescent="0.35">
      <c r="A11575" s="4">
        <v>44</v>
      </c>
      <c r="B11575" s="3" t="s">
        <v>70</v>
      </c>
      <c r="C11575" s="16">
        <v>45643</v>
      </c>
      <c r="D11575" s="1" t="s">
        <v>1</v>
      </c>
      <c r="E11575" s="1" t="s">
        <v>3</v>
      </c>
      <c r="F11575" s="2">
        <v>17</v>
      </c>
      <c r="G11575" s="2" t="str" cm="1">
        <f t="array" ref="G11575">_xlfn.IFS( F11575 = "", "Unknown", F11575 &lt;= 25, "Young Adult", F11575 &lt;= 35, "Millennials", F11575 &lt;= 50, "Gen-X", F11575 &gt; 50, "Seniors")</f>
        <v>Young Adult</v>
      </c>
      <c r="H11575" s="2">
        <v>11</v>
      </c>
      <c r="I11575" s="2" t="b">
        <f t="shared" si="360"/>
        <v>0</v>
      </c>
      <c r="J11575" s="2" t="b">
        <f t="shared" si="361"/>
        <v>0</v>
      </c>
    </row>
    <row r="11576" spans="1:10" x14ac:dyDescent="0.35">
      <c r="A11576" s="4">
        <v>44</v>
      </c>
      <c r="B11576" s="3" t="s">
        <v>70</v>
      </c>
      <c r="C11576" s="16">
        <v>45643</v>
      </c>
      <c r="D11576" s="1" t="s">
        <v>1</v>
      </c>
      <c r="E11576" s="1" t="s">
        <v>0</v>
      </c>
      <c r="G11576" s="2" t="str" cm="1">
        <f t="array" ref="G11576">_xlfn.IFS( F11576 = "", "Unknown", F11576 &lt;= 25, "Young Adult", F11576 &lt;= 35, "Millennials", F11576 &lt;= 50, "Gen-X", F11576 &gt; 50, "Seniors")</f>
        <v>Unknown</v>
      </c>
      <c r="H11576" s="2">
        <v>64</v>
      </c>
      <c r="I11576" s="2" t="b">
        <f t="shared" si="360"/>
        <v>1</v>
      </c>
      <c r="J11576" s="2" t="b">
        <f t="shared" si="361"/>
        <v>0</v>
      </c>
    </row>
    <row r="11577" spans="1:10" x14ac:dyDescent="0.35">
      <c r="A11577" s="4">
        <v>44</v>
      </c>
      <c r="B11577" s="3" t="s">
        <v>70</v>
      </c>
      <c r="C11577" s="16">
        <v>45643</v>
      </c>
      <c r="D11577" s="1" t="s">
        <v>1</v>
      </c>
      <c r="E11577" s="1" t="s">
        <v>3</v>
      </c>
      <c r="F11577" s="2">
        <v>27</v>
      </c>
      <c r="G11577" s="2" t="str" cm="1">
        <f t="array" ref="G11577">_xlfn.IFS( F11577 = "", "Unknown", F11577 &lt;= 25, "Young Adult", F11577 &lt;= 35, "Millennials", F11577 &lt;= 50, "Gen-X", F11577 &gt; 50, "Seniors")</f>
        <v>Millennials</v>
      </c>
      <c r="H11577" s="2">
        <v>27</v>
      </c>
      <c r="I11577" s="2" t="b">
        <f t="shared" si="360"/>
        <v>0</v>
      </c>
      <c r="J11577" s="2" t="b">
        <f t="shared" si="361"/>
        <v>0</v>
      </c>
    </row>
    <row r="11578" spans="1:10" x14ac:dyDescent="0.35">
      <c r="A11578" s="4">
        <v>44</v>
      </c>
      <c r="B11578" s="3" t="s">
        <v>70</v>
      </c>
      <c r="C11578" s="16">
        <v>45643</v>
      </c>
      <c r="D11578" s="1" t="s">
        <v>1</v>
      </c>
      <c r="E11578" s="1" t="s">
        <v>0</v>
      </c>
      <c r="G11578" s="2" t="str" cm="1">
        <f t="array" ref="G11578">_xlfn.IFS( F11578 = "", "Unknown", F11578 &lt;= 25, "Young Adult", F11578 &lt;= 35, "Millennials", F11578 &lt;= 50, "Gen-X", F11578 &gt; 50, "Seniors")</f>
        <v>Unknown</v>
      </c>
      <c r="H11578" s="2">
        <v>47</v>
      </c>
      <c r="I11578" s="2" t="b">
        <f t="shared" si="360"/>
        <v>1</v>
      </c>
      <c r="J11578" s="2" t="b">
        <f t="shared" si="361"/>
        <v>0</v>
      </c>
    </row>
    <row r="11579" spans="1:10" x14ac:dyDescent="0.35">
      <c r="A11579" s="4">
        <v>44</v>
      </c>
      <c r="B11579" s="3" t="s">
        <v>70</v>
      </c>
      <c r="C11579" s="16">
        <v>45643</v>
      </c>
      <c r="D11579" s="1" t="s">
        <v>1</v>
      </c>
      <c r="E11579" s="1" t="s">
        <v>4</v>
      </c>
      <c r="F11579" s="2">
        <v>31</v>
      </c>
      <c r="G11579" s="2" t="str" cm="1">
        <f t="array" ref="G11579">_xlfn.IFS( F11579 = "", "Unknown", F11579 &lt;= 25, "Young Adult", F11579 &lt;= 35, "Millennials", F11579 &lt;= 50, "Gen-X", F11579 &gt; 50, "Seniors")</f>
        <v>Millennials</v>
      </c>
      <c r="H11579" s="2">
        <v>23</v>
      </c>
      <c r="I11579" s="2" t="b">
        <f t="shared" si="360"/>
        <v>0</v>
      </c>
      <c r="J11579" s="2" t="b">
        <f t="shared" si="361"/>
        <v>0</v>
      </c>
    </row>
    <row r="11580" spans="1:10" x14ac:dyDescent="0.35">
      <c r="A11580" s="4">
        <v>44</v>
      </c>
      <c r="B11580" s="3" t="s">
        <v>70</v>
      </c>
      <c r="C11580" s="16">
        <v>45643</v>
      </c>
      <c r="D11580" s="1" t="s">
        <v>1</v>
      </c>
      <c r="E11580" s="1" t="s">
        <v>3</v>
      </c>
      <c r="F11580" s="2">
        <v>26</v>
      </c>
      <c r="G11580" s="2" t="str" cm="1">
        <f t="array" ref="G11580">_xlfn.IFS( F11580 = "", "Unknown", F11580 &lt;= 25, "Young Adult", F11580 &lt;= 35, "Millennials", F11580 &lt;= 50, "Gen-X", F11580 &gt; 50, "Seniors")</f>
        <v>Millennials</v>
      </c>
      <c r="H11580" s="2">
        <v>2</v>
      </c>
      <c r="I11580" s="2" t="b">
        <f t="shared" si="360"/>
        <v>0</v>
      </c>
      <c r="J11580" s="2" t="b">
        <f t="shared" si="361"/>
        <v>0</v>
      </c>
    </row>
    <row r="11581" spans="1:10" x14ac:dyDescent="0.35">
      <c r="A11581" s="4">
        <v>44</v>
      </c>
      <c r="B11581" s="3" t="s">
        <v>70</v>
      </c>
      <c r="C11581" s="16">
        <v>45643</v>
      </c>
      <c r="D11581" s="1" t="s">
        <v>1</v>
      </c>
      <c r="E11581" s="1" t="s">
        <v>3</v>
      </c>
      <c r="F11581" s="2">
        <v>32</v>
      </c>
      <c r="G11581" s="2" t="str" cm="1">
        <f t="array" ref="G11581">_xlfn.IFS( F11581 = "", "Unknown", F11581 &lt;= 25, "Young Adult", F11581 &lt;= 35, "Millennials", F11581 &lt;= 50, "Gen-X", F11581 &gt; 50, "Seniors")</f>
        <v>Millennials</v>
      </c>
      <c r="H11581" s="2">
        <v>63</v>
      </c>
      <c r="I11581" s="2" t="b">
        <f t="shared" si="360"/>
        <v>1</v>
      </c>
      <c r="J11581" s="2" t="b">
        <f t="shared" si="361"/>
        <v>0</v>
      </c>
    </row>
    <row r="11582" spans="1:10" x14ac:dyDescent="0.35">
      <c r="A11582" s="4">
        <v>44</v>
      </c>
      <c r="B11582" s="3" t="s">
        <v>70</v>
      </c>
      <c r="C11582" s="16">
        <v>45643</v>
      </c>
      <c r="D11582" s="1" t="s">
        <v>1</v>
      </c>
      <c r="E11582" s="1" t="s">
        <v>0</v>
      </c>
      <c r="G11582" s="2" t="str" cm="1">
        <f t="array" ref="G11582">_xlfn.IFS( F11582 = "", "Unknown", F11582 &lt;= 25, "Young Adult", F11582 &lt;= 35, "Millennials", F11582 &lt;= 50, "Gen-X", F11582 &gt; 50, "Seniors")</f>
        <v>Unknown</v>
      </c>
      <c r="H11582" s="2">
        <v>64</v>
      </c>
      <c r="I11582" s="2" t="b">
        <f t="shared" si="360"/>
        <v>1</v>
      </c>
      <c r="J11582" s="2" t="b">
        <f t="shared" si="361"/>
        <v>0</v>
      </c>
    </row>
    <row r="11583" spans="1:10" x14ac:dyDescent="0.35">
      <c r="A11583" s="4">
        <v>44</v>
      </c>
      <c r="B11583" s="3" t="s">
        <v>70</v>
      </c>
      <c r="C11583" s="16">
        <v>45643</v>
      </c>
      <c r="D11583" s="1" t="s">
        <v>1</v>
      </c>
      <c r="E11583" s="1" t="s">
        <v>0</v>
      </c>
      <c r="G11583" s="2" t="str" cm="1">
        <f t="array" ref="G11583">_xlfn.IFS( F11583 = "", "Unknown", F11583 &lt;= 25, "Young Adult", F11583 &lt;= 35, "Millennials", F11583 &lt;= 50, "Gen-X", F11583 &gt; 50, "Seniors")</f>
        <v>Unknown</v>
      </c>
      <c r="H11583" s="2">
        <v>59</v>
      </c>
      <c r="I11583" s="2" t="b">
        <f t="shared" si="360"/>
        <v>1</v>
      </c>
      <c r="J11583" s="2" t="b">
        <f t="shared" si="361"/>
        <v>0</v>
      </c>
    </row>
    <row r="11584" spans="1:10" x14ac:dyDescent="0.35">
      <c r="A11584" s="4">
        <v>44</v>
      </c>
      <c r="B11584" s="3" t="s">
        <v>70</v>
      </c>
      <c r="C11584" s="16">
        <v>45643</v>
      </c>
      <c r="D11584" s="1" t="s">
        <v>1</v>
      </c>
      <c r="E11584" s="1" t="s">
        <v>3</v>
      </c>
      <c r="F11584" s="2">
        <v>22</v>
      </c>
      <c r="G11584" s="2" t="str" cm="1">
        <f t="array" ref="G11584">_xlfn.IFS( F11584 = "", "Unknown", F11584 &lt;= 25, "Young Adult", F11584 &lt;= 35, "Millennials", F11584 &lt;= 50, "Gen-X", F11584 &gt; 50, "Seniors")</f>
        <v>Young Adult</v>
      </c>
      <c r="H11584" s="2">
        <v>20</v>
      </c>
      <c r="I11584" s="2" t="b">
        <f t="shared" si="360"/>
        <v>0</v>
      </c>
      <c r="J11584" s="2" t="b">
        <f t="shared" si="361"/>
        <v>0</v>
      </c>
    </row>
    <row r="11585" spans="1:10" x14ac:dyDescent="0.35">
      <c r="A11585" s="4">
        <v>44</v>
      </c>
      <c r="B11585" s="3" t="s">
        <v>70</v>
      </c>
      <c r="C11585" s="16">
        <v>45643</v>
      </c>
      <c r="D11585" s="1" t="s">
        <v>1</v>
      </c>
      <c r="E11585" s="1" t="s">
        <v>0</v>
      </c>
      <c r="G11585" s="2" t="str" cm="1">
        <f t="array" ref="G11585">_xlfn.IFS( F11585 = "", "Unknown", F11585 &lt;= 25, "Young Adult", F11585 &lt;= 35, "Millennials", F11585 &lt;= 50, "Gen-X", F11585 &gt; 50, "Seniors")</f>
        <v>Unknown</v>
      </c>
      <c r="H11585" s="2">
        <v>64</v>
      </c>
      <c r="I11585" s="2" t="b">
        <f t="shared" si="360"/>
        <v>1</v>
      </c>
      <c r="J11585" s="2" t="b">
        <f t="shared" si="361"/>
        <v>0</v>
      </c>
    </row>
    <row r="11586" spans="1:10" x14ac:dyDescent="0.35">
      <c r="A11586" s="4">
        <v>44</v>
      </c>
      <c r="B11586" s="3" t="s">
        <v>70</v>
      </c>
      <c r="C11586" s="16">
        <v>45643</v>
      </c>
      <c r="D11586" s="1" t="s">
        <v>1</v>
      </c>
      <c r="E11586" s="1" t="s">
        <v>0</v>
      </c>
      <c r="G11586" s="2" t="str" cm="1">
        <f t="array" ref="G11586">_xlfn.IFS( F11586 = "", "Unknown", F11586 &lt;= 25, "Young Adult", F11586 &lt;= 35, "Millennials", F11586 &lt;= 50, "Gen-X", F11586 &gt; 50, "Seniors")</f>
        <v>Unknown</v>
      </c>
      <c r="H11586" s="2">
        <v>43</v>
      </c>
      <c r="I11586" s="2" t="b">
        <f t="shared" ref="I11586:I11649" si="362">AND(D11586="ACTIVE", H11586 &gt;30)</f>
        <v>1</v>
      </c>
      <c r="J11586" s="2" t="b">
        <f t="shared" ref="J11586:J11649" si="363">AND(D11586="ACTIVE", H11586 &gt;180)</f>
        <v>0</v>
      </c>
    </row>
    <row r="11587" spans="1:10" x14ac:dyDescent="0.35">
      <c r="A11587" s="4">
        <v>44</v>
      </c>
      <c r="B11587" s="3" t="s">
        <v>70</v>
      </c>
      <c r="C11587" s="16">
        <v>45643</v>
      </c>
      <c r="D11587" s="1" t="s">
        <v>1</v>
      </c>
      <c r="E11587" s="1" t="s">
        <v>0</v>
      </c>
      <c r="G11587" s="2" t="str" cm="1">
        <f t="array" ref="G11587">_xlfn.IFS( F11587 = "", "Unknown", F11587 &lt;= 25, "Young Adult", F11587 &lt;= 35, "Millennials", F11587 &lt;= 50, "Gen-X", F11587 &gt; 50, "Seniors")</f>
        <v>Unknown</v>
      </c>
      <c r="H11587" s="2">
        <v>48</v>
      </c>
      <c r="I11587" s="2" t="b">
        <f t="shared" si="362"/>
        <v>1</v>
      </c>
      <c r="J11587" s="2" t="b">
        <f t="shared" si="363"/>
        <v>0</v>
      </c>
    </row>
    <row r="11588" spans="1:10" x14ac:dyDescent="0.35">
      <c r="A11588" s="4">
        <v>44</v>
      </c>
      <c r="B11588" s="3" t="s">
        <v>70</v>
      </c>
      <c r="C11588" s="16">
        <v>45643</v>
      </c>
      <c r="D11588" s="1" t="s">
        <v>1</v>
      </c>
      <c r="E11588" s="1" t="s">
        <v>0</v>
      </c>
      <c r="G11588" s="2" t="str" cm="1">
        <f t="array" ref="G11588">_xlfn.IFS( F11588 = "", "Unknown", F11588 &lt;= 25, "Young Adult", F11588 &lt;= 35, "Millennials", F11588 &lt;= 50, "Gen-X", F11588 &gt; 50, "Seniors")</f>
        <v>Unknown</v>
      </c>
      <c r="H11588" s="2">
        <v>57</v>
      </c>
      <c r="I11588" s="2" t="b">
        <f t="shared" si="362"/>
        <v>1</v>
      </c>
      <c r="J11588" s="2" t="b">
        <f t="shared" si="363"/>
        <v>0</v>
      </c>
    </row>
    <row r="11589" spans="1:10" x14ac:dyDescent="0.35">
      <c r="A11589" s="4">
        <v>44</v>
      </c>
      <c r="B11589" s="3" t="s">
        <v>69</v>
      </c>
      <c r="C11589" s="16">
        <v>45644</v>
      </c>
      <c r="D11589" s="1" t="s">
        <v>1</v>
      </c>
      <c r="E11589" s="1" t="s">
        <v>0</v>
      </c>
      <c r="F11589" s="2">
        <v>26</v>
      </c>
      <c r="G11589" s="2" t="str" cm="1">
        <f t="array" ref="G11589">_xlfn.IFS( F11589 = "", "Unknown", F11589 &lt;= 25, "Young Adult", F11589 &lt;= 35, "Millennials", F11589 &lt;= 50, "Gen-X", F11589 &gt; 50, "Seniors")</f>
        <v>Millennials</v>
      </c>
      <c r="H11589" s="2">
        <v>63</v>
      </c>
      <c r="I11589" s="2" t="b">
        <f t="shared" si="362"/>
        <v>1</v>
      </c>
      <c r="J11589" s="2" t="b">
        <f t="shared" si="363"/>
        <v>0</v>
      </c>
    </row>
    <row r="11590" spans="1:10" x14ac:dyDescent="0.35">
      <c r="A11590" s="4">
        <v>44</v>
      </c>
      <c r="B11590" s="3" t="s">
        <v>68</v>
      </c>
      <c r="C11590" s="16">
        <v>45645</v>
      </c>
      <c r="D11590" s="1" t="s">
        <v>1</v>
      </c>
      <c r="E11590" s="1" t="s">
        <v>3</v>
      </c>
      <c r="F11590" s="2">
        <v>53</v>
      </c>
      <c r="G11590" s="2" t="str" cm="1">
        <f t="array" ref="G11590">_xlfn.IFS( F11590 = "", "Unknown", F11590 &lt;= 25, "Young Adult", F11590 &lt;= 35, "Millennials", F11590 &lt;= 50, "Gen-X", F11590 &gt; 50, "Seniors")</f>
        <v>Seniors</v>
      </c>
      <c r="H11590" s="2">
        <v>36</v>
      </c>
      <c r="I11590" s="2" t="b">
        <f t="shared" si="362"/>
        <v>1</v>
      </c>
      <c r="J11590" s="2" t="b">
        <f t="shared" si="363"/>
        <v>0</v>
      </c>
    </row>
    <row r="11591" spans="1:10" x14ac:dyDescent="0.35">
      <c r="A11591" s="4">
        <v>44</v>
      </c>
      <c r="B11591" s="3" t="s">
        <v>68</v>
      </c>
      <c r="C11591" s="16">
        <v>45645</v>
      </c>
      <c r="D11591" s="1" t="s">
        <v>1</v>
      </c>
      <c r="E11591" s="1" t="s">
        <v>4</v>
      </c>
      <c r="F11591" s="2">
        <v>32</v>
      </c>
      <c r="G11591" s="2" t="str" cm="1">
        <f t="array" ref="G11591">_xlfn.IFS( F11591 = "", "Unknown", F11591 &lt;= 25, "Young Adult", F11591 &lt;= 35, "Millennials", F11591 &lt;= 50, "Gen-X", F11591 &gt; 50, "Seniors")</f>
        <v>Millennials</v>
      </c>
      <c r="H11591" s="2">
        <v>62</v>
      </c>
      <c r="I11591" s="2" t="b">
        <f t="shared" si="362"/>
        <v>1</v>
      </c>
      <c r="J11591" s="2" t="b">
        <f t="shared" si="363"/>
        <v>0</v>
      </c>
    </row>
    <row r="11592" spans="1:10" x14ac:dyDescent="0.35">
      <c r="A11592" s="4">
        <v>44</v>
      </c>
      <c r="B11592" s="3" t="s">
        <v>70</v>
      </c>
      <c r="C11592" s="16">
        <v>45643</v>
      </c>
      <c r="D11592" s="1" t="s">
        <v>1</v>
      </c>
      <c r="E11592" s="1" t="s">
        <v>0</v>
      </c>
      <c r="G11592" s="2" t="str" cm="1">
        <f t="array" ref="G11592">_xlfn.IFS( F11592 = "", "Unknown", F11592 &lt;= 25, "Young Adult", F11592 &lt;= 35, "Millennials", F11592 &lt;= 50, "Gen-X", F11592 &gt; 50, "Seniors")</f>
        <v>Unknown</v>
      </c>
      <c r="H11592" s="2">
        <v>61</v>
      </c>
      <c r="I11592" s="2" t="b">
        <f t="shared" si="362"/>
        <v>1</v>
      </c>
      <c r="J11592" s="2" t="b">
        <f t="shared" si="363"/>
        <v>0</v>
      </c>
    </row>
    <row r="11593" spans="1:10" x14ac:dyDescent="0.35">
      <c r="A11593" s="4">
        <v>44</v>
      </c>
      <c r="B11593" s="3" t="s">
        <v>70</v>
      </c>
      <c r="C11593" s="16">
        <v>45643</v>
      </c>
      <c r="D11593" s="1" t="s">
        <v>1</v>
      </c>
      <c r="E11593" s="1" t="s">
        <v>0</v>
      </c>
      <c r="G11593" s="2" t="str" cm="1">
        <f t="array" ref="G11593">_xlfn.IFS( F11593 = "", "Unknown", F11593 &lt;= 25, "Young Adult", F11593 &lt;= 35, "Millennials", F11593 &lt;= 50, "Gen-X", F11593 &gt; 50, "Seniors")</f>
        <v>Unknown</v>
      </c>
      <c r="H11593" s="2">
        <v>64</v>
      </c>
      <c r="I11593" s="2" t="b">
        <f t="shared" si="362"/>
        <v>1</v>
      </c>
      <c r="J11593" s="2" t="b">
        <f t="shared" si="363"/>
        <v>0</v>
      </c>
    </row>
    <row r="11594" spans="1:10" x14ac:dyDescent="0.35">
      <c r="A11594" s="4">
        <v>44</v>
      </c>
      <c r="B11594" s="3" t="s">
        <v>70</v>
      </c>
      <c r="C11594" s="16">
        <v>45643</v>
      </c>
      <c r="D11594" s="1" t="s">
        <v>1</v>
      </c>
      <c r="E11594" s="1" t="s">
        <v>4</v>
      </c>
      <c r="F11594" s="2">
        <v>30</v>
      </c>
      <c r="G11594" s="2" t="str" cm="1">
        <f t="array" ref="G11594">_xlfn.IFS( F11594 = "", "Unknown", F11594 &lt;= 25, "Young Adult", F11594 &lt;= 35, "Millennials", F11594 &lt;= 50, "Gen-X", F11594 &gt; 50, "Seniors")</f>
        <v>Millennials</v>
      </c>
      <c r="H11594" s="2">
        <v>64</v>
      </c>
      <c r="I11594" s="2" t="b">
        <f t="shared" si="362"/>
        <v>1</v>
      </c>
      <c r="J11594" s="2" t="b">
        <f t="shared" si="363"/>
        <v>0</v>
      </c>
    </row>
    <row r="11595" spans="1:10" x14ac:dyDescent="0.35">
      <c r="A11595" s="4">
        <v>44</v>
      </c>
      <c r="B11595" s="3" t="s">
        <v>70</v>
      </c>
      <c r="C11595" s="16">
        <v>45643</v>
      </c>
      <c r="D11595" s="1" t="s">
        <v>1</v>
      </c>
      <c r="E11595" s="1" t="s">
        <v>3</v>
      </c>
      <c r="F11595" s="2">
        <v>25</v>
      </c>
      <c r="G11595" s="2" t="str" cm="1">
        <f t="array" ref="G11595">_xlfn.IFS( F11595 = "", "Unknown", F11595 &lt;= 25, "Young Adult", F11595 &lt;= 35, "Millennials", F11595 &lt;= 50, "Gen-X", F11595 &gt; 50, "Seniors")</f>
        <v>Young Adult</v>
      </c>
      <c r="H11595" s="2">
        <v>0</v>
      </c>
      <c r="I11595" s="2" t="b">
        <f t="shared" si="362"/>
        <v>0</v>
      </c>
      <c r="J11595" s="2" t="b">
        <f t="shared" si="363"/>
        <v>0</v>
      </c>
    </row>
    <row r="11596" spans="1:10" x14ac:dyDescent="0.35">
      <c r="A11596" s="4">
        <v>44</v>
      </c>
      <c r="B11596" s="3" t="s">
        <v>70</v>
      </c>
      <c r="C11596" s="16">
        <v>45643</v>
      </c>
      <c r="D11596" s="1" t="s">
        <v>1</v>
      </c>
      <c r="E11596" s="1" t="s">
        <v>0</v>
      </c>
      <c r="G11596" s="2" t="str" cm="1">
        <f t="array" ref="G11596">_xlfn.IFS( F11596 = "", "Unknown", F11596 &lt;= 25, "Young Adult", F11596 &lt;= 35, "Millennials", F11596 &lt;= 50, "Gen-X", F11596 &gt; 50, "Seniors")</f>
        <v>Unknown</v>
      </c>
      <c r="H11596" s="2">
        <v>25</v>
      </c>
      <c r="I11596" s="2" t="b">
        <f t="shared" si="362"/>
        <v>0</v>
      </c>
      <c r="J11596" s="2" t="b">
        <f t="shared" si="363"/>
        <v>0</v>
      </c>
    </row>
    <row r="11597" spans="1:10" x14ac:dyDescent="0.35">
      <c r="A11597" s="4">
        <v>44</v>
      </c>
      <c r="B11597" s="3" t="s">
        <v>70</v>
      </c>
      <c r="C11597" s="16">
        <v>45643</v>
      </c>
      <c r="D11597" s="1" t="s">
        <v>1</v>
      </c>
      <c r="E11597" s="1" t="s">
        <v>0</v>
      </c>
      <c r="G11597" s="2" t="str" cm="1">
        <f t="array" ref="G11597">_xlfn.IFS( F11597 = "", "Unknown", F11597 &lt;= 25, "Young Adult", F11597 &lt;= 35, "Millennials", F11597 &lt;= 50, "Gen-X", F11597 &gt; 50, "Seniors")</f>
        <v>Unknown</v>
      </c>
      <c r="H11597" s="2">
        <v>64</v>
      </c>
      <c r="I11597" s="2" t="b">
        <f t="shared" si="362"/>
        <v>1</v>
      </c>
      <c r="J11597" s="2" t="b">
        <f t="shared" si="363"/>
        <v>0</v>
      </c>
    </row>
    <row r="11598" spans="1:10" x14ac:dyDescent="0.35">
      <c r="A11598" s="4">
        <v>44</v>
      </c>
      <c r="B11598" s="3" t="s">
        <v>70</v>
      </c>
      <c r="C11598" s="16">
        <v>45643</v>
      </c>
      <c r="D11598" s="1" t="s">
        <v>1</v>
      </c>
      <c r="E11598" s="1" t="s">
        <v>0</v>
      </c>
      <c r="G11598" s="2" t="str" cm="1">
        <f t="array" ref="G11598">_xlfn.IFS( F11598 = "", "Unknown", F11598 &lt;= 25, "Young Adult", F11598 &lt;= 35, "Millennials", F11598 &lt;= 50, "Gen-X", F11598 &gt; 50, "Seniors")</f>
        <v>Unknown</v>
      </c>
      <c r="H11598" s="2">
        <v>64</v>
      </c>
      <c r="I11598" s="2" t="b">
        <f t="shared" si="362"/>
        <v>1</v>
      </c>
      <c r="J11598" s="2" t="b">
        <f t="shared" si="363"/>
        <v>0</v>
      </c>
    </row>
    <row r="11599" spans="1:10" x14ac:dyDescent="0.35">
      <c r="A11599" s="4">
        <v>44</v>
      </c>
      <c r="B11599" s="3" t="s">
        <v>70</v>
      </c>
      <c r="C11599" s="16">
        <v>45643</v>
      </c>
      <c r="D11599" s="1" t="s">
        <v>1</v>
      </c>
      <c r="E11599" s="1" t="s">
        <v>3</v>
      </c>
      <c r="F11599" s="2">
        <v>30</v>
      </c>
      <c r="G11599" s="2" t="str" cm="1">
        <f t="array" ref="G11599">_xlfn.IFS( F11599 = "", "Unknown", F11599 &lt;= 25, "Young Adult", F11599 &lt;= 35, "Millennials", F11599 &lt;= 50, "Gen-X", F11599 &gt; 50, "Seniors")</f>
        <v>Millennials</v>
      </c>
      <c r="H11599" s="2">
        <v>62</v>
      </c>
      <c r="I11599" s="2" t="b">
        <f t="shared" si="362"/>
        <v>1</v>
      </c>
      <c r="J11599" s="2" t="b">
        <f t="shared" si="363"/>
        <v>0</v>
      </c>
    </row>
    <row r="11600" spans="1:10" x14ac:dyDescent="0.35">
      <c r="A11600" s="4">
        <v>44</v>
      </c>
      <c r="B11600" s="3" t="s">
        <v>69</v>
      </c>
      <c r="C11600" s="16">
        <v>45644</v>
      </c>
      <c r="D11600" s="1" t="s">
        <v>1</v>
      </c>
      <c r="E11600" s="1" t="s">
        <v>3</v>
      </c>
      <c r="F11600" s="2">
        <v>39</v>
      </c>
      <c r="G11600" s="2" t="str" cm="1">
        <f t="array" ref="G11600">_xlfn.IFS( F11600 = "", "Unknown", F11600 &lt;= 25, "Young Adult", F11600 &lt;= 35, "Millennials", F11600 &lt;= 50, "Gen-X", F11600 &gt; 50, "Seniors")</f>
        <v>Gen-X</v>
      </c>
      <c r="H11600" s="2">
        <v>63</v>
      </c>
      <c r="I11600" s="2" t="b">
        <f t="shared" si="362"/>
        <v>1</v>
      </c>
      <c r="J11600" s="2" t="b">
        <f t="shared" si="363"/>
        <v>0</v>
      </c>
    </row>
    <row r="11601" spans="1:10" x14ac:dyDescent="0.35">
      <c r="A11601" s="4">
        <v>44</v>
      </c>
      <c r="B11601" s="3" t="s">
        <v>69</v>
      </c>
      <c r="C11601" s="16">
        <v>45644</v>
      </c>
      <c r="D11601" s="1" t="s">
        <v>1</v>
      </c>
      <c r="E11601" s="1" t="s">
        <v>3</v>
      </c>
      <c r="F11601" s="2">
        <v>29</v>
      </c>
      <c r="G11601" s="2" t="str" cm="1">
        <f t="array" ref="G11601">_xlfn.IFS( F11601 = "", "Unknown", F11601 &lt;= 25, "Young Adult", F11601 &lt;= 35, "Millennials", F11601 &lt;= 50, "Gen-X", F11601 &gt; 50, "Seniors")</f>
        <v>Millennials</v>
      </c>
      <c r="H11601" s="2">
        <v>49</v>
      </c>
      <c r="I11601" s="2" t="b">
        <f t="shared" si="362"/>
        <v>1</v>
      </c>
      <c r="J11601" s="2" t="b">
        <f t="shared" si="363"/>
        <v>0</v>
      </c>
    </row>
    <row r="11602" spans="1:10" x14ac:dyDescent="0.35">
      <c r="A11602" s="4">
        <v>44</v>
      </c>
      <c r="B11602" s="3" t="s">
        <v>70</v>
      </c>
      <c r="C11602" s="16">
        <v>45643</v>
      </c>
      <c r="D11602" s="1" t="s">
        <v>1</v>
      </c>
      <c r="E11602" s="1" t="s">
        <v>0</v>
      </c>
      <c r="G11602" s="2" t="str" cm="1">
        <f t="array" ref="G11602">_xlfn.IFS( F11602 = "", "Unknown", F11602 &lt;= 25, "Young Adult", F11602 &lt;= 35, "Millennials", F11602 &lt;= 50, "Gen-X", F11602 &gt; 50, "Seniors")</f>
        <v>Unknown</v>
      </c>
      <c r="H11602" s="2">
        <v>14</v>
      </c>
      <c r="I11602" s="2" t="b">
        <f t="shared" si="362"/>
        <v>0</v>
      </c>
      <c r="J11602" s="2" t="b">
        <f t="shared" si="363"/>
        <v>0</v>
      </c>
    </row>
    <row r="11603" spans="1:10" x14ac:dyDescent="0.35">
      <c r="A11603" s="4">
        <v>44</v>
      </c>
      <c r="B11603" s="3" t="s">
        <v>70</v>
      </c>
      <c r="C11603" s="16">
        <v>45643</v>
      </c>
      <c r="D11603" s="1" t="s">
        <v>1</v>
      </c>
      <c r="E11603" s="1" t="s">
        <v>3</v>
      </c>
      <c r="F11603" s="2">
        <v>31</v>
      </c>
      <c r="G11603" s="2" t="str" cm="1">
        <f t="array" ref="G11603">_xlfn.IFS( F11603 = "", "Unknown", F11603 &lt;= 25, "Young Adult", F11603 &lt;= 35, "Millennials", F11603 &lt;= 50, "Gen-X", F11603 &gt; 50, "Seniors")</f>
        <v>Millennials</v>
      </c>
      <c r="H11603" s="2">
        <v>63</v>
      </c>
      <c r="I11603" s="2" t="b">
        <f t="shared" si="362"/>
        <v>1</v>
      </c>
      <c r="J11603" s="2" t="b">
        <f t="shared" si="363"/>
        <v>0</v>
      </c>
    </row>
    <row r="11604" spans="1:10" x14ac:dyDescent="0.35">
      <c r="A11604" s="4">
        <v>44</v>
      </c>
      <c r="B11604" s="3" t="s">
        <v>69</v>
      </c>
      <c r="C11604" s="16">
        <v>45644</v>
      </c>
      <c r="D11604" s="1" t="s">
        <v>1</v>
      </c>
      <c r="E11604" s="1" t="s">
        <v>0</v>
      </c>
      <c r="G11604" s="2" t="str" cm="1">
        <f t="array" ref="G11604">_xlfn.IFS( F11604 = "", "Unknown", F11604 &lt;= 25, "Young Adult", F11604 &lt;= 35, "Millennials", F11604 &lt;= 50, "Gen-X", F11604 &gt; 50, "Seniors")</f>
        <v>Unknown</v>
      </c>
      <c r="H11604" s="2">
        <v>11</v>
      </c>
      <c r="I11604" s="2" t="b">
        <f t="shared" si="362"/>
        <v>0</v>
      </c>
      <c r="J11604" s="2" t="b">
        <f t="shared" si="363"/>
        <v>0</v>
      </c>
    </row>
    <row r="11605" spans="1:10" x14ac:dyDescent="0.35">
      <c r="A11605" s="4">
        <v>44</v>
      </c>
      <c r="B11605" s="3" t="s">
        <v>69</v>
      </c>
      <c r="C11605" s="16">
        <v>45644</v>
      </c>
      <c r="D11605" s="1" t="s">
        <v>1</v>
      </c>
      <c r="E11605" s="1" t="s">
        <v>0</v>
      </c>
      <c r="G11605" s="2" t="str" cm="1">
        <f t="array" ref="G11605">_xlfn.IFS( F11605 = "", "Unknown", F11605 &lt;= 25, "Young Adult", F11605 &lt;= 35, "Millennials", F11605 &lt;= 50, "Gen-X", F11605 &gt; 50, "Seniors")</f>
        <v>Unknown</v>
      </c>
      <c r="H11605" s="2">
        <v>63</v>
      </c>
      <c r="I11605" s="2" t="b">
        <f t="shared" si="362"/>
        <v>1</v>
      </c>
      <c r="J11605" s="2" t="b">
        <f t="shared" si="363"/>
        <v>0</v>
      </c>
    </row>
    <row r="11606" spans="1:10" x14ac:dyDescent="0.35">
      <c r="A11606" s="4">
        <v>44</v>
      </c>
      <c r="B11606" s="3" t="s">
        <v>69</v>
      </c>
      <c r="C11606" s="16">
        <v>45644</v>
      </c>
      <c r="D11606" s="1" t="s">
        <v>1</v>
      </c>
      <c r="E11606" s="1" t="s">
        <v>0</v>
      </c>
      <c r="G11606" s="2" t="str" cm="1">
        <f t="array" ref="G11606">_xlfn.IFS( F11606 = "", "Unknown", F11606 &lt;= 25, "Young Adult", F11606 &lt;= 35, "Millennials", F11606 &lt;= 50, "Gen-X", F11606 &gt; 50, "Seniors")</f>
        <v>Unknown</v>
      </c>
      <c r="H11606" s="2">
        <v>63</v>
      </c>
      <c r="I11606" s="2" t="b">
        <f t="shared" si="362"/>
        <v>1</v>
      </c>
      <c r="J11606" s="2" t="b">
        <f t="shared" si="363"/>
        <v>0</v>
      </c>
    </row>
    <row r="11607" spans="1:10" x14ac:dyDescent="0.35">
      <c r="A11607" s="4">
        <v>44</v>
      </c>
      <c r="B11607" s="3" t="s">
        <v>69</v>
      </c>
      <c r="C11607" s="16">
        <v>45644</v>
      </c>
      <c r="D11607" s="1" t="s">
        <v>1</v>
      </c>
      <c r="E11607" s="1" t="s">
        <v>3</v>
      </c>
      <c r="F11607" s="2">
        <v>28</v>
      </c>
      <c r="G11607" s="2" t="str" cm="1">
        <f t="array" ref="G11607">_xlfn.IFS( F11607 = "", "Unknown", F11607 &lt;= 25, "Young Adult", F11607 &lt;= 35, "Millennials", F11607 &lt;= 50, "Gen-X", F11607 &gt; 50, "Seniors")</f>
        <v>Millennials</v>
      </c>
      <c r="H11607" s="2">
        <v>58</v>
      </c>
      <c r="I11607" s="2" t="b">
        <f t="shared" si="362"/>
        <v>1</v>
      </c>
      <c r="J11607" s="2" t="b">
        <f t="shared" si="363"/>
        <v>0</v>
      </c>
    </row>
    <row r="11608" spans="1:10" x14ac:dyDescent="0.35">
      <c r="A11608" s="4">
        <v>44</v>
      </c>
      <c r="B11608" s="3" t="s">
        <v>69</v>
      </c>
      <c r="C11608" s="16">
        <v>45644</v>
      </c>
      <c r="D11608" s="1" t="s">
        <v>1</v>
      </c>
      <c r="E11608" s="1" t="s">
        <v>12</v>
      </c>
      <c r="F11608" s="2">
        <v>30</v>
      </c>
      <c r="G11608" s="2" t="str" cm="1">
        <f t="array" ref="G11608">_xlfn.IFS( F11608 = "", "Unknown", F11608 &lt;= 25, "Young Adult", F11608 &lt;= 35, "Millennials", F11608 &lt;= 50, "Gen-X", F11608 &gt; 50, "Seniors")</f>
        <v>Millennials</v>
      </c>
      <c r="H11608" s="2">
        <v>5</v>
      </c>
      <c r="I11608" s="2" t="b">
        <f t="shared" si="362"/>
        <v>0</v>
      </c>
      <c r="J11608" s="2" t="b">
        <f t="shared" si="363"/>
        <v>0</v>
      </c>
    </row>
    <row r="11609" spans="1:10" x14ac:dyDescent="0.35">
      <c r="A11609" s="4">
        <v>44</v>
      </c>
      <c r="B11609" s="3" t="s">
        <v>69</v>
      </c>
      <c r="C11609" s="16">
        <v>45644</v>
      </c>
      <c r="D11609" s="1" t="s">
        <v>1</v>
      </c>
      <c r="E11609" s="1" t="s">
        <v>0</v>
      </c>
      <c r="G11609" s="2" t="str" cm="1">
        <f t="array" ref="G11609">_xlfn.IFS( F11609 = "", "Unknown", F11609 &lt;= 25, "Young Adult", F11609 &lt;= 35, "Millennials", F11609 &lt;= 50, "Gen-X", F11609 &gt; 50, "Seniors")</f>
        <v>Unknown</v>
      </c>
      <c r="H11609" s="2">
        <v>61</v>
      </c>
      <c r="I11609" s="2" t="b">
        <f t="shared" si="362"/>
        <v>1</v>
      </c>
      <c r="J11609" s="2" t="b">
        <f t="shared" si="363"/>
        <v>0</v>
      </c>
    </row>
    <row r="11610" spans="1:10" x14ac:dyDescent="0.35">
      <c r="A11610" s="4">
        <v>44</v>
      </c>
      <c r="B11610" s="3" t="s">
        <v>69</v>
      </c>
      <c r="C11610" s="16">
        <v>45644</v>
      </c>
      <c r="D11610" s="1" t="s">
        <v>1</v>
      </c>
      <c r="E11610" s="1" t="s">
        <v>4</v>
      </c>
      <c r="F11610" s="2">
        <v>33</v>
      </c>
      <c r="G11610" s="2" t="str" cm="1">
        <f t="array" ref="G11610">_xlfn.IFS( F11610 = "", "Unknown", F11610 &lt;= 25, "Young Adult", F11610 &lt;= 35, "Millennials", F11610 &lt;= 50, "Gen-X", F11610 &gt; 50, "Seniors")</f>
        <v>Millennials</v>
      </c>
      <c r="H11610" s="2">
        <v>45</v>
      </c>
      <c r="I11610" s="2" t="b">
        <f t="shared" si="362"/>
        <v>1</v>
      </c>
      <c r="J11610" s="2" t="b">
        <f t="shared" si="363"/>
        <v>0</v>
      </c>
    </row>
    <row r="11611" spans="1:10" x14ac:dyDescent="0.35">
      <c r="A11611" s="4">
        <v>44</v>
      </c>
      <c r="B11611" s="3" t="s">
        <v>69</v>
      </c>
      <c r="C11611" s="16">
        <v>45644</v>
      </c>
      <c r="D11611" s="1" t="s">
        <v>1</v>
      </c>
      <c r="E11611" s="1" t="s">
        <v>0</v>
      </c>
      <c r="G11611" s="2" t="str" cm="1">
        <f t="array" ref="G11611">_xlfn.IFS( F11611 = "", "Unknown", F11611 &lt;= 25, "Young Adult", F11611 &lt;= 35, "Millennials", F11611 &lt;= 50, "Gen-X", F11611 &gt; 50, "Seniors")</f>
        <v>Unknown</v>
      </c>
      <c r="H11611" s="2">
        <v>5</v>
      </c>
      <c r="I11611" s="2" t="b">
        <f t="shared" si="362"/>
        <v>0</v>
      </c>
      <c r="J11611" s="2" t="b">
        <f t="shared" si="363"/>
        <v>0</v>
      </c>
    </row>
    <row r="11612" spans="1:10" x14ac:dyDescent="0.35">
      <c r="A11612" s="4">
        <v>44</v>
      </c>
      <c r="B11612" s="3" t="s">
        <v>69</v>
      </c>
      <c r="C11612" s="16">
        <v>45644</v>
      </c>
      <c r="D11612" s="1" t="s">
        <v>1</v>
      </c>
      <c r="E11612" s="1" t="s">
        <v>0</v>
      </c>
      <c r="G11612" s="2" t="str" cm="1">
        <f t="array" ref="G11612">_xlfn.IFS( F11612 = "", "Unknown", F11612 &lt;= 25, "Young Adult", F11612 &lt;= 35, "Millennials", F11612 &lt;= 50, "Gen-X", F11612 &gt; 50, "Seniors")</f>
        <v>Unknown</v>
      </c>
      <c r="H11612" s="2">
        <v>63</v>
      </c>
      <c r="I11612" s="2" t="b">
        <f t="shared" si="362"/>
        <v>1</v>
      </c>
      <c r="J11612" s="2" t="b">
        <f t="shared" si="363"/>
        <v>0</v>
      </c>
    </row>
    <row r="11613" spans="1:10" x14ac:dyDescent="0.35">
      <c r="A11613" s="4">
        <v>44</v>
      </c>
      <c r="B11613" s="3" t="s">
        <v>69</v>
      </c>
      <c r="C11613" s="16">
        <v>45644</v>
      </c>
      <c r="D11613" s="1" t="s">
        <v>1</v>
      </c>
      <c r="E11613" s="1" t="s">
        <v>3</v>
      </c>
      <c r="F11613" s="2">
        <v>42</v>
      </c>
      <c r="G11613" s="2" t="str" cm="1">
        <f t="array" ref="G11613">_xlfn.IFS( F11613 = "", "Unknown", F11613 &lt;= 25, "Young Adult", F11613 &lt;= 35, "Millennials", F11613 &lt;= 50, "Gen-X", F11613 &gt; 50, "Seniors")</f>
        <v>Gen-X</v>
      </c>
      <c r="H11613" s="2">
        <v>63</v>
      </c>
      <c r="I11613" s="2" t="b">
        <f t="shared" si="362"/>
        <v>1</v>
      </c>
      <c r="J11613" s="2" t="b">
        <f t="shared" si="363"/>
        <v>0</v>
      </c>
    </row>
    <row r="11614" spans="1:10" x14ac:dyDescent="0.35">
      <c r="A11614" s="4">
        <v>44</v>
      </c>
      <c r="B11614" s="3" t="s">
        <v>69</v>
      </c>
      <c r="C11614" s="16">
        <v>45644</v>
      </c>
      <c r="D11614" s="1" t="s">
        <v>1</v>
      </c>
      <c r="E11614" s="1" t="s">
        <v>0</v>
      </c>
      <c r="G11614" s="2" t="str" cm="1">
        <f t="array" ref="G11614">_xlfn.IFS( F11614 = "", "Unknown", F11614 &lt;= 25, "Young Adult", F11614 &lt;= 35, "Millennials", F11614 &lt;= 50, "Gen-X", F11614 &gt; 50, "Seniors")</f>
        <v>Unknown</v>
      </c>
      <c r="H11614" s="2">
        <v>59</v>
      </c>
      <c r="I11614" s="2" t="b">
        <f t="shared" si="362"/>
        <v>1</v>
      </c>
      <c r="J11614" s="2" t="b">
        <f t="shared" si="363"/>
        <v>0</v>
      </c>
    </row>
    <row r="11615" spans="1:10" x14ac:dyDescent="0.35">
      <c r="A11615" s="4">
        <v>44</v>
      </c>
      <c r="B11615" s="3" t="s">
        <v>69</v>
      </c>
      <c r="C11615" s="16">
        <v>45644</v>
      </c>
      <c r="D11615" s="1" t="s">
        <v>1</v>
      </c>
      <c r="E11615" s="1" t="s">
        <v>0</v>
      </c>
      <c r="G11615" s="2" t="str" cm="1">
        <f t="array" ref="G11615">_xlfn.IFS( F11615 = "", "Unknown", F11615 &lt;= 25, "Young Adult", F11615 &lt;= 35, "Millennials", F11615 &lt;= 50, "Gen-X", F11615 &gt; 50, "Seniors")</f>
        <v>Unknown</v>
      </c>
      <c r="H11615" s="2">
        <v>63</v>
      </c>
      <c r="I11615" s="2" t="b">
        <f t="shared" si="362"/>
        <v>1</v>
      </c>
      <c r="J11615" s="2" t="b">
        <f t="shared" si="363"/>
        <v>0</v>
      </c>
    </row>
    <row r="11616" spans="1:10" x14ac:dyDescent="0.35">
      <c r="A11616" s="4">
        <v>44</v>
      </c>
      <c r="B11616" s="3" t="s">
        <v>69</v>
      </c>
      <c r="C11616" s="16">
        <v>45644</v>
      </c>
      <c r="D11616" s="1" t="s">
        <v>1</v>
      </c>
      <c r="E11616" s="1" t="s">
        <v>0</v>
      </c>
      <c r="G11616" s="2" t="str" cm="1">
        <f t="array" ref="G11616">_xlfn.IFS( F11616 = "", "Unknown", F11616 &lt;= 25, "Young Adult", F11616 &lt;= 35, "Millennials", F11616 &lt;= 50, "Gen-X", F11616 &gt; 50, "Seniors")</f>
        <v>Unknown</v>
      </c>
      <c r="H11616" s="2">
        <v>16</v>
      </c>
      <c r="I11616" s="2" t="b">
        <f t="shared" si="362"/>
        <v>0</v>
      </c>
      <c r="J11616" s="2" t="b">
        <f t="shared" si="363"/>
        <v>0</v>
      </c>
    </row>
    <row r="11617" spans="1:10" x14ac:dyDescent="0.35">
      <c r="A11617" s="4">
        <v>44</v>
      </c>
      <c r="B11617" s="3" t="s">
        <v>69</v>
      </c>
      <c r="C11617" s="16">
        <v>45644</v>
      </c>
      <c r="D11617" s="1" t="s">
        <v>7</v>
      </c>
      <c r="E11617" s="1" t="s">
        <v>3</v>
      </c>
      <c r="F11617" s="2">
        <v>20</v>
      </c>
      <c r="G11617" s="2" t="str" cm="1">
        <f t="array" ref="G11617">_xlfn.IFS( F11617 = "", "Unknown", F11617 &lt;= 25, "Young Adult", F11617 &lt;= 35, "Millennials", F11617 &lt;= 50, "Gen-X", F11617 &gt; 50, "Seniors")</f>
        <v>Young Adult</v>
      </c>
      <c r="H11617" s="2">
        <v>63</v>
      </c>
      <c r="I11617" s="2" t="b">
        <f t="shared" si="362"/>
        <v>0</v>
      </c>
      <c r="J11617" s="2" t="b">
        <f t="shared" si="363"/>
        <v>0</v>
      </c>
    </row>
    <row r="11618" spans="1:10" x14ac:dyDescent="0.35">
      <c r="A11618" s="4">
        <v>44</v>
      </c>
      <c r="B11618" s="3" t="s">
        <v>69</v>
      </c>
      <c r="C11618" s="16">
        <v>45644</v>
      </c>
      <c r="D11618" s="1" t="s">
        <v>1</v>
      </c>
      <c r="E11618" s="1" t="s">
        <v>0</v>
      </c>
      <c r="G11618" s="2" t="str" cm="1">
        <f t="array" ref="G11618">_xlfn.IFS( F11618 = "", "Unknown", F11618 &lt;= 25, "Young Adult", F11618 &lt;= 35, "Millennials", F11618 &lt;= 50, "Gen-X", F11618 &gt; 50, "Seniors")</f>
        <v>Unknown</v>
      </c>
      <c r="H11618" s="2">
        <v>63</v>
      </c>
      <c r="I11618" s="2" t="b">
        <f t="shared" si="362"/>
        <v>1</v>
      </c>
      <c r="J11618" s="2" t="b">
        <f t="shared" si="363"/>
        <v>0</v>
      </c>
    </row>
    <row r="11619" spans="1:10" x14ac:dyDescent="0.35">
      <c r="A11619" s="4">
        <v>44</v>
      </c>
      <c r="B11619" s="3" t="s">
        <v>69</v>
      </c>
      <c r="C11619" s="16">
        <v>45644</v>
      </c>
      <c r="D11619" s="1" t="s">
        <v>1</v>
      </c>
      <c r="E11619" s="1" t="s">
        <v>0</v>
      </c>
      <c r="G11619" s="2" t="str" cm="1">
        <f t="array" ref="G11619">_xlfn.IFS( F11619 = "", "Unknown", F11619 &lt;= 25, "Young Adult", F11619 &lt;= 35, "Millennials", F11619 &lt;= 50, "Gen-X", F11619 &gt; 50, "Seniors")</f>
        <v>Unknown</v>
      </c>
      <c r="H11619" s="2">
        <v>47</v>
      </c>
      <c r="I11619" s="2" t="b">
        <f t="shared" si="362"/>
        <v>1</v>
      </c>
      <c r="J11619" s="2" t="b">
        <f t="shared" si="363"/>
        <v>0</v>
      </c>
    </row>
    <row r="11620" spans="1:10" x14ac:dyDescent="0.35">
      <c r="A11620" s="4">
        <v>44</v>
      </c>
      <c r="B11620" s="3" t="s">
        <v>69</v>
      </c>
      <c r="C11620" s="16">
        <v>45644</v>
      </c>
      <c r="D11620" s="1" t="s">
        <v>1</v>
      </c>
      <c r="E11620" s="1" t="s">
        <v>3</v>
      </c>
      <c r="F11620" s="2">
        <v>23</v>
      </c>
      <c r="G11620" s="2" t="str" cm="1">
        <f t="array" ref="G11620">_xlfn.IFS( F11620 = "", "Unknown", F11620 &lt;= 25, "Young Adult", F11620 &lt;= 35, "Millennials", F11620 &lt;= 50, "Gen-X", F11620 &gt; 50, "Seniors")</f>
        <v>Young Adult</v>
      </c>
      <c r="H11620" s="2">
        <v>63</v>
      </c>
      <c r="I11620" s="2" t="b">
        <f t="shared" si="362"/>
        <v>1</v>
      </c>
      <c r="J11620" s="2" t="b">
        <f t="shared" si="363"/>
        <v>0</v>
      </c>
    </row>
    <row r="11621" spans="1:10" x14ac:dyDescent="0.35">
      <c r="A11621" s="4">
        <v>44</v>
      </c>
      <c r="B11621" s="3" t="s">
        <v>69</v>
      </c>
      <c r="C11621" s="16">
        <v>45644</v>
      </c>
      <c r="D11621" s="1" t="s">
        <v>1</v>
      </c>
      <c r="E11621" s="1" t="s">
        <v>3</v>
      </c>
      <c r="F11621" s="2">
        <v>45</v>
      </c>
      <c r="G11621" s="2" t="str" cm="1">
        <f t="array" ref="G11621">_xlfn.IFS( F11621 = "", "Unknown", F11621 &lt;= 25, "Young Adult", F11621 &lt;= 35, "Millennials", F11621 &lt;= 50, "Gen-X", F11621 &gt; 50, "Seniors")</f>
        <v>Gen-X</v>
      </c>
      <c r="H11621" s="2">
        <v>63</v>
      </c>
      <c r="I11621" s="2" t="b">
        <f t="shared" si="362"/>
        <v>1</v>
      </c>
      <c r="J11621" s="2" t="b">
        <f t="shared" si="363"/>
        <v>0</v>
      </c>
    </row>
    <row r="11622" spans="1:10" x14ac:dyDescent="0.35">
      <c r="A11622" s="4">
        <v>44</v>
      </c>
      <c r="B11622" s="3" t="s">
        <v>69</v>
      </c>
      <c r="C11622" s="16">
        <v>45644</v>
      </c>
      <c r="D11622" s="1" t="s">
        <v>1</v>
      </c>
      <c r="E11622" s="1" t="s">
        <v>0</v>
      </c>
      <c r="G11622" s="2" t="str" cm="1">
        <f t="array" ref="G11622">_xlfn.IFS( F11622 = "", "Unknown", F11622 &lt;= 25, "Young Adult", F11622 &lt;= 35, "Millennials", F11622 &lt;= 50, "Gen-X", F11622 &gt; 50, "Seniors")</f>
        <v>Unknown</v>
      </c>
      <c r="H11622" s="2">
        <v>63</v>
      </c>
      <c r="I11622" s="2" t="b">
        <f t="shared" si="362"/>
        <v>1</v>
      </c>
      <c r="J11622" s="2" t="b">
        <f t="shared" si="363"/>
        <v>0</v>
      </c>
    </row>
    <row r="11623" spans="1:10" x14ac:dyDescent="0.35">
      <c r="A11623" s="4">
        <v>44</v>
      </c>
      <c r="B11623" s="3" t="s">
        <v>69</v>
      </c>
      <c r="C11623" s="16">
        <v>45644</v>
      </c>
      <c r="D11623" s="1" t="s">
        <v>1</v>
      </c>
      <c r="E11623" s="1" t="s">
        <v>3</v>
      </c>
      <c r="F11623" s="2">
        <v>43</v>
      </c>
      <c r="G11623" s="2" t="str" cm="1">
        <f t="array" ref="G11623">_xlfn.IFS( F11623 = "", "Unknown", F11623 &lt;= 25, "Young Adult", F11623 &lt;= 35, "Millennials", F11623 &lt;= 50, "Gen-X", F11623 &gt; 50, "Seniors")</f>
        <v>Gen-X</v>
      </c>
      <c r="H11623" s="2">
        <v>39</v>
      </c>
      <c r="I11623" s="2" t="b">
        <f t="shared" si="362"/>
        <v>1</v>
      </c>
      <c r="J11623" s="2" t="b">
        <f t="shared" si="363"/>
        <v>0</v>
      </c>
    </row>
    <row r="11624" spans="1:10" x14ac:dyDescent="0.35">
      <c r="A11624" s="4">
        <v>44</v>
      </c>
      <c r="B11624" s="3" t="s">
        <v>69</v>
      </c>
      <c r="C11624" s="16">
        <v>45644</v>
      </c>
      <c r="D11624" s="1" t="s">
        <v>1</v>
      </c>
      <c r="E11624" s="1" t="s">
        <v>0</v>
      </c>
      <c r="G11624" s="2" t="str" cm="1">
        <f t="array" ref="G11624">_xlfn.IFS( F11624 = "", "Unknown", F11624 &lt;= 25, "Young Adult", F11624 &lt;= 35, "Millennials", F11624 &lt;= 50, "Gen-X", F11624 &gt; 50, "Seniors")</f>
        <v>Unknown</v>
      </c>
      <c r="H11624" s="2">
        <v>63</v>
      </c>
      <c r="I11624" s="2" t="b">
        <f t="shared" si="362"/>
        <v>1</v>
      </c>
      <c r="J11624" s="2" t="b">
        <f t="shared" si="363"/>
        <v>0</v>
      </c>
    </row>
    <row r="11625" spans="1:10" x14ac:dyDescent="0.35">
      <c r="A11625" s="4">
        <v>44</v>
      </c>
      <c r="B11625" s="3" t="s">
        <v>69</v>
      </c>
      <c r="C11625" s="16">
        <v>45644</v>
      </c>
      <c r="D11625" s="1" t="s">
        <v>1</v>
      </c>
      <c r="E11625" s="1" t="s">
        <v>0</v>
      </c>
      <c r="G11625" s="2" t="str" cm="1">
        <f t="array" ref="G11625">_xlfn.IFS( F11625 = "", "Unknown", F11625 &lt;= 25, "Young Adult", F11625 &lt;= 35, "Millennials", F11625 &lt;= 50, "Gen-X", F11625 &gt; 50, "Seniors")</f>
        <v>Unknown</v>
      </c>
      <c r="H11625" s="2">
        <v>23</v>
      </c>
      <c r="I11625" s="2" t="b">
        <f t="shared" si="362"/>
        <v>0</v>
      </c>
      <c r="J11625" s="2" t="b">
        <f t="shared" si="363"/>
        <v>0</v>
      </c>
    </row>
    <row r="11626" spans="1:10" x14ac:dyDescent="0.35">
      <c r="A11626" s="4">
        <v>44</v>
      </c>
      <c r="B11626" s="3" t="s">
        <v>69</v>
      </c>
      <c r="C11626" s="16">
        <v>45644</v>
      </c>
      <c r="D11626" s="1" t="s">
        <v>1</v>
      </c>
      <c r="E11626" s="1" t="s">
        <v>0</v>
      </c>
      <c r="G11626" s="2" t="str" cm="1">
        <f t="array" ref="G11626">_xlfn.IFS( F11626 = "", "Unknown", F11626 &lt;= 25, "Young Adult", F11626 &lt;= 35, "Millennials", F11626 &lt;= 50, "Gen-X", F11626 &gt; 50, "Seniors")</f>
        <v>Unknown</v>
      </c>
      <c r="H11626" s="2">
        <v>62</v>
      </c>
      <c r="I11626" s="2" t="b">
        <f t="shared" si="362"/>
        <v>1</v>
      </c>
      <c r="J11626" s="2" t="b">
        <f t="shared" si="363"/>
        <v>0</v>
      </c>
    </row>
    <row r="11627" spans="1:10" x14ac:dyDescent="0.35">
      <c r="A11627" s="4">
        <v>44</v>
      </c>
      <c r="B11627" s="3" t="s">
        <v>69</v>
      </c>
      <c r="C11627" s="16">
        <v>45644</v>
      </c>
      <c r="D11627" s="1" t="s">
        <v>1</v>
      </c>
      <c r="E11627" s="1" t="s">
        <v>3</v>
      </c>
      <c r="F11627" s="2">
        <v>33</v>
      </c>
      <c r="G11627" s="2" t="str" cm="1">
        <f t="array" ref="G11627">_xlfn.IFS( F11627 = "", "Unknown", F11627 &lt;= 25, "Young Adult", F11627 &lt;= 35, "Millennials", F11627 &lt;= 50, "Gen-X", F11627 &gt; 50, "Seniors")</f>
        <v>Millennials</v>
      </c>
      <c r="H11627" s="2">
        <v>62</v>
      </c>
      <c r="I11627" s="2" t="b">
        <f t="shared" si="362"/>
        <v>1</v>
      </c>
      <c r="J11627" s="2" t="b">
        <f t="shared" si="363"/>
        <v>0</v>
      </c>
    </row>
    <row r="11628" spans="1:10" x14ac:dyDescent="0.35">
      <c r="A11628" s="4">
        <v>44</v>
      </c>
      <c r="B11628" s="3" t="s">
        <v>69</v>
      </c>
      <c r="C11628" s="16">
        <v>45644</v>
      </c>
      <c r="D11628" s="1" t="s">
        <v>1</v>
      </c>
      <c r="E11628" s="1" t="s">
        <v>0</v>
      </c>
      <c r="G11628" s="2" t="str" cm="1">
        <f t="array" ref="G11628">_xlfn.IFS( F11628 = "", "Unknown", F11628 &lt;= 25, "Young Adult", F11628 &lt;= 35, "Millennials", F11628 &lt;= 50, "Gen-X", F11628 &gt; 50, "Seniors")</f>
        <v>Unknown</v>
      </c>
      <c r="H11628" s="2">
        <v>2</v>
      </c>
      <c r="I11628" s="2" t="b">
        <f t="shared" si="362"/>
        <v>0</v>
      </c>
      <c r="J11628" s="2" t="b">
        <f t="shared" si="363"/>
        <v>0</v>
      </c>
    </row>
    <row r="11629" spans="1:10" x14ac:dyDescent="0.35">
      <c r="A11629" s="4">
        <v>44</v>
      </c>
      <c r="B11629" s="3" t="s">
        <v>69</v>
      </c>
      <c r="C11629" s="16">
        <v>45644</v>
      </c>
      <c r="D11629" s="1" t="s">
        <v>1</v>
      </c>
      <c r="E11629" s="1" t="s">
        <v>3</v>
      </c>
      <c r="F11629" s="2">
        <v>23</v>
      </c>
      <c r="G11629" s="2" t="str" cm="1">
        <f t="array" ref="G11629">_xlfn.IFS( F11629 = "", "Unknown", F11629 &lt;= 25, "Young Adult", F11629 &lt;= 35, "Millennials", F11629 &lt;= 50, "Gen-X", F11629 &gt; 50, "Seniors")</f>
        <v>Young Adult</v>
      </c>
      <c r="H11629" s="2">
        <v>35</v>
      </c>
      <c r="I11629" s="2" t="b">
        <f t="shared" si="362"/>
        <v>1</v>
      </c>
      <c r="J11629" s="2" t="b">
        <f t="shared" si="363"/>
        <v>0</v>
      </c>
    </row>
    <row r="11630" spans="1:10" x14ac:dyDescent="0.35">
      <c r="A11630" s="4">
        <v>44</v>
      </c>
      <c r="B11630" s="3" t="s">
        <v>69</v>
      </c>
      <c r="C11630" s="16">
        <v>45644</v>
      </c>
      <c r="D11630" s="1" t="s">
        <v>1</v>
      </c>
      <c r="E11630" s="1" t="s">
        <v>0</v>
      </c>
      <c r="G11630" s="2" t="str" cm="1">
        <f t="array" ref="G11630">_xlfn.IFS( F11630 = "", "Unknown", F11630 &lt;= 25, "Young Adult", F11630 &lt;= 35, "Millennials", F11630 &lt;= 50, "Gen-X", F11630 &gt; 50, "Seniors")</f>
        <v>Unknown</v>
      </c>
      <c r="H11630" s="2">
        <v>4</v>
      </c>
      <c r="I11630" s="2" t="b">
        <f t="shared" si="362"/>
        <v>0</v>
      </c>
      <c r="J11630" s="2" t="b">
        <f t="shared" si="363"/>
        <v>0</v>
      </c>
    </row>
    <row r="11631" spans="1:10" x14ac:dyDescent="0.35">
      <c r="A11631" s="4">
        <v>44</v>
      </c>
      <c r="B11631" s="3" t="s">
        <v>66</v>
      </c>
      <c r="C11631" s="16">
        <v>45647</v>
      </c>
      <c r="D11631" s="1" t="s">
        <v>1</v>
      </c>
      <c r="E11631" s="1" t="s">
        <v>0</v>
      </c>
      <c r="G11631" s="2" t="str" cm="1">
        <f t="array" ref="G11631">_xlfn.IFS( F11631 = "", "Unknown", F11631 &lt;= 25, "Young Adult", F11631 &lt;= 35, "Millennials", F11631 &lt;= 50, "Gen-X", F11631 &gt; 50, "Seniors")</f>
        <v>Unknown</v>
      </c>
      <c r="H11631" s="2">
        <v>60</v>
      </c>
      <c r="I11631" s="2" t="b">
        <f t="shared" si="362"/>
        <v>1</v>
      </c>
      <c r="J11631" s="2" t="b">
        <f t="shared" si="363"/>
        <v>0</v>
      </c>
    </row>
    <row r="11632" spans="1:10" x14ac:dyDescent="0.35">
      <c r="A11632" s="4">
        <v>44</v>
      </c>
      <c r="B11632" s="3" t="s">
        <v>69</v>
      </c>
      <c r="C11632" s="16">
        <v>45644</v>
      </c>
      <c r="D11632" s="1" t="s">
        <v>1</v>
      </c>
      <c r="E11632" s="1" t="s">
        <v>3</v>
      </c>
      <c r="F11632" s="2">
        <v>21</v>
      </c>
      <c r="G11632" s="2" t="str" cm="1">
        <f t="array" ref="G11632">_xlfn.IFS( F11632 = "", "Unknown", F11632 &lt;= 25, "Young Adult", F11632 &lt;= 35, "Millennials", F11632 &lt;= 50, "Gen-X", F11632 &gt; 50, "Seniors")</f>
        <v>Young Adult</v>
      </c>
      <c r="H11632" s="2">
        <v>59</v>
      </c>
      <c r="I11632" s="2" t="b">
        <f t="shared" si="362"/>
        <v>1</v>
      </c>
      <c r="J11632" s="2" t="b">
        <f t="shared" si="363"/>
        <v>0</v>
      </c>
    </row>
    <row r="11633" spans="1:10" x14ac:dyDescent="0.35">
      <c r="A11633" s="4">
        <v>44</v>
      </c>
      <c r="B11633" s="3" t="s">
        <v>69</v>
      </c>
      <c r="C11633" s="16">
        <v>45644</v>
      </c>
      <c r="D11633" s="1" t="s">
        <v>1</v>
      </c>
      <c r="E11633" s="1" t="s">
        <v>12</v>
      </c>
      <c r="F11633" s="2">
        <v>24</v>
      </c>
      <c r="G11633" s="2" t="str" cm="1">
        <f t="array" ref="G11633">_xlfn.IFS( F11633 = "", "Unknown", F11633 &lt;= 25, "Young Adult", F11633 &lt;= 35, "Millennials", F11633 &lt;= 50, "Gen-X", F11633 &gt; 50, "Seniors")</f>
        <v>Young Adult</v>
      </c>
      <c r="H11633" s="2">
        <v>35</v>
      </c>
      <c r="I11633" s="2" t="b">
        <f t="shared" si="362"/>
        <v>1</v>
      </c>
      <c r="J11633" s="2" t="b">
        <f t="shared" si="363"/>
        <v>0</v>
      </c>
    </row>
    <row r="11634" spans="1:10" x14ac:dyDescent="0.35">
      <c r="A11634" s="4">
        <v>44</v>
      </c>
      <c r="B11634" s="3" t="s">
        <v>68</v>
      </c>
      <c r="C11634" s="16">
        <v>45645</v>
      </c>
      <c r="D11634" s="1" t="s">
        <v>1</v>
      </c>
      <c r="E11634" s="1" t="s">
        <v>0</v>
      </c>
      <c r="G11634" s="2" t="str" cm="1">
        <f t="array" ref="G11634">_xlfn.IFS( F11634 = "", "Unknown", F11634 &lt;= 25, "Young Adult", F11634 &lt;= 35, "Millennials", F11634 &lt;= 50, "Gen-X", F11634 &gt; 50, "Seniors")</f>
        <v>Unknown</v>
      </c>
      <c r="H11634" s="2">
        <v>20</v>
      </c>
      <c r="I11634" s="2" t="b">
        <f t="shared" si="362"/>
        <v>0</v>
      </c>
      <c r="J11634" s="2" t="b">
        <f t="shared" si="363"/>
        <v>0</v>
      </c>
    </row>
    <row r="11635" spans="1:10" x14ac:dyDescent="0.35">
      <c r="A11635" s="4">
        <v>44</v>
      </c>
      <c r="B11635" s="3" t="s">
        <v>68</v>
      </c>
      <c r="C11635" s="16">
        <v>45645</v>
      </c>
      <c r="D11635" s="1" t="s">
        <v>5</v>
      </c>
      <c r="E11635" s="1" t="s">
        <v>0</v>
      </c>
      <c r="F11635" s="2">
        <v>26</v>
      </c>
      <c r="G11635" s="2" t="str" cm="1">
        <f t="array" ref="G11635">_xlfn.IFS( F11635 = "", "Unknown", F11635 &lt;= 25, "Young Adult", F11635 &lt;= 35, "Millennials", F11635 &lt;= 50, "Gen-X", F11635 &gt; 50, "Seniors")</f>
        <v>Millennials</v>
      </c>
      <c r="I11635" s="2" t="b">
        <f t="shared" si="362"/>
        <v>0</v>
      </c>
      <c r="J11635" s="2" t="b">
        <f t="shared" si="363"/>
        <v>0</v>
      </c>
    </row>
    <row r="11636" spans="1:10" x14ac:dyDescent="0.35">
      <c r="A11636" s="4">
        <v>44</v>
      </c>
      <c r="B11636" s="3" t="s">
        <v>68</v>
      </c>
      <c r="C11636" s="16">
        <v>45645</v>
      </c>
      <c r="D11636" s="1" t="s">
        <v>1</v>
      </c>
      <c r="E11636" s="1" t="s">
        <v>3</v>
      </c>
      <c r="F11636" s="2">
        <v>19</v>
      </c>
      <c r="G11636" s="2" t="str" cm="1">
        <f t="array" ref="G11636">_xlfn.IFS( F11636 = "", "Unknown", F11636 &lt;= 25, "Young Adult", F11636 &lt;= 35, "Millennials", F11636 &lt;= 50, "Gen-X", F11636 &gt; 50, "Seniors")</f>
        <v>Young Adult</v>
      </c>
      <c r="H11636" s="2">
        <v>41</v>
      </c>
      <c r="I11636" s="2" t="b">
        <f t="shared" si="362"/>
        <v>1</v>
      </c>
      <c r="J11636" s="2" t="b">
        <f t="shared" si="363"/>
        <v>0</v>
      </c>
    </row>
    <row r="11637" spans="1:10" x14ac:dyDescent="0.35">
      <c r="A11637" s="4">
        <v>44</v>
      </c>
      <c r="B11637" s="3" t="s">
        <v>68</v>
      </c>
      <c r="C11637" s="16">
        <v>45645</v>
      </c>
      <c r="D11637" s="1" t="s">
        <v>1</v>
      </c>
      <c r="E11637" s="1" t="s">
        <v>0</v>
      </c>
      <c r="G11637" s="2" t="str" cm="1">
        <f t="array" ref="G11637">_xlfn.IFS( F11637 = "", "Unknown", F11637 &lt;= 25, "Young Adult", F11637 &lt;= 35, "Millennials", F11637 &lt;= 50, "Gen-X", F11637 &gt; 50, "Seniors")</f>
        <v>Unknown</v>
      </c>
      <c r="H11637" s="2">
        <v>62</v>
      </c>
      <c r="I11637" s="2" t="b">
        <f t="shared" si="362"/>
        <v>1</v>
      </c>
      <c r="J11637" s="2" t="b">
        <f t="shared" si="363"/>
        <v>0</v>
      </c>
    </row>
    <row r="11638" spans="1:10" x14ac:dyDescent="0.35">
      <c r="A11638" s="4">
        <v>44</v>
      </c>
      <c r="B11638" s="3" t="s">
        <v>68</v>
      </c>
      <c r="C11638" s="16">
        <v>45645</v>
      </c>
      <c r="D11638" s="1" t="s">
        <v>1</v>
      </c>
      <c r="E11638" s="1" t="s">
        <v>0</v>
      </c>
      <c r="G11638" s="2" t="str" cm="1">
        <f t="array" ref="G11638">_xlfn.IFS( F11638 = "", "Unknown", F11638 &lt;= 25, "Young Adult", F11638 &lt;= 35, "Millennials", F11638 &lt;= 50, "Gen-X", F11638 &gt; 50, "Seniors")</f>
        <v>Unknown</v>
      </c>
      <c r="H11638" s="2">
        <v>62</v>
      </c>
      <c r="I11638" s="2" t="b">
        <f t="shared" si="362"/>
        <v>1</v>
      </c>
      <c r="J11638" s="2" t="b">
        <f t="shared" si="363"/>
        <v>0</v>
      </c>
    </row>
    <row r="11639" spans="1:10" x14ac:dyDescent="0.35">
      <c r="A11639" s="4">
        <v>44</v>
      </c>
      <c r="B11639" s="3" t="s">
        <v>68</v>
      </c>
      <c r="C11639" s="16">
        <v>45645</v>
      </c>
      <c r="D11639" s="1" t="s">
        <v>1</v>
      </c>
      <c r="E11639" s="1" t="s">
        <v>0</v>
      </c>
      <c r="G11639" s="2" t="str" cm="1">
        <f t="array" ref="G11639">_xlfn.IFS( F11639 = "", "Unknown", F11639 &lt;= 25, "Young Adult", F11639 &lt;= 35, "Millennials", F11639 &lt;= 50, "Gen-X", F11639 &gt; 50, "Seniors")</f>
        <v>Unknown</v>
      </c>
      <c r="H11639" s="2">
        <v>57</v>
      </c>
      <c r="I11639" s="2" t="b">
        <f t="shared" si="362"/>
        <v>1</v>
      </c>
      <c r="J11639" s="2" t="b">
        <f t="shared" si="363"/>
        <v>0</v>
      </c>
    </row>
    <row r="11640" spans="1:10" x14ac:dyDescent="0.35">
      <c r="A11640" s="4">
        <v>44</v>
      </c>
      <c r="B11640" s="3" t="s">
        <v>68</v>
      </c>
      <c r="C11640" s="16">
        <v>45645</v>
      </c>
      <c r="D11640" s="1" t="s">
        <v>1</v>
      </c>
      <c r="E11640" s="1" t="s">
        <v>12</v>
      </c>
      <c r="F11640" s="2">
        <v>25</v>
      </c>
      <c r="G11640" s="2" t="str" cm="1">
        <f t="array" ref="G11640">_xlfn.IFS( F11640 = "", "Unknown", F11640 &lt;= 25, "Young Adult", F11640 &lt;= 35, "Millennials", F11640 &lt;= 50, "Gen-X", F11640 &gt; 50, "Seniors")</f>
        <v>Young Adult</v>
      </c>
      <c r="H11640" s="2">
        <v>2</v>
      </c>
      <c r="I11640" s="2" t="b">
        <f t="shared" si="362"/>
        <v>0</v>
      </c>
      <c r="J11640" s="2" t="b">
        <f t="shared" si="363"/>
        <v>0</v>
      </c>
    </row>
    <row r="11641" spans="1:10" x14ac:dyDescent="0.35">
      <c r="A11641" s="4">
        <v>44</v>
      </c>
      <c r="B11641" s="3" t="s">
        <v>68</v>
      </c>
      <c r="C11641" s="16">
        <v>45645</v>
      </c>
      <c r="D11641" s="1" t="s">
        <v>1</v>
      </c>
      <c r="E11641" s="1" t="s">
        <v>3</v>
      </c>
      <c r="F11641" s="2">
        <v>29</v>
      </c>
      <c r="G11641" s="2" t="str" cm="1">
        <f t="array" ref="G11641">_xlfn.IFS( F11641 = "", "Unknown", F11641 &lt;= 25, "Young Adult", F11641 &lt;= 35, "Millennials", F11641 &lt;= 50, "Gen-X", F11641 &gt; 50, "Seniors")</f>
        <v>Millennials</v>
      </c>
      <c r="H11641" s="2">
        <v>52</v>
      </c>
      <c r="I11641" s="2" t="b">
        <f t="shared" si="362"/>
        <v>1</v>
      </c>
      <c r="J11641" s="2" t="b">
        <f t="shared" si="363"/>
        <v>0</v>
      </c>
    </row>
    <row r="11642" spans="1:10" x14ac:dyDescent="0.35">
      <c r="A11642" s="4">
        <v>44</v>
      </c>
      <c r="B11642" s="3" t="s">
        <v>68</v>
      </c>
      <c r="C11642" s="16">
        <v>45645</v>
      </c>
      <c r="D11642" s="1" t="s">
        <v>5</v>
      </c>
      <c r="E11642" s="1" t="s">
        <v>0</v>
      </c>
      <c r="G11642" s="2" t="str" cm="1">
        <f t="array" ref="G11642">_xlfn.IFS( F11642 = "", "Unknown", F11642 &lt;= 25, "Young Adult", F11642 &lt;= 35, "Millennials", F11642 &lt;= 50, "Gen-X", F11642 &gt; 50, "Seniors")</f>
        <v>Unknown</v>
      </c>
      <c r="I11642" s="2" t="b">
        <f t="shared" si="362"/>
        <v>0</v>
      </c>
      <c r="J11642" s="2" t="b">
        <f t="shared" si="363"/>
        <v>0</v>
      </c>
    </row>
    <row r="11643" spans="1:10" x14ac:dyDescent="0.35">
      <c r="A11643" s="4">
        <v>44</v>
      </c>
      <c r="B11643" s="3" t="s">
        <v>67</v>
      </c>
      <c r="C11643" s="16">
        <v>45646</v>
      </c>
      <c r="D11643" s="1" t="s">
        <v>1</v>
      </c>
      <c r="E11643" s="1" t="s">
        <v>0</v>
      </c>
      <c r="G11643" s="2" t="str" cm="1">
        <f t="array" ref="G11643">_xlfn.IFS( F11643 = "", "Unknown", F11643 &lt;= 25, "Young Adult", F11643 &lt;= 35, "Millennials", F11643 &lt;= 50, "Gen-X", F11643 &gt; 50, "Seniors")</f>
        <v>Unknown</v>
      </c>
      <c r="H11643" s="2">
        <v>60</v>
      </c>
      <c r="I11643" s="2" t="b">
        <f t="shared" si="362"/>
        <v>1</v>
      </c>
      <c r="J11643" s="2" t="b">
        <f t="shared" si="363"/>
        <v>0</v>
      </c>
    </row>
    <row r="11644" spans="1:10" x14ac:dyDescent="0.35">
      <c r="A11644" s="4">
        <v>44</v>
      </c>
      <c r="B11644" s="3" t="s">
        <v>66</v>
      </c>
      <c r="C11644" s="16">
        <v>45647</v>
      </c>
      <c r="D11644" s="1" t="s">
        <v>1</v>
      </c>
      <c r="E11644" s="1" t="s">
        <v>3</v>
      </c>
      <c r="F11644" s="2">
        <v>27</v>
      </c>
      <c r="G11644" s="2" t="str" cm="1">
        <f t="array" ref="G11644">_xlfn.IFS( F11644 = "", "Unknown", F11644 &lt;= 25, "Young Adult", F11644 &lt;= 35, "Millennials", F11644 &lt;= 50, "Gen-X", F11644 &gt; 50, "Seniors")</f>
        <v>Millennials</v>
      </c>
      <c r="H11644" s="2">
        <v>25</v>
      </c>
      <c r="I11644" s="2" t="b">
        <f t="shared" si="362"/>
        <v>0</v>
      </c>
      <c r="J11644" s="2" t="b">
        <f t="shared" si="363"/>
        <v>0</v>
      </c>
    </row>
    <row r="11645" spans="1:10" x14ac:dyDescent="0.35">
      <c r="A11645" s="4">
        <v>44</v>
      </c>
      <c r="B11645" s="3" t="s">
        <v>66</v>
      </c>
      <c r="C11645" s="16">
        <v>45647</v>
      </c>
      <c r="D11645" s="1" t="s">
        <v>1</v>
      </c>
      <c r="E11645" s="1" t="s">
        <v>0</v>
      </c>
      <c r="F11645" s="2">
        <v>43</v>
      </c>
      <c r="G11645" s="2" t="str" cm="1">
        <f t="array" ref="G11645">_xlfn.IFS( F11645 = "", "Unknown", F11645 &lt;= 25, "Young Adult", F11645 &lt;= 35, "Millennials", F11645 &lt;= 50, "Gen-X", F11645 &gt; 50, "Seniors")</f>
        <v>Gen-X</v>
      </c>
      <c r="H11645" s="2">
        <v>17</v>
      </c>
      <c r="I11645" s="2" t="b">
        <f t="shared" si="362"/>
        <v>0</v>
      </c>
      <c r="J11645" s="2" t="b">
        <f t="shared" si="363"/>
        <v>0</v>
      </c>
    </row>
    <row r="11646" spans="1:10" x14ac:dyDescent="0.35">
      <c r="A11646" s="4">
        <v>44</v>
      </c>
      <c r="B11646" s="3" t="s">
        <v>65</v>
      </c>
      <c r="C11646" s="16">
        <v>45648</v>
      </c>
      <c r="D11646" s="1" t="s">
        <v>1</v>
      </c>
      <c r="E11646" s="1" t="s">
        <v>0</v>
      </c>
      <c r="G11646" s="2" t="str" cm="1">
        <f t="array" ref="G11646">_xlfn.IFS( F11646 = "", "Unknown", F11646 &lt;= 25, "Young Adult", F11646 &lt;= 35, "Millennials", F11646 &lt;= 50, "Gen-X", F11646 &gt; 50, "Seniors")</f>
        <v>Unknown</v>
      </c>
      <c r="H11646" s="2">
        <v>59</v>
      </c>
      <c r="I11646" s="2" t="b">
        <f t="shared" si="362"/>
        <v>1</v>
      </c>
      <c r="J11646" s="2" t="b">
        <f t="shared" si="363"/>
        <v>0</v>
      </c>
    </row>
    <row r="11647" spans="1:10" x14ac:dyDescent="0.35">
      <c r="A11647" s="4">
        <v>44</v>
      </c>
      <c r="B11647" s="3" t="s">
        <v>65</v>
      </c>
      <c r="C11647" s="16">
        <v>45648</v>
      </c>
      <c r="D11647" s="1" t="s">
        <v>1</v>
      </c>
      <c r="E11647" s="1" t="s">
        <v>0</v>
      </c>
      <c r="F11647" s="2">
        <v>30</v>
      </c>
      <c r="G11647" s="2" t="str" cm="1">
        <f t="array" ref="G11647">_xlfn.IFS( F11647 = "", "Unknown", F11647 &lt;= 25, "Young Adult", F11647 &lt;= 35, "Millennials", F11647 &lt;= 50, "Gen-X", F11647 &gt; 50, "Seniors")</f>
        <v>Millennials</v>
      </c>
      <c r="H11647" s="2">
        <v>59</v>
      </c>
      <c r="I11647" s="2" t="b">
        <f t="shared" si="362"/>
        <v>1</v>
      </c>
      <c r="J11647" s="2" t="b">
        <f t="shared" si="363"/>
        <v>0</v>
      </c>
    </row>
    <row r="11648" spans="1:10" x14ac:dyDescent="0.35">
      <c r="A11648" s="4">
        <v>44</v>
      </c>
      <c r="B11648" s="3" t="s">
        <v>69</v>
      </c>
      <c r="C11648" s="16">
        <v>45644</v>
      </c>
      <c r="D11648" s="1" t="s">
        <v>1</v>
      </c>
      <c r="E11648" s="1" t="s">
        <v>3</v>
      </c>
      <c r="F11648" s="2">
        <v>30</v>
      </c>
      <c r="G11648" s="2" t="str" cm="1">
        <f t="array" ref="G11648">_xlfn.IFS( F11648 = "", "Unknown", F11648 &lt;= 25, "Young Adult", F11648 &lt;= 35, "Millennials", F11648 &lt;= 50, "Gen-X", F11648 &gt; 50, "Seniors")</f>
        <v>Millennials</v>
      </c>
      <c r="H11648" s="2">
        <v>60</v>
      </c>
      <c r="I11648" s="2" t="b">
        <f t="shared" si="362"/>
        <v>1</v>
      </c>
      <c r="J11648" s="2" t="b">
        <f t="shared" si="363"/>
        <v>0</v>
      </c>
    </row>
    <row r="11649" spans="1:10" x14ac:dyDescent="0.35">
      <c r="A11649" s="4">
        <v>44</v>
      </c>
      <c r="B11649" s="3" t="s">
        <v>69</v>
      </c>
      <c r="C11649" s="16">
        <v>45644</v>
      </c>
      <c r="D11649" s="1" t="s">
        <v>1</v>
      </c>
      <c r="E11649" s="1" t="s">
        <v>4</v>
      </c>
      <c r="F11649" s="2">
        <v>45</v>
      </c>
      <c r="G11649" s="2" t="str" cm="1">
        <f t="array" ref="G11649">_xlfn.IFS( F11649 = "", "Unknown", F11649 &lt;= 25, "Young Adult", F11649 &lt;= 35, "Millennials", F11649 &lt;= 50, "Gen-X", F11649 &gt; 50, "Seniors")</f>
        <v>Gen-X</v>
      </c>
      <c r="H11649" s="2">
        <v>9</v>
      </c>
      <c r="I11649" s="2" t="b">
        <f t="shared" si="362"/>
        <v>0</v>
      </c>
      <c r="J11649" s="2" t="b">
        <f t="shared" si="363"/>
        <v>0</v>
      </c>
    </row>
    <row r="11650" spans="1:10" x14ac:dyDescent="0.35">
      <c r="A11650" s="4">
        <v>44</v>
      </c>
      <c r="B11650" s="3" t="s">
        <v>69</v>
      </c>
      <c r="C11650" s="16">
        <v>45644</v>
      </c>
      <c r="D11650" s="1" t="s">
        <v>1</v>
      </c>
      <c r="E11650" s="1" t="s">
        <v>3</v>
      </c>
      <c r="F11650" s="2">
        <v>30</v>
      </c>
      <c r="G11650" s="2" t="str" cm="1">
        <f t="array" ref="G11650">_xlfn.IFS( F11650 = "", "Unknown", F11650 &lt;= 25, "Young Adult", F11650 &lt;= 35, "Millennials", F11650 &lt;= 50, "Gen-X", F11650 &gt; 50, "Seniors")</f>
        <v>Millennials</v>
      </c>
      <c r="H11650" s="2">
        <v>9</v>
      </c>
      <c r="I11650" s="2" t="b">
        <f t="shared" ref="I11650:I11713" si="364">AND(D11650="ACTIVE", H11650 &gt;30)</f>
        <v>0</v>
      </c>
      <c r="J11650" s="2" t="b">
        <f t="shared" ref="J11650:J11713" si="365">AND(D11650="ACTIVE", H11650 &gt;180)</f>
        <v>0</v>
      </c>
    </row>
    <row r="11651" spans="1:10" x14ac:dyDescent="0.35">
      <c r="A11651" s="4">
        <v>44</v>
      </c>
      <c r="B11651" s="3" t="s">
        <v>68</v>
      </c>
      <c r="C11651" s="16">
        <v>45645</v>
      </c>
      <c r="D11651" s="1" t="s">
        <v>1</v>
      </c>
      <c r="E11651" s="1" t="s">
        <v>0</v>
      </c>
      <c r="F11651" s="2">
        <v>53</v>
      </c>
      <c r="G11651" s="2" t="str" cm="1">
        <f t="array" ref="G11651">_xlfn.IFS( F11651 = "", "Unknown", F11651 &lt;= 25, "Young Adult", F11651 &lt;= 35, "Millennials", F11651 &lt;= 50, "Gen-X", F11651 &gt; 50, "Seniors")</f>
        <v>Seniors</v>
      </c>
      <c r="H11651" s="2">
        <v>62</v>
      </c>
      <c r="I11651" s="2" t="b">
        <f t="shared" si="364"/>
        <v>1</v>
      </c>
      <c r="J11651" s="2" t="b">
        <f t="shared" si="365"/>
        <v>0</v>
      </c>
    </row>
    <row r="11652" spans="1:10" x14ac:dyDescent="0.35">
      <c r="A11652" s="4">
        <v>44</v>
      </c>
      <c r="B11652" s="3" t="s">
        <v>68</v>
      </c>
      <c r="C11652" s="16">
        <v>45645</v>
      </c>
      <c r="D11652" s="1" t="s">
        <v>1</v>
      </c>
      <c r="E11652" s="1" t="s">
        <v>3</v>
      </c>
      <c r="F11652" s="2">
        <v>22</v>
      </c>
      <c r="G11652" s="2" t="str" cm="1">
        <f t="array" ref="G11652">_xlfn.IFS( F11652 = "", "Unknown", F11652 &lt;= 25, "Young Adult", F11652 &lt;= 35, "Millennials", F11652 &lt;= 50, "Gen-X", F11652 &gt; 50, "Seniors")</f>
        <v>Young Adult</v>
      </c>
      <c r="H11652" s="2">
        <v>43</v>
      </c>
      <c r="I11652" s="2" t="b">
        <f t="shared" si="364"/>
        <v>1</v>
      </c>
      <c r="J11652" s="2" t="b">
        <f t="shared" si="365"/>
        <v>0</v>
      </c>
    </row>
    <row r="11653" spans="1:10" x14ac:dyDescent="0.35">
      <c r="A11653" s="4">
        <v>44</v>
      </c>
      <c r="B11653" s="3" t="s">
        <v>68</v>
      </c>
      <c r="C11653" s="16">
        <v>45645</v>
      </c>
      <c r="D11653" s="1" t="s">
        <v>1</v>
      </c>
      <c r="E11653" s="1" t="s">
        <v>3</v>
      </c>
      <c r="F11653" s="2">
        <v>23</v>
      </c>
      <c r="G11653" s="2" t="str" cm="1">
        <f t="array" ref="G11653">_xlfn.IFS( F11653 = "", "Unknown", F11653 &lt;= 25, "Young Adult", F11653 &lt;= 35, "Millennials", F11653 &lt;= 50, "Gen-X", F11653 &gt; 50, "Seniors")</f>
        <v>Young Adult</v>
      </c>
      <c r="H11653" s="2">
        <v>0</v>
      </c>
      <c r="I11653" s="2" t="b">
        <f t="shared" si="364"/>
        <v>0</v>
      </c>
      <c r="J11653" s="2" t="b">
        <f t="shared" si="365"/>
        <v>0</v>
      </c>
    </row>
    <row r="11654" spans="1:10" x14ac:dyDescent="0.35">
      <c r="A11654" s="4">
        <v>44</v>
      </c>
      <c r="B11654" s="3" t="s">
        <v>68</v>
      </c>
      <c r="C11654" s="16">
        <v>45645</v>
      </c>
      <c r="D11654" s="1" t="s">
        <v>1</v>
      </c>
      <c r="E11654" s="1" t="s">
        <v>0</v>
      </c>
      <c r="G11654" s="2" t="str" cm="1">
        <f t="array" ref="G11654">_xlfn.IFS( F11654 = "", "Unknown", F11654 &lt;= 25, "Young Adult", F11654 &lt;= 35, "Millennials", F11654 &lt;= 50, "Gen-X", F11654 &gt; 50, "Seniors")</f>
        <v>Unknown</v>
      </c>
      <c r="H11654" s="2">
        <v>61</v>
      </c>
      <c r="I11654" s="2" t="b">
        <f t="shared" si="364"/>
        <v>1</v>
      </c>
      <c r="J11654" s="2" t="b">
        <f t="shared" si="365"/>
        <v>0</v>
      </c>
    </row>
    <row r="11655" spans="1:10" x14ac:dyDescent="0.35">
      <c r="A11655" s="4">
        <v>44</v>
      </c>
      <c r="B11655" s="3" t="s">
        <v>68</v>
      </c>
      <c r="C11655" s="16">
        <v>45645</v>
      </c>
      <c r="D11655" s="1" t="s">
        <v>1</v>
      </c>
      <c r="E11655" s="1" t="s">
        <v>0</v>
      </c>
      <c r="G11655" s="2" t="str" cm="1">
        <f t="array" ref="G11655">_xlfn.IFS( F11655 = "", "Unknown", F11655 &lt;= 25, "Young Adult", F11655 &lt;= 35, "Millennials", F11655 &lt;= 50, "Gen-X", F11655 &gt; 50, "Seniors")</f>
        <v>Unknown</v>
      </c>
      <c r="H11655" s="2">
        <v>62</v>
      </c>
      <c r="I11655" s="2" t="b">
        <f t="shared" si="364"/>
        <v>1</v>
      </c>
      <c r="J11655" s="2" t="b">
        <f t="shared" si="365"/>
        <v>0</v>
      </c>
    </row>
    <row r="11656" spans="1:10" x14ac:dyDescent="0.35">
      <c r="A11656" s="4">
        <v>44</v>
      </c>
      <c r="B11656" s="3" t="s">
        <v>67</v>
      </c>
      <c r="C11656" s="16">
        <v>45646</v>
      </c>
      <c r="D11656" s="1" t="s">
        <v>1</v>
      </c>
      <c r="E11656" s="1" t="s">
        <v>0</v>
      </c>
      <c r="G11656" s="2" t="str" cm="1">
        <f t="array" ref="G11656">_xlfn.IFS( F11656 = "", "Unknown", F11656 &lt;= 25, "Young Adult", F11656 &lt;= 35, "Millennials", F11656 &lt;= 50, "Gen-X", F11656 &gt; 50, "Seniors")</f>
        <v>Unknown</v>
      </c>
      <c r="H11656" s="2">
        <v>48</v>
      </c>
      <c r="I11656" s="2" t="b">
        <f t="shared" si="364"/>
        <v>1</v>
      </c>
      <c r="J11656" s="2" t="b">
        <f t="shared" si="365"/>
        <v>0</v>
      </c>
    </row>
    <row r="11657" spans="1:10" x14ac:dyDescent="0.35">
      <c r="A11657" s="4">
        <v>44</v>
      </c>
      <c r="B11657" s="3" t="s">
        <v>67</v>
      </c>
      <c r="C11657" s="16">
        <v>45646</v>
      </c>
      <c r="D11657" s="1" t="s">
        <v>1</v>
      </c>
      <c r="E11657" s="1" t="s">
        <v>0</v>
      </c>
      <c r="G11657" s="2" t="str" cm="1">
        <f t="array" ref="G11657">_xlfn.IFS( F11657 = "", "Unknown", F11657 &lt;= 25, "Young Adult", F11657 &lt;= 35, "Millennials", F11657 &lt;= 50, "Gen-X", F11657 &gt; 50, "Seniors")</f>
        <v>Unknown</v>
      </c>
      <c r="H11657" s="2">
        <v>61</v>
      </c>
      <c r="I11657" s="2" t="b">
        <f t="shared" si="364"/>
        <v>1</v>
      </c>
      <c r="J11657" s="2" t="b">
        <f t="shared" si="365"/>
        <v>0</v>
      </c>
    </row>
    <row r="11658" spans="1:10" x14ac:dyDescent="0.35">
      <c r="A11658" s="4">
        <v>44</v>
      </c>
      <c r="B11658" s="3" t="s">
        <v>67</v>
      </c>
      <c r="C11658" s="16">
        <v>45646</v>
      </c>
      <c r="D11658" s="1" t="s">
        <v>1</v>
      </c>
      <c r="E11658" s="1" t="s">
        <v>0</v>
      </c>
      <c r="G11658" s="2" t="str" cm="1">
        <f t="array" ref="G11658">_xlfn.IFS( F11658 = "", "Unknown", F11658 &lt;= 25, "Young Adult", F11658 &lt;= 35, "Millennials", F11658 &lt;= 50, "Gen-X", F11658 &gt; 50, "Seniors")</f>
        <v>Unknown</v>
      </c>
      <c r="H11658" s="2">
        <v>61</v>
      </c>
      <c r="I11658" s="2" t="b">
        <f t="shared" si="364"/>
        <v>1</v>
      </c>
      <c r="J11658" s="2" t="b">
        <f t="shared" si="365"/>
        <v>0</v>
      </c>
    </row>
    <row r="11659" spans="1:10" x14ac:dyDescent="0.35">
      <c r="A11659" s="4">
        <v>44</v>
      </c>
      <c r="B11659" s="3" t="s">
        <v>67</v>
      </c>
      <c r="C11659" s="16">
        <v>45646</v>
      </c>
      <c r="D11659" s="1" t="s">
        <v>1</v>
      </c>
      <c r="E11659" s="1" t="s">
        <v>0</v>
      </c>
      <c r="G11659" s="2" t="str" cm="1">
        <f t="array" ref="G11659">_xlfn.IFS( F11659 = "", "Unknown", F11659 &lt;= 25, "Young Adult", F11659 &lt;= 35, "Millennials", F11659 &lt;= 50, "Gen-X", F11659 &gt; 50, "Seniors")</f>
        <v>Unknown</v>
      </c>
      <c r="H11659" s="2">
        <v>61</v>
      </c>
      <c r="I11659" s="2" t="b">
        <f t="shared" si="364"/>
        <v>1</v>
      </c>
      <c r="J11659" s="2" t="b">
        <f t="shared" si="365"/>
        <v>0</v>
      </c>
    </row>
    <row r="11660" spans="1:10" x14ac:dyDescent="0.35">
      <c r="A11660" s="4">
        <v>44</v>
      </c>
      <c r="B11660" s="3" t="s">
        <v>68</v>
      </c>
      <c r="C11660" s="16">
        <v>45645</v>
      </c>
      <c r="D11660" s="1" t="s">
        <v>1</v>
      </c>
      <c r="E11660" s="1" t="s">
        <v>0</v>
      </c>
      <c r="G11660" s="2" t="str" cm="1">
        <f t="array" ref="G11660">_xlfn.IFS( F11660 = "", "Unknown", F11660 &lt;= 25, "Young Adult", F11660 &lt;= 35, "Millennials", F11660 &lt;= 50, "Gen-X", F11660 &gt; 50, "Seniors")</f>
        <v>Unknown</v>
      </c>
      <c r="H11660" s="2">
        <v>62</v>
      </c>
      <c r="I11660" s="2" t="b">
        <f t="shared" si="364"/>
        <v>1</v>
      </c>
      <c r="J11660" s="2" t="b">
        <f t="shared" si="365"/>
        <v>0</v>
      </c>
    </row>
    <row r="11661" spans="1:10" x14ac:dyDescent="0.35">
      <c r="A11661" s="4">
        <v>44</v>
      </c>
      <c r="B11661" s="3" t="s">
        <v>68</v>
      </c>
      <c r="C11661" s="16">
        <v>45645</v>
      </c>
      <c r="D11661" s="1" t="s">
        <v>1</v>
      </c>
      <c r="E11661" s="1" t="s">
        <v>3</v>
      </c>
      <c r="F11661" s="2">
        <v>15</v>
      </c>
      <c r="G11661" s="2" t="str" cm="1">
        <f t="array" ref="G11661">_xlfn.IFS( F11661 = "", "Unknown", F11661 &lt;= 25, "Young Adult", F11661 &lt;= 35, "Millennials", F11661 &lt;= 50, "Gen-X", F11661 &gt; 50, "Seniors")</f>
        <v>Young Adult</v>
      </c>
      <c r="H11661" s="2">
        <v>0</v>
      </c>
      <c r="I11661" s="2" t="b">
        <f t="shared" si="364"/>
        <v>0</v>
      </c>
      <c r="J11661" s="2" t="b">
        <f t="shared" si="365"/>
        <v>0</v>
      </c>
    </row>
    <row r="11662" spans="1:10" x14ac:dyDescent="0.35">
      <c r="A11662" s="4">
        <v>44</v>
      </c>
      <c r="B11662" s="3" t="s">
        <v>68</v>
      </c>
      <c r="C11662" s="16">
        <v>45645</v>
      </c>
      <c r="D11662" s="1" t="s">
        <v>1</v>
      </c>
      <c r="E11662" s="1" t="s">
        <v>0</v>
      </c>
      <c r="G11662" s="2" t="str" cm="1">
        <f t="array" ref="G11662">_xlfn.IFS( F11662 = "", "Unknown", F11662 &lt;= 25, "Young Adult", F11662 &lt;= 35, "Millennials", F11662 &lt;= 50, "Gen-X", F11662 &gt; 50, "Seniors")</f>
        <v>Unknown</v>
      </c>
      <c r="H11662" s="2">
        <v>9</v>
      </c>
      <c r="I11662" s="2" t="b">
        <f t="shared" si="364"/>
        <v>0</v>
      </c>
      <c r="J11662" s="2" t="b">
        <f t="shared" si="365"/>
        <v>0</v>
      </c>
    </row>
    <row r="11663" spans="1:10" x14ac:dyDescent="0.35">
      <c r="A11663" s="4">
        <v>44</v>
      </c>
      <c r="B11663" s="3" t="s">
        <v>68</v>
      </c>
      <c r="C11663" s="16">
        <v>45645</v>
      </c>
      <c r="D11663" s="1" t="s">
        <v>1</v>
      </c>
      <c r="E11663" s="1" t="s">
        <v>0</v>
      </c>
      <c r="G11663" s="2" t="str" cm="1">
        <f t="array" ref="G11663">_xlfn.IFS( F11663 = "", "Unknown", F11663 &lt;= 25, "Young Adult", F11663 &lt;= 35, "Millennials", F11663 &lt;= 50, "Gen-X", F11663 &gt; 50, "Seniors")</f>
        <v>Unknown</v>
      </c>
      <c r="H11663" s="2">
        <v>33</v>
      </c>
      <c r="I11663" s="2" t="b">
        <f t="shared" si="364"/>
        <v>1</v>
      </c>
      <c r="J11663" s="2" t="b">
        <f t="shared" si="365"/>
        <v>0</v>
      </c>
    </row>
    <row r="11664" spans="1:10" x14ac:dyDescent="0.35">
      <c r="A11664" s="4">
        <v>44</v>
      </c>
      <c r="B11664" s="3" t="s">
        <v>68</v>
      </c>
      <c r="C11664" s="16">
        <v>45645</v>
      </c>
      <c r="D11664" s="1" t="s">
        <v>1</v>
      </c>
      <c r="E11664" s="1" t="s">
        <v>0</v>
      </c>
      <c r="G11664" s="2" t="str" cm="1">
        <f t="array" ref="G11664">_xlfn.IFS( F11664 = "", "Unknown", F11664 &lt;= 25, "Young Adult", F11664 &lt;= 35, "Millennials", F11664 &lt;= 50, "Gen-X", F11664 &gt; 50, "Seniors")</f>
        <v>Unknown</v>
      </c>
      <c r="H11664" s="2">
        <v>62</v>
      </c>
      <c r="I11664" s="2" t="b">
        <f t="shared" si="364"/>
        <v>1</v>
      </c>
      <c r="J11664" s="2" t="b">
        <f t="shared" si="365"/>
        <v>0</v>
      </c>
    </row>
    <row r="11665" spans="1:10" x14ac:dyDescent="0.35">
      <c r="A11665" s="4">
        <v>44</v>
      </c>
      <c r="B11665" s="3" t="s">
        <v>68</v>
      </c>
      <c r="C11665" s="16">
        <v>45645</v>
      </c>
      <c r="D11665" s="1" t="s">
        <v>1</v>
      </c>
      <c r="E11665" s="1" t="s">
        <v>4</v>
      </c>
      <c r="F11665" s="2">
        <v>49</v>
      </c>
      <c r="G11665" s="2" t="str" cm="1">
        <f t="array" ref="G11665">_xlfn.IFS( F11665 = "", "Unknown", F11665 &lt;= 25, "Young Adult", F11665 &lt;= 35, "Millennials", F11665 &lt;= 50, "Gen-X", F11665 &gt; 50, "Seniors")</f>
        <v>Gen-X</v>
      </c>
      <c r="H11665" s="2">
        <v>2</v>
      </c>
      <c r="I11665" s="2" t="b">
        <f t="shared" si="364"/>
        <v>0</v>
      </c>
      <c r="J11665" s="2" t="b">
        <f t="shared" si="365"/>
        <v>0</v>
      </c>
    </row>
    <row r="11666" spans="1:10" x14ac:dyDescent="0.35">
      <c r="A11666" s="4">
        <v>44</v>
      </c>
      <c r="B11666" s="3" t="s">
        <v>68</v>
      </c>
      <c r="C11666" s="16">
        <v>45645</v>
      </c>
      <c r="D11666" s="1" t="s">
        <v>1</v>
      </c>
      <c r="E11666" s="1" t="s">
        <v>0</v>
      </c>
      <c r="G11666" s="2" t="str" cm="1">
        <f t="array" ref="G11666">_xlfn.IFS( F11666 = "", "Unknown", F11666 &lt;= 25, "Young Adult", F11666 &lt;= 35, "Millennials", F11666 &lt;= 50, "Gen-X", F11666 &gt; 50, "Seniors")</f>
        <v>Unknown</v>
      </c>
      <c r="H11666" s="2">
        <v>62</v>
      </c>
      <c r="I11666" s="2" t="b">
        <f t="shared" si="364"/>
        <v>1</v>
      </c>
      <c r="J11666" s="2" t="b">
        <f t="shared" si="365"/>
        <v>0</v>
      </c>
    </row>
    <row r="11667" spans="1:10" x14ac:dyDescent="0.35">
      <c r="A11667" s="4">
        <v>44</v>
      </c>
      <c r="B11667" s="3" t="s">
        <v>68</v>
      </c>
      <c r="C11667" s="16">
        <v>45645</v>
      </c>
      <c r="D11667" s="1" t="s">
        <v>1</v>
      </c>
      <c r="E11667" s="1" t="s">
        <v>0</v>
      </c>
      <c r="G11667" s="2" t="str" cm="1">
        <f t="array" ref="G11667">_xlfn.IFS( F11667 = "", "Unknown", F11667 &lt;= 25, "Young Adult", F11667 &lt;= 35, "Millennials", F11667 &lt;= 50, "Gen-X", F11667 &gt; 50, "Seniors")</f>
        <v>Unknown</v>
      </c>
      <c r="H11667" s="2">
        <v>62</v>
      </c>
      <c r="I11667" s="2" t="b">
        <f t="shared" si="364"/>
        <v>1</v>
      </c>
      <c r="J11667" s="2" t="b">
        <f t="shared" si="365"/>
        <v>0</v>
      </c>
    </row>
    <row r="11668" spans="1:10" x14ac:dyDescent="0.35">
      <c r="A11668" s="4">
        <v>44</v>
      </c>
      <c r="B11668" s="3" t="s">
        <v>68</v>
      </c>
      <c r="C11668" s="16">
        <v>45645</v>
      </c>
      <c r="D11668" s="1" t="s">
        <v>1</v>
      </c>
      <c r="E11668" s="1" t="s">
        <v>0</v>
      </c>
      <c r="G11668" s="2" t="str" cm="1">
        <f t="array" ref="G11668">_xlfn.IFS( F11668 = "", "Unknown", F11668 &lt;= 25, "Young Adult", F11668 &lt;= 35, "Millennials", F11668 &lt;= 50, "Gen-X", F11668 &gt; 50, "Seniors")</f>
        <v>Unknown</v>
      </c>
      <c r="H11668" s="2">
        <v>62</v>
      </c>
      <c r="I11668" s="2" t="b">
        <f t="shared" si="364"/>
        <v>1</v>
      </c>
      <c r="J11668" s="2" t="b">
        <f t="shared" si="365"/>
        <v>0</v>
      </c>
    </row>
    <row r="11669" spans="1:10" x14ac:dyDescent="0.35">
      <c r="A11669" s="4">
        <v>44</v>
      </c>
      <c r="B11669" s="3" t="s">
        <v>68</v>
      </c>
      <c r="C11669" s="16">
        <v>45645</v>
      </c>
      <c r="D11669" s="1" t="s">
        <v>1</v>
      </c>
      <c r="E11669" s="1" t="s">
        <v>4</v>
      </c>
      <c r="F11669" s="2">
        <v>47</v>
      </c>
      <c r="G11669" s="2" t="str" cm="1">
        <f t="array" ref="G11669">_xlfn.IFS( F11669 = "", "Unknown", F11669 &lt;= 25, "Young Adult", F11669 &lt;= 35, "Millennials", F11669 &lt;= 50, "Gen-X", F11669 &gt; 50, "Seniors")</f>
        <v>Gen-X</v>
      </c>
      <c r="H11669" s="2">
        <v>30</v>
      </c>
      <c r="I11669" s="2" t="b">
        <f t="shared" si="364"/>
        <v>0</v>
      </c>
      <c r="J11669" s="2" t="b">
        <f t="shared" si="365"/>
        <v>0</v>
      </c>
    </row>
    <row r="11670" spans="1:10" x14ac:dyDescent="0.35">
      <c r="A11670" s="4">
        <v>44</v>
      </c>
      <c r="B11670" s="3" t="s">
        <v>67</v>
      </c>
      <c r="C11670" s="16">
        <v>45646</v>
      </c>
      <c r="D11670" s="1" t="s">
        <v>7</v>
      </c>
      <c r="E11670" s="1" t="s">
        <v>0</v>
      </c>
      <c r="G11670" s="2" t="str" cm="1">
        <f t="array" ref="G11670">_xlfn.IFS( F11670 = "", "Unknown", F11670 &lt;= 25, "Young Adult", F11670 &lt;= 35, "Millennials", F11670 &lt;= 50, "Gen-X", F11670 &gt; 50, "Seniors")</f>
        <v>Unknown</v>
      </c>
      <c r="I11670" s="2" t="b">
        <f t="shared" si="364"/>
        <v>0</v>
      </c>
      <c r="J11670" s="2" t="b">
        <f t="shared" si="365"/>
        <v>0</v>
      </c>
    </row>
    <row r="11671" spans="1:10" x14ac:dyDescent="0.35">
      <c r="A11671" s="4">
        <v>44</v>
      </c>
      <c r="B11671" s="3" t="s">
        <v>67</v>
      </c>
      <c r="C11671" s="16">
        <v>45646</v>
      </c>
      <c r="D11671" s="1" t="s">
        <v>1</v>
      </c>
      <c r="E11671" s="1" t="s">
        <v>0</v>
      </c>
      <c r="G11671" s="2" t="str" cm="1">
        <f t="array" ref="G11671">_xlfn.IFS( F11671 = "", "Unknown", F11671 &lt;= 25, "Young Adult", F11671 &lt;= 35, "Millennials", F11671 &lt;= 50, "Gen-X", F11671 &gt; 50, "Seniors")</f>
        <v>Unknown</v>
      </c>
      <c r="H11671" s="2">
        <v>61</v>
      </c>
      <c r="I11671" s="2" t="b">
        <f t="shared" si="364"/>
        <v>1</v>
      </c>
      <c r="J11671" s="2" t="b">
        <f t="shared" si="365"/>
        <v>0</v>
      </c>
    </row>
    <row r="11672" spans="1:10" x14ac:dyDescent="0.35">
      <c r="A11672" s="4">
        <v>44</v>
      </c>
      <c r="B11672" s="3" t="s">
        <v>67</v>
      </c>
      <c r="C11672" s="16">
        <v>45646</v>
      </c>
      <c r="D11672" s="1" t="s">
        <v>1</v>
      </c>
      <c r="E11672" s="1" t="s">
        <v>0</v>
      </c>
      <c r="G11672" s="2" t="str" cm="1">
        <f t="array" ref="G11672">_xlfn.IFS( F11672 = "", "Unknown", F11672 &lt;= 25, "Young Adult", F11672 &lt;= 35, "Millennials", F11672 &lt;= 50, "Gen-X", F11672 &gt; 50, "Seniors")</f>
        <v>Unknown</v>
      </c>
      <c r="H11672" s="2">
        <v>61</v>
      </c>
      <c r="I11672" s="2" t="b">
        <f t="shared" si="364"/>
        <v>1</v>
      </c>
      <c r="J11672" s="2" t="b">
        <f t="shared" si="365"/>
        <v>0</v>
      </c>
    </row>
    <row r="11673" spans="1:10" x14ac:dyDescent="0.35">
      <c r="A11673" s="4">
        <v>44</v>
      </c>
      <c r="B11673" s="3" t="s">
        <v>68</v>
      </c>
      <c r="C11673" s="16">
        <v>45645</v>
      </c>
      <c r="D11673" s="1" t="s">
        <v>1</v>
      </c>
      <c r="E11673" s="1" t="s">
        <v>3</v>
      </c>
      <c r="F11673" s="2">
        <v>44</v>
      </c>
      <c r="G11673" s="2" t="str" cm="1">
        <f t="array" ref="G11673">_xlfn.IFS( F11673 = "", "Unknown", F11673 &lt;= 25, "Young Adult", F11673 &lt;= 35, "Millennials", F11673 &lt;= 50, "Gen-X", F11673 &gt; 50, "Seniors")</f>
        <v>Gen-X</v>
      </c>
      <c r="H11673" s="2">
        <v>15</v>
      </c>
      <c r="I11673" s="2" t="b">
        <f t="shared" si="364"/>
        <v>0</v>
      </c>
      <c r="J11673" s="2" t="b">
        <f t="shared" si="365"/>
        <v>0</v>
      </c>
    </row>
    <row r="11674" spans="1:10" x14ac:dyDescent="0.35">
      <c r="A11674" s="4">
        <v>44</v>
      </c>
      <c r="B11674" s="3" t="s">
        <v>68</v>
      </c>
      <c r="C11674" s="16">
        <v>45645</v>
      </c>
      <c r="D11674" s="1" t="s">
        <v>1</v>
      </c>
      <c r="E11674" s="1" t="s">
        <v>3</v>
      </c>
      <c r="F11674" s="2">
        <v>50</v>
      </c>
      <c r="G11674" s="2" t="str" cm="1">
        <f t="array" ref="G11674">_xlfn.IFS( F11674 = "", "Unknown", F11674 &lt;= 25, "Young Adult", F11674 &lt;= 35, "Millennials", F11674 &lt;= 50, "Gen-X", F11674 &gt; 50, "Seniors")</f>
        <v>Gen-X</v>
      </c>
      <c r="H11674" s="2">
        <v>0</v>
      </c>
      <c r="I11674" s="2" t="b">
        <f t="shared" si="364"/>
        <v>0</v>
      </c>
      <c r="J11674" s="2" t="b">
        <f t="shared" si="365"/>
        <v>0</v>
      </c>
    </row>
    <row r="11675" spans="1:10" x14ac:dyDescent="0.35">
      <c r="A11675" s="4">
        <v>44</v>
      </c>
      <c r="B11675" s="3" t="s">
        <v>68</v>
      </c>
      <c r="C11675" s="16">
        <v>45645</v>
      </c>
      <c r="D11675" s="1" t="s">
        <v>1</v>
      </c>
      <c r="E11675" s="1" t="s">
        <v>0</v>
      </c>
      <c r="G11675" s="2" t="str" cm="1">
        <f t="array" ref="G11675">_xlfn.IFS( F11675 = "", "Unknown", F11675 &lt;= 25, "Young Adult", F11675 &lt;= 35, "Millennials", F11675 &lt;= 50, "Gen-X", F11675 &gt; 50, "Seniors")</f>
        <v>Unknown</v>
      </c>
      <c r="H11675" s="2">
        <v>62</v>
      </c>
      <c r="I11675" s="2" t="b">
        <f t="shared" si="364"/>
        <v>1</v>
      </c>
      <c r="J11675" s="2" t="b">
        <f t="shared" si="365"/>
        <v>0</v>
      </c>
    </row>
    <row r="11676" spans="1:10" x14ac:dyDescent="0.35">
      <c r="A11676" s="4">
        <v>44</v>
      </c>
      <c r="B11676" s="3" t="s">
        <v>68</v>
      </c>
      <c r="C11676" s="16">
        <v>45645</v>
      </c>
      <c r="D11676" s="1" t="s">
        <v>7</v>
      </c>
      <c r="E11676" s="1" t="s">
        <v>0</v>
      </c>
      <c r="G11676" s="2" t="str" cm="1">
        <f t="array" ref="G11676">_xlfn.IFS( F11676 = "", "Unknown", F11676 &lt;= 25, "Young Adult", F11676 &lt;= 35, "Millennials", F11676 &lt;= 50, "Gen-X", F11676 &gt; 50, "Seniors")</f>
        <v>Unknown</v>
      </c>
      <c r="I11676" s="2" t="b">
        <f t="shared" si="364"/>
        <v>0</v>
      </c>
      <c r="J11676" s="2" t="b">
        <f t="shared" si="365"/>
        <v>0</v>
      </c>
    </row>
    <row r="11677" spans="1:10" x14ac:dyDescent="0.35">
      <c r="A11677" s="4">
        <v>44</v>
      </c>
      <c r="B11677" s="3" t="s">
        <v>68</v>
      </c>
      <c r="C11677" s="16">
        <v>45645</v>
      </c>
      <c r="D11677" s="1" t="s">
        <v>5</v>
      </c>
      <c r="E11677" s="1" t="s">
        <v>0</v>
      </c>
      <c r="G11677" s="2" t="str" cm="1">
        <f t="array" ref="G11677">_xlfn.IFS( F11677 = "", "Unknown", F11677 &lt;= 25, "Young Adult", F11677 &lt;= 35, "Millennials", F11677 &lt;= 50, "Gen-X", F11677 &gt; 50, "Seniors")</f>
        <v>Unknown</v>
      </c>
      <c r="I11677" s="2" t="b">
        <f t="shared" si="364"/>
        <v>0</v>
      </c>
      <c r="J11677" s="2" t="b">
        <f t="shared" si="365"/>
        <v>0</v>
      </c>
    </row>
    <row r="11678" spans="1:10" x14ac:dyDescent="0.35">
      <c r="A11678" s="4">
        <v>44</v>
      </c>
      <c r="B11678" s="3" t="s">
        <v>68</v>
      </c>
      <c r="C11678" s="16">
        <v>45645</v>
      </c>
      <c r="D11678" s="1" t="s">
        <v>1</v>
      </c>
      <c r="E11678" s="1" t="s">
        <v>0</v>
      </c>
      <c r="G11678" s="2" t="str" cm="1">
        <f t="array" ref="G11678">_xlfn.IFS( F11678 = "", "Unknown", F11678 &lt;= 25, "Young Adult", F11678 &lt;= 35, "Millennials", F11678 &lt;= 50, "Gen-X", F11678 &gt; 50, "Seniors")</f>
        <v>Unknown</v>
      </c>
      <c r="H11678" s="2">
        <v>36</v>
      </c>
      <c r="I11678" s="2" t="b">
        <f t="shared" si="364"/>
        <v>1</v>
      </c>
      <c r="J11678" s="2" t="b">
        <f t="shared" si="365"/>
        <v>0</v>
      </c>
    </row>
    <row r="11679" spans="1:10" x14ac:dyDescent="0.35">
      <c r="A11679" s="4">
        <v>44</v>
      </c>
      <c r="B11679" s="3" t="s">
        <v>68</v>
      </c>
      <c r="C11679" s="16">
        <v>45645</v>
      </c>
      <c r="D11679" s="1" t="s">
        <v>1</v>
      </c>
      <c r="E11679" s="1" t="s">
        <v>3</v>
      </c>
      <c r="F11679" s="2">
        <v>35</v>
      </c>
      <c r="G11679" s="2" t="str" cm="1">
        <f t="array" ref="G11679">_xlfn.IFS( F11679 = "", "Unknown", F11679 &lt;= 25, "Young Adult", F11679 &lt;= 35, "Millennials", F11679 &lt;= 50, "Gen-X", F11679 &gt; 50, "Seniors")</f>
        <v>Millennials</v>
      </c>
      <c r="H11679" s="2">
        <v>23</v>
      </c>
      <c r="I11679" s="2" t="b">
        <f t="shared" si="364"/>
        <v>0</v>
      </c>
      <c r="J11679" s="2" t="b">
        <f t="shared" si="365"/>
        <v>0</v>
      </c>
    </row>
    <row r="11680" spans="1:10" x14ac:dyDescent="0.35">
      <c r="A11680" s="4">
        <v>44</v>
      </c>
      <c r="B11680" s="3" t="s">
        <v>68</v>
      </c>
      <c r="C11680" s="16">
        <v>45645</v>
      </c>
      <c r="D11680" s="1" t="s">
        <v>1</v>
      </c>
      <c r="E11680" s="1" t="s">
        <v>3</v>
      </c>
      <c r="F11680" s="2">
        <v>25</v>
      </c>
      <c r="G11680" s="2" t="str" cm="1">
        <f t="array" ref="G11680">_xlfn.IFS( F11680 = "", "Unknown", F11680 &lt;= 25, "Young Adult", F11680 &lt;= 35, "Millennials", F11680 &lt;= 50, "Gen-X", F11680 &gt; 50, "Seniors")</f>
        <v>Young Adult</v>
      </c>
      <c r="H11680" s="2">
        <v>16</v>
      </c>
      <c r="I11680" s="2" t="b">
        <f t="shared" si="364"/>
        <v>0</v>
      </c>
      <c r="J11680" s="2" t="b">
        <f t="shared" si="365"/>
        <v>0</v>
      </c>
    </row>
    <row r="11681" spans="1:10" x14ac:dyDescent="0.35">
      <c r="A11681" s="4">
        <v>44</v>
      </c>
      <c r="B11681" s="3" t="s">
        <v>68</v>
      </c>
      <c r="C11681" s="16">
        <v>45645</v>
      </c>
      <c r="D11681" s="1" t="s">
        <v>1</v>
      </c>
      <c r="E11681" s="1" t="s">
        <v>0</v>
      </c>
      <c r="G11681" s="2" t="str" cm="1">
        <f t="array" ref="G11681">_xlfn.IFS( F11681 = "", "Unknown", F11681 &lt;= 25, "Young Adult", F11681 &lt;= 35, "Millennials", F11681 &lt;= 50, "Gen-X", F11681 &gt; 50, "Seniors")</f>
        <v>Unknown</v>
      </c>
      <c r="H11681" s="2">
        <v>62</v>
      </c>
      <c r="I11681" s="2" t="b">
        <f t="shared" si="364"/>
        <v>1</v>
      </c>
      <c r="J11681" s="2" t="b">
        <f t="shared" si="365"/>
        <v>0</v>
      </c>
    </row>
    <row r="11682" spans="1:10" x14ac:dyDescent="0.35">
      <c r="A11682" s="4">
        <v>44</v>
      </c>
      <c r="B11682" s="3" t="s">
        <v>67</v>
      </c>
      <c r="C11682" s="16">
        <v>45646</v>
      </c>
      <c r="D11682" s="1" t="s">
        <v>1</v>
      </c>
      <c r="E11682" s="1" t="s">
        <v>3</v>
      </c>
      <c r="F11682" s="2">
        <v>19</v>
      </c>
      <c r="G11682" s="2" t="str" cm="1">
        <f t="array" ref="G11682">_xlfn.IFS( F11682 = "", "Unknown", F11682 &lt;= 25, "Young Adult", F11682 &lt;= 35, "Millennials", F11682 &lt;= 50, "Gen-X", F11682 &gt; 50, "Seniors")</f>
        <v>Young Adult</v>
      </c>
      <c r="H11682" s="2">
        <v>38</v>
      </c>
      <c r="I11682" s="2" t="b">
        <f t="shared" si="364"/>
        <v>1</v>
      </c>
      <c r="J11682" s="2" t="b">
        <f t="shared" si="365"/>
        <v>0</v>
      </c>
    </row>
    <row r="11683" spans="1:10" x14ac:dyDescent="0.35">
      <c r="A11683" s="4">
        <v>44</v>
      </c>
      <c r="B11683" s="3" t="s">
        <v>67</v>
      </c>
      <c r="C11683" s="16">
        <v>45646</v>
      </c>
      <c r="D11683" s="1" t="s">
        <v>1</v>
      </c>
      <c r="E11683" s="1" t="s">
        <v>0</v>
      </c>
      <c r="G11683" s="2" t="str" cm="1">
        <f t="array" ref="G11683">_xlfn.IFS( F11683 = "", "Unknown", F11683 &lt;= 25, "Young Adult", F11683 &lt;= 35, "Millennials", F11683 &lt;= 50, "Gen-X", F11683 &gt; 50, "Seniors")</f>
        <v>Unknown</v>
      </c>
      <c r="H11683" s="2">
        <v>61</v>
      </c>
      <c r="I11683" s="2" t="b">
        <f t="shared" si="364"/>
        <v>1</v>
      </c>
      <c r="J11683" s="2" t="b">
        <f t="shared" si="365"/>
        <v>0</v>
      </c>
    </row>
    <row r="11684" spans="1:10" x14ac:dyDescent="0.35">
      <c r="A11684" s="4">
        <v>44</v>
      </c>
      <c r="B11684" s="3" t="s">
        <v>67</v>
      </c>
      <c r="C11684" s="16">
        <v>45646</v>
      </c>
      <c r="D11684" s="1" t="s">
        <v>1</v>
      </c>
      <c r="E11684" s="1" t="s">
        <v>3</v>
      </c>
      <c r="F11684" s="2">
        <v>29</v>
      </c>
      <c r="G11684" s="2" t="str" cm="1">
        <f t="array" ref="G11684">_xlfn.IFS( F11684 = "", "Unknown", F11684 &lt;= 25, "Young Adult", F11684 &lt;= 35, "Millennials", F11684 &lt;= 50, "Gen-X", F11684 &gt; 50, "Seniors")</f>
        <v>Millennials</v>
      </c>
      <c r="H11684" s="2">
        <v>20</v>
      </c>
      <c r="I11684" s="2" t="b">
        <f t="shared" si="364"/>
        <v>0</v>
      </c>
      <c r="J11684" s="2" t="b">
        <f t="shared" si="365"/>
        <v>0</v>
      </c>
    </row>
    <row r="11685" spans="1:10" x14ac:dyDescent="0.35">
      <c r="A11685" s="4">
        <v>44</v>
      </c>
      <c r="B11685" s="3" t="s">
        <v>67</v>
      </c>
      <c r="C11685" s="16">
        <v>45646</v>
      </c>
      <c r="D11685" s="1" t="s">
        <v>1</v>
      </c>
      <c r="E11685" s="1" t="s">
        <v>0</v>
      </c>
      <c r="G11685" s="2" t="str" cm="1">
        <f t="array" ref="G11685">_xlfn.IFS( F11685 = "", "Unknown", F11685 &lt;= 25, "Young Adult", F11685 &lt;= 35, "Millennials", F11685 &lt;= 50, "Gen-X", F11685 &gt; 50, "Seniors")</f>
        <v>Unknown</v>
      </c>
      <c r="H11685" s="2">
        <v>61</v>
      </c>
      <c r="I11685" s="2" t="b">
        <f t="shared" si="364"/>
        <v>1</v>
      </c>
      <c r="J11685" s="2" t="b">
        <f t="shared" si="365"/>
        <v>0</v>
      </c>
    </row>
    <row r="11686" spans="1:10" x14ac:dyDescent="0.35">
      <c r="A11686" s="4">
        <v>44</v>
      </c>
      <c r="B11686" s="3" t="s">
        <v>67</v>
      </c>
      <c r="C11686" s="16">
        <v>45646</v>
      </c>
      <c r="D11686" s="1" t="s">
        <v>1</v>
      </c>
      <c r="E11686" s="1" t="s">
        <v>0</v>
      </c>
      <c r="G11686" s="2" t="str" cm="1">
        <f t="array" ref="G11686">_xlfn.IFS( F11686 = "", "Unknown", F11686 &lt;= 25, "Young Adult", F11686 &lt;= 35, "Millennials", F11686 &lt;= 50, "Gen-X", F11686 &gt; 50, "Seniors")</f>
        <v>Unknown</v>
      </c>
      <c r="H11686" s="2">
        <v>39</v>
      </c>
      <c r="I11686" s="2" t="b">
        <f t="shared" si="364"/>
        <v>1</v>
      </c>
      <c r="J11686" s="2" t="b">
        <f t="shared" si="365"/>
        <v>0</v>
      </c>
    </row>
    <row r="11687" spans="1:10" x14ac:dyDescent="0.35">
      <c r="A11687" s="4">
        <v>44</v>
      </c>
      <c r="B11687" s="3" t="s">
        <v>67</v>
      </c>
      <c r="C11687" s="16">
        <v>45646</v>
      </c>
      <c r="D11687" s="1" t="s">
        <v>1</v>
      </c>
      <c r="E11687" s="1" t="s">
        <v>0</v>
      </c>
      <c r="G11687" s="2" t="str" cm="1">
        <f t="array" ref="G11687">_xlfn.IFS( F11687 = "", "Unknown", F11687 &lt;= 25, "Young Adult", F11687 &lt;= 35, "Millennials", F11687 &lt;= 50, "Gen-X", F11687 &gt; 50, "Seniors")</f>
        <v>Unknown</v>
      </c>
      <c r="H11687" s="2">
        <v>9</v>
      </c>
      <c r="I11687" s="2" t="b">
        <f t="shared" si="364"/>
        <v>0</v>
      </c>
      <c r="J11687" s="2" t="b">
        <f t="shared" si="365"/>
        <v>0</v>
      </c>
    </row>
    <row r="11688" spans="1:10" x14ac:dyDescent="0.35">
      <c r="A11688" s="4">
        <v>44</v>
      </c>
      <c r="B11688" s="3" t="s">
        <v>68</v>
      </c>
      <c r="C11688" s="16">
        <v>45645</v>
      </c>
      <c r="D11688" s="1" t="s">
        <v>1</v>
      </c>
      <c r="E11688" s="1" t="s">
        <v>4</v>
      </c>
      <c r="F11688" s="2">
        <v>27</v>
      </c>
      <c r="G11688" s="2" t="str" cm="1">
        <f t="array" ref="G11688">_xlfn.IFS( F11688 = "", "Unknown", F11688 &lt;= 25, "Young Adult", F11688 &lt;= 35, "Millennials", F11688 &lt;= 50, "Gen-X", F11688 &gt; 50, "Seniors")</f>
        <v>Millennials</v>
      </c>
      <c r="H11688" s="2">
        <v>23</v>
      </c>
      <c r="I11688" s="2" t="b">
        <f t="shared" si="364"/>
        <v>0</v>
      </c>
      <c r="J11688" s="2" t="b">
        <f t="shared" si="365"/>
        <v>0</v>
      </c>
    </row>
    <row r="11689" spans="1:10" x14ac:dyDescent="0.35">
      <c r="A11689" s="4">
        <v>44</v>
      </c>
      <c r="B11689" s="3" t="s">
        <v>68</v>
      </c>
      <c r="C11689" s="16">
        <v>45645</v>
      </c>
      <c r="D11689" s="1" t="s">
        <v>1</v>
      </c>
      <c r="E11689" s="1" t="s">
        <v>4</v>
      </c>
      <c r="F11689" s="2">
        <v>24</v>
      </c>
      <c r="G11689" s="2" t="str" cm="1">
        <f t="array" ref="G11689">_xlfn.IFS( F11689 = "", "Unknown", F11689 &lt;= 25, "Young Adult", F11689 &lt;= 35, "Millennials", F11689 &lt;= 50, "Gen-X", F11689 &gt; 50, "Seniors")</f>
        <v>Young Adult</v>
      </c>
      <c r="H11689" s="2">
        <v>2</v>
      </c>
      <c r="I11689" s="2" t="b">
        <f t="shared" si="364"/>
        <v>0</v>
      </c>
      <c r="J11689" s="2" t="b">
        <f t="shared" si="365"/>
        <v>0</v>
      </c>
    </row>
    <row r="11690" spans="1:10" x14ac:dyDescent="0.35">
      <c r="A11690" s="4">
        <v>44</v>
      </c>
      <c r="B11690" s="3" t="s">
        <v>67</v>
      </c>
      <c r="C11690" s="16">
        <v>45646</v>
      </c>
      <c r="D11690" s="1" t="s">
        <v>1</v>
      </c>
      <c r="E11690" s="1" t="s">
        <v>3</v>
      </c>
      <c r="F11690" s="2">
        <v>41</v>
      </c>
      <c r="G11690" s="2" t="str" cm="1">
        <f t="array" ref="G11690">_xlfn.IFS( F11690 = "", "Unknown", F11690 &lt;= 25, "Young Adult", F11690 &lt;= 35, "Millennials", F11690 &lt;= 50, "Gen-X", F11690 &gt; 50, "Seniors")</f>
        <v>Gen-X</v>
      </c>
      <c r="H11690" s="2">
        <v>36</v>
      </c>
      <c r="I11690" s="2" t="b">
        <f t="shared" si="364"/>
        <v>1</v>
      </c>
      <c r="J11690" s="2" t="b">
        <f t="shared" si="365"/>
        <v>0</v>
      </c>
    </row>
    <row r="11691" spans="1:10" x14ac:dyDescent="0.35">
      <c r="A11691" s="4">
        <v>44</v>
      </c>
      <c r="B11691" s="3" t="s">
        <v>67</v>
      </c>
      <c r="C11691" s="16">
        <v>45646</v>
      </c>
      <c r="D11691" s="1" t="s">
        <v>1</v>
      </c>
      <c r="E11691" s="1" t="s">
        <v>0</v>
      </c>
      <c r="G11691" s="2" t="str" cm="1">
        <f t="array" ref="G11691">_xlfn.IFS( F11691 = "", "Unknown", F11691 &lt;= 25, "Young Adult", F11691 &lt;= 35, "Millennials", F11691 &lt;= 50, "Gen-X", F11691 &gt; 50, "Seniors")</f>
        <v>Unknown</v>
      </c>
      <c r="H11691" s="2">
        <v>61</v>
      </c>
      <c r="I11691" s="2" t="b">
        <f t="shared" si="364"/>
        <v>1</v>
      </c>
      <c r="J11691" s="2" t="b">
        <f t="shared" si="365"/>
        <v>0</v>
      </c>
    </row>
    <row r="11692" spans="1:10" x14ac:dyDescent="0.35">
      <c r="A11692" s="4">
        <v>44</v>
      </c>
      <c r="B11692" s="3" t="s">
        <v>67</v>
      </c>
      <c r="C11692" s="16">
        <v>45646</v>
      </c>
      <c r="D11692" s="1" t="s">
        <v>1</v>
      </c>
      <c r="E11692" s="1" t="s">
        <v>0</v>
      </c>
      <c r="G11692" s="2" t="str" cm="1">
        <f t="array" ref="G11692">_xlfn.IFS( F11692 = "", "Unknown", F11692 &lt;= 25, "Young Adult", F11692 &lt;= 35, "Millennials", F11692 &lt;= 50, "Gen-X", F11692 &gt; 50, "Seniors")</f>
        <v>Unknown</v>
      </c>
      <c r="H11692" s="2">
        <v>28</v>
      </c>
      <c r="I11692" s="2" t="b">
        <f t="shared" si="364"/>
        <v>0</v>
      </c>
      <c r="J11692" s="2" t="b">
        <f t="shared" si="365"/>
        <v>0</v>
      </c>
    </row>
    <row r="11693" spans="1:10" x14ac:dyDescent="0.35">
      <c r="A11693" s="4">
        <v>44</v>
      </c>
      <c r="B11693" s="3" t="s">
        <v>67</v>
      </c>
      <c r="C11693" s="16">
        <v>45646</v>
      </c>
      <c r="D11693" s="1" t="s">
        <v>1</v>
      </c>
      <c r="E11693" s="1" t="s">
        <v>0</v>
      </c>
      <c r="G11693" s="2" t="str" cm="1">
        <f t="array" ref="G11693">_xlfn.IFS( F11693 = "", "Unknown", F11693 &lt;= 25, "Young Adult", F11693 &lt;= 35, "Millennials", F11693 &lt;= 50, "Gen-X", F11693 &gt; 50, "Seniors")</f>
        <v>Unknown</v>
      </c>
      <c r="H11693" s="2">
        <v>0</v>
      </c>
      <c r="I11693" s="2" t="b">
        <f t="shared" si="364"/>
        <v>0</v>
      </c>
      <c r="J11693" s="2" t="b">
        <f t="shared" si="365"/>
        <v>0</v>
      </c>
    </row>
    <row r="11694" spans="1:10" x14ac:dyDescent="0.35">
      <c r="A11694" s="4">
        <v>44</v>
      </c>
      <c r="B11694" s="3" t="s">
        <v>67</v>
      </c>
      <c r="C11694" s="16">
        <v>45646</v>
      </c>
      <c r="D11694" s="1" t="s">
        <v>1</v>
      </c>
      <c r="E11694" s="1" t="s">
        <v>0</v>
      </c>
      <c r="G11694" s="2" t="str" cm="1">
        <f t="array" ref="G11694">_xlfn.IFS( F11694 = "", "Unknown", F11694 &lt;= 25, "Young Adult", F11694 &lt;= 35, "Millennials", F11694 &lt;= 50, "Gen-X", F11694 &gt; 50, "Seniors")</f>
        <v>Unknown</v>
      </c>
      <c r="H11694" s="2">
        <v>61</v>
      </c>
      <c r="I11694" s="2" t="b">
        <f t="shared" si="364"/>
        <v>1</v>
      </c>
      <c r="J11694" s="2" t="b">
        <f t="shared" si="365"/>
        <v>0</v>
      </c>
    </row>
    <row r="11695" spans="1:10" x14ac:dyDescent="0.35">
      <c r="A11695" s="4">
        <v>44</v>
      </c>
      <c r="B11695" s="3" t="s">
        <v>67</v>
      </c>
      <c r="C11695" s="16">
        <v>45646</v>
      </c>
      <c r="D11695" s="1" t="s">
        <v>1</v>
      </c>
      <c r="E11695" s="1" t="s">
        <v>12</v>
      </c>
      <c r="F11695" s="2">
        <v>23</v>
      </c>
      <c r="G11695" s="2" t="str" cm="1">
        <f t="array" ref="G11695">_xlfn.IFS( F11695 = "", "Unknown", F11695 &lt;= 25, "Young Adult", F11695 &lt;= 35, "Millennials", F11695 &lt;= 50, "Gen-X", F11695 &gt; 50, "Seniors")</f>
        <v>Young Adult</v>
      </c>
      <c r="H11695" s="2">
        <v>16</v>
      </c>
      <c r="I11695" s="2" t="b">
        <f t="shared" si="364"/>
        <v>0</v>
      </c>
      <c r="J11695" s="2" t="b">
        <f t="shared" si="365"/>
        <v>0</v>
      </c>
    </row>
    <row r="11696" spans="1:10" x14ac:dyDescent="0.35">
      <c r="A11696" s="4">
        <v>44</v>
      </c>
      <c r="B11696" s="3" t="s">
        <v>67</v>
      </c>
      <c r="C11696" s="16">
        <v>45646</v>
      </c>
      <c r="D11696" s="1" t="s">
        <v>1</v>
      </c>
      <c r="E11696" s="1" t="s">
        <v>0</v>
      </c>
      <c r="G11696" s="2" t="str" cm="1">
        <f t="array" ref="G11696">_xlfn.IFS( F11696 = "", "Unknown", F11696 &lt;= 25, "Young Adult", F11696 &lt;= 35, "Millennials", F11696 &lt;= 50, "Gen-X", F11696 &gt; 50, "Seniors")</f>
        <v>Unknown</v>
      </c>
      <c r="H11696" s="2">
        <v>2</v>
      </c>
      <c r="I11696" s="2" t="b">
        <f t="shared" si="364"/>
        <v>0</v>
      </c>
      <c r="J11696" s="2" t="b">
        <f t="shared" si="365"/>
        <v>0</v>
      </c>
    </row>
    <row r="11697" spans="1:10" x14ac:dyDescent="0.35">
      <c r="A11697" s="4">
        <v>44</v>
      </c>
      <c r="B11697" s="3" t="s">
        <v>67</v>
      </c>
      <c r="C11697" s="16">
        <v>45646</v>
      </c>
      <c r="D11697" s="1" t="s">
        <v>1</v>
      </c>
      <c r="E11697" s="1" t="s">
        <v>0</v>
      </c>
      <c r="G11697" s="2" t="str" cm="1">
        <f t="array" ref="G11697">_xlfn.IFS( F11697 = "", "Unknown", F11697 &lt;= 25, "Young Adult", F11697 &lt;= 35, "Millennials", F11697 &lt;= 50, "Gen-X", F11697 &gt; 50, "Seniors")</f>
        <v>Unknown</v>
      </c>
      <c r="H11697" s="2">
        <v>61</v>
      </c>
      <c r="I11697" s="2" t="b">
        <f t="shared" si="364"/>
        <v>1</v>
      </c>
      <c r="J11697" s="2" t="b">
        <f t="shared" si="365"/>
        <v>0</v>
      </c>
    </row>
    <row r="11698" spans="1:10" x14ac:dyDescent="0.35">
      <c r="A11698" s="4">
        <v>44</v>
      </c>
      <c r="B11698" s="3" t="s">
        <v>67</v>
      </c>
      <c r="C11698" s="16">
        <v>45646</v>
      </c>
      <c r="D11698" s="1" t="s">
        <v>1</v>
      </c>
      <c r="E11698" s="1" t="s">
        <v>0</v>
      </c>
      <c r="G11698" s="2" t="str" cm="1">
        <f t="array" ref="G11698">_xlfn.IFS( F11698 = "", "Unknown", F11698 &lt;= 25, "Young Adult", F11698 &lt;= 35, "Millennials", F11698 &lt;= 50, "Gen-X", F11698 &gt; 50, "Seniors")</f>
        <v>Unknown</v>
      </c>
      <c r="H11698" s="2">
        <v>61</v>
      </c>
      <c r="I11698" s="2" t="b">
        <f t="shared" si="364"/>
        <v>1</v>
      </c>
      <c r="J11698" s="2" t="b">
        <f t="shared" si="365"/>
        <v>0</v>
      </c>
    </row>
    <row r="11699" spans="1:10" x14ac:dyDescent="0.35">
      <c r="A11699" s="4">
        <v>44</v>
      </c>
      <c r="B11699" s="3" t="s">
        <v>67</v>
      </c>
      <c r="C11699" s="16">
        <v>45646</v>
      </c>
      <c r="D11699" s="1" t="s">
        <v>1</v>
      </c>
      <c r="E11699" s="1" t="s">
        <v>0</v>
      </c>
      <c r="G11699" s="2" t="str" cm="1">
        <f t="array" ref="G11699">_xlfn.IFS( F11699 = "", "Unknown", F11699 &lt;= 25, "Young Adult", F11699 &lt;= 35, "Millennials", F11699 &lt;= 50, "Gen-X", F11699 &gt; 50, "Seniors")</f>
        <v>Unknown</v>
      </c>
      <c r="H11699" s="2">
        <v>61</v>
      </c>
      <c r="I11699" s="2" t="b">
        <f t="shared" si="364"/>
        <v>1</v>
      </c>
      <c r="J11699" s="2" t="b">
        <f t="shared" si="365"/>
        <v>0</v>
      </c>
    </row>
    <row r="11700" spans="1:10" x14ac:dyDescent="0.35">
      <c r="A11700" s="4">
        <v>44</v>
      </c>
      <c r="B11700" s="3" t="s">
        <v>67</v>
      </c>
      <c r="C11700" s="16">
        <v>45646</v>
      </c>
      <c r="D11700" s="1" t="s">
        <v>1</v>
      </c>
      <c r="E11700" s="1" t="s">
        <v>3</v>
      </c>
      <c r="F11700" s="2">
        <v>25</v>
      </c>
      <c r="G11700" s="2" t="str" cm="1">
        <f t="array" ref="G11700">_xlfn.IFS( F11700 = "", "Unknown", F11700 &lt;= 25, "Young Adult", F11700 &lt;= 35, "Millennials", F11700 &lt;= 50, "Gen-X", F11700 &gt; 50, "Seniors")</f>
        <v>Young Adult</v>
      </c>
      <c r="H11700" s="2">
        <v>8</v>
      </c>
      <c r="I11700" s="2" t="b">
        <f t="shared" si="364"/>
        <v>0</v>
      </c>
      <c r="J11700" s="2" t="b">
        <f t="shared" si="365"/>
        <v>0</v>
      </c>
    </row>
    <row r="11701" spans="1:10" x14ac:dyDescent="0.35">
      <c r="A11701" s="4">
        <v>44</v>
      </c>
      <c r="B11701" s="3" t="s">
        <v>67</v>
      </c>
      <c r="C11701" s="16">
        <v>45646</v>
      </c>
      <c r="D11701" s="1" t="s">
        <v>1</v>
      </c>
      <c r="E11701" s="1" t="s">
        <v>0</v>
      </c>
      <c r="G11701" s="2" t="str" cm="1">
        <f t="array" ref="G11701">_xlfn.IFS( F11701 = "", "Unknown", F11701 &lt;= 25, "Young Adult", F11701 &lt;= 35, "Millennials", F11701 &lt;= 50, "Gen-X", F11701 &gt; 50, "Seniors")</f>
        <v>Unknown</v>
      </c>
      <c r="H11701" s="2">
        <v>61</v>
      </c>
      <c r="I11701" s="2" t="b">
        <f t="shared" si="364"/>
        <v>1</v>
      </c>
      <c r="J11701" s="2" t="b">
        <f t="shared" si="365"/>
        <v>0</v>
      </c>
    </row>
    <row r="11702" spans="1:10" x14ac:dyDescent="0.35">
      <c r="A11702" s="4">
        <v>44</v>
      </c>
      <c r="B11702" s="3" t="s">
        <v>67</v>
      </c>
      <c r="C11702" s="16">
        <v>45646</v>
      </c>
      <c r="D11702" s="1" t="s">
        <v>1</v>
      </c>
      <c r="E11702" s="1" t="s">
        <v>0</v>
      </c>
      <c r="G11702" s="2" t="str" cm="1">
        <f t="array" ref="G11702">_xlfn.IFS( F11702 = "", "Unknown", F11702 &lt;= 25, "Young Adult", F11702 &lt;= 35, "Millennials", F11702 &lt;= 50, "Gen-X", F11702 &gt; 50, "Seniors")</f>
        <v>Unknown</v>
      </c>
      <c r="H11702" s="2">
        <v>58</v>
      </c>
      <c r="I11702" s="2" t="b">
        <f t="shared" si="364"/>
        <v>1</v>
      </c>
      <c r="J11702" s="2" t="b">
        <f t="shared" si="365"/>
        <v>0</v>
      </c>
    </row>
    <row r="11703" spans="1:10" x14ac:dyDescent="0.35">
      <c r="A11703" s="4">
        <v>44</v>
      </c>
      <c r="B11703" s="3" t="s">
        <v>67</v>
      </c>
      <c r="C11703" s="16">
        <v>45646</v>
      </c>
      <c r="D11703" s="1" t="s">
        <v>1</v>
      </c>
      <c r="E11703" s="1" t="s">
        <v>0</v>
      </c>
      <c r="G11703" s="2" t="str" cm="1">
        <f t="array" ref="G11703">_xlfn.IFS( F11703 = "", "Unknown", F11703 &lt;= 25, "Young Adult", F11703 &lt;= 35, "Millennials", F11703 &lt;= 50, "Gen-X", F11703 &gt; 50, "Seniors")</f>
        <v>Unknown</v>
      </c>
      <c r="H11703" s="2">
        <v>61</v>
      </c>
      <c r="I11703" s="2" t="b">
        <f t="shared" si="364"/>
        <v>1</v>
      </c>
      <c r="J11703" s="2" t="b">
        <f t="shared" si="365"/>
        <v>0</v>
      </c>
    </row>
    <row r="11704" spans="1:10" x14ac:dyDescent="0.35">
      <c r="A11704" s="4">
        <v>44</v>
      </c>
      <c r="B11704" s="3" t="s">
        <v>67</v>
      </c>
      <c r="C11704" s="16">
        <v>45646</v>
      </c>
      <c r="D11704" s="1" t="s">
        <v>1</v>
      </c>
      <c r="E11704" s="1" t="s">
        <v>0</v>
      </c>
      <c r="G11704" s="2" t="str" cm="1">
        <f t="array" ref="G11704">_xlfn.IFS( F11704 = "", "Unknown", F11704 &lt;= 25, "Young Adult", F11704 &lt;= 35, "Millennials", F11704 &lt;= 50, "Gen-X", F11704 &gt; 50, "Seniors")</f>
        <v>Unknown</v>
      </c>
      <c r="H11704" s="2">
        <v>0</v>
      </c>
      <c r="I11704" s="2" t="b">
        <f t="shared" si="364"/>
        <v>0</v>
      </c>
      <c r="J11704" s="2" t="b">
        <f t="shared" si="365"/>
        <v>0</v>
      </c>
    </row>
    <row r="11705" spans="1:10" x14ac:dyDescent="0.35">
      <c r="A11705" s="4">
        <v>44</v>
      </c>
      <c r="B11705" s="3" t="s">
        <v>66</v>
      </c>
      <c r="C11705" s="16">
        <v>45647</v>
      </c>
      <c r="D11705" s="1" t="s">
        <v>1</v>
      </c>
      <c r="E11705" s="1" t="s">
        <v>0</v>
      </c>
      <c r="G11705" s="2" t="str" cm="1">
        <f t="array" ref="G11705">_xlfn.IFS( F11705 = "", "Unknown", F11705 &lt;= 25, "Young Adult", F11705 &lt;= 35, "Millennials", F11705 &lt;= 50, "Gen-X", F11705 &gt; 50, "Seniors")</f>
        <v>Unknown</v>
      </c>
      <c r="H11705" s="2">
        <v>57</v>
      </c>
      <c r="I11705" s="2" t="b">
        <f t="shared" si="364"/>
        <v>1</v>
      </c>
      <c r="J11705" s="2" t="b">
        <f t="shared" si="365"/>
        <v>0</v>
      </c>
    </row>
    <row r="11706" spans="1:10" x14ac:dyDescent="0.35">
      <c r="A11706" s="4">
        <v>44</v>
      </c>
      <c r="B11706" s="3" t="s">
        <v>63</v>
      </c>
      <c r="C11706" s="16">
        <v>45650</v>
      </c>
      <c r="D11706" s="1" t="s">
        <v>1</v>
      </c>
      <c r="E11706" s="1" t="s">
        <v>4</v>
      </c>
      <c r="F11706" s="2">
        <v>39</v>
      </c>
      <c r="G11706" s="2" t="str" cm="1">
        <f t="array" ref="G11706">_xlfn.IFS( F11706 = "", "Unknown", F11706 &lt;= 25, "Young Adult", F11706 &lt;= 35, "Millennials", F11706 &lt;= 50, "Gen-X", F11706 &gt; 50, "Seniors")</f>
        <v>Gen-X</v>
      </c>
      <c r="H11706" s="2">
        <v>38</v>
      </c>
      <c r="I11706" s="2" t="b">
        <f t="shared" si="364"/>
        <v>1</v>
      </c>
      <c r="J11706" s="2" t="b">
        <f t="shared" si="365"/>
        <v>0</v>
      </c>
    </row>
    <row r="11707" spans="1:10" x14ac:dyDescent="0.35">
      <c r="A11707" s="4">
        <v>44</v>
      </c>
      <c r="B11707" s="3" t="s">
        <v>63</v>
      </c>
      <c r="C11707" s="16">
        <v>45650</v>
      </c>
      <c r="D11707" s="1" t="s">
        <v>1</v>
      </c>
      <c r="E11707" s="1" t="s">
        <v>3</v>
      </c>
      <c r="F11707" s="2">
        <v>22</v>
      </c>
      <c r="G11707" s="2" t="str" cm="1">
        <f t="array" ref="G11707">_xlfn.IFS( F11707 = "", "Unknown", F11707 &lt;= 25, "Young Adult", F11707 &lt;= 35, "Millennials", F11707 &lt;= 50, "Gen-X", F11707 &gt; 50, "Seniors")</f>
        <v>Young Adult</v>
      </c>
      <c r="H11707" s="2">
        <v>43</v>
      </c>
      <c r="I11707" s="2" t="b">
        <f t="shared" si="364"/>
        <v>1</v>
      </c>
      <c r="J11707" s="2" t="b">
        <f t="shared" si="365"/>
        <v>0</v>
      </c>
    </row>
    <row r="11708" spans="1:10" x14ac:dyDescent="0.35">
      <c r="A11708" s="4">
        <v>44</v>
      </c>
      <c r="B11708" s="3" t="s">
        <v>62</v>
      </c>
      <c r="C11708" s="16">
        <v>45651</v>
      </c>
      <c r="D11708" s="1" t="s">
        <v>1</v>
      </c>
      <c r="E11708" s="1" t="s">
        <v>3</v>
      </c>
      <c r="F11708" s="2">
        <v>23</v>
      </c>
      <c r="G11708" s="2" t="str" cm="1">
        <f t="array" ref="G11708">_xlfn.IFS( F11708 = "", "Unknown", F11708 &lt;= 25, "Young Adult", F11708 &lt;= 35, "Millennials", F11708 &lt;= 50, "Gen-X", F11708 &gt; 50, "Seniors")</f>
        <v>Young Adult</v>
      </c>
      <c r="H11708" s="2">
        <v>48</v>
      </c>
      <c r="I11708" s="2" t="b">
        <f t="shared" si="364"/>
        <v>1</v>
      </c>
      <c r="J11708" s="2" t="b">
        <f t="shared" si="365"/>
        <v>0</v>
      </c>
    </row>
    <row r="11709" spans="1:10" x14ac:dyDescent="0.35">
      <c r="A11709" s="4">
        <v>44</v>
      </c>
      <c r="B11709" s="3" t="s">
        <v>62</v>
      </c>
      <c r="C11709" s="16">
        <v>45651</v>
      </c>
      <c r="D11709" s="1" t="s">
        <v>1</v>
      </c>
      <c r="E11709" s="1" t="s">
        <v>12</v>
      </c>
      <c r="F11709" s="2">
        <v>31</v>
      </c>
      <c r="G11709" s="2" t="str" cm="1">
        <f t="array" ref="G11709">_xlfn.IFS( F11709 = "", "Unknown", F11709 &lt;= 25, "Young Adult", F11709 &lt;= 35, "Millennials", F11709 &lt;= 50, "Gen-X", F11709 &gt; 50, "Seniors")</f>
        <v>Millennials</v>
      </c>
      <c r="H11709" s="2">
        <v>11</v>
      </c>
      <c r="I11709" s="2" t="b">
        <f t="shared" si="364"/>
        <v>0</v>
      </c>
      <c r="J11709" s="2" t="b">
        <f t="shared" si="365"/>
        <v>0</v>
      </c>
    </row>
    <row r="11710" spans="1:10" x14ac:dyDescent="0.35">
      <c r="A11710" s="4">
        <v>44</v>
      </c>
      <c r="B11710" s="3" t="s">
        <v>62</v>
      </c>
      <c r="C11710" s="16">
        <v>45651</v>
      </c>
      <c r="D11710" s="1" t="s">
        <v>5</v>
      </c>
      <c r="E11710" s="1" t="s">
        <v>0</v>
      </c>
      <c r="G11710" s="2" t="str" cm="1">
        <f t="array" ref="G11710">_xlfn.IFS( F11710 = "", "Unknown", F11710 &lt;= 25, "Young Adult", F11710 &lt;= 35, "Millennials", F11710 &lt;= 50, "Gen-X", F11710 &gt; 50, "Seniors")</f>
        <v>Unknown</v>
      </c>
      <c r="I11710" s="2" t="b">
        <f t="shared" si="364"/>
        <v>0</v>
      </c>
      <c r="J11710" s="2" t="b">
        <f t="shared" si="365"/>
        <v>0</v>
      </c>
    </row>
    <row r="11711" spans="1:10" x14ac:dyDescent="0.35">
      <c r="A11711" s="4">
        <v>44</v>
      </c>
      <c r="B11711" s="3" t="s">
        <v>51</v>
      </c>
      <c r="C11711" s="16">
        <v>45659</v>
      </c>
      <c r="D11711" s="1" t="s">
        <v>1</v>
      </c>
      <c r="E11711" s="1" t="s">
        <v>0</v>
      </c>
      <c r="G11711" s="2" t="str" cm="1">
        <f t="array" ref="G11711">_xlfn.IFS( F11711 = "", "Unknown", F11711 &lt;= 25, "Young Adult", F11711 &lt;= 35, "Millennials", F11711 &lt;= 50, "Gen-X", F11711 &gt; 50, "Seniors")</f>
        <v>Unknown</v>
      </c>
      <c r="H11711" s="2">
        <v>16</v>
      </c>
      <c r="I11711" s="2" t="b">
        <f t="shared" si="364"/>
        <v>0</v>
      </c>
      <c r="J11711" s="2" t="b">
        <f t="shared" si="365"/>
        <v>0</v>
      </c>
    </row>
    <row r="11712" spans="1:10" x14ac:dyDescent="0.35">
      <c r="A11712" s="4">
        <v>44</v>
      </c>
      <c r="B11712" s="3" t="s">
        <v>67</v>
      </c>
      <c r="C11712" s="16">
        <v>45646</v>
      </c>
      <c r="D11712" s="1" t="s">
        <v>1</v>
      </c>
      <c r="E11712" s="1" t="s">
        <v>0</v>
      </c>
      <c r="G11712" s="2" t="str" cm="1">
        <f t="array" ref="G11712">_xlfn.IFS( F11712 = "", "Unknown", F11712 &lt;= 25, "Young Adult", F11712 &lt;= 35, "Millennials", F11712 &lt;= 50, "Gen-X", F11712 &gt; 50, "Seniors")</f>
        <v>Unknown</v>
      </c>
      <c r="H11712" s="2">
        <v>37</v>
      </c>
      <c r="I11712" s="2" t="b">
        <f t="shared" si="364"/>
        <v>1</v>
      </c>
      <c r="J11712" s="2" t="b">
        <f t="shared" si="365"/>
        <v>0</v>
      </c>
    </row>
    <row r="11713" spans="1:10" x14ac:dyDescent="0.35">
      <c r="A11713" s="4">
        <v>44</v>
      </c>
      <c r="B11713" s="3" t="s">
        <v>67</v>
      </c>
      <c r="C11713" s="16">
        <v>45646</v>
      </c>
      <c r="D11713" s="1" t="s">
        <v>1</v>
      </c>
      <c r="E11713" s="1" t="s">
        <v>3</v>
      </c>
      <c r="F11713" s="2">
        <v>25</v>
      </c>
      <c r="G11713" s="2" t="str" cm="1">
        <f t="array" ref="G11713">_xlfn.IFS( F11713 = "", "Unknown", F11713 &lt;= 25, "Young Adult", F11713 &lt;= 35, "Millennials", F11713 &lt;= 50, "Gen-X", F11713 &gt; 50, "Seniors")</f>
        <v>Young Adult</v>
      </c>
      <c r="H11713" s="2">
        <v>34</v>
      </c>
      <c r="I11713" s="2" t="b">
        <f t="shared" si="364"/>
        <v>1</v>
      </c>
      <c r="J11713" s="2" t="b">
        <f t="shared" si="365"/>
        <v>0</v>
      </c>
    </row>
    <row r="11714" spans="1:10" x14ac:dyDescent="0.35">
      <c r="A11714" s="4">
        <v>44</v>
      </c>
      <c r="B11714" s="3" t="s">
        <v>66</v>
      </c>
      <c r="C11714" s="16">
        <v>45647</v>
      </c>
      <c r="D11714" s="1" t="s">
        <v>1</v>
      </c>
      <c r="E11714" s="1" t="s">
        <v>0</v>
      </c>
      <c r="G11714" s="2" t="str" cm="1">
        <f t="array" ref="G11714">_xlfn.IFS( F11714 = "", "Unknown", F11714 &lt;= 25, "Young Adult", F11714 &lt;= 35, "Millennials", F11714 &lt;= 50, "Gen-X", F11714 &gt; 50, "Seniors")</f>
        <v>Unknown</v>
      </c>
      <c r="H11714" s="2">
        <v>60</v>
      </c>
      <c r="I11714" s="2" t="b">
        <f t="shared" ref="I11714:I11777" si="366">AND(D11714="ACTIVE", H11714 &gt;30)</f>
        <v>1</v>
      </c>
      <c r="J11714" s="2" t="b">
        <f t="shared" ref="J11714:J11777" si="367">AND(D11714="ACTIVE", H11714 &gt;180)</f>
        <v>0</v>
      </c>
    </row>
    <row r="11715" spans="1:10" x14ac:dyDescent="0.35">
      <c r="A11715" s="4">
        <v>44</v>
      </c>
      <c r="B11715" s="3" t="s">
        <v>66</v>
      </c>
      <c r="C11715" s="16">
        <v>45647</v>
      </c>
      <c r="D11715" s="1" t="s">
        <v>1</v>
      </c>
      <c r="E11715" s="1" t="s">
        <v>3</v>
      </c>
      <c r="F11715" s="2">
        <v>22</v>
      </c>
      <c r="G11715" s="2" t="str" cm="1">
        <f t="array" ref="G11715">_xlfn.IFS( F11715 = "", "Unknown", F11715 &lt;= 25, "Young Adult", F11715 &lt;= 35, "Millennials", F11715 &lt;= 50, "Gen-X", F11715 &gt; 50, "Seniors")</f>
        <v>Young Adult</v>
      </c>
      <c r="H11715" s="2">
        <v>58</v>
      </c>
      <c r="I11715" s="2" t="b">
        <f t="shared" si="366"/>
        <v>1</v>
      </c>
      <c r="J11715" s="2" t="b">
        <f t="shared" si="367"/>
        <v>0</v>
      </c>
    </row>
    <row r="11716" spans="1:10" x14ac:dyDescent="0.35">
      <c r="A11716" s="4">
        <v>44</v>
      </c>
      <c r="B11716" s="3" t="s">
        <v>66</v>
      </c>
      <c r="C11716" s="16">
        <v>45647</v>
      </c>
      <c r="D11716" s="1" t="s">
        <v>1</v>
      </c>
      <c r="E11716" s="1" t="s">
        <v>0</v>
      </c>
      <c r="G11716" s="2" t="str" cm="1">
        <f t="array" ref="G11716">_xlfn.IFS( F11716 = "", "Unknown", F11716 &lt;= 25, "Young Adult", F11716 &lt;= 35, "Millennials", F11716 &lt;= 50, "Gen-X", F11716 &gt; 50, "Seniors")</f>
        <v>Unknown</v>
      </c>
      <c r="H11716" s="2">
        <v>39</v>
      </c>
      <c r="I11716" s="2" t="b">
        <f t="shared" si="366"/>
        <v>1</v>
      </c>
      <c r="J11716" s="2" t="b">
        <f t="shared" si="367"/>
        <v>0</v>
      </c>
    </row>
    <row r="11717" spans="1:10" x14ac:dyDescent="0.35">
      <c r="A11717" s="4">
        <v>44</v>
      </c>
      <c r="B11717" s="3" t="s">
        <v>66</v>
      </c>
      <c r="C11717" s="16">
        <v>45647</v>
      </c>
      <c r="D11717" s="1" t="s">
        <v>1</v>
      </c>
      <c r="E11717" s="1" t="s">
        <v>3</v>
      </c>
      <c r="F11717" s="2">
        <v>18</v>
      </c>
      <c r="G11717" s="2" t="str" cm="1">
        <f t="array" ref="G11717">_xlfn.IFS( F11717 = "", "Unknown", F11717 &lt;= 25, "Young Adult", F11717 &lt;= 35, "Millennials", F11717 &lt;= 50, "Gen-X", F11717 &gt; 50, "Seniors")</f>
        <v>Young Adult</v>
      </c>
      <c r="H11717" s="2">
        <v>28</v>
      </c>
      <c r="I11717" s="2" t="b">
        <f t="shared" si="366"/>
        <v>0</v>
      </c>
      <c r="J11717" s="2" t="b">
        <f t="shared" si="367"/>
        <v>0</v>
      </c>
    </row>
    <row r="11718" spans="1:10" x14ac:dyDescent="0.35">
      <c r="A11718" s="4">
        <v>44</v>
      </c>
      <c r="B11718" s="3" t="s">
        <v>66</v>
      </c>
      <c r="C11718" s="16">
        <v>45647</v>
      </c>
      <c r="D11718" s="1" t="s">
        <v>1</v>
      </c>
      <c r="E11718" s="1" t="s">
        <v>0</v>
      </c>
      <c r="G11718" s="2" t="str" cm="1">
        <f t="array" ref="G11718">_xlfn.IFS( F11718 = "", "Unknown", F11718 &lt;= 25, "Young Adult", F11718 &lt;= 35, "Millennials", F11718 &lt;= 50, "Gen-X", F11718 &gt; 50, "Seniors")</f>
        <v>Unknown</v>
      </c>
      <c r="H11718" s="2">
        <v>59</v>
      </c>
      <c r="I11718" s="2" t="b">
        <f t="shared" si="366"/>
        <v>1</v>
      </c>
      <c r="J11718" s="2" t="b">
        <f t="shared" si="367"/>
        <v>0</v>
      </c>
    </row>
    <row r="11719" spans="1:10" x14ac:dyDescent="0.35">
      <c r="A11719" s="4">
        <v>44</v>
      </c>
      <c r="B11719" s="3" t="s">
        <v>66</v>
      </c>
      <c r="C11719" s="16">
        <v>45647</v>
      </c>
      <c r="D11719" s="1" t="s">
        <v>1</v>
      </c>
      <c r="E11719" s="1" t="s">
        <v>0</v>
      </c>
      <c r="G11719" s="2" t="str" cm="1">
        <f t="array" ref="G11719">_xlfn.IFS( F11719 = "", "Unknown", F11719 &lt;= 25, "Young Adult", F11719 &lt;= 35, "Millennials", F11719 &lt;= 50, "Gen-X", F11719 &gt; 50, "Seniors")</f>
        <v>Unknown</v>
      </c>
      <c r="H11719" s="2">
        <v>35</v>
      </c>
      <c r="I11719" s="2" t="b">
        <f t="shared" si="366"/>
        <v>1</v>
      </c>
      <c r="J11719" s="2" t="b">
        <f t="shared" si="367"/>
        <v>0</v>
      </c>
    </row>
    <row r="11720" spans="1:10" x14ac:dyDescent="0.35">
      <c r="A11720" s="4">
        <v>44</v>
      </c>
      <c r="B11720" s="3" t="s">
        <v>66</v>
      </c>
      <c r="C11720" s="16">
        <v>45647</v>
      </c>
      <c r="D11720" s="1" t="s">
        <v>1</v>
      </c>
      <c r="E11720" s="1" t="s">
        <v>0</v>
      </c>
      <c r="G11720" s="2" t="str" cm="1">
        <f t="array" ref="G11720">_xlfn.IFS( F11720 = "", "Unknown", F11720 &lt;= 25, "Young Adult", F11720 &lt;= 35, "Millennials", F11720 &lt;= 50, "Gen-X", F11720 &gt; 50, "Seniors")</f>
        <v>Unknown</v>
      </c>
      <c r="H11720" s="2">
        <v>60</v>
      </c>
      <c r="I11720" s="2" t="b">
        <f t="shared" si="366"/>
        <v>1</v>
      </c>
      <c r="J11720" s="2" t="b">
        <f t="shared" si="367"/>
        <v>0</v>
      </c>
    </row>
    <row r="11721" spans="1:10" x14ac:dyDescent="0.35">
      <c r="A11721" s="4">
        <v>44</v>
      </c>
      <c r="B11721" s="3" t="s">
        <v>66</v>
      </c>
      <c r="C11721" s="16">
        <v>45647</v>
      </c>
      <c r="D11721" s="1" t="s">
        <v>1</v>
      </c>
      <c r="E11721" s="1" t="s">
        <v>0</v>
      </c>
      <c r="G11721" s="2" t="str" cm="1">
        <f t="array" ref="G11721">_xlfn.IFS( F11721 = "", "Unknown", F11721 &lt;= 25, "Young Adult", F11721 &lt;= 35, "Millennials", F11721 &lt;= 50, "Gen-X", F11721 &gt; 50, "Seniors")</f>
        <v>Unknown</v>
      </c>
      <c r="H11721" s="2">
        <v>26</v>
      </c>
      <c r="I11721" s="2" t="b">
        <f t="shared" si="366"/>
        <v>0</v>
      </c>
      <c r="J11721" s="2" t="b">
        <f t="shared" si="367"/>
        <v>0</v>
      </c>
    </row>
    <row r="11722" spans="1:10" x14ac:dyDescent="0.35">
      <c r="A11722" s="4">
        <v>44</v>
      </c>
      <c r="B11722" s="3" t="s">
        <v>66</v>
      </c>
      <c r="C11722" s="16">
        <v>45647</v>
      </c>
      <c r="D11722" s="1" t="s">
        <v>1</v>
      </c>
      <c r="E11722" s="1" t="s">
        <v>0</v>
      </c>
      <c r="G11722" s="2" t="str" cm="1">
        <f t="array" ref="G11722">_xlfn.IFS( F11722 = "", "Unknown", F11722 &lt;= 25, "Young Adult", F11722 &lt;= 35, "Millennials", F11722 &lt;= 50, "Gen-X", F11722 &gt; 50, "Seniors")</f>
        <v>Unknown</v>
      </c>
      <c r="H11722" s="2">
        <v>29</v>
      </c>
      <c r="I11722" s="2" t="b">
        <f t="shared" si="366"/>
        <v>0</v>
      </c>
      <c r="J11722" s="2" t="b">
        <f t="shared" si="367"/>
        <v>0</v>
      </c>
    </row>
    <row r="11723" spans="1:10" x14ac:dyDescent="0.35">
      <c r="A11723" s="4">
        <v>44</v>
      </c>
      <c r="B11723" s="3" t="s">
        <v>66</v>
      </c>
      <c r="C11723" s="16">
        <v>45647</v>
      </c>
      <c r="D11723" s="1" t="s">
        <v>1</v>
      </c>
      <c r="E11723" s="1" t="s">
        <v>0</v>
      </c>
      <c r="G11723" s="2" t="str" cm="1">
        <f t="array" ref="G11723">_xlfn.IFS( F11723 = "", "Unknown", F11723 &lt;= 25, "Young Adult", F11723 &lt;= 35, "Millennials", F11723 &lt;= 50, "Gen-X", F11723 &gt; 50, "Seniors")</f>
        <v>Unknown</v>
      </c>
      <c r="H11723" s="2">
        <v>60</v>
      </c>
      <c r="I11723" s="2" t="b">
        <f t="shared" si="366"/>
        <v>1</v>
      </c>
      <c r="J11723" s="2" t="b">
        <f t="shared" si="367"/>
        <v>0</v>
      </c>
    </row>
    <row r="11724" spans="1:10" x14ac:dyDescent="0.35">
      <c r="A11724" s="4">
        <v>44</v>
      </c>
      <c r="B11724" s="3" t="s">
        <v>66</v>
      </c>
      <c r="C11724" s="16">
        <v>45647</v>
      </c>
      <c r="D11724" s="1" t="s">
        <v>1</v>
      </c>
      <c r="E11724" s="1" t="s">
        <v>0</v>
      </c>
      <c r="G11724" s="2" t="str" cm="1">
        <f t="array" ref="G11724">_xlfn.IFS( F11724 = "", "Unknown", F11724 &lt;= 25, "Young Adult", F11724 &lt;= 35, "Millennials", F11724 &lt;= 50, "Gen-X", F11724 &gt; 50, "Seniors")</f>
        <v>Unknown</v>
      </c>
      <c r="H11724" s="2">
        <v>60</v>
      </c>
      <c r="I11724" s="2" t="b">
        <f t="shared" si="366"/>
        <v>1</v>
      </c>
      <c r="J11724" s="2" t="b">
        <f t="shared" si="367"/>
        <v>0</v>
      </c>
    </row>
    <row r="11725" spans="1:10" x14ac:dyDescent="0.35">
      <c r="A11725" s="4">
        <v>44</v>
      </c>
      <c r="B11725" s="3" t="s">
        <v>67</v>
      </c>
      <c r="C11725" s="16">
        <v>45646</v>
      </c>
      <c r="D11725" s="1" t="s">
        <v>1</v>
      </c>
      <c r="E11725" s="1" t="s">
        <v>3</v>
      </c>
      <c r="F11725" s="2">
        <v>33</v>
      </c>
      <c r="G11725" s="2" t="str" cm="1">
        <f t="array" ref="G11725">_xlfn.IFS( F11725 = "", "Unknown", F11725 &lt;= 25, "Young Adult", F11725 &lt;= 35, "Millennials", F11725 &lt;= 50, "Gen-X", F11725 &gt; 50, "Seniors")</f>
        <v>Millennials</v>
      </c>
      <c r="H11725" s="2">
        <v>56</v>
      </c>
      <c r="I11725" s="2" t="b">
        <f t="shared" si="366"/>
        <v>1</v>
      </c>
      <c r="J11725" s="2" t="b">
        <f t="shared" si="367"/>
        <v>0</v>
      </c>
    </row>
    <row r="11726" spans="1:10" x14ac:dyDescent="0.35">
      <c r="A11726" s="4">
        <v>44</v>
      </c>
      <c r="B11726" s="3" t="s">
        <v>66</v>
      </c>
      <c r="C11726" s="16">
        <v>45647</v>
      </c>
      <c r="D11726" s="1" t="s">
        <v>1</v>
      </c>
      <c r="E11726" s="1" t="s">
        <v>0</v>
      </c>
      <c r="G11726" s="2" t="str" cm="1">
        <f t="array" ref="G11726">_xlfn.IFS( F11726 = "", "Unknown", F11726 &lt;= 25, "Young Adult", F11726 &lt;= 35, "Millennials", F11726 &lt;= 50, "Gen-X", F11726 &gt; 50, "Seniors")</f>
        <v>Unknown</v>
      </c>
      <c r="H11726" s="2">
        <v>60</v>
      </c>
      <c r="I11726" s="2" t="b">
        <f t="shared" si="366"/>
        <v>1</v>
      </c>
      <c r="J11726" s="2" t="b">
        <f t="shared" si="367"/>
        <v>0</v>
      </c>
    </row>
    <row r="11727" spans="1:10" x14ac:dyDescent="0.35">
      <c r="A11727" s="4">
        <v>44</v>
      </c>
      <c r="B11727" s="3" t="s">
        <v>66</v>
      </c>
      <c r="C11727" s="16">
        <v>45647</v>
      </c>
      <c r="D11727" s="1" t="s">
        <v>1</v>
      </c>
      <c r="E11727" s="1" t="s">
        <v>0</v>
      </c>
      <c r="G11727" s="2" t="str" cm="1">
        <f t="array" ref="G11727">_xlfn.IFS( F11727 = "", "Unknown", F11727 &lt;= 25, "Young Adult", F11727 &lt;= 35, "Millennials", F11727 &lt;= 50, "Gen-X", F11727 &gt; 50, "Seniors")</f>
        <v>Unknown</v>
      </c>
      <c r="H11727" s="2">
        <v>59</v>
      </c>
      <c r="I11727" s="2" t="b">
        <f t="shared" si="366"/>
        <v>1</v>
      </c>
      <c r="J11727" s="2" t="b">
        <f t="shared" si="367"/>
        <v>0</v>
      </c>
    </row>
    <row r="11728" spans="1:10" x14ac:dyDescent="0.35">
      <c r="A11728" s="4">
        <v>44</v>
      </c>
      <c r="B11728" s="3" t="s">
        <v>66</v>
      </c>
      <c r="C11728" s="16">
        <v>45647</v>
      </c>
      <c r="D11728" s="1" t="s">
        <v>1</v>
      </c>
      <c r="E11728" s="1" t="s">
        <v>3</v>
      </c>
      <c r="F11728" s="2">
        <v>19</v>
      </c>
      <c r="G11728" s="2" t="str" cm="1">
        <f t="array" ref="G11728">_xlfn.IFS( F11728 = "", "Unknown", F11728 &lt;= 25, "Young Adult", F11728 &lt;= 35, "Millennials", F11728 &lt;= 50, "Gen-X", F11728 &gt; 50, "Seniors")</f>
        <v>Young Adult</v>
      </c>
      <c r="H11728" s="2">
        <v>18</v>
      </c>
      <c r="I11728" s="2" t="b">
        <f t="shared" si="366"/>
        <v>0</v>
      </c>
      <c r="J11728" s="2" t="b">
        <f t="shared" si="367"/>
        <v>0</v>
      </c>
    </row>
    <row r="11729" spans="1:10" x14ac:dyDescent="0.35">
      <c r="A11729" s="4">
        <v>44</v>
      </c>
      <c r="B11729" s="3" t="s">
        <v>66</v>
      </c>
      <c r="C11729" s="16">
        <v>45647</v>
      </c>
      <c r="D11729" s="1" t="s">
        <v>1</v>
      </c>
      <c r="E11729" s="1" t="s">
        <v>0</v>
      </c>
      <c r="G11729" s="2" t="str" cm="1">
        <f t="array" ref="G11729">_xlfn.IFS( F11729 = "", "Unknown", F11729 &lt;= 25, "Young Adult", F11729 &lt;= 35, "Millennials", F11729 &lt;= 50, "Gen-X", F11729 &gt; 50, "Seniors")</f>
        <v>Unknown</v>
      </c>
      <c r="H11729" s="2">
        <v>1</v>
      </c>
      <c r="I11729" s="2" t="b">
        <f t="shared" si="366"/>
        <v>0</v>
      </c>
      <c r="J11729" s="2" t="b">
        <f t="shared" si="367"/>
        <v>0</v>
      </c>
    </row>
    <row r="11730" spans="1:10" x14ac:dyDescent="0.35">
      <c r="A11730" s="4">
        <v>44</v>
      </c>
      <c r="B11730" s="3" t="s">
        <v>66</v>
      </c>
      <c r="C11730" s="16">
        <v>45647</v>
      </c>
      <c r="D11730" s="1" t="s">
        <v>1</v>
      </c>
      <c r="E11730" s="1" t="s">
        <v>0</v>
      </c>
      <c r="G11730" s="2" t="str" cm="1">
        <f t="array" ref="G11730">_xlfn.IFS( F11730 = "", "Unknown", F11730 &lt;= 25, "Young Adult", F11730 &lt;= 35, "Millennials", F11730 &lt;= 50, "Gen-X", F11730 &gt; 50, "Seniors")</f>
        <v>Unknown</v>
      </c>
      <c r="H11730" s="2">
        <v>59</v>
      </c>
      <c r="I11730" s="2" t="b">
        <f t="shared" si="366"/>
        <v>1</v>
      </c>
      <c r="J11730" s="2" t="b">
        <f t="shared" si="367"/>
        <v>0</v>
      </c>
    </row>
    <row r="11731" spans="1:10" x14ac:dyDescent="0.35">
      <c r="A11731" s="4">
        <v>44</v>
      </c>
      <c r="B11731" s="3" t="s">
        <v>66</v>
      </c>
      <c r="C11731" s="16">
        <v>45647</v>
      </c>
      <c r="D11731" s="1" t="s">
        <v>1</v>
      </c>
      <c r="E11731" s="1" t="s">
        <v>0</v>
      </c>
      <c r="G11731" s="2" t="str" cm="1">
        <f t="array" ref="G11731">_xlfn.IFS( F11731 = "", "Unknown", F11731 &lt;= 25, "Young Adult", F11731 &lt;= 35, "Millennials", F11731 &lt;= 50, "Gen-X", F11731 &gt; 50, "Seniors")</f>
        <v>Unknown</v>
      </c>
      <c r="H11731" s="2">
        <v>60</v>
      </c>
      <c r="I11731" s="2" t="b">
        <f t="shared" si="366"/>
        <v>1</v>
      </c>
      <c r="J11731" s="2" t="b">
        <f t="shared" si="367"/>
        <v>0</v>
      </c>
    </row>
    <row r="11732" spans="1:10" x14ac:dyDescent="0.35">
      <c r="A11732" s="4">
        <v>44</v>
      </c>
      <c r="B11732" s="3" t="s">
        <v>66</v>
      </c>
      <c r="C11732" s="16">
        <v>45647</v>
      </c>
      <c r="D11732" s="1" t="s">
        <v>1</v>
      </c>
      <c r="E11732" s="1" t="s">
        <v>0</v>
      </c>
      <c r="G11732" s="2" t="str" cm="1">
        <f t="array" ref="G11732">_xlfn.IFS( F11732 = "", "Unknown", F11732 &lt;= 25, "Young Adult", F11732 &lt;= 35, "Millennials", F11732 &lt;= 50, "Gen-X", F11732 &gt; 50, "Seniors")</f>
        <v>Unknown</v>
      </c>
      <c r="H11732" s="2">
        <v>41</v>
      </c>
      <c r="I11732" s="2" t="b">
        <f t="shared" si="366"/>
        <v>1</v>
      </c>
      <c r="J11732" s="2" t="b">
        <f t="shared" si="367"/>
        <v>0</v>
      </c>
    </row>
    <row r="11733" spans="1:10" x14ac:dyDescent="0.35">
      <c r="A11733" s="4">
        <v>44</v>
      </c>
      <c r="B11733" s="3" t="s">
        <v>66</v>
      </c>
      <c r="C11733" s="16">
        <v>45647</v>
      </c>
      <c r="D11733" s="1" t="s">
        <v>1</v>
      </c>
      <c r="E11733" s="1" t="s">
        <v>3</v>
      </c>
      <c r="F11733" s="2">
        <v>28</v>
      </c>
      <c r="G11733" s="2" t="str" cm="1">
        <f t="array" ref="G11733">_xlfn.IFS( F11733 = "", "Unknown", F11733 &lt;= 25, "Young Adult", F11733 &lt;= 35, "Millennials", F11733 &lt;= 50, "Gen-X", F11733 &gt; 50, "Seniors")</f>
        <v>Millennials</v>
      </c>
      <c r="H11733" s="2">
        <v>33</v>
      </c>
      <c r="I11733" s="2" t="b">
        <f t="shared" si="366"/>
        <v>1</v>
      </c>
      <c r="J11733" s="2" t="b">
        <f t="shared" si="367"/>
        <v>0</v>
      </c>
    </row>
    <row r="11734" spans="1:10" x14ac:dyDescent="0.35">
      <c r="A11734" s="4">
        <v>44</v>
      </c>
      <c r="B11734" s="3" t="s">
        <v>65</v>
      </c>
      <c r="C11734" s="16">
        <v>45648</v>
      </c>
      <c r="D11734" s="1" t="s">
        <v>1</v>
      </c>
      <c r="E11734" s="1" t="s">
        <v>0</v>
      </c>
      <c r="F11734" s="2">
        <v>35</v>
      </c>
      <c r="G11734" s="2" t="str" cm="1">
        <f t="array" ref="G11734">_xlfn.IFS( F11734 = "", "Unknown", F11734 &lt;= 25, "Young Adult", F11734 &lt;= 35, "Millennials", F11734 &lt;= 50, "Gen-X", F11734 &gt; 50, "Seniors")</f>
        <v>Millennials</v>
      </c>
      <c r="H11734" s="2">
        <v>59</v>
      </c>
      <c r="I11734" s="2" t="b">
        <f t="shared" si="366"/>
        <v>1</v>
      </c>
      <c r="J11734" s="2" t="b">
        <f t="shared" si="367"/>
        <v>0</v>
      </c>
    </row>
    <row r="11735" spans="1:10" x14ac:dyDescent="0.35">
      <c r="A11735" s="4">
        <v>44</v>
      </c>
      <c r="B11735" s="3" t="s">
        <v>65</v>
      </c>
      <c r="C11735" s="16">
        <v>45648</v>
      </c>
      <c r="D11735" s="1" t="s">
        <v>1</v>
      </c>
      <c r="E11735" s="1" t="s">
        <v>0</v>
      </c>
      <c r="G11735" s="2" t="str" cm="1">
        <f t="array" ref="G11735">_xlfn.IFS( F11735 = "", "Unknown", F11735 &lt;= 25, "Young Adult", F11735 &lt;= 35, "Millennials", F11735 &lt;= 50, "Gen-X", F11735 &gt; 50, "Seniors")</f>
        <v>Unknown</v>
      </c>
      <c r="H11735" s="2">
        <v>59</v>
      </c>
      <c r="I11735" s="2" t="b">
        <f t="shared" si="366"/>
        <v>1</v>
      </c>
      <c r="J11735" s="2" t="b">
        <f t="shared" si="367"/>
        <v>0</v>
      </c>
    </row>
    <row r="11736" spans="1:10" x14ac:dyDescent="0.35">
      <c r="A11736" s="4">
        <v>44</v>
      </c>
      <c r="B11736" s="3" t="s">
        <v>67</v>
      </c>
      <c r="C11736" s="16">
        <v>45646</v>
      </c>
      <c r="D11736" s="1" t="s">
        <v>1</v>
      </c>
      <c r="E11736" s="1" t="s">
        <v>4</v>
      </c>
      <c r="F11736" s="2">
        <v>35</v>
      </c>
      <c r="G11736" s="2" t="str" cm="1">
        <f t="array" ref="G11736">_xlfn.IFS( F11736 = "", "Unknown", F11736 &lt;= 25, "Young Adult", F11736 &lt;= 35, "Millennials", F11736 &lt;= 50, "Gen-X", F11736 &gt; 50, "Seniors")</f>
        <v>Millennials</v>
      </c>
      <c r="H11736" s="2">
        <v>55</v>
      </c>
      <c r="I11736" s="2" t="b">
        <f t="shared" si="366"/>
        <v>1</v>
      </c>
      <c r="J11736" s="2" t="b">
        <f t="shared" si="367"/>
        <v>0</v>
      </c>
    </row>
    <row r="11737" spans="1:10" x14ac:dyDescent="0.35">
      <c r="A11737" s="4">
        <v>44</v>
      </c>
      <c r="B11737" s="3" t="s">
        <v>67</v>
      </c>
      <c r="C11737" s="16">
        <v>45646</v>
      </c>
      <c r="D11737" s="1" t="s">
        <v>1</v>
      </c>
      <c r="E11737" s="1" t="s">
        <v>0</v>
      </c>
      <c r="G11737" s="2" t="str" cm="1">
        <f t="array" ref="G11737">_xlfn.IFS( F11737 = "", "Unknown", F11737 &lt;= 25, "Young Adult", F11737 &lt;= 35, "Millennials", F11737 &lt;= 50, "Gen-X", F11737 &gt; 50, "Seniors")</f>
        <v>Unknown</v>
      </c>
      <c r="H11737" s="2">
        <v>0</v>
      </c>
      <c r="I11737" s="2" t="b">
        <f t="shared" si="366"/>
        <v>0</v>
      </c>
      <c r="J11737" s="2" t="b">
        <f t="shared" si="367"/>
        <v>0</v>
      </c>
    </row>
    <row r="11738" spans="1:10" x14ac:dyDescent="0.35">
      <c r="A11738" s="4">
        <v>44</v>
      </c>
      <c r="B11738" s="3" t="s">
        <v>67</v>
      </c>
      <c r="C11738" s="16">
        <v>45646</v>
      </c>
      <c r="D11738" s="1" t="s">
        <v>5</v>
      </c>
      <c r="E11738" s="1" t="s">
        <v>0</v>
      </c>
      <c r="G11738" s="2" t="str" cm="1">
        <f t="array" ref="G11738">_xlfn.IFS( F11738 = "", "Unknown", F11738 &lt;= 25, "Young Adult", F11738 &lt;= 35, "Millennials", F11738 &lt;= 50, "Gen-X", F11738 &gt; 50, "Seniors")</f>
        <v>Unknown</v>
      </c>
      <c r="I11738" s="2" t="b">
        <f t="shared" si="366"/>
        <v>0</v>
      </c>
      <c r="J11738" s="2" t="b">
        <f t="shared" si="367"/>
        <v>0</v>
      </c>
    </row>
    <row r="11739" spans="1:10" x14ac:dyDescent="0.35">
      <c r="A11739" s="4">
        <v>44</v>
      </c>
      <c r="B11739" s="3" t="s">
        <v>65</v>
      </c>
      <c r="C11739" s="16">
        <v>45648</v>
      </c>
      <c r="D11739" s="1" t="s">
        <v>1</v>
      </c>
      <c r="E11739" s="1" t="s">
        <v>4</v>
      </c>
      <c r="F11739" s="2">
        <v>24</v>
      </c>
      <c r="G11739" s="2" t="str" cm="1">
        <f t="array" ref="G11739">_xlfn.IFS( F11739 = "", "Unknown", F11739 &lt;= 25, "Young Adult", F11739 &lt;= 35, "Millennials", F11739 &lt;= 50, "Gen-X", F11739 &gt; 50, "Seniors")</f>
        <v>Young Adult</v>
      </c>
      <c r="H11739" s="2">
        <v>0</v>
      </c>
      <c r="I11739" s="2" t="b">
        <f t="shared" si="366"/>
        <v>0</v>
      </c>
      <c r="J11739" s="2" t="b">
        <f t="shared" si="367"/>
        <v>0</v>
      </c>
    </row>
    <row r="11740" spans="1:10" x14ac:dyDescent="0.35">
      <c r="A11740" s="4">
        <v>44</v>
      </c>
      <c r="B11740" s="3" t="s">
        <v>64</v>
      </c>
      <c r="C11740" s="16">
        <v>45649</v>
      </c>
      <c r="D11740" s="1" t="s">
        <v>1</v>
      </c>
      <c r="E11740" s="1" t="s">
        <v>3</v>
      </c>
      <c r="F11740" s="2">
        <v>36</v>
      </c>
      <c r="G11740" s="2" t="str" cm="1">
        <f t="array" ref="G11740">_xlfn.IFS( F11740 = "", "Unknown", F11740 &lt;= 25, "Young Adult", F11740 &lt;= 35, "Millennials", F11740 &lt;= 50, "Gen-X", F11740 &gt; 50, "Seniors")</f>
        <v>Gen-X</v>
      </c>
      <c r="H11740" s="2">
        <v>36</v>
      </c>
      <c r="I11740" s="2" t="b">
        <f t="shared" si="366"/>
        <v>1</v>
      </c>
      <c r="J11740" s="2" t="b">
        <f t="shared" si="367"/>
        <v>0</v>
      </c>
    </row>
    <row r="11741" spans="1:10" x14ac:dyDescent="0.35">
      <c r="A11741" s="4">
        <v>44</v>
      </c>
      <c r="B11741" s="3" t="s">
        <v>64</v>
      </c>
      <c r="C11741" s="16">
        <v>45649</v>
      </c>
      <c r="D11741" s="1" t="s">
        <v>1</v>
      </c>
      <c r="E11741" s="1" t="s">
        <v>3</v>
      </c>
      <c r="F11741" s="2">
        <v>40</v>
      </c>
      <c r="G11741" s="2" t="str" cm="1">
        <f t="array" ref="G11741">_xlfn.IFS( F11741 = "", "Unknown", F11741 &lt;= 25, "Young Adult", F11741 &lt;= 35, "Millennials", F11741 &lt;= 50, "Gen-X", F11741 &gt; 50, "Seniors")</f>
        <v>Gen-X</v>
      </c>
      <c r="H11741" s="2">
        <v>0</v>
      </c>
      <c r="I11741" s="2" t="b">
        <f t="shared" si="366"/>
        <v>0</v>
      </c>
      <c r="J11741" s="2" t="b">
        <f t="shared" si="367"/>
        <v>0</v>
      </c>
    </row>
    <row r="11742" spans="1:10" x14ac:dyDescent="0.35">
      <c r="A11742" s="4">
        <v>44</v>
      </c>
      <c r="B11742" s="3" t="s">
        <v>64</v>
      </c>
      <c r="C11742" s="16">
        <v>45649</v>
      </c>
      <c r="D11742" s="1" t="s">
        <v>1</v>
      </c>
      <c r="E11742" s="1" t="s">
        <v>3</v>
      </c>
      <c r="F11742" s="2">
        <v>28</v>
      </c>
      <c r="G11742" s="2" t="str" cm="1">
        <f t="array" ref="G11742">_xlfn.IFS( F11742 = "", "Unknown", F11742 &lt;= 25, "Young Adult", F11742 &lt;= 35, "Millennials", F11742 &lt;= 50, "Gen-X", F11742 &gt; 50, "Seniors")</f>
        <v>Millennials</v>
      </c>
      <c r="H11742" s="2">
        <v>58</v>
      </c>
      <c r="I11742" s="2" t="b">
        <f t="shared" si="366"/>
        <v>1</v>
      </c>
      <c r="J11742" s="2" t="b">
        <f t="shared" si="367"/>
        <v>0</v>
      </c>
    </row>
    <row r="11743" spans="1:10" x14ac:dyDescent="0.35">
      <c r="A11743" s="4">
        <v>44</v>
      </c>
      <c r="B11743" s="3" t="s">
        <v>64</v>
      </c>
      <c r="C11743" s="16">
        <v>45649</v>
      </c>
      <c r="D11743" s="1" t="s">
        <v>1</v>
      </c>
      <c r="E11743" s="1" t="s">
        <v>0</v>
      </c>
      <c r="G11743" s="2" t="str" cm="1">
        <f t="array" ref="G11743">_xlfn.IFS( F11743 = "", "Unknown", F11743 &lt;= 25, "Young Adult", F11743 &lt;= 35, "Millennials", F11743 &lt;= 50, "Gen-X", F11743 &gt; 50, "Seniors")</f>
        <v>Unknown</v>
      </c>
      <c r="H11743" s="2">
        <v>9</v>
      </c>
      <c r="I11743" s="2" t="b">
        <f t="shared" si="366"/>
        <v>0</v>
      </c>
      <c r="J11743" s="2" t="b">
        <f t="shared" si="367"/>
        <v>0</v>
      </c>
    </row>
    <row r="11744" spans="1:10" x14ac:dyDescent="0.35">
      <c r="A11744" s="4">
        <v>44</v>
      </c>
      <c r="B11744" s="3" t="s">
        <v>64</v>
      </c>
      <c r="C11744" s="16">
        <v>45649</v>
      </c>
      <c r="D11744" s="1" t="s">
        <v>1</v>
      </c>
      <c r="E11744" s="1" t="s">
        <v>0</v>
      </c>
      <c r="G11744" s="2" t="str" cm="1">
        <f t="array" ref="G11744">_xlfn.IFS( F11744 = "", "Unknown", F11744 &lt;= 25, "Young Adult", F11744 &lt;= 35, "Millennials", F11744 &lt;= 50, "Gen-X", F11744 &gt; 50, "Seniors")</f>
        <v>Unknown</v>
      </c>
      <c r="H11744" s="2">
        <v>43</v>
      </c>
      <c r="I11744" s="2" t="b">
        <f t="shared" si="366"/>
        <v>1</v>
      </c>
      <c r="J11744" s="2" t="b">
        <f t="shared" si="367"/>
        <v>0</v>
      </c>
    </row>
    <row r="11745" spans="1:10" x14ac:dyDescent="0.35">
      <c r="A11745" s="4">
        <v>44</v>
      </c>
      <c r="B11745" s="3" t="s">
        <v>64</v>
      </c>
      <c r="C11745" s="16">
        <v>45649</v>
      </c>
      <c r="D11745" s="1" t="s">
        <v>1</v>
      </c>
      <c r="E11745" s="1" t="s">
        <v>3</v>
      </c>
      <c r="F11745" s="2">
        <v>28</v>
      </c>
      <c r="G11745" s="2" t="str" cm="1">
        <f t="array" ref="G11745">_xlfn.IFS( F11745 = "", "Unknown", F11745 &lt;= 25, "Young Adult", F11745 &lt;= 35, "Millennials", F11745 &lt;= 50, "Gen-X", F11745 &gt; 50, "Seniors")</f>
        <v>Millennials</v>
      </c>
      <c r="H11745" s="2">
        <v>36</v>
      </c>
      <c r="I11745" s="2" t="b">
        <f t="shared" si="366"/>
        <v>1</v>
      </c>
      <c r="J11745" s="2" t="b">
        <f t="shared" si="367"/>
        <v>0</v>
      </c>
    </row>
    <row r="11746" spans="1:10" x14ac:dyDescent="0.35">
      <c r="A11746" s="4">
        <v>44</v>
      </c>
      <c r="B11746" s="3" t="s">
        <v>63</v>
      </c>
      <c r="C11746" s="16">
        <v>45650</v>
      </c>
      <c r="D11746" s="1" t="s">
        <v>1</v>
      </c>
      <c r="E11746" s="1" t="s">
        <v>0</v>
      </c>
      <c r="F11746" s="2">
        <v>24</v>
      </c>
      <c r="G11746" s="2" t="str" cm="1">
        <f t="array" ref="G11746">_xlfn.IFS( F11746 = "", "Unknown", F11746 &lt;= 25, "Young Adult", F11746 &lt;= 35, "Millennials", F11746 &lt;= 50, "Gen-X", F11746 &gt; 50, "Seniors")</f>
        <v>Young Adult</v>
      </c>
      <c r="H11746" s="2">
        <v>54</v>
      </c>
      <c r="I11746" s="2" t="b">
        <f t="shared" si="366"/>
        <v>1</v>
      </c>
      <c r="J11746" s="2" t="b">
        <f t="shared" si="367"/>
        <v>0</v>
      </c>
    </row>
    <row r="11747" spans="1:10" x14ac:dyDescent="0.35">
      <c r="A11747" s="4">
        <v>44</v>
      </c>
      <c r="B11747" s="3" t="s">
        <v>20</v>
      </c>
      <c r="C11747" s="16">
        <v>45695</v>
      </c>
      <c r="D11747" s="1" t="s">
        <v>1</v>
      </c>
      <c r="E11747" s="1" t="s">
        <v>0</v>
      </c>
      <c r="G11747" s="2" t="str" cm="1">
        <f t="array" ref="G11747">_xlfn.IFS( F11747 = "", "Unknown", F11747 &lt;= 25, "Young Adult", F11747 &lt;= 35, "Millennials", F11747 &lt;= 50, "Gen-X", F11747 &gt; 50, "Seniors")</f>
        <v>Unknown</v>
      </c>
      <c r="H11747" s="2">
        <v>11</v>
      </c>
      <c r="I11747" s="2" t="b">
        <f t="shared" si="366"/>
        <v>0</v>
      </c>
      <c r="J11747" s="2" t="b">
        <f t="shared" si="367"/>
        <v>0</v>
      </c>
    </row>
    <row r="11748" spans="1:10" x14ac:dyDescent="0.35">
      <c r="A11748" s="4">
        <v>44</v>
      </c>
      <c r="B11748" s="3" t="s">
        <v>19</v>
      </c>
      <c r="C11748" s="16">
        <v>45696</v>
      </c>
      <c r="D11748" s="1" t="s">
        <v>1</v>
      </c>
      <c r="E11748" s="1" t="s">
        <v>0</v>
      </c>
      <c r="G11748" s="2" t="str" cm="1">
        <f t="array" ref="G11748">_xlfn.IFS( F11748 = "", "Unknown", F11748 &lt;= 25, "Young Adult", F11748 &lt;= 35, "Millennials", F11748 &lt;= 50, "Gen-X", F11748 &gt; 50, "Seniors")</f>
        <v>Unknown</v>
      </c>
      <c r="H11748" s="2">
        <v>9</v>
      </c>
      <c r="I11748" s="2" t="b">
        <f t="shared" si="366"/>
        <v>0</v>
      </c>
      <c r="J11748" s="2" t="b">
        <f t="shared" si="367"/>
        <v>0</v>
      </c>
    </row>
    <row r="11749" spans="1:10" x14ac:dyDescent="0.35">
      <c r="A11749" s="4">
        <v>44</v>
      </c>
      <c r="B11749" s="3" t="s">
        <v>18</v>
      </c>
      <c r="C11749" s="16">
        <v>45697</v>
      </c>
      <c r="D11749" s="1" t="s">
        <v>1</v>
      </c>
      <c r="E11749" s="1" t="s">
        <v>0</v>
      </c>
      <c r="G11749" s="2" t="str" cm="1">
        <f t="array" ref="G11749">_xlfn.IFS( F11749 = "", "Unknown", F11749 &lt;= 25, "Young Adult", F11749 &lt;= 35, "Millennials", F11749 &lt;= 50, "Gen-X", F11749 &gt; 50, "Seniors")</f>
        <v>Unknown</v>
      </c>
      <c r="H11749" s="2">
        <v>9</v>
      </c>
      <c r="I11749" s="2" t="b">
        <f t="shared" si="366"/>
        <v>0</v>
      </c>
      <c r="J11749" s="2" t="b">
        <f t="shared" si="367"/>
        <v>0</v>
      </c>
    </row>
    <row r="11750" spans="1:10" x14ac:dyDescent="0.35">
      <c r="A11750" s="4">
        <v>44</v>
      </c>
      <c r="B11750" s="3" t="s">
        <v>18</v>
      </c>
      <c r="C11750" s="16">
        <v>45697</v>
      </c>
      <c r="D11750" s="1" t="s">
        <v>1</v>
      </c>
      <c r="E11750" s="1" t="s">
        <v>0</v>
      </c>
      <c r="G11750" s="2" t="str" cm="1">
        <f t="array" ref="G11750">_xlfn.IFS( F11750 = "", "Unknown", F11750 &lt;= 25, "Young Adult", F11750 &lt;= 35, "Millennials", F11750 &lt;= 50, "Gen-X", F11750 &gt; 50, "Seniors")</f>
        <v>Unknown</v>
      </c>
      <c r="H11750" s="2">
        <v>10</v>
      </c>
      <c r="I11750" s="2" t="b">
        <f t="shared" si="366"/>
        <v>0</v>
      </c>
      <c r="J11750" s="2" t="b">
        <f t="shared" si="367"/>
        <v>0</v>
      </c>
    </row>
    <row r="11751" spans="1:10" x14ac:dyDescent="0.35">
      <c r="A11751" s="4">
        <v>44</v>
      </c>
      <c r="B11751" s="3" t="s">
        <v>18</v>
      </c>
      <c r="C11751" s="16">
        <v>45697</v>
      </c>
      <c r="D11751" s="1" t="s">
        <v>1</v>
      </c>
      <c r="E11751" s="1" t="s">
        <v>0</v>
      </c>
      <c r="G11751" s="2" t="str" cm="1">
        <f t="array" ref="G11751">_xlfn.IFS( F11751 = "", "Unknown", F11751 &lt;= 25, "Young Adult", F11751 &lt;= 35, "Millennials", F11751 &lt;= 50, "Gen-X", F11751 &gt; 50, "Seniors")</f>
        <v>Unknown</v>
      </c>
      <c r="H11751" s="2">
        <v>2</v>
      </c>
      <c r="I11751" s="2" t="b">
        <f t="shared" si="366"/>
        <v>0</v>
      </c>
      <c r="J11751" s="2" t="b">
        <f t="shared" si="367"/>
        <v>0</v>
      </c>
    </row>
    <row r="11752" spans="1:10" x14ac:dyDescent="0.35">
      <c r="A11752" s="4">
        <v>44</v>
      </c>
      <c r="B11752" s="3" t="s">
        <v>17</v>
      </c>
      <c r="C11752" s="16">
        <v>45698</v>
      </c>
      <c r="D11752" s="1" t="s">
        <v>1</v>
      </c>
      <c r="E11752" s="1" t="s">
        <v>4</v>
      </c>
      <c r="F11752" s="2">
        <v>35</v>
      </c>
      <c r="G11752" s="2" t="str" cm="1">
        <f t="array" ref="G11752">_xlfn.IFS( F11752 = "", "Unknown", F11752 &lt;= 25, "Young Adult", F11752 &lt;= 35, "Millennials", F11752 &lt;= 50, "Gen-X", F11752 &gt; 50, "Seniors")</f>
        <v>Millennials</v>
      </c>
      <c r="H11752" s="2">
        <v>9</v>
      </c>
      <c r="I11752" s="2" t="b">
        <f t="shared" si="366"/>
        <v>0</v>
      </c>
      <c r="J11752" s="2" t="b">
        <f t="shared" si="367"/>
        <v>0</v>
      </c>
    </row>
    <row r="11753" spans="1:10" x14ac:dyDescent="0.35">
      <c r="A11753" s="4">
        <v>44</v>
      </c>
      <c r="B11753" s="3" t="s">
        <v>16</v>
      </c>
      <c r="C11753" s="16">
        <v>45699</v>
      </c>
      <c r="D11753" s="1" t="s">
        <v>1</v>
      </c>
      <c r="E11753" s="1" t="s">
        <v>0</v>
      </c>
      <c r="G11753" s="2" t="str" cm="1">
        <f t="array" ref="G11753">_xlfn.IFS( F11753 = "", "Unknown", F11753 &lt;= 25, "Young Adult", F11753 &lt;= 35, "Millennials", F11753 &lt;= 50, "Gen-X", F11753 &gt; 50, "Seniors")</f>
        <v>Unknown</v>
      </c>
      <c r="H11753" s="2">
        <v>8</v>
      </c>
      <c r="I11753" s="2" t="b">
        <f t="shared" si="366"/>
        <v>0</v>
      </c>
      <c r="J11753" s="2" t="b">
        <f t="shared" si="367"/>
        <v>0</v>
      </c>
    </row>
    <row r="11754" spans="1:10" x14ac:dyDescent="0.35">
      <c r="A11754" s="4">
        <v>44</v>
      </c>
      <c r="B11754" s="3" t="s">
        <v>16</v>
      </c>
      <c r="C11754" s="16">
        <v>45699</v>
      </c>
      <c r="D11754" s="1" t="s">
        <v>1</v>
      </c>
      <c r="E11754" s="1" t="s">
        <v>3</v>
      </c>
      <c r="F11754" s="2">
        <v>39</v>
      </c>
      <c r="G11754" s="2" t="str" cm="1">
        <f t="array" ref="G11754">_xlfn.IFS( F11754 = "", "Unknown", F11754 &lt;= 25, "Young Adult", F11754 &lt;= 35, "Millennials", F11754 &lt;= 50, "Gen-X", F11754 &gt; 50, "Seniors")</f>
        <v>Gen-X</v>
      </c>
      <c r="H11754" s="2">
        <v>5</v>
      </c>
      <c r="I11754" s="2" t="b">
        <f t="shared" si="366"/>
        <v>0</v>
      </c>
      <c r="J11754" s="2" t="b">
        <f t="shared" si="367"/>
        <v>0</v>
      </c>
    </row>
    <row r="11755" spans="1:10" x14ac:dyDescent="0.35">
      <c r="A11755" s="4">
        <v>44</v>
      </c>
      <c r="B11755" s="3" t="s">
        <v>16</v>
      </c>
      <c r="C11755" s="16">
        <v>45699</v>
      </c>
      <c r="D11755" s="1" t="s">
        <v>1</v>
      </c>
      <c r="E11755" s="1" t="s">
        <v>0</v>
      </c>
      <c r="G11755" s="2" t="str" cm="1">
        <f t="array" ref="G11755">_xlfn.IFS( F11755 = "", "Unknown", F11755 &lt;= 25, "Young Adult", F11755 &lt;= 35, "Millennials", F11755 &lt;= 50, "Gen-X", F11755 &gt; 50, "Seniors")</f>
        <v>Unknown</v>
      </c>
      <c r="H11755" s="2">
        <v>8</v>
      </c>
      <c r="I11755" s="2" t="b">
        <f t="shared" si="366"/>
        <v>0</v>
      </c>
      <c r="J11755" s="2" t="b">
        <f t="shared" si="367"/>
        <v>0</v>
      </c>
    </row>
    <row r="11756" spans="1:10" x14ac:dyDescent="0.35">
      <c r="A11756" s="4">
        <v>44</v>
      </c>
      <c r="B11756" s="3" t="s">
        <v>16</v>
      </c>
      <c r="C11756" s="16">
        <v>45699</v>
      </c>
      <c r="D11756" s="1" t="s">
        <v>1</v>
      </c>
      <c r="E11756" s="1" t="s">
        <v>3</v>
      </c>
      <c r="F11756" s="2">
        <v>23</v>
      </c>
      <c r="G11756" s="2" t="str" cm="1">
        <f t="array" ref="G11756">_xlfn.IFS( F11756 = "", "Unknown", F11756 &lt;= 25, "Young Adult", F11756 &lt;= 35, "Millennials", F11756 &lt;= 50, "Gen-X", F11756 &gt; 50, "Seniors")</f>
        <v>Young Adult</v>
      </c>
      <c r="H11756" s="2">
        <v>0</v>
      </c>
      <c r="I11756" s="2" t="b">
        <f t="shared" si="366"/>
        <v>0</v>
      </c>
      <c r="J11756" s="2" t="b">
        <f t="shared" si="367"/>
        <v>0</v>
      </c>
    </row>
    <row r="11757" spans="1:10" x14ac:dyDescent="0.35">
      <c r="A11757" s="4">
        <v>44</v>
      </c>
      <c r="B11757" s="3" t="s">
        <v>15</v>
      </c>
      <c r="C11757" s="16">
        <v>45700</v>
      </c>
      <c r="D11757" s="1" t="s">
        <v>1</v>
      </c>
      <c r="E11757" s="1" t="s">
        <v>3</v>
      </c>
      <c r="F11757" s="2">
        <v>23</v>
      </c>
      <c r="G11757" s="2" t="str" cm="1">
        <f t="array" ref="G11757">_xlfn.IFS( F11757 = "", "Unknown", F11757 &lt;= 25, "Young Adult", F11757 &lt;= 35, "Millennials", F11757 &lt;= 50, "Gen-X", F11757 &gt; 50, "Seniors")</f>
        <v>Young Adult</v>
      </c>
      <c r="H11757" s="2">
        <v>1</v>
      </c>
      <c r="I11757" s="2" t="b">
        <f t="shared" si="366"/>
        <v>0</v>
      </c>
      <c r="J11757" s="2" t="b">
        <f t="shared" si="367"/>
        <v>0</v>
      </c>
    </row>
    <row r="11758" spans="1:10" x14ac:dyDescent="0.35">
      <c r="A11758" s="4">
        <v>44</v>
      </c>
      <c r="B11758" s="3" t="s">
        <v>15</v>
      </c>
      <c r="C11758" s="16">
        <v>45700</v>
      </c>
      <c r="D11758" s="1" t="s">
        <v>7</v>
      </c>
      <c r="E11758" s="1" t="s">
        <v>0</v>
      </c>
      <c r="G11758" s="2" t="str" cm="1">
        <f t="array" ref="G11758">_xlfn.IFS( F11758 = "", "Unknown", F11758 &lt;= 25, "Young Adult", F11758 &lt;= 35, "Millennials", F11758 &lt;= 50, "Gen-X", F11758 &gt; 50, "Seniors")</f>
        <v>Unknown</v>
      </c>
      <c r="H11758" s="2">
        <v>7</v>
      </c>
      <c r="I11758" s="2" t="b">
        <f t="shared" si="366"/>
        <v>0</v>
      </c>
      <c r="J11758" s="2" t="b">
        <f t="shared" si="367"/>
        <v>0</v>
      </c>
    </row>
    <row r="11759" spans="1:10" x14ac:dyDescent="0.35">
      <c r="A11759" s="4">
        <v>44</v>
      </c>
      <c r="B11759" s="3" t="s">
        <v>15</v>
      </c>
      <c r="C11759" s="16">
        <v>45700</v>
      </c>
      <c r="D11759" s="1" t="s">
        <v>5</v>
      </c>
      <c r="E11759" s="1" t="s">
        <v>0</v>
      </c>
      <c r="G11759" s="2" t="str" cm="1">
        <f t="array" ref="G11759">_xlfn.IFS( F11759 = "", "Unknown", F11759 &lt;= 25, "Young Adult", F11759 &lt;= 35, "Millennials", F11759 &lt;= 50, "Gen-X", F11759 &gt; 50, "Seniors")</f>
        <v>Unknown</v>
      </c>
      <c r="I11759" s="2" t="b">
        <f t="shared" si="366"/>
        <v>0</v>
      </c>
      <c r="J11759" s="2" t="b">
        <f t="shared" si="367"/>
        <v>0</v>
      </c>
    </row>
    <row r="11760" spans="1:10" x14ac:dyDescent="0.35">
      <c r="A11760" s="4">
        <v>44</v>
      </c>
      <c r="B11760" s="3" t="s">
        <v>65</v>
      </c>
      <c r="C11760" s="16">
        <v>45648</v>
      </c>
      <c r="D11760" s="1" t="s">
        <v>1</v>
      </c>
      <c r="E11760" s="1" t="s">
        <v>0</v>
      </c>
      <c r="F11760" s="2">
        <v>37</v>
      </c>
      <c r="G11760" s="2" t="str" cm="1">
        <f t="array" ref="G11760">_xlfn.IFS( F11760 = "", "Unknown", F11760 &lt;= 25, "Young Adult", F11760 &lt;= 35, "Millennials", F11760 &lt;= 50, "Gen-X", F11760 &gt; 50, "Seniors")</f>
        <v>Gen-X</v>
      </c>
      <c r="H11760" s="2">
        <v>59</v>
      </c>
      <c r="I11760" s="2" t="b">
        <f t="shared" si="366"/>
        <v>1</v>
      </c>
      <c r="J11760" s="2" t="b">
        <f t="shared" si="367"/>
        <v>0</v>
      </c>
    </row>
    <row r="11761" spans="1:10" x14ac:dyDescent="0.35">
      <c r="A11761" s="4">
        <v>44</v>
      </c>
      <c r="B11761" s="3" t="s">
        <v>65</v>
      </c>
      <c r="C11761" s="16">
        <v>45648</v>
      </c>
      <c r="D11761" s="1" t="s">
        <v>1</v>
      </c>
      <c r="E11761" s="1" t="s">
        <v>0</v>
      </c>
      <c r="G11761" s="2" t="str" cm="1">
        <f t="array" ref="G11761">_xlfn.IFS( F11761 = "", "Unknown", F11761 &lt;= 25, "Young Adult", F11761 &lt;= 35, "Millennials", F11761 &lt;= 50, "Gen-X", F11761 &gt; 50, "Seniors")</f>
        <v>Unknown</v>
      </c>
      <c r="H11761" s="2">
        <v>55</v>
      </c>
      <c r="I11761" s="2" t="b">
        <f t="shared" si="366"/>
        <v>1</v>
      </c>
      <c r="J11761" s="2" t="b">
        <f t="shared" si="367"/>
        <v>0</v>
      </c>
    </row>
    <row r="11762" spans="1:10" x14ac:dyDescent="0.35">
      <c r="A11762" s="4">
        <v>44</v>
      </c>
      <c r="B11762" s="3" t="s">
        <v>63</v>
      </c>
      <c r="C11762" s="16">
        <v>45650</v>
      </c>
      <c r="D11762" s="1" t="s">
        <v>1</v>
      </c>
      <c r="E11762" s="1" t="s">
        <v>0</v>
      </c>
      <c r="G11762" s="2" t="str" cm="1">
        <f t="array" ref="G11762">_xlfn.IFS( F11762 = "", "Unknown", F11762 &lt;= 25, "Young Adult", F11762 &lt;= 35, "Millennials", F11762 &lt;= 50, "Gen-X", F11762 &gt; 50, "Seniors")</f>
        <v>Unknown</v>
      </c>
      <c r="H11762" s="2">
        <v>39</v>
      </c>
      <c r="I11762" s="2" t="b">
        <f t="shared" si="366"/>
        <v>1</v>
      </c>
      <c r="J11762" s="2" t="b">
        <f t="shared" si="367"/>
        <v>0</v>
      </c>
    </row>
    <row r="11763" spans="1:10" x14ac:dyDescent="0.35">
      <c r="A11763" s="4">
        <v>44</v>
      </c>
      <c r="B11763" s="3" t="s">
        <v>63</v>
      </c>
      <c r="C11763" s="16">
        <v>45650</v>
      </c>
      <c r="D11763" s="1" t="s">
        <v>1</v>
      </c>
      <c r="E11763" s="1" t="s">
        <v>3</v>
      </c>
      <c r="F11763" s="2">
        <v>28</v>
      </c>
      <c r="G11763" s="2" t="str" cm="1">
        <f t="array" ref="G11763">_xlfn.IFS( F11763 = "", "Unknown", F11763 &lt;= 25, "Young Adult", F11763 &lt;= 35, "Millennials", F11763 &lt;= 50, "Gen-X", F11763 &gt; 50, "Seniors")</f>
        <v>Millennials</v>
      </c>
      <c r="H11763" s="2">
        <v>0</v>
      </c>
      <c r="I11763" s="2" t="b">
        <f t="shared" si="366"/>
        <v>0</v>
      </c>
      <c r="J11763" s="2" t="b">
        <f t="shared" si="367"/>
        <v>0</v>
      </c>
    </row>
    <row r="11764" spans="1:10" x14ac:dyDescent="0.35">
      <c r="A11764" s="4">
        <v>44</v>
      </c>
      <c r="B11764" s="3" t="s">
        <v>63</v>
      </c>
      <c r="C11764" s="16">
        <v>45650</v>
      </c>
      <c r="D11764" s="1" t="s">
        <v>7</v>
      </c>
      <c r="E11764" s="1" t="s">
        <v>0</v>
      </c>
      <c r="G11764" s="2" t="str" cm="1">
        <f t="array" ref="G11764">_xlfn.IFS( F11764 = "", "Unknown", F11764 &lt;= 25, "Young Adult", F11764 &lt;= 35, "Millennials", F11764 &lt;= 50, "Gen-X", F11764 &gt; 50, "Seniors")</f>
        <v>Unknown</v>
      </c>
      <c r="H11764" s="2">
        <v>17</v>
      </c>
      <c r="I11764" s="2" t="b">
        <f t="shared" si="366"/>
        <v>0</v>
      </c>
      <c r="J11764" s="2" t="b">
        <f t="shared" si="367"/>
        <v>0</v>
      </c>
    </row>
    <row r="11765" spans="1:10" x14ac:dyDescent="0.35">
      <c r="A11765" s="4">
        <v>44</v>
      </c>
      <c r="B11765" s="3" t="s">
        <v>63</v>
      </c>
      <c r="C11765" s="16">
        <v>45650</v>
      </c>
      <c r="D11765" s="1" t="s">
        <v>1</v>
      </c>
      <c r="E11765" s="1" t="s">
        <v>4</v>
      </c>
      <c r="F11765" s="2">
        <v>40</v>
      </c>
      <c r="G11765" s="2" t="str" cm="1">
        <f t="array" ref="G11765">_xlfn.IFS( F11765 = "", "Unknown", F11765 &lt;= 25, "Young Adult", F11765 &lt;= 35, "Millennials", F11765 &lt;= 50, "Gen-X", F11765 &gt; 50, "Seniors")</f>
        <v>Gen-X</v>
      </c>
      <c r="H11765" s="2">
        <v>47</v>
      </c>
      <c r="I11765" s="2" t="b">
        <f t="shared" si="366"/>
        <v>1</v>
      </c>
      <c r="J11765" s="2" t="b">
        <f t="shared" si="367"/>
        <v>0</v>
      </c>
    </row>
    <row r="11766" spans="1:10" x14ac:dyDescent="0.35">
      <c r="A11766" s="4">
        <v>44</v>
      </c>
      <c r="B11766" s="3" t="s">
        <v>63</v>
      </c>
      <c r="C11766" s="16">
        <v>45650</v>
      </c>
      <c r="D11766" s="1" t="s">
        <v>1</v>
      </c>
      <c r="E11766" s="1" t="s">
        <v>0</v>
      </c>
      <c r="F11766" s="2">
        <v>49</v>
      </c>
      <c r="G11766" s="2" t="str" cm="1">
        <f t="array" ref="G11766">_xlfn.IFS( F11766 = "", "Unknown", F11766 &lt;= 25, "Young Adult", F11766 &lt;= 35, "Millennials", F11766 &lt;= 50, "Gen-X", F11766 &gt; 50, "Seniors")</f>
        <v>Gen-X</v>
      </c>
      <c r="H11766" s="2">
        <v>57</v>
      </c>
      <c r="I11766" s="2" t="b">
        <f t="shared" si="366"/>
        <v>1</v>
      </c>
      <c r="J11766" s="2" t="b">
        <f t="shared" si="367"/>
        <v>0</v>
      </c>
    </row>
    <row r="11767" spans="1:10" x14ac:dyDescent="0.35">
      <c r="A11767" s="4">
        <v>44</v>
      </c>
      <c r="B11767" s="3" t="s">
        <v>63</v>
      </c>
      <c r="C11767" s="16">
        <v>45650</v>
      </c>
      <c r="D11767" s="1" t="s">
        <v>1</v>
      </c>
      <c r="E11767" s="1" t="s">
        <v>0</v>
      </c>
      <c r="G11767" s="2" t="str" cm="1">
        <f t="array" ref="G11767">_xlfn.IFS( F11767 = "", "Unknown", F11767 &lt;= 25, "Young Adult", F11767 &lt;= 35, "Millennials", F11767 &lt;= 50, "Gen-X", F11767 &gt; 50, "Seniors")</f>
        <v>Unknown</v>
      </c>
      <c r="H11767" s="2">
        <v>47</v>
      </c>
      <c r="I11767" s="2" t="b">
        <f t="shared" si="366"/>
        <v>1</v>
      </c>
      <c r="J11767" s="2" t="b">
        <f t="shared" si="367"/>
        <v>0</v>
      </c>
    </row>
    <row r="11768" spans="1:10" x14ac:dyDescent="0.35">
      <c r="A11768" s="4">
        <v>44</v>
      </c>
      <c r="B11768" s="3" t="s">
        <v>63</v>
      </c>
      <c r="C11768" s="16">
        <v>45650</v>
      </c>
      <c r="D11768" s="1" t="s">
        <v>1</v>
      </c>
      <c r="E11768" s="1" t="s">
        <v>3</v>
      </c>
      <c r="F11768" s="2">
        <v>26</v>
      </c>
      <c r="G11768" s="2" t="str" cm="1">
        <f t="array" ref="G11768">_xlfn.IFS( F11768 = "", "Unknown", F11768 &lt;= 25, "Young Adult", F11768 &lt;= 35, "Millennials", F11768 &lt;= 50, "Gen-X", F11768 &gt; 50, "Seniors")</f>
        <v>Millennials</v>
      </c>
      <c r="H11768" s="2">
        <v>55</v>
      </c>
      <c r="I11768" s="2" t="b">
        <f t="shared" si="366"/>
        <v>1</v>
      </c>
      <c r="J11768" s="2" t="b">
        <f t="shared" si="367"/>
        <v>0</v>
      </c>
    </row>
    <row r="11769" spans="1:10" x14ac:dyDescent="0.35">
      <c r="A11769" s="4">
        <v>44</v>
      </c>
      <c r="B11769" s="3" t="s">
        <v>66</v>
      </c>
      <c r="C11769" s="16">
        <v>45647</v>
      </c>
      <c r="D11769" s="1" t="s">
        <v>1</v>
      </c>
      <c r="E11769" s="1" t="s">
        <v>0</v>
      </c>
      <c r="G11769" s="2" t="str" cm="1">
        <f t="array" ref="G11769">_xlfn.IFS( F11769 = "", "Unknown", F11769 &lt;= 25, "Young Adult", F11769 &lt;= 35, "Millennials", F11769 &lt;= 50, "Gen-X", F11769 &gt; 50, "Seniors")</f>
        <v>Unknown</v>
      </c>
      <c r="H11769" s="2">
        <v>47</v>
      </c>
      <c r="I11769" s="2" t="b">
        <f t="shared" si="366"/>
        <v>1</v>
      </c>
      <c r="J11769" s="2" t="b">
        <f t="shared" si="367"/>
        <v>0</v>
      </c>
    </row>
    <row r="11770" spans="1:10" x14ac:dyDescent="0.35">
      <c r="A11770" s="4">
        <v>44</v>
      </c>
      <c r="B11770" s="3" t="s">
        <v>66</v>
      </c>
      <c r="C11770" s="16">
        <v>45647</v>
      </c>
      <c r="D11770" s="1" t="s">
        <v>1</v>
      </c>
      <c r="E11770" s="1" t="s">
        <v>0</v>
      </c>
      <c r="G11770" s="2" t="str" cm="1">
        <f t="array" ref="G11770">_xlfn.IFS( F11770 = "", "Unknown", F11770 &lt;= 25, "Young Adult", F11770 &lt;= 35, "Millennials", F11770 &lt;= 50, "Gen-X", F11770 &gt; 50, "Seniors")</f>
        <v>Unknown</v>
      </c>
      <c r="H11770" s="2">
        <v>58</v>
      </c>
      <c r="I11770" s="2" t="b">
        <f t="shared" si="366"/>
        <v>1</v>
      </c>
      <c r="J11770" s="2" t="b">
        <f t="shared" si="367"/>
        <v>0</v>
      </c>
    </row>
    <row r="11771" spans="1:10" x14ac:dyDescent="0.35">
      <c r="A11771" s="4">
        <v>44</v>
      </c>
      <c r="B11771" s="3" t="s">
        <v>65</v>
      </c>
      <c r="C11771" s="16">
        <v>45648</v>
      </c>
      <c r="D11771" s="1" t="s">
        <v>1</v>
      </c>
      <c r="E11771" s="1" t="s">
        <v>0</v>
      </c>
      <c r="G11771" s="2" t="str" cm="1">
        <f t="array" ref="G11771">_xlfn.IFS( F11771 = "", "Unknown", F11771 &lt;= 25, "Young Adult", F11771 &lt;= 35, "Millennials", F11771 &lt;= 50, "Gen-X", F11771 &gt; 50, "Seniors")</f>
        <v>Unknown</v>
      </c>
      <c r="H11771" s="2">
        <v>58</v>
      </c>
      <c r="I11771" s="2" t="b">
        <f t="shared" si="366"/>
        <v>1</v>
      </c>
      <c r="J11771" s="2" t="b">
        <f t="shared" si="367"/>
        <v>0</v>
      </c>
    </row>
    <row r="11772" spans="1:10" x14ac:dyDescent="0.35">
      <c r="A11772" s="4">
        <v>44</v>
      </c>
      <c r="B11772" s="3" t="s">
        <v>64</v>
      </c>
      <c r="C11772" s="16">
        <v>45649</v>
      </c>
      <c r="D11772" s="1" t="s">
        <v>1</v>
      </c>
      <c r="E11772" s="1" t="s">
        <v>0</v>
      </c>
      <c r="G11772" s="2" t="str" cm="1">
        <f t="array" ref="G11772">_xlfn.IFS( F11772 = "", "Unknown", F11772 &lt;= 25, "Young Adult", F11772 &lt;= 35, "Millennials", F11772 &lt;= 50, "Gen-X", F11772 &gt; 50, "Seniors")</f>
        <v>Unknown</v>
      </c>
      <c r="H11772" s="2">
        <v>47</v>
      </c>
      <c r="I11772" s="2" t="b">
        <f t="shared" si="366"/>
        <v>1</v>
      </c>
      <c r="J11772" s="2" t="b">
        <f t="shared" si="367"/>
        <v>0</v>
      </c>
    </row>
    <row r="11773" spans="1:10" x14ac:dyDescent="0.35">
      <c r="A11773" s="4">
        <v>44</v>
      </c>
      <c r="B11773" s="3" t="s">
        <v>64</v>
      </c>
      <c r="C11773" s="16">
        <v>45649</v>
      </c>
      <c r="D11773" s="1" t="s">
        <v>1</v>
      </c>
      <c r="E11773" s="1" t="s">
        <v>0</v>
      </c>
      <c r="G11773" s="2" t="str" cm="1">
        <f t="array" ref="G11773">_xlfn.IFS( F11773 = "", "Unknown", F11773 &lt;= 25, "Young Adult", F11773 &lt;= 35, "Millennials", F11773 &lt;= 50, "Gen-X", F11773 &gt; 50, "Seniors")</f>
        <v>Unknown</v>
      </c>
      <c r="H11773" s="2">
        <v>17</v>
      </c>
      <c r="I11773" s="2" t="b">
        <f t="shared" si="366"/>
        <v>0</v>
      </c>
      <c r="J11773" s="2" t="b">
        <f t="shared" si="367"/>
        <v>0</v>
      </c>
    </row>
    <row r="11774" spans="1:10" x14ac:dyDescent="0.35">
      <c r="A11774" s="4">
        <v>44</v>
      </c>
      <c r="B11774" s="3" t="s">
        <v>63</v>
      </c>
      <c r="C11774" s="16">
        <v>45650</v>
      </c>
      <c r="D11774" s="1" t="s">
        <v>1</v>
      </c>
      <c r="E11774" s="1" t="s">
        <v>0</v>
      </c>
      <c r="G11774" s="2" t="str" cm="1">
        <f t="array" ref="G11774">_xlfn.IFS( F11774 = "", "Unknown", F11774 &lt;= 25, "Young Adult", F11774 &lt;= 35, "Millennials", F11774 &lt;= 50, "Gen-X", F11774 &gt; 50, "Seniors")</f>
        <v>Unknown</v>
      </c>
      <c r="H11774" s="2">
        <v>57</v>
      </c>
      <c r="I11774" s="2" t="b">
        <f t="shared" si="366"/>
        <v>1</v>
      </c>
      <c r="J11774" s="2" t="b">
        <f t="shared" si="367"/>
        <v>0</v>
      </c>
    </row>
    <row r="11775" spans="1:10" x14ac:dyDescent="0.35">
      <c r="A11775" s="4">
        <v>44</v>
      </c>
      <c r="B11775" s="3" t="s">
        <v>62</v>
      </c>
      <c r="C11775" s="16">
        <v>45651</v>
      </c>
      <c r="D11775" s="1" t="s">
        <v>1</v>
      </c>
      <c r="E11775" s="1" t="s">
        <v>0</v>
      </c>
      <c r="G11775" s="2" t="str" cm="1">
        <f t="array" ref="G11775">_xlfn.IFS( F11775 = "", "Unknown", F11775 &lt;= 25, "Young Adult", F11775 &lt;= 35, "Millennials", F11775 &lt;= 50, "Gen-X", F11775 &gt; 50, "Seniors")</f>
        <v>Unknown</v>
      </c>
      <c r="H11775" s="2">
        <v>56</v>
      </c>
      <c r="I11775" s="2" t="b">
        <f t="shared" si="366"/>
        <v>1</v>
      </c>
      <c r="J11775" s="2" t="b">
        <f t="shared" si="367"/>
        <v>0</v>
      </c>
    </row>
    <row r="11776" spans="1:10" x14ac:dyDescent="0.35">
      <c r="A11776" s="4">
        <v>44</v>
      </c>
      <c r="B11776" s="3" t="s">
        <v>62</v>
      </c>
      <c r="C11776" s="16">
        <v>45651</v>
      </c>
      <c r="D11776" s="1" t="s">
        <v>1</v>
      </c>
      <c r="E11776" s="1" t="s">
        <v>0</v>
      </c>
      <c r="G11776" s="2" t="str" cm="1">
        <f t="array" ref="G11776">_xlfn.IFS( F11776 = "", "Unknown", F11776 &lt;= 25, "Young Adult", F11776 &lt;= 35, "Millennials", F11776 &lt;= 50, "Gen-X", F11776 &gt; 50, "Seniors")</f>
        <v>Unknown</v>
      </c>
      <c r="H11776" s="2">
        <v>50</v>
      </c>
      <c r="I11776" s="2" t="b">
        <f t="shared" si="366"/>
        <v>1</v>
      </c>
      <c r="J11776" s="2" t="b">
        <f t="shared" si="367"/>
        <v>0</v>
      </c>
    </row>
    <row r="11777" spans="1:10" x14ac:dyDescent="0.35">
      <c r="A11777" s="4">
        <v>44</v>
      </c>
      <c r="B11777" s="3" t="s">
        <v>59</v>
      </c>
      <c r="C11777" s="16">
        <v>45652</v>
      </c>
      <c r="D11777" s="1" t="s">
        <v>1</v>
      </c>
      <c r="E11777" s="1" t="s">
        <v>0</v>
      </c>
      <c r="G11777" s="2" t="str" cm="1">
        <f t="array" ref="G11777">_xlfn.IFS( F11777 = "", "Unknown", F11777 &lt;= 25, "Young Adult", F11777 &lt;= 35, "Millennials", F11777 &lt;= 50, "Gen-X", F11777 &gt; 50, "Seniors")</f>
        <v>Unknown</v>
      </c>
      <c r="H11777" s="2">
        <v>55</v>
      </c>
      <c r="I11777" s="2" t="b">
        <f t="shared" si="366"/>
        <v>1</v>
      </c>
      <c r="J11777" s="2" t="b">
        <f t="shared" si="367"/>
        <v>0</v>
      </c>
    </row>
    <row r="11778" spans="1:10" x14ac:dyDescent="0.35">
      <c r="A11778" s="4">
        <v>44</v>
      </c>
      <c r="B11778" s="3" t="s">
        <v>66</v>
      </c>
      <c r="C11778" s="16">
        <v>45647</v>
      </c>
      <c r="D11778" s="1" t="s">
        <v>5</v>
      </c>
      <c r="E11778" s="1" t="s">
        <v>0</v>
      </c>
      <c r="G11778" s="2" t="str" cm="1">
        <f t="array" ref="G11778">_xlfn.IFS( F11778 = "", "Unknown", F11778 &lt;= 25, "Young Adult", F11778 &lt;= 35, "Millennials", F11778 &lt;= 50, "Gen-X", F11778 &gt; 50, "Seniors")</f>
        <v>Unknown</v>
      </c>
      <c r="I11778" s="2" t="b">
        <f t="shared" ref="I11778:I11841" si="368">AND(D11778="ACTIVE", H11778 &gt;30)</f>
        <v>0</v>
      </c>
      <c r="J11778" s="2" t="b">
        <f t="shared" ref="J11778:J11841" si="369">AND(D11778="ACTIVE", H11778 &gt;180)</f>
        <v>0</v>
      </c>
    </row>
    <row r="11779" spans="1:10" x14ac:dyDescent="0.35">
      <c r="A11779" s="4">
        <v>44</v>
      </c>
      <c r="B11779" s="3" t="s">
        <v>66</v>
      </c>
      <c r="C11779" s="16">
        <v>45647</v>
      </c>
      <c r="D11779" s="1" t="s">
        <v>1</v>
      </c>
      <c r="E11779" s="1" t="s">
        <v>0</v>
      </c>
      <c r="G11779" s="2" t="str" cm="1">
        <f t="array" ref="G11779">_xlfn.IFS( F11779 = "", "Unknown", F11779 &lt;= 25, "Young Adult", F11779 &lt;= 35, "Millennials", F11779 &lt;= 50, "Gen-X", F11779 &gt; 50, "Seniors")</f>
        <v>Unknown</v>
      </c>
      <c r="H11779" s="2">
        <v>60</v>
      </c>
      <c r="I11779" s="2" t="b">
        <f t="shared" si="368"/>
        <v>1</v>
      </c>
      <c r="J11779" s="2" t="b">
        <f t="shared" si="369"/>
        <v>0</v>
      </c>
    </row>
    <row r="11780" spans="1:10" x14ac:dyDescent="0.35">
      <c r="A11780" s="4">
        <v>44</v>
      </c>
      <c r="B11780" s="3" t="s">
        <v>66</v>
      </c>
      <c r="C11780" s="16">
        <v>45647</v>
      </c>
      <c r="D11780" s="1" t="s">
        <v>1</v>
      </c>
      <c r="E11780" s="1" t="s">
        <v>0</v>
      </c>
      <c r="G11780" s="2" t="str" cm="1">
        <f t="array" ref="G11780">_xlfn.IFS( F11780 = "", "Unknown", F11780 &lt;= 25, "Young Adult", F11780 &lt;= 35, "Millennials", F11780 &lt;= 50, "Gen-X", F11780 &gt; 50, "Seniors")</f>
        <v>Unknown</v>
      </c>
      <c r="H11780" s="2">
        <v>0</v>
      </c>
      <c r="I11780" s="2" t="b">
        <f t="shared" si="368"/>
        <v>0</v>
      </c>
      <c r="J11780" s="2" t="b">
        <f t="shared" si="369"/>
        <v>0</v>
      </c>
    </row>
    <row r="11781" spans="1:10" x14ac:dyDescent="0.35">
      <c r="A11781" s="4">
        <v>44</v>
      </c>
      <c r="B11781" s="3" t="s">
        <v>66</v>
      </c>
      <c r="C11781" s="16">
        <v>45647</v>
      </c>
      <c r="D11781" s="1" t="s">
        <v>1</v>
      </c>
      <c r="E11781" s="1" t="s">
        <v>0</v>
      </c>
      <c r="G11781" s="2" t="str" cm="1">
        <f t="array" ref="G11781">_xlfn.IFS( F11781 = "", "Unknown", F11781 &lt;= 25, "Young Adult", F11781 &lt;= 35, "Millennials", F11781 &lt;= 50, "Gen-X", F11781 &gt; 50, "Seniors")</f>
        <v>Unknown</v>
      </c>
      <c r="H11781" s="2">
        <v>60</v>
      </c>
      <c r="I11781" s="2" t="b">
        <f t="shared" si="368"/>
        <v>1</v>
      </c>
      <c r="J11781" s="2" t="b">
        <f t="shared" si="369"/>
        <v>0</v>
      </c>
    </row>
    <row r="11782" spans="1:10" x14ac:dyDescent="0.35">
      <c r="A11782" s="4">
        <v>44</v>
      </c>
      <c r="B11782" s="3" t="s">
        <v>66</v>
      </c>
      <c r="C11782" s="16">
        <v>45647</v>
      </c>
      <c r="D11782" s="1" t="s">
        <v>1</v>
      </c>
      <c r="E11782" s="1" t="s">
        <v>3</v>
      </c>
      <c r="F11782" s="2">
        <v>16</v>
      </c>
      <c r="G11782" s="2" t="str" cm="1">
        <f t="array" ref="G11782">_xlfn.IFS( F11782 = "", "Unknown", F11782 &lt;= 25, "Young Adult", F11782 &lt;= 35, "Millennials", F11782 &lt;= 50, "Gen-X", F11782 &gt; 50, "Seniors")</f>
        <v>Young Adult</v>
      </c>
      <c r="H11782" s="2">
        <v>11</v>
      </c>
      <c r="I11782" s="2" t="b">
        <f t="shared" si="368"/>
        <v>0</v>
      </c>
      <c r="J11782" s="2" t="b">
        <f t="shared" si="369"/>
        <v>0</v>
      </c>
    </row>
    <row r="11783" spans="1:10" x14ac:dyDescent="0.35">
      <c r="A11783" s="4">
        <v>44</v>
      </c>
      <c r="B11783" s="3" t="s">
        <v>66</v>
      </c>
      <c r="C11783" s="16">
        <v>45647</v>
      </c>
      <c r="D11783" s="1" t="s">
        <v>1</v>
      </c>
      <c r="E11783" s="1" t="s">
        <v>0</v>
      </c>
      <c r="G11783" s="2" t="str" cm="1">
        <f t="array" ref="G11783">_xlfn.IFS( F11783 = "", "Unknown", F11783 &lt;= 25, "Young Adult", F11783 &lt;= 35, "Millennials", F11783 &lt;= 50, "Gen-X", F11783 &gt; 50, "Seniors")</f>
        <v>Unknown</v>
      </c>
      <c r="H11783" s="2">
        <v>60</v>
      </c>
      <c r="I11783" s="2" t="b">
        <f t="shared" si="368"/>
        <v>1</v>
      </c>
      <c r="J11783" s="2" t="b">
        <f t="shared" si="369"/>
        <v>0</v>
      </c>
    </row>
    <row r="11784" spans="1:10" x14ac:dyDescent="0.35">
      <c r="A11784" s="4">
        <v>44</v>
      </c>
      <c r="B11784" s="3" t="s">
        <v>66</v>
      </c>
      <c r="C11784" s="16">
        <v>45647</v>
      </c>
      <c r="D11784" s="1" t="s">
        <v>1</v>
      </c>
      <c r="E11784" s="1" t="s">
        <v>3</v>
      </c>
      <c r="F11784" s="2">
        <v>32</v>
      </c>
      <c r="G11784" s="2" t="str" cm="1">
        <f t="array" ref="G11784">_xlfn.IFS( F11784 = "", "Unknown", F11784 &lt;= 25, "Young Adult", F11784 &lt;= 35, "Millennials", F11784 &lt;= 50, "Gen-X", F11784 &gt; 50, "Seniors")</f>
        <v>Millennials</v>
      </c>
      <c r="H11784" s="2">
        <v>4</v>
      </c>
      <c r="I11784" s="2" t="b">
        <f t="shared" si="368"/>
        <v>0</v>
      </c>
      <c r="J11784" s="2" t="b">
        <f t="shared" si="369"/>
        <v>0</v>
      </c>
    </row>
    <row r="11785" spans="1:10" x14ac:dyDescent="0.35">
      <c r="A11785" s="4">
        <v>44</v>
      </c>
      <c r="B11785" s="3" t="s">
        <v>66</v>
      </c>
      <c r="C11785" s="16">
        <v>45647</v>
      </c>
      <c r="D11785" s="1" t="s">
        <v>1</v>
      </c>
      <c r="E11785" s="1" t="s">
        <v>0</v>
      </c>
      <c r="G11785" s="2" t="str" cm="1">
        <f t="array" ref="G11785">_xlfn.IFS( F11785 = "", "Unknown", F11785 &lt;= 25, "Young Adult", F11785 &lt;= 35, "Millennials", F11785 &lt;= 50, "Gen-X", F11785 &gt; 50, "Seniors")</f>
        <v>Unknown</v>
      </c>
      <c r="H11785" s="2">
        <v>60</v>
      </c>
      <c r="I11785" s="2" t="b">
        <f t="shared" si="368"/>
        <v>1</v>
      </c>
      <c r="J11785" s="2" t="b">
        <f t="shared" si="369"/>
        <v>0</v>
      </c>
    </row>
    <row r="11786" spans="1:10" x14ac:dyDescent="0.35">
      <c r="A11786" s="4">
        <v>44</v>
      </c>
      <c r="B11786" s="3" t="s">
        <v>66</v>
      </c>
      <c r="C11786" s="16">
        <v>45647</v>
      </c>
      <c r="D11786" s="1" t="s">
        <v>1</v>
      </c>
      <c r="E11786" s="1" t="s">
        <v>3</v>
      </c>
      <c r="F11786" s="2">
        <v>23</v>
      </c>
      <c r="G11786" s="2" t="str" cm="1">
        <f t="array" ref="G11786">_xlfn.IFS( F11786 = "", "Unknown", F11786 &lt;= 25, "Young Adult", F11786 &lt;= 35, "Millennials", F11786 &lt;= 50, "Gen-X", F11786 &gt; 50, "Seniors")</f>
        <v>Young Adult</v>
      </c>
      <c r="H11786" s="2">
        <v>25</v>
      </c>
      <c r="I11786" s="2" t="b">
        <f t="shared" si="368"/>
        <v>0</v>
      </c>
      <c r="J11786" s="2" t="b">
        <f t="shared" si="369"/>
        <v>0</v>
      </c>
    </row>
    <row r="11787" spans="1:10" x14ac:dyDescent="0.35">
      <c r="A11787" s="4">
        <v>44</v>
      </c>
      <c r="B11787" s="3" t="s">
        <v>66</v>
      </c>
      <c r="C11787" s="16">
        <v>45647</v>
      </c>
      <c r="D11787" s="1" t="s">
        <v>7</v>
      </c>
      <c r="E11787" s="1" t="s">
        <v>0</v>
      </c>
      <c r="G11787" s="2" t="str" cm="1">
        <f t="array" ref="G11787">_xlfn.IFS( F11787 = "", "Unknown", F11787 &lt;= 25, "Young Adult", F11787 &lt;= 35, "Millennials", F11787 &lt;= 50, "Gen-X", F11787 &gt; 50, "Seniors")</f>
        <v>Unknown</v>
      </c>
      <c r="H11787" s="2">
        <v>45</v>
      </c>
      <c r="I11787" s="2" t="b">
        <f t="shared" si="368"/>
        <v>0</v>
      </c>
      <c r="J11787" s="2" t="b">
        <f t="shared" si="369"/>
        <v>0</v>
      </c>
    </row>
    <row r="11788" spans="1:10" x14ac:dyDescent="0.35">
      <c r="A11788" s="4">
        <v>44</v>
      </c>
      <c r="B11788" s="3" t="s">
        <v>66</v>
      </c>
      <c r="C11788" s="16">
        <v>45647</v>
      </c>
      <c r="D11788" s="1" t="s">
        <v>1</v>
      </c>
      <c r="E11788" s="1" t="s">
        <v>0</v>
      </c>
      <c r="G11788" s="2" t="str" cm="1">
        <f t="array" ref="G11788">_xlfn.IFS( F11788 = "", "Unknown", F11788 &lt;= 25, "Young Adult", F11788 &lt;= 35, "Millennials", F11788 &lt;= 50, "Gen-X", F11788 &gt; 50, "Seniors")</f>
        <v>Unknown</v>
      </c>
      <c r="H11788" s="2">
        <v>60</v>
      </c>
      <c r="I11788" s="2" t="b">
        <f t="shared" si="368"/>
        <v>1</v>
      </c>
      <c r="J11788" s="2" t="b">
        <f t="shared" si="369"/>
        <v>0</v>
      </c>
    </row>
    <row r="11789" spans="1:10" x14ac:dyDescent="0.35">
      <c r="A11789" s="4">
        <v>44</v>
      </c>
      <c r="B11789" s="3" t="s">
        <v>66</v>
      </c>
      <c r="C11789" s="16">
        <v>45647</v>
      </c>
      <c r="D11789" s="1" t="s">
        <v>1</v>
      </c>
      <c r="E11789" s="1" t="s">
        <v>3</v>
      </c>
      <c r="F11789" s="2">
        <v>26</v>
      </c>
      <c r="G11789" s="2" t="str" cm="1">
        <f t="array" ref="G11789">_xlfn.IFS( F11789 = "", "Unknown", F11789 &lt;= 25, "Young Adult", F11789 &lt;= 35, "Millennials", F11789 &lt;= 50, "Gen-X", F11789 &gt; 50, "Seniors")</f>
        <v>Millennials</v>
      </c>
      <c r="H11789" s="2">
        <v>59</v>
      </c>
      <c r="I11789" s="2" t="b">
        <f t="shared" si="368"/>
        <v>1</v>
      </c>
      <c r="J11789" s="2" t="b">
        <f t="shared" si="369"/>
        <v>0</v>
      </c>
    </row>
    <row r="11790" spans="1:10" x14ac:dyDescent="0.35">
      <c r="A11790" s="4">
        <v>44</v>
      </c>
      <c r="B11790" s="3" t="s">
        <v>66</v>
      </c>
      <c r="C11790" s="16">
        <v>45647</v>
      </c>
      <c r="D11790" s="1" t="s">
        <v>1</v>
      </c>
      <c r="E11790" s="1" t="s">
        <v>3</v>
      </c>
      <c r="F11790" s="2">
        <v>43</v>
      </c>
      <c r="G11790" s="2" t="str" cm="1">
        <f t="array" ref="G11790">_xlfn.IFS( F11790 = "", "Unknown", F11790 &lt;= 25, "Young Adult", F11790 &lt;= 35, "Millennials", F11790 &lt;= 50, "Gen-X", F11790 &gt; 50, "Seniors")</f>
        <v>Gen-X</v>
      </c>
      <c r="H11790" s="2">
        <v>28</v>
      </c>
      <c r="I11790" s="2" t="b">
        <f t="shared" si="368"/>
        <v>0</v>
      </c>
      <c r="J11790" s="2" t="b">
        <f t="shared" si="369"/>
        <v>0</v>
      </c>
    </row>
    <row r="11791" spans="1:10" x14ac:dyDescent="0.35">
      <c r="A11791" s="4">
        <v>44</v>
      </c>
      <c r="B11791" s="3" t="s">
        <v>65</v>
      </c>
      <c r="C11791" s="16">
        <v>45648</v>
      </c>
      <c r="D11791" s="1" t="s">
        <v>1</v>
      </c>
      <c r="E11791" s="1" t="s">
        <v>0</v>
      </c>
      <c r="G11791" s="2" t="str" cm="1">
        <f t="array" ref="G11791">_xlfn.IFS( F11791 = "", "Unknown", F11791 &lt;= 25, "Young Adult", F11791 &lt;= 35, "Millennials", F11791 &lt;= 50, "Gen-X", F11791 &gt; 50, "Seniors")</f>
        <v>Unknown</v>
      </c>
      <c r="H11791" s="2">
        <v>59</v>
      </c>
      <c r="I11791" s="2" t="b">
        <f t="shared" si="368"/>
        <v>1</v>
      </c>
      <c r="J11791" s="2" t="b">
        <f t="shared" si="369"/>
        <v>0</v>
      </c>
    </row>
    <row r="11792" spans="1:10" x14ac:dyDescent="0.35">
      <c r="A11792" s="4">
        <v>44</v>
      </c>
      <c r="B11792" s="3" t="s">
        <v>65</v>
      </c>
      <c r="C11792" s="16">
        <v>45648</v>
      </c>
      <c r="D11792" s="1" t="s">
        <v>1</v>
      </c>
      <c r="E11792" s="1" t="s">
        <v>3</v>
      </c>
      <c r="F11792" s="2">
        <v>24</v>
      </c>
      <c r="G11792" s="2" t="str" cm="1">
        <f t="array" ref="G11792">_xlfn.IFS( F11792 = "", "Unknown", F11792 &lt;= 25, "Young Adult", F11792 &lt;= 35, "Millennials", F11792 &lt;= 50, "Gen-X", F11792 &gt; 50, "Seniors")</f>
        <v>Young Adult</v>
      </c>
      <c r="H11792" s="2">
        <v>39</v>
      </c>
      <c r="I11792" s="2" t="b">
        <f t="shared" si="368"/>
        <v>1</v>
      </c>
      <c r="J11792" s="2" t="b">
        <f t="shared" si="369"/>
        <v>0</v>
      </c>
    </row>
    <row r="11793" spans="1:10" x14ac:dyDescent="0.35">
      <c r="A11793" s="4">
        <v>44</v>
      </c>
      <c r="B11793" s="3" t="s">
        <v>65</v>
      </c>
      <c r="C11793" s="16">
        <v>45648</v>
      </c>
      <c r="D11793" s="1" t="s">
        <v>1</v>
      </c>
      <c r="E11793" s="1" t="s">
        <v>12</v>
      </c>
      <c r="F11793" s="2">
        <v>25</v>
      </c>
      <c r="G11793" s="2" t="str" cm="1">
        <f t="array" ref="G11793">_xlfn.IFS( F11793 = "", "Unknown", F11793 &lt;= 25, "Young Adult", F11793 &lt;= 35, "Millennials", F11793 &lt;= 50, "Gen-X", F11793 &gt; 50, "Seniors")</f>
        <v>Young Adult</v>
      </c>
      <c r="H11793" s="2">
        <v>12</v>
      </c>
      <c r="I11793" s="2" t="b">
        <f t="shared" si="368"/>
        <v>0</v>
      </c>
      <c r="J11793" s="2" t="b">
        <f t="shared" si="369"/>
        <v>0</v>
      </c>
    </row>
    <row r="11794" spans="1:10" x14ac:dyDescent="0.35">
      <c r="A11794" s="4">
        <v>44</v>
      </c>
      <c r="B11794" s="3" t="s">
        <v>65</v>
      </c>
      <c r="C11794" s="16">
        <v>45648</v>
      </c>
      <c r="D11794" s="1" t="s">
        <v>1</v>
      </c>
      <c r="E11794" s="1" t="s">
        <v>3</v>
      </c>
      <c r="F11794" s="2">
        <v>26</v>
      </c>
      <c r="G11794" s="2" t="str" cm="1">
        <f t="array" ref="G11794">_xlfn.IFS( F11794 = "", "Unknown", F11794 &lt;= 25, "Young Adult", F11794 &lt;= 35, "Millennials", F11794 &lt;= 50, "Gen-X", F11794 &gt; 50, "Seniors")</f>
        <v>Millennials</v>
      </c>
      <c r="H11794" s="2">
        <v>59</v>
      </c>
      <c r="I11794" s="2" t="b">
        <f t="shared" si="368"/>
        <v>1</v>
      </c>
      <c r="J11794" s="2" t="b">
        <f t="shared" si="369"/>
        <v>0</v>
      </c>
    </row>
    <row r="11795" spans="1:10" x14ac:dyDescent="0.35">
      <c r="A11795" s="4">
        <v>44</v>
      </c>
      <c r="B11795" s="3" t="s">
        <v>65</v>
      </c>
      <c r="C11795" s="16">
        <v>45648</v>
      </c>
      <c r="D11795" s="1" t="s">
        <v>1</v>
      </c>
      <c r="E11795" s="1" t="s">
        <v>3</v>
      </c>
      <c r="F11795" s="2">
        <v>31</v>
      </c>
      <c r="G11795" s="2" t="str" cm="1">
        <f t="array" ref="G11795">_xlfn.IFS( F11795 = "", "Unknown", F11795 &lt;= 25, "Young Adult", F11795 &lt;= 35, "Millennials", F11795 &lt;= 50, "Gen-X", F11795 &gt; 50, "Seniors")</f>
        <v>Millennials</v>
      </c>
      <c r="H11795" s="2">
        <v>59</v>
      </c>
      <c r="I11795" s="2" t="b">
        <f t="shared" si="368"/>
        <v>1</v>
      </c>
      <c r="J11795" s="2" t="b">
        <f t="shared" si="369"/>
        <v>0</v>
      </c>
    </row>
    <row r="11796" spans="1:10" x14ac:dyDescent="0.35">
      <c r="A11796" s="4">
        <v>44</v>
      </c>
      <c r="B11796" s="3" t="s">
        <v>65</v>
      </c>
      <c r="C11796" s="16">
        <v>45648</v>
      </c>
      <c r="D11796" s="1" t="s">
        <v>1</v>
      </c>
      <c r="E11796" s="1" t="s">
        <v>3</v>
      </c>
      <c r="F11796" s="2">
        <v>23</v>
      </c>
      <c r="G11796" s="2" t="str" cm="1">
        <f t="array" ref="G11796">_xlfn.IFS( F11796 = "", "Unknown", F11796 &lt;= 25, "Young Adult", F11796 &lt;= 35, "Millennials", F11796 &lt;= 50, "Gen-X", F11796 &gt; 50, "Seniors")</f>
        <v>Young Adult</v>
      </c>
      <c r="H11796" s="2">
        <v>58</v>
      </c>
      <c r="I11796" s="2" t="b">
        <f t="shared" si="368"/>
        <v>1</v>
      </c>
      <c r="J11796" s="2" t="b">
        <f t="shared" si="369"/>
        <v>0</v>
      </c>
    </row>
    <row r="11797" spans="1:10" x14ac:dyDescent="0.35">
      <c r="A11797" s="4">
        <v>44</v>
      </c>
      <c r="B11797" s="3" t="s">
        <v>65</v>
      </c>
      <c r="C11797" s="16">
        <v>45648</v>
      </c>
      <c r="D11797" s="1" t="s">
        <v>5</v>
      </c>
      <c r="E11797" s="1" t="s">
        <v>0</v>
      </c>
      <c r="G11797" s="2" t="str" cm="1">
        <f t="array" ref="G11797">_xlfn.IFS( F11797 = "", "Unknown", F11797 &lt;= 25, "Young Adult", F11797 &lt;= 35, "Millennials", F11797 &lt;= 50, "Gen-X", F11797 &gt; 50, "Seniors")</f>
        <v>Unknown</v>
      </c>
      <c r="I11797" s="2" t="b">
        <f t="shared" si="368"/>
        <v>0</v>
      </c>
      <c r="J11797" s="2" t="b">
        <f t="shared" si="369"/>
        <v>0</v>
      </c>
    </row>
    <row r="11798" spans="1:10" x14ac:dyDescent="0.35">
      <c r="A11798" s="4">
        <v>44</v>
      </c>
      <c r="B11798" s="3" t="s">
        <v>64</v>
      </c>
      <c r="C11798" s="16">
        <v>45649</v>
      </c>
      <c r="D11798" s="1" t="s">
        <v>5</v>
      </c>
      <c r="E11798" s="1" t="s">
        <v>0</v>
      </c>
      <c r="G11798" s="2" t="str" cm="1">
        <f t="array" ref="G11798">_xlfn.IFS( F11798 = "", "Unknown", F11798 &lt;= 25, "Young Adult", F11798 &lt;= 35, "Millennials", F11798 &lt;= 50, "Gen-X", F11798 &gt; 50, "Seniors")</f>
        <v>Unknown</v>
      </c>
      <c r="I11798" s="2" t="b">
        <f t="shared" si="368"/>
        <v>0</v>
      </c>
      <c r="J11798" s="2" t="b">
        <f t="shared" si="369"/>
        <v>0</v>
      </c>
    </row>
    <row r="11799" spans="1:10" x14ac:dyDescent="0.35">
      <c r="A11799" s="4">
        <v>44</v>
      </c>
      <c r="B11799" s="3" t="s">
        <v>64</v>
      </c>
      <c r="C11799" s="16">
        <v>45649</v>
      </c>
      <c r="D11799" s="1" t="s">
        <v>1</v>
      </c>
      <c r="E11799" s="1" t="s">
        <v>3</v>
      </c>
      <c r="F11799" s="2">
        <v>26</v>
      </c>
      <c r="G11799" s="2" t="str" cm="1">
        <f t="array" ref="G11799">_xlfn.IFS( F11799 = "", "Unknown", F11799 &lt;= 25, "Young Adult", F11799 &lt;= 35, "Millennials", F11799 &lt;= 50, "Gen-X", F11799 &gt; 50, "Seniors")</f>
        <v>Millennials</v>
      </c>
      <c r="H11799" s="2">
        <v>49</v>
      </c>
      <c r="I11799" s="2" t="b">
        <f t="shared" si="368"/>
        <v>1</v>
      </c>
      <c r="J11799" s="2" t="b">
        <f t="shared" si="369"/>
        <v>0</v>
      </c>
    </row>
    <row r="11800" spans="1:10" x14ac:dyDescent="0.35">
      <c r="A11800" s="4">
        <v>44</v>
      </c>
      <c r="B11800" s="3" t="s">
        <v>64</v>
      </c>
      <c r="C11800" s="16">
        <v>45649</v>
      </c>
      <c r="D11800" s="1" t="s">
        <v>1</v>
      </c>
      <c r="E11800" s="1" t="s">
        <v>3</v>
      </c>
      <c r="F11800" s="2">
        <v>29</v>
      </c>
      <c r="G11800" s="2" t="str" cm="1">
        <f t="array" ref="G11800">_xlfn.IFS( F11800 = "", "Unknown", F11800 &lt;= 25, "Young Adult", F11800 &lt;= 35, "Millennials", F11800 &lt;= 50, "Gen-X", F11800 &gt; 50, "Seniors")</f>
        <v>Millennials</v>
      </c>
      <c r="H11800" s="2">
        <v>58</v>
      </c>
      <c r="I11800" s="2" t="b">
        <f t="shared" si="368"/>
        <v>1</v>
      </c>
      <c r="J11800" s="2" t="b">
        <f t="shared" si="369"/>
        <v>0</v>
      </c>
    </row>
    <row r="11801" spans="1:10" x14ac:dyDescent="0.35">
      <c r="A11801" s="4">
        <v>44</v>
      </c>
      <c r="B11801" s="3" t="s">
        <v>65</v>
      </c>
      <c r="C11801" s="16">
        <v>45648</v>
      </c>
      <c r="D11801" s="1" t="s">
        <v>1</v>
      </c>
      <c r="E11801" s="1" t="s">
        <v>0</v>
      </c>
      <c r="G11801" s="2" t="str" cm="1">
        <f t="array" ref="G11801">_xlfn.IFS( F11801 = "", "Unknown", F11801 &lt;= 25, "Young Adult", F11801 &lt;= 35, "Millennials", F11801 &lt;= 50, "Gen-X", F11801 &gt; 50, "Seniors")</f>
        <v>Unknown</v>
      </c>
      <c r="H11801" s="2">
        <v>59</v>
      </c>
      <c r="I11801" s="2" t="b">
        <f t="shared" si="368"/>
        <v>1</v>
      </c>
      <c r="J11801" s="2" t="b">
        <f t="shared" si="369"/>
        <v>0</v>
      </c>
    </row>
    <row r="11802" spans="1:10" x14ac:dyDescent="0.35">
      <c r="A11802" s="4">
        <v>44</v>
      </c>
      <c r="B11802" s="3" t="s">
        <v>65</v>
      </c>
      <c r="C11802" s="16">
        <v>45648</v>
      </c>
      <c r="D11802" s="1" t="s">
        <v>1</v>
      </c>
      <c r="E11802" s="1" t="s">
        <v>3</v>
      </c>
      <c r="F11802" s="2">
        <v>27</v>
      </c>
      <c r="G11802" s="2" t="str" cm="1">
        <f t="array" ref="G11802">_xlfn.IFS( F11802 = "", "Unknown", F11802 &lt;= 25, "Young Adult", F11802 &lt;= 35, "Millennials", F11802 &lt;= 50, "Gen-X", F11802 &gt; 50, "Seniors")</f>
        <v>Millennials</v>
      </c>
      <c r="H11802" s="2">
        <v>57</v>
      </c>
      <c r="I11802" s="2" t="b">
        <f t="shared" si="368"/>
        <v>1</v>
      </c>
      <c r="J11802" s="2" t="b">
        <f t="shared" si="369"/>
        <v>0</v>
      </c>
    </row>
    <row r="11803" spans="1:10" x14ac:dyDescent="0.35">
      <c r="A11803" s="4">
        <v>44</v>
      </c>
      <c r="B11803" s="3" t="s">
        <v>65</v>
      </c>
      <c r="C11803" s="16">
        <v>45648</v>
      </c>
      <c r="D11803" s="1" t="s">
        <v>1</v>
      </c>
      <c r="E11803" s="1" t="s">
        <v>3</v>
      </c>
      <c r="F11803" s="2">
        <v>26</v>
      </c>
      <c r="G11803" s="2" t="str" cm="1">
        <f t="array" ref="G11803">_xlfn.IFS( F11803 = "", "Unknown", F11803 &lt;= 25, "Young Adult", F11803 &lt;= 35, "Millennials", F11803 &lt;= 50, "Gen-X", F11803 &gt; 50, "Seniors")</f>
        <v>Millennials</v>
      </c>
      <c r="H11803" s="2">
        <v>44</v>
      </c>
      <c r="I11803" s="2" t="b">
        <f t="shared" si="368"/>
        <v>1</v>
      </c>
      <c r="J11803" s="2" t="b">
        <f t="shared" si="369"/>
        <v>0</v>
      </c>
    </row>
    <row r="11804" spans="1:10" x14ac:dyDescent="0.35">
      <c r="A11804" s="4">
        <v>44</v>
      </c>
      <c r="B11804" s="3" t="s">
        <v>65</v>
      </c>
      <c r="C11804" s="16">
        <v>45648</v>
      </c>
      <c r="D11804" s="1" t="s">
        <v>1</v>
      </c>
      <c r="E11804" s="1" t="s">
        <v>3</v>
      </c>
      <c r="F11804" s="2">
        <v>24</v>
      </c>
      <c r="G11804" s="2" t="str" cm="1">
        <f t="array" ref="G11804">_xlfn.IFS( F11804 = "", "Unknown", F11804 &lt;= 25, "Young Adult", F11804 &lt;= 35, "Millennials", F11804 &lt;= 50, "Gen-X", F11804 &gt; 50, "Seniors")</f>
        <v>Young Adult</v>
      </c>
      <c r="H11804" s="2">
        <v>52</v>
      </c>
      <c r="I11804" s="2" t="b">
        <f t="shared" si="368"/>
        <v>1</v>
      </c>
      <c r="J11804" s="2" t="b">
        <f t="shared" si="369"/>
        <v>0</v>
      </c>
    </row>
    <row r="11805" spans="1:10" x14ac:dyDescent="0.35">
      <c r="A11805" s="4">
        <v>44</v>
      </c>
      <c r="B11805" s="3" t="s">
        <v>65</v>
      </c>
      <c r="C11805" s="16">
        <v>45648</v>
      </c>
      <c r="D11805" s="1" t="s">
        <v>1</v>
      </c>
      <c r="E11805" s="1" t="s">
        <v>0</v>
      </c>
      <c r="G11805" s="2" t="str" cm="1">
        <f t="array" ref="G11805">_xlfn.IFS( F11805 = "", "Unknown", F11805 &lt;= 25, "Young Adult", F11805 &lt;= 35, "Millennials", F11805 &lt;= 50, "Gen-X", F11805 &gt; 50, "Seniors")</f>
        <v>Unknown</v>
      </c>
      <c r="H11805" s="2">
        <v>2</v>
      </c>
      <c r="I11805" s="2" t="b">
        <f t="shared" si="368"/>
        <v>0</v>
      </c>
      <c r="J11805" s="2" t="b">
        <f t="shared" si="369"/>
        <v>0</v>
      </c>
    </row>
    <row r="11806" spans="1:10" x14ac:dyDescent="0.35">
      <c r="A11806" s="4">
        <v>44</v>
      </c>
      <c r="B11806" s="3" t="s">
        <v>65</v>
      </c>
      <c r="C11806" s="16">
        <v>45648</v>
      </c>
      <c r="D11806" s="1" t="s">
        <v>1</v>
      </c>
      <c r="E11806" s="1" t="s">
        <v>0</v>
      </c>
      <c r="G11806" s="2" t="str" cm="1">
        <f t="array" ref="G11806">_xlfn.IFS( F11806 = "", "Unknown", F11806 &lt;= 25, "Young Adult", F11806 &lt;= 35, "Millennials", F11806 &lt;= 50, "Gen-X", F11806 &gt; 50, "Seniors")</f>
        <v>Unknown</v>
      </c>
      <c r="H11806" s="2">
        <v>59</v>
      </c>
      <c r="I11806" s="2" t="b">
        <f t="shared" si="368"/>
        <v>1</v>
      </c>
      <c r="J11806" s="2" t="b">
        <f t="shared" si="369"/>
        <v>0</v>
      </c>
    </row>
    <row r="11807" spans="1:10" x14ac:dyDescent="0.35">
      <c r="A11807" s="4">
        <v>44</v>
      </c>
      <c r="B11807" s="3" t="s">
        <v>65</v>
      </c>
      <c r="C11807" s="16">
        <v>45648</v>
      </c>
      <c r="D11807" s="1" t="s">
        <v>1</v>
      </c>
      <c r="E11807" s="1" t="s">
        <v>0</v>
      </c>
      <c r="G11807" s="2" t="str" cm="1">
        <f t="array" ref="G11807">_xlfn.IFS( F11807 = "", "Unknown", F11807 &lt;= 25, "Young Adult", F11807 &lt;= 35, "Millennials", F11807 &lt;= 50, "Gen-X", F11807 &gt; 50, "Seniors")</f>
        <v>Unknown</v>
      </c>
      <c r="H11807" s="2">
        <v>59</v>
      </c>
      <c r="I11807" s="2" t="b">
        <f t="shared" si="368"/>
        <v>1</v>
      </c>
      <c r="J11807" s="2" t="b">
        <f t="shared" si="369"/>
        <v>0</v>
      </c>
    </row>
    <row r="11808" spans="1:10" x14ac:dyDescent="0.35">
      <c r="A11808" s="4">
        <v>44</v>
      </c>
      <c r="B11808" s="3" t="s">
        <v>65</v>
      </c>
      <c r="C11808" s="16">
        <v>45648</v>
      </c>
      <c r="D11808" s="1" t="s">
        <v>1</v>
      </c>
      <c r="E11808" s="1" t="s">
        <v>0</v>
      </c>
      <c r="G11808" s="2" t="str" cm="1">
        <f t="array" ref="G11808">_xlfn.IFS( F11808 = "", "Unknown", F11808 &lt;= 25, "Young Adult", F11808 &lt;= 35, "Millennials", F11808 &lt;= 50, "Gen-X", F11808 &gt; 50, "Seniors")</f>
        <v>Unknown</v>
      </c>
      <c r="H11808" s="2">
        <v>57</v>
      </c>
      <c r="I11808" s="2" t="b">
        <f t="shared" si="368"/>
        <v>1</v>
      </c>
      <c r="J11808" s="2" t="b">
        <f t="shared" si="369"/>
        <v>0</v>
      </c>
    </row>
    <row r="11809" spans="1:10" x14ac:dyDescent="0.35">
      <c r="A11809" s="4">
        <v>44</v>
      </c>
      <c r="B11809" s="3" t="s">
        <v>65</v>
      </c>
      <c r="C11809" s="16">
        <v>45648</v>
      </c>
      <c r="D11809" s="1" t="s">
        <v>1</v>
      </c>
      <c r="E11809" s="1" t="s">
        <v>3</v>
      </c>
      <c r="F11809" s="2">
        <v>23</v>
      </c>
      <c r="G11809" s="2" t="str" cm="1">
        <f t="array" ref="G11809">_xlfn.IFS( F11809 = "", "Unknown", F11809 &lt;= 25, "Young Adult", F11809 &lt;= 35, "Millennials", F11809 &lt;= 50, "Gen-X", F11809 &gt; 50, "Seniors")</f>
        <v>Young Adult</v>
      </c>
      <c r="H11809" s="2">
        <v>58</v>
      </c>
      <c r="I11809" s="2" t="b">
        <f t="shared" si="368"/>
        <v>1</v>
      </c>
      <c r="J11809" s="2" t="b">
        <f t="shared" si="369"/>
        <v>0</v>
      </c>
    </row>
    <row r="11810" spans="1:10" x14ac:dyDescent="0.35">
      <c r="A11810" s="4">
        <v>44</v>
      </c>
      <c r="B11810" s="3" t="s">
        <v>65</v>
      </c>
      <c r="C11810" s="16">
        <v>45648</v>
      </c>
      <c r="D11810" s="1" t="s">
        <v>1</v>
      </c>
      <c r="E11810" s="1" t="s">
        <v>0</v>
      </c>
      <c r="G11810" s="2" t="str" cm="1">
        <f t="array" ref="G11810">_xlfn.IFS( F11810 = "", "Unknown", F11810 &lt;= 25, "Young Adult", F11810 &lt;= 35, "Millennials", F11810 &lt;= 50, "Gen-X", F11810 &gt; 50, "Seniors")</f>
        <v>Unknown</v>
      </c>
      <c r="H11810" s="2">
        <v>59</v>
      </c>
      <c r="I11810" s="2" t="b">
        <f t="shared" si="368"/>
        <v>1</v>
      </c>
      <c r="J11810" s="2" t="b">
        <f t="shared" si="369"/>
        <v>0</v>
      </c>
    </row>
    <row r="11811" spans="1:10" x14ac:dyDescent="0.35">
      <c r="A11811" s="4">
        <v>44</v>
      </c>
      <c r="B11811" s="3" t="s">
        <v>65</v>
      </c>
      <c r="C11811" s="16">
        <v>45648</v>
      </c>
      <c r="D11811" s="1" t="s">
        <v>1</v>
      </c>
      <c r="E11811" s="1" t="s">
        <v>3</v>
      </c>
      <c r="F11811" s="2">
        <v>30</v>
      </c>
      <c r="G11811" s="2" t="str" cm="1">
        <f t="array" ref="G11811">_xlfn.IFS( F11811 = "", "Unknown", F11811 &lt;= 25, "Young Adult", F11811 &lt;= 35, "Millennials", F11811 &lt;= 50, "Gen-X", F11811 &gt; 50, "Seniors")</f>
        <v>Millennials</v>
      </c>
      <c r="H11811" s="2">
        <v>59</v>
      </c>
      <c r="I11811" s="2" t="b">
        <f t="shared" si="368"/>
        <v>1</v>
      </c>
      <c r="J11811" s="2" t="b">
        <f t="shared" si="369"/>
        <v>0</v>
      </c>
    </row>
    <row r="11812" spans="1:10" x14ac:dyDescent="0.35">
      <c r="A11812" s="4">
        <v>44</v>
      </c>
      <c r="B11812" s="3" t="s">
        <v>65</v>
      </c>
      <c r="C11812" s="16">
        <v>45648</v>
      </c>
      <c r="D11812" s="1" t="s">
        <v>1</v>
      </c>
      <c r="E11812" s="1" t="s">
        <v>0</v>
      </c>
      <c r="G11812" s="2" t="str" cm="1">
        <f t="array" ref="G11812">_xlfn.IFS( F11812 = "", "Unknown", F11812 &lt;= 25, "Young Adult", F11812 &lt;= 35, "Millennials", F11812 &lt;= 50, "Gen-X", F11812 &gt; 50, "Seniors")</f>
        <v>Unknown</v>
      </c>
      <c r="H11812" s="2">
        <v>59</v>
      </c>
      <c r="I11812" s="2" t="b">
        <f t="shared" si="368"/>
        <v>1</v>
      </c>
      <c r="J11812" s="2" t="b">
        <f t="shared" si="369"/>
        <v>0</v>
      </c>
    </row>
    <row r="11813" spans="1:10" x14ac:dyDescent="0.35">
      <c r="A11813" s="4">
        <v>44</v>
      </c>
      <c r="B11813" s="3" t="s">
        <v>65</v>
      </c>
      <c r="C11813" s="16">
        <v>45648</v>
      </c>
      <c r="D11813" s="1" t="s">
        <v>1</v>
      </c>
      <c r="E11813" s="1" t="s">
        <v>4</v>
      </c>
      <c r="F11813" s="2">
        <v>27</v>
      </c>
      <c r="G11813" s="2" t="str" cm="1">
        <f t="array" ref="G11813">_xlfn.IFS( F11813 = "", "Unknown", F11813 &lt;= 25, "Young Adult", F11813 &lt;= 35, "Millennials", F11813 &lt;= 50, "Gen-X", F11813 &gt; 50, "Seniors")</f>
        <v>Millennials</v>
      </c>
      <c r="H11813" s="2">
        <v>53</v>
      </c>
      <c r="I11813" s="2" t="b">
        <f t="shared" si="368"/>
        <v>1</v>
      </c>
      <c r="J11813" s="2" t="b">
        <f t="shared" si="369"/>
        <v>0</v>
      </c>
    </row>
    <row r="11814" spans="1:10" x14ac:dyDescent="0.35">
      <c r="A11814" s="4">
        <v>44</v>
      </c>
      <c r="B11814" s="3" t="s">
        <v>64</v>
      </c>
      <c r="C11814" s="16">
        <v>45649</v>
      </c>
      <c r="D11814" s="1" t="s">
        <v>1</v>
      </c>
      <c r="E11814" s="1" t="s">
        <v>3</v>
      </c>
      <c r="F11814" s="2">
        <v>24</v>
      </c>
      <c r="G11814" s="2" t="str" cm="1">
        <f t="array" ref="G11814">_xlfn.IFS( F11814 = "", "Unknown", F11814 &lt;= 25, "Young Adult", F11814 &lt;= 35, "Millennials", F11814 &lt;= 50, "Gen-X", F11814 &gt; 50, "Seniors")</f>
        <v>Young Adult</v>
      </c>
      <c r="H11814" s="2">
        <v>7</v>
      </c>
      <c r="I11814" s="2" t="b">
        <f t="shared" si="368"/>
        <v>0</v>
      </c>
      <c r="J11814" s="2" t="b">
        <f t="shared" si="369"/>
        <v>0</v>
      </c>
    </row>
    <row r="11815" spans="1:10" x14ac:dyDescent="0.35">
      <c r="A11815" s="4">
        <v>44</v>
      </c>
      <c r="B11815" s="3" t="s">
        <v>64</v>
      </c>
      <c r="C11815" s="16">
        <v>45649</v>
      </c>
      <c r="D11815" s="1" t="s">
        <v>5</v>
      </c>
      <c r="E11815" s="1" t="s">
        <v>0</v>
      </c>
      <c r="G11815" s="2" t="str" cm="1">
        <f t="array" ref="G11815">_xlfn.IFS( F11815 = "", "Unknown", F11815 &lt;= 25, "Young Adult", F11815 &lt;= 35, "Millennials", F11815 &lt;= 50, "Gen-X", F11815 &gt; 50, "Seniors")</f>
        <v>Unknown</v>
      </c>
      <c r="I11815" s="2" t="b">
        <f t="shared" si="368"/>
        <v>0</v>
      </c>
      <c r="J11815" s="2" t="b">
        <f t="shared" si="369"/>
        <v>0</v>
      </c>
    </row>
    <row r="11816" spans="1:10" x14ac:dyDescent="0.35">
      <c r="A11816" s="4">
        <v>44</v>
      </c>
      <c r="B11816" s="3" t="s">
        <v>64</v>
      </c>
      <c r="C11816" s="16">
        <v>45649</v>
      </c>
      <c r="D11816" s="1" t="s">
        <v>1</v>
      </c>
      <c r="E11816" s="1" t="s">
        <v>3</v>
      </c>
      <c r="F11816" s="2">
        <v>24</v>
      </c>
      <c r="G11816" s="2" t="str" cm="1">
        <f t="array" ref="G11816">_xlfn.IFS( F11816 = "", "Unknown", F11816 &lt;= 25, "Young Adult", F11816 &lt;= 35, "Millennials", F11816 &lt;= 50, "Gen-X", F11816 &gt; 50, "Seniors")</f>
        <v>Young Adult</v>
      </c>
      <c r="H11816" s="2">
        <v>58</v>
      </c>
      <c r="I11816" s="2" t="b">
        <f t="shared" si="368"/>
        <v>1</v>
      </c>
      <c r="J11816" s="2" t="b">
        <f t="shared" si="369"/>
        <v>0</v>
      </c>
    </row>
    <row r="11817" spans="1:10" x14ac:dyDescent="0.35">
      <c r="A11817" s="4">
        <v>44</v>
      </c>
      <c r="B11817" s="3" t="s">
        <v>64</v>
      </c>
      <c r="C11817" s="16">
        <v>45649</v>
      </c>
      <c r="D11817" s="1" t="s">
        <v>1</v>
      </c>
      <c r="E11817" s="1" t="s">
        <v>0</v>
      </c>
      <c r="G11817" s="2" t="str" cm="1">
        <f t="array" ref="G11817">_xlfn.IFS( F11817 = "", "Unknown", F11817 &lt;= 25, "Young Adult", F11817 &lt;= 35, "Millennials", F11817 &lt;= 50, "Gen-X", F11817 &gt; 50, "Seniors")</f>
        <v>Unknown</v>
      </c>
      <c r="H11817" s="2">
        <v>58</v>
      </c>
      <c r="I11817" s="2" t="b">
        <f t="shared" si="368"/>
        <v>1</v>
      </c>
      <c r="J11817" s="2" t="b">
        <f t="shared" si="369"/>
        <v>0</v>
      </c>
    </row>
    <row r="11818" spans="1:10" x14ac:dyDescent="0.35">
      <c r="A11818" s="4">
        <v>44</v>
      </c>
      <c r="B11818" s="3" t="s">
        <v>64</v>
      </c>
      <c r="C11818" s="16">
        <v>45649</v>
      </c>
      <c r="D11818" s="1" t="s">
        <v>1</v>
      </c>
      <c r="E11818" s="1" t="s">
        <v>3</v>
      </c>
      <c r="F11818" s="2">
        <v>67</v>
      </c>
      <c r="G11818" s="2" t="str" cm="1">
        <f t="array" ref="G11818">_xlfn.IFS( F11818 = "", "Unknown", F11818 &lt;= 25, "Young Adult", F11818 &lt;= 35, "Millennials", F11818 &lt;= 50, "Gen-X", F11818 &gt; 50, "Seniors")</f>
        <v>Seniors</v>
      </c>
      <c r="H11818" s="2">
        <v>30</v>
      </c>
      <c r="I11818" s="2" t="b">
        <f t="shared" si="368"/>
        <v>0</v>
      </c>
      <c r="J11818" s="2" t="b">
        <f t="shared" si="369"/>
        <v>0</v>
      </c>
    </row>
    <row r="11819" spans="1:10" x14ac:dyDescent="0.35">
      <c r="A11819" s="4">
        <v>44</v>
      </c>
      <c r="B11819" s="3" t="s">
        <v>64</v>
      </c>
      <c r="C11819" s="16">
        <v>45649</v>
      </c>
      <c r="D11819" s="1" t="s">
        <v>1</v>
      </c>
      <c r="E11819" s="1" t="s">
        <v>0</v>
      </c>
      <c r="G11819" s="2" t="str" cm="1">
        <f t="array" ref="G11819">_xlfn.IFS( F11819 = "", "Unknown", F11819 &lt;= 25, "Young Adult", F11819 &lt;= 35, "Millennials", F11819 &lt;= 50, "Gen-X", F11819 &gt; 50, "Seniors")</f>
        <v>Unknown</v>
      </c>
      <c r="H11819" s="2">
        <v>58</v>
      </c>
      <c r="I11819" s="2" t="b">
        <f t="shared" si="368"/>
        <v>1</v>
      </c>
      <c r="J11819" s="2" t="b">
        <f t="shared" si="369"/>
        <v>0</v>
      </c>
    </row>
    <row r="11820" spans="1:10" x14ac:dyDescent="0.35">
      <c r="A11820" s="4">
        <v>44</v>
      </c>
      <c r="B11820" s="3" t="s">
        <v>64</v>
      </c>
      <c r="C11820" s="16">
        <v>45649</v>
      </c>
      <c r="D11820" s="1" t="s">
        <v>1</v>
      </c>
      <c r="E11820" s="1" t="s">
        <v>0</v>
      </c>
      <c r="G11820" s="2" t="str" cm="1">
        <f t="array" ref="G11820">_xlfn.IFS( F11820 = "", "Unknown", F11820 &lt;= 25, "Young Adult", F11820 &lt;= 35, "Millennials", F11820 &lt;= 50, "Gen-X", F11820 &gt; 50, "Seniors")</f>
        <v>Unknown</v>
      </c>
      <c r="H11820" s="2">
        <v>58</v>
      </c>
      <c r="I11820" s="2" t="b">
        <f t="shared" si="368"/>
        <v>1</v>
      </c>
      <c r="J11820" s="2" t="b">
        <f t="shared" si="369"/>
        <v>0</v>
      </c>
    </row>
    <row r="11821" spans="1:10" x14ac:dyDescent="0.35">
      <c r="A11821" s="4">
        <v>44</v>
      </c>
      <c r="B11821" s="3" t="s">
        <v>64</v>
      </c>
      <c r="C11821" s="16">
        <v>45649</v>
      </c>
      <c r="D11821" s="1" t="s">
        <v>1</v>
      </c>
      <c r="E11821" s="1" t="s">
        <v>0</v>
      </c>
      <c r="G11821" s="2" t="str" cm="1">
        <f t="array" ref="G11821">_xlfn.IFS( F11821 = "", "Unknown", F11821 &lt;= 25, "Young Adult", F11821 &lt;= 35, "Millennials", F11821 &lt;= 50, "Gen-X", F11821 &gt; 50, "Seniors")</f>
        <v>Unknown</v>
      </c>
      <c r="H11821" s="2">
        <v>56</v>
      </c>
      <c r="I11821" s="2" t="b">
        <f t="shared" si="368"/>
        <v>1</v>
      </c>
      <c r="J11821" s="2" t="b">
        <f t="shared" si="369"/>
        <v>0</v>
      </c>
    </row>
    <row r="11822" spans="1:10" x14ac:dyDescent="0.35">
      <c r="A11822" s="4">
        <v>44</v>
      </c>
      <c r="B11822" s="3" t="s">
        <v>64</v>
      </c>
      <c r="C11822" s="16">
        <v>45649</v>
      </c>
      <c r="D11822" s="1" t="s">
        <v>1</v>
      </c>
      <c r="E11822" s="1" t="s">
        <v>0</v>
      </c>
      <c r="G11822" s="2" t="str" cm="1">
        <f t="array" ref="G11822">_xlfn.IFS( F11822 = "", "Unknown", F11822 &lt;= 25, "Young Adult", F11822 &lt;= 35, "Millennials", F11822 &lt;= 50, "Gen-X", F11822 &gt; 50, "Seniors")</f>
        <v>Unknown</v>
      </c>
      <c r="H11822" s="2">
        <v>58</v>
      </c>
      <c r="I11822" s="2" t="b">
        <f t="shared" si="368"/>
        <v>1</v>
      </c>
      <c r="J11822" s="2" t="b">
        <f t="shared" si="369"/>
        <v>0</v>
      </c>
    </row>
    <row r="11823" spans="1:10" x14ac:dyDescent="0.35">
      <c r="A11823" s="4">
        <v>44</v>
      </c>
      <c r="B11823" s="3" t="s">
        <v>64</v>
      </c>
      <c r="C11823" s="16">
        <v>45649</v>
      </c>
      <c r="D11823" s="1" t="s">
        <v>1</v>
      </c>
      <c r="E11823" s="1" t="s">
        <v>4</v>
      </c>
      <c r="F11823" s="2">
        <v>25</v>
      </c>
      <c r="G11823" s="2" t="str" cm="1">
        <f t="array" ref="G11823">_xlfn.IFS( F11823 = "", "Unknown", F11823 &lt;= 25, "Young Adult", F11823 &lt;= 35, "Millennials", F11823 &lt;= 50, "Gen-X", F11823 &gt; 50, "Seniors")</f>
        <v>Young Adult</v>
      </c>
      <c r="H11823" s="2">
        <v>2</v>
      </c>
      <c r="I11823" s="2" t="b">
        <f t="shared" si="368"/>
        <v>0</v>
      </c>
      <c r="J11823" s="2" t="b">
        <f t="shared" si="369"/>
        <v>0</v>
      </c>
    </row>
    <row r="11824" spans="1:10" x14ac:dyDescent="0.35">
      <c r="A11824" s="4">
        <v>44</v>
      </c>
      <c r="B11824" s="3" t="s">
        <v>64</v>
      </c>
      <c r="C11824" s="16">
        <v>45649</v>
      </c>
      <c r="D11824" s="1" t="s">
        <v>1</v>
      </c>
      <c r="E11824" s="1" t="s">
        <v>4</v>
      </c>
      <c r="F11824" s="2">
        <v>39</v>
      </c>
      <c r="G11824" s="2" t="str" cm="1">
        <f t="array" ref="G11824">_xlfn.IFS( F11824 = "", "Unknown", F11824 &lt;= 25, "Young Adult", F11824 &lt;= 35, "Millennials", F11824 &lt;= 50, "Gen-X", F11824 &gt; 50, "Seniors")</f>
        <v>Gen-X</v>
      </c>
      <c r="H11824" s="2">
        <v>39</v>
      </c>
      <c r="I11824" s="2" t="b">
        <f t="shared" si="368"/>
        <v>1</v>
      </c>
      <c r="J11824" s="2" t="b">
        <f t="shared" si="369"/>
        <v>0</v>
      </c>
    </row>
    <row r="11825" spans="1:10" x14ac:dyDescent="0.35">
      <c r="A11825" s="4">
        <v>44</v>
      </c>
      <c r="B11825" s="3" t="s">
        <v>64</v>
      </c>
      <c r="C11825" s="16">
        <v>45649</v>
      </c>
      <c r="D11825" s="1" t="s">
        <v>1</v>
      </c>
      <c r="E11825" s="1" t="s">
        <v>0</v>
      </c>
      <c r="G11825" s="2" t="str" cm="1">
        <f t="array" ref="G11825">_xlfn.IFS( F11825 = "", "Unknown", F11825 &lt;= 25, "Young Adult", F11825 &lt;= 35, "Millennials", F11825 &lt;= 50, "Gen-X", F11825 &gt; 50, "Seniors")</f>
        <v>Unknown</v>
      </c>
      <c r="H11825" s="2">
        <v>58</v>
      </c>
      <c r="I11825" s="2" t="b">
        <f t="shared" si="368"/>
        <v>1</v>
      </c>
      <c r="J11825" s="2" t="b">
        <f t="shared" si="369"/>
        <v>0</v>
      </c>
    </row>
    <row r="11826" spans="1:10" x14ac:dyDescent="0.35">
      <c r="A11826" s="4">
        <v>44</v>
      </c>
      <c r="B11826" s="3" t="s">
        <v>64</v>
      </c>
      <c r="C11826" s="16">
        <v>45649</v>
      </c>
      <c r="D11826" s="1" t="s">
        <v>1</v>
      </c>
      <c r="E11826" s="1" t="s">
        <v>0</v>
      </c>
      <c r="G11826" s="2" t="str" cm="1">
        <f t="array" ref="G11826">_xlfn.IFS( F11826 = "", "Unknown", F11826 &lt;= 25, "Young Adult", F11826 &lt;= 35, "Millennials", F11826 &lt;= 50, "Gen-X", F11826 &gt; 50, "Seniors")</f>
        <v>Unknown</v>
      </c>
      <c r="H11826" s="2">
        <v>32</v>
      </c>
      <c r="I11826" s="2" t="b">
        <f t="shared" si="368"/>
        <v>1</v>
      </c>
      <c r="J11826" s="2" t="b">
        <f t="shared" si="369"/>
        <v>0</v>
      </c>
    </row>
    <row r="11827" spans="1:10" x14ac:dyDescent="0.35">
      <c r="A11827" s="4">
        <v>44</v>
      </c>
      <c r="B11827" s="3" t="s">
        <v>31</v>
      </c>
      <c r="C11827" s="16">
        <v>45684</v>
      </c>
      <c r="D11827" s="1" t="s">
        <v>1</v>
      </c>
      <c r="E11827" s="1" t="s">
        <v>3</v>
      </c>
      <c r="F11827" s="2">
        <v>25</v>
      </c>
      <c r="G11827" s="2" t="str" cm="1">
        <f t="array" ref="G11827">_xlfn.IFS( F11827 = "", "Unknown", F11827 &lt;= 25, "Young Adult", F11827 &lt;= 35, "Millennials", F11827 &lt;= 50, "Gen-X", F11827 &gt; 50, "Seniors")</f>
        <v>Young Adult</v>
      </c>
      <c r="H11827" s="2">
        <v>23</v>
      </c>
      <c r="I11827" s="2" t="b">
        <f t="shared" si="368"/>
        <v>0</v>
      </c>
      <c r="J11827" s="2" t="b">
        <f t="shared" si="369"/>
        <v>0</v>
      </c>
    </row>
    <row r="11828" spans="1:10" x14ac:dyDescent="0.35">
      <c r="A11828" s="4">
        <v>44</v>
      </c>
      <c r="B11828" s="3" t="s">
        <v>64</v>
      </c>
      <c r="C11828" s="16">
        <v>45649</v>
      </c>
      <c r="D11828" s="1" t="s">
        <v>1</v>
      </c>
      <c r="E11828" s="1" t="s">
        <v>3</v>
      </c>
      <c r="F11828" s="2">
        <v>25</v>
      </c>
      <c r="G11828" s="2" t="str" cm="1">
        <f t="array" ref="G11828">_xlfn.IFS( F11828 = "", "Unknown", F11828 &lt;= 25, "Young Adult", F11828 &lt;= 35, "Millennials", F11828 &lt;= 50, "Gen-X", F11828 &gt; 50, "Seniors")</f>
        <v>Young Adult</v>
      </c>
      <c r="H11828" s="2">
        <v>6</v>
      </c>
      <c r="I11828" s="2" t="b">
        <f t="shared" si="368"/>
        <v>0</v>
      </c>
      <c r="J11828" s="2" t="b">
        <f t="shared" si="369"/>
        <v>0</v>
      </c>
    </row>
    <row r="11829" spans="1:10" x14ac:dyDescent="0.35">
      <c r="A11829" s="4">
        <v>44</v>
      </c>
      <c r="B11829" s="3" t="s">
        <v>63</v>
      </c>
      <c r="C11829" s="16">
        <v>45650</v>
      </c>
      <c r="D11829" s="1" t="s">
        <v>1</v>
      </c>
      <c r="E11829" s="1" t="s">
        <v>0</v>
      </c>
      <c r="G11829" s="2" t="str" cm="1">
        <f t="array" ref="G11829">_xlfn.IFS( F11829 = "", "Unknown", F11829 &lt;= 25, "Young Adult", F11829 &lt;= 35, "Millennials", F11829 &lt;= 50, "Gen-X", F11829 &gt; 50, "Seniors")</f>
        <v>Unknown</v>
      </c>
      <c r="H11829" s="2">
        <v>33</v>
      </c>
      <c r="I11829" s="2" t="b">
        <f t="shared" si="368"/>
        <v>1</v>
      </c>
      <c r="J11829" s="2" t="b">
        <f t="shared" si="369"/>
        <v>0</v>
      </c>
    </row>
    <row r="11830" spans="1:10" x14ac:dyDescent="0.35">
      <c r="A11830" s="4">
        <v>44</v>
      </c>
      <c r="B11830" s="3" t="s">
        <v>63</v>
      </c>
      <c r="C11830" s="16">
        <v>45650</v>
      </c>
      <c r="D11830" s="1" t="s">
        <v>1</v>
      </c>
      <c r="E11830" s="1" t="s">
        <v>0</v>
      </c>
      <c r="G11830" s="2" t="str" cm="1">
        <f t="array" ref="G11830">_xlfn.IFS( F11830 = "", "Unknown", F11830 &lt;= 25, "Young Adult", F11830 &lt;= 35, "Millennials", F11830 &lt;= 50, "Gen-X", F11830 &gt; 50, "Seniors")</f>
        <v>Unknown</v>
      </c>
      <c r="H11830" s="2">
        <v>57</v>
      </c>
      <c r="I11830" s="2" t="b">
        <f t="shared" si="368"/>
        <v>1</v>
      </c>
      <c r="J11830" s="2" t="b">
        <f t="shared" si="369"/>
        <v>0</v>
      </c>
    </row>
    <row r="11831" spans="1:10" x14ac:dyDescent="0.35">
      <c r="A11831" s="4">
        <v>44</v>
      </c>
      <c r="B11831" s="3" t="s">
        <v>63</v>
      </c>
      <c r="C11831" s="16">
        <v>45650</v>
      </c>
      <c r="D11831" s="1" t="s">
        <v>1</v>
      </c>
      <c r="E11831" s="1" t="s">
        <v>4</v>
      </c>
      <c r="F11831" s="2">
        <v>41</v>
      </c>
      <c r="G11831" s="2" t="str" cm="1">
        <f t="array" ref="G11831">_xlfn.IFS( F11831 = "", "Unknown", F11831 &lt;= 25, "Young Adult", F11831 &lt;= 35, "Millennials", F11831 &lt;= 50, "Gen-X", F11831 &gt; 50, "Seniors")</f>
        <v>Gen-X</v>
      </c>
      <c r="H11831" s="2">
        <v>38</v>
      </c>
      <c r="I11831" s="2" t="b">
        <f t="shared" si="368"/>
        <v>1</v>
      </c>
      <c r="J11831" s="2" t="b">
        <f t="shared" si="369"/>
        <v>0</v>
      </c>
    </row>
    <row r="11832" spans="1:10" x14ac:dyDescent="0.35">
      <c r="A11832" s="4">
        <v>44</v>
      </c>
      <c r="B11832" s="3" t="s">
        <v>63</v>
      </c>
      <c r="C11832" s="16">
        <v>45650</v>
      </c>
      <c r="D11832" s="1" t="s">
        <v>1</v>
      </c>
      <c r="E11832" s="1" t="s">
        <v>0</v>
      </c>
      <c r="G11832" s="2" t="str" cm="1">
        <f t="array" ref="G11832">_xlfn.IFS( F11832 = "", "Unknown", F11832 &lt;= 25, "Young Adult", F11832 &lt;= 35, "Millennials", F11832 &lt;= 50, "Gen-X", F11832 &gt; 50, "Seniors")</f>
        <v>Unknown</v>
      </c>
      <c r="H11832" s="2">
        <v>50</v>
      </c>
      <c r="I11832" s="2" t="b">
        <f t="shared" si="368"/>
        <v>1</v>
      </c>
      <c r="J11832" s="2" t="b">
        <f t="shared" si="369"/>
        <v>0</v>
      </c>
    </row>
    <row r="11833" spans="1:10" x14ac:dyDescent="0.35">
      <c r="A11833" s="4">
        <v>44</v>
      </c>
      <c r="B11833" s="3" t="s">
        <v>63</v>
      </c>
      <c r="C11833" s="16">
        <v>45650</v>
      </c>
      <c r="D11833" s="1" t="s">
        <v>1</v>
      </c>
      <c r="E11833" s="1" t="s">
        <v>3</v>
      </c>
      <c r="F11833" s="2">
        <v>55</v>
      </c>
      <c r="G11833" s="2" t="str" cm="1">
        <f t="array" ref="G11833">_xlfn.IFS( F11833 = "", "Unknown", F11833 &lt;= 25, "Young Adult", F11833 &lt;= 35, "Millennials", F11833 &lt;= 50, "Gen-X", F11833 &gt; 50, "Seniors")</f>
        <v>Seniors</v>
      </c>
      <c r="H11833" s="2">
        <v>55</v>
      </c>
      <c r="I11833" s="2" t="b">
        <f t="shared" si="368"/>
        <v>1</v>
      </c>
      <c r="J11833" s="2" t="b">
        <f t="shared" si="369"/>
        <v>0</v>
      </c>
    </row>
    <row r="11834" spans="1:10" x14ac:dyDescent="0.35">
      <c r="A11834" s="4">
        <v>44</v>
      </c>
      <c r="B11834" s="3" t="s">
        <v>63</v>
      </c>
      <c r="C11834" s="16">
        <v>45650</v>
      </c>
      <c r="D11834" s="1" t="s">
        <v>1</v>
      </c>
      <c r="E11834" s="1" t="s">
        <v>0</v>
      </c>
      <c r="G11834" s="2" t="str" cm="1">
        <f t="array" ref="G11834">_xlfn.IFS( F11834 = "", "Unknown", F11834 &lt;= 25, "Young Adult", F11834 &lt;= 35, "Millennials", F11834 &lt;= 50, "Gen-X", F11834 &gt; 50, "Seniors")</f>
        <v>Unknown</v>
      </c>
      <c r="H11834" s="2">
        <v>57</v>
      </c>
      <c r="I11834" s="2" t="b">
        <f t="shared" si="368"/>
        <v>1</v>
      </c>
      <c r="J11834" s="2" t="b">
        <f t="shared" si="369"/>
        <v>0</v>
      </c>
    </row>
    <row r="11835" spans="1:10" x14ac:dyDescent="0.35">
      <c r="A11835" s="4">
        <v>44</v>
      </c>
      <c r="B11835" s="3" t="s">
        <v>63</v>
      </c>
      <c r="C11835" s="16">
        <v>45650</v>
      </c>
      <c r="D11835" s="1" t="s">
        <v>1</v>
      </c>
      <c r="E11835" s="1" t="s">
        <v>0</v>
      </c>
      <c r="G11835" s="2" t="str" cm="1">
        <f t="array" ref="G11835">_xlfn.IFS( F11835 = "", "Unknown", F11835 &lt;= 25, "Young Adult", F11835 &lt;= 35, "Millennials", F11835 &lt;= 50, "Gen-X", F11835 &gt; 50, "Seniors")</f>
        <v>Unknown</v>
      </c>
      <c r="H11835" s="2">
        <v>57</v>
      </c>
      <c r="I11835" s="2" t="b">
        <f t="shared" si="368"/>
        <v>1</v>
      </c>
      <c r="J11835" s="2" t="b">
        <f t="shared" si="369"/>
        <v>0</v>
      </c>
    </row>
    <row r="11836" spans="1:10" x14ac:dyDescent="0.35">
      <c r="A11836" s="4">
        <v>44</v>
      </c>
      <c r="B11836" s="3" t="s">
        <v>63</v>
      </c>
      <c r="C11836" s="16">
        <v>45650</v>
      </c>
      <c r="D11836" s="1" t="s">
        <v>1</v>
      </c>
      <c r="E11836" s="1" t="s">
        <v>4</v>
      </c>
      <c r="F11836" s="2">
        <v>43</v>
      </c>
      <c r="G11836" s="2" t="str" cm="1">
        <f t="array" ref="G11836">_xlfn.IFS( F11836 = "", "Unknown", F11836 &lt;= 25, "Young Adult", F11836 &lt;= 35, "Millennials", F11836 &lt;= 50, "Gen-X", F11836 &gt; 50, "Seniors")</f>
        <v>Gen-X</v>
      </c>
      <c r="H11836" s="2">
        <v>15</v>
      </c>
      <c r="I11836" s="2" t="b">
        <f t="shared" si="368"/>
        <v>0</v>
      </c>
      <c r="J11836" s="2" t="b">
        <f t="shared" si="369"/>
        <v>0</v>
      </c>
    </row>
    <row r="11837" spans="1:10" x14ac:dyDescent="0.35">
      <c r="A11837" s="4">
        <v>44</v>
      </c>
      <c r="B11837" s="3" t="s">
        <v>60</v>
      </c>
      <c r="C11837" s="16">
        <v>45674</v>
      </c>
      <c r="D11837" s="1" t="s">
        <v>1</v>
      </c>
      <c r="E11837" s="1" t="s">
        <v>4</v>
      </c>
      <c r="F11837" s="2">
        <v>29</v>
      </c>
      <c r="G11837" s="2" t="str" cm="1">
        <f t="array" ref="G11837">_xlfn.IFS( F11837 = "", "Unknown", F11837 &lt;= 25, "Young Adult", F11837 &lt;= 35, "Millennials", F11837 &lt;= 50, "Gen-X", F11837 &gt; 50, "Seniors")</f>
        <v>Millennials</v>
      </c>
      <c r="H11837" s="2">
        <v>32</v>
      </c>
      <c r="I11837" s="2" t="b">
        <f t="shared" si="368"/>
        <v>1</v>
      </c>
      <c r="J11837" s="2" t="b">
        <f t="shared" si="369"/>
        <v>0</v>
      </c>
    </row>
    <row r="11838" spans="1:10" x14ac:dyDescent="0.35">
      <c r="A11838" s="4">
        <v>44</v>
      </c>
      <c r="B11838" s="3" t="s">
        <v>45</v>
      </c>
      <c r="C11838" s="16">
        <v>45675</v>
      </c>
      <c r="D11838" s="1" t="s">
        <v>1</v>
      </c>
      <c r="E11838" s="1" t="s">
        <v>0</v>
      </c>
      <c r="F11838" s="2">
        <v>45</v>
      </c>
      <c r="G11838" s="2" t="str" cm="1">
        <f t="array" ref="G11838">_xlfn.IFS( F11838 = "", "Unknown", F11838 &lt;= 25, "Young Adult", F11838 &lt;= 35, "Millennials", F11838 &lt;= 50, "Gen-X", F11838 &gt; 50, "Seniors")</f>
        <v>Gen-X</v>
      </c>
      <c r="H11838" s="2">
        <v>32</v>
      </c>
      <c r="I11838" s="2" t="b">
        <f t="shared" si="368"/>
        <v>1</v>
      </c>
      <c r="J11838" s="2" t="b">
        <f t="shared" si="369"/>
        <v>0</v>
      </c>
    </row>
    <row r="11839" spans="1:10" x14ac:dyDescent="0.35">
      <c r="A11839" s="4">
        <v>44</v>
      </c>
      <c r="B11839" s="3" t="s">
        <v>45</v>
      </c>
      <c r="C11839" s="16">
        <v>45675</v>
      </c>
      <c r="D11839" s="1" t="s">
        <v>1</v>
      </c>
      <c r="E11839" s="1" t="s">
        <v>3</v>
      </c>
      <c r="F11839" s="2">
        <v>24</v>
      </c>
      <c r="G11839" s="2" t="str" cm="1">
        <f t="array" ref="G11839">_xlfn.IFS( F11839 = "", "Unknown", F11839 &lt;= 25, "Young Adult", F11839 &lt;= 35, "Millennials", F11839 &lt;= 50, "Gen-X", F11839 &gt; 50, "Seniors")</f>
        <v>Young Adult</v>
      </c>
      <c r="H11839" s="2">
        <v>32</v>
      </c>
      <c r="I11839" s="2" t="b">
        <f t="shared" si="368"/>
        <v>1</v>
      </c>
      <c r="J11839" s="2" t="b">
        <f t="shared" si="369"/>
        <v>0</v>
      </c>
    </row>
    <row r="11840" spans="1:10" x14ac:dyDescent="0.35">
      <c r="A11840" s="4">
        <v>44</v>
      </c>
      <c r="B11840" s="3" t="s">
        <v>45</v>
      </c>
      <c r="C11840" s="16">
        <v>45675</v>
      </c>
      <c r="D11840" s="1" t="s">
        <v>1</v>
      </c>
      <c r="E11840" s="1" t="s">
        <v>0</v>
      </c>
      <c r="G11840" s="2" t="str" cm="1">
        <f t="array" ref="G11840">_xlfn.IFS( F11840 = "", "Unknown", F11840 &lt;= 25, "Young Adult", F11840 &lt;= 35, "Millennials", F11840 &lt;= 50, "Gen-X", F11840 &gt; 50, "Seniors")</f>
        <v>Unknown</v>
      </c>
      <c r="H11840" s="2">
        <v>1</v>
      </c>
      <c r="I11840" s="2" t="b">
        <f t="shared" si="368"/>
        <v>0</v>
      </c>
      <c r="J11840" s="2" t="b">
        <f t="shared" si="369"/>
        <v>0</v>
      </c>
    </row>
    <row r="11841" spans="1:10" x14ac:dyDescent="0.35">
      <c r="A11841" s="4">
        <v>44</v>
      </c>
      <c r="B11841" s="3" t="s">
        <v>26</v>
      </c>
      <c r="C11841" s="16">
        <v>45689</v>
      </c>
      <c r="D11841" s="1" t="s">
        <v>1</v>
      </c>
      <c r="E11841" s="1" t="s">
        <v>0</v>
      </c>
      <c r="G11841" s="2" t="str" cm="1">
        <f t="array" ref="G11841">_xlfn.IFS( F11841 = "", "Unknown", F11841 &lt;= 25, "Young Adult", F11841 &lt;= 35, "Millennials", F11841 &lt;= 50, "Gen-X", F11841 &gt; 50, "Seniors")</f>
        <v>Unknown</v>
      </c>
      <c r="H11841" s="2">
        <v>18</v>
      </c>
      <c r="I11841" s="2" t="b">
        <f t="shared" si="368"/>
        <v>0</v>
      </c>
      <c r="J11841" s="2" t="b">
        <f t="shared" si="369"/>
        <v>0</v>
      </c>
    </row>
    <row r="11842" spans="1:10" x14ac:dyDescent="0.35">
      <c r="A11842" s="4">
        <v>44</v>
      </c>
      <c r="B11842" s="3" t="s">
        <v>26</v>
      </c>
      <c r="C11842" s="16">
        <v>45689</v>
      </c>
      <c r="D11842" s="1" t="s">
        <v>1</v>
      </c>
      <c r="E11842" s="1" t="s">
        <v>3</v>
      </c>
      <c r="F11842" s="2">
        <v>41</v>
      </c>
      <c r="G11842" s="2" t="str" cm="1">
        <f t="array" ref="G11842">_xlfn.IFS( F11842 = "", "Unknown", F11842 &lt;= 25, "Young Adult", F11842 &lt;= 35, "Millennials", F11842 &lt;= 50, "Gen-X", F11842 &gt; 50, "Seniors")</f>
        <v>Gen-X</v>
      </c>
      <c r="H11842" s="2">
        <v>0</v>
      </c>
      <c r="I11842" s="2" t="b">
        <f t="shared" ref="I11842:I11905" si="370">AND(D11842="ACTIVE", H11842 &gt;30)</f>
        <v>0</v>
      </c>
      <c r="J11842" s="2" t="b">
        <f t="shared" ref="J11842:J11905" si="371">AND(D11842="ACTIVE", H11842 &gt;180)</f>
        <v>0</v>
      </c>
    </row>
    <row r="11843" spans="1:10" x14ac:dyDescent="0.35">
      <c r="A11843" s="4">
        <v>44</v>
      </c>
      <c r="B11843" s="3" t="s">
        <v>26</v>
      </c>
      <c r="C11843" s="16">
        <v>45689</v>
      </c>
      <c r="D11843" s="1" t="s">
        <v>1</v>
      </c>
      <c r="E11843" s="1" t="s">
        <v>0</v>
      </c>
      <c r="G11843" s="2" t="str" cm="1">
        <f t="array" ref="G11843">_xlfn.IFS( F11843 = "", "Unknown", F11843 &lt;= 25, "Young Adult", F11843 &lt;= 35, "Millennials", F11843 &lt;= 50, "Gen-X", F11843 &gt; 50, "Seniors")</f>
        <v>Unknown</v>
      </c>
      <c r="H11843" s="2">
        <v>18</v>
      </c>
      <c r="I11843" s="2" t="b">
        <f t="shared" si="370"/>
        <v>0</v>
      </c>
      <c r="J11843" s="2" t="b">
        <f t="shared" si="371"/>
        <v>0</v>
      </c>
    </row>
    <row r="11844" spans="1:10" x14ac:dyDescent="0.35">
      <c r="A11844" s="4">
        <v>44</v>
      </c>
      <c r="B11844" s="3" t="s">
        <v>26</v>
      </c>
      <c r="C11844" s="16">
        <v>45689</v>
      </c>
      <c r="D11844" s="1" t="s">
        <v>5</v>
      </c>
      <c r="E11844" s="1" t="s">
        <v>0</v>
      </c>
      <c r="G11844" s="2" t="str" cm="1">
        <f t="array" ref="G11844">_xlfn.IFS( F11844 = "", "Unknown", F11844 &lt;= 25, "Young Adult", F11844 &lt;= 35, "Millennials", F11844 &lt;= 50, "Gen-X", F11844 &gt; 50, "Seniors")</f>
        <v>Unknown</v>
      </c>
      <c r="I11844" s="2" t="b">
        <f t="shared" si="370"/>
        <v>0</v>
      </c>
      <c r="J11844" s="2" t="b">
        <f t="shared" si="371"/>
        <v>0</v>
      </c>
    </row>
    <row r="11845" spans="1:10" x14ac:dyDescent="0.35">
      <c r="A11845" s="4">
        <v>44</v>
      </c>
      <c r="B11845" s="3" t="s">
        <v>64</v>
      </c>
      <c r="C11845" s="16">
        <v>45649</v>
      </c>
      <c r="D11845" s="1" t="s">
        <v>1</v>
      </c>
      <c r="E11845" s="1" t="s">
        <v>0</v>
      </c>
      <c r="G11845" s="2" t="str" cm="1">
        <f t="array" ref="G11845">_xlfn.IFS( F11845 = "", "Unknown", F11845 &lt;= 25, "Young Adult", F11845 &lt;= 35, "Millennials", F11845 &lt;= 50, "Gen-X", F11845 &gt; 50, "Seniors")</f>
        <v>Unknown</v>
      </c>
      <c r="H11845" s="2">
        <v>1</v>
      </c>
      <c r="I11845" s="2" t="b">
        <f t="shared" si="370"/>
        <v>0</v>
      </c>
      <c r="J11845" s="2" t="b">
        <f t="shared" si="371"/>
        <v>0</v>
      </c>
    </row>
    <row r="11846" spans="1:10" x14ac:dyDescent="0.35">
      <c r="A11846" s="4">
        <v>44</v>
      </c>
      <c r="B11846" s="3" t="s">
        <v>63</v>
      </c>
      <c r="C11846" s="16">
        <v>45650</v>
      </c>
      <c r="D11846" s="1" t="s">
        <v>1</v>
      </c>
      <c r="E11846" s="1" t="s">
        <v>0</v>
      </c>
      <c r="G11846" s="2" t="str" cm="1">
        <f t="array" ref="G11846">_xlfn.IFS( F11846 = "", "Unknown", F11846 &lt;= 25, "Young Adult", F11846 &lt;= 35, "Millennials", F11846 &lt;= 50, "Gen-X", F11846 &gt; 50, "Seniors")</f>
        <v>Unknown</v>
      </c>
      <c r="H11846" s="2">
        <v>57</v>
      </c>
      <c r="I11846" s="2" t="b">
        <f t="shared" si="370"/>
        <v>1</v>
      </c>
      <c r="J11846" s="2" t="b">
        <f t="shared" si="371"/>
        <v>0</v>
      </c>
    </row>
    <row r="11847" spans="1:10" x14ac:dyDescent="0.35">
      <c r="A11847" s="4">
        <v>44</v>
      </c>
      <c r="B11847" s="3" t="s">
        <v>63</v>
      </c>
      <c r="C11847" s="16">
        <v>45650</v>
      </c>
      <c r="D11847" s="1" t="s">
        <v>1</v>
      </c>
      <c r="E11847" s="1" t="s">
        <v>0</v>
      </c>
      <c r="G11847" s="2" t="str" cm="1">
        <f t="array" ref="G11847">_xlfn.IFS( F11847 = "", "Unknown", F11847 &lt;= 25, "Young Adult", F11847 &lt;= 35, "Millennials", F11847 &lt;= 50, "Gen-X", F11847 &gt; 50, "Seniors")</f>
        <v>Unknown</v>
      </c>
      <c r="H11847" s="2">
        <v>57</v>
      </c>
      <c r="I11847" s="2" t="b">
        <f t="shared" si="370"/>
        <v>1</v>
      </c>
      <c r="J11847" s="2" t="b">
        <f t="shared" si="371"/>
        <v>0</v>
      </c>
    </row>
    <row r="11848" spans="1:10" x14ac:dyDescent="0.35">
      <c r="A11848" s="4">
        <v>44</v>
      </c>
      <c r="B11848" s="3" t="s">
        <v>63</v>
      </c>
      <c r="C11848" s="16">
        <v>45650</v>
      </c>
      <c r="D11848" s="1" t="s">
        <v>7</v>
      </c>
      <c r="E11848" s="1" t="s">
        <v>0</v>
      </c>
      <c r="G11848" s="2" t="str" cm="1">
        <f t="array" ref="G11848">_xlfn.IFS( F11848 = "", "Unknown", F11848 &lt;= 25, "Young Adult", F11848 &lt;= 35, "Millennials", F11848 &lt;= 50, "Gen-X", F11848 &gt; 50, "Seniors")</f>
        <v>Unknown</v>
      </c>
      <c r="H11848" s="2">
        <v>57</v>
      </c>
      <c r="I11848" s="2" t="b">
        <f t="shared" si="370"/>
        <v>0</v>
      </c>
      <c r="J11848" s="2" t="b">
        <f t="shared" si="371"/>
        <v>0</v>
      </c>
    </row>
    <row r="11849" spans="1:10" x14ac:dyDescent="0.35">
      <c r="A11849" s="4">
        <v>44</v>
      </c>
      <c r="B11849" s="3" t="s">
        <v>63</v>
      </c>
      <c r="C11849" s="16">
        <v>45650</v>
      </c>
      <c r="D11849" s="1" t="s">
        <v>1</v>
      </c>
      <c r="E11849" s="1" t="s">
        <v>12</v>
      </c>
      <c r="F11849" s="2">
        <v>22</v>
      </c>
      <c r="G11849" s="2" t="str" cm="1">
        <f t="array" ref="G11849">_xlfn.IFS( F11849 = "", "Unknown", F11849 &lt;= 25, "Young Adult", F11849 &lt;= 35, "Millennials", F11849 &lt;= 50, "Gen-X", F11849 &gt; 50, "Seniors")</f>
        <v>Young Adult</v>
      </c>
      <c r="H11849" s="2">
        <v>17</v>
      </c>
      <c r="I11849" s="2" t="b">
        <f t="shared" si="370"/>
        <v>0</v>
      </c>
      <c r="J11849" s="2" t="b">
        <f t="shared" si="371"/>
        <v>0</v>
      </c>
    </row>
    <row r="11850" spans="1:10" x14ac:dyDescent="0.35">
      <c r="A11850" s="4">
        <v>44</v>
      </c>
      <c r="B11850" s="3" t="s">
        <v>63</v>
      </c>
      <c r="C11850" s="16">
        <v>45650</v>
      </c>
      <c r="D11850" s="1" t="s">
        <v>1</v>
      </c>
      <c r="E11850" s="1" t="s">
        <v>0</v>
      </c>
      <c r="G11850" s="2" t="str" cm="1">
        <f t="array" ref="G11850">_xlfn.IFS( F11850 = "", "Unknown", F11850 &lt;= 25, "Young Adult", F11850 &lt;= 35, "Millennials", F11850 &lt;= 50, "Gen-X", F11850 &gt; 50, "Seniors")</f>
        <v>Unknown</v>
      </c>
      <c r="H11850" s="2">
        <v>57</v>
      </c>
      <c r="I11850" s="2" t="b">
        <f t="shared" si="370"/>
        <v>1</v>
      </c>
      <c r="J11850" s="2" t="b">
        <f t="shared" si="371"/>
        <v>0</v>
      </c>
    </row>
    <row r="11851" spans="1:10" x14ac:dyDescent="0.35">
      <c r="A11851" s="4">
        <v>44</v>
      </c>
      <c r="B11851" s="3" t="s">
        <v>63</v>
      </c>
      <c r="C11851" s="16">
        <v>45650</v>
      </c>
      <c r="D11851" s="1" t="s">
        <v>1</v>
      </c>
      <c r="E11851" s="1" t="s">
        <v>3</v>
      </c>
      <c r="F11851" s="2">
        <v>28</v>
      </c>
      <c r="G11851" s="2" t="str" cm="1">
        <f t="array" ref="G11851">_xlfn.IFS( F11851 = "", "Unknown", F11851 &lt;= 25, "Young Adult", F11851 &lt;= 35, "Millennials", F11851 &lt;= 50, "Gen-X", F11851 &gt; 50, "Seniors")</f>
        <v>Millennials</v>
      </c>
      <c r="H11851" s="2">
        <v>45</v>
      </c>
      <c r="I11851" s="2" t="b">
        <f t="shared" si="370"/>
        <v>1</v>
      </c>
      <c r="J11851" s="2" t="b">
        <f t="shared" si="371"/>
        <v>0</v>
      </c>
    </row>
    <row r="11852" spans="1:10" x14ac:dyDescent="0.35">
      <c r="A11852" s="4">
        <v>44</v>
      </c>
      <c r="B11852" s="3" t="s">
        <v>63</v>
      </c>
      <c r="C11852" s="16">
        <v>45650</v>
      </c>
      <c r="D11852" s="1" t="s">
        <v>1</v>
      </c>
      <c r="E11852" s="1" t="s">
        <v>0</v>
      </c>
      <c r="G11852" s="2" t="str" cm="1">
        <f t="array" ref="G11852">_xlfn.IFS( F11852 = "", "Unknown", F11852 &lt;= 25, "Young Adult", F11852 &lt;= 35, "Millennials", F11852 &lt;= 50, "Gen-X", F11852 &gt; 50, "Seniors")</f>
        <v>Unknown</v>
      </c>
      <c r="H11852" s="2">
        <v>57</v>
      </c>
      <c r="I11852" s="2" t="b">
        <f t="shared" si="370"/>
        <v>1</v>
      </c>
      <c r="J11852" s="2" t="b">
        <f t="shared" si="371"/>
        <v>0</v>
      </c>
    </row>
    <row r="11853" spans="1:10" x14ac:dyDescent="0.35">
      <c r="A11853" s="4">
        <v>44</v>
      </c>
      <c r="B11853" s="3" t="s">
        <v>63</v>
      </c>
      <c r="C11853" s="16">
        <v>45650</v>
      </c>
      <c r="D11853" s="1" t="s">
        <v>5</v>
      </c>
      <c r="E11853" s="1" t="s">
        <v>0</v>
      </c>
      <c r="G11853" s="2" t="str" cm="1">
        <f t="array" ref="G11853">_xlfn.IFS( F11853 = "", "Unknown", F11853 &lt;= 25, "Young Adult", F11853 &lt;= 35, "Millennials", F11853 &lt;= 50, "Gen-X", F11853 &gt; 50, "Seniors")</f>
        <v>Unknown</v>
      </c>
      <c r="I11853" s="2" t="b">
        <f t="shared" si="370"/>
        <v>0</v>
      </c>
      <c r="J11853" s="2" t="b">
        <f t="shared" si="371"/>
        <v>0</v>
      </c>
    </row>
    <row r="11854" spans="1:10" x14ac:dyDescent="0.35">
      <c r="A11854" s="4">
        <v>44</v>
      </c>
      <c r="B11854" s="3" t="s">
        <v>63</v>
      </c>
      <c r="C11854" s="16">
        <v>45650</v>
      </c>
      <c r="D11854" s="1" t="s">
        <v>1</v>
      </c>
      <c r="E11854" s="1" t="s">
        <v>3</v>
      </c>
      <c r="F11854" s="2">
        <v>22</v>
      </c>
      <c r="G11854" s="2" t="str" cm="1">
        <f t="array" ref="G11854">_xlfn.IFS( F11854 = "", "Unknown", F11854 &lt;= 25, "Young Adult", F11854 &lt;= 35, "Millennials", F11854 &lt;= 50, "Gen-X", F11854 &gt; 50, "Seniors")</f>
        <v>Young Adult</v>
      </c>
      <c r="H11854" s="2">
        <v>1</v>
      </c>
      <c r="I11854" s="2" t="b">
        <f t="shared" si="370"/>
        <v>0</v>
      </c>
      <c r="J11854" s="2" t="b">
        <f t="shared" si="371"/>
        <v>0</v>
      </c>
    </row>
    <row r="11855" spans="1:10" x14ac:dyDescent="0.35">
      <c r="A11855" s="4">
        <v>44</v>
      </c>
      <c r="B11855" s="3" t="s">
        <v>63</v>
      </c>
      <c r="C11855" s="16">
        <v>45650</v>
      </c>
      <c r="D11855" s="1" t="s">
        <v>1</v>
      </c>
      <c r="E11855" s="1" t="s">
        <v>0</v>
      </c>
      <c r="G11855" s="2" t="str" cm="1">
        <f t="array" ref="G11855">_xlfn.IFS( F11855 = "", "Unknown", F11855 &lt;= 25, "Young Adult", F11855 &lt;= 35, "Millennials", F11855 &lt;= 50, "Gen-X", F11855 &gt; 50, "Seniors")</f>
        <v>Unknown</v>
      </c>
      <c r="H11855" s="2">
        <v>57</v>
      </c>
      <c r="I11855" s="2" t="b">
        <f t="shared" si="370"/>
        <v>1</v>
      </c>
      <c r="J11855" s="2" t="b">
        <f t="shared" si="371"/>
        <v>0</v>
      </c>
    </row>
    <row r="11856" spans="1:10" x14ac:dyDescent="0.35">
      <c r="A11856" s="4">
        <v>44</v>
      </c>
      <c r="B11856" s="3" t="s">
        <v>63</v>
      </c>
      <c r="C11856" s="16">
        <v>45650</v>
      </c>
      <c r="D11856" s="1" t="s">
        <v>1</v>
      </c>
      <c r="E11856" s="1" t="s">
        <v>0</v>
      </c>
      <c r="G11856" s="2" t="str" cm="1">
        <f t="array" ref="G11856">_xlfn.IFS( F11856 = "", "Unknown", F11856 &lt;= 25, "Young Adult", F11856 &lt;= 35, "Millennials", F11856 &lt;= 50, "Gen-X", F11856 &gt; 50, "Seniors")</f>
        <v>Unknown</v>
      </c>
      <c r="H11856" s="2">
        <v>57</v>
      </c>
      <c r="I11856" s="2" t="b">
        <f t="shared" si="370"/>
        <v>1</v>
      </c>
      <c r="J11856" s="2" t="b">
        <f t="shared" si="371"/>
        <v>0</v>
      </c>
    </row>
    <row r="11857" spans="1:10" x14ac:dyDescent="0.35">
      <c r="A11857" s="4">
        <v>44</v>
      </c>
      <c r="B11857" s="3" t="s">
        <v>63</v>
      </c>
      <c r="C11857" s="16">
        <v>45650</v>
      </c>
      <c r="D11857" s="1" t="s">
        <v>1</v>
      </c>
      <c r="E11857" s="1" t="s">
        <v>4</v>
      </c>
      <c r="F11857" s="2">
        <v>24</v>
      </c>
      <c r="G11857" s="2" t="str" cm="1">
        <f t="array" ref="G11857">_xlfn.IFS( F11857 = "", "Unknown", F11857 &lt;= 25, "Young Adult", F11857 &lt;= 35, "Millennials", F11857 &lt;= 50, "Gen-X", F11857 &gt; 50, "Seniors")</f>
        <v>Young Adult</v>
      </c>
      <c r="H11857" s="2">
        <v>3</v>
      </c>
      <c r="I11857" s="2" t="b">
        <f t="shared" si="370"/>
        <v>0</v>
      </c>
      <c r="J11857" s="2" t="b">
        <f t="shared" si="371"/>
        <v>0</v>
      </c>
    </row>
    <row r="11858" spans="1:10" x14ac:dyDescent="0.35">
      <c r="A11858" s="4">
        <v>44</v>
      </c>
      <c r="B11858" s="3" t="s">
        <v>63</v>
      </c>
      <c r="C11858" s="16">
        <v>45650</v>
      </c>
      <c r="D11858" s="1" t="s">
        <v>1</v>
      </c>
      <c r="E11858" s="1" t="s">
        <v>0</v>
      </c>
      <c r="G11858" s="2" t="str" cm="1">
        <f t="array" ref="G11858">_xlfn.IFS( F11858 = "", "Unknown", F11858 &lt;= 25, "Young Adult", F11858 &lt;= 35, "Millennials", F11858 &lt;= 50, "Gen-X", F11858 &gt; 50, "Seniors")</f>
        <v>Unknown</v>
      </c>
      <c r="H11858" s="2">
        <v>12</v>
      </c>
      <c r="I11858" s="2" t="b">
        <f t="shared" si="370"/>
        <v>0</v>
      </c>
      <c r="J11858" s="2" t="b">
        <f t="shared" si="371"/>
        <v>0</v>
      </c>
    </row>
    <row r="11859" spans="1:10" x14ac:dyDescent="0.35">
      <c r="A11859" s="4">
        <v>44</v>
      </c>
      <c r="B11859" s="3" t="s">
        <v>63</v>
      </c>
      <c r="C11859" s="16">
        <v>45650</v>
      </c>
      <c r="D11859" s="1" t="s">
        <v>1</v>
      </c>
      <c r="E11859" s="1" t="s">
        <v>3</v>
      </c>
      <c r="F11859" s="2">
        <v>28</v>
      </c>
      <c r="G11859" s="2" t="str" cm="1">
        <f t="array" ref="G11859">_xlfn.IFS( F11859 = "", "Unknown", F11859 &lt;= 25, "Young Adult", F11859 &lt;= 35, "Millennials", F11859 &lt;= 50, "Gen-X", F11859 &gt; 50, "Seniors")</f>
        <v>Millennials</v>
      </c>
      <c r="H11859" s="2">
        <v>5</v>
      </c>
      <c r="I11859" s="2" t="b">
        <f t="shared" si="370"/>
        <v>0</v>
      </c>
      <c r="J11859" s="2" t="b">
        <f t="shared" si="371"/>
        <v>0</v>
      </c>
    </row>
    <row r="11860" spans="1:10" x14ac:dyDescent="0.35">
      <c r="A11860" s="4">
        <v>44</v>
      </c>
      <c r="B11860" s="3" t="s">
        <v>63</v>
      </c>
      <c r="C11860" s="16">
        <v>45650</v>
      </c>
      <c r="D11860" s="1" t="s">
        <v>1</v>
      </c>
      <c r="E11860" s="1" t="s">
        <v>4</v>
      </c>
      <c r="F11860" s="2">
        <v>34</v>
      </c>
      <c r="G11860" s="2" t="str" cm="1">
        <f t="array" ref="G11860">_xlfn.IFS( F11860 = "", "Unknown", F11860 &lt;= 25, "Young Adult", F11860 &lt;= 35, "Millennials", F11860 &lt;= 50, "Gen-X", F11860 &gt; 50, "Seniors")</f>
        <v>Millennials</v>
      </c>
      <c r="H11860" s="2">
        <v>27</v>
      </c>
      <c r="I11860" s="2" t="b">
        <f t="shared" si="370"/>
        <v>0</v>
      </c>
      <c r="J11860" s="2" t="b">
        <f t="shared" si="371"/>
        <v>0</v>
      </c>
    </row>
    <row r="11861" spans="1:10" x14ac:dyDescent="0.35">
      <c r="A11861" s="4">
        <v>44</v>
      </c>
      <c r="B11861" s="3" t="s">
        <v>63</v>
      </c>
      <c r="C11861" s="16">
        <v>45650</v>
      </c>
      <c r="D11861" s="1" t="s">
        <v>1</v>
      </c>
      <c r="E11861" s="1" t="s">
        <v>0</v>
      </c>
      <c r="G11861" s="2" t="str" cm="1">
        <f t="array" ref="G11861">_xlfn.IFS( F11861 = "", "Unknown", F11861 &lt;= 25, "Young Adult", F11861 &lt;= 35, "Millennials", F11861 &lt;= 50, "Gen-X", F11861 &gt; 50, "Seniors")</f>
        <v>Unknown</v>
      </c>
      <c r="H11861" s="2">
        <v>57</v>
      </c>
      <c r="I11861" s="2" t="b">
        <f t="shared" si="370"/>
        <v>1</v>
      </c>
      <c r="J11861" s="2" t="b">
        <f t="shared" si="371"/>
        <v>0</v>
      </c>
    </row>
    <row r="11862" spans="1:10" x14ac:dyDescent="0.35">
      <c r="A11862" s="4">
        <v>44</v>
      </c>
      <c r="B11862" s="3" t="s">
        <v>63</v>
      </c>
      <c r="C11862" s="16">
        <v>45650</v>
      </c>
      <c r="D11862" s="1" t="s">
        <v>1</v>
      </c>
      <c r="E11862" s="1" t="s">
        <v>12</v>
      </c>
      <c r="F11862" s="2">
        <v>27</v>
      </c>
      <c r="G11862" s="2" t="str" cm="1">
        <f t="array" ref="G11862">_xlfn.IFS( F11862 = "", "Unknown", F11862 &lt;= 25, "Young Adult", F11862 &lt;= 35, "Millennials", F11862 &lt;= 50, "Gen-X", F11862 &gt; 50, "Seniors")</f>
        <v>Millennials</v>
      </c>
      <c r="H11862" s="2">
        <v>47</v>
      </c>
      <c r="I11862" s="2" t="b">
        <f t="shared" si="370"/>
        <v>1</v>
      </c>
      <c r="J11862" s="2" t="b">
        <f t="shared" si="371"/>
        <v>0</v>
      </c>
    </row>
    <row r="11863" spans="1:10" x14ac:dyDescent="0.35">
      <c r="A11863" s="4">
        <v>44</v>
      </c>
      <c r="B11863" s="3" t="s">
        <v>63</v>
      </c>
      <c r="C11863" s="16">
        <v>45650</v>
      </c>
      <c r="D11863" s="1" t="s">
        <v>1</v>
      </c>
      <c r="E11863" s="1" t="s">
        <v>3</v>
      </c>
      <c r="F11863" s="2">
        <v>19</v>
      </c>
      <c r="G11863" s="2" t="str" cm="1">
        <f t="array" ref="G11863">_xlfn.IFS( F11863 = "", "Unknown", F11863 &lt;= 25, "Young Adult", F11863 &lt;= 35, "Millennials", F11863 &lt;= 50, "Gen-X", F11863 &gt; 50, "Seniors")</f>
        <v>Young Adult</v>
      </c>
      <c r="H11863" s="2">
        <v>30</v>
      </c>
      <c r="I11863" s="2" t="b">
        <f t="shared" si="370"/>
        <v>0</v>
      </c>
      <c r="J11863" s="2" t="b">
        <f t="shared" si="371"/>
        <v>0</v>
      </c>
    </row>
    <row r="11864" spans="1:10" x14ac:dyDescent="0.35">
      <c r="A11864" s="4">
        <v>44</v>
      </c>
      <c r="B11864" s="3" t="s">
        <v>62</v>
      </c>
      <c r="C11864" s="16">
        <v>45651</v>
      </c>
      <c r="D11864" s="1" t="s">
        <v>1</v>
      </c>
      <c r="E11864" s="1" t="s">
        <v>0</v>
      </c>
      <c r="G11864" s="2" t="str" cm="1">
        <f t="array" ref="G11864">_xlfn.IFS( F11864 = "", "Unknown", F11864 &lt;= 25, "Young Adult", F11864 &lt;= 35, "Millennials", F11864 &lt;= 50, "Gen-X", F11864 &gt; 50, "Seniors")</f>
        <v>Unknown</v>
      </c>
      <c r="H11864" s="2">
        <v>22</v>
      </c>
      <c r="I11864" s="2" t="b">
        <f t="shared" si="370"/>
        <v>0</v>
      </c>
      <c r="J11864" s="2" t="b">
        <f t="shared" si="371"/>
        <v>0</v>
      </c>
    </row>
    <row r="11865" spans="1:10" x14ac:dyDescent="0.35">
      <c r="A11865" s="4">
        <v>44</v>
      </c>
      <c r="B11865" s="3" t="s">
        <v>62</v>
      </c>
      <c r="C11865" s="16">
        <v>45651</v>
      </c>
      <c r="D11865" s="1" t="s">
        <v>1</v>
      </c>
      <c r="E11865" s="1" t="s">
        <v>0</v>
      </c>
      <c r="G11865" s="2" t="str" cm="1">
        <f t="array" ref="G11865">_xlfn.IFS( F11865 = "", "Unknown", F11865 &lt;= 25, "Young Adult", F11865 &lt;= 35, "Millennials", F11865 &lt;= 50, "Gen-X", F11865 &gt; 50, "Seniors")</f>
        <v>Unknown</v>
      </c>
      <c r="H11865" s="2">
        <v>56</v>
      </c>
      <c r="I11865" s="2" t="b">
        <f t="shared" si="370"/>
        <v>1</v>
      </c>
      <c r="J11865" s="2" t="b">
        <f t="shared" si="371"/>
        <v>0</v>
      </c>
    </row>
    <row r="11866" spans="1:10" x14ac:dyDescent="0.35">
      <c r="A11866" s="4">
        <v>44</v>
      </c>
      <c r="B11866" s="3" t="s">
        <v>62</v>
      </c>
      <c r="C11866" s="16">
        <v>45651</v>
      </c>
      <c r="D11866" s="1" t="s">
        <v>1</v>
      </c>
      <c r="E11866" s="1" t="s">
        <v>3</v>
      </c>
      <c r="F11866" s="2">
        <v>45</v>
      </c>
      <c r="G11866" s="2" t="str" cm="1">
        <f t="array" ref="G11866">_xlfn.IFS( F11866 = "", "Unknown", F11866 &lt;= 25, "Young Adult", F11866 &lt;= 35, "Millennials", F11866 &lt;= 50, "Gen-X", F11866 &gt; 50, "Seniors")</f>
        <v>Gen-X</v>
      </c>
      <c r="H11866" s="2">
        <v>50</v>
      </c>
      <c r="I11866" s="2" t="b">
        <f t="shared" si="370"/>
        <v>1</v>
      </c>
      <c r="J11866" s="2" t="b">
        <f t="shared" si="371"/>
        <v>0</v>
      </c>
    </row>
    <row r="11867" spans="1:10" x14ac:dyDescent="0.35">
      <c r="A11867" s="4">
        <v>44</v>
      </c>
      <c r="B11867" s="3" t="s">
        <v>62</v>
      </c>
      <c r="C11867" s="16">
        <v>45651</v>
      </c>
      <c r="D11867" s="1" t="s">
        <v>1</v>
      </c>
      <c r="E11867" s="1" t="s">
        <v>3</v>
      </c>
      <c r="F11867" s="2">
        <v>24</v>
      </c>
      <c r="G11867" s="2" t="str" cm="1">
        <f t="array" ref="G11867">_xlfn.IFS( F11867 = "", "Unknown", F11867 &lt;= 25, "Young Adult", F11867 &lt;= 35, "Millennials", F11867 &lt;= 50, "Gen-X", F11867 &gt; 50, "Seniors")</f>
        <v>Young Adult</v>
      </c>
      <c r="H11867" s="2">
        <v>12</v>
      </c>
      <c r="I11867" s="2" t="b">
        <f t="shared" si="370"/>
        <v>0</v>
      </c>
      <c r="J11867" s="2" t="b">
        <f t="shared" si="371"/>
        <v>0</v>
      </c>
    </row>
    <row r="11868" spans="1:10" x14ac:dyDescent="0.35">
      <c r="A11868" s="4">
        <v>44</v>
      </c>
      <c r="B11868" s="3" t="s">
        <v>62</v>
      </c>
      <c r="C11868" s="16">
        <v>45651</v>
      </c>
      <c r="D11868" s="1" t="s">
        <v>1</v>
      </c>
      <c r="E11868" s="1" t="s">
        <v>0</v>
      </c>
      <c r="G11868" s="2" t="str" cm="1">
        <f t="array" ref="G11868">_xlfn.IFS( F11868 = "", "Unknown", F11868 &lt;= 25, "Young Adult", F11868 &lt;= 35, "Millennials", F11868 &lt;= 50, "Gen-X", F11868 &gt; 50, "Seniors")</f>
        <v>Unknown</v>
      </c>
      <c r="H11868" s="2">
        <v>56</v>
      </c>
      <c r="I11868" s="2" t="b">
        <f t="shared" si="370"/>
        <v>1</v>
      </c>
      <c r="J11868" s="2" t="b">
        <f t="shared" si="371"/>
        <v>0</v>
      </c>
    </row>
    <row r="11869" spans="1:10" x14ac:dyDescent="0.35">
      <c r="A11869" s="4">
        <v>44</v>
      </c>
      <c r="B11869" s="3" t="s">
        <v>59</v>
      </c>
      <c r="C11869" s="16">
        <v>45652</v>
      </c>
      <c r="D11869" s="1" t="s">
        <v>1</v>
      </c>
      <c r="E11869" s="1" t="s">
        <v>0</v>
      </c>
      <c r="G11869" s="2" t="str" cm="1">
        <f t="array" ref="G11869">_xlfn.IFS( F11869 = "", "Unknown", F11869 &lt;= 25, "Young Adult", F11869 &lt;= 35, "Millennials", F11869 &lt;= 50, "Gen-X", F11869 &gt; 50, "Seniors")</f>
        <v>Unknown</v>
      </c>
      <c r="H11869" s="2">
        <v>15</v>
      </c>
      <c r="I11869" s="2" t="b">
        <f t="shared" si="370"/>
        <v>0</v>
      </c>
      <c r="J11869" s="2" t="b">
        <f t="shared" si="371"/>
        <v>0</v>
      </c>
    </row>
    <row r="11870" spans="1:10" x14ac:dyDescent="0.35">
      <c r="A11870" s="4">
        <v>44</v>
      </c>
      <c r="B11870" s="3" t="s">
        <v>59</v>
      </c>
      <c r="C11870" s="16">
        <v>45652</v>
      </c>
      <c r="D11870" s="1" t="s">
        <v>5</v>
      </c>
      <c r="E11870" s="1" t="s">
        <v>0</v>
      </c>
      <c r="G11870" s="2" t="str" cm="1">
        <f t="array" ref="G11870">_xlfn.IFS( F11870 = "", "Unknown", F11870 &lt;= 25, "Young Adult", F11870 &lt;= 35, "Millennials", F11870 &lt;= 50, "Gen-X", F11870 &gt; 50, "Seniors")</f>
        <v>Unknown</v>
      </c>
      <c r="I11870" s="2" t="b">
        <f t="shared" si="370"/>
        <v>0</v>
      </c>
      <c r="J11870" s="2" t="b">
        <f t="shared" si="371"/>
        <v>0</v>
      </c>
    </row>
    <row r="11871" spans="1:10" x14ac:dyDescent="0.35">
      <c r="A11871" s="4">
        <v>44</v>
      </c>
      <c r="B11871" s="3" t="s">
        <v>59</v>
      </c>
      <c r="C11871" s="16">
        <v>45652</v>
      </c>
      <c r="D11871" s="1" t="s">
        <v>1</v>
      </c>
      <c r="E11871" s="1" t="s">
        <v>0</v>
      </c>
      <c r="G11871" s="2" t="str" cm="1">
        <f t="array" ref="G11871">_xlfn.IFS( F11871 = "", "Unknown", F11871 &lt;= 25, "Young Adult", F11871 &lt;= 35, "Millennials", F11871 &lt;= 50, "Gen-X", F11871 &gt; 50, "Seniors")</f>
        <v>Unknown</v>
      </c>
      <c r="H11871" s="2">
        <v>55</v>
      </c>
      <c r="I11871" s="2" t="b">
        <f t="shared" si="370"/>
        <v>1</v>
      </c>
      <c r="J11871" s="2" t="b">
        <f t="shared" si="371"/>
        <v>0</v>
      </c>
    </row>
    <row r="11872" spans="1:10" x14ac:dyDescent="0.35">
      <c r="A11872" s="4">
        <v>44</v>
      </c>
      <c r="B11872" s="3" t="s">
        <v>59</v>
      </c>
      <c r="C11872" s="16">
        <v>45652</v>
      </c>
      <c r="D11872" s="1" t="s">
        <v>1</v>
      </c>
      <c r="E11872" s="1" t="s">
        <v>0</v>
      </c>
      <c r="G11872" s="2" t="str" cm="1">
        <f t="array" ref="G11872">_xlfn.IFS( F11872 = "", "Unknown", F11872 &lt;= 25, "Young Adult", F11872 &lt;= 35, "Millennials", F11872 &lt;= 50, "Gen-X", F11872 &gt; 50, "Seniors")</f>
        <v>Unknown</v>
      </c>
      <c r="H11872" s="2">
        <v>55</v>
      </c>
      <c r="I11872" s="2" t="b">
        <f t="shared" si="370"/>
        <v>1</v>
      </c>
      <c r="J11872" s="2" t="b">
        <f t="shared" si="371"/>
        <v>0</v>
      </c>
    </row>
    <row r="11873" spans="1:10" x14ac:dyDescent="0.35">
      <c r="A11873" s="4">
        <v>44</v>
      </c>
      <c r="B11873" s="3" t="s">
        <v>59</v>
      </c>
      <c r="C11873" s="16">
        <v>45652</v>
      </c>
      <c r="D11873" s="1" t="s">
        <v>1</v>
      </c>
      <c r="E11873" s="1" t="s">
        <v>0</v>
      </c>
      <c r="F11873" s="2">
        <v>27</v>
      </c>
      <c r="G11873" s="2" t="str" cm="1">
        <f t="array" ref="G11873">_xlfn.IFS( F11873 = "", "Unknown", F11873 &lt;= 25, "Young Adult", F11873 &lt;= 35, "Millennials", F11873 &lt;= 50, "Gen-X", F11873 &gt; 50, "Seniors")</f>
        <v>Millennials</v>
      </c>
      <c r="H11873" s="2">
        <v>55</v>
      </c>
      <c r="I11873" s="2" t="b">
        <f t="shared" si="370"/>
        <v>1</v>
      </c>
      <c r="J11873" s="2" t="b">
        <f t="shared" si="371"/>
        <v>0</v>
      </c>
    </row>
    <row r="11874" spans="1:10" x14ac:dyDescent="0.35">
      <c r="A11874" s="4">
        <v>44</v>
      </c>
      <c r="B11874" s="3" t="s">
        <v>59</v>
      </c>
      <c r="C11874" s="16">
        <v>45652</v>
      </c>
      <c r="D11874" s="1" t="s">
        <v>1</v>
      </c>
      <c r="E11874" s="1" t="s">
        <v>4</v>
      </c>
      <c r="F11874" s="2">
        <v>39</v>
      </c>
      <c r="G11874" s="2" t="str" cm="1">
        <f t="array" ref="G11874">_xlfn.IFS( F11874 = "", "Unknown", F11874 &lt;= 25, "Young Adult", F11874 &lt;= 35, "Millennials", F11874 &lt;= 50, "Gen-X", F11874 &gt; 50, "Seniors")</f>
        <v>Gen-X</v>
      </c>
      <c r="H11874" s="2">
        <v>4</v>
      </c>
      <c r="I11874" s="2" t="b">
        <f t="shared" si="370"/>
        <v>0</v>
      </c>
      <c r="J11874" s="2" t="b">
        <f t="shared" si="371"/>
        <v>0</v>
      </c>
    </row>
    <row r="11875" spans="1:10" x14ac:dyDescent="0.35">
      <c r="A11875" s="4">
        <v>44</v>
      </c>
      <c r="B11875" s="3" t="s">
        <v>59</v>
      </c>
      <c r="C11875" s="16">
        <v>45652</v>
      </c>
      <c r="D11875" s="1" t="s">
        <v>1</v>
      </c>
      <c r="E11875" s="1" t="s">
        <v>0</v>
      </c>
      <c r="G11875" s="2" t="str" cm="1">
        <f t="array" ref="G11875">_xlfn.IFS( F11875 = "", "Unknown", F11875 &lt;= 25, "Young Adult", F11875 &lt;= 35, "Millennials", F11875 &lt;= 50, "Gen-X", F11875 &gt; 50, "Seniors")</f>
        <v>Unknown</v>
      </c>
      <c r="H11875" s="2">
        <v>47</v>
      </c>
      <c r="I11875" s="2" t="b">
        <f t="shared" si="370"/>
        <v>1</v>
      </c>
      <c r="J11875" s="2" t="b">
        <f t="shared" si="371"/>
        <v>0</v>
      </c>
    </row>
    <row r="11876" spans="1:10" x14ac:dyDescent="0.35">
      <c r="A11876" s="4">
        <v>44</v>
      </c>
      <c r="B11876" s="3" t="s">
        <v>62</v>
      </c>
      <c r="C11876" s="16">
        <v>45651</v>
      </c>
      <c r="D11876" s="1" t="s">
        <v>1</v>
      </c>
      <c r="E11876" s="1" t="s">
        <v>0</v>
      </c>
      <c r="G11876" s="2" t="str" cm="1">
        <f t="array" ref="G11876">_xlfn.IFS( F11876 = "", "Unknown", F11876 &lt;= 25, "Young Adult", F11876 &lt;= 35, "Millennials", F11876 &lt;= 50, "Gen-X", F11876 &gt; 50, "Seniors")</f>
        <v>Unknown</v>
      </c>
      <c r="H11876" s="2">
        <v>56</v>
      </c>
      <c r="I11876" s="2" t="b">
        <f t="shared" si="370"/>
        <v>1</v>
      </c>
      <c r="J11876" s="2" t="b">
        <f t="shared" si="371"/>
        <v>0</v>
      </c>
    </row>
    <row r="11877" spans="1:10" x14ac:dyDescent="0.35">
      <c r="A11877" s="4">
        <v>44</v>
      </c>
      <c r="B11877" s="3" t="s">
        <v>62</v>
      </c>
      <c r="C11877" s="16">
        <v>45651</v>
      </c>
      <c r="D11877" s="1" t="s">
        <v>1</v>
      </c>
      <c r="E11877" s="1" t="s">
        <v>0</v>
      </c>
      <c r="G11877" s="2" t="str" cm="1">
        <f t="array" ref="G11877">_xlfn.IFS( F11877 = "", "Unknown", F11877 &lt;= 25, "Young Adult", F11877 &lt;= 35, "Millennials", F11877 &lt;= 50, "Gen-X", F11877 &gt; 50, "Seniors")</f>
        <v>Unknown</v>
      </c>
      <c r="H11877" s="2">
        <v>56</v>
      </c>
      <c r="I11877" s="2" t="b">
        <f t="shared" si="370"/>
        <v>1</v>
      </c>
      <c r="J11877" s="2" t="b">
        <f t="shared" si="371"/>
        <v>0</v>
      </c>
    </row>
    <row r="11878" spans="1:10" x14ac:dyDescent="0.35">
      <c r="A11878" s="4">
        <v>44</v>
      </c>
      <c r="B11878" s="3" t="s">
        <v>62</v>
      </c>
      <c r="C11878" s="16">
        <v>45651</v>
      </c>
      <c r="D11878" s="1" t="s">
        <v>1</v>
      </c>
      <c r="E11878" s="1" t="s">
        <v>0</v>
      </c>
      <c r="G11878" s="2" t="str" cm="1">
        <f t="array" ref="G11878">_xlfn.IFS( F11878 = "", "Unknown", F11878 &lt;= 25, "Young Adult", F11878 &lt;= 35, "Millennials", F11878 &lt;= 50, "Gen-X", F11878 &gt; 50, "Seniors")</f>
        <v>Unknown</v>
      </c>
      <c r="H11878" s="2">
        <v>2</v>
      </c>
      <c r="I11878" s="2" t="b">
        <f t="shared" si="370"/>
        <v>0</v>
      </c>
      <c r="J11878" s="2" t="b">
        <f t="shared" si="371"/>
        <v>0</v>
      </c>
    </row>
    <row r="11879" spans="1:10" x14ac:dyDescent="0.35">
      <c r="A11879" s="4">
        <v>44</v>
      </c>
      <c r="B11879" s="3" t="s">
        <v>62</v>
      </c>
      <c r="C11879" s="16">
        <v>45651</v>
      </c>
      <c r="D11879" s="1" t="s">
        <v>5</v>
      </c>
      <c r="E11879" s="1" t="s">
        <v>0</v>
      </c>
      <c r="G11879" s="2" t="str" cm="1">
        <f t="array" ref="G11879">_xlfn.IFS( F11879 = "", "Unknown", F11879 &lt;= 25, "Young Adult", F11879 &lt;= 35, "Millennials", F11879 &lt;= 50, "Gen-X", F11879 &gt; 50, "Seniors")</f>
        <v>Unknown</v>
      </c>
      <c r="I11879" s="2" t="b">
        <f t="shared" si="370"/>
        <v>0</v>
      </c>
      <c r="J11879" s="2" t="b">
        <f t="shared" si="371"/>
        <v>0</v>
      </c>
    </row>
    <row r="11880" spans="1:10" x14ac:dyDescent="0.35">
      <c r="A11880" s="4">
        <v>44</v>
      </c>
      <c r="B11880" s="3" t="s">
        <v>59</v>
      </c>
      <c r="C11880" s="16">
        <v>45652</v>
      </c>
      <c r="D11880" s="1" t="s">
        <v>1</v>
      </c>
      <c r="E11880" s="1" t="s">
        <v>3</v>
      </c>
      <c r="F11880" s="2">
        <v>58</v>
      </c>
      <c r="G11880" s="2" t="str" cm="1">
        <f t="array" ref="G11880">_xlfn.IFS( F11880 = "", "Unknown", F11880 &lt;= 25, "Young Adult", F11880 &lt;= 35, "Millennials", F11880 &lt;= 50, "Gen-X", F11880 &gt; 50, "Seniors")</f>
        <v>Seniors</v>
      </c>
      <c r="H11880" s="2">
        <v>2</v>
      </c>
      <c r="I11880" s="2" t="b">
        <f t="shared" si="370"/>
        <v>0</v>
      </c>
      <c r="J11880" s="2" t="b">
        <f t="shared" si="371"/>
        <v>0</v>
      </c>
    </row>
    <row r="11881" spans="1:10" x14ac:dyDescent="0.35">
      <c r="A11881" s="4">
        <v>44</v>
      </c>
      <c r="B11881" s="3" t="s">
        <v>59</v>
      </c>
      <c r="C11881" s="16">
        <v>45652</v>
      </c>
      <c r="D11881" s="1" t="s">
        <v>1</v>
      </c>
      <c r="E11881" s="1" t="s">
        <v>3</v>
      </c>
      <c r="F11881" s="2">
        <v>17</v>
      </c>
      <c r="G11881" s="2" t="str" cm="1">
        <f t="array" ref="G11881">_xlfn.IFS( F11881 = "", "Unknown", F11881 &lt;= 25, "Young Adult", F11881 &lt;= 35, "Millennials", F11881 &lt;= 50, "Gen-X", F11881 &gt; 50, "Seniors")</f>
        <v>Young Adult</v>
      </c>
      <c r="H11881" s="2">
        <v>0</v>
      </c>
      <c r="I11881" s="2" t="b">
        <f t="shared" si="370"/>
        <v>0</v>
      </c>
      <c r="J11881" s="2" t="b">
        <f t="shared" si="371"/>
        <v>0</v>
      </c>
    </row>
    <row r="11882" spans="1:10" x14ac:dyDescent="0.35">
      <c r="A11882" s="4">
        <v>44</v>
      </c>
      <c r="B11882" s="3" t="s">
        <v>59</v>
      </c>
      <c r="C11882" s="16">
        <v>45652</v>
      </c>
      <c r="D11882" s="1" t="s">
        <v>1</v>
      </c>
      <c r="E11882" s="1" t="s">
        <v>0</v>
      </c>
      <c r="G11882" s="2" t="str" cm="1">
        <f t="array" ref="G11882">_xlfn.IFS( F11882 = "", "Unknown", F11882 &lt;= 25, "Young Adult", F11882 &lt;= 35, "Millennials", F11882 &lt;= 50, "Gen-X", F11882 &gt; 50, "Seniors")</f>
        <v>Unknown</v>
      </c>
      <c r="H11882" s="2">
        <v>55</v>
      </c>
      <c r="I11882" s="2" t="b">
        <f t="shared" si="370"/>
        <v>1</v>
      </c>
      <c r="J11882" s="2" t="b">
        <f t="shared" si="371"/>
        <v>0</v>
      </c>
    </row>
    <row r="11883" spans="1:10" x14ac:dyDescent="0.35">
      <c r="A11883" s="4">
        <v>44</v>
      </c>
      <c r="B11883" s="3" t="s">
        <v>59</v>
      </c>
      <c r="C11883" s="16">
        <v>45652</v>
      </c>
      <c r="D11883" s="1" t="s">
        <v>1</v>
      </c>
      <c r="E11883" s="1" t="s">
        <v>0</v>
      </c>
      <c r="G11883" s="2" t="str" cm="1">
        <f t="array" ref="G11883">_xlfn.IFS( F11883 = "", "Unknown", F11883 &lt;= 25, "Young Adult", F11883 &lt;= 35, "Millennials", F11883 &lt;= 50, "Gen-X", F11883 &gt; 50, "Seniors")</f>
        <v>Unknown</v>
      </c>
      <c r="H11883" s="2">
        <v>49</v>
      </c>
      <c r="I11883" s="2" t="b">
        <f t="shared" si="370"/>
        <v>1</v>
      </c>
      <c r="J11883" s="2" t="b">
        <f t="shared" si="371"/>
        <v>0</v>
      </c>
    </row>
    <row r="11884" spans="1:10" x14ac:dyDescent="0.35">
      <c r="A11884" s="4">
        <v>44</v>
      </c>
      <c r="B11884" s="3" t="s">
        <v>59</v>
      </c>
      <c r="C11884" s="16">
        <v>45652</v>
      </c>
      <c r="D11884" s="1" t="s">
        <v>1</v>
      </c>
      <c r="E11884" s="1" t="s">
        <v>0</v>
      </c>
      <c r="G11884" s="2" t="str" cm="1">
        <f t="array" ref="G11884">_xlfn.IFS( F11884 = "", "Unknown", F11884 &lt;= 25, "Young Adult", F11884 &lt;= 35, "Millennials", F11884 &lt;= 50, "Gen-X", F11884 &gt; 50, "Seniors")</f>
        <v>Unknown</v>
      </c>
      <c r="H11884" s="2">
        <v>15</v>
      </c>
      <c r="I11884" s="2" t="b">
        <f t="shared" si="370"/>
        <v>0</v>
      </c>
      <c r="J11884" s="2" t="b">
        <f t="shared" si="371"/>
        <v>0</v>
      </c>
    </row>
    <row r="11885" spans="1:10" x14ac:dyDescent="0.35">
      <c r="A11885" s="4">
        <v>44</v>
      </c>
      <c r="B11885" s="3" t="s">
        <v>59</v>
      </c>
      <c r="C11885" s="16">
        <v>45652</v>
      </c>
      <c r="D11885" s="1" t="s">
        <v>1</v>
      </c>
      <c r="E11885" s="1" t="s">
        <v>0</v>
      </c>
      <c r="G11885" s="2" t="str" cm="1">
        <f t="array" ref="G11885">_xlfn.IFS( F11885 = "", "Unknown", F11885 &lt;= 25, "Young Adult", F11885 &lt;= 35, "Millennials", F11885 &lt;= 50, "Gen-X", F11885 &gt; 50, "Seniors")</f>
        <v>Unknown</v>
      </c>
      <c r="H11885" s="2">
        <v>8</v>
      </c>
      <c r="I11885" s="2" t="b">
        <f t="shared" si="370"/>
        <v>0</v>
      </c>
      <c r="J11885" s="2" t="b">
        <f t="shared" si="371"/>
        <v>0</v>
      </c>
    </row>
    <row r="11886" spans="1:10" x14ac:dyDescent="0.35">
      <c r="A11886" s="4">
        <v>44</v>
      </c>
      <c r="B11886" s="3" t="s">
        <v>59</v>
      </c>
      <c r="C11886" s="16">
        <v>45652</v>
      </c>
      <c r="D11886" s="1" t="s">
        <v>1</v>
      </c>
      <c r="E11886" s="1" t="s">
        <v>0</v>
      </c>
      <c r="G11886" s="2" t="str" cm="1">
        <f t="array" ref="G11886">_xlfn.IFS( F11886 = "", "Unknown", F11886 &lt;= 25, "Young Adult", F11886 &lt;= 35, "Millennials", F11886 &lt;= 50, "Gen-X", F11886 &gt; 50, "Seniors")</f>
        <v>Unknown</v>
      </c>
      <c r="H11886" s="2">
        <v>0</v>
      </c>
      <c r="I11886" s="2" t="b">
        <f t="shared" si="370"/>
        <v>0</v>
      </c>
      <c r="J11886" s="2" t="b">
        <f t="shared" si="371"/>
        <v>0</v>
      </c>
    </row>
    <row r="11887" spans="1:10" x14ac:dyDescent="0.35">
      <c r="A11887" s="4">
        <v>44</v>
      </c>
      <c r="B11887" s="3" t="s">
        <v>59</v>
      </c>
      <c r="C11887" s="16">
        <v>45652</v>
      </c>
      <c r="D11887" s="1" t="s">
        <v>1</v>
      </c>
      <c r="E11887" s="1" t="s">
        <v>3</v>
      </c>
      <c r="F11887" s="2">
        <v>31</v>
      </c>
      <c r="G11887" s="2" t="str" cm="1">
        <f t="array" ref="G11887">_xlfn.IFS( F11887 = "", "Unknown", F11887 &lt;= 25, "Young Adult", F11887 &lt;= 35, "Millennials", F11887 &lt;= 50, "Gen-X", F11887 &gt; 50, "Seniors")</f>
        <v>Millennials</v>
      </c>
      <c r="H11887" s="2">
        <v>51</v>
      </c>
      <c r="I11887" s="2" t="b">
        <f t="shared" si="370"/>
        <v>1</v>
      </c>
      <c r="J11887" s="2" t="b">
        <f t="shared" si="371"/>
        <v>0</v>
      </c>
    </row>
    <row r="11888" spans="1:10" x14ac:dyDescent="0.35">
      <c r="A11888" s="4">
        <v>44</v>
      </c>
      <c r="B11888" s="3" t="s">
        <v>62</v>
      </c>
      <c r="C11888" s="16">
        <v>45651</v>
      </c>
      <c r="D11888" s="1" t="s">
        <v>1</v>
      </c>
      <c r="E11888" s="1" t="s">
        <v>0</v>
      </c>
      <c r="G11888" s="2" t="str" cm="1">
        <f t="array" ref="G11888">_xlfn.IFS( F11888 = "", "Unknown", F11888 &lt;= 25, "Young Adult", F11888 &lt;= 35, "Millennials", F11888 &lt;= 50, "Gen-X", F11888 &gt; 50, "Seniors")</f>
        <v>Unknown</v>
      </c>
      <c r="H11888" s="2">
        <v>16</v>
      </c>
      <c r="I11888" s="2" t="b">
        <f t="shared" si="370"/>
        <v>0</v>
      </c>
      <c r="J11888" s="2" t="b">
        <f t="shared" si="371"/>
        <v>0</v>
      </c>
    </row>
    <row r="11889" spans="1:10" x14ac:dyDescent="0.35">
      <c r="A11889" s="4">
        <v>44</v>
      </c>
      <c r="B11889" s="3" t="s">
        <v>62</v>
      </c>
      <c r="C11889" s="16">
        <v>45651</v>
      </c>
      <c r="D11889" s="1" t="s">
        <v>1</v>
      </c>
      <c r="E11889" s="1" t="s">
        <v>0</v>
      </c>
      <c r="G11889" s="2" t="str" cm="1">
        <f t="array" ref="G11889">_xlfn.IFS( F11889 = "", "Unknown", F11889 &lt;= 25, "Young Adult", F11889 &lt;= 35, "Millennials", F11889 &lt;= 50, "Gen-X", F11889 &gt; 50, "Seniors")</f>
        <v>Unknown</v>
      </c>
      <c r="H11889" s="2">
        <v>56</v>
      </c>
      <c r="I11889" s="2" t="b">
        <f t="shared" si="370"/>
        <v>1</v>
      </c>
      <c r="J11889" s="2" t="b">
        <f t="shared" si="371"/>
        <v>0</v>
      </c>
    </row>
    <row r="11890" spans="1:10" x14ac:dyDescent="0.35">
      <c r="A11890" s="4">
        <v>44</v>
      </c>
      <c r="B11890" s="3" t="s">
        <v>59</v>
      </c>
      <c r="C11890" s="16">
        <v>45652</v>
      </c>
      <c r="D11890" s="1" t="s">
        <v>1</v>
      </c>
      <c r="E11890" s="1" t="s">
        <v>0</v>
      </c>
      <c r="G11890" s="2" t="str" cm="1">
        <f t="array" ref="G11890">_xlfn.IFS( F11890 = "", "Unknown", F11890 &lt;= 25, "Young Adult", F11890 &lt;= 35, "Millennials", F11890 &lt;= 50, "Gen-X", F11890 &gt; 50, "Seniors")</f>
        <v>Unknown</v>
      </c>
      <c r="H11890" s="2">
        <v>55</v>
      </c>
      <c r="I11890" s="2" t="b">
        <f t="shared" si="370"/>
        <v>1</v>
      </c>
      <c r="J11890" s="2" t="b">
        <f t="shared" si="371"/>
        <v>0</v>
      </c>
    </row>
    <row r="11891" spans="1:10" x14ac:dyDescent="0.35">
      <c r="A11891" s="4">
        <v>44</v>
      </c>
      <c r="B11891" s="3" t="s">
        <v>59</v>
      </c>
      <c r="C11891" s="16">
        <v>45652</v>
      </c>
      <c r="D11891" s="1" t="s">
        <v>1</v>
      </c>
      <c r="E11891" s="1" t="s">
        <v>12</v>
      </c>
      <c r="F11891" s="2">
        <v>40</v>
      </c>
      <c r="G11891" s="2" t="str" cm="1">
        <f t="array" ref="G11891">_xlfn.IFS( F11891 = "", "Unknown", F11891 &lt;= 25, "Young Adult", F11891 &lt;= 35, "Millennials", F11891 &lt;= 50, "Gen-X", F11891 &gt; 50, "Seniors")</f>
        <v>Gen-X</v>
      </c>
      <c r="H11891" s="2">
        <v>0</v>
      </c>
      <c r="I11891" s="2" t="b">
        <f t="shared" si="370"/>
        <v>0</v>
      </c>
      <c r="J11891" s="2" t="b">
        <f t="shared" si="371"/>
        <v>0</v>
      </c>
    </row>
    <row r="11892" spans="1:10" x14ac:dyDescent="0.35">
      <c r="A11892" s="4">
        <v>44</v>
      </c>
      <c r="B11892" s="3" t="s">
        <v>59</v>
      </c>
      <c r="C11892" s="16">
        <v>45652</v>
      </c>
      <c r="D11892" s="1" t="s">
        <v>1</v>
      </c>
      <c r="E11892" s="1" t="s">
        <v>0</v>
      </c>
      <c r="G11892" s="2" t="str" cm="1">
        <f t="array" ref="G11892">_xlfn.IFS( F11892 = "", "Unknown", F11892 &lt;= 25, "Young Adult", F11892 &lt;= 35, "Millennials", F11892 &lt;= 50, "Gen-X", F11892 &gt; 50, "Seniors")</f>
        <v>Unknown</v>
      </c>
      <c r="H11892" s="2">
        <v>47</v>
      </c>
      <c r="I11892" s="2" t="b">
        <f t="shared" si="370"/>
        <v>1</v>
      </c>
      <c r="J11892" s="2" t="b">
        <f t="shared" si="371"/>
        <v>0</v>
      </c>
    </row>
    <row r="11893" spans="1:10" x14ac:dyDescent="0.35">
      <c r="A11893" s="4">
        <v>44</v>
      </c>
      <c r="B11893" s="3" t="s">
        <v>59</v>
      </c>
      <c r="C11893" s="16">
        <v>45652</v>
      </c>
      <c r="D11893" s="1" t="s">
        <v>1</v>
      </c>
      <c r="E11893" s="1" t="s">
        <v>0</v>
      </c>
      <c r="G11893" s="2" t="str" cm="1">
        <f t="array" ref="G11893">_xlfn.IFS( F11893 = "", "Unknown", F11893 &lt;= 25, "Young Adult", F11893 &lt;= 35, "Millennials", F11893 &lt;= 50, "Gen-X", F11893 &gt; 50, "Seniors")</f>
        <v>Unknown</v>
      </c>
      <c r="H11893" s="2">
        <v>55</v>
      </c>
      <c r="I11893" s="2" t="b">
        <f t="shared" si="370"/>
        <v>1</v>
      </c>
      <c r="J11893" s="2" t="b">
        <f t="shared" si="371"/>
        <v>0</v>
      </c>
    </row>
    <row r="11894" spans="1:10" x14ac:dyDescent="0.35">
      <c r="A11894" s="4">
        <v>44</v>
      </c>
      <c r="B11894" s="3" t="s">
        <v>59</v>
      </c>
      <c r="C11894" s="16">
        <v>45652</v>
      </c>
      <c r="D11894" s="1" t="s">
        <v>1</v>
      </c>
      <c r="E11894" s="1" t="s">
        <v>0</v>
      </c>
      <c r="G11894" s="2" t="str" cm="1">
        <f t="array" ref="G11894">_xlfn.IFS( F11894 = "", "Unknown", F11894 &lt;= 25, "Young Adult", F11894 &lt;= 35, "Millennials", F11894 &lt;= 50, "Gen-X", F11894 &gt; 50, "Seniors")</f>
        <v>Unknown</v>
      </c>
      <c r="H11894" s="2">
        <v>55</v>
      </c>
      <c r="I11894" s="2" t="b">
        <f t="shared" si="370"/>
        <v>1</v>
      </c>
      <c r="J11894" s="2" t="b">
        <f t="shared" si="371"/>
        <v>0</v>
      </c>
    </row>
    <row r="11895" spans="1:10" x14ac:dyDescent="0.35">
      <c r="A11895" s="4">
        <v>44</v>
      </c>
      <c r="B11895" s="3" t="s">
        <v>59</v>
      </c>
      <c r="C11895" s="16">
        <v>45652</v>
      </c>
      <c r="D11895" s="1" t="s">
        <v>1</v>
      </c>
      <c r="E11895" s="1" t="s">
        <v>0</v>
      </c>
      <c r="G11895" s="2" t="str" cm="1">
        <f t="array" ref="G11895">_xlfn.IFS( F11895 = "", "Unknown", F11895 &lt;= 25, "Young Adult", F11895 &lt;= 35, "Millennials", F11895 &lt;= 50, "Gen-X", F11895 &gt; 50, "Seniors")</f>
        <v>Unknown</v>
      </c>
      <c r="H11895" s="2">
        <v>47</v>
      </c>
      <c r="I11895" s="2" t="b">
        <f t="shared" si="370"/>
        <v>1</v>
      </c>
      <c r="J11895" s="2" t="b">
        <f t="shared" si="371"/>
        <v>0</v>
      </c>
    </row>
    <row r="11896" spans="1:10" x14ac:dyDescent="0.35">
      <c r="A11896" s="4">
        <v>44</v>
      </c>
      <c r="B11896" s="3" t="s">
        <v>59</v>
      </c>
      <c r="C11896" s="16">
        <v>45652</v>
      </c>
      <c r="D11896" s="1" t="s">
        <v>7</v>
      </c>
      <c r="E11896" s="1" t="s">
        <v>0</v>
      </c>
      <c r="G11896" s="2" t="str" cm="1">
        <f t="array" ref="G11896">_xlfn.IFS( F11896 = "", "Unknown", F11896 &lt;= 25, "Young Adult", F11896 &lt;= 35, "Millennials", F11896 &lt;= 50, "Gen-X", F11896 &gt; 50, "Seniors")</f>
        <v>Unknown</v>
      </c>
      <c r="H11896" s="2">
        <v>54</v>
      </c>
      <c r="I11896" s="2" t="b">
        <f t="shared" si="370"/>
        <v>0</v>
      </c>
      <c r="J11896" s="2" t="b">
        <f t="shared" si="371"/>
        <v>0</v>
      </c>
    </row>
    <row r="11897" spans="1:10" x14ac:dyDescent="0.35">
      <c r="A11897" s="4">
        <v>44</v>
      </c>
      <c r="B11897" s="3" t="s">
        <v>59</v>
      </c>
      <c r="C11897" s="16">
        <v>45652</v>
      </c>
      <c r="D11897" s="1" t="s">
        <v>1</v>
      </c>
      <c r="E11897" s="1" t="s">
        <v>0</v>
      </c>
      <c r="G11897" s="2" t="str" cm="1">
        <f t="array" ref="G11897">_xlfn.IFS( F11897 = "", "Unknown", F11897 &lt;= 25, "Young Adult", F11897 &lt;= 35, "Millennials", F11897 &lt;= 50, "Gen-X", F11897 &gt; 50, "Seniors")</f>
        <v>Unknown</v>
      </c>
      <c r="H11897" s="2">
        <v>55</v>
      </c>
      <c r="I11897" s="2" t="b">
        <f t="shared" si="370"/>
        <v>1</v>
      </c>
      <c r="J11897" s="2" t="b">
        <f t="shared" si="371"/>
        <v>0</v>
      </c>
    </row>
    <row r="11898" spans="1:10" x14ac:dyDescent="0.35">
      <c r="A11898" s="4">
        <v>44</v>
      </c>
      <c r="B11898" s="3" t="s">
        <v>61</v>
      </c>
      <c r="C11898" s="16">
        <v>45673</v>
      </c>
      <c r="D11898" s="1" t="s">
        <v>1</v>
      </c>
      <c r="E11898" s="1" t="s">
        <v>3</v>
      </c>
      <c r="F11898" s="2">
        <v>40</v>
      </c>
      <c r="G11898" s="2" t="str" cm="1">
        <f t="array" ref="G11898">_xlfn.IFS( F11898 = "", "Unknown", F11898 &lt;= 25, "Young Adult", F11898 &lt;= 35, "Millennials", F11898 &lt;= 50, "Gen-X", F11898 &gt; 50, "Seniors")</f>
        <v>Gen-X</v>
      </c>
      <c r="H11898" s="2">
        <v>34</v>
      </c>
      <c r="I11898" s="2" t="b">
        <f t="shared" si="370"/>
        <v>1</v>
      </c>
      <c r="J11898" s="2" t="b">
        <f t="shared" si="371"/>
        <v>0</v>
      </c>
    </row>
    <row r="11899" spans="1:10" x14ac:dyDescent="0.35">
      <c r="A11899" s="4">
        <v>44</v>
      </c>
      <c r="B11899" s="3" t="s">
        <v>61</v>
      </c>
      <c r="C11899" s="16">
        <v>45673</v>
      </c>
      <c r="D11899" s="1" t="s">
        <v>1</v>
      </c>
      <c r="E11899" s="1" t="s">
        <v>0</v>
      </c>
      <c r="G11899" s="2" t="str" cm="1">
        <f t="array" ref="G11899">_xlfn.IFS( F11899 = "", "Unknown", F11899 &lt;= 25, "Young Adult", F11899 &lt;= 35, "Millennials", F11899 &lt;= 50, "Gen-X", F11899 &gt; 50, "Seniors")</f>
        <v>Unknown</v>
      </c>
      <c r="H11899" s="2">
        <v>31</v>
      </c>
      <c r="I11899" s="2" t="b">
        <f t="shared" si="370"/>
        <v>1</v>
      </c>
      <c r="J11899" s="2" t="b">
        <f t="shared" si="371"/>
        <v>0</v>
      </c>
    </row>
    <row r="11900" spans="1:10" x14ac:dyDescent="0.35">
      <c r="A11900" s="4">
        <v>44</v>
      </c>
      <c r="B11900" s="3" t="s">
        <v>60</v>
      </c>
      <c r="C11900" s="16">
        <v>45674</v>
      </c>
      <c r="D11900" s="1" t="s">
        <v>1</v>
      </c>
      <c r="E11900" s="1" t="s">
        <v>3</v>
      </c>
      <c r="F11900" s="2">
        <v>30</v>
      </c>
      <c r="G11900" s="2" t="str" cm="1">
        <f t="array" ref="G11900">_xlfn.IFS( F11900 = "", "Unknown", F11900 &lt;= 25, "Young Adult", F11900 &lt;= 35, "Millennials", F11900 &lt;= 50, "Gen-X", F11900 &gt; 50, "Seniors")</f>
        <v>Millennials</v>
      </c>
      <c r="H11900" s="2">
        <v>28</v>
      </c>
      <c r="I11900" s="2" t="b">
        <f t="shared" si="370"/>
        <v>0</v>
      </c>
      <c r="J11900" s="2" t="b">
        <f t="shared" si="371"/>
        <v>0</v>
      </c>
    </row>
    <row r="11901" spans="1:10" x14ac:dyDescent="0.35">
      <c r="A11901" s="4">
        <v>44</v>
      </c>
      <c r="B11901" s="3" t="s">
        <v>60</v>
      </c>
      <c r="C11901" s="16">
        <v>45674</v>
      </c>
      <c r="D11901" s="1" t="s">
        <v>1</v>
      </c>
      <c r="E11901" s="1" t="s">
        <v>0</v>
      </c>
      <c r="G11901" s="2" t="str" cm="1">
        <f t="array" ref="G11901">_xlfn.IFS( F11901 = "", "Unknown", F11901 &lt;= 25, "Young Adult", F11901 &lt;= 35, "Millennials", F11901 &lt;= 50, "Gen-X", F11901 &gt; 50, "Seniors")</f>
        <v>Unknown</v>
      </c>
      <c r="H11901" s="2">
        <v>10</v>
      </c>
      <c r="I11901" s="2" t="b">
        <f t="shared" si="370"/>
        <v>0</v>
      </c>
      <c r="J11901" s="2" t="b">
        <f t="shared" si="371"/>
        <v>0</v>
      </c>
    </row>
    <row r="11902" spans="1:10" x14ac:dyDescent="0.35">
      <c r="A11902" s="4">
        <v>44</v>
      </c>
      <c r="B11902" s="3" t="s">
        <v>60</v>
      </c>
      <c r="C11902" s="16">
        <v>45674</v>
      </c>
      <c r="D11902" s="1" t="s">
        <v>1</v>
      </c>
      <c r="E11902" s="1" t="s">
        <v>4</v>
      </c>
      <c r="F11902" s="2">
        <v>50</v>
      </c>
      <c r="G11902" s="2" t="str" cm="1">
        <f t="array" ref="G11902">_xlfn.IFS( F11902 = "", "Unknown", F11902 &lt;= 25, "Young Adult", F11902 &lt;= 35, "Millennials", F11902 &lt;= 50, "Gen-X", F11902 &gt; 50, "Seniors")</f>
        <v>Gen-X</v>
      </c>
      <c r="H11902" s="2">
        <v>8</v>
      </c>
      <c r="I11902" s="2" t="b">
        <f t="shared" si="370"/>
        <v>0</v>
      </c>
      <c r="J11902" s="2" t="b">
        <f t="shared" si="371"/>
        <v>0</v>
      </c>
    </row>
    <row r="11903" spans="1:10" x14ac:dyDescent="0.35">
      <c r="A11903" s="4">
        <v>44</v>
      </c>
      <c r="B11903" s="3" t="s">
        <v>60</v>
      </c>
      <c r="C11903" s="16">
        <v>45674</v>
      </c>
      <c r="D11903" s="1" t="s">
        <v>1</v>
      </c>
      <c r="E11903" s="1" t="s">
        <v>3</v>
      </c>
      <c r="F11903" s="2">
        <v>32</v>
      </c>
      <c r="G11903" s="2" t="str" cm="1">
        <f t="array" ref="G11903">_xlfn.IFS( F11903 = "", "Unknown", F11903 &lt;= 25, "Young Adult", F11903 &lt;= 35, "Millennials", F11903 &lt;= 50, "Gen-X", F11903 &gt; 50, "Seniors")</f>
        <v>Millennials</v>
      </c>
      <c r="H11903" s="2">
        <v>30</v>
      </c>
      <c r="I11903" s="2" t="b">
        <f t="shared" si="370"/>
        <v>0</v>
      </c>
      <c r="J11903" s="2" t="b">
        <f t="shared" si="371"/>
        <v>0</v>
      </c>
    </row>
    <row r="11904" spans="1:10" x14ac:dyDescent="0.35">
      <c r="A11904" s="4">
        <v>44</v>
      </c>
      <c r="B11904" s="3" t="s">
        <v>60</v>
      </c>
      <c r="C11904" s="16">
        <v>45674</v>
      </c>
      <c r="D11904" s="1" t="s">
        <v>1</v>
      </c>
      <c r="E11904" s="1" t="s">
        <v>0</v>
      </c>
      <c r="G11904" s="2" t="str" cm="1">
        <f t="array" ref="G11904">_xlfn.IFS( F11904 = "", "Unknown", F11904 &lt;= 25, "Young Adult", F11904 &lt;= 35, "Millennials", F11904 &lt;= 50, "Gen-X", F11904 &gt; 50, "Seniors")</f>
        <v>Unknown</v>
      </c>
      <c r="H11904" s="2">
        <v>9</v>
      </c>
      <c r="I11904" s="2" t="b">
        <f t="shared" si="370"/>
        <v>0</v>
      </c>
      <c r="J11904" s="2" t="b">
        <f t="shared" si="371"/>
        <v>0</v>
      </c>
    </row>
    <row r="11905" spans="1:10" x14ac:dyDescent="0.35">
      <c r="A11905" s="4">
        <v>44</v>
      </c>
      <c r="B11905" s="3" t="s">
        <v>45</v>
      </c>
      <c r="C11905" s="16">
        <v>45675</v>
      </c>
      <c r="D11905" s="1" t="s">
        <v>1</v>
      </c>
      <c r="E11905" s="1" t="s">
        <v>0</v>
      </c>
      <c r="G11905" s="2" t="str" cm="1">
        <f t="array" ref="G11905">_xlfn.IFS( F11905 = "", "Unknown", F11905 &lt;= 25, "Young Adult", F11905 &lt;= 35, "Millennials", F11905 &lt;= 50, "Gen-X", F11905 &gt; 50, "Seniors")</f>
        <v>Unknown</v>
      </c>
      <c r="H11905" s="2">
        <v>32</v>
      </c>
      <c r="I11905" s="2" t="b">
        <f t="shared" si="370"/>
        <v>1</v>
      </c>
      <c r="J11905" s="2" t="b">
        <f t="shared" si="371"/>
        <v>0</v>
      </c>
    </row>
    <row r="11906" spans="1:10" x14ac:dyDescent="0.35">
      <c r="A11906" s="4">
        <v>44</v>
      </c>
      <c r="B11906" s="3" t="s">
        <v>61</v>
      </c>
      <c r="C11906" s="16">
        <v>45673</v>
      </c>
      <c r="D11906" s="1" t="s">
        <v>1</v>
      </c>
      <c r="E11906" s="1" t="s">
        <v>0</v>
      </c>
      <c r="G11906" s="2" t="str" cm="1">
        <f t="array" ref="G11906">_xlfn.IFS( F11906 = "", "Unknown", F11906 &lt;= 25, "Young Adult", F11906 &lt;= 35, "Millennials", F11906 &lt;= 50, "Gen-X", F11906 &gt; 50, "Seniors")</f>
        <v>Unknown</v>
      </c>
      <c r="H11906" s="2">
        <v>0</v>
      </c>
      <c r="I11906" s="2" t="b">
        <f t="shared" ref="I11906:I11969" si="372">AND(D11906="ACTIVE", H11906 &gt;30)</f>
        <v>0</v>
      </c>
      <c r="J11906" s="2" t="b">
        <f t="shared" ref="J11906:J11969" si="373">AND(D11906="ACTIVE", H11906 &gt;180)</f>
        <v>0</v>
      </c>
    </row>
    <row r="11907" spans="1:10" x14ac:dyDescent="0.35">
      <c r="A11907" s="4">
        <v>44</v>
      </c>
      <c r="B11907" s="3" t="s">
        <v>61</v>
      </c>
      <c r="C11907" s="16">
        <v>45673</v>
      </c>
      <c r="D11907" s="1" t="s">
        <v>1</v>
      </c>
      <c r="E11907" s="1" t="s">
        <v>0</v>
      </c>
      <c r="G11907" s="2" t="str" cm="1">
        <f t="array" ref="G11907">_xlfn.IFS( F11907 = "", "Unknown", F11907 &lt;= 25, "Young Adult", F11907 &lt;= 35, "Millennials", F11907 &lt;= 50, "Gen-X", F11907 &gt; 50, "Seniors")</f>
        <v>Unknown</v>
      </c>
      <c r="H11907" s="2">
        <v>34</v>
      </c>
      <c r="I11907" s="2" t="b">
        <f t="shared" si="372"/>
        <v>1</v>
      </c>
      <c r="J11907" s="2" t="b">
        <f t="shared" si="373"/>
        <v>0</v>
      </c>
    </row>
    <row r="11908" spans="1:10" x14ac:dyDescent="0.35">
      <c r="A11908" s="4">
        <v>44</v>
      </c>
      <c r="B11908" s="3" t="s">
        <v>61</v>
      </c>
      <c r="C11908" s="16">
        <v>45673</v>
      </c>
      <c r="D11908" s="1" t="s">
        <v>1</v>
      </c>
      <c r="E11908" s="1" t="s">
        <v>0</v>
      </c>
      <c r="G11908" s="2" t="str" cm="1">
        <f t="array" ref="G11908">_xlfn.IFS( F11908 = "", "Unknown", F11908 &lt;= 25, "Young Adult", F11908 &lt;= 35, "Millennials", F11908 &lt;= 50, "Gen-X", F11908 &gt; 50, "Seniors")</f>
        <v>Unknown</v>
      </c>
      <c r="H11908" s="2">
        <v>34</v>
      </c>
      <c r="I11908" s="2" t="b">
        <f t="shared" si="372"/>
        <v>1</v>
      </c>
      <c r="J11908" s="2" t="b">
        <f t="shared" si="373"/>
        <v>0</v>
      </c>
    </row>
    <row r="11909" spans="1:10" x14ac:dyDescent="0.35">
      <c r="A11909" s="4">
        <v>44</v>
      </c>
      <c r="B11909" s="3" t="s">
        <v>61</v>
      </c>
      <c r="C11909" s="16">
        <v>45673</v>
      </c>
      <c r="D11909" s="1" t="s">
        <v>1</v>
      </c>
      <c r="E11909" s="1" t="s">
        <v>0</v>
      </c>
      <c r="G11909" s="2" t="str" cm="1">
        <f t="array" ref="G11909">_xlfn.IFS( F11909 = "", "Unknown", F11909 &lt;= 25, "Young Adult", F11909 &lt;= 35, "Millennials", F11909 &lt;= 50, "Gen-X", F11909 &gt; 50, "Seniors")</f>
        <v>Unknown</v>
      </c>
      <c r="H11909" s="2">
        <v>34</v>
      </c>
      <c r="I11909" s="2" t="b">
        <f t="shared" si="372"/>
        <v>1</v>
      </c>
      <c r="J11909" s="2" t="b">
        <f t="shared" si="373"/>
        <v>0</v>
      </c>
    </row>
    <row r="11910" spans="1:10" x14ac:dyDescent="0.35">
      <c r="A11910" s="4">
        <v>44</v>
      </c>
      <c r="B11910" s="3" t="s">
        <v>61</v>
      </c>
      <c r="C11910" s="16">
        <v>45673</v>
      </c>
      <c r="D11910" s="1" t="s">
        <v>1</v>
      </c>
      <c r="E11910" s="1" t="s">
        <v>0</v>
      </c>
      <c r="G11910" s="2" t="str" cm="1">
        <f t="array" ref="G11910">_xlfn.IFS( F11910 = "", "Unknown", F11910 &lt;= 25, "Young Adult", F11910 &lt;= 35, "Millennials", F11910 &lt;= 50, "Gen-X", F11910 &gt; 50, "Seniors")</f>
        <v>Unknown</v>
      </c>
      <c r="H11910" s="2">
        <v>19</v>
      </c>
      <c r="I11910" s="2" t="b">
        <f t="shared" si="372"/>
        <v>0</v>
      </c>
      <c r="J11910" s="2" t="b">
        <f t="shared" si="373"/>
        <v>0</v>
      </c>
    </row>
    <row r="11911" spans="1:10" x14ac:dyDescent="0.35">
      <c r="A11911" s="4">
        <v>44</v>
      </c>
      <c r="B11911" s="3" t="s">
        <v>61</v>
      </c>
      <c r="C11911" s="16">
        <v>45673</v>
      </c>
      <c r="D11911" s="1" t="s">
        <v>1</v>
      </c>
      <c r="E11911" s="1" t="s">
        <v>3</v>
      </c>
      <c r="F11911" s="2">
        <v>20</v>
      </c>
      <c r="G11911" s="2" t="str" cm="1">
        <f t="array" ref="G11911">_xlfn.IFS( F11911 = "", "Unknown", F11911 &lt;= 25, "Young Adult", F11911 &lt;= 35, "Millennials", F11911 &lt;= 50, "Gen-X", F11911 &gt; 50, "Seniors")</f>
        <v>Young Adult</v>
      </c>
      <c r="H11911" s="2">
        <v>7</v>
      </c>
      <c r="I11911" s="2" t="b">
        <f t="shared" si="372"/>
        <v>0</v>
      </c>
      <c r="J11911" s="2" t="b">
        <f t="shared" si="373"/>
        <v>0</v>
      </c>
    </row>
    <row r="11912" spans="1:10" x14ac:dyDescent="0.35">
      <c r="A11912" s="4">
        <v>44</v>
      </c>
      <c r="B11912" s="3" t="s">
        <v>61</v>
      </c>
      <c r="C11912" s="16">
        <v>45673</v>
      </c>
      <c r="D11912" s="1" t="s">
        <v>1</v>
      </c>
      <c r="E11912" s="1" t="s">
        <v>0</v>
      </c>
      <c r="G11912" s="2" t="str" cm="1">
        <f t="array" ref="G11912">_xlfn.IFS( F11912 = "", "Unknown", F11912 &lt;= 25, "Young Adult", F11912 &lt;= 35, "Millennials", F11912 &lt;= 50, "Gen-X", F11912 &gt; 50, "Seniors")</f>
        <v>Unknown</v>
      </c>
      <c r="H11912" s="2">
        <v>18</v>
      </c>
      <c r="I11912" s="2" t="b">
        <f t="shared" si="372"/>
        <v>0</v>
      </c>
      <c r="J11912" s="2" t="b">
        <f t="shared" si="373"/>
        <v>0</v>
      </c>
    </row>
    <row r="11913" spans="1:10" x14ac:dyDescent="0.35">
      <c r="A11913" s="4">
        <v>44</v>
      </c>
      <c r="B11913" s="3" t="s">
        <v>61</v>
      </c>
      <c r="C11913" s="16">
        <v>45673</v>
      </c>
      <c r="D11913" s="1" t="s">
        <v>1</v>
      </c>
      <c r="E11913" s="1" t="s">
        <v>0</v>
      </c>
      <c r="G11913" s="2" t="str" cm="1">
        <f t="array" ref="G11913">_xlfn.IFS( F11913 = "", "Unknown", F11913 &lt;= 25, "Young Adult", F11913 &lt;= 35, "Millennials", F11913 &lt;= 50, "Gen-X", F11913 &gt; 50, "Seniors")</f>
        <v>Unknown</v>
      </c>
      <c r="H11913" s="2">
        <v>34</v>
      </c>
      <c r="I11913" s="2" t="b">
        <f t="shared" si="372"/>
        <v>1</v>
      </c>
      <c r="J11913" s="2" t="b">
        <f t="shared" si="373"/>
        <v>0</v>
      </c>
    </row>
    <row r="11914" spans="1:10" x14ac:dyDescent="0.35">
      <c r="A11914" s="4">
        <v>44</v>
      </c>
      <c r="B11914" s="3" t="s">
        <v>60</v>
      </c>
      <c r="C11914" s="16">
        <v>45674</v>
      </c>
      <c r="D11914" s="1" t="s">
        <v>1</v>
      </c>
      <c r="E11914" s="1" t="s">
        <v>3</v>
      </c>
      <c r="F11914" s="2">
        <v>18</v>
      </c>
      <c r="G11914" s="2" t="str" cm="1">
        <f t="array" ref="G11914">_xlfn.IFS( F11914 = "", "Unknown", F11914 &lt;= 25, "Young Adult", F11914 &lt;= 35, "Millennials", F11914 &lt;= 50, "Gen-X", F11914 &gt; 50, "Seniors")</f>
        <v>Young Adult</v>
      </c>
      <c r="H11914" s="2">
        <v>28</v>
      </c>
      <c r="I11914" s="2" t="b">
        <f t="shared" si="372"/>
        <v>0</v>
      </c>
      <c r="J11914" s="2" t="b">
        <f t="shared" si="373"/>
        <v>0</v>
      </c>
    </row>
    <row r="11915" spans="1:10" x14ac:dyDescent="0.35">
      <c r="A11915" s="4">
        <v>44</v>
      </c>
      <c r="B11915" s="3" t="s">
        <v>60</v>
      </c>
      <c r="C11915" s="16">
        <v>45674</v>
      </c>
      <c r="D11915" s="1" t="s">
        <v>1</v>
      </c>
      <c r="E11915" s="1" t="s">
        <v>0</v>
      </c>
      <c r="G11915" s="2" t="str" cm="1">
        <f t="array" ref="G11915">_xlfn.IFS( F11915 = "", "Unknown", F11915 &lt;= 25, "Young Adult", F11915 &lt;= 35, "Millennials", F11915 &lt;= 50, "Gen-X", F11915 &gt; 50, "Seniors")</f>
        <v>Unknown</v>
      </c>
      <c r="H11915" s="2">
        <v>33</v>
      </c>
      <c r="I11915" s="2" t="b">
        <f t="shared" si="372"/>
        <v>1</v>
      </c>
      <c r="J11915" s="2" t="b">
        <f t="shared" si="373"/>
        <v>0</v>
      </c>
    </row>
    <row r="11916" spans="1:10" x14ac:dyDescent="0.35">
      <c r="A11916" s="4">
        <v>44</v>
      </c>
      <c r="B11916" s="3" t="s">
        <v>60</v>
      </c>
      <c r="C11916" s="16">
        <v>45674</v>
      </c>
      <c r="D11916" s="1" t="s">
        <v>1</v>
      </c>
      <c r="E11916" s="1" t="s">
        <v>0</v>
      </c>
      <c r="G11916" s="2" t="str" cm="1">
        <f t="array" ref="G11916">_xlfn.IFS( F11916 = "", "Unknown", F11916 &lt;= 25, "Young Adult", F11916 &lt;= 35, "Millennials", F11916 &lt;= 50, "Gen-X", F11916 &gt; 50, "Seniors")</f>
        <v>Unknown</v>
      </c>
      <c r="H11916" s="2">
        <v>24</v>
      </c>
      <c r="I11916" s="2" t="b">
        <f t="shared" si="372"/>
        <v>0</v>
      </c>
      <c r="J11916" s="2" t="b">
        <f t="shared" si="373"/>
        <v>0</v>
      </c>
    </row>
    <row r="11917" spans="1:10" x14ac:dyDescent="0.35">
      <c r="A11917" s="4">
        <v>44</v>
      </c>
      <c r="B11917" s="3" t="s">
        <v>60</v>
      </c>
      <c r="C11917" s="16">
        <v>45674</v>
      </c>
      <c r="D11917" s="1" t="s">
        <v>1</v>
      </c>
      <c r="E11917" s="1" t="s">
        <v>4</v>
      </c>
      <c r="F11917" s="2">
        <v>27</v>
      </c>
      <c r="G11917" s="2" t="str" cm="1">
        <f t="array" ref="G11917">_xlfn.IFS( F11917 = "", "Unknown", F11917 &lt;= 25, "Young Adult", F11917 &lt;= 35, "Millennials", F11917 &lt;= 50, "Gen-X", F11917 &gt; 50, "Seniors")</f>
        <v>Millennials</v>
      </c>
      <c r="H11917" s="2">
        <v>0</v>
      </c>
      <c r="I11917" s="2" t="b">
        <f t="shared" si="372"/>
        <v>0</v>
      </c>
      <c r="J11917" s="2" t="b">
        <f t="shared" si="373"/>
        <v>0</v>
      </c>
    </row>
    <row r="11918" spans="1:10" x14ac:dyDescent="0.35">
      <c r="A11918" s="4">
        <v>44</v>
      </c>
      <c r="B11918" s="3" t="s">
        <v>60</v>
      </c>
      <c r="C11918" s="16">
        <v>45674</v>
      </c>
      <c r="D11918" s="1" t="s">
        <v>1</v>
      </c>
      <c r="E11918" s="1" t="s">
        <v>0</v>
      </c>
      <c r="G11918" s="2" t="str" cm="1">
        <f t="array" ref="G11918">_xlfn.IFS( F11918 = "", "Unknown", F11918 &lt;= 25, "Young Adult", F11918 &lt;= 35, "Millennials", F11918 &lt;= 50, "Gen-X", F11918 &gt; 50, "Seniors")</f>
        <v>Unknown</v>
      </c>
      <c r="H11918" s="2">
        <v>33</v>
      </c>
      <c r="I11918" s="2" t="b">
        <f t="shared" si="372"/>
        <v>1</v>
      </c>
      <c r="J11918" s="2" t="b">
        <f t="shared" si="373"/>
        <v>0</v>
      </c>
    </row>
    <row r="11919" spans="1:10" x14ac:dyDescent="0.35">
      <c r="A11919" s="4">
        <v>44</v>
      </c>
      <c r="B11919" s="3" t="s">
        <v>60</v>
      </c>
      <c r="C11919" s="16">
        <v>45674</v>
      </c>
      <c r="D11919" s="1" t="s">
        <v>1</v>
      </c>
      <c r="E11919" s="1" t="s">
        <v>3</v>
      </c>
      <c r="F11919" s="2">
        <v>25</v>
      </c>
      <c r="G11919" s="2" t="str" cm="1">
        <f t="array" ref="G11919">_xlfn.IFS( F11919 = "", "Unknown", F11919 &lt;= 25, "Young Adult", F11919 &lt;= 35, "Millennials", F11919 &lt;= 50, "Gen-X", F11919 &gt; 50, "Seniors")</f>
        <v>Young Adult</v>
      </c>
      <c r="H11919" s="2">
        <v>1</v>
      </c>
      <c r="I11919" s="2" t="b">
        <f t="shared" si="372"/>
        <v>0</v>
      </c>
      <c r="J11919" s="2" t="b">
        <f t="shared" si="373"/>
        <v>0</v>
      </c>
    </row>
    <row r="11920" spans="1:10" x14ac:dyDescent="0.35">
      <c r="A11920" s="4">
        <v>44</v>
      </c>
      <c r="B11920" s="3" t="s">
        <v>61</v>
      </c>
      <c r="C11920" s="16">
        <v>45673</v>
      </c>
      <c r="D11920" s="1" t="s">
        <v>1</v>
      </c>
      <c r="E11920" s="1" t="s">
        <v>0</v>
      </c>
      <c r="G11920" s="2" t="str" cm="1">
        <f t="array" ref="G11920">_xlfn.IFS( F11920 = "", "Unknown", F11920 &lt;= 25, "Young Adult", F11920 &lt;= 35, "Millennials", F11920 &lt;= 50, "Gen-X", F11920 &gt; 50, "Seniors")</f>
        <v>Unknown</v>
      </c>
      <c r="H11920" s="2">
        <v>34</v>
      </c>
      <c r="I11920" s="2" t="b">
        <f t="shared" si="372"/>
        <v>1</v>
      </c>
      <c r="J11920" s="2" t="b">
        <f t="shared" si="373"/>
        <v>0</v>
      </c>
    </row>
    <row r="11921" spans="1:10" x14ac:dyDescent="0.35">
      <c r="A11921" s="4">
        <v>44</v>
      </c>
      <c r="B11921" s="3" t="s">
        <v>61</v>
      </c>
      <c r="C11921" s="16">
        <v>45673</v>
      </c>
      <c r="D11921" s="1" t="s">
        <v>1</v>
      </c>
      <c r="E11921" s="1" t="s">
        <v>12</v>
      </c>
      <c r="F11921" s="2">
        <v>27</v>
      </c>
      <c r="G11921" s="2" t="str" cm="1">
        <f t="array" ref="G11921">_xlfn.IFS( F11921 = "", "Unknown", F11921 &lt;= 25, "Young Adult", F11921 &lt;= 35, "Millennials", F11921 &lt;= 50, "Gen-X", F11921 &gt; 50, "Seniors")</f>
        <v>Millennials</v>
      </c>
      <c r="H11921" s="2">
        <v>26</v>
      </c>
      <c r="I11921" s="2" t="b">
        <f t="shared" si="372"/>
        <v>0</v>
      </c>
      <c r="J11921" s="2" t="b">
        <f t="shared" si="373"/>
        <v>0</v>
      </c>
    </row>
    <row r="11922" spans="1:10" x14ac:dyDescent="0.35">
      <c r="A11922" s="4">
        <v>44</v>
      </c>
      <c r="B11922" s="3" t="s">
        <v>61</v>
      </c>
      <c r="C11922" s="16">
        <v>45673</v>
      </c>
      <c r="D11922" s="1" t="s">
        <v>1</v>
      </c>
      <c r="E11922" s="1" t="s">
        <v>0</v>
      </c>
      <c r="G11922" s="2" t="str" cm="1">
        <f t="array" ref="G11922">_xlfn.IFS( F11922 = "", "Unknown", F11922 &lt;= 25, "Young Adult", F11922 &lt;= 35, "Millennials", F11922 &lt;= 50, "Gen-X", F11922 &gt; 50, "Seniors")</f>
        <v>Unknown</v>
      </c>
      <c r="H11922" s="2">
        <v>34</v>
      </c>
      <c r="I11922" s="2" t="b">
        <f t="shared" si="372"/>
        <v>1</v>
      </c>
      <c r="J11922" s="2" t="b">
        <f t="shared" si="373"/>
        <v>0</v>
      </c>
    </row>
    <row r="11923" spans="1:10" x14ac:dyDescent="0.35">
      <c r="A11923" s="4">
        <v>44</v>
      </c>
      <c r="B11923" s="3" t="s">
        <v>60</v>
      </c>
      <c r="C11923" s="16">
        <v>45674</v>
      </c>
      <c r="D11923" s="1" t="s">
        <v>1</v>
      </c>
      <c r="E11923" s="1" t="s">
        <v>3</v>
      </c>
      <c r="F11923" s="2">
        <v>38</v>
      </c>
      <c r="G11923" s="2" t="str" cm="1">
        <f t="array" ref="G11923">_xlfn.IFS( F11923 = "", "Unknown", F11923 &lt;= 25, "Young Adult", F11923 &lt;= 35, "Millennials", F11923 &lt;= 50, "Gen-X", F11923 &gt; 50, "Seniors")</f>
        <v>Gen-X</v>
      </c>
      <c r="H11923" s="2">
        <v>30</v>
      </c>
      <c r="I11923" s="2" t="b">
        <f t="shared" si="372"/>
        <v>0</v>
      </c>
      <c r="J11923" s="2" t="b">
        <f t="shared" si="373"/>
        <v>0</v>
      </c>
    </row>
    <row r="11924" spans="1:10" x14ac:dyDescent="0.35">
      <c r="A11924" s="4">
        <v>44</v>
      </c>
      <c r="B11924" s="3" t="s">
        <v>60</v>
      </c>
      <c r="C11924" s="16">
        <v>45674</v>
      </c>
      <c r="D11924" s="1" t="s">
        <v>5</v>
      </c>
      <c r="E11924" s="1" t="s">
        <v>0</v>
      </c>
      <c r="G11924" s="2" t="str" cm="1">
        <f t="array" ref="G11924">_xlfn.IFS( F11924 = "", "Unknown", F11924 &lt;= 25, "Young Adult", F11924 &lt;= 35, "Millennials", F11924 &lt;= 50, "Gen-X", F11924 &gt; 50, "Seniors")</f>
        <v>Unknown</v>
      </c>
      <c r="I11924" s="2" t="b">
        <f t="shared" si="372"/>
        <v>0</v>
      </c>
      <c r="J11924" s="2" t="b">
        <f t="shared" si="373"/>
        <v>0</v>
      </c>
    </row>
    <row r="11925" spans="1:10" x14ac:dyDescent="0.35">
      <c r="A11925" s="4">
        <v>44</v>
      </c>
      <c r="B11925" s="3" t="s">
        <v>60</v>
      </c>
      <c r="C11925" s="16">
        <v>45674</v>
      </c>
      <c r="D11925" s="1" t="s">
        <v>1</v>
      </c>
      <c r="E11925" s="1" t="s">
        <v>3</v>
      </c>
      <c r="F11925" s="2">
        <v>31</v>
      </c>
      <c r="G11925" s="2" t="str" cm="1">
        <f t="array" ref="G11925">_xlfn.IFS( F11925 = "", "Unknown", F11925 &lt;= 25, "Young Adult", F11925 &lt;= 35, "Millennials", F11925 &lt;= 50, "Gen-X", F11925 &gt; 50, "Seniors")</f>
        <v>Millennials</v>
      </c>
      <c r="H11925" s="2">
        <v>33</v>
      </c>
      <c r="I11925" s="2" t="b">
        <f t="shared" si="372"/>
        <v>1</v>
      </c>
      <c r="J11925" s="2" t="b">
        <f t="shared" si="373"/>
        <v>0</v>
      </c>
    </row>
    <row r="11926" spans="1:10" x14ac:dyDescent="0.35">
      <c r="A11926" s="4">
        <v>44</v>
      </c>
      <c r="B11926" s="3" t="s">
        <v>60</v>
      </c>
      <c r="C11926" s="16">
        <v>45674</v>
      </c>
      <c r="D11926" s="1" t="s">
        <v>1</v>
      </c>
      <c r="E11926" s="1" t="s">
        <v>0</v>
      </c>
      <c r="G11926" s="2" t="str" cm="1">
        <f t="array" ref="G11926">_xlfn.IFS( F11926 = "", "Unknown", F11926 &lt;= 25, "Young Adult", F11926 &lt;= 35, "Millennials", F11926 &lt;= 50, "Gen-X", F11926 &gt; 50, "Seniors")</f>
        <v>Unknown</v>
      </c>
      <c r="H11926" s="2">
        <v>33</v>
      </c>
      <c r="I11926" s="2" t="b">
        <f t="shared" si="372"/>
        <v>1</v>
      </c>
      <c r="J11926" s="2" t="b">
        <f t="shared" si="373"/>
        <v>0</v>
      </c>
    </row>
    <row r="11927" spans="1:10" x14ac:dyDescent="0.35">
      <c r="A11927" s="4">
        <v>44</v>
      </c>
      <c r="B11927" s="3" t="s">
        <v>60</v>
      </c>
      <c r="C11927" s="16">
        <v>45674</v>
      </c>
      <c r="D11927" s="1" t="s">
        <v>1</v>
      </c>
      <c r="E11927" s="1" t="s">
        <v>3</v>
      </c>
      <c r="F11927" s="2">
        <v>25</v>
      </c>
      <c r="G11927" s="2" t="str" cm="1">
        <f t="array" ref="G11927">_xlfn.IFS( F11927 = "", "Unknown", F11927 &lt;= 25, "Young Adult", F11927 &lt;= 35, "Millennials", F11927 &lt;= 50, "Gen-X", F11927 &gt; 50, "Seniors")</f>
        <v>Young Adult</v>
      </c>
      <c r="H11927" s="2">
        <v>1</v>
      </c>
      <c r="I11927" s="2" t="b">
        <f t="shared" si="372"/>
        <v>0</v>
      </c>
      <c r="J11927" s="2" t="b">
        <f t="shared" si="373"/>
        <v>0</v>
      </c>
    </row>
    <row r="11928" spans="1:10" x14ac:dyDescent="0.35">
      <c r="A11928" s="4">
        <v>44</v>
      </c>
      <c r="B11928" s="3" t="s">
        <v>60</v>
      </c>
      <c r="C11928" s="16">
        <v>45674</v>
      </c>
      <c r="D11928" s="1" t="s">
        <v>1</v>
      </c>
      <c r="E11928" s="1" t="s">
        <v>3</v>
      </c>
      <c r="F11928" s="2">
        <v>31</v>
      </c>
      <c r="G11928" s="2" t="str" cm="1">
        <f t="array" ref="G11928">_xlfn.IFS( F11928 = "", "Unknown", F11928 &lt;= 25, "Young Adult", F11928 &lt;= 35, "Millennials", F11928 &lt;= 50, "Gen-X", F11928 &gt; 50, "Seniors")</f>
        <v>Millennials</v>
      </c>
      <c r="H11928" s="2">
        <v>30</v>
      </c>
      <c r="I11928" s="2" t="b">
        <f t="shared" si="372"/>
        <v>0</v>
      </c>
      <c r="J11928" s="2" t="b">
        <f t="shared" si="373"/>
        <v>0</v>
      </c>
    </row>
    <row r="11929" spans="1:10" x14ac:dyDescent="0.35">
      <c r="A11929" s="4">
        <v>44</v>
      </c>
      <c r="B11929" s="3" t="s">
        <v>60</v>
      </c>
      <c r="C11929" s="16">
        <v>45674</v>
      </c>
      <c r="D11929" s="1" t="s">
        <v>1</v>
      </c>
      <c r="E11929" s="1" t="s">
        <v>12</v>
      </c>
      <c r="F11929" s="2">
        <v>48</v>
      </c>
      <c r="G11929" s="2" t="str" cm="1">
        <f t="array" ref="G11929">_xlfn.IFS( F11929 = "", "Unknown", F11929 &lt;= 25, "Young Adult", F11929 &lt;= 35, "Millennials", F11929 &lt;= 50, "Gen-X", F11929 &gt; 50, "Seniors")</f>
        <v>Gen-X</v>
      </c>
      <c r="H11929" s="2">
        <v>0</v>
      </c>
      <c r="I11929" s="2" t="b">
        <f t="shared" si="372"/>
        <v>0</v>
      </c>
      <c r="J11929" s="2" t="b">
        <f t="shared" si="373"/>
        <v>0</v>
      </c>
    </row>
    <row r="11930" spans="1:10" x14ac:dyDescent="0.35">
      <c r="A11930" s="4">
        <v>44</v>
      </c>
      <c r="B11930" s="3" t="s">
        <v>60</v>
      </c>
      <c r="C11930" s="16">
        <v>45674</v>
      </c>
      <c r="D11930" s="1" t="s">
        <v>1</v>
      </c>
      <c r="E11930" s="1" t="s">
        <v>0</v>
      </c>
      <c r="G11930" s="2" t="str" cm="1">
        <f t="array" ref="G11930">_xlfn.IFS( F11930 = "", "Unknown", F11930 &lt;= 25, "Young Adult", F11930 &lt;= 35, "Millennials", F11930 &lt;= 50, "Gen-X", F11930 &gt; 50, "Seniors")</f>
        <v>Unknown</v>
      </c>
      <c r="H11930" s="2">
        <v>24</v>
      </c>
      <c r="I11930" s="2" t="b">
        <f t="shared" si="372"/>
        <v>0</v>
      </c>
      <c r="J11930" s="2" t="b">
        <f t="shared" si="373"/>
        <v>0</v>
      </c>
    </row>
    <row r="11931" spans="1:10" x14ac:dyDescent="0.35">
      <c r="A11931" s="4">
        <v>44</v>
      </c>
      <c r="B11931" s="3" t="s">
        <v>60</v>
      </c>
      <c r="C11931" s="16">
        <v>45674</v>
      </c>
      <c r="D11931" s="1" t="s">
        <v>1</v>
      </c>
      <c r="E11931" s="1" t="s">
        <v>0</v>
      </c>
      <c r="G11931" s="2" t="str" cm="1">
        <f t="array" ref="G11931">_xlfn.IFS( F11931 = "", "Unknown", F11931 &lt;= 25, "Young Adult", F11931 &lt;= 35, "Millennials", F11931 &lt;= 50, "Gen-X", F11931 &gt; 50, "Seniors")</f>
        <v>Unknown</v>
      </c>
      <c r="H11931" s="2">
        <v>20</v>
      </c>
      <c r="I11931" s="2" t="b">
        <f t="shared" si="372"/>
        <v>0</v>
      </c>
      <c r="J11931" s="2" t="b">
        <f t="shared" si="373"/>
        <v>0</v>
      </c>
    </row>
    <row r="11932" spans="1:10" x14ac:dyDescent="0.35">
      <c r="A11932" s="4">
        <v>44</v>
      </c>
      <c r="B11932" s="3" t="s">
        <v>60</v>
      </c>
      <c r="C11932" s="16">
        <v>45674</v>
      </c>
      <c r="D11932" s="1" t="s">
        <v>5</v>
      </c>
      <c r="E11932" s="1" t="s">
        <v>0</v>
      </c>
      <c r="F11932" s="2">
        <v>3</v>
      </c>
      <c r="G11932" s="2" t="str" cm="1">
        <f t="array" ref="G11932">_xlfn.IFS( F11932 = "", "Unknown", F11932 &lt;= 25, "Young Adult", F11932 &lt;= 35, "Millennials", F11932 &lt;= 50, "Gen-X", F11932 &gt; 50, "Seniors")</f>
        <v>Young Adult</v>
      </c>
      <c r="I11932" s="2" t="b">
        <f t="shared" si="372"/>
        <v>0</v>
      </c>
      <c r="J11932" s="2" t="b">
        <f t="shared" si="373"/>
        <v>0</v>
      </c>
    </row>
    <row r="11933" spans="1:10" x14ac:dyDescent="0.35">
      <c r="A11933" s="4">
        <v>44</v>
      </c>
      <c r="B11933" s="3" t="s">
        <v>60</v>
      </c>
      <c r="C11933" s="16">
        <v>45674</v>
      </c>
      <c r="D11933" s="1" t="s">
        <v>1</v>
      </c>
      <c r="E11933" s="1" t="s">
        <v>0</v>
      </c>
      <c r="G11933" s="2" t="str" cm="1">
        <f t="array" ref="G11933">_xlfn.IFS( F11933 = "", "Unknown", F11933 &lt;= 25, "Young Adult", F11933 &lt;= 35, "Millennials", F11933 &lt;= 50, "Gen-X", F11933 &gt; 50, "Seniors")</f>
        <v>Unknown</v>
      </c>
      <c r="H11933" s="2">
        <v>33</v>
      </c>
      <c r="I11933" s="2" t="b">
        <f t="shared" si="372"/>
        <v>1</v>
      </c>
      <c r="J11933" s="2" t="b">
        <f t="shared" si="373"/>
        <v>0</v>
      </c>
    </row>
    <row r="11934" spans="1:10" x14ac:dyDescent="0.35">
      <c r="A11934" s="4">
        <v>44</v>
      </c>
      <c r="B11934" s="3" t="s">
        <v>60</v>
      </c>
      <c r="C11934" s="16">
        <v>45674</v>
      </c>
      <c r="D11934" s="1" t="s">
        <v>1</v>
      </c>
      <c r="E11934" s="1" t="s">
        <v>3</v>
      </c>
      <c r="F11934" s="2">
        <v>21</v>
      </c>
      <c r="G11934" s="2" t="str" cm="1">
        <f t="array" ref="G11934">_xlfn.IFS( F11934 = "", "Unknown", F11934 &lt;= 25, "Young Adult", F11934 &lt;= 35, "Millennials", F11934 &lt;= 50, "Gen-X", F11934 &gt; 50, "Seniors")</f>
        <v>Young Adult</v>
      </c>
      <c r="H11934" s="2">
        <v>2</v>
      </c>
      <c r="I11934" s="2" t="b">
        <f t="shared" si="372"/>
        <v>0</v>
      </c>
      <c r="J11934" s="2" t="b">
        <f t="shared" si="373"/>
        <v>0</v>
      </c>
    </row>
    <row r="11935" spans="1:10" x14ac:dyDescent="0.35">
      <c r="A11935" s="4">
        <v>44</v>
      </c>
      <c r="B11935" s="3" t="s">
        <v>60</v>
      </c>
      <c r="C11935" s="16">
        <v>45674</v>
      </c>
      <c r="D11935" s="1" t="s">
        <v>1</v>
      </c>
      <c r="E11935" s="1" t="s">
        <v>4</v>
      </c>
      <c r="F11935" s="2">
        <v>37</v>
      </c>
      <c r="G11935" s="2" t="str" cm="1">
        <f t="array" ref="G11935">_xlfn.IFS( F11935 = "", "Unknown", F11935 &lt;= 25, "Young Adult", F11935 &lt;= 35, "Millennials", F11935 &lt;= 50, "Gen-X", F11935 &gt; 50, "Seniors")</f>
        <v>Gen-X</v>
      </c>
      <c r="H11935" s="2">
        <v>33</v>
      </c>
      <c r="I11935" s="2" t="b">
        <f t="shared" si="372"/>
        <v>1</v>
      </c>
      <c r="J11935" s="2" t="b">
        <f t="shared" si="373"/>
        <v>0</v>
      </c>
    </row>
    <row r="11936" spans="1:10" x14ac:dyDescent="0.35">
      <c r="A11936" s="4">
        <v>44</v>
      </c>
      <c r="B11936" s="3" t="s">
        <v>45</v>
      </c>
      <c r="C11936" s="16">
        <v>45675</v>
      </c>
      <c r="D11936" s="1" t="s">
        <v>1</v>
      </c>
      <c r="E11936" s="1" t="s">
        <v>0</v>
      </c>
      <c r="G11936" s="2" t="str" cm="1">
        <f t="array" ref="G11936">_xlfn.IFS( F11936 = "", "Unknown", F11936 &lt;= 25, "Young Adult", F11936 &lt;= 35, "Millennials", F11936 &lt;= 50, "Gen-X", F11936 &gt; 50, "Seniors")</f>
        <v>Unknown</v>
      </c>
      <c r="H11936" s="2">
        <v>13</v>
      </c>
      <c r="I11936" s="2" t="b">
        <f t="shared" si="372"/>
        <v>0</v>
      </c>
      <c r="J11936" s="2" t="b">
        <f t="shared" si="373"/>
        <v>0</v>
      </c>
    </row>
    <row r="11937" spans="1:10" x14ac:dyDescent="0.35">
      <c r="A11937" s="4">
        <v>44</v>
      </c>
      <c r="B11937" s="3" t="s">
        <v>60</v>
      </c>
      <c r="C11937" s="16">
        <v>45674</v>
      </c>
      <c r="D11937" s="1" t="s">
        <v>1</v>
      </c>
      <c r="E11937" s="1" t="s">
        <v>4</v>
      </c>
      <c r="F11937" s="2">
        <v>23</v>
      </c>
      <c r="G11937" s="2" t="str" cm="1">
        <f t="array" ref="G11937">_xlfn.IFS( F11937 = "", "Unknown", F11937 &lt;= 25, "Young Adult", F11937 &lt;= 35, "Millennials", F11937 &lt;= 50, "Gen-X", F11937 &gt; 50, "Seniors")</f>
        <v>Young Adult</v>
      </c>
      <c r="H11937" s="2">
        <v>1</v>
      </c>
      <c r="I11937" s="2" t="b">
        <f t="shared" si="372"/>
        <v>0</v>
      </c>
      <c r="J11937" s="2" t="b">
        <f t="shared" si="373"/>
        <v>0</v>
      </c>
    </row>
    <row r="11938" spans="1:10" x14ac:dyDescent="0.35">
      <c r="A11938" s="4">
        <v>44</v>
      </c>
      <c r="B11938" s="3" t="s">
        <v>45</v>
      </c>
      <c r="C11938" s="16">
        <v>45675</v>
      </c>
      <c r="D11938" s="1" t="s">
        <v>1</v>
      </c>
      <c r="E11938" s="1" t="s">
        <v>0</v>
      </c>
      <c r="F11938" s="2">
        <v>29</v>
      </c>
      <c r="G11938" s="2" t="str" cm="1">
        <f t="array" ref="G11938">_xlfn.IFS( F11938 = "", "Unknown", F11938 &lt;= 25, "Young Adult", F11938 &lt;= 35, "Millennials", F11938 &lt;= 50, "Gen-X", F11938 &gt; 50, "Seniors")</f>
        <v>Millennials</v>
      </c>
      <c r="H11938" s="2">
        <v>32</v>
      </c>
      <c r="I11938" s="2" t="b">
        <f t="shared" si="372"/>
        <v>1</v>
      </c>
      <c r="J11938" s="2" t="b">
        <f t="shared" si="373"/>
        <v>0</v>
      </c>
    </row>
    <row r="11939" spans="1:10" x14ac:dyDescent="0.35">
      <c r="A11939" s="4">
        <v>44</v>
      </c>
      <c r="B11939" s="3" t="s">
        <v>45</v>
      </c>
      <c r="C11939" s="16">
        <v>45675</v>
      </c>
      <c r="D11939" s="1" t="s">
        <v>1</v>
      </c>
      <c r="E11939" s="1" t="s">
        <v>3</v>
      </c>
      <c r="F11939" s="2">
        <v>23</v>
      </c>
      <c r="G11939" s="2" t="str" cm="1">
        <f t="array" ref="G11939">_xlfn.IFS( F11939 = "", "Unknown", F11939 &lt;= 25, "Young Adult", F11939 &lt;= 35, "Millennials", F11939 &lt;= 50, "Gen-X", F11939 &gt; 50, "Seniors")</f>
        <v>Young Adult</v>
      </c>
      <c r="H11939" s="2">
        <v>1</v>
      </c>
      <c r="I11939" s="2" t="b">
        <f t="shared" si="372"/>
        <v>0</v>
      </c>
      <c r="J11939" s="2" t="b">
        <f t="shared" si="373"/>
        <v>0</v>
      </c>
    </row>
    <row r="11940" spans="1:10" x14ac:dyDescent="0.35">
      <c r="A11940" s="4">
        <v>44</v>
      </c>
      <c r="B11940" s="3" t="s">
        <v>45</v>
      </c>
      <c r="C11940" s="16">
        <v>45675</v>
      </c>
      <c r="D11940" s="1" t="s">
        <v>1</v>
      </c>
      <c r="E11940" s="1" t="s">
        <v>0</v>
      </c>
      <c r="G11940" s="2" t="str" cm="1">
        <f t="array" ref="G11940">_xlfn.IFS( F11940 = "", "Unknown", F11940 &lt;= 25, "Young Adult", F11940 &lt;= 35, "Millennials", F11940 &lt;= 50, "Gen-X", F11940 &gt; 50, "Seniors")</f>
        <v>Unknown</v>
      </c>
      <c r="H11940" s="2">
        <v>32</v>
      </c>
      <c r="I11940" s="2" t="b">
        <f t="shared" si="372"/>
        <v>1</v>
      </c>
      <c r="J11940" s="2" t="b">
        <f t="shared" si="373"/>
        <v>0</v>
      </c>
    </row>
    <row r="11941" spans="1:10" x14ac:dyDescent="0.35">
      <c r="A11941" s="4">
        <v>44</v>
      </c>
      <c r="B11941" s="3" t="s">
        <v>60</v>
      </c>
      <c r="C11941" s="16">
        <v>45674</v>
      </c>
      <c r="D11941" s="1" t="s">
        <v>1</v>
      </c>
      <c r="E11941" s="1" t="s">
        <v>0</v>
      </c>
      <c r="G11941" s="2" t="str" cm="1">
        <f t="array" ref="G11941">_xlfn.IFS( F11941 = "", "Unknown", F11941 &lt;= 25, "Young Adult", F11941 &lt;= 35, "Millennials", F11941 &lt;= 50, "Gen-X", F11941 &gt; 50, "Seniors")</f>
        <v>Unknown</v>
      </c>
      <c r="H11941" s="2">
        <v>16</v>
      </c>
      <c r="I11941" s="2" t="b">
        <f t="shared" si="372"/>
        <v>0</v>
      </c>
      <c r="J11941" s="2" t="b">
        <f t="shared" si="373"/>
        <v>0</v>
      </c>
    </row>
    <row r="11942" spans="1:10" x14ac:dyDescent="0.35">
      <c r="A11942" s="4">
        <v>44</v>
      </c>
      <c r="B11942" s="3" t="s">
        <v>60</v>
      </c>
      <c r="C11942" s="16">
        <v>45674</v>
      </c>
      <c r="D11942" s="1" t="s">
        <v>1</v>
      </c>
      <c r="E11942" s="1" t="s">
        <v>3</v>
      </c>
      <c r="F11942" s="2">
        <v>30</v>
      </c>
      <c r="G11942" s="2" t="str" cm="1">
        <f t="array" ref="G11942">_xlfn.IFS( F11942 = "", "Unknown", F11942 &lt;= 25, "Young Adult", F11942 &lt;= 35, "Millennials", F11942 &lt;= 50, "Gen-X", F11942 &gt; 50, "Seniors")</f>
        <v>Millennials</v>
      </c>
      <c r="H11942" s="2">
        <v>1</v>
      </c>
      <c r="I11942" s="2" t="b">
        <f t="shared" si="372"/>
        <v>0</v>
      </c>
      <c r="J11942" s="2" t="b">
        <f t="shared" si="373"/>
        <v>0</v>
      </c>
    </row>
    <row r="11943" spans="1:10" x14ac:dyDescent="0.35">
      <c r="A11943" s="4">
        <v>44</v>
      </c>
      <c r="B11943" s="3" t="s">
        <v>45</v>
      </c>
      <c r="C11943" s="16">
        <v>45675</v>
      </c>
      <c r="D11943" s="1" t="s">
        <v>1</v>
      </c>
      <c r="E11943" s="1" t="s">
        <v>3</v>
      </c>
      <c r="F11943" s="2">
        <v>27</v>
      </c>
      <c r="G11943" s="2" t="str" cm="1">
        <f t="array" ref="G11943">_xlfn.IFS( F11943 = "", "Unknown", F11943 &lt;= 25, "Young Adult", F11943 &lt;= 35, "Millennials", F11943 &lt;= 50, "Gen-X", F11943 &gt; 50, "Seniors")</f>
        <v>Millennials</v>
      </c>
      <c r="H11943" s="2">
        <v>3</v>
      </c>
      <c r="I11943" s="2" t="b">
        <f t="shared" si="372"/>
        <v>0</v>
      </c>
      <c r="J11943" s="2" t="b">
        <f t="shared" si="373"/>
        <v>0</v>
      </c>
    </row>
    <row r="11944" spans="1:10" x14ac:dyDescent="0.35">
      <c r="A11944" s="4">
        <v>44</v>
      </c>
      <c r="B11944" s="3" t="s">
        <v>45</v>
      </c>
      <c r="C11944" s="16">
        <v>45675</v>
      </c>
      <c r="D11944" s="1" t="s">
        <v>1</v>
      </c>
      <c r="E11944" s="1" t="s">
        <v>3</v>
      </c>
      <c r="F11944" s="2">
        <v>27</v>
      </c>
      <c r="G11944" s="2" t="str" cm="1">
        <f t="array" ref="G11944">_xlfn.IFS( F11944 = "", "Unknown", F11944 &lt;= 25, "Young Adult", F11944 &lt;= 35, "Millennials", F11944 &lt;= 50, "Gen-X", F11944 &gt; 50, "Seniors")</f>
        <v>Millennials</v>
      </c>
      <c r="H11944" s="2">
        <v>0</v>
      </c>
      <c r="I11944" s="2" t="b">
        <f t="shared" si="372"/>
        <v>0</v>
      </c>
      <c r="J11944" s="2" t="b">
        <f t="shared" si="373"/>
        <v>0</v>
      </c>
    </row>
    <row r="11945" spans="1:10" x14ac:dyDescent="0.35">
      <c r="A11945" s="4">
        <v>44</v>
      </c>
      <c r="B11945" s="3" t="s">
        <v>45</v>
      </c>
      <c r="C11945" s="16">
        <v>45675</v>
      </c>
      <c r="D11945" s="1" t="s">
        <v>1</v>
      </c>
      <c r="E11945" s="1" t="s">
        <v>0</v>
      </c>
      <c r="G11945" s="2" t="str" cm="1">
        <f t="array" ref="G11945">_xlfn.IFS( F11945 = "", "Unknown", F11945 &lt;= 25, "Young Adult", F11945 &lt;= 35, "Millennials", F11945 &lt;= 50, "Gen-X", F11945 &gt; 50, "Seniors")</f>
        <v>Unknown</v>
      </c>
      <c r="H11945" s="2">
        <v>32</v>
      </c>
      <c r="I11945" s="2" t="b">
        <f t="shared" si="372"/>
        <v>1</v>
      </c>
      <c r="J11945" s="2" t="b">
        <f t="shared" si="373"/>
        <v>0</v>
      </c>
    </row>
    <row r="11946" spans="1:10" x14ac:dyDescent="0.35">
      <c r="A11946" s="4">
        <v>44</v>
      </c>
      <c r="B11946" s="3" t="s">
        <v>45</v>
      </c>
      <c r="C11946" s="16">
        <v>45675</v>
      </c>
      <c r="D11946" s="1" t="s">
        <v>1</v>
      </c>
      <c r="E11946" s="1" t="s">
        <v>4</v>
      </c>
      <c r="F11946" s="2">
        <v>25</v>
      </c>
      <c r="G11946" s="2" t="str" cm="1">
        <f t="array" ref="G11946">_xlfn.IFS( F11946 = "", "Unknown", F11946 &lt;= 25, "Young Adult", F11946 &lt;= 35, "Millennials", F11946 &lt;= 50, "Gen-X", F11946 &gt; 50, "Seniors")</f>
        <v>Young Adult</v>
      </c>
      <c r="H11946" s="2">
        <v>27</v>
      </c>
      <c r="I11946" s="2" t="b">
        <f t="shared" si="372"/>
        <v>0</v>
      </c>
      <c r="J11946" s="2" t="b">
        <f t="shared" si="373"/>
        <v>0</v>
      </c>
    </row>
    <row r="11947" spans="1:10" x14ac:dyDescent="0.35">
      <c r="A11947" s="4">
        <v>44</v>
      </c>
      <c r="B11947" s="3" t="s">
        <v>45</v>
      </c>
      <c r="C11947" s="16">
        <v>45675</v>
      </c>
      <c r="D11947" s="1" t="s">
        <v>1</v>
      </c>
      <c r="E11947" s="1" t="s">
        <v>3</v>
      </c>
      <c r="F11947" s="2">
        <v>45</v>
      </c>
      <c r="G11947" s="2" t="str" cm="1">
        <f t="array" ref="G11947">_xlfn.IFS( F11947 = "", "Unknown", F11947 &lt;= 25, "Young Adult", F11947 &lt;= 35, "Millennials", F11947 &lt;= 50, "Gen-X", F11947 &gt; 50, "Seniors")</f>
        <v>Gen-X</v>
      </c>
      <c r="H11947" s="2">
        <v>7</v>
      </c>
      <c r="I11947" s="2" t="b">
        <f t="shared" si="372"/>
        <v>0</v>
      </c>
      <c r="J11947" s="2" t="b">
        <f t="shared" si="373"/>
        <v>0</v>
      </c>
    </row>
    <row r="11948" spans="1:10" x14ac:dyDescent="0.35">
      <c r="A11948" s="4">
        <v>44</v>
      </c>
      <c r="B11948" s="3" t="s">
        <v>45</v>
      </c>
      <c r="C11948" s="16">
        <v>45675</v>
      </c>
      <c r="D11948" s="1" t="s">
        <v>1</v>
      </c>
      <c r="E11948" s="1" t="s">
        <v>0</v>
      </c>
      <c r="G11948" s="2" t="str" cm="1">
        <f t="array" ref="G11948">_xlfn.IFS( F11948 = "", "Unknown", F11948 &lt;= 25, "Young Adult", F11948 &lt;= 35, "Millennials", F11948 &lt;= 50, "Gen-X", F11948 &gt; 50, "Seniors")</f>
        <v>Unknown</v>
      </c>
      <c r="H11948" s="2">
        <v>27</v>
      </c>
      <c r="I11948" s="2" t="b">
        <f t="shared" si="372"/>
        <v>0</v>
      </c>
      <c r="J11948" s="2" t="b">
        <f t="shared" si="373"/>
        <v>0</v>
      </c>
    </row>
    <row r="11949" spans="1:10" x14ac:dyDescent="0.35">
      <c r="A11949" s="4">
        <v>44</v>
      </c>
      <c r="B11949" s="3" t="s">
        <v>44</v>
      </c>
      <c r="C11949" s="16">
        <v>45676</v>
      </c>
      <c r="D11949" s="1" t="s">
        <v>1</v>
      </c>
      <c r="E11949" s="1" t="s">
        <v>0</v>
      </c>
      <c r="G11949" s="2" t="str" cm="1">
        <f t="array" ref="G11949">_xlfn.IFS( F11949 = "", "Unknown", F11949 &lt;= 25, "Young Adult", F11949 &lt;= 35, "Millennials", F11949 &lt;= 50, "Gen-X", F11949 &gt; 50, "Seniors")</f>
        <v>Unknown</v>
      </c>
      <c r="H11949" s="2">
        <v>24</v>
      </c>
      <c r="I11949" s="2" t="b">
        <f t="shared" si="372"/>
        <v>0</v>
      </c>
      <c r="J11949" s="2" t="b">
        <f t="shared" si="373"/>
        <v>0</v>
      </c>
    </row>
    <row r="11950" spans="1:10" x14ac:dyDescent="0.35">
      <c r="A11950" s="4">
        <v>44</v>
      </c>
      <c r="B11950" s="3" t="s">
        <v>44</v>
      </c>
      <c r="C11950" s="16">
        <v>45676</v>
      </c>
      <c r="D11950" s="1" t="s">
        <v>1</v>
      </c>
      <c r="E11950" s="1" t="s">
        <v>0</v>
      </c>
      <c r="G11950" s="2" t="str" cm="1">
        <f t="array" ref="G11950">_xlfn.IFS( F11950 = "", "Unknown", F11950 &lt;= 25, "Young Adult", F11950 &lt;= 35, "Millennials", F11950 &lt;= 50, "Gen-X", F11950 &gt; 50, "Seniors")</f>
        <v>Unknown</v>
      </c>
      <c r="H11950" s="2">
        <v>30</v>
      </c>
      <c r="I11950" s="2" t="b">
        <f t="shared" si="372"/>
        <v>0</v>
      </c>
      <c r="J11950" s="2" t="b">
        <f t="shared" si="373"/>
        <v>0</v>
      </c>
    </row>
    <row r="11951" spans="1:10" x14ac:dyDescent="0.35">
      <c r="A11951" s="4">
        <v>44</v>
      </c>
      <c r="B11951" s="3" t="s">
        <v>44</v>
      </c>
      <c r="C11951" s="16">
        <v>45676</v>
      </c>
      <c r="D11951" s="1" t="s">
        <v>5</v>
      </c>
      <c r="E11951" s="1" t="s">
        <v>0</v>
      </c>
      <c r="G11951" s="2" t="str" cm="1">
        <f t="array" ref="G11951">_xlfn.IFS( F11951 = "", "Unknown", F11951 &lt;= 25, "Young Adult", F11951 &lt;= 35, "Millennials", F11951 &lt;= 50, "Gen-X", F11951 &gt; 50, "Seniors")</f>
        <v>Unknown</v>
      </c>
      <c r="I11951" s="2" t="b">
        <f t="shared" si="372"/>
        <v>0</v>
      </c>
      <c r="J11951" s="2" t="b">
        <f t="shared" si="373"/>
        <v>0</v>
      </c>
    </row>
    <row r="11952" spans="1:10" x14ac:dyDescent="0.35">
      <c r="A11952" s="4">
        <v>44</v>
      </c>
      <c r="B11952" s="3" t="s">
        <v>44</v>
      </c>
      <c r="C11952" s="16">
        <v>45676</v>
      </c>
      <c r="D11952" s="1" t="s">
        <v>1</v>
      </c>
      <c r="E11952" s="1" t="s">
        <v>0</v>
      </c>
      <c r="G11952" s="2" t="str" cm="1">
        <f t="array" ref="G11952">_xlfn.IFS( F11952 = "", "Unknown", F11952 &lt;= 25, "Young Adult", F11952 &lt;= 35, "Millennials", F11952 &lt;= 50, "Gen-X", F11952 &gt; 50, "Seniors")</f>
        <v>Unknown</v>
      </c>
      <c r="H11952" s="2">
        <v>31</v>
      </c>
      <c r="I11952" s="2" t="b">
        <f t="shared" si="372"/>
        <v>1</v>
      </c>
      <c r="J11952" s="2" t="b">
        <f t="shared" si="373"/>
        <v>0</v>
      </c>
    </row>
    <row r="11953" spans="1:10" x14ac:dyDescent="0.35">
      <c r="A11953" s="4">
        <v>44</v>
      </c>
      <c r="B11953" s="3" t="s">
        <v>44</v>
      </c>
      <c r="C11953" s="16">
        <v>45676</v>
      </c>
      <c r="D11953" s="1" t="s">
        <v>7</v>
      </c>
      <c r="E11953" s="1" t="s">
        <v>0</v>
      </c>
      <c r="G11953" s="2" t="str" cm="1">
        <f t="array" ref="G11953">_xlfn.IFS( F11953 = "", "Unknown", F11953 &lt;= 25, "Young Adult", F11953 &lt;= 35, "Millennials", F11953 &lt;= 50, "Gen-X", F11953 &gt; 50, "Seniors")</f>
        <v>Unknown</v>
      </c>
      <c r="H11953" s="2">
        <v>31</v>
      </c>
      <c r="I11953" s="2" t="b">
        <f t="shared" si="372"/>
        <v>0</v>
      </c>
      <c r="J11953" s="2" t="b">
        <f t="shared" si="373"/>
        <v>0</v>
      </c>
    </row>
    <row r="11954" spans="1:10" x14ac:dyDescent="0.35">
      <c r="A11954" s="4">
        <v>44</v>
      </c>
      <c r="B11954" s="3" t="s">
        <v>44</v>
      </c>
      <c r="C11954" s="16">
        <v>45676</v>
      </c>
      <c r="D11954" s="1" t="s">
        <v>1</v>
      </c>
      <c r="E11954" s="1" t="s">
        <v>0</v>
      </c>
      <c r="G11954" s="2" t="str" cm="1">
        <f t="array" ref="G11954">_xlfn.IFS( F11954 = "", "Unknown", F11954 &lt;= 25, "Young Adult", F11954 &lt;= 35, "Millennials", F11954 &lt;= 50, "Gen-X", F11954 &gt; 50, "Seniors")</f>
        <v>Unknown</v>
      </c>
      <c r="H11954" s="2">
        <v>29</v>
      </c>
      <c r="I11954" s="2" t="b">
        <f t="shared" si="372"/>
        <v>0</v>
      </c>
      <c r="J11954" s="2" t="b">
        <f t="shared" si="373"/>
        <v>0</v>
      </c>
    </row>
    <row r="11955" spans="1:10" x14ac:dyDescent="0.35">
      <c r="A11955" s="4">
        <v>44</v>
      </c>
      <c r="B11955" s="3" t="s">
        <v>43</v>
      </c>
      <c r="C11955" s="16">
        <v>45677</v>
      </c>
      <c r="D11955" s="1" t="s">
        <v>1</v>
      </c>
      <c r="E11955" s="1" t="s">
        <v>3</v>
      </c>
      <c r="F11955" s="2">
        <v>29</v>
      </c>
      <c r="G11955" s="2" t="str" cm="1">
        <f t="array" ref="G11955">_xlfn.IFS( F11955 = "", "Unknown", F11955 &lt;= 25, "Young Adult", F11955 &lt;= 35, "Millennials", F11955 &lt;= 50, "Gen-X", F11955 &gt; 50, "Seniors")</f>
        <v>Millennials</v>
      </c>
      <c r="H11955" s="2">
        <v>27</v>
      </c>
      <c r="I11955" s="2" t="b">
        <f t="shared" si="372"/>
        <v>0</v>
      </c>
      <c r="J11955" s="2" t="b">
        <f t="shared" si="373"/>
        <v>0</v>
      </c>
    </row>
    <row r="11956" spans="1:10" x14ac:dyDescent="0.35">
      <c r="A11956" s="4">
        <v>44</v>
      </c>
      <c r="B11956" s="3" t="s">
        <v>43</v>
      </c>
      <c r="C11956" s="16">
        <v>45677</v>
      </c>
      <c r="D11956" s="1" t="s">
        <v>1</v>
      </c>
      <c r="E11956" s="1" t="s">
        <v>0</v>
      </c>
      <c r="G11956" s="2" t="str" cm="1">
        <f t="array" ref="G11956">_xlfn.IFS( F11956 = "", "Unknown", F11956 &lt;= 25, "Young Adult", F11956 &lt;= 35, "Millennials", F11956 &lt;= 50, "Gen-X", F11956 &gt; 50, "Seniors")</f>
        <v>Unknown</v>
      </c>
      <c r="H11956" s="2">
        <v>30</v>
      </c>
      <c r="I11956" s="2" t="b">
        <f t="shared" si="372"/>
        <v>0</v>
      </c>
      <c r="J11956" s="2" t="b">
        <f t="shared" si="373"/>
        <v>0</v>
      </c>
    </row>
    <row r="11957" spans="1:10" x14ac:dyDescent="0.35">
      <c r="A11957" s="4">
        <v>44</v>
      </c>
      <c r="B11957" s="3" t="s">
        <v>45</v>
      </c>
      <c r="C11957" s="16">
        <v>45675</v>
      </c>
      <c r="D11957" s="1" t="s">
        <v>1</v>
      </c>
      <c r="E11957" s="1" t="s">
        <v>0</v>
      </c>
      <c r="G11957" s="2" t="str" cm="1">
        <f t="array" ref="G11957">_xlfn.IFS( F11957 = "", "Unknown", F11957 &lt;= 25, "Young Adult", F11957 &lt;= 35, "Millennials", F11957 &lt;= 50, "Gen-X", F11957 &gt; 50, "Seniors")</f>
        <v>Unknown</v>
      </c>
      <c r="H11957" s="2">
        <v>32</v>
      </c>
      <c r="I11957" s="2" t="b">
        <f t="shared" si="372"/>
        <v>1</v>
      </c>
      <c r="J11957" s="2" t="b">
        <f t="shared" si="373"/>
        <v>0</v>
      </c>
    </row>
    <row r="11958" spans="1:10" x14ac:dyDescent="0.35">
      <c r="A11958" s="4">
        <v>44</v>
      </c>
      <c r="B11958" s="3" t="s">
        <v>44</v>
      </c>
      <c r="C11958" s="16">
        <v>45676</v>
      </c>
      <c r="D11958" s="1" t="s">
        <v>1</v>
      </c>
      <c r="E11958" s="1" t="s">
        <v>0</v>
      </c>
      <c r="G11958" s="2" t="str" cm="1">
        <f t="array" ref="G11958">_xlfn.IFS( F11958 = "", "Unknown", F11958 &lt;= 25, "Young Adult", F11958 &lt;= 35, "Millennials", F11958 &lt;= 50, "Gen-X", F11958 &gt; 50, "Seniors")</f>
        <v>Unknown</v>
      </c>
      <c r="H11958" s="2">
        <v>31</v>
      </c>
      <c r="I11958" s="2" t="b">
        <f t="shared" si="372"/>
        <v>1</v>
      </c>
      <c r="J11958" s="2" t="b">
        <f t="shared" si="373"/>
        <v>0</v>
      </c>
    </row>
    <row r="11959" spans="1:10" x14ac:dyDescent="0.35">
      <c r="A11959" s="4">
        <v>44</v>
      </c>
      <c r="B11959" s="3" t="s">
        <v>44</v>
      </c>
      <c r="C11959" s="16">
        <v>45676</v>
      </c>
      <c r="D11959" s="1" t="s">
        <v>1</v>
      </c>
      <c r="E11959" s="1" t="s">
        <v>3</v>
      </c>
      <c r="F11959" s="2">
        <v>28</v>
      </c>
      <c r="G11959" s="2" t="str" cm="1">
        <f t="array" ref="G11959">_xlfn.IFS( F11959 = "", "Unknown", F11959 &lt;= 25, "Young Adult", F11959 &lt;= 35, "Millennials", F11959 &lt;= 50, "Gen-X", F11959 &gt; 50, "Seniors")</f>
        <v>Millennials</v>
      </c>
      <c r="H11959" s="2">
        <v>31</v>
      </c>
      <c r="I11959" s="2" t="b">
        <f t="shared" si="372"/>
        <v>1</v>
      </c>
      <c r="J11959" s="2" t="b">
        <f t="shared" si="373"/>
        <v>0</v>
      </c>
    </row>
    <row r="11960" spans="1:10" x14ac:dyDescent="0.35">
      <c r="A11960" s="4">
        <v>44</v>
      </c>
      <c r="B11960" s="3" t="s">
        <v>43</v>
      </c>
      <c r="C11960" s="16">
        <v>45677</v>
      </c>
      <c r="D11960" s="1" t="s">
        <v>1</v>
      </c>
      <c r="E11960" s="1" t="s">
        <v>3</v>
      </c>
      <c r="F11960" s="2">
        <v>21</v>
      </c>
      <c r="G11960" s="2" t="str" cm="1">
        <f t="array" ref="G11960">_xlfn.IFS( F11960 = "", "Unknown", F11960 &lt;= 25, "Young Adult", F11960 &lt;= 35, "Millennials", F11960 &lt;= 50, "Gen-X", F11960 &gt; 50, "Seniors")</f>
        <v>Young Adult</v>
      </c>
      <c r="H11960" s="2">
        <v>8</v>
      </c>
      <c r="I11960" s="2" t="b">
        <f t="shared" si="372"/>
        <v>0</v>
      </c>
      <c r="J11960" s="2" t="b">
        <f t="shared" si="373"/>
        <v>0</v>
      </c>
    </row>
    <row r="11961" spans="1:10" x14ac:dyDescent="0.35">
      <c r="A11961" s="4">
        <v>44</v>
      </c>
      <c r="B11961" s="3" t="s">
        <v>43</v>
      </c>
      <c r="C11961" s="16">
        <v>45677</v>
      </c>
      <c r="D11961" s="1" t="s">
        <v>1</v>
      </c>
      <c r="E11961" s="1" t="s">
        <v>0</v>
      </c>
      <c r="G11961" s="2" t="str" cm="1">
        <f t="array" ref="G11961">_xlfn.IFS( F11961 = "", "Unknown", F11961 &lt;= 25, "Young Adult", F11961 &lt;= 35, "Millennials", F11961 &lt;= 50, "Gen-X", F11961 &gt; 50, "Seniors")</f>
        <v>Unknown</v>
      </c>
      <c r="H11961" s="2">
        <v>30</v>
      </c>
      <c r="I11961" s="2" t="b">
        <f t="shared" si="372"/>
        <v>0</v>
      </c>
      <c r="J11961" s="2" t="b">
        <f t="shared" si="373"/>
        <v>0</v>
      </c>
    </row>
    <row r="11962" spans="1:10" x14ac:dyDescent="0.35">
      <c r="A11962" s="4">
        <v>44</v>
      </c>
      <c r="B11962" s="3" t="s">
        <v>43</v>
      </c>
      <c r="C11962" s="16">
        <v>45677</v>
      </c>
      <c r="D11962" s="1" t="s">
        <v>1</v>
      </c>
      <c r="E11962" s="1" t="s">
        <v>3</v>
      </c>
      <c r="F11962" s="2">
        <v>31</v>
      </c>
      <c r="G11962" s="2" t="str" cm="1">
        <f t="array" ref="G11962">_xlfn.IFS( F11962 = "", "Unknown", F11962 &lt;= 25, "Young Adult", F11962 &lt;= 35, "Millennials", F11962 &lt;= 50, "Gen-X", F11962 &gt; 50, "Seniors")</f>
        <v>Millennials</v>
      </c>
      <c r="H11962" s="2">
        <v>8</v>
      </c>
      <c r="I11962" s="2" t="b">
        <f t="shared" si="372"/>
        <v>0</v>
      </c>
      <c r="J11962" s="2" t="b">
        <f t="shared" si="373"/>
        <v>0</v>
      </c>
    </row>
    <row r="11963" spans="1:10" x14ac:dyDescent="0.35">
      <c r="A11963" s="4">
        <v>44</v>
      </c>
      <c r="B11963" s="3" t="s">
        <v>43</v>
      </c>
      <c r="C11963" s="16">
        <v>45677</v>
      </c>
      <c r="D11963" s="1" t="s">
        <v>1</v>
      </c>
      <c r="E11963" s="1" t="s">
        <v>3</v>
      </c>
      <c r="F11963" s="2">
        <v>46</v>
      </c>
      <c r="G11963" s="2" t="str" cm="1">
        <f t="array" ref="G11963">_xlfn.IFS( F11963 = "", "Unknown", F11963 &lt;= 25, "Young Adult", F11963 &lt;= 35, "Millennials", F11963 &lt;= 50, "Gen-X", F11963 &gt; 50, "Seniors")</f>
        <v>Gen-X</v>
      </c>
      <c r="H11963" s="2">
        <v>14</v>
      </c>
      <c r="I11963" s="2" t="b">
        <f t="shared" si="372"/>
        <v>0</v>
      </c>
      <c r="J11963" s="2" t="b">
        <f t="shared" si="373"/>
        <v>0</v>
      </c>
    </row>
    <row r="11964" spans="1:10" x14ac:dyDescent="0.35">
      <c r="A11964" s="4">
        <v>44</v>
      </c>
      <c r="B11964" s="3" t="s">
        <v>43</v>
      </c>
      <c r="C11964" s="16">
        <v>45677</v>
      </c>
      <c r="D11964" s="1" t="s">
        <v>1</v>
      </c>
      <c r="E11964" s="1" t="s">
        <v>3</v>
      </c>
      <c r="F11964" s="2">
        <v>31</v>
      </c>
      <c r="G11964" s="2" t="str" cm="1">
        <f t="array" ref="G11964">_xlfn.IFS( F11964 = "", "Unknown", F11964 &lt;= 25, "Young Adult", F11964 &lt;= 35, "Millennials", F11964 &lt;= 50, "Gen-X", F11964 &gt; 50, "Seniors")</f>
        <v>Millennials</v>
      </c>
      <c r="H11964" s="2">
        <v>30</v>
      </c>
      <c r="I11964" s="2" t="b">
        <f t="shared" si="372"/>
        <v>0</v>
      </c>
      <c r="J11964" s="2" t="b">
        <f t="shared" si="373"/>
        <v>0</v>
      </c>
    </row>
    <row r="11965" spans="1:10" x14ac:dyDescent="0.35">
      <c r="A11965" s="4">
        <v>44</v>
      </c>
      <c r="B11965" s="3" t="s">
        <v>43</v>
      </c>
      <c r="C11965" s="16">
        <v>45677</v>
      </c>
      <c r="D11965" s="1" t="s">
        <v>1</v>
      </c>
      <c r="E11965" s="1" t="s">
        <v>3</v>
      </c>
      <c r="F11965" s="2">
        <v>34</v>
      </c>
      <c r="G11965" s="2" t="str" cm="1">
        <f t="array" ref="G11965">_xlfn.IFS( F11965 = "", "Unknown", F11965 &lt;= 25, "Young Adult", F11965 &lt;= 35, "Millennials", F11965 &lt;= 50, "Gen-X", F11965 &gt; 50, "Seniors")</f>
        <v>Millennials</v>
      </c>
      <c r="H11965" s="2">
        <v>29</v>
      </c>
      <c r="I11965" s="2" t="b">
        <f t="shared" si="372"/>
        <v>0</v>
      </c>
      <c r="J11965" s="2" t="b">
        <f t="shared" si="373"/>
        <v>0</v>
      </c>
    </row>
    <row r="11966" spans="1:10" x14ac:dyDescent="0.35">
      <c r="A11966" s="4">
        <v>44</v>
      </c>
      <c r="B11966" s="3" t="s">
        <v>43</v>
      </c>
      <c r="C11966" s="16">
        <v>45677</v>
      </c>
      <c r="D11966" s="1" t="s">
        <v>1</v>
      </c>
      <c r="E11966" s="1" t="s">
        <v>3</v>
      </c>
      <c r="F11966" s="2">
        <v>25</v>
      </c>
      <c r="G11966" s="2" t="str" cm="1">
        <f t="array" ref="G11966">_xlfn.IFS( F11966 = "", "Unknown", F11966 &lt;= 25, "Young Adult", F11966 &lt;= 35, "Millennials", F11966 &lt;= 50, "Gen-X", F11966 &gt; 50, "Seniors")</f>
        <v>Young Adult</v>
      </c>
      <c r="H11966" s="2">
        <v>23</v>
      </c>
      <c r="I11966" s="2" t="b">
        <f t="shared" si="372"/>
        <v>0</v>
      </c>
      <c r="J11966" s="2" t="b">
        <f t="shared" si="373"/>
        <v>0</v>
      </c>
    </row>
    <row r="11967" spans="1:10" x14ac:dyDescent="0.35">
      <c r="A11967" s="4">
        <v>44</v>
      </c>
      <c r="B11967" s="3" t="s">
        <v>45</v>
      </c>
      <c r="C11967" s="16">
        <v>45675</v>
      </c>
      <c r="D11967" s="1" t="s">
        <v>1</v>
      </c>
      <c r="E11967" s="1" t="s">
        <v>3</v>
      </c>
      <c r="F11967" s="2">
        <v>27</v>
      </c>
      <c r="G11967" s="2" t="str" cm="1">
        <f t="array" ref="G11967">_xlfn.IFS( F11967 = "", "Unknown", F11967 &lt;= 25, "Young Adult", F11967 &lt;= 35, "Millennials", F11967 &lt;= 50, "Gen-X", F11967 &gt; 50, "Seniors")</f>
        <v>Millennials</v>
      </c>
      <c r="H11967" s="2">
        <v>31</v>
      </c>
      <c r="I11967" s="2" t="b">
        <f t="shared" si="372"/>
        <v>1</v>
      </c>
      <c r="J11967" s="2" t="b">
        <f t="shared" si="373"/>
        <v>0</v>
      </c>
    </row>
    <row r="11968" spans="1:10" x14ac:dyDescent="0.35">
      <c r="A11968" s="4">
        <v>44</v>
      </c>
      <c r="B11968" s="3" t="s">
        <v>45</v>
      </c>
      <c r="C11968" s="16">
        <v>45675</v>
      </c>
      <c r="D11968" s="1" t="s">
        <v>1</v>
      </c>
      <c r="E11968" s="1" t="s">
        <v>3</v>
      </c>
      <c r="F11968" s="2">
        <v>30</v>
      </c>
      <c r="G11968" s="2" t="str" cm="1">
        <f t="array" ref="G11968">_xlfn.IFS( F11968 = "", "Unknown", F11968 &lt;= 25, "Young Adult", F11968 &lt;= 35, "Millennials", F11968 &lt;= 50, "Gen-X", F11968 &gt; 50, "Seniors")</f>
        <v>Millennials</v>
      </c>
      <c r="H11968" s="2">
        <v>32</v>
      </c>
      <c r="I11968" s="2" t="b">
        <f t="shared" si="372"/>
        <v>1</v>
      </c>
      <c r="J11968" s="2" t="b">
        <f t="shared" si="373"/>
        <v>0</v>
      </c>
    </row>
    <row r="11969" spans="1:10" x14ac:dyDescent="0.35">
      <c r="A11969" s="4">
        <v>44</v>
      </c>
      <c r="B11969" s="3" t="s">
        <v>45</v>
      </c>
      <c r="C11969" s="16">
        <v>45675</v>
      </c>
      <c r="D11969" s="1" t="s">
        <v>1</v>
      </c>
      <c r="E11969" s="1" t="s">
        <v>0</v>
      </c>
      <c r="G11969" s="2" t="str" cm="1">
        <f t="array" ref="G11969">_xlfn.IFS( F11969 = "", "Unknown", F11969 &lt;= 25, "Young Adult", F11969 &lt;= 35, "Millennials", F11969 &lt;= 50, "Gen-X", F11969 &gt; 50, "Seniors")</f>
        <v>Unknown</v>
      </c>
      <c r="H11969" s="2">
        <v>32</v>
      </c>
      <c r="I11969" s="2" t="b">
        <f t="shared" si="372"/>
        <v>1</v>
      </c>
      <c r="J11969" s="2" t="b">
        <f t="shared" si="373"/>
        <v>0</v>
      </c>
    </row>
    <row r="11970" spans="1:10" x14ac:dyDescent="0.35">
      <c r="A11970" s="4">
        <v>44</v>
      </c>
      <c r="B11970" s="3" t="s">
        <v>45</v>
      </c>
      <c r="C11970" s="16">
        <v>45675</v>
      </c>
      <c r="D11970" s="1" t="s">
        <v>1</v>
      </c>
      <c r="E11970" s="1" t="s">
        <v>3</v>
      </c>
      <c r="F11970" s="2">
        <v>34</v>
      </c>
      <c r="G11970" s="2" t="str" cm="1">
        <f t="array" ref="G11970">_xlfn.IFS( F11970 = "", "Unknown", F11970 &lt;= 25, "Young Adult", F11970 &lt;= 35, "Millennials", F11970 &lt;= 50, "Gen-X", F11970 &gt; 50, "Seniors")</f>
        <v>Millennials</v>
      </c>
      <c r="H11970" s="2">
        <v>32</v>
      </c>
      <c r="I11970" s="2" t="b">
        <f t="shared" ref="I11970:I12033" si="374">AND(D11970="ACTIVE", H11970 &gt;30)</f>
        <v>1</v>
      </c>
      <c r="J11970" s="2" t="b">
        <f t="shared" ref="J11970:J12033" si="375">AND(D11970="ACTIVE", H11970 &gt;180)</f>
        <v>0</v>
      </c>
    </row>
    <row r="11971" spans="1:10" x14ac:dyDescent="0.35">
      <c r="A11971" s="4">
        <v>44</v>
      </c>
      <c r="B11971" s="3" t="s">
        <v>45</v>
      </c>
      <c r="C11971" s="16">
        <v>45675</v>
      </c>
      <c r="D11971" s="1" t="s">
        <v>7</v>
      </c>
      <c r="E11971" s="1" t="s">
        <v>0</v>
      </c>
      <c r="G11971" s="2" t="str" cm="1">
        <f t="array" ref="G11971">_xlfn.IFS( F11971 = "", "Unknown", F11971 &lt;= 25, "Young Adult", F11971 &lt;= 35, "Millennials", F11971 &lt;= 50, "Gen-X", F11971 &gt; 50, "Seniors")</f>
        <v>Unknown</v>
      </c>
      <c r="H11971" s="2">
        <v>1</v>
      </c>
      <c r="I11971" s="2" t="b">
        <f t="shared" si="374"/>
        <v>0</v>
      </c>
      <c r="J11971" s="2" t="b">
        <f t="shared" si="375"/>
        <v>0</v>
      </c>
    </row>
    <row r="11972" spans="1:10" x14ac:dyDescent="0.35">
      <c r="A11972" s="4">
        <v>44</v>
      </c>
      <c r="B11972" s="3" t="s">
        <v>45</v>
      </c>
      <c r="C11972" s="16">
        <v>45675</v>
      </c>
      <c r="D11972" s="1" t="s">
        <v>5</v>
      </c>
      <c r="E11972" s="1" t="s">
        <v>0</v>
      </c>
      <c r="F11972" s="2">
        <v>25</v>
      </c>
      <c r="G11972" s="2" t="str" cm="1">
        <f t="array" ref="G11972">_xlfn.IFS( F11972 = "", "Unknown", F11972 &lt;= 25, "Young Adult", F11972 &lt;= 35, "Millennials", F11972 &lt;= 50, "Gen-X", F11972 &gt; 50, "Seniors")</f>
        <v>Young Adult</v>
      </c>
      <c r="I11972" s="2" t="b">
        <f t="shared" si="374"/>
        <v>0</v>
      </c>
      <c r="J11972" s="2" t="b">
        <f t="shared" si="375"/>
        <v>0</v>
      </c>
    </row>
    <row r="11973" spans="1:10" x14ac:dyDescent="0.35">
      <c r="A11973" s="4">
        <v>44</v>
      </c>
      <c r="B11973" s="3" t="s">
        <v>45</v>
      </c>
      <c r="C11973" s="16">
        <v>45675</v>
      </c>
      <c r="D11973" s="1" t="s">
        <v>1</v>
      </c>
      <c r="E11973" s="1" t="s">
        <v>0</v>
      </c>
      <c r="G11973" s="2" t="str" cm="1">
        <f t="array" ref="G11973">_xlfn.IFS( F11973 = "", "Unknown", F11973 &lt;= 25, "Young Adult", F11973 &lt;= 35, "Millennials", F11973 &lt;= 50, "Gen-X", F11973 &gt; 50, "Seniors")</f>
        <v>Unknown</v>
      </c>
      <c r="H11973" s="2">
        <v>32</v>
      </c>
      <c r="I11973" s="2" t="b">
        <f t="shared" si="374"/>
        <v>1</v>
      </c>
      <c r="J11973" s="2" t="b">
        <f t="shared" si="375"/>
        <v>0</v>
      </c>
    </row>
    <row r="11974" spans="1:10" x14ac:dyDescent="0.35">
      <c r="A11974" s="4">
        <v>44</v>
      </c>
      <c r="B11974" s="3" t="s">
        <v>44</v>
      </c>
      <c r="C11974" s="16">
        <v>45676</v>
      </c>
      <c r="D11974" s="1" t="s">
        <v>1</v>
      </c>
      <c r="E11974" s="1" t="s">
        <v>3</v>
      </c>
      <c r="F11974" s="2">
        <v>29</v>
      </c>
      <c r="G11974" s="2" t="str" cm="1">
        <f t="array" ref="G11974">_xlfn.IFS( F11974 = "", "Unknown", F11974 &lt;= 25, "Young Adult", F11974 &lt;= 35, "Millennials", F11974 &lt;= 50, "Gen-X", F11974 &gt; 50, "Seniors")</f>
        <v>Millennials</v>
      </c>
      <c r="H11974" s="2">
        <v>3</v>
      </c>
      <c r="I11974" s="2" t="b">
        <f t="shared" si="374"/>
        <v>0</v>
      </c>
      <c r="J11974" s="2" t="b">
        <f t="shared" si="375"/>
        <v>0</v>
      </c>
    </row>
    <row r="11975" spans="1:10" x14ac:dyDescent="0.35">
      <c r="A11975" s="4">
        <v>44</v>
      </c>
      <c r="B11975" s="3" t="s">
        <v>44</v>
      </c>
      <c r="C11975" s="16">
        <v>45676</v>
      </c>
      <c r="D11975" s="1" t="s">
        <v>1</v>
      </c>
      <c r="E11975" s="1" t="s">
        <v>0</v>
      </c>
      <c r="G11975" s="2" t="str" cm="1">
        <f t="array" ref="G11975">_xlfn.IFS( F11975 = "", "Unknown", F11975 &lt;= 25, "Young Adult", F11975 &lt;= 35, "Millennials", F11975 &lt;= 50, "Gen-X", F11975 &gt; 50, "Seniors")</f>
        <v>Unknown</v>
      </c>
      <c r="H11975" s="2">
        <v>4</v>
      </c>
      <c r="I11975" s="2" t="b">
        <f t="shared" si="374"/>
        <v>0</v>
      </c>
      <c r="J11975" s="2" t="b">
        <f t="shared" si="375"/>
        <v>0</v>
      </c>
    </row>
    <row r="11976" spans="1:10" x14ac:dyDescent="0.35">
      <c r="A11976" s="4">
        <v>44</v>
      </c>
      <c r="B11976" s="3" t="s">
        <v>44</v>
      </c>
      <c r="C11976" s="16">
        <v>45676</v>
      </c>
      <c r="D11976" s="1" t="s">
        <v>1</v>
      </c>
      <c r="E11976" s="1" t="s">
        <v>0</v>
      </c>
      <c r="G11976" s="2" t="str" cm="1">
        <f t="array" ref="G11976">_xlfn.IFS( F11976 = "", "Unknown", F11976 &lt;= 25, "Young Adult", F11976 &lt;= 35, "Millennials", F11976 &lt;= 50, "Gen-X", F11976 &gt; 50, "Seniors")</f>
        <v>Unknown</v>
      </c>
      <c r="H11976" s="2">
        <v>9</v>
      </c>
      <c r="I11976" s="2" t="b">
        <f t="shared" si="374"/>
        <v>0</v>
      </c>
      <c r="J11976" s="2" t="b">
        <f t="shared" si="375"/>
        <v>0</v>
      </c>
    </row>
    <row r="11977" spans="1:10" x14ac:dyDescent="0.35">
      <c r="A11977" s="4">
        <v>44</v>
      </c>
      <c r="B11977" s="3" t="s">
        <v>44</v>
      </c>
      <c r="C11977" s="16">
        <v>45676</v>
      </c>
      <c r="D11977" s="1" t="s">
        <v>1</v>
      </c>
      <c r="E11977" s="1" t="s">
        <v>0</v>
      </c>
      <c r="G11977" s="2" t="str" cm="1">
        <f t="array" ref="G11977">_xlfn.IFS( F11977 = "", "Unknown", F11977 &lt;= 25, "Young Adult", F11977 &lt;= 35, "Millennials", F11977 &lt;= 50, "Gen-X", F11977 &gt; 50, "Seniors")</f>
        <v>Unknown</v>
      </c>
      <c r="H11977" s="2">
        <v>31</v>
      </c>
      <c r="I11977" s="2" t="b">
        <f t="shared" si="374"/>
        <v>1</v>
      </c>
      <c r="J11977" s="2" t="b">
        <f t="shared" si="375"/>
        <v>0</v>
      </c>
    </row>
    <row r="11978" spans="1:10" x14ac:dyDescent="0.35">
      <c r="A11978" s="4">
        <v>44</v>
      </c>
      <c r="B11978" s="3" t="s">
        <v>59</v>
      </c>
      <c r="C11978" s="16">
        <v>45652</v>
      </c>
      <c r="D11978" s="1" t="s">
        <v>1</v>
      </c>
      <c r="E11978" s="1" t="s">
        <v>3</v>
      </c>
      <c r="F11978" s="2">
        <v>25</v>
      </c>
      <c r="G11978" s="2" t="str" cm="1">
        <f t="array" ref="G11978">_xlfn.IFS( F11978 = "", "Unknown", F11978 &lt;= 25, "Young Adult", F11978 &lt;= 35, "Millennials", F11978 &lt;= 50, "Gen-X", F11978 &gt; 50, "Seniors")</f>
        <v>Young Adult</v>
      </c>
      <c r="H11978" s="2">
        <v>27</v>
      </c>
      <c r="I11978" s="2" t="b">
        <f t="shared" si="374"/>
        <v>0</v>
      </c>
      <c r="J11978" s="2" t="b">
        <f t="shared" si="375"/>
        <v>0</v>
      </c>
    </row>
    <row r="11979" spans="1:10" x14ac:dyDescent="0.35">
      <c r="A11979" s="4">
        <v>44</v>
      </c>
      <c r="B11979" s="3" t="s">
        <v>59</v>
      </c>
      <c r="C11979" s="16">
        <v>45652</v>
      </c>
      <c r="D11979" s="1" t="s">
        <v>1</v>
      </c>
      <c r="E11979" s="1" t="s">
        <v>0</v>
      </c>
      <c r="G11979" s="2" t="str" cm="1">
        <f t="array" ref="G11979">_xlfn.IFS( F11979 = "", "Unknown", F11979 &lt;= 25, "Young Adult", F11979 &lt;= 35, "Millennials", F11979 &lt;= 50, "Gen-X", F11979 &gt; 50, "Seniors")</f>
        <v>Unknown</v>
      </c>
      <c r="H11979" s="2">
        <v>55</v>
      </c>
      <c r="I11979" s="2" t="b">
        <f t="shared" si="374"/>
        <v>1</v>
      </c>
      <c r="J11979" s="2" t="b">
        <f t="shared" si="375"/>
        <v>0</v>
      </c>
    </row>
    <row r="11980" spans="1:10" x14ac:dyDescent="0.35">
      <c r="A11980" s="4">
        <v>44</v>
      </c>
      <c r="B11980" s="3" t="s">
        <v>59</v>
      </c>
      <c r="C11980" s="16">
        <v>45652</v>
      </c>
      <c r="D11980" s="1" t="s">
        <v>1</v>
      </c>
      <c r="E11980" s="1" t="s">
        <v>3</v>
      </c>
      <c r="F11980" s="2">
        <v>55</v>
      </c>
      <c r="G11980" s="2" t="str" cm="1">
        <f t="array" ref="G11980">_xlfn.IFS( F11980 = "", "Unknown", F11980 &lt;= 25, "Young Adult", F11980 &lt;= 35, "Millennials", F11980 &lt;= 50, "Gen-X", F11980 &gt; 50, "Seniors")</f>
        <v>Seniors</v>
      </c>
      <c r="H11980" s="2">
        <v>44</v>
      </c>
      <c r="I11980" s="2" t="b">
        <f t="shared" si="374"/>
        <v>1</v>
      </c>
      <c r="J11980" s="2" t="b">
        <f t="shared" si="375"/>
        <v>0</v>
      </c>
    </row>
    <row r="11981" spans="1:10" x14ac:dyDescent="0.35">
      <c r="A11981" s="4">
        <v>44</v>
      </c>
      <c r="B11981" s="3" t="s">
        <v>59</v>
      </c>
      <c r="C11981" s="16">
        <v>45652</v>
      </c>
      <c r="D11981" s="1" t="s">
        <v>1</v>
      </c>
      <c r="E11981" s="1" t="s">
        <v>0</v>
      </c>
      <c r="G11981" s="2" t="str" cm="1">
        <f t="array" ref="G11981">_xlfn.IFS( F11981 = "", "Unknown", F11981 &lt;= 25, "Young Adult", F11981 &lt;= 35, "Millennials", F11981 &lt;= 50, "Gen-X", F11981 &gt; 50, "Seniors")</f>
        <v>Unknown</v>
      </c>
      <c r="H11981" s="2">
        <v>55</v>
      </c>
      <c r="I11981" s="2" t="b">
        <f t="shared" si="374"/>
        <v>1</v>
      </c>
      <c r="J11981" s="2" t="b">
        <f t="shared" si="375"/>
        <v>0</v>
      </c>
    </row>
    <row r="11982" spans="1:10" x14ac:dyDescent="0.35">
      <c r="A11982" s="4">
        <v>44</v>
      </c>
      <c r="B11982" s="3" t="s">
        <v>59</v>
      </c>
      <c r="C11982" s="16">
        <v>45652</v>
      </c>
      <c r="D11982" s="1" t="s">
        <v>1</v>
      </c>
      <c r="E11982" s="1" t="s">
        <v>0</v>
      </c>
      <c r="G11982" s="2" t="str" cm="1">
        <f t="array" ref="G11982">_xlfn.IFS( F11982 = "", "Unknown", F11982 &lt;= 25, "Young Adult", F11982 &lt;= 35, "Millennials", F11982 &lt;= 50, "Gen-X", F11982 &gt; 50, "Seniors")</f>
        <v>Unknown</v>
      </c>
      <c r="H11982" s="2">
        <v>0</v>
      </c>
      <c r="I11982" s="2" t="b">
        <f t="shared" si="374"/>
        <v>0</v>
      </c>
      <c r="J11982" s="2" t="b">
        <f t="shared" si="375"/>
        <v>0</v>
      </c>
    </row>
    <row r="11983" spans="1:10" x14ac:dyDescent="0.35">
      <c r="A11983" s="4">
        <v>44</v>
      </c>
      <c r="B11983" s="3" t="s">
        <v>59</v>
      </c>
      <c r="C11983" s="16">
        <v>45652</v>
      </c>
      <c r="D11983" s="1" t="s">
        <v>1</v>
      </c>
      <c r="E11983" s="1" t="s">
        <v>0</v>
      </c>
      <c r="G11983" s="2" t="str" cm="1">
        <f t="array" ref="G11983">_xlfn.IFS( F11983 = "", "Unknown", F11983 &lt;= 25, "Young Adult", F11983 &lt;= 35, "Millennials", F11983 &lt;= 50, "Gen-X", F11983 &gt; 50, "Seniors")</f>
        <v>Unknown</v>
      </c>
      <c r="H11983" s="2">
        <v>55</v>
      </c>
      <c r="I11983" s="2" t="b">
        <f t="shared" si="374"/>
        <v>1</v>
      </c>
      <c r="J11983" s="2" t="b">
        <f t="shared" si="375"/>
        <v>0</v>
      </c>
    </row>
    <row r="11984" spans="1:10" x14ac:dyDescent="0.35">
      <c r="A11984" s="4">
        <v>44</v>
      </c>
      <c r="B11984" s="3" t="s">
        <v>59</v>
      </c>
      <c r="C11984" s="16">
        <v>45652</v>
      </c>
      <c r="D11984" s="1" t="s">
        <v>1</v>
      </c>
      <c r="E11984" s="1" t="s">
        <v>0</v>
      </c>
      <c r="G11984" s="2" t="str" cm="1">
        <f t="array" ref="G11984">_xlfn.IFS( F11984 = "", "Unknown", F11984 &lt;= 25, "Young Adult", F11984 &lt;= 35, "Millennials", F11984 &lt;= 50, "Gen-X", F11984 &gt; 50, "Seniors")</f>
        <v>Unknown</v>
      </c>
      <c r="H11984" s="2">
        <v>50</v>
      </c>
      <c r="I11984" s="2" t="b">
        <f t="shared" si="374"/>
        <v>1</v>
      </c>
      <c r="J11984" s="2" t="b">
        <f t="shared" si="375"/>
        <v>0</v>
      </c>
    </row>
    <row r="11985" spans="1:10" x14ac:dyDescent="0.35">
      <c r="A11985" s="4">
        <v>44</v>
      </c>
      <c r="B11985" s="3" t="s">
        <v>59</v>
      </c>
      <c r="C11985" s="16">
        <v>45652</v>
      </c>
      <c r="D11985" s="1" t="s">
        <v>1</v>
      </c>
      <c r="E11985" s="1" t="s">
        <v>4</v>
      </c>
      <c r="F11985" s="2">
        <v>26</v>
      </c>
      <c r="G11985" s="2" t="str" cm="1">
        <f t="array" ref="G11985">_xlfn.IFS( F11985 = "", "Unknown", F11985 &lt;= 25, "Young Adult", F11985 &lt;= 35, "Millennials", F11985 &lt;= 50, "Gen-X", F11985 &gt; 50, "Seniors")</f>
        <v>Millennials</v>
      </c>
      <c r="H11985" s="2">
        <v>1</v>
      </c>
      <c r="I11985" s="2" t="b">
        <f t="shared" si="374"/>
        <v>0</v>
      </c>
      <c r="J11985" s="2" t="b">
        <f t="shared" si="375"/>
        <v>0</v>
      </c>
    </row>
    <row r="11986" spans="1:10" x14ac:dyDescent="0.35">
      <c r="A11986" s="4">
        <v>44</v>
      </c>
      <c r="B11986" s="3" t="s">
        <v>59</v>
      </c>
      <c r="C11986" s="16">
        <v>45652</v>
      </c>
      <c r="D11986" s="1" t="s">
        <v>1</v>
      </c>
      <c r="E11986" s="1" t="s">
        <v>0</v>
      </c>
      <c r="G11986" s="2" t="str" cm="1">
        <f t="array" ref="G11986">_xlfn.IFS( F11986 = "", "Unknown", F11986 &lt;= 25, "Young Adult", F11986 &lt;= 35, "Millennials", F11986 &lt;= 50, "Gen-X", F11986 &gt; 50, "Seniors")</f>
        <v>Unknown</v>
      </c>
      <c r="H11986" s="2">
        <v>55</v>
      </c>
      <c r="I11986" s="2" t="b">
        <f t="shared" si="374"/>
        <v>1</v>
      </c>
      <c r="J11986" s="2" t="b">
        <f t="shared" si="375"/>
        <v>0</v>
      </c>
    </row>
    <row r="11987" spans="1:10" x14ac:dyDescent="0.35">
      <c r="A11987" s="4">
        <v>44</v>
      </c>
      <c r="B11987" s="3" t="s">
        <v>59</v>
      </c>
      <c r="C11987" s="16">
        <v>45652</v>
      </c>
      <c r="D11987" s="1" t="s">
        <v>1</v>
      </c>
      <c r="E11987" s="1" t="s">
        <v>0</v>
      </c>
      <c r="G11987" s="2" t="str" cm="1">
        <f t="array" ref="G11987">_xlfn.IFS( F11987 = "", "Unknown", F11987 &lt;= 25, "Young Adult", F11987 &lt;= 35, "Millennials", F11987 &lt;= 50, "Gen-X", F11987 &gt; 50, "Seniors")</f>
        <v>Unknown</v>
      </c>
      <c r="H11987" s="2">
        <v>55</v>
      </c>
      <c r="I11987" s="2" t="b">
        <f t="shared" si="374"/>
        <v>1</v>
      </c>
      <c r="J11987" s="2" t="b">
        <f t="shared" si="375"/>
        <v>0</v>
      </c>
    </row>
    <row r="11988" spans="1:10" x14ac:dyDescent="0.35">
      <c r="A11988" s="4">
        <v>44</v>
      </c>
      <c r="B11988" s="3" t="s">
        <v>59</v>
      </c>
      <c r="C11988" s="16">
        <v>45652</v>
      </c>
      <c r="D11988" s="1" t="s">
        <v>1</v>
      </c>
      <c r="E11988" s="1" t="s">
        <v>0</v>
      </c>
      <c r="G11988" s="2" t="str" cm="1">
        <f t="array" ref="G11988">_xlfn.IFS( F11988 = "", "Unknown", F11988 &lt;= 25, "Young Adult", F11988 &lt;= 35, "Millennials", F11988 &lt;= 50, "Gen-X", F11988 &gt; 50, "Seniors")</f>
        <v>Unknown</v>
      </c>
      <c r="H11988" s="2">
        <v>55</v>
      </c>
      <c r="I11988" s="2" t="b">
        <f t="shared" si="374"/>
        <v>1</v>
      </c>
      <c r="J11988" s="2" t="b">
        <f t="shared" si="375"/>
        <v>0</v>
      </c>
    </row>
    <row r="11989" spans="1:10" x14ac:dyDescent="0.35">
      <c r="A11989" s="4">
        <v>44</v>
      </c>
      <c r="B11989" s="3" t="s">
        <v>58</v>
      </c>
      <c r="C11989" s="16">
        <v>45653</v>
      </c>
      <c r="D11989" s="1" t="s">
        <v>1</v>
      </c>
      <c r="E11989" s="1" t="s">
        <v>3</v>
      </c>
      <c r="F11989" s="2">
        <v>23</v>
      </c>
      <c r="G11989" s="2" t="str" cm="1">
        <f t="array" ref="G11989">_xlfn.IFS( F11989 = "", "Unknown", F11989 &lt;= 25, "Young Adult", F11989 &lt;= 35, "Millennials", F11989 &lt;= 50, "Gen-X", F11989 &gt; 50, "Seniors")</f>
        <v>Young Adult</v>
      </c>
      <c r="H11989" s="2">
        <v>32</v>
      </c>
      <c r="I11989" s="2" t="b">
        <f t="shared" si="374"/>
        <v>1</v>
      </c>
      <c r="J11989" s="2" t="b">
        <f t="shared" si="375"/>
        <v>0</v>
      </c>
    </row>
    <row r="11990" spans="1:10" x14ac:dyDescent="0.35">
      <c r="A11990" s="4">
        <v>44</v>
      </c>
      <c r="B11990" s="3" t="s">
        <v>58</v>
      </c>
      <c r="C11990" s="16">
        <v>45653</v>
      </c>
      <c r="D11990" s="1" t="s">
        <v>1</v>
      </c>
      <c r="E11990" s="1" t="s">
        <v>0</v>
      </c>
      <c r="G11990" s="2" t="str" cm="1">
        <f t="array" ref="G11990">_xlfn.IFS( F11990 = "", "Unknown", F11990 &lt;= 25, "Young Adult", F11990 &lt;= 35, "Millennials", F11990 &lt;= 50, "Gen-X", F11990 &gt; 50, "Seniors")</f>
        <v>Unknown</v>
      </c>
      <c r="H11990" s="2">
        <v>54</v>
      </c>
      <c r="I11990" s="2" t="b">
        <f t="shared" si="374"/>
        <v>1</v>
      </c>
      <c r="J11990" s="2" t="b">
        <f t="shared" si="375"/>
        <v>0</v>
      </c>
    </row>
    <row r="11991" spans="1:10" x14ac:dyDescent="0.35">
      <c r="A11991" s="4">
        <v>44</v>
      </c>
      <c r="B11991" s="3" t="s">
        <v>58</v>
      </c>
      <c r="C11991" s="16">
        <v>45653</v>
      </c>
      <c r="D11991" s="1" t="s">
        <v>1</v>
      </c>
      <c r="E11991" s="1" t="s">
        <v>3</v>
      </c>
      <c r="F11991" s="2">
        <v>27</v>
      </c>
      <c r="G11991" s="2" t="str" cm="1">
        <f t="array" ref="G11991">_xlfn.IFS( F11991 = "", "Unknown", F11991 &lt;= 25, "Young Adult", F11991 &lt;= 35, "Millennials", F11991 &lt;= 50, "Gen-X", F11991 &gt; 50, "Seniors")</f>
        <v>Millennials</v>
      </c>
      <c r="H11991" s="2">
        <v>3</v>
      </c>
      <c r="I11991" s="2" t="b">
        <f t="shared" si="374"/>
        <v>0</v>
      </c>
      <c r="J11991" s="2" t="b">
        <f t="shared" si="375"/>
        <v>0</v>
      </c>
    </row>
    <row r="11992" spans="1:10" x14ac:dyDescent="0.35">
      <c r="A11992" s="4">
        <v>44</v>
      </c>
      <c r="B11992" s="3" t="s">
        <v>58</v>
      </c>
      <c r="C11992" s="16">
        <v>45653</v>
      </c>
      <c r="D11992" s="1" t="s">
        <v>1</v>
      </c>
      <c r="E11992" s="1" t="s">
        <v>3</v>
      </c>
      <c r="F11992" s="2">
        <v>25</v>
      </c>
      <c r="G11992" s="2" t="str" cm="1">
        <f t="array" ref="G11992">_xlfn.IFS( F11992 = "", "Unknown", F11992 &lt;= 25, "Young Adult", F11992 &lt;= 35, "Millennials", F11992 &lt;= 50, "Gen-X", F11992 &gt; 50, "Seniors")</f>
        <v>Young Adult</v>
      </c>
      <c r="H11992" s="2">
        <v>54</v>
      </c>
      <c r="I11992" s="2" t="b">
        <f t="shared" si="374"/>
        <v>1</v>
      </c>
      <c r="J11992" s="2" t="b">
        <f t="shared" si="375"/>
        <v>0</v>
      </c>
    </row>
    <row r="11993" spans="1:10" x14ac:dyDescent="0.35">
      <c r="A11993" s="4">
        <v>44</v>
      </c>
      <c r="B11993" s="3" t="s">
        <v>58</v>
      </c>
      <c r="C11993" s="16">
        <v>45653</v>
      </c>
      <c r="D11993" s="1" t="s">
        <v>1</v>
      </c>
      <c r="E11993" s="1" t="s">
        <v>3</v>
      </c>
      <c r="F11993" s="2">
        <v>33</v>
      </c>
      <c r="G11993" s="2" t="str" cm="1">
        <f t="array" ref="G11993">_xlfn.IFS( F11993 = "", "Unknown", F11993 &lt;= 25, "Young Adult", F11993 &lt;= 35, "Millennials", F11993 &lt;= 50, "Gen-X", F11993 &gt; 50, "Seniors")</f>
        <v>Millennials</v>
      </c>
      <c r="H11993" s="2">
        <v>30</v>
      </c>
      <c r="I11993" s="2" t="b">
        <f t="shared" si="374"/>
        <v>0</v>
      </c>
      <c r="J11993" s="2" t="b">
        <f t="shared" si="375"/>
        <v>0</v>
      </c>
    </row>
    <row r="11994" spans="1:10" x14ac:dyDescent="0.35">
      <c r="A11994" s="4">
        <v>44</v>
      </c>
      <c r="B11994" s="3" t="s">
        <v>58</v>
      </c>
      <c r="C11994" s="16">
        <v>45653</v>
      </c>
      <c r="D11994" s="1" t="s">
        <v>1</v>
      </c>
      <c r="E11994" s="1" t="s">
        <v>3</v>
      </c>
      <c r="F11994" s="2">
        <v>25</v>
      </c>
      <c r="G11994" s="2" t="str" cm="1">
        <f t="array" ref="G11994">_xlfn.IFS( F11994 = "", "Unknown", F11994 &lt;= 25, "Young Adult", F11994 &lt;= 35, "Millennials", F11994 &lt;= 50, "Gen-X", F11994 &gt; 50, "Seniors")</f>
        <v>Young Adult</v>
      </c>
      <c r="H11994" s="2">
        <v>54</v>
      </c>
      <c r="I11994" s="2" t="b">
        <f t="shared" si="374"/>
        <v>1</v>
      </c>
      <c r="J11994" s="2" t="b">
        <f t="shared" si="375"/>
        <v>0</v>
      </c>
    </row>
    <row r="11995" spans="1:10" x14ac:dyDescent="0.35">
      <c r="A11995" s="4">
        <v>44</v>
      </c>
      <c r="B11995" s="3" t="s">
        <v>58</v>
      </c>
      <c r="C11995" s="16">
        <v>45653</v>
      </c>
      <c r="D11995" s="1" t="s">
        <v>5</v>
      </c>
      <c r="E11995" s="1" t="s">
        <v>0</v>
      </c>
      <c r="G11995" s="2" t="str" cm="1">
        <f t="array" ref="G11995">_xlfn.IFS( F11995 = "", "Unknown", F11995 &lt;= 25, "Young Adult", F11995 &lt;= 35, "Millennials", F11995 &lt;= 50, "Gen-X", F11995 &gt; 50, "Seniors")</f>
        <v>Unknown</v>
      </c>
      <c r="I11995" s="2" t="b">
        <f t="shared" si="374"/>
        <v>0</v>
      </c>
      <c r="J11995" s="2" t="b">
        <f t="shared" si="375"/>
        <v>0</v>
      </c>
    </row>
    <row r="11996" spans="1:10" x14ac:dyDescent="0.35">
      <c r="A11996" s="4">
        <v>44</v>
      </c>
      <c r="B11996" s="3" t="s">
        <v>58</v>
      </c>
      <c r="C11996" s="16">
        <v>45653</v>
      </c>
      <c r="D11996" s="1" t="s">
        <v>1</v>
      </c>
      <c r="E11996" s="1" t="s">
        <v>3</v>
      </c>
      <c r="F11996" s="2">
        <v>37</v>
      </c>
      <c r="G11996" s="2" t="str" cm="1">
        <f t="array" ref="G11996">_xlfn.IFS( F11996 = "", "Unknown", F11996 &lt;= 25, "Young Adult", F11996 &lt;= 35, "Millennials", F11996 &lt;= 50, "Gen-X", F11996 &gt; 50, "Seniors")</f>
        <v>Gen-X</v>
      </c>
      <c r="H11996" s="2">
        <v>15</v>
      </c>
      <c r="I11996" s="2" t="b">
        <f t="shared" si="374"/>
        <v>0</v>
      </c>
      <c r="J11996" s="2" t="b">
        <f t="shared" si="375"/>
        <v>0</v>
      </c>
    </row>
    <row r="11997" spans="1:10" x14ac:dyDescent="0.35">
      <c r="A11997" s="4">
        <v>44</v>
      </c>
      <c r="B11997" s="3" t="s">
        <v>58</v>
      </c>
      <c r="C11997" s="16">
        <v>45653</v>
      </c>
      <c r="D11997" s="1" t="s">
        <v>5</v>
      </c>
      <c r="E11997" s="1" t="s">
        <v>0</v>
      </c>
      <c r="G11997" s="2" t="str" cm="1">
        <f t="array" ref="G11997">_xlfn.IFS( F11997 = "", "Unknown", F11997 &lt;= 25, "Young Adult", F11997 &lt;= 35, "Millennials", F11997 &lt;= 50, "Gen-X", F11997 &gt; 50, "Seniors")</f>
        <v>Unknown</v>
      </c>
      <c r="I11997" s="2" t="b">
        <f t="shared" si="374"/>
        <v>0</v>
      </c>
      <c r="J11997" s="2" t="b">
        <f t="shared" si="375"/>
        <v>0</v>
      </c>
    </row>
    <row r="11998" spans="1:10" x14ac:dyDescent="0.35">
      <c r="A11998" s="4">
        <v>44</v>
      </c>
      <c r="B11998" s="3" t="s">
        <v>58</v>
      </c>
      <c r="C11998" s="16">
        <v>45653</v>
      </c>
      <c r="D11998" s="1" t="s">
        <v>1</v>
      </c>
      <c r="E11998" s="1" t="s">
        <v>0</v>
      </c>
      <c r="G11998" s="2" t="str" cm="1">
        <f t="array" ref="G11998">_xlfn.IFS( F11998 = "", "Unknown", F11998 &lt;= 25, "Young Adult", F11998 &lt;= 35, "Millennials", F11998 &lt;= 50, "Gen-X", F11998 &gt; 50, "Seniors")</f>
        <v>Unknown</v>
      </c>
      <c r="H11998" s="2">
        <v>17</v>
      </c>
      <c r="I11998" s="2" t="b">
        <f t="shared" si="374"/>
        <v>0</v>
      </c>
      <c r="J11998" s="2" t="b">
        <f t="shared" si="375"/>
        <v>0</v>
      </c>
    </row>
    <row r="11999" spans="1:10" x14ac:dyDescent="0.35">
      <c r="A11999" s="4">
        <v>44</v>
      </c>
      <c r="B11999" s="3" t="s">
        <v>57</v>
      </c>
      <c r="C11999" s="16">
        <v>45654</v>
      </c>
      <c r="D11999" s="1" t="s">
        <v>1</v>
      </c>
      <c r="E11999" s="1" t="s">
        <v>3</v>
      </c>
      <c r="F11999" s="2">
        <v>26</v>
      </c>
      <c r="G11999" s="2" t="str" cm="1">
        <f t="array" ref="G11999">_xlfn.IFS( F11999 = "", "Unknown", F11999 &lt;= 25, "Young Adult", F11999 &lt;= 35, "Millennials", F11999 &lt;= 50, "Gen-X", F11999 &gt; 50, "Seniors")</f>
        <v>Millennials</v>
      </c>
      <c r="H11999" s="2">
        <v>40</v>
      </c>
      <c r="I11999" s="2" t="b">
        <f t="shared" si="374"/>
        <v>1</v>
      </c>
      <c r="J11999" s="2" t="b">
        <f t="shared" si="375"/>
        <v>0</v>
      </c>
    </row>
    <row r="12000" spans="1:10" x14ac:dyDescent="0.35">
      <c r="A12000" s="4">
        <v>44</v>
      </c>
      <c r="B12000" s="3" t="s">
        <v>57</v>
      </c>
      <c r="C12000" s="16">
        <v>45654</v>
      </c>
      <c r="D12000" s="1" t="s">
        <v>5</v>
      </c>
      <c r="E12000" s="1" t="s">
        <v>0</v>
      </c>
      <c r="G12000" s="2" t="str" cm="1">
        <f t="array" ref="G12000">_xlfn.IFS( F12000 = "", "Unknown", F12000 &lt;= 25, "Young Adult", F12000 &lt;= 35, "Millennials", F12000 &lt;= 50, "Gen-X", F12000 &gt; 50, "Seniors")</f>
        <v>Unknown</v>
      </c>
      <c r="I12000" s="2" t="b">
        <f t="shared" si="374"/>
        <v>0</v>
      </c>
      <c r="J12000" s="2" t="b">
        <f t="shared" si="375"/>
        <v>0</v>
      </c>
    </row>
    <row r="12001" spans="1:10" x14ac:dyDescent="0.35">
      <c r="A12001" s="4">
        <v>44</v>
      </c>
      <c r="B12001" s="3" t="s">
        <v>57</v>
      </c>
      <c r="C12001" s="16">
        <v>45654</v>
      </c>
      <c r="D12001" s="1" t="s">
        <v>1</v>
      </c>
      <c r="E12001" s="1" t="s">
        <v>0</v>
      </c>
      <c r="G12001" s="2" t="str" cm="1">
        <f t="array" ref="G12001">_xlfn.IFS( F12001 = "", "Unknown", F12001 &lt;= 25, "Young Adult", F12001 &lt;= 35, "Millennials", F12001 &lt;= 50, "Gen-X", F12001 &gt; 50, "Seniors")</f>
        <v>Unknown</v>
      </c>
      <c r="H12001" s="2">
        <v>37</v>
      </c>
      <c r="I12001" s="2" t="b">
        <f t="shared" si="374"/>
        <v>1</v>
      </c>
      <c r="J12001" s="2" t="b">
        <f t="shared" si="375"/>
        <v>0</v>
      </c>
    </row>
    <row r="12002" spans="1:10" x14ac:dyDescent="0.35">
      <c r="A12002" s="4">
        <v>44</v>
      </c>
      <c r="B12002" s="3" t="s">
        <v>59</v>
      </c>
      <c r="C12002" s="16">
        <v>45652</v>
      </c>
      <c r="D12002" s="1" t="s">
        <v>1</v>
      </c>
      <c r="E12002" s="1" t="s">
        <v>3</v>
      </c>
      <c r="F12002" s="2">
        <v>19</v>
      </c>
      <c r="G12002" s="2" t="str" cm="1">
        <f t="array" ref="G12002">_xlfn.IFS( F12002 = "", "Unknown", F12002 &lt;= 25, "Young Adult", F12002 &lt;= 35, "Millennials", F12002 &lt;= 50, "Gen-X", F12002 &gt; 50, "Seniors")</f>
        <v>Young Adult</v>
      </c>
      <c r="H12002" s="2">
        <v>55</v>
      </c>
      <c r="I12002" s="2" t="b">
        <f t="shared" si="374"/>
        <v>1</v>
      </c>
      <c r="J12002" s="2" t="b">
        <f t="shared" si="375"/>
        <v>0</v>
      </c>
    </row>
    <row r="12003" spans="1:10" x14ac:dyDescent="0.35">
      <c r="A12003" s="4">
        <v>44</v>
      </c>
      <c r="B12003" s="3" t="s">
        <v>59</v>
      </c>
      <c r="C12003" s="16">
        <v>45652</v>
      </c>
      <c r="D12003" s="1" t="s">
        <v>1</v>
      </c>
      <c r="E12003" s="1" t="s">
        <v>0</v>
      </c>
      <c r="G12003" s="2" t="str" cm="1">
        <f t="array" ref="G12003">_xlfn.IFS( F12003 = "", "Unknown", F12003 &lt;= 25, "Young Adult", F12003 &lt;= 35, "Millennials", F12003 &lt;= 50, "Gen-X", F12003 &gt; 50, "Seniors")</f>
        <v>Unknown</v>
      </c>
      <c r="H12003" s="2">
        <v>55</v>
      </c>
      <c r="I12003" s="2" t="b">
        <f t="shared" si="374"/>
        <v>1</v>
      </c>
      <c r="J12003" s="2" t="b">
        <f t="shared" si="375"/>
        <v>0</v>
      </c>
    </row>
    <row r="12004" spans="1:10" x14ac:dyDescent="0.35">
      <c r="A12004" s="4">
        <v>44</v>
      </c>
      <c r="B12004" s="3" t="s">
        <v>58</v>
      </c>
      <c r="C12004" s="16">
        <v>45653</v>
      </c>
      <c r="D12004" s="1" t="s">
        <v>1</v>
      </c>
      <c r="E12004" s="1" t="s">
        <v>0</v>
      </c>
      <c r="G12004" s="2" t="str" cm="1">
        <f t="array" ref="G12004">_xlfn.IFS( F12004 = "", "Unknown", F12004 &lt;= 25, "Young Adult", F12004 &lt;= 35, "Millennials", F12004 &lt;= 50, "Gen-X", F12004 &gt; 50, "Seniors")</f>
        <v>Unknown</v>
      </c>
      <c r="H12004" s="2">
        <v>0</v>
      </c>
      <c r="I12004" s="2" t="b">
        <f t="shared" si="374"/>
        <v>0</v>
      </c>
      <c r="J12004" s="2" t="b">
        <f t="shared" si="375"/>
        <v>0</v>
      </c>
    </row>
    <row r="12005" spans="1:10" x14ac:dyDescent="0.35">
      <c r="A12005" s="4">
        <v>44</v>
      </c>
      <c r="B12005" s="3" t="s">
        <v>58</v>
      </c>
      <c r="C12005" s="16">
        <v>45653</v>
      </c>
      <c r="D12005" s="1" t="s">
        <v>1</v>
      </c>
      <c r="E12005" s="1" t="s">
        <v>0</v>
      </c>
      <c r="G12005" s="2" t="str" cm="1">
        <f t="array" ref="G12005">_xlfn.IFS( F12005 = "", "Unknown", F12005 &lt;= 25, "Young Adult", F12005 &lt;= 35, "Millennials", F12005 &lt;= 50, "Gen-X", F12005 &gt; 50, "Seniors")</f>
        <v>Unknown</v>
      </c>
      <c r="H12005" s="2">
        <v>15</v>
      </c>
      <c r="I12005" s="2" t="b">
        <f t="shared" si="374"/>
        <v>0</v>
      </c>
      <c r="J12005" s="2" t="b">
        <f t="shared" si="375"/>
        <v>0</v>
      </c>
    </row>
    <row r="12006" spans="1:10" x14ac:dyDescent="0.35">
      <c r="A12006" s="4">
        <v>44</v>
      </c>
      <c r="B12006" s="3" t="s">
        <v>58</v>
      </c>
      <c r="C12006" s="16">
        <v>45653</v>
      </c>
      <c r="D12006" s="1" t="s">
        <v>7</v>
      </c>
      <c r="E12006" s="1" t="s">
        <v>0</v>
      </c>
      <c r="G12006" s="2" t="str" cm="1">
        <f t="array" ref="G12006">_xlfn.IFS( F12006 = "", "Unknown", F12006 &lt;= 25, "Young Adult", F12006 &lt;= 35, "Millennials", F12006 &lt;= 50, "Gen-X", F12006 &gt; 50, "Seniors")</f>
        <v>Unknown</v>
      </c>
      <c r="H12006" s="2">
        <v>53</v>
      </c>
      <c r="I12006" s="2" t="b">
        <f t="shared" si="374"/>
        <v>0</v>
      </c>
      <c r="J12006" s="2" t="b">
        <f t="shared" si="375"/>
        <v>0</v>
      </c>
    </row>
    <row r="12007" spans="1:10" x14ac:dyDescent="0.35">
      <c r="A12007" s="4">
        <v>44</v>
      </c>
      <c r="B12007" s="3" t="s">
        <v>58</v>
      </c>
      <c r="C12007" s="16">
        <v>45653</v>
      </c>
      <c r="D12007" s="1" t="s">
        <v>5</v>
      </c>
      <c r="E12007" s="1" t="s">
        <v>0</v>
      </c>
      <c r="G12007" s="2" t="str" cm="1">
        <f t="array" ref="G12007">_xlfn.IFS( F12007 = "", "Unknown", F12007 &lt;= 25, "Young Adult", F12007 &lt;= 35, "Millennials", F12007 &lt;= 50, "Gen-X", F12007 &gt; 50, "Seniors")</f>
        <v>Unknown</v>
      </c>
      <c r="I12007" s="2" t="b">
        <f t="shared" si="374"/>
        <v>0</v>
      </c>
      <c r="J12007" s="2" t="b">
        <f t="shared" si="375"/>
        <v>0</v>
      </c>
    </row>
    <row r="12008" spans="1:10" x14ac:dyDescent="0.35">
      <c r="A12008" s="4">
        <v>44</v>
      </c>
      <c r="B12008" s="3" t="s">
        <v>58</v>
      </c>
      <c r="C12008" s="16">
        <v>45653</v>
      </c>
      <c r="D12008" s="1" t="s">
        <v>1</v>
      </c>
      <c r="E12008" s="1" t="s">
        <v>0</v>
      </c>
      <c r="G12008" s="2" t="str" cm="1">
        <f t="array" ref="G12008">_xlfn.IFS( F12008 = "", "Unknown", F12008 &lt;= 25, "Young Adult", F12008 &lt;= 35, "Millennials", F12008 &lt;= 50, "Gen-X", F12008 &gt; 50, "Seniors")</f>
        <v>Unknown</v>
      </c>
      <c r="H12008" s="2">
        <v>4</v>
      </c>
      <c r="I12008" s="2" t="b">
        <f t="shared" si="374"/>
        <v>0</v>
      </c>
      <c r="J12008" s="2" t="b">
        <f t="shared" si="375"/>
        <v>0</v>
      </c>
    </row>
    <row r="12009" spans="1:10" x14ac:dyDescent="0.35">
      <c r="A12009" s="4">
        <v>44</v>
      </c>
      <c r="B12009" s="3" t="s">
        <v>58</v>
      </c>
      <c r="C12009" s="16">
        <v>45653</v>
      </c>
      <c r="D12009" s="1" t="s">
        <v>1</v>
      </c>
      <c r="E12009" s="1" t="s">
        <v>3</v>
      </c>
      <c r="F12009" s="2">
        <v>24</v>
      </c>
      <c r="G12009" s="2" t="str" cm="1">
        <f t="array" ref="G12009">_xlfn.IFS( F12009 = "", "Unknown", F12009 &lt;= 25, "Young Adult", F12009 &lt;= 35, "Millennials", F12009 &lt;= 50, "Gen-X", F12009 &gt; 50, "Seniors")</f>
        <v>Young Adult</v>
      </c>
      <c r="H12009" s="2">
        <v>46</v>
      </c>
      <c r="I12009" s="2" t="b">
        <f t="shared" si="374"/>
        <v>1</v>
      </c>
      <c r="J12009" s="2" t="b">
        <f t="shared" si="375"/>
        <v>0</v>
      </c>
    </row>
    <row r="12010" spans="1:10" x14ac:dyDescent="0.35">
      <c r="A12010" s="4">
        <v>44</v>
      </c>
      <c r="B12010" s="3" t="s">
        <v>58</v>
      </c>
      <c r="C12010" s="16">
        <v>45653</v>
      </c>
      <c r="D12010" s="1" t="s">
        <v>1</v>
      </c>
      <c r="E12010" s="1" t="s">
        <v>4</v>
      </c>
      <c r="F12010" s="2">
        <v>25</v>
      </c>
      <c r="G12010" s="2" t="str" cm="1">
        <f t="array" ref="G12010">_xlfn.IFS( F12010 = "", "Unknown", F12010 &lt;= 25, "Young Adult", F12010 &lt;= 35, "Millennials", F12010 &lt;= 50, "Gen-X", F12010 &gt; 50, "Seniors")</f>
        <v>Young Adult</v>
      </c>
      <c r="H12010" s="2">
        <v>3</v>
      </c>
      <c r="I12010" s="2" t="b">
        <f t="shared" si="374"/>
        <v>0</v>
      </c>
      <c r="J12010" s="2" t="b">
        <f t="shared" si="375"/>
        <v>0</v>
      </c>
    </row>
    <row r="12011" spans="1:10" x14ac:dyDescent="0.35">
      <c r="A12011" s="4">
        <v>44</v>
      </c>
      <c r="B12011" s="3" t="s">
        <v>57</v>
      </c>
      <c r="C12011" s="16">
        <v>45654</v>
      </c>
      <c r="D12011" s="1" t="s">
        <v>1</v>
      </c>
      <c r="E12011" s="1" t="s">
        <v>3</v>
      </c>
      <c r="F12011" s="2">
        <v>41</v>
      </c>
      <c r="G12011" s="2" t="str" cm="1">
        <f t="array" ref="G12011">_xlfn.IFS( F12011 = "", "Unknown", F12011 &lt;= 25, "Young Adult", F12011 &lt;= 35, "Millennials", F12011 &lt;= 50, "Gen-X", F12011 &gt; 50, "Seniors")</f>
        <v>Gen-X</v>
      </c>
      <c r="H12011" s="2">
        <v>15</v>
      </c>
      <c r="I12011" s="2" t="b">
        <f t="shared" si="374"/>
        <v>0</v>
      </c>
      <c r="J12011" s="2" t="b">
        <f t="shared" si="375"/>
        <v>0</v>
      </c>
    </row>
    <row r="12012" spans="1:10" x14ac:dyDescent="0.35">
      <c r="A12012" s="4">
        <v>44</v>
      </c>
      <c r="B12012" s="3" t="s">
        <v>57</v>
      </c>
      <c r="C12012" s="16">
        <v>45654</v>
      </c>
      <c r="D12012" s="1" t="s">
        <v>5</v>
      </c>
      <c r="E12012" s="1" t="s">
        <v>0</v>
      </c>
      <c r="G12012" s="2" t="str" cm="1">
        <f t="array" ref="G12012">_xlfn.IFS( F12012 = "", "Unknown", F12012 &lt;= 25, "Young Adult", F12012 &lt;= 35, "Millennials", F12012 &lt;= 50, "Gen-X", F12012 &gt; 50, "Seniors")</f>
        <v>Unknown</v>
      </c>
      <c r="I12012" s="2" t="b">
        <f t="shared" si="374"/>
        <v>0</v>
      </c>
      <c r="J12012" s="2" t="b">
        <f t="shared" si="375"/>
        <v>0</v>
      </c>
    </row>
    <row r="12013" spans="1:10" x14ac:dyDescent="0.35">
      <c r="A12013" s="4">
        <v>44</v>
      </c>
      <c r="B12013" s="3" t="s">
        <v>57</v>
      </c>
      <c r="C12013" s="16">
        <v>45654</v>
      </c>
      <c r="D12013" s="1" t="s">
        <v>1</v>
      </c>
      <c r="E12013" s="1" t="s">
        <v>0</v>
      </c>
      <c r="G12013" s="2" t="str" cm="1">
        <f t="array" ref="G12013">_xlfn.IFS( F12013 = "", "Unknown", F12013 &lt;= 25, "Young Adult", F12013 &lt;= 35, "Millennials", F12013 &lt;= 50, "Gen-X", F12013 &gt; 50, "Seniors")</f>
        <v>Unknown</v>
      </c>
      <c r="H12013" s="2">
        <v>53</v>
      </c>
      <c r="I12013" s="2" t="b">
        <f t="shared" si="374"/>
        <v>1</v>
      </c>
      <c r="J12013" s="2" t="b">
        <f t="shared" si="375"/>
        <v>0</v>
      </c>
    </row>
    <row r="12014" spans="1:10" x14ac:dyDescent="0.35">
      <c r="A12014" s="4">
        <v>44</v>
      </c>
      <c r="B12014" s="3" t="s">
        <v>57</v>
      </c>
      <c r="C12014" s="16">
        <v>45654</v>
      </c>
      <c r="D12014" s="1" t="s">
        <v>1</v>
      </c>
      <c r="E12014" s="1" t="s">
        <v>0</v>
      </c>
      <c r="G12014" s="2" t="str" cm="1">
        <f t="array" ref="G12014">_xlfn.IFS( F12014 = "", "Unknown", F12014 &lt;= 25, "Young Adult", F12014 &lt;= 35, "Millennials", F12014 &lt;= 50, "Gen-X", F12014 &gt; 50, "Seniors")</f>
        <v>Unknown</v>
      </c>
      <c r="H12014" s="2">
        <v>53</v>
      </c>
      <c r="I12014" s="2" t="b">
        <f t="shared" si="374"/>
        <v>1</v>
      </c>
      <c r="J12014" s="2" t="b">
        <f t="shared" si="375"/>
        <v>0</v>
      </c>
    </row>
    <row r="12015" spans="1:10" x14ac:dyDescent="0.35">
      <c r="A12015" s="4">
        <v>44</v>
      </c>
      <c r="B12015" s="3" t="s">
        <v>57</v>
      </c>
      <c r="C12015" s="16">
        <v>45654</v>
      </c>
      <c r="D12015" s="1" t="s">
        <v>1</v>
      </c>
      <c r="E12015" s="1" t="s">
        <v>3</v>
      </c>
      <c r="F12015" s="2">
        <v>23</v>
      </c>
      <c r="G12015" s="2" t="str" cm="1">
        <f t="array" ref="G12015">_xlfn.IFS( F12015 = "", "Unknown", F12015 &lt;= 25, "Young Adult", F12015 &lt;= 35, "Millennials", F12015 &lt;= 50, "Gen-X", F12015 &gt; 50, "Seniors")</f>
        <v>Young Adult</v>
      </c>
      <c r="H12015" s="2">
        <v>52</v>
      </c>
      <c r="I12015" s="2" t="b">
        <f t="shared" si="374"/>
        <v>1</v>
      </c>
      <c r="J12015" s="2" t="b">
        <f t="shared" si="375"/>
        <v>0</v>
      </c>
    </row>
    <row r="12016" spans="1:10" x14ac:dyDescent="0.35">
      <c r="A12016" s="4">
        <v>44</v>
      </c>
      <c r="B12016" s="3" t="s">
        <v>59</v>
      </c>
      <c r="C12016" s="16">
        <v>45652</v>
      </c>
      <c r="D12016" s="1" t="s">
        <v>1</v>
      </c>
      <c r="E12016" s="1" t="s">
        <v>0</v>
      </c>
      <c r="G12016" s="2" t="str" cm="1">
        <f t="array" ref="G12016">_xlfn.IFS( F12016 = "", "Unknown", F12016 &lt;= 25, "Young Adult", F12016 &lt;= 35, "Millennials", F12016 &lt;= 50, "Gen-X", F12016 &gt; 50, "Seniors")</f>
        <v>Unknown</v>
      </c>
      <c r="H12016" s="2">
        <v>55</v>
      </c>
      <c r="I12016" s="2" t="b">
        <f t="shared" si="374"/>
        <v>1</v>
      </c>
      <c r="J12016" s="2" t="b">
        <f t="shared" si="375"/>
        <v>0</v>
      </c>
    </row>
    <row r="12017" spans="1:10" x14ac:dyDescent="0.35">
      <c r="A12017" s="4">
        <v>44</v>
      </c>
      <c r="B12017" s="3" t="s">
        <v>57</v>
      </c>
      <c r="C12017" s="16">
        <v>45654</v>
      </c>
      <c r="D12017" s="1" t="s">
        <v>1</v>
      </c>
      <c r="E12017" s="1" t="s">
        <v>0</v>
      </c>
      <c r="G12017" s="2" t="str" cm="1">
        <f t="array" ref="G12017">_xlfn.IFS( F12017 = "", "Unknown", F12017 &lt;= 25, "Young Adult", F12017 &lt;= 35, "Millennials", F12017 &lt;= 50, "Gen-X", F12017 &gt; 50, "Seniors")</f>
        <v>Unknown</v>
      </c>
      <c r="H12017" s="2">
        <v>23</v>
      </c>
      <c r="I12017" s="2" t="b">
        <f t="shared" si="374"/>
        <v>0</v>
      </c>
      <c r="J12017" s="2" t="b">
        <f t="shared" si="375"/>
        <v>0</v>
      </c>
    </row>
    <row r="12018" spans="1:10" x14ac:dyDescent="0.35">
      <c r="A12018" s="4">
        <v>44</v>
      </c>
      <c r="B12018" s="3" t="s">
        <v>57</v>
      </c>
      <c r="C12018" s="16">
        <v>45654</v>
      </c>
      <c r="D12018" s="1" t="s">
        <v>5</v>
      </c>
      <c r="E12018" s="1" t="s">
        <v>0</v>
      </c>
      <c r="G12018" s="2" t="str" cm="1">
        <f t="array" ref="G12018">_xlfn.IFS( F12018 = "", "Unknown", F12018 &lt;= 25, "Young Adult", F12018 &lt;= 35, "Millennials", F12018 &lt;= 50, "Gen-X", F12018 &gt; 50, "Seniors")</f>
        <v>Unknown</v>
      </c>
      <c r="I12018" s="2" t="b">
        <f t="shared" si="374"/>
        <v>0</v>
      </c>
      <c r="J12018" s="2" t="b">
        <f t="shared" si="375"/>
        <v>0</v>
      </c>
    </row>
    <row r="12019" spans="1:10" x14ac:dyDescent="0.35">
      <c r="A12019" s="4">
        <v>44</v>
      </c>
      <c r="B12019" s="3" t="s">
        <v>57</v>
      </c>
      <c r="C12019" s="16">
        <v>45654</v>
      </c>
      <c r="D12019" s="1" t="s">
        <v>5</v>
      </c>
      <c r="E12019" s="1" t="s">
        <v>0</v>
      </c>
      <c r="G12019" s="2" t="str" cm="1">
        <f t="array" ref="G12019">_xlfn.IFS( F12019 = "", "Unknown", F12019 &lt;= 25, "Young Adult", F12019 &lt;= 35, "Millennials", F12019 &lt;= 50, "Gen-X", F12019 &gt; 50, "Seniors")</f>
        <v>Unknown</v>
      </c>
      <c r="I12019" s="2" t="b">
        <f t="shared" si="374"/>
        <v>0</v>
      </c>
      <c r="J12019" s="2" t="b">
        <f t="shared" si="375"/>
        <v>0</v>
      </c>
    </row>
    <row r="12020" spans="1:10" x14ac:dyDescent="0.35">
      <c r="A12020" s="4">
        <v>44</v>
      </c>
      <c r="B12020" s="3" t="s">
        <v>57</v>
      </c>
      <c r="C12020" s="16">
        <v>45654</v>
      </c>
      <c r="D12020" s="1" t="s">
        <v>1</v>
      </c>
      <c r="E12020" s="1" t="s">
        <v>3</v>
      </c>
      <c r="F12020" s="2">
        <v>32</v>
      </c>
      <c r="G12020" s="2" t="str" cm="1">
        <f t="array" ref="G12020">_xlfn.IFS( F12020 = "", "Unknown", F12020 &lt;= 25, "Young Adult", F12020 &lt;= 35, "Millennials", F12020 &lt;= 50, "Gen-X", F12020 &gt; 50, "Seniors")</f>
        <v>Millennials</v>
      </c>
      <c r="H12020" s="2">
        <v>52</v>
      </c>
      <c r="I12020" s="2" t="b">
        <f t="shared" si="374"/>
        <v>1</v>
      </c>
      <c r="J12020" s="2" t="b">
        <f t="shared" si="375"/>
        <v>0</v>
      </c>
    </row>
    <row r="12021" spans="1:10" x14ac:dyDescent="0.35">
      <c r="A12021" s="4">
        <v>44</v>
      </c>
      <c r="B12021" s="3" t="s">
        <v>56</v>
      </c>
      <c r="C12021" s="16">
        <v>45655</v>
      </c>
      <c r="D12021" s="1" t="s">
        <v>5</v>
      </c>
      <c r="E12021" s="1" t="s">
        <v>0</v>
      </c>
      <c r="G12021" s="2" t="str" cm="1">
        <f t="array" ref="G12021">_xlfn.IFS( F12021 = "", "Unknown", F12021 &lt;= 25, "Young Adult", F12021 &lt;= 35, "Millennials", F12021 &lt;= 50, "Gen-X", F12021 &gt; 50, "Seniors")</f>
        <v>Unknown</v>
      </c>
      <c r="I12021" s="2" t="b">
        <f t="shared" si="374"/>
        <v>0</v>
      </c>
      <c r="J12021" s="2" t="b">
        <f t="shared" si="375"/>
        <v>0</v>
      </c>
    </row>
    <row r="12022" spans="1:10" x14ac:dyDescent="0.35">
      <c r="A12022" s="4">
        <v>44</v>
      </c>
      <c r="B12022" s="3" t="s">
        <v>56</v>
      </c>
      <c r="C12022" s="16">
        <v>45655</v>
      </c>
      <c r="D12022" s="1" t="s">
        <v>5</v>
      </c>
      <c r="E12022" s="1" t="s">
        <v>0</v>
      </c>
      <c r="G12022" s="2" t="str" cm="1">
        <f t="array" ref="G12022">_xlfn.IFS( F12022 = "", "Unknown", F12022 &lt;= 25, "Young Adult", F12022 &lt;= 35, "Millennials", F12022 &lt;= 50, "Gen-X", F12022 &gt; 50, "Seniors")</f>
        <v>Unknown</v>
      </c>
      <c r="I12022" s="2" t="b">
        <f t="shared" si="374"/>
        <v>0</v>
      </c>
      <c r="J12022" s="2" t="b">
        <f t="shared" si="375"/>
        <v>0</v>
      </c>
    </row>
    <row r="12023" spans="1:10" x14ac:dyDescent="0.35">
      <c r="A12023" s="4">
        <v>44</v>
      </c>
      <c r="B12023" s="3" t="s">
        <v>56</v>
      </c>
      <c r="C12023" s="16">
        <v>45655</v>
      </c>
      <c r="D12023" s="1" t="s">
        <v>1</v>
      </c>
      <c r="E12023" s="1" t="s">
        <v>0</v>
      </c>
      <c r="G12023" s="2" t="str" cm="1">
        <f t="array" ref="G12023">_xlfn.IFS( F12023 = "", "Unknown", F12023 &lt;= 25, "Young Adult", F12023 &lt;= 35, "Millennials", F12023 &lt;= 50, "Gen-X", F12023 &gt; 50, "Seniors")</f>
        <v>Unknown</v>
      </c>
      <c r="H12023" s="2">
        <v>52</v>
      </c>
      <c r="I12023" s="2" t="b">
        <f t="shared" si="374"/>
        <v>1</v>
      </c>
      <c r="J12023" s="2" t="b">
        <f t="shared" si="375"/>
        <v>0</v>
      </c>
    </row>
    <row r="12024" spans="1:10" x14ac:dyDescent="0.35">
      <c r="A12024" s="4">
        <v>44</v>
      </c>
      <c r="B12024" s="3" t="s">
        <v>56</v>
      </c>
      <c r="C12024" s="16">
        <v>45655</v>
      </c>
      <c r="D12024" s="1" t="s">
        <v>1</v>
      </c>
      <c r="E12024" s="1" t="s">
        <v>3</v>
      </c>
      <c r="F12024" s="2">
        <v>24</v>
      </c>
      <c r="G12024" s="2" t="str" cm="1">
        <f t="array" ref="G12024">_xlfn.IFS( F12024 = "", "Unknown", F12024 &lt;= 25, "Young Adult", F12024 &lt;= 35, "Millennials", F12024 &lt;= 50, "Gen-X", F12024 &gt; 50, "Seniors")</f>
        <v>Young Adult</v>
      </c>
      <c r="H12024" s="2">
        <v>52</v>
      </c>
      <c r="I12024" s="2" t="b">
        <f t="shared" si="374"/>
        <v>1</v>
      </c>
      <c r="J12024" s="2" t="b">
        <f t="shared" si="375"/>
        <v>0</v>
      </c>
    </row>
    <row r="12025" spans="1:10" x14ac:dyDescent="0.35">
      <c r="A12025" s="4">
        <v>44</v>
      </c>
      <c r="B12025" s="3" t="s">
        <v>56</v>
      </c>
      <c r="C12025" s="16">
        <v>45655</v>
      </c>
      <c r="D12025" s="1" t="s">
        <v>5</v>
      </c>
      <c r="E12025" s="1" t="s">
        <v>0</v>
      </c>
      <c r="G12025" s="2" t="str" cm="1">
        <f t="array" ref="G12025">_xlfn.IFS( F12025 = "", "Unknown", F12025 &lt;= 25, "Young Adult", F12025 &lt;= 35, "Millennials", F12025 &lt;= 50, "Gen-X", F12025 &gt; 50, "Seniors")</f>
        <v>Unknown</v>
      </c>
      <c r="I12025" s="2" t="b">
        <f t="shared" si="374"/>
        <v>0</v>
      </c>
      <c r="J12025" s="2" t="b">
        <f t="shared" si="375"/>
        <v>0</v>
      </c>
    </row>
    <row r="12026" spans="1:10" x14ac:dyDescent="0.35">
      <c r="A12026" s="4">
        <v>44</v>
      </c>
      <c r="B12026" s="3" t="s">
        <v>56</v>
      </c>
      <c r="C12026" s="16">
        <v>45655</v>
      </c>
      <c r="D12026" s="1" t="s">
        <v>5</v>
      </c>
      <c r="E12026" s="1" t="s">
        <v>0</v>
      </c>
      <c r="F12026" s="2">
        <v>26</v>
      </c>
      <c r="G12026" s="2" t="str" cm="1">
        <f t="array" ref="G12026">_xlfn.IFS( F12026 = "", "Unknown", F12026 &lt;= 25, "Young Adult", F12026 &lt;= 35, "Millennials", F12026 &lt;= 50, "Gen-X", F12026 &gt; 50, "Seniors")</f>
        <v>Millennials</v>
      </c>
      <c r="I12026" s="2" t="b">
        <f t="shared" si="374"/>
        <v>0</v>
      </c>
      <c r="J12026" s="2" t="b">
        <f t="shared" si="375"/>
        <v>0</v>
      </c>
    </row>
    <row r="12027" spans="1:10" x14ac:dyDescent="0.35">
      <c r="A12027" s="4">
        <v>44</v>
      </c>
      <c r="B12027" s="3" t="s">
        <v>56</v>
      </c>
      <c r="C12027" s="16">
        <v>45655</v>
      </c>
      <c r="D12027" s="1" t="s">
        <v>1</v>
      </c>
      <c r="E12027" s="1" t="s">
        <v>12</v>
      </c>
      <c r="F12027" s="2">
        <v>30</v>
      </c>
      <c r="G12027" s="2" t="str" cm="1">
        <f t="array" ref="G12027">_xlfn.IFS( F12027 = "", "Unknown", F12027 &lt;= 25, "Young Adult", F12027 &lt;= 35, "Millennials", F12027 &lt;= 50, "Gen-X", F12027 &gt; 50, "Seniors")</f>
        <v>Millennials</v>
      </c>
      <c r="H12027" s="2">
        <v>0</v>
      </c>
      <c r="I12027" s="2" t="b">
        <f t="shared" si="374"/>
        <v>0</v>
      </c>
      <c r="J12027" s="2" t="b">
        <f t="shared" si="375"/>
        <v>0</v>
      </c>
    </row>
    <row r="12028" spans="1:10" x14ac:dyDescent="0.35">
      <c r="A12028" s="4">
        <v>44</v>
      </c>
      <c r="B12028" s="3" t="s">
        <v>56</v>
      </c>
      <c r="C12028" s="16">
        <v>45655</v>
      </c>
      <c r="D12028" s="1" t="s">
        <v>1</v>
      </c>
      <c r="E12028" s="1" t="s">
        <v>0</v>
      </c>
      <c r="G12028" s="2" t="str" cm="1">
        <f t="array" ref="G12028">_xlfn.IFS( F12028 = "", "Unknown", F12028 &lt;= 25, "Young Adult", F12028 &lt;= 35, "Millennials", F12028 &lt;= 50, "Gen-X", F12028 &gt; 50, "Seniors")</f>
        <v>Unknown</v>
      </c>
      <c r="H12028" s="2">
        <v>41</v>
      </c>
      <c r="I12028" s="2" t="b">
        <f t="shared" si="374"/>
        <v>1</v>
      </c>
      <c r="J12028" s="2" t="b">
        <f t="shared" si="375"/>
        <v>0</v>
      </c>
    </row>
    <row r="12029" spans="1:10" x14ac:dyDescent="0.35">
      <c r="A12029" s="4">
        <v>44</v>
      </c>
      <c r="B12029" s="3" t="s">
        <v>56</v>
      </c>
      <c r="C12029" s="16">
        <v>45655</v>
      </c>
      <c r="D12029" s="1" t="s">
        <v>1</v>
      </c>
      <c r="E12029" s="1" t="s">
        <v>12</v>
      </c>
      <c r="F12029" s="2">
        <v>44</v>
      </c>
      <c r="G12029" s="2" t="str" cm="1">
        <f t="array" ref="G12029">_xlfn.IFS( F12029 = "", "Unknown", F12029 &lt;= 25, "Young Adult", F12029 &lt;= 35, "Millennials", F12029 &lt;= 50, "Gen-X", F12029 &gt; 50, "Seniors")</f>
        <v>Gen-X</v>
      </c>
      <c r="H12029" s="2">
        <v>48</v>
      </c>
      <c r="I12029" s="2" t="b">
        <f t="shared" si="374"/>
        <v>1</v>
      </c>
      <c r="J12029" s="2" t="b">
        <f t="shared" si="375"/>
        <v>0</v>
      </c>
    </row>
    <row r="12030" spans="1:10" x14ac:dyDescent="0.35">
      <c r="A12030" s="4">
        <v>44</v>
      </c>
      <c r="B12030" s="3" t="s">
        <v>59</v>
      </c>
      <c r="C12030" s="16">
        <v>45652</v>
      </c>
      <c r="D12030" s="1" t="s">
        <v>1</v>
      </c>
      <c r="E12030" s="1" t="s">
        <v>12</v>
      </c>
      <c r="F12030" s="2">
        <v>29</v>
      </c>
      <c r="G12030" s="2" t="str" cm="1">
        <f t="array" ref="G12030">_xlfn.IFS( F12030 = "", "Unknown", F12030 &lt;= 25, "Young Adult", F12030 &lt;= 35, "Millennials", F12030 &lt;= 50, "Gen-X", F12030 &gt; 50, "Seniors")</f>
        <v>Millennials</v>
      </c>
      <c r="H12030" s="2">
        <v>52</v>
      </c>
      <c r="I12030" s="2" t="b">
        <f t="shared" si="374"/>
        <v>1</v>
      </c>
      <c r="J12030" s="2" t="b">
        <f t="shared" si="375"/>
        <v>0</v>
      </c>
    </row>
    <row r="12031" spans="1:10" x14ac:dyDescent="0.35">
      <c r="A12031" s="4">
        <v>44</v>
      </c>
      <c r="B12031" s="3" t="s">
        <v>58</v>
      </c>
      <c r="C12031" s="16">
        <v>45653</v>
      </c>
      <c r="D12031" s="1" t="s">
        <v>1</v>
      </c>
      <c r="E12031" s="1" t="s">
        <v>3</v>
      </c>
      <c r="F12031" s="2">
        <v>42</v>
      </c>
      <c r="G12031" s="2" t="str" cm="1">
        <f t="array" ref="G12031">_xlfn.IFS( F12031 = "", "Unknown", F12031 &lt;= 25, "Young Adult", F12031 &lt;= 35, "Millennials", F12031 &lt;= 50, "Gen-X", F12031 &gt; 50, "Seniors")</f>
        <v>Gen-X</v>
      </c>
      <c r="H12031" s="2">
        <v>54</v>
      </c>
      <c r="I12031" s="2" t="b">
        <f t="shared" si="374"/>
        <v>1</v>
      </c>
      <c r="J12031" s="2" t="b">
        <f t="shared" si="375"/>
        <v>0</v>
      </c>
    </row>
    <row r="12032" spans="1:10" x14ac:dyDescent="0.35">
      <c r="A12032" s="4">
        <v>44</v>
      </c>
      <c r="B12032" s="3" t="s">
        <v>58</v>
      </c>
      <c r="C12032" s="16">
        <v>45653</v>
      </c>
      <c r="D12032" s="1" t="s">
        <v>1</v>
      </c>
      <c r="E12032" s="1" t="s">
        <v>3</v>
      </c>
      <c r="F12032" s="2">
        <v>23</v>
      </c>
      <c r="G12032" s="2" t="str" cm="1">
        <f t="array" ref="G12032">_xlfn.IFS( F12032 = "", "Unknown", F12032 &lt;= 25, "Young Adult", F12032 &lt;= 35, "Millennials", F12032 &lt;= 50, "Gen-X", F12032 &gt; 50, "Seniors")</f>
        <v>Young Adult</v>
      </c>
      <c r="H12032" s="2">
        <v>54</v>
      </c>
      <c r="I12032" s="2" t="b">
        <f t="shared" si="374"/>
        <v>1</v>
      </c>
      <c r="J12032" s="2" t="b">
        <f t="shared" si="375"/>
        <v>0</v>
      </c>
    </row>
    <row r="12033" spans="1:10" x14ac:dyDescent="0.35">
      <c r="A12033" s="4">
        <v>44</v>
      </c>
      <c r="B12033" s="3" t="s">
        <v>58</v>
      </c>
      <c r="C12033" s="16">
        <v>45653</v>
      </c>
      <c r="D12033" s="1" t="s">
        <v>5</v>
      </c>
      <c r="E12033" s="1" t="s">
        <v>0</v>
      </c>
      <c r="G12033" s="2" t="str" cm="1">
        <f t="array" ref="G12033">_xlfn.IFS( F12033 = "", "Unknown", F12033 &lt;= 25, "Young Adult", F12033 &lt;= 35, "Millennials", F12033 &lt;= 50, "Gen-X", F12033 &gt; 50, "Seniors")</f>
        <v>Unknown</v>
      </c>
      <c r="I12033" s="2" t="b">
        <f t="shared" si="374"/>
        <v>0</v>
      </c>
      <c r="J12033" s="2" t="b">
        <f t="shared" si="375"/>
        <v>0</v>
      </c>
    </row>
    <row r="12034" spans="1:10" x14ac:dyDescent="0.35">
      <c r="A12034" s="4">
        <v>44</v>
      </c>
      <c r="B12034" s="3" t="s">
        <v>57</v>
      </c>
      <c r="C12034" s="16">
        <v>45654</v>
      </c>
      <c r="D12034" s="1" t="s">
        <v>5</v>
      </c>
      <c r="E12034" s="1" t="s">
        <v>0</v>
      </c>
      <c r="F12034" s="2">
        <v>27</v>
      </c>
      <c r="G12034" s="2" t="str" cm="1">
        <f t="array" ref="G12034">_xlfn.IFS( F12034 = "", "Unknown", F12034 &lt;= 25, "Young Adult", F12034 &lt;= 35, "Millennials", F12034 &lt;= 50, "Gen-X", F12034 &gt; 50, "Seniors")</f>
        <v>Millennials</v>
      </c>
      <c r="I12034" s="2" t="b">
        <f t="shared" ref="I12034:I12097" si="376">AND(D12034="ACTIVE", H12034 &gt;30)</f>
        <v>0</v>
      </c>
      <c r="J12034" s="2" t="b">
        <f t="shared" ref="J12034:J12097" si="377">AND(D12034="ACTIVE", H12034 &gt;180)</f>
        <v>0</v>
      </c>
    </row>
    <row r="12035" spans="1:10" x14ac:dyDescent="0.35">
      <c r="A12035" s="4">
        <v>44</v>
      </c>
      <c r="B12035" s="3" t="s">
        <v>47</v>
      </c>
      <c r="C12035" s="16">
        <v>45663</v>
      </c>
      <c r="D12035" s="1" t="s">
        <v>1</v>
      </c>
      <c r="E12035" s="1" t="s">
        <v>12</v>
      </c>
      <c r="F12035" s="2">
        <v>21</v>
      </c>
      <c r="G12035" s="2" t="str" cm="1">
        <f t="array" ref="G12035">_xlfn.IFS( F12035 = "", "Unknown", F12035 &lt;= 25, "Young Adult", F12035 &lt;= 35, "Millennials", F12035 &lt;= 50, "Gen-X", F12035 &gt; 50, "Seniors")</f>
        <v>Young Adult</v>
      </c>
      <c r="H12035" s="2">
        <v>29</v>
      </c>
      <c r="I12035" s="2" t="b">
        <f t="shared" si="376"/>
        <v>0</v>
      </c>
      <c r="J12035" s="2" t="b">
        <f t="shared" si="377"/>
        <v>0</v>
      </c>
    </row>
    <row r="12036" spans="1:10" x14ac:dyDescent="0.35">
      <c r="A12036" s="4">
        <v>44</v>
      </c>
      <c r="B12036" s="3" t="s">
        <v>57</v>
      </c>
      <c r="C12036" s="16">
        <v>45654</v>
      </c>
      <c r="D12036" s="1" t="s">
        <v>1</v>
      </c>
      <c r="E12036" s="1" t="s">
        <v>0</v>
      </c>
      <c r="G12036" s="2" t="str" cm="1">
        <f t="array" ref="G12036">_xlfn.IFS( F12036 = "", "Unknown", F12036 &lt;= 25, "Young Adult", F12036 &lt;= 35, "Millennials", F12036 &lt;= 50, "Gen-X", F12036 &gt; 50, "Seniors")</f>
        <v>Unknown</v>
      </c>
      <c r="H12036" s="2">
        <v>40</v>
      </c>
      <c r="I12036" s="2" t="b">
        <f t="shared" si="376"/>
        <v>1</v>
      </c>
      <c r="J12036" s="2" t="b">
        <f t="shared" si="377"/>
        <v>0</v>
      </c>
    </row>
    <row r="12037" spans="1:10" x14ac:dyDescent="0.35">
      <c r="A12037" s="4">
        <v>44</v>
      </c>
      <c r="B12037" s="3" t="s">
        <v>57</v>
      </c>
      <c r="C12037" s="16">
        <v>45654</v>
      </c>
      <c r="D12037" s="1" t="s">
        <v>1</v>
      </c>
      <c r="E12037" s="1" t="s">
        <v>0</v>
      </c>
      <c r="G12037" s="2" t="str" cm="1">
        <f t="array" ref="G12037">_xlfn.IFS( F12037 = "", "Unknown", F12037 &lt;= 25, "Young Adult", F12037 &lt;= 35, "Millennials", F12037 &lt;= 50, "Gen-X", F12037 &gt; 50, "Seniors")</f>
        <v>Unknown</v>
      </c>
      <c r="H12037" s="2">
        <v>53</v>
      </c>
      <c r="I12037" s="2" t="b">
        <f t="shared" si="376"/>
        <v>1</v>
      </c>
      <c r="J12037" s="2" t="b">
        <f t="shared" si="377"/>
        <v>0</v>
      </c>
    </row>
    <row r="12038" spans="1:10" x14ac:dyDescent="0.35">
      <c r="A12038" s="4">
        <v>44</v>
      </c>
      <c r="B12038" s="3" t="s">
        <v>56</v>
      </c>
      <c r="C12038" s="16">
        <v>45655</v>
      </c>
      <c r="D12038" s="1" t="s">
        <v>1</v>
      </c>
      <c r="E12038" s="1" t="s">
        <v>12</v>
      </c>
      <c r="F12038" s="2">
        <v>25</v>
      </c>
      <c r="G12038" s="2" t="str" cm="1">
        <f t="array" ref="G12038">_xlfn.IFS( F12038 = "", "Unknown", F12038 &lt;= 25, "Young Adult", F12038 &lt;= 35, "Millennials", F12038 &lt;= 50, "Gen-X", F12038 &gt; 50, "Seniors")</f>
        <v>Young Adult</v>
      </c>
      <c r="H12038" s="2">
        <v>0</v>
      </c>
      <c r="I12038" s="2" t="b">
        <f t="shared" si="376"/>
        <v>0</v>
      </c>
      <c r="J12038" s="2" t="b">
        <f t="shared" si="377"/>
        <v>0</v>
      </c>
    </row>
    <row r="12039" spans="1:10" x14ac:dyDescent="0.35">
      <c r="A12039" s="4">
        <v>44</v>
      </c>
      <c r="B12039" s="3" t="s">
        <v>56</v>
      </c>
      <c r="C12039" s="16">
        <v>45655</v>
      </c>
      <c r="D12039" s="1" t="s">
        <v>1</v>
      </c>
      <c r="E12039" s="1" t="s">
        <v>0</v>
      </c>
      <c r="G12039" s="2" t="str" cm="1">
        <f t="array" ref="G12039">_xlfn.IFS( F12039 = "", "Unknown", F12039 &lt;= 25, "Young Adult", F12039 &lt;= 35, "Millennials", F12039 &lt;= 50, "Gen-X", F12039 &gt; 50, "Seniors")</f>
        <v>Unknown</v>
      </c>
      <c r="H12039" s="2">
        <v>11</v>
      </c>
      <c r="I12039" s="2" t="b">
        <f t="shared" si="376"/>
        <v>0</v>
      </c>
      <c r="J12039" s="2" t="b">
        <f t="shared" si="377"/>
        <v>0</v>
      </c>
    </row>
    <row r="12040" spans="1:10" x14ac:dyDescent="0.35">
      <c r="A12040" s="4">
        <v>44</v>
      </c>
      <c r="B12040" s="3" t="s">
        <v>56</v>
      </c>
      <c r="C12040" s="16">
        <v>45655</v>
      </c>
      <c r="D12040" s="1" t="s">
        <v>1</v>
      </c>
      <c r="E12040" s="1" t="s">
        <v>0</v>
      </c>
      <c r="G12040" s="2" t="str" cm="1">
        <f t="array" ref="G12040">_xlfn.IFS( F12040 = "", "Unknown", F12040 &lt;= 25, "Young Adult", F12040 &lt;= 35, "Millennials", F12040 &lt;= 50, "Gen-X", F12040 &gt; 50, "Seniors")</f>
        <v>Unknown</v>
      </c>
      <c r="H12040" s="2">
        <v>35</v>
      </c>
      <c r="I12040" s="2" t="b">
        <f t="shared" si="376"/>
        <v>1</v>
      </c>
      <c r="J12040" s="2" t="b">
        <f t="shared" si="377"/>
        <v>0</v>
      </c>
    </row>
    <row r="12041" spans="1:10" x14ac:dyDescent="0.35">
      <c r="A12041" s="4">
        <v>44</v>
      </c>
      <c r="B12041" s="3" t="s">
        <v>56</v>
      </c>
      <c r="C12041" s="16">
        <v>45655</v>
      </c>
      <c r="D12041" s="1" t="s">
        <v>1</v>
      </c>
      <c r="E12041" s="1" t="s">
        <v>0</v>
      </c>
      <c r="G12041" s="2" t="str" cm="1">
        <f t="array" ref="G12041">_xlfn.IFS( F12041 = "", "Unknown", F12041 &lt;= 25, "Young Adult", F12041 &lt;= 35, "Millennials", F12041 &lt;= 50, "Gen-X", F12041 &gt; 50, "Seniors")</f>
        <v>Unknown</v>
      </c>
      <c r="H12041" s="2">
        <v>52</v>
      </c>
      <c r="I12041" s="2" t="b">
        <f t="shared" si="376"/>
        <v>1</v>
      </c>
      <c r="J12041" s="2" t="b">
        <f t="shared" si="377"/>
        <v>0</v>
      </c>
    </row>
    <row r="12042" spans="1:10" x14ac:dyDescent="0.35">
      <c r="A12042" s="4">
        <v>44</v>
      </c>
      <c r="B12042" s="3" t="s">
        <v>56</v>
      </c>
      <c r="C12042" s="16">
        <v>45655</v>
      </c>
      <c r="D12042" s="1" t="s">
        <v>5</v>
      </c>
      <c r="E12042" s="1" t="s">
        <v>0</v>
      </c>
      <c r="G12042" s="2" t="str" cm="1">
        <f t="array" ref="G12042">_xlfn.IFS( F12042 = "", "Unknown", F12042 &lt;= 25, "Young Adult", F12042 &lt;= 35, "Millennials", F12042 &lt;= 50, "Gen-X", F12042 &gt; 50, "Seniors")</f>
        <v>Unknown</v>
      </c>
      <c r="I12042" s="2" t="b">
        <f t="shared" si="376"/>
        <v>0</v>
      </c>
      <c r="J12042" s="2" t="b">
        <f t="shared" si="377"/>
        <v>0</v>
      </c>
    </row>
    <row r="12043" spans="1:10" x14ac:dyDescent="0.35">
      <c r="A12043" s="4">
        <v>44</v>
      </c>
      <c r="B12043" s="3" t="s">
        <v>56</v>
      </c>
      <c r="C12043" s="16">
        <v>45655</v>
      </c>
      <c r="D12043" s="1" t="s">
        <v>5</v>
      </c>
      <c r="E12043" s="1" t="s">
        <v>0</v>
      </c>
      <c r="G12043" s="2" t="str" cm="1">
        <f t="array" ref="G12043">_xlfn.IFS( F12043 = "", "Unknown", F12043 &lt;= 25, "Young Adult", F12043 &lt;= 35, "Millennials", F12043 &lt;= 50, "Gen-X", F12043 &gt; 50, "Seniors")</f>
        <v>Unknown</v>
      </c>
      <c r="I12043" s="2" t="b">
        <f t="shared" si="376"/>
        <v>0</v>
      </c>
      <c r="J12043" s="2" t="b">
        <f t="shared" si="377"/>
        <v>0</v>
      </c>
    </row>
    <row r="12044" spans="1:10" x14ac:dyDescent="0.35">
      <c r="A12044" s="4">
        <v>44</v>
      </c>
      <c r="B12044" s="3" t="s">
        <v>46</v>
      </c>
      <c r="C12044" s="16">
        <v>45664</v>
      </c>
      <c r="D12044" s="1" t="s">
        <v>1</v>
      </c>
      <c r="E12044" s="1" t="s">
        <v>0</v>
      </c>
      <c r="G12044" s="2" t="str" cm="1">
        <f t="array" ref="G12044">_xlfn.IFS( F12044 = "", "Unknown", F12044 &lt;= 25, "Young Adult", F12044 &lt;= 35, "Millennials", F12044 &lt;= 50, "Gen-X", F12044 &gt; 50, "Seniors")</f>
        <v>Unknown</v>
      </c>
      <c r="H12044" s="2">
        <v>2</v>
      </c>
      <c r="I12044" s="2" t="b">
        <f t="shared" si="376"/>
        <v>0</v>
      </c>
      <c r="J12044" s="2" t="b">
        <f t="shared" si="377"/>
        <v>0</v>
      </c>
    </row>
    <row r="12045" spans="1:10" x14ac:dyDescent="0.35">
      <c r="A12045" s="4">
        <v>44</v>
      </c>
      <c r="B12045" s="3" t="s">
        <v>56</v>
      </c>
      <c r="C12045" s="16">
        <v>45655</v>
      </c>
      <c r="D12045" s="1" t="s">
        <v>1</v>
      </c>
      <c r="E12045" s="1" t="s">
        <v>0</v>
      </c>
      <c r="G12045" s="2" t="str" cm="1">
        <f t="array" ref="G12045">_xlfn.IFS( F12045 = "", "Unknown", F12045 &lt;= 25, "Young Adult", F12045 &lt;= 35, "Millennials", F12045 &lt;= 50, "Gen-X", F12045 &gt; 50, "Seniors")</f>
        <v>Unknown</v>
      </c>
      <c r="H12045" s="2">
        <v>52</v>
      </c>
      <c r="I12045" s="2" t="b">
        <f t="shared" si="376"/>
        <v>1</v>
      </c>
      <c r="J12045" s="2" t="b">
        <f t="shared" si="377"/>
        <v>0</v>
      </c>
    </row>
    <row r="12046" spans="1:10" x14ac:dyDescent="0.35">
      <c r="A12046" s="4">
        <v>44</v>
      </c>
      <c r="B12046" s="3" t="s">
        <v>46</v>
      </c>
      <c r="C12046" s="16">
        <v>45664</v>
      </c>
      <c r="D12046" s="1" t="s">
        <v>1</v>
      </c>
      <c r="E12046" s="1" t="s">
        <v>3</v>
      </c>
      <c r="F12046" s="2">
        <v>21</v>
      </c>
      <c r="G12046" s="2" t="str" cm="1">
        <f t="array" ref="G12046">_xlfn.IFS( F12046 = "", "Unknown", F12046 &lt;= 25, "Young Adult", F12046 &lt;= 35, "Millennials", F12046 &lt;= 50, "Gen-X", F12046 &gt; 50, "Seniors")</f>
        <v>Young Adult</v>
      </c>
      <c r="H12046" s="2">
        <v>6</v>
      </c>
      <c r="I12046" s="2" t="b">
        <f t="shared" si="376"/>
        <v>0</v>
      </c>
      <c r="J12046" s="2" t="b">
        <f t="shared" si="377"/>
        <v>0</v>
      </c>
    </row>
    <row r="12047" spans="1:10" x14ac:dyDescent="0.35">
      <c r="A12047" s="4">
        <v>44</v>
      </c>
      <c r="B12047" s="3" t="s">
        <v>42</v>
      </c>
      <c r="C12047" s="16">
        <v>45665</v>
      </c>
      <c r="D12047" s="1" t="s">
        <v>1</v>
      </c>
      <c r="E12047" s="1" t="s">
        <v>4</v>
      </c>
      <c r="F12047" s="2">
        <v>53</v>
      </c>
      <c r="G12047" s="2" t="str" cm="1">
        <f t="array" ref="G12047">_xlfn.IFS( F12047 = "", "Unknown", F12047 &lt;= 25, "Young Adult", F12047 &lt;= 35, "Millennials", F12047 &lt;= 50, "Gen-X", F12047 &gt; 50, "Seniors")</f>
        <v>Seniors</v>
      </c>
      <c r="H12047" s="2">
        <v>42</v>
      </c>
      <c r="I12047" s="2" t="b">
        <f t="shared" si="376"/>
        <v>1</v>
      </c>
      <c r="J12047" s="2" t="b">
        <f t="shared" si="377"/>
        <v>0</v>
      </c>
    </row>
    <row r="12048" spans="1:10" x14ac:dyDescent="0.35">
      <c r="A12048" s="4">
        <v>44</v>
      </c>
      <c r="B12048" s="3" t="s">
        <v>42</v>
      </c>
      <c r="C12048" s="16">
        <v>45665</v>
      </c>
      <c r="D12048" s="1" t="s">
        <v>1</v>
      </c>
      <c r="E12048" s="1" t="s">
        <v>0</v>
      </c>
      <c r="G12048" s="2" t="str" cm="1">
        <f t="array" ref="G12048">_xlfn.IFS( F12048 = "", "Unknown", F12048 &lt;= 25, "Young Adult", F12048 &lt;= 35, "Millennials", F12048 &lt;= 50, "Gen-X", F12048 &gt; 50, "Seniors")</f>
        <v>Unknown</v>
      </c>
      <c r="H12048" s="2">
        <v>42</v>
      </c>
      <c r="I12048" s="2" t="b">
        <f t="shared" si="376"/>
        <v>1</v>
      </c>
      <c r="J12048" s="2" t="b">
        <f t="shared" si="377"/>
        <v>0</v>
      </c>
    </row>
    <row r="12049" spans="1:10" x14ac:dyDescent="0.35">
      <c r="A12049" s="4">
        <v>44</v>
      </c>
      <c r="B12049" s="3" t="s">
        <v>42</v>
      </c>
      <c r="C12049" s="16">
        <v>45665</v>
      </c>
      <c r="D12049" s="1" t="s">
        <v>5</v>
      </c>
      <c r="E12049" s="1" t="s">
        <v>0</v>
      </c>
      <c r="G12049" s="2" t="str" cm="1">
        <f t="array" ref="G12049">_xlfn.IFS( F12049 = "", "Unknown", F12049 &lt;= 25, "Young Adult", F12049 &lt;= 35, "Millennials", F12049 &lt;= 50, "Gen-X", F12049 &gt; 50, "Seniors")</f>
        <v>Unknown</v>
      </c>
      <c r="I12049" s="2" t="b">
        <f t="shared" si="376"/>
        <v>0</v>
      </c>
      <c r="J12049" s="2" t="b">
        <f t="shared" si="377"/>
        <v>0</v>
      </c>
    </row>
    <row r="12050" spans="1:10" x14ac:dyDescent="0.35">
      <c r="A12050" s="4">
        <v>44</v>
      </c>
      <c r="B12050" s="3" t="s">
        <v>58</v>
      </c>
      <c r="C12050" s="16">
        <v>45653</v>
      </c>
      <c r="D12050" s="1" t="s">
        <v>1</v>
      </c>
      <c r="E12050" s="1" t="s">
        <v>3</v>
      </c>
      <c r="F12050" s="2">
        <v>50</v>
      </c>
      <c r="G12050" s="2" t="str" cm="1">
        <f t="array" ref="G12050">_xlfn.IFS( F12050 = "", "Unknown", F12050 &lt;= 25, "Young Adult", F12050 &lt;= 35, "Millennials", F12050 &lt;= 50, "Gen-X", F12050 &gt; 50, "Seniors")</f>
        <v>Gen-X</v>
      </c>
      <c r="H12050" s="2">
        <v>18</v>
      </c>
      <c r="I12050" s="2" t="b">
        <f t="shared" si="376"/>
        <v>0</v>
      </c>
      <c r="J12050" s="2" t="b">
        <f t="shared" si="377"/>
        <v>0</v>
      </c>
    </row>
    <row r="12051" spans="1:10" x14ac:dyDescent="0.35">
      <c r="A12051" s="4">
        <v>44</v>
      </c>
      <c r="B12051" s="3" t="s">
        <v>58</v>
      </c>
      <c r="C12051" s="16">
        <v>45653</v>
      </c>
      <c r="D12051" s="1" t="s">
        <v>1</v>
      </c>
      <c r="E12051" s="1" t="s">
        <v>3</v>
      </c>
      <c r="F12051" s="2">
        <v>33</v>
      </c>
      <c r="G12051" s="2" t="str" cm="1">
        <f t="array" ref="G12051">_xlfn.IFS( F12051 = "", "Unknown", F12051 &lt;= 25, "Young Adult", F12051 &lt;= 35, "Millennials", F12051 &lt;= 50, "Gen-X", F12051 &gt; 50, "Seniors")</f>
        <v>Millennials</v>
      </c>
      <c r="H12051" s="2">
        <v>28</v>
      </c>
      <c r="I12051" s="2" t="b">
        <f t="shared" si="376"/>
        <v>0</v>
      </c>
      <c r="J12051" s="2" t="b">
        <f t="shared" si="377"/>
        <v>0</v>
      </c>
    </row>
    <row r="12052" spans="1:10" x14ac:dyDescent="0.35">
      <c r="A12052" s="4">
        <v>44</v>
      </c>
      <c r="B12052" s="3" t="s">
        <v>58</v>
      </c>
      <c r="C12052" s="16">
        <v>45653</v>
      </c>
      <c r="D12052" s="1" t="s">
        <v>1</v>
      </c>
      <c r="E12052" s="1" t="s">
        <v>4</v>
      </c>
      <c r="F12052" s="2">
        <v>26</v>
      </c>
      <c r="G12052" s="2" t="str" cm="1">
        <f t="array" ref="G12052">_xlfn.IFS( F12052 = "", "Unknown", F12052 &lt;= 25, "Young Adult", F12052 &lt;= 35, "Millennials", F12052 &lt;= 50, "Gen-X", F12052 &gt; 50, "Seniors")</f>
        <v>Millennials</v>
      </c>
      <c r="H12052" s="2">
        <v>35</v>
      </c>
      <c r="I12052" s="2" t="b">
        <f t="shared" si="376"/>
        <v>1</v>
      </c>
      <c r="J12052" s="2" t="b">
        <f t="shared" si="377"/>
        <v>0</v>
      </c>
    </row>
    <row r="12053" spans="1:10" x14ac:dyDescent="0.35">
      <c r="A12053" s="4">
        <v>44</v>
      </c>
      <c r="B12053" s="3" t="s">
        <v>58</v>
      </c>
      <c r="C12053" s="16">
        <v>45653</v>
      </c>
      <c r="D12053" s="1" t="s">
        <v>1</v>
      </c>
      <c r="E12053" s="1" t="s">
        <v>0</v>
      </c>
      <c r="G12053" s="2" t="str" cm="1">
        <f t="array" ref="G12053">_xlfn.IFS( F12053 = "", "Unknown", F12053 &lt;= 25, "Young Adult", F12053 &lt;= 35, "Millennials", F12053 &lt;= 50, "Gen-X", F12053 &gt; 50, "Seniors")</f>
        <v>Unknown</v>
      </c>
      <c r="H12053" s="2">
        <v>37</v>
      </c>
      <c r="I12053" s="2" t="b">
        <f t="shared" si="376"/>
        <v>1</v>
      </c>
      <c r="J12053" s="2" t="b">
        <f t="shared" si="377"/>
        <v>0</v>
      </c>
    </row>
    <row r="12054" spans="1:10" x14ac:dyDescent="0.35">
      <c r="A12054" s="4">
        <v>44</v>
      </c>
      <c r="B12054" s="3" t="s">
        <v>58</v>
      </c>
      <c r="C12054" s="16">
        <v>45653</v>
      </c>
      <c r="D12054" s="1" t="s">
        <v>1</v>
      </c>
      <c r="E12054" s="1" t="s">
        <v>0</v>
      </c>
      <c r="G12054" s="2" t="str" cm="1">
        <f t="array" ref="G12054">_xlfn.IFS( F12054 = "", "Unknown", F12054 &lt;= 25, "Young Adult", F12054 &lt;= 35, "Millennials", F12054 &lt;= 50, "Gen-X", F12054 &gt; 50, "Seniors")</f>
        <v>Unknown</v>
      </c>
      <c r="H12054" s="2">
        <v>0</v>
      </c>
      <c r="I12054" s="2" t="b">
        <f t="shared" si="376"/>
        <v>0</v>
      </c>
      <c r="J12054" s="2" t="b">
        <f t="shared" si="377"/>
        <v>0</v>
      </c>
    </row>
    <row r="12055" spans="1:10" x14ac:dyDescent="0.35">
      <c r="A12055" s="4">
        <v>44</v>
      </c>
      <c r="B12055" s="3" t="s">
        <v>58</v>
      </c>
      <c r="C12055" s="16">
        <v>45653</v>
      </c>
      <c r="D12055" s="1" t="s">
        <v>1</v>
      </c>
      <c r="E12055" s="1" t="s">
        <v>0</v>
      </c>
      <c r="G12055" s="2" t="str" cm="1">
        <f t="array" ref="G12055">_xlfn.IFS( F12055 = "", "Unknown", F12055 &lt;= 25, "Young Adult", F12055 &lt;= 35, "Millennials", F12055 &lt;= 50, "Gen-X", F12055 &gt; 50, "Seniors")</f>
        <v>Unknown</v>
      </c>
      <c r="H12055" s="2">
        <v>54</v>
      </c>
      <c r="I12055" s="2" t="b">
        <f t="shared" si="376"/>
        <v>1</v>
      </c>
      <c r="J12055" s="2" t="b">
        <f t="shared" si="377"/>
        <v>0</v>
      </c>
    </row>
    <row r="12056" spans="1:10" x14ac:dyDescent="0.35">
      <c r="A12056" s="4">
        <v>44</v>
      </c>
      <c r="B12056" s="3" t="s">
        <v>58</v>
      </c>
      <c r="C12056" s="16">
        <v>45653</v>
      </c>
      <c r="D12056" s="1" t="s">
        <v>5</v>
      </c>
      <c r="E12056" s="1" t="s">
        <v>0</v>
      </c>
      <c r="G12056" s="2" t="str" cm="1">
        <f t="array" ref="G12056">_xlfn.IFS( F12056 = "", "Unknown", F12056 &lt;= 25, "Young Adult", F12056 &lt;= 35, "Millennials", F12056 &lt;= 50, "Gen-X", F12056 &gt; 50, "Seniors")</f>
        <v>Unknown</v>
      </c>
      <c r="I12056" s="2" t="b">
        <f t="shared" si="376"/>
        <v>0</v>
      </c>
      <c r="J12056" s="2" t="b">
        <f t="shared" si="377"/>
        <v>0</v>
      </c>
    </row>
    <row r="12057" spans="1:10" x14ac:dyDescent="0.35">
      <c r="A12057" s="4">
        <v>44</v>
      </c>
      <c r="B12057" s="3" t="s">
        <v>58</v>
      </c>
      <c r="C12057" s="16">
        <v>45653</v>
      </c>
      <c r="D12057" s="1" t="s">
        <v>1</v>
      </c>
      <c r="E12057" s="1" t="s">
        <v>3</v>
      </c>
      <c r="F12057" s="2">
        <v>21</v>
      </c>
      <c r="G12057" s="2" t="str" cm="1">
        <f t="array" ref="G12057">_xlfn.IFS( F12057 = "", "Unknown", F12057 &lt;= 25, "Young Adult", F12057 &lt;= 35, "Millennials", F12057 &lt;= 50, "Gen-X", F12057 &gt; 50, "Seniors")</f>
        <v>Young Adult</v>
      </c>
      <c r="H12057" s="2">
        <v>45</v>
      </c>
      <c r="I12057" s="2" t="b">
        <f t="shared" si="376"/>
        <v>1</v>
      </c>
      <c r="J12057" s="2" t="b">
        <f t="shared" si="377"/>
        <v>0</v>
      </c>
    </row>
    <row r="12058" spans="1:10" x14ac:dyDescent="0.35">
      <c r="A12058" s="4">
        <v>44</v>
      </c>
      <c r="B12058" s="3" t="s">
        <v>58</v>
      </c>
      <c r="C12058" s="16">
        <v>45653</v>
      </c>
      <c r="D12058" s="1" t="s">
        <v>1</v>
      </c>
      <c r="E12058" s="1" t="s">
        <v>0</v>
      </c>
      <c r="G12058" s="2" t="str" cm="1">
        <f t="array" ref="G12058">_xlfn.IFS( F12058 = "", "Unknown", F12058 &lt;= 25, "Young Adult", F12058 &lt;= 35, "Millennials", F12058 &lt;= 50, "Gen-X", F12058 &gt; 50, "Seniors")</f>
        <v>Unknown</v>
      </c>
      <c r="H12058" s="2">
        <v>52</v>
      </c>
      <c r="I12058" s="2" t="b">
        <f t="shared" si="376"/>
        <v>1</v>
      </c>
      <c r="J12058" s="2" t="b">
        <f t="shared" si="377"/>
        <v>0</v>
      </c>
    </row>
    <row r="12059" spans="1:10" x14ac:dyDescent="0.35">
      <c r="A12059" s="4">
        <v>44</v>
      </c>
      <c r="B12059" s="3" t="s">
        <v>58</v>
      </c>
      <c r="C12059" s="16">
        <v>45653</v>
      </c>
      <c r="D12059" s="1" t="s">
        <v>1</v>
      </c>
      <c r="E12059" s="1" t="s">
        <v>3</v>
      </c>
      <c r="F12059" s="2">
        <v>44</v>
      </c>
      <c r="G12059" s="2" t="str" cm="1">
        <f t="array" ref="G12059">_xlfn.IFS( F12059 = "", "Unknown", F12059 &lt;= 25, "Young Adult", F12059 &lt;= 35, "Millennials", F12059 &lt;= 50, "Gen-X", F12059 &gt; 50, "Seniors")</f>
        <v>Gen-X</v>
      </c>
      <c r="H12059" s="2">
        <v>0</v>
      </c>
      <c r="I12059" s="2" t="b">
        <f t="shared" si="376"/>
        <v>0</v>
      </c>
      <c r="J12059" s="2" t="b">
        <f t="shared" si="377"/>
        <v>0</v>
      </c>
    </row>
    <row r="12060" spans="1:10" x14ac:dyDescent="0.35">
      <c r="A12060" s="4">
        <v>44</v>
      </c>
      <c r="B12060" s="3" t="s">
        <v>58</v>
      </c>
      <c r="C12060" s="16">
        <v>45653</v>
      </c>
      <c r="D12060" s="1" t="s">
        <v>5</v>
      </c>
      <c r="E12060" s="1" t="s">
        <v>0</v>
      </c>
      <c r="G12060" s="2" t="str" cm="1">
        <f t="array" ref="G12060">_xlfn.IFS( F12060 = "", "Unknown", F12060 &lt;= 25, "Young Adult", F12060 &lt;= 35, "Millennials", F12060 &lt;= 50, "Gen-X", F12060 &gt; 50, "Seniors")</f>
        <v>Unknown</v>
      </c>
      <c r="I12060" s="2" t="b">
        <f t="shared" si="376"/>
        <v>0</v>
      </c>
      <c r="J12060" s="2" t="b">
        <f t="shared" si="377"/>
        <v>0</v>
      </c>
    </row>
    <row r="12061" spans="1:10" x14ac:dyDescent="0.35">
      <c r="A12061" s="4">
        <v>44</v>
      </c>
      <c r="B12061" s="3" t="s">
        <v>57</v>
      </c>
      <c r="C12061" s="16">
        <v>45654</v>
      </c>
      <c r="D12061" s="1" t="s">
        <v>1</v>
      </c>
      <c r="E12061" s="1" t="s">
        <v>3</v>
      </c>
      <c r="F12061" s="2">
        <v>28</v>
      </c>
      <c r="G12061" s="2" t="str" cm="1">
        <f t="array" ref="G12061">_xlfn.IFS( F12061 = "", "Unknown", F12061 &lt;= 25, "Young Adult", F12061 &lt;= 35, "Millennials", F12061 &lt;= 50, "Gen-X", F12061 &gt; 50, "Seniors")</f>
        <v>Millennials</v>
      </c>
      <c r="H12061" s="2">
        <v>15</v>
      </c>
      <c r="I12061" s="2" t="b">
        <f t="shared" si="376"/>
        <v>0</v>
      </c>
      <c r="J12061" s="2" t="b">
        <f t="shared" si="377"/>
        <v>0</v>
      </c>
    </row>
    <row r="12062" spans="1:10" x14ac:dyDescent="0.35">
      <c r="A12062" s="4">
        <v>44</v>
      </c>
      <c r="B12062" s="3" t="s">
        <v>57</v>
      </c>
      <c r="C12062" s="16">
        <v>45654</v>
      </c>
      <c r="D12062" s="1" t="s">
        <v>5</v>
      </c>
      <c r="E12062" s="1" t="s">
        <v>0</v>
      </c>
      <c r="G12062" s="2" t="str" cm="1">
        <f t="array" ref="G12062">_xlfn.IFS( F12062 = "", "Unknown", F12062 &lt;= 25, "Young Adult", F12062 &lt;= 35, "Millennials", F12062 &lt;= 50, "Gen-X", F12062 &gt; 50, "Seniors")</f>
        <v>Unknown</v>
      </c>
      <c r="I12062" s="2" t="b">
        <f t="shared" si="376"/>
        <v>0</v>
      </c>
      <c r="J12062" s="2" t="b">
        <f t="shared" si="377"/>
        <v>0</v>
      </c>
    </row>
    <row r="12063" spans="1:10" x14ac:dyDescent="0.35">
      <c r="A12063" s="4">
        <v>44</v>
      </c>
      <c r="B12063" s="3" t="s">
        <v>57</v>
      </c>
      <c r="C12063" s="16">
        <v>45654</v>
      </c>
      <c r="D12063" s="1" t="s">
        <v>7</v>
      </c>
      <c r="E12063" s="1" t="s">
        <v>0</v>
      </c>
      <c r="G12063" s="2" t="str" cm="1">
        <f t="array" ref="G12063">_xlfn.IFS( F12063 = "", "Unknown", F12063 &lt;= 25, "Young Adult", F12063 &lt;= 35, "Millennials", F12063 &lt;= 50, "Gen-X", F12063 &gt; 50, "Seniors")</f>
        <v>Unknown</v>
      </c>
      <c r="H12063" s="2">
        <v>32</v>
      </c>
      <c r="I12063" s="2" t="b">
        <f t="shared" si="376"/>
        <v>0</v>
      </c>
      <c r="J12063" s="2" t="b">
        <f t="shared" si="377"/>
        <v>0</v>
      </c>
    </row>
    <row r="12064" spans="1:10" x14ac:dyDescent="0.35">
      <c r="A12064" s="4">
        <v>44</v>
      </c>
      <c r="B12064" s="3" t="s">
        <v>57</v>
      </c>
      <c r="C12064" s="16">
        <v>45654</v>
      </c>
      <c r="D12064" s="1" t="s">
        <v>1</v>
      </c>
      <c r="E12064" s="1" t="s">
        <v>0</v>
      </c>
      <c r="G12064" s="2" t="str" cm="1">
        <f t="array" ref="G12064">_xlfn.IFS( F12064 = "", "Unknown", F12064 &lt;= 25, "Young Adult", F12064 &lt;= 35, "Millennials", F12064 &lt;= 50, "Gen-X", F12064 &gt; 50, "Seniors")</f>
        <v>Unknown</v>
      </c>
      <c r="H12064" s="2">
        <v>53</v>
      </c>
      <c r="I12064" s="2" t="b">
        <f t="shared" si="376"/>
        <v>1</v>
      </c>
      <c r="J12064" s="2" t="b">
        <f t="shared" si="377"/>
        <v>0</v>
      </c>
    </row>
    <row r="12065" spans="1:10" x14ac:dyDescent="0.35">
      <c r="A12065" s="4">
        <v>44</v>
      </c>
      <c r="B12065" s="3" t="s">
        <v>56</v>
      </c>
      <c r="C12065" s="16">
        <v>45655</v>
      </c>
      <c r="D12065" s="1" t="s">
        <v>5</v>
      </c>
      <c r="E12065" s="1" t="s">
        <v>0</v>
      </c>
      <c r="G12065" s="2" t="str" cm="1">
        <f t="array" ref="G12065">_xlfn.IFS( F12065 = "", "Unknown", F12065 &lt;= 25, "Young Adult", F12065 &lt;= 35, "Millennials", F12065 &lt;= 50, "Gen-X", F12065 &gt; 50, "Seniors")</f>
        <v>Unknown</v>
      </c>
      <c r="I12065" s="2" t="b">
        <f t="shared" si="376"/>
        <v>0</v>
      </c>
      <c r="J12065" s="2" t="b">
        <f t="shared" si="377"/>
        <v>0</v>
      </c>
    </row>
    <row r="12066" spans="1:10" x14ac:dyDescent="0.35">
      <c r="A12066" s="4">
        <v>44</v>
      </c>
      <c r="B12066" s="3" t="s">
        <v>57</v>
      </c>
      <c r="C12066" s="16">
        <v>45654</v>
      </c>
      <c r="D12066" s="1" t="s">
        <v>5</v>
      </c>
      <c r="E12066" s="1" t="s">
        <v>0</v>
      </c>
      <c r="G12066" s="2" t="str" cm="1">
        <f t="array" ref="G12066">_xlfn.IFS( F12066 = "", "Unknown", F12066 &lt;= 25, "Young Adult", F12066 &lt;= 35, "Millennials", F12066 &lt;= 50, "Gen-X", F12066 &gt; 50, "Seniors")</f>
        <v>Unknown</v>
      </c>
      <c r="I12066" s="2" t="b">
        <f t="shared" si="376"/>
        <v>0</v>
      </c>
      <c r="J12066" s="2" t="b">
        <f t="shared" si="377"/>
        <v>0</v>
      </c>
    </row>
    <row r="12067" spans="1:10" x14ac:dyDescent="0.35">
      <c r="A12067" s="4">
        <v>44</v>
      </c>
      <c r="B12067" s="3" t="s">
        <v>56</v>
      </c>
      <c r="C12067" s="16">
        <v>45655</v>
      </c>
      <c r="D12067" s="1" t="s">
        <v>1</v>
      </c>
      <c r="E12067" s="1" t="s">
        <v>0</v>
      </c>
      <c r="G12067" s="2" t="str" cm="1">
        <f t="array" ref="G12067">_xlfn.IFS( F12067 = "", "Unknown", F12067 &lt;= 25, "Young Adult", F12067 &lt;= 35, "Millennials", F12067 &lt;= 50, "Gen-X", F12067 &gt; 50, "Seniors")</f>
        <v>Unknown</v>
      </c>
      <c r="H12067" s="2">
        <v>52</v>
      </c>
      <c r="I12067" s="2" t="b">
        <f t="shared" si="376"/>
        <v>1</v>
      </c>
      <c r="J12067" s="2" t="b">
        <f t="shared" si="377"/>
        <v>0</v>
      </c>
    </row>
    <row r="12068" spans="1:10" x14ac:dyDescent="0.35">
      <c r="A12068" s="4">
        <v>44</v>
      </c>
      <c r="B12068" s="3" t="s">
        <v>57</v>
      </c>
      <c r="C12068" s="16">
        <v>45654</v>
      </c>
      <c r="D12068" s="1" t="s">
        <v>1</v>
      </c>
      <c r="E12068" s="1" t="s">
        <v>0</v>
      </c>
      <c r="G12068" s="2" t="str" cm="1">
        <f t="array" ref="G12068">_xlfn.IFS( F12068 = "", "Unknown", F12068 &lt;= 25, "Young Adult", F12068 &lt;= 35, "Millennials", F12068 &lt;= 50, "Gen-X", F12068 &gt; 50, "Seniors")</f>
        <v>Unknown</v>
      </c>
      <c r="H12068" s="2">
        <v>0</v>
      </c>
      <c r="I12068" s="2" t="b">
        <f t="shared" si="376"/>
        <v>0</v>
      </c>
      <c r="J12068" s="2" t="b">
        <f t="shared" si="377"/>
        <v>0</v>
      </c>
    </row>
    <row r="12069" spans="1:10" x14ac:dyDescent="0.35">
      <c r="A12069" s="4">
        <v>44</v>
      </c>
      <c r="B12069" s="3" t="s">
        <v>57</v>
      </c>
      <c r="C12069" s="16">
        <v>45654</v>
      </c>
      <c r="D12069" s="1" t="s">
        <v>1</v>
      </c>
      <c r="E12069" s="1" t="s">
        <v>0</v>
      </c>
      <c r="G12069" s="2" t="str" cm="1">
        <f t="array" ref="G12069">_xlfn.IFS( F12069 = "", "Unknown", F12069 &lt;= 25, "Young Adult", F12069 &lt;= 35, "Millennials", F12069 &lt;= 50, "Gen-X", F12069 &gt; 50, "Seniors")</f>
        <v>Unknown</v>
      </c>
      <c r="H12069" s="2">
        <v>53</v>
      </c>
      <c r="I12069" s="2" t="b">
        <f t="shared" si="376"/>
        <v>1</v>
      </c>
      <c r="J12069" s="2" t="b">
        <f t="shared" si="377"/>
        <v>0</v>
      </c>
    </row>
    <row r="12070" spans="1:10" x14ac:dyDescent="0.35">
      <c r="A12070" s="4">
        <v>44</v>
      </c>
      <c r="B12070" s="3" t="s">
        <v>57</v>
      </c>
      <c r="C12070" s="16">
        <v>45654</v>
      </c>
      <c r="D12070" s="1" t="s">
        <v>1</v>
      </c>
      <c r="E12070" s="1" t="s">
        <v>3</v>
      </c>
      <c r="F12070" s="2">
        <v>31</v>
      </c>
      <c r="G12070" s="2" t="str" cm="1">
        <f t="array" ref="G12070">_xlfn.IFS( F12070 = "", "Unknown", F12070 &lt;= 25, "Young Adult", F12070 &lt;= 35, "Millennials", F12070 &lt;= 50, "Gen-X", F12070 &gt; 50, "Seniors")</f>
        <v>Millennials</v>
      </c>
      <c r="H12070" s="2">
        <v>53</v>
      </c>
      <c r="I12070" s="2" t="b">
        <f t="shared" si="376"/>
        <v>1</v>
      </c>
      <c r="J12070" s="2" t="b">
        <f t="shared" si="377"/>
        <v>0</v>
      </c>
    </row>
    <row r="12071" spans="1:10" x14ac:dyDescent="0.35">
      <c r="A12071" s="4">
        <v>44</v>
      </c>
      <c r="B12071" s="3" t="s">
        <v>56</v>
      </c>
      <c r="C12071" s="16">
        <v>45655</v>
      </c>
      <c r="D12071" s="1" t="s">
        <v>1</v>
      </c>
      <c r="E12071" s="1" t="s">
        <v>0</v>
      </c>
      <c r="G12071" s="2" t="str" cm="1">
        <f t="array" ref="G12071">_xlfn.IFS( F12071 = "", "Unknown", F12071 &lt;= 25, "Young Adult", F12071 &lt;= 35, "Millennials", F12071 &lt;= 50, "Gen-X", F12071 &gt; 50, "Seniors")</f>
        <v>Unknown</v>
      </c>
      <c r="H12071" s="2">
        <v>10</v>
      </c>
      <c r="I12071" s="2" t="b">
        <f t="shared" si="376"/>
        <v>0</v>
      </c>
      <c r="J12071" s="2" t="b">
        <f t="shared" si="377"/>
        <v>0</v>
      </c>
    </row>
    <row r="12072" spans="1:10" x14ac:dyDescent="0.35">
      <c r="A12072" s="4">
        <v>44</v>
      </c>
      <c r="B12072" s="3" t="s">
        <v>56</v>
      </c>
      <c r="C12072" s="16">
        <v>45655</v>
      </c>
      <c r="D12072" s="1" t="s">
        <v>1</v>
      </c>
      <c r="E12072" s="1" t="s">
        <v>0</v>
      </c>
      <c r="G12072" s="2" t="str" cm="1">
        <f t="array" ref="G12072">_xlfn.IFS( F12072 = "", "Unknown", F12072 &lt;= 25, "Young Adult", F12072 &lt;= 35, "Millennials", F12072 &lt;= 50, "Gen-X", F12072 &gt; 50, "Seniors")</f>
        <v>Unknown</v>
      </c>
      <c r="H12072" s="2">
        <v>52</v>
      </c>
      <c r="I12072" s="2" t="b">
        <f t="shared" si="376"/>
        <v>1</v>
      </c>
      <c r="J12072" s="2" t="b">
        <f t="shared" si="377"/>
        <v>0</v>
      </c>
    </row>
    <row r="12073" spans="1:10" x14ac:dyDescent="0.35">
      <c r="A12073" s="4">
        <v>44</v>
      </c>
      <c r="B12073" s="3" t="s">
        <v>56</v>
      </c>
      <c r="C12073" s="16">
        <v>45655</v>
      </c>
      <c r="D12073" s="1" t="s">
        <v>1</v>
      </c>
      <c r="E12073" s="1" t="s">
        <v>3</v>
      </c>
      <c r="F12073" s="2">
        <v>35</v>
      </c>
      <c r="G12073" s="2" t="str" cm="1">
        <f t="array" ref="G12073">_xlfn.IFS( F12073 = "", "Unknown", F12073 &lt;= 25, "Young Adult", F12073 &lt;= 35, "Millennials", F12073 &lt;= 50, "Gen-X", F12073 &gt; 50, "Seniors")</f>
        <v>Millennials</v>
      </c>
      <c r="H12073" s="2">
        <v>20</v>
      </c>
      <c r="I12073" s="2" t="b">
        <f t="shared" si="376"/>
        <v>0</v>
      </c>
      <c r="J12073" s="2" t="b">
        <f t="shared" si="377"/>
        <v>0</v>
      </c>
    </row>
    <row r="12074" spans="1:10" x14ac:dyDescent="0.35">
      <c r="A12074" s="4">
        <v>44</v>
      </c>
      <c r="B12074" s="3" t="s">
        <v>56</v>
      </c>
      <c r="C12074" s="16">
        <v>45655</v>
      </c>
      <c r="D12074" s="1" t="s">
        <v>5</v>
      </c>
      <c r="E12074" s="1" t="s">
        <v>0</v>
      </c>
      <c r="G12074" s="2" t="str" cm="1">
        <f t="array" ref="G12074">_xlfn.IFS( F12074 = "", "Unknown", F12074 &lt;= 25, "Young Adult", F12074 &lt;= 35, "Millennials", F12074 &lt;= 50, "Gen-X", F12074 &gt; 50, "Seniors")</f>
        <v>Unknown</v>
      </c>
      <c r="I12074" s="2" t="b">
        <f t="shared" si="376"/>
        <v>0</v>
      </c>
      <c r="J12074" s="2" t="b">
        <f t="shared" si="377"/>
        <v>0</v>
      </c>
    </row>
    <row r="12075" spans="1:10" x14ac:dyDescent="0.35">
      <c r="A12075" s="4">
        <v>44</v>
      </c>
      <c r="B12075" s="3" t="s">
        <v>56</v>
      </c>
      <c r="C12075" s="16">
        <v>45655</v>
      </c>
      <c r="D12075" s="1" t="s">
        <v>1</v>
      </c>
      <c r="E12075" s="1" t="s">
        <v>0</v>
      </c>
      <c r="G12075" s="2" t="str" cm="1">
        <f t="array" ref="G12075">_xlfn.IFS( F12075 = "", "Unknown", F12075 &lt;= 25, "Young Adult", F12075 &lt;= 35, "Millennials", F12075 &lt;= 50, "Gen-X", F12075 &gt; 50, "Seniors")</f>
        <v>Unknown</v>
      </c>
      <c r="H12075" s="2">
        <v>37</v>
      </c>
      <c r="I12075" s="2" t="b">
        <f t="shared" si="376"/>
        <v>1</v>
      </c>
      <c r="J12075" s="2" t="b">
        <f t="shared" si="377"/>
        <v>0</v>
      </c>
    </row>
    <row r="12076" spans="1:10" x14ac:dyDescent="0.35">
      <c r="A12076" s="4">
        <v>44</v>
      </c>
      <c r="B12076" s="3" t="s">
        <v>56</v>
      </c>
      <c r="C12076" s="16">
        <v>45655</v>
      </c>
      <c r="D12076" s="1" t="s">
        <v>1</v>
      </c>
      <c r="E12076" s="1" t="s">
        <v>3</v>
      </c>
      <c r="F12076" s="2">
        <v>28</v>
      </c>
      <c r="G12076" s="2" t="str" cm="1">
        <f t="array" ref="G12076">_xlfn.IFS( F12076 = "", "Unknown", F12076 &lt;= 25, "Young Adult", F12076 &lt;= 35, "Millennials", F12076 &lt;= 50, "Gen-X", F12076 &gt; 50, "Seniors")</f>
        <v>Millennials</v>
      </c>
      <c r="H12076" s="2">
        <v>50</v>
      </c>
      <c r="I12076" s="2" t="b">
        <f t="shared" si="376"/>
        <v>1</v>
      </c>
      <c r="J12076" s="2" t="b">
        <f t="shared" si="377"/>
        <v>0</v>
      </c>
    </row>
    <row r="12077" spans="1:10" x14ac:dyDescent="0.35">
      <c r="A12077" s="4">
        <v>44</v>
      </c>
      <c r="B12077" s="3" t="s">
        <v>56</v>
      </c>
      <c r="C12077" s="16">
        <v>45655</v>
      </c>
      <c r="D12077" s="1" t="s">
        <v>1</v>
      </c>
      <c r="E12077" s="1" t="s">
        <v>3</v>
      </c>
      <c r="F12077" s="2">
        <v>26</v>
      </c>
      <c r="G12077" s="2" t="str" cm="1">
        <f t="array" ref="G12077">_xlfn.IFS( F12077 = "", "Unknown", F12077 &lt;= 25, "Young Adult", F12077 &lt;= 35, "Millennials", F12077 &lt;= 50, "Gen-X", F12077 &gt; 50, "Seniors")</f>
        <v>Millennials</v>
      </c>
      <c r="H12077" s="2">
        <v>44</v>
      </c>
      <c r="I12077" s="2" t="b">
        <f t="shared" si="376"/>
        <v>1</v>
      </c>
      <c r="J12077" s="2" t="b">
        <f t="shared" si="377"/>
        <v>0</v>
      </c>
    </row>
    <row r="12078" spans="1:10" x14ac:dyDescent="0.35">
      <c r="A12078" s="4">
        <v>44</v>
      </c>
      <c r="B12078" s="3" t="s">
        <v>57</v>
      </c>
      <c r="C12078" s="16">
        <v>45654</v>
      </c>
      <c r="D12078" s="1" t="s">
        <v>1</v>
      </c>
      <c r="E12078" s="1" t="s">
        <v>0</v>
      </c>
      <c r="G12078" s="2" t="str" cm="1">
        <f t="array" ref="G12078">_xlfn.IFS( F12078 = "", "Unknown", F12078 &lt;= 25, "Young Adult", F12078 &lt;= 35, "Millennials", F12078 &lt;= 50, "Gen-X", F12078 &gt; 50, "Seniors")</f>
        <v>Unknown</v>
      </c>
      <c r="H12078" s="2">
        <v>53</v>
      </c>
      <c r="I12078" s="2" t="b">
        <f t="shared" si="376"/>
        <v>1</v>
      </c>
      <c r="J12078" s="2" t="b">
        <f t="shared" si="377"/>
        <v>0</v>
      </c>
    </row>
    <row r="12079" spans="1:10" x14ac:dyDescent="0.35">
      <c r="A12079" s="4">
        <v>44</v>
      </c>
      <c r="B12079" s="3" t="s">
        <v>57</v>
      </c>
      <c r="C12079" s="16">
        <v>45654</v>
      </c>
      <c r="D12079" s="1" t="s">
        <v>1</v>
      </c>
      <c r="E12079" s="1" t="s">
        <v>0</v>
      </c>
      <c r="G12079" s="2" t="str" cm="1">
        <f t="array" ref="G12079">_xlfn.IFS( F12079 = "", "Unknown", F12079 &lt;= 25, "Young Adult", F12079 &lt;= 35, "Millennials", F12079 &lt;= 50, "Gen-X", F12079 &gt; 50, "Seniors")</f>
        <v>Unknown</v>
      </c>
      <c r="H12079" s="2">
        <v>27</v>
      </c>
      <c r="I12079" s="2" t="b">
        <f t="shared" si="376"/>
        <v>0</v>
      </c>
      <c r="J12079" s="2" t="b">
        <f t="shared" si="377"/>
        <v>0</v>
      </c>
    </row>
    <row r="12080" spans="1:10" x14ac:dyDescent="0.35">
      <c r="A12080" s="4">
        <v>44</v>
      </c>
      <c r="B12080" s="3" t="s">
        <v>56</v>
      </c>
      <c r="C12080" s="16">
        <v>45655</v>
      </c>
      <c r="D12080" s="1" t="s">
        <v>1</v>
      </c>
      <c r="E12080" s="1" t="s">
        <v>0</v>
      </c>
      <c r="G12080" s="2" t="str" cm="1">
        <f t="array" ref="G12080">_xlfn.IFS( F12080 = "", "Unknown", F12080 &lt;= 25, "Young Adult", F12080 &lt;= 35, "Millennials", F12080 &lt;= 50, "Gen-X", F12080 &gt; 50, "Seniors")</f>
        <v>Unknown</v>
      </c>
      <c r="H12080" s="2">
        <v>52</v>
      </c>
      <c r="I12080" s="2" t="b">
        <f t="shared" si="376"/>
        <v>1</v>
      </c>
      <c r="J12080" s="2" t="b">
        <f t="shared" si="377"/>
        <v>0</v>
      </c>
    </row>
    <row r="12081" spans="1:10" x14ac:dyDescent="0.35">
      <c r="A12081" s="4">
        <v>44</v>
      </c>
      <c r="B12081" s="3" t="s">
        <v>56</v>
      </c>
      <c r="C12081" s="16">
        <v>45655</v>
      </c>
      <c r="D12081" s="1" t="s">
        <v>1</v>
      </c>
      <c r="E12081" s="1" t="s">
        <v>3</v>
      </c>
      <c r="F12081" s="2">
        <v>29</v>
      </c>
      <c r="G12081" s="2" t="str" cm="1">
        <f t="array" ref="G12081">_xlfn.IFS( F12081 = "", "Unknown", F12081 &lt;= 25, "Young Adult", F12081 &lt;= 35, "Millennials", F12081 &lt;= 50, "Gen-X", F12081 &gt; 50, "Seniors")</f>
        <v>Millennials</v>
      </c>
      <c r="H12081" s="2">
        <v>52</v>
      </c>
      <c r="I12081" s="2" t="b">
        <f t="shared" si="376"/>
        <v>1</v>
      </c>
      <c r="J12081" s="2" t="b">
        <f t="shared" si="377"/>
        <v>0</v>
      </c>
    </row>
    <row r="12082" spans="1:10" x14ac:dyDescent="0.35">
      <c r="A12082" s="4">
        <v>44</v>
      </c>
      <c r="B12082" s="3" t="s">
        <v>56</v>
      </c>
      <c r="C12082" s="16">
        <v>45655</v>
      </c>
      <c r="D12082" s="1" t="s">
        <v>1</v>
      </c>
      <c r="E12082" s="1" t="s">
        <v>4</v>
      </c>
      <c r="F12082" s="2">
        <v>29</v>
      </c>
      <c r="G12082" s="2" t="str" cm="1">
        <f t="array" ref="G12082">_xlfn.IFS( F12082 = "", "Unknown", F12082 &lt;= 25, "Young Adult", F12082 &lt;= 35, "Millennials", F12082 &lt;= 50, "Gen-X", F12082 &gt; 50, "Seniors")</f>
        <v>Millennials</v>
      </c>
      <c r="H12082" s="2">
        <v>41</v>
      </c>
      <c r="I12082" s="2" t="b">
        <f t="shared" si="376"/>
        <v>1</v>
      </c>
      <c r="J12082" s="2" t="b">
        <f t="shared" si="377"/>
        <v>0</v>
      </c>
    </row>
    <row r="12083" spans="1:10" x14ac:dyDescent="0.35">
      <c r="A12083" s="4">
        <v>44</v>
      </c>
      <c r="B12083" s="3" t="s">
        <v>56</v>
      </c>
      <c r="C12083" s="16">
        <v>45655</v>
      </c>
      <c r="D12083" s="1" t="s">
        <v>1</v>
      </c>
      <c r="E12083" s="1" t="s">
        <v>3</v>
      </c>
      <c r="F12083" s="2">
        <v>31</v>
      </c>
      <c r="G12083" s="2" t="str" cm="1">
        <f t="array" ref="G12083">_xlfn.IFS( F12083 = "", "Unknown", F12083 &lt;= 25, "Young Adult", F12083 &lt;= 35, "Millennials", F12083 &lt;= 50, "Gen-X", F12083 &gt; 50, "Seniors")</f>
        <v>Millennials</v>
      </c>
      <c r="H12083" s="2">
        <v>45</v>
      </c>
      <c r="I12083" s="2" t="b">
        <f t="shared" si="376"/>
        <v>1</v>
      </c>
      <c r="J12083" s="2" t="b">
        <f t="shared" si="377"/>
        <v>0</v>
      </c>
    </row>
    <row r="12084" spans="1:10" x14ac:dyDescent="0.35">
      <c r="A12084" s="4">
        <v>44</v>
      </c>
      <c r="B12084" s="3" t="s">
        <v>56</v>
      </c>
      <c r="C12084" s="16">
        <v>45655</v>
      </c>
      <c r="D12084" s="1" t="s">
        <v>1</v>
      </c>
      <c r="E12084" s="1" t="s">
        <v>0</v>
      </c>
      <c r="G12084" s="2" t="str" cm="1">
        <f t="array" ref="G12084">_xlfn.IFS( F12084 = "", "Unknown", F12084 &lt;= 25, "Young Adult", F12084 &lt;= 35, "Millennials", F12084 &lt;= 50, "Gen-X", F12084 &gt; 50, "Seniors")</f>
        <v>Unknown</v>
      </c>
      <c r="H12084" s="2">
        <v>13</v>
      </c>
      <c r="I12084" s="2" t="b">
        <f t="shared" si="376"/>
        <v>0</v>
      </c>
      <c r="J12084" s="2" t="b">
        <f t="shared" si="377"/>
        <v>0</v>
      </c>
    </row>
    <row r="12085" spans="1:10" x14ac:dyDescent="0.35">
      <c r="A12085" s="4">
        <v>44</v>
      </c>
      <c r="B12085" s="3" t="s">
        <v>56</v>
      </c>
      <c r="C12085" s="16">
        <v>45655</v>
      </c>
      <c r="D12085" s="1" t="s">
        <v>5</v>
      </c>
      <c r="E12085" s="1" t="s">
        <v>0</v>
      </c>
      <c r="G12085" s="2" t="str" cm="1">
        <f t="array" ref="G12085">_xlfn.IFS( F12085 = "", "Unknown", F12085 &lt;= 25, "Young Adult", F12085 &lt;= 35, "Millennials", F12085 &lt;= 50, "Gen-X", F12085 &gt; 50, "Seniors")</f>
        <v>Unknown</v>
      </c>
      <c r="I12085" s="2" t="b">
        <f t="shared" si="376"/>
        <v>0</v>
      </c>
      <c r="J12085" s="2" t="b">
        <f t="shared" si="377"/>
        <v>0</v>
      </c>
    </row>
    <row r="12086" spans="1:10" x14ac:dyDescent="0.35">
      <c r="A12086" s="4">
        <v>44</v>
      </c>
      <c r="B12086" s="3" t="s">
        <v>56</v>
      </c>
      <c r="C12086" s="16">
        <v>45655</v>
      </c>
      <c r="D12086" s="1" t="s">
        <v>5</v>
      </c>
      <c r="E12086" s="1" t="s">
        <v>0</v>
      </c>
      <c r="G12086" s="2" t="str" cm="1">
        <f t="array" ref="G12086">_xlfn.IFS( F12086 = "", "Unknown", F12086 &lt;= 25, "Young Adult", F12086 &lt;= 35, "Millennials", F12086 &lt;= 50, "Gen-X", F12086 &gt; 50, "Seniors")</f>
        <v>Unknown</v>
      </c>
      <c r="I12086" s="2" t="b">
        <f t="shared" si="376"/>
        <v>0</v>
      </c>
      <c r="J12086" s="2" t="b">
        <f t="shared" si="377"/>
        <v>0</v>
      </c>
    </row>
    <row r="12087" spans="1:10" x14ac:dyDescent="0.35">
      <c r="A12087" s="4">
        <v>44</v>
      </c>
      <c r="B12087" s="3" t="s">
        <v>56</v>
      </c>
      <c r="C12087" s="16">
        <v>45655</v>
      </c>
      <c r="D12087" s="1" t="s">
        <v>5</v>
      </c>
      <c r="E12087" s="1" t="s">
        <v>0</v>
      </c>
      <c r="G12087" s="2" t="str" cm="1">
        <f t="array" ref="G12087">_xlfn.IFS( F12087 = "", "Unknown", F12087 &lt;= 25, "Young Adult", F12087 &lt;= 35, "Millennials", F12087 &lt;= 50, "Gen-X", F12087 &gt; 50, "Seniors")</f>
        <v>Unknown</v>
      </c>
      <c r="I12087" s="2" t="b">
        <f t="shared" si="376"/>
        <v>0</v>
      </c>
      <c r="J12087" s="2" t="b">
        <f t="shared" si="377"/>
        <v>0</v>
      </c>
    </row>
    <row r="12088" spans="1:10" x14ac:dyDescent="0.35">
      <c r="A12088" s="4">
        <v>44</v>
      </c>
      <c r="B12088" s="3" t="s">
        <v>56</v>
      </c>
      <c r="C12088" s="16">
        <v>45655</v>
      </c>
      <c r="D12088" s="1" t="s">
        <v>1</v>
      </c>
      <c r="E12088" s="1" t="s">
        <v>0</v>
      </c>
      <c r="G12088" s="2" t="str" cm="1">
        <f t="array" ref="G12088">_xlfn.IFS( F12088 = "", "Unknown", F12088 &lt;= 25, "Young Adult", F12088 &lt;= 35, "Millennials", F12088 &lt;= 50, "Gen-X", F12088 &gt; 50, "Seniors")</f>
        <v>Unknown</v>
      </c>
      <c r="H12088" s="2">
        <v>52</v>
      </c>
      <c r="I12088" s="2" t="b">
        <f t="shared" si="376"/>
        <v>1</v>
      </c>
      <c r="J12088" s="2" t="b">
        <f t="shared" si="377"/>
        <v>0</v>
      </c>
    </row>
    <row r="12089" spans="1:10" x14ac:dyDescent="0.35">
      <c r="A12089" s="4">
        <v>44</v>
      </c>
      <c r="B12089" s="3" t="s">
        <v>56</v>
      </c>
      <c r="C12089" s="16">
        <v>45655</v>
      </c>
      <c r="D12089" s="1" t="s">
        <v>1</v>
      </c>
      <c r="E12089" s="1" t="s">
        <v>3</v>
      </c>
      <c r="F12089" s="2">
        <v>41</v>
      </c>
      <c r="G12089" s="2" t="str" cm="1">
        <f t="array" ref="G12089">_xlfn.IFS( F12089 = "", "Unknown", F12089 &lt;= 25, "Young Adult", F12089 &lt;= 35, "Millennials", F12089 &lt;= 50, "Gen-X", F12089 &gt; 50, "Seniors")</f>
        <v>Gen-X</v>
      </c>
      <c r="H12089" s="2">
        <v>3</v>
      </c>
      <c r="I12089" s="2" t="b">
        <f t="shared" si="376"/>
        <v>0</v>
      </c>
      <c r="J12089" s="2" t="b">
        <f t="shared" si="377"/>
        <v>0</v>
      </c>
    </row>
    <row r="12090" spans="1:10" x14ac:dyDescent="0.35">
      <c r="A12090" s="4">
        <v>44</v>
      </c>
      <c r="B12090" s="3" t="s">
        <v>56</v>
      </c>
      <c r="C12090" s="16">
        <v>45655</v>
      </c>
      <c r="D12090" s="1" t="s">
        <v>1</v>
      </c>
      <c r="E12090" s="1" t="s">
        <v>0</v>
      </c>
      <c r="G12090" s="2" t="str" cm="1">
        <f t="array" ref="G12090">_xlfn.IFS( F12090 = "", "Unknown", F12090 &lt;= 25, "Young Adult", F12090 &lt;= 35, "Millennials", F12090 &lt;= 50, "Gen-X", F12090 &gt; 50, "Seniors")</f>
        <v>Unknown</v>
      </c>
      <c r="H12090" s="2">
        <v>52</v>
      </c>
      <c r="I12090" s="2" t="b">
        <f t="shared" si="376"/>
        <v>1</v>
      </c>
      <c r="J12090" s="2" t="b">
        <f t="shared" si="377"/>
        <v>0</v>
      </c>
    </row>
    <row r="12091" spans="1:10" x14ac:dyDescent="0.35">
      <c r="A12091" s="4">
        <v>44</v>
      </c>
      <c r="B12091" s="3" t="s">
        <v>56</v>
      </c>
      <c r="C12091" s="16">
        <v>45655</v>
      </c>
      <c r="D12091" s="1" t="s">
        <v>1</v>
      </c>
      <c r="E12091" s="1" t="s">
        <v>3</v>
      </c>
      <c r="F12091" s="2">
        <v>35</v>
      </c>
      <c r="G12091" s="2" t="str" cm="1">
        <f t="array" ref="G12091">_xlfn.IFS( F12091 = "", "Unknown", F12091 &lt;= 25, "Young Adult", F12091 &lt;= 35, "Millennials", F12091 &lt;= 50, "Gen-X", F12091 &gt; 50, "Seniors")</f>
        <v>Millennials</v>
      </c>
      <c r="H12091" s="2">
        <v>52</v>
      </c>
      <c r="I12091" s="2" t="b">
        <f t="shared" si="376"/>
        <v>1</v>
      </c>
      <c r="J12091" s="2" t="b">
        <f t="shared" si="377"/>
        <v>0</v>
      </c>
    </row>
    <row r="12092" spans="1:10" x14ac:dyDescent="0.35">
      <c r="A12092" s="4">
        <v>44</v>
      </c>
      <c r="B12092" s="3" t="s">
        <v>56</v>
      </c>
      <c r="C12092" s="16">
        <v>45655</v>
      </c>
      <c r="D12092" s="1" t="s">
        <v>1</v>
      </c>
      <c r="E12092" s="1" t="s">
        <v>0</v>
      </c>
      <c r="G12092" s="2" t="str" cm="1">
        <f t="array" ref="G12092">_xlfn.IFS( F12092 = "", "Unknown", F12092 &lt;= 25, "Young Adult", F12092 &lt;= 35, "Millennials", F12092 &lt;= 50, "Gen-X", F12092 &gt; 50, "Seniors")</f>
        <v>Unknown</v>
      </c>
      <c r="H12092" s="2">
        <v>11</v>
      </c>
      <c r="I12092" s="2" t="b">
        <f t="shared" si="376"/>
        <v>0</v>
      </c>
      <c r="J12092" s="2" t="b">
        <f t="shared" si="377"/>
        <v>0</v>
      </c>
    </row>
    <row r="12093" spans="1:10" x14ac:dyDescent="0.35">
      <c r="A12093" s="4">
        <v>44</v>
      </c>
      <c r="B12093" s="3" t="s">
        <v>56</v>
      </c>
      <c r="C12093" s="16">
        <v>45655</v>
      </c>
      <c r="D12093" s="1" t="s">
        <v>1</v>
      </c>
      <c r="E12093" s="1" t="s">
        <v>3</v>
      </c>
      <c r="F12093" s="2">
        <v>19</v>
      </c>
      <c r="G12093" s="2" t="str" cm="1">
        <f t="array" ref="G12093">_xlfn.IFS( F12093 = "", "Unknown", F12093 &lt;= 25, "Young Adult", F12093 &lt;= 35, "Millennials", F12093 &lt;= 50, "Gen-X", F12093 &gt; 50, "Seniors")</f>
        <v>Young Adult</v>
      </c>
      <c r="H12093" s="2">
        <v>1</v>
      </c>
      <c r="I12093" s="2" t="b">
        <f t="shared" si="376"/>
        <v>0</v>
      </c>
      <c r="J12093" s="2" t="b">
        <f t="shared" si="377"/>
        <v>0</v>
      </c>
    </row>
    <row r="12094" spans="1:10" x14ac:dyDescent="0.35">
      <c r="A12094" s="4">
        <v>44</v>
      </c>
      <c r="B12094" s="3" t="s">
        <v>56</v>
      </c>
      <c r="C12094" s="16">
        <v>45655</v>
      </c>
      <c r="D12094" s="1" t="s">
        <v>1</v>
      </c>
      <c r="E12094" s="1" t="s">
        <v>0</v>
      </c>
      <c r="G12094" s="2" t="str" cm="1">
        <f t="array" ref="G12094">_xlfn.IFS( F12094 = "", "Unknown", F12094 &lt;= 25, "Young Adult", F12094 &lt;= 35, "Millennials", F12094 &lt;= 50, "Gen-X", F12094 &gt; 50, "Seniors")</f>
        <v>Unknown</v>
      </c>
      <c r="H12094" s="2">
        <v>51</v>
      </c>
      <c r="I12094" s="2" t="b">
        <f t="shared" si="376"/>
        <v>1</v>
      </c>
      <c r="J12094" s="2" t="b">
        <f t="shared" si="377"/>
        <v>0</v>
      </c>
    </row>
    <row r="12095" spans="1:10" x14ac:dyDescent="0.35">
      <c r="A12095" s="4">
        <v>44</v>
      </c>
      <c r="B12095" s="3" t="s">
        <v>56</v>
      </c>
      <c r="C12095" s="16">
        <v>45655</v>
      </c>
      <c r="D12095" s="1" t="s">
        <v>1</v>
      </c>
      <c r="E12095" s="1" t="s">
        <v>3</v>
      </c>
      <c r="F12095" s="2">
        <v>28</v>
      </c>
      <c r="G12095" s="2" t="str" cm="1">
        <f t="array" ref="G12095">_xlfn.IFS( F12095 = "", "Unknown", F12095 &lt;= 25, "Young Adult", F12095 &lt;= 35, "Millennials", F12095 &lt;= 50, "Gen-X", F12095 &gt; 50, "Seniors")</f>
        <v>Millennials</v>
      </c>
      <c r="H12095" s="2">
        <v>52</v>
      </c>
      <c r="I12095" s="2" t="b">
        <f t="shared" si="376"/>
        <v>1</v>
      </c>
      <c r="J12095" s="2" t="b">
        <f t="shared" si="377"/>
        <v>0</v>
      </c>
    </row>
    <row r="12096" spans="1:10" x14ac:dyDescent="0.35">
      <c r="A12096" s="4">
        <v>44</v>
      </c>
      <c r="B12096" s="3" t="s">
        <v>56</v>
      </c>
      <c r="C12096" s="16">
        <v>45655</v>
      </c>
      <c r="D12096" s="1" t="s">
        <v>1</v>
      </c>
      <c r="E12096" s="1" t="s">
        <v>0</v>
      </c>
      <c r="G12096" s="2" t="str" cm="1">
        <f t="array" ref="G12096">_xlfn.IFS( F12096 = "", "Unknown", F12096 &lt;= 25, "Young Adult", F12096 &lt;= 35, "Millennials", F12096 &lt;= 50, "Gen-X", F12096 &gt; 50, "Seniors")</f>
        <v>Unknown</v>
      </c>
      <c r="H12096" s="2">
        <v>0</v>
      </c>
      <c r="I12096" s="2" t="b">
        <f t="shared" si="376"/>
        <v>0</v>
      </c>
      <c r="J12096" s="2" t="b">
        <f t="shared" si="377"/>
        <v>0</v>
      </c>
    </row>
    <row r="12097" spans="1:10" x14ac:dyDescent="0.35">
      <c r="A12097" s="4">
        <v>44</v>
      </c>
      <c r="B12097" s="3" t="s">
        <v>56</v>
      </c>
      <c r="C12097" s="16">
        <v>45655</v>
      </c>
      <c r="D12097" s="1" t="s">
        <v>1</v>
      </c>
      <c r="E12097" s="1" t="s">
        <v>0</v>
      </c>
      <c r="G12097" s="2" t="str" cm="1">
        <f t="array" ref="G12097">_xlfn.IFS( F12097 = "", "Unknown", F12097 &lt;= 25, "Young Adult", F12097 &lt;= 35, "Millennials", F12097 &lt;= 50, "Gen-X", F12097 &gt; 50, "Seniors")</f>
        <v>Unknown</v>
      </c>
      <c r="H12097" s="2">
        <v>52</v>
      </c>
      <c r="I12097" s="2" t="b">
        <f t="shared" si="376"/>
        <v>1</v>
      </c>
      <c r="J12097" s="2" t="b">
        <f t="shared" si="377"/>
        <v>0</v>
      </c>
    </row>
    <row r="12098" spans="1:10" x14ac:dyDescent="0.35">
      <c r="A12098" s="4">
        <v>44</v>
      </c>
      <c r="B12098" s="3" t="s">
        <v>56</v>
      </c>
      <c r="C12098" s="16">
        <v>45655</v>
      </c>
      <c r="D12098" s="1" t="s">
        <v>1</v>
      </c>
      <c r="E12098" s="1" t="s">
        <v>0</v>
      </c>
      <c r="G12098" s="2" t="str" cm="1">
        <f t="array" ref="G12098">_xlfn.IFS( F12098 = "", "Unknown", F12098 &lt;= 25, "Young Adult", F12098 &lt;= 35, "Millennials", F12098 &lt;= 50, "Gen-X", F12098 &gt; 50, "Seniors")</f>
        <v>Unknown</v>
      </c>
      <c r="H12098" s="2">
        <v>28</v>
      </c>
      <c r="I12098" s="2" t="b">
        <f t="shared" ref="I12098:I12161" si="378">AND(D12098="ACTIVE", H12098 &gt;30)</f>
        <v>0</v>
      </c>
      <c r="J12098" s="2" t="b">
        <f t="shared" ref="J12098:J12161" si="379">AND(D12098="ACTIVE", H12098 &gt;180)</f>
        <v>0</v>
      </c>
    </row>
    <row r="12099" spans="1:10" x14ac:dyDescent="0.35">
      <c r="A12099" s="4">
        <v>44</v>
      </c>
      <c r="B12099" s="3" t="s">
        <v>56</v>
      </c>
      <c r="C12099" s="16">
        <v>45655</v>
      </c>
      <c r="D12099" s="1" t="s">
        <v>1</v>
      </c>
      <c r="E12099" s="1" t="s">
        <v>0</v>
      </c>
      <c r="G12099" s="2" t="str" cm="1">
        <f t="array" ref="G12099">_xlfn.IFS( F12099 = "", "Unknown", F12099 &lt;= 25, "Young Adult", F12099 &lt;= 35, "Millennials", F12099 &lt;= 50, "Gen-X", F12099 &gt; 50, "Seniors")</f>
        <v>Unknown</v>
      </c>
      <c r="H12099" s="2">
        <v>52</v>
      </c>
      <c r="I12099" s="2" t="b">
        <f t="shared" si="378"/>
        <v>1</v>
      </c>
      <c r="J12099" s="2" t="b">
        <f t="shared" si="379"/>
        <v>0</v>
      </c>
    </row>
    <row r="12100" spans="1:10" x14ac:dyDescent="0.35">
      <c r="A12100" s="4">
        <v>44</v>
      </c>
      <c r="B12100" s="3" t="s">
        <v>55</v>
      </c>
      <c r="C12100" s="16">
        <v>45656</v>
      </c>
      <c r="D12100" s="1" t="s">
        <v>1</v>
      </c>
      <c r="E12100" s="1" t="s">
        <v>3</v>
      </c>
      <c r="F12100" s="2">
        <v>38</v>
      </c>
      <c r="G12100" s="2" t="str" cm="1">
        <f t="array" ref="G12100">_xlfn.IFS( F12100 = "", "Unknown", F12100 &lt;= 25, "Young Adult", F12100 &lt;= 35, "Millennials", F12100 &lt;= 50, "Gen-X", F12100 &gt; 50, "Seniors")</f>
        <v>Gen-X</v>
      </c>
      <c r="H12100" s="2">
        <v>51</v>
      </c>
      <c r="I12100" s="2" t="b">
        <f t="shared" si="378"/>
        <v>1</v>
      </c>
      <c r="J12100" s="2" t="b">
        <f t="shared" si="379"/>
        <v>0</v>
      </c>
    </row>
    <row r="12101" spans="1:10" x14ac:dyDescent="0.35">
      <c r="A12101" s="4">
        <v>44</v>
      </c>
      <c r="B12101" s="3" t="s">
        <v>55</v>
      </c>
      <c r="C12101" s="16">
        <v>45656</v>
      </c>
      <c r="D12101" s="1" t="s">
        <v>1</v>
      </c>
      <c r="E12101" s="1" t="s">
        <v>0</v>
      </c>
      <c r="G12101" s="2" t="str" cm="1">
        <f t="array" ref="G12101">_xlfn.IFS( F12101 = "", "Unknown", F12101 &lt;= 25, "Young Adult", F12101 &lt;= 35, "Millennials", F12101 &lt;= 50, "Gen-X", F12101 &gt; 50, "Seniors")</f>
        <v>Unknown</v>
      </c>
      <c r="H12101" s="2">
        <v>51</v>
      </c>
      <c r="I12101" s="2" t="b">
        <f t="shared" si="378"/>
        <v>1</v>
      </c>
      <c r="J12101" s="2" t="b">
        <f t="shared" si="379"/>
        <v>0</v>
      </c>
    </row>
    <row r="12102" spans="1:10" x14ac:dyDescent="0.35">
      <c r="A12102" s="4">
        <v>44</v>
      </c>
      <c r="B12102" s="3" t="s">
        <v>55</v>
      </c>
      <c r="C12102" s="16">
        <v>45656</v>
      </c>
      <c r="D12102" s="1" t="s">
        <v>1</v>
      </c>
      <c r="E12102" s="1" t="s">
        <v>0</v>
      </c>
      <c r="G12102" s="2" t="str" cm="1">
        <f t="array" ref="G12102">_xlfn.IFS( F12102 = "", "Unknown", F12102 &lt;= 25, "Young Adult", F12102 &lt;= 35, "Millennials", F12102 &lt;= 50, "Gen-X", F12102 &gt; 50, "Seniors")</f>
        <v>Unknown</v>
      </c>
      <c r="H12102" s="2">
        <v>44</v>
      </c>
      <c r="I12102" s="2" t="b">
        <f t="shared" si="378"/>
        <v>1</v>
      </c>
      <c r="J12102" s="2" t="b">
        <f t="shared" si="379"/>
        <v>0</v>
      </c>
    </row>
    <row r="12103" spans="1:10" x14ac:dyDescent="0.35">
      <c r="A12103" s="4">
        <v>44</v>
      </c>
      <c r="B12103" s="3" t="s">
        <v>55</v>
      </c>
      <c r="C12103" s="16">
        <v>45656</v>
      </c>
      <c r="D12103" s="1" t="s">
        <v>1</v>
      </c>
      <c r="E12103" s="1" t="s">
        <v>0</v>
      </c>
      <c r="G12103" s="2" t="str" cm="1">
        <f t="array" ref="G12103">_xlfn.IFS( F12103 = "", "Unknown", F12103 &lt;= 25, "Young Adult", F12103 &lt;= 35, "Millennials", F12103 &lt;= 50, "Gen-X", F12103 &gt; 50, "Seniors")</f>
        <v>Unknown</v>
      </c>
      <c r="H12103" s="2">
        <v>6</v>
      </c>
      <c r="I12103" s="2" t="b">
        <f t="shared" si="378"/>
        <v>0</v>
      </c>
      <c r="J12103" s="2" t="b">
        <f t="shared" si="379"/>
        <v>0</v>
      </c>
    </row>
    <row r="12104" spans="1:10" x14ac:dyDescent="0.35">
      <c r="A12104" s="4">
        <v>44</v>
      </c>
      <c r="B12104" s="3" t="s">
        <v>55</v>
      </c>
      <c r="C12104" s="16">
        <v>45656</v>
      </c>
      <c r="D12104" s="1" t="s">
        <v>1</v>
      </c>
      <c r="E12104" s="1" t="s">
        <v>3</v>
      </c>
      <c r="F12104" s="2">
        <v>31</v>
      </c>
      <c r="G12104" s="2" t="str" cm="1">
        <f t="array" ref="G12104">_xlfn.IFS( F12104 = "", "Unknown", F12104 &lt;= 25, "Young Adult", F12104 &lt;= 35, "Millennials", F12104 &lt;= 50, "Gen-X", F12104 &gt; 50, "Seniors")</f>
        <v>Millennials</v>
      </c>
      <c r="H12104" s="2">
        <v>25</v>
      </c>
      <c r="I12104" s="2" t="b">
        <f t="shared" si="378"/>
        <v>0</v>
      </c>
      <c r="J12104" s="2" t="b">
        <f t="shared" si="379"/>
        <v>0</v>
      </c>
    </row>
    <row r="12105" spans="1:10" x14ac:dyDescent="0.35">
      <c r="A12105" s="4">
        <v>44</v>
      </c>
      <c r="B12105" s="3" t="s">
        <v>55</v>
      </c>
      <c r="C12105" s="16">
        <v>45656</v>
      </c>
      <c r="D12105" s="1" t="s">
        <v>1</v>
      </c>
      <c r="E12105" s="1" t="s">
        <v>0</v>
      </c>
      <c r="G12105" s="2" t="str" cm="1">
        <f t="array" ref="G12105">_xlfn.IFS( F12105 = "", "Unknown", F12105 &lt;= 25, "Young Adult", F12105 &lt;= 35, "Millennials", F12105 &lt;= 50, "Gen-X", F12105 &gt; 50, "Seniors")</f>
        <v>Unknown</v>
      </c>
      <c r="H12105" s="2">
        <v>26</v>
      </c>
      <c r="I12105" s="2" t="b">
        <f t="shared" si="378"/>
        <v>0</v>
      </c>
      <c r="J12105" s="2" t="b">
        <f t="shared" si="379"/>
        <v>0</v>
      </c>
    </row>
    <row r="12106" spans="1:10" x14ac:dyDescent="0.35">
      <c r="A12106" s="4">
        <v>44</v>
      </c>
      <c r="B12106" s="3" t="s">
        <v>55</v>
      </c>
      <c r="C12106" s="16">
        <v>45656</v>
      </c>
      <c r="D12106" s="1" t="s">
        <v>1</v>
      </c>
      <c r="E12106" s="1" t="s">
        <v>0</v>
      </c>
      <c r="G12106" s="2" t="str" cm="1">
        <f t="array" ref="G12106">_xlfn.IFS( F12106 = "", "Unknown", F12106 &lt;= 25, "Young Adult", F12106 &lt;= 35, "Millennials", F12106 &lt;= 50, "Gen-X", F12106 &gt; 50, "Seniors")</f>
        <v>Unknown</v>
      </c>
      <c r="H12106" s="2">
        <v>51</v>
      </c>
      <c r="I12106" s="2" t="b">
        <f t="shared" si="378"/>
        <v>1</v>
      </c>
      <c r="J12106" s="2" t="b">
        <f t="shared" si="379"/>
        <v>0</v>
      </c>
    </row>
    <row r="12107" spans="1:10" x14ac:dyDescent="0.35">
      <c r="A12107" s="4">
        <v>44</v>
      </c>
      <c r="B12107" s="3" t="s">
        <v>53</v>
      </c>
      <c r="C12107" s="16">
        <v>45657</v>
      </c>
      <c r="D12107" s="1" t="s">
        <v>5</v>
      </c>
      <c r="E12107" s="1" t="s">
        <v>0</v>
      </c>
      <c r="G12107" s="2" t="str" cm="1">
        <f t="array" ref="G12107">_xlfn.IFS( F12107 = "", "Unknown", F12107 &lt;= 25, "Young Adult", F12107 &lt;= 35, "Millennials", F12107 &lt;= 50, "Gen-X", F12107 &gt; 50, "Seniors")</f>
        <v>Unknown</v>
      </c>
      <c r="I12107" s="2" t="b">
        <f t="shared" si="378"/>
        <v>0</v>
      </c>
      <c r="J12107" s="2" t="b">
        <f t="shared" si="379"/>
        <v>0</v>
      </c>
    </row>
    <row r="12108" spans="1:10" x14ac:dyDescent="0.35">
      <c r="A12108" s="4">
        <v>44</v>
      </c>
      <c r="B12108" s="3" t="s">
        <v>55</v>
      </c>
      <c r="C12108" s="16">
        <v>45656</v>
      </c>
      <c r="D12108" s="1" t="s">
        <v>1</v>
      </c>
      <c r="E12108" s="1" t="s">
        <v>3</v>
      </c>
      <c r="F12108" s="2">
        <v>26</v>
      </c>
      <c r="G12108" s="2" t="str" cm="1">
        <f t="array" ref="G12108">_xlfn.IFS( F12108 = "", "Unknown", F12108 &lt;= 25, "Young Adult", F12108 &lt;= 35, "Millennials", F12108 &lt;= 50, "Gen-X", F12108 &gt; 50, "Seniors")</f>
        <v>Millennials</v>
      </c>
      <c r="H12108" s="2">
        <v>49</v>
      </c>
      <c r="I12108" s="2" t="b">
        <f t="shared" si="378"/>
        <v>1</v>
      </c>
      <c r="J12108" s="2" t="b">
        <f t="shared" si="379"/>
        <v>0</v>
      </c>
    </row>
    <row r="12109" spans="1:10" x14ac:dyDescent="0.35">
      <c r="A12109" s="4">
        <v>44</v>
      </c>
      <c r="B12109" s="3" t="s">
        <v>55</v>
      </c>
      <c r="C12109" s="16">
        <v>45656</v>
      </c>
      <c r="D12109" s="1" t="s">
        <v>1</v>
      </c>
      <c r="E12109" s="1" t="s">
        <v>4</v>
      </c>
      <c r="F12109" s="2">
        <v>55</v>
      </c>
      <c r="G12109" s="2" t="str" cm="1">
        <f t="array" ref="G12109">_xlfn.IFS( F12109 = "", "Unknown", F12109 &lt;= 25, "Young Adult", F12109 &lt;= 35, "Millennials", F12109 &lt;= 50, "Gen-X", F12109 &gt; 50, "Seniors")</f>
        <v>Seniors</v>
      </c>
      <c r="H12109" s="2">
        <v>51</v>
      </c>
      <c r="I12109" s="2" t="b">
        <f t="shared" si="378"/>
        <v>1</v>
      </c>
      <c r="J12109" s="2" t="b">
        <f t="shared" si="379"/>
        <v>0</v>
      </c>
    </row>
    <row r="12110" spans="1:10" x14ac:dyDescent="0.35">
      <c r="A12110" s="4">
        <v>44</v>
      </c>
      <c r="B12110" s="3" t="s">
        <v>55</v>
      </c>
      <c r="C12110" s="16">
        <v>45656</v>
      </c>
      <c r="D12110" s="1" t="s">
        <v>1</v>
      </c>
      <c r="E12110" s="1" t="s">
        <v>0</v>
      </c>
      <c r="G12110" s="2" t="str" cm="1">
        <f t="array" ref="G12110">_xlfn.IFS( F12110 = "", "Unknown", F12110 &lt;= 25, "Young Adult", F12110 &lt;= 35, "Millennials", F12110 &lt;= 50, "Gen-X", F12110 &gt; 50, "Seniors")</f>
        <v>Unknown</v>
      </c>
      <c r="H12110" s="2">
        <v>35</v>
      </c>
      <c r="I12110" s="2" t="b">
        <f t="shared" si="378"/>
        <v>1</v>
      </c>
      <c r="J12110" s="2" t="b">
        <f t="shared" si="379"/>
        <v>0</v>
      </c>
    </row>
    <row r="12111" spans="1:10" x14ac:dyDescent="0.35">
      <c r="A12111" s="4">
        <v>44</v>
      </c>
      <c r="B12111" s="3" t="s">
        <v>55</v>
      </c>
      <c r="C12111" s="16">
        <v>45656</v>
      </c>
      <c r="D12111" s="1" t="s">
        <v>5</v>
      </c>
      <c r="E12111" s="1" t="s">
        <v>0</v>
      </c>
      <c r="G12111" s="2" t="str" cm="1">
        <f t="array" ref="G12111">_xlfn.IFS( F12111 = "", "Unknown", F12111 &lt;= 25, "Young Adult", F12111 &lt;= 35, "Millennials", F12111 &lt;= 50, "Gen-X", F12111 &gt; 50, "Seniors")</f>
        <v>Unknown</v>
      </c>
      <c r="I12111" s="2" t="b">
        <f t="shared" si="378"/>
        <v>0</v>
      </c>
      <c r="J12111" s="2" t="b">
        <f t="shared" si="379"/>
        <v>0</v>
      </c>
    </row>
    <row r="12112" spans="1:10" x14ac:dyDescent="0.35">
      <c r="A12112" s="4">
        <v>44</v>
      </c>
      <c r="B12112" s="3" t="s">
        <v>55</v>
      </c>
      <c r="C12112" s="16">
        <v>45656</v>
      </c>
      <c r="D12112" s="1" t="s">
        <v>5</v>
      </c>
      <c r="E12112" s="1" t="s">
        <v>0</v>
      </c>
      <c r="G12112" s="2" t="str" cm="1">
        <f t="array" ref="G12112">_xlfn.IFS( F12112 = "", "Unknown", F12112 &lt;= 25, "Young Adult", F12112 &lt;= 35, "Millennials", F12112 &lt;= 50, "Gen-X", F12112 &gt; 50, "Seniors")</f>
        <v>Unknown</v>
      </c>
      <c r="I12112" s="2" t="b">
        <f t="shared" si="378"/>
        <v>0</v>
      </c>
      <c r="J12112" s="2" t="b">
        <f t="shared" si="379"/>
        <v>0</v>
      </c>
    </row>
    <row r="12113" spans="1:10" x14ac:dyDescent="0.35">
      <c r="A12113" s="4">
        <v>44</v>
      </c>
      <c r="B12113" s="3" t="s">
        <v>55</v>
      </c>
      <c r="C12113" s="16">
        <v>45656</v>
      </c>
      <c r="D12113" s="1" t="s">
        <v>1</v>
      </c>
      <c r="E12113" s="1" t="s">
        <v>3</v>
      </c>
      <c r="F12113" s="2">
        <v>23</v>
      </c>
      <c r="G12113" s="2" t="str" cm="1">
        <f t="array" ref="G12113">_xlfn.IFS( F12113 = "", "Unknown", F12113 &lt;= 25, "Young Adult", F12113 &lt;= 35, "Millennials", F12113 &lt;= 50, "Gen-X", F12113 &gt; 50, "Seniors")</f>
        <v>Young Adult</v>
      </c>
      <c r="H12113" s="2">
        <v>0</v>
      </c>
      <c r="I12113" s="2" t="b">
        <f t="shared" si="378"/>
        <v>0</v>
      </c>
      <c r="J12113" s="2" t="b">
        <f t="shared" si="379"/>
        <v>0</v>
      </c>
    </row>
    <row r="12114" spans="1:10" x14ac:dyDescent="0.35">
      <c r="A12114" s="4">
        <v>44</v>
      </c>
      <c r="B12114" s="3" t="s">
        <v>55</v>
      </c>
      <c r="C12114" s="16">
        <v>45656</v>
      </c>
      <c r="D12114" s="1" t="s">
        <v>1</v>
      </c>
      <c r="E12114" s="1" t="s">
        <v>3</v>
      </c>
      <c r="F12114" s="2">
        <v>21</v>
      </c>
      <c r="G12114" s="2" t="str" cm="1">
        <f t="array" ref="G12114">_xlfn.IFS( F12114 = "", "Unknown", F12114 &lt;= 25, "Young Adult", F12114 &lt;= 35, "Millennials", F12114 &lt;= 50, "Gen-X", F12114 &gt; 50, "Seniors")</f>
        <v>Young Adult</v>
      </c>
      <c r="H12114" s="2">
        <v>2</v>
      </c>
      <c r="I12114" s="2" t="b">
        <f t="shared" si="378"/>
        <v>0</v>
      </c>
      <c r="J12114" s="2" t="b">
        <f t="shared" si="379"/>
        <v>0</v>
      </c>
    </row>
    <row r="12115" spans="1:10" x14ac:dyDescent="0.35">
      <c r="A12115" s="4">
        <v>44</v>
      </c>
      <c r="B12115" s="3" t="s">
        <v>55</v>
      </c>
      <c r="C12115" s="16">
        <v>45656</v>
      </c>
      <c r="D12115" s="1" t="s">
        <v>1</v>
      </c>
      <c r="E12115" s="1" t="s">
        <v>3</v>
      </c>
      <c r="F12115" s="2">
        <v>47</v>
      </c>
      <c r="G12115" s="2" t="str" cm="1">
        <f t="array" ref="G12115">_xlfn.IFS( F12115 = "", "Unknown", F12115 &lt;= 25, "Young Adult", F12115 &lt;= 35, "Millennials", F12115 &lt;= 50, "Gen-X", F12115 &gt; 50, "Seniors")</f>
        <v>Gen-X</v>
      </c>
      <c r="H12115" s="2">
        <v>2</v>
      </c>
      <c r="I12115" s="2" t="b">
        <f t="shared" si="378"/>
        <v>0</v>
      </c>
      <c r="J12115" s="2" t="b">
        <f t="shared" si="379"/>
        <v>0</v>
      </c>
    </row>
    <row r="12116" spans="1:10" x14ac:dyDescent="0.35">
      <c r="A12116" s="4">
        <v>44</v>
      </c>
      <c r="B12116" s="3" t="s">
        <v>55</v>
      </c>
      <c r="C12116" s="16">
        <v>45656</v>
      </c>
      <c r="D12116" s="1" t="s">
        <v>1</v>
      </c>
      <c r="E12116" s="1" t="s">
        <v>0</v>
      </c>
      <c r="G12116" s="2" t="str" cm="1">
        <f t="array" ref="G12116">_xlfn.IFS( F12116 = "", "Unknown", F12116 &lt;= 25, "Young Adult", F12116 &lt;= 35, "Millennials", F12116 &lt;= 50, "Gen-X", F12116 &gt; 50, "Seniors")</f>
        <v>Unknown</v>
      </c>
      <c r="H12116" s="2">
        <v>2</v>
      </c>
      <c r="I12116" s="2" t="b">
        <f t="shared" si="378"/>
        <v>0</v>
      </c>
      <c r="J12116" s="2" t="b">
        <f t="shared" si="379"/>
        <v>0</v>
      </c>
    </row>
    <row r="12117" spans="1:10" x14ac:dyDescent="0.35">
      <c r="A12117" s="4">
        <v>44</v>
      </c>
      <c r="B12117" s="3" t="s">
        <v>55</v>
      </c>
      <c r="C12117" s="16">
        <v>45656</v>
      </c>
      <c r="D12117" s="1" t="s">
        <v>1</v>
      </c>
      <c r="E12117" s="1" t="s">
        <v>3</v>
      </c>
      <c r="F12117" s="2">
        <v>23</v>
      </c>
      <c r="G12117" s="2" t="str" cm="1">
        <f t="array" ref="G12117">_xlfn.IFS( F12117 = "", "Unknown", F12117 &lt;= 25, "Young Adult", F12117 &lt;= 35, "Millennials", F12117 &lt;= 50, "Gen-X", F12117 &gt; 50, "Seniors")</f>
        <v>Young Adult</v>
      </c>
      <c r="H12117" s="2">
        <v>50</v>
      </c>
      <c r="I12117" s="2" t="b">
        <f t="shared" si="378"/>
        <v>1</v>
      </c>
      <c r="J12117" s="2" t="b">
        <f t="shared" si="379"/>
        <v>0</v>
      </c>
    </row>
    <row r="12118" spans="1:10" x14ac:dyDescent="0.35">
      <c r="A12118" s="4">
        <v>44</v>
      </c>
      <c r="B12118" s="3" t="s">
        <v>55</v>
      </c>
      <c r="C12118" s="16">
        <v>45656</v>
      </c>
      <c r="D12118" s="1" t="s">
        <v>1</v>
      </c>
      <c r="E12118" s="1" t="s">
        <v>3</v>
      </c>
      <c r="F12118" s="2">
        <v>32</v>
      </c>
      <c r="G12118" s="2" t="str" cm="1">
        <f t="array" ref="G12118">_xlfn.IFS( F12118 = "", "Unknown", F12118 &lt;= 25, "Young Adult", F12118 &lt;= 35, "Millennials", F12118 &lt;= 50, "Gen-X", F12118 &gt; 50, "Seniors")</f>
        <v>Millennials</v>
      </c>
      <c r="H12118" s="2">
        <v>49</v>
      </c>
      <c r="I12118" s="2" t="b">
        <f t="shared" si="378"/>
        <v>1</v>
      </c>
      <c r="J12118" s="2" t="b">
        <f t="shared" si="379"/>
        <v>0</v>
      </c>
    </row>
    <row r="12119" spans="1:10" x14ac:dyDescent="0.35">
      <c r="A12119" s="4">
        <v>44</v>
      </c>
      <c r="B12119" s="3" t="s">
        <v>55</v>
      </c>
      <c r="C12119" s="16">
        <v>45656</v>
      </c>
      <c r="D12119" s="1" t="s">
        <v>1</v>
      </c>
      <c r="E12119" s="1" t="s">
        <v>4</v>
      </c>
      <c r="F12119" s="2">
        <v>28</v>
      </c>
      <c r="G12119" s="2" t="str" cm="1">
        <f t="array" ref="G12119">_xlfn.IFS( F12119 = "", "Unknown", F12119 &lt;= 25, "Young Adult", F12119 &lt;= 35, "Millennials", F12119 &lt;= 50, "Gen-X", F12119 &gt; 50, "Seniors")</f>
        <v>Millennials</v>
      </c>
      <c r="H12119" s="2">
        <v>0</v>
      </c>
      <c r="I12119" s="2" t="b">
        <f t="shared" si="378"/>
        <v>0</v>
      </c>
      <c r="J12119" s="2" t="b">
        <f t="shared" si="379"/>
        <v>0</v>
      </c>
    </row>
    <row r="12120" spans="1:10" x14ac:dyDescent="0.35">
      <c r="A12120" s="4">
        <v>44</v>
      </c>
      <c r="B12120" s="3" t="s">
        <v>55</v>
      </c>
      <c r="C12120" s="16">
        <v>45656</v>
      </c>
      <c r="D12120" s="1" t="s">
        <v>1</v>
      </c>
      <c r="E12120" s="1" t="s">
        <v>0</v>
      </c>
      <c r="G12120" s="2" t="str" cm="1">
        <f t="array" ref="G12120">_xlfn.IFS( F12120 = "", "Unknown", F12120 &lt;= 25, "Young Adult", F12120 &lt;= 35, "Millennials", F12120 &lt;= 50, "Gen-X", F12120 &gt; 50, "Seniors")</f>
        <v>Unknown</v>
      </c>
      <c r="H12120" s="2">
        <v>17</v>
      </c>
      <c r="I12120" s="2" t="b">
        <f t="shared" si="378"/>
        <v>0</v>
      </c>
      <c r="J12120" s="2" t="b">
        <f t="shared" si="379"/>
        <v>0</v>
      </c>
    </row>
    <row r="12121" spans="1:10" x14ac:dyDescent="0.35">
      <c r="A12121" s="4">
        <v>44</v>
      </c>
      <c r="B12121" s="3" t="s">
        <v>55</v>
      </c>
      <c r="C12121" s="16">
        <v>45656</v>
      </c>
      <c r="D12121" s="1" t="s">
        <v>5</v>
      </c>
      <c r="E12121" s="1" t="s">
        <v>0</v>
      </c>
      <c r="G12121" s="2" t="str" cm="1">
        <f t="array" ref="G12121">_xlfn.IFS( F12121 = "", "Unknown", F12121 &lt;= 25, "Young Adult", F12121 &lt;= 35, "Millennials", F12121 &lt;= 50, "Gen-X", F12121 &gt; 50, "Seniors")</f>
        <v>Unknown</v>
      </c>
      <c r="I12121" s="2" t="b">
        <f t="shared" si="378"/>
        <v>0</v>
      </c>
      <c r="J12121" s="2" t="b">
        <f t="shared" si="379"/>
        <v>0</v>
      </c>
    </row>
    <row r="12122" spans="1:10" x14ac:dyDescent="0.35">
      <c r="A12122" s="4">
        <v>44</v>
      </c>
      <c r="B12122" s="3" t="s">
        <v>55</v>
      </c>
      <c r="C12122" s="16">
        <v>45656</v>
      </c>
      <c r="D12122" s="1" t="s">
        <v>1</v>
      </c>
      <c r="E12122" s="1" t="s">
        <v>0</v>
      </c>
      <c r="G12122" s="2" t="str" cm="1">
        <f t="array" ref="G12122">_xlfn.IFS( F12122 = "", "Unknown", F12122 &lt;= 25, "Young Adult", F12122 &lt;= 35, "Millennials", F12122 &lt;= 50, "Gen-X", F12122 &gt; 50, "Seniors")</f>
        <v>Unknown</v>
      </c>
      <c r="H12122" s="2">
        <v>51</v>
      </c>
      <c r="I12122" s="2" t="b">
        <f t="shared" si="378"/>
        <v>1</v>
      </c>
      <c r="J12122" s="2" t="b">
        <f t="shared" si="379"/>
        <v>0</v>
      </c>
    </row>
    <row r="12123" spans="1:10" x14ac:dyDescent="0.35">
      <c r="A12123" s="4">
        <v>44</v>
      </c>
      <c r="B12123" s="3" t="s">
        <v>53</v>
      </c>
      <c r="C12123" s="16">
        <v>45657</v>
      </c>
      <c r="D12123" s="1" t="s">
        <v>1</v>
      </c>
      <c r="E12123" s="1" t="s">
        <v>0</v>
      </c>
      <c r="G12123" s="2" t="str" cm="1">
        <f t="array" ref="G12123">_xlfn.IFS( F12123 = "", "Unknown", F12123 &lt;= 25, "Young Adult", F12123 &lt;= 35, "Millennials", F12123 &lt;= 50, "Gen-X", F12123 &gt; 50, "Seniors")</f>
        <v>Unknown</v>
      </c>
      <c r="H12123" s="2">
        <v>43</v>
      </c>
      <c r="I12123" s="2" t="b">
        <f t="shared" si="378"/>
        <v>1</v>
      </c>
      <c r="J12123" s="2" t="b">
        <f t="shared" si="379"/>
        <v>0</v>
      </c>
    </row>
    <row r="12124" spans="1:10" x14ac:dyDescent="0.35">
      <c r="A12124" s="4">
        <v>44</v>
      </c>
      <c r="B12124" s="3" t="s">
        <v>53</v>
      </c>
      <c r="C12124" s="16">
        <v>45657</v>
      </c>
      <c r="D12124" s="1" t="s">
        <v>1</v>
      </c>
      <c r="E12124" s="1" t="s">
        <v>0</v>
      </c>
      <c r="G12124" s="2" t="str" cm="1">
        <f t="array" ref="G12124">_xlfn.IFS( F12124 = "", "Unknown", F12124 &lt;= 25, "Young Adult", F12124 &lt;= 35, "Millennials", F12124 &lt;= 50, "Gen-X", F12124 &gt; 50, "Seniors")</f>
        <v>Unknown</v>
      </c>
      <c r="H12124" s="2">
        <v>50</v>
      </c>
      <c r="I12124" s="2" t="b">
        <f t="shared" si="378"/>
        <v>1</v>
      </c>
      <c r="J12124" s="2" t="b">
        <f t="shared" si="379"/>
        <v>0</v>
      </c>
    </row>
    <row r="12125" spans="1:10" x14ac:dyDescent="0.35">
      <c r="A12125" s="4">
        <v>44</v>
      </c>
      <c r="B12125" s="3" t="s">
        <v>53</v>
      </c>
      <c r="C12125" s="16">
        <v>45657</v>
      </c>
      <c r="D12125" s="1" t="s">
        <v>1</v>
      </c>
      <c r="E12125" s="1" t="s">
        <v>3</v>
      </c>
      <c r="F12125" s="2">
        <v>35</v>
      </c>
      <c r="G12125" s="2" t="str" cm="1">
        <f t="array" ref="G12125">_xlfn.IFS( F12125 = "", "Unknown", F12125 &lt;= 25, "Young Adult", F12125 &lt;= 35, "Millennials", F12125 &lt;= 50, "Gen-X", F12125 &gt; 50, "Seniors")</f>
        <v>Millennials</v>
      </c>
      <c r="H12125" s="2">
        <v>40</v>
      </c>
      <c r="I12125" s="2" t="b">
        <f t="shared" si="378"/>
        <v>1</v>
      </c>
      <c r="J12125" s="2" t="b">
        <f t="shared" si="379"/>
        <v>0</v>
      </c>
    </row>
    <row r="12126" spans="1:10" x14ac:dyDescent="0.35">
      <c r="A12126" s="4">
        <v>44</v>
      </c>
      <c r="B12126" s="3" t="s">
        <v>53</v>
      </c>
      <c r="C12126" s="16">
        <v>45657</v>
      </c>
      <c r="D12126" s="1" t="s">
        <v>1</v>
      </c>
      <c r="E12126" s="1" t="s">
        <v>0</v>
      </c>
      <c r="G12126" s="2" t="str" cm="1">
        <f t="array" ref="G12126">_xlfn.IFS( F12126 = "", "Unknown", F12126 &lt;= 25, "Young Adult", F12126 &lt;= 35, "Millennials", F12126 &lt;= 50, "Gen-X", F12126 &gt; 50, "Seniors")</f>
        <v>Unknown</v>
      </c>
      <c r="H12126" s="2">
        <v>50</v>
      </c>
      <c r="I12126" s="2" t="b">
        <f t="shared" si="378"/>
        <v>1</v>
      </c>
      <c r="J12126" s="2" t="b">
        <f t="shared" si="379"/>
        <v>0</v>
      </c>
    </row>
    <row r="12127" spans="1:10" x14ac:dyDescent="0.35">
      <c r="A12127" s="4">
        <v>44</v>
      </c>
      <c r="B12127" s="3" t="s">
        <v>53</v>
      </c>
      <c r="C12127" s="16">
        <v>45657</v>
      </c>
      <c r="D12127" s="1" t="s">
        <v>1</v>
      </c>
      <c r="E12127" s="1" t="s">
        <v>3</v>
      </c>
      <c r="F12127" s="2">
        <v>25</v>
      </c>
      <c r="G12127" s="2" t="str" cm="1">
        <f t="array" ref="G12127">_xlfn.IFS( F12127 = "", "Unknown", F12127 &lt;= 25, "Young Adult", F12127 &lt;= 35, "Millennials", F12127 &lt;= 50, "Gen-X", F12127 &gt; 50, "Seniors")</f>
        <v>Young Adult</v>
      </c>
      <c r="H12127" s="2">
        <v>18</v>
      </c>
      <c r="I12127" s="2" t="b">
        <f t="shared" si="378"/>
        <v>0</v>
      </c>
      <c r="J12127" s="2" t="b">
        <f t="shared" si="379"/>
        <v>0</v>
      </c>
    </row>
    <row r="12128" spans="1:10" x14ac:dyDescent="0.35">
      <c r="A12128" s="4">
        <v>44</v>
      </c>
      <c r="B12128" s="3" t="s">
        <v>53</v>
      </c>
      <c r="C12128" s="16">
        <v>45657</v>
      </c>
      <c r="D12128" s="1" t="s">
        <v>1</v>
      </c>
      <c r="E12128" s="1" t="s">
        <v>0</v>
      </c>
      <c r="G12128" s="2" t="str" cm="1">
        <f t="array" ref="G12128">_xlfn.IFS( F12128 = "", "Unknown", F12128 &lt;= 25, "Young Adult", F12128 &lt;= 35, "Millennials", F12128 &lt;= 50, "Gen-X", F12128 &gt; 50, "Seniors")</f>
        <v>Unknown</v>
      </c>
      <c r="H12128" s="2">
        <v>50</v>
      </c>
      <c r="I12128" s="2" t="b">
        <f t="shared" si="378"/>
        <v>1</v>
      </c>
      <c r="J12128" s="2" t="b">
        <f t="shared" si="379"/>
        <v>0</v>
      </c>
    </row>
    <row r="12129" spans="1:10" x14ac:dyDescent="0.35">
      <c r="A12129" s="4">
        <v>44</v>
      </c>
      <c r="B12129" s="3" t="s">
        <v>53</v>
      </c>
      <c r="C12129" s="16">
        <v>45657</v>
      </c>
      <c r="D12129" s="1" t="s">
        <v>1</v>
      </c>
      <c r="E12129" s="1" t="s">
        <v>0</v>
      </c>
      <c r="G12129" s="2" t="str" cm="1">
        <f t="array" ref="G12129">_xlfn.IFS( F12129 = "", "Unknown", F12129 &lt;= 25, "Young Adult", F12129 &lt;= 35, "Millennials", F12129 &lt;= 50, "Gen-X", F12129 &gt; 50, "Seniors")</f>
        <v>Unknown</v>
      </c>
      <c r="H12129" s="2">
        <v>50</v>
      </c>
      <c r="I12129" s="2" t="b">
        <f t="shared" si="378"/>
        <v>1</v>
      </c>
      <c r="J12129" s="2" t="b">
        <f t="shared" si="379"/>
        <v>0</v>
      </c>
    </row>
    <row r="12130" spans="1:10" x14ac:dyDescent="0.35">
      <c r="A12130" s="4">
        <v>44</v>
      </c>
      <c r="B12130" s="3" t="s">
        <v>53</v>
      </c>
      <c r="C12130" s="16">
        <v>45657</v>
      </c>
      <c r="D12130" s="1" t="s">
        <v>5</v>
      </c>
      <c r="E12130" s="1" t="s">
        <v>0</v>
      </c>
      <c r="G12130" s="2" t="str" cm="1">
        <f t="array" ref="G12130">_xlfn.IFS( F12130 = "", "Unknown", F12130 &lt;= 25, "Young Adult", F12130 &lt;= 35, "Millennials", F12130 &lt;= 50, "Gen-X", F12130 &gt; 50, "Seniors")</f>
        <v>Unknown</v>
      </c>
      <c r="I12130" s="2" t="b">
        <f t="shared" si="378"/>
        <v>0</v>
      </c>
      <c r="J12130" s="2" t="b">
        <f t="shared" si="379"/>
        <v>0</v>
      </c>
    </row>
    <row r="12131" spans="1:10" x14ac:dyDescent="0.35">
      <c r="A12131" s="4">
        <v>44</v>
      </c>
      <c r="B12131" s="3" t="s">
        <v>51</v>
      </c>
      <c r="C12131" s="16">
        <v>45659</v>
      </c>
      <c r="D12131" s="1" t="s">
        <v>1</v>
      </c>
      <c r="E12131" s="1" t="s">
        <v>3</v>
      </c>
      <c r="F12131" s="2">
        <v>25</v>
      </c>
      <c r="G12131" s="2" t="str" cm="1">
        <f t="array" ref="G12131">_xlfn.IFS( F12131 = "", "Unknown", F12131 &lt;= 25, "Young Adult", F12131 &lt;= 35, "Millennials", F12131 &lt;= 50, "Gen-X", F12131 &gt; 50, "Seniors")</f>
        <v>Young Adult</v>
      </c>
      <c r="H12131" s="2">
        <v>2</v>
      </c>
      <c r="I12131" s="2" t="b">
        <f t="shared" si="378"/>
        <v>0</v>
      </c>
      <c r="J12131" s="2" t="b">
        <f t="shared" si="379"/>
        <v>0</v>
      </c>
    </row>
    <row r="12132" spans="1:10" x14ac:dyDescent="0.35">
      <c r="A12132" s="4">
        <v>44</v>
      </c>
      <c r="B12132" s="3" t="s">
        <v>53</v>
      </c>
      <c r="C12132" s="16">
        <v>45657</v>
      </c>
      <c r="D12132" s="1" t="s">
        <v>1</v>
      </c>
      <c r="E12132" s="1" t="s">
        <v>0</v>
      </c>
      <c r="G12132" s="2" t="str" cm="1">
        <f t="array" ref="G12132">_xlfn.IFS( F12132 = "", "Unknown", F12132 &lt;= 25, "Young Adult", F12132 &lt;= 35, "Millennials", F12132 &lt;= 50, "Gen-X", F12132 &gt; 50, "Seniors")</f>
        <v>Unknown</v>
      </c>
      <c r="H12132" s="2">
        <v>21</v>
      </c>
      <c r="I12132" s="2" t="b">
        <f t="shared" si="378"/>
        <v>0</v>
      </c>
      <c r="J12132" s="2" t="b">
        <f t="shared" si="379"/>
        <v>0</v>
      </c>
    </row>
    <row r="12133" spans="1:10" x14ac:dyDescent="0.35">
      <c r="A12133" s="4">
        <v>44</v>
      </c>
      <c r="B12133" s="3" t="s">
        <v>51</v>
      </c>
      <c r="C12133" s="16">
        <v>45659</v>
      </c>
      <c r="D12133" s="1" t="s">
        <v>1</v>
      </c>
      <c r="E12133" s="1" t="s">
        <v>0</v>
      </c>
      <c r="G12133" s="2" t="str" cm="1">
        <f t="array" ref="G12133">_xlfn.IFS( F12133 = "", "Unknown", F12133 &lt;= 25, "Young Adult", F12133 &lt;= 35, "Millennials", F12133 &lt;= 50, "Gen-X", F12133 &gt; 50, "Seniors")</f>
        <v>Unknown</v>
      </c>
      <c r="H12133" s="2">
        <v>0</v>
      </c>
      <c r="I12133" s="2" t="b">
        <f t="shared" si="378"/>
        <v>0</v>
      </c>
      <c r="J12133" s="2" t="b">
        <f t="shared" si="379"/>
        <v>0</v>
      </c>
    </row>
    <row r="12134" spans="1:10" x14ac:dyDescent="0.35">
      <c r="A12134" s="4">
        <v>44</v>
      </c>
      <c r="B12134" s="3" t="s">
        <v>53</v>
      </c>
      <c r="C12134" s="16">
        <v>45657</v>
      </c>
      <c r="D12134" s="1" t="s">
        <v>1</v>
      </c>
      <c r="E12134" s="1" t="s">
        <v>0</v>
      </c>
      <c r="G12134" s="2" t="str" cm="1">
        <f t="array" ref="G12134">_xlfn.IFS( F12134 = "", "Unknown", F12134 &lt;= 25, "Young Adult", F12134 &lt;= 35, "Millennials", F12134 &lt;= 50, "Gen-X", F12134 &gt; 50, "Seniors")</f>
        <v>Unknown</v>
      </c>
      <c r="H12134" s="2">
        <v>46</v>
      </c>
      <c r="I12134" s="2" t="b">
        <f t="shared" si="378"/>
        <v>1</v>
      </c>
      <c r="J12134" s="2" t="b">
        <f t="shared" si="379"/>
        <v>0</v>
      </c>
    </row>
    <row r="12135" spans="1:10" x14ac:dyDescent="0.35">
      <c r="A12135" s="4">
        <v>44</v>
      </c>
      <c r="B12135" s="3" t="s">
        <v>53</v>
      </c>
      <c r="C12135" s="16">
        <v>45657</v>
      </c>
      <c r="D12135" s="1" t="s">
        <v>1</v>
      </c>
      <c r="E12135" s="1" t="s">
        <v>4</v>
      </c>
      <c r="F12135" s="2">
        <v>25</v>
      </c>
      <c r="G12135" s="2" t="str" cm="1">
        <f t="array" ref="G12135">_xlfn.IFS( F12135 = "", "Unknown", F12135 &lt;= 25, "Young Adult", F12135 &lt;= 35, "Millennials", F12135 &lt;= 50, "Gen-X", F12135 &gt; 50, "Seniors")</f>
        <v>Young Adult</v>
      </c>
      <c r="H12135" s="2">
        <v>13</v>
      </c>
      <c r="I12135" s="2" t="b">
        <f t="shared" si="378"/>
        <v>0</v>
      </c>
      <c r="J12135" s="2" t="b">
        <f t="shared" si="379"/>
        <v>0</v>
      </c>
    </row>
    <row r="12136" spans="1:10" x14ac:dyDescent="0.35">
      <c r="A12136" s="4">
        <v>44</v>
      </c>
      <c r="B12136" s="3" t="s">
        <v>47</v>
      </c>
      <c r="C12136" s="16">
        <v>45663</v>
      </c>
      <c r="D12136" s="1" t="s">
        <v>1</v>
      </c>
      <c r="E12136" s="1" t="s">
        <v>0</v>
      </c>
      <c r="G12136" s="2" t="str" cm="1">
        <f t="array" ref="G12136">_xlfn.IFS( F12136 = "", "Unknown", F12136 &lt;= 25, "Young Adult", F12136 &lt;= 35, "Millennials", F12136 &lt;= 50, "Gen-X", F12136 &gt; 50, "Seniors")</f>
        <v>Unknown</v>
      </c>
      <c r="H12136" s="2">
        <v>13</v>
      </c>
      <c r="I12136" s="2" t="b">
        <f t="shared" si="378"/>
        <v>0</v>
      </c>
      <c r="J12136" s="2" t="b">
        <f t="shared" si="379"/>
        <v>0</v>
      </c>
    </row>
    <row r="12137" spans="1:10" x14ac:dyDescent="0.35">
      <c r="A12137" s="4">
        <v>44</v>
      </c>
      <c r="B12137" s="3" t="s">
        <v>53</v>
      </c>
      <c r="C12137" s="16">
        <v>45657</v>
      </c>
      <c r="D12137" s="1" t="s">
        <v>1</v>
      </c>
      <c r="E12137" s="1" t="s">
        <v>0</v>
      </c>
      <c r="G12137" s="2" t="str" cm="1">
        <f t="array" ref="G12137">_xlfn.IFS( F12137 = "", "Unknown", F12137 &lt;= 25, "Young Adult", F12137 &lt;= 35, "Millennials", F12137 &lt;= 50, "Gen-X", F12137 &gt; 50, "Seniors")</f>
        <v>Unknown</v>
      </c>
      <c r="H12137" s="2">
        <v>50</v>
      </c>
      <c r="I12137" s="2" t="b">
        <f t="shared" si="378"/>
        <v>1</v>
      </c>
      <c r="J12137" s="2" t="b">
        <f t="shared" si="379"/>
        <v>0</v>
      </c>
    </row>
    <row r="12138" spans="1:10" x14ac:dyDescent="0.35">
      <c r="A12138" s="4">
        <v>44</v>
      </c>
      <c r="B12138" s="3" t="s">
        <v>53</v>
      </c>
      <c r="C12138" s="16">
        <v>45657</v>
      </c>
      <c r="D12138" s="1" t="s">
        <v>1</v>
      </c>
      <c r="E12138" s="1" t="s">
        <v>0</v>
      </c>
      <c r="G12138" s="2" t="str" cm="1">
        <f t="array" ref="G12138">_xlfn.IFS( F12138 = "", "Unknown", F12138 &lt;= 25, "Young Adult", F12138 &lt;= 35, "Millennials", F12138 &lt;= 50, "Gen-X", F12138 &gt; 50, "Seniors")</f>
        <v>Unknown</v>
      </c>
      <c r="H12138" s="2">
        <v>4</v>
      </c>
      <c r="I12138" s="2" t="b">
        <f t="shared" si="378"/>
        <v>0</v>
      </c>
      <c r="J12138" s="2" t="b">
        <f t="shared" si="379"/>
        <v>0</v>
      </c>
    </row>
    <row r="12139" spans="1:10" x14ac:dyDescent="0.35">
      <c r="A12139" s="4">
        <v>44</v>
      </c>
      <c r="B12139" s="3" t="s">
        <v>53</v>
      </c>
      <c r="C12139" s="16">
        <v>45657</v>
      </c>
      <c r="D12139" s="1" t="s">
        <v>1</v>
      </c>
      <c r="E12139" s="1" t="s">
        <v>0</v>
      </c>
      <c r="G12139" s="2" t="str" cm="1">
        <f t="array" ref="G12139">_xlfn.IFS( F12139 = "", "Unknown", F12139 &lt;= 25, "Young Adult", F12139 &lt;= 35, "Millennials", F12139 &lt;= 50, "Gen-X", F12139 &gt; 50, "Seniors")</f>
        <v>Unknown</v>
      </c>
      <c r="H12139" s="2">
        <v>29</v>
      </c>
      <c r="I12139" s="2" t="b">
        <f t="shared" si="378"/>
        <v>0</v>
      </c>
      <c r="J12139" s="2" t="b">
        <f t="shared" si="379"/>
        <v>0</v>
      </c>
    </row>
    <row r="12140" spans="1:10" x14ac:dyDescent="0.35">
      <c r="A12140" s="4">
        <v>44</v>
      </c>
      <c r="B12140" s="3" t="s">
        <v>53</v>
      </c>
      <c r="C12140" s="16">
        <v>45657</v>
      </c>
      <c r="D12140" s="1" t="s">
        <v>1</v>
      </c>
      <c r="E12140" s="1" t="s">
        <v>0</v>
      </c>
      <c r="G12140" s="2" t="str" cm="1">
        <f t="array" ref="G12140">_xlfn.IFS( F12140 = "", "Unknown", F12140 &lt;= 25, "Young Adult", F12140 &lt;= 35, "Millennials", F12140 &lt;= 50, "Gen-X", F12140 &gt; 50, "Seniors")</f>
        <v>Unknown</v>
      </c>
      <c r="H12140" s="2">
        <v>50</v>
      </c>
      <c r="I12140" s="2" t="b">
        <f t="shared" si="378"/>
        <v>1</v>
      </c>
      <c r="J12140" s="2" t="b">
        <f t="shared" si="379"/>
        <v>0</v>
      </c>
    </row>
    <row r="12141" spans="1:10" x14ac:dyDescent="0.35">
      <c r="A12141" s="4">
        <v>44</v>
      </c>
      <c r="B12141" s="3" t="s">
        <v>53</v>
      </c>
      <c r="C12141" s="16">
        <v>45657</v>
      </c>
      <c r="D12141" s="1" t="s">
        <v>1</v>
      </c>
      <c r="E12141" s="1" t="s">
        <v>0</v>
      </c>
      <c r="G12141" s="2" t="str" cm="1">
        <f t="array" ref="G12141">_xlfn.IFS( F12141 = "", "Unknown", F12141 &lt;= 25, "Young Adult", F12141 &lt;= 35, "Millennials", F12141 &lt;= 50, "Gen-X", F12141 &gt; 50, "Seniors")</f>
        <v>Unknown</v>
      </c>
      <c r="H12141" s="2">
        <v>11</v>
      </c>
      <c r="I12141" s="2" t="b">
        <f t="shared" si="378"/>
        <v>0</v>
      </c>
      <c r="J12141" s="2" t="b">
        <f t="shared" si="379"/>
        <v>0</v>
      </c>
    </row>
    <row r="12142" spans="1:10" x14ac:dyDescent="0.35">
      <c r="A12142" s="4">
        <v>44</v>
      </c>
      <c r="B12142" s="3" t="s">
        <v>53</v>
      </c>
      <c r="C12142" s="16">
        <v>45657</v>
      </c>
      <c r="D12142" s="1" t="s">
        <v>1</v>
      </c>
      <c r="E12142" s="1" t="s">
        <v>3</v>
      </c>
      <c r="F12142" s="2">
        <v>50</v>
      </c>
      <c r="G12142" s="2" t="str" cm="1">
        <f t="array" ref="G12142">_xlfn.IFS( F12142 = "", "Unknown", F12142 &lt;= 25, "Young Adult", F12142 &lt;= 35, "Millennials", F12142 &lt;= 50, "Gen-X", F12142 &gt; 50, "Seniors")</f>
        <v>Gen-X</v>
      </c>
      <c r="H12142" s="2">
        <v>35</v>
      </c>
      <c r="I12142" s="2" t="b">
        <f t="shared" si="378"/>
        <v>1</v>
      </c>
      <c r="J12142" s="2" t="b">
        <f t="shared" si="379"/>
        <v>0</v>
      </c>
    </row>
    <row r="12143" spans="1:10" x14ac:dyDescent="0.35">
      <c r="A12143" s="4">
        <v>44</v>
      </c>
      <c r="B12143" s="3" t="s">
        <v>53</v>
      </c>
      <c r="C12143" s="16">
        <v>45657</v>
      </c>
      <c r="D12143" s="1" t="s">
        <v>5</v>
      </c>
      <c r="E12143" s="1" t="s">
        <v>0</v>
      </c>
      <c r="G12143" s="2" t="str" cm="1">
        <f t="array" ref="G12143">_xlfn.IFS( F12143 = "", "Unknown", F12143 &lt;= 25, "Young Adult", F12143 &lt;= 35, "Millennials", F12143 &lt;= 50, "Gen-X", F12143 &gt; 50, "Seniors")</f>
        <v>Unknown</v>
      </c>
      <c r="I12143" s="2" t="b">
        <f t="shared" si="378"/>
        <v>0</v>
      </c>
      <c r="J12143" s="2" t="b">
        <f t="shared" si="379"/>
        <v>0</v>
      </c>
    </row>
    <row r="12144" spans="1:10" x14ac:dyDescent="0.35">
      <c r="A12144" s="4">
        <v>44</v>
      </c>
      <c r="B12144" s="3" t="s">
        <v>53</v>
      </c>
      <c r="C12144" s="16">
        <v>45657</v>
      </c>
      <c r="D12144" s="1" t="s">
        <v>5</v>
      </c>
      <c r="E12144" s="1" t="s">
        <v>0</v>
      </c>
      <c r="G12144" s="2" t="str" cm="1">
        <f t="array" ref="G12144">_xlfn.IFS( F12144 = "", "Unknown", F12144 &lt;= 25, "Young Adult", F12144 &lt;= 35, "Millennials", F12144 &lt;= 50, "Gen-X", F12144 &gt; 50, "Seniors")</f>
        <v>Unknown</v>
      </c>
      <c r="I12144" s="2" t="b">
        <f t="shared" si="378"/>
        <v>0</v>
      </c>
      <c r="J12144" s="2" t="b">
        <f t="shared" si="379"/>
        <v>0</v>
      </c>
    </row>
    <row r="12145" spans="1:10" x14ac:dyDescent="0.35">
      <c r="A12145" s="4">
        <v>44</v>
      </c>
      <c r="B12145" s="3" t="s">
        <v>53</v>
      </c>
      <c r="C12145" s="16">
        <v>45657</v>
      </c>
      <c r="D12145" s="1" t="s">
        <v>5</v>
      </c>
      <c r="E12145" s="1" t="s">
        <v>0</v>
      </c>
      <c r="G12145" s="2" t="str" cm="1">
        <f t="array" ref="G12145">_xlfn.IFS( F12145 = "", "Unknown", F12145 &lt;= 25, "Young Adult", F12145 &lt;= 35, "Millennials", F12145 &lt;= 50, "Gen-X", F12145 &gt; 50, "Seniors")</f>
        <v>Unknown</v>
      </c>
      <c r="I12145" s="2" t="b">
        <f t="shared" si="378"/>
        <v>0</v>
      </c>
      <c r="J12145" s="2" t="b">
        <f t="shared" si="379"/>
        <v>0</v>
      </c>
    </row>
    <row r="12146" spans="1:10" x14ac:dyDescent="0.35">
      <c r="A12146" s="4">
        <v>44</v>
      </c>
      <c r="B12146" s="3" t="s">
        <v>53</v>
      </c>
      <c r="C12146" s="16">
        <v>45657</v>
      </c>
      <c r="D12146" s="1" t="s">
        <v>5</v>
      </c>
      <c r="E12146" s="1" t="s">
        <v>0</v>
      </c>
      <c r="G12146" s="2" t="str" cm="1">
        <f t="array" ref="G12146">_xlfn.IFS( F12146 = "", "Unknown", F12146 &lt;= 25, "Young Adult", F12146 &lt;= 35, "Millennials", F12146 &lt;= 50, "Gen-X", F12146 &gt; 50, "Seniors")</f>
        <v>Unknown</v>
      </c>
      <c r="I12146" s="2" t="b">
        <f t="shared" si="378"/>
        <v>0</v>
      </c>
      <c r="J12146" s="2" t="b">
        <f t="shared" si="379"/>
        <v>0</v>
      </c>
    </row>
    <row r="12147" spans="1:10" x14ac:dyDescent="0.35">
      <c r="A12147" s="4">
        <v>44</v>
      </c>
      <c r="B12147" s="3" t="s">
        <v>38</v>
      </c>
      <c r="C12147" s="16">
        <v>45668</v>
      </c>
      <c r="D12147" s="1" t="s">
        <v>1</v>
      </c>
      <c r="E12147" s="1" t="s">
        <v>3</v>
      </c>
      <c r="F12147" s="2">
        <v>24</v>
      </c>
      <c r="G12147" s="2" t="str" cm="1">
        <f t="array" ref="G12147">_xlfn.IFS( F12147 = "", "Unknown", F12147 &lt;= 25, "Young Adult", F12147 &lt;= 35, "Millennials", F12147 &lt;= 50, "Gen-X", F12147 &gt; 50, "Seniors")</f>
        <v>Young Adult</v>
      </c>
      <c r="H12147" s="2">
        <v>25</v>
      </c>
      <c r="I12147" s="2" t="b">
        <f t="shared" si="378"/>
        <v>0</v>
      </c>
      <c r="J12147" s="2" t="b">
        <f t="shared" si="379"/>
        <v>0</v>
      </c>
    </row>
    <row r="12148" spans="1:10" x14ac:dyDescent="0.35">
      <c r="A12148" s="4">
        <v>44</v>
      </c>
      <c r="B12148" s="3" t="s">
        <v>52</v>
      </c>
      <c r="C12148" s="16">
        <v>45658</v>
      </c>
      <c r="D12148" s="1" t="s">
        <v>1</v>
      </c>
      <c r="E12148" s="1" t="s">
        <v>0</v>
      </c>
      <c r="G12148" s="2" t="str" cm="1">
        <f t="array" ref="G12148">_xlfn.IFS( F12148 = "", "Unknown", F12148 &lt;= 25, "Young Adult", F12148 &lt;= 35, "Millennials", F12148 &lt;= 50, "Gen-X", F12148 &gt; 50, "Seniors")</f>
        <v>Unknown</v>
      </c>
      <c r="H12148" s="2">
        <v>49</v>
      </c>
      <c r="I12148" s="2" t="b">
        <f t="shared" si="378"/>
        <v>1</v>
      </c>
      <c r="J12148" s="2" t="b">
        <f t="shared" si="379"/>
        <v>0</v>
      </c>
    </row>
    <row r="12149" spans="1:10" x14ac:dyDescent="0.35">
      <c r="A12149" s="4">
        <v>44</v>
      </c>
      <c r="B12149" s="3" t="s">
        <v>46</v>
      </c>
      <c r="C12149" s="16">
        <v>45664</v>
      </c>
      <c r="D12149" s="1" t="s">
        <v>1</v>
      </c>
      <c r="E12149" s="1" t="s">
        <v>4</v>
      </c>
      <c r="F12149" s="2">
        <v>24</v>
      </c>
      <c r="G12149" s="2" t="str" cm="1">
        <f t="array" ref="G12149">_xlfn.IFS( F12149 = "", "Unknown", F12149 &lt;= 25, "Young Adult", F12149 &lt;= 35, "Millennials", F12149 &lt;= 50, "Gen-X", F12149 &gt; 50, "Seniors")</f>
        <v>Young Adult</v>
      </c>
      <c r="H12149" s="2">
        <v>3</v>
      </c>
      <c r="I12149" s="2" t="b">
        <f t="shared" si="378"/>
        <v>0</v>
      </c>
      <c r="J12149" s="2" t="b">
        <f t="shared" si="379"/>
        <v>0</v>
      </c>
    </row>
    <row r="12150" spans="1:10" x14ac:dyDescent="0.35">
      <c r="A12150" s="4">
        <v>44</v>
      </c>
      <c r="B12150" s="3" t="s">
        <v>46</v>
      </c>
      <c r="C12150" s="16">
        <v>45664</v>
      </c>
      <c r="D12150" s="1" t="s">
        <v>1</v>
      </c>
      <c r="E12150" s="1" t="s">
        <v>3</v>
      </c>
      <c r="F12150" s="2">
        <v>24</v>
      </c>
      <c r="G12150" s="2" t="str" cm="1">
        <f t="array" ref="G12150">_xlfn.IFS( F12150 = "", "Unknown", F12150 &lt;= 25, "Young Adult", F12150 &lt;= 35, "Millennials", F12150 &lt;= 50, "Gen-X", F12150 &gt; 50, "Seniors")</f>
        <v>Young Adult</v>
      </c>
      <c r="H12150" s="2">
        <v>43</v>
      </c>
      <c r="I12150" s="2" t="b">
        <f t="shared" si="378"/>
        <v>1</v>
      </c>
      <c r="J12150" s="2" t="b">
        <f t="shared" si="379"/>
        <v>0</v>
      </c>
    </row>
    <row r="12151" spans="1:10" x14ac:dyDescent="0.35">
      <c r="A12151" s="4">
        <v>44</v>
      </c>
      <c r="B12151" s="3" t="s">
        <v>46</v>
      </c>
      <c r="C12151" s="16">
        <v>45664</v>
      </c>
      <c r="D12151" s="1" t="s">
        <v>1</v>
      </c>
      <c r="E12151" s="1" t="s">
        <v>3</v>
      </c>
      <c r="F12151" s="2">
        <v>49</v>
      </c>
      <c r="G12151" s="2" t="str" cm="1">
        <f t="array" ref="G12151">_xlfn.IFS( F12151 = "", "Unknown", F12151 &lt;= 25, "Young Adult", F12151 &lt;= 35, "Millennials", F12151 &lt;= 50, "Gen-X", F12151 &gt; 50, "Seniors")</f>
        <v>Gen-X</v>
      </c>
      <c r="H12151" s="2">
        <v>18</v>
      </c>
      <c r="I12151" s="2" t="b">
        <f t="shared" si="378"/>
        <v>0</v>
      </c>
      <c r="J12151" s="2" t="b">
        <f t="shared" si="379"/>
        <v>0</v>
      </c>
    </row>
    <row r="12152" spans="1:10" x14ac:dyDescent="0.35">
      <c r="A12152" s="4">
        <v>44</v>
      </c>
      <c r="B12152" s="3" t="s">
        <v>46</v>
      </c>
      <c r="C12152" s="16">
        <v>45664</v>
      </c>
      <c r="D12152" s="1" t="s">
        <v>1</v>
      </c>
      <c r="E12152" s="1" t="s">
        <v>0</v>
      </c>
      <c r="G12152" s="2" t="str" cm="1">
        <f t="array" ref="G12152">_xlfn.IFS( F12152 = "", "Unknown", F12152 &lt;= 25, "Young Adult", F12152 &lt;= 35, "Millennials", F12152 &lt;= 50, "Gen-X", F12152 &gt; 50, "Seniors")</f>
        <v>Unknown</v>
      </c>
      <c r="H12152" s="2">
        <v>36</v>
      </c>
      <c r="I12152" s="2" t="b">
        <f t="shared" si="378"/>
        <v>1</v>
      </c>
      <c r="J12152" s="2" t="b">
        <f t="shared" si="379"/>
        <v>0</v>
      </c>
    </row>
    <row r="12153" spans="1:10" x14ac:dyDescent="0.35">
      <c r="A12153" s="4">
        <v>44</v>
      </c>
      <c r="B12153" s="3" t="s">
        <v>46</v>
      </c>
      <c r="C12153" s="16">
        <v>45664</v>
      </c>
      <c r="D12153" s="1" t="s">
        <v>7</v>
      </c>
      <c r="E12153" s="1" t="s">
        <v>0</v>
      </c>
      <c r="G12153" s="2" t="str" cm="1">
        <f t="array" ref="G12153">_xlfn.IFS( F12153 = "", "Unknown", F12153 &lt;= 25, "Young Adult", F12153 &lt;= 35, "Millennials", F12153 &lt;= 50, "Gen-X", F12153 &gt; 50, "Seniors")</f>
        <v>Unknown</v>
      </c>
      <c r="H12153" s="2">
        <v>41</v>
      </c>
      <c r="I12153" s="2" t="b">
        <f t="shared" si="378"/>
        <v>0</v>
      </c>
      <c r="J12153" s="2" t="b">
        <f t="shared" si="379"/>
        <v>0</v>
      </c>
    </row>
    <row r="12154" spans="1:10" x14ac:dyDescent="0.35">
      <c r="A12154" s="4">
        <v>44</v>
      </c>
      <c r="B12154" s="3" t="s">
        <v>42</v>
      </c>
      <c r="C12154" s="16">
        <v>45665</v>
      </c>
      <c r="D12154" s="1" t="s">
        <v>1</v>
      </c>
      <c r="E12154" s="1" t="s">
        <v>0</v>
      </c>
      <c r="G12154" s="2" t="str" cm="1">
        <f t="array" ref="G12154">_xlfn.IFS( F12154 = "", "Unknown", F12154 &lt;= 25, "Young Adult", F12154 &lt;= 35, "Millennials", F12154 &lt;= 50, "Gen-X", F12154 &gt; 50, "Seniors")</f>
        <v>Unknown</v>
      </c>
      <c r="H12154" s="2">
        <v>42</v>
      </c>
      <c r="I12154" s="2" t="b">
        <f t="shared" si="378"/>
        <v>1</v>
      </c>
      <c r="J12154" s="2" t="b">
        <f t="shared" si="379"/>
        <v>0</v>
      </c>
    </row>
    <row r="12155" spans="1:10" x14ac:dyDescent="0.35">
      <c r="A12155" s="4">
        <v>44</v>
      </c>
      <c r="B12155" s="3" t="s">
        <v>42</v>
      </c>
      <c r="C12155" s="16">
        <v>45665</v>
      </c>
      <c r="D12155" s="1" t="s">
        <v>1</v>
      </c>
      <c r="E12155" s="1" t="s">
        <v>0</v>
      </c>
      <c r="G12155" s="2" t="str" cm="1">
        <f t="array" ref="G12155">_xlfn.IFS( F12155 = "", "Unknown", F12155 &lt;= 25, "Young Adult", F12155 &lt;= 35, "Millennials", F12155 &lt;= 50, "Gen-X", F12155 &gt; 50, "Seniors")</f>
        <v>Unknown</v>
      </c>
      <c r="H12155" s="2">
        <v>37</v>
      </c>
      <c r="I12155" s="2" t="b">
        <f t="shared" si="378"/>
        <v>1</v>
      </c>
      <c r="J12155" s="2" t="b">
        <f t="shared" si="379"/>
        <v>0</v>
      </c>
    </row>
    <row r="12156" spans="1:10" x14ac:dyDescent="0.35">
      <c r="A12156" s="4">
        <v>44</v>
      </c>
      <c r="B12156" s="3" t="s">
        <v>42</v>
      </c>
      <c r="C12156" s="16">
        <v>45665</v>
      </c>
      <c r="D12156" s="1" t="s">
        <v>1</v>
      </c>
      <c r="E12156" s="1" t="s">
        <v>0</v>
      </c>
      <c r="G12156" s="2" t="str" cm="1">
        <f t="array" ref="G12156">_xlfn.IFS( F12156 = "", "Unknown", F12156 &lt;= 25, "Young Adult", F12156 &lt;= 35, "Millennials", F12156 &lt;= 50, "Gen-X", F12156 &gt; 50, "Seniors")</f>
        <v>Unknown</v>
      </c>
      <c r="H12156" s="2">
        <v>41</v>
      </c>
      <c r="I12156" s="2" t="b">
        <f t="shared" si="378"/>
        <v>1</v>
      </c>
      <c r="J12156" s="2" t="b">
        <f t="shared" si="379"/>
        <v>0</v>
      </c>
    </row>
    <row r="12157" spans="1:10" x14ac:dyDescent="0.35">
      <c r="A12157" s="4">
        <v>44</v>
      </c>
      <c r="B12157" s="3" t="s">
        <v>40</v>
      </c>
      <c r="C12157" s="16">
        <v>45666</v>
      </c>
      <c r="D12157" s="1" t="s">
        <v>1</v>
      </c>
      <c r="E12157" s="1" t="s">
        <v>0</v>
      </c>
      <c r="G12157" s="2" t="str" cm="1">
        <f t="array" ref="G12157">_xlfn.IFS( F12157 = "", "Unknown", F12157 &lt;= 25, "Young Adult", F12157 &lt;= 35, "Millennials", F12157 &lt;= 50, "Gen-X", F12157 &gt; 50, "Seniors")</f>
        <v>Unknown</v>
      </c>
      <c r="H12157" s="2">
        <v>41</v>
      </c>
      <c r="I12157" s="2" t="b">
        <f t="shared" si="378"/>
        <v>1</v>
      </c>
      <c r="J12157" s="2" t="b">
        <f t="shared" si="379"/>
        <v>0</v>
      </c>
    </row>
    <row r="12158" spans="1:10" x14ac:dyDescent="0.35">
      <c r="A12158" s="4">
        <v>44</v>
      </c>
      <c r="B12158" s="3" t="s">
        <v>39</v>
      </c>
      <c r="C12158" s="16">
        <v>45667</v>
      </c>
      <c r="D12158" s="1" t="s">
        <v>1</v>
      </c>
      <c r="E12158" s="1" t="s">
        <v>0</v>
      </c>
      <c r="G12158" s="2" t="str" cm="1">
        <f t="array" ref="G12158">_xlfn.IFS( F12158 = "", "Unknown", F12158 &lt;= 25, "Young Adult", F12158 &lt;= 35, "Millennials", F12158 &lt;= 50, "Gen-X", F12158 &gt; 50, "Seniors")</f>
        <v>Unknown</v>
      </c>
      <c r="H12158" s="2">
        <v>39</v>
      </c>
      <c r="I12158" s="2" t="b">
        <f t="shared" si="378"/>
        <v>1</v>
      </c>
      <c r="J12158" s="2" t="b">
        <f t="shared" si="379"/>
        <v>0</v>
      </c>
    </row>
    <row r="12159" spans="1:10" x14ac:dyDescent="0.35">
      <c r="A12159" s="4">
        <v>44</v>
      </c>
      <c r="B12159" s="3" t="s">
        <v>39</v>
      </c>
      <c r="C12159" s="16">
        <v>45667</v>
      </c>
      <c r="D12159" s="1" t="s">
        <v>7</v>
      </c>
      <c r="E12159" s="1" t="s">
        <v>3</v>
      </c>
      <c r="F12159" s="2">
        <v>25</v>
      </c>
      <c r="G12159" s="2" t="str" cm="1">
        <f t="array" ref="G12159">_xlfn.IFS( F12159 = "", "Unknown", F12159 &lt;= 25, "Young Adult", F12159 &lt;= 35, "Millennials", F12159 &lt;= 50, "Gen-X", F12159 &gt; 50, "Seniors")</f>
        <v>Young Adult</v>
      </c>
      <c r="H12159" s="2">
        <v>29</v>
      </c>
      <c r="I12159" s="2" t="b">
        <f t="shared" si="378"/>
        <v>0</v>
      </c>
      <c r="J12159" s="2" t="b">
        <f t="shared" si="379"/>
        <v>0</v>
      </c>
    </row>
    <row r="12160" spans="1:10" x14ac:dyDescent="0.35">
      <c r="A12160" s="4">
        <v>44</v>
      </c>
      <c r="B12160" s="3" t="s">
        <v>39</v>
      </c>
      <c r="C12160" s="16">
        <v>45667</v>
      </c>
      <c r="D12160" s="1" t="s">
        <v>1</v>
      </c>
      <c r="E12160" s="1" t="s">
        <v>4</v>
      </c>
      <c r="F12160" s="2">
        <v>25</v>
      </c>
      <c r="G12160" s="2" t="str" cm="1">
        <f t="array" ref="G12160">_xlfn.IFS( F12160 = "", "Unknown", F12160 &lt;= 25, "Young Adult", F12160 &lt;= 35, "Millennials", F12160 &lt;= 50, "Gen-X", F12160 &gt; 50, "Seniors")</f>
        <v>Young Adult</v>
      </c>
      <c r="H12160" s="2">
        <v>1</v>
      </c>
      <c r="I12160" s="2" t="b">
        <f t="shared" si="378"/>
        <v>0</v>
      </c>
      <c r="J12160" s="2" t="b">
        <f t="shared" si="379"/>
        <v>0</v>
      </c>
    </row>
    <row r="12161" spans="1:10" x14ac:dyDescent="0.35">
      <c r="A12161" s="4">
        <v>44</v>
      </c>
      <c r="B12161" s="3" t="s">
        <v>38</v>
      </c>
      <c r="C12161" s="16">
        <v>45668</v>
      </c>
      <c r="D12161" s="1" t="s">
        <v>1</v>
      </c>
      <c r="E12161" s="1" t="s">
        <v>3</v>
      </c>
      <c r="F12161" s="2">
        <v>42</v>
      </c>
      <c r="G12161" s="2" t="str" cm="1">
        <f t="array" ref="G12161">_xlfn.IFS( F12161 = "", "Unknown", F12161 &lt;= 25, "Young Adult", F12161 &lt;= 35, "Millennials", F12161 &lt;= 50, "Gen-X", F12161 &gt; 50, "Seniors")</f>
        <v>Gen-X</v>
      </c>
      <c r="H12161" s="2">
        <v>0</v>
      </c>
      <c r="I12161" s="2" t="b">
        <f t="shared" si="378"/>
        <v>0</v>
      </c>
      <c r="J12161" s="2" t="b">
        <f t="shared" si="379"/>
        <v>0</v>
      </c>
    </row>
    <row r="12162" spans="1:10" x14ac:dyDescent="0.35">
      <c r="A12162" s="4">
        <v>44</v>
      </c>
      <c r="B12162" s="3" t="s">
        <v>38</v>
      </c>
      <c r="C12162" s="16">
        <v>45668</v>
      </c>
      <c r="D12162" s="1" t="s">
        <v>5</v>
      </c>
      <c r="E12162" s="1" t="s">
        <v>0</v>
      </c>
      <c r="G12162" s="2" t="str" cm="1">
        <f t="array" ref="G12162">_xlfn.IFS( F12162 = "", "Unknown", F12162 &lt;= 25, "Young Adult", F12162 &lt;= 35, "Millennials", F12162 &lt;= 50, "Gen-X", F12162 &gt; 50, "Seniors")</f>
        <v>Unknown</v>
      </c>
      <c r="I12162" s="2" t="b">
        <f t="shared" ref="I12162:I12225" si="380">AND(D12162="ACTIVE", H12162 &gt;30)</f>
        <v>0</v>
      </c>
      <c r="J12162" s="2" t="b">
        <f t="shared" ref="J12162:J12225" si="381">AND(D12162="ACTIVE", H12162 &gt;180)</f>
        <v>0</v>
      </c>
    </row>
    <row r="12163" spans="1:10" x14ac:dyDescent="0.35">
      <c r="A12163" s="4">
        <v>44</v>
      </c>
      <c r="B12163" s="3" t="s">
        <v>54</v>
      </c>
      <c r="C12163" s="16">
        <v>45669</v>
      </c>
      <c r="D12163" s="1" t="s">
        <v>1</v>
      </c>
      <c r="E12163" s="1" t="s">
        <v>0</v>
      </c>
      <c r="G12163" s="2" t="str" cm="1">
        <f t="array" ref="G12163">_xlfn.IFS( F12163 = "", "Unknown", F12163 &lt;= 25, "Young Adult", F12163 &lt;= 35, "Millennials", F12163 &lt;= 50, "Gen-X", F12163 &gt; 50, "Seniors")</f>
        <v>Unknown</v>
      </c>
      <c r="H12163" s="2">
        <v>38</v>
      </c>
      <c r="I12163" s="2" t="b">
        <f t="shared" si="380"/>
        <v>1</v>
      </c>
      <c r="J12163" s="2" t="b">
        <f t="shared" si="381"/>
        <v>0</v>
      </c>
    </row>
    <row r="12164" spans="1:10" x14ac:dyDescent="0.35">
      <c r="A12164" s="4">
        <v>44</v>
      </c>
      <c r="B12164" s="3" t="s">
        <v>53</v>
      </c>
      <c r="C12164" s="16">
        <v>45657</v>
      </c>
      <c r="D12164" s="1" t="s">
        <v>1</v>
      </c>
      <c r="E12164" s="1" t="s">
        <v>0</v>
      </c>
      <c r="G12164" s="2" t="str" cm="1">
        <f t="array" ref="G12164">_xlfn.IFS( F12164 = "", "Unknown", F12164 &lt;= 25, "Young Adult", F12164 &lt;= 35, "Millennials", F12164 &lt;= 50, "Gen-X", F12164 &gt; 50, "Seniors")</f>
        <v>Unknown</v>
      </c>
      <c r="H12164" s="2">
        <v>50</v>
      </c>
      <c r="I12164" s="2" t="b">
        <f t="shared" si="380"/>
        <v>1</v>
      </c>
      <c r="J12164" s="2" t="b">
        <f t="shared" si="381"/>
        <v>0</v>
      </c>
    </row>
    <row r="12165" spans="1:10" x14ac:dyDescent="0.35">
      <c r="A12165" s="4">
        <v>44</v>
      </c>
      <c r="B12165" s="3" t="s">
        <v>53</v>
      </c>
      <c r="C12165" s="16">
        <v>45657</v>
      </c>
      <c r="D12165" s="1" t="s">
        <v>5</v>
      </c>
      <c r="E12165" s="1" t="s">
        <v>0</v>
      </c>
      <c r="G12165" s="2" t="str" cm="1">
        <f t="array" ref="G12165">_xlfn.IFS( F12165 = "", "Unknown", F12165 &lt;= 25, "Young Adult", F12165 &lt;= 35, "Millennials", F12165 &lt;= 50, "Gen-X", F12165 &gt; 50, "Seniors")</f>
        <v>Unknown</v>
      </c>
      <c r="I12165" s="2" t="b">
        <f t="shared" si="380"/>
        <v>0</v>
      </c>
      <c r="J12165" s="2" t="b">
        <f t="shared" si="381"/>
        <v>0</v>
      </c>
    </row>
    <row r="12166" spans="1:10" x14ac:dyDescent="0.35">
      <c r="A12166" s="4">
        <v>44</v>
      </c>
      <c r="B12166" s="3" t="s">
        <v>52</v>
      </c>
      <c r="C12166" s="16">
        <v>45658</v>
      </c>
      <c r="D12166" s="1" t="s">
        <v>1</v>
      </c>
      <c r="E12166" s="1" t="s">
        <v>0</v>
      </c>
      <c r="G12166" s="2" t="str" cm="1">
        <f t="array" ref="G12166">_xlfn.IFS( F12166 = "", "Unknown", F12166 &lt;= 25, "Young Adult", F12166 &lt;= 35, "Millennials", F12166 &lt;= 50, "Gen-X", F12166 &gt; 50, "Seniors")</f>
        <v>Unknown</v>
      </c>
      <c r="H12166" s="2">
        <v>49</v>
      </c>
      <c r="I12166" s="2" t="b">
        <f t="shared" si="380"/>
        <v>1</v>
      </c>
      <c r="J12166" s="2" t="b">
        <f t="shared" si="381"/>
        <v>0</v>
      </c>
    </row>
    <row r="12167" spans="1:10" x14ac:dyDescent="0.35">
      <c r="A12167" s="4">
        <v>44</v>
      </c>
      <c r="B12167" s="3" t="s">
        <v>52</v>
      </c>
      <c r="C12167" s="16">
        <v>45658</v>
      </c>
      <c r="D12167" s="1" t="s">
        <v>1</v>
      </c>
      <c r="E12167" s="1" t="s">
        <v>3</v>
      </c>
      <c r="F12167" s="2">
        <v>25</v>
      </c>
      <c r="G12167" s="2" t="str" cm="1">
        <f t="array" ref="G12167">_xlfn.IFS( F12167 = "", "Unknown", F12167 &lt;= 25, "Young Adult", F12167 &lt;= 35, "Millennials", F12167 &lt;= 50, "Gen-X", F12167 &gt; 50, "Seniors")</f>
        <v>Young Adult</v>
      </c>
      <c r="H12167" s="2">
        <v>48</v>
      </c>
      <c r="I12167" s="2" t="b">
        <f t="shared" si="380"/>
        <v>1</v>
      </c>
      <c r="J12167" s="2" t="b">
        <f t="shared" si="381"/>
        <v>0</v>
      </c>
    </row>
    <row r="12168" spans="1:10" x14ac:dyDescent="0.35">
      <c r="A12168" s="4">
        <v>44</v>
      </c>
      <c r="B12168" s="3" t="s">
        <v>52</v>
      </c>
      <c r="C12168" s="16">
        <v>45658</v>
      </c>
      <c r="D12168" s="1" t="s">
        <v>5</v>
      </c>
      <c r="E12168" s="1" t="s">
        <v>0</v>
      </c>
      <c r="G12168" s="2" t="str" cm="1">
        <f t="array" ref="G12168">_xlfn.IFS( F12168 = "", "Unknown", F12168 &lt;= 25, "Young Adult", F12168 &lt;= 35, "Millennials", F12168 &lt;= 50, "Gen-X", F12168 &gt; 50, "Seniors")</f>
        <v>Unknown</v>
      </c>
      <c r="I12168" s="2" t="b">
        <f t="shared" si="380"/>
        <v>0</v>
      </c>
      <c r="J12168" s="2" t="b">
        <f t="shared" si="381"/>
        <v>0</v>
      </c>
    </row>
    <row r="12169" spans="1:10" x14ac:dyDescent="0.35">
      <c r="A12169" s="4">
        <v>44</v>
      </c>
      <c r="B12169" s="3" t="s">
        <v>52</v>
      </c>
      <c r="C12169" s="16">
        <v>45658</v>
      </c>
      <c r="D12169" s="1" t="s">
        <v>5</v>
      </c>
      <c r="E12169" s="1" t="s">
        <v>0</v>
      </c>
      <c r="F12169" s="2">
        <v>32</v>
      </c>
      <c r="G12169" s="2" t="str" cm="1">
        <f t="array" ref="G12169">_xlfn.IFS( F12169 = "", "Unknown", F12169 &lt;= 25, "Young Adult", F12169 &lt;= 35, "Millennials", F12169 &lt;= 50, "Gen-X", F12169 &gt; 50, "Seniors")</f>
        <v>Millennials</v>
      </c>
      <c r="I12169" s="2" t="b">
        <f t="shared" si="380"/>
        <v>0</v>
      </c>
      <c r="J12169" s="2" t="b">
        <f t="shared" si="381"/>
        <v>0</v>
      </c>
    </row>
    <row r="12170" spans="1:10" x14ac:dyDescent="0.35">
      <c r="A12170" s="4">
        <v>44</v>
      </c>
      <c r="B12170" s="3" t="s">
        <v>52</v>
      </c>
      <c r="C12170" s="16">
        <v>45658</v>
      </c>
      <c r="D12170" s="1" t="s">
        <v>1</v>
      </c>
      <c r="E12170" s="1" t="s">
        <v>12</v>
      </c>
      <c r="F12170" s="2">
        <v>45</v>
      </c>
      <c r="G12170" s="2" t="str" cm="1">
        <f t="array" ref="G12170">_xlfn.IFS( F12170 = "", "Unknown", F12170 &lt;= 25, "Young Adult", F12170 &lt;= 35, "Millennials", F12170 &lt;= 50, "Gen-X", F12170 &gt; 50, "Seniors")</f>
        <v>Gen-X</v>
      </c>
      <c r="H12170" s="2">
        <v>1</v>
      </c>
      <c r="I12170" s="2" t="b">
        <f t="shared" si="380"/>
        <v>0</v>
      </c>
      <c r="J12170" s="2" t="b">
        <f t="shared" si="381"/>
        <v>0</v>
      </c>
    </row>
    <row r="12171" spans="1:10" x14ac:dyDescent="0.35">
      <c r="A12171" s="4">
        <v>44</v>
      </c>
      <c r="B12171" s="3" t="s">
        <v>52</v>
      </c>
      <c r="C12171" s="16">
        <v>45658</v>
      </c>
      <c r="D12171" s="1" t="s">
        <v>1</v>
      </c>
      <c r="E12171" s="1" t="s">
        <v>3</v>
      </c>
      <c r="F12171" s="2">
        <v>23</v>
      </c>
      <c r="G12171" s="2" t="str" cm="1">
        <f t="array" ref="G12171">_xlfn.IFS( F12171 = "", "Unknown", F12171 &lt;= 25, "Young Adult", F12171 &lt;= 35, "Millennials", F12171 &lt;= 50, "Gen-X", F12171 &gt; 50, "Seniors")</f>
        <v>Young Adult</v>
      </c>
      <c r="H12171" s="2">
        <v>49</v>
      </c>
      <c r="I12171" s="2" t="b">
        <f t="shared" si="380"/>
        <v>1</v>
      </c>
      <c r="J12171" s="2" t="b">
        <f t="shared" si="381"/>
        <v>0</v>
      </c>
    </row>
    <row r="12172" spans="1:10" x14ac:dyDescent="0.35">
      <c r="A12172" s="4">
        <v>44</v>
      </c>
      <c r="B12172" s="3" t="s">
        <v>52</v>
      </c>
      <c r="C12172" s="16">
        <v>45658</v>
      </c>
      <c r="D12172" s="1" t="s">
        <v>1</v>
      </c>
      <c r="E12172" s="1" t="s">
        <v>3</v>
      </c>
      <c r="F12172" s="2">
        <v>25</v>
      </c>
      <c r="G12172" s="2" t="str" cm="1">
        <f t="array" ref="G12172">_xlfn.IFS( F12172 = "", "Unknown", F12172 &lt;= 25, "Young Adult", F12172 &lt;= 35, "Millennials", F12172 &lt;= 50, "Gen-X", F12172 &gt; 50, "Seniors")</f>
        <v>Young Adult</v>
      </c>
      <c r="H12172" s="2">
        <v>3</v>
      </c>
      <c r="I12172" s="2" t="b">
        <f t="shared" si="380"/>
        <v>0</v>
      </c>
      <c r="J12172" s="2" t="b">
        <f t="shared" si="381"/>
        <v>0</v>
      </c>
    </row>
    <row r="12173" spans="1:10" x14ac:dyDescent="0.35">
      <c r="A12173" s="4">
        <v>44</v>
      </c>
      <c r="B12173" s="3" t="s">
        <v>52</v>
      </c>
      <c r="C12173" s="16">
        <v>45658</v>
      </c>
      <c r="D12173" s="1" t="s">
        <v>1</v>
      </c>
      <c r="E12173" s="1" t="s">
        <v>3</v>
      </c>
      <c r="F12173" s="2">
        <v>30</v>
      </c>
      <c r="G12173" s="2" t="str" cm="1">
        <f t="array" ref="G12173">_xlfn.IFS( F12173 = "", "Unknown", F12173 &lt;= 25, "Young Adult", F12173 &lt;= 35, "Millennials", F12173 &lt;= 50, "Gen-X", F12173 &gt; 50, "Seniors")</f>
        <v>Millennials</v>
      </c>
      <c r="H12173" s="2">
        <v>5</v>
      </c>
      <c r="I12173" s="2" t="b">
        <f t="shared" si="380"/>
        <v>0</v>
      </c>
      <c r="J12173" s="2" t="b">
        <f t="shared" si="381"/>
        <v>0</v>
      </c>
    </row>
    <row r="12174" spans="1:10" x14ac:dyDescent="0.35">
      <c r="A12174" s="4">
        <v>44</v>
      </c>
      <c r="B12174" s="3" t="s">
        <v>52</v>
      </c>
      <c r="C12174" s="16">
        <v>45658</v>
      </c>
      <c r="D12174" s="1" t="s">
        <v>1</v>
      </c>
      <c r="E12174" s="1" t="s">
        <v>0</v>
      </c>
      <c r="G12174" s="2" t="str" cm="1">
        <f t="array" ref="G12174">_xlfn.IFS( F12174 = "", "Unknown", F12174 &lt;= 25, "Young Adult", F12174 &lt;= 35, "Millennials", F12174 &lt;= 50, "Gen-X", F12174 &gt; 50, "Seniors")</f>
        <v>Unknown</v>
      </c>
      <c r="H12174" s="2">
        <v>42</v>
      </c>
      <c r="I12174" s="2" t="b">
        <f t="shared" si="380"/>
        <v>1</v>
      </c>
      <c r="J12174" s="2" t="b">
        <f t="shared" si="381"/>
        <v>0</v>
      </c>
    </row>
    <row r="12175" spans="1:10" x14ac:dyDescent="0.35">
      <c r="A12175" s="4">
        <v>44</v>
      </c>
      <c r="B12175" s="3" t="s">
        <v>53</v>
      </c>
      <c r="C12175" s="16">
        <v>45657</v>
      </c>
      <c r="D12175" s="1" t="s">
        <v>5</v>
      </c>
      <c r="E12175" s="1" t="s">
        <v>0</v>
      </c>
      <c r="G12175" s="2" t="str" cm="1">
        <f t="array" ref="G12175">_xlfn.IFS( F12175 = "", "Unknown", F12175 &lt;= 25, "Young Adult", F12175 &lt;= 35, "Millennials", F12175 &lt;= 50, "Gen-X", F12175 &gt; 50, "Seniors")</f>
        <v>Unknown</v>
      </c>
      <c r="I12175" s="2" t="b">
        <f t="shared" si="380"/>
        <v>0</v>
      </c>
      <c r="J12175" s="2" t="b">
        <f t="shared" si="381"/>
        <v>0</v>
      </c>
    </row>
    <row r="12176" spans="1:10" x14ac:dyDescent="0.35">
      <c r="A12176" s="4">
        <v>44</v>
      </c>
      <c r="B12176" s="3" t="s">
        <v>53</v>
      </c>
      <c r="C12176" s="16">
        <v>45657</v>
      </c>
      <c r="D12176" s="1" t="s">
        <v>1</v>
      </c>
      <c r="E12176" s="1" t="s">
        <v>3</v>
      </c>
      <c r="F12176" s="2">
        <v>25</v>
      </c>
      <c r="G12176" s="2" t="str" cm="1">
        <f t="array" ref="G12176">_xlfn.IFS( F12176 = "", "Unknown", F12176 &lt;= 25, "Young Adult", F12176 &lt;= 35, "Millennials", F12176 &lt;= 50, "Gen-X", F12176 &gt; 50, "Seniors")</f>
        <v>Young Adult</v>
      </c>
      <c r="H12176" s="2">
        <v>50</v>
      </c>
      <c r="I12176" s="2" t="b">
        <f t="shared" si="380"/>
        <v>1</v>
      </c>
      <c r="J12176" s="2" t="b">
        <f t="shared" si="381"/>
        <v>0</v>
      </c>
    </row>
    <row r="12177" spans="1:10" x14ac:dyDescent="0.35">
      <c r="A12177" s="4">
        <v>44</v>
      </c>
      <c r="B12177" s="3" t="s">
        <v>53</v>
      </c>
      <c r="C12177" s="16">
        <v>45657</v>
      </c>
      <c r="D12177" s="1" t="s">
        <v>5</v>
      </c>
      <c r="E12177" s="1" t="s">
        <v>0</v>
      </c>
      <c r="G12177" s="2" t="str" cm="1">
        <f t="array" ref="G12177">_xlfn.IFS( F12177 = "", "Unknown", F12177 &lt;= 25, "Young Adult", F12177 &lt;= 35, "Millennials", F12177 &lt;= 50, "Gen-X", F12177 &gt; 50, "Seniors")</f>
        <v>Unknown</v>
      </c>
      <c r="I12177" s="2" t="b">
        <f t="shared" si="380"/>
        <v>0</v>
      </c>
      <c r="J12177" s="2" t="b">
        <f t="shared" si="381"/>
        <v>0</v>
      </c>
    </row>
    <row r="12178" spans="1:10" x14ac:dyDescent="0.35">
      <c r="A12178" s="4">
        <v>44</v>
      </c>
      <c r="B12178" s="3" t="s">
        <v>52</v>
      </c>
      <c r="C12178" s="16">
        <v>45658</v>
      </c>
      <c r="D12178" s="1" t="s">
        <v>1</v>
      </c>
      <c r="E12178" s="1" t="s">
        <v>0</v>
      </c>
      <c r="G12178" s="2" t="str" cm="1">
        <f t="array" ref="G12178">_xlfn.IFS( F12178 = "", "Unknown", F12178 &lt;= 25, "Young Adult", F12178 &lt;= 35, "Millennials", F12178 &lt;= 50, "Gen-X", F12178 &gt; 50, "Seniors")</f>
        <v>Unknown</v>
      </c>
      <c r="H12178" s="2">
        <v>43</v>
      </c>
      <c r="I12178" s="2" t="b">
        <f t="shared" si="380"/>
        <v>1</v>
      </c>
      <c r="J12178" s="2" t="b">
        <f t="shared" si="381"/>
        <v>0</v>
      </c>
    </row>
    <row r="12179" spans="1:10" x14ac:dyDescent="0.35">
      <c r="A12179" s="4">
        <v>44</v>
      </c>
      <c r="B12179" s="3" t="s">
        <v>53</v>
      </c>
      <c r="C12179" s="16">
        <v>45657</v>
      </c>
      <c r="D12179" s="1" t="s">
        <v>1</v>
      </c>
      <c r="E12179" s="1" t="s">
        <v>4</v>
      </c>
      <c r="F12179" s="2">
        <v>19</v>
      </c>
      <c r="G12179" s="2" t="str" cm="1">
        <f t="array" ref="G12179">_xlfn.IFS( F12179 = "", "Unknown", F12179 &lt;= 25, "Young Adult", F12179 &lt;= 35, "Millennials", F12179 &lt;= 50, "Gen-X", F12179 &gt; 50, "Seniors")</f>
        <v>Young Adult</v>
      </c>
      <c r="H12179" s="2">
        <v>40</v>
      </c>
      <c r="I12179" s="2" t="b">
        <f t="shared" si="380"/>
        <v>1</v>
      </c>
      <c r="J12179" s="2" t="b">
        <f t="shared" si="381"/>
        <v>0</v>
      </c>
    </row>
    <row r="12180" spans="1:10" x14ac:dyDescent="0.35">
      <c r="A12180" s="4">
        <v>44</v>
      </c>
      <c r="B12180" s="3" t="s">
        <v>52</v>
      </c>
      <c r="C12180" s="16">
        <v>45658</v>
      </c>
      <c r="D12180" s="1" t="s">
        <v>1</v>
      </c>
      <c r="E12180" s="1" t="s">
        <v>0</v>
      </c>
      <c r="G12180" s="2" t="str" cm="1">
        <f t="array" ref="G12180">_xlfn.IFS( F12180 = "", "Unknown", F12180 &lt;= 25, "Young Adult", F12180 &lt;= 35, "Millennials", F12180 &lt;= 50, "Gen-X", F12180 &gt; 50, "Seniors")</f>
        <v>Unknown</v>
      </c>
      <c r="H12180" s="2">
        <v>49</v>
      </c>
      <c r="I12180" s="2" t="b">
        <f t="shared" si="380"/>
        <v>1</v>
      </c>
      <c r="J12180" s="2" t="b">
        <f t="shared" si="381"/>
        <v>0</v>
      </c>
    </row>
    <row r="12181" spans="1:10" x14ac:dyDescent="0.35">
      <c r="A12181" s="4">
        <v>44</v>
      </c>
      <c r="B12181" s="3" t="s">
        <v>52</v>
      </c>
      <c r="C12181" s="16">
        <v>45658</v>
      </c>
      <c r="D12181" s="1" t="s">
        <v>1</v>
      </c>
      <c r="E12181" s="1" t="s">
        <v>0</v>
      </c>
      <c r="G12181" s="2" t="str" cm="1">
        <f t="array" ref="G12181">_xlfn.IFS( F12181 = "", "Unknown", F12181 &lt;= 25, "Young Adult", F12181 &lt;= 35, "Millennials", F12181 &lt;= 50, "Gen-X", F12181 &gt; 50, "Seniors")</f>
        <v>Unknown</v>
      </c>
      <c r="H12181" s="2">
        <v>49</v>
      </c>
      <c r="I12181" s="2" t="b">
        <f t="shared" si="380"/>
        <v>1</v>
      </c>
      <c r="J12181" s="2" t="b">
        <f t="shared" si="381"/>
        <v>0</v>
      </c>
    </row>
    <row r="12182" spans="1:10" x14ac:dyDescent="0.35">
      <c r="A12182" s="4">
        <v>44</v>
      </c>
      <c r="B12182" s="3" t="s">
        <v>51</v>
      </c>
      <c r="C12182" s="16">
        <v>45659</v>
      </c>
      <c r="D12182" s="1" t="s">
        <v>1</v>
      </c>
      <c r="E12182" s="1" t="s">
        <v>0</v>
      </c>
      <c r="G12182" s="2" t="str" cm="1">
        <f t="array" ref="G12182">_xlfn.IFS( F12182 = "", "Unknown", F12182 &lt;= 25, "Young Adult", F12182 &lt;= 35, "Millennials", F12182 &lt;= 50, "Gen-X", F12182 &gt; 50, "Seniors")</f>
        <v>Unknown</v>
      </c>
      <c r="H12182" s="2">
        <v>48</v>
      </c>
      <c r="I12182" s="2" t="b">
        <f t="shared" si="380"/>
        <v>1</v>
      </c>
      <c r="J12182" s="2" t="b">
        <f t="shared" si="381"/>
        <v>0</v>
      </c>
    </row>
    <row r="12183" spans="1:10" x14ac:dyDescent="0.35">
      <c r="A12183" s="4">
        <v>44</v>
      </c>
      <c r="B12183" s="3" t="s">
        <v>51</v>
      </c>
      <c r="C12183" s="16">
        <v>45659</v>
      </c>
      <c r="D12183" s="1" t="s">
        <v>5</v>
      </c>
      <c r="E12183" s="1" t="s">
        <v>0</v>
      </c>
      <c r="G12183" s="2" t="str" cm="1">
        <f t="array" ref="G12183">_xlfn.IFS( F12183 = "", "Unknown", F12183 &lt;= 25, "Young Adult", F12183 &lt;= 35, "Millennials", F12183 &lt;= 50, "Gen-X", F12183 &gt; 50, "Seniors")</f>
        <v>Unknown</v>
      </c>
      <c r="I12183" s="2" t="b">
        <f t="shared" si="380"/>
        <v>0</v>
      </c>
      <c r="J12183" s="2" t="b">
        <f t="shared" si="381"/>
        <v>0</v>
      </c>
    </row>
    <row r="12184" spans="1:10" x14ac:dyDescent="0.35">
      <c r="A12184" s="4">
        <v>44</v>
      </c>
      <c r="B12184" s="3" t="s">
        <v>51</v>
      </c>
      <c r="C12184" s="16">
        <v>45659</v>
      </c>
      <c r="D12184" s="1" t="s">
        <v>1</v>
      </c>
      <c r="E12184" s="1" t="s">
        <v>3</v>
      </c>
      <c r="F12184" s="2">
        <v>31</v>
      </c>
      <c r="G12184" s="2" t="str" cm="1">
        <f t="array" ref="G12184">_xlfn.IFS( F12184 = "", "Unknown", F12184 &lt;= 25, "Young Adult", F12184 &lt;= 35, "Millennials", F12184 &lt;= 50, "Gen-X", F12184 &gt; 50, "Seniors")</f>
        <v>Millennials</v>
      </c>
      <c r="H12184" s="2">
        <v>48</v>
      </c>
      <c r="I12184" s="2" t="b">
        <f t="shared" si="380"/>
        <v>1</v>
      </c>
      <c r="J12184" s="2" t="b">
        <f t="shared" si="381"/>
        <v>0</v>
      </c>
    </row>
    <row r="12185" spans="1:10" x14ac:dyDescent="0.35">
      <c r="A12185" s="4">
        <v>44</v>
      </c>
      <c r="B12185" s="3" t="s">
        <v>51</v>
      </c>
      <c r="C12185" s="16">
        <v>45659</v>
      </c>
      <c r="D12185" s="1" t="s">
        <v>1</v>
      </c>
      <c r="E12185" s="1" t="s">
        <v>3</v>
      </c>
      <c r="F12185" s="2">
        <v>21</v>
      </c>
      <c r="G12185" s="2" t="str" cm="1">
        <f t="array" ref="G12185">_xlfn.IFS( F12185 = "", "Unknown", F12185 &lt;= 25, "Young Adult", F12185 &lt;= 35, "Millennials", F12185 &lt;= 50, "Gen-X", F12185 &gt; 50, "Seniors")</f>
        <v>Young Adult</v>
      </c>
      <c r="H12185" s="2">
        <v>48</v>
      </c>
      <c r="I12185" s="2" t="b">
        <f t="shared" si="380"/>
        <v>1</v>
      </c>
      <c r="J12185" s="2" t="b">
        <f t="shared" si="381"/>
        <v>0</v>
      </c>
    </row>
    <row r="12186" spans="1:10" x14ac:dyDescent="0.35">
      <c r="A12186" s="4">
        <v>44</v>
      </c>
      <c r="B12186" s="3" t="s">
        <v>51</v>
      </c>
      <c r="C12186" s="16">
        <v>45659</v>
      </c>
      <c r="D12186" s="1" t="s">
        <v>1</v>
      </c>
      <c r="E12186" s="1" t="s">
        <v>0</v>
      </c>
      <c r="G12186" s="2" t="str" cm="1">
        <f t="array" ref="G12186">_xlfn.IFS( F12186 = "", "Unknown", F12186 &lt;= 25, "Young Adult", F12186 &lt;= 35, "Millennials", F12186 &lt;= 50, "Gen-X", F12186 &gt; 50, "Seniors")</f>
        <v>Unknown</v>
      </c>
      <c r="H12186" s="2">
        <v>23</v>
      </c>
      <c r="I12186" s="2" t="b">
        <f t="shared" si="380"/>
        <v>0</v>
      </c>
      <c r="J12186" s="2" t="b">
        <f t="shared" si="381"/>
        <v>0</v>
      </c>
    </row>
    <row r="12187" spans="1:10" x14ac:dyDescent="0.35">
      <c r="A12187" s="4">
        <v>44</v>
      </c>
      <c r="B12187" s="3" t="s">
        <v>51</v>
      </c>
      <c r="C12187" s="16">
        <v>45659</v>
      </c>
      <c r="D12187" s="1" t="s">
        <v>1</v>
      </c>
      <c r="E12187" s="1" t="s">
        <v>0</v>
      </c>
      <c r="G12187" s="2" t="str" cm="1">
        <f t="array" ref="G12187">_xlfn.IFS( F12187 = "", "Unknown", F12187 &lt;= 25, "Young Adult", F12187 &lt;= 35, "Millennials", F12187 &lt;= 50, "Gen-X", F12187 &gt; 50, "Seniors")</f>
        <v>Unknown</v>
      </c>
      <c r="H12187" s="2">
        <v>40</v>
      </c>
      <c r="I12187" s="2" t="b">
        <f t="shared" si="380"/>
        <v>1</v>
      </c>
      <c r="J12187" s="2" t="b">
        <f t="shared" si="381"/>
        <v>0</v>
      </c>
    </row>
    <row r="12188" spans="1:10" x14ac:dyDescent="0.35">
      <c r="A12188" s="4">
        <v>44</v>
      </c>
      <c r="B12188" s="3" t="s">
        <v>51</v>
      </c>
      <c r="C12188" s="16">
        <v>45659</v>
      </c>
      <c r="D12188" s="1" t="s">
        <v>1</v>
      </c>
      <c r="E12188" s="1" t="s">
        <v>3</v>
      </c>
      <c r="F12188" s="2">
        <v>21</v>
      </c>
      <c r="G12188" s="2" t="str" cm="1">
        <f t="array" ref="G12188">_xlfn.IFS( F12188 = "", "Unknown", F12188 &lt;= 25, "Young Adult", F12188 &lt;= 35, "Millennials", F12188 &lt;= 50, "Gen-X", F12188 &gt; 50, "Seniors")</f>
        <v>Young Adult</v>
      </c>
      <c r="H12188" s="2">
        <v>48</v>
      </c>
      <c r="I12188" s="2" t="b">
        <f t="shared" si="380"/>
        <v>1</v>
      </c>
      <c r="J12188" s="2" t="b">
        <f t="shared" si="381"/>
        <v>0</v>
      </c>
    </row>
    <row r="12189" spans="1:10" x14ac:dyDescent="0.35">
      <c r="A12189" s="4">
        <v>44</v>
      </c>
      <c r="B12189" s="3" t="s">
        <v>51</v>
      </c>
      <c r="C12189" s="16">
        <v>45659</v>
      </c>
      <c r="D12189" s="1" t="s">
        <v>1</v>
      </c>
      <c r="E12189" s="1" t="s">
        <v>4</v>
      </c>
      <c r="F12189" s="2">
        <v>30</v>
      </c>
      <c r="G12189" s="2" t="str" cm="1">
        <f t="array" ref="G12189">_xlfn.IFS( F12189 = "", "Unknown", F12189 &lt;= 25, "Young Adult", F12189 &lt;= 35, "Millennials", F12189 &lt;= 50, "Gen-X", F12189 &gt; 50, "Seniors")</f>
        <v>Millennials</v>
      </c>
      <c r="H12189" s="2">
        <v>47</v>
      </c>
      <c r="I12189" s="2" t="b">
        <f t="shared" si="380"/>
        <v>1</v>
      </c>
      <c r="J12189" s="2" t="b">
        <f t="shared" si="381"/>
        <v>0</v>
      </c>
    </row>
    <row r="12190" spans="1:10" x14ac:dyDescent="0.35">
      <c r="A12190" s="4">
        <v>44</v>
      </c>
      <c r="B12190" s="3" t="s">
        <v>52</v>
      </c>
      <c r="C12190" s="16">
        <v>45658</v>
      </c>
      <c r="D12190" s="1" t="s">
        <v>1</v>
      </c>
      <c r="E12190" s="1" t="s">
        <v>4</v>
      </c>
      <c r="F12190" s="2">
        <v>30</v>
      </c>
      <c r="G12190" s="2" t="str" cm="1">
        <f t="array" ref="G12190">_xlfn.IFS( F12190 = "", "Unknown", F12190 &lt;= 25, "Young Adult", F12190 &lt;= 35, "Millennials", F12190 &lt;= 50, "Gen-X", F12190 &gt; 50, "Seniors")</f>
        <v>Millennials</v>
      </c>
      <c r="H12190" s="2">
        <v>4</v>
      </c>
      <c r="I12190" s="2" t="b">
        <f t="shared" si="380"/>
        <v>0</v>
      </c>
      <c r="J12190" s="2" t="b">
        <f t="shared" si="381"/>
        <v>0</v>
      </c>
    </row>
    <row r="12191" spans="1:10" x14ac:dyDescent="0.35">
      <c r="A12191" s="4">
        <v>44</v>
      </c>
      <c r="B12191" s="3" t="s">
        <v>52</v>
      </c>
      <c r="C12191" s="16">
        <v>45658</v>
      </c>
      <c r="D12191" s="1" t="s">
        <v>5</v>
      </c>
      <c r="E12191" s="1" t="s">
        <v>0</v>
      </c>
      <c r="G12191" s="2" t="str" cm="1">
        <f t="array" ref="G12191">_xlfn.IFS( F12191 = "", "Unknown", F12191 &lt;= 25, "Young Adult", F12191 &lt;= 35, "Millennials", F12191 &lt;= 50, "Gen-X", F12191 &gt; 50, "Seniors")</f>
        <v>Unknown</v>
      </c>
      <c r="I12191" s="2" t="b">
        <f t="shared" si="380"/>
        <v>0</v>
      </c>
      <c r="J12191" s="2" t="b">
        <f t="shared" si="381"/>
        <v>0</v>
      </c>
    </row>
    <row r="12192" spans="1:10" x14ac:dyDescent="0.35">
      <c r="A12192" s="4">
        <v>44</v>
      </c>
      <c r="B12192" s="3" t="s">
        <v>52</v>
      </c>
      <c r="C12192" s="16">
        <v>45658</v>
      </c>
      <c r="D12192" s="1" t="s">
        <v>1</v>
      </c>
      <c r="E12192" s="1" t="s">
        <v>3</v>
      </c>
      <c r="F12192" s="2">
        <v>33</v>
      </c>
      <c r="G12192" s="2" t="str" cm="1">
        <f t="array" ref="G12192">_xlfn.IFS( F12192 = "", "Unknown", F12192 &lt;= 25, "Young Adult", F12192 &lt;= 35, "Millennials", F12192 &lt;= 50, "Gen-X", F12192 &gt; 50, "Seniors")</f>
        <v>Millennials</v>
      </c>
      <c r="H12192" s="2">
        <v>35</v>
      </c>
      <c r="I12192" s="2" t="b">
        <f t="shared" si="380"/>
        <v>1</v>
      </c>
      <c r="J12192" s="2" t="b">
        <f t="shared" si="381"/>
        <v>0</v>
      </c>
    </row>
    <row r="12193" spans="1:10" x14ac:dyDescent="0.35">
      <c r="A12193" s="4">
        <v>44</v>
      </c>
      <c r="B12193" s="3" t="s">
        <v>52</v>
      </c>
      <c r="C12193" s="16">
        <v>45658</v>
      </c>
      <c r="D12193" s="1" t="s">
        <v>1</v>
      </c>
      <c r="E12193" s="1" t="s">
        <v>0</v>
      </c>
      <c r="G12193" s="2" t="str" cm="1">
        <f t="array" ref="G12193">_xlfn.IFS( F12193 = "", "Unknown", F12193 &lt;= 25, "Young Adult", F12193 &lt;= 35, "Millennials", F12193 &lt;= 50, "Gen-X", F12193 &gt; 50, "Seniors")</f>
        <v>Unknown</v>
      </c>
      <c r="H12193" s="2">
        <v>49</v>
      </c>
      <c r="I12193" s="2" t="b">
        <f t="shared" si="380"/>
        <v>1</v>
      </c>
      <c r="J12193" s="2" t="b">
        <f t="shared" si="381"/>
        <v>0</v>
      </c>
    </row>
    <row r="12194" spans="1:10" x14ac:dyDescent="0.35">
      <c r="A12194" s="4">
        <v>44</v>
      </c>
      <c r="B12194" s="3" t="s">
        <v>52</v>
      </c>
      <c r="C12194" s="16">
        <v>45658</v>
      </c>
      <c r="D12194" s="1" t="s">
        <v>1</v>
      </c>
      <c r="E12194" s="1" t="s">
        <v>0</v>
      </c>
      <c r="G12194" s="2" t="str" cm="1">
        <f t="array" ref="G12194">_xlfn.IFS( F12194 = "", "Unknown", F12194 &lt;= 25, "Young Adult", F12194 &lt;= 35, "Millennials", F12194 &lt;= 50, "Gen-X", F12194 &gt; 50, "Seniors")</f>
        <v>Unknown</v>
      </c>
      <c r="H12194" s="2">
        <v>49</v>
      </c>
      <c r="I12194" s="2" t="b">
        <f t="shared" si="380"/>
        <v>1</v>
      </c>
      <c r="J12194" s="2" t="b">
        <f t="shared" si="381"/>
        <v>0</v>
      </c>
    </row>
    <row r="12195" spans="1:10" x14ac:dyDescent="0.35">
      <c r="A12195" s="4">
        <v>44</v>
      </c>
      <c r="B12195" s="3" t="s">
        <v>51</v>
      </c>
      <c r="C12195" s="16">
        <v>45659</v>
      </c>
      <c r="D12195" s="1" t="s">
        <v>1</v>
      </c>
      <c r="E12195" s="1" t="s">
        <v>3</v>
      </c>
      <c r="F12195" s="2">
        <v>29</v>
      </c>
      <c r="G12195" s="2" t="str" cm="1">
        <f t="array" ref="G12195">_xlfn.IFS( F12195 = "", "Unknown", F12195 &lt;= 25, "Young Adult", F12195 &lt;= 35, "Millennials", F12195 &lt;= 50, "Gen-X", F12195 &gt; 50, "Seniors")</f>
        <v>Millennials</v>
      </c>
      <c r="H12195" s="2">
        <v>48</v>
      </c>
      <c r="I12195" s="2" t="b">
        <f t="shared" si="380"/>
        <v>1</v>
      </c>
      <c r="J12195" s="2" t="b">
        <f t="shared" si="381"/>
        <v>0</v>
      </c>
    </row>
    <row r="12196" spans="1:10" x14ac:dyDescent="0.35">
      <c r="A12196" s="4">
        <v>44</v>
      </c>
      <c r="B12196" s="3" t="s">
        <v>50</v>
      </c>
      <c r="C12196" s="16">
        <v>45660</v>
      </c>
      <c r="D12196" s="1" t="s">
        <v>1</v>
      </c>
      <c r="E12196" s="1" t="s">
        <v>0</v>
      </c>
      <c r="G12196" s="2" t="str" cm="1">
        <f t="array" ref="G12196">_xlfn.IFS( F12196 = "", "Unknown", F12196 &lt;= 25, "Young Adult", F12196 &lt;= 35, "Millennials", F12196 &lt;= 50, "Gen-X", F12196 &gt; 50, "Seniors")</f>
        <v>Unknown</v>
      </c>
      <c r="H12196" s="2">
        <v>47</v>
      </c>
      <c r="I12196" s="2" t="b">
        <f t="shared" si="380"/>
        <v>1</v>
      </c>
      <c r="J12196" s="2" t="b">
        <f t="shared" si="381"/>
        <v>0</v>
      </c>
    </row>
    <row r="12197" spans="1:10" x14ac:dyDescent="0.35">
      <c r="A12197" s="4">
        <v>44</v>
      </c>
      <c r="B12197" s="3" t="s">
        <v>51</v>
      </c>
      <c r="C12197" s="16">
        <v>45659</v>
      </c>
      <c r="D12197" s="1" t="s">
        <v>1</v>
      </c>
      <c r="E12197" s="1" t="s">
        <v>3</v>
      </c>
      <c r="F12197" s="2">
        <v>31</v>
      </c>
      <c r="G12197" s="2" t="str" cm="1">
        <f t="array" ref="G12197">_xlfn.IFS( F12197 = "", "Unknown", F12197 &lt;= 25, "Young Adult", F12197 &lt;= 35, "Millennials", F12197 &lt;= 50, "Gen-X", F12197 &gt; 50, "Seniors")</f>
        <v>Millennials</v>
      </c>
      <c r="H12197" s="2">
        <v>44</v>
      </c>
      <c r="I12197" s="2" t="b">
        <f t="shared" si="380"/>
        <v>1</v>
      </c>
      <c r="J12197" s="2" t="b">
        <f t="shared" si="381"/>
        <v>0</v>
      </c>
    </row>
    <row r="12198" spans="1:10" x14ac:dyDescent="0.35">
      <c r="A12198" s="4">
        <v>44</v>
      </c>
      <c r="B12198" s="3" t="s">
        <v>51</v>
      </c>
      <c r="C12198" s="16">
        <v>45659</v>
      </c>
      <c r="D12198" s="1" t="s">
        <v>1</v>
      </c>
      <c r="E12198" s="1" t="s">
        <v>3</v>
      </c>
      <c r="F12198" s="2">
        <v>26</v>
      </c>
      <c r="G12198" s="2" t="str" cm="1">
        <f t="array" ref="G12198">_xlfn.IFS( F12198 = "", "Unknown", F12198 &lt;= 25, "Young Adult", F12198 &lt;= 35, "Millennials", F12198 &lt;= 50, "Gen-X", F12198 &gt; 50, "Seniors")</f>
        <v>Millennials</v>
      </c>
      <c r="H12198" s="2">
        <v>2</v>
      </c>
      <c r="I12198" s="2" t="b">
        <f t="shared" si="380"/>
        <v>0</v>
      </c>
      <c r="J12198" s="2" t="b">
        <f t="shared" si="381"/>
        <v>0</v>
      </c>
    </row>
    <row r="12199" spans="1:10" x14ac:dyDescent="0.35">
      <c r="A12199" s="4">
        <v>44</v>
      </c>
      <c r="B12199" s="3" t="s">
        <v>51</v>
      </c>
      <c r="C12199" s="16">
        <v>45659</v>
      </c>
      <c r="D12199" s="1" t="s">
        <v>1</v>
      </c>
      <c r="E12199" s="1" t="s">
        <v>3</v>
      </c>
      <c r="F12199" s="2">
        <v>31</v>
      </c>
      <c r="G12199" s="2" t="str" cm="1">
        <f t="array" ref="G12199">_xlfn.IFS( F12199 = "", "Unknown", F12199 &lt;= 25, "Young Adult", F12199 &lt;= 35, "Millennials", F12199 &lt;= 50, "Gen-X", F12199 &gt; 50, "Seniors")</f>
        <v>Millennials</v>
      </c>
      <c r="H12199" s="2">
        <v>5</v>
      </c>
      <c r="I12199" s="2" t="b">
        <f t="shared" si="380"/>
        <v>0</v>
      </c>
      <c r="J12199" s="2" t="b">
        <f t="shared" si="381"/>
        <v>0</v>
      </c>
    </row>
    <row r="12200" spans="1:10" x14ac:dyDescent="0.35">
      <c r="A12200" s="4">
        <v>44</v>
      </c>
      <c r="B12200" s="3" t="s">
        <v>51</v>
      </c>
      <c r="C12200" s="16">
        <v>45659</v>
      </c>
      <c r="D12200" s="1" t="s">
        <v>5</v>
      </c>
      <c r="E12200" s="1" t="s">
        <v>0</v>
      </c>
      <c r="G12200" s="2" t="str" cm="1">
        <f t="array" ref="G12200">_xlfn.IFS( F12200 = "", "Unknown", F12200 &lt;= 25, "Young Adult", F12200 &lt;= 35, "Millennials", F12200 &lt;= 50, "Gen-X", F12200 &gt; 50, "Seniors")</f>
        <v>Unknown</v>
      </c>
      <c r="I12200" s="2" t="b">
        <f t="shared" si="380"/>
        <v>0</v>
      </c>
      <c r="J12200" s="2" t="b">
        <f t="shared" si="381"/>
        <v>0</v>
      </c>
    </row>
    <row r="12201" spans="1:10" x14ac:dyDescent="0.35">
      <c r="A12201" s="4">
        <v>44</v>
      </c>
      <c r="B12201" s="3" t="s">
        <v>51</v>
      </c>
      <c r="C12201" s="16">
        <v>45659</v>
      </c>
      <c r="D12201" s="1" t="s">
        <v>5</v>
      </c>
      <c r="E12201" s="1" t="s">
        <v>0</v>
      </c>
      <c r="G12201" s="2" t="str" cm="1">
        <f t="array" ref="G12201">_xlfn.IFS( F12201 = "", "Unknown", F12201 &lt;= 25, "Young Adult", F12201 &lt;= 35, "Millennials", F12201 &lt;= 50, "Gen-X", F12201 &gt; 50, "Seniors")</f>
        <v>Unknown</v>
      </c>
      <c r="I12201" s="2" t="b">
        <f t="shared" si="380"/>
        <v>0</v>
      </c>
      <c r="J12201" s="2" t="b">
        <f t="shared" si="381"/>
        <v>0</v>
      </c>
    </row>
    <row r="12202" spans="1:10" x14ac:dyDescent="0.35">
      <c r="A12202" s="4">
        <v>44</v>
      </c>
      <c r="B12202" s="3" t="s">
        <v>51</v>
      </c>
      <c r="C12202" s="16">
        <v>45659</v>
      </c>
      <c r="D12202" s="1" t="s">
        <v>1</v>
      </c>
      <c r="E12202" s="1" t="s">
        <v>0</v>
      </c>
      <c r="G12202" s="2" t="str" cm="1">
        <f t="array" ref="G12202">_xlfn.IFS( F12202 = "", "Unknown", F12202 &lt;= 25, "Young Adult", F12202 &lt;= 35, "Millennials", F12202 &lt;= 50, "Gen-X", F12202 &gt; 50, "Seniors")</f>
        <v>Unknown</v>
      </c>
      <c r="H12202" s="2">
        <v>48</v>
      </c>
      <c r="I12202" s="2" t="b">
        <f t="shared" si="380"/>
        <v>1</v>
      </c>
      <c r="J12202" s="2" t="b">
        <f t="shared" si="381"/>
        <v>0</v>
      </c>
    </row>
    <row r="12203" spans="1:10" x14ac:dyDescent="0.35">
      <c r="A12203" s="4">
        <v>44</v>
      </c>
      <c r="B12203" s="3" t="s">
        <v>51</v>
      </c>
      <c r="C12203" s="16">
        <v>45659</v>
      </c>
      <c r="D12203" s="1" t="s">
        <v>1</v>
      </c>
      <c r="E12203" s="1" t="s">
        <v>3</v>
      </c>
      <c r="F12203" s="2">
        <v>26</v>
      </c>
      <c r="G12203" s="2" t="str" cm="1">
        <f t="array" ref="G12203">_xlfn.IFS( F12203 = "", "Unknown", F12203 &lt;= 25, "Young Adult", F12203 &lt;= 35, "Millennials", F12203 &lt;= 50, "Gen-X", F12203 &gt; 50, "Seniors")</f>
        <v>Millennials</v>
      </c>
      <c r="H12203" s="2">
        <v>48</v>
      </c>
      <c r="I12203" s="2" t="b">
        <f t="shared" si="380"/>
        <v>1</v>
      </c>
      <c r="J12203" s="2" t="b">
        <f t="shared" si="381"/>
        <v>0</v>
      </c>
    </row>
    <row r="12204" spans="1:10" x14ac:dyDescent="0.35">
      <c r="A12204" s="4">
        <v>44</v>
      </c>
      <c r="B12204" s="3" t="s">
        <v>51</v>
      </c>
      <c r="C12204" s="16">
        <v>45659</v>
      </c>
      <c r="D12204" s="1" t="s">
        <v>1</v>
      </c>
      <c r="E12204" s="1" t="s">
        <v>3</v>
      </c>
      <c r="F12204" s="2">
        <v>46</v>
      </c>
      <c r="G12204" s="2" t="str" cm="1">
        <f t="array" ref="G12204">_xlfn.IFS( F12204 = "", "Unknown", F12204 &lt;= 25, "Young Adult", F12204 &lt;= 35, "Millennials", F12204 &lt;= 50, "Gen-X", F12204 &gt; 50, "Seniors")</f>
        <v>Gen-X</v>
      </c>
      <c r="H12204" s="2">
        <v>10</v>
      </c>
      <c r="I12204" s="2" t="b">
        <f t="shared" si="380"/>
        <v>0</v>
      </c>
      <c r="J12204" s="2" t="b">
        <f t="shared" si="381"/>
        <v>0</v>
      </c>
    </row>
    <row r="12205" spans="1:10" x14ac:dyDescent="0.35">
      <c r="A12205" s="4">
        <v>44</v>
      </c>
      <c r="B12205" s="3" t="s">
        <v>49</v>
      </c>
      <c r="C12205" s="16">
        <v>45661</v>
      </c>
      <c r="D12205" s="1" t="s">
        <v>1</v>
      </c>
      <c r="E12205" s="1" t="s">
        <v>3</v>
      </c>
      <c r="F12205" s="2">
        <v>38</v>
      </c>
      <c r="G12205" s="2" t="str" cm="1">
        <f t="array" ref="G12205">_xlfn.IFS( F12205 = "", "Unknown", F12205 &lt;= 25, "Young Adult", F12205 &lt;= 35, "Millennials", F12205 &lt;= 50, "Gen-X", F12205 &gt; 50, "Seniors")</f>
        <v>Gen-X</v>
      </c>
      <c r="H12205" s="2">
        <v>31</v>
      </c>
      <c r="I12205" s="2" t="b">
        <f t="shared" si="380"/>
        <v>1</v>
      </c>
      <c r="J12205" s="2" t="b">
        <f t="shared" si="381"/>
        <v>0</v>
      </c>
    </row>
    <row r="12206" spans="1:10" x14ac:dyDescent="0.35">
      <c r="A12206" s="4">
        <v>44</v>
      </c>
      <c r="B12206" s="3" t="s">
        <v>51</v>
      </c>
      <c r="C12206" s="16">
        <v>45659</v>
      </c>
      <c r="D12206" s="1" t="s">
        <v>1</v>
      </c>
      <c r="E12206" s="1" t="s">
        <v>3</v>
      </c>
      <c r="F12206" s="2">
        <v>21</v>
      </c>
      <c r="G12206" s="2" t="str" cm="1">
        <f t="array" ref="G12206">_xlfn.IFS( F12206 = "", "Unknown", F12206 &lt;= 25, "Young Adult", F12206 &lt;= 35, "Millennials", F12206 &lt;= 50, "Gen-X", F12206 &gt; 50, "Seniors")</f>
        <v>Young Adult</v>
      </c>
      <c r="H12206" s="2">
        <v>48</v>
      </c>
      <c r="I12206" s="2" t="b">
        <f t="shared" si="380"/>
        <v>1</v>
      </c>
      <c r="J12206" s="2" t="b">
        <f t="shared" si="381"/>
        <v>0</v>
      </c>
    </row>
    <row r="12207" spans="1:10" x14ac:dyDescent="0.35">
      <c r="A12207" s="4">
        <v>44</v>
      </c>
      <c r="B12207" s="3" t="s">
        <v>51</v>
      </c>
      <c r="C12207" s="16">
        <v>45659</v>
      </c>
      <c r="D12207" s="1" t="s">
        <v>5</v>
      </c>
      <c r="E12207" s="1" t="s">
        <v>0</v>
      </c>
      <c r="G12207" s="2" t="str" cm="1">
        <f t="array" ref="G12207">_xlfn.IFS( F12207 = "", "Unknown", F12207 &lt;= 25, "Young Adult", F12207 &lt;= 35, "Millennials", F12207 &lt;= 50, "Gen-X", F12207 &gt; 50, "Seniors")</f>
        <v>Unknown</v>
      </c>
      <c r="I12207" s="2" t="b">
        <f t="shared" si="380"/>
        <v>0</v>
      </c>
      <c r="J12207" s="2" t="b">
        <f t="shared" si="381"/>
        <v>0</v>
      </c>
    </row>
    <row r="12208" spans="1:10" x14ac:dyDescent="0.35">
      <c r="A12208" s="4">
        <v>44</v>
      </c>
      <c r="B12208" s="3" t="s">
        <v>51</v>
      </c>
      <c r="C12208" s="16">
        <v>45659</v>
      </c>
      <c r="D12208" s="1" t="s">
        <v>1</v>
      </c>
      <c r="E12208" s="1" t="s">
        <v>0</v>
      </c>
      <c r="G12208" s="2" t="str" cm="1">
        <f t="array" ref="G12208">_xlfn.IFS( F12208 = "", "Unknown", F12208 &lt;= 25, "Young Adult", F12208 &lt;= 35, "Millennials", F12208 &lt;= 50, "Gen-X", F12208 &gt; 50, "Seniors")</f>
        <v>Unknown</v>
      </c>
      <c r="H12208" s="2">
        <v>48</v>
      </c>
      <c r="I12208" s="2" t="b">
        <f t="shared" si="380"/>
        <v>1</v>
      </c>
      <c r="J12208" s="2" t="b">
        <f t="shared" si="381"/>
        <v>0</v>
      </c>
    </row>
    <row r="12209" spans="1:10" x14ac:dyDescent="0.35">
      <c r="A12209" s="4">
        <v>44</v>
      </c>
      <c r="B12209" s="3" t="s">
        <v>51</v>
      </c>
      <c r="C12209" s="16">
        <v>45659</v>
      </c>
      <c r="D12209" s="1" t="s">
        <v>1</v>
      </c>
      <c r="E12209" s="1" t="s">
        <v>0</v>
      </c>
      <c r="G12209" s="2" t="str" cm="1">
        <f t="array" ref="G12209">_xlfn.IFS( F12209 = "", "Unknown", F12209 &lt;= 25, "Young Adult", F12209 &lt;= 35, "Millennials", F12209 &lt;= 50, "Gen-X", F12209 &gt; 50, "Seniors")</f>
        <v>Unknown</v>
      </c>
      <c r="H12209" s="2">
        <v>48</v>
      </c>
      <c r="I12209" s="2" t="b">
        <f t="shared" si="380"/>
        <v>1</v>
      </c>
      <c r="J12209" s="2" t="b">
        <f t="shared" si="381"/>
        <v>0</v>
      </c>
    </row>
    <row r="12210" spans="1:10" x14ac:dyDescent="0.35">
      <c r="A12210" s="4">
        <v>44</v>
      </c>
      <c r="B12210" s="3" t="s">
        <v>51</v>
      </c>
      <c r="C12210" s="16">
        <v>45659</v>
      </c>
      <c r="D12210" s="1" t="s">
        <v>5</v>
      </c>
      <c r="E12210" s="1" t="s">
        <v>0</v>
      </c>
      <c r="G12210" s="2" t="str" cm="1">
        <f t="array" ref="G12210">_xlfn.IFS( F12210 = "", "Unknown", F12210 &lt;= 25, "Young Adult", F12210 &lt;= 35, "Millennials", F12210 &lt;= 50, "Gen-X", F12210 &gt; 50, "Seniors")</f>
        <v>Unknown</v>
      </c>
      <c r="I12210" s="2" t="b">
        <f t="shared" si="380"/>
        <v>0</v>
      </c>
      <c r="J12210" s="2" t="b">
        <f t="shared" si="381"/>
        <v>0</v>
      </c>
    </row>
    <row r="12211" spans="1:10" x14ac:dyDescent="0.35">
      <c r="A12211" s="4">
        <v>44</v>
      </c>
      <c r="B12211" s="3" t="s">
        <v>51</v>
      </c>
      <c r="C12211" s="16">
        <v>45659</v>
      </c>
      <c r="D12211" s="1" t="s">
        <v>1</v>
      </c>
      <c r="E12211" s="1" t="s">
        <v>3</v>
      </c>
      <c r="F12211" s="2">
        <v>33</v>
      </c>
      <c r="G12211" s="2" t="str" cm="1">
        <f t="array" ref="G12211">_xlfn.IFS( F12211 = "", "Unknown", F12211 &lt;= 25, "Young Adult", F12211 &lt;= 35, "Millennials", F12211 &lt;= 50, "Gen-X", F12211 &gt; 50, "Seniors")</f>
        <v>Millennials</v>
      </c>
      <c r="H12211" s="2">
        <v>19</v>
      </c>
      <c r="I12211" s="2" t="b">
        <f t="shared" si="380"/>
        <v>0</v>
      </c>
      <c r="J12211" s="2" t="b">
        <f t="shared" si="381"/>
        <v>0</v>
      </c>
    </row>
    <row r="12212" spans="1:10" x14ac:dyDescent="0.35">
      <c r="A12212" s="4">
        <v>44</v>
      </c>
      <c r="B12212" s="3" t="s">
        <v>50</v>
      </c>
      <c r="C12212" s="16">
        <v>45660</v>
      </c>
      <c r="D12212" s="1" t="s">
        <v>1</v>
      </c>
      <c r="E12212" s="1" t="s">
        <v>3</v>
      </c>
      <c r="F12212" s="2">
        <v>35</v>
      </c>
      <c r="G12212" s="2" t="str" cm="1">
        <f t="array" ref="G12212">_xlfn.IFS( F12212 = "", "Unknown", F12212 &lt;= 25, "Young Adult", F12212 &lt;= 35, "Millennials", F12212 &lt;= 50, "Gen-X", F12212 &gt; 50, "Seniors")</f>
        <v>Millennials</v>
      </c>
      <c r="H12212" s="2">
        <v>30</v>
      </c>
      <c r="I12212" s="2" t="b">
        <f t="shared" si="380"/>
        <v>0</v>
      </c>
      <c r="J12212" s="2" t="b">
        <f t="shared" si="381"/>
        <v>0</v>
      </c>
    </row>
    <row r="12213" spans="1:10" x14ac:dyDescent="0.35">
      <c r="A12213" s="4">
        <v>44</v>
      </c>
      <c r="B12213" s="3" t="s">
        <v>50</v>
      </c>
      <c r="C12213" s="16">
        <v>45660</v>
      </c>
      <c r="D12213" s="1" t="s">
        <v>1</v>
      </c>
      <c r="E12213" s="1" t="s">
        <v>3</v>
      </c>
      <c r="F12213" s="2">
        <v>30</v>
      </c>
      <c r="G12213" s="2" t="str" cm="1">
        <f t="array" ref="G12213">_xlfn.IFS( F12213 = "", "Unknown", F12213 &lt;= 25, "Young Adult", F12213 &lt;= 35, "Millennials", F12213 &lt;= 50, "Gen-X", F12213 &gt; 50, "Seniors")</f>
        <v>Millennials</v>
      </c>
      <c r="H12213" s="2">
        <v>47</v>
      </c>
      <c r="I12213" s="2" t="b">
        <f t="shared" si="380"/>
        <v>1</v>
      </c>
      <c r="J12213" s="2" t="b">
        <f t="shared" si="381"/>
        <v>0</v>
      </c>
    </row>
    <row r="12214" spans="1:10" x14ac:dyDescent="0.35">
      <c r="A12214" s="4">
        <v>44</v>
      </c>
      <c r="B12214" s="3" t="s">
        <v>51</v>
      </c>
      <c r="C12214" s="16">
        <v>45659</v>
      </c>
      <c r="D12214" s="1" t="s">
        <v>5</v>
      </c>
      <c r="E12214" s="1" t="s">
        <v>0</v>
      </c>
      <c r="G12214" s="2" t="str" cm="1">
        <f t="array" ref="G12214">_xlfn.IFS( F12214 = "", "Unknown", F12214 &lt;= 25, "Young Adult", F12214 &lt;= 35, "Millennials", F12214 &lt;= 50, "Gen-X", F12214 &gt; 50, "Seniors")</f>
        <v>Unknown</v>
      </c>
      <c r="I12214" s="2" t="b">
        <f t="shared" si="380"/>
        <v>0</v>
      </c>
      <c r="J12214" s="2" t="b">
        <f t="shared" si="381"/>
        <v>0</v>
      </c>
    </row>
    <row r="12215" spans="1:10" x14ac:dyDescent="0.35">
      <c r="A12215" s="4">
        <v>44</v>
      </c>
      <c r="B12215" s="3" t="s">
        <v>51</v>
      </c>
      <c r="C12215" s="16">
        <v>45659</v>
      </c>
      <c r="D12215" s="1" t="s">
        <v>1</v>
      </c>
      <c r="E12215" s="1" t="s">
        <v>0</v>
      </c>
      <c r="G12215" s="2" t="str" cm="1">
        <f t="array" ref="G12215">_xlfn.IFS( F12215 = "", "Unknown", F12215 &lt;= 25, "Young Adult", F12215 &lt;= 35, "Millennials", F12215 &lt;= 50, "Gen-X", F12215 &gt; 50, "Seniors")</f>
        <v>Unknown</v>
      </c>
      <c r="H12215" s="2">
        <v>28</v>
      </c>
      <c r="I12215" s="2" t="b">
        <f t="shared" si="380"/>
        <v>0</v>
      </c>
      <c r="J12215" s="2" t="b">
        <f t="shared" si="381"/>
        <v>0</v>
      </c>
    </row>
    <row r="12216" spans="1:10" x14ac:dyDescent="0.35">
      <c r="A12216" s="4">
        <v>44</v>
      </c>
      <c r="B12216" s="3" t="s">
        <v>50</v>
      </c>
      <c r="C12216" s="16">
        <v>45660</v>
      </c>
      <c r="D12216" s="1" t="s">
        <v>1</v>
      </c>
      <c r="E12216" s="1" t="s">
        <v>3</v>
      </c>
      <c r="F12216" s="2">
        <v>37</v>
      </c>
      <c r="G12216" s="2" t="str" cm="1">
        <f t="array" ref="G12216">_xlfn.IFS( F12216 = "", "Unknown", F12216 &lt;= 25, "Young Adult", F12216 &lt;= 35, "Millennials", F12216 &lt;= 50, "Gen-X", F12216 &gt; 50, "Seniors")</f>
        <v>Gen-X</v>
      </c>
      <c r="H12216" s="2">
        <v>1</v>
      </c>
      <c r="I12216" s="2" t="b">
        <f t="shared" si="380"/>
        <v>0</v>
      </c>
      <c r="J12216" s="2" t="b">
        <f t="shared" si="381"/>
        <v>0</v>
      </c>
    </row>
    <row r="12217" spans="1:10" x14ac:dyDescent="0.35">
      <c r="A12217" s="4">
        <v>44</v>
      </c>
      <c r="B12217" s="3" t="s">
        <v>51</v>
      </c>
      <c r="C12217" s="16">
        <v>45659</v>
      </c>
      <c r="D12217" s="1" t="s">
        <v>5</v>
      </c>
      <c r="E12217" s="1" t="s">
        <v>0</v>
      </c>
      <c r="G12217" s="2" t="str" cm="1">
        <f t="array" ref="G12217">_xlfn.IFS( F12217 = "", "Unknown", F12217 &lt;= 25, "Young Adult", F12217 &lt;= 35, "Millennials", F12217 &lt;= 50, "Gen-X", F12217 &gt; 50, "Seniors")</f>
        <v>Unknown</v>
      </c>
      <c r="I12217" s="2" t="b">
        <f t="shared" si="380"/>
        <v>0</v>
      </c>
      <c r="J12217" s="2" t="b">
        <f t="shared" si="381"/>
        <v>0</v>
      </c>
    </row>
    <row r="12218" spans="1:10" x14ac:dyDescent="0.35">
      <c r="A12218" s="4">
        <v>44</v>
      </c>
      <c r="B12218" s="3" t="s">
        <v>51</v>
      </c>
      <c r="C12218" s="16">
        <v>45659</v>
      </c>
      <c r="D12218" s="1" t="s">
        <v>1</v>
      </c>
      <c r="E12218" s="1" t="s">
        <v>0</v>
      </c>
      <c r="G12218" s="2" t="str" cm="1">
        <f t="array" ref="G12218">_xlfn.IFS( F12218 = "", "Unknown", F12218 &lt;= 25, "Young Adult", F12218 &lt;= 35, "Millennials", F12218 &lt;= 50, "Gen-X", F12218 &gt; 50, "Seniors")</f>
        <v>Unknown</v>
      </c>
      <c r="H12218" s="2">
        <v>48</v>
      </c>
      <c r="I12218" s="2" t="b">
        <f t="shared" si="380"/>
        <v>1</v>
      </c>
      <c r="J12218" s="2" t="b">
        <f t="shared" si="381"/>
        <v>0</v>
      </c>
    </row>
    <row r="12219" spans="1:10" x14ac:dyDescent="0.35">
      <c r="A12219" s="4">
        <v>44</v>
      </c>
      <c r="B12219" s="3" t="s">
        <v>51</v>
      </c>
      <c r="C12219" s="16">
        <v>45659</v>
      </c>
      <c r="D12219" s="1" t="s">
        <v>1</v>
      </c>
      <c r="E12219" s="1" t="s">
        <v>0</v>
      </c>
      <c r="G12219" s="2" t="str" cm="1">
        <f t="array" ref="G12219">_xlfn.IFS( F12219 = "", "Unknown", F12219 &lt;= 25, "Young Adult", F12219 &lt;= 35, "Millennials", F12219 &lt;= 50, "Gen-X", F12219 &gt; 50, "Seniors")</f>
        <v>Unknown</v>
      </c>
      <c r="H12219" s="2">
        <v>47</v>
      </c>
      <c r="I12219" s="2" t="b">
        <f t="shared" si="380"/>
        <v>1</v>
      </c>
      <c r="J12219" s="2" t="b">
        <f t="shared" si="381"/>
        <v>0</v>
      </c>
    </row>
    <row r="12220" spans="1:10" x14ac:dyDescent="0.35">
      <c r="A12220" s="4">
        <v>44</v>
      </c>
      <c r="B12220" s="3" t="s">
        <v>34</v>
      </c>
      <c r="C12220" s="16">
        <v>45681</v>
      </c>
      <c r="D12220" s="1" t="s">
        <v>1</v>
      </c>
      <c r="E12220" s="1" t="s">
        <v>12</v>
      </c>
      <c r="F12220" s="2">
        <v>40</v>
      </c>
      <c r="G12220" s="2" t="str" cm="1">
        <f t="array" ref="G12220">_xlfn.IFS( F12220 = "", "Unknown", F12220 &lt;= 25, "Young Adult", F12220 &lt;= 35, "Millennials", F12220 &lt;= 50, "Gen-X", F12220 &gt; 50, "Seniors")</f>
        <v>Gen-X</v>
      </c>
      <c r="H12220" s="2">
        <v>0</v>
      </c>
      <c r="I12220" s="2" t="b">
        <f t="shared" si="380"/>
        <v>0</v>
      </c>
      <c r="J12220" s="2" t="b">
        <f t="shared" si="381"/>
        <v>0</v>
      </c>
    </row>
    <row r="12221" spans="1:10" x14ac:dyDescent="0.35">
      <c r="A12221" s="4">
        <v>44</v>
      </c>
      <c r="B12221" s="3" t="s">
        <v>50</v>
      </c>
      <c r="C12221" s="16">
        <v>45660</v>
      </c>
      <c r="D12221" s="1" t="s">
        <v>1</v>
      </c>
      <c r="E12221" s="1" t="s">
        <v>0</v>
      </c>
      <c r="G12221" s="2" t="str" cm="1">
        <f t="array" ref="G12221">_xlfn.IFS( F12221 = "", "Unknown", F12221 &lt;= 25, "Young Adult", F12221 &lt;= 35, "Millennials", F12221 &lt;= 50, "Gen-X", F12221 &gt; 50, "Seniors")</f>
        <v>Unknown</v>
      </c>
      <c r="H12221" s="2">
        <v>38</v>
      </c>
      <c r="I12221" s="2" t="b">
        <f t="shared" si="380"/>
        <v>1</v>
      </c>
      <c r="J12221" s="2" t="b">
        <f t="shared" si="381"/>
        <v>0</v>
      </c>
    </row>
    <row r="12222" spans="1:10" x14ac:dyDescent="0.35">
      <c r="A12222" s="4">
        <v>44</v>
      </c>
      <c r="B12222" s="3" t="s">
        <v>34</v>
      </c>
      <c r="C12222" s="16">
        <v>45681</v>
      </c>
      <c r="D12222" s="1" t="s">
        <v>1</v>
      </c>
      <c r="E12222" s="1" t="s">
        <v>0</v>
      </c>
      <c r="G12222" s="2" t="str" cm="1">
        <f t="array" ref="G12222">_xlfn.IFS( F12222 = "", "Unknown", F12222 &lt;= 25, "Young Adult", F12222 &lt;= 35, "Millennials", F12222 &lt;= 50, "Gen-X", F12222 &gt; 50, "Seniors")</f>
        <v>Unknown</v>
      </c>
      <c r="H12222" s="2">
        <v>26</v>
      </c>
      <c r="I12222" s="2" t="b">
        <f t="shared" si="380"/>
        <v>0</v>
      </c>
      <c r="J12222" s="2" t="b">
        <f t="shared" si="381"/>
        <v>0</v>
      </c>
    </row>
    <row r="12223" spans="1:10" x14ac:dyDescent="0.35">
      <c r="A12223" s="4">
        <v>44</v>
      </c>
      <c r="B12223" s="3" t="s">
        <v>50</v>
      </c>
      <c r="C12223" s="16">
        <v>45660</v>
      </c>
      <c r="D12223" s="1" t="s">
        <v>1</v>
      </c>
      <c r="E12223" s="1" t="s">
        <v>0</v>
      </c>
      <c r="G12223" s="2" t="str" cm="1">
        <f t="array" ref="G12223">_xlfn.IFS( F12223 = "", "Unknown", F12223 &lt;= 25, "Young Adult", F12223 &lt;= 35, "Millennials", F12223 &lt;= 50, "Gen-X", F12223 &gt; 50, "Seniors")</f>
        <v>Unknown</v>
      </c>
      <c r="H12223" s="2">
        <v>47</v>
      </c>
      <c r="I12223" s="2" t="b">
        <f t="shared" si="380"/>
        <v>1</v>
      </c>
      <c r="J12223" s="2" t="b">
        <f t="shared" si="381"/>
        <v>0</v>
      </c>
    </row>
    <row r="12224" spans="1:10" x14ac:dyDescent="0.35">
      <c r="A12224" s="4">
        <v>44</v>
      </c>
      <c r="B12224" s="3" t="s">
        <v>50</v>
      </c>
      <c r="C12224" s="16">
        <v>45660</v>
      </c>
      <c r="D12224" s="1" t="s">
        <v>5</v>
      </c>
      <c r="E12224" s="1" t="s">
        <v>0</v>
      </c>
      <c r="G12224" s="2" t="str" cm="1">
        <f t="array" ref="G12224">_xlfn.IFS( F12224 = "", "Unknown", F12224 &lt;= 25, "Young Adult", F12224 &lt;= 35, "Millennials", F12224 &lt;= 50, "Gen-X", F12224 &gt; 50, "Seniors")</f>
        <v>Unknown</v>
      </c>
      <c r="I12224" s="2" t="b">
        <f t="shared" si="380"/>
        <v>0</v>
      </c>
      <c r="J12224" s="2" t="b">
        <f t="shared" si="381"/>
        <v>0</v>
      </c>
    </row>
    <row r="12225" spans="1:10" x14ac:dyDescent="0.35">
      <c r="A12225" s="4">
        <v>44</v>
      </c>
      <c r="B12225" s="3" t="s">
        <v>50</v>
      </c>
      <c r="C12225" s="16">
        <v>45660</v>
      </c>
      <c r="D12225" s="1" t="s">
        <v>5</v>
      </c>
      <c r="E12225" s="1" t="s">
        <v>0</v>
      </c>
      <c r="G12225" s="2" t="str" cm="1">
        <f t="array" ref="G12225">_xlfn.IFS( F12225 = "", "Unknown", F12225 &lt;= 25, "Young Adult", F12225 &lt;= 35, "Millennials", F12225 &lt;= 50, "Gen-X", F12225 &gt; 50, "Seniors")</f>
        <v>Unknown</v>
      </c>
      <c r="I12225" s="2" t="b">
        <f t="shared" si="380"/>
        <v>0</v>
      </c>
      <c r="J12225" s="2" t="b">
        <f t="shared" si="381"/>
        <v>0</v>
      </c>
    </row>
    <row r="12226" spans="1:10" x14ac:dyDescent="0.35">
      <c r="A12226" s="4">
        <v>44</v>
      </c>
      <c r="B12226" s="3" t="s">
        <v>50</v>
      </c>
      <c r="C12226" s="16">
        <v>45660</v>
      </c>
      <c r="D12226" s="1" t="s">
        <v>5</v>
      </c>
      <c r="E12226" s="1" t="s">
        <v>0</v>
      </c>
      <c r="G12226" s="2" t="str" cm="1">
        <f t="array" ref="G12226">_xlfn.IFS( F12226 = "", "Unknown", F12226 &lt;= 25, "Young Adult", F12226 &lt;= 35, "Millennials", F12226 &lt;= 50, "Gen-X", F12226 &gt; 50, "Seniors")</f>
        <v>Unknown</v>
      </c>
      <c r="I12226" s="2" t="b">
        <f t="shared" ref="I12226:I12289" si="382">AND(D12226="ACTIVE", H12226 &gt;30)</f>
        <v>0</v>
      </c>
      <c r="J12226" s="2" t="b">
        <f t="shared" ref="J12226:J12289" si="383">AND(D12226="ACTIVE", H12226 &gt;180)</f>
        <v>0</v>
      </c>
    </row>
    <row r="12227" spans="1:10" x14ac:dyDescent="0.35">
      <c r="A12227" s="4">
        <v>44</v>
      </c>
      <c r="B12227" s="3" t="s">
        <v>50</v>
      </c>
      <c r="C12227" s="16">
        <v>45660</v>
      </c>
      <c r="D12227" s="1" t="s">
        <v>1</v>
      </c>
      <c r="E12227" s="1" t="s">
        <v>0</v>
      </c>
      <c r="G12227" s="2" t="str" cm="1">
        <f t="array" ref="G12227">_xlfn.IFS( F12227 = "", "Unknown", F12227 &lt;= 25, "Young Adult", F12227 &lt;= 35, "Millennials", F12227 &lt;= 50, "Gen-X", F12227 &gt; 50, "Seniors")</f>
        <v>Unknown</v>
      </c>
      <c r="H12227" s="2">
        <v>34</v>
      </c>
      <c r="I12227" s="2" t="b">
        <f t="shared" si="382"/>
        <v>1</v>
      </c>
      <c r="J12227" s="2" t="b">
        <f t="shared" si="383"/>
        <v>0</v>
      </c>
    </row>
    <row r="12228" spans="1:10" x14ac:dyDescent="0.35">
      <c r="A12228" s="4">
        <v>44</v>
      </c>
      <c r="B12228" s="3" t="s">
        <v>50</v>
      </c>
      <c r="C12228" s="16">
        <v>45660</v>
      </c>
      <c r="D12228" s="1" t="s">
        <v>1</v>
      </c>
      <c r="E12228" s="1" t="s">
        <v>3</v>
      </c>
      <c r="F12228" s="2">
        <v>22</v>
      </c>
      <c r="G12228" s="2" t="str" cm="1">
        <f t="array" ref="G12228">_xlfn.IFS( F12228 = "", "Unknown", F12228 &lt;= 25, "Young Adult", F12228 &lt;= 35, "Millennials", F12228 &lt;= 50, "Gen-X", F12228 &gt; 50, "Seniors")</f>
        <v>Young Adult</v>
      </c>
      <c r="H12228" s="2">
        <v>1</v>
      </c>
      <c r="I12228" s="2" t="b">
        <f t="shared" si="382"/>
        <v>0</v>
      </c>
      <c r="J12228" s="2" t="b">
        <f t="shared" si="383"/>
        <v>0</v>
      </c>
    </row>
    <row r="12229" spans="1:10" x14ac:dyDescent="0.35">
      <c r="A12229" s="4">
        <v>44</v>
      </c>
      <c r="B12229" s="3" t="s">
        <v>50</v>
      </c>
      <c r="C12229" s="16">
        <v>45660</v>
      </c>
      <c r="D12229" s="1" t="s">
        <v>7</v>
      </c>
      <c r="E12229" s="1" t="s">
        <v>0</v>
      </c>
      <c r="G12229" s="2" t="str" cm="1">
        <f t="array" ref="G12229">_xlfn.IFS( F12229 = "", "Unknown", F12229 &lt;= 25, "Young Adult", F12229 &lt;= 35, "Millennials", F12229 &lt;= 50, "Gen-X", F12229 &gt; 50, "Seniors")</f>
        <v>Unknown</v>
      </c>
      <c r="H12229" s="2">
        <v>47</v>
      </c>
      <c r="I12229" s="2" t="b">
        <f t="shared" si="382"/>
        <v>0</v>
      </c>
      <c r="J12229" s="2" t="b">
        <f t="shared" si="383"/>
        <v>0</v>
      </c>
    </row>
    <row r="12230" spans="1:10" x14ac:dyDescent="0.35">
      <c r="A12230" s="4">
        <v>44</v>
      </c>
      <c r="B12230" s="3" t="s">
        <v>34</v>
      </c>
      <c r="C12230" s="16">
        <v>45681</v>
      </c>
      <c r="D12230" s="1" t="s">
        <v>1</v>
      </c>
      <c r="E12230" s="1" t="s">
        <v>0</v>
      </c>
      <c r="G12230" s="2" t="str" cm="1">
        <f t="array" ref="G12230">_xlfn.IFS( F12230 = "", "Unknown", F12230 &lt;= 25, "Young Adult", F12230 &lt;= 35, "Millennials", F12230 &lt;= 50, "Gen-X", F12230 &gt; 50, "Seniors")</f>
        <v>Unknown</v>
      </c>
      <c r="H12230" s="2">
        <v>25</v>
      </c>
      <c r="I12230" s="2" t="b">
        <f t="shared" si="382"/>
        <v>0</v>
      </c>
      <c r="J12230" s="2" t="b">
        <f t="shared" si="383"/>
        <v>0</v>
      </c>
    </row>
    <row r="12231" spans="1:10" x14ac:dyDescent="0.35">
      <c r="A12231" s="4">
        <v>44</v>
      </c>
      <c r="B12231" s="3" t="s">
        <v>32</v>
      </c>
      <c r="C12231" s="16">
        <v>45683</v>
      </c>
      <c r="D12231" s="1" t="s">
        <v>1</v>
      </c>
      <c r="E12231" s="1" t="s">
        <v>3</v>
      </c>
      <c r="F12231" s="2">
        <v>27</v>
      </c>
      <c r="G12231" s="2" t="str" cm="1">
        <f t="array" ref="G12231">_xlfn.IFS( F12231 = "", "Unknown", F12231 &lt;= 25, "Young Adult", F12231 &lt;= 35, "Millennials", F12231 &lt;= 50, "Gen-X", F12231 &gt; 50, "Seniors")</f>
        <v>Millennials</v>
      </c>
      <c r="H12231" s="2">
        <v>1</v>
      </c>
      <c r="I12231" s="2" t="b">
        <f t="shared" si="382"/>
        <v>0</v>
      </c>
      <c r="J12231" s="2" t="b">
        <f t="shared" si="383"/>
        <v>0</v>
      </c>
    </row>
    <row r="12232" spans="1:10" x14ac:dyDescent="0.35">
      <c r="A12232" s="4">
        <v>44</v>
      </c>
      <c r="B12232" s="3" t="s">
        <v>50</v>
      </c>
      <c r="C12232" s="16">
        <v>45660</v>
      </c>
      <c r="D12232" s="1" t="s">
        <v>1</v>
      </c>
      <c r="E12232" s="1" t="s">
        <v>0</v>
      </c>
      <c r="G12232" s="2" t="str" cm="1">
        <f t="array" ref="G12232">_xlfn.IFS( F12232 = "", "Unknown", F12232 &lt;= 25, "Young Adult", F12232 &lt;= 35, "Millennials", F12232 &lt;= 50, "Gen-X", F12232 &gt; 50, "Seniors")</f>
        <v>Unknown</v>
      </c>
      <c r="H12232" s="2">
        <v>47</v>
      </c>
      <c r="I12232" s="2" t="b">
        <f t="shared" si="382"/>
        <v>1</v>
      </c>
      <c r="J12232" s="2" t="b">
        <f t="shared" si="383"/>
        <v>0</v>
      </c>
    </row>
    <row r="12233" spans="1:10" x14ac:dyDescent="0.35">
      <c r="A12233" s="4">
        <v>44</v>
      </c>
      <c r="B12233" s="3" t="s">
        <v>34</v>
      </c>
      <c r="C12233" s="16">
        <v>45681</v>
      </c>
      <c r="D12233" s="1" t="s">
        <v>1</v>
      </c>
      <c r="E12233" s="1" t="s">
        <v>0</v>
      </c>
      <c r="G12233" s="2" t="str" cm="1">
        <f t="array" ref="G12233">_xlfn.IFS( F12233 = "", "Unknown", F12233 &lt;= 25, "Young Adult", F12233 &lt;= 35, "Millennials", F12233 &lt;= 50, "Gen-X", F12233 &gt; 50, "Seniors")</f>
        <v>Unknown</v>
      </c>
      <c r="H12233" s="2">
        <v>0</v>
      </c>
      <c r="I12233" s="2" t="b">
        <f t="shared" si="382"/>
        <v>0</v>
      </c>
      <c r="J12233" s="2" t="b">
        <f t="shared" si="383"/>
        <v>0</v>
      </c>
    </row>
    <row r="12234" spans="1:10" x14ac:dyDescent="0.35">
      <c r="A12234" s="4">
        <v>44</v>
      </c>
      <c r="B12234" s="3" t="s">
        <v>34</v>
      </c>
      <c r="C12234" s="16">
        <v>45681</v>
      </c>
      <c r="D12234" s="1" t="s">
        <v>1</v>
      </c>
      <c r="E12234" s="1" t="s">
        <v>3</v>
      </c>
      <c r="F12234" s="2">
        <v>33</v>
      </c>
      <c r="G12234" s="2" t="str" cm="1">
        <f t="array" ref="G12234">_xlfn.IFS( F12234 = "", "Unknown", F12234 &lt;= 25, "Young Adult", F12234 &lt;= 35, "Millennials", F12234 &lt;= 50, "Gen-X", F12234 &gt; 50, "Seniors")</f>
        <v>Millennials</v>
      </c>
      <c r="H12234" s="2">
        <v>23</v>
      </c>
      <c r="I12234" s="2" t="b">
        <f t="shared" si="382"/>
        <v>0</v>
      </c>
      <c r="J12234" s="2" t="b">
        <f t="shared" si="383"/>
        <v>0</v>
      </c>
    </row>
    <row r="12235" spans="1:10" x14ac:dyDescent="0.35">
      <c r="A12235" s="4">
        <v>44</v>
      </c>
      <c r="B12235" s="3" t="s">
        <v>33</v>
      </c>
      <c r="C12235" s="16">
        <v>45682</v>
      </c>
      <c r="D12235" s="1" t="s">
        <v>1</v>
      </c>
      <c r="E12235" s="1" t="s">
        <v>0</v>
      </c>
      <c r="G12235" s="2" t="str" cm="1">
        <f t="array" ref="G12235">_xlfn.IFS( F12235 = "", "Unknown", F12235 &lt;= 25, "Young Adult", F12235 &lt;= 35, "Millennials", F12235 &lt;= 50, "Gen-X", F12235 &gt; 50, "Seniors")</f>
        <v>Unknown</v>
      </c>
      <c r="H12235" s="2">
        <v>25</v>
      </c>
      <c r="I12235" s="2" t="b">
        <f t="shared" si="382"/>
        <v>0</v>
      </c>
      <c r="J12235" s="2" t="b">
        <f t="shared" si="383"/>
        <v>0</v>
      </c>
    </row>
    <row r="12236" spans="1:10" x14ac:dyDescent="0.35">
      <c r="A12236" s="4">
        <v>44</v>
      </c>
      <c r="B12236" s="3" t="s">
        <v>32</v>
      </c>
      <c r="C12236" s="16">
        <v>45683</v>
      </c>
      <c r="D12236" s="1" t="s">
        <v>1</v>
      </c>
      <c r="E12236" s="1" t="s">
        <v>0</v>
      </c>
      <c r="G12236" s="2" t="str" cm="1">
        <f t="array" ref="G12236">_xlfn.IFS( F12236 = "", "Unknown", F12236 &lt;= 25, "Young Adult", F12236 &lt;= 35, "Millennials", F12236 &lt;= 50, "Gen-X", F12236 &gt; 50, "Seniors")</f>
        <v>Unknown</v>
      </c>
      <c r="H12236" s="2">
        <v>5</v>
      </c>
      <c r="I12236" s="2" t="b">
        <f t="shared" si="382"/>
        <v>0</v>
      </c>
      <c r="J12236" s="2" t="b">
        <f t="shared" si="383"/>
        <v>0</v>
      </c>
    </row>
    <row r="12237" spans="1:10" x14ac:dyDescent="0.35">
      <c r="A12237" s="4">
        <v>44</v>
      </c>
      <c r="B12237" s="3" t="s">
        <v>31</v>
      </c>
      <c r="C12237" s="16">
        <v>45684</v>
      </c>
      <c r="D12237" s="1" t="s">
        <v>1</v>
      </c>
      <c r="E12237" s="1" t="s">
        <v>3</v>
      </c>
      <c r="F12237" s="2">
        <v>27</v>
      </c>
      <c r="G12237" s="2" t="str" cm="1">
        <f t="array" ref="G12237">_xlfn.IFS( F12237 = "", "Unknown", F12237 &lt;= 25, "Young Adult", F12237 &lt;= 35, "Millennials", F12237 &lt;= 50, "Gen-X", F12237 &gt; 50, "Seniors")</f>
        <v>Millennials</v>
      </c>
      <c r="H12237" s="2">
        <v>6</v>
      </c>
      <c r="I12237" s="2" t="b">
        <f t="shared" si="382"/>
        <v>0</v>
      </c>
      <c r="J12237" s="2" t="b">
        <f t="shared" si="383"/>
        <v>0</v>
      </c>
    </row>
    <row r="12238" spans="1:10" x14ac:dyDescent="0.35">
      <c r="A12238" s="4">
        <v>44</v>
      </c>
      <c r="B12238" s="3" t="s">
        <v>31</v>
      </c>
      <c r="C12238" s="16">
        <v>45684</v>
      </c>
      <c r="D12238" s="1" t="s">
        <v>1</v>
      </c>
      <c r="E12238" s="1" t="s">
        <v>3</v>
      </c>
      <c r="F12238" s="2">
        <v>32</v>
      </c>
      <c r="G12238" s="2" t="str" cm="1">
        <f t="array" ref="G12238">_xlfn.IFS( F12238 = "", "Unknown", F12238 &lt;= 25, "Young Adult", F12238 &lt;= 35, "Millennials", F12238 &lt;= 50, "Gen-X", F12238 &gt; 50, "Seniors")</f>
        <v>Millennials</v>
      </c>
      <c r="H12238" s="2">
        <v>8</v>
      </c>
      <c r="I12238" s="2" t="b">
        <f t="shared" si="382"/>
        <v>0</v>
      </c>
      <c r="J12238" s="2" t="b">
        <f t="shared" si="383"/>
        <v>0</v>
      </c>
    </row>
    <row r="12239" spans="1:10" x14ac:dyDescent="0.35">
      <c r="A12239" s="4">
        <v>44</v>
      </c>
      <c r="B12239" s="3" t="s">
        <v>31</v>
      </c>
      <c r="C12239" s="16">
        <v>45684</v>
      </c>
      <c r="D12239" s="1" t="s">
        <v>1</v>
      </c>
      <c r="E12239" s="1" t="s">
        <v>0</v>
      </c>
      <c r="G12239" s="2" t="str" cm="1">
        <f t="array" ref="G12239">_xlfn.IFS( F12239 = "", "Unknown", F12239 &lt;= 25, "Young Adult", F12239 &lt;= 35, "Millennials", F12239 &lt;= 50, "Gen-X", F12239 &gt; 50, "Seniors")</f>
        <v>Unknown</v>
      </c>
      <c r="H12239" s="2">
        <v>23</v>
      </c>
      <c r="I12239" s="2" t="b">
        <f t="shared" si="382"/>
        <v>0</v>
      </c>
      <c r="J12239" s="2" t="b">
        <f t="shared" si="383"/>
        <v>0</v>
      </c>
    </row>
    <row r="12240" spans="1:10" x14ac:dyDescent="0.35">
      <c r="A12240" s="4">
        <v>44</v>
      </c>
      <c r="B12240" s="3" t="s">
        <v>31</v>
      </c>
      <c r="C12240" s="16">
        <v>45684</v>
      </c>
      <c r="D12240" s="1" t="s">
        <v>1</v>
      </c>
      <c r="E12240" s="1" t="s">
        <v>0</v>
      </c>
      <c r="G12240" s="2" t="str" cm="1">
        <f t="array" ref="G12240">_xlfn.IFS( F12240 = "", "Unknown", F12240 &lt;= 25, "Young Adult", F12240 &lt;= 35, "Millennials", F12240 &lt;= 50, "Gen-X", F12240 &gt; 50, "Seniors")</f>
        <v>Unknown</v>
      </c>
      <c r="H12240" s="2">
        <v>6</v>
      </c>
      <c r="I12240" s="2" t="b">
        <f t="shared" si="382"/>
        <v>0</v>
      </c>
      <c r="J12240" s="2" t="b">
        <f t="shared" si="383"/>
        <v>0</v>
      </c>
    </row>
    <row r="12241" spans="1:10" x14ac:dyDescent="0.35">
      <c r="A12241" s="4">
        <v>44</v>
      </c>
      <c r="B12241" s="3" t="s">
        <v>31</v>
      </c>
      <c r="C12241" s="16">
        <v>45684</v>
      </c>
      <c r="D12241" s="1" t="s">
        <v>1</v>
      </c>
      <c r="E12241" s="1" t="s">
        <v>0</v>
      </c>
      <c r="G12241" s="2" t="str" cm="1">
        <f t="array" ref="G12241">_xlfn.IFS( F12241 = "", "Unknown", F12241 &lt;= 25, "Young Adult", F12241 &lt;= 35, "Millennials", F12241 &lt;= 50, "Gen-X", F12241 &gt; 50, "Seniors")</f>
        <v>Unknown</v>
      </c>
      <c r="H12241" s="2">
        <v>23</v>
      </c>
      <c r="I12241" s="2" t="b">
        <f t="shared" si="382"/>
        <v>0</v>
      </c>
      <c r="J12241" s="2" t="b">
        <f t="shared" si="383"/>
        <v>0</v>
      </c>
    </row>
    <row r="12242" spans="1:10" x14ac:dyDescent="0.35">
      <c r="A12242" s="4">
        <v>44</v>
      </c>
      <c r="B12242" s="3" t="s">
        <v>31</v>
      </c>
      <c r="C12242" s="16">
        <v>45684</v>
      </c>
      <c r="D12242" s="1" t="s">
        <v>1</v>
      </c>
      <c r="E12242" s="1" t="s">
        <v>0</v>
      </c>
      <c r="G12242" s="2" t="str" cm="1">
        <f t="array" ref="G12242">_xlfn.IFS( F12242 = "", "Unknown", F12242 &lt;= 25, "Young Adult", F12242 &lt;= 35, "Millennials", F12242 &lt;= 50, "Gen-X", F12242 &gt; 50, "Seniors")</f>
        <v>Unknown</v>
      </c>
      <c r="H12242" s="2">
        <v>23</v>
      </c>
      <c r="I12242" s="2" t="b">
        <f t="shared" si="382"/>
        <v>0</v>
      </c>
      <c r="J12242" s="2" t="b">
        <f t="shared" si="383"/>
        <v>0</v>
      </c>
    </row>
    <row r="12243" spans="1:10" x14ac:dyDescent="0.35">
      <c r="A12243" s="4">
        <v>44</v>
      </c>
      <c r="B12243" s="3" t="s">
        <v>31</v>
      </c>
      <c r="C12243" s="16">
        <v>45684</v>
      </c>
      <c r="D12243" s="1" t="s">
        <v>1</v>
      </c>
      <c r="E12243" s="1" t="s">
        <v>0</v>
      </c>
      <c r="G12243" s="2" t="str" cm="1">
        <f t="array" ref="G12243">_xlfn.IFS( F12243 = "", "Unknown", F12243 &lt;= 25, "Young Adult", F12243 &lt;= 35, "Millennials", F12243 &lt;= 50, "Gen-X", F12243 &gt; 50, "Seniors")</f>
        <v>Unknown</v>
      </c>
      <c r="H12243" s="2">
        <v>23</v>
      </c>
      <c r="I12243" s="2" t="b">
        <f t="shared" si="382"/>
        <v>0</v>
      </c>
      <c r="J12243" s="2" t="b">
        <f t="shared" si="383"/>
        <v>0</v>
      </c>
    </row>
    <row r="12244" spans="1:10" x14ac:dyDescent="0.35">
      <c r="A12244" s="4">
        <v>44</v>
      </c>
      <c r="B12244" s="3" t="s">
        <v>30</v>
      </c>
      <c r="C12244" s="16">
        <v>45685</v>
      </c>
      <c r="D12244" s="1" t="s">
        <v>1</v>
      </c>
      <c r="E12244" s="1" t="s">
        <v>3</v>
      </c>
      <c r="F12244" s="2">
        <v>22</v>
      </c>
      <c r="G12244" s="2" t="str" cm="1">
        <f t="array" ref="G12244">_xlfn.IFS( F12244 = "", "Unknown", F12244 &lt;= 25, "Young Adult", F12244 &lt;= 35, "Millennials", F12244 &lt;= 50, "Gen-X", F12244 &gt; 50, "Seniors")</f>
        <v>Young Adult</v>
      </c>
      <c r="H12244" s="2">
        <v>6</v>
      </c>
      <c r="I12244" s="2" t="b">
        <f t="shared" si="382"/>
        <v>0</v>
      </c>
      <c r="J12244" s="2" t="b">
        <f t="shared" si="383"/>
        <v>0</v>
      </c>
    </row>
    <row r="12245" spans="1:10" x14ac:dyDescent="0.35">
      <c r="A12245" s="4">
        <v>44</v>
      </c>
      <c r="B12245" s="3" t="s">
        <v>30</v>
      </c>
      <c r="C12245" s="16">
        <v>45685</v>
      </c>
      <c r="D12245" s="1" t="s">
        <v>1</v>
      </c>
      <c r="E12245" s="1" t="s">
        <v>0</v>
      </c>
      <c r="G12245" s="2" t="str" cm="1">
        <f t="array" ref="G12245">_xlfn.IFS( F12245 = "", "Unknown", F12245 &lt;= 25, "Young Adult", F12245 &lt;= 35, "Millennials", F12245 &lt;= 50, "Gen-X", F12245 &gt; 50, "Seniors")</f>
        <v>Unknown</v>
      </c>
      <c r="H12245" s="2">
        <v>22</v>
      </c>
      <c r="I12245" s="2" t="b">
        <f t="shared" si="382"/>
        <v>0</v>
      </c>
      <c r="J12245" s="2" t="b">
        <f t="shared" si="383"/>
        <v>0</v>
      </c>
    </row>
    <row r="12246" spans="1:10" x14ac:dyDescent="0.35">
      <c r="A12246" s="4">
        <v>44</v>
      </c>
      <c r="B12246" s="3" t="s">
        <v>30</v>
      </c>
      <c r="C12246" s="16">
        <v>45685</v>
      </c>
      <c r="D12246" s="1" t="s">
        <v>1</v>
      </c>
      <c r="E12246" s="1" t="s">
        <v>0</v>
      </c>
      <c r="G12246" s="2" t="str" cm="1">
        <f t="array" ref="G12246">_xlfn.IFS( F12246 = "", "Unknown", F12246 &lt;= 25, "Young Adult", F12246 &lt;= 35, "Millennials", F12246 &lt;= 50, "Gen-X", F12246 &gt; 50, "Seniors")</f>
        <v>Unknown</v>
      </c>
      <c r="H12246" s="2">
        <v>22</v>
      </c>
      <c r="I12246" s="2" t="b">
        <f t="shared" si="382"/>
        <v>0</v>
      </c>
      <c r="J12246" s="2" t="b">
        <f t="shared" si="383"/>
        <v>0</v>
      </c>
    </row>
    <row r="12247" spans="1:10" x14ac:dyDescent="0.35">
      <c r="A12247" s="4">
        <v>44</v>
      </c>
      <c r="B12247" s="3" t="s">
        <v>29</v>
      </c>
      <c r="C12247" s="16">
        <v>45686</v>
      </c>
      <c r="D12247" s="1" t="s">
        <v>1</v>
      </c>
      <c r="E12247" s="1" t="s">
        <v>0</v>
      </c>
      <c r="G12247" s="2" t="str" cm="1">
        <f t="array" ref="G12247">_xlfn.IFS( F12247 = "", "Unknown", F12247 &lt;= 25, "Young Adult", F12247 &lt;= 35, "Millennials", F12247 &lt;= 50, "Gen-X", F12247 &gt; 50, "Seniors")</f>
        <v>Unknown</v>
      </c>
      <c r="H12247" s="2">
        <v>21</v>
      </c>
      <c r="I12247" s="2" t="b">
        <f t="shared" si="382"/>
        <v>0</v>
      </c>
      <c r="J12247" s="2" t="b">
        <f t="shared" si="383"/>
        <v>0</v>
      </c>
    </row>
    <row r="12248" spans="1:10" x14ac:dyDescent="0.35">
      <c r="A12248" s="4">
        <v>44</v>
      </c>
      <c r="B12248" s="3" t="s">
        <v>28</v>
      </c>
      <c r="C12248" s="16">
        <v>45687</v>
      </c>
      <c r="D12248" s="1" t="s">
        <v>1</v>
      </c>
      <c r="E12248" s="1" t="s">
        <v>3</v>
      </c>
      <c r="F12248" s="2">
        <v>29</v>
      </c>
      <c r="G12248" s="2" t="str" cm="1">
        <f t="array" ref="G12248">_xlfn.IFS( F12248 = "", "Unknown", F12248 &lt;= 25, "Young Adult", F12248 &lt;= 35, "Millennials", F12248 &lt;= 50, "Gen-X", F12248 &gt; 50, "Seniors")</f>
        <v>Millennials</v>
      </c>
      <c r="H12248" s="2">
        <v>15</v>
      </c>
      <c r="I12248" s="2" t="b">
        <f t="shared" si="382"/>
        <v>0</v>
      </c>
      <c r="J12248" s="2" t="b">
        <f t="shared" si="383"/>
        <v>0</v>
      </c>
    </row>
    <row r="12249" spans="1:10" x14ac:dyDescent="0.35">
      <c r="A12249" s="4">
        <v>44</v>
      </c>
      <c r="B12249" s="3" t="s">
        <v>27</v>
      </c>
      <c r="C12249" s="16">
        <v>45688</v>
      </c>
      <c r="D12249" s="1" t="s">
        <v>1</v>
      </c>
      <c r="E12249" s="1" t="s">
        <v>3</v>
      </c>
      <c r="F12249" s="2">
        <v>24</v>
      </c>
      <c r="G12249" s="2" t="str" cm="1">
        <f t="array" ref="G12249">_xlfn.IFS( F12249 = "", "Unknown", F12249 &lt;= 25, "Young Adult", F12249 &lt;= 35, "Millennials", F12249 &lt;= 50, "Gen-X", F12249 &gt; 50, "Seniors")</f>
        <v>Young Adult</v>
      </c>
      <c r="H12249" s="2">
        <v>19</v>
      </c>
      <c r="I12249" s="2" t="b">
        <f t="shared" si="382"/>
        <v>0</v>
      </c>
      <c r="J12249" s="2" t="b">
        <f t="shared" si="383"/>
        <v>0</v>
      </c>
    </row>
    <row r="12250" spans="1:10" x14ac:dyDescent="0.35">
      <c r="A12250" s="4">
        <v>44</v>
      </c>
      <c r="B12250" s="3" t="s">
        <v>27</v>
      </c>
      <c r="C12250" s="16">
        <v>45688</v>
      </c>
      <c r="D12250" s="1" t="s">
        <v>1</v>
      </c>
      <c r="E12250" s="1" t="s">
        <v>3</v>
      </c>
      <c r="F12250" s="2">
        <v>32</v>
      </c>
      <c r="G12250" s="2" t="str" cm="1">
        <f t="array" ref="G12250">_xlfn.IFS( F12250 = "", "Unknown", F12250 &lt;= 25, "Young Adult", F12250 &lt;= 35, "Millennials", F12250 &lt;= 50, "Gen-X", F12250 &gt; 50, "Seniors")</f>
        <v>Millennials</v>
      </c>
      <c r="H12250" s="2">
        <v>19</v>
      </c>
      <c r="I12250" s="2" t="b">
        <f t="shared" si="382"/>
        <v>0</v>
      </c>
      <c r="J12250" s="2" t="b">
        <f t="shared" si="383"/>
        <v>0</v>
      </c>
    </row>
    <row r="12251" spans="1:10" x14ac:dyDescent="0.35">
      <c r="A12251" s="4">
        <v>44</v>
      </c>
      <c r="B12251" s="3" t="s">
        <v>51</v>
      </c>
      <c r="C12251" s="16">
        <v>45659</v>
      </c>
      <c r="D12251" s="1" t="s">
        <v>1</v>
      </c>
      <c r="E12251" s="1" t="s">
        <v>0</v>
      </c>
      <c r="G12251" s="2" t="str" cm="1">
        <f t="array" ref="G12251">_xlfn.IFS( F12251 = "", "Unknown", F12251 &lt;= 25, "Young Adult", F12251 &lt;= 35, "Millennials", F12251 &lt;= 50, "Gen-X", F12251 &gt; 50, "Seniors")</f>
        <v>Unknown</v>
      </c>
      <c r="H12251" s="2">
        <v>47</v>
      </c>
      <c r="I12251" s="2" t="b">
        <f t="shared" si="382"/>
        <v>1</v>
      </c>
      <c r="J12251" s="2" t="b">
        <f t="shared" si="383"/>
        <v>0</v>
      </c>
    </row>
    <row r="12252" spans="1:10" x14ac:dyDescent="0.35">
      <c r="A12252" s="4">
        <v>44</v>
      </c>
      <c r="B12252" s="3" t="s">
        <v>51</v>
      </c>
      <c r="C12252" s="16">
        <v>45659</v>
      </c>
      <c r="D12252" s="1" t="s">
        <v>1</v>
      </c>
      <c r="E12252" s="1" t="s">
        <v>3</v>
      </c>
      <c r="F12252" s="2">
        <v>47</v>
      </c>
      <c r="G12252" s="2" t="str" cm="1">
        <f t="array" ref="G12252">_xlfn.IFS( F12252 = "", "Unknown", F12252 &lt;= 25, "Young Adult", F12252 &lt;= 35, "Millennials", F12252 &lt;= 50, "Gen-X", F12252 &gt; 50, "Seniors")</f>
        <v>Gen-X</v>
      </c>
      <c r="H12252" s="2">
        <v>22</v>
      </c>
      <c r="I12252" s="2" t="b">
        <f t="shared" si="382"/>
        <v>0</v>
      </c>
      <c r="J12252" s="2" t="b">
        <f t="shared" si="383"/>
        <v>0</v>
      </c>
    </row>
    <row r="12253" spans="1:10" x14ac:dyDescent="0.35">
      <c r="A12253" s="4">
        <v>44</v>
      </c>
      <c r="B12253" s="3" t="s">
        <v>51</v>
      </c>
      <c r="C12253" s="16">
        <v>45659</v>
      </c>
      <c r="D12253" s="1" t="s">
        <v>1</v>
      </c>
      <c r="E12253" s="1" t="s">
        <v>3</v>
      </c>
      <c r="F12253" s="2">
        <v>25</v>
      </c>
      <c r="G12253" s="2" t="str" cm="1">
        <f t="array" ref="G12253">_xlfn.IFS( F12253 = "", "Unknown", F12253 &lt;= 25, "Young Adult", F12253 &lt;= 35, "Millennials", F12253 &lt;= 50, "Gen-X", F12253 &gt; 50, "Seniors")</f>
        <v>Young Adult</v>
      </c>
      <c r="H12253" s="2">
        <v>47</v>
      </c>
      <c r="I12253" s="2" t="b">
        <f t="shared" si="382"/>
        <v>1</v>
      </c>
      <c r="J12253" s="2" t="b">
        <f t="shared" si="383"/>
        <v>0</v>
      </c>
    </row>
    <row r="12254" spans="1:10" x14ac:dyDescent="0.35">
      <c r="A12254" s="4">
        <v>44</v>
      </c>
      <c r="B12254" s="3" t="s">
        <v>51</v>
      </c>
      <c r="C12254" s="16">
        <v>45659</v>
      </c>
      <c r="D12254" s="1" t="s">
        <v>5</v>
      </c>
      <c r="E12254" s="1" t="s">
        <v>0</v>
      </c>
      <c r="G12254" s="2" t="str" cm="1">
        <f t="array" ref="G12254">_xlfn.IFS( F12254 = "", "Unknown", F12254 &lt;= 25, "Young Adult", F12254 &lt;= 35, "Millennials", F12254 &lt;= 50, "Gen-X", F12254 &gt; 50, "Seniors")</f>
        <v>Unknown</v>
      </c>
      <c r="I12254" s="2" t="b">
        <f t="shared" si="382"/>
        <v>0</v>
      </c>
      <c r="J12254" s="2" t="b">
        <f t="shared" si="383"/>
        <v>0</v>
      </c>
    </row>
    <row r="12255" spans="1:10" x14ac:dyDescent="0.35">
      <c r="A12255" s="4">
        <v>44</v>
      </c>
      <c r="B12255" s="3" t="s">
        <v>48</v>
      </c>
      <c r="C12255" s="16">
        <v>45662</v>
      </c>
      <c r="D12255" s="1" t="s">
        <v>1</v>
      </c>
      <c r="E12255" s="1" t="s">
        <v>0</v>
      </c>
      <c r="G12255" s="2" t="str" cm="1">
        <f t="array" ref="G12255">_xlfn.IFS( F12255 = "", "Unknown", F12255 &lt;= 25, "Young Adult", F12255 &lt;= 35, "Millennials", F12255 &lt;= 50, "Gen-X", F12255 &gt; 50, "Seniors")</f>
        <v>Unknown</v>
      </c>
      <c r="H12255" s="2">
        <v>38</v>
      </c>
      <c r="I12255" s="2" t="b">
        <f t="shared" si="382"/>
        <v>1</v>
      </c>
      <c r="J12255" s="2" t="b">
        <f t="shared" si="383"/>
        <v>0</v>
      </c>
    </row>
    <row r="12256" spans="1:10" x14ac:dyDescent="0.35">
      <c r="A12256" s="4">
        <v>44</v>
      </c>
      <c r="B12256" s="3" t="s">
        <v>51</v>
      </c>
      <c r="C12256" s="16">
        <v>45659</v>
      </c>
      <c r="D12256" s="1" t="s">
        <v>5</v>
      </c>
      <c r="E12256" s="1" t="s">
        <v>0</v>
      </c>
      <c r="G12256" s="2" t="str" cm="1">
        <f t="array" ref="G12256">_xlfn.IFS( F12256 = "", "Unknown", F12256 &lt;= 25, "Young Adult", F12256 &lt;= 35, "Millennials", F12256 &lt;= 50, "Gen-X", F12256 &gt; 50, "Seniors")</f>
        <v>Unknown</v>
      </c>
      <c r="I12256" s="2" t="b">
        <f t="shared" si="382"/>
        <v>0</v>
      </c>
      <c r="J12256" s="2" t="b">
        <f t="shared" si="383"/>
        <v>0</v>
      </c>
    </row>
    <row r="12257" spans="1:10" x14ac:dyDescent="0.35">
      <c r="A12257" s="4">
        <v>44</v>
      </c>
      <c r="B12257" s="3" t="s">
        <v>50</v>
      </c>
      <c r="C12257" s="16">
        <v>45660</v>
      </c>
      <c r="D12257" s="1" t="s">
        <v>1</v>
      </c>
      <c r="E12257" s="1" t="s">
        <v>3</v>
      </c>
      <c r="F12257" s="2">
        <v>17</v>
      </c>
      <c r="G12257" s="2" t="str" cm="1">
        <f t="array" ref="G12257">_xlfn.IFS( F12257 = "", "Unknown", F12257 &lt;= 25, "Young Adult", F12257 &lt;= 35, "Millennials", F12257 &lt;= 50, "Gen-X", F12257 &gt; 50, "Seniors")</f>
        <v>Young Adult</v>
      </c>
      <c r="H12257" s="2">
        <v>47</v>
      </c>
      <c r="I12257" s="2" t="b">
        <f t="shared" si="382"/>
        <v>1</v>
      </c>
      <c r="J12257" s="2" t="b">
        <f t="shared" si="383"/>
        <v>0</v>
      </c>
    </row>
    <row r="12258" spans="1:10" x14ac:dyDescent="0.35">
      <c r="A12258" s="4">
        <v>44</v>
      </c>
      <c r="B12258" s="3" t="s">
        <v>50</v>
      </c>
      <c r="C12258" s="16">
        <v>45660</v>
      </c>
      <c r="D12258" s="1" t="s">
        <v>1</v>
      </c>
      <c r="E12258" s="1" t="s">
        <v>12</v>
      </c>
      <c r="F12258" s="2">
        <v>38</v>
      </c>
      <c r="G12258" s="2" t="str" cm="1">
        <f t="array" ref="G12258">_xlfn.IFS( F12258 = "", "Unknown", F12258 &lt;= 25, "Young Adult", F12258 &lt;= 35, "Millennials", F12258 &lt;= 50, "Gen-X", F12258 &gt; 50, "Seniors")</f>
        <v>Gen-X</v>
      </c>
      <c r="H12258" s="2">
        <v>12</v>
      </c>
      <c r="I12258" s="2" t="b">
        <f t="shared" si="382"/>
        <v>0</v>
      </c>
      <c r="J12258" s="2" t="b">
        <f t="shared" si="383"/>
        <v>0</v>
      </c>
    </row>
    <row r="12259" spans="1:10" x14ac:dyDescent="0.35">
      <c r="A12259" s="4">
        <v>44</v>
      </c>
      <c r="B12259" s="3" t="s">
        <v>50</v>
      </c>
      <c r="C12259" s="16">
        <v>45660</v>
      </c>
      <c r="D12259" s="1" t="s">
        <v>1</v>
      </c>
      <c r="E12259" s="1" t="s">
        <v>0</v>
      </c>
      <c r="G12259" s="2" t="str" cm="1">
        <f t="array" ref="G12259">_xlfn.IFS( F12259 = "", "Unknown", F12259 &lt;= 25, "Young Adult", F12259 &lt;= 35, "Millennials", F12259 &lt;= 50, "Gen-X", F12259 &gt; 50, "Seniors")</f>
        <v>Unknown</v>
      </c>
      <c r="H12259" s="2">
        <v>14</v>
      </c>
      <c r="I12259" s="2" t="b">
        <f t="shared" si="382"/>
        <v>0</v>
      </c>
      <c r="J12259" s="2" t="b">
        <f t="shared" si="383"/>
        <v>0</v>
      </c>
    </row>
    <row r="12260" spans="1:10" x14ac:dyDescent="0.35">
      <c r="A12260" s="4">
        <v>44</v>
      </c>
      <c r="B12260" s="3" t="s">
        <v>50</v>
      </c>
      <c r="C12260" s="16">
        <v>45660</v>
      </c>
      <c r="D12260" s="1" t="s">
        <v>1</v>
      </c>
      <c r="E12260" s="1" t="s">
        <v>3</v>
      </c>
      <c r="F12260" s="2">
        <v>23</v>
      </c>
      <c r="G12260" s="2" t="str" cm="1">
        <f t="array" ref="G12260">_xlfn.IFS( F12260 = "", "Unknown", F12260 &lt;= 25, "Young Adult", F12260 &lt;= 35, "Millennials", F12260 &lt;= 50, "Gen-X", F12260 &gt; 50, "Seniors")</f>
        <v>Young Adult</v>
      </c>
      <c r="H12260" s="2">
        <v>47</v>
      </c>
      <c r="I12260" s="2" t="b">
        <f t="shared" si="382"/>
        <v>1</v>
      </c>
      <c r="J12260" s="2" t="b">
        <f t="shared" si="383"/>
        <v>0</v>
      </c>
    </row>
    <row r="12261" spans="1:10" x14ac:dyDescent="0.35">
      <c r="A12261" s="4">
        <v>44</v>
      </c>
      <c r="B12261" s="3" t="s">
        <v>50</v>
      </c>
      <c r="C12261" s="16">
        <v>45660</v>
      </c>
      <c r="D12261" s="1" t="s">
        <v>5</v>
      </c>
      <c r="E12261" s="1" t="s">
        <v>0</v>
      </c>
      <c r="G12261" s="2" t="str" cm="1">
        <f t="array" ref="G12261">_xlfn.IFS( F12261 = "", "Unknown", F12261 &lt;= 25, "Young Adult", F12261 &lt;= 35, "Millennials", F12261 &lt;= 50, "Gen-X", F12261 &gt; 50, "Seniors")</f>
        <v>Unknown</v>
      </c>
      <c r="I12261" s="2" t="b">
        <f t="shared" si="382"/>
        <v>0</v>
      </c>
      <c r="J12261" s="2" t="b">
        <f t="shared" si="383"/>
        <v>0</v>
      </c>
    </row>
    <row r="12262" spans="1:10" x14ac:dyDescent="0.35">
      <c r="A12262" s="4">
        <v>44</v>
      </c>
      <c r="B12262" s="3" t="s">
        <v>50</v>
      </c>
      <c r="C12262" s="16">
        <v>45660</v>
      </c>
      <c r="D12262" s="1" t="s">
        <v>5</v>
      </c>
      <c r="E12262" s="1" t="s">
        <v>0</v>
      </c>
      <c r="G12262" s="2" t="str" cm="1">
        <f t="array" ref="G12262">_xlfn.IFS( F12262 = "", "Unknown", F12262 &lt;= 25, "Young Adult", F12262 &lt;= 35, "Millennials", F12262 &lt;= 50, "Gen-X", F12262 &gt; 50, "Seniors")</f>
        <v>Unknown</v>
      </c>
      <c r="I12262" s="2" t="b">
        <f t="shared" si="382"/>
        <v>0</v>
      </c>
      <c r="J12262" s="2" t="b">
        <f t="shared" si="383"/>
        <v>0</v>
      </c>
    </row>
    <row r="12263" spans="1:10" x14ac:dyDescent="0.35">
      <c r="A12263" s="4">
        <v>44</v>
      </c>
      <c r="B12263" s="3" t="s">
        <v>50</v>
      </c>
      <c r="C12263" s="16">
        <v>45660</v>
      </c>
      <c r="D12263" s="1" t="s">
        <v>1</v>
      </c>
      <c r="E12263" s="1" t="s">
        <v>0</v>
      </c>
      <c r="G12263" s="2" t="str" cm="1">
        <f t="array" ref="G12263">_xlfn.IFS( F12263 = "", "Unknown", F12263 &lt;= 25, "Young Adult", F12263 &lt;= 35, "Millennials", F12263 &lt;= 50, "Gen-X", F12263 &gt; 50, "Seniors")</f>
        <v>Unknown</v>
      </c>
      <c r="H12263" s="2">
        <v>47</v>
      </c>
      <c r="I12263" s="2" t="b">
        <f t="shared" si="382"/>
        <v>1</v>
      </c>
      <c r="J12263" s="2" t="b">
        <f t="shared" si="383"/>
        <v>0</v>
      </c>
    </row>
    <row r="12264" spans="1:10" x14ac:dyDescent="0.35">
      <c r="A12264" s="4">
        <v>44</v>
      </c>
      <c r="B12264" s="3" t="s">
        <v>50</v>
      </c>
      <c r="C12264" s="16">
        <v>45660</v>
      </c>
      <c r="D12264" s="1" t="s">
        <v>1</v>
      </c>
      <c r="E12264" s="1" t="s">
        <v>0</v>
      </c>
      <c r="G12264" s="2" t="str" cm="1">
        <f t="array" ref="G12264">_xlfn.IFS( F12264 = "", "Unknown", F12264 &lt;= 25, "Young Adult", F12264 &lt;= 35, "Millennials", F12264 &lt;= 50, "Gen-X", F12264 &gt; 50, "Seniors")</f>
        <v>Unknown</v>
      </c>
      <c r="H12264" s="2">
        <v>47</v>
      </c>
      <c r="I12264" s="2" t="b">
        <f t="shared" si="382"/>
        <v>1</v>
      </c>
      <c r="J12264" s="2" t="b">
        <f t="shared" si="383"/>
        <v>0</v>
      </c>
    </row>
    <row r="12265" spans="1:10" x14ac:dyDescent="0.35">
      <c r="A12265" s="4">
        <v>44</v>
      </c>
      <c r="B12265" s="3" t="s">
        <v>51</v>
      </c>
      <c r="C12265" s="16">
        <v>45659</v>
      </c>
      <c r="D12265" s="1" t="s">
        <v>1</v>
      </c>
      <c r="E12265" s="1" t="s">
        <v>0</v>
      </c>
      <c r="G12265" s="2" t="str" cm="1">
        <f t="array" ref="G12265">_xlfn.IFS( F12265 = "", "Unknown", F12265 &lt;= 25, "Young Adult", F12265 &lt;= 35, "Millennials", F12265 &lt;= 50, "Gen-X", F12265 &gt; 50, "Seniors")</f>
        <v>Unknown</v>
      </c>
      <c r="H12265" s="2">
        <v>48</v>
      </c>
      <c r="I12265" s="2" t="b">
        <f t="shared" si="382"/>
        <v>1</v>
      </c>
      <c r="J12265" s="2" t="b">
        <f t="shared" si="383"/>
        <v>0</v>
      </c>
    </row>
    <row r="12266" spans="1:10" x14ac:dyDescent="0.35">
      <c r="A12266" s="4">
        <v>44</v>
      </c>
      <c r="B12266" s="3" t="s">
        <v>51</v>
      </c>
      <c r="C12266" s="16">
        <v>45659</v>
      </c>
      <c r="D12266" s="1" t="s">
        <v>1</v>
      </c>
      <c r="E12266" s="1" t="s">
        <v>3</v>
      </c>
      <c r="F12266" s="2">
        <v>53</v>
      </c>
      <c r="G12266" s="2" t="str" cm="1">
        <f t="array" ref="G12266">_xlfn.IFS( F12266 = "", "Unknown", F12266 &lt;= 25, "Young Adult", F12266 &lt;= 35, "Millennials", F12266 &lt;= 50, "Gen-X", F12266 &gt; 50, "Seniors")</f>
        <v>Seniors</v>
      </c>
      <c r="H12266" s="2">
        <v>46</v>
      </c>
      <c r="I12266" s="2" t="b">
        <f t="shared" si="382"/>
        <v>1</v>
      </c>
      <c r="J12266" s="2" t="b">
        <f t="shared" si="383"/>
        <v>0</v>
      </c>
    </row>
    <row r="12267" spans="1:10" x14ac:dyDescent="0.35">
      <c r="A12267" s="4">
        <v>44</v>
      </c>
      <c r="B12267" s="3" t="s">
        <v>50</v>
      </c>
      <c r="C12267" s="16">
        <v>45660</v>
      </c>
      <c r="D12267" s="1" t="s">
        <v>1</v>
      </c>
      <c r="E12267" s="1" t="s">
        <v>0</v>
      </c>
      <c r="G12267" s="2" t="str" cm="1">
        <f t="array" ref="G12267">_xlfn.IFS( F12267 = "", "Unknown", F12267 &lt;= 25, "Young Adult", F12267 &lt;= 35, "Millennials", F12267 &lt;= 50, "Gen-X", F12267 &gt; 50, "Seniors")</f>
        <v>Unknown</v>
      </c>
      <c r="H12267" s="2">
        <v>25</v>
      </c>
      <c r="I12267" s="2" t="b">
        <f t="shared" si="382"/>
        <v>0</v>
      </c>
      <c r="J12267" s="2" t="b">
        <f t="shared" si="383"/>
        <v>0</v>
      </c>
    </row>
    <row r="12268" spans="1:10" x14ac:dyDescent="0.35">
      <c r="A12268" s="4">
        <v>44</v>
      </c>
      <c r="B12268" s="3" t="s">
        <v>50</v>
      </c>
      <c r="C12268" s="16">
        <v>45660</v>
      </c>
      <c r="D12268" s="1" t="s">
        <v>1</v>
      </c>
      <c r="E12268" s="1" t="s">
        <v>3</v>
      </c>
      <c r="F12268" s="2">
        <v>27</v>
      </c>
      <c r="G12268" s="2" t="str" cm="1">
        <f t="array" ref="G12268">_xlfn.IFS( F12268 = "", "Unknown", F12268 &lt;= 25, "Young Adult", F12268 &lt;= 35, "Millennials", F12268 &lt;= 50, "Gen-X", F12268 &gt; 50, "Seniors")</f>
        <v>Millennials</v>
      </c>
      <c r="H12268" s="2">
        <v>23</v>
      </c>
      <c r="I12268" s="2" t="b">
        <f t="shared" si="382"/>
        <v>0</v>
      </c>
      <c r="J12268" s="2" t="b">
        <f t="shared" si="383"/>
        <v>0</v>
      </c>
    </row>
    <row r="12269" spans="1:10" x14ac:dyDescent="0.35">
      <c r="A12269" s="4">
        <v>44</v>
      </c>
      <c r="B12269" s="3" t="s">
        <v>50</v>
      </c>
      <c r="C12269" s="16">
        <v>45660</v>
      </c>
      <c r="D12269" s="1" t="s">
        <v>1</v>
      </c>
      <c r="E12269" s="1" t="s">
        <v>0</v>
      </c>
      <c r="G12269" s="2" t="str" cm="1">
        <f t="array" ref="G12269">_xlfn.IFS( F12269 = "", "Unknown", F12269 &lt;= 25, "Young Adult", F12269 &lt;= 35, "Millennials", F12269 &lt;= 50, "Gen-X", F12269 &gt; 50, "Seniors")</f>
        <v>Unknown</v>
      </c>
      <c r="H12269" s="2">
        <v>46</v>
      </c>
      <c r="I12269" s="2" t="b">
        <f t="shared" si="382"/>
        <v>1</v>
      </c>
      <c r="J12269" s="2" t="b">
        <f t="shared" si="383"/>
        <v>0</v>
      </c>
    </row>
    <row r="12270" spans="1:10" x14ac:dyDescent="0.35">
      <c r="A12270" s="4">
        <v>44</v>
      </c>
      <c r="B12270" s="3" t="s">
        <v>50</v>
      </c>
      <c r="C12270" s="16">
        <v>45660</v>
      </c>
      <c r="D12270" s="1" t="s">
        <v>5</v>
      </c>
      <c r="E12270" s="1" t="s">
        <v>0</v>
      </c>
      <c r="G12270" s="2" t="str" cm="1">
        <f t="array" ref="G12270">_xlfn.IFS( F12270 = "", "Unknown", F12270 &lt;= 25, "Young Adult", F12270 &lt;= 35, "Millennials", F12270 &lt;= 50, "Gen-X", F12270 &gt; 50, "Seniors")</f>
        <v>Unknown</v>
      </c>
      <c r="I12270" s="2" t="b">
        <f t="shared" si="382"/>
        <v>0</v>
      </c>
      <c r="J12270" s="2" t="b">
        <f t="shared" si="383"/>
        <v>0</v>
      </c>
    </row>
    <row r="12271" spans="1:10" x14ac:dyDescent="0.35">
      <c r="A12271" s="4">
        <v>44</v>
      </c>
      <c r="B12271" s="3" t="s">
        <v>50</v>
      </c>
      <c r="C12271" s="16">
        <v>45660</v>
      </c>
      <c r="D12271" s="1" t="s">
        <v>1</v>
      </c>
      <c r="E12271" s="1" t="s">
        <v>0</v>
      </c>
      <c r="G12271" s="2" t="str" cm="1">
        <f t="array" ref="G12271">_xlfn.IFS( F12271 = "", "Unknown", F12271 &lt;= 25, "Young Adult", F12271 &lt;= 35, "Millennials", F12271 &lt;= 50, "Gen-X", F12271 &gt; 50, "Seniors")</f>
        <v>Unknown</v>
      </c>
      <c r="H12271" s="2">
        <v>47</v>
      </c>
      <c r="I12271" s="2" t="b">
        <f t="shared" si="382"/>
        <v>1</v>
      </c>
      <c r="J12271" s="2" t="b">
        <f t="shared" si="383"/>
        <v>0</v>
      </c>
    </row>
    <row r="12272" spans="1:10" x14ac:dyDescent="0.35">
      <c r="A12272" s="4">
        <v>44</v>
      </c>
      <c r="B12272" s="3" t="s">
        <v>49</v>
      </c>
      <c r="C12272" s="16">
        <v>45661</v>
      </c>
      <c r="D12272" s="1" t="s">
        <v>1</v>
      </c>
      <c r="E12272" s="1" t="s">
        <v>0</v>
      </c>
      <c r="G12272" s="2" t="str" cm="1">
        <f t="array" ref="G12272">_xlfn.IFS( F12272 = "", "Unknown", F12272 &lt;= 25, "Young Adult", F12272 &lt;= 35, "Millennials", F12272 &lt;= 50, "Gen-X", F12272 &gt; 50, "Seniors")</f>
        <v>Unknown</v>
      </c>
      <c r="H12272" s="2">
        <v>44</v>
      </c>
      <c r="I12272" s="2" t="b">
        <f t="shared" si="382"/>
        <v>1</v>
      </c>
      <c r="J12272" s="2" t="b">
        <f t="shared" si="383"/>
        <v>0</v>
      </c>
    </row>
    <row r="12273" spans="1:10" x14ac:dyDescent="0.35">
      <c r="A12273" s="4">
        <v>44</v>
      </c>
      <c r="B12273" s="3" t="s">
        <v>49</v>
      </c>
      <c r="C12273" s="16">
        <v>45661</v>
      </c>
      <c r="D12273" s="1" t="s">
        <v>1</v>
      </c>
      <c r="E12273" s="1" t="s">
        <v>3</v>
      </c>
      <c r="F12273" s="2">
        <v>25</v>
      </c>
      <c r="G12273" s="2" t="str" cm="1">
        <f t="array" ref="G12273">_xlfn.IFS( F12273 = "", "Unknown", F12273 &lt;= 25, "Young Adult", F12273 &lt;= 35, "Millennials", F12273 &lt;= 50, "Gen-X", F12273 &gt; 50, "Seniors")</f>
        <v>Young Adult</v>
      </c>
      <c r="H12273" s="2">
        <v>3</v>
      </c>
      <c r="I12273" s="2" t="b">
        <f t="shared" si="382"/>
        <v>0</v>
      </c>
      <c r="J12273" s="2" t="b">
        <f t="shared" si="383"/>
        <v>0</v>
      </c>
    </row>
    <row r="12274" spans="1:10" x14ac:dyDescent="0.35">
      <c r="A12274" s="4">
        <v>44</v>
      </c>
      <c r="B12274" s="3" t="s">
        <v>49</v>
      </c>
      <c r="C12274" s="16">
        <v>45661</v>
      </c>
      <c r="D12274" s="1" t="s">
        <v>5</v>
      </c>
      <c r="E12274" s="1" t="s">
        <v>0</v>
      </c>
      <c r="G12274" s="2" t="str" cm="1">
        <f t="array" ref="G12274">_xlfn.IFS( F12274 = "", "Unknown", F12274 &lt;= 25, "Young Adult", F12274 &lt;= 35, "Millennials", F12274 &lt;= 50, "Gen-X", F12274 &gt; 50, "Seniors")</f>
        <v>Unknown</v>
      </c>
      <c r="I12274" s="2" t="b">
        <f t="shared" si="382"/>
        <v>0</v>
      </c>
      <c r="J12274" s="2" t="b">
        <f t="shared" si="383"/>
        <v>0</v>
      </c>
    </row>
    <row r="12275" spans="1:10" x14ac:dyDescent="0.35">
      <c r="A12275" s="4">
        <v>44</v>
      </c>
      <c r="B12275" s="3" t="s">
        <v>49</v>
      </c>
      <c r="C12275" s="16">
        <v>45661</v>
      </c>
      <c r="D12275" s="1" t="s">
        <v>1</v>
      </c>
      <c r="E12275" s="1" t="s">
        <v>3</v>
      </c>
      <c r="F12275" s="2">
        <v>29</v>
      </c>
      <c r="G12275" s="2" t="str" cm="1">
        <f t="array" ref="G12275">_xlfn.IFS( F12275 = "", "Unknown", F12275 &lt;= 25, "Young Adult", F12275 &lt;= 35, "Millennials", F12275 &lt;= 50, "Gen-X", F12275 &gt; 50, "Seniors")</f>
        <v>Millennials</v>
      </c>
      <c r="H12275" s="2">
        <v>46</v>
      </c>
      <c r="I12275" s="2" t="b">
        <f t="shared" si="382"/>
        <v>1</v>
      </c>
      <c r="J12275" s="2" t="b">
        <f t="shared" si="383"/>
        <v>0</v>
      </c>
    </row>
    <row r="12276" spans="1:10" x14ac:dyDescent="0.35">
      <c r="A12276" s="4">
        <v>44</v>
      </c>
      <c r="B12276" s="3" t="s">
        <v>49</v>
      </c>
      <c r="C12276" s="16">
        <v>45661</v>
      </c>
      <c r="D12276" s="1" t="s">
        <v>1</v>
      </c>
      <c r="E12276" s="1" t="s">
        <v>3</v>
      </c>
      <c r="F12276" s="2">
        <v>24</v>
      </c>
      <c r="G12276" s="2" t="str" cm="1">
        <f t="array" ref="G12276">_xlfn.IFS( F12276 = "", "Unknown", F12276 &lt;= 25, "Young Adult", F12276 &lt;= 35, "Millennials", F12276 &lt;= 50, "Gen-X", F12276 &gt; 50, "Seniors")</f>
        <v>Young Adult</v>
      </c>
      <c r="H12276" s="2">
        <v>25</v>
      </c>
      <c r="I12276" s="2" t="b">
        <f t="shared" si="382"/>
        <v>0</v>
      </c>
      <c r="J12276" s="2" t="b">
        <f t="shared" si="383"/>
        <v>0</v>
      </c>
    </row>
    <row r="12277" spans="1:10" x14ac:dyDescent="0.35">
      <c r="A12277" s="4">
        <v>44</v>
      </c>
      <c r="B12277" s="3" t="s">
        <v>49</v>
      </c>
      <c r="C12277" s="16">
        <v>45661</v>
      </c>
      <c r="D12277" s="1" t="s">
        <v>1</v>
      </c>
      <c r="E12277" s="1" t="s">
        <v>0</v>
      </c>
      <c r="G12277" s="2" t="str" cm="1">
        <f t="array" ref="G12277">_xlfn.IFS( F12277 = "", "Unknown", F12277 &lt;= 25, "Young Adult", F12277 &lt;= 35, "Millennials", F12277 &lt;= 50, "Gen-X", F12277 &gt; 50, "Seniors")</f>
        <v>Unknown</v>
      </c>
      <c r="H12277" s="2">
        <v>46</v>
      </c>
      <c r="I12277" s="2" t="b">
        <f t="shared" si="382"/>
        <v>1</v>
      </c>
      <c r="J12277" s="2" t="b">
        <f t="shared" si="383"/>
        <v>0</v>
      </c>
    </row>
    <row r="12278" spans="1:10" x14ac:dyDescent="0.35">
      <c r="A12278" s="4">
        <v>44</v>
      </c>
      <c r="B12278" s="3" t="s">
        <v>46</v>
      </c>
      <c r="C12278" s="16">
        <v>45664</v>
      </c>
      <c r="D12278" s="1" t="s">
        <v>1</v>
      </c>
      <c r="E12278" s="1" t="s">
        <v>3</v>
      </c>
      <c r="F12278" s="2">
        <v>32</v>
      </c>
      <c r="G12278" s="2" t="str" cm="1">
        <f t="array" ref="G12278">_xlfn.IFS( F12278 = "", "Unknown", F12278 &lt;= 25, "Young Adult", F12278 &lt;= 35, "Millennials", F12278 &lt;= 50, "Gen-X", F12278 &gt; 50, "Seniors")</f>
        <v>Millennials</v>
      </c>
      <c r="H12278" s="2">
        <v>30</v>
      </c>
      <c r="I12278" s="2" t="b">
        <f t="shared" si="382"/>
        <v>0</v>
      </c>
      <c r="J12278" s="2" t="b">
        <f t="shared" si="383"/>
        <v>0</v>
      </c>
    </row>
    <row r="12279" spans="1:10" x14ac:dyDescent="0.35">
      <c r="A12279" s="4">
        <v>44</v>
      </c>
      <c r="B12279" s="3" t="s">
        <v>42</v>
      </c>
      <c r="C12279" s="16">
        <v>45665</v>
      </c>
      <c r="D12279" s="1" t="s">
        <v>5</v>
      </c>
      <c r="E12279" s="1" t="s">
        <v>0</v>
      </c>
      <c r="G12279" s="2" t="str" cm="1">
        <f t="array" ref="G12279">_xlfn.IFS( F12279 = "", "Unknown", F12279 &lt;= 25, "Young Adult", F12279 &lt;= 35, "Millennials", F12279 &lt;= 50, "Gen-X", F12279 &gt; 50, "Seniors")</f>
        <v>Unknown</v>
      </c>
      <c r="I12279" s="2" t="b">
        <f t="shared" si="382"/>
        <v>0</v>
      </c>
      <c r="J12279" s="2" t="b">
        <f t="shared" si="383"/>
        <v>0</v>
      </c>
    </row>
    <row r="12280" spans="1:10" x14ac:dyDescent="0.35">
      <c r="A12280" s="4">
        <v>44</v>
      </c>
      <c r="B12280" s="3" t="s">
        <v>43</v>
      </c>
      <c r="C12280" s="16">
        <v>45677</v>
      </c>
      <c r="D12280" s="1" t="s">
        <v>1</v>
      </c>
      <c r="E12280" s="1" t="s">
        <v>12</v>
      </c>
      <c r="F12280" s="2">
        <v>25</v>
      </c>
      <c r="G12280" s="2" t="str" cm="1">
        <f t="array" ref="G12280">_xlfn.IFS( F12280 = "", "Unknown", F12280 &lt;= 25, "Young Adult", F12280 &lt;= 35, "Millennials", F12280 &lt;= 50, "Gen-X", F12280 &gt; 50, "Seniors")</f>
        <v>Young Adult</v>
      </c>
      <c r="H12280" s="2">
        <v>7</v>
      </c>
      <c r="I12280" s="2" t="b">
        <f t="shared" si="382"/>
        <v>0</v>
      </c>
      <c r="J12280" s="2" t="b">
        <f t="shared" si="383"/>
        <v>0</v>
      </c>
    </row>
    <row r="12281" spans="1:10" x14ac:dyDescent="0.35">
      <c r="A12281" s="4">
        <v>44</v>
      </c>
      <c r="B12281" s="3" t="s">
        <v>50</v>
      </c>
      <c r="C12281" s="16">
        <v>45660</v>
      </c>
      <c r="D12281" s="1" t="s">
        <v>1</v>
      </c>
      <c r="E12281" s="1" t="s">
        <v>0</v>
      </c>
      <c r="G12281" s="2" t="str" cm="1">
        <f t="array" ref="G12281">_xlfn.IFS( F12281 = "", "Unknown", F12281 &lt;= 25, "Young Adult", F12281 &lt;= 35, "Millennials", F12281 &lt;= 50, "Gen-X", F12281 &gt; 50, "Seniors")</f>
        <v>Unknown</v>
      </c>
      <c r="H12281" s="2">
        <v>47</v>
      </c>
      <c r="I12281" s="2" t="b">
        <f t="shared" si="382"/>
        <v>1</v>
      </c>
      <c r="J12281" s="2" t="b">
        <f t="shared" si="383"/>
        <v>0</v>
      </c>
    </row>
    <row r="12282" spans="1:10" x14ac:dyDescent="0.35">
      <c r="A12282" s="4">
        <v>44</v>
      </c>
      <c r="B12282" s="3" t="s">
        <v>50</v>
      </c>
      <c r="C12282" s="16">
        <v>45660</v>
      </c>
      <c r="D12282" s="1" t="s">
        <v>1</v>
      </c>
      <c r="E12282" s="1" t="s">
        <v>0</v>
      </c>
      <c r="G12282" s="2" t="str" cm="1">
        <f t="array" ref="G12282">_xlfn.IFS( F12282 = "", "Unknown", F12282 &lt;= 25, "Young Adult", F12282 &lt;= 35, "Millennials", F12282 &lt;= 50, "Gen-X", F12282 &gt; 50, "Seniors")</f>
        <v>Unknown</v>
      </c>
      <c r="H12282" s="2">
        <v>47</v>
      </c>
      <c r="I12282" s="2" t="b">
        <f t="shared" si="382"/>
        <v>1</v>
      </c>
      <c r="J12282" s="2" t="b">
        <f t="shared" si="383"/>
        <v>0</v>
      </c>
    </row>
    <row r="12283" spans="1:10" x14ac:dyDescent="0.35">
      <c r="A12283" s="4">
        <v>44</v>
      </c>
      <c r="B12283" s="3" t="s">
        <v>49</v>
      </c>
      <c r="C12283" s="16">
        <v>45661</v>
      </c>
      <c r="D12283" s="1" t="s">
        <v>5</v>
      </c>
      <c r="E12283" s="1" t="s">
        <v>0</v>
      </c>
      <c r="G12283" s="2" t="str" cm="1">
        <f t="array" ref="G12283">_xlfn.IFS( F12283 = "", "Unknown", F12283 &lt;= 25, "Young Adult", F12283 &lt;= 35, "Millennials", F12283 &lt;= 50, "Gen-X", F12283 &gt; 50, "Seniors")</f>
        <v>Unknown</v>
      </c>
      <c r="I12283" s="2" t="b">
        <f t="shared" si="382"/>
        <v>0</v>
      </c>
      <c r="J12283" s="2" t="b">
        <f t="shared" si="383"/>
        <v>0</v>
      </c>
    </row>
    <row r="12284" spans="1:10" x14ac:dyDescent="0.35">
      <c r="A12284" s="4">
        <v>44</v>
      </c>
      <c r="B12284" s="3" t="s">
        <v>49</v>
      </c>
      <c r="C12284" s="16">
        <v>45661</v>
      </c>
      <c r="D12284" s="1" t="s">
        <v>1</v>
      </c>
      <c r="E12284" s="1" t="s">
        <v>3</v>
      </c>
      <c r="F12284" s="2">
        <v>34</v>
      </c>
      <c r="G12284" s="2" t="str" cm="1">
        <f t="array" ref="G12284">_xlfn.IFS( F12284 = "", "Unknown", F12284 &lt;= 25, "Young Adult", F12284 &lt;= 35, "Millennials", F12284 &lt;= 50, "Gen-X", F12284 &gt; 50, "Seniors")</f>
        <v>Millennials</v>
      </c>
      <c r="H12284" s="2">
        <v>46</v>
      </c>
      <c r="I12284" s="2" t="b">
        <f t="shared" si="382"/>
        <v>1</v>
      </c>
      <c r="J12284" s="2" t="b">
        <f t="shared" si="383"/>
        <v>0</v>
      </c>
    </row>
    <row r="12285" spans="1:10" x14ac:dyDescent="0.35">
      <c r="A12285" s="4">
        <v>44</v>
      </c>
      <c r="B12285" s="3" t="s">
        <v>49</v>
      </c>
      <c r="C12285" s="16">
        <v>45661</v>
      </c>
      <c r="D12285" s="1" t="s">
        <v>1</v>
      </c>
      <c r="E12285" s="1" t="s">
        <v>0</v>
      </c>
      <c r="G12285" s="2" t="str" cm="1">
        <f t="array" ref="G12285">_xlfn.IFS( F12285 = "", "Unknown", F12285 &lt;= 25, "Young Adult", F12285 &lt;= 35, "Millennials", F12285 &lt;= 50, "Gen-X", F12285 &gt; 50, "Seniors")</f>
        <v>Unknown</v>
      </c>
      <c r="H12285" s="2">
        <v>44</v>
      </c>
      <c r="I12285" s="2" t="b">
        <f t="shared" si="382"/>
        <v>1</v>
      </c>
      <c r="J12285" s="2" t="b">
        <f t="shared" si="383"/>
        <v>0</v>
      </c>
    </row>
    <row r="12286" spans="1:10" x14ac:dyDescent="0.35">
      <c r="A12286" s="4">
        <v>44</v>
      </c>
      <c r="B12286" s="3" t="s">
        <v>49</v>
      </c>
      <c r="C12286" s="16">
        <v>45661</v>
      </c>
      <c r="D12286" s="1" t="s">
        <v>1</v>
      </c>
      <c r="E12286" s="1" t="s">
        <v>0</v>
      </c>
      <c r="G12286" s="2" t="str" cm="1">
        <f t="array" ref="G12286">_xlfn.IFS( F12286 = "", "Unknown", F12286 &lt;= 25, "Young Adult", F12286 &lt;= 35, "Millennials", F12286 &lt;= 50, "Gen-X", F12286 &gt; 50, "Seniors")</f>
        <v>Unknown</v>
      </c>
      <c r="H12286" s="2">
        <v>45</v>
      </c>
      <c r="I12286" s="2" t="b">
        <f t="shared" si="382"/>
        <v>1</v>
      </c>
      <c r="J12286" s="2" t="b">
        <f t="shared" si="383"/>
        <v>0</v>
      </c>
    </row>
    <row r="12287" spans="1:10" x14ac:dyDescent="0.35">
      <c r="A12287" s="4">
        <v>44</v>
      </c>
      <c r="B12287" s="3" t="s">
        <v>43</v>
      </c>
      <c r="C12287" s="16">
        <v>45677</v>
      </c>
      <c r="D12287" s="1" t="s">
        <v>1</v>
      </c>
      <c r="E12287" s="1" t="s">
        <v>4</v>
      </c>
      <c r="F12287" s="2">
        <v>41</v>
      </c>
      <c r="G12287" s="2" t="str" cm="1">
        <f t="array" ref="G12287">_xlfn.IFS( F12287 = "", "Unknown", F12287 &lt;= 25, "Young Adult", F12287 &lt;= 35, "Millennials", F12287 &lt;= 50, "Gen-X", F12287 &gt; 50, "Seniors")</f>
        <v>Gen-X</v>
      </c>
      <c r="H12287" s="2">
        <v>22</v>
      </c>
      <c r="I12287" s="2" t="b">
        <f t="shared" si="382"/>
        <v>0</v>
      </c>
      <c r="J12287" s="2" t="b">
        <f t="shared" si="383"/>
        <v>0</v>
      </c>
    </row>
    <row r="12288" spans="1:10" x14ac:dyDescent="0.35">
      <c r="A12288" s="4">
        <v>44</v>
      </c>
      <c r="B12288" s="3" t="s">
        <v>49</v>
      </c>
      <c r="C12288" s="16">
        <v>45661</v>
      </c>
      <c r="D12288" s="1" t="s">
        <v>5</v>
      </c>
      <c r="E12288" s="1" t="s">
        <v>0</v>
      </c>
      <c r="G12288" s="2" t="str" cm="1">
        <f t="array" ref="G12288">_xlfn.IFS( F12288 = "", "Unknown", F12288 &lt;= 25, "Young Adult", F12288 &lt;= 35, "Millennials", F12288 &lt;= 50, "Gen-X", F12288 &gt; 50, "Seniors")</f>
        <v>Unknown</v>
      </c>
      <c r="I12288" s="2" t="b">
        <f t="shared" si="382"/>
        <v>0</v>
      </c>
      <c r="J12288" s="2" t="b">
        <f t="shared" si="383"/>
        <v>0</v>
      </c>
    </row>
    <row r="12289" spans="1:10" x14ac:dyDescent="0.35">
      <c r="A12289" s="4">
        <v>44</v>
      </c>
      <c r="B12289" s="3" t="s">
        <v>49</v>
      </c>
      <c r="C12289" s="16">
        <v>45661</v>
      </c>
      <c r="D12289" s="1" t="s">
        <v>1</v>
      </c>
      <c r="E12289" s="1" t="s">
        <v>3</v>
      </c>
      <c r="F12289" s="2">
        <v>22</v>
      </c>
      <c r="G12289" s="2" t="str" cm="1">
        <f t="array" ref="G12289">_xlfn.IFS( F12289 = "", "Unknown", F12289 &lt;= 25, "Young Adult", F12289 &lt;= 35, "Millennials", F12289 &lt;= 50, "Gen-X", F12289 &gt; 50, "Seniors")</f>
        <v>Young Adult</v>
      </c>
      <c r="H12289" s="2">
        <v>28</v>
      </c>
      <c r="I12289" s="2" t="b">
        <f t="shared" si="382"/>
        <v>0</v>
      </c>
      <c r="J12289" s="2" t="b">
        <f t="shared" si="383"/>
        <v>0</v>
      </c>
    </row>
    <row r="12290" spans="1:10" x14ac:dyDescent="0.35">
      <c r="A12290" s="4">
        <v>44</v>
      </c>
      <c r="B12290" s="3" t="s">
        <v>49</v>
      </c>
      <c r="C12290" s="16">
        <v>45661</v>
      </c>
      <c r="D12290" s="1" t="s">
        <v>5</v>
      </c>
      <c r="E12290" s="1" t="s">
        <v>0</v>
      </c>
      <c r="G12290" s="2" t="str" cm="1">
        <f t="array" ref="G12290">_xlfn.IFS( F12290 = "", "Unknown", F12290 &lt;= 25, "Young Adult", F12290 &lt;= 35, "Millennials", F12290 &lt;= 50, "Gen-X", F12290 &gt; 50, "Seniors")</f>
        <v>Unknown</v>
      </c>
      <c r="I12290" s="2" t="b">
        <f t="shared" ref="I12290:I12353" si="384">AND(D12290="ACTIVE", H12290 &gt;30)</f>
        <v>0</v>
      </c>
      <c r="J12290" s="2" t="b">
        <f t="shared" ref="J12290:J12353" si="385">AND(D12290="ACTIVE", H12290 &gt;180)</f>
        <v>0</v>
      </c>
    </row>
    <row r="12291" spans="1:10" x14ac:dyDescent="0.35">
      <c r="A12291" s="4">
        <v>44</v>
      </c>
      <c r="B12291" s="3" t="s">
        <v>49</v>
      </c>
      <c r="C12291" s="16">
        <v>45661</v>
      </c>
      <c r="D12291" s="1" t="s">
        <v>1</v>
      </c>
      <c r="E12291" s="1" t="s">
        <v>3</v>
      </c>
      <c r="F12291" s="2">
        <v>44</v>
      </c>
      <c r="G12291" s="2" t="str" cm="1">
        <f t="array" ref="G12291">_xlfn.IFS( F12291 = "", "Unknown", F12291 &lt;= 25, "Young Adult", F12291 &lt;= 35, "Millennials", F12291 &lt;= 50, "Gen-X", F12291 &gt; 50, "Seniors")</f>
        <v>Gen-X</v>
      </c>
      <c r="H12291" s="2">
        <v>11</v>
      </c>
      <c r="I12291" s="2" t="b">
        <f t="shared" si="384"/>
        <v>0</v>
      </c>
      <c r="J12291" s="2" t="b">
        <f t="shared" si="385"/>
        <v>0</v>
      </c>
    </row>
    <row r="12292" spans="1:10" x14ac:dyDescent="0.35">
      <c r="A12292" s="4">
        <v>44</v>
      </c>
      <c r="B12292" s="3" t="s">
        <v>49</v>
      </c>
      <c r="C12292" s="16">
        <v>45661</v>
      </c>
      <c r="D12292" s="1" t="s">
        <v>1</v>
      </c>
      <c r="E12292" s="1" t="s">
        <v>0</v>
      </c>
      <c r="G12292" s="2" t="str" cm="1">
        <f t="array" ref="G12292">_xlfn.IFS( F12292 = "", "Unknown", F12292 &lt;= 25, "Young Adult", F12292 &lt;= 35, "Millennials", F12292 &lt;= 50, "Gen-X", F12292 &gt; 50, "Seniors")</f>
        <v>Unknown</v>
      </c>
      <c r="H12292" s="2">
        <v>4</v>
      </c>
      <c r="I12292" s="2" t="b">
        <f t="shared" si="384"/>
        <v>0</v>
      </c>
      <c r="J12292" s="2" t="b">
        <f t="shared" si="385"/>
        <v>0</v>
      </c>
    </row>
    <row r="12293" spans="1:10" x14ac:dyDescent="0.35">
      <c r="A12293" s="4">
        <v>44</v>
      </c>
      <c r="B12293" s="3" t="s">
        <v>48</v>
      </c>
      <c r="C12293" s="16">
        <v>45662</v>
      </c>
      <c r="D12293" s="1" t="s">
        <v>1</v>
      </c>
      <c r="E12293" s="1" t="s">
        <v>0</v>
      </c>
      <c r="G12293" s="2" t="str" cm="1">
        <f t="array" ref="G12293">_xlfn.IFS( F12293 = "", "Unknown", F12293 &lt;= 25, "Young Adult", F12293 &lt;= 35, "Millennials", F12293 &lt;= 50, "Gen-X", F12293 &gt; 50, "Seniors")</f>
        <v>Unknown</v>
      </c>
      <c r="H12293" s="2">
        <v>45</v>
      </c>
      <c r="I12293" s="2" t="b">
        <f t="shared" si="384"/>
        <v>1</v>
      </c>
      <c r="J12293" s="2" t="b">
        <f t="shared" si="385"/>
        <v>0</v>
      </c>
    </row>
    <row r="12294" spans="1:10" x14ac:dyDescent="0.35">
      <c r="A12294" s="4">
        <v>44</v>
      </c>
      <c r="B12294" s="3" t="s">
        <v>48</v>
      </c>
      <c r="C12294" s="16">
        <v>45662</v>
      </c>
      <c r="D12294" s="1" t="s">
        <v>5</v>
      </c>
      <c r="E12294" s="1" t="s">
        <v>0</v>
      </c>
      <c r="G12294" s="2" t="str" cm="1">
        <f t="array" ref="G12294">_xlfn.IFS( F12294 = "", "Unknown", F12294 &lt;= 25, "Young Adult", F12294 &lt;= 35, "Millennials", F12294 &lt;= 50, "Gen-X", F12294 &gt; 50, "Seniors")</f>
        <v>Unknown</v>
      </c>
      <c r="I12294" s="2" t="b">
        <f t="shared" si="384"/>
        <v>0</v>
      </c>
      <c r="J12294" s="2" t="b">
        <f t="shared" si="385"/>
        <v>0</v>
      </c>
    </row>
    <row r="12295" spans="1:10" x14ac:dyDescent="0.35">
      <c r="A12295" s="4">
        <v>44</v>
      </c>
      <c r="B12295" s="3" t="s">
        <v>48</v>
      </c>
      <c r="C12295" s="16">
        <v>45662</v>
      </c>
      <c r="D12295" s="1" t="s">
        <v>5</v>
      </c>
      <c r="E12295" s="1" t="s">
        <v>0</v>
      </c>
      <c r="G12295" s="2" t="str" cm="1">
        <f t="array" ref="G12295">_xlfn.IFS( F12295 = "", "Unknown", F12295 &lt;= 25, "Young Adult", F12295 &lt;= 35, "Millennials", F12295 &lt;= 50, "Gen-X", F12295 &gt; 50, "Seniors")</f>
        <v>Unknown</v>
      </c>
      <c r="I12295" s="2" t="b">
        <f t="shared" si="384"/>
        <v>0</v>
      </c>
      <c r="J12295" s="2" t="b">
        <f t="shared" si="385"/>
        <v>0</v>
      </c>
    </row>
    <row r="12296" spans="1:10" x14ac:dyDescent="0.35">
      <c r="A12296" s="4">
        <v>44</v>
      </c>
      <c r="B12296" s="3" t="s">
        <v>48</v>
      </c>
      <c r="C12296" s="16">
        <v>45662</v>
      </c>
      <c r="D12296" s="1" t="s">
        <v>1</v>
      </c>
      <c r="E12296" s="1" t="s">
        <v>3</v>
      </c>
      <c r="F12296" s="2">
        <v>40</v>
      </c>
      <c r="G12296" s="2" t="str" cm="1">
        <f t="array" ref="G12296">_xlfn.IFS( F12296 = "", "Unknown", F12296 &lt;= 25, "Young Adult", F12296 &lt;= 35, "Millennials", F12296 &lt;= 50, "Gen-X", F12296 &gt; 50, "Seniors")</f>
        <v>Gen-X</v>
      </c>
      <c r="H12296" s="2">
        <v>29</v>
      </c>
      <c r="I12296" s="2" t="b">
        <f t="shared" si="384"/>
        <v>0</v>
      </c>
      <c r="J12296" s="2" t="b">
        <f t="shared" si="385"/>
        <v>0</v>
      </c>
    </row>
    <row r="12297" spans="1:10" x14ac:dyDescent="0.35">
      <c r="A12297" s="4">
        <v>44</v>
      </c>
      <c r="B12297" s="3" t="s">
        <v>48</v>
      </c>
      <c r="C12297" s="16">
        <v>45662</v>
      </c>
      <c r="D12297" s="1" t="s">
        <v>5</v>
      </c>
      <c r="E12297" s="1" t="s">
        <v>0</v>
      </c>
      <c r="G12297" s="2" t="str" cm="1">
        <f t="array" ref="G12297">_xlfn.IFS( F12297 = "", "Unknown", F12297 &lt;= 25, "Young Adult", F12297 &lt;= 35, "Millennials", F12297 &lt;= 50, "Gen-X", F12297 &gt; 50, "Seniors")</f>
        <v>Unknown</v>
      </c>
      <c r="I12297" s="2" t="b">
        <f t="shared" si="384"/>
        <v>0</v>
      </c>
      <c r="J12297" s="2" t="b">
        <f t="shared" si="385"/>
        <v>0</v>
      </c>
    </row>
    <row r="12298" spans="1:10" x14ac:dyDescent="0.35">
      <c r="A12298" s="4">
        <v>44</v>
      </c>
      <c r="B12298" s="3" t="s">
        <v>48</v>
      </c>
      <c r="C12298" s="16">
        <v>45662</v>
      </c>
      <c r="D12298" s="1" t="s">
        <v>1</v>
      </c>
      <c r="E12298" s="1" t="s">
        <v>0</v>
      </c>
      <c r="G12298" s="2" t="str" cm="1">
        <f t="array" ref="G12298">_xlfn.IFS( F12298 = "", "Unknown", F12298 &lt;= 25, "Young Adult", F12298 &lt;= 35, "Millennials", F12298 &lt;= 50, "Gen-X", F12298 &gt; 50, "Seniors")</f>
        <v>Unknown</v>
      </c>
      <c r="H12298" s="2">
        <v>45</v>
      </c>
      <c r="I12298" s="2" t="b">
        <f t="shared" si="384"/>
        <v>1</v>
      </c>
      <c r="J12298" s="2" t="b">
        <f t="shared" si="385"/>
        <v>0</v>
      </c>
    </row>
    <row r="12299" spans="1:10" x14ac:dyDescent="0.35">
      <c r="A12299" s="4">
        <v>44</v>
      </c>
      <c r="B12299" s="3" t="s">
        <v>48</v>
      </c>
      <c r="C12299" s="16">
        <v>45662</v>
      </c>
      <c r="D12299" s="1" t="s">
        <v>1</v>
      </c>
      <c r="E12299" s="1" t="s">
        <v>12</v>
      </c>
      <c r="F12299" s="2">
        <v>22</v>
      </c>
      <c r="G12299" s="2" t="str" cm="1">
        <f t="array" ref="G12299">_xlfn.IFS( F12299 = "", "Unknown", F12299 &lt;= 25, "Young Adult", F12299 &lt;= 35, "Millennials", F12299 &lt;= 50, "Gen-X", F12299 &gt; 50, "Seniors")</f>
        <v>Young Adult</v>
      </c>
      <c r="H12299" s="2">
        <v>10</v>
      </c>
      <c r="I12299" s="2" t="b">
        <f t="shared" si="384"/>
        <v>0</v>
      </c>
      <c r="J12299" s="2" t="b">
        <f t="shared" si="385"/>
        <v>0</v>
      </c>
    </row>
    <row r="12300" spans="1:10" x14ac:dyDescent="0.35">
      <c r="A12300" s="4">
        <v>44</v>
      </c>
      <c r="B12300" s="3" t="s">
        <v>48</v>
      </c>
      <c r="C12300" s="16">
        <v>45662</v>
      </c>
      <c r="D12300" s="1" t="s">
        <v>1</v>
      </c>
      <c r="E12300" s="1" t="s">
        <v>0</v>
      </c>
      <c r="G12300" s="2" t="str" cm="1">
        <f t="array" ref="G12300">_xlfn.IFS( F12300 = "", "Unknown", F12300 &lt;= 25, "Young Adult", F12300 &lt;= 35, "Millennials", F12300 &lt;= 50, "Gen-X", F12300 &gt; 50, "Seniors")</f>
        <v>Unknown</v>
      </c>
      <c r="H12300" s="2">
        <v>0</v>
      </c>
      <c r="I12300" s="2" t="b">
        <f t="shared" si="384"/>
        <v>0</v>
      </c>
      <c r="J12300" s="2" t="b">
        <f t="shared" si="385"/>
        <v>0</v>
      </c>
    </row>
    <row r="12301" spans="1:10" x14ac:dyDescent="0.35">
      <c r="A12301" s="4">
        <v>44</v>
      </c>
      <c r="B12301" s="3" t="s">
        <v>48</v>
      </c>
      <c r="C12301" s="16">
        <v>45662</v>
      </c>
      <c r="D12301" s="1" t="s">
        <v>1</v>
      </c>
      <c r="E12301" s="1" t="s">
        <v>3</v>
      </c>
      <c r="F12301" s="2">
        <v>27</v>
      </c>
      <c r="G12301" s="2" t="str" cm="1">
        <f t="array" ref="G12301">_xlfn.IFS( F12301 = "", "Unknown", F12301 &lt;= 25, "Young Adult", F12301 &lt;= 35, "Millennials", F12301 &lt;= 50, "Gen-X", F12301 &gt; 50, "Seniors")</f>
        <v>Millennials</v>
      </c>
      <c r="H12301" s="2">
        <v>45</v>
      </c>
      <c r="I12301" s="2" t="b">
        <f t="shared" si="384"/>
        <v>1</v>
      </c>
      <c r="J12301" s="2" t="b">
        <f t="shared" si="385"/>
        <v>0</v>
      </c>
    </row>
    <row r="12302" spans="1:10" x14ac:dyDescent="0.35">
      <c r="A12302" s="4">
        <v>44</v>
      </c>
      <c r="B12302" s="3" t="s">
        <v>48</v>
      </c>
      <c r="C12302" s="16">
        <v>45662</v>
      </c>
      <c r="D12302" s="1" t="s">
        <v>5</v>
      </c>
      <c r="E12302" s="1" t="s">
        <v>0</v>
      </c>
      <c r="G12302" s="2" t="str" cm="1">
        <f t="array" ref="G12302">_xlfn.IFS( F12302 = "", "Unknown", F12302 &lt;= 25, "Young Adult", F12302 &lt;= 35, "Millennials", F12302 &lt;= 50, "Gen-X", F12302 &gt; 50, "Seniors")</f>
        <v>Unknown</v>
      </c>
      <c r="I12302" s="2" t="b">
        <f t="shared" si="384"/>
        <v>0</v>
      </c>
      <c r="J12302" s="2" t="b">
        <f t="shared" si="385"/>
        <v>0</v>
      </c>
    </row>
    <row r="12303" spans="1:10" x14ac:dyDescent="0.35">
      <c r="A12303" s="4">
        <v>44</v>
      </c>
      <c r="B12303" s="3" t="s">
        <v>48</v>
      </c>
      <c r="C12303" s="16">
        <v>45662</v>
      </c>
      <c r="D12303" s="1" t="s">
        <v>1</v>
      </c>
      <c r="E12303" s="1" t="s">
        <v>0</v>
      </c>
      <c r="G12303" s="2" t="str" cm="1">
        <f t="array" ref="G12303">_xlfn.IFS( F12303 = "", "Unknown", F12303 &lt;= 25, "Young Adult", F12303 &lt;= 35, "Millennials", F12303 &lt;= 50, "Gen-X", F12303 &gt; 50, "Seniors")</f>
        <v>Unknown</v>
      </c>
      <c r="H12303" s="2">
        <v>44</v>
      </c>
      <c r="I12303" s="2" t="b">
        <f t="shared" si="384"/>
        <v>1</v>
      </c>
      <c r="J12303" s="2" t="b">
        <f t="shared" si="385"/>
        <v>0</v>
      </c>
    </row>
    <row r="12304" spans="1:10" x14ac:dyDescent="0.35">
      <c r="A12304" s="4">
        <v>44</v>
      </c>
      <c r="B12304" s="3" t="s">
        <v>47</v>
      </c>
      <c r="C12304" s="16">
        <v>45663</v>
      </c>
      <c r="D12304" s="1" t="s">
        <v>1</v>
      </c>
      <c r="E12304" s="1" t="s">
        <v>0</v>
      </c>
      <c r="G12304" s="2" t="str" cm="1">
        <f t="array" ref="G12304">_xlfn.IFS( F12304 = "", "Unknown", F12304 &lt;= 25, "Young Adult", F12304 &lt;= 35, "Millennials", F12304 &lt;= 50, "Gen-X", F12304 &gt; 50, "Seniors")</f>
        <v>Unknown</v>
      </c>
      <c r="H12304" s="2">
        <v>44</v>
      </c>
      <c r="I12304" s="2" t="b">
        <f t="shared" si="384"/>
        <v>1</v>
      </c>
      <c r="J12304" s="2" t="b">
        <f t="shared" si="385"/>
        <v>0</v>
      </c>
    </row>
    <row r="12305" spans="1:10" x14ac:dyDescent="0.35">
      <c r="A12305" s="4">
        <v>44</v>
      </c>
      <c r="B12305" s="3" t="s">
        <v>47</v>
      </c>
      <c r="C12305" s="16">
        <v>45663</v>
      </c>
      <c r="D12305" s="1" t="s">
        <v>1</v>
      </c>
      <c r="E12305" s="1" t="s">
        <v>0</v>
      </c>
      <c r="G12305" s="2" t="str" cm="1">
        <f t="array" ref="G12305">_xlfn.IFS( F12305 = "", "Unknown", F12305 &lt;= 25, "Young Adult", F12305 &lt;= 35, "Millennials", F12305 &lt;= 50, "Gen-X", F12305 &gt; 50, "Seniors")</f>
        <v>Unknown</v>
      </c>
      <c r="H12305" s="2">
        <v>33</v>
      </c>
      <c r="I12305" s="2" t="b">
        <f t="shared" si="384"/>
        <v>1</v>
      </c>
      <c r="J12305" s="2" t="b">
        <f t="shared" si="385"/>
        <v>0</v>
      </c>
    </row>
    <row r="12306" spans="1:10" x14ac:dyDescent="0.35">
      <c r="A12306" s="4">
        <v>44</v>
      </c>
      <c r="B12306" s="3" t="s">
        <v>47</v>
      </c>
      <c r="C12306" s="16">
        <v>45663</v>
      </c>
      <c r="D12306" s="1" t="s">
        <v>1</v>
      </c>
      <c r="E12306" s="1" t="s">
        <v>0</v>
      </c>
      <c r="G12306" s="2" t="str" cm="1">
        <f t="array" ref="G12306">_xlfn.IFS( F12306 = "", "Unknown", F12306 &lt;= 25, "Young Adult", F12306 &lt;= 35, "Millennials", F12306 &lt;= 50, "Gen-X", F12306 &gt; 50, "Seniors")</f>
        <v>Unknown</v>
      </c>
      <c r="H12306" s="2">
        <v>44</v>
      </c>
      <c r="I12306" s="2" t="b">
        <f t="shared" si="384"/>
        <v>1</v>
      </c>
      <c r="J12306" s="2" t="b">
        <f t="shared" si="385"/>
        <v>0</v>
      </c>
    </row>
    <row r="12307" spans="1:10" x14ac:dyDescent="0.35">
      <c r="A12307" s="4">
        <v>44</v>
      </c>
      <c r="B12307" s="3" t="s">
        <v>49</v>
      </c>
      <c r="C12307" s="16">
        <v>45661</v>
      </c>
      <c r="D12307" s="1" t="s">
        <v>1</v>
      </c>
      <c r="E12307" s="1" t="s">
        <v>3</v>
      </c>
      <c r="F12307" s="2">
        <v>27</v>
      </c>
      <c r="G12307" s="2" t="str" cm="1">
        <f t="array" ref="G12307">_xlfn.IFS( F12307 = "", "Unknown", F12307 &lt;= 25, "Young Adult", F12307 &lt;= 35, "Millennials", F12307 &lt;= 50, "Gen-X", F12307 &gt; 50, "Seniors")</f>
        <v>Millennials</v>
      </c>
      <c r="H12307" s="2">
        <v>41</v>
      </c>
      <c r="I12307" s="2" t="b">
        <f t="shared" si="384"/>
        <v>1</v>
      </c>
      <c r="J12307" s="2" t="b">
        <f t="shared" si="385"/>
        <v>0</v>
      </c>
    </row>
    <row r="12308" spans="1:10" x14ac:dyDescent="0.35">
      <c r="A12308" s="4">
        <v>44</v>
      </c>
      <c r="B12308" s="3" t="s">
        <v>49</v>
      </c>
      <c r="C12308" s="16">
        <v>45661</v>
      </c>
      <c r="D12308" s="1" t="s">
        <v>1</v>
      </c>
      <c r="E12308" s="1" t="s">
        <v>3</v>
      </c>
      <c r="F12308" s="2">
        <v>25</v>
      </c>
      <c r="G12308" s="2" t="str" cm="1">
        <f t="array" ref="G12308">_xlfn.IFS( F12308 = "", "Unknown", F12308 &lt;= 25, "Young Adult", F12308 &lt;= 35, "Millennials", F12308 &lt;= 50, "Gen-X", F12308 &gt; 50, "Seniors")</f>
        <v>Young Adult</v>
      </c>
      <c r="H12308" s="2">
        <v>12</v>
      </c>
      <c r="I12308" s="2" t="b">
        <f t="shared" si="384"/>
        <v>0</v>
      </c>
      <c r="J12308" s="2" t="b">
        <f t="shared" si="385"/>
        <v>0</v>
      </c>
    </row>
    <row r="12309" spans="1:10" x14ac:dyDescent="0.35">
      <c r="A12309" s="4">
        <v>44</v>
      </c>
      <c r="B12309" s="3" t="s">
        <v>49</v>
      </c>
      <c r="C12309" s="16">
        <v>45661</v>
      </c>
      <c r="D12309" s="1" t="s">
        <v>1</v>
      </c>
      <c r="E12309" s="1" t="s">
        <v>0</v>
      </c>
      <c r="G12309" s="2" t="str" cm="1">
        <f t="array" ref="G12309">_xlfn.IFS( F12309 = "", "Unknown", F12309 &lt;= 25, "Young Adult", F12309 &lt;= 35, "Millennials", F12309 &lt;= 50, "Gen-X", F12309 &gt; 50, "Seniors")</f>
        <v>Unknown</v>
      </c>
      <c r="H12309" s="2">
        <v>40</v>
      </c>
      <c r="I12309" s="2" t="b">
        <f t="shared" si="384"/>
        <v>1</v>
      </c>
      <c r="J12309" s="2" t="b">
        <f t="shared" si="385"/>
        <v>0</v>
      </c>
    </row>
    <row r="12310" spans="1:10" x14ac:dyDescent="0.35">
      <c r="A12310" s="4">
        <v>44</v>
      </c>
      <c r="B12310" s="3" t="s">
        <v>49</v>
      </c>
      <c r="C12310" s="16">
        <v>45661</v>
      </c>
      <c r="D12310" s="1" t="s">
        <v>1</v>
      </c>
      <c r="E12310" s="1" t="s">
        <v>0</v>
      </c>
      <c r="G12310" s="2" t="str" cm="1">
        <f t="array" ref="G12310">_xlfn.IFS( F12310 = "", "Unknown", F12310 &lt;= 25, "Young Adult", F12310 &lt;= 35, "Millennials", F12310 &lt;= 50, "Gen-X", F12310 &gt; 50, "Seniors")</f>
        <v>Unknown</v>
      </c>
      <c r="H12310" s="2">
        <v>46</v>
      </c>
      <c r="I12310" s="2" t="b">
        <f t="shared" si="384"/>
        <v>1</v>
      </c>
      <c r="J12310" s="2" t="b">
        <f t="shared" si="385"/>
        <v>0</v>
      </c>
    </row>
    <row r="12311" spans="1:10" x14ac:dyDescent="0.35">
      <c r="A12311" s="4">
        <v>44</v>
      </c>
      <c r="B12311" s="3" t="s">
        <v>49</v>
      </c>
      <c r="C12311" s="16">
        <v>45661</v>
      </c>
      <c r="D12311" s="1" t="s">
        <v>1</v>
      </c>
      <c r="E12311" s="1" t="s">
        <v>0</v>
      </c>
      <c r="G12311" s="2" t="str" cm="1">
        <f t="array" ref="G12311">_xlfn.IFS( F12311 = "", "Unknown", F12311 &lt;= 25, "Young Adult", F12311 &lt;= 35, "Millennials", F12311 &lt;= 50, "Gen-X", F12311 &gt; 50, "Seniors")</f>
        <v>Unknown</v>
      </c>
      <c r="H12311" s="2">
        <v>30</v>
      </c>
      <c r="I12311" s="2" t="b">
        <f t="shared" si="384"/>
        <v>0</v>
      </c>
      <c r="J12311" s="2" t="b">
        <f t="shared" si="385"/>
        <v>0</v>
      </c>
    </row>
    <row r="12312" spans="1:10" x14ac:dyDescent="0.35">
      <c r="A12312" s="4">
        <v>44</v>
      </c>
      <c r="B12312" s="3" t="s">
        <v>48</v>
      </c>
      <c r="C12312" s="16">
        <v>45662</v>
      </c>
      <c r="D12312" s="1" t="s">
        <v>5</v>
      </c>
      <c r="E12312" s="1" t="s">
        <v>0</v>
      </c>
      <c r="G12312" s="2" t="str" cm="1">
        <f t="array" ref="G12312">_xlfn.IFS( F12312 = "", "Unknown", F12312 &lt;= 25, "Young Adult", F12312 &lt;= 35, "Millennials", F12312 &lt;= 50, "Gen-X", F12312 &gt; 50, "Seniors")</f>
        <v>Unknown</v>
      </c>
      <c r="I12312" s="2" t="b">
        <f t="shared" si="384"/>
        <v>0</v>
      </c>
      <c r="J12312" s="2" t="b">
        <f t="shared" si="385"/>
        <v>0</v>
      </c>
    </row>
    <row r="12313" spans="1:10" x14ac:dyDescent="0.35">
      <c r="A12313" s="4">
        <v>44</v>
      </c>
      <c r="B12313" s="3" t="s">
        <v>48</v>
      </c>
      <c r="C12313" s="16">
        <v>45662</v>
      </c>
      <c r="D12313" s="1" t="s">
        <v>1</v>
      </c>
      <c r="E12313" s="1" t="s">
        <v>0</v>
      </c>
      <c r="G12313" s="2" t="str" cm="1">
        <f t="array" ref="G12313">_xlfn.IFS( F12313 = "", "Unknown", F12313 &lt;= 25, "Young Adult", F12313 &lt;= 35, "Millennials", F12313 &lt;= 50, "Gen-X", F12313 &gt; 50, "Seniors")</f>
        <v>Unknown</v>
      </c>
      <c r="H12313" s="2">
        <v>45</v>
      </c>
      <c r="I12313" s="2" t="b">
        <f t="shared" si="384"/>
        <v>1</v>
      </c>
      <c r="J12313" s="2" t="b">
        <f t="shared" si="385"/>
        <v>0</v>
      </c>
    </row>
    <row r="12314" spans="1:10" x14ac:dyDescent="0.35">
      <c r="A12314" s="4">
        <v>44</v>
      </c>
      <c r="B12314" s="3" t="s">
        <v>48</v>
      </c>
      <c r="C12314" s="16">
        <v>45662</v>
      </c>
      <c r="D12314" s="1" t="s">
        <v>1</v>
      </c>
      <c r="E12314" s="1" t="s">
        <v>3</v>
      </c>
      <c r="F12314" s="2">
        <v>20</v>
      </c>
      <c r="G12314" s="2" t="str" cm="1">
        <f t="array" ref="G12314">_xlfn.IFS( F12314 = "", "Unknown", F12314 &lt;= 25, "Young Adult", F12314 &lt;= 35, "Millennials", F12314 &lt;= 50, "Gen-X", F12314 &gt; 50, "Seniors")</f>
        <v>Young Adult</v>
      </c>
      <c r="H12314" s="2">
        <v>45</v>
      </c>
      <c r="I12314" s="2" t="b">
        <f t="shared" si="384"/>
        <v>1</v>
      </c>
      <c r="J12314" s="2" t="b">
        <f t="shared" si="385"/>
        <v>0</v>
      </c>
    </row>
    <row r="12315" spans="1:10" x14ac:dyDescent="0.35">
      <c r="A12315" s="4">
        <v>44</v>
      </c>
      <c r="B12315" s="3" t="s">
        <v>48</v>
      </c>
      <c r="C12315" s="16">
        <v>45662</v>
      </c>
      <c r="D12315" s="1" t="s">
        <v>5</v>
      </c>
      <c r="E12315" s="1" t="s">
        <v>0</v>
      </c>
      <c r="G12315" s="2" t="str" cm="1">
        <f t="array" ref="G12315">_xlfn.IFS( F12315 = "", "Unknown", F12315 &lt;= 25, "Young Adult", F12315 &lt;= 35, "Millennials", F12315 &lt;= 50, "Gen-X", F12315 &gt; 50, "Seniors")</f>
        <v>Unknown</v>
      </c>
      <c r="I12315" s="2" t="b">
        <f t="shared" si="384"/>
        <v>0</v>
      </c>
      <c r="J12315" s="2" t="b">
        <f t="shared" si="385"/>
        <v>0</v>
      </c>
    </row>
    <row r="12316" spans="1:10" x14ac:dyDescent="0.35">
      <c r="A12316" s="4">
        <v>44</v>
      </c>
      <c r="B12316" s="3" t="s">
        <v>47</v>
      </c>
      <c r="C12316" s="16">
        <v>45663</v>
      </c>
      <c r="D12316" s="1" t="s">
        <v>5</v>
      </c>
      <c r="E12316" s="1" t="s">
        <v>0</v>
      </c>
      <c r="G12316" s="2" t="str" cm="1">
        <f t="array" ref="G12316">_xlfn.IFS( F12316 = "", "Unknown", F12316 &lt;= 25, "Young Adult", F12316 &lt;= 35, "Millennials", F12316 &lt;= 50, "Gen-X", F12316 &gt; 50, "Seniors")</f>
        <v>Unknown</v>
      </c>
      <c r="I12316" s="2" t="b">
        <f t="shared" si="384"/>
        <v>0</v>
      </c>
      <c r="J12316" s="2" t="b">
        <f t="shared" si="385"/>
        <v>0</v>
      </c>
    </row>
    <row r="12317" spans="1:10" x14ac:dyDescent="0.35">
      <c r="A12317" s="4">
        <v>44</v>
      </c>
      <c r="B12317" s="3" t="s">
        <v>47</v>
      </c>
      <c r="C12317" s="16">
        <v>45663</v>
      </c>
      <c r="D12317" s="1" t="s">
        <v>1</v>
      </c>
      <c r="E12317" s="1" t="s">
        <v>0</v>
      </c>
      <c r="G12317" s="2" t="str" cm="1">
        <f t="array" ref="G12317">_xlfn.IFS( F12317 = "", "Unknown", F12317 &lt;= 25, "Young Adult", F12317 &lt;= 35, "Millennials", F12317 &lt;= 50, "Gen-X", F12317 &gt; 50, "Seniors")</f>
        <v>Unknown</v>
      </c>
      <c r="H12317" s="2">
        <v>44</v>
      </c>
      <c r="I12317" s="2" t="b">
        <f t="shared" si="384"/>
        <v>1</v>
      </c>
      <c r="J12317" s="2" t="b">
        <f t="shared" si="385"/>
        <v>0</v>
      </c>
    </row>
    <row r="12318" spans="1:10" x14ac:dyDescent="0.35">
      <c r="A12318" s="4">
        <v>44</v>
      </c>
      <c r="B12318" s="3" t="s">
        <v>47</v>
      </c>
      <c r="C12318" s="16">
        <v>45663</v>
      </c>
      <c r="D12318" s="1" t="s">
        <v>1</v>
      </c>
      <c r="E12318" s="1" t="s">
        <v>0</v>
      </c>
      <c r="G12318" s="2" t="str" cm="1">
        <f t="array" ref="G12318">_xlfn.IFS( F12318 = "", "Unknown", F12318 &lt;= 25, "Young Adult", F12318 &lt;= 35, "Millennials", F12318 &lt;= 50, "Gen-X", F12318 &gt; 50, "Seniors")</f>
        <v>Unknown</v>
      </c>
      <c r="H12318" s="2">
        <v>44</v>
      </c>
      <c r="I12318" s="2" t="b">
        <f t="shared" si="384"/>
        <v>1</v>
      </c>
      <c r="J12318" s="2" t="b">
        <f t="shared" si="385"/>
        <v>0</v>
      </c>
    </row>
    <row r="12319" spans="1:10" x14ac:dyDescent="0.35">
      <c r="A12319" s="4">
        <v>44</v>
      </c>
      <c r="B12319" s="3" t="s">
        <v>47</v>
      </c>
      <c r="C12319" s="16">
        <v>45663</v>
      </c>
      <c r="D12319" s="1" t="s">
        <v>1</v>
      </c>
      <c r="E12319" s="1" t="s">
        <v>4</v>
      </c>
      <c r="F12319" s="2">
        <v>23</v>
      </c>
      <c r="G12319" s="2" t="str" cm="1">
        <f t="array" ref="G12319">_xlfn.IFS( F12319 = "", "Unknown", F12319 &lt;= 25, "Young Adult", F12319 &lt;= 35, "Millennials", F12319 &lt;= 50, "Gen-X", F12319 &gt; 50, "Seniors")</f>
        <v>Young Adult</v>
      </c>
      <c r="H12319" s="2">
        <v>19</v>
      </c>
      <c r="I12319" s="2" t="b">
        <f t="shared" si="384"/>
        <v>0</v>
      </c>
      <c r="J12319" s="2" t="b">
        <f t="shared" si="385"/>
        <v>0</v>
      </c>
    </row>
    <row r="12320" spans="1:10" x14ac:dyDescent="0.35">
      <c r="A12320" s="4">
        <v>44</v>
      </c>
      <c r="B12320" s="3" t="s">
        <v>47</v>
      </c>
      <c r="C12320" s="16">
        <v>45663</v>
      </c>
      <c r="D12320" s="1" t="s">
        <v>1</v>
      </c>
      <c r="E12320" s="1" t="s">
        <v>3</v>
      </c>
      <c r="F12320" s="2">
        <v>18</v>
      </c>
      <c r="G12320" s="2" t="str" cm="1">
        <f t="array" ref="G12320">_xlfn.IFS( F12320 = "", "Unknown", F12320 &lt;= 25, "Young Adult", F12320 &lt;= 35, "Millennials", F12320 &lt;= 50, "Gen-X", F12320 &gt; 50, "Seniors")</f>
        <v>Young Adult</v>
      </c>
      <c r="H12320" s="2">
        <v>43</v>
      </c>
      <c r="I12320" s="2" t="b">
        <f t="shared" si="384"/>
        <v>1</v>
      </c>
      <c r="J12320" s="2" t="b">
        <f t="shared" si="385"/>
        <v>0</v>
      </c>
    </row>
    <row r="12321" spans="1:10" x14ac:dyDescent="0.35">
      <c r="A12321" s="4">
        <v>44</v>
      </c>
      <c r="B12321" s="3" t="s">
        <v>47</v>
      </c>
      <c r="C12321" s="16">
        <v>45663</v>
      </c>
      <c r="D12321" s="1" t="s">
        <v>1</v>
      </c>
      <c r="E12321" s="1" t="s">
        <v>3</v>
      </c>
      <c r="F12321" s="2">
        <v>27</v>
      </c>
      <c r="G12321" s="2" t="str" cm="1">
        <f t="array" ref="G12321">_xlfn.IFS( F12321 = "", "Unknown", F12321 &lt;= 25, "Young Adult", F12321 &lt;= 35, "Millennials", F12321 &lt;= 50, "Gen-X", F12321 &gt; 50, "Seniors")</f>
        <v>Millennials</v>
      </c>
      <c r="H12321" s="2">
        <v>23</v>
      </c>
      <c r="I12321" s="2" t="b">
        <f t="shared" si="384"/>
        <v>0</v>
      </c>
      <c r="J12321" s="2" t="b">
        <f t="shared" si="385"/>
        <v>0</v>
      </c>
    </row>
    <row r="12322" spans="1:10" x14ac:dyDescent="0.35">
      <c r="A12322" s="4">
        <v>44</v>
      </c>
      <c r="B12322" s="3" t="s">
        <v>47</v>
      </c>
      <c r="C12322" s="16">
        <v>45663</v>
      </c>
      <c r="D12322" s="1" t="s">
        <v>1</v>
      </c>
      <c r="E12322" s="1" t="s">
        <v>3</v>
      </c>
      <c r="F12322" s="2">
        <v>21</v>
      </c>
      <c r="G12322" s="2" t="str" cm="1">
        <f t="array" ref="G12322">_xlfn.IFS( F12322 = "", "Unknown", F12322 &lt;= 25, "Young Adult", F12322 &lt;= 35, "Millennials", F12322 &lt;= 50, "Gen-X", F12322 &gt; 50, "Seniors")</f>
        <v>Young Adult</v>
      </c>
      <c r="H12322" s="2">
        <v>0</v>
      </c>
      <c r="I12322" s="2" t="b">
        <f t="shared" si="384"/>
        <v>0</v>
      </c>
      <c r="J12322" s="2" t="b">
        <f t="shared" si="385"/>
        <v>0</v>
      </c>
    </row>
    <row r="12323" spans="1:10" x14ac:dyDescent="0.35">
      <c r="A12323" s="4">
        <v>44</v>
      </c>
      <c r="B12323" s="3" t="s">
        <v>47</v>
      </c>
      <c r="C12323" s="16">
        <v>45663</v>
      </c>
      <c r="D12323" s="1" t="s">
        <v>5</v>
      </c>
      <c r="E12323" s="1" t="s">
        <v>0</v>
      </c>
      <c r="G12323" s="2" t="str" cm="1">
        <f t="array" ref="G12323">_xlfn.IFS( F12323 = "", "Unknown", F12323 &lt;= 25, "Young Adult", F12323 &lt;= 35, "Millennials", F12323 &lt;= 50, "Gen-X", F12323 &gt; 50, "Seniors")</f>
        <v>Unknown</v>
      </c>
      <c r="I12323" s="2" t="b">
        <f t="shared" si="384"/>
        <v>0</v>
      </c>
      <c r="J12323" s="2" t="b">
        <f t="shared" si="385"/>
        <v>0</v>
      </c>
    </row>
    <row r="12324" spans="1:10" x14ac:dyDescent="0.35">
      <c r="A12324" s="4">
        <v>44</v>
      </c>
      <c r="B12324" s="3" t="s">
        <v>49</v>
      </c>
      <c r="C12324" s="16">
        <v>45661</v>
      </c>
      <c r="D12324" s="1" t="s">
        <v>5</v>
      </c>
      <c r="E12324" s="1" t="s">
        <v>0</v>
      </c>
      <c r="G12324" s="2" t="str" cm="1">
        <f t="array" ref="G12324">_xlfn.IFS( F12324 = "", "Unknown", F12324 &lt;= 25, "Young Adult", F12324 &lt;= 35, "Millennials", F12324 &lt;= 50, "Gen-X", F12324 &gt; 50, "Seniors")</f>
        <v>Unknown</v>
      </c>
      <c r="I12324" s="2" t="b">
        <f t="shared" si="384"/>
        <v>0</v>
      </c>
      <c r="J12324" s="2" t="b">
        <f t="shared" si="385"/>
        <v>0</v>
      </c>
    </row>
    <row r="12325" spans="1:10" x14ac:dyDescent="0.35">
      <c r="A12325" s="4">
        <v>44</v>
      </c>
      <c r="B12325" s="3" t="s">
        <v>49</v>
      </c>
      <c r="C12325" s="16">
        <v>45661</v>
      </c>
      <c r="D12325" s="1" t="s">
        <v>1</v>
      </c>
      <c r="E12325" s="1" t="s">
        <v>0</v>
      </c>
      <c r="G12325" s="2" t="str" cm="1">
        <f t="array" ref="G12325">_xlfn.IFS( F12325 = "", "Unknown", F12325 &lt;= 25, "Young Adult", F12325 &lt;= 35, "Millennials", F12325 &lt;= 50, "Gen-X", F12325 &gt; 50, "Seniors")</f>
        <v>Unknown</v>
      </c>
      <c r="H12325" s="2">
        <v>41</v>
      </c>
      <c r="I12325" s="2" t="b">
        <f t="shared" si="384"/>
        <v>1</v>
      </c>
      <c r="J12325" s="2" t="b">
        <f t="shared" si="385"/>
        <v>0</v>
      </c>
    </row>
    <row r="12326" spans="1:10" x14ac:dyDescent="0.35">
      <c r="A12326" s="4">
        <v>44</v>
      </c>
      <c r="B12326" s="3" t="s">
        <v>48</v>
      </c>
      <c r="C12326" s="16">
        <v>45662</v>
      </c>
      <c r="D12326" s="1" t="s">
        <v>1</v>
      </c>
      <c r="E12326" s="1" t="s">
        <v>3</v>
      </c>
      <c r="F12326" s="2">
        <v>18</v>
      </c>
      <c r="G12326" s="2" t="str" cm="1">
        <f t="array" ref="G12326">_xlfn.IFS( F12326 = "", "Unknown", F12326 &lt;= 25, "Young Adult", F12326 &lt;= 35, "Millennials", F12326 &lt;= 50, "Gen-X", F12326 &gt; 50, "Seniors")</f>
        <v>Young Adult</v>
      </c>
      <c r="H12326" s="2">
        <v>20</v>
      </c>
      <c r="I12326" s="2" t="b">
        <f t="shared" si="384"/>
        <v>0</v>
      </c>
      <c r="J12326" s="2" t="b">
        <f t="shared" si="385"/>
        <v>0</v>
      </c>
    </row>
    <row r="12327" spans="1:10" x14ac:dyDescent="0.35">
      <c r="A12327" s="4">
        <v>44</v>
      </c>
      <c r="B12327" s="3" t="s">
        <v>48</v>
      </c>
      <c r="C12327" s="16">
        <v>45662</v>
      </c>
      <c r="D12327" s="1" t="s">
        <v>5</v>
      </c>
      <c r="E12327" s="1" t="s">
        <v>0</v>
      </c>
      <c r="G12327" s="2" t="str" cm="1">
        <f t="array" ref="G12327">_xlfn.IFS( F12327 = "", "Unknown", F12327 &lt;= 25, "Young Adult", F12327 &lt;= 35, "Millennials", F12327 &lt;= 50, "Gen-X", F12327 &gt; 50, "Seniors")</f>
        <v>Unknown</v>
      </c>
      <c r="I12327" s="2" t="b">
        <f t="shared" si="384"/>
        <v>0</v>
      </c>
      <c r="J12327" s="2" t="b">
        <f t="shared" si="385"/>
        <v>0</v>
      </c>
    </row>
    <row r="12328" spans="1:10" x14ac:dyDescent="0.35">
      <c r="A12328" s="4">
        <v>44</v>
      </c>
      <c r="B12328" s="3" t="s">
        <v>48</v>
      </c>
      <c r="C12328" s="16">
        <v>45662</v>
      </c>
      <c r="D12328" s="1" t="s">
        <v>1</v>
      </c>
      <c r="E12328" s="1" t="s">
        <v>3</v>
      </c>
      <c r="F12328" s="2">
        <v>45</v>
      </c>
      <c r="G12328" s="2" t="str" cm="1">
        <f t="array" ref="G12328">_xlfn.IFS( F12328 = "", "Unknown", F12328 &lt;= 25, "Young Adult", F12328 &lt;= 35, "Millennials", F12328 &lt;= 50, "Gen-X", F12328 &gt; 50, "Seniors")</f>
        <v>Gen-X</v>
      </c>
      <c r="H12328" s="2">
        <v>2</v>
      </c>
      <c r="I12328" s="2" t="b">
        <f t="shared" si="384"/>
        <v>0</v>
      </c>
      <c r="J12328" s="2" t="b">
        <f t="shared" si="385"/>
        <v>0</v>
      </c>
    </row>
    <row r="12329" spans="1:10" x14ac:dyDescent="0.35">
      <c r="A12329" s="4">
        <v>44</v>
      </c>
      <c r="B12329" s="3" t="s">
        <v>48</v>
      </c>
      <c r="C12329" s="16">
        <v>45662</v>
      </c>
      <c r="D12329" s="1" t="s">
        <v>1</v>
      </c>
      <c r="E12329" s="1" t="s">
        <v>3</v>
      </c>
      <c r="F12329" s="2">
        <v>26</v>
      </c>
      <c r="G12329" s="2" t="str" cm="1">
        <f t="array" ref="G12329">_xlfn.IFS( F12329 = "", "Unknown", F12329 &lt;= 25, "Young Adult", F12329 &lt;= 35, "Millennials", F12329 &lt;= 50, "Gen-X", F12329 &gt; 50, "Seniors")</f>
        <v>Millennials</v>
      </c>
      <c r="H12329" s="2">
        <v>18</v>
      </c>
      <c r="I12329" s="2" t="b">
        <f t="shared" si="384"/>
        <v>0</v>
      </c>
      <c r="J12329" s="2" t="b">
        <f t="shared" si="385"/>
        <v>0</v>
      </c>
    </row>
    <row r="12330" spans="1:10" x14ac:dyDescent="0.35">
      <c r="A12330" s="4">
        <v>44</v>
      </c>
      <c r="B12330" s="3" t="s">
        <v>48</v>
      </c>
      <c r="C12330" s="16">
        <v>45662</v>
      </c>
      <c r="D12330" s="1" t="s">
        <v>5</v>
      </c>
      <c r="E12330" s="1" t="s">
        <v>0</v>
      </c>
      <c r="G12330" s="2" t="str" cm="1">
        <f t="array" ref="G12330">_xlfn.IFS( F12330 = "", "Unknown", F12330 &lt;= 25, "Young Adult", F12330 &lt;= 35, "Millennials", F12330 &lt;= 50, "Gen-X", F12330 &gt; 50, "Seniors")</f>
        <v>Unknown</v>
      </c>
      <c r="I12330" s="2" t="b">
        <f t="shared" si="384"/>
        <v>0</v>
      </c>
      <c r="J12330" s="2" t="b">
        <f t="shared" si="385"/>
        <v>0</v>
      </c>
    </row>
    <row r="12331" spans="1:10" x14ac:dyDescent="0.35">
      <c r="A12331" s="4">
        <v>44</v>
      </c>
      <c r="B12331" s="3" t="s">
        <v>47</v>
      </c>
      <c r="C12331" s="16">
        <v>45663</v>
      </c>
      <c r="D12331" s="1" t="s">
        <v>1</v>
      </c>
      <c r="E12331" s="1" t="s">
        <v>0</v>
      </c>
      <c r="G12331" s="2" t="str" cm="1">
        <f t="array" ref="G12331">_xlfn.IFS( F12331 = "", "Unknown", F12331 &lt;= 25, "Young Adult", F12331 &lt;= 35, "Millennials", F12331 &lt;= 50, "Gen-X", F12331 &gt; 50, "Seniors")</f>
        <v>Unknown</v>
      </c>
      <c r="H12331" s="2">
        <v>34</v>
      </c>
      <c r="I12331" s="2" t="b">
        <f t="shared" si="384"/>
        <v>1</v>
      </c>
      <c r="J12331" s="2" t="b">
        <f t="shared" si="385"/>
        <v>0</v>
      </c>
    </row>
    <row r="12332" spans="1:10" x14ac:dyDescent="0.35">
      <c r="A12332" s="4">
        <v>44</v>
      </c>
      <c r="B12332" s="3" t="s">
        <v>47</v>
      </c>
      <c r="C12332" s="16">
        <v>45663</v>
      </c>
      <c r="D12332" s="1" t="s">
        <v>1</v>
      </c>
      <c r="E12332" s="1" t="s">
        <v>0</v>
      </c>
      <c r="G12332" s="2" t="str" cm="1">
        <f t="array" ref="G12332">_xlfn.IFS( F12332 = "", "Unknown", F12332 &lt;= 25, "Young Adult", F12332 &lt;= 35, "Millennials", F12332 &lt;= 50, "Gen-X", F12332 &gt; 50, "Seniors")</f>
        <v>Unknown</v>
      </c>
      <c r="H12332" s="2">
        <v>44</v>
      </c>
      <c r="I12332" s="2" t="b">
        <f t="shared" si="384"/>
        <v>1</v>
      </c>
      <c r="J12332" s="2" t="b">
        <f t="shared" si="385"/>
        <v>0</v>
      </c>
    </row>
    <row r="12333" spans="1:10" x14ac:dyDescent="0.35">
      <c r="A12333" s="4">
        <v>44</v>
      </c>
      <c r="B12333" s="3" t="s">
        <v>47</v>
      </c>
      <c r="C12333" s="16">
        <v>45663</v>
      </c>
      <c r="D12333" s="1" t="s">
        <v>1</v>
      </c>
      <c r="E12333" s="1" t="s">
        <v>0</v>
      </c>
      <c r="G12333" s="2" t="str" cm="1">
        <f t="array" ref="G12333">_xlfn.IFS( F12333 = "", "Unknown", F12333 &lt;= 25, "Young Adult", F12333 &lt;= 35, "Millennials", F12333 &lt;= 50, "Gen-X", F12333 &gt; 50, "Seniors")</f>
        <v>Unknown</v>
      </c>
      <c r="H12333" s="2">
        <v>36</v>
      </c>
      <c r="I12333" s="2" t="b">
        <f t="shared" si="384"/>
        <v>1</v>
      </c>
      <c r="J12333" s="2" t="b">
        <f t="shared" si="385"/>
        <v>0</v>
      </c>
    </row>
    <row r="12334" spans="1:10" x14ac:dyDescent="0.35">
      <c r="A12334" s="4">
        <v>44</v>
      </c>
      <c r="B12334" s="3" t="s">
        <v>47</v>
      </c>
      <c r="C12334" s="16">
        <v>45663</v>
      </c>
      <c r="D12334" s="1" t="s">
        <v>5</v>
      </c>
      <c r="E12334" s="1" t="s">
        <v>0</v>
      </c>
      <c r="G12334" s="2" t="str" cm="1">
        <f t="array" ref="G12334">_xlfn.IFS( F12334 = "", "Unknown", F12334 &lt;= 25, "Young Adult", F12334 &lt;= 35, "Millennials", F12334 &lt;= 50, "Gen-X", F12334 &gt; 50, "Seniors")</f>
        <v>Unknown</v>
      </c>
      <c r="I12334" s="2" t="b">
        <f t="shared" si="384"/>
        <v>0</v>
      </c>
      <c r="J12334" s="2" t="b">
        <f t="shared" si="385"/>
        <v>0</v>
      </c>
    </row>
    <row r="12335" spans="1:10" x14ac:dyDescent="0.35">
      <c r="A12335" s="4">
        <v>44</v>
      </c>
      <c r="B12335" s="3" t="s">
        <v>47</v>
      </c>
      <c r="C12335" s="16">
        <v>45663</v>
      </c>
      <c r="D12335" s="1" t="s">
        <v>1</v>
      </c>
      <c r="E12335" s="1" t="s">
        <v>0</v>
      </c>
      <c r="G12335" s="2" t="str" cm="1">
        <f t="array" ref="G12335">_xlfn.IFS( F12335 = "", "Unknown", F12335 &lt;= 25, "Young Adult", F12335 &lt;= 35, "Millennials", F12335 &lt;= 50, "Gen-X", F12335 &gt; 50, "Seniors")</f>
        <v>Unknown</v>
      </c>
      <c r="H12335" s="2">
        <v>44</v>
      </c>
      <c r="I12335" s="2" t="b">
        <f t="shared" si="384"/>
        <v>1</v>
      </c>
      <c r="J12335" s="2" t="b">
        <f t="shared" si="385"/>
        <v>0</v>
      </c>
    </row>
    <row r="12336" spans="1:10" x14ac:dyDescent="0.35">
      <c r="A12336" s="4">
        <v>44</v>
      </c>
      <c r="B12336" s="3" t="s">
        <v>47</v>
      </c>
      <c r="C12336" s="16">
        <v>45663</v>
      </c>
      <c r="D12336" s="1" t="s">
        <v>1</v>
      </c>
      <c r="E12336" s="1" t="s">
        <v>12</v>
      </c>
      <c r="F12336" s="2">
        <v>37</v>
      </c>
      <c r="G12336" s="2" t="str" cm="1">
        <f t="array" ref="G12336">_xlfn.IFS( F12336 = "", "Unknown", F12336 &lt;= 25, "Young Adult", F12336 &lt;= 35, "Millennials", F12336 &lt;= 50, "Gen-X", F12336 &gt; 50, "Seniors")</f>
        <v>Gen-X</v>
      </c>
      <c r="H12336" s="2">
        <v>20</v>
      </c>
      <c r="I12336" s="2" t="b">
        <f t="shared" si="384"/>
        <v>0</v>
      </c>
      <c r="J12336" s="2" t="b">
        <f t="shared" si="385"/>
        <v>0</v>
      </c>
    </row>
    <row r="12337" spans="1:10" x14ac:dyDescent="0.35">
      <c r="A12337" s="4">
        <v>44</v>
      </c>
      <c r="B12337" s="3" t="s">
        <v>47</v>
      </c>
      <c r="C12337" s="16">
        <v>45663</v>
      </c>
      <c r="D12337" s="1" t="s">
        <v>1</v>
      </c>
      <c r="E12337" s="1" t="s">
        <v>0</v>
      </c>
      <c r="G12337" s="2" t="str" cm="1">
        <f t="array" ref="G12337">_xlfn.IFS( F12337 = "", "Unknown", F12337 &lt;= 25, "Young Adult", F12337 &lt;= 35, "Millennials", F12337 &lt;= 50, "Gen-X", F12337 &gt; 50, "Seniors")</f>
        <v>Unknown</v>
      </c>
      <c r="H12337" s="2">
        <v>44</v>
      </c>
      <c r="I12337" s="2" t="b">
        <f t="shared" si="384"/>
        <v>1</v>
      </c>
      <c r="J12337" s="2" t="b">
        <f t="shared" si="385"/>
        <v>0</v>
      </c>
    </row>
    <row r="12338" spans="1:10" x14ac:dyDescent="0.35">
      <c r="A12338" s="4">
        <v>44</v>
      </c>
      <c r="B12338" s="3" t="s">
        <v>47</v>
      </c>
      <c r="C12338" s="16">
        <v>45663</v>
      </c>
      <c r="D12338" s="1" t="s">
        <v>1</v>
      </c>
      <c r="E12338" s="1" t="s">
        <v>3</v>
      </c>
      <c r="F12338" s="2">
        <v>21</v>
      </c>
      <c r="G12338" s="2" t="str" cm="1">
        <f t="array" ref="G12338">_xlfn.IFS( F12338 = "", "Unknown", F12338 &lt;= 25, "Young Adult", F12338 &lt;= 35, "Millennials", F12338 &lt;= 50, "Gen-X", F12338 &gt; 50, "Seniors")</f>
        <v>Young Adult</v>
      </c>
      <c r="H12338" s="2">
        <v>43</v>
      </c>
      <c r="I12338" s="2" t="b">
        <f t="shared" si="384"/>
        <v>1</v>
      </c>
      <c r="J12338" s="2" t="b">
        <f t="shared" si="385"/>
        <v>0</v>
      </c>
    </row>
    <row r="12339" spans="1:10" x14ac:dyDescent="0.35">
      <c r="A12339" s="4">
        <v>44</v>
      </c>
      <c r="B12339" s="3" t="s">
        <v>49</v>
      </c>
      <c r="C12339" s="16">
        <v>45661</v>
      </c>
      <c r="D12339" s="1" t="s">
        <v>5</v>
      </c>
      <c r="E12339" s="1" t="s">
        <v>0</v>
      </c>
      <c r="G12339" s="2" t="str" cm="1">
        <f t="array" ref="G12339">_xlfn.IFS( F12339 = "", "Unknown", F12339 &lt;= 25, "Young Adult", F12339 &lt;= 35, "Millennials", F12339 &lt;= 50, "Gen-X", F12339 &gt; 50, "Seniors")</f>
        <v>Unknown</v>
      </c>
      <c r="I12339" s="2" t="b">
        <f t="shared" si="384"/>
        <v>0</v>
      </c>
      <c r="J12339" s="2" t="b">
        <f t="shared" si="385"/>
        <v>0</v>
      </c>
    </row>
    <row r="12340" spans="1:10" x14ac:dyDescent="0.35">
      <c r="A12340" s="4">
        <v>44</v>
      </c>
      <c r="B12340" s="3" t="s">
        <v>49</v>
      </c>
      <c r="C12340" s="16">
        <v>45661</v>
      </c>
      <c r="D12340" s="1" t="s">
        <v>1</v>
      </c>
      <c r="E12340" s="1" t="s">
        <v>3</v>
      </c>
      <c r="F12340" s="2">
        <v>24</v>
      </c>
      <c r="G12340" s="2" t="str" cm="1">
        <f t="array" ref="G12340">_xlfn.IFS( F12340 = "", "Unknown", F12340 &lt;= 25, "Young Adult", F12340 &lt;= 35, "Millennials", F12340 &lt;= 50, "Gen-X", F12340 &gt; 50, "Seniors")</f>
        <v>Young Adult</v>
      </c>
      <c r="H12340" s="2">
        <v>45</v>
      </c>
      <c r="I12340" s="2" t="b">
        <f t="shared" si="384"/>
        <v>1</v>
      </c>
      <c r="J12340" s="2" t="b">
        <f t="shared" si="385"/>
        <v>0</v>
      </c>
    </row>
    <row r="12341" spans="1:10" x14ac:dyDescent="0.35">
      <c r="A12341" s="4">
        <v>44</v>
      </c>
      <c r="B12341" s="3" t="s">
        <v>49</v>
      </c>
      <c r="C12341" s="16">
        <v>45661</v>
      </c>
      <c r="D12341" s="1" t="s">
        <v>1</v>
      </c>
      <c r="E12341" s="1" t="s">
        <v>0</v>
      </c>
      <c r="G12341" s="2" t="str" cm="1">
        <f t="array" ref="G12341">_xlfn.IFS( F12341 = "", "Unknown", F12341 &lt;= 25, "Young Adult", F12341 &lt;= 35, "Millennials", F12341 &lt;= 50, "Gen-X", F12341 &gt; 50, "Seniors")</f>
        <v>Unknown</v>
      </c>
      <c r="H12341" s="2">
        <v>40</v>
      </c>
      <c r="I12341" s="2" t="b">
        <f t="shared" si="384"/>
        <v>1</v>
      </c>
      <c r="J12341" s="2" t="b">
        <f t="shared" si="385"/>
        <v>0</v>
      </c>
    </row>
    <row r="12342" spans="1:10" x14ac:dyDescent="0.35">
      <c r="A12342" s="4">
        <v>44</v>
      </c>
      <c r="B12342" s="3" t="s">
        <v>48</v>
      </c>
      <c r="C12342" s="16">
        <v>45662</v>
      </c>
      <c r="D12342" s="1" t="s">
        <v>1</v>
      </c>
      <c r="E12342" s="1" t="s">
        <v>0</v>
      </c>
      <c r="F12342" s="2">
        <v>8</v>
      </c>
      <c r="G12342" s="2" t="str" cm="1">
        <f t="array" ref="G12342">_xlfn.IFS( F12342 = "", "Unknown", F12342 &lt;= 25, "Young Adult", F12342 &lt;= 35, "Millennials", F12342 &lt;= 50, "Gen-X", F12342 &gt; 50, "Seniors")</f>
        <v>Young Adult</v>
      </c>
      <c r="H12342" s="2">
        <v>45</v>
      </c>
      <c r="I12342" s="2" t="b">
        <f t="shared" si="384"/>
        <v>1</v>
      </c>
      <c r="J12342" s="2" t="b">
        <f t="shared" si="385"/>
        <v>0</v>
      </c>
    </row>
    <row r="12343" spans="1:10" x14ac:dyDescent="0.35">
      <c r="A12343" s="4">
        <v>44</v>
      </c>
      <c r="B12343" s="3" t="s">
        <v>49</v>
      </c>
      <c r="C12343" s="16">
        <v>45661</v>
      </c>
      <c r="D12343" s="1" t="s">
        <v>5</v>
      </c>
      <c r="E12343" s="1" t="s">
        <v>0</v>
      </c>
      <c r="G12343" s="2" t="str" cm="1">
        <f t="array" ref="G12343">_xlfn.IFS( F12343 = "", "Unknown", F12343 &lt;= 25, "Young Adult", F12343 &lt;= 35, "Millennials", F12343 &lt;= 50, "Gen-X", F12343 &gt; 50, "Seniors")</f>
        <v>Unknown</v>
      </c>
      <c r="I12343" s="2" t="b">
        <f t="shared" si="384"/>
        <v>0</v>
      </c>
      <c r="J12343" s="2" t="b">
        <f t="shared" si="385"/>
        <v>0</v>
      </c>
    </row>
    <row r="12344" spans="1:10" x14ac:dyDescent="0.35">
      <c r="A12344" s="4">
        <v>44</v>
      </c>
      <c r="B12344" s="3" t="s">
        <v>48</v>
      </c>
      <c r="C12344" s="16">
        <v>45662</v>
      </c>
      <c r="D12344" s="1" t="s">
        <v>1</v>
      </c>
      <c r="E12344" s="1" t="s">
        <v>3</v>
      </c>
      <c r="F12344" s="2">
        <v>26</v>
      </c>
      <c r="G12344" s="2" t="str" cm="1">
        <f t="array" ref="G12344">_xlfn.IFS( F12344 = "", "Unknown", F12344 &lt;= 25, "Young Adult", F12344 &lt;= 35, "Millennials", F12344 &lt;= 50, "Gen-X", F12344 &gt; 50, "Seniors")</f>
        <v>Millennials</v>
      </c>
      <c r="H12344" s="2">
        <v>45</v>
      </c>
      <c r="I12344" s="2" t="b">
        <f t="shared" si="384"/>
        <v>1</v>
      </c>
      <c r="J12344" s="2" t="b">
        <f t="shared" si="385"/>
        <v>0</v>
      </c>
    </row>
    <row r="12345" spans="1:10" x14ac:dyDescent="0.35">
      <c r="A12345" s="4">
        <v>44</v>
      </c>
      <c r="B12345" s="3" t="s">
        <v>48</v>
      </c>
      <c r="C12345" s="16">
        <v>45662</v>
      </c>
      <c r="D12345" s="1" t="s">
        <v>1</v>
      </c>
      <c r="E12345" s="1" t="s">
        <v>0</v>
      </c>
      <c r="G12345" s="2" t="str" cm="1">
        <f t="array" ref="G12345">_xlfn.IFS( F12345 = "", "Unknown", F12345 &lt;= 25, "Young Adult", F12345 &lt;= 35, "Millennials", F12345 &lt;= 50, "Gen-X", F12345 &gt; 50, "Seniors")</f>
        <v>Unknown</v>
      </c>
      <c r="H12345" s="2">
        <v>45</v>
      </c>
      <c r="I12345" s="2" t="b">
        <f t="shared" si="384"/>
        <v>1</v>
      </c>
      <c r="J12345" s="2" t="b">
        <f t="shared" si="385"/>
        <v>0</v>
      </c>
    </row>
    <row r="12346" spans="1:10" x14ac:dyDescent="0.35">
      <c r="A12346" s="4">
        <v>44</v>
      </c>
      <c r="B12346" s="3" t="s">
        <v>48</v>
      </c>
      <c r="C12346" s="16">
        <v>45662</v>
      </c>
      <c r="D12346" s="1" t="s">
        <v>1</v>
      </c>
      <c r="E12346" s="1" t="s">
        <v>0</v>
      </c>
      <c r="G12346" s="2" t="str" cm="1">
        <f t="array" ref="G12346">_xlfn.IFS( F12346 = "", "Unknown", F12346 &lt;= 25, "Young Adult", F12346 &lt;= 35, "Millennials", F12346 &lt;= 50, "Gen-X", F12346 &gt; 50, "Seniors")</f>
        <v>Unknown</v>
      </c>
      <c r="H12346" s="2">
        <v>41</v>
      </c>
      <c r="I12346" s="2" t="b">
        <f t="shared" si="384"/>
        <v>1</v>
      </c>
      <c r="J12346" s="2" t="b">
        <f t="shared" si="385"/>
        <v>0</v>
      </c>
    </row>
    <row r="12347" spans="1:10" x14ac:dyDescent="0.35">
      <c r="A12347" s="4">
        <v>44</v>
      </c>
      <c r="B12347" s="3" t="s">
        <v>48</v>
      </c>
      <c r="C12347" s="16">
        <v>45662</v>
      </c>
      <c r="D12347" s="1" t="s">
        <v>1</v>
      </c>
      <c r="E12347" s="1" t="s">
        <v>3</v>
      </c>
      <c r="F12347" s="2">
        <v>21</v>
      </c>
      <c r="G12347" s="2" t="str" cm="1">
        <f t="array" ref="G12347">_xlfn.IFS( F12347 = "", "Unknown", F12347 &lt;= 25, "Young Adult", F12347 &lt;= 35, "Millennials", F12347 &lt;= 50, "Gen-X", F12347 &gt; 50, "Seniors")</f>
        <v>Young Adult</v>
      </c>
      <c r="H12347" s="2">
        <v>45</v>
      </c>
      <c r="I12347" s="2" t="b">
        <f t="shared" si="384"/>
        <v>1</v>
      </c>
      <c r="J12347" s="2" t="b">
        <f t="shared" si="385"/>
        <v>0</v>
      </c>
    </row>
    <row r="12348" spans="1:10" x14ac:dyDescent="0.35">
      <c r="A12348" s="4">
        <v>44</v>
      </c>
      <c r="B12348" s="3" t="s">
        <v>48</v>
      </c>
      <c r="C12348" s="16">
        <v>45662</v>
      </c>
      <c r="D12348" s="1" t="s">
        <v>1</v>
      </c>
      <c r="E12348" s="1" t="s">
        <v>0</v>
      </c>
      <c r="G12348" s="2" t="str" cm="1">
        <f t="array" ref="G12348">_xlfn.IFS( F12348 = "", "Unknown", F12348 &lt;= 25, "Young Adult", F12348 &lt;= 35, "Millennials", F12348 &lt;= 50, "Gen-X", F12348 &gt; 50, "Seniors")</f>
        <v>Unknown</v>
      </c>
      <c r="H12348" s="2">
        <v>45</v>
      </c>
      <c r="I12348" s="2" t="b">
        <f t="shared" si="384"/>
        <v>1</v>
      </c>
      <c r="J12348" s="2" t="b">
        <f t="shared" si="385"/>
        <v>0</v>
      </c>
    </row>
    <row r="12349" spans="1:10" x14ac:dyDescent="0.35">
      <c r="A12349" s="4">
        <v>44</v>
      </c>
      <c r="B12349" s="3" t="s">
        <v>48</v>
      </c>
      <c r="C12349" s="16">
        <v>45662</v>
      </c>
      <c r="D12349" s="1" t="s">
        <v>5</v>
      </c>
      <c r="E12349" s="1" t="s">
        <v>0</v>
      </c>
      <c r="G12349" s="2" t="str" cm="1">
        <f t="array" ref="G12349">_xlfn.IFS( F12349 = "", "Unknown", F12349 &lt;= 25, "Young Adult", F12349 &lt;= 35, "Millennials", F12349 &lt;= 50, "Gen-X", F12349 &gt; 50, "Seniors")</f>
        <v>Unknown</v>
      </c>
      <c r="I12349" s="2" t="b">
        <f t="shared" si="384"/>
        <v>0</v>
      </c>
      <c r="J12349" s="2" t="b">
        <f t="shared" si="385"/>
        <v>0</v>
      </c>
    </row>
    <row r="12350" spans="1:10" x14ac:dyDescent="0.35">
      <c r="A12350" s="4">
        <v>44</v>
      </c>
      <c r="B12350" s="3" t="s">
        <v>48</v>
      </c>
      <c r="C12350" s="16">
        <v>45662</v>
      </c>
      <c r="D12350" s="1" t="s">
        <v>1</v>
      </c>
      <c r="E12350" s="1" t="s">
        <v>0</v>
      </c>
      <c r="G12350" s="2" t="str" cm="1">
        <f t="array" ref="G12350">_xlfn.IFS( F12350 = "", "Unknown", F12350 &lt;= 25, "Young Adult", F12350 &lt;= 35, "Millennials", F12350 &lt;= 50, "Gen-X", F12350 &gt; 50, "Seniors")</f>
        <v>Unknown</v>
      </c>
      <c r="H12350" s="2">
        <v>0</v>
      </c>
      <c r="I12350" s="2" t="b">
        <f t="shared" si="384"/>
        <v>0</v>
      </c>
      <c r="J12350" s="2" t="b">
        <f t="shared" si="385"/>
        <v>0</v>
      </c>
    </row>
    <row r="12351" spans="1:10" x14ac:dyDescent="0.35">
      <c r="A12351" s="4">
        <v>44</v>
      </c>
      <c r="B12351" s="3" t="s">
        <v>48</v>
      </c>
      <c r="C12351" s="16">
        <v>45662</v>
      </c>
      <c r="D12351" s="1" t="s">
        <v>1</v>
      </c>
      <c r="E12351" s="1" t="s">
        <v>0</v>
      </c>
      <c r="G12351" s="2" t="str" cm="1">
        <f t="array" ref="G12351">_xlfn.IFS( F12351 = "", "Unknown", F12351 &lt;= 25, "Young Adult", F12351 &lt;= 35, "Millennials", F12351 &lt;= 50, "Gen-X", F12351 &gt; 50, "Seniors")</f>
        <v>Unknown</v>
      </c>
      <c r="H12351" s="2">
        <v>45</v>
      </c>
      <c r="I12351" s="2" t="b">
        <f t="shared" si="384"/>
        <v>1</v>
      </c>
      <c r="J12351" s="2" t="b">
        <f t="shared" si="385"/>
        <v>0</v>
      </c>
    </row>
    <row r="12352" spans="1:10" x14ac:dyDescent="0.35">
      <c r="A12352" s="4">
        <v>44</v>
      </c>
      <c r="B12352" s="3" t="s">
        <v>48</v>
      </c>
      <c r="C12352" s="16">
        <v>45662</v>
      </c>
      <c r="D12352" s="1" t="s">
        <v>1</v>
      </c>
      <c r="E12352" s="1" t="s">
        <v>0</v>
      </c>
      <c r="G12352" s="2" t="str" cm="1">
        <f t="array" ref="G12352">_xlfn.IFS( F12352 = "", "Unknown", F12352 &lt;= 25, "Young Adult", F12352 &lt;= 35, "Millennials", F12352 &lt;= 50, "Gen-X", F12352 &gt; 50, "Seniors")</f>
        <v>Unknown</v>
      </c>
      <c r="H12352" s="2">
        <v>44</v>
      </c>
      <c r="I12352" s="2" t="b">
        <f t="shared" si="384"/>
        <v>1</v>
      </c>
      <c r="J12352" s="2" t="b">
        <f t="shared" si="385"/>
        <v>0</v>
      </c>
    </row>
    <row r="12353" spans="1:10" x14ac:dyDescent="0.35">
      <c r="A12353" s="4">
        <v>44</v>
      </c>
      <c r="B12353" s="3" t="s">
        <v>48</v>
      </c>
      <c r="C12353" s="16">
        <v>45662</v>
      </c>
      <c r="D12353" s="1" t="s">
        <v>1</v>
      </c>
      <c r="E12353" s="1" t="s">
        <v>3</v>
      </c>
      <c r="F12353" s="2">
        <v>28</v>
      </c>
      <c r="G12353" s="2" t="str" cm="1">
        <f t="array" ref="G12353">_xlfn.IFS( F12353 = "", "Unknown", F12353 &lt;= 25, "Young Adult", F12353 &lt;= 35, "Millennials", F12353 &lt;= 50, "Gen-X", F12353 &gt; 50, "Seniors")</f>
        <v>Millennials</v>
      </c>
      <c r="H12353" s="2">
        <v>39</v>
      </c>
      <c r="I12353" s="2" t="b">
        <f t="shared" si="384"/>
        <v>1</v>
      </c>
      <c r="J12353" s="2" t="b">
        <f t="shared" si="385"/>
        <v>0</v>
      </c>
    </row>
    <row r="12354" spans="1:10" x14ac:dyDescent="0.35">
      <c r="A12354" s="4">
        <v>44</v>
      </c>
      <c r="B12354" s="3" t="s">
        <v>49</v>
      </c>
      <c r="C12354" s="16">
        <v>45661</v>
      </c>
      <c r="D12354" s="1" t="s">
        <v>1</v>
      </c>
      <c r="E12354" s="1" t="s">
        <v>0</v>
      </c>
      <c r="G12354" s="2" t="str" cm="1">
        <f t="array" ref="G12354">_xlfn.IFS( F12354 = "", "Unknown", F12354 &lt;= 25, "Young Adult", F12354 &lt;= 35, "Millennials", F12354 &lt;= 50, "Gen-X", F12354 &gt; 50, "Seniors")</f>
        <v>Unknown</v>
      </c>
      <c r="H12354" s="2">
        <v>40</v>
      </c>
      <c r="I12354" s="2" t="b">
        <f t="shared" ref="I12354:I12417" si="386">AND(D12354="ACTIVE", H12354 &gt;30)</f>
        <v>1</v>
      </c>
      <c r="J12354" s="2" t="b">
        <f t="shared" ref="J12354:J12417" si="387">AND(D12354="ACTIVE", H12354 &gt;180)</f>
        <v>0</v>
      </c>
    </row>
    <row r="12355" spans="1:10" x14ac:dyDescent="0.35">
      <c r="A12355" s="4">
        <v>44</v>
      </c>
      <c r="B12355" s="3" t="s">
        <v>48</v>
      </c>
      <c r="C12355" s="16">
        <v>45662</v>
      </c>
      <c r="D12355" s="1" t="s">
        <v>5</v>
      </c>
      <c r="E12355" s="1" t="s">
        <v>0</v>
      </c>
      <c r="G12355" s="2" t="str" cm="1">
        <f t="array" ref="G12355">_xlfn.IFS( F12355 = "", "Unknown", F12355 &lt;= 25, "Young Adult", F12355 &lt;= 35, "Millennials", F12355 &lt;= 50, "Gen-X", F12355 &gt; 50, "Seniors")</f>
        <v>Unknown</v>
      </c>
      <c r="I12355" s="2" t="b">
        <f t="shared" si="386"/>
        <v>0</v>
      </c>
      <c r="J12355" s="2" t="b">
        <f t="shared" si="387"/>
        <v>0</v>
      </c>
    </row>
    <row r="12356" spans="1:10" x14ac:dyDescent="0.35">
      <c r="A12356" s="4">
        <v>44</v>
      </c>
      <c r="B12356" s="3" t="s">
        <v>48</v>
      </c>
      <c r="C12356" s="16">
        <v>45662</v>
      </c>
      <c r="D12356" s="1" t="s">
        <v>1</v>
      </c>
      <c r="E12356" s="1" t="s">
        <v>0</v>
      </c>
      <c r="G12356" s="2" t="str" cm="1">
        <f t="array" ref="G12356">_xlfn.IFS( F12356 = "", "Unknown", F12356 &lt;= 25, "Young Adult", F12356 &lt;= 35, "Millennials", F12356 &lt;= 50, "Gen-X", F12356 &gt; 50, "Seniors")</f>
        <v>Unknown</v>
      </c>
      <c r="H12356" s="2">
        <v>45</v>
      </c>
      <c r="I12356" s="2" t="b">
        <f t="shared" si="386"/>
        <v>1</v>
      </c>
      <c r="J12356" s="2" t="b">
        <f t="shared" si="387"/>
        <v>0</v>
      </c>
    </row>
    <row r="12357" spans="1:10" x14ac:dyDescent="0.35">
      <c r="A12357" s="4">
        <v>44</v>
      </c>
      <c r="B12357" s="3" t="s">
        <v>48</v>
      </c>
      <c r="C12357" s="16">
        <v>45662</v>
      </c>
      <c r="D12357" s="1" t="s">
        <v>5</v>
      </c>
      <c r="E12357" s="1" t="s">
        <v>0</v>
      </c>
      <c r="G12357" s="2" t="str" cm="1">
        <f t="array" ref="G12357">_xlfn.IFS( F12357 = "", "Unknown", F12357 &lt;= 25, "Young Adult", F12357 &lt;= 35, "Millennials", F12357 &lt;= 50, "Gen-X", F12357 &gt; 50, "Seniors")</f>
        <v>Unknown</v>
      </c>
      <c r="I12357" s="2" t="b">
        <f t="shared" si="386"/>
        <v>0</v>
      </c>
      <c r="J12357" s="2" t="b">
        <f t="shared" si="387"/>
        <v>0</v>
      </c>
    </row>
    <row r="12358" spans="1:10" x14ac:dyDescent="0.35">
      <c r="A12358" s="4">
        <v>44</v>
      </c>
      <c r="B12358" s="3" t="s">
        <v>48</v>
      </c>
      <c r="C12358" s="16">
        <v>45662</v>
      </c>
      <c r="D12358" s="1" t="s">
        <v>5</v>
      </c>
      <c r="E12358" s="1" t="s">
        <v>0</v>
      </c>
      <c r="G12358" s="2" t="str" cm="1">
        <f t="array" ref="G12358">_xlfn.IFS( F12358 = "", "Unknown", F12358 &lt;= 25, "Young Adult", F12358 &lt;= 35, "Millennials", F12358 &lt;= 50, "Gen-X", F12358 &gt; 50, "Seniors")</f>
        <v>Unknown</v>
      </c>
      <c r="I12358" s="2" t="b">
        <f t="shared" si="386"/>
        <v>0</v>
      </c>
      <c r="J12358" s="2" t="b">
        <f t="shared" si="387"/>
        <v>0</v>
      </c>
    </row>
    <row r="12359" spans="1:10" x14ac:dyDescent="0.35">
      <c r="A12359" s="4">
        <v>44</v>
      </c>
      <c r="B12359" s="3" t="s">
        <v>48</v>
      </c>
      <c r="C12359" s="16">
        <v>45662</v>
      </c>
      <c r="D12359" s="1" t="s">
        <v>1</v>
      </c>
      <c r="E12359" s="1" t="s">
        <v>3</v>
      </c>
      <c r="F12359" s="2">
        <v>38</v>
      </c>
      <c r="G12359" s="2" t="str" cm="1">
        <f t="array" ref="G12359">_xlfn.IFS( F12359 = "", "Unknown", F12359 &lt;= 25, "Young Adult", F12359 &lt;= 35, "Millennials", F12359 &lt;= 50, "Gen-X", F12359 &gt; 50, "Seniors")</f>
        <v>Gen-X</v>
      </c>
      <c r="H12359" s="2">
        <v>26</v>
      </c>
      <c r="I12359" s="2" t="b">
        <f t="shared" si="386"/>
        <v>0</v>
      </c>
      <c r="J12359" s="2" t="b">
        <f t="shared" si="387"/>
        <v>0</v>
      </c>
    </row>
    <row r="12360" spans="1:10" x14ac:dyDescent="0.35">
      <c r="A12360" s="4">
        <v>44</v>
      </c>
      <c r="B12360" s="3" t="s">
        <v>47</v>
      </c>
      <c r="C12360" s="16">
        <v>45663</v>
      </c>
      <c r="D12360" s="1" t="s">
        <v>1</v>
      </c>
      <c r="E12360" s="1" t="s">
        <v>0</v>
      </c>
      <c r="G12360" s="2" t="str" cm="1">
        <f t="array" ref="G12360">_xlfn.IFS( F12360 = "", "Unknown", F12360 &lt;= 25, "Young Adult", F12360 &lt;= 35, "Millennials", F12360 &lt;= 50, "Gen-X", F12360 &gt; 50, "Seniors")</f>
        <v>Unknown</v>
      </c>
      <c r="H12360" s="2">
        <v>36</v>
      </c>
      <c r="I12360" s="2" t="b">
        <f t="shared" si="386"/>
        <v>1</v>
      </c>
      <c r="J12360" s="2" t="b">
        <f t="shared" si="387"/>
        <v>0</v>
      </c>
    </row>
    <row r="12361" spans="1:10" x14ac:dyDescent="0.35">
      <c r="A12361" s="4">
        <v>44</v>
      </c>
      <c r="B12361" s="3" t="s">
        <v>47</v>
      </c>
      <c r="C12361" s="16">
        <v>45663</v>
      </c>
      <c r="D12361" s="1" t="s">
        <v>1</v>
      </c>
      <c r="E12361" s="1" t="s">
        <v>3</v>
      </c>
      <c r="F12361" s="2">
        <v>23</v>
      </c>
      <c r="G12361" s="2" t="str" cm="1">
        <f t="array" ref="G12361">_xlfn.IFS( F12361 = "", "Unknown", F12361 &lt;= 25, "Young Adult", F12361 &lt;= 35, "Millennials", F12361 &lt;= 50, "Gen-X", F12361 &gt; 50, "Seniors")</f>
        <v>Young Adult</v>
      </c>
      <c r="H12361" s="2">
        <v>0</v>
      </c>
      <c r="I12361" s="2" t="b">
        <f t="shared" si="386"/>
        <v>0</v>
      </c>
      <c r="J12361" s="2" t="b">
        <f t="shared" si="387"/>
        <v>0</v>
      </c>
    </row>
    <row r="12362" spans="1:10" x14ac:dyDescent="0.35">
      <c r="A12362" s="4">
        <v>44</v>
      </c>
      <c r="B12362" s="3" t="s">
        <v>47</v>
      </c>
      <c r="C12362" s="16">
        <v>45663</v>
      </c>
      <c r="D12362" s="1" t="s">
        <v>1</v>
      </c>
      <c r="E12362" s="1" t="s">
        <v>0</v>
      </c>
      <c r="G12362" s="2" t="str" cm="1">
        <f t="array" ref="G12362">_xlfn.IFS( F12362 = "", "Unknown", F12362 &lt;= 25, "Young Adult", F12362 &lt;= 35, "Millennials", F12362 &lt;= 50, "Gen-X", F12362 &gt; 50, "Seniors")</f>
        <v>Unknown</v>
      </c>
      <c r="H12362" s="2">
        <v>20</v>
      </c>
      <c r="I12362" s="2" t="b">
        <f t="shared" si="386"/>
        <v>0</v>
      </c>
      <c r="J12362" s="2" t="b">
        <f t="shared" si="387"/>
        <v>0</v>
      </c>
    </row>
    <row r="12363" spans="1:10" x14ac:dyDescent="0.35">
      <c r="A12363" s="4">
        <v>44</v>
      </c>
      <c r="B12363" s="3" t="s">
        <v>47</v>
      </c>
      <c r="C12363" s="16">
        <v>45663</v>
      </c>
      <c r="D12363" s="1" t="s">
        <v>1</v>
      </c>
      <c r="E12363" s="1" t="s">
        <v>0</v>
      </c>
      <c r="G12363" s="2" t="str" cm="1">
        <f t="array" ref="G12363">_xlfn.IFS( F12363 = "", "Unknown", F12363 &lt;= 25, "Young Adult", F12363 &lt;= 35, "Millennials", F12363 &lt;= 50, "Gen-X", F12363 &gt; 50, "Seniors")</f>
        <v>Unknown</v>
      </c>
      <c r="H12363" s="2">
        <v>44</v>
      </c>
      <c r="I12363" s="2" t="b">
        <f t="shared" si="386"/>
        <v>1</v>
      </c>
      <c r="J12363" s="2" t="b">
        <f t="shared" si="387"/>
        <v>0</v>
      </c>
    </row>
    <row r="12364" spans="1:10" x14ac:dyDescent="0.35">
      <c r="A12364" s="4">
        <v>44</v>
      </c>
      <c r="B12364" s="3" t="s">
        <v>47</v>
      </c>
      <c r="C12364" s="16">
        <v>45663</v>
      </c>
      <c r="D12364" s="1" t="s">
        <v>1</v>
      </c>
      <c r="E12364" s="1" t="s">
        <v>0</v>
      </c>
      <c r="G12364" s="2" t="str" cm="1">
        <f t="array" ref="G12364">_xlfn.IFS( F12364 = "", "Unknown", F12364 &lt;= 25, "Young Adult", F12364 &lt;= 35, "Millennials", F12364 &lt;= 50, "Gen-X", F12364 &gt; 50, "Seniors")</f>
        <v>Unknown</v>
      </c>
      <c r="H12364" s="2">
        <v>11</v>
      </c>
      <c r="I12364" s="2" t="b">
        <f t="shared" si="386"/>
        <v>0</v>
      </c>
      <c r="J12364" s="2" t="b">
        <f t="shared" si="387"/>
        <v>0</v>
      </c>
    </row>
    <row r="12365" spans="1:10" x14ac:dyDescent="0.35">
      <c r="A12365" s="4">
        <v>44</v>
      </c>
      <c r="B12365" s="3" t="s">
        <v>47</v>
      </c>
      <c r="C12365" s="16">
        <v>45663</v>
      </c>
      <c r="D12365" s="1" t="s">
        <v>1</v>
      </c>
      <c r="E12365" s="1" t="s">
        <v>3</v>
      </c>
      <c r="F12365" s="2">
        <v>33</v>
      </c>
      <c r="G12365" s="2" t="str" cm="1">
        <f t="array" ref="G12365">_xlfn.IFS( F12365 = "", "Unknown", F12365 &lt;= 25, "Young Adult", F12365 &lt;= 35, "Millennials", F12365 &lt;= 50, "Gen-X", F12365 &gt; 50, "Seniors")</f>
        <v>Millennials</v>
      </c>
      <c r="H12365" s="2">
        <v>7</v>
      </c>
      <c r="I12365" s="2" t="b">
        <f t="shared" si="386"/>
        <v>0</v>
      </c>
      <c r="J12365" s="2" t="b">
        <f t="shared" si="387"/>
        <v>0</v>
      </c>
    </row>
    <row r="12366" spans="1:10" x14ac:dyDescent="0.35">
      <c r="A12366" s="4">
        <v>44</v>
      </c>
      <c r="B12366" s="3" t="s">
        <v>47</v>
      </c>
      <c r="C12366" s="16">
        <v>45663</v>
      </c>
      <c r="D12366" s="1" t="s">
        <v>1</v>
      </c>
      <c r="E12366" s="1" t="s">
        <v>0</v>
      </c>
      <c r="G12366" s="2" t="str" cm="1">
        <f t="array" ref="G12366">_xlfn.IFS( F12366 = "", "Unknown", F12366 &lt;= 25, "Young Adult", F12366 &lt;= 35, "Millennials", F12366 &lt;= 50, "Gen-X", F12366 &gt; 50, "Seniors")</f>
        <v>Unknown</v>
      </c>
      <c r="H12366" s="2">
        <v>44</v>
      </c>
      <c r="I12366" s="2" t="b">
        <f t="shared" si="386"/>
        <v>1</v>
      </c>
      <c r="J12366" s="2" t="b">
        <f t="shared" si="387"/>
        <v>0</v>
      </c>
    </row>
    <row r="12367" spans="1:10" x14ac:dyDescent="0.35">
      <c r="A12367" s="4">
        <v>44</v>
      </c>
      <c r="B12367" s="3" t="s">
        <v>46</v>
      </c>
      <c r="C12367" s="16">
        <v>45664</v>
      </c>
      <c r="D12367" s="1" t="s">
        <v>1</v>
      </c>
      <c r="E12367" s="1" t="s">
        <v>0</v>
      </c>
      <c r="G12367" s="2" t="str" cm="1">
        <f t="array" ref="G12367">_xlfn.IFS( F12367 = "", "Unknown", F12367 &lt;= 25, "Young Adult", F12367 &lt;= 35, "Millennials", F12367 &lt;= 50, "Gen-X", F12367 &gt; 50, "Seniors")</f>
        <v>Unknown</v>
      </c>
      <c r="H12367" s="2">
        <v>38</v>
      </c>
      <c r="I12367" s="2" t="b">
        <f t="shared" si="386"/>
        <v>1</v>
      </c>
      <c r="J12367" s="2" t="b">
        <f t="shared" si="387"/>
        <v>0</v>
      </c>
    </row>
    <row r="12368" spans="1:10" x14ac:dyDescent="0.35">
      <c r="A12368" s="4">
        <v>44</v>
      </c>
      <c r="B12368" s="3" t="s">
        <v>46</v>
      </c>
      <c r="C12368" s="16">
        <v>45664</v>
      </c>
      <c r="D12368" s="1" t="s">
        <v>1</v>
      </c>
      <c r="E12368" s="1" t="s">
        <v>3</v>
      </c>
      <c r="F12368" s="2">
        <v>46</v>
      </c>
      <c r="G12368" s="2" t="str" cm="1">
        <f t="array" ref="G12368">_xlfn.IFS( F12368 = "", "Unknown", F12368 &lt;= 25, "Young Adult", F12368 &lt;= 35, "Millennials", F12368 &lt;= 50, "Gen-X", F12368 &gt; 50, "Seniors")</f>
        <v>Gen-X</v>
      </c>
      <c r="H12368" s="2">
        <v>6</v>
      </c>
      <c r="I12368" s="2" t="b">
        <f t="shared" si="386"/>
        <v>0</v>
      </c>
      <c r="J12368" s="2" t="b">
        <f t="shared" si="387"/>
        <v>0</v>
      </c>
    </row>
    <row r="12369" spans="1:10" x14ac:dyDescent="0.35">
      <c r="A12369" s="4">
        <v>44</v>
      </c>
      <c r="B12369" s="3" t="s">
        <v>42</v>
      </c>
      <c r="C12369" s="16">
        <v>45665</v>
      </c>
      <c r="D12369" s="1" t="s">
        <v>1</v>
      </c>
      <c r="E12369" s="1" t="s">
        <v>3</v>
      </c>
      <c r="F12369" s="2">
        <v>36</v>
      </c>
      <c r="G12369" s="2" t="str" cm="1">
        <f t="array" ref="G12369">_xlfn.IFS( F12369 = "", "Unknown", F12369 &lt;= 25, "Young Adult", F12369 &lt;= 35, "Millennials", F12369 &lt;= 50, "Gen-X", F12369 &gt; 50, "Seniors")</f>
        <v>Gen-X</v>
      </c>
      <c r="H12369" s="2">
        <v>37</v>
      </c>
      <c r="I12369" s="2" t="b">
        <f t="shared" si="386"/>
        <v>1</v>
      </c>
      <c r="J12369" s="2" t="b">
        <f t="shared" si="387"/>
        <v>0</v>
      </c>
    </row>
    <row r="12370" spans="1:10" x14ac:dyDescent="0.35">
      <c r="A12370" s="4">
        <v>44</v>
      </c>
      <c r="B12370" s="3" t="s">
        <v>46</v>
      </c>
      <c r="C12370" s="16">
        <v>45664</v>
      </c>
      <c r="D12370" s="1" t="s">
        <v>1</v>
      </c>
      <c r="E12370" s="1" t="s">
        <v>3</v>
      </c>
      <c r="F12370" s="2">
        <v>54</v>
      </c>
      <c r="G12370" s="2" t="str" cm="1">
        <f t="array" ref="G12370">_xlfn.IFS( F12370 = "", "Unknown", F12370 &lt;= 25, "Young Adult", F12370 &lt;= 35, "Millennials", F12370 &lt;= 50, "Gen-X", F12370 &gt; 50, "Seniors")</f>
        <v>Seniors</v>
      </c>
      <c r="H12370" s="2">
        <v>8</v>
      </c>
      <c r="I12370" s="2" t="b">
        <f t="shared" si="386"/>
        <v>0</v>
      </c>
      <c r="J12370" s="2" t="b">
        <f t="shared" si="387"/>
        <v>0</v>
      </c>
    </row>
    <row r="12371" spans="1:10" x14ac:dyDescent="0.35">
      <c r="A12371" s="4">
        <v>44</v>
      </c>
      <c r="B12371" s="3" t="s">
        <v>46</v>
      </c>
      <c r="C12371" s="16">
        <v>45664</v>
      </c>
      <c r="D12371" s="1" t="s">
        <v>1</v>
      </c>
      <c r="E12371" s="1" t="s">
        <v>3</v>
      </c>
      <c r="F12371" s="2">
        <v>44</v>
      </c>
      <c r="G12371" s="2" t="str" cm="1">
        <f t="array" ref="G12371">_xlfn.IFS( F12371 = "", "Unknown", F12371 &lt;= 25, "Young Adult", F12371 &lt;= 35, "Millennials", F12371 &lt;= 50, "Gen-X", F12371 &gt; 50, "Seniors")</f>
        <v>Gen-X</v>
      </c>
      <c r="H12371" s="2">
        <v>14</v>
      </c>
      <c r="I12371" s="2" t="b">
        <f t="shared" si="386"/>
        <v>0</v>
      </c>
      <c r="J12371" s="2" t="b">
        <f t="shared" si="387"/>
        <v>0</v>
      </c>
    </row>
    <row r="12372" spans="1:10" x14ac:dyDescent="0.35">
      <c r="A12372" s="4">
        <v>44</v>
      </c>
      <c r="B12372" s="3" t="s">
        <v>46</v>
      </c>
      <c r="C12372" s="16">
        <v>45664</v>
      </c>
      <c r="D12372" s="1" t="s">
        <v>1</v>
      </c>
      <c r="E12372" s="1" t="s">
        <v>3</v>
      </c>
      <c r="F12372" s="2">
        <v>30</v>
      </c>
      <c r="G12372" s="2" t="str" cm="1">
        <f t="array" ref="G12372">_xlfn.IFS( F12372 = "", "Unknown", F12372 &lt;= 25, "Young Adult", F12372 &lt;= 35, "Millennials", F12372 &lt;= 50, "Gen-X", F12372 &gt; 50, "Seniors")</f>
        <v>Millennials</v>
      </c>
      <c r="H12372" s="2">
        <v>43</v>
      </c>
      <c r="I12372" s="2" t="b">
        <f t="shared" si="386"/>
        <v>1</v>
      </c>
      <c r="J12372" s="2" t="b">
        <f t="shared" si="387"/>
        <v>0</v>
      </c>
    </row>
    <row r="12373" spans="1:10" x14ac:dyDescent="0.35">
      <c r="A12373" s="4">
        <v>44</v>
      </c>
      <c r="B12373" s="3" t="s">
        <v>46</v>
      </c>
      <c r="C12373" s="16">
        <v>45664</v>
      </c>
      <c r="D12373" s="1" t="s">
        <v>1</v>
      </c>
      <c r="E12373" s="1" t="s">
        <v>0</v>
      </c>
      <c r="G12373" s="2" t="str" cm="1">
        <f t="array" ref="G12373">_xlfn.IFS( F12373 = "", "Unknown", F12373 &lt;= 25, "Young Adult", F12373 &lt;= 35, "Millennials", F12373 &lt;= 50, "Gen-X", F12373 &gt; 50, "Seniors")</f>
        <v>Unknown</v>
      </c>
      <c r="H12373" s="2">
        <v>43</v>
      </c>
      <c r="I12373" s="2" t="b">
        <f t="shared" si="386"/>
        <v>1</v>
      </c>
      <c r="J12373" s="2" t="b">
        <f t="shared" si="387"/>
        <v>0</v>
      </c>
    </row>
    <row r="12374" spans="1:10" x14ac:dyDescent="0.35">
      <c r="A12374" s="4">
        <v>44</v>
      </c>
      <c r="B12374" s="3" t="s">
        <v>46</v>
      </c>
      <c r="C12374" s="16">
        <v>45664</v>
      </c>
      <c r="D12374" s="1" t="s">
        <v>1</v>
      </c>
      <c r="E12374" s="1" t="s">
        <v>0</v>
      </c>
      <c r="G12374" s="2" t="str" cm="1">
        <f t="array" ref="G12374">_xlfn.IFS( F12374 = "", "Unknown", F12374 &lt;= 25, "Young Adult", F12374 &lt;= 35, "Millennials", F12374 &lt;= 50, "Gen-X", F12374 &gt; 50, "Seniors")</f>
        <v>Unknown</v>
      </c>
      <c r="H12374" s="2">
        <v>43</v>
      </c>
      <c r="I12374" s="2" t="b">
        <f t="shared" si="386"/>
        <v>1</v>
      </c>
      <c r="J12374" s="2" t="b">
        <f t="shared" si="387"/>
        <v>0</v>
      </c>
    </row>
    <row r="12375" spans="1:10" x14ac:dyDescent="0.35">
      <c r="A12375" s="4">
        <v>44</v>
      </c>
      <c r="B12375" s="3" t="s">
        <v>46</v>
      </c>
      <c r="C12375" s="16">
        <v>45664</v>
      </c>
      <c r="D12375" s="1" t="s">
        <v>1</v>
      </c>
      <c r="E12375" s="1" t="s">
        <v>0</v>
      </c>
      <c r="G12375" s="2" t="str" cm="1">
        <f t="array" ref="G12375">_xlfn.IFS( F12375 = "", "Unknown", F12375 &lt;= 25, "Young Adult", F12375 &lt;= 35, "Millennials", F12375 &lt;= 50, "Gen-X", F12375 &gt; 50, "Seniors")</f>
        <v>Unknown</v>
      </c>
      <c r="H12375" s="2">
        <v>43</v>
      </c>
      <c r="I12375" s="2" t="b">
        <f t="shared" si="386"/>
        <v>1</v>
      </c>
      <c r="J12375" s="2" t="b">
        <f t="shared" si="387"/>
        <v>0</v>
      </c>
    </row>
    <row r="12376" spans="1:10" x14ac:dyDescent="0.35">
      <c r="A12376" s="4">
        <v>44</v>
      </c>
      <c r="B12376" s="3" t="s">
        <v>47</v>
      </c>
      <c r="C12376" s="16">
        <v>45663</v>
      </c>
      <c r="D12376" s="1" t="s">
        <v>1</v>
      </c>
      <c r="E12376" s="1" t="s">
        <v>0</v>
      </c>
      <c r="G12376" s="2" t="str" cm="1">
        <f t="array" ref="G12376">_xlfn.IFS( F12376 = "", "Unknown", F12376 &lt;= 25, "Young Adult", F12376 &lt;= 35, "Millennials", F12376 &lt;= 50, "Gen-X", F12376 &gt; 50, "Seniors")</f>
        <v>Unknown</v>
      </c>
      <c r="H12376" s="2">
        <v>44</v>
      </c>
      <c r="I12376" s="2" t="b">
        <f t="shared" si="386"/>
        <v>1</v>
      </c>
      <c r="J12376" s="2" t="b">
        <f t="shared" si="387"/>
        <v>0</v>
      </c>
    </row>
    <row r="12377" spans="1:10" x14ac:dyDescent="0.35">
      <c r="A12377" s="4">
        <v>44</v>
      </c>
      <c r="B12377" s="3" t="s">
        <v>46</v>
      </c>
      <c r="C12377" s="16">
        <v>45664</v>
      </c>
      <c r="D12377" s="1" t="s">
        <v>1</v>
      </c>
      <c r="E12377" s="1" t="s">
        <v>3</v>
      </c>
      <c r="F12377" s="2">
        <v>23</v>
      </c>
      <c r="G12377" s="2" t="str" cm="1">
        <f t="array" ref="G12377">_xlfn.IFS( F12377 = "", "Unknown", F12377 &lt;= 25, "Young Adult", F12377 &lt;= 35, "Millennials", F12377 &lt;= 50, "Gen-X", F12377 &gt; 50, "Seniors")</f>
        <v>Young Adult</v>
      </c>
      <c r="H12377" s="2">
        <v>24</v>
      </c>
      <c r="I12377" s="2" t="b">
        <f t="shared" si="386"/>
        <v>0</v>
      </c>
      <c r="J12377" s="2" t="b">
        <f t="shared" si="387"/>
        <v>0</v>
      </c>
    </row>
    <row r="12378" spans="1:10" x14ac:dyDescent="0.35">
      <c r="A12378" s="4">
        <v>44</v>
      </c>
      <c r="B12378" s="3" t="s">
        <v>46</v>
      </c>
      <c r="C12378" s="16">
        <v>45664</v>
      </c>
      <c r="D12378" s="1" t="s">
        <v>1</v>
      </c>
      <c r="E12378" s="1" t="s">
        <v>3</v>
      </c>
      <c r="F12378" s="2">
        <v>33</v>
      </c>
      <c r="G12378" s="2" t="str" cm="1">
        <f t="array" ref="G12378">_xlfn.IFS( F12378 = "", "Unknown", F12378 &lt;= 25, "Young Adult", F12378 &lt;= 35, "Millennials", F12378 &lt;= 50, "Gen-X", F12378 &gt; 50, "Seniors")</f>
        <v>Millennials</v>
      </c>
      <c r="H12378" s="2">
        <v>43</v>
      </c>
      <c r="I12378" s="2" t="b">
        <f t="shared" si="386"/>
        <v>1</v>
      </c>
      <c r="J12378" s="2" t="b">
        <f t="shared" si="387"/>
        <v>0</v>
      </c>
    </row>
    <row r="12379" spans="1:10" x14ac:dyDescent="0.35">
      <c r="A12379" s="4">
        <v>44</v>
      </c>
      <c r="B12379" s="3" t="s">
        <v>42</v>
      </c>
      <c r="C12379" s="16">
        <v>45665</v>
      </c>
      <c r="D12379" s="1" t="s">
        <v>1</v>
      </c>
      <c r="E12379" s="1" t="s">
        <v>3</v>
      </c>
      <c r="F12379" s="2">
        <v>27</v>
      </c>
      <c r="G12379" s="2" t="str" cm="1">
        <f t="array" ref="G12379">_xlfn.IFS( F12379 = "", "Unknown", F12379 &lt;= 25, "Young Adult", F12379 &lt;= 35, "Millennials", F12379 &lt;= 50, "Gen-X", F12379 &gt; 50, "Seniors")</f>
        <v>Millennials</v>
      </c>
      <c r="H12379" s="2">
        <v>14</v>
      </c>
      <c r="I12379" s="2" t="b">
        <f t="shared" si="386"/>
        <v>0</v>
      </c>
      <c r="J12379" s="2" t="b">
        <f t="shared" si="387"/>
        <v>0</v>
      </c>
    </row>
    <row r="12380" spans="1:10" x14ac:dyDescent="0.35">
      <c r="A12380" s="4">
        <v>44</v>
      </c>
      <c r="B12380" s="3" t="s">
        <v>42</v>
      </c>
      <c r="C12380" s="16">
        <v>45665</v>
      </c>
      <c r="D12380" s="1" t="s">
        <v>1</v>
      </c>
      <c r="E12380" s="1" t="s">
        <v>3</v>
      </c>
      <c r="F12380" s="2">
        <v>30</v>
      </c>
      <c r="G12380" s="2" t="str" cm="1">
        <f t="array" ref="G12380">_xlfn.IFS( F12380 = "", "Unknown", F12380 &lt;= 25, "Young Adult", F12380 &lt;= 35, "Millennials", F12380 &lt;= 50, "Gen-X", F12380 &gt; 50, "Seniors")</f>
        <v>Millennials</v>
      </c>
      <c r="H12380" s="2">
        <v>42</v>
      </c>
      <c r="I12380" s="2" t="b">
        <f t="shared" si="386"/>
        <v>1</v>
      </c>
      <c r="J12380" s="2" t="b">
        <f t="shared" si="387"/>
        <v>0</v>
      </c>
    </row>
    <row r="12381" spans="1:10" x14ac:dyDescent="0.35">
      <c r="A12381" s="4">
        <v>44</v>
      </c>
      <c r="B12381" s="3" t="s">
        <v>42</v>
      </c>
      <c r="C12381" s="16">
        <v>45665</v>
      </c>
      <c r="D12381" s="1" t="s">
        <v>1</v>
      </c>
      <c r="E12381" s="1" t="s">
        <v>0</v>
      </c>
      <c r="G12381" s="2" t="str" cm="1">
        <f t="array" ref="G12381">_xlfn.IFS( F12381 = "", "Unknown", F12381 &lt;= 25, "Young Adult", F12381 &lt;= 35, "Millennials", F12381 &lt;= 50, "Gen-X", F12381 &gt; 50, "Seniors")</f>
        <v>Unknown</v>
      </c>
      <c r="H12381" s="2">
        <v>42</v>
      </c>
      <c r="I12381" s="2" t="b">
        <f t="shared" si="386"/>
        <v>1</v>
      </c>
      <c r="J12381" s="2" t="b">
        <f t="shared" si="387"/>
        <v>0</v>
      </c>
    </row>
    <row r="12382" spans="1:10" x14ac:dyDescent="0.35">
      <c r="A12382" s="4">
        <v>44</v>
      </c>
      <c r="B12382" s="3" t="s">
        <v>40</v>
      </c>
      <c r="C12382" s="16">
        <v>45666</v>
      </c>
      <c r="D12382" s="1" t="s">
        <v>1</v>
      </c>
      <c r="E12382" s="1" t="s">
        <v>3</v>
      </c>
      <c r="F12382" s="2">
        <v>53</v>
      </c>
      <c r="G12382" s="2" t="str" cm="1">
        <f t="array" ref="G12382">_xlfn.IFS( F12382 = "", "Unknown", F12382 &lt;= 25, "Young Adult", F12382 &lt;= 35, "Millennials", F12382 &lt;= 50, "Gen-X", F12382 &gt; 50, "Seniors")</f>
        <v>Seniors</v>
      </c>
      <c r="H12382" s="2">
        <v>22</v>
      </c>
      <c r="I12382" s="2" t="b">
        <f t="shared" si="386"/>
        <v>0</v>
      </c>
      <c r="J12382" s="2" t="b">
        <f t="shared" si="387"/>
        <v>0</v>
      </c>
    </row>
    <row r="12383" spans="1:10" x14ac:dyDescent="0.35">
      <c r="A12383" s="4">
        <v>44</v>
      </c>
      <c r="B12383" s="3" t="s">
        <v>40</v>
      </c>
      <c r="C12383" s="16">
        <v>45666</v>
      </c>
      <c r="D12383" s="1" t="s">
        <v>1</v>
      </c>
      <c r="E12383" s="1" t="s">
        <v>0</v>
      </c>
      <c r="G12383" s="2" t="str" cm="1">
        <f t="array" ref="G12383">_xlfn.IFS( F12383 = "", "Unknown", F12383 &lt;= 25, "Young Adult", F12383 &lt;= 35, "Millennials", F12383 &lt;= 50, "Gen-X", F12383 &gt; 50, "Seniors")</f>
        <v>Unknown</v>
      </c>
      <c r="H12383" s="2">
        <v>41</v>
      </c>
      <c r="I12383" s="2" t="b">
        <f t="shared" si="386"/>
        <v>1</v>
      </c>
      <c r="J12383" s="2" t="b">
        <f t="shared" si="387"/>
        <v>0</v>
      </c>
    </row>
    <row r="12384" spans="1:10" x14ac:dyDescent="0.35">
      <c r="A12384" s="4">
        <v>44</v>
      </c>
      <c r="B12384" s="3" t="s">
        <v>46</v>
      </c>
      <c r="C12384" s="16">
        <v>45664</v>
      </c>
      <c r="D12384" s="1" t="s">
        <v>1</v>
      </c>
      <c r="E12384" s="1" t="s">
        <v>3</v>
      </c>
      <c r="F12384" s="2">
        <v>38</v>
      </c>
      <c r="G12384" s="2" t="str" cm="1">
        <f t="array" ref="G12384">_xlfn.IFS( F12384 = "", "Unknown", F12384 &lt;= 25, "Young Adult", F12384 &lt;= 35, "Millennials", F12384 &lt;= 50, "Gen-X", F12384 &gt; 50, "Seniors")</f>
        <v>Gen-X</v>
      </c>
      <c r="H12384" s="2">
        <v>5</v>
      </c>
      <c r="I12384" s="2" t="b">
        <f t="shared" si="386"/>
        <v>0</v>
      </c>
      <c r="J12384" s="2" t="b">
        <f t="shared" si="387"/>
        <v>0</v>
      </c>
    </row>
    <row r="12385" spans="1:10" x14ac:dyDescent="0.35">
      <c r="A12385" s="4">
        <v>44</v>
      </c>
      <c r="B12385" s="3" t="s">
        <v>42</v>
      </c>
      <c r="C12385" s="16">
        <v>45665</v>
      </c>
      <c r="D12385" s="1" t="s">
        <v>1</v>
      </c>
      <c r="E12385" s="1" t="s">
        <v>0</v>
      </c>
      <c r="G12385" s="2" t="str" cm="1">
        <f t="array" ref="G12385">_xlfn.IFS( F12385 = "", "Unknown", F12385 &lt;= 25, "Young Adult", F12385 &lt;= 35, "Millennials", F12385 &lt;= 50, "Gen-X", F12385 &gt; 50, "Seniors")</f>
        <v>Unknown</v>
      </c>
      <c r="H12385" s="2">
        <v>25</v>
      </c>
      <c r="I12385" s="2" t="b">
        <f t="shared" si="386"/>
        <v>0</v>
      </c>
      <c r="J12385" s="2" t="b">
        <f t="shared" si="387"/>
        <v>0</v>
      </c>
    </row>
    <row r="12386" spans="1:10" x14ac:dyDescent="0.35">
      <c r="A12386" s="4">
        <v>44</v>
      </c>
      <c r="B12386" s="3" t="s">
        <v>42</v>
      </c>
      <c r="C12386" s="16">
        <v>45665</v>
      </c>
      <c r="D12386" s="1" t="s">
        <v>1</v>
      </c>
      <c r="E12386" s="1" t="s">
        <v>0</v>
      </c>
      <c r="G12386" s="2" t="str" cm="1">
        <f t="array" ref="G12386">_xlfn.IFS( F12386 = "", "Unknown", F12386 &lt;= 25, "Young Adult", F12386 &lt;= 35, "Millennials", F12386 &lt;= 50, "Gen-X", F12386 &gt; 50, "Seniors")</f>
        <v>Unknown</v>
      </c>
      <c r="H12386" s="2">
        <v>42</v>
      </c>
      <c r="I12386" s="2" t="b">
        <f t="shared" si="386"/>
        <v>1</v>
      </c>
      <c r="J12386" s="2" t="b">
        <f t="shared" si="387"/>
        <v>0</v>
      </c>
    </row>
    <row r="12387" spans="1:10" x14ac:dyDescent="0.35">
      <c r="A12387" s="4">
        <v>44</v>
      </c>
      <c r="B12387" s="3" t="s">
        <v>40</v>
      </c>
      <c r="C12387" s="16">
        <v>45666</v>
      </c>
      <c r="D12387" s="1" t="s">
        <v>1</v>
      </c>
      <c r="E12387" s="1" t="s">
        <v>3</v>
      </c>
      <c r="F12387" s="2">
        <v>20</v>
      </c>
      <c r="G12387" s="2" t="str" cm="1">
        <f t="array" ref="G12387">_xlfn.IFS( F12387 = "", "Unknown", F12387 &lt;= 25, "Young Adult", F12387 &lt;= 35, "Millennials", F12387 &lt;= 50, "Gen-X", F12387 &gt; 50, "Seniors")</f>
        <v>Young Adult</v>
      </c>
      <c r="H12387" s="2">
        <v>2</v>
      </c>
      <c r="I12387" s="2" t="b">
        <f t="shared" si="386"/>
        <v>0</v>
      </c>
      <c r="J12387" s="2" t="b">
        <f t="shared" si="387"/>
        <v>0</v>
      </c>
    </row>
    <row r="12388" spans="1:10" x14ac:dyDescent="0.35">
      <c r="A12388" s="4">
        <v>44</v>
      </c>
      <c r="B12388" s="3" t="s">
        <v>39</v>
      </c>
      <c r="C12388" s="16">
        <v>45667</v>
      </c>
      <c r="D12388" s="1" t="s">
        <v>1</v>
      </c>
      <c r="E12388" s="1" t="s">
        <v>0</v>
      </c>
      <c r="G12388" s="2" t="str" cm="1">
        <f t="array" ref="G12388">_xlfn.IFS( F12388 = "", "Unknown", F12388 &lt;= 25, "Young Adult", F12388 &lt;= 35, "Millennials", F12388 &lt;= 50, "Gen-X", F12388 &gt; 50, "Seniors")</f>
        <v>Unknown</v>
      </c>
      <c r="H12388" s="2">
        <v>40</v>
      </c>
      <c r="I12388" s="2" t="b">
        <f t="shared" si="386"/>
        <v>1</v>
      </c>
      <c r="J12388" s="2" t="b">
        <f t="shared" si="387"/>
        <v>0</v>
      </c>
    </row>
    <row r="12389" spans="1:10" x14ac:dyDescent="0.35">
      <c r="A12389" s="4">
        <v>44</v>
      </c>
      <c r="B12389" s="3" t="s">
        <v>39</v>
      </c>
      <c r="C12389" s="16">
        <v>45667</v>
      </c>
      <c r="D12389" s="1" t="s">
        <v>1</v>
      </c>
      <c r="E12389" s="1" t="s">
        <v>4</v>
      </c>
      <c r="F12389" s="2">
        <v>21</v>
      </c>
      <c r="G12389" s="2" t="str" cm="1">
        <f t="array" ref="G12389">_xlfn.IFS( F12389 = "", "Unknown", F12389 &lt;= 25, "Young Adult", F12389 &lt;= 35, "Millennials", F12389 &lt;= 50, "Gen-X", F12389 &gt; 50, "Seniors")</f>
        <v>Young Adult</v>
      </c>
      <c r="H12389" s="2">
        <v>11</v>
      </c>
      <c r="I12389" s="2" t="b">
        <f t="shared" si="386"/>
        <v>0</v>
      </c>
      <c r="J12389" s="2" t="b">
        <f t="shared" si="387"/>
        <v>0</v>
      </c>
    </row>
    <row r="12390" spans="1:10" x14ac:dyDescent="0.35">
      <c r="A12390" s="4">
        <v>44</v>
      </c>
      <c r="B12390" s="3" t="s">
        <v>39</v>
      </c>
      <c r="C12390" s="16">
        <v>45667</v>
      </c>
      <c r="D12390" s="1" t="s">
        <v>1</v>
      </c>
      <c r="E12390" s="1" t="s">
        <v>3</v>
      </c>
      <c r="F12390" s="2">
        <v>26</v>
      </c>
      <c r="G12390" s="2" t="str" cm="1">
        <f t="array" ref="G12390">_xlfn.IFS( F12390 = "", "Unknown", F12390 &lt;= 25, "Young Adult", F12390 &lt;= 35, "Millennials", F12390 &lt;= 50, "Gen-X", F12390 &gt; 50, "Seniors")</f>
        <v>Millennials</v>
      </c>
      <c r="H12390" s="2">
        <v>1</v>
      </c>
      <c r="I12390" s="2" t="b">
        <f t="shared" si="386"/>
        <v>0</v>
      </c>
      <c r="J12390" s="2" t="b">
        <f t="shared" si="387"/>
        <v>0</v>
      </c>
    </row>
    <row r="12391" spans="1:10" x14ac:dyDescent="0.35">
      <c r="A12391" s="4">
        <v>44</v>
      </c>
      <c r="B12391" s="3" t="s">
        <v>46</v>
      </c>
      <c r="C12391" s="16">
        <v>45664</v>
      </c>
      <c r="D12391" s="1" t="s">
        <v>1</v>
      </c>
      <c r="E12391" s="1" t="s">
        <v>0</v>
      </c>
      <c r="G12391" s="2" t="str" cm="1">
        <f t="array" ref="G12391">_xlfn.IFS( F12391 = "", "Unknown", F12391 &lt;= 25, "Young Adult", F12391 &lt;= 35, "Millennials", F12391 &lt;= 50, "Gen-X", F12391 &gt; 50, "Seniors")</f>
        <v>Unknown</v>
      </c>
      <c r="H12391" s="2">
        <v>43</v>
      </c>
      <c r="I12391" s="2" t="b">
        <f t="shared" si="386"/>
        <v>1</v>
      </c>
      <c r="J12391" s="2" t="b">
        <f t="shared" si="387"/>
        <v>0</v>
      </c>
    </row>
    <row r="12392" spans="1:10" x14ac:dyDescent="0.35">
      <c r="A12392" s="4">
        <v>44</v>
      </c>
      <c r="B12392" s="3" t="s">
        <v>46</v>
      </c>
      <c r="C12392" s="16">
        <v>45664</v>
      </c>
      <c r="D12392" s="1" t="s">
        <v>1</v>
      </c>
      <c r="E12392" s="1" t="s">
        <v>0</v>
      </c>
      <c r="G12392" s="2" t="str" cm="1">
        <f t="array" ref="G12392">_xlfn.IFS( F12392 = "", "Unknown", F12392 &lt;= 25, "Young Adult", F12392 &lt;= 35, "Millennials", F12392 &lt;= 50, "Gen-X", F12392 &gt; 50, "Seniors")</f>
        <v>Unknown</v>
      </c>
      <c r="H12392" s="2">
        <v>43</v>
      </c>
      <c r="I12392" s="2" t="b">
        <f t="shared" si="386"/>
        <v>1</v>
      </c>
      <c r="J12392" s="2" t="b">
        <f t="shared" si="387"/>
        <v>0</v>
      </c>
    </row>
    <row r="12393" spans="1:10" x14ac:dyDescent="0.35">
      <c r="A12393" s="4">
        <v>44</v>
      </c>
      <c r="B12393" s="3" t="s">
        <v>46</v>
      </c>
      <c r="C12393" s="16">
        <v>45664</v>
      </c>
      <c r="D12393" s="1" t="s">
        <v>5</v>
      </c>
      <c r="E12393" s="1" t="s">
        <v>0</v>
      </c>
      <c r="G12393" s="2" t="str" cm="1">
        <f t="array" ref="G12393">_xlfn.IFS( F12393 = "", "Unknown", F12393 &lt;= 25, "Young Adult", F12393 &lt;= 35, "Millennials", F12393 &lt;= 50, "Gen-X", F12393 &gt; 50, "Seniors")</f>
        <v>Unknown</v>
      </c>
      <c r="I12393" s="2" t="b">
        <f t="shared" si="386"/>
        <v>0</v>
      </c>
      <c r="J12393" s="2" t="b">
        <f t="shared" si="387"/>
        <v>0</v>
      </c>
    </row>
    <row r="12394" spans="1:10" x14ac:dyDescent="0.35">
      <c r="A12394" s="4">
        <v>44</v>
      </c>
      <c r="B12394" s="3" t="s">
        <v>46</v>
      </c>
      <c r="C12394" s="16">
        <v>45664</v>
      </c>
      <c r="D12394" s="1" t="s">
        <v>1</v>
      </c>
      <c r="E12394" s="1" t="s">
        <v>3</v>
      </c>
      <c r="F12394" s="2">
        <v>34</v>
      </c>
      <c r="G12394" s="2" t="str" cm="1">
        <f t="array" ref="G12394">_xlfn.IFS( F12394 = "", "Unknown", F12394 &lt;= 25, "Young Adult", F12394 &lt;= 35, "Millennials", F12394 &lt;= 50, "Gen-X", F12394 &gt; 50, "Seniors")</f>
        <v>Millennials</v>
      </c>
      <c r="H12394" s="2">
        <v>3</v>
      </c>
      <c r="I12394" s="2" t="b">
        <f t="shared" si="386"/>
        <v>0</v>
      </c>
      <c r="J12394" s="2" t="b">
        <f t="shared" si="387"/>
        <v>0</v>
      </c>
    </row>
    <row r="12395" spans="1:10" x14ac:dyDescent="0.35">
      <c r="A12395" s="4">
        <v>44</v>
      </c>
      <c r="B12395" s="3" t="s">
        <v>46</v>
      </c>
      <c r="C12395" s="16">
        <v>45664</v>
      </c>
      <c r="D12395" s="1" t="s">
        <v>1</v>
      </c>
      <c r="E12395" s="1" t="s">
        <v>4</v>
      </c>
      <c r="F12395" s="2">
        <v>22</v>
      </c>
      <c r="G12395" s="2" t="str" cm="1">
        <f t="array" ref="G12395">_xlfn.IFS( F12395 = "", "Unknown", F12395 &lt;= 25, "Young Adult", F12395 &lt;= 35, "Millennials", F12395 &lt;= 50, "Gen-X", F12395 &gt; 50, "Seniors")</f>
        <v>Young Adult</v>
      </c>
      <c r="H12395" s="2">
        <v>1</v>
      </c>
      <c r="I12395" s="2" t="b">
        <f t="shared" si="386"/>
        <v>0</v>
      </c>
      <c r="J12395" s="2" t="b">
        <f t="shared" si="387"/>
        <v>0</v>
      </c>
    </row>
    <row r="12396" spans="1:10" x14ac:dyDescent="0.35">
      <c r="A12396" s="4">
        <v>44</v>
      </c>
      <c r="B12396" s="3" t="s">
        <v>46</v>
      </c>
      <c r="C12396" s="16">
        <v>45664</v>
      </c>
      <c r="D12396" s="1" t="s">
        <v>1</v>
      </c>
      <c r="E12396" s="1" t="s">
        <v>0</v>
      </c>
      <c r="G12396" s="2" t="str" cm="1">
        <f t="array" ref="G12396">_xlfn.IFS( F12396 = "", "Unknown", F12396 &lt;= 25, "Young Adult", F12396 &lt;= 35, "Millennials", F12396 &lt;= 50, "Gen-X", F12396 &gt; 50, "Seniors")</f>
        <v>Unknown</v>
      </c>
      <c r="H12396" s="2">
        <v>43</v>
      </c>
      <c r="I12396" s="2" t="b">
        <f t="shared" si="386"/>
        <v>1</v>
      </c>
      <c r="J12396" s="2" t="b">
        <f t="shared" si="387"/>
        <v>0</v>
      </c>
    </row>
    <row r="12397" spans="1:10" x14ac:dyDescent="0.35">
      <c r="A12397" s="4">
        <v>44</v>
      </c>
      <c r="B12397" s="3" t="s">
        <v>46</v>
      </c>
      <c r="C12397" s="16">
        <v>45664</v>
      </c>
      <c r="D12397" s="1" t="s">
        <v>1</v>
      </c>
      <c r="E12397" s="1" t="s">
        <v>3</v>
      </c>
      <c r="F12397" s="2">
        <v>51</v>
      </c>
      <c r="G12397" s="2" t="str" cm="1">
        <f t="array" ref="G12397">_xlfn.IFS( F12397 = "", "Unknown", F12397 &lt;= 25, "Young Adult", F12397 &lt;= 35, "Millennials", F12397 &lt;= 50, "Gen-X", F12397 &gt; 50, "Seniors")</f>
        <v>Seniors</v>
      </c>
      <c r="H12397" s="2">
        <v>40</v>
      </c>
      <c r="I12397" s="2" t="b">
        <f t="shared" si="386"/>
        <v>1</v>
      </c>
      <c r="J12397" s="2" t="b">
        <f t="shared" si="387"/>
        <v>0</v>
      </c>
    </row>
    <row r="12398" spans="1:10" x14ac:dyDescent="0.35">
      <c r="A12398" s="4">
        <v>44</v>
      </c>
      <c r="B12398" s="3" t="s">
        <v>46</v>
      </c>
      <c r="C12398" s="16">
        <v>45664</v>
      </c>
      <c r="D12398" s="1" t="s">
        <v>1</v>
      </c>
      <c r="E12398" s="1" t="s">
        <v>0</v>
      </c>
      <c r="G12398" s="2" t="str" cm="1">
        <f t="array" ref="G12398">_xlfn.IFS( F12398 = "", "Unknown", F12398 &lt;= 25, "Young Adult", F12398 &lt;= 35, "Millennials", F12398 &lt;= 50, "Gen-X", F12398 &gt; 50, "Seniors")</f>
        <v>Unknown</v>
      </c>
      <c r="H12398" s="2">
        <v>43</v>
      </c>
      <c r="I12398" s="2" t="b">
        <f t="shared" si="386"/>
        <v>1</v>
      </c>
      <c r="J12398" s="2" t="b">
        <f t="shared" si="387"/>
        <v>0</v>
      </c>
    </row>
    <row r="12399" spans="1:10" x14ac:dyDescent="0.35">
      <c r="A12399" s="4">
        <v>44</v>
      </c>
      <c r="B12399" s="3" t="s">
        <v>42</v>
      </c>
      <c r="C12399" s="16">
        <v>45665</v>
      </c>
      <c r="D12399" s="1" t="s">
        <v>7</v>
      </c>
      <c r="E12399" s="1" t="s">
        <v>12</v>
      </c>
      <c r="F12399" s="2">
        <v>26</v>
      </c>
      <c r="G12399" s="2" t="str" cm="1">
        <f t="array" ref="G12399">_xlfn.IFS( F12399 = "", "Unknown", F12399 &lt;= 25, "Young Adult", F12399 &lt;= 35, "Millennials", F12399 &lt;= 50, "Gen-X", F12399 &gt; 50, "Seniors")</f>
        <v>Millennials</v>
      </c>
      <c r="H12399" s="2">
        <v>27</v>
      </c>
      <c r="I12399" s="2" t="b">
        <f t="shared" si="386"/>
        <v>0</v>
      </c>
      <c r="J12399" s="2" t="b">
        <f t="shared" si="387"/>
        <v>0</v>
      </c>
    </row>
    <row r="12400" spans="1:10" x14ac:dyDescent="0.35">
      <c r="A12400" s="4">
        <v>44</v>
      </c>
      <c r="B12400" s="3" t="s">
        <v>25</v>
      </c>
      <c r="C12400" s="16">
        <v>45690</v>
      </c>
      <c r="D12400" s="1" t="s">
        <v>1</v>
      </c>
      <c r="E12400" s="1" t="s">
        <v>0</v>
      </c>
      <c r="G12400" s="2" t="str" cm="1">
        <f t="array" ref="G12400">_xlfn.IFS( F12400 = "", "Unknown", F12400 &lt;= 25, "Young Adult", F12400 &lt;= 35, "Millennials", F12400 &lt;= 50, "Gen-X", F12400 &gt; 50, "Seniors")</f>
        <v>Unknown</v>
      </c>
      <c r="H12400" s="2">
        <v>3</v>
      </c>
      <c r="I12400" s="2" t="b">
        <f t="shared" si="386"/>
        <v>0</v>
      </c>
      <c r="J12400" s="2" t="b">
        <f t="shared" si="387"/>
        <v>0</v>
      </c>
    </row>
    <row r="12401" spans="1:10" x14ac:dyDescent="0.35">
      <c r="A12401" s="4">
        <v>44</v>
      </c>
      <c r="B12401" s="3" t="s">
        <v>46</v>
      </c>
      <c r="C12401" s="16">
        <v>45664</v>
      </c>
      <c r="D12401" s="1" t="s">
        <v>1</v>
      </c>
      <c r="E12401" s="1" t="s">
        <v>3</v>
      </c>
      <c r="F12401" s="2">
        <v>22</v>
      </c>
      <c r="G12401" s="2" t="str" cm="1">
        <f t="array" ref="G12401">_xlfn.IFS( F12401 = "", "Unknown", F12401 &lt;= 25, "Young Adult", F12401 &lt;= 35, "Millennials", F12401 &lt;= 50, "Gen-X", F12401 &gt; 50, "Seniors")</f>
        <v>Young Adult</v>
      </c>
      <c r="H12401" s="2">
        <v>43</v>
      </c>
      <c r="I12401" s="2" t="b">
        <f t="shared" si="386"/>
        <v>1</v>
      </c>
      <c r="J12401" s="2" t="b">
        <f t="shared" si="387"/>
        <v>0</v>
      </c>
    </row>
    <row r="12402" spans="1:10" x14ac:dyDescent="0.35">
      <c r="A12402" s="4">
        <v>44</v>
      </c>
      <c r="B12402" s="3" t="s">
        <v>46</v>
      </c>
      <c r="C12402" s="16">
        <v>45664</v>
      </c>
      <c r="D12402" s="1" t="s">
        <v>1</v>
      </c>
      <c r="E12402" s="1" t="s">
        <v>3</v>
      </c>
      <c r="F12402" s="2">
        <v>22</v>
      </c>
      <c r="G12402" s="2" t="str" cm="1">
        <f t="array" ref="G12402">_xlfn.IFS( F12402 = "", "Unknown", F12402 &lt;= 25, "Young Adult", F12402 &lt;= 35, "Millennials", F12402 &lt;= 50, "Gen-X", F12402 &gt; 50, "Seniors")</f>
        <v>Young Adult</v>
      </c>
      <c r="H12402" s="2">
        <v>23</v>
      </c>
      <c r="I12402" s="2" t="b">
        <f t="shared" si="386"/>
        <v>0</v>
      </c>
      <c r="J12402" s="2" t="b">
        <f t="shared" si="387"/>
        <v>0</v>
      </c>
    </row>
    <row r="12403" spans="1:10" x14ac:dyDescent="0.35">
      <c r="A12403" s="4">
        <v>44</v>
      </c>
      <c r="B12403" s="3" t="s">
        <v>46</v>
      </c>
      <c r="C12403" s="16">
        <v>45664</v>
      </c>
      <c r="D12403" s="1" t="s">
        <v>1</v>
      </c>
      <c r="E12403" s="1" t="s">
        <v>0</v>
      </c>
      <c r="G12403" s="2" t="str" cm="1">
        <f t="array" ref="G12403">_xlfn.IFS( F12403 = "", "Unknown", F12403 &lt;= 25, "Young Adult", F12403 &lt;= 35, "Millennials", F12403 &lt;= 50, "Gen-X", F12403 &gt; 50, "Seniors")</f>
        <v>Unknown</v>
      </c>
      <c r="H12403" s="2">
        <v>16</v>
      </c>
      <c r="I12403" s="2" t="b">
        <f t="shared" si="386"/>
        <v>0</v>
      </c>
      <c r="J12403" s="2" t="b">
        <f t="shared" si="387"/>
        <v>0</v>
      </c>
    </row>
    <row r="12404" spans="1:10" x14ac:dyDescent="0.35">
      <c r="A12404" s="4">
        <v>44</v>
      </c>
      <c r="B12404" s="3" t="s">
        <v>46</v>
      </c>
      <c r="C12404" s="16">
        <v>45664</v>
      </c>
      <c r="D12404" s="1" t="s">
        <v>1</v>
      </c>
      <c r="E12404" s="1" t="s">
        <v>0</v>
      </c>
      <c r="G12404" s="2" t="str" cm="1">
        <f t="array" ref="G12404">_xlfn.IFS( F12404 = "", "Unknown", F12404 &lt;= 25, "Young Adult", F12404 &lt;= 35, "Millennials", F12404 &lt;= 50, "Gen-X", F12404 &gt; 50, "Seniors")</f>
        <v>Unknown</v>
      </c>
      <c r="H12404" s="2">
        <v>28</v>
      </c>
      <c r="I12404" s="2" t="b">
        <f t="shared" si="386"/>
        <v>0</v>
      </c>
      <c r="J12404" s="2" t="b">
        <f t="shared" si="387"/>
        <v>0</v>
      </c>
    </row>
    <row r="12405" spans="1:10" x14ac:dyDescent="0.35">
      <c r="A12405" s="4">
        <v>44</v>
      </c>
      <c r="B12405" s="3" t="s">
        <v>46</v>
      </c>
      <c r="C12405" s="16">
        <v>45664</v>
      </c>
      <c r="D12405" s="1" t="s">
        <v>1</v>
      </c>
      <c r="E12405" s="1" t="s">
        <v>0</v>
      </c>
      <c r="G12405" s="2" t="str" cm="1">
        <f t="array" ref="G12405">_xlfn.IFS( F12405 = "", "Unknown", F12405 &lt;= 25, "Young Adult", F12405 &lt;= 35, "Millennials", F12405 &lt;= 50, "Gen-X", F12405 &gt; 50, "Seniors")</f>
        <v>Unknown</v>
      </c>
      <c r="H12405" s="2">
        <v>42</v>
      </c>
      <c r="I12405" s="2" t="b">
        <f t="shared" si="386"/>
        <v>1</v>
      </c>
      <c r="J12405" s="2" t="b">
        <f t="shared" si="387"/>
        <v>0</v>
      </c>
    </row>
    <row r="12406" spans="1:10" x14ac:dyDescent="0.35">
      <c r="A12406" s="4">
        <v>44</v>
      </c>
      <c r="B12406" s="3" t="s">
        <v>46</v>
      </c>
      <c r="C12406" s="16">
        <v>45664</v>
      </c>
      <c r="D12406" s="1" t="s">
        <v>5</v>
      </c>
      <c r="E12406" s="1" t="s">
        <v>0</v>
      </c>
      <c r="G12406" s="2" t="str" cm="1">
        <f t="array" ref="G12406">_xlfn.IFS( F12406 = "", "Unknown", F12406 &lt;= 25, "Young Adult", F12406 &lt;= 35, "Millennials", F12406 &lt;= 50, "Gen-X", F12406 &gt; 50, "Seniors")</f>
        <v>Unknown</v>
      </c>
      <c r="I12406" s="2" t="b">
        <f t="shared" si="386"/>
        <v>0</v>
      </c>
      <c r="J12406" s="2" t="b">
        <f t="shared" si="387"/>
        <v>0</v>
      </c>
    </row>
    <row r="12407" spans="1:10" x14ac:dyDescent="0.35">
      <c r="A12407" s="4">
        <v>44</v>
      </c>
      <c r="B12407" s="3" t="s">
        <v>46</v>
      </c>
      <c r="C12407" s="16">
        <v>45664</v>
      </c>
      <c r="D12407" s="1" t="s">
        <v>1</v>
      </c>
      <c r="E12407" s="1" t="s">
        <v>3</v>
      </c>
      <c r="F12407" s="2">
        <v>33</v>
      </c>
      <c r="G12407" s="2" t="str" cm="1">
        <f t="array" ref="G12407">_xlfn.IFS( F12407 = "", "Unknown", F12407 &lt;= 25, "Young Adult", F12407 &lt;= 35, "Millennials", F12407 &lt;= 50, "Gen-X", F12407 &gt; 50, "Seniors")</f>
        <v>Millennials</v>
      </c>
      <c r="H12407" s="2">
        <v>1</v>
      </c>
      <c r="I12407" s="2" t="b">
        <f t="shared" si="386"/>
        <v>0</v>
      </c>
      <c r="J12407" s="2" t="b">
        <f t="shared" si="387"/>
        <v>0</v>
      </c>
    </row>
    <row r="12408" spans="1:10" x14ac:dyDescent="0.35">
      <c r="A12408" s="4">
        <v>44</v>
      </c>
      <c r="B12408" s="3" t="s">
        <v>42</v>
      </c>
      <c r="C12408" s="16">
        <v>45665</v>
      </c>
      <c r="D12408" s="1" t="s">
        <v>1</v>
      </c>
      <c r="E12408" s="1" t="s">
        <v>0</v>
      </c>
      <c r="G12408" s="2" t="str" cm="1">
        <f t="array" ref="G12408">_xlfn.IFS( F12408 = "", "Unknown", F12408 &lt;= 25, "Young Adult", F12408 &lt;= 35, "Millennials", F12408 &lt;= 50, "Gen-X", F12408 &gt; 50, "Seniors")</f>
        <v>Unknown</v>
      </c>
      <c r="H12408" s="2">
        <v>42</v>
      </c>
      <c r="I12408" s="2" t="b">
        <f t="shared" si="386"/>
        <v>1</v>
      </c>
      <c r="J12408" s="2" t="b">
        <f t="shared" si="387"/>
        <v>0</v>
      </c>
    </row>
    <row r="12409" spans="1:10" x14ac:dyDescent="0.35">
      <c r="A12409" s="4">
        <v>44</v>
      </c>
      <c r="B12409" s="3" t="s">
        <v>42</v>
      </c>
      <c r="C12409" s="16">
        <v>45665</v>
      </c>
      <c r="D12409" s="1" t="s">
        <v>5</v>
      </c>
      <c r="E12409" s="1" t="s">
        <v>0</v>
      </c>
      <c r="F12409" s="2">
        <v>33</v>
      </c>
      <c r="G12409" s="2" t="str" cm="1">
        <f t="array" ref="G12409">_xlfn.IFS( F12409 = "", "Unknown", F12409 &lt;= 25, "Young Adult", F12409 &lt;= 35, "Millennials", F12409 &lt;= 50, "Gen-X", F12409 &gt; 50, "Seniors")</f>
        <v>Millennials</v>
      </c>
      <c r="I12409" s="2" t="b">
        <f t="shared" si="386"/>
        <v>0</v>
      </c>
      <c r="J12409" s="2" t="b">
        <f t="shared" si="387"/>
        <v>0</v>
      </c>
    </row>
    <row r="12410" spans="1:10" x14ac:dyDescent="0.35">
      <c r="A12410" s="4">
        <v>44</v>
      </c>
      <c r="B12410" s="3" t="s">
        <v>42</v>
      </c>
      <c r="C12410" s="16">
        <v>45665</v>
      </c>
      <c r="D12410" s="1" t="s">
        <v>1</v>
      </c>
      <c r="E12410" s="1" t="s">
        <v>3</v>
      </c>
      <c r="F12410" s="2">
        <v>33</v>
      </c>
      <c r="G12410" s="2" t="str" cm="1">
        <f t="array" ref="G12410">_xlfn.IFS( F12410 = "", "Unknown", F12410 &lt;= 25, "Young Adult", F12410 &lt;= 35, "Millennials", F12410 &lt;= 50, "Gen-X", F12410 &gt; 50, "Seniors")</f>
        <v>Millennials</v>
      </c>
      <c r="H12410" s="2">
        <v>3</v>
      </c>
      <c r="I12410" s="2" t="b">
        <f t="shared" si="386"/>
        <v>0</v>
      </c>
      <c r="J12410" s="2" t="b">
        <f t="shared" si="387"/>
        <v>0</v>
      </c>
    </row>
    <row r="12411" spans="1:10" x14ac:dyDescent="0.35">
      <c r="A12411" s="4">
        <v>44</v>
      </c>
      <c r="B12411" s="3" t="s">
        <v>42</v>
      </c>
      <c r="C12411" s="16">
        <v>45665</v>
      </c>
      <c r="D12411" s="1" t="s">
        <v>1</v>
      </c>
      <c r="E12411" s="1" t="s">
        <v>4</v>
      </c>
      <c r="F12411" s="2">
        <v>27</v>
      </c>
      <c r="G12411" s="2" t="str" cm="1">
        <f t="array" ref="G12411">_xlfn.IFS( F12411 = "", "Unknown", F12411 &lt;= 25, "Young Adult", F12411 &lt;= 35, "Millennials", F12411 &lt;= 50, "Gen-X", F12411 &gt; 50, "Seniors")</f>
        <v>Millennials</v>
      </c>
      <c r="H12411" s="2">
        <v>11</v>
      </c>
      <c r="I12411" s="2" t="b">
        <f t="shared" si="386"/>
        <v>0</v>
      </c>
      <c r="J12411" s="2" t="b">
        <f t="shared" si="387"/>
        <v>0</v>
      </c>
    </row>
    <row r="12412" spans="1:10" x14ac:dyDescent="0.35">
      <c r="A12412" s="4">
        <v>44</v>
      </c>
      <c r="B12412" s="3" t="s">
        <v>42</v>
      </c>
      <c r="C12412" s="16">
        <v>45665</v>
      </c>
      <c r="D12412" s="1" t="s">
        <v>1</v>
      </c>
      <c r="E12412" s="1" t="s">
        <v>3</v>
      </c>
      <c r="F12412" s="2">
        <v>25</v>
      </c>
      <c r="G12412" s="2" t="str" cm="1">
        <f t="array" ref="G12412">_xlfn.IFS( F12412 = "", "Unknown", F12412 &lt;= 25, "Young Adult", F12412 &lt;= 35, "Millennials", F12412 &lt;= 50, "Gen-X", F12412 &gt; 50, "Seniors")</f>
        <v>Young Adult</v>
      </c>
      <c r="H12412" s="2">
        <v>32</v>
      </c>
      <c r="I12412" s="2" t="b">
        <f t="shared" si="386"/>
        <v>1</v>
      </c>
      <c r="J12412" s="2" t="b">
        <f t="shared" si="387"/>
        <v>0</v>
      </c>
    </row>
    <row r="12413" spans="1:10" x14ac:dyDescent="0.35">
      <c r="A12413" s="4">
        <v>44</v>
      </c>
      <c r="B12413" s="3" t="s">
        <v>42</v>
      </c>
      <c r="C12413" s="16">
        <v>45665</v>
      </c>
      <c r="D12413" s="1" t="s">
        <v>1</v>
      </c>
      <c r="E12413" s="1" t="s">
        <v>0</v>
      </c>
      <c r="G12413" s="2" t="str" cm="1">
        <f t="array" ref="G12413">_xlfn.IFS( F12413 = "", "Unknown", F12413 &lt;= 25, "Young Adult", F12413 &lt;= 35, "Millennials", F12413 &lt;= 50, "Gen-X", F12413 &gt; 50, "Seniors")</f>
        <v>Unknown</v>
      </c>
      <c r="H12413" s="2">
        <v>42</v>
      </c>
      <c r="I12413" s="2" t="b">
        <f t="shared" si="386"/>
        <v>1</v>
      </c>
      <c r="J12413" s="2" t="b">
        <f t="shared" si="387"/>
        <v>0</v>
      </c>
    </row>
    <row r="12414" spans="1:10" x14ac:dyDescent="0.35">
      <c r="A12414" s="4">
        <v>44</v>
      </c>
      <c r="B12414" s="3" t="s">
        <v>42</v>
      </c>
      <c r="C12414" s="16">
        <v>45665</v>
      </c>
      <c r="D12414" s="1" t="s">
        <v>1</v>
      </c>
      <c r="E12414" s="1" t="s">
        <v>0</v>
      </c>
      <c r="G12414" s="2" t="str" cm="1">
        <f t="array" ref="G12414">_xlfn.IFS( F12414 = "", "Unknown", F12414 &lt;= 25, "Young Adult", F12414 &lt;= 35, "Millennials", F12414 &lt;= 50, "Gen-X", F12414 &gt; 50, "Seniors")</f>
        <v>Unknown</v>
      </c>
      <c r="H12414" s="2">
        <v>41</v>
      </c>
      <c r="I12414" s="2" t="b">
        <f t="shared" si="386"/>
        <v>1</v>
      </c>
      <c r="J12414" s="2" t="b">
        <f t="shared" si="387"/>
        <v>0</v>
      </c>
    </row>
    <row r="12415" spans="1:10" x14ac:dyDescent="0.35">
      <c r="A12415" s="4">
        <v>44</v>
      </c>
      <c r="B12415" s="3" t="s">
        <v>42</v>
      </c>
      <c r="C12415" s="16">
        <v>45665</v>
      </c>
      <c r="D12415" s="1" t="s">
        <v>7</v>
      </c>
      <c r="E12415" s="1" t="s">
        <v>0</v>
      </c>
      <c r="G12415" s="2" t="str" cm="1">
        <f t="array" ref="G12415">_xlfn.IFS( F12415 = "", "Unknown", F12415 &lt;= 25, "Young Adult", F12415 &lt;= 35, "Millennials", F12415 &lt;= 50, "Gen-X", F12415 &gt; 50, "Seniors")</f>
        <v>Unknown</v>
      </c>
      <c r="H12415" s="2">
        <v>42</v>
      </c>
      <c r="I12415" s="2" t="b">
        <f t="shared" si="386"/>
        <v>0</v>
      </c>
      <c r="J12415" s="2" t="b">
        <f t="shared" si="387"/>
        <v>0</v>
      </c>
    </row>
    <row r="12416" spans="1:10" x14ac:dyDescent="0.35">
      <c r="A12416" s="4">
        <v>44</v>
      </c>
      <c r="B12416" s="3" t="s">
        <v>42</v>
      </c>
      <c r="C12416" s="16">
        <v>45665</v>
      </c>
      <c r="D12416" s="1" t="s">
        <v>1</v>
      </c>
      <c r="E12416" s="1" t="s">
        <v>0</v>
      </c>
      <c r="G12416" s="2" t="str" cm="1">
        <f t="array" ref="G12416">_xlfn.IFS( F12416 = "", "Unknown", F12416 &lt;= 25, "Young Adult", F12416 &lt;= 35, "Millennials", F12416 &lt;= 50, "Gen-X", F12416 &gt; 50, "Seniors")</f>
        <v>Unknown</v>
      </c>
      <c r="H12416" s="2">
        <v>11</v>
      </c>
      <c r="I12416" s="2" t="b">
        <f t="shared" si="386"/>
        <v>0</v>
      </c>
      <c r="J12416" s="2" t="b">
        <f t="shared" si="387"/>
        <v>0</v>
      </c>
    </row>
    <row r="12417" spans="1:10" x14ac:dyDescent="0.35">
      <c r="A12417" s="4">
        <v>44</v>
      </c>
      <c r="B12417" s="3" t="s">
        <v>42</v>
      </c>
      <c r="C12417" s="16">
        <v>45665</v>
      </c>
      <c r="D12417" s="1" t="s">
        <v>1</v>
      </c>
      <c r="E12417" s="1" t="s">
        <v>3</v>
      </c>
      <c r="F12417" s="2">
        <v>34</v>
      </c>
      <c r="G12417" s="2" t="str" cm="1">
        <f t="array" ref="G12417">_xlfn.IFS( F12417 = "", "Unknown", F12417 &lt;= 25, "Young Adult", F12417 &lt;= 35, "Millennials", F12417 &lt;= 50, "Gen-X", F12417 &gt; 50, "Seniors")</f>
        <v>Millennials</v>
      </c>
      <c r="H12417" s="2">
        <v>26</v>
      </c>
      <c r="I12417" s="2" t="b">
        <f t="shared" si="386"/>
        <v>0</v>
      </c>
      <c r="J12417" s="2" t="b">
        <f t="shared" si="387"/>
        <v>0</v>
      </c>
    </row>
    <row r="12418" spans="1:10" x14ac:dyDescent="0.35">
      <c r="A12418" s="4">
        <v>44</v>
      </c>
      <c r="B12418" s="3" t="s">
        <v>42</v>
      </c>
      <c r="C12418" s="16">
        <v>45665</v>
      </c>
      <c r="D12418" s="1" t="s">
        <v>1</v>
      </c>
      <c r="E12418" s="1" t="s">
        <v>4</v>
      </c>
      <c r="F12418" s="2">
        <v>28</v>
      </c>
      <c r="G12418" s="2" t="str" cm="1">
        <f t="array" ref="G12418">_xlfn.IFS( F12418 = "", "Unknown", F12418 &lt;= 25, "Young Adult", F12418 &lt;= 35, "Millennials", F12418 &lt;= 50, "Gen-X", F12418 &gt; 50, "Seniors")</f>
        <v>Millennials</v>
      </c>
      <c r="H12418" s="2">
        <v>4</v>
      </c>
      <c r="I12418" s="2" t="b">
        <f t="shared" ref="I12418:I12481" si="388">AND(D12418="ACTIVE", H12418 &gt;30)</f>
        <v>0</v>
      </c>
      <c r="J12418" s="2" t="b">
        <f t="shared" ref="J12418:J12481" si="389">AND(D12418="ACTIVE", H12418 &gt;180)</f>
        <v>0</v>
      </c>
    </row>
    <row r="12419" spans="1:10" x14ac:dyDescent="0.35">
      <c r="A12419" s="4">
        <v>44</v>
      </c>
      <c r="B12419" s="3" t="s">
        <v>40</v>
      </c>
      <c r="C12419" s="16">
        <v>45666</v>
      </c>
      <c r="D12419" s="1" t="s">
        <v>1</v>
      </c>
      <c r="E12419" s="1" t="s">
        <v>0</v>
      </c>
      <c r="G12419" s="2" t="str" cm="1">
        <f t="array" ref="G12419">_xlfn.IFS( F12419 = "", "Unknown", F12419 &lt;= 25, "Young Adult", F12419 &lt;= 35, "Millennials", F12419 &lt;= 50, "Gen-X", F12419 &gt; 50, "Seniors")</f>
        <v>Unknown</v>
      </c>
      <c r="H12419" s="2">
        <v>41</v>
      </c>
      <c r="I12419" s="2" t="b">
        <f t="shared" si="388"/>
        <v>1</v>
      </c>
      <c r="J12419" s="2" t="b">
        <f t="shared" si="389"/>
        <v>0</v>
      </c>
    </row>
    <row r="12420" spans="1:10" x14ac:dyDescent="0.35">
      <c r="A12420" s="4">
        <v>44</v>
      </c>
      <c r="B12420" s="3" t="s">
        <v>40</v>
      </c>
      <c r="C12420" s="16">
        <v>45666</v>
      </c>
      <c r="D12420" s="1" t="s">
        <v>1</v>
      </c>
      <c r="E12420" s="1" t="s">
        <v>0</v>
      </c>
      <c r="G12420" s="2" t="str" cm="1">
        <f t="array" ref="G12420">_xlfn.IFS( F12420 = "", "Unknown", F12420 &lt;= 25, "Young Adult", F12420 &lt;= 35, "Millennials", F12420 &lt;= 50, "Gen-X", F12420 &gt; 50, "Seniors")</f>
        <v>Unknown</v>
      </c>
      <c r="H12420" s="2">
        <v>41</v>
      </c>
      <c r="I12420" s="2" t="b">
        <f t="shared" si="388"/>
        <v>1</v>
      </c>
      <c r="J12420" s="2" t="b">
        <f t="shared" si="389"/>
        <v>0</v>
      </c>
    </row>
    <row r="12421" spans="1:10" x14ac:dyDescent="0.35">
      <c r="A12421" s="4">
        <v>44</v>
      </c>
      <c r="B12421" s="3" t="s">
        <v>45</v>
      </c>
      <c r="C12421" s="16">
        <v>45675</v>
      </c>
      <c r="D12421" s="1" t="s">
        <v>1</v>
      </c>
      <c r="E12421" s="1" t="s">
        <v>0</v>
      </c>
      <c r="G12421" s="2" t="str" cm="1">
        <f t="array" ref="G12421">_xlfn.IFS( F12421 = "", "Unknown", F12421 &lt;= 25, "Young Adult", F12421 &lt;= 35, "Millennials", F12421 &lt;= 50, "Gen-X", F12421 &gt; 50, "Seniors")</f>
        <v>Unknown</v>
      </c>
      <c r="H12421" s="2">
        <v>19</v>
      </c>
      <c r="I12421" s="2" t="b">
        <f t="shared" si="388"/>
        <v>0</v>
      </c>
      <c r="J12421" s="2" t="b">
        <f t="shared" si="389"/>
        <v>0</v>
      </c>
    </row>
    <row r="12422" spans="1:10" x14ac:dyDescent="0.35">
      <c r="A12422" s="4">
        <v>44</v>
      </c>
      <c r="B12422" s="3" t="s">
        <v>45</v>
      </c>
      <c r="C12422" s="16">
        <v>45675</v>
      </c>
      <c r="D12422" s="1" t="s">
        <v>1</v>
      </c>
      <c r="E12422" s="1" t="s">
        <v>0</v>
      </c>
      <c r="G12422" s="2" t="str" cm="1">
        <f t="array" ref="G12422">_xlfn.IFS( F12422 = "", "Unknown", F12422 &lt;= 25, "Young Adult", F12422 &lt;= 35, "Millennials", F12422 &lt;= 50, "Gen-X", F12422 &gt; 50, "Seniors")</f>
        <v>Unknown</v>
      </c>
      <c r="H12422" s="2">
        <v>31</v>
      </c>
      <c r="I12422" s="2" t="b">
        <f t="shared" si="388"/>
        <v>1</v>
      </c>
      <c r="J12422" s="2" t="b">
        <f t="shared" si="389"/>
        <v>0</v>
      </c>
    </row>
    <row r="12423" spans="1:10" x14ac:dyDescent="0.35">
      <c r="A12423" s="4">
        <v>44</v>
      </c>
      <c r="B12423" s="3" t="s">
        <v>45</v>
      </c>
      <c r="C12423" s="16">
        <v>45675</v>
      </c>
      <c r="D12423" s="1" t="s">
        <v>1</v>
      </c>
      <c r="E12423" s="1" t="s">
        <v>0</v>
      </c>
      <c r="G12423" s="2" t="str" cm="1">
        <f t="array" ref="G12423">_xlfn.IFS( F12423 = "", "Unknown", F12423 &lt;= 25, "Young Adult", F12423 &lt;= 35, "Millennials", F12423 &lt;= 50, "Gen-X", F12423 &gt; 50, "Seniors")</f>
        <v>Unknown</v>
      </c>
      <c r="H12423" s="2">
        <v>3</v>
      </c>
      <c r="I12423" s="2" t="b">
        <f t="shared" si="388"/>
        <v>0</v>
      </c>
      <c r="J12423" s="2" t="b">
        <f t="shared" si="389"/>
        <v>0</v>
      </c>
    </row>
    <row r="12424" spans="1:10" x14ac:dyDescent="0.35">
      <c r="A12424" s="4">
        <v>44</v>
      </c>
      <c r="B12424" s="3" t="s">
        <v>45</v>
      </c>
      <c r="C12424" s="16">
        <v>45675</v>
      </c>
      <c r="D12424" s="1" t="s">
        <v>1</v>
      </c>
      <c r="E12424" s="1" t="s">
        <v>3</v>
      </c>
      <c r="F12424" s="2">
        <v>25</v>
      </c>
      <c r="G12424" s="2" t="str" cm="1">
        <f t="array" ref="G12424">_xlfn.IFS( F12424 = "", "Unknown", F12424 &lt;= 25, "Young Adult", F12424 &lt;= 35, "Millennials", F12424 &lt;= 50, "Gen-X", F12424 &gt; 50, "Seniors")</f>
        <v>Young Adult</v>
      </c>
      <c r="H12424" s="2">
        <v>23</v>
      </c>
      <c r="I12424" s="2" t="b">
        <f t="shared" si="388"/>
        <v>0</v>
      </c>
      <c r="J12424" s="2" t="b">
        <f t="shared" si="389"/>
        <v>0</v>
      </c>
    </row>
    <row r="12425" spans="1:10" x14ac:dyDescent="0.35">
      <c r="A12425" s="4">
        <v>44</v>
      </c>
      <c r="B12425" s="3" t="s">
        <v>45</v>
      </c>
      <c r="C12425" s="16">
        <v>45675</v>
      </c>
      <c r="D12425" s="1" t="s">
        <v>1</v>
      </c>
      <c r="E12425" s="1" t="s">
        <v>0</v>
      </c>
      <c r="G12425" s="2" t="str" cm="1">
        <f t="array" ref="G12425">_xlfn.IFS( F12425 = "", "Unknown", F12425 &lt;= 25, "Young Adult", F12425 &lt;= 35, "Millennials", F12425 &lt;= 50, "Gen-X", F12425 &gt; 50, "Seniors")</f>
        <v>Unknown</v>
      </c>
      <c r="H12425" s="2">
        <v>29</v>
      </c>
      <c r="I12425" s="2" t="b">
        <f t="shared" si="388"/>
        <v>0</v>
      </c>
      <c r="J12425" s="2" t="b">
        <f t="shared" si="389"/>
        <v>0</v>
      </c>
    </row>
    <row r="12426" spans="1:10" x14ac:dyDescent="0.35">
      <c r="A12426" s="4">
        <v>44</v>
      </c>
      <c r="B12426" s="3" t="s">
        <v>44</v>
      </c>
      <c r="C12426" s="16">
        <v>45676</v>
      </c>
      <c r="D12426" s="1" t="s">
        <v>1</v>
      </c>
      <c r="E12426" s="1" t="s">
        <v>0</v>
      </c>
      <c r="G12426" s="2" t="str" cm="1">
        <f t="array" ref="G12426">_xlfn.IFS( F12426 = "", "Unknown", F12426 &lt;= 25, "Young Adult", F12426 &lt;= 35, "Millennials", F12426 &lt;= 50, "Gen-X", F12426 &gt; 50, "Seniors")</f>
        <v>Unknown</v>
      </c>
      <c r="H12426" s="2">
        <v>31</v>
      </c>
      <c r="I12426" s="2" t="b">
        <f t="shared" si="388"/>
        <v>1</v>
      </c>
      <c r="J12426" s="2" t="b">
        <f t="shared" si="389"/>
        <v>0</v>
      </c>
    </row>
    <row r="12427" spans="1:10" x14ac:dyDescent="0.35">
      <c r="A12427" s="4">
        <v>44</v>
      </c>
      <c r="B12427" s="3" t="s">
        <v>44</v>
      </c>
      <c r="C12427" s="16">
        <v>45676</v>
      </c>
      <c r="D12427" s="1" t="s">
        <v>1</v>
      </c>
      <c r="E12427" s="1" t="s">
        <v>3</v>
      </c>
      <c r="F12427" s="2">
        <v>43</v>
      </c>
      <c r="G12427" s="2" t="str" cm="1">
        <f t="array" ref="G12427">_xlfn.IFS( F12427 = "", "Unknown", F12427 &lt;= 25, "Young Adult", F12427 &lt;= 35, "Millennials", F12427 &lt;= 50, "Gen-X", F12427 &gt; 50, "Seniors")</f>
        <v>Gen-X</v>
      </c>
      <c r="H12427" s="2">
        <v>9</v>
      </c>
      <c r="I12427" s="2" t="b">
        <f t="shared" si="388"/>
        <v>0</v>
      </c>
      <c r="J12427" s="2" t="b">
        <f t="shared" si="389"/>
        <v>0</v>
      </c>
    </row>
    <row r="12428" spans="1:10" x14ac:dyDescent="0.35">
      <c r="A12428" s="4">
        <v>44</v>
      </c>
      <c r="B12428" s="3" t="s">
        <v>44</v>
      </c>
      <c r="C12428" s="16">
        <v>45676</v>
      </c>
      <c r="D12428" s="1" t="s">
        <v>1</v>
      </c>
      <c r="E12428" s="1" t="s">
        <v>0</v>
      </c>
      <c r="G12428" s="2" t="str" cm="1">
        <f t="array" ref="G12428">_xlfn.IFS( F12428 = "", "Unknown", F12428 &lt;= 25, "Young Adult", F12428 &lt;= 35, "Millennials", F12428 &lt;= 50, "Gen-X", F12428 &gt; 50, "Seniors")</f>
        <v>Unknown</v>
      </c>
      <c r="H12428" s="2">
        <v>17</v>
      </c>
      <c r="I12428" s="2" t="b">
        <f t="shared" si="388"/>
        <v>0</v>
      </c>
      <c r="J12428" s="2" t="b">
        <f t="shared" si="389"/>
        <v>0</v>
      </c>
    </row>
    <row r="12429" spans="1:10" x14ac:dyDescent="0.35">
      <c r="A12429" s="4">
        <v>44</v>
      </c>
      <c r="B12429" s="3" t="s">
        <v>44</v>
      </c>
      <c r="C12429" s="16">
        <v>45676</v>
      </c>
      <c r="D12429" s="1" t="s">
        <v>1</v>
      </c>
      <c r="E12429" s="1" t="s">
        <v>3</v>
      </c>
      <c r="F12429" s="2">
        <v>36</v>
      </c>
      <c r="G12429" s="2" t="str" cm="1">
        <f t="array" ref="G12429">_xlfn.IFS( F12429 = "", "Unknown", F12429 &lt;= 25, "Young Adult", F12429 &lt;= 35, "Millennials", F12429 &lt;= 50, "Gen-X", F12429 &gt; 50, "Seniors")</f>
        <v>Gen-X</v>
      </c>
      <c r="H12429" s="2">
        <v>1</v>
      </c>
      <c r="I12429" s="2" t="b">
        <f t="shared" si="388"/>
        <v>0</v>
      </c>
      <c r="J12429" s="2" t="b">
        <f t="shared" si="389"/>
        <v>0</v>
      </c>
    </row>
    <row r="12430" spans="1:10" x14ac:dyDescent="0.35">
      <c r="A12430" s="4">
        <v>44</v>
      </c>
      <c r="B12430" s="3" t="s">
        <v>44</v>
      </c>
      <c r="C12430" s="16">
        <v>45676</v>
      </c>
      <c r="D12430" s="1" t="s">
        <v>1</v>
      </c>
      <c r="E12430" s="1" t="s">
        <v>0</v>
      </c>
      <c r="G12430" s="2" t="str" cm="1">
        <f t="array" ref="G12430">_xlfn.IFS( F12430 = "", "Unknown", F12430 &lt;= 25, "Young Adult", F12430 &lt;= 35, "Millennials", F12430 &lt;= 50, "Gen-X", F12430 &gt; 50, "Seniors")</f>
        <v>Unknown</v>
      </c>
      <c r="H12430" s="2">
        <v>24</v>
      </c>
      <c r="I12430" s="2" t="b">
        <f t="shared" si="388"/>
        <v>0</v>
      </c>
      <c r="J12430" s="2" t="b">
        <f t="shared" si="389"/>
        <v>0</v>
      </c>
    </row>
    <row r="12431" spans="1:10" x14ac:dyDescent="0.35">
      <c r="A12431" s="4">
        <v>44</v>
      </c>
      <c r="B12431" s="3" t="s">
        <v>44</v>
      </c>
      <c r="C12431" s="16">
        <v>45676</v>
      </c>
      <c r="D12431" s="1" t="s">
        <v>1</v>
      </c>
      <c r="E12431" s="1" t="s">
        <v>3</v>
      </c>
      <c r="F12431" s="2">
        <v>28</v>
      </c>
      <c r="G12431" s="2" t="str" cm="1">
        <f t="array" ref="G12431">_xlfn.IFS( F12431 = "", "Unknown", F12431 &lt;= 25, "Young Adult", F12431 &lt;= 35, "Millennials", F12431 &lt;= 50, "Gen-X", F12431 &gt; 50, "Seniors")</f>
        <v>Millennials</v>
      </c>
      <c r="H12431" s="2">
        <v>20</v>
      </c>
      <c r="I12431" s="2" t="b">
        <f t="shared" si="388"/>
        <v>0</v>
      </c>
      <c r="J12431" s="2" t="b">
        <f t="shared" si="389"/>
        <v>0</v>
      </c>
    </row>
    <row r="12432" spans="1:10" x14ac:dyDescent="0.35">
      <c r="A12432" s="4">
        <v>44</v>
      </c>
      <c r="B12432" s="3" t="s">
        <v>44</v>
      </c>
      <c r="C12432" s="16">
        <v>45676</v>
      </c>
      <c r="D12432" s="1" t="s">
        <v>1</v>
      </c>
      <c r="E12432" s="1" t="s">
        <v>3</v>
      </c>
      <c r="F12432" s="2">
        <v>49</v>
      </c>
      <c r="G12432" s="2" t="str" cm="1">
        <f t="array" ref="G12432">_xlfn.IFS( F12432 = "", "Unknown", F12432 &lt;= 25, "Young Adult", F12432 &lt;= 35, "Millennials", F12432 &lt;= 50, "Gen-X", F12432 &gt; 50, "Seniors")</f>
        <v>Gen-X</v>
      </c>
      <c r="H12432" s="2">
        <v>23</v>
      </c>
      <c r="I12432" s="2" t="b">
        <f t="shared" si="388"/>
        <v>0</v>
      </c>
      <c r="J12432" s="2" t="b">
        <f t="shared" si="389"/>
        <v>0</v>
      </c>
    </row>
    <row r="12433" spans="1:10" x14ac:dyDescent="0.35">
      <c r="A12433" s="4">
        <v>44</v>
      </c>
      <c r="B12433" s="3" t="s">
        <v>43</v>
      </c>
      <c r="C12433" s="16">
        <v>45677</v>
      </c>
      <c r="D12433" s="1" t="s">
        <v>1</v>
      </c>
      <c r="E12433" s="1" t="s">
        <v>0</v>
      </c>
      <c r="G12433" s="2" t="str" cm="1">
        <f t="array" ref="G12433">_xlfn.IFS( F12433 = "", "Unknown", F12433 &lt;= 25, "Young Adult", F12433 &lt;= 35, "Millennials", F12433 &lt;= 50, "Gen-X", F12433 &gt; 50, "Seniors")</f>
        <v>Unknown</v>
      </c>
      <c r="H12433" s="2">
        <v>16</v>
      </c>
      <c r="I12433" s="2" t="b">
        <f t="shared" si="388"/>
        <v>0</v>
      </c>
      <c r="J12433" s="2" t="b">
        <f t="shared" si="389"/>
        <v>0</v>
      </c>
    </row>
    <row r="12434" spans="1:10" x14ac:dyDescent="0.35">
      <c r="A12434" s="4">
        <v>44</v>
      </c>
      <c r="B12434" s="3" t="s">
        <v>43</v>
      </c>
      <c r="C12434" s="16">
        <v>45677</v>
      </c>
      <c r="D12434" s="1" t="s">
        <v>1</v>
      </c>
      <c r="E12434" s="1" t="s">
        <v>4</v>
      </c>
      <c r="F12434" s="2">
        <v>26</v>
      </c>
      <c r="G12434" s="2" t="str" cm="1">
        <f t="array" ref="G12434">_xlfn.IFS( F12434 = "", "Unknown", F12434 &lt;= 25, "Young Adult", F12434 &lt;= 35, "Millennials", F12434 &lt;= 50, "Gen-X", F12434 &gt; 50, "Seniors")</f>
        <v>Millennials</v>
      </c>
      <c r="H12434" s="2">
        <v>9</v>
      </c>
      <c r="I12434" s="2" t="b">
        <f t="shared" si="388"/>
        <v>0</v>
      </c>
      <c r="J12434" s="2" t="b">
        <f t="shared" si="389"/>
        <v>0</v>
      </c>
    </row>
    <row r="12435" spans="1:10" x14ac:dyDescent="0.35">
      <c r="A12435" s="4">
        <v>44</v>
      </c>
      <c r="B12435" s="3" t="s">
        <v>43</v>
      </c>
      <c r="C12435" s="16">
        <v>45677</v>
      </c>
      <c r="D12435" s="1" t="s">
        <v>1</v>
      </c>
      <c r="E12435" s="1" t="s">
        <v>3</v>
      </c>
      <c r="F12435" s="2">
        <v>22</v>
      </c>
      <c r="G12435" s="2" t="str" cm="1">
        <f t="array" ref="G12435">_xlfn.IFS( F12435 = "", "Unknown", F12435 &lt;= 25, "Young Adult", F12435 &lt;= 35, "Millennials", F12435 &lt;= 50, "Gen-X", F12435 &gt; 50, "Seniors")</f>
        <v>Young Adult</v>
      </c>
      <c r="H12435" s="2">
        <v>0</v>
      </c>
      <c r="I12435" s="2" t="b">
        <f t="shared" si="388"/>
        <v>0</v>
      </c>
      <c r="J12435" s="2" t="b">
        <f t="shared" si="389"/>
        <v>0</v>
      </c>
    </row>
    <row r="12436" spans="1:10" x14ac:dyDescent="0.35">
      <c r="A12436" s="4">
        <v>44</v>
      </c>
      <c r="B12436" s="3" t="s">
        <v>43</v>
      </c>
      <c r="C12436" s="16">
        <v>45677</v>
      </c>
      <c r="D12436" s="1" t="s">
        <v>1</v>
      </c>
      <c r="E12436" s="1" t="s">
        <v>0</v>
      </c>
      <c r="G12436" s="2" t="str" cm="1">
        <f t="array" ref="G12436">_xlfn.IFS( F12436 = "", "Unknown", F12436 &lt;= 25, "Young Adult", F12436 &lt;= 35, "Millennials", F12436 &lt;= 50, "Gen-X", F12436 &gt; 50, "Seniors")</f>
        <v>Unknown</v>
      </c>
      <c r="H12436" s="2">
        <v>30</v>
      </c>
      <c r="I12436" s="2" t="b">
        <f t="shared" si="388"/>
        <v>0</v>
      </c>
      <c r="J12436" s="2" t="b">
        <f t="shared" si="389"/>
        <v>0</v>
      </c>
    </row>
    <row r="12437" spans="1:10" x14ac:dyDescent="0.35">
      <c r="A12437" s="4">
        <v>44</v>
      </c>
      <c r="B12437" s="3" t="s">
        <v>27</v>
      </c>
      <c r="C12437" s="16">
        <v>45688</v>
      </c>
      <c r="D12437" s="1" t="s">
        <v>1</v>
      </c>
      <c r="E12437" s="1" t="s">
        <v>3</v>
      </c>
      <c r="F12437" s="2">
        <v>19</v>
      </c>
      <c r="G12437" s="2" t="str" cm="1">
        <f t="array" ref="G12437">_xlfn.IFS( F12437 = "", "Unknown", F12437 &lt;= 25, "Young Adult", F12437 &lt;= 35, "Millennials", F12437 &lt;= 50, "Gen-X", F12437 &gt; 50, "Seniors")</f>
        <v>Young Adult</v>
      </c>
      <c r="H12437" s="2">
        <v>19</v>
      </c>
      <c r="I12437" s="2" t="b">
        <f t="shared" si="388"/>
        <v>0</v>
      </c>
      <c r="J12437" s="2" t="b">
        <f t="shared" si="389"/>
        <v>0</v>
      </c>
    </row>
    <row r="12438" spans="1:10" x14ac:dyDescent="0.35">
      <c r="A12438" s="4">
        <v>44</v>
      </c>
      <c r="B12438" s="3" t="s">
        <v>43</v>
      </c>
      <c r="C12438" s="16">
        <v>45677</v>
      </c>
      <c r="D12438" s="1" t="s">
        <v>1</v>
      </c>
      <c r="E12438" s="1" t="s">
        <v>4</v>
      </c>
      <c r="F12438" s="2">
        <v>26</v>
      </c>
      <c r="G12438" s="2" t="str" cm="1">
        <f t="array" ref="G12438">_xlfn.IFS( F12438 = "", "Unknown", F12438 &lt;= 25, "Young Adult", F12438 &lt;= 35, "Millennials", F12438 &lt;= 50, "Gen-X", F12438 &gt; 50, "Seniors")</f>
        <v>Millennials</v>
      </c>
      <c r="H12438" s="2">
        <v>29</v>
      </c>
      <c r="I12438" s="2" t="b">
        <f t="shared" si="388"/>
        <v>0</v>
      </c>
      <c r="J12438" s="2" t="b">
        <f t="shared" si="389"/>
        <v>0</v>
      </c>
    </row>
    <row r="12439" spans="1:10" x14ac:dyDescent="0.35">
      <c r="A12439" s="4">
        <v>44</v>
      </c>
      <c r="B12439" s="3" t="s">
        <v>43</v>
      </c>
      <c r="C12439" s="16">
        <v>45677</v>
      </c>
      <c r="D12439" s="1" t="s">
        <v>1</v>
      </c>
      <c r="E12439" s="1" t="s">
        <v>0</v>
      </c>
      <c r="G12439" s="2" t="str" cm="1">
        <f t="array" ref="G12439">_xlfn.IFS( F12439 = "", "Unknown", F12439 &lt;= 25, "Young Adult", F12439 &lt;= 35, "Millennials", F12439 &lt;= 50, "Gen-X", F12439 &gt; 50, "Seniors")</f>
        <v>Unknown</v>
      </c>
      <c r="H12439" s="2">
        <v>4</v>
      </c>
      <c r="I12439" s="2" t="b">
        <f t="shared" si="388"/>
        <v>0</v>
      </c>
      <c r="J12439" s="2" t="b">
        <f t="shared" si="389"/>
        <v>0</v>
      </c>
    </row>
    <row r="12440" spans="1:10" x14ac:dyDescent="0.35">
      <c r="A12440" s="4">
        <v>44</v>
      </c>
      <c r="B12440" s="3" t="s">
        <v>37</v>
      </c>
      <c r="C12440" s="16">
        <v>45678</v>
      </c>
      <c r="D12440" s="1" t="s">
        <v>1</v>
      </c>
      <c r="E12440" s="1" t="s">
        <v>0</v>
      </c>
      <c r="F12440" s="2">
        <v>22</v>
      </c>
      <c r="G12440" s="2" t="str" cm="1">
        <f t="array" ref="G12440">_xlfn.IFS( F12440 = "", "Unknown", F12440 &lt;= 25, "Young Adult", F12440 &lt;= 35, "Millennials", F12440 &lt;= 50, "Gen-X", F12440 &gt; 50, "Seniors")</f>
        <v>Young Adult</v>
      </c>
      <c r="H12440" s="2">
        <v>29</v>
      </c>
      <c r="I12440" s="2" t="b">
        <f t="shared" si="388"/>
        <v>0</v>
      </c>
      <c r="J12440" s="2" t="b">
        <f t="shared" si="389"/>
        <v>0</v>
      </c>
    </row>
    <row r="12441" spans="1:10" x14ac:dyDescent="0.35">
      <c r="A12441" s="4">
        <v>44</v>
      </c>
      <c r="B12441" s="3" t="s">
        <v>44</v>
      </c>
      <c r="C12441" s="16">
        <v>45676</v>
      </c>
      <c r="D12441" s="1" t="s">
        <v>1</v>
      </c>
      <c r="E12441" s="1" t="s">
        <v>3</v>
      </c>
      <c r="F12441" s="2">
        <v>42</v>
      </c>
      <c r="G12441" s="2" t="str" cm="1">
        <f t="array" ref="G12441">_xlfn.IFS( F12441 = "", "Unknown", F12441 &lt;= 25, "Young Adult", F12441 &lt;= 35, "Millennials", F12441 &lt;= 50, "Gen-X", F12441 &gt; 50, "Seniors")</f>
        <v>Gen-X</v>
      </c>
      <c r="H12441" s="2">
        <v>23</v>
      </c>
      <c r="I12441" s="2" t="b">
        <f t="shared" si="388"/>
        <v>0</v>
      </c>
      <c r="J12441" s="2" t="b">
        <f t="shared" si="389"/>
        <v>0</v>
      </c>
    </row>
    <row r="12442" spans="1:10" x14ac:dyDescent="0.35">
      <c r="A12442" s="4">
        <v>44</v>
      </c>
      <c r="B12442" s="3" t="s">
        <v>44</v>
      </c>
      <c r="C12442" s="16">
        <v>45676</v>
      </c>
      <c r="D12442" s="1" t="s">
        <v>1</v>
      </c>
      <c r="E12442" s="1" t="s">
        <v>3</v>
      </c>
      <c r="F12442" s="2">
        <v>22</v>
      </c>
      <c r="G12442" s="2" t="str" cm="1">
        <f t="array" ref="G12442">_xlfn.IFS( F12442 = "", "Unknown", F12442 &lt;= 25, "Young Adult", F12442 &lt;= 35, "Millennials", F12442 &lt;= 50, "Gen-X", F12442 &gt; 50, "Seniors")</f>
        <v>Young Adult</v>
      </c>
      <c r="H12442" s="2">
        <v>30</v>
      </c>
      <c r="I12442" s="2" t="b">
        <f t="shared" si="388"/>
        <v>0</v>
      </c>
      <c r="J12442" s="2" t="b">
        <f t="shared" si="389"/>
        <v>0</v>
      </c>
    </row>
    <row r="12443" spans="1:10" x14ac:dyDescent="0.35">
      <c r="A12443" s="4">
        <v>44</v>
      </c>
      <c r="B12443" s="3" t="s">
        <v>44</v>
      </c>
      <c r="C12443" s="16">
        <v>45676</v>
      </c>
      <c r="D12443" s="1" t="s">
        <v>1</v>
      </c>
      <c r="E12443" s="1" t="s">
        <v>0</v>
      </c>
      <c r="G12443" s="2" t="str" cm="1">
        <f t="array" ref="G12443">_xlfn.IFS( F12443 = "", "Unknown", F12443 &lt;= 25, "Young Adult", F12443 &lt;= 35, "Millennials", F12443 &lt;= 50, "Gen-X", F12443 &gt; 50, "Seniors")</f>
        <v>Unknown</v>
      </c>
      <c r="H12443" s="2">
        <v>11</v>
      </c>
      <c r="I12443" s="2" t="b">
        <f t="shared" si="388"/>
        <v>0</v>
      </c>
      <c r="J12443" s="2" t="b">
        <f t="shared" si="389"/>
        <v>0</v>
      </c>
    </row>
    <row r="12444" spans="1:10" x14ac:dyDescent="0.35">
      <c r="A12444" s="4">
        <v>44</v>
      </c>
      <c r="B12444" s="3" t="s">
        <v>44</v>
      </c>
      <c r="C12444" s="16">
        <v>45676</v>
      </c>
      <c r="D12444" s="1" t="s">
        <v>1</v>
      </c>
      <c r="E12444" s="1" t="s">
        <v>0</v>
      </c>
      <c r="G12444" s="2" t="str" cm="1">
        <f t="array" ref="G12444">_xlfn.IFS( F12444 = "", "Unknown", F12444 &lt;= 25, "Young Adult", F12444 &lt;= 35, "Millennials", F12444 &lt;= 50, "Gen-X", F12444 &gt; 50, "Seniors")</f>
        <v>Unknown</v>
      </c>
      <c r="H12444" s="2">
        <v>31</v>
      </c>
      <c r="I12444" s="2" t="b">
        <f t="shared" si="388"/>
        <v>1</v>
      </c>
      <c r="J12444" s="2" t="b">
        <f t="shared" si="389"/>
        <v>0</v>
      </c>
    </row>
    <row r="12445" spans="1:10" x14ac:dyDescent="0.35">
      <c r="A12445" s="4">
        <v>44</v>
      </c>
      <c r="B12445" s="3" t="s">
        <v>44</v>
      </c>
      <c r="C12445" s="16">
        <v>45676</v>
      </c>
      <c r="D12445" s="1" t="s">
        <v>1</v>
      </c>
      <c r="E12445" s="1" t="s">
        <v>0</v>
      </c>
      <c r="G12445" s="2" t="str" cm="1">
        <f t="array" ref="G12445">_xlfn.IFS( F12445 = "", "Unknown", F12445 &lt;= 25, "Young Adult", F12445 &lt;= 35, "Millennials", F12445 &lt;= 50, "Gen-X", F12445 &gt; 50, "Seniors")</f>
        <v>Unknown</v>
      </c>
      <c r="H12445" s="2">
        <v>26</v>
      </c>
      <c r="I12445" s="2" t="b">
        <f t="shared" si="388"/>
        <v>0</v>
      </c>
      <c r="J12445" s="2" t="b">
        <f t="shared" si="389"/>
        <v>0</v>
      </c>
    </row>
    <row r="12446" spans="1:10" x14ac:dyDescent="0.35">
      <c r="A12446" s="4">
        <v>44</v>
      </c>
      <c r="B12446" s="3" t="s">
        <v>43</v>
      </c>
      <c r="C12446" s="16">
        <v>45677</v>
      </c>
      <c r="D12446" s="1" t="s">
        <v>1</v>
      </c>
      <c r="E12446" s="1" t="s">
        <v>0</v>
      </c>
      <c r="G12446" s="2" t="str" cm="1">
        <f t="array" ref="G12446">_xlfn.IFS( F12446 = "", "Unknown", F12446 &lt;= 25, "Young Adult", F12446 &lt;= 35, "Millennials", F12446 &lt;= 50, "Gen-X", F12446 &gt; 50, "Seniors")</f>
        <v>Unknown</v>
      </c>
      <c r="H12446" s="2">
        <v>0</v>
      </c>
      <c r="I12446" s="2" t="b">
        <f t="shared" si="388"/>
        <v>0</v>
      </c>
      <c r="J12446" s="2" t="b">
        <f t="shared" si="389"/>
        <v>0</v>
      </c>
    </row>
    <row r="12447" spans="1:10" x14ac:dyDescent="0.35">
      <c r="A12447" s="4">
        <v>44</v>
      </c>
      <c r="B12447" s="3" t="s">
        <v>43</v>
      </c>
      <c r="C12447" s="16">
        <v>45677</v>
      </c>
      <c r="D12447" s="1" t="s">
        <v>1</v>
      </c>
      <c r="E12447" s="1" t="s">
        <v>3</v>
      </c>
      <c r="F12447" s="2">
        <v>22</v>
      </c>
      <c r="G12447" s="2" t="str" cm="1">
        <f t="array" ref="G12447">_xlfn.IFS( F12447 = "", "Unknown", F12447 &lt;= 25, "Young Adult", F12447 &lt;= 35, "Millennials", F12447 &lt;= 50, "Gen-X", F12447 &gt; 50, "Seniors")</f>
        <v>Young Adult</v>
      </c>
      <c r="H12447" s="2">
        <v>1</v>
      </c>
      <c r="I12447" s="2" t="b">
        <f t="shared" si="388"/>
        <v>0</v>
      </c>
      <c r="J12447" s="2" t="b">
        <f t="shared" si="389"/>
        <v>0</v>
      </c>
    </row>
    <row r="12448" spans="1:10" x14ac:dyDescent="0.35">
      <c r="A12448" s="4">
        <v>44</v>
      </c>
      <c r="B12448" s="3" t="s">
        <v>43</v>
      </c>
      <c r="C12448" s="16">
        <v>45677</v>
      </c>
      <c r="D12448" s="1" t="s">
        <v>5</v>
      </c>
      <c r="E12448" s="1" t="s">
        <v>0</v>
      </c>
      <c r="G12448" s="2" t="str" cm="1">
        <f t="array" ref="G12448">_xlfn.IFS( F12448 = "", "Unknown", F12448 &lt;= 25, "Young Adult", F12448 &lt;= 35, "Millennials", F12448 &lt;= 50, "Gen-X", F12448 &gt; 50, "Seniors")</f>
        <v>Unknown</v>
      </c>
      <c r="I12448" s="2" t="b">
        <f t="shared" si="388"/>
        <v>0</v>
      </c>
      <c r="J12448" s="2" t="b">
        <f t="shared" si="389"/>
        <v>0</v>
      </c>
    </row>
    <row r="12449" spans="1:10" x14ac:dyDescent="0.35">
      <c r="A12449" s="4">
        <v>44</v>
      </c>
      <c r="B12449" s="3" t="s">
        <v>43</v>
      </c>
      <c r="C12449" s="16">
        <v>45677</v>
      </c>
      <c r="D12449" s="1" t="s">
        <v>1</v>
      </c>
      <c r="E12449" s="1" t="s">
        <v>0</v>
      </c>
      <c r="G12449" s="2" t="str" cm="1">
        <f t="array" ref="G12449">_xlfn.IFS( F12449 = "", "Unknown", F12449 &lt;= 25, "Young Adult", F12449 &lt;= 35, "Millennials", F12449 &lt;= 50, "Gen-X", F12449 &gt; 50, "Seniors")</f>
        <v>Unknown</v>
      </c>
      <c r="H12449" s="2">
        <v>30</v>
      </c>
      <c r="I12449" s="2" t="b">
        <f t="shared" si="388"/>
        <v>0</v>
      </c>
      <c r="J12449" s="2" t="b">
        <f t="shared" si="389"/>
        <v>0</v>
      </c>
    </row>
    <row r="12450" spans="1:10" x14ac:dyDescent="0.35">
      <c r="A12450" s="4">
        <v>44</v>
      </c>
      <c r="B12450" s="3" t="s">
        <v>43</v>
      </c>
      <c r="C12450" s="16">
        <v>45677</v>
      </c>
      <c r="D12450" s="1" t="s">
        <v>1</v>
      </c>
      <c r="E12450" s="1" t="s">
        <v>0</v>
      </c>
      <c r="G12450" s="2" t="str" cm="1">
        <f t="array" ref="G12450">_xlfn.IFS( F12450 = "", "Unknown", F12450 &lt;= 25, "Young Adult", F12450 &lt;= 35, "Millennials", F12450 &lt;= 50, "Gen-X", F12450 &gt; 50, "Seniors")</f>
        <v>Unknown</v>
      </c>
      <c r="H12450" s="2">
        <v>30</v>
      </c>
      <c r="I12450" s="2" t="b">
        <f t="shared" si="388"/>
        <v>0</v>
      </c>
      <c r="J12450" s="2" t="b">
        <f t="shared" si="389"/>
        <v>0</v>
      </c>
    </row>
    <row r="12451" spans="1:10" x14ac:dyDescent="0.35">
      <c r="A12451" s="4">
        <v>44</v>
      </c>
      <c r="B12451" s="3" t="s">
        <v>43</v>
      </c>
      <c r="C12451" s="16">
        <v>45677</v>
      </c>
      <c r="D12451" s="1" t="s">
        <v>1</v>
      </c>
      <c r="E12451" s="1" t="s">
        <v>3</v>
      </c>
      <c r="F12451" s="2">
        <v>29</v>
      </c>
      <c r="G12451" s="2" t="str" cm="1">
        <f t="array" ref="G12451">_xlfn.IFS( F12451 = "", "Unknown", F12451 &lt;= 25, "Young Adult", F12451 &lt;= 35, "Millennials", F12451 &lt;= 50, "Gen-X", F12451 &gt; 50, "Seniors")</f>
        <v>Millennials</v>
      </c>
      <c r="H12451" s="2">
        <v>30</v>
      </c>
      <c r="I12451" s="2" t="b">
        <f t="shared" si="388"/>
        <v>0</v>
      </c>
      <c r="J12451" s="2" t="b">
        <f t="shared" si="389"/>
        <v>0</v>
      </c>
    </row>
    <row r="12452" spans="1:10" x14ac:dyDescent="0.35">
      <c r="A12452" s="4">
        <v>44</v>
      </c>
      <c r="B12452" s="3" t="s">
        <v>43</v>
      </c>
      <c r="C12452" s="16">
        <v>45677</v>
      </c>
      <c r="D12452" s="1" t="s">
        <v>1</v>
      </c>
      <c r="E12452" s="1" t="s">
        <v>0</v>
      </c>
      <c r="G12452" s="2" t="str" cm="1">
        <f t="array" ref="G12452">_xlfn.IFS( F12452 = "", "Unknown", F12452 &lt;= 25, "Young Adult", F12452 &lt;= 35, "Millennials", F12452 &lt;= 50, "Gen-X", F12452 &gt; 50, "Seniors")</f>
        <v>Unknown</v>
      </c>
      <c r="H12452" s="2">
        <v>28</v>
      </c>
      <c r="I12452" s="2" t="b">
        <f t="shared" si="388"/>
        <v>0</v>
      </c>
      <c r="J12452" s="2" t="b">
        <f t="shared" si="389"/>
        <v>0</v>
      </c>
    </row>
    <row r="12453" spans="1:10" x14ac:dyDescent="0.35">
      <c r="A12453" s="4">
        <v>44</v>
      </c>
      <c r="B12453" s="3" t="s">
        <v>43</v>
      </c>
      <c r="C12453" s="16">
        <v>45677</v>
      </c>
      <c r="D12453" s="1" t="s">
        <v>1</v>
      </c>
      <c r="E12453" s="1" t="s">
        <v>0</v>
      </c>
      <c r="G12453" s="2" t="str" cm="1">
        <f t="array" ref="G12453">_xlfn.IFS( F12453 = "", "Unknown", F12453 &lt;= 25, "Young Adult", F12453 &lt;= 35, "Millennials", F12453 &lt;= 50, "Gen-X", F12453 &gt; 50, "Seniors")</f>
        <v>Unknown</v>
      </c>
      <c r="H12453" s="2">
        <v>30</v>
      </c>
      <c r="I12453" s="2" t="b">
        <f t="shared" si="388"/>
        <v>0</v>
      </c>
      <c r="J12453" s="2" t="b">
        <f t="shared" si="389"/>
        <v>0</v>
      </c>
    </row>
    <row r="12454" spans="1:10" x14ac:dyDescent="0.35">
      <c r="A12454" s="4">
        <v>44</v>
      </c>
      <c r="B12454" s="3" t="s">
        <v>43</v>
      </c>
      <c r="C12454" s="16">
        <v>45677</v>
      </c>
      <c r="D12454" s="1" t="s">
        <v>1</v>
      </c>
      <c r="E12454" s="1" t="s">
        <v>0</v>
      </c>
      <c r="G12454" s="2" t="str" cm="1">
        <f t="array" ref="G12454">_xlfn.IFS( F12454 = "", "Unknown", F12454 &lt;= 25, "Young Adult", F12454 &lt;= 35, "Millennials", F12454 &lt;= 50, "Gen-X", F12454 &gt; 50, "Seniors")</f>
        <v>Unknown</v>
      </c>
      <c r="H12454" s="2">
        <v>5</v>
      </c>
      <c r="I12454" s="2" t="b">
        <f t="shared" si="388"/>
        <v>0</v>
      </c>
      <c r="J12454" s="2" t="b">
        <f t="shared" si="389"/>
        <v>0</v>
      </c>
    </row>
    <row r="12455" spans="1:10" x14ac:dyDescent="0.35">
      <c r="A12455" s="4">
        <v>44</v>
      </c>
      <c r="B12455" s="3" t="s">
        <v>43</v>
      </c>
      <c r="C12455" s="16">
        <v>45677</v>
      </c>
      <c r="D12455" s="1" t="s">
        <v>1</v>
      </c>
      <c r="E12455" s="1" t="s">
        <v>0</v>
      </c>
      <c r="G12455" s="2" t="str" cm="1">
        <f t="array" ref="G12455">_xlfn.IFS( F12455 = "", "Unknown", F12455 &lt;= 25, "Young Adult", F12455 &lt;= 35, "Millennials", F12455 &lt;= 50, "Gen-X", F12455 &gt; 50, "Seniors")</f>
        <v>Unknown</v>
      </c>
      <c r="H12455" s="2">
        <v>30</v>
      </c>
      <c r="I12455" s="2" t="b">
        <f t="shared" si="388"/>
        <v>0</v>
      </c>
      <c r="J12455" s="2" t="b">
        <f t="shared" si="389"/>
        <v>0</v>
      </c>
    </row>
    <row r="12456" spans="1:10" x14ac:dyDescent="0.35">
      <c r="A12456" s="4">
        <v>44</v>
      </c>
      <c r="B12456" s="3" t="s">
        <v>43</v>
      </c>
      <c r="C12456" s="16">
        <v>45677</v>
      </c>
      <c r="D12456" s="1" t="s">
        <v>1</v>
      </c>
      <c r="E12456" s="1" t="s">
        <v>3</v>
      </c>
      <c r="F12456" s="2">
        <v>39</v>
      </c>
      <c r="G12456" s="2" t="str" cm="1">
        <f t="array" ref="G12456">_xlfn.IFS( F12456 = "", "Unknown", F12456 &lt;= 25, "Young Adult", F12456 &lt;= 35, "Millennials", F12456 &lt;= 50, "Gen-X", F12456 &gt; 50, "Seniors")</f>
        <v>Gen-X</v>
      </c>
      <c r="H12456" s="2">
        <v>26</v>
      </c>
      <c r="I12456" s="2" t="b">
        <f t="shared" si="388"/>
        <v>0</v>
      </c>
      <c r="J12456" s="2" t="b">
        <f t="shared" si="389"/>
        <v>0</v>
      </c>
    </row>
    <row r="12457" spans="1:10" x14ac:dyDescent="0.35">
      <c r="A12457" s="4">
        <v>44</v>
      </c>
      <c r="B12457" s="3" t="s">
        <v>37</v>
      </c>
      <c r="C12457" s="16">
        <v>45678</v>
      </c>
      <c r="D12457" s="1" t="s">
        <v>1</v>
      </c>
      <c r="E12457" s="1" t="s">
        <v>0</v>
      </c>
      <c r="G12457" s="2" t="str" cm="1">
        <f t="array" ref="G12457">_xlfn.IFS( F12457 = "", "Unknown", F12457 &lt;= 25, "Young Adult", F12457 &lt;= 35, "Millennials", F12457 &lt;= 50, "Gen-X", F12457 &gt; 50, "Seniors")</f>
        <v>Unknown</v>
      </c>
      <c r="H12457" s="2">
        <v>29</v>
      </c>
      <c r="I12457" s="2" t="b">
        <f t="shared" si="388"/>
        <v>0</v>
      </c>
      <c r="J12457" s="2" t="b">
        <f t="shared" si="389"/>
        <v>0</v>
      </c>
    </row>
    <row r="12458" spans="1:10" x14ac:dyDescent="0.35">
      <c r="A12458" s="4">
        <v>44</v>
      </c>
      <c r="B12458" s="3" t="s">
        <v>37</v>
      </c>
      <c r="C12458" s="16">
        <v>45678</v>
      </c>
      <c r="D12458" s="1" t="s">
        <v>5</v>
      </c>
      <c r="E12458" s="1" t="s">
        <v>0</v>
      </c>
      <c r="G12458" s="2" t="str" cm="1">
        <f t="array" ref="G12458">_xlfn.IFS( F12458 = "", "Unknown", F12458 &lt;= 25, "Young Adult", F12458 &lt;= 35, "Millennials", F12458 &lt;= 50, "Gen-X", F12458 &gt; 50, "Seniors")</f>
        <v>Unknown</v>
      </c>
      <c r="I12458" s="2" t="b">
        <f t="shared" si="388"/>
        <v>0</v>
      </c>
      <c r="J12458" s="2" t="b">
        <f t="shared" si="389"/>
        <v>0</v>
      </c>
    </row>
    <row r="12459" spans="1:10" x14ac:dyDescent="0.35">
      <c r="A12459" s="4">
        <v>44</v>
      </c>
      <c r="B12459" s="3" t="s">
        <v>37</v>
      </c>
      <c r="C12459" s="16">
        <v>45678</v>
      </c>
      <c r="D12459" s="1" t="s">
        <v>1</v>
      </c>
      <c r="E12459" s="1" t="s">
        <v>3</v>
      </c>
      <c r="F12459" s="2">
        <v>25</v>
      </c>
      <c r="G12459" s="2" t="str" cm="1">
        <f t="array" ref="G12459">_xlfn.IFS( F12459 = "", "Unknown", F12459 &lt;= 25, "Young Adult", F12459 &lt;= 35, "Millennials", F12459 &lt;= 50, "Gen-X", F12459 &gt; 50, "Seniors")</f>
        <v>Young Adult</v>
      </c>
      <c r="H12459" s="2">
        <v>28</v>
      </c>
      <c r="I12459" s="2" t="b">
        <f t="shared" si="388"/>
        <v>0</v>
      </c>
      <c r="J12459" s="2" t="b">
        <f t="shared" si="389"/>
        <v>0</v>
      </c>
    </row>
    <row r="12460" spans="1:10" x14ac:dyDescent="0.35">
      <c r="A12460" s="4">
        <v>44</v>
      </c>
      <c r="B12460" s="3" t="s">
        <v>37</v>
      </c>
      <c r="C12460" s="16">
        <v>45678</v>
      </c>
      <c r="D12460" s="1" t="s">
        <v>1</v>
      </c>
      <c r="E12460" s="1" t="s">
        <v>4</v>
      </c>
      <c r="F12460" s="2">
        <v>21</v>
      </c>
      <c r="G12460" s="2" t="str" cm="1">
        <f t="array" ref="G12460">_xlfn.IFS( F12460 = "", "Unknown", F12460 &lt;= 25, "Young Adult", F12460 &lt;= 35, "Millennials", F12460 &lt;= 50, "Gen-X", F12460 &gt; 50, "Seniors")</f>
        <v>Young Adult</v>
      </c>
      <c r="H12460" s="2">
        <v>0</v>
      </c>
      <c r="I12460" s="2" t="b">
        <f t="shared" si="388"/>
        <v>0</v>
      </c>
      <c r="J12460" s="2" t="b">
        <f t="shared" si="389"/>
        <v>0</v>
      </c>
    </row>
    <row r="12461" spans="1:10" x14ac:dyDescent="0.35">
      <c r="A12461" s="4">
        <v>44</v>
      </c>
      <c r="B12461" s="3" t="s">
        <v>37</v>
      </c>
      <c r="C12461" s="16">
        <v>45678</v>
      </c>
      <c r="D12461" s="1" t="s">
        <v>1</v>
      </c>
      <c r="E12461" s="1" t="s">
        <v>12</v>
      </c>
      <c r="F12461" s="2">
        <v>23</v>
      </c>
      <c r="G12461" s="2" t="str" cm="1">
        <f t="array" ref="G12461">_xlfn.IFS( F12461 = "", "Unknown", F12461 &lt;= 25, "Young Adult", F12461 &lt;= 35, "Millennials", F12461 &lt;= 50, "Gen-X", F12461 &gt; 50, "Seniors")</f>
        <v>Young Adult</v>
      </c>
      <c r="H12461" s="2">
        <v>1</v>
      </c>
      <c r="I12461" s="2" t="b">
        <f t="shared" si="388"/>
        <v>0</v>
      </c>
      <c r="J12461" s="2" t="b">
        <f t="shared" si="389"/>
        <v>0</v>
      </c>
    </row>
    <row r="12462" spans="1:10" x14ac:dyDescent="0.35">
      <c r="A12462" s="4">
        <v>44</v>
      </c>
      <c r="B12462" s="3" t="s">
        <v>37</v>
      </c>
      <c r="C12462" s="16">
        <v>45678</v>
      </c>
      <c r="D12462" s="1" t="s">
        <v>5</v>
      </c>
      <c r="E12462" s="1" t="s">
        <v>0</v>
      </c>
      <c r="F12462" s="2">
        <v>28</v>
      </c>
      <c r="G12462" s="2" t="str" cm="1">
        <f t="array" ref="G12462">_xlfn.IFS( F12462 = "", "Unknown", F12462 &lt;= 25, "Young Adult", F12462 &lt;= 35, "Millennials", F12462 &lt;= 50, "Gen-X", F12462 &gt; 50, "Seniors")</f>
        <v>Millennials</v>
      </c>
      <c r="I12462" s="2" t="b">
        <f t="shared" si="388"/>
        <v>0</v>
      </c>
      <c r="J12462" s="2" t="b">
        <f t="shared" si="389"/>
        <v>0</v>
      </c>
    </row>
    <row r="12463" spans="1:10" x14ac:dyDescent="0.35">
      <c r="A12463" s="4">
        <v>44</v>
      </c>
      <c r="B12463" s="3" t="s">
        <v>37</v>
      </c>
      <c r="C12463" s="16">
        <v>45678</v>
      </c>
      <c r="D12463" s="1" t="s">
        <v>5</v>
      </c>
      <c r="E12463" s="1" t="s">
        <v>0</v>
      </c>
      <c r="G12463" s="2" t="str" cm="1">
        <f t="array" ref="G12463">_xlfn.IFS( F12463 = "", "Unknown", F12463 &lt;= 25, "Young Adult", F12463 &lt;= 35, "Millennials", F12463 &lt;= 50, "Gen-X", F12463 &gt; 50, "Seniors")</f>
        <v>Unknown</v>
      </c>
      <c r="I12463" s="2" t="b">
        <f t="shared" si="388"/>
        <v>0</v>
      </c>
      <c r="J12463" s="2" t="b">
        <f t="shared" si="389"/>
        <v>0</v>
      </c>
    </row>
    <row r="12464" spans="1:10" x14ac:dyDescent="0.35">
      <c r="A12464" s="4">
        <v>44</v>
      </c>
      <c r="B12464" s="3" t="s">
        <v>37</v>
      </c>
      <c r="C12464" s="16">
        <v>45678</v>
      </c>
      <c r="D12464" s="1" t="s">
        <v>1</v>
      </c>
      <c r="E12464" s="1" t="s">
        <v>3</v>
      </c>
      <c r="F12464" s="2">
        <v>32</v>
      </c>
      <c r="G12464" s="2" t="str" cm="1">
        <f t="array" ref="G12464">_xlfn.IFS( F12464 = "", "Unknown", F12464 &lt;= 25, "Young Adult", F12464 &lt;= 35, "Millennials", F12464 &lt;= 50, "Gen-X", F12464 &gt; 50, "Seniors")</f>
        <v>Millennials</v>
      </c>
      <c r="H12464" s="2">
        <v>29</v>
      </c>
      <c r="I12464" s="2" t="b">
        <f t="shared" si="388"/>
        <v>0</v>
      </c>
      <c r="J12464" s="2" t="b">
        <f t="shared" si="389"/>
        <v>0</v>
      </c>
    </row>
    <row r="12465" spans="1:10" x14ac:dyDescent="0.35">
      <c r="A12465" s="4">
        <v>44</v>
      </c>
      <c r="B12465" s="3" t="s">
        <v>37</v>
      </c>
      <c r="C12465" s="16">
        <v>45678</v>
      </c>
      <c r="D12465" s="1" t="s">
        <v>1</v>
      </c>
      <c r="E12465" s="1" t="s">
        <v>0</v>
      </c>
      <c r="G12465" s="2" t="str" cm="1">
        <f t="array" ref="G12465">_xlfn.IFS( F12465 = "", "Unknown", F12465 &lt;= 25, "Young Adult", F12465 &lt;= 35, "Millennials", F12465 &lt;= 50, "Gen-X", F12465 &gt; 50, "Seniors")</f>
        <v>Unknown</v>
      </c>
      <c r="H12465" s="2">
        <v>0</v>
      </c>
      <c r="I12465" s="2" t="b">
        <f t="shared" si="388"/>
        <v>0</v>
      </c>
      <c r="J12465" s="2" t="b">
        <f t="shared" si="389"/>
        <v>0</v>
      </c>
    </row>
    <row r="12466" spans="1:10" x14ac:dyDescent="0.35">
      <c r="A12466" s="4">
        <v>44</v>
      </c>
      <c r="B12466" s="3" t="s">
        <v>37</v>
      </c>
      <c r="C12466" s="16">
        <v>45678</v>
      </c>
      <c r="D12466" s="1" t="s">
        <v>1</v>
      </c>
      <c r="E12466" s="1" t="s">
        <v>3</v>
      </c>
      <c r="F12466" s="2">
        <v>34</v>
      </c>
      <c r="G12466" s="2" t="str" cm="1">
        <f t="array" ref="G12466">_xlfn.IFS( F12466 = "", "Unknown", F12466 &lt;= 25, "Young Adult", F12466 &lt;= 35, "Millennials", F12466 &lt;= 50, "Gen-X", F12466 &gt; 50, "Seniors")</f>
        <v>Millennials</v>
      </c>
      <c r="H12466" s="2">
        <v>28</v>
      </c>
      <c r="I12466" s="2" t="b">
        <f t="shared" si="388"/>
        <v>0</v>
      </c>
      <c r="J12466" s="2" t="b">
        <f t="shared" si="389"/>
        <v>0</v>
      </c>
    </row>
    <row r="12467" spans="1:10" x14ac:dyDescent="0.35">
      <c r="A12467" s="4">
        <v>44</v>
      </c>
      <c r="B12467" s="3" t="s">
        <v>37</v>
      </c>
      <c r="C12467" s="16">
        <v>45678</v>
      </c>
      <c r="D12467" s="1" t="s">
        <v>1</v>
      </c>
      <c r="E12467" s="1" t="s">
        <v>3</v>
      </c>
      <c r="F12467" s="2">
        <v>28</v>
      </c>
      <c r="G12467" s="2" t="str" cm="1">
        <f t="array" ref="G12467">_xlfn.IFS( F12467 = "", "Unknown", F12467 &lt;= 25, "Young Adult", F12467 &lt;= 35, "Millennials", F12467 &lt;= 50, "Gen-X", F12467 &gt; 50, "Seniors")</f>
        <v>Millennials</v>
      </c>
      <c r="H12467" s="2">
        <v>3</v>
      </c>
      <c r="I12467" s="2" t="b">
        <f t="shared" si="388"/>
        <v>0</v>
      </c>
      <c r="J12467" s="2" t="b">
        <f t="shared" si="389"/>
        <v>0</v>
      </c>
    </row>
    <row r="12468" spans="1:10" x14ac:dyDescent="0.35">
      <c r="A12468" s="4">
        <v>44</v>
      </c>
      <c r="B12468" s="3" t="s">
        <v>19</v>
      </c>
      <c r="C12468" s="16">
        <v>45696</v>
      </c>
      <c r="D12468" s="1" t="s">
        <v>5</v>
      </c>
      <c r="E12468" s="1" t="s">
        <v>0</v>
      </c>
      <c r="G12468" s="2" t="str" cm="1">
        <f t="array" ref="G12468">_xlfn.IFS( F12468 = "", "Unknown", F12468 &lt;= 25, "Young Adult", F12468 &lt;= 35, "Millennials", F12468 &lt;= 50, "Gen-X", F12468 &gt; 50, "Seniors")</f>
        <v>Unknown</v>
      </c>
      <c r="I12468" s="2" t="b">
        <f t="shared" si="388"/>
        <v>0</v>
      </c>
      <c r="J12468" s="2" t="b">
        <f t="shared" si="389"/>
        <v>0</v>
      </c>
    </row>
    <row r="12469" spans="1:10" x14ac:dyDescent="0.35">
      <c r="A12469" s="4">
        <v>44</v>
      </c>
      <c r="B12469" s="3" t="s">
        <v>37</v>
      </c>
      <c r="C12469" s="16">
        <v>45678</v>
      </c>
      <c r="D12469" s="1" t="s">
        <v>1</v>
      </c>
      <c r="E12469" s="1" t="s">
        <v>0</v>
      </c>
      <c r="G12469" s="2" t="str" cm="1">
        <f t="array" ref="G12469">_xlfn.IFS( F12469 = "", "Unknown", F12469 &lt;= 25, "Young Adult", F12469 &lt;= 35, "Millennials", F12469 &lt;= 50, "Gen-X", F12469 &gt; 50, "Seniors")</f>
        <v>Unknown</v>
      </c>
      <c r="H12469" s="2">
        <v>7</v>
      </c>
      <c r="I12469" s="2" t="b">
        <f t="shared" si="388"/>
        <v>0</v>
      </c>
      <c r="J12469" s="2" t="b">
        <f t="shared" si="389"/>
        <v>0</v>
      </c>
    </row>
    <row r="12470" spans="1:10" x14ac:dyDescent="0.35">
      <c r="A12470" s="4">
        <v>44</v>
      </c>
      <c r="B12470" s="3" t="s">
        <v>37</v>
      </c>
      <c r="C12470" s="16">
        <v>45678</v>
      </c>
      <c r="D12470" s="1" t="s">
        <v>1</v>
      </c>
      <c r="E12470" s="1" t="s">
        <v>3</v>
      </c>
      <c r="F12470" s="2">
        <v>48</v>
      </c>
      <c r="G12470" s="2" t="str" cm="1">
        <f t="array" ref="G12470">_xlfn.IFS( F12470 = "", "Unknown", F12470 &lt;= 25, "Young Adult", F12470 &lt;= 35, "Millennials", F12470 &lt;= 50, "Gen-X", F12470 &gt; 50, "Seniors")</f>
        <v>Gen-X</v>
      </c>
      <c r="H12470" s="2">
        <v>29</v>
      </c>
      <c r="I12470" s="2" t="b">
        <f t="shared" si="388"/>
        <v>0</v>
      </c>
      <c r="J12470" s="2" t="b">
        <f t="shared" si="389"/>
        <v>0</v>
      </c>
    </row>
    <row r="12471" spans="1:10" x14ac:dyDescent="0.35">
      <c r="A12471" s="4">
        <v>44</v>
      </c>
      <c r="B12471" s="3" t="s">
        <v>37</v>
      </c>
      <c r="C12471" s="16">
        <v>45678</v>
      </c>
      <c r="D12471" s="1" t="s">
        <v>1</v>
      </c>
      <c r="E12471" s="1" t="s">
        <v>0</v>
      </c>
      <c r="G12471" s="2" t="str" cm="1">
        <f t="array" ref="G12471">_xlfn.IFS( F12471 = "", "Unknown", F12471 &lt;= 25, "Young Adult", F12471 &lt;= 35, "Millennials", F12471 &lt;= 50, "Gen-X", F12471 &gt; 50, "Seniors")</f>
        <v>Unknown</v>
      </c>
      <c r="H12471" s="2">
        <v>10</v>
      </c>
      <c r="I12471" s="2" t="b">
        <f t="shared" si="388"/>
        <v>0</v>
      </c>
      <c r="J12471" s="2" t="b">
        <f t="shared" si="389"/>
        <v>0</v>
      </c>
    </row>
    <row r="12472" spans="1:10" x14ac:dyDescent="0.35">
      <c r="A12472" s="4">
        <v>44</v>
      </c>
      <c r="B12472" s="3" t="s">
        <v>37</v>
      </c>
      <c r="C12472" s="16">
        <v>45678</v>
      </c>
      <c r="D12472" s="1" t="s">
        <v>1</v>
      </c>
      <c r="E12472" s="1" t="s">
        <v>4</v>
      </c>
      <c r="F12472" s="2">
        <v>23</v>
      </c>
      <c r="G12472" s="2" t="str" cm="1">
        <f t="array" ref="G12472">_xlfn.IFS( F12472 = "", "Unknown", F12472 &lt;= 25, "Young Adult", F12472 &lt;= 35, "Millennials", F12472 &lt;= 50, "Gen-X", F12472 &gt; 50, "Seniors")</f>
        <v>Young Adult</v>
      </c>
      <c r="H12472" s="2">
        <v>4</v>
      </c>
      <c r="I12472" s="2" t="b">
        <f t="shared" si="388"/>
        <v>0</v>
      </c>
      <c r="J12472" s="2" t="b">
        <f t="shared" si="389"/>
        <v>0</v>
      </c>
    </row>
    <row r="12473" spans="1:10" x14ac:dyDescent="0.35">
      <c r="A12473" s="4">
        <v>44</v>
      </c>
      <c r="B12473" s="3" t="s">
        <v>37</v>
      </c>
      <c r="C12473" s="16">
        <v>45678</v>
      </c>
      <c r="D12473" s="1" t="s">
        <v>1</v>
      </c>
      <c r="E12473" s="1" t="s">
        <v>3</v>
      </c>
      <c r="F12473" s="2">
        <v>24</v>
      </c>
      <c r="G12473" s="2" t="str" cm="1">
        <f t="array" ref="G12473">_xlfn.IFS( F12473 = "", "Unknown", F12473 &lt;= 25, "Young Adult", F12473 &lt;= 35, "Millennials", F12473 &lt;= 50, "Gen-X", F12473 &gt; 50, "Seniors")</f>
        <v>Young Adult</v>
      </c>
      <c r="H12473" s="2">
        <v>2</v>
      </c>
      <c r="I12473" s="2" t="b">
        <f t="shared" si="388"/>
        <v>0</v>
      </c>
      <c r="J12473" s="2" t="b">
        <f t="shared" si="389"/>
        <v>0</v>
      </c>
    </row>
    <row r="12474" spans="1:10" x14ac:dyDescent="0.35">
      <c r="A12474" s="4">
        <v>44</v>
      </c>
      <c r="B12474" s="3" t="s">
        <v>37</v>
      </c>
      <c r="C12474" s="16">
        <v>45678</v>
      </c>
      <c r="D12474" s="1" t="s">
        <v>1</v>
      </c>
      <c r="E12474" s="1" t="s">
        <v>12</v>
      </c>
      <c r="F12474" s="2">
        <v>23</v>
      </c>
      <c r="G12474" s="2" t="str" cm="1">
        <f t="array" ref="G12474">_xlfn.IFS( F12474 = "", "Unknown", F12474 &lt;= 25, "Young Adult", F12474 &lt;= 35, "Millennials", F12474 &lt;= 50, "Gen-X", F12474 &gt; 50, "Seniors")</f>
        <v>Young Adult</v>
      </c>
      <c r="H12474" s="2">
        <v>8</v>
      </c>
      <c r="I12474" s="2" t="b">
        <f t="shared" si="388"/>
        <v>0</v>
      </c>
      <c r="J12474" s="2" t="b">
        <f t="shared" si="389"/>
        <v>0</v>
      </c>
    </row>
    <row r="12475" spans="1:10" x14ac:dyDescent="0.35">
      <c r="A12475" s="4">
        <v>44</v>
      </c>
      <c r="B12475" s="3" t="s">
        <v>37</v>
      </c>
      <c r="C12475" s="16">
        <v>45678</v>
      </c>
      <c r="D12475" s="1" t="s">
        <v>1</v>
      </c>
      <c r="E12475" s="1" t="s">
        <v>12</v>
      </c>
      <c r="F12475" s="2">
        <v>24</v>
      </c>
      <c r="G12475" s="2" t="str" cm="1">
        <f t="array" ref="G12475">_xlfn.IFS( F12475 = "", "Unknown", F12475 &lt;= 25, "Young Adult", F12475 &lt;= 35, "Millennials", F12475 &lt;= 50, "Gen-X", F12475 &gt; 50, "Seniors")</f>
        <v>Young Adult</v>
      </c>
      <c r="H12475" s="2">
        <v>4</v>
      </c>
      <c r="I12475" s="2" t="b">
        <f t="shared" si="388"/>
        <v>0</v>
      </c>
      <c r="J12475" s="2" t="b">
        <f t="shared" si="389"/>
        <v>0</v>
      </c>
    </row>
    <row r="12476" spans="1:10" x14ac:dyDescent="0.35">
      <c r="A12476" s="4">
        <v>44</v>
      </c>
      <c r="B12476" s="3" t="s">
        <v>37</v>
      </c>
      <c r="C12476" s="16">
        <v>45678</v>
      </c>
      <c r="D12476" s="1" t="s">
        <v>1</v>
      </c>
      <c r="E12476" s="1" t="s">
        <v>3</v>
      </c>
      <c r="F12476" s="2">
        <v>25</v>
      </c>
      <c r="G12476" s="2" t="str" cm="1">
        <f t="array" ref="G12476">_xlfn.IFS( F12476 = "", "Unknown", F12476 &lt;= 25, "Young Adult", F12476 &lt;= 35, "Millennials", F12476 &lt;= 50, "Gen-X", F12476 &gt; 50, "Seniors")</f>
        <v>Young Adult</v>
      </c>
      <c r="H12476" s="2">
        <v>11</v>
      </c>
      <c r="I12476" s="2" t="b">
        <f t="shared" si="388"/>
        <v>0</v>
      </c>
      <c r="J12476" s="2" t="b">
        <f t="shared" si="389"/>
        <v>0</v>
      </c>
    </row>
    <row r="12477" spans="1:10" x14ac:dyDescent="0.35">
      <c r="A12477" s="4">
        <v>44</v>
      </c>
      <c r="B12477" s="3" t="s">
        <v>37</v>
      </c>
      <c r="C12477" s="16">
        <v>45678</v>
      </c>
      <c r="D12477" s="1" t="s">
        <v>1</v>
      </c>
      <c r="E12477" s="1" t="s">
        <v>3</v>
      </c>
      <c r="F12477" s="2">
        <v>25</v>
      </c>
      <c r="G12477" s="2" t="str" cm="1">
        <f t="array" ref="G12477">_xlfn.IFS( F12477 = "", "Unknown", F12477 &lt;= 25, "Young Adult", F12477 &lt;= 35, "Millennials", F12477 &lt;= 50, "Gen-X", F12477 &gt; 50, "Seniors")</f>
        <v>Young Adult</v>
      </c>
      <c r="H12477" s="2">
        <v>27</v>
      </c>
      <c r="I12477" s="2" t="b">
        <f t="shared" si="388"/>
        <v>0</v>
      </c>
      <c r="J12477" s="2" t="b">
        <f t="shared" si="389"/>
        <v>0</v>
      </c>
    </row>
    <row r="12478" spans="1:10" x14ac:dyDescent="0.35">
      <c r="A12478" s="4">
        <v>44</v>
      </c>
      <c r="B12478" s="3" t="s">
        <v>37</v>
      </c>
      <c r="C12478" s="16">
        <v>45678</v>
      </c>
      <c r="D12478" s="1" t="s">
        <v>1</v>
      </c>
      <c r="E12478" s="1" t="s">
        <v>0</v>
      </c>
      <c r="G12478" s="2" t="str" cm="1">
        <f t="array" ref="G12478">_xlfn.IFS( F12478 = "", "Unknown", F12478 &lt;= 25, "Young Adult", F12478 &lt;= 35, "Millennials", F12478 &lt;= 50, "Gen-X", F12478 &gt; 50, "Seniors")</f>
        <v>Unknown</v>
      </c>
      <c r="H12478" s="2">
        <v>29</v>
      </c>
      <c r="I12478" s="2" t="b">
        <f t="shared" si="388"/>
        <v>0</v>
      </c>
      <c r="J12478" s="2" t="b">
        <f t="shared" si="389"/>
        <v>0</v>
      </c>
    </row>
    <row r="12479" spans="1:10" x14ac:dyDescent="0.35">
      <c r="A12479" s="4">
        <v>44</v>
      </c>
      <c r="B12479" s="3" t="s">
        <v>37</v>
      </c>
      <c r="C12479" s="16">
        <v>45678</v>
      </c>
      <c r="D12479" s="1" t="s">
        <v>1</v>
      </c>
      <c r="E12479" s="1" t="s">
        <v>0</v>
      </c>
      <c r="G12479" s="2" t="str" cm="1">
        <f t="array" ref="G12479">_xlfn.IFS( F12479 = "", "Unknown", F12479 &lt;= 25, "Young Adult", F12479 &lt;= 35, "Millennials", F12479 &lt;= 50, "Gen-X", F12479 &gt; 50, "Seniors")</f>
        <v>Unknown</v>
      </c>
      <c r="H12479" s="2">
        <v>15</v>
      </c>
      <c r="I12479" s="2" t="b">
        <f t="shared" si="388"/>
        <v>0</v>
      </c>
      <c r="J12479" s="2" t="b">
        <f t="shared" si="389"/>
        <v>0</v>
      </c>
    </row>
    <row r="12480" spans="1:10" x14ac:dyDescent="0.35">
      <c r="A12480" s="4">
        <v>44</v>
      </c>
      <c r="B12480" s="3" t="s">
        <v>36</v>
      </c>
      <c r="C12480" s="16">
        <v>45679</v>
      </c>
      <c r="D12480" s="1" t="s">
        <v>1</v>
      </c>
      <c r="E12480" s="1" t="s">
        <v>0</v>
      </c>
      <c r="G12480" s="2" t="str" cm="1">
        <f t="array" ref="G12480">_xlfn.IFS( F12480 = "", "Unknown", F12480 &lt;= 25, "Young Adult", F12480 &lt;= 35, "Millennials", F12480 &lt;= 50, "Gen-X", F12480 &gt; 50, "Seniors")</f>
        <v>Unknown</v>
      </c>
      <c r="H12480" s="2">
        <v>28</v>
      </c>
      <c r="I12480" s="2" t="b">
        <f t="shared" si="388"/>
        <v>0</v>
      </c>
      <c r="J12480" s="2" t="b">
        <f t="shared" si="389"/>
        <v>0</v>
      </c>
    </row>
    <row r="12481" spans="1:10" x14ac:dyDescent="0.35">
      <c r="A12481" s="4">
        <v>44</v>
      </c>
      <c r="B12481" s="3" t="s">
        <v>36</v>
      </c>
      <c r="C12481" s="16">
        <v>45679</v>
      </c>
      <c r="D12481" s="1" t="s">
        <v>1</v>
      </c>
      <c r="E12481" s="1" t="s">
        <v>0</v>
      </c>
      <c r="G12481" s="2" t="str" cm="1">
        <f t="array" ref="G12481">_xlfn.IFS( F12481 = "", "Unknown", F12481 &lt;= 25, "Young Adult", F12481 &lt;= 35, "Millennials", F12481 &lt;= 50, "Gen-X", F12481 &gt; 50, "Seniors")</f>
        <v>Unknown</v>
      </c>
      <c r="H12481" s="2">
        <v>6</v>
      </c>
      <c r="I12481" s="2" t="b">
        <f t="shared" si="388"/>
        <v>0</v>
      </c>
      <c r="J12481" s="2" t="b">
        <f t="shared" si="389"/>
        <v>0</v>
      </c>
    </row>
    <row r="12482" spans="1:10" x14ac:dyDescent="0.35">
      <c r="A12482" s="4">
        <v>44</v>
      </c>
      <c r="B12482" s="3" t="s">
        <v>36</v>
      </c>
      <c r="C12482" s="16">
        <v>45679</v>
      </c>
      <c r="D12482" s="1" t="s">
        <v>1</v>
      </c>
      <c r="E12482" s="1" t="s">
        <v>3</v>
      </c>
      <c r="F12482" s="2">
        <v>22</v>
      </c>
      <c r="G12482" s="2" t="str" cm="1">
        <f t="array" ref="G12482">_xlfn.IFS( F12482 = "", "Unknown", F12482 &lt;= 25, "Young Adult", F12482 &lt;= 35, "Millennials", F12482 &lt;= 50, "Gen-X", F12482 &gt; 50, "Seniors")</f>
        <v>Young Adult</v>
      </c>
      <c r="H12482" s="2">
        <v>6</v>
      </c>
      <c r="I12482" s="2" t="b">
        <f t="shared" ref="I12482:I12545" si="390">AND(D12482="ACTIVE", H12482 &gt;30)</f>
        <v>0</v>
      </c>
      <c r="J12482" s="2" t="b">
        <f t="shared" ref="J12482:J12545" si="391">AND(D12482="ACTIVE", H12482 &gt;180)</f>
        <v>0</v>
      </c>
    </row>
    <row r="12483" spans="1:10" x14ac:dyDescent="0.35">
      <c r="A12483" s="4">
        <v>44</v>
      </c>
      <c r="B12483" s="3" t="s">
        <v>36</v>
      </c>
      <c r="C12483" s="16">
        <v>45679</v>
      </c>
      <c r="D12483" s="1" t="s">
        <v>1</v>
      </c>
      <c r="E12483" s="1" t="s">
        <v>12</v>
      </c>
      <c r="F12483" s="2">
        <v>25</v>
      </c>
      <c r="G12483" s="2" t="str" cm="1">
        <f t="array" ref="G12483">_xlfn.IFS( F12483 = "", "Unknown", F12483 &lt;= 25, "Young Adult", F12483 &lt;= 35, "Millennials", F12483 &lt;= 50, "Gen-X", F12483 &gt; 50, "Seniors")</f>
        <v>Young Adult</v>
      </c>
      <c r="H12483" s="2">
        <v>0</v>
      </c>
      <c r="I12483" s="2" t="b">
        <f t="shared" si="390"/>
        <v>0</v>
      </c>
      <c r="J12483" s="2" t="b">
        <f t="shared" si="391"/>
        <v>0</v>
      </c>
    </row>
    <row r="12484" spans="1:10" x14ac:dyDescent="0.35">
      <c r="A12484" s="4">
        <v>44</v>
      </c>
      <c r="B12484" s="3" t="s">
        <v>35</v>
      </c>
      <c r="C12484" s="16">
        <v>45680</v>
      </c>
      <c r="D12484" s="1" t="s">
        <v>1</v>
      </c>
      <c r="E12484" s="1" t="s">
        <v>3</v>
      </c>
      <c r="F12484" s="2">
        <v>21</v>
      </c>
      <c r="G12484" s="2" t="str" cm="1">
        <f t="array" ref="G12484">_xlfn.IFS( F12484 = "", "Unknown", F12484 &lt;= 25, "Young Adult", F12484 &lt;= 35, "Millennials", F12484 &lt;= 50, "Gen-X", F12484 &gt; 50, "Seniors")</f>
        <v>Young Adult</v>
      </c>
      <c r="H12484" s="2">
        <v>1</v>
      </c>
      <c r="I12484" s="2" t="b">
        <f t="shared" si="390"/>
        <v>0</v>
      </c>
      <c r="J12484" s="2" t="b">
        <f t="shared" si="391"/>
        <v>0</v>
      </c>
    </row>
    <row r="12485" spans="1:10" x14ac:dyDescent="0.35">
      <c r="A12485" s="4">
        <v>44</v>
      </c>
      <c r="B12485" s="3" t="s">
        <v>36</v>
      </c>
      <c r="C12485" s="16">
        <v>45679</v>
      </c>
      <c r="D12485" s="1" t="s">
        <v>1</v>
      </c>
      <c r="E12485" s="1" t="s">
        <v>3</v>
      </c>
      <c r="F12485" s="2">
        <v>21</v>
      </c>
      <c r="G12485" s="2" t="str" cm="1">
        <f t="array" ref="G12485">_xlfn.IFS( F12485 = "", "Unknown", F12485 &lt;= 25, "Young Adult", F12485 &lt;= 35, "Millennials", F12485 &lt;= 50, "Gen-X", F12485 &gt; 50, "Seniors")</f>
        <v>Young Adult</v>
      </c>
      <c r="H12485" s="2">
        <v>5</v>
      </c>
      <c r="I12485" s="2" t="b">
        <f t="shared" si="390"/>
        <v>0</v>
      </c>
      <c r="J12485" s="2" t="b">
        <f t="shared" si="391"/>
        <v>0</v>
      </c>
    </row>
    <row r="12486" spans="1:10" x14ac:dyDescent="0.35">
      <c r="A12486" s="4">
        <v>44</v>
      </c>
      <c r="B12486" s="3" t="s">
        <v>37</v>
      </c>
      <c r="C12486" s="16">
        <v>45678</v>
      </c>
      <c r="D12486" s="1" t="s">
        <v>1</v>
      </c>
      <c r="E12486" s="1" t="s">
        <v>3</v>
      </c>
      <c r="F12486" s="2">
        <v>23</v>
      </c>
      <c r="G12486" s="2" t="str" cm="1">
        <f t="array" ref="G12486">_xlfn.IFS( F12486 = "", "Unknown", F12486 &lt;= 25, "Young Adult", F12486 &lt;= 35, "Millennials", F12486 &lt;= 50, "Gen-X", F12486 &gt; 50, "Seniors")</f>
        <v>Young Adult</v>
      </c>
      <c r="H12486" s="2">
        <v>0</v>
      </c>
      <c r="I12486" s="2" t="b">
        <f t="shared" si="390"/>
        <v>0</v>
      </c>
      <c r="J12486" s="2" t="b">
        <f t="shared" si="391"/>
        <v>0</v>
      </c>
    </row>
    <row r="12487" spans="1:10" x14ac:dyDescent="0.35">
      <c r="A12487" s="4">
        <v>44</v>
      </c>
      <c r="B12487" s="3" t="s">
        <v>37</v>
      </c>
      <c r="C12487" s="16">
        <v>45678</v>
      </c>
      <c r="D12487" s="1" t="s">
        <v>1</v>
      </c>
      <c r="E12487" s="1" t="s">
        <v>0</v>
      </c>
      <c r="G12487" s="2" t="str" cm="1">
        <f t="array" ref="G12487">_xlfn.IFS( F12487 = "", "Unknown", F12487 &lt;= 25, "Young Adult", F12487 &lt;= 35, "Millennials", F12487 &lt;= 50, "Gen-X", F12487 &gt; 50, "Seniors")</f>
        <v>Unknown</v>
      </c>
      <c r="H12487" s="2">
        <v>29</v>
      </c>
      <c r="I12487" s="2" t="b">
        <f t="shared" si="390"/>
        <v>0</v>
      </c>
      <c r="J12487" s="2" t="b">
        <f t="shared" si="391"/>
        <v>0</v>
      </c>
    </row>
    <row r="12488" spans="1:10" x14ac:dyDescent="0.35">
      <c r="A12488" s="4">
        <v>44</v>
      </c>
      <c r="B12488" s="3" t="s">
        <v>37</v>
      </c>
      <c r="C12488" s="16">
        <v>45678</v>
      </c>
      <c r="D12488" s="1" t="s">
        <v>1</v>
      </c>
      <c r="E12488" s="1" t="s">
        <v>0</v>
      </c>
      <c r="G12488" s="2" t="str" cm="1">
        <f t="array" ref="G12488">_xlfn.IFS( F12488 = "", "Unknown", F12488 &lt;= 25, "Young Adult", F12488 &lt;= 35, "Millennials", F12488 &lt;= 50, "Gen-X", F12488 &gt; 50, "Seniors")</f>
        <v>Unknown</v>
      </c>
      <c r="H12488" s="2">
        <v>29</v>
      </c>
      <c r="I12488" s="2" t="b">
        <f t="shared" si="390"/>
        <v>0</v>
      </c>
      <c r="J12488" s="2" t="b">
        <f t="shared" si="391"/>
        <v>0</v>
      </c>
    </row>
    <row r="12489" spans="1:10" x14ac:dyDescent="0.35">
      <c r="A12489" s="4">
        <v>44</v>
      </c>
      <c r="B12489" s="3" t="s">
        <v>37</v>
      </c>
      <c r="C12489" s="16">
        <v>45678</v>
      </c>
      <c r="D12489" s="1" t="s">
        <v>1</v>
      </c>
      <c r="E12489" s="1" t="s">
        <v>4</v>
      </c>
      <c r="F12489" s="2">
        <v>23</v>
      </c>
      <c r="G12489" s="2" t="str" cm="1">
        <f t="array" ref="G12489">_xlfn.IFS( F12489 = "", "Unknown", F12489 &lt;= 25, "Young Adult", F12489 &lt;= 35, "Millennials", F12489 &lt;= 50, "Gen-X", F12489 &gt; 50, "Seniors")</f>
        <v>Young Adult</v>
      </c>
      <c r="H12489" s="2">
        <v>6</v>
      </c>
      <c r="I12489" s="2" t="b">
        <f t="shared" si="390"/>
        <v>0</v>
      </c>
      <c r="J12489" s="2" t="b">
        <f t="shared" si="391"/>
        <v>0</v>
      </c>
    </row>
    <row r="12490" spans="1:10" x14ac:dyDescent="0.35">
      <c r="A12490" s="4">
        <v>44</v>
      </c>
      <c r="B12490" s="3" t="s">
        <v>37</v>
      </c>
      <c r="C12490" s="16">
        <v>45678</v>
      </c>
      <c r="D12490" s="1" t="s">
        <v>5</v>
      </c>
      <c r="E12490" s="1" t="s">
        <v>0</v>
      </c>
      <c r="G12490" s="2" t="str" cm="1">
        <f t="array" ref="G12490">_xlfn.IFS( F12490 = "", "Unknown", F12490 &lt;= 25, "Young Adult", F12490 &lt;= 35, "Millennials", F12490 &lt;= 50, "Gen-X", F12490 &gt; 50, "Seniors")</f>
        <v>Unknown</v>
      </c>
      <c r="I12490" s="2" t="b">
        <f t="shared" si="390"/>
        <v>0</v>
      </c>
      <c r="J12490" s="2" t="b">
        <f t="shared" si="391"/>
        <v>0</v>
      </c>
    </row>
    <row r="12491" spans="1:10" x14ac:dyDescent="0.35">
      <c r="A12491" s="4">
        <v>44</v>
      </c>
      <c r="B12491" s="3" t="s">
        <v>37</v>
      </c>
      <c r="C12491" s="16">
        <v>45678</v>
      </c>
      <c r="D12491" s="1" t="s">
        <v>1</v>
      </c>
      <c r="E12491" s="1" t="s">
        <v>0</v>
      </c>
      <c r="G12491" s="2" t="str" cm="1">
        <f t="array" ref="G12491">_xlfn.IFS( F12491 = "", "Unknown", F12491 &lt;= 25, "Young Adult", F12491 &lt;= 35, "Millennials", F12491 &lt;= 50, "Gen-X", F12491 &gt; 50, "Seniors")</f>
        <v>Unknown</v>
      </c>
      <c r="H12491" s="2">
        <v>24</v>
      </c>
      <c r="I12491" s="2" t="b">
        <f t="shared" si="390"/>
        <v>0</v>
      </c>
      <c r="J12491" s="2" t="b">
        <f t="shared" si="391"/>
        <v>0</v>
      </c>
    </row>
    <row r="12492" spans="1:10" x14ac:dyDescent="0.35">
      <c r="A12492" s="4">
        <v>44</v>
      </c>
      <c r="B12492" s="3" t="s">
        <v>37</v>
      </c>
      <c r="C12492" s="16">
        <v>45678</v>
      </c>
      <c r="D12492" s="1" t="s">
        <v>1</v>
      </c>
      <c r="E12492" s="1" t="s">
        <v>3</v>
      </c>
      <c r="F12492" s="2">
        <v>25</v>
      </c>
      <c r="G12492" s="2" t="str" cm="1">
        <f t="array" ref="G12492">_xlfn.IFS( F12492 = "", "Unknown", F12492 &lt;= 25, "Young Adult", F12492 &lt;= 35, "Millennials", F12492 &lt;= 50, "Gen-X", F12492 &gt; 50, "Seniors")</f>
        <v>Young Adult</v>
      </c>
      <c r="H12492" s="2">
        <v>7</v>
      </c>
      <c r="I12492" s="2" t="b">
        <f t="shared" si="390"/>
        <v>0</v>
      </c>
      <c r="J12492" s="2" t="b">
        <f t="shared" si="391"/>
        <v>0</v>
      </c>
    </row>
    <row r="12493" spans="1:10" x14ac:dyDescent="0.35">
      <c r="A12493" s="4">
        <v>44</v>
      </c>
      <c r="B12493" s="3" t="s">
        <v>37</v>
      </c>
      <c r="C12493" s="16">
        <v>45678</v>
      </c>
      <c r="D12493" s="1" t="s">
        <v>1</v>
      </c>
      <c r="E12493" s="1" t="s">
        <v>0</v>
      </c>
      <c r="G12493" s="2" t="str" cm="1">
        <f t="array" ref="G12493">_xlfn.IFS( F12493 = "", "Unknown", F12493 &lt;= 25, "Young Adult", F12493 &lt;= 35, "Millennials", F12493 &lt;= 50, "Gen-X", F12493 &gt; 50, "Seniors")</f>
        <v>Unknown</v>
      </c>
      <c r="H12493" s="2">
        <v>29</v>
      </c>
      <c r="I12493" s="2" t="b">
        <f t="shared" si="390"/>
        <v>0</v>
      </c>
      <c r="J12493" s="2" t="b">
        <f t="shared" si="391"/>
        <v>0</v>
      </c>
    </row>
    <row r="12494" spans="1:10" x14ac:dyDescent="0.35">
      <c r="A12494" s="4">
        <v>44</v>
      </c>
      <c r="B12494" s="3" t="s">
        <v>37</v>
      </c>
      <c r="C12494" s="16">
        <v>45678</v>
      </c>
      <c r="D12494" s="1" t="s">
        <v>1</v>
      </c>
      <c r="E12494" s="1" t="s">
        <v>0</v>
      </c>
      <c r="G12494" s="2" t="str" cm="1">
        <f t="array" ref="G12494">_xlfn.IFS( F12494 = "", "Unknown", F12494 &lt;= 25, "Young Adult", F12494 &lt;= 35, "Millennials", F12494 &lt;= 50, "Gen-X", F12494 &gt; 50, "Seniors")</f>
        <v>Unknown</v>
      </c>
      <c r="H12494" s="2">
        <v>29</v>
      </c>
      <c r="I12494" s="2" t="b">
        <f t="shared" si="390"/>
        <v>0</v>
      </c>
      <c r="J12494" s="2" t="b">
        <f t="shared" si="391"/>
        <v>0</v>
      </c>
    </row>
    <row r="12495" spans="1:10" x14ac:dyDescent="0.35">
      <c r="A12495" s="4">
        <v>44</v>
      </c>
      <c r="B12495" s="3" t="s">
        <v>37</v>
      </c>
      <c r="C12495" s="16">
        <v>45678</v>
      </c>
      <c r="D12495" s="1" t="s">
        <v>1</v>
      </c>
      <c r="E12495" s="1" t="s">
        <v>0</v>
      </c>
      <c r="G12495" s="2" t="str" cm="1">
        <f t="array" ref="G12495">_xlfn.IFS( F12495 = "", "Unknown", F12495 &lt;= 25, "Young Adult", F12495 &lt;= 35, "Millennials", F12495 &lt;= 50, "Gen-X", F12495 &gt; 50, "Seniors")</f>
        <v>Unknown</v>
      </c>
      <c r="H12495" s="2">
        <v>29</v>
      </c>
      <c r="I12495" s="2" t="b">
        <f t="shared" si="390"/>
        <v>0</v>
      </c>
      <c r="J12495" s="2" t="b">
        <f t="shared" si="391"/>
        <v>0</v>
      </c>
    </row>
    <row r="12496" spans="1:10" x14ac:dyDescent="0.35">
      <c r="A12496" s="4">
        <v>44</v>
      </c>
      <c r="B12496" s="3" t="s">
        <v>36</v>
      </c>
      <c r="C12496" s="16">
        <v>45679</v>
      </c>
      <c r="D12496" s="1" t="s">
        <v>1</v>
      </c>
      <c r="E12496" s="1" t="s">
        <v>0</v>
      </c>
      <c r="G12496" s="2" t="str" cm="1">
        <f t="array" ref="G12496">_xlfn.IFS( F12496 = "", "Unknown", F12496 &lt;= 25, "Young Adult", F12496 &lt;= 35, "Millennials", F12496 &lt;= 50, "Gen-X", F12496 &gt; 50, "Seniors")</f>
        <v>Unknown</v>
      </c>
      <c r="H12496" s="2">
        <v>28</v>
      </c>
      <c r="I12496" s="2" t="b">
        <f t="shared" si="390"/>
        <v>0</v>
      </c>
      <c r="J12496" s="2" t="b">
        <f t="shared" si="391"/>
        <v>0</v>
      </c>
    </row>
    <row r="12497" spans="1:10" x14ac:dyDescent="0.35">
      <c r="A12497" s="4">
        <v>44</v>
      </c>
      <c r="B12497" s="3" t="s">
        <v>36</v>
      </c>
      <c r="C12497" s="16">
        <v>45679</v>
      </c>
      <c r="D12497" s="1" t="s">
        <v>1</v>
      </c>
      <c r="E12497" s="1" t="s">
        <v>3</v>
      </c>
      <c r="F12497" s="2">
        <v>23</v>
      </c>
      <c r="G12497" s="2" t="str" cm="1">
        <f t="array" ref="G12497">_xlfn.IFS( F12497 = "", "Unknown", F12497 &lt;= 25, "Young Adult", F12497 &lt;= 35, "Millennials", F12497 &lt;= 50, "Gen-X", F12497 &gt; 50, "Seniors")</f>
        <v>Young Adult</v>
      </c>
      <c r="H12497" s="2">
        <v>17</v>
      </c>
      <c r="I12497" s="2" t="b">
        <f t="shared" si="390"/>
        <v>0</v>
      </c>
      <c r="J12497" s="2" t="b">
        <f t="shared" si="391"/>
        <v>0</v>
      </c>
    </row>
    <row r="12498" spans="1:10" x14ac:dyDescent="0.35">
      <c r="A12498" s="4">
        <v>44</v>
      </c>
      <c r="B12498" s="3" t="s">
        <v>36</v>
      </c>
      <c r="C12498" s="16">
        <v>45679</v>
      </c>
      <c r="D12498" s="1" t="s">
        <v>1</v>
      </c>
      <c r="E12498" s="1" t="s">
        <v>3</v>
      </c>
      <c r="F12498" s="2">
        <v>23</v>
      </c>
      <c r="G12498" s="2" t="str" cm="1">
        <f t="array" ref="G12498">_xlfn.IFS( F12498 = "", "Unknown", F12498 &lt;= 25, "Young Adult", F12498 &lt;= 35, "Millennials", F12498 &lt;= 50, "Gen-X", F12498 &gt; 50, "Seniors")</f>
        <v>Young Adult</v>
      </c>
      <c r="H12498" s="2">
        <v>3</v>
      </c>
      <c r="I12498" s="2" t="b">
        <f t="shared" si="390"/>
        <v>0</v>
      </c>
      <c r="J12498" s="2" t="b">
        <f t="shared" si="391"/>
        <v>0</v>
      </c>
    </row>
    <row r="12499" spans="1:10" x14ac:dyDescent="0.35">
      <c r="A12499" s="4">
        <v>44</v>
      </c>
      <c r="B12499" s="3" t="s">
        <v>36</v>
      </c>
      <c r="C12499" s="16">
        <v>45679</v>
      </c>
      <c r="D12499" s="1" t="s">
        <v>1</v>
      </c>
      <c r="E12499" s="1" t="s">
        <v>3</v>
      </c>
      <c r="F12499" s="2">
        <v>22</v>
      </c>
      <c r="G12499" s="2" t="str" cm="1">
        <f t="array" ref="G12499">_xlfn.IFS( F12499 = "", "Unknown", F12499 &lt;= 25, "Young Adult", F12499 &lt;= 35, "Millennials", F12499 &lt;= 50, "Gen-X", F12499 &gt; 50, "Seniors")</f>
        <v>Young Adult</v>
      </c>
      <c r="H12499" s="2">
        <v>27</v>
      </c>
      <c r="I12499" s="2" t="b">
        <f t="shared" si="390"/>
        <v>0</v>
      </c>
      <c r="J12499" s="2" t="b">
        <f t="shared" si="391"/>
        <v>0</v>
      </c>
    </row>
    <row r="12500" spans="1:10" x14ac:dyDescent="0.35">
      <c r="A12500" s="4">
        <v>44</v>
      </c>
      <c r="B12500" s="3" t="s">
        <v>36</v>
      </c>
      <c r="C12500" s="16">
        <v>45679</v>
      </c>
      <c r="D12500" s="1" t="s">
        <v>1</v>
      </c>
      <c r="E12500" s="1" t="s">
        <v>0</v>
      </c>
      <c r="G12500" s="2" t="str" cm="1">
        <f t="array" ref="G12500">_xlfn.IFS( F12500 = "", "Unknown", F12500 &lt;= 25, "Young Adult", F12500 &lt;= 35, "Millennials", F12500 &lt;= 50, "Gen-X", F12500 &gt; 50, "Seniors")</f>
        <v>Unknown</v>
      </c>
      <c r="H12500" s="2">
        <v>28</v>
      </c>
      <c r="I12500" s="2" t="b">
        <f t="shared" si="390"/>
        <v>0</v>
      </c>
      <c r="J12500" s="2" t="b">
        <f t="shared" si="391"/>
        <v>0</v>
      </c>
    </row>
    <row r="12501" spans="1:10" x14ac:dyDescent="0.35">
      <c r="A12501" s="4">
        <v>44</v>
      </c>
      <c r="B12501" s="3" t="s">
        <v>36</v>
      </c>
      <c r="C12501" s="16">
        <v>45679</v>
      </c>
      <c r="D12501" s="1" t="s">
        <v>1</v>
      </c>
      <c r="E12501" s="1" t="s">
        <v>0</v>
      </c>
      <c r="G12501" s="2" t="str" cm="1">
        <f t="array" ref="G12501">_xlfn.IFS( F12501 = "", "Unknown", F12501 &lt;= 25, "Young Adult", F12501 &lt;= 35, "Millennials", F12501 &lt;= 50, "Gen-X", F12501 &gt; 50, "Seniors")</f>
        <v>Unknown</v>
      </c>
      <c r="H12501" s="2">
        <v>28</v>
      </c>
      <c r="I12501" s="2" t="b">
        <f t="shared" si="390"/>
        <v>0</v>
      </c>
      <c r="J12501" s="2" t="b">
        <f t="shared" si="391"/>
        <v>0</v>
      </c>
    </row>
    <row r="12502" spans="1:10" x14ac:dyDescent="0.35">
      <c r="A12502" s="4">
        <v>44</v>
      </c>
      <c r="B12502" s="3" t="s">
        <v>36</v>
      </c>
      <c r="C12502" s="16">
        <v>45679</v>
      </c>
      <c r="D12502" s="1" t="s">
        <v>1</v>
      </c>
      <c r="E12502" s="1" t="s">
        <v>3</v>
      </c>
      <c r="F12502" s="2">
        <v>41</v>
      </c>
      <c r="G12502" s="2" t="str" cm="1">
        <f t="array" ref="G12502">_xlfn.IFS( F12502 = "", "Unknown", F12502 &lt;= 25, "Young Adult", F12502 &lt;= 35, "Millennials", F12502 &lt;= 50, "Gen-X", F12502 &gt; 50, "Seniors")</f>
        <v>Gen-X</v>
      </c>
      <c r="H12502" s="2">
        <v>23</v>
      </c>
      <c r="I12502" s="2" t="b">
        <f t="shared" si="390"/>
        <v>0</v>
      </c>
      <c r="J12502" s="2" t="b">
        <f t="shared" si="391"/>
        <v>0</v>
      </c>
    </row>
    <row r="12503" spans="1:10" x14ac:dyDescent="0.35">
      <c r="A12503" s="4">
        <v>44</v>
      </c>
      <c r="B12503" s="3" t="s">
        <v>36</v>
      </c>
      <c r="C12503" s="16">
        <v>45679</v>
      </c>
      <c r="D12503" s="1" t="s">
        <v>1</v>
      </c>
      <c r="E12503" s="1" t="s">
        <v>4</v>
      </c>
      <c r="F12503" s="2">
        <v>40</v>
      </c>
      <c r="G12503" s="2" t="str" cm="1">
        <f t="array" ref="G12503">_xlfn.IFS( F12503 = "", "Unknown", F12503 &lt;= 25, "Young Adult", F12503 &lt;= 35, "Millennials", F12503 &lt;= 50, "Gen-X", F12503 &gt; 50, "Seniors")</f>
        <v>Gen-X</v>
      </c>
      <c r="H12503" s="2">
        <v>0</v>
      </c>
      <c r="I12503" s="2" t="b">
        <f t="shared" si="390"/>
        <v>0</v>
      </c>
      <c r="J12503" s="2" t="b">
        <f t="shared" si="391"/>
        <v>0</v>
      </c>
    </row>
    <row r="12504" spans="1:10" x14ac:dyDescent="0.35">
      <c r="A12504" s="4">
        <v>44</v>
      </c>
      <c r="B12504" s="3" t="s">
        <v>35</v>
      </c>
      <c r="C12504" s="16">
        <v>45680</v>
      </c>
      <c r="D12504" s="1" t="s">
        <v>1</v>
      </c>
      <c r="E12504" s="1" t="s">
        <v>0</v>
      </c>
      <c r="G12504" s="2" t="str" cm="1">
        <f t="array" ref="G12504">_xlfn.IFS( F12504 = "", "Unknown", F12504 &lt;= 25, "Young Adult", F12504 &lt;= 35, "Millennials", F12504 &lt;= 50, "Gen-X", F12504 &gt; 50, "Seniors")</f>
        <v>Unknown</v>
      </c>
      <c r="H12504" s="2">
        <v>27</v>
      </c>
      <c r="I12504" s="2" t="b">
        <f t="shared" si="390"/>
        <v>0</v>
      </c>
      <c r="J12504" s="2" t="b">
        <f t="shared" si="391"/>
        <v>0</v>
      </c>
    </row>
    <row r="12505" spans="1:10" x14ac:dyDescent="0.35">
      <c r="A12505" s="4">
        <v>44</v>
      </c>
      <c r="B12505" s="3" t="s">
        <v>42</v>
      </c>
      <c r="C12505" s="16">
        <v>45665</v>
      </c>
      <c r="D12505" s="1" t="s">
        <v>1</v>
      </c>
      <c r="E12505" s="1" t="s">
        <v>0</v>
      </c>
      <c r="G12505" s="2" t="str" cm="1">
        <f t="array" ref="G12505">_xlfn.IFS( F12505 = "", "Unknown", F12505 &lt;= 25, "Young Adult", F12505 &lt;= 35, "Millennials", F12505 &lt;= 50, "Gen-X", F12505 &gt; 50, "Seniors")</f>
        <v>Unknown</v>
      </c>
      <c r="H12505" s="2">
        <v>42</v>
      </c>
      <c r="I12505" s="2" t="b">
        <f t="shared" si="390"/>
        <v>1</v>
      </c>
      <c r="J12505" s="2" t="b">
        <f t="shared" si="391"/>
        <v>0</v>
      </c>
    </row>
    <row r="12506" spans="1:10" x14ac:dyDescent="0.35">
      <c r="A12506" s="4">
        <v>44</v>
      </c>
      <c r="B12506" s="3" t="s">
        <v>42</v>
      </c>
      <c r="C12506" s="16">
        <v>45665</v>
      </c>
      <c r="D12506" s="1" t="s">
        <v>1</v>
      </c>
      <c r="E12506" s="1" t="s">
        <v>0</v>
      </c>
      <c r="G12506" s="2" t="str" cm="1">
        <f t="array" ref="G12506">_xlfn.IFS( F12506 = "", "Unknown", F12506 &lt;= 25, "Young Adult", F12506 &lt;= 35, "Millennials", F12506 &lt;= 50, "Gen-X", F12506 &gt; 50, "Seniors")</f>
        <v>Unknown</v>
      </c>
      <c r="H12506" s="2">
        <v>42</v>
      </c>
      <c r="I12506" s="2" t="b">
        <f t="shared" si="390"/>
        <v>1</v>
      </c>
      <c r="J12506" s="2" t="b">
        <f t="shared" si="391"/>
        <v>0</v>
      </c>
    </row>
    <row r="12507" spans="1:10" x14ac:dyDescent="0.35">
      <c r="A12507" s="4">
        <v>44</v>
      </c>
      <c r="B12507" s="3" t="s">
        <v>42</v>
      </c>
      <c r="C12507" s="16">
        <v>45665</v>
      </c>
      <c r="D12507" s="1" t="s">
        <v>1</v>
      </c>
      <c r="E12507" s="1" t="s">
        <v>0</v>
      </c>
      <c r="G12507" s="2" t="str" cm="1">
        <f t="array" ref="G12507">_xlfn.IFS( F12507 = "", "Unknown", F12507 &lt;= 25, "Young Adult", F12507 &lt;= 35, "Millennials", F12507 &lt;= 50, "Gen-X", F12507 &gt; 50, "Seniors")</f>
        <v>Unknown</v>
      </c>
      <c r="H12507" s="2">
        <v>42</v>
      </c>
      <c r="I12507" s="2" t="b">
        <f t="shared" si="390"/>
        <v>1</v>
      </c>
      <c r="J12507" s="2" t="b">
        <f t="shared" si="391"/>
        <v>0</v>
      </c>
    </row>
    <row r="12508" spans="1:10" x14ac:dyDescent="0.35">
      <c r="A12508" s="4">
        <v>44</v>
      </c>
      <c r="B12508" s="3" t="s">
        <v>42</v>
      </c>
      <c r="C12508" s="16">
        <v>45665</v>
      </c>
      <c r="D12508" s="1" t="s">
        <v>7</v>
      </c>
      <c r="E12508" s="1" t="s">
        <v>0</v>
      </c>
      <c r="G12508" s="2" t="str" cm="1">
        <f t="array" ref="G12508">_xlfn.IFS( F12508 = "", "Unknown", F12508 &lt;= 25, "Young Adult", F12508 &lt;= 35, "Millennials", F12508 &lt;= 50, "Gen-X", F12508 &gt; 50, "Seniors")</f>
        <v>Unknown</v>
      </c>
      <c r="I12508" s="2" t="b">
        <f t="shared" si="390"/>
        <v>0</v>
      </c>
      <c r="J12508" s="2" t="b">
        <f t="shared" si="391"/>
        <v>0</v>
      </c>
    </row>
    <row r="12509" spans="1:10" x14ac:dyDescent="0.35">
      <c r="A12509" s="4">
        <v>44</v>
      </c>
      <c r="B12509" s="3" t="s">
        <v>42</v>
      </c>
      <c r="C12509" s="16">
        <v>45665</v>
      </c>
      <c r="D12509" s="1" t="s">
        <v>1</v>
      </c>
      <c r="E12509" s="1" t="s">
        <v>0</v>
      </c>
      <c r="G12509" s="2" t="str" cm="1">
        <f t="array" ref="G12509">_xlfn.IFS( F12509 = "", "Unknown", F12509 &lt;= 25, "Young Adult", F12509 &lt;= 35, "Millennials", F12509 &lt;= 50, "Gen-X", F12509 &gt; 50, "Seniors")</f>
        <v>Unknown</v>
      </c>
      <c r="H12509" s="2">
        <v>42</v>
      </c>
      <c r="I12509" s="2" t="b">
        <f t="shared" si="390"/>
        <v>1</v>
      </c>
      <c r="J12509" s="2" t="b">
        <f t="shared" si="391"/>
        <v>0</v>
      </c>
    </row>
    <row r="12510" spans="1:10" x14ac:dyDescent="0.35">
      <c r="A12510" s="4">
        <v>44</v>
      </c>
      <c r="B12510" s="3" t="s">
        <v>42</v>
      </c>
      <c r="C12510" s="16">
        <v>45665</v>
      </c>
      <c r="D12510" s="1" t="s">
        <v>1</v>
      </c>
      <c r="E12510" s="1" t="s">
        <v>0</v>
      </c>
      <c r="G12510" s="2" t="str" cm="1">
        <f t="array" ref="G12510">_xlfn.IFS( F12510 = "", "Unknown", F12510 &lt;= 25, "Young Adult", F12510 &lt;= 35, "Millennials", F12510 &lt;= 50, "Gen-X", F12510 &gt; 50, "Seniors")</f>
        <v>Unknown</v>
      </c>
      <c r="H12510" s="2">
        <v>18</v>
      </c>
      <c r="I12510" s="2" t="b">
        <f t="shared" si="390"/>
        <v>0</v>
      </c>
      <c r="J12510" s="2" t="b">
        <f t="shared" si="391"/>
        <v>0</v>
      </c>
    </row>
    <row r="12511" spans="1:10" x14ac:dyDescent="0.35">
      <c r="A12511" s="4">
        <v>44</v>
      </c>
      <c r="B12511" s="3" t="s">
        <v>40</v>
      </c>
      <c r="C12511" s="16">
        <v>45666</v>
      </c>
      <c r="D12511" s="1" t="s">
        <v>5</v>
      </c>
      <c r="E12511" s="1" t="s">
        <v>0</v>
      </c>
      <c r="G12511" s="2" t="str" cm="1">
        <f t="array" ref="G12511">_xlfn.IFS( F12511 = "", "Unknown", F12511 &lt;= 25, "Young Adult", F12511 &lt;= 35, "Millennials", F12511 &lt;= 50, "Gen-X", F12511 &gt; 50, "Seniors")</f>
        <v>Unknown</v>
      </c>
      <c r="I12511" s="2" t="b">
        <f t="shared" si="390"/>
        <v>0</v>
      </c>
      <c r="J12511" s="2" t="b">
        <f t="shared" si="391"/>
        <v>0</v>
      </c>
    </row>
    <row r="12512" spans="1:10" x14ac:dyDescent="0.35">
      <c r="A12512" s="4">
        <v>44</v>
      </c>
      <c r="B12512" s="3" t="s">
        <v>42</v>
      </c>
      <c r="C12512" s="16">
        <v>45665</v>
      </c>
      <c r="D12512" s="1" t="s">
        <v>1</v>
      </c>
      <c r="E12512" s="1" t="s">
        <v>4</v>
      </c>
      <c r="F12512" s="2">
        <v>48</v>
      </c>
      <c r="G12512" s="2" t="str" cm="1">
        <f t="array" ref="G12512">_xlfn.IFS( F12512 = "", "Unknown", F12512 &lt;= 25, "Young Adult", F12512 &lt;= 35, "Millennials", F12512 &lt;= 50, "Gen-X", F12512 &gt; 50, "Seniors")</f>
        <v>Gen-X</v>
      </c>
      <c r="H12512" s="2">
        <v>4</v>
      </c>
      <c r="I12512" s="2" t="b">
        <f t="shared" si="390"/>
        <v>0</v>
      </c>
      <c r="J12512" s="2" t="b">
        <f t="shared" si="391"/>
        <v>0</v>
      </c>
    </row>
    <row r="12513" spans="1:10" x14ac:dyDescent="0.35">
      <c r="A12513" s="4">
        <v>44</v>
      </c>
      <c r="B12513" s="3" t="s">
        <v>42</v>
      </c>
      <c r="C12513" s="16">
        <v>45665</v>
      </c>
      <c r="D12513" s="1" t="s">
        <v>1</v>
      </c>
      <c r="E12513" s="1" t="s">
        <v>0</v>
      </c>
      <c r="G12513" s="2" t="str" cm="1">
        <f t="array" ref="G12513">_xlfn.IFS( F12513 = "", "Unknown", F12513 &lt;= 25, "Young Adult", F12513 &lt;= 35, "Millennials", F12513 &lt;= 50, "Gen-X", F12513 &gt; 50, "Seniors")</f>
        <v>Unknown</v>
      </c>
      <c r="H12513" s="2">
        <v>41</v>
      </c>
      <c r="I12513" s="2" t="b">
        <f t="shared" si="390"/>
        <v>1</v>
      </c>
      <c r="J12513" s="2" t="b">
        <f t="shared" si="391"/>
        <v>0</v>
      </c>
    </row>
    <row r="12514" spans="1:10" x14ac:dyDescent="0.35">
      <c r="A12514" s="4">
        <v>44</v>
      </c>
      <c r="B12514" s="3" t="s">
        <v>42</v>
      </c>
      <c r="C12514" s="16">
        <v>45665</v>
      </c>
      <c r="D12514" s="1" t="s">
        <v>1</v>
      </c>
      <c r="E12514" s="1" t="s">
        <v>3</v>
      </c>
      <c r="F12514" s="2">
        <v>27</v>
      </c>
      <c r="G12514" s="2" t="str" cm="1">
        <f t="array" ref="G12514">_xlfn.IFS( F12514 = "", "Unknown", F12514 &lt;= 25, "Young Adult", F12514 &lt;= 35, "Millennials", F12514 &lt;= 50, "Gen-X", F12514 &gt; 50, "Seniors")</f>
        <v>Millennials</v>
      </c>
      <c r="H12514" s="2">
        <v>33</v>
      </c>
      <c r="I12514" s="2" t="b">
        <f t="shared" si="390"/>
        <v>1</v>
      </c>
      <c r="J12514" s="2" t="b">
        <f t="shared" si="391"/>
        <v>0</v>
      </c>
    </row>
    <row r="12515" spans="1:10" x14ac:dyDescent="0.35">
      <c r="A12515" s="4">
        <v>44</v>
      </c>
      <c r="B12515" s="3" t="s">
        <v>42</v>
      </c>
      <c r="C12515" s="16">
        <v>45665</v>
      </c>
      <c r="D12515" s="1" t="s">
        <v>7</v>
      </c>
      <c r="E12515" s="1" t="s">
        <v>0</v>
      </c>
      <c r="G12515" s="2" t="str" cm="1">
        <f t="array" ref="G12515">_xlfn.IFS( F12515 = "", "Unknown", F12515 &lt;= 25, "Young Adult", F12515 &lt;= 35, "Millennials", F12515 &lt;= 50, "Gen-X", F12515 &gt; 50, "Seniors")</f>
        <v>Unknown</v>
      </c>
      <c r="H12515" s="2">
        <v>39</v>
      </c>
      <c r="I12515" s="2" t="b">
        <f t="shared" si="390"/>
        <v>0</v>
      </c>
      <c r="J12515" s="2" t="b">
        <f t="shared" si="391"/>
        <v>0</v>
      </c>
    </row>
    <row r="12516" spans="1:10" x14ac:dyDescent="0.35">
      <c r="A12516" s="4">
        <v>44</v>
      </c>
      <c r="B12516" s="3" t="s">
        <v>42</v>
      </c>
      <c r="C12516" s="16">
        <v>45665</v>
      </c>
      <c r="D12516" s="1" t="s">
        <v>1</v>
      </c>
      <c r="E12516" s="1" t="s">
        <v>0</v>
      </c>
      <c r="G12516" s="2" t="str" cm="1">
        <f t="array" ref="G12516">_xlfn.IFS( F12516 = "", "Unknown", F12516 &lt;= 25, "Young Adult", F12516 &lt;= 35, "Millennials", F12516 &lt;= 50, "Gen-X", F12516 &gt; 50, "Seniors")</f>
        <v>Unknown</v>
      </c>
      <c r="H12516" s="2">
        <v>42</v>
      </c>
      <c r="I12516" s="2" t="b">
        <f t="shared" si="390"/>
        <v>1</v>
      </c>
      <c r="J12516" s="2" t="b">
        <f t="shared" si="391"/>
        <v>0</v>
      </c>
    </row>
    <row r="12517" spans="1:10" x14ac:dyDescent="0.35">
      <c r="A12517" s="4">
        <v>44</v>
      </c>
      <c r="B12517" s="3" t="s">
        <v>42</v>
      </c>
      <c r="C12517" s="16">
        <v>45665</v>
      </c>
      <c r="D12517" s="1" t="s">
        <v>7</v>
      </c>
      <c r="E12517" s="1" t="s">
        <v>3</v>
      </c>
      <c r="F12517" s="2">
        <v>31</v>
      </c>
      <c r="G12517" s="2" t="str" cm="1">
        <f t="array" ref="G12517">_xlfn.IFS( F12517 = "", "Unknown", F12517 &lt;= 25, "Young Adult", F12517 &lt;= 35, "Millennials", F12517 &lt;= 50, "Gen-X", F12517 &gt; 50, "Seniors")</f>
        <v>Millennials</v>
      </c>
      <c r="H12517" s="2">
        <v>39</v>
      </c>
      <c r="I12517" s="2" t="b">
        <f t="shared" si="390"/>
        <v>0</v>
      </c>
      <c r="J12517" s="2" t="b">
        <f t="shared" si="391"/>
        <v>0</v>
      </c>
    </row>
    <row r="12518" spans="1:10" x14ac:dyDescent="0.35">
      <c r="A12518" s="4">
        <v>44</v>
      </c>
      <c r="B12518" s="3" t="s">
        <v>40</v>
      </c>
      <c r="C12518" s="16">
        <v>45666</v>
      </c>
      <c r="D12518" s="1" t="s">
        <v>1</v>
      </c>
      <c r="E12518" s="1" t="s">
        <v>0</v>
      </c>
      <c r="G12518" s="2" t="str" cm="1">
        <f t="array" ref="G12518">_xlfn.IFS( F12518 = "", "Unknown", F12518 &lt;= 25, "Young Adult", F12518 &lt;= 35, "Millennials", F12518 &lt;= 50, "Gen-X", F12518 &gt; 50, "Seniors")</f>
        <v>Unknown</v>
      </c>
      <c r="H12518" s="2">
        <v>41</v>
      </c>
      <c r="I12518" s="2" t="b">
        <f t="shared" si="390"/>
        <v>1</v>
      </c>
      <c r="J12518" s="2" t="b">
        <f t="shared" si="391"/>
        <v>0</v>
      </c>
    </row>
    <row r="12519" spans="1:10" x14ac:dyDescent="0.35">
      <c r="A12519" s="4">
        <v>44</v>
      </c>
      <c r="B12519" s="3" t="s">
        <v>40</v>
      </c>
      <c r="C12519" s="16">
        <v>45666</v>
      </c>
      <c r="D12519" s="1" t="s">
        <v>1</v>
      </c>
      <c r="E12519" s="1" t="s">
        <v>4</v>
      </c>
      <c r="F12519" s="2">
        <v>36</v>
      </c>
      <c r="G12519" s="2" t="str" cm="1">
        <f t="array" ref="G12519">_xlfn.IFS( F12519 = "", "Unknown", F12519 &lt;= 25, "Young Adult", F12519 &lt;= 35, "Millennials", F12519 &lt;= 50, "Gen-X", F12519 &gt; 50, "Seniors")</f>
        <v>Gen-X</v>
      </c>
      <c r="H12519" s="2">
        <v>41</v>
      </c>
      <c r="I12519" s="2" t="b">
        <f t="shared" si="390"/>
        <v>1</v>
      </c>
      <c r="J12519" s="2" t="b">
        <f t="shared" si="391"/>
        <v>0</v>
      </c>
    </row>
    <row r="12520" spans="1:10" x14ac:dyDescent="0.35">
      <c r="A12520" s="4">
        <v>44</v>
      </c>
      <c r="B12520" s="3" t="s">
        <v>40</v>
      </c>
      <c r="C12520" s="16">
        <v>45666</v>
      </c>
      <c r="D12520" s="1" t="s">
        <v>1</v>
      </c>
      <c r="E12520" s="1" t="s">
        <v>0</v>
      </c>
      <c r="G12520" s="2" t="str" cm="1">
        <f t="array" ref="G12520">_xlfn.IFS( F12520 = "", "Unknown", F12520 &lt;= 25, "Young Adult", F12520 &lt;= 35, "Millennials", F12520 &lt;= 50, "Gen-X", F12520 &gt; 50, "Seniors")</f>
        <v>Unknown</v>
      </c>
      <c r="H12520" s="2">
        <v>34</v>
      </c>
      <c r="I12520" s="2" t="b">
        <f t="shared" si="390"/>
        <v>1</v>
      </c>
      <c r="J12520" s="2" t="b">
        <f t="shared" si="391"/>
        <v>0</v>
      </c>
    </row>
    <row r="12521" spans="1:10" x14ac:dyDescent="0.35">
      <c r="A12521" s="4">
        <v>44</v>
      </c>
      <c r="B12521" s="3" t="s">
        <v>40</v>
      </c>
      <c r="C12521" s="16">
        <v>45666</v>
      </c>
      <c r="D12521" s="1" t="s">
        <v>1</v>
      </c>
      <c r="E12521" s="1" t="s">
        <v>3</v>
      </c>
      <c r="F12521" s="2">
        <v>26</v>
      </c>
      <c r="G12521" s="2" t="str" cm="1">
        <f t="array" ref="G12521">_xlfn.IFS( F12521 = "", "Unknown", F12521 &lt;= 25, "Young Adult", F12521 &lt;= 35, "Millennials", F12521 &lt;= 50, "Gen-X", F12521 &gt; 50, "Seniors")</f>
        <v>Millennials</v>
      </c>
      <c r="H12521" s="2">
        <v>7</v>
      </c>
      <c r="I12521" s="2" t="b">
        <f t="shared" si="390"/>
        <v>0</v>
      </c>
      <c r="J12521" s="2" t="b">
        <f t="shared" si="391"/>
        <v>0</v>
      </c>
    </row>
    <row r="12522" spans="1:10" x14ac:dyDescent="0.35">
      <c r="A12522" s="4">
        <v>44</v>
      </c>
      <c r="B12522" s="3" t="s">
        <v>40</v>
      </c>
      <c r="C12522" s="16">
        <v>45666</v>
      </c>
      <c r="D12522" s="1" t="s">
        <v>1</v>
      </c>
      <c r="E12522" s="1" t="s">
        <v>0</v>
      </c>
      <c r="G12522" s="2" t="str" cm="1">
        <f t="array" ref="G12522">_xlfn.IFS( F12522 = "", "Unknown", F12522 &lt;= 25, "Young Adult", F12522 &lt;= 35, "Millennials", F12522 &lt;= 50, "Gen-X", F12522 &gt; 50, "Seniors")</f>
        <v>Unknown</v>
      </c>
      <c r="H12522" s="2">
        <v>41</v>
      </c>
      <c r="I12522" s="2" t="b">
        <f t="shared" si="390"/>
        <v>1</v>
      </c>
      <c r="J12522" s="2" t="b">
        <f t="shared" si="391"/>
        <v>0</v>
      </c>
    </row>
    <row r="12523" spans="1:10" x14ac:dyDescent="0.35">
      <c r="A12523" s="4">
        <v>44</v>
      </c>
      <c r="B12523" s="3" t="s">
        <v>40</v>
      </c>
      <c r="C12523" s="16">
        <v>45666</v>
      </c>
      <c r="D12523" s="1" t="s">
        <v>1</v>
      </c>
      <c r="E12523" s="1" t="s">
        <v>0</v>
      </c>
      <c r="G12523" s="2" t="str" cm="1">
        <f t="array" ref="G12523">_xlfn.IFS( F12523 = "", "Unknown", F12523 &lt;= 25, "Young Adult", F12523 &lt;= 35, "Millennials", F12523 &lt;= 50, "Gen-X", F12523 &gt; 50, "Seniors")</f>
        <v>Unknown</v>
      </c>
      <c r="H12523" s="2">
        <v>40</v>
      </c>
      <c r="I12523" s="2" t="b">
        <f t="shared" si="390"/>
        <v>1</v>
      </c>
      <c r="J12523" s="2" t="b">
        <f t="shared" si="391"/>
        <v>0</v>
      </c>
    </row>
    <row r="12524" spans="1:10" x14ac:dyDescent="0.35">
      <c r="A12524" s="4">
        <v>44</v>
      </c>
      <c r="B12524" s="3" t="s">
        <v>40</v>
      </c>
      <c r="C12524" s="16">
        <v>45666</v>
      </c>
      <c r="D12524" s="1" t="s">
        <v>1</v>
      </c>
      <c r="E12524" s="1" t="s">
        <v>3</v>
      </c>
      <c r="F12524" s="2">
        <v>17</v>
      </c>
      <c r="G12524" s="2" t="str" cm="1">
        <f t="array" ref="G12524">_xlfn.IFS( F12524 = "", "Unknown", F12524 &lt;= 25, "Young Adult", F12524 &lt;= 35, "Millennials", F12524 &lt;= 50, "Gen-X", F12524 &gt; 50, "Seniors")</f>
        <v>Young Adult</v>
      </c>
      <c r="H12524" s="2">
        <v>27</v>
      </c>
      <c r="I12524" s="2" t="b">
        <f t="shared" si="390"/>
        <v>0</v>
      </c>
      <c r="J12524" s="2" t="b">
        <f t="shared" si="391"/>
        <v>0</v>
      </c>
    </row>
    <row r="12525" spans="1:10" x14ac:dyDescent="0.35">
      <c r="A12525" s="4">
        <v>44</v>
      </c>
      <c r="B12525" s="3" t="s">
        <v>40</v>
      </c>
      <c r="C12525" s="16">
        <v>45666</v>
      </c>
      <c r="D12525" s="1" t="s">
        <v>1</v>
      </c>
      <c r="E12525" s="1" t="s">
        <v>12</v>
      </c>
      <c r="F12525" s="2">
        <v>25</v>
      </c>
      <c r="G12525" s="2" t="str" cm="1">
        <f t="array" ref="G12525">_xlfn.IFS( F12525 = "", "Unknown", F12525 &lt;= 25, "Young Adult", F12525 &lt;= 35, "Millennials", F12525 &lt;= 50, "Gen-X", F12525 &gt; 50, "Seniors")</f>
        <v>Young Adult</v>
      </c>
      <c r="H12525" s="2">
        <v>9</v>
      </c>
      <c r="I12525" s="2" t="b">
        <f t="shared" si="390"/>
        <v>0</v>
      </c>
      <c r="J12525" s="2" t="b">
        <f t="shared" si="391"/>
        <v>0</v>
      </c>
    </row>
    <row r="12526" spans="1:10" x14ac:dyDescent="0.35">
      <c r="A12526" s="4">
        <v>44</v>
      </c>
      <c r="B12526" s="3" t="s">
        <v>40</v>
      </c>
      <c r="C12526" s="16">
        <v>45666</v>
      </c>
      <c r="D12526" s="1" t="s">
        <v>1</v>
      </c>
      <c r="E12526" s="1" t="s">
        <v>4</v>
      </c>
      <c r="F12526" s="2">
        <v>22</v>
      </c>
      <c r="G12526" s="2" t="str" cm="1">
        <f t="array" ref="G12526">_xlfn.IFS( F12526 = "", "Unknown", F12526 &lt;= 25, "Young Adult", F12526 &lt;= 35, "Millennials", F12526 &lt;= 50, "Gen-X", F12526 &gt; 50, "Seniors")</f>
        <v>Young Adult</v>
      </c>
      <c r="H12526" s="2">
        <v>41</v>
      </c>
      <c r="I12526" s="2" t="b">
        <f t="shared" si="390"/>
        <v>1</v>
      </c>
      <c r="J12526" s="2" t="b">
        <f t="shared" si="391"/>
        <v>0</v>
      </c>
    </row>
    <row r="12527" spans="1:10" x14ac:dyDescent="0.35">
      <c r="A12527" s="4">
        <v>44</v>
      </c>
      <c r="B12527" s="3" t="s">
        <v>40</v>
      </c>
      <c r="C12527" s="16">
        <v>45666</v>
      </c>
      <c r="D12527" s="1" t="s">
        <v>1</v>
      </c>
      <c r="E12527" s="1" t="s">
        <v>0</v>
      </c>
      <c r="G12527" s="2" t="str" cm="1">
        <f t="array" ref="G12527">_xlfn.IFS( F12527 = "", "Unknown", F12527 &lt;= 25, "Young Adult", F12527 &lt;= 35, "Millennials", F12527 &lt;= 50, "Gen-X", F12527 &gt; 50, "Seniors")</f>
        <v>Unknown</v>
      </c>
      <c r="H12527" s="2">
        <v>0</v>
      </c>
      <c r="I12527" s="2" t="b">
        <f t="shared" si="390"/>
        <v>0</v>
      </c>
      <c r="J12527" s="2" t="b">
        <f t="shared" si="391"/>
        <v>0</v>
      </c>
    </row>
    <row r="12528" spans="1:10" x14ac:dyDescent="0.35">
      <c r="A12528" s="4">
        <v>44</v>
      </c>
      <c r="B12528" s="3" t="s">
        <v>40</v>
      </c>
      <c r="C12528" s="16">
        <v>45666</v>
      </c>
      <c r="D12528" s="1" t="s">
        <v>1</v>
      </c>
      <c r="E12528" s="1" t="s">
        <v>3</v>
      </c>
      <c r="F12528" s="2">
        <v>20</v>
      </c>
      <c r="G12528" s="2" t="str" cm="1">
        <f t="array" ref="G12528">_xlfn.IFS( F12528 = "", "Unknown", F12528 &lt;= 25, "Young Adult", F12528 &lt;= 35, "Millennials", F12528 &lt;= 50, "Gen-X", F12528 &gt; 50, "Seniors")</f>
        <v>Young Adult</v>
      </c>
      <c r="H12528" s="2">
        <v>0</v>
      </c>
      <c r="I12528" s="2" t="b">
        <f t="shared" si="390"/>
        <v>0</v>
      </c>
      <c r="J12528" s="2" t="b">
        <f t="shared" si="391"/>
        <v>0</v>
      </c>
    </row>
    <row r="12529" spans="1:10" x14ac:dyDescent="0.35">
      <c r="A12529" s="4">
        <v>44</v>
      </c>
      <c r="B12529" s="3" t="s">
        <v>40</v>
      </c>
      <c r="C12529" s="16">
        <v>45666</v>
      </c>
      <c r="D12529" s="1" t="s">
        <v>1</v>
      </c>
      <c r="E12529" s="1" t="s">
        <v>3</v>
      </c>
      <c r="F12529" s="2">
        <v>26</v>
      </c>
      <c r="G12529" s="2" t="str" cm="1">
        <f t="array" ref="G12529">_xlfn.IFS( F12529 = "", "Unknown", F12529 &lt;= 25, "Young Adult", F12529 &lt;= 35, "Millennials", F12529 &lt;= 50, "Gen-X", F12529 &gt; 50, "Seniors")</f>
        <v>Millennials</v>
      </c>
      <c r="H12529" s="2">
        <v>1</v>
      </c>
      <c r="I12529" s="2" t="b">
        <f t="shared" si="390"/>
        <v>0</v>
      </c>
      <c r="J12529" s="2" t="b">
        <f t="shared" si="391"/>
        <v>0</v>
      </c>
    </row>
    <row r="12530" spans="1:10" x14ac:dyDescent="0.35">
      <c r="A12530" s="4">
        <v>44</v>
      </c>
      <c r="B12530" s="3" t="s">
        <v>40</v>
      </c>
      <c r="C12530" s="16">
        <v>45666</v>
      </c>
      <c r="D12530" s="1" t="s">
        <v>5</v>
      </c>
      <c r="E12530" s="1" t="s">
        <v>0</v>
      </c>
      <c r="G12530" s="2" t="str" cm="1">
        <f t="array" ref="G12530">_xlfn.IFS( F12530 = "", "Unknown", F12530 &lt;= 25, "Young Adult", F12530 &lt;= 35, "Millennials", F12530 &lt;= 50, "Gen-X", F12530 &gt; 50, "Seniors")</f>
        <v>Unknown</v>
      </c>
      <c r="I12530" s="2" t="b">
        <f t="shared" si="390"/>
        <v>0</v>
      </c>
      <c r="J12530" s="2" t="b">
        <f t="shared" si="391"/>
        <v>0</v>
      </c>
    </row>
    <row r="12531" spans="1:10" x14ac:dyDescent="0.35">
      <c r="A12531" s="4">
        <v>44</v>
      </c>
      <c r="B12531" s="3" t="s">
        <v>40</v>
      </c>
      <c r="C12531" s="16">
        <v>45666</v>
      </c>
      <c r="D12531" s="1" t="s">
        <v>5</v>
      </c>
      <c r="E12531" s="1" t="s">
        <v>0</v>
      </c>
      <c r="G12531" s="2" t="str" cm="1">
        <f t="array" ref="G12531">_xlfn.IFS( F12531 = "", "Unknown", F12531 &lt;= 25, "Young Adult", F12531 &lt;= 35, "Millennials", F12531 &lt;= 50, "Gen-X", F12531 &gt; 50, "Seniors")</f>
        <v>Unknown</v>
      </c>
      <c r="I12531" s="2" t="b">
        <f t="shared" si="390"/>
        <v>0</v>
      </c>
      <c r="J12531" s="2" t="b">
        <f t="shared" si="391"/>
        <v>0</v>
      </c>
    </row>
    <row r="12532" spans="1:10" x14ac:dyDescent="0.35">
      <c r="A12532" s="4">
        <v>44</v>
      </c>
      <c r="B12532" s="3" t="s">
        <v>40</v>
      </c>
      <c r="C12532" s="16">
        <v>45666</v>
      </c>
      <c r="D12532" s="1" t="s">
        <v>1</v>
      </c>
      <c r="E12532" s="1" t="s">
        <v>3</v>
      </c>
      <c r="F12532" s="2">
        <v>25</v>
      </c>
      <c r="G12532" s="2" t="str" cm="1">
        <f t="array" ref="G12532">_xlfn.IFS( F12532 = "", "Unknown", F12532 &lt;= 25, "Young Adult", F12532 &lt;= 35, "Millennials", F12532 &lt;= 50, "Gen-X", F12532 &gt; 50, "Seniors")</f>
        <v>Young Adult</v>
      </c>
      <c r="H12532" s="2">
        <v>2</v>
      </c>
      <c r="I12532" s="2" t="b">
        <f t="shared" si="390"/>
        <v>0</v>
      </c>
      <c r="J12532" s="2" t="b">
        <f t="shared" si="391"/>
        <v>0</v>
      </c>
    </row>
    <row r="12533" spans="1:10" x14ac:dyDescent="0.35">
      <c r="A12533" s="4">
        <v>44</v>
      </c>
      <c r="B12533" s="3" t="s">
        <v>40</v>
      </c>
      <c r="C12533" s="16">
        <v>45666</v>
      </c>
      <c r="D12533" s="1" t="s">
        <v>1</v>
      </c>
      <c r="E12533" s="1" t="s">
        <v>3</v>
      </c>
      <c r="F12533" s="2">
        <v>37</v>
      </c>
      <c r="G12533" s="2" t="str" cm="1">
        <f t="array" ref="G12533">_xlfn.IFS( F12533 = "", "Unknown", F12533 &lt;= 25, "Young Adult", F12533 &lt;= 35, "Millennials", F12533 &lt;= 50, "Gen-X", F12533 &gt; 50, "Seniors")</f>
        <v>Gen-X</v>
      </c>
      <c r="H12533" s="2">
        <v>0</v>
      </c>
      <c r="I12533" s="2" t="b">
        <f t="shared" si="390"/>
        <v>0</v>
      </c>
      <c r="J12533" s="2" t="b">
        <f t="shared" si="391"/>
        <v>0</v>
      </c>
    </row>
    <row r="12534" spans="1:10" x14ac:dyDescent="0.35">
      <c r="A12534" s="4">
        <v>44</v>
      </c>
      <c r="B12534" s="3" t="s">
        <v>40</v>
      </c>
      <c r="C12534" s="16">
        <v>45666</v>
      </c>
      <c r="D12534" s="1" t="s">
        <v>1</v>
      </c>
      <c r="E12534" s="1" t="s">
        <v>0</v>
      </c>
      <c r="G12534" s="2" t="str" cm="1">
        <f t="array" ref="G12534">_xlfn.IFS( F12534 = "", "Unknown", F12534 &lt;= 25, "Young Adult", F12534 &lt;= 35, "Millennials", F12534 &lt;= 50, "Gen-X", F12534 &gt; 50, "Seniors")</f>
        <v>Unknown</v>
      </c>
      <c r="H12534" s="2">
        <v>2</v>
      </c>
      <c r="I12534" s="2" t="b">
        <f t="shared" si="390"/>
        <v>0</v>
      </c>
      <c r="J12534" s="2" t="b">
        <f t="shared" si="391"/>
        <v>0</v>
      </c>
    </row>
    <row r="12535" spans="1:10" x14ac:dyDescent="0.35">
      <c r="A12535" s="4">
        <v>44</v>
      </c>
      <c r="B12535" s="3" t="s">
        <v>40</v>
      </c>
      <c r="C12535" s="16">
        <v>45666</v>
      </c>
      <c r="D12535" s="1" t="s">
        <v>1</v>
      </c>
      <c r="E12535" s="1" t="s">
        <v>0</v>
      </c>
      <c r="G12535" s="2" t="str" cm="1">
        <f t="array" ref="G12535">_xlfn.IFS( F12535 = "", "Unknown", F12535 &lt;= 25, "Young Adult", F12535 &lt;= 35, "Millennials", F12535 &lt;= 50, "Gen-X", F12535 &gt; 50, "Seniors")</f>
        <v>Unknown</v>
      </c>
      <c r="H12535" s="2">
        <v>22</v>
      </c>
      <c r="I12535" s="2" t="b">
        <f t="shared" si="390"/>
        <v>0</v>
      </c>
      <c r="J12535" s="2" t="b">
        <f t="shared" si="391"/>
        <v>0</v>
      </c>
    </row>
    <row r="12536" spans="1:10" x14ac:dyDescent="0.35">
      <c r="A12536" s="4">
        <v>44</v>
      </c>
      <c r="B12536" s="3" t="s">
        <v>40</v>
      </c>
      <c r="C12536" s="16">
        <v>45666</v>
      </c>
      <c r="D12536" s="1" t="s">
        <v>1</v>
      </c>
      <c r="E12536" s="1" t="s">
        <v>0</v>
      </c>
      <c r="G12536" s="2" t="str" cm="1">
        <f t="array" ref="G12536">_xlfn.IFS( F12536 = "", "Unknown", F12536 &lt;= 25, "Young Adult", F12536 &lt;= 35, "Millennials", F12536 &lt;= 50, "Gen-X", F12536 &gt; 50, "Seniors")</f>
        <v>Unknown</v>
      </c>
      <c r="H12536" s="2">
        <v>41</v>
      </c>
      <c r="I12536" s="2" t="b">
        <f t="shared" si="390"/>
        <v>1</v>
      </c>
      <c r="J12536" s="2" t="b">
        <f t="shared" si="391"/>
        <v>0</v>
      </c>
    </row>
    <row r="12537" spans="1:10" x14ac:dyDescent="0.35">
      <c r="A12537" s="4">
        <v>44</v>
      </c>
      <c r="B12537" s="3" t="s">
        <v>40</v>
      </c>
      <c r="C12537" s="16">
        <v>45666</v>
      </c>
      <c r="D12537" s="1" t="s">
        <v>1</v>
      </c>
      <c r="E12537" s="1" t="s">
        <v>0</v>
      </c>
      <c r="G12537" s="2" t="str" cm="1">
        <f t="array" ref="G12537">_xlfn.IFS( F12537 = "", "Unknown", F12537 &lt;= 25, "Young Adult", F12537 &lt;= 35, "Millennials", F12537 &lt;= 50, "Gen-X", F12537 &gt; 50, "Seniors")</f>
        <v>Unknown</v>
      </c>
      <c r="H12537" s="2">
        <v>14</v>
      </c>
      <c r="I12537" s="2" t="b">
        <f t="shared" si="390"/>
        <v>0</v>
      </c>
      <c r="J12537" s="2" t="b">
        <f t="shared" si="391"/>
        <v>0</v>
      </c>
    </row>
    <row r="12538" spans="1:10" x14ac:dyDescent="0.35">
      <c r="A12538" s="4">
        <v>44</v>
      </c>
      <c r="B12538" s="3" t="s">
        <v>40</v>
      </c>
      <c r="C12538" s="16">
        <v>45666</v>
      </c>
      <c r="D12538" s="1" t="s">
        <v>1</v>
      </c>
      <c r="E12538" s="1" t="s">
        <v>0</v>
      </c>
      <c r="G12538" s="2" t="str" cm="1">
        <f t="array" ref="G12538">_xlfn.IFS( F12538 = "", "Unknown", F12538 &lt;= 25, "Young Adult", F12538 &lt;= 35, "Millennials", F12538 &lt;= 50, "Gen-X", F12538 &gt; 50, "Seniors")</f>
        <v>Unknown</v>
      </c>
      <c r="H12538" s="2">
        <v>41</v>
      </c>
      <c r="I12538" s="2" t="b">
        <f t="shared" si="390"/>
        <v>1</v>
      </c>
      <c r="J12538" s="2" t="b">
        <f t="shared" si="391"/>
        <v>0</v>
      </c>
    </row>
    <row r="12539" spans="1:10" x14ac:dyDescent="0.35">
      <c r="A12539" s="4">
        <v>44</v>
      </c>
      <c r="B12539" s="3" t="s">
        <v>40</v>
      </c>
      <c r="C12539" s="16">
        <v>45666</v>
      </c>
      <c r="D12539" s="1" t="s">
        <v>1</v>
      </c>
      <c r="E12539" s="1" t="s">
        <v>0</v>
      </c>
      <c r="G12539" s="2" t="str" cm="1">
        <f t="array" ref="G12539">_xlfn.IFS( F12539 = "", "Unknown", F12539 &lt;= 25, "Young Adult", F12539 &lt;= 35, "Millennials", F12539 &lt;= 50, "Gen-X", F12539 &gt; 50, "Seniors")</f>
        <v>Unknown</v>
      </c>
      <c r="H12539" s="2">
        <v>36</v>
      </c>
      <c r="I12539" s="2" t="b">
        <f t="shared" si="390"/>
        <v>1</v>
      </c>
      <c r="J12539" s="2" t="b">
        <f t="shared" si="391"/>
        <v>0</v>
      </c>
    </row>
    <row r="12540" spans="1:10" x14ac:dyDescent="0.35">
      <c r="A12540" s="4">
        <v>44</v>
      </c>
      <c r="B12540" s="3" t="s">
        <v>39</v>
      </c>
      <c r="C12540" s="16">
        <v>45667</v>
      </c>
      <c r="D12540" s="1" t="s">
        <v>1</v>
      </c>
      <c r="E12540" s="1" t="s">
        <v>0</v>
      </c>
      <c r="G12540" s="2" t="str" cm="1">
        <f t="array" ref="G12540">_xlfn.IFS( F12540 = "", "Unknown", F12540 &lt;= 25, "Young Adult", F12540 &lt;= 35, "Millennials", F12540 &lt;= 50, "Gen-X", F12540 &gt; 50, "Seniors")</f>
        <v>Unknown</v>
      </c>
      <c r="H12540" s="2">
        <v>40</v>
      </c>
      <c r="I12540" s="2" t="b">
        <f t="shared" si="390"/>
        <v>1</v>
      </c>
      <c r="J12540" s="2" t="b">
        <f t="shared" si="391"/>
        <v>0</v>
      </c>
    </row>
    <row r="12541" spans="1:10" x14ac:dyDescent="0.35">
      <c r="A12541" s="4">
        <v>44</v>
      </c>
      <c r="B12541" s="3" t="s">
        <v>39</v>
      </c>
      <c r="C12541" s="16">
        <v>45667</v>
      </c>
      <c r="D12541" s="1" t="s">
        <v>1</v>
      </c>
      <c r="E12541" s="1" t="s">
        <v>0</v>
      </c>
      <c r="G12541" s="2" t="str" cm="1">
        <f t="array" ref="G12541">_xlfn.IFS( F12541 = "", "Unknown", F12541 &lt;= 25, "Young Adult", F12541 &lt;= 35, "Millennials", F12541 &lt;= 50, "Gen-X", F12541 &gt; 50, "Seniors")</f>
        <v>Unknown</v>
      </c>
      <c r="H12541" s="2">
        <v>40</v>
      </c>
      <c r="I12541" s="2" t="b">
        <f t="shared" si="390"/>
        <v>1</v>
      </c>
      <c r="J12541" s="2" t="b">
        <f t="shared" si="391"/>
        <v>0</v>
      </c>
    </row>
    <row r="12542" spans="1:10" x14ac:dyDescent="0.35">
      <c r="A12542" s="4">
        <v>44</v>
      </c>
      <c r="B12542" s="3" t="s">
        <v>40</v>
      </c>
      <c r="C12542" s="16">
        <v>45666</v>
      </c>
      <c r="D12542" s="1" t="s">
        <v>1</v>
      </c>
      <c r="E12542" s="1" t="s">
        <v>3</v>
      </c>
      <c r="F12542" s="2">
        <v>55</v>
      </c>
      <c r="G12542" s="2" t="str" cm="1">
        <f t="array" ref="G12542">_xlfn.IFS( F12542 = "", "Unknown", F12542 &lt;= 25, "Young Adult", F12542 &lt;= 35, "Millennials", F12542 &lt;= 50, "Gen-X", F12542 &gt; 50, "Seniors")</f>
        <v>Seniors</v>
      </c>
      <c r="H12542" s="2">
        <v>20</v>
      </c>
      <c r="I12542" s="2" t="b">
        <f t="shared" si="390"/>
        <v>0</v>
      </c>
      <c r="J12542" s="2" t="b">
        <f t="shared" si="391"/>
        <v>0</v>
      </c>
    </row>
    <row r="12543" spans="1:10" x14ac:dyDescent="0.35">
      <c r="A12543" s="4">
        <v>44</v>
      </c>
      <c r="B12543" s="3" t="s">
        <v>40</v>
      </c>
      <c r="C12543" s="16">
        <v>45666</v>
      </c>
      <c r="D12543" s="1" t="s">
        <v>1</v>
      </c>
      <c r="E12543" s="1" t="s">
        <v>0</v>
      </c>
      <c r="G12543" s="2" t="str" cm="1">
        <f t="array" ref="G12543">_xlfn.IFS( F12543 = "", "Unknown", F12543 &lt;= 25, "Young Adult", F12543 &lt;= 35, "Millennials", F12543 &lt;= 50, "Gen-X", F12543 &gt; 50, "Seniors")</f>
        <v>Unknown</v>
      </c>
      <c r="H12543" s="2">
        <v>34</v>
      </c>
      <c r="I12543" s="2" t="b">
        <f t="shared" si="390"/>
        <v>1</v>
      </c>
      <c r="J12543" s="2" t="b">
        <f t="shared" si="391"/>
        <v>0</v>
      </c>
    </row>
    <row r="12544" spans="1:10" x14ac:dyDescent="0.35">
      <c r="A12544" s="4">
        <v>44</v>
      </c>
      <c r="B12544" s="3" t="s">
        <v>40</v>
      </c>
      <c r="C12544" s="16">
        <v>45666</v>
      </c>
      <c r="D12544" s="1" t="s">
        <v>1</v>
      </c>
      <c r="E12544" s="1" t="s">
        <v>0</v>
      </c>
      <c r="G12544" s="2" t="str" cm="1">
        <f t="array" ref="G12544">_xlfn.IFS( F12544 = "", "Unknown", F12544 &lt;= 25, "Young Adult", F12544 &lt;= 35, "Millennials", F12544 &lt;= 50, "Gen-X", F12544 &gt; 50, "Seniors")</f>
        <v>Unknown</v>
      </c>
      <c r="H12544" s="2">
        <v>40</v>
      </c>
      <c r="I12544" s="2" t="b">
        <f t="shared" si="390"/>
        <v>1</v>
      </c>
      <c r="J12544" s="2" t="b">
        <f t="shared" si="391"/>
        <v>0</v>
      </c>
    </row>
    <row r="12545" spans="1:10" x14ac:dyDescent="0.35">
      <c r="A12545" s="4">
        <v>44</v>
      </c>
      <c r="B12545" s="3" t="s">
        <v>40</v>
      </c>
      <c r="C12545" s="16">
        <v>45666</v>
      </c>
      <c r="D12545" s="1" t="s">
        <v>1</v>
      </c>
      <c r="E12545" s="1" t="s">
        <v>0</v>
      </c>
      <c r="G12545" s="2" t="str" cm="1">
        <f t="array" ref="G12545">_xlfn.IFS( F12545 = "", "Unknown", F12545 &lt;= 25, "Young Adult", F12545 &lt;= 35, "Millennials", F12545 &lt;= 50, "Gen-X", F12545 &gt; 50, "Seniors")</f>
        <v>Unknown</v>
      </c>
      <c r="H12545" s="2">
        <v>2</v>
      </c>
      <c r="I12545" s="2" t="b">
        <f t="shared" si="390"/>
        <v>0</v>
      </c>
      <c r="J12545" s="2" t="b">
        <f t="shared" si="391"/>
        <v>0</v>
      </c>
    </row>
    <row r="12546" spans="1:10" x14ac:dyDescent="0.35">
      <c r="A12546" s="4">
        <v>44</v>
      </c>
      <c r="B12546" s="3" t="s">
        <v>40</v>
      </c>
      <c r="C12546" s="16">
        <v>45666</v>
      </c>
      <c r="D12546" s="1" t="s">
        <v>1</v>
      </c>
      <c r="E12546" s="1" t="s">
        <v>3</v>
      </c>
      <c r="F12546" s="2">
        <v>22</v>
      </c>
      <c r="G12546" s="2" t="str" cm="1">
        <f t="array" ref="G12546">_xlfn.IFS( F12546 = "", "Unknown", F12546 &lt;= 25, "Young Adult", F12546 &lt;= 35, "Millennials", F12546 &lt;= 50, "Gen-X", F12546 &gt; 50, "Seniors")</f>
        <v>Young Adult</v>
      </c>
      <c r="H12546" s="2">
        <v>41</v>
      </c>
      <c r="I12546" s="2" t="b">
        <f t="shared" ref="I12546:I12609" si="392">AND(D12546="ACTIVE", H12546 &gt;30)</f>
        <v>1</v>
      </c>
      <c r="J12546" s="2" t="b">
        <f t="shared" ref="J12546:J12609" si="393">AND(D12546="ACTIVE", H12546 &gt;180)</f>
        <v>0</v>
      </c>
    </row>
    <row r="12547" spans="1:10" x14ac:dyDescent="0.35">
      <c r="A12547" s="4">
        <v>44</v>
      </c>
      <c r="B12547" s="3" t="s">
        <v>40</v>
      </c>
      <c r="C12547" s="16">
        <v>45666</v>
      </c>
      <c r="D12547" s="1" t="s">
        <v>1</v>
      </c>
      <c r="E12547" s="1" t="s">
        <v>3</v>
      </c>
      <c r="F12547" s="2">
        <v>21</v>
      </c>
      <c r="G12547" s="2" t="str" cm="1">
        <f t="array" ref="G12547">_xlfn.IFS( F12547 = "", "Unknown", F12547 &lt;= 25, "Young Adult", F12547 &lt;= 35, "Millennials", F12547 &lt;= 50, "Gen-X", F12547 &gt; 50, "Seniors")</f>
        <v>Young Adult</v>
      </c>
      <c r="H12547" s="2">
        <v>33</v>
      </c>
      <c r="I12547" s="2" t="b">
        <f t="shared" si="392"/>
        <v>1</v>
      </c>
      <c r="J12547" s="2" t="b">
        <f t="shared" si="393"/>
        <v>0</v>
      </c>
    </row>
    <row r="12548" spans="1:10" x14ac:dyDescent="0.35">
      <c r="A12548" s="4">
        <v>44</v>
      </c>
      <c r="B12548" s="3" t="s">
        <v>40</v>
      </c>
      <c r="C12548" s="16">
        <v>45666</v>
      </c>
      <c r="D12548" s="1" t="s">
        <v>1</v>
      </c>
      <c r="E12548" s="1" t="s">
        <v>4</v>
      </c>
      <c r="F12548" s="2">
        <v>25</v>
      </c>
      <c r="G12548" s="2" t="str" cm="1">
        <f t="array" ref="G12548">_xlfn.IFS( F12548 = "", "Unknown", F12548 &lt;= 25, "Young Adult", F12548 &lt;= 35, "Millennials", F12548 &lt;= 50, "Gen-X", F12548 &gt; 50, "Seniors")</f>
        <v>Young Adult</v>
      </c>
      <c r="H12548" s="2">
        <v>6</v>
      </c>
      <c r="I12548" s="2" t="b">
        <f t="shared" si="392"/>
        <v>0</v>
      </c>
      <c r="J12548" s="2" t="b">
        <f t="shared" si="393"/>
        <v>0</v>
      </c>
    </row>
    <row r="12549" spans="1:10" x14ac:dyDescent="0.35">
      <c r="A12549" s="4">
        <v>44</v>
      </c>
      <c r="B12549" s="3" t="s">
        <v>39</v>
      </c>
      <c r="C12549" s="16">
        <v>45667</v>
      </c>
      <c r="D12549" s="1" t="s">
        <v>1</v>
      </c>
      <c r="E12549" s="1" t="s">
        <v>0</v>
      </c>
      <c r="G12549" s="2" t="str" cm="1">
        <f t="array" ref="G12549">_xlfn.IFS( F12549 = "", "Unknown", F12549 &lt;= 25, "Young Adult", F12549 &lt;= 35, "Millennials", F12549 &lt;= 50, "Gen-X", F12549 &gt; 50, "Seniors")</f>
        <v>Unknown</v>
      </c>
      <c r="H12549" s="2">
        <v>40</v>
      </c>
      <c r="I12549" s="2" t="b">
        <f t="shared" si="392"/>
        <v>1</v>
      </c>
      <c r="J12549" s="2" t="b">
        <f t="shared" si="393"/>
        <v>0</v>
      </c>
    </row>
    <row r="12550" spans="1:10" x14ac:dyDescent="0.35">
      <c r="A12550" s="4">
        <v>44</v>
      </c>
      <c r="B12550" s="3" t="s">
        <v>39</v>
      </c>
      <c r="C12550" s="16">
        <v>45667</v>
      </c>
      <c r="D12550" s="1" t="s">
        <v>1</v>
      </c>
      <c r="E12550" s="1" t="s">
        <v>0</v>
      </c>
      <c r="G12550" s="2" t="str" cm="1">
        <f t="array" ref="G12550">_xlfn.IFS( F12550 = "", "Unknown", F12550 &lt;= 25, "Young Adult", F12550 &lt;= 35, "Millennials", F12550 &lt;= 50, "Gen-X", F12550 &gt; 50, "Seniors")</f>
        <v>Unknown</v>
      </c>
      <c r="H12550" s="2">
        <v>27</v>
      </c>
      <c r="I12550" s="2" t="b">
        <f t="shared" si="392"/>
        <v>0</v>
      </c>
      <c r="J12550" s="2" t="b">
        <f t="shared" si="393"/>
        <v>0</v>
      </c>
    </row>
    <row r="12551" spans="1:10" x14ac:dyDescent="0.35">
      <c r="A12551" s="4">
        <v>44</v>
      </c>
      <c r="B12551" s="3" t="s">
        <v>39</v>
      </c>
      <c r="C12551" s="16">
        <v>45667</v>
      </c>
      <c r="D12551" s="1" t="s">
        <v>1</v>
      </c>
      <c r="E12551" s="1" t="s">
        <v>0</v>
      </c>
      <c r="G12551" s="2" t="str" cm="1">
        <f t="array" ref="G12551">_xlfn.IFS( F12551 = "", "Unknown", F12551 &lt;= 25, "Young Adult", F12551 &lt;= 35, "Millennials", F12551 &lt;= 50, "Gen-X", F12551 &gt; 50, "Seniors")</f>
        <v>Unknown</v>
      </c>
      <c r="H12551" s="2">
        <v>40</v>
      </c>
      <c r="I12551" s="2" t="b">
        <f t="shared" si="392"/>
        <v>1</v>
      </c>
      <c r="J12551" s="2" t="b">
        <f t="shared" si="393"/>
        <v>0</v>
      </c>
    </row>
    <row r="12552" spans="1:10" x14ac:dyDescent="0.35">
      <c r="A12552" s="4">
        <v>44</v>
      </c>
      <c r="B12552" s="3" t="s">
        <v>39</v>
      </c>
      <c r="C12552" s="16">
        <v>45667</v>
      </c>
      <c r="D12552" s="1" t="s">
        <v>1</v>
      </c>
      <c r="E12552" s="1" t="s">
        <v>12</v>
      </c>
      <c r="F12552" s="2">
        <v>28</v>
      </c>
      <c r="G12552" s="2" t="str" cm="1">
        <f t="array" ref="G12552">_xlfn.IFS( F12552 = "", "Unknown", F12552 &lt;= 25, "Young Adult", F12552 &lt;= 35, "Millennials", F12552 &lt;= 50, "Gen-X", F12552 &gt; 50, "Seniors")</f>
        <v>Millennials</v>
      </c>
      <c r="H12552" s="2">
        <v>19</v>
      </c>
      <c r="I12552" s="2" t="b">
        <f t="shared" si="392"/>
        <v>0</v>
      </c>
      <c r="J12552" s="2" t="b">
        <f t="shared" si="393"/>
        <v>0</v>
      </c>
    </row>
    <row r="12553" spans="1:10" x14ac:dyDescent="0.35">
      <c r="A12553" s="4">
        <v>44</v>
      </c>
      <c r="B12553" s="3" t="s">
        <v>39</v>
      </c>
      <c r="C12553" s="16">
        <v>45667</v>
      </c>
      <c r="D12553" s="1" t="s">
        <v>1</v>
      </c>
      <c r="E12553" s="1" t="s">
        <v>0</v>
      </c>
      <c r="G12553" s="2" t="str" cm="1">
        <f t="array" ref="G12553">_xlfn.IFS( F12553 = "", "Unknown", F12553 &lt;= 25, "Young Adult", F12553 &lt;= 35, "Millennials", F12553 &lt;= 50, "Gen-X", F12553 &gt; 50, "Seniors")</f>
        <v>Unknown</v>
      </c>
      <c r="H12553" s="2">
        <v>40</v>
      </c>
      <c r="I12553" s="2" t="b">
        <f t="shared" si="392"/>
        <v>1</v>
      </c>
      <c r="J12553" s="2" t="b">
        <f t="shared" si="393"/>
        <v>0</v>
      </c>
    </row>
    <row r="12554" spans="1:10" x14ac:dyDescent="0.35">
      <c r="A12554" s="4">
        <v>44</v>
      </c>
      <c r="B12554" s="3" t="s">
        <v>39</v>
      </c>
      <c r="C12554" s="16">
        <v>45667</v>
      </c>
      <c r="D12554" s="1" t="s">
        <v>1</v>
      </c>
      <c r="E12554" s="1" t="s">
        <v>0</v>
      </c>
      <c r="G12554" s="2" t="str" cm="1">
        <f t="array" ref="G12554">_xlfn.IFS( F12554 = "", "Unknown", F12554 &lt;= 25, "Young Adult", F12554 &lt;= 35, "Millennials", F12554 &lt;= 50, "Gen-X", F12554 &gt; 50, "Seniors")</f>
        <v>Unknown</v>
      </c>
      <c r="H12554" s="2">
        <v>37</v>
      </c>
      <c r="I12554" s="2" t="b">
        <f t="shared" si="392"/>
        <v>1</v>
      </c>
      <c r="J12554" s="2" t="b">
        <f t="shared" si="393"/>
        <v>0</v>
      </c>
    </row>
    <row r="12555" spans="1:10" x14ac:dyDescent="0.35">
      <c r="A12555" s="4">
        <v>44</v>
      </c>
      <c r="B12555" s="3" t="s">
        <v>39</v>
      </c>
      <c r="C12555" s="16">
        <v>45667</v>
      </c>
      <c r="D12555" s="1" t="s">
        <v>1</v>
      </c>
      <c r="E12555" s="1" t="s">
        <v>0</v>
      </c>
      <c r="G12555" s="2" t="str" cm="1">
        <f t="array" ref="G12555">_xlfn.IFS( F12555 = "", "Unknown", F12555 &lt;= 25, "Young Adult", F12555 &lt;= 35, "Millennials", F12555 &lt;= 50, "Gen-X", F12555 &gt; 50, "Seniors")</f>
        <v>Unknown</v>
      </c>
      <c r="H12555" s="2">
        <v>40</v>
      </c>
      <c r="I12555" s="2" t="b">
        <f t="shared" si="392"/>
        <v>1</v>
      </c>
      <c r="J12555" s="2" t="b">
        <f t="shared" si="393"/>
        <v>0</v>
      </c>
    </row>
    <row r="12556" spans="1:10" x14ac:dyDescent="0.35">
      <c r="A12556" s="4">
        <v>44</v>
      </c>
      <c r="B12556" s="3" t="s">
        <v>39</v>
      </c>
      <c r="C12556" s="16">
        <v>45667</v>
      </c>
      <c r="D12556" s="1" t="s">
        <v>1</v>
      </c>
      <c r="E12556" s="1" t="s">
        <v>0</v>
      </c>
      <c r="G12556" s="2" t="str" cm="1">
        <f t="array" ref="G12556">_xlfn.IFS( F12556 = "", "Unknown", F12556 &lt;= 25, "Young Adult", F12556 &lt;= 35, "Millennials", F12556 &lt;= 50, "Gen-X", F12556 &gt; 50, "Seniors")</f>
        <v>Unknown</v>
      </c>
      <c r="H12556" s="2">
        <v>40</v>
      </c>
      <c r="I12556" s="2" t="b">
        <f t="shared" si="392"/>
        <v>1</v>
      </c>
      <c r="J12556" s="2" t="b">
        <f t="shared" si="393"/>
        <v>0</v>
      </c>
    </row>
    <row r="12557" spans="1:10" x14ac:dyDescent="0.35">
      <c r="A12557" s="4">
        <v>44</v>
      </c>
      <c r="B12557" s="3" t="s">
        <v>41</v>
      </c>
      <c r="C12557" s="16">
        <v>45671</v>
      </c>
      <c r="D12557" s="1" t="s">
        <v>1</v>
      </c>
      <c r="E12557" s="1" t="s">
        <v>0</v>
      </c>
      <c r="G12557" s="2" t="str" cm="1">
        <f t="array" ref="G12557">_xlfn.IFS( F12557 = "", "Unknown", F12557 &lt;= 25, "Young Adult", F12557 &lt;= 35, "Millennials", F12557 &lt;= 50, "Gen-X", F12557 &gt; 50, "Seniors")</f>
        <v>Unknown</v>
      </c>
      <c r="H12557" s="2">
        <v>5</v>
      </c>
      <c r="I12557" s="2" t="b">
        <f t="shared" si="392"/>
        <v>0</v>
      </c>
      <c r="J12557" s="2" t="b">
        <f t="shared" si="393"/>
        <v>0</v>
      </c>
    </row>
    <row r="12558" spans="1:10" x14ac:dyDescent="0.35">
      <c r="A12558" s="4">
        <v>44</v>
      </c>
      <c r="B12558" s="3" t="s">
        <v>41</v>
      </c>
      <c r="C12558" s="16">
        <v>45671</v>
      </c>
      <c r="D12558" s="1" t="s">
        <v>1</v>
      </c>
      <c r="E12558" s="1" t="s">
        <v>0</v>
      </c>
      <c r="G12558" s="2" t="str" cm="1">
        <f t="array" ref="G12558">_xlfn.IFS( F12558 = "", "Unknown", F12558 &lt;= 25, "Young Adult", F12558 &lt;= 35, "Millennials", F12558 &lt;= 50, "Gen-X", F12558 &gt; 50, "Seniors")</f>
        <v>Unknown</v>
      </c>
      <c r="H12558" s="2">
        <v>36</v>
      </c>
      <c r="I12558" s="2" t="b">
        <f t="shared" si="392"/>
        <v>1</v>
      </c>
      <c r="J12558" s="2" t="b">
        <f t="shared" si="393"/>
        <v>0</v>
      </c>
    </row>
    <row r="12559" spans="1:10" x14ac:dyDescent="0.35">
      <c r="A12559" s="4">
        <v>44</v>
      </c>
      <c r="B12559" s="3" t="s">
        <v>39</v>
      </c>
      <c r="C12559" s="16">
        <v>45667</v>
      </c>
      <c r="D12559" s="1" t="s">
        <v>1</v>
      </c>
      <c r="E12559" s="1" t="s">
        <v>3</v>
      </c>
      <c r="F12559" s="2">
        <v>25</v>
      </c>
      <c r="G12559" s="2" t="str" cm="1">
        <f t="array" ref="G12559">_xlfn.IFS( F12559 = "", "Unknown", F12559 &lt;= 25, "Young Adult", F12559 &lt;= 35, "Millennials", F12559 &lt;= 50, "Gen-X", F12559 &gt; 50, "Seniors")</f>
        <v>Young Adult</v>
      </c>
      <c r="H12559" s="2">
        <v>36</v>
      </c>
      <c r="I12559" s="2" t="b">
        <f t="shared" si="392"/>
        <v>1</v>
      </c>
      <c r="J12559" s="2" t="b">
        <f t="shared" si="393"/>
        <v>0</v>
      </c>
    </row>
    <row r="12560" spans="1:10" x14ac:dyDescent="0.35">
      <c r="A12560" s="4">
        <v>44</v>
      </c>
      <c r="B12560" s="3" t="s">
        <v>39</v>
      </c>
      <c r="C12560" s="16">
        <v>45667</v>
      </c>
      <c r="D12560" s="1" t="s">
        <v>1</v>
      </c>
      <c r="E12560" s="1" t="s">
        <v>0</v>
      </c>
      <c r="G12560" s="2" t="str" cm="1">
        <f t="array" ref="G12560">_xlfn.IFS( F12560 = "", "Unknown", F12560 &lt;= 25, "Young Adult", F12560 &lt;= 35, "Millennials", F12560 &lt;= 50, "Gen-X", F12560 &gt; 50, "Seniors")</f>
        <v>Unknown</v>
      </c>
      <c r="H12560" s="2">
        <v>31</v>
      </c>
      <c r="I12560" s="2" t="b">
        <f t="shared" si="392"/>
        <v>1</v>
      </c>
      <c r="J12560" s="2" t="b">
        <f t="shared" si="393"/>
        <v>0</v>
      </c>
    </row>
    <row r="12561" spans="1:10" x14ac:dyDescent="0.35">
      <c r="A12561" s="4">
        <v>44</v>
      </c>
      <c r="B12561" s="3" t="s">
        <v>41</v>
      </c>
      <c r="C12561" s="16">
        <v>45671</v>
      </c>
      <c r="D12561" s="1" t="s">
        <v>1</v>
      </c>
      <c r="E12561" s="1" t="s">
        <v>0</v>
      </c>
      <c r="G12561" s="2" t="str" cm="1">
        <f t="array" ref="G12561">_xlfn.IFS( F12561 = "", "Unknown", F12561 &lt;= 25, "Young Adult", F12561 &lt;= 35, "Millennials", F12561 &lt;= 50, "Gen-X", F12561 &gt; 50, "Seniors")</f>
        <v>Unknown</v>
      </c>
      <c r="H12561" s="2">
        <v>13</v>
      </c>
      <c r="I12561" s="2" t="b">
        <f t="shared" si="392"/>
        <v>0</v>
      </c>
      <c r="J12561" s="2" t="b">
        <f t="shared" si="393"/>
        <v>0</v>
      </c>
    </row>
    <row r="12562" spans="1:10" x14ac:dyDescent="0.35">
      <c r="A12562" s="4">
        <v>44</v>
      </c>
      <c r="B12562" s="3" t="s">
        <v>41</v>
      </c>
      <c r="C12562" s="16">
        <v>45671</v>
      </c>
      <c r="D12562" s="1" t="s">
        <v>1</v>
      </c>
      <c r="E12562" s="1" t="s">
        <v>0</v>
      </c>
      <c r="G12562" s="2" t="str" cm="1">
        <f t="array" ref="G12562">_xlfn.IFS( F12562 = "", "Unknown", F12562 &lt;= 25, "Young Adult", F12562 &lt;= 35, "Millennials", F12562 &lt;= 50, "Gen-X", F12562 &gt; 50, "Seniors")</f>
        <v>Unknown</v>
      </c>
      <c r="H12562" s="2">
        <v>30</v>
      </c>
      <c r="I12562" s="2" t="b">
        <f t="shared" si="392"/>
        <v>0</v>
      </c>
      <c r="J12562" s="2" t="b">
        <f t="shared" si="393"/>
        <v>0</v>
      </c>
    </row>
    <row r="12563" spans="1:10" x14ac:dyDescent="0.35">
      <c r="A12563" s="4">
        <v>44</v>
      </c>
      <c r="B12563" s="3" t="s">
        <v>41</v>
      </c>
      <c r="C12563" s="16">
        <v>45671</v>
      </c>
      <c r="D12563" s="1" t="s">
        <v>1</v>
      </c>
      <c r="E12563" s="1" t="s">
        <v>0</v>
      </c>
      <c r="G12563" s="2" t="str" cm="1">
        <f t="array" ref="G12563">_xlfn.IFS( F12563 = "", "Unknown", F12563 &lt;= 25, "Young Adult", F12563 &lt;= 35, "Millennials", F12563 &lt;= 50, "Gen-X", F12563 &gt; 50, "Seniors")</f>
        <v>Unknown</v>
      </c>
      <c r="H12563" s="2">
        <v>36</v>
      </c>
      <c r="I12563" s="2" t="b">
        <f t="shared" si="392"/>
        <v>1</v>
      </c>
      <c r="J12563" s="2" t="b">
        <f t="shared" si="393"/>
        <v>0</v>
      </c>
    </row>
    <row r="12564" spans="1:10" x14ac:dyDescent="0.35">
      <c r="A12564" s="4">
        <v>44</v>
      </c>
      <c r="B12564" s="3" t="s">
        <v>40</v>
      </c>
      <c r="C12564" s="16">
        <v>45666</v>
      </c>
      <c r="D12564" s="1" t="s">
        <v>1</v>
      </c>
      <c r="E12564" s="1" t="s">
        <v>3</v>
      </c>
      <c r="F12564" s="2">
        <v>18</v>
      </c>
      <c r="G12564" s="2" t="str" cm="1">
        <f t="array" ref="G12564">_xlfn.IFS( F12564 = "", "Unknown", F12564 &lt;= 25, "Young Adult", F12564 &lt;= 35, "Millennials", F12564 &lt;= 50, "Gen-X", F12564 &gt; 50, "Seniors")</f>
        <v>Young Adult</v>
      </c>
      <c r="H12564" s="2">
        <v>10</v>
      </c>
      <c r="I12564" s="2" t="b">
        <f t="shared" si="392"/>
        <v>0</v>
      </c>
      <c r="J12564" s="2" t="b">
        <f t="shared" si="393"/>
        <v>0</v>
      </c>
    </row>
    <row r="12565" spans="1:10" x14ac:dyDescent="0.35">
      <c r="A12565" s="4">
        <v>44</v>
      </c>
      <c r="B12565" s="3" t="s">
        <v>39</v>
      </c>
      <c r="C12565" s="16">
        <v>45667</v>
      </c>
      <c r="D12565" s="1" t="s">
        <v>1</v>
      </c>
      <c r="E12565" s="1" t="s">
        <v>3</v>
      </c>
      <c r="F12565" s="2">
        <v>39</v>
      </c>
      <c r="G12565" s="2" t="str" cm="1">
        <f t="array" ref="G12565">_xlfn.IFS( F12565 = "", "Unknown", F12565 &lt;= 25, "Young Adult", F12565 &lt;= 35, "Millennials", F12565 &lt;= 50, "Gen-X", F12565 &gt; 50, "Seniors")</f>
        <v>Gen-X</v>
      </c>
      <c r="H12565" s="2">
        <v>39</v>
      </c>
      <c r="I12565" s="2" t="b">
        <f t="shared" si="392"/>
        <v>1</v>
      </c>
      <c r="J12565" s="2" t="b">
        <f t="shared" si="393"/>
        <v>0</v>
      </c>
    </row>
    <row r="12566" spans="1:10" x14ac:dyDescent="0.35">
      <c r="A12566" s="4">
        <v>44</v>
      </c>
      <c r="B12566" s="3" t="s">
        <v>39</v>
      </c>
      <c r="C12566" s="16">
        <v>45667</v>
      </c>
      <c r="D12566" s="1" t="s">
        <v>1</v>
      </c>
      <c r="E12566" s="1" t="s">
        <v>4</v>
      </c>
      <c r="F12566" s="2">
        <v>22</v>
      </c>
      <c r="G12566" s="2" t="str" cm="1">
        <f t="array" ref="G12566">_xlfn.IFS( F12566 = "", "Unknown", F12566 &lt;= 25, "Young Adult", F12566 &lt;= 35, "Millennials", F12566 &lt;= 50, "Gen-X", F12566 &gt; 50, "Seniors")</f>
        <v>Young Adult</v>
      </c>
      <c r="H12566" s="2">
        <v>0</v>
      </c>
      <c r="I12566" s="2" t="b">
        <f t="shared" si="392"/>
        <v>0</v>
      </c>
      <c r="J12566" s="2" t="b">
        <f t="shared" si="393"/>
        <v>0</v>
      </c>
    </row>
    <row r="12567" spans="1:10" x14ac:dyDescent="0.35">
      <c r="A12567" s="4">
        <v>44</v>
      </c>
      <c r="B12567" s="3" t="s">
        <v>39</v>
      </c>
      <c r="C12567" s="16">
        <v>45667</v>
      </c>
      <c r="D12567" s="1" t="s">
        <v>7</v>
      </c>
      <c r="E12567" s="1" t="s">
        <v>3</v>
      </c>
      <c r="F12567" s="2">
        <v>21</v>
      </c>
      <c r="G12567" s="2" t="str" cm="1">
        <f t="array" ref="G12567">_xlfn.IFS( F12567 = "", "Unknown", F12567 &lt;= 25, "Young Adult", F12567 &lt;= 35, "Millennials", F12567 &lt;= 50, "Gen-X", F12567 &gt; 50, "Seniors")</f>
        <v>Young Adult</v>
      </c>
      <c r="H12567" s="2">
        <v>36</v>
      </c>
      <c r="I12567" s="2" t="b">
        <f t="shared" si="392"/>
        <v>0</v>
      </c>
      <c r="J12567" s="2" t="b">
        <f t="shared" si="393"/>
        <v>0</v>
      </c>
    </row>
    <row r="12568" spans="1:10" x14ac:dyDescent="0.35">
      <c r="A12568" s="4">
        <v>44</v>
      </c>
      <c r="B12568" s="3" t="s">
        <v>39</v>
      </c>
      <c r="C12568" s="16">
        <v>45667</v>
      </c>
      <c r="D12568" s="1" t="s">
        <v>1</v>
      </c>
      <c r="E12568" s="1" t="s">
        <v>0</v>
      </c>
      <c r="G12568" s="2" t="str" cm="1">
        <f t="array" ref="G12568">_xlfn.IFS( F12568 = "", "Unknown", F12568 &lt;= 25, "Young Adult", F12568 &lt;= 35, "Millennials", F12568 &lt;= 50, "Gen-X", F12568 &gt; 50, "Seniors")</f>
        <v>Unknown</v>
      </c>
      <c r="H12568" s="2">
        <v>3</v>
      </c>
      <c r="I12568" s="2" t="b">
        <f t="shared" si="392"/>
        <v>0</v>
      </c>
      <c r="J12568" s="2" t="b">
        <f t="shared" si="393"/>
        <v>0</v>
      </c>
    </row>
    <row r="12569" spans="1:10" x14ac:dyDescent="0.35">
      <c r="A12569" s="4">
        <v>44</v>
      </c>
      <c r="B12569" s="3" t="s">
        <v>39</v>
      </c>
      <c r="C12569" s="16">
        <v>45667</v>
      </c>
      <c r="D12569" s="1" t="s">
        <v>1</v>
      </c>
      <c r="E12569" s="1" t="s">
        <v>0</v>
      </c>
      <c r="G12569" s="2" t="str" cm="1">
        <f t="array" ref="G12569">_xlfn.IFS( F12569 = "", "Unknown", F12569 &lt;= 25, "Young Adult", F12569 &lt;= 35, "Millennials", F12569 &lt;= 50, "Gen-X", F12569 &gt; 50, "Seniors")</f>
        <v>Unknown</v>
      </c>
      <c r="H12569" s="2">
        <v>11</v>
      </c>
      <c r="I12569" s="2" t="b">
        <f t="shared" si="392"/>
        <v>0</v>
      </c>
      <c r="J12569" s="2" t="b">
        <f t="shared" si="393"/>
        <v>0</v>
      </c>
    </row>
    <row r="12570" spans="1:10" x14ac:dyDescent="0.35">
      <c r="A12570" s="4">
        <v>44</v>
      </c>
      <c r="B12570" s="3" t="s">
        <v>39</v>
      </c>
      <c r="C12570" s="16">
        <v>45667</v>
      </c>
      <c r="D12570" s="1" t="s">
        <v>1</v>
      </c>
      <c r="E12570" s="1" t="s">
        <v>3</v>
      </c>
      <c r="F12570" s="2">
        <v>24</v>
      </c>
      <c r="G12570" s="2" t="str" cm="1">
        <f t="array" ref="G12570">_xlfn.IFS( F12570 = "", "Unknown", F12570 &lt;= 25, "Young Adult", F12570 &lt;= 35, "Millennials", F12570 &lt;= 50, "Gen-X", F12570 &gt; 50, "Seniors")</f>
        <v>Young Adult</v>
      </c>
      <c r="H12570" s="2">
        <v>36</v>
      </c>
      <c r="I12570" s="2" t="b">
        <f t="shared" si="392"/>
        <v>1</v>
      </c>
      <c r="J12570" s="2" t="b">
        <f t="shared" si="393"/>
        <v>0</v>
      </c>
    </row>
    <row r="12571" spans="1:10" x14ac:dyDescent="0.35">
      <c r="A12571" s="4">
        <v>44</v>
      </c>
      <c r="B12571" s="3" t="s">
        <v>39</v>
      </c>
      <c r="C12571" s="16">
        <v>45667</v>
      </c>
      <c r="D12571" s="1" t="s">
        <v>1</v>
      </c>
      <c r="E12571" s="1" t="s">
        <v>3</v>
      </c>
      <c r="F12571" s="2">
        <v>36</v>
      </c>
      <c r="G12571" s="2" t="str" cm="1">
        <f t="array" ref="G12571">_xlfn.IFS( F12571 = "", "Unknown", F12571 &lt;= 25, "Young Adult", F12571 &lt;= 35, "Millennials", F12571 &lt;= 50, "Gen-X", F12571 &gt; 50, "Seniors")</f>
        <v>Gen-X</v>
      </c>
      <c r="H12571" s="2">
        <v>10</v>
      </c>
      <c r="I12571" s="2" t="b">
        <f t="shared" si="392"/>
        <v>0</v>
      </c>
      <c r="J12571" s="2" t="b">
        <f t="shared" si="393"/>
        <v>0</v>
      </c>
    </row>
    <row r="12572" spans="1:10" x14ac:dyDescent="0.35">
      <c r="A12572" s="4">
        <v>44</v>
      </c>
      <c r="B12572" s="3" t="s">
        <v>39</v>
      </c>
      <c r="C12572" s="16">
        <v>45667</v>
      </c>
      <c r="D12572" s="1" t="s">
        <v>1</v>
      </c>
      <c r="E12572" s="1" t="s">
        <v>0</v>
      </c>
      <c r="G12572" s="2" t="str" cm="1">
        <f t="array" ref="G12572">_xlfn.IFS( F12572 = "", "Unknown", F12572 &lt;= 25, "Young Adult", F12572 &lt;= 35, "Millennials", F12572 &lt;= 50, "Gen-X", F12572 &gt; 50, "Seniors")</f>
        <v>Unknown</v>
      </c>
      <c r="H12572" s="2">
        <v>40</v>
      </c>
      <c r="I12572" s="2" t="b">
        <f t="shared" si="392"/>
        <v>1</v>
      </c>
      <c r="J12572" s="2" t="b">
        <f t="shared" si="393"/>
        <v>0</v>
      </c>
    </row>
    <row r="12573" spans="1:10" x14ac:dyDescent="0.35">
      <c r="A12573" s="4">
        <v>44</v>
      </c>
      <c r="B12573" s="3" t="s">
        <v>39</v>
      </c>
      <c r="C12573" s="16">
        <v>45667</v>
      </c>
      <c r="D12573" s="1" t="s">
        <v>1</v>
      </c>
      <c r="E12573" s="1" t="s">
        <v>3</v>
      </c>
      <c r="F12573" s="2">
        <v>34</v>
      </c>
      <c r="G12573" s="2" t="str" cm="1">
        <f t="array" ref="G12573">_xlfn.IFS( F12573 = "", "Unknown", F12573 &lt;= 25, "Young Adult", F12573 &lt;= 35, "Millennials", F12573 &lt;= 50, "Gen-X", F12573 &gt; 50, "Seniors")</f>
        <v>Millennials</v>
      </c>
      <c r="H12573" s="2">
        <v>28</v>
      </c>
      <c r="I12573" s="2" t="b">
        <f t="shared" si="392"/>
        <v>0</v>
      </c>
      <c r="J12573" s="2" t="b">
        <f t="shared" si="393"/>
        <v>0</v>
      </c>
    </row>
    <row r="12574" spans="1:10" x14ac:dyDescent="0.35">
      <c r="A12574" s="4">
        <v>44</v>
      </c>
      <c r="B12574" s="3" t="s">
        <v>39</v>
      </c>
      <c r="C12574" s="16">
        <v>45667</v>
      </c>
      <c r="D12574" s="1" t="s">
        <v>5</v>
      </c>
      <c r="E12574" s="1" t="s">
        <v>0</v>
      </c>
      <c r="G12574" s="2" t="str" cm="1">
        <f t="array" ref="G12574">_xlfn.IFS( F12574 = "", "Unknown", F12574 &lt;= 25, "Young Adult", F12574 &lt;= 35, "Millennials", F12574 &lt;= 50, "Gen-X", F12574 &gt; 50, "Seniors")</f>
        <v>Unknown</v>
      </c>
      <c r="I12574" s="2" t="b">
        <f t="shared" si="392"/>
        <v>0</v>
      </c>
      <c r="J12574" s="2" t="b">
        <f t="shared" si="393"/>
        <v>0</v>
      </c>
    </row>
    <row r="12575" spans="1:10" x14ac:dyDescent="0.35">
      <c r="A12575" s="4">
        <v>44</v>
      </c>
      <c r="B12575" s="3" t="s">
        <v>39</v>
      </c>
      <c r="C12575" s="16">
        <v>45667</v>
      </c>
      <c r="D12575" s="1" t="s">
        <v>1</v>
      </c>
      <c r="E12575" s="1" t="s">
        <v>12</v>
      </c>
      <c r="F12575" s="2">
        <v>18</v>
      </c>
      <c r="G12575" s="2" t="str" cm="1">
        <f t="array" ref="G12575">_xlfn.IFS( F12575 = "", "Unknown", F12575 &lt;= 25, "Young Adult", F12575 &lt;= 35, "Millennials", F12575 &lt;= 50, "Gen-X", F12575 &gt; 50, "Seniors")</f>
        <v>Young Adult</v>
      </c>
      <c r="H12575" s="2">
        <v>4</v>
      </c>
      <c r="I12575" s="2" t="b">
        <f t="shared" si="392"/>
        <v>0</v>
      </c>
      <c r="J12575" s="2" t="b">
        <f t="shared" si="393"/>
        <v>0</v>
      </c>
    </row>
    <row r="12576" spans="1:10" x14ac:dyDescent="0.35">
      <c r="A12576" s="4">
        <v>44</v>
      </c>
      <c r="B12576" s="3" t="s">
        <v>39</v>
      </c>
      <c r="C12576" s="16">
        <v>45667</v>
      </c>
      <c r="D12576" s="1" t="s">
        <v>1</v>
      </c>
      <c r="E12576" s="1" t="s">
        <v>0</v>
      </c>
      <c r="G12576" s="2" t="str" cm="1">
        <f t="array" ref="G12576">_xlfn.IFS( F12576 = "", "Unknown", F12576 &lt;= 25, "Young Adult", F12576 &lt;= 35, "Millennials", F12576 &lt;= 50, "Gen-X", F12576 &gt; 50, "Seniors")</f>
        <v>Unknown</v>
      </c>
      <c r="H12576" s="2">
        <v>40</v>
      </c>
      <c r="I12576" s="2" t="b">
        <f t="shared" si="392"/>
        <v>1</v>
      </c>
      <c r="J12576" s="2" t="b">
        <f t="shared" si="393"/>
        <v>0</v>
      </c>
    </row>
    <row r="12577" spans="1:10" x14ac:dyDescent="0.35">
      <c r="A12577" s="4">
        <v>44</v>
      </c>
      <c r="B12577" s="3" t="s">
        <v>39</v>
      </c>
      <c r="C12577" s="16">
        <v>45667</v>
      </c>
      <c r="D12577" s="1" t="s">
        <v>5</v>
      </c>
      <c r="E12577" s="1" t="s">
        <v>0</v>
      </c>
      <c r="G12577" s="2" t="str" cm="1">
        <f t="array" ref="G12577">_xlfn.IFS( F12577 = "", "Unknown", F12577 &lt;= 25, "Young Adult", F12577 &lt;= 35, "Millennials", F12577 &lt;= 50, "Gen-X", F12577 &gt; 50, "Seniors")</f>
        <v>Unknown</v>
      </c>
      <c r="I12577" s="2" t="b">
        <f t="shared" si="392"/>
        <v>0</v>
      </c>
      <c r="J12577" s="2" t="b">
        <f t="shared" si="393"/>
        <v>0</v>
      </c>
    </row>
    <row r="12578" spans="1:10" x14ac:dyDescent="0.35">
      <c r="A12578" s="4">
        <v>44</v>
      </c>
      <c r="B12578" s="3" t="s">
        <v>39</v>
      </c>
      <c r="C12578" s="16">
        <v>45667</v>
      </c>
      <c r="D12578" s="1" t="s">
        <v>1</v>
      </c>
      <c r="E12578" s="1" t="s">
        <v>0</v>
      </c>
      <c r="G12578" s="2" t="str" cm="1">
        <f t="array" ref="G12578">_xlfn.IFS( F12578 = "", "Unknown", F12578 &lt;= 25, "Young Adult", F12578 &lt;= 35, "Millennials", F12578 &lt;= 50, "Gen-X", F12578 &gt; 50, "Seniors")</f>
        <v>Unknown</v>
      </c>
      <c r="H12578" s="2">
        <v>40</v>
      </c>
      <c r="I12578" s="2" t="b">
        <f t="shared" si="392"/>
        <v>1</v>
      </c>
      <c r="J12578" s="2" t="b">
        <f t="shared" si="393"/>
        <v>0</v>
      </c>
    </row>
    <row r="12579" spans="1:10" x14ac:dyDescent="0.35">
      <c r="A12579" s="4">
        <v>44</v>
      </c>
      <c r="B12579" s="3" t="s">
        <v>39</v>
      </c>
      <c r="C12579" s="16">
        <v>45667</v>
      </c>
      <c r="D12579" s="1" t="s">
        <v>1</v>
      </c>
      <c r="E12579" s="1" t="s">
        <v>12</v>
      </c>
      <c r="F12579" s="2">
        <v>26</v>
      </c>
      <c r="G12579" s="2" t="str" cm="1">
        <f t="array" ref="G12579">_xlfn.IFS( F12579 = "", "Unknown", F12579 &lt;= 25, "Young Adult", F12579 &lt;= 35, "Millennials", F12579 &lt;= 50, "Gen-X", F12579 &gt; 50, "Seniors")</f>
        <v>Millennials</v>
      </c>
      <c r="H12579" s="2">
        <v>36</v>
      </c>
      <c r="I12579" s="2" t="b">
        <f t="shared" si="392"/>
        <v>1</v>
      </c>
      <c r="J12579" s="2" t="b">
        <f t="shared" si="393"/>
        <v>0</v>
      </c>
    </row>
    <row r="12580" spans="1:10" x14ac:dyDescent="0.35">
      <c r="A12580" s="4">
        <v>44</v>
      </c>
      <c r="B12580" s="3" t="s">
        <v>38</v>
      </c>
      <c r="C12580" s="16">
        <v>45668</v>
      </c>
      <c r="D12580" s="1" t="s">
        <v>5</v>
      </c>
      <c r="E12580" s="1" t="s">
        <v>0</v>
      </c>
      <c r="G12580" s="2" t="str" cm="1">
        <f t="array" ref="G12580">_xlfn.IFS( F12580 = "", "Unknown", F12580 &lt;= 25, "Young Adult", F12580 &lt;= 35, "Millennials", F12580 &lt;= 50, "Gen-X", F12580 &gt; 50, "Seniors")</f>
        <v>Unknown</v>
      </c>
      <c r="I12580" s="2" t="b">
        <f t="shared" si="392"/>
        <v>0</v>
      </c>
      <c r="J12580" s="2" t="b">
        <f t="shared" si="393"/>
        <v>0</v>
      </c>
    </row>
    <row r="12581" spans="1:10" x14ac:dyDescent="0.35">
      <c r="A12581" s="4">
        <v>44</v>
      </c>
      <c r="B12581" s="3" t="s">
        <v>38</v>
      </c>
      <c r="C12581" s="16">
        <v>45668</v>
      </c>
      <c r="D12581" s="1" t="s">
        <v>1</v>
      </c>
      <c r="E12581" s="1" t="s">
        <v>12</v>
      </c>
      <c r="F12581" s="2">
        <v>28</v>
      </c>
      <c r="G12581" s="2" t="str" cm="1">
        <f t="array" ref="G12581">_xlfn.IFS( F12581 = "", "Unknown", F12581 &lt;= 25, "Young Adult", F12581 &lt;= 35, "Millennials", F12581 &lt;= 50, "Gen-X", F12581 &gt; 50, "Seniors")</f>
        <v>Millennials</v>
      </c>
      <c r="H12581" s="2">
        <v>4</v>
      </c>
      <c r="I12581" s="2" t="b">
        <f t="shared" si="392"/>
        <v>0</v>
      </c>
      <c r="J12581" s="2" t="b">
        <f t="shared" si="393"/>
        <v>0</v>
      </c>
    </row>
    <row r="12582" spans="1:10" x14ac:dyDescent="0.35">
      <c r="A12582" s="4">
        <v>44</v>
      </c>
      <c r="B12582" s="3" t="s">
        <v>38</v>
      </c>
      <c r="C12582" s="16">
        <v>45668</v>
      </c>
      <c r="D12582" s="1" t="s">
        <v>1</v>
      </c>
      <c r="E12582" s="1" t="s">
        <v>0</v>
      </c>
      <c r="G12582" s="2" t="str" cm="1">
        <f t="array" ref="G12582">_xlfn.IFS( F12582 = "", "Unknown", F12582 &lt;= 25, "Young Adult", F12582 &lt;= 35, "Millennials", F12582 &lt;= 50, "Gen-X", F12582 &gt; 50, "Seniors")</f>
        <v>Unknown</v>
      </c>
      <c r="H12582" s="2">
        <v>14</v>
      </c>
      <c r="I12582" s="2" t="b">
        <f t="shared" si="392"/>
        <v>0</v>
      </c>
      <c r="J12582" s="2" t="b">
        <f t="shared" si="393"/>
        <v>0</v>
      </c>
    </row>
    <row r="12583" spans="1:10" x14ac:dyDescent="0.35">
      <c r="A12583" s="4">
        <v>44</v>
      </c>
      <c r="B12583" s="3" t="s">
        <v>38</v>
      </c>
      <c r="C12583" s="16">
        <v>45668</v>
      </c>
      <c r="D12583" s="1" t="s">
        <v>1</v>
      </c>
      <c r="E12583" s="1" t="s">
        <v>4</v>
      </c>
      <c r="F12583" s="2">
        <v>42</v>
      </c>
      <c r="G12583" s="2" t="str" cm="1">
        <f t="array" ref="G12583">_xlfn.IFS( F12583 = "", "Unknown", F12583 &lt;= 25, "Young Adult", F12583 &lt;= 35, "Millennials", F12583 &lt;= 50, "Gen-X", F12583 &gt; 50, "Seniors")</f>
        <v>Gen-X</v>
      </c>
      <c r="H12583" s="2">
        <v>3</v>
      </c>
      <c r="I12583" s="2" t="b">
        <f t="shared" si="392"/>
        <v>0</v>
      </c>
      <c r="J12583" s="2" t="b">
        <f t="shared" si="393"/>
        <v>0</v>
      </c>
    </row>
    <row r="12584" spans="1:10" x14ac:dyDescent="0.35">
      <c r="A12584" s="4">
        <v>44</v>
      </c>
      <c r="B12584" s="3" t="s">
        <v>38</v>
      </c>
      <c r="C12584" s="16">
        <v>45668</v>
      </c>
      <c r="D12584" s="1" t="s">
        <v>5</v>
      </c>
      <c r="E12584" s="1" t="s">
        <v>0</v>
      </c>
      <c r="G12584" s="2" t="str" cm="1">
        <f t="array" ref="G12584">_xlfn.IFS( F12584 = "", "Unknown", F12584 &lt;= 25, "Young Adult", F12584 &lt;= 35, "Millennials", F12584 &lt;= 50, "Gen-X", F12584 &gt; 50, "Seniors")</f>
        <v>Unknown</v>
      </c>
      <c r="I12584" s="2" t="b">
        <f t="shared" si="392"/>
        <v>0</v>
      </c>
      <c r="J12584" s="2" t="b">
        <f t="shared" si="393"/>
        <v>0</v>
      </c>
    </row>
    <row r="12585" spans="1:10" x14ac:dyDescent="0.35">
      <c r="A12585" s="4">
        <v>44</v>
      </c>
      <c r="B12585" s="3" t="s">
        <v>38</v>
      </c>
      <c r="C12585" s="16">
        <v>45668</v>
      </c>
      <c r="D12585" s="1" t="s">
        <v>1</v>
      </c>
      <c r="E12585" s="1" t="s">
        <v>0</v>
      </c>
      <c r="G12585" s="2" t="str" cm="1">
        <f t="array" ref="G12585">_xlfn.IFS( F12585 = "", "Unknown", F12585 &lt;= 25, "Young Adult", F12585 &lt;= 35, "Millennials", F12585 &lt;= 50, "Gen-X", F12585 &gt; 50, "Seniors")</f>
        <v>Unknown</v>
      </c>
      <c r="H12585" s="2">
        <v>39</v>
      </c>
      <c r="I12585" s="2" t="b">
        <f t="shared" si="392"/>
        <v>1</v>
      </c>
      <c r="J12585" s="2" t="b">
        <f t="shared" si="393"/>
        <v>0</v>
      </c>
    </row>
    <row r="12586" spans="1:10" x14ac:dyDescent="0.35">
      <c r="A12586" s="4">
        <v>44</v>
      </c>
      <c r="B12586" s="3" t="s">
        <v>38</v>
      </c>
      <c r="C12586" s="16">
        <v>45668</v>
      </c>
      <c r="D12586" s="1" t="s">
        <v>1</v>
      </c>
      <c r="E12586" s="1" t="s">
        <v>0</v>
      </c>
      <c r="G12586" s="2" t="str" cm="1">
        <f t="array" ref="G12586">_xlfn.IFS( F12586 = "", "Unknown", F12586 &lt;= 25, "Young Adult", F12586 &lt;= 35, "Millennials", F12586 &lt;= 50, "Gen-X", F12586 &gt; 50, "Seniors")</f>
        <v>Unknown</v>
      </c>
      <c r="H12586" s="2">
        <v>39</v>
      </c>
      <c r="I12586" s="2" t="b">
        <f t="shared" si="392"/>
        <v>1</v>
      </c>
      <c r="J12586" s="2" t="b">
        <f t="shared" si="393"/>
        <v>0</v>
      </c>
    </row>
    <row r="12587" spans="1:10" x14ac:dyDescent="0.35">
      <c r="A12587" s="4">
        <v>44</v>
      </c>
      <c r="B12587" s="3" t="s">
        <v>39</v>
      </c>
      <c r="C12587" s="16">
        <v>45667</v>
      </c>
      <c r="D12587" s="1" t="s">
        <v>1</v>
      </c>
      <c r="E12587" s="1" t="s">
        <v>3</v>
      </c>
      <c r="F12587" s="2">
        <v>31</v>
      </c>
      <c r="G12587" s="2" t="str" cm="1">
        <f t="array" ref="G12587">_xlfn.IFS( F12587 = "", "Unknown", F12587 &lt;= 25, "Young Adult", F12587 &lt;= 35, "Millennials", F12587 &lt;= 50, "Gen-X", F12587 &gt; 50, "Seniors")</f>
        <v>Millennials</v>
      </c>
      <c r="H12587" s="2">
        <v>40</v>
      </c>
      <c r="I12587" s="2" t="b">
        <f t="shared" si="392"/>
        <v>1</v>
      </c>
      <c r="J12587" s="2" t="b">
        <f t="shared" si="393"/>
        <v>0</v>
      </c>
    </row>
    <row r="12588" spans="1:10" x14ac:dyDescent="0.35">
      <c r="A12588" s="4">
        <v>44</v>
      </c>
      <c r="B12588" s="3" t="s">
        <v>38</v>
      </c>
      <c r="C12588" s="16">
        <v>45668</v>
      </c>
      <c r="D12588" s="1" t="s">
        <v>1</v>
      </c>
      <c r="E12588" s="1" t="s">
        <v>0</v>
      </c>
      <c r="G12588" s="2" t="str" cm="1">
        <f t="array" ref="G12588">_xlfn.IFS( F12588 = "", "Unknown", F12588 &lt;= 25, "Young Adult", F12588 &lt;= 35, "Millennials", F12588 &lt;= 50, "Gen-X", F12588 &gt; 50, "Seniors")</f>
        <v>Unknown</v>
      </c>
      <c r="H12588" s="2">
        <v>39</v>
      </c>
      <c r="I12588" s="2" t="b">
        <f t="shared" si="392"/>
        <v>1</v>
      </c>
      <c r="J12588" s="2" t="b">
        <f t="shared" si="393"/>
        <v>0</v>
      </c>
    </row>
    <row r="12589" spans="1:10" x14ac:dyDescent="0.35">
      <c r="A12589" s="4">
        <v>44</v>
      </c>
      <c r="B12589" s="3" t="s">
        <v>38</v>
      </c>
      <c r="C12589" s="16">
        <v>45668</v>
      </c>
      <c r="D12589" s="1" t="s">
        <v>1</v>
      </c>
      <c r="E12589" s="1" t="s">
        <v>0</v>
      </c>
      <c r="G12589" s="2" t="str" cm="1">
        <f t="array" ref="G12589">_xlfn.IFS( F12589 = "", "Unknown", F12589 &lt;= 25, "Young Adult", F12589 &lt;= 35, "Millennials", F12589 &lt;= 50, "Gen-X", F12589 &gt; 50, "Seniors")</f>
        <v>Unknown</v>
      </c>
      <c r="H12589" s="2">
        <v>39</v>
      </c>
      <c r="I12589" s="2" t="b">
        <f t="shared" si="392"/>
        <v>1</v>
      </c>
      <c r="J12589" s="2" t="b">
        <f t="shared" si="393"/>
        <v>0</v>
      </c>
    </row>
    <row r="12590" spans="1:10" x14ac:dyDescent="0.35">
      <c r="A12590" s="4">
        <v>44</v>
      </c>
      <c r="B12590" s="3" t="s">
        <v>38</v>
      </c>
      <c r="C12590" s="16">
        <v>45668</v>
      </c>
      <c r="D12590" s="1" t="s">
        <v>1</v>
      </c>
      <c r="E12590" s="1" t="s">
        <v>0</v>
      </c>
      <c r="G12590" s="2" t="str" cm="1">
        <f t="array" ref="G12590">_xlfn.IFS( F12590 = "", "Unknown", F12590 &lt;= 25, "Young Adult", F12590 &lt;= 35, "Millennials", F12590 &lt;= 50, "Gen-X", F12590 &gt; 50, "Seniors")</f>
        <v>Unknown</v>
      </c>
      <c r="H12590" s="2">
        <v>39</v>
      </c>
      <c r="I12590" s="2" t="b">
        <f t="shared" si="392"/>
        <v>1</v>
      </c>
      <c r="J12590" s="2" t="b">
        <f t="shared" si="393"/>
        <v>0</v>
      </c>
    </row>
    <row r="12591" spans="1:10" x14ac:dyDescent="0.35">
      <c r="A12591" s="4">
        <v>44</v>
      </c>
      <c r="B12591" s="3" t="s">
        <v>38</v>
      </c>
      <c r="C12591" s="16">
        <v>45668</v>
      </c>
      <c r="D12591" s="1" t="s">
        <v>1</v>
      </c>
      <c r="E12591" s="1" t="s">
        <v>0</v>
      </c>
      <c r="G12591" s="2" t="str" cm="1">
        <f t="array" ref="G12591">_xlfn.IFS( F12591 = "", "Unknown", F12591 &lt;= 25, "Young Adult", F12591 &lt;= 35, "Millennials", F12591 &lt;= 50, "Gen-X", F12591 &gt; 50, "Seniors")</f>
        <v>Unknown</v>
      </c>
      <c r="H12591" s="2">
        <v>22</v>
      </c>
      <c r="I12591" s="2" t="b">
        <f t="shared" si="392"/>
        <v>0</v>
      </c>
      <c r="J12591" s="2" t="b">
        <f t="shared" si="393"/>
        <v>0</v>
      </c>
    </row>
    <row r="12592" spans="1:10" x14ac:dyDescent="0.35">
      <c r="A12592" s="4">
        <v>44</v>
      </c>
      <c r="B12592" s="3" t="s">
        <v>38</v>
      </c>
      <c r="C12592" s="16">
        <v>45668</v>
      </c>
      <c r="D12592" s="1" t="s">
        <v>1</v>
      </c>
      <c r="E12592" s="1" t="s">
        <v>0</v>
      </c>
      <c r="G12592" s="2" t="str" cm="1">
        <f t="array" ref="G12592">_xlfn.IFS( F12592 = "", "Unknown", F12592 &lt;= 25, "Young Adult", F12592 &lt;= 35, "Millennials", F12592 &lt;= 50, "Gen-X", F12592 &gt; 50, "Seniors")</f>
        <v>Unknown</v>
      </c>
      <c r="H12592" s="2">
        <v>10</v>
      </c>
      <c r="I12592" s="2" t="b">
        <f t="shared" si="392"/>
        <v>0</v>
      </c>
      <c r="J12592" s="2" t="b">
        <f t="shared" si="393"/>
        <v>0</v>
      </c>
    </row>
    <row r="12593" spans="1:10" x14ac:dyDescent="0.35">
      <c r="A12593" s="4">
        <v>44</v>
      </c>
      <c r="B12593" s="3" t="s">
        <v>38</v>
      </c>
      <c r="C12593" s="16">
        <v>45668</v>
      </c>
      <c r="D12593" s="1" t="s">
        <v>1</v>
      </c>
      <c r="E12593" s="1" t="s">
        <v>3</v>
      </c>
      <c r="F12593" s="2">
        <v>22</v>
      </c>
      <c r="G12593" s="2" t="str" cm="1">
        <f t="array" ref="G12593">_xlfn.IFS( F12593 = "", "Unknown", F12593 &lt;= 25, "Young Adult", F12593 &lt;= 35, "Millennials", F12593 &lt;= 50, "Gen-X", F12593 &gt; 50, "Seniors")</f>
        <v>Young Adult</v>
      </c>
      <c r="H12593" s="2">
        <v>39</v>
      </c>
      <c r="I12593" s="2" t="b">
        <f t="shared" si="392"/>
        <v>1</v>
      </c>
      <c r="J12593" s="2" t="b">
        <f t="shared" si="393"/>
        <v>0</v>
      </c>
    </row>
    <row r="12594" spans="1:10" x14ac:dyDescent="0.35">
      <c r="A12594" s="4">
        <v>44</v>
      </c>
      <c r="B12594" s="3" t="s">
        <v>38</v>
      </c>
      <c r="C12594" s="16">
        <v>45668</v>
      </c>
      <c r="D12594" s="1" t="s">
        <v>1</v>
      </c>
      <c r="E12594" s="1" t="s">
        <v>3</v>
      </c>
      <c r="F12594" s="2">
        <v>31</v>
      </c>
      <c r="G12594" s="2" t="str" cm="1">
        <f t="array" ref="G12594">_xlfn.IFS( F12594 = "", "Unknown", F12594 &lt;= 25, "Young Adult", F12594 &lt;= 35, "Millennials", F12594 &lt;= 50, "Gen-X", F12594 &gt; 50, "Seniors")</f>
        <v>Millennials</v>
      </c>
      <c r="H12594" s="2">
        <v>34</v>
      </c>
      <c r="I12594" s="2" t="b">
        <f t="shared" si="392"/>
        <v>1</v>
      </c>
      <c r="J12594" s="2" t="b">
        <f t="shared" si="393"/>
        <v>0</v>
      </c>
    </row>
    <row r="12595" spans="1:10" x14ac:dyDescent="0.35">
      <c r="A12595" s="4">
        <v>44</v>
      </c>
      <c r="B12595" s="3" t="s">
        <v>38</v>
      </c>
      <c r="C12595" s="16">
        <v>45668</v>
      </c>
      <c r="D12595" s="1" t="s">
        <v>5</v>
      </c>
      <c r="E12595" s="1" t="s">
        <v>0</v>
      </c>
      <c r="G12595" s="2" t="str" cm="1">
        <f t="array" ref="G12595">_xlfn.IFS( F12595 = "", "Unknown", F12595 &lt;= 25, "Young Adult", F12595 &lt;= 35, "Millennials", F12595 &lt;= 50, "Gen-X", F12595 &gt; 50, "Seniors")</f>
        <v>Unknown</v>
      </c>
      <c r="I12595" s="2" t="b">
        <f t="shared" si="392"/>
        <v>0</v>
      </c>
      <c r="J12595" s="2" t="b">
        <f t="shared" si="393"/>
        <v>0</v>
      </c>
    </row>
    <row r="12596" spans="1:10" x14ac:dyDescent="0.35">
      <c r="A12596" s="4">
        <v>44</v>
      </c>
      <c r="B12596" s="3" t="s">
        <v>38</v>
      </c>
      <c r="C12596" s="16">
        <v>45668</v>
      </c>
      <c r="D12596" s="1" t="s">
        <v>1</v>
      </c>
      <c r="E12596" s="1" t="s">
        <v>3</v>
      </c>
      <c r="F12596" s="2">
        <v>27</v>
      </c>
      <c r="G12596" s="2" t="str" cm="1">
        <f t="array" ref="G12596">_xlfn.IFS( F12596 = "", "Unknown", F12596 &lt;= 25, "Young Adult", F12596 &lt;= 35, "Millennials", F12596 &lt;= 50, "Gen-X", F12596 &gt; 50, "Seniors")</f>
        <v>Millennials</v>
      </c>
      <c r="H12596" s="2">
        <v>3</v>
      </c>
      <c r="I12596" s="2" t="b">
        <f t="shared" si="392"/>
        <v>0</v>
      </c>
      <c r="J12596" s="2" t="b">
        <f t="shared" si="393"/>
        <v>0</v>
      </c>
    </row>
    <row r="12597" spans="1:10" x14ac:dyDescent="0.35">
      <c r="A12597" s="4">
        <v>44</v>
      </c>
      <c r="B12597" s="3" t="s">
        <v>37</v>
      </c>
      <c r="C12597" s="16">
        <v>45678</v>
      </c>
      <c r="D12597" s="1" t="s">
        <v>1</v>
      </c>
      <c r="E12597" s="1" t="s">
        <v>3</v>
      </c>
      <c r="F12597" s="2">
        <v>21</v>
      </c>
      <c r="G12597" s="2" t="str" cm="1">
        <f t="array" ref="G12597">_xlfn.IFS( F12597 = "", "Unknown", F12597 &lt;= 25, "Young Adult", F12597 &lt;= 35, "Millennials", F12597 &lt;= 50, "Gen-X", F12597 &gt; 50, "Seniors")</f>
        <v>Young Adult</v>
      </c>
      <c r="H12597" s="2">
        <v>1</v>
      </c>
      <c r="I12597" s="2" t="b">
        <f t="shared" si="392"/>
        <v>0</v>
      </c>
      <c r="J12597" s="2" t="b">
        <f t="shared" si="393"/>
        <v>0</v>
      </c>
    </row>
    <row r="12598" spans="1:10" x14ac:dyDescent="0.35">
      <c r="A12598" s="4">
        <v>44</v>
      </c>
      <c r="B12598" s="3" t="s">
        <v>37</v>
      </c>
      <c r="C12598" s="16">
        <v>45678</v>
      </c>
      <c r="D12598" s="1" t="s">
        <v>1</v>
      </c>
      <c r="E12598" s="1" t="s">
        <v>0</v>
      </c>
      <c r="G12598" s="2" t="str" cm="1">
        <f t="array" ref="G12598">_xlfn.IFS( F12598 = "", "Unknown", F12598 &lt;= 25, "Young Adult", F12598 &lt;= 35, "Millennials", F12598 &lt;= 50, "Gen-X", F12598 &gt; 50, "Seniors")</f>
        <v>Unknown</v>
      </c>
      <c r="H12598" s="2">
        <v>29</v>
      </c>
      <c r="I12598" s="2" t="b">
        <f t="shared" si="392"/>
        <v>0</v>
      </c>
      <c r="J12598" s="2" t="b">
        <f t="shared" si="393"/>
        <v>0</v>
      </c>
    </row>
    <row r="12599" spans="1:10" x14ac:dyDescent="0.35">
      <c r="A12599" s="4">
        <v>44</v>
      </c>
      <c r="B12599" s="3" t="s">
        <v>37</v>
      </c>
      <c r="C12599" s="16">
        <v>45678</v>
      </c>
      <c r="D12599" s="1" t="s">
        <v>1</v>
      </c>
      <c r="E12599" s="1" t="s">
        <v>3</v>
      </c>
      <c r="F12599" s="2">
        <v>32</v>
      </c>
      <c r="G12599" s="2" t="str" cm="1">
        <f t="array" ref="G12599">_xlfn.IFS( F12599 = "", "Unknown", F12599 &lt;= 25, "Young Adult", F12599 &lt;= 35, "Millennials", F12599 &lt;= 50, "Gen-X", F12599 &gt; 50, "Seniors")</f>
        <v>Millennials</v>
      </c>
      <c r="H12599" s="2">
        <v>18</v>
      </c>
      <c r="I12599" s="2" t="b">
        <f t="shared" si="392"/>
        <v>0</v>
      </c>
      <c r="J12599" s="2" t="b">
        <f t="shared" si="393"/>
        <v>0</v>
      </c>
    </row>
    <row r="12600" spans="1:10" x14ac:dyDescent="0.35">
      <c r="A12600" s="4">
        <v>44</v>
      </c>
      <c r="B12600" s="3" t="s">
        <v>37</v>
      </c>
      <c r="C12600" s="16">
        <v>45678</v>
      </c>
      <c r="D12600" s="1" t="s">
        <v>1</v>
      </c>
      <c r="E12600" s="1" t="s">
        <v>3</v>
      </c>
      <c r="F12600" s="2">
        <v>19</v>
      </c>
      <c r="G12600" s="2" t="str" cm="1">
        <f t="array" ref="G12600">_xlfn.IFS( F12600 = "", "Unknown", F12600 &lt;= 25, "Young Adult", F12600 &lt;= 35, "Millennials", F12600 &lt;= 50, "Gen-X", F12600 &gt; 50, "Seniors")</f>
        <v>Young Adult</v>
      </c>
      <c r="H12600" s="2">
        <v>29</v>
      </c>
      <c r="I12600" s="2" t="b">
        <f t="shared" si="392"/>
        <v>0</v>
      </c>
      <c r="J12600" s="2" t="b">
        <f t="shared" si="393"/>
        <v>0</v>
      </c>
    </row>
    <row r="12601" spans="1:10" x14ac:dyDescent="0.35">
      <c r="A12601" s="4">
        <v>44</v>
      </c>
      <c r="B12601" s="3" t="s">
        <v>37</v>
      </c>
      <c r="C12601" s="16">
        <v>45678</v>
      </c>
      <c r="D12601" s="1" t="s">
        <v>1</v>
      </c>
      <c r="E12601" s="1" t="s">
        <v>3</v>
      </c>
      <c r="F12601" s="2">
        <v>17</v>
      </c>
      <c r="G12601" s="2" t="str" cm="1">
        <f t="array" ref="G12601">_xlfn.IFS( F12601 = "", "Unknown", F12601 &lt;= 25, "Young Adult", F12601 &lt;= 35, "Millennials", F12601 &lt;= 50, "Gen-X", F12601 &gt; 50, "Seniors")</f>
        <v>Young Adult</v>
      </c>
      <c r="H12601" s="2">
        <v>25</v>
      </c>
      <c r="I12601" s="2" t="b">
        <f t="shared" si="392"/>
        <v>0</v>
      </c>
      <c r="J12601" s="2" t="b">
        <f t="shared" si="393"/>
        <v>0</v>
      </c>
    </row>
    <row r="12602" spans="1:10" x14ac:dyDescent="0.35">
      <c r="A12602" s="4">
        <v>44</v>
      </c>
      <c r="B12602" s="3" t="s">
        <v>37</v>
      </c>
      <c r="C12602" s="16">
        <v>45678</v>
      </c>
      <c r="D12602" s="1" t="s">
        <v>1</v>
      </c>
      <c r="E12602" s="1" t="s">
        <v>0</v>
      </c>
      <c r="G12602" s="2" t="str" cm="1">
        <f t="array" ref="G12602">_xlfn.IFS( F12602 = "", "Unknown", F12602 &lt;= 25, "Young Adult", F12602 &lt;= 35, "Millennials", F12602 &lt;= 50, "Gen-X", F12602 &gt; 50, "Seniors")</f>
        <v>Unknown</v>
      </c>
      <c r="H12602" s="2">
        <v>29</v>
      </c>
      <c r="I12602" s="2" t="b">
        <f t="shared" si="392"/>
        <v>0</v>
      </c>
      <c r="J12602" s="2" t="b">
        <f t="shared" si="393"/>
        <v>0</v>
      </c>
    </row>
    <row r="12603" spans="1:10" x14ac:dyDescent="0.35">
      <c r="A12603" s="4">
        <v>44</v>
      </c>
      <c r="B12603" s="3" t="s">
        <v>37</v>
      </c>
      <c r="C12603" s="16">
        <v>45678</v>
      </c>
      <c r="D12603" s="1" t="s">
        <v>1</v>
      </c>
      <c r="E12603" s="1" t="s">
        <v>0</v>
      </c>
      <c r="G12603" s="2" t="str" cm="1">
        <f t="array" ref="G12603">_xlfn.IFS( F12603 = "", "Unknown", F12603 &lt;= 25, "Young Adult", F12603 &lt;= 35, "Millennials", F12603 &lt;= 50, "Gen-X", F12603 &gt; 50, "Seniors")</f>
        <v>Unknown</v>
      </c>
      <c r="H12603" s="2">
        <v>29</v>
      </c>
      <c r="I12603" s="2" t="b">
        <f t="shared" si="392"/>
        <v>0</v>
      </c>
      <c r="J12603" s="2" t="b">
        <f t="shared" si="393"/>
        <v>0</v>
      </c>
    </row>
    <row r="12604" spans="1:10" x14ac:dyDescent="0.35">
      <c r="A12604" s="4">
        <v>44</v>
      </c>
      <c r="B12604" s="3" t="s">
        <v>36</v>
      </c>
      <c r="C12604" s="16">
        <v>45679</v>
      </c>
      <c r="D12604" s="1" t="s">
        <v>1</v>
      </c>
      <c r="E12604" s="1" t="s">
        <v>0</v>
      </c>
      <c r="G12604" s="2" t="str" cm="1">
        <f t="array" ref="G12604">_xlfn.IFS( F12604 = "", "Unknown", F12604 &lt;= 25, "Young Adult", F12604 &lt;= 35, "Millennials", F12604 &lt;= 50, "Gen-X", F12604 &gt; 50, "Seniors")</f>
        <v>Unknown</v>
      </c>
      <c r="H12604" s="2">
        <v>28</v>
      </c>
      <c r="I12604" s="2" t="b">
        <f t="shared" si="392"/>
        <v>0</v>
      </c>
      <c r="J12604" s="2" t="b">
        <f t="shared" si="393"/>
        <v>0</v>
      </c>
    </row>
    <row r="12605" spans="1:10" x14ac:dyDescent="0.35">
      <c r="A12605" s="4">
        <v>44</v>
      </c>
      <c r="B12605" s="3" t="s">
        <v>36</v>
      </c>
      <c r="C12605" s="16">
        <v>45679</v>
      </c>
      <c r="D12605" s="1" t="s">
        <v>1</v>
      </c>
      <c r="E12605" s="1" t="s">
        <v>3</v>
      </c>
      <c r="F12605" s="2">
        <v>18</v>
      </c>
      <c r="G12605" s="2" t="str" cm="1">
        <f t="array" ref="G12605">_xlfn.IFS( F12605 = "", "Unknown", F12605 &lt;= 25, "Young Adult", F12605 &lt;= 35, "Millennials", F12605 &lt;= 50, "Gen-X", F12605 &gt; 50, "Seniors")</f>
        <v>Young Adult</v>
      </c>
      <c r="H12605" s="2">
        <v>26</v>
      </c>
      <c r="I12605" s="2" t="b">
        <f t="shared" si="392"/>
        <v>0</v>
      </c>
      <c r="J12605" s="2" t="b">
        <f t="shared" si="393"/>
        <v>0</v>
      </c>
    </row>
    <row r="12606" spans="1:10" x14ac:dyDescent="0.35">
      <c r="A12606" s="4">
        <v>44</v>
      </c>
      <c r="B12606" s="3" t="s">
        <v>36</v>
      </c>
      <c r="C12606" s="16">
        <v>45679</v>
      </c>
      <c r="D12606" s="1" t="s">
        <v>1</v>
      </c>
      <c r="E12606" s="1" t="s">
        <v>0</v>
      </c>
      <c r="G12606" s="2" t="str" cm="1">
        <f t="array" ref="G12606">_xlfn.IFS( F12606 = "", "Unknown", F12606 &lt;= 25, "Young Adult", F12606 &lt;= 35, "Millennials", F12606 &lt;= 50, "Gen-X", F12606 &gt; 50, "Seniors")</f>
        <v>Unknown</v>
      </c>
      <c r="H12606" s="2">
        <v>11</v>
      </c>
      <c r="I12606" s="2" t="b">
        <f t="shared" si="392"/>
        <v>0</v>
      </c>
      <c r="J12606" s="2" t="b">
        <f t="shared" si="393"/>
        <v>0</v>
      </c>
    </row>
    <row r="12607" spans="1:10" x14ac:dyDescent="0.35">
      <c r="A12607" s="4">
        <v>44</v>
      </c>
      <c r="B12607" s="3" t="s">
        <v>36</v>
      </c>
      <c r="C12607" s="16">
        <v>45679</v>
      </c>
      <c r="D12607" s="1" t="s">
        <v>1</v>
      </c>
      <c r="E12607" s="1" t="s">
        <v>0</v>
      </c>
      <c r="G12607" s="2" t="str" cm="1">
        <f t="array" ref="G12607">_xlfn.IFS( F12607 = "", "Unknown", F12607 &lt;= 25, "Young Adult", F12607 &lt;= 35, "Millennials", F12607 &lt;= 50, "Gen-X", F12607 &gt; 50, "Seniors")</f>
        <v>Unknown</v>
      </c>
      <c r="H12607" s="2">
        <v>28</v>
      </c>
      <c r="I12607" s="2" t="b">
        <f t="shared" si="392"/>
        <v>0</v>
      </c>
      <c r="J12607" s="2" t="b">
        <f t="shared" si="393"/>
        <v>0</v>
      </c>
    </row>
    <row r="12608" spans="1:10" x14ac:dyDescent="0.35">
      <c r="A12608" s="4">
        <v>44</v>
      </c>
      <c r="B12608" s="3" t="s">
        <v>36</v>
      </c>
      <c r="C12608" s="16">
        <v>45679</v>
      </c>
      <c r="D12608" s="1" t="s">
        <v>1</v>
      </c>
      <c r="E12608" s="1" t="s">
        <v>0</v>
      </c>
      <c r="G12608" s="2" t="str" cm="1">
        <f t="array" ref="G12608">_xlfn.IFS( F12608 = "", "Unknown", F12608 &lt;= 25, "Young Adult", F12608 &lt;= 35, "Millennials", F12608 &lt;= 50, "Gen-X", F12608 &gt; 50, "Seniors")</f>
        <v>Unknown</v>
      </c>
      <c r="H12608" s="2">
        <v>1</v>
      </c>
      <c r="I12608" s="2" t="b">
        <f t="shared" si="392"/>
        <v>0</v>
      </c>
      <c r="J12608" s="2" t="b">
        <f t="shared" si="393"/>
        <v>0</v>
      </c>
    </row>
    <row r="12609" spans="1:10" x14ac:dyDescent="0.35">
      <c r="A12609" s="4">
        <v>44</v>
      </c>
      <c r="B12609" s="3" t="s">
        <v>36</v>
      </c>
      <c r="C12609" s="16">
        <v>45679</v>
      </c>
      <c r="D12609" s="1" t="s">
        <v>1</v>
      </c>
      <c r="E12609" s="1" t="s">
        <v>0</v>
      </c>
      <c r="G12609" s="2" t="str" cm="1">
        <f t="array" ref="G12609">_xlfn.IFS( F12609 = "", "Unknown", F12609 &lt;= 25, "Young Adult", F12609 &lt;= 35, "Millennials", F12609 &lt;= 50, "Gen-X", F12609 &gt; 50, "Seniors")</f>
        <v>Unknown</v>
      </c>
      <c r="H12609" s="2">
        <v>28</v>
      </c>
      <c r="I12609" s="2" t="b">
        <f t="shared" si="392"/>
        <v>0</v>
      </c>
      <c r="J12609" s="2" t="b">
        <f t="shared" si="393"/>
        <v>0</v>
      </c>
    </row>
    <row r="12610" spans="1:10" x14ac:dyDescent="0.35">
      <c r="A12610" s="4">
        <v>44</v>
      </c>
      <c r="B12610" s="3" t="s">
        <v>36</v>
      </c>
      <c r="C12610" s="16">
        <v>45679</v>
      </c>
      <c r="D12610" s="1" t="s">
        <v>1</v>
      </c>
      <c r="E12610" s="1" t="s">
        <v>4</v>
      </c>
      <c r="F12610" s="2">
        <v>23</v>
      </c>
      <c r="G12610" s="2" t="str" cm="1">
        <f t="array" ref="G12610">_xlfn.IFS( F12610 = "", "Unknown", F12610 &lt;= 25, "Young Adult", F12610 &lt;= 35, "Millennials", F12610 &lt;= 50, "Gen-X", F12610 &gt; 50, "Seniors")</f>
        <v>Young Adult</v>
      </c>
      <c r="H12610" s="2">
        <v>1</v>
      </c>
      <c r="I12610" s="2" t="b">
        <f t="shared" ref="I12610:I12673" si="394">AND(D12610="ACTIVE", H12610 &gt;30)</f>
        <v>0</v>
      </c>
      <c r="J12610" s="2" t="b">
        <f t="shared" ref="J12610:J12673" si="395">AND(D12610="ACTIVE", H12610 &gt;180)</f>
        <v>0</v>
      </c>
    </row>
    <row r="12611" spans="1:10" x14ac:dyDescent="0.35">
      <c r="A12611" s="4">
        <v>44</v>
      </c>
      <c r="B12611" s="3" t="s">
        <v>36</v>
      </c>
      <c r="C12611" s="16">
        <v>45679</v>
      </c>
      <c r="D12611" s="1" t="s">
        <v>1</v>
      </c>
      <c r="E12611" s="1" t="s">
        <v>3</v>
      </c>
      <c r="F12611" s="2">
        <v>30</v>
      </c>
      <c r="G12611" s="2" t="str" cm="1">
        <f t="array" ref="G12611">_xlfn.IFS( F12611 = "", "Unknown", F12611 &lt;= 25, "Young Adult", F12611 &lt;= 35, "Millennials", F12611 &lt;= 50, "Gen-X", F12611 &gt; 50, "Seniors")</f>
        <v>Millennials</v>
      </c>
      <c r="H12611" s="2">
        <v>6</v>
      </c>
      <c r="I12611" s="2" t="b">
        <f t="shared" si="394"/>
        <v>0</v>
      </c>
      <c r="J12611" s="2" t="b">
        <f t="shared" si="395"/>
        <v>0</v>
      </c>
    </row>
    <row r="12612" spans="1:10" x14ac:dyDescent="0.35">
      <c r="A12612" s="4">
        <v>44</v>
      </c>
      <c r="B12612" s="3" t="s">
        <v>36</v>
      </c>
      <c r="C12612" s="16">
        <v>45679</v>
      </c>
      <c r="D12612" s="1" t="s">
        <v>1</v>
      </c>
      <c r="E12612" s="1" t="s">
        <v>3</v>
      </c>
      <c r="F12612" s="2">
        <v>24</v>
      </c>
      <c r="G12612" s="2" t="str" cm="1">
        <f t="array" ref="G12612">_xlfn.IFS( F12612 = "", "Unknown", F12612 &lt;= 25, "Young Adult", F12612 &lt;= 35, "Millennials", F12612 &lt;= 50, "Gen-X", F12612 &gt; 50, "Seniors")</f>
        <v>Young Adult</v>
      </c>
      <c r="H12612" s="2">
        <v>1</v>
      </c>
      <c r="I12612" s="2" t="b">
        <f t="shared" si="394"/>
        <v>0</v>
      </c>
      <c r="J12612" s="2" t="b">
        <f t="shared" si="395"/>
        <v>0</v>
      </c>
    </row>
    <row r="12613" spans="1:10" x14ac:dyDescent="0.35">
      <c r="A12613" s="4">
        <v>44</v>
      </c>
      <c r="B12613" s="3" t="s">
        <v>36</v>
      </c>
      <c r="C12613" s="16">
        <v>45679</v>
      </c>
      <c r="D12613" s="1" t="s">
        <v>1</v>
      </c>
      <c r="E12613" s="1" t="s">
        <v>3</v>
      </c>
      <c r="F12613" s="2">
        <v>22</v>
      </c>
      <c r="G12613" s="2" t="str" cm="1">
        <f t="array" ref="G12613">_xlfn.IFS( F12613 = "", "Unknown", F12613 &lt;= 25, "Young Adult", F12613 &lt;= 35, "Millennials", F12613 &lt;= 50, "Gen-X", F12613 &gt; 50, "Seniors")</f>
        <v>Young Adult</v>
      </c>
      <c r="H12613" s="2">
        <v>1</v>
      </c>
      <c r="I12613" s="2" t="b">
        <f t="shared" si="394"/>
        <v>0</v>
      </c>
      <c r="J12613" s="2" t="b">
        <f t="shared" si="395"/>
        <v>0</v>
      </c>
    </row>
    <row r="12614" spans="1:10" x14ac:dyDescent="0.35">
      <c r="A12614" s="4">
        <v>44</v>
      </c>
      <c r="B12614" s="3" t="s">
        <v>36</v>
      </c>
      <c r="C12614" s="16">
        <v>45679</v>
      </c>
      <c r="D12614" s="1" t="s">
        <v>1</v>
      </c>
      <c r="E12614" s="1" t="s">
        <v>3</v>
      </c>
      <c r="F12614" s="2">
        <v>25</v>
      </c>
      <c r="G12614" s="2" t="str" cm="1">
        <f t="array" ref="G12614">_xlfn.IFS( F12614 = "", "Unknown", F12614 &lt;= 25, "Young Adult", F12614 &lt;= 35, "Millennials", F12614 &lt;= 50, "Gen-X", F12614 &gt; 50, "Seniors")</f>
        <v>Young Adult</v>
      </c>
      <c r="H12614" s="2">
        <v>7</v>
      </c>
      <c r="I12614" s="2" t="b">
        <f t="shared" si="394"/>
        <v>0</v>
      </c>
      <c r="J12614" s="2" t="b">
        <f t="shared" si="395"/>
        <v>0</v>
      </c>
    </row>
    <row r="12615" spans="1:10" x14ac:dyDescent="0.35">
      <c r="A12615" s="4">
        <v>44</v>
      </c>
      <c r="B12615" s="3" t="s">
        <v>36</v>
      </c>
      <c r="C12615" s="16">
        <v>45679</v>
      </c>
      <c r="D12615" s="1" t="s">
        <v>1</v>
      </c>
      <c r="E12615" s="1" t="s">
        <v>4</v>
      </c>
      <c r="F12615" s="2">
        <v>26</v>
      </c>
      <c r="G12615" s="2" t="str" cm="1">
        <f t="array" ref="G12615">_xlfn.IFS( F12615 = "", "Unknown", F12615 &lt;= 25, "Young Adult", F12615 &lt;= 35, "Millennials", F12615 &lt;= 50, "Gen-X", F12615 &gt; 50, "Seniors")</f>
        <v>Millennials</v>
      </c>
      <c r="H12615" s="2">
        <v>4</v>
      </c>
      <c r="I12615" s="2" t="b">
        <f t="shared" si="394"/>
        <v>0</v>
      </c>
      <c r="J12615" s="2" t="b">
        <f t="shared" si="395"/>
        <v>0</v>
      </c>
    </row>
    <row r="12616" spans="1:10" x14ac:dyDescent="0.35">
      <c r="A12616" s="4">
        <v>44</v>
      </c>
      <c r="B12616" s="3" t="s">
        <v>36</v>
      </c>
      <c r="C12616" s="16">
        <v>45679</v>
      </c>
      <c r="D12616" s="1" t="s">
        <v>1</v>
      </c>
      <c r="E12616" s="1" t="s">
        <v>3</v>
      </c>
      <c r="F12616" s="2">
        <v>28</v>
      </c>
      <c r="G12616" s="2" t="str" cm="1">
        <f t="array" ref="G12616">_xlfn.IFS( F12616 = "", "Unknown", F12616 &lt;= 25, "Young Adult", F12616 &lt;= 35, "Millennials", F12616 &lt;= 50, "Gen-X", F12616 &gt; 50, "Seniors")</f>
        <v>Millennials</v>
      </c>
      <c r="H12616" s="2">
        <v>28</v>
      </c>
      <c r="I12616" s="2" t="b">
        <f t="shared" si="394"/>
        <v>0</v>
      </c>
      <c r="J12616" s="2" t="b">
        <f t="shared" si="395"/>
        <v>0</v>
      </c>
    </row>
    <row r="12617" spans="1:10" x14ac:dyDescent="0.35">
      <c r="A12617" s="4">
        <v>44</v>
      </c>
      <c r="B12617" s="3" t="s">
        <v>36</v>
      </c>
      <c r="C12617" s="16">
        <v>45679</v>
      </c>
      <c r="D12617" s="1" t="s">
        <v>1</v>
      </c>
      <c r="E12617" s="1" t="s">
        <v>0</v>
      </c>
      <c r="G12617" s="2" t="str" cm="1">
        <f t="array" ref="G12617">_xlfn.IFS( F12617 = "", "Unknown", F12617 &lt;= 25, "Young Adult", F12617 &lt;= 35, "Millennials", F12617 &lt;= 50, "Gen-X", F12617 &gt; 50, "Seniors")</f>
        <v>Unknown</v>
      </c>
      <c r="H12617" s="2">
        <v>28</v>
      </c>
      <c r="I12617" s="2" t="b">
        <f t="shared" si="394"/>
        <v>0</v>
      </c>
      <c r="J12617" s="2" t="b">
        <f t="shared" si="395"/>
        <v>0</v>
      </c>
    </row>
    <row r="12618" spans="1:10" x14ac:dyDescent="0.35">
      <c r="A12618" s="4">
        <v>44</v>
      </c>
      <c r="B12618" s="3" t="s">
        <v>36</v>
      </c>
      <c r="C12618" s="16">
        <v>45679</v>
      </c>
      <c r="D12618" s="1" t="s">
        <v>1</v>
      </c>
      <c r="E12618" s="1" t="s">
        <v>3</v>
      </c>
      <c r="F12618" s="2">
        <v>31</v>
      </c>
      <c r="G12618" s="2" t="str" cm="1">
        <f t="array" ref="G12618">_xlfn.IFS( F12618 = "", "Unknown", F12618 &lt;= 25, "Young Adult", F12618 &lt;= 35, "Millennials", F12618 &lt;= 50, "Gen-X", F12618 &gt; 50, "Seniors")</f>
        <v>Millennials</v>
      </c>
      <c r="H12618" s="2">
        <v>1</v>
      </c>
      <c r="I12618" s="2" t="b">
        <f t="shared" si="394"/>
        <v>0</v>
      </c>
      <c r="J12618" s="2" t="b">
        <f t="shared" si="395"/>
        <v>0</v>
      </c>
    </row>
    <row r="12619" spans="1:10" x14ac:dyDescent="0.35">
      <c r="A12619" s="4">
        <v>44</v>
      </c>
      <c r="B12619" s="3" t="s">
        <v>36</v>
      </c>
      <c r="C12619" s="16">
        <v>45679</v>
      </c>
      <c r="D12619" s="1" t="s">
        <v>1</v>
      </c>
      <c r="E12619" s="1" t="s">
        <v>12</v>
      </c>
      <c r="F12619" s="2">
        <v>36</v>
      </c>
      <c r="G12619" s="2" t="str" cm="1">
        <f t="array" ref="G12619">_xlfn.IFS( F12619 = "", "Unknown", F12619 &lt;= 25, "Young Adult", F12619 &lt;= 35, "Millennials", F12619 &lt;= 50, "Gen-X", F12619 &gt; 50, "Seniors")</f>
        <v>Gen-X</v>
      </c>
      <c r="H12619" s="2">
        <v>0</v>
      </c>
      <c r="I12619" s="2" t="b">
        <f t="shared" si="394"/>
        <v>0</v>
      </c>
      <c r="J12619" s="2" t="b">
        <f t="shared" si="395"/>
        <v>0</v>
      </c>
    </row>
    <row r="12620" spans="1:10" x14ac:dyDescent="0.35">
      <c r="A12620" s="4">
        <v>44</v>
      </c>
      <c r="B12620" s="3" t="s">
        <v>36</v>
      </c>
      <c r="C12620" s="16">
        <v>45679</v>
      </c>
      <c r="D12620" s="1" t="s">
        <v>1</v>
      </c>
      <c r="E12620" s="1" t="s">
        <v>12</v>
      </c>
      <c r="F12620" s="2">
        <v>33</v>
      </c>
      <c r="G12620" s="2" t="str" cm="1">
        <f t="array" ref="G12620">_xlfn.IFS( F12620 = "", "Unknown", F12620 &lt;= 25, "Young Adult", F12620 &lt;= 35, "Millennials", F12620 &lt;= 50, "Gen-X", F12620 &gt; 50, "Seniors")</f>
        <v>Millennials</v>
      </c>
      <c r="H12620" s="2">
        <v>1</v>
      </c>
      <c r="I12620" s="2" t="b">
        <f t="shared" si="394"/>
        <v>0</v>
      </c>
      <c r="J12620" s="2" t="b">
        <f t="shared" si="395"/>
        <v>0</v>
      </c>
    </row>
    <row r="12621" spans="1:10" x14ac:dyDescent="0.35">
      <c r="A12621" s="4">
        <v>44</v>
      </c>
      <c r="B12621" s="3" t="s">
        <v>36</v>
      </c>
      <c r="C12621" s="16">
        <v>45679</v>
      </c>
      <c r="D12621" s="1" t="s">
        <v>1</v>
      </c>
      <c r="E12621" s="1" t="s">
        <v>0</v>
      </c>
      <c r="G12621" s="2" t="str" cm="1">
        <f t="array" ref="G12621">_xlfn.IFS( F12621 = "", "Unknown", F12621 &lt;= 25, "Young Adult", F12621 &lt;= 35, "Millennials", F12621 &lt;= 50, "Gen-X", F12621 &gt; 50, "Seniors")</f>
        <v>Unknown</v>
      </c>
      <c r="H12621" s="2">
        <v>28</v>
      </c>
      <c r="I12621" s="2" t="b">
        <f t="shared" si="394"/>
        <v>0</v>
      </c>
      <c r="J12621" s="2" t="b">
        <f t="shared" si="395"/>
        <v>0</v>
      </c>
    </row>
    <row r="12622" spans="1:10" x14ac:dyDescent="0.35">
      <c r="A12622" s="4">
        <v>44</v>
      </c>
      <c r="B12622" s="3" t="s">
        <v>36</v>
      </c>
      <c r="C12622" s="16">
        <v>45679</v>
      </c>
      <c r="D12622" s="1" t="s">
        <v>1</v>
      </c>
      <c r="E12622" s="1" t="s">
        <v>0</v>
      </c>
      <c r="G12622" s="2" t="str" cm="1">
        <f t="array" ref="G12622">_xlfn.IFS( F12622 = "", "Unknown", F12622 &lt;= 25, "Young Adult", F12622 &lt;= 35, "Millennials", F12622 &lt;= 50, "Gen-X", F12622 &gt; 50, "Seniors")</f>
        <v>Unknown</v>
      </c>
      <c r="H12622" s="2">
        <v>1</v>
      </c>
      <c r="I12622" s="2" t="b">
        <f t="shared" si="394"/>
        <v>0</v>
      </c>
      <c r="J12622" s="2" t="b">
        <f t="shared" si="395"/>
        <v>0</v>
      </c>
    </row>
    <row r="12623" spans="1:10" x14ac:dyDescent="0.35">
      <c r="A12623" s="4">
        <v>44</v>
      </c>
      <c r="B12623" s="3" t="s">
        <v>35</v>
      </c>
      <c r="C12623" s="16">
        <v>45680</v>
      </c>
      <c r="D12623" s="1" t="s">
        <v>1</v>
      </c>
      <c r="E12623" s="1" t="s">
        <v>0</v>
      </c>
      <c r="G12623" s="2" t="str" cm="1">
        <f t="array" ref="G12623">_xlfn.IFS( F12623 = "", "Unknown", F12623 &lt;= 25, "Young Adult", F12623 &lt;= 35, "Millennials", F12623 &lt;= 50, "Gen-X", F12623 &gt; 50, "Seniors")</f>
        <v>Unknown</v>
      </c>
      <c r="H12623" s="2">
        <v>27</v>
      </c>
      <c r="I12623" s="2" t="b">
        <f t="shared" si="394"/>
        <v>0</v>
      </c>
      <c r="J12623" s="2" t="b">
        <f t="shared" si="395"/>
        <v>0</v>
      </c>
    </row>
    <row r="12624" spans="1:10" x14ac:dyDescent="0.35">
      <c r="A12624" s="4">
        <v>44</v>
      </c>
      <c r="B12624" s="3" t="s">
        <v>35</v>
      </c>
      <c r="C12624" s="16">
        <v>45680</v>
      </c>
      <c r="D12624" s="1" t="s">
        <v>1</v>
      </c>
      <c r="E12624" s="1" t="s">
        <v>0</v>
      </c>
      <c r="G12624" s="2" t="str" cm="1">
        <f t="array" ref="G12624">_xlfn.IFS( F12624 = "", "Unknown", F12624 &lt;= 25, "Young Adult", F12624 &lt;= 35, "Millennials", F12624 &lt;= 50, "Gen-X", F12624 &gt; 50, "Seniors")</f>
        <v>Unknown</v>
      </c>
      <c r="H12624" s="2">
        <v>27</v>
      </c>
      <c r="I12624" s="2" t="b">
        <f t="shared" si="394"/>
        <v>0</v>
      </c>
      <c r="J12624" s="2" t="b">
        <f t="shared" si="395"/>
        <v>0</v>
      </c>
    </row>
    <row r="12625" spans="1:10" x14ac:dyDescent="0.35">
      <c r="A12625" s="4">
        <v>44</v>
      </c>
      <c r="B12625" s="3" t="s">
        <v>35</v>
      </c>
      <c r="C12625" s="16">
        <v>45680</v>
      </c>
      <c r="D12625" s="1" t="s">
        <v>1</v>
      </c>
      <c r="E12625" s="1" t="s">
        <v>0</v>
      </c>
      <c r="G12625" s="2" t="str" cm="1">
        <f t="array" ref="G12625">_xlfn.IFS( F12625 = "", "Unknown", F12625 &lt;= 25, "Young Adult", F12625 &lt;= 35, "Millennials", F12625 &lt;= 50, "Gen-X", F12625 &gt; 50, "Seniors")</f>
        <v>Unknown</v>
      </c>
      <c r="H12625" s="2">
        <v>27</v>
      </c>
      <c r="I12625" s="2" t="b">
        <f t="shared" si="394"/>
        <v>0</v>
      </c>
      <c r="J12625" s="2" t="b">
        <f t="shared" si="395"/>
        <v>0</v>
      </c>
    </row>
    <row r="12626" spans="1:10" x14ac:dyDescent="0.35">
      <c r="A12626" s="4">
        <v>44</v>
      </c>
      <c r="B12626" s="3" t="s">
        <v>36</v>
      </c>
      <c r="C12626" s="16">
        <v>45679</v>
      </c>
      <c r="D12626" s="1" t="s">
        <v>1</v>
      </c>
      <c r="E12626" s="1" t="s">
        <v>3</v>
      </c>
      <c r="F12626" s="2">
        <v>30</v>
      </c>
      <c r="G12626" s="2" t="str" cm="1">
        <f t="array" ref="G12626">_xlfn.IFS( F12626 = "", "Unknown", F12626 &lt;= 25, "Young Adult", F12626 &lt;= 35, "Millennials", F12626 &lt;= 50, "Gen-X", F12626 &gt; 50, "Seniors")</f>
        <v>Millennials</v>
      </c>
      <c r="H12626" s="2">
        <v>17</v>
      </c>
      <c r="I12626" s="2" t="b">
        <f t="shared" si="394"/>
        <v>0</v>
      </c>
      <c r="J12626" s="2" t="b">
        <f t="shared" si="395"/>
        <v>0</v>
      </c>
    </row>
    <row r="12627" spans="1:10" x14ac:dyDescent="0.35">
      <c r="A12627" s="4">
        <v>44</v>
      </c>
      <c r="B12627" s="3" t="s">
        <v>35</v>
      </c>
      <c r="C12627" s="16">
        <v>45680</v>
      </c>
      <c r="D12627" s="1" t="s">
        <v>7</v>
      </c>
      <c r="E12627" s="1" t="s">
        <v>0</v>
      </c>
      <c r="G12627" s="2" t="str" cm="1">
        <f t="array" ref="G12627">_xlfn.IFS( F12627 = "", "Unknown", F12627 &lt;= 25, "Young Adult", F12627 &lt;= 35, "Millennials", F12627 &lt;= 50, "Gen-X", F12627 &gt; 50, "Seniors")</f>
        <v>Unknown</v>
      </c>
      <c r="H12627" s="2">
        <v>27</v>
      </c>
      <c r="I12627" s="2" t="b">
        <f t="shared" si="394"/>
        <v>0</v>
      </c>
      <c r="J12627" s="2" t="b">
        <f t="shared" si="395"/>
        <v>0</v>
      </c>
    </row>
    <row r="12628" spans="1:10" x14ac:dyDescent="0.35">
      <c r="A12628" s="4">
        <v>44</v>
      </c>
      <c r="B12628" s="3" t="s">
        <v>35</v>
      </c>
      <c r="C12628" s="16">
        <v>45680</v>
      </c>
      <c r="D12628" s="1" t="s">
        <v>1</v>
      </c>
      <c r="E12628" s="1" t="s">
        <v>3</v>
      </c>
      <c r="F12628" s="2">
        <v>25</v>
      </c>
      <c r="G12628" s="2" t="str" cm="1">
        <f t="array" ref="G12628">_xlfn.IFS( F12628 = "", "Unknown", F12628 &lt;= 25, "Young Adult", F12628 &lt;= 35, "Millennials", F12628 &lt;= 50, "Gen-X", F12628 &gt; 50, "Seniors")</f>
        <v>Young Adult</v>
      </c>
      <c r="H12628" s="2">
        <v>25</v>
      </c>
      <c r="I12628" s="2" t="b">
        <f t="shared" si="394"/>
        <v>0</v>
      </c>
      <c r="J12628" s="2" t="b">
        <f t="shared" si="395"/>
        <v>0</v>
      </c>
    </row>
    <row r="12629" spans="1:10" x14ac:dyDescent="0.35">
      <c r="A12629" s="4">
        <v>44</v>
      </c>
      <c r="B12629" s="3" t="s">
        <v>35</v>
      </c>
      <c r="C12629" s="16">
        <v>45680</v>
      </c>
      <c r="D12629" s="1" t="s">
        <v>1</v>
      </c>
      <c r="E12629" s="1" t="s">
        <v>3</v>
      </c>
      <c r="F12629" s="2">
        <v>24</v>
      </c>
      <c r="G12629" s="2" t="str" cm="1">
        <f t="array" ref="G12629">_xlfn.IFS( F12629 = "", "Unknown", F12629 &lt;= 25, "Young Adult", F12629 &lt;= 35, "Millennials", F12629 &lt;= 50, "Gen-X", F12629 &gt; 50, "Seniors")</f>
        <v>Young Adult</v>
      </c>
      <c r="H12629" s="2">
        <v>21</v>
      </c>
      <c r="I12629" s="2" t="b">
        <f t="shared" si="394"/>
        <v>0</v>
      </c>
      <c r="J12629" s="2" t="b">
        <f t="shared" si="395"/>
        <v>0</v>
      </c>
    </row>
    <row r="12630" spans="1:10" x14ac:dyDescent="0.35">
      <c r="A12630" s="4">
        <v>44</v>
      </c>
      <c r="B12630" s="3" t="s">
        <v>35</v>
      </c>
      <c r="C12630" s="16">
        <v>45680</v>
      </c>
      <c r="D12630" s="1" t="s">
        <v>1</v>
      </c>
      <c r="E12630" s="1" t="s">
        <v>0</v>
      </c>
      <c r="G12630" s="2" t="str" cm="1">
        <f t="array" ref="G12630">_xlfn.IFS( F12630 = "", "Unknown", F12630 &lt;= 25, "Young Adult", F12630 &lt;= 35, "Millennials", F12630 &lt;= 50, "Gen-X", F12630 &gt; 50, "Seniors")</f>
        <v>Unknown</v>
      </c>
      <c r="H12630" s="2">
        <v>22</v>
      </c>
      <c r="I12630" s="2" t="b">
        <f t="shared" si="394"/>
        <v>0</v>
      </c>
      <c r="J12630" s="2" t="b">
        <f t="shared" si="395"/>
        <v>0</v>
      </c>
    </row>
    <row r="12631" spans="1:10" x14ac:dyDescent="0.35">
      <c r="A12631" s="4">
        <v>44</v>
      </c>
      <c r="B12631" s="3" t="s">
        <v>35</v>
      </c>
      <c r="C12631" s="16">
        <v>45680</v>
      </c>
      <c r="D12631" s="1" t="s">
        <v>1</v>
      </c>
      <c r="E12631" s="1" t="s">
        <v>3</v>
      </c>
      <c r="F12631" s="2">
        <v>22</v>
      </c>
      <c r="G12631" s="2" t="str" cm="1">
        <f t="array" ref="G12631">_xlfn.IFS( F12631 = "", "Unknown", F12631 &lt;= 25, "Young Adult", F12631 &lt;= 35, "Millennials", F12631 &lt;= 50, "Gen-X", F12631 &gt; 50, "Seniors")</f>
        <v>Young Adult</v>
      </c>
      <c r="H12631" s="2">
        <v>26</v>
      </c>
      <c r="I12631" s="2" t="b">
        <f t="shared" si="394"/>
        <v>0</v>
      </c>
      <c r="J12631" s="2" t="b">
        <f t="shared" si="395"/>
        <v>0</v>
      </c>
    </row>
    <row r="12632" spans="1:10" x14ac:dyDescent="0.35">
      <c r="A12632" s="4">
        <v>44</v>
      </c>
      <c r="B12632" s="3" t="s">
        <v>35</v>
      </c>
      <c r="C12632" s="16">
        <v>45680</v>
      </c>
      <c r="D12632" s="1" t="s">
        <v>1</v>
      </c>
      <c r="E12632" s="1" t="s">
        <v>3</v>
      </c>
      <c r="F12632" s="2">
        <v>30</v>
      </c>
      <c r="G12632" s="2" t="str" cm="1">
        <f t="array" ref="G12632">_xlfn.IFS( F12632 = "", "Unknown", F12632 &lt;= 25, "Young Adult", F12632 &lt;= 35, "Millennials", F12632 &lt;= 50, "Gen-X", F12632 &gt; 50, "Seniors")</f>
        <v>Millennials</v>
      </c>
      <c r="H12632" s="2">
        <v>24</v>
      </c>
      <c r="I12632" s="2" t="b">
        <f t="shared" si="394"/>
        <v>0</v>
      </c>
      <c r="J12632" s="2" t="b">
        <f t="shared" si="395"/>
        <v>0</v>
      </c>
    </row>
    <row r="12633" spans="1:10" x14ac:dyDescent="0.35">
      <c r="A12633" s="4">
        <v>234</v>
      </c>
      <c r="B12633" s="3" t="s">
        <v>35</v>
      </c>
      <c r="C12633" s="16">
        <v>45680</v>
      </c>
      <c r="D12633" s="1" t="s">
        <v>1</v>
      </c>
      <c r="E12633" s="1" t="s">
        <v>0</v>
      </c>
      <c r="F12633" s="2">
        <v>28</v>
      </c>
      <c r="G12633" s="2" t="str" cm="1">
        <f t="array" ref="G12633">_xlfn.IFS( F12633 = "", "Unknown", F12633 &lt;= 25, "Young Adult", F12633 &lt;= 35, "Millennials", F12633 &lt;= 50, "Gen-X", F12633 &gt; 50, "Seniors")</f>
        <v>Millennials</v>
      </c>
      <c r="H12633" s="2">
        <v>27</v>
      </c>
      <c r="I12633" s="2" t="b">
        <f t="shared" si="394"/>
        <v>0</v>
      </c>
      <c r="J12633" s="2" t="b">
        <f t="shared" si="395"/>
        <v>0</v>
      </c>
    </row>
    <row r="12634" spans="1:10" x14ac:dyDescent="0.35">
      <c r="A12634" s="4">
        <v>234</v>
      </c>
      <c r="B12634" s="3" t="s">
        <v>35</v>
      </c>
      <c r="C12634" s="16">
        <v>45680</v>
      </c>
      <c r="D12634" s="1" t="s">
        <v>1</v>
      </c>
      <c r="E12634" s="1" t="s">
        <v>0</v>
      </c>
      <c r="G12634" s="2" t="str" cm="1">
        <f t="array" ref="G12634">_xlfn.IFS( F12634 = "", "Unknown", F12634 &lt;= 25, "Young Adult", F12634 &lt;= 35, "Millennials", F12634 &lt;= 50, "Gen-X", F12634 &gt; 50, "Seniors")</f>
        <v>Unknown</v>
      </c>
      <c r="H12634" s="2">
        <v>27</v>
      </c>
      <c r="I12634" s="2" t="b">
        <f t="shared" si="394"/>
        <v>0</v>
      </c>
      <c r="J12634" s="2" t="b">
        <f t="shared" si="395"/>
        <v>0</v>
      </c>
    </row>
    <row r="12635" spans="1:10" x14ac:dyDescent="0.35">
      <c r="A12635" s="4">
        <v>234</v>
      </c>
      <c r="B12635" s="3" t="s">
        <v>35</v>
      </c>
      <c r="C12635" s="16">
        <v>45680</v>
      </c>
      <c r="D12635" s="1" t="s">
        <v>1</v>
      </c>
      <c r="E12635" s="1" t="s">
        <v>0</v>
      </c>
      <c r="G12635" s="2" t="str" cm="1">
        <f t="array" ref="G12635">_xlfn.IFS( F12635 = "", "Unknown", F12635 &lt;= 25, "Young Adult", F12635 &lt;= 35, "Millennials", F12635 &lt;= 50, "Gen-X", F12635 &gt; 50, "Seniors")</f>
        <v>Unknown</v>
      </c>
      <c r="H12635" s="2">
        <v>23</v>
      </c>
      <c r="I12635" s="2" t="b">
        <f t="shared" si="394"/>
        <v>0</v>
      </c>
      <c r="J12635" s="2" t="b">
        <f t="shared" si="395"/>
        <v>0</v>
      </c>
    </row>
    <row r="12636" spans="1:10" x14ac:dyDescent="0.35">
      <c r="A12636" s="4">
        <v>234</v>
      </c>
      <c r="B12636" s="3" t="s">
        <v>35</v>
      </c>
      <c r="C12636" s="16">
        <v>45680</v>
      </c>
      <c r="D12636" s="1" t="s">
        <v>1</v>
      </c>
      <c r="E12636" s="1" t="s">
        <v>0</v>
      </c>
      <c r="G12636" s="2" t="str" cm="1">
        <f t="array" ref="G12636">_xlfn.IFS( F12636 = "", "Unknown", F12636 &lt;= 25, "Young Adult", F12636 &lt;= 35, "Millennials", F12636 &lt;= 50, "Gen-X", F12636 &gt; 50, "Seniors")</f>
        <v>Unknown</v>
      </c>
      <c r="H12636" s="2">
        <v>27</v>
      </c>
      <c r="I12636" s="2" t="b">
        <f t="shared" si="394"/>
        <v>0</v>
      </c>
      <c r="J12636" s="2" t="b">
        <f t="shared" si="395"/>
        <v>0</v>
      </c>
    </row>
    <row r="12637" spans="1:10" x14ac:dyDescent="0.35">
      <c r="A12637" s="4">
        <v>234</v>
      </c>
      <c r="B12637" s="3" t="s">
        <v>35</v>
      </c>
      <c r="C12637" s="16">
        <v>45680</v>
      </c>
      <c r="D12637" s="1" t="s">
        <v>1</v>
      </c>
      <c r="E12637" s="1" t="s">
        <v>0</v>
      </c>
      <c r="G12637" s="2" t="str" cm="1">
        <f t="array" ref="G12637">_xlfn.IFS( F12637 = "", "Unknown", F12637 &lt;= 25, "Young Adult", F12637 &lt;= 35, "Millennials", F12637 &lt;= 50, "Gen-X", F12637 &gt; 50, "Seniors")</f>
        <v>Unknown</v>
      </c>
      <c r="H12637" s="2">
        <v>24</v>
      </c>
      <c r="I12637" s="2" t="b">
        <f t="shared" si="394"/>
        <v>0</v>
      </c>
      <c r="J12637" s="2" t="b">
        <f t="shared" si="395"/>
        <v>0</v>
      </c>
    </row>
    <row r="12638" spans="1:10" x14ac:dyDescent="0.35">
      <c r="A12638" s="4">
        <v>234</v>
      </c>
      <c r="B12638" s="3" t="s">
        <v>36</v>
      </c>
      <c r="C12638" s="16">
        <v>45679</v>
      </c>
      <c r="D12638" s="1" t="s">
        <v>1</v>
      </c>
      <c r="E12638" s="1" t="s">
        <v>3</v>
      </c>
      <c r="F12638" s="2">
        <v>28</v>
      </c>
      <c r="G12638" s="2" t="str" cm="1">
        <f t="array" ref="G12638">_xlfn.IFS( F12638 = "", "Unknown", F12638 &lt;= 25, "Young Adult", F12638 &lt;= 35, "Millennials", F12638 &lt;= 50, "Gen-X", F12638 &gt; 50, "Seniors")</f>
        <v>Millennials</v>
      </c>
      <c r="H12638" s="2">
        <v>23</v>
      </c>
      <c r="I12638" s="2" t="b">
        <f t="shared" si="394"/>
        <v>0</v>
      </c>
      <c r="J12638" s="2" t="b">
        <f t="shared" si="395"/>
        <v>0</v>
      </c>
    </row>
    <row r="12639" spans="1:10" x14ac:dyDescent="0.35">
      <c r="A12639" s="4">
        <v>234</v>
      </c>
      <c r="B12639" s="3" t="s">
        <v>35</v>
      </c>
      <c r="C12639" s="16">
        <v>45680</v>
      </c>
      <c r="D12639" s="1" t="s">
        <v>1</v>
      </c>
      <c r="E12639" s="1" t="s">
        <v>3</v>
      </c>
      <c r="F12639" s="2">
        <v>25</v>
      </c>
      <c r="G12639" s="2" t="str" cm="1">
        <f t="array" ref="G12639">_xlfn.IFS( F12639 = "", "Unknown", F12639 &lt;= 25, "Young Adult", F12639 &lt;= 35, "Millennials", F12639 &lt;= 50, "Gen-X", F12639 &gt; 50, "Seniors")</f>
        <v>Young Adult</v>
      </c>
      <c r="H12639" s="2">
        <v>7</v>
      </c>
      <c r="I12639" s="2" t="b">
        <f t="shared" si="394"/>
        <v>0</v>
      </c>
      <c r="J12639" s="2" t="b">
        <f t="shared" si="395"/>
        <v>0</v>
      </c>
    </row>
    <row r="12640" spans="1:10" x14ac:dyDescent="0.35">
      <c r="A12640" s="4">
        <v>234</v>
      </c>
      <c r="B12640" s="3" t="s">
        <v>35</v>
      </c>
      <c r="C12640" s="16">
        <v>45680</v>
      </c>
      <c r="D12640" s="1" t="s">
        <v>1</v>
      </c>
      <c r="E12640" s="1" t="s">
        <v>3</v>
      </c>
      <c r="F12640" s="2">
        <v>21</v>
      </c>
      <c r="G12640" s="2" t="str" cm="1">
        <f t="array" ref="G12640">_xlfn.IFS( F12640 = "", "Unknown", F12640 &lt;= 25, "Young Adult", F12640 &lt;= 35, "Millennials", F12640 &lt;= 50, "Gen-X", F12640 &gt; 50, "Seniors")</f>
        <v>Young Adult</v>
      </c>
      <c r="H12640" s="2">
        <v>12</v>
      </c>
      <c r="I12640" s="2" t="b">
        <f t="shared" si="394"/>
        <v>0</v>
      </c>
      <c r="J12640" s="2" t="b">
        <f t="shared" si="395"/>
        <v>0</v>
      </c>
    </row>
    <row r="12641" spans="1:10" x14ac:dyDescent="0.35">
      <c r="A12641" s="4">
        <v>234</v>
      </c>
      <c r="B12641" s="3" t="s">
        <v>35</v>
      </c>
      <c r="C12641" s="16">
        <v>45680</v>
      </c>
      <c r="D12641" s="1" t="s">
        <v>1</v>
      </c>
      <c r="E12641" s="1" t="s">
        <v>3</v>
      </c>
      <c r="F12641" s="2">
        <v>25</v>
      </c>
      <c r="G12641" s="2" t="str" cm="1">
        <f t="array" ref="G12641">_xlfn.IFS( F12641 = "", "Unknown", F12641 &lt;= 25, "Young Adult", F12641 &lt;= 35, "Millennials", F12641 &lt;= 50, "Gen-X", F12641 &gt; 50, "Seniors")</f>
        <v>Young Adult</v>
      </c>
      <c r="H12641" s="2">
        <v>27</v>
      </c>
      <c r="I12641" s="2" t="b">
        <f t="shared" si="394"/>
        <v>0</v>
      </c>
      <c r="J12641" s="2" t="b">
        <f t="shared" si="395"/>
        <v>0</v>
      </c>
    </row>
    <row r="12642" spans="1:10" x14ac:dyDescent="0.35">
      <c r="A12642" s="4">
        <v>234</v>
      </c>
      <c r="B12642" s="3" t="s">
        <v>35</v>
      </c>
      <c r="C12642" s="16">
        <v>45680</v>
      </c>
      <c r="D12642" s="1" t="s">
        <v>1</v>
      </c>
      <c r="E12642" s="1" t="s">
        <v>0</v>
      </c>
      <c r="G12642" s="2" t="str" cm="1">
        <f t="array" ref="G12642">_xlfn.IFS( F12642 = "", "Unknown", F12642 &lt;= 25, "Young Adult", F12642 &lt;= 35, "Millennials", F12642 &lt;= 50, "Gen-X", F12642 &gt; 50, "Seniors")</f>
        <v>Unknown</v>
      </c>
      <c r="H12642" s="2">
        <v>27</v>
      </c>
      <c r="I12642" s="2" t="b">
        <f t="shared" si="394"/>
        <v>0</v>
      </c>
      <c r="J12642" s="2" t="b">
        <f t="shared" si="395"/>
        <v>0</v>
      </c>
    </row>
    <row r="12643" spans="1:10" x14ac:dyDescent="0.35">
      <c r="A12643" s="4">
        <v>234</v>
      </c>
      <c r="B12643" s="3" t="s">
        <v>35</v>
      </c>
      <c r="C12643" s="16">
        <v>45680</v>
      </c>
      <c r="D12643" s="1" t="s">
        <v>1</v>
      </c>
      <c r="E12643" s="1" t="s">
        <v>0</v>
      </c>
      <c r="G12643" s="2" t="str" cm="1">
        <f t="array" ref="G12643">_xlfn.IFS( F12643 = "", "Unknown", F12643 &lt;= 25, "Young Adult", F12643 &lt;= 35, "Millennials", F12643 &lt;= 50, "Gen-X", F12643 &gt; 50, "Seniors")</f>
        <v>Unknown</v>
      </c>
      <c r="H12643" s="2">
        <v>27</v>
      </c>
      <c r="I12643" s="2" t="b">
        <f t="shared" si="394"/>
        <v>0</v>
      </c>
      <c r="J12643" s="2" t="b">
        <f t="shared" si="395"/>
        <v>0</v>
      </c>
    </row>
    <row r="12644" spans="1:10" x14ac:dyDescent="0.35">
      <c r="A12644" s="4">
        <v>234</v>
      </c>
      <c r="B12644" s="3" t="s">
        <v>35</v>
      </c>
      <c r="C12644" s="16">
        <v>45680</v>
      </c>
      <c r="D12644" s="1" t="s">
        <v>1</v>
      </c>
      <c r="E12644" s="1" t="s">
        <v>0</v>
      </c>
      <c r="G12644" s="2" t="str" cm="1">
        <f t="array" ref="G12644">_xlfn.IFS( F12644 = "", "Unknown", F12644 &lt;= 25, "Young Adult", F12644 &lt;= 35, "Millennials", F12644 &lt;= 50, "Gen-X", F12644 &gt; 50, "Seniors")</f>
        <v>Unknown</v>
      </c>
      <c r="H12644" s="2">
        <v>27</v>
      </c>
      <c r="I12644" s="2" t="b">
        <f t="shared" si="394"/>
        <v>0</v>
      </c>
      <c r="J12644" s="2" t="b">
        <f t="shared" si="395"/>
        <v>0</v>
      </c>
    </row>
    <row r="12645" spans="1:10" x14ac:dyDescent="0.35">
      <c r="A12645" s="4">
        <v>234</v>
      </c>
      <c r="B12645" s="3" t="s">
        <v>34</v>
      </c>
      <c r="C12645" s="16">
        <v>45681</v>
      </c>
      <c r="D12645" s="1" t="s">
        <v>1</v>
      </c>
      <c r="E12645" s="1" t="s">
        <v>0</v>
      </c>
      <c r="G12645" s="2" t="str" cm="1">
        <f t="array" ref="G12645">_xlfn.IFS( F12645 = "", "Unknown", F12645 &lt;= 25, "Young Adult", F12645 &lt;= 35, "Millennials", F12645 &lt;= 50, "Gen-X", F12645 &gt; 50, "Seniors")</f>
        <v>Unknown</v>
      </c>
      <c r="H12645" s="2">
        <v>25</v>
      </c>
      <c r="I12645" s="2" t="b">
        <f t="shared" si="394"/>
        <v>0</v>
      </c>
      <c r="J12645" s="2" t="b">
        <f t="shared" si="395"/>
        <v>0</v>
      </c>
    </row>
    <row r="12646" spans="1:10" x14ac:dyDescent="0.35">
      <c r="A12646" s="4">
        <v>234</v>
      </c>
      <c r="B12646" s="3" t="s">
        <v>34</v>
      </c>
      <c r="C12646" s="16">
        <v>45681</v>
      </c>
      <c r="D12646" s="1" t="s">
        <v>1</v>
      </c>
      <c r="E12646" s="1" t="s">
        <v>0</v>
      </c>
      <c r="G12646" s="2" t="str" cm="1">
        <f t="array" ref="G12646">_xlfn.IFS( F12646 = "", "Unknown", F12646 &lt;= 25, "Young Adult", F12646 &lt;= 35, "Millennials", F12646 &lt;= 50, "Gen-X", F12646 &gt; 50, "Seniors")</f>
        <v>Unknown</v>
      </c>
      <c r="H12646" s="2">
        <v>26</v>
      </c>
      <c r="I12646" s="2" t="b">
        <f t="shared" si="394"/>
        <v>0</v>
      </c>
      <c r="J12646" s="2" t="b">
        <f t="shared" si="395"/>
        <v>0</v>
      </c>
    </row>
    <row r="12647" spans="1:10" x14ac:dyDescent="0.35">
      <c r="A12647" s="4">
        <v>234</v>
      </c>
      <c r="B12647" s="3" t="s">
        <v>34</v>
      </c>
      <c r="C12647" s="16">
        <v>45681</v>
      </c>
      <c r="D12647" s="1" t="s">
        <v>1</v>
      </c>
      <c r="E12647" s="1" t="s">
        <v>3</v>
      </c>
      <c r="F12647" s="2">
        <v>27</v>
      </c>
      <c r="G12647" s="2" t="str" cm="1">
        <f t="array" ref="G12647">_xlfn.IFS( F12647 = "", "Unknown", F12647 &lt;= 25, "Young Adult", F12647 &lt;= 35, "Millennials", F12647 &lt;= 50, "Gen-X", F12647 &gt; 50, "Seniors")</f>
        <v>Millennials</v>
      </c>
      <c r="H12647" s="2">
        <v>6</v>
      </c>
      <c r="I12647" s="2" t="b">
        <f t="shared" si="394"/>
        <v>0</v>
      </c>
      <c r="J12647" s="2" t="b">
        <f t="shared" si="395"/>
        <v>0</v>
      </c>
    </row>
    <row r="12648" spans="1:10" x14ac:dyDescent="0.35">
      <c r="A12648" s="4">
        <v>234</v>
      </c>
      <c r="B12648" s="3" t="s">
        <v>35</v>
      </c>
      <c r="C12648" s="16">
        <v>45680</v>
      </c>
      <c r="D12648" s="1" t="s">
        <v>1</v>
      </c>
      <c r="E12648" s="1" t="s">
        <v>0</v>
      </c>
      <c r="G12648" s="2" t="str" cm="1">
        <f t="array" ref="G12648">_xlfn.IFS( F12648 = "", "Unknown", F12648 &lt;= 25, "Young Adult", F12648 &lt;= 35, "Millennials", F12648 &lt;= 50, "Gen-X", F12648 &gt; 50, "Seniors")</f>
        <v>Unknown</v>
      </c>
      <c r="H12648" s="2">
        <v>9</v>
      </c>
      <c r="I12648" s="2" t="b">
        <f t="shared" si="394"/>
        <v>0</v>
      </c>
      <c r="J12648" s="2" t="b">
        <f t="shared" si="395"/>
        <v>0</v>
      </c>
    </row>
    <row r="12649" spans="1:10" x14ac:dyDescent="0.35">
      <c r="A12649" s="4">
        <v>234</v>
      </c>
      <c r="B12649" s="3" t="s">
        <v>35</v>
      </c>
      <c r="C12649" s="16">
        <v>45680</v>
      </c>
      <c r="D12649" s="1" t="s">
        <v>1</v>
      </c>
      <c r="E12649" s="1" t="s">
        <v>0</v>
      </c>
      <c r="G12649" s="2" t="str" cm="1">
        <f t="array" ref="G12649">_xlfn.IFS( F12649 = "", "Unknown", F12649 &lt;= 25, "Young Adult", F12649 &lt;= 35, "Millennials", F12649 &lt;= 50, "Gen-X", F12649 &gt; 50, "Seniors")</f>
        <v>Unknown</v>
      </c>
      <c r="H12649" s="2">
        <v>27</v>
      </c>
      <c r="I12649" s="2" t="b">
        <f t="shared" si="394"/>
        <v>0</v>
      </c>
      <c r="J12649" s="2" t="b">
        <f t="shared" si="395"/>
        <v>0</v>
      </c>
    </row>
    <row r="12650" spans="1:10" x14ac:dyDescent="0.35">
      <c r="A12650" s="4">
        <v>234</v>
      </c>
      <c r="B12650" s="3" t="s">
        <v>35</v>
      </c>
      <c r="C12650" s="16">
        <v>45680</v>
      </c>
      <c r="D12650" s="1" t="s">
        <v>1</v>
      </c>
      <c r="E12650" s="1" t="s">
        <v>12</v>
      </c>
      <c r="F12650" s="2">
        <v>25</v>
      </c>
      <c r="G12650" s="2" t="str" cm="1">
        <f t="array" ref="G12650">_xlfn.IFS( F12650 = "", "Unknown", F12650 &lt;= 25, "Young Adult", F12650 &lt;= 35, "Millennials", F12650 &lt;= 50, "Gen-X", F12650 &gt; 50, "Seniors")</f>
        <v>Young Adult</v>
      </c>
      <c r="H12650" s="2">
        <v>9</v>
      </c>
      <c r="I12650" s="2" t="b">
        <f t="shared" si="394"/>
        <v>0</v>
      </c>
      <c r="J12650" s="2" t="b">
        <f t="shared" si="395"/>
        <v>0</v>
      </c>
    </row>
    <row r="12651" spans="1:10" x14ac:dyDescent="0.35">
      <c r="A12651" s="4">
        <v>234</v>
      </c>
      <c r="B12651" s="3" t="s">
        <v>35</v>
      </c>
      <c r="C12651" s="16">
        <v>45680</v>
      </c>
      <c r="D12651" s="1" t="s">
        <v>1</v>
      </c>
      <c r="E12651" s="1" t="s">
        <v>0</v>
      </c>
      <c r="G12651" s="2" t="str" cm="1">
        <f t="array" ref="G12651">_xlfn.IFS( F12651 = "", "Unknown", F12651 &lt;= 25, "Young Adult", F12651 &lt;= 35, "Millennials", F12651 &lt;= 50, "Gen-X", F12651 &gt; 50, "Seniors")</f>
        <v>Unknown</v>
      </c>
      <c r="H12651" s="2">
        <v>27</v>
      </c>
      <c r="I12651" s="2" t="b">
        <f t="shared" si="394"/>
        <v>0</v>
      </c>
      <c r="J12651" s="2" t="b">
        <f t="shared" si="395"/>
        <v>0</v>
      </c>
    </row>
    <row r="12652" spans="1:10" x14ac:dyDescent="0.35">
      <c r="A12652" s="4">
        <v>234</v>
      </c>
      <c r="B12652" s="3" t="s">
        <v>34</v>
      </c>
      <c r="C12652" s="16">
        <v>45681</v>
      </c>
      <c r="D12652" s="1" t="s">
        <v>1</v>
      </c>
      <c r="E12652" s="1" t="s">
        <v>3</v>
      </c>
      <c r="F12652" s="2">
        <v>46</v>
      </c>
      <c r="G12652" s="2" t="str" cm="1">
        <f t="array" ref="G12652">_xlfn.IFS( F12652 = "", "Unknown", F12652 &lt;= 25, "Young Adult", F12652 &lt;= 35, "Millennials", F12652 &lt;= 50, "Gen-X", F12652 &gt; 50, "Seniors")</f>
        <v>Gen-X</v>
      </c>
      <c r="H12652" s="2">
        <v>26</v>
      </c>
      <c r="I12652" s="2" t="b">
        <f t="shared" si="394"/>
        <v>0</v>
      </c>
      <c r="J12652" s="2" t="b">
        <f t="shared" si="395"/>
        <v>0</v>
      </c>
    </row>
    <row r="12653" spans="1:10" x14ac:dyDescent="0.35">
      <c r="A12653" s="4">
        <v>234</v>
      </c>
      <c r="B12653" s="3" t="s">
        <v>34</v>
      </c>
      <c r="C12653" s="16">
        <v>45681</v>
      </c>
      <c r="D12653" s="1" t="s">
        <v>1</v>
      </c>
      <c r="E12653" s="1" t="s">
        <v>3</v>
      </c>
      <c r="F12653" s="2">
        <v>33</v>
      </c>
      <c r="G12653" s="2" t="str" cm="1">
        <f t="array" ref="G12653">_xlfn.IFS( F12653 = "", "Unknown", F12653 &lt;= 25, "Young Adult", F12653 &lt;= 35, "Millennials", F12653 &lt;= 50, "Gen-X", F12653 &gt; 50, "Seniors")</f>
        <v>Millennials</v>
      </c>
      <c r="H12653" s="2">
        <v>23</v>
      </c>
      <c r="I12653" s="2" t="b">
        <f t="shared" si="394"/>
        <v>0</v>
      </c>
      <c r="J12653" s="2" t="b">
        <f t="shared" si="395"/>
        <v>0</v>
      </c>
    </row>
    <row r="12654" spans="1:10" x14ac:dyDescent="0.35">
      <c r="A12654" s="4">
        <v>234</v>
      </c>
      <c r="B12654" s="3" t="s">
        <v>34</v>
      </c>
      <c r="C12654" s="16">
        <v>45681</v>
      </c>
      <c r="D12654" s="1" t="s">
        <v>1</v>
      </c>
      <c r="E12654" s="1" t="s">
        <v>3</v>
      </c>
      <c r="F12654" s="2">
        <v>22</v>
      </c>
      <c r="G12654" s="2" t="str" cm="1">
        <f t="array" ref="G12654">_xlfn.IFS( F12654 = "", "Unknown", F12654 &lt;= 25, "Young Adult", F12654 &lt;= 35, "Millennials", F12654 &lt;= 50, "Gen-X", F12654 &gt; 50, "Seniors")</f>
        <v>Young Adult</v>
      </c>
      <c r="H12654" s="2">
        <v>9</v>
      </c>
      <c r="I12654" s="2" t="b">
        <f t="shared" si="394"/>
        <v>0</v>
      </c>
      <c r="J12654" s="2" t="b">
        <f t="shared" si="395"/>
        <v>0</v>
      </c>
    </row>
    <row r="12655" spans="1:10" x14ac:dyDescent="0.35">
      <c r="A12655" s="4">
        <v>234</v>
      </c>
      <c r="B12655" s="3" t="s">
        <v>34</v>
      </c>
      <c r="C12655" s="16">
        <v>45681</v>
      </c>
      <c r="D12655" s="1" t="s">
        <v>1</v>
      </c>
      <c r="E12655" s="1" t="s">
        <v>0</v>
      </c>
      <c r="G12655" s="2" t="str" cm="1">
        <f t="array" ref="G12655">_xlfn.IFS( F12655 = "", "Unknown", F12655 &lt;= 25, "Young Adult", F12655 &lt;= 35, "Millennials", F12655 &lt;= 50, "Gen-X", F12655 &gt; 50, "Seniors")</f>
        <v>Unknown</v>
      </c>
      <c r="H12655" s="2">
        <v>26</v>
      </c>
      <c r="I12655" s="2" t="b">
        <f t="shared" si="394"/>
        <v>0</v>
      </c>
      <c r="J12655" s="2" t="b">
        <f t="shared" si="395"/>
        <v>0</v>
      </c>
    </row>
    <row r="12656" spans="1:10" x14ac:dyDescent="0.35">
      <c r="A12656" s="4">
        <v>234</v>
      </c>
      <c r="B12656" s="3" t="s">
        <v>34</v>
      </c>
      <c r="C12656" s="16">
        <v>45681</v>
      </c>
      <c r="D12656" s="1" t="s">
        <v>1</v>
      </c>
      <c r="E12656" s="1" t="s">
        <v>0</v>
      </c>
      <c r="G12656" s="2" t="str" cm="1">
        <f t="array" ref="G12656">_xlfn.IFS( F12656 = "", "Unknown", F12656 &lt;= 25, "Young Adult", F12656 &lt;= 35, "Millennials", F12656 &lt;= 50, "Gen-X", F12656 &gt; 50, "Seniors")</f>
        <v>Unknown</v>
      </c>
      <c r="H12656" s="2">
        <v>26</v>
      </c>
      <c r="I12656" s="2" t="b">
        <f t="shared" si="394"/>
        <v>0</v>
      </c>
      <c r="J12656" s="2" t="b">
        <f t="shared" si="395"/>
        <v>0</v>
      </c>
    </row>
    <row r="12657" spans="1:10" x14ac:dyDescent="0.35">
      <c r="A12657" s="4">
        <v>234</v>
      </c>
      <c r="B12657" s="3" t="s">
        <v>34</v>
      </c>
      <c r="C12657" s="16">
        <v>45681</v>
      </c>
      <c r="D12657" s="1" t="s">
        <v>1</v>
      </c>
      <c r="E12657" s="1" t="s">
        <v>3</v>
      </c>
      <c r="F12657" s="2">
        <v>23</v>
      </c>
      <c r="G12657" s="2" t="str" cm="1">
        <f t="array" ref="G12657">_xlfn.IFS( F12657 = "", "Unknown", F12657 &lt;= 25, "Young Adult", F12657 &lt;= 35, "Millennials", F12657 &lt;= 50, "Gen-X", F12657 &gt; 50, "Seniors")</f>
        <v>Young Adult</v>
      </c>
      <c r="H12657" s="2">
        <v>19</v>
      </c>
      <c r="I12657" s="2" t="b">
        <f t="shared" si="394"/>
        <v>0</v>
      </c>
      <c r="J12657" s="2" t="b">
        <f t="shared" si="395"/>
        <v>0</v>
      </c>
    </row>
    <row r="12658" spans="1:10" x14ac:dyDescent="0.35">
      <c r="A12658" s="4">
        <v>234</v>
      </c>
      <c r="B12658" s="3" t="s">
        <v>34</v>
      </c>
      <c r="C12658" s="16">
        <v>45681</v>
      </c>
      <c r="D12658" s="1" t="s">
        <v>1</v>
      </c>
      <c r="E12658" s="1" t="s">
        <v>0</v>
      </c>
      <c r="G12658" s="2" t="str" cm="1">
        <f t="array" ref="G12658">_xlfn.IFS( F12658 = "", "Unknown", F12658 &lt;= 25, "Young Adult", F12658 &lt;= 35, "Millennials", F12658 &lt;= 50, "Gen-X", F12658 &gt; 50, "Seniors")</f>
        <v>Unknown</v>
      </c>
      <c r="H12658" s="2">
        <v>26</v>
      </c>
      <c r="I12658" s="2" t="b">
        <f t="shared" si="394"/>
        <v>0</v>
      </c>
      <c r="J12658" s="2" t="b">
        <f t="shared" si="395"/>
        <v>0</v>
      </c>
    </row>
    <row r="12659" spans="1:10" x14ac:dyDescent="0.35">
      <c r="A12659" s="4">
        <v>234</v>
      </c>
      <c r="B12659" s="3" t="s">
        <v>34</v>
      </c>
      <c r="C12659" s="16">
        <v>45681</v>
      </c>
      <c r="D12659" s="1" t="s">
        <v>1</v>
      </c>
      <c r="E12659" s="1" t="s">
        <v>0</v>
      </c>
      <c r="G12659" s="2" t="str" cm="1">
        <f t="array" ref="G12659">_xlfn.IFS( F12659 = "", "Unknown", F12659 &lt;= 25, "Young Adult", F12659 &lt;= 35, "Millennials", F12659 &lt;= 50, "Gen-X", F12659 &gt; 50, "Seniors")</f>
        <v>Unknown</v>
      </c>
      <c r="H12659" s="2">
        <v>16</v>
      </c>
      <c r="I12659" s="2" t="b">
        <f t="shared" si="394"/>
        <v>0</v>
      </c>
      <c r="J12659" s="2" t="b">
        <f t="shared" si="395"/>
        <v>0</v>
      </c>
    </row>
    <row r="12660" spans="1:10" x14ac:dyDescent="0.35">
      <c r="A12660" s="4">
        <v>234</v>
      </c>
      <c r="B12660" s="3" t="s">
        <v>34</v>
      </c>
      <c r="C12660" s="16">
        <v>45681</v>
      </c>
      <c r="D12660" s="1" t="s">
        <v>1</v>
      </c>
      <c r="E12660" s="1" t="s">
        <v>0</v>
      </c>
      <c r="G12660" s="2" t="str" cm="1">
        <f t="array" ref="G12660">_xlfn.IFS( F12660 = "", "Unknown", F12660 &lt;= 25, "Young Adult", F12660 &lt;= 35, "Millennials", F12660 &lt;= 50, "Gen-X", F12660 &gt; 50, "Seniors")</f>
        <v>Unknown</v>
      </c>
      <c r="H12660" s="2">
        <v>25</v>
      </c>
      <c r="I12660" s="2" t="b">
        <f t="shared" si="394"/>
        <v>0</v>
      </c>
      <c r="J12660" s="2" t="b">
        <f t="shared" si="395"/>
        <v>0</v>
      </c>
    </row>
    <row r="12661" spans="1:10" x14ac:dyDescent="0.35">
      <c r="A12661" s="4">
        <v>234</v>
      </c>
      <c r="B12661" s="3" t="s">
        <v>34</v>
      </c>
      <c r="C12661" s="16">
        <v>45681</v>
      </c>
      <c r="D12661" s="1" t="s">
        <v>1</v>
      </c>
      <c r="E12661" s="1" t="s">
        <v>0</v>
      </c>
      <c r="G12661" s="2" t="str" cm="1">
        <f t="array" ref="G12661">_xlfn.IFS( F12661 = "", "Unknown", F12661 &lt;= 25, "Young Adult", F12661 &lt;= 35, "Millennials", F12661 &lt;= 50, "Gen-X", F12661 &gt; 50, "Seniors")</f>
        <v>Unknown</v>
      </c>
      <c r="H12661" s="2">
        <v>26</v>
      </c>
      <c r="I12661" s="2" t="b">
        <f t="shared" si="394"/>
        <v>0</v>
      </c>
      <c r="J12661" s="2" t="b">
        <f t="shared" si="395"/>
        <v>0</v>
      </c>
    </row>
    <row r="12662" spans="1:10" x14ac:dyDescent="0.35">
      <c r="A12662" s="4">
        <v>234</v>
      </c>
      <c r="B12662" s="3" t="s">
        <v>34</v>
      </c>
      <c r="C12662" s="16">
        <v>45681</v>
      </c>
      <c r="D12662" s="1" t="s">
        <v>5</v>
      </c>
      <c r="E12662" s="1" t="s">
        <v>0</v>
      </c>
      <c r="G12662" s="2" t="str" cm="1">
        <f t="array" ref="G12662">_xlfn.IFS( F12662 = "", "Unknown", F12662 &lt;= 25, "Young Adult", F12662 &lt;= 35, "Millennials", F12662 &lt;= 50, "Gen-X", F12662 &gt; 50, "Seniors")</f>
        <v>Unknown</v>
      </c>
      <c r="I12662" s="2" t="b">
        <f t="shared" si="394"/>
        <v>0</v>
      </c>
      <c r="J12662" s="2" t="b">
        <f t="shared" si="395"/>
        <v>0</v>
      </c>
    </row>
    <row r="12663" spans="1:10" x14ac:dyDescent="0.35">
      <c r="A12663" s="4">
        <v>234</v>
      </c>
      <c r="B12663" s="3" t="s">
        <v>35</v>
      </c>
      <c r="C12663" s="16">
        <v>45680</v>
      </c>
      <c r="D12663" s="1" t="s">
        <v>1</v>
      </c>
      <c r="E12663" s="1" t="s">
        <v>3</v>
      </c>
      <c r="F12663" s="2">
        <v>23</v>
      </c>
      <c r="G12663" s="2" t="str" cm="1">
        <f t="array" ref="G12663">_xlfn.IFS( F12663 = "", "Unknown", F12663 &lt;= 25, "Young Adult", F12663 &lt;= 35, "Millennials", F12663 &lt;= 50, "Gen-X", F12663 &gt; 50, "Seniors")</f>
        <v>Young Adult</v>
      </c>
      <c r="H12663" s="2">
        <v>6</v>
      </c>
      <c r="I12663" s="2" t="b">
        <f t="shared" si="394"/>
        <v>0</v>
      </c>
      <c r="J12663" s="2" t="b">
        <f t="shared" si="395"/>
        <v>0</v>
      </c>
    </row>
    <row r="12664" spans="1:10" x14ac:dyDescent="0.35">
      <c r="A12664" s="4">
        <v>234</v>
      </c>
      <c r="B12664" s="3" t="s">
        <v>35</v>
      </c>
      <c r="C12664" s="16">
        <v>45680</v>
      </c>
      <c r="D12664" s="1" t="s">
        <v>1</v>
      </c>
      <c r="E12664" s="1" t="s">
        <v>0</v>
      </c>
      <c r="G12664" s="2" t="str" cm="1">
        <f t="array" ref="G12664">_xlfn.IFS( F12664 = "", "Unknown", F12664 &lt;= 25, "Young Adult", F12664 &lt;= 35, "Millennials", F12664 &lt;= 50, "Gen-X", F12664 &gt; 50, "Seniors")</f>
        <v>Unknown</v>
      </c>
      <c r="H12664" s="2">
        <v>14</v>
      </c>
      <c r="I12664" s="2" t="b">
        <f t="shared" si="394"/>
        <v>0</v>
      </c>
      <c r="J12664" s="2" t="b">
        <f t="shared" si="395"/>
        <v>0</v>
      </c>
    </row>
    <row r="12665" spans="1:10" x14ac:dyDescent="0.35">
      <c r="A12665" s="4">
        <v>234</v>
      </c>
      <c r="B12665" s="3" t="s">
        <v>35</v>
      </c>
      <c r="C12665" s="16">
        <v>45680</v>
      </c>
      <c r="D12665" s="1" t="s">
        <v>1</v>
      </c>
      <c r="E12665" s="1" t="s">
        <v>0</v>
      </c>
      <c r="G12665" s="2" t="str" cm="1">
        <f t="array" ref="G12665">_xlfn.IFS( F12665 = "", "Unknown", F12665 &lt;= 25, "Young Adult", F12665 &lt;= 35, "Millennials", F12665 &lt;= 50, "Gen-X", F12665 &gt; 50, "Seniors")</f>
        <v>Unknown</v>
      </c>
      <c r="H12665" s="2">
        <v>0</v>
      </c>
      <c r="I12665" s="2" t="b">
        <f t="shared" si="394"/>
        <v>0</v>
      </c>
      <c r="J12665" s="2" t="b">
        <f t="shared" si="395"/>
        <v>0</v>
      </c>
    </row>
    <row r="12666" spans="1:10" x14ac:dyDescent="0.35">
      <c r="A12666" s="4">
        <v>234</v>
      </c>
      <c r="B12666" s="3" t="s">
        <v>34</v>
      </c>
      <c r="C12666" s="16">
        <v>45681</v>
      </c>
      <c r="D12666" s="1" t="s">
        <v>1</v>
      </c>
      <c r="E12666" s="1" t="s">
        <v>0</v>
      </c>
      <c r="G12666" s="2" t="str" cm="1">
        <f t="array" ref="G12666">_xlfn.IFS( F12666 = "", "Unknown", F12666 &lt;= 25, "Young Adult", F12666 &lt;= 35, "Millennials", F12666 &lt;= 50, "Gen-X", F12666 &gt; 50, "Seniors")</f>
        <v>Unknown</v>
      </c>
      <c r="H12666" s="2">
        <v>7</v>
      </c>
      <c r="I12666" s="2" t="b">
        <f t="shared" si="394"/>
        <v>0</v>
      </c>
      <c r="J12666" s="2" t="b">
        <f t="shared" si="395"/>
        <v>0</v>
      </c>
    </row>
    <row r="12667" spans="1:10" x14ac:dyDescent="0.35">
      <c r="A12667" s="4">
        <v>234</v>
      </c>
      <c r="B12667" s="3" t="s">
        <v>34</v>
      </c>
      <c r="C12667" s="16">
        <v>45681</v>
      </c>
      <c r="D12667" s="1" t="s">
        <v>1</v>
      </c>
      <c r="E12667" s="1" t="s">
        <v>3</v>
      </c>
      <c r="F12667" s="2">
        <v>29</v>
      </c>
      <c r="G12667" s="2" t="str" cm="1">
        <f t="array" ref="G12667">_xlfn.IFS( F12667 = "", "Unknown", F12667 &lt;= 25, "Young Adult", F12667 &lt;= 35, "Millennials", F12667 &lt;= 50, "Gen-X", F12667 &gt; 50, "Seniors")</f>
        <v>Millennials</v>
      </c>
      <c r="H12667" s="2">
        <v>26</v>
      </c>
      <c r="I12667" s="2" t="b">
        <f t="shared" si="394"/>
        <v>0</v>
      </c>
      <c r="J12667" s="2" t="b">
        <f t="shared" si="395"/>
        <v>0</v>
      </c>
    </row>
    <row r="12668" spans="1:10" x14ac:dyDescent="0.35">
      <c r="A12668" s="4">
        <v>234</v>
      </c>
      <c r="B12668" s="3" t="s">
        <v>34</v>
      </c>
      <c r="C12668" s="16">
        <v>45681</v>
      </c>
      <c r="D12668" s="1" t="s">
        <v>1</v>
      </c>
      <c r="E12668" s="1" t="s">
        <v>4</v>
      </c>
      <c r="F12668" s="2">
        <v>38</v>
      </c>
      <c r="G12668" s="2" t="str" cm="1">
        <f t="array" ref="G12668">_xlfn.IFS( F12668 = "", "Unknown", F12668 &lt;= 25, "Young Adult", F12668 &lt;= 35, "Millennials", F12668 &lt;= 50, "Gen-X", F12668 &gt; 50, "Seniors")</f>
        <v>Gen-X</v>
      </c>
      <c r="H12668" s="2">
        <v>0</v>
      </c>
      <c r="I12668" s="2" t="b">
        <f t="shared" si="394"/>
        <v>0</v>
      </c>
      <c r="J12668" s="2" t="b">
        <f t="shared" si="395"/>
        <v>0</v>
      </c>
    </row>
    <row r="12669" spans="1:10" x14ac:dyDescent="0.35">
      <c r="A12669" s="4">
        <v>234</v>
      </c>
      <c r="B12669" s="3" t="s">
        <v>34</v>
      </c>
      <c r="C12669" s="16">
        <v>45681</v>
      </c>
      <c r="D12669" s="1" t="s">
        <v>1</v>
      </c>
      <c r="E12669" s="1" t="s">
        <v>4</v>
      </c>
      <c r="F12669" s="2">
        <v>29</v>
      </c>
      <c r="G12669" s="2" t="str" cm="1">
        <f t="array" ref="G12669">_xlfn.IFS( F12669 = "", "Unknown", F12669 &lt;= 25, "Young Adult", F12669 &lt;= 35, "Millennials", F12669 &lt;= 50, "Gen-X", F12669 &gt; 50, "Seniors")</f>
        <v>Millennials</v>
      </c>
      <c r="H12669" s="2">
        <v>23</v>
      </c>
      <c r="I12669" s="2" t="b">
        <f t="shared" si="394"/>
        <v>0</v>
      </c>
      <c r="J12669" s="2" t="b">
        <f t="shared" si="395"/>
        <v>0</v>
      </c>
    </row>
    <row r="12670" spans="1:10" x14ac:dyDescent="0.35">
      <c r="A12670" s="4">
        <v>234</v>
      </c>
      <c r="B12670" s="3" t="s">
        <v>34</v>
      </c>
      <c r="C12670" s="16">
        <v>45681</v>
      </c>
      <c r="D12670" s="1" t="s">
        <v>1</v>
      </c>
      <c r="E12670" s="1" t="s">
        <v>0</v>
      </c>
      <c r="G12670" s="2" t="str" cm="1">
        <f t="array" ref="G12670">_xlfn.IFS( F12670 = "", "Unknown", F12670 &lt;= 25, "Young Adult", F12670 &lt;= 35, "Millennials", F12670 &lt;= 50, "Gen-X", F12670 &gt; 50, "Seniors")</f>
        <v>Unknown</v>
      </c>
      <c r="H12670" s="2">
        <v>16</v>
      </c>
      <c r="I12670" s="2" t="b">
        <f t="shared" si="394"/>
        <v>0</v>
      </c>
      <c r="J12670" s="2" t="b">
        <f t="shared" si="395"/>
        <v>0</v>
      </c>
    </row>
    <row r="12671" spans="1:10" x14ac:dyDescent="0.35">
      <c r="A12671" s="4">
        <v>234</v>
      </c>
      <c r="B12671" s="3" t="s">
        <v>34</v>
      </c>
      <c r="C12671" s="16">
        <v>45681</v>
      </c>
      <c r="D12671" s="1" t="s">
        <v>1</v>
      </c>
      <c r="E12671" s="1" t="s">
        <v>0</v>
      </c>
      <c r="G12671" s="2" t="str" cm="1">
        <f t="array" ref="G12671">_xlfn.IFS( F12671 = "", "Unknown", F12671 &lt;= 25, "Young Adult", F12671 &lt;= 35, "Millennials", F12671 &lt;= 50, "Gen-X", F12671 &gt; 50, "Seniors")</f>
        <v>Unknown</v>
      </c>
      <c r="H12671" s="2">
        <v>24</v>
      </c>
      <c r="I12671" s="2" t="b">
        <f t="shared" si="394"/>
        <v>0</v>
      </c>
      <c r="J12671" s="2" t="b">
        <f t="shared" si="395"/>
        <v>0</v>
      </c>
    </row>
    <row r="12672" spans="1:10" x14ac:dyDescent="0.35">
      <c r="A12672" s="4">
        <v>234</v>
      </c>
      <c r="B12672" s="3" t="s">
        <v>34</v>
      </c>
      <c r="C12672" s="16">
        <v>45681</v>
      </c>
      <c r="D12672" s="1" t="s">
        <v>1</v>
      </c>
      <c r="E12672" s="1" t="s">
        <v>3</v>
      </c>
      <c r="F12672" s="2">
        <v>23</v>
      </c>
      <c r="G12672" s="2" t="str" cm="1">
        <f t="array" ref="G12672">_xlfn.IFS( F12672 = "", "Unknown", F12672 &lt;= 25, "Young Adult", F12672 &lt;= 35, "Millennials", F12672 &lt;= 50, "Gen-X", F12672 &gt; 50, "Seniors")</f>
        <v>Young Adult</v>
      </c>
      <c r="H12672" s="2">
        <v>26</v>
      </c>
      <c r="I12672" s="2" t="b">
        <f t="shared" si="394"/>
        <v>0</v>
      </c>
      <c r="J12672" s="2" t="b">
        <f t="shared" si="395"/>
        <v>0</v>
      </c>
    </row>
    <row r="12673" spans="1:10" x14ac:dyDescent="0.35">
      <c r="A12673" s="4">
        <v>234</v>
      </c>
      <c r="B12673" s="3" t="s">
        <v>34</v>
      </c>
      <c r="C12673" s="16">
        <v>45681</v>
      </c>
      <c r="D12673" s="1" t="s">
        <v>1</v>
      </c>
      <c r="E12673" s="1" t="s">
        <v>3</v>
      </c>
      <c r="F12673" s="2">
        <v>31</v>
      </c>
      <c r="G12673" s="2" t="str" cm="1">
        <f t="array" ref="G12673">_xlfn.IFS( F12673 = "", "Unknown", F12673 &lt;= 25, "Young Adult", F12673 &lt;= 35, "Millennials", F12673 &lt;= 50, "Gen-X", F12673 &gt; 50, "Seniors")</f>
        <v>Millennials</v>
      </c>
      <c r="H12673" s="2">
        <v>0</v>
      </c>
      <c r="I12673" s="2" t="b">
        <f t="shared" si="394"/>
        <v>0</v>
      </c>
      <c r="J12673" s="2" t="b">
        <f t="shared" si="395"/>
        <v>0</v>
      </c>
    </row>
    <row r="12674" spans="1:10" x14ac:dyDescent="0.35">
      <c r="A12674" s="4">
        <v>234</v>
      </c>
      <c r="B12674" s="3" t="s">
        <v>34</v>
      </c>
      <c r="C12674" s="16">
        <v>45681</v>
      </c>
      <c r="D12674" s="1" t="s">
        <v>1</v>
      </c>
      <c r="E12674" s="1" t="s">
        <v>0</v>
      </c>
      <c r="G12674" s="2" t="str" cm="1">
        <f t="array" ref="G12674">_xlfn.IFS( F12674 = "", "Unknown", F12674 &lt;= 25, "Young Adult", F12674 &lt;= 35, "Millennials", F12674 &lt;= 50, "Gen-X", F12674 &gt; 50, "Seniors")</f>
        <v>Unknown</v>
      </c>
      <c r="H12674" s="2">
        <v>26</v>
      </c>
      <c r="I12674" s="2" t="b">
        <f t="shared" ref="I12674:I12737" si="396">AND(D12674="ACTIVE", H12674 &gt;30)</f>
        <v>0</v>
      </c>
      <c r="J12674" s="2" t="b">
        <f t="shared" ref="J12674:J12737" si="397">AND(D12674="ACTIVE", H12674 &gt;180)</f>
        <v>0</v>
      </c>
    </row>
    <row r="12675" spans="1:10" x14ac:dyDescent="0.35">
      <c r="A12675" s="4">
        <v>234</v>
      </c>
      <c r="B12675" s="3" t="s">
        <v>35</v>
      </c>
      <c r="C12675" s="16">
        <v>45680</v>
      </c>
      <c r="D12675" s="1" t="s">
        <v>1</v>
      </c>
      <c r="E12675" s="1" t="s">
        <v>3</v>
      </c>
      <c r="F12675" s="2">
        <v>33</v>
      </c>
      <c r="G12675" s="2" t="str" cm="1">
        <f t="array" ref="G12675">_xlfn.IFS( F12675 = "", "Unknown", F12675 &lt;= 25, "Young Adult", F12675 &lt;= 35, "Millennials", F12675 &lt;= 50, "Gen-X", F12675 &gt; 50, "Seniors")</f>
        <v>Millennials</v>
      </c>
      <c r="H12675" s="2">
        <v>6</v>
      </c>
      <c r="I12675" s="2" t="b">
        <f t="shared" si="396"/>
        <v>0</v>
      </c>
      <c r="J12675" s="2" t="b">
        <f t="shared" si="397"/>
        <v>0</v>
      </c>
    </row>
    <row r="12676" spans="1:10" x14ac:dyDescent="0.35">
      <c r="A12676" s="4">
        <v>234</v>
      </c>
      <c r="B12676" s="3" t="s">
        <v>35</v>
      </c>
      <c r="C12676" s="16">
        <v>45680</v>
      </c>
      <c r="D12676" s="1" t="s">
        <v>1</v>
      </c>
      <c r="E12676" s="1" t="s">
        <v>3</v>
      </c>
      <c r="F12676" s="2">
        <v>21</v>
      </c>
      <c r="G12676" s="2" t="str" cm="1">
        <f t="array" ref="G12676">_xlfn.IFS( F12676 = "", "Unknown", F12676 &lt;= 25, "Young Adult", F12676 &lt;= 35, "Millennials", F12676 &lt;= 50, "Gen-X", F12676 &gt; 50, "Seniors")</f>
        <v>Young Adult</v>
      </c>
      <c r="H12676" s="2">
        <v>7</v>
      </c>
      <c r="I12676" s="2" t="b">
        <f t="shared" si="396"/>
        <v>0</v>
      </c>
      <c r="J12676" s="2" t="b">
        <f t="shared" si="397"/>
        <v>0</v>
      </c>
    </row>
    <row r="12677" spans="1:10" x14ac:dyDescent="0.35">
      <c r="A12677" s="4">
        <v>234</v>
      </c>
      <c r="B12677" s="3" t="s">
        <v>35</v>
      </c>
      <c r="C12677" s="16">
        <v>45680</v>
      </c>
      <c r="D12677" s="1" t="s">
        <v>1</v>
      </c>
      <c r="E12677" s="1" t="s">
        <v>12</v>
      </c>
      <c r="F12677" s="2">
        <v>28</v>
      </c>
      <c r="G12677" s="2" t="str" cm="1">
        <f t="array" ref="G12677">_xlfn.IFS( F12677 = "", "Unknown", F12677 &lt;= 25, "Young Adult", F12677 &lt;= 35, "Millennials", F12677 &lt;= 50, "Gen-X", F12677 &gt; 50, "Seniors")</f>
        <v>Millennials</v>
      </c>
      <c r="H12677" s="2">
        <v>24</v>
      </c>
      <c r="I12677" s="2" t="b">
        <f t="shared" si="396"/>
        <v>0</v>
      </c>
      <c r="J12677" s="2" t="b">
        <f t="shared" si="397"/>
        <v>0</v>
      </c>
    </row>
    <row r="12678" spans="1:10" x14ac:dyDescent="0.35">
      <c r="A12678" s="4">
        <v>234</v>
      </c>
      <c r="B12678" s="3" t="s">
        <v>35</v>
      </c>
      <c r="C12678" s="16">
        <v>45680</v>
      </c>
      <c r="D12678" s="1" t="s">
        <v>1</v>
      </c>
      <c r="E12678" s="1" t="s">
        <v>0</v>
      </c>
      <c r="G12678" s="2" t="str" cm="1">
        <f t="array" ref="G12678">_xlfn.IFS( F12678 = "", "Unknown", F12678 &lt;= 25, "Young Adult", F12678 &lt;= 35, "Millennials", F12678 &lt;= 50, "Gen-X", F12678 &gt; 50, "Seniors")</f>
        <v>Unknown</v>
      </c>
      <c r="H12678" s="2">
        <v>27</v>
      </c>
      <c r="I12678" s="2" t="b">
        <f t="shared" si="396"/>
        <v>0</v>
      </c>
      <c r="J12678" s="2" t="b">
        <f t="shared" si="397"/>
        <v>0</v>
      </c>
    </row>
    <row r="12679" spans="1:10" x14ac:dyDescent="0.35">
      <c r="A12679" s="4">
        <v>234</v>
      </c>
      <c r="B12679" s="3" t="s">
        <v>34</v>
      </c>
      <c r="C12679" s="16">
        <v>45681</v>
      </c>
      <c r="D12679" s="1" t="s">
        <v>1</v>
      </c>
      <c r="E12679" s="1" t="s">
        <v>3</v>
      </c>
      <c r="F12679" s="2">
        <v>28</v>
      </c>
      <c r="G12679" s="2" t="str" cm="1">
        <f t="array" ref="G12679">_xlfn.IFS( F12679 = "", "Unknown", F12679 &lt;= 25, "Young Adult", F12679 &lt;= 35, "Millennials", F12679 &lt;= 50, "Gen-X", F12679 &gt; 50, "Seniors")</f>
        <v>Millennials</v>
      </c>
      <c r="H12679" s="2">
        <v>20</v>
      </c>
      <c r="I12679" s="2" t="b">
        <f t="shared" si="396"/>
        <v>0</v>
      </c>
      <c r="J12679" s="2" t="b">
        <f t="shared" si="397"/>
        <v>0</v>
      </c>
    </row>
    <row r="12680" spans="1:10" x14ac:dyDescent="0.35">
      <c r="A12680" s="4">
        <v>234</v>
      </c>
      <c r="B12680" s="3" t="s">
        <v>34</v>
      </c>
      <c r="C12680" s="16">
        <v>45681</v>
      </c>
      <c r="D12680" s="1" t="s">
        <v>1</v>
      </c>
      <c r="E12680" s="1" t="s">
        <v>0</v>
      </c>
      <c r="G12680" s="2" t="str" cm="1">
        <f t="array" ref="G12680">_xlfn.IFS( F12680 = "", "Unknown", F12680 &lt;= 25, "Young Adult", F12680 &lt;= 35, "Millennials", F12680 &lt;= 50, "Gen-X", F12680 &gt; 50, "Seniors")</f>
        <v>Unknown</v>
      </c>
      <c r="H12680" s="2">
        <v>22</v>
      </c>
      <c r="I12680" s="2" t="b">
        <f t="shared" si="396"/>
        <v>0</v>
      </c>
      <c r="J12680" s="2" t="b">
        <f t="shared" si="397"/>
        <v>0</v>
      </c>
    </row>
    <row r="12681" spans="1:10" x14ac:dyDescent="0.35">
      <c r="A12681" s="4">
        <v>234</v>
      </c>
      <c r="B12681" s="3" t="s">
        <v>15</v>
      </c>
      <c r="C12681" s="16">
        <v>45700</v>
      </c>
      <c r="D12681" s="1" t="s">
        <v>5</v>
      </c>
      <c r="E12681" s="1" t="s">
        <v>0</v>
      </c>
      <c r="F12681" s="2">
        <v>37</v>
      </c>
      <c r="G12681" s="2" t="str" cm="1">
        <f t="array" ref="G12681">_xlfn.IFS( F12681 = "", "Unknown", F12681 &lt;= 25, "Young Adult", F12681 &lt;= 35, "Millennials", F12681 &lt;= 50, "Gen-X", F12681 &gt; 50, "Seniors")</f>
        <v>Gen-X</v>
      </c>
      <c r="I12681" s="2" t="b">
        <f t="shared" si="396"/>
        <v>0</v>
      </c>
      <c r="J12681" s="2" t="b">
        <f t="shared" si="397"/>
        <v>0</v>
      </c>
    </row>
    <row r="12682" spans="1:10" x14ac:dyDescent="0.35">
      <c r="A12682" s="4">
        <v>234</v>
      </c>
      <c r="B12682" s="3" t="s">
        <v>34</v>
      </c>
      <c r="C12682" s="16">
        <v>45681</v>
      </c>
      <c r="D12682" s="1" t="s">
        <v>1</v>
      </c>
      <c r="E12682" s="1" t="s">
        <v>12</v>
      </c>
      <c r="F12682" s="2">
        <v>28</v>
      </c>
      <c r="G12682" s="2" t="str" cm="1">
        <f t="array" ref="G12682">_xlfn.IFS( F12682 = "", "Unknown", F12682 &lt;= 25, "Young Adult", F12682 &lt;= 35, "Millennials", F12682 &lt;= 50, "Gen-X", F12682 &gt; 50, "Seniors")</f>
        <v>Millennials</v>
      </c>
      <c r="H12682" s="2">
        <v>17</v>
      </c>
      <c r="I12682" s="2" t="b">
        <f t="shared" si="396"/>
        <v>0</v>
      </c>
      <c r="J12682" s="2" t="b">
        <f t="shared" si="397"/>
        <v>0</v>
      </c>
    </row>
    <row r="12683" spans="1:10" x14ac:dyDescent="0.35">
      <c r="A12683" s="4">
        <v>234</v>
      </c>
      <c r="B12683" s="3" t="s">
        <v>34</v>
      </c>
      <c r="C12683" s="16">
        <v>45681</v>
      </c>
      <c r="D12683" s="1" t="s">
        <v>1</v>
      </c>
      <c r="E12683" s="1" t="s">
        <v>3</v>
      </c>
      <c r="F12683" s="2">
        <v>25</v>
      </c>
      <c r="G12683" s="2" t="str" cm="1">
        <f t="array" ref="G12683">_xlfn.IFS( F12683 = "", "Unknown", F12683 &lt;= 25, "Young Adult", F12683 &lt;= 35, "Millennials", F12683 &lt;= 50, "Gen-X", F12683 &gt; 50, "Seniors")</f>
        <v>Young Adult</v>
      </c>
      <c r="H12683" s="2">
        <v>2</v>
      </c>
      <c r="I12683" s="2" t="b">
        <f t="shared" si="396"/>
        <v>0</v>
      </c>
      <c r="J12683" s="2" t="b">
        <f t="shared" si="397"/>
        <v>0</v>
      </c>
    </row>
    <row r="12684" spans="1:10" x14ac:dyDescent="0.35">
      <c r="A12684" s="4">
        <v>234</v>
      </c>
      <c r="B12684" s="3" t="s">
        <v>34</v>
      </c>
      <c r="C12684" s="16">
        <v>45681</v>
      </c>
      <c r="D12684" s="1" t="s">
        <v>1</v>
      </c>
      <c r="E12684" s="1" t="s">
        <v>0</v>
      </c>
      <c r="G12684" s="2" t="str" cm="1">
        <f t="array" ref="G12684">_xlfn.IFS( F12684 = "", "Unknown", F12684 &lt;= 25, "Young Adult", F12684 &lt;= 35, "Millennials", F12684 &lt;= 50, "Gen-X", F12684 &gt; 50, "Seniors")</f>
        <v>Unknown</v>
      </c>
      <c r="H12684" s="2">
        <v>9</v>
      </c>
      <c r="I12684" s="2" t="b">
        <f t="shared" si="396"/>
        <v>0</v>
      </c>
      <c r="J12684" s="2" t="b">
        <f t="shared" si="397"/>
        <v>0</v>
      </c>
    </row>
    <row r="12685" spans="1:10" x14ac:dyDescent="0.35">
      <c r="A12685" s="4">
        <v>234</v>
      </c>
      <c r="B12685" s="3" t="s">
        <v>33</v>
      </c>
      <c r="C12685" s="16">
        <v>45682</v>
      </c>
      <c r="D12685" s="1" t="s">
        <v>1</v>
      </c>
      <c r="E12685" s="1" t="s">
        <v>0</v>
      </c>
      <c r="G12685" s="2" t="str" cm="1">
        <f t="array" ref="G12685">_xlfn.IFS( F12685 = "", "Unknown", F12685 &lt;= 25, "Young Adult", F12685 &lt;= 35, "Millennials", F12685 &lt;= 50, "Gen-X", F12685 &gt; 50, "Seniors")</f>
        <v>Unknown</v>
      </c>
      <c r="H12685" s="2">
        <v>1</v>
      </c>
      <c r="I12685" s="2" t="b">
        <f t="shared" si="396"/>
        <v>0</v>
      </c>
      <c r="J12685" s="2" t="b">
        <f t="shared" si="397"/>
        <v>0</v>
      </c>
    </row>
    <row r="12686" spans="1:10" x14ac:dyDescent="0.35">
      <c r="A12686" s="4">
        <v>234</v>
      </c>
      <c r="B12686" s="3" t="s">
        <v>33</v>
      </c>
      <c r="C12686" s="16">
        <v>45682</v>
      </c>
      <c r="D12686" s="1" t="s">
        <v>1</v>
      </c>
      <c r="E12686" s="1" t="s">
        <v>3</v>
      </c>
      <c r="F12686" s="2">
        <v>31</v>
      </c>
      <c r="G12686" s="2" t="str" cm="1">
        <f t="array" ref="G12686">_xlfn.IFS( F12686 = "", "Unknown", F12686 &lt;= 25, "Young Adult", F12686 &lt;= 35, "Millennials", F12686 &lt;= 50, "Gen-X", F12686 &gt; 50, "Seniors")</f>
        <v>Millennials</v>
      </c>
      <c r="H12686" s="2">
        <v>3</v>
      </c>
      <c r="I12686" s="2" t="b">
        <f t="shared" si="396"/>
        <v>0</v>
      </c>
      <c r="J12686" s="2" t="b">
        <f t="shared" si="397"/>
        <v>0</v>
      </c>
    </row>
    <row r="12687" spans="1:10" x14ac:dyDescent="0.35">
      <c r="A12687" s="4">
        <v>234</v>
      </c>
      <c r="B12687" s="3" t="s">
        <v>33</v>
      </c>
      <c r="C12687" s="16">
        <v>45682</v>
      </c>
      <c r="D12687" s="1" t="s">
        <v>1</v>
      </c>
      <c r="E12687" s="1" t="s">
        <v>0</v>
      </c>
      <c r="G12687" s="2" t="str" cm="1">
        <f t="array" ref="G12687">_xlfn.IFS( F12687 = "", "Unknown", F12687 &lt;= 25, "Young Adult", F12687 &lt;= 35, "Millennials", F12687 &lt;= 50, "Gen-X", F12687 &gt; 50, "Seniors")</f>
        <v>Unknown</v>
      </c>
      <c r="H12687" s="2">
        <v>25</v>
      </c>
      <c r="I12687" s="2" t="b">
        <f t="shared" si="396"/>
        <v>0</v>
      </c>
      <c r="J12687" s="2" t="b">
        <f t="shared" si="397"/>
        <v>0</v>
      </c>
    </row>
    <row r="12688" spans="1:10" x14ac:dyDescent="0.35">
      <c r="A12688" s="4">
        <v>234</v>
      </c>
      <c r="B12688" s="3" t="s">
        <v>32</v>
      </c>
      <c r="C12688" s="16">
        <v>45683</v>
      </c>
      <c r="D12688" s="1" t="s">
        <v>1</v>
      </c>
      <c r="E12688" s="1" t="s">
        <v>3</v>
      </c>
      <c r="F12688" s="2">
        <v>37</v>
      </c>
      <c r="G12688" s="2" t="str" cm="1">
        <f t="array" ref="G12688">_xlfn.IFS( F12688 = "", "Unknown", F12688 &lt;= 25, "Young Adult", F12688 &lt;= 35, "Millennials", F12688 &lt;= 50, "Gen-X", F12688 &gt; 50, "Seniors")</f>
        <v>Gen-X</v>
      </c>
      <c r="H12688" s="2">
        <v>2</v>
      </c>
      <c r="I12688" s="2" t="b">
        <f t="shared" si="396"/>
        <v>0</v>
      </c>
      <c r="J12688" s="2" t="b">
        <f t="shared" si="397"/>
        <v>0</v>
      </c>
    </row>
    <row r="12689" spans="1:10" x14ac:dyDescent="0.35">
      <c r="A12689" s="4">
        <v>234</v>
      </c>
      <c r="B12689" s="3" t="s">
        <v>32</v>
      </c>
      <c r="C12689" s="16">
        <v>45683</v>
      </c>
      <c r="D12689" s="1" t="s">
        <v>1</v>
      </c>
      <c r="E12689" s="1" t="s">
        <v>0</v>
      </c>
      <c r="G12689" s="2" t="str" cm="1">
        <f t="array" ref="G12689">_xlfn.IFS( F12689 = "", "Unknown", F12689 &lt;= 25, "Young Adult", F12689 &lt;= 35, "Millennials", F12689 &lt;= 50, "Gen-X", F12689 &gt; 50, "Seniors")</f>
        <v>Unknown</v>
      </c>
      <c r="H12689" s="2">
        <v>11</v>
      </c>
      <c r="I12689" s="2" t="b">
        <f t="shared" si="396"/>
        <v>0</v>
      </c>
      <c r="J12689" s="2" t="b">
        <f t="shared" si="397"/>
        <v>0</v>
      </c>
    </row>
    <row r="12690" spans="1:10" x14ac:dyDescent="0.35">
      <c r="A12690" s="4">
        <v>234</v>
      </c>
      <c r="B12690" s="3" t="s">
        <v>31</v>
      </c>
      <c r="C12690" s="16">
        <v>45684</v>
      </c>
      <c r="D12690" s="1" t="s">
        <v>1</v>
      </c>
      <c r="E12690" s="1" t="s">
        <v>3</v>
      </c>
      <c r="F12690" s="2">
        <v>29</v>
      </c>
      <c r="G12690" s="2" t="str" cm="1">
        <f t="array" ref="G12690">_xlfn.IFS( F12690 = "", "Unknown", F12690 &lt;= 25, "Young Adult", F12690 &lt;= 35, "Millennials", F12690 &lt;= 50, "Gen-X", F12690 &gt; 50, "Seniors")</f>
        <v>Millennials</v>
      </c>
      <c r="H12690" s="2">
        <v>23</v>
      </c>
      <c r="I12690" s="2" t="b">
        <f t="shared" si="396"/>
        <v>0</v>
      </c>
      <c r="J12690" s="2" t="b">
        <f t="shared" si="397"/>
        <v>0</v>
      </c>
    </row>
    <row r="12691" spans="1:10" x14ac:dyDescent="0.35">
      <c r="A12691" s="4">
        <v>234</v>
      </c>
      <c r="B12691" s="3" t="s">
        <v>30</v>
      </c>
      <c r="C12691" s="16">
        <v>45685</v>
      </c>
      <c r="D12691" s="1" t="s">
        <v>1</v>
      </c>
      <c r="E12691" s="1" t="s">
        <v>3</v>
      </c>
      <c r="F12691" s="2">
        <v>18</v>
      </c>
      <c r="G12691" s="2" t="str" cm="1">
        <f t="array" ref="G12691">_xlfn.IFS( F12691 = "", "Unknown", F12691 &lt;= 25, "Young Adult", F12691 &lt;= 35, "Millennials", F12691 &lt;= 50, "Gen-X", F12691 &gt; 50, "Seniors")</f>
        <v>Young Adult</v>
      </c>
      <c r="H12691" s="2">
        <v>0</v>
      </c>
      <c r="I12691" s="2" t="b">
        <f t="shared" si="396"/>
        <v>0</v>
      </c>
      <c r="J12691" s="2" t="b">
        <f t="shared" si="397"/>
        <v>0</v>
      </c>
    </row>
    <row r="12692" spans="1:10" x14ac:dyDescent="0.35">
      <c r="A12692" s="4">
        <v>234</v>
      </c>
      <c r="B12692" s="3" t="s">
        <v>34</v>
      </c>
      <c r="C12692" s="16">
        <v>45681</v>
      </c>
      <c r="D12692" s="1" t="s">
        <v>1</v>
      </c>
      <c r="E12692" s="1" t="s">
        <v>3</v>
      </c>
      <c r="F12692" s="2">
        <v>43</v>
      </c>
      <c r="G12692" s="2" t="str" cm="1">
        <f t="array" ref="G12692">_xlfn.IFS( F12692 = "", "Unknown", F12692 &lt;= 25, "Young Adult", F12692 &lt;= 35, "Millennials", F12692 &lt;= 50, "Gen-X", F12692 &gt; 50, "Seniors")</f>
        <v>Gen-X</v>
      </c>
      <c r="H12692" s="2">
        <v>23</v>
      </c>
      <c r="I12692" s="2" t="b">
        <f t="shared" si="396"/>
        <v>0</v>
      </c>
      <c r="J12692" s="2" t="b">
        <f t="shared" si="397"/>
        <v>0</v>
      </c>
    </row>
    <row r="12693" spans="1:10" x14ac:dyDescent="0.35">
      <c r="A12693" s="4">
        <v>234</v>
      </c>
      <c r="B12693" s="3" t="s">
        <v>33</v>
      </c>
      <c r="C12693" s="16">
        <v>45682</v>
      </c>
      <c r="D12693" s="1" t="s">
        <v>1</v>
      </c>
      <c r="E12693" s="1" t="s">
        <v>3</v>
      </c>
      <c r="F12693" s="2">
        <v>25</v>
      </c>
      <c r="G12693" s="2" t="str" cm="1">
        <f t="array" ref="G12693">_xlfn.IFS( F12693 = "", "Unknown", F12693 &lt;= 25, "Young Adult", F12693 &lt;= 35, "Millennials", F12693 &lt;= 50, "Gen-X", F12693 &gt; 50, "Seniors")</f>
        <v>Young Adult</v>
      </c>
      <c r="H12693" s="2">
        <v>4</v>
      </c>
      <c r="I12693" s="2" t="b">
        <f t="shared" si="396"/>
        <v>0</v>
      </c>
      <c r="J12693" s="2" t="b">
        <f t="shared" si="397"/>
        <v>0</v>
      </c>
    </row>
    <row r="12694" spans="1:10" x14ac:dyDescent="0.35">
      <c r="A12694" s="4">
        <v>234</v>
      </c>
      <c r="B12694" s="3" t="s">
        <v>34</v>
      </c>
      <c r="C12694" s="16">
        <v>45681</v>
      </c>
      <c r="D12694" s="1" t="s">
        <v>1</v>
      </c>
      <c r="E12694" s="1" t="s">
        <v>0</v>
      </c>
      <c r="G12694" s="2" t="str" cm="1">
        <f t="array" ref="G12694">_xlfn.IFS( F12694 = "", "Unknown", F12694 &lt;= 25, "Young Adult", F12694 &lt;= 35, "Millennials", F12694 &lt;= 50, "Gen-X", F12694 &gt; 50, "Seniors")</f>
        <v>Unknown</v>
      </c>
      <c r="H12694" s="2">
        <v>8</v>
      </c>
      <c r="I12694" s="2" t="b">
        <f t="shared" si="396"/>
        <v>0</v>
      </c>
      <c r="J12694" s="2" t="b">
        <f t="shared" si="397"/>
        <v>0</v>
      </c>
    </row>
    <row r="12695" spans="1:10" x14ac:dyDescent="0.35">
      <c r="A12695" s="4">
        <v>234</v>
      </c>
      <c r="B12695" s="3" t="s">
        <v>34</v>
      </c>
      <c r="C12695" s="16">
        <v>45681</v>
      </c>
      <c r="D12695" s="1" t="s">
        <v>1</v>
      </c>
      <c r="E12695" s="1" t="s">
        <v>3</v>
      </c>
      <c r="F12695" s="2">
        <v>24</v>
      </c>
      <c r="G12695" s="2" t="str" cm="1">
        <f t="array" ref="G12695">_xlfn.IFS( F12695 = "", "Unknown", F12695 &lt;= 25, "Young Adult", F12695 &lt;= 35, "Millennials", F12695 &lt;= 50, "Gen-X", F12695 &gt; 50, "Seniors")</f>
        <v>Young Adult</v>
      </c>
      <c r="H12695" s="2">
        <v>9</v>
      </c>
      <c r="I12695" s="2" t="b">
        <f t="shared" si="396"/>
        <v>0</v>
      </c>
      <c r="J12695" s="2" t="b">
        <f t="shared" si="397"/>
        <v>0</v>
      </c>
    </row>
    <row r="12696" spans="1:10" x14ac:dyDescent="0.35">
      <c r="A12696" s="4">
        <v>234</v>
      </c>
      <c r="B12696" s="3" t="s">
        <v>34</v>
      </c>
      <c r="C12696" s="16">
        <v>45681</v>
      </c>
      <c r="D12696" s="1" t="s">
        <v>1</v>
      </c>
      <c r="E12696" s="1" t="s">
        <v>0</v>
      </c>
      <c r="G12696" s="2" t="str" cm="1">
        <f t="array" ref="G12696">_xlfn.IFS( F12696 = "", "Unknown", F12696 &lt;= 25, "Young Adult", F12696 &lt;= 35, "Millennials", F12696 &lt;= 50, "Gen-X", F12696 &gt; 50, "Seniors")</f>
        <v>Unknown</v>
      </c>
      <c r="H12696" s="2">
        <v>8</v>
      </c>
      <c r="I12696" s="2" t="b">
        <f t="shared" si="396"/>
        <v>0</v>
      </c>
      <c r="J12696" s="2" t="b">
        <f t="shared" si="397"/>
        <v>0</v>
      </c>
    </row>
    <row r="12697" spans="1:10" x14ac:dyDescent="0.35">
      <c r="A12697" s="4">
        <v>234</v>
      </c>
      <c r="B12697" s="3" t="s">
        <v>33</v>
      </c>
      <c r="C12697" s="16">
        <v>45682</v>
      </c>
      <c r="D12697" s="1" t="s">
        <v>1</v>
      </c>
      <c r="E12697" s="1" t="s">
        <v>0</v>
      </c>
      <c r="G12697" s="2" t="str" cm="1">
        <f t="array" ref="G12697">_xlfn.IFS( F12697 = "", "Unknown", F12697 &lt;= 25, "Young Adult", F12697 &lt;= 35, "Millennials", F12697 &lt;= 50, "Gen-X", F12697 &gt; 50, "Seniors")</f>
        <v>Unknown</v>
      </c>
      <c r="H12697" s="2">
        <v>25</v>
      </c>
      <c r="I12697" s="2" t="b">
        <f t="shared" si="396"/>
        <v>0</v>
      </c>
      <c r="J12697" s="2" t="b">
        <f t="shared" si="397"/>
        <v>0</v>
      </c>
    </row>
    <row r="12698" spans="1:10" x14ac:dyDescent="0.35">
      <c r="A12698" s="4">
        <v>234</v>
      </c>
      <c r="B12698" s="3" t="s">
        <v>33</v>
      </c>
      <c r="C12698" s="16">
        <v>45682</v>
      </c>
      <c r="D12698" s="1" t="s">
        <v>1</v>
      </c>
      <c r="E12698" s="1" t="s">
        <v>0</v>
      </c>
      <c r="G12698" s="2" t="str" cm="1">
        <f t="array" ref="G12698">_xlfn.IFS( F12698 = "", "Unknown", F12698 &lt;= 25, "Young Adult", F12698 &lt;= 35, "Millennials", F12698 &lt;= 50, "Gen-X", F12698 &gt; 50, "Seniors")</f>
        <v>Unknown</v>
      </c>
      <c r="H12698" s="2">
        <v>25</v>
      </c>
      <c r="I12698" s="2" t="b">
        <f t="shared" si="396"/>
        <v>0</v>
      </c>
      <c r="J12698" s="2" t="b">
        <f t="shared" si="397"/>
        <v>0</v>
      </c>
    </row>
    <row r="12699" spans="1:10" x14ac:dyDescent="0.35">
      <c r="A12699" s="4">
        <v>234</v>
      </c>
      <c r="B12699" s="3" t="s">
        <v>33</v>
      </c>
      <c r="C12699" s="16">
        <v>45682</v>
      </c>
      <c r="D12699" s="1" t="s">
        <v>1</v>
      </c>
      <c r="E12699" s="1" t="s">
        <v>12</v>
      </c>
      <c r="F12699" s="2">
        <v>33</v>
      </c>
      <c r="G12699" s="2" t="str" cm="1">
        <f t="array" ref="G12699">_xlfn.IFS( F12699 = "", "Unknown", F12699 &lt;= 25, "Young Adult", F12699 &lt;= 35, "Millennials", F12699 &lt;= 50, "Gen-X", F12699 &gt; 50, "Seniors")</f>
        <v>Millennials</v>
      </c>
      <c r="H12699" s="2">
        <v>25</v>
      </c>
      <c r="I12699" s="2" t="b">
        <f t="shared" si="396"/>
        <v>0</v>
      </c>
      <c r="J12699" s="2" t="b">
        <f t="shared" si="397"/>
        <v>0</v>
      </c>
    </row>
    <row r="12700" spans="1:10" x14ac:dyDescent="0.35">
      <c r="A12700" s="4">
        <v>234</v>
      </c>
      <c r="B12700" s="3" t="s">
        <v>33</v>
      </c>
      <c r="C12700" s="16">
        <v>45682</v>
      </c>
      <c r="D12700" s="1" t="s">
        <v>1</v>
      </c>
      <c r="E12700" s="1" t="s">
        <v>4</v>
      </c>
      <c r="F12700" s="2">
        <v>21</v>
      </c>
      <c r="G12700" s="2" t="str" cm="1">
        <f t="array" ref="G12700">_xlfn.IFS( F12700 = "", "Unknown", F12700 &lt;= 25, "Young Adult", F12700 &lt;= 35, "Millennials", F12700 &lt;= 50, "Gen-X", F12700 &gt; 50, "Seniors")</f>
        <v>Young Adult</v>
      </c>
      <c r="H12700" s="2">
        <v>25</v>
      </c>
      <c r="I12700" s="2" t="b">
        <f t="shared" si="396"/>
        <v>0</v>
      </c>
      <c r="J12700" s="2" t="b">
        <f t="shared" si="397"/>
        <v>0</v>
      </c>
    </row>
    <row r="12701" spans="1:10" x14ac:dyDescent="0.35">
      <c r="A12701" s="4">
        <v>234</v>
      </c>
      <c r="B12701" s="3" t="s">
        <v>34</v>
      </c>
      <c r="C12701" s="16">
        <v>45681</v>
      </c>
      <c r="D12701" s="1" t="s">
        <v>7</v>
      </c>
      <c r="E12701" s="1" t="s">
        <v>0</v>
      </c>
      <c r="G12701" s="2" t="str" cm="1">
        <f t="array" ref="G12701">_xlfn.IFS( F12701 = "", "Unknown", F12701 &lt;= 25, "Young Adult", F12701 &lt;= 35, "Millennials", F12701 &lt;= 50, "Gen-X", F12701 &gt; 50, "Seniors")</f>
        <v>Unknown</v>
      </c>
      <c r="H12701" s="2">
        <v>18</v>
      </c>
      <c r="I12701" s="2" t="b">
        <f t="shared" si="396"/>
        <v>0</v>
      </c>
      <c r="J12701" s="2" t="b">
        <f t="shared" si="397"/>
        <v>0</v>
      </c>
    </row>
    <row r="12702" spans="1:10" x14ac:dyDescent="0.35">
      <c r="A12702" s="4">
        <v>234</v>
      </c>
      <c r="B12702" s="3" t="s">
        <v>34</v>
      </c>
      <c r="C12702" s="16">
        <v>45681</v>
      </c>
      <c r="D12702" s="1" t="s">
        <v>1</v>
      </c>
      <c r="E12702" s="1" t="s">
        <v>3</v>
      </c>
      <c r="F12702" s="2">
        <v>34</v>
      </c>
      <c r="G12702" s="2" t="str" cm="1">
        <f t="array" ref="G12702">_xlfn.IFS( F12702 = "", "Unknown", F12702 &lt;= 25, "Young Adult", F12702 &lt;= 35, "Millennials", F12702 &lt;= 50, "Gen-X", F12702 &gt; 50, "Seniors")</f>
        <v>Millennials</v>
      </c>
      <c r="H12702" s="2">
        <v>17</v>
      </c>
      <c r="I12702" s="2" t="b">
        <f t="shared" si="396"/>
        <v>0</v>
      </c>
      <c r="J12702" s="2" t="b">
        <f t="shared" si="397"/>
        <v>0</v>
      </c>
    </row>
    <row r="12703" spans="1:10" x14ac:dyDescent="0.35">
      <c r="A12703" s="4">
        <v>234</v>
      </c>
      <c r="B12703" s="3" t="s">
        <v>34</v>
      </c>
      <c r="C12703" s="16">
        <v>45681</v>
      </c>
      <c r="D12703" s="1" t="s">
        <v>1</v>
      </c>
      <c r="E12703" s="1" t="s">
        <v>0</v>
      </c>
      <c r="G12703" s="2" t="str" cm="1">
        <f t="array" ref="G12703">_xlfn.IFS( F12703 = "", "Unknown", F12703 &lt;= 25, "Young Adult", F12703 &lt;= 35, "Millennials", F12703 &lt;= 50, "Gen-X", F12703 &gt; 50, "Seniors")</f>
        <v>Unknown</v>
      </c>
      <c r="H12703" s="2">
        <v>22</v>
      </c>
      <c r="I12703" s="2" t="b">
        <f t="shared" si="396"/>
        <v>0</v>
      </c>
      <c r="J12703" s="2" t="b">
        <f t="shared" si="397"/>
        <v>0</v>
      </c>
    </row>
    <row r="12704" spans="1:10" x14ac:dyDescent="0.35">
      <c r="A12704" s="4">
        <v>234</v>
      </c>
      <c r="B12704" s="3" t="s">
        <v>34</v>
      </c>
      <c r="C12704" s="16">
        <v>45681</v>
      </c>
      <c r="D12704" s="1" t="s">
        <v>1</v>
      </c>
      <c r="E12704" s="1" t="s">
        <v>0</v>
      </c>
      <c r="G12704" s="2" t="str" cm="1">
        <f t="array" ref="G12704">_xlfn.IFS( F12704 = "", "Unknown", F12704 &lt;= 25, "Young Adult", F12704 &lt;= 35, "Millennials", F12704 &lt;= 50, "Gen-X", F12704 &gt; 50, "Seniors")</f>
        <v>Unknown</v>
      </c>
      <c r="H12704" s="2">
        <v>20</v>
      </c>
      <c r="I12704" s="2" t="b">
        <f t="shared" si="396"/>
        <v>0</v>
      </c>
      <c r="J12704" s="2" t="b">
        <f t="shared" si="397"/>
        <v>0</v>
      </c>
    </row>
    <row r="12705" spans="1:10" x14ac:dyDescent="0.35">
      <c r="A12705" s="4">
        <v>234</v>
      </c>
      <c r="B12705" s="3" t="s">
        <v>34</v>
      </c>
      <c r="C12705" s="16">
        <v>45681</v>
      </c>
      <c r="D12705" s="1" t="s">
        <v>1</v>
      </c>
      <c r="E12705" s="1" t="s">
        <v>3</v>
      </c>
      <c r="F12705" s="2">
        <v>25</v>
      </c>
      <c r="G12705" s="2" t="str" cm="1">
        <f t="array" ref="G12705">_xlfn.IFS( F12705 = "", "Unknown", F12705 &lt;= 25, "Young Adult", F12705 &lt;= 35, "Millennials", F12705 &lt;= 50, "Gen-X", F12705 &gt; 50, "Seniors")</f>
        <v>Young Adult</v>
      </c>
      <c r="H12705" s="2">
        <v>10</v>
      </c>
      <c r="I12705" s="2" t="b">
        <f t="shared" si="396"/>
        <v>0</v>
      </c>
      <c r="J12705" s="2" t="b">
        <f t="shared" si="397"/>
        <v>0</v>
      </c>
    </row>
    <row r="12706" spans="1:10" x14ac:dyDescent="0.35">
      <c r="A12706" s="4">
        <v>234</v>
      </c>
      <c r="B12706" s="3" t="s">
        <v>34</v>
      </c>
      <c r="C12706" s="16">
        <v>45681</v>
      </c>
      <c r="D12706" s="1" t="s">
        <v>1</v>
      </c>
      <c r="E12706" s="1" t="s">
        <v>0</v>
      </c>
      <c r="G12706" s="2" t="str" cm="1">
        <f t="array" ref="G12706">_xlfn.IFS( F12706 = "", "Unknown", F12706 &lt;= 25, "Young Adult", F12706 &lt;= 35, "Millennials", F12706 &lt;= 50, "Gen-X", F12706 &gt; 50, "Seniors")</f>
        <v>Unknown</v>
      </c>
      <c r="H12706" s="2">
        <v>26</v>
      </c>
      <c r="I12706" s="2" t="b">
        <f t="shared" si="396"/>
        <v>0</v>
      </c>
      <c r="J12706" s="2" t="b">
        <f t="shared" si="397"/>
        <v>0</v>
      </c>
    </row>
    <row r="12707" spans="1:10" x14ac:dyDescent="0.35">
      <c r="A12707" s="4">
        <v>234</v>
      </c>
      <c r="B12707" s="3" t="s">
        <v>33</v>
      </c>
      <c r="C12707" s="16">
        <v>45682</v>
      </c>
      <c r="D12707" s="1" t="s">
        <v>1</v>
      </c>
      <c r="E12707" s="1" t="s">
        <v>3</v>
      </c>
      <c r="F12707" s="2">
        <v>21</v>
      </c>
      <c r="G12707" s="2" t="str" cm="1">
        <f t="array" ref="G12707">_xlfn.IFS( F12707 = "", "Unknown", F12707 &lt;= 25, "Young Adult", F12707 &lt;= 35, "Millennials", F12707 &lt;= 50, "Gen-X", F12707 &gt; 50, "Seniors")</f>
        <v>Young Adult</v>
      </c>
      <c r="H12707" s="2">
        <v>19</v>
      </c>
      <c r="I12707" s="2" t="b">
        <f t="shared" si="396"/>
        <v>0</v>
      </c>
      <c r="J12707" s="2" t="b">
        <f t="shared" si="397"/>
        <v>0</v>
      </c>
    </row>
    <row r="12708" spans="1:10" x14ac:dyDescent="0.35">
      <c r="A12708" s="4">
        <v>234</v>
      </c>
      <c r="B12708" s="3" t="s">
        <v>33</v>
      </c>
      <c r="C12708" s="16">
        <v>45682</v>
      </c>
      <c r="D12708" s="1" t="s">
        <v>1</v>
      </c>
      <c r="E12708" s="1" t="s">
        <v>0</v>
      </c>
      <c r="G12708" s="2" t="str" cm="1">
        <f t="array" ref="G12708">_xlfn.IFS( F12708 = "", "Unknown", F12708 &lt;= 25, "Young Adult", F12708 &lt;= 35, "Millennials", F12708 &lt;= 50, "Gen-X", F12708 &gt; 50, "Seniors")</f>
        <v>Unknown</v>
      </c>
      <c r="H12708" s="2">
        <v>16</v>
      </c>
      <c r="I12708" s="2" t="b">
        <f t="shared" si="396"/>
        <v>0</v>
      </c>
      <c r="J12708" s="2" t="b">
        <f t="shared" si="397"/>
        <v>0</v>
      </c>
    </row>
    <row r="12709" spans="1:10" x14ac:dyDescent="0.35">
      <c r="A12709" s="4">
        <v>234</v>
      </c>
      <c r="B12709" s="3" t="s">
        <v>33</v>
      </c>
      <c r="C12709" s="16">
        <v>45682</v>
      </c>
      <c r="D12709" s="1" t="s">
        <v>1</v>
      </c>
      <c r="E12709" s="1" t="s">
        <v>0</v>
      </c>
      <c r="F12709" s="2">
        <v>33</v>
      </c>
      <c r="G12709" s="2" t="str" cm="1">
        <f t="array" ref="G12709">_xlfn.IFS( F12709 = "", "Unknown", F12709 &lt;= 25, "Young Adult", F12709 &lt;= 35, "Millennials", F12709 &lt;= 50, "Gen-X", F12709 &gt; 50, "Seniors")</f>
        <v>Millennials</v>
      </c>
      <c r="H12709" s="2">
        <v>25</v>
      </c>
      <c r="I12709" s="2" t="b">
        <f t="shared" si="396"/>
        <v>0</v>
      </c>
      <c r="J12709" s="2" t="b">
        <f t="shared" si="397"/>
        <v>0</v>
      </c>
    </row>
    <row r="12710" spans="1:10" x14ac:dyDescent="0.35">
      <c r="A12710" s="4">
        <v>234</v>
      </c>
      <c r="B12710" s="3" t="s">
        <v>33</v>
      </c>
      <c r="C12710" s="16">
        <v>45682</v>
      </c>
      <c r="D12710" s="1" t="s">
        <v>1</v>
      </c>
      <c r="E12710" s="1" t="s">
        <v>3</v>
      </c>
      <c r="F12710" s="2">
        <v>25</v>
      </c>
      <c r="G12710" s="2" t="str" cm="1">
        <f t="array" ref="G12710">_xlfn.IFS( F12710 = "", "Unknown", F12710 &lt;= 25, "Young Adult", F12710 &lt;= 35, "Millennials", F12710 &lt;= 50, "Gen-X", F12710 &gt; 50, "Seniors")</f>
        <v>Young Adult</v>
      </c>
      <c r="H12710" s="2">
        <v>4</v>
      </c>
      <c r="I12710" s="2" t="b">
        <f t="shared" si="396"/>
        <v>0</v>
      </c>
      <c r="J12710" s="2" t="b">
        <f t="shared" si="397"/>
        <v>0</v>
      </c>
    </row>
    <row r="12711" spans="1:10" x14ac:dyDescent="0.35">
      <c r="A12711" s="4">
        <v>234</v>
      </c>
      <c r="B12711" s="3" t="s">
        <v>33</v>
      </c>
      <c r="C12711" s="16">
        <v>45682</v>
      </c>
      <c r="D12711" s="1" t="s">
        <v>1</v>
      </c>
      <c r="E12711" s="1" t="s">
        <v>0</v>
      </c>
      <c r="G12711" s="2" t="str" cm="1">
        <f t="array" ref="G12711">_xlfn.IFS( F12711 = "", "Unknown", F12711 &lt;= 25, "Young Adult", F12711 &lt;= 35, "Millennials", F12711 &lt;= 50, "Gen-X", F12711 &gt; 50, "Seniors")</f>
        <v>Unknown</v>
      </c>
      <c r="H12711" s="2">
        <v>25</v>
      </c>
      <c r="I12711" s="2" t="b">
        <f t="shared" si="396"/>
        <v>0</v>
      </c>
      <c r="J12711" s="2" t="b">
        <f t="shared" si="397"/>
        <v>0</v>
      </c>
    </row>
    <row r="12712" spans="1:10" x14ac:dyDescent="0.35">
      <c r="A12712" s="4">
        <v>234</v>
      </c>
      <c r="B12712" s="3" t="s">
        <v>33</v>
      </c>
      <c r="C12712" s="16">
        <v>45682</v>
      </c>
      <c r="D12712" s="1" t="s">
        <v>1</v>
      </c>
      <c r="E12712" s="1" t="s">
        <v>0</v>
      </c>
      <c r="G12712" s="2" t="str" cm="1">
        <f t="array" ref="G12712">_xlfn.IFS( F12712 = "", "Unknown", F12712 &lt;= 25, "Young Adult", F12712 &lt;= 35, "Millennials", F12712 &lt;= 50, "Gen-X", F12712 &gt; 50, "Seniors")</f>
        <v>Unknown</v>
      </c>
      <c r="H12712" s="2">
        <v>4</v>
      </c>
      <c r="I12712" s="2" t="b">
        <f t="shared" si="396"/>
        <v>0</v>
      </c>
      <c r="J12712" s="2" t="b">
        <f t="shared" si="397"/>
        <v>0</v>
      </c>
    </row>
    <row r="12713" spans="1:10" x14ac:dyDescent="0.35">
      <c r="A12713" s="4">
        <v>234</v>
      </c>
      <c r="B12713" s="3" t="s">
        <v>33</v>
      </c>
      <c r="C12713" s="16">
        <v>45682</v>
      </c>
      <c r="D12713" s="1" t="s">
        <v>1</v>
      </c>
      <c r="E12713" s="1" t="s">
        <v>3</v>
      </c>
      <c r="F12713" s="2">
        <v>29</v>
      </c>
      <c r="G12713" s="2" t="str" cm="1">
        <f t="array" ref="G12713">_xlfn.IFS( F12713 = "", "Unknown", F12713 &lt;= 25, "Young Adult", F12713 &lt;= 35, "Millennials", F12713 &lt;= 50, "Gen-X", F12713 &gt; 50, "Seniors")</f>
        <v>Millennials</v>
      </c>
      <c r="H12713" s="2">
        <v>8</v>
      </c>
      <c r="I12713" s="2" t="b">
        <f t="shared" si="396"/>
        <v>0</v>
      </c>
      <c r="J12713" s="2" t="b">
        <f t="shared" si="397"/>
        <v>0</v>
      </c>
    </row>
    <row r="12714" spans="1:10" x14ac:dyDescent="0.35">
      <c r="A12714" s="4">
        <v>234</v>
      </c>
      <c r="B12714" s="3" t="s">
        <v>33</v>
      </c>
      <c r="C12714" s="16">
        <v>45682</v>
      </c>
      <c r="D12714" s="1" t="s">
        <v>1</v>
      </c>
      <c r="E12714" s="1" t="s">
        <v>0</v>
      </c>
      <c r="G12714" s="2" t="str" cm="1">
        <f t="array" ref="G12714">_xlfn.IFS( F12714 = "", "Unknown", F12714 &lt;= 25, "Young Adult", F12714 &lt;= 35, "Millennials", F12714 &lt;= 50, "Gen-X", F12714 &gt; 50, "Seniors")</f>
        <v>Unknown</v>
      </c>
      <c r="H12714" s="2">
        <v>12</v>
      </c>
      <c r="I12714" s="2" t="b">
        <f t="shared" si="396"/>
        <v>0</v>
      </c>
      <c r="J12714" s="2" t="b">
        <f t="shared" si="397"/>
        <v>0</v>
      </c>
    </row>
    <row r="12715" spans="1:10" x14ac:dyDescent="0.35">
      <c r="A12715" s="4">
        <v>234</v>
      </c>
      <c r="B12715" s="3" t="s">
        <v>33</v>
      </c>
      <c r="C12715" s="16">
        <v>45682</v>
      </c>
      <c r="D12715" s="1" t="s">
        <v>1</v>
      </c>
      <c r="E12715" s="1" t="s">
        <v>0</v>
      </c>
      <c r="G12715" s="2" t="str" cm="1">
        <f t="array" ref="G12715">_xlfn.IFS( F12715 = "", "Unknown", F12715 &lt;= 25, "Young Adult", F12715 &lt;= 35, "Millennials", F12715 &lt;= 50, "Gen-X", F12715 &gt; 50, "Seniors")</f>
        <v>Unknown</v>
      </c>
      <c r="H12715" s="2">
        <v>25</v>
      </c>
      <c r="I12715" s="2" t="b">
        <f t="shared" si="396"/>
        <v>0</v>
      </c>
      <c r="J12715" s="2" t="b">
        <f t="shared" si="397"/>
        <v>0</v>
      </c>
    </row>
    <row r="12716" spans="1:10" x14ac:dyDescent="0.35">
      <c r="A12716" s="4">
        <v>234</v>
      </c>
      <c r="B12716" s="3" t="s">
        <v>33</v>
      </c>
      <c r="C12716" s="16">
        <v>45682</v>
      </c>
      <c r="D12716" s="1" t="s">
        <v>1</v>
      </c>
      <c r="E12716" s="1" t="s">
        <v>3</v>
      </c>
      <c r="F12716" s="2">
        <v>42</v>
      </c>
      <c r="G12716" s="2" t="str" cm="1">
        <f t="array" ref="G12716">_xlfn.IFS( F12716 = "", "Unknown", F12716 &lt;= 25, "Young Adult", F12716 &lt;= 35, "Millennials", F12716 &lt;= 50, "Gen-X", F12716 &gt; 50, "Seniors")</f>
        <v>Gen-X</v>
      </c>
      <c r="H12716" s="2">
        <v>4</v>
      </c>
      <c r="I12716" s="2" t="b">
        <f t="shared" si="396"/>
        <v>0</v>
      </c>
      <c r="J12716" s="2" t="b">
        <f t="shared" si="397"/>
        <v>0</v>
      </c>
    </row>
    <row r="12717" spans="1:10" x14ac:dyDescent="0.35">
      <c r="A12717" s="4">
        <v>234</v>
      </c>
      <c r="B12717" s="3" t="s">
        <v>33</v>
      </c>
      <c r="C12717" s="16">
        <v>45682</v>
      </c>
      <c r="D12717" s="1" t="s">
        <v>1</v>
      </c>
      <c r="E12717" s="1" t="s">
        <v>0</v>
      </c>
      <c r="G12717" s="2" t="str" cm="1">
        <f t="array" ref="G12717">_xlfn.IFS( F12717 = "", "Unknown", F12717 &lt;= 25, "Young Adult", F12717 &lt;= 35, "Millennials", F12717 &lt;= 50, "Gen-X", F12717 &gt; 50, "Seniors")</f>
        <v>Unknown</v>
      </c>
      <c r="H12717" s="2">
        <v>25</v>
      </c>
      <c r="I12717" s="2" t="b">
        <f t="shared" si="396"/>
        <v>0</v>
      </c>
      <c r="J12717" s="2" t="b">
        <f t="shared" si="397"/>
        <v>0</v>
      </c>
    </row>
    <row r="12718" spans="1:10" x14ac:dyDescent="0.35">
      <c r="A12718" s="4">
        <v>234</v>
      </c>
      <c r="B12718" s="3" t="s">
        <v>33</v>
      </c>
      <c r="C12718" s="16">
        <v>45682</v>
      </c>
      <c r="D12718" s="1" t="s">
        <v>1</v>
      </c>
      <c r="E12718" s="1" t="s">
        <v>0</v>
      </c>
      <c r="G12718" s="2" t="str" cm="1">
        <f t="array" ref="G12718">_xlfn.IFS( F12718 = "", "Unknown", F12718 &lt;= 25, "Young Adult", F12718 &lt;= 35, "Millennials", F12718 &lt;= 50, "Gen-X", F12718 &gt; 50, "Seniors")</f>
        <v>Unknown</v>
      </c>
      <c r="H12718" s="2">
        <v>8</v>
      </c>
      <c r="I12718" s="2" t="b">
        <f t="shared" si="396"/>
        <v>0</v>
      </c>
      <c r="J12718" s="2" t="b">
        <f t="shared" si="397"/>
        <v>0</v>
      </c>
    </row>
    <row r="12719" spans="1:10" x14ac:dyDescent="0.35">
      <c r="A12719" s="4">
        <v>234</v>
      </c>
      <c r="B12719" s="3" t="s">
        <v>33</v>
      </c>
      <c r="C12719" s="16">
        <v>45682</v>
      </c>
      <c r="D12719" s="1" t="s">
        <v>1</v>
      </c>
      <c r="E12719" s="1" t="s">
        <v>3</v>
      </c>
      <c r="F12719" s="2">
        <v>26</v>
      </c>
      <c r="G12719" s="2" t="str" cm="1">
        <f t="array" ref="G12719">_xlfn.IFS( F12719 = "", "Unknown", F12719 &lt;= 25, "Young Adult", F12719 &lt;= 35, "Millennials", F12719 &lt;= 50, "Gen-X", F12719 &gt; 50, "Seniors")</f>
        <v>Millennials</v>
      </c>
      <c r="H12719" s="2">
        <v>1</v>
      </c>
      <c r="I12719" s="2" t="b">
        <f t="shared" si="396"/>
        <v>0</v>
      </c>
      <c r="J12719" s="2" t="b">
        <f t="shared" si="397"/>
        <v>0</v>
      </c>
    </row>
    <row r="12720" spans="1:10" x14ac:dyDescent="0.35">
      <c r="A12720" s="4">
        <v>234</v>
      </c>
      <c r="B12720" s="3" t="s">
        <v>33</v>
      </c>
      <c r="C12720" s="16">
        <v>45682</v>
      </c>
      <c r="D12720" s="1" t="s">
        <v>1</v>
      </c>
      <c r="E12720" s="1" t="s">
        <v>0</v>
      </c>
      <c r="G12720" s="2" t="str" cm="1">
        <f t="array" ref="G12720">_xlfn.IFS( F12720 = "", "Unknown", F12720 &lt;= 25, "Young Adult", F12720 &lt;= 35, "Millennials", F12720 &lt;= 50, "Gen-X", F12720 &gt; 50, "Seniors")</f>
        <v>Unknown</v>
      </c>
      <c r="H12720" s="2">
        <v>24</v>
      </c>
      <c r="I12720" s="2" t="b">
        <f t="shared" si="396"/>
        <v>0</v>
      </c>
      <c r="J12720" s="2" t="b">
        <f t="shared" si="397"/>
        <v>0</v>
      </c>
    </row>
    <row r="12721" spans="1:10" x14ac:dyDescent="0.35">
      <c r="A12721" s="4">
        <v>234</v>
      </c>
      <c r="B12721" s="3" t="s">
        <v>33</v>
      </c>
      <c r="C12721" s="16">
        <v>45682</v>
      </c>
      <c r="D12721" s="1" t="s">
        <v>1</v>
      </c>
      <c r="E12721" s="1" t="s">
        <v>3</v>
      </c>
      <c r="F12721" s="2">
        <v>22</v>
      </c>
      <c r="G12721" s="2" t="str" cm="1">
        <f t="array" ref="G12721">_xlfn.IFS( F12721 = "", "Unknown", F12721 &lt;= 25, "Young Adult", F12721 &lt;= 35, "Millennials", F12721 &lt;= 50, "Gen-X", F12721 &gt; 50, "Seniors")</f>
        <v>Young Adult</v>
      </c>
      <c r="H12721" s="2">
        <v>0</v>
      </c>
      <c r="I12721" s="2" t="b">
        <f t="shared" si="396"/>
        <v>0</v>
      </c>
      <c r="J12721" s="2" t="b">
        <f t="shared" si="397"/>
        <v>0</v>
      </c>
    </row>
    <row r="12722" spans="1:10" x14ac:dyDescent="0.35">
      <c r="A12722" s="4">
        <v>234</v>
      </c>
      <c r="B12722" s="3" t="s">
        <v>33</v>
      </c>
      <c r="C12722" s="16">
        <v>45682</v>
      </c>
      <c r="D12722" s="1" t="s">
        <v>7</v>
      </c>
      <c r="E12722" s="1" t="s">
        <v>0</v>
      </c>
      <c r="G12722" s="2" t="str" cm="1">
        <f t="array" ref="G12722">_xlfn.IFS( F12722 = "", "Unknown", F12722 &lt;= 25, "Young Adult", F12722 &lt;= 35, "Millennials", F12722 &lt;= 50, "Gen-X", F12722 &gt; 50, "Seniors")</f>
        <v>Unknown</v>
      </c>
      <c r="H12722" s="2">
        <v>23</v>
      </c>
      <c r="I12722" s="2" t="b">
        <f t="shared" si="396"/>
        <v>0</v>
      </c>
      <c r="J12722" s="2" t="b">
        <f t="shared" si="397"/>
        <v>0</v>
      </c>
    </row>
    <row r="12723" spans="1:10" x14ac:dyDescent="0.35">
      <c r="A12723" s="4">
        <v>234</v>
      </c>
      <c r="B12723" s="3" t="s">
        <v>33</v>
      </c>
      <c r="C12723" s="16">
        <v>45682</v>
      </c>
      <c r="D12723" s="1" t="s">
        <v>5</v>
      </c>
      <c r="E12723" s="1" t="s">
        <v>0</v>
      </c>
      <c r="G12723" s="2" t="str" cm="1">
        <f t="array" ref="G12723">_xlfn.IFS( F12723 = "", "Unknown", F12723 &lt;= 25, "Young Adult", F12723 &lt;= 35, "Millennials", F12723 &lt;= 50, "Gen-X", F12723 &gt; 50, "Seniors")</f>
        <v>Unknown</v>
      </c>
      <c r="I12723" s="2" t="b">
        <f t="shared" si="396"/>
        <v>0</v>
      </c>
      <c r="J12723" s="2" t="b">
        <f t="shared" si="397"/>
        <v>0</v>
      </c>
    </row>
    <row r="12724" spans="1:10" x14ac:dyDescent="0.35">
      <c r="A12724" s="4">
        <v>234</v>
      </c>
      <c r="B12724" s="3" t="s">
        <v>33</v>
      </c>
      <c r="C12724" s="16">
        <v>45682</v>
      </c>
      <c r="D12724" s="1" t="s">
        <v>1</v>
      </c>
      <c r="E12724" s="1" t="s">
        <v>0</v>
      </c>
      <c r="G12724" s="2" t="str" cm="1">
        <f t="array" ref="G12724">_xlfn.IFS( F12724 = "", "Unknown", F12724 &lt;= 25, "Young Adult", F12724 &lt;= 35, "Millennials", F12724 &lt;= 50, "Gen-X", F12724 &gt; 50, "Seniors")</f>
        <v>Unknown</v>
      </c>
      <c r="H12724" s="2">
        <v>25</v>
      </c>
      <c r="I12724" s="2" t="b">
        <f t="shared" si="396"/>
        <v>0</v>
      </c>
      <c r="J12724" s="2" t="b">
        <f t="shared" si="397"/>
        <v>0</v>
      </c>
    </row>
    <row r="12725" spans="1:10" x14ac:dyDescent="0.35">
      <c r="A12725" s="4">
        <v>234</v>
      </c>
      <c r="B12725" s="3" t="s">
        <v>32</v>
      </c>
      <c r="C12725" s="16">
        <v>45683</v>
      </c>
      <c r="D12725" s="1" t="s">
        <v>1</v>
      </c>
      <c r="E12725" s="1" t="s">
        <v>0</v>
      </c>
      <c r="G12725" s="2" t="str" cm="1">
        <f t="array" ref="G12725">_xlfn.IFS( F12725 = "", "Unknown", F12725 &lt;= 25, "Young Adult", F12725 &lt;= 35, "Millennials", F12725 &lt;= 50, "Gen-X", F12725 &gt; 50, "Seniors")</f>
        <v>Unknown</v>
      </c>
      <c r="H12725" s="2">
        <v>24</v>
      </c>
      <c r="I12725" s="2" t="b">
        <f t="shared" si="396"/>
        <v>0</v>
      </c>
      <c r="J12725" s="2" t="b">
        <f t="shared" si="397"/>
        <v>0</v>
      </c>
    </row>
    <row r="12726" spans="1:10" x14ac:dyDescent="0.35">
      <c r="A12726" s="4">
        <v>234</v>
      </c>
      <c r="B12726" s="3" t="s">
        <v>33</v>
      </c>
      <c r="C12726" s="16">
        <v>45682</v>
      </c>
      <c r="D12726" s="1" t="s">
        <v>1</v>
      </c>
      <c r="E12726" s="1" t="s">
        <v>0</v>
      </c>
      <c r="G12726" s="2" t="str" cm="1">
        <f t="array" ref="G12726">_xlfn.IFS( F12726 = "", "Unknown", F12726 &lt;= 25, "Young Adult", F12726 &lt;= 35, "Millennials", F12726 &lt;= 50, "Gen-X", F12726 &gt; 50, "Seniors")</f>
        <v>Unknown</v>
      </c>
      <c r="H12726" s="2">
        <v>7</v>
      </c>
      <c r="I12726" s="2" t="b">
        <f t="shared" si="396"/>
        <v>0</v>
      </c>
      <c r="J12726" s="2" t="b">
        <f t="shared" si="397"/>
        <v>0</v>
      </c>
    </row>
    <row r="12727" spans="1:10" x14ac:dyDescent="0.35">
      <c r="A12727" s="4">
        <v>234</v>
      </c>
      <c r="B12727" s="3" t="s">
        <v>33</v>
      </c>
      <c r="C12727" s="16">
        <v>45682</v>
      </c>
      <c r="D12727" s="1" t="s">
        <v>1</v>
      </c>
      <c r="E12727" s="1" t="s">
        <v>0</v>
      </c>
      <c r="G12727" s="2" t="str" cm="1">
        <f t="array" ref="G12727">_xlfn.IFS( F12727 = "", "Unknown", F12727 &lt;= 25, "Young Adult", F12727 &lt;= 35, "Millennials", F12727 &lt;= 50, "Gen-X", F12727 &gt; 50, "Seniors")</f>
        <v>Unknown</v>
      </c>
      <c r="H12727" s="2">
        <v>25</v>
      </c>
      <c r="I12727" s="2" t="b">
        <f t="shared" si="396"/>
        <v>0</v>
      </c>
      <c r="J12727" s="2" t="b">
        <f t="shared" si="397"/>
        <v>0</v>
      </c>
    </row>
    <row r="12728" spans="1:10" x14ac:dyDescent="0.35">
      <c r="A12728" s="4">
        <v>234</v>
      </c>
      <c r="B12728" s="3" t="s">
        <v>33</v>
      </c>
      <c r="C12728" s="16">
        <v>45682</v>
      </c>
      <c r="D12728" s="1" t="s">
        <v>5</v>
      </c>
      <c r="E12728" s="1" t="s">
        <v>0</v>
      </c>
      <c r="G12728" s="2" t="str" cm="1">
        <f t="array" ref="G12728">_xlfn.IFS( F12728 = "", "Unknown", F12728 &lt;= 25, "Young Adult", F12728 &lt;= 35, "Millennials", F12728 &lt;= 50, "Gen-X", F12728 &gt; 50, "Seniors")</f>
        <v>Unknown</v>
      </c>
      <c r="I12728" s="2" t="b">
        <f t="shared" si="396"/>
        <v>0</v>
      </c>
      <c r="J12728" s="2" t="b">
        <f t="shared" si="397"/>
        <v>0</v>
      </c>
    </row>
    <row r="12729" spans="1:10" x14ac:dyDescent="0.35">
      <c r="A12729" s="4">
        <v>234</v>
      </c>
      <c r="B12729" s="3" t="s">
        <v>33</v>
      </c>
      <c r="C12729" s="16">
        <v>45682</v>
      </c>
      <c r="D12729" s="1" t="s">
        <v>1</v>
      </c>
      <c r="E12729" s="1" t="s">
        <v>0</v>
      </c>
      <c r="G12729" s="2" t="str" cm="1">
        <f t="array" ref="G12729">_xlfn.IFS( F12729 = "", "Unknown", F12729 &lt;= 25, "Young Adult", F12729 &lt;= 35, "Millennials", F12729 &lt;= 50, "Gen-X", F12729 &gt; 50, "Seniors")</f>
        <v>Unknown</v>
      </c>
      <c r="H12729" s="2">
        <v>9</v>
      </c>
      <c r="I12729" s="2" t="b">
        <f t="shared" si="396"/>
        <v>0</v>
      </c>
      <c r="J12729" s="2" t="b">
        <f t="shared" si="397"/>
        <v>0</v>
      </c>
    </row>
    <row r="12730" spans="1:10" x14ac:dyDescent="0.35">
      <c r="A12730" s="4">
        <v>234</v>
      </c>
      <c r="B12730" s="3" t="s">
        <v>33</v>
      </c>
      <c r="C12730" s="16">
        <v>45682</v>
      </c>
      <c r="D12730" s="1" t="s">
        <v>1</v>
      </c>
      <c r="E12730" s="1" t="s">
        <v>0</v>
      </c>
      <c r="G12730" s="2" t="str" cm="1">
        <f t="array" ref="G12730">_xlfn.IFS( F12730 = "", "Unknown", F12730 &lt;= 25, "Young Adult", F12730 &lt;= 35, "Millennials", F12730 &lt;= 50, "Gen-X", F12730 &gt; 50, "Seniors")</f>
        <v>Unknown</v>
      </c>
      <c r="H12730" s="2">
        <v>25</v>
      </c>
      <c r="I12730" s="2" t="b">
        <f t="shared" si="396"/>
        <v>0</v>
      </c>
      <c r="J12730" s="2" t="b">
        <f t="shared" si="397"/>
        <v>0</v>
      </c>
    </row>
    <row r="12731" spans="1:10" x14ac:dyDescent="0.35">
      <c r="A12731" s="4">
        <v>234</v>
      </c>
      <c r="B12731" s="3" t="s">
        <v>33</v>
      </c>
      <c r="C12731" s="16">
        <v>45682</v>
      </c>
      <c r="D12731" s="1" t="s">
        <v>1</v>
      </c>
      <c r="E12731" s="1" t="s">
        <v>0</v>
      </c>
      <c r="G12731" s="2" t="str" cm="1">
        <f t="array" ref="G12731">_xlfn.IFS( F12731 = "", "Unknown", F12731 &lt;= 25, "Young Adult", F12731 &lt;= 35, "Millennials", F12731 &lt;= 50, "Gen-X", F12731 &gt; 50, "Seniors")</f>
        <v>Unknown</v>
      </c>
      <c r="H12731" s="2">
        <v>11</v>
      </c>
      <c r="I12731" s="2" t="b">
        <f t="shared" si="396"/>
        <v>0</v>
      </c>
      <c r="J12731" s="2" t="b">
        <f t="shared" si="397"/>
        <v>0</v>
      </c>
    </row>
    <row r="12732" spans="1:10" x14ac:dyDescent="0.35">
      <c r="A12732" s="4">
        <v>234</v>
      </c>
      <c r="B12732" s="3" t="s">
        <v>33</v>
      </c>
      <c r="C12732" s="16">
        <v>45682</v>
      </c>
      <c r="D12732" s="1" t="s">
        <v>1</v>
      </c>
      <c r="E12732" s="1" t="s">
        <v>0</v>
      </c>
      <c r="G12732" s="2" t="str" cm="1">
        <f t="array" ref="G12732">_xlfn.IFS( F12732 = "", "Unknown", F12732 &lt;= 25, "Young Adult", F12732 &lt;= 35, "Millennials", F12732 &lt;= 50, "Gen-X", F12732 &gt; 50, "Seniors")</f>
        <v>Unknown</v>
      </c>
      <c r="H12732" s="2">
        <v>2</v>
      </c>
      <c r="I12732" s="2" t="b">
        <f t="shared" si="396"/>
        <v>0</v>
      </c>
      <c r="J12732" s="2" t="b">
        <f t="shared" si="397"/>
        <v>0</v>
      </c>
    </row>
    <row r="12733" spans="1:10" x14ac:dyDescent="0.35">
      <c r="A12733" s="4">
        <v>234</v>
      </c>
      <c r="B12733" s="3" t="s">
        <v>33</v>
      </c>
      <c r="C12733" s="16">
        <v>45682</v>
      </c>
      <c r="D12733" s="1" t="s">
        <v>1</v>
      </c>
      <c r="E12733" s="1" t="s">
        <v>3</v>
      </c>
      <c r="F12733" s="2">
        <v>24</v>
      </c>
      <c r="G12733" s="2" t="str" cm="1">
        <f t="array" ref="G12733">_xlfn.IFS( F12733 = "", "Unknown", F12733 &lt;= 25, "Young Adult", F12733 &lt;= 35, "Millennials", F12733 &lt;= 50, "Gen-X", F12733 &gt; 50, "Seniors")</f>
        <v>Young Adult</v>
      </c>
      <c r="H12733" s="2">
        <v>20</v>
      </c>
      <c r="I12733" s="2" t="b">
        <f t="shared" si="396"/>
        <v>0</v>
      </c>
      <c r="J12733" s="2" t="b">
        <f t="shared" si="397"/>
        <v>0</v>
      </c>
    </row>
    <row r="12734" spans="1:10" x14ac:dyDescent="0.35">
      <c r="A12734" s="4">
        <v>234</v>
      </c>
      <c r="B12734" s="3" t="s">
        <v>33</v>
      </c>
      <c r="C12734" s="16">
        <v>45682</v>
      </c>
      <c r="D12734" s="1" t="s">
        <v>1</v>
      </c>
      <c r="E12734" s="1" t="s">
        <v>3</v>
      </c>
      <c r="F12734" s="2">
        <v>23</v>
      </c>
      <c r="G12734" s="2" t="str" cm="1">
        <f t="array" ref="G12734">_xlfn.IFS( F12734 = "", "Unknown", F12734 &lt;= 25, "Young Adult", F12734 &lt;= 35, "Millennials", F12734 &lt;= 50, "Gen-X", F12734 &gt; 50, "Seniors")</f>
        <v>Young Adult</v>
      </c>
      <c r="H12734" s="2">
        <v>25</v>
      </c>
      <c r="I12734" s="2" t="b">
        <f t="shared" si="396"/>
        <v>0</v>
      </c>
      <c r="J12734" s="2" t="b">
        <f t="shared" si="397"/>
        <v>0</v>
      </c>
    </row>
    <row r="12735" spans="1:10" x14ac:dyDescent="0.35">
      <c r="A12735" s="4">
        <v>234</v>
      </c>
      <c r="B12735" s="3" t="s">
        <v>33</v>
      </c>
      <c r="C12735" s="16">
        <v>45682</v>
      </c>
      <c r="D12735" s="1" t="s">
        <v>1</v>
      </c>
      <c r="E12735" s="1" t="s">
        <v>0</v>
      </c>
      <c r="G12735" s="2" t="str" cm="1">
        <f t="array" ref="G12735">_xlfn.IFS( F12735 = "", "Unknown", F12735 &lt;= 25, "Young Adult", F12735 &lt;= 35, "Millennials", F12735 &lt;= 50, "Gen-X", F12735 &gt; 50, "Seniors")</f>
        <v>Unknown</v>
      </c>
      <c r="H12735" s="2">
        <v>25</v>
      </c>
      <c r="I12735" s="2" t="b">
        <f t="shared" si="396"/>
        <v>0</v>
      </c>
      <c r="J12735" s="2" t="b">
        <f t="shared" si="397"/>
        <v>0</v>
      </c>
    </row>
    <row r="12736" spans="1:10" x14ac:dyDescent="0.35">
      <c r="A12736" s="4">
        <v>234</v>
      </c>
      <c r="B12736" s="3" t="s">
        <v>33</v>
      </c>
      <c r="C12736" s="16">
        <v>45682</v>
      </c>
      <c r="D12736" s="1" t="s">
        <v>1</v>
      </c>
      <c r="E12736" s="1" t="s">
        <v>0</v>
      </c>
      <c r="G12736" s="2" t="str" cm="1">
        <f t="array" ref="G12736">_xlfn.IFS( F12736 = "", "Unknown", F12736 &lt;= 25, "Young Adult", F12736 &lt;= 35, "Millennials", F12736 &lt;= 50, "Gen-X", F12736 &gt; 50, "Seniors")</f>
        <v>Unknown</v>
      </c>
      <c r="H12736" s="2">
        <v>22</v>
      </c>
      <c r="I12736" s="2" t="b">
        <f t="shared" si="396"/>
        <v>0</v>
      </c>
      <c r="J12736" s="2" t="b">
        <f t="shared" si="397"/>
        <v>0</v>
      </c>
    </row>
    <row r="12737" spans="1:10" x14ac:dyDescent="0.35">
      <c r="A12737" s="4">
        <v>234</v>
      </c>
      <c r="B12737" s="3" t="s">
        <v>33</v>
      </c>
      <c r="C12737" s="16">
        <v>45682</v>
      </c>
      <c r="D12737" s="1" t="s">
        <v>1</v>
      </c>
      <c r="E12737" s="1" t="s">
        <v>12</v>
      </c>
      <c r="F12737" s="2">
        <v>38</v>
      </c>
      <c r="G12737" s="2" t="str" cm="1">
        <f t="array" ref="G12737">_xlfn.IFS( F12737 = "", "Unknown", F12737 &lt;= 25, "Young Adult", F12737 &lt;= 35, "Millennials", F12737 &lt;= 50, "Gen-X", F12737 &gt; 50, "Seniors")</f>
        <v>Gen-X</v>
      </c>
      <c r="H12737" s="2">
        <v>0</v>
      </c>
      <c r="I12737" s="2" t="b">
        <f t="shared" si="396"/>
        <v>0</v>
      </c>
      <c r="J12737" s="2" t="b">
        <f t="shared" si="397"/>
        <v>0</v>
      </c>
    </row>
    <row r="12738" spans="1:10" x14ac:dyDescent="0.35">
      <c r="A12738" s="4">
        <v>234</v>
      </c>
      <c r="B12738" s="3" t="s">
        <v>33</v>
      </c>
      <c r="C12738" s="16">
        <v>45682</v>
      </c>
      <c r="D12738" s="1" t="s">
        <v>1</v>
      </c>
      <c r="E12738" s="1" t="s">
        <v>0</v>
      </c>
      <c r="G12738" s="2" t="str" cm="1">
        <f t="array" ref="G12738">_xlfn.IFS( F12738 = "", "Unknown", F12738 &lt;= 25, "Young Adult", F12738 &lt;= 35, "Millennials", F12738 &lt;= 50, "Gen-X", F12738 &gt; 50, "Seniors")</f>
        <v>Unknown</v>
      </c>
      <c r="H12738" s="2">
        <v>3</v>
      </c>
      <c r="I12738" s="2" t="b">
        <f t="shared" ref="I12738:I12801" si="398">AND(D12738="ACTIVE", H12738 &gt;30)</f>
        <v>0</v>
      </c>
      <c r="J12738" s="2" t="b">
        <f t="shared" ref="J12738:J12801" si="399">AND(D12738="ACTIVE", H12738 &gt;180)</f>
        <v>0</v>
      </c>
    </row>
    <row r="12739" spans="1:10" x14ac:dyDescent="0.35">
      <c r="A12739" s="4">
        <v>234</v>
      </c>
      <c r="B12739" s="3" t="s">
        <v>33</v>
      </c>
      <c r="C12739" s="16">
        <v>45682</v>
      </c>
      <c r="D12739" s="1" t="s">
        <v>1</v>
      </c>
      <c r="E12739" s="1" t="s">
        <v>0</v>
      </c>
      <c r="G12739" s="2" t="str" cm="1">
        <f t="array" ref="G12739">_xlfn.IFS( F12739 = "", "Unknown", F12739 &lt;= 25, "Young Adult", F12739 &lt;= 35, "Millennials", F12739 &lt;= 50, "Gen-X", F12739 &gt; 50, "Seniors")</f>
        <v>Unknown</v>
      </c>
      <c r="H12739" s="2">
        <v>25</v>
      </c>
      <c r="I12739" s="2" t="b">
        <f t="shared" si="398"/>
        <v>0</v>
      </c>
      <c r="J12739" s="2" t="b">
        <f t="shared" si="399"/>
        <v>0</v>
      </c>
    </row>
    <row r="12740" spans="1:10" x14ac:dyDescent="0.35">
      <c r="A12740" s="4">
        <v>234</v>
      </c>
      <c r="B12740" s="3" t="s">
        <v>33</v>
      </c>
      <c r="C12740" s="16">
        <v>45682</v>
      </c>
      <c r="D12740" s="1" t="s">
        <v>1</v>
      </c>
      <c r="E12740" s="1" t="s">
        <v>0</v>
      </c>
      <c r="G12740" s="2" t="str" cm="1">
        <f t="array" ref="G12740">_xlfn.IFS( F12740 = "", "Unknown", F12740 &lt;= 25, "Young Adult", F12740 &lt;= 35, "Millennials", F12740 &lt;= 50, "Gen-X", F12740 &gt; 50, "Seniors")</f>
        <v>Unknown</v>
      </c>
      <c r="H12740" s="2">
        <v>24</v>
      </c>
      <c r="I12740" s="2" t="b">
        <f t="shared" si="398"/>
        <v>0</v>
      </c>
      <c r="J12740" s="2" t="b">
        <f t="shared" si="399"/>
        <v>0</v>
      </c>
    </row>
    <row r="12741" spans="1:10" x14ac:dyDescent="0.35">
      <c r="A12741" s="4">
        <v>234</v>
      </c>
      <c r="B12741" s="3" t="s">
        <v>33</v>
      </c>
      <c r="C12741" s="16">
        <v>45682</v>
      </c>
      <c r="D12741" s="1" t="s">
        <v>1</v>
      </c>
      <c r="E12741" s="1" t="s">
        <v>0</v>
      </c>
      <c r="G12741" s="2" t="str" cm="1">
        <f t="array" ref="G12741">_xlfn.IFS( F12741 = "", "Unknown", F12741 &lt;= 25, "Young Adult", F12741 &lt;= 35, "Millennials", F12741 &lt;= 50, "Gen-X", F12741 &gt; 50, "Seniors")</f>
        <v>Unknown</v>
      </c>
      <c r="H12741" s="2">
        <v>25</v>
      </c>
      <c r="I12741" s="2" t="b">
        <f t="shared" si="398"/>
        <v>0</v>
      </c>
      <c r="J12741" s="2" t="b">
        <f t="shared" si="399"/>
        <v>0</v>
      </c>
    </row>
    <row r="12742" spans="1:10" x14ac:dyDescent="0.35">
      <c r="A12742" s="4">
        <v>234</v>
      </c>
      <c r="B12742" s="3" t="s">
        <v>33</v>
      </c>
      <c r="C12742" s="16">
        <v>45682</v>
      </c>
      <c r="D12742" s="1" t="s">
        <v>1</v>
      </c>
      <c r="E12742" s="1" t="s">
        <v>0</v>
      </c>
      <c r="G12742" s="2" t="str" cm="1">
        <f t="array" ref="G12742">_xlfn.IFS( F12742 = "", "Unknown", F12742 &lt;= 25, "Young Adult", F12742 &lt;= 35, "Millennials", F12742 &lt;= 50, "Gen-X", F12742 &gt; 50, "Seniors")</f>
        <v>Unknown</v>
      </c>
      <c r="H12742" s="2">
        <v>25</v>
      </c>
      <c r="I12742" s="2" t="b">
        <f t="shared" si="398"/>
        <v>0</v>
      </c>
      <c r="J12742" s="2" t="b">
        <f t="shared" si="399"/>
        <v>0</v>
      </c>
    </row>
    <row r="12743" spans="1:10" x14ac:dyDescent="0.35">
      <c r="A12743" s="4">
        <v>234</v>
      </c>
      <c r="B12743" s="3" t="s">
        <v>32</v>
      </c>
      <c r="C12743" s="16">
        <v>45683</v>
      </c>
      <c r="D12743" s="1" t="s">
        <v>1</v>
      </c>
      <c r="E12743" s="1" t="s">
        <v>0</v>
      </c>
      <c r="G12743" s="2" t="str" cm="1">
        <f t="array" ref="G12743">_xlfn.IFS( F12743 = "", "Unknown", F12743 &lt;= 25, "Young Adult", F12743 &lt;= 35, "Millennials", F12743 &lt;= 50, "Gen-X", F12743 &gt; 50, "Seniors")</f>
        <v>Unknown</v>
      </c>
      <c r="H12743" s="2">
        <v>24</v>
      </c>
      <c r="I12743" s="2" t="b">
        <f t="shared" si="398"/>
        <v>0</v>
      </c>
      <c r="J12743" s="2" t="b">
        <f t="shared" si="399"/>
        <v>0</v>
      </c>
    </row>
    <row r="12744" spans="1:10" x14ac:dyDescent="0.35">
      <c r="A12744" s="4">
        <v>234</v>
      </c>
      <c r="B12744" s="3" t="s">
        <v>32</v>
      </c>
      <c r="C12744" s="16">
        <v>45683</v>
      </c>
      <c r="D12744" s="1" t="s">
        <v>1</v>
      </c>
      <c r="E12744" s="1" t="s">
        <v>3</v>
      </c>
      <c r="F12744" s="2">
        <v>28</v>
      </c>
      <c r="G12744" s="2" t="str" cm="1">
        <f t="array" ref="G12744">_xlfn.IFS( F12744 = "", "Unknown", F12744 &lt;= 25, "Young Adult", F12744 &lt;= 35, "Millennials", F12744 &lt;= 50, "Gen-X", F12744 &gt; 50, "Seniors")</f>
        <v>Millennials</v>
      </c>
      <c r="H12744" s="2">
        <v>19</v>
      </c>
      <c r="I12744" s="2" t="b">
        <f t="shared" si="398"/>
        <v>0</v>
      </c>
      <c r="J12744" s="2" t="b">
        <f t="shared" si="399"/>
        <v>0</v>
      </c>
    </row>
    <row r="12745" spans="1:10" x14ac:dyDescent="0.35">
      <c r="A12745" s="4">
        <v>234</v>
      </c>
      <c r="B12745" s="3" t="s">
        <v>32</v>
      </c>
      <c r="C12745" s="16">
        <v>45683</v>
      </c>
      <c r="D12745" s="1" t="s">
        <v>1</v>
      </c>
      <c r="E12745" s="1" t="s">
        <v>3</v>
      </c>
      <c r="F12745" s="2">
        <v>30</v>
      </c>
      <c r="G12745" s="2" t="str" cm="1">
        <f t="array" ref="G12745">_xlfn.IFS( F12745 = "", "Unknown", F12745 &lt;= 25, "Young Adult", F12745 &lt;= 35, "Millennials", F12745 &lt;= 50, "Gen-X", F12745 &gt; 50, "Seniors")</f>
        <v>Millennials</v>
      </c>
      <c r="H12745" s="2">
        <v>24</v>
      </c>
      <c r="I12745" s="2" t="b">
        <f t="shared" si="398"/>
        <v>0</v>
      </c>
      <c r="J12745" s="2" t="b">
        <f t="shared" si="399"/>
        <v>0</v>
      </c>
    </row>
    <row r="12746" spans="1:10" x14ac:dyDescent="0.35">
      <c r="A12746" s="4">
        <v>234</v>
      </c>
      <c r="B12746" s="3" t="s">
        <v>32</v>
      </c>
      <c r="C12746" s="16">
        <v>45683</v>
      </c>
      <c r="D12746" s="1" t="s">
        <v>1</v>
      </c>
      <c r="E12746" s="1" t="s">
        <v>0</v>
      </c>
      <c r="G12746" s="2" t="str" cm="1">
        <f t="array" ref="G12746">_xlfn.IFS( F12746 = "", "Unknown", F12746 &lt;= 25, "Young Adult", F12746 &lt;= 35, "Millennials", F12746 &lt;= 50, "Gen-X", F12746 &gt; 50, "Seniors")</f>
        <v>Unknown</v>
      </c>
      <c r="H12746" s="2">
        <v>24</v>
      </c>
      <c r="I12746" s="2" t="b">
        <f t="shared" si="398"/>
        <v>0</v>
      </c>
      <c r="J12746" s="2" t="b">
        <f t="shared" si="399"/>
        <v>0</v>
      </c>
    </row>
    <row r="12747" spans="1:10" x14ac:dyDescent="0.35">
      <c r="A12747" s="4">
        <v>234</v>
      </c>
      <c r="B12747" s="3" t="s">
        <v>32</v>
      </c>
      <c r="C12747" s="16">
        <v>45683</v>
      </c>
      <c r="D12747" s="1" t="s">
        <v>1</v>
      </c>
      <c r="E12747" s="1" t="s">
        <v>4</v>
      </c>
      <c r="F12747" s="2">
        <v>25</v>
      </c>
      <c r="G12747" s="2" t="str" cm="1">
        <f t="array" ref="G12747">_xlfn.IFS( F12747 = "", "Unknown", F12747 &lt;= 25, "Young Adult", F12747 &lt;= 35, "Millennials", F12747 &lt;= 50, "Gen-X", F12747 &gt; 50, "Seniors")</f>
        <v>Young Adult</v>
      </c>
      <c r="H12747" s="2">
        <v>24</v>
      </c>
      <c r="I12747" s="2" t="b">
        <f t="shared" si="398"/>
        <v>0</v>
      </c>
      <c r="J12747" s="2" t="b">
        <f t="shared" si="399"/>
        <v>0</v>
      </c>
    </row>
    <row r="12748" spans="1:10" x14ac:dyDescent="0.35">
      <c r="A12748" s="4">
        <v>234</v>
      </c>
      <c r="B12748" s="3" t="s">
        <v>32</v>
      </c>
      <c r="C12748" s="16">
        <v>45683</v>
      </c>
      <c r="D12748" s="1" t="s">
        <v>1</v>
      </c>
      <c r="E12748" s="1" t="s">
        <v>3</v>
      </c>
      <c r="F12748" s="2">
        <v>30</v>
      </c>
      <c r="G12748" s="2" t="str" cm="1">
        <f t="array" ref="G12748">_xlfn.IFS( F12748 = "", "Unknown", F12748 &lt;= 25, "Young Adult", F12748 &lt;= 35, "Millennials", F12748 &lt;= 50, "Gen-X", F12748 &gt; 50, "Seniors")</f>
        <v>Millennials</v>
      </c>
      <c r="H12748" s="2">
        <v>20</v>
      </c>
      <c r="I12748" s="2" t="b">
        <f t="shared" si="398"/>
        <v>0</v>
      </c>
      <c r="J12748" s="2" t="b">
        <f t="shared" si="399"/>
        <v>0</v>
      </c>
    </row>
    <row r="12749" spans="1:10" x14ac:dyDescent="0.35">
      <c r="A12749" s="4">
        <v>234</v>
      </c>
      <c r="B12749" s="3" t="s">
        <v>21</v>
      </c>
      <c r="C12749" s="16">
        <v>45694</v>
      </c>
      <c r="D12749" s="1" t="s">
        <v>1</v>
      </c>
      <c r="E12749" s="1" t="s">
        <v>0</v>
      </c>
      <c r="G12749" s="2" t="str" cm="1">
        <f t="array" ref="G12749">_xlfn.IFS( F12749 = "", "Unknown", F12749 &lt;= 25, "Young Adult", F12749 &lt;= 35, "Millennials", F12749 &lt;= 50, "Gen-X", F12749 &gt; 50, "Seniors")</f>
        <v>Unknown</v>
      </c>
      <c r="H12749" s="2">
        <v>13</v>
      </c>
      <c r="I12749" s="2" t="b">
        <f t="shared" si="398"/>
        <v>0</v>
      </c>
      <c r="J12749" s="2" t="b">
        <f t="shared" si="399"/>
        <v>0</v>
      </c>
    </row>
    <row r="12750" spans="1:10" x14ac:dyDescent="0.35">
      <c r="A12750" s="4">
        <v>234</v>
      </c>
      <c r="B12750" s="3" t="s">
        <v>32</v>
      </c>
      <c r="C12750" s="16">
        <v>45683</v>
      </c>
      <c r="D12750" s="1" t="s">
        <v>1</v>
      </c>
      <c r="E12750" s="1" t="s">
        <v>3</v>
      </c>
      <c r="F12750" s="2">
        <v>26</v>
      </c>
      <c r="G12750" s="2" t="str" cm="1">
        <f t="array" ref="G12750">_xlfn.IFS( F12750 = "", "Unknown", F12750 &lt;= 25, "Young Adult", F12750 &lt;= 35, "Millennials", F12750 &lt;= 50, "Gen-X", F12750 &gt; 50, "Seniors")</f>
        <v>Millennials</v>
      </c>
      <c r="H12750" s="2">
        <v>24</v>
      </c>
      <c r="I12750" s="2" t="b">
        <f t="shared" si="398"/>
        <v>0</v>
      </c>
      <c r="J12750" s="2" t="b">
        <f t="shared" si="399"/>
        <v>0</v>
      </c>
    </row>
    <row r="12751" spans="1:10" x14ac:dyDescent="0.35">
      <c r="A12751" s="4">
        <v>234</v>
      </c>
      <c r="B12751" s="3" t="s">
        <v>32</v>
      </c>
      <c r="C12751" s="16">
        <v>45683</v>
      </c>
      <c r="D12751" s="1" t="s">
        <v>1</v>
      </c>
      <c r="E12751" s="1" t="s">
        <v>0</v>
      </c>
      <c r="G12751" s="2" t="str" cm="1">
        <f t="array" ref="G12751">_xlfn.IFS( F12751 = "", "Unknown", F12751 &lt;= 25, "Young Adult", F12751 &lt;= 35, "Millennials", F12751 &lt;= 50, "Gen-X", F12751 &gt; 50, "Seniors")</f>
        <v>Unknown</v>
      </c>
      <c r="H12751" s="2">
        <v>9</v>
      </c>
      <c r="I12751" s="2" t="b">
        <f t="shared" si="398"/>
        <v>0</v>
      </c>
      <c r="J12751" s="2" t="b">
        <f t="shared" si="399"/>
        <v>0</v>
      </c>
    </row>
    <row r="12752" spans="1:10" x14ac:dyDescent="0.35">
      <c r="A12752" s="4">
        <v>234</v>
      </c>
      <c r="B12752" s="3" t="s">
        <v>32</v>
      </c>
      <c r="C12752" s="16">
        <v>45683</v>
      </c>
      <c r="D12752" s="1" t="s">
        <v>1</v>
      </c>
      <c r="E12752" s="1" t="s">
        <v>0</v>
      </c>
      <c r="G12752" s="2" t="str" cm="1">
        <f t="array" ref="G12752">_xlfn.IFS( F12752 = "", "Unknown", F12752 &lt;= 25, "Young Adult", F12752 &lt;= 35, "Millennials", F12752 &lt;= 50, "Gen-X", F12752 &gt; 50, "Seniors")</f>
        <v>Unknown</v>
      </c>
      <c r="H12752" s="2">
        <v>3</v>
      </c>
      <c r="I12752" s="2" t="b">
        <f t="shared" si="398"/>
        <v>0</v>
      </c>
      <c r="J12752" s="2" t="b">
        <f t="shared" si="399"/>
        <v>0</v>
      </c>
    </row>
    <row r="12753" spans="1:10" x14ac:dyDescent="0.35">
      <c r="A12753" s="4">
        <v>234</v>
      </c>
      <c r="B12753" s="3" t="s">
        <v>32</v>
      </c>
      <c r="C12753" s="16">
        <v>45683</v>
      </c>
      <c r="D12753" s="1" t="s">
        <v>1</v>
      </c>
      <c r="E12753" s="1" t="s">
        <v>0</v>
      </c>
      <c r="G12753" s="2" t="str" cm="1">
        <f t="array" ref="G12753">_xlfn.IFS( F12753 = "", "Unknown", F12753 &lt;= 25, "Young Adult", F12753 &lt;= 35, "Millennials", F12753 &lt;= 50, "Gen-X", F12753 &gt; 50, "Seniors")</f>
        <v>Unknown</v>
      </c>
      <c r="H12753" s="2">
        <v>23</v>
      </c>
      <c r="I12753" s="2" t="b">
        <f t="shared" si="398"/>
        <v>0</v>
      </c>
      <c r="J12753" s="2" t="b">
        <f t="shared" si="399"/>
        <v>0</v>
      </c>
    </row>
    <row r="12754" spans="1:10" x14ac:dyDescent="0.35">
      <c r="A12754" s="4">
        <v>234</v>
      </c>
      <c r="B12754" s="3" t="s">
        <v>32</v>
      </c>
      <c r="C12754" s="16">
        <v>45683</v>
      </c>
      <c r="D12754" s="1" t="s">
        <v>1</v>
      </c>
      <c r="E12754" s="1" t="s">
        <v>3</v>
      </c>
      <c r="F12754" s="2">
        <v>21</v>
      </c>
      <c r="G12754" s="2" t="str" cm="1">
        <f t="array" ref="G12754">_xlfn.IFS( F12754 = "", "Unknown", F12754 &lt;= 25, "Young Adult", F12754 &lt;= 35, "Millennials", F12754 &lt;= 50, "Gen-X", F12754 &gt; 50, "Seniors")</f>
        <v>Young Adult</v>
      </c>
      <c r="H12754" s="2">
        <v>0</v>
      </c>
      <c r="I12754" s="2" t="b">
        <f t="shared" si="398"/>
        <v>0</v>
      </c>
      <c r="J12754" s="2" t="b">
        <f t="shared" si="399"/>
        <v>0</v>
      </c>
    </row>
    <row r="12755" spans="1:10" x14ac:dyDescent="0.35">
      <c r="A12755" s="4">
        <v>234</v>
      </c>
      <c r="B12755" s="3" t="s">
        <v>32</v>
      </c>
      <c r="C12755" s="16">
        <v>45683</v>
      </c>
      <c r="D12755" s="1" t="s">
        <v>1</v>
      </c>
      <c r="E12755" s="1" t="s">
        <v>0</v>
      </c>
      <c r="G12755" s="2" t="str" cm="1">
        <f t="array" ref="G12755">_xlfn.IFS( F12755 = "", "Unknown", F12755 &lt;= 25, "Young Adult", F12755 &lt;= 35, "Millennials", F12755 &lt;= 50, "Gen-X", F12755 &gt; 50, "Seniors")</f>
        <v>Unknown</v>
      </c>
      <c r="H12755" s="2">
        <v>24</v>
      </c>
      <c r="I12755" s="2" t="b">
        <f t="shared" si="398"/>
        <v>0</v>
      </c>
      <c r="J12755" s="2" t="b">
        <f t="shared" si="399"/>
        <v>0</v>
      </c>
    </row>
    <row r="12756" spans="1:10" x14ac:dyDescent="0.35">
      <c r="A12756" s="4">
        <v>234</v>
      </c>
      <c r="B12756" s="3" t="s">
        <v>32</v>
      </c>
      <c r="C12756" s="16">
        <v>45683</v>
      </c>
      <c r="D12756" s="1" t="s">
        <v>1</v>
      </c>
      <c r="E12756" s="1" t="s">
        <v>0</v>
      </c>
      <c r="G12756" s="2" t="str" cm="1">
        <f t="array" ref="G12756">_xlfn.IFS( F12756 = "", "Unknown", F12756 &lt;= 25, "Young Adult", F12756 &lt;= 35, "Millennials", F12756 &lt;= 50, "Gen-X", F12756 &gt; 50, "Seniors")</f>
        <v>Unknown</v>
      </c>
      <c r="H12756" s="2">
        <v>24</v>
      </c>
      <c r="I12756" s="2" t="b">
        <f t="shared" si="398"/>
        <v>0</v>
      </c>
      <c r="J12756" s="2" t="b">
        <f t="shared" si="399"/>
        <v>0</v>
      </c>
    </row>
    <row r="12757" spans="1:10" x14ac:dyDescent="0.35">
      <c r="A12757" s="4">
        <v>234</v>
      </c>
      <c r="B12757" s="3" t="s">
        <v>32</v>
      </c>
      <c r="C12757" s="16">
        <v>45683</v>
      </c>
      <c r="D12757" s="1" t="s">
        <v>1</v>
      </c>
      <c r="E12757" s="1" t="s">
        <v>4</v>
      </c>
      <c r="F12757" s="2">
        <v>49</v>
      </c>
      <c r="G12757" s="2" t="str" cm="1">
        <f t="array" ref="G12757">_xlfn.IFS( F12757 = "", "Unknown", F12757 &lt;= 25, "Young Adult", F12757 &lt;= 35, "Millennials", F12757 &lt;= 50, "Gen-X", F12757 &gt; 50, "Seniors")</f>
        <v>Gen-X</v>
      </c>
      <c r="H12757" s="2">
        <v>18</v>
      </c>
      <c r="I12757" s="2" t="b">
        <f t="shared" si="398"/>
        <v>0</v>
      </c>
      <c r="J12757" s="2" t="b">
        <f t="shared" si="399"/>
        <v>0</v>
      </c>
    </row>
    <row r="12758" spans="1:10" x14ac:dyDescent="0.35">
      <c r="A12758" s="4">
        <v>234</v>
      </c>
      <c r="B12758" s="3" t="s">
        <v>32</v>
      </c>
      <c r="C12758" s="16">
        <v>45683</v>
      </c>
      <c r="D12758" s="1" t="s">
        <v>1</v>
      </c>
      <c r="E12758" s="1" t="s">
        <v>0</v>
      </c>
      <c r="G12758" s="2" t="str" cm="1">
        <f t="array" ref="G12758">_xlfn.IFS( F12758 = "", "Unknown", F12758 &lt;= 25, "Young Adult", F12758 &lt;= 35, "Millennials", F12758 &lt;= 50, "Gen-X", F12758 &gt; 50, "Seniors")</f>
        <v>Unknown</v>
      </c>
      <c r="H12758" s="2">
        <v>24</v>
      </c>
      <c r="I12758" s="2" t="b">
        <f t="shared" si="398"/>
        <v>0</v>
      </c>
      <c r="J12758" s="2" t="b">
        <f t="shared" si="399"/>
        <v>0</v>
      </c>
    </row>
    <row r="12759" spans="1:10" x14ac:dyDescent="0.35">
      <c r="A12759" s="4">
        <v>234</v>
      </c>
      <c r="B12759" s="3" t="s">
        <v>32</v>
      </c>
      <c r="C12759" s="16">
        <v>45683</v>
      </c>
      <c r="D12759" s="1" t="s">
        <v>1</v>
      </c>
      <c r="E12759" s="1" t="s">
        <v>0</v>
      </c>
      <c r="G12759" s="2" t="str" cm="1">
        <f t="array" ref="G12759">_xlfn.IFS( F12759 = "", "Unknown", F12759 &lt;= 25, "Young Adult", F12759 &lt;= 35, "Millennials", F12759 &lt;= 50, "Gen-X", F12759 &gt; 50, "Seniors")</f>
        <v>Unknown</v>
      </c>
      <c r="H12759" s="2">
        <v>24</v>
      </c>
      <c r="I12759" s="2" t="b">
        <f t="shared" si="398"/>
        <v>0</v>
      </c>
      <c r="J12759" s="2" t="b">
        <f t="shared" si="399"/>
        <v>0</v>
      </c>
    </row>
    <row r="12760" spans="1:10" x14ac:dyDescent="0.35">
      <c r="A12760" s="4">
        <v>234</v>
      </c>
      <c r="B12760" s="3" t="s">
        <v>31</v>
      </c>
      <c r="C12760" s="16">
        <v>45684</v>
      </c>
      <c r="D12760" s="1" t="s">
        <v>1</v>
      </c>
      <c r="E12760" s="1" t="s">
        <v>0</v>
      </c>
      <c r="G12760" s="2" t="str" cm="1">
        <f t="array" ref="G12760">_xlfn.IFS( F12760 = "", "Unknown", F12760 &lt;= 25, "Young Adult", F12760 &lt;= 35, "Millennials", F12760 &lt;= 50, "Gen-X", F12760 &gt; 50, "Seniors")</f>
        <v>Unknown</v>
      </c>
      <c r="H12760" s="2">
        <v>23</v>
      </c>
      <c r="I12760" s="2" t="b">
        <f t="shared" si="398"/>
        <v>0</v>
      </c>
      <c r="J12760" s="2" t="b">
        <f t="shared" si="399"/>
        <v>0</v>
      </c>
    </row>
    <row r="12761" spans="1:10" x14ac:dyDescent="0.35">
      <c r="A12761" s="4">
        <v>234</v>
      </c>
      <c r="B12761" s="3" t="s">
        <v>32</v>
      </c>
      <c r="C12761" s="16">
        <v>45683</v>
      </c>
      <c r="D12761" s="1" t="s">
        <v>1</v>
      </c>
      <c r="E12761" s="1" t="s">
        <v>0</v>
      </c>
      <c r="G12761" s="2" t="str" cm="1">
        <f t="array" ref="G12761">_xlfn.IFS( F12761 = "", "Unknown", F12761 &lt;= 25, "Young Adult", F12761 &lt;= 35, "Millennials", F12761 &lt;= 50, "Gen-X", F12761 &gt; 50, "Seniors")</f>
        <v>Unknown</v>
      </c>
      <c r="H12761" s="2">
        <v>24</v>
      </c>
      <c r="I12761" s="2" t="b">
        <f t="shared" si="398"/>
        <v>0</v>
      </c>
      <c r="J12761" s="2" t="b">
        <f t="shared" si="399"/>
        <v>0</v>
      </c>
    </row>
    <row r="12762" spans="1:10" x14ac:dyDescent="0.35">
      <c r="A12762" s="4">
        <v>234</v>
      </c>
      <c r="B12762" s="3" t="s">
        <v>32</v>
      </c>
      <c r="C12762" s="16">
        <v>45683</v>
      </c>
      <c r="D12762" s="1" t="s">
        <v>1</v>
      </c>
      <c r="E12762" s="1" t="s">
        <v>0</v>
      </c>
      <c r="G12762" s="2" t="str" cm="1">
        <f t="array" ref="G12762">_xlfn.IFS( F12762 = "", "Unknown", F12762 &lt;= 25, "Young Adult", F12762 &lt;= 35, "Millennials", F12762 &lt;= 50, "Gen-X", F12762 &gt; 50, "Seniors")</f>
        <v>Unknown</v>
      </c>
      <c r="H12762" s="2">
        <v>22</v>
      </c>
      <c r="I12762" s="2" t="b">
        <f t="shared" si="398"/>
        <v>0</v>
      </c>
      <c r="J12762" s="2" t="b">
        <f t="shared" si="399"/>
        <v>0</v>
      </c>
    </row>
    <row r="12763" spans="1:10" x14ac:dyDescent="0.35">
      <c r="A12763" s="4">
        <v>234</v>
      </c>
      <c r="B12763" s="3" t="s">
        <v>32</v>
      </c>
      <c r="C12763" s="16">
        <v>45683</v>
      </c>
      <c r="D12763" s="1" t="s">
        <v>1</v>
      </c>
      <c r="E12763" s="1" t="s">
        <v>3</v>
      </c>
      <c r="F12763" s="2">
        <v>23</v>
      </c>
      <c r="G12763" s="2" t="str" cm="1">
        <f t="array" ref="G12763">_xlfn.IFS( F12763 = "", "Unknown", F12763 &lt;= 25, "Young Adult", F12763 &lt;= 35, "Millennials", F12763 &lt;= 50, "Gen-X", F12763 &gt; 50, "Seniors")</f>
        <v>Young Adult</v>
      </c>
      <c r="H12763" s="2">
        <v>2</v>
      </c>
      <c r="I12763" s="2" t="b">
        <f t="shared" si="398"/>
        <v>0</v>
      </c>
      <c r="J12763" s="2" t="b">
        <f t="shared" si="399"/>
        <v>0</v>
      </c>
    </row>
    <row r="12764" spans="1:10" x14ac:dyDescent="0.35">
      <c r="A12764" s="4">
        <v>234</v>
      </c>
      <c r="B12764" s="3" t="s">
        <v>32</v>
      </c>
      <c r="C12764" s="16">
        <v>45683</v>
      </c>
      <c r="D12764" s="1" t="s">
        <v>1</v>
      </c>
      <c r="E12764" s="1" t="s">
        <v>0</v>
      </c>
      <c r="G12764" s="2" t="str" cm="1">
        <f t="array" ref="G12764">_xlfn.IFS( F12764 = "", "Unknown", F12764 &lt;= 25, "Young Adult", F12764 &lt;= 35, "Millennials", F12764 &lt;= 50, "Gen-X", F12764 &gt; 50, "Seniors")</f>
        <v>Unknown</v>
      </c>
      <c r="H12764" s="2">
        <v>24</v>
      </c>
      <c r="I12764" s="2" t="b">
        <f t="shared" si="398"/>
        <v>0</v>
      </c>
      <c r="J12764" s="2" t="b">
        <f t="shared" si="399"/>
        <v>0</v>
      </c>
    </row>
    <row r="12765" spans="1:10" x14ac:dyDescent="0.35">
      <c r="A12765" s="4">
        <v>234</v>
      </c>
      <c r="B12765" s="3" t="s">
        <v>32</v>
      </c>
      <c r="C12765" s="16">
        <v>45683</v>
      </c>
      <c r="D12765" s="1" t="s">
        <v>1</v>
      </c>
      <c r="E12765" s="1" t="s">
        <v>3</v>
      </c>
      <c r="F12765" s="2">
        <v>18</v>
      </c>
      <c r="G12765" s="2" t="str" cm="1">
        <f t="array" ref="G12765">_xlfn.IFS( F12765 = "", "Unknown", F12765 &lt;= 25, "Young Adult", F12765 &lt;= 35, "Millennials", F12765 &lt;= 50, "Gen-X", F12765 &gt; 50, "Seniors")</f>
        <v>Young Adult</v>
      </c>
      <c r="H12765" s="2">
        <v>4</v>
      </c>
      <c r="I12765" s="2" t="b">
        <f t="shared" si="398"/>
        <v>0</v>
      </c>
      <c r="J12765" s="2" t="b">
        <f t="shared" si="399"/>
        <v>0</v>
      </c>
    </row>
    <row r="12766" spans="1:10" x14ac:dyDescent="0.35">
      <c r="A12766" s="4">
        <v>234</v>
      </c>
      <c r="B12766" s="3" t="s">
        <v>32</v>
      </c>
      <c r="C12766" s="16">
        <v>45683</v>
      </c>
      <c r="D12766" s="1" t="s">
        <v>1</v>
      </c>
      <c r="E12766" s="1" t="s">
        <v>3</v>
      </c>
      <c r="F12766" s="2">
        <v>25</v>
      </c>
      <c r="G12766" s="2" t="str" cm="1">
        <f t="array" ref="G12766">_xlfn.IFS( F12766 = "", "Unknown", F12766 &lt;= 25, "Young Adult", F12766 &lt;= 35, "Millennials", F12766 &lt;= 50, "Gen-X", F12766 &gt; 50, "Seniors")</f>
        <v>Young Adult</v>
      </c>
      <c r="H12766" s="2">
        <v>24</v>
      </c>
      <c r="I12766" s="2" t="b">
        <f t="shared" si="398"/>
        <v>0</v>
      </c>
      <c r="J12766" s="2" t="b">
        <f t="shared" si="399"/>
        <v>0</v>
      </c>
    </row>
    <row r="12767" spans="1:10" x14ac:dyDescent="0.35">
      <c r="A12767" s="4">
        <v>234</v>
      </c>
      <c r="B12767" s="3" t="s">
        <v>31</v>
      </c>
      <c r="C12767" s="16">
        <v>45684</v>
      </c>
      <c r="D12767" s="1" t="s">
        <v>1</v>
      </c>
      <c r="E12767" s="1" t="s">
        <v>0</v>
      </c>
      <c r="G12767" s="2" t="str" cm="1">
        <f t="array" ref="G12767">_xlfn.IFS( F12767 = "", "Unknown", F12767 &lt;= 25, "Young Adult", F12767 &lt;= 35, "Millennials", F12767 &lt;= 50, "Gen-X", F12767 &gt; 50, "Seniors")</f>
        <v>Unknown</v>
      </c>
      <c r="H12767" s="2">
        <v>23</v>
      </c>
      <c r="I12767" s="2" t="b">
        <f t="shared" si="398"/>
        <v>0</v>
      </c>
      <c r="J12767" s="2" t="b">
        <f t="shared" si="399"/>
        <v>0</v>
      </c>
    </row>
    <row r="12768" spans="1:10" x14ac:dyDescent="0.35">
      <c r="A12768" s="4">
        <v>234</v>
      </c>
      <c r="B12768" s="3" t="s">
        <v>31</v>
      </c>
      <c r="C12768" s="16">
        <v>45684</v>
      </c>
      <c r="D12768" s="1" t="s">
        <v>1</v>
      </c>
      <c r="E12768" s="1" t="s">
        <v>0</v>
      </c>
      <c r="G12768" s="2" t="str" cm="1">
        <f t="array" ref="G12768">_xlfn.IFS( F12768 = "", "Unknown", F12768 &lt;= 25, "Young Adult", F12768 &lt;= 35, "Millennials", F12768 &lt;= 50, "Gen-X", F12768 &gt; 50, "Seniors")</f>
        <v>Unknown</v>
      </c>
      <c r="H12768" s="2">
        <v>23</v>
      </c>
      <c r="I12768" s="2" t="b">
        <f t="shared" si="398"/>
        <v>0</v>
      </c>
      <c r="J12768" s="2" t="b">
        <f t="shared" si="399"/>
        <v>0</v>
      </c>
    </row>
    <row r="12769" spans="1:10" x14ac:dyDescent="0.35">
      <c r="A12769" s="4">
        <v>234</v>
      </c>
      <c r="B12769" s="3" t="s">
        <v>31</v>
      </c>
      <c r="C12769" s="16">
        <v>45684</v>
      </c>
      <c r="D12769" s="1" t="s">
        <v>1</v>
      </c>
      <c r="E12769" s="1" t="s">
        <v>0</v>
      </c>
      <c r="G12769" s="2" t="str" cm="1">
        <f t="array" ref="G12769">_xlfn.IFS( F12769 = "", "Unknown", F12769 &lt;= 25, "Young Adult", F12769 &lt;= 35, "Millennials", F12769 &lt;= 50, "Gen-X", F12769 &gt; 50, "Seniors")</f>
        <v>Unknown</v>
      </c>
      <c r="H12769" s="2">
        <v>2</v>
      </c>
      <c r="I12769" s="2" t="b">
        <f t="shared" si="398"/>
        <v>0</v>
      </c>
      <c r="J12769" s="2" t="b">
        <f t="shared" si="399"/>
        <v>0</v>
      </c>
    </row>
    <row r="12770" spans="1:10" x14ac:dyDescent="0.35">
      <c r="A12770" s="4">
        <v>234</v>
      </c>
      <c r="B12770" s="3" t="s">
        <v>31</v>
      </c>
      <c r="C12770" s="16">
        <v>45684</v>
      </c>
      <c r="D12770" s="1" t="s">
        <v>5</v>
      </c>
      <c r="E12770" s="1" t="s">
        <v>0</v>
      </c>
      <c r="G12770" s="2" t="str" cm="1">
        <f t="array" ref="G12770">_xlfn.IFS( F12770 = "", "Unknown", F12770 &lt;= 25, "Young Adult", F12770 &lt;= 35, "Millennials", F12770 &lt;= 50, "Gen-X", F12770 &gt; 50, "Seniors")</f>
        <v>Unknown</v>
      </c>
      <c r="I12770" s="2" t="b">
        <f t="shared" si="398"/>
        <v>0</v>
      </c>
      <c r="J12770" s="2" t="b">
        <f t="shared" si="399"/>
        <v>0</v>
      </c>
    </row>
    <row r="12771" spans="1:10" x14ac:dyDescent="0.35">
      <c r="A12771" s="4">
        <v>234</v>
      </c>
      <c r="B12771" s="3" t="s">
        <v>31</v>
      </c>
      <c r="C12771" s="16">
        <v>45684</v>
      </c>
      <c r="D12771" s="1" t="s">
        <v>1</v>
      </c>
      <c r="E12771" s="1" t="s">
        <v>0</v>
      </c>
      <c r="G12771" s="2" t="str" cm="1">
        <f t="array" ref="G12771">_xlfn.IFS( F12771 = "", "Unknown", F12771 &lt;= 25, "Young Adult", F12771 &lt;= 35, "Millennials", F12771 &lt;= 50, "Gen-X", F12771 &gt; 50, "Seniors")</f>
        <v>Unknown</v>
      </c>
      <c r="H12771" s="2">
        <v>5</v>
      </c>
      <c r="I12771" s="2" t="b">
        <f t="shared" si="398"/>
        <v>0</v>
      </c>
      <c r="J12771" s="2" t="b">
        <f t="shared" si="399"/>
        <v>0</v>
      </c>
    </row>
    <row r="12772" spans="1:10" x14ac:dyDescent="0.35">
      <c r="A12772" s="4">
        <v>234</v>
      </c>
      <c r="B12772" s="3" t="s">
        <v>31</v>
      </c>
      <c r="C12772" s="16">
        <v>45684</v>
      </c>
      <c r="D12772" s="1" t="s">
        <v>1</v>
      </c>
      <c r="E12772" s="1" t="s">
        <v>0</v>
      </c>
      <c r="G12772" s="2" t="str" cm="1">
        <f t="array" ref="G12772">_xlfn.IFS( F12772 = "", "Unknown", F12772 &lt;= 25, "Young Adult", F12772 &lt;= 35, "Millennials", F12772 &lt;= 50, "Gen-X", F12772 &gt; 50, "Seniors")</f>
        <v>Unknown</v>
      </c>
      <c r="H12772" s="2">
        <v>23</v>
      </c>
      <c r="I12772" s="2" t="b">
        <f t="shared" si="398"/>
        <v>0</v>
      </c>
      <c r="J12772" s="2" t="b">
        <f t="shared" si="399"/>
        <v>0</v>
      </c>
    </row>
    <row r="12773" spans="1:10" x14ac:dyDescent="0.35">
      <c r="A12773" s="4">
        <v>234</v>
      </c>
      <c r="B12773" s="3" t="s">
        <v>32</v>
      </c>
      <c r="C12773" s="16">
        <v>45683</v>
      </c>
      <c r="D12773" s="1" t="s">
        <v>1</v>
      </c>
      <c r="E12773" s="1" t="s">
        <v>0</v>
      </c>
      <c r="G12773" s="2" t="str" cm="1">
        <f t="array" ref="G12773">_xlfn.IFS( F12773 = "", "Unknown", F12773 &lt;= 25, "Young Adult", F12773 &lt;= 35, "Millennials", F12773 &lt;= 50, "Gen-X", F12773 &gt; 50, "Seniors")</f>
        <v>Unknown</v>
      </c>
      <c r="H12773" s="2">
        <v>15</v>
      </c>
      <c r="I12773" s="2" t="b">
        <f t="shared" si="398"/>
        <v>0</v>
      </c>
      <c r="J12773" s="2" t="b">
        <f t="shared" si="399"/>
        <v>0</v>
      </c>
    </row>
    <row r="12774" spans="1:10" x14ac:dyDescent="0.35">
      <c r="A12774" s="4">
        <v>234</v>
      </c>
      <c r="B12774" s="3" t="s">
        <v>32</v>
      </c>
      <c r="C12774" s="16">
        <v>45683</v>
      </c>
      <c r="D12774" s="1" t="s">
        <v>1</v>
      </c>
      <c r="E12774" s="1" t="s">
        <v>0</v>
      </c>
      <c r="G12774" s="2" t="str" cm="1">
        <f t="array" ref="G12774">_xlfn.IFS( F12774 = "", "Unknown", F12774 &lt;= 25, "Young Adult", F12774 &lt;= 35, "Millennials", F12774 &lt;= 50, "Gen-X", F12774 &gt; 50, "Seniors")</f>
        <v>Unknown</v>
      </c>
      <c r="H12774" s="2">
        <v>23</v>
      </c>
      <c r="I12774" s="2" t="b">
        <f t="shared" si="398"/>
        <v>0</v>
      </c>
      <c r="J12774" s="2" t="b">
        <f t="shared" si="399"/>
        <v>0</v>
      </c>
    </row>
    <row r="12775" spans="1:10" x14ac:dyDescent="0.35">
      <c r="A12775" s="4">
        <v>234</v>
      </c>
      <c r="B12775" s="3" t="s">
        <v>32</v>
      </c>
      <c r="C12775" s="16">
        <v>45683</v>
      </c>
      <c r="D12775" s="1" t="s">
        <v>1</v>
      </c>
      <c r="E12775" s="1" t="s">
        <v>0</v>
      </c>
      <c r="G12775" s="2" t="str" cm="1">
        <f t="array" ref="G12775">_xlfn.IFS( F12775 = "", "Unknown", F12775 &lt;= 25, "Young Adult", F12775 &lt;= 35, "Millennials", F12775 &lt;= 50, "Gen-X", F12775 &gt; 50, "Seniors")</f>
        <v>Unknown</v>
      </c>
      <c r="H12775" s="2">
        <v>8</v>
      </c>
      <c r="I12775" s="2" t="b">
        <f t="shared" si="398"/>
        <v>0</v>
      </c>
      <c r="J12775" s="2" t="b">
        <f t="shared" si="399"/>
        <v>0</v>
      </c>
    </row>
    <row r="12776" spans="1:10" x14ac:dyDescent="0.35">
      <c r="A12776" s="4">
        <v>234</v>
      </c>
      <c r="B12776" s="3" t="s">
        <v>31</v>
      </c>
      <c r="C12776" s="16">
        <v>45684</v>
      </c>
      <c r="D12776" s="1" t="s">
        <v>1</v>
      </c>
      <c r="E12776" s="1" t="s">
        <v>3</v>
      </c>
      <c r="F12776" s="2">
        <v>26</v>
      </c>
      <c r="G12776" s="2" t="str" cm="1">
        <f t="array" ref="G12776">_xlfn.IFS( F12776 = "", "Unknown", F12776 &lt;= 25, "Young Adult", F12776 &lt;= 35, "Millennials", F12776 &lt;= 50, "Gen-X", F12776 &gt; 50, "Seniors")</f>
        <v>Millennials</v>
      </c>
      <c r="H12776" s="2">
        <v>23</v>
      </c>
      <c r="I12776" s="2" t="b">
        <f t="shared" si="398"/>
        <v>0</v>
      </c>
      <c r="J12776" s="2" t="b">
        <f t="shared" si="399"/>
        <v>0</v>
      </c>
    </row>
    <row r="12777" spans="1:10" x14ac:dyDescent="0.35">
      <c r="A12777" s="4">
        <v>234</v>
      </c>
      <c r="B12777" s="3" t="s">
        <v>31</v>
      </c>
      <c r="C12777" s="16">
        <v>45684</v>
      </c>
      <c r="D12777" s="1" t="s">
        <v>1</v>
      </c>
      <c r="E12777" s="1" t="s">
        <v>0</v>
      </c>
      <c r="G12777" s="2" t="str" cm="1">
        <f t="array" ref="G12777">_xlfn.IFS( F12777 = "", "Unknown", F12777 &lt;= 25, "Young Adult", F12777 &lt;= 35, "Millennials", F12777 &lt;= 50, "Gen-X", F12777 &gt; 50, "Seniors")</f>
        <v>Unknown</v>
      </c>
      <c r="H12777" s="2">
        <v>15</v>
      </c>
      <c r="I12777" s="2" t="b">
        <f t="shared" si="398"/>
        <v>0</v>
      </c>
      <c r="J12777" s="2" t="b">
        <f t="shared" si="399"/>
        <v>0</v>
      </c>
    </row>
    <row r="12778" spans="1:10" x14ac:dyDescent="0.35">
      <c r="A12778" s="4">
        <v>234</v>
      </c>
      <c r="B12778" s="3" t="s">
        <v>31</v>
      </c>
      <c r="C12778" s="16">
        <v>45684</v>
      </c>
      <c r="D12778" s="1" t="s">
        <v>1</v>
      </c>
      <c r="E12778" s="1" t="s">
        <v>0</v>
      </c>
      <c r="G12778" s="2" t="str" cm="1">
        <f t="array" ref="G12778">_xlfn.IFS( F12778 = "", "Unknown", F12778 &lt;= 25, "Young Adult", F12778 &lt;= 35, "Millennials", F12778 &lt;= 50, "Gen-X", F12778 &gt; 50, "Seniors")</f>
        <v>Unknown</v>
      </c>
      <c r="H12778" s="2">
        <v>23</v>
      </c>
      <c r="I12778" s="2" t="b">
        <f t="shared" si="398"/>
        <v>0</v>
      </c>
      <c r="J12778" s="2" t="b">
        <f t="shared" si="399"/>
        <v>0</v>
      </c>
    </row>
    <row r="12779" spans="1:10" x14ac:dyDescent="0.35">
      <c r="A12779" s="4">
        <v>234</v>
      </c>
      <c r="B12779" s="3" t="s">
        <v>31</v>
      </c>
      <c r="C12779" s="16">
        <v>45684</v>
      </c>
      <c r="D12779" s="1" t="s">
        <v>1</v>
      </c>
      <c r="E12779" s="1" t="s">
        <v>0</v>
      </c>
      <c r="G12779" s="2" t="str" cm="1">
        <f t="array" ref="G12779">_xlfn.IFS( F12779 = "", "Unknown", F12779 &lt;= 25, "Young Adult", F12779 &lt;= 35, "Millennials", F12779 &lt;= 50, "Gen-X", F12779 &gt; 50, "Seniors")</f>
        <v>Unknown</v>
      </c>
      <c r="H12779" s="2">
        <v>23</v>
      </c>
      <c r="I12779" s="2" t="b">
        <f t="shared" si="398"/>
        <v>0</v>
      </c>
      <c r="J12779" s="2" t="b">
        <f t="shared" si="399"/>
        <v>0</v>
      </c>
    </row>
    <row r="12780" spans="1:10" x14ac:dyDescent="0.35">
      <c r="A12780" s="4">
        <v>234</v>
      </c>
      <c r="B12780" s="3" t="s">
        <v>31</v>
      </c>
      <c r="C12780" s="16">
        <v>45684</v>
      </c>
      <c r="D12780" s="1" t="s">
        <v>1</v>
      </c>
      <c r="E12780" s="1" t="s">
        <v>0</v>
      </c>
      <c r="G12780" s="2" t="str" cm="1">
        <f t="array" ref="G12780">_xlfn.IFS( F12780 = "", "Unknown", F12780 &lt;= 25, "Young Adult", F12780 &lt;= 35, "Millennials", F12780 &lt;= 50, "Gen-X", F12780 &gt; 50, "Seniors")</f>
        <v>Unknown</v>
      </c>
      <c r="H12780" s="2">
        <v>23</v>
      </c>
      <c r="I12780" s="2" t="b">
        <f t="shared" si="398"/>
        <v>0</v>
      </c>
      <c r="J12780" s="2" t="b">
        <f t="shared" si="399"/>
        <v>0</v>
      </c>
    </row>
    <row r="12781" spans="1:10" x14ac:dyDescent="0.35">
      <c r="A12781" s="4">
        <v>234</v>
      </c>
      <c r="B12781" s="3" t="s">
        <v>31</v>
      </c>
      <c r="C12781" s="16">
        <v>45684</v>
      </c>
      <c r="D12781" s="1" t="s">
        <v>1</v>
      </c>
      <c r="E12781" s="1" t="s">
        <v>3</v>
      </c>
      <c r="F12781" s="2">
        <v>22</v>
      </c>
      <c r="G12781" s="2" t="str" cm="1">
        <f t="array" ref="G12781">_xlfn.IFS( F12781 = "", "Unknown", F12781 &lt;= 25, "Young Adult", F12781 &lt;= 35, "Millennials", F12781 &lt;= 50, "Gen-X", F12781 &gt; 50, "Seniors")</f>
        <v>Young Adult</v>
      </c>
      <c r="H12781" s="2">
        <v>14</v>
      </c>
      <c r="I12781" s="2" t="b">
        <f t="shared" si="398"/>
        <v>0</v>
      </c>
      <c r="J12781" s="2" t="b">
        <f t="shared" si="399"/>
        <v>0</v>
      </c>
    </row>
    <row r="12782" spans="1:10" x14ac:dyDescent="0.35">
      <c r="A12782" s="4">
        <v>234</v>
      </c>
      <c r="B12782" s="3" t="s">
        <v>31</v>
      </c>
      <c r="C12782" s="16">
        <v>45684</v>
      </c>
      <c r="D12782" s="1" t="s">
        <v>1</v>
      </c>
      <c r="E12782" s="1" t="s">
        <v>0</v>
      </c>
      <c r="G12782" s="2" t="str" cm="1">
        <f t="array" ref="G12782">_xlfn.IFS( F12782 = "", "Unknown", F12782 &lt;= 25, "Young Adult", F12782 &lt;= 35, "Millennials", F12782 &lt;= 50, "Gen-X", F12782 &gt; 50, "Seniors")</f>
        <v>Unknown</v>
      </c>
      <c r="H12782" s="2">
        <v>23</v>
      </c>
      <c r="I12782" s="2" t="b">
        <f t="shared" si="398"/>
        <v>0</v>
      </c>
      <c r="J12782" s="2" t="b">
        <f t="shared" si="399"/>
        <v>0</v>
      </c>
    </row>
    <row r="12783" spans="1:10" x14ac:dyDescent="0.35">
      <c r="A12783" s="4">
        <v>234</v>
      </c>
      <c r="B12783" s="3" t="s">
        <v>31</v>
      </c>
      <c r="C12783" s="16">
        <v>45684</v>
      </c>
      <c r="D12783" s="1" t="s">
        <v>1</v>
      </c>
      <c r="E12783" s="1" t="s">
        <v>3</v>
      </c>
      <c r="F12783" s="2">
        <v>21</v>
      </c>
      <c r="G12783" s="2" t="str" cm="1">
        <f t="array" ref="G12783">_xlfn.IFS( F12783 = "", "Unknown", F12783 &lt;= 25, "Young Adult", F12783 &lt;= 35, "Millennials", F12783 &lt;= 50, "Gen-X", F12783 &gt; 50, "Seniors")</f>
        <v>Young Adult</v>
      </c>
      <c r="H12783" s="2">
        <v>17</v>
      </c>
      <c r="I12783" s="2" t="b">
        <f t="shared" si="398"/>
        <v>0</v>
      </c>
      <c r="J12783" s="2" t="b">
        <f t="shared" si="399"/>
        <v>0</v>
      </c>
    </row>
    <row r="12784" spans="1:10" x14ac:dyDescent="0.35">
      <c r="A12784" s="4">
        <v>234</v>
      </c>
      <c r="B12784" s="3" t="s">
        <v>31</v>
      </c>
      <c r="C12784" s="16">
        <v>45684</v>
      </c>
      <c r="D12784" s="1" t="s">
        <v>1</v>
      </c>
      <c r="E12784" s="1" t="s">
        <v>0</v>
      </c>
      <c r="G12784" s="2" t="str" cm="1">
        <f t="array" ref="G12784">_xlfn.IFS( F12784 = "", "Unknown", F12784 &lt;= 25, "Young Adult", F12784 &lt;= 35, "Millennials", F12784 &lt;= 50, "Gen-X", F12784 &gt; 50, "Seniors")</f>
        <v>Unknown</v>
      </c>
      <c r="H12784" s="2">
        <v>23</v>
      </c>
      <c r="I12784" s="2" t="b">
        <f t="shared" si="398"/>
        <v>0</v>
      </c>
      <c r="J12784" s="2" t="b">
        <f t="shared" si="399"/>
        <v>0</v>
      </c>
    </row>
    <row r="12785" spans="1:10" x14ac:dyDescent="0.35">
      <c r="A12785" s="4">
        <v>234</v>
      </c>
      <c r="B12785" s="3" t="s">
        <v>31</v>
      </c>
      <c r="C12785" s="16">
        <v>45684</v>
      </c>
      <c r="D12785" s="1" t="s">
        <v>1</v>
      </c>
      <c r="E12785" s="1" t="s">
        <v>0</v>
      </c>
      <c r="G12785" s="2" t="str" cm="1">
        <f t="array" ref="G12785">_xlfn.IFS( F12785 = "", "Unknown", F12785 &lt;= 25, "Young Adult", F12785 &lt;= 35, "Millennials", F12785 &lt;= 50, "Gen-X", F12785 &gt; 50, "Seniors")</f>
        <v>Unknown</v>
      </c>
      <c r="H12785" s="2">
        <v>23</v>
      </c>
      <c r="I12785" s="2" t="b">
        <f t="shared" si="398"/>
        <v>0</v>
      </c>
      <c r="J12785" s="2" t="b">
        <f t="shared" si="399"/>
        <v>0</v>
      </c>
    </row>
    <row r="12786" spans="1:10" x14ac:dyDescent="0.35">
      <c r="A12786" s="4">
        <v>234</v>
      </c>
      <c r="B12786" s="3" t="s">
        <v>31</v>
      </c>
      <c r="C12786" s="16">
        <v>45684</v>
      </c>
      <c r="D12786" s="1" t="s">
        <v>1</v>
      </c>
      <c r="E12786" s="1" t="s">
        <v>3</v>
      </c>
      <c r="F12786" s="2">
        <v>20</v>
      </c>
      <c r="G12786" s="2" t="str" cm="1">
        <f t="array" ref="G12786">_xlfn.IFS( F12786 = "", "Unknown", F12786 &lt;= 25, "Young Adult", F12786 &lt;= 35, "Millennials", F12786 &lt;= 50, "Gen-X", F12786 &gt; 50, "Seniors")</f>
        <v>Young Adult</v>
      </c>
      <c r="H12786" s="2">
        <v>8</v>
      </c>
      <c r="I12786" s="2" t="b">
        <f t="shared" si="398"/>
        <v>0</v>
      </c>
      <c r="J12786" s="2" t="b">
        <f t="shared" si="399"/>
        <v>0</v>
      </c>
    </row>
    <row r="12787" spans="1:10" x14ac:dyDescent="0.35">
      <c r="A12787" s="4">
        <v>234</v>
      </c>
      <c r="B12787" s="3" t="s">
        <v>31</v>
      </c>
      <c r="C12787" s="16">
        <v>45684</v>
      </c>
      <c r="D12787" s="1" t="s">
        <v>1</v>
      </c>
      <c r="E12787" s="1" t="s">
        <v>3</v>
      </c>
      <c r="F12787" s="2">
        <v>21</v>
      </c>
      <c r="G12787" s="2" t="str" cm="1">
        <f t="array" ref="G12787">_xlfn.IFS( F12787 = "", "Unknown", F12787 &lt;= 25, "Young Adult", F12787 &lt;= 35, "Millennials", F12787 &lt;= 50, "Gen-X", F12787 &gt; 50, "Seniors")</f>
        <v>Young Adult</v>
      </c>
      <c r="H12787" s="2">
        <v>23</v>
      </c>
      <c r="I12787" s="2" t="b">
        <f t="shared" si="398"/>
        <v>0</v>
      </c>
      <c r="J12787" s="2" t="b">
        <f t="shared" si="399"/>
        <v>0</v>
      </c>
    </row>
    <row r="12788" spans="1:10" x14ac:dyDescent="0.35">
      <c r="A12788" s="4">
        <v>234</v>
      </c>
      <c r="B12788" s="3" t="s">
        <v>31</v>
      </c>
      <c r="C12788" s="16">
        <v>45684</v>
      </c>
      <c r="D12788" s="1" t="s">
        <v>1</v>
      </c>
      <c r="E12788" s="1" t="s">
        <v>3</v>
      </c>
      <c r="F12788" s="2">
        <v>20</v>
      </c>
      <c r="G12788" s="2" t="str" cm="1">
        <f t="array" ref="G12788">_xlfn.IFS( F12788 = "", "Unknown", F12788 &lt;= 25, "Young Adult", F12788 &lt;= 35, "Millennials", F12788 &lt;= 50, "Gen-X", F12788 &gt; 50, "Seniors")</f>
        <v>Young Adult</v>
      </c>
      <c r="H12788" s="2">
        <v>3</v>
      </c>
      <c r="I12788" s="2" t="b">
        <f t="shared" si="398"/>
        <v>0</v>
      </c>
      <c r="J12788" s="2" t="b">
        <f t="shared" si="399"/>
        <v>0</v>
      </c>
    </row>
    <row r="12789" spans="1:10" x14ac:dyDescent="0.35">
      <c r="A12789" s="4">
        <v>234</v>
      </c>
      <c r="B12789" s="3" t="s">
        <v>31</v>
      </c>
      <c r="C12789" s="16">
        <v>45684</v>
      </c>
      <c r="D12789" s="1" t="s">
        <v>1</v>
      </c>
      <c r="E12789" s="1" t="s">
        <v>0</v>
      </c>
      <c r="G12789" s="2" t="str" cm="1">
        <f t="array" ref="G12789">_xlfn.IFS( F12789 = "", "Unknown", F12789 &lt;= 25, "Young Adult", F12789 &lt;= 35, "Millennials", F12789 &lt;= 50, "Gen-X", F12789 &gt; 50, "Seniors")</f>
        <v>Unknown</v>
      </c>
      <c r="H12789" s="2">
        <v>14</v>
      </c>
      <c r="I12789" s="2" t="b">
        <f t="shared" si="398"/>
        <v>0</v>
      </c>
      <c r="J12789" s="2" t="b">
        <f t="shared" si="399"/>
        <v>0</v>
      </c>
    </row>
    <row r="12790" spans="1:10" x14ac:dyDescent="0.35">
      <c r="A12790" s="4">
        <v>234</v>
      </c>
      <c r="B12790" s="3" t="s">
        <v>30</v>
      </c>
      <c r="C12790" s="16">
        <v>45685</v>
      </c>
      <c r="D12790" s="1" t="s">
        <v>1</v>
      </c>
      <c r="E12790" s="1" t="s">
        <v>3</v>
      </c>
      <c r="F12790" s="2">
        <v>24</v>
      </c>
      <c r="G12790" s="2" t="str" cm="1">
        <f t="array" ref="G12790">_xlfn.IFS( F12790 = "", "Unknown", F12790 &lt;= 25, "Young Adult", F12790 &lt;= 35, "Millennials", F12790 &lt;= 50, "Gen-X", F12790 &gt; 50, "Seniors")</f>
        <v>Young Adult</v>
      </c>
      <c r="H12790" s="2">
        <v>22</v>
      </c>
      <c r="I12790" s="2" t="b">
        <f t="shared" si="398"/>
        <v>0</v>
      </c>
      <c r="J12790" s="2" t="b">
        <f t="shared" si="399"/>
        <v>0</v>
      </c>
    </row>
    <row r="12791" spans="1:10" x14ac:dyDescent="0.35">
      <c r="A12791" s="4">
        <v>234</v>
      </c>
      <c r="B12791" s="3" t="s">
        <v>30</v>
      </c>
      <c r="C12791" s="16">
        <v>45685</v>
      </c>
      <c r="D12791" s="1" t="s">
        <v>1</v>
      </c>
      <c r="E12791" s="1" t="s">
        <v>0</v>
      </c>
      <c r="G12791" s="2" t="str" cm="1">
        <f t="array" ref="G12791">_xlfn.IFS( F12791 = "", "Unknown", F12791 &lt;= 25, "Young Adult", F12791 &lt;= 35, "Millennials", F12791 &lt;= 50, "Gen-X", F12791 &gt; 50, "Seniors")</f>
        <v>Unknown</v>
      </c>
      <c r="H12791" s="2">
        <v>22</v>
      </c>
      <c r="I12791" s="2" t="b">
        <f t="shared" si="398"/>
        <v>0</v>
      </c>
      <c r="J12791" s="2" t="b">
        <f t="shared" si="399"/>
        <v>0</v>
      </c>
    </row>
    <row r="12792" spans="1:10" x14ac:dyDescent="0.35">
      <c r="A12792" s="4">
        <v>234</v>
      </c>
      <c r="B12792" s="3" t="s">
        <v>30</v>
      </c>
      <c r="C12792" s="16">
        <v>45685</v>
      </c>
      <c r="D12792" s="1" t="s">
        <v>1</v>
      </c>
      <c r="E12792" s="1" t="s">
        <v>3</v>
      </c>
      <c r="F12792" s="2">
        <v>35</v>
      </c>
      <c r="G12792" s="2" t="str" cm="1">
        <f t="array" ref="G12792">_xlfn.IFS( F12792 = "", "Unknown", F12792 &lt;= 25, "Young Adult", F12792 &lt;= 35, "Millennials", F12792 &lt;= 50, "Gen-X", F12792 &gt; 50, "Seniors")</f>
        <v>Millennials</v>
      </c>
      <c r="H12792" s="2">
        <v>0</v>
      </c>
      <c r="I12792" s="2" t="b">
        <f t="shared" si="398"/>
        <v>0</v>
      </c>
      <c r="J12792" s="2" t="b">
        <f t="shared" si="399"/>
        <v>0</v>
      </c>
    </row>
    <row r="12793" spans="1:10" x14ac:dyDescent="0.35">
      <c r="A12793" s="4">
        <v>234</v>
      </c>
      <c r="B12793" s="3" t="s">
        <v>30</v>
      </c>
      <c r="C12793" s="16">
        <v>45685</v>
      </c>
      <c r="D12793" s="1" t="s">
        <v>1</v>
      </c>
      <c r="E12793" s="1" t="s">
        <v>0</v>
      </c>
      <c r="G12793" s="2" t="str" cm="1">
        <f t="array" ref="G12793">_xlfn.IFS( F12793 = "", "Unknown", F12793 &lt;= 25, "Young Adult", F12793 &lt;= 35, "Millennials", F12793 &lt;= 50, "Gen-X", F12793 &gt; 50, "Seniors")</f>
        <v>Unknown</v>
      </c>
      <c r="H12793" s="2">
        <v>7</v>
      </c>
      <c r="I12793" s="2" t="b">
        <f t="shared" si="398"/>
        <v>0</v>
      </c>
      <c r="J12793" s="2" t="b">
        <f t="shared" si="399"/>
        <v>0</v>
      </c>
    </row>
    <row r="12794" spans="1:10" x14ac:dyDescent="0.35">
      <c r="A12794" s="4">
        <v>233</v>
      </c>
      <c r="B12794" s="3" t="s">
        <v>30</v>
      </c>
      <c r="C12794" s="16">
        <v>45685</v>
      </c>
      <c r="D12794" s="1" t="s">
        <v>1</v>
      </c>
      <c r="E12794" s="1" t="s">
        <v>0</v>
      </c>
      <c r="G12794" s="2" t="str" cm="1">
        <f t="array" ref="G12794">_xlfn.IFS( F12794 = "", "Unknown", F12794 &lt;= 25, "Young Adult", F12794 &lt;= 35, "Millennials", F12794 &lt;= 50, "Gen-X", F12794 &gt; 50, "Seniors")</f>
        <v>Unknown</v>
      </c>
      <c r="H12794" s="2">
        <v>22</v>
      </c>
      <c r="I12794" s="2" t="b">
        <f t="shared" si="398"/>
        <v>0</v>
      </c>
      <c r="J12794" s="2" t="b">
        <f t="shared" si="399"/>
        <v>0</v>
      </c>
    </row>
    <row r="12795" spans="1:10" x14ac:dyDescent="0.35">
      <c r="A12795" s="4">
        <v>233</v>
      </c>
      <c r="B12795" s="3" t="s">
        <v>30</v>
      </c>
      <c r="C12795" s="16">
        <v>45685</v>
      </c>
      <c r="D12795" s="1" t="s">
        <v>1</v>
      </c>
      <c r="E12795" s="1" t="s">
        <v>0</v>
      </c>
      <c r="G12795" s="2" t="str" cm="1">
        <f t="array" ref="G12795">_xlfn.IFS( F12795 = "", "Unknown", F12795 &lt;= 25, "Young Adult", F12795 &lt;= 35, "Millennials", F12795 &lt;= 50, "Gen-X", F12795 &gt; 50, "Seniors")</f>
        <v>Unknown</v>
      </c>
      <c r="H12795" s="2">
        <v>10</v>
      </c>
      <c r="I12795" s="2" t="b">
        <f t="shared" si="398"/>
        <v>0</v>
      </c>
      <c r="J12795" s="2" t="b">
        <f t="shared" si="399"/>
        <v>0</v>
      </c>
    </row>
    <row r="12796" spans="1:10" x14ac:dyDescent="0.35">
      <c r="A12796" s="4">
        <v>233</v>
      </c>
      <c r="B12796" s="3" t="s">
        <v>30</v>
      </c>
      <c r="C12796" s="16">
        <v>45685</v>
      </c>
      <c r="D12796" s="1" t="s">
        <v>1</v>
      </c>
      <c r="E12796" s="1" t="s">
        <v>4</v>
      </c>
      <c r="F12796" s="2">
        <v>42</v>
      </c>
      <c r="G12796" s="2" t="str" cm="1">
        <f t="array" ref="G12796">_xlfn.IFS( F12796 = "", "Unknown", F12796 &lt;= 25, "Young Adult", F12796 &lt;= 35, "Millennials", F12796 &lt;= 50, "Gen-X", F12796 &gt; 50, "Seniors")</f>
        <v>Gen-X</v>
      </c>
      <c r="H12796" s="2">
        <v>0</v>
      </c>
      <c r="I12796" s="2" t="b">
        <f t="shared" si="398"/>
        <v>0</v>
      </c>
      <c r="J12796" s="2" t="b">
        <f t="shared" si="399"/>
        <v>0</v>
      </c>
    </row>
    <row r="12797" spans="1:10" x14ac:dyDescent="0.35">
      <c r="A12797" s="4">
        <v>233</v>
      </c>
      <c r="B12797" s="3" t="s">
        <v>30</v>
      </c>
      <c r="C12797" s="16">
        <v>45685</v>
      </c>
      <c r="D12797" s="1" t="s">
        <v>1</v>
      </c>
      <c r="E12797" s="1" t="s">
        <v>0</v>
      </c>
      <c r="G12797" s="2" t="str" cm="1">
        <f t="array" ref="G12797">_xlfn.IFS( F12797 = "", "Unknown", F12797 &lt;= 25, "Young Adult", F12797 &lt;= 35, "Millennials", F12797 &lt;= 50, "Gen-X", F12797 &gt; 50, "Seniors")</f>
        <v>Unknown</v>
      </c>
      <c r="H12797" s="2">
        <v>11</v>
      </c>
      <c r="I12797" s="2" t="b">
        <f t="shared" si="398"/>
        <v>0</v>
      </c>
      <c r="J12797" s="2" t="b">
        <f t="shared" si="399"/>
        <v>0</v>
      </c>
    </row>
    <row r="12798" spans="1:10" x14ac:dyDescent="0.35">
      <c r="A12798" s="4">
        <v>233</v>
      </c>
      <c r="B12798" s="3" t="s">
        <v>30</v>
      </c>
      <c r="C12798" s="16">
        <v>45685</v>
      </c>
      <c r="D12798" s="1" t="s">
        <v>1</v>
      </c>
      <c r="E12798" s="1" t="s">
        <v>0</v>
      </c>
      <c r="G12798" s="2" t="str" cm="1">
        <f t="array" ref="G12798">_xlfn.IFS( F12798 = "", "Unknown", F12798 &lt;= 25, "Young Adult", F12798 &lt;= 35, "Millennials", F12798 &lt;= 50, "Gen-X", F12798 &gt; 50, "Seniors")</f>
        <v>Unknown</v>
      </c>
      <c r="H12798" s="2">
        <v>21</v>
      </c>
      <c r="I12798" s="2" t="b">
        <f t="shared" si="398"/>
        <v>0</v>
      </c>
      <c r="J12798" s="2" t="b">
        <f t="shared" si="399"/>
        <v>0</v>
      </c>
    </row>
    <row r="12799" spans="1:10" x14ac:dyDescent="0.35">
      <c r="A12799" s="4">
        <v>233</v>
      </c>
      <c r="B12799" s="3" t="s">
        <v>30</v>
      </c>
      <c r="C12799" s="16">
        <v>45685</v>
      </c>
      <c r="D12799" s="1" t="s">
        <v>1</v>
      </c>
      <c r="E12799" s="1" t="s">
        <v>0</v>
      </c>
      <c r="G12799" s="2" t="str" cm="1">
        <f t="array" ref="G12799">_xlfn.IFS( F12799 = "", "Unknown", F12799 &lt;= 25, "Young Adult", F12799 &lt;= 35, "Millennials", F12799 &lt;= 50, "Gen-X", F12799 &gt; 50, "Seniors")</f>
        <v>Unknown</v>
      </c>
      <c r="H12799" s="2">
        <v>1</v>
      </c>
      <c r="I12799" s="2" t="b">
        <f t="shared" si="398"/>
        <v>0</v>
      </c>
      <c r="J12799" s="2" t="b">
        <f t="shared" si="399"/>
        <v>0</v>
      </c>
    </row>
    <row r="12800" spans="1:10" x14ac:dyDescent="0.35">
      <c r="A12800" s="4">
        <v>233</v>
      </c>
      <c r="B12800" s="3" t="s">
        <v>30</v>
      </c>
      <c r="C12800" s="16">
        <v>45685</v>
      </c>
      <c r="D12800" s="1" t="s">
        <v>1</v>
      </c>
      <c r="E12800" s="1" t="s">
        <v>3</v>
      </c>
      <c r="F12800" s="2">
        <v>24</v>
      </c>
      <c r="G12800" s="2" t="str" cm="1">
        <f t="array" ref="G12800">_xlfn.IFS( F12800 = "", "Unknown", F12800 &lt;= 25, "Young Adult", F12800 &lt;= 35, "Millennials", F12800 &lt;= 50, "Gen-X", F12800 &gt; 50, "Seniors")</f>
        <v>Young Adult</v>
      </c>
      <c r="H12800" s="2">
        <v>15</v>
      </c>
      <c r="I12800" s="2" t="b">
        <f t="shared" si="398"/>
        <v>0</v>
      </c>
      <c r="J12800" s="2" t="b">
        <f t="shared" si="399"/>
        <v>0</v>
      </c>
    </row>
    <row r="12801" spans="1:10" x14ac:dyDescent="0.35">
      <c r="A12801" s="4">
        <v>233</v>
      </c>
      <c r="B12801" s="3" t="s">
        <v>29</v>
      </c>
      <c r="C12801" s="16">
        <v>45686</v>
      </c>
      <c r="D12801" s="1" t="s">
        <v>1</v>
      </c>
      <c r="E12801" s="1" t="s">
        <v>3</v>
      </c>
      <c r="F12801" s="2">
        <v>22</v>
      </c>
      <c r="G12801" s="2" t="str" cm="1">
        <f t="array" ref="G12801">_xlfn.IFS( F12801 = "", "Unknown", F12801 &lt;= 25, "Young Adult", F12801 &lt;= 35, "Millennials", F12801 &lt;= 50, "Gen-X", F12801 &gt; 50, "Seniors")</f>
        <v>Young Adult</v>
      </c>
      <c r="H12801" s="2">
        <v>0</v>
      </c>
      <c r="I12801" s="2" t="b">
        <f t="shared" si="398"/>
        <v>0</v>
      </c>
      <c r="J12801" s="2" t="b">
        <f t="shared" si="399"/>
        <v>0</v>
      </c>
    </row>
    <row r="12802" spans="1:10" x14ac:dyDescent="0.35">
      <c r="A12802" s="4">
        <v>233</v>
      </c>
      <c r="B12802" s="3" t="s">
        <v>30</v>
      </c>
      <c r="C12802" s="16">
        <v>45685</v>
      </c>
      <c r="D12802" s="1" t="s">
        <v>1</v>
      </c>
      <c r="E12802" s="1" t="s">
        <v>0</v>
      </c>
      <c r="G12802" s="2" t="str" cm="1">
        <f t="array" ref="G12802">_xlfn.IFS( F12802 = "", "Unknown", F12802 &lt;= 25, "Young Adult", F12802 &lt;= 35, "Millennials", F12802 &lt;= 50, "Gen-X", F12802 &gt; 50, "Seniors")</f>
        <v>Unknown</v>
      </c>
      <c r="H12802" s="2">
        <v>3</v>
      </c>
      <c r="I12802" s="2" t="b">
        <f t="shared" ref="I12802:I12865" si="400">AND(D12802="ACTIVE", H12802 &gt;30)</f>
        <v>0</v>
      </c>
      <c r="J12802" s="2" t="b">
        <f t="shared" ref="J12802:J12865" si="401">AND(D12802="ACTIVE", H12802 &gt;180)</f>
        <v>0</v>
      </c>
    </row>
    <row r="12803" spans="1:10" x14ac:dyDescent="0.35">
      <c r="A12803" s="4">
        <v>233</v>
      </c>
      <c r="B12803" s="3" t="s">
        <v>30</v>
      </c>
      <c r="C12803" s="16">
        <v>45685</v>
      </c>
      <c r="D12803" s="1" t="s">
        <v>1</v>
      </c>
      <c r="E12803" s="1" t="s">
        <v>0</v>
      </c>
      <c r="G12803" s="2" t="str" cm="1">
        <f t="array" ref="G12803">_xlfn.IFS( F12803 = "", "Unknown", F12803 &lt;= 25, "Young Adult", F12803 &lt;= 35, "Millennials", F12803 &lt;= 50, "Gen-X", F12803 &gt; 50, "Seniors")</f>
        <v>Unknown</v>
      </c>
      <c r="H12803" s="2">
        <v>22</v>
      </c>
      <c r="I12803" s="2" t="b">
        <f t="shared" si="400"/>
        <v>0</v>
      </c>
      <c r="J12803" s="2" t="b">
        <f t="shared" si="401"/>
        <v>0</v>
      </c>
    </row>
    <row r="12804" spans="1:10" x14ac:dyDescent="0.35">
      <c r="A12804" s="4">
        <v>233</v>
      </c>
      <c r="B12804" s="3" t="s">
        <v>30</v>
      </c>
      <c r="C12804" s="16">
        <v>45685</v>
      </c>
      <c r="D12804" s="1" t="s">
        <v>1</v>
      </c>
      <c r="E12804" s="1" t="s">
        <v>0</v>
      </c>
      <c r="G12804" s="2" t="str" cm="1">
        <f t="array" ref="G12804">_xlfn.IFS( F12804 = "", "Unknown", F12804 &lt;= 25, "Young Adult", F12804 &lt;= 35, "Millennials", F12804 &lt;= 50, "Gen-X", F12804 &gt; 50, "Seniors")</f>
        <v>Unknown</v>
      </c>
      <c r="H12804" s="2">
        <v>22</v>
      </c>
      <c r="I12804" s="2" t="b">
        <f t="shared" si="400"/>
        <v>0</v>
      </c>
      <c r="J12804" s="2" t="b">
        <f t="shared" si="401"/>
        <v>0</v>
      </c>
    </row>
    <row r="12805" spans="1:10" x14ac:dyDescent="0.35">
      <c r="A12805" s="4">
        <v>233</v>
      </c>
      <c r="B12805" s="3" t="s">
        <v>30</v>
      </c>
      <c r="C12805" s="16">
        <v>45685</v>
      </c>
      <c r="D12805" s="1" t="s">
        <v>1</v>
      </c>
      <c r="E12805" s="1" t="s">
        <v>0</v>
      </c>
      <c r="G12805" s="2" t="str" cm="1">
        <f t="array" ref="G12805">_xlfn.IFS( F12805 = "", "Unknown", F12805 &lt;= 25, "Young Adult", F12805 &lt;= 35, "Millennials", F12805 &lt;= 50, "Gen-X", F12805 &gt; 50, "Seniors")</f>
        <v>Unknown</v>
      </c>
      <c r="H12805" s="2">
        <v>22</v>
      </c>
      <c r="I12805" s="2" t="b">
        <f t="shared" si="400"/>
        <v>0</v>
      </c>
      <c r="J12805" s="2" t="b">
        <f t="shared" si="401"/>
        <v>0</v>
      </c>
    </row>
    <row r="12806" spans="1:10" x14ac:dyDescent="0.35">
      <c r="A12806" s="4">
        <v>233</v>
      </c>
      <c r="B12806" s="3" t="s">
        <v>30</v>
      </c>
      <c r="C12806" s="16">
        <v>45685</v>
      </c>
      <c r="D12806" s="1" t="s">
        <v>1</v>
      </c>
      <c r="E12806" s="1" t="s">
        <v>0</v>
      </c>
      <c r="G12806" s="2" t="str" cm="1">
        <f t="array" ref="G12806">_xlfn.IFS( F12806 = "", "Unknown", F12806 &lt;= 25, "Young Adult", F12806 &lt;= 35, "Millennials", F12806 &lt;= 50, "Gen-X", F12806 &gt; 50, "Seniors")</f>
        <v>Unknown</v>
      </c>
      <c r="H12806" s="2">
        <v>20</v>
      </c>
      <c r="I12806" s="2" t="b">
        <f t="shared" si="400"/>
        <v>0</v>
      </c>
      <c r="J12806" s="2" t="b">
        <f t="shared" si="401"/>
        <v>0</v>
      </c>
    </row>
    <row r="12807" spans="1:10" x14ac:dyDescent="0.35">
      <c r="A12807" s="4">
        <v>233</v>
      </c>
      <c r="B12807" s="3" t="s">
        <v>30</v>
      </c>
      <c r="C12807" s="16">
        <v>45685</v>
      </c>
      <c r="D12807" s="1" t="s">
        <v>1</v>
      </c>
      <c r="E12807" s="1" t="s">
        <v>0</v>
      </c>
      <c r="G12807" s="2" t="str" cm="1">
        <f t="array" ref="G12807">_xlfn.IFS( F12807 = "", "Unknown", F12807 &lt;= 25, "Young Adult", F12807 &lt;= 35, "Millennials", F12807 &lt;= 50, "Gen-X", F12807 &gt; 50, "Seniors")</f>
        <v>Unknown</v>
      </c>
      <c r="H12807" s="2">
        <v>22</v>
      </c>
      <c r="I12807" s="2" t="b">
        <f t="shared" si="400"/>
        <v>0</v>
      </c>
      <c r="J12807" s="2" t="b">
        <f t="shared" si="401"/>
        <v>0</v>
      </c>
    </row>
    <row r="12808" spans="1:10" x14ac:dyDescent="0.35">
      <c r="A12808" s="4">
        <v>233</v>
      </c>
      <c r="B12808" s="3" t="s">
        <v>30</v>
      </c>
      <c r="C12808" s="16">
        <v>45685</v>
      </c>
      <c r="D12808" s="1" t="s">
        <v>1</v>
      </c>
      <c r="E12808" s="1" t="s">
        <v>0</v>
      </c>
      <c r="G12808" s="2" t="str" cm="1">
        <f t="array" ref="G12808">_xlfn.IFS( F12808 = "", "Unknown", F12808 &lt;= 25, "Young Adult", F12808 &lt;= 35, "Millennials", F12808 &lt;= 50, "Gen-X", F12808 &gt; 50, "Seniors")</f>
        <v>Unknown</v>
      </c>
      <c r="H12808" s="2">
        <v>21</v>
      </c>
      <c r="I12808" s="2" t="b">
        <f t="shared" si="400"/>
        <v>0</v>
      </c>
      <c r="J12808" s="2" t="b">
        <f t="shared" si="401"/>
        <v>0</v>
      </c>
    </row>
    <row r="12809" spans="1:10" x14ac:dyDescent="0.35">
      <c r="A12809" s="4">
        <v>233</v>
      </c>
      <c r="B12809" s="3" t="s">
        <v>29</v>
      </c>
      <c r="C12809" s="16">
        <v>45686</v>
      </c>
      <c r="D12809" s="1" t="s">
        <v>1</v>
      </c>
      <c r="E12809" s="1" t="s">
        <v>4</v>
      </c>
      <c r="F12809" s="2">
        <v>40</v>
      </c>
      <c r="G12809" s="2" t="str" cm="1">
        <f t="array" ref="G12809">_xlfn.IFS( F12809 = "", "Unknown", F12809 &lt;= 25, "Young Adult", F12809 &lt;= 35, "Millennials", F12809 &lt;= 50, "Gen-X", F12809 &gt; 50, "Seniors")</f>
        <v>Gen-X</v>
      </c>
      <c r="H12809" s="2">
        <v>0</v>
      </c>
      <c r="I12809" s="2" t="b">
        <f t="shared" si="400"/>
        <v>0</v>
      </c>
      <c r="J12809" s="2" t="b">
        <f t="shared" si="401"/>
        <v>0</v>
      </c>
    </row>
    <row r="12810" spans="1:10" x14ac:dyDescent="0.35">
      <c r="A12810" s="4">
        <v>233</v>
      </c>
      <c r="B12810" s="3" t="s">
        <v>29</v>
      </c>
      <c r="C12810" s="16">
        <v>45686</v>
      </c>
      <c r="D12810" s="1" t="s">
        <v>1</v>
      </c>
      <c r="E12810" s="1" t="s">
        <v>0</v>
      </c>
      <c r="G12810" s="2" t="str" cm="1">
        <f t="array" ref="G12810">_xlfn.IFS( F12810 = "", "Unknown", F12810 &lt;= 25, "Young Adult", F12810 &lt;= 35, "Millennials", F12810 &lt;= 50, "Gen-X", F12810 &gt; 50, "Seniors")</f>
        <v>Unknown</v>
      </c>
      <c r="H12810" s="2">
        <v>21</v>
      </c>
      <c r="I12810" s="2" t="b">
        <f t="shared" si="400"/>
        <v>0</v>
      </c>
      <c r="J12810" s="2" t="b">
        <f t="shared" si="401"/>
        <v>0</v>
      </c>
    </row>
    <row r="12811" spans="1:10" x14ac:dyDescent="0.35">
      <c r="A12811" s="4">
        <v>233</v>
      </c>
      <c r="B12811" s="3" t="s">
        <v>29</v>
      </c>
      <c r="C12811" s="16">
        <v>45686</v>
      </c>
      <c r="D12811" s="1" t="s">
        <v>1</v>
      </c>
      <c r="E12811" s="1" t="s">
        <v>3</v>
      </c>
      <c r="F12811" s="2">
        <v>25</v>
      </c>
      <c r="G12811" s="2" t="str" cm="1">
        <f t="array" ref="G12811">_xlfn.IFS( F12811 = "", "Unknown", F12811 &lt;= 25, "Young Adult", F12811 &lt;= 35, "Millennials", F12811 &lt;= 50, "Gen-X", F12811 &gt; 50, "Seniors")</f>
        <v>Young Adult</v>
      </c>
      <c r="H12811" s="2">
        <v>5</v>
      </c>
      <c r="I12811" s="2" t="b">
        <f t="shared" si="400"/>
        <v>0</v>
      </c>
      <c r="J12811" s="2" t="b">
        <f t="shared" si="401"/>
        <v>0</v>
      </c>
    </row>
    <row r="12812" spans="1:10" x14ac:dyDescent="0.35">
      <c r="A12812" s="4">
        <v>233</v>
      </c>
      <c r="B12812" s="3" t="s">
        <v>29</v>
      </c>
      <c r="C12812" s="16">
        <v>45686</v>
      </c>
      <c r="D12812" s="1" t="s">
        <v>1</v>
      </c>
      <c r="E12812" s="1" t="s">
        <v>0</v>
      </c>
      <c r="G12812" s="2" t="str" cm="1">
        <f t="array" ref="G12812">_xlfn.IFS( F12812 = "", "Unknown", F12812 &lt;= 25, "Young Adult", F12812 &lt;= 35, "Millennials", F12812 &lt;= 50, "Gen-X", F12812 &gt; 50, "Seniors")</f>
        <v>Unknown</v>
      </c>
      <c r="H12812" s="2">
        <v>21</v>
      </c>
      <c r="I12812" s="2" t="b">
        <f t="shared" si="400"/>
        <v>0</v>
      </c>
      <c r="J12812" s="2" t="b">
        <f t="shared" si="401"/>
        <v>0</v>
      </c>
    </row>
    <row r="12813" spans="1:10" x14ac:dyDescent="0.35">
      <c r="A12813" s="4">
        <v>233</v>
      </c>
      <c r="B12813" s="3" t="s">
        <v>30</v>
      </c>
      <c r="C12813" s="16">
        <v>45685</v>
      </c>
      <c r="D12813" s="1" t="s">
        <v>1</v>
      </c>
      <c r="E12813" s="1" t="s">
        <v>3</v>
      </c>
      <c r="F12813" s="2">
        <v>22</v>
      </c>
      <c r="G12813" s="2" t="str" cm="1">
        <f t="array" ref="G12813">_xlfn.IFS( F12813 = "", "Unknown", F12813 &lt;= 25, "Young Adult", F12813 &lt;= 35, "Millennials", F12813 &lt;= 50, "Gen-X", F12813 &gt; 50, "Seniors")</f>
        <v>Young Adult</v>
      </c>
      <c r="H12813" s="2">
        <v>0</v>
      </c>
      <c r="I12813" s="2" t="b">
        <f t="shared" si="400"/>
        <v>0</v>
      </c>
      <c r="J12813" s="2" t="b">
        <f t="shared" si="401"/>
        <v>0</v>
      </c>
    </row>
    <row r="12814" spans="1:10" x14ac:dyDescent="0.35">
      <c r="A12814" s="4">
        <v>233</v>
      </c>
      <c r="B12814" s="3" t="s">
        <v>30</v>
      </c>
      <c r="C12814" s="16">
        <v>45685</v>
      </c>
      <c r="D12814" s="1" t="s">
        <v>1</v>
      </c>
      <c r="E12814" s="1" t="s">
        <v>0</v>
      </c>
      <c r="G12814" s="2" t="str" cm="1">
        <f t="array" ref="G12814">_xlfn.IFS( F12814 = "", "Unknown", F12814 &lt;= 25, "Young Adult", F12814 &lt;= 35, "Millennials", F12814 &lt;= 50, "Gen-X", F12814 &gt; 50, "Seniors")</f>
        <v>Unknown</v>
      </c>
      <c r="H12814" s="2">
        <v>22</v>
      </c>
      <c r="I12814" s="2" t="b">
        <f t="shared" si="400"/>
        <v>0</v>
      </c>
      <c r="J12814" s="2" t="b">
        <f t="shared" si="401"/>
        <v>0</v>
      </c>
    </row>
    <row r="12815" spans="1:10" x14ac:dyDescent="0.35">
      <c r="A12815" s="4">
        <v>233</v>
      </c>
      <c r="B12815" s="3" t="s">
        <v>30</v>
      </c>
      <c r="C12815" s="16">
        <v>45685</v>
      </c>
      <c r="D12815" s="1" t="s">
        <v>1</v>
      </c>
      <c r="E12815" s="1" t="s">
        <v>0</v>
      </c>
      <c r="G12815" s="2" t="str" cm="1">
        <f t="array" ref="G12815">_xlfn.IFS( F12815 = "", "Unknown", F12815 &lt;= 25, "Young Adult", F12815 &lt;= 35, "Millennials", F12815 &lt;= 50, "Gen-X", F12815 &gt; 50, "Seniors")</f>
        <v>Unknown</v>
      </c>
      <c r="H12815" s="2">
        <v>22</v>
      </c>
      <c r="I12815" s="2" t="b">
        <f t="shared" si="400"/>
        <v>0</v>
      </c>
      <c r="J12815" s="2" t="b">
        <f t="shared" si="401"/>
        <v>0</v>
      </c>
    </row>
    <row r="12816" spans="1:10" x14ac:dyDescent="0.35">
      <c r="A12816" s="4">
        <v>233</v>
      </c>
      <c r="B12816" s="3" t="s">
        <v>30</v>
      </c>
      <c r="C12816" s="16">
        <v>45685</v>
      </c>
      <c r="D12816" s="1" t="s">
        <v>1</v>
      </c>
      <c r="E12816" s="1" t="s">
        <v>3</v>
      </c>
      <c r="F12816" s="2">
        <v>43</v>
      </c>
      <c r="G12816" s="2" t="str" cm="1">
        <f t="array" ref="G12816">_xlfn.IFS( F12816 = "", "Unknown", F12816 &lt;= 25, "Young Adult", F12816 &lt;= 35, "Millennials", F12816 &lt;= 50, "Gen-X", F12816 &gt; 50, "Seniors")</f>
        <v>Gen-X</v>
      </c>
      <c r="H12816" s="2">
        <v>5</v>
      </c>
      <c r="I12816" s="2" t="b">
        <f t="shared" si="400"/>
        <v>0</v>
      </c>
      <c r="J12816" s="2" t="b">
        <f t="shared" si="401"/>
        <v>0</v>
      </c>
    </row>
    <row r="12817" spans="1:10" x14ac:dyDescent="0.35">
      <c r="A12817" s="4">
        <v>233</v>
      </c>
      <c r="B12817" s="3" t="s">
        <v>30</v>
      </c>
      <c r="C12817" s="16">
        <v>45685</v>
      </c>
      <c r="D12817" s="1" t="s">
        <v>1</v>
      </c>
      <c r="E12817" s="1" t="s">
        <v>3</v>
      </c>
      <c r="F12817" s="2">
        <v>23</v>
      </c>
      <c r="G12817" s="2" t="str" cm="1">
        <f t="array" ref="G12817">_xlfn.IFS( F12817 = "", "Unknown", F12817 &lt;= 25, "Young Adult", F12817 &lt;= 35, "Millennials", F12817 &lt;= 50, "Gen-X", F12817 &gt; 50, "Seniors")</f>
        <v>Young Adult</v>
      </c>
      <c r="H12817" s="2">
        <v>1</v>
      </c>
      <c r="I12817" s="2" t="b">
        <f t="shared" si="400"/>
        <v>0</v>
      </c>
      <c r="J12817" s="2" t="b">
        <f t="shared" si="401"/>
        <v>0</v>
      </c>
    </row>
    <row r="12818" spans="1:10" x14ac:dyDescent="0.35">
      <c r="A12818" s="4">
        <v>233</v>
      </c>
      <c r="B12818" s="3" t="s">
        <v>30</v>
      </c>
      <c r="C12818" s="16">
        <v>45685</v>
      </c>
      <c r="D12818" s="1" t="s">
        <v>1</v>
      </c>
      <c r="E12818" s="1" t="s">
        <v>3</v>
      </c>
      <c r="F12818" s="2">
        <v>32</v>
      </c>
      <c r="G12818" s="2" t="str" cm="1">
        <f t="array" ref="G12818">_xlfn.IFS( F12818 = "", "Unknown", F12818 &lt;= 25, "Young Adult", F12818 &lt;= 35, "Millennials", F12818 &lt;= 50, "Gen-X", F12818 &gt; 50, "Seniors")</f>
        <v>Millennials</v>
      </c>
      <c r="H12818" s="2">
        <v>2</v>
      </c>
      <c r="I12818" s="2" t="b">
        <f t="shared" si="400"/>
        <v>0</v>
      </c>
      <c r="J12818" s="2" t="b">
        <f t="shared" si="401"/>
        <v>0</v>
      </c>
    </row>
    <row r="12819" spans="1:10" x14ac:dyDescent="0.35">
      <c r="A12819" s="4">
        <v>233</v>
      </c>
      <c r="B12819" s="3" t="s">
        <v>30</v>
      </c>
      <c r="C12819" s="16">
        <v>45685</v>
      </c>
      <c r="D12819" s="1" t="s">
        <v>1</v>
      </c>
      <c r="E12819" s="1" t="s">
        <v>3</v>
      </c>
      <c r="F12819" s="2">
        <v>25</v>
      </c>
      <c r="G12819" s="2" t="str" cm="1">
        <f t="array" ref="G12819">_xlfn.IFS( F12819 = "", "Unknown", F12819 &lt;= 25, "Young Adult", F12819 &lt;= 35, "Millennials", F12819 &lt;= 50, "Gen-X", F12819 &gt; 50, "Seniors")</f>
        <v>Young Adult</v>
      </c>
      <c r="H12819" s="2">
        <v>22</v>
      </c>
      <c r="I12819" s="2" t="b">
        <f t="shared" si="400"/>
        <v>0</v>
      </c>
      <c r="J12819" s="2" t="b">
        <f t="shared" si="401"/>
        <v>0</v>
      </c>
    </row>
    <row r="12820" spans="1:10" x14ac:dyDescent="0.35">
      <c r="A12820" s="4">
        <v>233</v>
      </c>
      <c r="B12820" s="3" t="s">
        <v>30</v>
      </c>
      <c r="C12820" s="16">
        <v>45685</v>
      </c>
      <c r="D12820" s="1" t="s">
        <v>1</v>
      </c>
      <c r="E12820" s="1" t="s">
        <v>3</v>
      </c>
      <c r="F12820" s="2">
        <v>32</v>
      </c>
      <c r="G12820" s="2" t="str" cm="1">
        <f t="array" ref="G12820">_xlfn.IFS( F12820 = "", "Unknown", F12820 &lt;= 25, "Young Adult", F12820 &lt;= 35, "Millennials", F12820 &lt;= 50, "Gen-X", F12820 &gt; 50, "Seniors")</f>
        <v>Millennials</v>
      </c>
      <c r="H12820" s="2">
        <v>13</v>
      </c>
      <c r="I12820" s="2" t="b">
        <f t="shared" si="400"/>
        <v>0</v>
      </c>
      <c r="J12820" s="2" t="b">
        <f t="shared" si="401"/>
        <v>0</v>
      </c>
    </row>
    <row r="12821" spans="1:10" x14ac:dyDescent="0.35">
      <c r="A12821" s="4">
        <v>233</v>
      </c>
      <c r="B12821" s="3" t="s">
        <v>29</v>
      </c>
      <c r="C12821" s="16">
        <v>45686</v>
      </c>
      <c r="D12821" s="1" t="s">
        <v>1</v>
      </c>
      <c r="E12821" s="1" t="s">
        <v>3</v>
      </c>
      <c r="F12821" s="2">
        <v>25</v>
      </c>
      <c r="G12821" s="2" t="str" cm="1">
        <f t="array" ref="G12821">_xlfn.IFS( F12821 = "", "Unknown", F12821 &lt;= 25, "Young Adult", F12821 &lt;= 35, "Millennials", F12821 &lt;= 50, "Gen-X", F12821 &gt; 50, "Seniors")</f>
        <v>Young Adult</v>
      </c>
      <c r="H12821" s="2">
        <v>21</v>
      </c>
      <c r="I12821" s="2" t="b">
        <f t="shared" si="400"/>
        <v>0</v>
      </c>
      <c r="J12821" s="2" t="b">
        <f t="shared" si="401"/>
        <v>0</v>
      </c>
    </row>
    <row r="12822" spans="1:10" x14ac:dyDescent="0.35">
      <c r="A12822" s="4">
        <v>233</v>
      </c>
      <c r="B12822" s="3" t="s">
        <v>30</v>
      </c>
      <c r="C12822" s="16">
        <v>45685</v>
      </c>
      <c r="D12822" s="1" t="s">
        <v>1</v>
      </c>
      <c r="E12822" s="1" t="s">
        <v>3</v>
      </c>
      <c r="F12822" s="2">
        <v>23</v>
      </c>
      <c r="G12822" s="2" t="str" cm="1">
        <f t="array" ref="G12822">_xlfn.IFS( F12822 = "", "Unknown", F12822 &lt;= 25, "Young Adult", F12822 &lt;= 35, "Millennials", F12822 &lt;= 50, "Gen-X", F12822 &gt; 50, "Seniors")</f>
        <v>Young Adult</v>
      </c>
      <c r="H12822" s="2">
        <v>9</v>
      </c>
      <c r="I12822" s="2" t="b">
        <f t="shared" si="400"/>
        <v>0</v>
      </c>
      <c r="J12822" s="2" t="b">
        <f t="shared" si="401"/>
        <v>0</v>
      </c>
    </row>
    <row r="12823" spans="1:10" x14ac:dyDescent="0.35">
      <c r="A12823" s="4">
        <v>233</v>
      </c>
      <c r="B12823" s="3" t="s">
        <v>29</v>
      </c>
      <c r="C12823" s="16">
        <v>45686</v>
      </c>
      <c r="D12823" s="1" t="s">
        <v>1</v>
      </c>
      <c r="E12823" s="1" t="s">
        <v>3</v>
      </c>
      <c r="F12823" s="2">
        <v>23</v>
      </c>
      <c r="G12823" s="2" t="str" cm="1">
        <f t="array" ref="G12823">_xlfn.IFS( F12823 = "", "Unknown", F12823 &lt;= 25, "Young Adult", F12823 &lt;= 35, "Millennials", F12823 &lt;= 50, "Gen-X", F12823 &gt; 50, "Seniors")</f>
        <v>Young Adult</v>
      </c>
      <c r="H12823" s="2">
        <v>0</v>
      </c>
      <c r="I12823" s="2" t="b">
        <f t="shared" si="400"/>
        <v>0</v>
      </c>
      <c r="J12823" s="2" t="b">
        <f t="shared" si="401"/>
        <v>0</v>
      </c>
    </row>
    <row r="12824" spans="1:10" x14ac:dyDescent="0.35">
      <c r="A12824" s="4">
        <v>233</v>
      </c>
      <c r="B12824" s="3" t="s">
        <v>29</v>
      </c>
      <c r="C12824" s="16">
        <v>45686</v>
      </c>
      <c r="D12824" s="1" t="s">
        <v>1</v>
      </c>
      <c r="E12824" s="1" t="s">
        <v>3</v>
      </c>
      <c r="F12824" s="2">
        <v>19</v>
      </c>
      <c r="G12824" s="2" t="str" cm="1">
        <f t="array" ref="G12824">_xlfn.IFS( F12824 = "", "Unknown", F12824 &lt;= 25, "Young Adult", F12824 &lt;= 35, "Millennials", F12824 &lt;= 50, "Gen-X", F12824 &gt; 50, "Seniors")</f>
        <v>Young Adult</v>
      </c>
      <c r="H12824" s="2">
        <v>7</v>
      </c>
      <c r="I12824" s="2" t="b">
        <f t="shared" si="400"/>
        <v>0</v>
      </c>
      <c r="J12824" s="2" t="b">
        <f t="shared" si="401"/>
        <v>0</v>
      </c>
    </row>
    <row r="12825" spans="1:10" x14ac:dyDescent="0.35">
      <c r="A12825" s="4">
        <v>233</v>
      </c>
      <c r="B12825" s="3" t="s">
        <v>29</v>
      </c>
      <c r="C12825" s="16">
        <v>45686</v>
      </c>
      <c r="D12825" s="1" t="s">
        <v>1</v>
      </c>
      <c r="E12825" s="1" t="s">
        <v>0</v>
      </c>
      <c r="G12825" s="2" t="str" cm="1">
        <f t="array" ref="G12825">_xlfn.IFS( F12825 = "", "Unknown", F12825 &lt;= 25, "Young Adult", F12825 &lt;= 35, "Millennials", F12825 &lt;= 50, "Gen-X", F12825 &gt; 50, "Seniors")</f>
        <v>Unknown</v>
      </c>
      <c r="H12825" s="2">
        <v>6</v>
      </c>
      <c r="I12825" s="2" t="b">
        <f t="shared" si="400"/>
        <v>0</v>
      </c>
      <c r="J12825" s="2" t="b">
        <f t="shared" si="401"/>
        <v>0</v>
      </c>
    </row>
    <row r="12826" spans="1:10" x14ac:dyDescent="0.35">
      <c r="A12826" s="4">
        <v>233</v>
      </c>
      <c r="B12826" s="3" t="s">
        <v>29</v>
      </c>
      <c r="C12826" s="16">
        <v>45686</v>
      </c>
      <c r="D12826" s="1" t="s">
        <v>5</v>
      </c>
      <c r="E12826" s="1" t="s">
        <v>0</v>
      </c>
      <c r="G12826" s="2" t="str" cm="1">
        <f t="array" ref="G12826">_xlfn.IFS( F12826 = "", "Unknown", F12826 &lt;= 25, "Young Adult", F12826 &lt;= 35, "Millennials", F12826 &lt;= 50, "Gen-X", F12826 &gt; 50, "Seniors")</f>
        <v>Unknown</v>
      </c>
      <c r="I12826" s="2" t="b">
        <f t="shared" si="400"/>
        <v>0</v>
      </c>
      <c r="J12826" s="2" t="b">
        <f t="shared" si="401"/>
        <v>0</v>
      </c>
    </row>
    <row r="12827" spans="1:10" x14ac:dyDescent="0.35">
      <c r="A12827" s="4">
        <v>233</v>
      </c>
      <c r="B12827" s="3" t="s">
        <v>29</v>
      </c>
      <c r="C12827" s="16">
        <v>45686</v>
      </c>
      <c r="D12827" s="1" t="s">
        <v>1</v>
      </c>
      <c r="E12827" s="1" t="s">
        <v>0</v>
      </c>
      <c r="G12827" s="2" t="str" cm="1">
        <f t="array" ref="G12827">_xlfn.IFS( F12827 = "", "Unknown", F12827 &lt;= 25, "Young Adult", F12827 &lt;= 35, "Millennials", F12827 &lt;= 50, "Gen-X", F12827 &gt; 50, "Seniors")</f>
        <v>Unknown</v>
      </c>
      <c r="H12827" s="2">
        <v>21</v>
      </c>
      <c r="I12827" s="2" t="b">
        <f t="shared" si="400"/>
        <v>0</v>
      </c>
      <c r="J12827" s="2" t="b">
        <f t="shared" si="401"/>
        <v>0</v>
      </c>
    </row>
    <row r="12828" spans="1:10" x14ac:dyDescent="0.35">
      <c r="A12828" s="4">
        <v>233</v>
      </c>
      <c r="B12828" s="3" t="s">
        <v>29</v>
      </c>
      <c r="C12828" s="16">
        <v>45686</v>
      </c>
      <c r="D12828" s="1" t="s">
        <v>1</v>
      </c>
      <c r="E12828" s="1" t="s">
        <v>0</v>
      </c>
      <c r="G12828" s="2" t="str" cm="1">
        <f t="array" ref="G12828">_xlfn.IFS( F12828 = "", "Unknown", F12828 &lt;= 25, "Young Adult", F12828 &lt;= 35, "Millennials", F12828 &lt;= 50, "Gen-X", F12828 &gt; 50, "Seniors")</f>
        <v>Unknown</v>
      </c>
      <c r="H12828" s="2">
        <v>21</v>
      </c>
      <c r="I12828" s="2" t="b">
        <f t="shared" si="400"/>
        <v>0</v>
      </c>
      <c r="J12828" s="2" t="b">
        <f t="shared" si="401"/>
        <v>0</v>
      </c>
    </row>
    <row r="12829" spans="1:10" x14ac:dyDescent="0.35">
      <c r="A12829" s="4">
        <v>233</v>
      </c>
      <c r="B12829" s="3" t="s">
        <v>29</v>
      </c>
      <c r="C12829" s="16">
        <v>45686</v>
      </c>
      <c r="D12829" s="1" t="s">
        <v>1</v>
      </c>
      <c r="E12829" s="1" t="s">
        <v>3</v>
      </c>
      <c r="F12829" s="2">
        <v>45</v>
      </c>
      <c r="G12829" s="2" t="str" cm="1">
        <f t="array" ref="G12829">_xlfn.IFS( F12829 = "", "Unknown", F12829 &lt;= 25, "Young Adult", F12829 &lt;= 35, "Millennials", F12829 &lt;= 50, "Gen-X", F12829 &gt; 50, "Seniors")</f>
        <v>Gen-X</v>
      </c>
      <c r="H12829" s="2">
        <v>16</v>
      </c>
      <c r="I12829" s="2" t="b">
        <f t="shared" si="400"/>
        <v>0</v>
      </c>
      <c r="J12829" s="2" t="b">
        <f t="shared" si="401"/>
        <v>0</v>
      </c>
    </row>
    <row r="12830" spans="1:10" x14ac:dyDescent="0.35">
      <c r="A12830" s="4">
        <v>233</v>
      </c>
      <c r="B12830" s="3" t="s">
        <v>29</v>
      </c>
      <c r="C12830" s="16">
        <v>45686</v>
      </c>
      <c r="D12830" s="1" t="s">
        <v>1</v>
      </c>
      <c r="E12830" s="1" t="s">
        <v>4</v>
      </c>
      <c r="F12830" s="2">
        <v>32</v>
      </c>
      <c r="G12830" s="2" t="str" cm="1">
        <f t="array" ref="G12830">_xlfn.IFS( F12830 = "", "Unknown", F12830 &lt;= 25, "Young Adult", F12830 &lt;= 35, "Millennials", F12830 &lt;= 50, "Gen-X", F12830 &gt; 50, "Seniors")</f>
        <v>Millennials</v>
      </c>
      <c r="H12830" s="2">
        <v>20</v>
      </c>
      <c r="I12830" s="2" t="b">
        <f t="shared" si="400"/>
        <v>0</v>
      </c>
      <c r="J12830" s="2" t="b">
        <f t="shared" si="401"/>
        <v>0</v>
      </c>
    </row>
    <row r="12831" spans="1:10" x14ac:dyDescent="0.35">
      <c r="A12831" s="4">
        <v>233</v>
      </c>
      <c r="B12831" s="3" t="s">
        <v>29</v>
      </c>
      <c r="C12831" s="16">
        <v>45686</v>
      </c>
      <c r="D12831" s="1" t="s">
        <v>1</v>
      </c>
      <c r="E12831" s="1" t="s">
        <v>3</v>
      </c>
      <c r="F12831" s="2">
        <v>33</v>
      </c>
      <c r="G12831" s="2" t="str" cm="1">
        <f t="array" ref="G12831">_xlfn.IFS( F12831 = "", "Unknown", F12831 &lt;= 25, "Young Adult", F12831 &lt;= 35, "Millennials", F12831 &lt;= 50, "Gen-X", F12831 &gt; 50, "Seniors")</f>
        <v>Millennials</v>
      </c>
      <c r="H12831" s="2">
        <v>0</v>
      </c>
      <c r="I12831" s="2" t="b">
        <f t="shared" si="400"/>
        <v>0</v>
      </c>
      <c r="J12831" s="2" t="b">
        <f t="shared" si="401"/>
        <v>0</v>
      </c>
    </row>
    <row r="12832" spans="1:10" x14ac:dyDescent="0.35">
      <c r="A12832" s="4">
        <v>233</v>
      </c>
      <c r="B12832" s="3" t="s">
        <v>29</v>
      </c>
      <c r="C12832" s="16">
        <v>45686</v>
      </c>
      <c r="D12832" s="1" t="s">
        <v>1</v>
      </c>
      <c r="E12832" s="1" t="s">
        <v>0</v>
      </c>
      <c r="G12832" s="2" t="str" cm="1">
        <f t="array" ref="G12832">_xlfn.IFS( F12832 = "", "Unknown", F12832 &lt;= 25, "Young Adult", F12832 &lt;= 35, "Millennials", F12832 &lt;= 50, "Gen-X", F12832 &gt; 50, "Seniors")</f>
        <v>Unknown</v>
      </c>
      <c r="H12832" s="2">
        <v>0</v>
      </c>
      <c r="I12832" s="2" t="b">
        <f t="shared" si="400"/>
        <v>0</v>
      </c>
      <c r="J12832" s="2" t="b">
        <f t="shared" si="401"/>
        <v>0</v>
      </c>
    </row>
    <row r="12833" spans="1:10" x14ac:dyDescent="0.35">
      <c r="A12833" s="4">
        <v>233</v>
      </c>
      <c r="B12833" s="3" t="s">
        <v>28</v>
      </c>
      <c r="C12833" s="16">
        <v>45687</v>
      </c>
      <c r="D12833" s="1" t="s">
        <v>1</v>
      </c>
      <c r="E12833" s="1" t="s">
        <v>0</v>
      </c>
      <c r="G12833" s="2" t="str" cm="1">
        <f t="array" ref="G12833">_xlfn.IFS( F12833 = "", "Unknown", F12833 &lt;= 25, "Young Adult", F12833 &lt;= 35, "Millennials", F12833 &lt;= 50, "Gen-X", F12833 &gt; 50, "Seniors")</f>
        <v>Unknown</v>
      </c>
      <c r="H12833" s="2">
        <v>13</v>
      </c>
      <c r="I12833" s="2" t="b">
        <f t="shared" si="400"/>
        <v>0</v>
      </c>
      <c r="J12833" s="2" t="b">
        <f t="shared" si="401"/>
        <v>0</v>
      </c>
    </row>
    <row r="12834" spans="1:10" x14ac:dyDescent="0.35">
      <c r="A12834" s="4">
        <v>233</v>
      </c>
      <c r="B12834" s="3" t="s">
        <v>30</v>
      </c>
      <c r="C12834" s="16">
        <v>45685</v>
      </c>
      <c r="D12834" s="1" t="s">
        <v>1</v>
      </c>
      <c r="E12834" s="1" t="s">
        <v>3</v>
      </c>
      <c r="F12834" s="2">
        <v>22</v>
      </c>
      <c r="G12834" s="2" t="str" cm="1">
        <f t="array" ref="G12834">_xlfn.IFS( F12834 = "", "Unknown", F12834 &lt;= 25, "Young Adult", F12834 &lt;= 35, "Millennials", F12834 &lt;= 50, "Gen-X", F12834 &gt; 50, "Seniors")</f>
        <v>Young Adult</v>
      </c>
      <c r="H12834" s="2">
        <v>9</v>
      </c>
      <c r="I12834" s="2" t="b">
        <f t="shared" si="400"/>
        <v>0</v>
      </c>
      <c r="J12834" s="2" t="b">
        <f t="shared" si="401"/>
        <v>0</v>
      </c>
    </row>
    <row r="12835" spans="1:10" x14ac:dyDescent="0.35">
      <c r="A12835" s="4">
        <v>233</v>
      </c>
      <c r="B12835" s="3" t="s">
        <v>30</v>
      </c>
      <c r="C12835" s="16">
        <v>45685</v>
      </c>
      <c r="D12835" s="1" t="s">
        <v>1</v>
      </c>
      <c r="E12835" s="1" t="s">
        <v>0</v>
      </c>
      <c r="G12835" s="2" t="str" cm="1">
        <f t="array" ref="G12835">_xlfn.IFS( F12835 = "", "Unknown", F12835 &lt;= 25, "Young Adult", F12835 &lt;= 35, "Millennials", F12835 &lt;= 50, "Gen-X", F12835 &gt; 50, "Seniors")</f>
        <v>Unknown</v>
      </c>
      <c r="H12835" s="2">
        <v>9</v>
      </c>
      <c r="I12835" s="2" t="b">
        <f t="shared" si="400"/>
        <v>0</v>
      </c>
      <c r="J12835" s="2" t="b">
        <f t="shared" si="401"/>
        <v>0</v>
      </c>
    </row>
    <row r="12836" spans="1:10" x14ac:dyDescent="0.35">
      <c r="A12836" s="4">
        <v>233</v>
      </c>
      <c r="B12836" s="3" t="s">
        <v>30</v>
      </c>
      <c r="C12836" s="16">
        <v>45685</v>
      </c>
      <c r="D12836" s="1" t="s">
        <v>1</v>
      </c>
      <c r="E12836" s="1" t="s">
        <v>0</v>
      </c>
      <c r="F12836" s="2">
        <v>41</v>
      </c>
      <c r="G12836" s="2" t="str" cm="1">
        <f t="array" ref="G12836">_xlfn.IFS( F12836 = "", "Unknown", F12836 &lt;= 25, "Young Adult", F12836 &lt;= 35, "Millennials", F12836 &lt;= 50, "Gen-X", F12836 &gt; 50, "Seniors")</f>
        <v>Gen-X</v>
      </c>
      <c r="H12836" s="2">
        <v>22</v>
      </c>
      <c r="I12836" s="2" t="b">
        <f t="shared" si="400"/>
        <v>0</v>
      </c>
      <c r="J12836" s="2" t="b">
        <f t="shared" si="401"/>
        <v>0</v>
      </c>
    </row>
    <row r="12837" spans="1:10" x14ac:dyDescent="0.35">
      <c r="A12837" s="4">
        <v>233</v>
      </c>
      <c r="B12837" s="3" t="s">
        <v>30</v>
      </c>
      <c r="C12837" s="16">
        <v>45685</v>
      </c>
      <c r="D12837" s="1" t="s">
        <v>1</v>
      </c>
      <c r="E12837" s="1" t="s">
        <v>0</v>
      </c>
      <c r="G12837" s="2" t="str" cm="1">
        <f t="array" ref="G12837">_xlfn.IFS( F12837 = "", "Unknown", F12837 &lt;= 25, "Young Adult", F12837 &lt;= 35, "Millennials", F12837 &lt;= 50, "Gen-X", F12837 &gt; 50, "Seniors")</f>
        <v>Unknown</v>
      </c>
      <c r="H12837" s="2">
        <v>22</v>
      </c>
      <c r="I12837" s="2" t="b">
        <f t="shared" si="400"/>
        <v>0</v>
      </c>
      <c r="J12837" s="2" t="b">
        <f t="shared" si="401"/>
        <v>0</v>
      </c>
    </row>
    <row r="12838" spans="1:10" x14ac:dyDescent="0.35">
      <c r="A12838" s="4">
        <v>233</v>
      </c>
      <c r="B12838" s="3" t="s">
        <v>30</v>
      </c>
      <c r="C12838" s="16">
        <v>45685</v>
      </c>
      <c r="D12838" s="1" t="s">
        <v>1</v>
      </c>
      <c r="E12838" s="1" t="s">
        <v>3</v>
      </c>
      <c r="F12838" s="2">
        <v>53</v>
      </c>
      <c r="G12838" s="2" t="str" cm="1">
        <f t="array" ref="G12838">_xlfn.IFS( F12838 = "", "Unknown", F12838 &lt;= 25, "Young Adult", F12838 &lt;= 35, "Millennials", F12838 &lt;= 50, "Gen-X", F12838 &gt; 50, "Seniors")</f>
        <v>Seniors</v>
      </c>
      <c r="H12838" s="2">
        <v>5</v>
      </c>
      <c r="I12838" s="2" t="b">
        <f t="shared" si="400"/>
        <v>0</v>
      </c>
      <c r="J12838" s="2" t="b">
        <f t="shared" si="401"/>
        <v>0</v>
      </c>
    </row>
    <row r="12839" spans="1:10" x14ac:dyDescent="0.35">
      <c r="A12839" s="4">
        <v>233</v>
      </c>
      <c r="B12839" s="3" t="s">
        <v>29</v>
      </c>
      <c r="C12839" s="16">
        <v>45686</v>
      </c>
      <c r="D12839" s="1" t="s">
        <v>1</v>
      </c>
      <c r="E12839" s="1" t="s">
        <v>0</v>
      </c>
      <c r="G12839" s="2" t="str" cm="1">
        <f t="array" ref="G12839">_xlfn.IFS( F12839 = "", "Unknown", F12839 &lt;= 25, "Young Adult", F12839 &lt;= 35, "Millennials", F12839 &lt;= 50, "Gen-X", F12839 &gt; 50, "Seniors")</f>
        <v>Unknown</v>
      </c>
      <c r="H12839" s="2">
        <v>1</v>
      </c>
      <c r="I12839" s="2" t="b">
        <f t="shared" si="400"/>
        <v>0</v>
      </c>
      <c r="J12839" s="2" t="b">
        <f t="shared" si="401"/>
        <v>0</v>
      </c>
    </row>
    <row r="12840" spans="1:10" x14ac:dyDescent="0.35">
      <c r="A12840" s="4">
        <v>233</v>
      </c>
      <c r="B12840" s="3" t="s">
        <v>29</v>
      </c>
      <c r="C12840" s="16">
        <v>45686</v>
      </c>
      <c r="D12840" s="1" t="s">
        <v>1</v>
      </c>
      <c r="E12840" s="1" t="s">
        <v>0</v>
      </c>
      <c r="G12840" s="2" t="str" cm="1">
        <f t="array" ref="G12840">_xlfn.IFS( F12840 = "", "Unknown", F12840 &lt;= 25, "Young Adult", F12840 &lt;= 35, "Millennials", F12840 &lt;= 50, "Gen-X", F12840 &gt; 50, "Seniors")</f>
        <v>Unknown</v>
      </c>
      <c r="H12840" s="2">
        <v>21</v>
      </c>
      <c r="I12840" s="2" t="b">
        <f t="shared" si="400"/>
        <v>0</v>
      </c>
      <c r="J12840" s="2" t="b">
        <f t="shared" si="401"/>
        <v>0</v>
      </c>
    </row>
    <row r="12841" spans="1:10" x14ac:dyDescent="0.35">
      <c r="A12841" s="4">
        <v>233</v>
      </c>
      <c r="B12841" s="3" t="s">
        <v>29</v>
      </c>
      <c r="C12841" s="16">
        <v>45686</v>
      </c>
      <c r="D12841" s="1" t="s">
        <v>1</v>
      </c>
      <c r="E12841" s="1" t="s">
        <v>0</v>
      </c>
      <c r="G12841" s="2" t="str" cm="1">
        <f t="array" ref="G12841">_xlfn.IFS( F12841 = "", "Unknown", F12841 &lt;= 25, "Young Adult", F12841 &lt;= 35, "Millennials", F12841 &lt;= 50, "Gen-X", F12841 &gt; 50, "Seniors")</f>
        <v>Unknown</v>
      </c>
      <c r="H12841" s="2">
        <v>5</v>
      </c>
      <c r="I12841" s="2" t="b">
        <f t="shared" si="400"/>
        <v>0</v>
      </c>
      <c r="J12841" s="2" t="b">
        <f t="shared" si="401"/>
        <v>0</v>
      </c>
    </row>
    <row r="12842" spans="1:10" x14ac:dyDescent="0.35">
      <c r="A12842" s="4">
        <v>233</v>
      </c>
      <c r="B12842" s="3" t="s">
        <v>29</v>
      </c>
      <c r="C12842" s="16">
        <v>45686</v>
      </c>
      <c r="D12842" s="1" t="s">
        <v>1</v>
      </c>
      <c r="E12842" s="1" t="s">
        <v>0</v>
      </c>
      <c r="G12842" s="2" t="str" cm="1">
        <f t="array" ref="G12842">_xlfn.IFS( F12842 = "", "Unknown", F12842 &lt;= 25, "Young Adult", F12842 &lt;= 35, "Millennials", F12842 &lt;= 50, "Gen-X", F12842 &gt; 50, "Seniors")</f>
        <v>Unknown</v>
      </c>
      <c r="H12842" s="2">
        <v>9</v>
      </c>
      <c r="I12842" s="2" t="b">
        <f t="shared" si="400"/>
        <v>0</v>
      </c>
      <c r="J12842" s="2" t="b">
        <f t="shared" si="401"/>
        <v>0</v>
      </c>
    </row>
    <row r="12843" spans="1:10" x14ac:dyDescent="0.35">
      <c r="A12843" s="4">
        <v>233</v>
      </c>
      <c r="B12843" s="3" t="s">
        <v>29</v>
      </c>
      <c r="C12843" s="16">
        <v>45686</v>
      </c>
      <c r="D12843" s="1" t="s">
        <v>7</v>
      </c>
      <c r="E12843" s="1" t="s">
        <v>0</v>
      </c>
      <c r="G12843" s="2" t="str" cm="1">
        <f t="array" ref="G12843">_xlfn.IFS( F12843 = "", "Unknown", F12843 &lt;= 25, "Young Adult", F12843 &lt;= 35, "Millennials", F12843 &lt;= 50, "Gen-X", F12843 &gt; 50, "Seniors")</f>
        <v>Unknown</v>
      </c>
      <c r="H12843" s="2">
        <v>21</v>
      </c>
      <c r="I12843" s="2" t="b">
        <f t="shared" si="400"/>
        <v>0</v>
      </c>
      <c r="J12843" s="2" t="b">
        <f t="shared" si="401"/>
        <v>0</v>
      </c>
    </row>
    <row r="12844" spans="1:10" x14ac:dyDescent="0.35">
      <c r="A12844" s="4">
        <v>233</v>
      </c>
      <c r="B12844" s="3" t="s">
        <v>29</v>
      </c>
      <c r="C12844" s="16">
        <v>45686</v>
      </c>
      <c r="D12844" s="1" t="s">
        <v>1</v>
      </c>
      <c r="E12844" s="1" t="s">
        <v>0</v>
      </c>
      <c r="G12844" s="2" t="str" cm="1">
        <f t="array" ref="G12844">_xlfn.IFS( F12844 = "", "Unknown", F12844 &lt;= 25, "Young Adult", F12844 &lt;= 35, "Millennials", F12844 &lt;= 50, "Gen-X", F12844 &gt; 50, "Seniors")</f>
        <v>Unknown</v>
      </c>
      <c r="H12844" s="2">
        <v>18</v>
      </c>
      <c r="I12844" s="2" t="b">
        <f t="shared" si="400"/>
        <v>0</v>
      </c>
      <c r="J12844" s="2" t="b">
        <f t="shared" si="401"/>
        <v>0</v>
      </c>
    </row>
    <row r="12845" spans="1:10" x14ac:dyDescent="0.35">
      <c r="A12845" s="4">
        <v>233</v>
      </c>
      <c r="B12845" s="3" t="s">
        <v>29</v>
      </c>
      <c r="C12845" s="16">
        <v>45686</v>
      </c>
      <c r="D12845" s="1" t="s">
        <v>1</v>
      </c>
      <c r="E12845" s="1" t="s">
        <v>0</v>
      </c>
      <c r="G12845" s="2" t="str" cm="1">
        <f t="array" ref="G12845">_xlfn.IFS( F12845 = "", "Unknown", F12845 &lt;= 25, "Young Adult", F12845 &lt;= 35, "Millennials", F12845 &lt;= 50, "Gen-X", F12845 &gt; 50, "Seniors")</f>
        <v>Unknown</v>
      </c>
      <c r="H12845" s="2">
        <v>21</v>
      </c>
      <c r="I12845" s="2" t="b">
        <f t="shared" si="400"/>
        <v>0</v>
      </c>
      <c r="J12845" s="2" t="b">
        <f t="shared" si="401"/>
        <v>0</v>
      </c>
    </row>
    <row r="12846" spans="1:10" x14ac:dyDescent="0.35">
      <c r="A12846" s="4">
        <v>233</v>
      </c>
      <c r="B12846" s="3" t="s">
        <v>29</v>
      </c>
      <c r="C12846" s="16">
        <v>45686</v>
      </c>
      <c r="D12846" s="1" t="s">
        <v>1</v>
      </c>
      <c r="E12846" s="1" t="s">
        <v>0</v>
      </c>
      <c r="G12846" s="2" t="str" cm="1">
        <f t="array" ref="G12846">_xlfn.IFS( F12846 = "", "Unknown", F12846 &lt;= 25, "Young Adult", F12846 &lt;= 35, "Millennials", F12846 &lt;= 50, "Gen-X", F12846 &gt; 50, "Seniors")</f>
        <v>Unknown</v>
      </c>
      <c r="H12846" s="2">
        <v>21</v>
      </c>
      <c r="I12846" s="2" t="b">
        <f t="shared" si="400"/>
        <v>0</v>
      </c>
      <c r="J12846" s="2" t="b">
        <f t="shared" si="401"/>
        <v>0</v>
      </c>
    </row>
    <row r="12847" spans="1:10" x14ac:dyDescent="0.35">
      <c r="A12847" s="4">
        <v>233</v>
      </c>
      <c r="B12847" s="3" t="s">
        <v>29</v>
      </c>
      <c r="C12847" s="16">
        <v>45686</v>
      </c>
      <c r="D12847" s="1" t="s">
        <v>1</v>
      </c>
      <c r="E12847" s="1" t="s">
        <v>0</v>
      </c>
      <c r="G12847" s="2" t="str" cm="1">
        <f t="array" ref="G12847">_xlfn.IFS( F12847 = "", "Unknown", F12847 &lt;= 25, "Young Adult", F12847 &lt;= 35, "Millennials", F12847 &lt;= 50, "Gen-X", F12847 &gt; 50, "Seniors")</f>
        <v>Unknown</v>
      </c>
      <c r="H12847" s="2">
        <v>21</v>
      </c>
      <c r="I12847" s="2" t="b">
        <f t="shared" si="400"/>
        <v>0</v>
      </c>
      <c r="J12847" s="2" t="b">
        <f t="shared" si="401"/>
        <v>0</v>
      </c>
    </row>
    <row r="12848" spans="1:10" x14ac:dyDescent="0.35">
      <c r="A12848" s="4">
        <v>233</v>
      </c>
      <c r="B12848" s="3" t="s">
        <v>29</v>
      </c>
      <c r="C12848" s="16">
        <v>45686</v>
      </c>
      <c r="D12848" s="1" t="s">
        <v>1</v>
      </c>
      <c r="E12848" s="1" t="s">
        <v>0</v>
      </c>
      <c r="G12848" s="2" t="str" cm="1">
        <f t="array" ref="G12848">_xlfn.IFS( F12848 = "", "Unknown", F12848 &lt;= 25, "Young Adult", F12848 &lt;= 35, "Millennials", F12848 &lt;= 50, "Gen-X", F12848 &gt; 50, "Seniors")</f>
        <v>Unknown</v>
      </c>
      <c r="H12848" s="2">
        <v>21</v>
      </c>
      <c r="I12848" s="2" t="b">
        <f t="shared" si="400"/>
        <v>0</v>
      </c>
      <c r="J12848" s="2" t="b">
        <f t="shared" si="401"/>
        <v>0</v>
      </c>
    </row>
    <row r="12849" spans="1:10" x14ac:dyDescent="0.35">
      <c r="A12849" s="4">
        <v>233</v>
      </c>
      <c r="B12849" s="3" t="s">
        <v>29</v>
      </c>
      <c r="C12849" s="16">
        <v>45686</v>
      </c>
      <c r="D12849" s="1" t="s">
        <v>5</v>
      </c>
      <c r="E12849" s="1" t="s">
        <v>0</v>
      </c>
      <c r="G12849" s="2" t="str" cm="1">
        <f t="array" ref="G12849">_xlfn.IFS( F12849 = "", "Unknown", F12849 &lt;= 25, "Young Adult", F12849 &lt;= 35, "Millennials", F12849 &lt;= 50, "Gen-X", F12849 &gt; 50, "Seniors")</f>
        <v>Unknown</v>
      </c>
      <c r="I12849" s="2" t="b">
        <f t="shared" si="400"/>
        <v>0</v>
      </c>
      <c r="J12849" s="2" t="b">
        <f t="shared" si="401"/>
        <v>0</v>
      </c>
    </row>
    <row r="12850" spans="1:10" x14ac:dyDescent="0.35">
      <c r="A12850" s="4">
        <v>233</v>
      </c>
      <c r="B12850" s="3" t="s">
        <v>29</v>
      </c>
      <c r="C12850" s="16">
        <v>45686</v>
      </c>
      <c r="D12850" s="1" t="s">
        <v>1</v>
      </c>
      <c r="E12850" s="1" t="s">
        <v>0</v>
      </c>
      <c r="G12850" s="2" t="str" cm="1">
        <f t="array" ref="G12850">_xlfn.IFS( F12850 = "", "Unknown", F12850 &lt;= 25, "Young Adult", F12850 &lt;= 35, "Millennials", F12850 &lt;= 50, "Gen-X", F12850 &gt; 50, "Seniors")</f>
        <v>Unknown</v>
      </c>
      <c r="H12850" s="2">
        <v>16</v>
      </c>
      <c r="I12850" s="2" t="b">
        <f t="shared" si="400"/>
        <v>0</v>
      </c>
      <c r="J12850" s="2" t="b">
        <f t="shared" si="401"/>
        <v>0</v>
      </c>
    </row>
    <row r="12851" spans="1:10" x14ac:dyDescent="0.35">
      <c r="A12851" s="4">
        <v>233</v>
      </c>
      <c r="B12851" s="3" t="s">
        <v>29</v>
      </c>
      <c r="C12851" s="16">
        <v>45686</v>
      </c>
      <c r="D12851" s="1" t="s">
        <v>1</v>
      </c>
      <c r="E12851" s="1" t="s">
        <v>0</v>
      </c>
      <c r="G12851" s="2" t="str" cm="1">
        <f t="array" ref="G12851">_xlfn.IFS( F12851 = "", "Unknown", F12851 &lt;= 25, "Young Adult", F12851 &lt;= 35, "Millennials", F12851 &lt;= 50, "Gen-X", F12851 &gt; 50, "Seniors")</f>
        <v>Unknown</v>
      </c>
      <c r="H12851" s="2">
        <v>20</v>
      </c>
      <c r="I12851" s="2" t="b">
        <f t="shared" si="400"/>
        <v>0</v>
      </c>
      <c r="J12851" s="2" t="b">
        <f t="shared" si="401"/>
        <v>0</v>
      </c>
    </row>
    <row r="12852" spans="1:10" x14ac:dyDescent="0.35">
      <c r="A12852" s="4">
        <v>233</v>
      </c>
      <c r="B12852" s="3" t="s">
        <v>29</v>
      </c>
      <c r="C12852" s="16">
        <v>45686</v>
      </c>
      <c r="D12852" s="1" t="s">
        <v>1</v>
      </c>
      <c r="E12852" s="1" t="s">
        <v>0</v>
      </c>
      <c r="G12852" s="2" t="str" cm="1">
        <f t="array" ref="G12852">_xlfn.IFS( F12852 = "", "Unknown", F12852 &lt;= 25, "Young Adult", F12852 &lt;= 35, "Millennials", F12852 &lt;= 50, "Gen-X", F12852 &gt; 50, "Seniors")</f>
        <v>Unknown</v>
      </c>
      <c r="H12852" s="2">
        <v>21</v>
      </c>
      <c r="I12852" s="2" t="b">
        <f t="shared" si="400"/>
        <v>0</v>
      </c>
      <c r="J12852" s="2" t="b">
        <f t="shared" si="401"/>
        <v>0</v>
      </c>
    </row>
    <row r="12853" spans="1:10" x14ac:dyDescent="0.35">
      <c r="A12853" s="4">
        <v>233</v>
      </c>
      <c r="B12853" s="3" t="s">
        <v>29</v>
      </c>
      <c r="C12853" s="16">
        <v>45686</v>
      </c>
      <c r="D12853" s="1" t="s">
        <v>1</v>
      </c>
      <c r="E12853" s="1" t="s">
        <v>0</v>
      </c>
      <c r="G12853" s="2" t="str" cm="1">
        <f t="array" ref="G12853">_xlfn.IFS( F12853 = "", "Unknown", F12853 &lt;= 25, "Young Adult", F12853 &lt;= 35, "Millennials", F12853 &lt;= 50, "Gen-X", F12853 &gt; 50, "Seniors")</f>
        <v>Unknown</v>
      </c>
      <c r="H12853" s="2">
        <v>0</v>
      </c>
      <c r="I12853" s="2" t="b">
        <f t="shared" si="400"/>
        <v>0</v>
      </c>
      <c r="J12853" s="2" t="b">
        <f t="shared" si="401"/>
        <v>0</v>
      </c>
    </row>
    <row r="12854" spans="1:10" x14ac:dyDescent="0.35">
      <c r="A12854" s="4">
        <v>233</v>
      </c>
      <c r="B12854" s="3" t="s">
        <v>29</v>
      </c>
      <c r="C12854" s="16">
        <v>45686</v>
      </c>
      <c r="D12854" s="1" t="s">
        <v>1</v>
      </c>
      <c r="E12854" s="1" t="s">
        <v>3</v>
      </c>
      <c r="F12854" s="2">
        <v>18</v>
      </c>
      <c r="G12854" s="2" t="str" cm="1">
        <f t="array" ref="G12854">_xlfn.IFS( F12854 = "", "Unknown", F12854 &lt;= 25, "Young Adult", F12854 &lt;= 35, "Millennials", F12854 &lt;= 50, "Gen-X", F12854 &gt; 50, "Seniors")</f>
        <v>Young Adult</v>
      </c>
      <c r="H12854" s="2">
        <v>5</v>
      </c>
      <c r="I12854" s="2" t="b">
        <f t="shared" si="400"/>
        <v>0</v>
      </c>
      <c r="J12854" s="2" t="b">
        <f t="shared" si="401"/>
        <v>0</v>
      </c>
    </row>
    <row r="12855" spans="1:10" x14ac:dyDescent="0.35">
      <c r="A12855" s="4">
        <v>233</v>
      </c>
      <c r="B12855" s="3" t="s">
        <v>29</v>
      </c>
      <c r="C12855" s="16">
        <v>45686</v>
      </c>
      <c r="D12855" s="1" t="s">
        <v>1</v>
      </c>
      <c r="E12855" s="1" t="s">
        <v>0</v>
      </c>
      <c r="G12855" s="2" t="str" cm="1">
        <f t="array" ref="G12855">_xlfn.IFS( F12855 = "", "Unknown", F12855 &lt;= 25, "Young Adult", F12855 &lt;= 35, "Millennials", F12855 &lt;= 50, "Gen-X", F12855 &gt; 50, "Seniors")</f>
        <v>Unknown</v>
      </c>
      <c r="H12855" s="2">
        <v>0</v>
      </c>
      <c r="I12855" s="2" t="b">
        <f t="shared" si="400"/>
        <v>0</v>
      </c>
      <c r="J12855" s="2" t="b">
        <f t="shared" si="401"/>
        <v>0</v>
      </c>
    </row>
    <row r="12856" spans="1:10" x14ac:dyDescent="0.35">
      <c r="A12856" s="4">
        <v>233</v>
      </c>
      <c r="B12856" s="3" t="s">
        <v>29</v>
      </c>
      <c r="C12856" s="16">
        <v>45686</v>
      </c>
      <c r="D12856" s="1" t="s">
        <v>1</v>
      </c>
      <c r="E12856" s="1" t="s">
        <v>3</v>
      </c>
      <c r="F12856" s="2">
        <v>25</v>
      </c>
      <c r="G12856" s="2" t="str" cm="1">
        <f t="array" ref="G12856">_xlfn.IFS( F12856 = "", "Unknown", F12856 &lt;= 25, "Young Adult", F12856 &lt;= 35, "Millennials", F12856 &lt;= 50, "Gen-X", F12856 &gt; 50, "Seniors")</f>
        <v>Young Adult</v>
      </c>
      <c r="H12856" s="2">
        <v>21</v>
      </c>
      <c r="I12856" s="2" t="b">
        <f t="shared" si="400"/>
        <v>0</v>
      </c>
      <c r="J12856" s="2" t="b">
        <f t="shared" si="401"/>
        <v>0</v>
      </c>
    </row>
    <row r="12857" spans="1:10" x14ac:dyDescent="0.35">
      <c r="A12857" s="4">
        <v>233</v>
      </c>
      <c r="B12857" s="3" t="s">
        <v>29</v>
      </c>
      <c r="C12857" s="16">
        <v>45686</v>
      </c>
      <c r="D12857" s="1" t="s">
        <v>1</v>
      </c>
      <c r="E12857" s="1" t="s">
        <v>0</v>
      </c>
      <c r="G12857" s="2" t="str" cm="1">
        <f t="array" ref="G12857">_xlfn.IFS( F12857 = "", "Unknown", F12857 &lt;= 25, "Young Adult", F12857 &lt;= 35, "Millennials", F12857 &lt;= 50, "Gen-X", F12857 &gt; 50, "Seniors")</f>
        <v>Unknown</v>
      </c>
      <c r="H12857" s="2">
        <v>21</v>
      </c>
      <c r="I12857" s="2" t="b">
        <f t="shared" si="400"/>
        <v>0</v>
      </c>
      <c r="J12857" s="2" t="b">
        <f t="shared" si="401"/>
        <v>0</v>
      </c>
    </row>
    <row r="12858" spans="1:10" x14ac:dyDescent="0.35">
      <c r="A12858" s="4">
        <v>233</v>
      </c>
      <c r="B12858" s="3" t="s">
        <v>29</v>
      </c>
      <c r="C12858" s="16">
        <v>45686</v>
      </c>
      <c r="D12858" s="1" t="s">
        <v>1</v>
      </c>
      <c r="E12858" s="1" t="s">
        <v>3</v>
      </c>
      <c r="F12858" s="2">
        <v>18</v>
      </c>
      <c r="G12858" s="2" t="str" cm="1">
        <f t="array" ref="G12858">_xlfn.IFS( F12858 = "", "Unknown", F12858 &lt;= 25, "Young Adult", F12858 &lt;= 35, "Millennials", F12858 &lt;= 50, "Gen-X", F12858 &gt; 50, "Seniors")</f>
        <v>Young Adult</v>
      </c>
      <c r="H12858" s="2">
        <v>20</v>
      </c>
      <c r="I12858" s="2" t="b">
        <f t="shared" si="400"/>
        <v>0</v>
      </c>
      <c r="J12858" s="2" t="b">
        <f t="shared" si="401"/>
        <v>0</v>
      </c>
    </row>
    <row r="12859" spans="1:10" x14ac:dyDescent="0.35">
      <c r="A12859" s="4">
        <v>233</v>
      </c>
      <c r="B12859" s="3" t="s">
        <v>28</v>
      </c>
      <c r="C12859" s="16">
        <v>45687</v>
      </c>
      <c r="D12859" s="1" t="s">
        <v>1</v>
      </c>
      <c r="E12859" s="1" t="s">
        <v>3</v>
      </c>
      <c r="F12859" s="2">
        <v>24</v>
      </c>
      <c r="G12859" s="2" t="str" cm="1">
        <f t="array" ref="G12859">_xlfn.IFS( F12859 = "", "Unknown", F12859 &lt;= 25, "Young Adult", F12859 &lt;= 35, "Millennials", F12859 &lt;= 50, "Gen-X", F12859 &gt; 50, "Seniors")</f>
        <v>Young Adult</v>
      </c>
      <c r="H12859" s="2">
        <v>12</v>
      </c>
      <c r="I12859" s="2" t="b">
        <f t="shared" si="400"/>
        <v>0</v>
      </c>
      <c r="J12859" s="2" t="b">
        <f t="shared" si="401"/>
        <v>0</v>
      </c>
    </row>
    <row r="12860" spans="1:10" x14ac:dyDescent="0.35">
      <c r="A12860" s="4">
        <v>233</v>
      </c>
      <c r="B12860" s="3" t="s">
        <v>28</v>
      </c>
      <c r="C12860" s="16">
        <v>45687</v>
      </c>
      <c r="D12860" s="1" t="s">
        <v>1</v>
      </c>
      <c r="E12860" s="1" t="s">
        <v>12</v>
      </c>
      <c r="F12860" s="2">
        <v>44</v>
      </c>
      <c r="G12860" s="2" t="str" cm="1">
        <f t="array" ref="G12860">_xlfn.IFS( F12860 = "", "Unknown", F12860 &lt;= 25, "Young Adult", F12860 &lt;= 35, "Millennials", F12860 &lt;= 50, "Gen-X", F12860 &gt; 50, "Seniors")</f>
        <v>Gen-X</v>
      </c>
      <c r="H12860" s="2">
        <v>0</v>
      </c>
      <c r="I12860" s="2" t="b">
        <f t="shared" si="400"/>
        <v>0</v>
      </c>
      <c r="J12860" s="2" t="b">
        <f t="shared" si="401"/>
        <v>0</v>
      </c>
    </row>
    <row r="12861" spans="1:10" x14ac:dyDescent="0.35">
      <c r="A12861" s="4">
        <v>233</v>
      </c>
      <c r="B12861" s="3" t="s">
        <v>27</v>
      </c>
      <c r="C12861" s="16">
        <v>45688</v>
      </c>
      <c r="D12861" s="1" t="s">
        <v>1</v>
      </c>
      <c r="E12861" s="1" t="s">
        <v>0</v>
      </c>
      <c r="G12861" s="2" t="str" cm="1">
        <f t="array" ref="G12861">_xlfn.IFS( F12861 = "", "Unknown", F12861 &lt;= 25, "Young Adult", F12861 &lt;= 35, "Millennials", F12861 &lt;= 50, "Gen-X", F12861 &gt; 50, "Seniors")</f>
        <v>Unknown</v>
      </c>
      <c r="H12861" s="2">
        <v>16</v>
      </c>
      <c r="I12861" s="2" t="b">
        <f t="shared" si="400"/>
        <v>0</v>
      </c>
      <c r="J12861" s="2" t="b">
        <f t="shared" si="401"/>
        <v>0</v>
      </c>
    </row>
    <row r="12862" spans="1:10" x14ac:dyDescent="0.35">
      <c r="A12862" s="4">
        <v>233</v>
      </c>
      <c r="B12862" s="3" t="s">
        <v>26</v>
      </c>
      <c r="C12862" s="16">
        <v>45689</v>
      </c>
      <c r="D12862" s="1" t="s">
        <v>1</v>
      </c>
      <c r="E12862" s="1" t="s">
        <v>0</v>
      </c>
      <c r="G12862" s="2" t="str" cm="1">
        <f t="array" ref="G12862">_xlfn.IFS( F12862 = "", "Unknown", F12862 &lt;= 25, "Young Adult", F12862 &lt;= 35, "Millennials", F12862 &lt;= 50, "Gen-X", F12862 &gt; 50, "Seniors")</f>
        <v>Unknown</v>
      </c>
      <c r="H12862" s="2">
        <v>18</v>
      </c>
      <c r="I12862" s="2" t="b">
        <f t="shared" si="400"/>
        <v>0</v>
      </c>
      <c r="J12862" s="2" t="b">
        <f t="shared" si="401"/>
        <v>0</v>
      </c>
    </row>
    <row r="12863" spans="1:10" x14ac:dyDescent="0.35">
      <c r="A12863" s="4">
        <v>233</v>
      </c>
      <c r="B12863" s="3" t="s">
        <v>25</v>
      </c>
      <c r="C12863" s="16">
        <v>45690</v>
      </c>
      <c r="D12863" s="1" t="s">
        <v>1</v>
      </c>
      <c r="E12863" s="1" t="s">
        <v>4</v>
      </c>
      <c r="F12863" s="2">
        <v>27</v>
      </c>
      <c r="G12863" s="2" t="str" cm="1">
        <f t="array" ref="G12863">_xlfn.IFS( F12863 = "", "Unknown", F12863 &lt;= 25, "Young Adult", F12863 &lt;= 35, "Millennials", F12863 &lt;= 50, "Gen-X", F12863 &gt; 50, "Seniors")</f>
        <v>Millennials</v>
      </c>
      <c r="H12863" s="2">
        <v>0</v>
      </c>
      <c r="I12863" s="2" t="b">
        <f t="shared" si="400"/>
        <v>0</v>
      </c>
      <c r="J12863" s="2" t="b">
        <f t="shared" si="401"/>
        <v>0</v>
      </c>
    </row>
    <row r="12864" spans="1:10" x14ac:dyDescent="0.35">
      <c r="A12864" s="4">
        <v>233</v>
      </c>
      <c r="B12864" s="3" t="s">
        <v>25</v>
      </c>
      <c r="C12864" s="16">
        <v>45690</v>
      </c>
      <c r="D12864" s="1" t="s">
        <v>1</v>
      </c>
      <c r="E12864" s="1" t="s">
        <v>0</v>
      </c>
      <c r="G12864" s="2" t="str" cm="1">
        <f t="array" ref="G12864">_xlfn.IFS( F12864 = "", "Unknown", F12864 &lt;= 25, "Young Adult", F12864 &lt;= 35, "Millennials", F12864 &lt;= 50, "Gen-X", F12864 &gt; 50, "Seniors")</f>
        <v>Unknown</v>
      </c>
      <c r="H12864" s="2">
        <v>17</v>
      </c>
      <c r="I12864" s="2" t="b">
        <f t="shared" si="400"/>
        <v>0</v>
      </c>
      <c r="J12864" s="2" t="b">
        <f t="shared" si="401"/>
        <v>0</v>
      </c>
    </row>
    <row r="12865" spans="1:10" x14ac:dyDescent="0.35">
      <c r="A12865" s="4">
        <v>233</v>
      </c>
      <c r="B12865" s="3" t="s">
        <v>25</v>
      </c>
      <c r="C12865" s="16">
        <v>45690</v>
      </c>
      <c r="D12865" s="1" t="s">
        <v>1</v>
      </c>
      <c r="E12865" s="1" t="s">
        <v>0</v>
      </c>
      <c r="G12865" s="2" t="str" cm="1">
        <f t="array" ref="G12865">_xlfn.IFS( F12865 = "", "Unknown", F12865 &lt;= 25, "Young Adult", F12865 &lt;= 35, "Millennials", F12865 &lt;= 50, "Gen-X", F12865 &gt; 50, "Seniors")</f>
        <v>Unknown</v>
      </c>
      <c r="H12865" s="2">
        <v>11</v>
      </c>
      <c r="I12865" s="2" t="b">
        <f t="shared" si="400"/>
        <v>0</v>
      </c>
      <c r="J12865" s="2" t="b">
        <f t="shared" si="401"/>
        <v>0</v>
      </c>
    </row>
    <row r="12866" spans="1:10" x14ac:dyDescent="0.35">
      <c r="A12866" s="4">
        <v>233</v>
      </c>
      <c r="B12866" s="3" t="s">
        <v>28</v>
      </c>
      <c r="C12866" s="16">
        <v>45687</v>
      </c>
      <c r="D12866" s="1" t="s">
        <v>1</v>
      </c>
      <c r="E12866" s="1" t="s">
        <v>0</v>
      </c>
      <c r="G12866" s="2" t="str" cm="1">
        <f t="array" ref="G12866">_xlfn.IFS( F12866 = "", "Unknown", F12866 &lt;= 25, "Young Adult", F12866 &lt;= 35, "Millennials", F12866 &lt;= 50, "Gen-X", F12866 &gt; 50, "Seniors")</f>
        <v>Unknown</v>
      </c>
      <c r="H12866" s="2">
        <v>20</v>
      </c>
      <c r="I12866" s="2" t="b">
        <f t="shared" ref="I12866:I12929" si="402">AND(D12866="ACTIVE", H12866 &gt;30)</f>
        <v>0</v>
      </c>
      <c r="J12866" s="2" t="b">
        <f t="shared" ref="J12866:J12929" si="403">AND(D12866="ACTIVE", H12866 &gt;180)</f>
        <v>0</v>
      </c>
    </row>
    <row r="12867" spans="1:10" x14ac:dyDescent="0.35">
      <c r="A12867" s="4">
        <v>233</v>
      </c>
      <c r="B12867" s="3" t="s">
        <v>28</v>
      </c>
      <c r="C12867" s="16">
        <v>45687</v>
      </c>
      <c r="D12867" s="1" t="s">
        <v>1</v>
      </c>
      <c r="E12867" s="1" t="s">
        <v>0</v>
      </c>
      <c r="G12867" s="2" t="str" cm="1">
        <f t="array" ref="G12867">_xlfn.IFS( F12867 = "", "Unknown", F12867 &lt;= 25, "Young Adult", F12867 &lt;= 35, "Millennials", F12867 &lt;= 50, "Gen-X", F12867 &gt; 50, "Seniors")</f>
        <v>Unknown</v>
      </c>
      <c r="H12867" s="2">
        <v>20</v>
      </c>
      <c r="I12867" s="2" t="b">
        <f t="shared" si="402"/>
        <v>0</v>
      </c>
      <c r="J12867" s="2" t="b">
        <f t="shared" si="403"/>
        <v>0</v>
      </c>
    </row>
    <row r="12868" spans="1:10" x14ac:dyDescent="0.35">
      <c r="A12868" s="4">
        <v>233</v>
      </c>
      <c r="B12868" s="3" t="s">
        <v>28</v>
      </c>
      <c r="C12868" s="16">
        <v>45687</v>
      </c>
      <c r="D12868" s="1" t="s">
        <v>1</v>
      </c>
      <c r="E12868" s="1" t="s">
        <v>0</v>
      </c>
      <c r="G12868" s="2" t="str" cm="1">
        <f t="array" ref="G12868">_xlfn.IFS( F12868 = "", "Unknown", F12868 &lt;= 25, "Young Adult", F12868 &lt;= 35, "Millennials", F12868 &lt;= 50, "Gen-X", F12868 &gt; 50, "Seniors")</f>
        <v>Unknown</v>
      </c>
      <c r="H12868" s="2">
        <v>18</v>
      </c>
      <c r="I12868" s="2" t="b">
        <f t="shared" si="402"/>
        <v>0</v>
      </c>
      <c r="J12868" s="2" t="b">
        <f t="shared" si="403"/>
        <v>0</v>
      </c>
    </row>
    <row r="12869" spans="1:10" x14ac:dyDescent="0.35">
      <c r="A12869" s="4">
        <v>233</v>
      </c>
      <c r="B12869" s="3" t="s">
        <v>28</v>
      </c>
      <c r="C12869" s="16">
        <v>45687</v>
      </c>
      <c r="D12869" s="1" t="s">
        <v>1</v>
      </c>
      <c r="E12869" s="1" t="s">
        <v>3</v>
      </c>
      <c r="F12869" s="2">
        <v>36</v>
      </c>
      <c r="G12869" s="2" t="str" cm="1">
        <f t="array" ref="G12869">_xlfn.IFS( F12869 = "", "Unknown", F12869 &lt;= 25, "Young Adult", F12869 &lt;= 35, "Millennials", F12869 &lt;= 50, "Gen-X", F12869 &gt; 50, "Seniors")</f>
        <v>Gen-X</v>
      </c>
      <c r="H12869" s="2">
        <v>1</v>
      </c>
      <c r="I12869" s="2" t="b">
        <f t="shared" si="402"/>
        <v>0</v>
      </c>
      <c r="J12869" s="2" t="b">
        <f t="shared" si="403"/>
        <v>0</v>
      </c>
    </row>
    <row r="12870" spans="1:10" x14ac:dyDescent="0.35">
      <c r="A12870" s="4">
        <v>233</v>
      </c>
      <c r="B12870" s="3" t="s">
        <v>28</v>
      </c>
      <c r="C12870" s="16">
        <v>45687</v>
      </c>
      <c r="D12870" s="1" t="s">
        <v>1</v>
      </c>
      <c r="E12870" s="1" t="s">
        <v>0</v>
      </c>
      <c r="G12870" s="2" t="str" cm="1">
        <f t="array" ref="G12870">_xlfn.IFS( F12870 = "", "Unknown", F12870 &lt;= 25, "Young Adult", F12870 &lt;= 35, "Millennials", F12870 &lt;= 50, "Gen-X", F12870 &gt; 50, "Seniors")</f>
        <v>Unknown</v>
      </c>
      <c r="H12870" s="2">
        <v>20</v>
      </c>
      <c r="I12870" s="2" t="b">
        <f t="shared" si="402"/>
        <v>0</v>
      </c>
      <c r="J12870" s="2" t="b">
        <f t="shared" si="403"/>
        <v>0</v>
      </c>
    </row>
    <row r="12871" spans="1:10" x14ac:dyDescent="0.35">
      <c r="A12871" s="4">
        <v>233</v>
      </c>
      <c r="B12871" s="3" t="s">
        <v>28</v>
      </c>
      <c r="C12871" s="16">
        <v>45687</v>
      </c>
      <c r="D12871" s="1" t="s">
        <v>1</v>
      </c>
      <c r="E12871" s="1" t="s">
        <v>4</v>
      </c>
      <c r="F12871" s="2">
        <v>23</v>
      </c>
      <c r="G12871" s="2" t="str" cm="1">
        <f t="array" ref="G12871">_xlfn.IFS( F12871 = "", "Unknown", F12871 &lt;= 25, "Young Adult", F12871 &lt;= 35, "Millennials", F12871 &lt;= 50, "Gen-X", F12871 &gt; 50, "Seniors")</f>
        <v>Young Adult</v>
      </c>
      <c r="H12871" s="2">
        <v>9</v>
      </c>
      <c r="I12871" s="2" t="b">
        <f t="shared" si="402"/>
        <v>0</v>
      </c>
      <c r="J12871" s="2" t="b">
        <f t="shared" si="403"/>
        <v>0</v>
      </c>
    </row>
    <row r="12872" spans="1:10" x14ac:dyDescent="0.35">
      <c r="A12872" s="4">
        <v>233</v>
      </c>
      <c r="B12872" s="3" t="s">
        <v>28</v>
      </c>
      <c r="C12872" s="16">
        <v>45687</v>
      </c>
      <c r="D12872" s="1" t="s">
        <v>1</v>
      </c>
      <c r="E12872" s="1" t="s">
        <v>3</v>
      </c>
      <c r="F12872" s="2">
        <v>40</v>
      </c>
      <c r="G12872" s="2" t="str" cm="1">
        <f t="array" ref="G12872">_xlfn.IFS( F12872 = "", "Unknown", F12872 &lt;= 25, "Young Adult", F12872 &lt;= 35, "Millennials", F12872 &lt;= 50, "Gen-X", F12872 &gt; 50, "Seniors")</f>
        <v>Gen-X</v>
      </c>
      <c r="H12872" s="2">
        <v>2</v>
      </c>
      <c r="I12872" s="2" t="b">
        <f t="shared" si="402"/>
        <v>0</v>
      </c>
      <c r="J12872" s="2" t="b">
        <f t="shared" si="403"/>
        <v>0</v>
      </c>
    </row>
    <row r="12873" spans="1:10" x14ac:dyDescent="0.35">
      <c r="A12873" s="4">
        <v>233</v>
      </c>
      <c r="B12873" s="3" t="s">
        <v>28</v>
      </c>
      <c r="C12873" s="16">
        <v>45687</v>
      </c>
      <c r="D12873" s="1" t="s">
        <v>1</v>
      </c>
      <c r="E12873" s="1" t="s">
        <v>0</v>
      </c>
      <c r="G12873" s="2" t="str" cm="1">
        <f t="array" ref="G12873">_xlfn.IFS( F12873 = "", "Unknown", F12873 &lt;= 25, "Young Adult", F12873 &lt;= 35, "Millennials", F12873 &lt;= 50, "Gen-X", F12873 &gt; 50, "Seniors")</f>
        <v>Unknown</v>
      </c>
      <c r="H12873" s="2">
        <v>18</v>
      </c>
      <c r="I12873" s="2" t="b">
        <f t="shared" si="402"/>
        <v>0</v>
      </c>
      <c r="J12873" s="2" t="b">
        <f t="shared" si="403"/>
        <v>0</v>
      </c>
    </row>
    <row r="12874" spans="1:10" x14ac:dyDescent="0.35">
      <c r="A12874" s="4">
        <v>233</v>
      </c>
      <c r="B12874" s="3" t="s">
        <v>28</v>
      </c>
      <c r="C12874" s="16">
        <v>45687</v>
      </c>
      <c r="D12874" s="1" t="s">
        <v>1</v>
      </c>
      <c r="E12874" s="1" t="s">
        <v>3</v>
      </c>
      <c r="F12874" s="2">
        <v>28</v>
      </c>
      <c r="G12874" s="2" t="str" cm="1">
        <f t="array" ref="G12874">_xlfn.IFS( F12874 = "", "Unknown", F12874 &lt;= 25, "Young Adult", F12874 &lt;= 35, "Millennials", F12874 &lt;= 50, "Gen-X", F12874 &gt; 50, "Seniors")</f>
        <v>Millennials</v>
      </c>
      <c r="H12874" s="2">
        <v>6</v>
      </c>
      <c r="I12874" s="2" t="b">
        <f t="shared" si="402"/>
        <v>0</v>
      </c>
      <c r="J12874" s="2" t="b">
        <f t="shared" si="403"/>
        <v>0</v>
      </c>
    </row>
    <row r="12875" spans="1:10" x14ac:dyDescent="0.35">
      <c r="A12875" s="4">
        <v>233</v>
      </c>
      <c r="B12875" s="3" t="s">
        <v>28</v>
      </c>
      <c r="C12875" s="16">
        <v>45687</v>
      </c>
      <c r="D12875" s="1" t="s">
        <v>1</v>
      </c>
      <c r="E12875" s="1" t="s">
        <v>0</v>
      </c>
      <c r="G12875" s="2" t="str" cm="1">
        <f t="array" ref="G12875">_xlfn.IFS( F12875 = "", "Unknown", F12875 &lt;= 25, "Young Adult", F12875 &lt;= 35, "Millennials", F12875 &lt;= 50, "Gen-X", F12875 &gt; 50, "Seniors")</f>
        <v>Unknown</v>
      </c>
      <c r="H12875" s="2">
        <v>0</v>
      </c>
      <c r="I12875" s="2" t="b">
        <f t="shared" si="402"/>
        <v>0</v>
      </c>
      <c r="J12875" s="2" t="b">
        <f t="shared" si="403"/>
        <v>0</v>
      </c>
    </row>
    <row r="12876" spans="1:10" x14ac:dyDescent="0.35">
      <c r="A12876" s="4">
        <v>233</v>
      </c>
      <c r="B12876" s="3" t="s">
        <v>28</v>
      </c>
      <c r="C12876" s="16">
        <v>45687</v>
      </c>
      <c r="D12876" s="1" t="s">
        <v>1</v>
      </c>
      <c r="E12876" s="1" t="s">
        <v>0</v>
      </c>
      <c r="G12876" s="2" t="str" cm="1">
        <f t="array" ref="G12876">_xlfn.IFS( F12876 = "", "Unknown", F12876 &lt;= 25, "Young Adult", F12876 &lt;= 35, "Millennials", F12876 &lt;= 50, "Gen-X", F12876 &gt; 50, "Seniors")</f>
        <v>Unknown</v>
      </c>
      <c r="H12876" s="2">
        <v>20</v>
      </c>
      <c r="I12876" s="2" t="b">
        <f t="shared" si="402"/>
        <v>0</v>
      </c>
      <c r="J12876" s="2" t="b">
        <f t="shared" si="403"/>
        <v>0</v>
      </c>
    </row>
    <row r="12877" spans="1:10" x14ac:dyDescent="0.35">
      <c r="A12877" s="4">
        <v>233</v>
      </c>
      <c r="B12877" s="3" t="s">
        <v>28</v>
      </c>
      <c r="C12877" s="16">
        <v>45687</v>
      </c>
      <c r="D12877" s="1" t="s">
        <v>1</v>
      </c>
      <c r="E12877" s="1" t="s">
        <v>3</v>
      </c>
      <c r="F12877" s="2">
        <v>20</v>
      </c>
      <c r="G12877" s="2" t="str" cm="1">
        <f t="array" ref="G12877">_xlfn.IFS( F12877 = "", "Unknown", F12877 &lt;= 25, "Young Adult", F12877 &lt;= 35, "Millennials", F12877 &lt;= 50, "Gen-X", F12877 &gt; 50, "Seniors")</f>
        <v>Young Adult</v>
      </c>
      <c r="H12877" s="2">
        <v>1</v>
      </c>
      <c r="I12877" s="2" t="b">
        <f t="shared" si="402"/>
        <v>0</v>
      </c>
      <c r="J12877" s="2" t="b">
        <f t="shared" si="403"/>
        <v>0</v>
      </c>
    </row>
    <row r="12878" spans="1:10" x14ac:dyDescent="0.35">
      <c r="A12878" s="4">
        <v>233</v>
      </c>
      <c r="B12878" s="3" t="s">
        <v>28</v>
      </c>
      <c r="C12878" s="16">
        <v>45687</v>
      </c>
      <c r="D12878" s="1" t="s">
        <v>1</v>
      </c>
      <c r="E12878" s="1" t="s">
        <v>0</v>
      </c>
      <c r="G12878" s="2" t="str" cm="1">
        <f t="array" ref="G12878">_xlfn.IFS( F12878 = "", "Unknown", F12878 &lt;= 25, "Young Adult", F12878 &lt;= 35, "Millennials", F12878 &lt;= 50, "Gen-X", F12878 &gt; 50, "Seniors")</f>
        <v>Unknown</v>
      </c>
      <c r="H12878" s="2">
        <v>3</v>
      </c>
      <c r="I12878" s="2" t="b">
        <f t="shared" si="402"/>
        <v>0</v>
      </c>
      <c r="J12878" s="2" t="b">
        <f t="shared" si="403"/>
        <v>0</v>
      </c>
    </row>
    <row r="12879" spans="1:10" x14ac:dyDescent="0.35">
      <c r="A12879" s="4">
        <v>233</v>
      </c>
      <c r="B12879" s="3" t="s">
        <v>28</v>
      </c>
      <c r="C12879" s="16">
        <v>45687</v>
      </c>
      <c r="D12879" s="1" t="s">
        <v>1</v>
      </c>
      <c r="E12879" s="1" t="s">
        <v>0</v>
      </c>
      <c r="G12879" s="2" t="str" cm="1">
        <f t="array" ref="G12879">_xlfn.IFS( F12879 = "", "Unknown", F12879 &lt;= 25, "Young Adult", F12879 &lt;= 35, "Millennials", F12879 &lt;= 50, "Gen-X", F12879 &gt; 50, "Seniors")</f>
        <v>Unknown</v>
      </c>
      <c r="H12879" s="2">
        <v>12</v>
      </c>
      <c r="I12879" s="2" t="b">
        <f t="shared" si="402"/>
        <v>0</v>
      </c>
      <c r="J12879" s="2" t="b">
        <f t="shared" si="403"/>
        <v>0</v>
      </c>
    </row>
    <row r="12880" spans="1:10" x14ac:dyDescent="0.35">
      <c r="A12880" s="4">
        <v>233</v>
      </c>
      <c r="B12880" s="3" t="s">
        <v>28</v>
      </c>
      <c r="C12880" s="16">
        <v>45687</v>
      </c>
      <c r="D12880" s="1" t="s">
        <v>1</v>
      </c>
      <c r="E12880" s="1" t="s">
        <v>4</v>
      </c>
      <c r="F12880" s="2">
        <v>33</v>
      </c>
      <c r="G12880" s="2" t="str" cm="1">
        <f t="array" ref="G12880">_xlfn.IFS( F12880 = "", "Unknown", F12880 &lt;= 25, "Young Adult", F12880 &lt;= 35, "Millennials", F12880 &lt;= 50, "Gen-X", F12880 &gt; 50, "Seniors")</f>
        <v>Millennials</v>
      </c>
      <c r="H12880" s="2">
        <v>14</v>
      </c>
      <c r="I12880" s="2" t="b">
        <f t="shared" si="402"/>
        <v>0</v>
      </c>
      <c r="J12880" s="2" t="b">
        <f t="shared" si="403"/>
        <v>0</v>
      </c>
    </row>
    <row r="12881" spans="1:10" x14ac:dyDescent="0.35">
      <c r="A12881" s="4">
        <v>233</v>
      </c>
      <c r="B12881" s="3" t="s">
        <v>28</v>
      </c>
      <c r="C12881" s="16">
        <v>45687</v>
      </c>
      <c r="D12881" s="1" t="s">
        <v>1</v>
      </c>
      <c r="E12881" s="1" t="s">
        <v>3</v>
      </c>
      <c r="F12881" s="2">
        <v>23</v>
      </c>
      <c r="G12881" s="2" t="str" cm="1">
        <f t="array" ref="G12881">_xlfn.IFS( F12881 = "", "Unknown", F12881 &lt;= 25, "Young Adult", F12881 &lt;= 35, "Millennials", F12881 &lt;= 50, "Gen-X", F12881 &gt; 50, "Seniors")</f>
        <v>Young Adult</v>
      </c>
      <c r="H12881" s="2">
        <v>0</v>
      </c>
      <c r="I12881" s="2" t="b">
        <f t="shared" si="402"/>
        <v>0</v>
      </c>
      <c r="J12881" s="2" t="b">
        <f t="shared" si="403"/>
        <v>0</v>
      </c>
    </row>
    <row r="12882" spans="1:10" x14ac:dyDescent="0.35">
      <c r="A12882" s="4">
        <v>233</v>
      </c>
      <c r="B12882" s="3" t="s">
        <v>28</v>
      </c>
      <c r="C12882" s="16">
        <v>45687</v>
      </c>
      <c r="D12882" s="1" t="s">
        <v>1</v>
      </c>
      <c r="E12882" s="1" t="s">
        <v>0</v>
      </c>
      <c r="G12882" s="2" t="str" cm="1">
        <f t="array" ref="G12882">_xlfn.IFS( F12882 = "", "Unknown", F12882 &lt;= 25, "Young Adult", F12882 &lt;= 35, "Millennials", F12882 &lt;= 50, "Gen-X", F12882 &gt; 50, "Seniors")</f>
        <v>Unknown</v>
      </c>
      <c r="H12882" s="2">
        <v>20</v>
      </c>
      <c r="I12882" s="2" t="b">
        <f t="shared" si="402"/>
        <v>0</v>
      </c>
      <c r="J12882" s="2" t="b">
        <f t="shared" si="403"/>
        <v>0</v>
      </c>
    </row>
    <row r="12883" spans="1:10" x14ac:dyDescent="0.35">
      <c r="A12883" s="4">
        <v>233</v>
      </c>
      <c r="B12883" s="3" t="s">
        <v>28</v>
      </c>
      <c r="C12883" s="16">
        <v>45687</v>
      </c>
      <c r="D12883" s="1" t="s">
        <v>1</v>
      </c>
      <c r="E12883" s="1" t="s">
        <v>0</v>
      </c>
      <c r="G12883" s="2" t="str" cm="1">
        <f t="array" ref="G12883">_xlfn.IFS( F12883 = "", "Unknown", F12883 &lt;= 25, "Young Adult", F12883 &lt;= 35, "Millennials", F12883 &lt;= 50, "Gen-X", F12883 &gt; 50, "Seniors")</f>
        <v>Unknown</v>
      </c>
      <c r="H12883" s="2">
        <v>5</v>
      </c>
      <c r="I12883" s="2" t="b">
        <f t="shared" si="402"/>
        <v>0</v>
      </c>
      <c r="J12883" s="2" t="b">
        <f t="shared" si="403"/>
        <v>0</v>
      </c>
    </row>
    <row r="12884" spans="1:10" x14ac:dyDescent="0.35">
      <c r="A12884" s="4">
        <v>233</v>
      </c>
      <c r="B12884" s="3" t="s">
        <v>28</v>
      </c>
      <c r="C12884" s="16">
        <v>45687</v>
      </c>
      <c r="D12884" s="1" t="s">
        <v>1</v>
      </c>
      <c r="E12884" s="1" t="s">
        <v>0</v>
      </c>
      <c r="G12884" s="2" t="str" cm="1">
        <f t="array" ref="G12884">_xlfn.IFS( F12884 = "", "Unknown", F12884 &lt;= 25, "Young Adult", F12884 &lt;= 35, "Millennials", F12884 &lt;= 50, "Gen-X", F12884 &gt; 50, "Seniors")</f>
        <v>Unknown</v>
      </c>
      <c r="H12884" s="2">
        <v>17</v>
      </c>
      <c r="I12884" s="2" t="b">
        <f t="shared" si="402"/>
        <v>0</v>
      </c>
      <c r="J12884" s="2" t="b">
        <f t="shared" si="403"/>
        <v>0</v>
      </c>
    </row>
    <row r="12885" spans="1:10" x14ac:dyDescent="0.35">
      <c r="A12885" s="4">
        <v>233</v>
      </c>
      <c r="B12885" s="3" t="s">
        <v>28</v>
      </c>
      <c r="C12885" s="16">
        <v>45687</v>
      </c>
      <c r="D12885" s="1" t="s">
        <v>1</v>
      </c>
      <c r="E12885" s="1" t="s">
        <v>0</v>
      </c>
      <c r="G12885" s="2" t="str" cm="1">
        <f t="array" ref="G12885">_xlfn.IFS( F12885 = "", "Unknown", F12885 &lt;= 25, "Young Adult", F12885 &lt;= 35, "Millennials", F12885 &lt;= 50, "Gen-X", F12885 &gt; 50, "Seniors")</f>
        <v>Unknown</v>
      </c>
      <c r="H12885" s="2">
        <v>20</v>
      </c>
      <c r="I12885" s="2" t="b">
        <f t="shared" si="402"/>
        <v>0</v>
      </c>
      <c r="J12885" s="2" t="b">
        <f t="shared" si="403"/>
        <v>0</v>
      </c>
    </row>
    <row r="12886" spans="1:10" x14ac:dyDescent="0.35">
      <c r="A12886" s="4">
        <v>233</v>
      </c>
      <c r="B12886" s="3" t="s">
        <v>28</v>
      </c>
      <c r="C12886" s="16">
        <v>45687</v>
      </c>
      <c r="D12886" s="1" t="s">
        <v>1</v>
      </c>
      <c r="E12886" s="1" t="s">
        <v>3</v>
      </c>
      <c r="F12886" s="2">
        <v>40</v>
      </c>
      <c r="G12886" s="2" t="str" cm="1">
        <f t="array" ref="G12886">_xlfn.IFS( F12886 = "", "Unknown", F12886 &lt;= 25, "Young Adult", F12886 &lt;= 35, "Millennials", F12886 &lt;= 50, "Gen-X", F12886 &gt; 50, "Seniors")</f>
        <v>Gen-X</v>
      </c>
      <c r="H12886" s="2">
        <v>20</v>
      </c>
      <c r="I12886" s="2" t="b">
        <f t="shared" si="402"/>
        <v>0</v>
      </c>
      <c r="J12886" s="2" t="b">
        <f t="shared" si="403"/>
        <v>0</v>
      </c>
    </row>
    <row r="12887" spans="1:10" x14ac:dyDescent="0.35">
      <c r="A12887" s="4">
        <v>233</v>
      </c>
      <c r="B12887" s="3" t="s">
        <v>28</v>
      </c>
      <c r="C12887" s="16">
        <v>45687</v>
      </c>
      <c r="D12887" s="1" t="s">
        <v>1</v>
      </c>
      <c r="E12887" s="1" t="s">
        <v>0</v>
      </c>
      <c r="G12887" s="2" t="str" cm="1">
        <f t="array" ref="G12887">_xlfn.IFS( F12887 = "", "Unknown", F12887 &lt;= 25, "Young Adult", F12887 &lt;= 35, "Millennials", F12887 &lt;= 50, "Gen-X", F12887 &gt; 50, "Seniors")</f>
        <v>Unknown</v>
      </c>
      <c r="H12887" s="2">
        <v>7</v>
      </c>
      <c r="I12887" s="2" t="b">
        <f t="shared" si="402"/>
        <v>0</v>
      </c>
      <c r="J12887" s="2" t="b">
        <f t="shared" si="403"/>
        <v>0</v>
      </c>
    </row>
    <row r="12888" spans="1:10" x14ac:dyDescent="0.35">
      <c r="A12888" s="4">
        <v>233</v>
      </c>
      <c r="B12888" s="3" t="s">
        <v>28</v>
      </c>
      <c r="C12888" s="16">
        <v>45687</v>
      </c>
      <c r="D12888" s="1" t="s">
        <v>1</v>
      </c>
      <c r="E12888" s="1" t="s">
        <v>0</v>
      </c>
      <c r="G12888" s="2" t="str" cm="1">
        <f t="array" ref="G12888">_xlfn.IFS( F12888 = "", "Unknown", F12888 &lt;= 25, "Young Adult", F12888 &lt;= 35, "Millennials", F12888 &lt;= 50, "Gen-X", F12888 &gt; 50, "Seniors")</f>
        <v>Unknown</v>
      </c>
      <c r="H12888" s="2">
        <v>19</v>
      </c>
      <c r="I12888" s="2" t="b">
        <f t="shared" si="402"/>
        <v>0</v>
      </c>
      <c r="J12888" s="2" t="b">
        <f t="shared" si="403"/>
        <v>0</v>
      </c>
    </row>
    <row r="12889" spans="1:10" x14ac:dyDescent="0.35">
      <c r="A12889" s="4">
        <v>233</v>
      </c>
      <c r="B12889" s="3" t="s">
        <v>28</v>
      </c>
      <c r="C12889" s="16">
        <v>45687</v>
      </c>
      <c r="D12889" s="1" t="s">
        <v>1</v>
      </c>
      <c r="E12889" s="1" t="s">
        <v>0</v>
      </c>
      <c r="G12889" s="2" t="str" cm="1">
        <f t="array" ref="G12889">_xlfn.IFS( F12889 = "", "Unknown", F12889 &lt;= 25, "Young Adult", F12889 &lt;= 35, "Millennials", F12889 &lt;= 50, "Gen-X", F12889 &gt; 50, "Seniors")</f>
        <v>Unknown</v>
      </c>
      <c r="H12889" s="2">
        <v>0</v>
      </c>
      <c r="I12889" s="2" t="b">
        <f t="shared" si="402"/>
        <v>0</v>
      </c>
      <c r="J12889" s="2" t="b">
        <f t="shared" si="403"/>
        <v>0</v>
      </c>
    </row>
    <row r="12890" spans="1:10" x14ac:dyDescent="0.35">
      <c r="A12890" s="4">
        <v>233</v>
      </c>
      <c r="B12890" s="3" t="s">
        <v>27</v>
      </c>
      <c r="C12890" s="16">
        <v>45688</v>
      </c>
      <c r="D12890" s="1" t="s">
        <v>1</v>
      </c>
      <c r="E12890" s="1" t="s">
        <v>0</v>
      </c>
      <c r="G12890" s="2" t="str" cm="1">
        <f t="array" ref="G12890">_xlfn.IFS( F12890 = "", "Unknown", F12890 &lt;= 25, "Young Adult", F12890 &lt;= 35, "Millennials", F12890 &lt;= 50, "Gen-X", F12890 &gt; 50, "Seniors")</f>
        <v>Unknown</v>
      </c>
      <c r="H12890" s="2">
        <v>15</v>
      </c>
      <c r="I12890" s="2" t="b">
        <f t="shared" si="402"/>
        <v>0</v>
      </c>
      <c r="J12890" s="2" t="b">
        <f t="shared" si="403"/>
        <v>0</v>
      </c>
    </row>
    <row r="12891" spans="1:10" x14ac:dyDescent="0.35">
      <c r="A12891" s="4">
        <v>233</v>
      </c>
      <c r="B12891" s="3" t="s">
        <v>27</v>
      </c>
      <c r="C12891" s="16">
        <v>45688</v>
      </c>
      <c r="D12891" s="1" t="s">
        <v>7</v>
      </c>
      <c r="E12891" s="1" t="s">
        <v>0</v>
      </c>
      <c r="F12891" s="2">
        <v>24</v>
      </c>
      <c r="G12891" s="2" t="str" cm="1">
        <f t="array" ref="G12891">_xlfn.IFS( F12891 = "", "Unknown", F12891 &lt;= 25, "Young Adult", F12891 &lt;= 35, "Millennials", F12891 &lt;= 50, "Gen-X", F12891 &gt; 50, "Seniors")</f>
        <v>Young Adult</v>
      </c>
      <c r="I12891" s="2" t="b">
        <f t="shared" si="402"/>
        <v>0</v>
      </c>
      <c r="J12891" s="2" t="b">
        <f t="shared" si="403"/>
        <v>0</v>
      </c>
    </row>
    <row r="12892" spans="1:10" x14ac:dyDescent="0.35">
      <c r="A12892" s="4">
        <v>233</v>
      </c>
      <c r="B12892" s="3" t="s">
        <v>27</v>
      </c>
      <c r="C12892" s="16">
        <v>45688</v>
      </c>
      <c r="D12892" s="1" t="s">
        <v>1</v>
      </c>
      <c r="E12892" s="1" t="s">
        <v>0</v>
      </c>
      <c r="G12892" s="2" t="str" cm="1">
        <f t="array" ref="G12892">_xlfn.IFS( F12892 = "", "Unknown", F12892 &lt;= 25, "Young Adult", F12892 &lt;= 35, "Millennials", F12892 &lt;= 50, "Gen-X", F12892 &gt; 50, "Seniors")</f>
        <v>Unknown</v>
      </c>
      <c r="H12892" s="2">
        <v>14</v>
      </c>
      <c r="I12892" s="2" t="b">
        <f t="shared" si="402"/>
        <v>0</v>
      </c>
      <c r="J12892" s="2" t="b">
        <f t="shared" si="403"/>
        <v>0</v>
      </c>
    </row>
    <row r="12893" spans="1:10" x14ac:dyDescent="0.35">
      <c r="A12893" s="4">
        <v>233</v>
      </c>
      <c r="B12893" s="3" t="s">
        <v>27</v>
      </c>
      <c r="C12893" s="16">
        <v>45688</v>
      </c>
      <c r="D12893" s="1" t="s">
        <v>1</v>
      </c>
      <c r="E12893" s="1" t="s">
        <v>0</v>
      </c>
      <c r="G12893" s="2" t="str" cm="1">
        <f t="array" ref="G12893">_xlfn.IFS( F12893 = "", "Unknown", F12893 &lt;= 25, "Young Adult", F12893 &lt;= 35, "Millennials", F12893 &lt;= 50, "Gen-X", F12893 &gt; 50, "Seniors")</f>
        <v>Unknown</v>
      </c>
      <c r="H12893" s="2">
        <v>19</v>
      </c>
      <c r="I12893" s="2" t="b">
        <f t="shared" si="402"/>
        <v>0</v>
      </c>
      <c r="J12893" s="2" t="b">
        <f t="shared" si="403"/>
        <v>0</v>
      </c>
    </row>
    <row r="12894" spans="1:10" x14ac:dyDescent="0.35">
      <c r="A12894" s="4">
        <v>233</v>
      </c>
      <c r="B12894" s="3" t="s">
        <v>27</v>
      </c>
      <c r="C12894" s="16">
        <v>45688</v>
      </c>
      <c r="D12894" s="1" t="s">
        <v>1</v>
      </c>
      <c r="E12894" s="1" t="s">
        <v>0</v>
      </c>
      <c r="G12894" s="2" t="str" cm="1">
        <f t="array" ref="G12894">_xlfn.IFS( F12894 = "", "Unknown", F12894 &lt;= 25, "Young Adult", F12894 &lt;= 35, "Millennials", F12894 &lt;= 50, "Gen-X", F12894 &gt; 50, "Seniors")</f>
        <v>Unknown</v>
      </c>
      <c r="H12894" s="2">
        <v>19</v>
      </c>
      <c r="I12894" s="2" t="b">
        <f t="shared" si="402"/>
        <v>0</v>
      </c>
      <c r="J12894" s="2" t="b">
        <f t="shared" si="403"/>
        <v>0</v>
      </c>
    </row>
    <row r="12895" spans="1:10" x14ac:dyDescent="0.35">
      <c r="A12895" s="4">
        <v>233</v>
      </c>
      <c r="B12895" s="3" t="s">
        <v>27</v>
      </c>
      <c r="C12895" s="16">
        <v>45688</v>
      </c>
      <c r="D12895" s="1" t="s">
        <v>1</v>
      </c>
      <c r="E12895" s="1" t="s">
        <v>3</v>
      </c>
      <c r="F12895" s="2">
        <v>27</v>
      </c>
      <c r="G12895" s="2" t="str" cm="1">
        <f t="array" ref="G12895">_xlfn.IFS( F12895 = "", "Unknown", F12895 &lt;= 25, "Young Adult", F12895 &lt;= 35, "Millennials", F12895 &lt;= 50, "Gen-X", F12895 &gt; 50, "Seniors")</f>
        <v>Millennials</v>
      </c>
      <c r="H12895" s="2">
        <v>19</v>
      </c>
      <c r="I12895" s="2" t="b">
        <f t="shared" si="402"/>
        <v>0</v>
      </c>
      <c r="J12895" s="2" t="b">
        <f t="shared" si="403"/>
        <v>0</v>
      </c>
    </row>
    <row r="12896" spans="1:10" x14ac:dyDescent="0.35">
      <c r="A12896" s="4">
        <v>233</v>
      </c>
      <c r="B12896" s="3" t="s">
        <v>27</v>
      </c>
      <c r="C12896" s="16">
        <v>45688</v>
      </c>
      <c r="D12896" s="1" t="s">
        <v>1</v>
      </c>
      <c r="E12896" s="1" t="s">
        <v>0</v>
      </c>
      <c r="G12896" s="2" t="str" cm="1">
        <f t="array" ref="G12896">_xlfn.IFS( F12896 = "", "Unknown", F12896 &lt;= 25, "Young Adult", F12896 &lt;= 35, "Millennials", F12896 &lt;= 50, "Gen-X", F12896 &gt; 50, "Seniors")</f>
        <v>Unknown</v>
      </c>
      <c r="H12896" s="2">
        <v>19</v>
      </c>
      <c r="I12896" s="2" t="b">
        <f t="shared" si="402"/>
        <v>0</v>
      </c>
      <c r="J12896" s="2" t="b">
        <f t="shared" si="403"/>
        <v>0</v>
      </c>
    </row>
    <row r="12897" spans="1:10" x14ac:dyDescent="0.35">
      <c r="A12897" s="4">
        <v>233</v>
      </c>
      <c r="B12897" s="3" t="s">
        <v>27</v>
      </c>
      <c r="C12897" s="16">
        <v>45688</v>
      </c>
      <c r="D12897" s="1" t="s">
        <v>1</v>
      </c>
      <c r="E12897" s="1" t="s">
        <v>0</v>
      </c>
      <c r="G12897" s="2" t="str" cm="1">
        <f t="array" ref="G12897">_xlfn.IFS( F12897 = "", "Unknown", F12897 &lt;= 25, "Young Adult", F12897 &lt;= 35, "Millennials", F12897 &lt;= 50, "Gen-X", F12897 &gt; 50, "Seniors")</f>
        <v>Unknown</v>
      </c>
      <c r="H12897" s="2">
        <v>19</v>
      </c>
      <c r="I12897" s="2" t="b">
        <f t="shared" si="402"/>
        <v>0</v>
      </c>
      <c r="J12897" s="2" t="b">
        <f t="shared" si="403"/>
        <v>0</v>
      </c>
    </row>
    <row r="12898" spans="1:10" x14ac:dyDescent="0.35">
      <c r="A12898" s="4">
        <v>233</v>
      </c>
      <c r="B12898" s="3" t="s">
        <v>27</v>
      </c>
      <c r="C12898" s="16">
        <v>45688</v>
      </c>
      <c r="D12898" s="1" t="s">
        <v>1</v>
      </c>
      <c r="E12898" s="1" t="s">
        <v>3</v>
      </c>
      <c r="F12898" s="2">
        <v>50</v>
      </c>
      <c r="G12898" s="2" t="str" cm="1">
        <f t="array" ref="G12898">_xlfn.IFS( F12898 = "", "Unknown", F12898 &lt;= 25, "Young Adult", F12898 &lt;= 35, "Millennials", F12898 &lt;= 50, "Gen-X", F12898 &gt; 50, "Seniors")</f>
        <v>Gen-X</v>
      </c>
      <c r="H12898" s="2">
        <v>3</v>
      </c>
      <c r="I12898" s="2" t="b">
        <f t="shared" si="402"/>
        <v>0</v>
      </c>
      <c r="J12898" s="2" t="b">
        <f t="shared" si="403"/>
        <v>0</v>
      </c>
    </row>
    <row r="12899" spans="1:10" x14ac:dyDescent="0.35">
      <c r="A12899" s="4">
        <v>233</v>
      </c>
      <c r="B12899" s="3" t="s">
        <v>27</v>
      </c>
      <c r="C12899" s="16">
        <v>45688</v>
      </c>
      <c r="D12899" s="1" t="s">
        <v>1</v>
      </c>
      <c r="E12899" s="1" t="s">
        <v>0</v>
      </c>
      <c r="G12899" s="2" t="str" cm="1">
        <f t="array" ref="G12899">_xlfn.IFS( F12899 = "", "Unknown", F12899 &lt;= 25, "Young Adult", F12899 &lt;= 35, "Millennials", F12899 &lt;= 50, "Gen-X", F12899 &gt; 50, "Seniors")</f>
        <v>Unknown</v>
      </c>
      <c r="H12899" s="2">
        <v>19</v>
      </c>
      <c r="I12899" s="2" t="b">
        <f t="shared" si="402"/>
        <v>0</v>
      </c>
      <c r="J12899" s="2" t="b">
        <f t="shared" si="403"/>
        <v>0</v>
      </c>
    </row>
    <row r="12900" spans="1:10" x14ac:dyDescent="0.35">
      <c r="A12900" s="4">
        <v>233</v>
      </c>
      <c r="B12900" s="3" t="s">
        <v>18</v>
      </c>
      <c r="C12900" s="16">
        <v>45697</v>
      </c>
      <c r="D12900" s="1" t="s">
        <v>1</v>
      </c>
      <c r="E12900" s="1" t="s">
        <v>0</v>
      </c>
      <c r="G12900" s="2" t="str" cm="1">
        <f t="array" ref="G12900">_xlfn.IFS( F12900 = "", "Unknown", F12900 &lt;= 25, "Young Adult", F12900 &lt;= 35, "Millennials", F12900 &lt;= 50, "Gen-X", F12900 &gt; 50, "Seniors")</f>
        <v>Unknown</v>
      </c>
      <c r="H12900" s="2">
        <v>1</v>
      </c>
      <c r="I12900" s="2" t="b">
        <f t="shared" si="402"/>
        <v>0</v>
      </c>
      <c r="J12900" s="2" t="b">
        <f t="shared" si="403"/>
        <v>0</v>
      </c>
    </row>
    <row r="12901" spans="1:10" x14ac:dyDescent="0.35">
      <c r="A12901" s="4">
        <v>233</v>
      </c>
      <c r="B12901" s="3" t="s">
        <v>17</v>
      </c>
      <c r="C12901" s="16">
        <v>45698</v>
      </c>
      <c r="D12901" s="1" t="s">
        <v>1</v>
      </c>
      <c r="E12901" s="1" t="s">
        <v>0</v>
      </c>
      <c r="G12901" s="2" t="str" cm="1">
        <f t="array" ref="G12901">_xlfn.IFS( F12901 = "", "Unknown", F12901 &lt;= 25, "Young Adult", F12901 &lt;= 35, "Millennials", F12901 &lt;= 50, "Gen-X", F12901 &gt; 50, "Seniors")</f>
        <v>Unknown</v>
      </c>
      <c r="H12901" s="2">
        <v>8</v>
      </c>
      <c r="I12901" s="2" t="b">
        <f t="shared" si="402"/>
        <v>0</v>
      </c>
      <c r="J12901" s="2" t="b">
        <f t="shared" si="403"/>
        <v>0</v>
      </c>
    </row>
    <row r="12902" spans="1:10" x14ac:dyDescent="0.35">
      <c r="A12902" s="4">
        <v>233</v>
      </c>
      <c r="B12902" s="3" t="s">
        <v>17</v>
      </c>
      <c r="C12902" s="16">
        <v>45698</v>
      </c>
      <c r="D12902" s="1" t="s">
        <v>1</v>
      </c>
      <c r="E12902" s="1" t="s">
        <v>3</v>
      </c>
      <c r="F12902" s="2">
        <v>26</v>
      </c>
      <c r="G12902" s="2" t="str" cm="1">
        <f t="array" ref="G12902">_xlfn.IFS( F12902 = "", "Unknown", F12902 &lt;= 25, "Young Adult", F12902 &lt;= 35, "Millennials", F12902 &lt;= 50, "Gen-X", F12902 &gt; 50, "Seniors")</f>
        <v>Millennials</v>
      </c>
      <c r="H12902" s="2">
        <v>9</v>
      </c>
      <c r="I12902" s="2" t="b">
        <f t="shared" si="402"/>
        <v>0</v>
      </c>
      <c r="J12902" s="2" t="b">
        <f t="shared" si="403"/>
        <v>0</v>
      </c>
    </row>
    <row r="12903" spans="1:10" x14ac:dyDescent="0.35">
      <c r="A12903" s="4">
        <v>233</v>
      </c>
      <c r="B12903" s="3" t="s">
        <v>17</v>
      </c>
      <c r="C12903" s="16">
        <v>45698</v>
      </c>
      <c r="D12903" s="1" t="s">
        <v>1</v>
      </c>
      <c r="E12903" s="1" t="s">
        <v>0</v>
      </c>
      <c r="G12903" s="2" t="str" cm="1">
        <f t="array" ref="G12903">_xlfn.IFS( F12903 = "", "Unknown", F12903 &lt;= 25, "Young Adult", F12903 &lt;= 35, "Millennials", F12903 &lt;= 50, "Gen-X", F12903 &gt; 50, "Seniors")</f>
        <v>Unknown</v>
      </c>
      <c r="H12903" s="2">
        <v>9</v>
      </c>
      <c r="I12903" s="2" t="b">
        <f t="shared" si="402"/>
        <v>0</v>
      </c>
      <c r="J12903" s="2" t="b">
        <f t="shared" si="403"/>
        <v>0</v>
      </c>
    </row>
    <row r="12904" spans="1:10" x14ac:dyDescent="0.35">
      <c r="A12904" s="4">
        <v>233</v>
      </c>
      <c r="B12904" s="3" t="s">
        <v>16</v>
      </c>
      <c r="C12904" s="16">
        <v>45699</v>
      </c>
      <c r="D12904" s="1" t="s">
        <v>1</v>
      </c>
      <c r="E12904" s="1" t="s">
        <v>0</v>
      </c>
      <c r="G12904" s="2" t="str" cm="1">
        <f t="array" ref="G12904">_xlfn.IFS( F12904 = "", "Unknown", F12904 &lt;= 25, "Young Adult", F12904 &lt;= 35, "Millennials", F12904 &lt;= 50, "Gen-X", F12904 &gt; 50, "Seniors")</f>
        <v>Unknown</v>
      </c>
      <c r="H12904" s="2">
        <v>8</v>
      </c>
      <c r="I12904" s="2" t="b">
        <f t="shared" si="402"/>
        <v>0</v>
      </c>
      <c r="J12904" s="2" t="b">
        <f t="shared" si="403"/>
        <v>0</v>
      </c>
    </row>
    <row r="12905" spans="1:10" x14ac:dyDescent="0.35">
      <c r="A12905" s="4">
        <v>233</v>
      </c>
      <c r="B12905" s="3" t="s">
        <v>16</v>
      </c>
      <c r="C12905" s="16">
        <v>45699</v>
      </c>
      <c r="D12905" s="1" t="s">
        <v>1</v>
      </c>
      <c r="E12905" s="1" t="s">
        <v>3</v>
      </c>
      <c r="F12905" s="2">
        <v>25</v>
      </c>
      <c r="G12905" s="2" t="str" cm="1">
        <f t="array" ref="G12905">_xlfn.IFS( F12905 = "", "Unknown", F12905 &lt;= 25, "Young Adult", F12905 &lt;= 35, "Millennials", F12905 &lt;= 50, "Gen-X", F12905 &gt; 50, "Seniors")</f>
        <v>Young Adult</v>
      </c>
      <c r="H12905" s="2">
        <v>0</v>
      </c>
      <c r="I12905" s="2" t="b">
        <f t="shared" si="402"/>
        <v>0</v>
      </c>
      <c r="J12905" s="2" t="b">
        <f t="shared" si="403"/>
        <v>0</v>
      </c>
    </row>
    <row r="12906" spans="1:10" x14ac:dyDescent="0.35">
      <c r="A12906" s="4">
        <v>233</v>
      </c>
      <c r="B12906" s="3" t="s">
        <v>16</v>
      </c>
      <c r="C12906" s="16">
        <v>45699</v>
      </c>
      <c r="D12906" s="1" t="s">
        <v>1</v>
      </c>
      <c r="E12906" s="1" t="s">
        <v>12</v>
      </c>
      <c r="F12906" s="2">
        <v>29</v>
      </c>
      <c r="G12906" s="2" t="str" cm="1">
        <f t="array" ref="G12906">_xlfn.IFS( F12906 = "", "Unknown", F12906 &lt;= 25, "Young Adult", F12906 &lt;= 35, "Millennials", F12906 &lt;= 50, "Gen-X", F12906 &gt; 50, "Seniors")</f>
        <v>Millennials</v>
      </c>
      <c r="H12906" s="2">
        <v>0</v>
      </c>
      <c r="I12906" s="2" t="b">
        <f t="shared" si="402"/>
        <v>0</v>
      </c>
      <c r="J12906" s="2" t="b">
        <f t="shared" si="403"/>
        <v>0</v>
      </c>
    </row>
    <row r="12907" spans="1:10" x14ac:dyDescent="0.35">
      <c r="A12907" s="4">
        <v>233</v>
      </c>
      <c r="B12907" s="3" t="s">
        <v>2</v>
      </c>
      <c r="C12907" s="16">
        <v>45707</v>
      </c>
      <c r="D12907" s="1" t="s">
        <v>1</v>
      </c>
      <c r="E12907" s="1" t="s">
        <v>0</v>
      </c>
      <c r="G12907" s="2" t="str" cm="1">
        <f t="array" ref="G12907">_xlfn.IFS( F12907 = "", "Unknown", F12907 &lt;= 25, "Young Adult", F12907 &lt;= 35, "Millennials", F12907 &lt;= 50, "Gen-X", F12907 &gt; 50, "Seniors")</f>
        <v>Unknown</v>
      </c>
      <c r="H12907" s="2">
        <v>0</v>
      </c>
      <c r="I12907" s="2" t="b">
        <f t="shared" si="402"/>
        <v>0</v>
      </c>
      <c r="J12907" s="2" t="b">
        <f t="shared" si="403"/>
        <v>0</v>
      </c>
    </row>
    <row r="12908" spans="1:10" x14ac:dyDescent="0.35">
      <c r="A12908" s="4">
        <v>233</v>
      </c>
      <c r="B12908" s="3" t="s">
        <v>28</v>
      </c>
      <c r="C12908" s="16">
        <v>45687</v>
      </c>
      <c r="D12908" s="1" t="s">
        <v>1</v>
      </c>
      <c r="E12908" s="1" t="s">
        <v>3</v>
      </c>
      <c r="F12908" s="2">
        <v>25</v>
      </c>
      <c r="G12908" s="2" t="str" cm="1">
        <f t="array" ref="G12908">_xlfn.IFS( F12908 = "", "Unknown", F12908 &lt;= 25, "Young Adult", F12908 &lt;= 35, "Millennials", F12908 &lt;= 50, "Gen-X", F12908 &gt; 50, "Seniors")</f>
        <v>Young Adult</v>
      </c>
      <c r="H12908" s="2">
        <v>4</v>
      </c>
      <c r="I12908" s="2" t="b">
        <f t="shared" si="402"/>
        <v>0</v>
      </c>
      <c r="J12908" s="2" t="b">
        <f t="shared" si="403"/>
        <v>0</v>
      </c>
    </row>
    <row r="12909" spans="1:10" x14ac:dyDescent="0.35">
      <c r="A12909" s="4">
        <v>233</v>
      </c>
      <c r="B12909" s="3" t="s">
        <v>28</v>
      </c>
      <c r="C12909" s="16">
        <v>45687</v>
      </c>
      <c r="D12909" s="1" t="s">
        <v>1</v>
      </c>
      <c r="E12909" s="1" t="s">
        <v>3</v>
      </c>
      <c r="F12909" s="2">
        <v>19</v>
      </c>
      <c r="G12909" s="2" t="str" cm="1">
        <f t="array" ref="G12909">_xlfn.IFS( F12909 = "", "Unknown", F12909 &lt;= 25, "Young Adult", F12909 &lt;= 35, "Millennials", F12909 &lt;= 50, "Gen-X", F12909 &gt; 50, "Seniors")</f>
        <v>Young Adult</v>
      </c>
      <c r="H12909" s="2">
        <v>18</v>
      </c>
      <c r="I12909" s="2" t="b">
        <f t="shared" si="402"/>
        <v>0</v>
      </c>
      <c r="J12909" s="2" t="b">
        <f t="shared" si="403"/>
        <v>0</v>
      </c>
    </row>
    <row r="12910" spans="1:10" x14ac:dyDescent="0.35">
      <c r="A12910" s="4">
        <v>233</v>
      </c>
      <c r="B12910" s="3" t="s">
        <v>28</v>
      </c>
      <c r="C12910" s="16">
        <v>45687</v>
      </c>
      <c r="D12910" s="1" t="s">
        <v>5</v>
      </c>
      <c r="E12910" s="1" t="s">
        <v>0</v>
      </c>
      <c r="G12910" s="2" t="str" cm="1">
        <f t="array" ref="G12910">_xlfn.IFS( F12910 = "", "Unknown", F12910 &lt;= 25, "Young Adult", F12910 &lt;= 35, "Millennials", F12910 &lt;= 50, "Gen-X", F12910 &gt; 50, "Seniors")</f>
        <v>Unknown</v>
      </c>
      <c r="I12910" s="2" t="b">
        <f t="shared" si="402"/>
        <v>0</v>
      </c>
      <c r="J12910" s="2" t="b">
        <f t="shared" si="403"/>
        <v>0</v>
      </c>
    </row>
    <row r="12911" spans="1:10" x14ac:dyDescent="0.35">
      <c r="A12911" s="4">
        <v>233</v>
      </c>
      <c r="B12911" s="3" t="s">
        <v>28</v>
      </c>
      <c r="C12911" s="16">
        <v>45687</v>
      </c>
      <c r="D12911" s="1" t="s">
        <v>1</v>
      </c>
      <c r="E12911" s="1" t="s">
        <v>4</v>
      </c>
      <c r="F12911" s="2">
        <v>26</v>
      </c>
      <c r="G12911" s="2" t="str" cm="1">
        <f t="array" ref="G12911">_xlfn.IFS( F12911 = "", "Unknown", F12911 &lt;= 25, "Young Adult", F12911 &lt;= 35, "Millennials", F12911 &lt;= 50, "Gen-X", F12911 &gt; 50, "Seniors")</f>
        <v>Millennials</v>
      </c>
      <c r="H12911" s="2">
        <v>6</v>
      </c>
      <c r="I12911" s="2" t="b">
        <f t="shared" si="402"/>
        <v>0</v>
      </c>
      <c r="J12911" s="2" t="b">
        <f t="shared" si="403"/>
        <v>0</v>
      </c>
    </row>
    <row r="12912" spans="1:10" x14ac:dyDescent="0.35">
      <c r="A12912" s="4">
        <v>233</v>
      </c>
      <c r="B12912" s="3" t="s">
        <v>28</v>
      </c>
      <c r="C12912" s="16">
        <v>45687</v>
      </c>
      <c r="D12912" s="1" t="s">
        <v>1</v>
      </c>
      <c r="E12912" s="1" t="s">
        <v>4</v>
      </c>
      <c r="F12912" s="2">
        <v>26</v>
      </c>
      <c r="G12912" s="2" t="str" cm="1">
        <f t="array" ref="G12912">_xlfn.IFS( F12912 = "", "Unknown", F12912 &lt;= 25, "Young Adult", F12912 &lt;= 35, "Millennials", F12912 &lt;= 50, "Gen-X", F12912 &gt; 50, "Seniors")</f>
        <v>Millennials</v>
      </c>
      <c r="H12912" s="2">
        <v>5</v>
      </c>
      <c r="I12912" s="2" t="b">
        <f t="shared" si="402"/>
        <v>0</v>
      </c>
      <c r="J12912" s="2" t="b">
        <f t="shared" si="403"/>
        <v>0</v>
      </c>
    </row>
    <row r="12913" spans="1:10" x14ac:dyDescent="0.35">
      <c r="A12913" s="4">
        <v>233</v>
      </c>
      <c r="B12913" s="3" t="s">
        <v>28</v>
      </c>
      <c r="C12913" s="16">
        <v>45687</v>
      </c>
      <c r="D12913" s="1" t="s">
        <v>1</v>
      </c>
      <c r="E12913" s="1" t="s">
        <v>3</v>
      </c>
      <c r="F12913" s="2">
        <v>32</v>
      </c>
      <c r="G12913" s="2" t="str" cm="1">
        <f t="array" ref="G12913">_xlfn.IFS( F12913 = "", "Unknown", F12913 &lt;= 25, "Young Adult", F12913 &lt;= 35, "Millennials", F12913 &lt;= 50, "Gen-X", F12913 &gt; 50, "Seniors")</f>
        <v>Millennials</v>
      </c>
      <c r="H12913" s="2">
        <v>6</v>
      </c>
      <c r="I12913" s="2" t="b">
        <f t="shared" si="402"/>
        <v>0</v>
      </c>
      <c r="J12913" s="2" t="b">
        <f t="shared" si="403"/>
        <v>0</v>
      </c>
    </row>
    <row r="12914" spans="1:10" x14ac:dyDescent="0.35">
      <c r="A12914" s="4">
        <v>233</v>
      </c>
      <c r="B12914" s="3" t="s">
        <v>27</v>
      </c>
      <c r="C12914" s="16">
        <v>45688</v>
      </c>
      <c r="D12914" s="1" t="s">
        <v>1</v>
      </c>
      <c r="E12914" s="1" t="s">
        <v>0</v>
      </c>
      <c r="G12914" s="2" t="str" cm="1">
        <f t="array" ref="G12914">_xlfn.IFS( F12914 = "", "Unknown", F12914 &lt;= 25, "Young Adult", F12914 &lt;= 35, "Millennials", F12914 &lt;= 50, "Gen-X", F12914 &gt; 50, "Seniors")</f>
        <v>Unknown</v>
      </c>
      <c r="H12914" s="2">
        <v>19</v>
      </c>
      <c r="I12914" s="2" t="b">
        <f t="shared" si="402"/>
        <v>0</v>
      </c>
      <c r="J12914" s="2" t="b">
        <f t="shared" si="403"/>
        <v>0</v>
      </c>
    </row>
    <row r="12915" spans="1:10" x14ac:dyDescent="0.35">
      <c r="A12915" s="4">
        <v>233</v>
      </c>
      <c r="B12915" s="3" t="s">
        <v>27</v>
      </c>
      <c r="C12915" s="16">
        <v>45688</v>
      </c>
      <c r="D12915" s="1" t="s">
        <v>1</v>
      </c>
      <c r="E12915" s="1" t="s">
        <v>3</v>
      </c>
      <c r="F12915" s="2">
        <v>25</v>
      </c>
      <c r="G12915" s="2" t="str" cm="1">
        <f t="array" ref="G12915">_xlfn.IFS( F12915 = "", "Unknown", F12915 &lt;= 25, "Young Adult", F12915 &lt;= 35, "Millennials", F12915 &lt;= 50, "Gen-X", F12915 &gt; 50, "Seniors")</f>
        <v>Young Adult</v>
      </c>
      <c r="H12915" s="2">
        <v>19</v>
      </c>
      <c r="I12915" s="2" t="b">
        <f t="shared" si="402"/>
        <v>0</v>
      </c>
      <c r="J12915" s="2" t="b">
        <f t="shared" si="403"/>
        <v>0</v>
      </c>
    </row>
    <row r="12916" spans="1:10" x14ac:dyDescent="0.35">
      <c r="A12916" s="4">
        <v>233</v>
      </c>
      <c r="B12916" s="3" t="s">
        <v>27</v>
      </c>
      <c r="C12916" s="16">
        <v>45688</v>
      </c>
      <c r="D12916" s="1" t="s">
        <v>5</v>
      </c>
      <c r="E12916" s="1" t="s">
        <v>0</v>
      </c>
      <c r="G12916" s="2" t="str" cm="1">
        <f t="array" ref="G12916">_xlfn.IFS( F12916 = "", "Unknown", F12916 &lt;= 25, "Young Adult", F12916 &lt;= 35, "Millennials", F12916 &lt;= 50, "Gen-X", F12916 &gt; 50, "Seniors")</f>
        <v>Unknown</v>
      </c>
      <c r="I12916" s="2" t="b">
        <f t="shared" si="402"/>
        <v>0</v>
      </c>
      <c r="J12916" s="2" t="b">
        <f t="shared" si="403"/>
        <v>0</v>
      </c>
    </row>
    <row r="12917" spans="1:10" x14ac:dyDescent="0.35">
      <c r="A12917" s="4">
        <v>233</v>
      </c>
      <c r="B12917" s="3" t="s">
        <v>27</v>
      </c>
      <c r="C12917" s="16">
        <v>45688</v>
      </c>
      <c r="D12917" s="1" t="s">
        <v>1</v>
      </c>
      <c r="E12917" s="1" t="s">
        <v>3</v>
      </c>
      <c r="F12917" s="2">
        <v>30</v>
      </c>
      <c r="G12917" s="2" t="str" cm="1">
        <f t="array" ref="G12917">_xlfn.IFS( F12917 = "", "Unknown", F12917 &lt;= 25, "Young Adult", F12917 &lt;= 35, "Millennials", F12917 &lt;= 50, "Gen-X", F12917 &gt; 50, "Seniors")</f>
        <v>Millennials</v>
      </c>
      <c r="H12917" s="2">
        <v>0</v>
      </c>
      <c r="I12917" s="2" t="b">
        <f t="shared" si="402"/>
        <v>0</v>
      </c>
      <c r="J12917" s="2" t="b">
        <f t="shared" si="403"/>
        <v>0</v>
      </c>
    </row>
    <row r="12918" spans="1:10" x14ac:dyDescent="0.35">
      <c r="A12918" s="4">
        <v>233</v>
      </c>
      <c r="B12918" s="3" t="s">
        <v>27</v>
      </c>
      <c r="C12918" s="16">
        <v>45688</v>
      </c>
      <c r="D12918" s="1" t="s">
        <v>1</v>
      </c>
      <c r="E12918" s="1" t="s">
        <v>0</v>
      </c>
      <c r="G12918" s="2" t="str" cm="1">
        <f t="array" ref="G12918">_xlfn.IFS( F12918 = "", "Unknown", F12918 &lt;= 25, "Young Adult", F12918 &lt;= 35, "Millennials", F12918 &lt;= 50, "Gen-X", F12918 &gt; 50, "Seniors")</f>
        <v>Unknown</v>
      </c>
      <c r="H12918" s="2">
        <v>19</v>
      </c>
      <c r="I12918" s="2" t="b">
        <f t="shared" si="402"/>
        <v>0</v>
      </c>
      <c r="J12918" s="2" t="b">
        <f t="shared" si="403"/>
        <v>0</v>
      </c>
    </row>
    <row r="12919" spans="1:10" x14ac:dyDescent="0.35">
      <c r="A12919" s="4">
        <v>233</v>
      </c>
      <c r="B12919" s="3" t="s">
        <v>27</v>
      </c>
      <c r="C12919" s="16">
        <v>45688</v>
      </c>
      <c r="D12919" s="1" t="s">
        <v>1</v>
      </c>
      <c r="E12919" s="1" t="s">
        <v>3</v>
      </c>
      <c r="F12919" s="2">
        <v>20</v>
      </c>
      <c r="G12919" s="2" t="str" cm="1">
        <f t="array" ref="G12919">_xlfn.IFS( F12919 = "", "Unknown", F12919 &lt;= 25, "Young Adult", F12919 &lt;= 35, "Millennials", F12919 &lt;= 50, "Gen-X", F12919 &gt; 50, "Seniors")</f>
        <v>Young Adult</v>
      </c>
      <c r="H12919" s="2">
        <v>19</v>
      </c>
      <c r="I12919" s="2" t="b">
        <f t="shared" si="402"/>
        <v>0</v>
      </c>
      <c r="J12919" s="2" t="b">
        <f t="shared" si="403"/>
        <v>0</v>
      </c>
    </row>
    <row r="12920" spans="1:10" x14ac:dyDescent="0.35">
      <c r="A12920" s="4">
        <v>233</v>
      </c>
      <c r="B12920" s="3" t="s">
        <v>27</v>
      </c>
      <c r="C12920" s="16">
        <v>45688</v>
      </c>
      <c r="D12920" s="1" t="s">
        <v>1</v>
      </c>
      <c r="E12920" s="1" t="s">
        <v>3</v>
      </c>
      <c r="F12920" s="2">
        <v>26</v>
      </c>
      <c r="G12920" s="2" t="str" cm="1">
        <f t="array" ref="G12920">_xlfn.IFS( F12920 = "", "Unknown", F12920 &lt;= 25, "Young Adult", F12920 &lt;= 35, "Millennials", F12920 &lt;= 50, "Gen-X", F12920 &gt; 50, "Seniors")</f>
        <v>Millennials</v>
      </c>
      <c r="H12920" s="2">
        <v>18</v>
      </c>
      <c r="I12920" s="2" t="b">
        <f t="shared" si="402"/>
        <v>0</v>
      </c>
      <c r="J12920" s="2" t="b">
        <f t="shared" si="403"/>
        <v>0</v>
      </c>
    </row>
    <row r="12921" spans="1:10" x14ac:dyDescent="0.35">
      <c r="A12921" s="4">
        <v>233</v>
      </c>
      <c r="B12921" s="3" t="s">
        <v>27</v>
      </c>
      <c r="C12921" s="16">
        <v>45688</v>
      </c>
      <c r="D12921" s="1" t="s">
        <v>1</v>
      </c>
      <c r="E12921" s="1" t="s">
        <v>3</v>
      </c>
      <c r="F12921" s="2">
        <v>22</v>
      </c>
      <c r="G12921" s="2" t="str" cm="1">
        <f t="array" ref="G12921">_xlfn.IFS( F12921 = "", "Unknown", F12921 &lt;= 25, "Young Adult", F12921 &lt;= 35, "Millennials", F12921 &lt;= 50, "Gen-X", F12921 &gt; 50, "Seniors")</f>
        <v>Young Adult</v>
      </c>
      <c r="H12921" s="2">
        <v>7</v>
      </c>
      <c r="I12921" s="2" t="b">
        <f t="shared" si="402"/>
        <v>0</v>
      </c>
      <c r="J12921" s="2" t="b">
        <f t="shared" si="403"/>
        <v>0</v>
      </c>
    </row>
    <row r="12922" spans="1:10" x14ac:dyDescent="0.35">
      <c r="A12922" s="4">
        <v>233</v>
      </c>
      <c r="B12922" s="3" t="s">
        <v>26</v>
      </c>
      <c r="C12922" s="16">
        <v>45689</v>
      </c>
      <c r="D12922" s="1" t="s">
        <v>1</v>
      </c>
      <c r="E12922" s="1" t="s">
        <v>0</v>
      </c>
      <c r="G12922" s="2" t="str" cm="1">
        <f t="array" ref="G12922">_xlfn.IFS( F12922 = "", "Unknown", F12922 &lt;= 25, "Young Adult", F12922 &lt;= 35, "Millennials", F12922 &lt;= 50, "Gen-X", F12922 &gt; 50, "Seniors")</f>
        <v>Unknown</v>
      </c>
      <c r="H12922" s="2">
        <v>18</v>
      </c>
      <c r="I12922" s="2" t="b">
        <f t="shared" si="402"/>
        <v>0</v>
      </c>
      <c r="J12922" s="2" t="b">
        <f t="shared" si="403"/>
        <v>0</v>
      </c>
    </row>
    <row r="12923" spans="1:10" x14ac:dyDescent="0.35">
      <c r="A12923" s="4">
        <v>233</v>
      </c>
      <c r="B12923" s="3" t="s">
        <v>26</v>
      </c>
      <c r="C12923" s="16">
        <v>45689</v>
      </c>
      <c r="D12923" s="1" t="s">
        <v>1</v>
      </c>
      <c r="E12923" s="1" t="s">
        <v>3</v>
      </c>
      <c r="F12923" s="2">
        <v>63</v>
      </c>
      <c r="G12923" s="2" t="str" cm="1">
        <f t="array" ref="G12923">_xlfn.IFS( F12923 = "", "Unknown", F12923 &lt;= 25, "Young Adult", F12923 &lt;= 35, "Millennials", F12923 &lt;= 50, "Gen-X", F12923 &gt; 50, "Seniors")</f>
        <v>Seniors</v>
      </c>
      <c r="H12923" s="2">
        <v>5</v>
      </c>
      <c r="I12923" s="2" t="b">
        <f t="shared" si="402"/>
        <v>0</v>
      </c>
      <c r="J12923" s="2" t="b">
        <f t="shared" si="403"/>
        <v>0</v>
      </c>
    </row>
    <row r="12924" spans="1:10" x14ac:dyDescent="0.35">
      <c r="A12924" s="4">
        <v>233</v>
      </c>
      <c r="B12924" s="3" t="s">
        <v>26</v>
      </c>
      <c r="C12924" s="16">
        <v>45689</v>
      </c>
      <c r="D12924" s="1" t="s">
        <v>1</v>
      </c>
      <c r="E12924" s="1" t="s">
        <v>3</v>
      </c>
      <c r="F12924" s="2">
        <v>26</v>
      </c>
      <c r="G12924" s="2" t="str" cm="1">
        <f t="array" ref="G12924">_xlfn.IFS( F12924 = "", "Unknown", F12924 &lt;= 25, "Young Adult", F12924 &lt;= 35, "Millennials", F12924 &lt;= 50, "Gen-X", F12924 &gt; 50, "Seniors")</f>
        <v>Millennials</v>
      </c>
      <c r="H12924" s="2">
        <v>7</v>
      </c>
      <c r="I12924" s="2" t="b">
        <f t="shared" si="402"/>
        <v>0</v>
      </c>
      <c r="J12924" s="2" t="b">
        <f t="shared" si="403"/>
        <v>0</v>
      </c>
    </row>
    <row r="12925" spans="1:10" x14ac:dyDescent="0.35">
      <c r="A12925" s="4">
        <v>233</v>
      </c>
      <c r="B12925" s="3" t="s">
        <v>26</v>
      </c>
      <c r="C12925" s="16">
        <v>45689</v>
      </c>
      <c r="D12925" s="1" t="s">
        <v>1</v>
      </c>
      <c r="E12925" s="1" t="s">
        <v>0</v>
      </c>
      <c r="G12925" s="2" t="str" cm="1">
        <f t="array" ref="G12925">_xlfn.IFS( F12925 = "", "Unknown", F12925 &lt;= 25, "Young Adult", F12925 &lt;= 35, "Millennials", F12925 &lt;= 50, "Gen-X", F12925 &gt; 50, "Seniors")</f>
        <v>Unknown</v>
      </c>
      <c r="H12925" s="2">
        <v>18</v>
      </c>
      <c r="I12925" s="2" t="b">
        <f t="shared" si="402"/>
        <v>0</v>
      </c>
      <c r="J12925" s="2" t="b">
        <f t="shared" si="403"/>
        <v>0</v>
      </c>
    </row>
    <row r="12926" spans="1:10" x14ac:dyDescent="0.35">
      <c r="A12926" s="4">
        <v>233</v>
      </c>
      <c r="B12926" s="3" t="s">
        <v>26</v>
      </c>
      <c r="C12926" s="16">
        <v>45689</v>
      </c>
      <c r="D12926" s="1" t="s">
        <v>1</v>
      </c>
      <c r="E12926" s="1" t="s">
        <v>0</v>
      </c>
      <c r="G12926" s="2" t="str" cm="1">
        <f t="array" ref="G12926">_xlfn.IFS( F12926 = "", "Unknown", F12926 &lt;= 25, "Young Adult", F12926 &lt;= 35, "Millennials", F12926 &lt;= 50, "Gen-X", F12926 &gt; 50, "Seniors")</f>
        <v>Unknown</v>
      </c>
      <c r="H12926" s="2">
        <v>3</v>
      </c>
      <c r="I12926" s="2" t="b">
        <f t="shared" si="402"/>
        <v>0</v>
      </c>
      <c r="J12926" s="2" t="b">
        <f t="shared" si="403"/>
        <v>0</v>
      </c>
    </row>
    <row r="12927" spans="1:10" x14ac:dyDescent="0.35">
      <c r="A12927" s="4">
        <v>233</v>
      </c>
      <c r="B12927" s="3" t="s">
        <v>25</v>
      </c>
      <c r="C12927" s="16">
        <v>45690</v>
      </c>
      <c r="D12927" s="1" t="s">
        <v>1</v>
      </c>
      <c r="E12927" s="1" t="s">
        <v>0</v>
      </c>
      <c r="G12927" s="2" t="str" cm="1">
        <f t="array" ref="G12927">_xlfn.IFS( F12927 = "", "Unknown", F12927 &lt;= 25, "Young Adult", F12927 &lt;= 35, "Millennials", F12927 &lt;= 50, "Gen-X", F12927 &gt; 50, "Seniors")</f>
        <v>Unknown</v>
      </c>
      <c r="H12927" s="2">
        <v>9</v>
      </c>
      <c r="I12927" s="2" t="b">
        <f t="shared" si="402"/>
        <v>0</v>
      </c>
      <c r="J12927" s="2" t="b">
        <f t="shared" si="403"/>
        <v>0</v>
      </c>
    </row>
    <row r="12928" spans="1:10" x14ac:dyDescent="0.35">
      <c r="A12928" s="4">
        <v>233</v>
      </c>
      <c r="B12928" s="3" t="s">
        <v>24</v>
      </c>
      <c r="C12928" s="16">
        <v>45691</v>
      </c>
      <c r="D12928" s="1" t="s">
        <v>1</v>
      </c>
      <c r="E12928" s="1" t="s">
        <v>3</v>
      </c>
      <c r="F12928" s="2">
        <v>24</v>
      </c>
      <c r="G12928" s="2" t="str" cm="1">
        <f t="array" ref="G12928">_xlfn.IFS( F12928 = "", "Unknown", F12928 &lt;= 25, "Young Adult", F12928 &lt;= 35, "Millennials", F12928 &lt;= 50, "Gen-X", F12928 &gt; 50, "Seniors")</f>
        <v>Young Adult</v>
      </c>
      <c r="H12928" s="2">
        <v>0</v>
      </c>
      <c r="I12928" s="2" t="b">
        <f t="shared" si="402"/>
        <v>0</v>
      </c>
      <c r="J12928" s="2" t="b">
        <f t="shared" si="403"/>
        <v>0</v>
      </c>
    </row>
    <row r="12929" spans="1:10" x14ac:dyDescent="0.35">
      <c r="A12929" s="4">
        <v>233</v>
      </c>
      <c r="B12929" s="3" t="s">
        <v>24</v>
      </c>
      <c r="C12929" s="16">
        <v>45691</v>
      </c>
      <c r="D12929" s="1" t="s">
        <v>1</v>
      </c>
      <c r="E12929" s="1" t="s">
        <v>0</v>
      </c>
      <c r="G12929" s="2" t="str" cm="1">
        <f t="array" ref="G12929">_xlfn.IFS( F12929 = "", "Unknown", F12929 &lt;= 25, "Young Adult", F12929 &lt;= 35, "Millennials", F12929 &lt;= 50, "Gen-X", F12929 &gt; 50, "Seniors")</f>
        <v>Unknown</v>
      </c>
      <c r="H12929" s="2">
        <v>16</v>
      </c>
      <c r="I12929" s="2" t="b">
        <f t="shared" si="402"/>
        <v>0</v>
      </c>
      <c r="J12929" s="2" t="b">
        <f t="shared" si="403"/>
        <v>0</v>
      </c>
    </row>
    <row r="12930" spans="1:10" x14ac:dyDescent="0.35">
      <c r="A12930" s="4">
        <v>233</v>
      </c>
      <c r="B12930" s="3" t="s">
        <v>23</v>
      </c>
      <c r="C12930" s="16">
        <v>45692</v>
      </c>
      <c r="D12930" s="1" t="s">
        <v>1</v>
      </c>
      <c r="E12930" s="1" t="s">
        <v>0</v>
      </c>
      <c r="G12930" s="2" t="str" cm="1">
        <f t="array" ref="G12930">_xlfn.IFS( F12930 = "", "Unknown", F12930 &lt;= 25, "Young Adult", F12930 &lt;= 35, "Millennials", F12930 &lt;= 50, "Gen-X", F12930 &gt; 50, "Seniors")</f>
        <v>Unknown</v>
      </c>
      <c r="H12930" s="2">
        <v>3</v>
      </c>
      <c r="I12930" s="2" t="b">
        <f t="shared" ref="I12930:I12993" si="404">AND(D12930="ACTIVE", H12930 &gt;30)</f>
        <v>0</v>
      </c>
      <c r="J12930" s="2" t="b">
        <f t="shared" ref="J12930:J12993" si="405">AND(D12930="ACTIVE", H12930 &gt;180)</f>
        <v>0</v>
      </c>
    </row>
    <row r="12931" spans="1:10" x14ac:dyDescent="0.35">
      <c r="A12931" s="4">
        <v>233</v>
      </c>
      <c r="B12931" s="3" t="s">
        <v>27</v>
      </c>
      <c r="C12931" s="16">
        <v>45688</v>
      </c>
      <c r="D12931" s="1" t="s">
        <v>1</v>
      </c>
      <c r="E12931" s="1" t="s">
        <v>4</v>
      </c>
      <c r="F12931" s="2">
        <v>48</v>
      </c>
      <c r="G12931" s="2" t="str" cm="1">
        <f t="array" ref="G12931">_xlfn.IFS( F12931 = "", "Unknown", F12931 &lt;= 25, "Young Adult", F12931 &lt;= 35, "Millennials", F12931 &lt;= 50, "Gen-X", F12931 &gt; 50, "Seniors")</f>
        <v>Gen-X</v>
      </c>
      <c r="H12931" s="2">
        <v>0</v>
      </c>
      <c r="I12931" s="2" t="b">
        <f t="shared" si="404"/>
        <v>0</v>
      </c>
      <c r="J12931" s="2" t="b">
        <f t="shared" si="405"/>
        <v>0</v>
      </c>
    </row>
    <row r="12932" spans="1:10" x14ac:dyDescent="0.35">
      <c r="A12932" s="4">
        <v>233</v>
      </c>
      <c r="B12932" s="3" t="s">
        <v>27</v>
      </c>
      <c r="C12932" s="16">
        <v>45688</v>
      </c>
      <c r="D12932" s="1" t="s">
        <v>1</v>
      </c>
      <c r="E12932" s="1" t="s">
        <v>0</v>
      </c>
      <c r="G12932" s="2" t="str" cm="1">
        <f t="array" ref="G12932">_xlfn.IFS( F12932 = "", "Unknown", F12932 &lt;= 25, "Young Adult", F12932 &lt;= 35, "Millennials", F12932 &lt;= 50, "Gen-X", F12932 &gt; 50, "Seniors")</f>
        <v>Unknown</v>
      </c>
      <c r="H12932" s="2">
        <v>19</v>
      </c>
      <c r="I12932" s="2" t="b">
        <f t="shared" si="404"/>
        <v>0</v>
      </c>
      <c r="J12932" s="2" t="b">
        <f t="shared" si="405"/>
        <v>0</v>
      </c>
    </row>
    <row r="12933" spans="1:10" x14ac:dyDescent="0.35">
      <c r="A12933" s="4">
        <v>233</v>
      </c>
      <c r="B12933" s="3" t="s">
        <v>27</v>
      </c>
      <c r="C12933" s="16">
        <v>45688</v>
      </c>
      <c r="D12933" s="1" t="s">
        <v>1</v>
      </c>
      <c r="E12933" s="1" t="s">
        <v>0</v>
      </c>
      <c r="G12933" s="2" t="str" cm="1">
        <f t="array" ref="G12933">_xlfn.IFS( F12933 = "", "Unknown", F12933 &lt;= 25, "Young Adult", F12933 &lt;= 35, "Millennials", F12933 &lt;= 50, "Gen-X", F12933 &gt; 50, "Seniors")</f>
        <v>Unknown</v>
      </c>
      <c r="H12933" s="2">
        <v>19</v>
      </c>
      <c r="I12933" s="2" t="b">
        <f t="shared" si="404"/>
        <v>0</v>
      </c>
      <c r="J12933" s="2" t="b">
        <f t="shared" si="405"/>
        <v>0</v>
      </c>
    </row>
    <row r="12934" spans="1:10" x14ac:dyDescent="0.35">
      <c r="A12934" s="4">
        <v>233</v>
      </c>
      <c r="B12934" s="3" t="s">
        <v>27</v>
      </c>
      <c r="C12934" s="16">
        <v>45688</v>
      </c>
      <c r="D12934" s="1" t="s">
        <v>1</v>
      </c>
      <c r="E12934" s="1" t="s">
        <v>3</v>
      </c>
      <c r="F12934" s="2">
        <v>25</v>
      </c>
      <c r="G12934" s="2" t="str" cm="1">
        <f t="array" ref="G12934">_xlfn.IFS( F12934 = "", "Unknown", F12934 &lt;= 25, "Young Adult", F12934 &lt;= 35, "Millennials", F12934 &lt;= 50, "Gen-X", F12934 &gt; 50, "Seniors")</f>
        <v>Young Adult</v>
      </c>
      <c r="H12934" s="2">
        <v>3</v>
      </c>
      <c r="I12934" s="2" t="b">
        <f t="shared" si="404"/>
        <v>0</v>
      </c>
      <c r="J12934" s="2" t="b">
        <f t="shared" si="405"/>
        <v>0</v>
      </c>
    </row>
    <row r="12935" spans="1:10" x14ac:dyDescent="0.35">
      <c r="A12935" s="4">
        <v>233</v>
      </c>
      <c r="B12935" s="3" t="s">
        <v>9</v>
      </c>
      <c r="C12935" s="16">
        <v>45705</v>
      </c>
      <c r="D12935" s="1" t="s">
        <v>1</v>
      </c>
      <c r="E12935" s="1" t="s">
        <v>4</v>
      </c>
      <c r="F12935" s="2">
        <v>38</v>
      </c>
      <c r="G12935" s="2" t="str" cm="1">
        <f t="array" ref="G12935">_xlfn.IFS( F12935 = "", "Unknown", F12935 &lt;= 25, "Young Adult", F12935 &lt;= 35, "Millennials", F12935 &lt;= 50, "Gen-X", F12935 &gt; 50, "Seniors")</f>
        <v>Gen-X</v>
      </c>
      <c r="H12935" s="2">
        <v>2</v>
      </c>
      <c r="I12935" s="2" t="b">
        <f t="shared" si="404"/>
        <v>0</v>
      </c>
      <c r="J12935" s="2" t="b">
        <f t="shared" si="405"/>
        <v>0</v>
      </c>
    </row>
    <row r="12936" spans="1:10" x14ac:dyDescent="0.35">
      <c r="A12936" s="4">
        <v>233</v>
      </c>
      <c r="B12936" s="3" t="s">
        <v>25</v>
      </c>
      <c r="C12936" s="16">
        <v>45690</v>
      </c>
      <c r="D12936" s="1" t="s">
        <v>1</v>
      </c>
      <c r="E12936" s="1" t="s">
        <v>3</v>
      </c>
      <c r="F12936" s="2">
        <v>33</v>
      </c>
      <c r="G12936" s="2" t="str" cm="1">
        <f t="array" ref="G12936">_xlfn.IFS( F12936 = "", "Unknown", F12936 &lt;= 25, "Young Adult", F12936 &lt;= 35, "Millennials", F12936 &lt;= 50, "Gen-X", F12936 &gt; 50, "Seniors")</f>
        <v>Millennials</v>
      </c>
      <c r="H12936" s="2">
        <v>16</v>
      </c>
      <c r="I12936" s="2" t="b">
        <f t="shared" si="404"/>
        <v>0</v>
      </c>
      <c r="J12936" s="2" t="b">
        <f t="shared" si="405"/>
        <v>0</v>
      </c>
    </row>
    <row r="12937" spans="1:10" x14ac:dyDescent="0.35">
      <c r="A12937" s="4">
        <v>233</v>
      </c>
      <c r="B12937" s="3" t="s">
        <v>27</v>
      </c>
      <c r="C12937" s="16">
        <v>45688</v>
      </c>
      <c r="D12937" s="1" t="s">
        <v>1</v>
      </c>
      <c r="E12937" s="1" t="s">
        <v>0</v>
      </c>
      <c r="G12937" s="2" t="str" cm="1">
        <f t="array" ref="G12937">_xlfn.IFS( F12937 = "", "Unknown", F12937 &lt;= 25, "Young Adult", F12937 &lt;= 35, "Millennials", F12937 &lt;= 50, "Gen-X", F12937 &gt; 50, "Seniors")</f>
        <v>Unknown</v>
      </c>
      <c r="H12937" s="2">
        <v>19</v>
      </c>
      <c r="I12937" s="2" t="b">
        <f t="shared" si="404"/>
        <v>0</v>
      </c>
      <c r="J12937" s="2" t="b">
        <f t="shared" si="405"/>
        <v>0</v>
      </c>
    </row>
    <row r="12938" spans="1:10" x14ac:dyDescent="0.35">
      <c r="A12938" s="4">
        <v>233</v>
      </c>
      <c r="B12938" s="3" t="s">
        <v>27</v>
      </c>
      <c r="C12938" s="16">
        <v>45688</v>
      </c>
      <c r="D12938" s="1" t="s">
        <v>1</v>
      </c>
      <c r="E12938" s="1" t="s">
        <v>0</v>
      </c>
      <c r="G12938" s="2" t="str" cm="1">
        <f t="array" ref="G12938">_xlfn.IFS( F12938 = "", "Unknown", F12938 &lt;= 25, "Young Adult", F12938 &lt;= 35, "Millennials", F12938 &lt;= 50, "Gen-X", F12938 &gt; 50, "Seniors")</f>
        <v>Unknown</v>
      </c>
      <c r="H12938" s="2">
        <v>19</v>
      </c>
      <c r="I12938" s="2" t="b">
        <f t="shared" si="404"/>
        <v>0</v>
      </c>
      <c r="J12938" s="2" t="b">
        <f t="shared" si="405"/>
        <v>0</v>
      </c>
    </row>
    <row r="12939" spans="1:10" x14ac:dyDescent="0.35">
      <c r="A12939" s="4">
        <v>233</v>
      </c>
      <c r="B12939" s="3" t="s">
        <v>27</v>
      </c>
      <c r="C12939" s="16">
        <v>45688</v>
      </c>
      <c r="D12939" s="1" t="s">
        <v>1</v>
      </c>
      <c r="E12939" s="1" t="s">
        <v>0</v>
      </c>
      <c r="G12939" s="2" t="str" cm="1">
        <f t="array" ref="G12939">_xlfn.IFS( F12939 = "", "Unknown", F12939 &lt;= 25, "Young Adult", F12939 &lt;= 35, "Millennials", F12939 &lt;= 50, "Gen-X", F12939 &gt; 50, "Seniors")</f>
        <v>Unknown</v>
      </c>
      <c r="H12939" s="2">
        <v>19</v>
      </c>
      <c r="I12939" s="2" t="b">
        <f t="shared" si="404"/>
        <v>0</v>
      </c>
      <c r="J12939" s="2" t="b">
        <f t="shared" si="405"/>
        <v>0</v>
      </c>
    </row>
    <row r="12940" spans="1:10" x14ac:dyDescent="0.35">
      <c r="A12940" s="4">
        <v>233</v>
      </c>
      <c r="B12940" s="3" t="s">
        <v>27</v>
      </c>
      <c r="C12940" s="16">
        <v>45688</v>
      </c>
      <c r="D12940" s="1" t="s">
        <v>1</v>
      </c>
      <c r="E12940" s="1" t="s">
        <v>4</v>
      </c>
      <c r="F12940" s="2">
        <v>29</v>
      </c>
      <c r="G12940" s="2" t="str" cm="1">
        <f t="array" ref="G12940">_xlfn.IFS( F12940 = "", "Unknown", F12940 &lt;= 25, "Young Adult", F12940 &lt;= 35, "Millennials", F12940 &lt;= 50, "Gen-X", F12940 &gt; 50, "Seniors")</f>
        <v>Millennials</v>
      </c>
      <c r="H12940" s="2">
        <v>0</v>
      </c>
      <c r="I12940" s="2" t="b">
        <f t="shared" si="404"/>
        <v>0</v>
      </c>
      <c r="J12940" s="2" t="b">
        <f t="shared" si="405"/>
        <v>0</v>
      </c>
    </row>
    <row r="12941" spans="1:10" x14ac:dyDescent="0.35">
      <c r="A12941" s="4">
        <v>233</v>
      </c>
      <c r="B12941" s="3" t="s">
        <v>27</v>
      </c>
      <c r="C12941" s="16">
        <v>45688</v>
      </c>
      <c r="D12941" s="1" t="s">
        <v>1</v>
      </c>
      <c r="E12941" s="1" t="s">
        <v>0</v>
      </c>
      <c r="G12941" s="2" t="str" cm="1">
        <f t="array" ref="G12941">_xlfn.IFS( F12941 = "", "Unknown", F12941 &lt;= 25, "Young Adult", F12941 &lt;= 35, "Millennials", F12941 &lt;= 50, "Gen-X", F12941 &gt; 50, "Seniors")</f>
        <v>Unknown</v>
      </c>
      <c r="H12941" s="2">
        <v>19</v>
      </c>
      <c r="I12941" s="2" t="b">
        <f t="shared" si="404"/>
        <v>0</v>
      </c>
      <c r="J12941" s="2" t="b">
        <f t="shared" si="405"/>
        <v>0</v>
      </c>
    </row>
    <row r="12942" spans="1:10" x14ac:dyDescent="0.35">
      <c r="A12942" s="4">
        <v>233</v>
      </c>
      <c r="B12942" s="3" t="s">
        <v>27</v>
      </c>
      <c r="C12942" s="16">
        <v>45688</v>
      </c>
      <c r="D12942" s="1" t="s">
        <v>1</v>
      </c>
      <c r="E12942" s="1" t="s">
        <v>4</v>
      </c>
      <c r="F12942" s="2">
        <v>26</v>
      </c>
      <c r="G12942" s="2" t="str" cm="1">
        <f t="array" ref="G12942">_xlfn.IFS( F12942 = "", "Unknown", F12942 &lt;= 25, "Young Adult", F12942 &lt;= 35, "Millennials", F12942 &lt;= 50, "Gen-X", F12942 &gt; 50, "Seniors")</f>
        <v>Millennials</v>
      </c>
      <c r="H12942" s="2">
        <v>7</v>
      </c>
      <c r="I12942" s="2" t="b">
        <f t="shared" si="404"/>
        <v>0</v>
      </c>
      <c r="J12942" s="2" t="b">
        <f t="shared" si="405"/>
        <v>0</v>
      </c>
    </row>
    <row r="12943" spans="1:10" x14ac:dyDescent="0.35">
      <c r="A12943" s="4">
        <v>233</v>
      </c>
      <c r="B12943" s="3" t="s">
        <v>27</v>
      </c>
      <c r="C12943" s="16">
        <v>45688</v>
      </c>
      <c r="D12943" s="1" t="s">
        <v>1</v>
      </c>
      <c r="E12943" s="1" t="s">
        <v>0</v>
      </c>
      <c r="G12943" s="2" t="str" cm="1">
        <f t="array" ref="G12943">_xlfn.IFS( F12943 = "", "Unknown", F12943 &lt;= 25, "Young Adult", F12943 &lt;= 35, "Millennials", F12943 &lt;= 50, "Gen-X", F12943 &gt; 50, "Seniors")</f>
        <v>Unknown</v>
      </c>
      <c r="H12943" s="2">
        <v>3</v>
      </c>
      <c r="I12943" s="2" t="b">
        <f t="shared" si="404"/>
        <v>0</v>
      </c>
      <c r="J12943" s="2" t="b">
        <f t="shared" si="405"/>
        <v>0</v>
      </c>
    </row>
    <row r="12944" spans="1:10" x14ac:dyDescent="0.35">
      <c r="A12944" s="4">
        <v>233</v>
      </c>
      <c r="B12944" s="3" t="s">
        <v>27</v>
      </c>
      <c r="C12944" s="16">
        <v>45688</v>
      </c>
      <c r="D12944" s="1" t="s">
        <v>1</v>
      </c>
      <c r="E12944" s="1" t="s">
        <v>3</v>
      </c>
      <c r="F12944" s="2">
        <v>36</v>
      </c>
      <c r="G12944" s="2" t="str" cm="1">
        <f t="array" ref="G12944">_xlfn.IFS( F12944 = "", "Unknown", F12944 &lt;= 25, "Young Adult", F12944 &lt;= 35, "Millennials", F12944 &lt;= 50, "Gen-X", F12944 &gt; 50, "Seniors")</f>
        <v>Gen-X</v>
      </c>
      <c r="H12944" s="2">
        <v>4</v>
      </c>
      <c r="I12944" s="2" t="b">
        <f t="shared" si="404"/>
        <v>0</v>
      </c>
      <c r="J12944" s="2" t="b">
        <f t="shared" si="405"/>
        <v>0</v>
      </c>
    </row>
    <row r="12945" spans="1:10" x14ac:dyDescent="0.35">
      <c r="A12945" s="4">
        <v>233</v>
      </c>
      <c r="B12945" s="3" t="s">
        <v>27</v>
      </c>
      <c r="C12945" s="16">
        <v>45688</v>
      </c>
      <c r="D12945" s="1" t="s">
        <v>1</v>
      </c>
      <c r="E12945" s="1" t="s">
        <v>0</v>
      </c>
      <c r="G12945" s="2" t="str" cm="1">
        <f t="array" ref="G12945">_xlfn.IFS( F12945 = "", "Unknown", F12945 &lt;= 25, "Young Adult", F12945 &lt;= 35, "Millennials", F12945 &lt;= 50, "Gen-X", F12945 &gt; 50, "Seniors")</f>
        <v>Unknown</v>
      </c>
      <c r="H12945" s="2">
        <v>19</v>
      </c>
      <c r="I12945" s="2" t="b">
        <f t="shared" si="404"/>
        <v>0</v>
      </c>
      <c r="J12945" s="2" t="b">
        <f t="shared" si="405"/>
        <v>0</v>
      </c>
    </row>
    <row r="12946" spans="1:10" x14ac:dyDescent="0.35">
      <c r="A12946" s="4">
        <v>233</v>
      </c>
      <c r="B12946" s="3" t="s">
        <v>26</v>
      </c>
      <c r="C12946" s="16">
        <v>45689</v>
      </c>
      <c r="D12946" s="1" t="s">
        <v>1</v>
      </c>
      <c r="E12946" s="1" t="s">
        <v>0</v>
      </c>
      <c r="G12946" s="2" t="str" cm="1">
        <f t="array" ref="G12946">_xlfn.IFS( F12946 = "", "Unknown", F12946 &lt;= 25, "Young Adult", F12946 &lt;= 35, "Millennials", F12946 &lt;= 50, "Gen-X", F12946 &gt; 50, "Seniors")</f>
        <v>Unknown</v>
      </c>
      <c r="H12946" s="2">
        <v>18</v>
      </c>
      <c r="I12946" s="2" t="b">
        <f t="shared" si="404"/>
        <v>0</v>
      </c>
      <c r="J12946" s="2" t="b">
        <f t="shared" si="405"/>
        <v>0</v>
      </c>
    </row>
    <row r="12947" spans="1:10" x14ac:dyDescent="0.35">
      <c r="A12947" s="4">
        <v>233</v>
      </c>
      <c r="B12947" s="3" t="s">
        <v>26</v>
      </c>
      <c r="C12947" s="16">
        <v>45689</v>
      </c>
      <c r="D12947" s="1" t="s">
        <v>1</v>
      </c>
      <c r="E12947" s="1" t="s">
        <v>0</v>
      </c>
      <c r="G12947" s="2" t="str" cm="1">
        <f t="array" ref="G12947">_xlfn.IFS( F12947 = "", "Unknown", F12947 &lt;= 25, "Young Adult", F12947 &lt;= 35, "Millennials", F12947 &lt;= 50, "Gen-X", F12947 &gt; 50, "Seniors")</f>
        <v>Unknown</v>
      </c>
      <c r="H12947" s="2">
        <v>18</v>
      </c>
      <c r="I12947" s="2" t="b">
        <f t="shared" si="404"/>
        <v>0</v>
      </c>
      <c r="J12947" s="2" t="b">
        <f t="shared" si="405"/>
        <v>0</v>
      </c>
    </row>
    <row r="12948" spans="1:10" x14ac:dyDescent="0.35">
      <c r="A12948" s="4">
        <v>233</v>
      </c>
      <c r="B12948" s="3" t="s">
        <v>27</v>
      </c>
      <c r="C12948" s="16">
        <v>45688</v>
      </c>
      <c r="D12948" s="1" t="s">
        <v>1</v>
      </c>
      <c r="E12948" s="1" t="s">
        <v>0</v>
      </c>
      <c r="G12948" s="2" t="str" cm="1">
        <f t="array" ref="G12948">_xlfn.IFS( F12948 = "", "Unknown", F12948 &lt;= 25, "Young Adult", F12948 &lt;= 35, "Millennials", F12948 &lt;= 50, "Gen-X", F12948 &gt; 50, "Seniors")</f>
        <v>Unknown</v>
      </c>
      <c r="H12948" s="2">
        <v>4</v>
      </c>
      <c r="I12948" s="2" t="b">
        <f t="shared" si="404"/>
        <v>0</v>
      </c>
      <c r="J12948" s="2" t="b">
        <f t="shared" si="405"/>
        <v>0</v>
      </c>
    </row>
    <row r="12949" spans="1:10" x14ac:dyDescent="0.35">
      <c r="A12949" s="4">
        <v>233</v>
      </c>
      <c r="B12949" s="3" t="s">
        <v>19</v>
      </c>
      <c r="C12949" s="16">
        <v>45696</v>
      </c>
      <c r="D12949" s="1" t="s">
        <v>1</v>
      </c>
      <c r="E12949" s="1" t="s">
        <v>3</v>
      </c>
      <c r="F12949" s="2">
        <v>40</v>
      </c>
      <c r="G12949" s="2" t="str" cm="1">
        <f t="array" ref="G12949">_xlfn.IFS( F12949 = "", "Unknown", F12949 &lt;= 25, "Young Adult", F12949 &lt;= 35, "Millennials", F12949 &lt;= 50, "Gen-X", F12949 &gt; 50, "Seniors")</f>
        <v>Gen-X</v>
      </c>
      <c r="H12949" s="2">
        <v>2</v>
      </c>
      <c r="I12949" s="2" t="b">
        <f t="shared" si="404"/>
        <v>0</v>
      </c>
      <c r="J12949" s="2" t="b">
        <f t="shared" si="405"/>
        <v>0</v>
      </c>
    </row>
    <row r="12950" spans="1:10" x14ac:dyDescent="0.35">
      <c r="A12950" s="4">
        <v>233</v>
      </c>
      <c r="B12950" s="3" t="s">
        <v>26</v>
      </c>
      <c r="C12950" s="16">
        <v>45689</v>
      </c>
      <c r="D12950" s="1" t="s">
        <v>1</v>
      </c>
      <c r="E12950" s="1" t="s">
        <v>0</v>
      </c>
      <c r="G12950" s="2" t="str" cm="1">
        <f t="array" ref="G12950">_xlfn.IFS( F12950 = "", "Unknown", F12950 &lt;= 25, "Young Adult", F12950 &lt;= 35, "Millennials", F12950 &lt;= 50, "Gen-X", F12950 &gt; 50, "Seniors")</f>
        <v>Unknown</v>
      </c>
      <c r="H12950" s="2">
        <v>18</v>
      </c>
      <c r="I12950" s="2" t="b">
        <f t="shared" si="404"/>
        <v>0</v>
      </c>
      <c r="J12950" s="2" t="b">
        <f t="shared" si="405"/>
        <v>0</v>
      </c>
    </row>
    <row r="12951" spans="1:10" x14ac:dyDescent="0.35">
      <c r="A12951" s="4">
        <v>233</v>
      </c>
      <c r="B12951" s="3" t="s">
        <v>23</v>
      </c>
      <c r="C12951" s="16">
        <v>45692</v>
      </c>
      <c r="D12951" s="1" t="s">
        <v>5</v>
      </c>
      <c r="E12951" s="1" t="s">
        <v>0</v>
      </c>
      <c r="G12951" s="2" t="str" cm="1">
        <f t="array" ref="G12951">_xlfn.IFS( F12951 = "", "Unknown", F12951 &lt;= 25, "Young Adult", F12951 &lt;= 35, "Millennials", F12951 &lt;= 50, "Gen-X", F12951 &gt; 50, "Seniors")</f>
        <v>Unknown</v>
      </c>
      <c r="I12951" s="2" t="b">
        <f t="shared" si="404"/>
        <v>0</v>
      </c>
      <c r="J12951" s="2" t="b">
        <f t="shared" si="405"/>
        <v>0</v>
      </c>
    </row>
    <row r="12952" spans="1:10" x14ac:dyDescent="0.35">
      <c r="A12952" s="4">
        <v>233</v>
      </c>
      <c r="B12952" s="3" t="s">
        <v>26</v>
      </c>
      <c r="C12952" s="16">
        <v>45689</v>
      </c>
      <c r="D12952" s="1" t="s">
        <v>1</v>
      </c>
      <c r="E12952" s="1" t="s">
        <v>0</v>
      </c>
      <c r="G12952" s="2" t="str" cm="1">
        <f t="array" ref="G12952">_xlfn.IFS( F12952 = "", "Unknown", F12952 &lt;= 25, "Young Adult", F12952 &lt;= 35, "Millennials", F12952 &lt;= 50, "Gen-X", F12952 &gt; 50, "Seniors")</f>
        <v>Unknown</v>
      </c>
      <c r="H12952" s="2">
        <v>18</v>
      </c>
      <c r="I12952" s="2" t="b">
        <f t="shared" si="404"/>
        <v>0</v>
      </c>
      <c r="J12952" s="2" t="b">
        <f t="shared" si="405"/>
        <v>0</v>
      </c>
    </row>
    <row r="12953" spans="1:10" x14ac:dyDescent="0.35">
      <c r="A12953" s="4">
        <v>233</v>
      </c>
      <c r="B12953" s="3" t="s">
        <v>26</v>
      </c>
      <c r="C12953" s="16">
        <v>45689</v>
      </c>
      <c r="D12953" s="1" t="s">
        <v>1</v>
      </c>
      <c r="E12953" s="1" t="s">
        <v>3</v>
      </c>
      <c r="F12953" s="2">
        <v>22</v>
      </c>
      <c r="G12953" s="2" t="str" cm="1">
        <f t="array" ref="G12953">_xlfn.IFS( F12953 = "", "Unknown", F12953 &lt;= 25, "Young Adult", F12953 &lt;= 35, "Millennials", F12953 &lt;= 50, "Gen-X", F12953 &gt; 50, "Seniors")</f>
        <v>Young Adult</v>
      </c>
      <c r="H12953" s="2">
        <v>18</v>
      </c>
      <c r="I12953" s="2" t="b">
        <f t="shared" si="404"/>
        <v>0</v>
      </c>
      <c r="J12953" s="2" t="b">
        <f t="shared" si="405"/>
        <v>0</v>
      </c>
    </row>
    <row r="12954" spans="1:10" x14ac:dyDescent="0.35">
      <c r="A12954" s="4">
        <v>233</v>
      </c>
      <c r="B12954" s="3" t="s">
        <v>26</v>
      </c>
      <c r="C12954" s="16">
        <v>45689</v>
      </c>
      <c r="D12954" s="1" t="s">
        <v>1</v>
      </c>
      <c r="E12954" s="1" t="s">
        <v>0</v>
      </c>
      <c r="G12954" s="2" t="str" cm="1">
        <f t="array" ref="G12954">_xlfn.IFS( F12954 = "", "Unknown", F12954 &lt;= 25, "Young Adult", F12954 &lt;= 35, "Millennials", F12954 &lt;= 50, "Gen-X", F12954 &gt; 50, "Seniors")</f>
        <v>Unknown</v>
      </c>
      <c r="H12954" s="2">
        <v>15</v>
      </c>
      <c r="I12954" s="2" t="b">
        <f t="shared" si="404"/>
        <v>0</v>
      </c>
      <c r="J12954" s="2" t="b">
        <f t="shared" si="405"/>
        <v>0</v>
      </c>
    </row>
    <row r="12955" spans="1:10" x14ac:dyDescent="0.35">
      <c r="A12955" s="4">
        <v>233</v>
      </c>
      <c r="B12955" s="3" t="s">
        <v>26</v>
      </c>
      <c r="C12955" s="16">
        <v>45689</v>
      </c>
      <c r="D12955" s="1" t="s">
        <v>1</v>
      </c>
      <c r="E12955" s="1" t="s">
        <v>3</v>
      </c>
      <c r="F12955" s="2">
        <v>29</v>
      </c>
      <c r="G12955" s="2" t="str" cm="1">
        <f t="array" ref="G12955">_xlfn.IFS( F12955 = "", "Unknown", F12955 &lt;= 25, "Young Adult", F12955 &lt;= 35, "Millennials", F12955 &lt;= 50, "Gen-X", F12955 &gt; 50, "Seniors")</f>
        <v>Millennials</v>
      </c>
      <c r="H12955" s="2">
        <v>18</v>
      </c>
      <c r="I12955" s="2" t="b">
        <f t="shared" si="404"/>
        <v>0</v>
      </c>
      <c r="J12955" s="2" t="b">
        <f t="shared" si="405"/>
        <v>0</v>
      </c>
    </row>
    <row r="12956" spans="1:10" x14ac:dyDescent="0.35">
      <c r="A12956" s="4">
        <v>233</v>
      </c>
      <c r="B12956" s="3" t="s">
        <v>26</v>
      </c>
      <c r="C12956" s="16">
        <v>45689</v>
      </c>
      <c r="D12956" s="1" t="s">
        <v>1</v>
      </c>
      <c r="E12956" s="1" t="s">
        <v>0</v>
      </c>
      <c r="G12956" s="2" t="str" cm="1">
        <f t="array" ref="G12956">_xlfn.IFS( F12956 = "", "Unknown", F12956 &lt;= 25, "Young Adult", F12956 &lt;= 35, "Millennials", F12956 &lt;= 50, "Gen-X", F12956 &gt; 50, "Seniors")</f>
        <v>Unknown</v>
      </c>
      <c r="H12956" s="2">
        <v>17</v>
      </c>
      <c r="I12956" s="2" t="b">
        <f t="shared" si="404"/>
        <v>0</v>
      </c>
      <c r="J12956" s="2" t="b">
        <f t="shared" si="405"/>
        <v>0</v>
      </c>
    </row>
    <row r="12957" spans="1:10" x14ac:dyDescent="0.35">
      <c r="A12957" s="4">
        <v>233</v>
      </c>
      <c r="B12957" s="3" t="s">
        <v>26</v>
      </c>
      <c r="C12957" s="16">
        <v>45689</v>
      </c>
      <c r="D12957" s="1" t="s">
        <v>1</v>
      </c>
      <c r="E12957" s="1" t="s">
        <v>0</v>
      </c>
      <c r="G12957" s="2" t="str" cm="1">
        <f t="array" ref="G12957">_xlfn.IFS( F12957 = "", "Unknown", F12957 &lt;= 25, "Young Adult", F12957 &lt;= 35, "Millennials", F12957 &lt;= 50, "Gen-X", F12957 &gt; 50, "Seniors")</f>
        <v>Unknown</v>
      </c>
      <c r="H12957" s="2">
        <v>18</v>
      </c>
      <c r="I12957" s="2" t="b">
        <f t="shared" si="404"/>
        <v>0</v>
      </c>
      <c r="J12957" s="2" t="b">
        <f t="shared" si="405"/>
        <v>0</v>
      </c>
    </row>
    <row r="12958" spans="1:10" x14ac:dyDescent="0.35">
      <c r="A12958" s="4">
        <v>233</v>
      </c>
      <c r="B12958" s="3" t="s">
        <v>26</v>
      </c>
      <c r="C12958" s="16">
        <v>45689</v>
      </c>
      <c r="D12958" s="1" t="s">
        <v>1</v>
      </c>
      <c r="E12958" s="1" t="s">
        <v>0</v>
      </c>
      <c r="G12958" s="2" t="str" cm="1">
        <f t="array" ref="G12958">_xlfn.IFS( F12958 = "", "Unknown", F12958 &lt;= 25, "Young Adult", F12958 &lt;= 35, "Millennials", F12958 &lt;= 50, "Gen-X", F12958 &gt; 50, "Seniors")</f>
        <v>Unknown</v>
      </c>
      <c r="H12958" s="2">
        <v>17</v>
      </c>
      <c r="I12958" s="2" t="b">
        <f t="shared" si="404"/>
        <v>0</v>
      </c>
      <c r="J12958" s="2" t="b">
        <f t="shared" si="405"/>
        <v>0</v>
      </c>
    </row>
    <row r="12959" spans="1:10" x14ac:dyDescent="0.35">
      <c r="A12959" s="4">
        <v>233</v>
      </c>
      <c r="B12959" s="3" t="s">
        <v>26</v>
      </c>
      <c r="C12959" s="16">
        <v>45689</v>
      </c>
      <c r="D12959" s="1" t="s">
        <v>1</v>
      </c>
      <c r="E12959" s="1" t="s">
        <v>0</v>
      </c>
      <c r="G12959" s="2" t="str" cm="1">
        <f t="array" ref="G12959">_xlfn.IFS( F12959 = "", "Unknown", F12959 &lt;= 25, "Young Adult", F12959 &lt;= 35, "Millennials", F12959 &lt;= 50, "Gen-X", F12959 &gt; 50, "Seniors")</f>
        <v>Unknown</v>
      </c>
      <c r="H12959" s="2">
        <v>1</v>
      </c>
      <c r="I12959" s="2" t="b">
        <f t="shared" si="404"/>
        <v>0</v>
      </c>
      <c r="J12959" s="2" t="b">
        <f t="shared" si="405"/>
        <v>0</v>
      </c>
    </row>
    <row r="12960" spans="1:10" x14ac:dyDescent="0.35">
      <c r="A12960" s="4">
        <v>233</v>
      </c>
      <c r="B12960" s="3" t="s">
        <v>26</v>
      </c>
      <c r="C12960" s="16">
        <v>45689</v>
      </c>
      <c r="D12960" s="1" t="s">
        <v>1</v>
      </c>
      <c r="E12960" s="1" t="s">
        <v>0</v>
      </c>
      <c r="G12960" s="2" t="str" cm="1">
        <f t="array" ref="G12960">_xlfn.IFS( F12960 = "", "Unknown", F12960 &lt;= 25, "Young Adult", F12960 &lt;= 35, "Millennials", F12960 &lt;= 50, "Gen-X", F12960 &gt; 50, "Seniors")</f>
        <v>Unknown</v>
      </c>
      <c r="H12960" s="2">
        <v>18</v>
      </c>
      <c r="I12960" s="2" t="b">
        <f t="shared" si="404"/>
        <v>0</v>
      </c>
      <c r="J12960" s="2" t="b">
        <f t="shared" si="405"/>
        <v>0</v>
      </c>
    </row>
    <row r="12961" spans="1:10" x14ac:dyDescent="0.35">
      <c r="A12961" s="4">
        <v>233</v>
      </c>
      <c r="B12961" s="3" t="s">
        <v>25</v>
      </c>
      <c r="C12961" s="16">
        <v>45690</v>
      </c>
      <c r="D12961" s="1" t="s">
        <v>1</v>
      </c>
      <c r="E12961" s="1" t="s">
        <v>3</v>
      </c>
      <c r="F12961" s="2">
        <v>23</v>
      </c>
      <c r="G12961" s="2" t="str" cm="1">
        <f t="array" ref="G12961">_xlfn.IFS( F12961 = "", "Unknown", F12961 &lt;= 25, "Young Adult", F12961 &lt;= 35, "Millennials", F12961 &lt;= 50, "Gen-X", F12961 &gt; 50, "Seniors")</f>
        <v>Young Adult</v>
      </c>
      <c r="H12961" s="2">
        <v>14</v>
      </c>
      <c r="I12961" s="2" t="b">
        <f t="shared" si="404"/>
        <v>0</v>
      </c>
      <c r="J12961" s="2" t="b">
        <f t="shared" si="405"/>
        <v>0</v>
      </c>
    </row>
    <row r="12962" spans="1:10" x14ac:dyDescent="0.35">
      <c r="A12962" s="4">
        <v>233</v>
      </c>
      <c r="B12962" s="3" t="s">
        <v>25</v>
      </c>
      <c r="C12962" s="16">
        <v>45690</v>
      </c>
      <c r="D12962" s="1" t="s">
        <v>1</v>
      </c>
      <c r="E12962" s="1" t="s">
        <v>0</v>
      </c>
      <c r="G12962" s="2" t="str" cm="1">
        <f t="array" ref="G12962">_xlfn.IFS( F12962 = "", "Unknown", F12962 &lt;= 25, "Young Adult", F12962 &lt;= 35, "Millennials", F12962 &lt;= 50, "Gen-X", F12962 &gt; 50, "Seniors")</f>
        <v>Unknown</v>
      </c>
      <c r="H12962" s="2">
        <v>17</v>
      </c>
      <c r="I12962" s="2" t="b">
        <f t="shared" si="404"/>
        <v>0</v>
      </c>
      <c r="J12962" s="2" t="b">
        <f t="shared" si="405"/>
        <v>0</v>
      </c>
    </row>
    <row r="12963" spans="1:10" x14ac:dyDescent="0.35">
      <c r="A12963" s="4">
        <v>233</v>
      </c>
      <c r="B12963" s="3" t="s">
        <v>25</v>
      </c>
      <c r="C12963" s="16">
        <v>45690</v>
      </c>
      <c r="D12963" s="1" t="s">
        <v>1</v>
      </c>
      <c r="E12963" s="1" t="s">
        <v>0</v>
      </c>
      <c r="G12963" s="2" t="str" cm="1">
        <f t="array" ref="G12963">_xlfn.IFS( F12963 = "", "Unknown", F12963 &lt;= 25, "Young Adult", F12963 &lt;= 35, "Millennials", F12963 &lt;= 50, "Gen-X", F12963 &gt; 50, "Seniors")</f>
        <v>Unknown</v>
      </c>
      <c r="H12963" s="2">
        <v>7</v>
      </c>
      <c r="I12963" s="2" t="b">
        <f t="shared" si="404"/>
        <v>0</v>
      </c>
      <c r="J12963" s="2" t="b">
        <f t="shared" si="405"/>
        <v>0</v>
      </c>
    </row>
    <row r="12964" spans="1:10" x14ac:dyDescent="0.35">
      <c r="A12964" s="4">
        <v>233</v>
      </c>
      <c r="B12964" s="3" t="s">
        <v>25</v>
      </c>
      <c r="C12964" s="16">
        <v>45690</v>
      </c>
      <c r="D12964" s="1" t="s">
        <v>1</v>
      </c>
      <c r="E12964" s="1" t="s">
        <v>3</v>
      </c>
      <c r="F12964" s="2">
        <v>19</v>
      </c>
      <c r="G12964" s="2" t="str" cm="1">
        <f t="array" ref="G12964">_xlfn.IFS( F12964 = "", "Unknown", F12964 &lt;= 25, "Young Adult", F12964 &lt;= 35, "Millennials", F12964 &lt;= 50, "Gen-X", F12964 &gt; 50, "Seniors")</f>
        <v>Young Adult</v>
      </c>
      <c r="H12964" s="2">
        <v>0</v>
      </c>
      <c r="I12964" s="2" t="b">
        <f t="shared" si="404"/>
        <v>0</v>
      </c>
      <c r="J12964" s="2" t="b">
        <f t="shared" si="405"/>
        <v>0</v>
      </c>
    </row>
    <row r="12965" spans="1:10" x14ac:dyDescent="0.35">
      <c r="A12965" s="4">
        <v>233</v>
      </c>
      <c r="B12965" s="3" t="s">
        <v>24</v>
      </c>
      <c r="C12965" s="16">
        <v>45691</v>
      </c>
      <c r="D12965" s="1" t="s">
        <v>1</v>
      </c>
      <c r="E12965" s="1" t="s">
        <v>0</v>
      </c>
      <c r="G12965" s="2" t="str" cm="1">
        <f t="array" ref="G12965">_xlfn.IFS( F12965 = "", "Unknown", F12965 &lt;= 25, "Young Adult", F12965 &lt;= 35, "Millennials", F12965 &lt;= 50, "Gen-X", F12965 &gt; 50, "Seniors")</f>
        <v>Unknown</v>
      </c>
      <c r="H12965" s="2">
        <v>16</v>
      </c>
      <c r="I12965" s="2" t="b">
        <f t="shared" si="404"/>
        <v>0</v>
      </c>
      <c r="J12965" s="2" t="b">
        <f t="shared" si="405"/>
        <v>0</v>
      </c>
    </row>
    <row r="12966" spans="1:10" x14ac:dyDescent="0.35">
      <c r="A12966" s="4">
        <v>233</v>
      </c>
      <c r="B12966" s="3" t="s">
        <v>24</v>
      </c>
      <c r="C12966" s="16">
        <v>45691</v>
      </c>
      <c r="D12966" s="1" t="s">
        <v>1</v>
      </c>
      <c r="E12966" s="1" t="s">
        <v>3</v>
      </c>
      <c r="F12966" s="2">
        <v>28</v>
      </c>
      <c r="G12966" s="2" t="str" cm="1">
        <f t="array" ref="G12966">_xlfn.IFS( F12966 = "", "Unknown", F12966 &lt;= 25, "Young Adult", F12966 &lt;= 35, "Millennials", F12966 &lt;= 50, "Gen-X", F12966 &gt; 50, "Seniors")</f>
        <v>Millennials</v>
      </c>
      <c r="H12966" s="2">
        <v>15</v>
      </c>
      <c r="I12966" s="2" t="b">
        <f t="shared" si="404"/>
        <v>0</v>
      </c>
      <c r="J12966" s="2" t="b">
        <f t="shared" si="405"/>
        <v>0</v>
      </c>
    </row>
    <row r="12967" spans="1:10" x14ac:dyDescent="0.35">
      <c r="A12967" s="4">
        <v>233</v>
      </c>
      <c r="B12967" s="3" t="s">
        <v>24</v>
      </c>
      <c r="C12967" s="16">
        <v>45691</v>
      </c>
      <c r="D12967" s="1" t="s">
        <v>1</v>
      </c>
      <c r="E12967" s="1" t="s">
        <v>0</v>
      </c>
      <c r="G12967" s="2" t="str" cm="1">
        <f t="array" ref="G12967">_xlfn.IFS( F12967 = "", "Unknown", F12967 &lt;= 25, "Young Adult", F12967 &lt;= 35, "Millennials", F12967 &lt;= 50, "Gen-X", F12967 &gt; 50, "Seniors")</f>
        <v>Unknown</v>
      </c>
      <c r="H12967" s="2">
        <v>16</v>
      </c>
      <c r="I12967" s="2" t="b">
        <f t="shared" si="404"/>
        <v>0</v>
      </c>
      <c r="J12967" s="2" t="b">
        <f t="shared" si="405"/>
        <v>0</v>
      </c>
    </row>
    <row r="12968" spans="1:10" x14ac:dyDescent="0.35">
      <c r="A12968" s="4">
        <v>233</v>
      </c>
      <c r="B12968" s="3" t="s">
        <v>24</v>
      </c>
      <c r="C12968" s="16">
        <v>45691</v>
      </c>
      <c r="D12968" s="1" t="s">
        <v>1</v>
      </c>
      <c r="E12968" s="1" t="s">
        <v>3</v>
      </c>
      <c r="F12968" s="2">
        <v>22</v>
      </c>
      <c r="G12968" s="2" t="str" cm="1">
        <f t="array" ref="G12968">_xlfn.IFS( F12968 = "", "Unknown", F12968 &lt;= 25, "Young Adult", F12968 &lt;= 35, "Millennials", F12968 &lt;= 50, "Gen-X", F12968 &gt; 50, "Seniors")</f>
        <v>Young Adult</v>
      </c>
      <c r="H12968" s="2">
        <v>15</v>
      </c>
      <c r="I12968" s="2" t="b">
        <f t="shared" si="404"/>
        <v>0</v>
      </c>
      <c r="J12968" s="2" t="b">
        <f t="shared" si="405"/>
        <v>0</v>
      </c>
    </row>
    <row r="12969" spans="1:10" x14ac:dyDescent="0.35">
      <c r="A12969" s="4">
        <v>233</v>
      </c>
      <c r="B12969" s="3" t="s">
        <v>24</v>
      </c>
      <c r="C12969" s="16">
        <v>45691</v>
      </c>
      <c r="D12969" s="1" t="s">
        <v>1</v>
      </c>
      <c r="E12969" s="1" t="s">
        <v>0</v>
      </c>
      <c r="G12969" s="2" t="str" cm="1">
        <f t="array" ref="G12969">_xlfn.IFS( F12969 = "", "Unknown", F12969 &lt;= 25, "Young Adult", F12969 &lt;= 35, "Millennials", F12969 &lt;= 50, "Gen-X", F12969 &gt; 50, "Seniors")</f>
        <v>Unknown</v>
      </c>
      <c r="H12969" s="2">
        <v>14</v>
      </c>
      <c r="I12969" s="2" t="b">
        <f t="shared" si="404"/>
        <v>0</v>
      </c>
      <c r="J12969" s="2" t="b">
        <f t="shared" si="405"/>
        <v>0</v>
      </c>
    </row>
    <row r="12970" spans="1:10" x14ac:dyDescent="0.35">
      <c r="A12970" s="4">
        <v>233</v>
      </c>
      <c r="B12970" s="3" t="s">
        <v>19</v>
      </c>
      <c r="C12970" s="16">
        <v>45696</v>
      </c>
      <c r="D12970" s="1" t="s">
        <v>1</v>
      </c>
      <c r="E12970" s="1" t="s">
        <v>4</v>
      </c>
      <c r="F12970" s="2">
        <v>17</v>
      </c>
      <c r="G12970" s="2" t="str" cm="1">
        <f t="array" ref="G12970">_xlfn.IFS( F12970 = "", "Unknown", F12970 &lt;= 25, "Young Adult", F12970 &lt;= 35, "Millennials", F12970 &lt;= 50, "Gen-X", F12970 &gt; 50, "Seniors")</f>
        <v>Young Adult</v>
      </c>
      <c r="H12970" s="2">
        <v>8</v>
      </c>
      <c r="I12970" s="2" t="b">
        <f t="shared" si="404"/>
        <v>0</v>
      </c>
      <c r="J12970" s="2" t="b">
        <f t="shared" si="405"/>
        <v>0</v>
      </c>
    </row>
    <row r="12971" spans="1:10" x14ac:dyDescent="0.35">
      <c r="A12971" s="4">
        <v>233</v>
      </c>
      <c r="B12971" s="3" t="s">
        <v>19</v>
      </c>
      <c r="C12971" s="16">
        <v>45696</v>
      </c>
      <c r="D12971" s="1" t="s">
        <v>1</v>
      </c>
      <c r="E12971" s="1" t="s">
        <v>0</v>
      </c>
      <c r="G12971" s="2" t="str" cm="1">
        <f t="array" ref="G12971">_xlfn.IFS( F12971 = "", "Unknown", F12971 &lt;= 25, "Young Adult", F12971 &lt;= 35, "Millennials", F12971 &lt;= 50, "Gen-X", F12971 &gt; 50, "Seniors")</f>
        <v>Unknown</v>
      </c>
      <c r="H12971" s="2">
        <v>11</v>
      </c>
      <c r="I12971" s="2" t="b">
        <f t="shared" si="404"/>
        <v>0</v>
      </c>
      <c r="J12971" s="2" t="b">
        <f t="shared" si="405"/>
        <v>0</v>
      </c>
    </row>
    <row r="12972" spans="1:10" x14ac:dyDescent="0.35">
      <c r="A12972" s="4">
        <v>233</v>
      </c>
      <c r="B12972" s="3" t="s">
        <v>19</v>
      </c>
      <c r="C12972" s="16">
        <v>45696</v>
      </c>
      <c r="D12972" s="1" t="s">
        <v>1</v>
      </c>
      <c r="E12972" s="1" t="s">
        <v>0</v>
      </c>
      <c r="G12972" s="2" t="str" cm="1">
        <f t="array" ref="G12972">_xlfn.IFS( F12972 = "", "Unknown", F12972 &lt;= 25, "Young Adult", F12972 &lt;= 35, "Millennials", F12972 &lt;= 50, "Gen-X", F12972 &gt; 50, "Seniors")</f>
        <v>Unknown</v>
      </c>
      <c r="H12972" s="2">
        <v>11</v>
      </c>
      <c r="I12972" s="2" t="b">
        <f t="shared" si="404"/>
        <v>0</v>
      </c>
      <c r="J12972" s="2" t="b">
        <f t="shared" si="405"/>
        <v>0</v>
      </c>
    </row>
    <row r="12973" spans="1:10" x14ac:dyDescent="0.35">
      <c r="A12973" s="4">
        <v>233</v>
      </c>
      <c r="B12973" s="3" t="s">
        <v>19</v>
      </c>
      <c r="C12973" s="16">
        <v>45696</v>
      </c>
      <c r="D12973" s="1" t="s">
        <v>1</v>
      </c>
      <c r="E12973" s="1" t="s">
        <v>0</v>
      </c>
      <c r="G12973" s="2" t="str" cm="1">
        <f t="array" ref="G12973">_xlfn.IFS( F12973 = "", "Unknown", F12973 &lt;= 25, "Young Adult", F12973 &lt;= 35, "Millennials", F12973 &lt;= 50, "Gen-X", F12973 &gt; 50, "Seniors")</f>
        <v>Unknown</v>
      </c>
      <c r="H12973" s="2">
        <v>10</v>
      </c>
      <c r="I12973" s="2" t="b">
        <f t="shared" si="404"/>
        <v>0</v>
      </c>
      <c r="J12973" s="2" t="b">
        <f t="shared" si="405"/>
        <v>0</v>
      </c>
    </row>
    <row r="12974" spans="1:10" x14ac:dyDescent="0.35">
      <c r="A12974" s="4">
        <v>233</v>
      </c>
      <c r="B12974" s="3" t="s">
        <v>19</v>
      </c>
      <c r="C12974" s="16">
        <v>45696</v>
      </c>
      <c r="D12974" s="1" t="s">
        <v>1</v>
      </c>
      <c r="E12974" s="1" t="s">
        <v>3</v>
      </c>
      <c r="F12974" s="2">
        <v>23</v>
      </c>
      <c r="G12974" s="2" t="str" cm="1">
        <f t="array" ref="G12974">_xlfn.IFS( F12974 = "", "Unknown", F12974 &lt;= 25, "Young Adult", F12974 &lt;= 35, "Millennials", F12974 &lt;= 50, "Gen-X", F12974 &gt; 50, "Seniors")</f>
        <v>Young Adult</v>
      </c>
      <c r="H12974" s="2">
        <v>9</v>
      </c>
      <c r="I12974" s="2" t="b">
        <f t="shared" si="404"/>
        <v>0</v>
      </c>
      <c r="J12974" s="2" t="b">
        <f t="shared" si="405"/>
        <v>0</v>
      </c>
    </row>
    <row r="12975" spans="1:10" x14ac:dyDescent="0.35">
      <c r="A12975" s="4">
        <v>233</v>
      </c>
      <c r="B12975" s="3" t="s">
        <v>19</v>
      </c>
      <c r="C12975" s="16">
        <v>45696</v>
      </c>
      <c r="D12975" s="1" t="s">
        <v>1</v>
      </c>
      <c r="E12975" s="1" t="s">
        <v>0</v>
      </c>
      <c r="G12975" s="2" t="str" cm="1">
        <f t="array" ref="G12975">_xlfn.IFS( F12975 = "", "Unknown", F12975 &lt;= 25, "Young Adult", F12975 &lt;= 35, "Millennials", F12975 &lt;= 50, "Gen-X", F12975 &gt; 50, "Seniors")</f>
        <v>Unknown</v>
      </c>
      <c r="H12975" s="2">
        <v>11</v>
      </c>
      <c r="I12975" s="2" t="b">
        <f t="shared" si="404"/>
        <v>0</v>
      </c>
      <c r="J12975" s="2" t="b">
        <f t="shared" si="405"/>
        <v>0</v>
      </c>
    </row>
    <row r="12976" spans="1:10" x14ac:dyDescent="0.35">
      <c r="A12976" s="4">
        <v>233</v>
      </c>
      <c r="B12976" s="3" t="s">
        <v>19</v>
      </c>
      <c r="C12976" s="16">
        <v>45696</v>
      </c>
      <c r="D12976" s="1" t="s">
        <v>1</v>
      </c>
      <c r="E12976" s="1" t="s">
        <v>4</v>
      </c>
      <c r="F12976" s="2">
        <v>35</v>
      </c>
      <c r="G12976" s="2" t="str" cm="1">
        <f t="array" ref="G12976">_xlfn.IFS( F12976 = "", "Unknown", F12976 &lt;= 25, "Young Adult", F12976 &lt;= 35, "Millennials", F12976 &lt;= 50, "Gen-X", F12976 &gt; 50, "Seniors")</f>
        <v>Millennials</v>
      </c>
      <c r="H12976" s="2">
        <v>11</v>
      </c>
      <c r="I12976" s="2" t="b">
        <f t="shared" si="404"/>
        <v>0</v>
      </c>
      <c r="J12976" s="2" t="b">
        <f t="shared" si="405"/>
        <v>0</v>
      </c>
    </row>
    <row r="12977" spans="1:10" x14ac:dyDescent="0.35">
      <c r="A12977" s="4">
        <v>233</v>
      </c>
      <c r="B12977" s="3" t="s">
        <v>19</v>
      </c>
      <c r="C12977" s="16">
        <v>45696</v>
      </c>
      <c r="D12977" s="1" t="s">
        <v>1</v>
      </c>
      <c r="E12977" s="1" t="s">
        <v>0</v>
      </c>
      <c r="G12977" s="2" t="str" cm="1">
        <f t="array" ref="G12977">_xlfn.IFS( F12977 = "", "Unknown", F12977 &lt;= 25, "Young Adult", F12977 &lt;= 35, "Millennials", F12977 &lt;= 50, "Gen-X", F12977 &gt; 50, "Seniors")</f>
        <v>Unknown</v>
      </c>
      <c r="H12977" s="2">
        <v>8</v>
      </c>
      <c r="I12977" s="2" t="b">
        <f t="shared" si="404"/>
        <v>0</v>
      </c>
      <c r="J12977" s="2" t="b">
        <f t="shared" si="405"/>
        <v>0</v>
      </c>
    </row>
    <row r="12978" spans="1:10" x14ac:dyDescent="0.35">
      <c r="A12978" s="4">
        <v>233</v>
      </c>
      <c r="B12978" s="3" t="s">
        <v>19</v>
      </c>
      <c r="C12978" s="16">
        <v>45696</v>
      </c>
      <c r="D12978" s="1" t="s">
        <v>1</v>
      </c>
      <c r="E12978" s="1" t="s">
        <v>0</v>
      </c>
      <c r="G12978" s="2" t="str" cm="1">
        <f t="array" ref="G12978">_xlfn.IFS( F12978 = "", "Unknown", F12978 &lt;= 25, "Young Adult", F12978 &lt;= 35, "Millennials", F12978 &lt;= 50, "Gen-X", F12978 &gt; 50, "Seniors")</f>
        <v>Unknown</v>
      </c>
      <c r="H12978" s="2">
        <v>10</v>
      </c>
      <c r="I12978" s="2" t="b">
        <f t="shared" si="404"/>
        <v>0</v>
      </c>
      <c r="J12978" s="2" t="b">
        <f t="shared" si="405"/>
        <v>0</v>
      </c>
    </row>
    <row r="12979" spans="1:10" x14ac:dyDescent="0.35">
      <c r="A12979" s="4">
        <v>233</v>
      </c>
      <c r="B12979" s="3" t="s">
        <v>19</v>
      </c>
      <c r="C12979" s="16">
        <v>45696</v>
      </c>
      <c r="D12979" s="1" t="s">
        <v>1</v>
      </c>
      <c r="E12979" s="1" t="s">
        <v>0</v>
      </c>
      <c r="G12979" s="2" t="str" cm="1">
        <f t="array" ref="G12979">_xlfn.IFS( F12979 = "", "Unknown", F12979 &lt;= 25, "Young Adult", F12979 &lt;= 35, "Millennials", F12979 &lt;= 50, "Gen-X", F12979 &gt; 50, "Seniors")</f>
        <v>Unknown</v>
      </c>
      <c r="H12979" s="2">
        <v>11</v>
      </c>
      <c r="I12979" s="2" t="b">
        <f t="shared" si="404"/>
        <v>0</v>
      </c>
      <c r="J12979" s="2" t="b">
        <f t="shared" si="405"/>
        <v>0</v>
      </c>
    </row>
    <row r="12980" spans="1:10" x14ac:dyDescent="0.35">
      <c r="A12980" s="4">
        <v>233</v>
      </c>
      <c r="B12980" s="3" t="s">
        <v>19</v>
      </c>
      <c r="C12980" s="16">
        <v>45696</v>
      </c>
      <c r="D12980" s="1" t="s">
        <v>5</v>
      </c>
      <c r="E12980" s="1" t="s">
        <v>0</v>
      </c>
      <c r="G12980" s="2" t="str" cm="1">
        <f t="array" ref="G12980">_xlfn.IFS( F12980 = "", "Unknown", F12980 &lt;= 25, "Young Adult", F12980 &lt;= 35, "Millennials", F12980 &lt;= 50, "Gen-X", F12980 &gt; 50, "Seniors")</f>
        <v>Unknown</v>
      </c>
      <c r="I12980" s="2" t="b">
        <f t="shared" si="404"/>
        <v>0</v>
      </c>
      <c r="J12980" s="2" t="b">
        <f t="shared" si="405"/>
        <v>0</v>
      </c>
    </row>
    <row r="12981" spans="1:10" x14ac:dyDescent="0.35">
      <c r="A12981" s="4">
        <v>233</v>
      </c>
      <c r="B12981" s="3" t="s">
        <v>27</v>
      </c>
      <c r="C12981" s="16">
        <v>45688</v>
      </c>
      <c r="D12981" s="1" t="s">
        <v>1</v>
      </c>
      <c r="E12981" s="1" t="s">
        <v>0</v>
      </c>
      <c r="G12981" s="2" t="str" cm="1">
        <f t="array" ref="G12981">_xlfn.IFS( F12981 = "", "Unknown", F12981 &lt;= 25, "Young Adult", F12981 &lt;= 35, "Millennials", F12981 &lt;= 50, "Gen-X", F12981 &gt; 50, "Seniors")</f>
        <v>Unknown</v>
      </c>
      <c r="H12981" s="2">
        <v>19</v>
      </c>
      <c r="I12981" s="2" t="b">
        <f t="shared" si="404"/>
        <v>0</v>
      </c>
      <c r="J12981" s="2" t="b">
        <f t="shared" si="405"/>
        <v>0</v>
      </c>
    </row>
    <row r="12982" spans="1:10" x14ac:dyDescent="0.35">
      <c r="A12982" s="4">
        <v>233</v>
      </c>
      <c r="B12982" s="3" t="s">
        <v>26</v>
      </c>
      <c r="C12982" s="16">
        <v>45689</v>
      </c>
      <c r="D12982" s="1" t="s">
        <v>1</v>
      </c>
      <c r="E12982" s="1" t="s">
        <v>0</v>
      </c>
      <c r="G12982" s="2" t="str" cm="1">
        <f t="array" ref="G12982">_xlfn.IFS( F12982 = "", "Unknown", F12982 &lt;= 25, "Young Adult", F12982 &lt;= 35, "Millennials", F12982 &lt;= 50, "Gen-X", F12982 &gt; 50, "Seniors")</f>
        <v>Unknown</v>
      </c>
      <c r="H12982" s="2">
        <v>18</v>
      </c>
      <c r="I12982" s="2" t="b">
        <f t="shared" si="404"/>
        <v>0</v>
      </c>
      <c r="J12982" s="2" t="b">
        <f t="shared" si="405"/>
        <v>0</v>
      </c>
    </row>
    <row r="12983" spans="1:10" x14ac:dyDescent="0.35">
      <c r="A12983" s="4">
        <v>233</v>
      </c>
      <c r="B12983" s="3" t="s">
        <v>26</v>
      </c>
      <c r="C12983" s="16">
        <v>45689</v>
      </c>
      <c r="D12983" s="1" t="s">
        <v>1</v>
      </c>
      <c r="E12983" s="1" t="s">
        <v>0</v>
      </c>
      <c r="G12983" s="2" t="str" cm="1">
        <f t="array" ref="G12983">_xlfn.IFS( F12983 = "", "Unknown", F12983 &lt;= 25, "Young Adult", F12983 &lt;= 35, "Millennials", F12983 &lt;= 50, "Gen-X", F12983 &gt; 50, "Seniors")</f>
        <v>Unknown</v>
      </c>
      <c r="H12983" s="2">
        <v>17</v>
      </c>
      <c r="I12983" s="2" t="b">
        <f t="shared" si="404"/>
        <v>0</v>
      </c>
      <c r="J12983" s="2" t="b">
        <f t="shared" si="405"/>
        <v>0</v>
      </c>
    </row>
    <row r="12984" spans="1:10" x14ac:dyDescent="0.35">
      <c r="A12984" s="4">
        <v>233</v>
      </c>
      <c r="B12984" s="3" t="s">
        <v>26</v>
      </c>
      <c r="C12984" s="16">
        <v>45689</v>
      </c>
      <c r="D12984" s="1" t="s">
        <v>5</v>
      </c>
      <c r="E12984" s="1" t="s">
        <v>0</v>
      </c>
      <c r="G12984" s="2" t="str" cm="1">
        <f t="array" ref="G12984">_xlfn.IFS( F12984 = "", "Unknown", F12984 &lt;= 25, "Young Adult", F12984 &lt;= 35, "Millennials", F12984 &lt;= 50, "Gen-X", F12984 &gt; 50, "Seniors")</f>
        <v>Unknown</v>
      </c>
      <c r="I12984" s="2" t="b">
        <f t="shared" si="404"/>
        <v>0</v>
      </c>
      <c r="J12984" s="2" t="b">
        <f t="shared" si="405"/>
        <v>0</v>
      </c>
    </row>
    <row r="12985" spans="1:10" x14ac:dyDescent="0.35">
      <c r="A12985" s="4">
        <v>233</v>
      </c>
      <c r="B12985" s="3" t="s">
        <v>25</v>
      </c>
      <c r="C12985" s="16">
        <v>45690</v>
      </c>
      <c r="D12985" s="1" t="s">
        <v>1</v>
      </c>
      <c r="E12985" s="1" t="s">
        <v>3</v>
      </c>
      <c r="F12985" s="2">
        <v>24</v>
      </c>
      <c r="G12985" s="2" t="str" cm="1">
        <f t="array" ref="G12985">_xlfn.IFS( F12985 = "", "Unknown", F12985 &lt;= 25, "Young Adult", F12985 &lt;= 35, "Millennials", F12985 &lt;= 50, "Gen-X", F12985 &gt; 50, "Seniors")</f>
        <v>Young Adult</v>
      </c>
      <c r="H12985" s="2">
        <v>2</v>
      </c>
      <c r="I12985" s="2" t="b">
        <f t="shared" si="404"/>
        <v>0</v>
      </c>
      <c r="J12985" s="2" t="b">
        <f t="shared" si="405"/>
        <v>0</v>
      </c>
    </row>
    <row r="12986" spans="1:10" x14ac:dyDescent="0.35">
      <c r="A12986" s="4">
        <v>233</v>
      </c>
      <c r="B12986" s="3" t="s">
        <v>25</v>
      </c>
      <c r="C12986" s="16">
        <v>45690</v>
      </c>
      <c r="D12986" s="1" t="s">
        <v>1</v>
      </c>
      <c r="E12986" s="1" t="s">
        <v>3</v>
      </c>
      <c r="F12986" s="2">
        <v>24</v>
      </c>
      <c r="G12986" s="2" t="str" cm="1">
        <f t="array" ref="G12986">_xlfn.IFS( F12986 = "", "Unknown", F12986 &lt;= 25, "Young Adult", F12986 &lt;= 35, "Millennials", F12986 &lt;= 50, "Gen-X", F12986 &gt; 50, "Seniors")</f>
        <v>Young Adult</v>
      </c>
      <c r="H12986" s="2">
        <v>9</v>
      </c>
      <c r="I12986" s="2" t="b">
        <f t="shared" si="404"/>
        <v>0</v>
      </c>
      <c r="J12986" s="2" t="b">
        <f t="shared" si="405"/>
        <v>0</v>
      </c>
    </row>
    <row r="12987" spans="1:10" x14ac:dyDescent="0.35">
      <c r="A12987" s="4">
        <v>233</v>
      </c>
      <c r="B12987" s="3" t="s">
        <v>26</v>
      </c>
      <c r="C12987" s="16">
        <v>45689</v>
      </c>
      <c r="D12987" s="1" t="s">
        <v>1</v>
      </c>
      <c r="E12987" s="1" t="s">
        <v>3</v>
      </c>
      <c r="F12987" s="2">
        <v>25</v>
      </c>
      <c r="G12987" s="2" t="str" cm="1">
        <f t="array" ref="G12987">_xlfn.IFS( F12987 = "", "Unknown", F12987 &lt;= 25, "Young Adult", F12987 &lt;= 35, "Millennials", F12987 &lt;= 50, "Gen-X", F12987 &gt; 50, "Seniors")</f>
        <v>Young Adult</v>
      </c>
      <c r="H12987" s="2">
        <v>18</v>
      </c>
      <c r="I12987" s="2" t="b">
        <f t="shared" si="404"/>
        <v>0</v>
      </c>
      <c r="J12987" s="2" t="b">
        <f t="shared" si="405"/>
        <v>0</v>
      </c>
    </row>
    <row r="12988" spans="1:10" x14ac:dyDescent="0.35">
      <c r="A12988" s="4">
        <v>233</v>
      </c>
      <c r="B12988" s="3" t="s">
        <v>26</v>
      </c>
      <c r="C12988" s="16">
        <v>45689</v>
      </c>
      <c r="D12988" s="1" t="s">
        <v>1</v>
      </c>
      <c r="E12988" s="1" t="s">
        <v>0</v>
      </c>
      <c r="G12988" s="2" t="str" cm="1">
        <f t="array" ref="G12988">_xlfn.IFS( F12988 = "", "Unknown", F12988 &lt;= 25, "Young Adult", F12988 &lt;= 35, "Millennials", F12988 &lt;= 50, "Gen-X", F12988 &gt; 50, "Seniors")</f>
        <v>Unknown</v>
      </c>
      <c r="H12988" s="2">
        <v>18</v>
      </c>
      <c r="I12988" s="2" t="b">
        <f t="shared" si="404"/>
        <v>0</v>
      </c>
      <c r="J12988" s="2" t="b">
        <f t="shared" si="405"/>
        <v>0</v>
      </c>
    </row>
    <row r="12989" spans="1:10" x14ac:dyDescent="0.35">
      <c r="A12989" s="4">
        <v>233</v>
      </c>
      <c r="B12989" s="3" t="s">
        <v>26</v>
      </c>
      <c r="C12989" s="16">
        <v>45689</v>
      </c>
      <c r="D12989" s="1" t="s">
        <v>1</v>
      </c>
      <c r="E12989" s="1" t="s">
        <v>0</v>
      </c>
      <c r="G12989" s="2" t="str" cm="1">
        <f t="array" ref="G12989">_xlfn.IFS( F12989 = "", "Unknown", F12989 &lt;= 25, "Young Adult", F12989 &lt;= 35, "Millennials", F12989 &lt;= 50, "Gen-X", F12989 &gt; 50, "Seniors")</f>
        <v>Unknown</v>
      </c>
      <c r="H12989" s="2">
        <v>15</v>
      </c>
      <c r="I12989" s="2" t="b">
        <f t="shared" si="404"/>
        <v>0</v>
      </c>
      <c r="J12989" s="2" t="b">
        <f t="shared" si="405"/>
        <v>0</v>
      </c>
    </row>
    <row r="12990" spans="1:10" x14ac:dyDescent="0.35">
      <c r="A12990" s="4">
        <v>233</v>
      </c>
      <c r="B12990" s="3" t="s">
        <v>25</v>
      </c>
      <c r="C12990" s="16">
        <v>45690</v>
      </c>
      <c r="D12990" s="1" t="s">
        <v>1</v>
      </c>
      <c r="E12990" s="1" t="s">
        <v>3</v>
      </c>
      <c r="F12990" s="2">
        <v>33</v>
      </c>
      <c r="G12990" s="2" t="str" cm="1">
        <f t="array" ref="G12990">_xlfn.IFS( F12990 = "", "Unknown", F12990 &lt;= 25, "Young Adult", F12990 &lt;= 35, "Millennials", F12990 &lt;= 50, "Gen-X", F12990 &gt; 50, "Seniors")</f>
        <v>Millennials</v>
      </c>
      <c r="H12990" s="2">
        <v>4</v>
      </c>
      <c r="I12990" s="2" t="b">
        <f t="shared" si="404"/>
        <v>0</v>
      </c>
      <c r="J12990" s="2" t="b">
        <f t="shared" si="405"/>
        <v>0</v>
      </c>
    </row>
    <row r="12991" spans="1:10" x14ac:dyDescent="0.35">
      <c r="A12991" s="4">
        <v>233</v>
      </c>
      <c r="B12991" s="3" t="s">
        <v>25</v>
      </c>
      <c r="C12991" s="16">
        <v>45690</v>
      </c>
      <c r="D12991" s="1" t="s">
        <v>1</v>
      </c>
      <c r="E12991" s="1" t="s">
        <v>3</v>
      </c>
      <c r="F12991" s="2">
        <v>40</v>
      </c>
      <c r="G12991" s="2" t="str" cm="1">
        <f t="array" ref="G12991">_xlfn.IFS( F12991 = "", "Unknown", F12991 &lt;= 25, "Young Adult", F12991 &lt;= 35, "Millennials", F12991 &lt;= 50, "Gen-X", F12991 &gt; 50, "Seniors")</f>
        <v>Gen-X</v>
      </c>
      <c r="H12991" s="2">
        <v>0</v>
      </c>
      <c r="I12991" s="2" t="b">
        <f t="shared" si="404"/>
        <v>0</v>
      </c>
      <c r="J12991" s="2" t="b">
        <f t="shared" si="405"/>
        <v>0</v>
      </c>
    </row>
    <row r="12992" spans="1:10" x14ac:dyDescent="0.35">
      <c r="A12992" s="4">
        <v>233</v>
      </c>
      <c r="B12992" s="3" t="s">
        <v>25</v>
      </c>
      <c r="C12992" s="16">
        <v>45690</v>
      </c>
      <c r="D12992" s="1" t="s">
        <v>1</v>
      </c>
      <c r="E12992" s="1" t="s">
        <v>4</v>
      </c>
      <c r="F12992" s="2">
        <v>34</v>
      </c>
      <c r="G12992" s="2" t="str" cm="1">
        <f t="array" ref="G12992">_xlfn.IFS( F12992 = "", "Unknown", F12992 &lt;= 25, "Young Adult", F12992 &lt;= 35, "Millennials", F12992 &lt;= 50, "Gen-X", F12992 &gt; 50, "Seniors")</f>
        <v>Millennials</v>
      </c>
      <c r="H12992" s="2">
        <v>0</v>
      </c>
      <c r="I12992" s="2" t="b">
        <f t="shared" si="404"/>
        <v>0</v>
      </c>
      <c r="J12992" s="2" t="b">
        <f t="shared" si="405"/>
        <v>0</v>
      </c>
    </row>
    <row r="12993" spans="1:10" x14ac:dyDescent="0.35">
      <c r="A12993" s="4">
        <v>233</v>
      </c>
      <c r="B12993" s="3" t="s">
        <v>25</v>
      </c>
      <c r="C12993" s="16">
        <v>45690</v>
      </c>
      <c r="D12993" s="1" t="s">
        <v>1</v>
      </c>
      <c r="E12993" s="1" t="s">
        <v>3</v>
      </c>
      <c r="F12993" s="2">
        <v>36</v>
      </c>
      <c r="G12993" s="2" t="str" cm="1">
        <f t="array" ref="G12993">_xlfn.IFS( F12993 = "", "Unknown", F12993 &lt;= 25, "Young Adult", F12993 &lt;= 35, "Millennials", F12993 &lt;= 50, "Gen-X", F12993 &gt; 50, "Seniors")</f>
        <v>Gen-X</v>
      </c>
      <c r="H12993" s="2">
        <v>13</v>
      </c>
      <c r="I12993" s="2" t="b">
        <f t="shared" si="404"/>
        <v>0</v>
      </c>
      <c r="J12993" s="2" t="b">
        <f t="shared" si="405"/>
        <v>0</v>
      </c>
    </row>
    <row r="12994" spans="1:10" x14ac:dyDescent="0.35">
      <c r="A12994" s="4">
        <v>233</v>
      </c>
      <c r="B12994" s="3" t="s">
        <v>25</v>
      </c>
      <c r="C12994" s="16">
        <v>45690</v>
      </c>
      <c r="D12994" s="1" t="s">
        <v>1</v>
      </c>
      <c r="E12994" s="1" t="s">
        <v>3</v>
      </c>
      <c r="F12994" s="2">
        <v>23</v>
      </c>
      <c r="G12994" s="2" t="str" cm="1">
        <f t="array" ref="G12994">_xlfn.IFS( F12994 = "", "Unknown", F12994 &lt;= 25, "Young Adult", F12994 &lt;= 35, "Millennials", F12994 &lt;= 50, "Gen-X", F12994 &gt; 50, "Seniors")</f>
        <v>Young Adult</v>
      </c>
      <c r="H12994" s="2">
        <v>14</v>
      </c>
      <c r="I12994" s="2" t="b">
        <f t="shared" ref="I12994:I13057" si="406">AND(D12994="ACTIVE", H12994 &gt;30)</f>
        <v>0</v>
      </c>
      <c r="J12994" s="2" t="b">
        <f t="shared" ref="J12994:J13057" si="407">AND(D12994="ACTIVE", H12994 &gt;180)</f>
        <v>0</v>
      </c>
    </row>
    <row r="12995" spans="1:10" x14ac:dyDescent="0.35">
      <c r="A12995" s="4">
        <v>233</v>
      </c>
      <c r="B12995" s="3" t="s">
        <v>24</v>
      </c>
      <c r="C12995" s="16">
        <v>45691</v>
      </c>
      <c r="D12995" s="1" t="s">
        <v>5</v>
      </c>
      <c r="E12995" s="1" t="s">
        <v>0</v>
      </c>
      <c r="G12995" s="2" t="str" cm="1">
        <f t="array" ref="G12995">_xlfn.IFS( F12995 = "", "Unknown", F12995 &lt;= 25, "Young Adult", F12995 &lt;= 35, "Millennials", F12995 &lt;= 50, "Gen-X", F12995 &gt; 50, "Seniors")</f>
        <v>Unknown</v>
      </c>
      <c r="I12995" s="2" t="b">
        <f t="shared" si="406"/>
        <v>0</v>
      </c>
      <c r="J12995" s="2" t="b">
        <f t="shared" si="407"/>
        <v>0</v>
      </c>
    </row>
    <row r="12996" spans="1:10" x14ac:dyDescent="0.35">
      <c r="A12996" s="4">
        <v>233</v>
      </c>
      <c r="B12996" s="3" t="s">
        <v>24</v>
      </c>
      <c r="C12996" s="16">
        <v>45691</v>
      </c>
      <c r="D12996" s="1" t="s">
        <v>1</v>
      </c>
      <c r="E12996" s="1" t="s">
        <v>3</v>
      </c>
      <c r="F12996" s="2">
        <v>30</v>
      </c>
      <c r="G12996" s="2" t="str" cm="1">
        <f t="array" ref="G12996">_xlfn.IFS( F12996 = "", "Unknown", F12996 &lt;= 25, "Young Adult", F12996 &lt;= 35, "Millennials", F12996 &lt;= 50, "Gen-X", F12996 &gt; 50, "Seniors")</f>
        <v>Millennials</v>
      </c>
      <c r="H12996" s="2">
        <v>0</v>
      </c>
      <c r="I12996" s="2" t="b">
        <f t="shared" si="406"/>
        <v>0</v>
      </c>
      <c r="J12996" s="2" t="b">
        <f t="shared" si="407"/>
        <v>0</v>
      </c>
    </row>
    <row r="12997" spans="1:10" x14ac:dyDescent="0.35">
      <c r="A12997" s="4">
        <v>233</v>
      </c>
      <c r="B12997" s="3" t="s">
        <v>24</v>
      </c>
      <c r="C12997" s="16">
        <v>45691</v>
      </c>
      <c r="D12997" s="1" t="s">
        <v>1</v>
      </c>
      <c r="E12997" s="1" t="s">
        <v>0</v>
      </c>
      <c r="G12997" s="2" t="str" cm="1">
        <f t="array" ref="G12997">_xlfn.IFS( F12997 = "", "Unknown", F12997 &lt;= 25, "Young Adult", F12997 &lt;= 35, "Millennials", F12997 &lt;= 50, "Gen-X", F12997 &gt; 50, "Seniors")</f>
        <v>Unknown</v>
      </c>
      <c r="H12997" s="2">
        <v>2</v>
      </c>
      <c r="I12997" s="2" t="b">
        <f t="shared" si="406"/>
        <v>0</v>
      </c>
      <c r="J12997" s="2" t="b">
        <f t="shared" si="407"/>
        <v>0</v>
      </c>
    </row>
    <row r="12998" spans="1:10" x14ac:dyDescent="0.35">
      <c r="A12998" s="4">
        <v>233</v>
      </c>
      <c r="B12998" s="3" t="s">
        <v>24</v>
      </c>
      <c r="C12998" s="16">
        <v>45691</v>
      </c>
      <c r="D12998" s="1" t="s">
        <v>1</v>
      </c>
      <c r="E12998" s="1" t="s">
        <v>4</v>
      </c>
      <c r="F12998" s="2">
        <v>29</v>
      </c>
      <c r="G12998" s="2" t="str" cm="1">
        <f t="array" ref="G12998">_xlfn.IFS( F12998 = "", "Unknown", F12998 &lt;= 25, "Young Adult", F12998 &lt;= 35, "Millennials", F12998 &lt;= 50, "Gen-X", F12998 &gt; 50, "Seniors")</f>
        <v>Millennials</v>
      </c>
      <c r="H12998" s="2">
        <v>0</v>
      </c>
      <c r="I12998" s="2" t="b">
        <f t="shared" si="406"/>
        <v>0</v>
      </c>
      <c r="J12998" s="2" t="b">
        <f t="shared" si="407"/>
        <v>0</v>
      </c>
    </row>
    <row r="12999" spans="1:10" x14ac:dyDescent="0.35">
      <c r="A12999" s="4">
        <v>233</v>
      </c>
      <c r="B12999" s="3" t="s">
        <v>24</v>
      </c>
      <c r="C12999" s="16">
        <v>45691</v>
      </c>
      <c r="D12999" s="1" t="s">
        <v>1</v>
      </c>
      <c r="E12999" s="1" t="s">
        <v>0</v>
      </c>
      <c r="G12999" s="2" t="str" cm="1">
        <f t="array" ref="G12999">_xlfn.IFS( F12999 = "", "Unknown", F12999 &lt;= 25, "Young Adult", F12999 &lt;= 35, "Millennials", F12999 &lt;= 50, "Gen-X", F12999 &gt; 50, "Seniors")</f>
        <v>Unknown</v>
      </c>
      <c r="H12999" s="2">
        <v>16</v>
      </c>
      <c r="I12999" s="2" t="b">
        <f t="shared" si="406"/>
        <v>0</v>
      </c>
      <c r="J12999" s="2" t="b">
        <f t="shared" si="407"/>
        <v>0</v>
      </c>
    </row>
    <row r="13000" spans="1:10" x14ac:dyDescent="0.35">
      <c r="A13000" s="4">
        <v>233</v>
      </c>
      <c r="B13000" s="3" t="s">
        <v>18</v>
      </c>
      <c r="C13000" s="16">
        <v>45697</v>
      </c>
      <c r="D13000" s="1" t="s">
        <v>5</v>
      </c>
      <c r="E13000" s="1" t="s">
        <v>0</v>
      </c>
      <c r="G13000" s="2" t="str" cm="1">
        <f t="array" ref="G13000">_xlfn.IFS( F13000 = "", "Unknown", F13000 &lt;= 25, "Young Adult", F13000 &lt;= 35, "Millennials", F13000 &lt;= 50, "Gen-X", F13000 &gt; 50, "Seniors")</f>
        <v>Unknown</v>
      </c>
      <c r="I13000" s="2" t="b">
        <f t="shared" si="406"/>
        <v>0</v>
      </c>
      <c r="J13000" s="2" t="b">
        <f t="shared" si="407"/>
        <v>0</v>
      </c>
    </row>
    <row r="13001" spans="1:10" x14ac:dyDescent="0.35">
      <c r="A13001" s="4">
        <v>233</v>
      </c>
      <c r="B13001" s="3" t="s">
        <v>24</v>
      </c>
      <c r="C13001" s="16">
        <v>45691</v>
      </c>
      <c r="D13001" s="1" t="s">
        <v>1</v>
      </c>
      <c r="E13001" s="1" t="s">
        <v>0</v>
      </c>
      <c r="G13001" s="2" t="str" cm="1">
        <f t="array" ref="G13001">_xlfn.IFS( F13001 = "", "Unknown", F13001 &lt;= 25, "Young Adult", F13001 &lt;= 35, "Millennials", F13001 &lt;= 50, "Gen-X", F13001 &gt; 50, "Seniors")</f>
        <v>Unknown</v>
      </c>
      <c r="H13001" s="2">
        <v>15</v>
      </c>
      <c r="I13001" s="2" t="b">
        <f t="shared" si="406"/>
        <v>0</v>
      </c>
      <c r="J13001" s="2" t="b">
        <f t="shared" si="407"/>
        <v>0</v>
      </c>
    </row>
    <row r="13002" spans="1:10" x14ac:dyDescent="0.35">
      <c r="A13002" s="4">
        <v>233</v>
      </c>
      <c r="B13002" s="3" t="s">
        <v>25</v>
      </c>
      <c r="C13002" s="16">
        <v>45690</v>
      </c>
      <c r="D13002" s="1" t="s">
        <v>1</v>
      </c>
      <c r="E13002" s="1" t="s">
        <v>0</v>
      </c>
      <c r="G13002" s="2" t="str" cm="1">
        <f t="array" ref="G13002">_xlfn.IFS( F13002 = "", "Unknown", F13002 &lt;= 25, "Young Adult", F13002 &lt;= 35, "Millennials", F13002 &lt;= 50, "Gen-X", F13002 &gt; 50, "Seniors")</f>
        <v>Unknown</v>
      </c>
      <c r="H13002" s="2">
        <v>6</v>
      </c>
      <c r="I13002" s="2" t="b">
        <f t="shared" si="406"/>
        <v>0</v>
      </c>
      <c r="J13002" s="2" t="b">
        <f t="shared" si="407"/>
        <v>0</v>
      </c>
    </row>
    <row r="13003" spans="1:10" x14ac:dyDescent="0.35">
      <c r="A13003" s="4">
        <v>233</v>
      </c>
      <c r="B13003" s="3" t="s">
        <v>24</v>
      </c>
      <c r="C13003" s="16">
        <v>45691</v>
      </c>
      <c r="D13003" s="1" t="s">
        <v>1</v>
      </c>
      <c r="E13003" s="1" t="s">
        <v>0</v>
      </c>
      <c r="G13003" s="2" t="str" cm="1">
        <f t="array" ref="G13003">_xlfn.IFS( F13003 = "", "Unknown", F13003 &lt;= 25, "Young Adult", F13003 &lt;= 35, "Millennials", F13003 &lt;= 50, "Gen-X", F13003 &gt; 50, "Seniors")</f>
        <v>Unknown</v>
      </c>
      <c r="H13003" s="2">
        <v>11</v>
      </c>
      <c r="I13003" s="2" t="b">
        <f t="shared" si="406"/>
        <v>0</v>
      </c>
      <c r="J13003" s="2" t="b">
        <f t="shared" si="407"/>
        <v>0</v>
      </c>
    </row>
    <row r="13004" spans="1:10" x14ac:dyDescent="0.35">
      <c r="A13004" s="4">
        <v>233</v>
      </c>
      <c r="B13004" s="3" t="s">
        <v>24</v>
      </c>
      <c r="C13004" s="16">
        <v>45691</v>
      </c>
      <c r="D13004" s="1" t="s">
        <v>1</v>
      </c>
      <c r="E13004" s="1" t="s">
        <v>0</v>
      </c>
      <c r="G13004" s="2" t="str" cm="1">
        <f t="array" ref="G13004">_xlfn.IFS( F13004 = "", "Unknown", F13004 &lt;= 25, "Young Adult", F13004 &lt;= 35, "Millennials", F13004 &lt;= 50, "Gen-X", F13004 &gt; 50, "Seniors")</f>
        <v>Unknown</v>
      </c>
      <c r="H13004" s="2">
        <v>16</v>
      </c>
      <c r="I13004" s="2" t="b">
        <f t="shared" si="406"/>
        <v>0</v>
      </c>
      <c r="J13004" s="2" t="b">
        <f t="shared" si="407"/>
        <v>0</v>
      </c>
    </row>
    <row r="13005" spans="1:10" x14ac:dyDescent="0.35">
      <c r="A13005" s="4">
        <v>233</v>
      </c>
      <c r="B13005" s="3" t="s">
        <v>24</v>
      </c>
      <c r="C13005" s="16">
        <v>45691</v>
      </c>
      <c r="D13005" s="1" t="s">
        <v>1</v>
      </c>
      <c r="E13005" s="1" t="s">
        <v>3</v>
      </c>
      <c r="F13005" s="2">
        <v>23</v>
      </c>
      <c r="G13005" s="2" t="str" cm="1">
        <f t="array" ref="G13005">_xlfn.IFS( F13005 = "", "Unknown", F13005 &lt;= 25, "Young Adult", F13005 &lt;= 35, "Millennials", F13005 &lt;= 50, "Gen-X", F13005 &gt; 50, "Seniors")</f>
        <v>Young Adult</v>
      </c>
      <c r="H13005" s="2">
        <v>8</v>
      </c>
      <c r="I13005" s="2" t="b">
        <f t="shared" si="406"/>
        <v>0</v>
      </c>
      <c r="J13005" s="2" t="b">
        <f t="shared" si="407"/>
        <v>0</v>
      </c>
    </row>
    <row r="13006" spans="1:10" x14ac:dyDescent="0.35">
      <c r="A13006" s="4">
        <v>233</v>
      </c>
      <c r="B13006" s="3" t="s">
        <v>24</v>
      </c>
      <c r="C13006" s="16">
        <v>45691</v>
      </c>
      <c r="D13006" s="1" t="s">
        <v>1</v>
      </c>
      <c r="E13006" s="1" t="s">
        <v>0</v>
      </c>
      <c r="G13006" s="2" t="str" cm="1">
        <f t="array" ref="G13006">_xlfn.IFS( F13006 = "", "Unknown", F13006 &lt;= 25, "Young Adult", F13006 &lt;= 35, "Millennials", F13006 &lt;= 50, "Gen-X", F13006 &gt; 50, "Seniors")</f>
        <v>Unknown</v>
      </c>
      <c r="H13006" s="2">
        <v>4</v>
      </c>
      <c r="I13006" s="2" t="b">
        <f t="shared" si="406"/>
        <v>0</v>
      </c>
      <c r="J13006" s="2" t="b">
        <f t="shared" si="407"/>
        <v>0</v>
      </c>
    </row>
    <row r="13007" spans="1:10" x14ac:dyDescent="0.35">
      <c r="A13007" s="4">
        <v>233</v>
      </c>
      <c r="B13007" s="3" t="s">
        <v>24</v>
      </c>
      <c r="C13007" s="16">
        <v>45691</v>
      </c>
      <c r="D13007" s="1" t="s">
        <v>1</v>
      </c>
      <c r="E13007" s="1" t="s">
        <v>0</v>
      </c>
      <c r="G13007" s="2" t="str" cm="1">
        <f t="array" ref="G13007">_xlfn.IFS( F13007 = "", "Unknown", F13007 &lt;= 25, "Young Adult", F13007 &lt;= 35, "Millennials", F13007 &lt;= 50, "Gen-X", F13007 &gt; 50, "Seniors")</f>
        <v>Unknown</v>
      </c>
      <c r="H13007" s="2">
        <v>1</v>
      </c>
      <c r="I13007" s="2" t="b">
        <f t="shared" si="406"/>
        <v>0</v>
      </c>
      <c r="J13007" s="2" t="b">
        <f t="shared" si="407"/>
        <v>0</v>
      </c>
    </row>
    <row r="13008" spans="1:10" x14ac:dyDescent="0.35">
      <c r="A13008" s="4">
        <v>233</v>
      </c>
      <c r="B13008" s="3" t="s">
        <v>24</v>
      </c>
      <c r="C13008" s="16">
        <v>45691</v>
      </c>
      <c r="D13008" s="1" t="s">
        <v>1</v>
      </c>
      <c r="E13008" s="1" t="s">
        <v>0</v>
      </c>
      <c r="G13008" s="2" t="str" cm="1">
        <f t="array" ref="G13008">_xlfn.IFS( F13008 = "", "Unknown", F13008 &lt;= 25, "Young Adult", F13008 &lt;= 35, "Millennials", F13008 &lt;= 50, "Gen-X", F13008 &gt; 50, "Seniors")</f>
        <v>Unknown</v>
      </c>
      <c r="H13008" s="2">
        <v>16</v>
      </c>
      <c r="I13008" s="2" t="b">
        <f t="shared" si="406"/>
        <v>0</v>
      </c>
      <c r="J13008" s="2" t="b">
        <f t="shared" si="407"/>
        <v>0</v>
      </c>
    </row>
    <row r="13009" spans="1:10" x14ac:dyDescent="0.35">
      <c r="A13009" s="4">
        <v>233</v>
      </c>
      <c r="B13009" s="3" t="s">
        <v>24</v>
      </c>
      <c r="C13009" s="16">
        <v>45691</v>
      </c>
      <c r="D13009" s="1" t="s">
        <v>1</v>
      </c>
      <c r="E13009" s="1" t="s">
        <v>3</v>
      </c>
      <c r="F13009" s="2">
        <v>25</v>
      </c>
      <c r="G13009" s="2" t="str" cm="1">
        <f t="array" ref="G13009">_xlfn.IFS( F13009 = "", "Unknown", F13009 &lt;= 25, "Young Adult", F13009 &lt;= 35, "Millennials", F13009 &lt;= 50, "Gen-X", F13009 &gt; 50, "Seniors")</f>
        <v>Young Adult</v>
      </c>
      <c r="H13009" s="2">
        <v>2</v>
      </c>
      <c r="I13009" s="2" t="b">
        <f t="shared" si="406"/>
        <v>0</v>
      </c>
      <c r="J13009" s="2" t="b">
        <f t="shared" si="407"/>
        <v>0</v>
      </c>
    </row>
    <row r="13010" spans="1:10" x14ac:dyDescent="0.35">
      <c r="A13010" s="4">
        <v>233</v>
      </c>
      <c r="B13010" s="3" t="s">
        <v>25</v>
      </c>
      <c r="C13010" s="16">
        <v>45690</v>
      </c>
      <c r="D13010" s="1" t="s">
        <v>1</v>
      </c>
      <c r="E13010" s="1" t="s">
        <v>4</v>
      </c>
      <c r="F13010" s="2">
        <v>26</v>
      </c>
      <c r="G13010" s="2" t="str" cm="1">
        <f t="array" ref="G13010">_xlfn.IFS( F13010 = "", "Unknown", F13010 &lt;= 25, "Young Adult", F13010 &lt;= 35, "Millennials", F13010 &lt;= 50, "Gen-X", F13010 &gt; 50, "Seniors")</f>
        <v>Millennials</v>
      </c>
      <c r="H13010" s="2">
        <v>4</v>
      </c>
      <c r="I13010" s="2" t="b">
        <f t="shared" si="406"/>
        <v>0</v>
      </c>
      <c r="J13010" s="2" t="b">
        <f t="shared" si="407"/>
        <v>0</v>
      </c>
    </row>
    <row r="13011" spans="1:10" x14ac:dyDescent="0.35">
      <c r="A13011" s="4">
        <v>233</v>
      </c>
      <c r="B13011" s="3" t="s">
        <v>24</v>
      </c>
      <c r="C13011" s="16">
        <v>45691</v>
      </c>
      <c r="D13011" s="1" t="s">
        <v>1</v>
      </c>
      <c r="E13011" s="1" t="s">
        <v>0</v>
      </c>
      <c r="G13011" s="2" t="str" cm="1">
        <f t="array" ref="G13011">_xlfn.IFS( F13011 = "", "Unknown", F13011 &lt;= 25, "Young Adult", F13011 &lt;= 35, "Millennials", F13011 &lt;= 50, "Gen-X", F13011 &gt; 50, "Seniors")</f>
        <v>Unknown</v>
      </c>
      <c r="H13011" s="2">
        <v>16</v>
      </c>
      <c r="I13011" s="2" t="b">
        <f t="shared" si="406"/>
        <v>0</v>
      </c>
      <c r="J13011" s="2" t="b">
        <f t="shared" si="407"/>
        <v>0</v>
      </c>
    </row>
    <row r="13012" spans="1:10" x14ac:dyDescent="0.35">
      <c r="A13012" s="4">
        <v>233</v>
      </c>
      <c r="B13012" s="3" t="s">
        <v>24</v>
      </c>
      <c r="C13012" s="16">
        <v>45691</v>
      </c>
      <c r="D13012" s="1" t="s">
        <v>1</v>
      </c>
      <c r="E13012" s="1" t="s">
        <v>3</v>
      </c>
      <c r="F13012" s="2">
        <v>26</v>
      </c>
      <c r="G13012" s="2" t="str" cm="1">
        <f t="array" ref="G13012">_xlfn.IFS( F13012 = "", "Unknown", F13012 &lt;= 25, "Young Adult", F13012 &lt;= 35, "Millennials", F13012 &lt;= 50, "Gen-X", F13012 &gt; 50, "Seniors")</f>
        <v>Millennials</v>
      </c>
      <c r="H13012" s="2">
        <v>16</v>
      </c>
      <c r="I13012" s="2" t="b">
        <f t="shared" si="406"/>
        <v>0</v>
      </c>
      <c r="J13012" s="2" t="b">
        <f t="shared" si="407"/>
        <v>0</v>
      </c>
    </row>
    <row r="13013" spans="1:10" x14ac:dyDescent="0.35">
      <c r="A13013" s="4">
        <v>233</v>
      </c>
      <c r="B13013" s="3" t="s">
        <v>24</v>
      </c>
      <c r="C13013" s="16">
        <v>45691</v>
      </c>
      <c r="D13013" s="1" t="s">
        <v>1</v>
      </c>
      <c r="E13013" s="1" t="s">
        <v>3</v>
      </c>
      <c r="F13013" s="2">
        <v>26</v>
      </c>
      <c r="G13013" s="2" t="str" cm="1">
        <f t="array" ref="G13013">_xlfn.IFS( F13013 = "", "Unknown", F13013 &lt;= 25, "Young Adult", F13013 &lt;= 35, "Millennials", F13013 &lt;= 50, "Gen-X", F13013 &gt; 50, "Seniors")</f>
        <v>Millennials</v>
      </c>
      <c r="H13013" s="2">
        <v>16</v>
      </c>
      <c r="I13013" s="2" t="b">
        <f t="shared" si="406"/>
        <v>0</v>
      </c>
      <c r="J13013" s="2" t="b">
        <f t="shared" si="407"/>
        <v>0</v>
      </c>
    </row>
    <row r="13014" spans="1:10" x14ac:dyDescent="0.35">
      <c r="A13014" s="4">
        <v>233</v>
      </c>
      <c r="B13014" s="3" t="s">
        <v>24</v>
      </c>
      <c r="C13014" s="16">
        <v>45691</v>
      </c>
      <c r="D13014" s="1" t="s">
        <v>1</v>
      </c>
      <c r="E13014" s="1" t="s">
        <v>3</v>
      </c>
      <c r="F13014" s="2">
        <v>33</v>
      </c>
      <c r="G13014" s="2" t="str" cm="1">
        <f t="array" ref="G13014">_xlfn.IFS( F13014 = "", "Unknown", F13014 &lt;= 25, "Young Adult", F13014 &lt;= 35, "Millennials", F13014 &lt;= 50, "Gen-X", F13014 &gt; 50, "Seniors")</f>
        <v>Millennials</v>
      </c>
      <c r="H13014" s="2">
        <v>16</v>
      </c>
      <c r="I13014" s="2" t="b">
        <f t="shared" si="406"/>
        <v>0</v>
      </c>
      <c r="J13014" s="2" t="b">
        <f t="shared" si="407"/>
        <v>0</v>
      </c>
    </row>
    <row r="13015" spans="1:10" x14ac:dyDescent="0.35">
      <c r="A13015" s="4">
        <v>233</v>
      </c>
      <c r="B13015" s="3" t="s">
        <v>24</v>
      </c>
      <c r="C13015" s="16">
        <v>45691</v>
      </c>
      <c r="D13015" s="1" t="s">
        <v>1</v>
      </c>
      <c r="E13015" s="1" t="s">
        <v>3</v>
      </c>
      <c r="F13015" s="2">
        <v>17</v>
      </c>
      <c r="G13015" s="2" t="str" cm="1">
        <f t="array" ref="G13015">_xlfn.IFS( F13015 = "", "Unknown", F13015 &lt;= 25, "Young Adult", F13015 &lt;= 35, "Millennials", F13015 &lt;= 50, "Gen-X", F13015 &gt; 50, "Seniors")</f>
        <v>Young Adult</v>
      </c>
      <c r="H13015" s="2">
        <v>9</v>
      </c>
      <c r="I13015" s="2" t="b">
        <f t="shared" si="406"/>
        <v>0</v>
      </c>
      <c r="J13015" s="2" t="b">
        <f t="shared" si="407"/>
        <v>0</v>
      </c>
    </row>
    <row r="13016" spans="1:10" x14ac:dyDescent="0.35">
      <c r="A13016" s="4">
        <v>233</v>
      </c>
      <c r="B13016" s="3" t="s">
        <v>24</v>
      </c>
      <c r="C13016" s="16">
        <v>45691</v>
      </c>
      <c r="D13016" s="1" t="s">
        <v>7</v>
      </c>
      <c r="E13016" s="1" t="s">
        <v>3</v>
      </c>
      <c r="F13016" s="2">
        <v>24</v>
      </c>
      <c r="G13016" s="2" t="str" cm="1">
        <f t="array" ref="G13016">_xlfn.IFS( F13016 = "", "Unknown", F13016 &lt;= 25, "Young Adult", F13016 &lt;= 35, "Millennials", F13016 &lt;= 50, "Gen-X", F13016 &gt; 50, "Seniors")</f>
        <v>Young Adult</v>
      </c>
      <c r="H13016" s="2">
        <v>16</v>
      </c>
      <c r="I13016" s="2" t="b">
        <f t="shared" si="406"/>
        <v>0</v>
      </c>
      <c r="J13016" s="2" t="b">
        <f t="shared" si="407"/>
        <v>0</v>
      </c>
    </row>
    <row r="13017" spans="1:10" x14ac:dyDescent="0.35">
      <c r="A13017" s="4">
        <v>233</v>
      </c>
      <c r="B13017" s="3" t="s">
        <v>24</v>
      </c>
      <c r="C13017" s="16">
        <v>45691</v>
      </c>
      <c r="D13017" s="1" t="s">
        <v>1</v>
      </c>
      <c r="E13017" s="1" t="s">
        <v>0</v>
      </c>
      <c r="F13017" s="2">
        <v>33</v>
      </c>
      <c r="G13017" s="2" t="str" cm="1">
        <f t="array" ref="G13017">_xlfn.IFS( F13017 = "", "Unknown", F13017 &lt;= 25, "Young Adult", F13017 &lt;= 35, "Millennials", F13017 &lt;= 50, "Gen-X", F13017 &gt; 50, "Seniors")</f>
        <v>Millennials</v>
      </c>
      <c r="H13017" s="2">
        <v>16</v>
      </c>
      <c r="I13017" s="2" t="b">
        <f t="shared" si="406"/>
        <v>0</v>
      </c>
      <c r="J13017" s="2" t="b">
        <f t="shared" si="407"/>
        <v>0</v>
      </c>
    </row>
    <row r="13018" spans="1:10" x14ac:dyDescent="0.35">
      <c r="A13018" s="4">
        <v>233</v>
      </c>
      <c r="B13018" s="3" t="s">
        <v>24</v>
      </c>
      <c r="C13018" s="16">
        <v>45691</v>
      </c>
      <c r="D13018" s="1" t="s">
        <v>1</v>
      </c>
      <c r="E13018" s="1" t="s">
        <v>0</v>
      </c>
      <c r="G13018" s="2" t="str" cm="1">
        <f t="array" ref="G13018">_xlfn.IFS( F13018 = "", "Unknown", F13018 &lt;= 25, "Young Adult", F13018 &lt;= 35, "Millennials", F13018 &lt;= 50, "Gen-X", F13018 &gt; 50, "Seniors")</f>
        <v>Unknown</v>
      </c>
      <c r="H13018" s="2">
        <v>16</v>
      </c>
      <c r="I13018" s="2" t="b">
        <f t="shared" si="406"/>
        <v>0</v>
      </c>
      <c r="J13018" s="2" t="b">
        <f t="shared" si="407"/>
        <v>0</v>
      </c>
    </row>
    <row r="13019" spans="1:10" x14ac:dyDescent="0.35">
      <c r="A13019" s="4">
        <v>233</v>
      </c>
      <c r="B13019" s="3" t="s">
        <v>24</v>
      </c>
      <c r="C13019" s="16">
        <v>45691</v>
      </c>
      <c r="D13019" s="1" t="s">
        <v>1</v>
      </c>
      <c r="E13019" s="1" t="s">
        <v>0</v>
      </c>
      <c r="G13019" s="2" t="str" cm="1">
        <f t="array" ref="G13019">_xlfn.IFS( F13019 = "", "Unknown", F13019 &lt;= 25, "Young Adult", F13019 &lt;= 35, "Millennials", F13019 &lt;= 50, "Gen-X", F13019 &gt; 50, "Seniors")</f>
        <v>Unknown</v>
      </c>
      <c r="H13019" s="2">
        <v>1</v>
      </c>
      <c r="I13019" s="2" t="b">
        <f t="shared" si="406"/>
        <v>0</v>
      </c>
      <c r="J13019" s="2" t="b">
        <f t="shared" si="407"/>
        <v>0</v>
      </c>
    </row>
    <row r="13020" spans="1:10" x14ac:dyDescent="0.35">
      <c r="A13020" s="4">
        <v>233</v>
      </c>
      <c r="B13020" s="3" t="s">
        <v>23</v>
      </c>
      <c r="C13020" s="16">
        <v>45692</v>
      </c>
      <c r="D13020" s="1" t="s">
        <v>1</v>
      </c>
      <c r="E13020" s="1" t="s">
        <v>0</v>
      </c>
      <c r="G13020" s="2" t="str" cm="1">
        <f t="array" ref="G13020">_xlfn.IFS( F13020 = "", "Unknown", F13020 &lt;= 25, "Young Adult", F13020 &lt;= 35, "Millennials", F13020 &lt;= 50, "Gen-X", F13020 &gt; 50, "Seniors")</f>
        <v>Unknown</v>
      </c>
      <c r="H13020" s="2">
        <v>15</v>
      </c>
      <c r="I13020" s="2" t="b">
        <f t="shared" si="406"/>
        <v>0</v>
      </c>
      <c r="J13020" s="2" t="b">
        <f t="shared" si="407"/>
        <v>0</v>
      </c>
    </row>
    <row r="13021" spans="1:10" x14ac:dyDescent="0.35">
      <c r="A13021" s="4">
        <v>233</v>
      </c>
      <c r="B13021" s="3" t="s">
        <v>23</v>
      </c>
      <c r="C13021" s="16">
        <v>45692</v>
      </c>
      <c r="D13021" s="1" t="s">
        <v>1</v>
      </c>
      <c r="E13021" s="1" t="s">
        <v>0</v>
      </c>
      <c r="G13021" s="2" t="str" cm="1">
        <f t="array" ref="G13021">_xlfn.IFS( F13021 = "", "Unknown", F13021 &lt;= 25, "Young Adult", F13021 &lt;= 35, "Millennials", F13021 &lt;= 50, "Gen-X", F13021 &gt; 50, "Seniors")</f>
        <v>Unknown</v>
      </c>
      <c r="H13021" s="2">
        <v>15</v>
      </c>
      <c r="I13021" s="2" t="b">
        <f t="shared" si="406"/>
        <v>0</v>
      </c>
      <c r="J13021" s="2" t="b">
        <f t="shared" si="407"/>
        <v>0</v>
      </c>
    </row>
    <row r="13022" spans="1:10" x14ac:dyDescent="0.35">
      <c r="A13022" s="4">
        <v>233</v>
      </c>
      <c r="B13022" s="3" t="s">
        <v>23</v>
      </c>
      <c r="C13022" s="16">
        <v>45692</v>
      </c>
      <c r="D13022" s="1" t="s">
        <v>1</v>
      </c>
      <c r="E13022" s="1" t="s">
        <v>0</v>
      </c>
      <c r="G13022" s="2" t="str" cm="1">
        <f t="array" ref="G13022">_xlfn.IFS( F13022 = "", "Unknown", F13022 &lt;= 25, "Young Adult", F13022 &lt;= 35, "Millennials", F13022 &lt;= 50, "Gen-X", F13022 &gt; 50, "Seniors")</f>
        <v>Unknown</v>
      </c>
      <c r="H13022" s="2">
        <v>15</v>
      </c>
      <c r="I13022" s="2" t="b">
        <f t="shared" si="406"/>
        <v>0</v>
      </c>
      <c r="J13022" s="2" t="b">
        <f t="shared" si="407"/>
        <v>0</v>
      </c>
    </row>
    <row r="13023" spans="1:10" x14ac:dyDescent="0.35">
      <c r="A13023" s="4">
        <v>233</v>
      </c>
      <c r="B13023" s="3" t="s">
        <v>23</v>
      </c>
      <c r="C13023" s="16">
        <v>45692</v>
      </c>
      <c r="D13023" s="1" t="s">
        <v>1</v>
      </c>
      <c r="E13023" s="1" t="s">
        <v>3</v>
      </c>
      <c r="F13023" s="2">
        <v>36</v>
      </c>
      <c r="G13023" s="2" t="str" cm="1">
        <f t="array" ref="G13023">_xlfn.IFS( F13023 = "", "Unknown", F13023 &lt;= 25, "Young Adult", F13023 &lt;= 35, "Millennials", F13023 &lt;= 50, "Gen-X", F13023 &gt; 50, "Seniors")</f>
        <v>Gen-X</v>
      </c>
      <c r="H13023" s="2">
        <v>14</v>
      </c>
      <c r="I13023" s="2" t="b">
        <f t="shared" si="406"/>
        <v>0</v>
      </c>
      <c r="J13023" s="2" t="b">
        <f t="shared" si="407"/>
        <v>0</v>
      </c>
    </row>
    <row r="13024" spans="1:10" x14ac:dyDescent="0.35">
      <c r="A13024" s="4">
        <v>233</v>
      </c>
      <c r="B13024" s="3" t="s">
        <v>23</v>
      </c>
      <c r="C13024" s="16">
        <v>45692</v>
      </c>
      <c r="D13024" s="1" t="s">
        <v>5</v>
      </c>
      <c r="E13024" s="1" t="s">
        <v>0</v>
      </c>
      <c r="G13024" s="2" t="str" cm="1">
        <f t="array" ref="G13024">_xlfn.IFS( F13024 = "", "Unknown", F13024 &lt;= 25, "Young Adult", F13024 &lt;= 35, "Millennials", F13024 &lt;= 50, "Gen-X", F13024 &gt; 50, "Seniors")</f>
        <v>Unknown</v>
      </c>
      <c r="I13024" s="2" t="b">
        <f t="shared" si="406"/>
        <v>0</v>
      </c>
      <c r="J13024" s="2" t="b">
        <f t="shared" si="407"/>
        <v>0</v>
      </c>
    </row>
    <row r="13025" spans="1:10" x14ac:dyDescent="0.35">
      <c r="A13025" s="4">
        <v>233</v>
      </c>
      <c r="B13025" s="3" t="s">
        <v>23</v>
      </c>
      <c r="C13025" s="16">
        <v>45692</v>
      </c>
      <c r="D13025" s="1" t="s">
        <v>1</v>
      </c>
      <c r="E13025" s="1" t="s">
        <v>0</v>
      </c>
      <c r="F13025" s="2">
        <v>52</v>
      </c>
      <c r="G13025" s="2" t="str" cm="1">
        <f t="array" ref="G13025">_xlfn.IFS( F13025 = "", "Unknown", F13025 &lt;= 25, "Young Adult", F13025 &lt;= 35, "Millennials", F13025 &lt;= 50, "Gen-X", F13025 &gt; 50, "Seniors")</f>
        <v>Seniors</v>
      </c>
      <c r="H13025" s="2">
        <v>15</v>
      </c>
      <c r="I13025" s="2" t="b">
        <f t="shared" si="406"/>
        <v>0</v>
      </c>
      <c r="J13025" s="2" t="b">
        <f t="shared" si="407"/>
        <v>0</v>
      </c>
    </row>
    <row r="13026" spans="1:10" x14ac:dyDescent="0.35">
      <c r="A13026" s="4">
        <v>233</v>
      </c>
      <c r="B13026" s="3" t="s">
        <v>23</v>
      </c>
      <c r="C13026" s="16">
        <v>45692</v>
      </c>
      <c r="D13026" s="1" t="s">
        <v>1</v>
      </c>
      <c r="E13026" s="1" t="s">
        <v>0</v>
      </c>
      <c r="G13026" s="2" t="str" cm="1">
        <f t="array" ref="G13026">_xlfn.IFS( F13026 = "", "Unknown", F13026 &lt;= 25, "Young Adult", F13026 &lt;= 35, "Millennials", F13026 &lt;= 50, "Gen-X", F13026 &gt; 50, "Seniors")</f>
        <v>Unknown</v>
      </c>
      <c r="H13026" s="2">
        <v>13</v>
      </c>
      <c r="I13026" s="2" t="b">
        <f t="shared" si="406"/>
        <v>0</v>
      </c>
      <c r="J13026" s="2" t="b">
        <f t="shared" si="407"/>
        <v>0</v>
      </c>
    </row>
    <row r="13027" spans="1:10" x14ac:dyDescent="0.35">
      <c r="A13027" s="4">
        <v>233</v>
      </c>
      <c r="B13027" s="3" t="s">
        <v>23</v>
      </c>
      <c r="C13027" s="16">
        <v>45692</v>
      </c>
      <c r="D13027" s="1" t="s">
        <v>1</v>
      </c>
      <c r="E13027" s="1" t="s">
        <v>0</v>
      </c>
      <c r="G13027" s="2" t="str" cm="1">
        <f t="array" ref="G13027">_xlfn.IFS( F13027 = "", "Unknown", F13027 &lt;= 25, "Young Adult", F13027 &lt;= 35, "Millennials", F13027 &lt;= 50, "Gen-X", F13027 &gt; 50, "Seniors")</f>
        <v>Unknown</v>
      </c>
      <c r="H13027" s="2">
        <v>15</v>
      </c>
      <c r="I13027" s="2" t="b">
        <f t="shared" si="406"/>
        <v>0</v>
      </c>
      <c r="J13027" s="2" t="b">
        <f t="shared" si="407"/>
        <v>0</v>
      </c>
    </row>
    <row r="13028" spans="1:10" x14ac:dyDescent="0.35">
      <c r="A13028" s="4">
        <v>233</v>
      </c>
      <c r="B13028" s="3" t="s">
        <v>23</v>
      </c>
      <c r="C13028" s="16">
        <v>45692</v>
      </c>
      <c r="D13028" s="1" t="s">
        <v>7</v>
      </c>
      <c r="E13028" s="1" t="s">
        <v>0</v>
      </c>
      <c r="G13028" s="2" t="str" cm="1">
        <f t="array" ref="G13028">_xlfn.IFS( F13028 = "", "Unknown", F13028 &lt;= 25, "Young Adult", F13028 &lt;= 35, "Millennials", F13028 &lt;= 50, "Gen-X", F13028 &gt; 50, "Seniors")</f>
        <v>Unknown</v>
      </c>
      <c r="H13028" s="2">
        <v>15</v>
      </c>
      <c r="I13028" s="2" t="b">
        <f t="shared" si="406"/>
        <v>0</v>
      </c>
      <c r="J13028" s="2" t="b">
        <f t="shared" si="407"/>
        <v>0</v>
      </c>
    </row>
    <row r="13029" spans="1:10" x14ac:dyDescent="0.35">
      <c r="A13029" s="4">
        <v>233</v>
      </c>
      <c r="B13029" s="3" t="s">
        <v>23</v>
      </c>
      <c r="C13029" s="16">
        <v>45692</v>
      </c>
      <c r="D13029" s="1" t="s">
        <v>1</v>
      </c>
      <c r="E13029" s="1" t="s">
        <v>0</v>
      </c>
      <c r="G13029" s="2" t="str" cm="1">
        <f t="array" ref="G13029">_xlfn.IFS( F13029 = "", "Unknown", F13029 &lt;= 25, "Young Adult", F13029 &lt;= 35, "Millennials", F13029 &lt;= 50, "Gen-X", F13029 &gt; 50, "Seniors")</f>
        <v>Unknown</v>
      </c>
      <c r="H13029" s="2">
        <v>14</v>
      </c>
      <c r="I13029" s="2" t="b">
        <f t="shared" si="406"/>
        <v>0</v>
      </c>
      <c r="J13029" s="2" t="b">
        <f t="shared" si="407"/>
        <v>0</v>
      </c>
    </row>
    <row r="13030" spans="1:10" x14ac:dyDescent="0.35">
      <c r="A13030" s="4">
        <v>233</v>
      </c>
      <c r="B13030" s="3" t="s">
        <v>23</v>
      </c>
      <c r="C13030" s="16">
        <v>45692</v>
      </c>
      <c r="D13030" s="1" t="s">
        <v>1</v>
      </c>
      <c r="E13030" s="1" t="s">
        <v>0</v>
      </c>
      <c r="G13030" s="2" t="str" cm="1">
        <f t="array" ref="G13030">_xlfn.IFS( F13030 = "", "Unknown", F13030 &lt;= 25, "Young Adult", F13030 &lt;= 35, "Millennials", F13030 &lt;= 50, "Gen-X", F13030 &gt; 50, "Seniors")</f>
        <v>Unknown</v>
      </c>
      <c r="H13030" s="2">
        <v>15</v>
      </c>
      <c r="I13030" s="2" t="b">
        <f t="shared" si="406"/>
        <v>0</v>
      </c>
      <c r="J13030" s="2" t="b">
        <f t="shared" si="407"/>
        <v>0</v>
      </c>
    </row>
    <row r="13031" spans="1:10" x14ac:dyDescent="0.35">
      <c r="A13031" s="4">
        <v>233</v>
      </c>
      <c r="B13031" s="3" t="s">
        <v>24</v>
      </c>
      <c r="C13031" s="16">
        <v>45691</v>
      </c>
      <c r="D13031" s="1" t="s">
        <v>1</v>
      </c>
      <c r="E13031" s="1" t="s">
        <v>0</v>
      </c>
      <c r="G13031" s="2" t="str" cm="1">
        <f t="array" ref="G13031">_xlfn.IFS( F13031 = "", "Unknown", F13031 &lt;= 25, "Young Adult", F13031 &lt;= 35, "Millennials", F13031 &lt;= 50, "Gen-X", F13031 &gt; 50, "Seniors")</f>
        <v>Unknown</v>
      </c>
      <c r="H13031" s="2">
        <v>16</v>
      </c>
      <c r="I13031" s="2" t="b">
        <f t="shared" si="406"/>
        <v>0</v>
      </c>
      <c r="J13031" s="2" t="b">
        <f t="shared" si="407"/>
        <v>0</v>
      </c>
    </row>
    <row r="13032" spans="1:10" x14ac:dyDescent="0.35">
      <c r="A13032" s="4">
        <v>233</v>
      </c>
      <c r="B13032" s="3" t="s">
        <v>23</v>
      </c>
      <c r="C13032" s="16">
        <v>45692</v>
      </c>
      <c r="D13032" s="1" t="s">
        <v>1</v>
      </c>
      <c r="E13032" s="1" t="s">
        <v>3</v>
      </c>
      <c r="F13032" s="2">
        <v>28</v>
      </c>
      <c r="G13032" s="2" t="str" cm="1">
        <f t="array" ref="G13032">_xlfn.IFS( F13032 = "", "Unknown", F13032 &lt;= 25, "Young Adult", F13032 &lt;= 35, "Millennials", F13032 &lt;= 50, "Gen-X", F13032 &gt; 50, "Seniors")</f>
        <v>Millennials</v>
      </c>
      <c r="H13032" s="2">
        <v>6</v>
      </c>
      <c r="I13032" s="2" t="b">
        <f t="shared" si="406"/>
        <v>0</v>
      </c>
      <c r="J13032" s="2" t="b">
        <f t="shared" si="407"/>
        <v>0</v>
      </c>
    </row>
    <row r="13033" spans="1:10" x14ac:dyDescent="0.35">
      <c r="A13033" s="4">
        <v>233</v>
      </c>
      <c r="B13033" s="3" t="s">
        <v>23</v>
      </c>
      <c r="C13033" s="16">
        <v>45692</v>
      </c>
      <c r="D13033" s="1" t="s">
        <v>1</v>
      </c>
      <c r="E13033" s="1" t="s">
        <v>3</v>
      </c>
      <c r="F13033" s="2">
        <v>24</v>
      </c>
      <c r="G13033" s="2" t="str" cm="1">
        <f t="array" ref="G13033">_xlfn.IFS( F13033 = "", "Unknown", F13033 &lt;= 25, "Young Adult", F13033 &lt;= 35, "Millennials", F13033 &lt;= 50, "Gen-X", F13033 &gt; 50, "Seniors")</f>
        <v>Young Adult</v>
      </c>
      <c r="H13033" s="2">
        <v>7</v>
      </c>
      <c r="I13033" s="2" t="b">
        <f t="shared" si="406"/>
        <v>0</v>
      </c>
      <c r="J13033" s="2" t="b">
        <f t="shared" si="407"/>
        <v>0</v>
      </c>
    </row>
    <row r="13034" spans="1:10" x14ac:dyDescent="0.35">
      <c r="A13034" s="4">
        <v>233</v>
      </c>
      <c r="B13034" s="3" t="s">
        <v>23</v>
      </c>
      <c r="C13034" s="16">
        <v>45692</v>
      </c>
      <c r="D13034" s="1" t="s">
        <v>1</v>
      </c>
      <c r="E13034" s="1" t="s">
        <v>0</v>
      </c>
      <c r="G13034" s="2" t="str" cm="1">
        <f t="array" ref="G13034">_xlfn.IFS( F13034 = "", "Unknown", F13034 &lt;= 25, "Young Adult", F13034 &lt;= 35, "Millennials", F13034 &lt;= 50, "Gen-X", F13034 &gt; 50, "Seniors")</f>
        <v>Unknown</v>
      </c>
      <c r="H13034" s="2">
        <v>15</v>
      </c>
      <c r="I13034" s="2" t="b">
        <f t="shared" si="406"/>
        <v>0</v>
      </c>
      <c r="J13034" s="2" t="b">
        <f t="shared" si="407"/>
        <v>0</v>
      </c>
    </row>
    <row r="13035" spans="1:10" x14ac:dyDescent="0.35">
      <c r="A13035" s="4">
        <v>233</v>
      </c>
      <c r="B13035" s="3" t="s">
        <v>23</v>
      </c>
      <c r="C13035" s="16">
        <v>45692</v>
      </c>
      <c r="D13035" s="1" t="s">
        <v>1</v>
      </c>
      <c r="E13035" s="1" t="s">
        <v>0</v>
      </c>
      <c r="G13035" s="2" t="str" cm="1">
        <f t="array" ref="G13035">_xlfn.IFS( F13035 = "", "Unknown", F13035 &lt;= 25, "Young Adult", F13035 &lt;= 35, "Millennials", F13035 &lt;= 50, "Gen-X", F13035 &gt; 50, "Seniors")</f>
        <v>Unknown</v>
      </c>
      <c r="H13035" s="2">
        <v>15</v>
      </c>
      <c r="I13035" s="2" t="b">
        <f t="shared" si="406"/>
        <v>0</v>
      </c>
      <c r="J13035" s="2" t="b">
        <f t="shared" si="407"/>
        <v>0</v>
      </c>
    </row>
    <row r="13036" spans="1:10" x14ac:dyDescent="0.35">
      <c r="A13036" s="4">
        <v>233</v>
      </c>
      <c r="B13036" s="3" t="s">
        <v>23</v>
      </c>
      <c r="C13036" s="16">
        <v>45692</v>
      </c>
      <c r="D13036" s="1" t="s">
        <v>1</v>
      </c>
      <c r="E13036" s="1" t="s">
        <v>3</v>
      </c>
      <c r="F13036" s="2">
        <v>28</v>
      </c>
      <c r="G13036" s="2" t="str" cm="1">
        <f t="array" ref="G13036">_xlfn.IFS( F13036 = "", "Unknown", F13036 &lt;= 25, "Young Adult", F13036 &lt;= 35, "Millennials", F13036 &lt;= 50, "Gen-X", F13036 &gt; 50, "Seniors")</f>
        <v>Millennials</v>
      </c>
      <c r="H13036" s="2">
        <v>9</v>
      </c>
      <c r="I13036" s="2" t="b">
        <f t="shared" si="406"/>
        <v>0</v>
      </c>
      <c r="J13036" s="2" t="b">
        <f t="shared" si="407"/>
        <v>0</v>
      </c>
    </row>
    <row r="13037" spans="1:10" x14ac:dyDescent="0.35">
      <c r="A13037" s="4">
        <v>233</v>
      </c>
      <c r="B13037" s="3" t="s">
        <v>23</v>
      </c>
      <c r="C13037" s="16">
        <v>45692</v>
      </c>
      <c r="D13037" s="1" t="s">
        <v>1</v>
      </c>
      <c r="E13037" s="1" t="s">
        <v>3</v>
      </c>
      <c r="F13037" s="2">
        <v>34</v>
      </c>
      <c r="G13037" s="2" t="str" cm="1">
        <f t="array" ref="G13037">_xlfn.IFS( F13037 = "", "Unknown", F13037 &lt;= 25, "Young Adult", F13037 &lt;= 35, "Millennials", F13037 &lt;= 50, "Gen-X", F13037 &gt; 50, "Seniors")</f>
        <v>Millennials</v>
      </c>
      <c r="H13037" s="2">
        <v>0</v>
      </c>
      <c r="I13037" s="2" t="b">
        <f t="shared" si="406"/>
        <v>0</v>
      </c>
      <c r="J13037" s="2" t="b">
        <f t="shared" si="407"/>
        <v>0</v>
      </c>
    </row>
    <row r="13038" spans="1:10" x14ac:dyDescent="0.35">
      <c r="A13038" s="4">
        <v>233</v>
      </c>
      <c r="B13038" s="3" t="s">
        <v>23</v>
      </c>
      <c r="C13038" s="16">
        <v>45692</v>
      </c>
      <c r="D13038" s="1" t="s">
        <v>7</v>
      </c>
      <c r="E13038" s="1" t="s">
        <v>0</v>
      </c>
      <c r="G13038" s="2" t="str" cm="1">
        <f t="array" ref="G13038">_xlfn.IFS( F13038 = "", "Unknown", F13038 &lt;= 25, "Young Adult", F13038 &lt;= 35, "Millennials", F13038 &lt;= 50, "Gen-X", F13038 &gt; 50, "Seniors")</f>
        <v>Unknown</v>
      </c>
      <c r="H13038" s="2">
        <v>15</v>
      </c>
      <c r="I13038" s="2" t="b">
        <f t="shared" si="406"/>
        <v>0</v>
      </c>
      <c r="J13038" s="2" t="b">
        <f t="shared" si="407"/>
        <v>0</v>
      </c>
    </row>
    <row r="13039" spans="1:10" x14ac:dyDescent="0.35">
      <c r="A13039" s="4">
        <v>233</v>
      </c>
      <c r="B13039" s="3" t="s">
        <v>23</v>
      </c>
      <c r="C13039" s="16">
        <v>45692</v>
      </c>
      <c r="D13039" s="1" t="s">
        <v>1</v>
      </c>
      <c r="E13039" s="1" t="s">
        <v>0</v>
      </c>
      <c r="G13039" s="2" t="str" cm="1">
        <f t="array" ref="G13039">_xlfn.IFS( F13039 = "", "Unknown", F13039 &lt;= 25, "Young Adult", F13039 &lt;= 35, "Millennials", F13039 &lt;= 50, "Gen-X", F13039 &gt; 50, "Seniors")</f>
        <v>Unknown</v>
      </c>
      <c r="H13039" s="2">
        <v>14</v>
      </c>
      <c r="I13039" s="2" t="b">
        <f t="shared" si="406"/>
        <v>0</v>
      </c>
      <c r="J13039" s="2" t="b">
        <f t="shared" si="407"/>
        <v>0</v>
      </c>
    </row>
    <row r="13040" spans="1:10" x14ac:dyDescent="0.35">
      <c r="A13040" s="4">
        <v>233</v>
      </c>
      <c r="B13040" s="3" t="s">
        <v>23</v>
      </c>
      <c r="C13040" s="16">
        <v>45692</v>
      </c>
      <c r="D13040" s="1" t="s">
        <v>1</v>
      </c>
      <c r="E13040" s="1" t="s">
        <v>0</v>
      </c>
      <c r="G13040" s="2" t="str" cm="1">
        <f t="array" ref="G13040">_xlfn.IFS( F13040 = "", "Unknown", F13040 &lt;= 25, "Young Adult", F13040 &lt;= 35, "Millennials", F13040 &lt;= 50, "Gen-X", F13040 &gt; 50, "Seniors")</f>
        <v>Unknown</v>
      </c>
      <c r="H13040" s="2">
        <v>14</v>
      </c>
      <c r="I13040" s="2" t="b">
        <f t="shared" si="406"/>
        <v>0</v>
      </c>
      <c r="J13040" s="2" t="b">
        <f t="shared" si="407"/>
        <v>0</v>
      </c>
    </row>
    <row r="13041" spans="1:10" x14ac:dyDescent="0.35">
      <c r="A13041" s="4">
        <v>233</v>
      </c>
      <c r="B13041" s="3" t="s">
        <v>23</v>
      </c>
      <c r="C13041" s="16">
        <v>45692</v>
      </c>
      <c r="D13041" s="1" t="s">
        <v>1</v>
      </c>
      <c r="E13041" s="1" t="s">
        <v>0</v>
      </c>
      <c r="G13041" s="2" t="str" cm="1">
        <f t="array" ref="G13041">_xlfn.IFS( F13041 = "", "Unknown", F13041 &lt;= 25, "Young Adult", F13041 &lt;= 35, "Millennials", F13041 &lt;= 50, "Gen-X", F13041 &gt; 50, "Seniors")</f>
        <v>Unknown</v>
      </c>
      <c r="H13041" s="2">
        <v>7</v>
      </c>
      <c r="I13041" s="2" t="b">
        <f t="shared" si="406"/>
        <v>0</v>
      </c>
      <c r="J13041" s="2" t="b">
        <f t="shared" si="407"/>
        <v>0</v>
      </c>
    </row>
    <row r="13042" spans="1:10" x14ac:dyDescent="0.35">
      <c r="A13042" s="4">
        <v>233</v>
      </c>
      <c r="B13042" s="3" t="s">
        <v>23</v>
      </c>
      <c r="C13042" s="16">
        <v>45692</v>
      </c>
      <c r="D13042" s="1" t="s">
        <v>1</v>
      </c>
      <c r="E13042" s="1" t="s">
        <v>3</v>
      </c>
      <c r="F13042" s="2">
        <v>19</v>
      </c>
      <c r="G13042" s="2" t="str" cm="1">
        <f t="array" ref="G13042">_xlfn.IFS( F13042 = "", "Unknown", F13042 &lt;= 25, "Young Adult", F13042 &lt;= 35, "Millennials", F13042 &lt;= 50, "Gen-X", F13042 &gt; 50, "Seniors")</f>
        <v>Young Adult</v>
      </c>
      <c r="H13042" s="2">
        <v>13</v>
      </c>
      <c r="I13042" s="2" t="b">
        <f t="shared" si="406"/>
        <v>0</v>
      </c>
      <c r="J13042" s="2" t="b">
        <f t="shared" si="407"/>
        <v>0</v>
      </c>
    </row>
    <row r="13043" spans="1:10" x14ac:dyDescent="0.35">
      <c r="A13043" s="4">
        <v>233</v>
      </c>
      <c r="B13043" s="3" t="s">
        <v>23</v>
      </c>
      <c r="C13043" s="16">
        <v>45692</v>
      </c>
      <c r="D13043" s="1" t="s">
        <v>1</v>
      </c>
      <c r="E13043" s="1" t="s">
        <v>3</v>
      </c>
      <c r="F13043" s="2">
        <v>25</v>
      </c>
      <c r="G13043" s="2" t="str" cm="1">
        <f t="array" ref="G13043">_xlfn.IFS( F13043 = "", "Unknown", F13043 &lt;= 25, "Young Adult", F13043 &lt;= 35, "Millennials", F13043 &lt;= 50, "Gen-X", F13043 &gt; 50, "Seniors")</f>
        <v>Young Adult</v>
      </c>
      <c r="H13043" s="2">
        <v>6</v>
      </c>
      <c r="I13043" s="2" t="b">
        <f t="shared" si="406"/>
        <v>0</v>
      </c>
      <c r="J13043" s="2" t="b">
        <f t="shared" si="407"/>
        <v>0</v>
      </c>
    </row>
    <row r="13044" spans="1:10" x14ac:dyDescent="0.35">
      <c r="A13044" s="4">
        <v>233</v>
      </c>
      <c r="B13044" s="3" t="s">
        <v>23</v>
      </c>
      <c r="C13044" s="16">
        <v>45692</v>
      </c>
      <c r="D13044" s="1" t="s">
        <v>1</v>
      </c>
      <c r="E13044" s="1" t="s">
        <v>0</v>
      </c>
      <c r="G13044" s="2" t="str" cm="1">
        <f t="array" ref="G13044">_xlfn.IFS( F13044 = "", "Unknown", F13044 &lt;= 25, "Young Adult", F13044 &lt;= 35, "Millennials", F13044 &lt;= 50, "Gen-X", F13044 &gt; 50, "Seniors")</f>
        <v>Unknown</v>
      </c>
      <c r="H13044" s="2">
        <v>10</v>
      </c>
      <c r="I13044" s="2" t="b">
        <f t="shared" si="406"/>
        <v>0</v>
      </c>
      <c r="J13044" s="2" t="b">
        <f t="shared" si="407"/>
        <v>0</v>
      </c>
    </row>
    <row r="13045" spans="1:10" x14ac:dyDescent="0.35">
      <c r="A13045" s="4">
        <v>233</v>
      </c>
      <c r="B13045" s="3" t="s">
        <v>23</v>
      </c>
      <c r="C13045" s="16">
        <v>45692</v>
      </c>
      <c r="D13045" s="1" t="s">
        <v>1</v>
      </c>
      <c r="E13045" s="1" t="s">
        <v>0</v>
      </c>
      <c r="G13045" s="2" t="str" cm="1">
        <f t="array" ref="G13045">_xlfn.IFS( F13045 = "", "Unknown", F13045 &lt;= 25, "Young Adult", F13045 &lt;= 35, "Millennials", F13045 &lt;= 50, "Gen-X", F13045 &gt; 50, "Seniors")</f>
        <v>Unknown</v>
      </c>
      <c r="H13045" s="2">
        <v>15</v>
      </c>
      <c r="I13045" s="2" t="b">
        <f t="shared" si="406"/>
        <v>0</v>
      </c>
      <c r="J13045" s="2" t="b">
        <f t="shared" si="407"/>
        <v>0</v>
      </c>
    </row>
    <row r="13046" spans="1:10" x14ac:dyDescent="0.35">
      <c r="A13046" s="4">
        <v>233</v>
      </c>
      <c r="B13046" s="3" t="s">
        <v>23</v>
      </c>
      <c r="C13046" s="16">
        <v>45692</v>
      </c>
      <c r="D13046" s="1" t="s">
        <v>1</v>
      </c>
      <c r="E13046" s="1" t="s">
        <v>0</v>
      </c>
      <c r="G13046" s="2" t="str" cm="1">
        <f t="array" ref="G13046">_xlfn.IFS( F13046 = "", "Unknown", F13046 &lt;= 25, "Young Adult", F13046 &lt;= 35, "Millennials", F13046 &lt;= 50, "Gen-X", F13046 &gt; 50, "Seniors")</f>
        <v>Unknown</v>
      </c>
      <c r="H13046" s="2">
        <v>15</v>
      </c>
      <c r="I13046" s="2" t="b">
        <f t="shared" si="406"/>
        <v>0</v>
      </c>
      <c r="J13046" s="2" t="b">
        <f t="shared" si="407"/>
        <v>0</v>
      </c>
    </row>
    <row r="13047" spans="1:10" x14ac:dyDescent="0.35">
      <c r="A13047" s="4">
        <v>233</v>
      </c>
      <c r="B13047" s="3" t="s">
        <v>23</v>
      </c>
      <c r="C13047" s="16">
        <v>45692</v>
      </c>
      <c r="D13047" s="1" t="s">
        <v>1</v>
      </c>
      <c r="E13047" s="1" t="s">
        <v>0</v>
      </c>
      <c r="G13047" s="2" t="str" cm="1">
        <f t="array" ref="G13047">_xlfn.IFS( F13047 = "", "Unknown", F13047 &lt;= 25, "Young Adult", F13047 &lt;= 35, "Millennials", F13047 &lt;= 50, "Gen-X", F13047 &gt; 50, "Seniors")</f>
        <v>Unknown</v>
      </c>
      <c r="H13047" s="2">
        <v>15</v>
      </c>
      <c r="I13047" s="2" t="b">
        <f t="shared" si="406"/>
        <v>0</v>
      </c>
      <c r="J13047" s="2" t="b">
        <f t="shared" si="407"/>
        <v>0</v>
      </c>
    </row>
    <row r="13048" spans="1:10" x14ac:dyDescent="0.35">
      <c r="A13048" s="4">
        <v>233</v>
      </c>
      <c r="B13048" s="3" t="s">
        <v>23</v>
      </c>
      <c r="C13048" s="16">
        <v>45692</v>
      </c>
      <c r="D13048" s="1" t="s">
        <v>1</v>
      </c>
      <c r="E13048" s="1" t="s">
        <v>0</v>
      </c>
      <c r="G13048" s="2" t="str" cm="1">
        <f t="array" ref="G13048">_xlfn.IFS( F13048 = "", "Unknown", F13048 &lt;= 25, "Young Adult", F13048 &lt;= 35, "Millennials", F13048 &lt;= 50, "Gen-X", F13048 &gt; 50, "Seniors")</f>
        <v>Unknown</v>
      </c>
      <c r="H13048" s="2">
        <v>15</v>
      </c>
      <c r="I13048" s="2" t="b">
        <f t="shared" si="406"/>
        <v>0</v>
      </c>
      <c r="J13048" s="2" t="b">
        <f t="shared" si="407"/>
        <v>0</v>
      </c>
    </row>
    <row r="13049" spans="1:10" x14ac:dyDescent="0.35">
      <c r="A13049" s="4">
        <v>233</v>
      </c>
      <c r="B13049" s="3" t="s">
        <v>23</v>
      </c>
      <c r="C13049" s="16">
        <v>45692</v>
      </c>
      <c r="D13049" s="1" t="s">
        <v>1</v>
      </c>
      <c r="E13049" s="1" t="s">
        <v>0</v>
      </c>
      <c r="G13049" s="2" t="str" cm="1">
        <f t="array" ref="G13049">_xlfn.IFS( F13049 = "", "Unknown", F13049 &lt;= 25, "Young Adult", F13049 &lt;= 35, "Millennials", F13049 &lt;= 50, "Gen-X", F13049 &gt; 50, "Seniors")</f>
        <v>Unknown</v>
      </c>
      <c r="H13049" s="2">
        <v>7</v>
      </c>
      <c r="I13049" s="2" t="b">
        <f t="shared" si="406"/>
        <v>0</v>
      </c>
      <c r="J13049" s="2" t="b">
        <f t="shared" si="407"/>
        <v>0</v>
      </c>
    </row>
    <row r="13050" spans="1:10" x14ac:dyDescent="0.35">
      <c r="A13050" s="4">
        <v>233</v>
      </c>
      <c r="B13050" s="3" t="s">
        <v>23</v>
      </c>
      <c r="C13050" s="16">
        <v>45692</v>
      </c>
      <c r="D13050" s="1" t="s">
        <v>1</v>
      </c>
      <c r="E13050" s="1" t="s">
        <v>0</v>
      </c>
      <c r="G13050" s="2" t="str" cm="1">
        <f t="array" ref="G13050">_xlfn.IFS( F13050 = "", "Unknown", F13050 &lt;= 25, "Young Adult", F13050 &lt;= 35, "Millennials", F13050 &lt;= 50, "Gen-X", F13050 &gt; 50, "Seniors")</f>
        <v>Unknown</v>
      </c>
      <c r="H13050" s="2">
        <v>13</v>
      </c>
      <c r="I13050" s="2" t="b">
        <f t="shared" si="406"/>
        <v>0</v>
      </c>
      <c r="J13050" s="2" t="b">
        <f t="shared" si="407"/>
        <v>0</v>
      </c>
    </row>
    <row r="13051" spans="1:10" x14ac:dyDescent="0.35">
      <c r="A13051" s="4">
        <v>233</v>
      </c>
      <c r="B13051" s="3" t="s">
        <v>22</v>
      </c>
      <c r="C13051" s="16">
        <v>45693</v>
      </c>
      <c r="D13051" s="1" t="s">
        <v>1</v>
      </c>
      <c r="E13051" s="1" t="s">
        <v>3</v>
      </c>
      <c r="F13051" s="2">
        <v>24</v>
      </c>
      <c r="G13051" s="2" t="str" cm="1">
        <f t="array" ref="G13051">_xlfn.IFS( F13051 = "", "Unknown", F13051 &lt;= 25, "Young Adult", F13051 &lt;= 35, "Millennials", F13051 &lt;= 50, "Gen-X", F13051 &gt; 50, "Seniors")</f>
        <v>Young Adult</v>
      </c>
      <c r="H13051" s="2">
        <v>14</v>
      </c>
      <c r="I13051" s="2" t="b">
        <f t="shared" si="406"/>
        <v>0</v>
      </c>
      <c r="J13051" s="2" t="b">
        <f t="shared" si="407"/>
        <v>0</v>
      </c>
    </row>
    <row r="13052" spans="1:10" x14ac:dyDescent="0.35">
      <c r="A13052" s="4">
        <v>233</v>
      </c>
      <c r="B13052" s="3" t="s">
        <v>22</v>
      </c>
      <c r="C13052" s="16">
        <v>45693</v>
      </c>
      <c r="D13052" s="1" t="s">
        <v>1</v>
      </c>
      <c r="E13052" s="1" t="s">
        <v>3</v>
      </c>
      <c r="F13052" s="2">
        <v>33</v>
      </c>
      <c r="G13052" s="2" t="str" cm="1">
        <f t="array" ref="G13052">_xlfn.IFS( F13052 = "", "Unknown", F13052 &lt;= 25, "Young Adult", F13052 &lt;= 35, "Millennials", F13052 &lt;= 50, "Gen-X", F13052 &gt; 50, "Seniors")</f>
        <v>Millennials</v>
      </c>
      <c r="H13052" s="2">
        <v>5</v>
      </c>
      <c r="I13052" s="2" t="b">
        <f t="shared" si="406"/>
        <v>0</v>
      </c>
      <c r="J13052" s="2" t="b">
        <f t="shared" si="407"/>
        <v>0</v>
      </c>
    </row>
    <row r="13053" spans="1:10" x14ac:dyDescent="0.35">
      <c r="A13053" s="4">
        <v>233</v>
      </c>
      <c r="B13053" s="3" t="s">
        <v>22</v>
      </c>
      <c r="C13053" s="16">
        <v>45693</v>
      </c>
      <c r="D13053" s="1" t="s">
        <v>1</v>
      </c>
      <c r="E13053" s="1" t="s">
        <v>3</v>
      </c>
      <c r="F13053" s="2">
        <v>35</v>
      </c>
      <c r="G13053" s="2" t="str" cm="1">
        <f t="array" ref="G13053">_xlfn.IFS( F13053 = "", "Unknown", F13053 &lt;= 25, "Young Adult", F13053 &lt;= 35, "Millennials", F13053 &lt;= 50, "Gen-X", F13053 &gt; 50, "Seniors")</f>
        <v>Millennials</v>
      </c>
      <c r="H13053" s="2">
        <v>14</v>
      </c>
      <c r="I13053" s="2" t="b">
        <f t="shared" si="406"/>
        <v>0</v>
      </c>
      <c r="J13053" s="2" t="b">
        <f t="shared" si="407"/>
        <v>0</v>
      </c>
    </row>
    <row r="13054" spans="1:10" x14ac:dyDescent="0.35">
      <c r="A13054" s="4">
        <v>233</v>
      </c>
      <c r="B13054" s="3" t="s">
        <v>22</v>
      </c>
      <c r="C13054" s="16">
        <v>45693</v>
      </c>
      <c r="D13054" s="1" t="s">
        <v>1</v>
      </c>
      <c r="E13054" s="1" t="s">
        <v>3</v>
      </c>
      <c r="F13054" s="2">
        <v>29</v>
      </c>
      <c r="G13054" s="2" t="str" cm="1">
        <f t="array" ref="G13054">_xlfn.IFS( F13054 = "", "Unknown", F13054 &lt;= 25, "Young Adult", F13054 &lt;= 35, "Millennials", F13054 &lt;= 50, "Gen-X", F13054 &gt; 50, "Seniors")</f>
        <v>Millennials</v>
      </c>
      <c r="H13054" s="2">
        <v>14</v>
      </c>
      <c r="I13054" s="2" t="b">
        <f t="shared" si="406"/>
        <v>0</v>
      </c>
      <c r="J13054" s="2" t="b">
        <f t="shared" si="407"/>
        <v>0</v>
      </c>
    </row>
    <row r="13055" spans="1:10" x14ac:dyDescent="0.35">
      <c r="A13055" s="4">
        <v>233</v>
      </c>
      <c r="B13055" s="3" t="s">
        <v>22</v>
      </c>
      <c r="C13055" s="16">
        <v>45693</v>
      </c>
      <c r="D13055" s="1" t="s">
        <v>1</v>
      </c>
      <c r="E13055" s="1" t="s">
        <v>0</v>
      </c>
      <c r="G13055" s="2" t="str" cm="1">
        <f t="array" ref="G13055">_xlfn.IFS( F13055 = "", "Unknown", F13055 &lt;= 25, "Young Adult", F13055 &lt;= 35, "Millennials", F13055 &lt;= 50, "Gen-X", F13055 &gt; 50, "Seniors")</f>
        <v>Unknown</v>
      </c>
      <c r="H13055" s="2">
        <v>14</v>
      </c>
      <c r="I13055" s="2" t="b">
        <f t="shared" si="406"/>
        <v>0</v>
      </c>
      <c r="J13055" s="2" t="b">
        <f t="shared" si="407"/>
        <v>0</v>
      </c>
    </row>
    <row r="13056" spans="1:10" x14ac:dyDescent="0.35">
      <c r="A13056" s="4">
        <v>233</v>
      </c>
      <c r="B13056" s="3" t="s">
        <v>23</v>
      </c>
      <c r="C13056" s="16">
        <v>45692</v>
      </c>
      <c r="D13056" s="1" t="s">
        <v>1</v>
      </c>
      <c r="E13056" s="1" t="s">
        <v>0</v>
      </c>
      <c r="G13056" s="2" t="str" cm="1">
        <f t="array" ref="G13056">_xlfn.IFS( F13056 = "", "Unknown", F13056 &lt;= 25, "Young Adult", F13056 &lt;= 35, "Millennials", F13056 &lt;= 50, "Gen-X", F13056 &gt; 50, "Seniors")</f>
        <v>Unknown</v>
      </c>
      <c r="H13056" s="2">
        <v>15</v>
      </c>
      <c r="I13056" s="2" t="b">
        <f t="shared" si="406"/>
        <v>0</v>
      </c>
      <c r="J13056" s="2" t="b">
        <f t="shared" si="407"/>
        <v>0</v>
      </c>
    </row>
    <row r="13057" spans="1:10" x14ac:dyDescent="0.35">
      <c r="A13057" s="4">
        <v>233</v>
      </c>
      <c r="B13057" s="3" t="s">
        <v>23</v>
      </c>
      <c r="C13057" s="16">
        <v>45692</v>
      </c>
      <c r="D13057" s="1" t="s">
        <v>1</v>
      </c>
      <c r="E13057" s="1" t="s">
        <v>0</v>
      </c>
      <c r="G13057" s="2" t="str" cm="1">
        <f t="array" ref="G13057">_xlfn.IFS( F13057 = "", "Unknown", F13057 &lt;= 25, "Young Adult", F13057 &lt;= 35, "Millennials", F13057 &lt;= 50, "Gen-X", F13057 &gt; 50, "Seniors")</f>
        <v>Unknown</v>
      </c>
      <c r="H13057" s="2">
        <v>10</v>
      </c>
      <c r="I13057" s="2" t="b">
        <f t="shared" si="406"/>
        <v>0</v>
      </c>
      <c r="J13057" s="2" t="b">
        <f t="shared" si="407"/>
        <v>0</v>
      </c>
    </row>
    <row r="13058" spans="1:10" x14ac:dyDescent="0.35">
      <c r="A13058" s="4">
        <v>233</v>
      </c>
      <c r="B13058" s="3" t="s">
        <v>22</v>
      </c>
      <c r="C13058" s="16">
        <v>45693</v>
      </c>
      <c r="D13058" s="1" t="s">
        <v>1</v>
      </c>
      <c r="E13058" s="1" t="s">
        <v>0</v>
      </c>
      <c r="G13058" s="2" t="str" cm="1">
        <f t="array" ref="G13058">_xlfn.IFS( F13058 = "", "Unknown", F13058 &lt;= 25, "Young Adult", F13058 &lt;= 35, "Millennials", F13058 &lt;= 50, "Gen-X", F13058 &gt; 50, "Seniors")</f>
        <v>Unknown</v>
      </c>
      <c r="H13058" s="2">
        <v>8</v>
      </c>
      <c r="I13058" s="2" t="b">
        <f t="shared" ref="I13058:I13121" si="408">AND(D13058="ACTIVE", H13058 &gt;30)</f>
        <v>0</v>
      </c>
      <c r="J13058" s="2" t="b">
        <f t="shared" ref="J13058:J13121" si="409">AND(D13058="ACTIVE", H13058 &gt;180)</f>
        <v>0</v>
      </c>
    </row>
    <row r="13059" spans="1:10" x14ac:dyDescent="0.35">
      <c r="A13059" s="4">
        <v>233</v>
      </c>
      <c r="B13059" s="3" t="s">
        <v>22</v>
      </c>
      <c r="C13059" s="16">
        <v>45693</v>
      </c>
      <c r="D13059" s="1" t="s">
        <v>1</v>
      </c>
      <c r="E13059" s="1" t="s">
        <v>0</v>
      </c>
      <c r="G13059" s="2" t="str" cm="1">
        <f t="array" ref="G13059">_xlfn.IFS( F13059 = "", "Unknown", F13059 &lt;= 25, "Young Adult", F13059 &lt;= 35, "Millennials", F13059 &lt;= 50, "Gen-X", F13059 &gt; 50, "Seniors")</f>
        <v>Unknown</v>
      </c>
      <c r="H13059" s="2">
        <v>14</v>
      </c>
      <c r="I13059" s="2" t="b">
        <f t="shared" si="408"/>
        <v>0</v>
      </c>
      <c r="J13059" s="2" t="b">
        <f t="shared" si="409"/>
        <v>0</v>
      </c>
    </row>
    <row r="13060" spans="1:10" x14ac:dyDescent="0.35">
      <c r="A13060" s="4">
        <v>233</v>
      </c>
      <c r="B13060" s="3" t="s">
        <v>22</v>
      </c>
      <c r="C13060" s="16">
        <v>45693</v>
      </c>
      <c r="D13060" s="1" t="s">
        <v>1</v>
      </c>
      <c r="E13060" s="1" t="s">
        <v>3</v>
      </c>
      <c r="F13060" s="2">
        <v>33</v>
      </c>
      <c r="G13060" s="2" t="str" cm="1">
        <f t="array" ref="G13060">_xlfn.IFS( F13060 = "", "Unknown", F13060 &lt;= 25, "Young Adult", F13060 &lt;= 35, "Millennials", F13060 &lt;= 50, "Gen-X", F13060 &gt; 50, "Seniors")</f>
        <v>Millennials</v>
      </c>
      <c r="H13060" s="2">
        <v>10</v>
      </c>
      <c r="I13060" s="2" t="b">
        <f t="shared" si="408"/>
        <v>0</v>
      </c>
      <c r="J13060" s="2" t="b">
        <f t="shared" si="409"/>
        <v>0</v>
      </c>
    </row>
    <row r="13061" spans="1:10" x14ac:dyDescent="0.35">
      <c r="A13061" s="4">
        <v>233</v>
      </c>
      <c r="B13061" s="3" t="s">
        <v>22</v>
      </c>
      <c r="C13061" s="16">
        <v>45693</v>
      </c>
      <c r="D13061" s="1" t="s">
        <v>1</v>
      </c>
      <c r="E13061" s="1" t="s">
        <v>0</v>
      </c>
      <c r="G13061" s="2" t="str" cm="1">
        <f t="array" ref="G13061">_xlfn.IFS( F13061 = "", "Unknown", F13061 &lt;= 25, "Young Adult", F13061 &lt;= 35, "Millennials", F13061 &lt;= 50, "Gen-X", F13061 &gt; 50, "Seniors")</f>
        <v>Unknown</v>
      </c>
      <c r="H13061" s="2">
        <v>14</v>
      </c>
      <c r="I13061" s="2" t="b">
        <f t="shared" si="408"/>
        <v>0</v>
      </c>
      <c r="J13061" s="2" t="b">
        <f t="shared" si="409"/>
        <v>0</v>
      </c>
    </row>
    <row r="13062" spans="1:10" x14ac:dyDescent="0.35">
      <c r="A13062" s="4">
        <v>233</v>
      </c>
      <c r="B13062" s="3" t="s">
        <v>22</v>
      </c>
      <c r="C13062" s="16">
        <v>45693</v>
      </c>
      <c r="D13062" s="1" t="s">
        <v>1</v>
      </c>
      <c r="E13062" s="1" t="s">
        <v>0</v>
      </c>
      <c r="G13062" s="2" t="str" cm="1">
        <f t="array" ref="G13062">_xlfn.IFS( F13062 = "", "Unknown", F13062 &lt;= 25, "Young Adult", F13062 &lt;= 35, "Millennials", F13062 &lt;= 50, "Gen-X", F13062 &gt; 50, "Seniors")</f>
        <v>Unknown</v>
      </c>
      <c r="H13062" s="2">
        <v>10</v>
      </c>
      <c r="I13062" s="2" t="b">
        <f t="shared" si="408"/>
        <v>0</v>
      </c>
      <c r="J13062" s="2" t="b">
        <f t="shared" si="409"/>
        <v>0</v>
      </c>
    </row>
    <row r="13063" spans="1:10" x14ac:dyDescent="0.35">
      <c r="A13063" s="4">
        <v>233</v>
      </c>
      <c r="B13063" s="3" t="s">
        <v>22</v>
      </c>
      <c r="C13063" s="16">
        <v>45693</v>
      </c>
      <c r="D13063" s="1" t="s">
        <v>1</v>
      </c>
      <c r="E13063" s="1" t="s">
        <v>0</v>
      </c>
      <c r="G13063" s="2" t="str" cm="1">
        <f t="array" ref="G13063">_xlfn.IFS( F13063 = "", "Unknown", F13063 &lt;= 25, "Young Adult", F13063 &lt;= 35, "Millennials", F13063 &lt;= 50, "Gen-X", F13063 &gt; 50, "Seniors")</f>
        <v>Unknown</v>
      </c>
      <c r="H13063" s="2">
        <v>14</v>
      </c>
      <c r="I13063" s="2" t="b">
        <f t="shared" si="408"/>
        <v>0</v>
      </c>
      <c r="J13063" s="2" t="b">
        <f t="shared" si="409"/>
        <v>0</v>
      </c>
    </row>
    <row r="13064" spans="1:10" x14ac:dyDescent="0.35">
      <c r="A13064" s="4">
        <v>233</v>
      </c>
      <c r="B13064" s="3" t="s">
        <v>22</v>
      </c>
      <c r="C13064" s="16">
        <v>45693</v>
      </c>
      <c r="D13064" s="1" t="s">
        <v>1</v>
      </c>
      <c r="E13064" s="1" t="s">
        <v>3</v>
      </c>
      <c r="F13064" s="2">
        <v>27</v>
      </c>
      <c r="G13064" s="2" t="str" cm="1">
        <f t="array" ref="G13064">_xlfn.IFS( F13064 = "", "Unknown", F13064 &lt;= 25, "Young Adult", F13064 &lt;= 35, "Millennials", F13064 &lt;= 50, "Gen-X", F13064 &gt; 50, "Seniors")</f>
        <v>Millennials</v>
      </c>
      <c r="H13064" s="2">
        <v>14</v>
      </c>
      <c r="I13064" s="2" t="b">
        <f t="shared" si="408"/>
        <v>0</v>
      </c>
      <c r="J13064" s="2" t="b">
        <f t="shared" si="409"/>
        <v>0</v>
      </c>
    </row>
    <row r="13065" spans="1:10" x14ac:dyDescent="0.35">
      <c r="A13065" s="4">
        <v>233</v>
      </c>
      <c r="B13065" s="3" t="s">
        <v>22</v>
      </c>
      <c r="C13065" s="16">
        <v>45693</v>
      </c>
      <c r="D13065" s="1" t="s">
        <v>1</v>
      </c>
      <c r="E13065" s="1" t="s">
        <v>0</v>
      </c>
      <c r="G13065" s="2" t="str" cm="1">
        <f t="array" ref="G13065">_xlfn.IFS( F13065 = "", "Unknown", F13065 &lt;= 25, "Young Adult", F13065 &lt;= 35, "Millennials", F13065 &lt;= 50, "Gen-X", F13065 &gt; 50, "Seniors")</f>
        <v>Unknown</v>
      </c>
      <c r="H13065" s="2">
        <v>14</v>
      </c>
      <c r="I13065" s="2" t="b">
        <f t="shared" si="408"/>
        <v>0</v>
      </c>
      <c r="J13065" s="2" t="b">
        <f t="shared" si="409"/>
        <v>0</v>
      </c>
    </row>
    <row r="13066" spans="1:10" x14ac:dyDescent="0.35">
      <c r="A13066" s="4">
        <v>233</v>
      </c>
      <c r="B13066" s="3" t="s">
        <v>22</v>
      </c>
      <c r="C13066" s="16">
        <v>45693</v>
      </c>
      <c r="D13066" s="1" t="s">
        <v>1</v>
      </c>
      <c r="E13066" s="1" t="s">
        <v>3</v>
      </c>
      <c r="F13066" s="2">
        <v>33</v>
      </c>
      <c r="G13066" s="2" t="str" cm="1">
        <f t="array" ref="G13066">_xlfn.IFS( F13066 = "", "Unknown", F13066 &lt;= 25, "Young Adult", F13066 &lt;= 35, "Millennials", F13066 &lt;= 50, "Gen-X", F13066 &gt; 50, "Seniors")</f>
        <v>Millennials</v>
      </c>
      <c r="H13066" s="2">
        <v>11</v>
      </c>
      <c r="I13066" s="2" t="b">
        <f t="shared" si="408"/>
        <v>0</v>
      </c>
      <c r="J13066" s="2" t="b">
        <f t="shared" si="409"/>
        <v>0</v>
      </c>
    </row>
    <row r="13067" spans="1:10" x14ac:dyDescent="0.35">
      <c r="A13067" s="4">
        <v>233</v>
      </c>
      <c r="B13067" s="3" t="s">
        <v>22</v>
      </c>
      <c r="C13067" s="16">
        <v>45693</v>
      </c>
      <c r="D13067" s="1" t="s">
        <v>1</v>
      </c>
      <c r="E13067" s="1" t="s">
        <v>0</v>
      </c>
      <c r="G13067" s="2" t="str" cm="1">
        <f t="array" ref="G13067">_xlfn.IFS( F13067 = "", "Unknown", F13067 &lt;= 25, "Young Adult", F13067 &lt;= 35, "Millennials", F13067 &lt;= 50, "Gen-X", F13067 &gt; 50, "Seniors")</f>
        <v>Unknown</v>
      </c>
      <c r="H13067" s="2">
        <v>6</v>
      </c>
      <c r="I13067" s="2" t="b">
        <f t="shared" si="408"/>
        <v>0</v>
      </c>
      <c r="J13067" s="2" t="b">
        <f t="shared" si="409"/>
        <v>0</v>
      </c>
    </row>
    <row r="13068" spans="1:10" x14ac:dyDescent="0.35">
      <c r="A13068" s="4">
        <v>234</v>
      </c>
      <c r="B13068" s="3" t="s">
        <v>22</v>
      </c>
      <c r="C13068" s="16">
        <v>45693</v>
      </c>
      <c r="D13068" s="1" t="s">
        <v>1</v>
      </c>
      <c r="E13068" s="1" t="s">
        <v>0</v>
      </c>
      <c r="G13068" s="2" t="str" cm="1">
        <f t="array" ref="G13068">_xlfn.IFS( F13068 = "", "Unknown", F13068 &lt;= 25, "Young Adult", F13068 &lt;= 35, "Millennials", F13068 &lt;= 50, "Gen-X", F13068 &gt; 50, "Seniors")</f>
        <v>Unknown</v>
      </c>
      <c r="H13068" s="2">
        <v>10</v>
      </c>
      <c r="I13068" s="2" t="b">
        <f t="shared" si="408"/>
        <v>0</v>
      </c>
      <c r="J13068" s="2" t="b">
        <f t="shared" si="409"/>
        <v>0</v>
      </c>
    </row>
    <row r="13069" spans="1:10" x14ac:dyDescent="0.35">
      <c r="A13069" s="4">
        <v>234</v>
      </c>
      <c r="B13069" s="3" t="s">
        <v>22</v>
      </c>
      <c r="C13069" s="16">
        <v>45693</v>
      </c>
      <c r="D13069" s="1" t="s">
        <v>1</v>
      </c>
      <c r="E13069" s="1" t="s">
        <v>0</v>
      </c>
      <c r="G13069" s="2" t="str" cm="1">
        <f t="array" ref="G13069">_xlfn.IFS( F13069 = "", "Unknown", F13069 &lt;= 25, "Young Adult", F13069 &lt;= 35, "Millennials", F13069 &lt;= 50, "Gen-X", F13069 &gt; 50, "Seniors")</f>
        <v>Unknown</v>
      </c>
      <c r="H13069" s="2">
        <v>14</v>
      </c>
      <c r="I13069" s="2" t="b">
        <f t="shared" si="408"/>
        <v>0</v>
      </c>
      <c r="J13069" s="2" t="b">
        <f t="shared" si="409"/>
        <v>0</v>
      </c>
    </row>
    <row r="13070" spans="1:10" x14ac:dyDescent="0.35">
      <c r="A13070" s="4">
        <v>234</v>
      </c>
      <c r="B13070" s="3" t="s">
        <v>22</v>
      </c>
      <c r="C13070" s="16">
        <v>45693</v>
      </c>
      <c r="D13070" s="1" t="s">
        <v>1</v>
      </c>
      <c r="E13070" s="1" t="s">
        <v>0</v>
      </c>
      <c r="G13070" s="2" t="str" cm="1">
        <f t="array" ref="G13070">_xlfn.IFS( F13070 = "", "Unknown", F13070 &lt;= 25, "Young Adult", F13070 &lt;= 35, "Millennials", F13070 &lt;= 50, "Gen-X", F13070 &gt; 50, "Seniors")</f>
        <v>Unknown</v>
      </c>
      <c r="H13070" s="2">
        <v>14</v>
      </c>
      <c r="I13070" s="2" t="b">
        <f t="shared" si="408"/>
        <v>0</v>
      </c>
      <c r="J13070" s="2" t="b">
        <f t="shared" si="409"/>
        <v>0</v>
      </c>
    </row>
    <row r="13071" spans="1:10" x14ac:dyDescent="0.35">
      <c r="A13071" s="4">
        <v>234</v>
      </c>
      <c r="B13071" s="3" t="s">
        <v>21</v>
      </c>
      <c r="C13071" s="16">
        <v>45694</v>
      </c>
      <c r="D13071" s="1" t="s">
        <v>1</v>
      </c>
      <c r="E13071" s="1" t="s">
        <v>0</v>
      </c>
      <c r="G13071" s="2" t="str" cm="1">
        <f t="array" ref="G13071">_xlfn.IFS( F13071 = "", "Unknown", F13071 &lt;= 25, "Young Adult", F13071 &lt;= 35, "Millennials", F13071 &lt;= 50, "Gen-X", F13071 &gt; 50, "Seniors")</f>
        <v>Unknown</v>
      </c>
      <c r="H13071" s="2">
        <v>13</v>
      </c>
      <c r="I13071" s="2" t="b">
        <f t="shared" si="408"/>
        <v>0</v>
      </c>
      <c r="J13071" s="2" t="b">
        <f t="shared" si="409"/>
        <v>0</v>
      </c>
    </row>
    <row r="13072" spans="1:10" x14ac:dyDescent="0.35">
      <c r="A13072" s="4">
        <v>234</v>
      </c>
      <c r="B13072" s="3" t="s">
        <v>23</v>
      </c>
      <c r="C13072" s="16">
        <v>45692</v>
      </c>
      <c r="D13072" s="1" t="s">
        <v>1</v>
      </c>
      <c r="E13072" s="1" t="s">
        <v>0</v>
      </c>
      <c r="G13072" s="2" t="str" cm="1">
        <f t="array" ref="G13072">_xlfn.IFS( F13072 = "", "Unknown", F13072 &lt;= 25, "Young Adult", F13072 &lt;= 35, "Millennials", F13072 &lt;= 50, "Gen-X", F13072 &gt; 50, "Seniors")</f>
        <v>Unknown</v>
      </c>
      <c r="H13072" s="2">
        <v>15</v>
      </c>
      <c r="I13072" s="2" t="b">
        <f t="shared" si="408"/>
        <v>0</v>
      </c>
      <c r="J13072" s="2" t="b">
        <f t="shared" si="409"/>
        <v>0</v>
      </c>
    </row>
    <row r="13073" spans="1:10" x14ac:dyDescent="0.35">
      <c r="A13073" s="4">
        <v>234</v>
      </c>
      <c r="B13073" s="3" t="s">
        <v>23</v>
      </c>
      <c r="C13073" s="16">
        <v>45692</v>
      </c>
      <c r="D13073" s="1" t="s">
        <v>1</v>
      </c>
      <c r="E13073" s="1" t="s">
        <v>12</v>
      </c>
      <c r="F13073" s="2">
        <v>27</v>
      </c>
      <c r="G13073" s="2" t="str" cm="1">
        <f t="array" ref="G13073">_xlfn.IFS( F13073 = "", "Unknown", F13073 &lt;= 25, "Young Adult", F13073 &lt;= 35, "Millennials", F13073 &lt;= 50, "Gen-X", F13073 &gt; 50, "Seniors")</f>
        <v>Millennials</v>
      </c>
      <c r="H13073" s="2">
        <v>13</v>
      </c>
      <c r="I13073" s="2" t="b">
        <f t="shared" si="408"/>
        <v>0</v>
      </c>
      <c r="J13073" s="2" t="b">
        <f t="shared" si="409"/>
        <v>0</v>
      </c>
    </row>
    <row r="13074" spans="1:10" x14ac:dyDescent="0.35">
      <c r="A13074" s="4">
        <v>234</v>
      </c>
      <c r="B13074" s="3" t="s">
        <v>23</v>
      </c>
      <c r="C13074" s="16">
        <v>45692</v>
      </c>
      <c r="D13074" s="1" t="s">
        <v>1</v>
      </c>
      <c r="E13074" s="1" t="s">
        <v>3</v>
      </c>
      <c r="F13074" s="2">
        <v>22</v>
      </c>
      <c r="G13074" s="2" t="str" cm="1">
        <f t="array" ref="G13074">_xlfn.IFS( F13074 = "", "Unknown", F13074 &lt;= 25, "Young Adult", F13074 &lt;= 35, "Millennials", F13074 &lt;= 50, "Gen-X", F13074 &gt; 50, "Seniors")</f>
        <v>Young Adult</v>
      </c>
      <c r="H13074" s="2">
        <v>6</v>
      </c>
      <c r="I13074" s="2" t="b">
        <f t="shared" si="408"/>
        <v>0</v>
      </c>
      <c r="J13074" s="2" t="b">
        <f t="shared" si="409"/>
        <v>0</v>
      </c>
    </row>
    <row r="13075" spans="1:10" x14ac:dyDescent="0.35">
      <c r="A13075" s="4">
        <v>234</v>
      </c>
      <c r="B13075" s="3" t="s">
        <v>23</v>
      </c>
      <c r="C13075" s="16">
        <v>45692</v>
      </c>
      <c r="D13075" s="1" t="s">
        <v>1</v>
      </c>
      <c r="E13075" s="1" t="s">
        <v>0</v>
      </c>
      <c r="G13075" s="2" t="str" cm="1">
        <f t="array" ref="G13075">_xlfn.IFS( F13075 = "", "Unknown", F13075 &lt;= 25, "Young Adult", F13075 &lt;= 35, "Millennials", F13075 &lt;= 50, "Gen-X", F13075 &gt; 50, "Seniors")</f>
        <v>Unknown</v>
      </c>
      <c r="H13075" s="2">
        <v>15</v>
      </c>
      <c r="I13075" s="2" t="b">
        <f t="shared" si="408"/>
        <v>0</v>
      </c>
      <c r="J13075" s="2" t="b">
        <f t="shared" si="409"/>
        <v>0</v>
      </c>
    </row>
    <row r="13076" spans="1:10" x14ac:dyDescent="0.35">
      <c r="A13076" s="4">
        <v>234</v>
      </c>
      <c r="B13076" s="3" t="s">
        <v>23</v>
      </c>
      <c r="C13076" s="16">
        <v>45692</v>
      </c>
      <c r="D13076" s="1" t="s">
        <v>1</v>
      </c>
      <c r="E13076" s="1" t="s">
        <v>0</v>
      </c>
      <c r="G13076" s="2" t="str" cm="1">
        <f t="array" ref="G13076">_xlfn.IFS( F13076 = "", "Unknown", F13076 &lt;= 25, "Young Adult", F13076 &lt;= 35, "Millennials", F13076 &lt;= 50, "Gen-X", F13076 &gt; 50, "Seniors")</f>
        <v>Unknown</v>
      </c>
      <c r="H13076" s="2">
        <v>15</v>
      </c>
      <c r="I13076" s="2" t="b">
        <f t="shared" si="408"/>
        <v>0</v>
      </c>
      <c r="J13076" s="2" t="b">
        <f t="shared" si="409"/>
        <v>0</v>
      </c>
    </row>
    <row r="13077" spans="1:10" x14ac:dyDescent="0.35">
      <c r="A13077" s="4">
        <v>234</v>
      </c>
      <c r="B13077" s="3" t="s">
        <v>22</v>
      </c>
      <c r="C13077" s="16">
        <v>45693</v>
      </c>
      <c r="D13077" s="1" t="s">
        <v>1</v>
      </c>
      <c r="E13077" s="1" t="s">
        <v>0</v>
      </c>
      <c r="G13077" s="2" t="str" cm="1">
        <f t="array" ref="G13077">_xlfn.IFS( F13077 = "", "Unknown", F13077 &lt;= 25, "Young Adult", F13077 &lt;= 35, "Millennials", F13077 &lt;= 50, "Gen-X", F13077 &gt; 50, "Seniors")</f>
        <v>Unknown</v>
      </c>
      <c r="H13077" s="2">
        <v>8</v>
      </c>
      <c r="I13077" s="2" t="b">
        <f t="shared" si="408"/>
        <v>0</v>
      </c>
      <c r="J13077" s="2" t="b">
        <f t="shared" si="409"/>
        <v>0</v>
      </c>
    </row>
    <row r="13078" spans="1:10" x14ac:dyDescent="0.35">
      <c r="A13078" s="4">
        <v>234</v>
      </c>
      <c r="B13078" s="3" t="s">
        <v>22</v>
      </c>
      <c r="C13078" s="16">
        <v>45693</v>
      </c>
      <c r="D13078" s="1" t="s">
        <v>1</v>
      </c>
      <c r="E13078" s="1" t="s">
        <v>3</v>
      </c>
      <c r="F13078" s="2">
        <v>21</v>
      </c>
      <c r="G13078" s="2" t="str" cm="1">
        <f t="array" ref="G13078">_xlfn.IFS( F13078 = "", "Unknown", F13078 &lt;= 25, "Young Adult", F13078 &lt;= 35, "Millennials", F13078 &lt;= 50, "Gen-X", F13078 &gt; 50, "Seniors")</f>
        <v>Young Adult</v>
      </c>
      <c r="H13078" s="2">
        <v>14</v>
      </c>
      <c r="I13078" s="2" t="b">
        <f t="shared" si="408"/>
        <v>0</v>
      </c>
      <c r="J13078" s="2" t="b">
        <f t="shared" si="409"/>
        <v>0</v>
      </c>
    </row>
    <row r="13079" spans="1:10" x14ac:dyDescent="0.35">
      <c r="A13079" s="4">
        <v>234</v>
      </c>
      <c r="B13079" s="3" t="s">
        <v>22</v>
      </c>
      <c r="C13079" s="16">
        <v>45693</v>
      </c>
      <c r="D13079" s="1" t="s">
        <v>1</v>
      </c>
      <c r="E13079" s="1" t="s">
        <v>3</v>
      </c>
      <c r="F13079" s="2">
        <v>33</v>
      </c>
      <c r="G13079" s="2" t="str" cm="1">
        <f t="array" ref="G13079">_xlfn.IFS( F13079 = "", "Unknown", F13079 &lt;= 25, "Young Adult", F13079 &lt;= 35, "Millennials", F13079 &lt;= 50, "Gen-X", F13079 &gt; 50, "Seniors")</f>
        <v>Millennials</v>
      </c>
      <c r="H13079" s="2">
        <v>3</v>
      </c>
      <c r="I13079" s="2" t="b">
        <f t="shared" si="408"/>
        <v>0</v>
      </c>
      <c r="J13079" s="2" t="b">
        <f t="shared" si="409"/>
        <v>0</v>
      </c>
    </row>
    <row r="13080" spans="1:10" x14ac:dyDescent="0.35">
      <c r="A13080" s="4">
        <v>234</v>
      </c>
      <c r="B13080" s="3" t="s">
        <v>22</v>
      </c>
      <c r="C13080" s="16">
        <v>45693</v>
      </c>
      <c r="D13080" s="1" t="s">
        <v>1</v>
      </c>
      <c r="E13080" s="1" t="s">
        <v>3</v>
      </c>
      <c r="F13080" s="2">
        <v>27</v>
      </c>
      <c r="G13080" s="2" t="str" cm="1">
        <f t="array" ref="G13080">_xlfn.IFS( F13080 = "", "Unknown", F13080 &lt;= 25, "Young Adult", F13080 &lt;= 35, "Millennials", F13080 &lt;= 50, "Gen-X", F13080 &gt; 50, "Seniors")</f>
        <v>Millennials</v>
      </c>
      <c r="H13080" s="2">
        <v>1</v>
      </c>
      <c r="I13080" s="2" t="b">
        <f t="shared" si="408"/>
        <v>0</v>
      </c>
      <c r="J13080" s="2" t="b">
        <f t="shared" si="409"/>
        <v>0</v>
      </c>
    </row>
    <row r="13081" spans="1:10" x14ac:dyDescent="0.35">
      <c r="A13081" s="4">
        <v>234</v>
      </c>
      <c r="B13081" s="3" t="s">
        <v>21</v>
      </c>
      <c r="C13081" s="16">
        <v>45694</v>
      </c>
      <c r="D13081" s="1" t="s">
        <v>1</v>
      </c>
      <c r="E13081" s="1" t="s">
        <v>3</v>
      </c>
      <c r="F13081" s="2">
        <v>25</v>
      </c>
      <c r="G13081" s="2" t="str" cm="1">
        <f t="array" ref="G13081">_xlfn.IFS( F13081 = "", "Unknown", F13081 &lt;= 25, "Young Adult", F13081 &lt;= 35, "Millennials", F13081 &lt;= 50, "Gen-X", F13081 &gt; 50, "Seniors")</f>
        <v>Young Adult</v>
      </c>
      <c r="H13081" s="2">
        <v>13</v>
      </c>
      <c r="I13081" s="2" t="b">
        <f t="shared" si="408"/>
        <v>0</v>
      </c>
      <c r="J13081" s="2" t="b">
        <f t="shared" si="409"/>
        <v>0</v>
      </c>
    </row>
    <row r="13082" spans="1:10" x14ac:dyDescent="0.35">
      <c r="A13082" s="4">
        <v>234</v>
      </c>
      <c r="B13082" s="3" t="s">
        <v>21</v>
      </c>
      <c r="C13082" s="16">
        <v>45694</v>
      </c>
      <c r="D13082" s="1" t="s">
        <v>1</v>
      </c>
      <c r="E13082" s="1" t="s">
        <v>3</v>
      </c>
      <c r="F13082" s="2">
        <v>23</v>
      </c>
      <c r="G13082" s="2" t="str" cm="1">
        <f t="array" ref="G13082">_xlfn.IFS( F13082 = "", "Unknown", F13082 &lt;= 25, "Young Adult", F13082 &lt;= 35, "Millennials", F13082 &lt;= 50, "Gen-X", F13082 &gt; 50, "Seniors")</f>
        <v>Young Adult</v>
      </c>
      <c r="H13082" s="2">
        <v>13</v>
      </c>
      <c r="I13082" s="2" t="b">
        <f t="shared" si="408"/>
        <v>0</v>
      </c>
      <c r="J13082" s="2" t="b">
        <f t="shared" si="409"/>
        <v>0</v>
      </c>
    </row>
    <row r="13083" spans="1:10" x14ac:dyDescent="0.35">
      <c r="A13083" s="4">
        <v>234</v>
      </c>
      <c r="B13083" s="3" t="s">
        <v>21</v>
      </c>
      <c r="C13083" s="16">
        <v>45694</v>
      </c>
      <c r="D13083" s="1" t="s">
        <v>1</v>
      </c>
      <c r="E13083" s="1" t="s">
        <v>3</v>
      </c>
      <c r="F13083" s="2">
        <v>22</v>
      </c>
      <c r="G13083" s="2" t="str" cm="1">
        <f t="array" ref="G13083">_xlfn.IFS( F13083 = "", "Unknown", F13083 &lt;= 25, "Young Adult", F13083 &lt;= 35, "Millennials", F13083 &lt;= 50, "Gen-X", F13083 &gt; 50, "Seniors")</f>
        <v>Young Adult</v>
      </c>
      <c r="H13083" s="2">
        <v>13</v>
      </c>
      <c r="I13083" s="2" t="b">
        <f t="shared" si="408"/>
        <v>0</v>
      </c>
      <c r="J13083" s="2" t="b">
        <f t="shared" si="409"/>
        <v>0</v>
      </c>
    </row>
    <row r="13084" spans="1:10" x14ac:dyDescent="0.35">
      <c r="A13084" s="4">
        <v>234</v>
      </c>
      <c r="B13084" s="3" t="s">
        <v>23</v>
      </c>
      <c r="C13084" s="16">
        <v>45692</v>
      </c>
      <c r="D13084" s="1" t="s">
        <v>1</v>
      </c>
      <c r="E13084" s="1" t="s">
        <v>0</v>
      </c>
      <c r="G13084" s="2" t="str" cm="1">
        <f t="array" ref="G13084">_xlfn.IFS( F13084 = "", "Unknown", F13084 &lt;= 25, "Young Adult", F13084 &lt;= 35, "Millennials", F13084 &lt;= 50, "Gen-X", F13084 &gt; 50, "Seniors")</f>
        <v>Unknown</v>
      </c>
      <c r="H13084" s="2">
        <v>3</v>
      </c>
      <c r="I13084" s="2" t="b">
        <f t="shared" si="408"/>
        <v>0</v>
      </c>
      <c r="J13084" s="2" t="b">
        <f t="shared" si="409"/>
        <v>0</v>
      </c>
    </row>
    <row r="13085" spans="1:10" x14ac:dyDescent="0.35">
      <c r="A13085" s="4">
        <v>234</v>
      </c>
      <c r="B13085" s="3" t="s">
        <v>23</v>
      </c>
      <c r="C13085" s="16">
        <v>45692</v>
      </c>
      <c r="D13085" s="1" t="s">
        <v>5</v>
      </c>
      <c r="E13085" s="1" t="s">
        <v>0</v>
      </c>
      <c r="G13085" s="2" t="str" cm="1">
        <f t="array" ref="G13085">_xlfn.IFS( F13085 = "", "Unknown", F13085 &lt;= 25, "Young Adult", F13085 &lt;= 35, "Millennials", F13085 &lt;= 50, "Gen-X", F13085 &gt; 50, "Seniors")</f>
        <v>Unknown</v>
      </c>
      <c r="I13085" s="2" t="b">
        <f t="shared" si="408"/>
        <v>0</v>
      </c>
      <c r="J13085" s="2" t="b">
        <f t="shared" si="409"/>
        <v>0</v>
      </c>
    </row>
    <row r="13086" spans="1:10" x14ac:dyDescent="0.35">
      <c r="A13086" s="4">
        <v>234</v>
      </c>
      <c r="B13086" s="3" t="s">
        <v>23</v>
      </c>
      <c r="C13086" s="16">
        <v>45692</v>
      </c>
      <c r="D13086" s="1" t="s">
        <v>1</v>
      </c>
      <c r="E13086" s="1" t="s">
        <v>3</v>
      </c>
      <c r="F13086" s="2">
        <v>21</v>
      </c>
      <c r="G13086" s="2" t="str" cm="1">
        <f t="array" ref="G13086">_xlfn.IFS( F13086 = "", "Unknown", F13086 &lt;= 25, "Young Adult", F13086 &lt;= 35, "Millennials", F13086 &lt;= 50, "Gen-X", F13086 &gt; 50, "Seniors")</f>
        <v>Young Adult</v>
      </c>
      <c r="H13086" s="2">
        <v>15</v>
      </c>
      <c r="I13086" s="2" t="b">
        <f t="shared" si="408"/>
        <v>0</v>
      </c>
      <c r="J13086" s="2" t="b">
        <f t="shared" si="409"/>
        <v>0</v>
      </c>
    </row>
    <row r="13087" spans="1:10" x14ac:dyDescent="0.35">
      <c r="A13087" s="4">
        <v>234</v>
      </c>
      <c r="B13087" s="3" t="s">
        <v>22</v>
      </c>
      <c r="C13087" s="16">
        <v>45693</v>
      </c>
      <c r="D13087" s="1" t="s">
        <v>1</v>
      </c>
      <c r="E13087" s="1" t="s">
        <v>4</v>
      </c>
      <c r="F13087" s="2">
        <v>27</v>
      </c>
      <c r="G13087" s="2" t="str" cm="1">
        <f t="array" ref="G13087">_xlfn.IFS( F13087 = "", "Unknown", F13087 &lt;= 25, "Young Adult", F13087 &lt;= 35, "Millennials", F13087 &lt;= 50, "Gen-X", F13087 &gt; 50, "Seniors")</f>
        <v>Millennials</v>
      </c>
      <c r="H13087" s="2">
        <v>7</v>
      </c>
      <c r="I13087" s="2" t="b">
        <f t="shared" si="408"/>
        <v>0</v>
      </c>
      <c r="J13087" s="2" t="b">
        <f t="shared" si="409"/>
        <v>0</v>
      </c>
    </row>
    <row r="13088" spans="1:10" x14ac:dyDescent="0.35">
      <c r="A13088" s="4">
        <v>234</v>
      </c>
      <c r="B13088" s="3" t="s">
        <v>22</v>
      </c>
      <c r="C13088" s="16">
        <v>45693</v>
      </c>
      <c r="D13088" s="1" t="s">
        <v>1</v>
      </c>
      <c r="E13088" s="1" t="s">
        <v>0</v>
      </c>
      <c r="G13088" s="2" t="str" cm="1">
        <f t="array" ref="G13088">_xlfn.IFS( F13088 = "", "Unknown", F13088 &lt;= 25, "Young Adult", F13088 &lt;= 35, "Millennials", F13088 &lt;= 50, "Gen-X", F13088 &gt; 50, "Seniors")</f>
        <v>Unknown</v>
      </c>
      <c r="H13088" s="2">
        <v>14</v>
      </c>
      <c r="I13088" s="2" t="b">
        <f t="shared" si="408"/>
        <v>0</v>
      </c>
      <c r="J13088" s="2" t="b">
        <f t="shared" si="409"/>
        <v>0</v>
      </c>
    </row>
    <row r="13089" spans="1:10" x14ac:dyDescent="0.35">
      <c r="A13089" s="4">
        <v>234</v>
      </c>
      <c r="B13089" s="3" t="s">
        <v>22</v>
      </c>
      <c r="C13089" s="16">
        <v>45693</v>
      </c>
      <c r="D13089" s="1" t="s">
        <v>1</v>
      </c>
      <c r="E13089" s="1" t="s">
        <v>0</v>
      </c>
      <c r="G13089" s="2" t="str" cm="1">
        <f t="array" ref="G13089">_xlfn.IFS( F13089 = "", "Unknown", F13089 &lt;= 25, "Young Adult", F13089 &lt;= 35, "Millennials", F13089 &lt;= 50, "Gen-X", F13089 &gt; 50, "Seniors")</f>
        <v>Unknown</v>
      </c>
      <c r="H13089" s="2">
        <v>14</v>
      </c>
      <c r="I13089" s="2" t="b">
        <f t="shared" si="408"/>
        <v>0</v>
      </c>
      <c r="J13089" s="2" t="b">
        <f t="shared" si="409"/>
        <v>0</v>
      </c>
    </row>
    <row r="13090" spans="1:10" x14ac:dyDescent="0.35">
      <c r="A13090" s="4">
        <v>234</v>
      </c>
      <c r="B13090" s="3" t="s">
        <v>22</v>
      </c>
      <c r="C13090" s="16">
        <v>45693</v>
      </c>
      <c r="D13090" s="1" t="s">
        <v>1</v>
      </c>
      <c r="E13090" s="1" t="s">
        <v>12</v>
      </c>
      <c r="F13090" s="2">
        <v>27</v>
      </c>
      <c r="G13090" s="2" t="str" cm="1">
        <f t="array" ref="G13090">_xlfn.IFS( F13090 = "", "Unknown", F13090 &lt;= 25, "Young Adult", F13090 &lt;= 35, "Millennials", F13090 &lt;= 50, "Gen-X", F13090 &gt; 50, "Seniors")</f>
        <v>Millennials</v>
      </c>
      <c r="H13090" s="2">
        <v>0</v>
      </c>
      <c r="I13090" s="2" t="b">
        <f t="shared" si="408"/>
        <v>0</v>
      </c>
      <c r="J13090" s="2" t="b">
        <f t="shared" si="409"/>
        <v>0</v>
      </c>
    </row>
    <row r="13091" spans="1:10" x14ac:dyDescent="0.35">
      <c r="A13091" s="4">
        <v>234</v>
      </c>
      <c r="B13091" s="3" t="s">
        <v>22</v>
      </c>
      <c r="C13091" s="16">
        <v>45693</v>
      </c>
      <c r="D13091" s="1" t="s">
        <v>1</v>
      </c>
      <c r="E13091" s="1" t="s">
        <v>3</v>
      </c>
      <c r="F13091" s="2">
        <v>22</v>
      </c>
      <c r="G13091" s="2" t="str" cm="1">
        <f t="array" ref="G13091">_xlfn.IFS( F13091 = "", "Unknown", F13091 &lt;= 25, "Young Adult", F13091 &lt;= 35, "Millennials", F13091 &lt;= 50, "Gen-X", F13091 &gt; 50, "Seniors")</f>
        <v>Young Adult</v>
      </c>
      <c r="H13091" s="2">
        <v>1</v>
      </c>
      <c r="I13091" s="2" t="b">
        <f t="shared" si="408"/>
        <v>0</v>
      </c>
      <c r="J13091" s="2" t="b">
        <f t="shared" si="409"/>
        <v>0</v>
      </c>
    </row>
    <row r="13092" spans="1:10" x14ac:dyDescent="0.35">
      <c r="A13092" s="4">
        <v>234</v>
      </c>
      <c r="B13092" s="3" t="s">
        <v>22</v>
      </c>
      <c r="C13092" s="16">
        <v>45693</v>
      </c>
      <c r="D13092" s="1" t="s">
        <v>1</v>
      </c>
      <c r="E13092" s="1" t="s">
        <v>3</v>
      </c>
      <c r="F13092" s="2">
        <v>22</v>
      </c>
      <c r="G13092" s="2" t="str" cm="1">
        <f t="array" ref="G13092">_xlfn.IFS( F13092 = "", "Unknown", F13092 &lt;= 25, "Young Adult", F13092 &lt;= 35, "Millennials", F13092 &lt;= 50, "Gen-X", F13092 &gt; 50, "Seniors")</f>
        <v>Young Adult</v>
      </c>
      <c r="H13092" s="2">
        <v>14</v>
      </c>
      <c r="I13092" s="2" t="b">
        <f t="shared" si="408"/>
        <v>0</v>
      </c>
      <c r="J13092" s="2" t="b">
        <f t="shared" si="409"/>
        <v>0</v>
      </c>
    </row>
    <row r="13093" spans="1:10" x14ac:dyDescent="0.35">
      <c r="A13093" s="4">
        <v>234</v>
      </c>
      <c r="B13093" s="3" t="s">
        <v>22</v>
      </c>
      <c r="C13093" s="16">
        <v>45693</v>
      </c>
      <c r="D13093" s="1" t="s">
        <v>1</v>
      </c>
      <c r="E13093" s="1" t="s">
        <v>0</v>
      </c>
      <c r="G13093" s="2" t="str" cm="1">
        <f t="array" ref="G13093">_xlfn.IFS( F13093 = "", "Unknown", F13093 &lt;= 25, "Young Adult", F13093 &lt;= 35, "Millennials", F13093 &lt;= 50, "Gen-X", F13093 &gt; 50, "Seniors")</f>
        <v>Unknown</v>
      </c>
      <c r="H13093" s="2">
        <v>14</v>
      </c>
      <c r="I13093" s="2" t="b">
        <f t="shared" si="408"/>
        <v>0</v>
      </c>
      <c r="J13093" s="2" t="b">
        <f t="shared" si="409"/>
        <v>0</v>
      </c>
    </row>
    <row r="13094" spans="1:10" x14ac:dyDescent="0.35">
      <c r="A13094" s="4">
        <v>234</v>
      </c>
      <c r="B13094" s="3" t="s">
        <v>22</v>
      </c>
      <c r="C13094" s="16">
        <v>45693</v>
      </c>
      <c r="D13094" s="1" t="s">
        <v>1</v>
      </c>
      <c r="E13094" s="1" t="s">
        <v>3</v>
      </c>
      <c r="F13094" s="2">
        <v>33</v>
      </c>
      <c r="G13094" s="2" t="str" cm="1">
        <f t="array" ref="G13094">_xlfn.IFS( F13094 = "", "Unknown", F13094 &lt;= 25, "Young Adult", F13094 &lt;= 35, "Millennials", F13094 &lt;= 50, "Gen-X", F13094 &gt; 50, "Seniors")</f>
        <v>Millennials</v>
      </c>
      <c r="H13094" s="2">
        <v>11</v>
      </c>
      <c r="I13094" s="2" t="b">
        <f t="shared" si="408"/>
        <v>0</v>
      </c>
      <c r="J13094" s="2" t="b">
        <f t="shared" si="409"/>
        <v>0</v>
      </c>
    </row>
    <row r="13095" spans="1:10" x14ac:dyDescent="0.35">
      <c r="A13095" s="4">
        <v>234</v>
      </c>
      <c r="B13095" s="3" t="s">
        <v>22</v>
      </c>
      <c r="C13095" s="16">
        <v>45693</v>
      </c>
      <c r="D13095" s="1" t="s">
        <v>1</v>
      </c>
      <c r="E13095" s="1" t="s">
        <v>4</v>
      </c>
      <c r="F13095" s="2">
        <v>23</v>
      </c>
      <c r="G13095" s="2" t="str" cm="1">
        <f t="array" ref="G13095">_xlfn.IFS( F13095 = "", "Unknown", F13095 &lt;= 25, "Young Adult", F13095 &lt;= 35, "Millennials", F13095 &lt;= 50, "Gen-X", F13095 &gt; 50, "Seniors")</f>
        <v>Young Adult</v>
      </c>
      <c r="H13095" s="2">
        <v>12</v>
      </c>
      <c r="I13095" s="2" t="b">
        <f t="shared" si="408"/>
        <v>0</v>
      </c>
      <c r="J13095" s="2" t="b">
        <f t="shared" si="409"/>
        <v>0</v>
      </c>
    </row>
    <row r="13096" spans="1:10" x14ac:dyDescent="0.35">
      <c r="A13096" s="4">
        <v>234</v>
      </c>
      <c r="B13096" s="3" t="s">
        <v>22</v>
      </c>
      <c r="C13096" s="16">
        <v>45693</v>
      </c>
      <c r="D13096" s="1" t="s">
        <v>1</v>
      </c>
      <c r="E13096" s="1" t="s">
        <v>12</v>
      </c>
      <c r="F13096" s="2">
        <v>36</v>
      </c>
      <c r="G13096" s="2" t="str" cm="1">
        <f t="array" ref="G13096">_xlfn.IFS( F13096 = "", "Unknown", F13096 &lt;= 25, "Young Adult", F13096 &lt;= 35, "Millennials", F13096 &lt;= 50, "Gen-X", F13096 &gt; 50, "Seniors")</f>
        <v>Gen-X</v>
      </c>
      <c r="H13096" s="2">
        <v>11</v>
      </c>
      <c r="I13096" s="2" t="b">
        <f t="shared" si="408"/>
        <v>0</v>
      </c>
      <c r="J13096" s="2" t="b">
        <f t="shared" si="409"/>
        <v>0</v>
      </c>
    </row>
    <row r="13097" spans="1:10" x14ac:dyDescent="0.35">
      <c r="A13097" s="4">
        <v>234</v>
      </c>
      <c r="B13097" s="3" t="s">
        <v>21</v>
      </c>
      <c r="C13097" s="16">
        <v>45694</v>
      </c>
      <c r="D13097" s="1" t="s">
        <v>7</v>
      </c>
      <c r="E13097" s="1" t="s">
        <v>0</v>
      </c>
      <c r="G13097" s="2" t="str" cm="1">
        <f t="array" ref="G13097">_xlfn.IFS( F13097 = "", "Unknown", F13097 &lt;= 25, "Young Adult", F13097 &lt;= 35, "Millennials", F13097 &lt;= 50, "Gen-X", F13097 &gt; 50, "Seniors")</f>
        <v>Unknown</v>
      </c>
      <c r="I13097" s="2" t="b">
        <f t="shared" si="408"/>
        <v>0</v>
      </c>
      <c r="J13097" s="2" t="b">
        <f t="shared" si="409"/>
        <v>0</v>
      </c>
    </row>
    <row r="13098" spans="1:10" x14ac:dyDescent="0.35">
      <c r="A13098" s="4">
        <v>234</v>
      </c>
      <c r="B13098" s="3" t="s">
        <v>21</v>
      </c>
      <c r="C13098" s="16">
        <v>45694</v>
      </c>
      <c r="D13098" s="1" t="s">
        <v>1</v>
      </c>
      <c r="E13098" s="1" t="s">
        <v>0</v>
      </c>
      <c r="G13098" s="2" t="str" cm="1">
        <f t="array" ref="G13098">_xlfn.IFS( F13098 = "", "Unknown", F13098 &lt;= 25, "Young Adult", F13098 &lt;= 35, "Millennials", F13098 &lt;= 50, "Gen-X", F13098 &gt; 50, "Seniors")</f>
        <v>Unknown</v>
      </c>
      <c r="H13098" s="2">
        <v>13</v>
      </c>
      <c r="I13098" s="2" t="b">
        <f t="shared" si="408"/>
        <v>0</v>
      </c>
      <c r="J13098" s="2" t="b">
        <f t="shared" si="409"/>
        <v>0</v>
      </c>
    </row>
    <row r="13099" spans="1:10" x14ac:dyDescent="0.35">
      <c r="A13099" s="4">
        <v>234</v>
      </c>
      <c r="B13099" s="3" t="s">
        <v>21</v>
      </c>
      <c r="C13099" s="16">
        <v>45694</v>
      </c>
      <c r="D13099" s="1" t="s">
        <v>1</v>
      </c>
      <c r="E13099" s="1" t="s">
        <v>0</v>
      </c>
      <c r="G13099" s="2" t="str" cm="1">
        <f t="array" ref="G13099">_xlfn.IFS( F13099 = "", "Unknown", F13099 &lt;= 25, "Young Adult", F13099 &lt;= 35, "Millennials", F13099 &lt;= 50, "Gen-X", F13099 &gt; 50, "Seniors")</f>
        <v>Unknown</v>
      </c>
      <c r="H13099" s="2">
        <v>13</v>
      </c>
      <c r="I13099" s="2" t="b">
        <f t="shared" si="408"/>
        <v>0</v>
      </c>
      <c r="J13099" s="2" t="b">
        <f t="shared" si="409"/>
        <v>0</v>
      </c>
    </row>
    <row r="13100" spans="1:10" x14ac:dyDescent="0.35">
      <c r="A13100" s="4">
        <v>234</v>
      </c>
      <c r="B13100" s="3" t="s">
        <v>21</v>
      </c>
      <c r="C13100" s="16">
        <v>45694</v>
      </c>
      <c r="D13100" s="1" t="s">
        <v>1</v>
      </c>
      <c r="E13100" s="1" t="s">
        <v>3</v>
      </c>
      <c r="F13100" s="2">
        <v>25</v>
      </c>
      <c r="G13100" s="2" t="str" cm="1">
        <f t="array" ref="G13100">_xlfn.IFS( F13100 = "", "Unknown", F13100 &lt;= 25, "Young Adult", F13100 &lt;= 35, "Millennials", F13100 &lt;= 50, "Gen-X", F13100 &gt; 50, "Seniors")</f>
        <v>Young Adult</v>
      </c>
      <c r="H13100" s="2">
        <v>10</v>
      </c>
      <c r="I13100" s="2" t="b">
        <f t="shared" si="408"/>
        <v>0</v>
      </c>
      <c r="J13100" s="2" t="b">
        <f t="shared" si="409"/>
        <v>0</v>
      </c>
    </row>
    <row r="13101" spans="1:10" x14ac:dyDescent="0.35">
      <c r="A13101" s="4">
        <v>234</v>
      </c>
      <c r="B13101" s="3" t="s">
        <v>21</v>
      </c>
      <c r="C13101" s="16">
        <v>45694</v>
      </c>
      <c r="D13101" s="1" t="s">
        <v>1</v>
      </c>
      <c r="E13101" s="1" t="s">
        <v>0</v>
      </c>
      <c r="G13101" s="2" t="str" cm="1">
        <f t="array" ref="G13101">_xlfn.IFS( F13101 = "", "Unknown", F13101 &lt;= 25, "Young Adult", F13101 &lt;= 35, "Millennials", F13101 &lt;= 50, "Gen-X", F13101 &gt; 50, "Seniors")</f>
        <v>Unknown</v>
      </c>
      <c r="H13101" s="2">
        <v>6</v>
      </c>
      <c r="I13101" s="2" t="b">
        <f t="shared" si="408"/>
        <v>0</v>
      </c>
      <c r="J13101" s="2" t="b">
        <f t="shared" si="409"/>
        <v>0</v>
      </c>
    </row>
    <row r="13102" spans="1:10" x14ac:dyDescent="0.35">
      <c r="A13102" s="4">
        <v>234</v>
      </c>
      <c r="B13102" s="3" t="s">
        <v>21</v>
      </c>
      <c r="C13102" s="16">
        <v>45694</v>
      </c>
      <c r="D13102" s="1" t="s">
        <v>1</v>
      </c>
      <c r="E13102" s="1" t="s">
        <v>3</v>
      </c>
      <c r="F13102" s="2">
        <v>31</v>
      </c>
      <c r="G13102" s="2" t="str" cm="1">
        <f t="array" ref="G13102">_xlfn.IFS( F13102 = "", "Unknown", F13102 &lt;= 25, "Young Adult", F13102 &lt;= 35, "Millennials", F13102 &lt;= 50, "Gen-X", F13102 &gt; 50, "Seniors")</f>
        <v>Millennials</v>
      </c>
      <c r="H13102" s="2">
        <v>9</v>
      </c>
      <c r="I13102" s="2" t="b">
        <f t="shared" si="408"/>
        <v>0</v>
      </c>
      <c r="J13102" s="2" t="b">
        <f t="shared" si="409"/>
        <v>0</v>
      </c>
    </row>
    <row r="13103" spans="1:10" x14ac:dyDescent="0.35">
      <c r="A13103" s="4">
        <v>234</v>
      </c>
      <c r="B13103" s="3" t="s">
        <v>21</v>
      </c>
      <c r="C13103" s="16">
        <v>45694</v>
      </c>
      <c r="D13103" s="1" t="s">
        <v>1</v>
      </c>
      <c r="E13103" s="1" t="s">
        <v>3</v>
      </c>
      <c r="F13103" s="2">
        <v>50</v>
      </c>
      <c r="G13103" s="2" t="str" cm="1">
        <f t="array" ref="G13103">_xlfn.IFS( F13103 = "", "Unknown", F13103 &lt;= 25, "Young Adult", F13103 &lt;= 35, "Millennials", F13103 &lt;= 50, "Gen-X", F13103 &gt; 50, "Seniors")</f>
        <v>Gen-X</v>
      </c>
      <c r="H13103" s="2">
        <v>1</v>
      </c>
      <c r="I13103" s="2" t="b">
        <f t="shared" si="408"/>
        <v>0</v>
      </c>
      <c r="J13103" s="2" t="b">
        <f t="shared" si="409"/>
        <v>0</v>
      </c>
    </row>
    <row r="13104" spans="1:10" x14ac:dyDescent="0.35">
      <c r="A13104" s="4">
        <v>234</v>
      </c>
      <c r="B13104" s="3" t="s">
        <v>21</v>
      </c>
      <c r="C13104" s="16">
        <v>45694</v>
      </c>
      <c r="D13104" s="1" t="s">
        <v>1</v>
      </c>
      <c r="E13104" s="1" t="s">
        <v>0</v>
      </c>
      <c r="G13104" s="2" t="str" cm="1">
        <f t="array" ref="G13104">_xlfn.IFS( F13104 = "", "Unknown", F13104 &lt;= 25, "Young Adult", F13104 &lt;= 35, "Millennials", F13104 &lt;= 50, "Gen-X", F13104 &gt; 50, "Seniors")</f>
        <v>Unknown</v>
      </c>
      <c r="H13104" s="2">
        <v>13</v>
      </c>
      <c r="I13104" s="2" t="b">
        <f t="shared" si="408"/>
        <v>0</v>
      </c>
      <c r="J13104" s="2" t="b">
        <f t="shared" si="409"/>
        <v>0</v>
      </c>
    </row>
    <row r="13105" spans="1:10" x14ac:dyDescent="0.35">
      <c r="A13105" s="4">
        <v>234</v>
      </c>
      <c r="B13105" s="3" t="s">
        <v>21</v>
      </c>
      <c r="C13105" s="16">
        <v>45694</v>
      </c>
      <c r="D13105" s="1" t="s">
        <v>1</v>
      </c>
      <c r="E13105" s="1" t="s">
        <v>0</v>
      </c>
      <c r="G13105" s="2" t="str" cm="1">
        <f t="array" ref="G13105">_xlfn.IFS( F13105 = "", "Unknown", F13105 &lt;= 25, "Young Adult", F13105 &lt;= 35, "Millennials", F13105 &lt;= 50, "Gen-X", F13105 &gt; 50, "Seniors")</f>
        <v>Unknown</v>
      </c>
      <c r="H13105" s="2">
        <v>13</v>
      </c>
      <c r="I13105" s="2" t="b">
        <f t="shared" si="408"/>
        <v>0</v>
      </c>
      <c r="J13105" s="2" t="b">
        <f t="shared" si="409"/>
        <v>0</v>
      </c>
    </row>
    <row r="13106" spans="1:10" x14ac:dyDescent="0.35">
      <c r="A13106" s="4">
        <v>234</v>
      </c>
      <c r="B13106" s="3" t="s">
        <v>21</v>
      </c>
      <c r="C13106" s="16">
        <v>45694</v>
      </c>
      <c r="D13106" s="1" t="s">
        <v>1</v>
      </c>
      <c r="E13106" s="1" t="s">
        <v>3</v>
      </c>
      <c r="F13106" s="2">
        <v>19</v>
      </c>
      <c r="G13106" s="2" t="str" cm="1">
        <f t="array" ref="G13106">_xlfn.IFS( F13106 = "", "Unknown", F13106 &lt;= 25, "Young Adult", F13106 &lt;= 35, "Millennials", F13106 &lt;= 50, "Gen-X", F13106 &gt; 50, "Seniors")</f>
        <v>Young Adult</v>
      </c>
      <c r="H13106" s="2">
        <v>13</v>
      </c>
      <c r="I13106" s="2" t="b">
        <f t="shared" si="408"/>
        <v>0</v>
      </c>
      <c r="J13106" s="2" t="b">
        <f t="shared" si="409"/>
        <v>0</v>
      </c>
    </row>
    <row r="13107" spans="1:10" x14ac:dyDescent="0.35">
      <c r="A13107" s="4">
        <v>234</v>
      </c>
      <c r="B13107" s="3" t="s">
        <v>21</v>
      </c>
      <c r="C13107" s="16">
        <v>45694</v>
      </c>
      <c r="D13107" s="1" t="s">
        <v>1</v>
      </c>
      <c r="E13107" s="1" t="s">
        <v>0</v>
      </c>
      <c r="G13107" s="2" t="str" cm="1">
        <f t="array" ref="G13107">_xlfn.IFS( F13107 = "", "Unknown", F13107 &lt;= 25, "Young Adult", F13107 &lt;= 35, "Millennials", F13107 &lt;= 50, "Gen-X", F13107 &gt; 50, "Seniors")</f>
        <v>Unknown</v>
      </c>
      <c r="H13107" s="2">
        <v>13</v>
      </c>
      <c r="I13107" s="2" t="b">
        <f t="shared" si="408"/>
        <v>0</v>
      </c>
      <c r="J13107" s="2" t="b">
        <f t="shared" si="409"/>
        <v>0</v>
      </c>
    </row>
    <row r="13108" spans="1:10" x14ac:dyDescent="0.35">
      <c r="A13108" s="4">
        <v>234</v>
      </c>
      <c r="B13108" s="3" t="s">
        <v>20</v>
      </c>
      <c r="C13108" s="16">
        <v>45695</v>
      </c>
      <c r="D13108" s="1" t="s">
        <v>1</v>
      </c>
      <c r="E13108" s="1" t="s">
        <v>0</v>
      </c>
      <c r="G13108" s="2" t="str" cm="1">
        <f t="array" ref="G13108">_xlfn.IFS( F13108 = "", "Unknown", F13108 &lt;= 25, "Young Adult", F13108 &lt;= 35, "Millennials", F13108 &lt;= 50, "Gen-X", F13108 &gt; 50, "Seniors")</f>
        <v>Unknown</v>
      </c>
      <c r="H13108" s="2">
        <v>12</v>
      </c>
      <c r="I13108" s="2" t="b">
        <f t="shared" si="408"/>
        <v>0</v>
      </c>
      <c r="J13108" s="2" t="b">
        <f t="shared" si="409"/>
        <v>0</v>
      </c>
    </row>
    <row r="13109" spans="1:10" x14ac:dyDescent="0.35">
      <c r="A13109" s="4">
        <v>234</v>
      </c>
      <c r="B13109" s="3" t="s">
        <v>15</v>
      </c>
      <c r="C13109" s="16">
        <v>45700</v>
      </c>
      <c r="D13109" s="1" t="s">
        <v>5</v>
      </c>
      <c r="E13109" s="1" t="s">
        <v>0</v>
      </c>
      <c r="G13109" s="2" t="str" cm="1">
        <f t="array" ref="G13109">_xlfn.IFS( F13109 = "", "Unknown", F13109 &lt;= 25, "Young Adult", F13109 &lt;= 35, "Millennials", F13109 &lt;= 50, "Gen-X", F13109 &gt; 50, "Seniors")</f>
        <v>Unknown</v>
      </c>
      <c r="I13109" s="2" t="b">
        <f t="shared" si="408"/>
        <v>0</v>
      </c>
      <c r="J13109" s="2" t="b">
        <f t="shared" si="409"/>
        <v>0</v>
      </c>
    </row>
    <row r="13110" spans="1:10" x14ac:dyDescent="0.35">
      <c r="A13110" s="4">
        <v>234</v>
      </c>
      <c r="B13110" s="3" t="s">
        <v>21</v>
      </c>
      <c r="C13110" s="16">
        <v>45694</v>
      </c>
      <c r="D13110" s="1" t="s">
        <v>1</v>
      </c>
      <c r="E13110" s="1" t="s">
        <v>3</v>
      </c>
      <c r="F13110" s="2">
        <v>25</v>
      </c>
      <c r="G13110" s="2" t="str" cm="1">
        <f t="array" ref="G13110">_xlfn.IFS( F13110 = "", "Unknown", F13110 &lt;= 25, "Young Adult", F13110 &lt;= 35, "Millennials", F13110 &lt;= 50, "Gen-X", F13110 &gt; 50, "Seniors")</f>
        <v>Young Adult</v>
      </c>
      <c r="H13110" s="2">
        <v>0</v>
      </c>
      <c r="I13110" s="2" t="b">
        <f t="shared" si="408"/>
        <v>0</v>
      </c>
      <c r="J13110" s="2" t="b">
        <f t="shared" si="409"/>
        <v>0</v>
      </c>
    </row>
    <row r="13111" spans="1:10" x14ac:dyDescent="0.35">
      <c r="A13111" s="4">
        <v>234</v>
      </c>
      <c r="B13111" s="3" t="s">
        <v>21</v>
      </c>
      <c r="C13111" s="16">
        <v>45694</v>
      </c>
      <c r="D13111" s="1" t="s">
        <v>1</v>
      </c>
      <c r="E13111" s="1" t="s">
        <v>0</v>
      </c>
      <c r="G13111" s="2" t="str" cm="1">
        <f t="array" ref="G13111">_xlfn.IFS( F13111 = "", "Unknown", F13111 &lt;= 25, "Young Adult", F13111 &lt;= 35, "Millennials", F13111 &lt;= 50, "Gen-X", F13111 &gt; 50, "Seniors")</f>
        <v>Unknown</v>
      </c>
      <c r="H13111" s="2">
        <v>13</v>
      </c>
      <c r="I13111" s="2" t="b">
        <f t="shared" si="408"/>
        <v>0</v>
      </c>
      <c r="J13111" s="2" t="b">
        <f t="shared" si="409"/>
        <v>0</v>
      </c>
    </row>
    <row r="13112" spans="1:10" x14ac:dyDescent="0.35">
      <c r="A13112" s="4">
        <v>234</v>
      </c>
      <c r="B13112" s="3" t="s">
        <v>21</v>
      </c>
      <c r="C13112" s="16">
        <v>45694</v>
      </c>
      <c r="D13112" s="1" t="s">
        <v>1</v>
      </c>
      <c r="E13112" s="1" t="s">
        <v>0</v>
      </c>
      <c r="G13112" s="2" t="str" cm="1">
        <f t="array" ref="G13112">_xlfn.IFS( F13112 = "", "Unknown", F13112 &lt;= 25, "Young Adult", F13112 &lt;= 35, "Millennials", F13112 &lt;= 50, "Gen-X", F13112 &gt; 50, "Seniors")</f>
        <v>Unknown</v>
      </c>
      <c r="H13112" s="2">
        <v>1</v>
      </c>
      <c r="I13112" s="2" t="b">
        <f t="shared" si="408"/>
        <v>0</v>
      </c>
      <c r="J13112" s="2" t="b">
        <f t="shared" si="409"/>
        <v>0</v>
      </c>
    </row>
    <row r="13113" spans="1:10" x14ac:dyDescent="0.35">
      <c r="A13113" s="4">
        <v>234</v>
      </c>
      <c r="B13113" s="3" t="s">
        <v>20</v>
      </c>
      <c r="C13113" s="16">
        <v>45695</v>
      </c>
      <c r="D13113" s="1" t="s">
        <v>1</v>
      </c>
      <c r="E13113" s="1" t="s">
        <v>0</v>
      </c>
      <c r="G13113" s="2" t="str" cm="1">
        <f t="array" ref="G13113">_xlfn.IFS( F13113 = "", "Unknown", F13113 &lt;= 25, "Young Adult", F13113 &lt;= 35, "Millennials", F13113 &lt;= 50, "Gen-X", F13113 &gt; 50, "Seniors")</f>
        <v>Unknown</v>
      </c>
      <c r="H13113" s="2">
        <v>12</v>
      </c>
      <c r="I13113" s="2" t="b">
        <f t="shared" si="408"/>
        <v>0</v>
      </c>
      <c r="J13113" s="2" t="b">
        <f t="shared" si="409"/>
        <v>0</v>
      </c>
    </row>
    <row r="13114" spans="1:10" x14ac:dyDescent="0.35">
      <c r="A13114" s="4">
        <v>234</v>
      </c>
      <c r="B13114" s="3" t="s">
        <v>21</v>
      </c>
      <c r="C13114" s="16">
        <v>45694</v>
      </c>
      <c r="D13114" s="1" t="s">
        <v>1</v>
      </c>
      <c r="E13114" s="1" t="s">
        <v>0</v>
      </c>
      <c r="G13114" s="2" t="str" cm="1">
        <f t="array" ref="G13114">_xlfn.IFS( F13114 = "", "Unknown", F13114 &lt;= 25, "Young Adult", F13114 &lt;= 35, "Millennials", F13114 &lt;= 50, "Gen-X", F13114 &gt; 50, "Seniors")</f>
        <v>Unknown</v>
      </c>
      <c r="H13114" s="2">
        <v>9</v>
      </c>
      <c r="I13114" s="2" t="b">
        <f t="shared" si="408"/>
        <v>0</v>
      </c>
      <c r="J13114" s="2" t="b">
        <f t="shared" si="409"/>
        <v>0</v>
      </c>
    </row>
    <row r="13115" spans="1:10" x14ac:dyDescent="0.35">
      <c r="A13115" s="4">
        <v>234</v>
      </c>
      <c r="B13115" s="3" t="s">
        <v>21</v>
      </c>
      <c r="C13115" s="16">
        <v>45694</v>
      </c>
      <c r="D13115" s="1" t="s">
        <v>1</v>
      </c>
      <c r="E13115" s="1" t="s">
        <v>4</v>
      </c>
      <c r="F13115" s="2">
        <v>26</v>
      </c>
      <c r="G13115" s="2" t="str" cm="1">
        <f t="array" ref="G13115">_xlfn.IFS( F13115 = "", "Unknown", F13115 &lt;= 25, "Young Adult", F13115 &lt;= 35, "Millennials", F13115 &lt;= 50, "Gen-X", F13115 &gt; 50, "Seniors")</f>
        <v>Millennials</v>
      </c>
      <c r="H13115" s="2">
        <v>11</v>
      </c>
      <c r="I13115" s="2" t="b">
        <f t="shared" si="408"/>
        <v>0</v>
      </c>
      <c r="J13115" s="2" t="b">
        <f t="shared" si="409"/>
        <v>0</v>
      </c>
    </row>
    <row r="13116" spans="1:10" x14ac:dyDescent="0.35">
      <c r="A13116" s="4">
        <v>234</v>
      </c>
      <c r="B13116" s="3" t="s">
        <v>20</v>
      </c>
      <c r="C13116" s="16">
        <v>45695</v>
      </c>
      <c r="D13116" s="1" t="s">
        <v>5</v>
      </c>
      <c r="E13116" s="1" t="s">
        <v>0</v>
      </c>
      <c r="F13116" s="2">
        <v>55</v>
      </c>
      <c r="G13116" s="2" t="str" cm="1">
        <f t="array" ref="G13116">_xlfn.IFS( F13116 = "", "Unknown", F13116 &lt;= 25, "Young Adult", F13116 &lt;= 35, "Millennials", F13116 &lt;= 50, "Gen-X", F13116 &gt; 50, "Seniors")</f>
        <v>Seniors</v>
      </c>
      <c r="I13116" s="2" t="b">
        <f t="shared" si="408"/>
        <v>0</v>
      </c>
      <c r="J13116" s="2" t="b">
        <f t="shared" si="409"/>
        <v>0</v>
      </c>
    </row>
    <row r="13117" spans="1:10" x14ac:dyDescent="0.35">
      <c r="A13117" s="4">
        <v>234</v>
      </c>
      <c r="B13117" s="3" t="s">
        <v>20</v>
      </c>
      <c r="C13117" s="16">
        <v>45695</v>
      </c>
      <c r="D13117" s="1" t="s">
        <v>1</v>
      </c>
      <c r="E13117" s="1" t="s">
        <v>4</v>
      </c>
      <c r="F13117" s="2">
        <v>30</v>
      </c>
      <c r="G13117" s="2" t="str" cm="1">
        <f t="array" ref="G13117">_xlfn.IFS( F13117 = "", "Unknown", F13117 &lt;= 25, "Young Adult", F13117 &lt;= 35, "Millennials", F13117 &lt;= 50, "Gen-X", F13117 &gt; 50, "Seniors")</f>
        <v>Millennials</v>
      </c>
      <c r="H13117" s="2">
        <v>2</v>
      </c>
      <c r="I13117" s="2" t="b">
        <f t="shared" si="408"/>
        <v>0</v>
      </c>
      <c r="J13117" s="2" t="b">
        <f t="shared" si="409"/>
        <v>0</v>
      </c>
    </row>
    <row r="13118" spans="1:10" x14ac:dyDescent="0.35">
      <c r="A13118" s="4">
        <v>234</v>
      </c>
      <c r="B13118" s="3" t="s">
        <v>20</v>
      </c>
      <c r="C13118" s="16">
        <v>45695</v>
      </c>
      <c r="D13118" s="1" t="s">
        <v>1</v>
      </c>
      <c r="E13118" s="1" t="s">
        <v>3</v>
      </c>
      <c r="F13118" s="2">
        <v>38</v>
      </c>
      <c r="G13118" s="2" t="str" cm="1">
        <f t="array" ref="G13118">_xlfn.IFS( F13118 = "", "Unknown", F13118 &lt;= 25, "Young Adult", F13118 &lt;= 35, "Millennials", F13118 &lt;= 50, "Gen-X", F13118 &gt; 50, "Seniors")</f>
        <v>Gen-X</v>
      </c>
      <c r="H13118" s="2">
        <v>4</v>
      </c>
      <c r="I13118" s="2" t="b">
        <f t="shared" si="408"/>
        <v>0</v>
      </c>
      <c r="J13118" s="2" t="b">
        <f t="shared" si="409"/>
        <v>0</v>
      </c>
    </row>
    <row r="13119" spans="1:10" x14ac:dyDescent="0.35">
      <c r="A13119" s="4">
        <v>234</v>
      </c>
      <c r="B13119" s="3" t="s">
        <v>20</v>
      </c>
      <c r="C13119" s="16">
        <v>45695</v>
      </c>
      <c r="D13119" s="1" t="s">
        <v>1</v>
      </c>
      <c r="E13119" s="1" t="s">
        <v>3</v>
      </c>
      <c r="F13119" s="2">
        <v>26</v>
      </c>
      <c r="G13119" s="2" t="str" cm="1">
        <f t="array" ref="G13119">_xlfn.IFS( F13119 = "", "Unknown", F13119 &lt;= 25, "Young Adult", F13119 &lt;= 35, "Millennials", F13119 &lt;= 50, "Gen-X", F13119 &gt; 50, "Seniors")</f>
        <v>Millennials</v>
      </c>
      <c r="H13119" s="2">
        <v>12</v>
      </c>
      <c r="I13119" s="2" t="b">
        <f t="shared" si="408"/>
        <v>0</v>
      </c>
      <c r="J13119" s="2" t="b">
        <f t="shared" si="409"/>
        <v>0</v>
      </c>
    </row>
    <row r="13120" spans="1:10" x14ac:dyDescent="0.35">
      <c r="A13120" s="4">
        <v>234</v>
      </c>
      <c r="B13120" s="3" t="s">
        <v>20</v>
      </c>
      <c r="C13120" s="16">
        <v>45695</v>
      </c>
      <c r="D13120" s="1" t="s">
        <v>1</v>
      </c>
      <c r="E13120" s="1" t="s">
        <v>0</v>
      </c>
      <c r="G13120" s="2" t="str" cm="1">
        <f t="array" ref="G13120">_xlfn.IFS( F13120 = "", "Unknown", F13120 &lt;= 25, "Young Adult", F13120 &lt;= 35, "Millennials", F13120 &lt;= 50, "Gen-X", F13120 &gt; 50, "Seniors")</f>
        <v>Unknown</v>
      </c>
      <c r="H13120" s="2">
        <v>12</v>
      </c>
      <c r="I13120" s="2" t="b">
        <f t="shared" si="408"/>
        <v>0</v>
      </c>
      <c r="J13120" s="2" t="b">
        <f t="shared" si="409"/>
        <v>0</v>
      </c>
    </row>
    <row r="13121" spans="1:10" x14ac:dyDescent="0.35">
      <c r="A13121" s="4">
        <v>234</v>
      </c>
      <c r="B13121" s="3" t="s">
        <v>20</v>
      </c>
      <c r="C13121" s="16">
        <v>45695</v>
      </c>
      <c r="D13121" s="1" t="s">
        <v>1</v>
      </c>
      <c r="E13121" s="1" t="s">
        <v>3</v>
      </c>
      <c r="F13121" s="2">
        <v>26</v>
      </c>
      <c r="G13121" s="2" t="str" cm="1">
        <f t="array" ref="G13121">_xlfn.IFS( F13121 = "", "Unknown", F13121 &lt;= 25, "Young Adult", F13121 &lt;= 35, "Millennials", F13121 &lt;= 50, "Gen-X", F13121 &gt; 50, "Seniors")</f>
        <v>Millennials</v>
      </c>
      <c r="H13121" s="2">
        <v>11</v>
      </c>
      <c r="I13121" s="2" t="b">
        <f t="shared" si="408"/>
        <v>0</v>
      </c>
      <c r="J13121" s="2" t="b">
        <f t="shared" si="409"/>
        <v>0</v>
      </c>
    </row>
    <row r="13122" spans="1:10" x14ac:dyDescent="0.35">
      <c r="A13122" s="4">
        <v>234</v>
      </c>
      <c r="B13122" s="3" t="s">
        <v>20</v>
      </c>
      <c r="C13122" s="16">
        <v>45695</v>
      </c>
      <c r="D13122" s="1" t="s">
        <v>1</v>
      </c>
      <c r="E13122" s="1" t="s">
        <v>3</v>
      </c>
      <c r="F13122" s="2">
        <v>19</v>
      </c>
      <c r="G13122" s="2" t="str" cm="1">
        <f t="array" ref="G13122">_xlfn.IFS( F13122 = "", "Unknown", F13122 &lt;= 25, "Young Adult", F13122 &lt;= 35, "Millennials", F13122 &lt;= 50, "Gen-X", F13122 &gt; 50, "Seniors")</f>
        <v>Young Adult</v>
      </c>
      <c r="H13122" s="2">
        <v>4</v>
      </c>
      <c r="I13122" s="2" t="b">
        <f t="shared" ref="I13122:I13185" si="410">AND(D13122="ACTIVE", H13122 &gt;30)</f>
        <v>0</v>
      </c>
      <c r="J13122" s="2" t="b">
        <f t="shared" ref="J13122:J13185" si="411">AND(D13122="ACTIVE", H13122 &gt;180)</f>
        <v>0</v>
      </c>
    </row>
    <row r="13123" spans="1:10" x14ac:dyDescent="0.35">
      <c r="A13123" s="4">
        <v>234</v>
      </c>
      <c r="B13123" s="3" t="s">
        <v>20</v>
      </c>
      <c r="C13123" s="16">
        <v>45695</v>
      </c>
      <c r="D13123" s="1" t="s">
        <v>1</v>
      </c>
      <c r="E13123" s="1" t="s">
        <v>0</v>
      </c>
      <c r="G13123" s="2" t="str" cm="1">
        <f t="array" ref="G13123">_xlfn.IFS( F13123 = "", "Unknown", F13123 &lt;= 25, "Young Adult", F13123 &lt;= 35, "Millennials", F13123 &lt;= 50, "Gen-X", F13123 &gt; 50, "Seniors")</f>
        <v>Unknown</v>
      </c>
      <c r="H13123" s="2">
        <v>11</v>
      </c>
      <c r="I13123" s="2" t="b">
        <f t="shared" si="410"/>
        <v>0</v>
      </c>
      <c r="J13123" s="2" t="b">
        <f t="shared" si="411"/>
        <v>0</v>
      </c>
    </row>
    <row r="13124" spans="1:10" x14ac:dyDescent="0.35">
      <c r="A13124" s="4">
        <v>234</v>
      </c>
      <c r="B13124" s="3" t="s">
        <v>20</v>
      </c>
      <c r="C13124" s="16">
        <v>45695</v>
      </c>
      <c r="D13124" s="1" t="s">
        <v>1</v>
      </c>
      <c r="E13124" s="1" t="s">
        <v>0</v>
      </c>
      <c r="G13124" s="2" t="str" cm="1">
        <f t="array" ref="G13124">_xlfn.IFS( F13124 = "", "Unknown", F13124 &lt;= 25, "Young Adult", F13124 &lt;= 35, "Millennials", F13124 &lt;= 50, "Gen-X", F13124 &gt; 50, "Seniors")</f>
        <v>Unknown</v>
      </c>
      <c r="H13124" s="2">
        <v>12</v>
      </c>
      <c r="I13124" s="2" t="b">
        <f t="shared" si="410"/>
        <v>0</v>
      </c>
      <c r="J13124" s="2" t="b">
        <f t="shared" si="411"/>
        <v>0</v>
      </c>
    </row>
    <row r="13125" spans="1:10" x14ac:dyDescent="0.35">
      <c r="A13125" s="4">
        <v>234</v>
      </c>
      <c r="B13125" s="3" t="s">
        <v>20</v>
      </c>
      <c r="C13125" s="16">
        <v>45695</v>
      </c>
      <c r="D13125" s="1" t="s">
        <v>1</v>
      </c>
      <c r="E13125" s="1" t="s">
        <v>3</v>
      </c>
      <c r="F13125" s="2">
        <v>22</v>
      </c>
      <c r="G13125" s="2" t="str" cm="1">
        <f t="array" ref="G13125">_xlfn.IFS( F13125 = "", "Unknown", F13125 &lt;= 25, "Young Adult", F13125 &lt;= 35, "Millennials", F13125 &lt;= 50, "Gen-X", F13125 &gt; 50, "Seniors")</f>
        <v>Young Adult</v>
      </c>
      <c r="H13125" s="2">
        <v>12</v>
      </c>
      <c r="I13125" s="2" t="b">
        <f t="shared" si="410"/>
        <v>0</v>
      </c>
      <c r="J13125" s="2" t="b">
        <f t="shared" si="411"/>
        <v>0</v>
      </c>
    </row>
    <row r="13126" spans="1:10" x14ac:dyDescent="0.35">
      <c r="A13126" s="4">
        <v>234</v>
      </c>
      <c r="B13126" s="3" t="s">
        <v>20</v>
      </c>
      <c r="C13126" s="16">
        <v>45695</v>
      </c>
      <c r="D13126" s="1" t="s">
        <v>1</v>
      </c>
      <c r="E13126" s="1" t="s">
        <v>12</v>
      </c>
      <c r="F13126" s="2">
        <v>39</v>
      </c>
      <c r="G13126" s="2" t="str" cm="1">
        <f t="array" ref="G13126">_xlfn.IFS( F13126 = "", "Unknown", F13126 &lt;= 25, "Young Adult", F13126 &lt;= 35, "Millennials", F13126 &lt;= 50, "Gen-X", F13126 &gt; 50, "Seniors")</f>
        <v>Gen-X</v>
      </c>
      <c r="H13126" s="2">
        <v>7</v>
      </c>
      <c r="I13126" s="2" t="b">
        <f t="shared" si="410"/>
        <v>0</v>
      </c>
      <c r="J13126" s="2" t="b">
        <f t="shared" si="411"/>
        <v>0</v>
      </c>
    </row>
    <row r="13127" spans="1:10" x14ac:dyDescent="0.35">
      <c r="A13127" s="4">
        <v>234</v>
      </c>
      <c r="B13127" s="3" t="s">
        <v>20</v>
      </c>
      <c r="C13127" s="16">
        <v>45695</v>
      </c>
      <c r="D13127" s="1" t="s">
        <v>1</v>
      </c>
      <c r="E13127" s="1" t="s">
        <v>4</v>
      </c>
      <c r="F13127" s="2">
        <v>29</v>
      </c>
      <c r="G13127" s="2" t="str" cm="1">
        <f t="array" ref="G13127">_xlfn.IFS( F13127 = "", "Unknown", F13127 &lt;= 25, "Young Adult", F13127 &lt;= 35, "Millennials", F13127 &lt;= 50, "Gen-X", F13127 &gt; 50, "Seniors")</f>
        <v>Millennials</v>
      </c>
      <c r="H13127" s="2">
        <v>1</v>
      </c>
      <c r="I13127" s="2" t="b">
        <f t="shared" si="410"/>
        <v>0</v>
      </c>
      <c r="J13127" s="2" t="b">
        <f t="shared" si="411"/>
        <v>0</v>
      </c>
    </row>
    <row r="13128" spans="1:10" x14ac:dyDescent="0.35">
      <c r="A13128" s="4">
        <v>234</v>
      </c>
      <c r="B13128" s="3" t="s">
        <v>19</v>
      </c>
      <c r="C13128" s="16">
        <v>45696</v>
      </c>
      <c r="D13128" s="1" t="s">
        <v>1</v>
      </c>
      <c r="E13128" s="1" t="s">
        <v>0</v>
      </c>
      <c r="G13128" s="2" t="str" cm="1">
        <f t="array" ref="G13128">_xlfn.IFS( F13128 = "", "Unknown", F13128 &lt;= 25, "Young Adult", F13128 &lt;= 35, "Millennials", F13128 &lt;= 50, "Gen-X", F13128 &gt; 50, "Seniors")</f>
        <v>Unknown</v>
      </c>
      <c r="H13128" s="2">
        <v>11</v>
      </c>
      <c r="I13128" s="2" t="b">
        <f t="shared" si="410"/>
        <v>0</v>
      </c>
      <c r="J13128" s="2" t="b">
        <f t="shared" si="411"/>
        <v>0</v>
      </c>
    </row>
    <row r="13129" spans="1:10" x14ac:dyDescent="0.35">
      <c r="A13129" s="4">
        <v>234</v>
      </c>
      <c r="B13129" s="3" t="s">
        <v>21</v>
      </c>
      <c r="C13129" s="16">
        <v>45694</v>
      </c>
      <c r="D13129" s="1" t="s">
        <v>1</v>
      </c>
      <c r="E13129" s="1" t="s">
        <v>0</v>
      </c>
      <c r="G13129" s="2" t="str" cm="1">
        <f t="array" ref="G13129">_xlfn.IFS( F13129 = "", "Unknown", F13129 &lt;= 25, "Young Adult", F13129 &lt;= 35, "Millennials", F13129 &lt;= 50, "Gen-X", F13129 &gt; 50, "Seniors")</f>
        <v>Unknown</v>
      </c>
      <c r="H13129" s="2">
        <v>13</v>
      </c>
      <c r="I13129" s="2" t="b">
        <f t="shared" si="410"/>
        <v>0</v>
      </c>
      <c r="J13129" s="2" t="b">
        <f t="shared" si="411"/>
        <v>0</v>
      </c>
    </row>
    <row r="13130" spans="1:10" x14ac:dyDescent="0.35">
      <c r="A13130" s="4">
        <v>234</v>
      </c>
      <c r="B13130" s="3" t="s">
        <v>21</v>
      </c>
      <c r="C13130" s="16">
        <v>45694</v>
      </c>
      <c r="D13130" s="1" t="s">
        <v>1</v>
      </c>
      <c r="E13130" s="1" t="s">
        <v>0</v>
      </c>
      <c r="G13130" s="2" t="str" cm="1">
        <f t="array" ref="G13130">_xlfn.IFS( F13130 = "", "Unknown", F13130 &lt;= 25, "Young Adult", F13130 &lt;= 35, "Millennials", F13130 &lt;= 50, "Gen-X", F13130 &gt; 50, "Seniors")</f>
        <v>Unknown</v>
      </c>
      <c r="H13130" s="2">
        <v>7</v>
      </c>
      <c r="I13130" s="2" t="b">
        <f t="shared" si="410"/>
        <v>0</v>
      </c>
      <c r="J13130" s="2" t="b">
        <f t="shared" si="411"/>
        <v>0</v>
      </c>
    </row>
    <row r="13131" spans="1:10" x14ac:dyDescent="0.35">
      <c r="A13131" s="4">
        <v>234</v>
      </c>
      <c r="B13131" s="3" t="s">
        <v>21</v>
      </c>
      <c r="C13131" s="16">
        <v>45694</v>
      </c>
      <c r="D13131" s="1" t="s">
        <v>1</v>
      </c>
      <c r="E13131" s="1" t="s">
        <v>3</v>
      </c>
      <c r="F13131" s="2">
        <v>40</v>
      </c>
      <c r="G13131" s="2" t="str" cm="1">
        <f t="array" ref="G13131">_xlfn.IFS( F13131 = "", "Unknown", F13131 &lt;= 25, "Young Adult", F13131 &lt;= 35, "Millennials", F13131 &lt;= 50, "Gen-X", F13131 &gt; 50, "Seniors")</f>
        <v>Gen-X</v>
      </c>
      <c r="H13131" s="2">
        <v>13</v>
      </c>
      <c r="I13131" s="2" t="b">
        <f t="shared" si="410"/>
        <v>0</v>
      </c>
      <c r="J13131" s="2" t="b">
        <f t="shared" si="411"/>
        <v>0</v>
      </c>
    </row>
    <row r="13132" spans="1:10" x14ac:dyDescent="0.35">
      <c r="A13132" s="4">
        <v>234</v>
      </c>
      <c r="B13132" s="3" t="s">
        <v>21</v>
      </c>
      <c r="C13132" s="16">
        <v>45694</v>
      </c>
      <c r="D13132" s="1" t="s">
        <v>1</v>
      </c>
      <c r="E13132" s="1" t="s">
        <v>4</v>
      </c>
      <c r="F13132" s="2">
        <v>25</v>
      </c>
      <c r="G13132" s="2" t="str" cm="1">
        <f t="array" ref="G13132">_xlfn.IFS( F13132 = "", "Unknown", F13132 &lt;= 25, "Young Adult", F13132 &lt;= 35, "Millennials", F13132 &lt;= 50, "Gen-X", F13132 &gt; 50, "Seniors")</f>
        <v>Young Adult</v>
      </c>
      <c r="H13132" s="2">
        <v>13</v>
      </c>
      <c r="I13132" s="2" t="b">
        <f t="shared" si="410"/>
        <v>0</v>
      </c>
      <c r="J13132" s="2" t="b">
        <f t="shared" si="411"/>
        <v>0</v>
      </c>
    </row>
    <row r="13133" spans="1:10" x14ac:dyDescent="0.35">
      <c r="A13133" s="4">
        <v>234</v>
      </c>
      <c r="B13133" s="3" t="s">
        <v>20</v>
      </c>
      <c r="C13133" s="16">
        <v>45695</v>
      </c>
      <c r="D13133" s="1" t="s">
        <v>1</v>
      </c>
      <c r="E13133" s="1" t="s">
        <v>3</v>
      </c>
      <c r="F13133" s="2">
        <v>25</v>
      </c>
      <c r="G13133" s="2" t="str" cm="1">
        <f t="array" ref="G13133">_xlfn.IFS( F13133 = "", "Unknown", F13133 &lt;= 25, "Young Adult", F13133 &lt;= 35, "Millennials", F13133 &lt;= 50, "Gen-X", F13133 &gt; 50, "Seniors")</f>
        <v>Young Adult</v>
      </c>
      <c r="H13133" s="2">
        <v>0</v>
      </c>
      <c r="I13133" s="2" t="b">
        <f t="shared" si="410"/>
        <v>0</v>
      </c>
      <c r="J13133" s="2" t="b">
        <f t="shared" si="411"/>
        <v>0</v>
      </c>
    </row>
    <row r="13134" spans="1:10" x14ac:dyDescent="0.35">
      <c r="A13134" s="4">
        <v>234</v>
      </c>
      <c r="B13134" s="3" t="s">
        <v>20</v>
      </c>
      <c r="C13134" s="16">
        <v>45695</v>
      </c>
      <c r="D13134" s="1" t="s">
        <v>1</v>
      </c>
      <c r="E13134" s="1" t="s">
        <v>0</v>
      </c>
      <c r="G13134" s="2" t="str" cm="1">
        <f t="array" ref="G13134">_xlfn.IFS( F13134 = "", "Unknown", F13134 &lt;= 25, "Young Adult", F13134 &lt;= 35, "Millennials", F13134 &lt;= 50, "Gen-X", F13134 &gt; 50, "Seniors")</f>
        <v>Unknown</v>
      </c>
      <c r="H13134" s="2">
        <v>2</v>
      </c>
      <c r="I13134" s="2" t="b">
        <f t="shared" si="410"/>
        <v>0</v>
      </c>
      <c r="J13134" s="2" t="b">
        <f t="shared" si="411"/>
        <v>0</v>
      </c>
    </row>
    <row r="13135" spans="1:10" x14ac:dyDescent="0.35">
      <c r="A13135" s="4">
        <v>234</v>
      </c>
      <c r="B13135" s="3" t="s">
        <v>20</v>
      </c>
      <c r="C13135" s="16">
        <v>45695</v>
      </c>
      <c r="D13135" s="1" t="s">
        <v>1</v>
      </c>
      <c r="E13135" s="1" t="s">
        <v>0</v>
      </c>
      <c r="G13135" s="2" t="str" cm="1">
        <f t="array" ref="G13135">_xlfn.IFS( F13135 = "", "Unknown", F13135 &lt;= 25, "Young Adult", F13135 &lt;= 35, "Millennials", F13135 &lt;= 50, "Gen-X", F13135 &gt; 50, "Seniors")</f>
        <v>Unknown</v>
      </c>
      <c r="H13135" s="2">
        <v>12</v>
      </c>
      <c r="I13135" s="2" t="b">
        <f t="shared" si="410"/>
        <v>0</v>
      </c>
      <c r="J13135" s="2" t="b">
        <f t="shared" si="411"/>
        <v>0</v>
      </c>
    </row>
    <row r="13136" spans="1:10" x14ac:dyDescent="0.35">
      <c r="A13136" s="4">
        <v>234</v>
      </c>
      <c r="B13136" s="3" t="s">
        <v>20</v>
      </c>
      <c r="C13136" s="16">
        <v>45695</v>
      </c>
      <c r="D13136" s="1" t="s">
        <v>1</v>
      </c>
      <c r="E13136" s="1" t="s">
        <v>0</v>
      </c>
      <c r="G13136" s="2" t="str" cm="1">
        <f t="array" ref="G13136">_xlfn.IFS( F13136 = "", "Unknown", F13136 &lt;= 25, "Young Adult", F13136 &lt;= 35, "Millennials", F13136 &lt;= 50, "Gen-X", F13136 &gt; 50, "Seniors")</f>
        <v>Unknown</v>
      </c>
      <c r="H13136" s="2">
        <v>12</v>
      </c>
      <c r="I13136" s="2" t="b">
        <f t="shared" si="410"/>
        <v>0</v>
      </c>
      <c r="J13136" s="2" t="b">
        <f t="shared" si="411"/>
        <v>0</v>
      </c>
    </row>
    <row r="13137" spans="1:10" x14ac:dyDescent="0.35">
      <c r="A13137" s="4">
        <v>234</v>
      </c>
      <c r="B13137" s="3" t="s">
        <v>19</v>
      </c>
      <c r="C13137" s="16">
        <v>45696</v>
      </c>
      <c r="D13137" s="1" t="s">
        <v>5</v>
      </c>
      <c r="E13137" s="1" t="s">
        <v>0</v>
      </c>
      <c r="G13137" s="2" t="str" cm="1">
        <f t="array" ref="G13137">_xlfn.IFS( F13137 = "", "Unknown", F13137 &lt;= 25, "Young Adult", F13137 &lt;= 35, "Millennials", F13137 &lt;= 50, "Gen-X", F13137 &gt; 50, "Seniors")</f>
        <v>Unknown</v>
      </c>
      <c r="I13137" s="2" t="b">
        <f t="shared" si="410"/>
        <v>0</v>
      </c>
      <c r="J13137" s="2" t="b">
        <f t="shared" si="411"/>
        <v>0</v>
      </c>
    </row>
    <row r="13138" spans="1:10" x14ac:dyDescent="0.35">
      <c r="A13138" s="4">
        <v>234</v>
      </c>
      <c r="B13138" s="3" t="s">
        <v>19</v>
      </c>
      <c r="C13138" s="16">
        <v>45696</v>
      </c>
      <c r="D13138" s="1" t="s">
        <v>1</v>
      </c>
      <c r="E13138" s="1" t="s">
        <v>0</v>
      </c>
      <c r="G13138" s="2" t="str" cm="1">
        <f t="array" ref="G13138">_xlfn.IFS( F13138 = "", "Unknown", F13138 &lt;= 25, "Young Adult", F13138 &lt;= 35, "Millennials", F13138 &lt;= 50, "Gen-X", F13138 &gt; 50, "Seniors")</f>
        <v>Unknown</v>
      </c>
      <c r="H13138" s="2">
        <v>3</v>
      </c>
      <c r="I13138" s="2" t="b">
        <f t="shared" si="410"/>
        <v>0</v>
      </c>
      <c r="J13138" s="2" t="b">
        <f t="shared" si="411"/>
        <v>0</v>
      </c>
    </row>
    <row r="13139" spans="1:10" x14ac:dyDescent="0.35">
      <c r="A13139" s="4">
        <v>234</v>
      </c>
      <c r="B13139" s="3" t="s">
        <v>19</v>
      </c>
      <c r="C13139" s="16">
        <v>45696</v>
      </c>
      <c r="D13139" s="1" t="s">
        <v>1</v>
      </c>
      <c r="E13139" s="1" t="s">
        <v>3</v>
      </c>
      <c r="F13139" s="2">
        <v>24</v>
      </c>
      <c r="G13139" s="2" t="str" cm="1">
        <f t="array" ref="G13139">_xlfn.IFS( F13139 = "", "Unknown", F13139 &lt;= 25, "Young Adult", F13139 &lt;= 35, "Millennials", F13139 &lt;= 50, "Gen-X", F13139 &gt; 50, "Seniors")</f>
        <v>Young Adult</v>
      </c>
      <c r="H13139" s="2">
        <v>5</v>
      </c>
      <c r="I13139" s="2" t="b">
        <f t="shared" si="410"/>
        <v>0</v>
      </c>
      <c r="J13139" s="2" t="b">
        <f t="shared" si="411"/>
        <v>0</v>
      </c>
    </row>
    <row r="13140" spans="1:10" x14ac:dyDescent="0.35">
      <c r="A13140" s="4">
        <v>234</v>
      </c>
      <c r="B13140" s="3" t="s">
        <v>19</v>
      </c>
      <c r="C13140" s="16">
        <v>45696</v>
      </c>
      <c r="D13140" s="1" t="s">
        <v>1</v>
      </c>
      <c r="E13140" s="1" t="s">
        <v>0</v>
      </c>
      <c r="G13140" s="2" t="str" cm="1">
        <f t="array" ref="G13140">_xlfn.IFS( F13140 = "", "Unknown", F13140 &lt;= 25, "Young Adult", F13140 &lt;= 35, "Millennials", F13140 &lt;= 50, "Gen-X", F13140 &gt; 50, "Seniors")</f>
        <v>Unknown</v>
      </c>
      <c r="H13140" s="2">
        <v>11</v>
      </c>
      <c r="I13140" s="2" t="b">
        <f t="shared" si="410"/>
        <v>0</v>
      </c>
      <c r="J13140" s="2" t="b">
        <f t="shared" si="411"/>
        <v>0</v>
      </c>
    </row>
    <row r="13141" spans="1:10" x14ac:dyDescent="0.35">
      <c r="A13141" s="4">
        <v>234</v>
      </c>
      <c r="B13141" s="3" t="s">
        <v>18</v>
      </c>
      <c r="C13141" s="16">
        <v>45697</v>
      </c>
      <c r="D13141" s="1" t="s">
        <v>1</v>
      </c>
      <c r="E13141" s="1" t="s">
        <v>0</v>
      </c>
      <c r="G13141" s="2" t="str" cm="1">
        <f t="array" ref="G13141">_xlfn.IFS( F13141 = "", "Unknown", F13141 &lt;= 25, "Young Adult", F13141 &lt;= 35, "Millennials", F13141 &lt;= 50, "Gen-X", F13141 &gt; 50, "Seniors")</f>
        <v>Unknown</v>
      </c>
      <c r="H13141" s="2">
        <v>10</v>
      </c>
      <c r="I13141" s="2" t="b">
        <f t="shared" si="410"/>
        <v>0</v>
      </c>
      <c r="J13141" s="2" t="b">
        <f t="shared" si="411"/>
        <v>0</v>
      </c>
    </row>
    <row r="13142" spans="1:10" x14ac:dyDescent="0.35">
      <c r="A13142" s="4">
        <v>234</v>
      </c>
      <c r="B13142" s="3" t="s">
        <v>21</v>
      </c>
      <c r="C13142" s="16">
        <v>45694</v>
      </c>
      <c r="D13142" s="1" t="s">
        <v>1</v>
      </c>
      <c r="E13142" s="1" t="s">
        <v>0</v>
      </c>
      <c r="G13142" s="2" t="str" cm="1">
        <f t="array" ref="G13142">_xlfn.IFS( F13142 = "", "Unknown", F13142 &lt;= 25, "Young Adult", F13142 &lt;= 35, "Millennials", F13142 &lt;= 50, "Gen-X", F13142 &gt; 50, "Seniors")</f>
        <v>Unknown</v>
      </c>
      <c r="H13142" s="2">
        <v>13</v>
      </c>
      <c r="I13142" s="2" t="b">
        <f t="shared" si="410"/>
        <v>0</v>
      </c>
      <c r="J13142" s="2" t="b">
        <f t="shared" si="411"/>
        <v>0</v>
      </c>
    </row>
    <row r="13143" spans="1:10" x14ac:dyDescent="0.35">
      <c r="A13143" s="4">
        <v>234</v>
      </c>
      <c r="B13143" s="3" t="s">
        <v>20</v>
      </c>
      <c r="C13143" s="16">
        <v>45695</v>
      </c>
      <c r="D13143" s="1" t="s">
        <v>1</v>
      </c>
      <c r="E13143" s="1" t="s">
        <v>3</v>
      </c>
      <c r="F13143" s="2">
        <v>30</v>
      </c>
      <c r="G13143" s="2" t="str" cm="1">
        <f t="array" ref="G13143">_xlfn.IFS( F13143 = "", "Unknown", F13143 &lt;= 25, "Young Adult", F13143 &lt;= 35, "Millennials", F13143 &lt;= 50, "Gen-X", F13143 &gt; 50, "Seniors")</f>
        <v>Millennials</v>
      </c>
      <c r="H13143" s="2">
        <v>0</v>
      </c>
      <c r="I13143" s="2" t="b">
        <f t="shared" si="410"/>
        <v>0</v>
      </c>
      <c r="J13143" s="2" t="b">
        <f t="shared" si="411"/>
        <v>0</v>
      </c>
    </row>
    <row r="13144" spans="1:10" x14ac:dyDescent="0.35">
      <c r="A13144" s="4">
        <v>234</v>
      </c>
      <c r="B13144" s="3" t="s">
        <v>20</v>
      </c>
      <c r="C13144" s="16">
        <v>45695</v>
      </c>
      <c r="D13144" s="1" t="s">
        <v>1</v>
      </c>
      <c r="E13144" s="1" t="s">
        <v>3</v>
      </c>
      <c r="F13144" s="2">
        <v>28</v>
      </c>
      <c r="G13144" s="2" t="str" cm="1">
        <f t="array" ref="G13144">_xlfn.IFS( F13144 = "", "Unknown", F13144 &lt;= 25, "Young Adult", F13144 &lt;= 35, "Millennials", F13144 &lt;= 50, "Gen-X", F13144 &gt; 50, "Seniors")</f>
        <v>Millennials</v>
      </c>
      <c r="H13144" s="2">
        <v>8</v>
      </c>
      <c r="I13144" s="2" t="b">
        <f t="shared" si="410"/>
        <v>0</v>
      </c>
      <c r="J13144" s="2" t="b">
        <f t="shared" si="411"/>
        <v>0</v>
      </c>
    </row>
    <row r="13145" spans="1:10" x14ac:dyDescent="0.35">
      <c r="A13145" s="4">
        <v>234</v>
      </c>
      <c r="B13145" s="3" t="s">
        <v>17</v>
      </c>
      <c r="C13145" s="16">
        <v>45698</v>
      </c>
      <c r="D13145" s="1" t="s">
        <v>5</v>
      </c>
      <c r="E13145" s="1" t="s">
        <v>0</v>
      </c>
      <c r="G13145" s="2" t="str" cm="1">
        <f t="array" ref="G13145">_xlfn.IFS( F13145 = "", "Unknown", F13145 &lt;= 25, "Young Adult", F13145 &lt;= 35, "Millennials", F13145 &lt;= 50, "Gen-X", F13145 &gt; 50, "Seniors")</f>
        <v>Unknown</v>
      </c>
      <c r="I13145" s="2" t="b">
        <f t="shared" si="410"/>
        <v>0</v>
      </c>
      <c r="J13145" s="2" t="b">
        <f t="shared" si="411"/>
        <v>0</v>
      </c>
    </row>
    <row r="13146" spans="1:10" x14ac:dyDescent="0.35">
      <c r="A13146" s="4">
        <v>234</v>
      </c>
      <c r="B13146" s="3" t="s">
        <v>19</v>
      </c>
      <c r="C13146" s="16">
        <v>45696</v>
      </c>
      <c r="D13146" s="1" t="s">
        <v>1</v>
      </c>
      <c r="E13146" s="1" t="s">
        <v>3</v>
      </c>
      <c r="F13146" s="2">
        <v>24</v>
      </c>
      <c r="G13146" s="2" t="str" cm="1">
        <f t="array" ref="G13146">_xlfn.IFS( F13146 = "", "Unknown", F13146 &lt;= 25, "Young Adult", F13146 &lt;= 35, "Millennials", F13146 &lt;= 50, "Gen-X", F13146 &gt; 50, "Seniors")</f>
        <v>Young Adult</v>
      </c>
      <c r="H13146" s="2">
        <v>0</v>
      </c>
      <c r="I13146" s="2" t="b">
        <f t="shared" si="410"/>
        <v>0</v>
      </c>
      <c r="J13146" s="2" t="b">
        <f t="shared" si="411"/>
        <v>0</v>
      </c>
    </row>
    <row r="13147" spans="1:10" x14ac:dyDescent="0.35">
      <c r="A13147" s="4">
        <v>234</v>
      </c>
      <c r="B13147" s="3" t="s">
        <v>19</v>
      </c>
      <c r="C13147" s="16">
        <v>45696</v>
      </c>
      <c r="D13147" s="1" t="s">
        <v>1</v>
      </c>
      <c r="E13147" s="1" t="s">
        <v>0</v>
      </c>
      <c r="G13147" s="2" t="str" cm="1">
        <f t="array" ref="G13147">_xlfn.IFS( F13147 = "", "Unknown", F13147 &lt;= 25, "Young Adult", F13147 &lt;= 35, "Millennials", F13147 &lt;= 50, "Gen-X", F13147 &gt; 50, "Seniors")</f>
        <v>Unknown</v>
      </c>
      <c r="H13147" s="2">
        <v>9</v>
      </c>
      <c r="I13147" s="2" t="b">
        <f t="shared" si="410"/>
        <v>0</v>
      </c>
      <c r="J13147" s="2" t="b">
        <f t="shared" si="411"/>
        <v>0</v>
      </c>
    </row>
    <row r="13148" spans="1:10" x14ac:dyDescent="0.35">
      <c r="A13148" s="4">
        <v>234</v>
      </c>
      <c r="B13148" s="3" t="s">
        <v>19</v>
      </c>
      <c r="C13148" s="16">
        <v>45696</v>
      </c>
      <c r="D13148" s="1" t="s">
        <v>1</v>
      </c>
      <c r="E13148" s="1" t="s">
        <v>3</v>
      </c>
      <c r="F13148" s="2">
        <v>23</v>
      </c>
      <c r="G13148" s="2" t="str" cm="1">
        <f t="array" ref="G13148">_xlfn.IFS( F13148 = "", "Unknown", F13148 &lt;= 25, "Young Adult", F13148 &lt;= 35, "Millennials", F13148 &lt;= 50, "Gen-X", F13148 &gt; 50, "Seniors")</f>
        <v>Young Adult</v>
      </c>
      <c r="H13148" s="2">
        <v>6</v>
      </c>
      <c r="I13148" s="2" t="b">
        <f t="shared" si="410"/>
        <v>0</v>
      </c>
      <c r="J13148" s="2" t="b">
        <f t="shared" si="411"/>
        <v>0</v>
      </c>
    </row>
    <row r="13149" spans="1:10" x14ac:dyDescent="0.35">
      <c r="A13149" s="4">
        <v>234</v>
      </c>
      <c r="B13149" s="3" t="s">
        <v>17</v>
      </c>
      <c r="C13149" s="16">
        <v>45698</v>
      </c>
      <c r="D13149" s="1" t="s">
        <v>1</v>
      </c>
      <c r="E13149" s="1" t="s">
        <v>0</v>
      </c>
      <c r="G13149" s="2" t="str" cm="1">
        <f t="array" ref="G13149">_xlfn.IFS( F13149 = "", "Unknown", F13149 &lt;= 25, "Young Adult", F13149 &lt;= 35, "Millennials", F13149 &lt;= 50, "Gen-X", F13149 &gt; 50, "Seniors")</f>
        <v>Unknown</v>
      </c>
      <c r="H13149" s="2">
        <v>1</v>
      </c>
      <c r="I13149" s="2" t="b">
        <f t="shared" si="410"/>
        <v>0</v>
      </c>
      <c r="J13149" s="2" t="b">
        <f t="shared" si="411"/>
        <v>0</v>
      </c>
    </row>
    <row r="13150" spans="1:10" x14ac:dyDescent="0.35">
      <c r="A13150" s="4">
        <v>234</v>
      </c>
      <c r="B13150" s="3" t="s">
        <v>15</v>
      </c>
      <c r="C13150" s="16">
        <v>45700</v>
      </c>
      <c r="D13150" s="1" t="s">
        <v>1</v>
      </c>
      <c r="E13150" s="1" t="s">
        <v>0</v>
      </c>
      <c r="G13150" s="2" t="str" cm="1">
        <f t="array" ref="G13150">_xlfn.IFS( F13150 = "", "Unknown", F13150 &lt;= 25, "Young Adult", F13150 &lt;= 35, "Millennials", F13150 &lt;= 50, "Gen-X", F13150 &gt; 50, "Seniors")</f>
        <v>Unknown</v>
      </c>
      <c r="H13150" s="2">
        <v>7</v>
      </c>
      <c r="I13150" s="2" t="b">
        <f t="shared" si="410"/>
        <v>0</v>
      </c>
      <c r="J13150" s="2" t="b">
        <f t="shared" si="411"/>
        <v>0</v>
      </c>
    </row>
    <row r="13151" spans="1:10" x14ac:dyDescent="0.35">
      <c r="A13151" s="4">
        <v>234</v>
      </c>
      <c r="B13151" s="3" t="s">
        <v>15</v>
      </c>
      <c r="C13151" s="16">
        <v>45700</v>
      </c>
      <c r="D13151" s="1" t="s">
        <v>1</v>
      </c>
      <c r="E13151" s="1" t="s">
        <v>0</v>
      </c>
      <c r="G13151" s="2" t="str" cm="1">
        <f t="array" ref="G13151">_xlfn.IFS( F13151 = "", "Unknown", F13151 &lt;= 25, "Young Adult", F13151 &lt;= 35, "Millennials", F13151 &lt;= 50, "Gen-X", F13151 &gt; 50, "Seniors")</f>
        <v>Unknown</v>
      </c>
      <c r="H13151" s="2">
        <v>6</v>
      </c>
      <c r="I13151" s="2" t="b">
        <f t="shared" si="410"/>
        <v>0</v>
      </c>
      <c r="J13151" s="2" t="b">
        <f t="shared" si="411"/>
        <v>0</v>
      </c>
    </row>
    <row r="13152" spans="1:10" x14ac:dyDescent="0.35">
      <c r="A13152" s="4">
        <v>234</v>
      </c>
      <c r="B13152" s="3" t="s">
        <v>15</v>
      </c>
      <c r="C13152" s="16">
        <v>45700</v>
      </c>
      <c r="D13152" s="1" t="s">
        <v>1</v>
      </c>
      <c r="E13152" s="1" t="s">
        <v>0</v>
      </c>
      <c r="G13152" s="2" t="str" cm="1">
        <f t="array" ref="G13152">_xlfn.IFS( F13152 = "", "Unknown", F13152 &lt;= 25, "Young Adult", F13152 &lt;= 35, "Millennials", F13152 &lt;= 50, "Gen-X", F13152 &gt; 50, "Seniors")</f>
        <v>Unknown</v>
      </c>
      <c r="H13152" s="2">
        <v>7</v>
      </c>
      <c r="I13152" s="2" t="b">
        <f t="shared" si="410"/>
        <v>0</v>
      </c>
      <c r="J13152" s="2" t="b">
        <f t="shared" si="411"/>
        <v>0</v>
      </c>
    </row>
    <row r="13153" spans="1:10" x14ac:dyDescent="0.35">
      <c r="A13153" s="4">
        <v>234</v>
      </c>
      <c r="B13153" s="3" t="s">
        <v>15</v>
      </c>
      <c r="C13153" s="16">
        <v>45700</v>
      </c>
      <c r="D13153" s="1" t="s">
        <v>1</v>
      </c>
      <c r="E13153" s="1" t="s">
        <v>3</v>
      </c>
      <c r="F13153" s="2">
        <v>53</v>
      </c>
      <c r="G13153" s="2" t="str" cm="1">
        <f t="array" ref="G13153">_xlfn.IFS( F13153 = "", "Unknown", F13153 &lt;= 25, "Young Adult", F13153 &lt;= 35, "Millennials", F13153 &lt;= 50, "Gen-X", F13153 &gt; 50, "Seniors")</f>
        <v>Seniors</v>
      </c>
      <c r="H13153" s="2">
        <v>5</v>
      </c>
      <c r="I13153" s="2" t="b">
        <f t="shared" si="410"/>
        <v>0</v>
      </c>
      <c r="J13153" s="2" t="b">
        <f t="shared" si="411"/>
        <v>0</v>
      </c>
    </row>
    <row r="13154" spans="1:10" x14ac:dyDescent="0.35">
      <c r="A13154" s="4">
        <v>234</v>
      </c>
      <c r="B13154" s="3" t="s">
        <v>14</v>
      </c>
      <c r="C13154" s="16">
        <v>45701</v>
      </c>
      <c r="D13154" s="1" t="s">
        <v>1</v>
      </c>
      <c r="E13154" s="1" t="s">
        <v>3</v>
      </c>
      <c r="F13154" s="2">
        <v>26</v>
      </c>
      <c r="G13154" s="2" t="str" cm="1">
        <f t="array" ref="G13154">_xlfn.IFS( F13154 = "", "Unknown", F13154 &lt;= 25, "Young Adult", F13154 &lt;= 35, "Millennials", F13154 &lt;= 50, "Gen-X", F13154 &gt; 50, "Seniors")</f>
        <v>Millennials</v>
      </c>
      <c r="H13154" s="2">
        <v>0</v>
      </c>
      <c r="I13154" s="2" t="b">
        <f t="shared" si="410"/>
        <v>0</v>
      </c>
      <c r="J13154" s="2" t="b">
        <f t="shared" si="411"/>
        <v>0</v>
      </c>
    </row>
    <row r="13155" spans="1:10" x14ac:dyDescent="0.35">
      <c r="A13155" s="4">
        <v>234</v>
      </c>
      <c r="B13155" s="3" t="s">
        <v>14</v>
      </c>
      <c r="C13155" s="16">
        <v>45701</v>
      </c>
      <c r="D13155" s="1" t="s">
        <v>1</v>
      </c>
      <c r="E13155" s="1" t="s">
        <v>3</v>
      </c>
      <c r="F13155" s="2">
        <v>50</v>
      </c>
      <c r="G13155" s="2" t="str" cm="1">
        <f t="array" ref="G13155">_xlfn.IFS( F13155 = "", "Unknown", F13155 &lt;= 25, "Young Adult", F13155 &lt;= 35, "Millennials", F13155 &lt;= 50, "Gen-X", F13155 &gt; 50, "Seniors")</f>
        <v>Gen-X</v>
      </c>
      <c r="H13155" s="2">
        <v>5</v>
      </c>
      <c r="I13155" s="2" t="b">
        <f t="shared" si="410"/>
        <v>0</v>
      </c>
      <c r="J13155" s="2" t="b">
        <f t="shared" si="411"/>
        <v>0</v>
      </c>
    </row>
    <row r="13156" spans="1:10" x14ac:dyDescent="0.35">
      <c r="A13156" s="4">
        <v>234</v>
      </c>
      <c r="B13156" s="3" t="s">
        <v>14</v>
      </c>
      <c r="C13156" s="16">
        <v>45701</v>
      </c>
      <c r="D13156" s="1" t="s">
        <v>1</v>
      </c>
      <c r="E13156" s="1" t="s">
        <v>3</v>
      </c>
      <c r="F13156" s="2">
        <v>22</v>
      </c>
      <c r="G13156" s="2" t="str" cm="1">
        <f t="array" ref="G13156">_xlfn.IFS( F13156 = "", "Unknown", F13156 &lt;= 25, "Young Adult", F13156 &lt;= 35, "Millennials", F13156 &lt;= 50, "Gen-X", F13156 &gt; 50, "Seniors")</f>
        <v>Young Adult</v>
      </c>
      <c r="H13156" s="2">
        <v>0</v>
      </c>
      <c r="I13156" s="2" t="b">
        <f t="shared" si="410"/>
        <v>0</v>
      </c>
      <c r="J13156" s="2" t="b">
        <f t="shared" si="411"/>
        <v>0</v>
      </c>
    </row>
    <row r="13157" spans="1:10" x14ac:dyDescent="0.35">
      <c r="A13157" s="4">
        <v>234</v>
      </c>
      <c r="B13157" s="3" t="s">
        <v>13</v>
      </c>
      <c r="C13157" s="16">
        <v>45702</v>
      </c>
      <c r="D13157" s="1" t="s">
        <v>1</v>
      </c>
      <c r="E13157" s="1" t="s">
        <v>0</v>
      </c>
      <c r="G13157" s="2" t="str" cm="1">
        <f t="array" ref="G13157">_xlfn.IFS( F13157 = "", "Unknown", F13157 &lt;= 25, "Young Adult", F13157 &lt;= 35, "Millennials", F13157 &lt;= 50, "Gen-X", F13157 &gt; 50, "Seniors")</f>
        <v>Unknown</v>
      </c>
      <c r="H13157" s="2">
        <v>1</v>
      </c>
      <c r="I13157" s="2" t="b">
        <f t="shared" si="410"/>
        <v>0</v>
      </c>
      <c r="J13157" s="2" t="b">
        <f t="shared" si="411"/>
        <v>0</v>
      </c>
    </row>
    <row r="13158" spans="1:10" x14ac:dyDescent="0.35">
      <c r="A13158" s="4">
        <v>234</v>
      </c>
      <c r="B13158" s="3" t="s">
        <v>11</v>
      </c>
      <c r="C13158" s="16">
        <v>45703</v>
      </c>
      <c r="D13158" s="1" t="s">
        <v>1</v>
      </c>
      <c r="E13158" s="1" t="s">
        <v>0</v>
      </c>
      <c r="G13158" s="2" t="str" cm="1">
        <f t="array" ref="G13158">_xlfn.IFS( F13158 = "", "Unknown", F13158 &lt;= 25, "Young Adult", F13158 &lt;= 35, "Millennials", F13158 &lt;= 50, "Gen-X", F13158 &gt; 50, "Seniors")</f>
        <v>Unknown</v>
      </c>
      <c r="H13158" s="2">
        <v>4</v>
      </c>
      <c r="I13158" s="2" t="b">
        <f t="shared" si="410"/>
        <v>0</v>
      </c>
      <c r="J13158" s="2" t="b">
        <f t="shared" si="411"/>
        <v>0</v>
      </c>
    </row>
    <row r="13159" spans="1:10" x14ac:dyDescent="0.35">
      <c r="A13159" s="4">
        <v>234</v>
      </c>
      <c r="B13159" s="3" t="s">
        <v>11</v>
      </c>
      <c r="C13159" s="16">
        <v>45703</v>
      </c>
      <c r="D13159" s="1" t="s">
        <v>1</v>
      </c>
      <c r="E13159" s="1" t="s">
        <v>12</v>
      </c>
      <c r="F13159" s="2">
        <v>32</v>
      </c>
      <c r="G13159" s="2" t="str" cm="1">
        <f t="array" ref="G13159">_xlfn.IFS( F13159 = "", "Unknown", F13159 &lt;= 25, "Young Adult", F13159 &lt;= 35, "Millennials", F13159 &lt;= 50, "Gen-X", F13159 &gt; 50, "Seniors")</f>
        <v>Millennials</v>
      </c>
      <c r="H13159" s="2">
        <v>4</v>
      </c>
      <c r="I13159" s="2" t="b">
        <f t="shared" si="410"/>
        <v>0</v>
      </c>
      <c r="J13159" s="2" t="b">
        <f t="shared" si="411"/>
        <v>0</v>
      </c>
    </row>
    <row r="13160" spans="1:10" x14ac:dyDescent="0.35">
      <c r="A13160" s="4">
        <v>234</v>
      </c>
      <c r="B13160" s="3" t="s">
        <v>11</v>
      </c>
      <c r="C13160" s="16">
        <v>45703</v>
      </c>
      <c r="D13160" s="1" t="s">
        <v>1</v>
      </c>
      <c r="E13160" s="1" t="s">
        <v>0</v>
      </c>
      <c r="G13160" s="2" t="str" cm="1">
        <f t="array" ref="G13160">_xlfn.IFS( F13160 = "", "Unknown", F13160 &lt;= 25, "Young Adult", F13160 &lt;= 35, "Millennials", F13160 &lt;= 50, "Gen-X", F13160 &gt; 50, "Seniors")</f>
        <v>Unknown</v>
      </c>
      <c r="H13160" s="2">
        <v>3</v>
      </c>
      <c r="I13160" s="2" t="b">
        <f t="shared" si="410"/>
        <v>0</v>
      </c>
      <c r="J13160" s="2" t="b">
        <f t="shared" si="411"/>
        <v>0</v>
      </c>
    </row>
    <row r="13161" spans="1:10" x14ac:dyDescent="0.35">
      <c r="A13161" s="4">
        <v>234</v>
      </c>
      <c r="B13161" s="3" t="s">
        <v>11</v>
      </c>
      <c r="C13161" s="16">
        <v>45703</v>
      </c>
      <c r="D13161" s="1" t="s">
        <v>1</v>
      </c>
      <c r="E13161" s="1" t="s">
        <v>3</v>
      </c>
      <c r="F13161" s="2">
        <v>26</v>
      </c>
      <c r="G13161" s="2" t="str" cm="1">
        <f t="array" ref="G13161">_xlfn.IFS( F13161 = "", "Unknown", F13161 &lt;= 25, "Young Adult", F13161 &lt;= 35, "Millennials", F13161 &lt;= 50, "Gen-X", F13161 &gt; 50, "Seniors")</f>
        <v>Millennials</v>
      </c>
      <c r="H13161" s="2">
        <v>4</v>
      </c>
      <c r="I13161" s="2" t="b">
        <f t="shared" si="410"/>
        <v>0</v>
      </c>
      <c r="J13161" s="2" t="b">
        <f t="shared" si="411"/>
        <v>0</v>
      </c>
    </row>
    <row r="13162" spans="1:10" x14ac:dyDescent="0.35">
      <c r="A13162" s="4">
        <v>234</v>
      </c>
      <c r="B13162" s="3" t="s">
        <v>11</v>
      </c>
      <c r="C13162" s="16">
        <v>45703</v>
      </c>
      <c r="D13162" s="1" t="s">
        <v>1</v>
      </c>
      <c r="E13162" s="1" t="s">
        <v>0</v>
      </c>
      <c r="G13162" s="2" t="str" cm="1">
        <f t="array" ref="G13162">_xlfn.IFS( F13162 = "", "Unknown", F13162 &lt;= 25, "Young Adult", F13162 &lt;= 35, "Millennials", F13162 &lt;= 50, "Gen-X", F13162 &gt; 50, "Seniors")</f>
        <v>Unknown</v>
      </c>
      <c r="H13162" s="2">
        <v>4</v>
      </c>
      <c r="I13162" s="2" t="b">
        <f t="shared" si="410"/>
        <v>0</v>
      </c>
      <c r="J13162" s="2" t="b">
        <f t="shared" si="411"/>
        <v>0</v>
      </c>
    </row>
    <row r="13163" spans="1:10" x14ac:dyDescent="0.35">
      <c r="A13163" s="4">
        <v>234</v>
      </c>
      <c r="B13163" s="3" t="s">
        <v>10</v>
      </c>
      <c r="C13163" s="16">
        <v>45704</v>
      </c>
      <c r="D13163" s="1" t="s">
        <v>1</v>
      </c>
      <c r="E13163" s="1" t="s">
        <v>3</v>
      </c>
      <c r="F13163" s="2">
        <v>26</v>
      </c>
      <c r="G13163" s="2" t="str" cm="1">
        <f t="array" ref="G13163">_xlfn.IFS( F13163 = "", "Unknown", F13163 &lt;= 25, "Young Adult", F13163 &lt;= 35, "Millennials", F13163 &lt;= 50, "Gen-X", F13163 &gt; 50, "Seniors")</f>
        <v>Millennials</v>
      </c>
      <c r="H13163" s="2">
        <v>3</v>
      </c>
      <c r="I13163" s="2" t="b">
        <f t="shared" si="410"/>
        <v>0</v>
      </c>
      <c r="J13163" s="2" t="b">
        <f t="shared" si="411"/>
        <v>0</v>
      </c>
    </row>
    <row r="13164" spans="1:10" x14ac:dyDescent="0.35">
      <c r="A13164" s="4">
        <v>234</v>
      </c>
      <c r="B13164" s="3" t="s">
        <v>21</v>
      </c>
      <c r="C13164" s="16">
        <v>45694</v>
      </c>
      <c r="D13164" s="1" t="s">
        <v>1</v>
      </c>
      <c r="E13164" s="1" t="s">
        <v>0</v>
      </c>
      <c r="G13164" s="2" t="str" cm="1">
        <f t="array" ref="G13164">_xlfn.IFS( F13164 = "", "Unknown", F13164 &lt;= 25, "Young Adult", F13164 &lt;= 35, "Millennials", F13164 &lt;= 50, "Gen-X", F13164 &gt; 50, "Seniors")</f>
        <v>Unknown</v>
      </c>
      <c r="H13164" s="2">
        <v>13</v>
      </c>
      <c r="I13164" s="2" t="b">
        <f t="shared" si="410"/>
        <v>0</v>
      </c>
      <c r="J13164" s="2" t="b">
        <f t="shared" si="411"/>
        <v>0</v>
      </c>
    </row>
    <row r="13165" spans="1:10" x14ac:dyDescent="0.35">
      <c r="A13165" s="4">
        <v>234</v>
      </c>
      <c r="B13165" s="3" t="s">
        <v>20</v>
      </c>
      <c r="C13165" s="16">
        <v>45695</v>
      </c>
      <c r="D13165" s="1" t="s">
        <v>1</v>
      </c>
      <c r="E13165" s="1" t="s">
        <v>3</v>
      </c>
      <c r="F13165" s="2">
        <v>25</v>
      </c>
      <c r="G13165" s="2" t="str" cm="1">
        <f t="array" ref="G13165">_xlfn.IFS( F13165 = "", "Unknown", F13165 &lt;= 25, "Young Adult", F13165 &lt;= 35, "Millennials", F13165 &lt;= 50, "Gen-X", F13165 &gt; 50, "Seniors")</f>
        <v>Young Adult</v>
      </c>
      <c r="H13165" s="2">
        <v>4</v>
      </c>
      <c r="I13165" s="2" t="b">
        <f t="shared" si="410"/>
        <v>0</v>
      </c>
      <c r="J13165" s="2" t="b">
        <f t="shared" si="411"/>
        <v>0</v>
      </c>
    </row>
    <row r="13166" spans="1:10" x14ac:dyDescent="0.35">
      <c r="A13166" s="4">
        <v>234</v>
      </c>
      <c r="B13166" s="3" t="s">
        <v>20</v>
      </c>
      <c r="C13166" s="16">
        <v>45695</v>
      </c>
      <c r="D13166" s="1" t="s">
        <v>1</v>
      </c>
      <c r="E13166" s="1" t="s">
        <v>0</v>
      </c>
      <c r="G13166" s="2" t="str" cm="1">
        <f t="array" ref="G13166">_xlfn.IFS( F13166 = "", "Unknown", F13166 &lt;= 25, "Young Adult", F13166 &lt;= 35, "Millennials", F13166 &lt;= 50, "Gen-X", F13166 &gt; 50, "Seniors")</f>
        <v>Unknown</v>
      </c>
      <c r="H13166" s="2">
        <v>12</v>
      </c>
      <c r="I13166" s="2" t="b">
        <f t="shared" si="410"/>
        <v>0</v>
      </c>
      <c r="J13166" s="2" t="b">
        <f t="shared" si="411"/>
        <v>0</v>
      </c>
    </row>
    <row r="13167" spans="1:10" x14ac:dyDescent="0.35">
      <c r="A13167" s="4">
        <v>234</v>
      </c>
      <c r="B13167" s="3" t="s">
        <v>20</v>
      </c>
      <c r="C13167" s="16">
        <v>45695</v>
      </c>
      <c r="D13167" s="1" t="s">
        <v>1</v>
      </c>
      <c r="E13167" s="1" t="s">
        <v>4</v>
      </c>
      <c r="F13167" s="2">
        <v>28</v>
      </c>
      <c r="G13167" s="2" t="str" cm="1">
        <f t="array" ref="G13167">_xlfn.IFS( F13167 = "", "Unknown", F13167 &lt;= 25, "Young Adult", F13167 &lt;= 35, "Millennials", F13167 &lt;= 50, "Gen-X", F13167 &gt; 50, "Seniors")</f>
        <v>Millennials</v>
      </c>
      <c r="H13167" s="2">
        <v>11</v>
      </c>
      <c r="I13167" s="2" t="b">
        <f t="shared" si="410"/>
        <v>0</v>
      </c>
      <c r="J13167" s="2" t="b">
        <f t="shared" si="411"/>
        <v>0</v>
      </c>
    </row>
    <row r="13168" spans="1:10" x14ac:dyDescent="0.35">
      <c r="A13168" s="4">
        <v>234</v>
      </c>
      <c r="B13168" s="3" t="s">
        <v>19</v>
      </c>
      <c r="C13168" s="16">
        <v>45696</v>
      </c>
      <c r="D13168" s="1" t="s">
        <v>1</v>
      </c>
      <c r="E13168" s="1" t="s">
        <v>3</v>
      </c>
      <c r="F13168" s="2">
        <v>19</v>
      </c>
      <c r="G13168" s="2" t="str" cm="1">
        <f t="array" ref="G13168">_xlfn.IFS( F13168 = "", "Unknown", F13168 &lt;= 25, "Young Adult", F13168 &lt;= 35, "Millennials", F13168 &lt;= 50, "Gen-X", F13168 &gt; 50, "Seniors")</f>
        <v>Young Adult</v>
      </c>
      <c r="H13168" s="2">
        <v>11</v>
      </c>
      <c r="I13168" s="2" t="b">
        <f t="shared" si="410"/>
        <v>0</v>
      </c>
      <c r="J13168" s="2" t="b">
        <f t="shared" si="411"/>
        <v>0</v>
      </c>
    </row>
    <row r="13169" spans="1:10" x14ac:dyDescent="0.35">
      <c r="A13169" s="4">
        <v>234</v>
      </c>
      <c r="B13169" s="3" t="s">
        <v>19</v>
      </c>
      <c r="C13169" s="16">
        <v>45696</v>
      </c>
      <c r="D13169" s="1" t="s">
        <v>5</v>
      </c>
      <c r="E13169" s="1" t="s">
        <v>0</v>
      </c>
      <c r="G13169" s="2" t="str" cm="1">
        <f t="array" ref="G13169">_xlfn.IFS( F13169 = "", "Unknown", F13169 &lt;= 25, "Young Adult", F13169 &lt;= 35, "Millennials", F13169 &lt;= 50, "Gen-X", F13169 &gt; 50, "Seniors")</f>
        <v>Unknown</v>
      </c>
      <c r="I13169" s="2" t="b">
        <f t="shared" si="410"/>
        <v>0</v>
      </c>
      <c r="J13169" s="2" t="b">
        <f t="shared" si="411"/>
        <v>0</v>
      </c>
    </row>
    <row r="13170" spans="1:10" x14ac:dyDescent="0.35">
      <c r="A13170" s="4">
        <v>234</v>
      </c>
      <c r="B13170" s="3" t="s">
        <v>19</v>
      </c>
      <c r="C13170" s="16">
        <v>45696</v>
      </c>
      <c r="D13170" s="1" t="s">
        <v>1</v>
      </c>
      <c r="E13170" s="1" t="s">
        <v>3</v>
      </c>
      <c r="F13170" s="2">
        <v>28</v>
      </c>
      <c r="G13170" s="2" t="str" cm="1">
        <f t="array" ref="G13170">_xlfn.IFS( F13170 = "", "Unknown", F13170 &lt;= 25, "Young Adult", F13170 &lt;= 35, "Millennials", F13170 &lt;= 50, "Gen-X", F13170 &gt; 50, "Seniors")</f>
        <v>Millennials</v>
      </c>
      <c r="H13170" s="2">
        <v>5</v>
      </c>
      <c r="I13170" s="2" t="b">
        <f t="shared" si="410"/>
        <v>0</v>
      </c>
      <c r="J13170" s="2" t="b">
        <f t="shared" si="411"/>
        <v>0</v>
      </c>
    </row>
    <row r="13171" spans="1:10" x14ac:dyDescent="0.35">
      <c r="A13171" s="4">
        <v>234</v>
      </c>
      <c r="B13171" s="3" t="s">
        <v>19</v>
      </c>
      <c r="C13171" s="16">
        <v>45696</v>
      </c>
      <c r="D13171" s="1" t="s">
        <v>1</v>
      </c>
      <c r="E13171" s="1" t="s">
        <v>0</v>
      </c>
      <c r="G13171" s="2" t="str" cm="1">
        <f t="array" ref="G13171">_xlfn.IFS( F13171 = "", "Unknown", F13171 &lt;= 25, "Young Adult", F13171 &lt;= 35, "Millennials", F13171 &lt;= 50, "Gen-X", F13171 &gt; 50, "Seniors")</f>
        <v>Unknown</v>
      </c>
      <c r="H13171" s="2">
        <v>7</v>
      </c>
      <c r="I13171" s="2" t="b">
        <f t="shared" si="410"/>
        <v>0</v>
      </c>
      <c r="J13171" s="2" t="b">
        <f t="shared" si="411"/>
        <v>0</v>
      </c>
    </row>
    <row r="13172" spans="1:10" x14ac:dyDescent="0.35">
      <c r="A13172" s="4">
        <v>234</v>
      </c>
      <c r="B13172" s="3" t="s">
        <v>19</v>
      </c>
      <c r="C13172" s="16">
        <v>45696</v>
      </c>
      <c r="D13172" s="1" t="s">
        <v>1</v>
      </c>
      <c r="E13172" s="1" t="s">
        <v>3</v>
      </c>
      <c r="F13172" s="2">
        <v>29</v>
      </c>
      <c r="G13172" s="2" t="str" cm="1">
        <f t="array" ref="G13172">_xlfn.IFS( F13172 = "", "Unknown", F13172 &lt;= 25, "Young Adult", F13172 &lt;= 35, "Millennials", F13172 &lt;= 50, "Gen-X", F13172 &gt; 50, "Seniors")</f>
        <v>Millennials</v>
      </c>
      <c r="H13172" s="2">
        <v>8</v>
      </c>
      <c r="I13172" s="2" t="b">
        <f t="shared" si="410"/>
        <v>0</v>
      </c>
      <c r="J13172" s="2" t="b">
        <f t="shared" si="411"/>
        <v>0</v>
      </c>
    </row>
    <row r="13173" spans="1:10" x14ac:dyDescent="0.35">
      <c r="A13173" s="4">
        <v>234</v>
      </c>
      <c r="B13173" s="3" t="s">
        <v>19</v>
      </c>
      <c r="C13173" s="16">
        <v>45696</v>
      </c>
      <c r="D13173" s="1" t="s">
        <v>1</v>
      </c>
      <c r="E13173" s="1" t="s">
        <v>3</v>
      </c>
      <c r="F13173" s="2">
        <v>36</v>
      </c>
      <c r="G13173" s="2" t="str" cm="1">
        <f t="array" ref="G13173">_xlfn.IFS( F13173 = "", "Unknown", F13173 &lt;= 25, "Young Adult", F13173 &lt;= 35, "Millennials", F13173 &lt;= 50, "Gen-X", F13173 &gt; 50, "Seniors")</f>
        <v>Gen-X</v>
      </c>
      <c r="H13173" s="2">
        <v>1</v>
      </c>
      <c r="I13173" s="2" t="b">
        <f t="shared" si="410"/>
        <v>0</v>
      </c>
      <c r="J13173" s="2" t="b">
        <f t="shared" si="411"/>
        <v>0</v>
      </c>
    </row>
    <row r="13174" spans="1:10" x14ac:dyDescent="0.35">
      <c r="A13174" s="4">
        <v>234</v>
      </c>
      <c r="B13174" s="3" t="s">
        <v>19</v>
      </c>
      <c r="C13174" s="16">
        <v>45696</v>
      </c>
      <c r="D13174" s="1" t="s">
        <v>1</v>
      </c>
      <c r="E13174" s="1" t="s">
        <v>0</v>
      </c>
      <c r="G13174" s="2" t="str" cm="1">
        <f t="array" ref="G13174">_xlfn.IFS( F13174 = "", "Unknown", F13174 &lt;= 25, "Young Adult", F13174 &lt;= 35, "Millennials", F13174 &lt;= 50, "Gen-X", F13174 &gt; 50, "Seniors")</f>
        <v>Unknown</v>
      </c>
      <c r="H13174" s="2">
        <v>11</v>
      </c>
      <c r="I13174" s="2" t="b">
        <f t="shared" si="410"/>
        <v>0</v>
      </c>
      <c r="J13174" s="2" t="b">
        <f t="shared" si="411"/>
        <v>0</v>
      </c>
    </row>
    <row r="13175" spans="1:10" x14ac:dyDescent="0.35">
      <c r="A13175" s="4">
        <v>234</v>
      </c>
      <c r="B13175" s="3" t="s">
        <v>20</v>
      </c>
      <c r="C13175" s="16">
        <v>45695</v>
      </c>
      <c r="D13175" s="1" t="s">
        <v>1</v>
      </c>
      <c r="E13175" s="1" t="s">
        <v>0</v>
      </c>
      <c r="G13175" s="2" t="str" cm="1">
        <f t="array" ref="G13175">_xlfn.IFS( F13175 = "", "Unknown", F13175 &lt;= 25, "Young Adult", F13175 &lt;= 35, "Millennials", F13175 &lt;= 50, "Gen-X", F13175 &gt; 50, "Seniors")</f>
        <v>Unknown</v>
      </c>
      <c r="H13175" s="2">
        <v>12</v>
      </c>
      <c r="I13175" s="2" t="b">
        <f t="shared" si="410"/>
        <v>0</v>
      </c>
      <c r="J13175" s="2" t="b">
        <f t="shared" si="411"/>
        <v>0</v>
      </c>
    </row>
    <row r="13176" spans="1:10" x14ac:dyDescent="0.35">
      <c r="A13176" s="4">
        <v>234</v>
      </c>
      <c r="B13176" s="3" t="s">
        <v>20</v>
      </c>
      <c r="C13176" s="16">
        <v>45695</v>
      </c>
      <c r="D13176" s="1" t="s">
        <v>1</v>
      </c>
      <c r="E13176" s="1" t="s">
        <v>0</v>
      </c>
      <c r="G13176" s="2" t="str" cm="1">
        <f t="array" ref="G13176">_xlfn.IFS( F13176 = "", "Unknown", F13176 &lt;= 25, "Young Adult", F13176 &lt;= 35, "Millennials", F13176 &lt;= 50, "Gen-X", F13176 &gt; 50, "Seniors")</f>
        <v>Unknown</v>
      </c>
      <c r="H13176" s="2">
        <v>12</v>
      </c>
      <c r="I13176" s="2" t="b">
        <f t="shared" si="410"/>
        <v>0</v>
      </c>
      <c r="J13176" s="2" t="b">
        <f t="shared" si="411"/>
        <v>0</v>
      </c>
    </row>
    <row r="13177" spans="1:10" x14ac:dyDescent="0.35">
      <c r="A13177" s="4">
        <v>234</v>
      </c>
      <c r="B13177" s="3" t="s">
        <v>20</v>
      </c>
      <c r="C13177" s="16">
        <v>45695</v>
      </c>
      <c r="D13177" s="1" t="s">
        <v>1</v>
      </c>
      <c r="E13177" s="1" t="s">
        <v>0</v>
      </c>
      <c r="G13177" s="2" t="str" cm="1">
        <f t="array" ref="G13177">_xlfn.IFS( F13177 = "", "Unknown", F13177 &lt;= 25, "Young Adult", F13177 &lt;= 35, "Millennials", F13177 &lt;= 50, "Gen-X", F13177 &gt; 50, "Seniors")</f>
        <v>Unknown</v>
      </c>
      <c r="H13177" s="2">
        <v>11</v>
      </c>
      <c r="I13177" s="2" t="b">
        <f t="shared" si="410"/>
        <v>0</v>
      </c>
      <c r="J13177" s="2" t="b">
        <f t="shared" si="411"/>
        <v>0</v>
      </c>
    </row>
    <row r="13178" spans="1:10" x14ac:dyDescent="0.35">
      <c r="A13178" s="4">
        <v>234</v>
      </c>
      <c r="B13178" s="3" t="s">
        <v>20</v>
      </c>
      <c r="C13178" s="16">
        <v>45695</v>
      </c>
      <c r="D13178" s="1" t="s">
        <v>1</v>
      </c>
      <c r="E13178" s="1" t="s">
        <v>3</v>
      </c>
      <c r="F13178" s="2">
        <v>17</v>
      </c>
      <c r="G13178" s="2" t="str" cm="1">
        <f t="array" ref="G13178">_xlfn.IFS( F13178 = "", "Unknown", F13178 &lt;= 25, "Young Adult", F13178 &lt;= 35, "Millennials", F13178 &lt;= 50, "Gen-X", F13178 &gt; 50, "Seniors")</f>
        <v>Young Adult</v>
      </c>
      <c r="H13178" s="2">
        <v>3</v>
      </c>
      <c r="I13178" s="2" t="b">
        <f t="shared" si="410"/>
        <v>0</v>
      </c>
      <c r="J13178" s="2" t="b">
        <f t="shared" si="411"/>
        <v>0</v>
      </c>
    </row>
    <row r="13179" spans="1:10" x14ac:dyDescent="0.35">
      <c r="A13179" s="4">
        <v>234</v>
      </c>
      <c r="B13179" s="3" t="s">
        <v>19</v>
      </c>
      <c r="C13179" s="16">
        <v>45696</v>
      </c>
      <c r="D13179" s="1" t="s">
        <v>1</v>
      </c>
      <c r="E13179" s="1" t="s">
        <v>0</v>
      </c>
      <c r="G13179" s="2" t="str" cm="1">
        <f t="array" ref="G13179">_xlfn.IFS( F13179 = "", "Unknown", F13179 &lt;= 25, "Young Adult", F13179 &lt;= 35, "Millennials", F13179 &lt;= 50, "Gen-X", F13179 &gt; 50, "Seniors")</f>
        <v>Unknown</v>
      </c>
      <c r="H13179" s="2">
        <v>7</v>
      </c>
      <c r="I13179" s="2" t="b">
        <f t="shared" si="410"/>
        <v>0</v>
      </c>
      <c r="J13179" s="2" t="b">
        <f t="shared" si="411"/>
        <v>0</v>
      </c>
    </row>
    <row r="13180" spans="1:10" x14ac:dyDescent="0.35">
      <c r="A13180" s="4">
        <v>234</v>
      </c>
      <c r="B13180" s="3" t="s">
        <v>19</v>
      </c>
      <c r="C13180" s="16">
        <v>45696</v>
      </c>
      <c r="D13180" s="1" t="s">
        <v>1</v>
      </c>
      <c r="E13180" s="1" t="s">
        <v>0</v>
      </c>
      <c r="G13180" s="2" t="str" cm="1">
        <f t="array" ref="G13180">_xlfn.IFS( F13180 = "", "Unknown", F13180 &lt;= 25, "Young Adult", F13180 &lt;= 35, "Millennials", F13180 &lt;= 50, "Gen-X", F13180 &gt; 50, "Seniors")</f>
        <v>Unknown</v>
      </c>
      <c r="H13180" s="2">
        <v>11</v>
      </c>
      <c r="I13180" s="2" t="b">
        <f t="shared" si="410"/>
        <v>0</v>
      </c>
      <c r="J13180" s="2" t="b">
        <f t="shared" si="411"/>
        <v>0</v>
      </c>
    </row>
    <row r="13181" spans="1:10" x14ac:dyDescent="0.35">
      <c r="A13181" s="4">
        <v>234</v>
      </c>
      <c r="B13181" s="3" t="s">
        <v>19</v>
      </c>
      <c r="C13181" s="16">
        <v>45696</v>
      </c>
      <c r="D13181" s="1" t="s">
        <v>1</v>
      </c>
      <c r="E13181" s="1" t="s">
        <v>0</v>
      </c>
      <c r="G13181" s="2" t="str" cm="1">
        <f t="array" ref="G13181">_xlfn.IFS( F13181 = "", "Unknown", F13181 &lt;= 25, "Young Adult", F13181 &lt;= 35, "Millennials", F13181 &lt;= 50, "Gen-X", F13181 &gt; 50, "Seniors")</f>
        <v>Unknown</v>
      </c>
      <c r="H13181" s="2">
        <v>11</v>
      </c>
      <c r="I13181" s="2" t="b">
        <f t="shared" si="410"/>
        <v>0</v>
      </c>
      <c r="J13181" s="2" t="b">
        <f t="shared" si="411"/>
        <v>0</v>
      </c>
    </row>
    <row r="13182" spans="1:10" x14ac:dyDescent="0.35">
      <c r="A13182" s="4">
        <v>234</v>
      </c>
      <c r="B13182" s="3" t="s">
        <v>19</v>
      </c>
      <c r="C13182" s="16">
        <v>45696</v>
      </c>
      <c r="D13182" s="1" t="s">
        <v>5</v>
      </c>
      <c r="E13182" s="1" t="s">
        <v>0</v>
      </c>
      <c r="G13182" s="2" t="str" cm="1">
        <f t="array" ref="G13182">_xlfn.IFS( F13182 = "", "Unknown", F13182 &lt;= 25, "Young Adult", F13182 &lt;= 35, "Millennials", F13182 &lt;= 50, "Gen-X", F13182 &gt; 50, "Seniors")</f>
        <v>Unknown</v>
      </c>
      <c r="I13182" s="2" t="b">
        <f t="shared" si="410"/>
        <v>0</v>
      </c>
      <c r="J13182" s="2" t="b">
        <f t="shared" si="411"/>
        <v>0</v>
      </c>
    </row>
    <row r="13183" spans="1:10" x14ac:dyDescent="0.35">
      <c r="A13183" s="4">
        <v>234</v>
      </c>
      <c r="B13183" s="3" t="s">
        <v>19</v>
      </c>
      <c r="C13183" s="16">
        <v>45696</v>
      </c>
      <c r="D13183" s="1" t="s">
        <v>1</v>
      </c>
      <c r="E13183" s="1" t="s">
        <v>0</v>
      </c>
      <c r="G13183" s="2" t="str" cm="1">
        <f t="array" ref="G13183">_xlfn.IFS( F13183 = "", "Unknown", F13183 &lt;= 25, "Young Adult", F13183 &lt;= 35, "Millennials", F13183 &lt;= 50, "Gen-X", F13183 &gt; 50, "Seniors")</f>
        <v>Unknown</v>
      </c>
      <c r="H13183" s="2">
        <v>6</v>
      </c>
      <c r="I13183" s="2" t="b">
        <f t="shared" si="410"/>
        <v>0</v>
      </c>
      <c r="J13183" s="2" t="b">
        <f t="shared" si="411"/>
        <v>0</v>
      </c>
    </row>
    <row r="13184" spans="1:10" x14ac:dyDescent="0.35">
      <c r="A13184" s="4">
        <v>234</v>
      </c>
      <c r="B13184" s="3" t="s">
        <v>19</v>
      </c>
      <c r="C13184" s="16">
        <v>45696</v>
      </c>
      <c r="D13184" s="1" t="s">
        <v>1</v>
      </c>
      <c r="E13184" s="1" t="s">
        <v>0</v>
      </c>
      <c r="G13184" s="2" t="str" cm="1">
        <f t="array" ref="G13184">_xlfn.IFS( F13184 = "", "Unknown", F13184 &lt;= 25, "Young Adult", F13184 &lt;= 35, "Millennials", F13184 &lt;= 50, "Gen-X", F13184 &gt; 50, "Seniors")</f>
        <v>Unknown</v>
      </c>
      <c r="H13184" s="2">
        <v>11</v>
      </c>
      <c r="I13184" s="2" t="b">
        <f t="shared" si="410"/>
        <v>0</v>
      </c>
      <c r="J13184" s="2" t="b">
        <f t="shared" si="411"/>
        <v>0</v>
      </c>
    </row>
    <row r="13185" spans="1:10" x14ac:dyDescent="0.35">
      <c r="A13185" s="4">
        <v>234</v>
      </c>
      <c r="B13185" s="3" t="s">
        <v>20</v>
      </c>
      <c r="C13185" s="16">
        <v>45695</v>
      </c>
      <c r="D13185" s="1" t="s">
        <v>5</v>
      </c>
      <c r="E13185" s="1" t="s">
        <v>0</v>
      </c>
      <c r="G13185" s="2" t="str" cm="1">
        <f t="array" ref="G13185">_xlfn.IFS( F13185 = "", "Unknown", F13185 &lt;= 25, "Young Adult", F13185 &lt;= 35, "Millennials", F13185 &lt;= 50, "Gen-X", F13185 &gt; 50, "Seniors")</f>
        <v>Unknown</v>
      </c>
      <c r="I13185" s="2" t="b">
        <f t="shared" si="410"/>
        <v>0</v>
      </c>
      <c r="J13185" s="2" t="b">
        <f t="shared" si="411"/>
        <v>0</v>
      </c>
    </row>
    <row r="13186" spans="1:10" x14ac:dyDescent="0.35">
      <c r="A13186" s="4">
        <v>234</v>
      </c>
      <c r="B13186" s="3" t="s">
        <v>20</v>
      </c>
      <c r="C13186" s="16">
        <v>45695</v>
      </c>
      <c r="D13186" s="1" t="s">
        <v>1</v>
      </c>
      <c r="E13186" s="1" t="s">
        <v>0</v>
      </c>
      <c r="G13186" s="2" t="str" cm="1">
        <f t="array" ref="G13186">_xlfn.IFS( F13186 = "", "Unknown", F13186 &lt;= 25, "Young Adult", F13186 &lt;= 35, "Millennials", F13186 &lt;= 50, "Gen-X", F13186 &gt; 50, "Seniors")</f>
        <v>Unknown</v>
      </c>
      <c r="H13186" s="2">
        <v>2</v>
      </c>
      <c r="I13186" s="2" t="b">
        <f t="shared" ref="I13186:I13249" si="412">AND(D13186="ACTIVE", H13186 &gt;30)</f>
        <v>0</v>
      </c>
      <c r="J13186" s="2" t="b">
        <f t="shared" ref="J13186:J13249" si="413">AND(D13186="ACTIVE", H13186 &gt;180)</f>
        <v>0</v>
      </c>
    </row>
    <row r="13187" spans="1:10" x14ac:dyDescent="0.35">
      <c r="A13187" s="4">
        <v>234</v>
      </c>
      <c r="B13187" s="3" t="s">
        <v>18</v>
      </c>
      <c r="C13187" s="16">
        <v>45697</v>
      </c>
      <c r="D13187" s="1" t="s">
        <v>1</v>
      </c>
      <c r="E13187" s="1" t="s">
        <v>3</v>
      </c>
      <c r="F13187" s="2">
        <v>38</v>
      </c>
      <c r="G13187" s="2" t="str" cm="1">
        <f t="array" ref="G13187">_xlfn.IFS( F13187 = "", "Unknown", F13187 &lt;= 25, "Young Adult", F13187 &lt;= 35, "Millennials", F13187 &lt;= 50, "Gen-X", F13187 &gt; 50, "Seniors")</f>
        <v>Gen-X</v>
      </c>
      <c r="H13187" s="2">
        <v>5</v>
      </c>
      <c r="I13187" s="2" t="b">
        <f t="shared" si="412"/>
        <v>0</v>
      </c>
      <c r="J13187" s="2" t="b">
        <f t="shared" si="413"/>
        <v>0</v>
      </c>
    </row>
    <row r="13188" spans="1:10" x14ac:dyDescent="0.35">
      <c r="A13188" s="4">
        <v>234</v>
      </c>
      <c r="B13188" s="3" t="s">
        <v>18</v>
      </c>
      <c r="C13188" s="16">
        <v>45697</v>
      </c>
      <c r="D13188" s="1" t="s">
        <v>1</v>
      </c>
      <c r="E13188" s="1" t="s">
        <v>0</v>
      </c>
      <c r="G13188" s="2" t="str" cm="1">
        <f t="array" ref="G13188">_xlfn.IFS( F13188 = "", "Unknown", F13188 &lt;= 25, "Young Adult", F13188 &lt;= 35, "Millennials", F13188 &lt;= 50, "Gen-X", F13188 &gt; 50, "Seniors")</f>
        <v>Unknown</v>
      </c>
      <c r="H13188" s="2">
        <v>3</v>
      </c>
      <c r="I13188" s="2" t="b">
        <f t="shared" si="412"/>
        <v>0</v>
      </c>
      <c r="J13188" s="2" t="b">
        <f t="shared" si="413"/>
        <v>0</v>
      </c>
    </row>
    <row r="13189" spans="1:10" x14ac:dyDescent="0.35">
      <c r="A13189" s="4">
        <v>234</v>
      </c>
      <c r="B13189" s="3" t="s">
        <v>19</v>
      </c>
      <c r="C13189" s="16">
        <v>45696</v>
      </c>
      <c r="D13189" s="1" t="s">
        <v>1</v>
      </c>
      <c r="E13189" s="1" t="s">
        <v>0</v>
      </c>
      <c r="G13189" s="2" t="str" cm="1">
        <f t="array" ref="G13189">_xlfn.IFS( F13189 = "", "Unknown", F13189 &lt;= 25, "Young Adult", F13189 &lt;= 35, "Millennials", F13189 &lt;= 50, "Gen-X", F13189 &gt; 50, "Seniors")</f>
        <v>Unknown</v>
      </c>
      <c r="H13189" s="2">
        <v>9</v>
      </c>
      <c r="I13189" s="2" t="b">
        <f t="shared" si="412"/>
        <v>0</v>
      </c>
      <c r="J13189" s="2" t="b">
        <f t="shared" si="413"/>
        <v>0</v>
      </c>
    </row>
    <row r="13190" spans="1:10" x14ac:dyDescent="0.35">
      <c r="A13190" s="4">
        <v>234</v>
      </c>
      <c r="B13190" s="3" t="s">
        <v>19</v>
      </c>
      <c r="C13190" s="16">
        <v>45696</v>
      </c>
      <c r="D13190" s="1" t="s">
        <v>1</v>
      </c>
      <c r="E13190" s="1" t="s">
        <v>0</v>
      </c>
      <c r="G13190" s="2" t="str" cm="1">
        <f t="array" ref="G13190">_xlfn.IFS( F13190 = "", "Unknown", F13190 &lt;= 25, "Young Adult", F13190 &lt;= 35, "Millennials", F13190 &lt;= 50, "Gen-X", F13190 &gt; 50, "Seniors")</f>
        <v>Unknown</v>
      </c>
      <c r="H13190" s="2">
        <v>11</v>
      </c>
      <c r="I13190" s="2" t="b">
        <f t="shared" si="412"/>
        <v>0</v>
      </c>
      <c r="J13190" s="2" t="b">
        <f t="shared" si="413"/>
        <v>0</v>
      </c>
    </row>
    <row r="13191" spans="1:10" x14ac:dyDescent="0.35">
      <c r="A13191" s="4">
        <v>234</v>
      </c>
      <c r="B13191" s="3" t="s">
        <v>18</v>
      </c>
      <c r="C13191" s="16">
        <v>45697</v>
      </c>
      <c r="D13191" s="1" t="s">
        <v>1</v>
      </c>
      <c r="E13191" s="1" t="s">
        <v>0</v>
      </c>
      <c r="G13191" s="2" t="str" cm="1">
        <f t="array" ref="G13191">_xlfn.IFS( F13191 = "", "Unknown", F13191 &lt;= 25, "Young Adult", F13191 &lt;= 35, "Millennials", F13191 &lt;= 50, "Gen-X", F13191 &gt; 50, "Seniors")</f>
        <v>Unknown</v>
      </c>
      <c r="H13191" s="2">
        <v>2</v>
      </c>
      <c r="I13191" s="2" t="b">
        <f t="shared" si="412"/>
        <v>0</v>
      </c>
      <c r="J13191" s="2" t="b">
        <f t="shared" si="413"/>
        <v>0</v>
      </c>
    </row>
    <row r="13192" spans="1:10" x14ac:dyDescent="0.35">
      <c r="A13192" s="4">
        <v>234</v>
      </c>
      <c r="B13192" s="3" t="s">
        <v>18</v>
      </c>
      <c r="C13192" s="16">
        <v>45697</v>
      </c>
      <c r="D13192" s="1" t="s">
        <v>1</v>
      </c>
      <c r="E13192" s="1" t="s">
        <v>0</v>
      </c>
      <c r="G13192" s="2" t="str" cm="1">
        <f t="array" ref="G13192">_xlfn.IFS( F13192 = "", "Unknown", F13192 &lt;= 25, "Young Adult", F13192 &lt;= 35, "Millennials", F13192 &lt;= 50, "Gen-X", F13192 &gt; 50, "Seniors")</f>
        <v>Unknown</v>
      </c>
      <c r="H13192" s="2">
        <v>10</v>
      </c>
      <c r="I13192" s="2" t="b">
        <f t="shared" si="412"/>
        <v>0</v>
      </c>
      <c r="J13192" s="2" t="b">
        <f t="shared" si="413"/>
        <v>0</v>
      </c>
    </row>
    <row r="13193" spans="1:10" x14ac:dyDescent="0.35">
      <c r="A13193" s="4">
        <v>234</v>
      </c>
      <c r="B13193" s="3" t="s">
        <v>18</v>
      </c>
      <c r="C13193" s="16">
        <v>45697</v>
      </c>
      <c r="D13193" s="1" t="s">
        <v>1</v>
      </c>
      <c r="E13193" s="1" t="s">
        <v>0</v>
      </c>
      <c r="G13193" s="2" t="str" cm="1">
        <f t="array" ref="G13193">_xlfn.IFS( F13193 = "", "Unknown", F13193 &lt;= 25, "Young Adult", F13193 &lt;= 35, "Millennials", F13193 &lt;= 50, "Gen-X", F13193 &gt; 50, "Seniors")</f>
        <v>Unknown</v>
      </c>
      <c r="H13193" s="2">
        <v>10</v>
      </c>
      <c r="I13193" s="2" t="b">
        <f t="shared" si="412"/>
        <v>0</v>
      </c>
      <c r="J13193" s="2" t="b">
        <f t="shared" si="413"/>
        <v>0</v>
      </c>
    </row>
    <row r="13194" spans="1:10" x14ac:dyDescent="0.35">
      <c r="A13194" s="4">
        <v>234</v>
      </c>
      <c r="B13194" s="3" t="s">
        <v>18</v>
      </c>
      <c r="C13194" s="16">
        <v>45697</v>
      </c>
      <c r="D13194" s="1" t="s">
        <v>1</v>
      </c>
      <c r="E13194" s="1" t="s">
        <v>0</v>
      </c>
      <c r="G13194" s="2" t="str" cm="1">
        <f t="array" ref="G13194">_xlfn.IFS( F13194 = "", "Unknown", F13194 &lt;= 25, "Young Adult", F13194 &lt;= 35, "Millennials", F13194 &lt;= 50, "Gen-X", F13194 &gt; 50, "Seniors")</f>
        <v>Unknown</v>
      </c>
      <c r="H13194" s="2">
        <v>7</v>
      </c>
      <c r="I13194" s="2" t="b">
        <f t="shared" si="412"/>
        <v>0</v>
      </c>
      <c r="J13194" s="2" t="b">
        <f t="shared" si="413"/>
        <v>0</v>
      </c>
    </row>
    <row r="13195" spans="1:10" x14ac:dyDescent="0.35">
      <c r="A13195" s="4">
        <v>234</v>
      </c>
      <c r="B13195" s="3" t="s">
        <v>18</v>
      </c>
      <c r="C13195" s="16">
        <v>45697</v>
      </c>
      <c r="D13195" s="1" t="s">
        <v>1</v>
      </c>
      <c r="E13195" s="1" t="s">
        <v>0</v>
      </c>
      <c r="G13195" s="2" t="str" cm="1">
        <f t="array" ref="G13195">_xlfn.IFS( F13195 = "", "Unknown", F13195 &lt;= 25, "Young Adult", F13195 &lt;= 35, "Millennials", F13195 &lt;= 50, "Gen-X", F13195 &gt; 50, "Seniors")</f>
        <v>Unknown</v>
      </c>
      <c r="H13195" s="2">
        <v>1</v>
      </c>
      <c r="I13195" s="2" t="b">
        <f t="shared" si="412"/>
        <v>0</v>
      </c>
      <c r="J13195" s="2" t="b">
        <f t="shared" si="413"/>
        <v>0</v>
      </c>
    </row>
    <row r="13196" spans="1:10" x14ac:dyDescent="0.35">
      <c r="A13196" s="4">
        <v>234</v>
      </c>
      <c r="B13196" s="3" t="s">
        <v>18</v>
      </c>
      <c r="C13196" s="16">
        <v>45697</v>
      </c>
      <c r="D13196" s="1" t="s">
        <v>1</v>
      </c>
      <c r="E13196" s="1" t="s">
        <v>3</v>
      </c>
      <c r="F13196" s="2">
        <v>17</v>
      </c>
      <c r="G13196" s="2" t="str" cm="1">
        <f t="array" ref="G13196">_xlfn.IFS( F13196 = "", "Unknown", F13196 &lt;= 25, "Young Adult", F13196 &lt;= 35, "Millennials", F13196 &lt;= 50, "Gen-X", F13196 &gt; 50, "Seniors")</f>
        <v>Young Adult</v>
      </c>
      <c r="H13196" s="2">
        <v>1</v>
      </c>
      <c r="I13196" s="2" t="b">
        <f t="shared" si="412"/>
        <v>0</v>
      </c>
      <c r="J13196" s="2" t="b">
        <f t="shared" si="413"/>
        <v>0</v>
      </c>
    </row>
    <row r="13197" spans="1:10" x14ac:dyDescent="0.35">
      <c r="A13197" s="4">
        <v>234</v>
      </c>
      <c r="B13197" s="3" t="s">
        <v>18</v>
      </c>
      <c r="C13197" s="16">
        <v>45697</v>
      </c>
      <c r="D13197" s="1" t="s">
        <v>1</v>
      </c>
      <c r="E13197" s="1" t="s">
        <v>0</v>
      </c>
      <c r="G13197" s="2" t="str" cm="1">
        <f t="array" ref="G13197">_xlfn.IFS( F13197 = "", "Unknown", F13197 &lt;= 25, "Young Adult", F13197 &lt;= 35, "Millennials", F13197 &lt;= 50, "Gen-X", F13197 &gt; 50, "Seniors")</f>
        <v>Unknown</v>
      </c>
      <c r="H13197" s="2">
        <v>3</v>
      </c>
      <c r="I13197" s="2" t="b">
        <f t="shared" si="412"/>
        <v>0</v>
      </c>
      <c r="J13197" s="2" t="b">
        <f t="shared" si="413"/>
        <v>0</v>
      </c>
    </row>
    <row r="13198" spans="1:10" x14ac:dyDescent="0.35">
      <c r="A13198" s="4">
        <v>234</v>
      </c>
      <c r="B13198" s="3" t="s">
        <v>18</v>
      </c>
      <c r="C13198" s="16">
        <v>45697</v>
      </c>
      <c r="D13198" s="1" t="s">
        <v>1</v>
      </c>
      <c r="E13198" s="1" t="s">
        <v>0</v>
      </c>
      <c r="G13198" s="2" t="str" cm="1">
        <f t="array" ref="G13198">_xlfn.IFS( F13198 = "", "Unknown", F13198 &lt;= 25, "Young Adult", F13198 &lt;= 35, "Millennials", F13198 &lt;= 50, "Gen-X", F13198 &gt; 50, "Seniors")</f>
        <v>Unknown</v>
      </c>
      <c r="H13198" s="2">
        <v>10</v>
      </c>
      <c r="I13198" s="2" t="b">
        <f t="shared" si="412"/>
        <v>0</v>
      </c>
      <c r="J13198" s="2" t="b">
        <f t="shared" si="413"/>
        <v>0</v>
      </c>
    </row>
    <row r="13199" spans="1:10" x14ac:dyDescent="0.35">
      <c r="A13199" s="4">
        <v>234</v>
      </c>
      <c r="B13199" s="3" t="s">
        <v>18</v>
      </c>
      <c r="C13199" s="16">
        <v>45697</v>
      </c>
      <c r="D13199" s="1" t="s">
        <v>1</v>
      </c>
      <c r="E13199" s="1" t="s">
        <v>0</v>
      </c>
      <c r="G13199" s="2" t="str" cm="1">
        <f t="array" ref="G13199">_xlfn.IFS( F13199 = "", "Unknown", F13199 &lt;= 25, "Young Adult", F13199 &lt;= 35, "Millennials", F13199 &lt;= 50, "Gen-X", F13199 &gt; 50, "Seniors")</f>
        <v>Unknown</v>
      </c>
      <c r="H13199" s="2">
        <v>10</v>
      </c>
      <c r="I13199" s="2" t="b">
        <f t="shared" si="412"/>
        <v>0</v>
      </c>
      <c r="J13199" s="2" t="b">
        <f t="shared" si="413"/>
        <v>0</v>
      </c>
    </row>
    <row r="13200" spans="1:10" x14ac:dyDescent="0.35">
      <c r="A13200" s="4">
        <v>234</v>
      </c>
      <c r="B13200" s="3" t="s">
        <v>17</v>
      </c>
      <c r="C13200" s="16">
        <v>45698</v>
      </c>
      <c r="D13200" s="1" t="s">
        <v>1</v>
      </c>
      <c r="E13200" s="1" t="s">
        <v>0</v>
      </c>
      <c r="G13200" s="2" t="str" cm="1">
        <f t="array" ref="G13200">_xlfn.IFS( F13200 = "", "Unknown", F13200 &lt;= 25, "Young Adult", F13200 &lt;= 35, "Millennials", F13200 &lt;= 50, "Gen-X", F13200 &gt; 50, "Seniors")</f>
        <v>Unknown</v>
      </c>
      <c r="H13200" s="2">
        <v>9</v>
      </c>
      <c r="I13200" s="2" t="b">
        <f t="shared" si="412"/>
        <v>0</v>
      </c>
      <c r="J13200" s="2" t="b">
        <f t="shared" si="413"/>
        <v>0</v>
      </c>
    </row>
    <row r="13201" spans="1:10" x14ac:dyDescent="0.35">
      <c r="A13201" s="4">
        <v>234</v>
      </c>
      <c r="B13201" s="3" t="s">
        <v>17</v>
      </c>
      <c r="C13201" s="16">
        <v>45698</v>
      </c>
      <c r="D13201" s="1" t="s">
        <v>1</v>
      </c>
      <c r="E13201" s="1" t="s">
        <v>0</v>
      </c>
      <c r="G13201" s="2" t="str" cm="1">
        <f t="array" ref="G13201">_xlfn.IFS( F13201 = "", "Unknown", F13201 &lt;= 25, "Young Adult", F13201 &lt;= 35, "Millennials", F13201 &lt;= 50, "Gen-X", F13201 &gt; 50, "Seniors")</f>
        <v>Unknown</v>
      </c>
      <c r="H13201" s="2">
        <v>9</v>
      </c>
      <c r="I13201" s="2" t="b">
        <f t="shared" si="412"/>
        <v>0</v>
      </c>
      <c r="J13201" s="2" t="b">
        <f t="shared" si="413"/>
        <v>0</v>
      </c>
    </row>
    <row r="13202" spans="1:10" x14ac:dyDescent="0.35">
      <c r="A13202" s="4">
        <v>234</v>
      </c>
      <c r="B13202" s="3" t="s">
        <v>17</v>
      </c>
      <c r="C13202" s="16">
        <v>45698</v>
      </c>
      <c r="D13202" s="1" t="s">
        <v>1</v>
      </c>
      <c r="E13202" s="1" t="s">
        <v>0</v>
      </c>
      <c r="G13202" s="2" t="str" cm="1">
        <f t="array" ref="G13202">_xlfn.IFS( F13202 = "", "Unknown", F13202 &lt;= 25, "Young Adult", F13202 &lt;= 35, "Millennials", F13202 &lt;= 50, "Gen-X", F13202 &gt; 50, "Seniors")</f>
        <v>Unknown</v>
      </c>
      <c r="H13202" s="2">
        <v>1</v>
      </c>
      <c r="I13202" s="2" t="b">
        <f t="shared" si="412"/>
        <v>0</v>
      </c>
      <c r="J13202" s="2" t="b">
        <f t="shared" si="413"/>
        <v>0</v>
      </c>
    </row>
    <row r="13203" spans="1:10" x14ac:dyDescent="0.35">
      <c r="A13203" s="4">
        <v>234</v>
      </c>
      <c r="B13203" s="3" t="s">
        <v>18</v>
      </c>
      <c r="C13203" s="16">
        <v>45697</v>
      </c>
      <c r="D13203" s="1" t="s">
        <v>1</v>
      </c>
      <c r="E13203" s="1" t="s">
        <v>0</v>
      </c>
      <c r="G13203" s="2" t="str" cm="1">
        <f t="array" ref="G13203">_xlfn.IFS( F13203 = "", "Unknown", F13203 &lt;= 25, "Young Adult", F13203 &lt;= 35, "Millennials", F13203 &lt;= 50, "Gen-X", F13203 &gt; 50, "Seniors")</f>
        <v>Unknown</v>
      </c>
      <c r="H13203" s="2">
        <v>10</v>
      </c>
      <c r="I13203" s="2" t="b">
        <f t="shared" si="412"/>
        <v>0</v>
      </c>
      <c r="J13203" s="2" t="b">
        <f t="shared" si="413"/>
        <v>0</v>
      </c>
    </row>
    <row r="13204" spans="1:10" x14ac:dyDescent="0.35">
      <c r="A13204" s="4">
        <v>234</v>
      </c>
      <c r="B13204" s="3" t="s">
        <v>18</v>
      </c>
      <c r="C13204" s="16">
        <v>45697</v>
      </c>
      <c r="D13204" s="1" t="s">
        <v>1</v>
      </c>
      <c r="E13204" s="1" t="s">
        <v>3</v>
      </c>
      <c r="F13204" s="2">
        <v>43</v>
      </c>
      <c r="G13204" s="2" t="str" cm="1">
        <f t="array" ref="G13204">_xlfn.IFS( F13204 = "", "Unknown", F13204 &lt;= 25, "Young Adult", F13204 &lt;= 35, "Millennials", F13204 &lt;= 50, "Gen-X", F13204 &gt; 50, "Seniors")</f>
        <v>Gen-X</v>
      </c>
      <c r="H13204" s="2">
        <v>2</v>
      </c>
      <c r="I13204" s="2" t="b">
        <f t="shared" si="412"/>
        <v>0</v>
      </c>
      <c r="J13204" s="2" t="b">
        <f t="shared" si="413"/>
        <v>0</v>
      </c>
    </row>
    <row r="13205" spans="1:10" x14ac:dyDescent="0.35">
      <c r="A13205" s="4">
        <v>234</v>
      </c>
      <c r="B13205" s="3" t="s">
        <v>18</v>
      </c>
      <c r="C13205" s="16">
        <v>45697</v>
      </c>
      <c r="D13205" s="1" t="s">
        <v>5</v>
      </c>
      <c r="E13205" s="1" t="s">
        <v>0</v>
      </c>
      <c r="G13205" s="2" t="str" cm="1">
        <f t="array" ref="G13205">_xlfn.IFS( F13205 = "", "Unknown", F13205 &lt;= 25, "Young Adult", F13205 &lt;= 35, "Millennials", F13205 &lt;= 50, "Gen-X", F13205 &gt; 50, "Seniors")</f>
        <v>Unknown</v>
      </c>
      <c r="I13205" s="2" t="b">
        <f t="shared" si="412"/>
        <v>0</v>
      </c>
      <c r="J13205" s="2" t="b">
        <f t="shared" si="413"/>
        <v>0</v>
      </c>
    </row>
    <row r="13206" spans="1:10" x14ac:dyDescent="0.35">
      <c r="A13206" s="4">
        <v>234</v>
      </c>
      <c r="B13206" s="3" t="s">
        <v>18</v>
      </c>
      <c r="C13206" s="16">
        <v>45697</v>
      </c>
      <c r="D13206" s="1" t="s">
        <v>1</v>
      </c>
      <c r="E13206" s="1" t="s">
        <v>4</v>
      </c>
      <c r="F13206" s="2">
        <v>45</v>
      </c>
      <c r="G13206" s="2" t="str" cm="1">
        <f t="array" ref="G13206">_xlfn.IFS( F13206 = "", "Unknown", F13206 &lt;= 25, "Young Adult", F13206 &lt;= 35, "Millennials", F13206 &lt;= 50, "Gen-X", F13206 &gt; 50, "Seniors")</f>
        <v>Gen-X</v>
      </c>
      <c r="H13206" s="2">
        <v>7</v>
      </c>
      <c r="I13206" s="2" t="b">
        <f t="shared" si="412"/>
        <v>0</v>
      </c>
      <c r="J13206" s="2" t="b">
        <f t="shared" si="413"/>
        <v>0</v>
      </c>
    </row>
    <row r="13207" spans="1:10" x14ac:dyDescent="0.35">
      <c r="A13207" s="4">
        <v>234</v>
      </c>
      <c r="B13207" s="3" t="s">
        <v>18</v>
      </c>
      <c r="C13207" s="16">
        <v>45697</v>
      </c>
      <c r="D13207" s="1" t="s">
        <v>1</v>
      </c>
      <c r="E13207" s="1" t="s">
        <v>0</v>
      </c>
      <c r="G13207" s="2" t="str" cm="1">
        <f t="array" ref="G13207">_xlfn.IFS( F13207 = "", "Unknown", F13207 &lt;= 25, "Young Adult", F13207 &lt;= 35, "Millennials", F13207 &lt;= 50, "Gen-X", F13207 &gt; 50, "Seniors")</f>
        <v>Unknown</v>
      </c>
      <c r="H13207" s="2">
        <v>4</v>
      </c>
      <c r="I13207" s="2" t="b">
        <f t="shared" si="412"/>
        <v>0</v>
      </c>
      <c r="J13207" s="2" t="b">
        <f t="shared" si="413"/>
        <v>0</v>
      </c>
    </row>
    <row r="13208" spans="1:10" x14ac:dyDescent="0.35">
      <c r="A13208" s="4">
        <v>234</v>
      </c>
      <c r="B13208" s="3" t="s">
        <v>18</v>
      </c>
      <c r="C13208" s="16">
        <v>45697</v>
      </c>
      <c r="D13208" s="1" t="s">
        <v>1</v>
      </c>
      <c r="E13208" s="1" t="s">
        <v>0</v>
      </c>
      <c r="G13208" s="2" t="str" cm="1">
        <f t="array" ref="G13208">_xlfn.IFS( F13208 = "", "Unknown", F13208 &lt;= 25, "Young Adult", F13208 &lt;= 35, "Millennials", F13208 &lt;= 50, "Gen-X", F13208 &gt; 50, "Seniors")</f>
        <v>Unknown</v>
      </c>
      <c r="H13208" s="2">
        <v>10</v>
      </c>
      <c r="I13208" s="2" t="b">
        <f t="shared" si="412"/>
        <v>0</v>
      </c>
      <c r="J13208" s="2" t="b">
        <f t="shared" si="413"/>
        <v>0</v>
      </c>
    </row>
    <row r="13209" spans="1:10" x14ac:dyDescent="0.35">
      <c r="A13209" s="4">
        <v>234</v>
      </c>
      <c r="B13209" s="3" t="s">
        <v>16</v>
      </c>
      <c r="C13209" s="16">
        <v>45699</v>
      </c>
      <c r="D13209" s="1" t="s">
        <v>1</v>
      </c>
      <c r="E13209" s="1" t="s">
        <v>3</v>
      </c>
      <c r="F13209" s="2">
        <v>34</v>
      </c>
      <c r="G13209" s="2" t="str" cm="1">
        <f t="array" ref="G13209">_xlfn.IFS( F13209 = "", "Unknown", F13209 &lt;= 25, "Young Adult", F13209 &lt;= 35, "Millennials", F13209 &lt;= 50, "Gen-X", F13209 &gt; 50, "Seniors")</f>
        <v>Millennials</v>
      </c>
      <c r="H13209" s="2">
        <v>8</v>
      </c>
      <c r="I13209" s="2" t="b">
        <f t="shared" si="412"/>
        <v>0</v>
      </c>
      <c r="J13209" s="2" t="b">
        <f t="shared" si="413"/>
        <v>0</v>
      </c>
    </row>
    <row r="13210" spans="1:10" x14ac:dyDescent="0.35">
      <c r="A13210" s="4">
        <v>234</v>
      </c>
      <c r="B13210" s="3" t="s">
        <v>18</v>
      </c>
      <c r="C13210" s="16">
        <v>45697</v>
      </c>
      <c r="D13210" s="1" t="s">
        <v>1</v>
      </c>
      <c r="E13210" s="1" t="s">
        <v>0</v>
      </c>
      <c r="G13210" s="2" t="str" cm="1">
        <f t="array" ref="G13210">_xlfn.IFS( F13210 = "", "Unknown", F13210 &lt;= 25, "Young Adult", F13210 &lt;= 35, "Millennials", F13210 &lt;= 50, "Gen-X", F13210 &gt; 50, "Seniors")</f>
        <v>Unknown</v>
      </c>
      <c r="H13210" s="2">
        <v>7</v>
      </c>
      <c r="I13210" s="2" t="b">
        <f t="shared" si="412"/>
        <v>0</v>
      </c>
      <c r="J13210" s="2" t="b">
        <f t="shared" si="413"/>
        <v>0</v>
      </c>
    </row>
    <row r="13211" spans="1:10" x14ac:dyDescent="0.35">
      <c r="A13211" s="4">
        <v>234</v>
      </c>
      <c r="B13211" s="3" t="s">
        <v>17</v>
      </c>
      <c r="C13211" s="16">
        <v>45698</v>
      </c>
      <c r="D13211" s="1" t="s">
        <v>5</v>
      </c>
      <c r="E13211" s="1" t="s">
        <v>0</v>
      </c>
      <c r="G13211" s="2" t="str" cm="1">
        <f t="array" ref="G13211">_xlfn.IFS( F13211 = "", "Unknown", F13211 &lt;= 25, "Young Adult", F13211 &lt;= 35, "Millennials", F13211 &lt;= 50, "Gen-X", F13211 &gt; 50, "Seniors")</f>
        <v>Unknown</v>
      </c>
      <c r="I13211" s="2" t="b">
        <f t="shared" si="412"/>
        <v>0</v>
      </c>
      <c r="J13211" s="2" t="b">
        <f t="shared" si="413"/>
        <v>0</v>
      </c>
    </row>
    <row r="13212" spans="1:10" x14ac:dyDescent="0.35">
      <c r="A13212" s="4">
        <v>234</v>
      </c>
      <c r="B13212" s="3" t="s">
        <v>17</v>
      </c>
      <c r="C13212" s="16">
        <v>45698</v>
      </c>
      <c r="D13212" s="1" t="s">
        <v>1</v>
      </c>
      <c r="E13212" s="1" t="s">
        <v>3</v>
      </c>
      <c r="F13212" s="2">
        <v>43</v>
      </c>
      <c r="G13212" s="2" t="str" cm="1">
        <f t="array" ref="G13212">_xlfn.IFS( F13212 = "", "Unknown", F13212 &lt;= 25, "Young Adult", F13212 &lt;= 35, "Millennials", F13212 &lt;= 50, "Gen-X", F13212 &gt; 50, "Seniors")</f>
        <v>Gen-X</v>
      </c>
      <c r="H13212" s="2">
        <v>0</v>
      </c>
      <c r="I13212" s="2" t="b">
        <f t="shared" si="412"/>
        <v>0</v>
      </c>
      <c r="J13212" s="2" t="b">
        <f t="shared" si="413"/>
        <v>0</v>
      </c>
    </row>
    <row r="13213" spans="1:10" x14ac:dyDescent="0.35">
      <c r="A13213" s="4">
        <v>234</v>
      </c>
      <c r="B13213" s="3" t="s">
        <v>17</v>
      </c>
      <c r="C13213" s="16">
        <v>45698</v>
      </c>
      <c r="D13213" s="1" t="s">
        <v>1</v>
      </c>
      <c r="E13213" s="1" t="s">
        <v>0</v>
      </c>
      <c r="G13213" s="2" t="str" cm="1">
        <f t="array" ref="G13213">_xlfn.IFS( F13213 = "", "Unknown", F13213 &lt;= 25, "Young Adult", F13213 &lt;= 35, "Millennials", F13213 &lt;= 50, "Gen-X", F13213 &gt; 50, "Seniors")</f>
        <v>Unknown</v>
      </c>
      <c r="H13213" s="2">
        <v>7</v>
      </c>
      <c r="I13213" s="2" t="b">
        <f t="shared" si="412"/>
        <v>0</v>
      </c>
      <c r="J13213" s="2" t="b">
        <f t="shared" si="413"/>
        <v>0</v>
      </c>
    </row>
    <row r="13214" spans="1:10" x14ac:dyDescent="0.35">
      <c r="A13214" s="4">
        <v>234</v>
      </c>
      <c r="B13214" s="3" t="s">
        <v>18</v>
      </c>
      <c r="C13214" s="16">
        <v>45697</v>
      </c>
      <c r="D13214" s="1" t="s">
        <v>1</v>
      </c>
      <c r="E13214" s="1" t="s">
        <v>4</v>
      </c>
      <c r="F13214" s="2">
        <v>29</v>
      </c>
      <c r="G13214" s="2" t="str" cm="1">
        <f t="array" ref="G13214">_xlfn.IFS( F13214 = "", "Unknown", F13214 &lt;= 25, "Young Adult", F13214 &lt;= 35, "Millennials", F13214 &lt;= 50, "Gen-X", F13214 &gt; 50, "Seniors")</f>
        <v>Millennials</v>
      </c>
      <c r="H13214" s="2">
        <v>0</v>
      </c>
      <c r="I13214" s="2" t="b">
        <f t="shared" si="412"/>
        <v>0</v>
      </c>
      <c r="J13214" s="2" t="b">
        <f t="shared" si="413"/>
        <v>0</v>
      </c>
    </row>
    <row r="13215" spans="1:10" x14ac:dyDescent="0.35">
      <c r="A13215" s="4">
        <v>234</v>
      </c>
      <c r="B13215" s="3" t="s">
        <v>17</v>
      </c>
      <c r="C13215" s="16">
        <v>45698</v>
      </c>
      <c r="D13215" s="1" t="s">
        <v>1</v>
      </c>
      <c r="E13215" s="1" t="s">
        <v>3</v>
      </c>
      <c r="F13215" s="2">
        <v>29</v>
      </c>
      <c r="G13215" s="2" t="str" cm="1">
        <f t="array" ref="G13215">_xlfn.IFS( F13215 = "", "Unknown", F13215 &lt;= 25, "Young Adult", F13215 &lt;= 35, "Millennials", F13215 &lt;= 50, "Gen-X", F13215 &gt; 50, "Seniors")</f>
        <v>Millennials</v>
      </c>
      <c r="H13215" s="2">
        <v>1</v>
      </c>
      <c r="I13215" s="2" t="b">
        <f t="shared" si="412"/>
        <v>0</v>
      </c>
      <c r="J13215" s="2" t="b">
        <f t="shared" si="413"/>
        <v>0</v>
      </c>
    </row>
    <row r="13216" spans="1:10" x14ac:dyDescent="0.35">
      <c r="A13216" s="4">
        <v>234</v>
      </c>
      <c r="B13216" s="3" t="s">
        <v>17</v>
      </c>
      <c r="C13216" s="16">
        <v>45698</v>
      </c>
      <c r="D13216" s="1" t="s">
        <v>1</v>
      </c>
      <c r="E13216" s="1" t="s">
        <v>0</v>
      </c>
      <c r="G13216" s="2" t="str" cm="1">
        <f t="array" ref="G13216">_xlfn.IFS( F13216 = "", "Unknown", F13216 &lt;= 25, "Young Adult", F13216 &lt;= 35, "Millennials", F13216 &lt;= 50, "Gen-X", F13216 &gt; 50, "Seniors")</f>
        <v>Unknown</v>
      </c>
      <c r="H13216" s="2">
        <v>9</v>
      </c>
      <c r="I13216" s="2" t="b">
        <f t="shared" si="412"/>
        <v>0</v>
      </c>
      <c r="J13216" s="2" t="b">
        <f t="shared" si="413"/>
        <v>0</v>
      </c>
    </row>
    <row r="13217" spans="1:10" x14ac:dyDescent="0.35">
      <c r="A13217" s="4">
        <v>234</v>
      </c>
      <c r="B13217" s="3" t="s">
        <v>17</v>
      </c>
      <c r="C13217" s="16">
        <v>45698</v>
      </c>
      <c r="D13217" s="1" t="s">
        <v>1</v>
      </c>
      <c r="E13217" s="1" t="s">
        <v>0</v>
      </c>
      <c r="G13217" s="2" t="str" cm="1">
        <f t="array" ref="G13217">_xlfn.IFS( F13217 = "", "Unknown", F13217 &lt;= 25, "Young Adult", F13217 &lt;= 35, "Millennials", F13217 &lt;= 50, "Gen-X", F13217 &gt; 50, "Seniors")</f>
        <v>Unknown</v>
      </c>
      <c r="H13217" s="2">
        <v>2</v>
      </c>
      <c r="I13217" s="2" t="b">
        <f t="shared" si="412"/>
        <v>0</v>
      </c>
      <c r="J13217" s="2" t="b">
        <f t="shared" si="413"/>
        <v>0</v>
      </c>
    </row>
    <row r="13218" spans="1:10" x14ac:dyDescent="0.35">
      <c r="A13218" s="4">
        <v>234</v>
      </c>
      <c r="B13218" s="3" t="s">
        <v>17</v>
      </c>
      <c r="C13218" s="16">
        <v>45698</v>
      </c>
      <c r="D13218" s="1" t="s">
        <v>1</v>
      </c>
      <c r="E13218" s="1" t="s">
        <v>3</v>
      </c>
      <c r="F13218" s="2">
        <v>31</v>
      </c>
      <c r="G13218" s="2" t="str" cm="1">
        <f t="array" ref="G13218">_xlfn.IFS( F13218 = "", "Unknown", F13218 &lt;= 25, "Young Adult", F13218 &lt;= 35, "Millennials", F13218 &lt;= 50, "Gen-X", F13218 &gt; 50, "Seniors")</f>
        <v>Millennials</v>
      </c>
      <c r="H13218" s="2">
        <v>5</v>
      </c>
      <c r="I13218" s="2" t="b">
        <f t="shared" si="412"/>
        <v>0</v>
      </c>
      <c r="J13218" s="2" t="b">
        <f t="shared" si="413"/>
        <v>0</v>
      </c>
    </row>
    <row r="13219" spans="1:10" x14ac:dyDescent="0.35">
      <c r="A13219" s="4">
        <v>234</v>
      </c>
      <c r="B13219" s="3" t="s">
        <v>17</v>
      </c>
      <c r="C13219" s="16">
        <v>45698</v>
      </c>
      <c r="D13219" s="1" t="s">
        <v>1</v>
      </c>
      <c r="E13219" s="1" t="s">
        <v>0</v>
      </c>
      <c r="G13219" s="2" t="str" cm="1">
        <f t="array" ref="G13219">_xlfn.IFS( F13219 = "", "Unknown", F13219 &lt;= 25, "Young Adult", F13219 &lt;= 35, "Millennials", F13219 &lt;= 50, "Gen-X", F13219 &gt; 50, "Seniors")</f>
        <v>Unknown</v>
      </c>
      <c r="H13219" s="2">
        <v>7</v>
      </c>
      <c r="I13219" s="2" t="b">
        <f t="shared" si="412"/>
        <v>0</v>
      </c>
      <c r="J13219" s="2" t="b">
        <f t="shared" si="413"/>
        <v>0</v>
      </c>
    </row>
    <row r="13220" spans="1:10" x14ac:dyDescent="0.35">
      <c r="A13220" s="4">
        <v>234</v>
      </c>
      <c r="B13220" s="3" t="s">
        <v>17</v>
      </c>
      <c r="C13220" s="16">
        <v>45698</v>
      </c>
      <c r="D13220" s="1" t="s">
        <v>1</v>
      </c>
      <c r="E13220" s="1" t="s">
        <v>0</v>
      </c>
      <c r="G13220" s="2" t="str" cm="1">
        <f t="array" ref="G13220">_xlfn.IFS( F13220 = "", "Unknown", F13220 &lt;= 25, "Young Adult", F13220 &lt;= 35, "Millennials", F13220 &lt;= 50, "Gen-X", F13220 &gt; 50, "Seniors")</f>
        <v>Unknown</v>
      </c>
      <c r="H13220" s="2">
        <v>9</v>
      </c>
      <c r="I13220" s="2" t="b">
        <f t="shared" si="412"/>
        <v>0</v>
      </c>
      <c r="J13220" s="2" t="b">
        <f t="shared" si="413"/>
        <v>0</v>
      </c>
    </row>
    <row r="13221" spans="1:10" x14ac:dyDescent="0.35">
      <c r="A13221" s="4">
        <v>234</v>
      </c>
      <c r="B13221" s="3" t="s">
        <v>17</v>
      </c>
      <c r="C13221" s="16">
        <v>45698</v>
      </c>
      <c r="D13221" s="1" t="s">
        <v>1</v>
      </c>
      <c r="E13221" s="1" t="s">
        <v>12</v>
      </c>
      <c r="F13221" s="2">
        <v>22</v>
      </c>
      <c r="G13221" s="2" t="str" cm="1">
        <f t="array" ref="G13221">_xlfn.IFS( F13221 = "", "Unknown", F13221 &lt;= 25, "Young Adult", F13221 &lt;= 35, "Millennials", F13221 &lt;= 50, "Gen-X", F13221 &gt; 50, "Seniors")</f>
        <v>Young Adult</v>
      </c>
      <c r="H13221" s="2">
        <v>0</v>
      </c>
      <c r="I13221" s="2" t="b">
        <f t="shared" si="412"/>
        <v>0</v>
      </c>
      <c r="J13221" s="2" t="b">
        <f t="shared" si="413"/>
        <v>0</v>
      </c>
    </row>
    <row r="13222" spans="1:10" x14ac:dyDescent="0.35">
      <c r="A13222" s="4">
        <v>234</v>
      </c>
      <c r="B13222" s="3" t="s">
        <v>17</v>
      </c>
      <c r="C13222" s="16">
        <v>45698</v>
      </c>
      <c r="D13222" s="1" t="s">
        <v>1</v>
      </c>
      <c r="E13222" s="1" t="s">
        <v>0</v>
      </c>
      <c r="G13222" s="2" t="str" cm="1">
        <f t="array" ref="G13222">_xlfn.IFS( F13222 = "", "Unknown", F13222 &lt;= 25, "Young Adult", F13222 &lt;= 35, "Millennials", F13222 &lt;= 50, "Gen-X", F13222 &gt; 50, "Seniors")</f>
        <v>Unknown</v>
      </c>
      <c r="H13222" s="2">
        <v>9</v>
      </c>
      <c r="I13222" s="2" t="b">
        <f t="shared" si="412"/>
        <v>0</v>
      </c>
      <c r="J13222" s="2" t="b">
        <f t="shared" si="413"/>
        <v>0</v>
      </c>
    </row>
    <row r="13223" spans="1:10" x14ac:dyDescent="0.35">
      <c r="A13223" s="4">
        <v>234</v>
      </c>
      <c r="B13223" s="3" t="s">
        <v>17</v>
      </c>
      <c r="C13223" s="16">
        <v>45698</v>
      </c>
      <c r="D13223" s="1" t="s">
        <v>1</v>
      </c>
      <c r="E13223" s="1" t="s">
        <v>3</v>
      </c>
      <c r="F13223" s="2">
        <v>46</v>
      </c>
      <c r="G13223" s="2" t="str" cm="1">
        <f t="array" ref="G13223">_xlfn.IFS( F13223 = "", "Unknown", F13223 &lt;= 25, "Young Adult", F13223 &lt;= 35, "Millennials", F13223 &lt;= 50, "Gen-X", F13223 &gt; 50, "Seniors")</f>
        <v>Gen-X</v>
      </c>
      <c r="H13223" s="2">
        <v>9</v>
      </c>
      <c r="I13223" s="2" t="b">
        <f t="shared" si="412"/>
        <v>0</v>
      </c>
      <c r="J13223" s="2" t="b">
        <f t="shared" si="413"/>
        <v>0</v>
      </c>
    </row>
    <row r="13224" spans="1:10" x14ac:dyDescent="0.35">
      <c r="A13224" s="4">
        <v>234</v>
      </c>
      <c r="B13224" s="3" t="s">
        <v>17</v>
      </c>
      <c r="C13224" s="16">
        <v>45698</v>
      </c>
      <c r="D13224" s="1" t="s">
        <v>5</v>
      </c>
      <c r="E13224" s="1" t="s">
        <v>0</v>
      </c>
      <c r="G13224" s="2" t="str" cm="1">
        <f t="array" ref="G13224">_xlfn.IFS( F13224 = "", "Unknown", F13224 &lt;= 25, "Young Adult", F13224 &lt;= 35, "Millennials", F13224 &lt;= 50, "Gen-X", F13224 &gt; 50, "Seniors")</f>
        <v>Unknown</v>
      </c>
      <c r="I13224" s="2" t="b">
        <f t="shared" si="412"/>
        <v>0</v>
      </c>
      <c r="J13224" s="2" t="b">
        <f t="shared" si="413"/>
        <v>0</v>
      </c>
    </row>
    <row r="13225" spans="1:10" x14ac:dyDescent="0.35">
      <c r="A13225" s="4">
        <v>234</v>
      </c>
      <c r="B13225" s="3" t="s">
        <v>17</v>
      </c>
      <c r="C13225" s="16">
        <v>45698</v>
      </c>
      <c r="D13225" s="1" t="s">
        <v>1</v>
      </c>
      <c r="E13225" s="1" t="s">
        <v>3</v>
      </c>
      <c r="F13225" s="2">
        <v>42</v>
      </c>
      <c r="G13225" s="2" t="str" cm="1">
        <f t="array" ref="G13225">_xlfn.IFS( F13225 = "", "Unknown", F13225 &lt;= 25, "Young Adult", F13225 &lt;= 35, "Millennials", F13225 &lt;= 50, "Gen-X", F13225 &gt; 50, "Seniors")</f>
        <v>Gen-X</v>
      </c>
      <c r="H13225" s="2">
        <v>0</v>
      </c>
      <c r="I13225" s="2" t="b">
        <f t="shared" si="412"/>
        <v>0</v>
      </c>
      <c r="J13225" s="2" t="b">
        <f t="shared" si="413"/>
        <v>0</v>
      </c>
    </row>
    <row r="13226" spans="1:10" x14ac:dyDescent="0.35">
      <c r="A13226" s="4">
        <v>234</v>
      </c>
      <c r="B13226" s="3" t="s">
        <v>17</v>
      </c>
      <c r="C13226" s="16">
        <v>45698</v>
      </c>
      <c r="D13226" s="1" t="s">
        <v>1</v>
      </c>
      <c r="E13226" s="1" t="s">
        <v>0</v>
      </c>
      <c r="G13226" s="2" t="str" cm="1">
        <f t="array" ref="G13226">_xlfn.IFS( F13226 = "", "Unknown", F13226 &lt;= 25, "Young Adult", F13226 &lt;= 35, "Millennials", F13226 &lt;= 50, "Gen-X", F13226 &gt; 50, "Seniors")</f>
        <v>Unknown</v>
      </c>
      <c r="H13226" s="2">
        <v>9</v>
      </c>
      <c r="I13226" s="2" t="b">
        <f t="shared" si="412"/>
        <v>0</v>
      </c>
      <c r="J13226" s="2" t="b">
        <f t="shared" si="413"/>
        <v>0</v>
      </c>
    </row>
    <row r="13227" spans="1:10" x14ac:dyDescent="0.35">
      <c r="A13227" s="4">
        <v>234</v>
      </c>
      <c r="B13227" s="3" t="s">
        <v>17</v>
      </c>
      <c r="C13227" s="16">
        <v>45698</v>
      </c>
      <c r="D13227" s="1" t="s">
        <v>1</v>
      </c>
      <c r="E13227" s="1" t="s">
        <v>3</v>
      </c>
      <c r="F13227" s="2">
        <v>23</v>
      </c>
      <c r="G13227" s="2" t="str" cm="1">
        <f t="array" ref="G13227">_xlfn.IFS( F13227 = "", "Unknown", F13227 &lt;= 25, "Young Adult", F13227 &lt;= 35, "Millennials", F13227 &lt;= 50, "Gen-X", F13227 &gt; 50, "Seniors")</f>
        <v>Young Adult</v>
      </c>
      <c r="H13227" s="2">
        <v>7</v>
      </c>
      <c r="I13227" s="2" t="b">
        <f t="shared" si="412"/>
        <v>0</v>
      </c>
      <c r="J13227" s="2" t="b">
        <f t="shared" si="413"/>
        <v>0</v>
      </c>
    </row>
    <row r="13228" spans="1:10" x14ac:dyDescent="0.35">
      <c r="A13228" s="4">
        <v>234</v>
      </c>
      <c r="B13228" s="3" t="s">
        <v>17</v>
      </c>
      <c r="C13228" s="16">
        <v>45698</v>
      </c>
      <c r="D13228" s="1" t="s">
        <v>1</v>
      </c>
      <c r="E13228" s="1" t="s">
        <v>4</v>
      </c>
      <c r="F13228" s="2">
        <v>40</v>
      </c>
      <c r="G13228" s="2" t="str" cm="1">
        <f t="array" ref="G13228">_xlfn.IFS( F13228 = "", "Unknown", F13228 &lt;= 25, "Young Adult", F13228 &lt;= 35, "Millennials", F13228 &lt;= 50, "Gen-X", F13228 &gt; 50, "Seniors")</f>
        <v>Gen-X</v>
      </c>
      <c r="H13228" s="2">
        <v>1</v>
      </c>
      <c r="I13228" s="2" t="b">
        <f t="shared" si="412"/>
        <v>0</v>
      </c>
      <c r="J13228" s="2" t="b">
        <f t="shared" si="413"/>
        <v>0</v>
      </c>
    </row>
    <row r="13229" spans="1:10" x14ac:dyDescent="0.35">
      <c r="A13229" s="4">
        <v>234</v>
      </c>
      <c r="B13229" s="3" t="s">
        <v>17</v>
      </c>
      <c r="C13229" s="16">
        <v>45698</v>
      </c>
      <c r="D13229" s="1" t="s">
        <v>1</v>
      </c>
      <c r="E13229" s="1" t="s">
        <v>0</v>
      </c>
      <c r="G13229" s="2" t="str" cm="1">
        <f t="array" ref="G13229">_xlfn.IFS( F13229 = "", "Unknown", F13229 &lt;= 25, "Young Adult", F13229 &lt;= 35, "Millennials", F13229 &lt;= 50, "Gen-X", F13229 &gt; 50, "Seniors")</f>
        <v>Unknown</v>
      </c>
      <c r="H13229" s="2">
        <v>9</v>
      </c>
      <c r="I13229" s="2" t="b">
        <f t="shared" si="412"/>
        <v>0</v>
      </c>
      <c r="J13229" s="2" t="b">
        <f t="shared" si="413"/>
        <v>0</v>
      </c>
    </row>
    <row r="13230" spans="1:10" x14ac:dyDescent="0.35">
      <c r="A13230" s="4">
        <v>234</v>
      </c>
      <c r="B13230" s="3" t="s">
        <v>16</v>
      </c>
      <c r="C13230" s="16">
        <v>45699</v>
      </c>
      <c r="D13230" s="1" t="s">
        <v>1</v>
      </c>
      <c r="E13230" s="1" t="s">
        <v>0</v>
      </c>
      <c r="G13230" s="2" t="str" cm="1">
        <f t="array" ref="G13230">_xlfn.IFS( F13230 = "", "Unknown", F13230 &lt;= 25, "Young Adult", F13230 &lt;= 35, "Millennials", F13230 &lt;= 50, "Gen-X", F13230 &gt; 50, "Seniors")</f>
        <v>Unknown</v>
      </c>
      <c r="H13230" s="2">
        <v>8</v>
      </c>
      <c r="I13230" s="2" t="b">
        <f t="shared" si="412"/>
        <v>0</v>
      </c>
      <c r="J13230" s="2" t="b">
        <f t="shared" si="413"/>
        <v>0</v>
      </c>
    </row>
    <row r="13231" spans="1:10" x14ac:dyDescent="0.35">
      <c r="A13231" s="4">
        <v>234</v>
      </c>
      <c r="B13231" s="3" t="s">
        <v>16</v>
      </c>
      <c r="C13231" s="16">
        <v>45699</v>
      </c>
      <c r="D13231" s="1" t="s">
        <v>1</v>
      </c>
      <c r="E13231" s="1" t="s">
        <v>0</v>
      </c>
      <c r="G13231" s="2" t="str" cm="1">
        <f t="array" ref="G13231">_xlfn.IFS( F13231 = "", "Unknown", F13231 &lt;= 25, "Young Adult", F13231 &lt;= 35, "Millennials", F13231 &lt;= 50, "Gen-X", F13231 &gt; 50, "Seniors")</f>
        <v>Unknown</v>
      </c>
      <c r="H13231" s="2">
        <v>8</v>
      </c>
      <c r="I13231" s="2" t="b">
        <f t="shared" si="412"/>
        <v>0</v>
      </c>
      <c r="J13231" s="2" t="b">
        <f t="shared" si="413"/>
        <v>0</v>
      </c>
    </row>
    <row r="13232" spans="1:10" x14ac:dyDescent="0.35">
      <c r="A13232" s="4">
        <v>234</v>
      </c>
      <c r="B13232" s="3" t="s">
        <v>17</v>
      </c>
      <c r="C13232" s="16">
        <v>45698</v>
      </c>
      <c r="D13232" s="1" t="s">
        <v>1</v>
      </c>
      <c r="E13232" s="1" t="s">
        <v>3</v>
      </c>
      <c r="F13232" s="2">
        <v>21</v>
      </c>
      <c r="G13232" s="2" t="str" cm="1">
        <f t="array" ref="G13232">_xlfn.IFS( F13232 = "", "Unknown", F13232 &lt;= 25, "Young Adult", F13232 &lt;= 35, "Millennials", F13232 &lt;= 50, "Gen-X", F13232 &gt; 50, "Seniors")</f>
        <v>Young Adult</v>
      </c>
      <c r="H13232" s="2">
        <v>9</v>
      </c>
      <c r="I13232" s="2" t="b">
        <f t="shared" si="412"/>
        <v>0</v>
      </c>
      <c r="J13232" s="2" t="b">
        <f t="shared" si="413"/>
        <v>0</v>
      </c>
    </row>
    <row r="13233" spans="1:10" x14ac:dyDescent="0.35">
      <c r="A13233" s="4">
        <v>234</v>
      </c>
      <c r="B13233" s="3" t="s">
        <v>17</v>
      </c>
      <c r="C13233" s="16">
        <v>45698</v>
      </c>
      <c r="D13233" s="1" t="s">
        <v>1</v>
      </c>
      <c r="E13233" s="1" t="s">
        <v>0</v>
      </c>
      <c r="G13233" s="2" t="str" cm="1">
        <f t="array" ref="G13233">_xlfn.IFS( F13233 = "", "Unknown", F13233 &lt;= 25, "Young Adult", F13233 &lt;= 35, "Millennials", F13233 &lt;= 50, "Gen-X", F13233 &gt; 50, "Seniors")</f>
        <v>Unknown</v>
      </c>
      <c r="H13233" s="2">
        <v>8</v>
      </c>
      <c r="I13233" s="2" t="b">
        <f t="shared" si="412"/>
        <v>0</v>
      </c>
      <c r="J13233" s="2" t="b">
        <f t="shared" si="413"/>
        <v>0</v>
      </c>
    </row>
    <row r="13234" spans="1:10" x14ac:dyDescent="0.35">
      <c r="A13234" s="4">
        <v>234</v>
      </c>
      <c r="B13234" s="3" t="s">
        <v>17</v>
      </c>
      <c r="C13234" s="16">
        <v>45698</v>
      </c>
      <c r="D13234" s="1" t="s">
        <v>1</v>
      </c>
      <c r="E13234" s="1" t="s">
        <v>0</v>
      </c>
      <c r="G13234" s="2" t="str" cm="1">
        <f t="array" ref="G13234">_xlfn.IFS( F13234 = "", "Unknown", F13234 &lt;= 25, "Young Adult", F13234 &lt;= 35, "Millennials", F13234 &lt;= 50, "Gen-X", F13234 &gt; 50, "Seniors")</f>
        <v>Unknown</v>
      </c>
      <c r="H13234" s="2">
        <v>7</v>
      </c>
      <c r="I13234" s="2" t="b">
        <f t="shared" si="412"/>
        <v>0</v>
      </c>
      <c r="J13234" s="2" t="b">
        <f t="shared" si="413"/>
        <v>0</v>
      </c>
    </row>
    <row r="13235" spans="1:10" x14ac:dyDescent="0.35">
      <c r="A13235" s="4">
        <v>234</v>
      </c>
      <c r="B13235" s="3" t="s">
        <v>16</v>
      </c>
      <c r="C13235" s="16">
        <v>45699</v>
      </c>
      <c r="D13235" s="1" t="s">
        <v>1</v>
      </c>
      <c r="E13235" s="1" t="s">
        <v>0</v>
      </c>
      <c r="G13235" s="2" t="str" cm="1">
        <f t="array" ref="G13235">_xlfn.IFS( F13235 = "", "Unknown", F13235 &lt;= 25, "Young Adult", F13235 &lt;= 35, "Millennials", F13235 &lt;= 50, "Gen-X", F13235 &gt; 50, "Seniors")</f>
        <v>Unknown</v>
      </c>
      <c r="H13235" s="2">
        <v>8</v>
      </c>
      <c r="I13235" s="2" t="b">
        <f t="shared" si="412"/>
        <v>0</v>
      </c>
      <c r="J13235" s="2" t="b">
        <f t="shared" si="413"/>
        <v>0</v>
      </c>
    </row>
    <row r="13236" spans="1:10" x14ac:dyDescent="0.35">
      <c r="A13236" s="4">
        <v>234</v>
      </c>
      <c r="B13236" s="3" t="s">
        <v>6</v>
      </c>
      <c r="C13236" s="16">
        <v>45706</v>
      </c>
      <c r="D13236" s="1" t="s">
        <v>5</v>
      </c>
      <c r="E13236" s="1" t="s">
        <v>0</v>
      </c>
      <c r="G13236" s="2" t="str" cm="1">
        <f t="array" ref="G13236">_xlfn.IFS( F13236 = "", "Unknown", F13236 &lt;= 25, "Young Adult", F13236 &lt;= 35, "Millennials", F13236 &lt;= 50, "Gen-X", F13236 &gt; 50, "Seniors")</f>
        <v>Unknown</v>
      </c>
      <c r="I13236" s="2" t="b">
        <f t="shared" si="412"/>
        <v>0</v>
      </c>
      <c r="J13236" s="2" t="b">
        <f t="shared" si="413"/>
        <v>0</v>
      </c>
    </row>
    <row r="13237" spans="1:10" x14ac:dyDescent="0.35">
      <c r="A13237" s="4">
        <v>234</v>
      </c>
      <c r="B13237" s="3" t="s">
        <v>16</v>
      </c>
      <c r="C13237" s="16">
        <v>45699</v>
      </c>
      <c r="D13237" s="1" t="s">
        <v>1</v>
      </c>
      <c r="E13237" s="1" t="s">
        <v>4</v>
      </c>
      <c r="F13237" s="2">
        <v>27</v>
      </c>
      <c r="G13237" s="2" t="str" cm="1">
        <f t="array" ref="G13237">_xlfn.IFS( F13237 = "", "Unknown", F13237 &lt;= 25, "Young Adult", F13237 &lt;= 35, "Millennials", F13237 &lt;= 50, "Gen-X", F13237 &gt; 50, "Seniors")</f>
        <v>Millennials</v>
      </c>
      <c r="H13237" s="2">
        <v>3</v>
      </c>
      <c r="I13237" s="2" t="b">
        <f t="shared" si="412"/>
        <v>0</v>
      </c>
      <c r="J13237" s="2" t="b">
        <f t="shared" si="413"/>
        <v>0</v>
      </c>
    </row>
    <row r="13238" spans="1:10" x14ac:dyDescent="0.35">
      <c r="A13238" s="4">
        <v>234</v>
      </c>
      <c r="B13238" s="3" t="s">
        <v>16</v>
      </c>
      <c r="C13238" s="16">
        <v>45699</v>
      </c>
      <c r="D13238" s="1" t="s">
        <v>1</v>
      </c>
      <c r="E13238" s="1" t="s">
        <v>0</v>
      </c>
      <c r="G13238" s="2" t="str" cm="1">
        <f t="array" ref="G13238">_xlfn.IFS( F13238 = "", "Unknown", F13238 &lt;= 25, "Young Adult", F13238 &lt;= 35, "Millennials", F13238 &lt;= 50, "Gen-X", F13238 &gt; 50, "Seniors")</f>
        <v>Unknown</v>
      </c>
      <c r="H13238" s="2">
        <v>8</v>
      </c>
      <c r="I13238" s="2" t="b">
        <f t="shared" si="412"/>
        <v>0</v>
      </c>
      <c r="J13238" s="2" t="b">
        <f t="shared" si="413"/>
        <v>0</v>
      </c>
    </row>
    <row r="13239" spans="1:10" x14ac:dyDescent="0.35">
      <c r="A13239" s="4">
        <v>234</v>
      </c>
      <c r="B13239" s="3" t="s">
        <v>16</v>
      </c>
      <c r="C13239" s="16">
        <v>45699</v>
      </c>
      <c r="D13239" s="1" t="s">
        <v>1</v>
      </c>
      <c r="E13239" s="1" t="s">
        <v>3</v>
      </c>
      <c r="F13239" s="2">
        <v>22</v>
      </c>
      <c r="G13239" s="2" t="str" cm="1">
        <f t="array" ref="G13239">_xlfn.IFS( F13239 = "", "Unknown", F13239 &lt;= 25, "Young Adult", F13239 &lt;= 35, "Millennials", F13239 &lt;= 50, "Gen-X", F13239 &gt; 50, "Seniors")</f>
        <v>Young Adult</v>
      </c>
      <c r="H13239" s="2">
        <v>8</v>
      </c>
      <c r="I13239" s="2" t="b">
        <f t="shared" si="412"/>
        <v>0</v>
      </c>
      <c r="J13239" s="2" t="b">
        <f t="shared" si="413"/>
        <v>0</v>
      </c>
    </row>
    <row r="13240" spans="1:10" x14ac:dyDescent="0.35">
      <c r="A13240" s="4">
        <v>234</v>
      </c>
      <c r="B13240" s="3" t="s">
        <v>16</v>
      </c>
      <c r="C13240" s="16">
        <v>45699</v>
      </c>
      <c r="D13240" s="1" t="s">
        <v>1</v>
      </c>
      <c r="E13240" s="1" t="s">
        <v>0</v>
      </c>
      <c r="G13240" s="2" t="str" cm="1">
        <f t="array" ref="G13240">_xlfn.IFS( F13240 = "", "Unknown", F13240 &lt;= 25, "Young Adult", F13240 &lt;= 35, "Millennials", F13240 &lt;= 50, "Gen-X", F13240 &gt; 50, "Seniors")</f>
        <v>Unknown</v>
      </c>
      <c r="H13240" s="2">
        <v>8</v>
      </c>
      <c r="I13240" s="2" t="b">
        <f t="shared" si="412"/>
        <v>0</v>
      </c>
      <c r="J13240" s="2" t="b">
        <f t="shared" si="413"/>
        <v>0</v>
      </c>
    </row>
    <row r="13241" spans="1:10" x14ac:dyDescent="0.35">
      <c r="A13241" s="4">
        <v>234</v>
      </c>
      <c r="B13241" s="3" t="s">
        <v>16</v>
      </c>
      <c r="C13241" s="16">
        <v>45699</v>
      </c>
      <c r="D13241" s="1" t="s">
        <v>1</v>
      </c>
      <c r="E13241" s="1" t="s">
        <v>0</v>
      </c>
      <c r="G13241" s="2" t="str" cm="1">
        <f t="array" ref="G13241">_xlfn.IFS( F13241 = "", "Unknown", F13241 &lt;= 25, "Young Adult", F13241 &lt;= 35, "Millennials", F13241 &lt;= 50, "Gen-X", F13241 &gt; 50, "Seniors")</f>
        <v>Unknown</v>
      </c>
      <c r="H13241" s="2">
        <v>8</v>
      </c>
      <c r="I13241" s="2" t="b">
        <f t="shared" si="412"/>
        <v>0</v>
      </c>
      <c r="J13241" s="2" t="b">
        <f t="shared" si="413"/>
        <v>0</v>
      </c>
    </row>
    <row r="13242" spans="1:10" x14ac:dyDescent="0.35">
      <c r="A13242" s="4">
        <v>234</v>
      </c>
      <c r="B13242" s="3" t="s">
        <v>16</v>
      </c>
      <c r="C13242" s="16">
        <v>45699</v>
      </c>
      <c r="D13242" s="1" t="s">
        <v>1</v>
      </c>
      <c r="E13242" s="1" t="s">
        <v>0</v>
      </c>
      <c r="G13242" s="2" t="str" cm="1">
        <f t="array" ref="G13242">_xlfn.IFS( F13242 = "", "Unknown", F13242 &lt;= 25, "Young Adult", F13242 &lt;= 35, "Millennials", F13242 &lt;= 50, "Gen-X", F13242 &gt; 50, "Seniors")</f>
        <v>Unknown</v>
      </c>
      <c r="H13242" s="2">
        <v>8</v>
      </c>
      <c r="I13242" s="2" t="b">
        <f t="shared" si="412"/>
        <v>0</v>
      </c>
      <c r="J13242" s="2" t="b">
        <f t="shared" si="413"/>
        <v>0</v>
      </c>
    </row>
    <row r="13243" spans="1:10" x14ac:dyDescent="0.35">
      <c r="A13243" s="4">
        <v>234</v>
      </c>
      <c r="B13243" s="3" t="s">
        <v>16</v>
      </c>
      <c r="C13243" s="16">
        <v>45699</v>
      </c>
      <c r="D13243" s="1" t="s">
        <v>5</v>
      </c>
      <c r="E13243" s="1" t="s">
        <v>0</v>
      </c>
      <c r="G13243" s="2" t="str" cm="1">
        <f t="array" ref="G13243">_xlfn.IFS( F13243 = "", "Unknown", F13243 &lt;= 25, "Young Adult", F13243 &lt;= 35, "Millennials", F13243 &lt;= 50, "Gen-X", F13243 &gt; 50, "Seniors")</f>
        <v>Unknown</v>
      </c>
      <c r="I13243" s="2" t="b">
        <f t="shared" si="412"/>
        <v>0</v>
      </c>
      <c r="J13243" s="2" t="b">
        <f t="shared" si="413"/>
        <v>0</v>
      </c>
    </row>
    <row r="13244" spans="1:10" x14ac:dyDescent="0.35">
      <c r="A13244" s="4">
        <v>234</v>
      </c>
      <c r="B13244" s="3" t="s">
        <v>16</v>
      </c>
      <c r="C13244" s="16">
        <v>45699</v>
      </c>
      <c r="D13244" s="1" t="s">
        <v>5</v>
      </c>
      <c r="E13244" s="1" t="s">
        <v>0</v>
      </c>
      <c r="G13244" s="2" t="str" cm="1">
        <f t="array" ref="G13244">_xlfn.IFS( F13244 = "", "Unknown", F13244 &lt;= 25, "Young Adult", F13244 &lt;= 35, "Millennials", F13244 &lt;= 50, "Gen-X", F13244 &gt; 50, "Seniors")</f>
        <v>Unknown</v>
      </c>
      <c r="I13244" s="2" t="b">
        <f t="shared" si="412"/>
        <v>0</v>
      </c>
      <c r="J13244" s="2" t="b">
        <f t="shared" si="413"/>
        <v>0</v>
      </c>
    </row>
    <row r="13245" spans="1:10" x14ac:dyDescent="0.35">
      <c r="A13245" s="4">
        <v>234</v>
      </c>
      <c r="B13245" s="3" t="s">
        <v>16</v>
      </c>
      <c r="C13245" s="16">
        <v>45699</v>
      </c>
      <c r="D13245" s="1" t="s">
        <v>1</v>
      </c>
      <c r="E13245" s="1" t="s">
        <v>3</v>
      </c>
      <c r="F13245" s="2">
        <v>25</v>
      </c>
      <c r="G13245" s="2" t="str" cm="1">
        <f t="array" ref="G13245">_xlfn.IFS( F13245 = "", "Unknown", F13245 &lt;= 25, "Young Adult", F13245 &lt;= 35, "Millennials", F13245 &lt;= 50, "Gen-X", F13245 &gt; 50, "Seniors")</f>
        <v>Young Adult</v>
      </c>
      <c r="H13245" s="2">
        <v>1</v>
      </c>
      <c r="I13245" s="2" t="b">
        <f t="shared" si="412"/>
        <v>0</v>
      </c>
      <c r="J13245" s="2" t="b">
        <f t="shared" si="413"/>
        <v>0</v>
      </c>
    </row>
    <row r="13246" spans="1:10" x14ac:dyDescent="0.35">
      <c r="A13246" s="4">
        <v>234</v>
      </c>
      <c r="B13246" s="3" t="s">
        <v>15</v>
      </c>
      <c r="C13246" s="16">
        <v>45700</v>
      </c>
      <c r="D13246" s="1" t="s">
        <v>1</v>
      </c>
      <c r="E13246" s="1" t="s">
        <v>0</v>
      </c>
      <c r="G13246" s="2" t="str" cm="1">
        <f t="array" ref="G13246">_xlfn.IFS( F13246 = "", "Unknown", F13246 &lt;= 25, "Young Adult", F13246 &lt;= 35, "Millennials", F13246 &lt;= 50, "Gen-X", F13246 &gt; 50, "Seniors")</f>
        <v>Unknown</v>
      </c>
      <c r="H13246" s="2">
        <v>7</v>
      </c>
      <c r="I13246" s="2" t="b">
        <f t="shared" si="412"/>
        <v>0</v>
      </c>
      <c r="J13246" s="2" t="b">
        <f t="shared" si="413"/>
        <v>0</v>
      </c>
    </row>
    <row r="13247" spans="1:10" x14ac:dyDescent="0.35">
      <c r="A13247" s="4">
        <v>234</v>
      </c>
      <c r="B13247" s="3" t="s">
        <v>16</v>
      </c>
      <c r="C13247" s="16">
        <v>45699</v>
      </c>
      <c r="D13247" s="1" t="s">
        <v>1</v>
      </c>
      <c r="E13247" s="1" t="s">
        <v>0</v>
      </c>
      <c r="G13247" s="2" t="str" cm="1">
        <f t="array" ref="G13247">_xlfn.IFS( F13247 = "", "Unknown", F13247 &lt;= 25, "Young Adult", F13247 &lt;= 35, "Millennials", F13247 &lt;= 50, "Gen-X", F13247 &gt; 50, "Seniors")</f>
        <v>Unknown</v>
      </c>
      <c r="H13247" s="2">
        <v>8</v>
      </c>
      <c r="I13247" s="2" t="b">
        <f t="shared" si="412"/>
        <v>0</v>
      </c>
      <c r="J13247" s="2" t="b">
        <f t="shared" si="413"/>
        <v>0</v>
      </c>
    </row>
    <row r="13248" spans="1:10" x14ac:dyDescent="0.35">
      <c r="A13248" s="4">
        <v>234</v>
      </c>
      <c r="B13248" s="3" t="s">
        <v>16</v>
      </c>
      <c r="C13248" s="16">
        <v>45699</v>
      </c>
      <c r="D13248" s="1" t="s">
        <v>1</v>
      </c>
      <c r="E13248" s="1" t="s">
        <v>3</v>
      </c>
      <c r="F13248" s="2">
        <v>27</v>
      </c>
      <c r="G13248" s="2" t="str" cm="1">
        <f t="array" ref="G13248">_xlfn.IFS( F13248 = "", "Unknown", F13248 &lt;= 25, "Young Adult", F13248 &lt;= 35, "Millennials", F13248 &lt;= 50, "Gen-X", F13248 &gt; 50, "Seniors")</f>
        <v>Millennials</v>
      </c>
      <c r="H13248" s="2">
        <v>8</v>
      </c>
      <c r="I13248" s="2" t="b">
        <f t="shared" si="412"/>
        <v>0</v>
      </c>
      <c r="J13248" s="2" t="b">
        <f t="shared" si="413"/>
        <v>0</v>
      </c>
    </row>
    <row r="13249" spans="1:10" x14ac:dyDescent="0.35">
      <c r="A13249" s="4">
        <v>234</v>
      </c>
      <c r="B13249" s="3" t="s">
        <v>16</v>
      </c>
      <c r="C13249" s="16">
        <v>45699</v>
      </c>
      <c r="D13249" s="1" t="s">
        <v>1</v>
      </c>
      <c r="E13249" s="1" t="s">
        <v>3</v>
      </c>
      <c r="F13249" s="2">
        <v>25</v>
      </c>
      <c r="G13249" s="2" t="str" cm="1">
        <f t="array" ref="G13249">_xlfn.IFS( F13249 = "", "Unknown", F13249 &lt;= 25, "Young Adult", F13249 &lt;= 35, "Millennials", F13249 &lt;= 50, "Gen-X", F13249 &gt; 50, "Seniors")</f>
        <v>Young Adult</v>
      </c>
      <c r="H13249" s="2">
        <v>8</v>
      </c>
      <c r="I13249" s="2" t="b">
        <f t="shared" si="412"/>
        <v>0</v>
      </c>
      <c r="J13249" s="2" t="b">
        <f t="shared" si="413"/>
        <v>0</v>
      </c>
    </row>
    <row r="13250" spans="1:10" x14ac:dyDescent="0.35">
      <c r="A13250" s="4">
        <v>234</v>
      </c>
      <c r="B13250" s="3" t="s">
        <v>16</v>
      </c>
      <c r="C13250" s="16">
        <v>45699</v>
      </c>
      <c r="D13250" s="1" t="s">
        <v>1</v>
      </c>
      <c r="E13250" s="1" t="s">
        <v>3</v>
      </c>
      <c r="F13250" s="2">
        <v>39</v>
      </c>
      <c r="G13250" s="2" t="str" cm="1">
        <f t="array" ref="G13250">_xlfn.IFS( F13250 = "", "Unknown", F13250 &lt;= 25, "Young Adult", F13250 &lt;= 35, "Millennials", F13250 &lt;= 50, "Gen-X", F13250 &gt; 50, "Seniors")</f>
        <v>Gen-X</v>
      </c>
      <c r="H13250" s="2">
        <v>6</v>
      </c>
      <c r="I13250" s="2" t="b">
        <f t="shared" ref="I13250:I13313" si="414">AND(D13250="ACTIVE", H13250 &gt;30)</f>
        <v>0</v>
      </c>
      <c r="J13250" s="2" t="b">
        <f t="shared" ref="J13250:J13313" si="415">AND(D13250="ACTIVE", H13250 &gt;180)</f>
        <v>0</v>
      </c>
    </row>
    <row r="13251" spans="1:10" x14ac:dyDescent="0.35">
      <c r="A13251" s="4">
        <v>234</v>
      </c>
      <c r="B13251" s="3" t="s">
        <v>16</v>
      </c>
      <c r="C13251" s="16">
        <v>45699</v>
      </c>
      <c r="D13251" s="1" t="s">
        <v>1</v>
      </c>
      <c r="E13251" s="1" t="s">
        <v>4</v>
      </c>
      <c r="F13251" s="2">
        <v>35</v>
      </c>
      <c r="G13251" s="2" t="str" cm="1">
        <f t="array" ref="G13251">_xlfn.IFS( F13251 = "", "Unknown", F13251 &lt;= 25, "Young Adult", F13251 &lt;= 35, "Millennials", F13251 &lt;= 50, "Gen-X", F13251 &gt; 50, "Seniors")</f>
        <v>Millennials</v>
      </c>
      <c r="H13251" s="2">
        <v>0</v>
      </c>
      <c r="I13251" s="2" t="b">
        <f t="shared" si="414"/>
        <v>0</v>
      </c>
      <c r="J13251" s="2" t="b">
        <f t="shared" si="415"/>
        <v>0</v>
      </c>
    </row>
    <row r="13252" spans="1:10" x14ac:dyDescent="0.35">
      <c r="A13252" s="4">
        <v>234</v>
      </c>
      <c r="B13252" s="3" t="s">
        <v>16</v>
      </c>
      <c r="C13252" s="16">
        <v>45699</v>
      </c>
      <c r="D13252" s="1" t="s">
        <v>1</v>
      </c>
      <c r="E13252" s="1" t="s">
        <v>3</v>
      </c>
      <c r="F13252" s="2">
        <v>29</v>
      </c>
      <c r="G13252" s="2" t="str" cm="1">
        <f t="array" ref="G13252">_xlfn.IFS( F13252 = "", "Unknown", F13252 &lt;= 25, "Young Adult", F13252 &lt;= 35, "Millennials", F13252 &lt;= 50, "Gen-X", F13252 &gt; 50, "Seniors")</f>
        <v>Millennials</v>
      </c>
      <c r="H13252" s="2">
        <v>3</v>
      </c>
      <c r="I13252" s="2" t="b">
        <f t="shared" si="414"/>
        <v>0</v>
      </c>
      <c r="J13252" s="2" t="b">
        <f t="shared" si="415"/>
        <v>0</v>
      </c>
    </row>
    <row r="13253" spans="1:10" x14ac:dyDescent="0.35">
      <c r="A13253" s="4">
        <v>234</v>
      </c>
      <c r="B13253" s="3" t="s">
        <v>16</v>
      </c>
      <c r="C13253" s="16">
        <v>45699</v>
      </c>
      <c r="D13253" s="1" t="s">
        <v>1</v>
      </c>
      <c r="E13253" s="1" t="s">
        <v>0</v>
      </c>
      <c r="G13253" s="2" t="str" cm="1">
        <f t="array" ref="G13253">_xlfn.IFS( F13253 = "", "Unknown", F13253 &lt;= 25, "Young Adult", F13253 &lt;= 35, "Millennials", F13253 &lt;= 50, "Gen-X", F13253 &gt; 50, "Seniors")</f>
        <v>Unknown</v>
      </c>
      <c r="H13253" s="2">
        <v>8</v>
      </c>
      <c r="I13253" s="2" t="b">
        <f t="shared" si="414"/>
        <v>0</v>
      </c>
      <c r="J13253" s="2" t="b">
        <f t="shared" si="415"/>
        <v>0</v>
      </c>
    </row>
    <row r="13254" spans="1:10" x14ac:dyDescent="0.35">
      <c r="A13254" s="4">
        <v>234</v>
      </c>
      <c r="B13254" s="3" t="s">
        <v>16</v>
      </c>
      <c r="C13254" s="16">
        <v>45699</v>
      </c>
      <c r="D13254" s="1" t="s">
        <v>1</v>
      </c>
      <c r="E13254" s="1" t="s">
        <v>0</v>
      </c>
      <c r="G13254" s="2" t="str" cm="1">
        <f t="array" ref="G13254">_xlfn.IFS( F13254 = "", "Unknown", F13254 &lt;= 25, "Young Adult", F13254 &lt;= 35, "Millennials", F13254 &lt;= 50, "Gen-X", F13254 &gt; 50, "Seniors")</f>
        <v>Unknown</v>
      </c>
      <c r="H13254" s="2">
        <v>6</v>
      </c>
      <c r="I13254" s="2" t="b">
        <f t="shared" si="414"/>
        <v>0</v>
      </c>
      <c r="J13254" s="2" t="b">
        <f t="shared" si="415"/>
        <v>0</v>
      </c>
    </row>
    <row r="13255" spans="1:10" x14ac:dyDescent="0.35">
      <c r="A13255" s="4">
        <v>234</v>
      </c>
      <c r="B13255" s="3" t="s">
        <v>16</v>
      </c>
      <c r="C13255" s="16">
        <v>45699</v>
      </c>
      <c r="D13255" s="1" t="s">
        <v>1</v>
      </c>
      <c r="E13255" s="1" t="s">
        <v>0</v>
      </c>
      <c r="G13255" s="2" t="str" cm="1">
        <f t="array" ref="G13255">_xlfn.IFS( F13255 = "", "Unknown", F13255 &lt;= 25, "Young Adult", F13255 &lt;= 35, "Millennials", F13255 &lt;= 50, "Gen-X", F13255 &gt; 50, "Seniors")</f>
        <v>Unknown</v>
      </c>
      <c r="H13255" s="2">
        <v>7</v>
      </c>
      <c r="I13255" s="2" t="b">
        <f t="shared" si="414"/>
        <v>0</v>
      </c>
      <c r="J13255" s="2" t="b">
        <f t="shared" si="415"/>
        <v>0</v>
      </c>
    </row>
    <row r="13256" spans="1:10" x14ac:dyDescent="0.35">
      <c r="A13256" s="4">
        <v>234</v>
      </c>
      <c r="B13256" s="3" t="s">
        <v>16</v>
      </c>
      <c r="C13256" s="16">
        <v>45699</v>
      </c>
      <c r="D13256" s="1" t="s">
        <v>1</v>
      </c>
      <c r="E13256" s="1" t="s">
        <v>3</v>
      </c>
      <c r="F13256" s="2">
        <v>28</v>
      </c>
      <c r="G13256" s="2" t="str" cm="1">
        <f t="array" ref="G13256">_xlfn.IFS( F13256 = "", "Unknown", F13256 &lt;= 25, "Young Adult", F13256 &lt;= 35, "Millennials", F13256 &lt;= 50, "Gen-X", F13256 &gt; 50, "Seniors")</f>
        <v>Millennials</v>
      </c>
      <c r="H13256" s="2">
        <v>6</v>
      </c>
      <c r="I13256" s="2" t="b">
        <f t="shared" si="414"/>
        <v>0</v>
      </c>
      <c r="J13256" s="2" t="b">
        <f t="shared" si="415"/>
        <v>0</v>
      </c>
    </row>
    <row r="13257" spans="1:10" x14ac:dyDescent="0.35">
      <c r="A13257" s="4">
        <v>234</v>
      </c>
      <c r="B13257" s="3" t="s">
        <v>15</v>
      </c>
      <c r="C13257" s="16">
        <v>45700</v>
      </c>
      <c r="D13257" s="1" t="s">
        <v>1</v>
      </c>
      <c r="E13257" s="1" t="s">
        <v>3</v>
      </c>
      <c r="F13257" s="2">
        <v>24</v>
      </c>
      <c r="G13257" s="2" t="str" cm="1">
        <f t="array" ref="G13257">_xlfn.IFS( F13257 = "", "Unknown", F13257 &lt;= 25, "Young Adult", F13257 &lt;= 35, "Millennials", F13257 &lt;= 50, "Gen-X", F13257 &gt; 50, "Seniors")</f>
        <v>Young Adult</v>
      </c>
      <c r="H13257" s="2">
        <v>7</v>
      </c>
      <c r="I13257" s="2" t="b">
        <f t="shared" si="414"/>
        <v>0</v>
      </c>
      <c r="J13257" s="2" t="b">
        <f t="shared" si="415"/>
        <v>0</v>
      </c>
    </row>
    <row r="13258" spans="1:10" x14ac:dyDescent="0.35">
      <c r="A13258" s="4">
        <v>234</v>
      </c>
      <c r="B13258" s="3" t="s">
        <v>15</v>
      </c>
      <c r="C13258" s="16">
        <v>45700</v>
      </c>
      <c r="D13258" s="1" t="s">
        <v>1</v>
      </c>
      <c r="E13258" s="1" t="s">
        <v>0</v>
      </c>
      <c r="G13258" s="2" t="str" cm="1">
        <f t="array" ref="G13258">_xlfn.IFS( F13258 = "", "Unknown", F13258 &lt;= 25, "Young Adult", F13258 &lt;= 35, "Millennials", F13258 &lt;= 50, "Gen-X", F13258 &gt; 50, "Seniors")</f>
        <v>Unknown</v>
      </c>
      <c r="H13258" s="2">
        <v>7</v>
      </c>
      <c r="I13258" s="2" t="b">
        <f t="shared" si="414"/>
        <v>0</v>
      </c>
      <c r="J13258" s="2" t="b">
        <f t="shared" si="415"/>
        <v>0</v>
      </c>
    </row>
    <row r="13259" spans="1:10" x14ac:dyDescent="0.35">
      <c r="A13259" s="4">
        <v>234</v>
      </c>
      <c r="B13259" s="3" t="s">
        <v>15</v>
      </c>
      <c r="C13259" s="16">
        <v>45700</v>
      </c>
      <c r="D13259" s="1" t="s">
        <v>1</v>
      </c>
      <c r="E13259" s="1" t="s">
        <v>0</v>
      </c>
      <c r="G13259" s="2" t="str" cm="1">
        <f t="array" ref="G13259">_xlfn.IFS( F13259 = "", "Unknown", F13259 &lt;= 25, "Young Adult", F13259 &lt;= 35, "Millennials", F13259 &lt;= 50, "Gen-X", F13259 &gt; 50, "Seniors")</f>
        <v>Unknown</v>
      </c>
      <c r="H13259" s="2">
        <v>4</v>
      </c>
      <c r="I13259" s="2" t="b">
        <f t="shared" si="414"/>
        <v>0</v>
      </c>
      <c r="J13259" s="2" t="b">
        <f t="shared" si="415"/>
        <v>0</v>
      </c>
    </row>
    <row r="13260" spans="1:10" x14ac:dyDescent="0.35">
      <c r="A13260" s="4">
        <v>234</v>
      </c>
      <c r="B13260" s="3" t="s">
        <v>15</v>
      </c>
      <c r="C13260" s="16">
        <v>45700</v>
      </c>
      <c r="D13260" s="1" t="s">
        <v>1</v>
      </c>
      <c r="E13260" s="1" t="s">
        <v>3</v>
      </c>
      <c r="F13260" s="2">
        <v>26</v>
      </c>
      <c r="G13260" s="2" t="str" cm="1">
        <f t="array" ref="G13260">_xlfn.IFS( F13260 = "", "Unknown", F13260 &lt;= 25, "Young Adult", F13260 &lt;= 35, "Millennials", F13260 &lt;= 50, "Gen-X", F13260 &gt; 50, "Seniors")</f>
        <v>Millennials</v>
      </c>
      <c r="H13260" s="2">
        <v>5</v>
      </c>
      <c r="I13260" s="2" t="b">
        <f t="shared" si="414"/>
        <v>0</v>
      </c>
      <c r="J13260" s="2" t="b">
        <f t="shared" si="415"/>
        <v>0</v>
      </c>
    </row>
    <row r="13261" spans="1:10" x14ac:dyDescent="0.35">
      <c r="A13261" s="4">
        <v>234</v>
      </c>
      <c r="B13261" s="3" t="s">
        <v>15</v>
      </c>
      <c r="C13261" s="16">
        <v>45700</v>
      </c>
      <c r="D13261" s="1" t="s">
        <v>1</v>
      </c>
      <c r="E13261" s="1" t="s">
        <v>0</v>
      </c>
      <c r="G13261" s="2" t="str" cm="1">
        <f t="array" ref="G13261">_xlfn.IFS( F13261 = "", "Unknown", F13261 &lt;= 25, "Young Adult", F13261 &lt;= 35, "Millennials", F13261 &lt;= 50, "Gen-X", F13261 &gt; 50, "Seniors")</f>
        <v>Unknown</v>
      </c>
      <c r="H13261" s="2">
        <v>5</v>
      </c>
      <c r="I13261" s="2" t="b">
        <f t="shared" si="414"/>
        <v>0</v>
      </c>
      <c r="J13261" s="2" t="b">
        <f t="shared" si="415"/>
        <v>0</v>
      </c>
    </row>
    <row r="13262" spans="1:10" x14ac:dyDescent="0.35">
      <c r="A13262" s="4">
        <v>234</v>
      </c>
      <c r="B13262" s="3" t="s">
        <v>15</v>
      </c>
      <c r="C13262" s="16">
        <v>45700</v>
      </c>
      <c r="D13262" s="1" t="s">
        <v>1</v>
      </c>
      <c r="E13262" s="1" t="s">
        <v>0</v>
      </c>
      <c r="G13262" s="2" t="str" cm="1">
        <f t="array" ref="G13262">_xlfn.IFS( F13262 = "", "Unknown", F13262 &lt;= 25, "Young Adult", F13262 &lt;= 35, "Millennials", F13262 &lt;= 50, "Gen-X", F13262 &gt; 50, "Seniors")</f>
        <v>Unknown</v>
      </c>
      <c r="H13262" s="2">
        <v>7</v>
      </c>
      <c r="I13262" s="2" t="b">
        <f t="shared" si="414"/>
        <v>0</v>
      </c>
      <c r="J13262" s="2" t="b">
        <f t="shared" si="415"/>
        <v>0</v>
      </c>
    </row>
    <row r="13263" spans="1:10" x14ac:dyDescent="0.35">
      <c r="A13263" s="4">
        <v>234</v>
      </c>
      <c r="B13263" s="3" t="s">
        <v>15</v>
      </c>
      <c r="C13263" s="16">
        <v>45700</v>
      </c>
      <c r="D13263" s="1" t="s">
        <v>1</v>
      </c>
      <c r="E13263" s="1" t="s">
        <v>0</v>
      </c>
      <c r="G13263" s="2" t="str" cm="1">
        <f t="array" ref="G13263">_xlfn.IFS( F13263 = "", "Unknown", F13263 &lt;= 25, "Young Adult", F13263 &lt;= 35, "Millennials", F13263 &lt;= 50, "Gen-X", F13263 &gt; 50, "Seniors")</f>
        <v>Unknown</v>
      </c>
      <c r="H13263" s="2">
        <v>0</v>
      </c>
      <c r="I13263" s="2" t="b">
        <f t="shared" si="414"/>
        <v>0</v>
      </c>
      <c r="J13263" s="2" t="b">
        <f t="shared" si="415"/>
        <v>0</v>
      </c>
    </row>
    <row r="13264" spans="1:10" x14ac:dyDescent="0.35">
      <c r="A13264" s="4">
        <v>234</v>
      </c>
      <c r="B13264" s="3" t="s">
        <v>15</v>
      </c>
      <c r="C13264" s="16">
        <v>45700</v>
      </c>
      <c r="D13264" s="1" t="s">
        <v>1</v>
      </c>
      <c r="E13264" s="1" t="s">
        <v>3</v>
      </c>
      <c r="F13264" s="2">
        <v>25</v>
      </c>
      <c r="G13264" s="2" t="str" cm="1">
        <f t="array" ref="G13264">_xlfn.IFS( F13264 = "", "Unknown", F13264 &lt;= 25, "Young Adult", F13264 &lt;= 35, "Millennials", F13264 &lt;= 50, "Gen-X", F13264 &gt; 50, "Seniors")</f>
        <v>Young Adult</v>
      </c>
      <c r="H13264" s="2">
        <v>7</v>
      </c>
      <c r="I13264" s="2" t="b">
        <f t="shared" si="414"/>
        <v>0</v>
      </c>
      <c r="J13264" s="2" t="b">
        <f t="shared" si="415"/>
        <v>0</v>
      </c>
    </row>
    <row r="13265" spans="1:10" x14ac:dyDescent="0.35">
      <c r="A13265" s="4">
        <v>234</v>
      </c>
      <c r="B13265" s="3" t="s">
        <v>15</v>
      </c>
      <c r="C13265" s="16">
        <v>45700</v>
      </c>
      <c r="D13265" s="1" t="s">
        <v>1</v>
      </c>
      <c r="E13265" s="1" t="s">
        <v>0</v>
      </c>
      <c r="G13265" s="2" t="str" cm="1">
        <f t="array" ref="G13265">_xlfn.IFS( F13265 = "", "Unknown", F13265 &lt;= 25, "Young Adult", F13265 &lt;= 35, "Millennials", F13265 &lt;= 50, "Gen-X", F13265 &gt; 50, "Seniors")</f>
        <v>Unknown</v>
      </c>
      <c r="H13265" s="2">
        <v>7</v>
      </c>
      <c r="I13265" s="2" t="b">
        <f t="shared" si="414"/>
        <v>0</v>
      </c>
      <c r="J13265" s="2" t="b">
        <f t="shared" si="415"/>
        <v>0</v>
      </c>
    </row>
    <row r="13266" spans="1:10" x14ac:dyDescent="0.35">
      <c r="A13266" s="4">
        <v>234</v>
      </c>
      <c r="B13266" s="3" t="s">
        <v>15</v>
      </c>
      <c r="C13266" s="16">
        <v>45700</v>
      </c>
      <c r="D13266" s="1" t="s">
        <v>1</v>
      </c>
      <c r="E13266" s="1" t="s">
        <v>0</v>
      </c>
      <c r="G13266" s="2" t="str" cm="1">
        <f t="array" ref="G13266">_xlfn.IFS( F13266 = "", "Unknown", F13266 &lt;= 25, "Young Adult", F13266 &lt;= 35, "Millennials", F13266 &lt;= 50, "Gen-X", F13266 &gt; 50, "Seniors")</f>
        <v>Unknown</v>
      </c>
      <c r="H13266" s="2">
        <v>3</v>
      </c>
      <c r="I13266" s="2" t="b">
        <f t="shared" si="414"/>
        <v>0</v>
      </c>
      <c r="J13266" s="2" t="b">
        <f t="shared" si="415"/>
        <v>0</v>
      </c>
    </row>
    <row r="13267" spans="1:10" x14ac:dyDescent="0.35">
      <c r="A13267" s="4">
        <v>234</v>
      </c>
      <c r="B13267" s="3" t="s">
        <v>15</v>
      </c>
      <c r="C13267" s="16">
        <v>45700</v>
      </c>
      <c r="D13267" s="1" t="s">
        <v>1</v>
      </c>
      <c r="E13267" s="1" t="s">
        <v>3</v>
      </c>
      <c r="F13267" s="2">
        <v>28</v>
      </c>
      <c r="G13267" s="2" t="str" cm="1">
        <f t="array" ref="G13267">_xlfn.IFS( F13267 = "", "Unknown", F13267 &lt;= 25, "Young Adult", F13267 &lt;= 35, "Millennials", F13267 &lt;= 50, "Gen-X", F13267 &gt; 50, "Seniors")</f>
        <v>Millennials</v>
      </c>
      <c r="H13267" s="2">
        <v>1</v>
      </c>
      <c r="I13267" s="2" t="b">
        <f t="shared" si="414"/>
        <v>0</v>
      </c>
      <c r="J13267" s="2" t="b">
        <f t="shared" si="415"/>
        <v>0</v>
      </c>
    </row>
    <row r="13268" spans="1:10" x14ac:dyDescent="0.35">
      <c r="A13268" s="4">
        <v>234</v>
      </c>
      <c r="B13268" s="3" t="s">
        <v>15</v>
      </c>
      <c r="C13268" s="16">
        <v>45700</v>
      </c>
      <c r="D13268" s="1" t="s">
        <v>1</v>
      </c>
      <c r="E13268" s="1" t="s">
        <v>0</v>
      </c>
      <c r="G13268" s="2" t="str" cm="1">
        <f t="array" ref="G13268">_xlfn.IFS( F13268 = "", "Unknown", F13268 &lt;= 25, "Young Adult", F13268 &lt;= 35, "Millennials", F13268 &lt;= 50, "Gen-X", F13268 &gt; 50, "Seniors")</f>
        <v>Unknown</v>
      </c>
      <c r="H13268" s="2">
        <v>7</v>
      </c>
      <c r="I13268" s="2" t="b">
        <f t="shared" si="414"/>
        <v>0</v>
      </c>
      <c r="J13268" s="2" t="b">
        <f t="shared" si="415"/>
        <v>0</v>
      </c>
    </row>
    <row r="13269" spans="1:10" x14ac:dyDescent="0.35">
      <c r="A13269" s="4">
        <v>234</v>
      </c>
      <c r="B13269" s="3" t="s">
        <v>15</v>
      </c>
      <c r="C13269" s="16">
        <v>45700</v>
      </c>
      <c r="D13269" s="1" t="s">
        <v>1</v>
      </c>
      <c r="E13269" s="1" t="s">
        <v>4</v>
      </c>
      <c r="F13269" s="2">
        <v>56</v>
      </c>
      <c r="G13269" s="2" t="str" cm="1">
        <f t="array" ref="G13269">_xlfn.IFS( F13269 = "", "Unknown", F13269 &lt;= 25, "Young Adult", F13269 &lt;= 35, "Millennials", F13269 &lt;= 50, "Gen-X", F13269 &gt; 50, "Seniors")</f>
        <v>Seniors</v>
      </c>
      <c r="H13269" s="2">
        <v>0</v>
      </c>
      <c r="I13269" s="2" t="b">
        <f t="shared" si="414"/>
        <v>0</v>
      </c>
      <c r="J13269" s="2" t="b">
        <f t="shared" si="415"/>
        <v>0</v>
      </c>
    </row>
    <row r="13270" spans="1:10" x14ac:dyDescent="0.35">
      <c r="A13270" s="4">
        <v>234</v>
      </c>
      <c r="B13270" s="3" t="s">
        <v>15</v>
      </c>
      <c r="C13270" s="16">
        <v>45700</v>
      </c>
      <c r="D13270" s="1" t="s">
        <v>1</v>
      </c>
      <c r="E13270" s="1" t="s">
        <v>3</v>
      </c>
      <c r="F13270" s="2">
        <v>19</v>
      </c>
      <c r="G13270" s="2" t="str" cm="1">
        <f t="array" ref="G13270">_xlfn.IFS( F13270 = "", "Unknown", F13270 &lt;= 25, "Young Adult", F13270 &lt;= 35, "Millennials", F13270 &lt;= 50, "Gen-X", F13270 &gt; 50, "Seniors")</f>
        <v>Young Adult</v>
      </c>
      <c r="H13270" s="2">
        <v>7</v>
      </c>
      <c r="I13270" s="2" t="b">
        <f t="shared" si="414"/>
        <v>0</v>
      </c>
      <c r="J13270" s="2" t="b">
        <f t="shared" si="415"/>
        <v>0</v>
      </c>
    </row>
    <row r="13271" spans="1:10" x14ac:dyDescent="0.35">
      <c r="A13271" s="4">
        <v>234</v>
      </c>
      <c r="B13271" s="3" t="s">
        <v>15</v>
      </c>
      <c r="C13271" s="16">
        <v>45700</v>
      </c>
      <c r="D13271" s="1" t="s">
        <v>5</v>
      </c>
      <c r="E13271" s="1" t="s">
        <v>0</v>
      </c>
      <c r="G13271" s="2" t="str" cm="1">
        <f t="array" ref="G13271">_xlfn.IFS( F13271 = "", "Unknown", F13271 &lt;= 25, "Young Adult", F13271 &lt;= 35, "Millennials", F13271 &lt;= 50, "Gen-X", F13271 &gt; 50, "Seniors")</f>
        <v>Unknown</v>
      </c>
      <c r="I13271" s="2" t="b">
        <f t="shared" si="414"/>
        <v>0</v>
      </c>
      <c r="J13271" s="2" t="b">
        <f t="shared" si="415"/>
        <v>0</v>
      </c>
    </row>
    <row r="13272" spans="1:10" x14ac:dyDescent="0.35">
      <c r="A13272" s="4">
        <v>234</v>
      </c>
      <c r="B13272" s="3" t="s">
        <v>15</v>
      </c>
      <c r="C13272" s="16">
        <v>45700</v>
      </c>
      <c r="D13272" s="1" t="s">
        <v>1</v>
      </c>
      <c r="E13272" s="1" t="s">
        <v>4</v>
      </c>
      <c r="F13272" s="2">
        <v>30</v>
      </c>
      <c r="G13272" s="2" t="str" cm="1">
        <f t="array" ref="G13272">_xlfn.IFS( F13272 = "", "Unknown", F13272 &lt;= 25, "Young Adult", F13272 &lt;= 35, "Millennials", F13272 &lt;= 50, "Gen-X", F13272 &gt; 50, "Seniors")</f>
        <v>Millennials</v>
      </c>
      <c r="H13272" s="2">
        <v>1</v>
      </c>
      <c r="I13272" s="2" t="b">
        <f t="shared" si="414"/>
        <v>0</v>
      </c>
      <c r="J13272" s="2" t="b">
        <f t="shared" si="415"/>
        <v>0</v>
      </c>
    </row>
    <row r="13273" spans="1:10" x14ac:dyDescent="0.35">
      <c r="A13273" s="4">
        <v>234</v>
      </c>
      <c r="B13273" s="3" t="s">
        <v>14</v>
      </c>
      <c r="C13273" s="16">
        <v>45701</v>
      </c>
      <c r="D13273" s="1" t="s">
        <v>1</v>
      </c>
      <c r="E13273" s="1" t="s">
        <v>0</v>
      </c>
      <c r="G13273" s="2" t="str" cm="1">
        <f t="array" ref="G13273">_xlfn.IFS( F13273 = "", "Unknown", F13273 &lt;= 25, "Young Adult", F13273 &lt;= 35, "Millennials", F13273 &lt;= 50, "Gen-X", F13273 &gt; 50, "Seniors")</f>
        <v>Unknown</v>
      </c>
      <c r="H13273" s="2">
        <v>6</v>
      </c>
      <c r="I13273" s="2" t="b">
        <f t="shared" si="414"/>
        <v>0</v>
      </c>
      <c r="J13273" s="2" t="b">
        <f t="shared" si="415"/>
        <v>0</v>
      </c>
    </row>
    <row r="13274" spans="1:10" x14ac:dyDescent="0.35">
      <c r="A13274" s="4">
        <v>234</v>
      </c>
      <c r="B13274" s="3" t="s">
        <v>14</v>
      </c>
      <c r="C13274" s="16">
        <v>45701</v>
      </c>
      <c r="D13274" s="1" t="s">
        <v>1</v>
      </c>
      <c r="E13274" s="1" t="s">
        <v>4</v>
      </c>
      <c r="F13274" s="2">
        <v>30</v>
      </c>
      <c r="G13274" s="2" t="str" cm="1">
        <f t="array" ref="G13274">_xlfn.IFS( F13274 = "", "Unknown", F13274 &lt;= 25, "Young Adult", F13274 &lt;= 35, "Millennials", F13274 &lt;= 50, "Gen-X", F13274 &gt; 50, "Seniors")</f>
        <v>Millennials</v>
      </c>
      <c r="H13274" s="2">
        <v>1</v>
      </c>
      <c r="I13274" s="2" t="b">
        <f t="shared" si="414"/>
        <v>0</v>
      </c>
      <c r="J13274" s="2" t="b">
        <f t="shared" si="415"/>
        <v>0</v>
      </c>
    </row>
    <row r="13275" spans="1:10" x14ac:dyDescent="0.35">
      <c r="A13275" s="4">
        <v>234</v>
      </c>
      <c r="B13275" s="3" t="s">
        <v>11</v>
      </c>
      <c r="C13275" s="16">
        <v>45703</v>
      </c>
      <c r="D13275" s="1" t="s">
        <v>1</v>
      </c>
      <c r="E13275" s="1" t="s">
        <v>0</v>
      </c>
      <c r="G13275" s="2" t="str" cm="1">
        <f t="array" ref="G13275">_xlfn.IFS( F13275 = "", "Unknown", F13275 &lt;= 25, "Young Adult", F13275 &lt;= 35, "Millennials", F13275 &lt;= 50, "Gen-X", F13275 &gt; 50, "Seniors")</f>
        <v>Unknown</v>
      </c>
      <c r="H13275" s="2">
        <v>1</v>
      </c>
      <c r="I13275" s="2" t="b">
        <f t="shared" si="414"/>
        <v>0</v>
      </c>
      <c r="J13275" s="2" t="b">
        <f t="shared" si="415"/>
        <v>0</v>
      </c>
    </row>
    <row r="13276" spans="1:10" x14ac:dyDescent="0.35">
      <c r="A13276" s="4">
        <v>234</v>
      </c>
      <c r="B13276" s="3" t="s">
        <v>15</v>
      </c>
      <c r="C13276" s="16">
        <v>45700</v>
      </c>
      <c r="D13276" s="1" t="s">
        <v>1</v>
      </c>
      <c r="E13276" s="1" t="s">
        <v>0</v>
      </c>
      <c r="G13276" s="2" t="str" cm="1">
        <f t="array" ref="G13276">_xlfn.IFS( F13276 = "", "Unknown", F13276 &lt;= 25, "Young Adult", F13276 &lt;= 35, "Millennials", F13276 &lt;= 50, "Gen-X", F13276 &gt; 50, "Seniors")</f>
        <v>Unknown</v>
      </c>
      <c r="H13276" s="2">
        <v>1</v>
      </c>
      <c r="I13276" s="2" t="b">
        <f t="shared" si="414"/>
        <v>0</v>
      </c>
      <c r="J13276" s="2" t="b">
        <f t="shared" si="415"/>
        <v>0</v>
      </c>
    </row>
    <row r="13277" spans="1:10" x14ac:dyDescent="0.35">
      <c r="A13277" s="4">
        <v>234</v>
      </c>
      <c r="B13277" s="3" t="s">
        <v>15</v>
      </c>
      <c r="C13277" s="16">
        <v>45700</v>
      </c>
      <c r="D13277" s="1" t="s">
        <v>1</v>
      </c>
      <c r="E13277" s="1" t="s">
        <v>4</v>
      </c>
      <c r="F13277" s="2">
        <v>24</v>
      </c>
      <c r="G13277" s="2" t="str" cm="1">
        <f t="array" ref="G13277">_xlfn.IFS( F13277 = "", "Unknown", F13277 &lt;= 25, "Young Adult", F13277 &lt;= 35, "Millennials", F13277 &lt;= 50, "Gen-X", F13277 &gt; 50, "Seniors")</f>
        <v>Young Adult</v>
      </c>
      <c r="H13277" s="2">
        <v>7</v>
      </c>
      <c r="I13277" s="2" t="b">
        <f t="shared" si="414"/>
        <v>0</v>
      </c>
      <c r="J13277" s="2" t="b">
        <f t="shared" si="415"/>
        <v>0</v>
      </c>
    </row>
    <row r="13278" spans="1:10" x14ac:dyDescent="0.35">
      <c r="A13278" s="4">
        <v>234</v>
      </c>
      <c r="B13278" s="3" t="s">
        <v>14</v>
      </c>
      <c r="C13278" s="16">
        <v>45701</v>
      </c>
      <c r="D13278" s="1" t="s">
        <v>5</v>
      </c>
      <c r="E13278" s="1" t="s">
        <v>0</v>
      </c>
      <c r="G13278" s="2" t="str" cm="1">
        <f t="array" ref="G13278">_xlfn.IFS( F13278 = "", "Unknown", F13278 &lt;= 25, "Young Adult", F13278 &lt;= 35, "Millennials", F13278 &lt;= 50, "Gen-X", F13278 &gt; 50, "Seniors")</f>
        <v>Unknown</v>
      </c>
      <c r="I13278" s="2" t="b">
        <f t="shared" si="414"/>
        <v>0</v>
      </c>
      <c r="J13278" s="2" t="b">
        <f t="shared" si="415"/>
        <v>0</v>
      </c>
    </row>
    <row r="13279" spans="1:10" x14ac:dyDescent="0.35">
      <c r="A13279" s="4">
        <v>234</v>
      </c>
      <c r="B13279" s="3" t="s">
        <v>14</v>
      </c>
      <c r="C13279" s="16">
        <v>45701</v>
      </c>
      <c r="D13279" s="1" t="s">
        <v>1</v>
      </c>
      <c r="E13279" s="1" t="s">
        <v>0</v>
      </c>
      <c r="G13279" s="2" t="str" cm="1">
        <f t="array" ref="G13279">_xlfn.IFS( F13279 = "", "Unknown", F13279 &lt;= 25, "Young Adult", F13279 &lt;= 35, "Millennials", F13279 &lt;= 50, "Gen-X", F13279 &gt; 50, "Seniors")</f>
        <v>Unknown</v>
      </c>
      <c r="H13279" s="2">
        <v>5</v>
      </c>
      <c r="I13279" s="2" t="b">
        <f t="shared" si="414"/>
        <v>0</v>
      </c>
      <c r="J13279" s="2" t="b">
        <f t="shared" si="415"/>
        <v>0</v>
      </c>
    </row>
    <row r="13280" spans="1:10" x14ac:dyDescent="0.35">
      <c r="A13280" s="4">
        <v>234</v>
      </c>
      <c r="B13280" s="3" t="s">
        <v>14</v>
      </c>
      <c r="C13280" s="16">
        <v>45701</v>
      </c>
      <c r="D13280" s="1" t="s">
        <v>1</v>
      </c>
      <c r="E13280" s="1" t="s">
        <v>0</v>
      </c>
      <c r="G13280" s="2" t="str" cm="1">
        <f t="array" ref="G13280">_xlfn.IFS( F13280 = "", "Unknown", F13280 &lt;= 25, "Young Adult", F13280 &lt;= 35, "Millennials", F13280 &lt;= 50, "Gen-X", F13280 &gt; 50, "Seniors")</f>
        <v>Unknown</v>
      </c>
      <c r="H13280" s="2">
        <v>6</v>
      </c>
      <c r="I13280" s="2" t="b">
        <f t="shared" si="414"/>
        <v>0</v>
      </c>
      <c r="J13280" s="2" t="b">
        <f t="shared" si="415"/>
        <v>0</v>
      </c>
    </row>
    <row r="13281" spans="1:10" x14ac:dyDescent="0.35">
      <c r="A13281" s="4">
        <v>234</v>
      </c>
      <c r="B13281" s="3" t="s">
        <v>14</v>
      </c>
      <c r="C13281" s="16">
        <v>45701</v>
      </c>
      <c r="D13281" s="1" t="s">
        <v>1</v>
      </c>
      <c r="E13281" s="1" t="s">
        <v>3</v>
      </c>
      <c r="F13281" s="2">
        <v>27</v>
      </c>
      <c r="G13281" s="2" t="str" cm="1">
        <f t="array" ref="G13281">_xlfn.IFS( F13281 = "", "Unknown", F13281 &lt;= 25, "Young Adult", F13281 &lt;= 35, "Millennials", F13281 &lt;= 50, "Gen-X", F13281 &gt; 50, "Seniors")</f>
        <v>Millennials</v>
      </c>
      <c r="H13281" s="2">
        <v>1</v>
      </c>
      <c r="I13281" s="2" t="b">
        <f t="shared" si="414"/>
        <v>0</v>
      </c>
      <c r="J13281" s="2" t="b">
        <f t="shared" si="415"/>
        <v>0</v>
      </c>
    </row>
    <row r="13282" spans="1:10" x14ac:dyDescent="0.35">
      <c r="A13282" s="4">
        <v>234</v>
      </c>
      <c r="B13282" s="3" t="s">
        <v>14</v>
      </c>
      <c r="C13282" s="16">
        <v>45701</v>
      </c>
      <c r="D13282" s="1" t="s">
        <v>1</v>
      </c>
      <c r="E13282" s="1" t="s">
        <v>4</v>
      </c>
      <c r="F13282" s="2">
        <v>25</v>
      </c>
      <c r="G13282" s="2" t="str" cm="1">
        <f t="array" ref="G13282">_xlfn.IFS( F13282 = "", "Unknown", F13282 &lt;= 25, "Young Adult", F13282 &lt;= 35, "Millennials", F13282 &lt;= 50, "Gen-X", F13282 &gt; 50, "Seniors")</f>
        <v>Young Adult</v>
      </c>
      <c r="H13282" s="2">
        <v>4</v>
      </c>
      <c r="I13282" s="2" t="b">
        <f t="shared" si="414"/>
        <v>0</v>
      </c>
      <c r="J13282" s="2" t="b">
        <f t="shared" si="415"/>
        <v>0</v>
      </c>
    </row>
    <row r="13283" spans="1:10" x14ac:dyDescent="0.35">
      <c r="A13283" s="4">
        <v>234</v>
      </c>
      <c r="B13283" s="3" t="s">
        <v>14</v>
      </c>
      <c r="C13283" s="16">
        <v>45701</v>
      </c>
      <c r="D13283" s="1" t="s">
        <v>5</v>
      </c>
      <c r="E13283" s="1" t="s">
        <v>0</v>
      </c>
      <c r="G13283" s="2" t="str" cm="1">
        <f t="array" ref="G13283">_xlfn.IFS( F13283 = "", "Unknown", F13283 &lt;= 25, "Young Adult", F13283 &lt;= 35, "Millennials", F13283 &lt;= 50, "Gen-X", F13283 &gt; 50, "Seniors")</f>
        <v>Unknown</v>
      </c>
      <c r="I13283" s="2" t="b">
        <f t="shared" si="414"/>
        <v>0</v>
      </c>
      <c r="J13283" s="2" t="b">
        <f t="shared" si="415"/>
        <v>0</v>
      </c>
    </row>
    <row r="13284" spans="1:10" x14ac:dyDescent="0.35">
      <c r="A13284" s="4">
        <v>234</v>
      </c>
      <c r="B13284" s="3" t="s">
        <v>14</v>
      </c>
      <c r="C13284" s="16">
        <v>45701</v>
      </c>
      <c r="D13284" s="1" t="s">
        <v>1</v>
      </c>
      <c r="E13284" s="1" t="s">
        <v>0</v>
      </c>
      <c r="G13284" s="2" t="str" cm="1">
        <f t="array" ref="G13284">_xlfn.IFS( F13284 = "", "Unknown", F13284 &lt;= 25, "Young Adult", F13284 &lt;= 35, "Millennials", F13284 &lt;= 50, "Gen-X", F13284 &gt; 50, "Seniors")</f>
        <v>Unknown</v>
      </c>
      <c r="H13284" s="2">
        <v>6</v>
      </c>
      <c r="I13284" s="2" t="b">
        <f t="shared" si="414"/>
        <v>0</v>
      </c>
      <c r="J13284" s="2" t="b">
        <f t="shared" si="415"/>
        <v>0</v>
      </c>
    </row>
    <row r="13285" spans="1:10" x14ac:dyDescent="0.35">
      <c r="A13285" s="4">
        <v>234</v>
      </c>
      <c r="B13285" s="3" t="s">
        <v>14</v>
      </c>
      <c r="C13285" s="16">
        <v>45701</v>
      </c>
      <c r="D13285" s="1" t="s">
        <v>1</v>
      </c>
      <c r="E13285" s="1" t="s">
        <v>3</v>
      </c>
      <c r="F13285" s="2">
        <v>20</v>
      </c>
      <c r="G13285" s="2" t="str" cm="1">
        <f t="array" ref="G13285">_xlfn.IFS( F13285 = "", "Unknown", F13285 &lt;= 25, "Young Adult", F13285 &lt;= 35, "Millennials", F13285 &lt;= 50, "Gen-X", F13285 &gt; 50, "Seniors")</f>
        <v>Young Adult</v>
      </c>
      <c r="H13285" s="2">
        <v>1</v>
      </c>
      <c r="I13285" s="2" t="b">
        <f t="shared" si="414"/>
        <v>0</v>
      </c>
      <c r="J13285" s="2" t="b">
        <f t="shared" si="415"/>
        <v>0</v>
      </c>
    </row>
    <row r="13286" spans="1:10" x14ac:dyDescent="0.35">
      <c r="A13286" s="4">
        <v>234</v>
      </c>
      <c r="B13286" s="3" t="s">
        <v>14</v>
      </c>
      <c r="C13286" s="16">
        <v>45701</v>
      </c>
      <c r="D13286" s="1" t="s">
        <v>1</v>
      </c>
      <c r="E13286" s="1" t="s">
        <v>0</v>
      </c>
      <c r="G13286" s="2" t="str" cm="1">
        <f t="array" ref="G13286">_xlfn.IFS( F13286 = "", "Unknown", F13286 &lt;= 25, "Young Adult", F13286 &lt;= 35, "Millennials", F13286 &lt;= 50, "Gen-X", F13286 &gt; 50, "Seniors")</f>
        <v>Unknown</v>
      </c>
      <c r="H13286" s="2">
        <v>6</v>
      </c>
      <c r="I13286" s="2" t="b">
        <f t="shared" si="414"/>
        <v>0</v>
      </c>
      <c r="J13286" s="2" t="b">
        <f t="shared" si="415"/>
        <v>0</v>
      </c>
    </row>
    <row r="13287" spans="1:10" x14ac:dyDescent="0.35">
      <c r="A13287" s="4">
        <v>234</v>
      </c>
      <c r="B13287" s="3" t="s">
        <v>14</v>
      </c>
      <c r="C13287" s="16">
        <v>45701</v>
      </c>
      <c r="D13287" s="1" t="s">
        <v>1</v>
      </c>
      <c r="E13287" s="1" t="s">
        <v>3</v>
      </c>
      <c r="F13287" s="2">
        <v>22</v>
      </c>
      <c r="G13287" s="2" t="str" cm="1">
        <f t="array" ref="G13287">_xlfn.IFS( F13287 = "", "Unknown", F13287 &lt;= 25, "Young Adult", F13287 &lt;= 35, "Millennials", F13287 &lt;= 50, "Gen-X", F13287 &gt; 50, "Seniors")</f>
        <v>Young Adult</v>
      </c>
      <c r="H13287" s="2">
        <v>2</v>
      </c>
      <c r="I13287" s="2" t="b">
        <f t="shared" si="414"/>
        <v>0</v>
      </c>
      <c r="J13287" s="2" t="b">
        <f t="shared" si="415"/>
        <v>0</v>
      </c>
    </row>
    <row r="13288" spans="1:10" x14ac:dyDescent="0.35">
      <c r="A13288" s="4">
        <v>234</v>
      </c>
      <c r="B13288" s="3" t="s">
        <v>14</v>
      </c>
      <c r="C13288" s="16">
        <v>45701</v>
      </c>
      <c r="D13288" s="1" t="s">
        <v>1</v>
      </c>
      <c r="E13288" s="1" t="s">
        <v>0</v>
      </c>
      <c r="G13288" s="2" t="str" cm="1">
        <f t="array" ref="G13288">_xlfn.IFS( F13288 = "", "Unknown", F13288 &lt;= 25, "Young Adult", F13288 &lt;= 35, "Millennials", F13288 &lt;= 50, "Gen-X", F13288 &gt; 50, "Seniors")</f>
        <v>Unknown</v>
      </c>
      <c r="H13288" s="2">
        <v>6</v>
      </c>
      <c r="I13288" s="2" t="b">
        <f t="shared" si="414"/>
        <v>0</v>
      </c>
      <c r="J13288" s="2" t="b">
        <f t="shared" si="415"/>
        <v>0</v>
      </c>
    </row>
    <row r="13289" spans="1:10" x14ac:dyDescent="0.35">
      <c r="A13289" s="4">
        <v>234</v>
      </c>
      <c r="B13289" s="3" t="s">
        <v>14</v>
      </c>
      <c r="C13289" s="16">
        <v>45701</v>
      </c>
      <c r="D13289" s="1" t="s">
        <v>1</v>
      </c>
      <c r="E13289" s="1" t="s">
        <v>0</v>
      </c>
      <c r="G13289" s="2" t="str" cm="1">
        <f t="array" ref="G13289">_xlfn.IFS( F13289 = "", "Unknown", F13289 &lt;= 25, "Young Adult", F13289 &lt;= 35, "Millennials", F13289 &lt;= 50, "Gen-X", F13289 &gt; 50, "Seniors")</f>
        <v>Unknown</v>
      </c>
      <c r="H13289" s="2">
        <v>6</v>
      </c>
      <c r="I13289" s="2" t="b">
        <f t="shared" si="414"/>
        <v>0</v>
      </c>
      <c r="J13289" s="2" t="b">
        <f t="shared" si="415"/>
        <v>0</v>
      </c>
    </row>
    <row r="13290" spans="1:10" x14ac:dyDescent="0.35">
      <c r="A13290" s="4">
        <v>234</v>
      </c>
      <c r="B13290" s="3" t="s">
        <v>11</v>
      </c>
      <c r="C13290" s="16">
        <v>45703</v>
      </c>
      <c r="D13290" s="1" t="s">
        <v>1</v>
      </c>
      <c r="E13290" s="1" t="s">
        <v>0</v>
      </c>
      <c r="G13290" s="2" t="str" cm="1">
        <f t="array" ref="G13290">_xlfn.IFS( F13290 = "", "Unknown", F13290 &lt;= 25, "Young Adult", F13290 &lt;= 35, "Millennials", F13290 &lt;= 50, "Gen-X", F13290 &gt; 50, "Seniors")</f>
        <v>Unknown</v>
      </c>
      <c r="H13290" s="2">
        <v>4</v>
      </c>
      <c r="I13290" s="2" t="b">
        <f t="shared" si="414"/>
        <v>0</v>
      </c>
      <c r="J13290" s="2" t="b">
        <f t="shared" si="415"/>
        <v>0</v>
      </c>
    </row>
    <row r="13291" spans="1:10" x14ac:dyDescent="0.35">
      <c r="A13291" s="4">
        <v>234</v>
      </c>
      <c r="B13291" s="3" t="s">
        <v>11</v>
      </c>
      <c r="C13291" s="16">
        <v>45703</v>
      </c>
      <c r="D13291" s="1" t="s">
        <v>1</v>
      </c>
      <c r="E13291" s="1" t="s">
        <v>0</v>
      </c>
      <c r="G13291" s="2" t="str" cm="1">
        <f t="array" ref="G13291">_xlfn.IFS( F13291 = "", "Unknown", F13291 &lt;= 25, "Young Adult", F13291 &lt;= 35, "Millennials", F13291 &lt;= 50, "Gen-X", F13291 &gt; 50, "Seniors")</f>
        <v>Unknown</v>
      </c>
      <c r="H13291" s="2">
        <v>1</v>
      </c>
      <c r="I13291" s="2" t="b">
        <f t="shared" si="414"/>
        <v>0</v>
      </c>
      <c r="J13291" s="2" t="b">
        <f t="shared" si="415"/>
        <v>0</v>
      </c>
    </row>
    <row r="13292" spans="1:10" x14ac:dyDescent="0.35">
      <c r="A13292" s="4">
        <v>234</v>
      </c>
      <c r="B13292" s="3" t="s">
        <v>11</v>
      </c>
      <c r="C13292" s="16">
        <v>45703</v>
      </c>
      <c r="D13292" s="1" t="s">
        <v>1</v>
      </c>
      <c r="E13292" s="1" t="s">
        <v>3</v>
      </c>
      <c r="F13292" s="2">
        <v>27</v>
      </c>
      <c r="G13292" s="2" t="str" cm="1">
        <f t="array" ref="G13292">_xlfn.IFS( F13292 = "", "Unknown", F13292 &lt;= 25, "Young Adult", F13292 &lt;= 35, "Millennials", F13292 &lt;= 50, "Gen-X", F13292 &gt; 50, "Seniors")</f>
        <v>Millennials</v>
      </c>
      <c r="H13292" s="2">
        <v>0</v>
      </c>
      <c r="I13292" s="2" t="b">
        <f t="shared" si="414"/>
        <v>0</v>
      </c>
      <c r="J13292" s="2" t="b">
        <f t="shared" si="415"/>
        <v>0</v>
      </c>
    </row>
    <row r="13293" spans="1:10" x14ac:dyDescent="0.35">
      <c r="A13293" s="4">
        <v>234</v>
      </c>
      <c r="B13293" s="3" t="s">
        <v>11</v>
      </c>
      <c r="C13293" s="16">
        <v>45703</v>
      </c>
      <c r="D13293" s="1" t="s">
        <v>1</v>
      </c>
      <c r="E13293" s="1" t="s">
        <v>0</v>
      </c>
      <c r="G13293" s="2" t="str" cm="1">
        <f t="array" ref="G13293">_xlfn.IFS( F13293 = "", "Unknown", F13293 &lt;= 25, "Young Adult", F13293 &lt;= 35, "Millennials", F13293 &lt;= 50, "Gen-X", F13293 &gt; 50, "Seniors")</f>
        <v>Unknown</v>
      </c>
      <c r="H13293" s="2">
        <v>3</v>
      </c>
      <c r="I13293" s="2" t="b">
        <f t="shared" si="414"/>
        <v>0</v>
      </c>
      <c r="J13293" s="2" t="b">
        <f t="shared" si="415"/>
        <v>0</v>
      </c>
    </row>
    <row r="13294" spans="1:10" x14ac:dyDescent="0.35">
      <c r="A13294" s="4">
        <v>234</v>
      </c>
      <c r="B13294" s="3" t="s">
        <v>11</v>
      </c>
      <c r="C13294" s="16">
        <v>45703</v>
      </c>
      <c r="D13294" s="1" t="s">
        <v>1</v>
      </c>
      <c r="E13294" s="1" t="s">
        <v>0</v>
      </c>
      <c r="G13294" s="2" t="str" cm="1">
        <f t="array" ref="G13294">_xlfn.IFS( F13294 = "", "Unknown", F13294 &lt;= 25, "Young Adult", F13294 &lt;= 35, "Millennials", F13294 &lt;= 50, "Gen-X", F13294 &gt; 50, "Seniors")</f>
        <v>Unknown</v>
      </c>
      <c r="H13294" s="2">
        <v>4</v>
      </c>
      <c r="I13294" s="2" t="b">
        <f t="shared" si="414"/>
        <v>0</v>
      </c>
      <c r="J13294" s="2" t="b">
        <f t="shared" si="415"/>
        <v>0</v>
      </c>
    </row>
    <row r="13295" spans="1:10" x14ac:dyDescent="0.35">
      <c r="A13295" s="4">
        <v>234</v>
      </c>
      <c r="B13295" s="3" t="s">
        <v>11</v>
      </c>
      <c r="C13295" s="16">
        <v>45703</v>
      </c>
      <c r="D13295" s="1" t="s">
        <v>1</v>
      </c>
      <c r="E13295" s="1" t="s">
        <v>0</v>
      </c>
      <c r="G13295" s="2" t="str" cm="1">
        <f t="array" ref="G13295">_xlfn.IFS( F13295 = "", "Unknown", F13295 &lt;= 25, "Young Adult", F13295 &lt;= 35, "Millennials", F13295 &lt;= 50, "Gen-X", F13295 &gt; 50, "Seniors")</f>
        <v>Unknown</v>
      </c>
      <c r="H13295" s="2">
        <v>4</v>
      </c>
      <c r="I13295" s="2" t="b">
        <f t="shared" si="414"/>
        <v>0</v>
      </c>
      <c r="J13295" s="2" t="b">
        <f t="shared" si="415"/>
        <v>0</v>
      </c>
    </row>
    <row r="13296" spans="1:10" x14ac:dyDescent="0.35">
      <c r="A13296" s="4">
        <v>234</v>
      </c>
      <c r="B13296" s="3" t="s">
        <v>10</v>
      </c>
      <c r="C13296" s="16">
        <v>45704</v>
      </c>
      <c r="D13296" s="1" t="s">
        <v>5</v>
      </c>
      <c r="E13296" s="1" t="s">
        <v>0</v>
      </c>
      <c r="G13296" s="2" t="str" cm="1">
        <f t="array" ref="G13296">_xlfn.IFS( F13296 = "", "Unknown", F13296 &lt;= 25, "Young Adult", F13296 &lt;= 35, "Millennials", F13296 &lt;= 50, "Gen-X", F13296 &gt; 50, "Seniors")</f>
        <v>Unknown</v>
      </c>
      <c r="I13296" s="2" t="b">
        <f t="shared" si="414"/>
        <v>0</v>
      </c>
      <c r="J13296" s="2" t="b">
        <f t="shared" si="415"/>
        <v>0</v>
      </c>
    </row>
    <row r="13297" spans="1:10" x14ac:dyDescent="0.35">
      <c r="A13297" s="4">
        <v>234</v>
      </c>
      <c r="B13297" s="3" t="s">
        <v>14</v>
      </c>
      <c r="C13297" s="16">
        <v>45701</v>
      </c>
      <c r="D13297" s="1" t="s">
        <v>1</v>
      </c>
      <c r="E13297" s="1" t="s">
        <v>0</v>
      </c>
      <c r="G13297" s="2" t="str" cm="1">
        <f t="array" ref="G13297">_xlfn.IFS( F13297 = "", "Unknown", F13297 &lt;= 25, "Young Adult", F13297 &lt;= 35, "Millennials", F13297 &lt;= 50, "Gen-X", F13297 &gt; 50, "Seniors")</f>
        <v>Unknown</v>
      </c>
      <c r="H13297" s="2">
        <v>6</v>
      </c>
      <c r="I13297" s="2" t="b">
        <f t="shared" si="414"/>
        <v>0</v>
      </c>
      <c r="J13297" s="2" t="b">
        <f t="shared" si="415"/>
        <v>0</v>
      </c>
    </row>
    <row r="13298" spans="1:10" x14ac:dyDescent="0.35">
      <c r="A13298" s="4">
        <v>234</v>
      </c>
      <c r="B13298" s="3" t="s">
        <v>14</v>
      </c>
      <c r="C13298" s="16">
        <v>45701</v>
      </c>
      <c r="D13298" s="1" t="s">
        <v>1</v>
      </c>
      <c r="E13298" s="1" t="s">
        <v>3</v>
      </c>
      <c r="F13298" s="2">
        <v>28</v>
      </c>
      <c r="G13298" s="2" t="str" cm="1">
        <f t="array" ref="G13298">_xlfn.IFS( F13298 = "", "Unknown", F13298 &lt;= 25, "Young Adult", F13298 &lt;= 35, "Millennials", F13298 &lt;= 50, "Gen-X", F13298 &gt; 50, "Seniors")</f>
        <v>Millennials</v>
      </c>
      <c r="H13298" s="2">
        <v>1</v>
      </c>
      <c r="I13298" s="2" t="b">
        <f t="shared" si="414"/>
        <v>0</v>
      </c>
      <c r="J13298" s="2" t="b">
        <f t="shared" si="415"/>
        <v>0</v>
      </c>
    </row>
    <row r="13299" spans="1:10" x14ac:dyDescent="0.35">
      <c r="A13299" s="4">
        <v>234</v>
      </c>
      <c r="B13299" s="3" t="s">
        <v>14</v>
      </c>
      <c r="C13299" s="16">
        <v>45701</v>
      </c>
      <c r="D13299" s="1" t="s">
        <v>1</v>
      </c>
      <c r="E13299" s="1" t="s">
        <v>3</v>
      </c>
      <c r="F13299" s="2">
        <v>33</v>
      </c>
      <c r="G13299" s="2" t="str" cm="1">
        <f t="array" ref="G13299">_xlfn.IFS( F13299 = "", "Unknown", F13299 &lt;= 25, "Young Adult", F13299 &lt;= 35, "Millennials", F13299 &lt;= 50, "Gen-X", F13299 &gt; 50, "Seniors")</f>
        <v>Millennials</v>
      </c>
      <c r="H13299" s="2">
        <v>4</v>
      </c>
      <c r="I13299" s="2" t="b">
        <f t="shared" si="414"/>
        <v>0</v>
      </c>
      <c r="J13299" s="2" t="b">
        <f t="shared" si="415"/>
        <v>0</v>
      </c>
    </row>
    <row r="13300" spans="1:10" x14ac:dyDescent="0.35">
      <c r="A13300" s="4">
        <v>234</v>
      </c>
      <c r="B13300" s="3" t="s">
        <v>13</v>
      </c>
      <c r="C13300" s="16">
        <v>45702</v>
      </c>
      <c r="D13300" s="1" t="s">
        <v>1</v>
      </c>
      <c r="E13300" s="1" t="s">
        <v>0</v>
      </c>
      <c r="G13300" s="2" t="str" cm="1">
        <f t="array" ref="G13300">_xlfn.IFS( F13300 = "", "Unknown", F13300 &lt;= 25, "Young Adult", F13300 &lt;= 35, "Millennials", F13300 &lt;= 50, "Gen-X", F13300 &gt; 50, "Seniors")</f>
        <v>Unknown</v>
      </c>
      <c r="H13300" s="2">
        <v>3</v>
      </c>
      <c r="I13300" s="2" t="b">
        <f t="shared" si="414"/>
        <v>0</v>
      </c>
      <c r="J13300" s="2" t="b">
        <f t="shared" si="415"/>
        <v>0</v>
      </c>
    </row>
    <row r="13301" spans="1:10" x14ac:dyDescent="0.35">
      <c r="A13301" s="4">
        <v>234</v>
      </c>
      <c r="B13301" s="3" t="s">
        <v>13</v>
      </c>
      <c r="C13301" s="16">
        <v>45702</v>
      </c>
      <c r="D13301" s="1" t="s">
        <v>1</v>
      </c>
      <c r="E13301" s="1" t="s">
        <v>0</v>
      </c>
      <c r="G13301" s="2" t="str" cm="1">
        <f t="array" ref="G13301">_xlfn.IFS( F13301 = "", "Unknown", F13301 &lt;= 25, "Young Adult", F13301 &lt;= 35, "Millennials", F13301 &lt;= 50, "Gen-X", F13301 &gt; 50, "Seniors")</f>
        <v>Unknown</v>
      </c>
      <c r="H13301" s="2">
        <v>5</v>
      </c>
      <c r="I13301" s="2" t="b">
        <f t="shared" si="414"/>
        <v>0</v>
      </c>
      <c r="J13301" s="2" t="b">
        <f t="shared" si="415"/>
        <v>0</v>
      </c>
    </row>
    <row r="13302" spans="1:10" x14ac:dyDescent="0.35">
      <c r="A13302" s="4">
        <v>234</v>
      </c>
      <c r="B13302" s="3" t="s">
        <v>13</v>
      </c>
      <c r="C13302" s="16">
        <v>45702</v>
      </c>
      <c r="D13302" s="1" t="s">
        <v>1</v>
      </c>
      <c r="E13302" s="1" t="s">
        <v>0</v>
      </c>
      <c r="G13302" s="2" t="str" cm="1">
        <f t="array" ref="G13302">_xlfn.IFS( F13302 = "", "Unknown", F13302 &lt;= 25, "Young Adult", F13302 &lt;= 35, "Millennials", F13302 &lt;= 50, "Gen-X", F13302 &gt; 50, "Seniors")</f>
        <v>Unknown</v>
      </c>
      <c r="H13302" s="2">
        <v>5</v>
      </c>
      <c r="I13302" s="2" t="b">
        <f t="shared" si="414"/>
        <v>0</v>
      </c>
      <c r="J13302" s="2" t="b">
        <f t="shared" si="415"/>
        <v>0</v>
      </c>
    </row>
    <row r="13303" spans="1:10" x14ac:dyDescent="0.35">
      <c r="A13303" s="4">
        <v>234</v>
      </c>
      <c r="B13303" s="3" t="s">
        <v>13</v>
      </c>
      <c r="C13303" s="16">
        <v>45702</v>
      </c>
      <c r="D13303" s="1" t="s">
        <v>1</v>
      </c>
      <c r="E13303" s="1" t="s">
        <v>4</v>
      </c>
      <c r="F13303" s="2">
        <v>32</v>
      </c>
      <c r="G13303" s="2" t="str" cm="1">
        <f t="array" ref="G13303">_xlfn.IFS( F13303 = "", "Unknown", F13303 &lt;= 25, "Young Adult", F13303 &lt;= 35, "Millennials", F13303 &lt;= 50, "Gen-X", F13303 &gt; 50, "Seniors")</f>
        <v>Millennials</v>
      </c>
      <c r="H13303" s="2">
        <v>2</v>
      </c>
      <c r="I13303" s="2" t="b">
        <f t="shared" si="414"/>
        <v>0</v>
      </c>
      <c r="J13303" s="2" t="b">
        <f t="shared" si="415"/>
        <v>0</v>
      </c>
    </row>
    <row r="13304" spans="1:10" x14ac:dyDescent="0.35">
      <c r="A13304" s="4">
        <v>234</v>
      </c>
      <c r="B13304" s="3" t="s">
        <v>13</v>
      </c>
      <c r="C13304" s="16">
        <v>45702</v>
      </c>
      <c r="D13304" s="1" t="s">
        <v>1</v>
      </c>
      <c r="E13304" s="1" t="s">
        <v>3</v>
      </c>
      <c r="F13304" s="2">
        <v>22</v>
      </c>
      <c r="G13304" s="2" t="str" cm="1">
        <f t="array" ref="G13304">_xlfn.IFS( F13304 = "", "Unknown", F13304 &lt;= 25, "Young Adult", F13304 &lt;= 35, "Millennials", F13304 &lt;= 50, "Gen-X", F13304 &gt; 50, "Seniors")</f>
        <v>Young Adult</v>
      </c>
      <c r="H13304" s="2">
        <v>0</v>
      </c>
      <c r="I13304" s="2" t="b">
        <f t="shared" si="414"/>
        <v>0</v>
      </c>
      <c r="J13304" s="2" t="b">
        <f t="shared" si="415"/>
        <v>0</v>
      </c>
    </row>
    <row r="13305" spans="1:10" x14ac:dyDescent="0.35">
      <c r="A13305" s="4">
        <v>234</v>
      </c>
      <c r="B13305" s="3" t="s">
        <v>13</v>
      </c>
      <c r="C13305" s="16">
        <v>45702</v>
      </c>
      <c r="D13305" s="1" t="s">
        <v>1</v>
      </c>
      <c r="E13305" s="1" t="s">
        <v>0</v>
      </c>
      <c r="G13305" s="2" t="str" cm="1">
        <f t="array" ref="G13305">_xlfn.IFS( F13305 = "", "Unknown", F13305 &lt;= 25, "Young Adult", F13305 &lt;= 35, "Millennials", F13305 &lt;= 50, "Gen-X", F13305 &gt; 50, "Seniors")</f>
        <v>Unknown</v>
      </c>
      <c r="H13305" s="2">
        <v>5</v>
      </c>
      <c r="I13305" s="2" t="b">
        <f t="shared" si="414"/>
        <v>0</v>
      </c>
      <c r="J13305" s="2" t="b">
        <f t="shared" si="415"/>
        <v>0</v>
      </c>
    </row>
    <row r="13306" spans="1:10" x14ac:dyDescent="0.35">
      <c r="A13306" s="4">
        <v>234</v>
      </c>
      <c r="B13306" s="3" t="s">
        <v>14</v>
      </c>
      <c r="C13306" s="16">
        <v>45701</v>
      </c>
      <c r="D13306" s="1" t="s">
        <v>1</v>
      </c>
      <c r="E13306" s="1" t="s">
        <v>4</v>
      </c>
      <c r="F13306" s="2">
        <v>30</v>
      </c>
      <c r="G13306" s="2" t="str" cm="1">
        <f t="array" ref="G13306">_xlfn.IFS( F13306 = "", "Unknown", F13306 &lt;= 25, "Young Adult", F13306 &lt;= 35, "Millennials", F13306 &lt;= 50, "Gen-X", F13306 &gt; 50, "Seniors")</f>
        <v>Millennials</v>
      </c>
      <c r="H13306" s="2">
        <v>0</v>
      </c>
      <c r="I13306" s="2" t="b">
        <f t="shared" si="414"/>
        <v>0</v>
      </c>
      <c r="J13306" s="2" t="b">
        <f t="shared" si="415"/>
        <v>0</v>
      </c>
    </row>
    <row r="13307" spans="1:10" x14ac:dyDescent="0.35">
      <c r="A13307" s="4">
        <v>234</v>
      </c>
      <c r="B13307" s="3" t="s">
        <v>14</v>
      </c>
      <c r="C13307" s="16">
        <v>45701</v>
      </c>
      <c r="D13307" s="1" t="s">
        <v>1</v>
      </c>
      <c r="E13307" s="1" t="s">
        <v>0</v>
      </c>
      <c r="G13307" s="2" t="str" cm="1">
        <f t="array" ref="G13307">_xlfn.IFS( F13307 = "", "Unknown", F13307 &lt;= 25, "Young Adult", F13307 &lt;= 35, "Millennials", F13307 &lt;= 50, "Gen-X", F13307 &gt; 50, "Seniors")</f>
        <v>Unknown</v>
      </c>
      <c r="H13307" s="2">
        <v>6</v>
      </c>
      <c r="I13307" s="2" t="b">
        <f t="shared" si="414"/>
        <v>0</v>
      </c>
      <c r="J13307" s="2" t="b">
        <f t="shared" si="415"/>
        <v>0</v>
      </c>
    </row>
    <row r="13308" spans="1:10" x14ac:dyDescent="0.35">
      <c r="A13308" s="4">
        <v>234</v>
      </c>
      <c r="B13308" s="3" t="s">
        <v>14</v>
      </c>
      <c r="C13308" s="16">
        <v>45701</v>
      </c>
      <c r="D13308" s="1" t="s">
        <v>1</v>
      </c>
      <c r="E13308" s="1" t="s">
        <v>3</v>
      </c>
      <c r="F13308" s="2">
        <v>46</v>
      </c>
      <c r="G13308" s="2" t="str" cm="1">
        <f t="array" ref="G13308">_xlfn.IFS( F13308 = "", "Unknown", F13308 &lt;= 25, "Young Adult", F13308 &lt;= 35, "Millennials", F13308 &lt;= 50, "Gen-X", F13308 &gt; 50, "Seniors")</f>
        <v>Gen-X</v>
      </c>
      <c r="H13308" s="2">
        <v>0</v>
      </c>
      <c r="I13308" s="2" t="b">
        <f t="shared" si="414"/>
        <v>0</v>
      </c>
      <c r="J13308" s="2" t="b">
        <f t="shared" si="415"/>
        <v>0</v>
      </c>
    </row>
    <row r="13309" spans="1:10" x14ac:dyDescent="0.35">
      <c r="A13309" s="4">
        <v>234</v>
      </c>
      <c r="B13309" s="3" t="s">
        <v>14</v>
      </c>
      <c r="C13309" s="16">
        <v>45701</v>
      </c>
      <c r="D13309" s="1" t="s">
        <v>1</v>
      </c>
      <c r="E13309" s="1" t="s">
        <v>4</v>
      </c>
      <c r="F13309" s="2">
        <v>35</v>
      </c>
      <c r="G13309" s="2" t="str" cm="1">
        <f t="array" ref="G13309">_xlfn.IFS( F13309 = "", "Unknown", F13309 &lt;= 25, "Young Adult", F13309 &lt;= 35, "Millennials", F13309 &lt;= 50, "Gen-X", F13309 &gt; 50, "Seniors")</f>
        <v>Millennials</v>
      </c>
      <c r="H13309" s="2">
        <v>5</v>
      </c>
      <c r="I13309" s="2" t="b">
        <f t="shared" si="414"/>
        <v>0</v>
      </c>
      <c r="J13309" s="2" t="b">
        <f t="shared" si="415"/>
        <v>0</v>
      </c>
    </row>
    <row r="13310" spans="1:10" x14ac:dyDescent="0.35">
      <c r="A13310" s="4">
        <v>234</v>
      </c>
      <c r="B13310" s="3" t="s">
        <v>14</v>
      </c>
      <c r="C13310" s="16">
        <v>45701</v>
      </c>
      <c r="D13310" s="1" t="s">
        <v>1</v>
      </c>
      <c r="E13310" s="1" t="s">
        <v>3</v>
      </c>
      <c r="F13310" s="2">
        <v>43</v>
      </c>
      <c r="G13310" s="2" t="str" cm="1">
        <f t="array" ref="G13310">_xlfn.IFS( F13310 = "", "Unknown", F13310 &lt;= 25, "Young Adult", F13310 &lt;= 35, "Millennials", F13310 &lt;= 50, "Gen-X", F13310 &gt; 50, "Seniors")</f>
        <v>Gen-X</v>
      </c>
      <c r="H13310" s="2">
        <v>6</v>
      </c>
      <c r="I13310" s="2" t="b">
        <f t="shared" si="414"/>
        <v>0</v>
      </c>
      <c r="J13310" s="2" t="b">
        <f t="shared" si="415"/>
        <v>0</v>
      </c>
    </row>
    <row r="13311" spans="1:10" x14ac:dyDescent="0.35">
      <c r="A13311" s="4">
        <v>234</v>
      </c>
      <c r="B13311" s="3" t="s">
        <v>14</v>
      </c>
      <c r="C13311" s="16">
        <v>45701</v>
      </c>
      <c r="D13311" s="1" t="s">
        <v>1</v>
      </c>
      <c r="E13311" s="1" t="s">
        <v>0</v>
      </c>
      <c r="G13311" s="2" t="str" cm="1">
        <f t="array" ref="G13311">_xlfn.IFS( F13311 = "", "Unknown", F13311 &lt;= 25, "Young Adult", F13311 &lt;= 35, "Millennials", F13311 &lt;= 50, "Gen-X", F13311 &gt; 50, "Seniors")</f>
        <v>Unknown</v>
      </c>
      <c r="H13311" s="2">
        <v>6</v>
      </c>
      <c r="I13311" s="2" t="b">
        <f t="shared" si="414"/>
        <v>0</v>
      </c>
      <c r="J13311" s="2" t="b">
        <f t="shared" si="415"/>
        <v>0</v>
      </c>
    </row>
    <row r="13312" spans="1:10" x14ac:dyDescent="0.35">
      <c r="A13312" s="4">
        <v>234</v>
      </c>
      <c r="B13312" s="3" t="s">
        <v>14</v>
      </c>
      <c r="C13312" s="16">
        <v>45701</v>
      </c>
      <c r="D13312" s="1" t="s">
        <v>1</v>
      </c>
      <c r="E13312" s="1" t="s">
        <v>3</v>
      </c>
      <c r="F13312" s="2">
        <v>24</v>
      </c>
      <c r="G13312" s="2" t="str" cm="1">
        <f t="array" ref="G13312">_xlfn.IFS( F13312 = "", "Unknown", F13312 &lt;= 25, "Young Adult", F13312 &lt;= 35, "Millennials", F13312 &lt;= 50, "Gen-X", F13312 &gt; 50, "Seniors")</f>
        <v>Young Adult</v>
      </c>
      <c r="H13312" s="2">
        <v>6</v>
      </c>
      <c r="I13312" s="2" t="b">
        <f t="shared" si="414"/>
        <v>0</v>
      </c>
      <c r="J13312" s="2" t="b">
        <f t="shared" si="415"/>
        <v>0</v>
      </c>
    </row>
    <row r="13313" spans="1:10" x14ac:dyDescent="0.35">
      <c r="A13313" s="4">
        <v>234</v>
      </c>
      <c r="B13313" s="3" t="s">
        <v>14</v>
      </c>
      <c r="C13313" s="16">
        <v>45701</v>
      </c>
      <c r="D13313" s="1" t="s">
        <v>1</v>
      </c>
      <c r="E13313" s="1" t="s">
        <v>3</v>
      </c>
      <c r="F13313" s="2">
        <v>26</v>
      </c>
      <c r="G13313" s="2" t="str" cm="1">
        <f t="array" ref="G13313">_xlfn.IFS( F13313 = "", "Unknown", F13313 &lt;= 25, "Young Adult", F13313 &lt;= 35, "Millennials", F13313 &lt;= 50, "Gen-X", F13313 &gt; 50, "Seniors")</f>
        <v>Millennials</v>
      </c>
      <c r="H13313" s="2">
        <v>5</v>
      </c>
      <c r="I13313" s="2" t="b">
        <f t="shared" si="414"/>
        <v>0</v>
      </c>
      <c r="J13313" s="2" t="b">
        <f t="shared" si="415"/>
        <v>0</v>
      </c>
    </row>
    <row r="13314" spans="1:10" x14ac:dyDescent="0.35">
      <c r="A13314" s="4">
        <v>234</v>
      </c>
      <c r="B13314" s="3" t="s">
        <v>14</v>
      </c>
      <c r="C13314" s="16">
        <v>45701</v>
      </c>
      <c r="D13314" s="1" t="s">
        <v>1</v>
      </c>
      <c r="E13314" s="1" t="s">
        <v>0</v>
      </c>
      <c r="G13314" s="2" t="str" cm="1">
        <f t="array" ref="G13314">_xlfn.IFS( F13314 = "", "Unknown", F13314 &lt;= 25, "Young Adult", F13314 &lt;= 35, "Millennials", F13314 &lt;= 50, "Gen-X", F13314 &gt; 50, "Seniors")</f>
        <v>Unknown</v>
      </c>
      <c r="H13314" s="2">
        <v>6</v>
      </c>
      <c r="I13314" s="2" t="b">
        <f t="shared" ref="I13314:I13377" si="416">AND(D13314="ACTIVE", H13314 &gt;30)</f>
        <v>0</v>
      </c>
      <c r="J13314" s="2" t="b">
        <f t="shared" ref="J13314:J13377" si="417">AND(D13314="ACTIVE", H13314 &gt;180)</f>
        <v>0</v>
      </c>
    </row>
    <row r="13315" spans="1:10" x14ac:dyDescent="0.35">
      <c r="A13315" s="4">
        <v>234</v>
      </c>
      <c r="B13315" s="3" t="s">
        <v>14</v>
      </c>
      <c r="C13315" s="16">
        <v>45701</v>
      </c>
      <c r="D13315" s="1" t="s">
        <v>1</v>
      </c>
      <c r="E13315" s="1" t="s">
        <v>3</v>
      </c>
      <c r="F13315" s="2">
        <v>30</v>
      </c>
      <c r="G13315" s="2" t="str" cm="1">
        <f t="array" ref="G13315">_xlfn.IFS( F13315 = "", "Unknown", F13315 &lt;= 25, "Young Adult", F13315 &lt;= 35, "Millennials", F13315 &lt;= 50, "Gen-X", F13315 &gt; 50, "Seniors")</f>
        <v>Millennials</v>
      </c>
      <c r="H13315" s="2">
        <v>0</v>
      </c>
      <c r="I13315" s="2" t="b">
        <f t="shared" si="416"/>
        <v>0</v>
      </c>
      <c r="J13315" s="2" t="b">
        <f t="shared" si="417"/>
        <v>0</v>
      </c>
    </row>
    <row r="13316" spans="1:10" x14ac:dyDescent="0.35">
      <c r="A13316" s="4">
        <v>234</v>
      </c>
      <c r="B13316" s="3" t="s">
        <v>14</v>
      </c>
      <c r="C13316" s="16">
        <v>45701</v>
      </c>
      <c r="D13316" s="1" t="s">
        <v>1</v>
      </c>
      <c r="E13316" s="1" t="s">
        <v>0</v>
      </c>
      <c r="G13316" s="2" t="str" cm="1">
        <f t="array" ref="G13316">_xlfn.IFS( F13316 = "", "Unknown", F13316 &lt;= 25, "Young Adult", F13316 &lt;= 35, "Millennials", F13316 &lt;= 50, "Gen-X", F13316 &gt; 50, "Seniors")</f>
        <v>Unknown</v>
      </c>
      <c r="H13316" s="2">
        <v>5</v>
      </c>
      <c r="I13316" s="2" t="b">
        <f t="shared" si="416"/>
        <v>0</v>
      </c>
      <c r="J13316" s="2" t="b">
        <f t="shared" si="417"/>
        <v>0</v>
      </c>
    </row>
    <row r="13317" spans="1:10" x14ac:dyDescent="0.35">
      <c r="A13317" s="4">
        <v>234</v>
      </c>
      <c r="B13317" s="3" t="s">
        <v>13</v>
      </c>
      <c r="C13317" s="16">
        <v>45702</v>
      </c>
      <c r="D13317" s="1" t="s">
        <v>5</v>
      </c>
      <c r="E13317" s="1" t="s">
        <v>0</v>
      </c>
      <c r="G13317" s="2" t="str" cm="1">
        <f t="array" ref="G13317">_xlfn.IFS( F13317 = "", "Unknown", F13317 &lt;= 25, "Young Adult", F13317 &lt;= 35, "Millennials", F13317 &lt;= 50, "Gen-X", F13317 &gt; 50, "Seniors")</f>
        <v>Unknown</v>
      </c>
      <c r="I13317" s="2" t="b">
        <f t="shared" si="416"/>
        <v>0</v>
      </c>
      <c r="J13317" s="2" t="b">
        <f t="shared" si="417"/>
        <v>0</v>
      </c>
    </row>
    <row r="13318" spans="1:10" x14ac:dyDescent="0.35">
      <c r="A13318" s="4">
        <v>234</v>
      </c>
      <c r="B13318" s="3" t="s">
        <v>13</v>
      </c>
      <c r="C13318" s="16">
        <v>45702</v>
      </c>
      <c r="D13318" s="1" t="s">
        <v>1</v>
      </c>
      <c r="E13318" s="1" t="s">
        <v>0</v>
      </c>
      <c r="G13318" s="2" t="str" cm="1">
        <f t="array" ref="G13318">_xlfn.IFS( F13318 = "", "Unknown", F13318 &lt;= 25, "Young Adult", F13318 &lt;= 35, "Millennials", F13318 &lt;= 50, "Gen-X", F13318 &gt; 50, "Seniors")</f>
        <v>Unknown</v>
      </c>
      <c r="H13318" s="2">
        <v>5</v>
      </c>
      <c r="I13318" s="2" t="b">
        <f t="shared" si="416"/>
        <v>0</v>
      </c>
      <c r="J13318" s="2" t="b">
        <f t="shared" si="417"/>
        <v>0</v>
      </c>
    </row>
    <row r="13319" spans="1:10" x14ac:dyDescent="0.35">
      <c r="A13319" s="4">
        <v>234</v>
      </c>
      <c r="B13319" s="3" t="s">
        <v>13</v>
      </c>
      <c r="C13319" s="16">
        <v>45702</v>
      </c>
      <c r="D13319" s="1" t="s">
        <v>1</v>
      </c>
      <c r="E13319" s="1" t="s">
        <v>3</v>
      </c>
      <c r="F13319" s="2">
        <v>32</v>
      </c>
      <c r="G13319" s="2" t="str" cm="1">
        <f t="array" ref="G13319">_xlfn.IFS( F13319 = "", "Unknown", F13319 &lt;= 25, "Young Adult", F13319 &lt;= 35, "Millennials", F13319 &lt;= 50, "Gen-X", F13319 &gt; 50, "Seniors")</f>
        <v>Millennials</v>
      </c>
      <c r="H13319" s="2">
        <v>5</v>
      </c>
      <c r="I13319" s="2" t="b">
        <f t="shared" si="416"/>
        <v>0</v>
      </c>
      <c r="J13319" s="2" t="b">
        <f t="shared" si="417"/>
        <v>0</v>
      </c>
    </row>
    <row r="13320" spans="1:10" x14ac:dyDescent="0.35">
      <c r="A13320" s="4">
        <v>234</v>
      </c>
      <c r="B13320" s="3" t="s">
        <v>13</v>
      </c>
      <c r="C13320" s="16">
        <v>45702</v>
      </c>
      <c r="D13320" s="1" t="s">
        <v>1</v>
      </c>
      <c r="E13320" s="1" t="s">
        <v>0</v>
      </c>
      <c r="G13320" s="2" t="str" cm="1">
        <f t="array" ref="G13320">_xlfn.IFS( F13320 = "", "Unknown", F13320 &lt;= 25, "Young Adult", F13320 &lt;= 35, "Millennials", F13320 &lt;= 50, "Gen-X", F13320 &gt; 50, "Seniors")</f>
        <v>Unknown</v>
      </c>
      <c r="H13320" s="2">
        <v>5</v>
      </c>
      <c r="I13320" s="2" t="b">
        <f t="shared" si="416"/>
        <v>0</v>
      </c>
      <c r="J13320" s="2" t="b">
        <f t="shared" si="417"/>
        <v>0</v>
      </c>
    </row>
    <row r="13321" spans="1:10" x14ac:dyDescent="0.35">
      <c r="A13321" s="4">
        <v>234</v>
      </c>
      <c r="B13321" s="3" t="s">
        <v>13</v>
      </c>
      <c r="C13321" s="16">
        <v>45702</v>
      </c>
      <c r="D13321" s="1" t="s">
        <v>1</v>
      </c>
      <c r="E13321" s="1" t="s">
        <v>3</v>
      </c>
      <c r="F13321" s="2">
        <v>21</v>
      </c>
      <c r="G13321" s="2" t="str" cm="1">
        <f t="array" ref="G13321">_xlfn.IFS( F13321 = "", "Unknown", F13321 &lt;= 25, "Young Adult", F13321 &lt;= 35, "Millennials", F13321 &lt;= 50, "Gen-X", F13321 &gt; 50, "Seniors")</f>
        <v>Young Adult</v>
      </c>
      <c r="H13321" s="2">
        <v>5</v>
      </c>
      <c r="I13321" s="2" t="b">
        <f t="shared" si="416"/>
        <v>0</v>
      </c>
      <c r="J13321" s="2" t="b">
        <f t="shared" si="417"/>
        <v>0</v>
      </c>
    </row>
    <row r="13322" spans="1:10" x14ac:dyDescent="0.35">
      <c r="A13322" s="4">
        <v>234</v>
      </c>
      <c r="B13322" s="3" t="s">
        <v>13</v>
      </c>
      <c r="C13322" s="16">
        <v>45702</v>
      </c>
      <c r="D13322" s="1" t="s">
        <v>1</v>
      </c>
      <c r="E13322" s="1" t="s">
        <v>0</v>
      </c>
      <c r="G13322" s="2" t="str" cm="1">
        <f t="array" ref="G13322">_xlfn.IFS( F13322 = "", "Unknown", F13322 &lt;= 25, "Young Adult", F13322 &lt;= 35, "Millennials", F13322 &lt;= 50, "Gen-X", F13322 &gt; 50, "Seniors")</f>
        <v>Unknown</v>
      </c>
      <c r="H13322" s="2">
        <v>0</v>
      </c>
      <c r="I13322" s="2" t="b">
        <f t="shared" si="416"/>
        <v>0</v>
      </c>
      <c r="J13322" s="2" t="b">
        <f t="shared" si="417"/>
        <v>0</v>
      </c>
    </row>
    <row r="13323" spans="1:10" x14ac:dyDescent="0.35">
      <c r="A13323" s="4">
        <v>234</v>
      </c>
      <c r="B13323" s="3" t="s">
        <v>13</v>
      </c>
      <c r="C13323" s="16">
        <v>45702</v>
      </c>
      <c r="D13323" s="1" t="s">
        <v>1</v>
      </c>
      <c r="E13323" s="1" t="s">
        <v>0</v>
      </c>
      <c r="G13323" s="2" t="str" cm="1">
        <f t="array" ref="G13323">_xlfn.IFS( F13323 = "", "Unknown", F13323 &lt;= 25, "Young Adult", F13323 &lt;= 35, "Millennials", F13323 &lt;= 50, "Gen-X", F13323 &gt; 50, "Seniors")</f>
        <v>Unknown</v>
      </c>
      <c r="H13323" s="2">
        <v>5</v>
      </c>
      <c r="I13323" s="2" t="b">
        <f t="shared" si="416"/>
        <v>0</v>
      </c>
      <c r="J13323" s="2" t="b">
        <f t="shared" si="417"/>
        <v>0</v>
      </c>
    </row>
    <row r="13324" spans="1:10" x14ac:dyDescent="0.35">
      <c r="A13324" s="4">
        <v>234</v>
      </c>
      <c r="B13324" s="3" t="s">
        <v>13</v>
      </c>
      <c r="C13324" s="16">
        <v>45702</v>
      </c>
      <c r="D13324" s="1" t="s">
        <v>1</v>
      </c>
      <c r="E13324" s="1" t="s">
        <v>0</v>
      </c>
      <c r="G13324" s="2" t="str" cm="1">
        <f t="array" ref="G13324">_xlfn.IFS( F13324 = "", "Unknown", F13324 &lt;= 25, "Young Adult", F13324 &lt;= 35, "Millennials", F13324 &lt;= 50, "Gen-X", F13324 &gt; 50, "Seniors")</f>
        <v>Unknown</v>
      </c>
      <c r="H13324" s="2">
        <v>5</v>
      </c>
      <c r="I13324" s="2" t="b">
        <f t="shared" si="416"/>
        <v>0</v>
      </c>
      <c r="J13324" s="2" t="b">
        <f t="shared" si="417"/>
        <v>0</v>
      </c>
    </row>
    <row r="13325" spans="1:10" x14ac:dyDescent="0.35">
      <c r="A13325" s="4">
        <v>234</v>
      </c>
      <c r="B13325" s="3" t="s">
        <v>13</v>
      </c>
      <c r="C13325" s="16">
        <v>45702</v>
      </c>
      <c r="D13325" s="1" t="s">
        <v>1</v>
      </c>
      <c r="E13325" s="1" t="s">
        <v>3</v>
      </c>
      <c r="F13325" s="2">
        <v>21</v>
      </c>
      <c r="G13325" s="2" t="str" cm="1">
        <f t="array" ref="G13325">_xlfn.IFS( F13325 = "", "Unknown", F13325 &lt;= 25, "Young Adult", F13325 &lt;= 35, "Millennials", F13325 &lt;= 50, "Gen-X", F13325 &gt; 50, "Seniors")</f>
        <v>Young Adult</v>
      </c>
      <c r="H13325" s="2">
        <v>1</v>
      </c>
      <c r="I13325" s="2" t="b">
        <f t="shared" si="416"/>
        <v>0</v>
      </c>
      <c r="J13325" s="2" t="b">
        <f t="shared" si="417"/>
        <v>0</v>
      </c>
    </row>
    <row r="13326" spans="1:10" x14ac:dyDescent="0.35">
      <c r="A13326" s="4">
        <v>234</v>
      </c>
      <c r="B13326" s="3" t="s">
        <v>13</v>
      </c>
      <c r="C13326" s="16">
        <v>45702</v>
      </c>
      <c r="D13326" s="1" t="s">
        <v>1</v>
      </c>
      <c r="E13326" s="1" t="s">
        <v>0</v>
      </c>
      <c r="G13326" s="2" t="str" cm="1">
        <f t="array" ref="G13326">_xlfn.IFS( F13326 = "", "Unknown", F13326 &lt;= 25, "Young Adult", F13326 &lt;= 35, "Millennials", F13326 &lt;= 50, "Gen-X", F13326 &gt; 50, "Seniors")</f>
        <v>Unknown</v>
      </c>
      <c r="H13326" s="2">
        <v>4</v>
      </c>
      <c r="I13326" s="2" t="b">
        <f t="shared" si="416"/>
        <v>0</v>
      </c>
      <c r="J13326" s="2" t="b">
        <f t="shared" si="417"/>
        <v>0</v>
      </c>
    </row>
    <row r="13327" spans="1:10" x14ac:dyDescent="0.35">
      <c r="A13327" s="4">
        <v>234</v>
      </c>
      <c r="B13327" s="3" t="s">
        <v>13</v>
      </c>
      <c r="C13327" s="16">
        <v>45702</v>
      </c>
      <c r="D13327" s="1" t="s">
        <v>1</v>
      </c>
      <c r="E13327" s="1" t="s">
        <v>3</v>
      </c>
      <c r="F13327" s="2">
        <v>22</v>
      </c>
      <c r="G13327" s="2" t="str" cm="1">
        <f t="array" ref="G13327">_xlfn.IFS( F13327 = "", "Unknown", F13327 &lt;= 25, "Young Adult", F13327 &lt;= 35, "Millennials", F13327 &lt;= 50, "Gen-X", F13327 &gt; 50, "Seniors")</f>
        <v>Young Adult</v>
      </c>
      <c r="H13327" s="2">
        <v>0</v>
      </c>
      <c r="I13327" s="2" t="b">
        <f t="shared" si="416"/>
        <v>0</v>
      </c>
      <c r="J13327" s="2" t="b">
        <f t="shared" si="417"/>
        <v>0</v>
      </c>
    </row>
    <row r="13328" spans="1:10" x14ac:dyDescent="0.35">
      <c r="A13328" s="4">
        <v>234</v>
      </c>
      <c r="B13328" s="3" t="s">
        <v>13</v>
      </c>
      <c r="C13328" s="16">
        <v>45702</v>
      </c>
      <c r="D13328" s="1" t="s">
        <v>1</v>
      </c>
      <c r="E13328" s="1" t="s">
        <v>0</v>
      </c>
      <c r="G13328" s="2" t="str" cm="1">
        <f t="array" ref="G13328">_xlfn.IFS( F13328 = "", "Unknown", F13328 &lt;= 25, "Young Adult", F13328 &lt;= 35, "Millennials", F13328 &lt;= 50, "Gen-X", F13328 &gt; 50, "Seniors")</f>
        <v>Unknown</v>
      </c>
      <c r="H13328" s="2">
        <v>5</v>
      </c>
      <c r="I13328" s="2" t="b">
        <f t="shared" si="416"/>
        <v>0</v>
      </c>
      <c r="J13328" s="2" t="b">
        <f t="shared" si="417"/>
        <v>0</v>
      </c>
    </row>
    <row r="13329" spans="1:10" x14ac:dyDescent="0.35">
      <c r="A13329" s="4">
        <v>234</v>
      </c>
      <c r="B13329" s="3" t="s">
        <v>13</v>
      </c>
      <c r="C13329" s="16">
        <v>45702</v>
      </c>
      <c r="D13329" s="1" t="s">
        <v>1</v>
      </c>
      <c r="E13329" s="1" t="s">
        <v>0</v>
      </c>
      <c r="F13329" s="2">
        <v>27</v>
      </c>
      <c r="G13329" s="2" t="str" cm="1">
        <f t="array" ref="G13329">_xlfn.IFS( F13329 = "", "Unknown", F13329 &lt;= 25, "Young Adult", F13329 &lt;= 35, "Millennials", F13329 &lt;= 50, "Gen-X", F13329 &gt; 50, "Seniors")</f>
        <v>Millennials</v>
      </c>
      <c r="H13329" s="2">
        <v>5</v>
      </c>
      <c r="I13329" s="2" t="b">
        <f t="shared" si="416"/>
        <v>0</v>
      </c>
      <c r="J13329" s="2" t="b">
        <f t="shared" si="417"/>
        <v>0</v>
      </c>
    </row>
    <row r="13330" spans="1:10" x14ac:dyDescent="0.35">
      <c r="A13330" s="4">
        <v>234</v>
      </c>
      <c r="B13330" s="3" t="s">
        <v>13</v>
      </c>
      <c r="C13330" s="16">
        <v>45702</v>
      </c>
      <c r="D13330" s="1" t="s">
        <v>1</v>
      </c>
      <c r="E13330" s="1" t="s">
        <v>3</v>
      </c>
      <c r="F13330" s="2">
        <v>39</v>
      </c>
      <c r="G13330" s="2" t="str" cm="1">
        <f t="array" ref="G13330">_xlfn.IFS( F13330 = "", "Unknown", F13330 &lt;= 25, "Young Adult", F13330 &lt;= 35, "Millennials", F13330 &lt;= 50, "Gen-X", F13330 &gt; 50, "Seniors")</f>
        <v>Gen-X</v>
      </c>
      <c r="H13330" s="2">
        <v>3</v>
      </c>
      <c r="I13330" s="2" t="b">
        <f t="shared" si="416"/>
        <v>0</v>
      </c>
      <c r="J13330" s="2" t="b">
        <f t="shared" si="417"/>
        <v>0</v>
      </c>
    </row>
    <row r="13331" spans="1:10" x14ac:dyDescent="0.35">
      <c r="A13331" s="4">
        <v>234</v>
      </c>
      <c r="B13331" s="3" t="s">
        <v>13</v>
      </c>
      <c r="C13331" s="16">
        <v>45702</v>
      </c>
      <c r="D13331" s="1" t="s">
        <v>1</v>
      </c>
      <c r="E13331" s="1" t="s">
        <v>0</v>
      </c>
      <c r="G13331" s="2" t="str" cm="1">
        <f t="array" ref="G13331">_xlfn.IFS( F13331 = "", "Unknown", F13331 &lt;= 25, "Young Adult", F13331 &lt;= 35, "Millennials", F13331 &lt;= 50, "Gen-X", F13331 &gt; 50, "Seniors")</f>
        <v>Unknown</v>
      </c>
      <c r="H13331" s="2">
        <v>5</v>
      </c>
      <c r="I13331" s="2" t="b">
        <f t="shared" si="416"/>
        <v>0</v>
      </c>
      <c r="J13331" s="2" t="b">
        <f t="shared" si="417"/>
        <v>0</v>
      </c>
    </row>
    <row r="13332" spans="1:10" x14ac:dyDescent="0.35">
      <c r="A13332" s="4">
        <v>234</v>
      </c>
      <c r="B13332" s="3" t="s">
        <v>13</v>
      </c>
      <c r="C13332" s="16">
        <v>45702</v>
      </c>
      <c r="D13332" s="1" t="s">
        <v>1</v>
      </c>
      <c r="E13332" s="1" t="s">
        <v>0</v>
      </c>
      <c r="G13332" s="2" t="str" cm="1">
        <f t="array" ref="G13332">_xlfn.IFS( F13332 = "", "Unknown", F13332 &lt;= 25, "Young Adult", F13332 &lt;= 35, "Millennials", F13332 &lt;= 50, "Gen-X", F13332 &gt; 50, "Seniors")</f>
        <v>Unknown</v>
      </c>
      <c r="H13332" s="2">
        <v>5</v>
      </c>
      <c r="I13332" s="2" t="b">
        <f t="shared" si="416"/>
        <v>0</v>
      </c>
      <c r="J13332" s="2" t="b">
        <f t="shared" si="417"/>
        <v>0</v>
      </c>
    </row>
    <row r="13333" spans="1:10" x14ac:dyDescent="0.35">
      <c r="A13333" s="4">
        <v>234</v>
      </c>
      <c r="B13333" s="3" t="s">
        <v>13</v>
      </c>
      <c r="C13333" s="16">
        <v>45702</v>
      </c>
      <c r="D13333" s="1" t="s">
        <v>1</v>
      </c>
      <c r="E13333" s="1" t="s">
        <v>0</v>
      </c>
      <c r="G13333" s="2" t="str" cm="1">
        <f t="array" ref="G13333">_xlfn.IFS( F13333 = "", "Unknown", F13333 &lt;= 25, "Young Adult", F13333 &lt;= 35, "Millennials", F13333 &lt;= 50, "Gen-X", F13333 &gt; 50, "Seniors")</f>
        <v>Unknown</v>
      </c>
      <c r="H13333" s="2">
        <v>5</v>
      </c>
      <c r="I13333" s="2" t="b">
        <f t="shared" si="416"/>
        <v>0</v>
      </c>
      <c r="J13333" s="2" t="b">
        <f t="shared" si="417"/>
        <v>0</v>
      </c>
    </row>
    <row r="13334" spans="1:10" x14ac:dyDescent="0.35">
      <c r="A13334" s="4">
        <v>234</v>
      </c>
      <c r="B13334" s="3" t="s">
        <v>13</v>
      </c>
      <c r="C13334" s="16">
        <v>45702</v>
      </c>
      <c r="D13334" s="1" t="s">
        <v>1</v>
      </c>
      <c r="E13334" s="1" t="s">
        <v>3</v>
      </c>
      <c r="F13334" s="2">
        <v>32</v>
      </c>
      <c r="G13334" s="2" t="str" cm="1">
        <f t="array" ref="G13334">_xlfn.IFS( F13334 = "", "Unknown", F13334 &lt;= 25, "Young Adult", F13334 &lt;= 35, "Millennials", F13334 &lt;= 50, "Gen-X", F13334 &gt; 50, "Seniors")</f>
        <v>Millennials</v>
      </c>
      <c r="H13334" s="2">
        <v>4</v>
      </c>
      <c r="I13334" s="2" t="b">
        <f t="shared" si="416"/>
        <v>0</v>
      </c>
      <c r="J13334" s="2" t="b">
        <f t="shared" si="417"/>
        <v>0</v>
      </c>
    </row>
    <row r="13335" spans="1:10" x14ac:dyDescent="0.35">
      <c r="A13335" s="4">
        <v>234</v>
      </c>
      <c r="B13335" s="3" t="s">
        <v>13</v>
      </c>
      <c r="C13335" s="16">
        <v>45702</v>
      </c>
      <c r="D13335" s="1" t="s">
        <v>1</v>
      </c>
      <c r="E13335" s="1" t="s">
        <v>0</v>
      </c>
      <c r="G13335" s="2" t="str" cm="1">
        <f t="array" ref="G13335">_xlfn.IFS( F13335 = "", "Unknown", F13335 &lt;= 25, "Young Adult", F13335 &lt;= 35, "Millennials", F13335 &lt;= 50, "Gen-X", F13335 &gt; 50, "Seniors")</f>
        <v>Unknown</v>
      </c>
      <c r="H13335" s="2">
        <v>5</v>
      </c>
      <c r="I13335" s="2" t="b">
        <f t="shared" si="416"/>
        <v>0</v>
      </c>
      <c r="J13335" s="2" t="b">
        <f t="shared" si="417"/>
        <v>0</v>
      </c>
    </row>
    <row r="13336" spans="1:10" x14ac:dyDescent="0.35">
      <c r="A13336" s="4">
        <v>234</v>
      </c>
      <c r="B13336" s="3" t="s">
        <v>13</v>
      </c>
      <c r="C13336" s="16">
        <v>45702</v>
      </c>
      <c r="D13336" s="1" t="s">
        <v>1</v>
      </c>
      <c r="E13336" s="1" t="s">
        <v>0</v>
      </c>
      <c r="G13336" s="2" t="str" cm="1">
        <f t="array" ref="G13336">_xlfn.IFS( F13336 = "", "Unknown", F13336 &lt;= 25, "Young Adult", F13336 &lt;= 35, "Millennials", F13336 &lt;= 50, "Gen-X", F13336 &gt; 50, "Seniors")</f>
        <v>Unknown</v>
      </c>
      <c r="H13336" s="2">
        <v>5</v>
      </c>
      <c r="I13336" s="2" t="b">
        <f t="shared" si="416"/>
        <v>0</v>
      </c>
      <c r="J13336" s="2" t="b">
        <f t="shared" si="417"/>
        <v>0</v>
      </c>
    </row>
    <row r="13337" spans="1:10" x14ac:dyDescent="0.35">
      <c r="A13337" s="4">
        <v>234</v>
      </c>
      <c r="B13337" s="3" t="s">
        <v>13</v>
      </c>
      <c r="C13337" s="16">
        <v>45702</v>
      </c>
      <c r="D13337" s="1" t="s">
        <v>1</v>
      </c>
      <c r="E13337" s="1" t="s">
        <v>3</v>
      </c>
      <c r="F13337" s="2">
        <v>18</v>
      </c>
      <c r="G13337" s="2" t="str" cm="1">
        <f t="array" ref="G13337">_xlfn.IFS( F13337 = "", "Unknown", F13337 &lt;= 25, "Young Adult", F13337 &lt;= 35, "Millennials", F13337 &lt;= 50, "Gen-X", F13337 &gt; 50, "Seniors")</f>
        <v>Young Adult</v>
      </c>
      <c r="H13337" s="2">
        <v>0</v>
      </c>
      <c r="I13337" s="2" t="b">
        <f t="shared" si="416"/>
        <v>0</v>
      </c>
      <c r="J13337" s="2" t="b">
        <f t="shared" si="417"/>
        <v>0</v>
      </c>
    </row>
    <row r="13338" spans="1:10" x14ac:dyDescent="0.35">
      <c r="A13338" s="4">
        <v>234</v>
      </c>
      <c r="B13338" s="3" t="s">
        <v>13</v>
      </c>
      <c r="C13338" s="16">
        <v>45702</v>
      </c>
      <c r="D13338" s="1" t="s">
        <v>1</v>
      </c>
      <c r="E13338" s="1" t="s">
        <v>0</v>
      </c>
      <c r="G13338" s="2" t="str" cm="1">
        <f t="array" ref="G13338">_xlfn.IFS( F13338 = "", "Unknown", F13338 &lt;= 25, "Young Adult", F13338 &lt;= 35, "Millennials", F13338 &lt;= 50, "Gen-X", F13338 &gt; 50, "Seniors")</f>
        <v>Unknown</v>
      </c>
      <c r="H13338" s="2">
        <v>4</v>
      </c>
      <c r="I13338" s="2" t="b">
        <f t="shared" si="416"/>
        <v>0</v>
      </c>
      <c r="J13338" s="2" t="b">
        <f t="shared" si="417"/>
        <v>0</v>
      </c>
    </row>
    <row r="13339" spans="1:10" x14ac:dyDescent="0.35">
      <c r="A13339" s="4">
        <v>234</v>
      </c>
      <c r="B13339" s="3" t="s">
        <v>13</v>
      </c>
      <c r="C13339" s="16">
        <v>45702</v>
      </c>
      <c r="D13339" s="1" t="s">
        <v>1</v>
      </c>
      <c r="E13339" s="1" t="s">
        <v>0</v>
      </c>
      <c r="G13339" s="2" t="str" cm="1">
        <f t="array" ref="G13339">_xlfn.IFS( F13339 = "", "Unknown", F13339 &lt;= 25, "Young Adult", F13339 &lt;= 35, "Millennials", F13339 &lt;= 50, "Gen-X", F13339 &gt; 50, "Seniors")</f>
        <v>Unknown</v>
      </c>
      <c r="H13339" s="2">
        <v>5</v>
      </c>
      <c r="I13339" s="2" t="b">
        <f t="shared" si="416"/>
        <v>0</v>
      </c>
      <c r="J13339" s="2" t="b">
        <f t="shared" si="417"/>
        <v>0</v>
      </c>
    </row>
    <row r="13340" spans="1:10" x14ac:dyDescent="0.35">
      <c r="A13340" s="4">
        <v>234</v>
      </c>
      <c r="B13340" s="3" t="s">
        <v>13</v>
      </c>
      <c r="C13340" s="16">
        <v>45702</v>
      </c>
      <c r="D13340" s="1" t="s">
        <v>1</v>
      </c>
      <c r="E13340" s="1" t="s">
        <v>0</v>
      </c>
      <c r="F13340" s="2">
        <v>35</v>
      </c>
      <c r="G13340" s="2" t="str" cm="1">
        <f t="array" ref="G13340">_xlfn.IFS( F13340 = "", "Unknown", F13340 &lt;= 25, "Young Adult", F13340 &lt;= 35, "Millennials", F13340 &lt;= 50, "Gen-X", F13340 &gt; 50, "Seniors")</f>
        <v>Millennials</v>
      </c>
      <c r="H13340" s="2">
        <v>5</v>
      </c>
      <c r="I13340" s="2" t="b">
        <f t="shared" si="416"/>
        <v>0</v>
      </c>
      <c r="J13340" s="2" t="b">
        <f t="shared" si="417"/>
        <v>0</v>
      </c>
    </row>
    <row r="13341" spans="1:10" x14ac:dyDescent="0.35">
      <c r="A13341" s="4">
        <v>234</v>
      </c>
      <c r="B13341" s="3" t="s">
        <v>13</v>
      </c>
      <c r="C13341" s="16">
        <v>45702</v>
      </c>
      <c r="D13341" s="1" t="s">
        <v>1</v>
      </c>
      <c r="E13341" s="1" t="s">
        <v>0</v>
      </c>
      <c r="G13341" s="2" t="str" cm="1">
        <f t="array" ref="G13341">_xlfn.IFS( F13341 = "", "Unknown", F13341 &lt;= 25, "Young Adult", F13341 &lt;= 35, "Millennials", F13341 &lt;= 50, "Gen-X", F13341 &gt; 50, "Seniors")</f>
        <v>Unknown</v>
      </c>
      <c r="H13341" s="2">
        <v>5</v>
      </c>
      <c r="I13341" s="2" t="b">
        <f t="shared" si="416"/>
        <v>0</v>
      </c>
      <c r="J13341" s="2" t="b">
        <f t="shared" si="417"/>
        <v>0</v>
      </c>
    </row>
    <row r="13342" spans="1:10" x14ac:dyDescent="0.35">
      <c r="A13342" s="4">
        <v>234</v>
      </c>
      <c r="B13342" s="3" t="s">
        <v>11</v>
      </c>
      <c r="C13342" s="16">
        <v>45703</v>
      </c>
      <c r="D13342" s="1" t="s">
        <v>1</v>
      </c>
      <c r="E13342" s="1" t="s">
        <v>3</v>
      </c>
      <c r="F13342" s="2">
        <v>32</v>
      </c>
      <c r="G13342" s="2" t="str" cm="1">
        <f t="array" ref="G13342">_xlfn.IFS( F13342 = "", "Unknown", F13342 &lt;= 25, "Young Adult", F13342 &lt;= 35, "Millennials", F13342 &lt;= 50, "Gen-X", F13342 &gt; 50, "Seniors")</f>
        <v>Millennials</v>
      </c>
      <c r="H13342" s="2">
        <v>2</v>
      </c>
      <c r="I13342" s="2" t="b">
        <f t="shared" si="416"/>
        <v>0</v>
      </c>
      <c r="J13342" s="2" t="b">
        <f t="shared" si="417"/>
        <v>0</v>
      </c>
    </row>
    <row r="13343" spans="1:10" x14ac:dyDescent="0.35">
      <c r="A13343" s="4">
        <v>234</v>
      </c>
      <c r="B13343" s="3" t="s">
        <v>11</v>
      </c>
      <c r="C13343" s="16">
        <v>45703</v>
      </c>
      <c r="D13343" s="1" t="s">
        <v>1</v>
      </c>
      <c r="E13343" s="1" t="s">
        <v>3</v>
      </c>
      <c r="F13343" s="2">
        <v>36</v>
      </c>
      <c r="G13343" s="2" t="str" cm="1">
        <f t="array" ref="G13343">_xlfn.IFS( F13343 = "", "Unknown", F13343 &lt;= 25, "Young Adult", F13343 &lt;= 35, "Millennials", F13343 &lt;= 50, "Gen-X", F13343 &gt; 50, "Seniors")</f>
        <v>Gen-X</v>
      </c>
      <c r="H13343" s="2">
        <v>2</v>
      </c>
      <c r="I13343" s="2" t="b">
        <f t="shared" si="416"/>
        <v>0</v>
      </c>
      <c r="J13343" s="2" t="b">
        <f t="shared" si="417"/>
        <v>0</v>
      </c>
    </row>
    <row r="13344" spans="1:10" x14ac:dyDescent="0.35">
      <c r="A13344" s="4">
        <v>234</v>
      </c>
      <c r="B13344" s="3" t="s">
        <v>11</v>
      </c>
      <c r="C13344" s="16">
        <v>45703</v>
      </c>
      <c r="D13344" s="1" t="s">
        <v>1</v>
      </c>
      <c r="E13344" s="1" t="s">
        <v>3</v>
      </c>
      <c r="F13344" s="2">
        <v>49</v>
      </c>
      <c r="G13344" s="2" t="str" cm="1">
        <f t="array" ref="G13344">_xlfn.IFS( F13344 = "", "Unknown", F13344 &lt;= 25, "Young Adult", F13344 &lt;= 35, "Millennials", F13344 &lt;= 50, "Gen-X", F13344 &gt; 50, "Seniors")</f>
        <v>Gen-X</v>
      </c>
      <c r="H13344" s="2">
        <v>4</v>
      </c>
      <c r="I13344" s="2" t="b">
        <f t="shared" si="416"/>
        <v>0</v>
      </c>
      <c r="J13344" s="2" t="b">
        <f t="shared" si="417"/>
        <v>0</v>
      </c>
    </row>
    <row r="13345" spans="1:10" x14ac:dyDescent="0.35">
      <c r="A13345" s="4">
        <v>234</v>
      </c>
      <c r="B13345" s="3" t="s">
        <v>11</v>
      </c>
      <c r="C13345" s="16">
        <v>45703</v>
      </c>
      <c r="D13345" s="1" t="s">
        <v>1</v>
      </c>
      <c r="E13345" s="1" t="s">
        <v>0</v>
      </c>
      <c r="G13345" s="2" t="str" cm="1">
        <f t="array" ref="G13345">_xlfn.IFS( F13345 = "", "Unknown", F13345 &lt;= 25, "Young Adult", F13345 &lt;= 35, "Millennials", F13345 &lt;= 50, "Gen-X", F13345 &gt; 50, "Seniors")</f>
        <v>Unknown</v>
      </c>
      <c r="H13345" s="2">
        <v>4</v>
      </c>
      <c r="I13345" s="2" t="b">
        <f t="shared" si="416"/>
        <v>0</v>
      </c>
      <c r="J13345" s="2" t="b">
        <f t="shared" si="417"/>
        <v>0</v>
      </c>
    </row>
    <row r="13346" spans="1:10" x14ac:dyDescent="0.35">
      <c r="A13346" s="4">
        <v>234</v>
      </c>
      <c r="B13346" s="3" t="s">
        <v>11</v>
      </c>
      <c r="C13346" s="16">
        <v>45703</v>
      </c>
      <c r="D13346" s="1" t="s">
        <v>1</v>
      </c>
      <c r="E13346" s="1" t="s">
        <v>0</v>
      </c>
      <c r="G13346" s="2" t="str" cm="1">
        <f t="array" ref="G13346">_xlfn.IFS( F13346 = "", "Unknown", F13346 &lt;= 25, "Young Adult", F13346 &lt;= 35, "Millennials", F13346 &lt;= 50, "Gen-X", F13346 &gt; 50, "Seniors")</f>
        <v>Unknown</v>
      </c>
      <c r="H13346" s="2">
        <v>4</v>
      </c>
      <c r="I13346" s="2" t="b">
        <f t="shared" si="416"/>
        <v>0</v>
      </c>
      <c r="J13346" s="2" t="b">
        <f t="shared" si="417"/>
        <v>0</v>
      </c>
    </row>
    <row r="13347" spans="1:10" x14ac:dyDescent="0.35">
      <c r="A13347" s="4">
        <v>234</v>
      </c>
      <c r="B13347" s="3" t="s">
        <v>11</v>
      </c>
      <c r="C13347" s="16">
        <v>45703</v>
      </c>
      <c r="D13347" s="1" t="s">
        <v>1</v>
      </c>
      <c r="E13347" s="1" t="s">
        <v>3</v>
      </c>
      <c r="F13347" s="2">
        <v>32</v>
      </c>
      <c r="G13347" s="2" t="str" cm="1">
        <f t="array" ref="G13347">_xlfn.IFS( F13347 = "", "Unknown", F13347 &lt;= 25, "Young Adult", F13347 &lt;= 35, "Millennials", F13347 &lt;= 50, "Gen-X", F13347 &gt; 50, "Seniors")</f>
        <v>Millennials</v>
      </c>
      <c r="H13347" s="2">
        <v>4</v>
      </c>
      <c r="I13347" s="2" t="b">
        <f t="shared" si="416"/>
        <v>0</v>
      </c>
      <c r="J13347" s="2" t="b">
        <f t="shared" si="417"/>
        <v>0</v>
      </c>
    </row>
    <row r="13348" spans="1:10" x14ac:dyDescent="0.35">
      <c r="A13348" s="4">
        <v>234</v>
      </c>
      <c r="B13348" s="3" t="s">
        <v>11</v>
      </c>
      <c r="C13348" s="16">
        <v>45703</v>
      </c>
      <c r="D13348" s="1" t="s">
        <v>1</v>
      </c>
      <c r="E13348" s="1" t="s">
        <v>3</v>
      </c>
      <c r="F13348" s="2">
        <v>26</v>
      </c>
      <c r="G13348" s="2" t="str" cm="1">
        <f t="array" ref="G13348">_xlfn.IFS( F13348 = "", "Unknown", F13348 &lt;= 25, "Young Adult", F13348 &lt;= 35, "Millennials", F13348 &lt;= 50, "Gen-X", F13348 &gt; 50, "Seniors")</f>
        <v>Millennials</v>
      </c>
      <c r="H13348" s="2">
        <v>0</v>
      </c>
      <c r="I13348" s="2" t="b">
        <f t="shared" si="416"/>
        <v>0</v>
      </c>
      <c r="J13348" s="2" t="b">
        <f t="shared" si="417"/>
        <v>0</v>
      </c>
    </row>
    <row r="13349" spans="1:10" x14ac:dyDescent="0.35">
      <c r="A13349" s="4">
        <v>234</v>
      </c>
      <c r="B13349" s="3" t="s">
        <v>11</v>
      </c>
      <c r="C13349" s="16">
        <v>45703</v>
      </c>
      <c r="D13349" s="1" t="s">
        <v>1</v>
      </c>
      <c r="E13349" s="1" t="s">
        <v>0</v>
      </c>
      <c r="G13349" s="2" t="str" cm="1">
        <f t="array" ref="G13349">_xlfn.IFS( F13349 = "", "Unknown", F13349 &lt;= 25, "Young Adult", F13349 &lt;= 35, "Millennials", F13349 &lt;= 50, "Gen-X", F13349 &gt; 50, "Seniors")</f>
        <v>Unknown</v>
      </c>
      <c r="H13349" s="2">
        <v>2</v>
      </c>
      <c r="I13349" s="2" t="b">
        <f t="shared" si="416"/>
        <v>0</v>
      </c>
      <c r="J13349" s="2" t="b">
        <f t="shared" si="417"/>
        <v>0</v>
      </c>
    </row>
    <row r="13350" spans="1:10" x14ac:dyDescent="0.35">
      <c r="A13350" s="4">
        <v>234</v>
      </c>
      <c r="B13350" s="3" t="s">
        <v>11</v>
      </c>
      <c r="C13350" s="16">
        <v>45703</v>
      </c>
      <c r="D13350" s="1" t="s">
        <v>1</v>
      </c>
      <c r="E13350" s="1" t="s">
        <v>3</v>
      </c>
      <c r="F13350" s="2">
        <v>32</v>
      </c>
      <c r="G13350" s="2" t="str" cm="1">
        <f t="array" ref="G13350">_xlfn.IFS( F13350 = "", "Unknown", F13350 &lt;= 25, "Young Adult", F13350 &lt;= 35, "Millennials", F13350 &lt;= 50, "Gen-X", F13350 &gt; 50, "Seniors")</f>
        <v>Millennials</v>
      </c>
      <c r="H13350" s="2">
        <v>3</v>
      </c>
      <c r="I13350" s="2" t="b">
        <f t="shared" si="416"/>
        <v>0</v>
      </c>
      <c r="J13350" s="2" t="b">
        <f t="shared" si="417"/>
        <v>0</v>
      </c>
    </row>
    <row r="13351" spans="1:10" x14ac:dyDescent="0.35">
      <c r="A13351" s="4">
        <v>234</v>
      </c>
      <c r="B13351" s="3" t="s">
        <v>11</v>
      </c>
      <c r="C13351" s="16">
        <v>45703</v>
      </c>
      <c r="D13351" s="1" t="s">
        <v>1</v>
      </c>
      <c r="E13351" s="1" t="s">
        <v>0</v>
      </c>
      <c r="G13351" s="2" t="str" cm="1">
        <f t="array" ref="G13351">_xlfn.IFS( F13351 = "", "Unknown", F13351 &lt;= 25, "Young Adult", F13351 &lt;= 35, "Millennials", F13351 &lt;= 50, "Gen-X", F13351 &gt; 50, "Seniors")</f>
        <v>Unknown</v>
      </c>
      <c r="H13351" s="2">
        <v>4</v>
      </c>
      <c r="I13351" s="2" t="b">
        <f t="shared" si="416"/>
        <v>0</v>
      </c>
      <c r="J13351" s="2" t="b">
        <f t="shared" si="417"/>
        <v>0</v>
      </c>
    </row>
    <row r="13352" spans="1:10" x14ac:dyDescent="0.35">
      <c r="A13352" s="4">
        <v>234</v>
      </c>
      <c r="B13352" s="3" t="s">
        <v>11</v>
      </c>
      <c r="C13352" s="16">
        <v>45703</v>
      </c>
      <c r="D13352" s="1" t="s">
        <v>1</v>
      </c>
      <c r="E13352" s="1" t="s">
        <v>0</v>
      </c>
      <c r="G13352" s="2" t="str" cm="1">
        <f t="array" ref="G13352">_xlfn.IFS( F13352 = "", "Unknown", F13352 &lt;= 25, "Young Adult", F13352 &lt;= 35, "Millennials", F13352 &lt;= 50, "Gen-X", F13352 &gt; 50, "Seniors")</f>
        <v>Unknown</v>
      </c>
      <c r="H13352" s="2">
        <v>4</v>
      </c>
      <c r="I13352" s="2" t="b">
        <f t="shared" si="416"/>
        <v>0</v>
      </c>
      <c r="J13352" s="2" t="b">
        <f t="shared" si="417"/>
        <v>0</v>
      </c>
    </row>
    <row r="13353" spans="1:10" x14ac:dyDescent="0.35">
      <c r="A13353" s="4">
        <v>234</v>
      </c>
      <c r="B13353" s="3" t="s">
        <v>11</v>
      </c>
      <c r="C13353" s="16">
        <v>45703</v>
      </c>
      <c r="D13353" s="1" t="s">
        <v>1</v>
      </c>
      <c r="E13353" s="1" t="s">
        <v>3</v>
      </c>
      <c r="F13353" s="2">
        <v>31</v>
      </c>
      <c r="G13353" s="2" t="str" cm="1">
        <f t="array" ref="G13353">_xlfn.IFS( F13353 = "", "Unknown", F13353 &lt;= 25, "Young Adult", F13353 &lt;= 35, "Millennials", F13353 &lt;= 50, "Gen-X", F13353 &gt; 50, "Seniors")</f>
        <v>Millennials</v>
      </c>
      <c r="H13353" s="2">
        <v>4</v>
      </c>
      <c r="I13353" s="2" t="b">
        <f t="shared" si="416"/>
        <v>0</v>
      </c>
      <c r="J13353" s="2" t="b">
        <f t="shared" si="417"/>
        <v>0</v>
      </c>
    </row>
    <row r="13354" spans="1:10" x14ac:dyDescent="0.35">
      <c r="A13354" s="4">
        <v>234</v>
      </c>
      <c r="B13354" s="3" t="s">
        <v>11</v>
      </c>
      <c r="C13354" s="16">
        <v>45703</v>
      </c>
      <c r="D13354" s="1" t="s">
        <v>1</v>
      </c>
      <c r="E13354" s="1" t="s">
        <v>0</v>
      </c>
      <c r="G13354" s="2" t="str" cm="1">
        <f t="array" ref="G13354">_xlfn.IFS( F13354 = "", "Unknown", F13354 &lt;= 25, "Young Adult", F13354 &lt;= 35, "Millennials", F13354 &lt;= 50, "Gen-X", F13354 &gt; 50, "Seniors")</f>
        <v>Unknown</v>
      </c>
      <c r="H13354" s="2">
        <v>1</v>
      </c>
      <c r="I13354" s="2" t="b">
        <f t="shared" si="416"/>
        <v>0</v>
      </c>
      <c r="J13354" s="2" t="b">
        <f t="shared" si="417"/>
        <v>0</v>
      </c>
    </row>
    <row r="13355" spans="1:10" x14ac:dyDescent="0.35">
      <c r="A13355" s="4">
        <v>234</v>
      </c>
      <c r="B13355" s="3" t="s">
        <v>11</v>
      </c>
      <c r="C13355" s="16">
        <v>45703</v>
      </c>
      <c r="D13355" s="1" t="s">
        <v>1</v>
      </c>
      <c r="E13355" s="1" t="s">
        <v>3</v>
      </c>
      <c r="F13355" s="2">
        <v>24</v>
      </c>
      <c r="G13355" s="2" t="str" cm="1">
        <f t="array" ref="G13355">_xlfn.IFS( F13355 = "", "Unknown", F13355 &lt;= 25, "Young Adult", F13355 &lt;= 35, "Millennials", F13355 &lt;= 50, "Gen-X", F13355 &gt; 50, "Seniors")</f>
        <v>Young Adult</v>
      </c>
      <c r="H13355" s="2">
        <v>4</v>
      </c>
      <c r="I13355" s="2" t="b">
        <f t="shared" si="416"/>
        <v>0</v>
      </c>
      <c r="J13355" s="2" t="b">
        <f t="shared" si="417"/>
        <v>0</v>
      </c>
    </row>
    <row r="13356" spans="1:10" x14ac:dyDescent="0.35">
      <c r="A13356" s="4">
        <v>234</v>
      </c>
      <c r="B13356" s="3" t="s">
        <v>11</v>
      </c>
      <c r="C13356" s="16">
        <v>45703</v>
      </c>
      <c r="D13356" s="1" t="s">
        <v>1</v>
      </c>
      <c r="E13356" s="1" t="s">
        <v>0</v>
      </c>
      <c r="G13356" s="2" t="str" cm="1">
        <f t="array" ref="G13356">_xlfn.IFS( F13356 = "", "Unknown", F13356 &lt;= 25, "Young Adult", F13356 &lt;= 35, "Millennials", F13356 &lt;= 50, "Gen-X", F13356 &gt; 50, "Seniors")</f>
        <v>Unknown</v>
      </c>
      <c r="H13356" s="2">
        <v>4</v>
      </c>
      <c r="I13356" s="2" t="b">
        <f t="shared" si="416"/>
        <v>0</v>
      </c>
      <c r="J13356" s="2" t="b">
        <f t="shared" si="417"/>
        <v>0</v>
      </c>
    </row>
    <row r="13357" spans="1:10" x14ac:dyDescent="0.35">
      <c r="A13357" s="4">
        <v>234</v>
      </c>
      <c r="B13357" s="3" t="s">
        <v>11</v>
      </c>
      <c r="C13357" s="16">
        <v>45703</v>
      </c>
      <c r="D13357" s="1" t="s">
        <v>1</v>
      </c>
      <c r="E13357" s="1" t="s">
        <v>0</v>
      </c>
      <c r="G13357" s="2" t="str" cm="1">
        <f t="array" ref="G13357">_xlfn.IFS( F13357 = "", "Unknown", F13357 &lt;= 25, "Young Adult", F13357 &lt;= 35, "Millennials", F13357 &lt;= 50, "Gen-X", F13357 &gt; 50, "Seniors")</f>
        <v>Unknown</v>
      </c>
      <c r="H13357" s="2">
        <v>3</v>
      </c>
      <c r="I13357" s="2" t="b">
        <f t="shared" si="416"/>
        <v>0</v>
      </c>
      <c r="J13357" s="2" t="b">
        <f t="shared" si="417"/>
        <v>0</v>
      </c>
    </row>
    <row r="13358" spans="1:10" x14ac:dyDescent="0.35">
      <c r="A13358" s="4">
        <v>234</v>
      </c>
      <c r="B13358" s="3" t="s">
        <v>11</v>
      </c>
      <c r="C13358" s="16">
        <v>45703</v>
      </c>
      <c r="D13358" s="1" t="s">
        <v>1</v>
      </c>
      <c r="E13358" s="1" t="s">
        <v>3</v>
      </c>
      <c r="F13358" s="2">
        <v>23</v>
      </c>
      <c r="G13358" s="2" t="str" cm="1">
        <f t="array" ref="G13358">_xlfn.IFS( F13358 = "", "Unknown", F13358 &lt;= 25, "Young Adult", F13358 &lt;= 35, "Millennials", F13358 &lt;= 50, "Gen-X", F13358 &gt; 50, "Seniors")</f>
        <v>Young Adult</v>
      </c>
      <c r="H13358" s="2">
        <v>4</v>
      </c>
      <c r="I13358" s="2" t="b">
        <f t="shared" si="416"/>
        <v>0</v>
      </c>
      <c r="J13358" s="2" t="b">
        <f t="shared" si="417"/>
        <v>0</v>
      </c>
    </row>
    <row r="13359" spans="1:10" x14ac:dyDescent="0.35">
      <c r="A13359" s="4">
        <v>234</v>
      </c>
      <c r="B13359" s="3" t="s">
        <v>11</v>
      </c>
      <c r="C13359" s="16">
        <v>45703</v>
      </c>
      <c r="D13359" s="1" t="s">
        <v>1</v>
      </c>
      <c r="E13359" s="1" t="s">
        <v>0</v>
      </c>
      <c r="G13359" s="2" t="str" cm="1">
        <f t="array" ref="G13359">_xlfn.IFS( F13359 = "", "Unknown", F13359 &lt;= 25, "Young Adult", F13359 &lt;= 35, "Millennials", F13359 &lt;= 50, "Gen-X", F13359 &gt; 50, "Seniors")</f>
        <v>Unknown</v>
      </c>
      <c r="H13359" s="2">
        <v>0</v>
      </c>
      <c r="I13359" s="2" t="b">
        <f t="shared" si="416"/>
        <v>0</v>
      </c>
      <c r="J13359" s="2" t="b">
        <f t="shared" si="417"/>
        <v>0</v>
      </c>
    </row>
    <row r="13360" spans="1:10" x14ac:dyDescent="0.35">
      <c r="A13360" s="4">
        <v>234</v>
      </c>
      <c r="B13360" s="3" t="s">
        <v>11</v>
      </c>
      <c r="C13360" s="16">
        <v>45703</v>
      </c>
      <c r="D13360" s="1" t="s">
        <v>7</v>
      </c>
      <c r="E13360" s="1" t="s">
        <v>0</v>
      </c>
      <c r="G13360" s="2" t="str" cm="1">
        <f t="array" ref="G13360">_xlfn.IFS( F13360 = "", "Unknown", F13360 &lt;= 25, "Young Adult", F13360 &lt;= 35, "Millennials", F13360 &lt;= 50, "Gen-X", F13360 &gt; 50, "Seniors")</f>
        <v>Unknown</v>
      </c>
      <c r="H13360" s="2">
        <v>4</v>
      </c>
      <c r="I13360" s="2" t="b">
        <f t="shared" si="416"/>
        <v>0</v>
      </c>
      <c r="J13360" s="2" t="b">
        <f t="shared" si="417"/>
        <v>0</v>
      </c>
    </row>
    <row r="13361" spans="1:10" x14ac:dyDescent="0.35">
      <c r="A13361" s="4">
        <v>234</v>
      </c>
      <c r="B13361" s="3" t="s">
        <v>11</v>
      </c>
      <c r="C13361" s="16">
        <v>45703</v>
      </c>
      <c r="D13361" s="1" t="s">
        <v>1</v>
      </c>
      <c r="E13361" s="1" t="s">
        <v>12</v>
      </c>
      <c r="F13361" s="2">
        <v>48</v>
      </c>
      <c r="G13361" s="2" t="str" cm="1">
        <f t="array" ref="G13361">_xlfn.IFS( F13361 = "", "Unknown", F13361 &lt;= 25, "Young Adult", F13361 &lt;= 35, "Millennials", F13361 &lt;= 50, "Gen-X", F13361 &gt; 50, "Seniors")</f>
        <v>Gen-X</v>
      </c>
      <c r="H13361" s="2">
        <v>0</v>
      </c>
      <c r="I13361" s="2" t="b">
        <f t="shared" si="416"/>
        <v>0</v>
      </c>
      <c r="J13361" s="2" t="b">
        <f t="shared" si="417"/>
        <v>0</v>
      </c>
    </row>
    <row r="13362" spans="1:10" x14ac:dyDescent="0.35">
      <c r="A13362" s="4">
        <v>234</v>
      </c>
      <c r="B13362" s="3" t="s">
        <v>11</v>
      </c>
      <c r="C13362" s="16">
        <v>45703</v>
      </c>
      <c r="D13362" s="1" t="s">
        <v>1</v>
      </c>
      <c r="E13362" s="1" t="s">
        <v>0</v>
      </c>
      <c r="G13362" s="2" t="str" cm="1">
        <f t="array" ref="G13362">_xlfn.IFS( F13362 = "", "Unknown", F13362 &lt;= 25, "Young Adult", F13362 &lt;= 35, "Millennials", F13362 &lt;= 50, "Gen-X", F13362 &gt; 50, "Seniors")</f>
        <v>Unknown</v>
      </c>
      <c r="H13362" s="2">
        <v>4</v>
      </c>
      <c r="I13362" s="2" t="b">
        <f t="shared" si="416"/>
        <v>0</v>
      </c>
      <c r="J13362" s="2" t="b">
        <f t="shared" si="417"/>
        <v>0</v>
      </c>
    </row>
    <row r="13363" spans="1:10" x14ac:dyDescent="0.35">
      <c r="A13363" s="4">
        <v>234</v>
      </c>
      <c r="B13363" s="3" t="s">
        <v>11</v>
      </c>
      <c r="C13363" s="16">
        <v>45703</v>
      </c>
      <c r="D13363" s="1" t="s">
        <v>1</v>
      </c>
      <c r="E13363" s="1" t="s">
        <v>0</v>
      </c>
      <c r="G13363" s="2" t="str" cm="1">
        <f t="array" ref="G13363">_xlfn.IFS( F13363 = "", "Unknown", F13363 &lt;= 25, "Young Adult", F13363 &lt;= 35, "Millennials", F13363 &lt;= 50, "Gen-X", F13363 &gt; 50, "Seniors")</f>
        <v>Unknown</v>
      </c>
      <c r="H13363" s="2">
        <v>4</v>
      </c>
      <c r="I13363" s="2" t="b">
        <f t="shared" si="416"/>
        <v>0</v>
      </c>
      <c r="J13363" s="2" t="b">
        <f t="shared" si="417"/>
        <v>0</v>
      </c>
    </row>
    <row r="13364" spans="1:10" x14ac:dyDescent="0.35">
      <c r="A13364" s="4">
        <v>234</v>
      </c>
      <c r="B13364" s="3" t="s">
        <v>11</v>
      </c>
      <c r="C13364" s="16">
        <v>45703</v>
      </c>
      <c r="D13364" s="1" t="s">
        <v>1</v>
      </c>
      <c r="E13364" s="1" t="s">
        <v>0</v>
      </c>
      <c r="G13364" s="2" t="str" cm="1">
        <f t="array" ref="G13364">_xlfn.IFS( F13364 = "", "Unknown", F13364 &lt;= 25, "Young Adult", F13364 &lt;= 35, "Millennials", F13364 &lt;= 50, "Gen-X", F13364 &gt; 50, "Seniors")</f>
        <v>Unknown</v>
      </c>
      <c r="H13364" s="2">
        <v>4</v>
      </c>
      <c r="I13364" s="2" t="b">
        <f t="shared" si="416"/>
        <v>0</v>
      </c>
      <c r="J13364" s="2" t="b">
        <f t="shared" si="417"/>
        <v>0</v>
      </c>
    </row>
    <row r="13365" spans="1:10" x14ac:dyDescent="0.35">
      <c r="A13365" s="4">
        <v>234</v>
      </c>
      <c r="B13365" s="3" t="s">
        <v>11</v>
      </c>
      <c r="C13365" s="16">
        <v>45703</v>
      </c>
      <c r="D13365" s="1" t="s">
        <v>1</v>
      </c>
      <c r="E13365" s="1" t="s">
        <v>0</v>
      </c>
      <c r="G13365" s="2" t="str" cm="1">
        <f t="array" ref="G13365">_xlfn.IFS( F13365 = "", "Unknown", F13365 &lt;= 25, "Young Adult", F13365 &lt;= 35, "Millennials", F13365 &lt;= 50, "Gen-X", F13365 &gt; 50, "Seniors")</f>
        <v>Unknown</v>
      </c>
      <c r="H13365" s="2">
        <v>4</v>
      </c>
      <c r="I13365" s="2" t="b">
        <f t="shared" si="416"/>
        <v>0</v>
      </c>
      <c r="J13365" s="2" t="b">
        <f t="shared" si="417"/>
        <v>0</v>
      </c>
    </row>
    <row r="13366" spans="1:10" x14ac:dyDescent="0.35">
      <c r="A13366" s="4">
        <v>234</v>
      </c>
      <c r="B13366" s="3" t="s">
        <v>11</v>
      </c>
      <c r="C13366" s="16">
        <v>45703</v>
      </c>
      <c r="D13366" s="1" t="s">
        <v>1</v>
      </c>
      <c r="E13366" s="1" t="s">
        <v>0</v>
      </c>
      <c r="G13366" s="2" t="str" cm="1">
        <f t="array" ref="G13366">_xlfn.IFS( F13366 = "", "Unknown", F13366 &lt;= 25, "Young Adult", F13366 &lt;= 35, "Millennials", F13366 &lt;= 50, "Gen-X", F13366 &gt; 50, "Seniors")</f>
        <v>Unknown</v>
      </c>
      <c r="H13366" s="2">
        <v>3</v>
      </c>
      <c r="I13366" s="2" t="b">
        <f t="shared" si="416"/>
        <v>0</v>
      </c>
      <c r="J13366" s="2" t="b">
        <f t="shared" si="417"/>
        <v>0</v>
      </c>
    </row>
    <row r="13367" spans="1:10" x14ac:dyDescent="0.35">
      <c r="A13367" s="4">
        <v>234</v>
      </c>
      <c r="B13367" s="3" t="s">
        <v>11</v>
      </c>
      <c r="C13367" s="16">
        <v>45703</v>
      </c>
      <c r="D13367" s="1" t="s">
        <v>1</v>
      </c>
      <c r="E13367" s="1" t="s">
        <v>0</v>
      </c>
      <c r="G13367" s="2" t="str" cm="1">
        <f t="array" ref="G13367">_xlfn.IFS( F13367 = "", "Unknown", F13367 &lt;= 25, "Young Adult", F13367 &lt;= 35, "Millennials", F13367 &lt;= 50, "Gen-X", F13367 &gt; 50, "Seniors")</f>
        <v>Unknown</v>
      </c>
      <c r="H13367" s="2">
        <v>4</v>
      </c>
      <c r="I13367" s="2" t="b">
        <f t="shared" si="416"/>
        <v>0</v>
      </c>
      <c r="J13367" s="2" t="b">
        <f t="shared" si="417"/>
        <v>0</v>
      </c>
    </row>
    <row r="13368" spans="1:10" x14ac:dyDescent="0.35">
      <c r="A13368" s="4">
        <v>234</v>
      </c>
      <c r="B13368" s="3" t="s">
        <v>11</v>
      </c>
      <c r="C13368" s="16">
        <v>45703</v>
      </c>
      <c r="D13368" s="1" t="s">
        <v>1</v>
      </c>
      <c r="E13368" s="1" t="s">
        <v>3</v>
      </c>
      <c r="F13368" s="2">
        <v>28</v>
      </c>
      <c r="G13368" s="2" t="str" cm="1">
        <f t="array" ref="G13368">_xlfn.IFS( F13368 = "", "Unknown", F13368 &lt;= 25, "Young Adult", F13368 &lt;= 35, "Millennials", F13368 &lt;= 50, "Gen-X", F13368 &gt; 50, "Seniors")</f>
        <v>Millennials</v>
      </c>
      <c r="H13368" s="2">
        <v>0</v>
      </c>
      <c r="I13368" s="2" t="b">
        <f t="shared" si="416"/>
        <v>0</v>
      </c>
      <c r="J13368" s="2" t="b">
        <f t="shared" si="417"/>
        <v>0</v>
      </c>
    </row>
    <row r="13369" spans="1:10" x14ac:dyDescent="0.35">
      <c r="A13369" s="4">
        <v>234</v>
      </c>
      <c r="B13369" s="3" t="s">
        <v>11</v>
      </c>
      <c r="C13369" s="16">
        <v>45703</v>
      </c>
      <c r="D13369" s="1" t="s">
        <v>1</v>
      </c>
      <c r="E13369" s="1" t="s">
        <v>0</v>
      </c>
      <c r="G13369" s="2" t="str" cm="1">
        <f t="array" ref="G13369">_xlfn.IFS( F13369 = "", "Unknown", F13369 &lt;= 25, "Young Adult", F13369 &lt;= 35, "Millennials", F13369 &lt;= 50, "Gen-X", F13369 &gt; 50, "Seniors")</f>
        <v>Unknown</v>
      </c>
      <c r="H13369" s="2">
        <v>4</v>
      </c>
      <c r="I13369" s="2" t="b">
        <f t="shared" si="416"/>
        <v>0</v>
      </c>
      <c r="J13369" s="2" t="b">
        <f t="shared" si="417"/>
        <v>0</v>
      </c>
    </row>
    <row r="13370" spans="1:10" x14ac:dyDescent="0.35">
      <c r="A13370" s="4">
        <v>234</v>
      </c>
      <c r="B13370" s="3" t="s">
        <v>11</v>
      </c>
      <c r="C13370" s="16">
        <v>45703</v>
      </c>
      <c r="D13370" s="1" t="s">
        <v>1</v>
      </c>
      <c r="E13370" s="1" t="s">
        <v>0</v>
      </c>
      <c r="G13370" s="2" t="str" cm="1">
        <f t="array" ref="G13370">_xlfn.IFS( F13370 = "", "Unknown", F13370 &lt;= 25, "Young Adult", F13370 &lt;= 35, "Millennials", F13370 &lt;= 50, "Gen-X", F13370 &gt; 50, "Seniors")</f>
        <v>Unknown</v>
      </c>
      <c r="H13370" s="2">
        <v>2</v>
      </c>
      <c r="I13370" s="2" t="b">
        <f t="shared" si="416"/>
        <v>0</v>
      </c>
      <c r="J13370" s="2" t="b">
        <f t="shared" si="417"/>
        <v>0</v>
      </c>
    </row>
    <row r="13371" spans="1:10" x14ac:dyDescent="0.35">
      <c r="A13371" s="4">
        <v>234</v>
      </c>
      <c r="B13371" s="3" t="s">
        <v>11</v>
      </c>
      <c r="C13371" s="16">
        <v>45703</v>
      </c>
      <c r="D13371" s="1" t="s">
        <v>1</v>
      </c>
      <c r="E13371" s="1" t="s">
        <v>0</v>
      </c>
      <c r="G13371" s="2" t="str" cm="1">
        <f t="array" ref="G13371">_xlfn.IFS( F13371 = "", "Unknown", F13371 &lt;= 25, "Young Adult", F13371 &lt;= 35, "Millennials", F13371 &lt;= 50, "Gen-X", F13371 &gt; 50, "Seniors")</f>
        <v>Unknown</v>
      </c>
      <c r="H13371" s="2">
        <v>4</v>
      </c>
      <c r="I13371" s="2" t="b">
        <f t="shared" si="416"/>
        <v>0</v>
      </c>
      <c r="J13371" s="2" t="b">
        <f t="shared" si="417"/>
        <v>0</v>
      </c>
    </row>
    <row r="13372" spans="1:10" x14ac:dyDescent="0.35">
      <c r="A13372" s="4">
        <v>234</v>
      </c>
      <c r="B13372" s="3" t="s">
        <v>11</v>
      </c>
      <c r="C13372" s="16">
        <v>45703</v>
      </c>
      <c r="D13372" s="1" t="s">
        <v>1</v>
      </c>
      <c r="E13372" s="1" t="s">
        <v>0</v>
      </c>
      <c r="G13372" s="2" t="str" cm="1">
        <f t="array" ref="G13372">_xlfn.IFS( F13372 = "", "Unknown", F13372 &lt;= 25, "Young Adult", F13372 &lt;= 35, "Millennials", F13372 &lt;= 50, "Gen-X", F13372 &gt; 50, "Seniors")</f>
        <v>Unknown</v>
      </c>
      <c r="H13372" s="2">
        <v>4</v>
      </c>
      <c r="I13372" s="2" t="b">
        <f t="shared" si="416"/>
        <v>0</v>
      </c>
      <c r="J13372" s="2" t="b">
        <f t="shared" si="417"/>
        <v>0</v>
      </c>
    </row>
    <row r="13373" spans="1:10" x14ac:dyDescent="0.35">
      <c r="A13373" s="4">
        <v>234</v>
      </c>
      <c r="B13373" s="3" t="s">
        <v>10</v>
      </c>
      <c r="C13373" s="16">
        <v>45704</v>
      </c>
      <c r="D13373" s="1" t="s">
        <v>1</v>
      </c>
      <c r="E13373" s="1" t="s">
        <v>3</v>
      </c>
      <c r="F13373" s="2">
        <v>35</v>
      </c>
      <c r="G13373" s="2" t="str" cm="1">
        <f t="array" ref="G13373">_xlfn.IFS( F13373 = "", "Unknown", F13373 &lt;= 25, "Young Adult", F13373 &lt;= 35, "Millennials", F13373 &lt;= 50, "Gen-X", F13373 &gt; 50, "Seniors")</f>
        <v>Millennials</v>
      </c>
      <c r="H13373" s="2">
        <v>0</v>
      </c>
      <c r="I13373" s="2" t="b">
        <f t="shared" si="416"/>
        <v>0</v>
      </c>
      <c r="J13373" s="2" t="b">
        <f t="shared" si="417"/>
        <v>0</v>
      </c>
    </row>
    <row r="13374" spans="1:10" x14ac:dyDescent="0.35">
      <c r="A13374" s="4">
        <v>234</v>
      </c>
      <c r="B13374" s="3" t="s">
        <v>10</v>
      </c>
      <c r="C13374" s="16">
        <v>45704</v>
      </c>
      <c r="D13374" s="1" t="s">
        <v>5</v>
      </c>
      <c r="E13374" s="1" t="s">
        <v>0</v>
      </c>
      <c r="F13374" s="2">
        <v>38</v>
      </c>
      <c r="G13374" s="2" t="str" cm="1">
        <f t="array" ref="G13374">_xlfn.IFS( F13374 = "", "Unknown", F13374 &lt;= 25, "Young Adult", F13374 &lt;= 35, "Millennials", F13374 &lt;= 50, "Gen-X", F13374 &gt; 50, "Seniors")</f>
        <v>Gen-X</v>
      </c>
      <c r="I13374" s="2" t="b">
        <f t="shared" si="416"/>
        <v>0</v>
      </c>
      <c r="J13374" s="2" t="b">
        <f t="shared" si="417"/>
        <v>0</v>
      </c>
    </row>
    <row r="13375" spans="1:10" x14ac:dyDescent="0.35">
      <c r="A13375" s="4">
        <v>234</v>
      </c>
      <c r="B13375" s="3" t="s">
        <v>10</v>
      </c>
      <c r="C13375" s="16">
        <v>45704</v>
      </c>
      <c r="D13375" s="1" t="s">
        <v>1</v>
      </c>
      <c r="E13375" s="1" t="s">
        <v>0</v>
      </c>
      <c r="G13375" s="2" t="str" cm="1">
        <f t="array" ref="G13375">_xlfn.IFS( F13375 = "", "Unknown", F13375 &lt;= 25, "Young Adult", F13375 &lt;= 35, "Millennials", F13375 &lt;= 50, "Gen-X", F13375 &gt; 50, "Seniors")</f>
        <v>Unknown</v>
      </c>
      <c r="H13375" s="2">
        <v>3</v>
      </c>
      <c r="I13375" s="2" t="b">
        <f t="shared" si="416"/>
        <v>0</v>
      </c>
      <c r="J13375" s="2" t="b">
        <f t="shared" si="417"/>
        <v>0</v>
      </c>
    </row>
    <row r="13376" spans="1:10" x14ac:dyDescent="0.35">
      <c r="A13376" s="4">
        <v>234</v>
      </c>
      <c r="B13376" s="3" t="s">
        <v>10</v>
      </c>
      <c r="C13376" s="16">
        <v>45704</v>
      </c>
      <c r="D13376" s="1" t="s">
        <v>1</v>
      </c>
      <c r="E13376" s="1" t="s">
        <v>0</v>
      </c>
      <c r="G13376" s="2" t="str" cm="1">
        <f t="array" ref="G13376">_xlfn.IFS( F13376 = "", "Unknown", F13376 &lt;= 25, "Young Adult", F13376 &lt;= 35, "Millennials", F13376 &lt;= 50, "Gen-X", F13376 &gt; 50, "Seniors")</f>
        <v>Unknown</v>
      </c>
      <c r="H13376" s="2">
        <v>3</v>
      </c>
      <c r="I13376" s="2" t="b">
        <f t="shared" si="416"/>
        <v>0</v>
      </c>
      <c r="J13376" s="2" t="b">
        <f t="shared" si="417"/>
        <v>0</v>
      </c>
    </row>
    <row r="13377" spans="1:10" x14ac:dyDescent="0.35">
      <c r="A13377" s="4">
        <v>234</v>
      </c>
      <c r="B13377" s="3" t="s">
        <v>10</v>
      </c>
      <c r="C13377" s="16">
        <v>45704</v>
      </c>
      <c r="D13377" s="1" t="s">
        <v>1</v>
      </c>
      <c r="E13377" s="1" t="s">
        <v>0</v>
      </c>
      <c r="G13377" s="2" t="str" cm="1">
        <f t="array" ref="G13377">_xlfn.IFS( F13377 = "", "Unknown", F13377 &lt;= 25, "Young Adult", F13377 &lt;= 35, "Millennials", F13377 &lt;= 50, "Gen-X", F13377 &gt; 50, "Seniors")</f>
        <v>Unknown</v>
      </c>
      <c r="H13377" s="2">
        <v>3</v>
      </c>
      <c r="I13377" s="2" t="b">
        <f t="shared" si="416"/>
        <v>0</v>
      </c>
      <c r="J13377" s="2" t="b">
        <f t="shared" si="417"/>
        <v>0</v>
      </c>
    </row>
    <row r="13378" spans="1:10" x14ac:dyDescent="0.35">
      <c r="A13378" s="4">
        <v>234</v>
      </c>
      <c r="B13378" s="3" t="s">
        <v>10</v>
      </c>
      <c r="C13378" s="16">
        <v>45704</v>
      </c>
      <c r="D13378" s="1" t="s">
        <v>1</v>
      </c>
      <c r="E13378" s="1" t="s">
        <v>0</v>
      </c>
      <c r="G13378" s="2" t="str" cm="1">
        <f t="array" ref="G13378">_xlfn.IFS( F13378 = "", "Unknown", F13378 &lt;= 25, "Young Adult", F13378 &lt;= 35, "Millennials", F13378 &lt;= 50, "Gen-X", F13378 &gt; 50, "Seniors")</f>
        <v>Unknown</v>
      </c>
      <c r="H13378" s="2">
        <v>0</v>
      </c>
      <c r="I13378" s="2" t="b">
        <f t="shared" ref="I13378:I13441" si="418">AND(D13378="ACTIVE", H13378 &gt;30)</f>
        <v>0</v>
      </c>
      <c r="J13378" s="2" t="b">
        <f t="shared" ref="J13378:J13441" si="419">AND(D13378="ACTIVE", H13378 &gt;180)</f>
        <v>0</v>
      </c>
    </row>
    <row r="13379" spans="1:10" x14ac:dyDescent="0.35">
      <c r="A13379" s="4">
        <v>234</v>
      </c>
      <c r="B13379" s="3" t="s">
        <v>10</v>
      </c>
      <c r="C13379" s="16">
        <v>45704</v>
      </c>
      <c r="D13379" s="1" t="s">
        <v>1</v>
      </c>
      <c r="E13379" s="1" t="s">
        <v>0</v>
      </c>
      <c r="G13379" s="2" t="str" cm="1">
        <f t="array" ref="G13379">_xlfn.IFS( F13379 = "", "Unknown", F13379 &lt;= 25, "Young Adult", F13379 &lt;= 35, "Millennials", F13379 &lt;= 50, "Gen-X", F13379 &gt; 50, "Seniors")</f>
        <v>Unknown</v>
      </c>
      <c r="H13379" s="2">
        <v>3</v>
      </c>
      <c r="I13379" s="2" t="b">
        <f t="shared" si="418"/>
        <v>0</v>
      </c>
      <c r="J13379" s="2" t="b">
        <f t="shared" si="419"/>
        <v>0</v>
      </c>
    </row>
    <row r="13380" spans="1:10" x14ac:dyDescent="0.35">
      <c r="A13380" s="4">
        <v>234</v>
      </c>
      <c r="B13380" s="3" t="s">
        <v>10</v>
      </c>
      <c r="C13380" s="16">
        <v>45704</v>
      </c>
      <c r="D13380" s="1" t="s">
        <v>1</v>
      </c>
      <c r="E13380" s="1" t="s">
        <v>3</v>
      </c>
      <c r="F13380" s="2">
        <v>23</v>
      </c>
      <c r="G13380" s="2" t="str" cm="1">
        <f t="array" ref="G13380">_xlfn.IFS( F13380 = "", "Unknown", F13380 &lt;= 25, "Young Adult", F13380 &lt;= 35, "Millennials", F13380 &lt;= 50, "Gen-X", F13380 &gt; 50, "Seniors")</f>
        <v>Young Adult</v>
      </c>
      <c r="H13380" s="2">
        <v>3</v>
      </c>
      <c r="I13380" s="2" t="b">
        <f t="shared" si="418"/>
        <v>0</v>
      </c>
      <c r="J13380" s="2" t="b">
        <f t="shared" si="419"/>
        <v>0</v>
      </c>
    </row>
    <row r="13381" spans="1:10" x14ac:dyDescent="0.35">
      <c r="A13381" s="4">
        <v>234</v>
      </c>
      <c r="B13381" s="3" t="s">
        <v>11</v>
      </c>
      <c r="C13381" s="16">
        <v>45703</v>
      </c>
      <c r="D13381" s="1" t="s">
        <v>1</v>
      </c>
      <c r="E13381" s="1" t="s">
        <v>3</v>
      </c>
      <c r="F13381" s="2">
        <v>20</v>
      </c>
      <c r="G13381" s="2" t="str" cm="1">
        <f t="array" ref="G13381">_xlfn.IFS( F13381 = "", "Unknown", F13381 &lt;= 25, "Young Adult", F13381 &lt;= 35, "Millennials", F13381 &lt;= 50, "Gen-X", F13381 &gt; 50, "Seniors")</f>
        <v>Young Adult</v>
      </c>
      <c r="H13381" s="2">
        <v>3</v>
      </c>
      <c r="I13381" s="2" t="b">
        <f t="shared" si="418"/>
        <v>0</v>
      </c>
      <c r="J13381" s="2" t="b">
        <f t="shared" si="419"/>
        <v>0</v>
      </c>
    </row>
    <row r="13382" spans="1:10" x14ac:dyDescent="0.35">
      <c r="A13382" s="4">
        <v>234</v>
      </c>
      <c r="B13382" s="3" t="s">
        <v>10</v>
      </c>
      <c r="C13382" s="16">
        <v>45704</v>
      </c>
      <c r="D13382" s="1" t="s">
        <v>1</v>
      </c>
      <c r="E13382" s="1" t="s">
        <v>3</v>
      </c>
      <c r="F13382" s="2">
        <v>29</v>
      </c>
      <c r="G13382" s="2" t="str" cm="1">
        <f t="array" ref="G13382">_xlfn.IFS( F13382 = "", "Unknown", F13382 &lt;= 25, "Young Adult", F13382 &lt;= 35, "Millennials", F13382 &lt;= 50, "Gen-X", F13382 &gt; 50, "Seniors")</f>
        <v>Millennials</v>
      </c>
      <c r="H13382" s="2">
        <v>3</v>
      </c>
      <c r="I13382" s="2" t="b">
        <f t="shared" si="418"/>
        <v>0</v>
      </c>
      <c r="J13382" s="2" t="b">
        <f t="shared" si="419"/>
        <v>0</v>
      </c>
    </row>
    <row r="13383" spans="1:10" x14ac:dyDescent="0.35">
      <c r="A13383" s="4">
        <v>234</v>
      </c>
      <c r="B13383" s="3" t="s">
        <v>10</v>
      </c>
      <c r="C13383" s="16">
        <v>45704</v>
      </c>
      <c r="D13383" s="1" t="s">
        <v>1</v>
      </c>
      <c r="E13383" s="1" t="s">
        <v>4</v>
      </c>
      <c r="F13383" s="2">
        <v>40</v>
      </c>
      <c r="G13383" s="2" t="str" cm="1">
        <f t="array" ref="G13383">_xlfn.IFS( F13383 = "", "Unknown", F13383 &lt;= 25, "Young Adult", F13383 &lt;= 35, "Millennials", F13383 &lt;= 50, "Gen-X", F13383 &gt; 50, "Seniors")</f>
        <v>Gen-X</v>
      </c>
      <c r="H13383" s="2">
        <v>3</v>
      </c>
      <c r="I13383" s="2" t="b">
        <f t="shared" si="418"/>
        <v>0</v>
      </c>
      <c r="J13383" s="2" t="b">
        <f t="shared" si="419"/>
        <v>0</v>
      </c>
    </row>
    <row r="13384" spans="1:10" x14ac:dyDescent="0.35">
      <c r="A13384" s="4">
        <v>234</v>
      </c>
      <c r="B13384" s="3" t="s">
        <v>10</v>
      </c>
      <c r="C13384" s="16">
        <v>45704</v>
      </c>
      <c r="D13384" s="1" t="s">
        <v>1</v>
      </c>
      <c r="E13384" s="1" t="s">
        <v>0</v>
      </c>
      <c r="F13384" s="2">
        <v>29</v>
      </c>
      <c r="G13384" s="2" t="str" cm="1">
        <f t="array" ref="G13384">_xlfn.IFS( F13384 = "", "Unknown", F13384 &lt;= 25, "Young Adult", F13384 &lt;= 35, "Millennials", F13384 &lt;= 50, "Gen-X", F13384 &gt; 50, "Seniors")</f>
        <v>Millennials</v>
      </c>
      <c r="H13384" s="2">
        <v>3</v>
      </c>
      <c r="I13384" s="2" t="b">
        <f t="shared" si="418"/>
        <v>0</v>
      </c>
      <c r="J13384" s="2" t="b">
        <f t="shared" si="419"/>
        <v>0</v>
      </c>
    </row>
    <row r="13385" spans="1:10" x14ac:dyDescent="0.35">
      <c r="A13385" s="4">
        <v>234</v>
      </c>
      <c r="B13385" s="3" t="s">
        <v>10</v>
      </c>
      <c r="C13385" s="16">
        <v>45704</v>
      </c>
      <c r="D13385" s="1" t="s">
        <v>1</v>
      </c>
      <c r="E13385" s="1" t="s">
        <v>0</v>
      </c>
      <c r="G13385" s="2" t="str" cm="1">
        <f t="array" ref="G13385">_xlfn.IFS( F13385 = "", "Unknown", F13385 &lt;= 25, "Young Adult", F13385 &lt;= 35, "Millennials", F13385 &lt;= 50, "Gen-X", F13385 &gt; 50, "Seniors")</f>
        <v>Unknown</v>
      </c>
      <c r="H13385" s="2">
        <v>2</v>
      </c>
      <c r="I13385" s="2" t="b">
        <f t="shared" si="418"/>
        <v>0</v>
      </c>
      <c r="J13385" s="2" t="b">
        <f t="shared" si="419"/>
        <v>0</v>
      </c>
    </row>
    <row r="13386" spans="1:10" x14ac:dyDescent="0.35">
      <c r="A13386" s="4">
        <v>234</v>
      </c>
      <c r="B13386" s="3" t="s">
        <v>10</v>
      </c>
      <c r="C13386" s="16">
        <v>45704</v>
      </c>
      <c r="D13386" s="1" t="s">
        <v>1</v>
      </c>
      <c r="E13386" s="1" t="s">
        <v>0</v>
      </c>
      <c r="G13386" s="2" t="str" cm="1">
        <f t="array" ref="G13386">_xlfn.IFS( F13386 = "", "Unknown", F13386 &lt;= 25, "Young Adult", F13386 &lt;= 35, "Millennials", F13386 &lt;= 50, "Gen-X", F13386 &gt; 50, "Seniors")</f>
        <v>Unknown</v>
      </c>
      <c r="H13386" s="2">
        <v>3</v>
      </c>
      <c r="I13386" s="2" t="b">
        <f t="shared" si="418"/>
        <v>0</v>
      </c>
      <c r="J13386" s="2" t="b">
        <f t="shared" si="419"/>
        <v>0</v>
      </c>
    </row>
    <row r="13387" spans="1:10" x14ac:dyDescent="0.35">
      <c r="A13387" s="4">
        <v>234</v>
      </c>
      <c r="B13387" s="3" t="s">
        <v>10</v>
      </c>
      <c r="C13387" s="16">
        <v>45704</v>
      </c>
      <c r="D13387" s="1" t="s">
        <v>1</v>
      </c>
      <c r="E13387" s="1" t="s">
        <v>3</v>
      </c>
      <c r="F13387" s="2">
        <v>19</v>
      </c>
      <c r="G13387" s="2" t="str" cm="1">
        <f t="array" ref="G13387">_xlfn.IFS( F13387 = "", "Unknown", F13387 &lt;= 25, "Young Adult", F13387 &lt;= 35, "Millennials", F13387 &lt;= 50, "Gen-X", F13387 &gt; 50, "Seniors")</f>
        <v>Young Adult</v>
      </c>
      <c r="H13387" s="2">
        <v>2</v>
      </c>
      <c r="I13387" s="2" t="b">
        <f t="shared" si="418"/>
        <v>0</v>
      </c>
      <c r="J13387" s="2" t="b">
        <f t="shared" si="419"/>
        <v>0</v>
      </c>
    </row>
    <row r="13388" spans="1:10" x14ac:dyDescent="0.35">
      <c r="A13388" s="4">
        <v>234</v>
      </c>
      <c r="B13388" s="3" t="s">
        <v>10</v>
      </c>
      <c r="C13388" s="16">
        <v>45704</v>
      </c>
      <c r="D13388" s="1" t="s">
        <v>1</v>
      </c>
      <c r="E13388" s="1" t="s">
        <v>3</v>
      </c>
      <c r="F13388" s="2">
        <v>27</v>
      </c>
      <c r="G13388" s="2" t="str" cm="1">
        <f t="array" ref="G13388">_xlfn.IFS( F13388 = "", "Unknown", F13388 &lt;= 25, "Young Adult", F13388 &lt;= 35, "Millennials", F13388 &lt;= 50, "Gen-X", F13388 &gt; 50, "Seniors")</f>
        <v>Millennials</v>
      </c>
      <c r="H13388" s="2">
        <v>0</v>
      </c>
      <c r="I13388" s="2" t="b">
        <f t="shared" si="418"/>
        <v>0</v>
      </c>
      <c r="J13388" s="2" t="b">
        <f t="shared" si="419"/>
        <v>0</v>
      </c>
    </row>
    <row r="13389" spans="1:10" x14ac:dyDescent="0.35">
      <c r="A13389" s="4">
        <v>234</v>
      </c>
      <c r="B13389" s="3" t="s">
        <v>10</v>
      </c>
      <c r="C13389" s="16">
        <v>45704</v>
      </c>
      <c r="D13389" s="1" t="s">
        <v>1</v>
      </c>
      <c r="E13389" s="1" t="s">
        <v>3</v>
      </c>
      <c r="F13389" s="2">
        <v>28</v>
      </c>
      <c r="G13389" s="2" t="str" cm="1">
        <f t="array" ref="G13389">_xlfn.IFS( F13389 = "", "Unknown", F13389 &lt;= 25, "Young Adult", F13389 &lt;= 35, "Millennials", F13389 &lt;= 50, "Gen-X", F13389 &gt; 50, "Seniors")</f>
        <v>Millennials</v>
      </c>
      <c r="H13389" s="2">
        <v>3</v>
      </c>
      <c r="I13389" s="2" t="b">
        <f t="shared" si="418"/>
        <v>0</v>
      </c>
      <c r="J13389" s="2" t="b">
        <f t="shared" si="419"/>
        <v>0</v>
      </c>
    </row>
    <row r="13390" spans="1:10" x14ac:dyDescent="0.35">
      <c r="A13390" s="4">
        <v>234</v>
      </c>
      <c r="B13390" s="3" t="s">
        <v>10</v>
      </c>
      <c r="C13390" s="16">
        <v>45704</v>
      </c>
      <c r="D13390" s="1" t="s">
        <v>1</v>
      </c>
      <c r="E13390" s="1" t="s">
        <v>4</v>
      </c>
      <c r="F13390" s="2">
        <v>20</v>
      </c>
      <c r="G13390" s="2" t="str" cm="1">
        <f t="array" ref="G13390">_xlfn.IFS( F13390 = "", "Unknown", F13390 &lt;= 25, "Young Adult", F13390 &lt;= 35, "Millennials", F13390 &lt;= 50, "Gen-X", F13390 &gt; 50, "Seniors")</f>
        <v>Young Adult</v>
      </c>
      <c r="H13390" s="2">
        <v>3</v>
      </c>
      <c r="I13390" s="2" t="b">
        <f t="shared" si="418"/>
        <v>0</v>
      </c>
      <c r="J13390" s="2" t="b">
        <f t="shared" si="419"/>
        <v>0</v>
      </c>
    </row>
    <row r="13391" spans="1:10" x14ac:dyDescent="0.35">
      <c r="A13391" s="4">
        <v>234</v>
      </c>
      <c r="B13391" s="3" t="s">
        <v>10</v>
      </c>
      <c r="C13391" s="16">
        <v>45704</v>
      </c>
      <c r="D13391" s="1" t="s">
        <v>1</v>
      </c>
      <c r="E13391" s="1" t="s">
        <v>0</v>
      </c>
      <c r="G13391" s="2" t="str" cm="1">
        <f t="array" ref="G13391">_xlfn.IFS( F13391 = "", "Unknown", F13391 &lt;= 25, "Young Adult", F13391 &lt;= 35, "Millennials", F13391 &lt;= 50, "Gen-X", F13391 &gt; 50, "Seniors")</f>
        <v>Unknown</v>
      </c>
      <c r="H13391" s="2">
        <v>3</v>
      </c>
      <c r="I13391" s="2" t="b">
        <f t="shared" si="418"/>
        <v>0</v>
      </c>
      <c r="J13391" s="2" t="b">
        <f t="shared" si="419"/>
        <v>0</v>
      </c>
    </row>
    <row r="13392" spans="1:10" x14ac:dyDescent="0.35">
      <c r="A13392" s="4">
        <v>234</v>
      </c>
      <c r="B13392" s="3" t="s">
        <v>10</v>
      </c>
      <c r="C13392" s="16">
        <v>45704</v>
      </c>
      <c r="D13392" s="1" t="s">
        <v>1</v>
      </c>
      <c r="E13392" s="1" t="s">
        <v>0</v>
      </c>
      <c r="G13392" s="2" t="str" cm="1">
        <f t="array" ref="G13392">_xlfn.IFS( F13392 = "", "Unknown", F13392 &lt;= 25, "Young Adult", F13392 &lt;= 35, "Millennials", F13392 &lt;= 50, "Gen-X", F13392 &gt; 50, "Seniors")</f>
        <v>Unknown</v>
      </c>
      <c r="H13392" s="2">
        <v>3</v>
      </c>
      <c r="I13392" s="2" t="b">
        <f t="shared" si="418"/>
        <v>0</v>
      </c>
      <c r="J13392" s="2" t="b">
        <f t="shared" si="419"/>
        <v>0</v>
      </c>
    </row>
    <row r="13393" spans="1:10" x14ac:dyDescent="0.35">
      <c r="A13393" s="4">
        <v>234</v>
      </c>
      <c r="B13393" s="3" t="s">
        <v>10</v>
      </c>
      <c r="C13393" s="16">
        <v>45704</v>
      </c>
      <c r="D13393" s="1" t="s">
        <v>1</v>
      </c>
      <c r="E13393" s="1" t="s">
        <v>0</v>
      </c>
      <c r="G13393" s="2" t="str" cm="1">
        <f t="array" ref="G13393">_xlfn.IFS( F13393 = "", "Unknown", F13393 &lt;= 25, "Young Adult", F13393 &lt;= 35, "Millennials", F13393 &lt;= 50, "Gen-X", F13393 &gt; 50, "Seniors")</f>
        <v>Unknown</v>
      </c>
      <c r="H13393" s="2">
        <v>3</v>
      </c>
      <c r="I13393" s="2" t="b">
        <f t="shared" si="418"/>
        <v>0</v>
      </c>
      <c r="J13393" s="2" t="b">
        <f t="shared" si="419"/>
        <v>0</v>
      </c>
    </row>
    <row r="13394" spans="1:10" x14ac:dyDescent="0.35">
      <c r="A13394" s="4">
        <v>234</v>
      </c>
      <c r="B13394" s="3" t="s">
        <v>10</v>
      </c>
      <c r="C13394" s="16">
        <v>45704</v>
      </c>
      <c r="D13394" s="1" t="s">
        <v>1</v>
      </c>
      <c r="E13394" s="1" t="s">
        <v>3</v>
      </c>
      <c r="F13394" s="2">
        <v>28</v>
      </c>
      <c r="G13394" s="2" t="str" cm="1">
        <f t="array" ref="G13394">_xlfn.IFS( F13394 = "", "Unknown", F13394 &lt;= 25, "Young Adult", F13394 &lt;= 35, "Millennials", F13394 &lt;= 50, "Gen-X", F13394 &gt; 50, "Seniors")</f>
        <v>Millennials</v>
      </c>
      <c r="H13394" s="2">
        <v>3</v>
      </c>
      <c r="I13394" s="2" t="b">
        <f t="shared" si="418"/>
        <v>0</v>
      </c>
      <c r="J13394" s="2" t="b">
        <f t="shared" si="419"/>
        <v>0</v>
      </c>
    </row>
    <row r="13395" spans="1:10" x14ac:dyDescent="0.35">
      <c r="A13395" s="4">
        <v>234</v>
      </c>
      <c r="B13395" s="3" t="s">
        <v>10</v>
      </c>
      <c r="C13395" s="16">
        <v>45704</v>
      </c>
      <c r="D13395" s="1" t="s">
        <v>1</v>
      </c>
      <c r="E13395" s="1" t="s">
        <v>0</v>
      </c>
      <c r="G13395" s="2" t="str" cm="1">
        <f t="array" ref="G13395">_xlfn.IFS( F13395 = "", "Unknown", F13395 &lt;= 25, "Young Adult", F13395 &lt;= 35, "Millennials", F13395 &lt;= 50, "Gen-X", F13395 &gt; 50, "Seniors")</f>
        <v>Unknown</v>
      </c>
      <c r="H13395" s="2">
        <v>3</v>
      </c>
      <c r="I13395" s="2" t="b">
        <f t="shared" si="418"/>
        <v>0</v>
      </c>
      <c r="J13395" s="2" t="b">
        <f t="shared" si="419"/>
        <v>0</v>
      </c>
    </row>
    <row r="13396" spans="1:10" x14ac:dyDescent="0.35">
      <c r="A13396" s="4">
        <v>234</v>
      </c>
      <c r="B13396" s="3" t="s">
        <v>10</v>
      </c>
      <c r="C13396" s="16">
        <v>45704</v>
      </c>
      <c r="D13396" s="1" t="s">
        <v>1</v>
      </c>
      <c r="E13396" s="1" t="s">
        <v>3</v>
      </c>
      <c r="F13396" s="2">
        <v>21</v>
      </c>
      <c r="G13396" s="2" t="str" cm="1">
        <f t="array" ref="G13396">_xlfn.IFS( F13396 = "", "Unknown", F13396 &lt;= 25, "Young Adult", F13396 &lt;= 35, "Millennials", F13396 &lt;= 50, "Gen-X", F13396 &gt; 50, "Seniors")</f>
        <v>Young Adult</v>
      </c>
      <c r="H13396" s="2">
        <v>0</v>
      </c>
      <c r="I13396" s="2" t="b">
        <f t="shared" si="418"/>
        <v>0</v>
      </c>
      <c r="J13396" s="2" t="b">
        <f t="shared" si="419"/>
        <v>0</v>
      </c>
    </row>
    <row r="13397" spans="1:10" x14ac:dyDescent="0.35">
      <c r="A13397" s="4">
        <v>234</v>
      </c>
      <c r="B13397" s="3" t="s">
        <v>10</v>
      </c>
      <c r="C13397" s="16">
        <v>45704</v>
      </c>
      <c r="D13397" s="1" t="s">
        <v>1</v>
      </c>
      <c r="E13397" s="1" t="s">
        <v>0</v>
      </c>
      <c r="G13397" s="2" t="str" cm="1">
        <f t="array" ref="G13397">_xlfn.IFS( F13397 = "", "Unknown", F13397 &lt;= 25, "Young Adult", F13397 &lt;= 35, "Millennials", F13397 &lt;= 50, "Gen-X", F13397 &gt; 50, "Seniors")</f>
        <v>Unknown</v>
      </c>
      <c r="H13397" s="2">
        <v>1</v>
      </c>
      <c r="I13397" s="2" t="b">
        <f t="shared" si="418"/>
        <v>0</v>
      </c>
      <c r="J13397" s="2" t="b">
        <f t="shared" si="419"/>
        <v>0</v>
      </c>
    </row>
    <row r="13398" spans="1:10" x14ac:dyDescent="0.35">
      <c r="A13398" s="4">
        <v>234</v>
      </c>
      <c r="B13398" s="3" t="s">
        <v>10</v>
      </c>
      <c r="C13398" s="16">
        <v>45704</v>
      </c>
      <c r="D13398" s="1" t="s">
        <v>1</v>
      </c>
      <c r="E13398" s="1" t="s">
        <v>3</v>
      </c>
      <c r="F13398" s="2">
        <v>24</v>
      </c>
      <c r="G13398" s="2" t="str" cm="1">
        <f t="array" ref="G13398">_xlfn.IFS( F13398 = "", "Unknown", F13398 &lt;= 25, "Young Adult", F13398 &lt;= 35, "Millennials", F13398 &lt;= 50, "Gen-X", F13398 &gt; 50, "Seniors")</f>
        <v>Young Adult</v>
      </c>
      <c r="H13398" s="2">
        <v>3</v>
      </c>
      <c r="I13398" s="2" t="b">
        <f t="shared" si="418"/>
        <v>0</v>
      </c>
      <c r="J13398" s="2" t="b">
        <f t="shared" si="419"/>
        <v>0</v>
      </c>
    </row>
    <row r="13399" spans="1:10" x14ac:dyDescent="0.35">
      <c r="A13399" s="4">
        <v>234</v>
      </c>
      <c r="B13399" s="3" t="s">
        <v>10</v>
      </c>
      <c r="C13399" s="16">
        <v>45704</v>
      </c>
      <c r="D13399" s="1" t="s">
        <v>1</v>
      </c>
      <c r="E13399" s="1" t="s">
        <v>0</v>
      </c>
      <c r="G13399" s="2" t="str" cm="1">
        <f t="array" ref="G13399">_xlfn.IFS( F13399 = "", "Unknown", F13399 &lt;= 25, "Young Adult", F13399 &lt;= 35, "Millennials", F13399 &lt;= 50, "Gen-X", F13399 &gt; 50, "Seniors")</f>
        <v>Unknown</v>
      </c>
      <c r="H13399" s="2">
        <v>3</v>
      </c>
      <c r="I13399" s="2" t="b">
        <f t="shared" si="418"/>
        <v>0</v>
      </c>
      <c r="J13399" s="2" t="b">
        <f t="shared" si="419"/>
        <v>0</v>
      </c>
    </row>
    <row r="13400" spans="1:10" x14ac:dyDescent="0.35">
      <c r="A13400" s="4">
        <v>234</v>
      </c>
      <c r="B13400" s="3" t="s">
        <v>10</v>
      </c>
      <c r="C13400" s="16">
        <v>45704</v>
      </c>
      <c r="D13400" s="1" t="s">
        <v>1</v>
      </c>
      <c r="E13400" s="1" t="s">
        <v>0</v>
      </c>
      <c r="G13400" s="2" t="str" cm="1">
        <f t="array" ref="G13400">_xlfn.IFS( F13400 = "", "Unknown", F13400 &lt;= 25, "Young Adult", F13400 &lt;= 35, "Millennials", F13400 &lt;= 50, "Gen-X", F13400 &gt; 50, "Seniors")</f>
        <v>Unknown</v>
      </c>
      <c r="H13400" s="2">
        <v>3</v>
      </c>
      <c r="I13400" s="2" t="b">
        <f t="shared" si="418"/>
        <v>0</v>
      </c>
      <c r="J13400" s="2" t="b">
        <f t="shared" si="419"/>
        <v>0</v>
      </c>
    </row>
    <row r="13401" spans="1:10" x14ac:dyDescent="0.35">
      <c r="A13401" s="4">
        <v>234</v>
      </c>
      <c r="B13401" s="3" t="s">
        <v>10</v>
      </c>
      <c r="C13401" s="16">
        <v>45704</v>
      </c>
      <c r="D13401" s="1" t="s">
        <v>5</v>
      </c>
      <c r="E13401" s="1" t="s">
        <v>0</v>
      </c>
      <c r="G13401" s="2" t="str" cm="1">
        <f t="array" ref="G13401">_xlfn.IFS( F13401 = "", "Unknown", F13401 &lt;= 25, "Young Adult", F13401 &lt;= 35, "Millennials", F13401 &lt;= 50, "Gen-X", F13401 &gt; 50, "Seniors")</f>
        <v>Unknown</v>
      </c>
      <c r="I13401" s="2" t="b">
        <f t="shared" si="418"/>
        <v>0</v>
      </c>
      <c r="J13401" s="2" t="b">
        <f t="shared" si="419"/>
        <v>0</v>
      </c>
    </row>
    <row r="13402" spans="1:10" x14ac:dyDescent="0.35">
      <c r="A13402" s="4">
        <v>234</v>
      </c>
      <c r="B13402" s="3" t="s">
        <v>10</v>
      </c>
      <c r="C13402" s="16">
        <v>45704</v>
      </c>
      <c r="D13402" s="1" t="s">
        <v>1</v>
      </c>
      <c r="E13402" s="1" t="s">
        <v>4</v>
      </c>
      <c r="F13402" s="2">
        <v>19</v>
      </c>
      <c r="G13402" s="2" t="str" cm="1">
        <f t="array" ref="G13402">_xlfn.IFS( F13402 = "", "Unknown", F13402 &lt;= 25, "Young Adult", F13402 &lt;= 35, "Millennials", F13402 &lt;= 50, "Gen-X", F13402 &gt; 50, "Seniors")</f>
        <v>Young Adult</v>
      </c>
      <c r="H13402" s="2">
        <v>3</v>
      </c>
      <c r="I13402" s="2" t="b">
        <f t="shared" si="418"/>
        <v>0</v>
      </c>
      <c r="J13402" s="2" t="b">
        <f t="shared" si="419"/>
        <v>0</v>
      </c>
    </row>
    <row r="13403" spans="1:10" x14ac:dyDescent="0.35">
      <c r="A13403" s="4">
        <v>234</v>
      </c>
      <c r="B13403" s="3" t="s">
        <v>10</v>
      </c>
      <c r="C13403" s="16">
        <v>45704</v>
      </c>
      <c r="D13403" s="1" t="s">
        <v>1</v>
      </c>
      <c r="E13403" s="1" t="s">
        <v>0</v>
      </c>
      <c r="G13403" s="2" t="str" cm="1">
        <f t="array" ref="G13403">_xlfn.IFS( F13403 = "", "Unknown", F13403 &lt;= 25, "Young Adult", F13403 &lt;= 35, "Millennials", F13403 &lt;= 50, "Gen-X", F13403 &gt; 50, "Seniors")</f>
        <v>Unknown</v>
      </c>
      <c r="H13403" s="2">
        <v>3</v>
      </c>
      <c r="I13403" s="2" t="b">
        <f t="shared" si="418"/>
        <v>0</v>
      </c>
      <c r="J13403" s="2" t="b">
        <f t="shared" si="419"/>
        <v>0</v>
      </c>
    </row>
    <row r="13404" spans="1:10" x14ac:dyDescent="0.35">
      <c r="A13404" s="4">
        <v>234</v>
      </c>
      <c r="B13404" s="3" t="s">
        <v>10</v>
      </c>
      <c r="C13404" s="16">
        <v>45704</v>
      </c>
      <c r="D13404" s="1" t="s">
        <v>1</v>
      </c>
      <c r="E13404" s="1" t="s">
        <v>0</v>
      </c>
      <c r="G13404" s="2" t="str" cm="1">
        <f t="array" ref="G13404">_xlfn.IFS( F13404 = "", "Unknown", F13404 &lt;= 25, "Young Adult", F13404 &lt;= 35, "Millennials", F13404 &lt;= 50, "Gen-X", F13404 &gt; 50, "Seniors")</f>
        <v>Unknown</v>
      </c>
      <c r="H13404" s="2">
        <v>3</v>
      </c>
      <c r="I13404" s="2" t="b">
        <f t="shared" si="418"/>
        <v>0</v>
      </c>
      <c r="J13404" s="2" t="b">
        <f t="shared" si="419"/>
        <v>0</v>
      </c>
    </row>
    <row r="13405" spans="1:10" x14ac:dyDescent="0.35">
      <c r="A13405" s="4">
        <v>234</v>
      </c>
      <c r="B13405" s="3" t="s">
        <v>10</v>
      </c>
      <c r="C13405" s="16">
        <v>45704</v>
      </c>
      <c r="D13405" s="1" t="s">
        <v>1</v>
      </c>
      <c r="E13405" s="1" t="s">
        <v>0</v>
      </c>
      <c r="G13405" s="2" t="str" cm="1">
        <f t="array" ref="G13405">_xlfn.IFS( F13405 = "", "Unknown", F13405 &lt;= 25, "Young Adult", F13405 &lt;= 35, "Millennials", F13405 &lt;= 50, "Gen-X", F13405 &gt; 50, "Seniors")</f>
        <v>Unknown</v>
      </c>
      <c r="H13405" s="2">
        <v>3</v>
      </c>
      <c r="I13405" s="2" t="b">
        <f t="shared" si="418"/>
        <v>0</v>
      </c>
      <c r="J13405" s="2" t="b">
        <f t="shared" si="419"/>
        <v>0</v>
      </c>
    </row>
    <row r="13406" spans="1:10" x14ac:dyDescent="0.35">
      <c r="A13406" s="4">
        <v>234</v>
      </c>
      <c r="B13406" s="3" t="s">
        <v>10</v>
      </c>
      <c r="C13406" s="16">
        <v>45704</v>
      </c>
      <c r="D13406" s="1" t="s">
        <v>1</v>
      </c>
      <c r="E13406" s="1" t="s">
        <v>3</v>
      </c>
      <c r="F13406" s="2">
        <v>27</v>
      </c>
      <c r="G13406" s="2" t="str" cm="1">
        <f t="array" ref="G13406">_xlfn.IFS( F13406 = "", "Unknown", F13406 &lt;= 25, "Young Adult", F13406 &lt;= 35, "Millennials", F13406 &lt;= 50, "Gen-X", F13406 &gt; 50, "Seniors")</f>
        <v>Millennials</v>
      </c>
      <c r="H13406" s="2">
        <v>2</v>
      </c>
      <c r="I13406" s="2" t="b">
        <f t="shared" si="418"/>
        <v>0</v>
      </c>
      <c r="J13406" s="2" t="b">
        <f t="shared" si="419"/>
        <v>0</v>
      </c>
    </row>
    <row r="13407" spans="1:10" x14ac:dyDescent="0.35">
      <c r="A13407" s="4">
        <v>234</v>
      </c>
      <c r="B13407" s="3" t="s">
        <v>10</v>
      </c>
      <c r="C13407" s="16">
        <v>45704</v>
      </c>
      <c r="D13407" s="1" t="s">
        <v>1</v>
      </c>
      <c r="E13407" s="1" t="s">
        <v>0</v>
      </c>
      <c r="G13407" s="2" t="str" cm="1">
        <f t="array" ref="G13407">_xlfn.IFS( F13407 = "", "Unknown", F13407 &lt;= 25, "Young Adult", F13407 &lt;= 35, "Millennials", F13407 &lt;= 50, "Gen-X", F13407 &gt; 50, "Seniors")</f>
        <v>Unknown</v>
      </c>
      <c r="H13407" s="2">
        <v>0</v>
      </c>
      <c r="I13407" s="2" t="b">
        <f t="shared" si="418"/>
        <v>0</v>
      </c>
      <c r="J13407" s="2" t="b">
        <f t="shared" si="419"/>
        <v>0</v>
      </c>
    </row>
    <row r="13408" spans="1:10" x14ac:dyDescent="0.35">
      <c r="A13408" s="4">
        <v>234</v>
      </c>
      <c r="B13408" s="3" t="s">
        <v>10</v>
      </c>
      <c r="C13408" s="16">
        <v>45704</v>
      </c>
      <c r="D13408" s="1" t="s">
        <v>1</v>
      </c>
      <c r="E13408" s="1" t="s">
        <v>0</v>
      </c>
      <c r="G13408" s="2" t="str" cm="1">
        <f t="array" ref="G13408">_xlfn.IFS( F13408 = "", "Unknown", F13408 &lt;= 25, "Young Adult", F13408 &lt;= 35, "Millennials", F13408 &lt;= 50, "Gen-X", F13408 &gt; 50, "Seniors")</f>
        <v>Unknown</v>
      </c>
      <c r="H13408" s="2">
        <v>3</v>
      </c>
      <c r="I13408" s="2" t="b">
        <f t="shared" si="418"/>
        <v>0</v>
      </c>
      <c r="J13408" s="2" t="b">
        <f t="shared" si="419"/>
        <v>0</v>
      </c>
    </row>
    <row r="13409" spans="1:10" x14ac:dyDescent="0.35">
      <c r="A13409" s="4">
        <v>234</v>
      </c>
      <c r="B13409" s="3" t="s">
        <v>9</v>
      </c>
      <c r="C13409" s="16">
        <v>45705</v>
      </c>
      <c r="D13409" s="1" t="s">
        <v>1</v>
      </c>
      <c r="E13409" s="1" t="s">
        <v>0</v>
      </c>
      <c r="G13409" s="2" t="str" cm="1">
        <f t="array" ref="G13409">_xlfn.IFS( F13409 = "", "Unknown", F13409 &lt;= 25, "Young Adult", F13409 &lt;= 35, "Millennials", F13409 &lt;= 50, "Gen-X", F13409 &gt; 50, "Seniors")</f>
        <v>Unknown</v>
      </c>
      <c r="H13409" s="2">
        <v>2</v>
      </c>
      <c r="I13409" s="2" t="b">
        <f t="shared" si="418"/>
        <v>0</v>
      </c>
      <c r="J13409" s="2" t="b">
        <f t="shared" si="419"/>
        <v>0</v>
      </c>
    </row>
    <row r="13410" spans="1:10" x14ac:dyDescent="0.35">
      <c r="A13410" s="4">
        <v>234</v>
      </c>
      <c r="B13410" s="3" t="s">
        <v>9</v>
      </c>
      <c r="C13410" s="16">
        <v>45705</v>
      </c>
      <c r="D13410" s="1" t="s">
        <v>1</v>
      </c>
      <c r="E13410" s="1" t="s">
        <v>0</v>
      </c>
      <c r="G13410" s="2" t="str" cm="1">
        <f t="array" ref="G13410">_xlfn.IFS( F13410 = "", "Unknown", F13410 &lt;= 25, "Young Adult", F13410 &lt;= 35, "Millennials", F13410 &lt;= 50, "Gen-X", F13410 &gt; 50, "Seniors")</f>
        <v>Unknown</v>
      </c>
      <c r="H13410" s="2">
        <v>2</v>
      </c>
      <c r="I13410" s="2" t="b">
        <f t="shared" si="418"/>
        <v>0</v>
      </c>
      <c r="J13410" s="2" t="b">
        <f t="shared" si="419"/>
        <v>0</v>
      </c>
    </row>
    <row r="13411" spans="1:10" x14ac:dyDescent="0.35">
      <c r="A13411" s="4">
        <v>234</v>
      </c>
      <c r="B13411" s="3" t="s">
        <v>9</v>
      </c>
      <c r="C13411" s="16">
        <v>45705</v>
      </c>
      <c r="D13411" s="1" t="s">
        <v>1</v>
      </c>
      <c r="E13411" s="1" t="s">
        <v>3</v>
      </c>
      <c r="F13411" s="2">
        <v>23</v>
      </c>
      <c r="G13411" s="2" t="str" cm="1">
        <f t="array" ref="G13411">_xlfn.IFS( F13411 = "", "Unknown", F13411 &lt;= 25, "Young Adult", F13411 &lt;= 35, "Millennials", F13411 &lt;= 50, "Gen-X", F13411 &gt; 50, "Seniors")</f>
        <v>Young Adult</v>
      </c>
      <c r="H13411" s="2">
        <v>2</v>
      </c>
      <c r="I13411" s="2" t="b">
        <f t="shared" si="418"/>
        <v>0</v>
      </c>
      <c r="J13411" s="2" t="b">
        <f t="shared" si="419"/>
        <v>0</v>
      </c>
    </row>
    <row r="13412" spans="1:10" x14ac:dyDescent="0.35">
      <c r="A13412" s="4">
        <v>234</v>
      </c>
      <c r="B13412" s="3" t="s">
        <v>9</v>
      </c>
      <c r="C13412" s="16">
        <v>45705</v>
      </c>
      <c r="D13412" s="1" t="s">
        <v>1</v>
      </c>
      <c r="E13412" s="1" t="s">
        <v>0</v>
      </c>
      <c r="G13412" s="2" t="str" cm="1">
        <f t="array" ref="G13412">_xlfn.IFS( F13412 = "", "Unknown", F13412 &lt;= 25, "Young Adult", F13412 &lt;= 35, "Millennials", F13412 &lt;= 50, "Gen-X", F13412 &gt; 50, "Seniors")</f>
        <v>Unknown</v>
      </c>
      <c r="H13412" s="2">
        <v>1</v>
      </c>
      <c r="I13412" s="2" t="b">
        <f t="shared" si="418"/>
        <v>0</v>
      </c>
      <c r="J13412" s="2" t="b">
        <f t="shared" si="419"/>
        <v>0</v>
      </c>
    </row>
    <row r="13413" spans="1:10" x14ac:dyDescent="0.35">
      <c r="A13413" s="4">
        <v>234</v>
      </c>
      <c r="B13413" s="3" t="s">
        <v>9</v>
      </c>
      <c r="C13413" s="16">
        <v>45705</v>
      </c>
      <c r="D13413" s="1" t="s">
        <v>5</v>
      </c>
      <c r="E13413" s="1" t="s">
        <v>0</v>
      </c>
      <c r="G13413" s="2" t="str" cm="1">
        <f t="array" ref="G13413">_xlfn.IFS( F13413 = "", "Unknown", F13413 &lt;= 25, "Young Adult", F13413 &lt;= 35, "Millennials", F13413 &lt;= 50, "Gen-X", F13413 &gt; 50, "Seniors")</f>
        <v>Unknown</v>
      </c>
      <c r="I13413" s="2" t="b">
        <f t="shared" si="418"/>
        <v>0</v>
      </c>
      <c r="J13413" s="2" t="b">
        <f t="shared" si="419"/>
        <v>0</v>
      </c>
    </row>
    <row r="13414" spans="1:10" x14ac:dyDescent="0.35">
      <c r="A13414" s="4">
        <v>234</v>
      </c>
      <c r="B13414" s="3" t="s">
        <v>9</v>
      </c>
      <c r="C13414" s="16">
        <v>45705</v>
      </c>
      <c r="D13414" s="1" t="s">
        <v>1</v>
      </c>
      <c r="E13414" s="1" t="s">
        <v>0</v>
      </c>
      <c r="G13414" s="2" t="str" cm="1">
        <f t="array" ref="G13414">_xlfn.IFS( F13414 = "", "Unknown", F13414 &lt;= 25, "Young Adult", F13414 &lt;= 35, "Millennials", F13414 &lt;= 50, "Gen-X", F13414 &gt; 50, "Seniors")</f>
        <v>Unknown</v>
      </c>
      <c r="H13414" s="2">
        <v>2</v>
      </c>
      <c r="I13414" s="2" t="b">
        <f t="shared" si="418"/>
        <v>0</v>
      </c>
      <c r="J13414" s="2" t="b">
        <f t="shared" si="419"/>
        <v>0</v>
      </c>
    </row>
    <row r="13415" spans="1:10" x14ac:dyDescent="0.35">
      <c r="A13415" s="4">
        <v>234</v>
      </c>
      <c r="B13415" s="3" t="s">
        <v>9</v>
      </c>
      <c r="C13415" s="16">
        <v>45705</v>
      </c>
      <c r="D13415" s="1" t="s">
        <v>1</v>
      </c>
      <c r="E13415" s="1" t="s">
        <v>3</v>
      </c>
      <c r="F13415" s="2">
        <v>22</v>
      </c>
      <c r="G13415" s="2" t="str" cm="1">
        <f t="array" ref="G13415">_xlfn.IFS( F13415 = "", "Unknown", F13415 &lt;= 25, "Young Adult", F13415 &lt;= 35, "Millennials", F13415 &lt;= 50, "Gen-X", F13415 &gt; 50, "Seniors")</f>
        <v>Young Adult</v>
      </c>
      <c r="H13415" s="2">
        <v>0</v>
      </c>
      <c r="I13415" s="2" t="b">
        <f t="shared" si="418"/>
        <v>0</v>
      </c>
      <c r="J13415" s="2" t="b">
        <f t="shared" si="419"/>
        <v>0</v>
      </c>
    </row>
    <row r="13416" spans="1:10" x14ac:dyDescent="0.35">
      <c r="A13416" s="4">
        <v>234</v>
      </c>
      <c r="B13416" s="3" t="s">
        <v>9</v>
      </c>
      <c r="C13416" s="16">
        <v>45705</v>
      </c>
      <c r="D13416" s="1" t="s">
        <v>1</v>
      </c>
      <c r="E13416" s="1" t="s">
        <v>0</v>
      </c>
      <c r="G13416" s="2" t="str" cm="1">
        <f t="array" ref="G13416">_xlfn.IFS( F13416 = "", "Unknown", F13416 &lt;= 25, "Young Adult", F13416 &lt;= 35, "Millennials", F13416 &lt;= 50, "Gen-X", F13416 &gt; 50, "Seniors")</f>
        <v>Unknown</v>
      </c>
      <c r="H13416" s="2">
        <v>2</v>
      </c>
      <c r="I13416" s="2" t="b">
        <f t="shared" si="418"/>
        <v>0</v>
      </c>
      <c r="J13416" s="2" t="b">
        <f t="shared" si="419"/>
        <v>0</v>
      </c>
    </row>
    <row r="13417" spans="1:10" x14ac:dyDescent="0.35">
      <c r="A13417" s="4">
        <v>234</v>
      </c>
      <c r="B13417" s="3" t="s">
        <v>9</v>
      </c>
      <c r="C13417" s="16">
        <v>45705</v>
      </c>
      <c r="D13417" s="1" t="s">
        <v>1</v>
      </c>
      <c r="E13417" s="1" t="s">
        <v>0</v>
      </c>
      <c r="G13417" s="2" t="str" cm="1">
        <f t="array" ref="G13417">_xlfn.IFS( F13417 = "", "Unknown", F13417 &lt;= 25, "Young Adult", F13417 &lt;= 35, "Millennials", F13417 &lt;= 50, "Gen-X", F13417 &gt; 50, "Seniors")</f>
        <v>Unknown</v>
      </c>
      <c r="H13417" s="2">
        <v>0</v>
      </c>
      <c r="I13417" s="2" t="b">
        <f t="shared" si="418"/>
        <v>0</v>
      </c>
      <c r="J13417" s="2" t="b">
        <f t="shared" si="419"/>
        <v>0</v>
      </c>
    </row>
    <row r="13418" spans="1:10" x14ac:dyDescent="0.35">
      <c r="A13418" s="4">
        <v>234</v>
      </c>
      <c r="B13418" s="3" t="s">
        <v>9</v>
      </c>
      <c r="C13418" s="16">
        <v>45705</v>
      </c>
      <c r="D13418" s="1" t="s">
        <v>1</v>
      </c>
      <c r="E13418" s="1" t="s">
        <v>0</v>
      </c>
      <c r="G13418" s="2" t="str" cm="1">
        <f t="array" ref="G13418">_xlfn.IFS( F13418 = "", "Unknown", F13418 &lt;= 25, "Young Adult", F13418 &lt;= 35, "Millennials", F13418 &lt;= 50, "Gen-X", F13418 &gt; 50, "Seniors")</f>
        <v>Unknown</v>
      </c>
      <c r="H13418" s="2">
        <v>2</v>
      </c>
      <c r="I13418" s="2" t="b">
        <f t="shared" si="418"/>
        <v>0</v>
      </c>
      <c r="J13418" s="2" t="b">
        <f t="shared" si="419"/>
        <v>0</v>
      </c>
    </row>
    <row r="13419" spans="1:10" x14ac:dyDescent="0.35">
      <c r="A13419" s="4">
        <v>234</v>
      </c>
      <c r="B13419" s="3" t="s">
        <v>9</v>
      </c>
      <c r="C13419" s="16">
        <v>45705</v>
      </c>
      <c r="D13419" s="1" t="s">
        <v>1</v>
      </c>
      <c r="E13419" s="1" t="s">
        <v>0</v>
      </c>
      <c r="G13419" s="2" t="str" cm="1">
        <f t="array" ref="G13419">_xlfn.IFS( F13419 = "", "Unknown", F13419 &lt;= 25, "Young Adult", F13419 &lt;= 35, "Millennials", F13419 &lt;= 50, "Gen-X", F13419 &gt; 50, "Seniors")</f>
        <v>Unknown</v>
      </c>
      <c r="H13419" s="2">
        <v>0</v>
      </c>
      <c r="I13419" s="2" t="b">
        <f t="shared" si="418"/>
        <v>0</v>
      </c>
      <c r="J13419" s="2" t="b">
        <f t="shared" si="419"/>
        <v>0</v>
      </c>
    </row>
    <row r="13420" spans="1:10" x14ac:dyDescent="0.35">
      <c r="A13420" s="4">
        <v>234</v>
      </c>
      <c r="B13420" s="3" t="s">
        <v>10</v>
      </c>
      <c r="C13420" s="16">
        <v>45704</v>
      </c>
      <c r="D13420" s="1" t="s">
        <v>1</v>
      </c>
      <c r="E13420" s="1" t="s">
        <v>0</v>
      </c>
      <c r="G13420" s="2" t="str" cm="1">
        <f t="array" ref="G13420">_xlfn.IFS( F13420 = "", "Unknown", F13420 &lt;= 25, "Young Adult", F13420 &lt;= 35, "Millennials", F13420 &lt;= 50, "Gen-X", F13420 &gt; 50, "Seniors")</f>
        <v>Unknown</v>
      </c>
      <c r="H13420" s="2">
        <v>2</v>
      </c>
      <c r="I13420" s="2" t="b">
        <f t="shared" si="418"/>
        <v>0</v>
      </c>
      <c r="J13420" s="2" t="b">
        <f t="shared" si="419"/>
        <v>0</v>
      </c>
    </row>
    <row r="13421" spans="1:10" x14ac:dyDescent="0.35">
      <c r="A13421" s="4">
        <v>234</v>
      </c>
      <c r="B13421" s="3" t="s">
        <v>9</v>
      </c>
      <c r="C13421" s="16">
        <v>45705</v>
      </c>
      <c r="D13421" s="1" t="s">
        <v>1</v>
      </c>
      <c r="E13421" s="1" t="s">
        <v>0</v>
      </c>
      <c r="G13421" s="2" t="str" cm="1">
        <f t="array" ref="G13421">_xlfn.IFS( F13421 = "", "Unknown", F13421 &lt;= 25, "Young Adult", F13421 &lt;= 35, "Millennials", F13421 &lt;= 50, "Gen-X", F13421 &gt; 50, "Seniors")</f>
        <v>Unknown</v>
      </c>
      <c r="H13421" s="2">
        <v>2</v>
      </c>
      <c r="I13421" s="2" t="b">
        <f t="shared" si="418"/>
        <v>0</v>
      </c>
      <c r="J13421" s="2" t="b">
        <f t="shared" si="419"/>
        <v>0</v>
      </c>
    </row>
    <row r="13422" spans="1:10" x14ac:dyDescent="0.35">
      <c r="A13422" s="4">
        <v>234</v>
      </c>
      <c r="B13422" s="3" t="s">
        <v>9</v>
      </c>
      <c r="C13422" s="16">
        <v>45705</v>
      </c>
      <c r="D13422" s="1" t="s">
        <v>1</v>
      </c>
      <c r="E13422" s="1" t="s">
        <v>3</v>
      </c>
      <c r="F13422" s="2">
        <v>25</v>
      </c>
      <c r="G13422" s="2" t="str" cm="1">
        <f t="array" ref="G13422">_xlfn.IFS( F13422 = "", "Unknown", F13422 &lt;= 25, "Young Adult", F13422 &lt;= 35, "Millennials", F13422 &lt;= 50, "Gen-X", F13422 &gt; 50, "Seniors")</f>
        <v>Young Adult</v>
      </c>
      <c r="H13422" s="2">
        <v>1</v>
      </c>
      <c r="I13422" s="2" t="b">
        <f t="shared" si="418"/>
        <v>0</v>
      </c>
      <c r="J13422" s="2" t="b">
        <f t="shared" si="419"/>
        <v>0</v>
      </c>
    </row>
    <row r="13423" spans="1:10" x14ac:dyDescent="0.35">
      <c r="A13423" s="4">
        <v>234</v>
      </c>
      <c r="B13423" s="3" t="s">
        <v>9</v>
      </c>
      <c r="C13423" s="16">
        <v>45705</v>
      </c>
      <c r="D13423" s="1" t="s">
        <v>1</v>
      </c>
      <c r="E13423" s="1" t="s">
        <v>0</v>
      </c>
      <c r="G13423" s="2" t="str" cm="1">
        <f t="array" ref="G13423">_xlfn.IFS( F13423 = "", "Unknown", F13423 &lt;= 25, "Young Adult", F13423 &lt;= 35, "Millennials", F13423 &lt;= 50, "Gen-X", F13423 &gt; 50, "Seniors")</f>
        <v>Unknown</v>
      </c>
      <c r="H13423" s="2">
        <v>2</v>
      </c>
      <c r="I13423" s="2" t="b">
        <f t="shared" si="418"/>
        <v>0</v>
      </c>
      <c r="J13423" s="2" t="b">
        <f t="shared" si="419"/>
        <v>0</v>
      </c>
    </row>
    <row r="13424" spans="1:10" x14ac:dyDescent="0.35">
      <c r="A13424" s="4">
        <v>234</v>
      </c>
      <c r="B13424" s="3" t="s">
        <v>9</v>
      </c>
      <c r="C13424" s="16">
        <v>45705</v>
      </c>
      <c r="D13424" s="1" t="s">
        <v>1</v>
      </c>
      <c r="E13424" s="1" t="s">
        <v>0</v>
      </c>
      <c r="G13424" s="2" t="str" cm="1">
        <f t="array" ref="G13424">_xlfn.IFS( F13424 = "", "Unknown", F13424 &lt;= 25, "Young Adult", F13424 &lt;= 35, "Millennials", F13424 &lt;= 50, "Gen-X", F13424 &gt; 50, "Seniors")</f>
        <v>Unknown</v>
      </c>
      <c r="H13424" s="2">
        <v>2</v>
      </c>
      <c r="I13424" s="2" t="b">
        <f t="shared" si="418"/>
        <v>0</v>
      </c>
      <c r="J13424" s="2" t="b">
        <f t="shared" si="419"/>
        <v>0</v>
      </c>
    </row>
    <row r="13425" spans="1:10" x14ac:dyDescent="0.35">
      <c r="A13425" s="4">
        <v>234</v>
      </c>
      <c r="B13425" s="3" t="s">
        <v>9</v>
      </c>
      <c r="C13425" s="16">
        <v>45705</v>
      </c>
      <c r="D13425" s="1" t="s">
        <v>1</v>
      </c>
      <c r="E13425" s="1" t="s">
        <v>3</v>
      </c>
      <c r="F13425" s="2">
        <v>26</v>
      </c>
      <c r="G13425" s="2" t="str" cm="1">
        <f t="array" ref="G13425">_xlfn.IFS( F13425 = "", "Unknown", F13425 &lt;= 25, "Young Adult", F13425 &lt;= 35, "Millennials", F13425 &lt;= 50, "Gen-X", F13425 &gt; 50, "Seniors")</f>
        <v>Millennials</v>
      </c>
      <c r="H13425" s="2">
        <v>1</v>
      </c>
      <c r="I13425" s="2" t="b">
        <f t="shared" si="418"/>
        <v>0</v>
      </c>
      <c r="J13425" s="2" t="b">
        <f t="shared" si="419"/>
        <v>0</v>
      </c>
    </row>
    <row r="13426" spans="1:10" x14ac:dyDescent="0.35">
      <c r="A13426" s="4">
        <v>234</v>
      </c>
      <c r="B13426" s="3" t="s">
        <v>9</v>
      </c>
      <c r="C13426" s="16">
        <v>45705</v>
      </c>
      <c r="D13426" s="1" t="s">
        <v>1</v>
      </c>
      <c r="E13426" s="1" t="s">
        <v>3</v>
      </c>
      <c r="F13426" s="2">
        <v>36</v>
      </c>
      <c r="G13426" s="2" t="str" cm="1">
        <f t="array" ref="G13426">_xlfn.IFS( F13426 = "", "Unknown", F13426 &lt;= 25, "Young Adult", F13426 &lt;= 35, "Millennials", F13426 &lt;= 50, "Gen-X", F13426 &gt; 50, "Seniors")</f>
        <v>Gen-X</v>
      </c>
      <c r="H13426" s="2">
        <v>0</v>
      </c>
      <c r="I13426" s="2" t="b">
        <f t="shared" si="418"/>
        <v>0</v>
      </c>
      <c r="J13426" s="2" t="b">
        <f t="shared" si="419"/>
        <v>0</v>
      </c>
    </row>
    <row r="13427" spans="1:10" x14ac:dyDescent="0.35">
      <c r="A13427" s="4">
        <v>234</v>
      </c>
      <c r="B13427" s="3" t="s">
        <v>9</v>
      </c>
      <c r="C13427" s="16">
        <v>45705</v>
      </c>
      <c r="D13427" s="1" t="s">
        <v>1</v>
      </c>
      <c r="E13427" s="1" t="s">
        <v>0</v>
      </c>
      <c r="G13427" s="2" t="str" cm="1">
        <f t="array" ref="G13427">_xlfn.IFS( F13427 = "", "Unknown", F13427 &lt;= 25, "Young Adult", F13427 &lt;= 35, "Millennials", F13427 &lt;= 50, "Gen-X", F13427 &gt; 50, "Seniors")</f>
        <v>Unknown</v>
      </c>
      <c r="H13427" s="2">
        <v>0</v>
      </c>
      <c r="I13427" s="2" t="b">
        <f t="shared" si="418"/>
        <v>0</v>
      </c>
      <c r="J13427" s="2" t="b">
        <f t="shared" si="419"/>
        <v>0</v>
      </c>
    </row>
    <row r="13428" spans="1:10" x14ac:dyDescent="0.35">
      <c r="A13428" s="4">
        <v>234</v>
      </c>
      <c r="B13428" s="3" t="s">
        <v>9</v>
      </c>
      <c r="C13428" s="16">
        <v>45705</v>
      </c>
      <c r="D13428" s="1" t="s">
        <v>1</v>
      </c>
      <c r="E13428" s="1" t="s">
        <v>4</v>
      </c>
      <c r="F13428" s="2">
        <v>45</v>
      </c>
      <c r="G13428" s="2" t="str" cm="1">
        <f t="array" ref="G13428">_xlfn.IFS( F13428 = "", "Unknown", F13428 &lt;= 25, "Young Adult", F13428 &lt;= 35, "Millennials", F13428 &lt;= 50, "Gen-X", F13428 &gt; 50, "Seniors")</f>
        <v>Gen-X</v>
      </c>
      <c r="H13428" s="2">
        <v>0</v>
      </c>
      <c r="I13428" s="2" t="b">
        <f t="shared" si="418"/>
        <v>0</v>
      </c>
      <c r="J13428" s="2" t="b">
        <f t="shared" si="419"/>
        <v>0</v>
      </c>
    </row>
    <row r="13429" spans="1:10" x14ac:dyDescent="0.35">
      <c r="A13429" s="4">
        <v>234</v>
      </c>
      <c r="B13429" s="3" t="s">
        <v>9</v>
      </c>
      <c r="C13429" s="16">
        <v>45705</v>
      </c>
      <c r="D13429" s="1" t="s">
        <v>5</v>
      </c>
      <c r="E13429" s="1" t="s">
        <v>0</v>
      </c>
      <c r="G13429" s="2" t="str" cm="1">
        <f t="array" ref="G13429">_xlfn.IFS( F13429 = "", "Unknown", F13429 &lt;= 25, "Young Adult", F13429 &lt;= 35, "Millennials", F13429 &lt;= 50, "Gen-X", F13429 &gt; 50, "Seniors")</f>
        <v>Unknown</v>
      </c>
      <c r="I13429" s="2" t="b">
        <f t="shared" si="418"/>
        <v>0</v>
      </c>
      <c r="J13429" s="2" t="b">
        <f t="shared" si="419"/>
        <v>0</v>
      </c>
    </row>
    <row r="13430" spans="1:10" x14ac:dyDescent="0.35">
      <c r="A13430" s="4">
        <v>234</v>
      </c>
      <c r="B13430" s="3" t="s">
        <v>9</v>
      </c>
      <c r="C13430" s="16">
        <v>45705</v>
      </c>
      <c r="D13430" s="1" t="s">
        <v>1</v>
      </c>
      <c r="E13430" s="1" t="s">
        <v>3</v>
      </c>
      <c r="F13430" s="2">
        <v>46</v>
      </c>
      <c r="G13430" s="2" t="str" cm="1">
        <f t="array" ref="G13430">_xlfn.IFS( F13430 = "", "Unknown", F13430 &lt;= 25, "Young Adult", F13430 &lt;= 35, "Millennials", F13430 &lt;= 50, "Gen-X", F13430 &gt; 50, "Seniors")</f>
        <v>Gen-X</v>
      </c>
      <c r="H13430" s="2">
        <v>2</v>
      </c>
      <c r="I13430" s="2" t="b">
        <f t="shared" si="418"/>
        <v>0</v>
      </c>
      <c r="J13430" s="2" t="b">
        <f t="shared" si="419"/>
        <v>0</v>
      </c>
    </row>
    <row r="13431" spans="1:10" x14ac:dyDescent="0.35">
      <c r="A13431" s="4">
        <v>234</v>
      </c>
      <c r="B13431" s="3" t="s">
        <v>9</v>
      </c>
      <c r="C13431" s="16">
        <v>45705</v>
      </c>
      <c r="D13431" s="1" t="s">
        <v>1</v>
      </c>
      <c r="E13431" s="1" t="s">
        <v>3</v>
      </c>
      <c r="F13431" s="2">
        <v>28</v>
      </c>
      <c r="G13431" s="2" t="str" cm="1">
        <f t="array" ref="G13431">_xlfn.IFS( F13431 = "", "Unknown", F13431 &lt;= 25, "Young Adult", F13431 &lt;= 35, "Millennials", F13431 &lt;= 50, "Gen-X", F13431 &gt; 50, "Seniors")</f>
        <v>Millennials</v>
      </c>
      <c r="H13431" s="2">
        <v>1</v>
      </c>
      <c r="I13431" s="2" t="b">
        <f t="shared" si="418"/>
        <v>0</v>
      </c>
      <c r="J13431" s="2" t="b">
        <f t="shared" si="419"/>
        <v>0</v>
      </c>
    </row>
    <row r="13432" spans="1:10" x14ac:dyDescent="0.35">
      <c r="A13432" s="4">
        <v>234</v>
      </c>
      <c r="B13432" s="3" t="s">
        <v>9</v>
      </c>
      <c r="C13432" s="16">
        <v>45705</v>
      </c>
      <c r="D13432" s="1" t="s">
        <v>1</v>
      </c>
      <c r="E13432" s="1" t="s">
        <v>0</v>
      </c>
      <c r="G13432" s="2" t="str" cm="1">
        <f t="array" ref="G13432">_xlfn.IFS( F13432 = "", "Unknown", F13432 &lt;= 25, "Young Adult", F13432 &lt;= 35, "Millennials", F13432 &lt;= 50, "Gen-X", F13432 &gt; 50, "Seniors")</f>
        <v>Unknown</v>
      </c>
      <c r="H13432" s="2">
        <v>0</v>
      </c>
      <c r="I13432" s="2" t="b">
        <f t="shared" si="418"/>
        <v>0</v>
      </c>
      <c r="J13432" s="2" t="b">
        <f t="shared" si="419"/>
        <v>0</v>
      </c>
    </row>
    <row r="13433" spans="1:10" x14ac:dyDescent="0.35">
      <c r="A13433" s="4">
        <v>234</v>
      </c>
      <c r="B13433" s="3" t="s">
        <v>9</v>
      </c>
      <c r="C13433" s="16">
        <v>45705</v>
      </c>
      <c r="D13433" s="1" t="s">
        <v>1</v>
      </c>
      <c r="E13433" s="1" t="s">
        <v>0</v>
      </c>
      <c r="G13433" s="2" t="str" cm="1">
        <f t="array" ref="G13433">_xlfn.IFS( F13433 = "", "Unknown", F13433 &lt;= 25, "Young Adult", F13433 &lt;= 35, "Millennials", F13433 &lt;= 50, "Gen-X", F13433 &gt; 50, "Seniors")</f>
        <v>Unknown</v>
      </c>
      <c r="H13433" s="2">
        <v>2</v>
      </c>
      <c r="I13433" s="2" t="b">
        <f t="shared" si="418"/>
        <v>0</v>
      </c>
      <c r="J13433" s="2" t="b">
        <f t="shared" si="419"/>
        <v>0</v>
      </c>
    </row>
    <row r="13434" spans="1:10" x14ac:dyDescent="0.35">
      <c r="A13434" s="4">
        <v>234</v>
      </c>
      <c r="B13434" s="3" t="s">
        <v>9</v>
      </c>
      <c r="C13434" s="16">
        <v>45705</v>
      </c>
      <c r="D13434" s="1" t="s">
        <v>5</v>
      </c>
      <c r="E13434" s="1" t="s">
        <v>0</v>
      </c>
      <c r="G13434" s="2" t="str" cm="1">
        <f t="array" ref="G13434">_xlfn.IFS( F13434 = "", "Unknown", F13434 &lt;= 25, "Young Adult", F13434 &lt;= 35, "Millennials", F13434 &lt;= 50, "Gen-X", F13434 &gt; 50, "Seniors")</f>
        <v>Unknown</v>
      </c>
      <c r="I13434" s="2" t="b">
        <f t="shared" si="418"/>
        <v>0</v>
      </c>
      <c r="J13434" s="2" t="b">
        <f t="shared" si="419"/>
        <v>0</v>
      </c>
    </row>
    <row r="13435" spans="1:10" x14ac:dyDescent="0.35">
      <c r="A13435" s="4">
        <v>234</v>
      </c>
      <c r="B13435" s="3" t="s">
        <v>9</v>
      </c>
      <c r="C13435" s="16">
        <v>45705</v>
      </c>
      <c r="D13435" s="1" t="s">
        <v>1</v>
      </c>
      <c r="E13435" s="1" t="s">
        <v>0</v>
      </c>
      <c r="G13435" s="2" t="str" cm="1">
        <f t="array" ref="G13435">_xlfn.IFS( F13435 = "", "Unknown", F13435 &lt;= 25, "Young Adult", F13435 &lt;= 35, "Millennials", F13435 &lt;= 50, "Gen-X", F13435 &gt; 50, "Seniors")</f>
        <v>Unknown</v>
      </c>
      <c r="H13435" s="2">
        <v>2</v>
      </c>
      <c r="I13435" s="2" t="b">
        <f t="shared" si="418"/>
        <v>0</v>
      </c>
      <c r="J13435" s="2" t="b">
        <f t="shared" si="419"/>
        <v>0</v>
      </c>
    </row>
    <row r="13436" spans="1:10" x14ac:dyDescent="0.35">
      <c r="A13436" s="4">
        <v>234</v>
      </c>
      <c r="B13436" s="3" t="s">
        <v>9</v>
      </c>
      <c r="C13436" s="16">
        <v>45705</v>
      </c>
      <c r="D13436" s="1" t="s">
        <v>1</v>
      </c>
      <c r="E13436" s="1" t="s">
        <v>3</v>
      </c>
      <c r="F13436" s="2">
        <v>21</v>
      </c>
      <c r="G13436" s="2" t="str" cm="1">
        <f t="array" ref="G13436">_xlfn.IFS( F13436 = "", "Unknown", F13436 &lt;= 25, "Young Adult", F13436 &lt;= 35, "Millennials", F13436 &lt;= 50, "Gen-X", F13436 &gt; 50, "Seniors")</f>
        <v>Young Adult</v>
      </c>
      <c r="H13436" s="2">
        <v>1</v>
      </c>
      <c r="I13436" s="2" t="b">
        <f t="shared" si="418"/>
        <v>0</v>
      </c>
      <c r="J13436" s="2" t="b">
        <f t="shared" si="419"/>
        <v>0</v>
      </c>
    </row>
    <row r="13437" spans="1:10" x14ac:dyDescent="0.35">
      <c r="A13437" s="4">
        <v>234</v>
      </c>
      <c r="B13437" s="3" t="s">
        <v>9</v>
      </c>
      <c r="C13437" s="16">
        <v>45705</v>
      </c>
      <c r="D13437" s="1" t="s">
        <v>1</v>
      </c>
      <c r="E13437" s="1" t="s">
        <v>3</v>
      </c>
      <c r="F13437" s="2">
        <v>27</v>
      </c>
      <c r="G13437" s="2" t="str" cm="1">
        <f t="array" ref="G13437">_xlfn.IFS( F13437 = "", "Unknown", F13437 &lt;= 25, "Young Adult", F13437 &lt;= 35, "Millennials", F13437 &lt;= 50, "Gen-X", F13437 &gt; 50, "Seniors")</f>
        <v>Millennials</v>
      </c>
      <c r="H13437" s="2">
        <v>1</v>
      </c>
      <c r="I13437" s="2" t="b">
        <f t="shared" si="418"/>
        <v>0</v>
      </c>
      <c r="J13437" s="2" t="b">
        <f t="shared" si="419"/>
        <v>0</v>
      </c>
    </row>
    <row r="13438" spans="1:10" x14ac:dyDescent="0.35">
      <c r="A13438" s="4">
        <v>234</v>
      </c>
      <c r="B13438" s="3" t="s">
        <v>9</v>
      </c>
      <c r="C13438" s="16">
        <v>45705</v>
      </c>
      <c r="D13438" s="1" t="s">
        <v>1</v>
      </c>
      <c r="E13438" s="1" t="s">
        <v>3</v>
      </c>
      <c r="F13438" s="2">
        <v>25</v>
      </c>
      <c r="G13438" s="2" t="str" cm="1">
        <f t="array" ref="G13438">_xlfn.IFS( F13438 = "", "Unknown", F13438 &lt;= 25, "Young Adult", F13438 &lt;= 35, "Millennials", F13438 &lt;= 50, "Gen-X", F13438 &gt; 50, "Seniors")</f>
        <v>Young Adult</v>
      </c>
      <c r="H13438" s="2">
        <v>2</v>
      </c>
      <c r="I13438" s="2" t="b">
        <f t="shared" si="418"/>
        <v>0</v>
      </c>
      <c r="J13438" s="2" t="b">
        <f t="shared" si="419"/>
        <v>0</v>
      </c>
    </row>
    <row r="13439" spans="1:10" x14ac:dyDescent="0.35">
      <c r="A13439" s="4">
        <v>234</v>
      </c>
      <c r="B13439" s="3" t="s">
        <v>9</v>
      </c>
      <c r="C13439" s="16">
        <v>45705</v>
      </c>
      <c r="D13439" s="1" t="s">
        <v>1</v>
      </c>
      <c r="E13439" s="1" t="s">
        <v>4</v>
      </c>
      <c r="F13439" s="2">
        <v>36</v>
      </c>
      <c r="G13439" s="2" t="str" cm="1">
        <f t="array" ref="G13439">_xlfn.IFS( F13439 = "", "Unknown", F13439 &lt;= 25, "Young Adult", F13439 &lt;= 35, "Millennials", F13439 &lt;= 50, "Gen-X", F13439 &gt; 50, "Seniors")</f>
        <v>Gen-X</v>
      </c>
      <c r="H13439" s="2">
        <v>1</v>
      </c>
      <c r="I13439" s="2" t="b">
        <f t="shared" si="418"/>
        <v>0</v>
      </c>
      <c r="J13439" s="2" t="b">
        <f t="shared" si="419"/>
        <v>0</v>
      </c>
    </row>
    <row r="13440" spans="1:10" x14ac:dyDescent="0.35">
      <c r="A13440" s="4">
        <v>234</v>
      </c>
      <c r="B13440" s="3" t="s">
        <v>9</v>
      </c>
      <c r="C13440" s="16">
        <v>45705</v>
      </c>
      <c r="D13440" s="1" t="s">
        <v>1</v>
      </c>
      <c r="E13440" s="1" t="s">
        <v>0</v>
      </c>
      <c r="G13440" s="2" t="str" cm="1">
        <f t="array" ref="G13440">_xlfn.IFS( F13440 = "", "Unknown", F13440 &lt;= 25, "Young Adult", F13440 &lt;= 35, "Millennials", F13440 &lt;= 50, "Gen-X", F13440 &gt; 50, "Seniors")</f>
        <v>Unknown</v>
      </c>
      <c r="H13440" s="2">
        <v>1</v>
      </c>
      <c r="I13440" s="2" t="b">
        <f t="shared" si="418"/>
        <v>0</v>
      </c>
      <c r="J13440" s="2" t="b">
        <f t="shared" si="419"/>
        <v>0</v>
      </c>
    </row>
    <row r="13441" spans="1:10" x14ac:dyDescent="0.35">
      <c r="A13441" s="4">
        <v>234</v>
      </c>
      <c r="B13441" s="3" t="s">
        <v>6</v>
      </c>
      <c r="C13441" s="16">
        <v>45706</v>
      </c>
      <c r="D13441" s="1" t="s">
        <v>1</v>
      </c>
      <c r="E13441" s="1" t="s">
        <v>0</v>
      </c>
      <c r="G13441" s="2" t="str" cm="1">
        <f t="array" ref="G13441">_xlfn.IFS( F13441 = "", "Unknown", F13441 &lt;= 25, "Young Adult", F13441 &lt;= 35, "Millennials", F13441 &lt;= 50, "Gen-X", F13441 &gt; 50, "Seniors")</f>
        <v>Unknown</v>
      </c>
      <c r="H13441" s="2">
        <v>1</v>
      </c>
      <c r="I13441" s="2" t="b">
        <f t="shared" si="418"/>
        <v>0</v>
      </c>
      <c r="J13441" s="2" t="b">
        <f t="shared" si="419"/>
        <v>0</v>
      </c>
    </row>
    <row r="13442" spans="1:10" x14ac:dyDescent="0.35">
      <c r="A13442" s="4">
        <v>234</v>
      </c>
      <c r="B13442" s="3" t="s">
        <v>6</v>
      </c>
      <c r="C13442" s="16">
        <v>45706</v>
      </c>
      <c r="D13442" s="1" t="s">
        <v>1</v>
      </c>
      <c r="E13442" s="1" t="s">
        <v>3</v>
      </c>
      <c r="F13442" s="2">
        <v>39</v>
      </c>
      <c r="G13442" s="2" t="str" cm="1">
        <f t="array" ref="G13442">_xlfn.IFS( F13442 = "", "Unknown", F13442 &lt;= 25, "Young Adult", F13442 &lt;= 35, "Millennials", F13442 &lt;= 50, "Gen-X", F13442 &gt; 50, "Seniors")</f>
        <v>Gen-X</v>
      </c>
      <c r="H13442" s="2">
        <v>0</v>
      </c>
      <c r="I13442" s="2" t="b">
        <f t="shared" ref="I13442:I13505" si="420">AND(D13442="ACTIVE", H13442 &gt;30)</f>
        <v>0</v>
      </c>
      <c r="J13442" s="2" t="b">
        <f t="shared" ref="J13442:J13505" si="421">AND(D13442="ACTIVE", H13442 &gt;180)</f>
        <v>0</v>
      </c>
    </row>
    <row r="13443" spans="1:10" x14ac:dyDescent="0.35">
      <c r="A13443" s="4">
        <v>234</v>
      </c>
      <c r="B13443" s="3" t="s">
        <v>6</v>
      </c>
      <c r="C13443" s="16">
        <v>45706</v>
      </c>
      <c r="D13443" s="1" t="s">
        <v>1</v>
      </c>
      <c r="E13443" s="1" t="s">
        <v>4</v>
      </c>
      <c r="F13443" s="2">
        <v>28</v>
      </c>
      <c r="G13443" s="2" t="str" cm="1">
        <f t="array" ref="G13443">_xlfn.IFS( F13443 = "", "Unknown", F13443 &lt;= 25, "Young Adult", F13443 &lt;= 35, "Millennials", F13443 &lt;= 50, "Gen-X", F13443 &gt; 50, "Seniors")</f>
        <v>Millennials</v>
      </c>
      <c r="H13443" s="2">
        <v>1</v>
      </c>
      <c r="I13443" s="2" t="b">
        <f t="shared" si="420"/>
        <v>0</v>
      </c>
      <c r="J13443" s="2" t="b">
        <f t="shared" si="421"/>
        <v>0</v>
      </c>
    </row>
    <row r="13444" spans="1:10" x14ac:dyDescent="0.35">
      <c r="A13444" s="4">
        <v>234</v>
      </c>
      <c r="B13444" s="3" t="s">
        <v>6</v>
      </c>
      <c r="C13444" s="16">
        <v>45706</v>
      </c>
      <c r="D13444" s="1" t="s">
        <v>1</v>
      </c>
      <c r="E13444" s="1" t="s">
        <v>3</v>
      </c>
      <c r="F13444" s="2">
        <v>26</v>
      </c>
      <c r="G13444" s="2" t="str" cm="1">
        <f t="array" ref="G13444">_xlfn.IFS( F13444 = "", "Unknown", F13444 &lt;= 25, "Young Adult", F13444 &lt;= 35, "Millennials", F13444 &lt;= 50, "Gen-X", F13444 &gt; 50, "Seniors")</f>
        <v>Millennials</v>
      </c>
      <c r="H13444" s="2">
        <v>1</v>
      </c>
      <c r="I13444" s="2" t="b">
        <f t="shared" si="420"/>
        <v>0</v>
      </c>
      <c r="J13444" s="2" t="b">
        <f t="shared" si="421"/>
        <v>0</v>
      </c>
    </row>
    <row r="13445" spans="1:10" x14ac:dyDescent="0.35">
      <c r="A13445" s="4">
        <v>234</v>
      </c>
      <c r="B13445" s="3" t="s">
        <v>6</v>
      </c>
      <c r="C13445" s="16">
        <v>45706</v>
      </c>
      <c r="D13445" s="1" t="s">
        <v>1</v>
      </c>
      <c r="E13445" s="1" t="s">
        <v>3</v>
      </c>
      <c r="F13445" s="2">
        <v>58</v>
      </c>
      <c r="G13445" s="2" t="str" cm="1">
        <f t="array" ref="G13445">_xlfn.IFS( F13445 = "", "Unknown", F13445 &lt;= 25, "Young Adult", F13445 &lt;= 35, "Millennials", F13445 &lt;= 50, "Gen-X", F13445 &gt; 50, "Seniors")</f>
        <v>Seniors</v>
      </c>
      <c r="H13445" s="2">
        <v>0</v>
      </c>
      <c r="I13445" s="2" t="b">
        <f t="shared" si="420"/>
        <v>0</v>
      </c>
      <c r="J13445" s="2" t="b">
        <f t="shared" si="421"/>
        <v>0</v>
      </c>
    </row>
    <row r="13446" spans="1:10" x14ac:dyDescent="0.35">
      <c r="A13446" s="4">
        <v>234</v>
      </c>
      <c r="B13446" s="3" t="s">
        <v>6</v>
      </c>
      <c r="C13446" s="16">
        <v>45706</v>
      </c>
      <c r="D13446" s="1" t="s">
        <v>1</v>
      </c>
      <c r="E13446" s="1" t="s">
        <v>0</v>
      </c>
      <c r="G13446" s="2" t="str" cm="1">
        <f t="array" ref="G13446">_xlfn.IFS( F13446 = "", "Unknown", F13446 &lt;= 25, "Young Adult", F13446 &lt;= 35, "Millennials", F13446 &lt;= 50, "Gen-X", F13446 &gt; 50, "Seniors")</f>
        <v>Unknown</v>
      </c>
      <c r="H13446" s="2">
        <v>1</v>
      </c>
      <c r="I13446" s="2" t="b">
        <f t="shared" si="420"/>
        <v>0</v>
      </c>
      <c r="J13446" s="2" t="b">
        <f t="shared" si="421"/>
        <v>0</v>
      </c>
    </row>
    <row r="13447" spans="1:10" x14ac:dyDescent="0.35">
      <c r="A13447" s="4">
        <v>234</v>
      </c>
      <c r="B13447" s="3" t="s">
        <v>9</v>
      </c>
      <c r="C13447" s="16">
        <v>45705</v>
      </c>
      <c r="D13447" s="1" t="s">
        <v>1</v>
      </c>
      <c r="E13447" s="1" t="s">
        <v>0</v>
      </c>
      <c r="G13447" s="2" t="str" cm="1">
        <f t="array" ref="G13447">_xlfn.IFS( F13447 = "", "Unknown", F13447 &lt;= 25, "Young Adult", F13447 &lt;= 35, "Millennials", F13447 &lt;= 50, "Gen-X", F13447 &gt; 50, "Seniors")</f>
        <v>Unknown</v>
      </c>
      <c r="H13447" s="2">
        <v>2</v>
      </c>
      <c r="I13447" s="2" t="b">
        <f t="shared" si="420"/>
        <v>0</v>
      </c>
      <c r="J13447" s="2" t="b">
        <f t="shared" si="421"/>
        <v>0</v>
      </c>
    </row>
    <row r="13448" spans="1:10" x14ac:dyDescent="0.35">
      <c r="A13448" s="4">
        <v>234</v>
      </c>
      <c r="B13448" s="3" t="s">
        <v>9</v>
      </c>
      <c r="C13448" s="16">
        <v>45705</v>
      </c>
      <c r="D13448" s="1" t="s">
        <v>1</v>
      </c>
      <c r="E13448" s="1" t="s">
        <v>0</v>
      </c>
      <c r="G13448" s="2" t="str" cm="1">
        <f t="array" ref="G13448">_xlfn.IFS( F13448 = "", "Unknown", F13448 &lt;= 25, "Young Adult", F13448 &lt;= 35, "Millennials", F13448 &lt;= 50, "Gen-X", F13448 &gt; 50, "Seniors")</f>
        <v>Unknown</v>
      </c>
      <c r="H13448" s="2">
        <v>0</v>
      </c>
      <c r="I13448" s="2" t="b">
        <f t="shared" si="420"/>
        <v>0</v>
      </c>
      <c r="J13448" s="2" t="b">
        <f t="shared" si="421"/>
        <v>0</v>
      </c>
    </row>
    <row r="13449" spans="1:10" x14ac:dyDescent="0.35">
      <c r="A13449" s="4">
        <v>234</v>
      </c>
      <c r="B13449" s="3" t="s">
        <v>9</v>
      </c>
      <c r="C13449" s="16">
        <v>45705</v>
      </c>
      <c r="D13449" s="1" t="s">
        <v>1</v>
      </c>
      <c r="E13449" s="1" t="s">
        <v>0</v>
      </c>
      <c r="G13449" s="2" t="str" cm="1">
        <f t="array" ref="G13449">_xlfn.IFS( F13449 = "", "Unknown", F13449 &lt;= 25, "Young Adult", F13449 &lt;= 35, "Millennials", F13449 &lt;= 50, "Gen-X", F13449 &gt; 50, "Seniors")</f>
        <v>Unknown</v>
      </c>
      <c r="H13449" s="2">
        <v>0</v>
      </c>
      <c r="I13449" s="2" t="b">
        <f t="shared" si="420"/>
        <v>0</v>
      </c>
      <c r="J13449" s="2" t="b">
        <f t="shared" si="421"/>
        <v>0</v>
      </c>
    </row>
    <row r="13450" spans="1:10" x14ac:dyDescent="0.35">
      <c r="A13450" s="4">
        <v>234</v>
      </c>
      <c r="B13450" s="3" t="s">
        <v>6</v>
      </c>
      <c r="C13450" s="16">
        <v>45706</v>
      </c>
      <c r="D13450" s="1" t="s">
        <v>1</v>
      </c>
      <c r="E13450" s="1" t="s">
        <v>0</v>
      </c>
      <c r="G13450" s="2" t="str" cm="1">
        <f t="array" ref="G13450">_xlfn.IFS( F13450 = "", "Unknown", F13450 &lt;= 25, "Young Adult", F13450 &lt;= 35, "Millennials", F13450 &lt;= 50, "Gen-X", F13450 &gt; 50, "Seniors")</f>
        <v>Unknown</v>
      </c>
      <c r="H13450" s="2">
        <v>1</v>
      </c>
      <c r="I13450" s="2" t="b">
        <f t="shared" si="420"/>
        <v>0</v>
      </c>
      <c r="J13450" s="2" t="b">
        <f t="shared" si="421"/>
        <v>0</v>
      </c>
    </row>
    <row r="13451" spans="1:10" x14ac:dyDescent="0.35">
      <c r="A13451" s="4">
        <v>234</v>
      </c>
      <c r="B13451" s="3" t="s">
        <v>6</v>
      </c>
      <c r="C13451" s="16">
        <v>45706</v>
      </c>
      <c r="D13451" s="1" t="s">
        <v>1</v>
      </c>
      <c r="E13451" s="1" t="s">
        <v>0</v>
      </c>
      <c r="G13451" s="2" t="str" cm="1">
        <f t="array" ref="G13451">_xlfn.IFS( F13451 = "", "Unknown", F13451 &lt;= 25, "Young Adult", F13451 &lt;= 35, "Millennials", F13451 &lt;= 50, "Gen-X", F13451 &gt; 50, "Seniors")</f>
        <v>Unknown</v>
      </c>
      <c r="H13451" s="2">
        <v>1</v>
      </c>
      <c r="I13451" s="2" t="b">
        <f t="shared" si="420"/>
        <v>0</v>
      </c>
      <c r="J13451" s="2" t="b">
        <f t="shared" si="421"/>
        <v>0</v>
      </c>
    </row>
    <row r="13452" spans="1:10" x14ac:dyDescent="0.35">
      <c r="A13452" s="4">
        <v>234</v>
      </c>
      <c r="B13452" s="3" t="s">
        <v>6</v>
      </c>
      <c r="C13452" s="16">
        <v>45706</v>
      </c>
      <c r="D13452" s="1" t="s">
        <v>1</v>
      </c>
      <c r="E13452" s="1" t="s">
        <v>0</v>
      </c>
      <c r="G13452" s="2" t="str" cm="1">
        <f t="array" ref="G13452">_xlfn.IFS( F13452 = "", "Unknown", F13452 &lt;= 25, "Young Adult", F13452 &lt;= 35, "Millennials", F13452 &lt;= 50, "Gen-X", F13452 &gt; 50, "Seniors")</f>
        <v>Unknown</v>
      </c>
      <c r="H13452" s="2">
        <v>1</v>
      </c>
      <c r="I13452" s="2" t="b">
        <f t="shared" si="420"/>
        <v>0</v>
      </c>
      <c r="J13452" s="2" t="b">
        <f t="shared" si="421"/>
        <v>0</v>
      </c>
    </row>
    <row r="13453" spans="1:10" x14ac:dyDescent="0.35">
      <c r="A13453" s="4">
        <v>234</v>
      </c>
      <c r="B13453" s="3" t="s">
        <v>6</v>
      </c>
      <c r="C13453" s="16">
        <v>45706</v>
      </c>
      <c r="D13453" s="1" t="s">
        <v>1</v>
      </c>
      <c r="E13453" s="1" t="s">
        <v>0</v>
      </c>
      <c r="G13453" s="2" t="str" cm="1">
        <f t="array" ref="G13453">_xlfn.IFS( F13453 = "", "Unknown", F13453 &lt;= 25, "Young Adult", F13453 &lt;= 35, "Millennials", F13453 &lt;= 50, "Gen-X", F13453 &gt; 50, "Seniors")</f>
        <v>Unknown</v>
      </c>
      <c r="H13453" s="2">
        <v>1</v>
      </c>
      <c r="I13453" s="2" t="b">
        <f t="shared" si="420"/>
        <v>0</v>
      </c>
      <c r="J13453" s="2" t="b">
        <f t="shared" si="421"/>
        <v>0</v>
      </c>
    </row>
    <row r="13454" spans="1:10" x14ac:dyDescent="0.35">
      <c r="A13454" s="4">
        <v>234</v>
      </c>
      <c r="B13454" s="3" t="s">
        <v>6</v>
      </c>
      <c r="C13454" s="16">
        <v>45706</v>
      </c>
      <c r="D13454" s="1" t="s">
        <v>1</v>
      </c>
      <c r="E13454" s="1" t="s">
        <v>0</v>
      </c>
      <c r="G13454" s="2" t="str" cm="1">
        <f t="array" ref="G13454">_xlfn.IFS( F13454 = "", "Unknown", F13454 &lt;= 25, "Young Adult", F13454 &lt;= 35, "Millennials", F13454 &lt;= 50, "Gen-X", F13454 &gt; 50, "Seniors")</f>
        <v>Unknown</v>
      </c>
      <c r="H13454" s="2">
        <v>1</v>
      </c>
      <c r="I13454" s="2" t="b">
        <f t="shared" si="420"/>
        <v>0</v>
      </c>
      <c r="J13454" s="2" t="b">
        <f t="shared" si="421"/>
        <v>0</v>
      </c>
    </row>
    <row r="13455" spans="1:10" x14ac:dyDescent="0.35">
      <c r="A13455" s="4">
        <v>234</v>
      </c>
      <c r="B13455" s="3" t="s">
        <v>6</v>
      </c>
      <c r="C13455" s="16">
        <v>45706</v>
      </c>
      <c r="D13455" s="1" t="s">
        <v>1</v>
      </c>
      <c r="E13455" s="1" t="s">
        <v>0</v>
      </c>
      <c r="G13455" s="2" t="str" cm="1">
        <f t="array" ref="G13455">_xlfn.IFS( F13455 = "", "Unknown", F13455 &lt;= 25, "Young Adult", F13455 &lt;= 35, "Millennials", F13455 &lt;= 50, "Gen-X", F13455 &gt; 50, "Seniors")</f>
        <v>Unknown</v>
      </c>
      <c r="H13455" s="2">
        <v>1</v>
      </c>
      <c r="I13455" s="2" t="b">
        <f t="shared" si="420"/>
        <v>0</v>
      </c>
      <c r="J13455" s="2" t="b">
        <f t="shared" si="421"/>
        <v>0</v>
      </c>
    </row>
    <row r="13456" spans="1:10" x14ac:dyDescent="0.35">
      <c r="A13456" s="4">
        <v>234</v>
      </c>
      <c r="B13456" s="3" t="s">
        <v>6</v>
      </c>
      <c r="C13456" s="16">
        <v>45706</v>
      </c>
      <c r="D13456" s="1" t="s">
        <v>1</v>
      </c>
      <c r="E13456" s="1" t="s">
        <v>0</v>
      </c>
      <c r="G13456" s="2" t="str" cm="1">
        <f t="array" ref="G13456">_xlfn.IFS( F13456 = "", "Unknown", F13456 &lt;= 25, "Young Adult", F13456 &lt;= 35, "Millennials", F13456 &lt;= 50, "Gen-X", F13456 &gt; 50, "Seniors")</f>
        <v>Unknown</v>
      </c>
      <c r="H13456" s="2">
        <v>1</v>
      </c>
      <c r="I13456" s="2" t="b">
        <f t="shared" si="420"/>
        <v>0</v>
      </c>
      <c r="J13456" s="2" t="b">
        <f t="shared" si="421"/>
        <v>0</v>
      </c>
    </row>
    <row r="13457" spans="1:10" x14ac:dyDescent="0.35">
      <c r="A13457" s="4">
        <v>234</v>
      </c>
      <c r="B13457" s="3" t="s">
        <v>6</v>
      </c>
      <c r="C13457" s="16">
        <v>45706</v>
      </c>
      <c r="D13457" s="1" t="s">
        <v>1</v>
      </c>
      <c r="E13457" s="1" t="s">
        <v>0</v>
      </c>
      <c r="G13457" s="2" t="str" cm="1">
        <f t="array" ref="G13457">_xlfn.IFS( F13457 = "", "Unknown", F13457 &lt;= 25, "Young Adult", F13457 &lt;= 35, "Millennials", F13457 &lt;= 50, "Gen-X", F13457 &gt; 50, "Seniors")</f>
        <v>Unknown</v>
      </c>
      <c r="H13457" s="2">
        <v>1</v>
      </c>
      <c r="I13457" s="2" t="b">
        <f t="shared" si="420"/>
        <v>0</v>
      </c>
      <c r="J13457" s="2" t="b">
        <f t="shared" si="421"/>
        <v>0</v>
      </c>
    </row>
    <row r="13458" spans="1:10" x14ac:dyDescent="0.35">
      <c r="A13458" s="4">
        <v>234</v>
      </c>
      <c r="B13458" s="3" t="s">
        <v>6</v>
      </c>
      <c r="C13458" s="16">
        <v>45706</v>
      </c>
      <c r="D13458" s="1" t="s">
        <v>1</v>
      </c>
      <c r="E13458" s="1" t="s">
        <v>0</v>
      </c>
      <c r="G13458" s="2" t="str" cm="1">
        <f t="array" ref="G13458">_xlfn.IFS( F13458 = "", "Unknown", F13458 &lt;= 25, "Young Adult", F13458 &lt;= 35, "Millennials", F13458 &lt;= 50, "Gen-X", F13458 &gt; 50, "Seniors")</f>
        <v>Unknown</v>
      </c>
      <c r="H13458" s="2">
        <v>1</v>
      </c>
      <c r="I13458" s="2" t="b">
        <f t="shared" si="420"/>
        <v>0</v>
      </c>
      <c r="J13458" s="2" t="b">
        <f t="shared" si="421"/>
        <v>0</v>
      </c>
    </row>
    <row r="13459" spans="1:10" x14ac:dyDescent="0.35">
      <c r="A13459" s="4">
        <v>234</v>
      </c>
      <c r="B13459" s="3" t="s">
        <v>6</v>
      </c>
      <c r="C13459" s="16">
        <v>45706</v>
      </c>
      <c r="D13459" s="1" t="s">
        <v>1</v>
      </c>
      <c r="E13459" s="1" t="s">
        <v>0</v>
      </c>
      <c r="G13459" s="2" t="str" cm="1">
        <f t="array" ref="G13459">_xlfn.IFS( F13459 = "", "Unknown", F13459 &lt;= 25, "Young Adult", F13459 &lt;= 35, "Millennials", F13459 &lt;= 50, "Gen-X", F13459 &gt; 50, "Seniors")</f>
        <v>Unknown</v>
      </c>
      <c r="H13459" s="2">
        <v>1</v>
      </c>
      <c r="I13459" s="2" t="b">
        <f t="shared" si="420"/>
        <v>0</v>
      </c>
      <c r="J13459" s="2" t="b">
        <f t="shared" si="421"/>
        <v>0</v>
      </c>
    </row>
    <row r="13460" spans="1:10" x14ac:dyDescent="0.35">
      <c r="A13460" s="4">
        <v>234</v>
      </c>
      <c r="B13460" s="3" t="s">
        <v>9</v>
      </c>
      <c r="C13460" s="16">
        <v>45705</v>
      </c>
      <c r="D13460" s="1" t="s">
        <v>5</v>
      </c>
      <c r="E13460" s="1" t="s">
        <v>0</v>
      </c>
      <c r="F13460" s="2">
        <v>30</v>
      </c>
      <c r="G13460" s="2" t="str" cm="1">
        <f t="array" ref="G13460">_xlfn.IFS( F13460 = "", "Unknown", F13460 &lt;= 25, "Young Adult", F13460 &lt;= 35, "Millennials", F13460 &lt;= 50, "Gen-X", F13460 &gt; 50, "Seniors")</f>
        <v>Millennials</v>
      </c>
      <c r="I13460" s="2" t="b">
        <f t="shared" si="420"/>
        <v>0</v>
      </c>
      <c r="J13460" s="2" t="b">
        <f t="shared" si="421"/>
        <v>0</v>
      </c>
    </row>
    <row r="13461" spans="1:10" x14ac:dyDescent="0.35">
      <c r="A13461" s="4">
        <v>234</v>
      </c>
      <c r="B13461" s="3" t="s">
        <v>6</v>
      </c>
      <c r="C13461" s="16">
        <v>45706</v>
      </c>
      <c r="D13461" s="1" t="s">
        <v>1</v>
      </c>
      <c r="E13461" s="1" t="s">
        <v>0</v>
      </c>
      <c r="G13461" s="2" t="str" cm="1">
        <f t="array" ref="G13461">_xlfn.IFS( F13461 = "", "Unknown", F13461 &lt;= 25, "Young Adult", F13461 &lt;= 35, "Millennials", F13461 &lt;= 50, "Gen-X", F13461 &gt; 50, "Seniors")</f>
        <v>Unknown</v>
      </c>
      <c r="H13461" s="2">
        <v>0</v>
      </c>
      <c r="I13461" s="2" t="b">
        <f t="shared" si="420"/>
        <v>0</v>
      </c>
      <c r="J13461" s="2" t="b">
        <f t="shared" si="421"/>
        <v>0</v>
      </c>
    </row>
    <row r="13462" spans="1:10" x14ac:dyDescent="0.35">
      <c r="A13462" s="4">
        <v>234</v>
      </c>
      <c r="B13462" s="3" t="s">
        <v>6</v>
      </c>
      <c r="C13462" s="16">
        <v>45706</v>
      </c>
      <c r="D13462" s="1" t="s">
        <v>1</v>
      </c>
      <c r="E13462" s="1" t="s">
        <v>3</v>
      </c>
      <c r="F13462" s="2">
        <v>25</v>
      </c>
      <c r="G13462" s="2" t="str" cm="1">
        <f t="array" ref="G13462">_xlfn.IFS( F13462 = "", "Unknown", F13462 &lt;= 25, "Young Adult", F13462 &lt;= 35, "Millennials", F13462 &lt;= 50, "Gen-X", F13462 &gt; 50, "Seniors")</f>
        <v>Young Adult</v>
      </c>
      <c r="H13462" s="2">
        <v>1</v>
      </c>
      <c r="I13462" s="2" t="b">
        <f t="shared" si="420"/>
        <v>0</v>
      </c>
      <c r="J13462" s="2" t="b">
        <f t="shared" si="421"/>
        <v>0</v>
      </c>
    </row>
    <row r="13463" spans="1:10" x14ac:dyDescent="0.35">
      <c r="A13463" s="4">
        <v>234</v>
      </c>
      <c r="B13463" s="3" t="s">
        <v>6</v>
      </c>
      <c r="C13463" s="16">
        <v>45706</v>
      </c>
      <c r="D13463" s="1" t="s">
        <v>1</v>
      </c>
      <c r="E13463" s="1" t="s">
        <v>4</v>
      </c>
      <c r="F13463" s="2">
        <v>24</v>
      </c>
      <c r="G13463" s="2" t="str" cm="1">
        <f t="array" ref="G13463">_xlfn.IFS( F13463 = "", "Unknown", F13463 &lt;= 25, "Young Adult", F13463 &lt;= 35, "Millennials", F13463 &lt;= 50, "Gen-X", F13463 &gt; 50, "Seniors")</f>
        <v>Young Adult</v>
      </c>
      <c r="H13463" s="2">
        <v>0</v>
      </c>
      <c r="I13463" s="2" t="b">
        <f t="shared" si="420"/>
        <v>0</v>
      </c>
      <c r="J13463" s="2" t="b">
        <f t="shared" si="421"/>
        <v>0</v>
      </c>
    </row>
    <row r="13464" spans="1:10" x14ac:dyDescent="0.35">
      <c r="A13464" s="4">
        <v>234</v>
      </c>
      <c r="B13464" s="3" t="s">
        <v>6</v>
      </c>
      <c r="C13464" s="16">
        <v>45706</v>
      </c>
      <c r="D13464" s="1" t="s">
        <v>1</v>
      </c>
      <c r="E13464" s="1" t="s">
        <v>0</v>
      </c>
      <c r="G13464" s="2" t="str" cm="1">
        <f t="array" ref="G13464">_xlfn.IFS( F13464 = "", "Unknown", F13464 &lt;= 25, "Young Adult", F13464 &lt;= 35, "Millennials", F13464 &lt;= 50, "Gen-X", F13464 &gt; 50, "Seniors")</f>
        <v>Unknown</v>
      </c>
      <c r="H13464" s="2">
        <v>0</v>
      </c>
      <c r="I13464" s="2" t="b">
        <f t="shared" si="420"/>
        <v>0</v>
      </c>
      <c r="J13464" s="2" t="b">
        <f t="shared" si="421"/>
        <v>0</v>
      </c>
    </row>
    <row r="13465" spans="1:10" x14ac:dyDescent="0.35">
      <c r="A13465" s="4">
        <v>234</v>
      </c>
      <c r="B13465" s="3" t="s">
        <v>6</v>
      </c>
      <c r="C13465" s="16">
        <v>45706</v>
      </c>
      <c r="D13465" s="1" t="s">
        <v>1</v>
      </c>
      <c r="E13465" s="1" t="s">
        <v>4</v>
      </c>
      <c r="F13465" s="2">
        <v>30</v>
      </c>
      <c r="G13465" s="2" t="str" cm="1">
        <f t="array" ref="G13465">_xlfn.IFS( F13465 = "", "Unknown", F13465 &lt;= 25, "Young Adult", F13465 &lt;= 35, "Millennials", F13465 &lt;= 50, "Gen-X", F13465 &gt; 50, "Seniors")</f>
        <v>Millennials</v>
      </c>
      <c r="H13465" s="2">
        <v>0</v>
      </c>
      <c r="I13465" s="2" t="b">
        <f t="shared" si="420"/>
        <v>0</v>
      </c>
      <c r="J13465" s="2" t="b">
        <f t="shared" si="421"/>
        <v>0</v>
      </c>
    </row>
    <row r="13466" spans="1:10" x14ac:dyDescent="0.35">
      <c r="A13466" s="4">
        <v>234</v>
      </c>
      <c r="B13466" s="3" t="s">
        <v>6</v>
      </c>
      <c r="C13466" s="16">
        <v>45706</v>
      </c>
      <c r="D13466" s="1" t="s">
        <v>1</v>
      </c>
      <c r="E13466" s="1" t="s">
        <v>3</v>
      </c>
      <c r="F13466" s="2">
        <v>29</v>
      </c>
      <c r="G13466" s="2" t="str" cm="1">
        <f t="array" ref="G13466">_xlfn.IFS( F13466 = "", "Unknown", F13466 &lt;= 25, "Young Adult", F13466 &lt;= 35, "Millennials", F13466 &lt;= 50, "Gen-X", F13466 &gt; 50, "Seniors")</f>
        <v>Millennials</v>
      </c>
      <c r="H13466" s="2">
        <v>1</v>
      </c>
      <c r="I13466" s="2" t="b">
        <f t="shared" si="420"/>
        <v>0</v>
      </c>
      <c r="J13466" s="2" t="b">
        <f t="shared" si="421"/>
        <v>0</v>
      </c>
    </row>
    <row r="13467" spans="1:10" x14ac:dyDescent="0.35">
      <c r="A13467" s="4">
        <v>234</v>
      </c>
      <c r="B13467" s="3" t="s">
        <v>6</v>
      </c>
      <c r="C13467" s="16">
        <v>45706</v>
      </c>
      <c r="D13467" s="1" t="s">
        <v>1</v>
      </c>
      <c r="E13467" s="1" t="s">
        <v>4</v>
      </c>
      <c r="F13467" s="2">
        <v>25</v>
      </c>
      <c r="G13467" s="2" t="str" cm="1">
        <f t="array" ref="G13467">_xlfn.IFS( F13467 = "", "Unknown", F13467 &lt;= 25, "Young Adult", F13467 &lt;= 35, "Millennials", F13467 &lt;= 50, "Gen-X", F13467 &gt; 50, "Seniors")</f>
        <v>Young Adult</v>
      </c>
      <c r="H13467" s="2">
        <v>0</v>
      </c>
      <c r="I13467" s="2" t="b">
        <f t="shared" si="420"/>
        <v>0</v>
      </c>
      <c r="J13467" s="2" t="b">
        <f t="shared" si="421"/>
        <v>0</v>
      </c>
    </row>
    <row r="13468" spans="1:10" x14ac:dyDescent="0.35">
      <c r="A13468" s="4">
        <v>234</v>
      </c>
      <c r="B13468" s="3" t="s">
        <v>6</v>
      </c>
      <c r="C13468" s="16">
        <v>45706</v>
      </c>
      <c r="D13468" s="1" t="s">
        <v>1</v>
      </c>
      <c r="E13468" s="1" t="s">
        <v>0</v>
      </c>
      <c r="G13468" s="2" t="str" cm="1">
        <f t="array" ref="G13468">_xlfn.IFS( F13468 = "", "Unknown", F13468 &lt;= 25, "Young Adult", F13468 &lt;= 35, "Millennials", F13468 &lt;= 50, "Gen-X", F13468 &gt; 50, "Seniors")</f>
        <v>Unknown</v>
      </c>
      <c r="H13468" s="2">
        <v>1</v>
      </c>
      <c r="I13468" s="2" t="b">
        <f t="shared" si="420"/>
        <v>0</v>
      </c>
      <c r="J13468" s="2" t="b">
        <f t="shared" si="421"/>
        <v>0</v>
      </c>
    </row>
    <row r="13469" spans="1:10" x14ac:dyDescent="0.35">
      <c r="A13469" s="4">
        <v>234</v>
      </c>
      <c r="B13469" s="3" t="s">
        <v>6</v>
      </c>
      <c r="C13469" s="16">
        <v>45706</v>
      </c>
      <c r="D13469" s="1" t="s">
        <v>1</v>
      </c>
      <c r="E13469" s="1" t="s">
        <v>0</v>
      </c>
      <c r="G13469" s="2" t="str" cm="1">
        <f t="array" ref="G13469">_xlfn.IFS( F13469 = "", "Unknown", F13469 &lt;= 25, "Young Adult", F13469 &lt;= 35, "Millennials", F13469 &lt;= 50, "Gen-X", F13469 &gt; 50, "Seniors")</f>
        <v>Unknown</v>
      </c>
      <c r="H13469" s="2">
        <v>1</v>
      </c>
      <c r="I13469" s="2" t="b">
        <f t="shared" si="420"/>
        <v>0</v>
      </c>
      <c r="J13469" s="2" t="b">
        <f t="shared" si="421"/>
        <v>0</v>
      </c>
    </row>
    <row r="13470" spans="1:10" x14ac:dyDescent="0.35">
      <c r="A13470" s="4">
        <v>234</v>
      </c>
      <c r="B13470" s="3" t="s">
        <v>6</v>
      </c>
      <c r="C13470" s="16">
        <v>45706</v>
      </c>
      <c r="D13470" s="1" t="s">
        <v>1</v>
      </c>
      <c r="E13470" s="1" t="s">
        <v>0</v>
      </c>
      <c r="G13470" s="2" t="str" cm="1">
        <f t="array" ref="G13470">_xlfn.IFS( F13470 = "", "Unknown", F13470 &lt;= 25, "Young Adult", F13470 &lt;= 35, "Millennials", F13470 &lt;= 50, "Gen-X", F13470 &gt; 50, "Seniors")</f>
        <v>Unknown</v>
      </c>
      <c r="H13470" s="2">
        <v>1</v>
      </c>
      <c r="I13470" s="2" t="b">
        <f t="shared" si="420"/>
        <v>0</v>
      </c>
      <c r="J13470" s="2" t="b">
        <f t="shared" si="421"/>
        <v>0</v>
      </c>
    </row>
    <row r="13471" spans="1:10" x14ac:dyDescent="0.35">
      <c r="A13471" s="4">
        <v>234</v>
      </c>
      <c r="B13471" s="3" t="s">
        <v>2</v>
      </c>
      <c r="C13471" s="16">
        <v>45707</v>
      </c>
      <c r="D13471" s="1" t="s">
        <v>1</v>
      </c>
      <c r="E13471" s="1" t="s">
        <v>0</v>
      </c>
      <c r="G13471" s="2" t="str" cm="1">
        <f t="array" ref="G13471">_xlfn.IFS( F13471 = "", "Unknown", F13471 &lt;= 25, "Young Adult", F13471 &lt;= 35, "Millennials", F13471 &lt;= 50, "Gen-X", F13471 &gt; 50, "Seniors")</f>
        <v>Unknown</v>
      </c>
      <c r="H13471" s="2">
        <v>0</v>
      </c>
      <c r="I13471" s="2" t="b">
        <f t="shared" si="420"/>
        <v>0</v>
      </c>
      <c r="J13471" s="2" t="b">
        <f t="shared" si="421"/>
        <v>0</v>
      </c>
    </row>
    <row r="13472" spans="1:10" x14ac:dyDescent="0.35">
      <c r="A13472" s="4">
        <v>234</v>
      </c>
      <c r="B13472" s="3" t="s">
        <v>6</v>
      </c>
      <c r="C13472" s="16">
        <v>45706</v>
      </c>
      <c r="D13472" s="1" t="s">
        <v>1</v>
      </c>
      <c r="E13472" s="1" t="s">
        <v>0</v>
      </c>
      <c r="G13472" s="2" t="str" cm="1">
        <f t="array" ref="G13472">_xlfn.IFS( F13472 = "", "Unknown", F13472 &lt;= 25, "Young Adult", F13472 &lt;= 35, "Millennials", F13472 &lt;= 50, "Gen-X", F13472 &gt; 50, "Seniors")</f>
        <v>Unknown</v>
      </c>
      <c r="H13472" s="2">
        <v>1</v>
      </c>
      <c r="I13472" s="2" t="b">
        <f t="shared" si="420"/>
        <v>0</v>
      </c>
      <c r="J13472" s="2" t="b">
        <f t="shared" si="421"/>
        <v>0</v>
      </c>
    </row>
    <row r="13473" spans="1:10" x14ac:dyDescent="0.35">
      <c r="A13473" s="4">
        <v>234</v>
      </c>
      <c r="B13473" s="3" t="s">
        <v>6</v>
      </c>
      <c r="C13473" s="16">
        <v>45706</v>
      </c>
      <c r="D13473" s="1" t="s">
        <v>1</v>
      </c>
      <c r="E13473" s="1" t="s">
        <v>3</v>
      </c>
      <c r="F13473" s="2">
        <v>26</v>
      </c>
      <c r="G13473" s="2" t="str" cm="1">
        <f t="array" ref="G13473">_xlfn.IFS( F13473 = "", "Unknown", F13473 &lt;= 25, "Young Adult", F13473 &lt;= 35, "Millennials", F13473 &lt;= 50, "Gen-X", F13473 &gt; 50, "Seniors")</f>
        <v>Millennials</v>
      </c>
      <c r="H13473" s="2">
        <v>1</v>
      </c>
      <c r="I13473" s="2" t="b">
        <f t="shared" si="420"/>
        <v>0</v>
      </c>
      <c r="J13473" s="2" t="b">
        <f t="shared" si="421"/>
        <v>0</v>
      </c>
    </row>
    <row r="13474" spans="1:10" x14ac:dyDescent="0.35">
      <c r="A13474" s="4">
        <v>234</v>
      </c>
      <c r="B13474" s="3" t="s">
        <v>6</v>
      </c>
      <c r="C13474" s="16">
        <v>45706</v>
      </c>
      <c r="D13474" s="1" t="s">
        <v>1</v>
      </c>
      <c r="E13474" s="1" t="s">
        <v>0</v>
      </c>
      <c r="G13474" s="2" t="str" cm="1">
        <f t="array" ref="G13474">_xlfn.IFS( F13474 = "", "Unknown", F13474 &lt;= 25, "Young Adult", F13474 &lt;= 35, "Millennials", F13474 &lt;= 50, "Gen-X", F13474 &gt; 50, "Seniors")</f>
        <v>Unknown</v>
      </c>
      <c r="H13474" s="2">
        <v>1</v>
      </c>
      <c r="I13474" s="2" t="b">
        <f t="shared" si="420"/>
        <v>0</v>
      </c>
      <c r="J13474" s="2" t="b">
        <f t="shared" si="421"/>
        <v>0</v>
      </c>
    </row>
    <row r="13475" spans="1:10" x14ac:dyDescent="0.35">
      <c r="A13475" s="4">
        <v>234</v>
      </c>
      <c r="B13475" s="3" t="s">
        <v>6</v>
      </c>
      <c r="C13475" s="16">
        <v>45706</v>
      </c>
      <c r="D13475" s="1" t="s">
        <v>1</v>
      </c>
      <c r="E13475" s="1" t="s">
        <v>3</v>
      </c>
      <c r="F13475" s="2">
        <v>26</v>
      </c>
      <c r="G13475" s="2" t="str" cm="1">
        <f t="array" ref="G13475">_xlfn.IFS( F13475 = "", "Unknown", F13475 &lt;= 25, "Young Adult", F13475 &lt;= 35, "Millennials", F13475 &lt;= 50, "Gen-X", F13475 &gt; 50, "Seniors")</f>
        <v>Millennials</v>
      </c>
      <c r="H13475" s="2">
        <v>1</v>
      </c>
      <c r="I13475" s="2" t="b">
        <f t="shared" si="420"/>
        <v>0</v>
      </c>
      <c r="J13475" s="2" t="b">
        <f t="shared" si="421"/>
        <v>0</v>
      </c>
    </row>
    <row r="13476" spans="1:10" x14ac:dyDescent="0.35">
      <c r="A13476" s="4">
        <v>234</v>
      </c>
      <c r="B13476" s="3" t="s">
        <v>6</v>
      </c>
      <c r="C13476" s="16">
        <v>45706</v>
      </c>
      <c r="D13476" s="1" t="s">
        <v>1</v>
      </c>
      <c r="E13476" s="1" t="s">
        <v>0</v>
      </c>
      <c r="G13476" s="2" t="str" cm="1">
        <f t="array" ref="G13476">_xlfn.IFS( F13476 = "", "Unknown", F13476 &lt;= 25, "Young Adult", F13476 &lt;= 35, "Millennials", F13476 &lt;= 50, "Gen-X", F13476 &gt; 50, "Seniors")</f>
        <v>Unknown</v>
      </c>
      <c r="H13476" s="2">
        <v>1</v>
      </c>
      <c r="I13476" s="2" t="b">
        <f t="shared" si="420"/>
        <v>0</v>
      </c>
      <c r="J13476" s="2" t="b">
        <f t="shared" si="421"/>
        <v>0</v>
      </c>
    </row>
    <row r="13477" spans="1:10" x14ac:dyDescent="0.35">
      <c r="A13477" s="4">
        <v>234</v>
      </c>
      <c r="B13477" s="3" t="s">
        <v>6</v>
      </c>
      <c r="C13477" s="16">
        <v>45706</v>
      </c>
      <c r="D13477" s="1" t="s">
        <v>5</v>
      </c>
      <c r="E13477" s="1" t="s">
        <v>0</v>
      </c>
      <c r="G13477" s="2" t="str" cm="1">
        <f t="array" ref="G13477">_xlfn.IFS( F13477 = "", "Unknown", F13477 &lt;= 25, "Young Adult", F13477 &lt;= 35, "Millennials", F13477 &lt;= 50, "Gen-X", F13477 &gt; 50, "Seniors")</f>
        <v>Unknown</v>
      </c>
      <c r="I13477" s="2" t="b">
        <f t="shared" si="420"/>
        <v>0</v>
      </c>
      <c r="J13477" s="2" t="b">
        <f t="shared" si="421"/>
        <v>0</v>
      </c>
    </row>
    <row r="13478" spans="1:10" x14ac:dyDescent="0.35">
      <c r="A13478" s="4">
        <v>234</v>
      </c>
      <c r="B13478" s="3" t="s">
        <v>6</v>
      </c>
      <c r="C13478" s="16">
        <v>45706</v>
      </c>
      <c r="D13478" s="1" t="s">
        <v>1</v>
      </c>
      <c r="E13478" s="1" t="s">
        <v>0</v>
      </c>
      <c r="G13478" s="2" t="str" cm="1">
        <f t="array" ref="G13478">_xlfn.IFS( F13478 = "", "Unknown", F13478 &lt;= 25, "Young Adult", F13478 &lt;= 35, "Millennials", F13478 &lt;= 50, "Gen-X", F13478 &gt; 50, "Seniors")</f>
        <v>Unknown</v>
      </c>
      <c r="H13478" s="2">
        <v>1</v>
      </c>
      <c r="I13478" s="2" t="b">
        <f t="shared" si="420"/>
        <v>0</v>
      </c>
      <c r="J13478" s="2" t="b">
        <f t="shared" si="421"/>
        <v>0</v>
      </c>
    </row>
    <row r="13479" spans="1:10" x14ac:dyDescent="0.35">
      <c r="A13479" s="4">
        <v>234</v>
      </c>
      <c r="B13479" s="3" t="s">
        <v>2</v>
      </c>
      <c r="C13479" s="16">
        <v>45707</v>
      </c>
      <c r="D13479" s="1" t="s">
        <v>1</v>
      </c>
      <c r="E13479" s="1" t="s">
        <v>0</v>
      </c>
      <c r="G13479" s="2" t="str" cm="1">
        <f t="array" ref="G13479">_xlfn.IFS( F13479 = "", "Unknown", F13479 &lt;= 25, "Young Adult", F13479 &lt;= 35, "Millennials", F13479 &lt;= 50, "Gen-X", F13479 &gt; 50, "Seniors")</f>
        <v>Unknown</v>
      </c>
      <c r="H13479" s="2">
        <v>0</v>
      </c>
      <c r="I13479" s="2" t="b">
        <f t="shared" si="420"/>
        <v>0</v>
      </c>
      <c r="J13479" s="2" t="b">
        <f t="shared" si="421"/>
        <v>0</v>
      </c>
    </row>
    <row r="13480" spans="1:10" x14ac:dyDescent="0.35">
      <c r="A13480" s="4">
        <v>234</v>
      </c>
      <c r="B13480" s="3" t="s">
        <v>2</v>
      </c>
      <c r="C13480" s="16">
        <v>45707</v>
      </c>
      <c r="D13480" s="1" t="s">
        <v>1</v>
      </c>
      <c r="E13480" s="1" t="s">
        <v>3</v>
      </c>
      <c r="F13480" s="2">
        <v>32</v>
      </c>
      <c r="G13480" s="2" t="str" cm="1">
        <f t="array" ref="G13480">_xlfn.IFS( F13480 = "", "Unknown", F13480 &lt;= 25, "Young Adult", F13480 &lt;= 35, "Millennials", F13480 &lt;= 50, "Gen-X", F13480 &gt; 50, "Seniors")</f>
        <v>Millennials</v>
      </c>
      <c r="H13480" s="2">
        <v>0</v>
      </c>
      <c r="I13480" s="2" t="b">
        <f t="shared" si="420"/>
        <v>0</v>
      </c>
      <c r="J13480" s="2" t="b">
        <f t="shared" si="421"/>
        <v>0</v>
      </c>
    </row>
    <row r="13481" spans="1:10" x14ac:dyDescent="0.35">
      <c r="A13481" s="4">
        <v>254</v>
      </c>
      <c r="B13481" s="3" t="s">
        <v>2</v>
      </c>
      <c r="C13481" s="16">
        <v>45707</v>
      </c>
      <c r="D13481" s="1" t="s">
        <v>1</v>
      </c>
      <c r="E13481" s="1" t="s">
        <v>0</v>
      </c>
      <c r="G13481" s="2" t="str" cm="1">
        <f t="array" ref="G13481">_xlfn.IFS( F13481 = "", "Unknown", F13481 &lt;= 25, "Young Adult", F13481 &lt;= 35, "Millennials", F13481 &lt;= 50, "Gen-X", F13481 &gt; 50, "Seniors")</f>
        <v>Unknown</v>
      </c>
      <c r="H13481" s="2">
        <v>0</v>
      </c>
      <c r="I13481" s="2" t="b">
        <f t="shared" si="420"/>
        <v>0</v>
      </c>
      <c r="J13481" s="2" t="b">
        <f t="shared" si="421"/>
        <v>0</v>
      </c>
    </row>
    <row r="13482" spans="1:10" x14ac:dyDescent="0.35">
      <c r="A13482" s="4">
        <v>254</v>
      </c>
      <c r="B13482" s="3" t="s">
        <v>2</v>
      </c>
      <c r="C13482" s="16">
        <v>45707</v>
      </c>
      <c r="D13482" s="1" t="s">
        <v>1</v>
      </c>
      <c r="E13482" s="1" t="s">
        <v>0</v>
      </c>
      <c r="G13482" s="2" t="str" cm="1">
        <f t="array" ref="G13482">_xlfn.IFS( F13482 = "", "Unknown", F13482 &lt;= 25, "Young Adult", F13482 &lt;= 35, "Millennials", F13482 &lt;= 50, "Gen-X", F13482 &gt; 50, "Seniors")</f>
        <v>Unknown</v>
      </c>
      <c r="H13482" s="2">
        <v>0</v>
      </c>
      <c r="I13482" s="2" t="b">
        <f t="shared" si="420"/>
        <v>0</v>
      </c>
      <c r="J13482" s="2" t="b">
        <f t="shared" si="421"/>
        <v>0</v>
      </c>
    </row>
    <row r="13483" spans="1:10" x14ac:dyDescent="0.35">
      <c r="A13483" s="4">
        <v>254</v>
      </c>
      <c r="B13483" s="3" t="s">
        <v>2</v>
      </c>
      <c r="C13483" s="16">
        <v>45707</v>
      </c>
      <c r="D13483" s="1" t="s">
        <v>1</v>
      </c>
      <c r="E13483" s="1" t="s">
        <v>3</v>
      </c>
      <c r="F13483" s="2">
        <v>23</v>
      </c>
      <c r="G13483" s="2" t="str" cm="1">
        <f t="array" ref="G13483">_xlfn.IFS( F13483 = "", "Unknown", F13483 &lt;= 25, "Young Adult", F13483 &lt;= 35, "Millennials", F13483 &lt;= 50, "Gen-X", F13483 &gt; 50, "Seniors")</f>
        <v>Young Adult</v>
      </c>
      <c r="H13483" s="2">
        <v>0</v>
      </c>
      <c r="I13483" s="2" t="b">
        <f t="shared" si="420"/>
        <v>0</v>
      </c>
      <c r="J13483" s="2" t="b">
        <f t="shared" si="421"/>
        <v>0</v>
      </c>
    </row>
    <row r="13484" spans="1:10" x14ac:dyDescent="0.35">
      <c r="A13484" s="4">
        <v>254</v>
      </c>
      <c r="B13484" s="3" t="s">
        <v>2</v>
      </c>
      <c r="C13484" s="16">
        <v>45707</v>
      </c>
      <c r="D13484" s="1" t="s">
        <v>1</v>
      </c>
      <c r="E13484" s="1" t="s">
        <v>3</v>
      </c>
      <c r="F13484" s="2">
        <v>25</v>
      </c>
      <c r="G13484" s="2" t="str" cm="1">
        <f t="array" ref="G13484">_xlfn.IFS( F13484 = "", "Unknown", F13484 &lt;= 25, "Young Adult", F13484 &lt;= 35, "Millennials", F13484 &lt;= 50, "Gen-X", F13484 &gt; 50, "Seniors")</f>
        <v>Young Adult</v>
      </c>
      <c r="H13484" s="2">
        <v>0</v>
      </c>
      <c r="I13484" s="2" t="b">
        <f t="shared" si="420"/>
        <v>0</v>
      </c>
      <c r="J13484" s="2" t="b">
        <f t="shared" si="421"/>
        <v>0</v>
      </c>
    </row>
    <row r="13485" spans="1:10" x14ac:dyDescent="0.35">
      <c r="A13485" s="4">
        <v>254</v>
      </c>
      <c r="B13485" s="3" t="s">
        <v>6</v>
      </c>
      <c r="C13485" s="16">
        <v>45706</v>
      </c>
      <c r="D13485" s="1" t="s">
        <v>1</v>
      </c>
      <c r="E13485" s="1" t="s">
        <v>0</v>
      </c>
      <c r="G13485" s="2" t="str" cm="1">
        <f t="array" ref="G13485">_xlfn.IFS( F13485 = "", "Unknown", F13485 &lt;= 25, "Young Adult", F13485 &lt;= 35, "Millennials", F13485 &lt;= 50, "Gen-X", F13485 &gt; 50, "Seniors")</f>
        <v>Unknown</v>
      </c>
      <c r="H13485" s="2">
        <v>1</v>
      </c>
      <c r="I13485" s="2" t="b">
        <f t="shared" si="420"/>
        <v>0</v>
      </c>
      <c r="J13485" s="2" t="b">
        <f t="shared" si="421"/>
        <v>0</v>
      </c>
    </row>
    <row r="13486" spans="1:10" x14ac:dyDescent="0.35">
      <c r="A13486" s="4">
        <v>254</v>
      </c>
      <c r="B13486" s="3" t="s">
        <v>6</v>
      </c>
      <c r="C13486" s="16">
        <v>45706</v>
      </c>
      <c r="D13486" s="1" t="s">
        <v>1</v>
      </c>
      <c r="E13486" s="1" t="s">
        <v>0</v>
      </c>
      <c r="G13486" s="2" t="str" cm="1">
        <f t="array" ref="G13486">_xlfn.IFS( F13486 = "", "Unknown", F13486 &lt;= 25, "Young Adult", F13486 &lt;= 35, "Millennials", F13486 &lt;= 50, "Gen-X", F13486 &gt; 50, "Seniors")</f>
        <v>Unknown</v>
      </c>
      <c r="H13486" s="2">
        <v>1</v>
      </c>
      <c r="I13486" s="2" t="b">
        <f t="shared" si="420"/>
        <v>0</v>
      </c>
      <c r="J13486" s="2" t="b">
        <f t="shared" si="421"/>
        <v>0</v>
      </c>
    </row>
    <row r="13487" spans="1:10" x14ac:dyDescent="0.35">
      <c r="A13487" s="4">
        <v>254</v>
      </c>
      <c r="B13487" s="3" t="s">
        <v>2</v>
      </c>
      <c r="C13487" s="16">
        <v>45707</v>
      </c>
      <c r="D13487" s="1" t="s">
        <v>7</v>
      </c>
      <c r="E13487" s="1" t="s">
        <v>0</v>
      </c>
      <c r="G13487" s="2" t="str" cm="1">
        <f t="array" ref="G13487">_xlfn.IFS( F13487 = "", "Unknown", F13487 &lt;= 25, "Young Adult", F13487 &lt;= 35, "Millennials", F13487 &lt;= 50, "Gen-X", F13487 &gt; 50, "Seniors")</f>
        <v>Unknown</v>
      </c>
      <c r="I13487" s="2" t="b">
        <f t="shared" si="420"/>
        <v>0</v>
      </c>
      <c r="J13487" s="2" t="b">
        <f t="shared" si="421"/>
        <v>0</v>
      </c>
    </row>
    <row r="13488" spans="1:10" x14ac:dyDescent="0.35">
      <c r="A13488" s="4">
        <v>254</v>
      </c>
      <c r="B13488" s="3" t="s">
        <v>2</v>
      </c>
      <c r="C13488" s="16">
        <v>45707</v>
      </c>
      <c r="D13488" s="1" t="s">
        <v>1</v>
      </c>
      <c r="E13488" s="1" t="s">
        <v>0</v>
      </c>
      <c r="G13488" s="2" t="str" cm="1">
        <f t="array" ref="G13488">_xlfn.IFS( F13488 = "", "Unknown", F13488 &lt;= 25, "Young Adult", F13488 &lt;= 35, "Millennials", F13488 &lt;= 50, "Gen-X", F13488 &gt; 50, "Seniors")</f>
        <v>Unknown</v>
      </c>
      <c r="H13488" s="2">
        <v>0</v>
      </c>
      <c r="I13488" s="2" t="b">
        <f t="shared" si="420"/>
        <v>0</v>
      </c>
      <c r="J13488" s="2" t="b">
        <f t="shared" si="421"/>
        <v>0</v>
      </c>
    </row>
    <row r="13489" spans="1:10" x14ac:dyDescent="0.35">
      <c r="A13489" s="4">
        <v>254</v>
      </c>
      <c r="B13489" s="3" t="s">
        <v>2</v>
      </c>
      <c r="C13489" s="16">
        <v>45707</v>
      </c>
      <c r="D13489" s="1" t="s">
        <v>1</v>
      </c>
      <c r="E13489" s="1" t="s">
        <v>0</v>
      </c>
      <c r="G13489" s="2" t="str" cm="1">
        <f t="array" ref="G13489">_xlfn.IFS( F13489 = "", "Unknown", F13489 &lt;= 25, "Young Adult", F13489 &lt;= 35, "Millennials", F13489 &lt;= 50, "Gen-X", F13489 &gt; 50, "Seniors")</f>
        <v>Unknown</v>
      </c>
      <c r="H13489" s="2">
        <v>0</v>
      </c>
      <c r="I13489" s="2" t="b">
        <f t="shared" si="420"/>
        <v>0</v>
      </c>
      <c r="J13489" s="2" t="b">
        <f t="shared" si="421"/>
        <v>0</v>
      </c>
    </row>
    <row r="13490" spans="1:10" x14ac:dyDescent="0.35">
      <c r="A13490" s="4">
        <v>254</v>
      </c>
      <c r="B13490" s="3" t="s">
        <v>2</v>
      </c>
      <c r="C13490" s="16">
        <v>45707</v>
      </c>
      <c r="D13490" s="1" t="s">
        <v>1</v>
      </c>
      <c r="E13490" s="1" t="s">
        <v>0</v>
      </c>
      <c r="G13490" s="2" t="str" cm="1">
        <f t="array" ref="G13490">_xlfn.IFS( F13490 = "", "Unknown", F13490 &lt;= 25, "Young Adult", F13490 &lt;= 35, "Millennials", F13490 &lt;= 50, "Gen-X", F13490 &gt; 50, "Seniors")</f>
        <v>Unknown</v>
      </c>
      <c r="H13490" s="2">
        <v>0</v>
      </c>
      <c r="I13490" s="2" t="b">
        <f t="shared" si="420"/>
        <v>0</v>
      </c>
      <c r="J13490" s="2" t="b">
        <f t="shared" si="421"/>
        <v>0</v>
      </c>
    </row>
    <row r="13491" spans="1:10" x14ac:dyDescent="0.35">
      <c r="A13491" s="4">
        <v>254</v>
      </c>
      <c r="B13491" s="3" t="s">
        <v>2</v>
      </c>
      <c r="C13491" s="16">
        <v>45707</v>
      </c>
      <c r="D13491" s="1" t="s">
        <v>1</v>
      </c>
      <c r="E13491" s="1" t="s">
        <v>0</v>
      </c>
      <c r="G13491" s="2" t="str" cm="1">
        <f t="array" ref="G13491">_xlfn.IFS( F13491 = "", "Unknown", F13491 &lt;= 25, "Young Adult", F13491 &lt;= 35, "Millennials", F13491 &lt;= 50, "Gen-X", F13491 &gt; 50, "Seniors")</f>
        <v>Unknown</v>
      </c>
      <c r="H13491" s="2">
        <v>0</v>
      </c>
      <c r="I13491" s="2" t="b">
        <f t="shared" si="420"/>
        <v>0</v>
      </c>
      <c r="J13491" s="2" t="b">
        <f t="shared" si="421"/>
        <v>0</v>
      </c>
    </row>
    <row r="13492" spans="1:10" x14ac:dyDescent="0.35">
      <c r="A13492" s="4">
        <v>254</v>
      </c>
      <c r="B13492" s="3" t="s">
        <v>2</v>
      </c>
      <c r="C13492" s="16">
        <v>45707</v>
      </c>
      <c r="D13492" s="1" t="s">
        <v>1</v>
      </c>
      <c r="E13492" s="1" t="s">
        <v>0</v>
      </c>
      <c r="G13492" s="2" t="str" cm="1">
        <f t="array" ref="G13492">_xlfn.IFS( F13492 = "", "Unknown", F13492 &lt;= 25, "Young Adult", F13492 &lt;= 35, "Millennials", F13492 &lt;= 50, "Gen-X", F13492 &gt; 50, "Seniors")</f>
        <v>Unknown</v>
      </c>
      <c r="H13492" s="2">
        <v>0</v>
      </c>
      <c r="I13492" s="2" t="b">
        <f t="shared" si="420"/>
        <v>0</v>
      </c>
      <c r="J13492" s="2" t="b">
        <f t="shared" si="421"/>
        <v>0</v>
      </c>
    </row>
    <row r="13493" spans="1:10" x14ac:dyDescent="0.35">
      <c r="A13493" s="4">
        <v>254</v>
      </c>
      <c r="B13493" s="3" t="s">
        <v>2</v>
      </c>
      <c r="C13493" s="16">
        <v>45707</v>
      </c>
      <c r="D13493" s="1" t="s">
        <v>1</v>
      </c>
      <c r="E13493" s="1" t="s">
        <v>3</v>
      </c>
      <c r="F13493" s="2">
        <v>27</v>
      </c>
      <c r="G13493" s="2" t="str" cm="1">
        <f t="array" ref="G13493">_xlfn.IFS( F13493 = "", "Unknown", F13493 &lt;= 25, "Young Adult", F13493 &lt;= 35, "Millennials", F13493 &lt;= 50, "Gen-X", F13493 &gt; 50, "Seniors")</f>
        <v>Millennials</v>
      </c>
      <c r="H13493" s="2">
        <v>0</v>
      </c>
      <c r="I13493" s="2" t="b">
        <f t="shared" si="420"/>
        <v>0</v>
      </c>
      <c r="J13493" s="2" t="b">
        <f t="shared" si="421"/>
        <v>0</v>
      </c>
    </row>
    <row r="13494" spans="1:10" x14ac:dyDescent="0.35">
      <c r="A13494" s="4">
        <v>254</v>
      </c>
      <c r="B13494" s="3" t="s">
        <v>2</v>
      </c>
      <c r="C13494" s="16">
        <v>45707</v>
      </c>
      <c r="D13494" s="1" t="s">
        <v>1</v>
      </c>
      <c r="E13494" s="1" t="s">
        <v>3</v>
      </c>
      <c r="F13494" s="2">
        <v>50</v>
      </c>
      <c r="G13494" s="2" t="str" cm="1">
        <f t="array" ref="G13494">_xlfn.IFS( F13494 = "", "Unknown", F13494 &lt;= 25, "Young Adult", F13494 &lt;= 35, "Millennials", F13494 &lt;= 50, "Gen-X", F13494 &gt; 50, "Seniors")</f>
        <v>Gen-X</v>
      </c>
      <c r="H13494" s="2">
        <v>0</v>
      </c>
      <c r="I13494" s="2" t="b">
        <f t="shared" si="420"/>
        <v>0</v>
      </c>
      <c r="J13494" s="2" t="b">
        <f t="shared" si="421"/>
        <v>0</v>
      </c>
    </row>
    <row r="13495" spans="1:10" x14ac:dyDescent="0.35">
      <c r="A13495" s="4">
        <v>254</v>
      </c>
      <c r="B13495" s="3" t="s">
        <v>2</v>
      </c>
      <c r="C13495" s="16">
        <v>45707</v>
      </c>
      <c r="D13495" s="1" t="s">
        <v>1</v>
      </c>
      <c r="E13495" s="1" t="s">
        <v>0</v>
      </c>
      <c r="G13495" s="2" t="str" cm="1">
        <f t="array" ref="G13495">_xlfn.IFS( F13495 = "", "Unknown", F13495 &lt;= 25, "Young Adult", F13495 &lt;= 35, "Millennials", F13495 &lt;= 50, "Gen-X", F13495 &gt; 50, "Seniors")</f>
        <v>Unknown</v>
      </c>
      <c r="H13495" s="2">
        <v>0</v>
      </c>
      <c r="I13495" s="2" t="b">
        <f t="shared" si="420"/>
        <v>0</v>
      </c>
      <c r="J13495" s="2" t="b">
        <f t="shared" si="421"/>
        <v>0</v>
      </c>
    </row>
    <row r="13496" spans="1:10" x14ac:dyDescent="0.35">
      <c r="A13496" s="4">
        <v>254</v>
      </c>
      <c r="B13496" s="3" t="s">
        <v>2</v>
      </c>
      <c r="C13496" s="16">
        <v>45707</v>
      </c>
      <c r="D13496" s="1" t="s">
        <v>1</v>
      </c>
      <c r="E13496" s="1" t="s">
        <v>3</v>
      </c>
      <c r="F13496" s="2">
        <v>25</v>
      </c>
      <c r="G13496" s="2" t="str" cm="1">
        <f t="array" ref="G13496">_xlfn.IFS( F13496 = "", "Unknown", F13496 &lt;= 25, "Young Adult", F13496 &lt;= 35, "Millennials", F13496 &lt;= 50, "Gen-X", F13496 &gt; 50, "Seniors")</f>
        <v>Young Adult</v>
      </c>
      <c r="H13496" s="2">
        <v>0</v>
      </c>
      <c r="I13496" s="2" t="b">
        <f t="shared" si="420"/>
        <v>0</v>
      </c>
      <c r="J13496" s="2" t="b">
        <f t="shared" si="421"/>
        <v>0</v>
      </c>
    </row>
    <row r="13497" spans="1:10" x14ac:dyDescent="0.35">
      <c r="A13497" s="4">
        <v>254</v>
      </c>
      <c r="B13497" s="3" t="s">
        <v>2</v>
      </c>
      <c r="C13497" s="16">
        <v>45707</v>
      </c>
      <c r="D13497" s="1" t="s">
        <v>1</v>
      </c>
      <c r="E13497" s="1" t="s">
        <v>0</v>
      </c>
      <c r="G13497" s="2" t="str" cm="1">
        <f t="array" ref="G13497">_xlfn.IFS( F13497 = "", "Unknown", F13497 &lt;= 25, "Young Adult", F13497 &lt;= 35, "Millennials", F13497 &lt;= 50, "Gen-X", F13497 &gt; 50, "Seniors")</f>
        <v>Unknown</v>
      </c>
      <c r="H13497" s="2">
        <v>0</v>
      </c>
      <c r="I13497" s="2" t="b">
        <f t="shared" si="420"/>
        <v>0</v>
      </c>
      <c r="J13497" s="2" t="b">
        <f t="shared" si="421"/>
        <v>0</v>
      </c>
    </row>
    <row r="13498" spans="1:10" x14ac:dyDescent="0.35">
      <c r="A13498" s="4">
        <v>254</v>
      </c>
      <c r="B13498" s="3" t="s">
        <v>6</v>
      </c>
      <c r="C13498" s="16">
        <v>45706</v>
      </c>
      <c r="D13498" s="1" t="s">
        <v>1</v>
      </c>
      <c r="E13498" s="1" t="s">
        <v>0</v>
      </c>
      <c r="G13498" s="2" t="str" cm="1">
        <f t="array" ref="G13498">_xlfn.IFS( F13498 = "", "Unknown", F13498 &lt;= 25, "Young Adult", F13498 &lt;= 35, "Millennials", F13498 &lt;= 50, "Gen-X", F13498 &gt; 50, "Seniors")</f>
        <v>Unknown</v>
      </c>
      <c r="H13498" s="2">
        <v>1</v>
      </c>
      <c r="I13498" s="2" t="b">
        <f t="shared" si="420"/>
        <v>0</v>
      </c>
      <c r="J13498" s="2" t="b">
        <f t="shared" si="421"/>
        <v>0</v>
      </c>
    </row>
    <row r="13499" spans="1:10" x14ac:dyDescent="0.35">
      <c r="A13499" s="4">
        <v>254</v>
      </c>
      <c r="B13499" s="3" t="s">
        <v>6</v>
      </c>
      <c r="C13499" s="16">
        <v>45706</v>
      </c>
      <c r="D13499" s="1" t="s">
        <v>1</v>
      </c>
      <c r="E13499" s="1" t="s">
        <v>0</v>
      </c>
      <c r="G13499" s="2" t="str" cm="1">
        <f t="array" ref="G13499">_xlfn.IFS( F13499 = "", "Unknown", F13499 &lt;= 25, "Young Adult", F13499 &lt;= 35, "Millennials", F13499 &lt;= 50, "Gen-X", F13499 &gt; 50, "Seniors")</f>
        <v>Unknown</v>
      </c>
      <c r="H13499" s="2">
        <v>1</v>
      </c>
      <c r="I13499" s="2" t="b">
        <f t="shared" si="420"/>
        <v>0</v>
      </c>
      <c r="J13499" s="2" t="b">
        <f t="shared" si="421"/>
        <v>0</v>
      </c>
    </row>
    <row r="13500" spans="1:10" x14ac:dyDescent="0.35">
      <c r="A13500" s="4">
        <v>254</v>
      </c>
      <c r="B13500" s="3" t="s">
        <v>6</v>
      </c>
      <c r="C13500" s="16">
        <v>45706</v>
      </c>
      <c r="D13500" s="1" t="s">
        <v>5</v>
      </c>
      <c r="E13500" s="1" t="s">
        <v>0</v>
      </c>
      <c r="G13500" s="2" t="str" cm="1">
        <f t="array" ref="G13500">_xlfn.IFS( F13500 = "", "Unknown", F13500 &lt;= 25, "Young Adult", F13500 &lt;= 35, "Millennials", F13500 &lt;= 50, "Gen-X", F13500 &gt; 50, "Seniors")</f>
        <v>Unknown</v>
      </c>
      <c r="I13500" s="2" t="b">
        <f t="shared" si="420"/>
        <v>0</v>
      </c>
      <c r="J13500" s="2" t="b">
        <f t="shared" si="421"/>
        <v>0</v>
      </c>
    </row>
    <row r="13501" spans="1:10" x14ac:dyDescent="0.35">
      <c r="A13501" s="4">
        <v>254</v>
      </c>
      <c r="B13501" s="3" t="s">
        <v>6</v>
      </c>
      <c r="C13501" s="16">
        <v>45706</v>
      </c>
      <c r="D13501" s="1" t="s">
        <v>1</v>
      </c>
      <c r="E13501" s="1" t="s">
        <v>0</v>
      </c>
      <c r="G13501" s="2" t="str" cm="1">
        <f t="array" ref="G13501">_xlfn.IFS( F13501 = "", "Unknown", F13501 &lt;= 25, "Young Adult", F13501 &lt;= 35, "Millennials", F13501 &lt;= 50, "Gen-X", F13501 &gt; 50, "Seniors")</f>
        <v>Unknown</v>
      </c>
      <c r="H13501" s="2">
        <v>1</v>
      </c>
      <c r="I13501" s="2" t="b">
        <f t="shared" si="420"/>
        <v>0</v>
      </c>
      <c r="J13501" s="2" t="b">
        <f t="shared" si="421"/>
        <v>0</v>
      </c>
    </row>
    <row r="13502" spans="1:10" x14ac:dyDescent="0.35">
      <c r="A13502" s="4">
        <v>254</v>
      </c>
      <c r="B13502" s="3" t="s">
        <v>6</v>
      </c>
      <c r="C13502" s="16">
        <v>45706</v>
      </c>
      <c r="D13502" s="1" t="s">
        <v>1</v>
      </c>
      <c r="E13502" s="1" t="s">
        <v>0</v>
      </c>
      <c r="G13502" s="2" t="str" cm="1">
        <f t="array" ref="G13502">_xlfn.IFS( F13502 = "", "Unknown", F13502 &lt;= 25, "Young Adult", F13502 &lt;= 35, "Millennials", F13502 &lt;= 50, "Gen-X", F13502 &gt; 50, "Seniors")</f>
        <v>Unknown</v>
      </c>
      <c r="H13502" s="2">
        <v>1</v>
      </c>
      <c r="I13502" s="2" t="b">
        <f t="shared" si="420"/>
        <v>0</v>
      </c>
      <c r="J13502" s="2" t="b">
        <f t="shared" si="421"/>
        <v>0</v>
      </c>
    </row>
    <row r="13503" spans="1:10" x14ac:dyDescent="0.35">
      <c r="A13503" s="4">
        <v>254</v>
      </c>
      <c r="B13503" s="3" t="s">
        <v>6</v>
      </c>
      <c r="C13503" s="16">
        <v>45706</v>
      </c>
      <c r="D13503" s="1" t="s">
        <v>1</v>
      </c>
      <c r="E13503" s="1" t="s">
        <v>0</v>
      </c>
      <c r="G13503" s="2" t="str" cm="1">
        <f t="array" ref="G13503">_xlfn.IFS( F13503 = "", "Unknown", F13503 &lt;= 25, "Young Adult", F13503 &lt;= 35, "Millennials", F13503 &lt;= 50, "Gen-X", F13503 &gt; 50, "Seniors")</f>
        <v>Unknown</v>
      </c>
      <c r="H13503" s="2">
        <v>1</v>
      </c>
      <c r="I13503" s="2" t="b">
        <f t="shared" si="420"/>
        <v>0</v>
      </c>
      <c r="J13503" s="2" t="b">
        <f t="shared" si="421"/>
        <v>0</v>
      </c>
    </row>
    <row r="13504" spans="1:10" x14ac:dyDescent="0.35">
      <c r="A13504" s="4">
        <v>254</v>
      </c>
      <c r="B13504" s="3" t="s">
        <v>2</v>
      </c>
      <c r="C13504" s="16">
        <v>45707</v>
      </c>
      <c r="D13504" s="1" t="s">
        <v>1</v>
      </c>
      <c r="E13504" s="1" t="s">
        <v>0</v>
      </c>
      <c r="G13504" s="2" t="str" cm="1">
        <f t="array" ref="G13504">_xlfn.IFS( F13504 = "", "Unknown", F13504 &lt;= 25, "Young Adult", F13504 &lt;= 35, "Millennials", F13504 &lt;= 50, "Gen-X", F13504 &gt; 50, "Seniors")</f>
        <v>Unknown</v>
      </c>
      <c r="H13504" s="2">
        <v>0</v>
      </c>
      <c r="I13504" s="2" t="b">
        <f t="shared" si="420"/>
        <v>0</v>
      </c>
      <c r="J13504" s="2" t="b">
        <f t="shared" si="421"/>
        <v>0</v>
      </c>
    </row>
    <row r="13505" spans="1:10" x14ac:dyDescent="0.35">
      <c r="A13505" s="4">
        <v>254</v>
      </c>
      <c r="B13505" s="3" t="s">
        <v>2</v>
      </c>
      <c r="C13505" s="16">
        <v>45707</v>
      </c>
      <c r="D13505" s="1" t="s">
        <v>1</v>
      </c>
      <c r="E13505" s="1" t="s">
        <v>0</v>
      </c>
      <c r="G13505" s="2" t="str" cm="1">
        <f t="array" ref="G13505">_xlfn.IFS( F13505 = "", "Unknown", F13505 &lt;= 25, "Young Adult", F13505 &lt;= 35, "Millennials", F13505 &lt;= 50, "Gen-X", F13505 &gt; 50, "Seniors")</f>
        <v>Unknown</v>
      </c>
      <c r="H13505" s="2">
        <v>0</v>
      </c>
      <c r="I13505" s="2" t="b">
        <f t="shared" si="420"/>
        <v>0</v>
      </c>
      <c r="J13505" s="2" t="b">
        <f t="shared" si="421"/>
        <v>0</v>
      </c>
    </row>
    <row r="13506" spans="1:10" x14ac:dyDescent="0.35">
      <c r="A13506" s="4">
        <v>254</v>
      </c>
      <c r="B13506" s="3" t="s">
        <v>2</v>
      </c>
      <c r="C13506" s="16">
        <v>45707</v>
      </c>
      <c r="D13506" s="1" t="s">
        <v>1</v>
      </c>
      <c r="E13506" s="1" t="s">
        <v>0</v>
      </c>
      <c r="G13506" s="2" t="str" cm="1">
        <f t="array" ref="G13506">_xlfn.IFS( F13506 = "", "Unknown", F13506 &lt;= 25, "Young Adult", F13506 &lt;= 35, "Millennials", F13506 &lt;= 50, "Gen-X", F13506 &gt; 50, "Seniors")</f>
        <v>Unknown</v>
      </c>
      <c r="H13506" s="2">
        <v>0</v>
      </c>
      <c r="I13506" s="2" t="b">
        <f t="shared" ref="I13506:I13536" si="422">AND(D13506="ACTIVE", H13506 &gt;30)</f>
        <v>0</v>
      </c>
      <c r="J13506" s="2" t="b">
        <f t="shared" ref="J13506:J13536" si="423">AND(D13506="ACTIVE", H13506 &gt;180)</f>
        <v>0</v>
      </c>
    </row>
    <row r="13507" spans="1:10" x14ac:dyDescent="0.35">
      <c r="A13507" s="4">
        <v>254</v>
      </c>
      <c r="B13507" s="3" t="s">
        <v>2</v>
      </c>
      <c r="C13507" s="16">
        <v>45707</v>
      </c>
      <c r="D13507" s="1" t="s">
        <v>1</v>
      </c>
      <c r="E13507" s="1" t="s">
        <v>0</v>
      </c>
      <c r="G13507" s="2" t="str" cm="1">
        <f t="array" ref="G13507">_xlfn.IFS( F13507 = "", "Unknown", F13507 &lt;= 25, "Young Adult", F13507 &lt;= 35, "Millennials", F13507 &lt;= 50, "Gen-X", F13507 &gt; 50, "Seniors")</f>
        <v>Unknown</v>
      </c>
      <c r="H13507" s="2">
        <v>0</v>
      </c>
      <c r="I13507" s="2" t="b">
        <f t="shared" si="422"/>
        <v>0</v>
      </c>
      <c r="J13507" s="2" t="b">
        <f t="shared" si="423"/>
        <v>0</v>
      </c>
    </row>
    <row r="13508" spans="1:10" x14ac:dyDescent="0.35">
      <c r="A13508" s="4">
        <v>254</v>
      </c>
      <c r="B13508" s="3" t="s">
        <v>2</v>
      </c>
      <c r="C13508" s="16">
        <v>45707</v>
      </c>
      <c r="D13508" s="1" t="s">
        <v>1</v>
      </c>
      <c r="E13508" s="1" t="s">
        <v>0</v>
      </c>
      <c r="G13508" s="2" t="str" cm="1">
        <f t="array" ref="G13508">_xlfn.IFS( F13508 = "", "Unknown", F13508 &lt;= 25, "Young Adult", F13508 &lt;= 35, "Millennials", F13508 &lt;= 50, "Gen-X", F13508 &gt; 50, "Seniors")</f>
        <v>Unknown</v>
      </c>
      <c r="H13508" s="2">
        <v>0</v>
      </c>
      <c r="I13508" s="2" t="b">
        <f t="shared" si="422"/>
        <v>0</v>
      </c>
      <c r="J13508" s="2" t="b">
        <f t="shared" si="423"/>
        <v>0</v>
      </c>
    </row>
    <row r="13509" spans="1:10" x14ac:dyDescent="0.35">
      <c r="A13509" s="4">
        <v>254</v>
      </c>
      <c r="B13509" s="3" t="s">
        <v>2</v>
      </c>
      <c r="C13509" s="16">
        <v>45707</v>
      </c>
      <c r="D13509" s="1" t="s">
        <v>1</v>
      </c>
      <c r="E13509" s="1" t="s">
        <v>3</v>
      </c>
      <c r="F13509" s="2">
        <v>27</v>
      </c>
      <c r="G13509" s="2" t="str" cm="1">
        <f t="array" ref="G13509">_xlfn.IFS( F13509 = "", "Unknown", F13509 &lt;= 25, "Young Adult", F13509 &lt;= 35, "Millennials", F13509 &lt;= 50, "Gen-X", F13509 &gt; 50, "Seniors")</f>
        <v>Millennials</v>
      </c>
      <c r="H13509" s="2">
        <v>0</v>
      </c>
      <c r="I13509" s="2" t="b">
        <f t="shared" si="422"/>
        <v>0</v>
      </c>
      <c r="J13509" s="2" t="b">
        <f t="shared" si="423"/>
        <v>0</v>
      </c>
    </row>
    <row r="13510" spans="1:10" x14ac:dyDescent="0.35">
      <c r="A13510" s="4">
        <v>254</v>
      </c>
      <c r="B13510" s="3" t="s">
        <v>2</v>
      </c>
      <c r="C13510" s="16">
        <v>45707</v>
      </c>
      <c r="D13510" s="1" t="s">
        <v>1</v>
      </c>
      <c r="E13510" s="1" t="s">
        <v>3</v>
      </c>
      <c r="F13510" s="2">
        <v>26</v>
      </c>
      <c r="G13510" s="2" t="str" cm="1">
        <f t="array" ref="G13510">_xlfn.IFS( F13510 = "", "Unknown", F13510 &lt;= 25, "Young Adult", F13510 &lt;= 35, "Millennials", F13510 &lt;= 50, "Gen-X", F13510 &gt; 50, "Seniors")</f>
        <v>Millennials</v>
      </c>
      <c r="H13510" s="2">
        <v>0</v>
      </c>
      <c r="I13510" s="2" t="b">
        <f t="shared" si="422"/>
        <v>0</v>
      </c>
      <c r="J13510" s="2" t="b">
        <f t="shared" si="423"/>
        <v>0</v>
      </c>
    </row>
    <row r="13511" spans="1:10" x14ac:dyDescent="0.35">
      <c r="A13511" s="4">
        <v>254</v>
      </c>
      <c r="B13511" s="3" t="s">
        <v>2</v>
      </c>
      <c r="C13511" s="16">
        <v>45707</v>
      </c>
      <c r="D13511" s="1" t="s">
        <v>1</v>
      </c>
      <c r="E13511" s="1" t="s">
        <v>3</v>
      </c>
      <c r="F13511" s="2">
        <v>39</v>
      </c>
      <c r="G13511" s="2" t="str" cm="1">
        <f t="array" ref="G13511">_xlfn.IFS( F13511 = "", "Unknown", F13511 &lt;= 25, "Young Adult", F13511 &lt;= 35, "Millennials", F13511 &lt;= 50, "Gen-X", F13511 &gt; 50, "Seniors")</f>
        <v>Gen-X</v>
      </c>
      <c r="H13511" s="2">
        <v>0</v>
      </c>
      <c r="I13511" s="2" t="b">
        <f t="shared" si="422"/>
        <v>0</v>
      </c>
      <c r="J13511" s="2" t="b">
        <f t="shared" si="423"/>
        <v>0</v>
      </c>
    </row>
    <row r="13512" spans="1:10" x14ac:dyDescent="0.35">
      <c r="A13512" s="4">
        <v>254</v>
      </c>
      <c r="B13512" s="3" t="s">
        <v>6</v>
      </c>
      <c r="C13512" s="16">
        <v>45706</v>
      </c>
      <c r="D13512" s="1" t="s">
        <v>1</v>
      </c>
      <c r="E13512" s="1" t="s">
        <v>0</v>
      </c>
      <c r="G13512" s="2" t="str" cm="1">
        <f t="array" ref="G13512">_xlfn.IFS( F13512 = "", "Unknown", F13512 &lt;= 25, "Young Adult", F13512 &lt;= 35, "Millennials", F13512 &lt;= 50, "Gen-X", F13512 &gt; 50, "Seniors")</f>
        <v>Unknown</v>
      </c>
      <c r="H13512" s="2">
        <v>1</v>
      </c>
      <c r="I13512" s="2" t="b">
        <f t="shared" si="422"/>
        <v>0</v>
      </c>
      <c r="J13512" s="2" t="b">
        <f t="shared" si="423"/>
        <v>0</v>
      </c>
    </row>
    <row r="13513" spans="1:10" x14ac:dyDescent="0.35">
      <c r="A13513" s="4">
        <v>254</v>
      </c>
      <c r="B13513" s="3" t="s">
        <v>6</v>
      </c>
      <c r="C13513" s="16">
        <v>45706</v>
      </c>
      <c r="D13513" s="1" t="s">
        <v>1</v>
      </c>
      <c r="E13513" s="1" t="s">
        <v>0</v>
      </c>
      <c r="G13513" s="2" t="str" cm="1">
        <f t="array" ref="G13513">_xlfn.IFS( F13513 = "", "Unknown", F13513 &lt;= 25, "Young Adult", F13513 &lt;= 35, "Millennials", F13513 &lt;= 50, "Gen-X", F13513 &gt; 50, "Seniors")</f>
        <v>Unknown</v>
      </c>
      <c r="H13513" s="2">
        <v>0</v>
      </c>
      <c r="I13513" s="2" t="b">
        <f t="shared" si="422"/>
        <v>0</v>
      </c>
      <c r="J13513" s="2" t="b">
        <f t="shared" si="423"/>
        <v>0</v>
      </c>
    </row>
    <row r="13514" spans="1:10" x14ac:dyDescent="0.35">
      <c r="A13514" s="4">
        <v>254</v>
      </c>
      <c r="B13514" s="3" t="s">
        <v>6</v>
      </c>
      <c r="C13514" s="16">
        <v>45706</v>
      </c>
      <c r="D13514" s="1" t="s">
        <v>1</v>
      </c>
      <c r="E13514" s="1" t="s">
        <v>0</v>
      </c>
      <c r="G13514" s="2" t="str" cm="1">
        <f t="array" ref="G13514">_xlfn.IFS( F13514 = "", "Unknown", F13514 &lt;= 25, "Young Adult", F13514 &lt;= 35, "Millennials", F13514 &lt;= 50, "Gen-X", F13514 &gt; 50, "Seniors")</f>
        <v>Unknown</v>
      </c>
      <c r="H13514" s="2">
        <v>1</v>
      </c>
      <c r="I13514" s="2" t="b">
        <f t="shared" si="422"/>
        <v>0</v>
      </c>
      <c r="J13514" s="2" t="b">
        <f t="shared" si="423"/>
        <v>0</v>
      </c>
    </row>
    <row r="13515" spans="1:10" x14ac:dyDescent="0.35">
      <c r="A13515" s="4">
        <v>254</v>
      </c>
      <c r="B13515" s="3" t="s">
        <v>6</v>
      </c>
      <c r="C13515" s="16">
        <v>45706</v>
      </c>
      <c r="D13515" s="1" t="s">
        <v>1</v>
      </c>
      <c r="E13515" s="1" t="s">
        <v>0</v>
      </c>
      <c r="G13515" s="2" t="str" cm="1">
        <f t="array" ref="G13515">_xlfn.IFS( F13515 = "", "Unknown", F13515 &lt;= 25, "Young Adult", F13515 &lt;= 35, "Millennials", F13515 &lt;= 50, "Gen-X", F13515 &gt; 50, "Seniors")</f>
        <v>Unknown</v>
      </c>
      <c r="H13515" s="2">
        <v>1</v>
      </c>
      <c r="I13515" s="2" t="b">
        <f t="shared" si="422"/>
        <v>0</v>
      </c>
      <c r="J13515" s="2" t="b">
        <f t="shared" si="423"/>
        <v>0</v>
      </c>
    </row>
    <row r="13516" spans="1:10" x14ac:dyDescent="0.35">
      <c r="A13516" s="4">
        <v>254</v>
      </c>
      <c r="B13516" s="3" t="s">
        <v>2</v>
      </c>
      <c r="C13516" s="16">
        <v>45707</v>
      </c>
      <c r="D13516" s="1" t="s">
        <v>1</v>
      </c>
      <c r="E13516" s="1" t="s">
        <v>0</v>
      </c>
      <c r="G13516" s="2" t="str" cm="1">
        <f t="array" ref="G13516">_xlfn.IFS( F13516 = "", "Unknown", F13516 &lt;= 25, "Young Adult", F13516 &lt;= 35, "Millennials", F13516 &lt;= 50, "Gen-X", F13516 &gt; 50, "Seniors")</f>
        <v>Unknown</v>
      </c>
      <c r="H13516" s="2">
        <v>0</v>
      </c>
      <c r="I13516" s="2" t="b">
        <f t="shared" si="422"/>
        <v>0</v>
      </c>
      <c r="J13516" s="2" t="b">
        <f t="shared" si="423"/>
        <v>0</v>
      </c>
    </row>
    <row r="13517" spans="1:10" x14ac:dyDescent="0.35">
      <c r="A13517" s="4">
        <v>254</v>
      </c>
      <c r="B13517" s="3" t="s">
        <v>2</v>
      </c>
      <c r="C13517" s="16">
        <v>45707</v>
      </c>
      <c r="D13517" s="1" t="s">
        <v>1</v>
      </c>
      <c r="E13517" s="1" t="s">
        <v>0</v>
      </c>
      <c r="G13517" s="2" t="str" cm="1">
        <f t="array" ref="G13517">_xlfn.IFS( F13517 = "", "Unknown", F13517 &lt;= 25, "Young Adult", F13517 &lt;= 35, "Millennials", F13517 &lt;= 50, "Gen-X", F13517 &gt; 50, "Seniors")</f>
        <v>Unknown</v>
      </c>
      <c r="H13517" s="2">
        <v>0</v>
      </c>
      <c r="I13517" s="2" t="b">
        <f t="shared" si="422"/>
        <v>0</v>
      </c>
      <c r="J13517" s="2" t="b">
        <f t="shared" si="423"/>
        <v>0</v>
      </c>
    </row>
    <row r="13518" spans="1:10" x14ac:dyDescent="0.35">
      <c r="A13518" s="4">
        <v>254</v>
      </c>
      <c r="B13518" s="3" t="s">
        <v>2</v>
      </c>
      <c r="C13518" s="16">
        <v>45707</v>
      </c>
      <c r="D13518" s="1" t="s">
        <v>1</v>
      </c>
      <c r="E13518" s="1" t="s">
        <v>4</v>
      </c>
      <c r="F13518" s="2">
        <v>28</v>
      </c>
      <c r="G13518" s="2" t="str" cm="1">
        <f t="array" ref="G13518">_xlfn.IFS( F13518 = "", "Unknown", F13518 &lt;= 25, "Young Adult", F13518 &lt;= 35, "Millennials", F13518 &lt;= 50, "Gen-X", F13518 &gt; 50, "Seniors")</f>
        <v>Millennials</v>
      </c>
      <c r="H13518" s="2">
        <v>0</v>
      </c>
      <c r="I13518" s="2" t="b">
        <f t="shared" si="422"/>
        <v>0</v>
      </c>
      <c r="J13518" s="2" t="b">
        <f t="shared" si="423"/>
        <v>0</v>
      </c>
    </row>
    <row r="13519" spans="1:10" x14ac:dyDescent="0.35">
      <c r="A13519" s="4">
        <v>254</v>
      </c>
      <c r="B13519" s="3" t="s">
        <v>2</v>
      </c>
      <c r="C13519" s="16">
        <v>45707</v>
      </c>
      <c r="D13519" s="1" t="s">
        <v>1</v>
      </c>
      <c r="E13519" s="1" t="s">
        <v>0</v>
      </c>
      <c r="G13519" s="2" t="str" cm="1">
        <f t="array" ref="G13519">_xlfn.IFS( F13519 = "", "Unknown", F13519 &lt;= 25, "Young Adult", F13519 &lt;= 35, "Millennials", F13519 &lt;= 50, "Gen-X", F13519 &gt; 50, "Seniors")</f>
        <v>Unknown</v>
      </c>
      <c r="H13519" s="2">
        <v>0</v>
      </c>
      <c r="I13519" s="2" t="b">
        <f t="shared" si="422"/>
        <v>0</v>
      </c>
      <c r="J13519" s="2" t="b">
        <f t="shared" si="423"/>
        <v>0</v>
      </c>
    </row>
    <row r="13520" spans="1:10" x14ac:dyDescent="0.35">
      <c r="A13520" s="4">
        <v>254</v>
      </c>
      <c r="B13520" s="3" t="s">
        <v>2</v>
      </c>
      <c r="C13520" s="16">
        <v>45707</v>
      </c>
      <c r="D13520" s="1" t="s">
        <v>1</v>
      </c>
      <c r="E13520" s="1" t="s">
        <v>0</v>
      </c>
      <c r="G13520" s="2" t="str" cm="1">
        <f t="array" ref="G13520">_xlfn.IFS( F13520 = "", "Unknown", F13520 &lt;= 25, "Young Adult", F13520 &lt;= 35, "Millennials", F13520 &lt;= 50, "Gen-X", F13520 &gt; 50, "Seniors")</f>
        <v>Unknown</v>
      </c>
      <c r="H13520" s="2">
        <v>0</v>
      </c>
      <c r="I13520" s="2" t="b">
        <f t="shared" si="422"/>
        <v>0</v>
      </c>
      <c r="J13520" s="2" t="b">
        <f t="shared" si="423"/>
        <v>0</v>
      </c>
    </row>
    <row r="13521" spans="1:10" x14ac:dyDescent="0.35">
      <c r="A13521" s="4">
        <v>254</v>
      </c>
      <c r="B13521" s="3" t="s">
        <v>2</v>
      </c>
      <c r="C13521" s="16">
        <v>45707</v>
      </c>
      <c r="D13521" s="1" t="s">
        <v>1</v>
      </c>
      <c r="E13521" s="1" t="s">
        <v>0</v>
      </c>
      <c r="G13521" s="2" t="str" cm="1">
        <f t="array" ref="G13521">_xlfn.IFS( F13521 = "", "Unknown", F13521 &lt;= 25, "Young Adult", F13521 &lt;= 35, "Millennials", F13521 &lt;= 50, "Gen-X", F13521 &gt; 50, "Seniors")</f>
        <v>Unknown</v>
      </c>
      <c r="H13521" s="2">
        <v>0</v>
      </c>
      <c r="I13521" s="2" t="b">
        <f t="shared" si="422"/>
        <v>0</v>
      </c>
      <c r="J13521" s="2" t="b">
        <f t="shared" si="423"/>
        <v>0</v>
      </c>
    </row>
    <row r="13522" spans="1:10" x14ac:dyDescent="0.35">
      <c r="A13522" s="4">
        <v>254</v>
      </c>
      <c r="B13522" s="3" t="s">
        <v>2</v>
      </c>
      <c r="C13522" s="16">
        <v>45707</v>
      </c>
      <c r="D13522" s="1" t="s">
        <v>1</v>
      </c>
      <c r="E13522" s="1" t="s">
        <v>3</v>
      </c>
      <c r="F13522" s="2">
        <v>42</v>
      </c>
      <c r="G13522" s="2" t="str" cm="1">
        <f t="array" ref="G13522">_xlfn.IFS( F13522 = "", "Unknown", F13522 &lt;= 25, "Young Adult", F13522 &lt;= 35, "Millennials", F13522 &lt;= 50, "Gen-X", F13522 &gt; 50, "Seniors")</f>
        <v>Gen-X</v>
      </c>
      <c r="H13522" s="2">
        <v>0</v>
      </c>
      <c r="I13522" s="2" t="b">
        <f t="shared" si="422"/>
        <v>0</v>
      </c>
      <c r="J13522" s="2" t="b">
        <f t="shared" si="423"/>
        <v>0</v>
      </c>
    </row>
    <row r="13523" spans="1:10" x14ac:dyDescent="0.35">
      <c r="A13523" s="4">
        <v>254</v>
      </c>
      <c r="B13523" s="3" t="s">
        <v>2</v>
      </c>
      <c r="C13523" s="16">
        <v>45707</v>
      </c>
      <c r="D13523" s="1" t="s">
        <v>1</v>
      </c>
      <c r="E13523" s="1" t="s">
        <v>0</v>
      </c>
      <c r="G13523" s="2" t="str" cm="1">
        <f t="array" ref="G13523">_xlfn.IFS( F13523 = "", "Unknown", F13523 &lt;= 25, "Young Adult", F13523 &lt;= 35, "Millennials", F13523 &lt;= 50, "Gen-X", F13523 &gt; 50, "Seniors")</f>
        <v>Unknown</v>
      </c>
      <c r="H13523" s="2">
        <v>0</v>
      </c>
      <c r="I13523" s="2" t="b">
        <f t="shared" si="422"/>
        <v>0</v>
      </c>
      <c r="J13523" s="2" t="b">
        <f t="shared" si="423"/>
        <v>0</v>
      </c>
    </row>
    <row r="13524" spans="1:10" x14ac:dyDescent="0.35">
      <c r="A13524" s="4">
        <v>254</v>
      </c>
      <c r="B13524" s="3" t="s">
        <v>2</v>
      </c>
      <c r="C13524" s="16">
        <v>45707</v>
      </c>
      <c r="D13524" s="1" t="s">
        <v>1</v>
      </c>
      <c r="E13524" s="1" t="s">
        <v>0</v>
      </c>
      <c r="G13524" s="2" t="str" cm="1">
        <f t="array" ref="G13524">_xlfn.IFS( F13524 = "", "Unknown", F13524 &lt;= 25, "Young Adult", F13524 &lt;= 35, "Millennials", F13524 &lt;= 50, "Gen-X", F13524 &gt; 50, "Seniors")</f>
        <v>Unknown</v>
      </c>
      <c r="H13524" s="2">
        <v>0</v>
      </c>
      <c r="I13524" s="2" t="b">
        <f t="shared" si="422"/>
        <v>0</v>
      </c>
      <c r="J13524" s="2" t="b">
        <f t="shared" si="423"/>
        <v>0</v>
      </c>
    </row>
    <row r="13525" spans="1:10" x14ac:dyDescent="0.35">
      <c r="A13525" s="4">
        <v>254</v>
      </c>
      <c r="B13525" s="3" t="s">
        <v>2</v>
      </c>
      <c r="C13525" s="16">
        <v>45707</v>
      </c>
      <c r="D13525" s="1" t="s">
        <v>1</v>
      </c>
      <c r="E13525" s="1" t="s">
        <v>0</v>
      </c>
      <c r="G13525" s="2" t="str" cm="1">
        <f t="array" ref="G13525">_xlfn.IFS( F13525 = "", "Unknown", F13525 &lt;= 25, "Young Adult", F13525 &lt;= 35, "Millennials", F13525 &lt;= 50, "Gen-X", F13525 &gt; 50, "Seniors")</f>
        <v>Unknown</v>
      </c>
      <c r="H13525" s="2">
        <v>0</v>
      </c>
      <c r="I13525" s="2" t="b">
        <f t="shared" si="422"/>
        <v>0</v>
      </c>
      <c r="J13525" s="2" t="b">
        <f t="shared" si="423"/>
        <v>0</v>
      </c>
    </row>
    <row r="13526" spans="1:10" x14ac:dyDescent="0.35">
      <c r="A13526" s="4">
        <v>254</v>
      </c>
      <c r="B13526" s="3" t="s">
        <v>2</v>
      </c>
      <c r="C13526" s="16">
        <v>45707</v>
      </c>
      <c r="D13526" s="1" t="s">
        <v>1</v>
      </c>
      <c r="E13526" s="1" t="s">
        <v>0</v>
      </c>
      <c r="G13526" s="2" t="str" cm="1">
        <f t="array" ref="G13526">_xlfn.IFS( F13526 = "", "Unknown", F13526 &lt;= 25, "Young Adult", F13526 &lt;= 35, "Millennials", F13526 &lt;= 50, "Gen-X", F13526 &gt; 50, "Seniors")</f>
        <v>Unknown</v>
      </c>
      <c r="H13526" s="2">
        <v>0</v>
      </c>
      <c r="I13526" s="2" t="b">
        <f t="shared" si="422"/>
        <v>0</v>
      </c>
      <c r="J13526" s="2" t="b">
        <f t="shared" si="423"/>
        <v>0</v>
      </c>
    </row>
    <row r="13527" spans="1:10" x14ac:dyDescent="0.35">
      <c r="A13527" s="4">
        <v>254</v>
      </c>
      <c r="B13527" s="3" t="s">
        <v>2</v>
      </c>
      <c r="C13527" s="16">
        <v>45707</v>
      </c>
      <c r="D13527" s="1" t="s">
        <v>1</v>
      </c>
      <c r="E13527" s="1" t="s">
        <v>3</v>
      </c>
      <c r="F13527" s="2">
        <v>26</v>
      </c>
      <c r="G13527" s="2" t="str" cm="1">
        <f t="array" ref="G13527">_xlfn.IFS( F13527 = "", "Unknown", F13527 &lt;= 25, "Young Adult", F13527 &lt;= 35, "Millennials", F13527 &lt;= 50, "Gen-X", F13527 &gt; 50, "Seniors")</f>
        <v>Millennials</v>
      </c>
      <c r="H13527" s="2">
        <v>0</v>
      </c>
      <c r="I13527" s="2" t="b">
        <f t="shared" si="422"/>
        <v>0</v>
      </c>
      <c r="J13527" s="2" t="b">
        <f t="shared" si="423"/>
        <v>0</v>
      </c>
    </row>
    <row r="13528" spans="1:10" x14ac:dyDescent="0.35">
      <c r="A13528" s="4">
        <v>254</v>
      </c>
      <c r="B13528" s="3" t="s">
        <v>2</v>
      </c>
      <c r="C13528" s="16">
        <v>45707</v>
      </c>
      <c r="D13528" s="1" t="s">
        <v>1</v>
      </c>
      <c r="E13528" s="1" t="s">
        <v>0</v>
      </c>
      <c r="G13528" s="2" t="str" cm="1">
        <f t="array" ref="G13528">_xlfn.IFS( F13528 = "", "Unknown", F13528 &lt;= 25, "Young Adult", F13528 &lt;= 35, "Millennials", F13528 &lt;= 50, "Gen-X", F13528 &gt; 50, "Seniors")</f>
        <v>Unknown</v>
      </c>
      <c r="H13528" s="2">
        <v>0</v>
      </c>
      <c r="I13528" s="2" t="b">
        <f t="shared" si="422"/>
        <v>0</v>
      </c>
      <c r="J13528" s="2" t="b">
        <f t="shared" si="423"/>
        <v>0</v>
      </c>
    </row>
    <row r="13529" spans="1:10" x14ac:dyDescent="0.35">
      <c r="A13529" s="4">
        <v>254</v>
      </c>
      <c r="B13529" s="3" t="s">
        <v>2</v>
      </c>
      <c r="C13529" s="16">
        <v>45707</v>
      </c>
      <c r="D13529" s="1" t="s">
        <v>1</v>
      </c>
      <c r="E13529" s="1" t="s">
        <v>0</v>
      </c>
      <c r="G13529" s="2" t="str" cm="1">
        <f t="array" ref="G13529">_xlfn.IFS( F13529 = "", "Unknown", F13529 &lt;= 25, "Young Adult", F13529 &lt;= 35, "Millennials", F13529 &lt;= 50, "Gen-X", F13529 &gt; 50, "Seniors")</f>
        <v>Unknown</v>
      </c>
      <c r="H13529" s="2">
        <v>0</v>
      </c>
      <c r="I13529" s="2" t="b">
        <f t="shared" si="422"/>
        <v>0</v>
      </c>
      <c r="J13529" s="2" t="b">
        <f t="shared" si="423"/>
        <v>0</v>
      </c>
    </row>
    <row r="13530" spans="1:10" x14ac:dyDescent="0.35">
      <c r="A13530" s="4">
        <v>254</v>
      </c>
      <c r="B13530" s="3" t="s">
        <v>2</v>
      </c>
      <c r="C13530" s="16">
        <v>45707</v>
      </c>
      <c r="D13530" s="1" t="s">
        <v>5</v>
      </c>
      <c r="E13530" s="1" t="s">
        <v>0</v>
      </c>
      <c r="G13530" s="2" t="str" cm="1">
        <f t="array" ref="G13530">_xlfn.IFS( F13530 = "", "Unknown", F13530 &lt;= 25, "Young Adult", F13530 &lt;= 35, "Millennials", F13530 &lt;= 50, "Gen-X", F13530 &gt; 50, "Seniors")</f>
        <v>Unknown</v>
      </c>
      <c r="I13530" s="2" t="b">
        <f t="shared" si="422"/>
        <v>0</v>
      </c>
      <c r="J13530" s="2" t="b">
        <f t="shared" si="423"/>
        <v>0</v>
      </c>
    </row>
    <row r="13531" spans="1:10" x14ac:dyDescent="0.35">
      <c r="A13531" s="4">
        <v>254</v>
      </c>
      <c r="B13531" s="3" t="s">
        <v>2</v>
      </c>
      <c r="C13531" s="16">
        <v>45707</v>
      </c>
      <c r="D13531" s="1" t="s">
        <v>1</v>
      </c>
      <c r="E13531" s="1" t="s">
        <v>0</v>
      </c>
      <c r="G13531" s="2" t="str" cm="1">
        <f t="array" ref="G13531">_xlfn.IFS( F13531 = "", "Unknown", F13531 &lt;= 25, "Young Adult", F13531 &lt;= 35, "Millennials", F13531 &lt;= 50, "Gen-X", F13531 &gt; 50, "Seniors")</f>
        <v>Unknown</v>
      </c>
      <c r="H13531" s="2">
        <v>0</v>
      </c>
      <c r="I13531" s="2" t="b">
        <f t="shared" si="422"/>
        <v>0</v>
      </c>
      <c r="J13531" s="2" t="b">
        <f t="shared" si="423"/>
        <v>0</v>
      </c>
    </row>
    <row r="13532" spans="1:10" x14ac:dyDescent="0.35">
      <c r="A13532" s="4">
        <v>254</v>
      </c>
      <c r="B13532" s="3" t="s">
        <v>2</v>
      </c>
      <c r="C13532" s="16">
        <v>45707</v>
      </c>
      <c r="D13532" s="1" t="s">
        <v>1</v>
      </c>
      <c r="E13532" s="1" t="s">
        <v>3</v>
      </c>
      <c r="F13532" s="2">
        <v>55</v>
      </c>
      <c r="G13532" s="2" t="str" cm="1">
        <f t="array" ref="G13532">_xlfn.IFS( F13532 = "", "Unknown", F13532 &lt;= 25, "Young Adult", F13532 &lt;= 35, "Millennials", F13532 &lt;= 50, "Gen-X", F13532 &gt; 50, "Seniors")</f>
        <v>Seniors</v>
      </c>
      <c r="H13532" s="2">
        <v>0</v>
      </c>
      <c r="I13532" s="2" t="b">
        <f t="shared" si="422"/>
        <v>0</v>
      </c>
      <c r="J13532" s="2" t="b">
        <f t="shared" si="423"/>
        <v>0</v>
      </c>
    </row>
    <row r="13533" spans="1:10" x14ac:dyDescent="0.35">
      <c r="A13533" s="4">
        <v>254</v>
      </c>
      <c r="B13533" s="3" t="s">
        <v>2</v>
      </c>
      <c r="C13533" s="16">
        <v>45707</v>
      </c>
      <c r="D13533" s="1" t="s">
        <v>1</v>
      </c>
      <c r="E13533" s="1" t="s">
        <v>4</v>
      </c>
      <c r="F13533" s="2">
        <v>38</v>
      </c>
      <c r="G13533" s="2" t="str" cm="1">
        <f t="array" ref="G13533">_xlfn.IFS( F13533 = "", "Unknown", F13533 &lt;= 25, "Young Adult", F13533 &lt;= 35, "Millennials", F13533 &lt;= 50, "Gen-X", F13533 &gt; 50, "Seniors")</f>
        <v>Gen-X</v>
      </c>
      <c r="H13533" s="2">
        <v>0</v>
      </c>
      <c r="I13533" s="2" t="b">
        <f t="shared" si="422"/>
        <v>0</v>
      </c>
      <c r="J13533" s="2" t="b">
        <f t="shared" si="423"/>
        <v>0</v>
      </c>
    </row>
    <row r="13534" spans="1:10" x14ac:dyDescent="0.35">
      <c r="A13534" s="4">
        <v>254</v>
      </c>
      <c r="B13534" s="3" t="s">
        <v>2</v>
      </c>
      <c r="C13534" s="16">
        <v>45707</v>
      </c>
      <c r="D13534" s="1" t="s">
        <v>1</v>
      </c>
      <c r="E13534" s="1" t="s">
        <v>3</v>
      </c>
      <c r="F13534" s="2">
        <v>31</v>
      </c>
      <c r="G13534" s="2" t="str" cm="1">
        <f t="array" ref="G13534">_xlfn.IFS( F13534 = "", "Unknown", F13534 &lt;= 25, "Young Adult", F13534 &lt;= 35, "Millennials", F13534 &lt;= 50, "Gen-X", F13534 &gt; 50, "Seniors")</f>
        <v>Millennials</v>
      </c>
      <c r="H13534" s="2">
        <v>0</v>
      </c>
      <c r="I13534" s="2" t="b">
        <f t="shared" si="422"/>
        <v>0</v>
      </c>
      <c r="J13534" s="2" t="b">
        <f t="shared" si="423"/>
        <v>0</v>
      </c>
    </row>
    <row r="13535" spans="1:10" x14ac:dyDescent="0.35">
      <c r="A13535" s="4">
        <v>254</v>
      </c>
      <c r="B13535" s="3" t="s">
        <v>2</v>
      </c>
      <c r="C13535" s="16">
        <v>45707</v>
      </c>
      <c r="D13535" s="1" t="s">
        <v>1</v>
      </c>
      <c r="E13535" s="1" t="s">
        <v>0</v>
      </c>
      <c r="G13535" s="2" t="str" cm="1">
        <f t="array" ref="G13535">_xlfn.IFS( F13535 = "", "Unknown", F13535 &lt;= 25, "Young Adult", F13535 &lt;= 35, "Millennials", F13535 &lt;= 50, "Gen-X", F13535 &gt; 50, "Seniors")</f>
        <v>Unknown</v>
      </c>
      <c r="H13535" s="2">
        <v>0</v>
      </c>
      <c r="I13535" s="2" t="b">
        <f t="shared" si="422"/>
        <v>0</v>
      </c>
      <c r="J13535" s="2" t="b">
        <f t="shared" si="423"/>
        <v>0</v>
      </c>
    </row>
    <row r="13536" spans="1:10" x14ac:dyDescent="0.35">
      <c r="A13536" s="4">
        <v>254</v>
      </c>
      <c r="B13536" s="3" t="s">
        <v>2</v>
      </c>
      <c r="C13536" s="16">
        <v>45707</v>
      </c>
      <c r="D13536" s="1" t="s">
        <v>1</v>
      </c>
      <c r="E13536" s="1" t="s">
        <v>0</v>
      </c>
      <c r="G13536" s="2" t="str" cm="1">
        <f t="array" ref="G13536">_xlfn.IFS( F13536 = "", "Unknown", F13536 &lt;= 25, "Young Adult", F13536 &lt;= 35, "Millennials", F13536 &lt;= 50, "Gen-X", F13536 &gt; 50, "Seniors")</f>
        <v>Unknown</v>
      </c>
      <c r="H13536" s="2">
        <v>0</v>
      </c>
      <c r="I13536" s="2" t="b">
        <f t="shared" si="422"/>
        <v>0</v>
      </c>
      <c r="J13536" s="2" t="b">
        <f t="shared" si="423"/>
        <v>0</v>
      </c>
    </row>
    <row r="13540" spans="7:7" x14ac:dyDescent="0.25">
      <c r="G13540" s="24"/>
    </row>
  </sheetData>
  <pageMargins left="0.7" right="0.7" top="0.75" bottom="0.75" header="0.3" footer="0.3"/>
  <ignoredErrors>
    <ignoredError sqref="B1:B13536 A2:A13536" numberStoredAsText="1"/>
  </ignoredErrors>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FB9AD-8433-4DB8-9F40-05A33C757CE9}">
  <sheetPr codeName="Sheet15"/>
  <dimension ref="A1:L11038"/>
  <sheetViews>
    <sheetView topLeftCell="F1" workbookViewId="0">
      <pane ySplit="1" topLeftCell="A2" activePane="bottomLeft" state="frozen"/>
      <selection activeCell="F26" sqref="F26"/>
      <selection pane="bottomLeft" activeCell="M10" sqref="M10"/>
    </sheetView>
  </sheetViews>
  <sheetFormatPr defaultColWidth="8.90625" defaultRowHeight="14.5" x14ac:dyDescent="0.35"/>
  <cols>
    <col min="1" max="1" width="11.36328125" style="27" bestFit="1" customWidth="1"/>
    <col min="2" max="3" width="11.36328125" style="18" customWidth="1"/>
    <col min="4" max="5" width="11.36328125" style="41" customWidth="1"/>
    <col min="6" max="6" width="20.81640625" style="18" customWidth="1"/>
    <col min="7" max="7" width="11.36328125" style="18" customWidth="1"/>
    <col min="8" max="8" width="11.54296875" style="13" bestFit="1" customWidth="1"/>
    <col min="9" max="9" width="13.7265625" style="14" customWidth="1"/>
    <col min="10" max="10" width="16.08984375" style="20" bestFit="1" customWidth="1"/>
    <col min="11" max="11" width="25" style="10" customWidth="1"/>
    <col min="12" max="12" width="19.90625" style="10" customWidth="1"/>
    <col min="13" max="16384" width="8.90625" style="10"/>
  </cols>
  <sheetData>
    <row r="1" spans="1:12" s="9" customFormat="1" ht="21.65" customHeight="1" x14ac:dyDescent="0.35">
      <c r="A1" s="28" t="s">
        <v>563</v>
      </c>
      <c r="B1" s="17" t="s">
        <v>804</v>
      </c>
      <c r="C1" s="17" t="s">
        <v>803</v>
      </c>
      <c r="D1" s="40" t="s">
        <v>835</v>
      </c>
      <c r="E1" s="40" t="s">
        <v>836</v>
      </c>
      <c r="F1" s="17" t="s">
        <v>837</v>
      </c>
      <c r="G1" s="17" t="s">
        <v>806</v>
      </c>
      <c r="H1" s="12" t="s">
        <v>562</v>
      </c>
      <c r="I1" s="5" t="s">
        <v>561</v>
      </c>
      <c r="J1" s="19" t="s">
        <v>564</v>
      </c>
      <c r="K1" s="38" t="s">
        <v>810</v>
      </c>
      <c r="L1" s="38" t="s">
        <v>814</v>
      </c>
    </row>
    <row r="2" spans="1:12" x14ac:dyDescent="0.35">
      <c r="A2" s="27">
        <v>45572</v>
      </c>
      <c r="B2" s="18" t="str">
        <f t="shared" ref="B2:B65" si="0">TEXT(A2,"MMM")</f>
        <v>Oct</v>
      </c>
      <c r="C2" s="18" t="str">
        <f t="shared" ref="C2:C65" si="1">TEXT(A2, "YYYY")</f>
        <v>2024</v>
      </c>
      <c r="D2" s="41">
        <f>DAY(Transaction_WorkingData[[#This Row],[TransDate]])</f>
        <v>7</v>
      </c>
      <c r="E2" s="41">
        <f>MONTH(Transaction_WorkingData[[#This Row],[TransDate]])</f>
        <v>10</v>
      </c>
      <c r="F2" s="18">
        <v>45572</v>
      </c>
      <c r="G2" s="18" t="str">
        <f>_xlfn.CONCAT(Transaction_WorkingData[[#This Row],[Month]], " ", Transaction_WorkingData[[#This Row],[Year]])</f>
        <v>Oct 2024</v>
      </c>
      <c r="H2" s="13" t="s">
        <v>286</v>
      </c>
      <c r="I2" s="14">
        <v>18</v>
      </c>
      <c r="J2" s="20">
        <v>262930</v>
      </c>
      <c r="K2" s="20">
        <v>262930</v>
      </c>
      <c r="L2" s="10" t="str" cm="1">
        <f t="array" ref="L2">_xlfn.IFS(J2 &lt; 5000000, "Low Level", J2 &gt;=5000000, "High Level")</f>
        <v>Low Level</v>
      </c>
    </row>
    <row r="3" spans="1:12" x14ac:dyDescent="0.35">
      <c r="A3" s="27" t="s">
        <v>342</v>
      </c>
      <c r="B3" s="18" t="str">
        <f t="shared" si="0"/>
        <v>Dec</v>
      </c>
      <c r="C3" s="18" t="str">
        <f t="shared" si="1"/>
        <v>2024</v>
      </c>
      <c r="D3" s="41">
        <f>DAY(Transaction_WorkingData[[#This Row],[TransDate]])</f>
        <v>14</v>
      </c>
      <c r="E3" s="41">
        <f>MONTH(Transaction_WorkingData[[#This Row],[TransDate]])</f>
        <v>12</v>
      </c>
      <c r="F3" s="18">
        <v>45640</v>
      </c>
      <c r="G3" s="18" t="str">
        <f>_xlfn.CONCAT(Transaction_WorkingData[[#This Row],[Month]], " ", Transaction_WorkingData[[#This Row],[Year]])</f>
        <v>Dec 2024</v>
      </c>
      <c r="H3" s="13" t="s">
        <v>288</v>
      </c>
      <c r="I3" s="14">
        <v>479</v>
      </c>
      <c r="J3" s="20">
        <v>6202034.0499999998</v>
      </c>
      <c r="K3" s="20">
        <v>6202034.0499999998</v>
      </c>
      <c r="L3" s="10" t="str" cm="1">
        <f t="array" ref="L3">_xlfn.IFS(J3 &lt; 5000000, "Low Level", J3 &gt;=5000000, "High Level")</f>
        <v>High Level</v>
      </c>
    </row>
    <row r="4" spans="1:12" x14ac:dyDescent="0.35">
      <c r="A4" s="27" t="s">
        <v>420</v>
      </c>
      <c r="B4" s="18" t="str">
        <f t="shared" si="0"/>
        <v>Jun</v>
      </c>
      <c r="C4" s="18" t="str">
        <f t="shared" si="1"/>
        <v>2024</v>
      </c>
      <c r="D4" s="41">
        <f>DAY(Transaction_WorkingData[[#This Row],[TransDate]])</f>
        <v>18</v>
      </c>
      <c r="E4" s="41">
        <f>MONTH(Transaction_WorkingData[[#This Row],[TransDate]])</f>
        <v>6</v>
      </c>
      <c r="F4" s="18">
        <v>45461</v>
      </c>
      <c r="G4" s="18" t="str">
        <f>_xlfn.CONCAT(Transaction_WorkingData[[#This Row],[Month]], " ", Transaction_WorkingData[[#This Row],[Year]])</f>
        <v>Jun 2024</v>
      </c>
      <c r="H4" s="13" t="s">
        <v>291</v>
      </c>
      <c r="I4" s="14">
        <v>29</v>
      </c>
      <c r="J4" s="20">
        <v>100953.11</v>
      </c>
      <c r="K4" s="20">
        <v>100953.11</v>
      </c>
      <c r="L4" s="10" t="str" cm="1">
        <f t="array" ref="L4">_xlfn.IFS(J4 &lt; 5000000, "Low Level", J4 &gt;=5000000, "High Level")</f>
        <v>Low Level</v>
      </c>
    </row>
    <row r="5" spans="1:12" x14ac:dyDescent="0.35">
      <c r="A5" s="27" t="s">
        <v>551</v>
      </c>
      <c r="B5" s="18" t="str">
        <f t="shared" si="0"/>
        <v>Aug</v>
      </c>
      <c r="C5" s="18" t="str">
        <f t="shared" si="1"/>
        <v>2024</v>
      </c>
      <c r="D5" s="41">
        <f>DAY(Transaction_WorkingData[[#This Row],[TransDate]])</f>
        <v>28</v>
      </c>
      <c r="E5" s="41">
        <f>MONTH(Transaction_WorkingData[[#This Row],[TransDate]])</f>
        <v>8</v>
      </c>
      <c r="F5" s="18">
        <v>45532</v>
      </c>
      <c r="G5" s="18" t="str">
        <f>_xlfn.CONCAT(Transaction_WorkingData[[#This Row],[Month]], " ", Transaction_WorkingData[[#This Row],[Year]])</f>
        <v>Aug 2024</v>
      </c>
      <c r="H5" s="13" t="s">
        <v>286</v>
      </c>
      <c r="I5" s="14">
        <v>13</v>
      </c>
      <c r="J5" s="20">
        <v>225720</v>
      </c>
      <c r="K5" s="20">
        <v>225720</v>
      </c>
      <c r="L5" s="10" t="str" cm="1">
        <f t="array" ref="L5">_xlfn.IFS(J5 &lt; 5000000, "Low Level", J5 &gt;=5000000, "High Level")</f>
        <v>Low Level</v>
      </c>
    </row>
    <row r="6" spans="1:12" x14ac:dyDescent="0.35">
      <c r="A6" s="27" t="s">
        <v>417</v>
      </c>
      <c r="B6" s="18" t="str">
        <f t="shared" si="0"/>
        <v>Nov</v>
      </c>
      <c r="C6" s="18" t="str">
        <f t="shared" si="1"/>
        <v>2024</v>
      </c>
      <c r="D6" s="41">
        <f>DAY(Transaction_WorkingData[[#This Row],[TransDate]])</f>
        <v>22</v>
      </c>
      <c r="E6" s="41">
        <f>MONTH(Transaction_WorkingData[[#This Row],[TransDate]])</f>
        <v>11</v>
      </c>
      <c r="F6" s="18">
        <v>45618</v>
      </c>
      <c r="G6" s="18" t="str">
        <f>_xlfn.CONCAT(Transaction_WorkingData[[#This Row],[Month]], " ", Transaction_WorkingData[[#This Row],[Year]])</f>
        <v>Nov 2024</v>
      </c>
      <c r="H6" s="13" t="s">
        <v>291</v>
      </c>
      <c r="I6" s="14">
        <v>2869</v>
      </c>
      <c r="J6" s="20">
        <v>3691467.29</v>
      </c>
      <c r="K6" s="20">
        <v>3691467.29</v>
      </c>
      <c r="L6" s="10" t="str" cm="1">
        <f t="array" ref="L6">_xlfn.IFS(J6 &lt; 5000000, "Low Level", J6 &gt;=5000000, "High Level")</f>
        <v>Low Level</v>
      </c>
    </row>
    <row r="7" spans="1:12" x14ac:dyDescent="0.35">
      <c r="A7" s="27" t="s">
        <v>442</v>
      </c>
      <c r="B7" s="18" t="str">
        <f t="shared" si="0"/>
        <v>Oct</v>
      </c>
      <c r="C7" s="18" t="str">
        <f t="shared" si="1"/>
        <v>2024</v>
      </c>
      <c r="D7" s="41">
        <f>DAY(Transaction_WorkingData[[#This Row],[TransDate]])</f>
        <v>18</v>
      </c>
      <c r="E7" s="41">
        <f>MONTH(Transaction_WorkingData[[#This Row],[TransDate]])</f>
        <v>10</v>
      </c>
      <c r="F7" s="18">
        <v>45583</v>
      </c>
      <c r="G7" s="18" t="str">
        <f>_xlfn.CONCAT(Transaction_WorkingData[[#This Row],[Month]], " ", Transaction_WorkingData[[#This Row],[Year]])</f>
        <v>Oct 2024</v>
      </c>
      <c r="H7" s="13" t="s">
        <v>288</v>
      </c>
      <c r="I7" s="14">
        <v>344</v>
      </c>
      <c r="J7" s="20">
        <v>5815966.0300000003</v>
      </c>
      <c r="K7" s="20">
        <v>5815966.0300000003</v>
      </c>
      <c r="L7" s="10" t="str" cm="1">
        <f t="array" ref="L7">_xlfn.IFS(J7 &lt; 5000000, "Low Level", J7 &gt;=5000000, "High Level")</f>
        <v>High Level</v>
      </c>
    </row>
    <row r="8" spans="1:12" x14ac:dyDescent="0.35">
      <c r="A8" s="27" t="s">
        <v>459</v>
      </c>
      <c r="B8" s="18" t="str">
        <f t="shared" si="0"/>
        <v>Dec</v>
      </c>
      <c r="C8" s="18" t="str">
        <f t="shared" si="1"/>
        <v>2024</v>
      </c>
      <c r="D8" s="41">
        <f>DAY(Transaction_WorkingData[[#This Row],[TransDate]])</f>
        <v>3</v>
      </c>
      <c r="E8" s="41">
        <f>MONTH(Transaction_WorkingData[[#This Row],[TransDate]])</f>
        <v>12</v>
      </c>
      <c r="F8" s="18">
        <v>45629</v>
      </c>
      <c r="G8" s="18" t="str">
        <f>_xlfn.CONCAT(Transaction_WorkingData[[#This Row],[Month]], " ", Transaction_WorkingData[[#This Row],[Year]])</f>
        <v>Dec 2024</v>
      </c>
      <c r="H8" s="13" t="s">
        <v>286</v>
      </c>
      <c r="I8" s="14">
        <v>23</v>
      </c>
      <c r="J8" s="20">
        <v>159170.10999999999</v>
      </c>
      <c r="K8" s="20">
        <v>159170.10999999999</v>
      </c>
      <c r="L8" s="10" t="str" cm="1">
        <f t="array" ref="L8">_xlfn.IFS(J8 &lt; 5000000, "Low Level", J8 &gt;=5000000, "High Level")</f>
        <v>Low Level</v>
      </c>
    </row>
    <row r="9" spans="1:12" x14ac:dyDescent="0.35">
      <c r="A9" s="27" t="s">
        <v>397</v>
      </c>
      <c r="B9" s="18" t="str">
        <f t="shared" si="0"/>
        <v>Jan</v>
      </c>
      <c r="C9" s="18" t="str">
        <f t="shared" si="1"/>
        <v>2025</v>
      </c>
      <c r="D9" s="41">
        <f>DAY(Transaction_WorkingData[[#This Row],[TransDate]])</f>
        <v>1</v>
      </c>
      <c r="E9" s="41">
        <f>MONTH(Transaction_WorkingData[[#This Row],[TransDate]])</f>
        <v>1</v>
      </c>
      <c r="F9" s="18">
        <v>45658</v>
      </c>
      <c r="G9" s="18" t="str">
        <f>_xlfn.CONCAT(Transaction_WorkingData[[#This Row],[Month]], " ", Transaction_WorkingData[[#This Row],[Year]])</f>
        <v>Jan 2025</v>
      </c>
      <c r="H9" s="13" t="s">
        <v>291</v>
      </c>
      <c r="I9" s="14">
        <v>3264</v>
      </c>
      <c r="J9" s="20">
        <v>40030852.57</v>
      </c>
      <c r="K9" s="20">
        <v>40030852.57</v>
      </c>
      <c r="L9" s="10" t="str" cm="1">
        <f t="array" ref="L9">_xlfn.IFS(J9 &lt; 5000000, "Low Level", J9 &gt;=5000000, "High Level")</f>
        <v>High Level</v>
      </c>
    </row>
    <row r="10" spans="1:12" x14ac:dyDescent="0.35">
      <c r="A10" s="27" t="s">
        <v>402</v>
      </c>
      <c r="B10" s="18" t="str">
        <f t="shared" si="0"/>
        <v>Sep</v>
      </c>
      <c r="C10" s="18" t="str">
        <f t="shared" si="1"/>
        <v>2024</v>
      </c>
      <c r="D10" s="41">
        <f>DAY(Transaction_WorkingData[[#This Row],[TransDate]])</f>
        <v>26</v>
      </c>
      <c r="E10" s="41">
        <f>MONTH(Transaction_WorkingData[[#This Row],[TransDate]])</f>
        <v>9</v>
      </c>
      <c r="F10" s="18">
        <v>45561</v>
      </c>
      <c r="G10" s="18" t="str">
        <f>_xlfn.CONCAT(Transaction_WorkingData[[#This Row],[Month]], " ", Transaction_WorkingData[[#This Row],[Year]])</f>
        <v>Sep 2024</v>
      </c>
      <c r="H10" s="13" t="s">
        <v>291</v>
      </c>
      <c r="I10" s="14">
        <v>1457</v>
      </c>
      <c r="J10" s="20">
        <v>7478218.9299999997</v>
      </c>
      <c r="K10" s="20">
        <v>7478218.9299999997</v>
      </c>
      <c r="L10" s="10" t="str" cm="1">
        <f t="array" ref="L10">_xlfn.IFS(J10 &lt; 5000000, "Low Level", J10 &gt;=5000000, "High Level")</f>
        <v>High Level</v>
      </c>
    </row>
    <row r="11" spans="1:12" x14ac:dyDescent="0.35">
      <c r="A11" s="27" t="s">
        <v>553</v>
      </c>
      <c r="B11" s="18" t="str">
        <f t="shared" si="0"/>
        <v>Oct</v>
      </c>
      <c r="C11" s="18" t="str">
        <f t="shared" si="1"/>
        <v>2024</v>
      </c>
      <c r="D11" s="41">
        <f>DAY(Transaction_WorkingData[[#This Row],[TransDate]])</f>
        <v>24</v>
      </c>
      <c r="E11" s="41">
        <f>MONTH(Transaction_WorkingData[[#This Row],[TransDate]])</f>
        <v>10</v>
      </c>
      <c r="F11" s="18">
        <v>45589</v>
      </c>
      <c r="G11" s="18" t="str">
        <f>_xlfn.CONCAT(Transaction_WorkingData[[#This Row],[Month]], " ", Transaction_WorkingData[[#This Row],[Year]])</f>
        <v>Oct 2024</v>
      </c>
      <c r="H11" s="13" t="s">
        <v>286</v>
      </c>
      <c r="I11" s="14">
        <v>100</v>
      </c>
      <c r="J11" s="20">
        <v>29652342</v>
      </c>
      <c r="K11" s="20">
        <v>29652342</v>
      </c>
      <c r="L11" s="10" t="str" cm="1">
        <f t="array" ref="L11">_xlfn.IFS(J11 &lt; 5000000, "Low Level", J11 &gt;=5000000, "High Level")</f>
        <v>High Level</v>
      </c>
    </row>
    <row r="12" spans="1:12" x14ac:dyDescent="0.35">
      <c r="A12" s="27" t="s">
        <v>445</v>
      </c>
      <c r="B12" s="18" t="str">
        <f t="shared" si="0"/>
        <v>Jun</v>
      </c>
      <c r="C12" s="18" t="str">
        <f t="shared" si="1"/>
        <v>2024</v>
      </c>
      <c r="D12" s="41">
        <f>DAY(Transaction_WorkingData[[#This Row],[TransDate]])</f>
        <v>15</v>
      </c>
      <c r="E12" s="41">
        <f>MONTH(Transaction_WorkingData[[#This Row],[TransDate]])</f>
        <v>6</v>
      </c>
      <c r="F12" s="18">
        <v>45458</v>
      </c>
      <c r="G12" s="18" t="str">
        <f>_xlfn.CONCAT(Transaction_WorkingData[[#This Row],[Month]], " ", Transaction_WorkingData[[#This Row],[Year]])</f>
        <v>Jun 2024</v>
      </c>
      <c r="H12" s="13" t="s">
        <v>286</v>
      </c>
      <c r="I12" s="14">
        <v>14</v>
      </c>
      <c r="J12" s="20">
        <v>125101</v>
      </c>
      <c r="K12" s="20">
        <v>125101</v>
      </c>
      <c r="L12" s="10" t="str" cm="1">
        <f t="array" ref="L12">_xlfn.IFS(J12 &lt; 5000000, "Low Level", J12 &gt;=5000000, "High Level")</f>
        <v>Low Level</v>
      </c>
    </row>
    <row r="13" spans="1:12" x14ac:dyDescent="0.35">
      <c r="A13" s="27" t="s">
        <v>360</v>
      </c>
      <c r="B13" s="18" t="str">
        <f t="shared" si="0"/>
        <v>Nov</v>
      </c>
      <c r="C13" s="18" t="str">
        <f t="shared" si="1"/>
        <v>2024</v>
      </c>
      <c r="D13" s="41">
        <f>DAY(Transaction_WorkingData[[#This Row],[TransDate]])</f>
        <v>1</v>
      </c>
      <c r="E13" s="41">
        <f>MONTH(Transaction_WorkingData[[#This Row],[TransDate]])</f>
        <v>11</v>
      </c>
      <c r="F13" s="18">
        <v>45597</v>
      </c>
      <c r="G13" s="18" t="str">
        <f>_xlfn.CONCAT(Transaction_WorkingData[[#This Row],[Month]], " ", Transaction_WorkingData[[#This Row],[Year]])</f>
        <v>Nov 2024</v>
      </c>
      <c r="H13" s="13" t="s">
        <v>288</v>
      </c>
      <c r="I13" s="14">
        <v>432</v>
      </c>
      <c r="J13" s="20">
        <v>4545164.25</v>
      </c>
      <c r="K13" s="20">
        <v>4545164.25</v>
      </c>
      <c r="L13" s="10" t="str" cm="1">
        <f t="array" ref="L13">_xlfn.IFS(J13 &lt; 5000000, "Low Level", J13 &gt;=5000000, "High Level")</f>
        <v>Low Level</v>
      </c>
    </row>
    <row r="14" spans="1:12" x14ac:dyDescent="0.35">
      <c r="A14" s="27" t="s">
        <v>404</v>
      </c>
      <c r="B14" s="18" t="str">
        <f t="shared" si="0"/>
        <v>Nov</v>
      </c>
      <c r="C14" s="18" t="str">
        <f t="shared" si="1"/>
        <v>2024</v>
      </c>
      <c r="D14" s="41">
        <f>DAY(Transaction_WorkingData[[#This Row],[TransDate]])</f>
        <v>5</v>
      </c>
      <c r="E14" s="41">
        <f>MONTH(Transaction_WorkingData[[#This Row],[TransDate]])</f>
        <v>11</v>
      </c>
      <c r="F14" s="18">
        <v>45601</v>
      </c>
      <c r="G14" s="18" t="str">
        <f>_xlfn.CONCAT(Transaction_WorkingData[[#This Row],[Month]], " ", Transaction_WorkingData[[#This Row],[Year]])</f>
        <v>Nov 2024</v>
      </c>
      <c r="H14" s="13" t="s">
        <v>291</v>
      </c>
      <c r="I14" s="14">
        <v>2514</v>
      </c>
      <c r="J14" s="20">
        <v>4031977.66</v>
      </c>
      <c r="K14" s="20">
        <v>4031977.66</v>
      </c>
      <c r="L14" s="10" t="str" cm="1">
        <f t="array" ref="L14">_xlfn.IFS(J14 &lt; 5000000, "Low Level", J14 &gt;=5000000, "High Level")</f>
        <v>Low Level</v>
      </c>
    </row>
    <row r="15" spans="1:12" x14ac:dyDescent="0.35">
      <c r="A15" s="27" t="s">
        <v>542</v>
      </c>
      <c r="B15" s="18" t="str">
        <f t="shared" si="0"/>
        <v>Nov</v>
      </c>
      <c r="C15" s="18" t="str">
        <f t="shared" si="1"/>
        <v>2024</v>
      </c>
      <c r="D15" s="41">
        <f>DAY(Transaction_WorkingData[[#This Row],[TransDate]])</f>
        <v>19</v>
      </c>
      <c r="E15" s="41">
        <f>MONTH(Transaction_WorkingData[[#This Row],[TransDate]])</f>
        <v>11</v>
      </c>
      <c r="F15" s="18">
        <v>45615</v>
      </c>
      <c r="G15" s="18" t="str">
        <f>_xlfn.CONCAT(Transaction_WorkingData[[#This Row],[Month]], " ", Transaction_WorkingData[[#This Row],[Year]])</f>
        <v>Nov 2024</v>
      </c>
      <c r="H15" s="13" t="s">
        <v>286</v>
      </c>
      <c r="I15" s="14">
        <v>9</v>
      </c>
      <c r="J15" s="20">
        <v>22840</v>
      </c>
      <c r="K15" s="20">
        <v>22840</v>
      </c>
      <c r="L15" s="10" t="str" cm="1">
        <f t="array" ref="L15">_xlfn.IFS(J15 &lt; 5000000, "Low Level", J15 &gt;=5000000, "High Level")</f>
        <v>Low Level</v>
      </c>
    </row>
    <row r="16" spans="1:12" x14ac:dyDescent="0.35">
      <c r="A16" s="27" t="s">
        <v>356</v>
      </c>
      <c r="B16" s="18" t="str">
        <f t="shared" si="0"/>
        <v>Jul</v>
      </c>
      <c r="C16" s="18" t="str">
        <f t="shared" si="1"/>
        <v>2024</v>
      </c>
      <c r="D16" s="41">
        <f>DAY(Transaction_WorkingData[[#This Row],[TransDate]])</f>
        <v>27</v>
      </c>
      <c r="E16" s="41">
        <f>MONTH(Transaction_WorkingData[[#This Row],[TransDate]])</f>
        <v>7</v>
      </c>
      <c r="F16" s="18">
        <v>45500</v>
      </c>
      <c r="G16" s="18" t="str">
        <f>_xlfn.CONCAT(Transaction_WorkingData[[#This Row],[Month]], " ", Transaction_WorkingData[[#This Row],[Year]])</f>
        <v>Jul 2024</v>
      </c>
      <c r="H16" s="13" t="s">
        <v>288</v>
      </c>
      <c r="I16" s="14">
        <v>177</v>
      </c>
      <c r="J16" s="20">
        <v>3674637.87</v>
      </c>
      <c r="K16" s="20">
        <v>3674637.87</v>
      </c>
      <c r="L16" s="10" t="str" cm="1">
        <f t="array" ref="L16">_xlfn.IFS(J16 &lt; 5000000, "Low Level", J16 &gt;=5000000, "High Level")</f>
        <v>Low Level</v>
      </c>
    </row>
    <row r="17" spans="1:12" x14ac:dyDescent="0.35">
      <c r="A17" s="27" t="s">
        <v>408</v>
      </c>
      <c r="B17" s="18" t="str">
        <f t="shared" si="0"/>
        <v>Jul</v>
      </c>
      <c r="C17" s="18" t="str">
        <f t="shared" si="1"/>
        <v>2024</v>
      </c>
      <c r="D17" s="41">
        <f>DAY(Transaction_WorkingData[[#This Row],[TransDate]])</f>
        <v>31</v>
      </c>
      <c r="E17" s="41">
        <f>MONTH(Transaction_WorkingData[[#This Row],[TransDate]])</f>
        <v>7</v>
      </c>
      <c r="F17" s="18">
        <v>45504</v>
      </c>
      <c r="G17" s="18" t="str">
        <f>_xlfn.CONCAT(Transaction_WorkingData[[#This Row],[Month]], " ", Transaction_WorkingData[[#This Row],[Year]])</f>
        <v>Jul 2024</v>
      </c>
      <c r="H17" s="13" t="s">
        <v>291</v>
      </c>
      <c r="I17" s="14">
        <v>474</v>
      </c>
      <c r="J17" s="20">
        <v>1163633</v>
      </c>
      <c r="K17" s="20">
        <v>1163633</v>
      </c>
      <c r="L17" s="10" t="str" cm="1">
        <f t="array" ref="L17">_xlfn.IFS(J17 &lt; 5000000, "Low Level", J17 &gt;=5000000, "High Level")</f>
        <v>Low Level</v>
      </c>
    </row>
    <row r="18" spans="1:12" x14ac:dyDescent="0.35">
      <c r="A18" s="27" t="s">
        <v>424</v>
      </c>
      <c r="B18" s="18" t="str">
        <f t="shared" si="0"/>
        <v>Aug</v>
      </c>
      <c r="C18" s="18" t="str">
        <f t="shared" si="1"/>
        <v>2024</v>
      </c>
      <c r="D18" s="41">
        <f>DAY(Transaction_WorkingData[[#This Row],[TransDate]])</f>
        <v>11</v>
      </c>
      <c r="E18" s="41">
        <f>MONTH(Transaction_WorkingData[[#This Row],[TransDate]])</f>
        <v>8</v>
      </c>
      <c r="F18" s="18">
        <v>45515</v>
      </c>
      <c r="G18" s="18" t="str">
        <f>_xlfn.CONCAT(Transaction_WorkingData[[#This Row],[Month]], " ", Transaction_WorkingData[[#This Row],[Year]])</f>
        <v>Aug 2024</v>
      </c>
      <c r="H18" s="13" t="s">
        <v>286</v>
      </c>
      <c r="I18" s="14">
        <v>29</v>
      </c>
      <c r="J18" s="20">
        <v>59074</v>
      </c>
      <c r="K18" s="20">
        <v>59074</v>
      </c>
      <c r="L18" s="10" t="str" cm="1">
        <f t="array" ref="L18">_xlfn.IFS(J18 &lt; 5000000, "Low Level", J18 &gt;=5000000, "High Level")</f>
        <v>Low Level</v>
      </c>
    </row>
    <row r="19" spans="1:12" x14ac:dyDescent="0.35">
      <c r="A19" s="27" t="s">
        <v>352</v>
      </c>
      <c r="B19" s="18" t="str">
        <f t="shared" si="0"/>
        <v>Sep</v>
      </c>
      <c r="C19" s="18" t="str">
        <f t="shared" si="1"/>
        <v>2024</v>
      </c>
      <c r="D19" s="41">
        <f>DAY(Transaction_WorkingData[[#This Row],[TransDate]])</f>
        <v>5</v>
      </c>
      <c r="E19" s="41">
        <f>MONTH(Transaction_WorkingData[[#This Row],[TransDate]])</f>
        <v>9</v>
      </c>
      <c r="F19" s="18">
        <v>45540</v>
      </c>
      <c r="G19" s="18" t="str">
        <f>_xlfn.CONCAT(Transaction_WorkingData[[#This Row],[Month]], " ", Transaction_WorkingData[[#This Row],[Year]])</f>
        <v>Sep 2024</v>
      </c>
      <c r="H19" s="13" t="s">
        <v>288</v>
      </c>
      <c r="I19" s="14">
        <v>320</v>
      </c>
      <c r="J19" s="20">
        <v>4629842</v>
      </c>
      <c r="K19" s="20">
        <v>4629842</v>
      </c>
      <c r="L19" s="10" t="str" cm="1">
        <f t="array" ref="L19">_xlfn.IFS(J19 &lt; 5000000, "Low Level", J19 &gt;=5000000, "High Level")</f>
        <v>Low Level</v>
      </c>
    </row>
    <row r="20" spans="1:12" x14ac:dyDescent="0.35">
      <c r="A20" s="27" t="s">
        <v>537</v>
      </c>
      <c r="B20" s="18" t="str">
        <f t="shared" si="0"/>
        <v>Jan</v>
      </c>
      <c r="C20" s="18" t="str">
        <f t="shared" si="1"/>
        <v>2025</v>
      </c>
      <c r="D20" s="41">
        <f>DAY(Transaction_WorkingData[[#This Row],[TransDate]])</f>
        <v>15</v>
      </c>
      <c r="E20" s="41">
        <f>MONTH(Transaction_WorkingData[[#This Row],[TransDate]])</f>
        <v>1</v>
      </c>
      <c r="F20" s="18">
        <v>45672</v>
      </c>
      <c r="G20" s="18" t="str">
        <f>_xlfn.CONCAT(Transaction_WorkingData[[#This Row],[Month]], " ", Transaction_WorkingData[[#This Row],[Year]])</f>
        <v>Jan 2025</v>
      </c>
      <c r="H20" s="13" t="s">
        <v>286</v>
      </c>
      <c r="I20" s="14">
        <v>10</v>
      </c>
      <c r="J20" s="20">
        <v>60840</v>
      </c>
      <c r="K20" s="20">
        <v>60840</v>
      </c>
      <c r="L20" s="10" t="str" cm="1">
        <f t="array" ref="L20">_xlfn.IFS(J20 &lt; 5000000, "Low Level", J20 &gt;=5000000, "High Level")</f>
        <v>Low Level</v>
      </c>
    </row>
    <row r="21" spans="1:12" x14ac:dyDescent="0.35">
      <c r="A21" s="27" t="s">
        <v>350</v>
      </c>
      <c r="B21" s="18" t="str">
        <f t="shared" si="0"/>
        <v>Feb</v>
      </c>
      <c r="C21" s="18" t="str">
        <f t="shared" si="1"/>
        <v>2025</v>
      </c>
      <c r="D21" s="41">
        <f>DAY(Transaction_WorkingData[[#This Row],[TransDate]])</f>
        <v>9</v>
      </c>
      <c r="E21" s="41">
        <f>MONTH(Transaction_WorkingData[[#This Row],[TransDate]])</f>
        <v>2</v>
      </c>
      <c r="F21" s="18">
        <v>45697</v>
      </c>
      <c r="G21" s="18" t="str">
        <f>_xlfn.CONCAT(Transaction_WorkingData[[#This Row],[Month]], " ", Transaction_WorkingData[[#This Row],[Year]])</f>
        <v>Feb 2025</v>
      </c>
      <c r="H21" s="13" t="s">
        <v>288</v>
      </c>
      <c r="I21" s="14">
        <v>499</v>
      </c>
      <c r="J21" s="20">
        <v>5983418.4000000004</v>
      </c>
      <c r="K21" s="20">
        <v>5983418.4000000004</v>
      </c>
      <c r="L21" s="10" t="str" cm="1">
        <f t="array" ref="L21">_xlfn.IFS(J21 &lt; 5000000, "Low Level", J21 &gt;=5000000, "High Level")</f>
        <v>High Level</v>
      </c>
    </row>
    <row r="22" spans="1:12" x14ac:dyDescent="0.35">
      <c r="A22" s="27" t="s">
        <v>432</v>
      </c>
      <c r="B22" s="18" t="str">
        <f t="shared" si="0"/>
        <v>Feb</v>
      </c>
      <c r="C22" s="18" t="str">
        <f t="shared" si="1"/>
        <v>2025</v>
      </c>
      <c r="D22" s="41">
        <f>DAY(Transaction_WorkingData[[#This Row],[TransDate]])</f>
        <v>13</v>
      </c>
      <c r="E22" s="41">
        <f>MONTH(Transaction_WorkingData[[#This Row],[TransDate]])</f>
        <v>2</v>
      </c>
      <c r="F22" s="18">
        <v>45701</v>
      </c>
      <c r="G22" s="18" t="str">
        <f>_xlfn.CONCAT(Transaction_WorkingData[[#This Row],[Month]], " ", Transaction_WorkingData[[#This Row],[Year]])</f>
        <v>Feb 2025</v>
      </c>
      <c r="H22" s="13" t="s">
        <v>291</v>
      </c>
      <c r="I22" s="14">
        <v>3953</v>
      </c>
      <c r="J22" s="20">
        <v>8339358.6699999999</v>
      </c>
      <c r="K22" s="20">
        <v>8339358.6699999999</v>
      </c>
      <c r="L22" s="10" t="str" cm="1">
        <f t="array" ref="L22">_xlfn.IFS(J22 &lt; 5000000, "Low Level", J22 &gt;=5000000, "High Level")</f>
        <v>High Level</v>
      </c>
    </row>
    <row r="23" spans="1:12" x14ac:dyDescent="0.35">
      <c r="A23" s="27" t="s">
        <v>348</v>
      </c>
      <c r="B23" s="18" t="str">
        <f t="shared" si="0"/>
        <v>May</v>
      </c>
      <c r="C23" s="18" t="str">
        <f t="shared" si="1"/>
        <v>2024</v>
      </c>
      <c r="D23" s="41">
        <f>DAY(Transaction_WorkingData[[#This Row],[TransDate]])</f>
        <v>31</v>
      </c>
      <c r="E23" s="41">
        <f>MONTH(Transaction_WorkingData[[#This Row],[TransDate]])</f>
        <v>5</v>
      </c>
      <c r="F23" s="18">
        <v>45443</v>
      </c>
      <c r="G23" s="18" t="str">
        <f>_xlfn.CONCAT(Transaction_WorkingData[[#This Row],[Month]], " ", Transaction_WorkingData[[#This Row],[Year]])</f>
        <v>May 2024</v>
      </c>
      <c r="H23" s="13" t="s">
        <v>288</v>
      </c>
      <c r="I23" s="14">
        <v>46</v>
      </c>
      <c r="J23" s="20">
        <v>970222.29</v>
      </c>
      <c r="K23" s="20">
        <v>970222.29</v>
      </c>
      <c r="L23" s="10" t="str" cm="1">
        <f t="array" ref="L23">_xlfn.IFS(J23 &lt; 5000000, "Low Level", J23 &gt;=5000000, "High Level")</f>
        <v>Low Level</v>
      </c>
    </row>
    <row r="24" spans="1:12" x14ac:dyDescent="0.35">
      <c r="A24" s="27" t="s">
        <v>439</v>
      </c>
      <c r="B24" s="18" t="str">
        <f t="shared" si="0"/>
        <v>Jun</v>
      </c>
      <c r="C24" s="18" t="str">
        <f t="shared" si="1"/>
        <v>2024</v>
      </c>
      <c r="D24" s="41">
        <f>DAY(Transaction_WorkingData[[#This Row],[TransDate]])</f>
        <v>4</v>
      </c>
      <c r="E24" s="41">
        <f>MONTH(Transaction_WorkingData[[#This Row],[TransDate]])</f>
        <v>6</v>
      </c>
      <c r="F24" s="18">
        <v>45447</v>
      </c>
      <c r="G24" s="18" t="str">
        <f>_xlfn.CONCAT(Transaction_WorkingData[[#This Row],[Month]], " ", Transaction_WorkingData[[#This Row],[Year]])</f>
        <v>Jun 2024</v>
      </c>
      <c r="H24" s="13" t="s">
        <v>291</v>
      </c>
      <c r="I24" s="14">
        <v>14</v>
      </c>
      <c r="J24" s="20">
        <v>373380</v>
      </c>
      <c r="K24" s="20">
        <v>373380</v>
      </c>
      <c r="L24" s="10" t="str" cm="1">
        <f t="array" ref="L24">_xlfn.IFS(J24 &lt; 5000000, "Low Level", J24 &gt;=5000000, "High Level")</f>
        <v>Low Level</v>
      </c>
    </row>
    <row r="25" spans="1:12" x14ac:dyDescent="0.35">
      <c r="A25" s="27" t="s">
        <v>539</v>
      </c>
      <c r="B25" s="18" t="str">
        <f t="shared" si="0"/>
        <v>Jul</v>
      </c>
      <c r="C25" s="18" t="str">
        <f t="shared" si="1"/>
        <v>2024</v>
      </c>
      <c r="D25" s="41">
        <f>DAY(Transaction_WorkingData[[#This Row],[TransDate]])</f>
        <v>2</v>
      </c>
      <c r="E25" s="41">
        <f>MONTH(Transaction_WorkingData[[#This Row],[TransDate]])</f>
        <v>7</v>
      </c>
      <c r="F25" s="18">
        <v>45475</v>
      </c>
      <c r="G25" s="18" t="str">
        <f>_xlfn.CONCAT(Transaction_WorkingData[[#This Row],[Month]], " ", Transaction_WorkingData[[#This Row],[Year]])</f>
        <v>Jul 2024</v>
      </c>
      <c r="H25" s="13" t="s">
        <v>286</v>
      </c>
      <c r="I25" s="14">
        <v>23</v>
      </c>
      <c r="J25" s="20">
        <v>1532250.94</v>
      </c>
      <c r="K25" s="20">
        <v>1532250.94</v>
      </c>
      <c r="L25" s="10" t="str" cm="1">
        <f t="array" ref="L25">_xlfn.IFS(J25 &lt; 5000000, "Low Level", J25 &gt;=5000000, "High Level")</f>
        <v>Low Level</v>
      </c>
    </row>
    <row r="26" spans="1:12" x14ac:dyDescent="0.35">
      <c r="A26" s="27" t="s">
        <v>536</v>
      </c>
      <c r="B26" s="18" t="str">
        <f t="shared" si="0"/>
        <v>Oct</v>
      </c>
      <c r="C26" s="18" t="str">
        <f t="shared" si="1"/>
        <v>2024</v>
      </c>
      <c r="D26" s="41">
        <f>DAY(Transaction_WorkingData[[#This Row],[TransDate]])</f>
        <v>4</v>
      </c>
      <c r="E26" s="41">
        <f>MONTH(Transaction_WorkingData[[#This Row],[TransDate]])</f>
        <v>10</v>
      </c>
      <c r="F26" s="18">
        <v>45569</v>
      </c>
      <c r="G26" s="18" t="str">
        <f>_xlfn.CONCAT(Transaction_WorkingData[[#This Row],[Month]], " ", Transaction_WorkingData[[#This Row],[Year]])</f>
        <v>Oct 2024</v>
      </c>
      <c r="H26" s="13" t="s">
        <v>288</v>
      </c>
      <c r="I26" s="14">
        <v>317</v>
      </c>
      <c r="J26" s="20">
        <v>2477526.06</v>
      </c>
      <c r="K26" s="20">
        <v>2477526.06</v>
      </c>
      <c r="L26" s="10" t="str" cm="1">
        <f t="array" ref="L26">_xlfn.IFS(J26 &lt; 5000000, "Low Level", J26 &gt;=5000000, "High Level")</f>
        <v>Low Level</v>
      </c>
    </row>
    <row r="27" spans="1:12" x14ac:dyDescent="0.35">
      <c r="A27" s="27" t="s">
        <v>441</v>
      </c>
      <c r="B27" s="18" t="str">
        <f t="shared" si="0"/>
        <v>Dec</v>
      </c>
      <c r="C27" s="18" t="str">
        <f t="shared" si="1"/>
        <v>2024</v>
      </c>
      <c r="D27" s="41">
        <f>DAY(Transaction_WorkingData[[#This Row],[TransDate]])</f>
        <v>18</v>
      </c>
      <c r="E27" s="41">
        <f>MONTH(Transaction_WorkingData[[#This Row],[TransDate]])</f>
        <v>12</v>
      </c>
      <c r="F27" s="18">
        <v>45644</v>
      </c>
      <c r="G27" s="18" t="str">
        <f>_xlfn.CONCAT(Transaction_WorkingData[[#This Row],[Month]], " ", Transaction_WorkingData[[#This Row],[Year]])</f>
        <v>Dec 2024</v>
      </c>
      <c r="H27" s="13" t="s">
        <v>291</v>
      </c>
      <c r="I27" s="14">
        <v>3413</v>
      </c>
      <c r="J27" s="20">
        <v>28071391.530000001</v>
      </c>
      <c r="K27" s="20">
        <v>28071391.530000001</v>
      </c>
      <c r="L27" s="10" t="str" cm="1">
        <f t="array" ref="L27">_xlfn.IFS(J27 &lt; 5000000, "Low Level", J27 &gt;=5000000, "High Level")</f>
        <v>High Level</v>
      </c>
    </row>
    <row r="28" spans="1:12" x14ac:dyDescent="0.35">
      <c r="A28" s="27" t="s">
        <v>557</v>
      </c>
      <c r="B28" s="18" t="str">
        <f t="shared" si="0"/>
        <v>Nov</v>
      </c>
      <c r="C28" s="18" t="str">
        <f t="shared" si="1"/>
        <v>2024</v>
      </c>
      <c r="D28" s="41">
        <f>DAY(Transaction_WorkingData[[#This Row],[TransDate]])</f>
        <v>7</v>
      </c>
      <c r="E28" s="41">
        <f>MONTH(Transaction_WorkingData[[#This Row],[TransDate]])</f>
        <v>11</v>
      </c>
      <c r="F28" s="18">
        <v>45603</v>
      </c>
      <c r="G28" s="18" t="str">
        <f>_xlfn.CONCAT(Transaction_WorkingData[[#This Row],[Month]], " ", Transaction_WorkingData[[#This Row],[Year]])</f>
        <v>Nov 2024</v>
      </c>
      <c r="H28" s="13" t="s">
        <v>286</v>
      </c>
      <c r="I28" s="14">
        <v>4</v>
      </c>
      <c r="J28" s="20">
        <v>58300</v>
      </c>
      <c r="K28" s="20">
        <v>58300</v>
      </c>
      <c r="L28" s="10" t="str" cm="1">
        <f t="array" ref="L28">_xlfn.IFS(J28 &lt; 5000000, "Low Level", J28 &gt;=5000000, "High Level")</f>
        <v>Low Level</v>
      </c>
    </row>
    <row r="29" spans="1:12" x14ac:dyDescent="0.35">
      <c r="A29" s="27" t="s">
        <v>418</v>
      </c>
      <c r="B29" s="18" t="str">
        <f t="shared" si="0"/>
        <v>Nov</v>
      </c>
      <c r="C29" s="18" t="str">
        <f t="shared" si="1"/>
        <v>2024</v>
      </c>
      <c r="D29" s="41">
        <f>DAY(Transaction_WorkingData[[#This Row],[TransDate]])</f>
        <v>13</v>
      </c>
      <c r="E29" s="41">
        <f>MONTH(Transaction_WorkingData[[#This Row],[TransDate]])</f>
        <v>11</v>
      </c>
      <c r="F29" s="18">
        <v>45609</v>
      </c>
      <c r="G29" s="18" t="str">
        <f>_xlfn.CONCAT(Transaction_WorkingData[[#This Row],[Month]], " ", Transaction_WorkingData[[#This Row],[Year]])</f>
        <v>Nov 2024</v>
      </c>
      <c r="H29" s="13" t="s">
        <v>288</v>
      </c>
      <c r="I29" s="14">
        <v>341</v>
      </c>
      <c r="J29" s="20">
        <v>4813545.43</v>
      </c>
      <c r="K29" s="20">
        <v>4813545.43</v>
      </c>
      <c r="L29" s="10" t="str" cm="1">
        <f t="array" ref="L29">_xlfn.IFS(J29 &lt; 5000000, "Low Level", J29 &gt;=5000000, "High Level")</f>
        <v>Low Level</v>
      </c>
    </row>
    <row r="30" spans="1:12" x14ac:dyDescent="0.35">
      <c r="A30" s="27" t="s">
        <v>535</v>
      </c>
      <c r="B30" s="18" t="str">
        <f t="shared" si="0"/>
        <v>Aug</v>
      </c>
      <c r="C30" s="18" t="str">
        <f t="shared" si="1"/>
        <v>2024</v>
      </c>
      <c r="D30" s="41">
        <f>DAY(Transaction_WorkingData[[#This Row],[TransDate]])</f>
        <v>8</v>
      </c>
      <c r="E30" s="41">
        <f>MONTH(Transaction_WorkingData[[#This Row],[TransDate]])</f>
        <v>8</v>
      </c>
      <c r="F30" s="18">
        <v>45512</v>
      </c>
      <c r="G30" s="18" t="str">
        <f>_xlfn.CONCAT(Transaction_WorkingData[[#This Row],[Month]], " ", Transaction_WorkingData[[#This Row],[Year]])</f>
        <v>Aug 2024</v>
      </c>
      <c r="H30" s="13" t="s">
        <v>288</v>
      </c>
      <c r="I30" s="14">
        <v>168</v>
      </c>
      <c r="J30" s="20">
        <v>1499343.34</v>
      </c>
      <c r="K30" s="20">
        <v>1499343.34</v>
      </c>
      <c r="L30" s="10" t="str" cm="1">
        <f t="array" ref="L30">_xlfn.IFS(J30 &lt; 5000000, "Low Level", J30 &gt;=5000000, "High Level")</f>
        <v>Low Level</v>
      </c>
    </row>
    <row r="31" spans="1:12" x14ac:dyDescent="0.35">
      <c r="A31" s="27" t="s">
        <v>421</v>
      </c>
      <c r="B31" s="18" t="str">
        <f t="shared" si="0"/>
        <v>Oct</v>
      </c>
      <c r="C31" s="18" t="str">
        <f t="shared" si="1"/>
        <v>2024</v>
      </c>
      <c r="D31" s="41">
        <f>DAY(Transaction_WorkingData[[#This Row],[TransDate]])</f>
        <v>22</v>
      </c>
      <c r="E31" s="41">
        <f>MONTH(Transaction_WorkingData[[#This Row],[TransDate]])</f>
        <v>10</v>
      </c>
      <c r="F31" s="18">
        <v>45587</v>
      </c>
      <c r="G31" s="18" t="str">
        <f>_xlfn.CONCAT(Transaction_WorkingData[[#This Row],[Month]], " ", Transaction_WorkingData[[#This Row],[Year]])</f>
        <v>Oct 2024</v>
      </c>
      <c r="H31" s="13" t="s">
        <v>291</v>
      </c>
      <c r="I31" s="14">
        <v>2273</v>
      </c>
      <c r="J31" s="20">
        <v>3470085.45</v>
      </c>
      <c r="K31" s="20">
        <v>3470085.45</v>
      </c>
      <c r="L31" s="10" t="str" cm="1">
        <f t="array" ref="L31">_xlfn.IFS(J31 &lt; 5000000, "Low Level", J31 &gt;=5000000, "High Level")</f>
        <v>Low Level</v>
      </c>
    </row>
    <row r="32" spans="1:12" x14ac:dyDescent="0.35">
      <c r="A32" s="27" t="s">
        <v>413</v>
      </c>
      <c r="B32" s="18" t="str">
        <f t="shared" si="0"/>
        <v>Sep</v>
      </c>
      <c r="C32" s="18" t="str">
        <f t="shared" si="1"/>
        <v>2024</v>
      </c>
      <c r="D32" s="41">
        <f>DAY(Transaction_WorkingData[[#This Row],[TransDate]])</f>
        <v>17</v>
      </c>
      <c r="E32" s="41">
        <f>MONTH(Transaction_WorkingData[[#This Row],[TransDate]])</f>
        <v>9</v>
      </c>
      <c r="F32" s="18">
        <v>45552</v>
      </c>
      <c r="G32" s="18" t="str">
        <f>_xlfn.CONCAT(Transaction_WorkingData[[#This Row],[Month]], " ", Transaction_WorkingData[[#This Row],[Year]])</f>
        <v>Sep 2024</v>
      </c>
      <c r="H32" s="13" t="s">
        <v>288</v>
      </c>
      <c r="I32" s="14">
        <v>262</v>
      </c>
      <c r="J32" s="20">
        <v>2483363.77</v>
      </c>
      <c r="K32" s="20">
        <v>2483363.77</v>
      </c>
      <c r="L32" s="10" t="str" cm="1">
        <f t="array" ref="L32">_xlfn.IFS(J32 &lt; 5000000, "Low Level", J32 &gt;=5000000, "High Level")</f>
        <v>Low Level</v>
      </c>
    </row>
    <row r="33" spans="1:12" x14ac:dyDescent="0.35">
      <c r="A33" s="27" t="s">
        <v>559</v>
      </c>
      <c r="B33" s="18" t="str">
        <f t="shared" si="0"/>
        <v>Jan</v>
      </c>
      <c r="C33" s="18" t="str">
        <f t="shared" si="1"/>
        <v>2025</v>
      </c>
      <c r="D33" s="41">
        <f>DAY(Transaction_WorkingData[[#This Row],[TransDate]])</f>
        <v>3</v>
      </c>
      <c r="E33" s="41">
        <f>MONTH(Transaction_WorkingData[[#This Row],[TransDate]])</f>
        <v>1</v>
      </c>
      <c r="F33" s="18">
        <v>45660</v>
      </c>
      <c r="G33" s="18" t="str">
        <f>_xlfn.CONCAT(Transaction_WorkingData[[#This Row],[Month]], " ", Transaction_WorkingData[[#This Row],[Year]])</f>
        <v>Jan 2025</v>
      </c>
      <c r="H33" s="13" t="s">
        <v>286</v>
      </c>
      <c r="I33" s="14">
        <v>2</v>
      </c>
      <c r="J33" s="20">
        <v>101500</v>
      </c>
      <c r="K33" s="20">
        <v>101500</v>
      </c>
      <c r="L33" s="10" t="str" cm="1">
        <f t="array" ref="L33">_xlfn.IFS(J33 &lt; 5000000, "Low Level", J33 &gt;=5000000, "High Level")</f>
        <v>Low Level</v>
      </c>
    </row>
    <row r="34" spans="1:12" x14ac:dyDescent="0.35">
      <c r="A34" s="27" t="s">
        <v>435</v>
      </c>
      <c r="B34" s="18" t="str">
        <f t="shared" si="0"/>
        <v>Aug</v>
      </c>
      <c r="C34" s="18" t="str">
        <f t="shared" si="1"/>
        <v>2024</v>
      </c>
      <c r="D34" s="41">
        <f>DAY(Transaction_WorkingData[[#This Row],[TransDate]])</f>
        <v>22</v>
      </c>
      <c r="E34" s="41">
        <f>MONTH(Transaction_WorkingData[[#This Row],[TransDate]])</f>
        <v>8</v>
      </c>
      <c r="F34" s="18">
        <v>45526</v>
      </c>
      <c r="G34" s="18" t="str">
        <f>_xlfn.CONCAT(Transaction_WorkingData[[#This Row],[Month]], " ", Transaction_WorkingData[[#This Row],[Year]])</f>
        <v>Aug 2024</v>
      </c>
      <c r="H34" s="13" t="s">
        <v>288</v>
      </c>
      <c r="I34" s="14">
        <v>256</v>
      </c>
      <c r="J34" s="20">
        <v>3656594.5</v>
      </c>
      <c r="K34" s="20">
        <v>3656594.5</v>
      </c>
      <c r="L34" s="10" t="str" cm="1">
        <f t="array" ref="L34">_xlfn.IFS(J34 &lt; 5000000, "Low Level", J34 &gt;=5000000, "High Level")</f>
        <v>Low Level</v>
      </c>
    </row>
    <row r="35" spans="1:12" x14ac:dyDescent="0.35">
      <c r="A35" s="27" t="s">
        <v>428</v>
      </c>
      <c r="B35" s="18" t="str">
        <f t="shared" si="0"/>
        <v>Aug</v>
      </c>
      <c r="C35" s="18" t="str">
        <f t="shared" si="1"/>
        <v>2024</v>
      </c>
      <c r="D35" s="41">
        <f>DAY(Transaction_WorkingData[[#This Row],[TransDate]])</f>
        <v>26</v>
      </c>
      <c r="E35" s="41">
        <f>MONTH(Transaction_WorkingData[[#This Row],[TransDate]])</f>
        <v>8</v>
      </c>
      <c r="F35" s="18">
        <v>45530</v>
      </c>
      <c r="G35" s="18" t="str">
        <f>_xlfn.CONCAT(Transaction_WorkingData[[#This Row],[Month]], " ", Transaction_WorkingData[[#This Row],[Year]])</f>
        <v>Aug 2024</v>
      </c>
      <c r="H35" s="13" t="s">
        <v>291</v>
      </c>
      <c r="I35" s="14">
        <v>1261</v>
      </c>
      <c r="J35" s="20">
        <v>3371489.17</v>
      </c>
      <c r="K35" s="20">
        <v>3371489.17</v>
      </c>
      <c r="L35" s="10" t="str" cm="1">
        <f t="array" ref="L35">_xlfn.IFS(J35 &lt; 5000000, "Low Level", J35 &gt;=5000000, "High Level")</f>
        <v>Low Level</v>
      </c>
    </row>
    <row r="36" spans="1:12" x14ac:dyDescent="0.35">
      <c r="A36" s="27" t="s">
        <v>540</v>
      </c>
      <c r="B36" s="18" t="str">
        <f t="shared" si="0"/>
        <v>Jan</v>
      </c>
      <c r="C36" s="18" t="str">
        <f t="shared" si="1"/>
        <v>2025</v>
      </c>
      <c r="D36" s="41">
        <f>DAY(Transaction_WorkingData[[#This Row],[TransDate]])</f>
        <v>26</v>
      </c>
      <c r="E36" s="41">
        <f>MONTH(Transaction_WorkingData[[#This Row],[TransDate]])</f>
        <v>1</v>
      </c>
      <c r="F36" s="18">
        <v>45683</v>
      </c>
      <c r="G36" s="18" t="str">
        <f>_xlfn.CONCAT(Transaction_WorkingData[[#This Row],[Month]], " ", Transaction_WorkingData[[#This Row],[Year]])</f>
        <v>Jan 2025</v>
      </c>
      <c r="H36" s="13" t="s">
        <v>288</v>
      </c>
      <c r="I36" s="14">
        <v>430</v>
      </c>
      <c r="J36" s="20">
        <v>4903984.28</v>
      </c>
      <c r="K36" s="20">
        <v>4903984.28</v>
      </c>
      <c r="L36" s="10" t="str" cm="1">
        <f t="array" ref="L36">_xlfn.IFS(J36 &lt; 5000000, "Low Level", J36 &gt;=5000000, "High Level")</f>
        <v>Low Level</v>
      </c>
    </row>
    <row r="37" spans="1:12" x14ac:dyDescent="0.35">
      <c r="A37" s="27" t="s">
        <v>465</v>
      </c>
      <c r="B37" s="18" t="str">
        <f t="shared" si="0"/>
        <v>Jan</v>
      </c>
      <c r="C37" s="18" t="str">
        <f t="shared" si="1"/>
        <v>2025</v>
      </c>
      <c r="D37" s="41">
        <f>DAY(Transaction_WorkingData[[#This Row],[TransDate]])</f>
        <v>29</v>
      </c>
      <c r="E37" s="41">
        <f>MONTH(Transaction_WorkingData[[#This Row],[TransDate]])</f>
        <v>1</v>
      </c>
      <c r="F37" s="18">
        <v>45686</v>
      </c>
      <c r="G37" s="18" t="str">
        <f>_xlfn.CONCAT(Transaction_WorkingData[[#This Row],[Month]], " ", Transaction_WorkingData[[#This Row],[Year]])</f>
        <v>Jan 2025</v>
      </c>
      <c r="H37" s="13" t="s">
        <v>286</v>
      </c>
      <c r="I37" s="14">
        <v>19</v>
      </c>
      <c r="J37" s="20">
        <v>153714</v>
      </c>
      <c r="K37" s="20">
        <v>153714</v>
      </c>
      <c r="L37" s="10" t="str" cm="1">
        <f t="array" ref="L37">_xlfn.IFS(J37 &lt; 5000000, "Low Level", J37 &gt;=5000000, "High Level")</f>
        <v>Low Level</v>
      </c>
    </row>
    <row r="38" spans="1:12" x14ac:dyDescent="0.35">
      <c r="A38" s="27" t="s">
        <v>426</v>
      </c>
      <c r="B38" s="18" t="str">
        <f t="shared" si="0"/>
        <v>Jan</v>
      </c>
      <c r="C38" s="18" t="str">
        <f t="shared" si="1"/>
        <v>2025</v>
      </c>
      <c r="D38" s="41">
        <f>DAY(Transaction_WorkingData[[#This Row],[TransDate]])</f>
        <v>30</v>
      </c>
      <c r="E38" s="41">
        <f>MONTH(Transaction_WorkingData[[#This Row],[TransDate]])</f>
        <v>1</v>
      </c>
      <c r="F38" s="18">
        <v>45687</v>
      </c>
      <c r="G38" s="18" t="str">
        <f>_xlfn.CONCAT(Transaction_WorkingData[[#This Row],[Month]], " ", Transaction_WorkingData[[#This Row],[Year]])</f>
        <v>Jan 2025</v>
      </c>
      <c r="H38" s="13" t="s">
        <v>291</v>
      </c>
      <c r="I38" s="14">
        <v>4172</v>
      </c>
      <c r="J38" s="20">
        <v>7828134.5</v>
      </c>
      <c r="K38" s="20">
        <v>7828134.5</v>
      </c>
      <c r="L38" s="10" t="str" cm="1">
        <f t="array" ref="L38">_xlfn.IFS(J38 &lt; 5000000, "Low Level", J38 &gt;=5000000, "High Level")</f>
        <v>High Level</v>
      </c>
    </row>
    <row r="39" spans="1:12" x14ac:dyDescent="0.35">
      <c r="A39" s="27" t="s">
        <v>545</v>
      </c>
      <c r="B39" s="18" t="str">
        <f t="shared" si="0"/>
        <v>Jul</v>
      </c>
      <c r="C39" s="18" t="str">
        <f t="shared" si="1"/>
        <v>2024</v>
      </c>
      <c r="D39" s="41">
        <f>DAY(Transaction_WorkingData[[#This Row],[TransDate]])</f>
        <v>16</v>
      </c>
      <c r="E39" s="41">
        <f>MONTH(Transaction_WorkingData[[#This Row],[TransDate]])</f>
        <v>7</v>
      </c>
      <c r="F39" s="18">
        <v>45489</v>
      </c>
      <c r="G39" s="18" t="str">
        <f>_xlfn.CONCAT(Transaction_WorkingData[[#This Row],[Month]], " ", Transaction_WorkingData[[#This Row],[Year]])</f>
        <v>Jul 2024</v>
      </c>
      <c r="H39" s="13" t="s">
        <v>286</v>
      </c>
      <c r="I39" s="14">
        <v>28</v>
      </c>
      <c r="J39" s="20">
        <v>59530</v>
      </c>
      <c r="K39" s="20">
        <v>59530</v>
      </c>
      <c r="L39" s="10" t="str" cm="1">
        <f t="array" ref="L39">_xlfn.IFS(J39 &lt; 5000000, "Low Level", J39 &gt;=5000000, "High Level")</f>
        <v>Low Level</v>
      </c>
    </row>
    <row r="40" spans="1:12" x14ac:dyDescent="0.35">
      <c r="A40" s="27" t="s">
        <v>543</v>
      </c>
      <c r="B40" s="18" t="str">
        <f t="shared" si="0"/>
        <v>Dec</v>
      </c>
      <c r="C40" s="18" t="str">
        <f t="shared" si="1"/>
        <v>2024</v>
      </c>
      <c r="D40" s="41">
        <f>DAY(Transaction_WorkingData[[#This Row],[TransDate]])</f>
        <v>20</v>
      </c>
      <c r="E40" s="41">
        <f>MONTH(Transaction_WorkingData[[#This Row],[TransDate]])</f>
        <v>12</v>
      </c>
      <c r="F40" s="18">
        <v>45646</v>
      </c>
      <c r="G40" s="18" t="str">
        <f>_xlfn.CONCAT(Transaction_WorkingData[[#This Row],[Month]], " ", Transaction_WorkingData[[#This Row],[Year]])</f>
        <v>Dec 2024</v>
      </c>
      <c r="H40" s="13" t="s">
        <v>286</v>
      </c>
      <c r="I40" s="14">
        <v>13</v>
      </c>
      <c r="J40" s="20">
        <v>236268</v>
      </c>
      <c r="K40" s="20">
        <v>236268</v>
      </c>
      <c r="L40" s="10" t="str" cm="1">
        <f t="array" ref="L40">_xlfn.IFS(J40 &lt; 5000000, "Low Level", J40 &gt;=5000000, "High Level")</f>
        <v>Low Level</v>
      </c>
    </row>
    <row r="41" spans="1:12" x14ac:dyDescent="0.35">
      <c r="A41" s="27" t="s">
        <v>546</v>
      </c>
      <c r="B41" s="18" t="str">
        <f t="shared" si="0"/>
        <v>Jun</v>
      </c>
      <c r="C41" s="18" t="str">
        <f t="shared" si="1"/>
        <v>2024</v>
      </c>
      <c r="D41" s="41">
        <f>DAY(Transaction_WorkingData[[#This Row],[TransDate]])</f>
        <v>6</v>
      </c>
      <c r="E41" s="41">
        <f>MONTH(Transaction_WorkingData[[#This Row],[TransDate]])</f>
        <v>6</v>
      </c>
      <c r="F41" s="18">
        <v>45449</v>
      </c>
      <c r="G41" s="18" t="str">
        <f>_xlfn.CONCAT(Transaction_WorkingData[[#This Row],[Month]], " ", Transaction_WorkingData[[#This Row],[Year]])</f>
        <v>Jun 2024</v>
      </c>
      <c r="H41" s="13" t="s">
        <v>286</v>
      </c>
      <c r="I41" s="14">
        <v>58</v>
      </c>
      <c r="J41" s="20">
        <v>480365.11</v>
      </c>
      <c r="K41" s="20">
        <v>480365.11</v>
      </c>
      <c r="L41" s="10" t="str" cm="1">
        <f t="array" ref="L41">_xlfn.IFS(J41 &lt; 5000000, "Low Level", J41 &gt;=5000000, "High Level")</f>
        <v>Low Level</v>
      </c>
    </row>
    <row r="42" spans="1:12" x14ac:dyDescent="0.35">
      <c r="A42" s="27" t="s">
        <v>429</v>
      </c>
      <c r="B42" s="18" t="str">
        <f t="shared" si="0"/>
        <v>Jun</v>
      </c>
      <c r="C42" s="18" t="str">
        <f t="shared" si="1"/>
        <v>2024</v>
      </c>
      <c r="D42" s="41">
        <f>DAY(Transaction_WorkingData[[#This Row],[TransDate]])</f>
        <v>26</v>
      </c>
      <c r="E42" s="41">
        <f>MONTH(Transaction_WorkingData[[#This Row],[TransDate]])</f>
        <v>6</v>
      </c>
      <c r="F42" s="18">
        <v>45469</v>
      </c>
      <c r="G42" s="18" t="str">
        <f>_xlfn.CONCAT(Transaction_WorkingData[[#This Row],[Month]], " ", Transaction_WorkingData[[#This Row],[Year]])</f>
        <v>Jun 2024</v>
      </c>
      <c r="H42" s="13" t="s">
        <v>288</v>
      </c>
      <c r="I42" s="14">
        <v>46</v>
      </c>
      <c r="J42" s="20">
        <v>199926</v>
      </c>
      <c r="K42" s="20">
        <v>199926</v>
      </c>
      <c r="L42" s="10" t="str" cm="1">
        <f t="array" ref="L42">_xlfn.IFS(J42 &lt; 5000000, "Low Level", J42 &gt;=5000000, "High Level")</f>
        <v>Low Level</v>
      </c>
    </row>
    <row r="43" spans="1:12" x14ac:dyDescent="0.35">
      <c r="A43" s="27" t="s">
        <v>362</v>
      </c>
      <c r="B43" s="18" t="str">
        <f t="shared" si="0"/>
        <v>Jun</v>
      </c>
      <c r="C43" s="18" t="str">
        <f t="shared" si="1"/>
        <v>2024</v>
      </c>
      <c r="D43" s="41">
        <f>DAY(Transaction_WorkingData[[#This Row],[TransDate]])</f>
        <v>30</v>
      </c>
      <c r="E43" s="41">
        <f>MONTH(Transaction_WorkingData[[#This Row],[TransDate]])</f>
        <v>6</v>
      </c>
      <c r="F43" s="18">
        <v>45473</v>
      </c>
      <c r="G43" s="18" t="str">
        <f>_xlfn.CONCAT(Transaction_WorkingData[[#This Row],[Month]], " ", Transaction_WorkingData[[#This Row],[Year]])</f>
        <v>Jun 2024</v>
      </c>
      <c r="H43" s="13" t="s">
        <v>291</v>
      </c>
      <c r="I43" s="14">
        <v>46</v>
      </c>
      <c r="J43" s="20">
        <v>796340</v>
      </c>
      <c r="K43" s="20">
        <v>796340</v>
      </c>
      <c r="L43" s="10" t="str" cm="1">
        <f t="array" ref="L43">_xlfn.IFS(J43 &lt; 5000000, "Low Level", J43 &gt;=5000000, "High Level")</f>
        <v>Low Level</v>
      </c>
    </row>
    <row r="44" spans="1:12" x14ac:dyDescent="0.35">
      <c r="A44" s="27" t="s">
        <v>538</v>
      </c>
      <c r="B44" s="18" t="str">
        <f t="shared" si="0"/>
        <v>Nov</v>
      </c>
      <c r="C44" s="18" t="str">
        <f t="shared" si="1"/>
        <v>2024</v>
      </c>
      <c r="D44" s="41">
        <f>DAY(Transaction_WorkingData[[#This Row],[TransDate]])</f>
        <v>30</v>
      </c>
      <c r="E44" s="41">
        <f>MONTH(Transaction_WorkingData[[#This Row],[TransDate]])</f>
        <v>11</v>
      </c>
      <c r="F44" s="18">
        <v>45626</v>
      </c>
      <c r="G44" s="18" t="str">
        <f>_xlfn.CONCAT(Transaction_WorkingData[[#This Row],[Month]], " ", Transaction_WorkingData[[#This Row],[Year]])</f>
        <v>Nov 2024</v>
      </c>
      <c r="H44" s="13" t="s">
        <v>288</v>
      </c>
      <c r="I44" s="14">
        <v>468</v>
      </c>
      <c r="J44" s="20">
        <v>7059563.46</v>
      </c>
      <c r="K44" s="20">
        <v>7059563.46</v>
      </c>
      <c r="L44" s="10" t="str" cm="1">
        <f t="array" ref="L44">_xlfn.IFS(J44 &lt; 5000000, "Low Level", J44 &gt;=5000000, "High Level")</f>
        <v>High Level</v>
      </c>
    </row>
    <row r="45" spans="1:12" x14ac:dyDescent="0.35">
      <c r="A45" s="27" t="s">
        <v>359</v>
      </c>
      <c r="B45" s="18" t="str">
        <f t="shared" si="0"/>
        <v>Dec</v>
      </c>
      <c r="C45" s="18" t="str">
        <f t="shared" si="1"/>
        <v>2024</v>
      </c>
      <c r="D45" s="41">
        <f>DAY(Transaction_WorkingData[[#This Row],[TransDate]])</f>
        <v>4</v>
      </c>
      <c r="E45" s="41">
        <f>MONTH(Transaction_WorkingData[[#This Row],[TransDate]])</f>
        <v>12</v>
      </c>
      <c r="F45" s="18">
        <v>45630</v>
      </c>
      <c r="G45" s="18" t="str">
        <f>_xlfn.CONCAT(Transaction_WorkingData[[#This Row],[Month]], " ", Transaction_WorkingData[[#This Row],[Year]])</f>
        <v>Dec 2024</v>
      </c>
      <c r="H45" s="13" t="s">
        <v>291</v>
      </c>
      <c r="I45" s="14">
        <v>3077</v>
      </c>
      <c r="J45" s="20">
        <v>5011254.17</v>
      </c>
      <c r="K45" s="20">
        <v>5011254.17</v>
      </c>
      <c r="L45" s="10" t="str" cm="1">
        <f t="array" ref="L45">_xlfn.IFS(J45 &lt; 5000000, "Low Level", J45 &gt;=5000000, "High Level")</f>
        <v>High Level</v>
      </c>
    </row>
    <row r="46" spans="1:12" x14ac:dyDescent="0.35">
      <c r="A46" s="27" t="s">
        <v>549</v>
      </c>
      <c r="B46" s="18" t="str">
        <f t="shared" si="0"/>
        <v>Sep</v>
      </c>
      <c r="C46" s="18" t="str">
        <f t="shared" si="1"/>
        <v>2024</v>
      </c>
      <c r="D46" s="41">
        <f>DAY(Transaction_WorkingData[[#This Row],[TransDate]])</f>
        <v>11</v>
      </c>
      <c r="E46" s="41">
        <f>MONTH(Transaction_WorkingData[[#This Row],[TransDate]])</f>
        <v>9</v>
      </c>
      <c r="F46" s="18">
        <v>45546</v>
      </c>
      <c r="G46" s="18" t="str">
        <f>_xlfn.CONCAT(Transaction_WorkingData[[#This Row],[Month]], " ", Transaction_WorkingData[[#This Row],[Year]])</f>
        <v>Sep 2024</v>
      </c>
      <c r="H46" s="13" t="s">
        <v>286</v>
      </c>
      <c r="I46" s="14">
        <v>11</v>
      </c>
      <c r="J46" s="20">
        <v>97691</v>
      </c>
      <c r="K46" s="20">
        <v>97691</v>
      </c>
      <c r="L46" s="10" t="str" cm="1">
        <f t="array" ref="L46">_xlfn.IFS(J46 &lt; 5000000, "Low Level", J46 &gt;=5000000, "High Level")</f>
        <v>Low Level</v>
      </c>
    </row>
    <row r="47" spans="1:12" x14ac:dyDescent="0.35">
      <c r="A47" s="27" t="s">
        <v>423</v>
      </c>
      <c r="B47" s="18" t="str">
        <f t="shared" si="0"/>
        <v>Jan</v>
      </c>
      <c r="C47" s="18" t="str">
        <f t="shared" si="1"/>
        <v>2025</v>
      </c>
      <c r="D47" s="41">
        <f>DAY(Transaction_WorkingData[[#This Row],[TransDate]])</f>
        <v>9</v>
      </c>
      <c r="E47" s="41">
        <f>MONTH(Transaction_WorkingData[[#This Row],[TransDate]])</f>
        <v>1</v>
      </c>
      <c r="F47" s="18">
        <v>45666</v>
      </c>
      <c r="G47" s="18" t="str">
        <f>_xlfn.CONCAT(Transaction_WorkingData[[#This Row],[Month]], " ", Transaction_WorkingData[[#This Row],[Year]])</f>
        <v>Jan 2025</v>
      </c>
      <c r="H47" s="13" t="s">
        <v>288</v>
      </c>
      <c r="I47" s="14">
        <v>361</v>
      </c>
      <c r="J47" s="20">
        <v>5938107.9100000001</v>
      </c>
      <c r="K47" s="20">
        <v>5938107.9100000001</v>
      </c>
      <c r="L47" s="10" t="str" cm="1">
        <f t="array" ref="L47">_xlfn.IFS(J47 &lt; 5000000, "Low Level", J47 &gt;=5000000, "High Level")</f>
        <v>High Level</v>
      </c>
    </row>
    <row r="48" spans="1:12" x14ac:dyDescent="0.35">
      <c r="A48" s="27" t="s">
        <v>363</v>
      </c>
      <c r="B48" s="18" t="str">
        <f t="shared" si="0"/>
        <v>Jan</v>
      </c>
      <c r="C48" s="18" t="str">
        <f t="shared" si="1"/>
        <v>2025</v>
      </c>
      <c r="D48" s="41">
        <f>DAY(Transaction_WorkingData[[#This Row],[TransDate]])</f>
        <v>13</v>
      </c>
      <c r="E48" s="41">
        <f>MONTH(Transaction_WorkingData[[#This Row],[TransDate]])</f>
        <v>1</v>
      </c>
      <c r="F48" s="18">
        <v>45670</v>
      </c>
      <c r="G48" s="18" t="str">
        <f>_xlfn.CONCAT(Transaction_WorkingData[[#This Row],[Month]], " ", Transaction_WorkingData[[#This Row],[Year]])</f>
        <v>Jan 2025</v>
      </c>
      <c r="H48" s="13" t="s">
        <v>291</v>
      </c>
      <c r="I48" s="14">
        <v>3650</v>
      </c>
      <c r="J48" s="20">
        <v>8533821.6199999992</v>
      </c>
      <c r="K48" s="20">
        <v>8533821.6199999992</v>
      </c>
      <c r="L48" s="10" t="str" cm="1">
        <f t="array" ref="L48">_xlfn.IFS(J48 &lt; 5000000, "Low Level", J48 &gt;=5000000, "High Level")</f>
        <v>High Level</v>
      </c>
    </row>
    <row r="49" spans="1:12" x14ac:dyDescent="0.35">
      <c r="A49" s="27" t="s">
        <v>547</v>
      </c>
      <c r="B49" s="18" t="str">
        <f t="shared" si="0"/>
        <v>Feb</v>
      </c>
      <c r="C49" s="18" t="str">
        <f t="shared" si="1"/>
        <v>2025</v>
      </c>
      <c r="D49" s="41">
        <f>DAY(Transaction_WorkingData[[#This Row],[TransDate]])</f>
        <v>15</v>
      </c>
      <c r="E49" s="41">
        <f>MONTH(Transaction_WorkingData[[#This Row],[TransDate]])</f>
        <v>2</v>
      </c>
      <c r="F49" s="18">
        <v>45703</v>
      </c>
      <c r="G49" s="18" t="str">
        <f>_xlfn.CONCAT(Transaction_WorkingData[[#This Row],[Month]], " ", Transaction_WorkingData[[#This Row],[Year]])</f>
        <v>Feb 2025</v>
      </c>
      <c r="H49" s="13" t="s">
        <v>286</v>
      </c>
      <c r="I49" s="14">
        <v>2</v>
      </c>
      <c r="J49" s="20">
        <v>868</v>
      </c>
      <c r="K49" s="20">
        <v>868</v>
      </c>
      <c r="L49" s="10" t="str" cm="1">
        <f t="array" ref="L49">_xlfn.IFS(J49 &lt; 5000000, "Low Level", J49 &gt;=5000000, "High Level")</f>
        <v>Low Level</v>
      </c>
    </row>
    <row r="50" spans="1:12" x14ac:dyDescent="0.35">
      <c r="A50" s="27" t="s">
        <v>398</v>
      </c>
      <c r="B50" s="18" t="str">
        <f t="shared" si="0"/>
        <v>Dec</v>
      </c>
      <c r="C50" s="18" t="str">
        <f t="shared" si="1"/>
        <v>2024</v>
      </c>
      <c r="D50" s="41">
        <f>DAY(Transaction_WorkingData[[#This Row],[TransDate]])</f>
        <v>9</v>
      </c>
      <c r="E50" s="41">
        <f>MONTH(Transaction_WorkingData[[#This Row],[TransDate]])</f>
        <v>12</v>
      </c>
      <c r="F50" s="18">
        <v>45635</v>
      </c>
      <c r="G50" s="18" t="str">
        <f>_xlfn.CONCAT(Transaction_WorkingData[[#This Row],[Month]], " ", Transaction_WorkingData[[#This Row],[Year]])</f>
        <v>Dec 2024</v>
      </c>
      <c r="H50" s="13" t="s">
        <v>288</v>
      </c>
      <c r="I50" s="14">
        <v>447</v>
      </c>
      <c r="J50" s="20">
        <v>2965088.51</v>
      </c>
      <c r="K50" s="20">
        <v>2965088.51</v>
      </c>
      <c r="L50" s="10" t="str" cm="1">
        <f t="array" ref="L50">_xlfn.IFS(J50 &lt; 5000000, "Low Level", J50 &gt;=5000000, "High Level")</f>
        <v>Low Level</v>
      </c>
    </row>
    <row r="51" spans="1:12" x14ac:dyDescent="0.35">
      <c r="A51" s="27" t="s">
        <v>468</v>
      </c>
      <c r="B51" s="18" t="str">
        <f t="shared" si="0"/>
        <v>Jun</v>
      </c>
      <c r="C51" s="18" t="str">
        <f t="shared" si="1"/>
        <v>2024</v>
      </c>
      <c r="D51" s="41">
        <f>DAY(Transaction_WorkingData[[#This Row],[TransDate]])</f>
        <v>23</v>
      </c>
      <c r="E51" s="41">
        <f>MONTH(Transaction_WorkingData[[#This Row],[TransDate]])</f>
        <v>6</v>
      </c>
      <c r="F51" s="18">
        <v>45466</v>
      </c>
      <c r="G51" s="18" t="str">
        <f>_xlfn.CONCAT(Transaction_WorkingData[[#This Row],[Month]], " ", Transaction_WorkingData[[#This Row],[Year]])</f>
        <v>Jun 2024</v>
      </c>
      <c r="H51" s="13" t="s">
        <v>291</v>
      </c>
      <c r="I51" s="14">
        <v>30</v>
      </c>
      <c r="J51" s="20">
        <v>156022</v>
      </c>
      <c r="K51" s="20">
        <v>156022</v>
      </c>
      <c r="L51" s="10" t="str" cm="1">
        <f t="array" ref="L51">_xlfn.IFS(J51 &lt; 5000000, "Low Level", J51 &gt;=5000000, "High Level")</f>
        <v>Low Level</v>
      </c>
    </row>
    <row r="52" spans="1:12" x14ac:dyDescent="0.35">
      <c r="A52" s="27" t="s">
        <v>531</v>
      </c>
      <c r="B52" s="18" t="str">
        <f t="shared" si="0"/>
        <v>Aug</v>
      </c>
      <c r="C52" s="18" t="str">
        <f t="shared" si="1"/>
        <v>2024</v>
      </c>
      <c r="D52" s="41">
        <f>DAY(Transaction_WorkingData[[#This Row],[TransDate]])</f>
        <v>23</v>
      </c>
      <c r="E52" s="41">
        <f>MONTH(Transaction_WorkingData[[#This Row],[TransDate]])</f>
        <v>8</v>
      </c>
      <c r="F52" s="18">
        <v>45527</v>
      </c>
      <c r="G52" s="18" t="str">
        <f>_xlfn.CONCAT(Transaction_WorkingData[[#This Row],[Month]], " ", Transaction_WorkingData[[#This Row],[Year]])</f>
        <v>Aug 2024</v>
      </c>
      <c r="H52" s="13" t="s">
        <v>286</v>
      </c>
      <c r="I52" s="14">
        <v>6</v>
      </c>
      <c r="J52" s="20">
        <v>18350</v>
      </c>
      <c r="K52" s="20">
        <v>18350</v>
      </c>
      <c r="L52" s="10" t="str" cm="1">
        <f t="array" ref="L52">_xlfn.IFS(J52 &lt; 5000000, "Low Level", J52 &gt;=5000000, "High Level")</f>
        <v>Low Level</v>
      </c>
    </row>
    <row r="53" spans="1:12" x14ac:dyDescent="0.35">
      <c r="A53" s="27" t="s">
        <v>495</v>
      </c>
      <c r="B53" s="18" t="str">
        <f t="shared" si="0"/>
        <v>Sep</v>
      </c>
      <c r="C53" s="18" t="str">
        <f t="shared" si="1"/>
        <v>2024</v>
      </c>
      <c r="D53" s="41">
        <f>DAY(Transaction_WorkingData[[#This Row],[TransDate]])</f>
        <v>3</v>
      </c>
      <c r="E53" s="41">
        <f>MONTH(Transaction_WorkingData[[#This Row],[TransDate]])</f>
        <v>9</v>
      </c>
      <c r="F53" s="18">
        <v>45538</v>
      </c>
      <c r="G53" s="18" t="str">
        <f>_xlfn.CONCAT(Transaction_WorkingData[[#This Row],[Month]], " ", Transaction_WorkingData[[#This Row],[Year]])</f>
        <v>Sep 2024</v>
      </c>
      <c r="H53" s="13" t="s">
        <v>288</v>
      </c>
      <c r="I53" s="14">
        <v>346</v>
      </c>
      <c r="J53" s="20">
        <v>3129120.75</v>
      </c>
      <c r="K53" s="20">
        <v>3129120.75</v>
      </c>
      <c r="L53" s="10" t="str" cm="1">
        <f t="array" ref="L53">_xlfn.IFS(J53 &lt; 5000000, "Low Level", J53 &gt;=5000000, "High Level")</f>
        <v>Low Level</v>
      </c>
    </row>
    <row r="54" spans="1:12" x14ac:dyDescent="0.35">
      <c r="A54" s="27" t="s">
        <v>530</v>
      </c>
      <c r="B54" s="18" t="str">
        <f t="shared" si="0"/>
        <v>Jan</v>
      </c>
      <c r="C54" s="18" t="str">
        <f t="shared" si="1"/>
        <v>2025</v>
      </c>
      <c r="D54" s="41">
        <f>DAY(Transaction_WorkingData[[#This Row],[TransDate]])</f>
        <v>27</v>
      </c>
      <c r="E54" s="41">
        <f>MONTH(Transaction_WorkingData[[#This Row],[TransDate]])</f>
        <v>1</v>
      </c>
      <c r="F54" s="18">
        <v>45684</v>
      </c>
      <c r="G54" s="18" t="str">
        <f>_xlfn.CONCAT(Transaction_WorkingData[[#This Row],[Month]], " ", Transaction_WorkingData[[#This Row],[Year]])</f>
        <v>Jan 2025</v>
      </c>
      <c r="H54" s="13" t="s">
        <v>286</v>
      </c>
      <c r="I54" s="14">
        <v>20</v>
      </c>
      <c r="J54" s="20">
        <v>117586.08</v>
      </c>
      <c r="K54" s="20">
        <v>117586.08</v>
      </c>
      <c r="L54" s="10" t="str" cm="1">
        <f t="array" ref="L54">_xlfn.IFS(J54 &lt; 5000000, "Low Level", J54 &gt;=5000000, "High Level")</f>
        <v>Low Level</v>
      </c>
    </row>
    <row r="55" spans="1:12" x14ac:dyDescent="0.35">
      <c r="A55" s="27" t="s">
        <v>533</v>
      </c>
      <c r="B55" s="18" t="str">
        <f t="shared" si="0"/>
        <v>Jul</v>
      </c>
      <c r="C55" s="18" t="str">
        <f t="shared" si="1"/>
        <v>2024</v>
      </c>
      <c r="D55" s="41">
        <f>DAY(Transaction_WorkingData[[#This Row],[TransDate]])</f>
        <v>14</v>
      </c>
      <c r="E55" s="41">
        <f>MONTH(Transaction_WorkingData[[#This Row],[TransDate]])</f>
        <v>7</v>
      </c>
      <c r="F55" s="18">
        <v>45487</v>
      </c>
      <c r="G55" s="18" t="str">
        <f>_xlfn.CONCAT(Transaction_WorkingData[[#This Row],[Month]], " ", Transaction_WorkingData[[#This Row],[Year]])</f>
        <v>Jul 2024</v>
      </c>
      <c r="H55" s="13" t="s">
        <v>286</v>
      </c>
      <c r="I55" s="14">
        <v>25</v>
      </c>
      <c r="J55" s="20">
        <v>371484.53</v>
      </c>
      <c r="K55" s="20">
        <v>371484.53</v>
      </c>
      <c r="L55" s="10" t="str" cm="1">
        <f t="array" ref="L55">_xlfn.IFS(J55 &lt; 5000000, "Low Level", J55 &gt;=5000000, "High Level")</f>
        <v>Low Level</v>
      </c>
    </row>
    <row r="56" spans="1:12" x14ac:dyDescent="0.35">
      <c r="A56" s="27" t="s">
        <v>490</v>
      </c>
      <c r="B56" s="18" t="str">
        <f t="shared" si="0"/>
        <v>Oct</v>
      </c>
      <c r="C56" s="18" t="str">
        <f t="shared" si="1"/>
        <v>2024</v>
      </c>
      <c r="D56" s="41">
        <f>DAY(Transaction_WorkingData[[#This Row],[TransDate]])</f>
        <v>13</v>
      </c>
      <c r="E56" s="41">
        <f>MONTH(Transaction_WorkingData[[#This Row],[TransDate]])</f>
        <v>10</v>
      </c>
      <c r="F56" s="18">
        <v>45578</v>
      </c>
      <c r="G56" s="18" t="str">
        <f>_xlfn.CONCAT(Transaction_WorkingData[[#This Row],[Month]], " ", Transaction_WorkingData[[#This Row],[Year]])</f>
        <v>Oct 2024</v>
      </c>
      <c r="H56" s="13" t="s">
        <v>288</v>
      </c>
      <c r="I56" s="14">
        <v>320</v>
      </c>
      <c r="J56" s="20">
        <v>3844065.77</v>
      </c>
      <c r="K56" s="20">
        <v>3844065.77</v>
      </c>
      <c r="L56" s="10" t="str" cm="1">
        <f t="array" ref="L56">_xlfn.IFS(J56 &lt; 5000000, "Low Level", J56 &gt;=5000000, "High Level")</f>
        <v>Low Level</v>
      </c>
    </row>
    <row r="57" spans="1:12" x14ac:dyDescent="0.35">
      <c r="A57" s="27" t="s">
        <v>446</v>
      </c>
      <c r="B57" s="18" t="str">
        <f t="shared" si="0"/>
        <v>Jan</v>
      </c>
      <c r="C57" s="18" t="str">
        <f t="shared" si="1"/>
        <v>2025</v>
      </c>
      <c r="D57" s="41">
        <f>DAY(Transaction_WorkingData[[#This Row],[TransDate]])</f>
        <v>6</v>
      </c>
      <c r="E57" s="41">
        <f>MONTH(Transaction_WorkingData[[#This Row],[TransDate]])</f>
        <v>1</v>
      </c>
      <c r="F57" s="18">
        <v>45663</v>
      </c>
      <c r="G57" s="18" t="str">
        <f>_xlfn.CONCAT(Transaction_WorkingData[[#This Row],[Month]], " ", Transaction_WorkingData[[#This Row],[Year]])</f>
        <v>Jan 2025</v>
      </c>
      <c r="H57" s="13" t="s">
        <v>291</v>
      </c>
      <c r="I57" s="14">
        <v>3294</v>
      </c>
      <c r="J57" s="20">
        <v>5601507.71</v>
      </c>
      <c r="K57" s="20">
        <v>5601507.71</v>
      </c>
      <c r="L57" s="10" t="str" cm="1">
        <f t="array" ref="L57">_xlfn.IFS(J57 &lt; 5000000, "Low Level", J57 &gt;=5000000, "High Level")</f>
        <v>High Level</v>
      </c>
    </row>
    <row r="58" spans="1:12" x14ac:dyDescent="0.35">
      <c r="A58" s="27" t="s">
        <v>488</v>
      </c>
      <c r="B58" s="18" t="str">
        <f t="shared" si="0"/>
        <v>Jul</v>
      </c>
      <c r="C58" s="18" t="str">
        <f t="shared" si="1"/>
        <v>2024</v>
      </c>
      <c r="D58" s="41">
        <f>DAY(Transaction_WorkingData[[#This Row],[TransDate]])</f>
        <v>8</v>
      </c>
      <c r="E58" s="41">
        <f>MONTH(Transaction_WorkingData[[#This Row],[TransDate]])</f>
        <v>7</v>
      </c>
      <c r="F58" s="18">
        <v>45481</v>
      </c>
      <c r="G58" s="18" t="str">
        <f>_xlfn.CONCAT(Transaction_WorkingData[[#This Row],[Month]], " ", Transaction_WorkingData[[#This Row],[Year]])</f>
        <v>Jul 2024</v>
      </c>
      <c r="H58" s="13" t="s">
        <v>288</v>
      </c>
      <c r="I58" s="14">
        <v>145</v>
      </c>
      <c r="J58" s="20">
        <v>1914685.99</v>
      </c>
      <c r="K58" s="20">
        <v>1914685.99</v>
      </c>
      <c r="L58" s="10" t="str" cm="1">
        <f t="array" ref="L58">_xlfn.IFS(J58 &lt; 5000000, "Low Level", J58 &gt;=5000000, "High Level")</f>
        <v>Low Level</v>
      </c>
    </row>
    <row r="59" spans="1:12" x14ac:dyDescent="0.35">
      <c r="A59" s="27" t="s">
        <v>534</v>
      </c>
      <c r="B59" s="18" t="str">
        <f t="shared" si="0"/>
        <v>Oct</v>
      </c>
      <c r="C59" s="18" t="str">
        <f t="shared" si="1"/>
        <v>2024</v>
      </c>
      <c r="D59" s="41">
        <f>DAY(Transaction_WorkingData[[#This Row],[TransDate]])</f>
        <v>19</v>
      </c>
      <c r="E59" s="41">
        <f>MONTH(Transaction_WorkingData[[#This Row],[TransDate]])</f>
        <v>10</v>
      </c>
      <c r="F59" s="18">
        <v>45584</v>
      </c>
      <c r="G59" s="18" t="str">
        <f>_xlfn.CONCAT(Transaction_WorkingData[[#This Row],[Month]], " ", Transaction_WorkingData[[#This Row],[Year]])</f>
        <v>Oct 2024</v>
      </c>
      <c r="H59" s="13" t="s">
        <v>286</v>
      </c>
      <c r="I59" s="14">
        <v>10</v>
      </c>
      <c r="J59" s="20">
        <v>53241</v>
      </c>
      <c r="K59" s="20">
        <v>53241</v>
      </c>
      <c r="L59" s="10" t="str" cm="1">
        <f t="array" ref="L59">_xlfn.IFS(J59 &lt; 5000000, "Low Level", J59 &gt;=5000000, "High Level")</f>
        <v>Low Level</v>
      </c>
    </row>
    <row r="60" spans="1:12" x14ac:dyDescent="0.35">
      <c r="A60" s="27" t="s">
        <v>532</v>
      </c>
      <c r="B60" s="18" t="str">
        <f t="shared" si="0"/>
        <v>Jun</v>
      </c>
      <c r="C60" s="18" t="str">
        <f t="shared" si="1"/>
        <v>2024</v>
      </c>
      <c r="D60" s="41">
        <f>DAY(Transaction_WorkingData[[#This Row],[TransDate]])</f>
        <v>12</v>
      </c>
      <c r="E60" s="41">
        <f>MONTH(Transaction_WorkingData[[#This Row],[TransDate]])</f>
        <v>6</v>
      </c>
      <c r="F60" s="18">
        <v>45455</v>
      </c>
      <c r="G60" s="18" t="str">
        <f>_xlfn.CONCAT(Transaction_WorkingData[[#This Row],[Month]], " ", Transaction_WorkingData[[#This Row],[Year]])</f>
        <v>Jun 2024</v>
      </c>
      <c r="H60" s="13" t="s">
        <v>288</v>
      </c>
      <c r="I60" s="14">
        <v>69</v>
      </c>
      <c r="J60" s="20">
        <v>382935.13</v>
      </c>
      <c r="K60" s="20">
        <v>382935.13</v>
      </c>
      <c r="L60" s="10" t="str" cm="1">
        <f t="array" ref="L60">_xlfn.IFS(J60 &lt; 5000000, "Low Level", J60 &gt;=5000000, "High Level")</f>
        <v>Low Level</v>
      </c>
    </row>
    <row r="61" spans="1:12" x14ac:dyDescent="0.35">
      <c r="A61" s="27" t="s">
        <v>450</v>
      </c>
      <c r="B61" s="18" t="str">
        <f t="shared" si="0"/>
        <v>Nov</v>
      </c>
      <c r="C61" s="18" t="str">
        <f t="shared" si="1"/>
        <v>2024</v>
      </c>
      <c r="D61" s="41">
        <f>DAY(Transaction_WorkingData[[#This Row],[TransDate]])</f>
        <v>10</v>
      </c>
      <c r="E61" s="41">
        <f>MONTH(Transaction_WorkingData[[#This Row],[TransDate]])</f>
        <v>11</v>
      </c>
      <c r="F61" s="18">
        <v>45606</v>
      </c>
      <c r="G61" s="18" t="str">
        <f>_xlfn.CONCAT(Transaction_WorkingData[[#This Row],[Month]], " ", Transaction_WorkingData[[#This Row],[Year]])</f>
        <v>Nov 2024</v>
      </c>
      <c r="H61" s="13" t="s">
        <v>291</v>
      </c>
      <c r="I61" s="14">
        <v>2726</v>
      </c>
      <c r="J61" s="20">
        <v>3992852.72</v>
      </c>
      <c r="K61" s="20">
        <v>3992852.72</v>
      </c>
      <c r="L61" s="10" t="str" cm="1">
        <f t="array" ref="L61">_xlfn.IFS(J61 &lt; 5000000, "Low Level", J61 &gt;=5000000, "High Level")</f>
        <v>Low Level</v>
      </c>
    </row>
    <row r="62" spans="1:12" x14ac:dyDescent="0.35">
      <c r="A62" s="27" t="s">
        <v>393</v>
      </c>
      <c r="B62" s="18" t="str">
        <f t="shared" si="0"/>
        <v>Nov</v>
      </c>
      <c r="C62" s="18" t="str">
        <f t="shared" si="1"/>
        <v>2024</v>
      </c>
      <c r="D62" s="41">
        <f>DAY(Transaction_WorkingData[[#This Row],[TransDate]])</f>
        <v>14</v>
      </c>
      <c r="E62" s="41">
        <f>MONTH(Transaction_WorkingData[[#This Row],[TransDate]])</f>
        <v>11</v>
      </c>
      <c r="F62" s="18">
        <v>45610</v>
      </c>
      <c r="G62" s="18" t="str">
        <f>_xlfn.CONCAT(Transaction_WorkingData[[#This Row],[Month]], " ", Transaction_WorkingData[[#This Row],[Year]])</f>
        <v>Nov 2024</v>
      </c>
      <c r="H62" s="13" t="s">
        <v>286</v>
      </c>
      <c r="I62" s="14">
        <v>8</v>
      </c>
      <c r="J62" s="20">
        <v>122620</v>
      </c>
      <c r="K62" s="20">
        <v>122620</v>
      </c>
      <c r="L62" s="10" t="str" cm="1">
        <f t="array" ref="L62">_xlfn.IFS(J62 &lt; 5000000, "Low Level", J62 &gt;=5000000, "High Level")</f>
        <v>Low Level</v>
      </c>
    </row>
    <row r="63" spans="1:12" x14ac:dyDescent="0.35">
      <c r="A63" s="27" t="s">
        <v>409</v>
      </c>
      <c r="B63" s="18" t="str">
        <f t="shared" si="0"/>
        <v>Jul</v>
      </c>
      <c r="C63" s="18" t="str">
        <f t="shared" si="1"/>
        <v>2024</v>
      </c>
      <c r="D63" s="41">
        <f>DAY(Transaction_WorkingData[[#This Row],[TransDate]])</f>
        <v>22</v>
      </c>
      <c r="E63" s="41">
        <f>MONTH(Transaction_WorkingData[[#This Row],[TransDate]])</f>
        <v>7</v>
      </c>
      <c r="F63" s="18">
        <v>45495</v>
      </c>
      <c r="G63" s="18" t="str">
        <f>_xlfn.CONCAT(Transaction_WorkingData[[#This Row],[Month]], " ", Transaction_WorkingData[[#This Row],[Year]])</f>
        <v>Jul 2024</v>
      </c>
      <c r="H63" s="13" t="s">
        <v>288</v>
      </c>
      <c r="I63" s="14">
        <v>155</v>
      </c>
      <c r="J63" s="20">
        <v>1265262</v>
      </c>
      <c r="K63" s="20">
        <v>1265262</v>
      </c>
      <c r="L63" s="10" t="str" cm="1">
        <f t="array" ref="L63">_xlfn.IFS(J63 &lt; 5000000, "Low Level", J63 &gt;=5000000, "High Level")</f>
        <v>Low Level</v>
      </c>
    </row>
    <row r="64" spans="1:12" x14ac:dyDescent="0.35">
      <c r="A64" s="27" t="s">
        <v>518</v>
      </c>
      <c r="B64" s="18" t="str">
        <f t="shared" si="0"/>
        <v>Oct</v>
      </c>
      <c r="C64" s="18" t="str">
        <f t="shared" si="1"/>
        <v>2024</v>
      </c>
      <c r="D64" s="41">
        <f>DAY(Transaction_WorkingData[[#This Row],[TransDate]])</f>
        <v>5</v>
      </c>
      <c r="E64" s="41">
        <f>MONTH(Transaction_WorkingData[[#This Row],[TransDate]])</f>
        <v>10</v>
      </c>
      <c r="F64" s="18">
        <v>45570</v>
      </c>
      <c r="G64" s="18" t="str">
        <f>_xlfn.CONCAT(Transaction_WorkingData[[#This Row],[Month]], " ", Transaction_WorkingData[[#This Row],[Year]])</f>
        <v>Oct 2024</v>
      </c>
      <c r="H64" s="13" t="s">
        <v>286</v>
      </c>
      <c r="I64" s="14">
        <v>4</v>
      </c>
      <c r="J64" s="20">
        <v>35000</v>
      </c>
      <c r="K64" s="20">
        <v>35000</v>
      </c>
      <c r="L64" s="10" t="str" cm="1">
        <f t="array" ref="L64">_xlfn.IFS(J64 &lt; 5000000, "Low Level", J64 &gt;=5000000, "High Level")</f>
        <v>Low Level</v>
      </c>
    </row>
    <row r="65" spans="1:12" x14ac:dyDescent="0.35">
      <c r="A65" s="27" t="s">
        <v>406</v>
      </c>
      <c r="B65" s="18" t="str">
        <f t="shared" si="0"/>
        <v>Dec</v>
      </c>
      <c r="C65" s="18" t="str">
        <f t="shared" si="1"/>
        <v>2024</v>
      </c>
      <c r="D65" s="41">
        <f>DAY(Transaction_WorkingData[[#This Row],[TransDate]])</f>
        <v>26</v>
      </c>
      <c r="E65" s="41">
        <f>MONTH(Transaction_WorkingData[[#This Row],[TransDate]])</f>
        <v>12</v>
      </c>
      <c r="F65" s="18">
        <v>45652</v>
      </c>
      <c r="G65" s="18" t="str">
        <f>_xlfn.CONCAT(Transaction_WorkingData[[#This Row],[Month]], " ", Transaction_WorkingData[[#This Row],[Year]])</f>
        <v>Dec 2024</v>
      </c>
      <c r="H65" s="13" t="s">
        <v>288</v>
      </c>
      <c r="I65" s="14">
        <v>400</v>
      </c>
      <c r="J65" s="20">
        <v>4541680.38</v>
      </c>
      <c r="K65" s="20">
        <v>4541680.38</v>
      </c>
      <c r="L65" s="10" t="str" cm="1">
        <f t="array" ref="L65">_xlfn.IFS(J65 &lt; 5000000, "Low Level", J65 &gt;=5000000, "High Level")</f>
        <v>Low Level</v>
      </c>
    </row>
    <row r="66" spans="1:12" x14ac:dyDescent="0.35">
      <c r="A66" s="27" t="s">
        <v>483</v>
      </c>
      <c r="B66" s="18" t="str">
        <f t="shared" ref="B66:B129" si="2">TEXT(A66,"MMM")</f>
        <v>Sep</v>
      </c>
      <c r="C66" s="18" t="str">
        <f t="shared" ref="C66:C129" si="3">TEXT(A66, "YYYY")</f>
        <v>2024</v>
      </c>
      <c r="D66" s="41">
        <f>DAY(Transaction_WorkingData[[#This Row],[TransDate]])</f>
        <v>14</v>
      </c>
      <c r="E66" s="41">
        <f>MONTH(Transaction_WorkingData[[#This Row],[TransDate]])</f>
        <v>9</v>
      </c>
      <c r="F66" s="18">
        <v>45549</v>
      </c>
      <c r="G66" s="18" t="str">
        <f>_xlfn.CONCAT(Transaction_WorkingData[[#This Row],[Month]], " ", Transaction_WorkingData[[#This Row],[Year]])</f>
        <v>Sep 2024</v>
      </c>
      <c r="H66" s="13" t="s">
        <v>291</v>
      </c>
      <c r="I66" s="14">
        <v>1177</v>
      </c>
      <c r="J66" s="20">
        <v>2040358.13</v>
      </c>
      <c r="K66" s="20">
        <v>2040358.13</v>
      </c>
      <c r="L66" s="10" t="str" cm="1">
        <f t="array" ref="L66">_xlfn.IFS(J66 &lt; 5000000, "Low Level", J66 &gt;=5000000, "High Level")</f>
        <v>Low Level</v>
      </c>
    </row>
    <row r="67" spans="1:12" x14ac:dyDescent="0.35">
      <c r="A67" s="27" t="s">
        <v>376</v>
      </c>
      <c r="B67" s="18" t="str">
        <f t="shared" si="2"/>
        <v>Jan</v>
      </c>
      <c r="C67" s="18" t="str">
        <f t="shared" si="3"/>
        <v>2025</v>
      </c>
      <c r="D67" s="41">
        <f>DAY(Transaction_WorkingData[[#This Row],[TransDate]])</f>
        <v>10</v>
      </c>
      <c r="E67" s="41">
        <f>MONTH(Transaction_WorkingData[[#This Row],[TransDate]])</f>
        <v>1</v>
      </c>
      <c r="F67" s="18">
        <v>45667</v>
      </c>
      <c r="G67" s="18" t="str">
        <f>_xlfn.CONCAT(Transaction_WorkingData[[#This Row],[Month]], " ", Transaction_WorkingData[[#This Row],[Year]])</f>
        <v>Jan 2025</v>
      </c>
      <c r="H67" s="13" t="s">
        <v>286</v>
      </c>
      <c r="I67" s="14">
        <v>29</v>
      </c>
      <c r="J67" s="20">
        <v>596191</v>
      </c>
      <c r="K67" s="20">
        <v>596191</v>
      </c>
      <c r="L67" s="10" t="str" cm="1">
        <f t="array" ref="L67">_xlfn.IFS(J67 &lt; 5000000, "Low Level", J67 &gt;=5000000, "High Level")</f>
        <v>Low Level</v>
      </c>
    </row>
    <row r="68" spans="1:12" x14ac:dyDescent="0.35">
      <c r="A68" s="27" t="s">
        <v>403</v>
      </c>
      <c r="B68" s="18" t="str">
        <f t="shared" si="2"/>
        <v>Feb</v>
      </c>
      <c r="C68" s="18" t="str">
        <f t="shared" si="3"/>
        <v>2025</v>
      </c>
      <c r="D68" s="41">
        <f>DAY(Transaction_WorkingData[[#This Row],[TransDate]])</f>
        <v>4</v>
      </c>
      <c r="E68" s="41">
        <f>MONTH(Transaction_WorkingData[[#This Row],[TransDate]])</f>
        <v>2</v>
      </c>
      <c r="F68" s="18">
        <v>45692</v>
      </c>
      <c r="G68" s="18" t="str">
        <f>_xlfn.CONCAT(Transaction_WorkingData[[#This Row],[Month]], " ", Transaction_WorkingData[[#This Row],[Year]])</f>
        <v>Feb 2025</v>
      </c>
      <c r="H68" s="13" t="s">
        <v>288</v>
      </c>
      <c r="I68" s="14">
        <v>446</v>
      </c>
      <c r="J68" s="20">
        <v>10571838.57</v>
      </c>
      <c r="K68" s="20">
        <v>10571838.57</v>
      </c>
      <c r="L68" s="10" t="str" cm="1">
        <f t="array" ref="L68">_xlfn.IFS(J68 &lt; 5000000, "Low Level", J68 &gt;=5000000, "High Level")</f>
        <v>High Level</v>
      </c>
    </row>
    <row r="69" spans="1:12" x14ac:dyDescent="0.35">
      <c r="A69" s="27" t="s">
        <v>481</v>
      </c>
      <c r="B69" s="18" t="str">
        <f t="shared" si="2"/>
        <v>Feb</v>
      </c>
      <c r="C69" s="18" t="str">
        <f t="shared" si="3"/>
        <v>2025</v>
      </c>
      <c r="D69" s="41">
        <f>DAY(Transaction_WorkingData[[#This Row],[TransDate]])</f>
        <v>18</v>
      </c>
      <c r="E69" s="41">
        <f>MONTH(Transaction_WorkingData[[#This Row],[TransDate]])</f>
        <v>2</v>
      </c>
      <c r="F69" s="18">
        <v>45706</v>
      </c>
      <c r="G69" s="18" t="str">
        <f>_xlfn.CONCAT(Transaction_WorkingData[[#This Row],[Month]], " ", Transaction_WorkingData[[#This Row],[Year]])</f>
        <v>Feb 2025</v>
      </c>
      <c r="H69" s="13" t="s">
        <v>291</v>
      </c>
      <c r="I69" s="14">
        <v>4701</v>
      </c>
      <c r="J69" s="20">
        <v>7210976.75</v>
      </c>
      <c r="K69" s="20">
        <v>7210976.75</v>
      </c>
      <c r="L69" s="10" t="str" cm="1">
        <f t="array" ref="L69">_xlfn.IFS(J69 &lt; 5000000, "Low Level", J69 &gt;=5000000, "High Level")</f>
        <v>High Level</v>
      </c>
    </row>
    <row r="70" spans="1:12" x14ac:dyDescent="0.35">
      <c r="A70" s="27" t="s">
        <v>556</v>
      </c>
      <c r="B70" s="18" t="str">
        <f t="shared" si="2"/>
        <v>May</v>
      </c>
      <c r="C70" s="18" t="str">
        <f t="shared" si="3"/>
        <v>2024</v>
      </c>
      <c r="D70" s="41">
        <f>DAY(Transaction_WorkingData[[#This Row],[TransDate]])</f>
        <v>26</v>
      </c>
      <c r="E70" s="41">
        <f>MONTH(Transaction_WorkingData[[#This Row],[TransDate]])</f>
        <v>5</v>
      </c>
      <c r="F70" s="18">
        <v>45438</v>
      </c>
      <c r="G70" s="18" t="str">
        <f>_xlfn.CONCAT(Transaction_WorkingData[[#This Row],[Month]], " ", Transaction_WorkingData[[#This Row],[Year]])</f>
        <v>May 2024</v>
      </c>
      <c r="H70" s="13" t="s">
        <v>288</v>
      </c>
      <c r="I70" s="14">
        <v>11</v>
      </c>
      <c r="J70" s="20">
        <v>57520</v>
      </c>
      <c r="K70" s="20">
        <v>57520</v>
      </c>
      <c r="L70" s="10" t="str" cm="1">
        <f t="array" ref="L70">_xlfn.IFS(J70 &lt; 5000000, "Low Level", J70 &gt;=5000000, "High Level")</f>
        <v>Low Level</v>
      </c>
    </row>
    <row r="71" spans="1:12" x14ac:dyDescent="0.35">
      <c r="A71" s="27" t="s">
        <v>558</v>
      </c>
      <c r="B71" s="18" t="str">
        <f t="shared" si="2"/>
        <v>Jun</v>
      </c>
      <c r="C71" s="18" t="str">
        <f t="shared" si="3"/>
        <v>2024</v>
      </c>
      <c r="D71" s="41">
        <f>DAY(Transaction_WorkingData[[#This Row],[TransDate]])</f>
        <v>9</v>
      </c>
      <c r="E71" s="41">
        <f>MONTH(Transaction_WorkingData[[#This Row],[TransDate]])</f>
        <v>6</v>
      </c>
      <c r="F71" s="18">
        <v>45452</v>
      </c>
      <c r="G71" s="18" t="str">
        <f>_xlfn.CONCAT(Transaction_WorkingData[[#This Row],[Month]], " ", Transaction_WorkingData[[#This Row],[Year]])</f>
        <v>Jun 2024</v>
      </c>
      <c r="H71" s="13" t="s">
        <v>291</v>
      </c>
      <c r="I71" s="14">
        <v>12</v>
      </c>
      <c r="J71" s="20">
        <v>372570</v>
      </c>
      <c r="K71" s="20">
        <v>372570</v>
      </c>
      <c r="L71" s="10" t="str" cm="1">
        <f t="array" ref="L71">_xlfn.IFS(J71 &lt; 5000000, "Low Level", J71 &gt;=5000000, "High Level")</f>
        <v>Low Level</v>
      </c>
    </row>
    <row r="72" spans="1:12" x14ac:dyDescent="0.35">
      <c r="A72" s="27" t="s">
        <v>521</v>
      </c>
      <c r="B72" s="18" t="str">
        <f t="shared" si="2"/>
        <v>Jun</v>
      </c>
      <c r="C72" s="18" t="str">
        <f t="shared" si="3"/>
        <v>2024</v>
      </c>
      <c r="D72" s="41">
        <f>DAY(Transaction_WorkingData[[#This Row],[TransDate]])</f>
        <v>27</v>
      </c>
      <c r="E72" s="41">
        <f>MONTH(Transaction_WorkingData[[#This Row],[TransDate]])</f>
        <v>6</v>
      </c>
      <c r="F72" s="18">
        <v>45470</v>
      </c>
      <c r="G72" s="18" t="str">
        <f>_xlfn.CONCAT(Transaction_WorkingData[[#This Row],[Month]], " ", Transaction_WorkingData[[#This Row],[Year]])</f>
        <v>Jun 2024</v>
      </c>
      <c r="H72" s="13" t="s">
        <v>286</v>
      </c>
      <c r="I72" s="14">
        <v>75</v>
      </c>
      <c r="J72" s="20">
        <v>9883315.7100000009</v>
      </c>
      <c r="K72" s="20">
        <v>9883315.7100000009</v>
      </c>
      <c r="L72" s="10" t="str" cm="1">
        <f t="array" ref="L72">_xlfn.IFS(J72 &lt; 5000000, "Low Level", J72 &gt;=5000000, "High Level")</f>
        <v>High Level</v>
      </c>
    </row>
    <row r="73" spans="1:12" x14ac:dyDescent="0.35">
      <c r="A73" s="27" t="s">
        <v>400</v>
      </c>
      <c r="B73" s="18" t="str">
        <f t="shared" si="2"/>
        <v>Oct</v>
      </c>
      <c r="C73" s="18" t="str">
        <f t="shared" si="3"/>
        <v>2024</v>
      </c>
      <c r="D73" s="41">
        <f>DAY(Transaction_WorkingData[[#This Row],[TransDate]])</f>
        <v>30</v>
      </c>
      <c r="E73" s="41">
        <f>MONTH(Transaction_WorkingData[[#This Row],[TransDate]])</f>
        <v>10</v>
      </c>
      <c r="F73" s="18">
        <v>45595</v>
      </c>
      <c r="G73" s="18" t="str">
        <f>_xlfn.CONCAT(Transaction_WorkingData[[#This Row],[Month]], " ", Transaction_WorkingData[[#This Row],[Year]])</f>
        <v>Oct 2024</v>
      </c>
      <c r="H73" s="13" t="s">
        <v>288</v>
      </c>
      <c r="I73" s="14">
        <v>418</v>
      </c>
      <c r="J73" s="20">
        <v>6115587.46</v>
      </c>
      <c r="K73" s="20">
        <v>6115587.46</v>
      </c>
      <c r="L73" s="10" t="str" cm="1">
        <f t="array" ref="L73">_xlfn.IFS(J73 &lt; 5000000, "Low Level", J73 &gt;=5000000, "High Level")</f>
        <v>High Level</v>
      </c>
    </row>
    <row r="74" spans="1:12" x14ac:dyDescent="0.35">
      <c r="A74" s="27" t="s">
        <v>519</v>
      </c>
      <c r="B74" s="18" t="str">
        <f t="shared" si="2"/>
        <v>Dec</v>
      </c>
      <c r="C74" s="18" t="str">
        <f t="shared" si="3"/>
        <v>2024</v>
      </c>
      <c r="D74" s="41">
        <f>DAY(Transaction_WorkingData[[#This Row],[TransDate]])</f>
        <v>1</v>
      </c>
      <c r="E74" s="41">
        <f>MONTH(Transaction_WorkingData[[#This Row],[TransDate]])</f>
        <v>12</v>
      </c>
      <c r="F74" s="18">
        <v>45627</v>
      </c>
      <c r="G74" s="18" t="str">
        <f>_xlfn.CONCAT(Transaction_WorkingData[[#This Row],[Month]], " ", Transaction_WorkingData[[#This Row],[Year]])</f>
        <v>Dec 2024</v>
      </c>
      <c r="H74" s="13" t="s">
        <v>286</v>
      </c>
      <c r="I74" s="14">
        <v>4</v>
      </c>
      <c r="J74" s="20">
        <v>55302</v>
      </c>
      <c r="K74" s="20">
        <v>55302</v>
      </c>
      <c r="L74" s="10" t="str" cm="1">
        <f t="array" ref="L74">_xlfn.IFS(J74 &lt; 5000000, "Low Level", J74 &gt;=5000000, "High Level")</f>
        <v>Low Level</v>
      </c>
    </row>
    <row r="75" spans="1:12" x14ac:dyDescent="0.35">
      <c r="A75" s="27" t="s">
        <v>492</v>
      </c>
      <c r="B75" s="18" t="str">
        <f t="shared" si="2"/>
        <v>Jul</v>
      </c>
      <c r="C75" s="18" t="str">
        <f t="shared" si="3"/>
        <v>2024</v>
      </c>
      <c r="D75" s="41">
        <f>DAY(Transaction_WorkingData[[#This Row],[TransDate]])</f>
        <v>19</v>
      </c>
      <c r="E75" s="41">
        <f>MONTH(Transaction_WorkingData[[#This Row],[TransDate]])</f>
        <v>7</v>
      </c>
      <c r="F75" s="18">
        <v>45492</v>
      </c>
      <c r="G75" s="18" t="str">
        <f>_xlfn.CONCAT(Transaction_WorkingData[[#This Row],[Month]], " ", Transaction_WorkingData[[#This Row],[Year]])</f>
        <v>Jul 2024</v>
      </c>
      <c r="H75" s="13" t="s">
        <v>291</v>
      </c>
      <c r="I75" s="14">
        <v>197</v>
      </c>
      <c r="J75" s="20">
        <v>1140411</v>
      </c>
      <c r="K75" s="20">
        <v>1140411</v>
      </c>
      <c r="L75" s="10" t="str" cm="1">
        <f t="array" ref="L75">_xlfn.IFS(J75 &lt; 5000000, "Low Level", J75 &gt;=5000000, "High Level")</f>
        <v>Low Level</v>
      </c>
    </row>
    <row r="76" spans="1:12" x14ac:dyDescent="0.35">
      <c r="A76" s="27" t="s">
        <v>529</v>
      </c>
      <c r="B76" s="18" t="str">
        <f t="shared" si="2"/>
        <v>Jul</v>
      </c>
      <c r="C76" s="18" t="str">
        <f t="shared" si="3"/>
        <v>2024</v>
      </c>
      <c r="D76" s="41">
        <f>DAY(Transaction_WorkingData[[#This Row],[TransDate]])</f>
        <v>28</v>
      </c>
      <c r="E76" s="41">
        <f>MONTH(Transaction_WorkingData[[#This Row],[TransDate]])</f>
        <v>7</v>
      </c>
      <c r="F76" s="18">
        <v>45501</v>
      </c>
      <c r="G76" s="18" t="str">
        <f>_xlfn.CONCAT(Transaction_WorkingData[[#This Row],[Month]], " ", Transaction_WorkingData[[#This Row],[Year]])</f>
        <v>Jul 2024</v>
      </c>
      <c r="H76" s="13" t="s">
        <v>286</v>
      </c>
      <c r="I76" s="14">
        <v>31</v>
      </c>
      <c r="J76" s="20">
        <v>107383.5</v>
      </c>
      <c r="K76" s="20">
        <v>107383.5</v>
      </c>
      <c r="L76" s="10" t="str" cm="1">
        <f t="array" ref="L76">_xlfn.IFS(J76 &lt; 5000000, "Low Level", J76 &gt;=5000000, "High Level")</f>
        <v>Low Level</v>
      </c>
    </row>
    <row r="77" spans="1:12" x14ac:dyDescent="0.35">
      <c r="A77" s="27" t="s">
        <v>470</v>
      </c>
      <c r="B77" s="18" t="str">
        <f t="shared" si="2"/>
        <v>Sep</v>
      </c>
      <c r="C77" s="18" t="str">
        <f t="shared" si="3"/>
        <v>2024</v>
      </c>
      <c r="D77" s="41">
        <f>DAY(Transaction_WorkingData[[#This Row],[TransDate]])</f>
        <v>29</v>
      </c>
      <c r="E77" s="41">
        <f>MONTH(Transaction_WorkingData[[#This Row],[TransDate]])</f>
        <v>9</v>
      </c>
      <c r="F77" s="18">
        <v>45564</v>
      </c>
      <c r="G77" s="18" t="str">
        <f>_xlfn.CONCAT(Transaction_WorkingData[[#This Row],[Month]], " ", Transaction_WorkingData[[#This Row],[Year]])</f>
        <v>Sep 2024</v>
      </c>
      <c r="H77" s="13" t="s">
        <v>288</v>
      </c>
      <c r="I77" s="14">
        <v>258</v>
      </c>
      <c r="J77" s="20">
        <v>2740108</v>
      </c>
      <c r="K77" s="20">
        <v>2740108</v>
      </c>
      <c r="L77" s="10" t="str" cm="1">
        <f t="array" ref="L77">_xlfn.IFS(J77 &lt; 5000000, "Low Level", J77 &gt;=5000000, "High Level")</f>
        <v>Low Level</v>
      </c>
    </row>
    <row r="78" spans="1:12" x14ac:dyDescent="0.35">
      <c r="A78" s="27" t="s">
        <v>489</v>
      </c>
      <c r="B78" s="18" t="str">
        <f t="shared" si="2"/>
        <v>Dec</v>
      </c>
      <c r="C78" s="18" t="str">
        <f t="shared" si="3"/>
        <v>2024</v>
      </c>
      <c r="D78" s="41">
        <f>DAY(Transaction_WorkingData[[#This Row],[TransDate]])</f>
        <v>23</v>
      </c>
      <c r="E78" s="41">
        <f>MONTH(Transaction_WorkingData[[#This Row],[TransDate]])</f>
        <v>12</v>
      </c>
      <c r="F78" s="18">
        <v>45649</v>
      </c>
      <c r="G78" s="18" t="str">
        <f>_xlfn.CONCAT(Transaction_WorkingData[[#This Row],[Month]], " ", Transaction_WorkingData[[#This Row],[Year]])</f>
        <v>Dec 2024</v>
      </c>
      <c r="H78" s="13" t="s">
        <v>291</v>
      </c>
      <c r="I78" s="14">
        <v>3333</v>
      </c>
      <c r="J78" s="20">
        <v>6417271.5300000003</v>
      </c>
      <c r="K78" s="20">
        <v>6417271.5300000003</v>
      </c>
      <c r="L78" s="10" t="str" cm="1">
        <f t="array" ref="L78">_xlfn.IFS(J78 &lt; 5000000, "Low Level", J78 &gt;=5000000, "High Level")</f>
        <v>High Level</v>
      </c>
    </row>
    <row r="79" spans="1:12" x14ac:dyDescent="0.35">
      <c r="A79" s="27" t="s">
        <v>433</v>
      </c>
      <c r="B79" s="18" t="str">
        <f t="shared" si="2"/>
        <v>Nov</v>
      </c>
      <c r="C79" s="18" t="str">
        <f t="shared" si="3"/>
        <v>2024</v>
      </c>
      <c r="D79" s="41">
        <f>DAY(Transaction_WorkingData[[#This Row],[TransDate]])</f>
        <v>2</v>
      </c>
      <c r="E79" s="41">
        <f>MONTH(Transaction_WorkingData[[#This Row],[TransDate]])</f>
        <v>11</v>
      </c>
      <c r="F79" s="18">
        <v>45598</v>
      </c>
      <c r="G79" s="18" t="str">
        <f>_xlfn.CONCAT(Transaction_WorkingData[[#This Row],[Month]], " ", Transaction_WorkingData[[#This Row],[Year]])</f>
        <v>Nov 2024</v>
      </c>
      <c r="H79" s="13" t="s">
        <v>286</v>
      </c>
      <c r="I79" s="14">
        <v>7</v>
      </c>
      <c r="J79" s="20">
        <v>106702.99</v>
      </c>
      <c r="K79" s="20">
        <v>106702.99</v>
      </c>
      <c r="L79" s="10" t="str" cm="1">
        <f t="array" ref="L79">_xlfn.IFS(J79 &lt; 5000000, "Low Level", J79 &gt;=5000000, "High Level")</f>
        <v>Low Level</v>
      </c>
    </row>
    <row r="80" spans="1:12" x14ac:dyDescent="0.35">
      <c r="A80" s="27" t="s">
        <v>493</v>
      </c>
      <c r="B80" s="18" t="str">
        <f t="shared" si="2"/>
        <v>Feb</v>
      </c>
      <c r="C80" s="18" t="str">
        <f t="shared" si="3"/>
        <v>2025</v>
      </c>
      <c r="D80" s="41">
        <f>DAY(Transaction_WorkingData[[#This Row],[TransDate]])</f>
        <v>1</v>
      </c>
      <c r="E80" s="41">
        <f>MONTH(Transaction_WorkingData[[#This Row],[TransDate]])</f>
        <v>2</v>
      </c>
      <c r="F80" s="18">
        <v>45689</v>
      </c>
      <c r="G80" s="18" t="str">
        <f>_xlfn.CONCAT(Transaction_WorkingData[[#This Row],[Month]], " ", Transaction_WorkingData[[#This Row],[Year]])</f>
        <v>Feb 2025</v>
      </c>
      <c r="H80" s="13" t="s">
        <v>291</v>
      </c>
      <c r="I80" s="14">
        <v>4370</v>
      </c>
      <c r="J80" s="20">
        <v>6085587.0899999999</v>
      </c>
      <c r="K80" s="20">
        <v>6085587.0899999999</v>
      </c>
      <c r="L80" s="10" t="str" cm="1">
        <f t="array" ref="L80">_xlfn.IFS(J80 &lt; 5000000, "Low Level", J80 &gt;=5000000, "High Level")</f>
        <v>High Level</v>
      </c>
    </row>
    <row r="81" spans="1:12" x14ac:dyDescent="0.35">
      <c r="A81" s="27" t="s">
        <v>464</v>
      </c>
      <c r="B81" s="18" t="str">
        <f t="shared" si="2"/>
        <v>Aug</v>
      </c>
      <c r="C81" s="18" t="str">
        <f t="shared" si="3"/>
        <v>2024</v>
      </c>
      <c r="D81" s="41">
        <f>DAY(Transaction_WorkingData[[#This Row],[TransDate]])</f>
        <v>3</v>
      </c>
      <c r="E81" s="41">
        <f>MONTH(Transaction_WorkingData[[#This Row],[TransDate]])</f>
        <v>8</v>
      </c>
      <c r="F81" s="18">
        <v>45507</v>
      </c>
      <c r="G81" s="18" t="str">
        <f>_xlfn.CONCAT(Transaction_WorkingData[[#This Row],[Month]], " ", Transaction_WorkingData[[#This Row],[Year]])</f>
        <v>Aug 2024</v>
      </c>
      <c r="H81" s="13" t="s">
        <v>288</v>
      </c>
      <c r="I81" s="14">
        <v>143</v>
      </c>
      <c r="J81" s="20">
        <v>1154179.8799999999</v>
      </c>
      <c r="K81" s="20">
        <v>1154179.8799999999</v>
      </c>
      <c r="L81" s="10" t="str" cm="1">
        <f t="array" ref="L81">_xlfn.IFS(J81 &lt; 5000000, "Low Level", J81 &gt;=5000000, "High Level")</f>
        <v>Low Level</v>
      </c>
    </row>
    <row r="82" spans="1:12" x14ac:dyDescent="0.35">
      <c r="A82" s="27" t="s">
        <v>541</v>
      </c>
      <c r="B82" s="18" t="str">
        <f t="shared" si="2"/>
        <v>Sep</v>
      </c>
      <c r="C82" s="18" t="str">
        <f t="shared" si="3"/>
        <v>2024</v>
      </c>
      <c r="D82" s="41">
        <f>DAY(Transaction_WorkingData[[#This Row],[TransDate]])</f>
        <v>23</v>
      </c>
      <c r="E82" s="41">
        <f>MONTH(Transaction_WorkingData[[#This Row],[TransDate]])</f>
        <v>9</v>
      </c>
      <c r="F82" s="18">
        <v>45558</v>
      </c>
      <c r="G82" s="18" t="str">
        <f>_xlfn.CONCAT(Transaction_WorkingData[[#This Row],[Month]], " ", Transaction_WorkingData[[#This Row],[Year]])</f>
        <v>Sep 2024</v>
      </c>
      <c r="H82" s="13" t="s">
        <v>286</v>
      </c>
      <c r="I82" s="14">
        <v>27</v>
      </c>
      <c r="J82" s="20">
        <v>67753</v>
      </c>
      <c r="K82" s="20">
        <v>67753</v>
      </c>
      <c r="L82" s="10" t="str" cm="1">
        <f t="array" ref="L82">_xlfn.IFS(J82 &lt; 5000000, "Low Level", J82 &gt;=5000000, "High Level")</f>
        <v>Low Level</v>
      </c>
    </row>
    <row r="83" spans="1:12" x14ac:dyDescent="0.35">
      <c r="A83" s="27" t="s">
        <v>469</v>
      </c>
      <c r="B83" s="18" t="str">
        <f t="shared" si="2"/>
        <v>Oct</v>
      </c>
      <c r="C83" s="18" t="str">
        <f t="shared" si="3"/>
        <v>2024</v>
      </c>
      <c r="D83" s="41">
        <f>DAY(Transaction_WorkingData[[#This Row],[TransDate]])</f>
        <v>27</v>
      </c>
      <c r="E83" s="41">
        <f>MONTH(Transaction_WorkingData[[#This Row],[TransDate]])</f>
        <v>10</v>
      </c>
      <c r="F83" s="18">
        <v>45592</v>
      </c>
      <c r="G83" s="18" t="str">
        <f>_xlfn.CONCAT(Transaction_WorkingData[[#This Row],[Month]], " ", Transaction_WorkingData[[#This Row],[Year]])</f>
        <v>Oct 2024</v>
      </c>
      <c r="H83" s="13" t="s">
        <v>291</v>
      </c>
      <c r="I83" s="14">
        <v>2424</v>
      </c>
      <c r="J83" s="20">
        <v>3480916.77</v>
      </c>
      <c r="K83" s="20">
        <v>3480916.77</v>
      </c>
      <c r="L83" s="10" t="str" cm="1">
        <f t="array" ref="L83">_xlfn.IFS(J83 &lt; 5000000, "Low Level", J83 &gt;=5000000, "High Level")</f>
        <v>Low Level</v>
      </c>
    </row>
    <row r="84" spans="1:12" x14ac:dyDescent="0.35">
      <c r="A84" s="27" t="s">
        <v>552</v>
      </c>
      <c r="B84" s="18" t="str">
        <f t="shared" si="2"/>
        <v>Jan</v>
      </c>
      <c r="C84" s="18" t="str">
        <f t="shared" si="3"/>
        <v>2025</v>
      </c>
      <c r="D84" s="41">
        <f>DAY(Transaction_WorkingData[[#This Row],[TransDate]])</f>
        <v>7</v>
      </c>
      <c r="E84" s="41">
        <f>MONTH(Transaction_WorkingData[[#This Row],[TransDate]])</f>
        <v>1</v>
      </c>
      <c r="F84" s="18">
        <v>45664</v>
      </c>
      <c r="G84" s="18" t="str">
        <f>_xlfn.CONCAT(Transaction_WorkingData[[#This Row],[Month]], " ", Transaction_WorkingData[[#This Row],[Year]])</f>
        <v>Jan 2025</v>
      </c>
      <c r="H84" s="13" t="s">
        <v>288</v>
      </c>
      <c r="I84" s="14">
        <v>389</v>
      </c>
      <c r="J84" s="20">
        <v>9651630.7699999996</v>
      </c>
      <c r="K84" s="20">
        <v>9651630.7699999996</v>
      </c>
      <c r="L84" s="10" t="str" cm="1">
        <f t="array" ref="L84">_xlfn.IFS(J84 &lt; 5000000, "Low Level", J84 &gt;=5000000, "High Level")</f>
        <v>High Level</v>
      </c>
    </row>
    <row r="85" spans="1:12" x14ac:dyDescent="0.35">
      <c r="A85" s="27" t="s">
        <v>474</v>
      </c>
      <c r="B85" s="18" t="str">
        <f t="shared" si="2"/>
        <v>Dec</v>
      </c>
      <c r="C85" s="18" t="str">
        <f t="shared" si="3"/>
        <v>2024</v>
      </c>
      <c r="D85" s="41">
        <f>DAY(Transaction_WorkingData[[#This Row],[TransDate]])</f>
        <v>6</v>
      </c>
      <c r="E85" s="41">
        <f>MONTH(Transaction_WorkingData[[#This Row],[TransDate]])</f>
        <v>12</v>
      </c>
      <c r="F85" s="18">
        <v>45632</v>
      </c>
      <c r="G85" s="18" t="str">
        <f>_xlfn.CONCAT(Transaction_WorkingData[[#This Row],[Month]], " ", Transaction_WorkingData[[#This Row],[Year]])</f>
        <v>Dec 2024</v>
      </c>
      <c r="H85" s="13" t="s">
        <v>291</v>
      </c>
      <c r="I85" s="14">
        <v>3209</v>
      </c>
      <c r="J85" s="20">
        <v>4359054.57</v>
      </c>
      <c r="K85" s="20">
        <v>4359054.57</v>
      </c>
      <c r="L85" s="10" t="str" cm="1">
        <f t="array" ref="L85">_xlfn.IFS(J85 &lt; 5000000, "Low Level", J85 &gt;=5000000, "High Level")</f>
        <v>Low Level</v>
      </c>
    </row>
    <row r="86" spans="1:12" x14ac:dyDescent="0.35">
      <c r="A86" s="27" t="s">
        <v>440</v>
      </c>
      <c r="B86" s="18" t="str">
        <f t="shared" si="2"/>
        <v>Dec</v>
      </c>
      <c r="C86" s="18" t="str">
        <f t="shared" si="3"/>
        <v>2024</v>
      </c>
      <c r="D86" s="41">
        <f>DAY(Transaction_WorkingData[[#This Row],[TransDate]])</f>
        <v>29</v>
      </c>
      <c r="E86" s="41">
        <f>MONTH(Transaction_WorkingData[[#This Row],[TransDate]])</f>
        <v>12</v>
      </c>
      <c r="F86" s="18">
        <v>45655</v>
      </c>
      <c r="G86" s="18" t="str">
        <f>_xlfn.CONCAT(Transaction_WorkingData[[#This Row],[Month]], " ", Transaction_WorkingData[[#This Row],[Year]])</f>
        <v>Dec 2024</v>
      </c>
      <c r="H86" s="13" t="s">
        <v>286</v>
      </c>
      <c r="I86" s="14">
        <v>7</v>
      </c>
      <c r="J86" s="20">
        <v>3390058</v>
      </c>
      <c r="K86" s="20">
        <v>3390058</v>
      </c>
      <c r="L86" s="10" t="str" cm="1">
        <f t="array" ref="L86">_xlfn.IFS(J86 &lt; 5000000, "Low Level", J86 &gt;=5000000, "High Level")</f>
        <v>Low Level</v>
      </c>
    </row>
    <row r="87" spans="1:12" x14ac:dyDescent="0.35">
      <c r="A87" s="27" t="s">
        <v>458</v>
      </c>
      <c r="B87" s="18" t="str">
        <f t="shared" si="2"/>
        <v>Feb</v>
      </c>
      <c r="C87" s="18" t="str">
        <f t="shared" si="3"/>
        <v>2025</v>
      </c>
      <c r="D87" s="41">
        <f>DAY(Transaction_WorkingData[[#This Row],[TransDate]])</f>
        <v>16</v>
      </c>
      <c r="E87" s="41">
        <f>MONTH(Transaction_WorkingData[[#This Row],[TransDate]])</f>
        <v>2</v>
      </c>
      <c r="F87" s="18">
        <v>45704</v>
      </c>
      <c r="G87" s="18" t="str">
        <f>_xlfn.CONCAT(Transaction_WorkingData[[#This Row],[Month]], " ", Transaction_WorkingData[[#This Row],[Year]])</f>
        <v>Feb 2025</v>
      </c>
      <c r="H87" s="13" t="s">
        <v>288</v>
      </c>
      <c r="I87" s="14">
        <v>517</v>
      </c>
      <c r="J87" s="20">
        <v>4601885.0599999996</v>
      </c>
      <c r="K87" s="20">
        <v>4601885.0599999996</v>
      </c>
      <c r="L87" s="10" t="str" cm="1">
        <f t="array" ref="L87">_xlfn.IFS(J87 &lt; 5000000, "Low Level", J87 &gt;=5000000, "High Level")</f>
        <v>Low Level</v>
      </c>
    </row>
    <row r="88" spans="1:12" x14ac:dyDescent="0.35">
      <c r="A88" s="27" t="s">
        <v>484</v>
      </c>
      <c r="B88" s="18" t="str">
        <f t="shared" si="2"/>
        <v>Aug</v>
      </c>
      <c r="C88" s="18" t="str">
        <f t="shared" si="3"/>
        <v>2024</v>
      </c>
      <c r="D88" s="41">
        <f>DAY(Transaction_WorkingData[[#This Row],[TransDate]])</f>
        <v>17</v>
      </c>
      <c r="E88" s="41">
        <f>MONTH(Transaction_WorkingData[[#This Row],[TransDate]])</f>
        <v>8</v>
      </c>
      <c r="F88" s="18">
        <v>45521</v>
      </c>
      <c r="G88" s="18" t="str">
        <f>_xlfn.CONCAT(Transaction_WorkingData[[#This Row],[Month]], " ", Transaction_WorkingData[[#This Row],[Year]])</f>
        <v>Aug 2024</v>
      </c>
      <c r="H88" s="13" t="s">
        <v>288</v>
      </c>
      <c r="I88" s="14">
        <v>196</v>
      </c>
      <c r="J88" s="20">
        <v>1945478.68</v>
      </c>
      <c r="K88" s="20">
        <v>1945478.68</v>
      </c>
      <c r="L88" s="10" t="str" cm="1">
        <f t="array" ref="L88">_xlfn.IFS(J88 &lt; 5000000, "Low Level", J88 &gt;=5000000, "High Level")</f>
        <v>Low Level</v>
      </c>
    </row>
    <row r="89" spans="1:12" x14ac:dyDescent="0.35">
      <c r="A89" s="27" t="s">
        <v>477</v>
      </c>
      <c r="B89" s="18" t="str">
        <f t="shared" si="2"/>
        <v>Aug</v>
      </c>
      <c r="C89" s="18" t="str">
        <f t="shared" si="3"/>
        <v>2024</v>
      </c>
      <c r="D89" s="41">
        <f>DAY(Transaction_WorkingData[[#This Row],[TransDate]])</f>
        <v>31</v>
      </c>
      <c r="E89" s="41">
        <f>MONTH(Transaction_WorkingData[[#This Row],[TransDate]])</f>
        <v>8</v>
      </c>
      <c r="F89" s="18">
        <v>45535</v>
      </c>
      <c r="G89" s="18" t="str">
        <f>_xlfn.CONCAT(Transaction_WorkingData[[#This Row],[Month]], " ", Transaction_WorkingData[[#This Row],[Year]])</f>
        <v>Aug 2024</v>
      </c>
      <c r="H89" s="13" t="s">
        <v>291</v>
      </c>
      <c r="I89" s="14">
        <v>1438</v>
      </c>
      <c r="J89" s="20">
        <v>3415280.53</v>
      </c>
      <c r="K89" s="20">
        <v>3415280.53</v>
      </c>
      <c r="L89" s="10" t="str" cm="1">
        <f t="array" ref="L89">_xlfn.IFS(J89 &lt; 5000000, "Low Level", J89 &gt;=5000000, "High Level")</f>
        <v>Low Level</v>
      </c>
    </row>
    <row r="90" spans="1:12" x14ac:dyDescent="0.35">
      <c r="A90" s="27" t="s">
        <v>482</v>
      </c>
      <c r="B90" s="18" t="str">
        <f t="shared" si="2"/>
        <v>Jan</v>
      </c>
      <c r="C90" s="18" t="str">
        <f t="shared" si="3"/>
        <v>2025</v>
      </c>
      <c r="D90" s="41">
        <f>DAY(Transaction_WorkingData[[#This Row],[TransDate]])</f>
        <v>21</v>
      </c>
      <c r="E90" s="41">
        <f>MONTH(Transaction_WorkingData[[#This Row],[TransDate]])</f>
        <v>1</v>
      </c>
      <c r="F90" s="18">
        <v>45678</v>
      </c>
      <c r="G90" s="18" t="str">
        <f>_xlfn.CONCAT(Transaction_WorkingData[[#This Row],[Month]], " ", Transaction_WorkingData[[#This Row],[Year]])</f>
        <v>Jan 2025</v>
      </c>
      <c r="H90" s="13" t="s">
        <v>288</v>
      </c>
      <c r="I90" s="14">
        <v>400</v>
      </c>
      <c r="J90" s="20">
        <v>5795187.25</v>
      </c>
      <c r="K90" s="20">
        <v>5795187.25</v>
      </c>
      <c r="L90" s="10" t="str" cm="1">
        <f t="array" ref="L90">_xlfn.IFS(J90 &lt; 5000000, "Low Level", J90 &gt;=5000000, "High Level")</f>
        <v>High Level</v>
      </c>
    </row>
    <row r="91" spans="1:12" x14ac:dyDescent="0.35">
      <c r="A91" s="27" t="s">
        <v>480</v>
      </c>
      <c r="B91" s="18" t="str">
        <f t="shared" si="2"/>
        <v>Oct</v>
      </c>
      <c r="C91" s="18" t="str">
        <f t="shared" si="3"/>
        <v>2024</v>
      </c>
      <c r="D91" s="41">
        <f>DAY(Transaction_WorkingData[[#This Row],[TransDate]])</f>
        <v>10</v>
      </c>
      <c r="E91" s="41">
        <f>MONTH(Transaction_WorkingData[[#This Row],[TransDate]])</f>
        <v>10</v>
      </c>
      <c r="F91" s="18">
        <v>45575</v>
      </c>
      <c r="G91" s="18" t="str">
        <f>_xlfn.CONCAT(Transaction_WorkingData[[#This Row],[Month]], " ", Transaction_WorkingData[[#This Row],[Year]])</f>
        <v>Oct 2024</v>
      </c>
      <c r="H91" s="13" t="s">
        <v>291</v>
      </c>
      <c r="I91" s="14">
        <v>1627</v>
      </c>
      <c r="J91" s="20">
        <v>4099538.15</v>
      </c>
      <c r="K91" s="20">
        <v>4099538.15</v>
      </c>
      <c r="L91" s="10" t="str" cm="1">
        <f t="array" ref="L91">_xlfn.IFS(J91 &lt; 5000000, "Low Level", J91 &gt;=5000000, "High Level")</f>
        <v>Low Level</v>
      </c>
    </row>
    <row r="92" spans="1:12" x14ac:dyDescent="0.35">
      <c r="A92" s="27" t="s">
        <v>526</v>
      </c>
      <c r="B92" s="18" t="str">
        <f t="shared" si="2"/>
        <v>Dec</v>
      </c>
      <c r="C92" s="18" t="str">
        <f t="shared" si="3"/>
        <v>2024</v>
      </c>
      <c r="D92" s="41">
        <f>DAY(Transaction_WorkingData[[#This Row],[TransDate]])</f>
        <v>15</v>
      </c>
      <c r="E92" s="41">
        <f>MONTH(Transaction_WorkingData[[#This Row],[TransDate]])</f>
        <v>12</v>
      </c>
      <c r="F92" s="18">
        <v>45641</v>
      </c>
      <c r="G92" s="18" t="str">
        <f>_xlfn.CONCAT(Transaction_WorkingData[[#This Row],[Month]], " ", Transaction_WorkingData[[#This Row],[Year]])</f>
        <v>Dec 2024</v>
      </c>
      <c r="H92" s="13" t="s">
        <v>286</v>
      </c>
      <c r="I92" s="14">
        <v>11</v>
      </c>
      <c r="J92" s="20">
        <v>39604.75</v>
      </c>
      <c r="K92" s="20">
        <v>39604.75</v>
      </c>
      <c r="L92" s="10" t="str" cm="1">
        <f t="array" ref="L92">_xlfn.IFS(J92 &lt; 5000000, "Low Level", J92 &gt;=5000000, "High Level")</f>
        <v>Low Level</v>
      </c>
    </row>
    <row r="93" spans="1:12" x14ac:dyDescent="0.35">
      <c r="A93" s="27" t="s">
        <v>527</v>
      </c>
      <c r="B93" s="18" t="str">
        <f t="shared" si="2"/>
        <v>Jun</v>
      </c>
      <c r="C93" s="18" t="str">
        <f t="shared" si="3"/>
        <v>2024</v>
      </c>
      <c r="D93" s="41">
        <f>DAY(Transaction_WorkingData[[#This Row],[TransDate]])</f>
        <v>1</v>
      </c>
      <c r="E93" s="41">
        <f>MONTH(Transaction_WorkingData[[#This Row],[TransDate]])</f>
        <v>6</v>
      </c>
      <c r="F93" s="18">
        <v>45444</v>
      </c>
      <c r="G93" s="18" t="str">
        <f>_xlfn.CONCAT(Transaction_WorkingData[[#This Row],[Month]], " ", Transaction_WorkingData[[#This Row],[Year]])</f>
        <v>Jun 2024</v>
      </c>
      <c r="H93" s="13" t="s">
        <v>286</v>
      </c>
      <c r="I93" s="14">
        <v>5</v>
      </c>
      <c r="J93" s="20">
        <v>1210</v>
      </c>
      <c r="K93" s="20">
        <v>1210</v>
      </c>
      <c r="L93" s="10" t="str" cm="1">
        <f t="array" ref="L93">_xlfn.IFS(J93 &lt; 5000000, "Low Level", J93 &gt;=5000000, "High Level")</f>
        <v>Low Level</v>
      </c>
    </row>
    <row r="94" spans="1:12" x14ac:dyDescent="0.35">
      <c r="A94" s="27" t="s">
        <v>410</v>
      </c>
      <c r="B94" s="18" t="str">
        <f t="shared" si="2"/>
        <v>Jul</v>
      </c>
      <c r="C94" s="18" t="str">
        <f t="shared" si="3"/>
        <v>2024</v>
      </c>
      <c r="D94" s="41">
        <f>DAY(Transaction_WorkingData[[#This Row],[TransDate]])</f>
        <v>5</v>
      </c>
      <c r="E94" s="41">
        <f>MONTH(Transaction_WorkingData[[#This Row],[TransDate]])</f>
        <v>7</v>
      </c>
      <c r="F94" s="18">
        <v>45478</v>
      </c>
      <c r="G94" s="18" t="str">
        <f>_xlfn.CONCAT(Transaction_WorkingData[[#This Row],[Month]], " ", Transaction_WorkingData[[#This Row],[Year]])</f>
        <v>Jul 2024</v>
      </c>
      <c r="H94" s="13" t="s">
        <v>291</v>
      </c>
      <c r="I94" s="14">
        <v>151</v>
      </c>
      <c r="J94" s="20">
        <v>6518120.6500000004</v>
      </c>
      <c r="K94" s="20">
        <v>6518120.6500000004</v>
      </c>
      <c r="L94" s="10" t="str" cm="1">
        <f t="array" ref="L94">_xlfn.IFS(J94 &lt; 5000000, "Low Level", J94 &gt;=5000000, "High Level")</f>
        <v>High Level</v>
      </c>
    </row>
    <row r="95" spans="1:12" x14ac:dyDescent="0.35">
      <c r="A95" s="27" t="s">
        <v>475</v>
      </c>
      <c r="B95" s="18" t="str">
        <f t="shared" si="2"/>
        <v>Nov</v>
      </c>
      <c r="C95" s="18" t="str">
        <f t="shared" si="3"/>
        <v>2024</v>
      </c>
      <c r="D95" s="41">
        <f>DAY(Transaction_WorkingData[[#This Row],[TransDate]])</f>
        <v>25</v>
      </c>
      <c r="E95" s="41">
        <f>MONTH(Transaction_WorkingData[[#This Row],[TransDate]])</f>
        <v>11</v>
      </c>
      <c r="F95" s="18">
        <v>45621</v>
      </c>
      <c r="G95" s="18" t="str">
        <f>_xlfn.CONCAT(Transaction_WorkingData[[#This Row],[Month]], " ", Transaction_WorkingData[[#This Row],[Year]])</f>
        <v>Nov 2024</v>
      </c>
      <c r="H95" s="13" t="s">
        <v>288</v>
      </c>
      <c r="I95" s="14">
        <v>485</v>
      </c>
      <c r="J95" s="20">
        <v>11917355.91</v>
      </c>
      <c r="K95" s="20">
        <v>11917355.91</v>
      </c>
      <c r="L95" s="10" t="str" cm="1">
        <f t="array" ref="L95">_xlfn.IFS(J95 &lt; 5000000, "Low Level", J95 &gt;=5000000, "High Level")</f>
        <v>High Level</v>
      </c>
    </row>
    <row r="96" spans="1:12" x14ac:dyDescent="0.35">
      <c r="A96" s="27" t="s">
        <v>414</v>
      </c>
      <c r="B96" s="18" t="str">
        <f t="shared" si="2"/>
        <v>Aug</v>
      </c>
      <c r="C96" s="18" t="str">
        <f t="shared" si="3"/>
        <v>2024</v>
      </c>
      <c r="D96" s="41">
        <f>DAY(Transaction_WorkingData[[#This Row],[TransDate]])</f>
        <v>14</v>
      </c>
      <c r="E96" s="41">
        <f>MONTH(Transaction_WorkingData[[#This Row],[TransDate]])</f>
        <v>8</v>
      </c>
      <c r="F96" s="18">
        <v>45518</v>
      </c>
      <c r="G96" s="18" t="str">
        <f>_xlfn.CONCAT(Transaction_WorkingData[[#This Row],[Month]], " ", Transaction_WorkingData[[#This Row],[Year]])</f>
        <v>Aug 2024</v>
      </c>
      <c r="H96" s="13" t="s">
        <v>291</v>
      </c>
      <c r="I96" s="14">
        <v>899</v>
      </c>
      <c r="J96" s="20">
        <v>1703631</v>
      </c>
      <c r="K96" s="20">
        <v>1703631</v>
      </c>
      <c r="L96" s="10" t="str" cm="1">
        <f t="array" ref="L96">_xlfn.IFS(J96 &lt; 5000000, "Low Level", J96 &gt;=5000000, "High Level")</f>
        <v>Low Level</v>
      </c>
    </row>
    <row r="97" spans="1:12" x14ac:dyDescent="0.35">
      <c r="A97" s="27" t="s">
        <v>411</v>
      </c>
      <c r="B97" s="18" t="str">
        <f t="shared" si="2"/>
        <v>Jan</v>
      </c>
      <c r="C97" s="18" t="str">
        <f t="shared" si="3"/>
        <v>2025</v>
      </c>
      <c r="D97" s="41">
        <f>DAY(Transaction_WorkingData[[#This Row],[TransDate]])</f>
        <v>18</v>
      </c>
      <c r="E97" s="41">
        <f>MONTH(Transaction_WorkingData[[#This Row],[TransDate]])</f>
        <v>1</v>
      </c>
      <c r="F97" s="18">
        <v>45675</v>
      </c>
      <c r="G97" s="18" t="str">
        <f>_xlfn.CONCAT(Transaction_WorkingData[[#This Row],[Month]], " ", Transaction_WorkingData[[#This Row],[Year]])</f>
        <v>Jan 2025</v>
      </c>
      <c r="H97" s="13" t="s">
        <v>291</v>
      </c>
      <c r="I97" s="14">
        <v>3964</v>
      </c>
      <c r="J97" s="20">
        <v>4781595.91</v>
      </c>
      <c r="K97" s="20">
        <v>4781595.91</v>
      </c>
      <c r="L97" s="10" t="str" cm="1">
        <f t="array" ref="L97">_xlfn.IFS(J97 &lt; 5000000, "Low Level", J97 &gt;=5000000, "High Level")</f>
        <v>Low Level</v>
      </c>
    </row>
    <row r="98" spans="1:12" x14ac:dyDescent="0.35">
      <c r="A98" s="27" t="s">
        <v>528</v>
      </c>
      <c r="B98" s="18" t="str">
        <f t="shared" si="2"/>
        <v>Feb</v>
      </c>
      <c r="C98" s="18" t="str">
        <f t="shared" si="3"/>
        <v>2025</v>
      </c>
      <c r="D98" s="41">
        <f>DAY(Transaction_WorkingData[[#This Row],[TransDate]])</f>
        <v>10</v>
      </c>
      <c r="E98" s="41">
        <f>MONTH(Transaction_WorkingData[[#This Row],[TransDate]])</f>
        <v>2</v>
      </c>
      <c r="F98" s="18">
        <v>45698</v>
      </c>
      <c r="G98" s="18" t="str">
        <f>_xlfn.CONCAT(Transaction_WorkingData[[#This Row],[Month]], " ", Transaction_WorkingData[[#This Row],[Year]])</f>
        <v>Feb 2025</v>
      </c>
      <c r="H98" s="13" t="s">
        <v>286</v>
      </c>
      <c r="I98" s="14">
        <v>13</v>
      </c>
      <c r="J98" s="20">
        <v>131135</v>
      </c>
      <c r="K98" s="20">
        <v>131135</v>
      </c>
      <c r="L98" s="10" t="str" cm="1">
        <f t="array" ref="L98">_xlfn.IFS(J98 &lt; 5000000, "Low Level", J98 &gt;=5000000, "High Level")</f>
        <v>Low Level</v>
      </c>
    </row>
    <row r="99" spans="1:12" x14ac:dyDescent="0.35">
      <c r="A99" s="27" t="s">
        <v>544</v>
      </c>
      <c r="B99" s="18" t="str">
        <f t="shared" si="2"/>
        <v>Jul</v>
      </c>
      <c r="C99" s="18" t="str">
        <f t="shared" si="3"/>
        <v>2024</v>
      </c>
      <c r="D99" s="41">
        <f>DAY(Transaction_WorkingData[[#This Row],[TransDate]])</f>
        <v>20</v>
      </c>
      <c r="E99" s="41">
        <f>MONTH(Transaction_WorkingData[[#This Row],[TransDate]])</f>
        <v>7</v>
      </c>
      <c r="F99" s="18">
        <v>45493</v>
      </c>
      <c r="G99" s="18" t="str">
        <f>_xlfn.CONCAT(Transaction_WorkingData[[#This Row],[Month]], " ", Transaction_WorkingData[[#This Row],[Year]])</f>
        <v>Jul 2024</v>
      </c>
      <c r="H99" s="13" t="s">
        <v>288</v>
      </c>
      <c r="I99" s="14">
        <v>133</v>
      </c>
      <c r="J99" s="20">
        <v>1684537.5</v>
      </c>
      <c r="K99" s="20">
        <v>1684537.5</v>
      </c>
      <c r="L99" s="10" t="str" cm="1">
        <f t="array" ref="L99">_xlfn.IFS(J99 &lt; 5000000, "Low Level", J99 &gt;=5000000, "High Level")</f>
        <v>Low Level</v>
      </c>
    </row>
    <row r="100" spans="1:12" x14ac:dyDescent="0.35">
      <c r="A100" s="27" t="s">
        <v>312</v>
      </c>
      <c r="B100" s="18" t="str">
        <f t="shared" si="2"/>
        <v>Oct</v>
      </c>
      <c r="C100" s="18" t="str">
        <f t="shared" si="3"/>
        <v>2024</v>
      </c>
      <c r="D100" s="41">
        <f>DAY(Transaction_WorkingData[[#This Row],[TransDate]])</f>
        <v>3</v>
      </c>
      <c r="E100" s="41">
        <f>MONTH(Transaction_WorkingData[[#This Row],[TransDate]])</f>
        <v>10</v>
      </c>
      <c r="F100" s="18">
        <v>45568</v>
      </c>
      <c r="G100" s="18" t="str">
        <f>_xlfn.CONCAT(Transaction_WorkingData[[#This Row],[Month]], " ", Transaction_WorkingData[[#This Row],[Year]])</f>
        <v>Oct 2024</v>
      </c>
      <c r="H100" s="13" t="s">
        <v>291</v>
      </c>
      <c r="I100" s="14">
        <v>1504</v>
      </c>
      <c r="J100" s="20">
        <v>4179055.79</v>
      </c>
      <c r="K100" s="20">
        <v>4179055.79</v>
      </c>
      <c r="L100" s="10" t="str" cm="1">
        <f t="array" ref="L100">_xlfn.IFS(J100 &lt; 5000000, "Low Level", J100 &gt;=5000000, "High Level")</f>
        <v>Low Level</v>
      </c>
    </row>
    <row r="101" spans="1:12" x14ac:dyDescent="0.35">
      <c r="A101" s="27" t="s">
        <v>503</v>
      </c>
      <c r="B101" s="18" t="str">
        <f t="shared" si="2"/>
        <v>Jun</v>
      </c>
      <c r="C101" s="18" t="str">
        <f t="shared" si="3"/>
        <v>2024</v>
      </c>
      <c r="D101" s="41">
        <f>DAY(Transaction_WorkingData[[#This Row],[TransDate]])</f>
        <v>28</v>
      </c>
      <c r="E101" s="41">
        <f>MONTH(Transaction_WorkingData[[#This Row],[TransDate]])</f>
        <v>6</v>
      </c>
      <c r="F101" s="18">
        <v>45471</v>
      </c>
      <c r="G101" s="18" t="str">
        <f>_xlfn.CONCAT(Transaction_WorkingData[[#This Row],[Month]], " ", Transaction_WorkingData[[#This Row],[Year]])</f>
        <v>Jun 2024</v>
      </c>
      <c r="H101" s="13" t="s">
        <v>291</v>
      </c>
      <c r="I101" s="14">
        <v>70</v>
      </c>
      <c r="J101" s="20">
        <v>956490</v>
      </c>
      <c r="K101" s="20">
        <v>956490</v>
      </c>
      <c r="L101" s="10" t="str" cm="1">
        <f t="array" ref="L101">_xlfn.IFS(J101 &lt; 5000000, "Low Level", J101 &gt;=5000000, "High Level")</f>
        <v>Low Level</v>
      </c>
    </row>
    <row r="102" spans="1:12" x14ac:dyDescent="0.35">
      <c r="A102" s="27" t="s">
        <v>340</v>
      </c>
      <c r="B102" s="18" t="str">
        <f t="shared" si="2"/>
        <v>Aug</v>
      </c>
      <c r="C102" s="18" t="str">
        <f t="shared" si="3"/>
        <v>2024</v>
      </c>
      <c r="D102" s="41">
        <f>DAY(Transaction_WorkingData[[#This Row],[TransDate]])</f>
        <v>29</v>
      </c>
      <c r="E102" s="41">
        <f>MONTH(Transaction_WorkingData[[#This Row],[TransDate]])</f>
        <v>8</v>
      </c>
      <c r="F102" s="18">
        <v>45533</v>
      </c>
      <c r="G102" s="18" t="str">
        <f>_xlfn.CONCAT(Transaction_WorkingData[[#This Row],[Month]], " ", Transaction_WorkingData[[#This Row],[Year]])</f>
        <v>Aug 2024</v>
      </c>
      <c r="H102" s="13" t="s">
        <v>288</v>
      </c>
      <c r="I102" s="14">
        <v>377</v>
      </c>
      <c r="J102" s="20">
        <v>4397763</v>
      </c>
      <c r="K102" s="20">
        <v>4397763</v>
      </c>
      <c r="L102" s="10" t="str" cm="1">
        <f t="array" ref="L102">_xlfn.IFS(J102 &lt; 5000000, "Low Level", J102 &gt;=5000000, "High Level")</f>
        <v>Low Level</v>
      </c>
    </row>
    <row r="103" spans="1:12" x14ac:dyDescent="0.35">
      <c r="A103" s="27" t="s">
        <v>515</v>
      </c>
      <c r="B103" s="18" t="str">
        <f t="shared" si="2"/>
        <v>Jan</v>
      </c>
      <c r="C103" s="18" t="str">
        <f t="shared" si="3"/>
        <v>2025</v>
      </c>
      <c r="D103" s="41">
        <f>DAY(Transaction_WorkingData[[#This Row],[TransDate]])</f>
        <v>22</v>
      </c>
      <c r="E103" s="41">
        <f>MONTH(Transaction_WorkingData[[#This Row],[TransDate]])</f>
        <v>1</v>
      </c>
      <c r="F103" s="18">
        <v>45679</v>
      </c>
      <c r="G103" s="18" t="str">
        <f>_xlfn.CONCAT(Transaction_WorkingData[[#This Row],[Month]], " ", Transaction_WorkingData[[#This Row],[Year]])</f>
        <v>Jan 2025</v>
      </c>
      <c r="H103" s="13" t="s">
        <v>286</v>
      </c>
      <c r="I103" s="14">
        <v>8</v>
      </c>
      <c r="J103" s="20">
        <v>27531</v>
      </c>
      <c r="K103" s="20">
        <v>27531</v>
      </c>
      <c r="L103" s="10" t="str" cm="1">
        <f t="array" ref="L103">_xlfn.IFS(J103 &lt; 5000000, "Low Level", J103 &gt;=5000000, "High Level")</f>
        <v>Low Level</v>
      </c>
    </row>
    <row r="104" spans="1:12" x14ac:dyDescent="0.35">
      <c r="A104" s="27" t="s">
        <v>337</v>
      </c>
      <c r="B104" s="18" t="str">
        <f t="shared" si="2"/>
        <v>Feb</v>
      </c>
      <c r="C104" s="18" t="str">
        <f t="shared" si="3"/>
        <v>2025</v>
      </c>
      <c r="D104" s="41">
        <f>DAY(Transaction_WorkingData[[#This Row],[TransDate]])</f>
        <v>2</v>
      </c>
      <c r="E104" s="41">
        <f>MONTH(Transaction_WorkingData[[#This Row],[TransDate]])</f>
        <v>2</v>
      </c>
      <c r="F104" s="18">
        <v>45690</v>
      </c>
      <c r="G104" s="18" t="str">
        <f>_xlfn.CONCAT(Transaction_WorkingData[[#This Row],[Month]], " ", Transaction_WorkingData[[#This Row],[Year]])</f>
        <v>Feb 2025</v>
      </c>
      <c r="H104" s="13" t="s">
        <v>288</v>
      </c>
      <c r="I104" s="14">
        <v>435</v>
      </c>
      <c r="J104" s="20">
        <v>3050851.22</v>
      </c>
      <c r="K104" s="20">
        <v>3050851.22</v>
      </c>
      <c r="L104" s="10" t="str" cm="1">
        <f t="array" ref="L104">_xlfn.IFS(J104 &lt; 5000000, "Low Level", J104 &gt;=5000000, "High Level")</f>
        <v>Low Level</v>
      </c>
    </row>
    <row r="105" spans="1:12" x14ac:dyDescent="0.35">
      <c r="A105" s="27" t="s">
        <v>516</v>
      </c>
      <c r="B105" s="18" t="str">
        <f t="shared" si="2"/>
        <v>Jul</v>
      </c>
      <c r="C105" s="18" t="str">
        <f t="shared" si="3"/>
        <v>2024</v>
      </c>
      <c r="D105" s="41">
        <f>DAY(Transaction_WorkingData[[#This Row],[TransDate]])</f>
        <v>9</v>
      </c>
      <c r="E105" s="41">
        <f>MONTH(Transaction_WorkingData[[#This Row],[TransDate]])</f>
        <v>7</v>
      </c>
      <c r="F105" s="18">
        <v>45482</v>
      </c>
      <c r="G105" s="18" t="str">
        <f>_xlfn.CONCAT(Transaction_WorkingData[[#This Row],[Month]], " ", Transaction_WorkingData[[#This Row],[Year]])</f>
        <v>Jul 2024</v>
      </c>
      <c r="H105" s="13" t="s">
        <v>286</v>
      </c>
      <c r="I105" s="14">
        <v>34</v>
      </c>
      <c r="J105" s="20">
        <v>1210603.73</v>
      </c>
      <c r="K105" s="20">
        <v>1210603.73</v>
      </c>
      <c r="L105" s="10" t="str" cm="1">
        <f t="array" ref="L105">_xlfn.IFS(J105 &lt; 5000000, "Low Level", J105 &gt;=5000000, "High Level")</f>
        <v>Low Level</v>
      </c>
    </row>
    <row r="106" spans="1:12" x14ac:dyDescent="0.35">
      <c r="A106" s="27" t="s">
        <v>290</v>
      </c>
      <c r="B106" s="18" t="str">
        <f t="shared" si="2"/>
        <v>Aug</v>
      </c>
      <c r="C106" s="18" t="str">
        <f t="shared" si="3"/>
        <v>2024</v>
      </c>
      <c r="D106" s="41">
        <f>DAY(Transaction_WorkingData[[#This Row],[TransDate]])</f>
        <v>7</v>
      </c>
      <c r="E106" s="41">
        <f>MONTH(Transaction_WorkingData[[#This Row],[TransDate]])</f>
        <v>8</v>
      </c>
      <c r="F106" s="18">
        <v>45511</v>
      </c>
      <c r="G106" s="18" t="str">
        <f>_xlfn.CONCAT(Transaction_WorkingData[[#This Row],[Month]], " ", Transaction_WorkingData[[#This Row],[Year]])</f>
        <v>Aug 2024</v>
      </c>
      <c r="H106" s="13" t="s">
        <v>291</v>
      </c>
      <c r="I106" s="14">
        <v>654</v>
      </c>
      <c r="J106" s="20">
        <v>1710028.18</v>
      </c>
      <c r="K106" s="20">
        <v>1710028.18</v>
      </c>
      <c r="L106" s="10" t="str" cm="1">
        <f t="array" ref="L106">_xlfn.IFS(J106 &lt; 5000000, "Low Level", J106 &gt;=5000000, "High Level")</f>
        <v>Low Level</v>
      </c>
    </row>
    <row r="107" spans="1:12" x14ac:dyDescent="0.35">
      <c r="A107" s="27" t="s">
        <v>287</v>
      </c>
      <c r="B107" s="18" t="str">
        <f t="shared" si="2"/>
        <v>Jan</v>
      </c>
      <c r="C107" s="18" t="str">
        <f t="shared" si="3"/>
        <v>2025</v>
      </c>
      <c r="D107" s="41">
        <f>DAY(Transaction_WorkingData[[#This Row],[TransDate]])</f>
        <v>11</v>
      </c>
      <c r="E107" s="41">
        <f>MONTH(Transaction_WorkingData[[#This Row],[TransDate]])</f>
        <v>1</v>
      </c>
      <c r="F107" s="18">
        <v>45668</v>
      </c>
      <c r="G107" s="18" t="str">
        <f>_xlfn.CONCAT(Transaction_WorkingData[[#This Row],[Month]], " ", Transaction_WorkingData[[#This Row],[Year]])</f>
        <v>Jan 2025</v>
      </c>
      <c r="H107" s="13" t="s">
        <v>291</v>
      </c>
      <c r="I107" s="14">
        <v>3610</v>
      </c>
      <c r="J107" s="20">
        <v>6640326.8300000001</v>
      </c>
      <c r="K107" s="20">
        <v>6640326.8300000001</v>
      </c>
      <c r="L107" s="10" t="str" cm="1">
        <f t="array" ref="L107">_xlfn.IFS(J107 &lt; 5000000, "Low Level", J107 &gt;=5000000, "High Level")</f>
        <v>High Level</v>
      </c>
    </row>
    <row r="108" spans="1:12" x14ac:dyDescent="0.35">
      <c r="A108" s="27" t="s">
        <v>334</v>
      </c>
      <c r="B108" s="18" t="str">
        <f t="shared" si="2"/>
        <v>Jul</v>
      </c>
      <c r="C108" s="18" t="str">
        <f t="shared" si="3"/>
        <v>2024</v>
      </c>
      <c r="D108" s="41">
        <f>DAY(Transaction_WorkingData[[#This Row],[TransDate]])</f>
        <v>3</v>
      </c>
      <c r="E108" s="41">
        <f>MONTH(Transaction_WorkingData[[#This Row],[TransDate]])</f>
        <v>7</v>
      </c>
      <c r="F108" s="18">
        <v>45476</v>
      </c>
      <c r="G108" s="18" t="str">
        <f>_xlfn.CONCAT(Transaction_WorkingData[[#This Row],[Month]], " ", Transaction_WorkingData[[#This Row],[Year]])</f>
        <v>Jul 2024</v>
      </c>
      <c r="H108" s="13" t="s">
        <v>288</v>
      </c>
      <c r="I108" s="14">
        <v>101</v>
      </c>
      <c r="J108" s="20">
        <v>1473208.88</v>
      </c>
      <c r="K108" s="20">
        <v>1473208.88</v>
      </c>
      <c r="L108" s="10" t="str" cm="1">
        <f t="array" ref="L108">_xlfn.IFS(J108 &lt; 5000000, "Low Level", J108 &gt;=5000000, "High Level")</f>
        <v>Low Level</v>
      </c>
    </row>
    <row r="109" spans="1:12" x14ac:dyDescent="0.35">
      <c r="A109" s="27" t="s">
        <v>331</v>
      </c>
      <c r="B109" s="18" t="str">
        <f t="shared" si="2"/>
        <v>Dec</v>
      </c>
      <c r="C109" s="18" t="str">
        <f t="shared" si="3"/>
        <v>2024</v>
      </c>
      <c r="D109" s="41">
        <f>DAY(Transaction_WorkingData[[#This Row],[TransDate]])</f>
        <v>7</v>
      </c>
      <c r="E109" s="41">
        <f>MONTH(Transaction_WorkingData[[#This Row],[TransDate]])</f>
        <v>12</v>
      </c>
      <c r="F109" s="18">
        <v>45633</v>
      </c>
      <c r="G109" s="18" t="str">
        <f>_xlfn.CONCAT(Transaction_WorkingData[[#This Row],[Month]], " ", Transaction_WorkingData[[#This Row],[Year]])</f>
        <v>Dec 2024</v>
      </c>
      <c r="H109" s="13" t="s">
        <v>288</v>
      </c>
      <c r="I109" s="14">
        <v>365</v>
      </c>
      <c r="J109" s="20">
        <v>5351717.75</v>
      </c>
      <c r="K109" s="20">
        <v>5351717.75</v>
      </c>
      <c r="L109" s="10" t="str" cm="1">
        <f t="array" ref="L109">_xlfn.IFS(J109 &lt; 5000000, "Low Level", J109 &gt;=5000000, "High Level")</f>
        <v>High Level</v>
      </c>
    </row>
    <row r="110" spans="1:12" x14ac:dyDescent="0.35">
      <c r="A110" s="27" t="s">
        <v>457</v>
      </c>
      <c r="B110" s="18" t="str">
        <f t="shared" si="2"/>
        <v>Jun</v>
      </c>
      <c r="C110" s="18" t="str">
        <f t="shared" si="3"/>
        <v>2024</v>
      </c>
      <c r="D110" s="41">
        <f>DAY(Transaction_WorkingData[[#This Row],[TransDate]])</f>
        <v>7</v>
      </c>
      <c r="E110" s="41">
        <f>MONTH(Transaction_WorkingData[[#This Row],[TransDate]])</f>
        <v>6</v>
      </c>
      <c r="F110" s="18">
        <v>45450</v>
      </c>
      <c r="G110" s="18" t="str">
        <f>_xlfn.CONCAT(Transaction_WorkingData[[#This Row],[Month]], " ", Transaction_WorkingData[[#This Row],[Year]])</f>
        <v>Jun 2024</v>
      </c>
      <c r="H110" s="13" t="s">
        <v>288</v>
      </c>
      <c r="I110" s="14">
        <v>63</v>
      </c>
      <c r="J110" s="20">
        <v>676793.63</v>
      </c>
      <c r="K110" s="20">
        <v>676793.63</v>
      </c>
      <c r="L110" s="10" t="str" cm="1">
        <f t="array" ref="L110">_xlfn.IFS(J110 &lt; 5000000, "Low Level", J110 &gt;=5000000, "High Level")</f>
        <v>Low Level</v>
      </c>
    </row>
    <row r="111" spans="1:12" x14ac:dyDescent="0.35">
      <c r="A111" s="27" t="s">
        <v>298</v>
      </c>
      <c r="B111" s="18" t="str">
        <f t="shared" si="2"/>
        <v>Jun</v>
      </c>
      <c r="C111" s="18" t="str">
        <f t="shared" si="3"/>
        <v>2024</v>
      </c>
      <c r="D111" s="41">
        <f>DAY(Transaction_WorkingData[[#This Row],[TransDate]])</f>
        <v>11</v>
      </c>
      <c r="E111" s="41">
        <f>MONTH(Transaction_WorkingData[[#This Row],[TransDate]])</f>
        <v>6</v>
      </c>
      <c r="F111" s="18">
        <v>45454</v>
      </c>
      <c r="G111" s="18" t="str">
        <f>_xlfn.CONCAT(Transaction_WorkingData[[#This Row],[Month]], " ", Transaction_WorkingData[[#This Row],[Year]])</f>
        <v>Jun 2024</v>
      </c>
      <c r="H111" s="13" t="s">
        <v>291</v>
      </c>
      <c r="I111" s="14">
        <v>22</v>
      </c>
      <c r="J111" s="20">
        <v>134100</v>
      </c>
      <c r="K111" s="20">
        <v>134100</v>
      </c>
      <c r="L111" s="10" t="str" cm="1">
        <f t="array" ref="L111">_xlfn.IFS(J111 &lt; 5000000, "Low Level", J111 &gt;=5000000, "High Level")</f>
        <v>Low Level</v>
      </c>
    </row>
    <row r="112" spans="1:12" x14ac:dyDescent="0.35">
      <c r="A112" s="27" t="s">
        <v>512</v>
      </c>
      <c r="B112" s="18" t="str">
        <f t="shared" si="2"/>
        <v>Jun</v>
      </c>
      <c r="C112" s="18" t="str">
        <f t="shared" si="3"/>
        <v>2024</v>
      </c>
      <c r="D112" s="41">
        <f>DAY(Transaction_WorkingData[[#This Row],[TransDate]])</f>
        <v>25</v>
      </c>
      <c r="E112" s="41">
        <f>MONTH(Transaction_WorkingData[[#This Row],[TransDate]])</f>
        <v>6</v>
      </c>
      <c r="F112" s="18">
        <v>45468</v>
      </c>
      <c r="G112" s="18" t="str">
        <f>_xlfn.CONCAT(Transaction_WorkingData[[#This Row],[Month]], " ", Transaction_WorkingData[[#This Row],[Year]])</f>
        <v>Jun 2024</v>
      </c>
      <c r="H112" s="13" t="s">
        <v>286</v>
      </c>
      <c r="I112" s="14">
        <v>16</v>
      </c>
      <c r="J112" s="20">
        <v>16271</v>
      </c>
      <c r="K112" s="20">
        <v>16271</v>
      </c>
      <c r="L112" s="10" t="str" cm="1">
        <f t="array" ref="L112">_xlfn.IFS(J112 &lt; 5000000, "Low Level", J112 &gt;=5000000, "High Level")</f>
        <v>Low Level</v>
      </c>
    </row>
    <row r="113" spans="1:12" x14ac:dyDescent="0.35">
      <c r="A113" s="27" t="s">
        <v>550</v>
      </c>
      <c r="B113" s="18" t="str">
        <f t="shared" si="2"/>
        <v>Nov</v>
      </c>
      <c r="C113" s="18" t="str">
        <f t="shared" si="3"/>
        <v>2024</v>
      </c>
      <c r="D113" s="41">
        <f>DAY(Transaction_WorkingData[[#This Row],[TransDate]])</f>
        <v>11</v>
      </c>
      <c r="E113" s="41">
        <f>MONTH(Transaction_WorkingData[[#This Row],[TransDate]])</f>
        <v>11</v>
      </c>
      <c r="F113" s="18">
        <v>45607</v>
      </c>
      <c r="G113" s="18" t="str">
        <f>_xlfn.CONCAT(Transaction_WorkingData[[#This Row],[Month]], " ", Transaction_WorkingData[[#This Row],[Year]])</f>
        <v>Nov 2024</v>
      </c>
      <c r="H113" s="13" t="s">
        <v>288</v>
      </c>
      <c r="I113" s="14">
        <v>323</v>
      </c>
      <c r="J113" s="20">
        <v>3593333.97</v>
      </c>
      <c r="K113" s="20">
        <v>3593333.97</v>
      </c>
      <c r="L113" s="10" t="str" cm="1">
        <f t="array" ref="L113">_xlfn.IFS(J113 &lt; 5000000, "Low Level", J113 &gt;=5000000, "High Level")</f>
        <v>Low Level</v>
      </c>
    </row>
    <row r="114" spans="1:12" x14ac:dyDescent="0.35">
      <c r="A114" s="27" t="s">
        <v>296</v>
      </c>
      <c r="B114" s="18" t="str">
        <f t="shared" si="2"/>
        <v>Nov</v>
      </c>
      <c r="C114" s="18" t="str">
        <f t="shared" si="3"/>
        <v>2024</v>
      </c>
      <c r="D114" s="41">
        <f>DAY(Transaction_WorkingData[[#This Row],[TransDate]])</f>
        <v>15</v>
      </c>
      <c r="E114" s="41">
        <f>MONTH(Transaction_WorkingData[[#This Row],[TransDate]])</f>
        <v>11</v>
      </c>
      <c r="F114" s="18">
        <v>45611</v>
      </c>
      <c r="G114" s="18" t="str">
        <f>_xlfn.CONCAT(Transaction_WorkingData[[#This Row],[Month]], " ", Transaction_WorkingData[[#This Row],[Year]])</f>
        <v>Nov 2024</v>
      </c>
      <c r="H114" s="13" t="s">
        <v>291</v>
      </c>
      <c r="I114" s="14">
        <v>2998</v>
      </c>
      <c r="J114" s="20">
        <v>3944149.16</v>
      </c>
      <c r="K114" s="20">
        <v>3944149.16</v>
      </c>
      <c r="L114" s="10" t="str" cm="1">
        <f t="array" ref="L114">_xlfn.IFS(J114 &lt; 5000000, "Low Level", J114 &gt;=5000000, "High Level")</f>
        <v>Low Level</v>
      </c>
    </row>
    <row r="115" spans="1:12" x14ac:dyDescent="0.35">
      <c r="A115" s="27" t="s">
        <v>504</v>
      </c>
      <c r="B115" s="18" t="str">
        <f t="shared" si="2"/>
        <v>Sep</v>
      </c>
      <c r="C115" s="18" t="str">
        <f t="shared" si="3"/>
        <v>2024</v>
      </c>
      <c r="D115" s="41">
        <f>DAY(Transaction_WorkingData[[#This Row],[TransDate]])</f>
        <v>30</v>
      </c>
      <c r="E115" s="41">
        <f>MONTH(Transaction_WorkingData[[#This Row],[TransDate]])</f>
        <v>9</v>
      </c>
      <c r="F115" s="18">
        <v>45565</v>
      </c>
      <c r="G115" s="18" t="str">
        <f>_xlfn.CONCAT(Transaction_WorkingData[[#This Row],[Month]], " ", Transaction_WorkingData[[#This Row],[Year]])</f>
        <v>Sep 2024</v>
      </c>
      <c r="H115" s="13" t="s">
        <v>286</v>
      </c>
      <c r="I115" s="14">
        <v>13</v>
      </c>
      <c r="J115" s="20">
        <v>132545</v>
      </c>
      <c r="K115" s="20">
        <v>132545</v>
      </c>
      <c r="L115" s="10" t="str" cm="1">
        <f t="array" ref="L115">_xlfn.IFS(J115 &lt; 5000000, "Low Level", J115 &gt;=5000000, "High Level")</f>
        <v>Low Level</v>
      </c>
    </row>
    <row r="116" spans="1:12" x14ac:dyDescent="0.35">
      <c r="A116" s="27" t="s">
        <v>451</v>
      </c>
      <c r="B116" s="18" t="str">
        <f t="shared" si="2"/>
        <v>Dec</v>
      </c>
      <c r="C116" s="18" t="str">
        <f t="shared" si="3"/>
        <v>2024</v>
      </c>
      <c r="D116" s="41">
        <f>DAY(Transaction_WorkingData[[#This Row],[TransDate]])</f>
        <v>21</v>
      </c>
      <c r="E116" s="41">
        <f>MONTH(Transaction_WorkingData[[#This Row],[TransDate]])</f>
        <v>12</v>
      </c>
      <c r="F116" s="18">
        <v>45647</v>
      </c>
      <c r="G116" s="18" t="str">
        <f>_xlfn.CONCAT(Transaction_WorkingData[[#This Row],[Month]], " ", Transaction_WorkingData[[#This Row],[Year]])</f>
        <v>Dec 2024</v>
      </c>
      <c r="H116" s="13" t="s">
        <v>288</v>
      </c>
      <c r="I116" s="14">
        <v>370</v>
      </c>
      <c r="J116" s="20">
        <v>7808810.9500000002</v>
      </c>
      <c r="K116" s="20">
        <v>7808810.9500000002</v>
      </c>
      <c r="L116" s="10" t="str" cm="1">
        <f t="array" ref="L116">_xlfn.IFS(J116 &lt; 5000000, "Low Level", J116 &gt;=5000000, "High Level")</f>
        <v>High Level</v>
      </c>
    </row>
    <row r="117" spans="1:12" x14ac:dyDescent="0.35">
      <c r="A117" s="27" t="s">
        <v>299</v>
      </c>
      <c r="B117" s="18" t="str">
        <f t="shared" si="2"/>
        <v>Dec</v>
      </c>
      <c r="C117" s="18" t="str">
        <f t="shared" si="3"/>
        <v>2024</v>
      </c>
      <c r="D117" s="41">
        <f>DAY(Transaction_WorkingData[[#This Row],[TransDate]])</f>
        <v>25</v>
      </c>
      <c r="E117" s="41">
        <f>MONTH(Transaction_WorkingData[[#This Row],[TransDate]])</f>
        <v>12</v>
      </c>
      <c r="F117" s="18">
        <v>45651</v>
      </c>
      <c r="G117" s="18" t="str">
        <f>_xlfn.CONCAT(Transaction_WorkingData[[#This Row],[Month]], " ", Transaction_WorkingData[[#This Row],[Year]])</f>
        <v>Dec 2024</v>
      </c>
      <c r="H117" s="13" t="s">
        <v>291</v>
      </c>
      <c r="I117" s="14">
        <v>3464</v>
      </c>
      <c r="J117" s="20">
        <v>5886771.9100000001</v>
      </c>
      <c r="K117" s="20">
        <v>5886771.9100000001</v>
      </c>
      <c r="L117" s="10" t="str" cm="1">
        <f t="array" ref="L117">_xlfn.IFS(J117 &lt; 5000000, "Low Level", J117 &gt;=5000000, "High Level")</f>
        <v>High Level</v>
      </c>
    </row>
    <row r="118" spans="1:12" x14ac:dyDescent="0.35">
      <c r="A118" s="27" t="s">
        <v>548</v>
      </c>
      <c r="B118" s="18" t="str">
        <f t="shared" si="2"/>
        <v>Sep</v>
      </c>
      <c r="C118" s="18" t="str">
        <f t="shared" si="3"/>
        <v>2024</v>
      </c>
      <c r="D118" s="41">
        <f>DAY(Transaction_WorkingData[[#This Row],[TransDate]])</f>
        <v>15</v>
      </c>
      <c r="E118" s="41">
        <f>MONTH(Transaction_WorkingData[[#This Row],[TransDate]])</f>
        <v>9</v>
      </c>
      <c r="F118" s="18">
        <v>45550</v>
      </c>
      <c r="G118" s="18" t="str">
        <f>_xlfn.CONCAT(Transaction_WorkingData[[#This Row],[Month]], " ", Transaction_WorkingData[[#This Row],[Year]])</f>
        <v>Sep 2024</v>
      </c>
      <c r="H118" s="13" t="s">
        <v>288</v>
      </c>
      <c r="I118" s="14">
        <v>240</v>
      </c>
      <c r="J118" s="20">
        <v>2912868.38</v>
      </c>
      <c r="K118" s="20">
        <v>2912868.38</v>
      </c>
      <c r="L118" s="10" t="str" cm="1">
        <f t="array" ref="L118">_xlfn.IFS(J118 &lt; 5000000, "Low Level", J118 &gt;=5000000, "High Level")</f>
        <v>Low Level</v>
      </c>
    </row>
    <row r="119" spans="1:12" x14ac:dyDescent="0.35">
      <c r="A119" s="27" t="s">
        <v>330</v>
      </c>
      <c r="B119" s="18" t="str">
        <f t="shared" si="2"/>
        <v>Sep</v>
      </c>
      <c r="C119" s="18" t="str">
        <f t="shared" si="3"/>
        <v>2024</v>
      </c>
      <c r="D119" s="41">
        <f>DAY(Transaction_WorkingData[[#This Row],[TransDate]])</f>
        <v>19</v>
      </c>
      <c r="E119" s="41">
        <f>MONTH(Transaction_WorkingData[[#This Row],[TransDate]])</f>
        <v>9</v>
      </c>
      <c r="F119" s="18">
        <v>45554</v>
      </c>
      <c r="G119" s="18" t="str">
        <f>_xlfn.CONCAT(Transaction_WorkingData[[#This Row],[Month]], " ", Transaction_WorkingData[[#This Row],[Year]])</f>
        <v>Sep 2024</v>
      </c>
      <c r="H119" s="13" t="s">
        <v>291</v>
      </c>
      <c r="I119" s="14">
        <v>1329</v>
      </c>
      <c r="J119" s="20">
        <v>2049441.05</v>
      </c>
      <c r="K119" s="20">
        <v>2049441.05</v>
      </c>
      <c r="L119" s="10" t="str" cm="1">
        <f t="array" ref="L119">_xlfn.IFS(J119 &lt; 5000000, "Low Level", J119 &gt;=5000000, "High Level")</f>
        <v>Low Level</v>
      </c>
    </row>
    <row r="120" spans="1:12" x14ac:dyDescent="0.35">
      <c r="A120" s="27" t="s">
        <v>448</v>
      </c>
      <c r="B120" s="18" t="str">
        <f t="shared" si="2"/>
        <v>Oct</v>
      </c>
      <c r="C120" s="18" t="str">
        <f t="shared" si="3"/>
        <v>2024</v>
      </c>
      <c r="D120" s="41">
        <f>DAY(Transaction_WorkingData[[#This Row],[TransDate]])</f>
        <v>25</v>
      </c>
      <c r="E120" s="41">
        <f>MONTH(Transaction_WorkingData[[#This Row],[TransDate]])</f>
        <v>10</v>
      </c>
      <c r="F120" s="18">
        <v>45590</v>
      </c>
      <c r="G120" s="18" t="str">
        <f>_xlfn.CONCAT(Transaction_WorkingData[[#This Row],[Month]], " ", Transaction_WorkingData[[#This Row],[Year]])</f>
        <v>Oct 2024</v>
      </c>
      <c r="H120" s="13" t="s">
        <v>288</v>
      </c>
      <c r="I120" s="14">
        <v>470</v>
      </c>
      <c r="J120" s="20">
        <v>10900357</v>
      </c>
      <c r="K120" s="20">
        <v>10900357</v>
      </c>
      <c r="L120" s="10" t="str" cm="1">
        <f t="array" ref="L120">_xlfn.IFS(J120 &lt; 5000000, "Low Level", J120 &gt;=5000000, "High Level")</f>
        <v>High Level</v>
      </c>
    </row>
    <row r="121" spans="1:12" x14ac:dyDescent="0.35">
      <c r="A121" s="27" t="s">
        <v>332</v>
      </c>
      <c r="B121" s="18" t="str">
        <f t="shared" si="2"/>
        <v>Oct</v>
      </c>
      <c r="C121" s="18" t="str">
        <f t="shared" si="3"/>
        <v>2024</v>
      </c>
      <c r="D121" s="41">
        <f>DAY(Transaction_WorkingData[[#This Row],[TransDate]])</f>
        <v>29</v>
      </c>
      <c r="E121" s="41">
        <f>MONTH(Transaction_WorkingData[[#This Row],[TransDate]])</f>
        <v>10</v>
      </c>
      <c r="F121" s="18">
        <v>45594</v>
      </c>
      <c r="G121" s="18" t="str">
        <f>_xlfn.CONCAT(Transaction_WorkingData[[#This Row],[Month]], " ", Transaction_WorkingData[[#This Row],[Year]])</f>
        <v>Oct 2024</v>
      </c>
      <c r="H121" s="13" t="s">
        <v>291</v>
      </c>
      <c r="I121" s="14">
        <v>2324</v>
      </c>
      <c r="J121" s="20">
        <v>4055548.39</v>
      </c>
      <c r="K121" s="20">
        <v>4055548.39</v>
      </c>
      <c r="L121" s="10" t="str" cm="1">
        <f t="array" ref="L121">_xlfn.IFS(J121 &lt; 5000000, "Low Level", J121 &gt;=5000000, "High Level")</f>
        <v>Low Level</v>
      </c>
    </row>
    <row r="122" spans="1:12" x14ac:dyDescent="0.35">
      <c r="A122" s="27" t="s">
        <v>505</v>
      </c>
      <c r="B122" s="18" t="str">
        <f t="shared" si="2"/>
        <v>Nov</v>
      </c>
      <c r="C122" s="18" t="str">
        <f t="shared" si="3"/>
        <v>2024</v>
      </c>
      <c r="D122" s="41">
        <f>DAY(Transaction_WorkingData[[#This Row],[TransDate]])</f>
        <v>26</v>
      </c>
      <c r="E122" s="41">
        <f>MONTH(Transaction_WorkingData[[#This Row],[TransDate]])</f>
        <v>11</v>
      </c>
      <c r="F122" s="18">
        <v>45622</v>
      </c>
      <c r="G122" s="18" t="str">
        <f>_xlfn.CONCAT(Transaction_WorkingData[[#This Row],[Month]], " ", Transaction_WorkingData[[#This Row],[Year]])</f>
        <v>Nov 2024</v>
      </c>
      <c r="H122" s="13" t="s">
        <v>286</v>
      </c>
      <c r="I122" s="14">
        <v>12</v>
      </c>
      <c r="J122" s="20">
        <v>296340</v>
      </c>
      <c r="K122" s="20">
        <v>296340</v>
      </c>
      <c r="L122" s="10" t="str" cm="1">
        <f t="array" ref="L122">_xlfn.IFS(J122 &lt; 5000000, "Low Level", J122 &gt;=5000000, "High Level")</f>
        <v>Low Level</v>
      </c>
    </row>
    <row r="123" spans="1:12" x14ac:dyDescent="0.35">
      <c r="A123" s="27" t="s">
        <v>358</v>
      </c>
      <c r="B123" s="18" t="str">
        <f t="shared" si="2"/>
        <v>Jul</v>
      </c>
      <c r="C123" s="18" t="str">
        <f t="shared" si="3"/>
        <v>2024</v>
      </c>
      <c r="D123" s="41">
        <f>DAY(Transaction_WorkingData[[#This Row],[TransDate]])</f>
        <v>23</v>
      </c>
      <c r="E123" s="41">
        <f>MONTH(Transaction_WorkingData[[#This Row],[TransDate]])</f>
        <v>7</v>
      </c>
      <c r="F123" s="18">
        <v>45496</v>
      </c>
      <c r="G123" s="18" t="str">
        <f>_xlfn.CONCAT(Transaction_WorkingData[[#This Row],[Month]], " ", Transaction_WorkingData[[#This Row],[Year]])</f>
        <v>Jul 2024</v>
      </c>
      <c r="H123" s="13" t="s">
        <v>286</v>
      </c>
      <c r="I123" s="14">
        <v>35</v>
      </c>
      <c r="J123" s="20">
        <v>30014.080000000002</v>
      </c>
      <c r="K123" s="20">
        <v>30014.080000000002</v>
      </c>
      <c r="L123" s="10" t="str" cm="1">
        <f t="array" ref="L123">_xlfn.IFS(J123 &lt; 5000000, "Low Level", J123 &gt;=5000000, "High Level")</f>
        <v>Low Level</v>
      </c>
    </row>
    <row r="124" spans="1:12" x14ac:dyDescent="0.35">
      <c r="A124" s="27" t="s">
        <v>335</v>
      </c>
      <c r="B124" s="18" t="str">
        <f t="shared" si="2"/>
        <v>Jul</v>
      </c>
      <c r="C124" s="18" t="str">
        <f t="shared" si="3"/>
        <v>2024</v>
      </c>
      <c r="D124" s="41">
        <f>DAY(Transaction_WorkingData[[#This Row],[TransDate]])</f>
        <v>24</v>
      </c>
      <c r="E124" s="41">
        <f>MONTH(Transaction_WorkingData[[#This Row],[TransDate]])</f>
        <v>7</v>
      </c>
      <c r="F124" s="18">
        <v>45497</v>
      </c>
      <c r="G124" s="18" t="str">
        <f>_xlfn.CONCAT(Transaction_WorkingData[[#This Row],[Month]], " ", Transaction_WorkingData[[#This Row],[Year]])</f>
        <v>Jul 2024</v>
      </c>
      <c r="H124" s="13" t="s">
        <v>291</v>
      </c>
      <c r="I124" s="14">
        <v>195</v>
      </c>
      <c r="J124" s="20">
        <v>560311.32999999996</v>
      </c>
      <c r="K124" s="20">
        <v>560311.32999999996</v>
      </c>
      <c r="L124" s="10" t="str" cm="1">
        <f t="array" ref="L124">_xlfn.IFS(J124 &lt; 5000000, "Low Level", J124 &gt;=5000000, "High Level")</f>
        <v>Low Level</v>
      </c>
    </row>
    <row r="125" spans="1:12" x14ac:dyDescent="0.35">
      <c r="A125" s="27" t="s">
        <v>316</v>
      </c>
      <c r="B125" s="18" t="str">
        <f t="shared" si="2"/>
        <v>Sep</v>
      </c>
      <c r="C125" s="18" t="str">
        <f t="shared" si="3"/>
        <v>2024</v>
      </c>
      <c r="D125" s="41">
        <f>DAY(Transaction_WorkingData[[#This Row],[TransDate]])</f>
        <v>24</v>
      </c>
      <c r="E125" s="41">
        <f>MONTH(Transaction_WorkingData[[#This Row],[TransDate]])</f>
        <v>9</v>
      </c>
      <c r="F125" s="18">
        <v>45559</v>
      </c>
      <c r="G125" s="18" t="str">
        <f>_xlfn.CONCAT(Transaction_WorkingData[[#This Row],[Month]], " ", Transaction_WorkingData[[#This Row],[Year]])</f>
        <v>Sep 2024</v>
      </c>
      <c r="H125" s="13" t="s">
        <v>288</v>
      </c>
      <c r="I125" s="14">
        <v>272</v>
      </c>
      <c r="J125" s="20">
        <v>3854385.2</v>
      </c>
      <c r="K125" s="20">
        <v>3854385.2</v>
      </c>
      <c r="L125" s="10" t="str" cm="1">
        <f t="array" ref="L125">_xlfn.IFS(J125 &lt; 5000000, "Low Level", J125 &gt;=5000000, "High Level")</f>
        <v>Low Level</v>
      </c>
    </row>
    <row r="126" spans="1:12" x14ac:dyDescent="0.35">
      <c r="A126" s="27" t="s">
        <v>514</v>
      </c>
      <c r="B126" s="18" t="str">
        <f t="shared" si="2"/>
        <v>Dec</v>
      </c>
      <c r="C126" s="18" t="str">
        <f t="shared" si="3"/>
        <v>2024</v>
      </c>
      <c r="D126" s="41">
        <f>DAY(Transaction_WorkingData[[#This Row],[TransDate]])</f>
        <v>27</v>
      </c>
      <c r="E126" s="41">
        <f>MONTH(Transaction_WorkingData[[#This Row],[TransDate]])</f>
        <v>12</v>
      </c>
      <c r="F126" s="18">
        <v>45653</v>
      </c>
      <c r="G126" s="18" t="str">
        <f>_xlfn.CONCAT(Transaction_WorkingData[[#This Row],[Month]], " ", Transaction_WorkingData[[#This Row],[Year]])</f>
        <v>Dec 2024</v>
      </c>
      <c r="H126" s="13" t="s">
        <v>286</v>
      </c>
      <c r="I126" s="14">
        <v>5</v>
      </c>
      <c r="J126" s="20">
        <v>1065</v>
      </c>
      <c r="K126" s="20">
        <v>1065</v>
      </c>
      <c r="L126" s="10" t="str" cm="1">
        <f t="array" ref="L126">_xlfn.IFS(J126 &lt; 5000000, "Low Level", J126 &gt;=5000000, "High Level")</f>
        <v>Low Level</v>
      </c>
    </row>
    <row r="127" spans="1:12" x14ac:dyDescent="0.35">
      <c r="A127" s="27" t="s">
        <v>523</v>
      </c>
      <c r="B127" s="18" t="str">
        <f t="shared" si="2"/>
        <v>Jun</v>
      </c>
      <c r="C127" s="18" t="str">
        <f t="shared" si="3"/>
        <v>2024</v>
      </c>
      <c r="D127" s="41">
        <f>DAY(Transaction_WorkingData[[#This Row],[TransDate]])</f>
        <v>13</v>
      </c>
      <c r="E127" s="41">
        <f>MONTH(Transaction_WorkingData[[#This Row],[TransDate]])</f>
        <v>6</v>
      </c>
      <c r="F127" s="18">
        <v>45456</v>
      </c>
      <c r="G127" s="18" t="str">
        <f>_xlfn.CONCAT(Transaction_WorkingData[[#This Row],[Month]], " ", Transaction_WorkingData[[#This Row],[Year]])</f>
        <v>Jun 2024</v>
      </c>
      <c r="H127" s="13" t="s">
        <v>286</v>
      </c>
      <c r="I127" s="14">
        <v>21</v>
      </c>
      <c r="J127" s="20">
        <v>505983</v>
      </c>
      <c r="K127" s="20">
        <v>505983</v>
      </c>
      <c r="L127" s="10" t="str" cm="1">
        <f t="array" ref="L127">_xlfn.IFS(J127 &lt; 5000000, "Low Level", J127 &gt;=5000000, "High Level")</f>
        <v>Low Level</v>
      </c>
    </row>
    <row r="128" spans="1:12" x14ac:dyDescent="0.35">
      <c r="A128" s="27" t="s">
        <v>315</v>
      </c>
      <c r="B128" s="18" t="str">
        <f t="shared" si="2"/>
        <v>Jun</v>
      </c>
      <c r="C128" s="18" t="str">
        <f t="shared" si="3"/>
        <v>2024</v>
      </c>
      <c r="D128" s="41">
        <f>DAY(Transaction_WorkingData[[#This Row],[TransDate]])</f>
        <v>19</v>
      </c>
      <c r="E128" s="41">
        <f>MONTH(Transaction_WorkingData[[#This Row],[TransDate]])</f>
        <v>6</v>
      </c>
      <c r="F128" s="18">
        <v>45462</v>
      </c>
      <c r="G128" s="18" t="str">
        <f>_xlfn.CONCAT(Transaction_WorkingData[[#This Row],[Month]], " ", Transaction_WorkingData[[#This Row],[Year]])</f>
        <v>Jun 2024</v>
      </c>
      <c r="H128" s="13" t="s">
        <v>288</v>
      </c>
      <c r="I128" s="14">
        <v>55</v>
      </c>
      <c r="J128" s="20">
        <v>431797.23</v>
      </c>
      <c r="K128" s="20">
        <v>431797.23</v>
      </c>
      <c r="L128" s="10" t="str" cm="1">
        <f t="array" ref="L128">_xlfn.IFS(J128 &lt; 5000000, "Low Level", J128 &gt;=5000000, "High Level")</f>
        <v>Low Level</v>
      </c>
    </row>
    <row r="129" spans="1:12" x14ac:dyDescent="0.35">
      <c r="A129" s="27" t="s">
        <v>339</v>
      </c>
      <c r="B129" s="18" t="str">
        <f t="shared" si="2"/>
        <v>Sep</v>
      </c>
      <c r="C129" s="18" t="str">
        <f t="shared" si="3"/>
        <v>2024</v>
      </c>
      <c r="D129" s="41">
        <f>DAY(Transaction_WorkingData[[#This Row],[TransDate]])</f>
        <v>2</v>
      </c>
      <c r="E129" s="41">
        <f>MONTH(Transaction_WorkingData[[#This Row],[TransDate]])</f>
        <v>9</v>
      </c>
      <c r="F129" s="18">
        <v>45537</v>
      </c>
      <c r="G129" s="18" t="str">
        <f>_xlfn.CONCAT(Transaction_WorkingData[[#This Row],[Month]], " ", Transaction_WorkingData[[#This Row],[Year]])</f>
        <v>Sep 2024</v>
      </c>
      <c r="H129" s="13" t="s">
        <v>291</v>
      </c>
      <c r="I129" s="14">
        <v>1078</v>
      </c>
      <c r="J129" s="20">
        <v>2998006.27</v>
      </c>
      <c r="K129" s="20">
        <v>2998006.27</v>
      </c>
      <c r="L129" s="10" t="str" cm="1">
        <f t="array" ref="L129">_xlfn.IFS(J129 &lt; 5000000, "Low Level", J129 &gt;=5000000, "High Level")</f>
        <v>Low Level</v>
      </c>
    </row>
    <row r="130" spans="1:12" x14ac:dyDescent="0.35">
      <c r="A130" s="27" t="s">
        <v>336</v>
      </c>
      <c r="B130" s="18" t="str">
        <f t="shared" ref="B130:B193" si="4">TEXT(A130,"MMM")</f>
        <v>Feb</v>
      </c>
      <c r="C130" s="18" t="str">
        <f t="shared" ref="C130:C193" si="5">TEXT(A130, "YYYY")</f>
        <v>2025</v>
      </c>
      <c r="D130" s="41">
        <f>DAY(Transaction_WorkingData[[#This Row],[TransDate]])</f>
        <v>6</v>
      </c>
      <c r="E130" s="41">
        <f>MONTH(Transaction_WorkingData[[#This Row],[TransDate]])</f>
        <v>2</v>
      </c>
      <c r="F130" s="18">
        <v>45694</v>
      </c>
      <c r="G130" s="18" t="str">
        <f>_xlfn.CONCAT(Transaction_WorkingData[[#This Row],[Month]], " ", Transaction_WorkingData[[#This Row],[Year]])</f>
        <v>Feb 2025</v>
      </c>
      <c r="H130" s="13" t="s">
        <v>291</v>
      </c>
      <c r="I130" s="14">
        <v>4239</v>
      </c>
      <c r="J130" s="20">
        <v>6593233.54</v>
      </c>
      <c r="K130" s="20">
        <v>6593233.54</v>
      </c>
      <c r="L130" s="10" t="str" cm="1">
        <f t="array" ref="L130">_xlfn.IFS(J130 &lt; 5000000, "Low Level", J130 &gt;=5000000, "High Level")</f>
        <v>High Level</v>
      </c>
    </row>
    <row r="131" spans="1:12" x14ac:dyDescent="0.35">
      <c r="A131" s="27" t="s">
        <v>317</v>
      </c>
      <c r="B131" s="18" t="str">
        <f t="shared" si="4"/>
        <v>May</v>
      </c>
      <c r="C131" s="18" t="str">
        <f t="shared" si="5"/>
        <v>2024</v>
      </c>
      <c r="D131" s="41">
        <f>DAY(Transaction_WorkingData[[#This Row],[TransDate]])</f>
        <v>28</v>
      </c>
      <c r="E131" s="41">
        <f>MONTH(Transaction_WorkingData[[#This Row],[TransDate]])</f>
        <v>5</v>
      </c>
      <c r="F131" s="18">
        <v>45440</v>
      </c>
      <c r="G131" s="18" t="str">
        <f>_xlfn.CONCAT(Transaction_WorkingData[[#This Row],[Month]], " ", Transaction_WorkingData[[#This Row],[Year]])</f>
        <v>May 2024</v>
      </c>
      <c r="H131" s="13" t="s">
        <v>291</v>
      </c>
      <c r="I131" s="14">
        <v>8</v>
      </c>
      <c r="J131" s="20">
        <v>18900</v>
      </c>
      <c r="K131" s="20">
        <v>18900</v>
      </c>
      <c r="L131" s="10" t="str" cm="1">
        <f t="array" ref="L131">_xlfn.IFS(J131 &lt; 5000000, "Low Level", J131 &gt;=5000000, "High Level")</f>
        <v>Low Level</v>
      </c>
    </row>
    <row r="132" spans="1:12" x14ac:dyDescent="0.35">
      <c r="A132" s="27" t="s">
        <v>388</v>
      </c>
      <c r="B132" s="18" t="str">
        <f t="shared" si="4"/>
        <v>Sep</v>
      </c>
      <c r="C132" s="18" t="str">
        <f t="shared" si="5"/>
        <v>2024</v>
      </c>
      <c r="D132" s="41">
        <f>DAY(Transaction_WorkingData[[#This Row],[TransDate]])</f>
        <v>18</v>
      </c>
      <c r="E132" s="41">
        <f>MONTH(Transaction_WorkingData[[#This Row],[TransDate]])</f>
        <v>9</v>
      </c>
      <c r="F132" s="18">
        <v>45553</v>
      </c>
      <c r="G132" s="18" t="str">
        <f>_xlfn.CONCAT(Transaction_WorkingData[[#This Row],[Month]], " ", Transaction_WorkingData[[#This Row],[Year]])</f>
        <v>Sep 2024</v>
      </c>
      <c r="H132" s="13" t="s">
        <v>286</v>
      </c>
      <c r="I132" s="14">
        <v>8</v>
      </c>
      <c r="J132" s="20">
        <v>39225</v>
      </c>
      <c r="K132" s="20">
        <v>39225</v>
      </c>
      <c r="L132" s="10" t="str" cm="1">
        <f t="array" ref="L132">_xlfn.IFS(J132 &lt; 5000000, "Low Level", J132 &gt;=5000000, "High Level")</f>
        <v>Low Level</v>
      </c>
    </row>
    <row r="133" spans="1:12" x14ac:dyDescent="0.35">
      <c r="A133" s="27" t="s">
        <v>310</v>
      </c>
      <c r="B133" s="18" t="str">
        <f t="shared" si="4"/>
        <v>Jan</v>
      </c>
      <c r="C133" s="18" t="str">
        <f t="shared" si="5"/>
        <v>2025</v>
      </c>
      <c r="D133" s="41">
        <f>DAY(Transaction_WorkingData[[#This Row],[TransDate]])</f>
        <v>2</v>
      </c>
      <c r="E133" s="41">
        <f>MONTH(Transaction_WorkingData[[#This Row],[TransDate]])</f>
        <v>1</v>
      </c>
      <c r="F133" s="18">
        <v>45659</v>
      </c>
      <c r="G133" s="18" t="str">
        <f>_xlfn.CONCAT(Transaction_WorkingData[[#This Row],[Month]], " ", Transaction_WorkingData[[#This Row],[Year]])</f>
        <v>Jan 2025</v>
      </c>
      <c r="H133" s="13" t="s">
        <v>288</v>
      </c>
      <c r="I133" s="14">
        <v>386</v>
      </c>
      <c r="J133" s="20">
        <v>12454295.23</v>
      </c>
      <c r="K133" s="20">
        <v>12454295.23</v>
      </c>
      <c r="L133" s="10" t="str" cm="1">
        <f t="array" ref="L133">_xlfn.IFS(J133 &lt; 5000000, "Low Level", J133 &gt;=5000000, "High Level")</f>
        <v>High Level</v>
      </c>
    </row>
    <row r="134" spans="1:12" x14ac:dyDescent="0.35">
      <c r="A134" s="27" t="s">
        <v>322</v>
      </c>
      <c r="B134" s="18" t="str">
        <f t="shared" si="4"/>
        <v>Jul</v>
      </c>
      <c r="C134" s="18" t="str">
        <f t="shared" si="5"/>
        <v>2024</v>
      </c>
      <c r="D134" s="41">
        <f>DAY(Transaction_WorkingData[[#This Row],[TransDate]])</f>
        <v>7</v>
      </c>
      <c r="E134" s="41">
        <f>MONTH(Transaction_WorkingData[[#This Row],[TransDate]])</f>
        <v>7</v>
      </c>
      <c r="F134" s="18">
        <v>45480</v>
      </c>
      <c r="G134" s="18" t="str">
        <f>_xlfn.CONCAT(Transaction_WorkingData[[#This Row],[Month]], " ", Transaction_WorkingData[[#This Row],[Year]])</f>
        <v>Jul 2024</v>
      </c>
      <c r="H134" s="13" t="s">
        <v>291</v>
      </c>
      <c r="I134" s="14">
        <v>73</v>
      </c>
      <c r="J134" s="20">
        <v>761494</v>
      </c>
      <c r="K134" s="20">
        <v>761494</v>
      </c>
      <c r="L134" s="10" t="str" cm="1">
        <f t="array" ref="L134">_xlfn.IFS(J134 &lt; 5000000, "Low Level", J134 &gt;=5000000, "High Level")</f>
        <v>Low Level</v>
      </c>
    </row>
    <row r="135" spans="1:12" x14ac:dyDescent="0.35">
      <c r="A135" s="27" t="s">
        <v>525</v>
      </c>
      <c r="B135" s="18" t="str">
        <f t="shared" si="4"/>
        <v>Aug</v>
      </c>
      <c r="C135" s="18" t="str">
        <f t="shared" si="5"/>
        <v>2024</v>
      </c>
      <c r="D135" s="41">
        <f>DAY(Transaction_WorkingData[[#This Row],[TransDate]])</f>
        <v>9</v>
      </c>
      <c r="E135" s="41">
        <f>MONTH(Transaction_WorkingData[[#This Row],[TransDate]])</f>
        <v>8</v>
      </c>
      <c r="F135" s="18">
        <v>45513</v>
      </c>
      <c r="G135" s="18" t="str">
        <f>_xlfn.CONCAT(Transaction_WorkingData[[#This Row],[Month]], " ", Transaction_WorkingData[[#This Row],[Year]])</f>
        <v>Aug 2024</v>
      </c>
      <c r="H135" s="13" t="s">
        <v>286</v>
      </c>
      <c r="I135" s="14">
        <v>31</v>
      </c>
      <c r="J135" s="20">
        <v>255826.78</v>
      </c>
      <c r="K135" s="20">
        <v>255826.78</v>
      </c>
      <c r="L135" s="10" t="str" cm="1">
        <f t="array" ref="L135">_xlfn.IFS(J135 &lt; 5000000, "Low Level", J135 &gt;=5000000, "High Level")</f>
        <v>Low Level</v>
      </c>
    </row>
    <row r="136" spans="1:12" x14ac:dyDescent="0.35">
      <c r="A136" s="27" t="s">
        <v>319</v>
      </c>
      <c r="B136" s="18" t="str">
        <f t="shared" si="4"/>
        <v>Dec</v>
      </c>
      <c r="C136" s="18" t="str">
        <f t="shared" si="5"/>
        <v>2024</v>
      </c>
      <c r="D136" s="41">
        <f>DAY(Transaction_WorkingData[[#This Row],[TransDate]])</f>
        <v>11</v>
      </c>
      <c r="E136" s="41">
        <f>MONTH(Transaction_WorkingData[[#This Row],[TransDate]])</f>
        <v>12</v>
      </c>
      <c r="F136" s="18">
        <v>45637</v>
      </c>
      <c r="G136" s="18" t="str">
        <f>_xlfn.CONCAT(Transaction_WorkingData[[#This Row],[Month]], " ", Transaction_WorkingData[[#This Row],[Year]])</f>
        <v>Dec 2024</v>
      </c>
      <c r="H136" s="13" t="s">
        <v>291</v>
      </c>
      <c r="I136" s="14">
        <v>3214</v>
      </c>
      <c r="J136" s="20">
        <v>6327050.6900000004</v>
      </c>
      <c r="K136" s="20">
        <v>6327050.6900000004</v>
      </c>
      <c r="L136" s="10" t="str" cm="1">
        <f t="array" ref="L136">_xlfn.IFS(J136 &lt; 5000000, "Low Level", J136 &gt;=5000000, "High Level")</f>
        <v>High Level</v>
      </c>
    </row>
    <row r="137" spans="1:12" x14ac:dyDescent="0.35">
      <c r="A137" s="27" t="s">
        <v>517</v>
      </c>
      <c r="B137" s="18" t="str">
        <f t="shared" si="4"/>
        <v>Sep</v>
      </c>
      <c r="C137" s="18" t="str">
        <f t="shared" si="5"/>
        <v>2024</v>
      </c>
      <c r="D137" s="41">
        <f>DAY(Transaction_WorkingData[[#This Row],[TransDate]])</f>
        <v>4</v>
      </c>
      <c r="E137" s="41">
        <f>MONTH(Transaction_WorkingData[[#This Row],[TransDate]])</f>
        <v>9</v>
      </c>
      <c r="F137" s="18">
        <v>45539</v>
      </c>
      <c r="G137" s="18" t="str">
        <f>_xlfn.CONCAT(Transaction_WorkingData[[#This Row],[Month]], " ", Transaction_WorkingData[[#This Row],[Year]])</f>
        <v>Sep 2024</v>
      </c>
      <c r="H137" s="13" t="s">
        <v>286</v>
      </c>
      <c r="I137" s="14">
        <v>11</v>
      </c>
      <c r="J137" s="20">
        <v>50357.75</v>
      </c>
      <c r="K137" s="20">
        <v>50357.75</v>
      </c>
      <c r="L137" s="10" t="str" cm="1">
        <f t="array" ref="L137">_xlfn.IFS(J137 &lt; 5000000, "Low Level", J137 &gt;=5000000, "High Level")</f>
        <v>Low Level</v>
      </c>
    </row>
    <row r="138" spans="1:12" x14ac:dyDescent="0.35">
      <c r="A138" s="27" t="s">
        <v>329</v>
      </c>
      <c r="B138" s="18" t="str">
        <f t="shared" si="4"/>
        <v>Jan</v>
      </c>
      <c r="C138" s="18" t="str">
        <f t="shared" si="5"/>
        <v>2025</v>
      </c>
      <c r="D138" s="41">
        <f>DAY(Transaction_WorkingData[[#This Row],[TransDate]])</f>
        <v>16</v>
      </c>
      <c r="E138" s="41">
        <f>MONTH(Transaction_WorkingData[[#This Row],[TransDate]])</f>
        <v>1</v>
      </c>
      <c r="F138" s="18">
        <v>45673</v>
      </c>
      <c r="G138" s="18" t="str">
        <f>_xlfn.CONCAT(Transaction_WorkingData[[#This Row],[Month]], " ", Transaction_WorkingData[[#This Row],[Year]])</f>
        <v>Jan 2025</v>
      </c>
      <c r="H138" s="13" t="s">
        <v>288</v>
      </c>
      <c r="I138" s="14">
        <v>334</v>
      </c>
      <c r="J138" s="20">
        <v>4487551.05</v>
      </c>
      <c r="K138" s="20">
        <v>4487551.05</v>
      </c>
      <c r="L138" s="10" t="str" cm="1">
        <f t="array" ref="L138">_xlfn.IFS(J138 &lt; 5000000, "Low Level", J138 &gt;=5000000, "High Level")</f>
        <v>Low Level</v>
      </c>
    </row>
    <row r="139" spans="1:12" x14ac:dyDescent="0.35">
      <c r="A139" s="27" t="s">
        <v>323</v>
      </c>
      <c r="B139" s="18" t="str">
        <f t="shared" si="4"/>
        <v>Jan</v>
      </c>
      <c r="C139" s="18" t="str">
        <f t="shared" si="5"/>
        <v>2025</v>
      </c>
      <c r="D139" s="41">
        <f>DAY(Transaction_WorkingData[[#This Row],[TransDate]])</f>
        <v>20</v>
      </c>
      <c r="E139" s="41">
        <f>MONTH(Transaction_WorkingData[[#This Row],[TransDate]])</f>
        <v>1</v>
      </c>
      <c r="F139" s="18">
        <v>45677</v>
      </c>
      <c r="G139" s="18" t="str">
        <f>_xlfn.CONCAT(Transaction_WorkingData[[#This Row],[Month]], " ", Transaction_WorkingData[[#This Row],[Year]])</f>
        <v>Jan 2025</v>
      </c>
      <c r="H139" s="13" t="s">
        <v>291</v>
      </c>
      <c r="I139" s="14">
        <v>3899</v>
      </c>
      <c r="J139" s="20">
        <v>6975855.71</v>
      </c>
      <c r="K139" s="20">
        <v>6975855.71</v>
      </c>
      <c r="L139" s="10" t="str" cm="1">
        <f t="array" ref="L139">_xlfn.IFS(J139 &lt; 5000000, "Low Level", J139 &gt;=5000000, "High Level")</f>
        <v>High Level</v>
      </c>
    </row>
    <row r="140" spans="1:12" x14ac:dyDescent="0.35">
      <c r="A140" s="27" t="s">
        <v>327</v>
      </c>
      <c r="B140" s="18" t="str">
        <f t="shared" si="4"/>
        <v>Oct</v>
      </c>
      <c r="C140" s="18" t="str">
        <f t="shared" si="5"/>
        <v>2024</v>
      </c>
      <c r="D140" s="41">
        <f>DAY(Transaction_WorkingData[[#This Row],[TransDate]])</f>
        <v>11</v>
      </c>
      <c r="E140" s="41">
        <f>MONTH(Transaction_WorkingData[[#This Row],[TransDate]])</f>
        <v>10</v>
      </c>
      <c r="F140" s="18">
        <v>45576</v>
      </c>
      <c r="G140" s="18" t="str">
        <f>_xlfn.CONCAT(Transaction_WorkingData[[#This Row],[Month]], " ", Transaction_WorkingData[[#This Row],[Year]])</f>
        <v>Oct 2024</v>
      </c>
      <c r="H140" s="13" t="s">
        <v>288</v>
      </c>
      <c r="I140" s="14">
        <v>324</v>
      </c>
      <c r="J140" s="20">
        <v>3310338</v>
      </c>
      <c r="K140" s="20">
        <v>3310338</v>
      </c>
      <c r="L140" s="10" t="str" cm="1">
        <f t="array" ref="L140">_xlfn.IFS(J140 &lt; 5000000, "Low Level", J140 &gt;=5000000, "High Level")</f>
        <v>Low Level</v>
      </c>
    </row>
    <row r="141" spans="1:12" x14ac:dyDescent="0.35">
      <c r="A141" s="27" t="s">
        <v>326</v>
      </c>
      <c r="B141" s="18" t="str">
        <f t="shared" si="4"/>
        <v>Oct</v>
      </c>
      <c r="C141" s="18" t="str">
        <f t="shared" si="5"/>
        <v>2024</v>
      </c>
      <c r="D141" s="41">
        <f>DAY(Transaction_WorkingData[[#This Row],[TransDate]])</f>
        <v>15</v>
      </c>
      <c r="E141" s="41">
        <f>MONTH(Transaction_WorkingData[[#This Row],[TransDate]])</f>
        <v>10</v>
      </c>
      <c r="F141" s="18">
        <v>45580</v>
      </c>
      <c r="G141" s="18" t="str">
        <f>_xlfn.CONCAT(Transaction_WorkingData[[#This Row],[Month]], " ", Transaction_WorkingData[[#This Row],[Year]])</f>
        <v>Oct 2024</v>
      </c>
      <c r="H141" s="13" t="s">
        <v>291</v>
      </c>
      <c r="I141" s="14">
        <v>1738</v>
      </c>
      <c r="J141" s="20">
        <v>4787209.3</v>
      </c>
      <c r="K141" s="20">
        <v>4787209.3</v>
      </c>
      <c r="L141" s="10" t="str" cm="1">
        <f t="array" ref="L141">_xlfn.IFS(J141 &lt; 5000000, "Low Level", J141 &gt;=5000000, "High Level")</f>
        <v>Low Level</v>
      </c>
    </row>
    <row r="142" spans="1:12" x14ac:dyDescent="0.35">
      <c r="A142" s="27" t="s">
        <v>343</v>
      </c>
      <c r="B142" s="18" t="str">
        <f t="shared" si="4"/>
        <v>Dec</v>
      </c>
      <c r="C142" s="18" t="str">
        <f t="shared" si="5"/>
        <v>2024</v>
      </c>
      <c r="D142" s="41">
        <f>DAY(Transaction_WorkingData[[#This Row],[TransDate]])</f>
        <v>10</v>
      </c>
      <c r="E142" s="41">
        <f>MONTH(Transaction_WorkingData[[#This Row],[TransDate]])</f>
        <v>12</v>
      </c>
      <c r="F142" s="18">
        <v>45636</v>
      </c>
      <c r="G142" s="18" t="str">
        <f>_xlfn.CONCAT(Transaction_WorkingData[[#This Row],[Month]], " ", Transaction_WorkingData[[#This Row],[Year]])</f>
        <v>Dec 2024</v>
      </c>
      <c r="H142" s="13" t="s">
        <v>286</v>
      </c>
      <c r="I142" s="14">
        <v>12</v>
      </c>
      <c r="J142" s="20">
        <v>37940</v>
      </c>
      <c r="K142" s="20">
        <v>37940</v>
      </c>
      <c r="L142" s="10" t="str" cm="1">
        <f t="array" ref="L142">_xlfn.IFS(J142 &lt; 5000000, "Low Level", J142 &gt;=5000000, "High Level")</f>
        <v>Low Level</v>
      </c>
    </row>
    <row r="143" spans="1:12" x14ac:dyDescent="0.35">
      <c r="A143" s="27" t="s">
        <v>349</v>
      </c>
      <c r="B143" s="18" t="str">
        <f t="shared" si="4"/>
        <v>May</v>
      </c>
      <c r="C143" s="18" t="str">
        <f t="shared" si="5"/>
        <v>2024</v>
      </c>
      <c r="D143" s="41">
        <f>DAY(Transaction_WorkingData[[#This Row],[TransDate]])</f>
        <v>27</v>
      </c>
      <c r="E143" s="41">
        <f>MONTH(Transaction_WorkingData[[#This Row],[TransDate]])</f>
        <v>5</v>
      </c>
      <c r="F143" s="18">
        <v>45439</v>
      </c>
      <c r="G143" s="18" t="str">
        <f>_xlfn.CONCAT(Transaction_WorkingData[[#This Row],[Month]], " ", Transaction_WorkingData[[#This Row],[Year]])</f>
        <v>May 2024</v>
      </c>
      <c r="H143" s="13" t="s">
        <v>286</v>
      </c>
      <c r="I143" s="14">
        <v>53</v>
      </c>
      <c r="J143" s="20">
        <v>682756.06</v>
      </c>
      <c r="K143" s="20">
        <v>682756.06</v>
      </c>
      <c r="L143" s="10" t="str" cm="1">
        <f t="array" ref="L143">_xlfn.IFS(J143 &lt; 5000000, "Low Level", J143 &gt;=5000000, "High Level")</f>
        <v>Low Level</v>
      </c>
    </row>
    <row r="144" spans="1:12" x14ac:dyDescent="0.35">
      <c r="A144" s="27" t="s">
        <v>513</v>
      </c>
      <c r="B144" s="18" t="str">
        <f t="shared" si="4"/>
        <v>Oct</v>
      </c>
      <c r="C144" s="18" t="str">
        <f t="shared" si="5"/>
        <v>2024</v>
      </c>
      <c r="D144" s="41">
        <f>DAY(Transaction_WorkingData[[#This Row],[TransDate]])</f>
        <v>31</v>
      </c>
      <c r="E144" s="41">
        <f>MONTH(Transaction_WorkingData[[#This Row],[TransDate]])</f>
        <v>10</v>
      </c>
      <c r="F144" s="18">
        <v>45596</v>
      </c>
      <c r="G144" s="18" t="str">
        <f>_xlfn.CONCAT(Transaction_WorkingData[[#This Row],[Month]], " ", Transaction_WorkingData[[#This Row],[Year]])</f>
        <v>Oct 2024</v>
      </c>
      <c r="H144" s="13" t="s">
        <v>286</v>
      </c>
      <c r="I144" s="14">
        <v>14</v>
      </c>
      <c r="J144" s="20">
        <v>133785</v>
      </c>
      <c r="K144" s="20">
        <v>133785</v>
      </c>
      <c r="L144" s="10" t="str" cm="1">
        <f t="array" ref="L144">_xlfn.IFS(J144 &lt; 5000000, "Low Level", J144 &gt;=5000000, "High Level")</f>
        <v>Low Level</v>
      </c>
    </row>
    <row r="145" spans="1:12" x14ac:dyDescent="0.35">
      <c r="A145" s="27" t="s">
        <v>324</v>
      </c>
      <c r="B145" s="18" t="str">
        <f t="shared" si="4"/>
        <v>Nov</v>
      </c>
      <c r="C145" s="18" t="str">
        <f t="shared" si="5"/>
        <v>2024</v>
      </c>
      <c r="D145" s="41">
        <f>DAY(Transaction_WorkingData[[#This Row],[TransDate]])</f>
        <v>20</v>
      </c>
      <c r="E145" s="41">
        <f>MONTH(Transaction_WorkingData[[#This Row],[TransDate]])</f>
        <v>11</v>
      </c>
      <c r="F145" s="18">
        <v>45616</v>
      </c>
      <c r="G145" s="18" t="str">
        <f>_xlfn.CONCAT(Transaction_WorkingData[[#This Row],[Month]], " ", Transaction_WorkingData[[#This Row],[Year]])</f>
        <v>Nov 2024</v>
      </c>
      <c r="H145" s="13" t="s">
        <v>288</v>
      </c>
      <c r="I145" s="14">
        <v>370</v>
      </c>
      <c r="J145" s="20">
        <v>5991880.3300000001</v>
      </c>
      <c r="K145" s="20">
        <v>5991880.3300000001</v>
      </c>
      <c r="L145" s="10" t="str" cm="1">
        <f t="array" ref="L145">_xlfn.IFS(J145 &lt; 5000000, "Low Level", J145 &gt;=5000000, "High Level")</f>
        <v>High Level</v>
      </c>
    </row>
    <row r="146" spans="1:12" x14ac:dyDescent="0.35">
      <c r="A146" s="27" t="s">
        <v>456</v>
      </c>
      <c r="B146" s="18" t="str">
        <f t="shared" si="4"/>
        <v>Nov</v>
      </c>
      <c r="C146" s="18" t="str">
        <f t="shared" si="5"/>
        <v>2024</v>
      </c>
      <c r="D146" s="41">
        <f>DAY(Transaction_WorkingData[[#This Row],[TransDate]])</f>
        <v>24</v>
      </c>
      <c r="E146" s="41">
        <f>MONTH(Transaction_WorkingData[[#This Row],[TransDate]])</f>
        <v>11</v>
      </c>
      <c r="F146" s="18">
        <v>45620</v>
      </c>
      <c r="G146" s="18" t="str">
        <f>_xlfn.CONCAT(Transaction_WorkingData[[#This Row],[Month]], " ", Transaction_WorkingData[[#This Row],[Year]])</f>
        <v>Nov 2024</v>
      </c>
      <c r="H146" s="13" t="s">
        <v>291</v>
      </c>
      <c r="I146" s="14">
        <v>3023</v>
      </c>
      <c r="J146" s="20">
        <v>22113609.199999999</v>
      </c>
      <c r="K146" s="20">
        <v>22113609.199999999</v>
      </c>
      <c r="L146" s="10" t="str" cm="1">
        <f t="array" ref="L146">_xlfn.IFS(J146 &lt; 5000000, "Low Level", J146 &gt;=5000000, "High Level")</f>
        <v>High Level</v>
      </c>
    </row>
    <row r="147" spans="1:12" x14ac:dyDescent="0.35">
      <c r="A147" s="27" t="s">
        <v>320</v>
      </c>
      <c r="B147" s="18" t="str">
        <f t="shared" si="4"/>
        <v>Aug</v>
      </c>
      <c r="C147" s="18" t="str">
        <f t="shared" si="5"/>
        <v>2024</v>
      </c>
      <c r="D147" s="41">
        <f>DAY(Transaction_WorkingData[[#This Row],[TransDate]])</f>
        <v>15</v>
      </c>
      <c r="E147" s="41">
        <f>MONTH(Transaction_WorkingData[[#This Row],[TransDate]])</f>
        <v>8</v>
      </c>
      <c r="F147" s="18">
        <v>45519</v>
      </c>
      <c r="G147" s="18" t="str">
        <f>_xlfn.CONCAT(Transaction_WorkingData[[#This Row],[Month]], " ", Transaction_WorkingData[[#This Row],[Year]])</f>
        <v>Aug 2024</v>
      </c>
      <c r="H147" s="13" t="s">
        <v>288</v>
      </c>
      <c r="I147" s="14">
        <v>160</v>
      </c>
      <c r="J147" s="20">
        <v>2168858</v>
      </c>
      <c r="K147" s="20">
        <v>2168858</v>
      </c>
      <c r="L147" s="10" t="str" cm="1">
        <f t="array" ref="L147">_xlfn.IFS(J147 &lt; 5000000, "Low Level", J147 &gt;=5000000, "High Level")</f>
        <v>Low Level</v>
      </c>
    </row>
    <row r="148" spans="1:12" x14ac:dyDescent="0.35">
      <c r="A148" s="27" t="s">
        <v>461</v>
      </c>
      <c r="B148" s="18" t="str">
        <f t="shared" si="4"/>
        <v>Aug</v>
      </c>
      <c r="C148" s="18" t="str">
        <f t="shared" si="5"/>
        <v>2024</v>
      </c>
      <c r="D148" s="41">
        <f>DAY(Transaction_WorkingData[[#This Row],[TransDate]])</f>
        <v>19</v>
      </c>
      <c r="E148" s="41">
        <f>MONTH(Transaction_WorkingData[[#This Row],[TransDate]])</f>
        <v>8</v>
      </c>
      <c r="F148" s="18">
        <v>45523</v>
      </c>
      <c r="G148" s="18" t="str">
        <f>_xlfn.CONCAT(Transaction_WorkingData[[#This Row],[Month]], " ", Transaction_WorkingData[[#This Row],[Year]])</f>
        <v>Aug 2024</v>
      </c>
      <c r="H148" s="13" t="s">
        <v>291</v>
      </c>
      <c r="I148" s="14">
        <v>943</v>
      </c>
      <c r="J148" s="20">
        <v>1975910.09</v>
      </c>
      <c r="K148" s="20">
        <v>1975910.09</v>
      </c>
      <c r="L148" s="10" t="str" cm="1">
        <f t="array" ref="L148">_xlfn.IFS(J148 &lt; 5000000, "Low Level", J148 &gt;=5000000, "High Level")</f>
        <v>Low Level</v>
      </c>
    </row>
    <row r="149" spans="1:12" x14ac:dyDescent="0.35">
      <c r="A149" s="27" t="s">
        <v>351</v>
      </c>
      <c r="B149" s="18" t="str">
        <f t="shared" si="4"/>
        <v>Feb</v>
      </c>
      <c r="C149" s="18" t="str">
        <f t="shared" si="5"/>
        <v>2025</v>
      </c>
      <c r="D149" s="41">
        <f>DAY(Transaction_WorkingData[[#This Row],[TransDate]])</f>
        <v>5</v>
      </c>
      <c r="E149" s="41">
        <f>MONTH(Transaction_WorkingData[[#This Row],[TransDate]])</f>
        <v>2</v>
      </c>
      <c r="F149" s="18">
        <v>45693</v>
      </c>
      <c r="G149" s="18" t="str">
        <f>_xlfn.CONCAT(Transaction_WorkingData[[#This Row],[Month]], " ", Transaction_WorkingData[[#This Row],[Year]])</f>
        <v>Feb 2025</v>
      </c>
      <c r="H149" s="13" t="s">
        <v>286</v>
      </c>
      <c r="I149" s="14">
        <v>18</v>
      </c>
      <c r="J149" s="20">
        <v>308507.25</v>
      </c>
      <c r="K149" s="20">
        <v>308507.25</v>
      </c>
      <c r="L149" s="10" t="str" cm="1">
        <f t="array" ref="L149">_xlfn.IFS(J149 &lt; 5000000, "Low Level", J149 &gt;=5000000, "High Level")</f>
        <v>Low Level</v>
      </c>
    </row>
    <row r="150" spans="1:12" x14ac:dyDescent="0.35">
      <c r="A150" s="27" t="s">
        <v>292</v>
      </c>
      <c r="B150" s="18" t="str">
        <f t="shared" si="4"/>
        <v>Jul</v>
      </c>
      <c r="C150" s="18" t="str">
        <f t="shared" si="5"/>
        <v>2024</v>
      </c>
      <c r="D150" s="41">
        <f>DAY(Transaction_WorkingData[[#This Row],[TransDate]])</f>
        <v>15</v>
      </c>
      <c r="E150" s="41">
        <f>MONTH(Transaction_WorkingData[[#This Row],[TransDate]])</f>
        <v>7</v>
      </c>
      <c r="F150" s="18">
        <v>45488</v>
      </c>
      <c r="G150" s="18" t="str">
        <f>_xlfn.CONCAT(Transaction_WorkingData[[#This Row],[Month]], " ", Transaction_WorkingData[[#This Row],[Year]])</f>
        <v>Jul 2024</v>
      </c>
      <c r="H150" s="13" t="s">
        <v>288</v>
      </c>
      <c r="I150" s="14">
        <v>115</v>
      </c>
      <c r="J150" s="20">
        <v>671651.14</v>
      </c>
      <c r="K150" s="20">
        <v>671651.14</v>
      </c>
      <c r="L150" s="10" t="str" cm="1">
        <f t="array" ref="L150">_xlfn.IFS(J150 &lt; 5000000, "Low Level", J150 &gt;=5000000, "High Level")</f>
        <v>Low Level</v>
      </c>
    </row>
    <row r="151" spans="1:12" x14ac:dyDescent="0.35">
      <c r="A151" s="27" t="s">
        <v>368</v>
      </c>
      <c r="B151" s="18" t="str">
        <f t="shared" si="4"/>
        <v>Oct</v>
      </c>
      <c r="C151" s="18" t="str">
        <f t="shared" si="5"/>
        <v>2024</v>
      </c>
      <c r="D151" s="41">
        <f>DAY(Transaction_WorkingData[[#This Row],[TransDate]])</f>
        <v>8</v>
      </c>
      <c r="E151" s="41">
        <f>MONTH(Transaction_WorkingData[[#This Row],[TransDate]])</f>
        <v>10</v>
      </c>
      <c r="F151" s="18">
        <v>45573</v>
      </c>
      <c r="G151" s="18" t="str">
        <f>_xlfn.CONCAT(Transaction_WorkingData[[#This Row],[Month]], " ", Transaction_WorkingData[[#This Row],[Year]])</f>
        <v>Oct 2024</v>
      </c>
      <c r="H151" s="13" t="s">
        <v>291</v>
      </c>
      <c r="I151" s="14">
        <v>1604</v>
      </c>
      <c r="J151" s="20">
        <v>3475252.35</v>
      </c>
      <c r="K151" s="20">
        <v>3475252.35</v>
      </c>
      <c r="L151" s="10" t="str" cm="1">
        <f t="array" ref="L151">_xlfn.IFS(J151 &lt; 5000000, "Low Level", J151 &gt;=5000000, "High Level")</f>
        <v>Low Level</v>
      </c>
    </row>
    <row r="152" spans="1:12" x14ac:dyDescent="0.35">
      <c r="A152" s="27" t="s">
        <v>555</v>
      </c>
      <c r="B152" s="18" t="str">
        <f t="shared" si="4"/>
        <v>Oct</v>
      </c>
      <c r="C152" s="18" t="str">
        <f t="shared" si="5"/>
        <v>2024</v>
      </c>
      <c r="D152" s="41">
        <f>DAY(Transaction_WorkingData[[#This Row],[TransDate]])</f>
        <v>12</v>
      </c>
      <c r="E152" s="41">
        <f>MONTH(Transaction_WorkingData[[#This Row],[TransDate]])</f>
        <v>10</v>
      </c>
      <c r="F152" s="18">
        <v>45577</v>
      </c>
      <c r="G152" s="18" t="str">
        <f>_xlfn.CONCAT(Transaction_WorkingData[[#This Row],[Month]], " ", Transaction_WorkingData[[#This Row],[Year]])</f>
        <v>Oct 2024</v>
      </c>
      <c r="H152" s="13" t="s">
        <v>286</v>
      </c>
      <c r="I152" s="14">
        <v>16</v>
      </c>
      <c r="J152" s="20">
        <v>71369.75</v>
      </c>
      <c r="K152" s="20">
        <v>71369.75</v>
      </c>
      <c r="L152" s="10" t="str" cm="1">
        <f t="array" ref="L152">_xlfn.IFS(J152 &lt; 5000000, "Low Level", J152 &gt;=5000000, "High Level")</f>
        <v>Low Level</v>
      </c>
    </row>
    <row r="153" spans="1:12" x14ac:dyDescent="0.35">
      <c r="A153" s="27" t="s">
        <v>496</v>
      </c>
      <c r="B153" s="18" t="str">
        <f t="shared" si="4"/>
        <v>Dec</v>
      </c>
      <c r="C153" s="18" t="str">
        <f t="shared" si="5"/>
        <v>2024</v>
      </c>
      <c r="D153" s="41">
        <f>DAY(Transaction_WorkingData[[#This Row],[TransDate]])</f>
        <v>19</v>
      </c>
      <c r="E153" s="41">
        <f>MONTH(Transaction_WorkingData[[#This Row],[TransDate]])</f>
        <v>12</v>
      </c>
      <c r="F153" s="18">
        <v>45645</v>
      </c>
      <c r="G153" s="18" t="str">
        <f>_xlfn.CONCAT(Transaction_WorkingData[[#This Row],[Month]], " ", Transaction_WorkingData[[#This Row],[Year]])</f>
        <v>Dec 2024</v>
      </c>
      <c r="H153" s="13" t="s">
        <v>288</v>
      </c>
      <c r="I153" s="14">
        <v>431</v>
      </c>
      <c r="J153" s="20">
        <v>16711671.49</v>
      </c>
      <c r="K153" s="20">
        <v>16711671.49</v>
      </c>
      <c r="L153" s="10" t="str" cm="1">
        <f t="array" ref="L153">_xlfn.IFS(J153 &lt; 5000000, "Low Level", J153 &gt;=5000000, "High Level")</f>
        <v>High Level</v>
      </c>
    </row>
    <row r="154" spans="1:12" x14ac:dyDescent="0.35">
      <c r="A154" s="27" t="s">
        <v>371</v>
      </c>
      <c r="B154" s="18" t="str">
        <f t="shared" si="4"/>
        <v>Nov</v>
      </c>
      <c r="C154" s="18" t="str">
        <f t="shared" si="5"/>
        <v>2024</v>
      </c>
      <c r="D154" s="41">
        <f>DAY(Transaction_WorkingData[[#This Row],[TransDate]])</f>
        <v>17</v>
      </c>
      <c r="E154" s="41">
        <f>MONTH(Transaction_WorkingData[[#This Row],[TransDate]])</f>
        <v>11</v>
      </c>
      <c r="F154" s="18">
        <v>45613</v>
      </c>
      <c r="G154" s="18" t="str">
        <f>_xlfn.CONCAT(Transaction_WorkingData[[#This Row],[Month]], " ", Transaction_WorkingData[[#This Row],[Year]])</f>
        <v>Nov 2024</v>
      </c>
      <c r="H154" s="13" t="s">
        <v>291</v>
      </c>
      <c r="I154" s="14">
        <v>2645</v>
      </c>
      <c r="J154" s="20">
        <v>3835626.1</v>
      </c>
      <c r="K154" s="20">
        <v>3835626.1</v>
      </c>
      <c r="L154" s="10" t="str" cm="1">
        <f t="array" ref="L154">_xlfn.IFS(J154 &lt; 5000000, "Low Level", J154 &gt;=5000000, "High Level")</f>
        <v>Low Level</v>
      </c>
    </row>
    <row r="155" spans="1:12" x14ac:dyDescent="0.35">
      <c r="A155" s="27" t="s">
        <v>303</v>
      </c>
      <c r="B155" s="18" t="str">
        <f t="shared" si="4"/>
        <v>Jan</v>
      </c>
      <c r="C155" s="18" t="str">
        <f t="shared" si="5"/>
        <v>2025</v>
      </c>
      <c r="D155" s="41">
        <f>DAY(Transaction_WorkingData[[#This Row],[TransDate]])</f>
        <v>17</v>
      </c>
      <c r="E155" s="41">
        <f>MONTH(Transaction_WorkingData[[#This Row],[TransDate]])</f>
        <v>1</v>
      </c>
      <c r="F155" s="18">
        <v>45674</v>
      </c>
      <c r="G155" s="18" t="str">
        <f>_xlfn.CONCAT(Transaction_WorkingData[[#This Row],[Month]], " ", Transaction_WorkingData[[#This Row],[Year]])</f>
        <v>Jan 2025</v>
      </c>
      <c r="H155" s="13" t="s">
        <v>286</v>
      </c>
      <c r="I155" s="14">
        <v>27</v>
      </c>
      <c r="J155" s="20">
        <v>80284.75</v>
      </c>
      <c r="K155" s="20">
        <v>80284.75</v>
      </c>
      <c r="L155" s="10" t="str" cm="1">
        <f t="array" ref="L155">_xlfn.IFS(J155 &lt; 5000000, "Low Level", J155 &gt;=5000000, "High Level")</f>
        <v>Low Level</v>
      </c>
    </row>
    <row r="156" spans="1:12" x14ac:dyDescent="0.35">
      <c r="A156" s="27" t="s">
        <v>392</v>
      </c>
      <c r="B156" s="18" t="str">
        <f t="shared" si="4"/>
        <v>Jan</v>
      </c>
      <c r="C156" s="18" t="str">
        <f t="shared" si="5"/>
        <v>2025</v>
      </c>
      <c r="D156" s="41">
        <f>DAY(Transaction_WorkingData[[#This Row],[TransDate]])</f>
        <v>28</v>
      </c>
      <c r="E156" s="41">
        <f>MONTH(Transaction_WorkingData[[#This Row],[TransDate]])</f>
        <v>1</v>
      </c>
      <c r="F156" s="18">
        <v>45685</v>
      </c>
      <c r="G156" s="18" t="str">
        <f>_xlfn.CONCAT(Transaction_WorkingData[[#This Row],[Month]], " ", Transaction_WorkingData[[#This Row],[Year]])</f>
        <v>Jan 2025</v>
      </c>
      <c r="H156" s="13" t="s">
        <v>288</v>
      </c>
      <c r="I156" s="14">
        <v>379</v>
      </c>
      <c r="J156" s="20">
        <v>17008781.32</v>
      </c>
      <c r="K156" s="20">
        <v>17008781.32</v>
      </c>
      <c r="L156" s="10" t="str" cm="1">
        <f t="array" ref="L156">_xlfn.IFS(J156 &lt; 5000000, "Low Level", J156 &gt;=5000000, "High Level")</f>
        <v>High Level</v>
      </c>
    </row>
    <row r="157" spans="1:12" x14ac:dyDescent="0.35">
      <c r="A157" s="27" t="s">
        <v>309</v>
      </c>
      <c r="B157" s="18" t="str">
        <f t="shared" si="4"/>
        <v>Jul</v>
      </c>
      <c r="C157" s="18" t="str">
        <f t="shared" si="5"/>
        <v>2024</v>
      </c>
      <c r="D157" s="41">
        <f>DAY(Transaction_WorkingData[[#This Row],[TransDate]])</f>
        <v>4</v>
      </c>
      <c r="E157" s="41">
        <f>MONTH(Transaction_WorkingData[[#This Row],[TransDate]])</f>
        <v>7</v>
      </c>
      <c r="F157" s="18">
        <v>45477</v>
      </c>
      <c r="G157" s="18" t="str">
        <f>_xlfn.CONCAT(Transaction_WorkingData[[#This Row],[Month]], " ", Transaction_WorkingData[[#This Row],[Year]])</f>
        <v>Jul 2024</v>
      </c>
      <c r="H157" s="13" t="s">
        <v>286</v>
      </c>
      <c r="I157" s="14">
        <v>70</v>
      </c>
      <c r="J157" s="20">
        <v>196191</v>
      </c>
      <c r="K157" s="20">
        <v>196191</v>
      </c>
      <c r="L157" s="10" t="str" cm="1">
        <f t="array" ref="L157">_xlfn.IFS(J157 &lt; 5000000, "Low Level", J157 &gt;=5000000, "High Level")</f>
        <v>Low Level</v>
      </c>
    </row>
    <row r="158" spans="1:12" x14ac:dyDescent="0.35">
      <c r="A158" s="27" t="s">
        <v>344</v>
      </c>
      <c r="B158" s="18" t="str">
        <f t="shared" si="4"/>
        <v>Aug</v>
      </c>
      <c r="C158" s="18" t="str">
        <f t="shared" si="5"/>
        <v>2024</v>
      </c>
      <c r="D158" s="41">
        <f>DAY(Transaction_WorkingData[[#This Row],[TransDate]])</f>
        <v>12</v>
      </c>
      <c r="E158" s="41">
        <f>MONTH(Transaction_WorkingData[[#This Row],[TransDate]])</f>
        <v>8</v>
      </c>
      <c r="F158" s="18">
        <v>45516</v>
      </c>
      <c r="G158" s="18" t="str">
        <f>_xlfn.CONCAT(Transaction_WorkingData[[#This Row],[Month]], " ", Transaction_WorkingData[[#This Row],[Year]])</f>
        <v>Aug 2024</v>
      </c>
      <c r="H158" s="13" t="s">
        <v>291</v>
      </c>
      <c r="I158" s="14">
        <v>615</v>
      </c>
      <c r="J158" s="20">
        <v>1057034.6499999999</v>
      </c>
      <c r="K158" s="20">
        <v>1057034.6499999999</v>
      </c>
      <c r="L158" s="10" t="str" cm="1">
        <f t="array" ref="L158">_xlfn.IFS(J158 &lt; 5000000, "Low Level", J158 &gt;=5000000, "High Level")</f>
        <v>Low Level</v>
      </c>
    </row>
    <row r="159" spans="1:12" x14ac:dyDescent="0.35">
      <c r="A159" s="27" t="s">
        <v>524</v>
      </c>
      <c r="B159" s="18" t="str">
        <f t="shared" si="4"/>
        <v>Oct</v>
      </c>
      <c r="C159" s="18" t="str">
        <f t="shared" si="5"/>
        <v>2024</v>
      </c>
      <c r="D159" s="41">
        <f>DAY(Transaction_WorkingData[[#This Row],[TransDate]])</f>
        <v>23</v>
      </c>
      <c r="E159" s="41">
        <f>MONTH(Transaction_WorkingData[[#This Row],[TransDate]])</f>
        <v>10</v>
      </c>
      <c r="F159" s="18">
        <v>45588</v>
      </c>
      <c r="G159" s="18" t="str">
        <f>_xlfn.CONCAT(Transaction_WorkingData[[#This Row],[Month]], " ", Transaction_WorkingData[[#This Row],[Year]])</f>
        <v>Oct 2024</v>
      </c>
      <c r="H159" s="13" t="s">
        <v>288</v>
      </c>
      <c r="I159" s="14">
        <v>378</v>
      </c>
      <c r="J159" s="20">
        <v>5491520.4299999997</v>
      </c>
      <c r="K159" s="20">
        <v>5491520.4299999997</v>
      </c>
      <c r="L159" s="10" t="str" cm="1">
        <f t="array" ref="L159">_xlfn.IFS(J159 &lt; 5000000, "Low Level", J159 &gt;=5000000, "High Level")</f>
        <v>High Level</v>
      </c>
    </row>
    <row r="160" spans="1:12" x14ac:dyDescent="0.35">
      <c r="A160" s="27" t="s">
        <v>500</v>
      </c>
      <c r="B160" s="18" t="str">
        <f t="shared" si="4"/>
        <v>Dec</v>
      </c>
      <c r="C160" s="18" t="str">
        <f t="shared" si="5"/>
        <v>2024</v>
      </c>
      <c r="D160" s="41">
        <f>DAY(Transaction_WorkingData[[#This Row],[TransDate]])</f>
        <v>8</v>
      </c>
      <c r="E160" s="41">
        <f>MONTH(Transaction_WorkingData[[#This Row],[TransDate]])</f>
        <v>12</v>
      </c>
      <c r="F160" s="18">
        <v>45634</v>
      </c>
      <c r="G160" s="18" t="str">
        <f>_xlfn.CONCAT(Transaction_WorkingData[[#This Row],[Month]], " ", Transaction_WorkingData[[#This Row],[Year]])</f>
        <v>Dec 2024</v>
      </c>
      <c r="H160" s="13" t="s">
        <v>286</v>
      </c>
      <c r="I160" s="14">
        <v>24</v>
      </c>
      <c r="J160" s="20">
        <v>34926.120000000003</v>
      </c>
      <c r="K160" s="20">
        <v>34926.120000000003</v>
      </c>
      <c r="L160" s="10" t="str" cm="1">
        <f t="array" ref="L160">_xlfn.IFS(J160 &lt; 5000000, "Low Level", J160 &gt;=5000000, "High Level")</f>
        <v>Low Level</v>
      </c>
    </row>
    <row r="161" spans="1:12" x14ac:dyDescent="0.35">
      <c r="A161" s="27" t="s">
        <v>501</v>
      </c>
      <c r="B161" s="18" t="str">
        <f t="shared" si="4"/>
        <v>May</v>
      </c>
      <c r="C161" s="18" t="str">
        <f t="shared" si="5"/>
        <v>2024</v>
      </c>
      <c r="D161" s="41">
        <f>DAY(Transaction_WorkingData[[#This Row],[TransDate]])</f>
        <v>25</v>
      </c>
      <c r="E161" s="41">
        <f>MONTH(Transaction_WorkingData[[#This Row],[TransDate]])</f>
        <v>5</v>
      </c>
      <c r="F161" s="18">
        <v>45437</v>
      </c>
      <c r="G161" s="18" t="str">
        <f>_xlfn.CONCAT(Transaction_WorkingData[[#This Row],[Month]], " ", Transaction_WorkingData[[#This Row],[Year]])</f>
        <v>May 2024</v>
      </c>
      <c r="H161" s="13" t="s">
        <v>286</v>
      </c>
      <c r="I161" s="14">
        <v>3</v>
      </c>
      <c r="J161" s="20">
        <v>25</v>
      </c>
      <c r="K161" s="20">
        <v>25</v>
      </c>
      <c r="L161" s="10" t="str" cm="1">
        <f t="array" ref="L161">_xlfn.IFS(J161 &lt; 5000000, "Low Level", J161 &gt;=5000000, "High Level")</f>
        <v>Low Level</v>
      </c>
    </row>
    <row r="162" spans="1:12" x14ac:dyDescent="0.35">
      <c r="A162" s="27" t="s">
        <v>347</v>
      </c>
      <c r="B162" s="18" t="str">
        <f t="shared" si="4"/>
        <v>Sep</v>
      </c>
      <c r="C162" s="18" t="str">
        <f t="shared" si="5"/>
        <v>2024</v>
      </c>
      <c r="D162" s="41">
        <f>DAY(Transaction_WorkingData[[#This Row],[TransDate]])</f>
        <v>21</v>
      </c>
      <c r="E162" s="41">
        <f>MONTH(Transaction_WorkingData[[#This Row],[TransDate]])</f>
        <v>9</v>
      </c>
      <c r="F162" s="18">
        <v>45556</v>
      </c>
      <c r="G162" s="18" t="str">
        <f>_xlfn.CONCAT(Transaction_WorkingData[[#This Row],[Month]], " ", Transaction_WorkingData[[#This Row],[Year]])</f>
        <v>Sep 2024</v>
      </c>
      <c r="H162" s="13" t="s">
        <v>291</v>
      </c>
      <c r="I162" s="14">
        <v>1316</v>
      </c>
      <c r="J162" s="20">
        <v>2259933.5</v>
      </c>
      <c r="K162" s="20">
        <v>2259933.5</v>
      </c>
      <c r="L162" s="10" t="str" cm="1">
        <f t="array" ref="L162">_xlfn.IFS(J162 &lt; 5000000, "Low Level", J162 &gt;=5000000, "High Level")</f>
        <v>Low Level</v>
      </c>
    </row>
    <row r="163" spans="1:12" x14ac:dyDescent="0.35">
      <c r="A163" s="27" t="s">
        <v>386</v>
      </c>
      <c r="B163" s="18" t="str">
        <f t="shared" si="4"/>
        <v>Dec</v>
      </c>
      <c r="C163" s="18" t="str">
        <f t="shared" si="5"/>
        <v>2024</v>
      </c>
      <c r="D163" s="41">
        <f>DAY(Transaction_WorkingData[[#This Row],[TransDate]])</f>
        <v>2</v>
      </c>
      <c r="E163" s="41">
        <f>MONTH(Transaction_WorkingData[[#This Row],[TransDate]])</f>
        <v>12</v>
      </c>
      <c r="F163" s="18">
        <v>45628</v>
      </c>
      <c r="G163" s="18" t="str">
        <f>_xlfn.CONCAT(Transaction_WorkingData[[#This Row],[Month]], " ", Transaction_WorkingData[[#This Row],[Year]])</f>
        <v>Dec 2024</v>
      </c>
      <c r="H163" s="13" t="s">
        <v>288</v>
      </c>
      <c r="I163" s="14">
        <v>465</v>
      </c>
      <c r="J163" s="20">
        <v>4407500.59</v>
      </c>
      <c r="K163" s="20">
        <v>4407500.59</v>
      </c>
      <c r="L163" s="10" t="str" cm="1">
        <f t="array" ref="L163">_xlfn.IFS(J163 &lt; 5000000, "Low Level", J163 &gt;=5000000, "High Level")</f>
        <v>Low Level</v>
      </c>
    </row>
    <row r="164" spans="1:12" x14ac:dyDescent="0.35">
      <c r="A164" s="27" t="s">
        <v>354</v>
      </c>
      <c r="B164" s="18" t="str">
        <f t="shared" si="4"/>
        <v>Jun</v>
      </c>
      <c r="C164" s="18" t="str">
        <f t="shared" si="5"/>
        <v>2024</v>
      </c>
      <c r="D164" s="41">
        <f>DAY(Transaction_WorkingData[[#This Row],[TransDate]])</f>
        <v>16</v>
      </c>
      <c r="E164" s="41">
        <f>MONTH(Transaction_WorkingData[[#This Row],[TransDate]])</f>
        <v>6</v>
      </c>
      <c r="F164" s="18">
        <v>45459</v>
      </c>
      <c r="G164" s="18" t="str">
        <f>_xlfn.CONCAT(Transaction_WorkingData[[#This Row],[Month]], " ", Transaction_WorkingData[[#This Row],[Year]])</f>
        <v>Jun 2024</v>
      </c>
      <c r="H164" s="13" t="s">
        <v>291</v>
      </c>
      <c r="I164" s="14">
        <v>15</v>
      </c>
      <c r="J164" s="20">
        <v>24980</v>
      </c>
      <c r="K164" s="20">
        <v>24980</v>
      </c>
      <c r="L164" s="10" t="str" cm="1">
        <f t="array" ref="L164">_xlfn.IFS(J164 &lt; 5000000, "Low Level", J164 &gt;=5000000, "High Level")</f>
        <v>Low Level</v>
      </c>
    </row>
    <row r="165" spans="1:12" x14ac:dyDescent="0.35">
      <c r="A165" s="27" t="s">
        <v>560</v>
      </c>
      <c r="B165" s="18" t="str">
        <f t="shared" si="4"/>
        <v>Jun</v>
      </c>
      <c r="C165" s="18" t="str">
        <f t="shared" si="5"/>
        <v>2024</v>
      </c>
      <c r="D165" s="41">
        <f>DAY(Transaction_WorkingData[[#This Row],[TransDate]])</f>
        <v>20</v>
      </c>
      <c r="E165" s="41">
        <f>MONTH(Transaction_WorkingData[[#This Row],[TransDate]])</f>
        <v>6</v>
      </c>
      <c r="F165" s="18">
        <v>45463</v>
      </c>
      <c r="G165" s="18" t="str">
        <f>_xlfn.CONCAT(Transaction_WorkingData[[#This Row],[Month]], " ", Transaction_WorkingData[[#This Row],[Year]])</f>
        <v>Jun 2024</v>
      </c>
      <c r="H165" s="13" t="s">
        <v>286</v>
      </c>
      <c r="I165" s="14">
        <v>7</v>
      </c>
      <c r="J165" s="20">
        <v>1610</v>
      </c>
      <c r="K165" s="20">
        <v>1610</v>
      </c>
      <c r="L165" s="10" t="str" cm="1">
        <f t="array" ref="L165">_xlfn.IFS(J165 &lt; 5000000, "Low Level", J165 &gt;=5000000, "High Level")</f>
        <v>Low Level</v>
      </c>
    </row>
    <row r="166" spans="1:12" x14ac:dyDescent="0.35">
      <c r="A166" s="27" t="s">
        <v>305</v>
      </c>
      <c r="B166" s="18" t="str">
        <f t="shared" si="4"/>
        <v>Nov</v>
      </c>
      <c r="C166" s="18" t="str">
        <f t="shared" si="5"/>
        <v>2024</v>
      </c>
      <c r="D166" s="41">
        <f>DAY(Transaction_WorkingData[[#This Row],[TransDate]])</f>
        <v>6</v>
      </c>
      <c r="E166" s="41">
        <f>MONTH(Transaction_WorkingData[[#This Row],[TransDate]])</f>
        <v>11</v>
      </c>
      <c r="F166" s="18">
        <v>45602</v>
      </c>
      <c r="G166" s="18" t="str">
        <f>_xlfn.CONCAT(Transaction_WorkingData[[#This Row],[Month]], " ", Transaction_WorkingData[[#This Row],[Year]])</f>
        <v>Nov 2024</v>
      </c>
      <c r="H166" s="13" t="s">
        <v>288</v>
      </c>
      <c r="I166" s="14">
        <v>342</v>
      </c>
      <c r="J166" s="20">
        <v>5328807.07</v>
      </c>
      <c r="K166" s="20">
        <v>5328807.07</v>
      </c>
      <c r="L166" s="10" t="str" cm="1">
        <f t="array" ref="L166">_xlfn.IFS(J166 &lt; 5000000, "Low Level", J166 &gt;=5000000, "High Level")</f>
        <v>High Level</v>
      </c>
    </row>
    <row r="167" spans="1:12" x14ac:dyDescent="0.35">
      <c r="A167" s="27" t="s">
        <v>357</v>
      </c>
      <c r="B167" s="18" t="str">
        <f t="shared" si="4"/>
        <v>Jul</v>
      </c>
      <c r="C167" s="18" t="str">
        <f t="shared" si="5"/>
        <v>2024</v>
      </c>
      <c r="D167" s="41">
        <f>DAY(Transaction_WorkingData[[#This Row],[TransDate]])</f>
        <v>26</v>
      </c>
      <c r="E167" s="41">
        <f>MONTH(Transaction_WorkingData[[#This Row],[TransDate]])</f>
        <v>7</v>
      </c>
      <c r="F167" s="18">
        <v>45499</v>
      </c>
      <c r="G167" s="18" t="str">
        <f>_xlfn.CONCAT(Transaction_WorkingData[[#This Row],[Month]], " ", Transaction_WorkingData[[#This Row],[Year]])</f>
        <v>Jul 2024</v>
      </c>
      <c r="H167" s="13" t="s">
        <v>291</v>
      </c>
      <c r="I167" s="14">
        <v>370</v>
      </c>
      <c r="J167" s="20">
        <v>12119205</v>
      </c>
      <c r="K167" s="20">
        <v>12119205</v>
      </c>
      <c r="L167" s="10" t="str" cm="1">
        <f t="array" ref="L167">_xlfn.IFS(J167 &lt; 5000000, "Low Level", J167 &gt;=5000000, "High Level")</f>
        <v>High Level</v>
      </c>
    </row>
    <row r="168" spans="1:12" x14ac:dyDescent="0.35">
      <c r="A168" s="27" t="s">
        <v>355</v>
      </c>
      <c r="B168" s="18" t="str">
        <f t="shared" si="4"/>
        <v>Dec</v>
      </c>
      <c r="C168" s="18" t="str">
        <f t="shared" si="5"/>
        <v>2024</v>
      </c>
      <c r="D168" s="41">
        <f>DAY(Transaction_WorkingData[[#This Row],[TransDate]])</f>
        <v>30</v>
      </c>
      <c r="E168" s="41">
        <f>MONTH(Transaction_WorkingData[[#This Row],[TransDate]])</f>
        <v>12</v>
      </c>
      <c r="F168" s="18">
        <v>45656</v>
      </c>
      <c r="G168" s="18" t="str">
        <f>_xlfn.CONCAT(Transaction_WorkingData[[#This Row],[Month]], " ", Transaction_WorkingData[[#This Row],[Year]])</f>
        <v>Dec 2024</v>
      </c>
      <c r="H168" s="13" t="s">
        <v>291</v>
      </c>
      <c r="I168" s="14">
        <v>3370</v>
      </c>
      <c r="J168" s="20">
        <v>5673272.7199999997</v>
      </c>
      <c r="K168" s="20">
        <v>5673272.7199999997</v>
      </c>
      <c r="L168" s="10" t="str" cm="1">
        <f t="array" ref="L168">_xlfn.IFS(J168 &lt; 5000000, "Low Level", J168 &gt;=5000000, "High Level")</f>
        <v>High Level</v>
      </c>
    </row>
    <row r="169" spans="1:12" x14ac:dyDescent="0.35">
      <c r="A169" s="27" t="s">
        <v>554</v>
      </c>
      <c r="B169" s="18" t="str">
        <f t="shared" si="4"/>
        <v>Aug</v>
      </c>
      <c r="C169" s="18" t="str">
        <f t="shared" si="5"/>
        <v>2024</v>
      </c>
      <c r="D169" s="41">
        <f>DAY(Transaction_WorkingData[[#This Row],[TransDate]])</f>
        <v>16</v>
      </c>
      <c r="E169" s="41">
        <f>MONTH(Transaction_WorkingData[[#This Row],[TransDate]])</f>
        <v>8</v>
      </c>
      <c r="F169" s="18">
        <v>45520</v>
      </c>
      <c r="G169" s="18" t="str">
        <f>_xlfn.CONCAT(Transaction_WorkingData[[#This Row],[Month]], " ", Transaction_WorkingData[[#This Row],[Year]])</f>
        <v>Aug 2024</v>
      </c>
      <c r="H169" s="13" t="s">
        <v>286</v>
      </c>
      <c r="I169" s="14">
        <v>9</v>
      </c>
      <c r="J169" s="20">
        <v>133399</v>
      </c>
      <c r="K169" s="20">
        <v>133399</v>
      </c>
      <c r="L169" s="10" t="str" cm="1">
        <f t="array" ref="L169">_xlfn.IFS(J169 &lt; 5000000, "Low Level", J169 &gt;=5000000, "High Level")</f>
        <v>Low Level</v>
      </c>
    </row>
    <row r="170" spans="1:12" x14ac:dyDescent="0.35">
      <c r="A170" s="27" t="s">
        <v>297</v>
      </c>
      <c r="B170" s="18" t="str">
        <f t="shared" si="4"/>
        <v>Sep</v>
      </c>
      <c r="C170" s="18" t="str">
        <f t="shared" si="5"/>
        <v>2024</v>
      </c>
      <c r="D170" s="41">
        <f>DAY(Transaction_WorkingData[[#This Row],[TransDate]])</f>
        <v>10</v>
      </c>
      <c r="E170" s="41">
        <f>MONTH(Transaction_WorkingData[[#This Row],[TransDate]])</f>
        <v>9</v>
      </c>
      <c r="F170" s="18">
        <v>45545</v>
      </c>
      <c r="G170" s="18" t="str">
        <f>_xlfn.CONCAT(Transaction_WorkingData[[#This Row],[Month]], " ", Transaction_WorkingData[[#This Row],[Year]])</f>
        <v>Sep 2024</v>
      </c>
      <c r="H170" s="13" t="s">
        <v>288</v>
      </c>
      <c r="I170" s="14">
        <v>274</v>
      </c>
      <c r="J170" s="20">
        <v>1958305.01</v>
      </c>
      <c r="K170" s="20">
        <v>1958305.01</v>
      </c>
      <c r="L170" s="10" t="str" cm="1">
        <f t="array" ref="L170">_xlfn.IFS(J170 &lt; 5000000, "Low Level", J170 &gt;=5000000, "High Level")</f>
        <v>Low Level</v>
      </c>
    </row>
    <row r="171" spans="1:12" x14ac:dyDescent="0.35">
      <c r="A171" s="27" t="s">
        <v>384</v>
      </c>
      <c r="B171" s="18" t="str">
        <f t="shared" si="4"/>
        <v>Feb</v>
      </c>
      <c r="C171" s="18" t="str">
        <f t="shared" si="5"/>
        <v>2025</v>
      </c>
      <c r="D171" s="41">
        <f>DAY(Transaction_WorkingData[[#This Row],[TransDate]])</f>
        <v>8</v>
      </c>
      <c r="E171" s="41">
        <f>MONTH(Transaction_WorkingData[[#This Row],[TransDate]])</f>
        <v>2</v>
      </c>
      <c r="F171" s="18">
        <v>45696</v>
      </c>
      <c r="G171" s="18" t="str">
        <f>_xlfn.CONCAT(Transaction_WorkingData[[#This Row],[Month]], " ", Transaction_WorkingData[[#This Row],[Year]])</f>
        <v>Feb 2025</v>
      </c>
      <c r="H171" s="13" t="s">
        <v>291</v>
      </c>
      <c r="I171" s="14">
        <v>4145</v>
      </c>
      <c r="J171" s="20">
        <v>8128072.5</v>
      </c>
      <c r="K171" s="20">
        <v>8128072.5</v>
      </c>
      <c r="L171" s="10" t="str" cm="1">
        <f t="array" ref="L171">_xlfn.IFS(J171 &lt; 5000000, "Low Level", J171 &gt;=5000000, "High Level")</f>
        <v>High Level</v>
      </c>
    </row>
    <row r="172" spans="1:12" x14ac:dyDescent="0.35">
      <c r="A172" s="27" t="s">
        <v>498</v>
      </c>
      <c r="B172" s="18" t="str">
        <f t="shared" si="4"/>
        <v>Feb</v>
      </c>
      <c r="C172" s="18" t="str">
        <f t="shared" si="5"/>
        <v>2025</v>
      </c>
      <c r="D172" s="41">
        <f>DAY(Transaction_WorkingData[[#This Row],[TransDate]])</f>
        <v>14</v>
      </c>
      <c r="E172" s="41">
        <f>MONTH(Transaction_WorkingData[[#This Row],[TransDate]])</f>
        <v>2</v>
      </c>
      <c r="F172" s="18">
        <v>45702</v>
      </c>
      <c r="G172" s="18" t="str">
        <f>_xlfn.CONCAT(Transaction_WorkingData[[#This Row],[Month]], " ", Transaction_WorkingData[[#This Row],[Year]])</f>
        <v>Feb 2025</v>
      </c>
      <c r="H172" s="13" t="s">
        <v>288</v>
      </c>
      <c r="I172" s="14">
        <v>561</v>
      </c>
      <c r="J172" s="20">
        <v>12245586.550000001</v>
      </c>
      <c r="K172" s="20">
        <v>12245586.550000001</v>
      </c>
      <c r="L172" s="10" t="str" cm="1">
        <f t="array" ref="L172">_xlfn.IFS(J172 &lt; 5000000, "Low Level", J172 &gt;=5000000, "High Level")</f>
        <v>High Level</v>
      </c>
    </row>
    <row r="173" spans="1:12" x14ac:dyDescent="0.35">
      <c r="A173" s="27" t="s">
        <v>389</v>
      </c>
      <c r="B173" s="18" t="str">
        <f t="shared" si="4"/>
        <v>May</v>
      </c>
      <c r="C173" s="18" t="str">
        <f t="shared" si="5"/>
        <v>2024</v>
      </c>
      <c r="D173" s="41">
        <f>DAY(Transaction_WorkingData[[#This Row],[TransDate]])</f>
        <v>30</v>
      </c>
      <c r="E173" s="41">
        <f>MONTH(Transaction_WorkingData[[#This Row],[TransDate]])</f>
        <v>5</v>
      </c>
      <c r="F173" s="18">
        <v>45442</v>
      </c>
      <c r="G173" s="18" t="str">
        <f>_xlfn.CONCAT(Transaction_WorkingData[[#This Row],[Month]], " ", Transaction_WorkingData[[#This Row],[Year]])</f>
        <v>May 2024</v>
      </c>
      <c r="H173" s="13" t="s">
        <v>291</v>
      </c>
      <c r="I173" s="14">
        <v>8</v>
      </c>
      <c r="J173" s="20">
        <v>671188</v>
      </c>
      <c r="K173" s="20">
        <v>671188</v>
      </c>
      <c r="L173" s="10" t="str" cm="1">
        <f t="array" ref="L173">_xlfn.IFS(J173 &lt; 5000000, "Low Level", J173 &gt;=5000000, "High Level")</f>
        <v>Low Level</v>
      </c>
    </row>
    <row r="174" spans="1:12" x14ac:dyDescent="0.35">
      <c r="A174" s="27" t="s">
        <v>387</v>
      </c>
      <c r="B174" s="18" t="str">
        <f t="shared" si="4"/>
        <v>Nov</v>
      </c>
      <c r="C174" s="18" t="str">
        <f t="shared" si="5"/>
        <v>2024</v>
      </c>
      <c r="D174" s="41">
        <f>DAY(Transaction_WorkingData[[#This Row],[TransDate]])</f>
        <v>3</v>
      </c>
      <c r="E174" s="41">
        <f>MONTH(Transaction_WorkingData[[#This Row],[TransDate]])</f>
        <v>11</v>
      </c>
      <c r="F174" s="18">
        <v>45599</v>
      </c>
      <c r="G174" s="18" t="str">
        <f>_xlfn.CONCAT(Transaction_WorkingData[[#This Row],[Month]], " ", Transaction_WorkingData[[#This Row],[Year]])</f>
        <v>Nov 2024</v>
      </c>
      <c r="H174" s="13" t="s">
        <v>291</v>
      </c>
      <c r="I174" s="14">
        <v>2734</v>
      </c>
      <c r="J174" s="20">
        <v>3430075.51</v>
      </c>
      <c r="K174" s="20">
        <v>3430075.51</v>
      </c>
      <c r="L174" s="10" t="str" cm="1">
        <f t="array" ref="L174">_xlfn.IFS(J174 &lt; 5000000, "Low Level", J174 &gt;=5000000, "High Level")</f>
        <v>Low Level</v>
      </c>
    </row>
    <row r="175" spans="1:12" x14ac:dyDescent="0.35">
      <c r="A175" s="27" t="s">
        <v>476</v>
      </c>
      <c r="B175" s="18" t="str">
        <f t="shared" si="4"/>
        <v>Nov</v>
      </c>
      <c r="C175" s="18" t="str">
        <f t="shared" si="5"/>
        <v>2024</v>
      </c>
      <c r="D175" s="41">
        <f>DAY(Transaction_WorkingData[[#This Row],[TransDate]])</f>
        <v>21</v>
      </c>
      <c r="E175" s="41">
        <f>MONTH(Transaction_WorkingData[[#This Row],[TransDate]])</f>
        <v>11</v>
      </c>
      <c r="F175" s="18">
        <v>45617</v>
      </c>
      <c r="G175" s="18" t="str">
        <f>_xlfn.CONCAT(Transaction_WorkingData[[#This Row],[Month]], " ", Transaction_WorkingData[[#This Row],[Year]])</f>
        <v>Nov 2024</v>
      </c>
      <c r="H175" s="13" t="s">
        <v>286</v>
      </c>
      <c r="I175" s="14">
        <v>35</v>
      </c>
      <c r="J175" s="20">
        <v>121366.25</v>
      </c>
      <c r="K175" s="20">
        <v>121366.25</v>
      </c>
      <c r="L175" s="10" t="str" cm="1">
        <f t="array" ref="L175">_xlfn.IFS(J175 &lt; 5000000, "Low Level", J175 &gt;=5000000, "High Level")</f>
        <v>Low Level</v>
      </c>
    </row>
    <row r="176" spans="1:12" x14ac:dyDescent="0.35">
      <c r="A176" s="27" t="s">
        <v>391</v>
      </c>
      <c r="B176" s="18" t="str">
        <f t="shared" si="4"/>
        <v>Dec</v>
      </c>
      <c r="C176" s="18" t="str">
        <f t="shared" si="5"/>
        <v>2024</v>
      </c>
      <c r="D176" s="41">
        <f>DAY(Transaction_WorkingData[[#This Row],[TransDate]])</f>
        <v>13</v>
      </c>
      <c r="E176" s="41">
        <f>MONTH(Transaction_WorkingData[[#This Row],[TransDate]])</f>
        <v>12</v>
      </c>
      <c r="F176" s="18">
        <v>45639</v>
      </c>
      <c r="G176" s="18" t="str">
        <f>_xlfn.CONCAT(Transaction_WorkingData[[#This Row],[Month]], " ", Transaction_WorkingData[[#This Row],[Year]])</f>
        <v>Dec 2024</v>
      </c>
      <c r="H176" s="13" t="s">
        <v>291</v>
      </c>
      <c r="I176" s="14">
        <v>3275</v>
      </c>
      <c r="J176" s="20">
        <v>6996223.4400000004</v>
      </c>
      <c r="K176" s="20">
        <v>6996223.4400000004</v>
      </c>
      <c r="L176" s="10" t="str" cm="1">
        <f t="array" ref="L176">_xlfn.IFS(J176 &lt; 5000000, "Low Level", J176 &gt;=5000000, "High Level")</f>
        <v>High Level</v>
      </c>
    </row>
    <row r="177" spans="1:12" x14ac:dyDescent="0.35">
      <c r="A177" s="27" t="s">
        <v>300</v>
      </c>
      <c r="B177" s="18" t="str">
        <f t="shared" si="4"/>
        <v>Dec</v>
      </c>
      <c r="C177" s="18" t="str">
        <f t="shared" si="5"/>
        <v>2024</v>
      </c>
      <c r="D177" s="41">
        <f>DAY(Transaction_WorkingData[[#This Row],[TransDate]])</f>
        <v>22</v>
      </c>
      <c r="E177" s="41">
        <f>MONTH(Transaction_WorkingData[[#This Row],[TransDate]])</f>
        <v>12</v>
      </c>
      <c r="F177" s="18">
        <v>45648</v>
      </c>
      <c r="G177" s="18" t="str">
        <f>_xlfn.CONCAT(Transaction_WorkingData[[#This Row],[Month]], " ", Transaction_WorkingData[[#This Row],[Year]])</f>
        <v>Dec 2024</v>
      </c>
      <c r="H177" s="13" t="s">
        <v>286</v>
      </c>
      <c r="I177" s="14">
        <v>7</v>
      </c>
      <c r="J177" s="20">
        <v>32303</v>
      </c>
      <c r="K177" s="20">
        <v>32303</v>
      </c>
      <c r="L177" s="10" t="str" cm="1">
        <f t="array" ref="L177">_xlfn.IFS(J177 &lt; 5000000, "Low Level", J177 &gt;=5000000, "High Level")</f>
        <v>Low Level</v>
      </c>
    </row>
    <row r="178" spans="1:12" x14ac:dyDescent="0.35">
      <c r="A178" s="27" t="s">
        <v>507</v>
      </c>
      <c r="B178" s="18" t="str">
        <f t="shared" si="4"/>
        <v>Jun</v>
      </c>
      <c r="C178" s="18" t="str">
        <f t="shared" si="5"/>
        <v>2024</v>
      </c>
      <c r="D178" s="41">
        <f>DAY(Transaction_WorkingData[[#This Row],[TransDate]])</f>
        <v>8</v>
      </c>
      <c r="E178" s="41">
        <f>MONTH(Transaction_WorkingData[[#This Row],[TransDate]])</f>
        <v>6</v>
      </c>
      <c r="F178" s="18">
        <v>45451</v>
      </c>
      <c r="G178" s="18" t="str">
        <f>_xlfn.CONCAT(Transaction_WorkingData[[#This Row],[Month]], " ", Transaction_WorkingData[[#This Row],[Year]])</f>
        <v>Jun 2024</v>
      </c>
      <c r="H178" s="13" t="s">
        <v>286</v>
      </c>
      <c r="I178" s="14">
        <v>9</v>
      </c>
      <c r="J178" s="20">
        <v>187130</v>
      </c>
      <c r="K178" s="20">
        <v>187130</v>
      </c>
      <c r="L178" s="10" t="str" cm="1">
        <f t="array" ref="L178">_xlfn.IFS(J178 &lt; 5000000, "Low Level", J178 &gt;=5000000, "High Level")</f>
        <v>Low Level</v>
      </c>
    </row>
    <row r="179" spans="1:12" x14ac:dyDescent="0.35">
      <c r="A179" s="27" t="s">
        <v>372</v>
      </c>
      <c r="B179" s="18" t="str">
        <f t="shared" si="4"/>
        <v>Jun</v>
      </c>
      <c r="C179" s="18" t="str">
        <f t="shared" si="5"/>
        <v>2024</v>
      </c>
      <c r="D179" s="41">
        <f>DAY(Transaction_WorkingData[[#This Row],[TransDate]])</f>
        <v>14</v>
      </c>
      <c r="E179" s="41">
        <f>MONTH(Transaction_WorkingData[[#This Row],[TransDate]])</f>
        <v>6</v>
      </c>
      <c r="F179" s="18">
        <v>45457</v>
      </c>
      <c r="G179" s="18" t="str">
        <f>_xlfn.CONCAT(Transaction_WorkingData[[#This Row],[Month]], " ", Transaction_WorkingData[[#This Row],[Year]])</f>
        <v>Jun 2024</v>
      </c>
      <c r="H179" s="13" t="s">
        <v>288</v>
      </c>
      <c r="I179" s="14">
        <v>44</v>
      </c>
      <c r="J179" s="20">
        <v>502400</v>
      </c>
      <c r="K179" s="20">
        <v>502400</v>
      </c>
      <c r="L179" s="10" t="str" cm="1">
        <f t="array" ref="L179">_xlfn.IFS(J179 &lt; 5000000, "Low Level", J179 &gt;=5000000, "High Level")</f>
        <v>Low Level</v>
      </c>
    </row>
    <row r="180" spans="1:12" x14ac:dyDescent="0.35">
      <c r="A180" s="27" t="s">
        <v>394</v>
      </c>
      <c r="B180" s="18" t="str">
        <f t="shared" si="4"/>
        <v>Sep</v>
      </c>
      <c r="C180" s="18" t="str">
        <f t="shared" si="5"/>
        <v>2024</v>
      </c>
      <c r="D180" s="41">
        <f>DAY(Transaction_WorkingData[[#This Row],[TransDate]])</f>
        <v>7</v>
      </c>
      <c r="E180" s="41">
        <f>MONTH(Transaction_WorkingData[[#This Row],[TransDate]])</f>
        <v>9</v>
      </c>
      <c r="F180" s="18">
        <v>45542</v>
      </c>
      <c r="G180" s="18" t="str">
        <f>_xlfn.CONCAT(Transaction_WorkingData[[#This Row],[Month]], " ", Transaction_WorkingData[[#This Row],[Year]])</f>
        <v>Sep 2024</v>
      </c>
      <c r="H180" s="13" t="s">
        <v>291</v>
      </c>
      <c r="I180" s="14">
        <v>1324</v>
      </c>
      <c r="J180" s="20">
        <v>3937621.38</v>
      </c>
      <c r="K180" s="20">
        <v>3937621.38</v>
      </c>
      <c r="L180" s="10" t="str" cm="1">
        <f t="array" ref="L180">_xlfn.IFS(J180 &lt; 5000000, "Low Level", J180 &gt;=5000000, "High Level")</f>
        <v>Low Level</v>
      </c>
    </row>
    <row r="181" spans="1:12" x14ac:dyDescent="0.35">
      <c r="A181" s="27" t="s">
        <v>506</v>
      </c>
      <c r="B181" s="18" t="str">
        <f t="shared" si="4"/>
        <v>Nov</v>
      </c>
      <c r="C181" s="18" t="str">
        <f t="shared" si="5"/>
        <v>2024</v>
      </c>
      <c r="D181" s="41">
        <f>DAY(Transaction_WorkingData[[#This Row],[TransDate]])</f>
        <v>12</v>
      </c>
      <c r="E181" s="41">
        <f>MONTH(Transaction_WorkingData[[#This Row],[TransDate]])</f>
        <v>11</v>
      </c>
      <c r="F181" s="18">
        <v>45608</v>
      </c>
      <c r="G181" s="18" t="str">
        <f>_xlfn.CONCAT(Transaction_WorkingData[[#This Row],[Month]], " ", Transaction_WorkingData[[#This Row],[Year]])</f>
        <v>Nov 2024</v>
      </c>
      <c r="H181" s="13" t="s">
        <v>286</v>
      </c>
      <c r="I181" s="14">
        <v>10</v>
      </c>
      <c r="J181" s="20">
        <v>41930</v>
      </c>
      <c r="K181" s="20">
        <v>41930</v>
      </c>
      <c r="L181" s="10" t="str" cm="1">
        <f t="array" ref="L181">_xlfn.IFS(J181 &lt; 5000000, "Low Level", J181 &gt;=5000000, "High Level")</f>
        <v>Low Level</v>
      </c>
    </row>
    <row r="182" spans="1:12" x14ac:dyDescent="0.35">
      <c r="A182" s="27" t="s">
        <v>370</v>
      </c>
      <c r="B182" s="18" t="str">
        <f t="shared" si="4"/>
        <v>Nov</v>
      </c>
      <c r="C182" s="18" t="str">
        <f t="shared" si="5"/>
        <v>2024</v>
      </c>
      <c r="D182" s="41">
        <f>DAY(Transaction_WorkingData[[#This Row],[TransDate]])</f>
        <v>18</v>
      </c>
      <c r="E182" s="41">
        <f>MONTH(Transaction_WorkingData[[#This Row],[TransDate]])</f>
        <v>11</v>
      </c>
      <c r="F182" s="18">
        <v>45614</v>
      </c>
      <c r="G182" s="18" t="str">
        <f>_xlfn.CONCAT(Transaction_WorkingData[[#This Row],[Month]], " ", Transaction_WorkingData[[#This Row],[Year]])</f>
        <v>Nov 2024</v>
      </c>
      <c r="H182" s="13" t="s">
        <v>288</v>
      </c>
      <c r="I182" s="14">
        <v>381</v>
      </c>
      <c r="J182" s="20">
        <v>5060962.1399999997</v>
      </c>
      <c r="K182" s="20">
        <v>5060962.1399999997</v>
      </c>
      <c r="L182" s="10" t="str" cm="1">
        <f t="array" ref="L182">_xlfn.IFS(J182 &lt; 5000000, "Low Level", J182 &gt;=5000000, "High Level")</f>
        <v>High Level</v>
      </c>
    </row>
    <row r="183" spans="1:12" x14ac:dyDescent="0.35">
      <c r="A183" s="27" t="s">
        <v>374</v>
      </c>
      <c r="B183" s="18" t="str">
        <f t="shared" si="4"/>
        <v>Oct</v>
      </c>
      <c r="C183" s="18" t="str">
        <f t="shared" si="5"/>
        <v>2024</v>
      </c>
      <c r="D183" s="41">
        <f>DAY(Transaction_WorkingData[[#This Row],[TransDate]])</f>
        <v>17</v>
      </c>
      <c r="E183" s="41">
        <f>MONTH(Transaction_WorkingData[[#This Row],[TransDate]])</f>
        <v>10</v>
      </c>
      <c r="F183" s="18">
        <v>45582</v>
      </c>
      <c r="G183" s="18" t="str">
        <f>_xlfn.CONCAT(Transaction_WorkingData[[#This Row],[Month]], " ", Transaction_WorkingData[[#This Row],[Year]])</f>
        <v>Oct 2024</v>
      </c>
      <c r="H183" s="13" t="s">
        <v>291</v>
      </c>
      <c r="I183" s="14">
        <v>2166</v>
      </c>
      <c r="J183" s="20">
        <v>4116308.22</v>
      </c>
      <c r="K183" s="20">
        <v>4116308.22</v>
      </c>
      <c r="L183" s="10" t="str" cm="1">
        <f t="array" ref="L183">_xlfn.IFS(J183 &lt; 5000000, "Low Level", J183 &gt;=5000000, "High Level")</f>
        <v>Low Level</v>
      </c>
    </row>
    <row r="184" spans="1:12" x14ac:dyDescent="0.35">
      <c r="A184" s="27" t="s">
        <v>366</v>
      </c>
      <c r="B184" s="18" t="str">
        <f t="shared" si="4"/>
        <v>Dec</v>
      </c>
      <c r="C184" s="18" t="str">
        <f t="shared" si="5"/>
        <v>2024</v>
      </c>
      <c r="D184" s="41">
        <f>DAY(Transaction_WorkingData[[#This Row],[TransDate]])</f>
        <v>28</v>
      </c>
      <c r="E184" s="41">
        <f>MONTH(Transaction_WorkingData[[#This Row],[TransDate]])</f>
        <v>12</v>
      </c>
      <c r="F184" s="18">
        <v>45654</v>
      </c>
      <c r="G184" s="18" t="str">
        <f>_xlfn.CONCAT(Transaction_WorkingData[[#This Row],[Month]], " ", Transaction_WorkingData[[#This Row],[Year]])</f>
        <v>Dec 2024</v>
      </c>
      <c r="H184" s="13" t="s">
        <v>288</v>
      </c>
      <c r="I184" s="14">
        <v>424</v>
      </c>
      <c r="J184" s="20">
        <v>5042744</v>
      </c>
      <c r="K184" s="20">
        <v>5042744</v>
      </c>
      <c r="L184" s="10" t="str" cm="1">
        <f t="array" ref="L184">_xlfn.IFS(J184 &lt; 5000000, "Low Level", J184 &gt;=5000000, "High Level")</f>
        <v>High Level</v>
      </c>
    </row>
    <row r="185" spans="1:12" x14ac:dyDescent="0.35">
      <c r="A185" s="27" t="s">
        <v>508</v>
      </c>
      <c r="B185" s="18" t="str">
        <f t="shared" si="4"/>
        <v>Feb</v>
      </c>
      <c r="C185" s="18" t="str">
        <f t="shared" si="5"/>
        <v>2025</v>
      </c>
      <c r="D185" s="41">
        <f>DAY(Transaction_WorkingData[[#This Row],[TransDate]])</f>
        <v>17</v>
      </c>
      <c r="E185" s="41">
        <f>MONTH(Transaction_WorkingData[[#This Row],[TransDate]])</f>
        <v>2</v>
      </c>
      <c r="F185" s="18">
        <v>45705</v>
      </c>
      <c r="G185" s="18" t="str">
        <f>_xlfn.CONCAT(Transaction_WorkingData[[#This Row],[Month]], " ", Transaction_WorkingData[[#This Row],[Year]])</f>
        <v>Feb 2025</v>
      </c>
      <c r="H185" s="13" t="s">
        <v>286</v>
      </c>
      <c r="I185" s="14">
        <v>5</v>
      </c>
      <c r="J185" s="20">
        <v>10711</v>
      </c>
      <c r="K185" s="20">
        <v>10711</v>
      </c>
      <c r="L185" s="10" t="str" cm="1">
        <f t="array" ref="L185">_xlfn.IFS(J185 &lt; 5000000, "Low Level", J185 &gt;=5000000, "High Level")</f>
        <v>Low Level</v>
      </c>
    </row>
    <row r="186" spans="1:12" x14ac:dyDescent="0.35">
      <c r="A186" s="27" t="s">
        <v>379</v>
      </c>
      <c r="B186" s="18" t="str">
        <f t="shared" si="4"/>
        <v>Jul</v>
      </c>
      <c r="C186" s="18" t="str">
        <f t="shared" si="5"/>
        <v>2024</v>
      </c>
      <c r="D186" s="41">
        <f>DAY(Transaction_WorkingData[[#This Row],[TransDate]])</f>
        <v>12</v>
      </c>
      <c r="E186" s="41">
        <f>MONTH(Transaction_WorkingData[[#This Row],[TransDate]])</f>
        <v>7</v>
      </c>
      <c r="F186" s="18">
        <v>45485</v>
      </c>
      <c r="G186" s="18" t="str">
        <f>_xlfn.CONCAT(Transaction_WorkingData[[#This Row],[Month]], " ", Transaction_WorkingData[[#This Row],[Year]])</f>
        <v>Jul 2024</v>
      </c>
      <c r="H186" s="13" t="s">
        <v>291</v>
      </c>
      <c r="I186" s="14">
        <v>91</v>
      </c>
      <c r="J186" s="20">
        <v>9231969.3399999999</v>
      </c>
      <c r="K186" s="20">
        <v>9231969.3399999999</v>
      </c>
      <c r="L186" s="10" t="str" cm="1">
        <f t="array" ref="L186">_xlfn.IFS(J186 &lt; 5000000, "Low Level", J186 &gt;=5000000, "High Level")</f>
        <v>High Level</v>
      </c>
    </row>
    <row r="187" spans="1:12" x14ac:dyDescent="0.35">
      <c r="A187" s="27" t="s">
        <v>510</v>
      </c>
      <c r="B187" s="18" t="str">
        <f t="shared" si="4"/>
        <v>Aug</v>
      </c>
      <c r="C187" s="18" t="str">
        <f t="shared" si="5"/>
        <v>2024</v>
      </c>
      <c r="D187" s="41">
        <f>DAY(Transaction_WorkingData[[#This Row],[TransDate]])</f>
        <v>4</v>
      </c>
      <c r="E187" s="41">
        <f>MONTH(Transaction_WorkingData[[#This Row],[TransDate]])</f>
        <v>8</v>
      </c>
      <c r="F187" s="18">
        <v>45508</v>
      </c>
      <c r="G187" s="18" t="str">
        <f>_xlfn.CONCAT(Transaction_WorkingData[[#This Row],[Month]], " ", Transaction_WorkingData[[#This Row],[Year]])</f>
        <v>Aug 2024</v>
      </c>
      <c r="H187" s="13" t="s">
        <v>286</v>
      </c>
      <c r="I187" s="14">
        <v>24</v>
      </c>
      <c r="J187" s="20">
        <v>45162</v>
      </c>
      <c r="K187" s="20">
        <v>45162</v>
      </c>
      <c r="L187" s="10" t="str" cm="1">
        <f t="array" ref="L187">_xlfn.IFS(J187 &lt; 5000000, "Low Level", J187 &gt;=5000000, "High Level")</f>
        <v>Low Level</v>
      </c>
    </row>
    <row r="188" spans="1:12" x14ac:dyDescent="0.35">
      <c r="A188" s="27" t="s">
        <v>365</v>
      </c>
      <c r="B188" s="18" t="str">
        <f t="shared" si="4"/>
        <v>Sep</v>
      </c>
      <c r="C188" s="18" t="str">
        <f t="shared" si="5"/>
        <v>2024</v>
      </c>
      <c r="D188" s="41">
        <f>DAY(Transaction_WorkingData[[#This Row],[TransDate]])</f>
        <v>22</v>
      </c>
      <c r="E188" s="41">
        <f>MONTH(Transaction_WorkingData[[#This Row],[TransDate]])</f>
        <v>9</v>
      </c>
      <c r="F188" s="18">
        <v>45557</v>
      </c>
      <c r="G188" s="18" t="str">
        <f>_xlfn.CONCAT(Transaction_WorkingData[[#This Row],[Month]], " ", Transaction_WorkingData[[#This Row],[Year]])</f>
        <v>Sep 2024</v>
      </c>
      <c r="H188" s="13" t="s">
        <v>288</v>
      </c>
      <c r="I188" s="14">
        <v>316</v>
      </c>
      <c r="J188" s="20">
        <v>2754889</v>
      </c>
      <c r="K188" s="20">
        <v>2754889</v>
      </c>
      <c r="L188" s="10" t="str" cm="1">
        <f t="array" ref="L188">_xlfn.IFS(J188 &lt; 5000000, "Low Level", J188 &gt;=5000000, "High Level")</f>
        <v>Low Level</v>
      </c>
    </row>
    <row r="189" spans="1:12" x14ac:dyDescent="0.35">
      <c r="A189" s="27" t="s">
        <v>509</v>
      </c>
      <c r="B189" s="18" t="str">
        <f t="shared" si="4"/>
        <v>Jan</v>
      </c>
      <c r="C189" s="18" t="str">
        <f t="shared" si="5"/>
        <v>2025</v>
      </c>
      <c r="D189" s="41">
        <f>DAY(Transaction_WorkingData[[#This Row],[TransDate]])</f>
        <v>8</v>
      </c>
      <c r="E189" s="41">
        <f>MONTH(Transaction_WorkingData[[#This Row],[TransDate]])</f>
        <v>1</v>
      </c>
      <c r="F189" s="18">
        <v>45665</v>
      </c>
      <c r="G189" s="18" t="str">
        <f>_xlfn.CONCAT(Transaction_WorkingData[[#This Row],[Month]], " ", Transaction_WorkingData[[#This Row],[Year]])</f>
        <v>Jan 2025</v>
      </c>
      <c r="H189" s="13" t="s">
        <v>286</v>
      </c>
      <c r="I189" s="14">
        <v>10</v>
      </c>
      <c r="J189" s="20">
        <v>85186</v>
      </c>
      <c r="K189" s="20">
        <v>85186</v>
      </c>
      <c r="L189" s="10" t="str" cm="1">
        <f t="array" ref="L189">_xlfn.IFS(J189 &lt; 5000000, "Low Level", J189 &gt;=5000000, "High Level")</f>
        <v>Low Level</v>
      </c>
    </row>
    <row r="190" spans="1:12" x14ac:dyDescent="0.35">
      <c r="A190" s="27" t="s">
        <v>522</v>
      </c>
      <c r="B190" s="18" t="str">
        <f t="shared" si="4"/>
        <v>Aug</v>
      </c>
      <c r="C190" s="18" t="str">
        <f t="shared" si="5"/>
        <v>2024</v>
      </c>
      <c r="D190" s="41">
        <f>DAY(Transaction_WorkingData[[#This Row],[TransDate]])</f>
        <v>27</v>
      </c>
      <c r="E190" s="41">
        <f>MONTH(Transaction_WorkingData[[#This Row],[TransDate]])</f>
        <v>8</v>
      </c>
      <c r="F190" s="18">
        <v>45531</v>
      </c>
      <c r="G190" s="18" t="str">
        <f>_xlfn.CONCAT(Transaction_WorkingData[[#This Row],[Month]], " ", Transaction_WorkingData[[#This Row],[Year]])</f>
        <v>Aug 2024</v>
      </c>
      <c r="H190" s="13" t="s">
        <v>288</v>
      </c>
      <c r="I190" s="14">
        <v>386</v>
      </c>
      <c r="J190" s="20">
        <v>4971706.5</v>
      </c>
      <c r="K190" s="20">
        <v>4971706.5</v>
      </c>
      <c r="L190" s="10" t="str" cm="1">
        <f t="array" ref="L190">_xlfn.IFS(J190 &lt; 5000000, "Low Level", J190 &gt;=5000000, "High Level")</f>
        <v>Low Level</v>
      </c>
    </row>
    <row r="191" spans="1:12" x14ac:dyDescent="0.35">
      <c r="A191" s="27" t="s">
        <v>314</v>
      </c>
      <c r="B191" s="18" t="str">
        <f t="shared" si="4"/>
        <v>Aug</v>
      </c>
      <c r="C191" s="18" t="str">
        <f t="shared" si="5"/>
        <v>2024</v>
      </c>
      <c r="D191" s="41">
        <f>DAY(Transaction_WorkingData[[#This Row],[TransDate]])</f>
        <v>30</v>
      </c>
      <c r="E191" s="41">
        <f>MONTH(Transaction_WorkingData[[#This Row],[TransDate]])</f>
        <v>8</v>
      </c>
      <c r="F191" s="18">
        <v>45534</v>
      </c>
      <c r="G191" s="18" t="str">
        <f>_xlfn.CONCAT(Transaction_WorkingData[[#This Row],[Month]], " ", Transaction_WorkingData[[#This Row],[Year]])</f>
        <v>Aug 2024</v>
      </c>
      <c r="H191" s="13" t="s">
        <v>286</v>
      </c>
      <c r="I191" s="14">
        <v>22</v>
      </c>
      <c r="J191" s="20">
        <v>166900</v>
      </c>
      <c r="K191" s="20">
        <v>166900</v>
      </c>
      <c r="L191" s="10" t="str" cm="1">
        <f t="array" ref="L191">_xlfn.IFS(J191 &lt; 5000000, "Low Level", J191 &gt;=5000000, "High Level")</f>
        <v>Low Level</v>
      </c>
    </row>
    <row r="192" spans="1:12" x14ac:dyDescent="0.35">
      <c r="A192" s="27" t="s">
        <v>380</v>
      </c>
      <c r="B192" s="18" t="str">
        <f t="shared" si="4"/>
        <v>Jan</v>
      </c>
      <c r="C192" s="18" t="str">
        <f t="shared" si="5"/>
        <v>2025</v>
      </c>
      <c r="D192" s="41">
        <f>DAY(Transaction_WorkingData[[#This Row],[TransDate]])</f>
        <v>25</v>
      </c>
      <c r="E192" s="41">
        <f>MONTH(Transaction_WorkingData[[#This Row],[TransDate]])</f>
        <v>1</v>
      </c>
      <c r="F192" s="18">
        <v>45682</v>
      </c>
      <c r="G192" s="18" t="str">
        <f>_xlfn.CONCAT(Transaction_WorkingData[[#This Row],[Month]], " ", Transaction_WorkingData[[#This Row],[Year]])</f>
        <v>Jan 2025</v>
      </c>
      <c r="H192" s="13" t="s">
        <v>291</v>
      </c>
      <c r="I192" s="14">
        <v>4152</v>
      </c>
      <c r="J192" s="20">
        <v>6078900.1200000001</v>
      </c>
      <c r="K192" s="20">
        <v>6078900.1200000001</v>
      </c>
      <c r="L192" s="10" t="str" cm="1">
        <f t="array" ref="L192">_xlfn.IFS(J192 &lt; 5000000, "Low Level", J192 &gt;=5000000, "High Level")</f>
        <v>High Level</v>
      </c>
    </row>
    <row r="193" spans="1:12" x14ac:dyDescent="0.35">
      <c r="A193" s="27" t="s">
        <v>502</v>
      </c>
      <c r="B193" s="18" t="str">
        <f t="shared" si="4"/>
        <v>Feb</v>
      </c>
      <c r="C193" s="18" t="str">
        <f t="shared" si="5"/>
        <v>2025</v>
      </c>
      <c r="D193" s="41">
        <f>DAY(Transaction_WorkingData[[#This Row],[TransDate]])</f>
        <v>3</v>
      </c>
      <c r="E193" s="41">
        <f>MONTH(Transaction_WorkingData[[#This Row],[TransDate]])</f>
        <v>2</v>
      </c>
      <c r="F193" s="18">
        <v>45691</v>
      </c>
      <c r="G193" s="18" t="str">
        <f>_xlfn.CONCAT(Transaction_WorkingData[[#This Row],[Month]], " ", Transaction_WorkingData[[#This Row],[Year]])</f>
        <v>Feb 2025</v>
      </c>
      <c r="H193" s="13" t="s">
        <v>286</v>
      </c>
      <c r="I193" s="14">
        <v>18</v>
      </c>
      <c r="J193" s="20">
        <v>295560</v>
      </c>
      <c r="K193" s="20">
        <v>295560</v>
      </c>
      <c r="L193" s="10" t="str" cm="1">
        <f t="array" ref="L193">_xlfn.IFS(J193 &lt; 5000000, "Low Level", J193 &gt;=5000000, "High Level")</f>
        <v>Low Level</v>
      </c>
    </row>
    <row r="194" spans="1:12" x14ac:dyDescent="0.35">
      <c r="A194" s="27" t="s">
        <v>497</v>
      </c>
      <c r="B194" s="18" t="str">
        <f t="shared" ref="B194:B257" si="6">TEXT(A194,"MMM")</f>
        <v>Jul</v>
      </c>
      <c r="C194" s="18" t="str">
        <f t="shared" ref="C194:C257" si="7">TEXT(A194, "YYYY")</f>
        <v>2024</v>
      </c>
      <c r="D194" s="41">
        <f>DAY(Transaction_WorkingData[[#This Row],[TransDate]])</f>
        <v>21</v>
      </c>
      <c r="E194" s="41">
        <f>MONTH(Transaction_WorkingData[[#This Row],[TransDate]])</f>
        <v>7</v>
      </c>
      <c r="F194" s="18">
        <v>45494</v>
      </c>
      <c r="G194" s="18" t="str">
        <f>_xlfn.CONCAT(Transaction_WorkingData[[#This Row],[Month]], " ", Transaction_WorkingData[[#This Row],[Year]])</f>
        <v>Jul 2024</v>
      </c>
      <c r="H194" s="13" t="s">
        <v>286</v>
      </c>
      <c r="I194" s="14">
        <v>26</v>
      </c>
      <c r="J194" s="20">
        <v>18875</v>
      </c>
      <c r="K194" s="20">
        <v>18875</v>
      </c>
      <c r="L194" s="10" t="str" cm="1">
        <f t="array" ref="L194">_xlfn.IFS(J194 &lt; 5000000, "Low Level", J194 &gt;=5000000, "High Level")</f>
        <v>Low Level</v>
      </c>
    </row>
    <row r="195" spans="1:12" x14ac:dyDescent="0.35">
      <c r="A195" s="27" t="s">
        <v>382</v>
      </c>
      <c r="B195" s="18" t="str">
        <f t="shared" si="6"/>
        <v>Oct</v>
      </c>
      <c r="C195" s="18" t="str">
        <f t="shared" si="7"/>
        <v>2024</v>
      </c>
      <c r="D195" s="41">
        <f>DAY(Transaction_WorkingData[[#This Row],[TransDate]])</f>
        <v>6</v>
      </c>
      <c r="E195" s="41">
        <f>MONTH(Transaction_WorkingData[[#This Row],[TransDate]])</f>
        <v>10</v>
      </c>
      <c r="F195" s="18">
        <v>45571</v>
      </c>
      <c r="G195" s="18" t="str">
        <f>_xlfn.CONCAT(Transaction_WorkingData[[#This Row],[Month]], " ", Transaction_WorkingData[[#This Row],[Year]])</f>
        <v>Oct 2024</v>
      </c>
      <c r="H195" s="13" t="s">
        <v>288</v>
      </c>
      <c r="I195" s="14">
        <v>281</v>
      </c>
      <c r="J195" s="20">
        <v>4701539.12</v>
      </c>
      <c r="K195" s="20">
        <v>4701539.12</v>
      </c>
      <c r="L195" s="10" t="str" cm="1">
        <f t="array" ref="L195">_xlfn.IFS(J195 &lt; 5000000, "Low Level", J195 &gt;=5000000, "High Level")</f>
        <v>Low Level</v>
      </c>
    </row>
    <row r="196" spans="1:12" x14ac:dyDescent="0.35">
      <c r="A196" s="27" t="s">
        <v>520</v>
      </c>
      <c r="B196" s="18" t="str">
        <f t="shared" si="6"/>
        <v>Jul</v>
      </c>
      <c r="C196" s="18" t="str">
        <f t="shared" si="7"/>
        <v>2024</v>
      </c>
      <c r="D196" s="41">
        <f>DAY(Transaction_WorkingData[[#This Row],[TransDate]])</f>
        <v>1</v>
      </c>
      <c r="E196" s="41">
        <f>MONTH(Transaction_WorkingData[[#This Row],[TransDate]])</f>
        <v>7</v>
      </c>
      <c r="F196" s="18">
        <v>45474</v>
      </c>
      <c r="G196" s="18" t="str">
        <f>_xlfn.CONCAT(Transaction_WorkingData[[#This Row],[Month]], " ", Transaction_WorkingData[[#This Row],[Year]])</f>
        <v>Jul 2024</v>
      </c>
      <c r="H196" s="13" t="s">
        <v>288</v>
      </c>
      <c r="I196" s="14">
        <v>98</v>
      </c>
      <c r="J196" s="20">
        <v>1086961.8899999999</v>
      </c>
      <c r="K196" s="20">
        <v>1086961.8899999999</v>
      </c>
      <c r="L196" s="10" t="str" cm="1">
        <f t="array" ref="L196">_xlfn.IFS(J196 &lt; 5000000, "Low Level", J196 &gt;=5000000, "High Level")</f>
        <v>Low Level</v>
      </c>
    </row>
    <row r="197" spans="1:12" x14ac:dyDescent="0.35">
      <c r="A197" s="27" t="s">
        <v>293</v>
      </c>
      <c r="B197" s="18" t="str">
        <f t="shared" si="6"/>
        <v>Oct</v>
      </c>
      <c r="C197" s="18" t="str">
        <f t="shared" si="7"/>
        <v>2024</v>
      </c>
      <c r="D197" s="41">
        <f>DAY(Transaction_WorkingData[[#This Row],[TransDate]])</f>
        <v>26</v>
      </c>
      <c r="E197" s="41">
        <f>MONTH(Transaction_WorkingData[[#This Row],[TransDate]])</f>
        <v>10</v>
      </c>
      <c r="F197" s="18">
        <v>45591</v>
      </c>
      <c r="G197" s="18" t="str">
        <f>_xlfn.CONCAT(Transaction_WorkingData[[#This Row],[Month]], " ", Transaction_WorkingData[[#This Row],[Year]])</f>
        <v>Oct 2024</v>
      </c>
      <c r="H197" s="13" t="s">
        <v>286</v>
      </c>
      <c r="I197" s="14">
        <v>17</v>
      </c>
      <c r="J197" s="20">
        <v>29005</v>
      </c>
      <c r="K197" s="20">
        <v>29005</v>
      </c>
      <c r="L197" s="10" t="str" cm="1">
        <f t="array" ref="L197">_xlfn.IFS(J197 &lt; 5000000, "Low Level", J197 &gt;=5000000, "High Level")</f>
        <v>Low Level</v>
      </c>
    </row>
    <row r="198" spans="1:12" x14ac:dyDescent="0.35">
      <c r="A198" s="27" t="s">
        <v>304</v>
      </c>
      <c r="B198" s="18" t="str">
        <f t="shared" si="6"/>
        <v>Nov</v>
      </c>
      <c r="C198" s="18" t="str">
        <f t="shared" si="7"/>
        <v>2024</v>
      </c>
      <c r="D198" s="41">
        <f>DAY(Transaction_WorkingData[[#This Row],[TransDate]])</f>
        <v>29</v>
      </c>
      <c r="E198" s="41">
        <f>MONTH(Transaction_WorkingData[[#This Row],[TransDate]])</f>
        <v>11</v>
      </c>
      <c r="F198" s="18">
        <v>45625</v>
      </c>
      <c r="G198" s="18" t="str">
        <f>_xlfn.CONCAT(Transaction_WorkingData[[#This Row],[Month]], " ", Transaction_WorkingData[[#This Row],[Year]])</f>
        <v>Nov 2024</v>
      </c>
      <c r="H198" s="13" t="s">
        <v>291</v>
      </c>
      <c r="I198" s="14">
        <v>3008</v>
      </c>
      <c r="J198" s="20">
        <v>5316780.1500000004</v>
      </c>
      <c r="K198" s="20">
        <v>5316780.1500000004</v>
      </c>
      <c r="L198" s="10" t="str" cm="1">
        <f t="array" ref="L198">_xlfn.IFS(J198 &lt; 5000000, "Low Level", J198 &gt;=5000000, "High Level")</f>
        <v>High Level</v>
      </c>
    </row>
    <row r="199" spans="1:12" x14ac:dyDescent="0.35">
      <c r="A199" s="27" t="s">
        <v>377</v>
      </c>
      <c r="B199" s="18" t="str">
        <f t="shared" si="6"/>
        <v>Aug</v>
      </c>
      <c r="C199" s="18" t="str">
        <f t="shared" si="7"/>
        <v>2024</v>
      </c>
      <c r="D199" s="41">
        <f>DAY(Transaction_WorkingData[[#This Row],[TransDate]])</f>
        <v>10</v>
      </c>
      <c r="E199" s="41">
        <f>MONTH(Transaction_WorkingData[[#This Row],[TransDate]])</f>
        <v>8</v>
      </c>
      <c r="F199" s="18">
        <v>45514</v>
      </c>
      <c r="G199" s="18" t="str">
        <f>_xlfn.CONCAT(Transaction_WorkingData[[#This Row],[Month]], " ", Transaction_WorkingData[[#This Row],[Year]])</f>
        <v>Aug 2024</v>
      </c>
      <c r="H199" s="13" t="s">
        <v>288</v>
      </c>
      <c r="I199" s="14">
        <v>164</v>
      </c>
      <c r="J199" s="20">
        <v>2275524.58</v>
      </c>
      <c r="K199" s="20">
        <v>2275524.58</v>
      </c>
      <c r="L199" s="10" t="str" cm="1">
        <f t="array" ref="L199">_xlfn.IFS(J199 &lt; 5000000, "Low Level", J199 &gt;=5000000, "High Level")</f>
        <v>Low Level</v>
      </c>
    </row>
    <row r="200" spans="1:12" x14ac:dyDescent="0.35">
      <c r="A200" s="27" t="s">
        <v>499</v>
      </c>
      <c r="B200" s="18" t="str">
        <f t="shared" si="6"/>
        <v>Sep</v>
      </c>
      <c r="C200" s="18" t="str">
        <f t="shared" si="7"/>
        <v>2024</v>
      </c>
      <c r="D200" s="41">
        <f>DAY(Transaction_WorkingData[[#This Row],[TransDate]])</f>
        <v>16</v>
      </c>
      <c r="E200" s="41">
        <f>MONTH(Transaction_WorkingData[[#This Row],[TransDate]])</f>
        <v>9</v>
      </c>
      <c r="F200" s="18">
        <v>45551</v>
      </c>
      <c r="G200" s="18" t="str">
        <f>_xlfn.CONCAT(Transaction_WorkingData[[#This Row],[Month]], " ", Transaction_WorkingData[[#This Row],[Year]])</f>
        <v>Sep 2024</v>
      </c>
      <c r="H200" s="13" t="s">
        <v>286</v>
      </c>
      <c r="I200" s="14">
        <v>7</v>
      </c>
      <c r="J200" s="20">
        <v>4675</v>
      </c>
      <c r="K200" s="20">
        <v>4675</v>
      </c>
      <c r="L200" s="10" t="str" cm="1">
        <f t="array" ref="L200">_xlfn.IFS(J200 &lt; 5000000, "Low Level", J200 &gt;=5000000, "High Level")</f>
        <v>Low Level</v>
      </c>
    </row>
    <row r="201" spans="1:12" x14ac:dyDescent="0.35">
      <c r="A201" s="27" t="s">
        <v>375</v>
      </c>
      <c r="B201" s="18" t="str">
        <f t="shared" si="6"/>
        <v>Jan</v>
      </c>
      <c r="C201" s="18" t="str">
        <f t="shared" si="7"/>
        <v>2025</v>
      </c>
      <c r="D201" s="41">
        <f>DAY(Transaction_WorkingData[[#This Row],[TransDate]])</f>
        <v>14</v>
      </c>
      <c r="E201" s="41">
        <f>MONTH(Transaction_WorkingData[[#This Row],[TransDate]])</f>
        <v>1</v>
      </c>
      <c r="F201" s="18">
        <v>45671</v>
      </c>
      <c r="G201" s="18" t="str">
        <f>_xlfn.CONCAT(Transaction_WorkingData[[#This Row],[Month]], " ", Transaction_WorkingData[[#This Row],[Year]])</f>
        <v>Jan 2025</v>
      </c>
      <c r="H201" s="13" t="s">
        <v>288</v>
      </c>
      <c r="I201" s="14">
        <v>391</v>
      </c>
      <c r="J201" s="20">
        <v>8588606.2400000002</v>
      </c>
      <c r="K201" s="20">
        <v>8588606.2400000002</v>
      </c>
      <c r="L201" s="10" t="str" cm="1">
        <f t="array" ref="L201">_xlfn.IFS(J201 &lt; 5000000, "Low Level", J201 &gt;=5000000, "High Level")</f>
        <v>High Level</v>
      </c>
    </row>
    <row r="202" spans="1:12" x14ac:dyDescent="0.35">
      <c r="A202" s="27" t="s">
        <v>345</v>
      </c>
      <c r="B202" s="18" t="str">
        <f t="shared" si="6"/>
        <v>Jul</v>
      </c>
      <c r="C202" s="18" t="str">
        <f t="shared" si="7"/>
        <v>2024</v>
      </c>
      <c r="D202" s="41">
        <f>DAY(Transaction_WorkingData[[#This Row],[TransDate]])</f>
        <v>10</v>
      </c>
      <c r="E202" s="41">
        <f>MONTH(Transaction_WorkingData[[#This Row],[TransDate]])</f>
        <v>7</v>
      </c>
      <c r="F202" s="18">
        <v>45483</v>
      </c>
      <c r="G202" s="18" t="str">
        <f>_xlfn.CONCAT(Transaction_WorkingData[[#This Row],[Month]], " ", Transaction_WorkingData[[#This Row],[Year]])</f>
        <v>Jul 2024</v>
      </c>
      <c r="H202" s="13" t="s">
        <v>288</v>
      </c>
      <c r="I202" s="14">
        <v>138</v>
      </c>
      <c r="J202" s="20">
        <v>1219174.75</v>
      </c>
      <c r="K202" s="20">
        <v>1219174.75</v>
      </c>
      <c r="L202" s="10" t="str" cm="1">
        <f t="array" ref="L202">_xlfn.IFS(J202 &lt; 5000000, "Low Level", J202 &gt;=5000000, "High Level")</f>
        <v>Low Level</v>
      </c>
    </row>
    <row r="203" spans="1:12" x14ac:dyDescent="0.35">
      <c r="A203" s="27" t="s">
        <v>541</v>
      </c>
      <c r="B203" s="18" t="str">
        <f t="shared" si="6"/>
        <v>Sep</v>
      </c>
      <c r="C203" s="18" t="str">
        <f t="shared" si="7"/>
        <v>2024</v>
      </c>
      <c r="D203" s="41">
        <f>DAY(Transaction_WorkingData[[#This Row],[TransDate]])</f>
        <v>23</v>
      </c>
      <c r="E203" s="41">
        <f>MONTH(Transaction_WorkingData[[#This Row],[TransDate]])</f>
        <v>9</v>
      </c>
      <c r="F203" s="18">
        <v>45558</v>
      </c>
      <c r="G203" s="18" t="str">
        <f>_xlfn.CONCAT(Transaction_WorkingData[[#This Row],[Month]], " ", Transaction_WorkingData[[#This Row],[Year]])</f>
        <v>Sep 2024</v>
      </c>
      <c r="H203" s="13" t="s">
        <v>291</v>
      </c>
      <c r="I203" s="14">
        <v>1234</v>
      </c>
      <c r="J203" s="20">
        <v>2477649.37</v>
      </c>
      <c r="K203" s="20">
        <v>2477649.37</v>
      </c>
      <c r="L203" s="10" t="str" cm="1">
        <f t="array" ref="L203">_xlfn.IFS(J203 &lt; 5000000, "Low Level", J203 &gt;=5000000, "High Level")</f>
        <v>Low Level</v>
      </c>
    </row>
    <row r="204" spans="1:12" x14ac:dyDescent="0.35">
      <c r="A204" s="27" t="s">
        <v>535</v>
      </c>
      <c r="B204" s="18" t="str">
        <f t="shared" si="6"/>
        <v>Aug</v>
      </c>
      <c r="C204" s="18" t="str">
        <f t="shared" si="7"/>
        <v>2024</v>
      </c>
      <c r="D204" s="41">
        <f>DAY(Transaction_WorkingData[[#This Row],[TransDate]])</f>
        <v>8</v>
      </c>
      <c r="E204" s="41">
        <f>MONTH(Transaction_WorkingData[[#This Row],[TransDate]])</f>
        <v>8</v>
      </c>
      <c r="F204" s="18">
        <v>45512</v>
      </c>
      <c r="G204" s="18" t="str">
        <f>_xlfn.CONCAT(Transaction_WorkingData[[#This Row],[Month]], " ", Transaction_WorkingData[[#This Row],[Year]])</f>
        <v>Aug 2024</v>
      </c>
      <c r="H204" s="13" t="s">
        <v>286</v>
      </c>
      <c r="I204" s="14">
        <v>23</v>
      </c>
      <c r="J204" s="20">
        <v>54020</v>
      </c>
      <c r="K204" s="20">
        <v>54020</v>
      </c>
      <c r="L204" s="10" t="str" cm="1">
        <f t="array" ref="L204">_xlfn.IFS(J204 &lt; 5000000, "Low Level", J204 &gt;=5000000, "High Level")</f>
        <v>Low Level</v>
      </c>
    </row>
    <row r="205" spans="1:12" x14ac:dyDescent="0.35">
      <c r="A205" s="27" t="s">
        <v>461</v>
      </c>
      <c r="B205" s="18" t="str">
        <f t="shared" si="6"/>
        <v>Aug</v>
      </c>
      <c r="C205" s="18" t="str">
        <f t="shared" si="7"/>
        <v>2024</v>
      </c>
      <c r="D205" s="41">
        <f>DAY(Transaction_WorkingData[[#This Row],[TransDate]])</f>
        <v>19</v>
      </c>
      <c r="E205" s="41">
        <f>MONTH(Transaction_WorkingData[[#This Row],[TransDate]])</f>
        <v>8</v>
      </c>
      <c r="F205" s="18">
        <v>45523</v>
      </c>
      <c r="G205" s="18" t="str">
        <f>_xlfn.CONCAT(Transaction_WorkingData[[#This Row],[Month]], " ", Transaction_WorkingData[[#This Row],[Year]])</f>
        <v>Aug 2024</v>
      </c>
      <c r="H205" s="13" t="s">
        <v>288</v>
      </c>
      <c r="I205" s="14">
        <v>223</v>
      </c>
      <c r="J205" s="20">
        <v>2167600.0699999998</v>
      </c>
      <c r="K205" s="20">
        <v>2167600.0699999998</v>
      </c>
      <c r="L205" s="10" t="str" cm="1">
        <f t="array" ref="L205">_xlfn.IFS(J205 &lt; 5000000, "Low Level", J205 &gt;=5000000, "High Level")</f>
        <v>Low Level</v>
      </c>
    </row>
    <row r="206" spans="1:12" x14ac:dyDescent="0.35">
      <c r="A206" s="27" t="s">
        <v>455</v>
      </c>
      <c r="B206" s="18" t="str">
        <f t="shared" si="6"/>
        <v>Jan</v>
      </c>
      <c r="C206" s="18" t="str">
        <f t="shared" si="7"/>
        <v>2025</v>
      </c>
      <c r="D206" s="41">
        <f>DAY(Transaction_WorkingData[[#This Row],[TransDate]])</f>
        <v>12</v>
      </c>
      <c r="E206" s="41">
        <f>MONTH(Transaction_WorkingData[[#This Row],[TransDate]])</f>
        <v>1</v>
      </c>
      <c r="F206" s="18">
        <v>45669</v>
      </c>
      <c r="G206" s="18" t="str">
        <f>_xlfn.CONCAT(Transaction_WorkingData[[#This Row],[Month]], " ", Transaction_WorkingData[[#This Row],[Year]])</f>
        <v>Jan 2025</v>
      </c>
      <c r="H206" s="13" t="s">
        <v>286</v>
      </c>
      <c r="I206" s="14">
        <v>8</v>
      </c>
      <c r="J206" s="20">
        <v>80264</v>
      </c>
      <c r="K206" s="20">
        <v>80264</v>
      </c>
      <c r="L206" s="10" t="str" cm="1">
        <f t="array" ref="L206">_xlfn.IFS(J206 &lt; 5000000, "Low Level", J206 &gt;=5000000, "High Level")</f>
        <v>Low Level</v>
      </c>
    </row>
    <row r="207" spans="1:12" x14ac:dyDescent="0.35">
      <c r="A207" s="27" t="s">
        <v>444</v>
      </c>
      <c r="B207" s="18" t="str">
        <f t="shared" si="6"/>
        <v>Jan</v>
      </c>
      <c r="C207" s="18" t="str">
        <f t="shared" si="7"/>
        <v>2025</v>
      </c>
      <c r="D207" s="41">
        <f>DAY(Transaction_WorkingData[[#This Row],[TransDate]])</f>
        <v>23</v>
      </c>
      <c r="E207" s="41">
        <f>MONTH(Transaction_WorkingData[[#This Row],[TransDate]])</f>
        <v>1</v>
      </c>
      <c r="F207" s="18">
        <v>45680</v>
      </c>
      <c r="G207" s="18" t="str">
        <f>_xlfn.CONCAT(Transaction_WorkingData[[#This Row],[Month]], " ", Transaction_WorkingData[[#This Row],[Year]])</f>
        <v>Jan 2025</v>
      </c>
      <c r="H207" s="13" t="s">
        <v>288</v>
      </c>
      <c r="I207" s="14">
        <v>442</v>
      </c>
      <c r="J207" s="20">
        <v>14531607.52</v>
      </c>
      <c r="K207" s="20">
        <v>14531607.52</v>
      </c>
      <c r="L207" s="10" t="str" cm="1">
        <f t="array" ref="L207">_xlfn.IFS(J207 &lt; 5000000, "Low Level", J207 &gt;=5000000, "High Level")</f>
        <v>High Level</v>
      </c>
    </row>
    <row r="208" spans="1:12" x14ac:dyDescent="0.35">
      <c r="A208" s="27" t="s">
        <v>462</v>
      </c>
      <c r="B208" s="18" t="str">
        <f t="shared" si="6"/>
        <v>Jun</v>
      </c>
      <c r="C208" s="18" t="str">
        <f t="shared" si="7"/>
        <v>2024</v>
      </c>
      <c r="D208" s="41">
        <f>DAY(Transaction_WorkingData[[#This Row],[TransDate]])</f>
        <v>29</v>
      </c>
      <c r="E208" s="41">
        <f>MONTH(Transaction_WorkingData[[#This Row],[TransDate]])</f>
        <v>6</v>
      </c>
      <c r="F208" s="18">
        <v>45472</v>
      </c>
      <c r="G208" s="18" t="str">
        <f>_xlfn.CONCAT(Transaction_WorkingData[[#This Row],[Month]], " ", Transaction_WorkingData[[#This Row],[Year]])</f>
        <v>Jun 2024</v>
      </c>
      <c r="H208" s="13" t="s">
        <v>286</v>
      </c>
      <c r="I208" s="14">
        <v>23</v>
      </c>
      <c r="J208" s="20">
        <v>757247</v>
      </c>
      <c r="K208" s="20">
        <v>757247</v>
      </c>
      <c r="L208" s="10" t="str" cm="1">
        <f t="array" ref="L208">_xlfn.IFS(J208 &lt; 5000000, "Low Level", J208 &gt;=5000000, "High Level")</f>
        <v>Low Level</v>
      </c>
    </row>
    <row r="209" spans="1:12" x14ac:dyDescent="0.35">
      <c r="A209" s="27" t="s">
        <v>529</v>
      </c>
      <c r="B209" s="18" t="str">
        <f t="shared" si="6"/>
        <v>Jul</v>
      </c>
      <c r="C209" s="18" t="str">
        <f t="shared" si="7"/>
        <v>2024</v>
      </c>
      <c r="D209" s="41">
        <f>DAY(Transaction_WorkingData[[#This Row],[TransDate]])</f>
        <v>28</v>
      </c>
      <c r="E209" s="41">
        <f>MONTH(Transaction_WorkingData[[#This Row],[TransDate]])</f>
        <v>7</v>
      </c>
      <c r="F209" s="18">
        <v>45501</v>
      </c>
      <c r="G209" s="18" t="str">
        <f>_xlfn.CONCAT(Transaction_WorkingData[[#This Row],[Month]], " ", Transaction_WorkingData[[#This Row],[Year]])</f>
        <v>Jul 2024</v>
      </c>
      <c r="H209" s="13" t="s">
        <v>291</v>
      </c>
      <c r="I209" s="14">
        <v>579</v>
      </c>
      <c r="J209" s="20">
        <v>1070958.54</v>
      </c>
      <c r="K209" s="20">
        <v>1070958.54</v>
      </c>
      <c r="L209" s="10" t="str" cm="1">
        <f t="array" ref="L209">_xlfn.IFS(J209 &lt; 5000000, "Low Level", J209 &gt;=5000000, "High Level")</f>
        <v>Low Level</v>
      </c>
    </row>
    <row r="210" spans="1:12" x14ac:dyDescent="0.35">
      <c r="A210" s="27" t="s">
        <v>468</v>
      </c>
      <c r="B210" s="18" t="str">
        <f t="shared" si="6"/>
        <v>Jun</v>
      </c>
      <c r="C210" s="18" t="str">
        <f t="shared" si="7"/>
        <v>2024</v>
      </c>
      <c r="D210" s="41">
        <f>DAY(Transaction_WorkingData[[#This Row],[TransDate]])</f>
        <v>23</v>
      </c>
      <c r="E210" s="41">
        <f>MONTH(Transaction_WorkingData[[#This Row],[TransDate]])</f>
        <v>6</v>
      </c>
      <c r="F210" s="18">
        <v>45466</v>
      </c>
      <c r="G210" s="18" t="str">
        <f>_xlfn.CONCAT(Transaction_WorkingData[[#This Row],[Month]], " ", Transaction_WorkingData[[#This Row],[Year]])</f>
        <v>Jun 2024</v>
      </c>
      <c r="H210" s="13" t="s">
        <v>288</v>
      </c>
      <c r="I210" s="14">
        <v>76</v>
      </c>
      <c r="J210" s="20">
        <v>333575.01</v>
      </c>
      <c r="K210" s="20">
        <v>333575.01</v>
      </c>
      <c r="L210" s="10" t="str" cm="1">
        <f t="array" ref="L210">_xlfn.IFS(J210 &lt; 5000000, "Low Level", J210 &gt;=5000000, "High Level")</f>
        <v>Low Level</v>
      </c>
    </row>
    <row r="211" spans="1:12" x14ac:dyDescent="0.35">
      <c r="A211" s="27" t="s">
        <v>536</v>
      </c>
      <c r="B211" s="18" t="str">
        <f t="shared" si="6"/>
        <v>Oct</v>
      </c>
      <c r="C211" s="18" t="str">
        <f t="shared" si="7"/>
        <v>2024</v>
      </c>
      <c r="D211" s="41">
        <f>DAY(Transaction_WorkingData[[#This Row],[TransDate]])</f>
        <v>4</v>
      </c>
      <c r="E211" s="41">
        <f>MONTH(Transaction_WorkingData[[#This Row],[TransDate]])</f>
        <v>10</v>
      </c>
      <c r="F211" s="18">
        <v>45569</v>
      </c>
      <c r="G211" s="18" t="str">
        <f>_xlfn.CONCAT(Transaction_WorkingData[[#This Row],[Month]], " ", Transaction_WorkingData[[#This Row],[Year]])</f>
        <v>Oct 2024</v>
      </c>
      <c r="H211" s="13" t="s">
        <v>286</v>
      </c>
      <c r="I211" s="14">
        <v>12</v>
      </c>
      <c r="J211" s="20">
        <v>108202</v>
      </c>
      <c r="K211" s="20">
        <v>108202</v>
      </c>
      <c r="L211" s="10" t="str" cm="1">
        <f t="array" ref="L211">_xlfn.IFS(J211 &lt; 5000000, "Low Level", J211 &gt;=5000000, "High Level")</f>
        <v>Low Level</v>
      </c>
    </row>
    <row r="212" spans="1:12" x14ac:dyDescent="0.35">
      <c r="A212" s="27" t="s">
        <v>438</v>
      </c>
      <c r="B212" s="18" t="str">
        <f t="shared" si="6"/>
        <v>Nov</v>
      </c>
      <c r="C212" s="18" t="str">
        <f t="shared" si="7"/>
        <v>2024</v>
      </c>
      <c r="D212" s="41">
        <f>DAY(Transaction_WorkingData[[#This Row],[TransDate]])</f>
        <v>27</v>
      </c>
      <c r="E212" s="41">
        <f>MONTH(Transaction_WorkingData[[#This Row],[TransDate]])</f>
        <v>11</v>
      </c>
      <c r="F212" s="18">
        <v>45623</v>
      </c>
      <c r="G212" s="18" t="str">
        <f>_xlfn.CONCAT(Transaction_WorkingData[[#This Row],[Month]], " ", Transaction_WorkingData[[#This Row],[Year]])</f>
        <v>Nov 2024</v>
      </c>
      <c r="H212" s="13" t="s">
        <v>288</v>
      </c>
      <c r="I212" s="14">
        <v>445</v>
      </c>
      <c r="J212" s="20">
        <v>6835477.0599999996</v>
      </c>
      <c r="K212" s="20">
        <v>6835477.0599999996</v>
      </c>
      <c r="L212" s="10" t="str" cm="1">
        <f t="array" ref="L212">_xlfn.IFS(J212 &lt; 5000000, "Low Level", J212 &gt;=5000000, "High Level")</f>
        <v>High Level</v>
      </c>
    </row>
    <row r="213" spans="1:12" x14ac:dyDescent="0.35">
      <c r="A213" s="27" t="s">
        <v>528</v>
      </c>
      <c r="B213" s="18" t="str">
        <f t="shared" si="6"/>
        <v>Feb</v>
      </c>
      <c r="C213" s="18" t="str">
        <f t="shared" si="7"/>
        <v>2025</v>
      </c>
      <c r="D213" s="41">
        <f>DAY(Transaction_WorkingData[[#This Row],[TransDate]])</f>
        <v>10</v>
      </c>
      <c r="E213" s="41">
        <f>MONTH(Transaction_WorkingData[[#This Row],[TransDate]])</f>
        <v>2</v>
      </c>
      <c r="F213" s="18">
        <v>45698</v>
      </c>
      <c r="G213" s="18" t="str">
        <f>_xlfn.CONCAT(Transaction_WorkingData[[#This Row],[Month]], " ", Transaction_WorkingData[[#This Row],[Year]])</f>
        <v>Feb 2025</v>
      </c>
      <c r="H213" s="13" t="s">
        <v>291</v>
      </c>
      <c r="I213" s="14">
        <v>4287</v>
      </c>
      <c r="J213" s="20">
        <v>7030639.9900000002</v>
      </c>
      <c r="K213" s="20">
        <v>7030639.9900000002</v>
      </c>
      <c r="L213" s="10" t="str" cm="1">
        <f t="array" ref="L213">_xlfn.IFS(J213 &lt; 5000000, "Low Level", J213 &gt;=5000000, "High Level")</f>
        <v>High Level</v>
      </c>
    </row>
    <row r="214" spans="1:12" x14ac:dyDescent="0.35">
      <c r="A214" s="27" t="s">
        <v>317</v>
      </c>
      <c r="B214" s="18" t="str">
        <f t="shared" si="6"/>
        <v>May</v>
      </c>
      <c r="C214" s="18" t="str">
        <f t="shared" si="7"/>
        <v>2024</v>
      </c>
      <c r="D214" s="41">
        <f>DAY(Transaction_WorkingData[[#This Row],[TransDate]])</f>
        <v>28</v>
      </c>
      <c r="E214" s="41">
        <f>MONTH(Transaction_WorkingData[[#This Row],[TransDate]])</f>
        <v>5</v>
      </c>
      <c r="F214" s="18">
        <v>45440</v>
      </c>
      <c r="G214" s="18" t="str">
        <f>_xlfn.CONCAT(Transaction_WorkingData[[#This Row],[Month]], " ", Transaction_WorkingData[[#This Row],[Year]])</f>
        <v>May 2024</v>
      </c>
      <c r="H214" s="13" t="s">
        <v>288</v>
      </c>
      <c r="I214" s="14">
        <v>22</v>
      </c>
      <c r="J214" s="20">
        <v>250742</v>
      </c>
      <c r="K214" s="20">
        <v>250742</v>
      </c>
      <c r="L214" s="10" t="str" cm="1">
        <f t="array" ref="L214">_xlfn.IFS(J214 &lt; 5000000, "Low Level", J214 &gt;=5000000, "High Level")</f>
        <v>Low Level</v>
      </c>
    </row>
    <row r="215" spans="1:12" x14ac:dyDescent="0.35">
      <c r="A215" s="27" t="s">
        <v>527</v>
      </c>
      <c r="B215" s="18" t="str">
        <f t="shared" si="6"/>
        <v>Jun</v>
      </c>
      <c r="C215" s="18" t="str">
        <f t="shared" si="7"/>
        <v>2024</v>
      </c>
      <c r="D215" s="41">
        <f>DAY(Transaction_WorkingData[[#This Row],[TransDate]])</f>
        <v>1</v>
      </c>
      <c r="E215" s="41">
        <f>MONTH(Transaction_WorkingData[[#This Row],[TransDate]])</f>
        <v>6</v>
      </c>
      <c r="F215" s="18">
        <v>45444</v>
      </c>
      <c r="G215" s="18" t="str">
        <f>_xlfn.CONCAT(Transaction_WorkingData[[#This Row],[Month]], " ", Transaction_WorkingData[[#This Row],[Year]])</f>
        <v>Jun 2024</v>
      </c>
      <c r="H215" s="13" t="s">
        <v>291</v>
      </c>
      <c r="I215" s="14">
        <v>1</v>
      </c>
      <c r="J215" s="20">
        <v>100</v>
      </c>
      <c r="K215" s="20">
        <v>100</v>
      </c>
      <c r="L215" s="10" t="str" cm="1">
        <f t="array" ref="L215">_xlfn.IFS(J215 &lt; 5000000, "Low Level", J215 &gt;=5000000, "High Level")</f>
        <v>Low Level</v>
      </c>
    </row>
    <row r="216" spans="1:12" x14ac:dyDescent="0.35">
      <c r="A216" s="27" t="s">
        <v>422</v>
      </c>
      <c r="B216" s="18" t="str">
        <f t="shared" si="6"/>
        <v>Sep</v>
      </c>
      <c r="C216" s="18" t="str">
        <f t="shared" si="7"/>
        <v>2024</v>
      </c>
      <c r="D216" s="41">
        <f>DAY(Transaction_WorkingData[[#This Row],[TransDate]])</f>
        <v>20</v>
      </c>
      <c r="E216" s="41">
        <f>MONTH(Transaction_WorkingData[[#This Row],[TransDate]])</f>
        <v>9</v>
      </c>
      <c r="F216" s="18">
        <v>45555</v>
      </c>
      <c r="G216" s="18" t="str">
        <f>_xlfn.CONCAT(Transaction_WorkingData[[#This Row],[Month]], " ", Transaction_WorkingData[[#This Row],[Year]])</f>
        <v>Sep 2024</v>
      </c>
      <c r="H216" s="13" t="s">
        <v>286</v>
      </c>
      <c r="I216" s="14">
        <v>14</v>
      </c>
      <c r="J216" s="20">
        <v>96081</v>
      </c>
      <c r="K216" s="20">
        <v>96081</v>
      </c>
      <c r="L216" s="10" t="str" cm="1">
        <f t="array" ref="L216">_xlfn.IFS(J216 &lt; 5000000, "Low Level", J216 &gt;=5000000, "High Level")</f>
        <v>Low Level</v>
      </c>
    </row>
    <row r="217" spans="1:12" x14ac:dyDescent="0.35">
      <c r="A217" s="27" t="s">
        <v>319</v>
      </c>
      <c r="B217" s="18" t="str">
        <f t="shared" si="6"/>
        <v>Dec</v>
      </c>
      <c r="C217" s="18" t="str">
        <f t="shared" si="7"/>
        <v>2024</v>
      </c>
      <c r="D217" s="41">
        <f>DAY(Transaction_WorkingData[[#This Row],[TransDate]])</f>
        <v>11</v>
      </c>
      <c r="E217" s="41">
        <f>MONTH(Transaction_WorkingData[[#This Row],[TransDate]])</f>
        <v>12</v>
      </c>
      <c r="F217" s="18">
        <v>45637</v>
      </c>
      <c r="G217" s="18" t="str">
        <f>_xlfn.CONCAT(Transaction_WorkingData[[#This Row],[Month]], " ", Transaction_WorkingData[[#This Row],[Year]])</f>
        <v>Dec 2024</v>
      </c>
      <c r="H217" s="13" t="s">
        <v>288</v>
      </c>
      <c r="I217" s="14">
        <v>441</v>
      </c>
      <c r="J217" s="20">
        <v>5008562.7699999996</v>
      </c>
      <c r="K217" s="20">
        <v>5008562.7699999996</v>
      </c>
      <c r="L217" s="10" t="str" cm="1">
        <f t="array" ref="L217">_xlfn.IFS(J217 &lt; 5000000, "Low Level", J217 &gt;=5000000, "High Level")</f>
        <v>High Level</v>
      </c>
    </row>
    <row r="218" spans="1:12" x14ac:dyDescent="0.35">
      <c r="A218" s="27" t="s">
        <v>526</v>
      </c>
      <c r="B218" s="18" t="str">
        <f t="shared" si="6"/>
        <v>Dec</v>
      </c>
      <c r="C218" s="18" t="str">
        <f t="shared" si="7"/>
        <v>2024</v>
      </c>
      <c r="D218" s="41">
        <f>DAY(Transaction_WorkingData[[#This Row],[TransDate]])</f>
        <v>15</v>
      </c>
      <c r="E218" s="41">
        <f>MONTH(Transaction_WorkingData[[#This Row],[TransDate]])</f>
        <v>12</v>
      </c>
      <c r="F218" s="18">
        <v>45641</v>
      </c>
      <c r="G218" s="18" t="str">
        <f>_xlfn.CONCAT(Transaction_WorkingData[[#This Row],[Month]], " ", Transaction_WorkingData[[#This Row],[Year]])</f>
        <v>Dec 2024</v>
      </c>
      <c r="H218" s="13" t="s">
        <v>291</v>
      </c>
      <c r="I218" s="14">
        <v>3221</v>
      </c>
      <c r="J218" s="20">
        <v>5037657.53</v>
      </c>
      <c r="K218" s="20">
        <v>5037657.53</v>
      </c>
      <c r="L218" s="10" t="str" cm="1">
        <f t="array" ref="L218">_xlfn.IFS(J218 &lt; 5000000, "Low Level", J218 &gt;=5000000, "High Level")</f>
        <v>High Level</v>
      </c>
    </row>
    <row r="219" spans="1:12" x14ac:dyDescent="0.35">
      <c r="A219" s="27" t="s">
        <v>434</v>
      </c>
      <c r="B219" s="18" t="str">
        <f t="shared" si="6"/>
        <v>Sep</v>
      </c>
      <c r="C219" s="18" t="str">
        <f t="shared" si="7"/>
        <v>2024</v>
      </c>
      <c r="D219" s="41">
        <f>DAY(Transaction_WorkingData[[#This Row],[TransDate]])</f>
        <v>9</v>
      </c>
      <c r="E219" s="41">
        <f>MONTH(Transaction_WorkingData[[#This Row],[TransDate]])</f>
        <v>9</v>
      </c>
      <c r="F219" s="18">
        <v>45544</v>
      </c>
      <c r="G219" s="18" t="str">
        <f>_xlfn.CONCAT(Transaction_WorkingData[[#This Row],[Month]], " ", Transaction_WorkingData[[#This Row],[Year]])</f>
        <v>Sep 2024</v>
      </c>
      <c r="H219" s="13" t="s">
        <v>291</v>
      </c>
      <c r="I219" s="14">
        <v>1177</v>
      </c>
      <c r="J219" s="20">
        <v>2089652.5</v>
      </c>
      <c r="K219" s="20">
        <v>2089652.5</v>
      </c>
      <c r="L219" s="10" t="str" cm="1">
        <f t="array" ref="L219">_xlfn.IFS(J219 &lt; 5000000, "Low Level", J219 &gt;=5000000, "High Level")</f>
        <v>Low Level</v>
      </c>
    </row>
    <row r="220" spans="1:12" x14ac:dyDescent="0.35">
      <c r="A220" s="27" t="s">
        <v>532</v>
      </c>
      <c r="B220" s="18" t="str">
        <f t="shared" si="6"/>
        <v>Jun</v>
      </c>
      <c r="C220" s="18" t="str">
        <f t="shared" si="7"/>
        <v>2024</v>
      </c>
      <c r="D220" s="41">
        <f>DAY(Transaction_WorkingData[[#This Row],[TransDate]])</f>
        <v>12</v>
      </c>
      <c r="E220" s="41">
        <f>MONTH(Transaction_WorkingData[[#This Row],[TransDate]])</f>
        <v>6</v>
      </c>
      <c r="F220" s="18">
        <v>45455</v>
      </c>
      <c r="G220" s="18" t="str">
        <f>_xlfn.CONCAT(Transaction_WorkingData[[#This Row],[Month]], " ", Transaction_WorkingData[[#This Row],[Year]])</f>
        <v>Jun 2024</v>
      </c>
      <c r="H220" s="13" t="s">
        <v>286</v>
      </c>
      <c r="I220" s="14">
        <v>23</v>
      </c>
      <c r="J220" s="20">
        <v>9466</v>
      </c>
      <c r="K220" s="20">
        <v>9466</v>
      </c>
      <c r="L220" s="10" t="str" cm="1">
        <f t="array" ref="L220">_xlfn.IFS(J220 &lt; 5000000, "Low Level", J220 &gt;=5000000, "High Level")</f>
        <v>Low Level</v>
      </c>
    </row>
    <row r="221" spans="1:12" x14ac:dyDescent="0.35">
      <c r="A221" s="27" t="s">
        <v>326</v>
      </c>
      <c r="B221" s="18" t="str">
        <f t="shared" si="6"/>
        <v>Oct</v>
      </c>
      <c r="C221" s="18" t="str">
        <f t="shared" si="7"/>
        <v>2024</v>
      </c>
      <c r="D221" s="41">
        <f>DAY(Transaction_WorkingData[[#This Row],[TransDate]])</f>
        <v>15</v>
      </c>
      <c r="E221" s="41">
        <f>MONTH(Transaction_WorkingData[[#This Row],[TransDate]])</f>
        <v>10</v>
      </c>
      <c r="F221" s="18">
        <v>45580</v>
      </c>
      <c r="G221" s="18" t="str">
        <f>_xlfn.CONCAT(Transaction_WorkingData[[#This Row],[Month]], " ", Transaction_WorkingData[[#This Row],[Year]])</f>
        <v>Oct 2024</v>
      </c>
      <c r="H221" s="13" t="s">
        <v>288</v>
      </c>
      <c r="I221" s="14">
        <v>368</v>
      </c>
      <c r="J221" s="20">
        <v>4248808.9000000004</v>
      </c>
      <c r="K221" s="20">
        <v>4248808.9000000004</v>
      </c>
      <c r="L221" s="10" t="str" cm="1">
        <f t="array" ref="L221">_xlfn.IFS(J221 &lt; 5000000, "Low Level", J221 &gt;=5000000, "High Level")</f>
        <v>Low Level</v>
      </c>
    </row>
    <row r="222" spans="1:12" x14ac:dyDescent="0.35">
      <c r="A222" s="27" t="s">
        <v>534</v>
      </c>
      <c r="B222" s="18" t="str">
        <f t="shared" si="6"/>
        <v>Oct</v>
      </c>
      <c r="C222" s="18" t="str">
        <f t="shared" si="7"/>
        <v>2024</v>
      </c>
      <c r="D222" s="41">
        <f>DAY(Transaction_WorkingData[[#This Row],[TransDate]])</f>
        <v>19</v>
      </c>
      <c r="E222" s="41">
        <f>MONTH(Transaction_WorkingData[[#This Row],[TransDate]])</f>
        <v>10</v>
      </c>
      <c r="F222" s="18">
        <v>45584</v>
      </c>
      <c r="G222" s="18" t="str">
        <f>_xlfn.CONCAT(Transaction_WorkingData[[#This Row],[Month]], " ", Transaction_WorkingData[[#This Row],[Year]])</f>
        <v>Oct 2024</v>
      </c>
      <c r="H222" s="13" t="s">
        <v>291</v>
      </c>
      <c r="I222" s="14">
        <v>2218</v>
      </c>
      <c r="J222" s="20">
        <v>3239158.98</v>
      </c>
      <c r="K222" s="20">
        <v>3239158.98</v>
      </c>
      <c r="L222" s="10" t="str" cm="1">
        <f t="array" ref="L222">_xlfn.IFS(J222 &lt; 5000000, "Low Level", J222 &gt;=5000000, "High Level")</f>
        <v>Low Level</v>
      </c>
    </row>
    <row r="223" spans="1:12" x14ac:dyDescent="0.35">
      <c r="A223" s="27" t="s">
        <v>427</v>
      </c>
      <c r="B223" s="18" t="str">
        <f t="shared" si="6"/>
        <v>Nov</v>
      </c>
      <c r="C223" s="18" t="str">
        <f t="shared" si="7"/>
        <v>2024</v>
      </c>
      <c r="D223" s="41">
        <f>DAY(Transaction_WorkingData[[#This Row],[TransDate]])</f>
        <v>16</v>
      </c>
      <c r="E223" s="41">
        <f>MONTH(Transaction_WorkingData[[#This Row],[TransDate]])</f>
        <v>11</v>
      </c>
      <c r="F223" s="18">
        <v>45612</v>
      </c>
      <c r="G223" s="18" t="str">
        <f>_xlfn.CONCAT(Transaction_WorkingData[[#This Row],[Month]], " ", Transaction_WorkingData[[#This Row],[Year]])</f>
        <v>Nov 2024</v>
      </c>
      <c r="H223" s="13" t="s">
        <v>286</v>
      </c>
      <c r="I223" s="14">
        <v>8</v>
      </c>
      <c r="J223" s="20">
        <v>53001.01</v>
      </c>
      <c r="K223" s="20">
        <v>53001.01</v>
      </c>
      <c r="L223" s="10" t="str" cm="1">
        <f t="array" ref="L223">_xlfn.IFS(J223 &lt; 5000000, "Low Level", J223 &gt;=5000000, "High Level")</f>
        <v>Low Level</v>
      </c>
    </row>
    <row r="224" spans="1:12" x14ac:dyDescent="0.35">
      <c r="A224" s="27" t="s">
        <v>454</v>
      </c>
      <c r="B224" s="18" t="str">
        <f t="shared" si="6"/>
        <v>Jul</v>
      </c>
      <c r="C224" s="18" t="str">
        <f t="shared" si="7"/>
        <v>2024</v>
      </c>
      <c r="D224" s="41">
        <f>DAY(Transaction_WorkingData[[#This Row],[TransDate]])</f>
        <v>13</v>
      </c>
      <c r="E224" s="41">
        <f>MONTH(Transaction_WorkingData[[#This Row],[TransDate]])</f>
        <v>7</v>
      </c>
      <c r="F224" s="18">
        <v>45486</v>
      </c>
      <c r="G224" s="18" t="str">
        <f>_xlfn.CONCAT(Transaction_WorkingData[[#This Row],[Month]], " ", Transaction_WorkingData[[#This Row],[Year]])</f>
        <v>Jul 2024</v>
      </c>
      <c r="H224" s="13" t="s">
        <v>286</v>
      </c>
      <c r="I224" s="14">
        <v>39</v>
      </c>
      <c r="J224" s="20">
        <v>33028</v>
      </c>
      <c r="K224" s="20">
        <v>33028</v>
      </c>
      <c r="L224" s="10" t="str" cm="1">
        <f t="array" ref="L224">_xlfn.IFS(J224 &lt; 5000000, "Low Level", J224 &gt;=5000000, "High Level")</f>
        <v>Low Level</v>
      </c>
    </row>
    <row r="225" spans="1:12" x14ac:dyDescent="0.35">
      <c r="A225" s="27" t="s">
        <v>533</v>
      </c>
      <c r="B225" s="18" t="str">
        <f t="shared" si="6"/>
        <v>Jul</v>
      </c>
      <c r="C225" s="18" t="str">
        <f t="shared" si="7"/>
        <v>2024</v>
      </c>
      <c r="D225" s="41">
        <f>DAY(Transaction_WorkingData[[#This Row],[TransDate]])</f>
        <v>14</v>
      </c>
      <c r="E225" s="41">
        <f>MONTH(Transaction_WorkingData[[#This Row],[TransDate]])</f>
        <v>7</v>
      </c>
      <c r="F225" s="18">
        <v>45487</v>
      </c>
      <c r="G225" s="18" t="str">
        <f>_xlfn.CONCAT(Transaction_WorkingData[[#This Row],[Month]], " ", Transaction_WorkingData[[#This Row],[Year]])</f>
        <v>Jul 2024</v>
      </c>
      <c r="H225" s="13" t="s">
        <v>291</v>
      </c>
      <c r="I225" s="14">
        <v>47</v>
      </c>
      <c r="J225" s="20">
        <v>19365130</v>
      </c>
      <c r="K225" s="20">
        <v>19365130</v>
      </c>
      <c r="L225" s="10" t="str" cm="1">
        <f t="array" ref="L225">_xlfn.IFS(J225 &lt; 5000000, "Low Level", J225 &gt;=5000000, "High Level")</f>
        <v>High Level</v>
      </c>
    </row>
    <row r="226" spans="1:12" x14ac:dyDescent="0.35">
      <c r="A226" s="27" t="s">
        <v>483</v>
      </c>
      <c r="B226" s="18" t="str">
        <f t="shared" si="6"/>
        <v>Sep</v>
      </c>
      <c r="C226" s="18" t="str">
        <f t="shared" si="7"/>
        <v>2024</v>
      </c>
      <c r="D226" s="41">
        <f>DAY(Transaction_WorkingData[[#This Row],[TransDate]])</f>
        <v>14</v>
      </c>
      <c r="E226" s="41">
        <f>MONTH(Transaction_WorkingData[[#This Row],[TransDate]])</f>
        <v>9</v>
      </c>
      <c r="F226" s="18">
        <v>45549</v>
      </c>
      <c r="G226" s="18" t="str">
        <f>_xlfn.CONCAT(Transaction_WorkingData[[#This Row],[Month]], " ", Transaction_WorkingData[[#This Row],[Year]])</f>
        <v>Sep 2024</v>
      </c>
      <c r="H226" s="13" t="s">
        <v>288</v>
      </c>
      <c r="I226" s="14">
        <v>301</v>
      </c>
      <c r="J226" s="20">
        <v>3925660.45</v>
      </c>
      <c r="K226" s="20">
        <v>3925660.45</v>
      </c>
      <c r="L226" s="10" t="str" cm="1">
        <f t="array" ref="L226">_xlfn.IFS(J226 &lt; 5000000, "Low Level", J226 &gt;=5000000, "High Level")</f>
        <v>Low Level</v>
      </c>
    </row>
    <row r="227" spans="1:12" x14ac:dyDescent="0.35">
      <c r="A227" s="27" t="s">
        <v>452</v>
      </c>
      <c r="B227" s="18" t="str">
        <f t="shared" si="6"/>
        <v>Dec</v>
      </c>
      <c r="C227" s="18" t="str">
        <f t="shared" si="7"/>
        <v>2024</v>
      </c>
      <c r="D227" s="41">
        <f>DAY(Transaction_WorkingData[[#This Row],[TransDate]])</f>
        <v>17</v>
      </c>
      <c r="E227" s="41">
        <f>MONTH(Transaction_WorkingData[[#This Row],[TransDate]])</f>
        <v>12</v>
      </c>
      <c r="F227" s="18">
        <v>45643</v>
      </c>
      <c r="G227" s="18" t="str">
        <f>_xlfn.CONCAT(Transaction_WorkingData[[#This Row],[Month]], " ", Transaction_WorkingData[[#This Row],[Year]])</f>
        <v>Dec 2024</v>
      </c>
      <c r="H227" s="13" t="s">
        <v>286</v>
      </c>
      <c r="I227" s="14">
        <v>10</v>
      </c>
      <c r="J227" s="20">
        <v>228231</v>
      </c>
      <c r="K227" s="20">
        <v>228231</v>
      </c>
      <c r="L227" s="10" t="str" cm="1">
        <f t="array" ref="L227">_xlfn.IFS(J227 &lt; 5000000, "Low Level", J227 &gt;=5000000, "High Level")</f>
        <v>Low Level</v>
      </c>
    </row>
    <row r="228" spans="1:12" x14ac:dyDescent="0.35">
      <c r="A228" s="27" t="s">
        <v>481</v>
      </c>
      <c r="B228" s="18" t="str">
        <f t="shared" si="6"/>
        <v>Feb</v>
      </c>
      <c r="C228" s="18" t="str">
        <f t="shared" si="7"/>
        <v>2025</v>
      </c>
      <c r="D228" s="41">
        <f>DAY(Transaction_WorkingData[[#This Row],[TransDate]])</f>
        <v>18</v>
      </c>
      <c r="E228" s="41">
        <f>MONTH(Transaction_WorkingData[[#This Row],[TransDate]])</f>
        <v>2</v>
      </c>
      <c r="F228" s="18">
        <v>45706</v>
      </c>
      <c r="G228" s="18" t="str">
        <f>_xlfn.CONCAT(Transaction_WorkingData[[#This Row],[Month]], " ", Transaction_WorkingData[[#This Row],[Year]])</f>
        <v>Feb 2025</v>
      </c>
      <c r="H228" s="13" t="s">
        <v>288</v>
      </c>
      <c r="I228" s="14">
        <v>674</v>
      </c>
      <c r="J228" s="20">
        <v>14036711.369999999</v>
      </c>
      <c r="K228" s="20">
        <v>14036711.369999999</v>
      </c>
      <c r="L228" s="10" t="str" cm="1">
        <f t="array" ref="L228">_xlfn.IFS(J228 &lt; 5000000, "Low Level", J228 &gt;=5000000, "High Level")</f>
        <v>High Level</v>
      </c>
    </row>
    <row r="229" spans="1:12" x14ac:dyDescent="0.35">
      <c r="A229" s="27" t="s">
        <v>485</v>
      </c>
      <c r="B229" s="18" t="str">
        <f t="shared" si="6"/>
        <v>Jun</v>
      </c>
      <c r="C229" s="18" t="str">
        <f t="shared" si="7"/>
        <v>2024</v>
      </c>
      <c r="D229" s="41">
        <f>DAY(Transaction_WorkingData[[#This Row],[TransDate]])</f>
        <v>3</v>
      </c>
      <c r="E229" s="41">
        <f>MONTH(Transaction_WorkingData[[#This Row],[TransDate]])</f>
        <v>6</v>
      </c>
      <c r="F229" s="18">
        <v>45446</v>
      </c>
      <c r="G229" s="18" t="str">
        <f>_xlfn.CONCAT(Transaction_WorkingData[[#This Row],[Month]], " ", Transaction_WorkingData[[#This Row],[Year]])</f>
        <v>Jun 2024</v>
      </c>
      <c r="H229" s="13" t="s">
        <v>286</v>
      </c>
      <c r="I229" s="14">
        <v>27</v>
      </c>
      <c r="J229" s="20">
        <v>199909</v>
      </c>
      <c r="K229" s="20">
        <v>199909</v>
      </c>
      <c r="L229" s="10" t="str" cm="1">
        <f t="array" ref="L229">_xlfn.IFS(J229 &lt; 5000000, "Low Level", J229 &gt;=5000000, "High Level")</f>
        <v>Low Level</v>
      </c>
    </row>
    <row r="230" spans="1:12" x14ac:dyDescent="0.35">
      <c r="A230" s="27" t="s">
        <v>558</v>
      </c>
      <c r="B230" s="18" t="str">
        <f t="shared" si="6"/>
        <v>Jun</v>
      </c>
      <c r="C230" s="18" t="str">
        <f t="shared" si="7"/>
        <v>2024</v>
      </c>
      <c r="D230" s="41">
        <f>DAY(Transaction_WorkingData[[#This Row],[TransDate]])</f>
        <v>9</v>
      </c>
      <c r="E230" s="41">
        <f>MONTH(Transaction_WorkingData[[#This Row],[TransDate]])</f>
        <v>6</v>
      </c>
      <c r="F230" s="18">
        <v>45452</v>
      </c>
      <c r="G230" s="18" t="str">
        <f>_xlfn.CONCAT(Transaction_WorkingData[[#This Row],[Month]], " ", Transaction_WorkingData[[#This Row],[Year]])</f>
        <v>Jun 2024</v>
      </c>
      <c r="H230" s="13" t="s">
        <v>288</v>
      </c>
      <c r="I230" s="14">
        <v>49</v>
      </c>
      <c r="J230" s="20">
        <v>936938</v>
      </c>
      <c r="K230" s="20">
        <v>936938</v>
      </c>
      <c r="L230" s="10" t="str" cm="1">
        <f t="array" ref="L230">_xlfn.IFS(J230 &lt; 5000000, "Low Level", J230 &gt;=5000000, "High Level")</f>
        <v>Low Level</v>
      </c>
    </row>
    <row r="231" spans="1:12" x14ac:dyDescent="0.35">
      <c r="A231" s="27" t="s">
        <v>531</v>
      </c>
      <c r="B231" s="18" t="str">
        <f t="shared" si="6"/>
        <v>Aug</v>
      </c>
      <c r="C231" s="18" t="str">
        <f t="shared" si="7"/>
        <v>2024</v>
      </c>
      <c r="D231" s="41">
        <f>DAY(Transaction_WorkingData[[#This Row],[TransDate]])</f>
        <v>23</v>
      </c>
      <c r="E231" s="41">
        <f>MONTH(Transaction_WorkingData[[#This Row],[TransDate]])</f>
        <v>8</v>
      </c>
      <c r="F231" s="18">
        <v>45527</v>
      </c>
      <c r="G231" s="18" t="str">
        <f>_xlfn.CONCAT(Transaction_WorkingData[[#This Row],[Month]], " ", Transaction_WorkingData[[#This Row],[Year]])</f>
        <v>Aug 2024</v>
      </c>
      <c r="H231" s="13" t="s">
        <v>291</v>
      </c>
      <c r="I231" s="14">
        <v>1121</v>
      </c>
      <c r="J231" s="20">
        <v>2688365.31</v>
      </c>
      <c r="K231" s="20">
        <v>2688365.31</v>
      </c>
      <c r="L231" s="10" t="str" cm="1">
        <f t="array" ref="L231">_xlfn.IFS(J231 &lt; 5000000, "Low Level", J231 &gt;=5000000, "High Level")</f>
        <v>Low Level</v>
      </c>
    </row>
    <row r="232" spans="1:12" x14ac:dyDescent="0.35">
      <c r="A232" s="27" t="s">
        <v>530</v>
      </c>
      <c r="B232" s="18" t="str">
        <f t="shared" si="6"/>
        <v>Jan</v>
      </c>
      <c r="C232" s="18" t="str">
        <f t="shared" si="7"/>
        <v>2025</v>
      </c>
      <c r="D232" s="41">
        <f>DAY(Transaction_WorkingData[[#This Row],[TransDate]])</f>
        <v>27</v>
      </c>
      <c r="E232" s="41">
        <f>MONTH(Transaction_WorkingData[[#This Row],[TransDate]])</f>
        <v>1</v>
      </c>
      <c r="F232" s="18">
        <v>45684</v>
      </c>
      <c r="G232" s="18" t="str">
        <f>_xlfn.CONCAT(Transaction_WorkingData[[#This Row],[Month]], " ", Transaction_WorkingData[[#This Row],[Year]])</f>
        <v>Jan 2025</v>
      </c>
      <c r="H232" s="13" t="s">
        <v>291</v>
      </c>
      <c r="I232" s="14">
        <v>4082</v>
      </c>
      <c r="J232" s="20">
        <v>7399136.0499999998</v>
      </c>
      <c r="K232" s="20">
        <v>7399136.0499999998</v>
      </c>
      <c r="L232" s="10" t="str" cm="1">
        <f t="array" ref="L232">_xlfn.IFS(J232 &lt; 5000000, "Low Level", J232 &gt;=5000000, "High Level")</f>
        <v>High Level</v>
      </c>
    </row>
    <row r="233" spans="1:12" x14ac:dyDescent="0.35">
      <c r="A233" s="27" t="s">
        <v>492</v>
      </c>
      <c r="B233" s="18" t="str">
        <f t="shared" si="6"/>
        <v>Jul</v>
      </c>
      <c r="C233" s="18" t="str">
        <f t="shared" si="7"/>
        <v>2024</v>
      </c>
      <c r="D233" s="41">
        <f>DAY(Transaction_WorkingData[[#This Row],[TransDate]])</f>
        <v>19</v>
      </c>
      <c r="E233" s="41">
        <f>MONTH(Transaction_WorkingData[[#This Row],[TransDate]])</f>
        <v>7</v>
      </c>
      <c r="F233" s="18">
        <v>45492</v>
      </c>
      <c r="G233" s="18" t="str">
        <f>_xlfn.CONCAT(Transaction_WorkingData[[#This Row],[Month]], " ", Transaction_WorkingData[[#This Row],[Year]])</f>
        <v>Jul 2024</v>
      </c>
      <c r="H233" s="13" t="s">
        <v>288</v>
      </c>
      <c r="I233" s="14">
        <v>197</v>
      </c>
      <c r="J233" s="20">
        <v>1150466.5</v>
      </c>
      <c r="K233" s="20">
        <v>1150466.5</v>
      </c>
      <c r="L233" s="10" t="str" cm="1">
        <f t="array" ref="L233">_xlfn.IFS(J233 &lt; 5000000, "Low Level", J233 &gt;=5000000, "High Level")</f>
        <v>Low Level</v>
      </c>
    </row>
    <row r="234" spans="1:12" x14ac:dyDescent="0.35">
      <c r="A234" s="27" t="s">
        <v>487</v>
      </c>
      <c r="B234" s="18" t="str">
        <f t="shared" si="6"/>
        <v>Sep</v>
      </c>
      <c r="C234" s="18" t="str">
        <f t="shared" si="7"/>
        <v>2024</v>
      </c>
      <c r="D234" s="41">
        <f>DAY(Transaction_WorkingData[[#This Row],[TransDate]])</f>
        <v>8</v>
      </c>
      <c r="E234" s="41">
        <f>MONTH(Transaction_WorkingData[[#This Row],[TransDate]])</f>
        <v>9</v>
      </c>
      <c r="F234" s="18">
        <v>45543</v>
      </c>
      <c r="G234" s="18" t="str">
        <f>_xlfn.CONCAT(Transaction_WorkingData[[#This Row],[Month]], " ", Transaction_WorkingData[[#This Row],[Year]])</f>
        <v>Sep 2024</v>
      </c>
      <c r="H234" s="13" t="s">
        <v>286</v>
      </c>
      <c r="I234" s="14">
        <v>8</v>
      </c>
      <c r="J234" s="20">
        <v>21260</v>
      </c>
      <c r="K234" s="20">
        <v>21260</v>
      </c>
      <c r="L234" s="10" t="str" cm="1">
        <f t="array" ref="L234">_xlfn.IFS(J234 &lt; 5000000, "Low Level", J234 &gt;=5000000, "High Level")</f>
        <v>Low Level</v>
      </c>
    </row>
    <row r="235" spans="1:12" x14ac:dyDescent="0.35">
      <c r="A235" s="27" t="s">
        <v>489</v>
      </c>
      <c r="B235" s="18" t="str">
        <f t="shared" si="6"/>
        <v>Dec</v>
      </c>
      <c r="C235" s="18" t="str">
        <f t="shared" si="7"/>
        <v>2024</v>
      </c>
      <c r="D235" s="41">
        <f>DAY(Transaction_WorkingData[[#This Row],[TransDate]])</f>
        <v>23</v>
      </c>
      <c r="E235" s="41">
        <f>MONTH(Transaction_WorkingData[[#This Row],[TransDate]])</f>
        <v>12</v>
      </c>
      <c r="F235" s="18">
        <v>45649</v>
      </c>
      <c r="G235" s="18" t="str">
        <f>_xlfn.CONCAT(Transaction_WorkingData[[#This Row],[Month]], " ", Transaction_WorkingData[[#This Row],[Year]])</f>
        <v>Dec 2024</v>
      </c>
      <c r="H235" s="13" t="s">
        <v>288</v>
      </c>
      <c r="I235" s="14">
        <v>506</v>
      </c>
      <c r="J235" s="20">
        <v>8414408.9499999993</v>
      </c>
      <c r="K235" s="20">
        <v>8414408.9499999993</v>
      </c>
      <c r="L235" s="10" t="str" cm="1">
        <f t="array" ref="L235">_xlfn.IFS(J235 &lt; 5000000, "Low Level", J235 &gt;=5000000, "High Level")</f>
        <v>High Level</v>
      </c>
    </row>
    <row r="236" spans="1:12" x14ac:dyDescent="0.35">
      <c r="A236" s="27" t="s">
        <v>486</v>
      </c>
      <c r="B236" s="18" t="str">
        <f t="shared" si="6"/>
        <v>Feb</v>
      </c>
      <c r="C236" s="18" t="str">
        <f t="shared" si="7"/>
        <v>2025</v>
      </c>
      <c r="D236" s="41">
        <f>DAY(Transaction_WorkingData[[#This Row],[TransDate]])</f>
        <v>12</v>
      </c>
      <c r="E236" s="41">
        <f>MONTH(Transaction_WorkingData[[#This Row],[TransDate]])</f>
        <v>2</v>
      </c>
      <c r="F236" s="18">
        <v>45700</v>
      </c>
      <c r="G236" s="18" t="str">
        <f>_xlfn.CONCAT(Transaction_WorkingData[[#This Row],[Month]], " ", Transaction_WorkingData[[#This Row],[Year]])</f>
        <v>Feb 2025</v>
      </c>
      <c r="H236" s="13" t="s">
        <v>286</v>
      </c>
      <c r="I236" s="14">
        <v>19</v>
      </c>
      <c r="J236" s="20">
        <v>1031595</v>
      </c>
      <c r="K236" s="20">
        <v>1031595</v>
      </c>
      <c r="L236" s="10" t="str" cm="1">
        <f t="array" ref="L236">_xlfn.IFS(J236 &lt; 5000000, "Low Level", J236 &gt;=5000000, "High Level")</f>
        <v>Low Level</v>
      </c>
    </row>
    <row r="237" spans="1:12" x14ac:dyDescent="0.35">
      <c r="A237" s="27" t="s">
        <v>521</v>
      </c>
      <c r="B237" s="18" t="str">
        <f t="shared" si="6"/>
        <v>Jun</v>
      </c>
      <c r="C237" s="18" t="str">
        <f t="shared" si="7"/>
        <v>2024</v>
      </c>
      <c r="D237" s="41">
        <f>DAY(Transaction_WorkingData[[#This Row],[TransDate]])</f>
        <v>27</v>
      </c>
      <c r="E237" s="41">
        <f>MONTH(Transaction_WorkingData[[#This Row],[TransDate]])</f>
        <v>6</v>
      </c>
      <c r="F237" s="18">
        <v>45470</v>
      </c>
      <c r="G237" s="18" t="str">
        <f>_xlfn.CONCAT(Transaction_WorkingData[[#This Row],[Month]], " ", Transaction_WorkingData[[#This Row],[Year]])</f>
        <v>Jun 2024</v>
      </c>
      <c r="H237" s="13" t="s">
        <v>291</v>
      </c>
      <c r="I237" s="14">
        <v>47</v>
      </c>
      <c r="J237" s="20">
        <v>12772933</v>
      </c>
      <c r="K237" s="20">
        <v>12772933</v>
      </c>
      <c r="L237" s="10" t="str" cm="1">
        <f t="array" ref="L237">_xlfn.IFS(J237 &lt; 5000000, "Low Level", J237 &gt;=5000000, "High Level")</f>
        <v>High Level</v>
      </c>
    </row>
    <row r="238" spans="1:12" x14ac:dyDescent="0.35">
      <c r="A238" s="27" t="s">
        <v>491</v>
      </c>
      <c r="B238" s="18" t="str">
        <f t="shared" si="6"/>
        <v>Jul</v>
      </c>
      <c r="C238" s="18" t="str">
        <f t="shared" si="7"/>
        <v>2024</v>
      </c>
      <c r="D238" s="41">
        <f>DAY(Transaction_WorkingData[[#This Row],[TransDate]])</f>
        <v>30</v>
      </c>
      <c r="E238" s="41">
        <f>MONTH(Transaction_WorkingData[[#This Row],[TransDate]])</f>
        <v>7</v>
      </c>
      <c r="F238" s="18">
        <v>45503</v>
      </c>
      <c r="G238" s="18" t="str">
        <f>_xlfn.CONCAT(Transaction_WorkingData[[#This Row],[Month]], " ", Transaction_WorkingData[[#This Row],[Year]])</f>
        <v>Jul 2024</v>
      </c>
      <c r="H238" s="13" t="s">
        <v>286</v>
      </c>
      <c r="I238" s="14">
        <v>30</v>
      </c>
      <c r="J238" s="20">
        <v>67060</v>
      </c>
      <c r="K238" s="20">
        <v>67060</v>
      </c>
      <c r="L238" s="10" t="str" cm="1">
        <f t="array" ref="L238">_xlfn.IFS(J238 &lt; 5000000, "Low Level", J238 &gt;=5000000, "High Level")</f>
        <v>Low Level</v>
      </c>
    </row>
    <row r="239" spans="1:12" x14ac:dyDescent="0.35">
      <c r="A239" s="27" t="s">
        <v>519</v>
      </c>
      <c r="B239" s="18" t="str">
        <f t="shared" si="6"/>
        <v>Dec</v>
      </c>
      <c r="C239" s="18" t="str">
        <f t="shared" si="7"/>
        <v>2024</v>
      </c>
      <c r="D239" s="41">
        <f>DAY(Transaction_WorkingData[[#This Row],[TransDate]])</f>
        <v>1</v>
      </c>
      <c r="E239" s="41">
        <f>MONTH(Transaction_WorkingData[[#This Row],[TransDate]])</f>
        <v>12</v>
      </c>
      <c r="F239" s="18">
        <v>45627</v>
      </c>
      <c r="G239" s="18" t="str">
        <f>_xlfn.CONCAT(Transaction_WorkingData[[#This Row],[Month]], " ", Transaction_WorkingData[[#This Row],[Year]])</f>
        <v>Dec 2024</v>
      </c>
      <c r="H239" s="13" t="s">
        <v>291</v>
      </c>
      <c r="I239" s="14">
        <v>3400</v>
      </c>
      <c r="J239" s="20">
        <v>5747626.2699999996</v>
      </c>
      <c r="K239" s="20">
        <v>5747626.2699999996</v>
      </c>
      <c r="L239" s="10" t="str" cm="1">
        <f t="array" ref="L239">_xlfn.IFS(J239 &lt; 5000000, "Low Level", J239 &gt;=5000000, "High Level")</f>
        <v>High Level</v>
      </c>
    </row>
    <row r="240" spans="1:12" x14ac:dyDescent="0.35">
      <c r="A240" s="27" t="s">
        <v>493</v>
      </c>
      <c r="B240" s="18" t="str">
        <f t="shared" si="6"/>
        <v>Feb</v>
      </c>
      <c r="C240" s="18" t="str">
        <f t="shared" si="7"/>
        <v>2025</v>
      </c>
      <c r="D240" s="41">
        <f>DAY(Transaction_WorkingData[[#This Row],[TransDate]])</f>
        <v>1</v>
      </c>
      <c r="E240" s="41">
        <f>MONTH(Transaction_WorkingData[[#This Row],[TransDate]])</f>
        <v>2</v>
      </c>
      <c r="F240" s="18">
        <v>45689</v>
      </c>
      <c r="G240" s="18" t="str">
        <f>_xlfn.CONCAT(Transaction_WorkingData[[#This Row],[Month]], " ", Transaction_WorkingData[[#This Row],[Year]])</f>
        <v>Feb 2025</v>
      </c>
      <c r="H240" s="13" t="s">
        <v>288</v>
      </c>
      <c r="I240" s="14">
        <v>412</v>
      </c>
      <c r="J240" s="20">
        <v>8119785.6100000003</v>
      </c>
      <c r="K240" s="20">
        <v>8119785.6100000003</v>
      </c>
      <c r="L240" s="10" t="str" cm="1">
        <f t="array" ref="L240">_xlfn.IFS(J240 &lt; 5000000, "Low Level", J240 &gt;=5000000, "High Level")</f>
        <v>High Level</v>
      </c>
    </row>
    <row r="241" spans="1:12" x14ac:dyDescent="0.35">
      <c r="A241" s="27" t="s">
        <v>467</v>
      </c>
      <c r="B241" s="18" t="str">
        <f t="shared" si="6"/>
        <v>Aug</v>
      </c>
      <c r="C241" s="18" t="str">
        <f t="shared" si="7"/>
        <v>2024</v>
      </c>
      <c r="D241" s="41">
        <f>DAY(Transaction_WorkingData[[#This Row],[TransDate]])</f>
        <v>25</v>
      </c>
      <c r="E241" s="41">
        <f>MONTH(Transaction_WorkingData[[#This Row],[TransDate]])</f>
        <v>8</v>
      </c>
      <c r="F241" s="18">
        <v>45529</v>
      </c>
      <c r="G241" s="18" t="str">
        <f>_xlfn.CONCAT(Transaction_WorkingData[[#This Row],[Month]], " ", Transaction_WorkingData[[#This Row],[Year]])</f>
        <v>Aug 2024</v>
      </c>
      <c r="H241" s="13" t="s">
        <v>286</v>
      </c>
      <c r="I241" s="14">
        <v>69</v>
      </c>
      <c r="J241" s="20">
        <v>30674467.100000001</v>
      </c>
      <c r="K241" s="20">
        <v>30674467.100000001</v>
      </c>
      <c r="L241" s="10" t="str" cm="1">
        <f t="array" ref="L241">_xlfn.IFS(J241 &lt; 5000000, "Low Level", J241 &gt;=5000000, "High Level")</f>
        <v>High Level</v>
      </c>
    </row>
    <row r="242" spans="1:12" x14ac:dyDescent="0.35">
      <c r="A242" s="27" t="s">
        <v>446</v>
      </c>
      <c r="B242" s="18" t="str">
        <f t="shared" si="6"/>
        <v>Jan</v>
      </c>
      <c r="C242" s="18" t="str">
        <f t="shared" si="7"/>
        <v>2025</v>
      </c>
      <c r="D242" s="41">
        <f>DAY(Transaction_WorkingData[[#This Row],[TransDate]])</f>
        <v>6</v>
      </c>
      <c r="E242" s="41">
        <f>MONTH(Transaction_WorkingData[[#This Row],[TransDate]])</f>
        <v>1</v>
      </c>
      <c r="F242" s="18">
        <v>45663</v>
      </c>
      <c r="G242" s="18" t="str">
        <f>_xlfn.CONCAT(Transaction_WorkingData[[#This Row],[Month]], " ", Transaction_WorkingData[[#This Row],[Year]])</f>
        <v>Jan 2025</v>
      </c>
      <c r="H242" s="13" t="s">
        <v>288</v>
      </c>
      <c r="I242" s="14">
        <v>356</v>
      </c>
      <c r="J242" s="20">
        <v>15142260.99</v>
      </c>
      <c r="K242" s="20">
        <v>15142260.99</v>
      </c>
      <c r="L242" s="10" t="str" cm="1">
        <f t="array" ref="L242">_xlfn.IFS(J242 &lt; 5000000, "Low Level", J242 &gt;=5000000, "High Level")</f>
        <v>High Level</v>
      </c>
    </row>
    <row r="243" spans="1:12" x14ac:dyDescent="0.35">
      <c r="A243" s="27" t="s">
        <v>376</v>
      </c>
      <c r="B243" s="18" t="str">
        <f t="shared" si="6"/>
        <v>Jan</v>
      </c>
      <c r="C243" s="18" t="str">
        <f t="shared" si="7"/>
        <v>2025</v>
      </c>
      <c r="D243" s="41">
        <f>DAY(Transaction_WorkingData[[#This Row],[TransDate]])</f>
        <v>10</v>
      </c>
      <c r="E243" s="41">
        <f>MONTH(Transaction_WorkingData[[#This Row],[TransDate]])</f>
        <v>1</v>
      </c>
      <c r="F243" s="18">
        <v>45667</v>
      </c>
      <c r="G243" s="18" t="str">
        <f>_xlfn.CONCAT(Transaction_WorkingData[[#This Row],[Month]], " ", Transaction_WorkingData[[#This Row],[Year]])</f>
        <v>Jan 2025</v>
      </c>
      <c r="H243" s="13" t="s">
        <v>291</v>
      </c>
      <c r="I243" s="14">
        <v>3546</v>
      </c>
      <c r="J243" s="20">
        <v>6280662.7800000003</v>
      </c>
      <c r="K243" s="20">
        <v>6280662.7800000003</v>
      </c>
      <c r="L243" s="10" t="str" cm="1">
        <f t="array" ref="L243">_xlfn.IFS(J243 &lt; 5000000, "Low Level", J243 &gt;=5000000, "High Level")</f>
        <v>High Level</v>
      </c>
    </row>
    <row r="244" spans="1:12" x14ac:dyDescent="0.35">
      <c r="A244" s="27" t="s">
        <v>431</v>
      </c>
      <c r="B244" s="18" t="str">
        <f t="shared" si="6"/>
        <v>Oct</v>
      </c>
      <c r="C244" s="18" t="str">
        <f t="shared" si="7"/>
        <v>2024</v>
      </c>
      <c r="D244" s="41">
        <f>DAY(Transaction_WorkingData[[#This Row],[TransDate]])</f>
        <v>1</v>
      </c>
      <c r="E244" s="41">
        <f>MONTH(Transaction_WorkingData[[#This Row],[TransDate]])</f>
        <v>10</v>
      </c>
      <c r="F244" s="18">
        <v>45566</v>
      </c>
      <c r="G244" s="18" t="str">
        <f>_xlfn.CONCAT(Transaction_WorkingData[[#This Row],[Month]], " ", Transaction_WorkingData[[#This Row],[Year]])</f>
        <v>Oct 2024</v>
      </c>
      <c r="H244" s="13" t="s">
        <v>288</v>
      </c>
      <c r="I244" s="14">
        <v>280</v>
      </c>
      <c r="J244" s="20">
        <v>4564606.5</v>
      </c>
      <c r="K244" s="20">
        <v>4564606.5</v>
      </c>
      <c r="L244" s="10" t="str" cm="1">
        <f t="array" ref="L244">_xlfn.IFS(J244 &lt; 5000000, "Low Level", J244 &gt;=5000000, "High Level")</f>
        <v>Low Level</v>
      </c>
    </row>
    <row r="245" spans="1:12" x14ac:dyDescent="0.35">
      <c r="A245" s="27" t="s">
        <v>518</v>
      </c>
      <c r="B245" s="18" t="str">
        <f t="shared" si="6"/>
        <v>Oct</v>
      </c>
      <c r="C245" s="18" t="str">
        <f t="shared" si="7"/>
        <v>2024</v>
      </c>
      <c r="D245" s="41">
        <f>DAY(Transaction_WorkingData[[#This Row],[TransDate]])</f>
        <v>5</v>
      </c>
      <c r="E245" s="41">
        <f>MONTH(Transaction_WorkingData[[#This Row],[TransDate]])</f>
        <v>10</v>
      </c>
      <c r="F245" s="18">
        <v>45570</v>
      </c>
      <c r="G245" s="18" t="str">
        <f>_xlfn.CONCAT(Transaction_WorkingData[[#This Row],[Month]], " ", Transaction_WorkingData[[#This Row],[Year]])</f>
        <v>Oct 2024</v>
      </c>
      <c r="H245" s="13" t="s">
        <v>291</v>
      </c>
      <c r="I245" s="14">
        <v>1650</v>
      </c>
      <c r="J245" s="20">
        <v>2808639.36</v>
      </c>
      <c r="K245" s="20">
        <v>2808639.36</v>
      </c>
      <c r="L245" s="10" t="str" cm="1">
        <f t="array" ref="L245">_xlfn.IFS(J245 &lt; 5000000, "Low Level", J245 &gt;=5000000, "High Level")</f>
        <v>Low Level</v>
      </c>
    </row>
    <row r="246" spans="1:12" x14ac:dyDescent="0.35">
      <c r="A246" s="27" t="s">
        <v>538</v>
      </c>
      <c r="B246" s="18" t="str">
        <f t="shared" si="6"/>
        <v>Nov</v>
      </c>
      <c r="C246" s="18" t="str">
        <f t="shared" si="7"/>
        <v>2024</v>
      </c>
      <c r="D246" s="41">
        <f>DAY(Transaction_WorkingData[[#This Row],[TransDate]])</f>
        <v>30</v>
      </c>
      <c r="E246" s="41">
        <f>MONTH(Transaction_WorkingData[[#This Row],[TransDate]])</f>
        <v>11</v>
      </c>
      <c r="F246" s="18">
        <v>45626</v>
      </c>
      <c r="G246" s="18" t="str">
        <f>_xlfn.CONCAT(Transaction_WorkingData[[#This Row],[Month]], " ", Transaction_WorkingData[[#This Row],[Year]])</f>
        <v>Nov 2024</v>
      </c>
      <c r="H246" s="13" t="s">
        <v>286</v>
      </c>
      <c r="I246" s="14">
        <v>6</v>
      </c>
      <c r="J246" s="20">
        <v>99600</v>
      </c>
      <c r="K246" s="20">
        <v>99600</v>
      </c>
      <c r="L246" s="10" t="str" cm="1">
        <f t="array" ref="L246">_xlfn.IFS(J246 &lt; 5000000, "Low Level", J246 &gt;=5000000, "High Level")</f>
        <v>Low Level</v>
      </c>
    </row>
    <row r="247" spans="1:12" x14ac:dyDescent="0.35">
      <c r="A247" s="27" t="s">
        <v>449</v>
      </c>
      <c r="B247" s="18" t="str">
        <f t="shared" si="6"/>
        <v>Oct</v>
      </c>
      <c r="C247" s="18" t="str">
        <f t="shared" si="7"/>
        <v>2024</v>
      </c>
      <c r="D247" s="41">
        <f>DAY(Transaction_WorkingData[[#This Row],[TransDate]])</f>
        <v>21</v>
      </c>
      <c r="E247" s="41">
        <f>MONTH(Transaction_WorkingData[[#This Row],[TransDate]])</f>
        <v>10</v>
      </c>
      <c r="F247" s="18">
        <v>45586</v>
      </c>
      <c r="G247" s="18" t="str">
        <f>_xlfn.CONCAT(Transaction_WorkingData[[#This Row],[Month]], " ", Transaction_WorkingData[[#This Row],[Year]])</f>
        <v>Oct 2024</v>
      </c>
      <c r="H247" s="13" t="s">
        <v>286</v>
      </c>
      <c r="I247" s="14">
        <v>6</v>
      </c>
      <c r="J247" s="20">
        <v>10985</v>
      </c>
      <c r="K247" s="20">
        <v>10985</v>
      </c>
      <c r="L247" s="10" t="str" cm="1">
        <f t="array" ref="L247">_xlfn.IFS(J247 &lt; 5000000, "Low Level", J247 &gt;=5000000, "High Level")</f>
        <v>Low Level</v>
      </c>
    </row>
    <row r="248" spans="1:12" x14ac:dyDescent="0.35">
      <c r="A248" s="27" t="s">
        <v>450</v>
      </c>
      <c r="B248" s="18" t="str">
        <f t="shared" si="6"/>
        <v>Nov</v>
      </c>
      <c r="C248" s="18" t="str">
        <f t="shared" si="7"/>
        <v>2024</v>
      </c>
      <c r="D248" s="41">
        <f>DAY(Transaction_WorkingData[[#This Row],[TransDate]])</f>
        <v>10</v>
      </c>
      <c r="E248" s="41">
        <f>MONTH(Transaction_WorkingData[[#This Row],[TransDate]])</f>
        <v>11</v>
      </c>
      <c r="F248" s="18">
        <v>45606</v>
      </c>
      <c r="G248" s="18" t="str">
        <f>_xlfn.CONCAT(Transaction_WorkingData[[#This Row],[Month]], " ", Transaction_WorkingData[[#This Row],[Year]])</f>
        <v>Nov 2024</v>
      </c>
      <c r="H248" s="13" t="s">
        <v>288</v>
      </c>
      <c r="I248" s="14">
        <v>326</v>
      </c>
      <c r="J248" s="20">
        <v>6891993.71</v>
      </c>
      <c r="K248" s="20">
        <v>6891993.71</v>
      </c>
      <c r="L248" s="10" t="str" cm="1">
        <f t="array" ref="L248">_xlfn.IFS(J248 &lt; 5000000, "Low Level", J248 &gt;=5000000, "High Level")</f>
        <v>High Level</v>
      </c>
    </row>
    <row r="249" spans="1:12" x14ac:dyDescent="0.35">
      <c r="A249" s="27" t="s">
        <v>393</v>
      </c>
      <c r="B249" s="18" t="str">
        <f t="shared" si="6"/>
        <v>Nov</v>
      </c>
      <c r="C249" s="18" t="str">
        <f t="shared" si="7"/>
        <v>2024</v>
      </c>
      <c r="D249" s="41">
        <f>DAY(Transaction_WorkingData[[#This Row],[TransDate]])</f>
        <v>14</v>
      </c>
      <c r="E249" s="41">
        <f>MONTH(Transaction_WorkingData[[#This Row],[TransDate]])</f>
        <v>11</v>
      </c>
      <c r="F249" s="18">
        <v>45610</v>
      </c>
      <c r="G249" s="18" t="str">
        <f>_xlfn.CONCAT(Transaction_WorkingData[[#This Row],[Month]], " ", Transaction_WorkingData[[#This Row],[Year]])</f>
        <v>Nov 2024</v>
      </c>
      <c r="H249" s="13" t="s">
        <v>291</v>
      </c>
      <c r="I249" s="14">
        <v>2754</v>
      </c>
      <c r="J249" s="20">
        <v>4245275.08</v>
      </c>
      <c r="K249" s="20">
        <v>4245275.08</v>
      </c>
      <c r="L249" s="10" t="str" cm="1">
        <f t="array" ref="L249">_xlfn.IFS(J249 &lt; 5000000, "Low Level", J249 &gt;=5000000, "High Level")</f>
        <v>Low Level</v>
      </c>
    </row>
    <row r="250" spans="1:12" x14ac:dyDescent="0.35">
      <c r="A250" s="27" t="s">
        <v>425</v>
      </c>
      <c r="B250" s="18" t="str">
        <f t="shared" si="6"/>
        <v>Aug</v>
      </c>
      <c r="C250" s="18" t="str">
        <f t="shared" si="7"/>
        <v>2024</v>
      </c>
      <c r="D250" s="41">
        <f>DAY(Transaction_WorkingData[[#This Row],[TransDate]])</f>
        <v>5</v>
      </c>
      <c r="E250" s="41">
        <f>MONTH(Transaction_WorkingData[[#This Row],[TransDate]])</f>
        <v>8</v>
      </c>
      <c r="F250" s="18">
        <v>45509</v>
      </c>
      <c r="G250" s="18" t="str">
        <f>_xlfn.CONCAT(Transaction_WorkingData[[#This Row],[Month]], " ", Transaction_WorkingData[[#This Row],[Year]])</f>
        <v>Aug 2024</v>
      </c>
      <c r="H250" s="13" t="s">
        <v>288</v>
      </c>
      <c r="I250" s="14">
        <v>164</v>
      </c>
      <c r="J250" s="20">
        <v>1753926</v>
      </c>
      <c r="K250" s="20">
        <v>1753926</v>
      </c>
      <c r="L250" s="10" t="str" cm="1">
        <f t="array" ref="L250">_xlfn.IFS(J250 &lt; 5000000, "Low Level", J250 &gt;=5000000, "High Level")</f>
        <v>Low Level</v>
      </c>
    </row>
    <row r="251" spans="1:12" x14ac:dyDescent="0.35">
      <c r="A251" s="27" t="s">
        <v>525</v>
      </c>
      <c r="B251" s="18" t="str">
        <f t="shared" si="6"/>
        <v>Aug</v>
      </c>
      <c r="C251" s="18" t="str">
        <f t="shared" si="7"/>
        <v>2024</v>
      </c>
      <c r="D251" s="41">
        <f>DAY(Transaction_WorkingData[[#This Row],[TransDate]])</f>
        <v>9</v>
      </c>
      <c r="E251" s="41">
        <f>MONTH(Transaction_WorkingData[[#This Row],[TransDate]])</f>
        <v>8</v>
      </c>
      <c r="F251" s="18">
        <v>45513</v>
      </c>
      <c r="G251" s="18" t="str">
        <f>_xlfn.CONCAT(Transaction_WorkingData[[#This Row],[Month]], " ", Transaction_WorkingData[[#This Row],[Year]])</f>
        <v>Aug 2024</v>
      </c>
      <c r="H251" s="13" t="s">
        <v>291</v>
      </c>
      <c r="I251" s="14">
        <v>685</v>
      </c>
      <c r="J251" s="20">
        <v>1397326.6</v>
      </c>
      <c r="K251" s="20">
        <v>1397326.6</v>
      </c>
      <c r="L251" s="10" t="str" cm="1">
        <f t="array" ref="L251">_xlfn.IFS(J251 &lt; 5000000, "Low Level", J251 &gt;=5000000, "High Level")</f>
        <v>Low Level</v>
      </c>
    </row>
    <row r="252" spans="1:12" x14ac:dyDescent="0.35">
      <c r="A252" s="27" t="s">
        <v>540</v>
      </c>
      <c r="B252" s="18" t="str">
        <f t="shared" si="6"/>
        <v>Jan</v>
      </c>
      <c r="C252" s="18" t="str">
        <f t="shared" si="7"/>
        <v>2025</v>
      </c>
      <c r="D252" s="41">
        <f>DAY(Transaction_WorkingData[[#This Row],[TransDate]])</f>
        <v>26</v>
      </c>
      <c r="E252" s="41">
        <f>MONTH(Transaction_WorkingData[[#This Row],[TransDate]])</f>
        <v>1</v>
      </c>
      <c r="F252" s="18">
        <v>45683</v>
      </c>
      <c r="G252" s="18" t="str">
        <f>_xlfn.CONCAT(Transaction_WorkingData[[#This Row],[Month]], " ", Transaction_WorkingData[[#This Row],[Year]])</f>
        <v>Jan 2025</v>
      </c>
      <c r="H252" s="13" t="s">
        <v>286</v>
      </c>
      <c r="I252" s="14">
        <v>13</v>
      </c>
      <c r="J252" s="20">
        <v>27825.64</v>
      </c>
      <c r="K252" s="20">
        <v>27825.64</v>
      </c>
      <c r="L252" s="10" t="str" cm="1">
        <f t="array" ref="L252">_xlfn.IFS(J252 &lt; 5000000, "Low Level", J252 &gt;=5000000, "High Level")</f>
        <v>Low Level</v>
      </c>
    </row>
    <row r="253" spans="1:12" x14ac:dyDescent="0.35">
      <c r="A253" s="27" t="s">
        <v>410</v>
      </c>
      <c r="B253" s="18" t="str">
        <f t="shared" si="6"/>
        <v>Jul</v>
      </c>
      <c r="C253" s="18" t="str">
        <f t="shared" si="7"/>
        <v>2024</v>
      </c>
      <c r="D253" s="41">
        <f>DAY(Transaction_WorkingData[[#This Row],[TransDate]])</f>
        <v>5</v>
      </c>
      <c r="E253" s="41">
        <f>MONTH(Transaction_WorkingData[[#This Row],[TransDate]])</f>
        <v>7</v>
      </c>
      <c r="F253" s="18">
        <v>45478</v>
      </c>
      <c r="G253" s="18" t="str">
        <f>_xlfn.CONCAT(Transaction_WorkingData[[#This Row],[Month]], " ", Transaction_WorkingData[[#This Row],[Year]])</f>
        <v>Jul 2024</v>
      </c>
      <c r="H253" s="13" t="s">
        <v>288</v>
      </c>
      <c r="I253" s="14">
        <v>172</v>
      </c>
      <c r="J253" s="20">
        <v>2596795.7999999998</v>
      </c>
      <c r="K253" s="20">
        <v>2596795.7999999998</v>
      </c>
      <c r="L253" s="10" t="str" cm="1">
        <f t="array" ref="L253">_xlfn.IFS(J253 &lt; 5000000, "Low Level", J253 &gt;=5000000, "High Level")</f>
        <v>Low Level</v>
      </c>
    </row>
    <row r="254" spans="1:12" x14ac:dyDescent="0.35">
      <c r="A254" s="27" t="s">
        <v>463</v>
      </c>
      <c r="B254" s="18" t="str">
        <f t="shared" si="6"/>
        <v>Sep</v>
      </c>
      <c r="C254" s="18" t="str">
        <f t="shared" si="7"/>
        <v>2024</v>
      </c>
      <c r="D254" s="41">
        <f>DAY(Transaction_WorkingData[[#This Row],[TransDate]])</f>
        <v>28</v>
      </c>
      <c r="E254" s="41">
        <f>MONTH(Transaction_WorkingData[[#This Row],[TransDate]])</f>
        <v>9</v>
      </c>
      <c r="F254" s="18">
        <v>45563</v>
      </c>
      <c r="G254" s="18" t="str">
        <f>_xlfn.CONCAT(Transaction_WorkingData[[#This Row],[Month]], " ", Transaction_WorkingData[[#This Row],[Year]])</f>
        <v>Sep 2024</v>
      </c>
      <c r="H254" s="13" t="s">
        <v>291</v>
      </c>
      <c r="I254" s="14">
        <v>1557</v>
      </c>
      <c r="J254" s="20">
        <v>4123303.74</v>
      </c>
      <c r="K254" s="20">
        <v>4123303.74</v>
      </c>
      <c r="L254" s="10" t="str" cm="1">
        <f t="array" ref="L254">_xlfn.IFS(J254 &lt; 5000000, "Low Level", J254 &gt;=5000000, "High Level")</f>
        <v>Low Level</v>
      </c>
    </row>
    <row r="255" spans="1:12" x14ac:dyDescent="0.35">
      <c r="A255" s="27" t="s">
        <v>383</v>
      </c>
      <c r="B255" s="18" t="str">
        <f t="shared" si="6"/>
        <v>Oct</v>
      </c>
      <c r="C255" s="18" t="str">
        <f t="shared" si="7"/>
        <v>2024</v>
      </c>
      <c r="D255" s="41">
        <f>DAY(Transaction_WorkingData[[#This Row],[TransDate]])</f>
        <v>2</v>
      </c>
      <c r="E255" s="41">
        <f>MONTH(Transaction_WorkingData[[#This Row],[TransDate]])</f>
        <v>10</v>
      </c>
      <c r="F255" s="18">
        <v>45567</v>
      </c>
      <c r="G255" s="18" t="str">
        <f>_xlfn.CONCAT(Transaction_WorkingData[[#This Row],[Month]], " ", Transaction_WorkingData[[#This Row],[Year]])</f>
        <v>Oct 2024</v>
      </c>
      <c r="H255" s="13" t="s">
        <v>286</v>
      </c>
      <c r="I255" s="14">
        <v>8</v>
      </c>
      <c r="J255" s="20">
        <v>46885</v>
      </c>
      <c r="K255" s="20">
        <v>46885</v>
      </c>
      <c r="L255" s="10" t="str" cm="1">
        <f t="array" ref="L255">_xlfn.IFS(J255 &lt; 5000000, "Low Level", J255 &gt;=5000000, "High Level")</f>
        <v>Low Level</v>
      </c>
    </row>
    <row r="256" spans="1:12" x14ac:dyDescent="0.35">
      <c r="A256" s="27" t="s">
        <v>557</v>
      </c>
      <c r="B256" s="18" t="str">
        <f t="shared" si="6"/>
        <v>Nov</v>
      </c>
      <c r="C256" s="18" t="str">
        <f t="shared" si="7"/>
        <v>2024</v>
      </c>
      <c r="D256" s="41">
        <f>DAY(Transaction_WorkingData[[#This Row],[TransDate]])</f>
        <v>7</v>
      </c>
      <c r="E256" s="41">
        <f>MONTH(Transaction_WorkingData[[#This Row],[TransDate]])</f>
        <v>11</v>
      </c>
      <c r="F256" s="18">
        <v>45603</v>
      </c>
      <c r="G256" s="18" t="str">
        <f>_xlfn.CONCAT(Transaction_WorkingData[[#This Row],[Month]], " ", Transaction_WorkingData[[#This Row],[Year]])</f>
        <v>Nov 2024</v>
      </c>
      <c r="H256" s="13" t="s">
        <v>291</v>
      </c>
      <c r="I256" s="14">
        <v>2452</v>
      </c>
      <c r="J256" s="20">
        <v>4927872.58</v>
      </c>
      <c r="K256" s="20">
        <v>4927872.58</v>
      </c>
      <c r="L256" s="10" t="str" cm="1">
        <f t="array" ref="L256">_xlfn.IFS(J256 &lt; 5000000, "Low Level", J256 &gt;=5000000, "High Level")</f>
        <v>Low Level</v>
      </c>
    </row>
    <row r="257" spans="1:12" x14ac:dyDescent="0.35">
      <c r="A257" s="27" t="s">
        <v>552</v>
      </c>
      <c r="B257" s="18" t="str">
        <f t="shared" si="6"/>
        <v>Jan</v>
      </c>
      <c r="C257" s="18" t="str">
        <f t="shared" si="7"/>
        <v>2025</v>
      </c>
      <c r="D257" s="41">
        <f>DAY(Transaction_WorkingData[[#This Row],[TransDate]])</f>
        <v>7</v>
      </c>
      <c r="E257" s="41">
        <f>MONTH(Transaction_WorkingData[[#This Row],[TransDate]])</f>
        <v>1</v>
      </c>
      <c r="F257" s="18">
        <v>45664</v>
      </c>
      <c r="G257" s="18" t="str">
        <f>_xlfn.CONCAT(Transaction_WorkingData[[#This Row],[Month]], " ", Transaction_WorkingData[[#This Row],[Year]])</f>
        <v>Jan 2025</v>
      </c>
      <c r="H257" s="13" t="s">
        <v>286</v>
      </c>
      <c r="I257" s="14">
        <v>41</v>
      </c>
      <c r="J257" s="20">
        <v>65947</v>
      </c>
      <c r="K257" s="20">
        <v>65947</v>
      </c>
      <c r="L257" s="10" t="str" cm="1">
        <f t="array" ref="L257">_xlfn.IFS(J257 &lt; 5000000, "Low Level", J257 &gt;=5000000, "High Level")</f>
        <v>Low Level</v>
      </c>
    </row>
    <row r="258" spans="1:12" x14ac:dyDescent="0.35">
      <c r="A258" s="27" t="s">
        <v>411</v>
      </c>
      <c r="B258" s="18" t="str">
        <f t="shared" ref="B258:B321" si="8">TEXT(A258,"MMM")</f>
        <v>Jan</v>
      </c>
      <c r="C258" s="18" t="str">
        <f t="shared" ref="C258:C321" si="9">TEXT(A258, "YYYY")</f>
        <v>2025</v>
      </c>
      <c r="D258" s="41">
        <f>DAY(Transaction_WorkingData[[#This Row],[TransDate]])</f>
        <v>18</v>
      </c>
      <c r="E258" s="41">
        <f>MONTH(Transaction_WorkingData[[#This Row],[TransDate]])</f>
        <v>1</v>
      </c>
      <c r="F258" s="18">
        <v>45675</v>
      </c>
      <c r="G258" s="18" t="str">
        <f>_xlfn.CONCAT(Transaction_WorkingData[[#This Row],[Month]], " ", Transaction_WorkingData[[#This Row],[Year]])</f>
        <v>Jan 2025</v>
      </c>
      <c r="H258" s="13" t="s">
        <v>288</v>
      </c>
      <c r="I258" s="14">
        <v>460</v>
      </c>
      <c r="J258" s="20">
        <v>5547034.3200000003</v>
      </c>
      <c r="K258" s="20">
        <v>5547034.3200000003</v>
      </c>
      <c r="L258" s="10" t="str" cm="1">
        <f t="array" ref="L258">_xlfn.IFS(J258 &lt; 5000000, "Low Level", J258 &gt;=5000000, "High Level")</f>
        <v>High Level</v>
      </c>
    </row>
    <row r="259" spans="1:12" x14ac:dyDescent="0.35">
      <c r="A259" s="27" t="s">
        <v>415</v>
      </c>
      <c r="B259" s="18" t="str">
        <f t="shared" si="8"/>
        <v>Jun</v>
      </c>
      <c r="C259" s="18" t="str">
        <f t="shared" si="9"/>
        <v>2024</v>
      </c>
      <c r="D259" s="41">
        <f>DAY(Transaction_WorkingData[[#This Row],[TransDate]])</f>
        <v>24</v>
      </c>
      <c r="E259" s="41">
        <f>MONTH(Transaction_WorkingData[[#This Row],[TransDate]])</f>
        <v>6</v>
      </c>
      <c r="F259" s="18">
        <v>45467</v>
      </c>
      <c r="G259" s="18" t="str">
        <f>_xlfn.CONCAT(Transaction_WorkingData[[#This Row],[Month]], " ", Transaction_WorkingData[[#This Row],[Year]])</f>
        <v>Jun 2024</v>
      </c>
      <c r="H259" s="13" t="s">
        <v>286</v>
      </c>
      <c r="I259" s="14">
        <v>33</v>
      </c>
      <c r="J259" s="20">
        <v>202662</v>
      </c>
      <c r="K259" s="20">
        <v>202662</v>
      </c>
      <c r="L259" s="10" t="str" cm="1">
        <f t="array" ref="L259">_xlfn.IFS(J259 &lt; 5000000, "Low Level", J259 &gt;=5000000, "High Level")</f>
        <v>Low Level</v>
      </c>
    </row>
    <row r="260" spans="1:12" x14ac:dyDescent="0.35">
      <c r="A260" s="27" t="s">
        <v>447</v>
      </c>
      <c r="B260" s="18" t="str">
        <f t="shared" si="8"/>
        <v>Aug</v>
      </c>
      <c r="C260" s="18" t="str">
        <f t="shared" si="9"/>
        <v>2024</v>
      </c>
      <c r="D260" s="41">
        <f>DAY(Transaction_WorkingData[[#This Row],[TransDate]])</f>
        <v>2</v>
      </c>
      <c r="E260" s="41">
        <f>MONTH(Transaction_WorkingData[[#This Row],[TransDate]])</f>
        <v>8</v>
      </c>
      <c r="F260" s="18">
        <v>45506</v>
      </c>
      <c r="G260" s="18" t="str">
        <f>_xlfn.CONCAT(Transaction_WorkingData[[#This Row],[Month]], " ", Transaction_WorkingData[[#This Row],[Year]])</f>
        <v>Aug 2024</v>
      </c>
      <c r="H260" s="13" t="s">
        <v>291</v>
      </c>
      <c r="I260" s="14">
        <v>519</v>
      </c>
      <c r="J260" s="20">
        <v>1916812.04</v>
      </c>
      <c r="K260" s="20">
        <v>1916812.04</v>
      </c>
      <c r="L260" s="10" t="str" cm="1">
        <f t="array" ref="L260">_xlfn.IFS(J260 &lt; 5000000, "Low Level", J260 &gt;=5000000, "High Level")</f>
        <v>Low Level</v>
      </c>
    </row>
    <row r="261" spans="1:12" x14ac:dyDescent="0.35">
      <c r="A261" s="27" t="s">
        <v>412</v>
      </c>
      <c r="B261" s="18" t="str">
        <f t="shared" si="8"/>
        <v>Nov</v>
      </c>
      <c r="C261" s="18" t="str">
        <f t="shared" si="9"/>
        <v>2024</v>
      </c>
      <c r="D261" s="41">
        <f>DAY(Transaction_WorkingData[[#This Row],[TransDate]])</f>
        <v>28</v>
      </c>
      <c r="E261" s="41">
        <f>MONTH(Transaction_WorkingData[[#This Row],[TransDate]])</f>
        <v>11</v>
      </c>
      <c r="F261" s="18">
        <v>45624</v>
      </c>
      <c r="G261" s="18" t="str">
        <f>_xlfn.CONCAT(Transaction_WorkingData[[#This Row],[Month]], " ", Transaction_WorkingData[[#This Row],[Year]])</f>
        <v>Nov 2024</v>
      </c>
      <c r="H261" s="13" t="s">
        <v>286</v>
      </c>
      <c r="I261" s="14">
        <v>14</v>
      </c>
      <c r="J261" s="20">
        <v>77020</v>
      </c>
      <c r="K261" s="20">
        <v>77020</v>
      </c>
      <c r="L261" s="10" t="str" cm="1">
        <f t="array" ref="L261">_xlfn.IFS(J261 &lt; 5000000, "Low Level", J261 &gt;=5000000, "High Level")</f>
        <v>Low Level</v>
      </c>
    </row>
    <row r="262" spans="1:12" x14ac:dyDescent="0.35">
      <c r="A262" s="27" t="s">
        <v>549</v>
      </c>
      <c r="B262" s="18" t="str">
        <f t="shared" si="8"/>
        <v>Sep</v>
      </c>
      <c r="C262" s="18" t="str">
        <f t="shared" si="9"/>
        <v>2024</v>
      </c>
      <c r="D262" s="41">
        <f>DAY(Transaction_WorkingData[[#This Row],[TransDate]])</f>
        <v>11</v>
      </c>
      <c r="E262" s="41">
        <f>MONTH(Transaction_WorkingData[[#This Row],[TransDate]])</f>
        <v>9</v>
      </c>
      <c r="F262" s="18">
        <v>45546</v>
      </c>
      <c r="G262" s="18" t="str">
        <f>_xlfn.CONCAT(Transaction_WorkingData[[#This Row],[Month]], " ", Transaction_WorkingData[[#This Row],[Year]])</f>
        <v>Sep 2024</v>
      </c>
      <c r="H262" s="13" t="s">
        <v>291</v>
      </c>
      <c r="I262" s="14">
        <v>1237</v>
      </c>
      <c r="J262" s="20">
        <v>1987549.33</v>
      </c>
      <c r="K262" s="20">
        <v>1987549.33</v>
      </c>
      <c r="L262" s="10" t="str" cm="1">
        <f t="array" ref="L262">_xlfn.IFS(J262 &lt; 5000000, "Low Level", J262 &gt;=5000000, "High Level")</f>
        <v>Low Level</v>
      </c>
    </row>
    <row r="263" spans="1:12" x14ac:dyDescent="0.35">
      <c r="A263" s="27" t="s">
        <v>417</v>
      </c>
      <c r="B263" s="18" t="str">
        <f t="shared" si="8"/>
        <v>Nov</v>
      </c>
      <c r="C263" s="18" t="str">
        <f t="shared" si="9"/>
        <v>2024</v>
      </c>
      <c r="D263" s="41">
        <f>DAY(Transaction_WorkingData[[#This Row],[TransDate]])</f>
        <v>22</v>
      </c>
      <c r="E263" s="41">
        <f>MONTH(Transaction_WorkingData[[#This Row],[TransDate]])</f>
        <v>11</v>
      </c>
      <c r="F263" s="18">
        <v>45618</v>
      </c>
      <c r="G263" s="18" t="str">
        <f>_xlfn.CONCAT(Transaction_WorkingData[[#This Row],[Month]], " ", Transaction_WorkingData[[#This Row],[Year]])</f>
        <v>Nov 2024</v>
      </c>
      <c r="H263" s="13" t="s">
        <v>288</v>
      </c>
      <c r="I263" s="14">
        <v>374</v>
      </c>
      <c r="J263" s="20">
        <v>4507469</v>
      </c>
      <c r="K263" s="20">
        <v>4507469</v>
      </c>
      <c r="L263" s="10" t="str" cm="1">
        <f t="array" ref="L263">_xlfn.IFS(J263 &lt; 5000000, "Low Level", J263 &gt;=5000000, "High Level")</f>
        <v>Low Level</v>
      </c>
    </row>
    <row r="264" spans="1:12" x14ac:dyDescent="0.35">
      <c r="A264" s="27" t="s">
        <v>547</v>
      </c>
      <c r="B264" s="18" t="str">
        <f t="shared" si="8"/>
        <v>Feb</v>
      </c>
      <c r="C264" s="18" t="str">
        <f t="shared" si="9"/>
        <v>2025</v>
      </c>
      <c r="D264" s="41">
        <f>DAY(Transaction_WorkingData[[#This Row],[TransDate]])</f>
        <v>15</v>
      </c>
      <c r="E264" s="41">
        <f>MONTH(Transaction_WorkingData[[#This Row],[TransDate]])</f>
        <v>2</v>
      </c>
      <c r="F264" s="18">
        <v>45703</v>
      </c>
      <c r="G264" s="18" t="str">
        <f>_xlfn.CONCAT(Transaction_WorkingData[[#This Row],[Month]], " ", Transaction_WorkingData[[#This Row],[Year]])</f>
        <v>Feb 2025</v>
      </c>
      <c r="H264" s="13" t="s">
        <v>291</v>
      </c>
      <c r="I264" s="14">
        <v>4264</v>
      </c>
      <c r="J264" s="20">
        <v>6390051.0899999999</v>
      </c>
      <c r="K264" s="20">
        <v>6390051.0899999999</v>
      </c>
      <c r="L264" s="10" t="str" cm="1">
        <f t="array" ref="L264">_xlfn.IFS(J264 &lt; 5000000, "Low Level", J264 &gt;=5000000, "High Level")</f>
        <v>High Level</v>
      </c>
    </row>
    <row r="265" spans="1:12" x14ac:dyDescent="0.35">
      <c r="A265" s="27" t="s">
        <v>546</v>
      </c>
      <c r="B265" s="18" t="str">
        <f t="shared" si="8"/>
        <v>Jun</v>
      </c>
      <c r="C265" s="18" t="str">
        <f t="shared" si="9"/>
        <v>2024</v>
      </c>
      <c r="D265" s="41">
        <f>DAY(Transaction_WorkingData[[#This Row],[TransDate]])</f>
        <v>6</v>
      </c>
      <c r="E265" s="41">
        <f>MONTH(Transaction_WorkingData[[#This Row],[TransDate]])</f>
        <v>6</v>
      </c>
      <c r="F265" s="18">
        <v>45449</v>
      </c>
      <c r="G265" s="18" t="str">
        <f>_xlfn.CONCAT(Transaction_WorkingData[[#This Row],[Month]], " ", Transaction_WorkingData[[#This Row],[Year]])</f>
        <v>Jun 2024</v>
      </c>
      <c r="H265" s="13" t="s">
        <v>291</v>
      </c>
      <c r="I265" s="14">
        <v>4</v>
      </c>
      <c r="J265" s="20">
        <v>11145</v>
      </c>
      <c r="K265" s="20">
        <v>11145</v>
      </c>
      <c r="L265" s="10" t="str" cm="1">
        <f t="array" ref="L265">_xlfn.IFS(J265 &lt; 5000000, "Low Level", J265 &gt;=5000000, "High Level")</f>
        <v>Low Level</v>
      </c>
    </row>
    <row r="266" spans="1:12" x14ac:dyDescent="0.35">
      <c r="A266" s="27" t="s">
        <v>396</v>
      </c>
      <c r="B266" s="18" t="str">
        <f t="shared" si="8"/>
        <v>Jun</v>
      </c>
      <c r="C266" s="18" t="str">
        <f t="shared" si="9"/>
        <v>2024</v>
      </c>
      <c r="D266" s="41">
        <f>DAY(Transaction_WorkingData[[#This Row],[TransDate]])</f>
        <v>10</v>
      </c>
      <c r="E266" s="41">
        <f>MONTH(Transaction_WorkingData[[#This Row],[TransDate]])</f>
        <v>6</v>
      </c>
      <c r="F266" s="18">
        <v>45453</v>
      </c>
      <c r="G266" s="18" t="str">
        <f>_xlfn.CONCAT(Transaction_WorkingData[[#This Row],[Month]], " ", Transaction_WorkingData[[#This Row],[Year]])</f>
        <v>Jun 2024</v>
      </c>
      <c r="H266" s="13" t="s">
        <v>286</v>
      </c>
      <c r="I266" s="14">
        <v>22</v>
      </c>
      <c r="J266" s="20">
        <v>292980</v>
      </c>
      <c r="K266" s="20">
        <v>292980</v>
      </c>
      <c r="L266" s="10" t="str" cm="1">
        <f t="array" ref="L266">_xlfn.IFS(J266 &lt; 5000000, "Low Level", J266 &gt;=5000000, "High Level")</f>
        <v>Low Level</v>
      </c>
    </row>
    <row r="267" spans="1:12" x14ac:dyDescent="0.35">
      <c r="A267" s="27" t="s">
        <v>469</v>
      </c>
      <c r="B267" s="18" t="str">
        <f t="shared" si="8"/>
        <v>Oct</v>
      </c>
      <c r="C267" s="18" t="str">
        <f t="shared" si="9"/>
        <v>2024</v>
      </c>
      <c r="D267" s="41">
        <f>DAY(Transaction_WorkingData[[#This Row],[TransDate]])</f>
        <v>27</v>
      </c>
      <c r="E267" s="41">
        <f>MONTH(Transaction_WorkingData[[#This Row],[TransDate]])</f>
        <v>10</v>
      </c>
      <c r="F267" s="18">
        <v>45592</v>
      </c>
      <c r="G267" s="18" t="str">
        <f>_xlfn.CONCAT(Transaction_WorkingData[[#This Row],[Month]], " ", Transaction_WorkingData[[#This Row],[Year]])</f>
        <v>Oct 2024</v>
      </c>
      <c r="H267" s="13" t="s">
        <v>288</v>
      </c>
      <c r="I267" s="14">
        <v>307</v>
      </c>
      <c r="J267" s="20">
        <v>2533471.4900000002</v>
      </c>
      <c r="K267" s="20">
        <v>2533471.4900000002</v>
      </c>
      <c r="L267" s="10" t="str" cm="1">
        <f t="array" ref="L267">_xlfn.IFS(J267 &lt; 5000000, "Low Level", J267 &gt;=5000000, "High Level")</f>
        <v>Low Level</v>
      </c>
    </row>
    <row r="268" spans="1:12" x14ac:dyDescent="0.35">
      <c r="A268" s="27" t="s">
        <v>545</v>
      </c>
      <c r="B268" s="18" t="str">
        <f t="shared" si="8"/>
        <v>Jul</v>
      </c>
      <c r="C268" s="18" t="str">
        <f t="shared" si="9"/>
        <v>2024</v>
      </c>
      <c r="D268" s="41">
        <f>DAY(Transaction_WorkingData[[#This Row],[TransDate]])</f>
        <v>16</v>
      </c>
      <c r="E268" s="41">
        <f>MONTH(Transaction_WorkingData[[#This Row],[TransDate]])</f>
        <v>7</v>
      </c>
      <c r="F268" s="18">
        <v>45489</v>
      </c>
      <c r="G268" s="18" t="str">
        <f>_xlfn.CONCAT(Transaction_WorkingData[[#This Row],[Month]], " ", Transaction_WorkingData[[#This Row],[Year]])</f>
        <v>Jul 2024</v>
      </c>
      <c r="H268" s="13" t="s">
        <v>291</v>
      </c>
      <c r="I268" s="14">
        <v>117</v>
      </c>
      <c r="J268" s="20">
        <v>2606874</v>
      </c>
      <c r="K268" s="20">
        <v>2606874</v>
      </c>
      <c r="L268" s="10" t="str" cm="1">
        <f t="array" ref="L268">_xlfn.IFS(J268 &lt; 5000000, "Low Level", J268 &gt;=5000000, "High Level")</f>
        <v>Low Level</v>
      </c>
    </row>
    <row r="269" spans="1:12" x14ac:dyDescent="0.35">
      <c r="A269" s="27" t="s">
        <v>548</v>
      </c>
      <c r="B269" s="18" t="str">
        <f t="shared" si="8"/>
        <v>Sep</v>
      </c>
      <c r="C269" s="18" t="str">
        <f t="shared" si="9"/>
        <v>2024</v>
      </c>
      <c r="D269" s="41">
        <f>DAY(Transaction_WorkingData[[#This Row],[TransDate]])</f>
        <v>15</v>
      </c>
      <c r="E269" s="41">
        <f>MONTH(Transaction_WorkingData[[#This Row],[TransDate]])</f>
        <v>9</v>
      </c>
      <c r="F269" s="18">
        <v>45550</v>
      </c>
      <c r="G269" s="18" t="str">
        <f>_xlfn.CONCAT(Transaction_WorkingData[[#This Row],[Month]], " ", Transaction_WorkingData[[#This Row],[Year]])</f>
        <v>Sep 2024</v>
      </c>
      <c r="H269" s="13" t="s">
        <v>286</v>
      </c>
      <c r="I269" s="14">
        <v>3</v>
      </c>
      <c r="J269" s="20">
        <v>1144.8399999999999</v>
      </c>
      <c r="K269" s="20">
        <v>1144.8399999999999</v>
      </c>
      <c r="L269" s="10" t="str" cm="1">
        <f t="array" ref="L269">_xlfn.IFS(J269 &lt; 5000000, "Low Level", J269 &gt;=5000000, "High Level")</f>
        <v>Low Level</v>
      </c>
    </row>
    <row r="270" spans="1:12" x14ac:dyDescent="0.35">
      <c r="A270" s="27" t="s">
        <v>474</v>
      </c>
      <c r="B270" s="18" t="str">
        <f t="shared" si="8"/>
        <v>Dec</v>
      </c>
      <c r="C270" s="18" t="str">
        <f t="shared" si="9"/>
        <v>2024</v>
      </c>
      <c r="D270" s="41">
        <f>DAY(Transaction_WorkingData[[#This Row],[TransDate]])</f>
        <v>6</v>
      </c>
      <c r="E270" s="41">
        <f>MONTH(Transaction_WorkingData[[#This Row],[TransDate]])</f>
        <v>12</v>
      </c>
      <c r="F270" s="18">
        <v>45632</v>
      </c>
      <c r="G270" s="18" t="str">
        <f>_xlfn.CONCAT(Transaction_WorkingData[[#This Row],[Month]], " ", Transaction_WorkingData[[#This Row],[Year]])</f>
        <v>Dec 2024</v>
      </c>
      <c r="H270" s="13" t="s">
        <v>288</v>
      </c>
      <c r="I270" s="14">
        <v>409</v>
      </c>
      <c r="J270" s="20">
        <v>4885420.04</v>
      </c>
      <c r="K270" s="20">
        <v>4885420.04</v>
      </c>
      <c r="L270" s="10" t="str" cm="1">
        <f t="array" ref="L270">_xlfn.IFS(J270 &lt; 5000000, "Low Level", J270 &gt;=5000000, "High Level")</f>
        <v>Low Level</v>
      </c>
    </row>
    <row r="271" spans="1:12" x14ac:dyDescent="0.35">
      <c r="A271" s="27" t="s">
        <v>543</v>
      </c>
      <c r="B271" s="18" t="str">
        <f t="shared" si="8"/>
        <v>Dec</v>
      </c>
      <c r="C271" s="18" t="str">
        <f t="shared" si="9"/>
        <v>2024</v>
      </c>
      <c r="D271" s="41">
        <f>DAY(Transaction_WorkingData[[#This Row],[TransDate]])</f>
        <v>20</v>
      </c>
      <c r="E271" s="41">
        <f>MONTH(Transaction_WorkingData[[#This Row],[TransDate]])</f>
        <v>12</v>
      </c>
      <c r="F271" s="18">
        <v>45646</v>
      </c>
      <c r="G271" s="18" t="str">
        <f>_xlfn.CONCAT(Transaction_WorkingData[[#This Row],[Month]], " ", Transaction_WorkingData[[#This Row],[Year]])</f>
        <v>Dec 2024</v>
      </c>
      <c r="H271" s="13" t="s">
        <v>291</v>
      </c>
      <c r="I271" s="14">
        <v>3419</v>
      </c>
      <c r="J271" s="20">
        <v>6480337.2800000003</v>
      </c>
      <c r="K271" s="20">
        <v>6480337.2800000003</v>
      </c>
      <c r="L271" s="10" t="str" cm="1">
        <f t="array" ref="L271">_xlfn.IFS(J271 &lt; 5000000, "Low Level", J271 &gt;=5000000, "High Level")</f>
        <v>High Level</v>
      </c>
    </row>
    <row r="272" spans="1:12" x14ac:dyDescent="0.35">
      <c r="A272" s="27" t="s">
        <v>373</v>
      </c>
      <c r="B272" s="18" t="str">
        <f t="shared" si="8"/>
        <v>Feb</v>
      </c>
      <c r="C272" s="18" t="str">
        <f t="shared" si="9"/>
        <v>2025</v>
      </c>
      <c r="D272" s="41">
        <f>DAY(Transaction_WorkingData[[#This Row],[TransDate]])</f>
        <v>19</v>
      </c>
      <c r="E272" s="41">
        <f>MONTH(Transaction_WorkingData[[#This Row],[TransDate]])</f>
        <v>2</v>
      </c>
      <c r="F272" s="18">
        <v>45707</v>
      </c>
      <c r="G272" s="18" t="str">
        <f>_xlfn.CONCAT(Transaction_WorkingData[[#This Row],[Month]], " ", Transaction_WorkingData[[#This Row],[Year]])</f>
        <v>Feb 2025</v>
      </c>
      <c r="H272" s="13" t="s">
        <v>286</v>
      </c>
      <c r="I272" s="14">
        <v>1</v>
      </c>
      <c r="J272" s="20">
        <v>1</v>
      </c>
      <c r="K272" s="20">
        <v>1</v>
      </c>
      <c r="L272" s="10" t="str" cm="1">
        <f t="array" ref="L272">_xlfn.IFS(J272 &lt; 5000000, "Low Level", J272 &gt;=5000000, "High Level")</f>
        <v>Low Level</v>
      </c>
    </row>
    <row r="273" spans="1:12" x14ac:dyDescent="0.35">
      <c r="A273" s="27" t="s">
        <v>378</v>
      </c>
      <c r="B273" s="18" t="str">
        <f t="shared" si="8"/>
        <v>Aug</v>
      </c>
      <c r="C273" s="18" t="str">
        <f t="shared" si="9"/>
        <v>2024</v>
      </c>
      <c r="D273" s="41">
        <f>DAY(Transaction_WorkingData[[#This Row],[TransDate]])</f>
        <v>6</v>
      </c>
      <c r="E273" s="41">
        <f>MONTH(Transaction_WorkingData[[#This Row],[TransDate]])</f>
        <v>8</v>
      </c>
      <c r="F273" s="18">
        <v>45510</v>
      </c>
      <c r="G273" s="18" t="str">
        <f>_xlfn.CONCAT(Transaction_WorkingData[[#This Row],[Month]], " ", Transaction_WorkingData[[#This Row],[Year]])</f>
        <v>Aug 2024</v>
      </c>
      <c r="H273" s="13" t="s">
        <v>286</v>
      </c>
      <c r="I273" s="14">
        <v>29</v>
      </c>
      <c r="J273" s="20">
        <v>180040</v>
      </c>
      <c r="K273" s="20">
        <v>180040</v>
      </c>
      <c r="L273" s="10" t="str" cm="1">
        <f t="array" ref="L273">_xlfn.IFS(J273 &lt; 5000000, "Low Level", J273 &gt;=5000000, "High Level")</f>
        <v>Low Level</v>
      </c>
    </row>
    <row r="274" spans="1:12" x14ac:dyDescent="0.35">
      <c r="A274" s="27" t="s">
        <v>477</v>
      </c>
      <c r="B274" s="18" t="str">
        <f t="shared" si="8"/>
        <v>Aug</v>
      </c>
      <c r="C274" s="18" t="str">
        <f t="shared" si="9"/>
        <v>2024</v>
      </c>
      <c r="D274" s="41">
        <f>DAY(Transaction_WorkingData[[#This Row],[TransDate]])</f>
        <v>31</v>
      </c>
      <c r="E274" s="41">
        <f>MONTH(Transaction_WorkingData[[#This Row],[TransDate]])</f>
        <v>8</v>
      </c>
      <c r="F274" s="18">
        <v>45535</v>
      </c>
      <c r="G274" s="18" t="str">
        <f>_xlfn.CONCAT(Transaction_WorkingData[[#This Row],[Month]], " ", Transaction_WorkingData[[#This Row],[Year]])</f>
        <v>Aug 2024</v>
      </c>
      <c r="H274" s="13" t="s">
        <v>288</v>
      </c>
      <c r="I274" s="14">
        <v>354</v>
      </c>
      <c r="J274" s="20">
        <v>4966256.9000000004</v>
      </c>
      <c r="K274" s="20">
        <v>4966256.9000000004</v>
      </c>
      <c r="L274" s="10" t="str" cm="1">
        <f t="array" ref="L274">_xlfn.IFS(J274 &lt; 5000000, "Low Level", J274 &gt;=5000000, "High Level")</f>
        <v>Low Level</v>
      </c>
    </row>
    <row r="275" spans="1:12" x14ac:dyDescent="0.35">
      <c r="A275" s="27" t="s">
        <v>465</v>
      </c>
      <c r="B275" s="18" t="str">
        <f t="shared" si="8"/>
        <v>Jan</v>
      </c>
      <c r="C275" s="18" t="str">
        <f t="shared" si="9"/>
        <v>2025</v>
      </c>
      <c r="D275" s="41">
        <f>DAY(Transaction_WorkingData[[#This Row],[TransDate]])</f>
        <v>29</v>
      </c>
      <c r="E275" s="41">
        <f>MONTH(Transaction_WorkingData[[#This Row],[TransDate]])</f>
        <v>1</v>
      </c>
      <c r="F275" s="18">
        <v>45686</v>
      </c>
      <c r="G275" s="18" t="str">
        <f>_xlfn.CONCAT(Transaction_WorkingData[[#This Row],[Month]], " ", Transaction_WorkingData[[#This Row],[Year]])</f>
        <v>Jan 2025</v>
      </c>
      <c r="H275" s="13" t="s">
        <v>291</v>
      </c>
      <c r="I275" s="14">
        <v>4329</v>
      </c>
      <c r="J275" s="20">
        <v>5674303.4500000002</v>
      </c>
      <c r="K275" s="20">
        <v>5674303.4500000002</v>
      </c>
      <c r="L275" s="10" t="str" cm="1">
        <f t="array" ref="L275">_xlfn.IFS(J275 &lt; 5000000, "Low Level", J275 &gt;=5000000, "High Level")</f>
        <v>High Level</v>
      </c>
    </row>
    <row r="276" spans="1:12" x14ac:dyDescent="0.35">
      <c r="A276" s="27" t="s">
        <v>553</v>
      </c>
      <c r="B276" s="18" t="str">
        <f t="shared" si="8"/>
        <v>Oct</v>
      </c>
      <c r="C276" s="18" t="str">
        <f t="shared" si="9"/>
        <v>2024</v>
      </c>
      <c r="D276" s="41">
        <f>DAY(Transaction_WorkingData[[#This Row],[TransDate]])</f>
        <v>24</v>
      </c>
      <c r="E276" s="41">
        <f>MONTH(Transaction_WorkingData[[#This Row],[TransDate]])</f>
        <v>10</v>
      </c>
      <c r="F276" s="18">
        <v>45589</v>
      </c>
      <c r="G276" s="18" t="str">
        <f>_xlfn.CONCAT(Transaction_WorkingData[[#This Row],[Month]], " ", Transaction_WorkingData[[#This Row],[Year]])</f>
        <v>Oct 2024</v>
      </c>
      <c r="H276" s="13" t="s">
        <v>291</v>
      </c>
      <c r="I276" s="14">
        <v>2476</v>
      </c>
      <c r="J276" s="20">
        <v>24935534.030000001</v>
      </c>
      <c r="K276" s="20">
        <v>24935534.030000001</v>
      </c>
      <c r="L276" s="10" t="str" cm="1">
        <f t="array" ref="L276">_xlfn.IFS(J276 &lt; 5000000, "Low Level", J276 &gt;=5000000, "High Level")</f>
        <v>High Level</v>
      </c>
    </row>
    <row r="277" spans="1:12" x14ac:dyDescent="0.35">
      <c r="A277" s="27" t="s">
        <v>550</v>
      </c>
      <c r="B277" s="18" t="str">
        <f t="shared" si="8"/>
        <v>Nov</v>
      </c>
      <c r="C277" s="18" t="str">
        <f t="shared" si="9"/>
        <v>2024</v>
      </c>
      <c r="D277" s="41">
        <f>DAY(Transaction_WorkingData[[#This Row],[TransDate]])</f>
        <v>11</v>
      </c>
      <c r="E277" s="41">
        <f>MONTH(Transaction_WorkingData[[#This Row],[TransDate]])</f>
        <v>11</v>
      </c>
      <c r="F277" s="18">
        <v>45607</v>
      </c>
      <c r="G277" s="18" t="str">
        <f>_xlfn.CONCAT(Transaction_WorkingData[[#This Row],[Month]], " ", Transaction_WorkingData[[#This Row],[Year]])</f>
        <v>Nov 2024</v>
      </c>
      <c r="H277" s="13" t="s">
        <v>286</v>
      </c>
      <c r="I277" s="14">
        <v>8</v>
      </c>
      <c r="J277" s="20">
        <v>4185</v>
      </c>
      <c r="K277" s="20">
        <v>4185</v>
      </c>
      <c r="L277" s="10" t="str" cm="1">
        <f t="array" ref="L277">_xlfn.IFS(J277 &lt; 5000000, "Low Level", J277 &gt;=5000000, "High Level")</f>
        <v>Low Level</v>
      </c>
    </row>
    <row r="278" spans="1:12" x14ac:dyDescent="0.35">
      <c r="A278" s="27" t="s">
        <v>459</v>
      </c>
      <c r="B278" s="18" t="str">
        <f t="shared" si="8"/>
        <v>Dec</v>
      </c>
      <c r="C278" s="18" t="str">
        <f t="shared" si="9"/>
        <v>2024</v>
      </c>
      <c r="D278" s="41">
        <f>DAY(Transaction_WorkingData[[#This Row],[TransDate]])</f>
        <v>3</v>
      </c>
      <c r="E278" s="41">
        <f>MONTH(Transaction_WorkingData[[#This Row],[TransDate]])</f>
        <v>12</v>
      </c>
      <c r="F278" s="18">
        <v>45629</v>
      </c>
      <c r="G278" s="18" t="str">
        <f>_xlfn.CONCAT(Transaction_WorkingData[[#This Row],[Month]], " ", Transaction_WorkingData[[#This Row],[Year]])</f>
        <v>Dec 2024</v>
      </c>
      <c r="H278" s="13" t="s">
        <v>291</v>
      </c>
      <c r="I278" s="14">
        <v>3230</v>
      </c>
      <c r="J278" s="20">
        <v>5655052.7800000003</v>
      </c>
      <c r="K278" s="20">
        <v>5655052.7800000003</v>
      </c>
      <c r="L278" s="10" t="str" cm="1">
        <f t="array" ref="L278">_xlfn.IFS(J278 &lt; 5000000, "Low Level", J278 &gt;=5000000, "High Level")</f>
        <v>High Level</v>
      </c>
    </row>
    <row r="279" spans="1:12" x14ac:dyDescent="0.35">
      <c r="A279" s="27" t="s">
        <v>407</v>
      </c>
      <c r="B279" s="18" t="str">
        <f t="shared" si="8"/>
        <v>Dec</v>
      </c>
      <c r="C279" s="18" t="str">
        <f t="shared" si="9"/>
        <v>2024</v>
      </c>
      <c r="D279" s="41">
        <f>DAY(Transaction_WorkingData[[#This Row],[TransDate]])</f>
        <v>12</v>
      </c>
      <c r="E279" s="41">
        <f>MONTH(Transaction_WorkingData[[#This Row],[TransDate]])</f>
        <v>12</v>
      </c>
      <c r="F279" s="18">
        <v>45638</v>
      </c>
      <c r="G279" s="18" t="str">
        <f>_xlfn.CONCAT(Transaction_WorkingData[[#This Row],[Month]], " ", Transaction_WorkingData[[#This Row],[Year]])</f>
        <v>Dec 2024</v>
      </c>
      <c r="H279" s="13" t="s">
        <v>286</v>
      </c>
      <c r="I279" s="14">
        <v>17</v>
      </c>
      <c r="J279" s="20">
        <v>112616</v>
      </c>
      <c r="K279" s="20">
        <v>112616</v>
      </c>
      <c r="L279" s="10" t="str" cm="1">
        <f t="array" ref="L279">_xlfn.IFS(J279 &lt; 5000000, "Low Level", J279 &gt;=5000000, "High Level")</f>
        <v>Low Level</v>
      </c>
    </row>
    <row r="280" spans="1:12" x14ac:dyDescent="0.35">
      <c r="A280" s="27" t="s">
        <v>432</v>
      </c>
      <c r="B280" s="18" t="str">
        <f t="shared" si="8"/>
        <v>Feb</v>
      </c>
      <c r="C280" s="18" t="str">
        <f t="shared" si="9"/>
        <v>2025</v>
      </c>
      <c r="D280" s="41">
        <f>DAY(Transaction_WorkingData[[#This Row],[TransDate]])</f>
        <v>13</v>
      </c>
      <c r="E280" s="41">
        <f>MONTH(Transaction_WorkingData[[#This Row],[TransDate]])</f>
        <v>2</v>
      </c>
      <c r="F280" s="18">
        <v>45701</v>
      </c>
      <c r="G280" s="18" t="str">
        <f>_xlfn.CONCAT(Transaction_WorkingData[[#This Row],[Month]], " ", Transaction_WorkingData[[#This Row],[Year]])</f>
        <v>Feb 2025</v>
      </c>
      <c r="H280" s="13" t="s">
        <v>288</v>
      </c>
      <c r="I280" s="14">
        <v>543</v>
      </c>
      <c r="J280" s="20">
        <v>5909870.0800000001</v>
      </c>
      <c r="K280" s="20">
        <v>5909870.0800000001</v>
      </c>
      <c r="L280" s="10" t="str" cm="1">
        <f t="array" ref="L280">_xlfn.IFS(J280 &lt; 5000000, "Low Level", J280 &gt;=5000000, "High Level")</f>
        <v>High Level</v>
      </c>
    </row>
    <row r="281" spans="1:12" x14ac:dyDescent="0.35">
      <c r="A281" s="27" t="s">
        <v>436</v>
      </c>
      <c r="B281" s="18" t="str">
        <f t="shared" si="8"/>
        <v>May</v>
      </c>
      <c r="C281" s="18" t="str">
        <f t="shared" si="9"/>
        <v>2024</v>
      </c>
      <c r="D281" s="41">
        <f>DAY(Transaction_WorkingData[[#This Row],[TransDate]])</f>
        <v>29</v>
      </c>
      <c r="E281" s="41">
        <f>MONTH(Transaction_WorkingData[[#This Row],[TransDate]])</f>
        <v>5</v>
      </c>
      <c r="F281" s="18">
        <v>45441</v>
      </c>
      <c r="G281" s="18" t="str">
        <f>_xlfn.CONCAT(Transaction_WorkingData[[#This Row],[Month]], " ", Transaction_WorkingData[[#This Row],[Year]])</f>
        <v>May 2024</v>
      </c>
      <c r="H281" s="13" t="s">
        <v>286</v>
      </c>
      <c r="I281" s="14">
        <v>141</v>
      </c>
      <c r="J281" s="20">
        <v>35984222.240000002</v>
      </c>
      <c r="K281" s="20">
        <v>35984222.240000002</v>
      </c>
      <c r="L281" s="10" t="str" cm="1">
        <f t="array" ref="L281">_xlfn.IFS(J281 &lt; 5000000, "Low Level", J281 &gt;=5000000, "High Level")</f>
        <v>High Level</v>
      </c>
    </row>
    <row r="282" spans="1:12" x14ac:dyDescent="0.35">
      <c r="A282" s="27" t="s">
        <v>439</v>
      </c>
      <c r="B282" s="18" t="str">
        <f t="shared" si="8"/>
        <v>Jun</v>
      </c>
      <c r="C282" s="18" t="str">
        <f t="shared" si="9"/>
        <v>2024</v>
      </c>
      <c r="D282" s="41">
        <f>DAY(Transaction_WorkingData[[#This Row],[TransDate]])</f>
        <v>4</v>
      </c>
      <c r="E282" s="41">
        <f>MONTH(Transaction_WorkingData[[#This Row],[TransDate]])</f>
        <v>6</v>
      </c>
      <c r="F282" s="18">
        <v>45447</v>
      </c>
      <c r="G282" s="18" t="str">
        <f>_xlfn.CONCAT(Transaction_WorkingData[[#This Row],[Month]], " ", Transaction_WorkingData[[#This Row],[Year]])</f>
        <v>Jun 2024</v>
      </c>
      <c r="H282" s="13" t="s">
        <v>288</v>
      </c>
      <c r="I282" s="14">
        <v>49</v>
      </c>
      <c r="J282" s="20">
        <v>631415</v>
      </c>
      <c r="K282" s="20">
        <v>631415</v>
      </c>
      <c r="L282" s="10" t="str" cm="1">
        <f t="array" ref="L282">_xlfn.IFS(J282 &lt; 5000000, "Low Level", J282 &gt;=5000000, "High Level")</f>
        <v>Low Level</v>
      </c>
    </row>
    <row r="283" spans="1:12" x14ac:dyDescent="0.35">
      <c r="A283" s="27" t="s">
        <v>551</v>
      </c>
      <c r="B283" s="18" t="str">
        <f t="shared" si="8"/>
        <v>Aug</v>
      </c>
      <c r="C283" s="18" t="str">
        <f t="shared" si="9"/>
        <v>2024</v>
      </c>
      <c r="D283" s="41">
        <f>DAY(Transaction_WorkingData[[#This Row],[TransDate]])</f>
        <v>28</v>
      </c>
      <c r="E283" s="41">
        <f>MONTH(Transaction_WorkingData[[#This Row],[TransDate]])</f>
        <v>8</v>
      </c>
      <c r="F283" s="18">
        <v>45532</v>
      </c>
      <c r="G283" s="18" t="str">
        <f>_xlfn.CONCAT(Transaction_WorkingData[[#This Row],[Month]], " ", Transaction_WorkingData[[#This Row],[Year]])</f>
        <v>Aug 2024</v>
      </c>
      <c r="H283" s="13" t="s">
        <v>291</v>
      </c>
      <c r="I283" s="14">
        <v>1265</v>
      </c>
      <c r="J283" s="20">
        <v>2435795.56</v>
      </c>
      <c r="K283" s="20">
        <v>2435795.56</v>
      </c>
      <c r="L283" s="10" t="str" cm="1">
        <f t="array" ref="L283">_xlfn.IFS(J283 &lt; 5000000, "Low Level", J283 &gt;=5000000, "High Level")</f>
        <v>Low Level</v>
      </c>
    </row>
    <row r="284" spans="1:12" x14ac:dyDescent="0.35">
      <c r="A284" s="27" t="s">
        <v>466</v>
      </c>
      <c r="B284" s="18" t="str">
        <f t="shared" si="8"/>
        <v>Nov</v>
      </c>
      <c r="C284" s="18" t="str">
        <f t="shared" si="9"/>
        <v>2024</v>
      </c>
      <c r="D284" s="41">
        <f>DAY(Transaction_WorkingData[[#This Row],[TransDate]])</f>
        <v>8</v>
      </c>
      <c r="E284" s="41">
        <f>MONTH(Transaction_WorkingData[[#This Row],[TransDate]])</f>
        <v>11</v>
      </c>
      <c r="F284" s="18">
        <v>45604</v>
      </c>
      <c r="G284" s="18" t="str">
        <f>_xlfn.CONCAT(Transaction_WorkingData[[#This Row],[Month]], " ", Transaction_WorkingData[[#This Row],[Year]])</f>
        <v>Nov 2024</v>
      </c>
      <c r="H284" s="13" t="s">
        <v>288</v>
      </c>
      <c r="I284" s="14">
        <v>393</v>
      </c>
      <c r="J284" s="20">
        <v>6391174.7999999998</v>
      </c>
      <c r="K284" s="20">
        <v>6391174.7999999998</v>
      </c>
      <c r="L284" s="10" t="str" cm="1">
        <f t="array" ref="L284">_xlfn.IFS(J284 &lt; 5000000, "Low Level", J284 &gt;=5000000, "High Level")</f>
        <v>High Level</v>
      </c>
    </row>
    <row r="285" spans="1:12" x14ac:dyDescent="0.35">
      <c r="A285" s="27" t="s">
        <v>430</v>
      </c>
      <c r="B285" s="18" t="str">
        <f t="shared" si="8"/>
        <v>Oct</v>
      </c>
      <c r="C285" s="18" t="str">
        <f t="shared" si="9"/>
        <v>2024</v>
      </c>
      <c r="D285" s="41">
        <f>DAY(Transaction_WorkingData[[#This Row],[TransDate]])</f>
        <v>7</v>
      </c>
      <c r="E285" s="41">
        <f>MONTH(Transaction_WorkingData[[#This Row],[TransDate]])</f>
        <v>10</v>
      </c>
      <c r="F285" s="18">
        <v>45572</v>
      </c>
      <c r="G285" s="18" t="str">
        <f>_xlfn.CONCAT(Transaction_WorkingData[[#This Row],[Month]], " ", Transaction_WorkingData[[#This Row],[Year]])</f>
        <v>Oct 2024</v>
      </c>
      <c r="H285" s="13" t="s">
        <v>291</v>
      </c>
      <c r="I285" s="14">
        <v>1629</v>
      </c>
      <c r="J285" s="20">
        <v>3474896.29</v>
      </c>
      <c r="K285" s="20">
        <v>3474896.29</v>
      </c>
      <c r="L285" s="10" t="str" cm="1">
        <f t="array" ref="L285">_xlfn.IFS(J285 &lt; 5000000, "Low Level", J285 &gt;=5000000, "High Level")</f>
        <v>Low Level</v>
      </c>
    </row>
    <row r="286" spans="1:12" x14ac:dyDescent="0.35">
      <c r="A286" s="27" t="s">
        <v>441</v>
      </c>
      <c r="B286" s="18" t="str">
        <f t="shared" si="8"/>
        <v>Dec</v>
      </c>
      <c r="C286" s="18" t="str">
        <f t="shared" si="9"/>
        <v>2024</v>
      </c>
      <c r="D286" s="41">
        <f>DAY(Transaction_WorkingData[[#This Row],[TransDate]])</f>
        <v>18</v>
      </c>
      <c r="E286" s="41">
        <f>MONTH(Transaction_WorkingData[[#This Row],[TransDate]])</f>
        <v>12</v>
      </c>
      <c r="F286" s="18">
        <v>45644</v>
      </c>
      <c r="G286" s="18" t="str">
        <f>_xlfn.CONCAT(Transaction_WorkingData[[#This Row],[Month]], " ", Transaction_WorkingData[[#This Row],[Year]])</f>
        <v>Dec 2024</v>
      </c>
      <c r="H286" s="13" t="s">
        <v>288</v>
      </c>
      <c r="I286" s="14">
        <v>384</v>
      </c>
      <c r="J286" s="20">
        <v>12438215.5</v>
      </c>
      <c r="K286" s="20">
        <v>12438215.5</v>
      </c>
      <c r="L286" s="10" t="str" cm="1">
        <f t="array" ref="L286">_xlfn.IFS(J286 &lt; 5000000, "Low Level", J286 &gt;=5000000, "High Level")</f>
        <v>High Level</v>
      </c>
    </row>
    <row r="287" spans="1:12" x14ac:dyDescent="0.35">
      <c r="A287" s="27" t="s">
        <v>437</v>
      </c>
      <c r="B287" s="18" t="str">
        <f t="shared" si="8"/>
        <v>Feb</v>
      </c>
      <c r="C287" s="18" t="str">
        <f t="shared" si="9"/>
        <v>2025</v>
      </c>
      <c r="D287" s="41">
        <f>DAY(Transaction_WorkingData[[#This Row],[TransDate]])</f>
        <v>7</v>
      </c>
      <c r="E287" s="41">
        <f>MONTH(Transaction_WorkingData[[#This Row],[TransDate]])</f>
        <v>2</v>
      </c>
      <c r="F287" s="18">
        <v>45695</v>
      </c>
      <c r="G287" s="18" t="str">
        <f>_xlfn.CONCAT(Transaction_WorkingData[[#This Row],[Month]], " ", Transaction_WorkingData[[#This Row],[Year]])</f>
        <v>Feb 2025</v>
      </c>
      <c r="H287" s="13" t="s">
        <v>286</v>
      </c>
      <c r="I287" s="14">
        <v>47</v>
      </c>
      <c r="J287" s="20">
        <v>159895.57999999999</v>
      </c>
      <c r="K287" s="20">
        <v>159895.57999999999</v>
      </c>
      <c r="L287" s="10" t="str" cm="1">
        <f t="array" ref="L287">_xlfn.IFS(J287 &lt; 5000000, "Low Level", J287 &gt;=5000000, "High Level")</f>
        <v>Low Level</v>
      </c>
    </row>
    <row r="288" spans="1:12" x14ac:dyDescent="0.35">
      <c r="A288" s="27" t="s">
        <v>539</v>
      </c>
      <c r="B288" s="18" t="str">
        <f t="shared" si="8"/>
        <v>Jul</v>
      </c>
      <c r="C288" s="18" t="str">
        <f t="shared" si="9"/>
        <v>2024</v>
      </c>
      <c r="D288" s="41">
        <f>DAY(Transaction_WorkingData[[#This Row],[TransDate]])</f>
        <v>2</v>
      </c>
      <c r="E288" s="41">
        <f>MONTH(Transaction_WorkingData[[#This Row],[TransDate]])</f>
        <v>7</v>
      </c>
      <c r="F288" s="18">
        <v>45475</v>
      </c>
      <c r="G288" s="18" t="str">
        <f>_xlfn.CONCAT(Transaction_WorkingData[[#This Row],[Month]], " ", Transaction_WorkingData[[#This Row],[Year]])</f>
        <v>Jul 2024</v>
      </c>
      <c r="H288" s="13" t="s">
        <v>291</v>
      </c>
      <c r="I288" s="14">
        <v>62</v>
      </c>
      <c r="J288" s="20">
        <v>1421955</v>
      </c>
      <c r="K288" s="20">
        <v>1421955</v>
      </c>
      <c r="L288" s="10" t="str" cm="1">
        <f t="array" ref="L288">_xlfn.IFS(J288 &lt; 5000000, "Low Level", J288 &gt;=5000000, "High Level")</f>
        <v>Low Level</v>
      </c>
    </row>
    <row r="289" spans="1:12" x14ac:dyDescent="0.35">
      <c r="A289" s="27" t="s">
        <v>443</v>
      </c>
      <c r="B289" s="18" t="str">
        <f t="shared" si="8"/>
        <v>Jul</v>
      </c>
      <c r="C289" s="18" t="str">
        <f t="shared" si="9"/>
        <v>2024</v>
      </c>
      <c r="D289" s="41">
        <f>DAY(Transaction_WorkingData[[#This Row],[TransDate]])</f>
        <v>25</v>
      </c>
      <c r="E289" s="41">
        <f>MONTH(Transaction_WorkingData[[#This Row],[TransDate]])</f>
        <v>7</v>
      </c>
      <c r="F289" s="18">
        <v>45498</v>
      </c>
      <c r="G289" s="18" t="str">
        <f>_xlfn.CONCAT(Transaction_WorkingData[[#This Row],[Month]], " ", Transaction_WorkingData[[#This Row],[Year]])</f>
        <v>Jul 2024</v>
      </c>
      <c r="H289" s="13" t="s">
        <v>286</v>
      </c>
      <c r="I289" s="14">
        <v>35</v>
      </c>
      <c r="J289" s="20">
        <v>1770625.6</v>
      </c>
      <c r="K289" s="20">
        <v>1770625.6</v>
      </c>
      <c r="L289" s="10" t="str" cm="1">
        <f t="array" ref="L289">_xlfn.IFS(J289 &lt; 5000000, "Low Level", J289 &gt;=5000000, "High Level")</f>
        <v>Low Level</v>
      </c>
    </row>
    <row r="290" spans="1:12" x14ac:dyDescent="0.35">
      <c r="A290" s="27" t="s">
        <v>460</v>
      </c>
      <c r="B290" s="18" t="str">
        <f t="shared" si="8"/>
        <v>Sep</v>
      </c>
      <c r="C290" s="18" t="str">
        <f t="shared" si="9"/>
        <v>2024</v>
      </c>
      <c r="D290" s="41">
        <f>DAY(Transaction_WorkingData[[#This Row],[TransDate]])</f>
        <v>12</v>
      </c>
      <c r="E290" s="41">
        <f>MONTH(Transaction_WorkingData[[#This Row],[TransDate]])</f>
        <v>9</v>
      </c>
      <c r="F290" s="18">
        <v>45547</v>
      </c>
      <c r="G290" s="18" t="str">
        <f>_xlfn.CONCAT(Transaction_WorkingData[[#This Row],[Month]], " ", Transaction_WorkingData[[#This Row],[Year]])</f>
        <v>Sep 2024</v>
      </c>
      <c r="H290" s="13" t="s">
        <v>288</v>
      </c>
      <c r="I290" s="14">
        <v>231</v>
      </c>
      <c r="J290" s="20">
        <v>4104191</v>
      </c>
      <c r="K290" s="20">
        <v>4104191</v>
      </c>
      <c r="L290" s="10" t="str" cm="1">
        <f t="array" ref="L290">_xlfn.IFS(J290 &lt; 5000000, "Low Level", J290 &gt;=5000000, "High Level")</f>
        <v>Low Level</v>
      </c>
    </row>
    <row r="291" spans="1:12" x14ac:dyDescent="0.35">
      <c r="A291" s="27" t="s">
        <v>424</v>
      </c>
      <c r="B291" s="18" t="str">
        <f t="shared" si="8"/>
        <v>Aug</v>
      </c>
      <c r="C291" s="18" t="str">
        <f t="shared" si="9"/>
        <v>2024</v>
      </c>
      <c r="D291" s="41">
        <f>DAY(Transaction_WorkingData[[#This Row],[TransDate]])</f>
        <v>11</v>
      </c>
      <c r="E291" s="41">
        <f>MONTH(Transaction_WorkingData[[#This Row],[TransDate]])</f>
        <v>8</v>
      </c>
      <c r="F291" s="18">
        <v>45515</v>
      </c>
      <c r="G291" s="18" t="str">
        <f>_xlfn.CONCAT(Transaction_WorkingData[[#This Row],[Month]], " ", Transaction_WorkingData[[#This Row],[Year]])</f>
        <v>Aug 2024</v>
      </c>
      <c r="H291" s="13" t="s">
        <v>291</v>
      </c>
      <c r="I291" s="14">
        <v>937</v>
      </c>
      <c r="J291" s="20">
        <v>1260937</v>
      </c>
      <c r="K291" s="20">
        <v>1260937</v>
      </c>
      <c r="L291" s="10" t="str" cm="1">
        <f t="array" ref="L291">_xlfn.IFS(J291 &lt; 5000000, "Low Level", J291 &gt;=5000000, "High Level")</f>
        <v>Low Level</v>
      </c>
    </row>
    <row r="292" spans="1:12" x14ac:dyDescent="0.35">
      <c r="A292" s="27" t="s">
        <v>419</v>
      </c>
      <c r="B292" s="18" t="str">
        <f t="shared" si="8"/>
        <v>Aug</v>
      </c>
      <c r="C292" s="18" t="str">
        <f t="shared" si="9"/>
        <v>2024</v>
      </c>
      <c r="D292" s="41">
        <f>DAY(Transaction_WorkingData[[#This Row],[TransDate]])</f>
        <v>20</v>
      </c>
      <c r="E292" s="41">
        <f>MONTH(Transaction_WorkingData[[#This Row],[TransDate]])</f>
        <v>8</v>
      </c>
      <c r="F292" s="18">
        <v>45524</v>
      </c>
      <c r="G292" s="18" t="str">
        <f>_xlfn.CONCAT(Transaction_WorkingData[[#This Row],[Month]], " ", Transaction_WorkingData[[#This Row],[Year]])</f>
        <v>Aug 2024</v>
      </c>
      <c r="H292" s="13" t="s">
        <v>286</v>
      </c>
      <c r="I292" s="14">
        <v>7</v>
      </c>
      <c r="J292" s="20">
        <v>107420</v>
      </c>
      <c r="K292" s="20">
        <v>107420</v>
      </c>
      <c r="L292" s="10" t="str" cm="1">
        <f t="array" ref="L292">_xlfn.IFS(J292 &lt; 5000000, "Low Level", J292 &gt;=5000000, "High Level")</f>
        <v>Low Level</v>
      </c>
    </row>
    <row r="293" spans="1:12" x14ac:dyDescent="0.35">
      <c r="A293" s="27" t="s">
        <v>537</v>
      </c>
      <c r="B293" s="18" t="str">
        <f t="shared" si="8"/>
        <v>Jan</v>
      </c>
      <c r="C293" s="18" t="str">
        <f t="shared" si="9"/>
        <v>2025</v>
      </c>
      <c r="D293" s="41">
        <f>DAY(Transaction_WorkingData[[#This Row],[TransDate]])</f>
        <v>15</v>
      </c>
      <c r="E293" s="41">
        <f>MONTH(Transaction_WorkingData[[#This Row],[TransDate]])</f>
        <v>1</v>
      </c>
      <c r="F293" s="18">
        <v>45672</v>
      </c>
      <c r="G293" s="18" t="str">
        <f>_xlfn.CONCAT(Transaction_WorkingData[[#This Row],[Month]], " ", Transaction_WorkingData[[#This Row],[Year]])</f>
        <v>Jan 2025</v>
      </c>
      <c r="H293" s="13" t="s">
        <v>291</v>
      </c>
      <c r="I293" s="14">
        <v>3858</v>
      </c>
      <c r="J293" s="20">
        <v>7011783</v>
      </c>
      <c r="K293" s="20">
        <v>7011783</v>
      </c>
      <c r="L293" s="10" t="str" cm="1">
        <f t="array" ref="L293">_xlfn.IFS(J293 &lt; 5000000, "Low Level", J293 &gt;=5000000, "High Level")</f>
        <v>High Level</v>
      </c>
    </row>
    <row r="294" spans="1:12" x14ac:dyDescent="0.35">
      <c r="A294" s="27" t="s">
        <v>416</v>
      </c>
      <c r="B294" s="18" t="str">
        <f t="shared" si="8"/>
        <v>Jan</v>
      </c>
      <c r="C294" s="18" t="str">
        <f t="shared" si="9"/>
        <v>2025</v>
      </c>
      <c r="D294" s="41">
        <f>DAY(Transaction_WorkingData[[#This Row],[TransDate]])</f>
        <v>24</v>
      </c>
      <c r="E294" s="41">
        <f>MONTH(Transaction_WorkingData[[#This Row],[TransDate]])</f>
        <v>1</v>
      </c>
      <c r="F294" s="18">
        <v>45681</v>
      </c>
      <c r="G294" s="18" t="str">
        <f>_xlfn.CONCAT(Transaction_WorkingData[[#This Row],[Month]], " ", Transaction_WorkingData[[#This Row],[Year]])</f>
        <v>Jan 2025</v>
      </c>
      <c r="H294" s="13" t="s">
        <v>286</v>
      </c>
      <c r="I294" s="14">
        <v>7</v>
      </c>
      <c r="J294" s="20">
        <v>9005634.4700000007</v>
      </c>
      <c r="K294" s="20">
        <v>9005634.4700000007</v>
      </c>
      <c r="L294" s="10" t="str" cm="1">
        <f t="array" ref="L294">_xlfn.IFS(J294 &lt; 5000000, "Low Level", J294 &gt;=5000000, "High Level")</f>
        <v>High Level</v>
      </c>
    </row>
    <row r="295" spans="1:12" x14ac:dyDescent="0.35">
      <c r="A295" s="27" t="s">
        <v>399</v>
      </c>
      <c r="B295" s="18" t="str">
        <f t="shared" si="8"/>
        <v>Jul</v>
      </c>
      <c r="C295" s="18" t="str">
        <f t="shared" si="9"/>
        <v>2024</v>
      </c>
      <c r="D295" s="41">
        <f>DAY(Transaction_WorkingData[[#This Row],[TransDate]])</f>
        <v>11</v>
      </c>
      <c r="E295" s="41">
        <f>MONTH(Transaction_WorkingData[[#This Row],[TransDate]])</f>
        <v>7</v>
      </c>
      <c r="F295" s="18">
        <v>45484</v>
      </c>
      <c r="G295" s="18" t="str">
        <f>_xlfn.CONCAT(Transaction_WorkingData[[#This Row],[Month]], " ", Transaction_WorkingData[[#This Row],[Year]])</f>
        <v>Jul 2024</v>
      </c>
      <c r="H295" s="13" t="s">
        <v>286</v>
      </c>
      <c r="I295" s="14">
        <v>29</v>
      </c>
      <c r="J295" s="20">
        <v>38828</v>
      </c>
      <c r="K295" s="20">
        <v>38828</v>
      </c>
      <c r="L295" s="10" t="str" cm="1">
        <f t="array" ref="L295">_xlfn.IFS(J295 &lt; 5000000, "Low Level", J295 &gt;=5000000, "High Level")</f>
        <v>Low Level</v>
      </c>
    </row>
    <row r="296" spans="1:12" x14ac:dyDescent="0.35">
      <c r="A296" s="27" t="s">
        <v>402</v>
      </c>
      <c r="B296" s="18" t="str">
        <f t="shared" si="8"/>
        <v>Sep</v>
      </c>
      <c r="C296" s="18" t="str">
        <f t="shared" si="9"/>
        <v>2024</v>
      </c>
      <c r="D296" s="41">
        <f>DAY(Transaction_WorkingData[[#This Row],[TransDate]])</f>
        <v>26</v>
      </c>
      <c r="E296" s="41">
        <f>MONTH(Transaction_WorkingData[[#This Row],[TransDate]])</f>
        <v>9</v>
      </c>
      <c r="F296" s="18">
        <v>45561</v>
      </c>
      <c r="G296" s="18" t="str">
        <f>_xlfn.CONCAT(Transaction_WorkingData[[#This Row],[Month]], " ", Transaction_WorkingData[[#This Row],[Year]])</f>
        <v>Sep 2024</v>
      </c>
      <c r="H296" s="13" t="s">
        <v>288</v>
      </c>
      <c r="I296" s="14">
        <v>320</v>
      </c>
      <c r="J296" s="20">
        <v>5674538.0499999998</v>
      </c>
      <c r="K296" s="20">
        <v>5674538.0499999998</v>
      </c>
      <c r="L296" s="10" t="str" cm="1">
        <f t="array" ref="L296">_xlfn.IFS(J296 &lt; 5000000, "Low Level", J296 &gt;=5000000, "High Level")</f>
        <v>High Level</v>
      </c>
    </row>
    <row r="297" spans="1:12" x14ac:dyDescent="0.35">
      <c r="A297" s="27" t="s">
        <v>445</v>
      </c>
      <c r="B297" s="18" t="str">
        <f t="shared" si="8"/>
        <v>Jun</v>
      </c>
      <c r="C297" s="18" t="str">
        <f t="shared" si="9"/>
        <v>2024</v>
      </c>
      <c r="D297" s="41">
        <f>DAY(Transaction_WorkingData[[#This Row],[TransDate]])</f>
        <v>15</v>
      </c>
      <c r="E297" s="41">
        <f>MONTH(Transaction_WorkingData[[#This Row],[TransDate]])</f>
        <v>6</v>
      </c>
      <c r="F297" s="18">
        <v>45458</v>
      </c>
      <c r="G297" s="18" t="str">
        <f>_xlfn.CONCAT(Transaction_WorkingData[[#This Row],[Month]], " ", Transaction_WorkingData[[#This Row],[Year]])</f>
        <v>Jun 2024</v>
      </c>
      <c r="H297" s="13" t="s">
        <v>291</v>
      </c>
      <c r="I297" s="14">
        <v>20</v>
      </c>
      <c r="J297" s="20">
        <v>22402.09</v>
      </c>
      <c r="K297" s="20">
        <v>22402.09</v>
      </c>
      <c r="L297" s="10" t="str" cm="1">
        <f t="array" ref="L297">_xlfn.IFS(J297 &lt; 5000000, "Low Level", J297 &gt;=5000000, "High Level")</f>
        <v>Low Level</v>
      </c>
    </row>
    <row r="298" spans="1:12" x14ac:dyDescent="0.35">
      <c r="A298" s="27" t="s">
        <v>478</v>
      </c>
      <c r="B298" s="18" t="str">
        <f t="shared" si="8"/>
        <v>Jun</v>
      </c>
      <c r="C298" s="18" t="str">
        <f t="shared" si="9"/>
        <v>2024</v>
      </c>
      <c r="D298" s="41">
        <f>DAY(Transaction_WorkingData[[#This Row],[TransDate]])</f>
        <v>21</v>
      </c>
      <c r="E298" s="41">
        <f>MONTH(Transaction_WorkingData[[#This Row],[TransDate]])</f>
        <v>6</v>
      </c>
      <c r="F298" s="18">
        <v>45464</v>
      </c>
      <c r="G298" s="18" t="str">
        <f>_xlfn.CONCAT(Transaction_WorkingData[[#This Row],[Month]], " ", Transaction_WorkingData[[#This Row],[Year]])</f>
        <v>Jun 2024</v>
      </c>
      <c r="H298" s="13" t="s">
        <v>288</v>
      </c>
      <c r="I298" s="14">
        <v>65</v>
      </c>
      <c r="J298" s="20">
        <v>536563</v>
      </c>
      <c r="K298" s="20">
        <v>536563</v>
      </c>
      <c r="L298" s="10" t="str" cm="1">
        <f t="array" ref="L298">_xlfn.IFS(J298 &lt; 5000000, "Low Level", J298 &gt;=5000000, "High Level")</f>
        <v>Low Level</v>
      </c>
    </row>
    <row r="299" spans="1:12" x14ac:dyDescent="0.35">
      <c r="A299" s="27" t="s">
        <v>401</v>
      </c>
      <c r="B299" s="18" t="str">
        <f t="shared" si="8"/>
        <v>Oct</v>
      </c>
      <c r="C299" s="18" t="str">
        <f t="shared" si="9"/>
        <v>2024</v>
      </c>
      <c r="D299" s="41">
        <f>DAY(Transaction_WorkingData[[#This Row],[TransDate]])</f>
        <v>16</v>
      </c>
      <c r="E299" s="41">
        <f>MONTH(Transaction_WorkingData[[#This Row],[TransDate]])</f>
        <v>10</v>
      </c>
      <c r="F299" s="18">
        <v>45581</v>
      </c>
      <c r="G299" s="18" t="str">
        <f>_xlfn.CONCAT(Transaction_WorkingData[[#This Row],[Month]], " ", Transaction_WorkingData[[#This Row],[Year]])</f>
        <v>Oct 2024</v>
      </c>
      <c r="H299" s="13" t="s">
        <v>286</v>
      </c>
      <c r="I299" s="14">
        <v>15</v>
      </c>
      <c r="J299" s="20">
        <v>164380</v>
      </c>
      <c r="K299" s="20">
        <v>164380</v>
      </c>
      <c r="L299" s="10" t="str" cm="1">
        <f t="array" ref="L299">_xlfn.IFS(J299 &lt; 5000000, "Low Level", J299 &gt;=5000000, "High Level")</f>
        <v>Low Level</v>
      </c>
    </row>
    <row r="300" spans="1:12" x14ac:dyDescent="0.35">
      <c r="A300" s="27" t="s">
        <v>542</v>
      </c>
      <c r="B300" s="18" t="str">
        <f t="shared" si="8"/>
        <v>Nov</v>
      </c>
      <c r="C300" s="18" t="str">
        <f t="shared" si="9"/>
        <v>2024</v>
      </c>
      <c r="D300" s="41">
        <f>DAY(Transaction_WorkingData[[#This Row],[TransDate]])</f>
        <v>19</v>
      </c>
      <c r="E300" s="41">
        <f>MONTH(Transaction_WorkingData[[#This Row],[TransDate]])</f>
        <v>11</v>
      </c>
      <c r="F300" s="18">
        <v>45615</v>
      </c>
      <c r="G300" s="18" t="str">
        <f>_xlfn.CONCAT(Transaction_WorkingData[[#This Row],[Month]], " ", Transaction_WorkingData[[#This Row],[Year]])</f>
        <v>Nov 2024</v>
      </c>
      <c r="H300" s="13" t="s">
        <v>291</v>
      </c>
      <c r="I300" s="14">
        <v>2636</v>
      </c>
      <c r="J300" s="20">
        <v>3948308.81</v>
      </c>
      <c r="K300" s="20">
        <v>3948308.81</v>
      </c>
      <c r="L300" s="10" t="str" cm="1">
        <f t="array" ref="L300">_xlfn.IFS(J300 &lt; 5000000, "Low Level", J300 &gt;=5000000, "High Level")</f>
        <v>Low Level</v>
      </c>
    </row>
    <row r="301" spans="1:12" x14ac:dyDescent="0.35">
      <c r="A301" s="27" t="s">
        <v>408</v>
      </c>
      <c r="B301" s="18" t="str">
        <f t="shared" si="8"/>
        <v>Jul</v>
      </c>
      <c r="C301" s="18" t="str">
        <f t="shared" si="9"/>
        <v>2024</v>
      </c>
      <c r="D301" s="41">
        <f>DAY(Transaction_WorkingData[[#This Row],[TransDate]])</f>
        <v>31</v>
      </c>
      <c r="E301" s="41">
        <f>MONTH(Transaction_WorkingData[[#This Row],[TransDate]])</f>
        <v>7</v>
      </c>
      <c r="F301" s="18">
        <v>45504</v>
      </c>
      <c r="G301" s="18" t="str">
        <f>_xlfn.CONCAT(Transaction_WorkingData[[#This Row],[Month]], " ", Transaction_WorkingData[[#This Row],[Year]])</f>
        <v>Jul 2024</v>
      </c>
      <c r="H301" s="13" t="s">
        <v>288</v>
      </c>
      <c r="I301" s="14">
        <v>194</v>
      </c>
      <c r="J301" s="20">
        <v>1994929.75</v>
      </c>
      <c r="K301" s="20">
        <v>1994929.75</v>
      </c>
      <c r="L301" s="10" t="str" cm="1">
        <f t="array" ref="L301">_xlfn.IFS(J301 &lt; 5000000, "Low Level", J301 &gt;=5000000, "High Level")</f>
        <v>Low Level</v>
      </c>
    </row>
    <row r="302" spans="1:12" x14ac:dyDescent="0.35">
      <c r="A302" s="27" t="s">
        <v>405</v>
      </c>
      <c r="B302" s="18" t="str">
        <f t="shared" si="8"/>
        <v>Sep</v>
      </c>
      <c r="C302" s="18" t="str">
        <f t="shared" si="9"/>
        <v>2024</v>
      </c>
      <c r="D302" s="41">
        <f>DAY(Transaction_WorkingData[[#This Row],[TransDate]])</f>
        <v>6</v>
      </c>
      <c r="E302" s="41">
        <f>MONTH(Transaction_WorkingData[[#This Row],[TransDate]])</f>
        <v>9</v>
      </c>
      <c r="F302" s="18">
        <v>45541</v>
      </c>
      <c r="G302" s="18" t="str">
        <f>_xlfn.CONCAT(Transaction_WorkingData[[#This Row],[Month]], " ", Transaction_WorkingData[[#This Row],[Year]])</f>
        <v>Sep 2024</v>
      </c>
      <c r="H302" s="13" t="s">
        <v>286</v>
      </c>
      <c r="I302" s="14">
        <v>10</v>
      </c>
      <c r="J302" s="20">
        <v>60060</v>
      </c>
      <c r="K302" s="20">
        <v>60060</v>
      </c>
      <c r="L302" s="10" t="str" cm="1">
        <f t="array" ref="L302">_xlfn.IFS(J302 &lt; 5000000, "Low Level", J302 &gt;=5000000, "High Level")</f>
        <v>Low Level</v>
      </c>
    </row>
    <row r="303" spans="1:12" x14ac:dyDescent="0.35">
      <c r="A303" s="27" t="s">
        <v>472</v>
      </c>
      <c r="B303" s="18" t="str">
        <f t="shared" si="8"/>
        <v>Jan</v>
      </c>
      <c r="C303" s="18" t="str">
        <f t="shared" si="9"/>
        <v>2025</v>
      </c>
      <c r="D303" s="41">
        <f>DAY(Transaction_WorkingData[[#This Row],[TransDate]])</f>
        <v>4</v>
      </c>
      <c r="E303" s="41">
        <f>MONTH(Transaction_WorkingData[[#This Row],[TransDate]])</f>
        <v>1</v>
      </c>
      <c r="F303" s="18">
        <v>45661</v>
      </c>
      <c r="G303" s="18" t="str">
        <f>_xlfn.CONCAT(Transaction_WorkingData[[#This Row],[Month]], " ", Transaction_WorkingData[[#This Row],[Year]])</f>
        <v>Jan 2025</v>
      </c>
      <c r="H303" s="13" t="s">
        <v>288</v>
      </c>
      <c r="I303" s="14">
        <v>364</v>
      </c>
      <c r="J303" s="20">
        <v>7130872</v>
      </c>
      <c r="K303" s="20">
        <v>7130872</v>
      </c>
      <c r="L303" s="10" t="str" cm="1">
        <f t="array" ref="L303">_xlfn.IFS(J303 &lt; 5000000, "Low Level", J303 &gt;=5000000, "High Level")</f>
        <v>High Level</v>
      </c>
    </row>
    <row r="304" spans="1:12" x14ac:dyDescent="0.35">
      <c r="A304" s="27" t="s">
        <v>362</v>
      </c>
      <c r="B304" s="18" t="str">
        <f t="shared" si="8"/>
        <v>Jun</v>
      </c>
      <c r="C304" s="18" t="str">
        <f t="shared" si="9"/>
        <v>2024</v>
      </c>
      <c r="D304" s="41">
        <f>DAY(Transaction_WorkingData[[#This Row],[TransDate]])</f>
        <v>30</v>
      </c>
      <c r="E304" s="41">
        <f>MONTH(Transaction_WorkingData[[#This Row],[TransDate]])</f>
        <v>6</v>
      </c>
      <c r="F304" s="18">
        <v>45473</v>
      </c>
      <c r="G304" s="18" t="str">
        <f>_xlfn.CONCAT(Transaction_WorkingData[[#This Row],[Month]], " ", Transaction_WorkingData[[#This Row],[Year]])</f>
        <v>Jun 2024</v>
      </c>
      <c r="H304" s="13" t="s">
        <v>288</v>
      </c>
      <c r="I304" s="14">
        <v>101</v>
      </c>
      <c r="J304" s="20">
        <v>2051778</v>
      </c>
      <c r="K304" s="20">
        <v>2051778</v>
      </c>
      <c r="L304" s="10" t="str" cm="1">
        <f t="array" ref="L304">_xlfn.IFS(J304 &lt; 5000000, "Low Level", J304 &gt;=5000000, "High Level")</f>
        <v>Low Level</v>
      </c>
    </row>
    <row r="305" spans="1:12" x14ac:dyDescent="0.35">
      <c r="A305" s="27" t="s">
        <v>328</v>
      </c>
      <c r="B305" s="18" t="str">
        <f t="shared" si="8"/>
        <v>Sep</v>
      </c>
      <c r="C305" s="18" t="str">
        <f t="shared" si="9"/>
        <v>2024</v>
      </c>
      <c r="D305" s="41">
        <f>DAY(Transaction_WorkingData[[#This Row],[TransDate]])</f>
        <v>27</v>
      </c>
      <c r="E305" s="41">
        <f>MONTH(Transaction_WorkingData[[#This Row],[TransDate]])</f>
        <v>9</v>
      </c>
      <c r="F305" s="18">
        <v>45562</v>
      </c>
      <c r="G305" s="18" t="str">
        <f>_xlfn.CONCAT(Transaction_WorkingData[[#This Row],[Month]], " ", Transaction_WorkingData[[#This Row],[Year]])</f>
        <v>Sep 2024</v>
      </c>
      <c r="H305" s="13" t="s">
        <v>286</v>
      </c>
      <c r="I305" s="14">
        <v>22</v>
      </c>
      <c r="J305" s="20">
        <v>128723</v>
      </c>
      <c r="K305" s="20">
        <v>128723</v>
      </c>
      <c r="L305" s="10" t="str" cm="1">
        <f t="array" ref="L305">_xlfn.IFS(J305 &lt; 5000000, "Low Level", J305 &gt;=5000000, "High Level")</f>
        <v>Low Level</v>
      </c>
    </row>
    <row r="306" spans="1:12" x14ac:dyDescent="0.35">
      <c r="A306" s="27" t="s">
        <v>359</v>
      </c>
      <c r="B306" s="18" t="str">
        <f t="shared" si="8"/>
        <v>Dec</v>
      </c>
      <c r="C306" s="18" t="str">
        <f t="shared" si="9"/>
        <v>2024</v>
      </c>
      <c r="D306" s="41">
        <f>DAY(Transaction_WorkingData[[#This Row],[TransDate]])</f>
        <v>4</v>
      </c>
      <c r="E306" s="41">
        <f>MONTH(Transaction_WorkingData[[#This Row],[TransDate]])</f>
        <v>12</v>
      </c>
      <c r="F306" s="18">
        <v>45630</v>
      </c>
      <c r="G306" s="18" t="str">
        <f>_xlfn.CONCAT(Transaction_WorkingData[[#This Row],[Month]], " ", Transaction_WorkingData[[#This Row],[Year]])</f>
        <v>Dec 2024</v>
      </c>
      <c r="H306" s="13" t="s">
        <v>288</v>
      </c>
      <c r="I306" s="14">
        <v>473</v>
      </c>
      <c r="J306" s="20">
        <v>5460551.9299999997</v>
      </c>
      <c r="K306" s="20">
        <v>5460551.9299999997</v>
      </c>
      <c r="L306" s="10" t="str" cm="1">
        <f t="array" ref="L306">_xlfn.IFS(J306 &lt; 5000000, "Low Level", J306 &gt;=5000000, "High Level")</f>
        <v>High Level</v>
      </c>
    </row>
    <row r="307" spans="1:12" x14ac:dyDescent="0.35">
      <c r="A307" s="27" t="s">
        <v>508</v>
      </c>
      <c r="B307" s="18" t="str">
        <f t="shared" si="8"/>
        <v>Feb</v>
      </c>
      <c r="C307" s="18" t="str">
        <f t="shared" si="9"/>
        <v>2025</v>
      </c>
      <c r="D307" s="41">
        <f>DAY(Transaction_WorkingData[[#This Row],[TransDate]])</f>
        <v>17</v>
      </c>
      <c r="E307" s="41">
        <f>MONTH(Transaction_WorkingData[[#This Row],[TransDate]])</f>
        <v>2</v>
      </c>
      <c r="F307" s="18">
        <v>45705</v>
      </c>
      <c r="G307" s="18" t="str">
        <f>_xlfn.CONCAT(Transaction_WorkingData[[#This Row],[Month]], " ", Transaction_WorkingData[[#This Row],[Year]])</f>
        <v>Feb 2025</v>
      </c>
      <c r="H307" s="13" t="s">
        <v>291</v>
      </c>
      <c r="I307" s="14">
        <v>4701</v>
      </c>
      <c r="J307" s="20">
        <v>7727525.3099999996</v>
      </c>
      <c r="K307" s="20">
        <v>7727525.3099999996</v>
      </c>
      <c r="L307" s="10" t="str" cm="1">
        <f t="array" ref="L307">_xlfn.IFS(J307 &lt; 5000000, "Low Level", J307 &gt;=5000000, "High Level")</f>
        <v>High Level</v>
      </c>
    </row>
    <row r="308" spans="1:12" x14ac:dyDescent="0.35">
      <c r="A308" s="27" t="s">
        <v>507</v>
      </c>
      <c r="B308" s="18" t="str">
        <f t="shared" si="8"/>
        <v>Jun</v>
      </c>
      <c r="C308" s="18" t="str">
        <f t="shared" si="9"/>
        <v>2024</v>
      </c>
      <c r="D308" s="41">
        <f>DAY(Transaction_WorkingData[[#This Row],[TransDate]])</f>
        <v>8</v>
      </c>
      <c r="E308" s="41">
        <f>MONTH(Transaction_WorkingData[[#This Row],[TransDate]])</f>
        <v>6</v>
      </c>
      <c r="F308" s="18">
        <v>45451</v>
      </c>
      <c r="G308" s="18" t="str">
        <f>_xlfn.CONCAT(Transaction_WorkingData[[#This Row],[Month]], " ", Transaction_WorkingData[[#This Row],[Year]])</f>
        <v>Jun 2024</v>
      </c>
      <c r="H308" s="13" t="s">
        <v>291</v>
      </c>
      <c r="I308" s="14">
        <v>7</v>
      </c>
      <c r="J308" s="20">
        <v>47394</v>
      </c>
      <c r="K308" s="20">
        <v>47394</v>
      </c>
      <c r="L308" s="10" t="str" cm="1">
        <f t="array" ref="L308">_xlfn.IFS(J308 &lt; 5000000, "Low Level", J308 &gt;=5000000, "High Level")</f>
        <v>Low Level</v>
      </c>
    </row>
    <row r="309" spans="1:12" x14ac:dyDescent="0.35">
      <c r="A309" s="27" t="s">
        <v>361</v>
      </c>
      <c r="B309" s="18" t="str">
        <f t="shared" si="8"/>
        <v>Aug</v>
      </c>
      <c r="C309" s="18" t="str">
        <f t="shared" si="9"/>
        <v>2024</v>
      </c>
      <c r="D309" s="41">
        <f>DAY(Transaction_WorkingData[[#This Row],[TransDate]])</f>
        <v>18</v>
      </c>
      <c r="E309" s="41">
        <f>MONTH(Transaction_WorkingData[[#This Row],[TransDate]])</f>
        <v>8</v>
      </c>
      <c r="F309" s="18">
        <v>45522</v>
      </c>
      <c r="G309" s="18" t="str">
        <f>_xlfn.CONCAT(Transaction_WorkingData[[#This Row],[Month]], " ", Transaction_WorkingData[[#This Row],[Year]])</f>
        <v>Aug 2024</v>
      </c>
      <c r="H309" s="13" t="s">
        <v>286</v>
      </c>
      <c r="I309" s="14">
        <v>4</v>
      </c>
      <c r="J309" s="20">
        <v>4815</v>
      </c>
      <c r="K309" s="20">
        <v>4815</v>
      </c>
      <c r="L309" s="10" t="str" cm="1">
        <f t="array" ref="L309">_xlfn.IFS(J309 &lt; 5000000, "Low Level", J309 &gt;=5000000, "High Level")</f>
        <v>Low Level</v>
      </c>
    </row>
    <row r="310" spans="1:12" x14ac:dyDescent="0.35">
      <c r="A310" s="27" t="s">
        <v>506</v>
      </c>
      <c r="B310" s="18" t="str">
        <f t="shared" si="8"/>
        <v>Nov</v>
      </c>
      <c r="C310" s="18" t="str">
        <f t="shared" si="9"/>
        <v>2024</v>
      </c>
      <c r="D310" s="41">
        <f>DAY(Transaction_WorkingData[[#This Row],[TransDate]])</f>
        <v>12</v>
      </c>
      <c r="E310" s="41">
        <f>MONTH(Transaction_WorkingData[[#This Row],[TransDate]])</f>
        <v>11</v>
      </c>
      <c r="F310" s="18">
        <v>45608</v>
      </c>
      <c r="G310" s="18" t="str">
        <f>_xlfn.CONCAT(Transaction_WorkingData[[#This Row],[Month]], " ", Transaction_WorkingData[[#This Row],[Year]])</f>
        <v>Nov 2024</v>
      </c>
      <c r="H310" s="13" t="s">
        <v>291</v>
      </c>
      <c r="I310" s="14">
        <v>2550</v>
      </c>
      <c r="J310" s="20">
        <v>3654659.86</v>
      </c>
      <c r="K310" s="20">
        <v>3654659.86</v>
      </c>
      <c r="L310" s="10" t="str" cm="1">
        <f t="array" ref="L310">_xlfn.IFS(J310 &lt; 5000000, "Low Level", J310 &gt;=5000000, "High Level")</f>
        <v>Low Level</v>
      </c>
    </row>
    <row r="311" spans="1:12" x14ac:dyDescent="0.35">
      <c r="A311" s="27" t="s">
        <v>363</v>
      </c>
      <c r="B311" s="18" t="str">
        <f t="shared" si="8"/>
        <v>Jan</v>
      </c>
      <c r="C311" s="18" t="str">
        <f t="shared" si="9"/>
        <v>2025</v>
      </c>
      <c r="D311" s="41">
        <f>DAY(Transaction_WorkingData[[#This Row],[TransDate]])</f>
        <v>13</v>
      </c>
      <c r="E311" s="41">
        <f>MONTH(Transaction_WorkingData[[#This Row],[TransDate]])</f>
        <v>1</v>
      </c>
      <c r="F311" s="18">
        <v>45670</v>
      </c>
      <c r="G311" s="18" t="str">
        <f>_xlfn.CONCAT(Transaction_WorkingData[[#This Row],[Month]], " ", Transaction_WorkingData[[#This Row],[Year]])</f>
        <v>Jan 2025</v>
      </c>
      <c r="H311" s="13" t="s">
        <v>288</v>
      </c>
      <c r="I311" s="14">
        <v>455</v>
      </c>
      <c r="J311" s="20">
        <v>7229094.2999999998</v>
      </c>
      <c r="K311" s="20">
        <v>7229094.2999999998</v>
      </c>
      <c r="L311" s="10" t="str" cm="1">
        <f t="array" ref="L311">_xlfn.IFS(J311 &lt; 5000000, "Low Level", J311 &gt;=5000000, "High Level")</f>
        <v>High Level</v>
      </c>
    </row>
    <row r="312" spans="1:12" x14ac:dyDescent="0.35">
      <c r="A312" s="27" t="s">
        <v>368</v>
      </c>
      <c r="B312" s="18" t="str">
        <f t="shared" si="8"/>
        <v>Oct</v>
      </c>
      <c r="C312" s="18" t="str">
        <f t="shared" si="9"/>
        <v>2024</v>
      </c>
      <c r="D312" s="41">
        <f>DAY(Transaction_WorkingData[[#This Row],[TransDate]])</f>
        <v>8</v>
      </c>
      <c r="E312" s="41">
        <f>MONTH(Transaction_WorkingData[[#This Row],[TransDate]])</f>
        <v>10</v>
      </c>
      <c r="F312" s="18">
        <v>45573</v>
      </c>
      <c r="G312" s="18" t="str">
        <f>_xlfn.CONCAT(Transaction_WorkingData[[#This Row],[Month]], " ", Transaction_WorkingData[[#This Row],[Year]])</f>
        <v>Oct 2024</v>
      </c>
      <c r="H312" s="13" t="s">
        <v>288</v>
      </c>
      <c r="I312" s="14">
        <v>321</v>
      </c>
      <c r="J312" s="20">
        <v>4982191.2300000004</v>
      </c>
      <c r="K312" s="20">
        <v>4982191.2300000004</v>
      </c>
      <c r="L312" s="10" t="str" cm="1">
        <f t="array" ref="L312">_xlfn.IFS(J312 &lt; 5000000, "Low Level", J312 &gt;=5000000, "High Level")</f>
        <v>Low Level</v>
      </c>
    </row>
    <row r="313" spans="1:12" x14ac:dyDescent="0.35">
      <c r="A313" s="27" t="s">
        <v>364</v>
      </c>
      <c r="B313" s="18" t="str">
        <f t="shared" si="8"/>
        <v>Nov</v>
      </c>
      <c r="C313" s="18" t="str">
        <f t="shared" si="9"/>
        <v>2024</v>
      </c>
      <c r="D313" s="41">
        <f>DAY(Transaction_WorkingData[[#This Row],[TransDate]])</f>
        <v>23</v>
      </c>
      <c r="E313" s="41">
        <f>MONTH(Transaction_WorkingData[[#This Row],[TransDate]])</f>
        <v>11</v>
      </c>
      <c r="F313" s="18">
        <v>45619</v>
      </c>
      <c r="G313" s="18" t="str">
        <f>_xlfn.CONCAT(Transaction_WorkingData[[#This Row],[Month]], " ", Transaction_WorkingData[[#This Row],[Year]])</f>
        <v>Nov 2024</v>
      </c>
      <c r="H313" s="13" t="s">
        <v>286</v>
      </c>
      <c r="I313" s="14">
        <v>4</v>
      </c>
      <c r="J313" s="20">
        <v>27510</v>
      </c>
      <c r="K313" s="20">
        <v>27510</v>
      </c>
      <c r="L313" s="10" t="str" cm="1">
        <f t="array" ref="L313">_xlfn.IFS(J313 &lt; 5000000, "Low Level", J313 &gt;=5000000, "High Level")</f>
        <v>Low Level</v>
      </c>
    </row>
    <row r="314" spans="1:12" x14ac:dyDescent="0.35">
      <c r="A314" s="27" t="s">
        <v>300</v>
      </c>
      <c r="B314" s="18" t="str">
        <f t="shared" si="8"/>
        <v>Dec</v>
      </c>
      <c r="C314" s="18" t="str">
        <f t="shared" si="9"/>
        <v>2024</v>
      </c>
      <c r="D314" s="41">
        <f>DAY(Transaction_WorkingData[[#This Row],[TransDate]])</f>
        <v>22</v>
      </c>
      <c r="E314" s="41">
        <f>MONTH(Transaction_WorkingData[[#This Row],[TransDate]])</f>
        <v>12</v>
      </c>
      <c r="F314" s="18">
        <v>45648</v>
      </c>
      <c r="G314" s="18" t="str">
        <f>_xlfn.CONCAT(Transaction_WorkingData[[#This Row],[Month]], " ", Transaction_WorkingData[[#This Row],[Year]])</f>
        <v>Dec 2024</v>
      </c>
      <c r="H314" s="13" t="s">
        <v>291</v>
      </c>
      <c r="I314" s="14">
        <v>3501</v>
      </c>
      <c r="J314" s="20">
        <v>6090595.9400000004</v>
      </c>
      <c r="K314" s="20">
        <v>6090595.9400000004</v>
      </c>
      <c r="L314" s="10" t="str" cm="1">
        <f t="array" ref="L314">_xlfn.IFS(J314 &lt; 5000000, "Low Level", J314 &gt;=5000000, "High Level")</f>
        <v>High Level</v>
      </c>
    </row>
    <row r="315" spans="1:12" x14ac:dyDescent="0.35">
      <c r="A315" s="27" t="s">
        <v>499</v>
      </c>
      <c r="B315" s="18" t="str">
        <f t="shared" si="8"/>
        <v>Sep</v>
      </c>
      <c r="C315" s="18" t="str">
        <f t="shared" si="9"/>
        <v>2024</v>
      </c>
      <c r="D315" s="41">
        <f>DAY(Transaction_WorkingData[[#This Row],[TransDate]])</f>
        <v>16</v>
      </c>
      <c r="E315" s="41">
        <f>MONTH(Transaction_WorkingData[[#This Row],[TransDate]])</f>
        <v>9</v>
      </c>
      <c r="F315" s="18">
        <v>45551</v>
      </c>
      <c r="G315" s="18" t="str">
        <f>_xlfn.CONCAT(Transaction_WorkingData[[#This Row],[Month]], " ", Transaction_WorkingData[[#This Row],[Year]])</f>
        <v>Sep 2024</v>
      </c>
      <c r="H315" s="13" t="s">
        <v>291</v>
      </c>
      <c r="I315" s="14">
        <v>1148</v>
      </c>
      <c r="J315" s="20">
        <v>2158827.4300000002</v>
      </c>
      <c r="K315" s="20">
        <v>2158827.4300000002</v>
      </c>
      <c r="L315" s="10" t="str" cm="1">
        <f t="array" ref="L315">_xlfn.IFS(J315 &lt; 5000000, "Low Level", J315 &gt;=5000000, "High Level")</f>
        <v>Low Level</v>
      </c>
    </row>
    <row r="316" spans="1:12" x14ac:dyDescent="0.35">
      <c r="A316" s="27" t="s">
        <v>367</v>
      </c>
      <c r="B316" s="18" t="str">
        <f t="shared" si="8"/>
        <v>Oct</v>
      </c>
      <c r="C316" s="18" t="str">
        <f t="shared" si="9"/>
        <v>2024</v>
      </c>
      <c r="D316" s="41">
        <f>DAY(Transaction_WorkingData[[#This Row],[TransDate]])</f>
        <v>14</v>
      </c>
      <c r="E316" s="41">
        <f>MONTH(Transaction_WorkingData[[#This Row],[TransDate]])</f>
        <v>10</v>
      </c>
      <c r="F316" s="18">
        <v>45579</v>
      </c>
      <c r="G316" s="18" t="str">
        <f>_xlfn.CONCAT(Transaction_WorkingData[[#This Row],[Month]], " ", Transaction_WorkingData[[#This Row],[Year]])</f>
        <v>Oct 2024</v>
      </c>
      <c r="H316" s="13" t="s">
        <v>286</v>
      </c>
      <c r="I316" s="14">
        <v>14</v>
      </c>
      <c r="J316" s="20">
        <v>192600</v>
      </c>
      <c r="K316" s="20">
        <v>192600</v>
      </c>
      <c r="L316" s="10" t="str" cm="1">
        <f t="array" ref="L316">_xlfn.IFS(J316 &lt; 5000000, "Low Level", J316 &gt;=5000000, "High Level")</f>
        <v>Low Level</v>
      </c>
    </row>
    <row r="317" spans="1:12" x14ac:dyDescent="0.35">
      <c r="A317" s="27" t="s">
        <v>371</v>
      </c>
      <c r="B317" s="18" t="str">
        <f t="shared" si="8"/>
        <v>Nov</v>
      </c>
      <c r="C317" s="18" t="str">
        <f t="shared" si="9"/>
        <v>2024</v>
      </c>
      <c r="D317" s="41">
        <f>DAY(Transaction_WorkingData[[#This Row],[TransDate]])</f>
        <v>17</v>
      </c>
      <c r="E317" s="41">
        <f>MONTH(Transaction_WorkingData[[#This Row],[TransDate]])</f>
        <v>11</v>
      </c>
      <c r="F317" s="18">
        <v>45613</v>
      </c>
      <c r="G317" s="18" t="str">
        <f>_xlfn.CONCAT(Transaction_WorkingData[[#This Row],[Month]], " ", Transaction_WorkingData[[#This Row],[Year]])</f>
        <v>Nov 2024</v>
      </c>
      <c r="H317" s="13" t="s">
        <v>288</v>
      </c>
      <c r="I317" s="14">
        <v>310</v>
      </c>
      <c r="J317" s="20">
        <v>3797898.25</v>
      </c>
      <c r="K317" s="20">
        <v>3797898.25</v>
      </c>
      <c r="L317" s="10" t="str" cm="1">
        <f t="array" ref="L317">_xlfn.IFS(J317 &lt; 5000000, "Low Level", J317 &gt;=5000000, "High Level")</f>
        <v>Low Level</v>
      </c>
    </row>
    <row r="318" spans="1:12" x14ac:dyDescent="0.35">
      <c r="A318" s="27" t="s">
        <v>341</v>
      </c>
      <c r="B318" s="18" t="str">
        <f t="shared" si="8"/>
        <v>Jun</v>
      </c>
      <c r="C318" s="18" t="str">
        <f t="shared" si="9"/>
        <v>2024</v>
      </c>
      <c r="D318" s="41">
        <f>DAY(Transaction_WorkingData[[#This Row],[TransDate]])</f>
        <v>5</v>
      </c>
      <c r="E318" s="41">
        <f>MONTH(Transaction_WorkingData[[#This Row],[TransDate]])</f>
        <v>6</v>
      </c>
      <c r="F318" s="18">
        <v>45448</v>
      </c>
      <c r="G318" s="18" t="str">
        <f>_xlfn.CONCAT(Transaction_WorkingData[[#This Row],[Month]], " ", Transaction_WorkingData[[#This Row],[Year]])</f>
        <v>Jun 2024</v>
      </c>
      <c r="H318" s="13" t="s">
        <v>286</v>
      </c>
      <c r="I318" s="14">
        <v>14</v>
      </c>
      <c r="J318" s="20">
        <v>51870</v>
      </c>
      <c r="K318" s="20">
        <v>51870</v>
      </c>
      <c r="L318" s="10" t="str" cm="1">
        <f t="array" ref="L318">_xlfn.IFS(J318 &lt; 5000000, "Low Level", J318 &gt;=5000000, "High Level")</f>
        <v>Low Level</v>
      </c>
    </row>
    <row r="319" spans="1:12" x14ac:dyDescent="0.35">
      <c r="A319" s="27" t="s">
        <v>421</v>
      </c>
      <c r="B319" s="18" t="str">
        <f t="shared" si="8"/>
        <v>Oct</v>
      </c>
      <c r="C319" s="18" t="str">
        <f t="shared" si="9"/>
        <v>2024</v>
      </c>
      <c r="D319" s="41">
        <f>DAY(Transaction_WorkingData[[#This Row],[TransDate]])</f>
        <v>22</v>
      </c>
      <c r="E319" s="41">
        <f>MONTH(Transaction_WorkingData[[#This Row],[TransDate]])</f>
        <v>10</v>
      </c>
      <c r="F319" s="18">
        <v>45587</v>
      </c>
      <c r="G319" s="18" t="str">
        <f>_xlfn.CONCAT(Transaction_WorkingData[[#This Row],[Month]], " ", Transaction_WorkingData[[#This Row],[Year]])</f>
        <v>Oct 2024</v>
      </c>
      <c r="H319" s="13" t="s">
        <v>288</v>
      </c>
      <c r="I319" s="14">
        <v>340</v>
      </c>
      <c r="J319" s="20">
        <v>6580534.2300000004</v>
      </c>
      <c r="K319" s="20">
        <v>6580534.2300000004</v>
      </c>
      <c r="L319" s="10" t="str" cm="1">
        <f t="array" ref="L319">_xlfn.IFS(J319 &lt; 5000000, "Low Level", J319 &gt;=5000000, "High Level")</f>
        <v>High Level</v>
      </c>
    </row>
    <row r="320" spans="1:12" x14ac:dyDescent="0.35">
      <c r="A320" s="27" t="s">
        <v>293</v>
      </c>
      <c r="B320" s="18" t="str">
        <f t="shared" si="8"/>
        <v>Oct</v>
      </c>
      <c r="C320" s="18" t="str">
        <f t="shared" si="9"/>
        <v>2024</v>
      </c>
      <c r="D320" s="41">
        <f>DAY(Transaction_WorkingData[[#This Row],[TransDate]])</f>
        <v>26</v>
      </c>
      <c r="E320" s="41">
        <f>MONTH(Transaction_WorkingData[[#This Row],[TransDate]])</f>
        <v>10</v>
      </c>
      <c r="F320" s="18">
        <v>45591</v>
      </c>
      <c r="G320" s="18" t="str">
        <f>_xlfn.CONCAT(Transaction_WorkingData[[#This Row],[Month]], " ", Transaction_WorkingData[[#This Row],[Year]])</f>
        <v>Oct 2024</v>
      </c>
      <c r="H320" s="13" t="s">
        <v>291</v>
      </c>
      <c r="I320" s="14">
        <v>2421</v>
      </c>
      <c r="J320" s="20">
        <v>3516534.7</v>
      </c>
      <c r="K320" s="20">
        <v>3516534.7</v>
      </c>
      <c r="L320" s="10" t="str" cm="1">
        <f t="array" ref="L320">_xlfn.IFS(J320 &lt; 5000000, "Low Level", J320 &gt;=5000000, "High Level")</f>
        <v>Low Level</v>
      </c>
    </row>
    <row r="321" spans="1:12" x14ac:dyDescent="0.35">
      <c r="A321" s="27" t="s">
        <v>338</v>
      </c>
      <c r="B321" s="18" t="str">
        <f t="shared" si="8"/>
        <v>Nov</v>
      </c>
      <c r="C321" s="18" t="str">
        <f t="shared" si="9"/>
        <v>2024</v>
      </c>
      <c r="D321" s="41">
        <f>DAY(Transaction_WorkingData[[#This Row],[TransDate]])</f>
        <v>9</v>
      </c>
      <c r="E321" s="41">
        <f>MONTH(Transaction_WorkingData[[#This Row],[TransDate]])</f>
        <v>11</v>
      </c>
      <c r="F321" s="18">
        <v>45605</v>
      </c>
      <c r="G321" s="18" t="str">
        <f>_xlfn.CONCAT(Transaction_WorkingData[[#This Row],[Month]], " ", Transaction_WorkingData[[#This Row],[Year]])</f>
        <v>Nov 2024</v>
      </c>
      <c r="H321" s="13" t="s">
        <v>286</v>
      </c>
      <c r="I321" s="14">
        <v>9</v>
      </c>
      <c r="J321" s="20">
        <v>71550</v>
      </c>
      <c r="K321" s="20">
        <v>71550</v>
      </c>
      <c r="L321" s="10" t="str" cm="1">
        <f t="array" ref="L321">_xlfn.IFS(J321 &lt; 5000000, "Low Level", J321 &gt;=5000000, "High Level")</f>
        <v>Low Level</v>
      </c>
    </row>
    <row r="322" spans="1:12" x14ac:dyDescent="0.35">
      <c r="A322" s="27" t="s">
        <v>453</v>
      </c>
      <c r="B322" s="18" t="str">
        <f t="shared" ref="B322:B385" si="10">TEXT(A322,"MMM")</f>
        <v>Jul</v>
      </c>
      <c r="C322" s="18" t="str">
        <f t="shared" ref="C322:C385" si="11">TEXT(A322, "YYYY")</f>
        <v>2024</v>
      </c>
      <c r="D322" s="41">
        <f>DAY(Transaction_WorkingData[[#This Row],[TransDate]])</f>
        <v>17</v>
      </c>
      <c r="E322" s="41">
        <f>MONTH(Transaction_WorkingData[[#This Row],[TransDate]])</f>
        <v>7</v>
      </c>
      <c r="F322" s="18">
        <v>45490</v>
      </c>
      <c r="G322" s="18" t="str">
        <f>_xlfn.CONCAT(Transaction_WorkingData[[#This Row],[Month]], " ", Transaction_WorkingData[[#This Row],[Year]])</f>
        <v>Jul 2024</v>
      </c>
      <c r="H322" s="13" t="s">
        <v>288</v>
      </c>
      <c r="I322" s="14">
        <v>161</v>
      </c>
      <c r="J322" s="20">
        <v>1311665.81</v>
      </c>
      <c r="K322" s="20">
        <v>1311665.81</v>
      </c>
      <c r="L322" s="10" t="str" cm="1">
        <f t="array" ref="L322">_xlfn.IFS(J322 &lt; 5000000, "Low Level", J322 &gt;=5000000, "High Level")</f>
        <v>Low Level</v>
      </c>
    </row>
    <row r="323" spans="1:12" x14ac:dyDescent="0.35">
      <c r="A323" s="27" t="s">
        <v>497</v>
      </c>
      <c r="B323" s="18" t="str">
        <f t="shared" si="10"/>
        <v>Jul</v>
      </c>
      <c r="C323" s="18" t="str">
        <f t="shared" si="11"/>
        <v>2024</v>
      </c>
      <c r="D323" s="41">
        <f>DAY(Transaction_WorkingData[[#This Row],[TransDate]])</f>
        <v>21</v>
      </c>
      <c r="E323" s="41">
        <f>MONTH(Transaction_WorkingData[[#This Row],[TransDate]])</f>
        <v>7</v>
      </c>
      <c r="F323" s="18">
        <v>45494</v>
      </c>
      <c r="G323" s="18" t="str">
        <f>_xlfn.CONCAT(Transaction_WorkingData[[#This Row],[Month]], " ", Transaction_WorkingData[[#This Row],[Year]])</f>
        <v>Jul 2024</v>
      </c>
      <c r="H323" s="13" t="s">
        <v>291</v>
      </c>
      <c r="I323" s="14">
        <v>432</v>
      </c>
      <c r="J323" s="20">
        <v>855162.69</v>
      </c>
      <c r="K323" s="20">
        <v>855162.69</v>
      </c>
      <c r="L323" s="10" t="str" cm="1">
        <f t="array" ref="L323">_xlfn.IFS(J323 &lt; 5000000, "Low Level", J323 &gt;=5000000, "High Level")</f>
        <v>Low Level</v>
      </c>
    </row>
    <row r="324" spans="1:12" x14ac:dyDescent="0.35">
      <c r="A324" s="27" t="s">
        <v>498</v>
      </c>
      <c r="B324" s="18" t="str">
        <f t="shared" si="10"/>
        <v>Feb</v>
      </c>
      <c r="C324" s="18" t="str">
        <f t="shared" si="11"/>
        <v>2025</v>
      </c>
      <c r="D324" s="41">
        <f>DAY(Transaction_WorkingData[[#This Row],[TransDate]])</f>
        <v>14</v>
      </c>
      <c r="E324" s="41">
        <f>MONTH(Transaction_WorkingData[[#This Row],[TransDate]])</f>
        <v>2</v>
      </c>
      <c r="F324" s="18">
        <v>45702</v>
      </c>
      <c r="G324" s="18" t="str">
        <f>_xlfn.CONCAT(Transaction_WorkingData[[#This Row],[Month]], " ", Transaction_WorkingData[[#This Row],[Year]])</f>
        <v>Feb 2025</v>
      </c>
      <c r="H324" s="13" t="s">
        <v>286</v>
      </c>
      <c r="I324" s="14">
        <v>18</v>
      </c>
      <c r="J324" s="20">
        <v>650380.5</v>
      </c>
      <c r="K324" s="20">
        <v>650380.5</v>
      </c>
      <c r="L324" s="10" t="str" cm="1">
        <f t="array" ref="L324">_xlfn.IFS(J324 &lt; 5000000, "Low Level", J324 &gt;=5000000, "High Level")</f>
        <v>Low Level</v>
      </c>
    </row>
    <row r="325" spans="1:12" x14ac:dyDescent="0.35">
      <c r="A325" s="27" t="s">
        <v>321</v>
      </c>
      <c r="B325" s="18" t="str">
        <f t="shared" si="10"/>
        <v>Aug</v>
      </c>
      <c r="C325" s="18" t="str">
        <f t="shared" si="11"/>
        <v>2024</v>
      </c>
      <c r="D325" s="41">
        <f>DAY(Transaction_WorkingData[[#This Row],[TransDate]])</f>
        <v>1</v>
      </c>
      <c r="E325" s="41">
        <f>MONTH(Transaction_WorkingData[[#This Row],[TransDate]])</f>
        <v>8</v>
      </c>
      <c r="F325" s="18">
        <v>45505</v>
      </c>
      <c r="G325" s="18" t="str">
        <f>_xlfn.CONCAT(Transaction_WorkingData[[#This Row],[Month]], " ", Transaction_WorkingData[[#This Row],[Year]])</f>
        <v>Aug 2024</v>
      </c>
      <c r="H325" s="13" t="s">
        <v>286</v>
      </c>
      <c r="I325" s="14">
        <v>53</v>
      </c>
      <c r="J325" s="20">
        <v>1210476.78</v>
      </c>
      <c r="K325" s="20">
        <v>1210476.78</v>
      </c>
      <c r="L325" s="10" t="str" cm="1">
        <f t="array" ref="L325">_xlfn.IFS(J325 &lt; 5000000, "Low Level", J325 &gt;=5000000, "High Level")</f>
        <v>Low Level</v>
      </c>
    </row>
    <row r="326" spans="1:12" x14ac:dyDescent="0.35">
      <c r="A326" s="27" t="s">
        <v>428</v>
      </c>
      <c r="B326" s="18" t="str">
        <f t="shared" si="10"/>
        <v>Aug</v>
      </c>
      <c r="C326" s="18" t="str">
        <f t="shared" si="11"/>
        <v>2024</v>
      </c>
      <c r="D326" s="41">
        <f>DAY(Transaction_WorkingData[[#This Row],[TransDate]])</f>
        <v>26</v>
      </c>
      <c r="E326" s="41">
        <f>MONTH(Transaction_WorkingData[[#This Row],[TransDate]])</f>
        <v>8</v>
      </c>
      <c r="F326" s="18">
        <v>45530</v>
      </c>
      <c r="G326" s="18" t="str">
        <f>_xlfn.CONCAT(Transaction_WorkingData[[#This Row],[Month]], " ", Transaction_WorkingData[[#This Row],[Year]])</f>
        <v>Aug 2024</v>
      </c>
      <c r="H326" s="13" t="s">
        <v>288</v>
      </c>
      <c r="I326" s="14">
        <v>332</v>
      </c>
      <c r="J326" s="20">
        <v>6877616.9199999999</v>
      </c>
      <c r="K326" s="20">
        <v>6877616.9199999999</v>
      </c>
      <c r="L326" s="10" t="str" cm="1">
        <f t="array" ref="L326">_xlfn.IFS(J326 &lt; 5000000, "Low Level", J326 &gt;=5000000, "High Level")</f>
        <v>High Level</v>
      </c>
    </row>
    <row r="327" spans="1:12" x14ac:dyDescent="0.35">
      <c r="A327" s="27" t="s">
        <v>314</v>
      </c>
      <c r="B327" s="18" t="str">
        <f t="shared" si="10"/>
        <v>Aug</v>
      </c>
      <c r="C327" s="18" t="str">
        <f t="shared" si="11"/>
        <v>2024</v>
      </c>
      <c r="D327" s="41">
        <f>DAY(Transaction_WorkingData[[#This Row],[TransDate]])</f>
        <v>30</v>
      </c>
      <c r="E327" s="41">
        <f>MONTH(Transaction_WorkingData[[#This Row],[TransDate]])</f>
        <v>8</v>
      </c>
      <c r="F327" s="18">
        <v>45534</v>
      </c>
      <c r="G327" s="18" t="str">
        <f>_xlfn.CONCAT(Transaction_WorkingData[[#This Row],[Month]], " ", Transaction_WorkingData[[#This Row],[Year]])</f>
        <v>Aug 2024</v>
      </c>
      <c r="H327" s="13" t="s">
        <v>291</v>
      </c>
      <c r="I327" s="14">
        <v>1334</v>
      </c>
      <c r="J327" s="20">
        <v>3051794.82</v>
      </c>
      <c r="K327" s="20">
        <v>3051794.82</v>
      </c>
      <c r="L327" s="10" t="str" cm="1">
        <f t="array" ref="L327">_xlfn.IFS(J327 &lt; 5000000, "Low Level", J327 &gt;=5000000, "High Level")</f>
        <v>Low Level</v>
      </c>
    </row>
    <row r="328" spans="1:12" x14ac:dyDescent="0.35">
      <c r="A328" s="27" t="s">
        <v>318</v>
      </c>
      <c r="B328" s="18" t="str">
        <f t="shared" si="10"/>
        <v>Jan</v>
      </c>
      <c r="C328" s="18" t="str">
        <f t="shared" si="11"/>
        <v>2025</v>
      </c>
      <c r="D328" s="41">
        <f>DAY(Transaction_WorkingData[[#This Row],[TransDate]])</f>
        <v>5</v>
      </c>
      <c r="E328" s="41">
        <f>MONTH(Transaction_WorkingData[[#This Row],[TransDate]])</f>
        <v>1</v>
      </c>
      <c r="F328" s="18">
        <v>45662</v>
      </c>
      <c r="G328" s="18" t="str">
        <f>_xlfn.CONCAT(Transaction_WorkingData[[#This Row],[Month]], " ", Transaction_WorkingData[[#This Row],[Year]])</f>
        <v>Jan 2025</v>
      </c>
      <c r="H328" s="13" t="s">
        <v>286</v>
      </c>
      <c r="I328" s="14">
        <v>2</v>
      </c>
      <c r="J328" s="20">
        <v>25000</v>
      </c>
      <c r="K328" s="20">
        <v>25000</v>
      </c>
      <c r="L328" s="10" t="str" cm="1">
        <f t="array" ref="L328">_xlfn.IFS(J328 &lt; 5000000, "Low Level", J328 &gt;=5000000, "High Level")</f>
        <v>Low Level</v>
      </c>
    </row>
    <row r="329" spans="1:12" x14ac:dyDescent="0.35">
      <c r="A329" s="27" t="s">
        <v>426</v>
      </c>
      <c r="B329" s="18" t="str">
        <f t="shared" si="10"/>
        <v>Jan</v>
      </c>
      <c r="C329" s="18" t="str">
        <f t="shared" si="11"/>
        <v>2025</v>
      </c>
      <c r="D329" s="41">
        <f>DAY(Transaction_WorkingData[[#This Row],[TransDate]])</f>
        <v>30</v>
      </c>
      <c r="E329" s="41">
        <f>MONTH(Transaction_WorkingData[[#This Row],[TransDate]])</f>
        <v>1</v>
      </c>
      <c r="F329" s="18">
        <v>45687</v>
      </c>
      <c r="G329" s="18" t="str">
        <f>_xlfn.CONCAT(Transaction_WorkingData[[#This Row],[Month]], " ", Transaction_WorkingData[[#This Row],[Year]])</f>
        <v>Jan 2025</v>
      </c>
      <c r="H329" s="13" t="s">
        <v>288</v>
      </c>
      <c r="I329" s="14">
        <v>389</v>
      </c>
      <c r="J329" s="20">
        <v>8978368.0500000007</v>
      </c>
      <c r="K329" s="20">
        <v>8978368.0500000007</v>
      </c>
      <c r="L329" s="10" t="str" cm="1">
        <f t="array" ref="L329">_xlfn.IFS(J329 &lt; 5000000, "Low Level", J329 &gt;=5000000, "High Level")</f>
        <v>High Level</v>
      </c>
    </row>
    <row r="330" spans="1:12" x14ac:dyDescent="0.35">
      <c r="A330" s="27" t="s">
        <v>502</v>
      </c>
      <c r="B330" s="18" t="str">
        <f t="shared" si="10"/>
        <v>Feb</v>
      </c>
      <c r="C330" s="18" t="str">
        <f t="shared" si="11"/>
        <v>2025</v>
      </c>
      <c r="D330" s="41">
        <f>DAY(Transaction_WorkingData[[#This Row],[TransDate]])</f>
        <v>3</v>
      </c>
      <c r="E330" s="41">
        <f>MONTH(Transaction_WorkingData[[#This Row],[TransDate]])</f>
        <v>2</v>
      </c>
      <c r="F330" s="18">
        <v>45691</v>
      </c>
      <c r="G330" s="18" t="str">
        <f>_xlfn.CONCAT(Transaction_WorkingData[[#This Row],[Month]], " ", Transaction_WorkingData[[#This Row],[Year]])</f>
        <v>Feb 2025</v>
      </c>
      <c r="H330" s="13" t="s">
        <v>291</v>
      </c>
      <c r="I330" s="14">
        <v>4373</v>
      </c>
      <c r="J330" s="20">
        <v>17509210.43</v>
      </c>
      <c r="K330" s="20">
        <v>17509210.43</v>
      </c>
      <c r="L330" s="10" t="str" cm="1">
        <f t="array" ref="L330">_xlfn.IFS(J330 &lt; 5000000, "Low Level", J330 &gt;=5000000, "High Level")</f>
        <v>High Level</v>
      </c>
    </row>
    <row r="331" spans="1:12" x14ac:dyDescent="0.35">
      <c r="A331" s="27" t="s">
        <v>501</v>
      </c>
      <c r="B331" s="18" t="str">
        <f t="shared" si="10"/>
        <v>May</v>
      </c>
      <c r="C331" s="18" t="str">
        <f t="shared" si="11"/>
        <v>2024</v>
      </c>
      <c r="D331" s="41">
        <f>DAY(Transaction_WorkingData[[#This Row],[TransDate]])</f>
        <v>25</v>
      </c>
      <c r="E331" s="41">
        <f>MONTH(Transaction_WorkingData[[#This Row],[TransDate]])</f>
        <v>5</v>
      </c>
      <c r="F331" s="18">
        <v>45437</v>
      </c>
      <c r="G331" s="18" t="str">
        <f>_xlfn.CONCAT(Transaction_WorkingData[[#This Row],[Month]], " ", Transaction_WorkingData[[#This Row],[Year]])</f>
        <v>May 2024</v>
      </c>
      <c r="H331" s="13" t="s">
        <v>291</v>
      </c>
      <c r="I331" s="14">
        <v>1</v>
      </c>
      <c r="J331" s="20">
        <v>200</v>
      </c>
      <c r="K331" s="20">
        <v>200</v>
      </c>
      <c r="L331" s="10" t="str" cm="1">
        <f t="array" ref="L331">_xlfn.IFS(J331 &lt; 5000000, "Low Level", J331 &gt;=5000000, "High Level")</f>
        <v>Low Level</v>
      </c>
    </row>
    <row r="332" spans="1:12" x14ac:dyDescent="0.35">
      <c r="A332" s="27" t="s">
        <v>325</v>
      </c>
      <c r="B332" s="18" t="str">
        <f t="shared" si="10"/>
        <v>Jun</v>
      </c>
      <c r="C332" s="18" t="str">
        <f t="shared" si="11"/>
        <v>2024</v>
      </c>
      <c r="D332" s="41">
        <f>DAY(Transaction_WorkingData[[#This Row],[TransDate]])</f>
        <v>22</v>
      </c>
      <c r="E332" s="41">
        <f>MONTH(Transaction_WorkingData[[#This Row],[TransDate]])</f>
        <v>6</v>
      </c>
      <c r="F332" s="18">
        <v>45465</v>
      </c>
      <c r="G332" s="18" t="str">
        <f>_xlfn.CONCAT(Transaction_WorkingData[[#This Row],[Month]], " ", Transaction_WorkingData[[#This Row],[Year]])</f>
        <v>Jun 2024</v>
      </c>
      <c r="H332" s="13" t="s">
        <v>286</v>
      </c>
      <c r="I332" s="14">
        <v>16</v>
      </c>
      <c r="J332" s="20">
        <v>4118</v>
      </c>
      <c r="K332" s="20">
        <v>4118</v>
      </c>
      <c r="L332" s="10" t="str" cm="1">
        <f t="array" ref="L332">_xlfn.IFS(J332 &lt; 5000000, "Low Level", J332 &gt;=5000000, "High Level")</f>
        <v>Low Level</v>
      </c>
    </row>
    <row r="333" spans="1:12" x14ac:dyDescent="0.35">
      <c r="A333" s="27" t="s">
        <v>309</v>
      </c>
      <c r="B333" s="18" t="str">
        <f t="shared" si="10"/>
        <v>Jul</v>
      </c>
      <c r="C333" s="18" t="str">
        <f t="shared" si="11"/>
        <v>2024</v>
      </c>
      <c r="D333" s="41">
        <f>DAY(Transaction_WorkingData[[#This Row],[TransDate]])</f>
        <v>4</v>
      </c>
      <c r="E333" s="41">
        <f>MONTH(Transaction_WorkingData[[#This Row],[TransDate]])</f>
        <v>7</v>
      </c>
      <c r="F333" s="18">
        <v>45477</v>
      </c>
      <c r="G333" s="18" t="str">
        <f>_xlfn.CONCAT(Transaction_WorkingData[[#This Row],[Month]], " ", Transaction_WorkingData[[#This Row],[Year]])</f>
        <v>Jul 2024</v>
      </c>
      <c r="H333" s="13" t="s">
        <v>291</v>
      </c>
      <c r="I333" s="14">
        <v>160</v>
      </c>
      <c r="J333" s="20">
        <v>1156079.29</v>
      </c>
      <c r="K333" s="20">
        <v>1156079.29</v>
      </c>
      <c r="L333" s="10" t="str" cm="1">
        <f t="array" ref="L333">_xlfn.IFS(J333 &lt; 5000000, "Low Level", J333 &gt;=5000000, "High Level")</f>
        <v>Low Level</v>
      </c>
    </row>
    <row r="334" spans="1:12" x14ac:dyDescent="0.35">
      <c r="A334" s="27" t="s">
        <v>500</v>
      </c>
      <c r="B334" s="18" t="str">
        <f t="shared" si="10"/>
        <v>Dec</v>
      </c>
      <c r="C334" s="18" t="str">
        <f t="shared" si="11"/>
        <v>2024</v>
      </c>
      <c r="D334" s="41">
        <f>DAY(Transaction_WorkingData[[#This Row],[TransDate]])</f>
        <v>8</v>
      </c>
      <c r="E334" s="41">
        <f>MONTH(Transaction_WorkingData[[#This Row],[TransDate]])</f>
        <v>12</v>
      </c>
      <c r="F334" s="18">
        <v>45634</v>
      </c>
      <c r="G334" s="18" t="str">
        <f>_xlfn.CONCAT(Transaction_WorkingData[[#This Row],[Month]], " ", Transaction_WorkingData[[#This Row],[Year]])</f>
        <v>Dec 2024</v>
      </c>
      <c r="H334" s="13" t="s">
        <v>291</v>
      </c>
      <c r="I334" s="14">
        <v>3194</v>
      </c>
      <c r="J334" s="20">
        <v>4559994.34</v>
      </c>
      <c r="K334" s="20">
        <v>4559994.34</v>
      </c>
      <c r="L334" s="10" t="str" cm="1">
        <f t="array" ref="L334">_xlfn.IFS(J334 &lt; 5000000, "Low Level", J334 &gt;=5000000, "High Level")</f>
        <v>Low Level</v>
      </c>
    </row>
    <row r="335" spans="1:12" x14ac:dyDescent="0.35">
      <c r="A335" s="27" t="s">
        <v>385</v>
      </c>
      <c r="B335" s="18" t="str">
        <f t="shared" si="10"/>
        <v>Oct</v>
      </c>
      <c r="C335" s="18" t="str">
        <f t="shared" si="11"/>
        <v>2024</v>
      </c>
      <c r="D335" s="41">
        <f>DAY(Transaction_WorkingData[[#This Row],[TransDate]])</f>
        <v>28</v>
      </c>
      <c r="E335" s="41">
        <f>MONTH(Transaction_WorkingData[[#This Row],[TransDate]])</f>
        <v>10</v>
      </c>
      <c r="F335" s="18">
        <v>45593</v>
      </c>
      <c r="G335" s="18" t="str">
        <f>_xlfn.CONCAT(Transaction_WorkingData[[#This Row],[Month]], " ", Transaction_WorkingData[[#This Row],[Year]])</f>
        <v>Oct 2024</v>
      </c>
      <c r="H335" s="13" t="s">
        <v>286</v>
      </c>
      <c r="I335" s="14">
        <v>15</v>
      </c>
      <c r="J335" s="20">
        <v>191501</v>
      </c>
      <c r="K335" s="20">
        <v>191501</v>
      </c>
      <c r="L335" s="10" t="str" cm="1">
        <f t="array" ref="L335">_xlfn.IFS(J335 &lt; 5000000, "Low Level", J335 &gt;=5000000, "High Level")</f>
        <v>Low Level</v>
      </c>
    </row>
    <row r="336" spans="1:12" x14ac:dyDescent="0.35">
      <c r="A336" s="27" t="s">
        <v>387</v>
      </c>
      <c r="B336" s="18" t="str">
        <f t="shared" si="10"/>
        <v>Nov</v>
      </c>
      <c r="C336" s="18" t="str">
        <f t="shared" si="11"/>
        <v>2024</v>
      </c>
      <c r="D336" s="41">
        <f>DAY(Transaction_WorkingData[[#This Row],[TransDate]])</f>
        <v>3</v>
      </c>
      <c r="E336" s="41">
        <f>MONTH(Transaction_WorkingData[[#This Row],[TransDate]])</f>
        <v>11</v>
      </c>
      <c r="F336" s="18">
        <v>45599</v>
      </c>
      <c r="G336" s="18" t="str">
        <f>_xlfn.CONCAT(Transaction_WorkingData[[#This Row],[Month]], " ", Transaction_WorkingData[[#This Row],[Year]])</f>
        <v>Nov 2024</v>
      </c>
      <c r="H336" s="13" t="s">
        <v>288</v>
      </c>
      <c r="I336" s="14">
        <v>340</v>
      </c>
      <c r="J336" s="20">
        <v>3105876.9</v>
      </c>
      <c r="K336" s="20">
        <v>3105876.9</v>
      </c>
      <c r="L336" s="10" t="str" cm="1">
        <f t="array" ref="L336">_xlfn.IFS(J336 &lt; 5000000, "Low Level", J336 &gt;=5000000, "High Level")</f>
        <v>Low Level</v>
      </c>
    </row>
    <row r="337" spans="1:12" x14ac:dyDescent="0.35">
      <c r="A337" s="27" t="s">
        <v>313</v>
      </c>
      <c r="B337" s="18" t="str">
        <f t="shared" si="10"/>
        <v>Jul</v>
      </c>
      <c r="C337" s="18" t="str">
        <f t="shared" si="11"/>
        <v>2024</v>
      </c>
      <c r="D337" s="41">
        <f>DAY(Transaction_WorkingData[[#This Row],[TransDate]])</f>
        <v>29</v>
      </c>
      <c r="E337" s="41">
        <f>MONTH(Transaction_WorkingData[[#This Row],[TransDate]])</f>
        <v>7</v>
      </c>
      <c r="F337" s="18">
        <v>45502</v>
      </c>
      <c r="G337" s="18" t="str">
        <f>_xlfn.CONCAT(Transaction_WorkingData[[#This Row],[Month]], " ", Transaction_WorkingData[[#This Row],[Year]])</f>
        <v>Jul 2024</v>
      </c>
      <c r="H337" s="13" t="s">
        <v>288</v>
      </c>
      <c r="I337" s="14">
        <v>195</v>
      </c>
      <c r="J337" s="20">
        <v>8418958.0800000001</v>
      </c>
      <c r="K337" s="20">
        <v>8418958.0800000001</v>
      </c>
      <c r="L337" s="10" t="str" cm="1">
        <f t="array" ref="L337">_xlfn.IFS(J337 &lt; 5000000, "Low Level", J337 &gt;=5000000, "High Level")</f>
        <v>High Level</v>
      </c>
    </row>
    <row r="338" spans="1:12" x14ac:dyDescent="0.35">
      <c r="A338" s="27" t="s">
        <v>555</v>
      </c>
      <c r="B338" s="18" t="str">
        <f t="shared" si="10"/>
        <v>Oct</v>
      </c>
      <c r="C338" s="18" t="str">
        <f t="shared" si="11"/>
        <v>2024</v>
      </c>
      <c r="D338" s="41">
        <f>DAY(Transaction_WorkingData[[#This Row],[TransDate]])</f>
        <v>12</v>
      </c>
      <c r="E338" s="41">
        <f>MONTH(Transaction_WorkingData[[#This Row],[TransDate]])</f>
        <v>10</v>
      </c>
      <c r="F338" s="18">
        <v>45577</v>
      </c>
      <c r="G338" s="18" t="str">
        <f>_xlfn.CONCAT(Transaction_WorkingData[[#This Row],[Month]], " ", Transaction_WorkingData[[#This Row],[Year]])</f>
        <v>Oct 2024</v>
      </c>
      <c r="H338" s="13" t="s">
        <v>291</v>
      </c>
      <c r="I338" s="14">
        <v>1803</v>
      </c>
      <c r="J338" s="20">
        <v>3289266.76</v>
      </c>
      <c r="K338" s="20">
        <v>3289266.76</v>
      </c>
      <c r="L338" s="10" t="str" cm="1">
        <f t="array" ref="L338">_xlfn.IFS(J338 &lt; 5000000, "Low Level", J338 &gt;=5000000, "High Level")</f>
        <v>Low Level</v>
      </c>
    </row>
    <row r="339" spans="1:12" x14ac:dyDescent="0.35">
      <c r="A339" s="27" t="s">
        <v>337</v>
      </c>
      <c r="B339" s="18" t="str">
        <f t="shared" si="10"/>
        <v>Feb</v>
      </c>
      <c r="C339" s="18" t="str">
        <f t="shared" si="11"/>
        <v>2025</v>
      </c>
      <c r="D339" s="41">
        <f>DAY(Transaction_WorkingData[[#This Row],[TransDate]])</f>
        <v>2</v>
      </c>
      <c r="E339" s="41">
        <f>MONTH(Transaction_WorkingData[[#This Row],[TransDate]])</f>
        <v>2</v>
      </c>
      <c r="F339" s="18">
        <v>45690</v>
      </c>
      <c r="G339" s="18" t="str">
        <f>_xlfn.CONCAT(Transaction_WorkingData[[#This Row],[Month]], " ", Transaction_WorkingData[[#This Row],[Year]])</f>
        <v>Feb 2025</v>
      </c>
      <c r="H339" s="13" t="s">
        <v>286</v>
      </c>
      <c r="I339" s="14">
        <v>5</v>
      </c>
      <c r="J339" s="20">
        <v>357500</v>
      </c>
      <c r="K339" s="20">
        <v>357500</v>
      </c>
      <c r="L339" s="10" t="str" cm="1">
        <f t="array" ref="L339">_xlfn.IFS(J339 &lt; 5000000, "Low Level", J339 &gt;=5000000, "High Level")</f>
        <v>Low Level</v>
      </c>
    </row>
    <row r="340" spans="1:12" x14ac:dyDescent="0.35">
      <c r="A340" s="27" t="s">
        <v>544</v>
      </c>
      <c r="B340" s="18" t="str">
        <f t="shared" si="10"/>
        <v>Jul</v>
      </c>
      <c r="C340" s="18" t="str">
        <f t="shared" si="11"/>
        <v>2024</v>
      </c>
      <c r="D340" s="41">
        <f>DAY(Transaction_WorkingData[[#This Row],[TransDate]])</f>
        <v>20</v>
      </c>
      <c r="E340" s="41">
        <f>MONTH(Transaction_WorkingData[[#This Row],[TransDate]])</f>
        <v>7</v>
      </c>
      <c r="F340" s="18">
        <v>45493</v>
      </c>
      <c r="G340" s="18" t="str">
        <f>_xlfn.CONCAT(Transaction_WorkingData[[#This Row],[Month]], " ", Transaction_WorkingData[[#This Row],[Year]])</f>
        <v>Jul 2024</v>
      </c>
      <c r="H340" s="13" t="s">
        <v>286</v>
      </c>
      <c r="I340" s="14">
        <v>19</v>
      </c>
      <c r="J340" s="20">
        <v>92100</v>
      </c>
      <c r="K340" s="20">
        <v>92100</v>
      </c>
      <c r="L340" s="10" t="str" cm="1">
        <f t="array" ref="L340">_xlfn.IFS(J340 &lt; 5000000, "Low Level", J340 &gt;=5000000, "High Level")</f>
        <v>Low Level</v>
      </c>
    </row>
    <row r="341" spans="1:12" x14ac:dyDescent="0.35">
      <c r="A341" s="27" t="s">
        <v>394</v>
      </c>
      <c r="B341" s="18" t="str">
        <f t="shared" si="10"/>
        <v>Sep</v>
      </c>
      <c r="C341" s="18" t="str">
        <f t="shared" si="11"/>
        <v>2024</v>
      </c>
      <c r="D341" s="41">
        <f>DAY(Transaction_WorkingData[[#This Row],[TransDate]])</f>
        <v>7</v>
      </c>
      <c r="E341" s="41">
        <f>MONTH(Transaction_WorkingData[[#This Row],[TransDate]])</f>
        <v>9</v>
      </c>
      <c r="F341" s="18">
        <v>45542</v>
      </c>
      <c r="G341" s="18" t="str">
        <f>_xlfn.CONCAT(Transaction_WorkingData[[#This Row],[Month]], " ", Transaction_WorkingData[[#This Row],[Year]])</f>
        <v>Sep 2024</v>
      </c>
      <c r="H341" s="13" t="s">
        <v>288</v>
      </c>
      <c r="I341" s="14">
        <v>310</v>
      </c>
      <c r="J341" s="20">
        <v>3548607.33</v>
      </c>
      <c r="K341" s="20">
        <v>3548607.33</v>
      </c>
      <c r="L341" s="10" t="str" cm="1">
        <f t="array" ref="L341">_xlfn.IFS(J341 &lt; 5000000, "Low Level", J341 &gt;=5000000, "High Level")</f>
        <v>Low Level</v>
      </c>
    </row>
    <row r="342" spans="1:12" x14ac:dyDescent="0.35">
      <c r="A342" s="27" t="s">
        <v>390</v>
      </c>
      <c r="B342" s="18" t="str">
        <f t="shared" si="10"/>
        <v>Dec</v>
      </c>
      <c r="C342" s="18" t="str">
        <f t="shared" si="11"/>
        <v>2024</v>
      </c>
      <c r="D342" s="41">
        <f>DAY(Transaction_WorkingData[[#This Row],[TransDate]])</f>
        <v>24</v>
      </c>
      <c r="E342" s="41">
        <f>MONTH(Transaction_WorkingData[[#This Row],[TransDate]])</f>
        <v>12</v>
      </c>
      <c r="F342" s="18">
        <v>45650</v>
      </c>
      <c r="G342" s="18" t="str">
        <f>_xlfn.CONCAT(Transaction_WorkingData[[#This Row],[Month]], " ", Transaction_WorkingData[[#This Row],[Year]])</f>
        <v>Dec 2024</v>
      </c>
      <c r="H342" s="13" t="s">
        <v>286</v>
      </c>
      <c r="I342" s="14">
        <v>7</v>
      </c>
      <c r="J342" s="20">
        <v>119510</v>
      </c>
      <c r="K342" s="20">
        <v>119510</v>
      </c>
      <c r="L342" s="10" t="str" cm="1">
        <f t="array" ref="L342">_xlfn.IFS(J342 &lt; 5000000, "Low Level", J342 &gt;=5000000, "High Level")</f>
        <v>Low Level</v>
      </c>
    </row>
    <row r="343" spans="1:12" x14ac:dyDescent="0.35">
      <c r="A343" s="27" t="s">
        <v>308</v>
      </c>
      <c r="B343" s="18" t="str">
        <f t="shared" si="10"/>
        <v>Feb</v>
      </c>
      <c r="C343" s="18" t="str">
        <f t="shared" si="11"/>
        <v>2025</v>
      </c>
      <c r="D343" s="41">
        <f>DAY(Transaction_WorkingData[[#This Row],[TransDate]])</f>
        <v>11</v>
      </c>
      <c r="E343" s="41">
        <f>MONTH(Transaction_WorkingData[[#This Row],[TransDate]])</f>
        <v>2</v>
      </c>
      <c r="F343" s="18">
        <v>45699</v>
      </c>
      <c r="G343" s="18" t="str">
        <f>_xlfn.CONCAT(Transaction_WorkingData[[#This Row],[Month]], " ", Transaction_WorkingData[[#This Row],[Year]])</f>
        <v>Feb 2025</v>
      </c>
      <c r="H343" s="13" t="s">
        <v>288</v>
      </c>
      <c r="I343" s="14">
        <v>585</v>
      </c>
      <c r="J343" s="20">
        <v>3998092.63</v>
      </c>
      <c r="K343" s="20">
        <v>3998092.63</v>
      </c>
      <c r="L343" s="10" t="str" cm="1">
        <f t="array" ref="L343">_xlfn.IFS(J343 &lt; 5000000, "Low Level", J343 &gt;=5000000, "High Level")</f>
        <v>Low Level</v>
      </c>
    </row>
    <row r="344" spans="1:12" x14ac:dyDescent="0.35">
      <c r="A344" s="27" t="s">
        <v>344</v>
      </c>
      <c r="B344" s="18" t="str">
        <f t="shared" si="10"/>
        <v>Aug</v>
      </c>
      <c r="C344" s="18" t="str">
        <f t="shared" si="11"/>
        <v>2024</v>
      </c>
      <c r="D344" s="41">
        <f>DAY(Transaction_WorkingData[[#This Row],[TransDate]])</f>
        <v>12</v>
      </c>
      <c r="E344" s="41">
        <f>MONTH(Transaction_WorkingData[[#This Row],[TransDate]])</f>
        <v>8</v>
      </c>
      <c r="F344" s="18">
        <v>45516</v>
      </c>
      <c r="G344" s="18" t="str">
        <f>_xlfn.CONCAT(Transaction_WorkingData[[#This Row],[Month]], " ", Transaction_WorkingData[[#This Row],[Year]])</f>
        <v>Aug 2024</v>
      </c>
      <c r="H344" s="13" t="s">
        <v>288</v>
      </c>
      <c r="I344" s="14">
        <v>122</v>
      </c>
      <c r="J344" s="20">
        <v>985651.8</v>
      </c>
      <c r="K344" s="20">
        <v>985651.8</v>
      </c>
      <c r="L344" s="10" t="str" cm="1">
        <f t="array" ref="L344">_xlfn.IFS(J344 &lt; 5000000, "Low Level", J344 &gt;=5000000, "High Level")</f>
        <v>Low Level</v>
      </c>
    </row>
    <row r="345" spans="1:12" x14ac:dyDescent="0.35">
      <c r="A345" s="27" t="s">
        <v>554</v>
      </c>
      <c r="B345" s="18" t="str">
        <f t="shared" si="10"/>
        <v>Aug</v>
      </c>
      <c r="C345" s="18" t="str">
        <f t="shared" si="11"/>
        <v>2024</v>
      </c>
      <c r="D345" s="41">
        <f>DAY(Transaction_WorkingData[[#This Row],[TransDate]])</f>
        <v>16</v>
      </c>
      <c r="E345" s="41">
        <f>MONTH(Transaction_WorkingData[[#This Row],[TransDate]])</f>
        <v>8</v>
      </c>
      <c r="F345" s="18">
        <v>45520</v>
      </c>
      <c r="G345" s="18" t="str">
        <f>_xlfn.CONCAT(Transaction_WorkingData[[#This Row],[Month]], " ", Transaction_WorkingData[[#This Row],[Year]])</f>
        <v>Aug 2024</v>
      </c>
      <c r="H345" s="13" t="s">
        <v>291</v>
      </c>
      <c r="I345" s="14">
        <v>1034</v>
      </c>
      <c r="J345" s="20">
        <v>1961008.51</v>
      </c>
      <c r="K345" s="20">
        <v>1961008.51</v>
      </c>
      <c r="L345" s="10" t="str" cm="1">
        <f t="array" ref="L345">_xlfn.IFS(J345 &lt; 5000000, "Low Level", J345 &gt;=5000000, "High Level")</f>
        <v>Low Level</v>
      </c>
    </row>
    <row r="346" spans="1:12" x14ac:dyDescent="0.35">
      <c r="A346" s="27" t="s">
        <v>369</v>
      </c>
      <c r="B346" s="18" t="str">
        <f t="shared" si="10"/>
        <v>Jan</v>
      </c>
      <c r="C346" s="18" t="str">
        <f t="shared" si="11"/>
        <v>2025</v>
      </c>
      <c r="D346" s="41">
        <f>DAY(Transaction_WorkingData[[#This Row],[TransDate]])</f>
        <v>19</v>
      </c>
      <c r="E346" s="41">
        <f>MONTH(Transaction_WorkingData[[#This Row],[TransDate]])</f>
        <v>1</v>
      </c>
      <c r="F346" s="18">
        <v>45676</v>
      </c>
      <c r="G346" s="18" t="str">
        <f>_xlfn.CONCAT(Transaction_WorkingData[[#This Row],[Month]], " ", Transaction_WorkingData[[#This Row],[Year]])</f>
        <v>Jan 2025</v>
      </c>
      <c r="H346" s="13" t="s">
        <v>286</v>
      </c>
      <c r="I346" s="14">
        <v>6</v>
      </c>
      <c r="J346" s="20">
        <v>35740</v>
      </c>
      <c r="K346" s="20">
        <v>35740</v>
      </c>
      <c r="L346" s="10" t="str" cm="1">
        <f t="array" ref="L346">_xlfn.IFS(J346 &lt; 5000000, "Low Level", J346 &gt;=5000000, "High Level")</f>
        <v>Low Level</v>
      </c>
    </row>
    <row r="347" spans="1:12" x14ac:dyDescent="0.35">
      <c r="A347" s="27" t="s">
        <v>346</v>
      </c>
      <c r="B347" s="18" t="str">
        <f t="shared" si="10"/>
        <v>Jul</v>
      </c>
      <c r="C347" s="18" t="str">
        <f t="shared" si="11"/>
        <v>2024</v>
      </c>
      <c r="D347" s="41">
        <f>DAY(Transaction_WorkingData[[#This Row],[TransDate]])</f>
        <v>6</v>
      </c>
      <c r="E347" s="41">
        <f>MONTH(Transaction_WorkingData[[#This Row],[TransDate]])</f>
        <v>7</v>
      </c>
      <c r="F347" s="18">
        <v>45479</v>
      </c>
      <c r="G347" s="18" t="str">
        <f>_xlfn.CONCAT(Transaction_WorkingData[[#This Row],[Month]], " ", Transaction_WorkingData[[#This Row],[Year]])</f>
        <v>Jul 2024</v>
      </c>
      <c r="H347" s="13" t="s">
        <v>286</v>
      </c>
      <c r="I347" s="14">
        <v>28</v>
      </c>
      <c r="J347" s="20">
        <v>1239891.3500000001</v>
      </c>
      <c r="K347" s="20">
        <v>1239891.3500000001</v>
      </c>
      <c r="L347" s="10" t="str" cm="1">
        <f t="array" ref="L347">_xlfn.IFS(J347 &lt; 5000000, "Low Level", J347 &gt;=5000000, "High Level")</f>
        <v>Low Level</v>
      </c>
    </row>
    <row r="348" spans="1:12" x14ac:dyDescent="0.35">
      <c r="A348" s="27" t="s">
        <v>354</v>
      </c>
      <c r="B348" s="18" t="str">
        <f t="shared" si="10"/>
        <v>Jun</v>
      </c>
      <c r="C348" s="18" t="str">
        <f t="shared" si="11"/>
        <v>2024</v>
      </c>
      <c r="D348" s="41">
        <f>DAY(Transaction_WorkingData[[#This Row],[TransDate]])</f>
        <v>16</v>
      </c>
      <c r="E348" s="41">
        <f>MONTH(Transaction_WorkingData[[#This Row],[TransDate]])</f>
        <v>6</v>
      </c>
      <c r="F348" s="18">
        <v>45459</v>
      </c>
      <c r="G348" s="18" t="str">
        <f>_xlfn.CONCAT(Transaction_WorkingData[[#This Row],[Month]], " ", Transaction_WorkingData[[#This Row],[Year]])</f>
        <v>Jun 2024</v>
      </c>
      <c r="H348" s="13" t="s">
        <v>288</v>
      </c>
      <c r="I348" s="14">
        <v>31</v>
      </c>
      <c r="J348" s="20">
        <v>229990</v>
      </c>
      <c r="K348" s="20">
        <v>229990</v>
      </c>
      <c r="L348" s="10" t="str" cm="1">
        <f t="array" ref="L348">_xlfn.IFS(J348 &lt; 5000000, "Low Level", J348 &gt;=5000000, "High Level")</f>
        <v>Low Level</v>
      </c>
    </row>
    <row r="349" spans="1:12" x14ac:dyDescent="0.35">
      <c r="A349" s="27" t="s">
        <v>560</v>
      </c>
      <c r="B349" s="18" t="str">
        <f t="shared" si="10"/>
        <v>Jun</v>
      </c>
      <c r="C349" s="18" t="str">
        <f t="shared" si="11"/>
        <v>2024</v>
      </c>
      <c r="D349" s="41">
        <f>DAY(Transaction_WorkingData[[#This Row],[TransDate]])</f>
        <v>20</v>
      </c>
      <c r="E349" s="41">
        <f>MONTH(Transaction_WorkingData[[#This Row],[TransDate]])</f>
        <v>6</v>
      </c>
      <c r="F349" s="18">
        <v>45463</v>
      </c>
      <c r="G349" s="18" t="str">
        <f>_xlfn.CONCAT(Transaction_WorkingData[[#This Row],[Month]], " ", Transaction_WorkingData[[#This Row],[Year]])</f>
        <v>Jun 2024</v>
      </c>
      <c r="H349" s="13" t="s">
        <v>291</v>
      </c>
      <c r="I349" s="14">
        <v>35</v>
      </c>
      <c r="J349" s="20">
        <v>225670</v>
      </c>
      <c r="K349" s="20">
        <v>225670</v>
      </c>
      <c r="L349" s="10" t="str" cm="1">
        <f t="array" ref="L349">_xlfn.IFS(J349 &lt; 5000000, "Low Level", J349 &gt;=5000000, "High Level")</f>
        <v>Low Level</v>
      </c>
    </row>
    <row r="350" spans="1:12" x14ac:dyDescent="0.35">
      <c r="A350" s="27" t="s">
        <v>353</v>
      </c>
      <c r="B350" s="18" t="str">
        <f t="shared" si="10"/>
        <v>Sep</v>
      </c>
      <c r="C350" s="18" t="str">
        <f t="shared" si="11"/>
        <v>2024</v>
      </c>
      <c r="D350" s="41">
        <f>DAY(Transaction_WorkingData[[#This Row],[TransDate]])</f>
        <v>1</v>
      </c>
      <c r="E350" s="41">
        <f>MONTH(Transaction_WorkingData[[#This Row],[TransDate]])</f>
        <v>9</v>
      </c>
      <c r="F350" s="18">
        <v>45536</v>
      </c>
      <c r="G350" s="18" t="str">
        <f>_xlfn.CONCAT(Transaction_WorkingData[[#This Row],[Month]], " ", Transaction_WorkingData[[#This Row],[Year]])</f>
        <v>Sep 2024</v>
      </c>
      <c r="H350" s="13" t="s">
        <v>286</v>
      </c>
      <c r="I350" s="14">
        <v>3</v>
      </c>
      <c r="J350" s="20">
        <v>1200</v>
      </c>
      <c r="K350" s="20">
        <v>1200</v>
      </c>
      <c r="L350" s="10" t="str" cm="1">
        <f t="array" ref="L350">_xlfn.IFS(J350 &lt; 5000000, "Low Level", J350 &gt;=5000000, "High Level")</f>
        <v>Low Level</v>
      </c>
    </row>
    <row r="351" spans="1:12" x14ac:dyDescent="0.35">
      <c r="A351" s="27" t="s">
        <v>355</v>
      </c>
      <c r="B351" s="18" t="str">
        <f t="shared" si="10"/>
        <v>Dec</v>
      </c>
      <c r="C351" s="18" t="str">
        <f t="shared" si="11"/>
        <v>2024</v>
      </c>
      <c r="D351" s="41">
        <f>DAY(Transaction_WorkingData[[#This Row],[TransDate]])</f>
        <v>30</v>
      </c>
      <c r="E351" s="41">
        <f>MONTH(Transaction_WorkingData[[#This Row],[TransDate]])</f>
        <v>12</v>
      </c>
      <c r="F351" s="18">
        <v>45656</v>
      </c>
      <c r="G351" s="18" t="str">
        <f>_xlfn.CONCAT(Transaction_WorkingData[[#This Row],[Month]], " ", Transaction_WorkingData[[#This Row],[Year]])</f>
        <v>Dec 2024</v>
      </c>
      <c r="H351" s="13" t="s">
        <v>288</v>
      </c>
      <c r="I351" s="14">
        <v>420</v>
      </c>
      <c r="J351" s="20">
        <v>5233923.25</v>
      </c>
      <c r="K351" s="20">
        <v>5233923.25</v>
      </c>
      <c r="L351" s="10" t="str" cm="1">
        <f t="array" ref="L351">_xlfn.IFS(J351 &lt; 5000000, "Low Level", J351 &gt;=5000000, "High Level")</f>
        <v>High Level</v>
      </c>
    </row>
    <row r="352" spans="1:12" x14ac:dyDescent="0.35">
      <c r="A352" s="27" t="s">
        <v>559</v>
      </c>
      <c r="B352" s="18" t="str">
        <f t="shared" si="10"/>
        <v>Jan</v>
      </c>
      <c r="C352" s="18" t="str">
        <f t="shared" si="11"/>
        <v>2025</v>
      </c>
      <c r="D352" s="41">
        <f>DAY(Transaction_WorkingData[[#This Row],[TransDate]])</f>
        <v>3</v>
      </c>
      <c r="E352" s="41">
        <f>MONTH(Transaction_WorkingData[[#This Row],[TransDate]])</f>
        <v>1</v>
      </c>
      <c r="F352" s="18">
        <v>45660</v>
      </c>
      <c r="G352" s="18" t="str">
        <f>_xlfn.CONCAT(Transaction_WorkingData[[#This Row],[Month]], " ", Transaction_WorkingData[[#This Row],[Year]])</f>
        <v>Jan 2025</v>
      </c>
      <c r="H352" s="13" t="s">
        <v>291</v>
      </c>
      <c r="I352" s="14">
        <v>3198</v>
      </c>
      <c r="J352" s="20">
        <v>4932557.54</v>
      </c>
      <c r="K352" s="20">
        <v>4932557.54</v>
      </c>
      <c r="L352" s="10" t="str" cm="1">
        <f t="array" ref="L352">_xlfn.IFS(J352 &lt; 5000000, "Low Level", J352 &gt;=5000000, "High Level")</f>
        <v>Low Level</v>
      </c>
    </row>
    <row r="353" spans="1:12" x14ac:dyDescent="0.35">
      <c r="A353" s="27" t="s">
        <v>388</v>
      </c>
      <c r="B353" s="18" t="str">
        <f t="shared" si="10"/>
        <v>Sep</v>
      </c>
      <c r="C353" s="18" t="str">
        <f t="shared" si="11"/>
        <v>2024</v>
      </c>
      <c r="D353" s="41">
        <f>DAY(Transaction_WorkingData[[#This Row],[TransDate]])</f>
        <v>18</v>
      </c>
      <c r="E353" s="41">
        <f>MONTH(Transaction_WorkingData[[#This Row],[TransDate]])</f>
        <v>9</v>
      </c>
      <c r="F353" s="18">
        <v>45553</v>
      </c>
      <c r="G353" s="18" t="str">
        <f>_xlfn.CONCAT(Transaction_WorkingData[[#This Row],[Month]], " ", Transaction_WorkingData[[#This Row],[Year]])</f>
        <v>Sep 2024</v>
      </c>
      <c r="H353" s="13" t="s">
        <v>291</v>
      </c>
      <c r="I353" s="14">
        <v>1229</v>
      </c>
      <c r="J353" s="20">
        <v>2717934.11</v>
      </c>
      <c r="K353" s="20">
        <v>2717934.11</v>
      </c>
      <c r="L353" s="10" t="str" cm="1">
        <f t="array" ref="L353">_xlfn.IFS(J353 &lt; 5000000, "Low Level", J353 &gt;=5000000, "High Level")</f>
        <v>Low Level</v>
      </c>
    </row>
    <row r="354" spans="1:12" x14ac:dyDescent="0.35">
      <c r="A354" s="27" t="s">
        <v>304</v>
      </c>
      <c r="B354" s="18" t="str">
        <f t="shared" si="10"/>
        <v>Nov</v>
      </c>
      <c r="C354" s="18" t="str">
        <f t="shared" si="11"/>
        <v>2024</v>
      </c>
      <c r="D354" s="41">
        <f>DAY(Transaction_WorkingData[[#This Row],[TransDate]])</f>
        <v>29</v>
      </c>
      <c r="E354" s="41">
        <f>MONTH(Transaction_WorkingData[[#This Row],[TransDate]])</f>
        <v>11</v>
      </c>
      <c r="F354" s="18">
        <v>45625</v>
      </c>
      <c r="G354" s="18" t="str">
        <f>_xlfn.CONCAT(Transaction_WorkingData[[#This Row],[Month]], " ", Transaction_WorkingData[[#This Row],[Year]])</f>
        <v>Nov 2024</v>
      </c>
      <c r="H354" s="13" t="s">
        <v>288</v>
      </c>
      <c r="I354" s="14">
        <v>478</v>
      </c>
      <c r="J354" s="20">
        <v>5086436.54</v>
      </c>
      <c r="K354" s="20">
        <v>5086436.54</v>
      </c>
      <c r="L354" s="10" t="str" cm="1">
        <f t="array" ref="L354">_xlfn.IFS(J354 &lt; 5000000, "Low Level", J354 &gt;=5000000, "High Level")</f>
        <v>High Level</v>
      </c>
    </row>
    <row r="355" spans="1:12" x14ac:dyDescent="0.35">
      <c r="A355" s="27" t="s">
        <v>523</v>
      </c>
      <c r="B355" s="18" t="str">
        <f t="shared" si="10"/>
        <v>Jun</v>
      </c>
      <c r="C355" s="18" t="str">
        <f t="shared" si="11"/>
        <v>2024</v>
      </c>
      <c r="D355" s="41">
        <f>DAY(Transaction_WorkingData[[#This Row],[TransDate]])</f>
        <v>13</v>
      </c>
      <c r="E355" s="41">
        <f>MONTH(Transaction_WorkingData[[#This Row],[TransDate]])</f>
        <v>6</v>
      </c>
      <c r="F355" s="18">
        <v>45456</v>
      </c>
      <c r="G355" s="18" t="str">
        <f>_xlfn.CONCAT(Transaction_WorkingData[[#This Row],[Month]], " ", Transaction_WorkingData[[#This Row],[Year]])</f>
        <v>Jun 2024</v>
      </c>
      <c r="H355" s="13" t="s">
        <v>291</v>
      </c>
      <c r="I355" s="14">
        <v>22</v>
      </c>
      <c r="J355" s="20">
        <v>1254998</v>
      </c>
      <c r="K355" s="20">
        <v>1254998</v>
      </c>
      <c r="L355" s="10" t="str" cm="1">
        <f t="array" ref="L355">_xlfn.IFS(J355 &lt; 5000000, "Low Level", J355 &gt;=5000000, "High Level")</f>
        <v>Low Level</v>
      </c>
    </row>
    <row r="356" spans="1:12" x14ac:dyDescent="0.35">
      <c r="A356" s="27" t="s">
        <v>306</v>
      </c>
      <c r="B356" s="18" t="str">
        <f t="shared" si="10"/>
        <v>Aug</v>
      </c>
      <c r="C356" s="18" t="str">
        <f t="shared" si="11"/>
        <v>2024</v>
      </c>
      <c r="D356" s="41">
        <f>DAY(Transaction_WorkingData[[#This Row],[TransDate]])</f>
        <v>13</v>
      </c>
      <c r="E356" s="41">
        <f>MONTH(Transaction_WorkingData[[#This Row],[TransDate]])</f>
        <v>8</v>
      </c>
      <c r="F356" s="18">
        <v>45517</v>
      </c>
      <c r="G356" s="18" t="str">
        <f>_xlfn.CONCAT(Transaction_WorkingData[[#This Row],[Month]], " ", Transaction_WorkingData[[#This Row],[Year]])</f>
        <v>Aug 2024</v>
      </c>
      <c r="H356" s="13" t="s">
        <v>286</v>
      </c>
      <c r="I356" s="14">
        <v>12</v>
      </c>
      <c r="J356" s="20">
        <v>11925</v>
      </c>
      <c r="K356" s="20">
        <v>11925</v>
      </c>
      <c r="L356" s="10" t="str" cm="1">
        <f t="array" ref="L356">_xlfn.IFS(J356 &lt; 5000000, "Low Level", J356 &gt;=5000000, "High Level")</f>
        <v>Low Level</v>
      </c>
    </row>
    <row r="357" spans="1:12" x14ac:dyDescent="0.35">
      <c r="A357" s="27" t="s">
        <v>395</v>
      </c>
      <c r="B357" s="18" t="str">
        <f t="shared" si="10"/>
        <v>Aug</v>
      </c>
      <c r="C357" s="18" t="str">
        <f t="shared" si="11"/>
        <v>2024</v>
      </c>
      <c r="D357" s="41">
        <f>DAY(Transaction_WorkingData[[#This Row],[TransDate]])</f>
        <v>24</v>
      </c>
      <c r="E357" s="41">
        <f>MONTH(Transaction_WorkingData[[#This Row],[TransDate]])</f>
        <v>8</v>
      </c>
      <c r="F357" s="18">
        <v>45528</v>
      </c>
      <c r="G357" s="18" t="str">
        <f>_xlfn.CONCAT(Transaction_WorkingData[[#This Row],[Month]], " ", Transaction_WorkingData[[#This Row],[Year]])</f>
        <v>Aug 2024</v>
      </c>
      <c r="H357" s="13" t="s">
        <v>288</v>
      </c>
      <c r="I357" s="14">
        <v>273</v>
      </c>
      <c r="J357" s="20">
        <v>2788875.61</v>
      </c>
      <c r="K357" s="20">
        <v>2788875.61</v>
      </c>
      <c r="L357" s="10" t="str" cm="1">
        <f t="array" ref="L357">_xlfn.IFS(J357 &lt; 5000000, "Low Level", J357 &gt;=5000000, "High Level")</f>
        <v>Low Level</v>
      </c>
    </row>
    <row r="358" spans="1:12" x14ac:dyDescent="0.35">
      <c r="A358" s="27" t="s">
        <v>358</v>
      </c>
      <c r="B358" s="18" t="str">
        <f t="shared" si="10"/>
        <v>Jul</v>
      </c>
      <c r="C358" s="18" t="str">
        <f t="shared" si="11"/>
        <v>2024</v>
      </c>
      <c r="D358" s="41">
        <f>DAY(Transaction_WorkingData[[#This Row],[TransDate]])</f>
        <v>23</v>
      </c>
      <c r="E358" s="41">
        <f>MONTH(Transaction_WorkingData[[#This Row],[TransDate]])</f>
        <v>7</v>
      </c>
      <c r="F358" s="18">
        <v>45496</v>
      </c>
      <c r="G358" s="18" t="str">
        <f>_xlfn.CONCAT(Transaction_WorkingData[[#This Row],[Month]], " ", Transaction_WorkingData[[#This Row],[Year]])</f>
        <v>Jul 2024</v>
      </c>
      <c r="H358" s="13" t="s">
        <v>291</v>
      </c>
      <c r="I358" s="14">
        <v>277</v>
      </c>
      <c r="J358" s="20">
        <v>1540216.78</v>
      </c>
      <c r="K358" s="20">
        <v>1540216.78</v>
      </c>
      <c r="L358" s="10" t="str" cm="1">
        <f t="array" ref="L358">_xlfn.IFS(J358 &lt; 5000000, "Low Level", J358 &gt;=5000000, "High Level")</f>
        <v>Low Level</v>
      </c>
    </row>
    <row r="359" spans="1:12" x14ac:dyDescent="0.35">
      <c r="A359" s="27" t="s">
        <v>312</v>
      </c>
      <c r="B359" s="18" t="str">
        <f t="shared" si="10"/>
        <v>Oct</v>
      </c>
      <c r="C359" s="18" t="str">
        <f t="shared" si="11"/>
        <v>2024</v>
      </c>
      <c r="D359" s="41">
        <f>DAY(Transaction_WorkingData[[#This Row],[TransDate]])</f>
        <v>3</v>
      </c>
      <c r="E359" s="41">
        <f>MONTH(Transaction_WorkingData[[#This Row],[TransDate]])</f>
        <v>10</v>
      </c>
      <c r="F359" s="18">
        <v>45568</v>
      </c>
      <c r="G359" s="18" t="str">
        <f>_xlfn.CONCAT(Transaction_WorkingData[[#This Row],[Month]], " ", Transaction_WorkingData[[#This Row],[Year]])</f>
        <v>Oct 2024</v>
      </c>
      <c r="H359" s="13" t="s">
        <v>288</v>
      </c>
      <c r="I359" s="14">
        <v>273</v>
      </c>
      <c r="J359" s="20">
        <v>5966884.0099999998</v>
      </c>
      <c r="K359" s="20">
        <v>5966884.0099999998</v>
      </c>
      <c r="L359" s="10" t="str" cm="1">
        <f t="array" ref="L359">_xlfn.IFS(J359 &lt; 5000000, "Low Level", J359 &gt;=5000000, "High Level")</f>
        <v>High Level</v>
      </c>
    </row>
    <row r="360" spans="1:12" x14ac:dyDescent="0.35">
      <c r="A360" s="27" t="s">
        <v>514</v>
      </c>
      <c r="B360" s="18" t="str">
        <f t="shared" si="10"/>
        <v>Dec</v>
      </c>
      <c r="C360" s="18" t="str">
        <f t="shared" si="11"/>
        <v>2024</v>
      </c>
      <c r="D360" s="41">
        <f>DAY(Transaction_WorkingData[[#This Row],[TransDate]])</f>
        <v>27</v>
      </c>
      <c r="E360" s="41">
        <f>MONTH(Transaction_WorkingData[[#This Row],[TransDate]])</f>
        <v>12</v>
      </c>
      <c r="F360" s="18">
        <v>45653</v>
      </c>
      <c r="G360" s="18" t="str">
        <f>_xlfn.CONCAT(Transaction_WorkingData[[#This Row],[Month]], " ", Transaction_WorkingData[[#This Row],[Year]])</f>
        <v>Dec 2024</v>
      </c>
      <c r="H360" s="13" t="s">
        <v>291</v>
      </c>
      <c r="I360" s="14">
        <v>3379</v>
      </c>
      <c r="J360" s="20">
        <v>5639896.6900000004</v>
      </c>
      <c r="K360" s="20">
        <v>5639896.6900000004</v>
      </c>
      <c r="L360" s="10" t="str" cm="1">
        <f t="array" ref="L360">_xlfn.IFS(J360 &lt; 5000000, "Low Level", J360 &gt;=5000000, "High Level")</f>
        <v>High Level</v>
      </c>
    </row>
    <row r="361" spans="1:12" x14ac:dyDescent="0.35">
      <c r="A361" s="27" t="s">
        <v>503</v>
      </c>
      <c r="B361" s="18" t="str">
        <f t="shared" si="10"/>
        <v>Jun</v>
      </c>
      <c r="C361" s="18" t="str">
        <f t="shared" si="11"/>
        <v>2024</v>
      </c>
      <c r="D361" s="41">
        <f>DAY(Transaction_WorkingData[[#This Row],[TransDate]])</f>
        <v>28</v>
      </c>
      <c r="E361" s="41">
        <f>MONTH(Transaction_WorkingData[[#This Row],[TransDate]])</f>
        <v>6</v>
      </c>
      <c r="F361" s="18">
        <v>45471</v>
      </c>
      <c r="G361" s="18" t="str">
        <f>_xlfn.CONCAT(Transaction_WorkingData[[#This Row],[Month]], " ", Transaction_WorkingData[[#This Row],[Year]])</f>
        <v>Jun 2024</v>
      </c>
      <c r="H361" s="13" t="s">
        <v>288</v>
      </c>
      <c r="I361" s="14">
        <v>123</v>
      </c>
      <c r="J361" s="20">
        <v>2866546</v>
      </c>
      <c r="K361" s="20">
        <v>2866546</v>
      </c>
      <c r="L361" s="10" t="str" cm="1">
        <f t="array" ref="L361">_xlfn.IFS(J361 &lt; 5000000, "Low Level", J361 &gt;=5000000, "High Level")</f>
        <v>Low Level</v>
      </c>
    </row>
    <row r="362" spans="1:12" x14ac:dyDescent="0.35">
      <c r="A362" s="27" t="s">
        <v>311</v>
      </c>
      <c r="B362" s="18" t="str">
        <f t="shared" si="10"/>
        <v>Oct</v>
      </c>
      <c r="C362" s="18" t="str">
        <f t="shared" si="11"/>
        <v>2024</v>
      </c>
      <c r="D362" s="41">
        <f>DAY(Transaction_WorkingData[[#This Row],[TransDate]])</f>
        <v>9</v>
      </c>
      <c r="E362" s="41">
        <f>MONTH(Transaction_WorkingData[[#This Row],[TransDate]])</f>
        <v>10</v>
      </c>
      <c r="F362" s="18">
        <v>45574</v>
      </c>
      <c r="G362" s="18" t="str">
        <f>_xlfn.CONCAT(Transaction_WorkingData[[#This Row],[Month]], " ", Transaction_WorkingData[[#This Row],[Year]])</f>
        <v>Oct 2024</v>
      </c>
      <c r="H362" s="13" t="s">
        <v>286</v>
      </c>
      <c r="I362" s="14">
        <v>29</v>
      </c>
      <c r="J362" s="20">
        <v>129081</v>
      </c>
      <c r="K362" s="20">
        <v>129081</v>
      </c>
      <c r="L362" s="10" t="str" cm="1">
        <f t="array" ref="L362">_xlfn.IFS(J362 &lt; 5000000, "Low Level", J362 &gt;=5000000, "High Level")</f>
        <v>Low Level</v>
      </c>
    </row>
    <row r="363" spans="1:12" x14ac:dyDescent="0.35">
      <c r="A363" s="27" t="s">
        <v>351</v>
      </c>
      <c r="B363" s="18" t="str">
        <f t="shared" si="10"/>
        <v>Feb</v>
      </c>
      <c r="C363" s="18" t="str">
        <f t="shared" si="11"/>
        <v>2025</v>
      </c>
      <c r="D363" s="41">
        <f>DAY(Transaction_WorkingData[[#This Row],[TransDate]])</f>
        <v>5</v>
      </c>
      <c r="E363" s="41">
        <f>MONTH(Transaction_WorkingData[[#This Row],[TransDate]])</f>
        <v>2</v>
      </c>
      <c r="F363" s="18">
        <v>45693</v>
      </c>
      <c r="G363" s="18" t="str">
        <f>_xlfn.CONCAT(Transaction_WorkingData[[#This Row],[Month]], " ", Transaction_WorkingData[[#This Row],[Year]])</f>
        <v>Feb 2025</v>
      </c>
      <c r="H363" s="13" t="s">
        <v>291</v>
      </c>
      <c r="I363" s="14">
        <v>4141</v>
      </c>
      <c r="J363" s="20">
        <v>6941991.96</v>
      </c>
      <c r="K363" s="20">
        <v>6941991.96</v>
      </c>
      <c r="L363" s="10" t="str" cm="1">
        <f t="array" ref="L363">_xlfn.IFS(J363 &lt; 5000000, "Low Level", J363 &gt;=5000000, "High Level")</f>
        <v>High Level</v>
      </c>
    </row>
    <row r="364" spans="1:12" x14ac:dyDescent="0.35">
      <c r="A364" s="27" t="s">
        <v>349</v>
      </c>
      <c r="B364" s="18" t="str">
        <f t="shared" si="10"/>
        <v>May</v>
      </c>
      <c r="C364" s="18" t="str">
        <f t="shared" si="11"/>
        <v>2024</v>
      </c>
      <c r="D364" s="41">
        <f>DAY(Transaction_WorkingData[[#This Row],[TransDate]])</f>
        <v>27</v>
      </c>
      <c r="E364" s="41">
        <f>MONTH(Transaction_WorkingData[[#This Row],[TransDate]])</f>
        <v>5</v>
      </c>
      <c r="F364" s="18">
        <v>45439</v>
      </c>
      <c r="G364" s="18" t="str">
        <f>_xlfn.CONCAT(Transaction_WorkingData[[#This Row],[Month]], " ", Transaction_WorkingData[[#This Row],[Year]])</f>
        <v>May 2024</v>
      </c>
      <c r="H364" s="13" t="s">
        <v>291</v>
      </c>
      <c r="I364" s="14">
        <v>11</v>
      </c>
      <c r="J364" s="20">
        <v>2950</v>
      </c>
      <c r="K364" s="20">
        <v>2950</v>
      </c>
      <c r="L364" s="10" t="str" cm="1">
        <f t="array" ref="L364">_xlfn.IFS(J364 &lt; 5000000, "Low Level", J364 &gt;=5000000, "High Level")</f>
        <v>Low Level</v>
      </c>
    </row>
    <row r="365" spans="1:12" x14ac:dyDescent="0.35">
      <c r="A365" s="27" t="s">
        <v>307</v>
      </c>
      <c r="B365" s="18" t="str">
        <f t="shared" si="10"/>
        <v>Jun</v>
      </c>
      <c r="C365" s="18" t="str">
        <f t="shared" si="11"/>
        <v>2024</v>
      </c>
      <c r="D365" s="41">
        <f>DAY(Transaction_WorkingData[[#This Row],[TransDate]])</f>
        <v>2</v>
      </c>
      <c r="E365" s="41">
        <f>MONTH(Transaction_WorkingData[[#This Row],[TransDate]])</f>
        <v>6</v>
      </c>
      <c r="F365" s="18">
        <v>45445</v>
      </c>
      <c r="G365" s="18" t="str">
        <f>_xlfn.CONCAT(Transaction_WorkingData[[#This Row],[Month]], " ", Transaction_WorkingData[[#This Row],[Year]])</f>
        <v>Jun 2024</v>
      </c>
      <c r="H365" s="13" t="s">
        <v>288</v>
      </c>
      <c r="I365" s="14">
        <v>45</v>
      </c>
      <c r="J365" s="20">
        <v>527040</v>
      </c>
      <c r="K365" s="20">
        <v>527040</v>
      </c>
      <c r="L365" s="10" t="str" cm="1">
        <f t="array" ref="L365">_xlfn.IFS(J365 &lt; 5000000, "Low Level", J365 &gt;=5000000, "High Level")</f>
        <v>Low Level</v>
      </c>
    </row>
    <row r="366" spans="1:12" x14ac:dyDescent="0.35">
      <c r="A366" s="27" t="s">
        <v>513</v>
      </c>
      <c r="B366" s="18" t="str">
        <f t="shared" si="10"/>
        <v>Oct</v>
      </c>
      <c r="C366" s="18" t="str">
        <f t="shared" si="11"/>
        <v>2024</v>
      </c>
      <c r="D366" s="41">
        <f>DAY(Transaction_WorkingData[[#This Row],[TransDate]])</f>
        <v>31</v>
      </c>
      <c r="E366" s="41">
        <f>MONTH(Transaction_WorkingData[[#This Row],[TransDate]])</f>
        <v>10</v>
      </c>
      <c r="F366" s="18">
        <v>45596</v>
      </c>
      <c r="G366" s="18" t="str">
        <f>_xlfn.CONCAT(Transaction_WorkingData[[#This Row],[Month]], " ", Transaction_WorkingData[[#This Row],[Year]])</f>
        <v>Oct 2024</v>
      </c>
      <c r="H366" s="13" t="s">
        <v>291</v>
      </c>
      <c r="I366" s="14">
        <v>2416</v>
      </c>
      <c r="J366" s="20">
        <v>5050641.76</v>
      </c>
      <c r="K366" s="20">
        <v>5050641.76</v>
      </c>
      <c r="L366" s="10" t="str" cm="1">
        <f t="array" ref="L366">_xlfn.IFS(J366 &lt; 5000000, "Low Level", J366 &gt;=5000000, "High Level")</f>
        <v>High Level</v>
      </c>
    </row>
    <row r="367" spans="1:12" x14ac:dyDescent="0.35">
      <c r="A367" s="27" t="s">
        <v>494</v>
      </c>
      <c r="B367" s="18" t="str">
        <f t="shared" si="10"/>
        <v>Nov</v>
      </c>
      <c r="C367" s="18" t="str">
        <f t="shared" si="11"/>
        <v>2024</v>
      </c>
      <c r="D367" s="41">
        <f>DAY(Transaction_WorkingData[[#This Row],[TransDate]])</f>
        <v>4</v>
      </c>
      <c r="E367" s="41">
        <f>MONTH(Transaction_WorkingData[[#This Row],[TransDate]])</f>
        <v>11</v>
      </c>
      <c r="F367" s="18">
        <v>45600</v>
      </c>
      <c r="G367" s="18" t="str">
        <f>_xlfn.CONCAT(Transaction_WorkingData[[#This Row],[Month]], " ", Transaction_WorkingData[[#This Row],[Year]])</f>
        <v>Nov 2024</v>
      </c>
      <c r="H367" s="13" t="s">
        <v>286</v>
      </c>
      <c r="I367" s="14">
        <v>8</v>
      </c>
      <c r="J367" s="20">
        <v>12025</v>
      </c>
      <c r="K367" s="20">
        <v>12025</v>
      </c>
      <c r="L367" s="10" t="str" cm="1">
        <f t="array" ref="L367">_xlfn.IFS(J367 &lt; 5000000, "Low Level", J367 &gt;=5000000, "High Level")</f>
        <v>Low Level</v>
      </c>
    </row>
    <row r="368" spans="1:12" x14ac:dyDescent="0.35">
      <c r="A368" s="27" t="s">
        <v>379</v>
      </c>
      <c r="B368" s="18" t="str">
        <f t="shared" si="10"/>
        <v>Jul</v>
      </c>
      <c r="C368" s="18" t="str">
        <f t="shared" si="11"/>
        <v>2024</v>
      </c>
      <c r="D368" s="41">
        <f>DAY(Transaction_WorkingData[[#This Row],[TransDate]])</f>
        <v>12</v>
      </c>
      <c r="E368" s="41">
        <f>MONTH(Transaction_WorkingData[[#This Row],[TransDate]])</f>
        <v>7</v>
      </c>
      <c r="F368" s="18">
        <v>45485</v>
      </c>
      <c r="G368" s="18" t="str">
        <f>_xlfn.CONCAT(Transaction_WorkingData[[#This Row],[Month]], " ", Transaction_WorkingData[[#This Row],[Year]])</f>
        <v>Jul 2024</v>
      </c>
      <c r="H368" s="13" t="s">
        <v>288</v>
      </c>
      <c r="I368" s="14">
        <v>207</v>
      </c>
      <c r="J368" s="20">
        <v>17437108.210000001</v>
      </c>
      <c r="K368" s="20">
        <v>17437108.210000001</v>
      </c>
      <c r="L368" s="10" t="str" cm="1">
        <f t="array" ref="L368">_xlfn.IFS(J368 &lt; 5000000, "Low Level", J368 &gt;=5000000, "High Level")</f>
        <v>High Level</v>
      </c>
    </row>
    <row r="369" spans="1:12" x14ac:dyDescent="0.35">
      <c r="A369" s="27" t="s">
        <v>471</v>
      </c>
      <c r="B369" s="18" t="str">
        <f t="shared" si="10"/>
        <v>Sep</v>
      </c>
      <c r="C369" s="18" t="str">
        <f t="shared" si="11"/>
        <v>2024</v>
      </c>
      <c r="D369" s="41">
        <f>DAY(Transaction_WorkingData[[#This Row],[TransDate]])</f>
        <v>25</v>
      </c>
      <c r="E369" s="41">
        <f>MONTH(Transaction_WorkingData[[#This Row],[TransDate]])</f>
        <v>9</v>
      </c>
      <c r="F369" s="18">
        <v>45560</v>
      </c>
      <c r="G369" s="18" t="str">
        <f>_xlfn.CONCAT(Transaction_WorkingData[[#This Row],[Month]], " ", Transaction_WorkingData[[#This Row],[Year]])</f>
        <v>Sep 2024</v>
      </c>
      <c r="H369" s="13" t="s">
        <v>286</v>
      </c>
      <c r="I369" s="14">
        <v>110</v>
      </c>
      <c r="J369" s="20">
        <v>19496044.329999998</v>
      </c>
      <c r="K369" s="20">
        <v>19496044.329999998</v>
      </c>
      <c r="L369" s="10" t="str" cm="1">
        <f t="array" ref="L369">_xlfn.IFS(J369 &lt; 5000000, "Low Level", J369 &gt;=5000000, "High Level")</f>
        <v>High Level</v>
      </c>
    </row>
    <row r="370" spans="1:12" x14ac:dyDescent="0.35">
      <c r="A370" s="27" t="s">
        <v>301</v>
      </c>
      <c r="B370" s="18" t="str">
        <f t="shared" si="10"/>
        <v>Dec</v>
      </c>
      <c r="C370" s="18" t="str">
        <f t="shared" si="11"/>
        <v>2024</v>
      </c>
      <c r="D370" s="41">
        <f>DAY(Transaction_WorkingData[[#This Row],[TransDate]])</f>
        <v>16</v>
      </c>
      <c r="E370" s="41">
        <f>MONTH(Transaction_WorkingData[[#This Row],[TransDate]])</f>
        <v>12</v>
      </c>
      <c r="F370" s="18">
        <v>45642</v>
      </c>
      <c r="G370" s="18" t="str">
        <f>_xlfn.CONCAT(Transaction_WorkingData[[#This Row],[Month]], " ", Transaction_WorkingData[[#This Row],[Year]])</f>
        <v>Dec 2024</v>
      </c>
      <c r="H370" s="13" t="s">
        <v>288</v>
      </c>
      <c r="I370" s="14">
        <v>480</v>
      </c>
      <c r="J370" s="20">
        <v>8352960.9299999997</v>
      </c>
      <c r="K370" s="20">
        <v>8352960.9299999997</v>
      </c>
      <c r="L370" s="10" t="str" cm="1">
        <f t="array" ref="L370">_xlfn.IFS(J370 &lt; 5000000, "Low Level", J370 &gt;=5000000, "High Level")</f>
        <v>High Level</v>
      </c>
    </row>
    <row r="371" spans="1:12" x14ac:dyDescent="0.35">
      <c r="A371" s="27" t="s">
        <v>517</v>
      </c>
      <c r="B371" s="18" t="str">
        <f t="shared" si="10"/>
        <v>Sep</v>
      </c>
      <c r="C371" s="18" t="str">
        <f t="shared" si="11"/>
        <v>2024</v>
      </c>
      <c r="D371" s="41">
        <f>DAY(Transaction_WorkingData[[#This Row],[TransDate]])</f>
        <v>4</v>
      </c>
      <c r="E371" s="41">
        <f>MONTH(Transaction_WorkingData[[#This Row],[TransDate]])</f>
        <v>9</v>
      </c>
      <c r="F371" s="18">
        <v>45539</v>
      </c>
      <c r="G371" s="18" t="str">
        <f>_xlfn.CONCAT(Transaction_WorkingData[[#This Row],[Month]], " ", Transaction_WorkingData[[#This Row],[Year]])</f>
        <v>Sep 2024</v>
      </c>
      <c r="H371" s="13" t="s">
        <v>291</v>
      </c>
      <c r="I371" s="14">
        <v>1207</v>
      </c>
      <c r="J371" s="20">
        <v>3371930.93</v>
      </c>
      <c r="K371" s="20">
        <v>3371930.93</v>
      </c>
      <c r="L371" s="10" t="str" cm="1">
        <f t="array" ref="L371">_xlfn.IFS(J371 &lt; 5000000, "Low Level", J371 &gt;=5000000, "High Level")</f>
        <v>Low Level</v>
      </c>
    </row>
    <row r="372" spans="1:12" x14ac:dyDescent="0.35">
      <c r="A372" s="27" t="s">
        <v>473</v>
      </c>
      <c r="B372" s="18" t="str">
        <f t="shared" si="10"/>
        <v>Dec</v>
      </c>
      <c r="C372" s="18" t="str">
        <f t="shared" si="11"/>
        <v>2024</v>
      </c>
      <c r="D372" s="41">
        <f>DAY(Transaction_WorkingData[[#This Row],[TransDate]])</f>
        <v>31</v>
      </c>
      <c r="E372" s="41">
        <f>MONTH(Transaction_WorkingData[[#This Row],[TransDate]])</f>
        <v>12</v>
      </c>
      <c r="F372" s="18">
        <v>45657</v>
      </c>
      <c r="G372" s="18" t="str">
        <f>_xlfn.CONCAT(Transaction_WorkingData[[#This Row],[Month]], " ", Transaction_WorkingData[[#This Row],[Year]])</f>
        <v>Dec 2024</v>
      </c>
      <c r="H372" s="13" t="s">
        <v>286</v>
      </c>
      <c r="I372" s="14">
        <v>3</v>
      </c>
      <c r="J372" s="20">
        <v>2170</v>
      </c>
      <c r="K372" s="20">
        <v>2170</v>
      </c>
      <c r="L372" s="10" t="str" cm="1">
        <f t="array" ref="L372">_xlfn.IFS(J372 &lt; 5000000, "Low Level", J372 &gt;=5000000, "High Level")</f>
        <v>Low Level</v>
      </c>
    </row>
    <row r="373" spans="1:12" x14ac:dyDescent="0.35">
      <c r="A373" s="27" t="s">
        <v>380</v>
      </c>
      <c r="B373" s="18" t="str">
        <f t="shared" si="10"/>
        <v>Jan</v>
      </c>
      <c r="C373" s="18" t="str">
        <f t="shared" si="11"/>
        <v>2025</v>
      </c>
      <c r="D373" s="41">
        <f>DAY(Transaction_WorkingData[[#This Row],[TransDate]])</f>
        <v>25</v>
      </c>
      <c r="E373" s="41">
        <f>MONTH(Transaction_WorkingData[[#This Row],[TransDate]])</f>
        <v>1</v>
      </c>
      <c r="F373" s="18">
        <v>45682</v>
      </c>
      <c r="G373" s="18" t="str">
        <f>_xlfn.CONCAT(Transaction_WorkingData[[#This Row],[Month]], " ", Transaction_WorkingData[[#This Row],[Year]])</f>
        <v>Jan 2025</v>
      </c>
      <c r="H373" s="13" t="s">
        <v>288</v>
      </c>
      <c r="I373" s="14">
        <v>482</v>
      </c>
      <c r="J373" s="20">
        <v>12831650.32</v>
      </c>
      <c r="K373" s="20">
        <v>12831650.32</v>
      </c>
      <c r="L373" s="10" t="str" cm="1">
        <f t="array" ref="L373">_xlfn.IFS(J373 &lt; 5000000, "Low Level", J373 &gt;=5000000, "High Level")</f>
        <v>High Level</v>
      </c>
    </row>
    <row r="374" spans="1:12" x14ac:dyDescent="0.35">
      <c r="A374" s="27" t="s">
        <v>479</v>
      </c>
      <c r="B374" s="18" t="str">
        <f t="shared" si="10"/>
        <v>Jun</v>
      </c>
      <c r="C374" s="18" t="str">
        <f t="shared" si="11"/>
        <v>2024</v>
      </c>
      <c r="D374" s="41">
        <f>DAY(Transaction_WorkingData[[#This Row],[TransDate]])</f>
        <v>17</v>
      </c>
      <c r="E374" s="41">
        <f>MONTH(Transaction_WorkingData[[#This Row],[TransDate]])</f>
        <v>6</v>
      </c>
      <c r="F374" s="18">
        <v>45460</v>
      </c>
      <c r="G374" s="18" t="str">
        <f>_xlfn.CONCAT(Transaction_WorkingData[[#This Row],[Month]], " ", Transaction_WorkingData[[#This Row],[Year]])</f>
        <v>Jun 2024</v>
      </c>
      <c r="H374" s="13" t="s">
        <v>286</v>
      </c>
      <c r="I374" s="14">
        <v>3</v>
      </c>
      <c r="J374" s="20">
        <v>14500</v>
      </c>
      <c r="K374" s="20">
        <v>14500</v>
      </c>
      <c r="L374" s="10" t="str" cm="1">
        <f t="array" ref="L374">_xlfn.IFS(J374 &lt; 5000000, "Low Level", J374 &gt;=5000000, "High Level")</f>
        <v>Low Level</v>
      </c>
    </row>
    <row r="375" spans="1:12" x14ac:dyDescent="0.35">
      <c r="A375" s="27" t="s">
        <v>294</v>
      </c>
      <c r="B375" s="18" t="str">
        <f t="shared" si="10"/>
        <v>Oct</v>
      </c>
      <c r="C375" s="18" t="str">
        <f t="shared" si="11"/>
        <v>2024</v>
      </c>
      <c r="D375" s="41">
        <f>DAY(Transaction_WorkingData[[#This Row],[TransDate]])</f>
        <v>20</v>
      </c>
      <c r="E375" s="41">
        <f>MONTH(Transaction_WorkingData[[#This Row],[TransDate]])</f>
        <v>10</v>
      </c>
      <c r="F375" s="18">
        <v>45585</v>
      </c>
      <c r="G375" s="18" t="str">
        <f>_xlfn.CONCAT(Transaction_WorkingData[[#This Row],[Month]], " ", Transaction_WorkingData[[#This Row],[Year]])</f>
        <v>Oct 2024</v>
      </c>
      <c r="H375" s="13" t="s">
        <v>288</v>
      </c>
      <c r="I375" s="14">
        <v>246</v>
      </c>
      <c r="J375" s="20">
        <v>2441950.96</v>
      </c>
      <c r="K375" s="20">
        <v>2441950.96</v>
      </c>
      <c r="L375" s="10" t="str" cm="1">
        <f t="array" ref="L375">_xlfn.IFS(J375 &lt; 5000000, "Low Level", J375 &gt;=5000000, "High Level")</f>
        <v>Low Level</v>
      </c>
    </row>
    <row r="376" spans="1:12" x14ac:dyDescent="0.35">
      <c r="A376" s="27" t="s">
        <v>516</v>
      </c>
      <c r="B376" s="18" t="str">
        <f t="shared" si="10"/>
        <v>Jul</v>
      </c>
      <c r="C376" s="18" t="str">
        <f t="shared" si="11"/>
        <v>2024</v>
      </c>
      <c r="D376" s="41">
        <f>DAY(Transaction_WorkingData[[#This Row],[TransDate]])</f>
        <v>9</v>
      </c>
      <c r="E376" s="41">
        <f>MONTH(Transaction_WorkingData[[#This Row],[TransDate]])</f>
        <v>7</v>
      </c>
      <c r="F376" s="18">
        <v>45482</v>
      </c>
      <c r="G376" s="18" t="str">
        <f>_xlfn.CONCAT(Transaction_WorkingData[[#This Row],[Month]], " ", Transaction_WorkingData[[#This Row],[Year]])</f>
        <v>Jul 2024</v>
      </c>
      <c r="H376" s="13" t="s">
        <v>291</v>
      </c>
      <c r="I376" s="14">
        <v>69</v>
      </c>
      <c r="J376" s="20">
        <v>495059.14</v>
      </c>
      <c r="K376" s="20">
        <v>495059.14</v>
      </c>
      <c r="L376" s="10" t="str" cm="1">
        <f t="array" ref="L376">_xlfn.IFS(J376 &lt; 5000000, "Low Level", J376 &gt;=5000000, "High Level")</f>
        <v>Low Level</v>
      </c>
    </row>
    <row r="377" spans="1:12" x14ac:dyDescent="0.35">
      <c r="A377" s="27" t="s">
        <v>302</v>
      </c>
      <c r="B377" s="18" t="str">
        <f t="shared" si="10"/>
        <v>Jul</v>
      </c>
      <c r="C377" s="18" t="str">
        <f t="shared" si="11"/>
        <v>2024</v>
      </c>
      <c r="D377" s="41">
        <f>DAY(Transaction_WorkingData[[#This Row],[TransDate]])</f>
        <v>18</v>
      </c>
      <c r="E377" s="41">
        <f>MONTH(Transaction_WorkingData[[#This Row],[TransDate]])</f>
        <v>7</v>
      </c>
      <c r="F377" s="18">
        <v>45491</v>
      </c>
      <c r="G377" s="18" t="str">
        <f>_xlfn.CONCAT(Transaction_WorkingData[[#This Row],[Month]], " ", Transaction_WorkingData[[#This Row],[Year]])</f>
        <v>Jul 2024</v>
      </c>
      <c r="H377" s="13" t="s">
        <v>286</v>
      </c>
      <c r="I377" s="14">
        <v>29</v>
      </c>
      <c r="J377" s="20">
        <v>38200</v>
      </c>
      <c r="K377" s="20">
        <v>38200</v>
      </c>
      <c r="L377" s="10" t="str" cm="1">
        <f t="array" ref="L377">_xlfn.IFS(J377 &lt; 5000000, "Low Level", J377 &gt;=5000000, "High Level")</f>
        <v>Low Level</v>
      </c>
    </row>
    <row r="378" spans="1:12" x14ac:dyDescent="0.35">
      <c r="A378" s="27" t="s">
        <v>330</v>
      </c>
      <c r="B378" s="18" t="str">
        <f t="shared" si="10"/>
        <v>Sep</v>
      </c>
      <c r="C378" s="18" t="str">
        <f t="shared" si="11"/>
        <v>2024</v>
      </c>
      <c r="D378" s="41">
        <f>DAY(Transaction_WorkingData[[#This Row],[TransDate]])</f>
        <v>19</v>
      </c>
      <c r="E378" s="41">
        <f>MONTH(Transaction_WorkingData[[#This Row],[TransDate]])</f>
        <v>9</v>
      </c>
      <c r="F378" s="18">
        <v>45554</v>
      </c>
      <c r="G378" s="18" t="str">
        <f>_xlfn.CONCAT(Transaction_WorkingData[[#This Row],[Month]], " ", Transaction_WorkingData[[#This Row],[Year]])</f>
        <v>Sep 2024</v>
      </c>
      <c r="H378" s="13" t="s">
        <v>288</v>
      </c>
      <c r="I378" s="14">
        <v>237</v>
      </c>
      <c r="J378" s="20">
        <v>3779033</v>
      </c>
      <c r="K378" s="20">
        <v>3779033</v>
      </c>
      <c r="L378" s="10" t="str" cm="1">
        <f t="array" ref="L378">_xlfn.IFS(J378 &lt; 5000000, "Low Level", J378 &gt;=5000000, "High Level")</f>
        <v>Low Level</v>
      </c>
    </row>
    <row r="379" spans="1:12" x14ac:dyDescent="0.35">
      <c r="A379" s="27" t="s">
        <v>524</v>
      </c>
      <c r="B379" s="18" t="str">
        <f t="shared" si="10"/>
        <v>Oct</v>
      </c>
      <c r="C379" s="18" t="str">
        <f t="shared" si="11"/>
        <v>2024</v>
      </c>
      <c r="D379" s="41">
        <f>DAY(Transaction_WorkingData[[#This Row],[TransDate]])</f>
        <v>23</v>
      </c>
      <c r="E379" s="41">
        <f>MONTH(Transaction_WorkingData[[#This Row],[TransDate]])</f>
        <v>10</v>
      </c>
      <c r="F379" s="18">
        <v>45588</v>
      </c>
      <c r="G379" s="18" t="str">
        <f>_xlfn.CONCAT(Transaction_WorkingData[[#This Row],[Month]], " ", Transaction_WorkingData[[#This Row],[Year]])</f>
        <v>Oct 2024</v>
      </c>
      <c r="H379" s="13" t="s">
        <v>286</v>
      </c>
      <c r="I379" s="14">
        <v>13</v>
      </c>
      <c r="J379" s="20">
        <v>524150</v>
      </c>
      <c r="K379" s="20">
        <v>524150</v>
      </c>
      <c r="L379" s="10" t="str" cm="1">
        <f t="array" ref="L379">_xlfn.IFS(J379 &lt; 5000000, "Low Level", J379 &gt;=5000000, "High Level")</f>
        <v>Low Level</v>
      </c>
    </row>
    <row r="380" spans="1:12" x14ac:dyDescent="0.35">
      <c r="A380" s="27" t="s">
        <v>515</v>
      </c>
      <c r="B380" s="18" t="str">
        <f t="shared" si="10"/>
        <v>Jan</v>
      </c>
      <c r="C380" s="18" t="str">
        <f t="shared" si="11"/>
        <v>2025</v>
      </c>
      <c r="D380" s="41">
        <f>DAY(Transaction_WorkingData[[#This Row],[TransDate]])</f>
        <v>22</v>
      </c>
      <c r="E380" s="41">
        <f>MONTH(Transaction_WorkingData[[#This Row],[TransDate]])</f>
        <v>1</v>
      </c>
      <c r="F380" s="18">
        <v>45679</v>
      </c>
      <c r="G380" s="18" t="str">
        <f>_xlfn.CONCAT(Transaction_WorkingData[[#This Row],[Month]], " ", Transaction_WorkingData[[#This Row],[Year]])</f>
        <v>Jan 2025</v>
      </c>
      <c r="H380" s="13" t="s">
        <v>291</v>
      </c>
      <c r="I380" s="14">
        <v>4007</v>
      </c>
      <c r="J380" s="20">
        <v>5414793.0300000003</v>
      </c>
      <c r="K380" s="20">
        <v>5414793.0300000003</v>
      </c>
      <c r="L380" s="10" t="str" cm="1">
        <f t="array" ref="L380">_xlfn.IFS(J380 &lt; 5000000, "Low Level", J380 &gt;=5000000, "High Level")</f>
        <v>High Level</v>
      </c>
    </row>
    <row r="381" spans="1:12" x14ac:dyDescent="0.35">
      <c r="A381" s="27" t="s">
        <v>335</v>
      </c>
      <c r="B381" s="18" t="str">
        <f t="shared" si="10"/>
        <v>Jul</v>
      </c>
      <c r="C381" s="18" t="str">
        <f t="shared" si="11"/>
        <v>2024</v>
      </c>
      <c r="D381" s="41">
        <f>DAY(Transaction_WorkingData[[#This Row],[TransDate]])</f>
        <v>24</v>
      </c>
      <c r="E381" s="41">
        <f>MONTH(Transaction_WorkingData[[#This Row],[TransDate]])</f>
        <v>7</v>
      </c>
      <c r="F381" s="18">
        <v>45497</v>
      </c>
      <c r="G381" s="18" t="str">
        <f>_xlfn.CONCAT(Transaction_WorkingData[[#This Row],[Month]], " ", Transaction_WorkingData[[#This Row],[Year]])</f>
        <v>Jul 2024</v>
      </c>
      <c r="H381" s="13" t="s">
        <v>288</v>
      </c>
      <c r="I381" s="14">
        <v>131</v>
      </c>
      <c r="J381" s="20">
        <v>721843.11</v>
      </c>
      <c r="K381" s="20">
        <v>721843.11</v>
      </c>
      <c r="L381" s="10" t="str" cm="1">
        <f t="array" ref="L381">_xlfn.IFS(J381 &lt; 5000000, "Low Level", J381 &gt;=5000000, "High Level")</f>
        <v>Low Level</v>
      </c>
    </row>
    <row r="382" spans="1:12" x14ac:dyDescent="0.35">
      <c r="A382" s="27" t="s">
        <v>333</v>
      </c>
      <c r="B382" s="18" t="str">
        <f t="shared" si="10"/>
        <v>Sep</v>
      </c>
      <c r="C382" s="18" t="str">
        <f t="shared" si="11"/>
        <v>2024</v>
      </c>
      <c r="D382" s="41">
        <f>DAY(Transaction_WorkingData[[#This Row],[TransDate]])</f>
        <v>13</v>
      </c>
      <c r="E382" s="41">
        <f>MONTH(Transaction_WorkingData[[#This Row],[TransDate]])</f>
        <v>9</v>
      </c>
      <c r="F382" s="18">
        <v>45548</v>
      </c>
      <c r="G382" s="18" t="str">
        <f>_xlfn.CONCAT(Transaction_WorkingData[[#This Row],[Month]], " ", Transaction_WorkingData[[#This Row],[Year]])</f>
        <v>Sep 2024</v>
      </c>
      <c r="H382" s="13" t="s">
        <v>286</v>
      </c>
      <c r="I382" s="14">
        <v>8</v>
      </c>
      <c r="J382" s="20">
        <v>17185</v>
      </c>
      <c r="K382" s="20">
        <v>17185</v>
      </c>
      <c r="L382" s="10" t="str" cm="1">
        <f t="array" ref="L382">_xlfn.IFS(J382 &lt; 5000000, "Low Level", J382 &gt;=5000000, "High Level")</f>
        <v>Low Level</v>
      </c>
    </row>
    <row r="383" spans="1:12" x14ac:dyDescent="0.35">
      <c r="A383" s="27" t="s">
        <v>505</v>
      </c>
      <c r="B383" s="18" t="str">
        <f t="shared" si="10"/>
        <v>Nov</v>
      </c>
      <c r="C383" s="18" t="str">
        <f t="shared" si="11"/>
        <v>2024</v>
      </c>
      <c r="D383" s="41">
        <f>DAY(Transaction_WorkingData[[#This Row],[TransDate]])</f>
        <v>26</v>
      </c>
      <c r="E383" s="41">
        <f>MONTH(Transaction_WorkingData[[#This Row],[TransDate]])</f>
        <v>11</v>
      </c>
      <c r="F383" s="18">
        <v>45622</v>
      </c>
      <c r="G383" s="18" t="str">
        <f>_xlfn.CONCAT(Transaction_WorkingData[[#This Row],[Month]], " ", Transaction_WorkingData[[#This Row],[Year]])</f>
        <v>Nov 2024</v>
      </c>
      <c r="H383" s="13" t="s">
        <v>291</v>
      </c>
      <c r="I383" s="14">
        <v>3217</v>
      </c>
      <c r="J383" s="20">
        <v>4914665.92</v>
      </c>
      <c r="K383" s="20">
        <v>4914665.92</v>
      </c>
      <c r="L383" s="10" t="str" cm="1">
        <f t="array" ref="L383">_xlfn.IFS(J383 &lt; 5000000, "Low Level", J383 &gt;=5000000, "High Level")</f>
        <v>Low Level</v>
      </c>
    </row>
    <row r="384" spans="1:12" x14ac:dyDescent="0.35">
      <c r="A384" s="27" t="s">
        <v>496</v>
      </c>
      <c r="B384" s="18" t="str">
        <f t="shared" si="10"/>
        <v>Dec</v>
      </c>
      <c r="C384" s="18" t="str">
        <f t="shared" si="11"/>
        <v>2024</v>
      </c>
      <c r="D384" s="41">
        <f>DAY(Transaction_WorkingData[[#This Row],[TransDate]])</f>
        <v>19</v>
      </c>
      <c r="E384" s="41">
        <f>MONTH(Transaction_WorkingData[[#This Row],[TransDate]])</f>
        <v>12</v>
      </c>
      <c r="F384" s="18">
        <v>45645</v>
      </c>
      <c r="G384" s="18" t="str">
        <f>_xlfn.CONCAT(Transaction_WorkingData[[#This Row],[Month]], " ", Transaction_WorkingData[[#This Row],[Year]])</f>
        <v>Dec 2024</v>
      </c>
      <c r="H384" s="13" t="s">
        <v>286</v>
      </c>
      <c r="I384" s="14">
        <v>27</v>
      </c>
      <c r="J384" s="20">
        <v>513166</v>
      </c>
      <c r="K384" s="20">
        <v>513166</v>
      </c>
      <c r="L384" s="10" t="str" cm="1">
        <f t="array" ref="L384">_xlfn.IFS(J384 &lt; 5000000, "Low Level", J384 &gt;=5000000, "High Level")</f>
        <v>Low Level</v>
      </c>
    </row>
    <row r="385" spans="1:12" x14ac:dyDescent="0.35">
      <c r="A385" s="27" t="s">
        <v>336</v>
      </c>
      <c r="B385" s="18" t="str">
        <f t="shared" si="10"/>
        <v>Feb</v>
      </c>
      <c r="C385" s="18" t="str">
        <f t="shared" si="11"/>
        <v>2025</v>
      </c>
      <c r="D385" s="41">
        <f>DAY(Transaction_WorkingData[[#This Row],[TransDate]])</f>
        <v>6</v>
      </c>
      <c r="E385" s="41">
        <f>MONTH(Transaction_WorkingData[[#This Row],[TransDate]])</f>
        <v>2</v>
      </c>
      <c r="F385" s="18">
        <v>45694</v>
      </c>
      <c r="G385" s="18" t="str">
        <f>_xlfn.CONCAT(Transaction_WorkingData[[#This Row],[Month]], " ", Transaction_WorkingData[[#This Row],[Year]])</f>
        <v>Feb 2025</v>
      </c>
      <c r="H385" s="13" t="s">
        <v>288</v>
      </c>
      <c r="I385" s="14">
        <v>516</v>
      </c>
      <c r="J385" s="20">
        <v>7946185.1299999999</v>
      </c>
      <c r="K385" s="20">
        <v>7946185.1299999999</v>
      </c>
      <c r="L385" s="10" t="str" cm="1">
        <f t="array" ref="L385">_xlfn.IFS(J385 &lt; 5000000, "Low Level", J385 &gt;=5000000, "High Level")</f>
        <v>High Level</v>
      </c>
    </row>
    <row r="386" spans="1:12" x14ac:dyDescent="0.35">
      <c r="A386" s="27" t="s">
        <v>290</v>
      </c>
      <c r="B386" s="18" t="str">
        <f t="shared" ref="B386:B449" si="12">TEXT(A386,"MMM")</f>
        <v>Aug</v>
      </c>
      <c r="C386" s="18" t="str">
        <f t="shared" ref="C386:C449" si="13">TEXT(A386, "YYYY")</f>
        <v>2024</v>
      </c>
      <c r="D386" s="41">
        <f>DAY(Transaction_WorkingData[[#This Row],[TransDate]])</f>
        <v>7</v>
      </c>
      <c r="E386" s="41">
        <f>MONTH(Transaction_WorkingData[[#This Row],[TransDate]])</f>
        <v>8</v>
      </c>
      <c r="F386" s="18">
        <v>45511</v>
      </c>
      <c r="G386" s="18" t="str">
        <f>_xlfn.CONCAT(Transaction_WorkingData[[#This Row],[Month]], " ", Transaction_WorkingData[[#This Row],[Year]])</f>
        <v>Aug 2024</v>
      </c>
      <c r="H386" s="13" t="s">
        <v>288</v>
      </c>
      <c r="I386" s="14">
        <v>151</v>
      </c>
      <c r="J386" s="20">
        <v>3179353.5</v>
      </c>
      <c r="K386" s="20">
        <v>3179353.5</v>
      </c>
      <c r="L386" s="10" t="str" cm="1">
        <f t="array" ref="L386">_xlfn.IFS(J386 &lt; 5000000, "Low Level", J386 &gt;=5000000, "High Level")</f>
        <v>Low Level</v>
      </c>
    </row>
    <row r="387" spans="1:12" x14ac:dyDescent="0.35">
      <c r="A387" s="27" t="s">
        <v>381</v>
      </c>
      <c r="B387" s="18" t="str">
        <f t="shared" si="12"/>
        <v>Aug</v>
      </c>
      <c r="C387" s="18" t="str">
        <f t="shared" si="13"/>
        <v>2024</v>
      </c>
      <c r="D387" s="41">
        <f>DAY(Transaction_WorkingData[[#This Row],[TransDate]])</f>
        <v>21</v>
      </c>
      <c r="E387" s="41">
        <f>MONTH(Transaction_WorkingData[[#This Row],[TransDate]])</f>
        <v>8</v>
      </c>
      <c r="F387" s="18">
        <v>45525</v>
      </c>
      <c r="G387" s="18" t="str">
        <f>_xlfn.CONCAT(Transaction_WorkingData[[#This Row],[Month]], " ", Transaction_WorkingData[[#This Row],[Year]])</f>
        <v>Aug 2024</v>
      </c>
      <c r="H387" s="13" t="s">
        <v>291</v>
      </c>
      <c r="I387" s="14">
        <v>1114</v>
      </c>
      <c r="J387" s="20">
        <v>3018151</v>
      </c>
      <c r="K387" s="20">
        <v>3018151</v>
      </c>
      <c r="L387" s="10" t="str" cm="1">
        <f t="array" ref="L387">_xlfn.IFS(J387 &lt; 5000000, "Low Level", J387 &gt;=5000000, "High Level")</f>
        <v>Low Level</v>
      </c>
    </row>
    <row r="388" spans="1:12" x14ac:dyDescent="0.35">
      <c r="A388" s="27" t="s">
        <v>287</v>
      </c>
      <c r="B388" s="18" t="str">
        <f t="shared" si="12"/>
        <v>Jan</v>
      </c>
      <c r="C388" s="18" t="str">
        <f t="shared" si="13"/>
        <v>2025</v>
      </c>
      <c r="D388" s="41">
        <f>DAY(Transaction_WorkingData[[#This Row],[TransDate]])</f>
        <v>11</v>
      </c>
      <c r="E388" s="41">
        <f>MONTH(Transaction_WorkingData[[#This Row],[TransDate]])</f>
        <v>1</v>
      </c>
      <c r="F388" s="18">
        <v>45668</v>
      </c>
      <c r="G388" s="18" t="str">
        <f>_xlfn.CONCAT(Transaction_WorkingData[[#This Row],[Month]], " ", Transaction_WorkingData[[#This Row],[Year]])</f>
        <v>Jan 2025</v>
      </c>
      <c r="H388" s="13" t="s">
        <v>288</v>
      </c>
      <c r="I388" s="14">
        <v>325</v>
      </c>
      <c r="J388" s="20">
        <v>7095946.8799999999</v>
      </c>
      <c r="K388" s="20">
        <v>7095946.8799999999</v>
      </c>
      <c r="L388" s="10" t="str" cm="1">
        <f t="array" ref="L388">_xlfn.IFS(J388 &lt; 5000000, "Low Level", J388 &gt;=5000000, "High Level")</f>
        <v>High Level</v>
      </c>
    </row>
    <row r="389" spans="1:12" x14ac:dyDescent="0.35">
      <c r="A389" s="27" t="s">
        <v>520</v>
      </c>
      <c r="B389" s="18" t="str">
        <f t="shared" si="12"/>
        <v>Jul</v>
      </c>
      <c r="C389" s="18" t="str">
        <f t="shared" si="13"/>
        <v>2024</v>
      </c>
      <c r="D389" s="41">
        <f>DAY(Transaction_WorkingData[[#This Row],[TransDate]])</f>
        <v>1</v>
      </c>
      <c r="E389" s="41">
        <f>MONTH(Transaction_WorkingData[[#This Row],[TransDate]])</f>
        <v>7</v>
      </c>
      <c r="F389" s="18">
        <v>45474</v>
      </c>
      <c r="G389" s="18" t="str">
        <f>_xlfn.CONCAT(Transaction_WorkingData[[#This Row],[Month]], " ", Transaction_WorkingData[[#This Row],[Year]])</f>
        <v>Jul 2024</v>
      </c>
      <c r="H389" s="13" t="s">
        <v>286</v>
      </c>
      <c r="I389" s="14">
        <v>18</v>
      </c>
      <c r="J389" s="20">
        <v>41805</v>
      </c>
      <c r="K389" s="20">
        <v>41805</v>
      </c>
      <c r="L389" s="10" t="str" cm="1">
        <f t="array" ref="L389">_xlfn.IFS(J389 &lt; 5000000, "Low Level", J389 &gt;=5000000, "High Level")</f>
        <v>Low Level</v>
      </c>
    </row>
    <row r="390" spans="1:12" x14ac:dyDescent="0.35">
      <c r="A390" s="27" t="s">
        <v>504</v>
      </c>
      <c r="B390" s="18" t="str">
        <f t="shared" si="12"/>
        <v>Sep</v>
      </c>
      <c r="C390" s="18" t="str">
        <f t="shared" si="13"/>
        <v>2024</v>
      </c>
      <c r="D390" s="41">
        <f>DAY(Transaction_WorkingData[[#This Row],[TransDate]])</f>
        <v>30</v>
      </c>
      <c r="E390" s="41">
        <f>MONTH(Transaction_WorkingData[[#This Row],[TransDate]])</f>
        <v>9</v>
      </c>
      <c r="F390" s="18">
        <v>45565</v>
      </c>
      <c r="G390" s="18" t="str">
        <f>_xlfn.CONCAT(Transaction_WorkingData[[#This Row],[Month]], " ", Transaction_WorkingData[[#This Row],[Year]])</f>
        <v>Sep 2024</v>
      </c>
      <c r="H390" s="13" t="s">
        <v>291</v>
      </c>
      <c r="I390" s="14">
        <v>1459</v>
      </c>
      <c r="J390" s="20">
        <v>2956266.55</v>
      </c>
      <c r="K390" s="20">
        <v>2956266.55</v>
      </c>
      <c r="L390" s="10" t="str" cm="1">
        <f t="array" ref="L390">_xlfn.IFS(J390 &lt; 5000000, "Low Level", J390 &gt;=5000000, "High Level")</f>
        <v>Low Level</v>
      </c>
    </row>
    <row r="391" spans="1:12" x14ac:dyDescent="0.35">
      <c r="A391" s="27" t="s">
        <v>289</v>
      </c>
      <c r="B391" s="18" t="str">
        <f t="shared" si="12"/>
        <v>Dec</v>
      </c>
      <c r="C391" s="18" t="str">
        <f t="shared" si="13"/>
        <v>2024</v>
      </c>
      <c r="D391" s="41">
        <f>DAY(Transaction_WorkingData[[#This Row],[TransDate]])</f>
        <v>5</v>
      </c>
      <c r="E391" s="41">
        <f>MONTH(Transaction_WorkingData[[#This Row],[TransDate]])</f>
        <v>12</v>
      </c>
      <c r="F391" s="18">
        <v>45631</v>
      </c>
      <c r="G391" s="18" t="str">
        <f>_xlfn.CONCAT(Transaction_WorkingData[[#This Row],[Month]], " ", Transaction_WorkingData[[#This Row],[Year]])</f>
        <v>Dec 2024</v>
      </c>
      <c r="H391" s="13" t="s">
        <v>286</v>
      </c>
      <c r="I391" s="14">
        <v>16</v>
      </c>
      <c r="J391" s="20">
        <v>188965</v>
      </c>
      <c r="K391" s="20">
        <v>188965</v>
      </c>
      <c r="L391" s="10" t="str" cm="1">
        <f t="array" ref="L391">_xlfn.IFS(J391 &lt; 5000000, "Low Level", J391 &gt;=5000000, "High Level")</f>
        <v>Low Level</v>
      </c>
    </row>
    <row r="392" spans="1:12" x14ac:dyDescent="0.35">
      <c r="A392" s="27" t="s">
        <v>298</v>
      </c>
      <c r="B392" s="18" t="str">
        <f t="shared" si="12"/>
        <v>Jun</v>
      </c>
      <c r="C392" s="18" t="str">
        <f t="shared" si="13"/>
        <v>2024</v>
      </c>
      <c r="D392" s="41">
        <f>DAY(Transaction_WorkingData[[#This Row],[TransDate]])</f>
        <v>11</v>
      </c>
      <c r="E392" s="41">
        <f>MONTH(Transaction_WorkingData[[#This Row],[TransDate]])</f>
        <v>6</v>
      </c>
      <c r="F392" s="18">
        <v>45454</v>
      </c>
      <c r="G392" s="18" t="str">
        <f>_xlfn.CONCAT(Transaction_WorkingData[[#This Row],[Month]], " ", Transaction_WorkingData[[#This Row],[Year]])</f>
        <v>Jun 2024</v>
      </c>
      <c r="H392" s="13" t="s">
        <v>288</v>
      </c>
      <c r="I392" s="14">
        <v>52</v>
      </c>
      <c r="J392" s="20">
        <v>920292</v>
      </c>
      <c r="K392" s="20">
        <v>920292</v>
      </c>
      <c r="L392" s="10" t="str" cm="1">
        <f t="array" ref="L392">_xlfn.IFS(J392 &lt; 5000000, "Low Level", J392 &gt;=5000000, "High Level")</f>
        <v>Low Level</v>
      </c>
    </row>
    <row r="393" spans="1:12" x14ac:dyDescent="0.35">
      <c r="A393" s="27" t="s">
        <v>512</v>
      </c>
      <c r="B393" s="18" t="str">
        <f t="shared" si="12"/>
        <v>Jun</v>
      </c>
      <c r="C393" s="18" t="str">
        <f t="shared" si="13"/>
        <v>2024</v>
      </c>
      <c r="D393" s="41">
        <f>DAY(Transaction_WorkingData[[#This Row],[TransDate]])</f>
        <v>25</v>
      </c>
      <c r="E393" s="41">
        <f>MONTH(Transaction_WorkingData[[#This Row],[TransDate]])</f>
        <v>6</v>
      </c>
      <c r="F393" s="18">
        <v>45468</v>
      </c>
      <c r="G393" s="18" t="str">
        <f>_xlfn.CONCAT(Transaction_WorkingData[[#This Row],[Month]], " ", Transaction_WorkingData[[#This Row],[Year]])</f>
        <v>Jun 2024</v>
      </c>
      <c r="H393" s="13" t="s">
        <v>291</v>
      </c>
      <c r="I393" s="14">
        <v>32</v>
      </c>
      <c r="J393" s="20">
        <v>160113</v>
      </c>
      <c r="K393" s="20">
        <v>160113</v>
      </c>
      <c r="L393" s="10" t="str" cm="1">
        <f t="array" ref="L393">_xlfn.IFS(J393 &lt; 5000000, "Low Level", J393 &gt;=5000000, "High Level")</f>
        <v>Low Level</v>
      </c>
    </row>
    <row r="394" spans="1:12" x14ac:dyDescent="0.35">
      <c r="A394" s="27" t="s">
        <v>296</v>
      </c>
      <c r="B394" s="18" t="str">
        <f t="shared" si="12"/>
        <v>Nov</v>
      </c>
      <c r="C394" s="18" t="str">
        <f t="shared" si="13"/>
        <v>2024</v>
      </c>
      <c r="D394" s="41">
        <f>DAY(Transaction_WorkingData[[#This Row],[TransDate]])</f>
        <v>15</v>
      </c>
      <c r="E394" s="41">
        <f>MONTH(Transaction_WorkingData[[#This Row],[TransDate]])</f>
        <v>11</v>
      </c>
      <c r="F394" s="18">
        <v>45611</v>
      </c>
      <c r="G394" s="18" t="str">
        <f>_xlfn.CONCAT(Transaction_WorkingData[[#This Row],[Month]], " ", Transaction_WorkingData[[#This Row],[Year]])</f>
        <v>Nov 2024</v>
      </c>
      <c r="H394" s="13" t="s">
        <v>288</v>
      </c>
      <c r="I394" s="14">
        <v>467</v>
      </c>
      <c r="J394" s="20">
        <v>5366914.5199999996</v>
      </c>
      <c r="K394" s="20">
        <v>5366914.5199999996</v>
      </c>
      <c r="L394" s="10" t="str" cm="1">
        <f t="array" ref="L394">_xlfn.IFS(J394 &lt; 5000000, "Low Level", J394 &gt;=5000000, "High Level")</f>
        <v>High Level</v>
      </c>
    </row>
    <row r="395" spans="1:12" x14ac:dyDescent="0.35">
      <c r="A395" s="27" t="s">
        <v>510</v>
      </c>
      <c r="B395" s="18" t="str">
        <f t="shared" si="12"/>
        <v>Aug</v>
      </c>
      <c r="C395" s="18" t="str">
        <f t="shared" si="13"/>
        <v>2024</v>
      </c>
      <c r="D395" s="41">
        <f>DAY(Transaction_WorkingData[[#This Row],[TransDate]])</f>
        <v>4</v>
      </c>
      <c r="E395" s="41">
        <f>MONTH(Transaction_WorkingData[[#This Row],[TransDate]])</f>
        <v>8</v>
      </c>
      <c r="F395" s="18">
        <v>45508</v>
      </c>
      <c r="G395" s="18" t="str">
        <f>_xlfn.CONCAT(Transaction_WorkingData[[#This Row],[Month]], " ", Transaction_WorkingData[[#This Row],[Year]])</f>
        <v>Aug 2024</v>
      </c>
      <c r="H395" s="13" t="s">
        <v>291</v>
      </c>
      <c r="I395" s="14">
        <v>638</v>
      </c>
      <c r="J395" s="20">
        <v>1494459.92</v>
      </c>
      <c r="K395" s="20">
        <v>1494459.92</v>
      </c>
      <c r="L395" s="10" t="str" cm="1">
        <f t="array" ref="L395">_xlfn.IFS(J395 &lt; 5000000, "Low Level", J395 &gt;=5000000, "High Level")</f>
        <v>Low Level</v>
      </c>
    </row>
    <row r="396" spans="1:12" x14ac:dyDescent="0.35">
      <c r="A396" s="27" t="s">
        <v>522</v>
      </c>
      <c r="B396" s="18" t="str">
        <f t="shared" si="12"/>
        <v>Aug</v>
      </c>
      <c r="C396" s="18" t="str">
        <f t="shared" si="13"/>
        <v>2024</v>
      </c>
      <c r="D396" s="41">
        <f>DAY(Transaction_WorkingData[[#This Row],[TransDate]])</f>
        <v>27</v>
      </c>
      <c r="E396" s="41">
        <f>MONTH(Transaction_WorkingData[[#This Row],[TransDate]])</f>
        <v>8</v>
      </c>
      <c r="F396" s="18">
        <v>45531</v>
      </c>
      <c r="G396" s="18" t="str">
        <f>_xlfn.CONCAT(Transaction_WorkingData[[#This Row],[Month]], " ", Transaction_WorkingData[[#This Row],[Year]])</f>
        <v>Aug 2024</v>
      </c>
      <c r="H396" s="13" t="s">
        <v>286</v>
      </c>
      <c r="I396" s="14">
        <v>14</v>
      </c>
      <c r="J396" s="20">
        <v>77628</v>
      </c>
      <c r="K396" s="20">
        <v>77628</v>
      </c>
      <c r="L396" s="10" t="str" cm="1">
        <f t="array" ref="L396">_xlfn.IFS(J396 &lt; 5000000, "Low Level", J396 &gt;=5000000, "High Level")</f>
        <v>Low Level</v>
      </c>
    </row>
    <row r="397" spans="1:12" x14ac:dyDescent="0.35">
      <c r="A397" s="27" t="s">
        <v>299</v>
      </c>
      <c r="B397" s="18" t="str">
        <f t="shared" si="12"/>
        <v>Dec</v>
      </c>
      <c r="C397" s="18" t="str">
        <f t="shared" si="13"/>
        <v>2024</v>
      </c>
      <c r="D397" s="41">
        <f>DAY(Transaction_WorkingData[[#This Row],[TransDate]])</f>
        <v>25</v>
      </c>
      <c r="E397" s="41">
        <f>MONTH(Transaction_WorkingData[[#This Row],[TransDate]])</f>
        <v>12</v>
      </c>
      <c r="F397" s="18">
        <v>45651</v>
      </c>
      <c r="G397" s="18" t="str">
        <f>_xlfn.CONCAT(Transaction_WorkingData[[#This Row],[Month]], " ", Transaction_WorkingData[[#This Row],[Year]])</f>
        <v>Dec 2024</v>
      </c>
      <c r="H397" s="13" t="s">
        <v>288</v>
      </c>
      <c r="I397" s="14">
        <v>433</v>
      </c>
      <c r="J397" s="20">
        <v>9849129.5199999996</v>
      </c>
      <c r="K397" s="20">
        <v>9849129.5199999996</v>
      </c>
      <c r="L397" s="10" t="str" cm="1">
        <f t="array" ref="L397">_xlfn.IFS(J397 &lt; 5000000, "Low Level", J397 &gt;=5000000, "High Level")</f>
        <v>High Level</v>
      </c>
    </row>
    <row r="398" spans="1:12" x14ac:dyDescent="0.35">
      <c r="A398" s="27" t="s">
        <v>509</v>
      </c>
      <c r="B398" s="18" t="str">
        <f t="shared" si="12"/>
        <v>Jan</v>
      </c>
      <c r="C398" s="18" t="str">
        <f t="shared" si="13"/>
        <v>2025</v>
      </c>
      <c r="D398" s="41">
        <f>DAY(Transaction_WorkingData[[#This Row],[TransDate]])</f>
        <v>8</v>
      </c>
      <c r="E398" s="41">
        <f>MONTH(Transaction_WorkingData[[#This Row],[TransDate]])</f>
        <v>1</v>
      </c>
      <c r="F398" s="18">
        <v>45665</v>
      </c>
      <c r="G398" s="18" t="str">
        <f>_xlfn.CONCAT(Transaction_WorkingData[[#This Row],[Month]], " ", Transaction_WorkingData[[#This Row],[Year]])</f>
        <v>Jan 2025</v>
      </c>
      <c r="H398" s="13" t="s">
        <v>291</v>
      </c>
      <c r="I398" s="14">
        <v>3375</v>
      </c>
      <c r="J398" s="20">
        <v>5513753.5</v>
      </c>
      <c r="K398" s="20">
        <v>5513753.5</v>
      </c>
      <c r="L398" s="10" t="str" cm="1">
        <f t="array" ref="L398">_xlfn.IFS(J398 &lt; 5000000, "Low Level", J398 &gt;=5000000, "High Level")</f>
        <v>High Level</v>
      </c>
    </row>
    <row r="399" spans="1:12" x14ac:dyDescent="0.35">
      <c r="A399" s="27" t="s">
        <v>295</v>
      </c>
      <c r="B399" s="18" t="str">
        <f t="shared" si="12"/>
        <v>Jan</v>
      </c>
      <c r="C399" s="18" t="str">
        <f t="shared" si="13"/>
        <v>2025</v>
      </c>
      <c r="D399" s="41">
        <f>DAY(Transaction_WorkingData[[#This Row],[TransDate]])</f>
        <v>31</v>
      </c>
      <c r="E399" s="41">
        <f>MONTH(Transaction_WorkingData[[#This Row],[TransDate]])</f>
        <v>1</v>
      </c>
      <c r="F399" s="18">
        <v>45688</v>
      </c>
      <c r="G399" s="18" t="str">
        <f>_xlfn.CONCAT(Transaction_WorkingData[[#This Row],[Month]], " ", Transaction_WorkingData[[#This Row],[Year]])</f>
        <v>Jan 2025</v>
      </c>
      <c r="H399" s="13" t="s">
        <v>286</v>
      </c>
      <c r="I399" s="14">
        <v>10</v>
      </c>
      <c r="J399" s="20">
        <v>3663052</v>
      </c>
      <c r="K399" s="20">
        <v>3663052</v>
      </c>
      <c r="L399" s="10" t="str" cm="1">
        <f t="array" ref="L399">_xlfn.IFS(J399 &lt; 5000000, "Low Level", J399 &gt;=5000000, "High Level")</f>
        <v>Low Level</v>
      </c>
    </row>
    <row r="400" spans="1:12" x14ac:dyDescent="0.35">
      <c r="A400" s="27" t="s">
        <v>560</v>
      </c>
      <c r="B400" s="18" t="str">
        <f t="shared" si="12"/>
        <v>Jun</v>
      </c>
      <c r="C400" s="18" t="str">
        <f t="shared" si="13"/>
        <v>2024</v>
      </c>
      <c r="D400" s="41">
        <f>DAY(Transaction_WorkingData[[#This Row],[TransDate]])</f>
        <v>20</v>
      </c>
      <c r="E400" s="41">
        <f>MONTH(Transaction_WorkingData[[#This Row],[TransDate]])</f>
        <v>6</v>
      </c>
      <c r="F400" s="18">
        <v>45463</v>
      </c>
      <c r="G400" s="18" t="str">
        <f>_xlfn.CONCAT(Transaction_WorkingData[[#This Row],[Month]], " ", Transaction_WorkingData[[#This Row],[Year]])</f>
        <v>Jun 2024</v>
      </c>
      <c r="H400" s="13" t="s">
        <v>288</v>
      </c>
      <c r="I400" s="14">
        <v>69</v>
      </c>
      <c r="J400" s="20">
        <v>525946</v>
      </c>
      <c r="K400" s="20">
        <v>525946</v>
      </c>
      <c r="L400" s="10" t="str" cm="1">
        <f t="array" ref="L400">_xlfn.IFS(J400 &lt; 5000000, "Low Level", J400 &gt;=5000000, "High Level")</f>
        <v>Low Level</v>
      </c>
    </row>
    <row r="401" spans="1:12" x14ac:dyDescent="0.35">
      <c r="A401" s="27" t="s">
        <v>413</v>
      </c>
      <c r="B401" s="18" t="str">
        <f t="shared" si="12"/>
        <v>Sep</v>
      </c>
      <c r="C401" s="18" t="str">
        <f t="shared" si="13"/>
        <v>2024</v>
      </c>
      <c r="D401" s="41">
        <f>DAY(Transaction_WorkingData[[#This Row],[TransDate]])</f>
        <v>17</v>
      </c>
      <c r="E401" s="41">
        <f>MONTH(Transaction_WorkingData[[#This Row],[TransDate]])</f>
        <v>9</v>
      </c>
      <c r="F401" s="18">
        <v>45552</v>
      </c>
      <c r="G401" s="18" t="str">
        <f>_xlfn.CONCAT(Transaction_WorkingData[[#This Row],[Month]], " ", Transaction_WorkingData[[#This Row],[Year]])</f>
        <v>Sep 2024</v>
      </c>
      <c r="H401" s="13" t="s">
        <v>286</v>
      </c>
      <c r="I401" s="14">
        <v>10</v>
      </c>
      <c r="J401" s="20">
        <v>36140</v>
      </c>
      <c r="K401" s="20">
        <v>36140</v>
      </c>
      <c r="L401" s="10" t="str" cm="1">
        <f t="array" ref="L401">_xlfn.IFS(J401 &lt; 5000000, "Low Level", J401 &gt;=5000000, "High Level")</f>
        <v>Low Level</v>
      </c>
    </row>
    <row r="402" spans="1:12" x14ac:dyDescent="0.35">
      <c r="A402" s="27" t="s">
        <v>456</v>
      </c>
      <c r="B402" s="18" t="str">
        <f t="shared" si="12"/>
        <v>Nov</v>
      </c>
      <c r="C402" s="18" t="str">
        <f t="shared" si="13"/>
        <v>2024</v>
      </c>
      <c r="D402" s="41">
        <f>DAY(Transaction_WorkingData[[#This Row],[TransDate]])</f>
        <v>24</v>
      </c>
      <c r="E402" s="41">
        <f>MONTH(Transaction_WorkingData[[#This Row],[TransDate]])</f>
        <v>11</v>
      </c>
      <c r="F402" s="18">
        <v>45620</v>
      </c>
      <c r="G402" s="18" t="str">
        <f>_xlfn.CONCAT(Transaction_WorkingData[[#This Row],[Month]], " ", Transaction_WorkingData[[#This Row],[Year]])</f>
        <v>Nov 2024</v>
      </c>
      <c r="H402" s="13" t="s">
        <v>288</v>
      </c>
      <c r="I402" s="14">
        <v>367</v>
      </c>
      <c r="J402" s="20">
        <v>4359378.78</v>
      </c>
      <c r="K402" s="20">
        <v>4359378.78</v>
      </c>
      <c r="L402" s="10" t="str" cm="1">
        <f t="array" ref="L402">_xlfn.IFS(J402 &lt; 5000000, "Low Level", J402 &gt;=5000000, "High Level")</f>
        <v>Low Level</v>
      </c>
    </row>
    <row r="403" spans="1:12" x14ac:dyDescent="0.35">
      <c r="A403" s="27" t="s">
        <v>437</v>
      </c>
      <c r="B403" s="18" t="str">
        <f t="shared" si="12"/>
        <v>Feb</v>
      </c>
      <c r="C403" s="18" t="str">
        <f t="shared" si="13"/>
        <v>2025</v>
      </c>
      <c r="D403" s="41">
        <f>DAY(Transaction_WorkingData[[#This Row],[TransDate]])</f>
        <v>7</v>
      </c>
      <c r="E403" s="41">
        <f>MONTH(Transaction_WorkingData[[#This Row],[TransDate]])</f>
        <v>2</v>
      </c>
      <c r="F403" s="18">
        <v>45695</v>
      </c>
      <c r="G403" s="18" t="str">
        <f>_xlfn.CONCAT(Transaction_WorkingData[[#This Row],[Month]], " ", Transaction_WorkingData[[#This Row],[Year]])</f>
        <v>Feb 2025</v>
      </c>
      <c r="H403" s="13" t="s">
        <v>291</v>
      </c>
      <c r="I403" s="14">
        <v>4341</v>
      </c>
      <c r="J403" s="20">
        <v>6836102.6900000004</v>
      </c>
      <c r="K403" s="20">
        <v>6836102.6900000004</v>
      </c>
      <c r="L403" s="10" t="str" cm="1">
        <f t="array" ref="L403">_xlfn.IFS(J403 &lt; 5000000, "Low Level", J403 &gt;=5000000, "High Level")</f>
        <v>High Level</v>
      </c>
    </row>
    <row r="404" spans="1:12" x14ac:dyDescent="0.35">
      <c r="A404" s="27" t="s">
        <v>436</v>
      </c>
      <c r="B404" s="18" t="str">
        <f t="shared" si="12"/>
        <v>May</v>
      </c>
      <c r="C404" s="18" t="str">
        <f t="shared" si="13"/>
        <v>2024</v>
      </c>
      <c r="D404" s="41">
        <f>DAY(Transaction_WorkingData[[#This Row],[TransDate]])</f>
        <v>29</v>
      </c>
      <c r="E404" s="41">
        <f>MONTH(Transaction_WorkingData[[#This Row],[TransDate]])</f>
        <v>5</v>
      </c>
      <c r="F404" s="18">
        <v>45441</v>
      </c>
      <c r="G404" s="18" t="str">
        <f>_xlfn.CONCAT(Transaction_WorkingData[[#This Row],[Month]], " ", Transaction_WorkingData[[#This Row],[Year]])</f>
        <v>May 2024</v>
      </c>
      <c r="H404" s="13" t="s">
        <v>291</v>
      </c>
      <c r="I404" s="14">
        <v>13</v>
      </c>
      <c r="J404" s="20">
        <v>30250</v>
      </c>
      <c r="K404" s="20">
        <v>30250</v>
      </c>
      <c r="L404" s="10" t="str" cm="1">
        <f t="array" ref="L404">_xlfn.IFS(J404 &lt; 5000000, "Low Level", J404 &gt;=5000000, "High Level")</f>
        <v>Low Level</v>
      </c>
    </row>
    <row r="405" spans="1:12" x14ac:dyDescent="0.35">
      <c r="A405" s="27" t="s">
        <v>433</v>
      </c>
      <c r="B405" s="18" t="str">
        <f t="shared" si="12"/>
        <v>Nov</v>
      </c>
      <c r="C405" s="18" t="str">
        <f t="shared" si="13"/>
        <v>2024</v>
      </c>
      <c r="D405" s="41">
        <f>DAY(Transaction_WorkingData[[#This Row],[TransDate]])</f>
        <v>2</v>
      </c>
      <c r="E405" s="41">
        <f>MONTH(Transaction_WorkingData[[#This Row],[TransDate]])</f>
        <v>11</v>
      </c>
      <c r="F405" s="18">
        <v>45598</v>
      </c>
      <c r="G405" s="18" t="str">
        <f>_xlfn.CONCAT(Transaction_WorkingData[[#This Row],[Month]], " ", Transaction_WorkingData[[#This Row],[Year]])</f>
        <v>Nov 2024</v>
      </c>
      <c r="H405" s="13" t="s">
        <v>291</v>
      </c>
      <c r="I405" s="14">
        <v>2557</v>
      </c>
      <c r="J405" s="20">
        <v>4878415.24</v>
      </c>
      <c r="K405" s="20">
        <v>4878415.24</v>
      </c>
      <c r="L405" s="10" t="str" cm="1">
        <f t="array" ref="L405">_xlfn.IFS(J405 &lt; 5000000, "Low Level", J405 &gt;=5000000, "High Level")</f>
        <v>Low Level</v>
      </c>
    </row>
    <row r="406" spans="1:12" x14ac:dyDescent="0.35">
      <c r="A406" s="27" t="s">
        <v>559</v>
      </c>
      <c r="B406" s="18" t="str">
        <f t="shared" si="12"/>
        <v>Jan</v>
      </c>
      <c r="C406" s="18" t="str">
        <f t="shared" si="13"/>
        <v>2025</v>
      </c>
      <c r="D406" s="41">
        <f>DAY(Transaction_WorkingData[[#This Row],[TransDate]])</f>
        <v>3</v>
      </c>
      <c r="E406" s="41">
        <f>MONTH(Transaction_WorkingData[[#This Row],[TransDate]])</f>
        <v>1</v>
      </c>
      <c r="F406" s="18">
        <v>45660</v>
      </c>
      <c r="G406" s="18" t="str">
        <f>_xlfn.CONCAT(Transaction_WorkingData[[#This Row],[Month]], " ", Transaction_WorkingData[[#This Row],[Year]])</f>
        <v>Jan 2025</v>
      </c>
      <c r="H406" s="13" t="s">
        <v>288</v>
      </c>
      <c r="I406" s="14">
        <v>357</v>
      </c>
      <c r="J406" s="20">
        <v>10661118</v>
      </c>
      <c r="K406" s="20">
        <v>10661118</v>
      </c>
      <c r="L406" s="10" t="str" cm="1">
        <f t="array" ref="L406">_xlfn.IFS(J406 &lt; 5000000, "Low Level", J406 &gt;=5000000, "High Level")</f>
        <v>High Level</v>
      </c>
    </row>
    <row r="407" spans="1:12" x14ac:dyDescent="0.35">
      <c r="A407" s="27" t="s">
        <v>558</v>
      </c>
      <c r="B407" s="18" t="str">
        <f t="shared" si="12"/>
        <v>Jun</v>
      </c>
      <c r="C407" s="18" t="str">
        <f t="shared" si="13"/>
        <v>2024</v>
      </c>
      <c r="D407" s="41">
        <f>DAY(Transaction_WorkingData[[#This Row],[TransDate]])</f>
        <v>9</v>
      </c>
      <c r="E407" s="41">
        <f>MONTH(Transaction_WorkingData[[#This Row],[TransDate]])</f>
        <v>6</v>
      </c>
      <c r="F407" s="18">
        <v>45452</v>
      </c>
      <c r="G407" s="18" t="str">
        <f>_xlfn.CONCAT(Transaction_WorkingData[[#This Row],[Month]], " ", Transaction_WorkingData[[#This Row],[Year]])</f>
        <v>Jun 2024</v>
      </c>
      <c r="H407" s="13" t="s">
        <v>286</v>
      </c>
      <c r="I407" s="14">
        <v>14</v>
      </c>
      <c r="J407" s="20">
        <v>8380</v>
      </c>
      <c r="K407" s="20">
        <v>8380</v>
      </c>
      <c r="L407" s="10" t="str" cm="1">
        <f t="array" ref="L407">_xlfn.IFS(J407 &lt; 5000000, "Low Level", J407 &gt;=5000000, "High Level")</f>
        <v>Low Level</v>
      </c>
    </row>
    <row r="408" spans="1:12" x14ac:dyDescent="0.35">
      <c r="A408" s="27" t="s">
        <v>463</v>
      </c>
      <c r="B408" s="18" t="str">
        <f t="shared" si="12"/>
        <v>Sep</v>
      </c>
      <c r="C408" s="18" t="str">
        <f t="shared" si="13"/>
        <v>2024</v>
      </c>
      <c r="D408" s="41">
        <f>DAY(Transaction_WorkingData[[#This Row],[TransDate]])</f>
        <v>28</v>
      </c>
      <c r="E408" s="41">
        <f>MONTH(Transaction_WorkingData[[#This Row],[TransDate]])</f>
        <v>9</v>
      </c>
      <c r="F408" s="18">
        <v>45563</v>
      </c>
      <c r="G408" s="18" t="str">
        <f>_xlfn.CONCAT(Transaction_WorkingData[[#This Row],[Month]], " ", Transaction_WorkingData[[#This Row],[Year]])</f>
        <v>Sep 2024</v>
      </c>
      <c r="H408" s="13" t="s">
        <v>288</v>
      </c>
      <c r="I408" s="14">
        <v>356</v>
      </c>
      <c r="J408" s="20">
        <v>6626770.1299999999</v>
      </c>
      <c r="K408" s="20">
        <v>6626770.1299999999</v>
      </c>
      <c r="L408" s="10" t="str" cm="1">
        <f t="array" ref="L408">_xlfn.IFS(J408 &lt; 5000000, "Low Level", J408 &gt;=5000000, "High Level")</f>
        <v>High Level</v>
      </c>
    </row>
    <row r="409" spans="1:12" x14ac:dyDescent="0.35">
      <c r="A409" s="27" t="s">
        <v>418</v>
      </c>
      <c r="B409" s="18" t="str">
        <f t="shared" si="12"/>
        <v>Nov</v>
      </c>
      <c r="C409" s="18" t="str">
        <f t="shared" si="13"/>
        <v>2024</v>
      </c>
      <c r="D409" s="41">
        <f>DAY(Transaction_WorkingData[[#This Row],[TransDate]])</f>
        <v>13</v>
      </c>
      <c r="E409" s="41">
        <f>MONTH(Transaction_WorkingData[[#This Row],[TransDate]])</f>
        <v>11</v>
      </c>
      <c r="F409" s="18">
        <v>45609</v>
      </c>
      <c r="G409" s="18" t="str">
        <f>_xlfn.CONCAT(Transaction_WorkingData[[#This Row],[Month]], " ", Transaction_WorkingData[[#This Row],[Year]])</f>
        <v>Nov 2024</v>
      </c>
      <c r="H409" s="13" t="s">
        <v>286</v>
      </c>
      <c r="I409" s="14">
        <v>17</v>
      </c>
      <c r="J409" s="20">
        <v>25801.66</v>
      </c>
      <c r="K409" s="20">
        <v>25801.66</v>
      </c>
      <c r="L409" s="10" t="str" cm="1">
        <f t="array" ref="L409">_xlfn.IFS(J409 &lt; 5000000, "Low Level", J409 &gt;=5000000, "High Level")</f>
        <v>Low Level</v>
      </c>
    </row>
    <row r="410" spans="1:12" x14ac:dyDescent="0.35">
      <c r="A410" s="27" t="s">
        <v>407</v>
      </c>
      <c r="B410" s="18" t="str">
        <f t="shared" si="12"/>
        <v>Dec</v>
      </c>
      <c r="C410" s="18" t="str">
        <f t="shared" si="13"/>
        <v>2024</v>
      </c>
      <c r="D410" s="41">
        <f>DAY(Transaction_WorkingData[[#This Row],[TransDate]])</f>
        <v>12</v>
      </c>
      <c r="E410" s="41">
        <f>MONTH(Transaction_WorkingData[[#This Row],[TransDate]])</f>
        <v>12</v>
      </c>
      <c r="F410" s="18">
        <v>45638</v>
      </c>
      <c r="G410" s="18" t="str">
        <f>_xlfn.CONCAT(Transaction_WorkingData[[#This Row],[Month]], " ", Transaction_WorkingData[[#This Row],[Year]])</f>
        <v>Dec 2024</v>
      </c>
      <c r="H410" s="13" t="s">
        <v>291</v>
      </c>
      <c r="I410" s="14">
        <v>3143</v>
      </c>
      <c r="J410" s="20">
        <v>4901806.46</v>
      </c>
      <c r="K410" s="20">
        <v>4901806.46</v>
      </c>
      <c r="L410" s="10" t="str" cm="1">
        <f t="array" ref="L410">_xlfn.IFS(J410 &lt; 5000000, "Low Level", J410 &gt;=5000000, "High Level")</f>
        <v>Low Level</v>
      </c>
    </row>
    <row r="411" spans="1:12" x14ac:dyDescent="0.35">
      <c r="A411" s="27" t="s">
        <v>405</v>
      </c>
      <c r="B411" s="18" t="str">
        <f t="shared" si="12"/>
        <v>Sep</v>
      </c>
      <c r="C411" s="18" t="str">
        <f t="shared" si="13"/>
        <v>2024</v>
      </c>
      <c r="D411" s="41">
        <f>DAY(Transaction_WorkingData[[#This Row],[TransDate]])</f>
        <v>6</v>
      </c>
      <c r="E411" s="41">
        <f>MONTH(Transaction_WorkingData[[#This Row],[TransDate]])</f>
        <v>9</v>
      </c>
      <c r="F411" s="18">
        <v>45541</v>
      </c>
      <c r="G411" s="18" t="str">
        <f>_xlfn.CONCAT(Transaction_WorkingData[[#This Row],[Month]], " ", Transaction_WorkingData[[#This Row],[Year]])</f>
        <v>Sep 2024</v>
      </c>
      <c r="H411" s="13" t="s">
        <v>291</v>
      </c>
      <c r="I411" s="14">
        <v>1310</v>
      </c>
      <c r="J411" s="20">
        <v>2792028.51</v>
      </c>
      <c r="K411" s="20">
        <v>2792028.51</v>
      </c>
      <c r="L411" s="10" t="str" cm="1">
        <f t="array" ref="L411">_xlfn.IFS(J411 &lt; 5000000, "Low Level", J411 &gt;=5000000, "High Level")</f>
        <v>Low Level</v>
      </c>
    </row>
    <row r="412" spans="1:12" x14ac:dyDescent="0.35">
      <c r="A412" s="27" t="s">
        <v>557</v>
      </c>
      <c r="B412" s="18" t="str">
        <f t="shared" si="12"/>
        <v>Nov</v>
      </c>
      <c r="C412" s="18" t="str">
        <f t="shared" si="13"/>
        <v>2024</v>
      </c>
      <c r="D412" s="41">
        <f>DAY(Transaction_WorkingData[[#This Row],[TransDate]])</f>
        <v>7</v>
      </c>
      <c r="E412" s="41">
        <f>MONTH(Transaction_WorkingData[[#This Row],[TransDate]])</f>
        <v>11</v>
      </c>
      <c r="F412" s="18">
        <v>45603</v>
      </c>
      <c r="G412" s="18" t="str">
        <f>_xlfn.CONCAT(Transaction_WorkingData[[#This Row],[Month]], " ", Transaction_WorkingData[[#This Row],[Year]])</f>
        <v>Nov 2024</v>
      </c>
      <c r="H412" s="13" t="s">
        <v>288</v>
      </c>
      <c r="I412" s="14">
        <v>278</v>
      </c>
      <c r="J412" s="20">
        <v>3696919.25</v>
      </c>
      <c r="K412" s="20">
        <v>3696919.25</v>
      </c>
      <c r="L412" s="10" t="str" cm="1">
        <f t="array" ref="L412">_xlfn.IFS(J412 &lt; 5000000, "Low Level", J412 &gt;=5000000, "High Level")</f>
        <v>Low Level</v>
      </c>
    </row>
    <row r="413" spans="1:12" x14ac:dyDescent="0.35">
      <c r="A413" s="27" t="s">
        <v>556</v>
      </c>
      <c r="B413" s="18" t="str">
        <f t="shared" si="12"/>
        <v>May</v>
      </c>
      <c r="C413" s="18" t="str">
        <f t="shared" si="13"/>
        <v>2024</v>
      </c>
      <c r="D413" s="41">
        <f>DAY(Transaction_WorkingData[[#This Row],[TransDate]])</f>
        <v>26</v>
      </c>
      <c r="E413" s="41">
        <f>MONTH(Transaction_WorkingData[[#This Row],[TransDate]])</f>
        <v>5</v>
      </c>
      <c r="F413" s="18">
        <v>45438</v>
      </c>
      <c r="G413" s="18" t="str">
        <f>_xlfn.CONCAT(Transaction_WorkingData[[#This Row],[Month]], " ", Transaction_WorkingData[[#This Row],[Year]])</f>
        <v>May 2024</v>
      </c>
      <c r="H413" s="13" t="s">
        <v>286</v>
      </c>
      <c r="I413" s="14">
        <v>2</v>
      </c>
      <c r="J413" s="20">
        <v>2</v>
      </c>
      <c r="K413" s="20">
        <v>2</v>
      </c>
      <c r="L413" s="10" t="str" cm="1">
        <f t="array" ref="L413">_xlfn.IFS(J413 &lt; 5000000, "Low Level", J413 &gt;=5000000, "High Level")</f>
        <v>Low Level</v>
      </c>
    </row>
    <row r="414" spans="1:12" x14ac:dyDescent="0.35">
      <c r="A414" s="27" t="s">
        <v>555</v>
      </c>
      <c r="B414" s="18" t="str">
        <f t="shared" si="12"/>
        <v>Oct</v>
      </c>
      <c r="C414" s="18" t="str">
        <f t="shared" si="13"/>
        <v>2024</v>
      </c>
      <c r="D414" s="41">
        <f>DAY(Transaction_WorkingData[[#This Row],[TransDate]])</f>
        <v>12</v>
      </c>
      <c r="E414" s="41">
        <f>MONTH(Transaction_WorkingData[[#This Row],[TransDate]])</f>
        <v>10</v>
      </c>
      <c r="F414" s="18">
        <v>45577</v>
      </c>
      <c r="G414" s="18" t="str">
        <f>_xlfn.CONCAT(Transaction_WorkingData[[#This Row],[Month]], " ", Transaction_WorkingData[[#This Row],[Year]])</f>
        <v>Oct 2024</v>
      </c>
      <c r="H414" s="13" t="s">
        <v>288</v>
      </c>
      <c r="I414" s="14">
        <v>298</v>
      </c>
      <c r="J414" s="20">
        <v>5421413</v>
      </c>
      <c r="K414" s="20">
        <v>5421413</v>
      </c>
      <c r="L414" s="10" t="str" cm="1">
        <f t="array" ref="L414">_xlfn.IFS(J414 &lt; 5000000, "Low Level", J414 &gt;=5000000, "High Level")</f>
        <v>High Level</v>
      </c>
    </row>
    <row r="415" spans="1:12" x14ac:dyDescent="0.35">
      <c r="A415" s="27" t="s">
        <v>401</v>
      </c>
      <c r="B415" s="18" t="str">
        <f t="shared" si="12"/>
        <v>Oct</v>
      </c>
      <c r="C415" s="18" t="str">
        <f t="shared" si="13"/>
        <v>2024</v>
      </c>
      <c r="D415" s="41">
        <f>DAY(Transaction_WorkingData[[#This Row],[TransDate]])</f>
        <v>16</v>
      </c>
      <c r="E415" s="41">
        <f>MONTH(Transaction_WorkingData[[#This Row],[TransDate]])</f>
        <v>10</v>
      </c>
      <c r="F415" s="18">
        <v>45581</v>
      </c>
      <c r="G415" s="18" t="str">
        <f>_xlfn.CONCAT(Transaction_WorkingData[[#This Row],[Month]], " ", Transaction_WorkingData[[#This Row],[Year]])</f>
        <v>Oct 2024</v>
      </c>
      <c r="H415" s="13" t="s">
        <v>291</v>
      </c>
      <c r="I415" s="14">
        <v>2123</v>
      </c>
      <c r="J415" s="20">
        <v>4683025.37</v>
      </c>
      <c r="K415" s="20">
        <v>4683025.37</v>
      </c>
      <c r="L415" s="10" t="str" cm="1">
        <f t="array" ref="L415">_xlfn.IFS(J415 &lt; 5000000, "Low Level", J415 &gt;=5000000, "High Level")</f>
        <v>Low Level</v>
      </c>
    </row>
    <row r="416" spans="1:12" x14ac:dyDescent="0.35">
      <c r="A416" s="27" t="s">
        <v>400</v>
      </c>
      <c r="B416" s="18" t="str">
        <f t="shared" si="12"/>
        <v>Oct</v>
      </c>
      <c r="C416" s="18" t="str">
        <f t="shared" si="13"/>
        <v>2024</v>
      </c>
      <c r="D416" s="41">
        <f>DAY(Transaction_WorkingData[[#This Row],[TransDate]])</f>
        <v>30</v>
      </c>
      <c r="E416" s="41">
        <f>MONTH(Transaction_WorkingData[[#This Row],[TransDate]])</f>
        <v>10</v>
      </c>
      <c r="F416" s="18">
        <v>45595</v>
      </c>
      <c r="G416" s="18" t="str">
        <f>_xlfn.CONCAT(Transaction_WorkingData[[#This Row],[Month]], " ", Transaction_WorkingData[[#This Row],[Year]])</f>
        <v>Oct 2024</v>
      </c>
      <c r="H416" s="13" t="s">
        <v>286</v>
      </c>
      <c r="I416" s="14">
        <v>14</v>
      </c>
      <c r="J416" s="20">
        <v>113010</v>
      </c>
      <c r="K416" s="20">
        <v>113010</v>
      </c>
      <c r="L416" s="10" t="str" cm="1">
        <f t="array" ref="L416">_xlfn.IFS(J416 &lt; 5000000, "Low Level", J416 &gt;=5000000, "High Level")</f>
        <v>Low Level</v>
      </c>
    </row>
    <row r="417" spans="1:12" x14ac:dyDescent="0.35">
      <c r="A417" s="27" t="s">
        <v>322</v>
      </c>
      <c r="B417" s="18" t="str">
        <f t="shared" si="12"/>
        <v>Jul</v>
      </c>
      <c r="C417" s="18" t="str">
        <f t="shared" si="13"/>
        <v>2024</v>
      </c>
      <c r="D417" s="41">
        <f>DAY(Transaction_WorkingData[[#This Row],[TransDate]])</f>
        <v>7</v>
      </c>
      <c r="E417" s="41">
        <f>MONTH(Transaction_WorkingData[[#This Row],[TransDate]])</f>
        <v>7</v>
      </c>
      <c r="F417" s="18">
        <v>45480</v>
      </c>
      <c r="G417" s="18" t="str">
        <f>_xlfn.CONCAT(Transaction_WorkingData[[#This Row],[Month]], " ", Transaction_WorkingData[[#This Row],[Year]])</f>
        <v>Jul 2024</v>
      </c>
      <c r="H417" s="13" t="s">
        <v>288</v>
      </c>
      <c r="I417" s="14">
        <v>99</v>
      </c>
      <c r="J417" s="20">
        <v>673514</v>
      </c>
      <c r="K417" s="20">
        <v>673514</v>
      </c>
      <c r="L417" s="10" t="str" cm="1">
        <f t="array" ref="L417">_xlfn.IFS(J417 &lt; 5000000, "Low Level", J417 &gt;=5000000, "High Level")</f>
        <v>Low Level</v>
      </c>
    </row>
    <row r="418" spans="1:12" x14ac:dyDescent="0.35">
      <c r="A418" s="27" t="s">
        <v>399</v>
      </c>
      <c r="B418" s="18" t="str">
        <f t="shared" si="12"/>
        <v>Jul</v>
      </c>
      <c r="C418" s="18" t="str">
        <f t="shared" si="13"/>
        <v>2024</v>
      </c>
      <c r="D418" s="41">
        <f>DAY(Transaction_WorkingData[[#This Row],[TransDate]])</f>
        <v>11</v>
      </c>
      <c r="E418" s="41">
        <f>MONTH(Transaction_WorkingData[[#This Row],[TransDate]])</f>
        <v>7</v>
      </c>
      <c r="F418" s="18">
        <v>45484</v>
      </c>
      <c r="G418" s="18" t="str">
        <f>_xlfn.CONCAT(Transaction_WorkingData[[#This Row],[Month]], " ", Transaction_WorkingData[[#This Row],[Year]])</f>
        <v>Jul 2024</v>
      </c>
      <c r="H418" s="13" t="s">
        <v>291</v>
      </c>
      <c r="I418" s="14">
        <v>79</v>
      </c>
      <c r="J418" s="20">
        <v>1131731</v>
      </c>
      <c r="K418" s="20">
        <v>1131731</v>
      </c>
      <c r="L418" s="10" t="str" cm="1">
        <f t="array" ref="L418">_xlfn.IFS(J418 &lt; 5000000, "Low Level", J418 &gt;=5000000, "High Level")</f>
        <v>Low Level</v>
      </c>
    </row>
    <row r="419" spans="1:12" x14ac:dyDescent="0.35">
      <c r="A419" s="27" t="s">
        <v>403</v>
      </c>
      <c r="B419" s="18" t="str">
        <f t="shared" si="12"/>
        <v>Feb</v>
      </c>
      <c r="C419" s="18" t="str">
        <f t="shared" si="13"/>
        <v>2025</v>
      </c>
      <c r="D419" s="41">
        <f>DAY(Transaction_WorkingData[[#This Row],[TransDate]])</f>
        <v>4</v>
      </c>
      <c r="E419" s="41">
        <f>MONTH(Transaction_WorkingData[[#This Row],[TransDate]])</f>
        <v>2</v>
      </c>
      <c r="F419" s="18">
        <v>45692</v>
      </c>
      <c r="G419" s="18" t="str">
        <f>_xlfn.CONCAT(Transaction_WorkingData[[#This Row],[Month]], " ", Transaction_WorkingData[[#This Row],[Year]])</f>
        <v>Feb 2025</v>
      </c>
      <c r="H419" s="13" t="s">
        <v>286</v>
      </c>
      <c r="I419" s="14">
        <v>16</v>
      </c>
      <c r="J419" s="20">
        <v>126698</v>
      </c>
      <c r="K419" s="20">
        <v>126698</v>
      </c>
      <c r="L419" s="10" t="str" cm="1">
        <f t="array" ref="L419">_xlfn.IFS(J419 &lt; 5000000, "Low Level", J419 &gt;=5000000, "High Level")</f>
        <v>Low Level</v>
      </c>
    </row>
    <row r="420" spans="1:12" x14ac:dyDescent="0.35">
      <c r="A420" s="27" t="s">
        <v>409</v>
      </c>
      <c r="B420" s="18" t="str">
        <f t="shared" si="12"/>
        <v>Jul</v>
      </c>
      <c r="C420" s="18" t="str">
        <f t="shared" si="13"/>
        <v>2024</v>
      </c>
      <c r="D420" s="41">
        <f>DAY(Transaction_WorkingData[[#This Row],[TransDate]])</f>
        <v>22</v>
      </c>
      <c r="E420" s="41">
        <f>MONTH(Transaction_WorkingData[[#This Row],[TransDate]])</f>
        <v>7</v>
      </c>
      <c r="F420" s="18">
        <v>45495</v>
      </c>
      <c r="G420" s="18" t="str">
        <f>_xlfn.CONCAT(Transaction_WorkingData[[#This Row],[Month]], " ", Transaction_WorkingData[[#This Row],[Year]])</f>
        <v>Jul 2024</v>
      </c>
      <c r="H420" s="13" t="s">
        <v>286</v>
      </c>
      <c r="I420" s="14">
        <v>24</v>
      </c>
      <c r="J420" s="20">
        <v>63485</v>
      </c>
      <c r="K420" s="20">
        <v>63485</v>
      </c>
      <c r="L420" s="10" t="str" cm="1">
        <f t="array" ref="L420">_xlfn.IFS(J420 &lt; 5000000, "Low Level", J420 &gt;=5000000, "High Level")</f>
        <v>Low Level</v>
      </c>
    </row>
    <row r="421" spans="1:12" x14ac:dyDescent="0.35">
      <c r="A421" s="27" t="s">
        <v>554</v>
      </c>
      <c r="B421" s="18" t="str">
        <f t="shared" si="12"/>
        <v>Aug</v>
      </c>
      <c r="C421" s="18" t="str">
        <f t="shared" si="13"/>
        <v>2024</v>
      </c>
      <c r="D421" s="41">
        <f>DAY(Transaction_WorkingData[[#This Row],[TransDate]])</f>
        <v>16</v>
      </c>
      <c r="E421" s="41">
        <f>MONTH(Transaction_WorkingData[[#This Row],[TransDate]])</f>
        <v>8</v>
      </c>
      <c r="F421" s="18">
        <v>45520</v>
      </c>
      <c r="G421" s="18" t="str">
        <f>_xlfn.CONCAT(Transaction_WorkingData[[#This Row],[Month]], " ", Transaction_WorkingData[[#This Row],[Year]])</f>
        <v>Aug 2024</v>
      </c>
      <c r="H421" s="13" t="s">
        <v>288</v>
      </c>
      <c r="I421" s="14">
        <v>216</v>
      </c>
      <c r="J421" s="20">
        <v>2607349.48</v>
      </c>
      <c r="K421" s="20">
        <v>2607349.48</v>
      </c>
      <c r="L421" s="10" t="str" cm="1">
        <f t="array" ref="L421">_xlfn.IFS(J421 &lt; 5000000, "Low Level", J421 &gt;=5000000, "High Level")</f>
        <v>Low Level</v>
      </c>
    </row>
    <row r="422" spans="1:12" x14ac:dyDescent="0.35">
      <c r="A422" s="27" t="s">
        <v>419</v>
      </c>
      <c r="B422" s="18" t="str">
        <f t="shared" si="12"/>
        <v>Aug</v>
      </c>
      <c r="C422" s="18" t="str">
        <f t="shared" si="13"/>
        <v>2024</v>
      </c>
      <c r="D422" s="41">
        <f>DAY(Transaction_WorkingData[[#This Row],[TransDate]])</f>
        <v>20</v>
      </c>
      <c r="E422" s="41">
        <f>MONTH(Transaction_WorkingData[[#This Row],[TransDate]])</f>
        <v>8</v>
      </c>
      <c r="F422" s="18">
        <v>45524</v>
      </c>
      <c r="G422" s="18" t="str">
        <f>_xlfn.CONCAT(Transaction_WorkingData[[#This Row],[Month]], " ", Transaction_WorkingData[[#This Row],[Year]])</f>
        <v>Aug 2024</v>
      </c>
      <c r="H422" s="13" t="s">
        <v>291</v>
      </c>
      <c r="I422" s="14">
        <v>1048</v>
      </c>
      <c r="J422" s="20">
        <v>4011879.02</v>
      </c>
      <c r="K422" s="20">
        <v>4011879.02</v>
      </c>
      <c r="L422" s="10" t="str" cm="1">
        <f t="array" ref="L422">_xlfn.IFS(J422 &lt; 5000000, "Low Level", J422 &gt;=5000000, "High Level")</f>
        <v>Low Level</v>
      </c>
    </row>
    <row r="423" spans="1:12" x14ac:dyDescent="0.35">
      <c r="A423" s="27" t="s">
        <v>323</v>
      </c>
      <c r="B423" s="18" t="str">
        <f t="shared" si="12"/>
        <v>Jan</v>
      </c>
      <c r="C423" s="18" t="str">
        <f t="shared" si="13"/>
        <v>2025</v>
      </c>
      <c r="D423" s="41">
        <f>DAY(Transaction_WorkingData[[#This Row],[TransDate]])</f>
        <v>20</v>
      </c>
      <c r="E423" s="41">
        <f>MONTH(Transaction_WorkingData[[#This Row],[TransDate]])</f>
        <v>1</v>
      </c>
      <c r="F423" s="18">
        <v>45677</v>
      </c>
      <c r="G423" s="18" t="str">
        <f>_xlfn.CONCAT(Transaction_WorkingData[[#This Row],[Month]], " ", Transaction_WorkingData[[#This Row],[Year]])</f>
        <v>Jan 2025</v>
      </c>
      <c r="H423" s="13" t="s">
        <v>288</v>
      </c>
      <c r="I423" s="14">
        <v>382</v>
      </c>
      <c r="J423" s="20">
        <v>6757385.04</v>
      </c>
      <c r="K423" s="20">
        <v>6757385.04</v>
      </c>
      <c r="L423" s="10" t="str" cm="1">
        <f t="array" ref="L423">_xlfn.IFS(J423 &lt; 5000000, "Low Level", J423 &gt;=5000000, "High Level")</f>
        <v>High Level</v>
      </c>
    </row>
    <row r="424" spans="1:12" x14ac:dyDescent="0.35">
      <c r="A424" s="27" t="s">
        <v>416</v>
      </c>
      <c r="B424" s="18" t="str">
        <f t="shared" si="12"/>
        <v>Jan</v>
      </c>
      <c r="C424" s="18" t="str">
        <f t="shared" si="13"/>
        <v>2025</v>
      </c>
      <c r="D424" s="41">
        <f>DAY(Transaction_WorkingData[[#This Row],[TransDate]])</f>
        <v>24</v>
      </c>
      <c r="E424" s="41">
        <f>MONTH(Transaction_WorkingData[[#This Row],[TransDate]])</f>
        <v>1</v>
      </c>
      <c r="F424" s="18">
        <v>45681</v>
      </c>
      <c r="G424" s="18" t="str">
        <f>_xlfn.CONCAT(Transaction_WorkingData[[#This Row],[Month]], " ", Transaction_WorkingData[[#This Row],[Year]])</f>
        <v>Jan 2025</v>
      </c>
      <c r="H424" s="13" t="s">
        <v>291</v>
      </c>
      <c r="I424" s="14">
        <v>3955</v>
      </c>
      <c r="J424" s="20">
        <v>28298626.98</v>
      </c>
      <c r="K424" s="20">
        <v>28298626.98</v>
      </c>
      <c r="L424" s="10" t="str" cm="1">
        <f t="array" ref="L424">_xlfn.IFS(J424 &lt; 5000000, "Low Level", J424 &gt;=5000000, "High Level")</f>
        <v>High Level</v>
      </c>
    </row>
    <row r="425" spans="1:12" x14ac:dyDescent="0.35">
      <c r="A425" s="27" t="s">
        <v>415</v>
      </c>
      <c r="B425" s="18" t="str">
        <f t="shared" si="12"/>
        <v>Jun</v>
      </c>
      <c r="C425" s="18" t="str">
        <f t="shared" si="13"/>
        <v>2024</v>
      </c>
      <c r="D425" s="41">
        <f>DAY(Transaction_WorkingData[[#This Row],[TransDate]])</f>
        <v>24</v>
      </c>
      <c r="E425" s="41">
        <f>MONTH(Transaction_WorkingData[[#This Row],[TransDate]])</f>
        <v>6</v>
      </c>
      <c r="F425" s="18">
        <v>45467</v>
      </c>
      <c r="G425" s="18" t="str">
        <f>_xlfn.CONCAT(Transaction_WorkingData[[#This Row],[Month]], " ", Transaction_WorkingData[[#This Row],[Year]])</f>
        <v>Jun 2024</v>
      </c>
      <c r="H425" s="13" t="s">
        <v>291</v>
      </c>
      <c r="I425" s="14">
        <v>27</v>
      </c>
      <c r="J425" s="20">
        <v>786700</v>
      </c>
      <c r="K425" s="20">
        <v>786700</v>
      </c>
      <c r="L425" s="10" t="str" cm="1">
        <f t="array" ref="L425">_xlfn.IFS(J425 &lt; 5000000, "Low Level", J425 &gt;=5000000, "High Level")</f>
        <v>Low Level</v>
      </c>
    </row>
    <row r="426" spans="1:12" x14ac:dyDescent="0.35">
      <c r="A426" s="27" t="s">
        <v>438</v>
      </c>
      <c r="B426" s="18" t="str">
        <f t="shared" si="12"/>
        <v>Nov</v>
      </c>
      <c r="C426" s="18" t="str">
        <f t="shared" si="13"/>
        <v>2024</v>
      </c>
      <c r="D426" s="41">
        <f>DAY(Transaction_WorkingData[[#This Row],[TransDate]])</f>
        <v>27</v>
      </c>
      <c r="E426" s="41">
        <f>MONTH(Transaction_WorkingData[[#This Row],[TransDate]])</f>
        <v>11</v>
      </c>
      <c r="F426" s="18">
        <v>45623</v>
      </c>
      <c r="G426" s="18" t="str">
        <f>_xlfn.CONCAT(Transaction_WorkingData[[#This Row],[Month]], " ", Transaction_WorkingData[[#This Row],[Year]])</f>
        <v>Nov 2024</v>
      </c>
      <c r="H426" s="13" t="s">
        <v>286</v>
      </c>
      <c r="I426" s="14">
        <v>12</v>
      </c>
      <c r="J426" s="20">
        <v>52338.66</v>
      </c>
      <c r="K426" s="20">
        <v>52338.66</v>
      </c>
      <c r="L426" s="10" t="str" cm="1">
        <f t="array" ref="L426">_xlfn.IFS(J426 &lt; 5000000, "Low Level", J426 &gt;=5000000, "High Level")</f>
        <v>Low Level</v>
      </c>
    </row>
    <row r="427" spans="1:12" x14ac:dyDescent="0.35">
      <c r="A427" s="27" t="s">
        <v>412</v>
      </c>
      <c r="B427" s="18" t="str">
        <f t="shared" si="12"/>
        <v>Nov</v>
      </c>
      <c r="C427" s="18" t="str">
        <f t="shared" si="13"/>
        <v>2024</v>
      </c>
      <c r="D427" s="41">
        <f>DAY(Transaction_WorkingData[[#This Row],[TransDate]])</f>
        <v>28</v>
      </c>
      <c r="E427" s="41">
        <f>MONTH(Transaction_WorkingData[[#This Row],[TransDate]])</f>
        <v>11</v>
      </c>
      <c r="F427" s="18">
        <v>45624</v>
      </c>
      <c r="G427" s="18" t="str">
        <f>_xlfn.CONCAT(Transaction_WorkingData[[#This Row],[Month]], " ", Transaction_WorkingData[[#This Row],[Year]])</f>
        <v>Nov 2024</v>
      </c>
      <c r="H427" s="13" t="s">
        <v>291</v>
      </c>
      <c r="I427" s="14">
        <v>3199</v>
      </c>
      <c r="J427" s="20">
        <v>4870375.42</v>
      </c>
      <c r="K427" s="20">
        <v>4870375.42</v>
      </c>
      <c r="L427" s="10" t="str" cm="1">
        <f t="array" ref="L427">_xlfn.IFS(J427 &lt; 5000000, "Low Level", J427 &gt;=5000000, "High Level")</f>
        <v>Low Level</v>
      </c>
    </row>
    <row r="428" spans="1:12" x14ac:dyDescent="0.35">
      <c r="A428" s="27" t="s">
        <v>442</v>
      </c>
      <c r="B428" s="18" t="str">
        <f t="shared" si="12"/>
        <v>Oct</v>
      </c>
      <c r="C428" s="18" t="str">
        <f t="shared" si="13"/>
        <v>2024</v>
      </c>
      <c r="D428" s="41">
        <f>DAY(Transaction_WorkingData[[#This Row],[TransDate]])</f>
        <v>18</v>
      </c>
      <c r="E428" s="41">
        <f>MONTH(Transaction_WorkingData[[#This Row],[TransDate]])</f>
        <v>10</v>
      </c>
      <c r="F428" s="18">
        <v>45583</v>
      </c>
      <c r="G428" s="18" t="str">
        <f>_xlfn.CONCAT(Transaction_WorkingData[[#This Row],[Month]], " ", Transaction_WorkingData[[#This Row],[Year]])</f>
        <v>Oct 2024</v>
      </c>
      <c r="H428" s="13" t="s">
        <v>286</v>
      </c>
      <c r="I428" s="14">
        <v>5</v>
      </c>
      <c r="J428" s="20">
        <v>18050</v>
      </c>
      <c r="K428" s="20">
        <v>18050</v>
      </c>
      <c r="L428" s="10" t="str" cm="1">
        <f t="array" ref="L428">_xlfn.IFS(J428 &lt; 5000000, "Low Level", J428 &gt;=5000000, "High Level")</f>
        <v>Low Level</v>
      </c>
    </row>
    <row r="429" spans="1:12" x14ac:dyDescent="0.35">
      <c r="A429" s="27" t="s">
        <v>553</v>
      </c>
      <c r="B429" s="18" t="str">
        <f t="shared" si="12"/>
        <v>Oct</v>
      </c>
      <c r="C429" s="18" t="str">
        <f t="shared" si="13"/>
        <v>2024</v>
      </c>
      <c r="D429" s="41">
        <f>DAY(Transaction_WorkingData[[#This Row],[TransDate]])</f>
        <v>24</v>
      </c>
      <c r="E429" s="41">
        <f>MONTH(Transaction_WorkingData[[#This Row],[TransDate]])</f>
        <v>10</v>
      </c>
      <c r="F429" s="18">
        <v>45589</v>
      </c>
      <c r="G429" s="18" t="str">
        <f>_xlfn.CONCAT(Transaction_WorkingData[[#This Row],[Month]], " ", Transaction_WorkingData[[#This Row],[Year]])</f>
        <v>Oct 2024</v>
      </c>
      <c r="H429" s="13" t="s">
        <v>288</v>
      </c>
      <c r="I429" s="14">
        <v>357</v>
      </c>
      <c r="J429" s="20">
        <v>6275492.2800000003</v>
      </c>
      <c r="K429" s="20">
        <v>6275492.2800000003</v>
      </c>
      <c r="L429" s="10" t="str" cm="1">
        <f t="array" ref="L429">_xlfn.IFS(J429 &lt; 5000000, "Low Level", J429 &gt;=5000000, "High Level")</f>
        <v>High Level</v>
      </c>
    </row>
    <row r="430" spans="1:12" x14ac:dyDescent="0.35">
      <c r="A430" s="27" t="s">
        <v>552</v>
      </c>
      <c r="B430" s="18" t="str">
        <f t="shared" si="12"/>
        <v>Jan</v>
      </c>
      <c r="C430" s="18" t="str">
        <f t="shared" si="13"/>
        <v>2025</v>
      </c>
      <c r="D430" s="41">
        <f>DAY(Transaction_WorkingData[[#This Row],[TransDate]])</f>
        <v>7</v>
      </c>
      <c r="E430" s="41">
        <f>MONTH(Transaction_WorkingData[[#This Row],[TransDate]])</f>
        <v>1</v>
      </c>
      <c r="F430" s="18">
        <v>45664</v>
      </c>
      <c r="G430" s="18" t="str">
        <f>_xlfn.CONCAT(Transaction_WorkingData[[#This Row],[Month]], " ", Transaction_WorkingData[[#This Row],[Year]])</f>
        <v>Jan 2025</v>
      </c>
      <c r="H430" s="13" t="s">
        <v>291</v>
      </c>
      <c r="I430" s="14">
        <v>3289</v>
      </c>
      <c r="J430" s="20">
        <v>5408549.2199999997</v>
      </c>
      <c r="K430" s="20">
        <v>5408549.2199999997</v>
      </c>
      <c r="L430" s="10" t="str" cm="1">
        <f t="array" ref="L430">_xlfn.IFS(J430 &lt; 5000000, "Low Level", J430 &gt;=5000000, "High Level")</f>
        <v>High Level</v>
      </c>
    </row>
    <row r="431" spans="1:12" x14ac:dyDescent="0.35">
      <c r="A431" s="27" t="s">
        <v>383</v>
      </c>
      <c r="B431" s="18" t="str">
        <f t="shared" si="12"/>
        <v>Oct</v>
      </c>
      <c r="C431" s="18" t="str">
        <f t="shared" si="13"/>
        <v>2024</v>
      </c>
      <c r="D431" s="41">
        <f>DAY(Transaction_WorkingData[[#This Row],[TransDate]])</f>
        <v>2</v>
      </c>
      <c r="E431" s="41">
        <f>MONTH(Transaction_WorkingData[[#This Row],[TransDate]])</f>
        <v>10</v>
      </c>
      <c r="F431" s="18">
        <v>45567</v>
      </c>
      <c r="G431" s="18" t="str">
        <f>_xlfn.CONCAT(Transaction_WorkingData[[#This Row],[Month]], " ", Transaction_WorkingData[[#This Row],[Year]])</f>
        <v>Oct 2024</v>
      </c>
      <c r="H431" s="13" t="s">
        <v>291</v>
      </c>
      <c r="I431" s="14">
        <v>1420</v>
      </c>
      <c r="J431" s="20">
        <v>3059901.72</v>
      </c>
      <c r="K431" s="20">
        <v>3059901.72</v>
      </c>
      <c r="L431" s="10" t="str" cm="1">
        <f t="array" ref="L431">_xlfn.IFS(J431 &lt; 5000000, "Low Level", J431 &gt;=5000000, "High Level")</f>
        <v>Low Level</v>
      </c>
    </row>
    <row r="432" spans="1:12" x14ac:dyDescent="0.35">
      <c r="A432" s="27" t="s">
        <v>444</v>
      </c>
      <c r="B432" s="18" t="str">
        <f t="shared" si="12"/>
        <v>Jan</v>
      </c>
      <c r="C432" s="18" t="str">
        <f t="shared" si="13"/>
        <v>2025</v>
      </c>
      <c r="D432" s="41">
        <f>DAY(Transaction_WorkingData[[#This Row],[TransDate]])</f>
        <v>23</v>
      </c>
      <c r="E432" s="41">
        <f>MONTH(Transaction_WorkingData[[#This Row],[TransDate]])</f>
        <v>1</v>
      </c>
      <c r="F432" s="18">
        <v>45680</v>
      </c>
      <c r="G432" s="18" t="str">
        <f>_xlfn.CONCAT(Transaction_WorkingData[[#This Row],[Month]], " ", Transaction_WorkingData[[#This Row],[Year]])</f>
        <v>Jan 2025</v>
      </c>
      <c r="H432" s="13" t="s">
        <v>286</v>
      </c>
      <c r="I432" s="14">
        <v>42</v>
      </c>
      <c r="J432" s="20">
        <v>27595.72</v>
      </c>
      <c r="K432" s="20">
        <v>27595.72</v>
      </c>
      <c r="L432" s="10" t="str" cm="1">
        <f t="array" ref="L432">_xlfn.IFS(J432 &lt; 5000000, "Low Level", J432 &gt;=5000000, "High Level")</f>
        <v>Low Level</v>
      </c>
    </row>
    <row r="433" spans="1:12" x14ac:dyDescent="0.35">
      <c r="A433" s="27" t="s">
        <v>345</v>
      </c>
      <c r="B433" s="18" t="str">
        <f t="shared" si="12"/>
        <v>Jul</v>
      </c>
      <c r="C433" s="18" t="str">
        <f t="shared" si="13"/>
        <v>2024</v>
      </c>
      <c r="D433" s="41">
        <f>DAY(Transaction_WorkingData[[#This Row],[TransDate]])</f>
        <v>10</v>
      </c>
      <c r="E433" s="41">
        <f>MONTH(Transaction_WorkingData[[#This Row],[TransDate]])</f>
        <v>7</v>
      </c>
      <c r="F433" s="18">
        <v>45483</v>
      </c>
      <c r="G433" s="18" t="str">
        <f>_xlfn.CONCAT(Transaction_WorkingData[[#This Row],[Month]], " ", Transaction_WorkingData[[#This Row],[Year]])</f>
        <v>Jul 2024</v>
      </c>
      <c r="H433" s="13" t="s">
        <v>286</v>
      </c>
      <c r="I433" s="14">
        <v>34</v>
      </c>
      <c r="J433" s="20">
        <v>70899.25</v>
      </c>
      <c r="K433" s="20">
        <v>70899.25</v>
      </c>
      <c r="L433" s="10" t="str" cm="1">
        <f t="array" ref="L433">_xlfn.IFS(J433 &lt; 5000000, "Low Level", J433 &gt;=5000000, "High Level")</f>
        <v>Low Level</v>
      </c>
    </row>
    <row r="434" spans="1:12" x14ac:dyDescent="0.35">
      <c r="A434" s="27" t="s">
        <v>551</v>
      </c>
      <c r="B434" s="18" t="str">
        <f t="shared" si="12"/>
        <v>Aug</v>
      </c>
      <c r="C434" s="18" t="str">
        <f t="shared" si="13"/>
        <v>2024</v>
      </c>
      <c r="D434" s="41">
        <f>DAY(Transaction_WorkingData[[#This Row],[TransDate]])</f>
        <v>28</v>
      </c>
      <c r="E434" s="41">
        <f>MONTH(Transaction_WorkingData[[#This Row],[TransDate]])</f>
        <v>8</v>
      </c>
      <c r="F434" s="18">
        <v>45532</v>
      </c>
      <c r="G434" s="18" t="str">
        <f>_xlfn.CONCAT(Transaction_WorkingData[[#This Row],[Month]], " ", Transaction_WorkingData[[#This Row],[Year]])</f>
        <v>Aug 2024</v>
      </c>
      <c r="H434" s="13" t="s">
        <v>288</v>
      </c>
      <c r="I434" s="14">
        <v>315</v>
      </c>
      <c r="J434" s="20">
        <v>4186107.75</v>
      </c>
      <c r="K434" s="20">
        <v>4186107.75</v>
      </c>
      <c r="L434" s="10" t="str" cm="1">
        <f t="array" ref="L434">_xlfn.IFS(J434 &lt; 5000000, "Low Level", J434 &gt;=5000000, "High Level")</f>
        <v>Low Level</v>
      </c>
    </row>
    <row r="435" spans="1:12" x14ac:dyDescent="0.35">
      <c r="A435" s="27" t="s">
        <v>550</v>
      </c>
      <c r="B435" s="18" t="str">
        <f t="shared" si="12"/>
        <v>Nov</v>
      </c>
      <c r="C435" s="18" t="str">
        <f t="shared" si="13"/>
        <v>2024</v>
      </c>
      <c r="D435" s="41">
        <f>DAY(Transaction_WorkingData[[#This Row],[TransDate]])</f>
        <v>11</v>
      </c>
      <c r="E435" s="41">
        <f>MONTH(Transaction_WorkingData[[#This Row],[TransDate]])</f>
        <v>11</v>
      </c>
      <c r="F435" s="18">
        <v>45607</v>
      </c>
      <c r="G435" s="18" t="str">
        <f>_xlfn.CONCAT(Transaction_WorkingData[[#This Row],[Month]], " ", Transaction_WorkingData[[#This Row],[Year]])</f>
        <v>Nov 2024</v>
      </c>
      <c r="H435" s="13" t="s">
        <v>291</v>
      </c>
      <c r="I435" s="14">
        <v>2624</v>
      </c>
      <c r="J435" s="20">
        <v>3911390.62</v>
      </c>
      <c r="K435" s="20">
        <v>3911390.62</v>
      </c>
      <c r="L435" s="10" t="str" cm="1">
        <f t="array" ref="L435">_xlfn.IFS(J435 &lt; 5000000, "Low Level", J435 &gt;=5000000, "High Level")</f>
        <v>Low Level</v>
      </c>
    </row>
    <row r="436" spans="1:12" x14ac:dyDescent="0.35">
      <c r="A436" s="27" t="s">
        <v>342</v>
      </c>
      <c r="B436" s="18" t="str">
        <f t="shared" si="12"/>
        <v>Dec</v>
      </c>
      <c r="C436" s="18" t="str">
        <f t="shared" si="13"/>
        <v>2024</v>
      </c>
      <c r="D436" s="41">
        <f>DAY(Transaction_WorkingData[[#This Row],[TransDate]])</f>
        <v>14</v>
      </c>
      <c r="E436" s="41">
        <f>MONTH(Transaction_WorkingData[[#This Row],[TransDate]])</f>
        <v>12</v>
      </c>
      <c r="F436" s="18">
        <v>45640</v>
      </c>
      <c r="G436" s="18" t="str">
        <f>_xlfn.CONCAT(Transaction_WorkingData[[#This Row],[Month]], " ", Transaction_WorkingData[[#This Row],[Year]])</f>
        <v>Dec 2024</v>
      </c>
      <c r="H436" s="13" t="s">
        <v>286</v>
      </c>
      <c r="I436" s="14">
        <v>6</v>
      </c>
      <c r="J436" s="20">
        <v>112000</v>
      </c>
      <c r="K436" s="20">
        <v>112000</v>
      </c>
      <c r="L436" s="10" t="str" cm="1">
        <f t="array" ref="L436">_xlfn.IFS(J436 &lt; 5000000, "Low Level", J436 &gt;=5000000, "High Level")</f>
        <v>Low Level</v>
      </c>
    </row>
    <row r="437" spans="1:12" x14ac:dyDescent="0.35">
      <c r="A437" s="27" t="s">
        <v>447</v>
      </c>
      <c r="B437" s="18" t="str">
        <f t="shared" si="12"/>
        <v>Aug</v>
      </c>
      <c r="C437" s="18" t="str">
        <f t="shared" si="13"/>
        <v>2024</v>
      </c>
      <c r="D437" s="41">
        <f>DAY(Transaction_WorkingData[[#This Row],[TransDate]])</f>
        <v>2</v>
      </c>
      <c r="E437" s="41">
        <f>MONTH(Transaction_WorkingData[[#This Row],[TransDate]])</f>
        <v>8</v>
      </c>
      <c r="F437" s="18">
        <v>45506</v>
      </c>
      <c r="G437" s="18" t="str">
        <f>_xlfn.CONCAT(Transaction_WorkingData[[#This Row],[Month]], " ", Transaction_WorkingData[[#This Row],[Year]])</f>
        <v>Aug 2024</v>
      </c>
      <c r="H437" s="13" t="s">
        <v>288</v>
      </c>
      <c r="I437" s="14">
        <v>180</v>
      </c>
      <c r="J437" s="20">
        <v>1354828.08</v>
      </c>
      <c r="K437" s="20">
        <v>1354828.08</v>
      </c>
      <c r="L437" s="10" t="str" cm="1">
        <f t="array" ref="L437">_xlfn.IFS(J437 &lt; 5000000, "Low Level", J437 &gt;=5000000, "High Level")</f>
        <v>Low Level</v>
      </c>
    </row>
    <row r="438" spans="1:12" x14ac:dyDescent="0.35">
      <c r="A438" s="27" t="s">
        <v>425</v>
      </c>
      <c r="B438" s="18" t="str">
        <f t="shared" si="12"/>
        <v>Aug</v>
      </c>
      <c r="C438" s="18" t="str">
        <f t="shared" si="13"/>
        <v>2024</v>
      </c>
      <c r="D438" s="41">
        <f>DAY(Transaction_WorkingData[[#This Row],[TransDate]])</f>
        <v>5</v>
      </c>
      <c r="E438" s="41">
        <f>MONTH(Transaction_WorkingData[[#This Row],[TransDate]])</f>
        <v>8</v>
      </c>
      <c r="F438" s="18">
        <v>45509</v>
      </c>
      <c r="G438" s="18" t="str">
        <f>_xlfn.CONCAT(Transaction_WorkingData[[#This Row],[Month]], " ", Transaction_WorkingData[[#This Row],[Year]])</f>
        <v>Aug 2024</v>
      </c>
      <c r="H438" s="13" t="s">
        <v>286</v>
      </c>
      <c r="I438" s="14">
        <v>39</v>
      </c>
      <c r="J438" s="20">
        <v>53345</v>
      </c>
      <c r="K438" s="20">
        <v>53345</v>
      </c>
      <c r="L438" s="10" t="str" cm="1">
        <f t="array" ref="L438">_xlfn.IFS(J438 &lt; 5000000, "Low Level", J438 &gt;=5000000, "High Level")</f>
        <v>Low Level</v>
      </c>
    </row>
    <row r="439" spans="1:12" x14ac:dyDescent="0.35">
      <c r="A439" s="27" t="s">
        <v>378</v>
      </c>
      <c r="B439" s="18" t="str">
        <f t="shared" si="12"/>
        <v>Aug</v>
      </c>
      <c r="C439" s="18" t="str">
        <f t="shared" si="13"/>
        <v>2024</v>
      </c>
      <c r="D439" s="41">
        <f>DAY(Transaction_WorkingData[[#This Row],[TransDate]])</f>
        <v>6</v>
      </c>
      <c r="E439" s="41">
        <f>MONTH(Transaction_WorkingData[[#This Row],[TransDate]])</f>
        <v>8</v>
      </c>
      <c r="F439" s="18">
        <v>45510</v>
      </c>
      <c r="G439" s="18" t="str">
        <f>_xlfn.CONCAT(Transaction_WorkingData[[#This Row],[Month]], " ", Transaction_WorkingData[[#This Row],[Year]])</f>
        <v>Aug 2024</v>
      </c>
      <c r="H439" s="13" t="s">
        <v>291</v>
      </c>
      <c r="I439" s="14">
        <v>618</v>
      </c>
      <c r="J439" s="20">
        <v>1584664.58</v>
      </c>
      <c r="K439" s="20">
        <v>1584664.58</v>
      </c>
      <c r="L439" s="10" t="str" cm="1">
        <f t="array" ref="L439">_xlfn.IFS(J439 &lt; 5000000, "Low Level", J439 &gt;=5000000, "High Level")</f>
        <v>Low Level</v>
      </c>
    </row>
    <row r="440" spans="1:12" x14ac:dyDescent="0.35">
      <c r="A440" s="27" t="s">
        <v>423</v>
      </c>
      <c r="B440" s="18" t="str">
        <f t="shared" si="12"/>
        <v>Jan</v>
      </c>
      <c r="C440" s="18" t="str">
        <f t="shared" si="13"/>
        <v>2025</v>
      </c>
      <c r="D440" s="41">
        <f>DAY(Transaction_WorkingData[[#This Row],[TransDate]])</f>
        <v>9</v>
      </c>
      <c r="E440" s="41">
        <f>MONTH(Transaction_WorkingData[[#This Row],[TransDate]])</f>
        <v>1</v>
      </c>
      <c r="F440" s="18">
        <v>45666</v>
      </c>
      <c r="G440" s="18" t="str">
        <f>_xlfn.CONCAT(Transaction_WorkingData[[#This Row],[Month]], " ", Transaction_WorkingData[[#This Row],[Year]])</f>
        <v>Jan 2025</v>
      </c>
      <c r="H440" s="13" t="s">
        <v>286</v>
      </c>
      <c r="I440" s="14">
        <v>24</v>
      </c>
      <c r="J440" s="20">
        <v>177538</v>
      </c>
      <c r="K440" s="20">
        <v>177538</v>
      </c>
      <c r="L440" s="10" t="str" cm="1">
        <f t="array" ref="L440">_xlfn.IFS(J440 &lt; 5000000, "Low Level", J440 &gt;=5000000, "High Level")</f>
        <v>Low Level</v>
      </c>
    </row>
    <row r="441" spans="1:12" x14ac:dyDescent="0.35">
      <c r="A441" s="27" t="s">
        <v>429</v>
      </c>
      <c r="B441" s="18" t="str">
        <f t="shared" si="12"/>
        <v>Jun</v>
      </c>
      <c r="C441" s="18" t="str">
        <f t="shared" si="13"/>
        <v>2024</v>
      </c>
      <c r="D441" s="41">
        <f>DAY(Transaction_WorkingData[[#This Row],[TransDate]])</f>
        <v>26</v>
      </c>
      <c r="E441" s="41">
        <f>MONTH(Transaction_WorkingData[[#This Row],[TransDate]])</f>
        <v>6</v>
      </c>
      <c r="F441" s="18">
        <v>45469</v>
      </c>
      <c r="G441" s="18" t="str">
        <f>_xlfn.CONCAT(Transaction_WorkingData[[#This Row],[Month]], " ", Transaction_WorkingData[[#This Row],[Year]])</f>
        <v>Jun 2024</v>
      </c>
      <c r="H441" s="13" t="s">
        <v>286</v>
      </c>
      <c r="I441" s="14">
        <v>36</v>
      </c>
      <c r="J441" s="20">
        <v>86628</v>
      </c>
      <c r="K441" s="20">
        <v>86628</v>
      </c>
      <c r="L441" s="10" t="str" cm="1">
        <f t="array" ref="L441">_xlfn.IFS(J441 &lt; 5000000, "Low Level", J441 &gt;=5000000, "High Level")</f>
        <v>Low Level</v>
      </c>
    </row>
    <row r="442" spans="1:12" x14ac:dyDescent="0.35">
      <c r="A442" s="27" t="s">
        <v>549</v>
      </c>
      <c r="B442" s="18" t="str">
        <f t="shared" si="12"/>
        <v>Sep</v>
      </c>
      <c r="C442" s="18" t="str">
        <f t="shared" si="13"/>
        <v>2024</v>
      </c>
      <c r="D442" s="41">
        <f>DAY(Transaction_WorkingData[[#This Row],[TransDate]])</f>
        <v>11</v>
      </c>
      <c r="E442" s="41">
        <f>MONTH(Transaction_WorkingData[[#This Row],[TransDate]])</f>
        <v>9</v>
      </c>
      <c r="F442" s="18">
        <v>45546</v>
      </c>
      <c r="G442" s="18" t="str">
        <f>_xlfn.CONCAT(Transaction_WorkingData[[#This Row],[Month]], " ", Transaction_WorkingData[[#This Row],[Year]])</f>
        <v>Sep 2024</v>
      </c>
      <c r="H442" s="13" t="s">
        <v>288</v>
      </c>
      <c r="I442" s="14">
        <v>291</v>
      </c>
      <c r="J442" s="20">
        <v>1398930.04</v>
      </c>
      <c r="K442" s="20">
        <v>1398930.04</v>
      </c>
      <c r="L442" s="10" t="str" cm="1">
        <f t="array" ref="L442">_xlfn.IFS(J442 &lt; 5000000, "Low Level", J442 &gt;=5000000, "High Level")</f>
        <v>Low Level</v>
      </c>
    </row>
    <row r="443" spans="1:12" x14ac:dyDescent="0.35">
      <c r="A443" s="27" t="s">
        <v>548</v>
      </c>
      <c r="B443" s="18" t="str">
        <f t="shared" si="12"/>
        <v>Sep</v>
      </c>
      <c r="C443" s="18" t="str">
        <f t="shared" si="13"/>
        <v>2024</v>
      </c>
      <c r="D443" s="41">
        <f>DAY(Transaction_WorkingData[[#This Row],[TransDate]])</f>
        <v>15</v>
      </c>
      <c r="E443" s="41">
        <f>MONTH(Transaction_WorkingData[[#This Row],[TransDate]])</f>
        <v>9</v>
      </c>
      <c r="F443" s="18">
        <v>45550</v>
      </c>
      <c r="G443" s="18" t="str">
        <f>_xlfn.CONCAT(Transaction_WorkingData[[#This Row],[Month]], " ", Transaction_WorkingData[[#This Row],[Year]])</f>
        <v>Sep 2024</v>
      </c>
      <c r="H443" s="13" t="s">
        <v>291</v>
      </c>
      <c r="I443" s="14">
        <v>1547</v>
      </c>
      <c r="J443" s="20">
        <v>2088775.73</v>
      </c>
      <c r="K443" s="20">
        <v>2088775.73</v>
      </c>
      <c r="L443" s="10" t="str" cm="1">
        <f t="array" ref="L443">_xlfn.IFS(J443 &lt; 5000000, "Low Level", J443 &gt;=5000000, "High Level")</f>
        <v>Low Level</v>
      </c>
    </row>
    <row r="444" spans="1:12" x14ac:dyDescent="0.35">
      <c r="A444" s="27" t="s">
        <v>547</v>
      </c>
      <c r="B444" s="18" t="str">
        <f t="shared" si="12"/>
        <v>Feb</v>
      </c>
      <c r="C444" s="18" t="str">
        <f t="shared" si="13"/>
        <v>2025</v>
      </c>
      <c r="D444" s="41">
        <f>DAY(Transaction_WorkingData[[#This Row],[TransDate]])</f>
        <v>15</v>
      </c>
      <c r="E444" s="41">
        <f>MONTH(Transaction_WorkingData[[#This Row],[TransDate]])</f>
        <v>2</v>
      </c>
      <c r="F444" s="18">
        <v>45703</v>
      </c>
      <c r="G444" s="18" t="str">
        <f>_xlfn.CONCAT(Transaction_WorkingData[[#This Row],[Month]], " ", Transaction_WorkingData[[#This Row],[Year]])</f>
        <v>Feb 2025</v>
      </c>
      <c r="H444" s="13" t="s">
        <v>288</v>
      </c>
      <c r="I444" s="14">
        <v>445</v>
      </c>
      <c r="J444" s="20">
        <v>3590989.5</v>
      </c>
      <c r="K444" s="20">
        <v>3590989.5</v>
      </c>
      <c r="L444" s="10" t="str" cm="1">
        <f t="array" ref="L444">_xlfn.IFS(J444 &lt; 5000000, "Low Level", J444 &gt;=5000000, "High Level")</f>
        <v>Low Level</v>
      </c>
    </row>
    <row r="445" spans="1:12" x14ac:dyDescent="0.35">
      <c r="A445" s="27" t="s">
        <v>373</v>
      </c>
      <c r="B445" s="18" t="str">
        <f t="shared" si="12"/>
        <v>Feb</v>
      </c>
      <c r="C445" s="18" t="str">
        <f t="shared" si="13"/>
        <v>2025</v>
      </c>
      <c r="D445" s="41">
        <f>DAY(Transaction_WorkingData[[#This Row],[TransDate]])</f>
        <v>19</v>
      </c>
      <c r="E445" s="41">
        <f>MONTH(Transaction_WorkingData[[#This Row],[TransDate]])</f>
        <v>2</v>
      </c>
      <c r="F445" s="18">
        <v>45707</v>
      </c>
      <c r="G445" s="18" t="str">
        <f>_xlfn.CONCAT(Transaction_WorkingData[[#This Row],[Month]], " ", Transaction_WorkingData[[#This Row],[Year]])</f>
        <v>Feb 2025</v>
      </c>
      <c r="H445" s="13" t="s">
        <v>291</v>
      </c>
      <c r="I445" s="14">
        <v>3722</v>
      </c>
      <c r="J445" s="20">
        <v>4416128.41</v>
      </c>
      <c r="K445" s="20">
        <v>4416128.41</v>
      </c>
      <c r="L445" s="10" t="str" cm="1">
        <f t="array" ref="L445">_xlfn.IFS(J445 &lt; 5000000, "Low Level", J445 &gt;=5000000, "High Level")</f>
        <v>Low Level</v>
      </c>
    </row>
    <row r="446" spans="1:12" x14ac:dyDescent="0.35">
      <c r="A446" s="27" t="s">
        <v>546</v>
      </c>
      <c r="B446" s="18" t="str">
        <f t="shared" si="12"/>
        <v>Jun</v>
      </c>
      <c r="C446" s="18" t="str">
        <f t="shared" si="13"/>
        <v>2024</v>
      </c>
      <c r="D446" s="41">
        <f>DAY(Transaction_WorkingData[[#This Row],[TransDate]])</f>
        <v>6</v>
      </c>
      <c r="E446" s="41">
        <f>MONTH(Transaction_WorkingData[[#This Row],[TransDate]])</f>
        <v>6</v>
      </c>
      <c r="F446" s="18">
        <v>45449</v>
      </c>
      <c r="G446" s="18" t="str">
        <f>_xlfn.CONCAT(Transaction_WorkingData[[#This Row],[Month]], " ", Transaction_WorkingData[[#This Row],[Year]])</f>
        <v>Jun 2024</v>
      </c>
      <c r="H446" s="13" t="s">
        <v>288</v>
      </c>
      <c r="I446" s="14">
        <v>40</v>
      </c>
      <c r="J446" s="20">
        <v>373614</v>
      </c>
      <c r="K446" s="20">
        <v>373614</v>
      </c>
      <c r="L446" s="10" t="str" cm="1">
        <f t="array" ref="L446">_xlfn.IFS(J446 &lt; 5000000, "Low Level", J446 &gt;=5000000, "High Level")</f>
        <v>Low Level</v>
      </c>
    </row>
    <row r="447" spans="1:12" x14ac:dyDescent="0.35">
      <c r="A447" s="27" t="s">
        <v>396</v>
      </c>
      <c r="B447" s="18" t="str">
        <f t="shared" si="12"/>
        <v>Jun</v>
      </c>
      <c r="C447" s="18" t="str">
        <f t="shared" si="13"/>
        <v>2024</v>
      </c>
      <c r="D447" s="41">
        <f>DAY(Transaction_WorkingData[[#This Row],[TransDate]])</f>
        <v>10</v>
      </c>
      <c r="E447" s="41">
        <f>MONTH(Transaction_WorkingData[[#This Row],[TransDate]])</f>
        <v>6</v>
      </c>
      <c r="F447" s="18">
        <v>45453</v>
      </c>
      <c r="G447" s="18" t="str">
        <f>_xlfn.CONCAT(Transaction_WorkingData[[#This Row],[Month]], " ", Transaction_WorkingData[[#This Row],[Year]])</f>
        <v>Jun 2024</v>
      </c>
      <c r="H447" s="13" t="s">
        <v>291</v>
      </c>
      <c r="I447" s="14">
        <v>16</v>
      </c>
      <c r="J447" s="20">
        <v>314620</v>
      </c>
      <c r="K447" s="20">
        <v>314620</v>
      </c>
      <c r="L447" s="10" t="str" cm="1">
        <f t="array" ref="L447">_xlfn.IFS(J447 &lt; 5000000, "Low Level", J447 &gt;=5000000, "High Level")</f>
        <v>Low Level</v>
      </c>
    </row>
    <row r="448" spans="1:12" x14ac:dyDescent="0.35">
      <c r="A448" s="27" t="s">
        <v>431</v>
      </c>
      <c r="B448" s="18" t="str">
        <f t="shared" si="12"/>
        <v>Oct</v>
      </c>
      <c r="C448" s="18" t="str">
        <f t="shared" si="13"/>
        <v>2024</v>
      </c>
      <c r="D448" s="41">
        <f>DAY(Transaction_WorkingData[[#This Row],[TransDate]])</f>
        <v>1</v>
      </c>
      <c r="E448" s="41">
        <f>MONTH(Transaction_WorkingData[[#This Row],[TransDate]])</f>
        <v>10</v>
      </c>
      <c r="F448" s="18">
        <v>45566</v>
      </c>
      <c r="G448" s="18" t="str">
        <f>_xlfn.CONCAT(Transaction_WorkingData[[#This Row],[Month]], " ", Transaction_WorkingData[[#This Row],[Year]])</f>
        <v>Oct 2024</v>
      </c>
      <c r="H448" s="13" t="s">
        <v>286</v>
      </c>
      <c r="I448" s="14">
        <v>11</v>
      </c>
      <c r="J448" s="20">
        <v>291148</v>
      </c>
      <c r="K448" s="20">
        <v>291148</v>
      </c>
      <c r="L448" s="10" t="str" cm="1">
        <f t="array" ref="L448">_xlfn.IFS(J448 &lt; 5000000, "Low Level", J448 &gt;=5000000, "High Level")</f>
        <v>Low Level</v>
      </c>
    </row>
    <row r="449" spans="1:12" x14ac:dyDescent="0.35">
      <c r="A449" s="27" t="s">
        <v>545</v>
      </c>
      <c r="B449" s="18" t="str">
        <f t="shared" si="12"/>
        <v>Jul</v>
      </c>
      <c r="C449" s="18" t="str">
        <f t="shared" si="13"/>
        <v>2024</v>
      </c>
      <c r="D449" s="41">
        <f>DAY(Transaction_WorkingData[[#This Row],[TransDate]])</f>
        <v>16</v>
      </c>
      <c r="E449" s="41">
        <f>MONTH(Transaction_WorkingData[[#This Row],[TransDate]])</f>
        <v>7</v>
      </c>
      <c r="F449" s="18">
        <v>45489</v>
      </c>
      <c r="G449" s="18" t="str">
        <f>_xlfn.CONCAT(Transaction_WorkingData[[#This Row],[Month]], " ", Transaction_WorkingData[[#This Row],[Year]])</f>
        <v>Jul 2024</v>
      </c>
      <c r="H449" s="13" t="s">
        <v>288</v>
      </c>
      <c r="I449" s="14">
        <v>163</v>
      </c>
      <c r="J449" s="20">
        <v>1150213.5</v>
      </c>
      <c r="K449" s="20">
        <v>1150213.5</v>
      </c>
      <c r="L449" s="10" t="str" cm="1">
        <f t="array" ref="L449">_xlfn.IFS(J449 &lt; 5000000, "Low Level", J449 &gt;=5000000, "High Level")</f>
        <v>Low Level</v>
      </c>
    </row>
    <row r="450" spans="1:12" x14ac:dyDescent="0.35">
      <c r="A450" s="27" t="s">
        <v>544</v>
      </c>
      <c r="B450" s="18" t="str">
        <f t="shared" ref="B450:B513" si="14">TEXT(A450,"MMM")</f>
        <v>Jul</v>
      </c>
      <c r="C450" s="18" t="str">
        <f t="shared" ref="C450:C513" si="15">TEXT(A450, "YYYY")</f>
        <v>2024</v>
      </c>
      <c r="D450" s="41">
        <f>DAY(Transaction_WorkingData[[#This Row],[TransDate]])</f>
        <v>20</v>
      </c>
      <c r="E450" s="41">
        <f>MONTH(Transaction_WorkingData[[#This Row],[TransDate]])</f>
        <v>7</v>
      </c>
      <c r="F450" s="18">
        <v>45493</v>
      </c>
      <c r="G450" s="18" t="str">
        <f>_xlfn.CONCAT(Transaction_WorkingData[[#This Row],[Month]], " ", Transaction_WorkingData[[#This Row],[Year]])</f>
        <v>Jul 2024</v>
      </c>
      <c r="H450" s="13" t="s">
        <v>291</v>
      </c>
      <c r="I450" s="14">
        <v>204</v>
      </c>
      <c r="J450" s="20">
        <v>1166507</v>
      </c>
      <c r="K450" s="20">
        <v>1166507</v>
      </c>
      <c r="L450" s="10" t="str" cm="1">
        <f t="array" ref="L450">_xlfn.IFS(J450 &lt; 5000000, "Low Level", J450 &gt;=5000000, "High Level")</f>
        <v>Low Level</v>
      </c>
    </row>
    <row r="451" spans="1:12" x14ac:dyDescent="0.35">
      <c r="A451" s="27" t="s">
        <v>435</v>
      </c>
      <c r="B451" s="18" t="str">
        <f t="shared" si="14"/>
        <v>Aug</v>
      </c>
      <c r="C451" s="18" t="str">
        <f t="shared" si="15"/>
        <v>2024</v>
      </c>
      <c r="D451" s="41">
        <f>DAY(Transaction_WorkingData[[#This Row],[TransDate]])</f>
        <v>22</v>
      </c>
      <c r="E451" s="41">
        <f>MONTH(Transaction_WorkingData[[#This Row],[TransDate]])</f>
        <v>8</v>
      </c>
      <c r="F451" s="18">
        <v>45526</v>
      </c>
      <c r="G451" s="18" t="str">
        <f>_xlfn.CONCAT(Transaction_WorkingData[[#This Row],[Month]], " ", Transaction_WorkingData[[#This Row],[Year]])</f>
        <v>Aug 2024</v>
      </c>
      <c r="H451" s="13" t="s">
        <v>286</v>
      </c>
      <c r="I451" s="14">
        <v>8</v>
      </c>
      <c r="J451" s="20">
        <v>66250</v>
      </c>
      <c r="K451" s="20">
        <v>66250</v>
      </c>
      <c r="L451" s="10" t="str" cm="1">
        <f t="array" ref="L451">_xlfn.IFS(J451 &lt; 5000000, "Low Level", J451 &gt;=5000000, "High Level")</f>
        <v>Low Level</v>
      </c>
    </row>
    <row r="452" spans="1:12" x14ac:dyDescent="0.35">
      <c r="A452" s="27" t="s">
        <v>543</v>
      </c>
      <c r="B452" s="18" t="str">
        <f t="shared" si="14"/>
        <v>Dec</v>
      </c>
      <c r="C452" s="18" t="str">
        <f t="shared" si="15"/>
        <v>2024</v>
      </c>
      <c r="D452" s="41">
        <f>DAY(Transaction_WorkingData[[#This Row],[TransDate]])</f>
        <v>20</v>
      </c>
      <c r="E452" s="41">
        <f>MONTH(Transaction_WorkingData[[#This Row],[TransDate]])</f>
        <v>12</v>
      </c>
      <c r="F452" s="18">
        <v>45646</v>
      </c>
      <c r="G452" s="18" t="str">
        <f>_xlfn.CONCAT(Transaction_WorkingData[[#This Row],[Month]], " ", Transaction_WorkingData[[#This Row],[Year]])</f>
        <v>Dec 2024</v>
      </c>
      <c r="H452" s="13" t="s">
        <v>288</v>
      </c>
      <c r="I452" s="14">
        <v>369</v>
      </c>
      <c r="J452" s="20">
        <v>8104146.25</v>
      </c>
      <c r="K452" s="20">
        <v>8104146.25</v>
      </c>
      <c r="L452" s="10" t="str" cm="1">
        <f t="array" ref="L452">_xlfn.IFS(J452 &lt; 5000000, "Low Level", J452 &gt;=5000000, "High Level")</f>
        <v>High Level</v>
      </c>
    </row>
    <row r="453" spans="1:12" x14ac:dyDescent="0.35">
      <c r="A453" s="27" t="s">
        <v>390</v>
      </c>
      <c r="B453" s="18" t="str">
        <f t="shared" si="14"/>
        <v>Dec</v>
      </c>
      <c r="C453" s="18" t="str">
        <f t="shared" si="15"/>
        <v>2024</v>
      </c>
      <c r="D453" s="41">
        <f>DAY(Transaction_WorkingData[[#This Row],[TransDate]])</f>
        <v>24</v>
      </c>
      <c r="E453" s="41">
        <f>MONTH(Transaction_WorkingData[[#This Row],[TransDate]])</f>
        <v>12</v>
      </c>
      <c r="F453" s="18">
        <v>45650</v>
      </c>
      <c r="G453" s="18" t="str">
        <f>_xlfn.CONCAT(Transaction_WorkingData[[#This Row],[Month]], " ", Transaction_WorkingData[[#This Row],[Year]])</f>
        <v>Dec 2024</v>
      </c>
      <c r="H453" s="13" t="s">
        <v>291</v>
      </c>
      <c r="I453" s="14">
        <v>3401</v>
      </c>
      <c r="J453" s="20">
        <v>6639730.4199999999</v>
      </c>
      <c r="K453" s="20">
        <v>6639730.4199999999</v>
      </c>
      <c r="L453" s="10" t="str" cm="1">
        <f t="array" ref="L453">_xlfn.IFS(J453 &lt; 5000000, "Low Level", J453 &gt;=5000000, "High Level")</f>
        <v>High Level</v>
      </c>
    </row>
    <row r="454" spans="1:12" x14ac:dyDescent="0.35">
      <c r="A454" s="27" t="s">
        <v>487</v>
      </c>
      <c r="B454" s="18" t="str">
        <f t="shared" si="14"/>
        <v>Sep</v>
      </c>
      <c r="C454" s="18" t="str">
        <f t="shared" si="15"/>
        <v>2024</v>
      </c>
      <c r="D454" s="41">
        <f>DAY(Transaction_WorkingData[[#This Row],[TransDate]])</f>
        <v>8</v>
      </c>
      <c r="E454" s="41">
        <f>MONTH(Transaction_WorkingData[[#This Row],[TransDate]])</f>
        <v>9</v>
      </c>
      <c r="F454" s="18">
        <v>45543</v>
      </c>
      <c r="G454" s="18" t="str">
        <f>_xlfn.CONCAT(Transaction_WorkingData[[#This Row],[Month]], " ", Transaction_WorkingData[[#This Row],[Year]])</f>
        <v>Sep 2024</v>
      </c>
      <c r="H454" s="13" t="s">
        <v>291</v>
      </c>
      <c r="I454" s="14">
        <v>1531</v>
      </c>
      <c r="J454" s="20">
        <v>2337131.2200000002</v>
      </c>
      <c r="K454" s="20">
        <v>2337131.2200000002</v>
      </c>
      <c r="L454" s="10" t="str" cm="1">
        <f t="array" ref="L454">_xlfn.IFS(J454 &lt; 5000000, "Low Level", J454 &gt;=5000000, "High Level")</f>
        <v>Low Level</v>
      </c>
    </row>
    <row r="455" spans="1:12" x14ac:dyDescent="0.35">
      <c r="A455" s="27" t="s">
        <v>460</v>
      </c>
      <c r="B455" s="18" t="str">
        <f t="shared" si="14"/>
        <v>Sep</v>
      </c>
      <c r="C455" s="18" t="str">
        <f t="shared" si="15"/>
        <v>2024</v>
      </c>
      <c r="D455" s="41">
        <f>DAY(Transaction_WorkingData[[#This Row],[TransDate]])</f>
        <v>12</v>
      </c>
      <c r="E455" s="41">
        <f>MONTH(Transaction_WorkingData[[#This Row],[TransDate]])</f>
        <v>9</v>
      </c>
      <c r="F455" s="18">
        <v>45547</v>
      </c>
      <c r="G455" s="18" t="str">
        <f>_xlfn.CONCAT(Transaction_WorkingData[[#This Row],[Month]], " ", Transaction_WorkingData[[#This Row],[Year]])</f>
        <v>Sep 2024</v>
      </c>
      <c r="H455" s="13" t="s">
        <v>286</v>
      </c>
      <c r="I455" s="14">
        <v>13</v>
      </c>
      <c r="J455" s="20">
        <v>47671.71</v>
      </c>
      <c r="K455" s="20">
        <v>47671.71</v>
      </c>
      <c r="L455" s="10" t="str" cm="1">
        <f t="array" ref="L455">_xlfn.IFS(J455 &lt; 5000000, "Low Level", J455 &gt;=5000000, "High Level")</f>
        <v>Low Level</v>
      </c>
    </row>
    <row r="456" spans="1:12" x14ac:dyDescent="0.35">
      <c r="A456" s="27" t="s">
        <v>542</v>
      </c>
      <c r="B456" s="18" t="str">
        <f t="shared" si="14"/>
        <v>Nov</v>
      </c>
      <c r="C456" s="18" t="str">
        <f t="shared" si="15"/>
        <v>2024</v>
      </c>
      <c r="D456" s="41">
        <f>DAY(Transaction_WorkingData[[#This Row],[TransDate]])</f>
        <v>19</v>
      </c>
      <c r="E456" s="41">
        <f>MONTH(Transaction_WorkingData[[#This Row],[TransDate]])</f>
        <v>11</v>
      </c>
      <c r="F456" s="18">
        <v>45615</v>
      </c>
      <c r="G456" s="18" t="str">
        <f>_xlfn.CONCAT(Transaction_WorkingData[[#This Row],[Month]], " ", Transaction_WorkingData[[#This Row],[Year]])</f>
        <v>Nov 2024</v>
      </c>
      <c r="H456" s="13" t="s">
        <v>288</v>
      </c>
      <c r="I456" s="14">
        <v>344</v>
      </c>
      <c r="J456" s="20">
        <v>2074298.55</v>
      </c>
      <c r="K456" s="20">
        <v>2074298.55</v>
      </c>
      <c r="L456" s="10" t="str" cm="1">
        <f t="array" ref="L456">_xlfn.IFS(J456 &lt; 5000000, "Low Level", J456 &gt;=5000000, "High Level")</f>
        <v>Low Level</v>
      </c>
    </row>
    <row r="457" spans="1:12" x14ac:dyDescent="0.35">
      <c r="A457" s="27" t="s">
        <v>486</v>
      </c>
      <c r="B457" s="18" t="str">
        <f t="shared" si="14"/>
        <v>Feb</v>
      </c>
      <c r="C457" s="18" t="str">
        <f t="shared" si="15"/>
        <v>2025</v>
      </c>
      <c r="D457" s="41">
        <f>DAY(Transaction_WorkingData[[#This Row],[TransDate]])</f>
        <v>12</v>
      </c>
      <c r="E457" s="41">
        <f>MONTH(Transaction_WorkingData[[#This Row],[TransDate]])</f>
        <v>2</v>
      </c>
      <c r="F457" s="18">
        <v>45700</v>
      </c>
      <c r="G457" s="18" t="str">
        <f>_xlfn.CONCAT(Transaction_WorkingData[[#This Row],[Month]], " ", Transaction_WorkingData[[#This Row],[Year]])</f>
        <v>Feb 2025</v>
      </c>
      <c r="H457" s="13" t="s">
        <v>291</v>
      </c>
      <c r="I457" s="14">
        <v>4104</v>
      </c>
      <c r="J457" s="20">
        <v>6194122.2199999997</v>
      </c>
      <c r="K457" s="20">
        <v>6194122.2199999997</v>
      </c>
      <c r="L457" s="10" t="str" cm="1">
        <f t="array" ref="L457">_xlfn.IFS(J457 &lt; 5000000, "Low Level", J457 &gt;=5000000, "High Level")</f>
        <v>High Level</v>
      </c>
    </row>
    <row r="458" spans="1:12" x14ac:dyDescent="0.35">
      <c r="A458" s="27" t="s">
        <v>458</v>
      </c>
      <c r="B458" s="18" t="str">
        <f t="shared" si="14"/>
        <v>Feb</v>
      </c>
      <c r="C458" s="18" t="str">
        <f t="shared" si="15"/>
        <v>2025</v>
      </c>
      <c r="D458" s="41">
        <f>DAY(Transaction_WorkingData[[#This Row],[TransDate]])</f>
        <v>16</v>
      </c>
      <c r="E458" s="41">
        <f>MONTH(Transaction_WorkingData[[#This Row],[TransDate]])</f>
        <v>2</v>
      </c>
      <c r="F458" s="18">
        <v>45704</v>
      </c>
      <c r="G458" s="18" t="str">
        <f>_xlfn.CONCAT(Transaction_WorkingData[[#This Row],[Month]], " ", Transaction_WorkingData[[#This Row],[Year]])</f>
        <v>Feb 2025</v>
      </c>
      <c r="H458" s="13" t="s">
        <v>286</v>
      </c>
      <c r="I458" s="14">
        <v>7</v>
      </c>
      <c r="J458" s="20">
        <v>109989.7</v>
      </c>
      <c r="K458" s="20">
        <v>109989.7</v>
      </c>
      <c r="L458" s="10" t="str" cm="1">
        <f t="array" ref="L458">_xlfn.IFS(J458 &lt; 5000000, "Low Level", J458 &gt;=5000000, "High Level")</f>
        <v>Low Level</v>
      </c>
    </row>
    <row r="459" spans="1:12" x14ac:dyDescent="0.35">
      <c r="A459" s="27" t="s">
        <v>485</v>
      </c>
      <c r="B459" s="18" t="str">
        <f t="shared" si="14"/>
        <v>Jun</v>
      </c>
      <c r="C459" s="18" t="str">
        <f t="shared" si="15"/>
        <v>2024</v>
      </c>
      <c r="D459" s="41">
        <f>DAY(Transaction_WorkingData[[#This Row],[TransDate]])</f>
        <v>3</v>
      </c>
      <c r="E459" s="41">
        <f>MONTH(Transaction_WorkingData[[#This Row],[TransDate]])</f>
        <v>6</v>
      </c>
      <c r="F459" s="18">
        <v>45446</v>
      </c>
      <c r="G459" s="18" t="str">
        <f>_xlfn.CONCAT(Transaction_WorkingData[[#This Row],[Month]], " ", Transaction_WorkingData[[#This Row],[Year]])</f>
        <v>Jun 2024</v>
      </c>
      <c r="H459" s="13" t="s">
        <v>291</v>
      </c>
      <c r="I459" s="14">
        <v>7</v>
      </c>
      <c r="J459" s="20">
        <v>166430</v>
      </c>
      <c r="K459" s="20">
        <v>166430</v>
      </c>
      <c r="L459" s="10" t="str" cm="1">
        <f t="array" ref="L459">_xlfn.IFS(J459 &lt; 5000000, "Low Level", J459 &gt;=5000000, "High Level")</f>
        <v>Low Level</v>
      </c>
    </row>
    <row r="460" spans="1:12" x14ac:dyDescent="0.35">
      <c r="A460" s="27" t="s">
        <v>464</v>
      </c>
      <c r="B460" s="18" t="str">
        <f t="shared" si="14"/>
        <v>Aug</v>
      </c>
      <c r="C460" s="18" t="str">
        <f t="shared" si="15"/>
        <v>2024</v>
      </c>
      <c r="D460" s="41">
        <f>DAY(Transaction_WorkingData[[#This Row],[TransDate]])</f>
        <v>3</v>
      </c>
      <c r="E460" s="41">
        <f>MONTH(Transaction_WorkingData[[#This Row],[TransDate]])</f>
        <v>8</v>
      </c>
      <c r="F460" s="18">
        <v>45507</v>
      </c>
      <c r="G460" s="18" t="str">
        <f>_xlfn.CONCAT(Transaction_WorkingData[[#This Row],[Month]], " ", Transaction_WorkingData[[#This Row],[Year]])</f>
        <v>Aug 2024</v>
      </c>
      <c r="H460" s="13" t="s">
        <v>286</v>
      </c>
      <c r="I460" s="14">
        <v>27</v>
      </c>
      <c r="J460" s="20">
        <v>43748</v>
      </c>
      <c r="K460" s="20">
        <v>43748</v>
      </c>
      <c r="L460" s="10" t="str" cm="1">
        <f t="array" ref="L460">_xlfn.IFS(J460 &lt; 5000000, "Low Level", J460 &gt;=5000000, "High Level")</f>
        <v>Low Level</v>
      </c>
    </row>
    <row r="461" spans="1:12" x14ac:dyDescent="0.35">
      <c r="A461" s="27" t="s">
        <v>414</v>
      </c>
      <c r="B461" s="18" t="str">
        <f t="shared" si="14"/>
        <v>Aug</v>
      </c>
      <c r="C461" s="18" t="str">
        <f t="shared" si="15"/>
        <v>2024</v>
      </c>
      <c r="D461" s="41">
        <f>DAY(Transaction_WorkingData[[#This Row],[TransDate]])</f>
        <v>14</v>
      </c>
      <c r="E461" s="41">
        <f>MONTH(Transaction_WorkingData[[#This Row],[TransDate]])</f>
        <v>8</v>
      </c>
      <c r="F461" s="18">
        <v>45518</v>
      </c>
      <c r="G461" s="18" t="str">
        <f>_xlfn.CONCAT(Transaction_WorkingData[[#This Row],[Month]], " ", Transaction_WorkingData[[#This Row],[Year]])</f>
        <v>Aug 2024</v>
      </c>
      <c r="H461" s="13" t="s">
        <v>288</v>
      </c>
      <c r="I461" s="14">
        <v>197</v>
      </c>
      <c r="J461" s="20">
        <v>2049109.64</v>
      </c>
      <c r="K461" s="20">
        <v>2049109.64</v>
      </c>
      <c r="L461" s="10" t="str" cm="1">
        <f t="array" ref="L461">_xlfn.IFS(J461 &lt; 5000000, "Low Level", J461 &gt;=5000000, "High Level")</f>
        <v>Low Level</v>
      </c>
    </row>
    <row r="462" spans="1:12" x14ac:dyDescent="0.35">
      <c r="A462" s="27" t="s">
        <v>454</v>
      </c>
      <c r="B462" s="18" t="str">
        <f t="shared" si="14"/>
        <v>Jul</v>
      </c>
      <c r="C462" s="18" t="str">
        <f t="shared" si="15"/>
        <v>2024</v>
      </c>
      <c r="D462" s="41">
        <f>DAY(Transaction_WorkingData[[#This Row],[TransDate]])</f>
        <v>13</v>
      </c>
      <c r="E462" s="41">
        <f>MONTH(Transaction_WorkingData[[#This Row],[TransDate]])</f>
        <v>7</v>
      </c>
      <c r="F462" s="18">
        <v>45486</v>
      </c>
      <c r="G462" s="18" t="str">
        <f>_xlfn.CONCAT(Transaction_WorkingData[[#This Row],[Month]], " ", Transaction_WorkingData[[#This Row],[Year]])</f>
        <v>Jul 2024</v>
      </c>
      <c r="H462" s="13" t="s">
        <v>291</v>
      </c>
      <c r="I462" s="14">
        <v>85</v>
      </c>
      <c r="J462" s="20">
        <v>1315904</v>
      </c>
      <c r="K462" s="20">
        <v>1315904</v>
      </c>
      <c r="L462" s="10" t="str" cm="1">
        <f t="array" ref="L462">_xlfn.IFS(J462 &lt; 5000000, "Low Level", J462 &gt;=5000000, "High Level")</f>
        <v>Low Level</v>
      </c>
    </row>
    <row r="463" spans="1:12" x14ac:dyDescent="0.35">
      <c r="A463" s="27" t="s">
        <v>541</v>
      </c>
      <c r="B463" s="18" t="str">
        <f t="shared" si="14"/>
        <v>Sep</v>
      </c>
      <c r="C463" s="18" t="str">
        <f t="shared" si="15"/>
        <v>2024</v>
      </c>
      <c r="D463" s="41">
        <f>DAY(Transaction_WorkingData[[#This Row],[TransDate]])</f>
        <v>23</v>
      </c>
      <c r="E463" s="41">
        <f>MONTH(Transaction_WorkingData[[#This Row],[TransDate]])</f>
        <v>9</v>
      </c>
      <c r="F463" s="18">
        <v>45558</v>
      </c>
      <c r="G463" s="18" t="str">
        <f>_xlfn.CONCAT(Transaction_WorkingData[[#This Row],[Month]], " ", Transaction_WorkingData[[#This Row],[Year]])</f>
        <v>Sep 2024</v>
      </c>
      <c r="H463" s="13" t="s">
        <v>288</v>
      </c>
      <c r="I463" s="14">
        <v>276</v>
      </c>
      <c r="J463" s="20">
        <v>2443174</v>
      </c>
      <c r="K463" s="20">
        <v>2443174</v>
      </c>
      <c r="L463" s="10" t="str" cm="1">
        <f t="array" ref="L463">_xlfn.IFS(J463 &lt; 5000000, "Low Level", J463 &gt;=5000000, "High Level")</f>
        <v>Low Level</v>
      </c>
    </row>
    <row r="464" spans="1:12" x14ac:dyDescent="0.35">
      <c r="A464" s="27" t="s">
        <v>466</v>
      </c>
      <c r="B464" s="18" t="str">
        <f t="shared" si="14"/>
        <v>Nov</v>
      </c>
      <c r="C464" s="18" t="str">
        <f t="shared" si="15"/>
        <v>2024</v>
      </c>
      <c r="D464" s="41">
        <f>DAY(Transaction_WorkingData[[#This Row],[TransDate]])</f>
        <v>8</v>
      </c>
      <c r="E464" s="41">
        <f>MONTH(Transaction_WorkingData[[#This Row],[TransDate]])</f>
        <v>11</v>
      </c>
      <c r="F464" s="18">
        <v>45604</v>
      </c>
      <c r="G464" s="18" t="str">
        <f>_xlfn.CONCAT(Transaction_WorkingData[[#This Row],[Month]], " ", Transaction_WorkingData[[#This Row],[Year]])</f>
        <v>Nov 2024</v>
      </c>
      <c r="H464" s="13" t="s">
        <v>286</v>
      </c>
      <c r="I464" s="14">
        <v>10</v>
      </c>
      <c r="J464" s="20">
        <v>232300</v>
      </c>
      <c r="K464" s="20">
        <v>232300</v>
      </c>
      <c r="L464" s="10" t="str" cm="1">
        <f t="array" ref="L464">_xlfn.IFS(J464 &lt; 5000000, "Low Level", J464 &gt;=5000000, "High Level")</f>
        <v>Low Level</v>
      </c>
    </row>
    <row r="465" spans="1:12" x14ac:dyDescent="0.35">
      <c r="A465" s="27" t="s">
        <v>452</v>
      </c>
      <c r="B465" s="18" t="str">
        <f t="shared" si="14"/>
        <v>Dec</v>
      </c>
      <c r="C465" s="18" t="str">
        <f t="shared" si="15"/>
        <v>2024</v>
      </c>
      <c r="D465" s="41">
        <f>DAY(Transaction_WorkingData[[#This Row],[TransDate]])</f>
        <v>17</v>
      </c>
      <c r="E465" s="41">
        <f>MONTH(Transaction_WorkingData[[#This Row],[TransDate]])</f>
        <v>12</v>
      </c>
      <c r="F465" s="18">
        <v>45643</v>
      </c>
      <c r="G465" s="18" t="str">
        <f>_xlfn.CONCAT(Transaction_WorkingData[[#This Row],[Month]], " ", Transaction_WorkingData[[#This Row],[Year]])</f>
        <v>Dec 2024</v>
      </c>
      <c r="H465" s="13" t="s">
        <v>291</v>
      </c>
      <c r="I465" s="14">
        <v>3328</v>
      </c>
      <c r="J465" s="20">
        <v>6742890.0899999999</v>
      </c>
      <c r="K465" s="20">
        <v>6742890.0899999999</v>
      </c>
      <c r="L465" s="10" t="str" cm="1">
        <f t="array" ref="L465">_xlfn.IFS(J465 &lt; 5000000, "Low Level", J465 &gt;=5000000, "High Level")</f>
        <v>High Level</v>
      </c>
    </row>
    <row r="466" spans="1:12" x14ac:dyDescent="0.35">
      <c r="A466" s="27" t="s">
        <v>420</v>
      </c>
      <c r="B466" s="18" t="str">
        <f t="shared" si="14"/>
        <v>Jun</v>
      </c>
      <c r="C466" s="18" t="str">
        <f t="shared" si="15"/>
        <v>2024</v>
      </c>
      <c r="D466" s="41">
        <f>DAY(Transaction_WorkingData[[#This Row],[TransDate]])</f>
        <v>18</v>
      </c>
      <c r="E466" s="41">
        <f>MONTH(Transaction_WorkingData[[#This Row],[TransDate]])</f>
        <v>6</v>
      </c>
      <c r="F466" s="18">
        <v>45461</v>
      </c>
      <c r="G466" s="18" t="str">
        <f>_xlfn.CONCAT(Transaction_WorkingData[[#This Row],[Month]], " ", Transaction_WorkingData[[#This Row],[Year]])</f>
        <v>Jun 2024</v>
      </c>
      <c r="H466" s="13" t="s">
        <v>288</v>
      </c>
      <c r="I466" s="14">
        <v>70</v>
      </c>
      <c r="J466" s="20">
        <v>289917.25</v>
      </c>
      <c r="K466" s="20">
        <v>289917.25</v>
      </c>
      <c r="L466" s="10" t="str" cm="1">
        <f t="array" ref="L466">_xlfn.IFS(J466 &lt; 5000000, "Low Level", J466 &gt;=5000000, "High Level")</f>
        <v>Low Level</v>
      </c>
    </row>
    <row r="467" spans="1:12" x14ac:dyDescent="0.35">
      <c r="A467" s="27" t="s">
        <v>470</v>
      </c>
      <c r="B467" s="18" t="str">
        <f t="shared" si="14"/>
        <v>Sep</v>
      </c>
      <c r="C467" s="18" t="str">
        <f t="shared" si="15"/>
        <v>2024</v>
      </c>
      <c r="D467" s="41">
        <f>DAY(Transaction_WorkingData[[#This Row],[TransDate]])</f>
        <v>29</v>
      </c>
      <c r="E467" s="41">
        <f>MONTH(Transaction_WorkingData[[#This Row],[TransDate]])</f>
        <v>9</v>
      </c>
      <c r="F467" s="18">
        <v>45564</v>
      </c>
      <c r="G467" s="18" t="str">
        <f>_xlfn.CONCAT(Transaction_WorkingData[[#This Row],[Month]], " ", Transaction_WorkingData[[#This Row],[Year]])</f>
        <v>Sep 2024</v>
      </c>
      <c r="H467" s="13" t="s">
        <v>286</v>
      </c>
      <c r="I467" s="14">
        <v>17</v>
      </c>
      <c r="J467" s="20">
        <v>137505</v>
      </c>
      <c r="K467" s="20">
        <v>137505</v>
      </c>
      <c r="L467" s="10" t="str" cm="1">
        <f t="array" ref="L467">_xlfn.IFS(J467 &lt; 5000000, "Low Level", J467 &gt;=5000000, "High Level")</f>
        <v>Low Level</v>
      </c>
    </row>
    <row r="468" spans="1:12" x14ac:dyDescent="0.35">
      <c r="A468" s="27" t="s">
        <v>540</v>
      </c>
      <c r="B468" s="18" t="str">
        <f t="shared" si="14"/>
        <v>Jan</v>
      </c>
      <c r="C468" s="18" t="str">
        <f t="shared" si="15"/>
        <v>2025</v>
      </c>
      <c r="D468" s="41">
        <f>DAY(Transaction_WorkingData[[#This Row],[TransDate]])</f>
        <v>26</v>
      </c>
      <c r="E468" s="41">
        <f>MONTH(Transaction_WorkingData[[#This Row],[TransDate]])</f>
        <v>1</v>
      </c>
      <c r="F468" s="18">
        <v>45683</v>
      </c>
      <c r="G468" s="18" t="str">
        <f>_xlfn.CONCAT(Transaction_WorkingData[[#This Row],[Month]], " ", Transaction_WorkingData[[#This Row],[Year]])</f>
        <v>Jan 2025</v>
      </c>
      <c r="H468" s="13" t="s">
        <v>291</v>
      </c>
      <c r="I468" s="14">
        <v>3873</v>
      </c>
      <c r="J468" s="20">
        <v>5605598.5899999999</v>
      </c>
      <c r="K468" s="20">
        <v>5605598.5899999999</v>
      </c>
      <c r="L468" s="10" t="str" cm="1">
        <f t="array" ref="L468">_xlfn.IFS(J468 &lt; 5000000, "Low Level", J468 &gt;=5000000, "High Level")</f>
        <v>High Level</v>
      </c>
    </row>
    <row r="469" spans="1:12" x14ac:dyDescent="0.35">
      <c r="A469" s="27" t="s">
        <v>449</v>
      </c>
      <c r="B469" s="18" t="str">
        <f t="shared" si="14"/>
        <v>Oct</v>
      </c>
      <c r="C469" s="18" t="str">
        <f t="shared" si="15"/>
        <v>2024</v>
      </c>
      <c r="D469" s="41">
        <f>DAY(Transaction_WorkingData[[#This Row],[TransDate]])</f>
        <v>21</v>
      </c>
      <c r="E469" s="41">
        <f>MONTH(Transaction_WorkingData[[#This Row],[TransDate]])</f>
        <v>10</v>
      </c>
      <c r="F469" s="18">
        <v>45586</v>
      </c>
      <c r="G469" s="18" t="str">
        <f>_xlfn.CONCAT(Transaction_WorkingData[[#This Row],[Month]], " ", Transaction_WorkingData[[#This Row],[Year]])</f>
        <v>Oct 2024</v>
      </c>
      <c r="H469" s="13" t="s">
        <v>291</v>
      </c>
      <c r="I469" s="14">
        <v>2233</v>
      </c>
      <c r="J469" s="20">
        <v>6116797.7599999998</v>
      </c>
      <c r="K469" s="20">
        <v>6116797.7599999998</v>
      </c>
      <c r="L469" s="10" t="str" cm="1">
        <f t="array" ref="L469">_xlfn.IFS(J469 &lt; 5000000, "Low Level", J469 &gt;=5000000, "High Level")</f>
        <v>High Level</v>
      </c>
    </row>
    <row r="470" spans="1:12" x14ac:dyDescent="0.35">
      <c r="A470" s="27" t="s">
        <v>448</v>
      </c>
      <c r="B470" s="18" t="str">
        <f t="shared" si="14"/>
        <v>Oct</v>
      </c>
      <c r="C470" s="18" t="str">
        <f t="shared" si="15"/>
        <v>2024</v>
      </c>
      <c r="D470" s="41">
        <f>DAY(Transaction_WorkingData[[#This Row],[TransDate]])</f>
        <v>25</v>
      </c>
      <c r="E470" s="41">
        <f>MONTH(Transaction_WorkingData[[#This Row],[TransDate]])</f>
        <v>10</v>
      </c>
      <c r="F470" s="18">
        <v>45590</v>
      </c>
      <c r="G470" s="18" t="str">
        <f>_xlfn.CONCAT(Transaction_WorkingData[[#This Row],[Month]], " ", Transaction_WorkingData[[#This Row],[Year]])</f>
        <v>Oct 2024</v>
      </c>
      <c r="H470" s="13" t="s">
        <v>286</v>
      </c>
      <c r="I470" s="14">
        <v>33</v>
      </c>
      <c r="J470" s="20">
        <v>745773.91</v>
      </c>
      <c r="K470" s="20">
        <v>745773.91</v>
      </c>
      <c r="L470" s="10" t="str" cm="1">
        <f t="array" ref="L470">_xlfn.IFS(J470 &lt; 5000000, "Low Level", J470 &gt;=5000000, "High Level")</f>
        <v>Low Level</v>
      </c>
    </row>
    <row r="471" spans="1:12" x14ac:dyDescent="0.35">
      <c r="A471" s="27" t="s">
        <v>539</v>
      </c>
      <c r="B471" s="18" t="str">
        <f t="shared" si="14"/>
        <v>Jul</v>
      </c>
      <c r="C471" s="18" t="str">
        <f t="shared" si="15"/>
        <v>2024</v>
      </c>
      <c r="D471" s="41">
        <f>DAY(Transaction_WorkingData[[#This Row],[TransDate]])</f>
        <v>2</v>
      </c>
      <c r="E471" s="41">
        <f>MONTH(Transaction_WorkingData[[#This Row],[TransDate]])</f>
        <v>7</v>
      </c>
      <c r="F471" s="18">
        <v>45475</v>
      </c>
      <c r="G471" s="18" t="str">
        <f>_xlfn.CONCAT(Transaction_WorkingData[[#This Row],[Month]], " ", Transaction_WorkingData[[#This Row],[Year]])</f>
        <v>Jul 2024</v>
      </c>
      <c r="H471" s="13" t="s">
        <v>288</v>
      </c>
      <c r="I471" s="14">
        <v>79</v>
      </c>
      <c r="J471" s="20">
        <v>1472442.5</v>
      </c>
      <c r="K471" s="20">
        <v>1472442.5</v>
      </c>
      <c r="L471" s="10" t="str" cm="1">
        <f t="array" ref="L471">_xlfn.IFS(J471 &lt; 5000000, "Low Level", J471 &gt;=5000000, "High Level")</f>
        <v>Low Level</v>
      </c>
    </row>
    <row r="472" spans="1:12" x14ac:dyDescent="0.35">
      <c r="A472" s="27" t="s">
        <v>538</v>
      </c>
      <c r="B472" s="18" t="str">
        <f t="shared" si="14"/>
        <v>Nov</v>
      </c>
      <c r="C472" s="18" t="str">
        <f t="shared" si="15"/>
        <v>2024</v>
      </c>
      <c r="D472" s="41">
        <f>DAY(Transaction_WorkingData[[#This Row],[TransDate]])</f>
        <v>30</v>
      </c>
      <c r="E472" s="41">
        <f>MONTH(Transaction_WorkingData[[#This Row],[TransDate]])</f>
        <v>11</v>
      </c>
      <c r="F472" s="18">
        <v>45626</v>
      </c>
      <c r="G472" s="18" t="str">
        <f>_xlfn.CONCAT(Transaction_WorkingData[[#This Row],[Month]], " ", Transaction_WorkingData[[#This Row],[Year]])</f>
        <v>Nov 2024</v>
      </c>
      <c r="H472" s="13" t="s">
        <v>291</v>
      </c>
      <c r="I472" s="14">
        <v>3312</v>
      </c>
      <c r="J472" s="20">
        <v>4405315.29</v>
      </c>
      <c r="K472" s="20">
        <v>4405315.29</v>
      </c>
      <c r="L472" s="10" t="str" cm="1">
        <f t="array" ref="L472">_xlfn.IFS(J472 &lt; 5000000, "Low Level", J472 &gt;=5000000, "High Level")</f>
        <v>Low Level</v>
      </c>
    </row>
    <row r="473" spans="1:12" x14ac:dyDescent="0.35">
      <c r="A473" s="27" t="s">
        <v>453</v>
      </c>
      <c r="B473" s="18" t="str">
        <f t="shared" si="14"/>
        <v>Jul</v>
      </c>
      <c r="C473" s="18" t="str">
        <f t="shared" si="15"/>
        <v>2024</v>
      </c>
      <c r="D473" s="41">
        <f>DAY(Transaction_WorkingData[[#This Row],[TransDate]])</f>
        <v>17</v>
      </c>
      <c r="E473" s="41">
        <f>MONTH(Transaction_WorkingData[[#This Row],[TransDate]])</f>
        <v>7</v>
      </c>
      <c r="F473" s="18">
        <v>45490</v>
      </c>
      <c r="G473" s="18" t="str">
        <f>_xlfn.CONCAT(Transaction_WorkingData[[#This Row],[Month]], " ", Transaction_WorkingData[[#This Row],[Year]])</f>
        <v>Jul 2024</v>
      </c>
      <c r="H473" s="13" t="s">
        <v>286</v>
      </c>
      <c r="I473" s="14">
        <v>43</v>
      </c>
      <c r="J473" s="20">
        <v>84318</v>
      </c>
      <c r="K473" s="20">
        <v>84318</v>
      </c>
      <c r="L473" s="10" t="str" cm="1">
        <f t="array" ref="L473">_xlfn.IFS(J473 &lt; 5000000, "Low Level", J473 &gt;=5000000, "High Level")</f>
        <v>Low Level</v>
      </c>
    </row>
    <row r="474" spans="1:12" x14ac:dyDescent="0.35">
      <c r="A474" s="27" t="s">
        <v>467</v>
      </c>
      <c r="B474" s="18" t="str">
        <f t="shared" si="14"/>
        <v>Aug</v>
      </c>
      <c r="C474" s="18" t="str">
        <f t="shared" si="15"/>
        <v>2024</v>
      </c>
      <c r="D474" s="41">
        <f>DAY(Transaction_WorkingData[[#This Row],[TransDate]])</f>
        <v>25</v>
      </c>
      <c r="E474" s="41">
        <f>MONTH(Transaction_WorkingData[[#This Row],[TransDate]])</f>
        <v>8</v>
      </c>
      <c r="F474" s="18">
        <v>45529</v>
      </c>
      <c r="G474" s="18" t="str">
        <f>_xlfn.CONCAT(Transaction_WorkingData[[#This Row],[Month]], " ", Transaction_WorkingData[[#This Row],[Year]])</f>
        <v>Aug 2024</v>
      </c>
      <c r="H474" s="13" t="s">
        <v>291</v>
      </c>
      <c r="I474" s="14">
        <v>1650</v>
      </c>
      <c r="J474" s="20">
        <v>2651255.17</v>
      </c>
      <c r="K474" s="20">
        <v>2651255.17</v>
      </c>
      <c r="L474" s="10" t="str" cm="1">
        <f t="array" ref="L474">_xlfn.IFS(J474 &lt; 5000000, "Low Level", J474 &gt;=5000000, "High Level")</f>
        <v>Low Level</v>
      </c>
    </row>
    <row r="475" spans="1:12" x14ac:dyDescent="0.35">
      <c r="A475" s="27" t="s">
        <v>451</v>
      </c>
      <c r="B475" s="18" t="str">
        <f t="shared" si="14"/>
        <v>Dec</v>
      </c>
      <c r="C475" s="18" t="str">
        <f t="shared" si="15"/>
        <v>2024</v>
      </c>
      <c r="D475" s="41">
        <f>DAY(Transaction_WorkingData[[#This Row],[TransDate]])</f>
        <v>21</v>
      </c>
      <c r="E475" s="41">
        <f>MONTH(Transaction_WorkingData[[#This Row],[TransDate]])</f>
        <v>12</v>
      </c>
      <c r="F475" s="18">
        <v>45647</v>
      </c>
      <c r="G475" s="18" t="str">
        <f>_xlfn.CONCAT(Transaction_WorkingData[[#This Row],[Month]], " ", Transaction_WorkingData[[#This Row],[Year]])</f>
        <v>Dec 2024</v>
      </c>
      <c r="H475" s="13" t="s">
        <v>286</v>
      </c>
      <c r="I475" s="14">
        <v>6</v>
      </c>
      <c r="J475" s="20">
        <v>211460</v>
      </c>
      <c r="K475" s="20">
        <v>211460</v>
      </c>
      <c r="L475" s="10" t="str" cm="1">
        <f t="array" ref="L475">_xlfn.IFS(J475 &lt; 5000000, "Low Level", J475 &gt;=5000000, "High Level")</f>
        <v>Low Level</v>
      </c>
    </row>
    <row r="476" spans="1:12" x14ac:dyDescent="0.35">
      <c r="A476" s="27" t="s">
        <v>537</v>
      </c>
      <c r="B476" s="18" t="str">
        <f t="shared" si="14"/>
        <v>Jan</v>
      </c>
      <c r="C476" s="18" t="str">
        <f t="shared" si="15"/>
        <v>2025</v>
      </c>
      <c r="D476" s="41">
        <f>DAY(Transaction_WorkingData[[#This Row],[TransDate]])</f>
        <v>15</v>
      </c>
      <c r="E476" s="41">
        <f>MONTH(Transaction_WorkingData[[#This Row],[TransDate]])</f>
        <v>1</v>
      </c>
      <c r="F476" s="18">
        <v>45672</v>
      </c>
      <c r="G476" s="18" t="str">
        <f>_xlfn.CONCAT(Transaction_WorkingData[[#This Row],[Month]], " ", Transaction_WorkingData[[#This Row],[Year]])</f>
        <v>Jan 2025</v>
      </c>
      <c r="H476" s="13" t="s">
        <v>288</v>
      </c>
      <c r="I476" s="14">
        <v>409</v>
      </c>
      <c r="J476" s="20">
        <v>6497001.0199999996</v>
      </c>
      <c r="K476" s="20">
        <v>6497001.0199999996</v>
      </c>
      <c r="L476" s="10" t="str" cm="1">
        <f t="array" ref="L476">_xlfn.IFS(J476 &lt; 5000000, "Low Level", J476 &gt;=5000000, "High Level")</f>
        <v>High Level</v>
      </c>
    </row>
    <row r="477" spans="1:12" x14ac:dyDescent="0.35">
      <c r="A477" s="27" t="s">
        <v>457</v>
      </c>
      <c r="B477" s="18" t="str">
        <f t="shared" si="14"/>
        <v>Jun</v>
      </c>
      <c r="C477" s="18" t="str">
        <f t="shared" si="15"/>
        <v>2024</v>
      </c>
      <c r="D477" s="41">
        <f>DAY(Transaction_WorkingData[[#This Row],[TransDate]])</f>
        <v>7</v>
      </c>
      <c r="E477" s="41">
        <f>MONTH(Transaction_WorkingData[[#This Row],[TransDate]])</f>
        <v>6</v>
      </c>
      <c r="F477" s="18">
        <v>45450</v>
      </c>
      <c r="G477" s="18" t="str">
        <f>_xlfn.CONCAT(Transaction_WorkingData[[#This Row],[Month]], " ", Transaction_WorkingData[[#This Row],[Year]])</f>
        <v>Jun 2024</v>
      </c>
      <c r="H477" s="13" t="s">
        <v>286</v>
      </c>
      <c r="I477" s="14">
        <v>16</v>
      </c>
      <c r="J477" s="20">
        <v>41730</v>
      </c>
      <c r="K477" s="20">
        <v>41730</v>
      </c>
      <c r="L477" s="10" t="str" cm="1">
        <f t="array" ref="L477">_xlfn.IFS(J477 &lt; 5000000, "Low Level", J477 &gt;=5000000, "High Level")</f>
        <v>Low Level</v>
      </c>
    </row>
    <row r="478" spans="1:12" x14ac:dyDescent="0.35">
      <c r="A478" s="27" t="s">
        <v>536</v>
      </c>
      <c r="B478" s="18" t="str">
        <f t="shared" si="14"/>
        <v>Oct</v>
      </c>
      <c r="C478" s="18" t="str">
        <f t="shared" si="15"/>
        <v>2024</v>
      </c>
      <c r="D478" s="41">
        <f>DAY(Transaction_WorkingData[[#This Row],[TransDate]])</f>
        <v>4</v>
      </c>
      <c r="E478" s="41">
        <f>MONTH(Transaction_WorkingData[[#This Row],[TransDate]])</f>
        <v>10</v>
      </c>
      <c r="F478" s="18">
        <v>45569</v>
      </c>
      <c r="G478" s="18" t="str">
        <f>_xlfn.CONCAT(Transaction_WorkingData[[#This Row],[Month]], " ", Transaction_WorkingData[[#This Row],[Year]])</f>
        <v>Oct 2024</v>
      </c>
      <c r="H478" s="13" t="s">
        <v>291</v>
      </c>
      <c r="I478" s="14">
        <v>1479</v>
      </c>
      <c r="J478" s="20">
        <v>3610506.9</v>
      </c>
      <c r="K478" s="20">
        <v>3610506.9</v>
      </c>
      <c r="L478" s="10" t="str" cm="1">
        <f t="array" ref="L478">_xlfn.IFS(J478 &lt; 5000000, "Low Level", J478 &gt;=5000000, "High Level")</f>
        <v>Low Level</v>
      </c>
    </row>
    <row r="479" spans="1:12" x14ac:dyDescent="0.35">
      <c r="A479" s="27" t="s">
        <v>480</v>
      </c>
      <c r="B479" s="18" t="str">
        <f t="shared" si="14"/>
        <v>Oct</v>
      </c>
      <c r="C479" s="18" t="str">
        <f t="shared" si="15"/>
        <v>2024</v>
      </c>
      <c r="D479" s="41">
        <f>DAY(Transaction_WorkingData[[#This Row],[TransDate]])</f>
        <v>10</v>
      </c>
      <c r="E479" s="41">
        <f>MONTH(Transaction_WorkingData[[#This Row],[TransDate]])</f>
        <v>10</v>
      </c>
      <c r="F479" s="18">
        <v>45575</v>
      </c>
      <c r="G479" s="18" t="str">
        <f>_xlfn.CONCAT(Transaction_WorkingData[[#This Row],[Month]], " ", Transaction_WorkingData[[#This Row],[Year]])</f>
        <v>Oct 2024</v>
      </c>
      <c r="H479" s="13" t="s">
        <v>288</v>
      </c>
      <c r="I479" s="14">
        <v>312</v>
      </c>
      <c r="J479" s="20">
        <v>4706430</v>
      </c>
      <c r="K479" s="20">
        <v>4706430</v>
      </c>
      <c r="L479" s="10" t="str" cm="1">
        <f t="array" ref="L479">_xlfn.IFS(J479 &lt; 5000000, "Low Level", J479 &gt;=5000000, "High Level")</f>
        <v>Low Level</v>
      </c>
    </row>
    <row r="480" spans="1:12" x14ac:dyDescent="0.35">
      <c r="A480" s="27" t="s">
        <v>462</v>
      </c>
      <c r="B480" s="18" t="str">
        <f t="shared" si="14"/>
        <v>Jun</v>
      </c>
      <c r="C480" s="18" t="str">
        <f t="shared" si="15"/>
        <v>2024</v>
      </c>
      <c r="D480" s="41">
        <f>DAY(Transaction_WorkingData[[#This Row],[TransDate]])</f>
        <v>29</v>
      </c>
      <c r="E480" s="41">
        <f>MONTH(Transaction_WorkingData[[#This Row],[TransDate]])</f>
        <v>6</v>
      </c>
      <c r="F480" s="18">
        <v>45472</v>
      </c>
      <c r="G480" s="18" t="str">
        <f>_xlfn.CONCAT(Transaction_WorkingData[[#This Row],[Month]], " ", Transaction_WorkingData[[#This Row],[Year]])</f>
        <v>Jun 2024</v>
      </c>
      <c r="H480" s="13" t="s">
        <v>291</v>
      </c>
      <c r="I480" s="14">
        <v>36</v>
      </c>
      <c r="J480" s="20">
        <v>426461</v>
      </c>
      <c r="K480" s="20">
        <v>426461</v>
      </c>
      <c r="L480" s="10" t="str" cm="1">
        <f t="array" ref="L480">_xlfn.IFS(J480 &lt; 5000000, "Low Level", J480 &gt;=5000000, "High Level")</f>
        <v>Low Level</v>
      </c>
    </row>
    <row r="481" spans="1:12" x14ac:dyDescent="0.35">
      <c r="A481" s="27" t="s">
        <v>488</v>
      </c>
      <c r="B481" s="18" t="str">
        <f t="shared" si="14"/>
        <v>Jul</v>
      </c>
      <c r="C481" s="18" t="str">
        <f t="shared" si="15"/>
        <v>2024</v>
      </c>
      <c r="D481" s="41">
        <f>DAY(Transaction_WorkingData[[#This Row],[TransDate]])</f>
        <v>8</v>
      </c>
      <c r="E481" s="41">
        <f>MONTH(Transaction_WorkingData[[#This Row],[TransDate]])</f>
        <v>7</v>
      </c>
      <c r="F481" s="18">
        <v>45481</v>
      </c>
      <c r="G481" s="18" t="str">
        <f>_xlfn.CONCAT(Transaction_WorkingData[[#This Row],[Month]], " ", Transaction_WorkingData[[#This Row],[Year]])</f>
        <v>Jul 2024</v>
      </c>
      <c r="H481" s="13" t="s">
        <v>286</v>
      </c>
      <c r="I481" s="14">
        <v>30</v>
      </c>
      <c r="J481" s="20">
        <v>213620</v>
      </c>
      <c r="K481" s="20">
        <v>213620</v>
      </c>
      <c r="L481" s="10" t="str" cm="1">
        <f t="array" ref="L481">_xlfn.IFS(J481 &lt; 5000000, "Low Level", J481 &gt;=5000000, "High Level")</f>
        <v>Low Level</v>
      </c>
    </row>
    <row r="482" spans="1:12" x14ac:dyDescent="0.35">
      <c r="A482" s="27" t="s">
        <v>434</v>
      </c>
      <c r="B482" s="18" t="str">
        <f t="shared" si="14"/>
        <v>Sep</v>
      </c>
      <c r="C482" s="18" t="str">
        <f t="shared" si="15"/>
        <v>2024</v>
      </c>
      <c r="D482" s="41">
        <f>DAY(Transaction_WorkingData[[#This Row],[TransDate]])</f>
        <v>9</v>
      </c>
      <c r="E482" s="41">
        <f>MONTH(Transaction_WorkingData[[#This Row],[TransDate]])</f>
        <v>9</v>
      </c>
      <c r="F482" s="18">
        <v>45544</v>
      </c>
      <c r="G482" s="18" t="str">
        <f>_xlfn.CONCAT(Transaction_WorkingData[[#This Row],[Month]], " ", Transaction_WorkingData[[#This Row],[Year]])</f>
        <v>Sep 2024</v>
      </c>
      <c r="H482" s="13" t="s">
        <v>288</v>
      </c>
      <c r="I482" s="14">
        <v>284</v>
      </c>
      <c r="J482" s="20">
        <v>3133036.5</v>
      </c>
      <c r="K482" s="20">
        <v>3133036.5</v>
      </c>
      <c r="L482" s="10" t="str" cm="1">
        <f t="array" ref="L482">_xlfn.IFS(J482 &lt; 5000000, "Low Level", J482 &gt;=5000000, "High Level")</f>
        <v>Low Level</v>
      </c>
    </row>
    <row r="483" spans="1:12" x14ac:dyDescent="0.35">
      <c r="A483" s="27" t="s">
        <v>535</v>
      </c>
      <c r="B483" s="18" t="str">
        <f t="shared" si="14"/>
        <v>Aug</v>
      </c>
      <c r="C483" s="18" t="str">
        <f t="shared" si="15"/>
        <v>2024</v>
      </c>
      <c r="D483" s="41">
        <f>DAY(Transaction_WorkingData[[#This Row],[TransDate]])</f>
        <v>8</v>
      </c>
      <c r="E483" s="41">
        <f>MONTH(Transaction_WorkingData[[#This Row],[TransDate]])</f>
        <v>8</v>
      </c>
      <c r="F483" s="18">
        <v>45512</v>
      </c>
      <c r="G483" s="18" t="str">
        <f>_xlfn.CONCAT(Transaction_WorkingData[[#This Row],[Month]], " ", Transaction_WorkingData[[#This Row],[Year]])</f>
        <v>Aug 2024</v>
      </c>
      <c r="H483" s="13" t="s">
        <v>291</v>
      </c>
      <c r="I483" s="14">
        <v>653</v>
      </c>
      <c r="J483" s="20">
        <v>1878463.53</v>
      </c>
      <c r="K483" s="20">
        <v>1878463.53</v>
      </c>
      <c r="L483" s="10" t="str" cm="1">
        <f t="array" ref="L483">_xlfn.IFS(J483 &lt; 5000000, "Low Level", J483 &gt;=5000000, "High Level")</f>
        <v>Low Level</v>
      </c>
    </row>
    <row r="484" spans="1:12" x14ac:dyDescent="0.35">
      <c r="A484" s="27" t="s">
        <v>490</v>
      </c>
      <c r="B484" s="18" t="str">
        <f t="shared" si="14"/>
        <v>Oct</v>
      </c>
      <c r="C484" s="18" t="str">
        <f t="shared" si="15"/>
        <v>2024</v>
      </c>
      <c r="D484" s="41">
        <f>DAY(Transaction_WorkingData[[#This Row],[TransDate]])</f>
        <v>13</v>
      </c>
      <c r="E484" s="41">
        <f>MONTH(Transaction_WorkingData[[#This Row],[TransDate]])</f>
        <v>10</v>
      </c>
      <c r="F484" s="18">
        <v>45578</v>
      </c>
      <c r="G484" s="18" t="str">
        <f>_xlfn.CONCAT(Transaction_WorkingData[[#This Row],[Month]], " ", Transaction_WorkingData[[#This Row],[Year]])</f>
        <v>Oct 2024</v>
      </c>
      <c r="H484" s="13" t="s">
        <v>286</v>
      </c>
      <c r="I484" s="14">
        <v>23</v>
      </c>
      <c r="J484" s="20">
        <v>106011.25</v>
      </c>
      <c r="K484" s="20">
        <v>106011.25</v>
      </c>
      <c r="L484" s="10" t="str" cm="1">
        <f t="array" ref="L484">_xlfn.IFS(J484 &lt; 5000000, "Low Level", J484 &gt;=5000000, "High Level")</f>
        <v>Low Level</v>
      </c>
    </row>
    <row r="485" spans="1:12" x14ac:dyDescent="0.35">
      <c r="A485" s="27" t="s">
        <v>534</v>
      </c>
      <c r="B485" s="18" t="str">
        <f t="shared" si="14"/>
        <v>Oct</v>
      </c>
      <c r="C485" s="18" t="str">
        <f t="shared" si="15"/>
        <v>2024</v>
      </c>
      <c r="D485" s="41">
        <f>DAY(Transaction_WorkingData[[#This Row],[TransDate]])</f>
        <v>19</v>
      </c>
      <c r="E485" s="41">
        <f>MONTH(Transaction_WorkingData[[#This Row],[TransDate]])</f>
        <v>10</v>
      </c>
      <c r="F485" s="18">
        <v>45584</v>
      </c>
      <c r="G485" s="18" t="str">
        <f>_xlfn.CONCAT(Transaction_WorkingData[[#This Row],[Month]], " ", Transaction_WorkingData[[#This Row],[Year]])</f>
        <v>Oct 2024</v>
      </c>
      <c r="H485" s="13" t="s">
        <v>288</v>
      </c>
      <c r="I485" s="14">
        <v>299</v>
      </c>
      <c r="J485" s="20">
        <v>4195111.99</v>
      </c>
      <c r="K485" s="20">
        <v>4195111.99</v>
      </c>
      <c r="L485" s="10" t="str" cm="1">
        <f t="array" ref="L485">_xlfn.IFS(J485 &lt; 5000000, "Low Level", J485 &gt;=5000000, "High Level")</f>
        <v>Low Level</v>
      </c>
    </row>
    <row r="486" spans="1:12" x14ac:dyDescent="0.35">
      <c r="A486" s="27" t="s">
        <v>455</v>
      </c>
      <c r="B486" s="18" t="str">
        <f t="shared" si="14"/>
        <v>Jan</v>
      </c>
      <c r="C486" s="18" t="str">
        <f t="shared" si="15"/>
        <v>2025</v>
      </c>
      <c r="D486" s="41">
        <f>DAY(Transaction_WorkingData[[#This Row],[TransDate]])</f>
        <v>12</v>
      </c>
      <c r="E486" s="41">
        <f>MONTH(Transaction_WorkingData[[#This Row],[TransDate]])</f>
        <v>1</v>
      </c>
      <c r="F486" s="18">
        <v>45669</v>
      </c>
      <c r="G486" s="18" t="str">
        <f>_xlfn.CONCAT(Transaction_WorkingData[[#This Row],[Month]], " ", Transaction_WorkingData[[#This Row],[Year]])</f>
        <v>Jan 2025</v>
      </c>
      <c r="H486" s="13" t="s">
        <v>291</v>
      </c>
      <c r="I486" s="14">
        <v>3217</v>
      </c>
      <c r="J486" s="20">
        <v>4914860.59</v>
      </c>
      <c r="K486" s="20">
        <v>4914860.59</v>
      </c>
      <c r="L486" s="10" t="str" cm="1">
        <f t="array" ref="L486">_xlfn.IFS(J486 &lt; 5000000, "Low Level", J486 &gt;=5000000, "High Level")</f>
        <v>Low Level</v>
      </c>
    </row>
    <row r="487" spans="1:12" x14ac:dyDescent="0.35">
      <c r="A487" s="27" t="s">
        <v>533</v>
      </c>
      <c r="B487" s="18" t="str">
        <f t="shared" si="14"/>
        <v>Jul</v>
      </c>
      <c r="C487" s="18" t="str">
        <f t="shared" si="15"/>
        <v>2024</v>
      </c>
      <c r="D487" s="41">
        <f>DAY(Transaction_WorkingData[[#This Row],[TransDate]])</f>
        <v>14</v>
      </c>
      <c r="E487" s="41">
        <f>MONTH(Transaction_WorkingData[[#This Row],[TransDate]])</f>
        <v>7</v>
      </c>
      <c r="F487" s="18">
        <v>45487</v>
      </c>
      <c r="G487" s="18" t="str">
        <f>_xlfn.CONCAT(Transaction_WorkingData[[#This Row],[Month]], " ", Transaction_WorkingData[[#This Row],[Year]])</f>
        <v>Jul 2024</v>
      </c>
      <c r="H487" s="13" t="s">
        <v>288</v>
      </c>
      <c r="I487" s="14">
        <v>137</v>
      </c>
      <c r="J487" s="20">
        <v>20291323</v>
      </c>
      <c r="K487" s="20">
        <v>20291323</v>
      </c>
      <c r="L487" s="10" t="str" cm="1">
        <f t="array" ref="L487">_xlfn.IFS(J487 &lt; 5000000, "Low Level", J487 &gt;=5000000, "High Level")</f>
        <v>High Level</v>
      </c>
    </row>
    <row r="488" spans="1:12" x14ac:dyDescent="0.35">
      <c r="A488" s="27" t="s">
        <v>495</v>
      </c>
      <c r="B488" s="18" t="str">
        <f t="shared" si="14"/>
        <v>Sep</v>
      </c>
      <c r="C488" s="18" t="str">
        <f t="shared" si="15"/>
        <v>2024</v>
      </c>
      <c r="D488" s="41">
        <f>DAY(Transaction_WorkingData[[#This Row],[TransDate]])</f>
        <v>3</v>
      </c>
      <c r="E488" s="41">
        <f>MONTH(Transaction_WorkingData[[#This Row],[TransDate]])</f>
        <v>9</v>
      </c>
      <c r="F488" s="18">
        <v>45538</v>
      </c>
      <c r="G488" s="18" t="str">
        <f>_xlfn.CONCAT(Transaction_WorkingData[[#This Row],[Month]], " ", Transaction_WorkingData[[#This Row],[Year]])</f>
        <v>Sep 2024</v>
      </c>
      <c r="H488" s="13" t="s">
        <v>286</v>
      </c>
      <c r="I488" s="14">
        <v>8</v>
      </c>
      <c r="J488" s="20">
        <v>4950</v>
      </c>
      <c r="K488" s="20">
        <v>4950</v>
      </c>
      <c r="L488" s="10" t="str" cm="1">
        <f t="array" ref="L488">_xlfn.IFS(J488 &lt; 5000000, "Low Level", J488 &gt;=5000000, "High Level")</f>
        <v>Low Level</v>
      </c>
    </row>
    <row r="489" spans="1:12" x14ac:dyDescent="0.35">
      <c r="A489" s="27" t="s">
        <v>532</v>
      </c>
      <c r="B489" s="18" t="str">
        <f t="shared" si="14"/>
        <v>Jun</v>
      </c>
      <c r="C489" s="18" t="str">
        <f t="shared" si="15"/>
        <v>2024</v>
      </c>
      <c r="D489" s="41">
        <f>DAY(Transaction_WorkingData[[#This Row],[TransDate]])</f>
        <v>12</v>
      </c>
      <c r="E489" s="41">
        <f>MONTH(Transaction_WorkingData[[#This Row],[TransDate]])</f>
        <v>6</v>
      </c>
      <c r="F489" s="18">
        <v>45455</v>
      </c>
      <c r="G489" s="18" t="str">
        <f>_xlfn.CONCAT(Transaction_WorkingData[[#This Row],[Month]], " ", Transaction_WorkingData[[#This Row],[Year]])</f>
        <v>Jun 2024</v>
      </c>
      <c r="H489" s="13" t="s">
        <v>291</v>
      </c>
      <c r="I489" s="14">
        <v>26</v>
      </c>
      <c r="J489" s="20">
        <v>111684</v>
      </c>
      <c r="K489" s="20">
        <v>111684</v>
      </c>
      <c r="L489" s="10" t="str" cm="1">
        <f t="array" ref="L489">_xlfn.IFS(J489 &lt; 5000000, "Low Level", J489 &gt;=5000000, "High Level")</f>
        <v>Low Level</v>
      </c>
    </row>
    <row r="490" spans="1:12" x14ac:dyDescent="0.35">
      <c r="A490" s="27" t="s">
        <v>531</v>
      </c>
      <c r="B490" s="18" t="str">
        <f t="shared" si="14"/>
        <v>Aug</v>
      </c>
      <c r="C490" s="18" t="str">
        <f t="shared" si="15"/>
        <v>2024</v>
      </c>
      <c r="D490" s="41">
        <f>DAY(Transaction_WorkingData[[#This Row],[TransDate]])</f>
        <v>23</v>
      </c>
      <c r="E490" s="41">
        <f>MONTH(Transaction_WorkingData[[#This Row],[TransDate]])</f>
        <v>8</v>
      </c>
      <c r="F490" s="18">
        <v>45527</v>
      </c>
      <c r="G490" s="18" t="str">
        <f>_xlfn.CONCAT(Transaction_WorkingData[[#This Row],[Month]], " ", Transaction_WorkingData[[#This Row],[Year]])</f>
        <v>Aug 2024</v>
      </c>
      <c r="H490" s="13" t="s">
        <v>288</v>
      </c>
      <c r="I490" s="14">
        <v>245</v>
      </c>
      <c r="J490" s="20">
        <v>5182513.87</v>
      </c>
      <c r="K490" s="20">
        <v>5182513.87</v>
      </c>
      <c r="L490" s="10" t="str" cm="1">
        <f t="array" ref="L490">_xlfn.IFS(J490 &lt; 5000000, "Low Level", J490 &gt;=5000000, "High Level")</f>
        <v>High Level</v>
      </c>
    </row>
    <row r="491" spans="1:12" x14ac:dyDescent="0.35">
      <c r="A491" s="27" t="s">
        <v>427</v>
      </c>
      <c r="B491" s="18" t="str">
        <f t="shared" si="14"/>
        <v>Nov</v>
      </c>
      <c r="C491" s="18" t="str">
        <f t="shared" si="15"/>
        <v>2024</v>
      </c>
      <c r="D491" s="41">
        <f>DAY(Transaction_WorkingData[[#This Row],[TransDate]])</f>
        <v>16</v>
      </c>
      <c r="E491" s="41">
        <f>MONTH(Transaction_WorkingData[[#This Row],[TransDate]])</f>
        <v>11</v>
      </c>
      <c r="F491" s="18">
        <v>45612</v>
      </c>
      <c r="G491" s="18" t="str">
        <f>_xlfn.CONCAT(Transaction_WorkingData[[#This Row],[Month]], " ", Transaction_WorkingData[[#This Row],[Year]])</f>
        <v>Nov 2024</v>
      </c>
      <c r="H491" s="13" t="s">
        <v>291</v>
      </c>
      <c r="I491" s="14">
        <v>3017</v>
      </c>
      <c r="J491" s="20">
        <v>4898618.32</v>
      </c>
      <c r="K491" s="20">
        <v>4898618.32</v>
      </c>
      <c r="L491" s="10" t="str" cm="1">
        <f t="array" ref="L491">_xlfn.IFS(J491 &lt; 5000000, "Low Level", J491 &gt;=5000000, "High Level")</f>
        <v>Low Level</v>
      </c>
    </row>
    <row r="492" spans="1:12" x14ac:dyDescent="0.35">
      <c r="A492" s="27" t="s">
        <v>398</v>
      </c>
      <c r="B492" s="18" t="str">
        <f t="shared" si="14"/>
        <v>Dec</v>
      </c>
      <c r="C492" s="18" t="str">
        <f t="shared" si="15"/>
        <v>2024</v>
      </c>
      <c r="D492" s="41">
        <f>DAY(Transaction_WorkingData[[#This Row],[TransDate]])</f>
        <v>9</v>
      </c>
      <c r="E492" s="41">
        <f>MONTH(Transaction_WorkingData[[#This Row],[TransDate]])</f>
        <v>12</v>
      </c>
      <c r="F492" s="18">
        <v>45635</v>
      </c>
      <c r="G492" s="18" t="str">
        <f>_xlfn.CONCAT(Transaction_WorkingData[[#This Row],[Month]], " ", Transaction_WorkingData[[#This Row],[Year]])</f>
        <v>Dec 2024</v>
      </c>
      <c r="H492" s="13" t="s">
        <v>286</v>
      </c>
      <c r="I492" s="14">
        <v>17</v>
      </c>
      <c r="J492" s="20">
        <v>85113.09</v>
      </c>
      <c r="K492" s="20">
        <v>85113.09</v>
      </c>
      <c r="L492" s="10" t="str" cm="1">
        <f t="array" ref="L492">_xlfn.IFS(J492 &lt; 5000000, "Low Level", J492 &gt;=5000000, "High Level")</f>
        <v>Low Level</v>
      </c>
    </row>
    <row r="493" spans="1:12" x14ac:dyDescent="0.35">
      <c r="A493" s="27" t="s">
        <v>530</v>
      </c>
      <c r="B493" s="18" t="str">
        <f t="shared" si="14"/>
        <v>Jan</v>
      </c>
      <c r="C493" s="18" t="str">
        <f t="shared" si="15"/>
        <v>2025</v>
      </c>
      <c r="D493" s="41">
        <f>DAY(Transaction_WorkingData[[#This Row],[TransDate]])</f>
        <v>27</v>
      </c>
      <c r="E493" s="41">
        <f>MONTH(Transaction_WorkingData[[#This Row],[TransDate]])</f>
        <v>1</v>
      </c>
      <c r="F493" s="18">
        <v>45684</v>
      </c>
      <c r="G493" s="18" t="str">
        <f>_xlfn.CONCAT(Transaction_WorkingData[[#This Row],[Month]], " ", Transaction_WorkingData[[#This Row],[Year]])</f>
        <v>Jan 2025</v>
      </c>
      <c r="H493" s="13" t="s">
        <v>288</v>
      </c>
      <c r="I493" s="14">
        <v>372</v>
      </c>
      <c r="J493" s="20">
        <v>10164545.35</v>
      </c>
      <c r="K493" s="20">
        <v>10164545.35</v>
      </c>
      <c r="L493" s="10" t="str" cm="1">
        <f t="array" ref="L493">_xlfn.IFS(J493 &lt; 5000000, "Low Level", J493 &gt;=5000000, "High Level")</f>
        <v>High Level</v>
      </c>
    </row>
    <row r="494" spans="1:12" x14ac:dyDescent="0.35">
      <c r="A494" s="27" t="s">
        <v>529</v>
      </c>
      <c r="B494" s="18" t="str">
        <f t="shared" si="14"/>
        <v>Jul</v>
      </c>
      <c r="C494" s="18" t="str">
        <f t="shared" si="15"/>
        <v>2024</v>
      </c>
      <c r="D494" s="41">
        <f>DAY(Transaction_WorkingData[[#This Row],[TransDate]])</f>
        <v>28</v>
      </c>
      <c r="E494" s="41">
        <f>MONTH(Transaction_WorkingData[[#This Row],[TransDate]])</f>
        <v>7</v>
      </c>
      <c r="F494" s="18">
        <v>45501</v>
      </c>
      <c r="G494" s="18" t="str">
        <f>_xlfn.CONCAT(Transaction_WorkingData[[#This Row],[Month]], " ", Transaction_WorkingData[[#This Row],[Year]])</f>
        <v>Jul 2024</v>
      </c>
      <c r="H494" s="13" t="s">
        <v>288</v>
      </c>
      <c r="I494" s="14">
        <v>194</v>
      </c>
      <c r="J494" s="20">
        <v>2782430</v>
      </c>
      <c r="K494" s="20">
        <v>2782430</v>
      </c>
      <c r="L494" s="10" t="str" cm="1">
        <f t="array" ref="L494">_xlfn.IFS(J494 &lt; 5000000, "Low Level", J494 &gt;=5000000, "High Level")</f>
        <v>Low Level</v>
      </c>
    </row>
    <row r="495" spans="1:12" x14ac:dyDescent="0.35">
      <c r="A495" s="27" t="s">
        <v>397</v>
      </c>
      <c r="B495" s="18" t="str">
        <f t="shared" si="14"/>
        <v>Jan</v>
      </c>
      <c r="C495" s="18" t="str">
        <f t="shared" si="15"/>
        <v>2025</v>
      </c>
      <c r="D495" s="41">
        <f>DAY(Transaction_WorkingData[[#This Row],[TransDate]])</f>
        <v>1</v>
      </c>
      <c r="E495" s="41">
        <f>MONTH(Transaction_WorkingData[[#This Row],[TransDate]])</f>
        <v>1</v>
      </c>
      <c r="F495" s="18">
        <v>45658</v>
      </c>
      <c r="G495" s="18" t="str">
        <f>_xlfn.CONCAT(Transaction_WorkingData[[#This Row],[Month]], " ", Transaction_WorkingData[[#This Row],[Year]])</f>
        <v>Jan 2025</v>
      </c>
      <c r="H495" s="13" t="s">
        <v>288</v>
      </c>
      <c r="I495" s="14">
        <v>393</v>
      </c>
      <c r="J495" s="20">
        <v>6069566.5</v>
      </c>
      <c r="K495" s="20">
        <v>6069566.5</v>
      </c>
      <c r="L495" s="10" t="str" cm="1">
        <f t="array" ref="L495">_xlfn.IFS(J495 &lt; 5000000, "Low Level", J495 &gt;=5000000, "High Level")</f>
        <v>High Level</v>
      </c>
    </row>
    <row r="496" spans="1:12" x14ac:dyDescent="0.35">
      <c r="A496" s="27" t="s">
        <v>472</v>
      </c>
      <c r="B496" s="18" t="str">
        <f t="shared" si="14"/>
        <v>Jan</v>
      </c>
      <c r="C496" s="18" t="str">
        <f t="shared" si="15"/>
        <v>2025</v>
      </c>
      <c r="D496" s="41">
        <f>DAY(Transaction_WorkingData[[#This Row],[TransDate]])</f>
        <v>4</v>
      </c>
      <c r="E496" s="41">
        <f>MONTH(Transaction_WorkingData[[#This Row],[TransDate]])</f>
        <v>1</v>
      </c>
      <c r="F496" s="18">
        <v>45661</v>
      </c>
      <c r="G496" s="18" t="str">
        <f>_xlfn.CONCAT(Transaction_WorkingData[[#This Row],[Month]], " ", Transaction_WorkingData[[#This Row],[Year]])</f>
        <v>Jan 2025</v>
      </c>
      <c r="H496" s="13" t="s">
        <v>286</v>
      </c>
      <c r="I496" s="14">
        <v>2</v>
      </c>
      <c r="J496" s="20">
        <v>61500</v>
      </c>
      <c r="K496" s="20">
        <v>61500</v>
      </c>
      <c r="L496" s="10" t="str" cm="1">
        <f t="array" ref="L496">_xlfn.IFS(J496 &lt; 5000000, "Low Level", J496 &gt;=5000000, "High Level")</f>
        <v>Low Level</v>
      </c>
    </row>
    <row r="497" spans="1:12" x14ac:dyDescent="0.35">
      <c r="A497" s="27" t="s">
        <v>478</v>
      </c>
      <c r="B497" s="18" t="str">
        <f t="shared" si="14"/>
        <v>Jun</v>
      </c>
      <c r="C497" s="18" t="str">
        <f t="shared" si="15"/>
        <v>2024</v>
      </c>
      <c r="D497" s="41">
        <f>DAY(Transaction_WorkingData[[#This Row],[TransDate]])</f>
        <v>21</v>
      </c>
      <c r="E497" s="41">
        <f>MONTH(Transaction_WorkingData[[#This Row],[TransDate]])</f>
        <v>6</v>
      </c>
      <c r="F497" s="18">
        <v>45464</v>
      </c>
      <c r="G497" s="18" t="str">
        <f>_xlfn.CONCAT(Transaction_WorkingData[[#This Row],[Month]], " ", Transaction_WorkingData[[#This Row],[Year]])</f>
        <v>Jun 2024</v>
      </c>
      <c r="H497" s="13" t="s">
        <v>286</v>
      </c>
      <c r="I497" s="14">
        <v>23</v>
      </c>
      <c r="J497" s="20">
        <v>17204</v>
      </c>
      <c r="K497" s="20">
        <v>17204</v>
      </c>
      <c r="L497" s="10" t="str" cm="1">
        <f t="array" ref="L497">_xlfn.IFS(J497 &lt; 5000000, "Low Level", J497 &gt;=5000000, "High Level")</f>
        <v>Low Level</v>
      </c>
    </row>
    <row r="498" spans="1:12" x14ac:dyDescent="0.35">
      <c r="A498" s="27" t="s">
        <v>422</v>
      </c>
      <c r="B498" s="18" t="str">
        <f t="shared" si="14"/>
        <v>Sep</v>
      </c>
      <c r="C498" s="18" t="str">
        <f t="shared" si="15"/>
        <v>2024</v>
      </c>
      <c r="D498" s="41">
        <f>DAY(Transaction_WorkingData[[#This Row],[TransDate]])</f>
        <v>20</v>
      </c>
      <c r="E498" s="41">
        <f>MONTH(Transaction_WorkingData[[#This Row],[TransDate]])</f>
        <v>9</v>
      </c>
      <c r="F498" s="18">
        <v>45555</v>
      </c>
      <c r="G498" s="18" t="str">
        <f>_xlfn.CONCAT(Transaction_WorkingData[[#This Row],[Month]], " ", Transaction_WorkingData[[#This Row],[Year]])</f>
        <v>Sep 2024</v>
      </c>
      <c r="H498" s="13" t="s">
        <v>291</v>
      </c>
      <c r="I498" s="14">
        <v>1339</v>
      </c>
      <c r="J498" s="20">
        <v>2046230.01</v>
      </c>
      <c r="K498" s="20">
        <v>2046230.01</v>
      </c>
      <c r="L498" s="10" t="str" cm="1">
        <f t="array" ref="L498">_xlfn.IFS(J498 &lt; 5000000, "Low Level", J498 &gt;=5000000, "High Level")</f>
        <v>Low Level</v>
      </c>
    </row>
    <row r="499" spans="1:12" x14ac:dyDescent="0.35">
      <c r="A499" s="27" t="s">
        <v>475</v>
      </c>
      <c r="B499" s="18" t="str">
        <f t="shared" si="14"/>
        <v>Nov</v>
      </c>
      <c r="C499" s="18" t="str">
        <f t="shared" si="15"/>
        <v>2024</v>
      </c>
      <c r="D499" s="41">
        <f>DAY(Transaction_WorkingData[[#This Row],[TransDate]])</f>
        <v>25</v>
      </c>
      <c r="E499" s="41">
        <f>MONTH(Transaction_WorkingData[[#This Row],[TransDate]])</f>
        <v>11</v>
      </c>
      <c r="F499" s="18">
        <v>45621</v>
      </c>
      <c r="G499" s="18" t="str">
        <f>_xlfn.CONCAT(Transaction_WorkingData[[#This Row],[Month]], " ", Transaction_WorkingData[[#This Row],[Year]])</f>
        <v>Nov 2024</v>
      </c>
      <c r="H499" s="13" t="s">
        <v>286</v>
      </c>
      <c r="I499" s="14">
        <v>25</v>
      </c>
      <c r="J499" s="20">
        <v>4238525.55</v>
      </c>
      <c r="K499" s="20">
        <v>4238525.55</v>
      </c>
      <c r="L499" s="10" t="str" cm="1">
        <f t="array" ref="L499">_xlfn.IFS(J499 &lt; 5000000, "Low Level", J499 &gt;=5000000, "High Level")</f>
        <v>Low Level</v>
      </c>
    </row>
    <row r="500" spans="1:12" x14ac:dyDescent="0.35">
      <c r="A500" s="27" t="s">
        <v>528</v>
      </c>
      <c r="B500" s="18" t="str">
        <f t="shared" si="14"/>
        <v>Feb</v>
      </c>
      <c r="C500" s="18" t="str">
        <f t="shared" si="15"/>
        <v>2025</v>
      </c>
      <c r="D500" s="41">
        <f>DAY(Transaction_WorkingData[[#This Row],[TransDate]])</f>
        <v>10</v>
      </c>
      <c r="E500" s="41">
        <f>MONTH(Transaction_WorkingData[[#This Row],[TransDate]])</f>
        <v>2</v>
      </c>
      <c r="F500" s="18">
        <v>45698</v>
      </c>
      <c r="G500" s="18" t="str">
        <f>_xlfn.CONCAT(Transaction_WorkingData[[#This Row],[Month]], " ", Transaction_WorkingData[[#This Row],[Year]])</f>
        <v>Feb 2025</v>
      </c>
      <c r="H500" s="13" t="s">
        <v>288</v>
      </c>
      <c r="I500" s="14">
        <v>508</v>
      </c>
      <c r="J500" s="20">
        <v>7889111.25</v>
      </c>
      <c r="K500" s="20">
        <v>7889111.25</v>
      </c>
      <c r="L500" s="10" t="str" cm="1">
        <f t="array" ref="L500">_xlfn.IFS(J500 &lt; 5000000, "Low Level", J500 &gt;=5000000, "High Level")</f>
        <v>High Level</v>
      </c>
    </row>
    <row r="501" spans="1:12" x14ac:dyDescent="0.35">
      <c r="A501" s="27" t="s">
        <v>527</v>
      </c>
      <c r="B501" s="18" t="str">
        <f t="shared" si="14"/>
        <v>Jun</v>
      </c>
      <c r="C501" s="18" t="str">
        <f t="shared" si="15"/>
        <v>2024</v>
      </c>
      <c r="D501" s="41">
        <f>DAY(Transaction_WorkingData[[#This Row],[TransDate]])</f>
        <v>1</v>
      </c>
      <c r="E501" s="41">
        <f>MONTH(Transaction_WorkingData[[#This Row],[TransDate]])</f>
        <v>6</v>
      </c>
      <c r="F501" s="18">
        <v>45444</v>
      </c>
      <c r="G501" s="18" t="str">
        <f>_xlfn.CONCAT(Transaction_WorkingData[[#This Row],[Month]], " ", Transaction_WorkingData[[#This Row],[Year]])</f>
        <v>Jun 2024</v>
      </c>
      <c r="H501" s="13" t="s">
        <v>288</v>
      </c>
      <c r="I501" s="14">
        <v>60</v>
      </c>
      <c r="J501" s="20">
        <v>1815486.3</v>
      </c>
      <c r="K501" s="20">
        <v>1815486.3</v>
      </c>
      <c r="L501" s="10" t="str" cm="1">
        <f t="array" ref="L501">_xlfn.IFS(J501 &lt; 5000000, "Low Level", J501 &gt;=5000000, "High Level")</f>
        <v>Low Level</v>
      </c>
    </row>
    <row r="502" spans="1:12" x14ac:dyDescent="0.35">
      <c r="A502" s="27" t="s">
        <v>404</v>
      </c>
      <c r="B502" s="18" t="str">
        <f t="shared" si="14"/>
        <v>Nov</v>
      </c>
      <c r="C502" s="18" t="str">
        <f t="shared" si="15"/>
        <v>2024</v>
      </c>
      <c r="D502" s="41">
        <f>DAY(Transaction_WorkingData[[#This Row],[TransDate]])</f>
        <v>5</v>
      </c>
      <c r="E502" s="41">
        <f>MONTH(Transaction_WorkingData[[#This Row],[TransDate]])</f>
        <v>11</v>
      </c>
      <c r="F502" s="18">
        <v>45601</v>
      </c>
      <c r="G502" s="18" t="str">
        <f>_xlfn.CONCAT(Transaction_WorkingData[[#This Row],[Month]], " ", Transaction_WorkingData[[#This Row],[Year]])</f>
        <v>Nov 2024</v>
      </c>
      <c r="H502" s="13" t="s">
        <v>288</v>
      </c>
      <c r="I502" s="14">
        <v>305</v>
      </c>
      <c r="J502" s="20">
        <v>5301374.63</v>
      </c>
      <c r="K502" s="20">
        <v>5301374.63</v>
      </c>
      <c r="L502" s="10" t="str" cm="1">
        <f t="array" ref="L502">_xlfn.IFS(J502 &lt; 5000000, "Low Level", J502 &gt;=5000000, "High Level")</f>
        <v>High Level</v>
      </c>
    </row>
    <row r="503" spans="1:12" x14ac:dyDescent="0.35">
      <c r="A503" s="27" t="s">
        <v>443</v>
      </c>
      <c r="B503" s="18" t="str">
        <f t="shared" si="14"/>
        <v>Jul</v>
      </c>
      <c r="C503" s="18" t="str">
        <f t="shared" si="15"/>
        <v>2024</v>
      </c>
      <c r="D503" s="41">
        <f>DAY(Transaction_WorkingData[[#This Row],[TransDate]])</f>
        <v>25</v>
      </c>
      <c r="E503" s="41">
        <f>MONTH(Transaction_WorkingData[[#This Row],[TransDate]])</f>
        <v>7</v>
      </c>
      <c r="F503" s="18">
        <v>45498</v>
      </c>
      <c r="G503" s="18" t="str">
        <f>_xlfn.CONCAT(Transaction_WorkingData[[#This Row],[Month]], " ", Transaction_WorkingData[[#This Row],[Year]])</f>
        <v>Jul 2024</v>
      </c>
      <c r="H503" s="13" t="s">
        <v>291</v>
      </c>
      <c r="I503" s="14">
        <v>312</v>
      </c>
      <c r="J503" s="20">
        <v>13487731.970000001</v>
      </c>
      <c r="K503" s="20">
        <v>13487731.970000001</v>
      </c>
      <c r="L503" s="10" t="str" cm="1">
        <f t="array" ref="L503">_xlfn.IFS(J503 &lt; 5000000, "Low Level", J503 &gt;=5000000, "High Level")</f>
        <v>High Level</v>
      </c>
    </row>
    <row r="504" spans="1:12" x14ac:dyDescent="0.35">
      <c r="A504" s="27" t="s">
        <v>484</v>
      </c>
      <c r="B504" s="18" t="str">
        <f t="shared" si="14"/>
        <v>Aug</v>
      </c>
      <c r="C504" s="18" t="str">
        <f t="shared" si="15"/>
        <v>2024</v>
      </c>
      <c r="D504" s="41">
        <f>DAY(Transaction_WorkingData[[#This Row],[TransDate]])</f>
        <v>17</v>
      </c>
      <c r="E504" s="41">
        <f>MONTH(Transaction_WorkingData[[#This Row],[TransDate]])</f>
        <v>8</v>
      </c>
      <c r="F504" s="18">
        <v>45521</v>
      </c>
      <c r="G504" s="18" t="str">
        <f>_xlfn.CONCAT(Transaction_WorkingData[[#This Row],[Month]], " ", Transaction_WorkingData[[#This Row],[Year]])</f>
        <v>Aug 2024</v>
      </c>
      <c r="H504" s="13" t="s">
        <v>286</v>
      </c>
      <c r="I504" s="14">
        <v>6</v>
      </c>
      <c r="J504" s="20">
        <v>12640</v>
      </c>
      <c r="K504" s="20">
        <v>12640</v>
      </c>
      <c r="L504" s="10" t="str" cm="1">
        <f t="array" ref="L504">_xlfn.IFS(J504 &lt; 5000000, "Low Level", J504 &gt;=5000000, "High Level")</f>
        <v>Low Level</v>
      </c>
    </row>
    <row r="505" spans="1:12" x14ac:dyDescent="0.35">
      <c r="A505" s="27" t="s">
        <v>526</v>
      </c>
      <c r="B505" s="18" t="str">
        <f t="shared" si="14"/>
        <v>Dec</v>
      </c>
      <c r="C505" s="18" t="str">
        <f t="shared" si="15"/>
        <v>2024</v>
      </c>
      <c r="D505" s="41">
        <f>DAY(Transaction_WorkingData[[#This Row],[TransDate]])</f>
        <v>15</v>
      </c>
      <c r="E505" s="41">
        <f>MONTH(Transaction_WorkingData[[#This Row],[TransDate]])</f>
        <v>12</v>
      </c>
      <c r="F505" s="18">
        <v>45641</v>
      </c>
      <c r="G505" s="18" t="str">
        <f>_xlfn.CONCAT(Transaction_WorkingData[[#This Row],[Month]], " ", Transaction_WorkingData[[#This Row],[Year]])</f>
        <v>Dec 2024</v>
      </c>
      <c r="H505" s="13" t="s">
        <v>288</v>
      </c>
      <c r="I505" s="14">
        <v>319</v>
      </c>
      <c r="J505" s="20">
        <v>5629465</v>
      </c>
      <c r="K505" s="20">
        <v>5629465</v>
      </c>
      <c r="L505" s="10" t="str" cm="1">
        <f t="array" ref="L505">_xlfn.IFS(J505 &lt; 5000000, "Low Level", J505 &gt;=5000000, "High Level")</f>
        <v>High Level</v>
      </c>
    </row>
    <row r="506" spans="1:12" x14ac:dyDescent="0.35">
      <c r="A506" s="27" t="s">
        <v>440</v>
      </c>
      <c r="B506" s="18" t="str">
        <f t="shared" si="14"/>
        <v>Dec</v>
      </c>
      <c r="C506" s="18" t="str">
        <f t="shared" si="15"/>
        <v>2024</v>
      </c>
      <c r="D506" s="41">
        <f>DAY(Transaction_WorkingData[[#This Row],[TransDate]])</f>
        <v>29</v>
      </c>
      <c r="E506" s="41">
        <f>MONTH(Transaction_WorkingData[[#This Row],[TransDate]])</f>
        <v>12</v>
      </c>
      <c r="F506" s="18">
        <v>45655</v>
      </c>
      <c r="G506" s="18" t="str">
        <f>_xlfn.CONCAT(Transaction_WorkingData[[#This Row],[Month]], " ", Transaction_WorkingData[[#This Row],[Year]])</f>
        <v>Dec 2024</v>
      </c>
      <c r="H506" s="13" t="s">
        <v>291</v>
      </c>
      <c r="I506" s="14">
        <v>3478</v>
      </c>
      <c r="J506" s="20">
        <v>5030186.47</v>
      </c>
      <c r="K506" s="20">
        <v>5030186.47</v>
      </c>
      <c r="L506" s="10" t="str" cm="1">
        <f t="array" ref="L506">_xlfn.IFS(J506 &lt; 5000000, "Low Level", J506 &gt;=5000000, "High Level")</f>
        <v>High Level</v>
      </c>
    </row>
    <row r="507" spans="1:12" x14ac:dyDescent="0.35">
      <c r="A507" s="27" t="s">
        <v>482</v>
      </c>
      <c r="B507" s="18" t="str">
        <f t="shared" si="14"/>
        <v>Jan</v>
      </c>
      <c r="C507" s="18" t="str">
        <f t="shared" si="15"/>
        <v>2025</v>
      </c>
      <c r="D507" s="41">
        <f>DAY(Transaction_WorkingData[[#This Row],[TransDate]])</f>
        <v>21</v>
      </c>
      <c r="E507" s="41">
        <f>MONTH(Transaction_WorkingData[[#This Row],[TransDate]])</f>
        <v>1</v>
      </c>
      <c r="F507" s="18">
        <v>45678</v>
      </c>
      <c r="G507" s="18" t="str">
        <f>_xlfn.CONCAT(Transaction_WorkingData[[#This Row],[Month]], " ", Transaction_WorkingData[[#This Row],[Year]])</f>
        <v>Jan 2025</v>
      </c>
      <c r="H507" s="13" t="s">
        <v>286</v>
      </c>
      <c r="I507" s="14">
        <v>9</v>
      </c>
      <c r="J507" s="20">
        <v>89707</v>
      </c>
      <c r="K507" s="20">
        <v>89707</v>
      </c>
      <c r="L507" s="10" t="str" cm="1">
        <f t="array" ref="L507">_xlfn.IFS(J507 &lt; 5000000, "Low Level", J507 &gt;=5000000, "High Level")</f>
        <v>Low Level</v>
      </c>
    </row>
    <row r="508" spans="1:12" x14ac:dyDescent="0.35">
      <c r="A508" s="27" t="s">
        <v>333</v>
      </c>
      <c r="B508" s="18" t="str">
        <f t="shared" si="14"/>
        <v>Sep</v>
      </c>
      <c r="C508" s="18" t="str">
        <f t="shared" si="15"/>
        <v>2024</v>
      </c>
      <c r="D508" s="41">
        <f>DAY(Transaction_WorkingData[[#This Row],[TransDate]])</f>
        <v>13</v>
      </c>
      <c r="E508" s="41">
        <f>MONTH(Transaction_WorkingData[[#This Row],[TransDate]])</f>
        <v>9</v>
      </c>
      <c r="F508" s="18">
        <v>45548</v>
      </c>
      <c r="G508" s="18" t="str">
        <f>_xlfn.CONCAT(Transaction_WorkingData[[#This Row],[Month]], " ", Transaction_WorkingData[[#This Row],[Year]])</f>
        <v>Sep 2024</v>
      </c>
      <c r="H508" s="13" t="s">
        <v>291</v>
      </c>
      <c r="I508" s="14">
        <v>1210</v>
      </c>
      <c r="J508" s="20">
        <v>2484991.2599999998</v>
      </c>
      <c r="K508" s="20">
        <v>2484991.2599999998</v>
      </c>
      <c r="L508" s="10" t="str" cm="1">
        <f t="array" ref="L508">_xlfn.IFS(J508 &lt; 5000000, "Low Level", J508 &gt;=5000000, "High Level")</f>
        <v>Low Level</v>
      </c>
    </row>
    <row r="509" spans="1:12" x14ac:dyDescent="0.35">
      <c r="A509" s="27" t="s">
        <v>308</v>
      </c>
      <c r="B509" s="18" t="str">
        <f t="shared" si="14"/>
        <v>Feb</v>
      </c>
      <c r="C509" s="18" t="str">
        <f t="shared" si="15"/>
        <v>2025</v>
      </c>
      <c r="D509" s="41">
        <f>DAY(Transaction_WorkingData[[#This Row],[TransDate]])</f>
        <v>11</v>
      </c>
      <c r="E509" s="41">
        <f>MONTH(Transaction_WorkingData[[#This Row],[TransDate]])</f>
        <v>2</v>
      </c>
      <c r="F509" s="18">
        <v>45699</v>
      </c>
      <c r="G509" s="18" t="str">
        <f>_xlfn.CONCAT(Transaction_WorkingData[[#This Row],[Month]], " ", Transaction_WorkingData[[#This Row],[Year]])</f>
        <v>Feb 2025</v>
      </c>
      <c r="H509" s="13" t="s">
        <v>286</v>
      </c>
      <c r="I509" s="14">
        <v>19</v>
      </c>
      <c r="J509" s="20">
        <v>478740</v>
      </c>
      <c r="K509" s="20">
        <v>478740</v>
      </c>
      <c r="L509" s="10" t="str" cm="1">
        <f t="array" ref="L509">_xlfn.IFS(J509 &lt; 5000000, "Low Level", J509 &gt;=5000000, "High Level")</f>
        <v>Low Level</v>
      </c>
    </row>
    <row r="510" spans="1:12" x14ac:dyDescent="0.35">
      <c r="A510" s="27" t="s">
        <v>313</v>
      </c>
      <c r="B510" s="18" t="str">
        <f t="shared" si="14"/>
        <v>Jul</v>
      </c>
      <c r="C510" s="18" t="str">
        <f t="shared" si="15"/>
        <v>2024</v>
      </c>
      <c r="D510" s="41">
        <f>DAY(Transaction_WorkingData[[#This Row],[TransDate]])</f>
        <v>29</v>
      </c>
      <c r="E510" s="41">
        <f>MONTH(Transaction_WorkingData[[#This Row],[TransDate]])</f>
        <v>7</v>
      </c>
      <c r="F510" s="18">
        <v>45502</v>
      </c>
      <c r="G510" s="18" t="str">
        <f>_xlfn.CONCAT(Transaction_WorkingData[[#This Row],[Month]], " ", Transaction_WorkingData[[#This Row],[Year]])</f>
        <v>Jul 2024</v>
      </c>
      <c r="H510" s="13" t="s">
        <v>286</v>
      </c>
      <c r="I510" s="14">
        <v>41</v>
      </c>
      <c r="J510" s="20">
        <v>395910</v>
      </c>
      <c r="K510" s="20">
        <v>395910</v>
      </c>
      <c r="L510" s="10" t="str" cm="1">
        <f t="array" ref="L510">_xlfn.IFS(J510 &lt; 5000000, "Low Level", J510 &gt;=5000000, "High Level")</f>
        <v>Low Level</v>
      </c>
    </row>
    <row r="511" spans="1:12" x14ac:dyDescent="0.35">
      <c r="A511" s="27" t="s">
        <v>525</v>
      </c>
      <c r="B511" s="18" t="str">
        <f t="shared" si="14"/>
        <v>Aug</v>
      </c>
      <c r="C511" s="18" t="str">
        <f t="shared" si="15"/>
        <v>2024</v>
      </c>
      <c r="D511" s="41">
        <f>DAY(Transaction_WorkingData[[#This Row],[TransDate]])</f>
        <v>9</v>
      </c>
      <c r="E511" s="41">
        <f>MONTH(Transaction_WorkingData[[#This Row],[TransDate]])</f>
        <v>8</v>
      </c>
      <c r="F511" s="18">
        <v>45513</v>
      </c>
      <c r="G511" s="18" t="str">
        <f>_xlfn.CONCAT(Transaction_WorkingData[[#This Row],[Month]], " ", Transaction_WorkingData[[#This Row],[Year]])</f>
        <v>Aug 2024</v>
      </c>
      <c r="H511" s="13" t="s">
        <v>288</v>
      </c>
      <c r="I511" s="14">
        <v>160</v>
      </c>
      <c r="J511" s="20">
        <v>1995251.88</v>
      </c>
      <c r="K511" s="20">
        <v>1995251.88</v>
      </c>
      <c r="L511" s="10" t="str" cm="1">
        <f t="array" ref="L511">_xlfn.IFS(J511 &lt; 5000000, "Low Level", J511 &gt;=5000000, "High Level")</f>
        <v>Low Level</v>
      </c>
    </row>
    <row r="512" spans="1:12" x14ac:dyDescent="0.35">
      <c r="A512" s="27" t="s">
        <v>524</v>
      </c>
      <c r="B512" s="18" t="str">
        <f t="shared" si="14"/>
        <v>Oct</v>
      </c>
      <c r="C512" s="18" t="str">
        <f t="shared" si="15"/>
        <v>2024</v>
      </c>
      <c r="D512" s="41">
        <f>DAY(Transaction_WorkingData[[#This Row],[TransDate]])</f>
        <v>23</v>
      </c>
      <c r="E512" s="41">
        <f>MONTH(Transaction_WorkingData[[#This Row],[TransDate]])</f>
        <v>10</v>
      </c>
      <c r="F512" s="18">
        <v>45588</v>
      </c>
      <c r="G512" s="18" t="str">
        <f>_xlfn.CONCAT(Transaction_WorkingData[[#This Row],[Month]], " ", Transaction_WorkingData[[#This Row],[Year]])</f>
        <v>Oct 2024</v>
      </c>
      <c r="H512" s="13" t="s">
        <v>291</v>
      </c>
      <c r="I512" s="14">
        <v>2383</v>
      </c>
      <c r="J512" s="20">
        <v>5576044.0499999998</v>
      </c>
      <c r="K512" s="20">
        <v>5576044.0499999998</v>
      </c>
      <c r="L512" s="10" t="str" cm="1">
        <f t="array" ref="L512">_xlfn.IFS(J512 &lt; 5000000, "Low Level", J512 &gt;=5000000, "High Level")</f>
        <v>High Level</v>
      </c>
    </row>
    <row r="513" spans="1:12" x14ac:dyDescent="0.35">
      <c r="A513" s="27" t="s">
        <v>310</v>
      </c>
      <c r="B513" s="18" t="str">
        <f t="shared" si="14"/>
        <v>Jan</v>
      </c>
      <c r="C513" s="18" t="str">
        <f t="shared" si="15"/>
        <v>2025</v>
      </c>
      <c r="D513" s="41">
        <f>DAY(Transaction_WorkingData[[#This Row],[TransDate]])</f>
        <v>2</v>
      </c>
      <c r="E513" s="41">
        <f>MONTH(Transaction_WorkingData[[#This Row],[TransDate]])</f>
        <v>1</v>
      </c>
      <c r="F513" s="18">
        <v>45659</v>
      </c>
      <c r="G513" s="18" t="str">
        <f>_xlfn.CONCAT(Transaction_WorkingData[[#This Row],[Month]], " ", Transaction_WorkingData[[#This Row],[Year]])</f>
        <v>Jan 2025</v>
      </c>
      <c r="H513" s="13" t="s">
        <v>286</v>
      </c>
      <c r="I513" s="14">
        <v>37</v>
      </c>
      <c r="J513" s="20">
        <v>34730000</v>
      </c>
      <c r="K513" s="20">
        <v>34730000</v>
      </c>
      <c r="L513" s="10" t="str" cm="1">
        <f t="array" ref="L513">_xlfn.IFS(J513 &lt; 5000000, "Low Level", J513 &gt;=5000000, "High Level")</f>
        <v>High Level</v>
      </c>
    </row>
    <row r="514" spans="1:12" x14ac:dyDescent="0.35">
      <c r="A514" s="27" t="s">
        <v>315</v>
      </c>
      <c r="B514" s="18" t="str">
        <f t="shared" ref="B514:B577" si="16">TEXT(A514,"MMM")</f>
        <v>Jun</v>
      </c>
      <c r="C514" s="18" t="str">
        <f t="shared" ref="C514:C577" si="17">TEXT(A514, "YYYY")</f>
        <v>2024</v>
      </c>
      <c r="D514" s="41">
        <f>DAY(Transaction_WorkingData[[#This Row],[TransDate]])</f>
        <v>19</v>
      </c>
      <c r="E514" s="41">
        <f>MONTH(Transaction_WorkingData[[#This Row],[TransDate]])</f>
        <v>6</v>
      </c>
      <c r="F514" s="18">
        <v>45462</v>
      </c>
      <c r="G514" s="18" t="str">
        <f>_xlfn.CONCAT(Transaction_WorkingData[[#This Row],[Month]], " ", Transaction_WorkingData[[#This Row],[Year]])</f>
        <v>Jun 2024</v>
      </c>
      <c r="H514" s="13" t="s">
        <v>286</v>
      </c>
      <c r="I514" s="14">
        <v>20</v>
      </c>
      <c r="J514" s="20">
        <v>29169</v>
      </c>
      <c r="K514" s="20">
        <v>29169</v>
      </c>
      <c r="L514" s="10" t="str" cm="1">
        <f t="array" ref="L514">_xlfn.IFS(J514 &lt; 5000000, "Low Level", J514 &gt;=5000000, "High Level")</f>
        <v>Low Level</v>
      </c>
    </row>
    <row r="515" spans="1:12" x14ac:dyDescent="0.35">
      <c r="A515" s="27" t="s">
        <v>302</v>
      </c>
      <c r="B515" s="18" t="str">
        <f t="shared" si="16"/>
        <v>Jul</v>
      </c>
      <c r="C515" s="18" t="str">
        <f t="shared" si="17"/>
        <v>2024</v>
      </c>
      <c r="D515" s="41">
        <f>DAY(Transaction_WorkingData[[#This Row],[TransDate]])</f>
        <v>18</v>
      </c>
      <c r="E515" s="41">
        <f>MONTH(Transaction_WorkingData[[#This Row],[TransDate]])</f>
        <v>7</v>
      </c>
      <c r="F515" s="18">
        <v>45491</v>
      </c>
      <c r="G515" s="18" t="str">
        <f>_xlfn.CONCAT(Transaction_WorkingData[[#This Row],[Month]], " ", Transaction_WorkingData[[#This Row],[Year]])</f>
        <v>Jul 2024</v>
      </c>
      <c r="H515" s="13" t="s">
        <v>291</v>
      </c>
      <c r="I515" s="14">
        <v>231</v>
      </c>
      <c r="J515" s="20">
        <v>1321407.8799999999</v>
      </c>
      <c r="K515" s="20">
        <v>1321407.8799999999</v>
      </c>
      <c r="L515" s="10" t="str" cm="1">
        <f t="array" ref="L515">_xlfn.IFS(J515 &lt; 5000000, "Low Level", J515 &gt;=5000000, "High Level")</f>
        <v>Low Level</v>
      </c>
    </row>
    <row r="516" spans="1:12" x14ac:dyDescent="0.35">
      <c r="A516" s="27" t="s">
        <v>523</v>
      </c>
      <c r="B516" s="18" t="str">
        <f t="shared" si="16"/>
        <v>Jun</v>
      </c>
      <c r="C516" s="18" t="str">
        <f t="shared" si="17"/>
        <v>2024</v>
      </c>
      <c r="D516" s="41">
        <f>DAY(Transaction_WorkingData[[#This Row],[TransDate]])</f>
        <v>13</v>
      </c>
      <c r="E516" s="41">
        <f>MONTH(Transaction_WorkingData[[#This Row],[TransDate]])</f>
        <v>6</v>
      </c>
      <c r="F516" s="18">
        <v>45456</v>
      </c>
      <c r="G516" s="18" t="str">
        <f>_xlfn.CONCAT(Transaction_WorkingData[[#This Row],[Month]], " ", Transaction_WorkingData[[#This Row],[Year]])</f>
        <v>Jun 2024</v>
      </c>
      <c r="H516" s="13" t="s">
        <v>288</v>
      </c>
      <c r="I516" s="14">
        <v>50</v>
      </c>
      <c r="J516" s="20">
        <v>2341726.5</v>
      </c>
      <c r="K516" s="20">
        <v>2341726.5</v>
      </c>
      <c r="L516" s="10" t="str" cm="1">
        <f t="array" ref="L516">_xlfn.IFS(J516 &lt; 5000000, "Low Level", J516 &gt;=5000000, "High Level")</f>
        <v>Low Level</v>
      </c>
    </row>
    <row r="517" spans="1:12" x14ac:dyDescent="0.35">
      <c r="A517" s="27" t="s">
        <v>522</v>
      </c>
      <c r="B517" s="18" t="str">
        <f t="shared" si="16"/>
        <v>Aug</v>
      </c>
      <c r="C517" s="18" t="str">
        <f t="shared" si="17"/>
        <v>2024</v>
      </c>
      <c r="D517" s="41">
        <f>DAY(Transaction_WorkingData[[#This Row],[TransDate]])</f>
        <v>27</v>
      </c>
      <c r="E517" s="41">
        <f>MONTH(Transaction_WorkingData[[#This Row],[TransDate]])</f>
        <v>8</v>
      </c>
      <c r="F517" s="18">
        <v>45531</v>
      </c>
      <c r="G517" s="18" t="str">
        <f>_xlfn.CONCAT(Transaction_WorkingData[[#This Row],[Month]], " ", Transaction_WorkingData[[#This Row],[Year]])</f>
        <v>Aug 2024</v>
      </c>
      <c r="H517" s="13" t="s">
        <v>291</v>
      </c>
      <c r="I517" s="14">
        <v>1385</v>
      </c>
      <c r="J517" s="20">
        <v>2777097.98</v>
      </c>
      <c r="K517" s="20">
        <v>2777097.98</v>
      </c>
      <c r="L517" s="10" t="str" cm="1">
        <f t="array" ref="L517">_xlfn.IFS(J517 &lt; 5000000, "Low Level", J517 &gt;=5000000, "High Level")</f>
        <v>Low Level</v>
      </c>
    </row>
    <row r="518" spans="1:12" x14ac:dyDescent="0.35">
      <c r="A518" s="27" t="s">
        <v>316</v>
      </c>
      <c r="B518" s="18" t="str">
        <f t="shared" si="16"/>
        <v>Sep</v>
      </c>
      <c r="C518" s="18" t="str">
        <f t="shared" si="17"/>
        <v>2024</v>
      </c>
      <c r="D518" s="41">
        <f>DAY(Transaction_WorkingData[[#This Row],[TransDate]])</f>
        <v>24</v>
      </c>
      <c r="E518" s="41">
        <f>MONTH(Transaction_WorkingData[[#This Row],[TransDate]])</f>
        <v>9</v>
      </c>
      <c r="F518" s="18">
        <v>45559</v>
      </c>
      <c r="G518" s="18" t="str">
        <f>_xlfn.CONCAT(Transaction_WorkingData[[#This Row],[Month]], " ", Transaction_WorkingData[[#This Row],[Year]])</f>
        <v>Sep 2024</v>
      </c>
      <c r="H518" s="13" t="s">
        <v>286</v>
      </c>
      <c r="I518" s="14">
        <v>12</v>
      </c>
      <c r="J518" s="20">
        <v>14025765</v>
      </c>
      <c r="K518" s="20">
        <v>14025765</v>
      </c>
      <c r="L518" s="10" t="str" cm="1">
        <f t="array" ref="L518">_xlfn.IFS(J518 &lt; 5000000, "Low Level", J518 &gt;=5000000, "High Level")</f>
        <v>High Level</v>
      </c>
    </row>
    <row r="519" spans="1:12" x14ac:dyDescent="0.35">
      <c r="A519" s="27" t="s">
        <v>295</v>
      </c>
      <c r="B519" s="18" t="str">
        <f t="shared" si="16"/>
        <v>Jan</v>
      </c>
      <c r="C519" s="18" t="str">
        <f t="shared" si="17"/>
        <v>2025</v>
      </c>
      <c r="D519" s="41">
        <f>DAY(Transaction_WorkingData[[#This Row],[TransDate]])</f>
        <v>31</v>
      </c>
      <c r="E519" s="41">
        <f>MONTH(Transaction_WorkingData[[#This Row],[TransDate]])</f>
        <v>1</v>
      </c>
      <c r="F519" s="18">
        <v>45688</v>
      </c>
      <c r="G519" s="18" t="str">
        <f>_xlfn.CONCAT(Transaction_WorkingData[[#This Row],[Month]], " ", Transaction_WorkingData[[#This Row],[Year]])</f>
        <v>Jan 2025</v>
      </c>
      <c r="H519" s="13" t="s">
        <v>291</v>
      </c>
      <c r="I519" s="14">
        <v>4369</v>
      </c>
      <c r="J519" s="20">
        <v>6822277.2199999997</v>
      </c>
      <c r="K519" s="20">
        <v>6822277.2199999997</v>
      </c>
      <c r="L519" s="10" t="str" cm="1">
        <f t="array" ref="L519">_xlfn.IFS(J519 &lt; 5000000, "Low Level", J519 &gt;=5000000, "High Level")</f>
        <v>High Level</v>
      </c>
    </row>
    <row r="520" spans="1:12" x14ac:dyDescent="0.35">
      <c r="A520" s="27" t="s">
        <v>294</v>
      </c>
      <c r="B520" s="18" t="str">
        <f t="shared" si="16"/>
        <v>Oct</v>
      </c>
      <c r="C520" s="18" t="str">
        <f t="shared" si="17"/>
        <v>2024</v>
      </c>
      <c r="D520" s="41">
        <f>DAY(Transaction_WorkingData[[#This Row],[TransDate]])</f>
        <v>20</v>
      </c>
      <c r="E520" s="41">
        <f>MONTH(Transaction_WorkingData[[#This Row],[TransDate]])</f>
        <v>10</v>
      </c>
      <c r="F520" s="18">
        <v>45585</v>
      </c>
      <c r="G520" s="18" t="str">
        <f>_xlfn.CONCAT(Transaction_WorkingData[[#This Row],[Month]], " ", Transaction_WorkingData[[#This Row],[Year]])</f>
        <v>Oct 2024</v>
      </c>
      <c r="H520" s="13" t="s">
        <v>286</v>
      </c>
      <c r="I520" s="14">
        <v>2</v>
      </c>
      <c r="J520" s="20">
        <v>18000</v>
      </c>
      <c r="K520" s="20">
        <v>18000</v>
      </c>
      <c r="L520" s="10" t="str" cm="1">
        <f t="array" ref="L520">_xlfn.IFS(J520 &lt; 5000000, "Low Level", J520 &gt;=5000000, "High Level")</f>
        <v>Low Level</v>
      </c>
    </row>
    <row r="521" spans="1:12" x14ac:dyDescent="0.35">
      <c r="A521" s="27" t="s">
        <v>521</v>
      </c>
      <c r="B521" s="18" t="str">
        <f t="shared" si="16"/>
        <v>Jun</v>
      </c>
      <c r="C521" s="18" t="str">
        <f t="shared" si="17"/>
        <v>2024</v>
      </c>
      <c r="D521" s="41">
        <f>DAY(Transaction_WorkingData[[#This Row],[TransDate]])</f>
        <v>27</v>
      </c>
      <c r="E521" s="41">
        <f>MONTH(Transaction_WorkingData[[#This Row],[TransDate]])</f>
        <v>6</v>
      </c>
      <c r="F521" s="18">
        <v>45470</v>
      </c>
      <c r="G521" s="18" t="str">
        <f>_xlfn.CONCAT(Transaction_WorkingData[[#This Row],[Month]], " ", Transaction_WorkingData[[#This Row],[Year]])</f>
        <v>Jun 2024</v>
      </c>
      <c r="H521" s="13" t="s">
        <v>288</v>
      </c>
      <c r="I521" s="14">
        <v>102</v>
      </c>
      <c r="J521" s="20">
        <v>2008046.25</v>
      </c>
      <c r="K521" s="20">
        <v>2008046.25</v>
      </c>
      <c r="L521" s="10" t="str" cm="1">
        <f t="array" ref="L521">_xlfn.IFS(J521 &lt; 5000000, "Low Level", J521 &gt;=5000000, "High Level")</f>
        <v>Low Level</v>
      </c>
    </row>
    <row r="522" spans="1:12" x14ac:dyDescent="0.35">
      <c r="A522" s="27" t="s">
        <v>520</v>
      </c>
      <c r="B522" s="18" t="str">
        <f t="shared" si="16"/>
        <v>Jul</v>
      </c>
      <c r="C522" s="18" t="str">
        <f t="shared" si="17"/>
        <v>2024</v>
      </c>
      <c r="D522" s="41">
        <f>DAY(Transaction_WorkingData[[#This Row],[TransDate]])</f>
        <v>1</v>
      </c>
      <c r="E522" s="41">
        <f>MONTH(Transaction_WorkingData[[#This Row],[TransDate]])</f>
        <v>7</v>
      </c>
      <c r="F522" s="18">
        <v>45474</v>
      </c>
      <c r="G522" s="18" t="str">
        <f>_xlfn.CONCAT(Transaction_WorkingData[[#This Row],[Month]], " ", Transaction_WorkingData[[#This Row],[Year]])</f>
        <v>Jul 2024</v>
      </c>
      <c r="H522" s="13" t="s">
        <v>291</v>
      </c>
      <c r="I522" s="14">
        <v>31</v>
      </c>
      <c r="J522" s="20">
        <v>296651</v>
      </c>
      <c r="K522" s="20">
        <v>296651</v>
      </c>
      <c r="L522" s="10" t="str" cm="1">
        <f t="array" ref="L522">_xlfn.IFS(J522 &lt; 5000000, "Low Level", J522 &gt;=5000000, "High Level")</f>
        <v>Low Level</v>
      </c>
    </row>
    <row r="523" spans="1:12" x14ac:dyDescent="0.35">
      <c r="A523" s="27" t="s">
        <v>297</v>
      </c>
      <c r="B523" s="18" t="str">
        <f t="shared" si="16"/>
        <v>Sep</v>
      </c>
      <c r="C523" s="18" t="str">
        <f t="shared" si="17"/>
        <v>2024</v>
      </c>
      <c r="D523" s="41">
        <f>DAY(Transaction_WorkingData[[#This Row],[TransDate]])</f>
        <v>10</v>
      </c>
      <c r="E523" s="41">
        <f>MONTH(Transaction_WorkingData[[#This Row],[TransDate]])</f>
        <v>9</v>
      </c>
      <c r="F523" s="18">
        <v>45545</v>
      </c>
      <c r="G523" s="18" t="str">
        <f>_xlfn.CONCAT(Transaction_WorkingData[[#This Row],[Month]], " ", Transaction_WorkingData[[#This Row],[Year]])</f>
        <v>Sep 2024</v>
      </c>
      <c r="H523" s="13" t="s">
        <v>286</v>
      </c>
      <c r="I523" s="14">
        <v>8</v>
      </c>
      <c r="J523" s="20">
        <v>19950</v>
      </c>
      <c r="K523" s="20">
        <v>19950</v>
      </c>
      <c r="L523" s="10" t="str" cm="1">
        <f t="array" ref="L523">_xlfn.IFS(J523 &lt; 5000000, "Low Level", J523 &gt;=5000000, "High Level")</f>
        <v>Low Level</v>
      </c>
    </row>
    <row r="524" spans="1:12" x14ac:dyDescent="0.35">
      <c r="A524" s="27" t="s">
        <v>519</v>
      </c>
      <c r="B524" s="18" t="str">
        <f t="shared" si="16"/>
        <v>Dec</v>
      </c>
      <c r="C524" s="18" t="str">
        <f t="shared" si="17"/>
        <v>2024</v>
      </c>
      <c r="D524" s="41">
        <f>DAY(Transaction_WorkingData[[#This Row],[TransDate]])</f>
        <v>1</v>
      </c>
      <c r="E524" s="41">
        <f>MONTH(Transaction_WorkingData[[#This Row],[TransDate]])</f>
        <v>12</v>
      </c>
      <c r="F524" s="18">
        <v>45627</v>
      </c>
      <c r="G524" s="18" t="str">
        <f>_xlfn.CONCAT(Transaction_WorkingData[[#This Row],[Month]], " ", Transaction_WorkingData[[#This Row],[Year]])</f>
        <v>Dec 2024</v>
      </c>
      <c r="H524" s="13" t="s">
        <v>288</v>
      </c>
      <c r="I524" s="14">
        <v>453</v>
      </c>
      <c r="J524" s="20">
        <v>6690349.3200000003</v>
      </c>
      <c r="K524" s="20">
        <v>6690349.3200000003</v>
      </c>
      <c r="L524" s="10" t="str" cm="1">
        <f t="array" ref="L524">_xlfn.IFS(J524 &lt; 5000000, "Low Level", J524 &gt;=5000000, "High Level")</f>
        <v>High Level</v>
      </c>
    </row>
    <row r="525" spans="1:12" x14ac:dyDescent="0.35">
      <c r="A525" s="27" t="s">
        <v>289</v>
      </c>
      <c r="B525" s="18" t="str">
        <f t="shared" si="16"/>
        <v>Dec</v>
      </c>
      <c r="C525" s="18" t="str">
        <f t="shared" si="17"/>
        <v>2024</v>
      </c>
      <c r="D525" s="41">
        <f>DAY(Transaction_WorkingData[[#This Row],[TransDate]])</f>
        <v>5</v>
      </c>
      <c r="E525" s="41">
        <f>MONTH(Transaction_WorkingData[[#This Row],[TransDate]])</f>
        <v>12</v>
      </c>
      <c r="F525" s="18">
        <v>45631</v>
      </c>
      <c r="G525" s="18" t="str">
        <f>_xlfn.CONCAT(Transaction_WorkingData[[#This Row],[Month]], " ", Transaction_WorkingData[[#This Row],[Year]])</f>
        <v>Dec 2024</v>
      </c>
      <c r="H525" s="13" t="s">
        <v>291</v>
      </c>
      <c r="I525" s="14">
        <v>3135</v>
      </c>
      <c r="J525" s="20">
        <v>5612006.5099999998</v>
      </c>
      <c r="K525" s="20">
        <v>5612006.5099999998</v>
      </c>
      <c r="L525" s="10" t="str" cm="1">
        <f t="array" ref="L525">_xlfn.IFS(J525 &lt; 5000000, "Low Level", J525 &gt;=5000000, "High Level")</f>
        <v>High Level</v>
      </c>
    </row>
    <row r="526" spans="1:12" x14ac:dyDescent="0.35">
      <c r="A526" s="27" t="s">
        <v>301</v>
      </c>
      <c r="B526" s="18" t="str">
        <f t="shared" si="16"/>
        <v>Dec</v>
      </c>
      <c r="C526" s="18" t="str">
        <f t="shared" si="17"/>
        <v>2024</v>
      </c>
      <c r="D526" s="41">
        <f>DAY(Transaction_WorkingData[[#This Row],[TransDate]])</f>
        <v>16</v>
      </c>
      <c r="E526" s="41">
        <f>MONTH(Transaction_WorkingData[[#This Row],[TransDate]])</f>
        <v>12</v>
      </c>
      <c r="F526" s="18">
        <v>45642</v>
      </c>
      <c r="G526" s="18" t="str">
        <f>_xlfn.CONCAT(Transaction_WorkingData[[#This Row],[Month]], " ", Transaction_WorkingData[[#This Row],[Year]])</f>
        <v>Dec 2024</v>
      </c>
      <c r="H526" s="13" t="s">
        <v>286</v>
      </c>
      <c r="I526" s="14">
        <v>12</v>
      </c>
      <c r="J526" s="20">
        <v>482027.6</v>
      </c>
      <c r="K526" s="20">
        <v>482027.6</v>
      </c>
      <c r="L526" s="10" t="str" cm="1">
        <f t="array" ref="L526">_xlfn.IFS(J526 &lt; 5000000, "Low Level", J526 &gt;=5000000, "High Level")</f>
        <v>Low Level</v>
      </c>
    </row>
    <row r="527" spans="1:12" x14ac:dyDescent="0.35">
      <c r="A527" s="27" t="s">
        <v>307</v>
      </c>
      <c r="B527" s="18" t="str">
        <f t="shared" si="16"/>
        <v>Jun</v>
      </c>
      <c r="C527" s="18" t="str">
        <f t="shared" si="17"/>
        <v>2024</v>
      </c>
      <c r="D527" s="41">
        <f>DAY(Transaction_WorkingData[[#This Row],[TransDate]])</f>
        <v>2</v>
      </c>
      <c r="E527" s="41">
        <f>MONTH(Transaction_WorkingData[[#This Row],[TransDate]])</f>
        <v>6</v>
      </c>
      <c r="F527" s="18">
        <v>45445</v>
      </c>
      <c r="G527" s="18" t="str">
        <f>_xlfn.CONCAT(Transaction_WorkingData[[#This Row],[Month]], " ", Transaction_WorkingData[[#This Row],[Year]])</f>
        <v>Jun 2024</v>
      </c>
      <c r="H527" s="13" t="s">
        <v>286</v>
      </c>
      <c r="I527" s="14">
        <v>5</v>
      </c>
      <c r="J527" s="20">
        <v>10930</v>
      </c>
      <c r="K527" s="20">
        <v>10930</v>
      </c>
      <c r="L527" s="10" t="str" cm="1">
        <f t="array" ref="L527">_xlfn.IFS(J527 &lt; 5000000, "Low Level", J527 &gt;=5000000, "High Level")</f>
        <v>Low Level</v>
      </c>
    </row>
    <row r="528" spans="1:12" x14ac:dyDescent="0.35">
      <c r="A528" s="27" t="s">
        <v>518</v>
      </c>
      <c r="B528" s="18" t="str">
        <f t="shared" si="16"/>
        <v>Oct</v>
      </c>
      <c r="C528" s="18" t="str">
        <f t="shared" si="17"/>
        <v>2024</v>
      </c>
      <c r="D528" s="41">
        <f>DAY(Transaction_WorkingData[[#This Row],[TransDate]])</f>
        <v>5</v>
      </c>
      <c r="E528" s="41">
        <f>MONTH(Transaction_WorkingData[[#This Row],[TransDate]])</f>
        <v>10</v>
      </c>
      <c r="F528" s="18">
        <v>45570</v>
      </c>
      <c r="G528" s="18" t="str">
        <f>_xlfn.CONCAT(Transaction_WorkingData[[#This Row],[Month]], " ", Transaction_WorkingData[[#This Row],[Year]])</f>
        <v>Oct 2024</v>
      </c>
      <c r="H528" s="13" t="s">
        <v>288</v>
      </c>
      <c r="I528" s="14">
        <v>353</v>
      </c>
      <c r="J528" s="20">
        <v>4821351</v>
      </c>
      <c r="K528" s="20">
        <v>4821351</v>
      </c>
      <c r="L528" s="10" t="str" cm="1">
        <f t="array" ref="L528">_xlfn.IFS(J528 &lt; 5000000, "Low Level", J528 &gt;=5000000, "High Level")</f>
        <v>Low Level</v>
      </c>
    </row>
    <row r="529" spans="1:12" x14ac:dyDescent="0.35">
      <c r="A529" s="27" t="s">
        <v>311</v>
      </c>
      <c r="B529" s="18" t="str">
        <f t="shared" si="16"/>
        <v>Oct</v>
      </c>
      <c r="C529" s="18" t="str">
        <f t="shared" si="17"/>
        <v>2024</v>
      </c>
      <c r="D529" s="41">
        <f>DAY(Transaction_WorkingData[[#This Row],[TransDate]])</f>
        <v>9</v>
      </c>
      <c r="E529" s="41">
        <f>MONTH(Transaction_WorkingData[[#This Row],[TransDate]])</f>
        <v>10</v>
      </c>
      <c r="F529" s="18">
        <v>45574</v>
      </c>
      <c r="G529" s="18" t="str">
        <f>_xlfn.CONCAT(Transaction_WorkingData[[#This Row],[Month]], " ", Transaction_WorkingData[[#This Row],[Year]])</f>
        <v>Oct 2024</v>
      </c>
      <c r="H529" s="13" t="s">
        <v>291</v>
      </c>
      <c r="I529" s="14">
        <v>1642</v>
      </c>
      <c r="J529" s="20">
        <v>2715099.39</v>
      </c>
      <c r="K529" s="20">
        <v>2715099.39</v>
      </c>
      <c r="L529" s="10" t="str" cm="1">
        <f t="array" ref="L529">_xlfn.IFS(J529 &lt; 5000000, "Low Level", J529 &gt;=5000000, "High Level")</f>
        <v>Low Level</v>
      </c>
    </row>
    <row r="530" spans="1:12" x14ac:dyDescent="0.35">
      <c r="A530" s="27" t="s">
        <v>305</v>
      </c>
      <c r="B530" s="18" t="str">
        <f t="shared" si="16"/>
        <v>Nov</v>
      </c>
      <c r="C530" s="18" t="str">
        <f t="shared" si="17"/>
        <v>2024</v>
      </c>
      <c r="D530" s="41">
        <f>DAY(Transaction_WorkingData[[#This Row],[TransDate]])</f>
        <v>6</v>
      </c>
      <c r="E530" s="41">
        <f>MONTH(Transaction_WorkingData[[#This Row],[TransDate]])</f>
        <v>11</v>
      </c>
      <c r="F530" s="18">
        <v>45602</v>
      </c>
      <c r="G530" s="18" t="str">
        <f>_xlfn.CONCAT(Transaction_WorkingData[[#This Row],[Month]], " ", Transaction_WorkingData[[#This Row],[Year]])</f>
        <v>Nov 2024</v>
      </c>
      <c r="H530" s="13" t="s">
        <v>286</v>
      </c>
      <c r="I530" s="14">
        <v>7</v>
      </c>
      <c r="J530" s="20">
        <v>28185</v>
      </c>
      <c r="K530" s="20">
        <v>28185</v>
      </c>
      <c r="L530" s="10" t="str" cm="1">
        <f t="array" ref="L530">_xlfn.IFS(J530 &lt; 5000000, "Low Level", J530 &gt;=5000000, "High Level")</f>
        <v>Low Level</v>
      </c>
    </row>
    <row r="531" spans="1:12" x14ac:dyDescent="0.35">
      <c r="A531" s="27" t="s">
        <v>334</v>
      </c>
      <c r="B531" s="18" t="str">
        <f t="shared" si="16"/>
        <v>Jul</v>
      </c>
      <c r="C531" s="18" t="str">
        <f t="shared" si="17"/>
        <v>2024</v>
      </c>
      <c r="D531" s="41">
        <f>DAY(Transaction_WorkingData[[#This Row],[TransDate]])</f>
        <v>3</v>
      </c>
      <c r="E531" s="41">
        <f>MONTH(Transaction_WorkingData[[#This Row],[TransDate]])</f>
        <v>7</v>
      </c>
      <c r="F531" s="18">
        <v>45476</v>
      </c>
      <c r="G531" s="18" t="str">
        <f>_xlfn.CONCAT(Transaction_WorkingData[[#This Row],[Month]], " ", Transaction_WorkingData[[#This Row],[Year]])</f>
        <v>Jul 2024</v>
      </c>
      <c r="H531" s="13" t="s">
        <v>286</v>
      </c>
      <c r="I531" s="14">
        <v>36</v>
      </c>
      <c r="J531" s="20">
        <v>76931</v>
      </c>
      <c r="K531" s="20">
        <v>76931</v>
      </c>
      <c r="L531" s="10" t="str" cm="1">
        <f t="array" ref="L531">_xlfn.IFS(J531 &lt; 5000000, "Low Level", J531 &gt;=5000000, "High Level")</f>
        <v>Low Level</v>
      </c>
    </row>
    <row r="532" spans="1:12" x14ac:dyDescent="0.35">
      <c r="A532" s="27" t="s">
        <v>517</v>
      </c>
      <c r="B532" s="18" t="str">
        <f t="shared" si="16"/>
        <v>Sep</v>
      </c>
      <c r="C532" s="18" t="str">
        <f t="shared" si="17"/>
        <v>2024</v>
      </c>
      <c r="D532" s="41">
        <f>DAY(Transaction_WorkingData[[#This Row],[TransDate]])</f>
        <v>4</v>
      </c>
      <c r="E532" s="41">
        <f>MONTH(Transaction_WorkingData[[#This Row],[TransDate]])</f>
        <v>9</v>
      </c>
      <c r="F532" s="18">
        <v>45539</v>
      </c>
      <c r="G532" s="18" t="str">
        <f>_xlfn.CONCAT(Transaction_WorkingData[[#This Row],[Month]], " ", Transaction_WorkingData[[#This Row],[Year]])</f>
        <v>Sep 2024</v>
      </c>
      <c r="H532" s="13" t="s">
        <v>288</v>
      </c>
      <c r="I532" s="14">
        <v>306</v>
      </c>
      <c r="J532" s="20">
        <v>2948112.73</v>
      </c>
      <c r="K532" s="20">
        <v>2948112.73</v>
      </c>
      <c r="L532" s="10" t="str" cm="1">
        <f t="array" ref="L532">_xlfn.IFS(J532 &lt; 5000000, "Low Level", J532 &gt;=5000000, "High Level")</f>
        <v>Low Level</v>
      </c>
    </row>
    <row r="533" spans="1:12" x14ac:dyDescent="0.35">
      <c r="A533" s="27" t="s">
        <v>331</v>
      </c>
      <c r="B533" s="18" t="str">
        <f t="shared" si="16"/>
        <v>Dec</v>
      </c>
      <c r="C533" s="18" t="str">
        <f t="shared" si="17"/>
        <v>2024</v>
      </c>
      <c r="D533" s="41">
        <f>DAY(Transaction_WorkingData[[#This Row],[TransDate]])</f>
        <v>7</v>
      </c>
      <c r="E533" s="41">
        <f>MONTH(Transaction_WorkingData[[#This Row],[TransDate]])</f>
        <v>12</v>
      </c>
      <c r="F533" s="18">
        <v>45633</v>
      </c>
      <c r="G533" s="18" t="str">
        <f>_xlfn.CONCAT(Transaction_WorkingData[[#This Row],[Month]], " ", Transaction_WorkingData[[#This Row],[Year]])</f>
        <v>Dec 2024</v>
      </c>
      <c r="H533" s="13" t="s">
        <v>286</v>
      </c>
      <c r="I533" s="14">
        <v>42</v>
      </c>
      <c r="J533" s="20">
        <v>79253.149999999994</v>
      </c>
      <c r="K533" s="20">
        <v>79253.149999999994</v>
      </c>
      <c r="L533" s="10" t="str" cm="1">
        <f t="array" ref="L533">_xlfn.IFS(J533 &lt; 5000000, "Low Level", J533 &gt;=5000000, "High Level")</f>
        <v>Low Level</v>
      </c>
    </row>
    <row r="534" spans="1:12" x14ac:dyDescent="0.35">
      <c r="A534" s="27" t="s">
        <v>384</v>
      </c>
      <c r="B534" s="18" t="str">
        <f t="shared" si="16"/>
        <v>Feb</v>
      </c>
      <c r="C534" s="18" t="str">
        <f t="shared" si="17"/>
        <v>2025</v>
      </c>
      <c r="D534" s="41">
        <f>DAY(Transaction_WorkingData[[#This Row],[TransDate]])</f>
        <v>8</v>
      </c>
      <c r="E534" s="41">
        <f>MONTH(Transaction_WorkingData[[#This Row],[TransDate]])</f>
        <v>2</v>
      </c>
      <c r="F534" s="18">
        <v>45696</v>
      </c>
      <c r="G534" s="18" t="str">
        <f>_xlfn.CONCAT(Transaction_WorkingData[[#This Row],[Month]], " ", Transaction_WorkingData[[#This Row],[Year]])</f>
        <v>Feb 2025</v>
      </c>
      <c r="H534" s="13" t="s">
        <v>288</v>
      </c>
      <c r="I534" s="14">
        <v>528</v>
      </c>
      <c r="J534" s="20">
        <v>7988449.4800000004</v>
      </c>
      <c r="K534" s="20">
        <v>7988449.4800000004</v>
      </c>
      <c r="L534" s="10" t="str" cm="1">
        <f t="array" ref="L534">_xlfn.IFS(J534 &lt; 5000000, "Low Level", J534 &gt;=5000000, "High Level")</f>
        <v>High Level</v>
      </c>
    </row>
    <row r="535" spans="1:12" x14ac:dyDescent="0.35">
      <c r="A535" s="27" t="s">
        <v>389</v>
      </c>
      <c r="B535" s="18" t="str">
        <f t="shared" si="16"/>
        <v>May</v>
      </c>
      <c r="C535" s="18" t="str">
        <f t="shared" si="17"/>
        <v>2024</v>
      </c>
      <c r="D535" s="41">
        <f>DAY(Transaction_WorkingData[[#This Row],[TransDate]])</f>
        <v>30</v>
      </c>
      <c r="E535" s="41">
        <f>MONTH(Transaction_WorkingData[[#This Row],[TransDate]])</f>
        <v>5</v>
      </c>
      <c r="F535" s="18">
        <v>45442</v>
      </c>
      <c r="G535" s="18" t="str">
        <f>_xlfn.CONCAT(Transaction_WorkingData[[#This Row],[Month]], " ", Transaction_WorkingData[[#This Row],[Year]])</f>
        <v>May 2024</v>
      </c>
      <c r="H535" s="13" t="s">
        <v>288</v>
      </c>
      <c r="I535" s="14">
        <v>86</v>
      </c>
      <c r="J535" s="20">
        <v>3152290</v>
      </c>
      <c r="K535" s="20">
        <v>3152290</v>
      </c>
      <c r="L535" s="10" t="str" cm="1">
        <f t="array" ref="L535">_xlfn.IFS(J535 &lt; 5000000, "Low Level", J535 &gt;=5000000, "High Level")</f>
        <v>Low Level</v>
      </c>
    </row>
    <row r="536" spans="1:12" x14ac:dyDescent="0.35">
      <c r="A536" s="27" t="s">
        <v>306</v>
      </c>
      <c r="B536" s="18" t="str">
        <f t="shared" si="16"/>
        <v>Aug</v>
      </c>
      <c r="C536" s="18" t="str">
        <f t="shared" si="17"/>
        <v>2024</v>
      </c>
      <c r="D536" s="41">
        <f>DAY(Transaction_WorkingData[[#This Row],[TransDate]])</f>
        <v>13</v>
      </c>
      <c r="E536" s="41">
        <f>MONTH(Transaction_WorkingData[[#This Row],[TransDate]])</f>
        <v>8</v>
      </c>
      <c r="F536" s="18">
        <v>45517</v>
      </c>
      <c r="G536" s="18" t="str">
        <f>_xlfn.CONCAT(Transaction_WorkingData[[#This Row],[Month]], " ", Transaction_WorkingData[[#This Row],[Year]])</f>
        <v>Aug 2024</v>
      </c>
      <c r="H536" s="13" t="s">
        <v>291</v>
      </c>
      <c r="I536" s="14">
        <v>781</v>
      </c>
      <c r="J536" s="20">
        <v>1101066.81</v>
      </c>
      <c r="K536" s="20">
        <v>1101066.81</v>
      </c>
      <c r="L536" s="10" t="str" cm="1">
        <f t="array" ref="L536">_xlfn.IFS(J536 &lt; 5000000, "Low Level", J536 &gt;=5000000, "High Level")</f>
        <v>Low Level</v>
      </c>
    </row>
    <row r="537" spans="1:12" x14ac:dyDescent="0.35">
      <c r="A537" s="27" t="s">
        <v>303</v>
      </c>
      <c r="B537" s="18" t="str">
        <f t="shared" si="16"/>
        <v>Jan</v>
      </c>
      <c r="C537" s="18" t="str">
        <f t="shared" si="17"/>
        <v>2025</v>
      </c>
      <c r="D537" s="41">
        <f>DAY(Transaction_WorkingData[[#This Row],[TransDate]])</f>
        <v>17</v>
      </c>
      <c r="E537" s="41">
        <f>MONTH(Transaction_WorkingData[[#This Row],[TransDate]])</f>
        <v>1</v>
      </c>
      <c r="F537" s="18">
        <v>45674</v>
      </c>
      <c r="G537" s="18" t="str">
        <f>_xlfn.CONCAT(Transaction_WorkingData[[#This Row],[Month]], " ", Transaction_WorkingData[[#This Row],[Year]])</f>
        <v>Jan 2025</v>
      </c>
      <c r="H537" s="13" t="s">
        <v>291</v>
      </c>
      <c r="I537" s="14">
        <v>3907</v>
      </c>
      <c r="J537" s="20">
        <v>6014644.3600000003</v>
      </c>
      <c r="K537" s="20">
        <v>6014644.3600000003</v>
      </c>
      <c r="L537" s="10" t="str" cm="1">
        <f t="array" ref="L537">_xlfn.IFS(J537 &lt; 5000000, "Low Level", J537 &gt;=5000000, "High Level")</f>
        <v>High Level</v>
      </c>
    </row>
    <row r="538" spans="1:12" x14ac:dyDescent="0.35">
      <c r="A538" s="27" t="s">
        <v>516</v>
      </c>
      <c r="B538" s="18" t="str">
        <f t="shared" si="16"/>
        <v>Jul</v>
      </c>
      <c r="C538" s="18" t="str">
        <f t="shared" si="17"/>
        <v>2024</v>
      </c>
      <c r="D538" s="41">
        <f>DAY(Transaction_WorkingData[[#This Row],[TransDate]])</f>
        <v>9</v>
      </c>
      <c r="E538" s="41">
        <f>MONTH(Transaction_WorkingData[[#This Row],[TransDate]])</f>
        <v>7</v>
      </c>
      <c r="F538" s="18">
        <v>45482</v>
      </c>
      <c r="G538" s="18" t="str">
        <f>_xlfn.CONCAT(Transaction_WorkingData[[#This Row],[Month]], " ", Transaction_WorkingData[[#This Row],[Year]])</f>
        <v>Jul 2024</v>
      </c>
      <c r="H538" s="13" t="s">
        <v>288</v>
      </c>
      <c r="I538" s="14">
        <v>160</v>
      </c>
      <c r="J538" s="20">
        <v>1190959</v>
      </c>
      <c r="K538" s="20">
        <v>1190959</v>
      </c>
      <c r="L538" s="10" t="str" cm="1">
        <f t="array" ref="L538">_xlfn.IFS(J538 &lt; 5000000, "Low Level", J538 &gt;=5000000, "High Level")</f>
        <v>Low Level</v>
      </c>
    </row>
    <row r="539" spans="1:12" x14ac:dyDescent="0.35">
      <c r="A539" s="27" t="s">
        <v>340</v>
      </c>
      <c r="B539" s="18" t="str">
        <f t="shared" si="16"/>
        <v>Aug</v>
      </c>
      <c r="C539" s="18" t="str">
        <f t="shared" si="17"/>
        <v>2024</v>
      </c>
      <c r="D539" s="41">
        <f>DAY(Transaction_WorkingData[[#This Row],[TransDate]])</f>
        <v>29</v>
      </c>
      <c r="E539" s="41">
        <f>MONTH(Transaction_WorkingData[[#This Row],[TransDate]])</f>
        <v>8</v>
      </c>
      <c r="F539" s="18">
        <v>45533</v>
      </c>
      <c r="G539" s="18" t="str">
        <f>_xlfn.CONCAT(Transaction_WorkingData[[#This Row],[Month]], " ", Transaction_WorkingData[[#This Row],[Year]])</f>
        <v>Aug 2024</v>
      </c>
      <c r="H539" s="13" t="s">
        <v>286</v>
      </c>
      <c r="I539" s="14">
        <v>14</v>
      </c>
      <c r="J539" s="20">
        <v>130735</v>
      </c>
      <c r="K539" s="20">
        <v>130735</v>
      </c>
      <c r="L539" s="10" t="str" cm="1">
        <f t="array" ref="L539">_xlfn.IFS(J539 &lt; 5000000, "Low Level", J539 &gt;=5000000, "High Level")</f>
        <v>Low Level</v>
      </c>
    </row>
    <row r="540" spans="1:12" x14ac:dyDescent="0.35">
      <c r="A540" s="27" t="s">
        <v>391</v>
      </c>
      <c r="B540" s="18" t="str">
        <f t="shared" si="16"/>
        <v>Dec</v>
      </c>
      <c r="C540" s="18" t="str">
        <f t="shared" si="17"/>
        <v>2024</v>
      </c>
      <c r="D540" s="41">
        <f>DAY(Transaction_WorkingData[[#This Row],[TransDate]])</f>
        <v>13</v>
      </c>
      <c r="E540" s="41">
        <f>MONTH(Transaction_WorkingData[[#This Row],[TransDate]])</f>
        <v>12</v>
      </c>
      <c r="F540" s="18">
        <v>45639</v>
      </c>
      <c r="G540" s="18" t="str">
        <f>_xlfn.CONCAT(Transaction_WorkingData[[#This Row],[Month]], " ", Transaction_WorkingData[[#This Row],[Year]])</f>
        <v>Dec 2024</v>
      </c>
      <c r="H540" s="13" t="s">
        <v>288</v>
      </c>
      <c r="I540" s="14">
        <v>382</v>
      </c>
      <c r="J540" s="20">
        <v>5268073.9800000004</v>
      </c>
      <c r="K540" s="20">
        <v>5268073.9800000004</v>
      </c>
      <c r="L540" s="10" t="str" cm="1">
        <f t="array" ref="L540">_xlfn.IFS(J540 &lt; 5000000, "Low Level", J540 &gt;=5000000, "High Level")</f>
        <v>High Level</v>
      </c>
    </row>
    <row r="541" spans="1:12" x14ac:dyDescent="0.35">
      <c r="A541" s="27" t="s">
        <v>479</v>
      </c>
      <c r="B541" s="18" t="str">
        <f t="shared" si="16"/>
        <v>Jun</v>
      </c>
      <c r="C541" s="18" t="str">
        <f t="shared" si="17"/>
        <v>2024</v>
      </c>
      <c r="D541" s="41">
        <f>DAY(Transaction_WorkingData[[#This Row],[TransDate]])</f>
        <v>17</v>
      </c>
      <c r="E541" s="41">
        <f>MONTH(Transaction_WorkingData[[#This Row],[TransDate]])</f>
        <v>6</v>
      </c>
      <c r="F541" s="18">
        <v>45460</v>
      </c>
      <c r="G541" s="18" t="str">
        <f>_xlfn.CONCAT(Transaction_WorkingData[[#This Row],[Month]], " ", Transaction_WorkingData[[#This Row],[Year]])</f>
        <v>Jun 2024</v>
      </c>
      <c r="H541" s="13" t="s">
        <v>291</v>
      </c>
      <c r="I541" s="14">
        <v>23</v>
      </c>
      <c r="J541" s="20">
        <v>134004</v>
      </c>
      <c r="K541" s="20">
        <v>134004</v>
      </c>
      <c r="L541" s="10" t="str" cm="1">
        <f t="array" ref="L541">_xlfn.IFS(J541 &lt; 5000000, "Low Level", J541 &gt;=5000000, "High Level")</f>
        <v>Low Level</v>
      </c>
    </row>
    <row r="542" spans="1:12" x14ac:dyDescent="0.35">
      <c r="A542" s="27" t="s">
        <v>476</v>
      </c>
      <c r="B542" s="18" t="str">
        <f t="shared" si="16"/>
        <v>Nov</v>
      </c>
      <c r="C542" s="18" t="str">
        <f t="shared" si="17"/>
        <v>2024</v>
      </c>
      <c r="D542" s="41">
        <f>DAY(Transaction_WorkingData[[#This Row],[TransDate]])</f>
        <v>21</v>
      </c>
      <c r="E542" s="41">
        <f>MONTH(Transaction_WorkingData[[#This Row],[TransDate]])</f>
        <v>11</v>
      </c>
      <c r="F542" s="18">
        <v>45617</v>
      </c>
      <c r="G542" s="18" t="str">
        <f>_xlfn.CONCAT(Transaction_WorkingData[[#This Row],[Month]], " ", Transaction_WorkingData[[#This Row],[Year]])</f>
        <v>Nov 2024</v>
      </c>
      <c r="H542" s="13" t="s">
        <v>291</v>
      </c>
      <c r="I542" s="14">
        <v>3051</v>
      </c>
      <c r="J542" s="20">
        <v>5071441.38</v>
      </c>
      <c r="K542" s="20">
        <v>5071441.38</v>
      </c>
      <c r="L542" s="10" t="str" cm="1">
        <f t="array" ref="L542">_xlfn.IFS(J542 &lt; 5000000, "Low Level", J542 &gt;=5000000, "High Level")</f>
        <v>High Level</v>
      </c>
    </row>
    <row r="543" spans="1:12" x14ac:dyDescent="0.35">
      <c r="A543" s="27" t="s">
        <v>515</v>
      </c>
      <c r="B543" s="18" t="str">
        <f t="shared" si="16"/>
        <v>Jan</v>
      </c>
      <c r="C543" s="18" t="str">
        <f t="shared" si="17"/>
        <v>2025</v>
      </c>
      <c r="D543" s="41">
        <f>DAY(Transaction_WorkingData[[#This Row],[TransDate]])</f>
        <v>22</v>
      </c>
      <c r="E543" s="41">
        <f>MONTH(Transaction_WorkingData[[#This Row],[TransDate]])</f>
        <v>1</v>
      </c>
      <c r="F543" s="18">
        <v>45679</v>
      </c>
      <c r="G543" s="18" t="str">
        <f>_xlfn.CONCAT(Transaction_WorkingData[[#This Row],[Month]], " ", Transaction_WorkingData[[#This Row],[Year]])</f>
        <v>Jan 2025</v>
      </c>
      <c r="H543" s="13" t="s">
        <v>288</v>
      </c>
      <c r="I543" s="14">
        <v>397</v>
      </c>
      <c r="J543" s="20">
        <v>7042632.7999999998</v>
      </c>
      <c r="K543" s="20">
        <v>7042632.7999999998</v>
      </c>
      <c r="L543" s="10" t="str" cm="1">
        <f t="array" ref="L543">_xlfn.IFS(J543 &lt; 5000000, "Low Level", J543 &gt;=5000000, "High Level")</f>
        <v>High Level</v>
      </c>
    </row>
    <row r="544" spans="1:12" x14ac:dyDescent="0.35">
      <c r="A544" s="27" t="s">
        <v>320</v>
      </c>
      <c r="B544" s="18" t="str">
        <f t="shared" si="16"/>
        <v>Aug</v>
      </c>
      <c r="C544" s="18" t="str">
        <f t="shared" si="17"/>
        <v>2024</v>
      </c>
      <c r="D544" s="41">
        <f>DAY(Transaction_WorkingData[[#This Row],[TransDate]])</f>
        <v>15</v>
      </c>
      <c r="E544" s="41">
        <f>MONTH(Transaction_WorkingData[[#This Row],[TransDate]])</f>
        <v>8</v>
      </c>
      <c r="F544" s="18">
        <v>45519</v>
      </c>
      <c r="G544" s="18" t="str">
        <f>_xlfn.CONCAT(Transaction_WorkingData[[#This Row],[Month]], " ", Transaction_WorkingData[[#This Row],[Year]])</f>
        <v>Aug 2024</v>
      </c>
      <c r="H544" s="13" t="s">
        <v>286</v>
      </c>
      <c r="I544" s="14">
        <v>8</v>
      </c>
      <c r="J544" s="20">
        <v>634506</v>
      </c>
      <c r="K544" s="20">
        <v>634506</v>
      </c>
      <c r="L544" s="10" t="str" cm="1">
        <f t="array" ref="L544">_xlfn.IFS(J544 &lt; 5000000, "Low Level", J544 &gt;=5000000, "High Level")</f>
        <v>Low Level</v>
      </c>
    </row>
    <row r="545" spans="1:12" x14ac:dyDescent="0.35">
      <c r="A545" s="27" t="s">
        <v>514</v>
      </c>
      <c r="B545" s="18" t="str">
        <f t="shared" si="16"/>
        <v>Dec</v>
      </c>
      <c r="C545" s="18" t="str">
        <f t="shared" si="17"/>
        <v>2024</v>
      </c>
      <c r="D545" s="41">
        <f>DAY(Transaction_WorkingData[[#This Row],[TransDate]])</f>
        <v>27</v>
      </c>
      <c r="E545" s="41">
        <f>MONTH(Transaction_WorkingData[[#This Row],[TransDate]])</f>
        <v>12</v>
      </c>
      <c r="F545" s="18">
        <v>45653</v>
      </c>
      <c r="G545" s="18" t="str">
        <f>_xlfn.CONCAT(Transaction_WorkingData[[#This Row],[Month]], " ", Transaction_WorkingData[[#This Row],[Year]])</f>
        <v>Dec 2024</v>
      </c>
      <c r="H545" s="13" t="s">
        <v>288</v>
      </c>
      <c r="I545" s="14">
        <v>350</v>
      </c>
      <c r="J545" s="20">
        <v>5671938.75</v>
      </c>
      <c r="K545" s="20">
        <v>5671938.75</v>
      </c>
      <c r="L545" s="10" t="str" cm="1">
        <f t="array" ref="L545">_xlfn.IFS(J545 &lt; 5000000, "Low Level", J545 &gt;=5000000, "High Level")</f>
        <v>High Level</v>
      </c>
    </row>
    <row r="546" spans="1:12" x14ac:dyDescent="0.35">
      <c r="A546" s="27" t="s">
        <v>473</v>
      </c>
      <c r="B546" s="18" t="str">
        <f t="shared" si="16"/>
        <v>Dec</v>
      </c>
      <c r="C546" s="18" t="str">
        <f t="shared" si="17"/>
        <v>2024</v>
      </c>
      <c r="D546" s="41">
        <f>DAY(Transaction_WorkingData[[#This Row],[TransDate]])</f>
        <v>31</v>
      </c>
      <c r="E546" s="41">
        <f>MONTH(Transaction_WorkingData[[#This Row],[TransDate]])</f>
        <v>12</v>
      </c>
      <c r="F546" s="18">
        <v>45657</v>
      </c>
      <c r="G546" s="18" t="str">
        <f>_xlfn.CONCAT(Transaction_WorkingData[[#This Row],[Month]], " ", Transaction_WorkingData[[#This Row],[Year]])</f>
        <v>Dec 2024</v>
      </c>
      <c r="H546" s="13" t="s">
        <v>291</v>
      </c>
      <c r="I546" s="14">
        <v>3554</v>
      </c>
      <c r="J546" s="20">
        <v>6109663.7800000003</v>
      </c>
      <c r="K546" s="20">
        <v>6109663.7800000003</v>
      </c>
      <c r="L546" s="10" t="str" cm="1">
        <f t="array" ref="L546">_xlfn.IFS(J546 &lt; 5000000, "Low Level", J546 &gt;=5000000, "High Level")</f>
        <v>High Level</v>
      </c>
    </row>
    <row r="547" spans="1:12" x14ac:dyDescent="0.35">
      <c r="A547" s="27" t="s">
        <v>347</v>
      </c>
      <c r="B547" s="18" t="str">
        <f t="shared" si="16"/>
        <v>Sep</v>
      </c>
      <c r="C547" s="18" t="str">
        <f t="shared" si="17"/>
        <v>2024</v>
      </c>
      <c r="D547" s="41">
        <f>DAY(Transaction_WorkingData[[#This Row],[TransDate]])</f>
        <v>21</v>
      </c>
      <c r="E547" s="41">
        <f>MONTH(Transaction_WorkingData[[#This Row],[TransDate]])</f>
        <v>9</v>
      </c>
      <c r="F547" s="18">
        <v>45556</v>
      </c>
      <c r="G547" s="18" t="str">
        <f>_xlfn.CONCAT(Transaction_WorkingData[[#This Row],[Month]], " ", Transaction_WorkingData[[#This Row],[Year]])</f>
        <v>Sep 2024</v>
      </c>
      <c r="H547" s="13" t="s">
        <v>288</v>
      </c>
      <c r="I547" s="14">
        <v>302</v>
      </c>
      <c r="J547" s="20">
        <v>5674277</v>
      </c>
      <c r="K547" s="20">
        <v>5674277</v>
      </c>
      <c r="L547" s="10" t="str" cm="1">
        <f t="array" ref="L547">_xlfn.IFS(J547 &lt; 5000000, "Low Level", J547 &gt;=5000000, "High Level")</f>
        <v>High Level</v>
      </c>
    </row>
    <row r="548" spans="1:12" x14ac:dyDescent="0.35">
      <c r="A548" s="27" t="s">
        <v>471</v>
      </c>
      <c r="B548" s="18" t="str">
        <f t="shared" si="16"/>
        <v>Sep</v>
      </c>
      <c r="C548" s="18" t="str">
        <f t="shared" si="17"/>
        <v>2024</v>
      </c>
      <c r="D548" s="41">
        <f>DAY(Transaction_WorkingData[[#This Row],[TransDate]])</f>
        <v>25</v>
      </c>
      <c r="E548" s="41">
        <f>MONTH(Transaction_WorkingData[[#This Row],[TransDate]])</f>
        <v>9</v>
      </c>
      <c r="F548" s="18">
        <v>45560</v>
      </c>
      <c r="G548" s="18" t="str">
        <f>_xlfn.CONCAT(Transaction_WorkingData[[#This Row],[Month]], " ", Transaction_WorkingData[[#This Row],[Year]])</f>
        <v>Sep 2024</v>
      </c>
      <c r="H548" s="13" t="s">
        <v>291</v>
      </c>
      <c r="I548" s="14">
        <v>1318</v>
      </c>
      <c r="J548" s="20">
        <v>4854121.21</v>
      </c>
      <c r="K548" s="20">
        <v>4854121.21</v>
      </c>
      <c r="L548" s="10" t="str" cm="1">
        <f t="array" ref="L548">_xlfn.IFS(J548 &lt; 5000000, "Low Level", J548 &gt;=5000000, "High Level")</f>
        <v>Low Level</v>
      </c>
    </row>
    <row r="549" spans="1:12" x14ac:dyDescent="0.35">
      <c r="A549" s="27" t="s">
        <v>324</v>
      </c>
      <c r="B549" s="18" t="str">
        <f t="shared" si="16"/>
        <v>Nov</v>
      </c>
      <c r="C549" s="18" t="str">
        <f t="shared" si="17"/>
        <v>2024</v>
      </c>
      <c r="D549" s="41">
        <f>DAY(Transaction_WorkingData[[#This Row],[TransDate]])</f>
        <v>20</v>
      </c>
      <c r="E549" s="41">
        <f>MONTH(Transaction_WorkingData[[#This Row],[TransDate]])</f>
        <v>11</v>
      </c>
      <c r="F549" s="18">
        <v>45616</v>
      </c>
      <c r="G549" s="18" t="str">
        <f>_xlfn.CONCAT(Transaction_WorkingData[[#This Row],[Month]], " ", Transaction_WorkingData[[#This Row],[Year]])</f>
        <v>Nov 2024</v>
      </c>
      <c r="H549" s="13" t="s">
        <v>286</v>
      </c>
      <c r="I549" s="14">
        <v>13</v>
      </c>
      <c r="J549" s="20">
        <v>105754.02</v>
      </c>
      <c r="K549" s="20">
        <v>105754.02</v>
      </c>
      <c r="L549" s="10" t="str" cm="1">
        <f t="array" ref="L549">_xlfn.IFS(J549 &lt; 5000000, "Low Level", J549 &gt;=5000000, "High Level")</f>
        <v>Low Level</v>
      </c>
    </row>
    <row r="550" spans="1:12" x14ac:dyDescent="0.35">
      <c r="A550" s="27" t="s">
        <v>327</v>
      </c>
      <c r="B550" s="18" t="str">
        <f t="shared" si="16"/>
        <v>Oct</v>
      </c>
      <c r="C550" s="18" t="str">
        <f t="shared" si="17"/>
        <v>2024</v>
      </c>
      <c r="D550" s="41">
        <f>DAY(Transaction_WorkingData[[#This Row],[TransDate]])</f>
        <v>11</v>
      </c>
      <c r="E550" s="41">
        <f>MONTH(Transaction_WorkingData[[#This Row],[TransDate]])</f>
        <v>10</v>
      </c>
      <c r="F550" s="18">
        <v>45576</v>
      </c>
      <c r="G550" s="18" t="str">
        <f>_xlfn.CONCAT(Transaction_WorkingData[[#This Row],[Month]], " ", Transaction_WorkingData[[#This Row],[Year]])</f>
        <v>Oct 2024</v>
      </c>
      <c r="H550" s="13" t="s">
        <v>286</v>
      </c>
      <c r="I550" s="14">
        <v>17</v>
      </c>
      <c r="J550" s="20">
        <v>24926.25</v>
      </c>
      <c r="K550" s="20">
        <v>24926.25</v>
      </c>
      <c r="L550" s="10" t="str" cm="1">
        <f t="array" ref="L550">_xlfn.IFS(J550 &lt; 5000000, "Low Level", J550 &gt;=5000000, "High Level")</f>
        <v>Low Level</v>
      </c>
    </row>
    <row r="551" spans="1:12" x14ac:dyDescent="0.35">
      <c r="A551" s="27" t="s">
        <v>513</v>
      </c>
      <c r="B551" s="18" t="str">
        <f t="shared" si="16"/>
        <v>Oct</v>
      </c>
      <c r="C551" s="18" t="str">
        <f t="shared" si="17"/>
        <v>2024</v>
      </c>
      <c r="D551" s="41">
        <f>DAY(Transaction_WorkingData[[#This Row],[TransDate]])</f>
        <v>31</v>
      </c>
      <c r="E551" s="41">
        <f>MONTH(Transaction_WorkingData[[#This Row],[TransDate]])</f>
        <v>10</v>
      </c>
      <c r="F551" s="18">
        <v>45596</v>
      </c>
      <c r="G551" s="18" t="str">
        <f>_xlfn.CONCAT(Transaction_WorkingData[[#This Row],[Month]], " ", Transaction_WorkingData[[#This Row],[Year]])</f>
        <v>Oct 2024</v>
      </c>
      <c r="H551" s="13" t="s">
        <v>288</v>
      </c>
      <c r="I551" s="14">
        <v>449</v>
      </c>
      <c r="J551" s="20">
        <v>4634554.1100000003</v>
      </c>
      <c r="K551" s="20">
        <v>4634554.1100000003</v>
      </c>
      <c r="L551" s="10" t="str" cm="1">
        <f t="array" ref="L551">_xlfn.IFS(J551 &lt; 5000000, "Low Level", J551 &gt;=5000000, "High Level")</f>
        <v>Low Level</v>
      </c>
    </row>
    <row r="552" spans="1:12" x14ac:dyDescent="0.35">
      <c r="A552" s="27" t="s">
        <v>494</v>
      </c>
      <c r="B552" s="18" t="str">
        <f t="shared" si="16"/>
        <v>Nov</v>
      </c>
      <c r="C552" s="18" t="str">
        <f t="shared" si="17"/>
        <v>2024</v>
      </c>
      <c r="D552" s="41">
        <f>DAY(Transaction_WorkingData[[#This Row],[TransDate]])</f>
        <v>4</v>
      </c>
      <c r="E552" s="41">
        <f>MONTH(Transaction_WorkingData[[#This Row],[TransDate]])</f>
        <v>11</v>
      </c>
      <c r="F552" s="18">
        <v>45600</v>
      </c>
      <c r="G552" s="18" t="str">
        <f>_xlfn.CONCAT(Transaction_WorkingData[[#This Row],[Month]], " ", Transaction_WorkingData[[#This Row],[Year]])</f>
        <v>Nov 2024</v>
      </c>
      <c r="H552" s="13" t="s">
        <v>291</v>
      </c>
      <c r="I552" s="14">
        <v>2469</v>
      </c>
      <c r="J552" s="20">
        <v>3349682.45</v>
      </c>
      <c r="K552" s="20">
        <v>3349682.45</v>
      </c>
      <c r="L552" s="10" t="str" cm="1">
        <f t="array" ref="L552">_xlfn.IFS(J552 &lt; 5000000, "Low Level", J552 &gt;=5000000, "High Level")</f>
        <v>Low Level</v>
      </c>
    </row>
    <row r="553" spans="1:12" x14ac:dyDescent="0.35">
      <c r="A553" s="27" t="s">
        <v>357</v>
      </c>
      <c r="B553" s="18" t="str">
        <f t="shared" si="16"/>
        <v>Jul</v>
      </c>
      <c r="C553" s="18" t="str">
        <f t="shared" si="17"/>
        <v>2024</v>
      </c>
      <c r="D553" s="41">
        <f>DAY(Transaction_WorkingData[[#This Row],[TransDate]])</f>
        <v>26</v>
      </c>
      <c r="E553" s="41">
        <f>MONTH(Transaction_WorkingData[[#This Row],[TransDate]])</f>
        <v>7</v>
      </c>
      <c r="F553" s="18">
        <v>45499</v>
      </c>
      <c r="G553" s="18" t="str">
        <f>_xlfn.CONCAT(Transaction_WorkingData[[#This Row],[Month]], " ", Transaction_WorkingData[[#This Row],[Year]])</f>
        <v>Jul 2024</v>
      </c>
      <c r="H553" s="13" t="s">
        <v>288</v>
      </c>
      <c r="I553" s="14">
        <v>202</v>
      </c>
      <c r="J553" s="20">
        <v>5972446.04</v>
      </c>
      <c r="K553" s="20">
        <v>5972446.04</v>
      </c>
      <c r="L553" s="10" t="str" cm="1">
        <f t="array" ref="L553">_xlfn.IFS(J553 &lt; 5000000, "Low Level", J553 &gt;=5000000, "High Level")</f>
        <v>High Level</v>
      </c>
    </row>
    <row r="554" spans="1:12" x14ac:dyDescent="0.35">
      <c r="A554" s="27" t="s">
        <v>491</v>
      </c>
      <c r="B554" s="18" t="str">
        <f t="shared" si="16"/>
        <v>Jul</v>
      </c>
      <c r="C554" s="18" t="str">
        <f t="shared" si="17"/>
        <v>2024</v>
      </c>
      <c r="D554" s="41">
        <f>DAY(Transaction_WorkingData[[#This Row],[TransDate]])</f>
        <v>30</v>
      </c>
      <c r="E554" s="41">
        <f>MONTH(Transaction_WorkingData[[#This Row],[TransDate]])</f>
        <v>7</v>
      </c>
      <c r="F554" s="18">
        <v>45503</v>
      </c>
      <c r="G554" s="18" t="str">
        <f>_xlfn.CONCAT(Transaction_WorkingData[[#This Row],[Month]], " ", Transaction_WorkingData[[#This Row],[Year]])</f>
        <v>Jul 2024</v>
      </c>
      <c r="H554" s="13" t="s">
        <v>291</v>
      </c>
      <c r="I554" s="14">
        <v>480</v>
      </c>
      <c r="J554" s="20">
        <v>842864.62</v>
      </c>
      <c r="K554" s="20">
        <v>842864.62</v>
      </c>
      <c r="L554" s="10" t="str" cm="1">
        <f t="array" ref="L554">_xlfn.IFS(J554 &lt; 5000000, "Low Level", J554 &gt;=5000000, "High Level")</f>
        <v>Low Level</v>
      </c>
    </row>
    <row r="555" spans="1:12" x14ac:dyDescent="0.35">
      <c r="A555" s="27" t="s">
        <v>329</v>
      </c>
      <c r="B555" s="18" t="str">
        <f t="shared" si="16"/>
        <v>Jan</v>
      </c>
      <c r="C555" s="18" t="str">
        <f t="shared" si="17"/>
        <v>2025</v>
      </c>
      <c r="D555" s="41">
        <f>DAY(Transaction_WorkingData[[#This Row],[TransDate]])</f>
        <v>16</v>
      </c>
      <c r="E555" s="41">
        <f>MONTH(Transaction_WorkingData[[#This Row],[TransDate]])</f>
        <v>1</v>
      </c>
      <c r="F555" s="18">
        <v>45673</v>
      </c>
      <c r="G555" s="18" t="str">
        <f>_xlfn.CONCAT(Transaction_WorkingData[[#This Row],[Month]], " ", Transaction_WorkingData[[#This Row],[Year]])</f>
        <v>Jan 2025</v>
      </c>
      <c r="H555" s="13" t="s">
        <v>286</v>
      </c>
      <c r="I555" s="14">
        <v>31</v>
      </c>
      <c r="J555" s="20">
        <v>21280.97</v>
      </c>
      <c r="K555" s="20">
        <v>21280.97</v>
      </c>
      <c r="L555" s="10" t="str" cm="1">
        <f t="array" ref="L555">_xlfn.IFS(J555 &lt; 5000000, "Low Level", J555 &gt;=5000000, "High Level")</f>
        <v>Low Level</v>
      </c>
    </row>
    <row r="556" spans="1:12" x14ac:dyDescent="0.35">
      <c r="A556" s="27" t="s">
        <v>512</v>
      </c>
      <c r="B556" s="18" t="str">
        <f t="shared" si="16"/>
        <v>Jun</v>
      </c>
      <c r="C556" s="18" t="str">
        <f t="shared" si="17"/>
        <v>2024</v>
      </c>
      <c r="D556" s="41">
        <f>DAY(Transaction_WorkingData[[#This Row],[TransDate]])</f>
        <v>25</v>
      </c>
      <c r="E556" s="41">
        <f>MONTH(Transaction_WorkingData[[#This Row],[TransDate]])</f>
        <v>6</v>
      </c>
      <c r="F556" s="18">
        <v>45468</v>
      </c>
      <c r="G556" s="18" t="str">
        <f>_xlfn.CONCAT(Transaction_WorkingData[[#This Row],[Month]], " ", Transaction_WorkingData[[#This Row],[Year]])</f>
        <v>Jun 2024</v>
      </c>
      <c r="H556" s="13" t="s">
        <v>288</v>
      </c>
      <c r="I556" s="14">
        <v>48</v>
      </c>
      <c r="J556" s="20">
        <v>320098.8</v>
      </c>
      <c r="K556" s="20">
        <v>320098.8</v>
      </c>
      <c r="L556" s="10" t="str" cm="1">
        <f t="array" ref="L556">_xlfn.IFS(J556 &lt; 5000000, "Low Level", J556 &gt;=5000000, "High Level")</f>
        <v>Low Level</v>
      </c>
    </row>
    <row r="557" spans="1:12" x14ac:dyDescent="0.35">
      <c r="A557" s="27" t="s">
        <v>365</v>
      </c>
      <c r="B557" s="18" t="str">
        <f t="shared" si="16"/>
        <v>Sep</v>
      </c>
      <c r="C557" s="18" t="str">
        <f t="shared" si="17"/>
        <v>2024</v>
      </c>
      <c r="D557" s="41">
        <f>DAY(Transaction_WorkingData[[#This Row],[TransDate]])</f>
        <v>22</v>
      </c>
      <c r="E557" s="41">
        <f>MONTH(Transaction_WorkingData[[#This Row],[TransDate]])</f>
        <v>9</v>
      </c>
      <c r="F557" s="18">
        <v>45557</v>
      </c>
      <c r="G557" s="18" t="str">
        <f>_xlfn.CONCAT(Transaction_WorkingData[[#This Row],[Month]], " ", Transaction_WorkingData[[#This Row],[Year]])</f>
        <v>Sep 2024</v>
      </c>
      <c r="H557" s="13" t="s">
        <v>286</v>
      </c>
      <c r="I557" s="14">
        <v>16</v>
      </c>
      <c r="J557" s="20">
        <v>34505</v>
      </c>
      <c r="K557" s="20">
        <v>34505</v>
      </c>
      <c r="L557" s="10" t="str" cm="1">
        <f t="array" ref="L557">_xlfn.IFS(J557 &lt; 5000000, "Low Level", J557 &gt;=5000000, "High Level")</f>
        <v>Low Level</v>
      </c>
    </row>
    <row r="558" spans="1:12" x14ac:dyDescent="0.35">
      <c r="A558" s="27" t="s">
        <v>511</v>
      </c>
      <c r="B558" s="18" t="str">
        <f t="shared" si="16"/>
        <v>May</v>
      </c>
      <c r="C558" s="18" t="str">
        <f t="shared" si="17"/>
        <v>2024</v>
      </c>
      <c r="D558" s="41">
        <f>DAY(Transaction_WorkingData[[#This Row],[TransDate]])</f>
        <v>24</v>
      </c>
      <c r="E558" s="41">
        <f>MONTH(Transaction_WorkingData[[#This Row],[TransDate]])</f>
        <v>5</v>
      </c>
      <c r="F558" s="18">
        <v>45436</v>
      </c>
      <c r="G558" s="18" t="str">
        <f>_xlfn.CONCAT(Transaction_WorkingData[[#This Row],[Month]], " ", Transaction_WorkingData[[#This Row],[Year]])</f>
        <v>May 2024</v>
      </c>
      <c r="H558" s="13" t="s">
        <v>291</v>
      </c>
      <c r="I558" s="14">
        <v>1</v>
      </c>
      <c r="J558" s="20">
        <v>100</v>
      </c>
      <c r="K558" s="20">
        <v>100</v>
      </c>
      <c r="L558" s="10" t="str" cm="1">
        <f t="array" ref="L558">_xlfn.IFS(J558 &lt; 5000000, "Low Level", J558 &gt;=5000000, "High Level")</f>
        <v>Low Level</v>
      </c>
    </row>
    <row r="559" spans="1:12" x14ac:dyDescent="0.35">
      <c r="A559" s="27" t="s">
        <v>510</v>
      </c>
      <c r="B559" s="18" t="str">
        <f t="shared" si="16"/>
        <v>Aug</v>
      </c>
      <c r="C559" s="18" t="str">
        <f t="shared" si="17"/>
        <v>2024</v>
      </c>
      <c r="D559" s="41">
        <f>DAY(Transaction_WorkingData[[#This Row],[TransDate]])</f>
        <v>4</v>
      </c>
      <c r="E559" s="41">
        <f>MONTH(Transaction_WorkingData[[#This Row],[TransDate]])</f>
        <v>8</v>
      </c>
      <c r="F559" s="18">
        <v>45508</v>
      </c>
      <c r="G559" s="18" t="str">
        <f>_xlfn.CONCAT(Transaction_WorkingData[[#This Row],[Month]], " ", Transaction_WorkingData[[#This Row],[Year]])</f>
        <v>Aug 2024</v>
      </c>
      <c r="H559" s="13" t="s">
        <v>288</v>
      </c>
      <c r="I559" s="14">
        <v>152</v>
      </c>
      <c r="J559" s="20">
        <v>4953531</v>
      </c>
      <c r="K559" s="20">
        <v>4953531</v>
      </c>
      <c r="L559" s="10" t="str" cm="1">
        <f t="array" ref="L559">_xlfn.IFS(J559 &lt; 5000000, "Low Level", J559 &gt;=5000000, "High Level")</f>
        <v>Low Level</v>
      </c>
    </row>
    <row r="560" spans="1:12" x14ac:dyDescent="0.35">
      <c r="A560" s="27" t="s">
        <v>385</v>
      </c>
      <c r="B560" s="18" t="str">
        <f t="shared" si="16"/>
        <v>Oct</v>
      </c>
      <c r="C560" s="18" t="str">
        <f t="shared" si="17"/>
        <v>2024</v>
      </c>
      <c r="D560" s="41">
        <f>DAY(Transaction_WorkingData[[#This Row],[TransDate]])</f>
        <v>28</v>
      </c>
      <c r="E560" s="41">
        <f>MONTH(Transaction_WorkingData[[#This Row],[TransDate]])</f>
        <v>10</v>
      </c>
      <c r="F560" s="18">
        <v>45593</v>
      </c>
      <c r="G560" s="18" t="str">
        <f>_xlfn.CONCAT(Transaction_WorkingData[[#This Row],[Month]], " ", Transaction_WorkingData[[#This Row],[Year]])</f>
        <v>Oct 2024</v>
      </c>
      <c r="H560" s="13" t="s">
        <v>291</v>
      </c>
      <c r="I560" s="14">
        <v>2307</v>
      </c>
      <c r="J560" s="20">
        <v>3215346.13</v>
      </c>
      <c r="K560" s="20">
        <v>3215346.13</v>
      </c>
      <c r="L560" s="10" t="str" cm="1">
        <f t="array" ref="L560">_xlfn.IFS(J560 &lt; 5000000, "Low Level", J560 &gt;=5000000, "High Level")</f>
        <v>Low Level</v>
      </c>
    </row>
    <row r="561" spans="1:12" x14ac:dyDescent="0.35">
      <c r="A561" s="27" t="s">
        <v>366</v>
      </c>
      <c r="B561" s="18" t="str">
        <f t="shared" si="16"/>
        <v>Dec</v>
      </c>
      <c r="C561" s="18" t="str">
        <f t="shared" si="17"/>
        <v>2024</v>
      </c>
      <c r="D561" s="41">
        <f>DAY(Transaction_WorkingData[[#This Row],[TransDate]])</f>
        <v>28</v>
      </c>
      <c r="E561" s="41">
        <f>MONTH(Transaction_WorkingData[[#This Row],[TransDate]])</f>
        <v>12</v>
      </c>
      <c r="F561" s="18">
        <v>45654</v>
      </c>
      <c r="G561" s="18" t="str">
        <f>_xlfn.CONCAT(Transaction_WorkingData[[#This Row],[Month]], " ", Transaction_WorkingData[[#This Row],[Year]])</f>
        <v>Dec 2024</v>
      </c>
      <c r="H561" s="13" t="s">
        <v>286</v>
      </c>
      <c r="I561" s="14">
        <v>3</v>
      </c>
      <c r="J561" s="20">
        <v>57000</v>
      </c>
      <c r="K561" s="20">
        <v>57000</v>
      </c>
      <c r="L561" s="10" t="str" cm="1">
        <f t="array" ref="L561">_xlfn.IFS(J561 &lt; 5000000, "Low Level", J561 &gt;=5000000, "High Level")</f>
        <v>Low Level</v>
      </c>
    </row>
    <row r="562" spans="1:12" x14ac:dyDescent="0.35">
      <c r="A562" s="27" t="s">
        <v>509</v>
      </c>
      <c r="B562" s="18" t="str">
        <f t="shared" si="16"/>
        <v>Jan</v>
      </c>
      <c r="C562" s="18" t="str">
        <f t="shared" si="17"/>
        <v>2025</v>
      </c>
      <c r="D562" s="41">
        <f>DAY(Transaction_WorkingData[[#This Row],[TransDate]])</f>
        <v>8</v>
      </c>
      <c r="E562" s="41">
        <f>MONTH(Transaction_WorkingData[[#This Row],[TransDate]])</f>
        <v>1</v>
      </c>
      <c r="F562" s="18">
        <v>45665</v>
      </c>
      <c r="G562" s="18" t="str">
        <f>_xlfn.CONCAT(Transaction_WorkingData[[#This Row],[Month]], " ", Transaction_WorkingData[[#This Row],[Year]])</f>
        <v>Jan 2025</v>
      </c>
      <c r="H562" s="13" t="s">
        <v>288</v>
      </c>
      <c r="I562" s="14">
        <v>606</v>
      </c>
      <c r="J562" s="20">
        <v>16882999.030000001</v>
      </c>
      <c r="K562" s="20">
        <v>16882999.030000001</v>
      </c>
      <c r="L562" s="10" t="str" cm="1">
        <f t="array" ref="L562">_xlfn.IFS(J562 &lt; 5000000, "Low Level", J562 &gt;=5000000, "High Level")</f>
        <v>High Level</v>
      </c>
    </row>
    <row r="563" spans="1:12" x14ac:dyDescent="0.35">
      <c r="A563" s="27" t="s">
        <v>372</v>
      </c>
      <c r="B563" s="18" t="str">
        <f t="shared" si="16"/>
        <v>Jun</v>
      </c>
      <c r="C563" s="18" t="str">
        <f t="shared" si="17"/>
        <v>2024</v>
      </c>
      <c r="D563" s="41">
        <f>DAY(Transaction_WorkingData[[#This Row],[TransDate]])</f>
        <v>14</v>
      </c>
      <c r="E563" s="41">
        <f>MONTH(Transaction_WorkingData[[#This Row],[TransDate]])</f>
        <v>6</v>
      </c>
      <c r="F563" s="18">
        <v>45457</v>
      </c>
      <c r="G563" s="18" t="str">
        <f>_xlfn.CONCAT(Transaction_WorkingData[[#This Row],[Month]], " ", Transaction_WorkingData[[#This Row],[Year]])</f>
        <v>Jun 2024</v>
      </c>
      <c r="H563" s="13" t="s">
        <v>286</v>
      </c>
      <c r="I563" s="14">
        <v>15</v>
      </c>
      <c r="J563" s="20">
        <v>75929.5</v>
      </c>
      <c r="K563" s="20">
        <v>75929.5</v>
      </c>
      <c r="L563" s="10" t="str" cm="1">
        <f t="array" ref="L563">_xlfn.IFS(J563 &lt; 5000000, "Low Level", J563 &gt;=5000000, "High Level")</f>
        <v>Low Level</v>
      </c>
    </row>
    <row r="564" spans="1:12" x14ac:dyDescent="0.35">
      <c r="A564" s="27" t="s">
        <v>370</v>
      </c>
      <c r="B564" s="18" t="str">
        <f t="shared" si="16"/>
        <v>Nov</v>
      </c>
      <c r="C564" s="18" t="str">
        <f t="shared" si="17"/>
        <v>2024</v>
      </c>
      <c r="D564" s="41">
        <f>DAY(Transaction_WorkingData[[#This Row],[TransDate]])</f>
        <v>18</v>
      </c>
      <c r="E564" s="41">
        <f>MONTH(Transaction_WorkingData[[#This Row],[TransDate]])</f>
        <v>11</v>
      </c>
      <c r="F564" s="18">
        <v>45614</v>
      </c>
      <c r="G564" s="18" t="str">
        <f>_xlfn.CONCAT(Transaction_WorkingData[[#This Row],[Month]], " ", Transaction_WorkingData[[#This Row],[Year]])</f>
        <v>Nov 2024</v>
      </c>
      <c r="H564" s="13" t="s">
        <v>286</v>
      </c>
      <c r="I564" s="14">
        <v>12</v>
      </c>
      <c r="J564" s="20">
        <v>45315</v>
      </c>
      <c r="K564" s="20">
        <v>45315</v>
      </c>
      <c r="L564" s="10" t="str" cm="1">
        <f t="array" ref="L564">_xlfn.IFS(J564 &lt; 5000000, "Low Level", J564 &gt;=5000000, "High Level")</f>
        <v>Low Level</v>
      </c>
    </row>
    <row r="565" spans="1:12" x14ac:dyDescent="0.35">
      <c r="A565" s="27" t="s">
        <v>508</v>
      </c>
      <c r="B565" s="18" t="str">
        <f t="shared" si="16"/>
        <v>Feb</v>
      </c>
      <c r="C565" s="18" t="str">
        <f t="shared" si="17"/>
        <v>2025</v>
      </c>
      <c r="D565" s="41">
        <f>DAY(Transaction_WorkingData[[#This Row],[TransDate]])</f>
        <v>17</v>
      </c>
      <c r="E565" s="41">
        <f>MONTH(Transaction_WorkingData[[#This Row],[TransDate]])</f>
        <v>2</v>
      </c>
      <c r="F565" s="18">
        <v>45705</v>
      </c>
      <c r="G565" s="18" t="str">
        <f>_xlfn.CONCAT(Transaction_WorkingData[[#This Row],[Month]], " ", Transaction_WorkingData[[#This Row],[Year]])</f>
        <v>Feb 2025</v>
      </c>
      <c r="H565" s="13" t="s">
        <v>288</v>
      </c>
      <c r="I565" s="14">
        <v>529</v>
      </c>
      <c r="J565" s="20">
        <v>14224621.67</v>
      </c>
      <c r="K565" s="20">
        <v>14224621.67</v>
      </c>
      <c r="L565" s="10" t="str" cm="1">
        <f t="array" ref="L565">_xlfn.IFS(J565 &lt; 5000000, "Low Level", J565 &gt;=5000000, "High Level")</f>
        <v>High Level</v>
      </c>
    </row>
    <row r="566" spans="1:12" x14ac:dyDescent="0.35">
      <c r="A566" s="27" t="s">
        <v>507</v>
      </c>
      <c r="B566" s="18" t="str">
        <f t="shared" si="16"/>
        <v>Jun</v>
      </c>
      <c r="C566" s="18" t="str">
        <f t="shared" si="17"/>
        <v>2024</v>
      </c>
      <c r="D566" s="41">
        <f>DAY(Transaction_WorkingData[[#This Row],[TransDate]])</f>
        <v>8</v>
      </c>
      <c r="E566" s="41">
        <f>MONTH(Transaction_WorkingData[[#This Row],[TransDate]])</f>
        <v>6</v>
      </c>
      <c r="F566" s="18">
        <v>45451</v>
      </c>
      <c r="G566" s="18" t="str">
        <f>_xlfn.CONCAT(Transaction_WorkingData[[#This Row],[Month]], " ", Transaction_WorkingData[[#This Row],[Year]])</f>
        <v>Jun 2024</v>
      </c>
      <c r="H566" s="13" t="s">
        <v>288</v>
      </c>
      <c r="I566" s="14">
        <v>61</v>
      </c>
      <c r="J566" s="20">
        <v>948539.55</v>
      </c>
      <c r="K566" s="20">
        <v>948539.55</v>
      </c>
      <c r="L566" s="10" t="str" cm="1">
        <f t="array" ref="L566">_xlfn.IFS(J566 &lt; 5000000, "Low Level", J566 &gt;=5000000, "High Level")</f>
        <v>Low Level</v>
      </c>
    </row>
    <row r="567" spans="1:12" x14ac:dyDescent="0.35">
      <c r="A567" s="27" t="s">
        <v>353</v>
      </c>
      <c r="B567" s="18" t="str">
        <f t="shared" si="16"/>
        <v>Sep</v>
      </c>
      <c r="C567" s="18" t="str">
        <f t="shared" si="17"/>
        <v>2024</v>
      </c>
      <c r="D567" s="41">
        <f>DAY(Transaction_WorkingData[[#This Row],[TransDate]])</f>
        <v>1</v>
      </c>
      <c r="E567" s="41">
        <f>MONTH(Transaction_WorkingData[[#This Row],[TransDate]])</f>
        <v>9</v>
      </c>
      <c r="F567" s="18">
        <v>45536</v>
      </c>
      <c r="G567" s="18" t="str">
        <f>_xlfn.CONCAT(Transaction_WorkingData[[#This Row],[Month]], " ", Transaction_WorkingData[[#This Row],[Year]])</f>
        <v>Sep 2024</v>
      </c>
      <c r="H567" s="13" t="s">
        <v>291</v>
      </c>
      <c r="I567" s="14">
        <v>1782</v>
      </c>
      <c r="J567" s="20">
        <v>2570397.02</v>
      </c>
      <c r="K567" s="20">
        <v>2570397.02</v>
      </c>
      <c r="L567" s="10" t="str" cm="1">
        <f t="array" ref="L567">_xlfn.IFS(J567 &lt; 5000000, "Low Level", J567 &gt;=5000000, "High Level")</f>
        <v>Low Level</v>
      </c>
    </row>
    <row r="568" spans="1:12" x14ac:dyDescent="0.35">
      <c r="A568" s="27" t="s">
        <v>506</v>
      </c>
      <c r="B568" s="18" t="str">
        <f t="shared" si="16"/>
        <v>Nov</v>
      </c>
      <c r="C568" s="18" t="str">
        <f t="shared" si="17"/>
        <v>2024</v>
      </c>
      <c r="D568" s="41">
        <f>DAY(Transaction_WorkingData[[#This Row],[TransDate]])</f>
        <v>12</v>
      </c>
      <c r="E568" s="41">
        <f>MONTH(Transaction_WorkingData[[#This Row],[TransDate]])</f>
        <v>11</v>
      </c>
      <c r="F568" s="18">
        <v>45608</v>
      </c>
      <c r="G568" s="18" t="str">
        <f>_xlfn.CONCAT(Transaction_WorkingData[[#This Row],[Month]], " ", Transaction_WorkingData[[#This Row],[Year]])</f>
        <v>Nov 2024</v>
      </c>
      <c r="H568" s="13" t="s">
        <v>288</v>
      </c>
      <c r="I568" s="14">
        <v>298</v>
      </c>
      <c r="J568" s="20">
        <v>3722762.75</v>
      </c>
      <c r="K568" s="20">
        <v>3722762.75</v>
      </c>
      <c r="L568" s="10" t="str" cm="1">
        <f t="array" ref="L568">_xlfn.IFS(J568 &lt; 5000000, "Low Level", J568 &gt;=5000000, "High Level")</f>
        <v>Low Level</v>
      </c>
    </row>
    <row r="569" spans="1:12" x14ac:dyDescent="0.35">
      <c r="A569" s="27" t="s">
        <v>348</v>
      </c>
      <c r="B569" s="18" t="str">
        <f t="shared" si="16"/>
        <v>May</v>
      </c>
      <c r="C569" s="18" t="str">
        <f t="shared" si="17"/>
        <v>2024</v>
      </c>
      <c r="D569" s="41">
        <f>DAY(Transaction_WorkingData[[#This Row],[TransDate]])</f>
        <v>31</v>
      </c>
      <c r="E569" s="41">
        <f>MONTH(Transaction_WorkingData[[#This Row],[TransDate]])</f>
        <v>5</v>
      </c>
      <c r="F569" s="18">
        <v>45443</v>
      </c>
      <c r="G569" s="18" t="str">
        <f>_xlfn.CONCAT(Transaction_WorkingData[[#This Row],[Month]], " ", Transaction_WorkingData[[#This Row],[Year]])</f>
        <v>May 2024</v>
      </c>
      <c r="H569" s="13" t="s">
        <v>286</v>
      </c>
      <c r="I569" s="14">
        <v>18</v>
      </c>
      <c r="J569" s="20">
        <v>48481</v>
      </c>
      <c r="K569" s="20">
        <v>48481</v>
      </c>
      <c r="L569" s="10" t="str" cm="1">
        <f t="array" ref="L569">_xlfn.IFS(J569 &lt; 5000000, "Low Level", J569 &gt;=5000000, "High Level")</f>
        <v>Low Level</v>
      </c>
    </row>
    <row r="570" spans="1:12" x14ac:dyDescent="0.35">
      <c r="A570" s="27" t="s">
        <v>374</v>
      </c>
      <c r="B570" s="18" t="str">
        <f t="shared" si="16"/>
        <v>Oct</v>
      </c>
      <c r="C570" s="18" t="str">
        <f t="shared" si="17"/>
        <v>2024</v>
      </c>
      <c r="D570" s="41">
        <f>DAY(Transaction_WorkingData[[#This Row],[TransDate]])</f>
        <v>17</v>
      </c>
      <c r="E570" s="41">
        <f>MONTH(Transaction_WorkingData[[#This Row],[TransDate]])</f>
        <v>10</v>
      </c>
      <c r="F570" s="18">
        <v>45582</v>
      </c>
      <c r="G570" s="18" t="str">
        <f>_xlfn.CONCAT(Transaction_WorkingData[[#This Row],[Month]], " ", Transaction_WorkingData[[#This Row],[Year]])</f>
        <v>Oct 2024</v>
      </c>
      <c r="H570" s="13" t="s">
        <v>288</v>
      </c>
      <c r="I570" s="14">
        <v>345</v>
      </c>
      <c r="J570" s="20">
        <v>4809431.75</v>
      </c>
      <c r="K570" s="20">
        <v>4809431.75</v>
      </c>
      <c r="L570" s="10" t="str" cm="1">
        <f t="array" ref="L570">_xlfn.IFS(J570 &lt; 5000000, "Low Level", J570 &gt;=5000000, "High Level")</f>
        <v>Low Level</v>
      </c>
    </row>
    <row r="571" spans="1:12" x14ac:dyDescent="0.35">
      <c r="A571" s="27" t="s">
        <v>346</v>
      </c>
      <c r="B571" s="18" t="str">
        <f t="shared" si="16"/>
        <v>Jul</v>
      </c>
      <c r="C571" s="18" t="str">
        <f t="shared" si="17"/>
        <v>2024</v>
      </c>
      <c r="D571" s="41">
        <f>DAY(Transaction_WorkingData[[#This Row],[TransDate]])</f>
        <v>6</v>
      </c>
      <c r="E571" s="41">
        <f>MONTH(Transaction_WorkingData[[#This Row],[TransDate]])</f>
        <v>7</v>
      </c>
      <c r="F571" s="18">
        <v>45479</v>
      </c>
      <c r="G571" s="18" t="str">
        <f>_xlfn.CONCAT(Transaction_WorkingData[[#This Row],[Month]], " ", Transaction_WorkingData[[#This Row],[Year]])</f>
        <v>Jul 2024</v>
      </c>
      <c r="H571" s="13" t="s">
        <v>291</v>
      </c>
      <c r="I571" s="14">
        <v>105</v>
      </c>
      <c r="J571" s="20">
        <v>503402</v>
      </c>
      <c r="K571" s="20">
        <v>503402</v>
      </c>
      <c r="L571" s="10" t="str" cm="1">
        <f t="array" ref="L571">_xlfn.IFS(J571 &lt; 5000000, "Low Level", J571 &gt;=5000000, "High Level")</f>
        <v>Low Level</v>
      </c>
    </row>
    <row r="572" spans="1:12" x14ac:dyDescent="0.35">
      <c r="A572" s="27" t="s">
        <v>352</v>
      </c>
      <c r="B572" s="18" t="str">
        <f t="shared" si="16"/>
        <v>Sep</v>
      </c>
      <c r="C572" s="18" t="str">
        <f t="shared" si="17"/>
        <v>2024</v>
      </c>
      <c r="D572" s="41">
        <f>DAY(Transaction_WorkingData[[#This Row],[TransDate]])</f>
        <v>5</v>
      </c>
      <c r="E572" s="41">
        <f>MONTH(Transaction_WorkingData[[#This Row],[TransDate]])</f>
        <v>9</v>
      </c>
      <c r="F572" s="18">
        <v>45540</v>
      </c>
      <c r="G572" s="18" t="str">
        <f>_xlfn.CONCAT(Transaction_WorkingData[[#This Row],[Month]], " ", Transaction_WorkingData[[#This Row],[Year]])</f>
        <v>Sep 2024</v>
      </c>
      <c r="H572" s="13" t="s">
        <v>286</v>
      </c>
      <c r="I572" s="14">
        <v>5</v>
      </c>
      <c r="J572" s="20">
        <v>48270</v>
      </c>
      <c r="K572" s="20">
        <v>48270</v>
      </c>
      <c r="L572" s="10" t="str" cm="1">
        <f t="array" ref="L572">_xlfn.IFS(J572 &lt; 5000000, "Low Level", J572 &gt;=5000000, "High Level")</f>
        <v>Low Level</v>
      </c>
    </row>
    <row r="573" spans="1:12" x14ac:dyDescent="0.35">
      <c r="A573" s="27" t="s">
        <v>505</v>
      </c>
      <c r="B573" s="18" t="str">
        <f t="shared" si="16"/>
        <v>Nov</v>
      </c>
      <c r="C573" s="18" t="str">
        <f t="shared" si="17"/>
        <v>2024</v>
      </c>
      <c r="D573" s="41">
        <f>DAY(Transaction_WorkingData[[#This Row],[TransDate]])</f>
        <v>26</v>
      </c>
      <c r="E573" s="41">
        <f>MONTH(Transaction_WorkingData[[#This Row],[TransDate]])</f>
        <v>11</v>
      </c>
      <c r="F573" s="18">
        <v>45622</v>
      </c>
      <c r="G573" s="18" t="str">
        <f>_xlfn.CONCAT(Transaction_WorkingData[[#This Row],[Month]], " ", Transaction_WorkingData[[#This Row],[Year]])</f>
        <v>Nov 2024</v>
      </c>
      <c r="H573" s="13" t="s">
        <v>288</v>
      </c>
      <c r="I573" s="14">
        <v>432</v>
      </c>
      <c r="J573" s="20">
        <v>7003063.25</v>
      </c>
      <c r="K573" s="20">
        <v>7003063.25</v>
      </c>
      <c r="L573" s="10" t="str" cm="1">
        <f t="array" ref="L573">_xlfn.IFS(J573 &lt; 5000000, "Low Level", J573 &gt;=5000000, "High Level")</f>
        <v>High Level</v>
      </c>
    </row>
    <row r="574" spans="1:12" x14ac:dyDescent="0.35">
      <c r="A574" s="27" t="s">
        <v>343</v>
      </c>
      <c r="B574" s="18" t="str">
        <f t="shared" si="16"/>
        <v>Dec</v>
      </c>
      <c r="C574" s="18" t="str">
        <f t="shared" si="17"/>
        <v>2024</v>
      </c>
      <c r="D574" s="41">
        <f>DAY(Transaction_WorkingData[[#This Row],[TransDate]])</f>
        <v>10</v>
      </c>
      <c r="E574" s="41">
        <f>MONTH(Transaction_WorkingData[[#This Row],[TransDate]])</f>
        <v>12</v>
      </c>
      <c r="F574" s="18">
        <v>45636</v>
      </c>
      <c r="G574" s="18" t="str">
        <f>_xlfn.CONCAT(Transaction_WorkingData[[#This Row],[Month]], " ", Transaction_WorkingData[[#This Row],[Year]])</f>
        <v>Dec 2024</v>
      </c>
      <c r="H574" s="13" t="s">
        <v>291</v>
      </c>
      <c r="I574" s="14">
        <v>3283</v>
      </c>
      <c r="J574" s="20">
        <v>4745038.68</v>
      </c>
      <c r="K574" s="20">
        <v>4745038.68</v>
      </c>
      <c r="L574" s="10" t="str" cm="1">
        <f t="array" ref="L574">_xlfn.IFS(J574 &lt; 5000000, "Low Level", J574 &gt;=5000000, "High Level")</f>
        <v>Low Level</v>
      </c>
    </row>
    <row r="575" spans="1:12" x14ac:dyDescent="0.35">
      <c r="A575" s="27" t="s">
        <v>350</v>
      </c>
      <c r="B575" s="18" t="str">
        <f t="shared" si="16"/>
        <v>Feb</v>
      </c>
      <c r="C575" s="18" t="str">
        <f t="shared" si="17"/>
        <v>2025</v>
      </c>
      <c r="D575" s="41">
        <f>DAY(Transaction_WorkingData[[#This Row],[TransDate]])</f>
        <v>9</v>
      </c>
      <c r="E575" s="41">
        <f>MONTH(Transaction_WorkingData[[#This Row],[TransDate]])</f>
        <v>2</v>
      </c>
      <c r="F575" s="18">
        <v>45697</v>
      </c>
      <c r="G575" s="18" t="str">
        <f>_xlfn.CONCAT(Transaction_WorkingData[[#This Row],[Month]], " ", Transaction_WorkingData[[#This Row],[Year]])</f>
        <v>Feb 2025</v>
      </c>
      <c r="H575" s="13" t="s">
        <v>286</v>
      </c>
      <c r="I575" s="14">
        <v>12</v>
      </c>
      <c r="J575" s="20">
        <v>224307</v>
      </c>
      <c r="K575" s="20">
        <v>224307</v>
      </c>
      <c r="L575" s="10" t="str" cm="1">
        <f t="array" ref="L575">_xlfn.IFS(J575 &lt; 5000000, "Low Level", J575 &gt;=5000000, "High Level")</f>
        <v>Low Level</v>
      </c>
    </row>
    <row r="576" spans="1:12" x14ac:dyDescent="0.35">
      <c r="A576" s="27" t="s">
        <v>356</v>
      </c>
      <c r="B576" s="18" t="str">
        <f t="shared" si="16"/>
        <v>Jul</v>
      </c>
      <c r="C576" s="18" t="str">
        <f t="shared" si="17"/>
        <v>2024</v>
      </c>
      <c r="D576" s="41">
        <f>DAY(Transaction_WorkingData[[#This Row],[TransDate]])</f>
        <v>27</v>
      </c>
      <c r="E576" s="41">
        <f>MONTH(Transaction_WorkingData[[#This Row],[TransDate]])</f>
        <v>7</v>
      </c>
      <c r="F576" s="18">
        <v>45500</v>
      </c>
      <c r="G576" s="18" t="str">
        <f>_xlfn.CONCAT(Transaction_WorkingData[[#This Row],[Month]], " ", Transaction_WorkingData[[#This Row],[Year]])</f>
        <v>Jul 2024</v>
      </c>
      <c r="H576" s="13" t="s">
        <v>286</v>
      </c>
      <c r="I576" s="14">
        <v>51</v>
      </c>
      <c r="J576" s="20">
        <v>1450185.11</v>
      </c>
      <c r="K576" s="20">
        <v>1450185.11</v>
      </c>
      <c r="L576" s="10" t="str" cm="1">
        <f t="array" ref="L576">_xlfn.IFS(J576 &lt; 5000000, "Low Level", J576 &gt;=5000000, "High Level")</f>
        <v>Low Level</v>
      </c>
    </row>
    <row r="577" spans="1:12" x14ac:dyDescent="0.35">
      <c r="A577" s="27" t="s">
        <v>381</v>
      </c>
      <c r="B577" s="18" t="str">
        <f t="shared" si="16"/>
        <v>Aug</v>
      </c>
      <c r="C577" s="18" t="str">
        <f t="shared" si="17"/>
        <v>2024</v>
      </c>
      <c r="D577" s="41">
        <f>DAY(Transaction_WorkingData[[#This Row],[TransDate]])</f>
        <v>21</v>
      </c>
      <c r="E577" s="41">
        <f>MONTH(Transaction_WorkingData[[#This Row],[TransDate]])</f>
        <v>8</v>
      </c>
      <c r="F577" s="18">
        <v>45525</v>
      </c>
      <c r="G577" s="18" t="str">
        <f>_xlfn.CONCAT(Transaction_WorkingData[[#This Row],[Month]], " ", Transaction_WorkingData[[#This Row],[Year]])</f>
        <v>Aug 2024</v>
      </c>
      <c r="H577" s="13" t="s">
        <v>288</v>
      </c>
      <c r="I577" s="14">
        <v>236</v>
      </c>
      <c r="J577" s="20">
        <v>3028418.5</v>
      </c>
      <c r="K577" s="20">
        <v>3028418.5</v>
      </c>
      <c r="L577" s="10" t="str" cm="1">
        <f t="array" ref="L577">_xlfn.IFS(J577 &lt; 5000000, "Low Level", J577 &gt;=5000000, "High Level")</f>
        <v>Low Level</v>
      </c>
    </row>
    <row r="578" spans="1:12" x14ac:dyDescent="0.35">
      <c r="A578" s="27" t="s">
        <v>369</v>
      </c>
      <c r="B578" s="18" t="str">
        <f t="shared" ref="B578:B641" si="18">TEXT(A578,"MMM")</f>
        <v>Jan</v>
      </c>
      <c r="C578" s="18" t="str">
        <f t="shared" ref="C578:C641" si="19">TEXT(A578, "YYYY")</f>
        <v>2025</v>
      </c>
      <c r="D578" s="41">
        <f>DAY(Transaction_WorkingData[[#This Row],[TransDate]])</f>
        <v>19</v>
      </c>
      <c r="E578" s="41">
        <f>MONTH(Transaction_WorkingData[[#This Row],[TransDate]])</f>
        <v>1</v>
      </c>
      <c r="F578" s="18">
        <v>45676</v>
      </c>
      <c r="G578" s="18" t="str">
        <f>_xlfn.CONCAT(Transaction_WorkingData[[#This Row],[Month]], " ", Transaction_WorkingData[[#This Row],[Year]])</f>
        <v>Jan 2025</v>
      </c>
      <c r="H578" s="13" t="s">
        <v>291</v>
      </c>
      <c r="I578" s="14">
        <v>3848</v>
      </c>
      <c r="J578" s="20">
        <v>4734748.74</v>
      </c>
      <c r="K578" s="20">
        <v>4734748.74</v>
      </c>
      <c r="L578" s="10" t="str" cm="1">
        <f t="array" ref="L578">_xlfn.IFS(J578 &lt; 5000000, "Low Level", J578 &gt;=5000000, "High Level")</f>
        <v>Low Level</v>
      </c>
    </row>
    <row r="579" spans="1:12" x14ac:dyDescent="0.35">
      <c r="A579" s="27" t="s">
        <v>504</v>
      </c>
      <c r="B579" s="18" t="str">
        <f t="shared" si="18"/>
        <v>Sep</v>
      </c>
      <c r="C579" s="18" t="str">
        <f t="shared" si="19"/>
        <v>2024</v>
      </c>
      <c r="D579" s="41">
        <f>DAY(Transaction_WorkingData[[#This Row],[TransDate]])</f>
        <v>30</v>
      </c>
      <c r="E579" s="41">
        <f>MONTH(Transaction_WorkingData[[#This Row],[TransDate]])</f>
        <v>9</v>
      </c>
      <c r="F579" s="18">
        <v>45565</v>
      </c>
      <c r="G579" s="18" t="str">
        <f>_xlfn.CONCAT(Transaction_WorkingData[[#This Row],[Month]], " ", Transaction_WorkingData[[#This Row],[Year]])</f>
        <v>Sep 2024</v>
      </c>
      <c r="H579" s="13" t="s">
        <v>288</v>
      </c>
      <c r="I579" s="14">
        <v>269</v>
      </c>
      <c r="J579" s="20">
        <v>3815866</v>
      </c>
      <c r="K579" s="20">
        <v>3815866</v>
      </c>
      <c r="L579" s="10" t="str" cm="1">
        <f t="array" ref="L579">_xlfn.IFS(J579 &lt; 5000000, "Low Level", J579 &gt;=5000000, "High Level")</f>
        <v>Low Level</v>
      </c>
    </row>
    <row r="580" spans="1:12" x14ac:dyDescent="0.35">
      <c r="A580" s="27" t="s">
        <v>367</v>
      </c>
      <c r="B580" s="18" t="str">
        <f t="shared" si="18"/>
        <v>Oct</v>
      </c>
      <c r="C580" s="18" t="str">
        <f t="shared" si="19"/>
        <v>2024</v>
      </c>
      <c r="D580" s="41">
        <f>DAY(Transaction_WorkingData[[#This Row],[TransDate]])</f>
        <v>14</v>
      </c>
      <c r="E580" s="41">
        <f>MONTH(Transaction_WorkingData[[#This Row],[TransDate]])</f>
        <v>10</v>
      </c>
      <c r="F580" s="18">
        <v>45579</v>
      </c>
      <c r="G580" s="18" t="str">
        <f>_xlfn.CONCAT(Transaction_WorkingData[[#This Row],[Month]], " ", Transaction_WorkingData[[#This Row],[Year]])</f>
        <v>Oct 2024</v>
      </c>
      <c r="H580" s="13" t="s">
        <v>291</v>
      </c>
      <c r="I580" s="14">
        <v>1995</v>
      </c>
      <c r="J580" s="20">
        <v>4933491.8899999997</v>
      </c>
      <c r="K580" s="20">
        <v>4933491.8899999997</v>
      </c>
      <c r="L580" s="10" t="str" cm="1">
        <f t="array" ref="L580">_xlfn.IFS(J580 &lt; 5000000, "Low Level", J580 &gt;=5000000, "High Level")</f>
        <v>Low Level</v>
      </c>
    </row>
    <row r="581" spans="1:12" x14ac:dyDescent="0.35">
      <c r="A581" s="27" t="s">
        <v>360</v>
      </c>
      <c r="B581" s="18" t="str">
        <f t="shared" si="18"/>
        <v>Nov</v>
      </c>
      <c r="C581" s="18" t="str">
        <f t="shared" si="19"/>
        <v>2024</v>
      </c>
      <c r="D581" s="41">
        <f>DAY(Transaction_WorkingData[[#This Row],[TransDate]])</f>
        <v>1</v>
      </c>
      <c r="E581" s="41">
        <f>MONTH(Transaction_WorkingData[[#This Row],[TransDate]])</f>
        <v>11</v>
      </c>
      <c r="F581" s="18">
        <v>45597</v>
      </c>
      <c r="G581" s="18" t="str">
        <f>_xlfn.CONCAT(Transaction_WorkingData[[#This Row],[Month]], " ", Transaction_WorkingData[[#This Row],[Year]])</f>
        <v>Nov 2024</v>
      </c>
      <c r="H581" s="13" t="s">
        <v>286</v>
      </c>
      <c r="I581" s="14">
        <v>28</v>
      </c>
      <c r="J581" s="20">
        <v>909885</v>
      </c>
      <c r="K581" s="20">
        <v>909885</v>
      </c>
      <c r="L581" s="10" t="str" cm="1">
        <f t="array" ref="L581">_xlfn.IFS(J581 &lt; 5000000, "Low Level", J581 &gt;=5000000, "High Level")</f>
        <v>Low Level</v>
      </c>
    </row>
    <row r="582" spans="1:12" x14ac:dyDescent="0.35">
      <c r="A582" s="27" t="s">
        <v>503</v>
      </c>
      <c r="B582" s="18" t="str">
        <f t="shared" si="18"/>
        <v>Jun</v>
      </c>
      <c r="C582" s="18" t="str">
        <f t="shared" si="19"/>
        <v>2024</v>
      </c>
      <c r="D582" s="41">
        <f>DAY(Transaction_WorkingData[[#This Row],[TransDate]])</f>
        <v>28</v>
      </c>
      <c r="E582" s="41">
        <f>MONTH(Transaction_WorkingData[[#This Row],[TransDate]])</f>
        <v>6</v>
      </c>
      <c r="F582" s="18">
        <v>45471</v>
      </c>
      <c r="G582" s="18" t="str">
        <f>_xlfn.CONCAT(Transaction_WorkingData[[#This Row],[Month]], " ", Transaction_WorkingData[[#This Row],[Year]])</f>
        <v>Jun 2024</v>
      </c>
      <c r="H582" s="13" t="s">
        <v>286</v>
      </c>
      <c r="I582" s="14">
        <v>38</v>
      </c>
      <c r="J582" s="20">
        <v>6944002.46</v>
      </c>
      <c r="K582" s="20">
        <v>6944002.46</v>
      </c>
      <c r="L582" s="10" t="str" cm="1">
        <f t="array" ref="L582">_xlfn.IFS(J582 &lt; 5000000, "Low Level", J582 &gt;=5000000, "High Level")</f>
        <v>High Level</v>
      </c>
    </row>
    <row r="583" spans="1:12" x14ac:dyDescent="0.35">
      <c r="A583" s="27" t="s">
        <v>364</v>
      </c>
      <c r="B583" s="18" t="str">
        <f t="shared" si="18"/>
        <v>Nov</v>
      </c>
      <c r="C583" s="18" t="str">
        <f t="shared" si="19"/>
        <v>2024</v>
      </c>
      <c r="D583" s="41">
        <f>DAY(Transaction_WorkingData[[#This Row],[TransDate]])</f>
        <v>23</v>
      </c>
      <c r="E583" s="41">
        <f>MONTH(Transaction_WorkingData[[#This Row],[TransDate]])</f>
        <v>11</v>
      </c>
      <c r="F583" s="18">
        <v>45619</v>
      </c>
      <c r="G583" s="18" t="str">
        <f>_xlfn.CONCAT(Transaction_WorkingData[[#This Row],[Month]], " ", Transaction_WorkingData[[#This Row],[Year]])</f>
        <v>Nov 2024</v>
      </c>
      <c r="H583" s="13" t="s">
        <v>291</v>
      </c>
      <c r="I583" s="14">
        <v>3063</v>
      </c>
      <c r="J583" s="20">
        <v>4011664.41</v>
      </c>
      <c r="K583" s="20">
        <v>4011664.41</v>
      </c>
      <c r="L583" s="10" t="str" cm="1">
        <f t="array" ref="L583">_xlfn.IFS(J583 &lt; 5000000, "Low Level", J583 &gt;=5000000, "High Level")</f>
        <v>Low Level</v>
      </c>
    </row>
    <row r="584" spans="1:12" x14ac:dyDescent="0.35">
      <c r="A584" s="27" t="s">
        <v>386</v>
      </c>
      <c r="B584" s="18" t="str">
        <f t="shared" si="18"/>
        <v>Dec</v>
      </c>
      <c r="C584" s="18" t="str">
        <f t="shared" si="19"/>
        <v>2024</v>
      </c>
      <c r="D584" s="41">
        <f>DAY(Transaction_WorkingData[[#This Row],[TransDate]])</f>
        <v>2</v>
      </c>
      <c r="E584" s="41">
        <f>MONTH(Transaction_WorkingData[[#This Row],[TransDate]])</f>
        <v>12</v>
      </c>
      <c r="F584" s="18">
        <v>45628</v>
      </c>
      <c r="G584" s="18" t="str">
        <f>_xlfn.CONCAT(Transaction_WorkingData[[#This Row],[Month]], " ", Transaction_WorkingData[[#This Row],[Year]])</f>
        <v>Dec 2024</v>
      </c>
      <c r="H584" s="13" t="s">
        <v>286</v>
      </c>
      <c r="I584" s="14">
        <v>38</v>
      </c>
      <c r="J584" s="20">
        <v>259044.84</v>
      </c>
      <c r="K584" s="20">
        <v>259044.84</v>
      </c>
      <c r="L584" s="10" t="str" cm="1">
        <f t="array" ref="L584">_xlfn.IFS(J584 &lt; 5000000, "Low Level", J584 &gt;=5000000, "High Level")</f>
        <v>Low Level</v>
      </c>
    </row>
    <row r="585" spans="1:12" x14ac:dyDescent="0.35">
      <c r="A585" s="27" t="s">
        <v>502</v>
      </c>
      <c r="B585" s="18" t="str">
        <f t="shared" si="18"/>
        <v>Feb</v>
      </c>
      <c r="C585" s="18" t="str">
        <f t="shared" si="19"/>
        <v>2025</v>
      </c>
      <c r="D585" s="41">
        <f>DAY(Transaction_WorkingData[[#This Row],[TransDate]])</f>
        <v>3</v>
      </c>
      <c r="E585" s="41">
        <f>MONTH(Transaction_WorkingData[[#This Row],[TransDate]])</f>
        <v>2</v>
      </c>
      <c r="F585" s="18">
        <v>45691</v>
      </c>
      <c r="G585" s="18" t="str">
        <f>_xlfn.CONCAT(Transaction_WorkingData[[#This Row],[Month]], " ", Transaction_WorkingData[[#This Row],[Year]])</f>
        <v>Feb 2025</v>
      </c>
      <c r="H585" s="13" t="s">
        <v>288</v>
      </c>
      <c r="I585" s="14">
        <v>439</v>
      </c>
      <c r="J585" s="20">
        <v>17371166.170000002</v>
      </c>
      <c r="K585" s="20">
        <v>17371166.170000002</v>
      </c>
      <c r="L585" s="10" t="str" cm="1">
        <f t="array" ref="L585">_xlfn.IFS(J585 &lt; 5000000, "Low Level", J585 &gt;=5000000, "High Level")</f>
        <v>High Level</v>
      </c>
    </row>
    <row r="586" spans="1:12" x14ac:dyDescent="0.35">
      <c r="A586" s="27" t="s">
        <v>501</v>
      </c>
      <c r="B586" s="18" t="str">
        <f t="shared" si="18"/>
        <v>May</v>
      </c>
      <c r="C586" s="18" t="str">
        <f t="shared" si="19"/>
        <v>2024</v>
      </c>
      <c r="D586" s="41">
        <f>DAY(Transaction_WorkingData[[#This Row],[TransDate]])</f>
        <v>25</v>
      </c>
      <c r="E586" s="41">
        <f>MONTH(Transaction_WorkingData[[#This Row],[TransDate]])</f>
        <v>5</v>
      </c>
      <c r="F586" s="18">
        <v>45437</v>
      </c>
      <c r="G586" s="18" t="str">
        <f>_xlfn.CONCAT(Transaction_WorkingData[[#This Row],[Month]], " ", Transaction_WorkingData[[#This Row],[Year]])</f>
        <v>May 2024</v>
      </c>
      <c r="H586" s="13" t="s">
        <v>288</v>
      </c>
      <c r="I586" s="14">
        <v>7</v>
      </c>
      <c r="J586" s="20">
        <v>1282</v>
      </c>
      <c r="K586" s="20">
        <v>1282</v>
      </c>
      <c r="L586" s="10" t="str" cm="1">
        <f t="array" ref="L586">_xlfn.IFS(J586 &lt; 5000000, "Low Level", J586 &gt;=5000000, "High Level")</f>
        <v>Low Level</v>
      </c>
    </row>
    <row r="587" spans="1:12" x14ac:dyDescent="0.35">
      <c r="A587" s="27" t="s">
        <v>361</v>
      </c>
      <c r="B587" s="18" t="str">
        <f t="shared" si="18"/>
        <v>Aug</v>
      </c>
      <c r="C587" s="18" t="str">
        <f t="shared" si="19"/>
        <v>2024</v>
      </c>
      <c r="D587" s="41">
        <f>DAY(Transaction_WorkingData[[#This Row],[TransDate]])</f>
        <v>18</v>
      </c>
      <c r="E587" s="41">
        <f>MONTH(Transaction_WorkingData[[#This Row],[TransDate]])</f>
        <v>8</v>
      </c>
      <c r="F587" s="18">
        <v>45522</v>
      </c>
      <c r="G587" s="18" t="str">
        <f>_xlfn.CONCAT(Transaction_WorkingData[[#This Row],[Month]], " ", Transaction_WorkingData[[#This Row],[Year]])</f>
        <v>Aug 2024</v>
      </c>
      <c r="H587" s="13" t="s">
        <v>291</v>
      </c>
      <c r="I587" s="14">
        <v>1298</v>
      </c>
      <c r="J587" s="20">
        <v>1833558.22</v>
      </c>
      <c r="K587" s="20">
        <v>1833558.22</v>
      </c>
      <c r="L587" s="10" t="str" cm="1">
        <f t="array" ref="L587">_xlfn.IFS(J587 &lt; 5000000, "Low Level", J587 &gt;=5000000, "High Level")</f>
        <v>Low Level</v>
      </c>
    </row>
    <row r="588" spans="1:12" x14ac:dyDescent="0.35">
      <c r="A588" s="27" t="s">
        <v>332</v>
      </c>
      <c r="B588" s="18" t="str">
        <f t="shared" si="18"/>
        <v>Oct</v>
      </c>
      <c r="C588" s="18" t="str">
        <f t="shared" si="19"/>
        <v>2024</v>
      </c>
      <c r="D588" s="41">
        <f>DAY(Transaction_WorkingData[[#This Row],[TransDate]])</f>
        <v>29</v>
      </c>
      <c r="E588" s="41">
        <f>MONTH(Transaction_WorkingData[[#This Row],[TransDate]])</f>
        <v>10</v>
      </c>
      <c r="F588" s="18">
        <v>45594</v>
      </c>
      <c r="G588" s="18" t="str">
        <f>_xlfn.CONCAT(Transaction_WorkingData[[#This Row],[Month]], " ", Transaction_WorkingData[[#This Row],[Year]])</f>
        <v>Oct 2024</v>
      </c>
      <c r="H588" s="13" t="s">
        <v>288</v>
      </c>
      <c r="I588" s="14">
        <v>352</v>
      </c>
      <c r="J588" s="20">
        <v>5081721.25</v>
      </c>
      <c r="K588" s="20">
        <v>5081721.25</v>
      </c>
      <c r="L588" s="10" t="str" cm="1">
        <f t="array" ref="L588">_xlfn.IFS(J588 &lt; 5000000, "Low Level", J588 &gt;=5000000, "High Level")</f>
        <v>High Level</v>
      </c>
    </row>
    <row r="589" spans="1:12" x14ac:dyDescent="0.35">
      <c r="A589" s="27" t="s">
        <v>395</v>
      </c>
      <c r="B589" s="18" t="str">
        <f t="shared" si="18"/>
        <v>Aug</v>
      </c>
      <c r="C589" s="18" t="str">
        <f t="shared" si="19"/>
        <v>2024</v>
      </c>
      <c r="D589" s="41">
        <f>DAY(Transaction_WorkingData[[#This Row],[TransDate]])</f>
        <v>24</v>
      </c>
      <c r="E589" s="41">
        <f>MONTH(Transaction_WorkingData[[#This Row],[TransDate]])</f>
        <v>8</v>
      </c>
      <c r="F589" s="18">
        <v>45528</v>
      </c>
      <c r="G589" s="18" t="str">
        <f>_xlfn.CONCAT(Transaction_WorkingData[[#This Row],[Month]], " ", Transaction_WorkingData[[#This Row],[Year]])</f>
        <v>Aug 2024</v>
      </c>
      <c r="H589" s="13" t="s">
        <v>286</v>
      </c>
      <c r="I589" s="14">
        <v>4</v>
      </c>
      <c r="J589" s="20">
        <v>30280</v>
      </c>
      <c r="K589" s="20">
        <v>30280</v>
      </c>
      <c r="L589" s="10" t="str" cm="1">
        <f t="array" ref="L589">_xlfn.IFS(J589 &lt; 5000000, "Low Level", J589 &gt;=5000000, "High Level")</f>
        <v>Low Level</v>
      </c>
    </row>
    <row r="590" spans="1:12" x14ac:dyDescent="0.35">
      <c r="A590" s="27" t="s">
        <v>328</v>
      </c>
      <c r="B590" s="18" t="str">
        <f t="shared" si="18"/>
        <v>Sep</v>
      </c>
      <c r="C590" s="18" t="str">
        <f t="shared" si="19"/>
        <v>2024</v>
      </c>
      <c r="D590" s="41">
        <f>DAY(Transaction_WorkingData[[#This Row],[TransDate]])</f>
        <v>27</v>
      </c>
      <c r="E590" s="41">
        <f>MONTH(Transaction_WorkingData[[#This Row],[TransDate]])</f>
        <v>9</v>
      </c>
      <c r="F590" s="18">
        <v>45562</v>
      </c>
      <c r="G590" s="18" t="str">
        <f>_xlfn.CONCAT(Transaction_WorkingData[[#This Row],[Month]], " ", Transaction_WorkingData[[#This Row],[Year]])</f>
        <v>Sep 2024</v>
      </c>
      <c r="H590" s="13" t="s">
        <v>291</v>
      </c>
      <c r="I590" s="14">
        <v>1503</v>
      </c>
      <c r="J590" s="20">
        <v>4163288.97</v>
      </c>
      <c r="K590" s="20">
        <v>4163288.97</v>
      </c>
      <c r="L590" s="10" t="str" cm="1">
        <f t="array" ref="L590">_xlfn.IFS(J590 &lt; 5000000, "Low Level", J590 &gt;=5000000, "High Level")</f>
        <v>Low Level</v>
      </c>
    </row>
    <row r="591" spans="1:12" x14ac:dyDescent="0.35">
      <c r="A591" s="27" t="s">
        <v>500</v>
      </c>
      <c r="B591" s="18" t="str">
        <f t="shared" si="18"/>
        <v>Dec</v>
      </c>
      <c r="C591" s="18" t="str">
        <f t="shared" si="19"/>
        <v>2024</v>
      </c>
      <c r="D591" s="41">
        <f>DAY(Transaction_WorkingData[[#This Row],[TransDate]])</f>
        <v>8</v>
      </c>
      <c r="E591" s="41">
        <f>MONTH(Transaction_WorkingData[[#This Row],[TransDate]])</f>
        <v>12</v>
      </c>
      <c r="F591" s="18">
        <v>45634</v>
      </c>
      <c r="G591" s="18" t="str">
        <f>_xlfn.CONCAT(Transaction_WorkingData[[#This Row],[Month]], " ", Transaction_WorkingData[[#This Row],[Year]])</f>
        <v>Dec 2024</v>
      </c>
      <c r="H591" s="13" t="s">
        <v>288</v>
      </c>
      <c r="I591" s="14">
        <v>364</v>
      </c>
      <c r="J591" s="20">
        <v>10820621.029999999</v>
      </c>
      <c r="K591" s="20">
        <v>10820621.029999999</v>
      </c>
      <c r="L591" s="10" t="str" cm="1">
        <f t="array" ref="L591">_xlfn.IFS(J591 &lt; 5000000, "Low Level", J591 &gt;=5000000, "High Level")</f>
        <v>High Level</v>
      </c>
    </row>
    <row r="592" spans="1:12" x14ac:dyDescent="0.35">
      <c r="A592" s="27" t="s">
        <v>392</v>
      </c>
      <c r="B592" s="18" t="str">
        <f t="shared" si="18"/>
        <v>Jan</v>
      </c>
      <c r="C592" s="18" t="str">
        <f t="shared" si="19"/>
        <v>2025</v>
      </c>
      <c r="D592" s="41">
        <f>DAY(Transaction_WorkingData[[#This Row],[TransDate]])</f>
        <v>28</v>
      </c>
      <c r="E592" s="41">
        <f>MONTH(Transaction_WorkingData[[#This Row],[TransDate]])</f>
        <v>1</v>
      </c>
      <c r="F592" s="18">
        <v>45685</v>
      </c>
      <c r="G592" s="18" t="str">
        <f>_xlfn.CONCAT(Transaction_WorkingData[[#This Row],[Month]], " ", Transaction_WorkingData[[#This Row],[Year]])</f>
        <v>Jan 2025</v>
      </c>
      <c r="H592" s="13" t="s">
        <v>286</v>
      </c>
      <c r="I592" s="14">
        <v>8</v>
      </c>
      <c r="J592" s="20">
        <v>314315</v>
      </c>
      <c r="K592" s="20">
        <v>314315</v>
      </c>
      <c r="L592" s="10" t="str" cm="1">
        <f t="array" ref="L592">_xlfn.IFS(J592 &lt; 5000000, "Low Level", J592 &gt;=5000000, "High Level")</f>
        <v>Low Level</v>
      </c>
    </row>
    <row r="593" spans="1:12" x14ac:dyDescent="0.35">
      <c r="A593" s="27" t="s">
        <v>325</v>
      </c>
      <c r="B593" s="18" t="str">
        <f t="shared" si="18"/>
        <v>Jun</v>
      </c>
      <c r="C593" s="18" t="str">
        <f t="shared" si="19"/>
        <v>2024</v>
      </c>
      <c r="D593" s="41">
        <f>DAY(Transaction_WorkingData[[#This Row],[TransDate]])</f>
        <v>22</v>
      </c>
      <c r="E593" s="41">
        <f>MONTH(Transaction_WorkingData[[#This Row],[TransDate]])</f>
        <v>6</v>
      </c>
      <c r="F593" s="18">
        <v>45465</v>
      </c>
      <c r="G593" s="18" t="str">
        <f>_xlfn.CONCAT(Transaction_WorkingData[[#This Row],[Month]], " ", Transaction_WorkingData[[#This Row],[Year]])</f>
        <v>Jun 2024</v>
      </c>
      <c r="H593" s="13" t="s">
        <v>291</v>
      </c>
      <c r="I593" s="14">
        <v>45</v>
      </c>
      <c r="J593" s="20">
        <v>120950</v>
      </c>
      <c r="K593" s="20">
        <v>120950</v>
      </c>
      <c r="L593" s="10" t="str" cm="1">
        <f t="array" ref="L593">_xlfn.IFS(J593 &lt; 5000000, "Low Level", J593 &gt;=5000000, "High Level")</f>
        <v>Low Level</v>
      </c>
    </row>
    <row r="594" spans="1:12" x14ac:dyDescent="0.35">
      <c r="A594" s="27" t="s">
        <v>292</v>
      </c>
      <c r="B594" s="18" t="str">
        <f t="shared" si="18"/>
        <v>Jul</v>
      </c>
      <c r="C594" s="18" t="str">
        <f t="shared" si="19"/>
        <v>2024</v>
      </c>
      <c r="D594" s="41">
        <f>DAY(Transaction_WorkingData[[#This Row],[TransDate]])</f>
        <v>15</v>
      </c>
      <c r="E594" s="41">
        <f>MONTH(Transaction_WorkingData[[#This Row],[TransDate]])</f>
        <v>7</v>
      </c>
      <c r="F594" s="18">
        <v>45488</v>
      </c>
      <c r="G594" s="18" t="str">
        <f>_xlfn.CONCAT(Transaction_WorkingData[[#This Row],[Month]], " ", Transaction_WorkingData[[#This Row],[Year]])</f>
        <v>Jul 2024</v>
      </c>
      <c r="H594" s="13" t="s">
        <v>286</v>
      </c>
      <c r="I594" s="14">
        <v>42</v>
      </c>
      <c r="J594" s="20">
        <v>80912</v>
      </c>
      <c r="K594" s="20">
        <v>80912</v>
      </c>
      <c r="L594" s="10" t="str" cm="1">
        <f t="array" ref="L594">_xlfn.IFS(J594 &lt; 5000000, "Low Level", J594 &gt;=5000000, "High Level")</f>
        <v>Low Level</v>
      </c>
    </row>
    <row r="595" spans="1:12" x14ac:dyDescent="0.35">
      <c r="A595" s="27" t="s">
        <v>339</v>
      </c>
      <c r="B595" s="18" t="str">
        <f t="shared" si="18"/>
        <v>Sep</v>
      </c>
      <c r="C595" s="18" t="str">
        <f t="shared" si="19"/>
        <v>2024</v>
      </c>
      <c r="D595" s="41">
        <f>DAY(Transaction_WorkingData[[#This Row],[TransDate]])</f>
        <v>2</v>
      </c>
      <c r="E595" s="41">
        <f>MONTH(Transaction_WorkingData[[#This Row],[TransDate]])</f>
        <v>9</v>
      </c>
      <c r="F595" s="18">
        <v>45537</v>
      </c>
      <c r="G595" s="18" t="str">
        <f>_xlfn.CONCAT(Transaction_WorkingData[[#This Row],[Month]], " ", Transaction_WorkingData[[#This Row],[Year]])</f>
        <v>Sep 2024</v>
      </c>
      <c r="H595" s="13" t="s">
        <v>288</v>
      </c>
      <c r="I595" s="14">
        <v>309</v>
      </c>
      <c r="J595" s="20">
        <v>4323655.57</v>
      </c>
      <c r="K595" s="20">
        <v>4323655.57</v>
      </c>
      <c r="L595" s="10" t="str" cm="1">
        <f t="array" ref="L595">_xlfn.IFS(J595 &lt; 5000000, "Low Level", J595 &gt;=5000000, "High Level")</f>
        <v>Low Level</v>
      </c>
    </row>
    <row r="596" spans="1:12" x14ac:dyDescent="0.35">
      <c r="A596" s="27" t="s">
        <v>321</v>
      </c>
      <c r="B596" s="18" t="str">
        <f t="shared" si="18"/>
        <v>Aug</v>
      </c>
      <c r="C596" s="18" t="str">
        <f t="shared" si="19"/>
        <v>2024</v>
      </c>
      <c r="D596" s="41">
        <f>DAY(Transaction_WorkingData[[#This Row],[TransDate]])</f>
        <v>1</v>
      </c>
      <c r="E596" s="41">
        <f>MONTH(Transaction_WorkingData[[#This Row],[TransDate]])</f>
        <v>8</v>
      </c>
      <c r="F596" s="18">
        <v>45505</v>
      </c>
      <c r="G596" s="18" t="str">
        <f>_xlfn.CONCAT(Transaction_WorkingData[[#This Row],[Month]], " ", Transaction_WorkingData[[#This Row],[Year]])</f>
        <v>Aug 2024</v>
      </c>
      <c r="H596" s="13" t="s">
        <v>291</v>
      </c>
      <c r="I596" s="14">
        <v>569</v>
      </c>
      <c r="J596" s="20">
        <v>1369273.8</v>
      </c>
      <c r="K596" s="20">
        <v>1369273.8</v>
      </c>
      <c r="L596" s="10" t="str" cm="1">
        <f t="array" ref="L596">_xlfn.IFS(J596 &lt; 5000000, "Low Level", J596 &gt;=5000000, "High Level")</f>
        <v>Low Level</v>
      </c>
    </row>
    <row r="597" spans="1:12" x14ac:dyDescent="0.35">
      <c r="A597" s="27" t="s">
        <v>377</v>
      </c>
      <c r="B597" s="18" t="str">
        <f t="shared" si="18"/>
        <v>Aug</v>
      </c>
      <c r="C597" s="18" t="str">
        <f t="shared" si="19"/>
        <v>2024</v>
      </c>
      <c r="D597" s="41">
        <f>DAY(Transaction_WorkingData[[#This Row],[TransDate]])</f>
        <v>10</v>
      </c>
      <c r="E597" s="41">
        <f>MONTH(Transaction_WorkingData[[#This Row],[TransDate]])</f>
        <v>8</v>
      </c>
      <c r="F597" s="18">
        <v>45514</v>
      </c>
      <c r="G597" s="18" t="str">
        <f>_xlfn.CONCAT(Transaction_WorkingData[[#This Row],[Month]], " ", Transaction_WorkingData[[#This Row],[Year]])</f>
        <v>Aug 2024</v>
      </c>
      <c r="H597" s="13" t="s">
        <v>286</v>
      </c>
      <c r="I597" s="14">
        <v>29</v>
      </c>
      <c r="J597" s="20">
        <v>184869</v>
      </c>
      <c r="K597" s="20">
        <v>184869</v>
      </c>
      <c r="L597" s="10" t="str" cm="1">
        <f t="array" ref="L597">_xlfn.IFS(J597 &lt; 5000000, "Low Level", J597 &gt;=5000000, "High Level")</f>
        <v>Low Level</v>
      </c>
    </row>
    <row r="598" spans="1:12" x14ac:dyDescent="0.35">
      <c r="A598" s="27" t="s">
        <v>318</v>
      </c>
      <c r="B598" s="18" t="str">
        <f t="shared" si="18"/>
        <v>Jan</v>
      </c>
      <c r="C598" s="18" t="str">
        <f t="shared" si="19"/>
        <v>2025</v>
      </c>
      <c r="D598" s="41">
        <f>DAY(Transaction_WorkingData[[#This Row],[TransDate]])</f>
        <v>5</v>
      </c>
      <c r="E598" s="41">
        <f>MONTH(Transaction_WorkingData[[#This Row],[TransDate]])</f>
        <v>1</v>
      </c>
      <c r="F598" s="18">
        <v>45662</v>
      </c>
      <c r="G598" s="18" t="str">
        <f>_xlfn.CONCAT(Transaction_WorkingData[[#This Row],[Month]], " ", Transaction_WorkingData[[#This Row],[Year]])</f>
        <v>Jan 2025</v>
      </c>
      <c r="H598" s="13" t="s">
        <v>291</v>
      </c>
      <c r="I598" s="14">
        <v>3289</v>
      </c>
      <c r="J598" s="20">
        <v>5589909.0599999996</v>
      </c>
      <c r="K598" s="20">
        <v>5589909.0599999996</v>
      </c>
      <c r="L598" s="10" t="str" cm="1">
        <f t="array" ref="L598">_xlfn.IFS(J598 &lt; 5000000, "Low Level", J598 &gt;=5000000, "High Level")</f>
        <v>High Level</v>
      </c>
    </row>
    <row r="599" spans="1:12" x14ac:dyDescent="0.35">
      <c r="A599" s="27" t="s">
        <v>375</v>
      </c>
      <c r="B599" s="18" t="str">
        <f t="shared" si="18"/>
        <v>Jan</v>
      </c>
      <c r="C599" s="18" t="str">
        <f t="shared" si="19"/>
        <v>2025</v>
      </c>
      <c r="D599" s="41">
        <f>DAY(Transaction_WorkingData[[#This Row],[TransDate]])</f>
        <v>14</v>
      </c>
      <c r="E599" s="41">
        <f>MONTH(Transaction_WorkingData[[#This Row],[TransDate]])</f>
        <v>1</v>
      </c>
      <c r="F599" s="18">
        <v>45671</v>
      </c>
      <c r="G599" s="18" t="str">
        <f>_xlfn.CONCAT(Transaction_WorkingData[[#This Row],[Month]], " ", Transaction_WorkingData[[#This Row],[Year]])</f>
        <v>Jan 2025</v>
      </c>
      <c r="H599" s="13" t="s">
        <v>286</v>
      </c>
      <c r="I599" s="14">
        <v>17</v>
      </c>
      <c r="J599" s="20">
        <v>24320</v>
      </c>
      <c r="K599" s="20">
        <v>24320</v>
      </c>
      <c r="L599" s="10" t="str" cm="1">
        <f t="array" ref="L599">_xlfn.IFS(J599 &lt; 5000000, "Low Level", J599 &gt;=5000000, "High Level")</f>
        <v>Low Level</v>
      </c>
    </row>
    <row r="600" spans="1:12" x14ac:dyDescent="0.35">
      <c r="A600" s="27" t="s">
        <v>499</v>
      </c>
      <c r="B600" s="18" t="str">
        <f t="shared" si="18"/>
        <v>Sep</v>
      </c>
      <c r="C600" s="18" t="str">
        <f t="shared" si="19"/>
        <v>2024</v>
      </c>
      <c r="D600" s="41">
        <f>DAY(Transaction_WorkingData[[#This Row],[TransDate]])</f>
        <v>16</v>
      </c>
      <c r="E600" s="41">
        <f>MONTH(Transaction_WorkingData[[#This Row],[TransDate]])</f>
        <v>9</v>
      </c>
      <c r="F600" s="18">
        <v>45551</v>
      </c>
      <c r="G600" s="18" t="str">
        <f>_xlfn.CONCAT(Transaction_WorkingData[[#This Row],[Month]], " ", Transaction_WorkingData[[#This Row],[Year]])</f>
        <v>Sep 2024</v>
      </c>
      <c r="H600" s="13" t="s">
        <v>288</v>
      </c>
      <c r="I600" s="14">
        <v>227</v>
      </c>
      <c r="J600" s="20">
        <v>2161571</v>
      </c>
      <c r="K600" s="20">
        <v>2161571</v>
      </c>
      <c r="L600" s="10" t="str" cm="1">
        <f t="array" ref="L600">_xlfn.IFS(J600 &lt; 5000000, "Low Level", J600 &gt;=5000000, "High Level")</f>
        <v>Low Level</v>
      </c>
    </row>
    <row r="601" spans="1:12" x14ac:dyDescent="0.35">
      <c r="A601" s="27" t="s">
        <v>498</v>
      </c>
      <c r="B601" s="18" t="str">
        <f t="shared" si="18"/>
        <v>Feb</v>
      </c>
      <c r="C601" s="18" t="str">
        <f t="shared" si="19"/>
        <v>2025</v>
      </c>
      <c r="D601" s="41">
        <f>DAY(Transaction_WorkingData[[#This Row],[TransDate]])</f>
        <v>14</v>
      </c>
      <c r="E601" s="41">
        <f>MONTH(Transaction_WorkingData[[#This Row],[TransDate]])</f>
        <v>2</v>
      </c>
      <c r="F601" s="18">
        <v>45702</v>
      </c>
      <c r="G601" s="18" t="str">
        <f>_xlfn.CONCAT(Transaction_WorkingData[[#This Row],[Month]], " ", Transaction_WorkingData[[#This Row],[Year]])</f>
        <v>Feb 2025</v>
      </c>
      <c r="H601" s="13" t="s">
        <v>291</v>
      </c>
      <c r="I601" s="14">
        <v>3959</v>
      </c>
      <c r="J601" s="20">
        <v>5702607.6699999999</v>
      </c>
      <c r="K601" s="20">
        <v>5702607.6699999999</v>
      </c>
      <c r="L601" s="10" t="str" cm="1">
        <f t="array" ref="L601">_xlfn.IFS(J601 &lt; 5000000, "Low Level", J601 &gt;=5000000, "High Level")</f>
        <v>High Level</v>
      </c>
    </row>
    <row r="602" spans="1:12" x14ac:dyDescent="0.35">
      <c r="A602" s="27" t="s">
        <v>341</v>
      </c>
      <c r="B602" s="18" t="str">
        <f t="shared" si="18"/>
        <v>Jun</v>
      </c>
      <c r="C602" s="18" t="str">
        <f t="shared" si="19"/>
        <v>2024</v>
      </c>
      <c r="D602" s="41">
        <f>DAY(Transaction_WorkingData[[#This Row],[TransDate]])</f>
        <v>5</v>
      </c>
      <c r="E602" s="41">
        <f>MONTH(Transaction_WorkingData[[#This Row],[TransDate]])</f>
        <v>6</v>
      </c>
      <c r="F602" s="18">
        <v>45448</v>
      </c>
      <c r="G602" s="18" t="str">
        <f>_xlfn.CONCAT(Transaction_WorkingData[[#This Row],[Month]], " ", Transaction_WorkingData[[#This Row],[Year]])</f>
        <v>Jun 2024</v>
      </c>
      <c r="H602" s="13" t="s">
        <v>291</v>
      </c>
      <c r="I602" s="14">
        <v>7</v>
      </c>
      <c r="J602" s="20">
        <v>124660</v>
      </c>
      <c r="K602" s="20">
        <v>124660</v>
      </c>
      <c r="L602" s="10" t="str" cm="1">
        <f t="array" ref="L602">_xlfn.IFS(J602 &lt; 5000000, "Low Level", J602 &gt;=5000000, "High Level")</f>
        <v>Low Level</v>
      </c>
    </row>
    <row r="603" spans="1:12" x14ac:dyDescent="0.35">
      <c r="A603" s="27" t="s">
        <v>382</v>
      </c>
      <c r="B603" s="18" t="str">
        <f t="shared" si="18"/>
        <v>Oct</v>
      </c>
      <c r="C603" s="18" t="str">
        <f t="shared" si="19"/>
        <v>2024</v>
      </c>
      <c r="D603" s="41">
        <f>DAY(Transaction_WorkingData[[#This Row],[TransDate]])</f>
        <v>6</v>
      </c>
      <c r="E603" s="41">
        <f>MONTH(Transaction_WorkingData[[#This Row],[TransDate]])</f>
        <v>10</v>
      </c>
      <c r="F603" s="18">
        <v>45571</v>
      </c>
      <c r="G603" s="18" t="str">
        <f>_xlfn.CONCAT(Transaction_WorkingData[[#This Row],[Month]], " ", Transaction_WorkingData[[#This Row],[Year]])</f>
        <v>Oct 2024</v>
      </c>
      <c r="H603" s="13" t="s">
        <v>286</v>
      </c>
      <c r="I603" s="14">
        <v>6</v>
      </c>
      <c r="J603" s="20">
        <v>2960</v>
      </c>
      <c r="K603" s="20">
        <v>2960</v>
      </c>
      <c r="L603" s="10" t="str" cm="1">
        <f t="array" ref="L603">_xlfn.IFS(J603 &lt; 5000000, "Low Level", J603 &gt;=5000000, "High Level")</f>
        <v>Low Level</v>
      </c>
    </row>
    <row r="604" spans="1:12" x14ac:dyDescent="0.35">
      <c r="A604" s="27" t="s">
        <v>338</v>
      </c>
      <c r="B604" s="18" t="str">
        <f t="shared" si="18"/>
        <v>Nov</v>
      </c>
      <c r="C604" s="18" t="str">
        <f t="shared" si="19"/>
        <v>2024</v>
      </c>
      <c r="D604" s="41">
        <f>DAY(Transaction_WorkingData[[#This Row],[TransDate]])</f>
        <v>9</v>
      </c>
      <c r="E604" s="41">
        <f>MONTH(Transaction_WorkingData[[#This Row],[TransDate]])</f>
        <v>11</v>
      </c>
      <c r="F604" s="18">
        <v>45605</v>
      </c>
      <c r="G604" s="18" t="str">
        <f>_xlfn.CONCAT(Transaction_WorkingData[[#This Row],[Month]], " ", Transaction_WorkingData[[#This Row],[Year]])</f>
        <v>Nov 2024</v>
      </c>
      <c r="H604" s="13" t="s">
        <v>291</v>
      </c>
      <c r="I604" s="14">
        <v>2649</v>
      </c>
      <c r="J604" s="20">
        <v>4512952.88</v>
      </c>
      <c r="K604" s="20">
        <v>4512952.88</v>
      </c>
      <c r="L604" s="10" t="str" cm="1">
        <f t="array" ref="L604">_xlfn.IFS(J604 &lt; 5000000, "Low Level", J604 &gt;=5000000, "High Level")</f>
        <v>Low Level</v>
      </c>
    </row>
    <row r="605" spans="1:12" x14ac:dyDescent="0.35">
      <c r="A605" s="27" t="s">
        <v>497</v>
      </c>
      <c r="B605" s="18" t="str">
        <f t="shared" si="18"/>
        <v>Jul</v>
      </c>
      <c r="C605" s="18" t="str">
        <f t="shared" si="19"/>
        <v>2024</v>
      </c>
      <c r="D605" s="41">
        <f>DAY(Transaction_WorkingData[[#This Row],[TransDate]])</f>
        <v>21</v>
      </c>
      <c r="E605" s="41">
        <f>MONTH(Transaction_WorkingData[[#This Row],[TransDate]])</f>
        <v>7</v>
      </c>
      <c r="F605" s="18">
        <v>45494</v>
      </c>
      <c r="G605" s="18" t="str">
        <f>_xlfn.CONCAT(Transaction_WorkingData[[#This Row],[Month]], " ", Transaction_WorkingData[[#This Row],[Year]])</f>
        <v>Jul 2024</v>
      </c>
      <c r="H605" s="13" t="s">
        <v>288</v>
      </c>
      <c r="I605" s="14">
        <v>109</v>
      </c>
      <c r="J605" s="20">
        <v>1155117</v>
      </c>
      <c r="K605" s="20">
        <v>1155117</v>
      </c>
      <c r="L605" s="10" t="str" cm="1">
        <f t="array" ref="L605">_xlfn.IFS(J605 &lt; 5000000, "Low Level", J605 &gt;=5000000, "High Level")</f>
        <v>Low Level</v>
      </c>
    </row>
    <row r="606" spans="1:12" x14ac:dyDescent="0.35">
      <c r="A606" s="27" t="s">
        <v>496</v>
      </c>
      <c r="B606" s="18" t="str">
        <f t="shared" si="18"/>
        <v>Dec</v>
      </c>
      <c r="C606" s="18" t="str">
        <f t="shared" si="19"/>
        <v>2024</v>
      </c>
      <c r="D606" s="41">
        <f>DAY(Transaction_WorkingData[[#This Row],[TransDate]])</f>
        <v>19</v>
      </c>
      <c r="E606" s="41">
        <f>MONTH(Transaction_WorkingData[[#This Row],[TransDate]])</f>
        <v>12</v>
      </c>
      <c r="F606" s="18">
        <v>45645</v>
      </c>
      <c r="G606" s="18" t="str">
        <f>_xlfn.CONCAT(Transaction_WorkingData[[#This Row],[Month]], " ", Transaction_WorkingData[[#This Row],[Year]])</f>
        <v>Dec 2024</v>
      </c>
      <c r="H606" s="13" t="s">
        <v>291</v>
      </c>
      <c r="I606" s="14">
        <v>3367</v>
      </c>
      <c r="J606" s="20">
        <v>10619442.470000001</v>
      </c>
      <c r="K606" s="20">
        <v>10619442.470000001</v>
      </c>
      <c r="L606" s="10" t="str" cm="1">
        <f t="array" ref="L606">_xlfn.IFS(J606 &lt; 5000000, "Low Level", J606 &gt;=5000000, "High Level")</f>
        <v>High Level</v>
      </c>
    </row>
    <row r="607" spans="1:12" x14ac:dyDescent="0.35">
      <c r="A607" s="27" t="s">
        <v>495</v>
      </c>
      <c r="B607" s="18" t="str">
        <f t="shared" si="18"/>
        <v>Sep</v>
      </c>
      <c r="C607" s="18" t="str">
        <f t="shared" si="19"/>
        <v>2024</v>
      </c>
      <c r="D607" s="41">
        <f>DAY(Transaction_WorkingData[[#This Row],[TransDate]])</f>
        <v>3</v>
      </c>
      <c r="E607" s="41">
        <f>MONTH(Transaction_WorkingData[[#This Row],[TransDate]])</f>
        <v>9</v>
      </c>
      <c r="F607" s="18">
        <v>45538</v>
      </c>
      <c r="G607" s="18" t="str">
        <f>_xlfn.CONCAT(Transaction_WorkingData[[#This Row],[Month]], " ", Transaction_WorkingData[[#This Row],[Year]])</f>
        <v>Sep 2024</v>
      </c>
      <c r="H607" s="13" t="s">
        <v>291</v>
      </c>
      <c r="I607" s="14">
        <v>1203</v>
      </c>
      <c r="J607" s="20">
        <v>2182826.39</v>
      </c>
      <c r="K607" s="20">
        <v>2182826.39</v>
      </c>
      <c r="L607" s="10" t="str" cm="1">
        <f t="array" ref="L607">_xlfn.IFS(J607 &lt; 5000000, "Low Level", J607 &gt;=5000000, "High Level")</f>
        <v>Low Level</v>
      </c>
    </row>
    <row r="608" spans="1:12" x14ac:dyDescent="0.35">
      <c r="A608" s="27" t="s">
        <v>494</v>
      </c>
      <c r="B608" s="18" t="str">
        <f t="shared" si="18"/>
        <v>Nov</v>
      </c>
      <c r="C608" s="18" t="str">
        <f t="shared" si="19"/>
        <v>2024</v>
      </c>
      <c r="D608" s="41">
        <f>DAY(Transaction_WorkingData[[#This Row],[TransDate]])</f>
        <v>4</v>
      </c>
      <c r="E608" s="41">
        <f>MONTH(Transaction_WorkingData[[#This Row],[TransDate]])</f>
        <v>11</v>
      </c>
      <c r="F608" s="18">
        <v>45600</v>
      </c>
      <c r="G608" s="18" t="str">
        <f>_xlfn.CONCAT(Transaction_WorkingData[[#This Row],[Month]], " ", Transaction_WorkingData[[#This Row],[Year]])</f>
        <v>Nov 2024</v>
      </c>
      <c r="H608" s="13" t="s">
        <v>288</v>
      </c>
      <c r="I608" s="14">
        <v>362</v>
      </c>
      <c r="J608" s="20">
        <v>3267773.05</v>
      </c>
      <c r="K608" s="20">
        <v>3267773.05</v>
      </c>
      <c r="L608" s="10" t="str" cm="1">
        <f t="array" ref="L608">_xlfn.IFS(J608 &lt; 5000000, "Low Level", J608 &gt;=5000000, "High Level")</f>
        <v>Low Level</v>
      </c>
    </row>
    <row r="609" spans="1:12" x14ac:dyDescent="0.35">
      <c r="A609" s="27" t="s">
        <v>493</v>
      </c>
      <c r="B609" s="18" t="str">
        <f t="shared" si="18"/>
        <v>Feb</v>
      </c>
      <c r="C609" s="18" t="str">
        <f t="shared" si="19"/>
        <v>2025</v>
      </c>
      <c r="D609" s="41">
        <f>DAY(Transaction_WorkingData[[#This Row],[TransDate]])</f>
        <v>1</v>
      </c>
      <c r="E609" s="41">
        <f>MONTH(Transaction_WorkingData[[#This Row],[TransDate]])</f>
        <v>2</v>
      </c>
      <c r="F609" s="18">
        <v>45689</v>
      </c>
      <c r="G609" s="18" t="str">
        <f>_xlfn.CONCAT(Transaction_WorkingData[[#This Row],[Month]], " ", Transaction_WorkingData[[#This Row],[Year]])</f>
        <v>Feb 2025</v>
      </c>
      <c r="H609" s="13" t="s">
        <v>286</v>
      </c>
      <c r="I609" s="14">
        <v>10</v>
      </c>
      <c r="J609" s="20">
        <v>158996</v>
      </c>
      <c r="K609" s="20">
        <v>158996</v>
      </c>
      <c r="L609" s="10" t="str" cm="1">
        <f t="array" ref="L609">_xlfn.IFS(J609 &lt; 5000000, "Low Level", J609 &gt;=5000000, "High Level")</f>
        <v>Low Level</v>
      </c>
    </row>
    <row r="610" spans="1:12" x14ac:dyDescent="0.35">
      <c r="A610" s="27" t="s">
        <v>492</v>
      </c>
      <c r="B610" s="18" t="str">
        <f t="shared" si="18"/>
        <v>Jul</v>
      </c>
      <c r="C610" s="18" t="str">
        <f t="shared" si="19"/>
        <v>2024</v>
      </c>
      <c r="D610" s="41">
        <f>DAY(Transaction_WorkingData[[#This Row],[TransDate]])</f>
        <v>19</v>
      </c>
      <c r="E610" s="41">
        <f>MONTH(Transaction_WorkingData[[#This Row],[TransDate]])</f>
        <v>7</v>
      </c>
      <c r="F610" s="18">
        <v>45492</v>
      </c>
      <c r="G610" s="18" t="str">
        <f>_xlfn.CONCAT(Transaction_WorkingData[[#This Row],[Month]], " ", Transaction_WorkingData[[#This Row],[Year]])</f>
        <v>Jul 2024</v>
      </c>
      <c r="H610" s="13" t="s">
        <v>286</v>
      </c>
      <c r="I610" s="14">
        <v>37</v>
      </c>
      <c r="J610" s="20">
        <v>54705.24</v>
      </c>
      <c r="K610" s="20">
        <v>54705.24</v>
      </c>
      <c r="L610" s="10" t="str" cm="1">
        <f t="array" ref="L610">_xlfn.IFS(J610 &lt; 5000000, "Low Level", J610 &gt;=5000000, "High Level")</f>
        <v>Low Level</v>
      </c>
    </row>
    <row r="611" spans="1:12" x14ac:dyDescent="0.35">
      <c r="A611" s="27" t="s">
        <v>491</v>
      </c>
      <c r="B611" s="18" t="str">
        <f t="shared" si="18"/>
        <v>Jul</v>
      </c>
      <c r="C611" s="18" t="str">
        <f t="shared" si="19"/>
        <v>2024</v>
      </c>
      <c r="D611" s="41">
        <f>DAY(Transaction_WorkingData[[#This Row],[TransDate]])</f>
        <v>30</v>
      </c>
      <c r="E611" s="41">
        <f>MONTH(Transaction_WorkingData[[#This Row],[TransDate]])</f>
        <v>7</v>
      </c>
      <c r="F611" s="18">
        <v>45503</v>
      </c>
      <c r="G611" s="18" t="str">
        <f>_xlfn.CONCAT(Transaction_WorkingData[[#This Row],[Month]], " ", Transaction_WorkingData[[#This Row],[Year]])</f>
        <v>Jul 2024</v>
      </c>
      <c r="H611" s="13" t="s">
        <v>288</v>
      </c>
      <c r="I611" s="14">
        <v>185</v>
      </c>
      <c r="J611" s="20">
        <v>3050158.9</v>
      </c>
      <c r="K611" s="20">
        <v>3050158.9</v>
      </c>
      <c r="L611" s="10" t="str" cm="1">
        <f t="array" ref="L611">_xlfn.IFS(J611 &lt; 5000000, "Low Level", J611 &gt;=5000000, "High Level")</f>
        <v>Low Level</v>
      </c>
    </row>
    <row r="612" spans="1:12" x14ac:dyDescent="0.35">
      <c r="A612" s="27" t="s">
        <v>490</v>
      </c>
      <c r="B612" s="18" t="str">
        <f t="shared" si="18"/>
        <v>Oct</v>
      </c>
      <c r="C612" s="18" t="str">
        <f t="shared" si="19"/>
        <v>2024</v>
      </c>
      <c r="D612" s="41">
        <f>DAY(Transaction_WorkingData[[#This Row],[TransDate]])</f>
        <v>13</v>
      </c>
      <c r="E612" s="41">
        <f>MONTH(Transaction_WorkingData[[#This Row],[TransDate]])</f>
        <v>10</v>
      </c>
      <c r="F612" s="18">
        <v>45578</v>
      </c>
      <c r="G612" s="18" t="str">
        <f>_xlfn.CONCAT(Transaction_WorkingData[[#This Row],[Month]], " ", Transaction_WorkingData[[#This Row],[Year]])</f>
        <v>Oct 2024</v>
      </c>
      <c r="H612" s="13" t="s">
        <v>291</v>
      </c>
      <c r="I612" s="14">
        <v>2116</v>
      </c>
      <c r="J612" s="20">
        <v>3776122.02</v>
      </c>
      <c r="K612" s="20">
        <v>3776122.02</v>
      </c>
      <c r="L612" s="10" t="str" cm="1">
        <f t="array" ref="L612">_xlfn.IFS(J612 &lt; 5000000, "Low Level", J612 &gt;=5000000, "High Level")</f>
        <v>Low Level</v>
      </c>
    </row>
    <row r="613" spans="1:12" x14ac:dyDescent="0.35">
      <c r="A613" s="27" t="s">
        <v>489</v>
      </c>
      <c r="B613" s="18" t="str">
        <f t="shared" si="18"/>
        <v>Dec</v>
      </c>
      <c r="C613" s="18" t="str">
        <f t="shared" si="19"/>
        <v>2024</v>
      </c>
      <c r="D613" s="41">
        <f>DAY(Transaction_WorkingData[[#This Row],[TransDate]])</f>
        <v>23</v>
      </c>
      <c r="E613" s="41">
        <f>MONTH(Transaction_WorkingData[[#This Row],[TransDate]])</f>
        <v>12</v>
      </c>
      <c r="F613" s="18">
        <v>45649</v>
      </c>
      <c r="G613" s="18" t="str">
        <f>_xlfn.CONCAT(Transaction_WorkingData[[#This Row],[Month]], " ", Transaction_WorkingData[[#This Row],[Year]])</f>
        <v>Dec 2024</v>
      </c>
      <c r="H613" s="13" t="s">
        <v>286</v>
      </c>
      <c r="I613" s="14">
        <v>10</v>
      </c>
      <c r="J613" s="20">
        <v>57802</v>
      </c>
      <c r="K613" s="20">
        <v>57802</v>
      </c>
      <c r="L613" s="10" t="str" cm="1">
        <f t="array" ref="L613">_xlfn.IFS(J613 &lt; 5000000, "Low Level", J613 &gt;=5000000, "High Level")</f>
        <v>Low Level</v>
      </c>
    </row>
    <row r="614" spans="1:12" x14ac:dyDescent="0.35">
      <c r="A614" s="27" t="s">
        <v>488</v>
      </c>
      <c r="B614" s="18" t="str">
        <f t="shared" si="18"/>
        <v>Jul</v>
      </c>
      <c r="C614" s="18" t="str">
        <f t="shared" si="19"/>
        <v>2024</v>
      </c>
      <c r="D614" s="41">
        <f>DAY(Transaction_WorkingData[[#This Row],[TransDate]])</f>
        <v>8</v>
      </c>
      <c r="E614" s="41">
        <f>MONTH(Transaction_WorkingData[[#This Row],[TransDate]])</f>
        <v>7</v>
      </c>
      <c r="F614" s="18">
        <v>45481</v>
      </c>
      <c r="G614" s="18" t="str">
        <f>_xlfn.CONCAT(Transaction_WorkingData[[#This Row],[Month]], " ", Transaction_WorkingData[[#This Row],[Year]])</f>
        <v>Jul 2024</v>
      </c>
      <c r="H614" s="13" t="s">
        <v>291</v>
      </c>
      <c r="I614" s="14">
        <v>60</v>
      </c>
      <c r="J614" s="20">
        <v>634023</v>
      </c>
      <c r="K614" s="20">
        <v>634023</v>
      </c>
      <c r="L614" s="10" t="str" cm="1">
        <f t="array" ref="L614">_xlfn.IFS(J614 &lt; 5000000, "Low Level", J614 &gt;=5000000, "High Level")</f>
        <v>Low Level</v>
      </c>
    </row>
    <row r="615" spans="1:12" x14ac:dyDescent="0.35">
      <c r="A615" s="27" t="s">
        <v>487</v>
      </c>
      <c r="B615" s="18" t="str">
        <f t="shared" si="18"/>
        <v>Sep</v>
      </c>
      <c r="C615" s="18" t="str">
        <f t="shared" si="19"/>
        <v>2024</v>
      </c>
      <c r="D615" s="41">
        <f>DAY(Transaction_WorkingData[[#This Row],[TransDate]])</f>
        <v>8</v>
      </c>
      <c r="E615" s="41">
        <f>MONTH(Transaction_WorkingData[[#This Row],[TransDate]])</f>
        <v>9</v>
      </c>
      <c r="F615" s="18">
        <v>45543</v>
      </c>
      <c r="G615" s="18" t="str">
        <f>_xlfn.CONCAT(Transaction_WorkingData[[#This Row],[Month]], " ", Transaction_WorkingData[[#This Row],[Year]])</f>
        <v>Sep 2024</v>
      </c>
      <c r="H615" s="13" t="s">
        <v>288</v>
      </c>
      <c r="I615" s="14">
        <v>280</v>
      </c>
      <c r="J615" s="20">
        <v>3441857.2</v>
      </c>
      <c r="K615" s="20">
        <v>3441857.2</v>
      </c>
      <c r="L615" s="10" t="str" cm="1">
        <f t="array" ref="L615">_xlfn.IFS(J615 &lt; 5000000, "Low Level", J615 &gt;=5000000, "High Level")</f>
        <v>Low Level</v>
      </c>
    </row>
    <row r="616" spans="1:12" x14ac:dyDescent="0.35">
      <c r="A616" s="27" t="s">
        <v>486</v>
      </c>
      <c r="B616" s="18" t="str">
        <f t="shared" si="18"/>
        <v>Feb</v>
      </c>
      <c r="C616" s="18" t="str">
        <f t="shared" si="19"/>
        <v>2025</v>
      </c>
      <c r="D616" s="41">
        <f>DAY(Transaction_WorkingData[[#This Row],[TransDate]])</f>
        <v>12</v>
      </c>
      <c r="E616" s="41">
        <f>MONTH(Transaction_WorkingData[[#This Row],[TransDate]])</f>
        <v>2</v>
      </c>
      <c r="F616" s="18">
        <v>45700</v>
      </c>
      <c r="G616" s="18" t="str">
        <f>_xlfn.CONCAT(Transaction_WorkingData[[#This Row],[Month]], " ", Transaction_WorkingData[[#This Row],[Year]])</f>
        <v>Feb 2025</v>
      </c>
      <c r="H616" s="13" t="s">
        <v>288</v>
      </c>
      <c r="I616" s="14">
        <v>581</v>
      </c>
      <c r="J616" s="20">
        <v>8628931.3100000005</v>
      </c>
      <c r="K616" s="20">
        <v>8628931.3100000005</v>
      </c>
      <c r="L616" s="10" t="str" cm="1">
        <f t="array" ref="L616">_xlfn.IFS(J616 &lt; 5000000, "Low Level", J616 &gt;=5000000, "High Level")</f>
        <v>High Level</v>
      </c>
    </row>
    <row r="617" spans="1:12" x14ac:dyDescent="0.35">
      <c r="A617" s="27" t="s">
        <v>485</v>
      </c>
      <c r="B617" s="18" t="str">
        <f t="shared" si="18"/>
        <v>Jun</v>
      </c>
      <c r="C617" s="18" t="str">
        <f t="shared" si="19"/>
        <v>2024</v>
      </c>
      <c r="D617" s="41">
        <f>DAY(Transaction_WorkingData[[#This Row],[TransDate]])</f>
        <v>3</v>
      </c>
      <c r="E617" s="41">
        <f>MONTH(Transaction_WorkingData[[#This Row],[TransDate]])</f>
        <v>6</v>
      </c>
      <c r="F617" s="18">
        <v>45446</v>
      </c>
      <c r="G617" s="18" t="str">
        <f>_xlfn.CONCAT(Transaction_WorkingData[[#This Row],[Month]], " ", Transaction_WorkingData[[#This Row],[Year]])</f>
        <v>Jun 2024</v>
      </c>
      <c r="H617" s="13" t="s">
        <v>288</v>
      </c>
      <c r="I617" s="14">
        <v>53</v>
      </c>
      <c r="J617" s="20">
        <v>691611</v>
      </c>
      <c r="K617" s="20">
        <v>691611</v>
      </c>
      <c r="L617" s="10" t="str" cm="1">
        <f t="array" ref="L617">_xlfn.IFS(J617 &lt; 5000000, "Low Level", J617 &gt;=5000000, "High Level")</f>
        <v>Low Level</v>
      </c>
    </row>
    <row r="618" spans="1:12" x14ac:dyDescent="0.35">
      <c r="A618" s="27" t="s">
        <v>484</v>
      </c>
      <c r="B618" s="18" t="str">
        <f t="shared" si="18"/>
        <v>Aug</v>
      </c>
      <c r="C618" s="18" t="str">
        <f t="shared" si="19"/>
        <v>2024</v>
      </c>
      <c r="D618" s="41">
        <f>DAY(Transaction_WorkingData[[#This Row],[TransDate]])</f>
        <v>17</v>
      </c>
      <c r="E618" s="41">
        <f>MONTH(Transaction_WorkingData[[#This Row],[TransDate]])</f>
        <v>8</v>
      </c>
      <c r="F618" s="18">
        <v>45521</v>
      </c>
      <c r="G618" s="18" t="str">
        <f>_xlfn.CONCAT(Transaction_WorkingData[[#This Row],[Month]], " ", Transaction_WorkingData[[#This Row],[Year]])</f>
        <v>Aug 2024</v>
      </c>
      <c r="H618" s="13" t="s">
        <v>291</v>
      </c>
      <c r="I618" s="14">
        <v>1050</v>
      </c>
      <c r="J618" s="20">
        <v>3890135.87</v>
      </c>
      <c r="K618" s="20">
        <v>3890135.87</v>
      </c>
      <c r="L618" s="10" t="str" cm="1">
        <f t="array" ref="L618">_xlfn.IFS(J618 &lt; 5000000, "Low Level", J618 &gt;=5000000, "High Level")</f>
        <v>Low Level</v>
      </c>
    </row>
    <row r="619" spans="1:12" x14ac:dyDescent="0.35">
      <c r="A619" s="27" t="s">
        <v>483</v>
      </c>
      <c r="B619" s="18" t="str">
        <f t="shared" si="18"/>
        <v>Sep</v>
      </c>
      <c r="C619" s="18" t="str">
        <f t="shared" si="19"/>
        <v>2024</v>
      </c>
      <c r="D619" s="41">
        <f>DAY(Transaction_WorkingData[[#This Row],[TransDate]])</f>
        <v>14</v>
      </c>
      <c r="E619" s="41">
        <f>MONTH(Transaction_WorkingData[[#This Row],[TransDate]])</f>
        <v>9</v>
      </c>
      <c r="F619" s="18">
        <v>45549</v>
      </c>
      <c r="G619" s="18" t="str">
        <f>_xlfn.CONCAT(Transaction_WorkingData[[#This Row],[Month]], " ", Transaction_WorkingData[[#This Row],[Year]])</f>
        <v>Sep 2024</v>
      </c>
      <c r="H619" s="13" t="s">
        <v>286</v>
      </c>
      <c r="I619" s="14">
        <v>12</v>
      </c>
      <c r="J619" s="20">
        <v>16620</v>
      </c>
      <c r="K619" s="20">
        <v>16620</v>
      </c>
      <c r="L619" s="10" t="str" cm="1">
        <f t="array" ref="L619">_xlfn.IFS(J619 &lt; 5000000, "Low Level", J619 &gt;=5000000, "High Level")</f>
        <v>Low Level</v>
      </c>
    </row>
    <row r="620" spans="1:12" x14ac:dyDescent="0.35">
      <c r="A620" s="27" t="s">
        <v>482</v>
      </c>
      <c r="B620" s="18" t="str">
        <f t="shared" si="18"/>
        <v>Jan</v>
      </c>
      <c r="C620" s="18" t="str">
        <f t="shared" si="19"/>
        <v>2025</v>
      </c>
      <c r="D620" s="41">
        <f>DAY(Transaction_WorkingData[[#This Row],[TransDate]])</f>
        <v>21</v>
      </c>
      <c r="E620" s="41">
        <f>MONTH(Transaction_WorkingData[[#This Row],[TransDate]])</f>
        <v>1</v>
      </c>
      <c r="F620" s="18">
        <v>45678</v>
      </c>
      <c r="G620" s="18" t="str">
        <f>_xlfn.CONCAT(Transaction_WorkingData[[#This Row],[Month]], " ", Transaction_WorkingData[[#This Row],[Year]])</f>
        <v>Jan 2025</v>
      </c>
      <c r="H620" s="13" t="s">
        <v>291</v>
      </c>
      <c r="I620" s="14">
        <v>3995</v>
      </c>
      <c r="J620" s="20">
        <v>5247381.45</v>
      </c>
      <c r="K620" s="20">
        <v>5247381.45</v>
      </c>
      <c r="L620" s="10" t="str" cm="1">
        <f t="array" ref="L620">_xlfn.IFS(J620 &lt; 5000000, "Low Level", J620 &gt;=5000000, "High Level")</f>
        <v>High Level</v>
      </c>
    </row>
    <row r="621" spans="1:12" x14ac:dyDescent="0.35">
      <c r="A621" s="27" t="s">
        <v>481</v>
      </c>
      <c r="B621" s="18" t="str">
        <f t="shared" si="18"/>
        <v>Feb</v>
      </c>
      <c r="C621" s="18" t="str">
        <f t="shared" si="19"/>
        <v>2025</v>
      </c>
      <c r="D621" s="41">
        <f>DAY(Transaction_WorkingData[[#This Row],[TransDate]])</f>
        <v>18</v>
      </c>
      <c r="E621" s="41">
        <f>MONTH(Transaction_WorkingData[[#This Row],[TransDate]])</f>
        <v>2</v>
      </c>
      <c r="F621" s="18">
        <v>45706</v>
      </c>
      <c r="G621" s="18" t="str">
        <f>_xlfn.CONCAT(Transaction_WorkingData[[#This Row],[Month]], " ", Transaction_WorkingData[[#This Row],[Year]])</f>
        <v>Feb 2025</v>
      </c>
      <c r="H621" s="13" t="s">
        <v>286</v>
      </c>
      <c r="I621" s="14">
        <v>7</v>
      </c>
      <c r="J621" s="20">
        <v>117550</v>
      </c>
      <c r="K621" s="20">
        <v>117550</v>
      </c>
      <c r="L621" s="10" t="str" cm="1">
        <f t="array" ref="L621">_xlfn.IFS(J621 &lt; 5000000, "Low Level", J621 &gt;=5000000, "High Level")</f>
        <v>Low Level</v>
      </c>
    </row>
    <row r="622" spans="1:12" x14ac:dyDescent="0.35">
      <c r="A622" s="27" t="s">
        <v>480</v>
      </c>
      <c r="B622" s="18" t="str">
        <f t="shared" si="18"/>
        <v>Oct</v>
      </c>
      <c r="C622" s="18" t="str">
        <f t="shared" si="19"/>
        <v>2024</v>
      </c>
      <c r="D622" s="41">
        <f>DAY(Transaction_WorkingData[[#This Row],[TransDate]])</f>
        <v>10</v>
      </c>
      <c r="E622" s="41">
        <f>MONTH(Transaction_WorkingData[[#This Row],[TransDate]])</f>
        <v>10</v>
      </c>
      <c r="F622" s="18">
        <v>45575</v>
      </c>
      <c r="G622" s="18" t="str">
        <f>_xlfn.CONCAT(Transaction_WorkingData[[#This Row],[Month]], " ", Transaction_WorkingData[[#This Row],[Year]])</f>
        <v>Oct 2024</v>
      </c>
      <c r="H622" s="13" t="s">
        <v>286</v>
      </c>
      <c r="I622" s="14">
        <v>26</v>
      </c>
      <c r="J622" s="20">
        <v>345380</v>
      </c>
      <c r="K622" s="20">
        <v>345380</v>
      </c>
      <c r="L622" s="10" t="str" cm="1">
        <f t="array" ref="L622">_xlfn.IFS(J622 &lt; 5000000, "Low Level", J622 &gt;=5000000, "High Level")</f>
        <v>Low Level</v>
      </c>
    </row>
    <row r="623" spans="1:12" x14ac:dyDescent="0.35">
      <c r="A623" s="27" t="s">
        <v>479</v>
      </c>
      <c r="B623" s="18" t="str">
        <f t="shared" si="18"/>
        <v>Jun</v>
      </c>
      <c r="C623" s="18" t="str">
        <f t="shared" si="19"/>
        <v>2024</v>
      </c>
      <c r="D623" s="41">
        <f>DAY(Transaction_WorkingData[[#This Row],[TransDate]])</f>
        <v>17</v>
      </c>
      <c r="E623" s="41">
        <f>MONTH(Transaction_WorkingData[[#This Row],[TransDate]])</f>
        <v>6</v>
      </c>
      <c r="F623" s="18">
        <v>45460</v>
      </c>
      <c r="G623" s="18" t="str">
        <f>_xlfn.CONCAT(Transaction_WorkingData[[#This Row],[Month]], " ", Transaction_WorkingData[[#This Row],[Year]])</f>
        <v>Jun 2024</v>
      </c>
      <c r="H623" s="13" t="s">
        <v>288</v>
      </c>
      <c r="I623" s="14">
        <v>33</v>
      </c>
      <c r="J623" s="20">
        <v>236580</v>
      </c>
      <c r="K623" s="20">
        <v>236580</v>
      </c>
      <c r="L623" s="10" t="str" cm="1">
        <f t="array" ref="L623">_xlfn.IFS(J623 &lt; 5000000, "Low Level", J623 &gt;=5000000, "High Level")</f>
        <v>Low Level</v>
      </c>
    </row>
    <row r="624" spans="1:12" x14ac:dyDescent="0.35">
      <c r="A624" s="27" t="s">
        <v>478</v>
      </c>
      <c r="B624" s="18" t="str">
        <f t="shared" si="18"/>
        <v>Jun</v>
      </c>
      <c r="C624" s="18" t="str">
        <f t="shared" si="19"/>
        <v>2024</v>
      </c>
      <c r="D624" s="41">
        <f>DAY(Transaction_WorkingData[[#This Row],[TransDate]])</f>
        <v>21</v>
      </c>
      <c r="E624" s="41">
        <f>MONTH(Transaction_WorkingData[[#This Row],[TransDate]])</f>
        <v>6</v>
      </c>
      <c r="F624" s="18">
        <v>45464</v>
      </c>
      <c r="G624" s="18" t="str">
        <f>_xlfn.CONCAT(Transaction_WorkingData[[#This Row],[Month]], " ", Transaction_WorkingData[[#This Row],[Year]])</f>
        <v>Jun 2024</v>
      </c>
      <c r="H624" s="13" t="s">
        <v>291</v>
      </c>
      <c r="I624" s="14">
        <v>30</v>
      </c>
      <c r="J624" s="20">
        <v>253298</v>
      </c>
      <c r="K624" s="20">
        <v>253298</v>
      </c>
      <c r="L624" s="10" t="str" cm="1">
        <f t="array" ref="L624">_xlfn.IFS(J624 &lt; 5000000, "Low Level", J624 &gt;=5000000, "High Level")</f>
        <v>Low Level</v>
      </c>
    </row>
    <row r="625" spans="1:12" x14ac:dyDescent="0.35">
      <c r="A625" s="27" t="s">
        <v>477</v>
      </c>
      <c r="B625" s="18" t="str">
        <f t="shared" si="18"/>
        <v>Aug</v>
      </c>
      <c r="C625" s="18" t="str">
        <f t="shared" si="19"/>
        <v>2024</v>
      </c>
      <c r="D625" s="41">
        <f>DAY(Transaction_WorkingData[[#This Row],[TransDate]])</f>
        <v>31</v>
      </c>
      <c r="E625" s="41">
        <f>MONTH(Transaction_WorkingData[[#This Row],[TransDate]])</f>
        <v>8</v>
      </c>
      <c r="F625" s="18">
        <v>45535</v>
      </c>
      <c r="G625" s="18" t="str">
        <f>_xlfn.CONCAT(Transaction_WorkingData[[#This Row],[Month]], " ", Transaction_WorkingData[[#This Row],[Year]])</f>
        <v>Aug 2024</v>
      </c>
      <c r="H625" s="13" t="s">
        <v>286</v>
      </c>
      <c r="I625" s="14">
        <v>11</v>
      </c>
      <c r="J625" s="20">
        <v>11820</v>
      </c>
      <c r="K625" s="20">
        <v>11820</v>
      </c>
      <c r="L625" s="10" t="str" cm="1">
        <f t="array" ref="L625">_xlfn.IFS(J625 &lt; 5000000, "Low Level", J625 &gt;=5000000, "High Level")</f>
        <v>Low Level</v>
      </c>
    </row>
    <row r="626" spans="1:12" x14ac:dyDescent="0.35">
      <c r="A626" s="27" t="s">
        <v>476</v>
      </c>
      <c r="B626" s="18" t="str">
        <f t="shared" si="18"/>
        <v>Nov</v>
      </c>
      <c r="C626" s="18" t="str">
        <f t="shared" si="19"/>
        <v>2024</v>
      </c>
      <c r="D626" s="41">
        <f>DAY(Transaction_WorkingData[[#This Row],[TransDate]])</f>
        <v>21</v>
      </c>
      <c r="E626" s="41">
        <f>MONTH(Transaction_WorkingData[[#This Row],[TransDate]])</f>
        <v>11</v>
      </c>
      <c r="F626" s="18">
        <v>45617</v>
      </c>
      <c r="G626" s="18" t="str">
        <f>_xlfn.CONCAT(Transaction_WorkingData[[#This Row],[Month]], " ", Transaction_WorkingData[[#This Row],[Year]])</f>
        <v>Nov 2024</v>
      </c>
      <c r="H626" s="13" t="s">
        <v>288</v>
      </c>
      <c r="I626" s="14">
        <v>357</v>
      </c>
      <c r="J626" s="20">
        <v>6279370.0899999999</v>
      </c>
      <c r="K626" s="20">
        <v>6279370.0899999999</v>
      </c>
      <c r="L626" s="10" t="str" cm="1">
        <f t="array" ref="L626">_xlfn.IFS(J626 &lt; 5000000, "Low Level", J626 &gt;=5000000, "High Level")</f>
        <v>High Level</v>
      </c>
    </row>
    <row r="627" spans="1:12" x14ac:dyDescent="0.35">
      <c r="A627" s="27" t="s">
        <v>475</v>
      </c>
      <c r="B627" s="18" t="str">
        <f t="shared" si="18"/>
        <v>Nov</v>
      </c>
      <c r="C627" s="18" t="str">
        <f t="shared" si="19"/>
        <v>2024</v>
      </c>
      <c r="D627" s="41">
        <f>DAY(Transaction_WorkingData[[#This Row],[TransDate]])</f>
        <v>25</v>
      </c>
      <c r="E627" s="41">
        <f>MONTH(Transaction_WorkingData[[#This Row],[TransDate]])</f>
        <v>11</v>
      </c>
      <c r="F627" s="18">
        <v>45621</v>
      </c>
      <c r="G627" s="18" t="str">
        <f>_xlfn.CONCAT(Transaction_WorkingData[[#This Row],[Month]], " ", Transaction_WorkingData[[#This Row],[Year]])</f>
        <v>Nov 2024</v>
      </c>
      <c r="H627" s="13" t="s">
        <v>291</v>
      </c>
      <c r="I627" s="14">
        <v>3014</v>
      </c>
      <c r="J627" s="20">
        <v>7877614.0099999998</v>
      </c>
      <c r="K627" s="20">
        <v>7877614.0099999998</v>
      </c>
      <c r="L627" s="10" t="str" cm="1">
        <f t="array" ref="L627">_xlfn.IFS(J627 &lt; 5000000, "Low Level", J627 &gt;=5000000, "High Level")</f>
        <v>High Level</v>
      </c>
    </row>
    <row r="628" spans="1:12" x14ac:dyDescent="0.35">
      <c r="A628" s="27" t="s">
        <v>474</v>
      </c>
      <c r="B628" s="18" t="str">
        <f t="shared" si="18"/>
        <v>Dec</v>
      </c>
      <c r="C628" s="18" t="str">
        <f t="shared" si="19"/>
        <v>2024</v>
      </c>
      <c r="D628" s="41">
        <f>DAY(Transaction_WorkingData[[#This Row],[TransDate]])</f>
        <v>6</v>
      </c>
      <c r="E628" s="41">
        <f>MONTH(Transaction_WorkingData[[#This Row],[TransDate]])</f>
        <v>12</v>
      </c>
      <c r="F628" s="18">
        <v>45632</v>
      </c>
      <c r="G628" s="18" t="str">
        <f>_xlfn.CONCAT(Transaction_WorkingData[[#This Row],[Month]], " ", Transaction_WorkingData[[#This Row],[Year]])</f>
        <v>Dec 2024</v>
      </c>
      <c r="H628" s="13" t="s">
        <v>286</v>
      </c>
      <c r="I628" s="14">
        <v>27</v>
      </c>
      <c r="J628" s="20">
        <v>206975</v>
      </c>
      <c r="K628" s="20">
        <v>206975</v>
      </c>
      <c r="L628" s="10" t="str" cm="1">
        <f t="array" ref="L628">_xlfn.IFS(J628 &lt; 5000000, "Low Level", J628 &gt;=5000000, "High Level")</f>
        <v>Low Level</v>
      </c>
    </row>
    <row r="629" spans="1:12" x14ac:dyDescent="0.35">
      <c r="A629" s="27" t="s">
        <v>473</v>
      </c>
      <c r="B629" s="18" t="str">
        <f t="shared" si="18"/>
        <v>Dec</v>
      </c>
      <c r="C629" s="18" t="str">
        <f t="shared" si="19"/>
        <v>2024</v>
      </c>
      <c r="D629" s="41">
        <f>DAY(Transaction_WorkingData[[#This Row],[TransDate]])</f>
        <v>31</v>
      </c>
      <c r="E629" s="41">
        <f>MONTH(Transaction_WorkingData[[#This Row],[TransDate]])</f>
        <v>12</v>
      </c>
      <c r="F629" s="18">
        <v>45657</v>
      </c>
      <c r="G629" s="18" t="str">
        <f>_xlfn.CONCAT(Transaction_WorkingData[[#This Row],[Month]], " ", Transaction_WorkingData[[#This Row],[Year]])</f>
        <v>Dec 2024</v>
      </c>
      <c r="H629" s="13" t="s">
        <v>288</v>
      </c>
      <c r="I629" s="14">
        <v>448</v>
      </c>
      <c r="J629" s="20">
        <v>5541583.7599999998</v>
      </c>
      <c r="K629" s="20">
        <v>5541583.7599999998</v>
      </c>
      <c r="L629" s="10" t="str" cm="1">
        <f t="array" ref="L629">_xlfn.IFS(J629 &lt; 5000000, "Low Level", J629 &gt;=5000000, "High Level")</f>
        <v>High Level</v>
      </c>
    </row>
    <row r="630" spans="1:12" x14ac:dyDescent="0.35">
      <c r="A630" s="27" t="s">
        <v>472</v>
      </c>
      <c r="B630" s="18" t="str">
        <f t="shared" si="18"/>
        <v>Jan</v>
      </c>
      <c r="C630" s="18" t="str">
        <f t="shared" si="19"/>
        <v>2025</v>
      </c>
      <c r="D630" s="41">
        <f>DAY(Transaction_WorkingData[[#This Row],[TransDate]])</f>
        <v>4</v>
      </c>
      <c r="E630" s="41">
        <f>MONTH(Transaction_WorkingData[[#This Row],[TransDate]])</f>
        <v>1</v>
      </c>
      <c r="F630" s="18">
        <v>45661</v>
      </c>
      <c r="G630" s="18" t="str">
        <f>_xlfn.CONCAT(Transaction_WorkingData[[#This Row],[Month]], " ", Transaction_WorkingData[[#This Row],[Year]])</f>
        <v>Jan 2025</v>
      </c>
      <c r="H630" s="13" t="s">
        <v>291</v>
      </c>
      <c r="I630" s="14">
        <v>3345</v>
      </c>
      <c r="J630" s="20">
        <v>5715867.7599999998</v>
      </c>
      <c r="K630" s="20">
        <v>5715867.7599999998</v>
      </c>
      <c r="L630" s="10" t="str" cm="1">
        <f t="array" ref="L630">_xlfn.IFS(J630 &lt; 5000000, "Low Level", J630 &gt;=5000000, "High Level")</f>
        <v>High Level</v>
      </c>
    </row>
    <row r="631" spans="1:12" x14ac:dyDescent="0.35">
      <c r="A631" s="27" t="s">
        <v>471</v>
      </c>
      <c r="B631" s="18" t="str">
        <f t="shared" si="18"/>
        <v>Sep</v>
      </c>
      <c r="C631" s="18" t="str">
        <f t="shared" si="19"/>
        <v>2024</v>
      </c>
      <c r="D631" s="41">
        <f>DAY(Transaction_WorkingData[[#This Row],[TransDate]])</f>
        <v>25</v>
      </c>
      <c r="E631" s="41">
        <f>MONTH(Transaction_WorkingData[[#This Row],[TransDate]])</f>
        <v>9</v>
      </c>
      <c r="F631" s="18">
        <v>45560</v>
      </c>
      <c r="G631" s="18" t="str">
        <f>_xlfn.CONCAT(Transaction_WorkingData[[#This Row],[Month]], " ", Transaction_WorkingData[[#This Row],[Year]])</f>
        <v>Sep 2024</v>
      </c>
      <c r="H631" s="13" t="s">
        <v>288</v>
      </c>
      <c r="I631" s="14">
        <v>326</v>
      </c>
      <c r="J631" s="20">
        <v>20205844.57</v>
      </c>
      <c r="K631" s="20">
        <v>20205844.57</v>
      </c>
      <c r="L631" s="10" t="str" cm="1">
        <f t="array" ref="L631">_xlfn.IFS(J631 &lt; 5000000, "Low Level", J631 &gt;=5000000, "High Level")</f>
        <v>High Level</v>
      </c>
    </row>
    <row r="632" spans="1:12" x14ac:dyDescent="0.35">
      <c r="A632" s="27" t="s">
        <v>470</v>
      </c>
      <c r="B632" s="18" t="str">
        <f t="shared" si="18"/>
        <v>Sep</v>
      </c>
      <c r="C632" s="18" t="str">
        <f t="shared" si="19"/>
        <v>2024</v>
      </c>
      <c r="D632" s="41">
        <f>DAY(Transaction_WorkingData[[#This Row],[TransDate]])</f>
        <v>29</v>
      </c>
      <c r="E632" s="41">
        <f>MONTH(Transaction_WorkingData[[#This Row],[TransDate]])</f>
        <v>9</v>
      </c>
      <c r="F632" s="18">
        <v>45564</v>
      </c>
      <c r="G632" s="18" t="str">
        <f>_xlfn.CONCAT(Transaction_WorkingData[[#This Row],[Month]], " ", Transaction_WorkingData[[#This Row],[Year]])</f>
        <v>Sep 2024</v>
      </c>
      <c r="H632" s="13" t="s">
        <v>291</v>
      </c>
      <c r="I632" s="14">
        <v>1492</v>
      </c>
      <c r="J632" s="20">
        <v>2069068.01</v>
      </c>
      <c r="K632" s="20">
        <v>2069068.01</v>
      </c>
      <c r="L632" s="10" t="str" cm="1">
        <f t="array" ref="L632">_xlfn.IFS(J632 &lt; 5000000, "Low Level", J632 &gt;=5000000, "High Level")</f>
        <v>Low Level</v>
      </c>
    </row>
    <row r="633" spans="1:12" x14ac:dyDescent="0.35">
      <c r="A633" s="27" t="s">
        <v>469</v>
      </c>
      <c r="B633" s="18" t="str">
        <f t="shared" si="18"/>
        <v>Oct</v>
      </c>
      <c r="C633" s="18" t="str">
        <f t="shared" si="19"/>
        <v>2024</v>
      </c>
      <c r="D633" s="41">
        <f>DAY(Transaction_WorkingData[[#This Row],[TransDate]])</f>
        <v>27</v>
      </c>
      <c r="E633" s="41">
        <f>MONTH(Transaction_WorkingData[[#This Row],[TransDate]])</f>
        <v>10</v>
      </c>
      <c r="F633" s="18">
        <v>45592</v>
      </c>
      <c r="G633" s="18" t="str">
        <f>_xlfn.CONCAT(Transaction_WorkingData[[#This Row],[Month]], " ", Transaction_WorkingData[[#This Row],[Year]])</f>
        <v>Oct 2024</v>
      </c>
      <c r="H633" s="13" t="s">
        <v>286</v>
      </c>
      <c r="I633" s="14">
        <v>1</v>
      </c>
      <c r="J633" s="20">
        <v>7600</v>
      </c>
      <c r="K633" s="20">
        <v>7600</v>
      </c>
      <c r="L633" s="10" t="str" cm="1">
        <f t="array" ref="L633">_xlfn.IFS(J633 &lt; 5000000, "Low Level", J633 &gt;=5000000, "High Level")</f>
        <v>Low Level</v>
      </c>
    </row>
    <row r="634" spans="1:12" x14ac:dyDescent="0.35">
      <c r="A634" s="27" t="s">
        <v>468</v>
      </c>
      <c r="B634" s="18" t="str">
        <f t="shared" si="18"/>
        <v>Jun</v>
      </c>
      <c r="C634" s="18" t="str">
        <f t="shared" si="19"/>
        <v>2024</v>
      </c>
      <c r="D634" s="41">
        <f>DAY(Transaction_WorkingData[[#This Row],[TransDate]])</f>
        <v>23</v>
      </c>
      <c r="E634" s="41">
        <f>MONTH(Transaction_WorkingData[[#This Row],[TransDate]])</f>
        <v>6</v>
      </c>
      <c r="F634" s="18">
        <v>45466</v>
      </c>
      <c r="G634" s="18" t="str">
        <f>_xlfn.CONCAT(Transaction_WorkingData[[#This Row],[Month]], " ", Transaction_WorkingData[[#This Row],[Year]])</f>
        <v>Jun 2024</v>
      </c>
      <c r="H634" s="13" t="s">
        <v>286</v>
      </c>
      <c r="I634" s="14">
        <v>21</v>
      </c>
      <c r="J634" s="20">
        <v>2431</v>
      </c>
      <c r="K634" s="20">
        <v>2431</v>
      </c>
      <c r="L634" s="10" t="str" cm="1">
        <f t="array" ref="L634">_xlfn.IFS(J634 &lt; 5000000, "Low Level", J634 &gt;=5000000, "High Level")</f>
        <v>Low Level</v>
      </c>
    </row>
    <row r="635" spans="1:12" x14ac:dyDescent="0.35">
      <c r="A635" s="27" t="s">
        <v>467</v>
      </c>
      <c r="B635" s="18" t="str">
        <f t="shared" si="18"/>
        <v>Aug</v>
      </c>
      <c r="C635" s="18" t="str">
        <f t="shared" si="19"/>
        <v>2024</v>
      </c>
      <c r="D635" s="41">
        <f>DAY(Transaction_WorkingData[[#This Row],[TransDate]])</f>
        <v>25</v>
      </c>
      <c r="E635" s="41">
        <f>MONTH(Transaction_WorkingData[[#This Row],[TransDate]])</f>
        <v>8</v>
      </c>
      <c r="F635" s="18">
        <v>45529</v>
      </c>
      <c r="G635" s="18" t="str">
        <f>_xlfn.CONCAT(Transaction_WorkingData[[#This Row],[Month]], " ", Transaction_WorkingData[[#This Row],[Year]])</f>
        <v>Aug 2024</v>
      </c>
      <c r="H635" s="13" t="s">
        <v>288</v>
      </c>
      <c r="I635" s="14">
        <v>296</v>
      </c>
      <c r="J635" s="20">
        <v>5134663.5599999996</v>
      </c>
      <c r="K635" s="20">
        <v>5134663.5599999996</v>
      </c>
      <c r="L635" s="10" t="str" cm="1">
        <f t="array" ref="L635">_xlfn.IFS(J635 &lt; 5000000, "Low Level", J635 &gt;=5000000, "High Level")</f>
        <v>High Level</v>
      </c>
    </row>
    <row r="636" spans="1:12" x14ac:dyDescent="0.35">
      <c r="A636" s="27" t="s">
        <v>466</v>
      </c>
      <c r="B636" s="18" t="str">
        <f t="shared" si="18"/>
        <v>Nov</v>
      </c>
      <c r="C636" s="18" t="str">
        <f t="shared" si="19"/>
        <v>2024</v>
      </c>
      <c r="D636" s="41">
        <f>DAY(Transaction_WorkingData[[#This Row],[TransDate]])</f>
        <v>8</v>
      </c>
      <c r="E636" s="41">
        <f>MONTH(Transaction_WorkingData[[#This Row],[TransDate]])</f>
        <v>11</v>
      </c>
      <c r="F636" s="18">
        <v>45604</v>
      </c>
      <c r="G636" s="18" t="str">
        <f>_xlfn.CONCAT(Transaction_WorkingData[[#This Row],[Month]], " ", Transaction_WorkingData[[#This Row],[Year]])</f>
        <v>Nov 2024</v>
      </c>
      <c r="H636" s="13" t="s">
        <v>291</v>
      </c>
      <c r="I636" s="14">
        <v>2501</v>
      </c>
      <c r="J636" s="20">
        <v>4441322.21</v>
      </c>
      <c r="K636" s="20">
        <v>4441322.21</v>
      </c>
      <c r="L636" s="10" t="str" cm="1">
        <f t="array" ref="L636">_xlfn.IFS(J636 &lt; 5000000, "Low Level", J636 &gt;=5000000, "High Level")</f>
        <v>Low Level</v>
      </c>
    </row>
    <row r="637" spans="1:12" x14ac:dyDescent="0.35">
      <c r="A637" s="27" t="s">
        <v>465</v>
      </c>
      <c r="B637" s="18" t="str">
        <f t="shared" si="18"/>
        <v>Jan</v>
      </c>
      <c r="C637" s="18" t="str">
        <f t="shared" si="19"/>
        <v>2025</v>
      </c>
      <c r="D637" s="41">
        <f>DAY(Transaction_WorkingData[[#This Row],[TransDate]])</f>
        <v>29</v>
      </c>
      <c r="E637" s="41">
        <f>MONTH(Transaction_WorkingData[[#This Row],[TransDate]])</f>
        <v>1</v>
      </c>
      <c r="F637" s="18">
        <v>45686</v>
      </c>
      <c r="G637" s="18" t="str">
        <f>_xlfn.CONCAT(Transaction_WorkingData[[#This Row],[Month]], " ", Transaction_WorkingData[[#This Row],[Year]])</f>
        <v>Jan 2025</v>
      </c>
      <c r="H637" s="13" t="s">
        <v>288</v>
      </c>
      <c r="I637" s="14">
        <v>398</v>
      </c>
      <c r="J637" s="20">
        <v>7006330.3799999999</v>
      </c>
      <c r="K637" s="20">
        <v>7006330.3799999999</v>
      </c>
      <c r="L637" s="10" t="str" cm="1">
        <f t="array" ref="L637">_xlfn.IFS(J637 &lt; 5000000, "Low Level", J637 &gt;=5000000, "High Level")</f>
        <v>High Level</v>
      </c>
    </row>
    <row r="638" spans="1:12" x14ac:dyDescent="0.35">
      <c r="A638" s="27" t="s">
        <v>464</v>
      </c>
      <c r="B638" s="18" t="str">
        <f t="shared" si="18"/>
        <v>Aug</v>
      </c>
      <c r="C638" s="18" t="str">
        <f t="shared" si="19"/>
        <v>2024</v>
      </c>
      <c r="D638" s="41">
        <f>DAY(Transaction_WorkingData[[#This Row],[TransDate]])</f>
        <v>3</v>
      </c>
      <c r="E638" s="41">
        <f>MONTH(Transaction_WorkingData[[#This Row],[TransDate]])</f>
        <v>8</v>
      </c>
      <c r="F638" s="18">
        <v>45507</v>
      </c>
      <c r="G638" s="18" t="str">
        <f>_xlfn.CONCAT(Transaction_WorkingData[[#This Row],[Month]], " ", Transaction_WorkingData[[#This Row],[Year]])</f>
        <v>Aug 2024</v>
      </c>
      <c r="H638" s="13" t="s">
        <v>291</v>
      </c>
      <c r="I638" s="14">
        <v>463</v>
      </c>
      <c r="J638" s="20">
        <v>1289498.54</v>
      </c>
      <c r="K638" s="20">
        <v>1289498.54</v>
      </c>
      <c r="L638" s="10" t="str" cm="1">
        <f t="array" ref="L638">_xlfn.IFS(J638 &lt; 5000000, "Low Level", J638 &gt;=5000000, "High Level")</f>
        <v>Low Level</v>
      </c>
    </row>
    <row r="639" spans="1:12" x14ac:dyDescent="0.35">
      <c r="A639" s="27" t="s">
        <v>463</v>
      </c>
      <c r="B639" s="18" t="str">
        <f t="shared" si="18"/>
        <v>Sep</v>
      </c>
      <c r="C639" s="18" t="str">
        <f t="shared" si="19"/>
        <v>2024</v>
      </c>
      <c r="D639" s="41">
        <f>DAY(Transaction_WorkingData[[#This Row],[TransDate]])</f>
        <v>28</v>
      </c>
      <c r="E639" s="41">
        <f>MONTH(Transaction_WorkingData[[#This Row],[TransDate]])</f>
        <v>9</v>
      </c>
      <c r="F639" s="18">
        <v>45563</v>
      </c>
      <c r="G639" s="18" t="str">
        <f>_xlfn.CONCAT(Transaction_WorkingData[[#This Row],[Month]], " ", Transaction_WorkingData[[#This Row],[Year]])</f>
        <v>Sep 2024</v>
      </c>
      <c r="H639" s="13" t="s">
        <v>286</v>
      </c>
      <c r="I639" s="14">
        <v>26</v>
      </c>
      <c r="J639" s="20">
        <v>300950</v>
      </c>
      <c r="K639" s="20">
        <v>300950</v>
      </c>
      <c r="L639" s="10" t="str" cm="1">
        <f t="array" ref="L639">_xlfn.IFS(J639 &lt; 5000000, "Low Level", J639 &gt;=5000000, "High Level")</f>
        <v>Low Level</v>
      </c>
    </row>
    <row r="640" spans="1:12" x14ac:dyDescent="0.35">
      <c r="A640" s="27" t="s">
        <v>462</v>
      </c>
      <c r="B640" s="18" t="str">
        <f t="shared" si="18"/>
        <v>Jun</v>
      </c>
      <c r="C640" s="18" t="str">
        <f t="shared" si="19"/>
        <v>2024</v>
      </c>
      <c r="D640" s="41">
        <f>DAY(Transaction_WorkingData[[#This Row],[TransDate]])</f>
        <v>29</v>
      </c>
      <c r="E640" s="41">
        <f>MONTH(Transaction_WorkingData[[#This Row],[TransDate]])</f>
        <v>6</v>
      </c>
      <c r="F640" s="18">
        <v>45472</v>
      </c>
      <c r="G640" s="18" t="str">
        <f>_xlfn.CONCAT(Transaction_WorkingData[[#This Row],[Month]], " ", Transaction_WorkingData[[#This Row],[Year]])</f>
        <v>Jun 2024</v>
      </c>
      <c r="H640" s="13" t="s">
        <v>288</v>
      </c>
      <c r="I640" s="14">
        <v>113</v>
      </c>
      <c r="J640" s="20">
        <v>3016340</v>
      </c>
      <c r="K640" s="20">
        <v>3016340</v>
      </c>
      <c r="L640" s="10" t="str" cm="1">
        <f t="array" ref="L640">_xlfn.IFS(J640 &lt; 5000000, "Low Level", J640 &gt;=5000000, "High Level")</f>
        <v>Low Level</v>
      </c>
    </row>
    <row r="641" spans="1:12" x14ac:dyDescent="0.35">
      <c r="A641" s="27" t="s">
        <v>461</v>
      </c>
      <c r="B641" s="18" t="str">
        <f t="shared" si="18"/>
        <v>Aug</v>
      </c>
      <c r="C641" s="18" t="str">
        <f t="shared" si="19"/>
        <v>2024</v>
      </c>
      <c r="D641" s="41">
        <f>DAY(Transaction_WorkingData[[#This Row],[TransDate]])</f>
        <v>19</v>
      </c>
      <c r="E641" s="41">
        <f>MONTH(Transaction_WorkingData[[#This Row],[TransDate]])</f>
        <v>8</v>
      </c>
      <c r="F641" s="18">
        <v>45523</v>
      </c>
      <c r="G641" s="18" t="str">
        <f>_xlfn.CONCAT(Transaction_WorkingData[[#This Row],[Month]], " ", Transaction_WorkingData[[#This Row],[Year]])</f>
        <v>Aug 2024</v>
      </c>
      <c r="H641" s="13" t="s">
        <v>286</v>
      </c>
      <c r="I641" s="14">
        <v>1</v>
      </c>
      <c r="J641" s="20">
        <v>10000</v>
      </c>
      <c r="K641" s="20">
        <v>10000</v>
      </c>
      <c r="L641" s="10" t="str" cm="1">
        <f t="array" ref="L641">_xlfn.IFS(J641 &lt; 5000000, "Low Level", J641 &gt;=5000000, "High Level")</f>
        <v>Low Level</v>
      </c>
    </row>
    <row r="642" spans="1:12" x14ac:dyDescent="0.35">
      <c r="A642" s="27" t="s">
        <v>460</v>
      </c>
      <c r="B642" s="18" t="str">
        <f t="shared" ref="B642:B705" si="20">TEXT(A642,"MMM")</f>
        <v>Sep</v>
      </c>
      <c r="C642" s="18" t="str">
        <f t="shared" ref="C642:C705" si="21">TEXT(A642, "YYYY")</f>
        <v>2024</v>
      </c>
      <c r="D642" s="41">
        <f>DAY(Transaction_WorkingData[[#This Row],[TransDate]])</f>
        <v>12</v>
      </c>
      <c r="E642" s="41">
        <f>MONTH(Transaction_WorkingData[[#This Row],[TransDate]])</f>
        <v>9</v>
      </c>
      <c r="F642" s="18">
        <v>45547</v>
      </c>
      <c r="G642" s="18" t="str">
        <f>_xlfn.CONCAT(Transaction_WorkingData[[#This Row],[Month]], " ", Transaction_WorkingData[[#This Row],[Year]])</f>
        <v>Sep 2024</v>
      </c>
      <c r="H642" s="13" t="s">
        <v>291</v>
      </c>
      <c r="I642" s="14">
        <v>1239</v>
      </c>
      <c r="J642" s="20">
        <v>3626980.53</v>
      </c>
      <c r="K642" s="20">
        <v>3626980.53</v>
      </c>
      <c r="L642" s="10" t="str" cm="1">
        <f t="array" ref="L642">_xlfn.IFS(J642 &lt; 5000000, "Low Level", J642 &gt;=5000000, "High Level")</f>
        <v>Low Level</v>
      </c>
    </row>
    <row r="643" spans="1:12" x14ac:dyDescent="0.35">
      <c r="A643" s="27" t="s">
        <v>459</v>
      </c>
      <c r="B643" s="18" t="str">
        <f t="shared" si="20"/>
        <v>Dec</v>
      </c>
      <c r="C643" s="18" t="str">
        <f t="shared" si="21"/>
        <v>2024</v>
      </c>
      <c r="D643" s="41">
        <f>DAY(Transaction_WorkingData[[#This Row],[TransDate]])</f>
        <v>3</v>
      </c>
      <c r="E643" s="41">
        <f>MONTH(Transaction_WorkingData[[#This Row],[TransDate]])</f>
        <v>12</v>
      </c>
      <c r="F643" s="18">
        <v>45629</v>
      </c>
      <c r="G643" s="18" t="str">
        <f>_xlfn.CONCAT(Transaction_WorkingData[[#This Row],[Month]], " ", Transaction_WorkingData[[#This Row],[Year]])</f>
        <v>Dec 2024</v>
      </c>
      <c r="H643" s="13" t="s">
        <v>288</v>
      </c>
      <c r="I643" s="14">
        <v>522</v>
      </c>
      <c r="J643" s="20">
        <v>7685592.8200000003</v>
      </c>
      <c r="K643" s="20">
        <v>7685592.8200000003</v>
      </c>
      <c r="L643" s="10" t="str" cm="1">
        <f t="array" ref="L643">_xlfn.IFS(J643 &lt; 5000000, "Low Level", J643 &gt;=5000000, "High Level")</f>
        <v>High Level</v>
      </c>
    </row>
    <row r="644" spans="1:12" x14ac:dyDescent="0.35">
      <c r="A644" s="27" t="s">
        <v>458</v>
      </c>
      <c r="B644" s="18" t="str">
        <f t="shared" si="20"/>
        <v>Feb</v>
      </c>
      <c r="C644" s="18" t="str">
        <f t="shared" si="21"/>
        <v>2025</v>
      </c>
      <c r="D644" s="41">
        <f>DAY(Transaction_WorkingData[[#This Row],[TransDate]])</f>
        <v>16</v>
      </c>
      <c r="E644" s="41">
        <f>MONTH(Transaction_WorkingData[[#This Row],[TransDate]])</f>
        <v>2</v>
      </c>
      <c r="F644" s="18">
        <v>45704</v>
      </c>
      <c r="G644" s="18" t="str">
        <f>_xlfn.CONCAT(Transaction_WorkingData[[#This Row],[Month]], " ", Transaction_WorkingData[[#This Row],[Year]])</f>
        <v>Feb 2025</v>
      </c>
      <c r="H644" s="13" t="s">
        <v>291</v>
      </c>
      <c r="I644" s="14">
        <v>4159</v>
      </c>
      <c r="J644" s="20">
        <v>6509343.54</v>
      </c>
      <c r="K644" s="20">
        <v>6509343.54</v>
      </c>
      <c r="L644" s="10" t="str" cm="1">
        <f t="array" ref="L644">_xlfn.IFS(J644 &lt; 5000000, "Low Level", J644 &gt;=5000000, "High Level")</f>
        <v>High Level</v>
      </c>
    </row>
    <row r="645" spans="1:12" x14ac:dyDescent="0.35">
      <c r="A645" s="27" t="s">
        <v>457</v>
      </c>
      <c r="B645" s="18" t="str">
        <f t="shared" si="20"/>
        <v>Jun</v>
      </c>
      <c r="C645" s="18" t="str">
        <f t="shared" si="21"/>
        <v>2024</v>
      </c>
      <c r="D645" s="41">
        <f>DAY(Transaction_WorkingData[[#This Row],[TransDate]])</f>
        <v>7</v>
      </c>
      <c r="E645" s="41">
        <f>MONTH(Transaction_WorkingData[[#This Row],[TransDate]])</f>
        <v>6</v>
      </c>
      <c r="F645" s="18">
        <v>45450</v>
      </c>
      <c r="G645" s="18" t="str">
        <f>_xlfn.CONCAT(Transaction_WorkingData[[#This Row],[Month]], " ", Transaction_WorkingData[[#This Row],[Year]])</f>
        <v>Jun 2024</v>
      </c>
      <c r="H645" s="13" t="s">
        <v>291</v>
      </c>
      <c r="I645" s="14">
        <v>16</v>
      </c>
      <c r="J645" s="20">
        <v>65780</v>
      </c>
      <c r="K645" s="20">
        <v>65780</v>
      </c>
      <c r="L645" s="10" t="str" cm="1">
        <f t="array" ref="L645">_xlfn.IFS(J645 &lt; 5000000, "Low Level", J645 &gt;=5000000, "High Level")</f>
        <v>Low Level</v>
      </c>
    </row>
    <row r="646" spans="1:12" x14ac:dyDescent="0.35">
      <c r="A646" s="27" t="s">
        <v>456</v>
      </c>
      <c r="B646" s="18" t="str">
        <f t="shared" si="20"/>
        <v>Nov</v>
      </c>
      <c r="C646" s="18" t="str">
        <f t="shared" si="21"/>
        <v>2024</v>
      </c>
      <c r="D646" s="41">
        <f>DAY(Transaction_WorkingData[[#This Row],[TransDate]])</f>
        <v>24</v>
      </c>
      <c r="E646" s="41">
        <f>MONTH(Transaction_WorkingData[[#This Row],[TransDate]])</f>
        <v>11</v>
      </c>
      <c r="F646" s="18">
        <v>45620</v>
      </c>
      <c r="G646" s="18" t="str">
        <f>_xlfn.CONCAT(Transaction_WorkingData[[#This Row],[Month]], " ", Transaction_WorkingData[[#This Row],[Year]])</f>
        <v>Nov 2024</v>
      </c>
      <c r="H646" s="13" t="s">
        <v>286</v>
      </c>
      <c r="I646" s="14">
        <v>80</v>
      </c>
      <c r="J646" s="20">
        <v>28418963.870000001</v>
      </c>
      <c r="K646" s="20">
        <v>28418963.870000001</v>
      </c>
      <c r="L646" s="10" t="str" cm="1">
        <f t="array" ref="L646">_xlfn.IFS(J646 &lt; 5000000, "Low Level", J646 &gt;=5000000, "High Level")</f>
        <v>High Level</v>
      </c>
    </row>
    <row r="647" spans="1:12" x14ac:dyDescent="0.35">
      <c r="A647" s="27" t="s">
        <v>455</v>
      </c>
      <c r="B647" s="18" t="str">
        <f t="shared" si="20"/>
        <v>Jan</v>
      </c>
      <c r="C647" s="18" t="str">
        <f t="shared" si="21"/>
        <v>2025</v>
      </c>
      <c r="D647" s="41">
        <f>DAY(Transaction_WorkingData[[#This Row],[TransDate]])</f>
        <v>12</v>
      </c>
      <c r="E647" s="41">
        <f>MONTH(Transaction_WorkingData[[#This Row],[TransDate]])</f>
        <v>1</v>
      </c>
      <c r="F647" s="18">
        <v>45669</v>
      </c>
      <c r="G647" s="18" t="str">
        <f>_xlfn.CONCAT(Transaction_WorkingData[[#This Row],[Month]], " ", Transaction_WorkingData[[#This Row],[Year]])</f>
        <v>Jan 2025</v>
      </c>
      <c r="H647" s="13" t="s">
        <v>288</v>
      </c>
      <c r="I647" s="14">
        <v>450</v>
      </c>
      <c r="J647" s="20">
        <v>8418348.25</v>
      </c>
      <c r="K647" s="20">
        <v>8418348.25</v>
      </c>
      <c r="L647" s="10" t="str" cm="1">
        <f t="array" ref="L647">_xlfn.IFS(J647 &lt; 5000000, "Low Level", J647 &gt;=5000000, "High Level")</f>
        <v>High Level</v>
      </c>
    </row>
    <row r="648" spans="1:12" x14ac:dyDescent="0.35">
      <c r="A648" s="27" t="s">
        <v>454</v>
      </c>
      <c r="B648" s="18" t="str">
        <f t="shared" si="20"/>
        <v>Jul</v>
      </c>
      <c r="C648" s="18" t="str">
        <f t="shared" si="21"/>
        <v>2024</v>
      </c>
      <c r="D648" s="41">
        <f>DAY(Transaction_WorkingData[[#This Row],[TransDate]])</f>
        <v>13</v>
      </c>
      <c r="E648" s="41">
        <f>MONTH(Transaction_WorkingData[[#This Row],[TransDate]])</f>
        <v>7</v>
      </c>
      <c r="F648" s="18">
        <v>45486</v>
      </c>
      <c r="G648" s="18" t="str">
        <f>_xlfn.CONCAT(Transaction_WorkingData[[#This Row],[Month]], " ", Transaction_WorkingData[[#This Row],[Year]])</f>
        <v>Jul 2024</v>
      </c>
      <c r="H648" s="13" t="s">
        <v>288</v>
      </c>
      <c r="I648" s="14">
        <v>153</v>
      </c>
      <c r="J648" s="20">
        <v>1550482.99</v>
      </c>
      <c r="K648" s="20">
        <v>1550482.99</v>
      </c>
      <c r="L648" s="10" t="str" cm="1">
        <f t="array" ref="L648">_xlfn.IFS(J648 &lt; 5000000, "Low Level", J648 &gt;=5000000, "High Level")</f>
        <v>Low Level</v>
      </c>
    </row>
    <row r="649" spans="1:12" x14ac:dyDescent="0.35">
      <c r="A649" s="27" t="s">
        <v>453</v>
      </c>
      <c r="B649" s="18" t="str">
        <f t="shared" si="20"/>
        <v>Jul</v>
      </c>
      <c r="C649" s="18" t="str">
        <f t="shared" si="21"/>
        <v>2024</v>
      </c>
      <c r="D649" s="41">
        <f>DAY(Transaction_WorkingData[[#This Row],[TransDate]])</f>
        <v>17</v>
      </c>
      <c r="E649" s="41">
        <f>MONTH(Transaction_WorkingData[[#This Row],[TransDate]])</f>
        <v>7</v>
      </c>
      <c r="F649" s="18">
        <v>45490</v>
      </c>
      <c r="G649" s="18" t="str">
        <f>_xlfn.CONCAT(Transaction_WorkingData[[#This Row],[Month]], " ", Transaction_WorkingData[[#This Row],[Year]])</f>
        <v>Jul 2024</v>
      </c>
      <c r="H649" s="13" t="s">
        <v>291</v>
      </c>
      <c r="I649" s="14">
        <v>98</v>
      </c>
      <c r="J649" s="20">
        <v>647032</v>
      </c>
      <c r="K649" s="20">
        <v>647032</v>
      </c>
      <c r="L649" s="10" t="str" cm="1">
        <f t="array" ref="L649">_xlfn.IFS(J649 &lt; 5000000, "Low Level", J649 &gt;=5000000, "High Level")</f>
        <v>Low Level</v>
      </c>
    </row>
    <row r="650" spans="1:12" x14ac:dyDescent="0.35">
      <c r="A650" s="27" t="s">
        <v>452</v>
      </c>
      <c r="B650" s="18" t="str">
        <f t="shared" si="20"/>
        <v>Dec</v>
      </c>
      <c r="C650" s="18" t="str">
        <f t="shared" si="21"/>
        <v>2024</v>
      </c>
      <c r="D650" s="41">
        <f>DAY(Transaction_WorkingData[[#This Row],[TransDate]])</f>
        <v>17</v>
      </c>
      <c r="E650" s="41">
        <f>MONTH(Transaction_WorkingData[[#This Row],[TransDate]])</f>
        <v>12</v>
      </c>
      <c r="F650" s="18">
        <v>45643</v>
      </c>
      <c r="G650" s="18" t="str">
        <f>_xlfn.CONCAT(Transaction_WorkingData[[#This Row],[Month]], " ", Transaction_WorkingData[[#This Row],[Year]])</f>
        <v>Dec 2024</v>
      </c>
      <c r="H650" s="13" t="s">
        <v>288</v>
      </c>
      <c r="I650" s="14">
        <v>457</v>
      </c>
      <c r="J650" s="20">
        <v>4627131.75</v>
      </c>
      <c r="K650" s="20">
        <v>4627131.75</v>
      </c>
      <c r="L650" s="10" t="str" cm="1">
        <f t="array" ref="L650">_xlfn.IFS(J650 &lt; 5000000, "Low Level", J650 &gt;=5000000, "High Level")</f>
        <v>Low Level</v>
      </c>
    </row>
    <row r="651" spans="1:12" x14ac:dyDescent="0.35">
      <c r="A651" s="27" t="s">
        <v>451</v>
      </c>
      <c r="B651" s="18" t="str">
        <f t="shared" si="20"/>
        <v>Dec</v>
      </c>
      <c r="C651" s="18" t="str">
        <f t="shared" si="21"/>
        <v>2024</v>
      </c>
      <c r="D651" s="41">
        <f>DAY(Transaction_WorkingData[[#This Row],[TransDate]])</f>
        <v>21</v>
      </c>
      <c r="E651" s="41">
        <f>MONTH(Transaction_WorkingData[[#This Row],[TransDate]])</f>
        <v>12</v>
      </c>
      <c r="F651" s="18">
        <v>45647</v>
      </c>
      <c r="G651" s="18" t="str">
        <f>_xlfn.CONCAT(Transaction_WorkingData[[#This Row],[Month]], " ", Transaction_WorkingData[[#This Row],[Year]])</f>
        <v>Dec 2024</v>
      </c>
      <c r="H651" s="13" t="s">
        <v>291</v>
      </c>
      <c r="I651" s="14">
        <v>3550</v>
      </c>
      <c r="J651" s="20">
        <v>5340596.09</v>
      </c>
      <c r="K651" s="20">
        <v>5340596.09</v>
      </c>
      <c r="L651" s="10" t="str" cm="1">
        <f t="array" ref="L651">_xlfn.IFS(J651 &lt; 5000000, "Low Level", J651 &gt;=5000000, "High Level")</f>
        <v>High Level</v>
      </c>
    </row>
    <row r="652" spans="1:12" x14ac:dyDescent="0.35">
      <c r="A652" s="27" t="s">
        <v>450</v>
      </c>
      <c r="B652" s="18" t="str">
        <f t="shared" si="20"/>
        <v>Nov</v>
      </c>
      <c r="C652" s="18" t="str">
        <f t="shared" si="21"/>
        <v>2024</v>
      </c>
      <c r="D652" s="41">
        <f>DAY(Transaction_WorkingData[[#This Row],[TransDate]])</f>
        <v>10</v>
      </c>
      <c r="E652" s="41">
        <f>MONTH(Transaction_WorkingData[[#This Row],[TransDate]])</f>
        <v>11</v>
      </c>
      <c r="F652" s="18">
        <v>45606</v>
      </c>
      <c r="G652" s="18" t="str">
        <f>_xlfn.CONCAT(Transaction_WorkingData[[#This Row],[Month]], " ", Transaction_WorkingData[[#This Row],[Year]])</f>
        <v>Nov 2024</v>
      </c>
      <c r="H652" s="13" t="s">
        <v>286</v>
      </c>
      <c r="I652" s="14">
        <v>1</v>
      </c>
      <c r="J652" s="20">
        <v>10000</v>
      </c>
      <c r="K652" s="20">
        <v>10000</v>
      </c>
      <c r="L652" s="10" t="str" cm="1">
        <f t="array" ref="L652">_xlfn.IFS(J652 &lt; 5000000, "Low Level", J652 &gt;=5000000, "High Level")</f>
        <v>Low Level</v>
      </c>
    </row>
    <row r="653" spans="1:12" x14ac:dyDescent="0.35">
      <c r="A653" s="27" t="s">
        <v>449</v>
      </c>
      <c r="B653" s="18" t="str">
        <f t="shared" si="20"/>
        <v>Oct</v>
      </c>
      <c r="C653" s="18" t="str">
        <f t="shared" si="21"/>
        <v>2024</v>
      </c>
      <c r="D653" s="41">
        <f>DAY(Transaction_WorkingData[[#This Row],[TransDate]])</f>
        <v>21</v>
      </c>
      <c r="E653" s="41">
        <f>MONTH(Transaction_WorkingData[[#This Row],[TransDate]])</f>
        <v>10</v>
      </c>
      <c r="F653" s="18">
        <v>45586</v>
      </c>
      <c r="G653" s="18" t="str">
        <f>_xlfn.CONCAT(Transaction_WorkingData[[#This Row],[Month]], " ", Transaction_WorkingData[[#This Row],[Year]])</f>
        <v>Oct 2024</v>
      </c>
      <c r="H653" s="13" t="s">
        <v>288</v>
      </c>
      <c r="I653" s="14">
        <v>291</v>
      </c>
      <c r="J653" s="20">
        <v>6120735.75</v>
      </c>
      <c r="K653" s="20">
        <v>6120735.75</v>
      </c>
      <c r="L653" s="10" t="str" cm="1">
        <f t="array" ref="L653">_xlfn.IFS(J653 &lt; 5000000, "Low Level", J653 &gt;=5000000, "High Level")</f>
        <v>High Level</v>
      </c>
    </row>
    <row r="654" spans="1:12" x14ac:dyDescent="0.35">
      <c r="A654" s="27" t="s">
        <v>448</v>
      </c>
      <c r="B654" s="18" t="str">
        <f t="shared" si="20"/>
        <v>Oct</v>
      </c>
      <c r="C654" s="18" t="str">
        <f t="shared" si="21"/>
        <v>2024</v>
      </c>
      <c r="D654" s="41">
        <f>DAY(Transaction_WorkingData[[#This Row],[TransDate]])</f>
        <v>25</v>
      </c>
      <c r="E654" s="41">
        <f>MONTH(Transaction_WorkingData[[#This Row],[TransDate]])</f>
        <v>10</v>
      </c>
      <c r="F654" s="18">
        <v>45590</v>
      </c>
      <c r="G654" s="18" t="str">
        <f>_xlfn.CONCAT(Transaction_WorkingData[[#This Row],[Month]], " ", Transaction_WorkingData[[#This Row],[Year]])</f>
        <v>Oct 2024</v>
      </c>
      <c r="H654" s="13" t="s">
        <v>291</v>
      </c>
      <c r="I654" s="14">
        <v>2349</v>
      </c>
      <c r="J654" s="20">
        <v>4373707.34</v>
      </c>
      <c r="K654" s="20">
        <v>4373707.34</v>
      </c>
      <c r="L654" s="10" t="str" cm="1">
        <f t="array" ref="L654">_xlfn.IFS(J654 &lt; 5000000, "Low Level", J654 &gt;=5000000, "High Level")</f>
        <v>Low Level</v>
      </c>
    </row>
    <row r="655" spans="1:12" x14ac:dyDescent="0.35">
      <c r="A655" s="27" t="s">
        <v>447</v>
      </c>
      <c r="B655" s="18" t="str">
        <f t="shared" si="20"/>
        <v>Aug</v>
      </c>
      <c r="C655" s="18" t="str">
        <f t="shared" si="21"/>
        <v>2024</v>
      </c>
      <c r="D655" s="41">
        <f>DAY(Transaction_WorkingData[[#This Row],[TransDate]])</f>
        <v>2</v>
      </c>
      <c r="E655" s="41">
        <f>MONTH(Transaction_WorkingData[[#This Row],[TransDate]])</f>
        <v>8</v>
      </c>
      <c r="F655" s="18">
        <v>45506</v>
      </c>
      <c r="G655" s="18" t="str">
        <f>_xlfn.CONCAT(Transaction_WorkingData[[#This Row],[Month]], " ", Transaction_WorkingData[[#This Row],[Year]])</f>
        <v>Aug 2024</v>
      </c>
      <c r="H655" s="13" t="s">
        <v>286</v>
      </c>
      <c r="I655" s="14">
        <v>40</v>
      </c>
      <c r="J655" s="20">
        <v>76808</v>
      </c>
      <c r="K655" s="20">
        <v>76808</v>
      </c>
      <c r="L655" s="10" t="str" cm="1">
        <f t="array" ref="L655">_xlfn.IFS(J655 &lt; 5000000, "Low Level", J655 &gt;=5000000, "High Level")</f>
        <v>Low Level</v>
      </c>
    </row>
    <row r="656" spans="1:12" x14ac:dyDescent="0.35">
      <c r="A656" s="27" t="s">
        <v>446</v>
      </c>
      <c r="B656" s="18" t="str">
        <f t="shared" si="20"/>
        <v>Jan</v>
      </c>
      <c r="C656" s="18" t="str">
        <f t="shared" si="21"/>
        <v>2025</v>
      </c>
      <c r="D656" s="41">
        <f>DAY(Transaction_WorkingData[[#This Row],[TransDate]])</f>
        <v>6</v>
      </c>
      <c r="E656" s="41">
        <f>MONTH(Transaction_WorkingData[[#This Row],[TransDate]])</f>
        <v>1</v>
      </c>
      <c r="F656" s="18">
        <v>45663</v>
      </c>
      <c r="G656" s="18" t="str">
        <f>_xlfn.CONCAT(Transaction_WorkingData[[#This Row],[Month]], " ", Transaction_WorkingData[[#This Row],[Year]])</f>
        <v>Jan 2025</v>
      </c>
      <c r="H656" s="13" t="s">
        <v>286</v>
      </c>
      <c r="I656" s="14">
        <v>36</v>
      </c>
      <c r="J656" s="20">
        <v>421623</v>
      </c>
      <c r="K656" s="20">
        <v>421623</v>
      </c>
      <c r="L656" s="10" t="str" cm="1">
        <f t="array" ref="L656">_xlfn.IFS(J656 &lt; 5000000, "Low Level", J656 &gt;=5000000, "High Level")</f>
        <v>Low Level</v>
      </c>
    </row>
    <row r="657" spans="1:12" x14ac:dyDescent="0.35">
      <c r="A657" s="27" t="s">
        <v>445</v>
      </c>
      <c r="B657" s="18" t="str">
        <f t="shared" si="20"/>
        <v>Jun</v>
      </c>
      <c r="C657" s="18" t="str">
        <f t="shared" si="21"/>
        <v>2024</v>
      </c>
      <c r="D657" s="41">
        <f>DAY(Transaction_WorkingData[[#This Row],[TransDate]])</f>
        <v>15</v>
      </c>
      <c r="E657" s="41">
        <f>MONTH(Transaction_WorkingData[[#This Row],[TransDate]])</f>
        <v>6</v>
      </c>
      <c r="F657" s="18">
        <v>45458</v>
      </c>
      <c r="G657" s="18" t="str">
        <f>_xlfn.CONCAT(Transaction_WorkingData[[#This Row],[Month]], " ", Transaction_WorkingData[[#This Row],[Year]])</f>
        <v>Jun 2024</v>
      </c>
      <c r="H657" s="13" t="s">
        <v>288</v>
      </c>
      <c r="I657" s="14">
        <v>50</v>
      </c>
      <c r="J657" s="20">
        <v>900742</v>
      </c>
      <c r="K657" s="20">
        <v>900742</v>
      </c>
      <c r="L657" s="10" t="str" cm="1">
        <f t="array" ref="L657">_xlfn.IFS(J657 &lt; 5000000, "Low Level", J657 &gt;=5000000, "High Level")</f>
        <v>Low Level</v>
      </c>
    </row>
    <row r="658" spans="1:12" x14ac:dyDescent="0.35">
      <c r="A658" s="27" t="s">
        <v>444</v>
      </c>
      <c r="B658" s="18" t="str">
        <f t="shared" si="20"/>
        <v>Jan</v>
      </c>
      <c r="C658" s="18" t="str">
        <f t="shared" si="21"/>
        <v>2025</v>
      </c>
      <c r="D658" s="41">
        <f>DAY(Transaction_WorkingData[[#This Row],[TransDate]])</f>
        <v>23</v>
      </c>
      <c r="E658" s="41">
        <f>MONTH(Transaction_WorkingData[[#This Row],[TransDate]])</f>
        <v>1</v>
      </c>
      <c r="F658" s="18">
        <v>45680</v>
      </c>
      <c r="G658" s="18" t="str">
        <f>_xlfn.CONCAT(Transaction_WorkingData[[#This Row],[Month]], " ", Transaction_WorkingData[[#This Row],[Year]])</f>
        <v>Jan 2025</v>
      </c>
      <c r="H658" s="13" t="s">
        <v>291</v>
      </c>
      <c r="I658" s="14">
        <v>3994</v>
      </c>
      <c r="J658" s="20">
        <v>6530196.6399999997</v>
      </c>
      <c r="K658" s="20">
        <v>6530196.6399999997</v>
      </c>
      <c r="L658" s="10" t="str" cm="1">
        <f t="array" ref="L658">_xlfn.IFS(J658 &lt; 5000000, "Low Level", J658 &gt;=5000000, "High Level")</f>
        <v>High Level</v>
      </c>
    </row>
    <row r="659" spans="1:12" x14ac:dyDescent="0.35">
      <c r="A659" s="27" t="s">
        <v>443</v>
      </c>
      <c r="B659" s="18" t="str">
        <f t="shared" si="20"/>
        <v>Jul</v>
      </c>
      <c r="C659" s="18" t="str">
        <f t="shared" si="21"/>
        <v>2024</v>
      </c>
      <c r="D659" s="41">
        <f>DAY(Transaction_WorkingData[[#This Row],[TransDate]])</f>
        <v>25</v>
      </c>
      <c r="E659" s="41">
        <f>MONTH(Transaction_WorkingData[[#This Row],[TransDate]])</f>
        <v>7</v>
      </c>
      <c r="F659" s="18">
        <v>45498</v>
      </c>
      <c r="G659" s="18" t="str">
        <f>_xlfn.CONCAT(Transaction_WorkingData[[#This Row],[Month]], " ", Transaction_WorkingData[[#This Row],[Year]])</f>
        <v>Jul 2024</v>
      </c>
      <c r="H659" s="13" t="s">
        <v>288</v>
      </c>
      <c r="I659" s="14">
        <v>146</v>
      </c>
      <c r="J659" s="20">
        <v>2752170.35</v>
      </c>
      <c r="K659" s="20">
        <v>2752170.35</v>
      </c>
      <c r="L659" s="10" t="str" cm="1">
        <f t="array" ref="L659">_xlfn.IFS(J659 &lt; 5000000, "Low Level", J659 &gt;=5000000, "High Level")</f>
        <v>Low Level</v>
      </c>
    </row>
    <row r="660" spans="1:12" x14ac:dyDescent="0.35">
      <c r="A660" s="27" t="s">
        <v>442</v>
      </c>
      <c r="B660" s="18" t="str">
        <f t="shared" si="20"/>
        <v>Oct</v>
      </c>
      <c r="C660" s="18" t="str">
        <f t="shared" si="21"/>
        <v>2024</v>
      </c>
      <c r="D660" s="41">
        <f>DAY(Transaction_WorkingData[[#This Row],[TransDate]])</f>
        <v>18</v>
      </c>
      <c r="E660" s="41">
        <f>MONTH(Transaction_WorkingData[[#This Row],[TransDate]])</f>
        <v>10</v>
      </c>
      <c r="F660" s="18">
        <v>45583</v>
      </c>
      <c r="G660" s="18" t="str">
        <f>_xlfn.CONCAT(Transaction_WorkingData[[#This Row],[Month]], " ", Transaction_WorkingData[[#This Row],[Year]])</f>
        <v>Oct 2024</v>
      </c>
      <c r="H660" s="13" t="s">
        <v>291</v>
      </c>
      <c r="I660" s="14">
        <v>2213</v>
      </c>
      <c r="J660" s="20">
        <v>6151466.2800000003</v>
      </c>
      <c r="K660" s="20">
        <v>6151466.2800000003</v>
      </c>
      <c r="L660" s="10" t="str" cm="1">
        <f t="array" ref="L660">_xlfn.IFS(J660 &lt; 5000000, "Low Level", J660 &gt;=5000000, "High Level")</f>
        <v>High Level</v>
      </c>
    </row>
    <row r="661" spans="1:12" x14ac:dyDescent="0.35">
      <c r="A661" s="27" t="s">
        <v>441</v>
      </c>
      <c r="B661" s="18" t="str">
        <f t="shared" si="20"/>
        <v>Dec</v>
      </c>
      <c r="C661" s="18" t="str">
        <f t="shared" si="21"/>
        <v>2024</v>
      </c>
      <c r="D661" s="41">
        <f>DAY(Transaction_WorkingData[[#This Row],[TransDate]])</f>
        <v>18</v>
      </c>
      <c r="E661" s="41">
        <f>MONTH(Transaction_WorkingData[[#This Row],[TransDate]])</f>
        <v>12</v>
      </c>
      <c r="F661" s="18">
        <v>45644</v>
      </c>
      <c r="G661" s="18" t="str">
        <f>_xlfn.CONCAT(Transaction_WorkingData[[#This Row],[Month]], " ", Transaction_WorkingData[[#This Row],[Year]])</f>
        <v>Dec 2024</v>
      </c>
      <c r="H661" s="13" t="s">
        <v>286</v>
      </c>
      <c r="I661" s="14">
        <v>118</v>
      </c>
      <c r="J661" s="20">
        <v>31963698.170000002</v>
      </c>
      <c r="K661" s="20">
        <v>31963698.170000002</v>
      </c>
      <c r="L661" s="10" t="str" cm="1">
        <f t="array" ref="L661">_xlfn.IFS(J661 &lt; 5000000, "Low Level", J661 &gt;=5000000, "High Level")</f>
        <v>High Level</v>
      </c>
    </row>
    <row r="662" spans="1:12" x14ac:dyDescent="0.35">
      <c r="A662" s="27" t="s">
        <v>440</v>
      </c>
      <c r="B662" s="18" t="str">
        <f t="shared" si="20"/>
        <v>Dec</v>
      </c>
      <c r="C662" s="18" t="str">
        <f t="shared" si="21"/>
        <v>2024</v>
      </c>
      <c r="D662" s="41">
        <f>DAY(Transaction_WorkingData[[#This Row],[TransDate]])</f>
        <v>29</v>
      </c>
      <c r="E662" s="41">
        <f>MONTH(Transaction_WorkingData[[#This Row],[TransDate]])</f>
        <v>12</v>
      </c>
      <c r="F662" s="18">
        <v>45655</v>
      </c>
      <c r="G662" s="18" t="str">
        <f>_xlfn.CONCAT(Transaction_WorkingData[[#This Row],[Month]], " ", Transaction_WorkingData[[#This Row],[Year]])</f>
        <v>Dec 2024</v>
      </c>
      <c r="H662" s="13" t="s">
        <v>288</v>
      </c>
      <c r="I662" s="14">
        <v>364</v>
      </c>
      <c r="J662" s="20">
        <v>12520644</v>
      </c>
      <c r="K662" s="20">
        <v>12520644</v>
      </c>
      <c r="L662" s="10" t="str" cm="1">
        <f t="array" ref="L662">_xlfn.IFS(J662 &lt; 5000000, "Low Level", J662 &gt;=5000000, "High Level")</f>
        <v>High Level</v>
      </c>
    </row>
    <row r="663" spans="1:12" x14ac:dyDescent="0.35">
      <c r="A663" s="27" t="s">
        <v>439</v>
      </c>
      <c r="B663" s="18" t="str">
        <f t="shared" si="20"/>
        <v>Jun</v>
      </c>
      <c r="C663" s="18" t="str">
        <f t="shared" si="21"/>
        <v>2024</v>
      </c>
      <c r="D663" s="41">
        <f>DAY(Transaction_WorkingData[[#This Row],[TransDate]])</f>
        <v>4</v>
      </c>
      <c r="E663" s="41">
        <f>MONTH(Transaction_WorkingData[[#This Row],[TransDate]])</f>
        <v>6</v>
      </c>
      <c r="F663" s="18">
        <v>45447</v>
      </c>
      <c r="G663" s="18" t="str">
        <f>_xlfn.CONCAT(Transaction_WorkingData[[#This Row],[Month]], " ", Transaction_WorkingData[[#This Row],[Year]])</f>
        <v>Jun 2024</v>
      </c>
      <c r="H663" s="13" t="s">
        <v>286</v>
      </c>
      <c r="I663" s="14">
        <v>13</v>
      </c>
      <c r="J663" s="20">
        <v>32821</v>
      </c>
      <c r="K663" s="20">
        <v>32821</v>
      </c>
      <c r="L663" s="10" t="str" cm="1">
        <f t="array" ref="L663">_xlfn.IFS(J663 &lt; 5000000, "Low Level", J663 &gt;=5000000, "High Level")</f>
        <v>Low Level</v>
      </c>
    </row>
    <row r="664" spans="1:12" x14ac:dyDescent="0.35">
      <c r="A664" s="27" t="s">
        <v>438</v>
      </c>
      <c r="B664" s="18" t="str">
        <f t="shared" si="20"/>
        <v>Nov</v>
      </c>
      <c r="C664" s="18" t="str">
        <f t="shared" si="21"/>
        <v>2024</v>
      </c>
      <c r="D664" s="41">
        <f>DAY(Transaction_WorkingData[[#This Row],[TransDate]])</f>
        <v>27</v>
      </c>
      <c r="E664" s="41">
        <f>MONTH(Transaction_WorkingData[[#This Row],[TransDate]])</f>
        <v>11</v>
      </c>
      <c r="F664" s="18">
        <v>45623</v>
      </c>
      <c r="G664" s="18" t="str">
        <f>_xlfn.CONCAT(Transaction_WorkingData[[#This Row],[Month]], " ", Transaction_WorkingData[[#This Row],[Year]])</f>
        <v>Nov 2024</v>
      </c>
      <c r="H664" s="13" t="s">
        <v>291</v>
      </c>
      <c r="I664" s="14">
        <v>3088</v>
      </c>
      <c r="J664" s="20">
        <v>4682967.6399999997</v>
      </c>
      <c r="K664" s="20">
        <v>4682967.6399999997</v>
      </c>
      <c r="L664" s="10" t="str" cm="1">
        <f t="array" ref="L664">_xlfn.IFS(J664 &lt; 5000000, "Low Level", J664 &gt;=5000000, "High Level")</f>
        <v>Low Level</v>
      </c>
    </row>
    <row r="665" spans="1:12" x14ac:dyDescent="0.35">
      <c r="A665" s="27" t="s">
        <v>437</v>
      </c>
      <c r="B665" s="18" t="str">
        <f t="shared" si="20"/>
        <v>Feb</v>
      </c>
      <c r="C665" s="18" t="str">
        <f t="shared" si="21"/>
        <v>2025</v>
      </c>
      <c r="D665" s="41">
        <f>DAY(Transaction_WorkingData[[#This Row],[TransDate]])</f>
        <v>7</v>
      </c>
      <c r="E665" s="41">
        <f>MONTH(Transaction_WorkingData[[#This Row],[TransDate]])</f>
        <v>2</v>
      </c>
      <c r="F665" s="18">
        <v>45695</v>
      </c>
      <c r="G665" s="18" t="str">
        <f>_xlfn.CONCAT(Transaction_WorkingData[[#This Row],[Month]], " ", Transaction_WorkingData[[#This Row],[Year]])</f>
        <v>Feb 2025</v>
      </c>
      <c r="H665" s="13" t="s">
        <v>288</v>
      </c>
      <c r="I665" s="14">
        <v>551</v>
      </c>
      <c r="J665" s="20">
        <v>8871314</v>
      </c>
      <c r="K665" s="20">
        <v>8871314</v>
      </c>
      <c r="L665" s="10" t="str" cm="1">
        <f t="array" ref="L665">_xlfn.IFS(J665 &lt; 5000000, "Low Level", J665 &gt;=5000000, "High Level")</f>
        <v>High Level</v>
      </c>
    </row>
    <row r="666" spans="1:12" x14ac:dyDescent="0.35">
      <c r="A666" s="27" t="s">
        <v>436</v>
      </c>
      <c r="B666" s="18" t="str">
        <f t="shared" si="20"/>
        <v>May</v>
      </c>
      <c r="C666" s="18" t="str">
        <f t="shared" si="21"/>
        <v>2024</v>
      </c>
      <c r="D666" s="41">
        <f>DAY(Transaction_WorkingData[[#This Row],[TransDate]])</f>
        <v>29</v>
      </c>
      <c r="E666" s="41">
        <f>MONTH(Transaction_WorkingData[[#This Row],[TransDate]])</f>
        <v>5</v>
      </c>
      <c r="F666" s="18">
        <v>45441</v>
      </c>
      <c r="G666" s="18" t="str">
        <f>_xlfn.CONCAT(Transaction_WorkingData[[#This Row],[Month]], " ", Transaction_WorkingData[[#This Row],[Year]])</f>
        <v>May 2024</v>
      </c>
      <c r="H666" s="13" t="s">
        <v>288</v>
      </c>
      <c r="I666" s="14">
        <v>96</v>
      </c>
      <c r="J666" s="20">
        <v>5563061</v>
      </c>
      <c r="K666" s="20">
        <v>5563061</v>
      </c>
      <c r="L666" s="10" t="str" cm="1">
        <f t="array" ref="L666">_xlfn.IFS(J666 &lt; 5000000, "Low Level", J666 &gt;=5000000, "High Level")</f>
        <v>High Level</v>
      </c>
    </row>
    <row r="667" spans="1:12" x14ac:dyDescent="0.35">
      <c r="A667" s="27" t="s">
        <v>435</v>
      </c>
      <c r="B667" s="18" t="str">
        <f t="shared" si="20"/>
        <v>Aug</v>
      </c>
      <c r="C667" s="18" t="str">
        <f t="shared" si="21"/>
        <v>2024</v>
      </c>
      <c r="D667" s="41">
        <f>DAY(Transaction_WorkingData[[#This Row],[TransDate]])</f>
        <v>22</v>
      </c>
      <c r="E667" s="41">
        <f>MONTH(Transaction_WorkingData[[#This Row],[TransDate]])</f>
        <v>8</v>
      </c>
      <c r="F667" s="18">
        <v>45526</v>
      </c>
      <c r="G667" s="18" t="str">
        <f>_xlfn.CONCAT(Transaction_WorkingData[[#This Row],[Month]], " ", Transaction_WorkingData[[#This Row],[Year]])</f>
        <v>Aug 2024</v>
      </c>
      <c r="H667" s="13" t="s">
        <v>291</v>
      </c>
      <c r="I667" s="14">
        <v>1121</v>
      </c>
      <c r="J667" s="20">
        <v>2220898.19</v>
      </c>
      <c r="K667" s="20">
        <v>2220898.19</v>
      </c>
      <c r="L667" s="10" t="str" cm="1">
        <f t="array" ref="L667">_xlfn.IFS(J667 &lt; 5000000, "Low Level", J667 &gt;=5000000, "High Level")</f>
        <v>Low Level</v>
      </c>
    </row>
    <row r="668" spans="1:12" x14ac:dyDescent="0.35">
      <c r="A668" s="27" t="s">
        <v>434</v>
      </c>
      <c r="B668" s="18" t="str">
        <f t="shared" si="20"/>
        <v>Sep</v>
      </c>
      <c r="C668" s="18" t="str">
        <f t="shared" si="21"/>
        <v>2024</v>
      </c>
      <c r="D668" s="41">
        <f>DAY(Transaction_WorkingData[[#This Row],[TransDate]])</f>
        <v>9</v>
      </c>
      <c r="E668" s="41">
        <f>MONTH(Transaction_WorkingData[[#This Row],[TransDate]])</f>
        <v>9</v>
      </c>
      <c r="F668" s="18">
        <v>45544</v>
      </c>
      <c r="G668" s="18" t="str">
        <f>_xlfn.CONCAT(Transaction_WorkingData[[#This Row],[Month]], " ", Transaction_WorkingData[[#This Row],[Year]])</f>
        <v>Sep 2024</v>
      </c>
      <c r="H668" s="13" t="s">
        <v>286</v>
      </c>
      <c r="I668" s="14">
        <v>13</v>
      </c>
      <c r="J668" s="20">
        <v>10509</v>
      </c>
      <c r="K668" s="20">
        <v>10509</v>
      </c>
      <c r="L668" s="10" t="str" cm="1">
        <f t="array" ref="L668">_xlfn.IFS(J668 &lt; 5000000, "Low Level", J668 &gt;=5000000, "High Level")</f>
        <v>Low Level</v>
      </c>
    </row>
    <row r="669" spans="1:12" x14ac:dyDescent="0.35">
      <c r="A669" s="27" t="s">
        <v>433</v>
      </c>
      <c r="B669" s="18" t="str">
        <f t="shared" si="20"/>
        <v>Nov</v>
      </c>
      <c r="C669" s="18" t="str">
        <f t="shared" si="21"/>
        <v>2024</v>
      </c>
      <c r="D669" s="41">
        <f>DAY(Transaction_WorkingData[[#This Row],[TransDate]])</f>
        <v>2</v>
      </c>
      <c r="E669" s="41">
        <f>MONTH(Transaction_WorkingData[[#This Row],[TransDate]])</f>
        <v>11</v>
      </c>
      <c r="F669" s="18">
        <v>45598</v>
      </c>
      <c r="G669" s="18" t="str">
        <f>_xlfn.CONCAT(Transaction_WorkingData[[#This Row],[Month]], " ", Transaction_WorkingData[[#This Row],[Year]])</f>
        <v>Nov 2024</v>
      </c>
      <c r="H669" s="13" t="s">
        <v>288</v>
      </c>
      <c r="I669" s="14">
        <v>428</v>
      </c>
      <c r="J669" s="20">
        <v>8035549.75</v>
      </c>
      <c r="K669" s="20">
        <v>8035549.75</v>
      </c>
      <c r="L669" s="10" t="str" cm="1">
        <f t="array" ref="L669">_xlfn.IFS(J669 &lt; 5000000, "Low Level", J669 &gt;=5000000, "High Level")</f>
        <v>High Level</v>
      </c>
    </row>
    <row r="670" spans="1:12" x14ac:dyDescent="0.35">
      <c r="A670" s="27" t="s">
        <v>432</v>
      </c>
      <c r="B670" s="18" t="str">
        <f t="shared" si="20"/>
        <v>Feb</v>
      </c>
      <c r="C670" s="18" t="str">
        <f t="shared" si="21"/>
        <v>2025</v>
      </c>
      <c r="D670" s="41">
        <f>DAY(Transaction_WorkingData[[#This Row],[TransDate]])</f>
        <v>13</v>
      </c>
      <c r="E670" s="41">
        <f>MONTH(Transaction_WorkingData[[#This Row],[TransDate]])</f>
        <v>2</v>
      </c>
      <c r="F670" s="18">
        <v>45701</v>
      </c>
      <c r="G670" s="18" t="str">
        <f>_xlfn.CONCAT(Transaction_WorkingData[[#This Row],[Month]], " ", Transaction_WorkingData[[#This Row],[Year]])</f>
        <v>Feb 2025</v>
      </c>
      <c r="H670" s="13" t="s">
        <v>286</v>
      </c>
      <c r="I670" s="14">
        <v>34</v>
      </c>
      <c r="J670" s="20">
        <v>49532.52</v>
      </c>
      <c r="K670" s="20">
        <v>49532.52</v>
      </c>
      <c r="L670" s="10" t="str" cm="1">
        <f t="array" ref="L670">_xlfn.IFS(J670 &lt; 5000000, "Low Level", J670 &gt;=5000000, "High Level")</f>
        <v>Low Level</v>
      </c>
    </row>
    <row r="671" spans="1:12" x14ac:dyDescent="0.35">
      <c r="A671" s="27" t="s">
        <v>431</v>
      </c>
      <c r="B671" s="18" t="str">
        <f t="shared" si="20"/>
        <v>Oct</v>
      </c>
      <c r="C671" s="18" t="str">
        <f t="shared" si="21"/>
        <v>2024</v>
      </c>
      <c r="D671" s="41">
        <f>DAY(Transaction_WorkingData[[#This Row],[TransDate]])</f>
        <v>1</v>
      </c>
      <c r="E671" s="41">
        <f>MONTH(Transaction_WorkingData[[#This Row],[TransDate]])</f>
        <v>10</v>
      </c>
      <c r="F671" s="18">
        <v>45566</v>
      </c>
      <c r="G671" s="18" t="str">
        <f>_xlfn.CONCAT(Transaction_WorkingData[[#This Row],[Month]], " ", Transaction_WorkingData[[#This Row],[Year]])</f>
        <v>Oct 2024</v>
      </c>
      <c r="H671" s="13" t="s">
        <v>291</v>
      </c>
      <c r="I671" s="14">
        <v>1430</v>
      </c>
      <c r="J671" s="20">
        <v>2961286.98</v>
      </c>
      <c r="K671" s="20">
        <v>2961286.98</v>
      </c>
      <c r="L671" s="10" t="str" cm="1">
        <f t="array" ref="L671">_xlfn.IFS(J671 &lt; 5000000, "Low Level", J671 &gt;=5000000, "High Level")</f>
        <v>Low Level</v>
      </c>
    </row>
    <row r="672" spans="1:12" x14ac:dyDescent="0.35">
      <c r="A672" s="27" t="s">
        <v>430</v>
      </c>
      <c r="B672" s="18" t="str">
        <f t="shared" si="20"/>
        <v>Oct</v>
      </c>
      <c r="C672" s="18" t="str">
        <f t="shared" si="21"/>
        <v>2024</v>
      </c>
      <c r="D672" s="41">
        <f>DAY(Transaction_WorkingData[[#This Row],[TransDate]])</f>
        <v>7</v>
      </c>
      <c r="E672" s="41">
        <f>MONTH(Transaction_WorkingData[[#This Row],[TransDate]])</f>
        <v>10</v>
      </c>
      <c r="F672" s="18">
        <v>45572</v>
      </c>
      <c r="G672" s="18" t="str">
        <f>_xlfn.CONCAT(Transaction_WorkingData[[#This Row],[Month]], " ", Transaction_WorkingData[[#This Row],[Year]])</f>
        <v>Oct 2024</v>
      </c>
      <c r="H672" s="13" t="s">
        <v>288</v>
      </c>
      <c r="I672" s="14">
        <v>317</v>
      </c>
      <c r="J672" s="20">
        <v>4521147.96</v>
      </c>
      <c r="K672" s="20">
        <v>4521147.96</v>
      </c>
      <c r="L672" s="10" t="str" cm="1">
        <f t="array" ref="L672">_xlfn.IFS(J672 &lt; 5000000, "Low Level", J672 &gt;=5000000, "High Level")</f>
        <v>Low Level</v>
      </c>
    </row>
    <row r="673" spans="1:12" x14ac:dyDescent="0.35">
      <c r="A673" s="27" t="s">
        <v>429</v>
      </c>
      <c r="B673" s="18" t="str">
        <f t="shared" si="20"/>
        <v>Jun</v>
      </c>
      <c r="C673" s="18" t="str">
        <f t="shared" si="21"/>
        <v>2024</v>
      </c>
      <c r="D673" s="41">
        <f>DAY(Transaction_WorkingData[[#This Row],[TransDate]])</f>
        <v>26</v>
      </c>
      <c r="E673" s="41">
        <f>MONTH(Transaction_WorkingData[[#This Row],[TransDate]])</f>
        <v>6</v>
      </c>
      <c r="F673" s="18">
        <v>45469</v>
      </c>
      <c r="G673" s="18" t="str">
        <f>_xlfn.CONCAT(Transaction_WorkingData[[#This Row],[Month]], " ", Transaction_WorkingData[[#This Row],[Year]])</f>
        <v>Jun 2024</v>
      </c>
      <c r="H673" s="13" t="s">
        <v>291</v>
      </c>
      <c r="I673" s="14">
        <v>32</v>
      </c>
      <c r="J673" s="20">
        <v>108700</v>
      </c>
      <c r="K673" s="20">
        <v>108700</v>
      </c>
      <c r="L673" s="10" t="str" cm="1">
        <f t="array" ref="L673">_xlfn.IFS(J673 &lt; 5000000, "Low Level", J673 &gt;=5000000, "High Level")</f>
        <v>Low Level</v>
      </c>
    </row>
    <row r="674" spans="1:12" x14ac:dyDescent="0.35">
      <c r="A674" s="27" t="s">
        <v>428</v>
      </c>
      <c r="B674" s="18" t="str">
        <f t="shared" si="20"/>
        <v>Aug</v>
      </c>
      <c r="C674" s="18" t="str">
        <f t="shared" si="21"/>
        <v>2024</v>
      </c>
      <c r="D674" s="41">
        <f>DAY(Transaction_WorkingData[[#This Row],[TransDate]])</f>
        <v>26</v>
      </c>
      <c r="E674" s="41">
        <f>MONTH(Transaction_WorkingData[[#This Row],[TransDate]])</f>
        <v>8</v>
      </c>
      <c r="F674" s="18">
        <v>45530</v>
      </c>
      <c r="G674" s="18" t="str">
        <f>_xlfn.CONCAT(Transaction_WorkingData[[#This Row],[Month]], " ", Transaction_WorkingData[[#This Row],[Year]])</f>
        <v>Aug 2024</v>
      </c>
      <c r="H674" s="13" t="s">
        <v>286</v>
      </c>
      <c r="I674" s="14">
        <v>47</v>
      </c>
      <c r="J674" s="20">
        <v>15674163.58</v>
      </c>
      <c r="K674" s="20">
        <v>15674163.58</v>
      </c>
      <c r="L674" s="10" t="str" cm="1">
        <f t="array" ref="L674">_xlfn.IFS(J674 &lt; 5000000, "Low Level", J674 &gt;=5000000, "High Level")</f>
        <v>High Level</v>
      </c>
    </row>
    <row r="675" spans="1:12" x14ac:dyDescent="0.35">
      <c r="A675" s="27" t="s">
        <v>427</v>
      </c>
      <c r="B675" s="18" t="str">
        <f t="shared" si="20"/>
        <v>Nov</v>
      </c>
      <c r="C675" s="18" t="str">
        <f t="shared" si="21"/>
        <v>2024</v>
      </c>
      <c r="D675" s="41">
        <f>DAY(Transaction_WorkingData[[#This Row],[TransDate]])</f>
        <v>16</v>
      </c>
      <c r="E675" s="41">
        <f>MONTH(Transaction_WorkingData[[#This Row],[TransDate]])</f>
        <v>11</v>
      </c>
      <c r="F675" s="18">
        <v>45612</v>
      </c>
      <c r="G675" s="18" t="str">
        <f>_xlfn.CONCAT(Transaction_WorkingData[[#This Row],[Month]], " ", Transaction_WorkingData[[#This Row],[Year]])</f>
        <v>Nov 2024</v>
      </c>
      <c r="H675" s="13" t="s">
        <v>288</v>
      </c>
      <c r="I675" s="14">
        <v>419</v>
      </c>
      <c r="J675" s="20">
        <v>5339671.25</v>
      </c>
      <c r="K675" s="20">
        <v>5339671.25</v>
      </c>
      <c r="L675" s="10" t="str" cm="1">
        <f t="array" ref="L675">_xlfn.IFS(J675 &lt; 5000000, "Low Level", J675 &gt;=5000000, "High Level")</f>
        <v>High Level</v>
      </c>
    </row>
    <row r="676" spans="1:12" x14ac:dyDescent="0.35">
      <c r="A676" s="27" t="s">
        <v>426</v>
      </c>
      <c r="B676" s="18" t="str">
        <f t="shared" si="20"/>
        <v>Jan</v>
      </c>
      <c r="C676" s="18" t="str">
        <f t="shared" si="21"/>
        <v>2025</v>
      </c>
      <c r="D676" s="41">
        <f>DAY(Transaction_WorkingData[[#This Row],[TransDate]])</f>
        <v>30</v>
      </c>
      <c r="E676" s="41">
        <f>MONTH(Transaction_WorkingData[[#This Row],[TransDate]])</f>
        <v>1</v>
      </c>
      <c r="F676" s="18">
        <v>45687</v>
      </c>
      <c r="G676" s="18" t="str">
        <f>_xlfn.CONCAT(Transaction_WorkingData[[#This Row],[Month]], " ", Transaction_WorkingData[[#This Row],[Year]])</f>
        <v>Jan 2025</v>
      </c>
      <c r="H676" s="13" t="s">
        <v>286</v>
      </c>
      <c r="I676" s="14">
        <v>14</v>
      </c>
      <c r="J676" s="20">
        <v>547320</v>
      </c>
      <c r="K676" s="20">
        <v>547320</v>
      </c>
      <c r="L676" s="10" t="str" cm="1">
        <f t="array" ref="L676">_xlfn.IFS(J676 &lt; 5000000, "Low Level", J676 &gt;=5000000, "High Level")</f>
        <v>Low Level</v>
      </c>
    </row>
    <row r="677" spans="1:12" x14ac:dyDescent="0.35">
      <c r="A677" s="27" t="s">
        <v>425</v>
      </c>
      <c r="B677" s="18" t="str">
        <f t="shared" si="20"/>
        <v>Aug</v>
      </c>
      <c r="C677" s="18" t="str">
        <f t="shared" si="21"/>
        <v>2024</v>
      </c>
      <c r="D677" s="41">
        <f>DAY(Transaction_WorkingData[[#This Row],[TransDate]])</f>
        <v>5</v>
      </c>
      <c r="E677" s="41">
        <f>MONTH(Transaction_WorkingData[[#This Row],[TransDate]])</f>
        <v>8</v>
      </c>
      <c r="F677" s="18">
        <v>45509</v>
      </c>
      <c r="G677" s="18" t="str">
        <f>_xlfn.CONCAT(Transaction_WorkingData[[#This Row],[Month]], " ", Transaction_WorkingData[[#This Row],[Year]])</f>
        <v>Aug 2024</v>
      </c>
      <c r="H677" s="13" t="s">
        <v>291</v>
      </c>
      <c r="I677" s="14">
        <v>567</v>
      </c>
      <c r="J677" s="20">
        <v>1704530.15</v>
      </c>
      <c r="K677" s="20">
        <v>1704530.15</v>
      </c>
      <c r="L677" s="10" t="str" cm="1">
        <f t="array" ref="L677">_xlfn.IFS(J677 &lt; 5000000, "Low Level", J677 &gt;=5000000, "High Level")</f>
        <v>Low Level</v>
      </c>
    </row>
    <row r="678" spans="1:12" x14ac:dyDescent="0.35">
      <c r="A678" s="27" t="s">
        <v>424</v>
      </c>
      <c r="B678" s="18" t="str">
        <f t="shared" si="20"/>
        <v>Aug</v>
      </c>
      <c r="C678" s="18" t="str">
        <f t="shared" si="21"/>
        <v>2024</v>
      </c>
      <c r="D678" s="41">
        <f>DAY(Transaction_WorkingData[[#This Row],[TransDate]])</f>
        <v>11</v>
      </c>
      <c r="E678" s="41">
        <f>MONTH(Transaction_WorkingData[[#This Row],[TransDate]])</f>
        <v>8</v>
      </c>
      <c r="F678" s="18">
        <v>45515</v>
      </c>
      <c r="G678" s="18" t="str">
        <f>_xlfn.CONCAT(Transaction_WorkingData[[#This Row],[Month]], " ", Transaction_WorkingData[[#This Row],[Year]])</f>
        <v>Aug 2024</v>
      </c>
      <c r="H678" s="13" t="s">
        <v>288</v>
      </c>
      <c r="I678" s="14">
        <v>158</v>
      </c>
      <c r="J678" s="20">
        <v>2018428.55</v>
      </c>
      <c r="K678" s="20">
        <v>2018428.55</v>
      </c>
      <c r="L678" s="10" t="str" cm="1">
        <f t="array" ref="L678">_xlfn.IFS(J678 &lt; 5000000, "Low Level", J678 &gt;=5000000, "High Level")</f>
        <v>Low Level</v>
      </c>
    </row>
    <row r="679" spans="1:12" x14ac:dyDescent="0.35">
      <c r="A679" s="27" t="s">
        <v>423</v>
      </c>
      <c r="B679" s="18" t="str">
        <f t="shared" si="20"/>
        <v>Jan</v>
      </c>
      <c r="C679" s="18" t="str">
        <f t="shared" si="21"/>
        <v>2025</v>
      </c>
      <c r="D679" s="41">
        <f>DAY(Transaction_WorkingData[[#This Row],[TransDate]])</f>
        <v>9</v>
      </c>
      <c r="E679" s="41">
        <f>MONTH(Transaction_WorkingData[[#This Row],[TransDate]])</f>
        <v>1</v>
      </c>
      <c r="F679" s="18">
        <v>45666</v>
      </c>
      <c r="G679" s="18" t="str">
        <f>_xlfn.CONCAT(Transaction_WorkingData[[#This Row],[Month]], " ", Transaction_WorkingData[[#This Row],[Year]])</f>
        <v>Jan 2025</v>
      </c>
      <c r="H679" s="13" t="s">
        <v>291</v>
      </c>
      <c r="I679" s="14">
        <v>3491</v>
      </c>
      <c r="J679" s="20">
        <v>5802836.2999999998</v>
      </c>
      <c r="K679" s="20">
        <v>5802836.2999999998</v>
      </c>
      <c r="L679" s="10" t="str" cm="1">
        <f t="array" ref="L679">_xlfn.IFS(J679 &lt; 5000000, "Low Level", J679 &gt;=5000000, "High Level")</f>
        <v>High Level</v>
      </c>
    </row>
    <row r="680" spans="1:12" x14ac:dyDescent="0.35">
      <c r="A680" s="27" t="s">
        <v>422</v>
      </c>
      <c r="B680" s="18" t="str">
        <f t="shared" si="20"/>
        <v>Sep</v>
      </c>
      <c r="C680" s="18" t="str">
        <f t="shared" si="21"/>
        <v>2024</v>
      </c>
      <c r="D680" s="41">
        <f>DAY(Transaction_WorkingData[[#This Row],[TransDate]])</f>
        <v>20</v>
      </c>
      <c r="E680" s="41">
        <f>MONTH(Transaction_WorkingData[[#This Row],[TransDate]])</f>
        <v>9</v>
      </c>
      <c r="F680" s="18">
        <v>45555</v>
      </c>
      <c r="G680" s="18" t="str">
        <f>_xlfn.CONCAT(Transaction_WorkingData[[#This Row],[Month]], " ", Transaction_WorkingData[[#This Row],[Year]])</f>
        <v>Sep 2024</v>
      </c>
      <c r="H680" s="13" t="s">
        <v>288</v>
      </c>
      <c r="I680" s="14">
        <v>271</v>
      </c>
      <c r="J680" s="20">
        <v>1519775.83</v>
      </c>
      <c r="K680" s="20">
        <v>1519775.83</v>
      </c>
      <c r="L680" s="10" t="str" cm="1">
        <f t="array" ref="L680">_xlfn.IFS(J680 &lt; 5000000, "Low Level", J680 &gt;=5000000, "High Level")</f>
        <v>Low Level</v>
      </c>
    </row>
    <row r="681" spans="1:12" x14ac:dyDescent="0.35">
      <c r="A681" s="27" t="s">
        <v>421</v>
      </c>
      <c r="B681" s="18" t="str">
        <f t="shared" si="20"/>
        <v>Oct</v>
      </c>
      <c r="C681" s="18" t="str">
        <f t="shared" si="21"/>
        <v>2024</v>
      </c>
      <c r="D681" s="41">
        <f>DAY(Transaction_WorkingData[[#This Row],[TransDate]])</f>
        <v>22</v>
      </c>
      <c r="E681" s="41">
        <f>MONTH(Transaction_WorkingData[[#This Row],[TransDate]])</f>
        <v>10</v>
      </c>
      <c r="F681" s="18">
        <v>45587</v>
      </c>
      <c r="G681" s="18" t="str">
        <f>_xlfn.CONCAT(Transaction_WorkingData[[#This Row],[Month]], " ", Transaction_WorkingData[[#This Row],[Year]])</f>
        <v>Oct 2024</v>
      </c>
      <c r="H681" s="13" t="s">
        <v>286</v>
      </c>
      <c r="I681" s="14">
        <v>6</v>
      </c>
      <c r="J681" s="20">
        <v>45100</v>
      </c>
      <c r="K681" s="20">
        <v>45100</v>
      </c>
      <c r="L681" s="10" t="str" cm="1">
        <f t="array" ref="L681">_xlfn.IFS(J681 &lt; 5000000, "Low Level", J681 &gt;=5000000, "High Level")</f>
        <v>Low Level</v>
      </c>
    </row>
    <row r="682" spans="1:12" x14ac:dyDescent="0.35">
      <c r="A682" s="27" t="s">
        <v>420</v>
      </c>
      <c r="B682" s="18" t="str">
        <f t="shared" si="20"/>
        <v>Jun</v>
      </c>
      <c r="C682" s="18" t="str">
        <f t="shared" si="21"/>
        <v>2024</v>
      </c>
      <c r="D682" s="41">
        <f>DAY(Transaction_WorkingData[[#This Row],[TransDate]])</f>
        <v>18</v>
      </c>
      <c r="E682" s="41">
        <f>MONTH(Transaction_WorkingData[[#This Row],[TransDate]])</f>
        <v>6</v>
      </c>
      <c r="F682" s="18">
        <v>45461</v>
      </c>
      <c r="G682" s="18" t="str">
        <f>_xlfn.CONCAT(Transaction_WorkingData[[#This Row],[Month]], " ", Transaction_WorkingData[[#This Row],[Year]])</f>
        <v>Jun 2024</v>
      </c>
      <c r="H682" s="13" t="s">
        <v>286</v>
      </c>
      <c r="I682" s="14">
        <v>14</v>
      </c>
      <c r="J682" s="20">
        <v>7805</v>
      </c>
      <c r="K682" s="20">
        <v>7805</v>
      </c>
      <c r="L682" s="10" t="str" cm="1">
        <f t="array" ref="L682">_xlfn.IFS(J682 &lt; 5000000, "Low Level", J682 &gt;=5000000, "High Level")</f>
        <v>Low Level</v>
      </c>
    </row>
    <row r="683" spans="1:12" x14ac:dyDescent="0.35">
      <c r="A683" s="27" t="s">
        <v>419</v>
      </c>
      <c r="B683" s="18" t="str">
        <f t="shared" si="20"/>
        <v>Aug</v>
      </c>
      <c r="C683" s="18" t="str">
        <f t="shared" si="21"/>
        <v>2024</v>
      </c>
      <c r="D683" s="41">
        <f>DAY(Transaction_WorkingData[[#This Row],[TransDate]])</f>
        <v>20</v>
      </c>
      <c r="E683" s="41">
        <f>MONTH(Transaction_WorkingData[[#This Row],[TransDate]])</f>
        <v>8</v>
      </c>
      <c r="F683" s="18">
        <v>45524</v>
      </c>
      <c r="G683" s="18" t="str">
        <f>_xlfn.CONCAT(Transaction_WorkingData[[#This Row],[Month]], " ", Transaction_WorkingData[[#This Row],[Year]])</f>
        <v>Aug 2024</v>
      </c>
      <c r="H683" s="13" t="s">
        <v>288</v>
      </c>
      <c r="I683" s="14">
        <v>234</v>
      </c>
      <c r="J683" s="20">
        <v>2777146.7</v>
      </c>
      <c r="K683" s="20">
        <v>2777146.7</v>
      </c>
      <c r="L683" s="10" t="str" cm="1">
        <f t="array" ref="L683">_xlfn.IFS(J683 &lt; 5000000, "Low Level", J683 &gt;=5000000, "High Level")</f>
        <v>Low Level</v>
      </c>
    </row>
    <row r="684" spans="1:12" x14ac:dyDescent="0.35">
      <c r="A684" s="27" t="s">
        <v>418</v>
      </c>
      <c r="B684" s="18" t="str">
        <f t="shared" si="20"/>
        <v>Nov</v>
      </c>
      <c r="C684" s="18" t="str">
        <f t="shared" si="21"/>
        <v>2024</v>
      </c>
      <c r="D684" s="41">
        <f>DAY(Transaction_WorkingData[[#This Row],[TransDate]])</f>
        <v>13</v>
      </c>
      <c r="E684" s="41">
        <f>MONTH(Transaction_WorkingData[[#This Row],[TransDate]])</f>
        <v>11</v>
      </c>
      <c r="F684" s="18">
        <v>45609</v>
      </c>
      <c r="G684" s="18" t="str">
        <f>_xlfn.CONCAT(Transaction_WorkingData[[#This Row],[Month]], " ", Transaction_WorkingData[[#This Row],[Year]])</f>
        <v>Nov 2024</v>
      </c>
      <c r="H684" s="13" t="s">
        <v>291</v>
      </c>
      <c r="I684" s="14">
        <v>2582</v>
      </c>
      <c r="J684" s="20">
        <v>4548434.62</v>
      </c>
      <c r="K684" s="20">
        <v>4548434.62</v>
      </c>
      <c r="L684" s="10" t="str" cm="1">
        <f t="array" ref="L684">_xlfn.IFS(J684 &lt; 5000000, "Low Level", J684 &gt;=5000000, "High Level")</f>
        <v>Low Level</v>
      </c>
    </row>
    <row r="685" spans="1:12" x14ac:dyDescent="0.35">
      <c r="A685" s="27" t="s">
        <v>417</v>
      </c>
      <c r="B685" s="18" t="str">
        <f t="shared" si="20"/>
        <v>Nov</v>
      </c>
      <c r="C685" s="18" t="str">
        <f t="shared" si="21"/>
        <v>2024</v>
      </c>
      <c r="D685" s="41">
        <f>DAY(Transaction_WorkingData[[#This Row],[TransDate]])</f>
        <v>22</v>
      </c>
      <c r="E685" s="41">
        <f>MONTH(Transaction_WorkingData[[#This Row],[TransDate]])</f>
        <v>11</v>
      </c>
      <c r="F685" s="18">
        <v>45618</v>
      </c>
      <c r="G685" s="18" t="str">
        <f>_xlfn.CONCAT(Transaction_WorkingData[[#This Row],[Month]], " ", Transaction_WorkingData[[#This Row],[Year]])</f>
        <v>Nov 2024</v>
      </c>
      <c r="H685" s="13" t="s">
        <v>286</v>
      </c>
      <c r="I685" s="14">
        <v>15</v>
      </c>
      <c r="J685" s="20">
        <v>44160</v>
      </c>
      <c r="K685" s="20">
        <v>44160</v>
      </c>
      <c r="L685" s="10" t="str" cm="1">
        <f t="array" ref="L685">_xlfn.IFS(J685 &lt; 5000000, "Low Level", J685 &gt;=5000000, "High Level")</f>
        <v>Low Level</v>
      </c>
    </row>
    <row r="686" spans="1:12" x14ac:dyDescent="0.35">
      <c r="A686" s="27" t="s">
        <v>416</v>
      </c>
      <c r="B686" s="18" t="str">
        <f t="shared" si="20"/>
        <v>Jan</v>
      </c>
      <c r="C686" s="18" t="str">
        <f t="shared" si="21"/>
        <v>2025</v>
      </c>
      <c r="D686" s="41">
        <f>DAY(Transaction_WorkingData[[#This Row],[TransDate]])</f>
        <v>24</v>
      </c>
      <c r="E686" s="41">
        <f>MONTH(Transaction_WorkingData[[#This Row],[TransDate]])</f>
        <v>1</v>
      </c>
      <c r="F686" s="18">
        <v>45681</v>
      </c>
      <c r="G686" s="18" t="str">
        <f>_xlfn.CONCAT(Transaction_WorkingData[[#This Row],[Month]], " ", Transaction_WorkingData[[#This Row],[Year]])</f>
        <v>Jan 2025</v>
      </c>
      <c r="H686" s="13" t="s">
        <v>288</v>
      </c>
      <c r="I686" s="14">
        <v>367</v>
      </c>
      <c r="J686" s="20">
        <v>9112638.2599999998</v>
      </c>
      <c r="K686" s="20">
        <v>9112638.2599999998</v>
      </c>
      <c r="L686" s="10" t="str" cm="1">
        <f t="array" ref="L686">_xlfn.IFS(J686 &lt; 5000000, "Low Level", J686 &gt;=5000000, "High Level")</f>
        <v>High Level</v>
      </c>
    </row>
    <row r="687" spans="1:12" x14ac:dyDescent="0.35">
      <c r="A687" s="27" t="s">
        <v>415</v>
      </c>
      <c r="B687" s="18" t="str">
        <f t="shared" si="20"/>
        <v>Jun</v>
      </c>
      <c r="C687" s="18" t="str">
        <f t="shared" si="21"/>
        <v>2024</v>
      </c>
      <c r="D687" s="41">
        <f>DAY(Transaction_WorkingData[[#This Row],[TransDate]])</f>
        <v>24</v>
      </c>
      <c r="E687" s="41">
        <f>MONTH(Transaction_WorkingData[[#This Row],[TransDate]])</f>
        <v>6</v>
      </c>
      <c r="F687" s="18">
        <v>45467</v>
      </c>
      <c r="G687" s="18" t="str">
        <f>_xlfn.CONCAT(Transaction_WorkingData[[#This Row],[Month]], " ", Transaction_WorkingData[[#This Row],[Year]])</f>
        <v>Jun 2024</v>
      </c>
      <c r="H687" s="13" t="s">
        <v>288</v>
      </c>
      <c r="I687" s="14">
        <v>67</v>
      </c>
      <c r="J687" s="20">
        <v>385560</v>
      </c>
      <c r="K687" s="20">
        <v>385560</v>
      </c>
      <c r="L687" s="10" t="str" cm="1">
        <f t="array" ref="L687">_xlfn.IFS(J687 &lt; 5000000, "Low Level", J687 &gt;=5000000, "High Level")</f>
        <v>Low Level</v>
      </c>
    </row>
    <row r="688" spans="1:12" x14ac:dyDescent="0.35">
      <c r="A688" s="27" t="s">
        <v>414</v>
      </c>
      <c r="B688" s="18" t="str">
        <f t="shared" si="20"/>
        <v>Aug</v>
      </c>
      <c r="C688" s="18" t="str">
        <f t="shared" si="21"/>
        <v>2024</v>
      </c>
      <c r="D688" s="41">
        <f>DAY(Transaction_WorkingData[[#This Row],[TransDate]])</f>
        <v>14</v>
      </c>
      <c r="E688" s="41">
        <f>MONTH(Transaction_WorkingData[[#This Row],[TransDate]])</f>
        <v>8</v>
      </c>
      <c r="F688" s="18">
        <v>45518</v>
      </c>
      <c r="G688" s="18" t="str">
        <f>_xlfn.CONCAT(Transaction_WorkingData[[#This Row],[Month]], " ", Transaction_WorkingData[[#This Row],[Year]])</f>
        <v>Aug 2024</v>
      </c>
      <c r="H688" s="13" t="s">
        <v>286</v>
      </c>
      <c r="I688" s="14">
        <v>13</v>
      </c>
      <c r="J688" s="20">
        <v>22595</v>
      </c>
      <c r="K688" s="20">
        <v>22595</v>
      </c>
      <c r="L688" s="10" t="str" cm="1">
        <f t="array" ref="L688">_xlfn.IFS(J688 &lt; 5000000, "Low Level", J688 &gt;=5000000, "High Level")</f>
        <v>Low Level</v>
      </c>
    </row>
    <row r="689" spans="1:12" x14ac:dyDescent="0.35">
      <c r="A689" s="27" t="s">
        <v>413</v>
      </c>
      <c r="B689" s="18" t="str">
        <f t="shared" si="20"/>
        <v>Sep</v>
      </c>
      <c r="C689" s="18" t="str">
        <f t="shared" si="21"/>
        <v>2024</v>
      </c>
      <c r="D689" s="41">
        <f>DAY(Transaction_WorkingData[[#This Row],[TransDate]])</f>
        <v>17</v>
      </c>
      <c r="E689" s="41">
        <f>MONTH(Transaction_WorkingData[[#This Row],[TransDate]])</f>
        <v>9</v>
      </c>
      <c r="F689" s="18">
        <v>45552</v>
      </c>
      <c r="G689" s="18" t="str">
        <f>_xlfn.CONCAT(Transaction_WorkingData[[#This Row],[Month]], " ", Transaction_WorkingData[[#This Row],[Year]])</f>
        <v>Sep 2024</v>
      </c>
      <c r="H689" s="13" t="s">
        <v>291</v>
      </c>
      <c r="I689" s="14">
        <v>1258</v>
      </c>
      <c r="J689" s="20">
        <v>2148972.4</v>
      </c>
      <c r="K689" s="20">
        <v>2148972.4</v>
      </c>
      <c r="L689" s="10" t="str" cm="1">
        <f t="array" ref="L689">_xlfn.IFS(J689 &lt; 5000000, "Low Level", J689 &gt;=5000000, "High Level")</f>
        <v>Low Level</v>
      </c>
    </row>
    <row r="690" spans="1:12" x14ac:dyDescent="0.35">
      <c r="A690" s="27" t="s">
        <v>412</v>
      </c>
      <c r="B690" s="18" t="str">
        <f t="shared" si="20"/>
        <v>Nov</v>
      </c>
      <c r="C690" s="18" t="str">
        <f t="shared" si="21"/>
        <v>2024</v>
      </c>
      <c r="D690" s="41">
        <f>DAY(Transaction_WorkingData[[#This Row],[TransDate]])</f>
        <v>28</v>
      </c>
      <c r="E690" s="41">
        <f>MONTH(Transaction_WorkingData[[#This Row],[TransDate]])</f>
        <v>11</v>
      </c>
      <c r="F690" s="18">
        <v>45624</v>
      </c>
      <c r="G690" s="18" t="str">
        <f>_xlfn.CONCAT(Transaction_WorkingData[[#This Row],[Month]], " ", Transaction_WorkingData[[#This Row],[Year]])</f>
        <v>Nov 2024</v>
      </c>
      <c r="H690" s="13" t="s">
        <v>288</v>
      </c>
      <c r="I690" s="14">
        <v>487</v>
      </c>
      <c r="J690" s="20">
        <v>7522389.5</v>
      </c>
      <c r="K690" s="20">
        <v>7522389.5</v>
      </c>
      <c r="L690" s="10" t="str" cm="1">
        <f t="array" ref="L690">_xlfn.IFS(J690 &lt; 5000000, "Low Level", J690 &gt;=5000000, "High Level")</f>
        <v>High Level</v>
      </c>
    </row>
    <row r="691" spans="1:12" x14ac:dyDescent="0.35">
      <c r="A691" s="27" t="s">
        <v>411</v>
      </c>
      <c r="B691" s="18" t="str">
        <f t="shared" si="20"/>
        <v>Jan</v>
      </c>
      <c r="C691" s="18" t="str">
        <f t="shared" si="21"/>
        <v>2025</v>
      </c>
      <c r="D691" s="41">
        <f>DAY(Transaction_WorkingData[[#This Row],[TransDate]])</f>
        <v>18</v>
      </c>
      <c r="E691" s="41">
        <f>MONTH(Transaction_WorkingData[[#This Row],[TransDate]])</f>
        <v>1</v>
      </c>
      <c r="F691" s="18">
        <v>45675</v>
      </c>
      <c r="G691" s="18" t="str">
        <f>_xlfn.CONCAT(Transaction_WorkingData[[#This Row],[Month]], " ", Transaction_WorkingData[[#This Row],[Year]])</f>
        <v>Jan 2025</v>
      </c>
      <c r="H691" s="13" t="s">
        <v>286</v>
      </c>
      <c r="I691" s="14">
        <v>12</v>
      </c>
      <c r="J691" s="20">
        <v>870351</v>
      </c>
      <c r="K691" s="20">
        <v>870351</v>
      </c>
      <c r="L691" s="10" t="str" cm="1">
        <f t="array" ref="L691">_xlfn.IFS(J691 &lt; 5000000, "Low Level", J691 &gt;=5000000, "High Level")</f>
        <v>Low Level</v>
      </c>
    </row>
    <row r="692" spans="1:12" x14ac:dyDescent="0.35">
      <c r="A692" s="27" t="s">
        <v>410</v>
      </c>
      <c r="B692" s="18" t="str">
        <f t="shared" si="20"/>
        <v>Jul</v>
      </c>
      <c r="C692" s="18" t="str">
        <f t="shared" si="21"/>
        <v>2024</v>
      </c>
      <c r="D692" s="41">
        <f>DAY(Transaction_WorkingData[[#This Row],[TransDate]])</f>
        <v>5</v>
      </c>
      <c r="E692" s="41">
        <f>MONTH(Transaction_WorkingData[[#This Row],[TransDate]])</f>
        <v>7</v>
      </c>
      <c r="F692" s="18">
        <v>45478</v>
      </c>
      <c r="G692" s="18" t="str">
        <f>_xlfn.CONCAT(Transaction_WorkingData[[#This Row],[Month]], " ", Transaction_WorkingData[[#This Row],[Year]])</f>
        <v>Jul 2024</v>
      </c>
      <c r="H692" s="13" t="s">
        <v>286</v>
      </c>
      <c r="I692" s="14">
        <v>30</v>
      </c>
      <c r="J692" s="20">
        <v>2643379.5499999998</v>
      </c>
      <c r="K692" s="20">
        <v>2643379.5499999998</v>
      </c>
      <c r="L692" s="10" t="str" cm="1">
        <f t="array" ref="L692">_xlfn.IFS(J692 &lt; 5000000, "Low Level", J692 &gt;=5000000, "High Level")</f>
        <v>Low Level</v>
      </c>
    </row>
    <row r="693" spans="1:12" x14ac:dyDescent="0.35">
      <c r="A693" s="27" t="s">
        <v>409</v>
      </c>
      <c r="B693" s="18" t="str">
        <f t="shared" si="20"/>
        <v>Jul</v>
      </c>
      <c r="C693" s="18" t="str">
        <f t="shared" si="21"/>
        <v>2024</v>
      </c>
      <c r="D693" s="41">
        <f>DAY(Transaction_WorkingData[[#This Row],[TransDate]])</f>
        <v>22</v>
      </c>
      <c r="E693" s="41">
        <f>MONTH(Transaction_WorkingData[[#This Row],[TransDate]])</f>
        <v>7</v>
      </c>
      <c r="F693" s="18">
        <v>45495</v>
      </c>
      <c r="G693" s="18" t="str">
        <f>_xlfn.CONCAT(Transaction_WorkingData[[#This Row],[Month]], " ", Transaction_WorkingData[[#This Row],[Year]])</f>
        <v>Jul 2024</v>
      </c>
      <c r="H693" s="13" t="s">
        <v>291</v>
      </c>
      <c r="I693" s="14">
        <v>256</v>
      </c>
      <c r="J693" s="20">
        <v>992326.07</v>
      </c>
      <c r="K693" s="20">
        <v>992326.07</v>
      </c>
      <c r="L693" s="10" t="str" cm="1">
        <f t="array" ref="L693">_xlfn.IFS(J693 &lt; 5000000, "Low Level", J693 &gt;=5000000, "High Level")</f>
        <v>Low Level</v>
      </c>
    </row>
    <row r="694" spans="1:12" x14ac:dyDescent="0.35">
      <c r="A694" s="27" t="s">
        <v>408</v>
      </c>
      <c r="B694" s="18" t="str">
        <f t="shared" si="20"/>
        <v>Jul</v>
      </c>
      <c r="C694" s="18" t="str">
        <f t="shared" si="21"/>
        <v>2024</v>
      </c>
      <c r="D694" s="41">
        <f>DAY(Transaction_WorkingData[[#This Row],[TransDate]])</f>
        <v>31</v>
      </c>
      <c r="E694" s="41">
        <f>MONTH(Transaction_WorkingData[[#This Row],[TransDate]])</f>
        <v>7</v>
      </c>
      <c r="F694" s="18">
        <v>45504</v>
      </c>
      <c r="G694" s="18" t="str">
        <f>_xlfn.CONCAT(Transaction_WorkingData[[#This Row],[Month]], " ", Transaction_WorkingData[[#This Row],[Year]])</f>
        <v>Jul 2024</v>
      </c>
      <c r="H694" s="13" t="s">
        <v>286</v>
      </c>
      <c r="I694" s="14">
        <v>34</v>
      </c>
      <c r="J694" s="20">
        <v>94463</v>
      </c>
      <c r="K694" s="20">
        <v>94463</v>
      </c>
      <c r="L694" s="10" t="str" cm="1">
        <f t="array" ref="L694">_xlfn.IFS(J694 &lt; 5000000, "Low Level", J694 &gt;=5000000, "High Level")</f>
        <v>Low Level</v>
      </c>
    </row>
    <row r="695" spans="1:12" x14ac:dyDescent="0.35">
      <c r="A695" s="27" t="s">
        <v>407</v>
      </c>
      <c r="B695" s="18" t="str">
        <f t="shared" si="20"/>
        <v>Dec</v>
      </c>
      <c r="C695" s="18" t="str">
        <f t="shared" si="21"/>
        <v>2024</v>
      </c>
      <c r="D695" s="41">
        <f>DAY(Transaction_WorkingData[[#This Row],[TransDate]])</f>
        <v>12</v>
      </c>
      <c r="E695" s="41">
        <f>MONTH(Transaction_WorkingData[[#This Row],[TransDate]])</f>
        <v>12</v>
      </c>
      <c r="F695" s="18">
        <v>45638</v>
      </c>
      <c r="G695" s="18" t="str">
        <f>_xlfn.CONCAT(Transaction_WorkingData[[#This Row],[Month]], " ", Transaction_WorkingData[[#This Row],[Year]])</f>
        <v>Dec 2024</v>
      </c>
      <c r="H695" s="13" t="s">
        <v>288</v>
      </c>
      <c r="I695" s="14">
        <v>430</v>
      </c>
      <c r="J695" s="20">
        <v>4639191.88</v>
      </c>
      <c r="K695" s="20">
        <v>4639191.88</v>
      </c>
      <c r="L695" s="10" t="str" cm="1">
        <f t="array" ref="L695">_xlfn.IFS(J695 &lt; 5000000, "Low Level", J695 &gt;=5000000, "High Level")</f>
        <v>Low Level</v>
      </c>
    </row>
    <row r="696" spans="1:12" x14ac:dyDescent="0.35">
      <c r="A696" s="27" t="s">
        <v>406</v>
      </c>
      <c r="B696" s="18" t="str">
        <f t="shared" si="20"/>
        <v>Dec</v>
      </c>
      <c r="C696" s="18" t="str">
        <f t="shared" si="21"/>
        <v>2024</v>
      </c>
      <c r="D696" s="41">
        <f>DAY(Transaction_WorkingData[[#This Row],[TransDate]])</f>
        <v>26</v>
      </c>
      <c r="E696" s="41">
        <f>MONTH(Transaction_WorkingData[[#This Row],[TransDate]])</f>
        <v>12</v>
      </c>
      <c r="F696" s="18">
        <v>45652</v>
      </c>
      <c r="G696" s="18" t="str">
        <f>_xlfn.CONCAT(Transaction_WorkingData[[#This Row],[Month]], " ", Transaction_WorkingData[[#This Row],[Year]])</f>
        <v>Dec 2024</v>
      </c>
      <c r="H696" s="13" t="s">
        <v>291</v>
      </c>
      <c r="I696" s="14">
        <v>3318</v>
      </c>
      <c r="J696" s="20">
        <v>5009148.8099999996</v>
      </c>
      <c r="K696" s="20">
        <v>5009148.8099999996</v>
      </c>
      <c r="L696" s="10" t="str" cm="1">
        <f t="array" ref="L696">_xlfn.IFS(J696 &lt; 5000000, "Low Level", J696 &gt;=5000000, "High Level")</f>
        <v>High Level</v>
      </c>
    </row>
    <row r="697" spans="1:12" x14ac:dyDescent="0.35">
      <c r="A697" s="27" t="s">
        <v>405</v>
      </c>
      <c r="B697" s="18" t="str">
        <f t="shared" si="20"/>
        <v>Sep</v>
      </c>
      <c r="C697" s="18" t="str">
        <f t="shared" si="21"/>
        <v>2024</v>
      </c>
      <c r="D697" s="41">
        <f>DAY(Transaction_WorkingData[[#This Row],[TransDate]])</f>
        <v>6</v>
      </c>
      <c r="E697" s="41">
        <f>MONTH(Transaction_WorkingData[[#This Row],[TransDate]])</f>
        <v>9</v>
      </c>
      <c r="F697" s="18">
        <v>45541</v>
      </c>
      <c r="G697" s="18" t="str">
        <f>_xlfn.CONCAT(Transaction_WorkingData[[#This Row],[Month]], " ", Transaction_WorkingData[[#This Row],[Year]])</f>
        <v>Sep 2024</v>
      </c>
      <c r="H697" s="13" t="s">
        <v>288</v>
      </c>
      <c r="I697" s="14">
        <v>345</v>
      </c>
      <c r="J697" s="20">
        <v>4435677.5</v>
      </c>
      <c r="K697" s="20">
        <v>4435677.5</v>
      </c>
      <c r="L697" s="10" t="str" cm="1">
        <f t="array" ref="L697">_xlfn.IFS(J697 &lt; 5000000, "Low Level", J697 &gt;=5000000, "High Level")</f>
        <v>Low Level</v>
      </c>
    </row>
    <row r="698" spans="1:12" x14ac:dyDescent="0.35">
      <c r="A698" s="27" t="s">
        <v>404</v>
      </c>
      <c r="B698" s="18" t="str">
        <f t="shared" si="20"/>
        <v>Nov</v>
      </c>
      <c r="C698" s="18" t="str">
        <f t="shared" si="21"/>
        <v>2024</v>
      </c>
      <c r="D698" s="41">
        <f>DAY(Transaction_WorkingData[[#This Row],[TransDate]])</f>
        <v>5</v>
      </c>
      <c r="E698" s="41">
        <f>MONTH(Transaction_WorkingData[[#This Row],[TransDate]])</f>
        <v>11</v>
      </c>
      <c r="F698" s="18">
        <v>45601</v>
      </c>
      <c r="G698" s="18" t="str">
        <f>_xlfn.CONCAT(Transaction_WorkingData[[#This Row],[Month]], " ", Transaction_WorkingData[[#This Row],[Year]])</f>
        <v>Nov 2024</v>
      </c>
      <c r="H698" s="13" t="s">
        <v>286</v>
      </c>
      <c r="I698" s="14">
        <v>4</v>
      </c>
      <c r="J698" s="20">
        <v>64533</v>
      </c>
      <c r="K698" s="20">
        <v>64533</v>
      </c>
      <c r="L698" s="10" t="str" cm="1">
        <f t="array" ref="L698">_xlfn.IFS(J698 &lt; 5000000, "Low Level", J698 &gt;=5000000, "High Level")</f>
        <v>Low Level</v>
      </c>
    </row>
    <row r="699" spans="1:12" x14ac:dyDescent="0.35">
      <c r="A699" s="27" t="s">
        <v>403</v>
      </c>
      <c r="B699" s="18" t="str">
        <f t="shared" si="20"/>
        <v>Feb</v>
      </c>
      <c r="C699" s="18" t="str">
        <f t="shared" si="21"/>
        <v>2025</v>
      </c>
      <c r="D699" s="41">
        <f>DAY(Transaction_WorkingData[[#This Row],[TransDate]])</f>
        <v>4</v>
      </c>
      <c r="E699" s="41">
        <f>MONTH(Transaction_WorkingData[[#This Row],[TransDate]])</f>
        <v>2</v>
      </c>
      <c r="F699" s="18">
        <v>45692</v>
      </c>
      <c r="G699" s="18" t="str">
        <f>_xlfn.CONCAT(Transaction_WorkingData[[#This Row],[Month]], " ", Transaction_WorkingData[[#This Row],[Year]])</f>
        <v>Feb 2025</v>
      </c>
      <c r="H699" s="13" t="s">
        <v>291</v>
      </c>
      <c r="I699" s="14">
        <v>4239</v>
      </c>
      <c r="J699" s="20">
        <v>5965241.9900000002</v>
      </c>
      <c r="K699" s="20">
        <v>5965241.9900000002</v>
      </c>
      <c r="L699" s="10" t="str" cm="1">
        <f t="array" ref="L699">_xlfn.IFS(J699 &lt; 5000000, "Low Level", J699 &gt;=5000000, "High Level")</f>
        <v>High Level</v>
      </c>
    </row>
    <row r="700" spans="1:12" x14ac:dyDescent="0.35">
      <c r="A700" s="27" t="s">
        <v>402</v>
      </c>
      <c r="B700" s="18" t="str">
        <f t="shared" si="20"/>
        <v>Sep</v>
      </c>
      <c r="C700" s="18" t="str">
        <f t="shared" si="21"/>
        <v>2024</v>
      </c>
      <c r="D700" s="41">
        <f>DAY(Transaction_WorkingData[[#This Row],[TransDate]])</f>
        <v>26</v>
      </c>
      <c r="E700" s="41">
        <f>MONTH(Transaction_WorkingData[[#This Row],[TransDate]])</f>
        <v>9</v>
      </c>
      <c r="F700" s="18">
        <v>45561</v>
      </c>
      <c r="G700" s="18" t="str">
        <f>_xlfn.CONCAT(Transaction_WorkingData[[#This Row],[Month]], " ", Transaction_WorkingData[[#This Row],[Year]])</f>
        <v>Sep 2024</v>
      </c>
      <c r="H700" s="13" t="s">
        <v>286</v>
      </c>
      <c r="I700" s="14">
        <v>17</v>
      </c>
      <c r="J700" s="20">
        <v>555999.91</v>
      </c>
      <c r="K700" s="20">
        <v>555999.91</v>
      </c>
      <c r="L700" s="10" t="str" cm="1">
        <f t="array" ref="L700">_xlfn.IFS(J700 &lt; 5000000, "Low Level", J700 &gt;=5000000, "High Level")</f>
        <v>Low Level</v>
      </c>
    </row>
    <row r="701" spans="1:12" x14ac:dyDescent="0.35">
      <c r="A701" s="27" t="s">
        <v>401</v>
      </c>
      <c r="B701" s="18" t="str">
        <f t="shared" si="20"/>
        <v>Oct</v>
      </c>
      <c r="C701" s="18" t="str">
        <f t="shared" si="21"/>
        <v>2024</v>
      </c>
      <c r="D701" s="41">
        <f>DAY(Transaction_WorkingData[[#This Row],[TransDate]])</f>
        <v>16</v>
      </c>
      <c r="E701" s="41">
        <f>MONTH(Transaction_WorkingData[[#This Row],[TransDate]])</f>
        <v>10</v>
      </c>
      <c r="F701" s="18">
        <v>45581</v>
      </c>
      <c r="G701" s="18" t="str">
        <f>_xlfn.CONCAT(Transaction_WorkingData[[#This Row],[Month]], " ", Transaction_WorkingData[[#This Row],[Year]])</f>
        <v>Oct 2024</v>
      </c>
      <c r="H701" s="13" t="s">
        <v>288</v>
      </c>
      <c r="I701" s="14">
        <v>379</v>
      </c>
      <c r="J701" s="20">
        <v>3819707.19</v>
      </c>
      <c r="K701" s="20">
        <v>3819707.19</v>
      </c>
      <c r="L701" s="10" t="str" cm="1">
        <f t="array" ref="L701">_xlfn.IFS(J701 &lt; 5000000, "Low Level", J701 &gt;=5000000, "High Level")</f>
        <v>Low Level</v>
      </c>
    </row>
    <row r="702" spans="1:12" x14ac:dyDescent="0.35">
      <c r="A702" s="27" t="s">
        <v>400</v>
      </c>
      <c r="B702" s="18" t="str">
        <f t="shared" si="20"/>
        <v>Oct</v>
      </c>
      <c r="C702" s="18" t="str">
        <f t="shared" si="21"/>
        <v>2024</v>
      </c>
      <c r="D702" s="41">
        <f>DAY(Transaction_WorkingData[[#This Row],[TransDate]])</f>
        <v>30</v>
      </c>
      <c r="E702" s="41">
        <f>MONTH(Transaction_WorkingData[[#This Row],[TransDate]])</f>
        <v>10</v>
      </c>
      <c r="F702" s="18">
        <v>45595</v>
      </c>
      <c r="G702" s="18" t="str">
        <f>_xlfn.CONCAT(Transaction_WorkingData[[#This Row],[Month]], " ", Transaction_WorkingData[[#This Row],[Year]])</f>
        <v>Oct 2024</v>
      </c>
      <c r="H702" s="13" t="s">
        <v>291</v>
      </c>
      <c r="I702" s="14">
        <v>2529</v>
      </c>
      <c r="J702" s="20">
        <v>6542212.2300000004</v>
      </c>
      <c r="K702" s="20">
        <v>6542212.2300000004</v>
      </c>
      <c r="L702" s="10" t="str" cm="1">
        <f t="array" ref="L702">_xlfn.IFS(J702 &lt; 5000000, "Low Level", J702 &gt;=5000000, "High Level")</f>
        <v>High Level</v>
      </c>
    </row>
    <row r="703" spans="1:12" x14ac:dyDescent="0.35">
      <c r="A703" s="27" t="s">
        <v>399</v>
      </c>
      <c r="B703" s="18" t="str">
        <f t="shared" si="20"/>
        <v>Jul</v>
      </c>
      <c r="C703" s="18" t="str">
        <f t="shared" si="21"/>
        <v>2024</v>
      </c>
      <c r="D703" s="41">
        <f>DAY(Transaction_WorkingData[[#This Row],[TransDate]])</f>
        <v>11</v>
      </c>
      <c r="E703" s="41">
        <f>MONTH(Transaction_WorkingData[[#This Row],[TransDate]])</f>
        <v>7</v>
      </c>
      <c r="F703" s="18">
        <v>45484</v>
      </c>
      <c r="G703" s="18" t="str">
        <f>_xlfn.CONCAT(Transaction_WorkingData[[#This Row],[Month]], " ", Transaction_WorkingData[[#This Row],[Year]])</f>
        <v>Jul 2024</v>
      </c>
      <c r="H703" s="13" t="s">
        <v>288</v>
      </c>
      <c r="I703" s="14">
        <v>177</v>
      </c>
      <c r="J703" s="20">
        <v>1623942</v>
      </c>
      <c r="K703" s="20">
        <v>1623942</v>
      </c>
      <c r="L703" s="10" t="str" cm="1">
        <f t="array" ref="L703">_xlfn.IFS(J703 &lt; 5000000, "Low Level", J703 &gt;=5000000, "High Level")</f>
        <v>Low Level</v>
      </c>
    </row>
    <row r="704" spans="1:12" x14ac:dyDescent="0.35">
      <c r="A704" s="27" t="s">
        <v>398</v>
      </c>
      <c r="B704" s="18" t="str">
        <f t="shared" si="20"/>
        <v>Dec</v>
      </c>
      <c r="C704" s="18" t="str">
        <f t="shared" si="21"/>
        <v>2024</v>
      </c>
      <c r="D704" s="41">
        <f>DAY(Transaction_WorkingData[[#This Row],[TransDate]])</f>
        <v>9</v>
      </c>
      <c r="E704" s="41">
        <f>MONTH(Transaction_WorkingData[[#This Row],[TransDate]])</f>
        <v>12</v>
      </c>
      <c r="F704" s="18">
        <v>45635</v>
      </c>
      <c r="G704" s="18" t="str">
        <f>_xlfn.CONCAT(Transaction_WorkingData[[#This Row],[Month]], " ", Transaction_WorkingData[[#This Row],[Year]])</f>
        <v>Dec 2024</v>
      </c>
      <c r="H704" s="13" t="s">
        <v>291</v>
      </c>
      <c r="I704" s="14">
        <v>3297</v>
      </c>
      <c r="J704" s="20">
        <v>5442324.79</v>
      </c>
      <c r="K704" s="20">
        <v>5442324.79</v>
      </c>
      <c r="L704" s="10" t="str" cm="1">
        <f t="array" ref="L704">_xlfn.IFS(J704 &lt; 5000000, "Low Level", J704 &gt;=5000000, "High Level")</f>
        <v>High Level</v>
      </c>
    </row>
    <row r="705" spans="1:12" x14ac:dyDescent="0.35">
      <c r="A705" s="27" t="s">
        <v>397</v>
      </c>
      <c r="B705" s="18" t="str">
        <f t="shared" si="20"/>
        <v>Jan</v>
      </c>
      <c r="C705" s="18" t="str">
        <f t="shared" si="21"/>
        <v>2025</v>
      </c>
      <c r="D705" s="41">
        <f>DAY(Transaction_WorkingData[[#This Row],[TransDate]])</f>
        <v>1</v>
      </c>
      <c r="E705" s="41">
        <f>MONTH(Transaction_WorkingData[[#This Row],[TransDate]])</f>
        <v>1</v>
      </c>
      <c r="F705" s="18">
        <v>45658</v>
      </c>
      <c r="G705" s="18" t="str">
        <f>_xlfn.CONCAT(Transaction_WorkingData[[#This Row],[Month]], " ", Transaction_WorkingData[[#This Row],[Year]])</f>
        <v>Jan 2025</v>
      </c>
      <c r="H705" s="13" t="s">
        <v>286</v>
      </c>
      <c r="I705" s="14">
        <v>9</v>
      </c>
      <c r="J705" s="20">
        <v>34575014</v>
      </c>
      <c r="K705" s="20">
        <v>34575014</v>
      </c>
      <c r="L705" s="10" t="str" cm="1">
        <f t="array" ref="L705">_xlfn.IFS(J705 &lt; 5000000, "Low Level", J705 &gt;=5000000, "High Level")</f>
        <v>High Level</v>
      </c>
    </row>
    <row r="706" spans="1:12" x14ac:dyDescent="0.35">
      <c r="A706" s="27" t="s">
        <v>396</v>
      </c>
      <c r="B706" s="18" t="str">
        <f t="shared" ref="B706:B769" si="22">TEXT(A706,"MMM")</f>
        <v>Jun</v>
      </c>
      <c r="C706" s="18" t="str">
        <f t="shared" ref="C706:C769" si="23">TEXT(A706, "YYYY")</f>
        <v>2024</v>
      </c>
      <c r="D706" s="41">
        <f>DAY(Transaction_WorkingData[[#This Row],[TransDate]])</f>
        <v>10</v>
      </c>
      <c r="E706" s="41">
        <f>MONTH(Transaction_WorkingData[[#This Row],[TransDate]])</f>
        <v>6</v>
      </c>
      <c r="F706" s="18">
        <v>45453</v>
      </c>
      <c r="G706" s="18" t="str">
        <f>_xlfn.CONCAT(Transaction_WorkingData[[#This Row],[Month]], " ", Transaction_WorkingData[[#This Row],[Year]])</f>
        <v>Jun 2024</v>
      </c>
      <c r="H706" s="13" t="s">
        <v>288</v>
      </c>
      <c r="I706" s="14">
        <v>57</v>
      </c>
      <c r="J706" s="20">
        <v>260063</v>
      </c>
      <c r="K706" s="20">
        <v>260063</v>
      </c>
      <c r="L706" s="10" t="str" cm="1">
        <f t="array" ref="L706">_xlfn.IFS(J706 &lt; 5000000, "Low Level", J706 &gt;=5000000, "High Level")</f>
        <v>Low Level</v>
      </c>
    </row>
    <row r="707" spans="1:12" x14ac:dyDescent="0.35">
      <c r="A707" s="27" t="s">
        <v>395</v>
      </c>
      <c r="B707" s="18" t="str">
        <f t="shared" si="22"/>
        <v>Aug</v>
      </c>
      <c r="C707" s="18" t="str">
        <f t="shared" si="23"/>
        <v>2024</v>
      </c>
      <c r="D707" s="41">
        <f>DAY(Transaction_WorkingData[[#This Row],[TransDate]])</f>
        <v>24</v>
      </c>
      <c r="E707" s="41">
        <f>MONTH(Transaction_WorkingData[[#This Row],[TransDate]])</f>
        <v>8</v>
      </c>
      <c r="F707" s="18">
        <v>45528</v>
      </c>
      <c r="G707" s="18" t="str">
        <f>_xlfn.CONCAT(Transaction_WorkingData[[#This Row],[Month]], " ", Transaction_WorkingData[[#This Row],[Year]])</f>
        <v>Aug 2024</v>
      </c>
      <c r="H707" s="13" t="s">
        <v>291</v>
      </c>
      <c r="I707" s="14">
        <v>1227</v>
      </c>
      <c r="J707" s="20">
        <v>30052594.719999999</v>
      </c>
      <c r="K707" s="20">
        <v>30052594.719999999</v>
      </c>
      <c r="L707" s="10" t="str" cm="1">
        <f t="array" ref="L707">_xlfn.IFS(J707 &lt; 5000000, "Low Level", J707 &gt;=5000000, "High Level")</f>
        <v>High Level</v>
      </c>
    </row>
    <row r="708" spans="1:12" x14ac:dyDescent="0.35">
      <c r="A708" s="27" t="s">
        <v>394</v>
      </c>
      <c r="B708" s="18" t="str">
        <f t="shared" si="22"/>
        <v>Sep</v>
      </c>
      <c r="C708" s="18" t="str">
        <f t="shared" si="23"/>
        <v>2024</v>
      </c>
      <c r="D708" s="41">
        <f>DAY(Transaction_WorkingData[[#This Row],[TransDate]])</f>
        <v>7</v>
      </c>
      <c r="E708" s="41">
        <f>MONTH(Transaction_WorkingData[[#This Row],[TransDate]])</f>
        <v>9</v>
      </c>
      <c r="F708" s="18">
        <v>45542</v>
      </c>
      <c r="G708" s="18" t="str">
        <f>_xlfn.CONCAT(Transaction_WorkingData[[#This Row],[Month]], " ", Transaction_WorkingData[[#This Row],[Year]])</f>
        <v>Sep 2024</v>
      </c>
      <c r="H708" s="13" t="s">
        <v>286</v>
      </c>
      <c r="I708" s="14">
        <v>4</v>
      </c>
      <c r="J708" s="20">
        <v>35110</v>
      </c>
      <c r="K708" s="20">
        <v>35110</v>
      </c>
      <c r="L708" s="10" t="str" cm="1">
        <f t="array" ref="L708">_xlfn.IFS(J708 &lt; 5000000, "Low Level", J708 &gt;=5000000, "High Level")</f>
        <v>Low Level</v>
      </c>
    </row>
    <row r="709" spans="1:12" x14ac:dyDescent="0.35">
      <c r="A709" s="27" t="s">
        <v>393</v>
      </c>
      <c r="B709" s="18" t="str">
        <f t="shared" si="22"/>
        <v>Nov</v>
      </c>
      <c r="C709" s="18" t="str">
        <f t="shared" si="23"/>
        <v>2024</v>
      </c>
      <c r="D709" s="41">
        <f>DAY(Transaction_WorkingData[[#This Row],[TransDate]])</f>
        <v>14</v>
      </c>
      <c r="E709" s="41">
        <f>MONTH(Transaction_WorkingData[[#This Row],[TransDate]])</f>
        <v>11</v>
      </c>
      <c r="F709" s="18">
        <v>45610</v>
      </c>
      <c r="G709" s="18" t="str">
        <f>_xlfn.CONCAT(Transaction_WorkingData[[#This Row],[Month]], " ", Transaction_WorkingData[[#This Row],[Year]])</f>
        <v>Nov 2024</v>
      </c>
      <c r="H709" s="13" t="s">
        <v>288</v>
      </c>
      <c r="I709" s="14">
        <v>343</v>
      </c>
      <c r="J709" s="20">
        <v>4300915.17</v>
      </c>
      <c r="K709" s="20">
        <v>4300915.17</v>
      </c>
      <c r="L709" s="10" t="str" cm="1">
        <f t="array" ref="L709">_xlfn.IFS(J709 &lt; 5000000, "Low Level", J709 &gt;=5000000, "High Level")</f>
        <v>Low Level</v>
      </c>
    </row>
    <row r="710" spans="1:12" x14ac:dyDescent="0.35">
      <c r="A710" s="27" t="s">
        <v>392</v>
      </c>
      <c r="B710" s="18" t="str">
        <f t="shared" si="22"/>
        <v>Jan</v>
      </c>
      <c r="C710" s="18" t="str">
        <f t="shared" si="23"/>
        <v>2025</v>
      </c>
      <c r="D710" s="41">
        <f>DAY(Transaction_WorkingData[[#This Row],[TransDate]])</f>
        <v>28</v>
      </c>
      <c r="E710" s="41">
        <f>MONTH(Transaction_WorkingData[[#This Row],[TransDate]])</f>
        <v>1</v>
      </c>
      <c r="F710" s="18">
        <v>45685</v>
      </c>
      <c r="G710" s="18" t="str">
        <f>_xlfn.CONCAT(Transaction_WorkingData[[#This Row],[Month]], " ", Transaction_WorkingData[[#This Row],[Year]])</f>
        <v>Jan 2025</v>
      </c>
      <c r="H710" s="13" t="s">
        <v>291</v>
      </c>
      <c r="I710" s="14">
        <v>3935</v>
      </c>
      <c r="J710" s="20">
        <v>13782266.539999999</v>
      </c>
      <c r="K710" s="20">
        <v>13782266.539999999</v>
      </c>
      <c r="L710" s="10" t="str" cm="1">
        <f t="array" ref="L710">_xlfn.IFS(J710 &lt; 5000000, "Low Level", J710 &gt;=5000000, "High Level")</f>
        <v>High Level</v>
      </c>
    </row>
    <row r="711" spans="1:12" x14ac:dyDescent="0.35">
      <c r="A711" s="27" t="s">
        <v>391</v>
      </c>
      <c r="B711" s="18" t="str">
        <f t="shared" si="22"/>
        <v>Dec</v>
      </c>
      <c r="C711" s="18" t="str">
        <f t="shared" si="23"/>
        <v>2024</v>
      </c>
      <c r="D711" s="41">
        <f>DAY(Transaction_WorkingData[[#This Row],[TransDate]])</f>
        <v>13</v>
      </c>
      <c r="E711" s="41">
        <f>MONTH(Transaction_WorkingData[[#This Row],[TransDate]])</f>
        <v>12</v>
      </c>
      <c r="F711" s="18">
        <v>45639</v>
      </c>
      <c r="G711" s="18" t="str">
        <f>_xlfn.CONCAT(Transaction_WorkingData[[#This Row],[Month]], " ", Transaction_WorkingData[[#This Row],[Year]])</f>
        <v>Dec 2024</v>
      </c>
      <c r="H711" s="13" t="s">
        <v>286</v>
      </c>
      <c r="I711" s="14">
        <v>11</v>
      </c>
      <c r="J711" s="20">
        <v>55485</v>
      </c>
      <c r="K711" s="20">
        <v>55485</v>
      </c>
      <c r="L711" s="10" t="str" cm="1">
        <f t="array" ref="L711">_xlfn.IFS(J711 &lt; 5000000, "Low Level", J711 &gt;=5000000, "High Level")</f>
        <v>Low Level</v>
      </c>
    </row>
    <row r="712" spans="1:12" x14ac:dyDescent="0.35">
      <c r="A712" s="27" t="s">
        <v>390</v>
      </c>
      <c r="B712" s="18" t="str">
        <f t="shared" si="22"/>
        <v>Dec</v>
      </c>
      <c r="C712" s="18" t="str">
        <f t="shared" si="23"/>
        <v>2024</v>
      </c>
      <c r="D712" s="41">
        <f>DAY(Transaction_WorkingData[[#This Row],[TransDate]])</f>
        <v>24</v>
      </c>
      <c r="E712" s="41">
        <f>MONTH(Transaction_WorkingData[[#This Row],[TransDate]])</f>
        <v>12</v>
      </c>
      <c r="F712" s="18">
        <v>45650</v>
      </c>
      <c r="G712" s="18" t="str">
        <f>_xlfn.CONCAT(Transaction_WorkingData[[#This Row],[Month]], " ", Transaction_WorkingData[[#This Row],[Year]])</f>
        <v>Dec 2024</v>
      </c>
      <c r="H712" s="13" t="s">
        <v>288</v>
      </c>
      <c r="I712" s="14">
        <v>514</v>
      </c>
      <c r="J712" s="20">
        <v>5232847.3099999996</v>
      </c>
      <c r="K712" s="20">
        <v>5232847.3099999996</v>
      </c>
      <c r="L712" s="10" t="str" cm="1">
        <f t="array" ref="L712">_xlfn.IFS(J712 &lt; 5000000, "Low Level", J712 &gt;=5000000, "High Level")</f>
        <v>High Level</v>
      </c>
    </row>
    <row r="713" spans="1:12" x14ac:dyDescent="0.35">
      <c r="A713" s="27" t="s">
        <v>389</v>
      </c>
      <c r="B713" s="18" t="str">
        <f t="shared" si="22"/>
        <v>May</v>
      </c>
      <c r="C713" s="18" t="str">
        <f t="shared" si="23"/>
        <v>2024</v>
      </c>
      <c r="D713" s="41">
        <f>DAY(Transaction_WorkingData[[#This Row],[TransDate]])</f>
        <v>30</v>
      </c>
      <c r="E713" s="41">
        <f>MONTH(Transaction_WorkingData[[#This Row],[TransDate]])</f>
        <v>5</v>
      </c>
      <c r="F713" s="18">
        <v>45442</v>
      </c>
      <c r="G713" s="18" t="str">
        <f>_xlfn.CONCAT(Transaction_WorkingData[[#This Row],[Month]], " ", Transaction_WorkingData[[#This Row],[Year]])</f>
        <v>May 2024</v>
      </c>
      <c r="H713" s="13" t="s">
        <v>286</v>
      </c>
      <c r="I713" s="14">
        <v>42</v>
      </c>
      <c r="J713" s="20">
        <v>2685000.35</v>
      </c>
      <c r="K713" s="20">
        <v>2685000.35</v>
      </c>
      <c r="L713" s="10" t="str" cm="1">
        <f t="array" ref="L713">_xlfn.IFS(J713 &lt; 5000000, "Low Level", J713 &gt;=5000000, "High Level")</f>
        <v>Low Level</v>
      </c>
    </row>
    <row r="714" spans="1:12" x14ac:dyDescent="0.35">
      <c r="A714" s="27" t="s">
        <v>388</v>
      </c>
      <c r="B714" s="18" t="str">
        <f t="shared" si="22"/>
        <v>Sep</v>
      </c>
      <c r="C714" s="18" t="str">
        <f t="shared" si="23"/>
        <v>2024</v>
      </c>
      <c r="D714" s="41">
        <f>DAY(Transaction_WorkingData[[#This Row],[TransDate]])</f>
        <v>18</v>
      </c>
      <c r="E714" s="41">
        <f>MONTH(Transaction_WorkingData[[#This Row],[TransDate]])</f>
        <v>9</v>
      </c>
      <c r="F714" s="18">
        <v>45553</v>
      </c>
      <c r="G714" s="18" t="str">
        <f>_xlfn.CONCAT(Transaction_WorkingData[[#This Row],[Month]], " ", Transaction_WorkingData[[#This Row],[Year]])</f>
        <v>Sep 2024</v>
      </c>
      <c r="H714" s="13" t="s">
        <v>288</v>
      </c>
      <c r="I714" s="14">
        <v>211</v>
      </c>
      <c r="J714" s="20">
        <v>1959830.97</v>
      </c>
      <c r="K714" s="20">
        <v>1959830.97</v>
      </c>
      <c r="L714" s="10" t="str" cm="1">
        <f t="array" ref="L714">_xlfn.IFS(J714 &lt; 5000000, "Low Level", J714 &gt;=5000000, "High Level")</f>
        <v>Low Level</v>
      </c>
    </row>
    <row r="715" spans="1:12" x14ac:dyDescent="0.35">
      <c r="A715" s="27" t="s">
        <v>387</v>
      </c>
      <c r="B715" s="18" t="str">
        <f t="shared" si="22"/>
        <v>Nov</v>
      </c>
      <c r="C715" s="18" t="str">
        <f t="shared" si="23"/>
        <v>2024</v>
      </c>
      <c r="D715" s="41">
        <f>DAY(Transaction_WorkingData[[#This Row],[TransDate]])</f>
        <v>3</v>
      </c>
      <c r="E715" s="41">
        <f>MONTH(Transaction_WorkingData[[#This Row],[TransDate]])</f>
        <v>11</v>
      </c>
      <c r="F715" s="18">
        <v>45599</v>
      </c>
      <c r="G715" s="18" t="str">
        <f>_xlfn.CONCAT(Transaction_WorkingData[[#This Row],[Month]], " ", Transaction_WorkingData[[#This Row],[Year]])</f>
        <v>Nov 2024</v>
      </c>
      <c r="H715" s="13" t="s">
        <v>286</v>
      </c>
      <c r="I715" s="14">
        <v>1</v>
      </c>
      <c r="J715" s="20">
        <v>5000</v>
      </c>
      <c r="K715" s="20">
        <v>5000</v>
      </c>
      <c r="L715" s="10" t="str" cm="1">
        <f t="array" ref="L715">_xlfn.IFS(J715 &lt; 5000000, "Low Level", J715 &gt;=5000000, "High Level")</f>
        <v>Low Level</v>
      </c>
    </row>
    <row r="716" spans="1:12" x14ac:dyDescent="0.35">
      <c r="A716" s="27" t="s">
        <v>386</v>
      </c>
      <c r="B716" s="18" t="str">
        <f t="shared" si="22"/>
        <v>Dec</v>
      </c>
      <c r="C716" s="18" t="str">
        <f t="shared" si="23"/>
        <v>2024</v>
      </c>
      <c r="D716" s="41">
        <f>DAY(Transaction_WorkingData[[#This Row],[TransDate]])</f>
        <v>2</v>
      </c>
      <c r="E716" s="41">
        <f>MONTH(Transaction_WorkingData[[#This Row],[TransDate]])</f>
        <v>12</v>
      </c>
      <c r="F716" s="18">
        <v>45628</v>
      </c>
      <c r="G716" s="18" t="str">
        <f>_xlfn.CONCAT(Transaction_WorkingData[[#This Row],[Month]], " ", Transaction_WorkingData[[#This Row],[Year]])</f>
        <v>Dec 2024</v>
      </c>
      <c r="H716" s="13" t="s">
        <v>291</v>
      </c>
      <c r="I716" s="14">
        <v>3130</v>
      </c>
      <c r="J716" s="20">
        <v>6069173.6600000001</v>
      </c>
      <c r="K716" s="20">
        <v>6069173.6600000001</v>
      </c>
      <c r="L716" s="10" t="str" cm="1">
        <f t="array" ref="L716">_xlfn.IFS(J716 &lt; 5000000, "Low Level", J716 &gt;=5000000, "High Level")</f>
        <v>High Level</v>
      </c>
    </row>
    <row r="717" spans="1:12" x14ac:dyDescent="0.35">
      <c r="A717" s="27" t="s">
        <v>385</v>
      </c>
      <c r="B717" s="18" t="str">
        <f t="shared" si="22"/>
        <v>Oct</v>
      </c>
      <c r="C717" s="18" t="str">
        <f t="shared" si="23"/>
        <v>2024</v>
      </c>
      <c r="D717" s="41">
        <f>DAY(Transaction_WorkingData[[#This Row],[TransDate]])</f>
        <v>28</v>
      </c>
      <c r="E717" s="41">
        <f>MONTH(Transaction_WorkingData[[#This Row],[TransDate]])</f>
        <v>10</v>
      </c>
      <c r="F717" s="18">
        <v>45593</v>
      </c>
      <c r="G717" s="18" t="str">
        <f>_xlfn.CONCAT(Transaction_WorkingData[[#This Row],[Month]], " ", Transaction_WorkingData[[#This Row],[Year]])</f>
        <v>Oct 2024</v>
      </c>
      <c r="H717" s="13" t="s">
        <v>288</v>
      </c>
      <c r="I717" s="14">
        <v>365</v>
      </c>
      <c r="J717" s="20">
        <v>6917924</v>
      </c>
      <c r="K717" s="20">
        <v>6917924</v>
      </c>
      <c r="L717" s="10" t="str" cm="1">
        <f t="array" ref="L717">_xlfn.IFS(J717 &lt; 5000000, "Low Level", J717 &gt;=5000000, "High Level")</f>
        <v>High Level</v>
      </c>
    </row>
    <row r="718" spans="1:12" x14ac:dyDescent="0.35">
      <c r="A718" s="27" t="s">
        <v>384</v>
      </c>
      <c r="B718" s="18" t="str">
        <f t="shared" si="22"/>
        <v>Feb</v>
      </c>
      <c r="C718" s="18" t="str">
        <f t="shared" si="23"/>
        <v>2025</v>
      </c>
      <c r="D718" s="41">
        <f>DAY(Transaction_WorkingData[[#This Row],[TransDate]])</f>
        <v>8</v>
      </c>
      <c r="E718" s="41">
        <f>MONTH(Transaction_WorkingData[[#This Row],[TransDate]])</f>
        <v>2</v>
      </c>
      <c r="F718" s="18">
        <v>45696</v>
      </c>
      <c r="G718" s="18" t="str">
        <f>_xlfn.CONCAT(Transaction_WorkingData[[#This Row],[Month]], " ", Transaction_WorkingData[[#This Row],[Year]])</f>
        <v>Feb 2025</v>
      </c>
      <c r="H718" s="13" t="s">
        <v>286</v>
      </c>
      <c r="I718" s="14">
        <v>22</v>
      </c>
      <c r="J718" s="20">
        <v>559411</v>
      </c>
      <c r="K718" s="20">
        <v>559411</v>
      </c>
      <c r="L718" s="10" t="str" cm="1">
        <f t="array" ref="L718">_xlfn.IFS(J718 &lt; 5000000, "Low Level", J718 &gt;=5000000, "High Level")</f>
        <v>Low Level</v>
      </c>
    </row>
    <row r="719" spans="1:12" x14ac:dyDescent="0.35">
      <c r="A719" s="27" t="s">
        <v>383</v>
      </c>
      <c r="B719" s="18" t="str">
        <f t="shared" si="22"/>
        <v>Oct</v>
      </c>
      <c r="C719" s="18" t="str">
        <f t="shared" si="23"/>
        <v>2024</v>
      </c>
      <c r="D719" s="41">
        <f>DAY(Transaction_WorkingData[[#This Row],[TransDate]])</f>
        <v>2</v>
      </c>
      <c r="E719" s="41">
        <f>MONTH(Transaction_WorkingData[[#This Row],[TransDate]])</f>
        <v>10</v>
      </c>
      <c r="F719" s="18">
        <v>45567</v>
      </c>
      <c r="G719" s="18" t="str">
        <f>_xlfn.CONCAT(Transaction_WorkingData[[#This Row],[Month]], " ", Transaction_WorkingData[[#This Row],[Year]])</f>
        <v>Oct 2024</v>
      </c>
      <c r="H719" s="13" t="s">
        <v>288</v>
      </c>
      <c r="I719" s="14">
        <v>310</v>
      </c>
      <c r="J719" s="20">
        <v>3577836.86</v>
      </c>
      <c r="K719" s="20">
        <v>3577836.86</v>
      </c>
      <c r="L719" s="10" t="str" cm="1">
        <f t="array" ref="L719">_xlfn.IFS(J719 &lt; 5000000, "Low Level", J719 &gt;=5000000, "High Level")</f>
        <v>Low Level</v>
      </c>
    </row>
    <row r="720" spans="1:12" x14ac:dyDescent="0.35">
      <c r="A720" s="27" t="s">
        <v>382</v>
      </c>
      <c r="B720" s="18" t="str">
        <f t="shared" si="22"/>
        <v>Oct</v>
      </c>
      <c r="C720" s="18" t="str">
        <f t="shared" si="23"/>
        <v>2024</v>
      </c>
      <c r="D720" s="41">
        <f>DAY(Transaction_WorkingData[[#This Row],[TransDate]])</f>
        <v>6</v>
      </c>
      <c r="E720" s="41">
        <f>MONTH(Transaction_WorkingData[[#This Row],[TransDate]])</f>
        <v>10</v>
      </c>
      <c r="F720" s="18">
        <v>45571</v>
      </c>
      <c r="G720" s="18" t="str">
        <f>_xlfn.CONCAT(Transaction_WorkingData[[#This Row],[Month]], " ", Transaction_WorkingData[[#This Row],[Year]])</f>
        <v>Oct 2024</v>
      </c>
      <c r="H720" s="13" t="s">
        <v>291</v>
      </c>
      <c r="I720" s="14">
        <v>2060</v>
      </c>
      <c r="J720" s="20">
        <v>2808872.55</v>
      </c>
      <c r="K720" s="20">
        <v>2808872.55</v>
      </c>
      <c r="L720" s="10" t="str" cm="1">
        <f t="array" ref="L720">_xlfn.IFS(J720 &lt; 5000000, "Low Level", J720 &gt;=5000000, "High Level")</f>
        <v>Low Level</v>
      </c>
    </row>
    <row r="721" spans="1:12" x14ac:dyDescent="0.35">
      <c r="A721" s="27" t="s">
        <v>381</v>
      </c>
      <c r="B721" s="18" t="str">
        <f t="shared" si="22"/>
        <v>Aug</v>
      </c>
      <c r="C721" s="18" t="str">
        <f t="shared" si="23"/>
        <v>2024</v>
      </c>
      <c r="D721" s="41">
        <f>DAY(Transaction_WorkingData[[#This Row],[TransDate]])</f>
        <v>21</v>
      </c>
      <c r="E721" s="41">
        <f>MONTH(Transaction_WorkingData[[#This Row],[TransDate]])</f>
        <v>8</v>
      </c>
      <c r="F721" s="18">
        <v>45525</v>
      </c>
      <c r="G721" s="18" t="str">
        <f>_xlfn.CONCAT(Transaction_WorkingData[[#This Row],[Month]], " ", Transaction_WorkingData[[#This Row],[Year]])</f>
        <v>Aug 2024</v>
      </c>
      <c r="H721" s="13" t="s">
        <v>286</v>
      </c>
      <c r="I721" s="14">
        <v>6</v>
      </c>
      <c r="J721" s="20">
        <v>36402</v>
      </c>
      <c r="K721" s="20">
        <v>36402</v>
      </c>
      <c r="L721" s="10" t="str" cm="1">
        <f t="array" ref="L721">_xlfn.IFS(J721 &lt; 5000000, "Low Level", J721 &gt;=5000000, "High Level")</f>
        <v>Low Level</v>
      </c>
    </row>
    <row r="722" spans="1:12" x14ac:dyDescent="0.35">
      <c r="A722" s="27" t="s">
        <v>380</v>
      </c>
      <c r="B722" s="18" t="str">
        <f t="shared" si="22"/>
        <v>Jan</v>
      </c>
      <c r="C722" s="18" t="str">
        <f t="shared" si="23"/>
        <v>2025</v>
      </c>
      <c r="D722" s="41">
        <f>DAY(Transaction_WorkingData[[#This Row],[TransDate]])</f>
        <v>25</v>
      </c>
      <c r="E722" s="41">
        <f>MONTH(Transaction_WorkingData[[#This Row],[TransDate]])</f>
        <v>1</v>
      </c>
      <c r="F722" s="18">
        <v>45682</v>
      </c>
      <c r="G722" s="18" t="str">
        <f>_xlfn.CONCAT(Transaction_WorkingData[[#This Row],[Month]], " ", Transaction_WorkingData[[#This Row],[Year]])</f>
        <v>Jan 2025</v>
      </c>
      <c r="H722" s="13" t="s">
        <v>286</v>
      </c>
      <c r="I722" s="14">
        <v>87</v>
      </c>
      <c r="J722" s="20">
        <v>23143810.710000001</v>
      </c>
      <c r="K722" s="20">
        <v>23143810.710000001</v>
      </c>
      <c r="L722" s="10" t="str" cm="1">
        <f t="array" ref="L722">_xlfn.IFS(J722 &lt; 5000000, "Low Level", J722 &gt;=5000000, "High Level")</f>
        <v>High Level</v>
      </c>
    </row>
    <row r="723" spans="1:12" x14ac:dyDescent="0.35">
      <c r="A723" s="27" t="s">
        <v>379</v>
      </c>
      <c r="B723" s="18" t="str">
        <f t="shared" si="22"/>
        <v>Jul</v>
      </c>
      <c r="C723" s="18" t="str">
        <f t="shared" si="23"/>
        <v>2024</v>
      </c>
      <c r="D723" s="41">
        <f>DAY(Transaction_WorkingData[[#This Row],[TransDate]])</f>
        <v>12</v>
      </c>
      <c r="E723" s="41">
        <f>MONTH(Transaction_WorkingData[[#This Row],[TransDate]])</f>
        <v>7</v>
      </c>
      <c r="F723" s="18">
        <v>45485</v>
      </c>
      <c r="G723" s="18" t="str">
        <f>_xlfn.CONCAT(Transaction_WorkingData[[#This Row],[Month]], " ", Transaction_WorkingData[[#This Row],[Year]])</f>
        <v>Jul 2024</v>
      </c>
      <c r="H723" s="13" t="s">
        <v>286</v>
      </c>
      <c r="I723" s="14">
        <v>28</v>
      </c>
      <c r="J723" s="20">
        <v>1425940.35</v>
      </c>
      <c r="K723" s="20">
        <v>1425940.35</v>
      </c>
      <c r="L723" s="10" t="str" cm="1">
        <f t="array" ref="L723">_xlfn.IFS(J723 &lt; 5000000, "Low Level", J723 &gt;=5000000, "High Level")</f>
        <v>Low Level</v>
      </c>
    </row>
    <row r="724" spans="1:12" x14ac:dyDescent="0.35">
      <c r="A724" s="27" t="s">
        <v>378</v>
      </c>
      <c r="B724" s="18" t="str">
        <f t="shared" si="22"/>
        <v>Aug</v>
      </c>
      <c r="C724" s="18" t="str">
        <f t="shared" si="23"/>
        <v>2024</v>
      </c>
      <c r="D724" s="41">
        <f>DAY(Transaction_WorkingData[[#This Row],[TransDate]])</f>
        <v>6</v>
      </c>
      <c r="E724" s="41">
        <f>MONTH(Transaction_WorkingData[[#This Row],[TransDate]])</f>
        <v>8</v>
      </c>
      <c r="F724" s="18">
        <v>45510</v>
      </c>
      <c r="G724" s="18" t="str">
        <f>_xlfn.CONCAT(Transaction_WorkingData[[#This Row],[Month]], " ", Transaction_WorkingData[[#This Row],[Year]])</f>
        <v>Aug 2024</v>
      </c>
      <c r="H724" s="13" t="s">
        <v>288</v>
      </c>
      <c r="I724" s="14">
        <v>164</v>
      </c>
      <c r="J724" s="20">
        <v>1660545.25</v>
      </c>
      <c r="K724" s="20">
        <v>1660545.25</v>
      </c>
      <c r="L724" s="10" t="str" cm="1">
        <f t="array" ref="L724">_xlfn.IFS(J724 &lt; 5000000, "Low Level", J724 &gt;=5000000, "High Level")</f>
        <v>Low Level</v>
      </c>
    </row>
    <row r="725" spans="1:12" x14ac:dyDescent="0.35">
      <c r="A725" s="27" t="s">
        <v>377</v>
      </c>
      <c r="B725" s="18" t="str">
        <f t="shared" si="22"/>
        <v>Aug</v>
      </c>
      <c r="C725" s="18" t="str">
        <f t="shared" si="23"/>
        <v>2024</v>
      </c>
      <c r="D725" s="41">
        <f>DAY(Transaction_WorkingData[[#This Row],[TransDate]])</f>
        <v>10</v>
      </c>
      <c r="E725" s="41">
        <f>MONTH(Transaction_WorkingData[[#This Row],[TransDate]])</f>
        <v>8</v>
      </c>
      <c r="F725" s="18">
        <v>45514</v>
      </c>
      <c r="G725" s="18" t="str">
        <f>_xlfn.CONCAT(Transaction_WorkingData[[#This Row],[Month]], " ", Transaction_WorkingData[[#This Row],[Year]])</f>
        <v>Aug 2024</v>
      </c>
      <c r="H725" s="13" t="s">
        <v>291</v>
      </c>
      <c r="I725" s="14">
        <v>756</v>
      </c>
      <c r="J725" s="20">
        <v>1658300.66</v>
      </c>
      <c r="K725" s="20">
        <v>1658300.66</v>
      </c>
      <c r="L725" s="10" t="str" cm="1">
        <f t="array" ref="L725">_xlfn.IFS(J725 &lt; 5000000, "Low Level", J725 &gt;=5000000, "High Level")</f>
        <v>Low Level</v>
      </c>
    </row>
    <row r="726" spans="1:12" x14ac:dyDescent="0.35">
      <c r="A726" s="27" t="s">
        <v>376</v>
      </c>
      <c r="B726" s="18" t="str">
        <f t="shared" si="22"/>
        <v>Jan</v>
      </c>
      <c r="C726" s="18" t="str">
        <f t="shared" si="23"/>
        <v>2025</v>
      </c>
      <c r="D726" s="41">
        <f>DAY(Transaction_WorkingData[[#This Row],[TransDate]])</f>
        <v>10</v>
      </c>
      <c r="E726" s="41">
        <f>MONTH(Transaction_WorkingData[[#This Row],[TransDate]])</f>
        <v>1</v>
      </c>
      <c r="F726" s="18">
        <v>45667</v>
      </c>
      <c r="G726" s="18" t="str">
        <f>_xlfn.CONCAT(Transaction_WorkingData[[#This Row],[Month]], " ", Transaction_WorkingData[[#This Row],[Year]])</f>
        <v>Jan 2025</v>
      </c>
      <c r="H726" s="13" t="s">
        <v>288</v>
      </c>
      <c r="I726" s="14">
        <v>355</v>
      </c>
      <c r="J726" s="20">
        <v>7812428.29</v>
      </c>
      <c r="K726" s="20">
        <v>7812428.29</v>
      </c>
      <c r="L726" s="10" t="str" cm="1">
        <f t="array" ref="L726">_xlfn.IFS(J726 &lt; 5000000, "Low Level", J726 &gt;=5000000, "High Level")</f>
        <v>High Level</v>
      </c>
    </row>
    <row r="727" spans="1:12" x14ac:dyDescent="0.35">
      <c r="A727" s="27" t="s">
        <v>375</v>
      </c>
      <c r="B727" s="18" t="str">
        <f t="shared" si="22"/>
        <v>Jan</v>
      </c>
      <c r="C727" s="18" t="str">
        <f t="shared" si="23"/>
        <v>2025</v>
      </c>
      <c r="D727" s="41">
        <f>DAY(Transaction_WorkingData[[#This Row],[TransDate]])</f>
        <v>14</v>
      </c>
      <c r="E727" s="41">
        <f>MONTH(Transaction_WorkingData[[#This Row],[TransDate]])</f>
        <v>1</v>
      </c>
      <c r="F727" s="18">
        <v>45671</v>
      </c>
      <c r="G727" s="18" t="str">
        <f>_xlfn.CONCAT(Transaction_WorkingData[[#This Row],[Month]], " ", Transaction_WorkingData[[#This Row],[Year]])</f>
        <v>Jan 2025</v>
      </c>
      <c r="H727" s="13" t="s">
        <v>291</v>
      </c>
      <c r="I727" s="14">
        <v>3716</v>
      </c>
      <c r="J727" s="20">
        <v>5252715.55</v>
      </c>
      <c r="K727" s="20">
        <v>5252715.55</v>
      </c>
      <c r="L727" s="10" t="str" cm="1">
        <f t="array" ref="L727">_xlfn.IFS(J727 &lt; 5000000, "Low Level", J727 &gt;=5000000, "High Level")</f>
        <v>High Level</v>
      </c>
    </row>
    <row r="728" spans="1:12" x14ac:dyDescent="0.35">
      <c r="A728" s="27" t="s">
        <v>374</v>
      </c>
      <c r="B728" s="18" t="str">
        <f t="shared" si="22"/>
        <v>Oct</v>
      </c>
      <c r="C728" s="18" t="str">
        <f t="shared" si="23"/>
        <v>2024</v>
      </c>
      <c r="D728" s="41">
        <f>DAY(Transaction_WorkingData[[#This Row],[TransDate]])</f>
        <v>17</v>
      </c>
      <c r="E728" s="41">
        <f>MONTH(Transaction_WorkingData[[#This Row],[TransDate]])</f>
        <v>10</v>
      </c>
      <c r="F728" s="18">
        <v>45582</v>
      </c>
      <c r="G728" s="18" t="str">
        <f>_xlfn.CONCAT(Transaction_WorkingData[[#This Row],[Month]], " ", Transaction_WorkingData[[#This Row],[Year]])</f>
        <v>Oct 2024</v>
      </c>
      <c r="H728" s="13" t="s">
        <v>286</v>
      </c>
      <c r="I728" s="14">
        <v>8</v>
      </c>
      <c r="J728" s="20">
        <v>22450</v>
      </c>
      <c r="K728" s="20">
        <v>22450</v>
      </c>
      <c r="L728" s="10" t="str" cm="1">
        <f t="array" ref="L728">_xlfn.IFS(J728 &lt; 5000000, "Low Level", J728 &gt;=5000000, "High Level")</f>
        <v>Low Level</v>
      </c>
    </row>
    <row r="729" spans="1:12" x14ac:dyDescent="0.35">
      <c r="A729" s="27" t="s">
        <v>373</v>
      </c>
      <c r="B729" s="18" t="str">
        <f t="shared" si="22"/>
        <v>Feb</v>
      </c>
      <c r="C729" s="18" t="str">
        <f t="shared" si="23"/>
        <v>2025</v>
      </c>
      <c r="D729" s="41">
        <f>DAY(Transaction_WorkingData[[#This Row],[TransDate]])</f>
        <v>19</v>
      </c>
      <c r="E729" s="41">
        <f>MONTH(Transaction_WorkingData[[#This Row],[TransDate]])</f>
        <v>2</v>
      </c>
      <c r="F729" s="18">
        <v>45707</v>
      </c>
      <c r="G729" s="18" t="str">
        <f>_xlfn.CONCAT(Transaction_WorkingData[[#This Row],[Month]], " ", Transaction_WorkingData[[#This Row],[Year]])</f>
        <v>Feb 2025</v>
      </c>
      <c r="H729" s="13" t="s">
        <v>288</v>
      </c>
      <c r="I729" s="14">
        <v>494</v>
      </c>
      <c r="J729" s="20">
        <v>2882007.01</v>
      </c>
      <c r="K729" s="20">
        <v>2882007.01</v>
      </c>
      <c r="L729" s="10" t="str" cm="1">
        <f t="array" ref="L729">_xlfn.IFS(J729 &lt; 5000000, "Low Level", J729 &gt;=5000000, "High Level")</f>
        <v>Low Level</v>
      </c>
    </row>
    <row r="730" spans="1:12" x14ac:dyDescent="0.35">
      <c r="A730" s="27" t="s">
        <v>372</v>
      </c>
      <c r="B730" s="18" t="str">
        <f t="shared" si="22"/>
        <v>Jun</v>
      </c>
      <c r="C730" s="18" t="str">
        <f t="shared" si="23"/>
        <v>2024</v>
      </c>
      <c r="D730" s="41">
        <f>DAY(Transaction_WorkingData[[#This Row],[TransDate]])</f>
        <v>14</v>
      </c>
      <c r="E730" s="41">
        <f>MONTH(Transaction_WorkingData[[#This Row],[TransDate]])</f>
        <v>6</v>
      </c>
      <c r="F730" s="18">
        <v>45457</v>
      </c>
      <c r="G730" s="18" t="str">
        <f>_xlfn.CONCAT(Transaction_WorkingData[[#This Row],[Month]], " ", Transaction_WorkingData[[#This Row],[Year]])</f>
        <v>Jun 2024</v>
      </c>
      <c r="H730" s="13" t="s">
        <v>291</v>
      </c>
      <c r="I730" s="14">
        <v>18</v>
      </c>
      <c r="J730" s="20">
        <v>668341.14</v>
      </c>
      <c r="K730" s="20">
        <v>668341.14</v>
      </c>
      <c r="L730" s="10" t="str" cm="1">
        <f t="array" ref="L730">_xlfn.IFS(J730 &lt; 5000000, "Low Level", J730 &gt;=5000000, "High Level")</f>
        <v>Low Level</v>
      </c>
    </row>
    <row r="731" spans="1:12" x14ac:dyDescent="0.35">
      <c r="A731" s="27" t="s">
        <v>371</v>
      </c>
      <c r="B731" s="18" t="str">
        <f t="shared" si="22"/>
        <v>Nov</v>
      </c>
      <c r="C731" s="18" t="str">
        <f t="shared" si="23"/>
        <v>2024</v>
      </c>
      <c r="D731" s="41">
        <f>DAY(Transaction_WorkingData[[#This Row],[TransDate]])</f>
        <v>17</v>
      </c>
      <c r="E731" s="41">
        <f>MONTH(Transaction_WorkingData[[#This Row],[TransDate]])</f>
        <v>11</v>
      </c>
      <c r="F731" s="18">
        <v>45613</v>
      </c>
      <c r="G731" s="18" t="str">
        <f>_xlfn.CONCAT(Transaction_WorkingData[[#This Row],[Month]], " ", Transaction_WorkingData[[#This Row],[Year]])</f>
        <v>Nov 2024</v>
      </c>
      <c r="H731" s="13" t="s">
        <v>286</v>
      </c>
      <c r="I731" s="14">
        <v>3</v>
      </c>
      <c r="J731" s="20">
        <v>50001</v>
      </c>
      <c r="K731" s="20">
        <v>50001</v>
      </c>
      <c r="L731" s="10" t="str" cm="1">
        <f t="array" ref="L731">_xlfn.IFS(J731 &lt; 5000000, "Low Level", J731 &gt;=5000000, "High Level")</f>
        <v>Low Level</v>
      </c>
    </row>
    <row r="732" spans="1:12" x14ac:dyDescent="0.35">
      <c r="A732" s="27" t="s">
        <v>370</v>
      </c>
      <c r="B732" s="18" t="str">
        <f t="shared" si="22"/>
        <v>Nov</v>
      </c>
      <c r="C732" s="18" t="str">
        <f t="shared" si="23"/>
        <v>2024</v>
      </c>
      <c r="D732" s="41">
        <f>DAY(Transaction_WorkingData[[#This Row],[TransDate]])</f>
        <v>18</v>
      </c>
      <c r="E732" s="41">
        <f>MONTH(Transaction_WorkingData[[#This Row],[TransDate]])</f>
        <v>11</v>
      </c>
      <c r="F732" s="18">
        <v>45614</v>
      </c>
      <c r="G732" s="18" t="str">
        <f>_xlfn.CONCAT(Transaction_WorkingData[[#This Row],[Month]], " ", Transaction_WorkingData[[#This Row],[Year]])</f>
        <v>Nov 2024</v>
      </c>
      <c r="H732" s="13" t="s">
        <v>291</v>
      </c>
      <c r="I732" s="14">
        <v>2754</v>
      </c>
      <c r="J732" s="20">
        <v>4625008.47</v>
      </c>
      <c r="K732" s="20">
        <v>4625008.47</v>
      </c>
      <c r="L732" s="10" t="str" cm="1">
        <f t="array" ref="L732">_xlfn.IFS(J732 &lt; 5000000, "Low Level", J732 &gt;=5000000, "High Level")</f>
        <v>Low Level</v>
      </c>
    </row>
    <row r="733" spans="1:12" x14ac:dyDescent="0.35">
      <c r="A733" s="27" t="s">
        <v>369</v>
      </c>
      <c r="B733" s="18" t="str">
        <f t="shared" si="22"/>
        <v>Jan</v>
      </c>
      <c r="C733" s="18" t="str">
        <f t="shared" si="23"/>
        <v>2025</v>
      </c>
      <c r="D733" s="41">
        <f>DAY(Transaction_WorkingData[[#This Row],[TransDate]])</f>
        <v>19</v>
      </c>
      <c r="E733" s="41">
        <f>MONTH(Transaction_WorkingData[[#This Row],[TransDate]])</f>
        <v>1</v>
      </c>
      <c r="F733" s="18">
        <v>45676</v>
      </c>
      <c r="G733" s="18" t="str">
        <f>_xlfn.CONCAT(Transaction_WorkingData[[#This Row],[Month]], " ", Transaction_WorkingData[[#This Row],[Year]])</f>
        <v>Jan 2025</v>
      </c>
      <c r="H733" s="13" t="s">
        <v>288</v>
      </c>
      <c r="I733" s="14">
        <v>392</v>
      </c>
      <c r="J733" s="20">
        <v>6422197</v>
      </c>
      <c r="K733" s="20">
        <v>6422197</v>
      </c>
      <c r="L733" s="10" t="str" cm="1">
        <f t="array" ref="L733">_xlfn.IFS(J733 &lt; 5000000, "Low Level", J733 &gt;=5000000, "High Level")</f>
        <v>High Level</v>
      </c>
    </row>
    <row r="734" spans="1:12" x14ac:dyDescent="0.35">
      <c r="A734" s="27" t="s">
        <v>368</v>
      </c>
      <c r="B734" s="18" t="str">
        <f t="shared" si="22"/>
        <v>Oct</v>
      </c>
      <c r="C734" s="18" t="str">
        <f t="shared" si="23"/>
        <v>2024</v>
      </c>
      <c r="D734" s="41">
        <f>DAY(Transaction_WorkingData[[#This Row],[TransDate]])</f>
        <v>8</v>
      </c>
      <c r="E734" s="41">
        <f>MONTH(Transaction_WorkingData[[#This Row],[TransDate]])</f>
        <v>10</v>
      </c>
      <c r="F734" s="18">
        <v>45573</v>
      </c>
      <c r="G734" s="18" t="str">
        <f>_xlfn.CONCAT(Transaction_WorkingData[[#This Row],[Month]], " ", Transaction_WorkingData[[#This Row],[Year]])</f>
        <v>Oct 2024</v>
      </c>
      <c r="H734" s="13" t="s">
        <v>286</v>
      </c>
      <c r="I734" s="14">
        <v>7</v>
      </c>
      <c r="J734" s="20">
        <v>409285</v>
      </c>
      <c r="K734" s="20">
        <v>409285</v>
      </c>
      <c r="L734" s="10" t="str" cm="1">
        <f t="array" ref="L734">_xlfn.IFS(J734 &lt; 5000000, "Low Level", J734 &gt;=5000000, "High Level")</f>
        <v>Low Level</v>
      </c>
    </row>
    <row r="735" spans="1:12" x14ac:dyDescent="0.35">
      <c r="A735" s="27" t="s">
        <v>367</v>
      </c>
      <c r="B735" s="18" t="str">
        <f t="shared" si="22"/>
        <v>Oct</v>
      </c>
      <c r="C735" s="18" t="str">
        <f t="shared" si="23"/>
        <v>2024</v>
      </c>
      <c r="D735" s="41">
        <f>DAY(Transaction_WorkingData[[#This Row],[TransDate]])</f>
        <v>14</v>
      </c>
      <c r="E735" s="41">
        <f>MONTH(Transaction_WorkingData[[#This Row],[TransDate]])</f>
        <v>10</v>
      </c>
      <c r="F735" s="18">
        <v>45579</v>
      </c>
      <c r="G735" s="18" t="str">
        <f>_xlfn.CONCAT(Transaction_WorkingData[[#This Row],[Month]], " ", Transaction_WorkingData[[#This Row],[Year]])</f>
        <v>Oct 2024</v>
      </c>
      <c r="H735" s="13" t="s">
        <v>288</v>
      </c>
      <c r="I735" s="14">
        <v>366</v>
      </c>
      <c r="J735" s="20">
        <v>5449915.75</v>
      </c>
      <c r="K735" s="20">
        <v>5449915.75</v>
      </c>
      <c r="L735" s="10" t="str" cm="1">
        <f t="array" ref="L735">_xlfn.IFS(J735 &lt; 5000000, "Low Level", J735 &gt;=5000000, "High Level")</f>
        <v>High Level</v>
      </c>
    </row>
    <row r="736" spans="1:12" x14ac:dyDescent="0.35">
      <c r="A736" s="27" t="s">
        <v>366</v>
      </c>
      <c r="B736" s="18" t="str">
        <f t="shared" si="22"/>
        <v>Dec</v>
      </c>
      <c r="C736" s="18" t="str">
        <f t="shared" si="23"/>
        <v>2024</v>
      </c>
      <c r="D736" s="41">
        <f>DAY(Transaction_WorkingData[[#This Row],[TransDate]])</f>
        <v>28</v>
      </c>
      <c r="E736" s="41">
        <f>MONTH(Transaction_WorkingData[[#This Row],[TransDate]])</f>
        <v>12</v>
      </c>
      <c r="F736" s="18">
        <v>45654</v>
      </c>
      <c r="G736" s="18" t="str">
        <f>_xlfn.CONCAT(Transaction_WorkingData[[#This Row],[Month]], " ", Transaction_WorkingData[[#This Row],[Year]])</f>
        <v>Dec 2024</v>
      </c>
      <c r="H736" s="13" t="s">
        <v>291</v>
      </c>
      <c r="I736" s="14">
        <v>3281</v>
      </c>
      <c r="J736" s="20">
        <v>5298486.09</v>
      </c>
      <c r="K736" s="20">
        <v>5298486.09</v>
      </c>
      <c r="L736" s="10" t="str" cm="1">
        <f t="array" ref="L736">_xlfn.IFS(J736 &lt; 5000000, "Low Level", J736 &gt;=5000000, "High Level")</f>
        <v>High Level</v>
      </c>
    </row>
    <row r="737" spans="1:12" x14ac:dyDescent="0.35">
      <c r="A737" s="27" t="s">
        <v>365</v>
      </c>
      <c r="B737" s="18" t="str">
        <f t="shared" si="22"/>
        <v>Sep</v>
      </c>
      <c r="C737" s="18" t="str">
        <f t="shared" si="23"/>
        <v>2024</v>
      </c>
      <c r="D737" s="41">
        <f>DAY(Transaction_WorkingData[[#This Row],[TransDate]])</f>
        <v>22</v>
      </c>
      <c r="E737" s="41">
        <f>MONTH(Transaction_WorkingData[[#This Row],[TransDate]])</f>
        <v>9</v>
      </c>
      <c r="F737" s="18">
        <v>45557</v>
      </c>
      <c r="G737" s="18" t="str">
        <f>_xlfn.CONCAT(Transaction_WorkingData[[#This Row],[Month]], " ", Transaction_WorkingData[[#This Row],[Year]])</f>
        <v>Sep 2024</v>
      </c>
      <c r="H737" s="13" t="s">
        <v>291</v>
      </c>
      <c r="I737" s="14">
        <v>1478</v>
      </c>
      <c r="J737" s="20">
        <v>2530208.46</v>
      </c>
      <c r="K737" s="20">
        <v>2530208.46</v>
      </c>
      <c r="L737" s="10" t="str" cm="1">
        <f t="array" ref="L737">_xlfn.IFS(J737 &lt; 5000000, "Low Level", J737 &gt;=5000000, "High Level")</f>
        <v>Low Level</v>
      </c>
    </row>
    <row r="738" spans="1:12" x14ac:dyDescent="0.35">
      <c r="A738" s="27" t="s">
        <v>364</v>
      </c>
      <c r="B738" s="18" t="str">
        <f t="shared" si="22"/>
        <v>Nov</v>
      </c>
      <c r="C738" s="18" t="str">
        <f t="shared" si="23"/>
        <v>2024</v>
      </c>
      <c r="D738" s="41">
        <f>DAY(Transaction_WorkingData[[#This Row],[TransDate]])</f>
        <v>23</v>
      </c>
      <c r="E738" s="41">
        <f>MONTH(Transaction_WorkingData[[#This Row],[TransDate]])</f>
        <v>11</v>
      </c>
      <c r="F738" s="18">
        <v>45619</v>
      </c>
      <c r="G738" s="18" t="str">
        <f>_xlfn.CONCAT(Transaction_WorkingData[[#This Row],[Month]], " ", Transaction_WorkingData[[#This Row],[Year]])</f>
        <v>Nov 2024</v>
      </c>
      <c r="H738" s="13" t="s">
        <v>288</v>
      </c>
      <c r="I738" s="14">
        <v>358</v>
      </c>
      <c r="J738" s="20">
        <v>3663256.25</v>
      </c>
      <c r="K738" s="20">
        <v>3663256.25</v>
      </c>
      <c r="L738" s="10" t="str" cm="1">
        <f t="array" ref="L738">_xlfn.IFS(J738 &lt; 5000000, "Low Level", J738 &gt;=5000000, "High Level")</f>
        <v>Low Level</v>
      </c>
    </row>
    <row r="739" spans="1:12" x14ac:dyDescent="0.35">
      <c r="A739" s="27" t="s">
        <v>363</v>
      </c>
      <c r="B739" s="18" t="str">
        <f t="shared" si="22"/>
        <v>Jan</v>
      </c>
      <c r="C739" s="18" t="str">
        <f t="shared" si="23"/>
        <v>2025</v>
      </c>
      <c r="D739" s="41">
        <f>DAY(Transaction_WorkingData[[#This Row],[TransDate]])</f>
        <v>13</v>
      </c>
      <c r="E739" s="41">
        <f>MONTH(Transaction_WorkingData[[#This Row],[TransDate]])</f>
        <v>1</v>
      </c>
      <c r="F739" s="18">
        <v>45670</v>
      </c>
      <c r="G739" s="18" t="str">
        <f>_xlfn.CONCAT(Transaction_WorkingData[[#This Row],[Month]], " ", Transaction_WorkingData[[#This Row],[Year]])</f>
        <v>Jan 2025</v>
      </c>
      <c r="H739" s="13" t="s">
        <v>286</v>
      </c>
      <c r="I739" s="14">
        <v>32</v>
      </c>
      <c r="J739" s="20">
        <v>373021</v>
      </c>
      <c r="K739" s="20">
        <v>373021</v>
      </c>
      <c r="L739" s="10" t="str" cm="1">
        <f t="array" ref="L739">_xlfn.IFS(J739 &lt; 5000000, "Low Level", J739 &gt;=5000000, "High Level")</f>
        <v>Low Level</v>
      </c>
    </row>
    <row r="740" spans="1:12" x14ac:dyDescent="0.35">
      <c r="A740" s="27" t="s">
        <v>362</v>
      </c>
      <c r="B740" s="18" t="str">
        <f t="shared" si="22"/>
        <v>Jun</v>
      </c>
      <c r="C740" s="18" t="str">
        <f t="shared" si="23"/>
        <v>2024</v>
      </c>
      <c r="D740" s="41">
        <f>DAY(Transaction_WorkingData[[#This Row],[TransDate]])</f>
        <v>30</v>
      </c>
      <c r="E740" s="41">
        <f>MONTH(Transaction_WorkingData[[#This Row],[TransDate]])</f>
        <v>6</v>
      </c>
      <c r="F740" s="18">
        <v>45473</v>
      </c>
      <c r="G740" s="18" t="str">
        <f>_xlfn.CONCAT(Transaction_WorkingData[[#This Row],[Month]], " ", Transaction_WorkingData[[#This Row],[Year]])</f>
        <v>Jun 2024</v>
      </c>
      <c r="H740" s="13" t="s">
        <v>286</v>
      </c>
      <c r="I740" s="14">
        <v>10</v>
      </c>
      <c r="J740" s="20">
        <v>668209.1</v>
      </c>
      <c r="K740" s="20">
        <v>668209.1</v>
      </c>
      <c r="L740" s="10" t="str" cm="1">
        <f t="array" ref="L740">_xlfn.IFS(J740 &lt; 5000000, "Low Level", J740 &gt;=5000000, "High Level")</f>
        <v>Low Level</v>
      </c>
    </row>
    <row r="741" spans="1:12" x14ac:dyDescent="0.35">
      <c r="A741" s="27" t="s">
        <v>361</v>
      </c>
      <c r="B741" s="18" t="str">
        <f t="shared" si="22"/>
        <v>Aug</v>
      </c>
      <c r="C741" s="18" t="str">
        <f t="shared" si="23"/>
        <v>2024</v>
      </c>
      <c r="D741" s="41">
        <f>DAY(Transaction_WorkingData[[#This Row],[TransDate]])</f>
        <v>18</v>
      </c>
      <c r="E741" s="41">
        <f>MONTH(Transaction_WorkingData[[#This Row],[TransDate]])</f>
        <v>8</v>
      </c>
      <c r="F741" s="18">
        <v>45522</v>
      </c>
      <c r="G741" s="18" t="str">
        <f>_xlfn.CONCAT(Transaction_WorkingData[[#This Row],[Month]], " ", Transaction_WorkingData[[#This Row],[Year]])</f>
        <v>Aug 2024</v>
      </c>
      <c r="H741" s="13" t="s">
        <v>288</v>
      </c>
      <c r="I741" s="14">
        <v>221</v>
      </c>
      <c r="J741" s="20">
        <v>2019316.84</v>
      </c>
      <c r="K741" s="20">
        <v>2019316.84</v>
      </c>
      <c r="L741" s="10" t="str" cm="1">
        <f t="array" ref="L741">_xlfn.IFS(J741 &lt; 5000000, "Low Level", J741 &gt;=5000000, "High Level")</f>
        <v>Low Level</v>
      </c>
    </row>
    <row r="742" spans="1:12" x14ac:dyDescent="0.35">
      <c r="A742" s="27" t="s">
        <v>360</v>
      </c>
      <c r="B742" s="18" t="str">
        <f t="shared" si="22"/>
        <v>Nov</v>
      </c>
      <c r="C742" s="18" t="str">
        <f t="shared" si="23"/>
        <v>2024</v>
      </c>
      <c r="D742" s="41">
        <f>DAY(Transaction_WorkingData[[#This Row],[TransDate]])</f>
        <v>1</v>
      </c>
      <c r="E742" s="41">
        <f>MONTH(Transaction_WorkingData[[#This Row],[TransDate]])</f>
        <v>11</v>
      </c>
      <c r="F742" s="18">
        <v>45597</v>
      </c>
      <c r="G742" s="18" t="str">
        <f>_xlfn.CONCAT(Transaction_WorkingData[[#This Row],[Month]], " ", Transaction_WorkingData[[#This Row],[Year]])</f>
        <v>Nov 2024</v>
      </c>
      <c r="H742" s="13" t="s">
        <v>291</v>
      </c>
      <c r="I742" s="14">
        <v>2440</v>
      </c>
      <c r="J742" s="20">
        <v>3659125.87</v>
      </c>
      <c r="K742" s="20">
        <v>3659125.87</v>
      </c>
      <c r="L742" s="10" t="str" cm="1">
        <f t="array" ref="L742">_xlfn.IFS(J742 &lt; 5000000, "Low Level", J742 &gt;=5000000, "High Level")</f>
        <v>Low Level</v>
      </c>
    </row>
    <row r="743" spans="1:12" x14ac:dyDescent="0.35">
      <c r="A743" s="27" t="s">
        <v>359</v>
      </c>
      <c r="B743" s="18" t="str">
        <f t="shared" si="22"/>
        <v>Dec</v>
      </c>
      <c r="C743" s="18" t="str">
        <f t="shared" si="23"/>
        <v>2024</v>
      </c>
      <c r="D743" s="41">
        <f>DAY(Transaction_WorkingData[[#This Row],[TransDate]])</f>
        <v>4</v>
      </c>
      <c r="E743" s="41">
        <f>MONTH(Transaction_WorkingData[[#This Row],[TransDate]])</f>
        <v>12</v>
      </c>
      <c r="F743" s="18">
        <v>45630</v>
      </c>
      <c r="G743" s="18" t="str">
        <f>_xlfn.CONCAT(Transaction_WorkingData[[#This Row],[Month]], " ", Transaction_WorkingData[[#This Row],[Year]])</f>
        <v>Dec 2024</v>
      </c>
      <c r="H743" s="13" t="s">
        <v>286</v>
      </c>
      <c r="I743" s="14">
        <v>24</v>
      </c>
      <c r="J743" s="20">
        <v>224752.5</v>
      </c>
      <c r="K743" s="20">
        <v>224752.5</v>
      </c>
      <c r="L743" s="10" t="str" cm="1">
        <f t="array" ref="L743">_xlfn.IFS(J743 &lt; 5000000, "Low Level", J743 &gt;=5000000, "High Level")</f>
        <v>Low Level</v>
      </c>
    </row>
    <row r="744" spans="1:12" x14ac:dyDescent="0.35">
      <c r="A744" s="27" t="s">
        <v>358</v>
      </c>
      <c r="B744" s="18" t="str">
        <f t="shared" si="22"/>
        <v>Jul</v>
      </c>
      <c r="C744" s="18" t="str">
        <f t="shared" si="23"/>
        <v>2024</v>
      </c>
      <c r="D744" s="41">
        <f>DAY(Transaction_WorkingData[[#This Row],[TransDate]])</f>
        <v>23</v>
      </c>
      <c r="E744" s="41">
        <f>MONTH(Transaction_WorkingData[[#This Row],[TransDate]])</f>
        <v>7</v>
      </c>
      <c r="F744" s="18">
        <v>45496</v>
      </c>
      <c r="G744" s="18" t="str">
        <f>_xlfn.CONCAT(Transaction_WorkingData[[#This Row],[Month]], " ", Transaction_WorkingData[[#This Row],[Year]])</f>
        <v>Jul 2024</v>
      </c>
      <c r="H744" s="13" t="s">
        <v>288</v>
      </c>
      <c r="I744" s="14">
        <v>153</v>
      </c>
      <c r="J744" s="20">
        <v>1008414</v>
      </c>
      <c r="K744" s="20">
        <v>1008414</v>
      </c>
      <c r="L744" s="10" t="str" cm="1">
        <f t="array" ref="L744">_xlfn.IFS(J744 &lt; 5000000, "Low Level", J744 &gt;=5000000, "High Level")</f>
        <v>Low Level</v>
      </c>
    </row>
    <row r="745" spans="1:12" x14ac:dyDescent="0.35">
      <c r="A745" s="27" t="s">
        <v>357</v>
      </c>
      <c r="B745" s="18" t="str">
        <f t="shared" si="22"/>
        <v>Jul</v>
      </c>
      <c r="C745" s="18" t="str">
        <f t="shared" si="23"/>
        <v>2024</v>
      </c>
      <c r="D745" s="41">
        <f>DAY(Transaction_WorkingData[[#This Row],[TransDate]])</f>
        <v>26</v>
      </c>
      <c r="E745" s="41">
        <f>MONTH(Transaction_WorkingData[[#This Row],[TransDate]])</f>
        <v>7</v>
      </c>
      <c r="F745" s="18">
        <v>45499</v>
      </c>
      <c r="G745" s="18" t="str">
        <f>_xlfn.CONCAT(Transaction_WorkingData[[#This Row],[Month]], " ", Transaction_WorkingData[[#This Row],[Year]])</f>
        <v>Jul 2024</v>
      </c>
      <c r="H745" s="13" t="s">
        <v>286</v>
      </c>
      <c r="I745" s="14">
        <v>113</v>
      </c>
      <c r="J745" s="20">
        <v>26087158.579999998</v>
      </c>
      <c r="K745" s="20">
        <v>26087158.579999998</v>
      </c>
      <c r="L745" s="10" t="str" cm="1">
        <f t="array" ref="L745">_xlfn.IFS(J745 &lt; 5000000, "Low Level", J745 &gt;=5000000, "High Level")</f>
        <v>High Level</v>
      </c>
    </row>
    <row r="746" spans="1:12" x14ac:dyDescent="0.35">
      <c r="A746" s="27" t="s">
        <v>356</v>
      </c>
      <c r="B746" s="18" t="str">
        <f t="shared" si="22"/>
        <v>Jul</v>
      </c>
      <c r="C746" s="18" t="str">
        <f t="shared" si="23"/>
        <v>2024</v>
      </c>
      <c r="D746" s="41">
        <f>DAY(Transaction_WorkingData[[#This Row],[TransDate]])</f>
        <v>27</v>
      </c>
      <c r="E746" s="41">
        <f>MONTH(Transaction_WorkingData[[#This Row],[TransDate]])</f>
        <v>7</v>
      </c>
      <c r="F746" s="18">
        <v>45500</v>
      </c>
      <c r="G746" s="18" t="str">
        <f>_xlfn.CONCAT(Transaction_WorkingData[[#This Row],[Month]], " ", Transaction_WorkingData[[#This Row],[Year]])</f>
        <v>Jul 2024</v>
      </c>
      <c r="H746" s="13" t="s">
        <v>291</v>
      </c>
      <c r="I746" s="14">
        <v>435</v>
      </c>
      <c r="J746" s="20">
        <v>1147991</v>
      </c>
      <c r="K746" s="20">
        <v>1147991</v>
      </c>
      <c r="L746" s="10" t="str" cm="1">
        <f t="array" ref="L746">_xlfn.IFS(J746 &lt; 5000000, "Low Level", J746 &gt;=5000000, "High Level")</f>
        <v>Low Level</v>
      </c>
    </row>
    <row r="747" spans="1:12" x14ac:dyDescent="0.35">
      <c r="A747" s="27" t="s">
        <v>355</v>
      </c>
      <c r="B747" s="18" t="str">
        <f t="shared" si="22"/>
        <v>Dec</v>
      </c>
      <c r="C747" s="18" t="str">
        <f t="shared" si="23"/>
        <v>2024</v>
      </c>
      <c r="D747" s="41">
        <f>DAY(Transaction_WorkingData[[#This Row],[TransDate]])</f>
        <v>30</v>
      </c>
      <c r="E747" s="41">
        <f>MONTH(Transaction_WorkingData[[#This Row],[TransDate]])</f>
        <v>12</v>
      </c>
      <c r="F747" s="18">
        <v>45656</v>
      </c>
      <c r="G747" s="18" t="str">
        <f>_xlfn.CONCAT(Transaction_WorkingData[[#This Row],[Month]], " ", Transaction_WorkingData[[#This Row],[Year]])</f>
        <v>Dec 2024</v>
      </c>
      <c r="H747" s="13" t="s">
        <v>286</v>
      </c>
      <c r="I747" s="14">
        <v>8</v>
      </c>
      <c r="J747" s="20">
        <v>20260</v>
      </c>
      <c r="K747" s="20">
        <v>20260</v>
      </c>
      <c r="L747" s="10" t="str" cm="1">
        <f t="array" ref="L747">_xlfn.IFS(J747 &lt; 5000000, "Low Level", J747 &gt;=5000000, "High Level")</f>
        <v>Low Level</v>
      </c>
    </row>
    <row r="748" spans="1:12" x14ac:dyDescent="0.35">
      <c r="A748" s="27" t="s">
        <v>354</v>
      </c>
      <c r="B748" s="18" t="str">
        <f t="shared" si="22"/>
        <v>Jun</v>
      </c>
      <c r="C748" s="18" t="str">
        <f t="shared" si="23"/>
        <v>2024</v>
      </c>
      <c r="D748" s="41">
        <f>DAY(Transaction_WorkingData[[#This Row],[TransDate]])</f>
        <v>16</v>
      </c>
      <c r="E748" s="41">
        <f>MONTH(Transaction_WorkingData[[#This Row],[TransDate]])</f>
        <v>6</v>
      </c>
      <c r="F748" s="18">
        <v>45459</v>
      </c>
      <c r="G748" s="18" t="str">
        <f>_xlfn.CONCAT(Transaction_WorkingData[[#This Row],[Month]], " ", Transaction_WorkingData[[#This Row],[Year]])</f>
        <v>Jun 2024</v>
      </c>
      <c r="H748" s="13" t="s">
        <v>286</v>
      </c>
      <c r="I748" s="14">
        <v>7</v>
      </c>
      <c r="J748" s="20">
        <v>14551</v>
      </c>
      <c r="K748" s="20">
        <v>14551</v>
      </c>
      <c r="L748" s="10" t="str" cm="1">
        <f t="array" ref="L748">_xlfn.IFS(J748 &lt; 5000000, "Low Level", J748 &gt;=5000000, "High Level")</f>
        <v>Low Level</v>
      </c>
    </row>
    <row r="749" spans="1:12" x14ac:dyDescent="0.35">
      <c r="A749" s="27" t="s">
        <v>353</v>
      </c>
      <c r="B749" s="18" t="str">
        <f t="shared" si="22"/>
        <v>Sep</v>
      </c>
      <c r="C749" s="18" t="str">
        <f t="shared" si="23"/>
        <v>2024</v>
      </c>
      <c r="D749" s="41">
        <f>DAY(Transaction_WorkingData[[#This Row],[TransDate]])</f>
        <v>1</v>
      </c>
      <c r="E749" s="41">
        <f>MONTH(Transaction_WorkingData[[#This Row],[TransDate]])</f>
        <v>9</v>
      </c>
      <c r="F749" s="18">
        <v>45536</v>
      </c>
      <c r="G749" s="18" t="str">
        <f>_xlfn.CONCAT(Transaction_WorkingData[[#This Row],[Month]], " ", Transaction_WorkingData[[#This Row],[Year]])</f>
        <v>Sep 2024</v>
      </c>
      <c r="H749" s="13" t="s">
        <v>288</v>
      </c>
      <c r="I749" s="14">
        <v>210</v>
      </c>
      <c r="J749" s="20">
        <v>3220269</v>
      </c>
      <c r="K749" s="20">
        <v>3220269</v>
      </c>
      <c r="L749" s="10" t="str" cm="1">
        <f t="array" ref="L749">_xlfn.IFS(J749 &lt; 5000000, "Low Level", J749 &gt;=5000000, "High Level")</f>
        <v>Low Level</v>
      </c>
    </row>
    <row r="750" spans="1:12" x14ac:dyDescent="0.35">
      <c r="A750" s="27" t="s">
        <v>352</v>
      </c>
      <c r="B750" s="18" t="str">
        <f t="shared" si="22"/>
        <v>Sep</v>
      </c>
      <c r="C750" s="18" t="str">
        <f t="shared" si="23"/>
        <v>2024</v>
      </c>
      <c r="D750" s="41">
        <f>DAY(Transaction_WorkingData[[#This Row],[TransDate]])</f>
        <v>5</v>
      </c>
      <c r="E750" s="41">
        <f>MONTH(Transaction_WorkingData[[#This Row],[TransDate]])</f>
        <v>9</v>
      </c>
      <c r="F750" s="18">
        <v>45540</v>
      </c>
      <c r="G750" s="18" t="str">
        <f>_xlfn.CONCAT(Transaction_WorkingData[[#This Row],[Month]], " ", Transaction_WorkingData[[#This Row],[Year]])</f>
        <v>Sep 2024</v>
      </c>
      <c r="H750" s="13" t="s">
        <v>291</v>
      </c>
      <c r="I750" s="14">
        <v>1256</v>
      </c>
      <c r="J750" s="20">
        <v>3552318.07</v>
      </c>
      <c r="K750" s="20">
        <v>3552318.07</v>
      </c>
      <c r="L750" s="10" t="str" cm="1">
        <f t="array" ref="L750">_xlfn.IFS(J750 &lt; 5000000, "Low Level", J750 &gt;=5000000, "High Level")</f>
        <v>Low Level</v>
      </c>
    </row>
    <row r="751" spans="1:12" x14ac:dyDescent="0.35">
      <c r="A751" s="27" t="s">
        <v>351</v>
      </c>
      <c r="B751" s="18" t="str">
        <f t="shared" si="22"/>
        <v>Feb</v>
      </c>
      <c r="C751" s="18" t="str">
        <f t="shared" si="23"/>
        <v>2025</v>
      </c>
      <c r="D751" s="41">
        <f>DAY(Transaction_WorkingData[[#This Row],[TransDate]])</f>
        <v>5</v>
      </c>
      <c r="E751" s="41">
        <f>MONTH(Transaction_WorkingData[[#This Row],[TransDate]])</f>
        <v>2</v>
      </c>
      <c r="F751" s="18">
        <v>45693</v>
      </c>
      <c r="G751" s="18" t="str">
        <f>_xlfn.CONCAT(Transaction_WorkingData[[#This Row],[Month]], " ", Transaction_WorkingData[[#This Row],[Year]])</f>
        <v>Feb 2025</v>
      </c>
      <c r="H751" s="13" t="s">
        <v>288</v>
      </c>
      <c r="I751" s="14">
        <v>464</v>
      </c>
      <c r="J751" s="20">
        <v>9494051.6099999994</v>
      </c>
      <c r="K751" s="20">
        <v>9494051.6099999994</v>
      </c>
      <c r="L751" s="10" t="str" cm="1">
        <f t="array" ref="L751">_xlfn.IFS(J751 &lt; 5000000, "Low Level", J751 &gt;=5000000, "High Level")</f>
        <v>High Level</v>
      </c>
    </row>
    <row r="752" spans="1:12" x14ac:dyDescent="0.35">
      <c r="A752" s="27" t="s">
        <v>350</v>
      </c>
      <c r="B752" s="18" t="str">
        <f t="shared" si="22"/>
        <v>Feb</v>
      </c>
      <c r="C752" s="18" t="str">
        <f t="shared" si="23"/>
        <v>2025</v>
      </c>
      <c r="D752" s="41">
        <f>DAY(Transaction_WorkingData[[#This Row],[TransDate]])</f>
        <v>9</v>
      </c>
      <c r="E752" s="41">
        <f>MONTH(Transaction_WorkingData[[#This Row],[TransDate]])</f>
        <v>2</v>
      </c>
      <c r="F752" s="18">
        <v>45697</v>
      </c>
      <c r="G752" s="18" t="str">
        <f>_xlfn.CONCAT(Transaction_WorkingData[[#This Row],[Month]], " ", Transaction_WorkingData[[#This Row],[Year]])</f>
        <v>Feb 2025</v>
      </c>
      <c r="H752" s="13" t="s">
        <v>291</v>
      </c>
      <c r="I752" s="14">
        <v>3888</v>
      </c>
      <c r="J752" s="20">
        <v>6195992.9400000004</v>
      </c>
      <c r="K752" s="20">
        <v>6195992.9400000004</v>
      </c>
      <c r="L752" s="10" t="str" cm="1">
        <f t="array" ref="L752">_xlfn.IFS(J752 &lt; 5000000, "Low Level", J752 &gt;=5000000, "High Level")</f>
        <v>High Level</v>
      </c>
    </row>
    <row r="753" spans="1:12" x14ac:dyDescent="0.35">
      <c r="A753" s="27" t="s">
        <v>349</v>
      </c>
      <c r="B753" s="18" t="str">
        <f t="shared" si="22"/>
        <v>May</v>
      </c>
      <c r="C753" s="18" t="str">
        <f t="shared" si="23"/>
        <v>2024</v>
      </c>
      <c r="D753" s="41">
        <f>DAY(Transaction_WorkingData[[#This Row],[TransDate]])</f>
        <v>27</v>
      </c>
      <c r="E753" s="41">
        <f>MONTH(Transaction_WorkingData[[#This Row],[TransDate]])</f>
        <v>5</v>
      </c>
      <c r="F753" s="18">
        <v>45439</v>
      </c>
      <c r="G753" s="18" t="str">
        <f>_xlfn.CONCAT(Transaction_WorkingData[[#This Row],[Month]], " ", Transaction_WorkingData[[#This Row],[Year]])</f>
        <v>May 2024</v>
      </c>
      <c r="H753" s="13" t="s">
        <v>288</v>
      </c>
      <c r="I753" s="14">
        <v>58</v>
      </c>
      <c r="J753" s="20">
        <v>1247021</v>
      </c>
      <c r="K753" s="20">
        <v>1247021</v>
      </c>
      <c r="L753" s="10" t="str" cm="1">
        <f t="array" ref="L753">_xlfn.IFS(J753 &lt; 5000000, "Low Level", J753 &gt;=5000000, "High Level")</f>
        <v>Low Level</v>
      </c>
    </row>
    <row r="754" spans="1:12" x14ac:dyDescent="0.35">
      <c r="A754" s="27" t="s">
        <v>348</v>
      </c>
      <c r="B754" s="18" t="str">
        <f t="shared" si="22"/>
        <v>May</v>
      </c>
      <c r="C754" s="18" t="str">
        <f t="shared" si="23"/>
        <v>2024</v>
      </c>
      <c r="D754" s="41">
        <f>DAY(Transaction_WorkingData[[#This Row],[TransDate]])</f>
        <v>31</v>
      </c>
      <c r="E754" s="41">
        <f>MONTH(Transaction_WorkingData[[#This Row],[TransDate]])</f>
        <v>5</v>
      </c>
      <c r="F754" s="18">
        <v>45443</v>
      </c>
      <c r="G754" s="18" t="str">
        <f>_xlfn.CONCAT(Transaction_WorkingData[[#This Row],[Month]], " ", Transaction_WorkingData[[#This Row],[Year]])</f>
        <v>May 2024</v>
      </c>
      <c r="H754" s="13" t="s">
        <v>291</v>
      </c>
      <c r="I754" s="14">
        <v>3</v>
      </c>
      <c r="J754" s="20">
        <v>300</v>
      </c>
      <c r="K754" s="20">
        <v>300</v>
      </c>
      <c r="L754" s="10" t="str" cm="1">
        <f t="array" ref="L754">_xlfn.IFS(J754 &lt; 5000000, "Low Level", J754 &gt;=5000000, "High Level")</f>
        <v>Low Level</v>
      </c>
    </row>
    <row r="755" spans="1:12" x14ac:dyDescent="0.35">
      <c r="A755" s="27" t="s">
        <v>347</v>
      </c>
      <c r="B755" s="18" t="str">
        <f t="shared" si="22"/>
        <v>Sep</v>
      </c>
      <c r="C755" s="18" t="str">
        <f t="shared" si="23"/>
        <v>2024</v>
      </c>
      <c r="D755" s="41">
        <f>DAY(Transaction_WorkingData[[#This Row],[TransDate]])</f>
        <v>21</v>
      </c>
      <c r="E755" s="41">
        <f>MONTH(Transaction_WorkingData[[#This Row],[TransDate]])</f>
        <v>9</v>
      </c>
      <c r="F755" s="18">
        <v>45556</v>
      </c>
      <c r="G755" s="18" t="str">
        <f>_xlfn.CONCAT(Transaction_WorkingData[[#This Row],[Month]], " ", Transaction_WorkingData[[#This Row],[Year]])</f>
        <v>Sep 2024</v>
      </c>
      <c r="H755" s="13" t="s">
        <v>286</v>
      </c>
      <c r="I755" s="14">
        <v>4</v>
      </c>
      <c r="J755" s="20">
        <v>50550</v>
      </c>
      <c r="K755" s="20">
        <v>50550</v>
      </c>
      <c r="L755" s="10" t="str" cm="1">
        <f t="array" ref="L755">_xlfn.IFS(J755 &lt; 5000000, "Low Level", J755 &gt;=5000000, "High Level")</f>
        <v>Low Level</v>
      </c>
    </row>
    <row r="756" spans="1:12" x14ac:dyDescent="0.35">
      <c r="A756" s="27" t="s">
        <v>346</v>
      </c>
      <c r="B756" s="18" t="str">
        <f t="shared" si="22"/>
        <v>Jul</v>
      </c>
      <c r="C756" s="18" t="str">
        <f t="shared" si="23"/>
        <v>2024</v>
      </c>
      <c r="D756" s="41">
        <f>DAY(Transaction_WorkingData[[#This Row],[TransDate]])</f>
        <v>6</v>
      </c>
      <c r="E756" s="41">
        <f>MONTH(Transaction_WorkingData[[#This Row],[TransDate]])</f>
        <v>7</v>
      </c>
      <c r="F756" s="18">
        <v>45479</v>
      </c>
      <c r="G756" s="18" t="str">
        <f>_xlfn.CONCAT(Transaction_WorkingData[[#This Row],[Month]], " ", Transaction_WorkingData[[#This Row],[Year]])</f>
        <v>Jul 2024</v>
      </c>
      <c r="H756" s="13" t="s">
        <v>288</v>
      </c>
      <c r="I756" s="14">
        <v>157</v>
      </c>
      <c r="J756" s="20">
        <v>1964540.5</v>
      </c>
      <c r="K756" s="20">
        <v>1964540.5</v>
      </c>
      <c r="L756" s="10" t="str" cm="1">
        <f t="array" ref="L756">_xlfn.IFS(J756 &lt; 5000000, "Low Level", J756 &gt;=5000000, "High Level")</f>
        <v>Low Level</v>
      </c>
    </row>
    <row r="757" spans="1:12" x14ac:dyDescent="0.35">
      <c r="A757" s="27" t="s">
        <v>345</v>
      </c>
      <c r="B757" s="18" t="str">
        <f t="shared" si="22"/>
        <v>Jul</v>
      </c>
      <c r="C757" s="18" t="str">
        <f t="shared" si="23"/>
        <v>2024</v>
      </c>
      <c r="D757" s="41">
        <f>DAY(Transaction_WorkingData[[#This Row],[TransDate]])</f>
        <v>10</v>
      </c>
      <c r="E757" s="41">
        <f>MONTH(Transaction_WorkingData[[#This Row],[TransDate]])</f>
        <v>7</v>
      </c>
      <c r="F757" s="18">
        <v>45483</v>
      </c>
      <c r="G757" s="18" t="str">
        <f>_xlfn.CONCAT(Transaction_WorkingData[[#This Row],[Month]], " ", Transaction_WorkingData[[#This Row],[Year]])</f>
        <v>Jul 2024</v>
      </c>
      <c r="H757" s="13" t="s">
        <v>291</v>
      </c>
      <c r="I757" s="14">
        <v>71</v>
      </c>
      <c r="J757" s="20">
        <v>634544.67000000004</v>
      </c>
      <c r="K757" s="20">
        <v>634544.67000000004</v>
      </c>
      <c r="L757" s="10" t="str" cm="1">
        <f t="array" ref="L757">_xlfn.IFS(J757 &lt; 5000000, "Low Level", J757 &gt;=5000000, "High Level")</f>
        <v>Low Level</v>
      </c>
    </row>
    <row r="758" spans="1:12" x14ac:dyDescent="0.35">
      <c r="A758" s="27" t="s">
        <v>344</v>
      </c>
      <c r="B758" s="18" t="str">
        <f t="shared" si="22"/>
        <v>Aug</v>
      </c>
      <c r="C758" s="18" t="str">
        <f t="shared" si="23"/>
        <v>2024</v>
      </c>
      <c r="D758" s="41">
        <f>DAY(Transaction_WorkingData[[#This Row],[TransDate]])</f>
        <v>12</v>
      </c>
      <c r="E758" s="41">
        <f>MONTH(Transaction_WorkingData[[#This Row],[TransDate]])</f>
        <v>8</v>
      </c>
      <c r="F758" s="18">
        <v>45516</v>
      </c>
      <c r="G758" s="18" t="str">
        <f>_xlfn.CONCAT(Transaction_WorkingData[[#This Row],[Month]], " ", Transaction_WorkingData[[#This Row],[Year]])</f>
        <v>Aug 2024</v>
      </c>
      <c r="H758" s="13" t="s">
        <v>286</v>
      </c>
      <c r="I758" s="14">
        <v>28</v>
      </c>
      <c r="J758" s="20">
        <v>27269</v>
      </c>
      <c r="K758" s="20">
        <v>27269</v>
      </c>
      <c r="L758" s="10" t="str" cm="1">
        <f t="array" ref="L758">_xlfn.IFS(J758 &lt; 5000000, "Low Level", J758 &gt;=5000000, "High Level")</f>
        <v>Low Level</v>
      </c>
    </row>
    <row r="759" spans="1:12" x14ac:dyDescent="0.35">
      <c r="A759" s="27" t="s">
        <v>343</v>
      </c>
      <c r="B759" s="18" t="str">
        <f t="shared" si="22"/>
        <v>Dec</v>
      </c>
      <c r="C759" s="18" t="str">
        <f t="shared" si="23"/>
        <v>2024</v>
      </c>
      <c r="D759" s="41">
        <f>DAY(Transaction_WorkingData[[#This Row],[TransDate]])</f>
        <v>10</v>
      </c>
      <c r="E759" s="41">
        <f>MONTH(Transaction_WorkingData[[#This Row],[TransDate]])</f>
        <v>12</v>
      </c>
      <c r="F759" s="18">
        <v>45636</v>
      </c>
      <c r="G759" s="18" t="str">
        <f>_xlfn.CONCAT(Transaction_WorkingData[[#This Row],[Month]], " ", Transaction_WorkingData[[#This Row],[Year]])</f>
        <v>Dec 2024</v>
      </c>
      <c r="H759" s="13" t="s">
        <v>288</v>
      </c>
      <c r="I759" s="14">
        <v>489</v>
      </c>
      <c r="J759" s="20">
        <v>6787090.6100000003</v>
      </c>
      <c r="K759" s="20">
        <v>6787090.6100000003</v>
      </c>
      <c r="L759" s="10" t="str" cm="1">
        <f t="array" ref="L759">_xlfn.IFS(J759 &lt; 5000000, "Low Level", J759 &gt;=5000000, "High Level")</f>
        <v>High Level</v>
      </c>
    </row>
    <row r="760" spans="1:12" x14ac:dyDescent="0.35">
      <c r="A760" s="27" t="s">
        <v>342</v>
      </c>
      <c r="B760" s="18" t="str">
        <f t="shared" si="22"/>
        <v>Dec</v>
      </c>
      <c r="C760" s="18" t="str">
        <f t="shared" si="23"/>
        <v>2024</v>
      </c>
      <c r="D760" s="41">
        <f>DAY(Transaction_WorkingData[[#This Row],[TransDate]])</f>
        <v>14</v>
      </c>
      <c r="E760" s="41">
        <f>MONTH(Transaction_WorkingData[[#This Row],[TransDate]])</f>
        <v>12</v>
      </c>
      <c r="F760" s="18">
        <v>45640</v>
      </c>
      <c r="G760" s="18" t="str">
        <f>_xlfn.CONCAT(Transaction_WorkingData[[#This Row],[Month]], " ", Transaction_WorkingData[[#This Row],[Year]])</f>
        <v>Dec 2024</v>
      </c>
      <c r="H760" s="13" t="s">
        <v>291</v>
      </c>
      <c r="I760" s="14">
        <v>3452</v>
      </c>
      <c r="J760" s="20">
        <v>5744115.8600000003</v>
      </c>
      <c r="K760" s="20">
        <v>5744115.8600000003</v>
      </c>
      <c r="L760" s="10" t="str" cm="1">
        <f t="array" ref="L760">_xlfn.IFS(J760 &lt; 5000000, "Low Level", J760 &gt;=5000000, "High Level")</f>
        <v>High Level</v>
      </c>
    </row>
    <row r="761" spans="1:12" x14ac:dyDescent="0.35">
      <c r="A761" s="27" t="s">
        <v>341</v>
      </c>
      <c r="B761" s="18" t="str">
        <f t="shared" si="22"/>
        <v>Jun</v>
      </c>
      <c r="C761" s="18" t="str">
        <f t="shared" si="23"/>
        <v>2024</v>
      </c>
      <c r="D761" s="41">
        <f>DAY(Transaction_WorkingData[[#This Row],[TransDate]])</f>
        <v>5</v>
      </c>
      <c r="E761" s="41">
        <f>MONTH(Transaction_WorkingData[[#This Row],[TransDate]])</f>
        <v>6</v>
      </c>
      <c r="F761" s="18">
        <v>45448</v>
      </c>
      <c r="G761" s="18" t="str">
        <f>_xlfn.CONCAT(Transaction_WorkingData[[#This Row],[Month]], " ", Transaction_WorkingData[[#This Row],[Year]])</f>
        <v>Jun 2024</v>
      </c>
      <c r="H761" s="13" t="s">
        <v>288</v>
      </c>
      <c r="I761" s="14">
        <v>50</v>
      </c>
      <c r="J761" s="20">
        <v>308715</v>
      </c>
      <c r="K761" s="20">
        <v>308715</v>
      </c>
      <c r="L761" s="10" t="str" cm="1">
        <f t="array" ref="L761">_xlfn.IFS(J761 &lt; 5000000, "Low Level", J761 &gt;=5000000, "High Level")</f>
        <v>Low Level</v>
      </c>
    </row>
    <row r="762" spans="1:12" x14ac:dyDescent="0.35">
      <c r="A762" s="27" t="s">
        <v>340</v>
      </c>
      <c r="B762" s="18" t="str">
        <f t="shared" si="22"/>
        <v>Aug</v>
      </c>
      <c r="C762" s="18" t="str">
        <f t="shared" si="23"/>
        <v>2024</v>
      </c>
      <c r="D762" s="41">
        <f>DAY(Transaction_WorkingData[[#This Row],[TransDate]])</f>
        <v>29</v>
      </c>
      <c r="E762" s="41">
        <f>MONTH(Transaction_WorkingData[[#This Row],[TransDate]])</f>
        <v>8</v>
      </c>
      <c r="F762" s="18">
        <v>45533</v>
      </c>
      <c r="G762" s="18" t="str">
        <f>_xlfn.CONCAT(Transaction_WorkingData[[#This Row],[Month]], " ", Transaction_WorkingData[[#This Row],[Year]])</f>
        <v>Aug 2024</v>
      </c>
      <c r="H762" s="13" t="s">
        <v>291</v>
      </c>
      <c r="I762" s="14">
        <v>1268</v>
      </c>
      <c r="J762" s="20">
        <v>2790399.79</v>
      </c>
      <c r="K762" s="20">
        <v>2790399.79</v>
      </c>
      <c r="L762" s="10" t="str" cm="1">
        <f t="array" ref="L762">_xlfn.IFS(J762 &lt; 5000000, "Low Level", J762 &gt;=5000000, "High Level")</f>
        <v>Low Level</v>
      </c>
    </row>
    <row r="763" spans="1:12" x14ac:dyDescent="0.35">
      <c r="A763" s="27" t="s">
        <v>339</v>
      </c>
      <c r="B763" s="18" t="str">
        <f t="shared" si="22"/>
        <v>Sep</v>
      </c>
      <c r="C763" s="18" t="str">
        <f t="shared" si="23"/>
        <v>2024</v>
      </c>
      <c r="D763" s="41">
        <f>DAY(Transaction_WorkingData[[#This Row],[TransDate]])</f>
        <v>2</v>
      </c>
      <c r="E763" s="41">
        <f>MONTH(Transaction_WorkingData[[#This Row],[TransDate]])</f>
        <v>9</v>
      </c>
      <c r="F763" s="18">
        <v>45537</v>
      </c>
      <c r="G763" s="18" t="str">
        <f>_xlfn.CONCAT(Transaction_WorkingData[[#This Row],[Month]], " ", Transaction_WorkingData[[#This Row],[Year]])</f>
        <v>Sep 2024</v>
      </c>
      <c r="H763" s="13" t="s">
        <v>286</v>
      </c>
      <c r="I763" s="14">
        <v>5</v>
      </c>
      <c r="J763" s="20">
        <v>3621</v>
      </c>
      <c r="K763" s="20">
        <v>3621</v>
      </c>
      <c r="L763" s="10" t="str" cm="1">
        <f t="array" ref="L763">_xlfn.IFS(J763 &lt; 5000000, "Low Level", J763 &gt;=5000000, "High Level")</f>
        <v>Low Level</v>
      </c>
    </row>
    <row r="764" spans="1:12" x14ac:dyDescent="0.35">
      <c r="A764" s="27" t="s">
        <v>338</v>
      </c>
      <c r="B764" s="18" t="str">
        <f t="shared" si="22"/>
        <v>Nov</v>
      </c>
      <c r="C764" s="18" t="str">
        <f t="shared" si="23"/>
        <v>2024</v>
      </c>
      <c r="D764" s="41">
        <f>DAY(Transaction_WorkingData[[#This Row],[TransDate]])</f>
        <v>9</v>
      </c>
      <c r="E764" s="41">
        <f>MONTH(Transaction_WorkingData[[#This Row],[TransDate]])</f>
        <v>11</v>
      </c>
      <c r="F764" s="18">
        <v>45605</v>
      </c>
      <c r="G764" s="18" t="str">
        <f>_xlfn.CONCAT(Transaction_WorkingData[[#This Row],[Month]], " ", Transaction_WorkingData[[#This Row],[Year]])</f>
        <v>Nov 2024</v>
      </c>
      <c r="H764" s="13" t="s">
        <v>288</v>
      </c>
      <c r="I764" s="14">
        <v>339</v>
      </c>
      <c r="J764" s="20">
        <v>5222750.8499999996</v>
      </c>
      <c r="K764" s="20">
        <v>5222750.8499999996</v>
      </c>
      <c r="L764" s="10" t="str" cm="1">
        <f t="array" ref="L764">_xlfn.IFS(J764 &lt; 5000000, "Low Level", J764 &gt;=5000000, "High Level")</f>
        <v>High Level</v>
      </c>
    </row>
    <row r="765" spans="1:12" x14ac:dyDescent="0.35">
      <c r="A765" s="27" t="s">
        <v>337</v>
      </c>
      <c r="B765" s="18" t="str">
        <f t="shared" si="22"/>
        <v>Feb</v>
      </c>
      <c r="C765" s="18" t="str">
        <f t="shared" si="23"/>
        <v>2025</v>
      </c>
      <c r="D765" s="41">
        <f>DAY(Transaction_WorkingData[[#This Row],[TransDate]])</f>
        <v>2</v>
      </c>
      <c r="E765" s="41">
        <f>MONTH(Transaction_WorkingData[[#This Row],[TransDate]])</f>
        <v>2</v>
      </c>
      <c r="F765" s="18">
        <v>45690</v>
      </c>
      <c r="G765" s="18" t="str">
        <f>_xlfn.CONCAT(Transaction_WorkingData[[#This Row],[Month]], " ", Transaction_WorkingData[[#This Row],[Year]])</f>
        <v>Feb 2025</v>
      </c>
      <c r="H765" s="13" t="s">
        <v>291</v>
      </c>
      <c r="I765" s="14">
        <v>4245</v>
      </c>
      <c r="J765" s="20">
        <v>14948797.289999999</v>
      </c>
      <c r="K765" s="20">
        <v>14948797.289999999</v>
      </c>
      <c r="L765" s="10" t="str" cm="1">
        <f t="array" ref="L765">_xlfn.IFS(J765 &lt; 5000000, "Low Level", J765 &gt;=5000000, "High Level")</f>
        <v>High Level</v>
      </c>
    </row>
    <row r="766" spans="1:12" x14ac:dyDescent="0.35">
      <c r="A766" s="27" t="s">
        <v>336</v>
      </c>
      <c r="B766" s="18" t="str">
        <f t="shared" si="22"/>
        <v>Feb</v>
      </c>
      <c r="C766" s="18" t="str">
        <f t="shared" si="23"/>
        <v>2025</v>
      </c>
      <c r="D766" s="41">
        <f>DAY(Transaction_WorkingData[[#This Row],[TransDate]])</f>
        <v>6</v>
      </c>
      <c r="E766" s="41">
        <f>MONTH(Transaction_WorkingData[[#This Row],[TransDate]])</f>
        <v>2</v>
      </c>
      <c r="F766" s="18">
        <v>45694</v>
      </c>
      <c r="G766" s="18" t="str">
        <f>_xlfn.CONCAT(Transaction_WorkingData[[#This Row],[Month]], " ", Transaction_WorkingData[[#This Row],[Year]])</f>
        <v>Feb 2025</v>
      </c>
      <c r="H766" s="13" t="s">
        <v>286</v>
      </c>
      <c r="I766" s="14">
        <v>17</v>
      </c>
      <c r="J766" s="20">
        <v>46220</v>
      </c>
      <c r="K766" s="20">
        <v>46220</v>
      </c>
      <c r="L766" s="10" t="str" cm="1">
        <f t="array" ref="L766">_xlfn.IFS(J766 &lt; 5000000, "Low Level", J766 &gt;=5000000, "High Level")</f>
        <v>Low Level</v>
      </c>
    </row>
    <row r="767" spans="1:12" x14ac:dyDescent="0.35">
      <c r="A767" s="27" t="s">
        <v>335</v>
      </c>
      <c r="B767" s="18" t="str">
        <f t="shared" si="22"/>
        <v>Jul</v>
      </c>
      <c r="C767" s="18" t="str">
        <f t="shared" si="23"/>
        <v>2024</v>
      </c>
      <c r="D767" s="41">
        <f>DAY(Transaction_WorkingData[[#This Row],[TransDate]])</f>
        <v>24</v>
      </c>
      <c r="E767" s="41">
        <f>MONTH(Transaction_WorkingData[[#This Row],[TransDate]])</f>
        <v>7</v>
      </c>
      <c r="F767" s="18">
        <v>45497</v>
      </c>
      <c r="G767" s="18" t="str">
        <f>_xlfn.CONCAT(Transaction_WorkingData[[#This Row],[Month]], " ", Transaction_WorkingData[[#This Row],[Year]])</f>
        <v>Jul 2024</v>
      </c>
      <c r="H767" s="13" t="s">
        <v>286</v>
      </c>
      <c r="I767" s="14">
        <v>34</v>
      </c>
      <c r="J767" s="20">
        <v>25591.11</v>
      </c>
      <c r="K767" s="20">
        <v>25591.11</v>
      </c>
      <c r="L767" s="10" t="str" cm="1">
        <f t="array" ref="L767">_xlfn.IFS(J767 &lt; 5000000, "Low Level", J767 &gt;=5000000, "High Level")</f>
        <v>Low Level</v>
      </c>
    </row>
    <row r="768" spans="1:12" x14ac:dyDescent="0.35">
      <c r="A768" s="27" t="s">
        <v>334</v>
      </c>
      <c r="B768" s="18" t="str">
        <f t="shared" si="22"/>
        <v>Jul</v>
      </c>
      <c r="C768" s="18" t="str">
        <f t="shared" si="23"/>
        <v>2024</v>
      </c>
      <c r="D768" s="41">
        <f>DAY(Transaction_WorkingData[[#This Row],[TransDate]])</f>
        <v>3</v>
      </c>
      <c r="E768" s="41">
        <f>MONTH(Transaction_WorkingData[[#This Row],[TransDate]])</f>
        <v>7</v>
      </c>
      <c r="F768" s="18">
        <v>45476</v>
      </c>
      <c r="G768" s="18" t="str">
        <f>_xlfn.CONCAT(Transaction_WorkingData[[#This Row],[Month]], " ", Transaction_WorkingData[[#This Row],[Year]])</f>
        <v>Jul 2024</v>
      </c>
      <c r="H768" s="13" t="s">
        <v>291</v>
      </c>
      <c r="I768" s="14">
        <v>80</v>
      </c>
      <c r="J768" s="20">
        <v>723103.26</v>
      </c>
      <c r="K768" s="20">
        <v>723103.26</v>
      </c>
      <c r="L768" s="10" t="str" cm="1">
        <f t="array" ref="L768">_xlfn.IFS(J768 &lt; 5000000, "Low Level", J768 &gt;=5000000, "High Level")</f>
        <v>Low Level</v>
      </c>
    </row>
    <row r="769" spans="1:12" x14ac:dyDescent="0.35">
      <c r="A769" s="27" t="s">
        <v>333</v>
      </c>
      <c r="B769" s="18" t="str">
        <f t="shared" si="22"/>
        <v>Sep</v>
      </c>
      <c r="C769" s="18" t="str">
        <f t="shared" si="23"/>
        <v>2024</v>
      </c>
      <c r="D769" s="41">
        <f>DAY(Transaction_WorkingData[[#This Row],[TransDate]])</f>
        <v>13</v>
      </c>
      <c r="E769" s="41">
        <f>MONTH(Transaction_WorkingData[[#This Row],[TransDate]])</f>
        <v>9</v>
      </c>
      <c r="F769" s="18">
        <v>45548</v>
      </c>
      <c r="G769" s="18" t="str">
        <f>_xlfn.CONCAT(Transaction_WorkingData[[#This Row],[Month]], " ", Transaction_WorkingData[[#This Row],[Year]])</f>
        <v>Sep 2024</v>
      </c>
      <c r="H769" s="13" t="s">
        <v>288</v>
      </c>
      <c r="I769" s="14">
        <v>267</v>
      </c>
      <c r="J769" s="20">
        <v>3304962.56</v>
      </c>
      <c r="K769" s="20">
        <v>3304962.56</v>
      </c>
      <c r="L769" s="10" t="str" cm="1">
        <f t="array" ref="L769">_xlfn.IFS(J769 &lt; 5000000, "Low Level", J769 &gt;=5000000, "High Level")</f>
        <v>Low Level</v>
      </c>
    </row>
    <row r="770" spans="1:12" x14ac:dyDescent="0.35">
      <c r="A770" s="27" t="s">
        <v>332</v>
      </c>
      <c r="B770" s="18" t="str">
        <f t="shared" ref="B770:B813" si="24">TEXT(A770,"MMM")</f>
        <v>Oct</v>
      </c>
      <c r="C770" s="18" t="str">
        <f t="shared" ref="C770:C813" si="25">TEXT(A770, "YYYY")</f>
        <v>2024</v>
      </c>
      <c r="D770" s="41">
        <f>DAY(Transaction_WorkingData[[#This Row],[TransDate]])</f>
        <v>29</v>
      </c>
      <c r="E770" s="41">
        <f>MONTH(Transaction_WorkingData[[#This Row],[TransDate]])</f>
        <v>10</v>
      </c>
      <c r="F770" s="18">
        <v>45594</v>
      </c>
      <c r="G770" s="18" t="str">
        <f>_xlfn.CONCAT(Transaction_WorkingData[[#This Row],[Month]], " ", Transaction_WorkingData[[#This Row],[Year]])</f>
        <v>Oct 2024</v>
      </c>
      <c r="H770" s="13" t="s">
        <v>286</v>
      </c>
      <c r="I770" s="14">
        <v>9</v>
      </c>
      <c r="J770" s="20">
        <v>370400</v>
      </c>
      <c r="K770" s="20">
        <v>370400</v>
      </c>
      <c r="L770" s="10" t="str" cm="1">
        <f t="array" ref="L770">_xlfn.IFS(J770 &lt; 5000000, "Low Level", J770 &gt;=5000000, "High Level")</f>
        <v>Low Level</v>
      </c>
    </row>
    <row r="771" spans="1:12" x14ac:dyDescent="0.35">
      <c r="A771" s="27" t="s">
        <v>331</v>
      </c>
      <c r="B771" s="18" t="str">
        <f t="shared" si="24"/>
        <v>Dec</v>
      </c>
      <c r="C771" s="18" t="str">
        <f t="shared" si="25"/>
        <v>2024</v>
      </c>
      <c r="D771" s="41">
        <f>DAY(Transaction_WorkingData[[#This Row],[TransDate]])</f>
        <v>7</v>
      </c>
      <c r="E771" s="41">
        <f>MONTH(Transaction_WorkingData[[#This Row],[TransDate]])</f>
        <v>12</v>
      </c>
      <c r="F771" s="18">
        <v>45633</v>
      </c>
      <c r="G771" s="18" t="str">
        <f>_xlfn.CONCAT(Transaction_WorkingData[[#This Row],[Month]], " ", Transaction_WorkingData[[#This Row],[Year]])</f>
        <v>Dec 2024</v>
      </c>
      <c r="H771" s="13" t="s">
        <v>291</v>
      </c>
      <c r="I771" s="14">
        <v>3238</v>
      </c>
      <c r="J771" s="20">
        <v>4887098.16</v>
      </c>
      <c r="K771" s="20">
        <v>4887098.16</v>
      </c>
      <c r="L771" s="10" t="str" cm="1">
        <f t="array" ref="L771">_xlfn.IFS(J771 &lt; 5000000, "Low Level", J771 &gt;=5000000, "High Level")</f>
        <v>Low Level</v>
      </c>
    </row>
    <row r="772" spans="1:12" x14ac:dyDescent="0.35">
      <c r="A772" s="27" t="s">
        <v>330</v>
      </c>
      <c r="B772" s="18" t="str">
        <f t="shared" si="24"/>
        <v>Sep</v>
      </c>
      <c r="C772" s="18" t="str">
        <f t="shared" si="25"/>
        <v>2024</v>
      </c>
      <c r="D772" s="41">
        <f>DAY(Transaction_WorkingData[[#This Row],[TransDate]])</f>
        <v>19</v>
      </c>
      <c r="E772" s="41">
        <f>MONTH(Transaction_WorkingData[[#This Row],[TransDate]])</f>
        <v>9</v>
      </c>
      <c r="F772" s="18">
        <v>45554</v>
      </c>
      <c r="G772" s="18" t="str">
        <f>_xlfn.CONCAT(Transaction_WorkingData[[#This Row],[Month]], " ", Transaction_WorkingData[[#This Row],[Year]])</f>
        <v>Sep 2024</v>
      </c>
      <c r="H772" s="13" t="s">
        <v>286</v>
      </c>
      <c r="I772" s="14">
        <v>17</v>
      </c>
      <c r="J772" s="20">
        <v>8452</v>
      </c>
      <c r="K772" s="20">
        <v>8452</v>
      </c>
      <c r="L772" s="10" t="str" cm="1">
        <f t="array" ref="L772">_xlfn.IFS(J772 &lt; 5000000, "Low Level", J772 &gt;=5000000, "High Level")</f>
        <v>Low Level</v>
      </c>
    </row>
    <row r="773" spans="1:12" x14ac:dyDescent="0.35">
      <c r="A773" s="27" t="s">
        <v>329</v>
      </c>
      <c r="B773" s="18" t="str">
        <f t="shared" si="24"/>
        <v>Jan</v>
      </c>
      <c r="C773" s="18" t="str">
        <f t="shared" si="25"/>
        <v>2025</v>
      </c>
      <c r="D773" s="41">
        <f>DAY(Transaction_WorkingData[[#This Row],[TransDate]])</f>
        <v>16</v>
      </c>
      <c r="E773" s="41">
        <f>MONTH(Transaction_WorkingData[[#This Row],[TransDate]])</f>
        <v>1</v>
      </c>
      <c r="F773" s="18">
        <v>45673</v>
      </c>
      <c r="G773" s="18" t="str">
        <f>_xlfn.CONCAT(Transaction_WorkingData[[#This Row],[Month]], " ", Transaction_WorkingData[[#This Row],[Year]])</f>
        <v>Jan 2025</v>
      </c>
      <c r="H773" s="13" t="s">
        <v>291</v>
      </c>
      <c r="I773" s="14">
        <v>3987</v>
      </c>
      <c r="J773" s="20">
        <v>5657592.0899999999</v>
      </c>
      <c r="K773" s="20">
        <v>5657592.0899999999</v>
      </c>
      <c r="L773" s="10" t="str" cm="1">
        <f t="array" ref="L773">_xlfn.IFS(J773 &lt; 5000000, "Low Level", J773 &gt;=5000000, "High Level")</f>
        <v>High Level</v>
      </c>
    </row>
    <row r="774" spans="1:12" x14ac:dyDescent="0.35">
      <c r="A774" s="27" t="s">
        <v>328</v>
      </c>
      <c r="B774" s="18" t="str">
        <f t="shared" si="24"/>
        <v>Sep</v>
      </c>
      <c r="C774" s="18" t="str">
        <f t="shared" si="25"/>
        <v>2024</v>
      </c>
      <c r="D774" s="41">
        <f>DAY(Transaction_WorkingData[[#This Row],[TransDate]])</f>
        <v>27</v>
      </c>
      <c r="E774" s="41">
        <f>MONTH(Transaction_WorkingData[[#This Row],[TransDate]])</f>
        <v>9</v>
      </c>
      <c r="F774" s="18">
        <v>45562</v>
      </c>
      <c r="G774" s="18" t="str">
        <f>_xlfn.CONCAT(Transaction_WorkingData[[#This Row],[Month]], " ", Transaction_WorkingData[[#This Row],[Year]])</f>
        <v>Sep 2024</v>
      </c>
      <c r="H774" s="13" t="s">
        <v>288</v>
      </c>
      <c r="I774" s="14">
        <v>302</v>
      </c>
      <c r="J774" s="20">
        <v>3443245.25</v>
      </c>
      <c r="K774" s="20">
        <v>3443245.25</v>
      </c>
      <c r="L774" s="10" t="str" cm="1">
        <f t="array" ref="L774">_xlfn.IFS(J774 &lt; 5000000, "Low Level", J774 &gt;=5000000, "High Level")</f>
        <v>Low Level</v>
      </c>
    </row>
    <row r="775" spans="1:12" x14ac:dyDescent="0.35">
      <c r="A775" s="27" t="s">
        <v>327</v>
      </c>
      <c r="B775" s="18" t="str">
        <f t="shared" si="24"/>
        <v>Oct</v>
      </c>
      <c r="C775" s="18" t="str">
        <f t="shared" si="25"/>
        <v>2024</v>
      </c>
      <c r="D775" s="41">
        <f>DAY(Transaction_WorkingData[[#This Row],[TransDate]])</f>
        <v>11</v>
      </c>
      <c r="E775" s="41">
        <f>MONTH(Transaction_WorkingData[[#This Row],[TransDate]])</f>
        <v>10</v>
      </c>
      <c r="F775" s="18">
        <v>45576</v>
      </c>
      <c r="G775" s="18" t="str">
        <f>_xlfn.CONCAT(Transaction_WorkingData[[#This Row],[Month]], " ", Transaction_WorkingData[[#This Row],[Year]])</f>
        <v>Oct 2024</v>
      </c>
      <c r="H775" s="13" t="s">
        <v>291</v>
      </c>
      <c r="I775" s="14">
        <v>1592</v>
      </c>
      <c r="J775" s="20">
        <v>3367106.92</v>
      </c>
      <c r="K775" s="20">
        <v>3367106.92</v>
      </c>
      <c r="L775" s="10" t="str" cm="1">
        <f t="array" ref="L775">_xlfn.IFS(J775 &lt; 5000000, "Low Level", J775 &gt;=5000000, "High Level")</f>
        <v>Low Level</v>
      </c>
    </row>
    <row r="776" spans="1:12" x14ac:dyDescent="0.35">
      <c r="A776" s="27" t="s">
        <v>326</v>
      </c>
      <c r="B776" s="18" t="str">
        <f t="shared" si="24"/>
        <v>Oct</v>
      </c>
      <c r="C776" s="18" t="str">
        <f t="shared" si="25"/>
        <v>2024</v>
      </c>
      <c r="D776" s="41">
        <f>DAY(Transaction_WorkingData[[#This Row],[TransDate]])</f>
        <v>15</v>
      </c>
      <c r="E776" s="41">
        <f>MONTH(Transaction_WorkingData[[#This Row],[TransDate]])</f>
        <v>10</v>
      </c>
      <c r="F776" s="18">
        <v>45580</v>
      </c>
      <c r="G776" s="18" t="str">
        <f>_xlfn.CONCAT(Transaction_WorkingData[[#This Row],[Month]], " ", Transaction_WorkingData[[#This Row],[Year]])</f>
        <v>Oct 2024</v>
      </c>
      <c r="H776" s="13" t="s">
        <v>286</v>
      </c>
      <c r="I776" s="14">
        <v>9</v>
      </c>
      <c r="J776" s="20">
        <v>52714.16</v>
      </c>
      <c r="K776" s="20">
        <v>52714.16</v>
      </c>
      <c r="L776" s="10" t="str" cm="1">
        <f t="array" ref="L776">_xlfn.IFS(J776 &lt; 5000000, "Low Level", J776 &gt;=5000000, "High Level")</f>
        <v>Low Level</v>
      </c>
    </row>
    <row r="777" spans="1:12" x14ac:dyDescent="0.35">
      <c r="A777" s="27" t="s">
        <v>325</v>
      </c>
      <c r="B777" s="18" t="str">
        <f t="shared" si="24"/>
        <v>Jun</v>
      </c>
      <c r="C777" s="18" t="str">
        <f t="shared" si="25"/>
        <v>2024</v>
      </c>
      <c r="D777" s="41">
        <f>DAY(Transaction_WorkingData[[#This Row],[TransDate]])</f>
        <v>22</v>
      </c>
      <c r="E777" s="41">
        <f>MONTH(Transaction_WorkingData[[#This Row],[TransDate]])</f>
        <v>6</v>
      </c>
      <c r="F777" s="18">
        <v>45465</v>
      </c>
      <c r="G777" s="18" t="str">
        <f>_xlfn.CONCAT(Transaction_WorkingData[[#This Row],[Month]], " ", Transaction_WorkingData[[#This Row],[Year]])</f>
        <v>Jun 2024</v>
      </c>
      <c r="H777" s="13" t="s">
        <v>288</v>
      </c>
      <c r="I777" s="14">
        <v>73</v>
      </c>
      <c r="J777" s="20">
        <v>528597</v>
      </c>
      <c r="K777" s="20">
        <v>528597</v>
      </c>
      <c r="L777" s="10" t="str" cm="1">
        <f t="array" ref="L777">_xlfn.IFS(J777 &lt; 5000000, "Low Level", J777 &gt;=5000000, "High Level")</f>
        <v>Low Level</v>
      </c>
    </row>
    <row r="778" spans="1:12" x14ac:dyDescent="0.35">
      <c r="A778" s="27" t="s">
        <v>324</v>
      </c>
      <c r="B778" s="18" t="str">
        <f t="shared" si="24"/>
        <v>Nov</v>
      </c>
      <c r="C778" s="18" t="str">
        <f t="shared" si="25"/>
        <v>2024</v>
      </c>
      <c r="D778" s="41">
        <f>DAY(Transaction_WorkingData[[#This Row],[TransDate]])</f>
        <v>20</v>
      </c>
      <c r="E778" s="41">
        <f>MONTH(Transaction_WorkingData[[#This Row],[TransDate]])</f>
        <v>11</v>
      </c>
      <c r="F778" s="18">
        <v>45616</v>
      </c>
      <c r="G778" s="18" t="str">
        <f>_xlfn.CONCAT(Transaction_WorkingData[[#This Row],[Month]], " ", Transaction_WorkingData[[#This Row],[Year]])</f>
        <v>Nov 2024</v>
      </c>
      <c r="H778" s="13" t="s">
        <v>291</v>
      </c>
      <c r="I778" s="14">
        <v>2790</v>
      </c>
      <c r="J778" s="20">
        <v>4930411.37</v>
      </c>
      <c r="K778" s="20">
        <v>4930411.37</v>
      </c>
      <c r="L778" s="10" t="str" cm="1">
        <f t="array" ref="L778">_xlfn.IFS(J778 &lt; 5000000, "Low Level", J778 &gt;=5000000, "High Level")</f>
        <v>Low Level</v>
      </c>
    </row>
    <row r="779" spans="1:12" x14ac:dyDescent="0.35">
      <c r="A779" s="27" t="s">
        <v>323</v>
      </c>
      <c r="B779" s="18" t="str">
        <f t="shared" si="24"/>
        <v>Jan</v>
      </c>
      <c r="C779" s="18" t="str">
        <f t="shared" si="25"/>
        <v>2025</v>
      </c>
      <c r="D779" s="41">
        <f>DAY(Transaction_WorkingData[[#This Row],[TransDate]])</f>
        <v>20</v>
      </c>
      <c r="E779" s="41">
        <f>MONTH(Transaction_WorkingData[[#This Row],[TransDate]])</f>
        <v>1</v>
      </c>
      <c r="F779" s="18">
        <v>45677</v>
      </c>
      <c r="G779" s="18" t="str">
        <f>_xlfn.CONCAT(Transaction_WorkingData[[#This Row],[Month]], " ", Transaction_WorkingData[[#This Row],[Year]])</f>
        <v>Jan 2025</v>
      </c>
      <c r="H779" s="13" t="s">
        <v>286</v>
      </c>
      <c r="I779" s="14">
        <v>11</v>
      </c>
      <c r="J779" s="20">
        <v>207282</v>
      </c>
      <c r="K779" s="20">
        <v>207282</v>
      </c>
      <c r="L779" s="10" t="str" cm="1">
        <f t="array" ref="L779">_xlfn.IFS(J779 &lt; 5000000, "Low Level", J779 &gt;=5000000, "High Level")</f>
        <v>Low Level</v>
      </c>
    </row>
    <row r="780" spans="1:12" x14ac:dyDescent="0.35">
      <c r="A780" s="27" t="s">
        <v>322</v>
      </c>
      <c r="B780" s="18" t="str">
        <f t="shared" si="24"/>
        <v>Jul</v>
      </c>
      <c r="C780" s="18" t="str">
        <f t="shared" si="25"/>
        <v>2024</v>
      </c>
      <c r="D780" s="41">
        <f>DAY(Transaction_WorkingData[[#This Row],[TransDate]])</f>
        <v>7</v>
      </c>
      <c r="E780" s="41">
        <f>MONTH(Transaction_WorkingData[[#This Row],[TransDate]])</f>
        <v>7</v>
      </c>
      <c r="F780" s="18">
        <v>45480</v>
      </c>
      <c r="G780" s="18" t="str">
        <f>_xlfn.CONCAT(Transaction_WorkingData[[#This Row],[Month]], " ", Transaction_WorkingData[[#This Row],[Year]])</f>
        <v>Jul 2024</v>
      </c>
      <c r="H780" s="13" t="s">
        <v>286</v>
      </c>
      <c r="I780" s="14">
        <v>13</v>
      </c>
      <c r="J780" s="20">
        <v>28498</v>
      </c>
      <c r="K780" s="20">
        <v>28498</v>
      </c>
      <c r="L780" s="10" t="str" cm="1">
        <f t="array" ref="L780">_xlfn.IFS(J780 &lt; 5000000, "Low Level", J780 &gt;=5000000, "High Level")</f>
        <v>Low Level</v>
      </c>
    </row>
    <row r="781" spans="1:12" x14ac:dyDescent="0.35">
      <c r="A781" s="27" t="s">
        <v>321</v>
      </c>
      <c r="B781" s="18" t="str">
        <f t="shared" si="24"/>
        <v>Aug</v>
      </c>
      <c r="C781" s="18" t="str">
        <f t="shared" si="25"/>
        <v>2024</v>
      </c>
      <c r="D781" s="41">
        <f>DAY(Transaction_WorkingData[[#This Row],[TransDate]])</f>
        <v>1</v>
      </c>
      <c r="E781" s="41">
        <f>MONTH(Transaction_WorkingData[[#This Row],[TransDate]])</f>
        <v>8</v>
      </c>
      <c r="F781" s="18">
        <v>45505</v>
      </c>
      <c r="G781" s="18" t="str">
        <f>_xlfn.CONCAT(Transaction_WorkingData[[#This Row],[Month]], " ", Transaction_WorkingData[[#This Row],[Year]])</f>
        <v>Aug 2024</v>
      </c>
      <c r="H781" s="13" t="s">
        <v>288</v>
      </c>
      <c r="I781" s="14">
        <v>129</v>
      </c>
      <c r="J781" s="20">
        <v>1171379.8999999999</v>
      </c>
      <c r="K781" s="20">
        <v>1171379.8999999999</v>
      </c>
      <c r="L781" s="10" t="str" cm="1">
        <f t="array" ref="L781">_xlfn.IFS(J781 &lt; 5000000, "Low Level", J781 &gt;=5000000, "High Level")</f>
        <v>Low Level</v>
      </c>
    </row>
    <row r="782" spans="1:12" x14ac:dyDescent="0.35">
      <c r="A782" s="27" t="s">
        <v>320</v>
      </c>
      <c r="B782" s="18" t="str">
        <f t="shared" si="24"/>
        <v>Aug</v>
      </c>
      <c r="C782" s="18" t="str">
        <f t="shared" si="25"/>
        <v>2024</v>
      </c>
      <c r="D782" s="41">
        <f>DAY(Transaction_WorkingData[[#This Row],[TransDate]])</f>
        <v>15</v>
      </c>
      <c r="E782" s="41">
        <f>MONTH(Transaction_WorkingData[[#This Row],[TransDate]])</f>
        <v>8</v>
      </c>
      <c r="F782" s="18">
        <v>45519</v>
      </c>
      <c r="G782" s="18" t="str">
        <f>_xlfn.CONCAT(Transaction_WorkingData[[#This Row],[Month]], " ", Transaction_WorkingData[[#This Row],[Year]])</f>
        <v>Aug 2024</v>
      </c>
      <c r="H782" s="13" t="s">
        <v>291</v>
      </c>
      <c r="I782" s="14">
        <v>900</v>
      </c>
      <c r="J782" s="20">
        <v>1662357.75</v>
      </c>
      <c r="K782" s="20">
        <v>1662357.75</v>
      </c>
      <c r="L782" s="10" t="str" cm="1">
        <f t="array" ref="L782">_xlfn.IFS(J782 &lt; 5000000, "Low Level", J782 &gt;=5000000, "High Level")</f>
        <v>Low Level</v>
      </c>
    </row>
    <row r="783" spans="1:12" x14ac:dyDescent="0.35">
      <c r="A783" s="27" t="s">
        <v>319</v>
      </c>
      <c r="B783" s="18" t="str">
        <f t="shared" si="24"/>
        <v>Dec</v>
      </c>
      <c r="C783" s="18" t="str">
        <f t="shared" si="25"/>
        <v>2024</v>
      </c>
      <c r="D783" s="41">
        <f>DAY(Transaction_WorkingData[[#This Row],[TransDate]])</f>
        <v>11</v>
      </c>
      <c r="E783" s="41">
        <f>MONTH(Transaction_WorkingData[[#This Row],[TransDate]])</f>
        <v>12</v>
      </c>
      <c r="F783" s="18">
        <v>45637</v>
      </c>
      <c r="G783" s="18" t="str">
        <f>_xlfn.CONCAT(Transaction_WorkingData[[#This Row],[Month]], " ", Transaction_WorkingData[[#This Row],[Year]])</f>
        <v>Dec 2024</v>
      </c>
      <c r="H783" s="13" t="s">
        <v>286</v>
      </c>
      <c r="I783" s="14">
        <v>10</v>
      </c>
      <c r="J783" s="20">
        <v>57390</v>
      </c>
      <c r="K783" s="20">
        <v>57390</v>
      </c>
      <c r="L783" s="10" t="str" cm="1">
        <f t="array" ref="L783">_xlfn.IFS(J783 &lt; 5000000, "Low Level", J783 &gt;=5000000, "High Level")</f>
        <v>Low Level</v>
      </c>
    </row>
    <row r="784" spans="1:12" x14ac:dyDescent="0.35">
      <c r="A784" s="27" t="s">
        <v>318</v>
      </c>
      <c r="B784" s="18" t="str">
        <f t="shared" si="24"/>
        <v>Jan</v>
      </c>
      <c r="C784" s="18" t="str">
        <f t="shared" si="25"/>
        <v>2025</v>
      </c>
      <c r="D784" s="41">
        <f>DAY(Transaction_WorkingData[[#This Row],[TransDate]])</f>
        <v>5</v>
      </c>
      <c r="E784" s="41">
        <f>MONTH(Transaction_WorkingData[[#This Row],[TransDate]])</f>
        <v>1</v>
      </c>
      <c r="F784" s="18">
        <v>45662</v>
      </c>
      <c r="G784" s="18" t="str">
        <f>_xlfn.CONCAT(Transaction_WorkingData[[#This Row],[Month]], " ", Transaction_WorkingData[[#This Row],[Year]])</f>
        <v>Jan 2025</v>
      </c>
      <c r="H784" s="13" t="s">
        <v>288</v>
      </c>
      <c r="I784" s="14">
        <v>348</v>
      </c>
      <c r="J784" s="20">
        <v>3903872.6</v>
      </c>
      <c r="K784" s="20">
        <v>3903872.6</v>
      </c>
      <c r="L784" s="10" t="str" cm="1">
        <f t="array" ref="L784">_xlfn.IFS(J784 &lt; 5000000, "Low Level", J784 &gt;=5000000, "High Level")</f>
        <v>Low Level</v>
      </c>
    </row>
    <row r="785" spans="1:12" x14ac:dyDescent="0.35">
      <c r="A785" s="27" t="s">
        <v>317</v>
      </c>
      <c r="B785" s="18" t="str">
        <f t="shared" si="24"/>
        <v>May</v>
      </c>
      <c r="C785" s="18" t="str">
        <f t="shared" si="25"/>
        <v>2024</v>
      </c>
      <c r="D785" s="41">
        <f>DAY(Transaction_WorkingData[[#This Row],[TransDate]])</f>
        <v>28</v>
      </c>
      <c r="E785" s="41">
        <f>MONTH(Transaction_WorkingData[[#This Row],[TransDate]])</f>
        <v>5</v>
      </c>
      <c r="F785" s="18">
        <v>45440</v>
      </c>
      <c r="G785" s="18" t="str">
        <f>_xlfn.CONCAT(Transaction_WorkingData[[#This Row],[Month]], " ", Transaction_WorkingData[[#This Row],[Year]])</f>
        <v>May 2024</v>
      </c>
      <c r="H785" s="13" t="s">
        <v>286</v>
      </c>
      <c r="I785" s="14">
        <v>32</v>
      </c>
      <c r="J785" s="20">
        <v>9528.2199999999993</v>
      </c>
      <c r="K785" s="20">
        <v>9528.2199999999993</v>
      </c>
      <c r="L785" s="10" t="str" cm="1">
        <f t="array" ref="L785">_xlfn.IFS(J785 &lt; 5000000, "Low Level", J785 &gt;=5000000, "High Level")</f>
        <v>Low Level</v>
      </c>
    </row>
    <row r="786" spans="1:12" x14ac:dyDescent="0.35">
      <c r="A786" s="27" t="s">
        <v>316</v>
      </c>
      <c r="B786" s="18" t="str">
        <f t="shared" si="24"/>
        <v>Sep</v>
      </c>
      <c r="C786" s="18" t="str">
        <f t="shared" si="25"/>
        <v>2024</v>
      </c>
      <c r="D786" s="41">
        <f>DAY(Transaction_WorkingData[[#This Row],[TransDate]])</f>
        <v>24</v>
      </c>
      <c r="E786" s="41">
        <f>MONTH(Transaction_WorkingData[[#This Row],[TransDate]])</f>
        <v>9</v>
      </c>
      <c r="F786" s="18">
        <v>45559</v>
      </c>
      <c r="G786" s="18" t="str">
        <f>_xlfn.CONCAT(Transaction_WorkingData[[#This Row],[Month]], " ", Transaction_WorkingData[[#This Row],[Year]])</f>
        <v>Sep 2024</v>
      </c>
      <c r="H786" s="13" t="s">
        <v>291</v>
      </c>
      <c r="I786" s="14">
        <v>1266</v>
      </c>
      <c r="J786" s="20">
        <v>27080609.399999999</v>
      </c>
      <c r="K786" s="20">
        <v>27080609.399999999</v>
      </c>
      <c r="L786" s="10" t="str" cm="1">
        <f t="array" ref="L786">_xlfn.IFS(J786 &lt; 5000000, "Low Level", J786 &gt;=5000000, "High Level")</f>
        <v>High Level</v>
      </c>
    </row>
    <row r="787" spans="1:12" x14ac:dyDescent="0.35">
      <c r="A787" s="27" t="s">
        <v>315</v>
      </c>
      <c r="B787" s="18" t="str">
        <f t="shared" si="24"/>
        <v>Jun</v>
      </c>
      <c r="C787" s="18" t="str">
        <f t="shared" si="25"/>
        <v>2024</v>
      </c>
      <c r="D787" s="41">
        <f>DAY(Transaction_WorkingData[[#This Row],[TransDate]])</f>
        <v>19</v>
      </c>
      <c r="E787" s="41">
        <f>MONTH(Transaction_WorkingData[[#This Row],[TransDate]])</f>
        <v>6</v>
      </c>
      <c r="F787" s="18">
        <v>45462</v>
      </c>
      <c r="G787" s="18" t="str">
        <f>_xlfn.CONCAT(Transaction_WorkingData[[#This Row],[Month]], " ", Transaction_WorkingData[[#This Row],[Year]])</f>
        <v>Jun 2024</v>
      </c>
      <c r="H787" s="13" t="s">
        <v>291</v>
      </c>
      <c r="I787" s="14">
        <v>38</v>
      </c>
      <c r="J787" s="20">
        <v>403262.06</v>
      </c>
      <c r="K787" s="20">
        <v>403262.06</v>
      </c>
      <c r="L787" s="10" t="str" cm="1">
        <f t="array" ref="L787">_xlfn.IFS(J787 &lt; 5000000, "Low Level", J787 &gt;=5000000, "High Level")</f>
        <v>Low Level</v>
      </c>
    </row>
    <row r="788" spans="1:12" x14ac:dyDescent="0.35">
      <c r="A788" s="27" t="s">
        <v>314</v>
      </c>
      <c r="B788" s="18" t="str">
        <f t="shared" si="24"/>
        <v>Aug</v>
      </c>
      <c r="C788" s="18" t="str">
        <f t="shared" si="25"/>
        <v>2024</v>
      </c>
      <c r="D788" s="41">
        <f>DAY(Transaction_WorkingData[[#This Row],[TransDate]])</f>
        <v>30</v>
      </c>
      <c r="E788" s="41">
        <f>MONTH(Transaction_WorkingData[[#This Row],[TransDate]])</f>
        <v>8</v>
      </c>
      <c r="F788" s="18">
        <v>45534</v>
      </c>
      <c r="G788" s="18" t="str">
        <f>_xlfn.CONCAT(Transaction_WorkingData[[#This Row],[Month]], " ", Transaction_WorkingData[[#This Row],[Year]])</f>
        <v>Aug 2024</v>
      </c>
      <c r="H788" s="13" t="s">
        <v>288</v>
      </c>
      <c r="I788" s="14">
        <v>358</v>
      </c>
      <c r="J788" s="20">
        <v>6084565.0499999998</v>
      </c>
      <c r="K788" s="20">
        <v>6084565.0499999998</v>
      </c>
      <c r="L788" s="10" t="str" cm="1">
        <f t="array" ref="L788">_xlfn.IFS(J788 &lt; 5000000, "Low Level", J788 &gt;=5000000, "High Level")</f>
        <v>High Level</v>
      </c>
    </row>
    <row r="789" spans="1:12" x14ac:dyDescent="0.35">
      <c r="A789" s="27" t="s">
        <v>313</v>
      </c>
      <c r="B789" s="18" t="str">
        <f t="shared" si="24"/>
        <v>Jul</v>
      </c>
      <c r="C789" s="18" t="str">
        <f t="shared" si="25"/>
        <v>2024</v>
      </c>
      <c r="D789" s="41">
        <f>DAY(Transaction_WorkingData[[#This Row],[TransDate]])</f>
        <v>29</v>
      </c>
      <c r="E789" s="41">
        <f>MONTH(Transaction_WorkingData[[#This Row],[TransDate]])</f>
        <v>7</v>
      </c>
      <c r="F789" s="18">
        <v>45502</v>
      </c>
      <c r="G789" s="18" t="str">
        <f>_xlfn.CONCAT(Transaction_WorkingData[[#This Row],[Month]], " ", Transaction_WorkingData[[#This Row],[Year]])</f>
        <v>Jul 2024</v>
      </c>
      <c r="H789" s="13" t="s">
        <v>291</v>
      </c>
      <c r="I789" s="14">
        <v>458</v>
      </c>
      <c r="J789" s="20">
        <v>1383675.63</v>
      </c>
      <c r="K789" s="20">
        <v>1383675.63</v>
      </c>
      <c r="L789" s="10" t="str" cm="1">
        <f t="array" ref="L789">_xlfn.IFS(J789 &lt; 5000000, "Low Level", J789 &gt;=5000000, "High Level")</f>
        <v>Low Level</v>
      </c>
    </row>
    <row r="790" spans="1:12" x14ac:dyDescent="0.35">
      <c r="A790" s="27" t="s">
        <v>312</v>
      </c>
      <c r="B790" s="18" t="str">
        <f t="shared" si="24"/>
        <v>Oct</v>
      </c>
      <c r="C790" s="18" t="str">
        <f t="shared" si="25"/>
        <v>2024</v>
      </c>
      <c r="D790" s="41">
        <f>DAY(Transaction_WorkingData[[#This Row],[TransDate]])</f>
        <v>3</v>
      </c>
      <c r="E790" s="41">
        <f>MONTH(Transaction_WorkingData[[#This Row],[TransDate]])</f>
        <v>10</v>
      </c>
      <c r="F790" s="18">
        <v>45568</v>
      </c>
      <c r="G790" s="18" t="str">
        <f>_xlfn.CONCAT(Transaction_WorkingData[[#This Row],[Month]], " ", Transaction_WorkingData[[#This Row],[Year]])</f>
        <v>Oct 2024</v>
      </c>
      <c r="H790" s="13" t="s">
        <v>286</v>
      </c>
      <c r="I790" s="14">
        <v>12</v>
      </c>
      <c r="J790" s="20">
        <v>301904.90000000002</v>
      </c>
      <c r="K790" s="20">
        <v>301904.90000000002</v>
      </c>
      <c r="L790" s="10" t="str" cm="1">
        <f t="array" ref="L790">_xlfn.IFS(J790 &lt; 5000000, "Low Level", J790 &gt;=5000000, "High Level")</f>
        <v>Low Level</v>
      </c>
    </row>
    <row r="791" spans="1:12" x14ac:dyDescent="0.35">
      <c r="A791" s="27" t="s">
        <v>311</v>
      </c>
      <c r="B791" s="18" t="str">
        <f t="shared" si="24"/>
        <v>Oct</v>
      </c>
      <c r="C791" s="18" t="str">
        <f t="shared" si="25"/>
        <v>2024</v>
      </c>
      <c r="D791" s="41">
        <f>DAY(Transaction_WorkingData[[#This Row],[TransDate]])</f>
        <v>9</v>
      </c>
      <c r="E791" s="41">
        <f>MONTH(Transaction_WorkingData[[#This Row],[TransDate]])</f>
        <v>10</v>
      </c>
      <c r="F791" s="18">
        <v>45574</v>
      </c>
      <c r="G791" s="18" t="str">
        <f>_xlfn.CONCAT(Transaction_WorkingData[[#This Row],[Month]], " ", Transaction_WorkingData[[#This Row],[Year]])</f>
        <v>Oct 2024</v>
      </c>
      <c r="H791" s="13" t="s">
        <v>288</v>
      </c>
      <c r="I791" s="14">
        <v>355</v>
      </c>
      <c r="J791" s="20">
        <v>1799253.5</v>
      </c>
      <c r="K791" s="20">
        <v>1799253.5</v>
      </c>
      <c r="L791" s="10" t="str" cm="1">
        <f t="array" ref="L791">_xlfn.IFS(J791 &lt; 5000000, "Low Level", J791 &gt;=5000000, "High Level")</f>
        <v>Low Level</v>
      </c>
    </row>
    <row r="792" spans="1:12" x14ac:dyDescent="0.35">
      <c r="A792" s="27" t="s">
        <v>310</v>
      </c>
      <c r="B792" s="18" t="str">
        <f t="shared" si="24"/>
        <v>Jan</v>
      </c>
      <c r="C792" s="18" t="str">
        <f t="shared" si="25"/>
        <v>2025</v>
      </c>
      <c r="D792" s="41">
        <f>DAY(Transaction_WorkingData[[#This Row],[TransDate]])</f>
        <v>2</v>
      </c>
      <c r="E792" s="41">
        <f>MONTH(Transaction_WorkingData[[#This Row],[TransDate]])</f>
        <v>1</v>
      </c>
      <c r="F792" s="18">
        <v>45659</v>
      </c>
      <c r="G792" s="18" t="str">
        <f>_xlfn.CONCAT(Transaction_WorkingData[[#This Row],[Month]], " ", Transaction_WorkingData[[#This Row],[Year]])</f>
        <v>Jan 2025</v>
      </c>
      <c r="H792" s="13" t="s">
        <v>291</v>
      </c>
      <c r="I792" s="14">
        <v>3136</v>
      </c>
      <c r="J792" s="20">
        <v>5164684.1900000004</v>
      </c>
      <c r="K792" s="20">
        <v>5164684.1900000004</v>
      </c>
      <c r="L792" s="10" t="str" cm="1">
        <f t="array" ref="L792">_xlfn.IFS(J792 &lt; 5000000, "Low Level", J792 &gt;=5000000, "High Level")</f>
        <v>High Level</v>
      </c>
    </row>
    <row r="793" spans="1:12" x14ac:dyDescent="0.35">
      <c r="A793" s="27" t="s">
        <v>309</v>
      </c>
      <c r="B793" s="18" t="str">
        <f t="shared" si="24"/>
        <v>Jul</v>
      </c>
      <c r="C793" s="18" t="str">
        <f t="shared" si="25"/>
        <v>2024</v>
      </c>
      <c r="D793" s="41">
        <f>DAY(Transaction_WorkingData[[#This Row],[TransDate]])</f>
        <v>4</v>
      </c>
      <c r="E793" s="41">
        <f>MONTH(Transaction_WorkingData[[#This Row],[TransDate]])</f>
        <v>7</v>
      </c>
      <c r="F793" s="18">
        <v>45477</v>
      </c>
      <c r="G793" s="18" t="str">
        <f>_xlfn.CONCAT(Transaction_WorkingData[[#This Row],[Month]], " ", Transaction_WorkingData[[#This Row],[Year]])</f>
        <v>Jul 2024</v>
      </c>
      <c r="H793" s="13" t="s">
        <v>288</v>
      </c>
      <c r="I793" s="14">
        <v>157</v>
      </c>
      <c r="J793" s="20">
        <v>1320065.8799999999</v>
      </c>
      <c r="K793" s="20">
        <v>1320065.8799999999</v>
      </c>
      <c r="L793" s="10" t="str" cm="1">
        <f t="array" ref="L793">_xlfn.IFS(J793 &lt; 5000000, "Low Level", J793 &gt;=5000000, "High Level")</f>
        <v>Low Level</v>
      </c>
    </row>
    <row r="794" spans="1:12" x14ac:dyDescent="0.35">
      <c r="A794" s="27" t="s">
        <v>308</v>
      </c>
      <c r="B794" s="18" t="str">
        <f t="shared" si="24"/>
        <v>Feb</v>
      </c>
      <c r="C794" s="18" t="str">
        <f t="shared" si="25"/>
        <v>2025</v>
      </c>
      <c r="D794" s="41">
        <f>DAY(Transaction_WorkingData[[#This Row],[TransDate]])</f>
        <v>11</v>
      </c>
      <c r="E794" s="41">
        <f>MONTH(Transaction_WorkingData[[#This Row],[TransDate]])</f>
        <v>2</v>
      </c>
      <c r="F794" s="18">
        <v>45699</v>
      </c>
      <c r="G794" s="18" t="str">
        <f>_xlfn.CONCAT(Transaction_WorkingData[[#This Row],[Month]], " ", Transaction_WorkingData[[#This Row],[Year]])</f>
        <v>Feb 2025</v>
      </c>
      <c r="H794" s="13" t="s">
        <v>291</v>
      </c>
      <c r="I794" s="14">
        <v>4451</v>
      </c>
      <c r="J794" s="20">
        <v>6921978.0700000003</v>
      </c>
      <c r="K794" s="20">
        <v>6921978.0700000003</v>
      </c>
      <c r="L794" s="10" t="str" cm="1">
        <f t="array" ref="L794">_xlfn.IFS(J794 &lt; 5000000, "Low Level", J794 &gt;=5000000, "High Level")</f>
        <v>High Level</v>
      </c>
    </row>
    <row r="795" spans="1:12" x14ac:dyDescent="0.35">
      <c r="A795" s="27" t="s">
        <v>307</v>
      </c>
      <c r="B795" s="18" t="str">
        <f t="shared" si="24"/>
        <v>Jun</v>
      </c>
      <c r="C795" s="18" t="str">
        <f t="shared" si="25"/>
        <v>2024</v>
      </c>
      <c r="D795" s="41">
        <f>DAY(Transaction_WorkingData[[#This Row],[TransDate]])</f>
        <v>2</v>
      </c>
      <c r="E795" s="41">
        <f>MONTH(Transaction_WorkingData[[#This Row],[TransDate]])</f>
        <v>6</v>
      </c>
      <c r="F795" s="18">
        <v>45445</v>
      </c>
      <c r="G795" s="18" t="str">
        <f>_xlfn.CONCAT(Transaction_WorkingData[[#This Row],[Month]], " ", Transaction_WorkingData[[#This Row],[Year]])</f>
        <v>Jun 2024</v>
      </c>
      <c r="H795" s="13" t="s">
        <v>291</v>
      </c>
      <c r="I795" s="14">
        <v>1</v>
      </c>
      <c r="J795" s="20">
        <v>10000</v>
      </c>
      <c r="K795" s="20">
        <v>10000</v>
      </c>
      <c r="L795" s="10" t="str" cm="1">
        <f t="array" ref="L795">_xlfn.IFS(J795 &lt; 5000000, "Low Level", J795 &gt;=5000000, "High Level")</f>
        <v>Low Level</v>
      </c>
    </row>
    <row r="796" spans="1:12" x14ac:dyDescent="0.35">
      <c r="A796" s="27" t="s">
        <v>306</v>
      </c>
      <c r="B796" s="18" t="str">
        <f t="shared" si="24"/>
        <v>Aug</v>
      </c>
      <c r="C796" s="18" t="str">
        <f t="shared" si="25"/>
        <v>2024</v>
      </c>
      <c r="D796" s="41">
        <f>DAY(Transaction_WorkingData[[#This Row],[TransDate]])</f>
        <v>13</v>
      </c>
      <c r="E796" s="41">
        <f>MONTH(Transaction_WorkingData[[#This Row],[TransDate]])</f>
        <v>8</v>
      </c>
      <c r="F796" s="18">
        <v>45517</v>
      </c>
      <c r="G796" s="18" t="str">
        <f>_xlfn.CONCAT(Transaction_WorkingData[[#This Row],[Month]], " ", Transaction_WorkingData[[#This Row],[Year]])</f>
        <v>Aug 2024</v>
      </c>
      <c r="H796" s="13" t="s">
        <v>288</v>
      </c>
      <c r="I796" s="14">
        <v>164</v>
      </c>
      <c r="J796" s="20">
        <v>1622444.55</v>
      </c>
      <c r="K796" s="20">
        <v>1622444.55</v>
      </c>
      <c r="L796" s="10" t="str" cm="1">
        <f t="array" ref="L796">_xlfn.IFS(J796 &lt; 5000000, "Low Level", J796 &gt;=5000000, "High Level")</f>
        <v>Low Level</v>
      </c>
    </row>
    <row r="797" spans="1:12" x14ac:dyDescent="0.35">
      <c r="A797" s="27" t="s">
        <v>305</v>
      </c>
      <c r="B797" s="18" t="str">
        <f t="shared" si="24"/>
        <v>Nov</v>
      </c>
      <c r="C797" s="18" t="str">
        <f t="shared" si="25"/>
        <v>2024</v>
      </c>
      <c r="D797" s="41">
        <f>DAY(Transaction_WorkingData[[#This Row],[TransDate]])</f>
        <v>6</v>
      </c>
      <c r="E797" s="41">
        <f>MONTH(Transaction_WorkingData[[#This Row],[TransDate]])</f>
        <v>11</v>
      </c>
      <c r="F797" s="18">
        <v>45602</v>
      </c>
      <c r="G797" s="18" t="str">
        <f>_xlfn.CONCAT(Transaction_WorkingData[[#This Row],[Month]], " ", Transaction_WorkingData[[#This Row],[Year]])</f>
        <v>Nov 2024</v>
      </c>
      <c r="H797" s="13" t="s">
        <v>291</v>
      </c>
      <c r="I797" s="14">
        <v>2442</v>
      </c>
      <c r="J797" s="20">
        <v>4332146.32</v>
      </c>
      <c r="K797" s="20">
        <v>4332146.32</v>
      </c>
      <c r="L797" s="10" t="str" cm="1">
        <f t="array" ref="L797">_xlfn.IFS(J797 &lt; 5000000, "Low Level", J797 &gt;=5000000, "High Level")</f>
        <v>Low Level</v>
      </c>
    </row>
    <row r="798" spans="1:12" x14ac:dyDescent="0.35">
      <c r="A798" s="27" t="s">
        <v>304</v>
      </c>
      <c r="B798" s="18" t="str">
        <f t="shared" si="24"/>
        <v>Nov</v>
      </c>
      <c r="C798" s="18" t="str">
        <f t="shared" si="25"/>
        <v>2024</v>
      </c>
      <c r="D798" s="41">
        <f>DAY(Transaction_WorkingData[[#This Row],[TransDate]])</f>
        <v>29</v>
      </c>
      <c r="E798" s="41">
        <f>MONTH(Transaction_WorkingData[[#This Row],[TransDate]])</f>
        <v>11</v>
      </c>
      <c r="F798" s="18">
        <v>45625</v>
      </c>
      <c r="G798" s="18" t="str">
        <f>_xlfn.CONCAT(Transaction_WorkingData[[#This Row],[Month]], " ", Transaction_WorkingData[[#This Row],[Year]])</f>
        <v>Nov 2024</v>
      </c>
      <c r="H798" s="13" t="s">
        <v>286</v>
      </c>
      <c r="I798" s="14">
        <v>15</v>
      </c>
      <c r="J798" s="20">
        <v>68823</v>
      </c>
      <c r="K798" s="20">
        <v>68823</v>
      </c>
      <c r="L798" s="10" t="str" cm="1">
        <f t="array" ref="L798">_xlfn.IFS(J798 &lt; 5000000, "Low Level", J798 &gt;=5000000, "High Level")</f>
        <v>Low Level</v>
      </c>
    </row>
    <row r="799" spans="1:12" x14ac:dyDescent="0.35">
      <c r="A799" s="27" t="s">
        <v>303</v>
      </c>
      <c r="B799" s="18" t="str">
        <f t="shared" si="24"/>
        <v>Jan</v>
      </c>
      <c r="C799" s="18" t="str">
        <f t="shared" si="25"/>
        <v>2025</v>
      </c>
      <c r="D799" s="41">
        <f>DAY(Transaction_WorkingData[[#This Row],[TransDate]])</f>
        <v>17</v>
      </c>
      <c r="E799" s="41">
        <f>MONTH(Transaction_WorkingData[[#This Row],[TransDate]])</f>
        <v>1</v>
      </c>
      <c r="F799" s="18">
        <v>45674</v>
      </c>
      <c r="G799" s="18" t="str">
        <f>_xlfn.CONCAT(Transaction_WorkingData[[#This Row],[Month]], " ", Transaction_WorkingData[[#This Row],[Year]])</f>
        <v>Jan 2025</v>
      </c>
      <c r="H799" s="13" t="s">
        <v>288</v>
      </c>
      <c r="I799" s="14">
        <v>456</v>
      </c>
      <c r="J799" s="20">
        <v>7665700.0999999996</v>
      </c>
      <c r="K799" s="20">
        <v>7665700.0999999996</v>
      </c>
      <c r="L799" s="10" t="str" cm="1">
        <f t="array" ref="L799">_xlfn.IFS(J799 &lt; 5000000, "Low Level", J799 &gt;=5000000, "High Level")</f>
        <v>High Level</v>
      </c>
    </row>
    <row r="800" spans="1:12" x14ac:dyDescent="0.35">
      <c r="A800" s="27" t="s">
        <v>302</v>
      </c>
      <c r="B800" s="18" t="str">
        <f t="shared" si="24"/>
        <v>Jul</v>
      </c>
      <c r="C800" s="18" t="str">
        <f t="shared" si="25"/>
        <v>2024</v>
      </c>
      <c r="D800" s="41">
        <f>DAY(Transaction_WorkingData[[#This Row],[TransDate]])</f>
        <v>18</v>
      </c>
      <c r="E800" s="41">
        <f>MONTH(Transaction_WorkingData[[#This Row],[TransDate]])</f>
        <v>7</v>
      </c>
      <c r="F800" s="18">
        <v>45491</v>
      </c>
      <c r="G800" s="18" t="str">
        <f>_xlfn.CONCAT(Transaction_WorkingData[[#This Row],[Month]], " ", Transaction_WorkingData[[#This Row],[Year]])</f>
        <v>Jul 2024</v>
      </c>
      <c r="H800" s="13" t="s">
        <v>288</v>
      </c>
      <c r="I800" s="14">
        <v>195</v>
      </c>
      <c r="J800" s="20">
        <v>1847063.75</v>
      </c>
      <c r="K800" s="20">
        <v>1847063.75</v>
      </c>
      <c r="L800" s="10" t="str" cm="1">
        <f t="array" ref="L800">_xlfn.IFS(J800 &lt; 5000000, "Low Level", J800 &gt;=5000000, "High Level")</f>
        <v>Low Level</v>
      </c>
    </row>
    <row r="801" spans="1:12" x14ac:dyDescent="0.35">
      <c r="A801" s="27" t="s">
        <v>301</v>
      </c>
      <c r="B801" s="18" t="str">
        <f t="shared" si="24"/>
        <v>Dec</v>
      </c>
      <c r="C801" s="18" t="str">
        <f t="shared" si="25"/>
        <v>2024</v>
      </c>
      <c r="D801" s="41">
        <f>DAY(Transaction_WorkingData[[#This Row],[TransDate]])</f>
        <v>16</v>
      </c>
      <c r="E801" s="41">
        <f>MONTH(Transaction_WorkingData[[#This Row],[TransDate]])</f>
        <v>12</v>
      </c>
      <c r="F801" s="18">
        <v>45642</v>
      </c>
      <c r="G801" s="18" t="str">
        <f>_xlfn.CONCAT(Transaction_WorkingData[[#This Row],[Month]], " ", Transaction_WorkingData[[#This Row],[Year]])</f>
        <v>Dec 2024</v>
      </c>
      <c r="H801" s="13" t="s">
        <v>291</v>
      </c>
      <c r="I801" s="14">
        <v>3224</v>
      </c>
      <c r="J801" s="20">
        <v>7020059.9100000001</v>
      </c>
      <c r="K801" s="20">
        <v>7020059.9100000001</v>
      </c>
      <c r="L801" s="10" t="str" cm="1">
        <f t="array" ref="L801">_xlfn.IFS(J801 &lt; 5000000, "Low Level", J801 &gt;=5000000, "High Level")</f>
        <v>High Level</v>
      </c>
    </row>
    <row r="802" spans="1:12" x14ac:dyDescent="0.35">
      <c r="A802" s="27" t="s">
        <v>300</v>
      </c>
      <c r="B802" s="18" t="str">
        <f t="shared" si="24"/>
        <v>Dec</v>
      </c>
      <c r="C802" s="18" t="str">
        <f t="shared" si="25"/>
        <v>2024</v>
      </c>
      <c r="D802" s="41">
        <f>DAY(Transaction_WorkingData[[#This Row],[TransDate]])</f>
        <v>22</v>
      </c>
      <c r="E802" s="41">
        <f>MONTH(Transaction_WorkingData[[#This Row],[TransDate]])</f>
        <v>12</v>
      </c>
      <c r="F802" s="18">
        <v>45648</v>
      </c>
      <c r="G802" s="18" t="str">
        <f>_xlfn.CONCAT(Transaction_WorkingData[[#This Row],[Month]], " ", Transaction_WorkingData[[#This Row],[Year]])</f>
        <v>Dec 2024</v>
      </c>
      <c r="H802" s="13" t="s">
        <v>288</v>
      </c>
      <c r="I802" s="14">
        <v>472</v>
      </c>
      <c r="J802" s="20">
        <v>8548308</v>
      </c>
      <c r="K802" s="20">
        <v>8548308</v>
      </c>
      <c r="L802" s="10" t="str" cm="1">
        <f t="array" ref="L802">_xlfn.IFS(J802 &lt; 5000000, "Low Level", J802 &gt;=5000000, "High Level")</f>
        <v>High Level</v>
      </c>
    </row>
    <row r="803" spans="1:12" x14ac:dyDescent="0.35">
      <c r="A803" s="27" t="s">
        <v>299</v>
      </c>
      <c r="B803" s="18" t="str">
        <f t="shared" si="24"/>
        <v>Dec</v>
      </c>
      <c r="C803" s="18" t="str">
        <f t="shared" si="25"/>
        <v>2024</v>
      </c>
      <c r="D803" s="41">
        <f>DAY(Transaction_WorkingData[[#This Row],[TransDate]])</f>
        <v>25</v>
      </c>
      <c r="E803" s="41">
        <f>MONTH(Transaction_WorkingData[[#This Row],[TransDate]])</f>
        <v>12</v>
      </c>
      <c r="F803" s="18">
        <v>45651</v>
      </c>
      <c r="G803" s="18" t="str">
        <f>_xlfn.CONCAT(Transaction_WorkingData[[#This Row],[Month]], " ", Transaction_WorkingData[[#This Row],[Year]])</f>
        <v>Dec 2024</v>
      </c>
      <c r="H803" s="13" t="s">
        <v>286</v>
      </c>
      <c r="I803" s="14">
        <v>8</v>
      </c>
      <c r="J803" s="20">
        <v>286200</v>
      </c>
      <c r="K803" s="20">
        <v>286200</v>
      </c>
      <c r="L803" s="10" t="str" cm="1">
        <f t="array" ref="L803">_xlfn.IFS(J803 &lt; 5000000, "Low Level", J803 &gt;=5000000, "High Level")</f>
        <v>Low Level</v>
      </c>
    </row>
    <row r="804" spans="1:12" x14ac:dyDescent="0.35">
      <c r="A804" s="27" t="s">
        <v>298</v>
      </c>
      <c r="B804" s="18" t="str">
        <f t="shared" si="24"/>
        <v>Jun</v>
      </c>
      <c r="C804" s="18" t="str">
        <f t="shared" si="25"/>
        <v>2024</v>
      </c>
      <c r="D804" s="41">
        <f>DAY(Transaction_WorkingData[[#This Row],[TransDate]])</f>
        <v>11</v>
      </c>
      <c r="E804" s="41">
        <f>MONTH(Transaction_WorkingData[[#This Row],[TransDate]])</f>
        <v>6</v>
      </c>
      <c r="F804" s="18">
        <v>45454</v>
      </c>
      <c r="G804" s="18" t="str">
        <f>_xlfn.CONCAT(Transaction_WorkingData[[#This Row],[Month]], " ", Transaction_WorkingData[[#This Row],[Year]])</f>
        <v>Jun 2024</v>
      </c>
      <c r="H804" s="13" t="s">
        <v>286</v>
      </c>
      <c r="I804" s="14">
        <v>23</v>
      </c>
      <c r="J804" s="20">
        <v>283541</v>
      </c>
      <c r="K804" s="20">
        <v>283541</v>
      </c>
      <c r="L804" s="10" t="str" cm="1">
        <f t="array" ref="L804">_xlfn.IFS(J804 &lt; 5000000, "Low Level", J804 &gt;=5000000, "High Level")</f>
        <v>Low Level</v>
      </c>
    </row>
    <row r="805" spans="1:12" x14ac:dyDescent="0.35">
      <c r="A805" s="27" t="s">
        <v>297</v>
      </c>
      <c r="B805" s="18" t="str">
        <f t="shared" si="24"/>
        <v>Sep</v>
      </c>
      <c r="C805" s="18" t="str">
        <f t="shared" si="25"/>
        <v>2024</v>
      </c>
      <c r="D805" s="41">
        <f>DAY(Transaction_WorkingData[[#This Row],[TransDate]])</f>
        <v>10</v>
      </c>
      <c r="E805" s="41">
        <f>MONTH(Transaction_WorkingData[[#This Row],[TransDate]])</f>
        <v>9</v>
      </c>
      <c r="F805" s="18">
        <v>45545</v>
      </c>
      <c r="G805" s="18" t="str">
        <f>_xlfn.CONCAT(Transaction_WorkingData[[#This Row],[Month]], " ", Transaction_WorkingData[[#This Row],[Year]])</f>
        <v>Sep 2024</v>
      </c>
      <c r="H805" s="13" t="s">
        <v>291</v>
      </c>
      <c r="I805" s="14">
        <v>1145</v>
      </c>
      <c r="J805" s="20">
        <v>2596010.27</v>
      </c>
      <c r="K805" s="20">
        <v>2596010.27</v>
      </c>
      <c r="L805" s="10" t="str" cm="1">
        <f t="array" ref="L805">_xlfn.IFS(J805 &lt; 5000000, "Low Level", J805 &gt;=5000000, "High Level")</f>
        <v>Low Level</v>
      </c>
    </row>
    <row r="806" spans="1:12" x14ac:dyDescent="0.35">
      <c r="A806" s="27" t="s">
        <v>296</v>
      </c>
      <c r="B806" s="18" t="str">
        <f t="shared" si="24"/>
        <v>Nov</v>
      </c>
      <c r="C806" s="18" t="str">
        <f t="shared" si="25"/>
        <v>2024</v>
      </c>
      <c r="D806" s="41">
        <f>DAY(Transaction_WorkingData[[#This Row],[TransDate]])</f>
        <v>15</v>
      </c>
      <c r="E806" s="41">
        <f>MONTH(Transaction_WorkingData[[#This Row],[TransDate]])</f>
        <v>11</v>
      </c>
      <c r="F806" s="18">
        <v>45611</v>
      </c>
      <c r="G806" s="18" t="str">
        <f>_xlfn.CONCAT(Transaction_WorkingData[[#This Row],[Month]], " ", Transaction_WorkingData[[#This Row],[Year]])</f>
        <v>Nov 2024</v>
      </c>
      <c r="H806" s="13" t="s">
        <v>286</v>
      </c>
      <c r="I806" s="14">
        <v>10</v>
      </c>
      <c r="J806" s="20">
        <v>27794</v>
      </c>
      <c r="K806" s="20">
        <v>27794</v>
      </c>
      <c r="L806" s="10" t="str" cm="1">
        <f t="array" ref="L806">_xlfn.IFS(J806 &lt; 5000000, "Low Level", J806 &gt;=5000000, "High Level")</f>
        <v>Low Level</v>
      </c>
    </row>
    <row r="807" spans="1:12" x14ac:dyDescent="0.35">
      <c r="A807" s="27" t="s">
        <v>295</v>
      </c>
      <c r="B807" s="18" t="str">
        <f t="shared" si="24"/>
        <v>Jan</v>
      </c>
      <c r="C807" s="18" t="str">
        <f t="shared" si="25"/>
        <v>2025</v>
      </c>
      <c r="D807" s="41">
        <f>DAY(Transaction_WorkingData[[#This Row],[TransDate]])</f>
        <v>31</v>
      </c>
      <c r="E807" s="41">
        <f>MONTH(Transaction_WorkingData[[#This Row],[TransDate]])</f>
        <v>1</v>
      </c>
      <c r="F807" s="18">
        <v>45688</v>
      </c>
      <c r="G807" s="18" t="str">
        <f>_xlfn.CONCAT(Transaction_WorkingData[[#This Row],[Month]], " ", Transaction_WorkingData[[#This Row],[Year]])</f>
        <v>Jan 2025</v>
      </c>
      <c r="H807" s="13" t="s">
        <v>288</v>
      </c>
      <c r="I807" s="14">
        <v>422</v>
      </c>
      <c r="J807" s="20">
        <v>8353971.9800000004</v>
      </c>
      <c r="K807" s="20">
        <v>8353971.9800000004</v>
      </c>
      <c r="L807" s="10" t="str" cm="1">
        <f t="array" ref="L807">_xlfn.IFS(J807 &lt; 5000000, "Low Level", J807 &gt;=5000000, "High Level")</f>
        <v>High Level</v>
      </c>
    </row>
    <row r="808" spans="1:12" x14ac:dyDescent="0.35">
      <c r="A808" s="27" t="s">
        <v>294</v>
      </c>
      <c r="B808" s="18" t="str">
        <f t="shared" si="24"/>
        <v>Oct</v>
      </c>
      <c r="C808" s="18" t="str">
        <f t="shared" si="25"/>
        <v>2024</v>
      </c>
      <c r="D808" s="41">
        <f>DAY(Transaction_WorkingData[[#This Row],[TransDate]])</f>
        <v>20</v>
      </c>
      <c r="E808" s="41">
        <f>MONTH(Transaction_WorkingData[[#This Row],[TransDate]])</f>
        <v>10</v>
      </c>
      <c r="F808" s="18">
        <v>45585</v>
      </c>
      <c r="G808" s="18" t="str">
        <f>_xlfn.CONCAT(Transaction_WorkingData[[#This Row],[Month]], " ", Transaction_WorkingData[[#This Row],[Year]])</f>
        <v>Oct 2024</v>
      </c>
      <c r="H808" s="13" t="s">
        <v>291</v>
      </c>
      <c r="I808" s="14">
        <v>2385</v>
      </c>
      <c r="J808" s="20">
        <v>3724861.83</v>
      </c>
      <c r="K808" s="20">
        <v>3724861.83</v>
      </c>
      <c r="L808" s="10" t="str" cm="1">
        <f t="array" ref="L808">_xlfn.IFS(J808 &lt; 5000000, "Low Level", J808 &gt;=5000000, "High Level")</f>
        <v>Low Level</v>
      </c>
    </row>
    <row r="809" spans="1:12" x14ac:dyDescent="0.35">
      <c r="A809" s="27" t="s">
        <v>293</v>
      </c>
      <c r="B809" s="18" t="str">
        <f t="shared" si="24"/>
        <v>Oct</v>
      </c>
      <c r="C809" s="18" t="str">
        <f t="shared" si="25"/>
        <v>2024</v>
      </c>
      <c r="D809" s="41">
        <f>DAY(Transaction_WorkingData[[#This Row],[TransDate]])</f>
        <v>26</v>
      </c>
      <c r="E809" s="41">
        <f>MONTH(Transaction_WorkingData[[#This Row],[TransDate]])</f>
        <v>10</v>
      </c>
      <c r="F809" s="18">
        <v>45591</v>
      </c>
      <c r="G809" s="18" t="str">
        <f>_xlfn.CONCAT(Transaction_WorkingData[[#This Row],[Month]], " ", Transaction_WorkingData[[#This Row],[Year]])</f>
        <v>Oct 2024</v>
      </c>
      <c r="H809" s="13" t="s">
        <v>288</v>
      </c>
      <c r="I809" s="14">
        <v>384</v>
      </c>
      <c r="J809" s="20">
        <v>4816532.25</v>
      </c>
      <c r="K809" s="20">
        <v>4816532.25</v>
      </c>
      <c r="L809" s="10" t="str" cm="1">
        <f t="array" ref="L809">_xlfn.IFS(J809 &lt; 5000000, "Low Level", J809 &gt;=5000000, "High Level")</f>
        <v>Low Level</v>
      </c>
    </row>
    <row r="810" spans="1:12" x14ac:dyDescent="0.35">
      <c r="A810" s="27" t="s">
        <v>292</v>
      </c>
      <c r="B810" s="18" t="str">
        <f t="shared" si="24"/>
        <v>Jul</v>
      </c>
      <c r="C810" s="18" t="str">
        <f t="shared" si="25"/>
        <v>2024</v>
      </c>
      <c r="D810" s="41">
        <f>DAY(Transaction_WorkingData[[#This Row],[TransDate]])</f>
        <v>15</v>
      </c>
      <c r="E810" s="41">
        <f>MONTH(Transaction_WorkingData[[#This Row],[TransDate]])</f>
        <v>7</v>
      </c>
      <c r="F810" s="18">
        <v>45488</v>
      </c>
      <c r="G810" s="18" t="str">
        <f>_xlfn.CONCAT(Transaction_WorkingData[[#This Row],[Month]], " ", Transaction_WorkingData[[#This Row],[Year]])</f>
        <v>Jul 2024</v>
      </c>
      <c r="H810" s="13" t="s">
        <v>291</v>
      </c>
      <c r="I810" s="14">
        <v>66</v>
      </c>
      <c r="J810" s="20">
        <v>390932</v>
      </c>
      <c r="K810" s="20">
        <v>390932</v>
      </c>
      <c r="L810" s="10" t="str" cm="1">
        <f t="array" ref="L810">_xlfn.IFS(J810 &lt; 5000000, "Low Level", J810 &gt;=5000000, "High Level")</f>
        <v>Low Level</v>
      </c>
    </row>
    <row r="811" spans="1:12" x14ac:dyDescent="0.35">
      <c r="A811" s="27" t="s">
        <v>290</v>
      </c>
      <c r="B811" s="18" t="str">
        <f t="shared" si="24"/>
        <v>Aug</v>
      </c>
      <c r="C811" s="18" t="str">
        <f t="shared" si="25"/>
        <v>2024</v>
      </c>
      <c r="D811" s="41">
        <f>DAY(Transaction_WorkingData[[#This Row],[TransDate]])</f>
        <v>7</v>
      </c>
      <c r="E811" s="41">
        <f>MONTH(Transaction_WorkingData[[#This Row],[TransDate]])</f>
        <v>8</v>
      </c>
      <c r="F811" s="18">
        <v>45511</v>
      </c>
      <c r="G811" s="18" t="str">
        <f>_xlfn.CONCAT(Transaction_WorkingData[[#This Row],[Month]], " ", Transaction_WorkingData[[#This Row],[Year]])</f>
        <v>Aug 2024</v>
      </c>
      <c r="H811" s="13" t="s">
        <v>286</v>
      </c>
      <c r="I811" s="14">
        <v>17</v>
      </c>
      <c r="J811" s="20">
        <v>34700</v>
      </c>
      <c r="K811" s="20">
        <v>34700</v>
      </c>
      <c r="L811" s="10" t="str" cm="1">
        <f t="array" ref="L811">_xlfn.IFS(J811 &lt; 5000000, "Low Level", J811 &gt;=5000000, "High Level")</f>
        <v>Low Level</v>
      </c>
    </row>
    <row r="812" spans="1:12" x14ac:dyDescent="0.35">
      <c r="A812" s="27" t="s">
        <v>289</v>
      </c>
      <c r="B812" s="18" t="str">
        <f t="shared" si="24"/>
        <v>Dec</v>
      </c>
      <c r="C812" s="18" t="str">
        <f t="shared" si="25"/>
        <v>2024</v>
      </c>
      <c r="D812" s="41">
        <f>DAY(Transaction_WorkingData[[#This Row],[TransDate]])</f>
        <v>5</v>
      </c>
      <c r="E812" s="41">
        <f>MONTH(Transaction_WorkingData[[#This Row],[TransDate]])</f>
        <v>12</v>
      </c>
      <c r="F812" s="18">
        <v>45631</v>
      </c>
      <c r="G812" s="18" t="str">
        <f>_xlfn.CONCAT(Transaction_WorkingData[[#This Row],[Month]], " ", Transaction_WorkingData[[#This Row],[Year]])</f>
        <v>Dec 2024</v>
      </c>
      <c r="H812" s="13" t="s">
        <v>288</v>
      </c>
      <c r="I812" s="14">
        <v>461</v>
      </c>
      <c r="J812" s="20">
        <v>7807824.8499999996</v>
      </c>
      <c r="K812" s="20">
        <v>7807824.8499999996</v>
      </c>
      <c r="L812" s="10" t="str" cm="1">
        <f t="array" ref="L812">_xlfn.IFS(J812 &lt; 5000000, "Low Level", J812 &gt;=5000000, "High Level")</f>
        <v>High Level</v>
      </c>
    </row>
    <row r="813" spans="1:12" x14ac:dyDescent="0.35">
      <c r="A813" s="27" t="s">
        <v>287</v>
      </c>
      <c r="B813" s="18" t="str">
        <f t="shared" si="24"/>
        <v>Jan</v>
      </c>
      <c r="C813" s="18" t="str">
        <f t="shared" si="25"/>
        <v>2025</v>
      </c>
      <c r="D813" s="41">
        <f>DAY(Transaction_WorkingData[[#This Row],[TransDate]])</f>
        <v>11</v>
      </c>
      <c r="E813" s="41">
        <f>MONTH(Transaction_WorkingData[[#This Row],[TransDate]])</f>
        <v>1</v>
      </c>
      <c r="F813" s="18">
        <v>45668</v>
      </c>
      <c r="G813" s="18" t="str">
        <f>_xlfn.CONCAT(Transaction_WorkingData[[#This Row],[Month]], " ", Transaction_WorkingData[[#This Row],[Year]])</f>
        <v>Jan 2025</v>
      </c>
      <c r="H813" s="13" t="s">
        <v>286</v>
      </c>
      <c r="I813" s="14">
        <v>15</v>
      </c>
      <c r="J813" s="20">
        <v>233738</v>
      </c>
      <c r="K813" s="20">
        <v>233738</v>
      </c>
      <c r="L813" s="10" t="str" cm="1">
        <f t="array" ref="L813">_xlfn.IFS(J813 &lt; 5000000, "Low Level", J813 &gt;=5000000, "High Level")</f>
        <v>Low Level</v>
      </c>
    </row>
    <row r="814" spans="1:12" x14ac:dyDescent="0.35">
      <c r="A814" s="18"/>
      <c r="C814" s="41"/>
      <c r="E814" s="18"/>
      <c r="G814" s="13"/>
      <c r="H814" s="14"/>
      <c r="I814" s="20"/>
      <c r="J814" s="10"/>
    </row>
    <row r="815" spans="1:12" x14ac:dyDescent="0.35">
      <c r="A815" s="18"/>
      <c r="C815" s="41"/>
      <c r="E815" s="18"/>
      <c r="G815" s="13"/>
      <c r="H815" s="14"/>
      <c r="I815" s="20"/>
      <c r="J815" s="10"/>
    </row>
    <row r="816" spans="1:12" x14ac:dyDescent="0.35">
      <c r="A816" s="18"/>
      <c r="C816" s="41"/>
      <c r="E816" s="18"/>
      <c r="G816" s="13"/>
      <c r="H816" s="14"/>
      <c r="I816" s="20"/>
      <c r="J816" s="10"/>
    </row>
    <row r="817" spans="1:10" x14ac:dyDescent="0.35">
      <c r="A817" s="18"/>
      <c r="C817" s="41"/>
      <c r="E817" s="18"/>
      <c r="G817" s="13"/>
      <c r="H817" s="14"/>
      <c r="I817" s="20"/>
      <c r="J817" s="10"/>
    </row>
    <row r="818" spans="1:10" x14ac:dyDescent="0.35">
      <c r="A818" s="18"/>
      <c r="C818" s="41"/>
      <c r="E818" s="18"/>
      <c r="G818" s="13"/>
      <c r="H818" s="14"/>
      <c r="I818" s="20"/>
      <c r="J818" s="10"/>
    </row>
    <row r="819" spans="1:10" x14ac:dyDescent="0.35">
      <c r="A819" s="18"/>
      <c r="C819" s="41"/>
      <c r="E819" s="18"/>
      <c r="G819" s="13"/>
      <c r="H819" s="14"/>
      <c r="I819" s="20"/>
      <c r="J819" s="10"/>
    </row>
    <row r="820" spans="1:10" x14ac:dyDescent="0.35">
      <c r="A820" s="18"/>
      <c r="C820" s="41"/>
      <c r="E820" s="18"/>
      <c r="G820" s="13"/>
      <c r="H820" s="14"/>
      <c r="I820" s="20"/>
      <c r="J820" s="10"/>
    </row>
    <row r="821" spans="1:10" x14ac:dyDescent="0.35">
      <c r="A821" s="18"/>
      <c r="C821" s="41"/>
      <c r="E821" s="18"/>
      <c r="G821" s="13"/>
      <c r="H821" s="14"/>
      <c r="I821" s="20"/>
      <c r="J821" s="10"/>
    </row>
    <row r="822" spans="1:10" x14ac:dyDescent="0.35">
      <c r="A822" s="18"/>
      <c r="C822" s="41"/>
      <c r="E822" s="18"/>
      <c r="G822" s="13"/>
      <c r="H822" s="14"/>
      <c r="I822" s="20"/>
      <c r="J822" s="10"/>
    </row>
    <row r="823" spans="1:10" x14ac:dyDescent="0.35">
      <c r="A823" s="18"/>
      <c r="C823" s="41"/>
      <c r="E823" s="18"/>
      <c r="G823" s="13"/>
      <c r="H823" s="14"/>
      <c r="I823" s="20"/>
      <c r="J823" s="10"/>
    </row>
    <row r="824" spans="1:10" x14ac:dyDescent="0.35">
      <c r="A824" s="18"/>
      <c r="C824" s="41"/>
      <c r="E824" s="18"/>
      <c r="G824" s="13"/>
      <c r="H824" s="14"/>
      <c r="I824" s="20"/>
      <c r="J824" s="10"/>
    </row>
    <row r="825" spans="1:10" x14ac:dyDescent="0.35">
      <c r="A825" s="18"/>
      <c r="C825" s="41"/>
      <c r="E825" s="18"/>
      <c r="G825" s="13"/>
      <c r="H825" s="14"/>
      <c r="I825" s="20"/>
      <c r="J825" s="10"/>
    </row>
    <row r="826" spans="1:10" x14ac:dyDescent="0.35">
      <c r="A826" s="18"/>
      <c r="C826" s="41"/>
      <c r="E826" s="18"/>
      <c r="G826" s="13"/>
      <c r="H826" s="14"/>
      <c r="I826" s="20"/>
      <c r="J826" s="10"/>
    </row>
    <row r="827" spans="1:10" x14ac:dyDescent="0.35">
      <c r="A827" s="18"/>
      <c r="C827" s="41"/>
      <c r="E827" s="18"/>
      <c r="G827" s="13"/>
      <c r="H827" s="14"/>
      <c r="I827" s="20"/>
      <c r="J827" s="10"/>
    </row>
    <row r="828" spans="1:10" x14ac:dyDescent="0.35">
      <c r="A828" s="18"/>
      <c r="C828" s="41"/>
      <c r="E828" s="18"/>
      <c r="G828" s="13"/>
      <c r="H828" s="14"/>
      <c r="I828" s="20"/>
      <c r="J828" s="10"/>
    </row>
    <row r="829" spans="1:10" x14ac:dyDescent="0.35">
      <c r="A829" s="18"/>
      <c r="C829" s="41"/>
      <c r="E829" s="18"/>
      <c r="G829" s="13"/>
      <c r="H829" s="14"/>
      <c r="I829" s="20"/>
      <c r="J829" s="10"/>
    </row>
    <row r="830" spans="1:10" x14ac:dyDescent="0.35">
      <c r="A830" s="18"/>
      <c r="C830" s="41"/>
      <c r="E830" s="18"/>
      <c r="G830" s="13"/>
      <c r="H830" s="14"/>
      <c r="I830" s="20"/>
      <c r="J830" s="10"/>
    </row>
    <row r="831" spans="1:10" x14ac:dyDescent="0.35">
      <c r="A831" s="18"/>
      <c r="C831" s="41"/>
      <c r="E831" s="18"/>
      <c r="G831" s="13"/>
      <c r="H831" s="14"/>
      <c r="I831" s="20"/>
      <c r="J831" s="10"/>
    </row>
    <row r="832" spans="1:10" x14ac:dyDescent="0.35">
      <c r="A832" s="18"/>
      <c r="C832" s="41"/>
      <c r="E832" s="18"/>
      <c r="G832" s="13"/>
      <c r="H832" s="14"/>
      <c r="I832" s="20"/>
      <c r="J832" s="10"/>
    </row>
    <row r="833" spans="1:10" x14ac:dyDescent="0.35">
      <c r="A833" s="18"/>
      <c r="C833" s="41"/>
      <c r="E833" s="18"/>
      <c r="G833" s="13"/>
      <c r="H833" s="14"/>
      <c r="I833" s="20"/>
      <c r="J833" s="10"/>
    </row>
    <row r="834" spans="1:10" x14ac:dyDescent="0.35">
      <c r="A834" s="18"/>
      <c r="C834" s="41"/>
      <c r="E834" s="18"/>
      <c r="G834" s="13"/>
      <c r="H834" s="14"/>
      <c r="I834" s="20"/>
      <c r="J834" s="10"/>
    </row>
    <row r="835" spans="1:10" x14ac:dyDescent="0.35">
      <c r="A835" s="18"/>
      <c r="C835" s="41"/>
      <c r="E835" s="18"/>
      <c r="G835" s="13"/>
      <c r="H835" s="14"/>
      <c r="I835" s="20"/>
      <c r="J835" s="10"/>
    </row>
    <row r="836" spans="1:10" x14ac:dyDescent="0.35">
      <c r="A836" s="18"/>
      <c r="C836" s="41"/>
      <c r="E836" s="18"/>
      <c r="G836" s="13"/>
      <c r="H836" s="14"/>
      <c r="I836" s="20"/>
      <c r="J836" s="10"/>
    </row>
    <row r="837" spans="1:10" x14ac:dyDescent="0.35">
      <c r="A837" s="18"/>
      <c r="C837" s="41"/>
      <c r="E837" s="18"/>
      <c r="G837" s="13"/>
      <c r="H837" s="14"/>
      <c r="I837" s="20"/>
      <c r="J837" s="10"/>
    </row>
    <row r="838" spans="1:10" x14ac:dyDescent="0.35">
      <c r="A838" s="18"/>
      <c r="C838" s="41"/>
      <c r="E838" s="18"/>
      <c r="G838" s="13"/>
      <c r="H838" s="14"/>
      <c r="I838" s="20"/>
      <c r="J838" s="10"/>
    </row>
    <row r="839" spans="1:10" x14ac:dyDescent="0.35">
      <c r="A839" s="18"/>
      <c r="C839" s="41"/>
      <c r="E839" s="18"/>
      <c r="G839" s="13"/>
      <c r="H839" s="14"/>
      <c r="I839" s="20"/>
      <c r="J839" s="10"/>
    </row>
    <row r="840" spans="1:10" x14ac:dyDescent="0.35">
      <c r="A840" s="18"/>
      <c r="C840" s="41"/>
      <c r="E840" s="18"/>
      <c r="G840" s="13"/>
      <c r="H840" s="14"/>
      <c r="I840" s="20"/>
      <c r="J840" s="10"/>
    </row>
    <row r="841" spans="1:10" x14ac:dyDescent="0.35">
      <c r="A841" s="18"/>
      <c r="C841" s="41"/>
      <c r="E841" s="18"/>
      <c r="G841" s="13"/>
      <c r="H841" s="14"/>
      <c r="I841" s="20"/>
      <c r="J841" s="10"/>
    </row>
    <row r="842" spans="1:10" x14ac:dyDescent="0.35">
      <c r="A842" s="18"/>
      <c r="C842" s="41"/>
      <c r="E842" s="18"/>
      <c r="G842" s="13"/>
      <c r="H842" s="14"/>
      <c r="I842" s="20"/>
      <c r="J842" s="10"/>
    </row>
    <row r="843" spans="1:10" x14ac:dyDescent="0.35">
      <c r="A843" s="18"/>
      <c r="C843" s="41"/>
      <c r="E843" s="18"/>
      <c r="G843" s="13"/>
      <c r="H843" s="14"/>
      <c r="I843" s="20"/>
      <c r="J843" s="10"/>
    </row>
    <row r="844" spans="1:10" x14ac:dyDescent="0.35">
      <c r="A844" s="18"/>
      <c r="C844" s="41"/>
      <c r="E844" s="18"/>
      <c r="G844" s="13"/>
      <c r="H844" s="14"/>
      <c r="I844" s="20"/>
      <c r="J844" s="10"/>
    </row>
    <row r="845" spans="1:10" x14ac:dyDescent="0.35">
      <c r="A845" s="18"/>
      <c r="C845" s="41"/>
      <c r="E845" s="18"/>
      <c r="G845" s="13"/>
      <c r="H845" s="14"/>
      <c r="I845" s="20"/>
      <c r="J845" s="10"/>
    </row>
    <row r="846" spans="1:10" x14ac:dyDescent="0.35">
      <c r="A846" s="18"/>
      <c r="C846" s="41"/>
      <c r="E846" s="18"/>
      <c r="G846" s="13"/>
      <c r="H846" s="14"/>
      <c r="I846" s="20"/>
      <c r="J846" s="10"/>
    </row>
    <row r="847" spans="1:10" x14ac:dyDescent="0.35">
      <c r="A847" s="18"/>
      <c r="C847" s="41"/>
      <c r="E847" s="18"/>
      <c r="G847" s="13"/>
      <c r="H847" s="14"/>
      <c r="I847" s="20"/>
      <c r="J847" s="10"/>
    </row>
    <row r="848" spans="1:10" x14ac:dyDescent="0.35">
      <c r="A848" s="18"/>
      <c r="C848" s="41"/>
      <c r="E848" s="18"/>
      <c r="G848" s="13"/>
      <c r="H848" s="14"/>
      <c r="I848" s="20"/>
      <c r="J848" s="10"/>
    </row>
    <row r="849" spans="1:10" x14ac:dyDescent="0.35">
      <c r="A849" s="18"/>
      <c r="C849" s="41"/>
      <c r="E849" s="18"/>
      <c r="G849" s="13"/>
      <c r="H849" s="14"/>
      <c r="I849" s="20"/>
      <c r="J849" s="10"/>
    </row>
    <row r="850" spans="1:10" x14ac:dyDescent="0.35">
      <c r="A850" s="18"/>
      <c r="C850" s="41"/>
      <c r="E850" s="18"/>
      <c r="G850" s="13"/>
      <c r="H850" s="14"/>
      <c r="I850" s="20"/>
      <c r="J850" s="10"/>
    </row>
    <row r="851" spans="1:10" x14ac:dyDescent="0.35">
      <c r="A851" s="18"/>
      <c r="C851" s="41"/>
      <c r="E851" s="18"/>
      <c r="G851" s="13"/>
      <c r="H851" s="14"/>
      <c r="I851" s="20"/>
      <c r="J851" s="10"/>
    </row>
    <row r="852" spans="1:10" x14ac:dyDescent="0.35">
      <c r="A852" s="18"/>
      <c r="C852" s="41"/>
      <c r="E852" s="18"/>
      <c r="G852" s="13"/>
      <c r="H852" s="14"/>
      <c r="I852" s="20"/>
      <c r="J852" s="10"/>
    </row>
    <row r="853" spans="1:10" x14ac:dyDescent="0.35">
      <c r="A853" s="18"/>
      <c r="C853" s="41"/>
      <c r="E853" s="18"/>
      <c r="G853" s="13"/>
      <c r="H853" s="14"/>
      <c r="I853" s="20"/>
      <c r="J853" s="10"/>
    </row>
    <row r="854" spans="1:10" x14ac:dyDescent="0.35">
      <c r="A854" s="18"/>
      <c r="C854" s="41"/>
      <c r="E854" s="18"/>
      <c r="G854" s="13"/>
      <c r="H854" s="14"/>
      <c r="I854" s="20"/>
      <c r="J854" s="10"/>
    </row>
    <row r="855" spans="1:10" x14ac:dyDescent="0.35">
      <c r="A855" s="18"/>
      <c r="C855" s="41"/>
      <c r="E855" s="18"/>
      <c r="G855" s="13"/>
      <c r="H855" s="14"/>
      <c r="I855" s="20"/>
      <c r="J855" s="10"/>
    </row>
    <row r="856" spans="1:10" x14ac:dyDescent="0.35">
      <c r="A856" s="18"/>
      <c r="C856" s="41"/>
      <c r="E856" s="18"/>
      <c r="G856" s="13"/>
      <c r="H856" s="14"/>
      <c r="I856" s="20"/>
      <c r="J856" s="10"/>
    </row>
    <row r="857" spans="1:10" x14ac:dyDescent="0.35">
      <c r="A857" s="18"/>
      <c r="C857" s="41"/>
      <c r="E857" s="18"/>
      <c r="G857" s="13"/>
      <c r="H857" s="14"/>
      <c r="I857" s="20"/>
      <c r="J857" s="10"/>
    </row>
    <row r="858" spans="1:10" x14ac:dyDescent="0.35">
      <c r="A858" s="18"/>
      <c r="C858" s="41"/>
      <c r="E858" s="18"/>
      <c r="G858" s="13"/>
      <c r="H858" s="14"/>
      <c r="I858" s="20"/>
      <c r="J858" s="10"/>
    </row>
    <row r="859" spans="1:10" x14ac:dyDescent="0.35">
      <c r="A859" s="18"/>
      <c r="C859" s="41"/>
      <c r="E859" s="18"/>
      <c r="G859" s="13"/>
      <c r="H859" s="14"/>
      <c r="I859" s="20"/>
      <c r="J859" s="10"/>
    </row>
    <row r="860" spans="1:10" x14ac:dyDescent="0.35">
      <c r="A860" s="18"/>
      <c r="C860" s="41"/>
      <c r="E860" s="18"/>
      <c r="G860" s="13"/>
      <c r="H860" s="14"/>
      <c r="I860" s="20"/>
      <c r="J860" s="10"/>
    </row>
    <row r="861" spans="1:10" x14ac:dyDescent="0.35">
      <c r="A861" s="18"/>
      <c r="C861" s="41"/>
      <c r="E861" s="18"/>
      <c r="G861" s="13"/>
      <c r="H861" s="14"/>
      <c r="I861" s="20"/>
      <c r="J861" s="10"/>
    </row>
    <row r="862" spans="1:10" x14ac:dyDescent="0.35">
      <c r="A862" s="18"/>
      <c r="C862" s="41"/>
      <c r="E862" s="18"/>
      <c r="G862" s="13"/>
      <c r="H862" s="14"/>
      <c r="I862" s="20"/>
      <c r="J862" s="10"/>
    </row>
    <row r="863" spans="1:10" x14ac:dyDescent="0.35">
      <c r="A863" s="18"/>
      <c r="C863" s="41"/>
      <c r="E863" s="18"/>
      <c r="G863" s="13"/>
      <c r="H863" s="14"/>
      <c r="I863" s="20"/>
      <c r="J863" s="10"/>
    </row>
    <row r="864" spans="1:10" x14ac:dyDescent="0.35">
      <c r="A864" s="18"/>
      <c r="C864" s="41"/>
      <c r="E864" s="18"/>
      <c r="G864" s="13"/>
      <c r="H864" s="14"/>
      <c r="I864" s="20"/>
      <c r="J864" s="10"/>
    </row>
    <row r="865" spans="1:10" x14ac:dyDescent="0.35">
      <c r="A865" s="18"/>
      <c r="C865" s="41"/>
      <c r="E865" s="18"/>
      <c r="G865" s="13"/>
      <c r="H865" s="14"/>
      <c r="I865" s="20"/>
      <c r="J865" s="10"/>
    </row>
    <row r="866" spans="1:10" x14ac:dyDescent="0.35">
      <c r="A866" s="18"/>
      <c r="C866" s="41"/>
      <c r="E866" s="18"/>
      <c r="G866" s="13"/>
      <c r="H866" s="14"/>
      <c r="I866" s="20"/>
      <c r="J866" s="10"/>
    </row>
    <row r="867" spans="1:10" x14ac:dyDescent="0.35">
      <c r="A867" s="18"/>
      <c r="C867" s="41"/>
      <c r="E867" s="18"/>
      <c r="G867" s="13"/>
      <c r="H867" s="14"/>
      <c r="I867" s="20"/>
      <c r="J867" s="10"/>
    </row>
    <row r="868" spans="1:10" x14ac:dyDescent="0.35">
      <c r="A868" s="18"/>
      <c r="C868" s="41"/>
      <c r="E868" s="18"/>
      <c r="G868" s="13"/>
      <c r="H868" s="14"/>
      <c r="I868" s="20"/>
      <c r="J868" s="10"/>
    </row>
    <row r="869" spans="1:10" x14ac:dyDescent="0.35">
      <c r="A869" s="18"/>
      <c r="C869" s="41"/>
      <c r="E869" s="18"/>
      <c r="G869" s="13"/>
      <c r="H869" s="14"/>
      <c r="I869" s="20"/>
      <c r="J869" s="10"/>
    </row>
    <row r="870" spans="1:10" x14ac:dyDescent="0.35">
      <c r="A870" s="18"/>
      <c r="C870" s="41"/>
      <c r="E870" s="18"/>
      <c r="G870" s="13"/>
      <c r="H870" s="14"/>
      <c r="I870" s="20"/>
      <c r="J870" s="10"/>
    </row>
    <row r="871" spans="1:10" x14ac:dyDescent="0.35">
      <c r="A871" s="18"/>
      <c r="C871" s="41"/>
      <c r="E871" s="18"/>
      <c r="G871" s="13"/>
      <c r="H871" s="14"/>
      <c r="I871" s="20"/>
      <c r="J871" s="10"/>
    </row>
    <row r="872" spans="1:10" x14ac:dyDescent="0.35">
      <c r="A872" s="18"/>
      <c r="C872" s="41"/>
      <c r="E872" s="18"/>
      <c r="G872" s="13"/>
      <c r="H872" s="14"/>
      <c r="I872" s="20"/>
      <c r="J872" s="10"/>
    </row>
    <row r="873" spans="1:10" x14ac:dyDescent="0.35">
      <c r="A873" s="18"/>
      <c r="C873" s="41"/>
      <c r="E873" s="18"/>
      <c r="G873" s="13"/>
      <c r="H873" s="14"/>
      <c r="I873" s="20"/>
      <c r="J873" s="10"/>
    </row>
    <row r="874" spans="1:10" x14ac:dyDescent="0.35">
      <c r="A874" s="18"/>
      <c r="C874" s="41"/>
      <c r="E874" s="18"/>
      <c r="G874" s="13"/>
      <c r="H874" s="14"/>
      <c r="I874" s="20"/>
      <c r="J874" s="10"/>
    </row>
    <row r="875" spans="1:10" x14ac:dyDescent="0.35">
      <c r="A875" s="18"/>
      <c r="C875" s="41"/>
      <c r="E875" s="18"/>
      <c r="G875" s="13"/>
      <c r="H875" s="14"/>
      <c r="I875" s="20"/>
      <c r="J875" s="10"/>
    </row>
    <row r="876" spans="1:10" x14ac:dyDescent="0.35">
      <c r="A876" s="18"/>
      <c r="C876" s="41"/>
      <c r="E876" s="18"/>
      <c r="G876" s="13"/>
      <c r="H876" s="14"/>
      <c r="I876" s="20"/>
      <c r="J876" s="10"/>
    </row>
    <row r="877" spans="1:10" x14ac:dyDescent="0.35">
      <c r="A877" s="18"/>
      <c r="C877" s="41"/>
      <c r="E877" s="18"/>
      <c r="G877" s="13"/>
      <c r="H877" s="14"/>
      <c r="I877" s="20"/>
      <c r="J877" s="10"/>
    </row>
    <row r="878" spans="1:10" x14ac:dyDescent="0.35">
      <c r="A878" s="18"/>
      <c r="C878" s="41"/>
      <c r="E878" s="18"/>
      <c r="G878" s="13"/>
      <c r="H878" s="14"/>
      <c r="I878" s="20"/>
      <c r="J878" s="10"/>
    </row>
    <row r="879" spans="1:10" x14ac:dyDescent="0.35">
      <c r="A879" s="18"/>
      <c r="C879" s="41"/>
      <c r="E879" s="18"/>
      <c r="G879" s="13"/>
      <c r="H879" s="14"/>
      <c r="I879" s="20"/>
      <c r="J879" s="10"/>
    </row>
    <row r="880" spans="1:10" x14ac:dyDescent="0.35">
      <c r="A880" s="18"/>
      <c r="C880" s="41"/>
      <c r="E880" s="18"/>
      <c r="G880" s="13"/>
      <c r="H880" s="14"/>
      <c r="I880" s="20"/>
      <c r="J880" s="10"/>
    </row>
    <row r="881" spans="1:10" x14ac:dyDescent="0.35">
      <c r="A881" s="18"/>
      <c r="C881" s="41"/>
      <c r="E881" s="18"/>
      <c r="G881" s="13"/>
      <c r="H881" s="14"/>
      <c r="I881" s="20"/>
      <c r="J881" s="10"/>
    </row>
    <row r="882" spans="1:10" x14ac:dyDescent="0.35">
      <c r="A882" s="18"/>
      <c r="C882" s="41"/>
      <c r="E882" s="18"/>
      <c r="G882" s="13"/>
      <c r="H882" s="14"/>
      <c r="I882" s="20"/>
      <c r="J882" s="10"/>
    </row>
    <row r="883" spans="1:10" x14ac:dyDescent="0.35">
      <c r="A883" s="18"/>
      <c r="C883" s="41"/>
      <c r="E883" s="18"/>
      <c r="G883" s="13"/>
      <c r="H883" s="14"/>
      <c r="I883" s="20"/>
      <c r="J883" s="10"/>
    </row>
    <row r="884" spans="1:10" x14ac:dyDescent="0.35">
      <c r="A884" s="18"/>
      <c r="C884" s="41"/>
      <c r="E884" s="18"/>
      <c r="G884" s="13"/>
      <c r="H884" s="14"/>
      <c r="I884" s="20"/>
      <c r="J884" s="10"/>
    </row>
    <row r="885" spans="1:10" x14ac:dyDescent="0.35">
      <c r="A885" s="18"/>
      <c r="C885" s="41"/>
      <c r="E885" s="18"/>
      <c r="G885" s="13"/>
      <c r="H885" s="14"/>
      <c r="I885" s="20"/>
      <c r="J885" s="10"/>
    </row>
    <row r="886" spans="1:10" x14ac:dyDescent="0.35">
      <c r="A886" s="18"/>
      <c r="C886" s="41"/>
      <c r="E886" s="18"/>
      <c r="G886" s="13"/>
      <c r="H886" s="14"/>
      <c r="I886" s="20"/>
      <c r="J886" s="10"/>
    </row>
    <row r="887" spans="1:10" x14ac:dyDescent="0.35">
      <c r="A887" s="18"/>
      <c r="C887" s="41"/>
      <c r="E887" s="18"/>
      <c r="G887" s="13"/>
      <c r="H887" s="14"/>
      <c r="I887" s="20"/>
      <c r="J887" s="10"/>
    </row>
    <row r="888" spans="1:10" x14ac:dyDescent="0.35">
      <c r="A888" s="18"/>
      <c r="C888" s="41"/>
      <c r="E888" s="18"/>
      <c r="G888" s="13"/>
      <c r="H888" s="14"/>
      <c r="I888" s="20"/>
      <c r="J888" s="10"/>
    </row>
    <row r="889" spans="1:10" x14ac:dyDescent="0.35">
      <c r="A889" s="18"/>
      <c r="C889" s="41"/>
      <c r="E889" s="18"/>
      <c r="G889" s="13"/>
      <c r="H889" s="14"/>
      <c r="I889" s="20"/>
      <c r="J889" s="10"/>
    </row>
    <row r="890" spans="1:10" x14ac:dyDescent="0.35">
      <c r="A890" s="18"/>
      <c r="C890" s="41"/>
      <c r="E890" s="18"/>
      <c r="G890" s="13"/>
      <c r="H890" s="14"/>
      <c r="I890" s="20"/>
      <c r="J890" s="10"/>
    </row>
    <row r="891" spans="1:10" x14ac:dyDescent="0.35">
      <c r="A891" s="18"/>
      <c r="C891" s="41"/>
      <c r="E891" s="18"/>
      <c r="G891" s="13"/>
      <c r="H891" s="14"/>
      <c r="I891" s="20"/>
      <c r="J891" s="10"/>
    </row>
    <row r="892" spans="1:10" x14ac:dyDescent="0.35">
      <c r="A892" s="18"/>
      <c r="C892" s="41"/>
      <c r="E892" s="18"/>
      <c r="G892" s="13"/>
      <c r="H892" s="14"/>
      <c r="I892" s="20"/>
      <c r="J892" s="10"/>
    </row>
    <row r="893" spans="1:10" x14ac:dyDescent="0.35">
      <c r="A893" s="18"/>
      <c r="C893" s="41"/>
      <c r="E893" s="18"/>
      <c r="G893" s="13"/>
      <c r="H893" s="14"/>
      <c r="I893" s="20"/>
      <c r="J893" s="10"/>
    </row>
    <row r="894" spans="1:10" x14ac:dyDescent="0.35">
      <c r="A894" s="18"/>
      <c r="C894" s="41"/>
      <c r="E894" s="18"/>
      <c r="G894" s="13"/>
      <c r="H894" s="14"/>
      <c r="I894" s="20"/>
      <c r="J894" s="10"/>
    </row>
    <row r="895" spans="1:10" x14ac:dyDescent="0.35">
      <c r="A895" s="18"/>
      <c r="C895" s="41"/>
      <c r="E895" s="18"/>
      <c r="G895" s="13"/>
      <c r="H895" s="14"/>
      <c r="I895" s="20"/>
      <c r="J895" s="10"/>
    </row>
    <row r="896" spans="1:10" x14ac:dyDescent="0.35">
      <c r="A896" s="18"/>
      <c r="C896" s="41"/>
      <c r="E896" s="18"/>
      <c r="G896" s="13"/>
      <c r="H896" s="14"/>
      <c r="I896" s="20"/>
      <c r="J896" s="10"/>
    </row>
    <row r="897" spans="1:10" x14ac:dyDescent="0.35">
      <c r="A897" s="18"/>
      <c r="C897" s="41"/>
      <c r="E897" s="18"/>
      <c r="G897" s="13"/>
      <c r="H897" s="14"/>
      <c r="I897" s="20"/>
      <c r="J897" s="10"/>
    </row>
    <row r="898" spans="1:10" x14ac:dyDescent="0.35">
      <c r="A898" s="18"/>
      <c r="C898" s="41"/>
      <c r="E898" s="18"/>
      <c r="G898" s="13"/>
      <c r="H898" s="14"/>
      <c r="I898" s="20"/>
      <c r="J898" s="10"/>
    </row>
    <row r="899" spans="1:10" x14ac:dyDescent="0.35">
      <c r="A899" s="18"/>
      <c r="C899" s="41"/>
      <c r="E899" s="18"/>
      <c r="G899" s="13"/>
      <c r="H899" s="14"/>
      <c r="I899" s="20"/>
      <c r="J899" s="10"/>
    </row>
    <row r="900" spans="1:10" x14ac:dyDescent="0.35">
      <c r="A900" s="18"/>
      <c r="C900" s="41"/>
      <c r="E900" s="18"/>
      <c r="G900" s="13"/>
      <c r="H900" s="14"/>
      <c r="I900" s="20"/>
      <c r="J900" s="10"/>
    </row>
    <row r="901" spans="1:10" x14ac:dyDescent="0.35">
      <c r="A901" s="18"/>
      <c r="C901" s="41"/>
      <c r="E901" s="18"/>
      <c r="G901" s="13"/>
      <c r="H901" s="14"/>
      <c r="I901" s="20"/>
      <c r="J901" s="10"/>
    </row>
    <row r="902" spans="1:10" x14ac:dyDescent="0.35">
      <c r="A902" s="18"/>
      <c r="C902" s="41"/>
      <c r="E902" s="18"/>
      <c r="G902" s="13"/>
      <c r="H902" s="14"/>
      <c r="I902" s="20"/>
      <c r="J902" s="10"/>
    </row>
    <row r="903" spans="1:10" x14ac:dyDescent="0.35">
      <c r="A903" s="18"/>
      <c r="C903" s="41"/>
      <c r="E903" s="18"/>
      <c r="G903" s="13"/>
      <c r="H903" s="14"/>
      <c r="I903" s="20"/>
      <c r="J903" s="10"/>
    </row>
    <row r="904" spans="1:10" x14ac:dyDescent="0.35">
      <c r="A904" s="18"/>
      <c r="C904" s="41"/>
      <c r="E904" s="18"/>
      <c r="G904" s="13"/>
      <c r="H904" s="14"/>
      <c r="I904" s="20"/>
      <c r="J904" s="10"/>
    </row>
    <row r="905" spans="1:10" x14ac:dyDescent="0.35">
      <c r="A905" s="18"/>
      <c r="C905" s="41"/>
      <c r="E905" s="18"/>
      <c r="G905" s="13"/>
      <c r="H905" s="14"/>
      <c r="I905" s="20"/>
      <c r="J905" s="10"/>
    </row>
    <row r="906" spans="1:10" x14ac:dyDescent="0.35">
      <c r="A906" s="18"/>
      <c r="C906" s="41"/>
      <c r="E906" s="18"/>
      <c r="G906" s="13"/>
      <c r="H906" s="14"/>
      <c r="I906" s="20"/>
      <c r="J906" s="10"/>
    </row>
    <row r="907" spans="1:10" x14ac:dyDescent="0.35">
      <c r="A907" s="18"/>
      <c r="C907" s="41"/>
      <c r="E907" s="18"/>
      <c r="G907" s="13"/>
      <c r="H907" s="14"/>
      <c r="I907" s="20"/>
      <c r="J907" s="10"/>
    </row>
    <row r="908" spans="1:10" x14ac:dyDescent="0.35">
      <c r="A908" s="18"/>
      <c r="C908" s="41"/>
      <c r="E908" s="18"/>
      <c r="G908" s="13"/>
      <c r="H908" s="14"/>
      <c r="I908" s="20"/>
      <c r="J908" s="10"/>
    </row>
    <row r="909" spans="1:10" x14ac:dyDescent="0.35">
      <c r="A909" s="18"/>
      <c r="C909" s="41"/>
      <c r="E909" s="18"/>
      <c r="G909" s="13"/>
      <c r="H909" s="14"/>
      <c r="I909" s="20"/>
      <c r="J909" s="10"/>
    </row>
    <row r="910" spans="1:10" x14ac:dyDescent="0.35">
      <c r="A910" s="18"/>
      <c r="C910" s="41"/>
      <c r="E910" s="18"/>
      <c r="G910" s="13"/>
      <c r="H910" s="14"/>
      <c r="I910" s="20"/>
      <c r="J910" s="10"/>
    </row>
    <row r="911" spans="1:10" x14ac:dyDescent="0.35">
      <c r="A911" s="18"/>
      <c r="C911" s="41"/>
      <c r="E911" s="18"/>
      <c r="G911" s="13"/>
      <c r="H911" s="14"/>
      <c r="I911" s="20"/>
      <c r="J911" s="10"/>
    </row>
    <row r="912" spans="1:10" x14ac:dyDescent="0.35">
      <c r="A912" s="18"/>
      <c r="C912" s="41"/>
      <c r="E912" s="18"/>
      <c r="G912" s="13"/>
      <c r="H912" s="14"/>
      <c r="I912" s="20"/>
      <c r="J912" s="10"/>
    </row>
    <row r="913" spans="1:10" x14ac:dyDescent="0.35">
      <c r="A913" s="18"/>
      <c r="C913" s="41"/>
      <c r="E913" s="18"/>
      <c r="G913" s="13"/>
      <c r="H913" s="14"/>
      <c r="I913" s="20"/>
      <c r="J913" s="10"/>
    </row>
    <row r="914" spans="1:10" x14ac:dyDescent="0.35">
      <c r="A914" s="18"/>
      <c r="C914" s="41"/>
      <c r="E914" s="18"/>
      <c r="G914" s="13"/>
      <c r="H914" s="14"/>
      <c r="I914" s="20"/>
      <c r="J914" s="10"/>
    </row>
    <row r="915" spans="1:10" x14ac:dyDescent="0.35">
      <c r="A915" s="18"/>
      <c r="C915" s="41"/>
      <c r="E915" s="18"/>
      <c r="G915" s="13"/>
      <c r="H915" s="14"/>
      <c r="I915" s="20"/>
      <c r="J915" s="10"/>
    </row>
    <row r="916" spans="1:10" x14ac:dyDescent="0.35">
      <c r="A916" s="18"/>
      <c r="C916" s="41"/>
      <c r="E916" s="18"/>
      <c r="G916" s="13"/>
      <c r="H916" s="14"/>
      <c r="I916" s="20"/>
      <c r="J916" s="10"/>
    </row>
    <row r="917" spans="1:10" x14ac:dyDescent="0.35">
      <c r="A917" s="18"/>
      <c r="C917" s="41"/>
      <c r="E917" s="18"/>
      <c r="G917" s="13"/>
      <c r="H917" s="14"/>
      <c r="I917" s="20"/>
      <c r="J917" s="10"/>
    </row>
    <row r="918" spans="1:10" x14ac:dyDescent="0.35">
      <c r="A918" s="18"/>
      <c r="C918" s="41"/>
      <c r="E918" s="18"/>
      <c r="G918" s="13"/>
      <c r="H918" s="14"/>
      <c r="I918" s="20"/>
      <c r="J918" s="10"/>
    </row>
    <row r="919" spans="1:10" x14ac:dyDescent="0.35">
      <c r="A919" s="18"/>
      <c r="C919" s="41"/>
      <c r="E919" s="18"/>
      <c r="G919" s="13"/>
      <c r="H919" s="14"/>
      <c r="I919" s="20"/>
      <c r="J919" s="10"/>
    </row>
    <row r="920" spans="1:10" x14ac:dyDescent="0.35">
      <c r="A920" s="18"/>
      <c r="C920" s="41"/>
      <c r="E920" s="18"/>
      <c r="G920" s="13"/>
      <c r="H920" s="14"/>
      <c r="I920" s="20"/>
      <c r="J920" s="10"/>
    </row>
    <row r="921" spans="1:10" x14ac:dyDescent="0.35">
      <c r="A921" s="18"/>
      <c r="C921" s="41"/>
      <c r="E921" s="18"/>
      <c r="G921" s="13"/>
      <c r="H921" s="14"/>
      <c r="I921" s="20"/>
      <c r="J921" s="10"/>
    </row>
    <row r="922" spans="1:10" x14ac:dyDescent="0.35">
      <c r="A922" s="18"/>
      <c r="C922" s="41"/>
      <c r="E922" s="18"/>
      <c r="G922" s="13"/>
      <c r="H922" s="14"/>
      <c r="I922" s="20"/>
      <c r="J922" s="10"/>
    </row>
    <row r="923" spans="1:10" x14ac:dyDescent="0.35">
      <c r="A923" s="18"/>
      <c r="C923" s="41"/>
      <c r="E923" s="18"/>
      <c r="G923" s="13"/>
      <c r="H923" s="14"/>
      <c r="I923" s="20"/>
      <c r="J923" s="10"/>
    </row>
    <row r="924" spans="1:10" x14ac:dyDescent="0.35">
      <c r="A924" s="18"/>
      <c r="C924" s="41"/>
      <c r="E924" s="18"/>
      <c r="G924" s="13"/>
      <c r="H924" s="14"/>
      <c r="I924" s="20"/>
      <c r="J924" s="10"/>
    </row>
    <row r="925" spans="1:10" x14ac:dyDescent="0.35">
      <c r="A925" s="18"/>
      <c r="C925" s="41"/>
      <c r="E925" s="18"/>
      <c r="G925" s="13"/>
      <c r="H925" s="14"/>
      <c r="I925" s="20"/>
      <c r="J925" s="10"/>
    </row>
    <row r="926" spans="1:10" x14ac:dyDescent="0.35">
      <c r="A926" s="18"/>
      <c r="C926" s="41"/>
      <c r="E926" s="18"/>
      <c r="G926" s="13"/>
      <c r="H926" s="14"/>
      <c r="I926" s="20"/>
      <c r="J926" s="10"/>
    </row>
    <row r="927" spans="1:10" x14ac:dyDescent="0.35">
      <c r="A927" s="18"/>
      <c r="C927" s="41"/>
      <c r="E927" s="18"/>
      <c r="G927" s="13"/>
      <c r="H927" s="14"/>
      <c r="I927" s="20"/>
      <c r="J927" s="10"/>
    </row>
    <row r="928" spans="1:10" x14ac:dyDescent="0.35">
      <c r="A928" s="18"/>
      <c r="C928" s="41"/>
      <c r="E928" s="18"/>
      <c r="G928" s="13"/>
      <c r="H928" s="14"/>
      <c r="I928" s="20"/>
      <c r="J928" s="10"/>
    </row>
    <row r="929" spans="1:10" x14ac:dyDescent="0.35">
      <c r="A929" s="18"/>
      <c r="C929" s="41"/>
      <c r="E929" s="18"/>
      <c r="G929" s="13"/>
      <c r="H929" s="14"/>
      <c r="I929" s="20"/>
      <c r="J929" s="10"/>
    </row>
    <row r="930" spans="1:10" x14ac:dyDescent="0.35">
      <c r="A930" s="18"/>
      <c r="C930" s="41"/>
      <c r="E930" s="18"/>
      <c r="G930" s="13"/>
      <c r="H930" s="14"/>
      <c r="I930" s="20"/>
      <c r="J930" s="10"/>
    </row>
    <row r="931" spans="1:10" x14ac:dyDescent="0.35">
      <c r="A931" s="18"/>
      <c r="C931" s="41"/>
      <c r="E931" s="18"/>
      <c r="G931" s="13"/>
      <c r="H931" s="14"/>
      <c r="I931" s="20"/>
      <c r="J931" s="10"/>
    </row>
    <row r="932" spans="1:10" x14ac:dyDescent="0.35">
      <c r="A932" s="18"/>
      <c r="C932" s="41"/>
      <c r="E932" s="18"/>
      <c r="G932" s="13"/>
      <c r="H932" s="14"/>
      <c r="I932" s="20"/>
      <c r="J932" s="10"/>
    </row>
    <row r="933" spans="1:10" x14ac:dyDescent="0.35">
      <c r="A933" s="18"/>
      <c r="C933" s="41"/>
      <c r="E933" s="18"/>
      <c r="G933" s="13"/>
      <c r="H933" s="14"/>
      <c r="I933" s="20"/>
      <c r="J933" s="10"/>
    </row>
    <row r="934" spans="1:10" x14ac:dyDescent="0.35">
      <c r="A934" s="18"/>
      <c r="C934" s="41"/>
      <c r="E934" s="18"/>
      <c r="G934" s="13"/>
      <c r="H934" s="14"/>
      <c r="I934" s="20"/>
      <c r="J934" s="10"/>
    </row>
    <row r="935" spans="1:10" x14ac:dyDescent="0.35">
      <c r="A935" s="18"/>
      <c r="C935" s="41"/>
      <c r="E935" s="18"/>
      <c r="G935" s="13"/>
      <c r="H935" s="14"/>
      <c r="I935" s="20"/>
      <c r="J935" s="10"/>
    </row>
    <row r="936" spans="1:10" x14ac:dyDescent="0.35">
      <c r="A936" s="18"/>
      <c r="C936" s="41"/>
      <c r="E936" s="18"/>
      <c r="G936" s="13"/>
      <c r="H936" s="14"/>
      <c r="I936" s="20"/>
      <c r="J936" s="10"/>
    </row>
    <row r="937" spans="1:10" x14ac:dyDescent="0.35">
      <c r="A937" s="18"/>
      <c r="C937" s="41"/>
      <c r="E937" s="18"/>
      <c r="G937" s="13"/>
      <c r="H937" s="14"/>
      <c r="I937" s="20"/>
      <c r="J937" s="10"/>
    </row>
    <row r="938" spans="1:10" x14ac:dyDescent="0.35">
      <c r="A938" s="18"/>
      <c r="C938" s="41"/>
      <c r="E938" s="18"/>
      <c r="G938" s="13"/>
      <c r="H938" s="14"/>
      <c r="I938" s="20"/>
      <c r="J938" s="10"/>
    </row>
    <row r="939" spans="1:10" x14ac:dyDescent="0.35">
      <c r="A939" s="18"/>
      <c r="C939" s="41"/>
      <c r="E939" s="18"/>
      <c r="G939" s="13"/>
      <c r="H939" s="14"/>
      <c r="I939" s="20"/>
      <c r="J939" s="10"/>
    </row>
    <row r="940" spans="1:10" x14ac:dyDescent="0.35">
      <c r="A940" s="18"/>
      <c r="C940" s="41"/>
      <c r="E940" s="18"/>
      <c r="G940" s="13"/>
      <c r="H940" s="14"/>
      <c r="I940" s="20"/>
      <c r="J940" s="10"/>
    </row>
    <row r="941" spans="1:10" x14ac:dyDescent="0.35">
      <c r="A941" s="18"/>
      <c r="C941" s="41"/>
      <c r="E941" s="18"/>
      <c r="G941" s="13"/>
      <c r="H941" s="14"/>
      <c r="I941" s="20"/>
      <c r="J941" s="10"/>
    </row>
    <row r="942" spans="1:10" x14ac:dyDescent="0.35">
      <c r="A942" s="18"/>
      <c r="C942" s="41"/>
      <c r="E942" s="18"/>
      <c r="G942" s="13"/>
      <c r="H942" s="14"/>
      <c r="I942" s="20"/>
      <c r="J942" s="10"/>
    </row>
    <row r="943" spans="1:10" x14ac:dyDescent="0.35">
      <c r="A943" s="18"/>
      <c r="C943" s="41"/>
      <c r="E943" s="18"/>
      <c r="G943" s="13"/>
      <c r="H943" s="14"/>
      <c r="I943" s="20"/>
      <c r="J943" s="10"/>
    </row>
    <row r="944" spans="1:10" x14ac:dyDescent="0.35">
      <c r="A944" s="18"/>
      <c r="C944" s="41"/>
      <c r="E944" s="18"/>
      <c r="G944" s="13"/>
      <c r="H944" s="14"/>
      <c r="I944" s="20"/>
      <c r="J944" s="10"/>
    </row>
    <row r="945" spans="1:10" x14ac:dyDescent="0.35">
      <c r="A945" s="18"/>
      <c r="C945" s="41"/>
      <c r="E945" s="18"/>
      <c r="G945" s="13"/>
      <c r="H945" s="14"/>
      <c r="I945" s="20"/>
      <c r="J945" s="10"/>
    </row>
    <row r="946" spans="1:10" x14ac:dyDescent="0.35">
      <c r="A946" s="18"/>
      <c r="C946" s="41"/>
      <c r="E946" s="18"/>
      <c r="G946" s="13"/>
      <c r="H946" s="14"/>
      <c r="I946" s="20"/>
      <c r="J946" s="10"/>
    </row>
    <row r="947" spans="1:10" x14ac:dyDescent="0.35">
      <c r="A947" s="18"/>
      <c r="C947" s="41"/>
      <c r="E947" s="18"/>
      <c r="G947" s="13"/>
      <c r="H947" s="14"/>
      <c r="I947" s="20"/>
      <c r="J947" s="10"/>
    </row>
    <row r="948" spans="1:10" x14ac:dyDescent="0.35">
      <c r="A948" s="18"/>
      <c r="C948" s="41"/>
      <c r="E948" s="18"/>
      <c r="G948" s="13"/>
      <c r="H948" s="14"/>
      <c r="I948" s="20"/>
      <c r="J948" s="10"/>
    </row>
    <row r="949" spans="1:10" x14ac:dyDescent="0.35">
      <c r="A949" s="18"/>
      <c r="C949" s="41"/>
      <c r="E949" s="18"/>
      <c r="G949" s="13"/>
      <c r="H949" s="14"/>
      <c r="I949" s="20"/>
      <c r="J949" s="10"/>
    </row>
    <row r="950" spans="1:10" x14ac:dyDescent="0.35">
      <c r="A950" s="18"/>
      <c r="C950" s="41"/>
      <c r="E950" s="18"/>
      <c r="G950" s="13"/>
      <c r="H950" s="14"/>
      <c r="I950" s="20"/>
      <c r="J950" s="10"/>
    </row>
    <row r="951" spans="1:10" x14ac:dyDescent="0.35">
      <c r="A951" s="18"/>
      <c r="C951" s="41"/>
      <c r="E951" s="18"/>
      <c r="G951" s="13"/>
      <c r="H951" s="14"/>
      <c r="I951" s="20"/>
      <c r="J951" s="10"/>
    </row>
    <row r="952" spans="1:10" x14ac:dyDescent="0.35">
      <c r="A952" s="18"/>
      <c r="C952" s="41"/>
      <c r="E952" s="18"/>
      <c r="G952" s="13"/>
      <c r="H952" s="14"/>
      <c r="I952" s="20"/>
      <c r="J952" s="10"/>
    </row>
    <row r="953" spans="1:10" x14ac:dyDescent="0.35">
      <c r="A953" s="18"/>
      <c r="C953" s="41"/>
      <c r="E953" s="18"/>
      <c r="G953" s="13"/>
      <c r="H953" s="14"/>
      <c r="I953" s="20"/>
      <c r="J953" s="10"/>
    </row>
    <row r="954" spans="1:10" x14ac:dyDescent="0.35">
      <c r="A954" s="18"/>
      <c r="C954" s="41"/>
      <c r="E954" s="18"/>
      <c r="G954" s="13"/>
      <c r="H954" s="14"/>
      <c r="I954" s="20"/>
      <c r="J954" s="10"/>
    </row>
    <row r="955" spans="1:10" x14ac:dyDescent="0.35">
      <c r="A955" s="18"/>
      <c r="C955" s="41"/>
      <c r="E955" s="18"/>
      <c r="G955" s="13"/>
      <c r="H955" s="14"/>
      <c r="I955" s="20"/>
      <c r="J955" s="10"/>
    </row>
    <row r="956" spans="1:10" x14ac:dyDescent="0.35">
      <c r="A956" s="18"/>
      <c r="C956" s="41"/>
      <c r="E956" s="18"/>
      <c r="G956" s="13"/>
      <c r="H956" s="14"/>
      <c r="I956" s="20"/>
      <c r="J956" s="10"/>
    </row>
    <row r="957" spans="1:10" x14ac:dyDescent="0.35">
      <c r="A957" s="18"/>
      <c r="C957" s="41"/>
      <c r="E957" s="18"/>
      <c r="G957" s="13"/>
      <c r="H957" s="14"/>
      <c r="I957" s="20"/>
      <c r="J957" s="10"/>
    </row>
    <row r="958" spans="1:10" x14ac:dyDescent="0.35">
      <c r="A958" s="18"/>
      <c r="C958" s="41"/>
      <c r="E958" s="18"/>
      <c r="G958" s="13"/>
      <c r="H958" s="14"/>
      <c r="I958" s="20"/>
      <c r="J958" s="10"/>
    </row>
    <row r="959" spans="1:10" x14ac:dyDescent="0.35">
      <c r="A959" s="18"/>
      <c r="C959" s="41"/>
      <c r="E959" s="18"/>
      <c r="G959" s="13"/>
      <c r="H959" s="14"/>
      <c r="I959" s="20"/>
      <c r="J959" s="10"/>
    </row>
    <row r="960" spans="1:10" x14ac:dyDescent="0.35">
      <c r="A960" s="18"/>
      <c r="C960" s="41"/>
      <c r="E960" s="18"/>
      <c r="G960" s="13"/>
      <c r="H960" s="14"/>
      <c r="I960" s="20"/>
      <c r="J960" s="10"/>
    </row>
    <row r="961" spans="1:10" x14ac:dyDescent="0.35">
      <c r="A961" s="18"/>
      <c r="C961" s="41"/>
      <c r="E961" s="18"/>
      <c r="G961" s="13"/>
      <c r="H961" s="14"/>
      <c r="I961" s="20"/>
      <c r="J961" s="10"/>
    </row>
    <row r="962" spans="1:10" x14ac:dyDescent="0.35">
      <c r="A962" s="18"/>
      <c r="C962" s="41"/>
      <c r="E962" s="18"/>
      <c r="G962" s="13"/>
      <c r="H962" s="14"/>
      <c r="I962" s="20"/>
      <c r="J962" s="10"/>
    </row>
    <row r="963" spans="1:10" x14ac:dyDescent="0.35">
      <c r="A963" s="18"/>
      <c r="C963" s="41"/>
      <c r="E963" s="18"/>
      <c r="G963" s="13"/>
      <c r="H963" s="14"/>
      <c r="I963" s="20"/>
      <c r="J963" s="10"/>
    </row>
    <row r="964" spans="1:10" x14ac:dyDescent="0.35">
      <c r="A964" s="18"/>
      <c r="C964" s="41"/>
      <c r="E964" s="18"/>
      <c r="G964" s="13"/>
      <c r="H964" s="14"/>
      <c r="I964" s="20"/>
      <c r="J964" s="10"/>
    </row>
    <row r="965" spans="1:10" x14ac:dyDescent="0.35">
      <c r="A965" s="18"/>
      <c r="C965" s="41"/>
      <c r="E965" s="18"/>
      <c r="G965" s="13"/>
      <c r="H965" s="14"/>
      <c r="I965" s="20"/>
      <c r="J965" s="10"/>
    </row>
    <row r="966" spans="1:10" x14ac:dyDescent="0.35">
      <c r="A966" s="18"/>
      <c r="C966" s="41"/>
      <c r="E966" s="18"/>
      <c r="G966" s="13"/>
      <c r="H966" s="14"/>
      <c r="I966" s="20"/>
      <c r="J966" s="10"/>
    </row>
    <row r="967" spans="1:10" x14ac:dyDescent="0.35">
      <c r="A967" s="18"/>
      <c r="C967" s="41"/>
      <c r="E967" s="18"/>
      <c r="G967" s="13"/>
      <c r="H967" s="14"/>
      <c r="I967" s="20"/>
      <c r="J967" s="10"/>
    </row>
    <row r="968" spans="1:10" x14ac:dyDescent="0.35">
      <c r="A968" s="18"/>
      <c r="C968" s="41"/>
      <c r="E968" s="18"/>
      <c r="G968" s="13"/>
      <c r="H968" s="14"/>
      <c r="I968" s="20"/>
      <c r="J968" s="10"/>
    </row>
    <row r="969" spans="1:10" x14ac:dyDescent="0.35">
      <c r="A969" s="18"/>
      <c r="C969" s="41"/>
      <c r="E969" s="18"/>
      <c r="G969" s="13"/>
      <c r="H969" s="14"/>
      <c r="I969" s="20"/>
      <c r="J969" s="10"/>
    </row>
    <row r="970" spans="1:10" x14ac:dyDescent="0.35">
      <c r="A970" s="18"/>
      <c r="C970" s="41"/>
      <c r="E970" s="18"/>
      <c r="G970" s="13"/>
      <c r="H970" s="14"/>
      <c r="I970" s="20"/>
      <c r="J970" s="10"/>
    </row>
    <row r="971" spans="1:10" x14ac:dyDescent="0.35">
      <c r="A971" s="18"/>
      <c r="C971" s="41"/>
      <c r="E971" s="18"/>
      <c r="G971" s="13"/>
      <c r="H971" s="14"/>
      <c r="I971" s="20"/>
      <c r="J971" s="10"/>
    </row>
    <row r="972" spans="1:10" x14ac:dyDescent="0.35">
      <c r="A972" s="18"/>
      <c r="C972" s="41"/>
      <c r="E972" s="18"/>
      <c r="G972" s="13"/>
      <c r="H972" s="14"/>
      <c r="I972" s="20"/>
      <c r="J972" s="10"/>
    </row>
    <row r="973" spans="1:10" x14ac:dyDescent="0.35">
      <c r="A973" s="18"/>
      <c r="C973" s="41"/>
      <c r="E973" s="18"/>
      <c r="G973" s="13"/>
      <c r="H973" s="14"/>
      <c r="I973" s="20"/>
      <c r="J973" s="10"/>
    </row>
    <row r="974" spans="1:10" x14ac:dyDescent="0.35">
      <c r="A974" s="18"/>
      <c r="C974" s="41"/>
      <c r="E974" s="18"/>
      <c r="G974" s="13"/>
      <c r="H974" s="14"/>
      <c r="I974" s="20"/>
      <c r="J974" s="10"/>
    </row>
    <row r="975" spans="1:10" x14ac:dyDescent="0.35">
      <c r="A975" s="18"/>
      <c r="C975" s="41"/>
      <c r="E975" s="18"/>
      <c r="G975" s="13"/>
      <c r="H975" s="14"/>
      <c r="I975" s="20"/>
      <c r="J975" s="10"/>
    </row>
    <row r="976" spans="1:10" x14ac:dyDescent="0.35">
      <c r="A976" s="18"/>
      <c r="C976" s="41"/>
      <c r="E976" s="18"/>
      <c r="G976" s="13"/>
      <c r="H976" s="14"/>
      <c r="I976" s="20"/>
      <c r="J976" s="10"/>
    </row>
    <row r="977" spans="1:10" x14ac:dyDescent="0.35">
      <c r="A977" s="18"/>
      <c r="C977" s="41"/>
      <c r="E977" s="18"/>
      <c r="G977" s="13"/>
      <c r="H977" s="14"/>
      <c r="I977" s="20"/>
      <c r="J977" s="10"/>
    </row>
    <row r="978" spans="1:10" x14ac:dyDescent="0.35">
      <c r="A978" s="18"/>
      <c r="C978" s="41"/>
      <c r="E978" s="18"/>
      <c r="G978" s="13"/>
      <c r="H978" s="14"/>
      <c r="I978" s="20"/>
      <c r="J978" s="10"/>
    </row>
    <row r="979" spans="1:10" x14ac:dyDescent="0.35">
      <c r="A979" s="18"/>
      <c r="C979" s="41"/>
      <c r="E979" s="18"/>
      <c r="G979" s="13"/>
      <c r="H979" s="14"/>
      <c r="I979" s="20"/>
      <c r="J979" s="10"/>
    </row>
    <row r="980" spans="1:10" x14ac:dyDescent="0.35">
      <c r="A980" s="18"/>
      <c r="C980" s="41"/>
      <c r="E980" s="18"/>
      <c r="G980" s="13"/>
      <c r="H980" s="14"/>
      <c r="I980" s="20"/>
      <c r="J980" s="10"/>
    </row>
    <row r="981" spans="1:10" x14ac:dyDescent="0.35">
      <c r="A981" s="18"/>
      <c r="C981" s="41"/>
      <c r="E981" s="18"/>
      <c r="G981" s="13"/>
      <c r="H981" s="14"/>
      <c r="I981" s="20"/>
      <c r="J981" s="10"/>
    </row>
    <row r="982" spans="1:10" x14ac:dyDescent="0.35">
      <c r="A982" s="18"/>
      <c r="C982" s="41"/>
      <c r="E982" s="18"/>
      <c r="G982" s="13"/>
      <c r="H982" s="14"/>
      <c r="I982" s="20"/>
      <c r="J982" s="10"/>
    </row>
    <row r="983" spans="1:10" x14ac:dyDescent="0.35">
      <c r="A983" s="18"/>
      <c r="C983" s="41"/>
      <c r="E983" s="18"/>
      <c r="G983" s="13"/>
      <c r="H983" s="14"/>
      <c r="I983" s="20"/>
      <c r="J983" s="10"/>
    </row>
    <row r="984" spans="1:10" x14ac:dyDescent="0.35">
      <c r="A984" s="18"/>
      <c r="C984" s="41"/>
      <c r="E984" s="18"/>
      <c r="G984" s="13"/>
      <c r="H984" s="14"/>
      <c r="I984" s="20"/>
      <c r="J984" s="10"/>
    </row>
    <row r="985" spans="1:10" x14ac:dyDescent="0.35">
      <c r="A985" s="18"/>
      <c r="C985" s="41"/>
      <c r="E985" s="18"/>
      <c r="G985" s="13"/>
      <c r="H985" s="14"/>
      <c r="I985" s="20"/>
      <c r="J985" s="10"/>
    </row>
    <row r="986" spans="1:10" x14ac:dyDescent="0.35">
      <c r="A986" s="18"/>
      <c r="C986" s="41"/>
      <c r="E986" s="18"/>
      <c r="G986" s="13"/>
      <c r="H986" s="14"/>
      <c r="I986" s="20"/>
      <c r="J986" s="10"/>
    </row>
    <row r="987" spans="1:10" x14ac:dyDescent="0.35">
      <c r="A987" s="18"/>
      <c r="C987" s="41"/>
      <c r="E987" s="18"/>
      <c r="G987" s="13"/>
      <c r="H987" s="14"/>
      <c r="I987" s="20"/>
      <c r="J987" s="10"/>
    </row>
    <row r="988" spans="1:10" x14ac:dyDescent="0.35">
      <c r="A988" s="18"/>
      <c r="C988" s="41"/>
      <c r="E988" s="18"/>
      <c r="G988" s="13"/>
      <c r="H988" s="14"/>
      <c r="I988" s="20"/>
      <c r="J988" s="10"/>
    </row>
    <row r="989" spans="1:10" x14ac:dyDescent="0.35">
      <c r="A989" s="18"/>
      <c r="C989" s="41"/>
      <c r="E989" s="18"/>
      <c r="G989" s="13"/>
      <c r="H989" s="14"/>
      <c r="I989" s="20"/>
      <c r="J989" s="10"/>
    </row>
    <row r="990" spans="1:10" x14ac:dyDescent="0.35">
      <c r="A990" s="18"/>
      <c r="C990" s="41"/>
      <c r="E990" s="18"/>
      <c r="G990" s="13"/>
      <c r="H990" s="14"/>
      <c r="I990" s="20"/>
      <c r="J990" s="10"/>
    </row>
    <row r="991" spans="1:10" x14ac:dyDescent="0.35">
      <c r="A991" s="18"/>
      <c r="C991" s="41"/>
      <c r="E991" s="18"/>
      <c r="G991" s="13"/>
      <c r="H991" s="14"/>
      <c r="I991" s="20"/>
      <c r="J991" s="10"/>
    </row>
    <row r="992" spans="1:10" x14ac:dyDescent="0.35">
      <c r="A992" s="18"/>
      <c r="C992" s="41"/>
      <c r="E992" s="18"/>
      <c r="G992" s="13"/>
      <c r="H992" s="14"/>
      <c r="I992" s="20"/>
      <c r="J992" s="10"/>
    </row>
    <row r="993" spans="1:10" x14ac:dyDescent="0.35">
      <c r="A993" s="18"/>
      <c r="C993" s="41"/>
      <c r="E993" s="18"/>
      <c r="G993" s="13"/>
      <c r="H993" s="14"/>
      <c r="I993" s="20"/>
      <c r="J993" s="10"/>
    </row>
    <row r="994" spans="1:10" x14ac:dyDescent="0.35">
      <c r="A994" s="18"/>
      <c r="C994" s="41"/>
      <c r="E994" s="18"/>
      <c r="G994" s="13"/>
      <c r="H994" s="14"/>
      <c r="I994" s="20"/>
      <c r="J994" s="10"/>
    </row>
    <row r="995" spans="1:10" x14ac:dyDescent="0.35">
      <c r="A995" s="18"/>
      <c r="C995" s="41"/>
      <c r="E995" s="18"/>
      <c r="G995" s="13"/>
      <c r="H995" s="14"/>
      <c r="I995" s="20"/>
      <c r="J995" s="10"/>
    </row>
    <row r="996" spans="1:10" x14ac:dyDescent="0.35">
      <c r="A996" s="18"/>
      <c r="C996" s="41"/>
      <c r="E996" s="18"/>
      <c r="G996" s="13"/>
      <c r="H996" s="14"/>
      <c r="I996" s="20"/>
      <c r="J996" s="10"/>
    </row>
    <row r="997" spans="1:10" x14ac:dyDescent="0.35">
      <c r="A997" s="18"/>
      <c r="C997" s="41"/>
      <c r="E997" s="18"/>
      <c r="G997" s="13"/>
      <c r="H997" s="14"/>
      <c r="I997" s="20"/>
      <c r="J997" s="10"/>
    </row>
    <row r="998" spans="1:10" x14ac:dyDescent="0.35">
      <c r="A998" s="18"/>
      <c r="C998" s="41"/>
      <c r="E998" s="18"/>
      <c r="G998" s="13"/>
      <c r="H998" s="14"/>
      <c r="I998" s="20"/>
      <c r="J998" s="10"/>
    </row>
    <row r="999" spans="1:10" x14ac:dyDescent="0.35">
      <c r="A999" s="18"/>
      <c r="C999" s="41"/>
      <c r="E999" s="18"/>
      <c r="G999" s="13"/>
      <c r="H999" s="14"/>
      <c r="I999" s="20"/>
      <c r="J999" s="10"/>
    </row>
    <row r="1000" spans="1:10" x14ac:dyDescent="0.35">
      <c r="A1000" s="18"/>
      <c r="C1000" s="41"/>
      <c r="E1000" s="18"/>
      <c r="G1000" s="13"/>
      <c r="H1000" s="14"/>
      <c r="I1000" s="20"/>
      <c r="J1000" s="10"/>
    </row>
    <row r="1001" spans="1:10" x14ac:dyDescent="0.35">
      <c r="A1001" s="18"/>
      <c r="C1001" s="41"/>
      <c r="E1001" s="18"/>
      <c r="G1001" s="13"/>
      <c r="H1001" s="14"/>
      <c r="I1001" s="20"/>
      <c r="J1001" s="10"/>
    </row>
    <row r="1002" spans="1:10" x14ac:dyDescent="0.35">
      <c r="A1002" s="18"/>
      <c r="C1002" s="41"/>
      <c r="E1002" s="18"/>
      <c r="G1002" s="13"/>
      <c r="H1002" s="14"/>
      <c r="I1002" s="20"/>
      <c r="J1002" s="10"/>
    </row>
    <row r="1003" spans="1:10" x14ac:dyDescent="0.35">
      <c r="A1003" s="18"/>
      <c r="C1003" s="41"/>
      <c r="E1003" s="18"/>
      <c r="G1003" s="13"/>
      <c r="H1003" s="14"/>
      <c r="I1003" s="20"/>
      <c r="J1003" s="10"/>
    </row>
    <row r="1004" spans="1:10" x14ac:dyDescent="0.35">
      <c r="A1004" s="18"/>
      <c r="C1004" s="41"/>
      <c r="E1004" s="18"/>
      <c r="G1004" s="13"/>
      <c r="H1004" s="14"/>
      <c r="I1004" s="20"/>
      <c r="J1004" s="10"/>
    </row>
    <row r="1005" spans="1:10" x14ac:dyDescent="0.35">
      <c r="A1005" s="18"/>
      <c r="C1005" s="41"/>
      <c r="E1005" s="18"/>
      <c r="G1005" s="13"/>
      <c r="H1005" s="14"/>
      <c r="I1005" s="20"/>
      <c r="J1005" s="10"/>
    </row>
    <row r="1006" spans="1:10" x14ac:dyDescent="0.35">
      <c r="A1006" s="18"/>
      <c r="C1006" s="41"/>
      <c r="E1006" s="18"/>
      <c r="G1006" s="13"/>
      <c r="H1006" s="14"/>
      <c r="I1006" s="20"/>
      <c r="J1006" s="10"/>
    </row>
    <row r="1007" spans="1:10" x14ac:dyDescent="0.35">
      <c r="A1007" s="18"/>
      <c r="C1007" s="41"/>
      <c r="E1007" s="18"/>
      <c r="G1007" s="13"/>
      <c r="H1007" s="14"/>
      <c r="I1007" s="20"/>
      <c r="J1007" s="10"/>
    </row>
    <row r="1008" spans="1:10" x14ac:dyDescent="0.35">
      <c r="A1008" s="18"/>
      <c r="C1008" s="41"/>
      <c r="E1008" s="18"/>
      <c r="G1008" s="13"/>
      <c r="H1008" s="14"/>
      <c r="I1008" s="20"/>
      <c r="J1008" s="10"/>
    </row>
    <row r="1009" spans="1:10" x14ac:dyDescent="0.35">
      <c r="A1009" s="18"/>
      <c r="C1009" s="41"/>
      <c r="E1009" s="18"/>
      <c r="G1009" s="13"/>
      <c r="H1009" s="14"/>
      <c r="I1009" s="20"/>
      <c r="J1009" s="10"/>
    </row>
    <row r="1010" spans="1:10" x14ac:dyDescent="0.35">
      <c r="A1010" s="18"/>
      <c r="C1010" s="41"/>
      <c r="E1010" s="18"/>
      <c r="G1010" s="13"/>
      <c r="H1010" s="14"/>
      <c r="I1010" s="20"/>
      <c r="J1010" s="10"/>
    </row>
    <row r="1011" spans="1:10" x14ac:dyDescent="0.35">
      <c r="A1011" s="18"/>
      <c r="C1011" s="41"/>
      <c r="E1011" s="18"/>
      <c r="G1011" s="13"/>
      <c r="H1011" s="14"/>
      <c r="I1011" s="20"/>
      <c r="J1011" s="10"/>
    </row>
    <row r="1012" spans="1:10" x14ac:dyDescent="0.35">
      <c r="A1012" s="18"/>
      <c r="C1012" s="41"/>
      <c r="E1012" s="18"/>
      <c r="G1012" s="13"/>
      <c r="H1012" s="14"/>
      <c r="I1012" s="20"/>
      <c r="J1012" s="10"/>
    </row>
    <row r="1013" spans="1:10" x14ac:dyDescent="0.35">
      <c r="A1013" s="18"/>
      <c r="C1013" s="41"/>
      <c r="E1013" s="18"/>
      <c r="G1013" s="13"/>
      <c r="H1013" s="14"/>
      <c r="I1013" s="20"/>
      <c r="J1013" s="10"/>
    </row>
    <row r="1014" spans="1:10" x14ac:dyDescent="0.35">
      <c r="A1014" s="18"/>
      <c r="C1014" s="41"/>
      <c r="E1014" s="18"/>
      <c r="G1014" s="13"/>
      <c r="H1014" s="14"/>
      <c r="I1014" s="20"/>
      <c r="J1014" s="10"/>
    </row>
    <row r="1015" spans="1:10" x14ac:dyDescent="0.35">
      <c r="A1015" s="18"/>
      <c r="C1015" s="41"/>
      <c r="E1015" s="18"/>
      <c r="G1015" s="13"/>
      <c r="H1015" s="14"/>
      <c r="I1015" s="20"/>
      <c r="J1015" s="10"/>
    </row>
    <row r="1016" spans="1:10" x14ac:dyDescent="0.35">
      <c r="A1016" s="18"/>
      <c r="C1016" s="41"/>
      <c r="E1016" s="18"/>
      <c r="G1016" s="13"/>
      <c r="H1016" s="14"/>
      <c r="I1016" s="20"/>
      <c r="J1016" s="10"/>
    </row>
    <row r="1017" spans="1:10" x14ac:dyDescent="0.35">
      <c r="A1017" s="18"/>
      <c r="C1017" s="41"/>
      <c r="E1017" s="18"/>
      <c r="G1017" s="13"/>
      <c r="H1017" s="14"/>
      <c r="I1017" s="20"/>
      <c r="J1017" s="10"/>
    </row>
    <row r="1018" spans="1:10" x14ac:dyDescent="0.35">
      <c r="A1018" s="18"/>
      <c r="C1018" s="41"/>
      <c r="E1018" s="18"/>
      <c r="G1018" s="13"/>
      <c r="H1018" s="14"/>
      <c r="I1018" s="20"/>
      <c r="J1018" s="10"/>
    </row>
    <row r="1019" spans="1:10" x14ac:dyDescent="0.35">
      <c r="A1019" s="18"/>
      <c r="C1019" s="41"/>
      <c r="E1019" s="18"/>
      <c r="G1019" s="13"/>
      <c r="H1019" s="14"/>
      <c r="I1019" s="20"/>
      <c r="J1019" s="10"/>
    </row>
    <row r="1020" spans="1:10" x14ac:dyDescent="0.35">
      <c r="A1020" s="18"/>
      <c r="C1020" s="41"/>
      <c r="E1020" s="18"/>
      <c r="G1020" s="13"/>
      <c r="H1020" s="14"/>
      <c r="I1020" s="20"/>
      <c r="J1020" s="10"/>
    </row>
    <row r="1021" spans="1:10" x14ac:dyDescent="0.35">
      <c r="A1021" s="18"/>
      <c r="C1021" s="41"/>
      <c r="E1021" s="18"/>
      <c r="G1021" s="13"/>
      <c r="H1021" s="14"/>
      <c r="I1021" s="20"/>
      <c r="J1021" s="10"/>
    </row>
    <row r="1022" spans="1:10" x14ac:dyDescent="0.35">
      <c r="A1022" s="18"/>
      <c r="C1022" s="41"/>
      <c r="E1022" s="18"/>
      <c r="G1022" s="13"/>
      <c r="H1022" s="14"/>
      <c r="I1022" s="20"/>
      <c r="J1022" s="10"/>
    </row>
    <row r="1023" spans="1:10" x14ac:dyDescent="0.35">
      <c r="A1023" s="18"/>
      <c r="C1023" s="41"/>
      <c r="E1023" s="18"/>
      <c r="G1023" s="13"/>
      <c r="H1023" s="14"/>
      <c r="I1023" s="20"/>
      <c r="J1023" s="10"/>
    </row>
    <row r="1024" spans="1:10" x14ac:dyDescent="0.35">
      <c r="A1024" s="18"/>
      <c r="C1024" s="41"/>
      <c r="E1024" s="18"/>
      <c r="G1024" s="13"/>
      <c r="H1024" s="14"/>
      <c r="I1024" s="20"/>
      <c r="J1024" s="10"/>
    </row>
    <row r="1025" spans="1:10" x14ac:dyDescent="0.35">
      <c r="A1025" s="18"/>
      <c r="C1025" s="41"/>
      <c r="E1025" s="18"/>
      <c r="G1025" s="13"/>
      <c r="H1025" s="14"/>
      <c r="I1025" s="20"/>
      <c r="J1025" s="10"/>
    </row>
    <row r="1026" spans="1:10" x14ac:dyDescent="0.35">
      <c r="A1026" s="18"/>
      <c r="C1026" s="41"/>
      <c r="E1026" s="18"/>
      <c r="G1026" s="13"/>
      <c r="H1026" s="14"/>
      <c r="I1026" s="20"/>
      <c r="J1026" s="10"/>
    </row>
    <row r="1027" spans="1:10" x14ac:dyDescent="0.35">
      <c r="A1027" s="18"/>
      <c r="C1027" s="41"/>
      <c r="E1027" s="18"/>
      <c r="G1027" s="13"/>
      <c r="H1027" s="14"/>
      <c r="I1027" s="20"/>
      <c r="J1027" s="10"/>
    </row>
    <row r="1028" spans="1:10" x14ac:dyDescent="0.35">
      <c r="A1028" s="18"/>
      <c r="C1028" s="41"/>
      <c r="E1028" s="18"/>
      <c r="G1028" s="13"/>
      <c r="H1028" s="14"/>
      <c r="I1028" s="20"/>
      <c r="J1028" s="10"/>
    </row>
    <row r="1029" spans="1:10" x14ac:dyDescent="0.35">
      <c r="A1029" s="18"/>
      <c r="C1029" s="41"/>
      <c r="E1029" s="18"/>
      <c r="G1029" s="13"/>
      <c r="H1029" s="14"/>
      <c r="I1029" s="20"/>
      <c r="J1029" s="10"/>
    </row>
    <row r="1030" spans="1:10" x14ac:dyDescent="0.35">
      <c r="A1030" s="18"/>
      <c r="C1030" s="41"/>
      <c r="E1030" s="18"/>
      <c r="G1030" s="13"/>
      <c r="H1030" s="14"/>
      <c r="I1030" s="20"/>
      <c r="J1030" s="10"/>
    </row>
    <row r="1031" spans="1:10" x14ac:dyDescent="0.35">
      <c r="A1031" s="18"/>
      <c r="C1031" s="41"/>
      <c r="E1031" s="18"/>
      <c r="G1031" s="13"/>
      <c r="H1031" s="14"/>
      <c r="I1031" s="20"/>
      <c r="J1031" s="10"/>
    </row>
    <row r="1032" spans="1:10" x14ac:dyDescent="0.35">
      <c r="A1032" s="18"/>
      <c r="C1032" s="41"/>
      <c r="E1032" s="18"/>
      <c r="G1032" s="13"/>
      <c r="H1032" s="14"/>
      <c r="I1032" s="20"/>
      <c r="J1032" s="10"/>
    </row>
    <row r="1033" spans="1:10" x14ac:dyDescent="0.35">
      <c r="A1033" s="18"/>
      <c r="C1033" s="41"/>
      <c r="E1033" s="18"/>
      <c r="G1033" s="13"/>
      <c r="H1033" s="14"/>
      <c r="I1033" s="20"/>
      <c r="J1033" s="10"/>
    </row>
    <row r="1034" spans="1:10" x14ac:dyDescent="0.35">
      <c r="A1034" s="18"/>
      <c r="C1034" s="41"/>
      <c r="E1034" s="18"/>
      <c r="G1034" s="13"/>
      <c r="H1034" s="14"/>
      <c r="I1034" s="20"/>
      <c r="J1034" s="10"/>
    </row>
    <row r="1035" spans="1:10" x14ac:dyDescent="0.35">
      <c r="A1035" s="18"/>
      <c r="C1035" s="41"/>
      <c r="E1035" s="18"/>
      <c r="G1035" s="13"/>
      <c r="H1035" s="14"/>
      <c r="I1035" s="20"/>
      <c r="J1035" s="10"/>
    </row>
    <row r="1036" spans="1:10" x14ac:dyDescent="0.35">
      <c r="A1036" s="18"/>
      <c r="C1036" s="41"/>
      <c r="E1036" s="18"/>
      <c r="G1036" s="13"/>
      <c r="H1036" s="14"/>
      <c r="I1036" s="20"/>
      <c r="J1036" s="10"/>
    </row>
    <row r="1037" spans="1:10" x14ac:dyDescent="0.35">
      <c r="A1037" s="18"/>
      <c r="C1037" s="41"/>
      <c r="E1037" s="18"/>
      <c r="G1037" s="13"/>
      <c r="H1037" s="14"/>
      <c r="I1037" s="20"/>
      <c r="J1037" s="10"/>
    </row>
    <row r="1038" spans="1:10" x14ac:dyDescent="0.35">
      <c r="A1038" s="18"/>
      <c r="C1038" s="41"/>
      <c r="E1038" s="18"/>
      <c r="G1038" s="13"/>
      <c r="H1038" s="14"/>
      <c r="I1038" s="20"/>
      <c r="J1038" s="10"/>
    </row>
    <row r="1039" spans="1:10" x14ac:dyDescent="0.35">
      <c r="A1039" s="18"/>
      <c r="C1039" s="41"/>
      <c r="E1039" s="18"/>
      <c r="G1039" s="13"/>
      <c r="H1039" s="14"/>
      <c r="I1039" s="20"/>
      <c r="J1039" s="10"/>
    </row>
    <row r="1040" spans="1:10" x14ac:dyDescent="0.35">
      <c r="A1040" s="18"/>
      <c r="C1040" s="41"/>
      <c r="E1040" s="18"/>
      <c r="G1040" s="13"/>
      <c r="H1040" s="14"/>
      <c r="I1040" s="20"/>
      <c r="J1040" s="10"/>
    </row>
    <row r="1041" spans="1:10" x14ac:dyDescent="0.35">
      <c r="A1041" s="18"/>
      <c r="C1041" s="41"/>
      <c r="E1041" s="18"/>
      <c r="G1041" s="13"/>
      <c r="H1041" s="14"/>
      <c r="I1041" s="20"/>
      <c r="J1041" s="10"/>
    </row>
    <row r="1042" spans="1:10" x14ac:dyDescent="0.35">
      <c r="A1042" s="18"/>
      <c r="C1042" s="41"/>
      <c r="E1042" s="18"/>
      <c r="G1042" s="13"/>
      <c r="H1042" s="14"/>
      <c r="I1042" s="20"/>
      <c r="J1042" s="10"/>
    </row>
    <row r="1043" spans="1:10" x14ac:dyDescent="0.35">
      <c r="A1043" s="18"/>
      <c r="C1043" s="41"/>
      <c r="E1043" s="18"/>
      <c r="G1043" s="13"/>
      <c r="H1043" s="14"/>
      <c r="I1043" s="20"/>
      <c r="J1043" s="10"/>
    </row>
    <row r="1044" spans="1:10" x14ac:dyDescent="0.35">
      <c r="A1044" s="18"/>
      <c r="C1044" s="41"/>
      <c r="E1044" s="18"/>
      <c r="G1044" s="13"/>
      <c r="H1044" s="14"/>
      <c r="I1044" s="20"/>
      <c r="J1044" s="10"/>
    </row>
    <row r="1045" spans="1:10" x14ac:dyDescent="0.35">
      <c r="A1045" s="18"/>
      <c r="C1045" s="41"/>
      <c r="E1045" s="18"/>
      <c r="G1045" s="13"/>
      <c r="H1045" s="14"/>
      <c r="I1045" s="20"/>
      <c r="J1045" s="10"/>
    </row>
    <row r="1046" spans="1:10" x14ac:dyDescent="0.35">
      <c r="A1046" s="18"/>
      <c r="C1046" s="41"/>
      <c r="E1046" s="18"/>
      <c r="G1046" s="13"/>
      <c r="H1046" s="14"/>
      <c r="I1046" s="20"/>
      <c r="J1046" s="10"/>
    </row>
    <row r="1047" spans="1:10" x14ac:dyDescent="0.35">
      <c r="A1047" s="18"/>
      <c r="C1047" s="41"/>
      <c r="E1047" s="18"/>
      <c r="G1047" s="13"/>
      <c r="H1047" s="14"/>
      <c r="I1047" s="20"/>
      <c r="J1047" s="10"/>
    </row>
    <row r="1048" spans="1:10" x14ac:dyDescent="0.35">
      <c r="A1048" s="18"/>
      <c r="C1048" s="41"/>
      <c r="E1048" s="18"/>
      <c r="G1048" s="13"/>
      <c r="H1048" s="14"/>
      <c r="I1048" s="20"/>
      <c r="J1048" s="10"/>
    </row>
    <row r="1049" spans="1:10" x14ac:dyDescent="0.35">
      <c r="A1049" s="18"/>
      <c r="C1049" s="41"/>
      <c r="E1049" s="18"/>
      <c r="G1049" s="13"/>
      <c r="H1049" s="14"/>
      <c r="I1049" s="20"/>
      <c r="J1049" s="10"/>
    </row>
    <row r="1050" spans="1:10" x14ac:dyDescent="0.35">
      <c r="A1050" s="18"/>
      <c r="C1050" s="41"/>
      <c r="E1050" s="18"/>
      <c r="G1050" s="13"/>
      <c r="H1050" s="14"/>
      <c r="I1050" s="20"/>
      <c r="J1050" s="10"/>
    </row>
    <row r="1051" spans="1:10" x14ac:dyDescent="0.35">
      <c r="A1051" s="18"/>
      <c r="C1051" s="41"/>
      <c r="E1051" s="18"/>
      <c r="G1051" s="13"/>
      <c r="H1051" s="14"/>
      <c r="I1051" s="20"/>
      <c r="J1051" s="10"/>
    </row>
    <row r="1052" spans="1:10" x14ac:dyDescent="0.35">
      <c r="A1052" s="18"/>
      <c r="C1052" s="41"/>
      <c r="E1052" s="18"/>
      <c r="G1052" s="13"/>
      <c r="H1052" s="14"/>
      <c r="I1052" s="20"/>
      <c r="J1052" s="10"/>
    </row>
    <row r="1053" spans="1:10" x14ac:dyDescent="0.35">
      <c r="A1053" s="18"/>
      <c r="C1053" s="41"/>
      <c r="E1053" s="18"/>
      <c r="G1053" s="13"/>
      <c r="H1053" s="14"/>
      <c r="I1053" s="20"/>
      <c r="J1053" s="10"/>
    </row>
    <row r="1054" spans="1:10" x14ac:dyDescent="0.35">
      <c r="A1054" s="18"/>
      <c r="C1054" s="41"/>
      <c r="E1054" s="18"/>
      <c r="G1054" s="13"/>
      <c r="H1054" s="14"/>
      <c r="I1054" s="20"/>
      <c r="J1054" s="10"/>
    </row>
    <row r="1055" spans="1:10" x14ac:dyDescent="0.35">
      <c r="A1055" s="18"/>
      <c r="C1055" s="41"/>
      <c r="E1055" s="18"/>
      <c r="G1055" s="13"/>
      <c r="H1055" s="14"/>
      <c r="I1055" s="20"/>
      <c r="J1055" s="10"/>
    </row>
    <row r="1056" spans="1:10" x14ac:dyDescent="0.35">
      <c r="A1056" s="18"/>
      <c r="C1056" s="41"/>
      <c r="E1056" s="18"/>
      <c r="G1056" s="13"/>
      <c r="H1056" s="14"/>
      <c r="I1056" s="20"/>
      <c r="J1056" s="10"/>
    </row>
    <row r="1057" spans="1:10" x14ac:dyDescent="0.35">
      <c r="A1057" s="18"/>
      <c r="C1057" s="41"/>
      <c r="E1057" s="18"/>
      <c r="G1057" s="13"/>
      <c r="H1057" s="14"/>
      <c r="I1057" s="20"/>
      <c r="J1057" s="10"/>
    </row>
    <row r="1058" spans="1:10" x14ac:dyDescent="0.35">
      <c r="A1058" s="18"/>
      <c r="C1058" s="41"/>
      <c r="E1058" s="18"/>
      <c r="G1058" s="13"/>
      <c r="H1058" s="14"/>
      <c r="I1058" s="20"/>
      <c r="J1058" s="10"/>
    </row>
    <row r="1059" spans="1:10" x14ac:dyDescent="0.35">
      <c r="A1059" s="18"/>
      <c r="C1059" s="41"/>
      <c r="E1059" s="18"/>
      <c r="G1059" s="13"/>
      <c r="H1059" s="14"/>
      <c r="I1059" s="20"/>
      <c r="J1059" s="10"/>
    </row>
    <row r="1060" spans="1:10" x14ac:dyDescent="0.35">
      <c r="A1060" s="18"/>
      <c r="C1060" s="41"/>
      <c r="E1060" s="18"/>
      <c r="G1060" s="13"/>
      <c r="H1060" s="14"/>
      <c r="I1060" s="20"/>
      <c r="J1060" s="10"/>
    </row>
    <row r="1061" spans="1:10" x14ac:dyDescent="0.35">
      <c r="A1061" s="18"/>
      <c r="C1061" s="41"/>
      <c r="E1061" s="18"/>
      <c r="G1061" s="13"/>
      <c r="H1061" s="14"/>
      <c r="I1061" s="20"/>
      <c r="J1061" s="10"/>
    </row>
    <row r="1062" spans="1:10" x14ac:dyDescent="0.35">
      <c r="A1062" s="18"/>
      <c r="C1062" s="41"/>
      <c r="E1062" s="18"/>
      <c r="G1062" s="13"/>
      <c r="H1062" s="14"/>
      <c r="I1062" s="20"/>
      <c r="J1062" s="10"/>
    </row>
    <row r="1063" spans="1:10" x14ac:dyDescent="0.35">
      <c r="A1063" s="18"/>
      <c r="C1063" s="41"/>
      <c r="E1063" s="18"/>
      <c r="G1063" s="13"/>
      <c r="H1063" s="14"/>
      <c r="I1063" s="20"/>
      <c r="J1063" s="10"/>
    </row>
    <row r="1064" spans="1:10" x14ac:dyDescent="0.35">
      <c r="A1064" s="18"/>
      <c r="C1064" s="41"/>
      <c r="E1064" s="18"/>
      <c r="G1064" s="13"/>
      <c r="H1064" s="14"/>
      <c r="I1064" s="20"/>
      <c r="J1064" s="10"/>
    </row>
    <row r="1065" spans="1:10" x14ac:dyDescent="0.35">
      <c r="A1065" s="18"/>
      <c r="C1065" s="41"/>
      <c r="E1065" s="18"/>
      <c r="G1065" s="13"/>
      <c r="H1065" s="14"/>
      <c r="I1065" s="20"/>
      <c r="J1065" s="10"/>
    </row>
    <row r="1066" spans="1:10" x14ac:dyDescent="0.35">
      <c r="A1066" s="18"/>
      <c r="C1066" s="41"/>
      <c r="E1066" s="18"/>
      <c r="G1066" s="13"/>
      <c r="H1066" s="14"/>
      <c r="I1066" s="20"/>
      <c r="J1066" s="10"/>
    </row>
    <row r="1067" spans="1:10" x14ac:dyDescent="0.35">
      <c r="A1067" s="18"/>
      <c r="C1067" s="41"/>
      <c r="E1067" s="18"/>
      <c r="G1067" s="13"/>
      <c r="H1067" s="14"/>
      <c r="I1067" s="20"/>
      <c r="J1067" s="10"/>
    </row>
    <row r="1068" spans="1:10" x14ac:dyDescent="0.35">
      <c r="A1068" s="18"/>
      <c r="C1068" s="41"/>
      <c r="E1068" s="18"/>
      <c r="G1068" s="13"/>
      <c r="H1068" s="14"/>
      <c r="I1068" s="20"/>
      <c r="J1068" s="10"/>
    </row>
    <row r="1069" spans="1:10" x14ac:dyDescent="0.35">
      <c r="A1069" s="18"/>
      <c r="C1069" s="41"/>
      <c r="E1069" s="18"/>
      <c r="G1069" s="13"/>
      <c r="H1069" s="14"/>
      <c r="I1069" s="20"/>
      <c r="J1069" s="10"/>
    </row>
    <row r="1070" spans="1:10" x14ac:dyDescent="0.35">
      <c r="A1070" s="18"/>
      <c r="C1070" s="41"/>
      <c r="E1070" s="18"/>
      <c r="G1070" s="13"/>
      <c r="H1070" s="14"/>
      <c r="I1070" s="20"/>
      <c r="J1070" s="10"/>
    </row>
    <row r="1071" spans="1:10" x14ac:dyDescent="0.35">
      <c r="A1071" s="18"/>
      <c r="C1071" s="41"/>
      <c r="E1071" s="18"/>
      <c r="G1071" s="13"/>
      <c r="H1071" s="14"/>
      <c r="I1071" s="20"/>
      <c r="J1071" s="10"/>
    </row>
    <row r="1072" spans="1:10" x14ac:dyDescent="0.35">
      <c r="A1072" s="18"/>
      <c r="C1072" s="41"/>
      <c r="E1072" s="18"/>
      <c r="G1072" s="13"/>
      <c r="H1072" s="14"/>
      <c r="I1072" s="20"/>
      <c r="J1072" s="10"/>
    </row>
    <row r="1073" spans="1:10" x14ac:dyDescent="0.35">
      <c r="A1073" s="18"/>
      <c r="C1073" s="41"/>
      <c r="E1073" s="18"/>
      <c r="G1073" s="13"/>
      <c r="H1073" s="14"/>
      <c r="I1073" s="20"/>
      <c r="J1073" s="10"/>
    </row>
    <row r="1074" spans="1:10" x14ac:dyDescent="0.35">
      <c r="A1074" s="18"/>
      <c r="C1074" s="41"/>
      <c r="E1074" s="18"/>
      <c r="G1074" s="13"/>
      <c r="H1074" s="14"/>
      <c r="I1074" s="20"/>
      <c r="J1074" s="10"/>
    </row>
    <row r="1075" spans="1:10" x14ac:dyDescent="0.35">
      <c r="A1075" s="18"/>
      <c r="C1075" s="41"/>
      <c r="E1075" s="18"/>
      <c r="G1075" s="13"/>
      <c r="H1075" s="14"/>
      <c r="I1075" s="20"/>
      <c r="J1075" s="10"/>
    </row>
    <row r="1076" spans="1:10" x14ac:dyDescent="0.35">
      <c r="A1076" s="18"/>
      <c r="C1076" s="41"/>
      <c r="E1076" s="18"/>
      <c r="G1076" s="13"/>
      <c r="H1076" s="14"/>
      <c r="I1076" s="20"/>
      <c r="J1076" s="10"/>
    </row>
    <row r="1077" spans="1:10" x14ac:dyDescent="0.35">
      <c r="A1077" s="18"/>
      <c r="C1077" s="41"/>
      <c r="E1077" s="18"/>
      <c r="G1077" s="13"/>
      <c r="H1077" s="14"/>
      <c r="I1077" s="20"/>
      <c r="J1077" s="10"/>
    </row>
    <row r="1078" spans="1:10" x14ac:dyDescent="0.35">
      <c r="A1078" s="18"/>
      <c r="C1078" s="41"/>
      <c r="E1078" s="18"/>
      <c r="G1078" s="13"/>
      <c r="H1078" s="14"/>
      <c r="I1078" s="20"/>
      <c r="J1078" s="10"/>
    </row>
    <row r="1079" spans="1:10" x14ac:dyDescent="0.35">
      <c r="A1079" s="18"/>
      <c r="C1079" s="41"/>
      <c r="E1079" s="18"/>
      <c r="G1079" s="13"/>
      <c r="H1079" s="14"/>
      <c r="I1079" s="20"/>
      <c r="J1079" s="10"/>
    </row>
    <row r="1080" spans="1:10" x14ac:dyDescent="0.35">
      <c r="A1080" s="18"/>
      <c r="C1080" s="41"/>
      <c r="E1080" s="18"/>
      <c r="G1080" s="13"/>
      <c r="H1080" s="14"/>
      <c r="I1080" s="20"/>
      <c r="J1080" s="10"/>
    </row>
    <row r="1081" spans="1:10" x14ac:dyDescent="0.35">
      <c r="A1081" s="18"/>
      <c r="C1081" s="41"/>
      <c r="E1081" s="18"/>
      <c r="G1081" s="13"/>
      <c r="H1081" s="14"/>
      <c r="I1081" s="20"/>
      <c r="J1081" s="10"/>
    </row>
    <row r="1082" spans="1:10" x14ac:dyDescent="0.35">
      <c r="A1082" s="18"/>
      <c r="C1082" s="41"/>
      <c r="E1082" s="18"/>
      <c r="G1082" s="13"/>
      <c r="H1082" s="14"/>
      <c r="I1082" s="20"/>
      <c r="J1082" s="10"/>
    </row>
    <row r="1083" spans="1:10" x14ac:dyDescent="0.35">
      <c r="A1083" s="18"/>
      <c r="C1083" s="41"/>
      <c r="E1083" s="18"/>
      <c r="G1083" s="13"/>
      <c r="H1083" s="14"/>
      <c r="I1083" s="20"/>
      <c r="J1083" s="10"/>
    </row>
    <row r="1084" spans="1:10" x14ac:dyDescent="0.35">
      <c r="A1084" s="18"/>
      <c r="C1084" s="41"/>
      <c r="E1084" s="18"/>
      <c r="G1084" s="13"/>
      <c r="H1084" s="14"/>
      <c r="I1084" s="20"/>
      <c r="J1084" s="10"/>
    </row>
    <row r="1085" spans="1:10" x14ac:dyDescent="0.35">
      <c r="A1085" s="18"/>
      <c r="C1085" s="41"/>
      <c r="E1085" s="18"/>
      <c r="G1085" s="13"/>
      <c r="H1085" s="14"/>
      <c r="I1085" s="20"/>
      <c r="J1085" s="10"/>
    </row>
    <row r="1086" spans="1:10" x14ac:dyDescent="0.35">
      <c r="A1086" s="18"/>
      <c r="C1086" s="41"/>
      <c r="E1086" s="18"/>
      <c r="G1086" s="13"/>
      <c r="H1086" s="14"/>
      <c r="I1086" s="20"/>
      <c r="J1086" s="10"/>
    </row>
    <row r="1087" spans="1:10" x14ac:dyDescent="0.35">
      <c r="A1087" s="18"/>
      <c r="C1087" s="41"/>
      <c r="E1087" s="18"/>
      <c r="G1087" s="13"/>
      <c r="H1087" s="14"/>
      <c r="I1087" s="20"/>
      <c r="J1087" s="10"/>
    </row>
    <row r="1088" spans="1:10" x14ac:dyDescent="0.35">
      <c r="A1088" s="18"/>
      <c r="C1088" s="41"/>
      <c r="E1088" s="18"/>
      <c r="G1088" s="13"/>
      <c r="H1088" s="14"/>
      <c r="I1088" s="20"/>
      <c r="J1088" s="10"/>
    </row>
    <row r="1089" spans="1:10" x14ac:dyDescent="0.35">
      <c r="A1089" s="18"/>
      <c r="C1089" s="41"/>
      <c r="E1089" s="18"/>
      <c r="G1089" s="13"/>
      <c r="H1089" s="14"/>
      <c r="I1089" s="20"/>
      <c r="J1089" s="10"/>
    </row>
    <row r="1090" spans="1:10" x14ac:dyDescent="0.35">
      <c r="A1090" s="18"/>
      <c r="C1090" s="41"/>
      <c r="E1090" s="18"/>
      <c r="G1090" s="13"/>
      <c r="H1090" s="14"/>
      <c r="I1090" s="20"/>
      <c r="J1090" s="10"/>
    </row>
    <row r="1091" spans="1:10" x14ac:dyDescent="0.35">
      <c r="A1091" s="18"/>
      <c r="C1091" s="41"/>
      <c r="E1091" s="18"/>
      <c r="G1091" s="13"/>
      <c r="H1091" s="14"/>
      <c r="I1091" s="20"/>
      <c r="J1091" s="10"/>
    </row>
    <row r="1092" spans="1:10" x14ac:dyDescent="0.35">
      <c r="A1092" s="18"/>
      <c r="C1092" s="41"/>
      <c r="E1092" s="18"/>
      <c r="G1092" s="13"/>
      <c r="H1092" s="14"/>
      <c r="I1092" s="20"/>
      <c r="J1092" s="10"/>
    </row>
    <row r="1093" spans="1:10" x14ac:dyDescent="0.35">
      <c r="A1093" s="18"/>
      <c r="C1093" s="41"/>
      <c r="E1093" s="18"/>
      <c r="G1093" s="13"/>
      <c r="H1093" s="14"/>
      <c r="I1093" s="20"/>
      <c r="J1093" s="10"/>
    </row>
    <row r="1094" spans="1:10" x14ac:dyDescent="0.35">
      <c r="A1094" s="18"/>
      <c r="C1094" s="41"/>
      <c r="E1094" s="18"/>
      <c r="G1094" s="13"/>
      <c r="H1094" s="14"/>
      <c r="I1094" s="20"/>
      <c r="J1094" s="10"/>
    </row>
    <row r="1095" spans="1:10" x14ac:dyDescent="0.35">
      <c r="A1095" s="18"/>
      <c r="C1095" s="41"/>
      <c r="E1095" s="18"/>
      <c r="G1095" s="13"/>
      <c r="H1095" s="14"/>
      <c r="I1095" s="20"/>
      <c r="J1095" s="10"/>
    </row>
    <row r="1096" spans="1:10" x14ac:dyDescent="0.35">
      <c r="A1096" s="18"/>
      <c r="C1096" s="41"/>
      <c r="E1096" s="18"/>
      <c r="G1096" s="13"/>
      <c r="H1096" s="14"/>
      <c r="I1096" s="20"/>
      <c r="J1096" s="10"/>
    </row>
    <row r="1097" spans="1:10" x14ac:dyDescent="0.35">
      <c r="A1097" s="18"/>
      <c r="C1097" s="41"/>
      <c r="E1097" s="18"/>
      <c r="G1097" s="13"/>
      <c r="H1097" s="14"/>
      <c r="I1097" s="20"/>
      <c r="J1097" s="10"/>
    </row>
    <row r="1098" spans="1:10" x14ac:dyDescent="0.35">
      <c r="A1098" s="18"/>
      <c r="C1098" s="41"/>
      <c r="E1098" s="18"/>
      <c r="G1098" s="13"/>
      <c r="H1098" s="14"/>
      <c r="I1098" s="20"/>
      <c r="J1098" s="10"/>
    </row>
    <row r="1099" spans="1:10" x14ac:dyDescent="0.35">
      <c r="A1099" s="18"/>
      <c r="C1099" s="41"/>
      <c r="E1099" s="18"/>
      <c r="G1099" s="13"/>
      <c r="H1099" s="14"/>
      <c r="I1099" s="20"/>
      <c r="J1099" s="10"/>
    </row>
    <row r="1100" spans="1:10" x14ac:dyDescent="0.35">
      <c r="A1100" s="18"/>
      <c r="C1100" s="41"/>
      <c r="E1100" s="18"/>
      <c r="G1100" s="13"/>
      <c r="H1100" s="14"/>
      <c r="I1100" s="20"/>
      <c r="J1100" s="10"/>
    </row>
    <row r="1101" spans="1:10" x14ac:dyDescent="0.35">
      <c r="A1101" s="18"/>
      <c r="C1101" s="41"/>
      <c r="E1101" s="18"/>
      <c r="G1101" s="13"/>
      <c r="H1101" s="14"/>
      <c r="I1101" s="20"/>
      <c r="J1101" s="10"/>
    </row>
    <row r="1102" spans="1:10" x14ac:dyDescent="0.35">
      <c r="A1102" s="18"/>
      <c r="C1102" s="41"/>
      <c r="E1102" s="18"/>
      <c r="G1102" s="13"/>
      <c r="H1102" s="14"/>
      <c r="I1102" s="20"/>
      <c r="J1102" s="10"/>
    </row>
    <row r="1103" spans="1:10" x14ac:dyDescent="0.35">
      <c r="A1103" s="18"/>
      <c r="C1103" s="41"/>
      <c r="E1103" s="18"/>
      <c r="G1103" s="13"/>
      <c r="H1103" s="14"/>
      <c r="I1103" s="20"/>
      <c r="J1103" s="10"/>
    </row>
    <row r="1104" spans="1:10" x14ac:dyDescent="0.35">
      <c r="A1104" s="18"/>
      <c r="C1104" s="41"/>
      <c r="E1104" s="18"/>
      <c r="G1104" s="13"/>
      <c r="H1104" s="14"/>
      <c r="I1104" s="20"/>
      <c r="J1104" s="10"/>
    </row>
    <row r="1105" spans="1:10" x14ac:dyDescent="0.35">
      <c r="A1105" s="18"/>
      <c r="C1105" s="41"/>
      <c r="E1105" s="18"/>
      <c r="G1105" s="13"/>
      <c r="H1105" s="14"/>
      <c r="I1105" s="20"/>
      <c r="J1105" s="10"/>
    </row>
    <row r="1106" spans="1:10" x14ac:dyDescent="0.35">
      <c r="A1106" s="18"/>
      <c r="C1106" s="41"/>
      <c r="E1106" s="18"/>
      <c r="G1106" s="13"/>
      <c r="H1106" s="14"/>
      <c r="I1106" s="20"/>
      <c r="J1106" s="10"/>
    </row>
    <row r="1107" spans="1:10" x14ac:dyDescent="0.35">
      <c r="A1107" s="18"/>
      <c r="C1107" s="41"/>
      <c r="E1107" s="18"/>
      <c r="G1107" s="13"/>
      <c r="H1107" s="14"/>
      <c r="I1107" s="20"/>
      <c r="J1107" s="10"/>
    </row>
    <row r="1108" spans="1:10" x14ac:dyDescent="0.35">
      <c r="A1108" s="18"/>
      <c r="C1108" s="41"/>
      <c r="E1108" s="18"/>
      <c r="G1108" s="13"/>
      <c r="H1108" s="14"/>
      <c r="I1108" s="20"/>
      <c r="J1108" s="10"/>
    </row>
    <row r="1109" spans="1:10" x14ac:dyDescent="0.35">
      <c r="A1109" s="18"/>
      <c r="C1109" s="41"/>
      <c r="E1109" s="18"/>
      <c r="G1109" s="13"/>
      <c r="H1109" s="14"/>
      <c r="I1109" s="20"/>
      <c r="J1109" s="10"/>
    </row>
    <row r="1110" spans="1:10" x14ac:dyDescent="0.35">
      <c r="A1110" s="18"/>
      <c r="C1110" s="41"/>
      <c r="E1110" s="18"/>
      <c r="G1110" s="13"/>
      <c r="H1110" s="14"/>
      <c r="I1110" s="20"/>
      <c r="J1110" s="10"/>
    </row>
    <row r="1111" spans="1:10" x14ac:dyDescent="0.35">
      <c r="A1111" s="18"/>
      <c r="C1111" s="41"/>
      <c r="E1111" s="18"/>
      <c r="G1111" s="13"/>
      <c r="H1111" s="14"/>
      <c r="I1111" s="20"/>
      <c r="J1111" s="10"/>
    </row>
    <row r="1112" spans="1:10" x14ac:dyDescent="0.35">
      <c r="A1112" s="18"/>
      <c r="C1112" s="41"/>
      <c r="E1112" s="18"/>
      <c r="G1112" s="13"/>
      <c r="H1112" s="14"/>
      <c r="I1112" s="20"/>
      <c r="J1112" s="10"/>
    </row>
    <row r="1113" spans="1:10" x14ac:dyDescent="0.35">
      <c r="A1113" s="18"/>
      <c r="C1113" s="41"/>
      <c r="E1113" s="18"/>
      <c r="G1113" s="13"/>
      <c r="H1113" s="14"/>
      <c r="I1113" s="20"/>
      <c r="J1113" s="10"/>
    </row>
    <row r="1114" spans="1:10" x14ac:dyDescent="0.35">
      <c r="A1114" s="18"/>
      <c r="C1114" s="41"/>
      <c r="E1114" s="18"/>
      <c r="G1114" s="13"/>
      <c r="H1114" s="14"/>
      <c r="I1114" s="20"/>
      <c r="J1114" s="10"/>
    </row>
    <row r="1115" spans="1:10" x14ac:dyDescent="0.35">
      <c r="A1115" s="18"/>
      <c r="C1115" s="41"/>
      <c r="E1115" s="18"/>
      <c r="G1115" s="13"/>
      <c r="H1115" s="14"/>
      <c r="I1115" s="20"/>
      <c r="J1115" s="10"/>
    </row>
    <row r="1116" spans="1:10" x14ac:dyDescent="0.35">
      <c r="A1116" s="18"/>
      <c r="C1116" s="41"/>
      <c r="E1116" s="18"/>
      <c r="G1116" s="13"/>
      <c r="H1116" s="14"/>
      <c r="I1116" s="20"/>
      <c r="J1116" s="10"/>
    </row>
    <row r="1117" spans="1:10" x14ac:dyDescent="0.35">
      <c r="A1117" s="18"/>
      <c r="C1117" s="41"/>
      <c r="E1117" s="18"/>
      <c r="G1117" s="13"/>
      <c r="H1117" s="14"/>
      <c r="I1117" s="20"/>
      <c r="J1117" s="10"/>
    </row>
    <row r="1118" spans="1:10" x14ac:dyDescent="0.35">
      <c r="A1118" s="18"/>
      <c r="C1118" s="41"/>
      <c r="E1118" s="18"/>
      <c r="G1118" s="13"/>
      <c r="H1118" s="14"/>
      <c r="I1118" s="20"/>
      <c r="J1118" s="10"/>
    </row>
    <row r="1119" spans="1:10" x14ac:dyDescent="0.35">
      <c r="A1119" s="18"/>
      <c r="C1119" s="41"/>
      <c r="E1119" s="18"/>
      <c r="G1119" s="13"/>
      <c r="H1119" s="14"/>
      <c r="I1119" s="20"/>
      <c r="J1119" s="10"/>
    </row>
    <row r="1120" spans="1:10" x14ac:dyDescent="0.35">
      <c r="A1120" s="18"/>
      <c r="C1120" s="41"/>
      <c r="E1120" s="18"/>
      <c r="G1120" s="13"/>
      <c r="H1120" s="14"/>
      <c r="I1120" s="20"/>
      <c r="J1120" s="10"/>
    </row>
    <row r="1121" spans="1:10" x14ac:dyDescent="0.35">
      <c r="A1121" s="18"/>
      <c r="C1121" s="41"/>
      <c r="E1121" s="18"/>
      <c r="G1121" s="13"/>
      <c r="H1121" s="14"/>
      <c r="I1121" s="20"/>
      <c r="J1121" s="10"/>
    </row>
    <row r="1122" spans="1:10" x14ac:dyDescent="0.35">
      <c r="A1122" s="18"/>
      <c r="C1122" s="41"/>
      <c r="E1122" s="18"/>
      <c r="G1122" s="13"/>
      <c r="H1122" s="14"/>
      <c r="I1122" s="20"/>
      <c r="J1122" s="10"/>
    </row>
    <row r="1123" spans="1:10" x14ac:dyDescent="0.35">
      <c r="A1123" s="18"/>
      <c r="C1123" s="41"/>
      <c r="E1123" s="18"/>
      <c r="G1123" s="13"/>
      <c r="H1123" s="14"/>
      <c r="I1123" s="20"/>
      <c r="J1123" s="10"/>
    </row>
    <row r="1124" spans="1:10" x14ac:dyDescent="0.35">
      <c r="A1124" s="18"/>
      <c r="C1124" s="41"/>
      <c r="E1124" s="18"/>
      <c r="G1124" s="13"/>
      <c r="H1124" s="14"/>
      <c r="I1124" s="20"/>
      <c r="J1124" s="10"/>
    </row>
    <row r="1125" spans="1:10" x14ac:dyDescent="0.35">
      <c r="A1125" s="18"/>
      <c r="C1125" s="41"/>
      <c r="E1125" s="18"/>
      <c r="G1125" s="13"/>
      <c r="H1125" s="14"/>
      <c r="I1125" s="20"/>
      <c r="J1125" s="10"/>
    </row>
    <row r="1126" spans="1:10" x14ac:dyDescent="0.35">
      <c r="A1126" s="18"/>
      <c r="C1126" s="41"/>
      <c r="E1126" s="18"/>
      <c r="G1126" s="13"/>
      <c r="H1126" s="14"/>
      <c r="I1126" s="20"/>
      <c r="J1126" s="10"/>
    </row>
    <row r="1127" spans="1:10" x14ac:dyDescent="0.35">
      <c r="A1127" s="18"/>
      <c r="C1127" s="41"/>
      <c r="E1127" s="18"/>
      <c r="G1127" s="13"/>
      <c r="H1127" s="14"/>
      <c r="I1127" s="20"/>
      <c r="J1127" s="10"/>
    </row>
    <row r="1128" spans="1:10" x14ac:dyDescent="0.35">
      <c r="A1128" s="18"/>
      <c r="C1128" s="41"/>
      <c r="E1128" s="18"/>
      <c r="G1128" s="13"/>
      <c r="H1128" s="14"/>
      <c r="I1128" s="20"/>
      <c r="J1128" s="10"/>
    </row>
    <row r="1129" spans="1:10" x14ac:dyDescent="0.35">
      <c r="A1129" s="18"/>
      <c r="C1129" s="41"/>
      <c r="E1129" s="18"/>
      <c r="G1129" s="13"/>
      <c r="H1129" s="14"/>
      <c r="I1129" s="20"/>
      <c r="J1129" s="10"/>
    </row>
    <row r="1130" spans="1:10" x14ac:dyDescent="0.35">
      <c r="A1130" s="18"/>
      <c r="C1130" s="41"/>
      <c r="E1130" s="18"/>
      <c r="G1130" s="13"/>
      <c r="H1130" s="14"/>
      <c r="I1130" s="20"/>
      <c r="J1130" s="10"/>
    </row>
    <row r="1131" spans="1:10" x14ac:dyDescent="0.35">
      <c r="A1131" s="18"/>
      <c r="C1131" s="41"/>
      <c r="E1131" s="18"/>
      <c r="G1131" s="13"/>
      <c r="H1131" s="14"/>
      <c r="I1131" s="20"/>
      <c r="J1131" s="10"/>
    </row>
    <row r="1132" spans="1:10" x14ac:dyDescent="0.35">
      <c r="A1132" s="18"/>
      <c r="C1132" s="41"/>
      <c r="E1132" s="18"/>
      <c r="G1132" s="13"/>
      <c r="H1132" s="14"/>
      <c r="I1132" s="20"/>
      <c r="J1132" s="10"/>
    </row>
    <row r="1133" spans="1:10" x14ac:dyDescent="0.35">
      <c r="A1133" s="18"/>
      <c r="C1133" s="41"/>
      <c r="E1133" s="18"/>
      <c r="G1133" s="13"/>
      <c r="H1133" s="14"/>
      <c r="I1133" s="20"/>
      <c r="J1133" s="10"/>
    </row>
    <row r="1134" spans="1:10" x14ac:dyDescent="0.35">
      <c r="A1134" s="18"/>
      <c r="C1134" s="41"/>
      <c r="E1134" s="18"/>
      <c r="G1134" s="13"/>
      <c r="H1134" s="14"/>
      <c r="I1134" s="20"/>
      <c r="J1134" s="10"/>
    </row>
    <row r="1135" spans="1:10" x14ac:dyDescent="0.35">
      <c r="A1135" s="18"/>
      <c r="C1135" s="41"/>
      <c r="E1135" s="18"/>
      <c r="G1135" s="13"/>
      <c r="H1135" s="14"/>
      <c r="I1135" s="20"/>
      <c r="J1135" s="10"/>
    </row>
    <row r="1136" spans="1:10" x14ac:dyDescent="0.35">
      <c r="A1136" s="18"/>
      <c r="C1136" s="41"/>
      <c r="E1136" s="18"/>
      <c r="G1136" s="13"/>
      <c r="H1136" s="14"/>
      <c r="I1136" s="20"/>
      <c r="J1136" s="10"/>
    </row>
    <row r="1137" spans="1:10" x14ac:dyDescent="0.35">
      <c r="A1137" s="18"/>
      <c r="C1137" s="41"/>
      <c r="E1137" s="18"/>
      <c r="G1137" s="13"/>
      <c r="H1137" s="14"/>
      <c r="I1137" s="20"/>
      <c r="J1137" s="10"/>
    </row>
    <row r="1138" spans="1:10" x14ac:dyDescent="0.35">
      <c r="A1138" s="18"/>
      <c r="C1138" s="41"/>
      <c r="E1138" s="18"/>
      <c r="G1138" s="13"/>
      <c r="H1138" s="14"/>
      <c r="I1138" s="20"/>
      <c r="J1138" s="10"/>
    </row>
    <row r="1139" spans="1:10" x14ac:dyDescent="0.35">
      <c r="A1139" s="18"/>
      <c r="C1139" s="41"/>
      <c r="E1139" s="18"/>
      <c r="G1139" s="13"/>
      <c r="H1139" s="14"/>
      <c r="I1139" s="20"/>
      <c r="J1139" s="10"/>
    </row>
    <row r="1140" spans="1:10" x14ac:dyDescent="0.35">
      <c r="A1140" s="18"/>
      <c r="C1140" s="41"/>
      <c r="E1140" s="18"/>
      <c r="G1140" s="13"/>
      <c r="H1140" s="14"/>
      <c r="I1140" s="20"/>
      <c r="J1140" s="10"/>
    </row>
    <row r="1141" spans="1:10" x14ac:dyDescent="0.35">
      <c r="A1141" s="18"/>
      <c r="C1141" s="41"/>
      <c r="E1141" s="18"/>
      <c r="G1141" s="13"/>
      <c r="H1141" s="14"/>
      <c r="I1141" s="20"/>
      <c r="J1141" s="10"/>
    </row>
    <row r="1142" spans="1:10" x14ac:dyDescent="0.35">
      <c r="A1142" s="18"/>
      <c r="C1142" s="41"/>
      <c r="E1142" s="18"/>
      <c r="G1142" s="13"/>
      <c r="H1142" s="14"/>
      <c r="I1142" s="20"/>
      <c r="J1142" s="10"/>
    </row>
    <row r="1143" spans="1:10" x14ac:dyDescent="0.35">
      <c r="A1143" s="18"/>
      <c r="C1143" s="41"/>
      <c r="E1143" s="18"/>
      <c r="G1143" s="13"/>
      <c r="H1143" s="14"/>
      <c r="I1143" s="20"/>
      <c r="J1143" s="10"/>
    </row>
    <row r="1144" spans="1:10" x14ac:dyDescent="0.35">
      <c r="A1144" s="18"/>
      <c r="C1144" s="41"/>
      <c r="E1144" s="18"/>
      <c r="G1144" s="13"/>
      <c r="H1144" s="14"/>
      <c r="I1144" s="20"/>
      <c r="J1144" s="10"/>
    </row>
    <row r="1145" spans="1:10" x14ac:dyDescent="0.35">
      <c r="A1145" s="18"/>
      <c r="C1145" s="41"/>
      <c r="E1145" s="18"/>
      <c r="G1145" s="13"/>
      <c r="H1145" s="14"/>
      <c r="I1145" s="20"/>
      <c r="J1145" s="10"/>
    </row>
    <row r="1146" spans="1:10" x14ac:dyDescent="0.35">
      <c r="A1146" s="18"/>
      <c r="C1146" s="41"/>
      <c r="E1146" s="18"/>
      <c r="G1146" s="13"/>
      <c r="H1146" s="14"/>
      <c r="I1146" s="20"/>
      <c r="J1146" s="10"/>
    </row>
    <row r="1147" spans="1:10" x14ac:dyDescent="0.35">
      <c r="A1147" s="18"/>
      <c r="C1147" s="41"/>
      <c r="E1147" s="18"/>
      <c r="G1147" s="13"/>
      <c r="H1147" s="14"/>
      <c r="I1147" s="20"/>
      <c r="J1147" s="10"/>
    </row>
    <row r="1148" spans="1:10" x14ac:dyDescent="0.35">
      <c r="A1148" s="18"/>
      <c r="C1148" s="41"/>
      <c r="E1148" s="18"/>
      <c r="G1148" s="13"/>
      <c r="H1148" s="14"/>
      <c r="I1148" s="20"/>
      <c r="J1148" s="10"/>
    </row>
    <row r="1149" spans="1:10" x14ac:dyDescent="0.35">
      <c r="A1149" s="18"/>
      <c r="C1149" s="41"/>
      <c r="E1149" s="18"/>
      <c r="G1149" s="13"/>
      <c r="H1149" s="14"/>
      <c r="I1149" s="20"/>
      <c r="J1149" s="10"/>
    </row>
    <row r="1150" spans="1:10" x14ac:dyDescent="0.35">
      <c r="A1150" s="18"/>
      <c r="C1150" s="41"/>
      <c r="E1150" s="18"/>
      <c r="G1150" s="13"/>
      <c r="H1150" s="14"/>
      <c r="I1150" s="20"/>
      <c r="J1150" s="10"/>
    </row>
    <row r="1151" spans="1:10" x14ac:dyDescent="0.35">
      <c r="A1151" s="18"/>
      <c r="C1151" s="41"/>
      <c r="E1151" s="18"/>
      <c r="G1151" s="13"/>
      <c r="H1151" s="14"/>
      <c r="I1151" s="20"/>
      <c r="J1151" s="10"/>
    </row>
    <row r="1152" spans="1:10" x14ac:dyDescent="0.35">
      <c r="A1152" s="18"/>
      <c r="C1152" s="41"/>
      <c r="E1152" s="18"/>
      <c r="G1152" s="13"/>
      <c r="H1152" s="14"/>
      <c r="I1152" s="20"/>
      <c r="J1152" s="10"/>
    </row>
    <row r="1153" spans="1:10" x14ac:dyDescent="0.35">
      <c r="A1153" s="18"/>
      <c r="C1153" s="41"/>
      <c r="E1153" s="18"/>
      <c r="G1153" s="13"/>
      <c r="H1153" s="14"/>
      <c r="I1153" s="20"/>
      <c r="J1153" s="10"/>
    </row>
    <row r="1154" spans="1:10" x14ac:dyDescent="0.35">
      <c r="A1154" s="18"/>
      <c r="C1154" s="41"/>
      <c r="E1154" s="18"/>
      <c r="G1154" s="13"/>
      <c r="H1154" s="14"/>
      <c r="I1154" s="20"/>
      <c r="J1154" s="10"/>
    </row>
    <row r="1155" spans="1:10" x14ac:dyDescent="0.35">
      <c r="A1155" s="18"/>
      <c r="C1155" s="41"/>
      <c r="E1155" s="18"/>
      <c r="G1155" s="13"/>
      <c r="H1155" s="14"/>
      <c r="I1155" s="20"/>
      <c r="J1155" s="10"/>
    </row>
    <row r="1156" spans="1:10" x14ac:dyDescent="0.35">
      <c r="A1156" s="18"/>
      <c r="C1156" s="41"/>
      <c r="E1156" s="18"/>
      <c r="G1156" s="13"/>
      <c r="H1156" s="14"/>
      <c r="I1156" s="20"/>
      <c r="J1156" s="10"/>
    </row>
    <row r="1157" spans="1:10" x14ac:dyDescent="0.35">
      <c r="A1157" s="18"/>
      <c r="C1157" s="41"/>
      <c r="E1157" s="18"/>
      <c r="G1157" s="13"/>
      <c r="H1157" s="14"/>
      <c r="I1157" s="20"/>
      <c r="J1157" s="10"/>
    </row>
    <row r="1158" spans="1:10" x14ac:dyDescent="0.35">
      <c r="A1158" s="18"/>
      <c r="C1158" s="41"/>
      <c r="E1158" s="18"/>
      <c r="G1158" s="13"/>
      <c r="H1158" s="14"/>
      <c r="I1158" s="20"/>
      <c r="J1158" s="10"/>
    </row>
    <row r="1159" spans="1:10" x14ac:dyDescent="0.35">
      <c r="A1159" s="18"/>
      <c r="C1159" s="41"/>
      <c r="E1159" s="18"/>
      <c r="G1159" s="13"/>
      <c r="H1159" s="14"/>
      <c r="I1159" s="20"/>
      <c r="J1159" s="10"/>
    </row>
    <row r="1160" spans="1:10" x14ac:dyDescent="0.35">
      <c r="A1160" s="18"/>
      <c r="C1160" s="41"/>
      <c r="E1160" s="18"/>
      <c r="G1160" s="13"/>
      <c r="H1160" s="14"/>
      <c r="I1160" s="20"/>
      <c r="J1160" s="10"/>
    </row>
    <row r="1161" spans="1:10" x14ac:dyDescent="0.35">
      <c r="A1161" s="18"/>
      <c r="C1161" s="41"/>
      <c r="E1161" s="18"/>
      <c r="G1161" s="13"/>
      <c r="H1161" s="14"/>
      <c r="I1161" s="20"/>
      <c r="J1161" s="10"/>
    </row>
    <row r="1162" spans="1:10" x14ac:dyDescent="0.35">
      <c r="A1162" s="18"/>
      <c r="C1162" s="41"/>
      <c r="E1162" s="18"/>
      <c r="G1162" s="13"/>
      <c r="H1162" s="14"/>
      <c r="I1162" s="20"/>
      <c r="J1162" s="10"/>
    </row>
    <row r="1163" spans="1:10" x14ac:dyDescent="0.35">
      <c r="A1163" s="18"/>
      <c r="C1163" s="41"/>
      <c r="E1163" s="18"/>
      <c r="G1163" s="13"/>
      <c r="H1163" s="14"/>
      <c r="I1163" s="20"/>
      <c r="J1163" s="10"/>
    </row>
    <row r="1164" spans="1:10" x14ac:dyDescent="0.35">
      <c r="A1164" s="18"/>
      <c r="C1164" s="41"/>
      <c r="E1164" s="18"/>
      <c r="G1164" s="13"/>
      <c r="H1164" s="14"/>
      <c r="I1164" s="20"/>
      <c r="J1164" s="10"/>
    </row>
    <row r="1165" spans="1:10" x14ac:dyDescent="0.35">
      <c r="A1165" s="18"/>
      <c r="C1165" s="41"/>
      <c r="E1165" s="18"/>
      <c r="G1165" s="13"/>
      <c r="H1165" s="14"/>
      <c r="I1165" s="20"/>
      <c r="J1165" s="10"/>
    </row>
    <row r="1166" spans="1:10" x14ac:dyDescent="0.35">
      <c r="A1166" s="18"/>
      <c r="C1166" s="41"/>
      <c r="E1166" s="18"/>
      <c r="G1166" s="13"/>
      <c r="H1166" s="14"/>
      <c r="I1166" s="20"/>
      <c r="J1166" s="10"/>
    </row>
    <row r="1167" spans="1:10" x14ac:dyDescent="0.35">
      <c r="A1167" s="18"/>
      <c r="C1167" s="41"/>
      <c r="E1167" s="18"/>
      <c r="G1167" s="13"/>
      <c r="H1167" s="14"/>
      <c r="I1167" s="20"/>
      <c r="J1167" s="10"/>
    </row>
    <row r="1168" spans="1:10" x14ac:dyDescent="0.35">
      <c r="A1168" s="18"/>
      <c r="C1168" s="41"/>
      <c r="E1168" s="18"/>
      <c r="G1168" s="13"/>
      <c r="H1168" s="14"/>
      <c r="I1168" s="20"/>
      <c r="J1168" s="10"/>
    </row>
    <row r="1169" spans="1:10" x14ac:dyDescent="0.35">
      <c r="A1169" s="18"/>
      <c r="C1169" s="41"/>
      <c r="E1169" s="18"/>
      <c r="G1169" s="13"/>
      <c r="H1169" s="14"/>
      <c r="I1169" s="20"/>
      <c r="J1169" s="10"/>
    </row>
    <row r="1170" spans="1:10" x14ac:dyDescent="0.35">
      <c r="A1170" s="18"/>
      <c r="C1170" s="41"/>
      <c r="E1170" s="18"/>
      <c r="G1170" s="13"/>
      <c r="H1170" s="14"/>
      <c r="I1170" s="20"/>
      <c r="J1170" s="10"/>
    </row>
    <row r="1171" spans="1:10" x14ac:dyDescent="0.35">
      <c r="A1171" s="18"/>
      <c r="C1171" s="41"/>
      <c r="E1171" s="18"/>
      <c r="G1171" s="13"/>
      <c r="H1171" s="14"/>
      <c r="I1171" s="20"/>
      <c r="J1171" s="10"/>
    </row>
    <row r="1172" spans="1:10" x14ac:dyDescent="0.35">
      <c r="A1172" s="18"/>
      <c r="C1172" s="41"/>
      <c r="E1172" s="18"/>
      <c r="G1172" s="13"/>
      <c r="H1172" s="14"/>
      <c r="I1172" s="20"/>
      <c r="J1172" s="10"/>
    </row>
    <row r="1173" spans="1:10" x14ac:dyDescent="0.35">
      <c r="A1173" s="18"/>
      <c r="C1173" s="41"/>
      <c r="E1173" s="18"/>
      <c r="G1173" s="13"/>
      <c r="H1173" s="14"/>
      <c r="I1173" s="20"/>
      <c r="J1173" s="10"/>
    </row>
    <row r="1174" spans="1:10" x14ac:dyDescent="0.35">
      <c r="A1174" s="18"/>
      <c r="C1174" s="41"/>
      <c r="E1174" s="18"/>
      <c r="G1174" s="13"/>
      <c r="H1174" s="14"/>
      <c r="I1174" s="20"/>
      <c r="J1174" s="10"/>
    </row>
    <row r="1175" spans="1:10" x14ac:dyDescent="0.35">
      <c r="A1175" s="18"/>
      <c r="C1175" s="41"/>
      <c r="E1175" s="18"/>
      <c r="G1175" s="13"/>
      <c r="H1175" s="14"/>
      <c r="I1175" s="20"/>
      <c r="J1175" s="10"/>
    </row>
    <row r="1176" spans="1:10" x14ac:dyDescent="0.35">
      <c r="A1176" s="18"/>
      <c r="C1176" s="41"/>
      <c r="E1176" s="18"/>
      <c r="G1176" s="13"/>
      <c r="H1176" s="14"/>
      <c r="I1176" s="20"/>
      <c r="J1176" s="10"/>
    </row>
    <row r="1177" spans="1:10" x14ac:dyDescent="0.35">
      <c r="A1177" s="18"/>
      <c r="C1177" s="41"/>
      <c r="E1177" s="18"/>
      <c r="G1177" s="13"/>
      <c r="H1177" s="14"/>
      <c r="I1177" s="20"/>
      <c r="J1177" s="10"/>
    </row>
    <row r="1178" spans="1:10" x14ac:dyDescent="0.35">
      <c r="A1178" s="18"/>
      <c r="C1178" s="41"/>
      <c r="E1178" s="18"/>
      <c r="G1178" s="13"/>
      <c r="H1178" s="14"/>
      <c r="I1178" s="20"/>
      <c r="J1178" s="10"/>
    </row>
    <row r="1179" spans="1:10" x14ac:dyDescent="0.35">
      <c r="A1179" s="18"/>
      <c r="C1179" s="41"/>
      <c r="E1179" s="18"/>
      <c r="G1179" s="13"/>
      <c r="H1179" s="14"/>
      <c r="I1179" s="20"/>
      <c r="J1179" s="10"/>
    </row>
    <row r="1180" spans="1:10" x14ac:dyDescent="0.35">
      <c r="A1180" s="18"/>
      <c r="C1180" s="41"/>
      <c r="E1180" s="18"/>
      <c r="G1180" s="13"/>
      <c r="H1180" s="14"/>
      <c r="I1180" s="20"/>
      <c r="J1180" s="10"/>
    </row>
    <row r="1181" spans="1:10" x14ac:dyDescent="0.35">
      <c r="A1181" s="18"/>
      <c r="C1181" s="41"/>
      <c r="E1181" s="18"/>
      <c r="G1181" s="13"/>
      <c r="H1181" s="14"/>
      <c r="I1181" s="20"/>
      <c r="J1181" s="10"/>
    </row>
    <row r="1182" spans="1:10" x14ac:dyDescent="0.35">
      <c r="A1182" s="18"/>
      <c r="C1182" s="41"/>
      <c r="E1182" s="18"/>
      <c r="G1182" s="13"/>
      <c r="H1182" s="14"/>
      <c r="I1182" s="20"/>
      <c r="J1182" s="10"/>
    </row>
    <row r="1183" spans="1:10" x14ac:dyDescent="0.35">
      <c r="A1183" s="18"/>
      <c r="C1183" s="41"/>
      <c r="E1183" s="18"/>
      <c r="G1183" s="13"/>
      <c r="H1183" s="14"/>
      <c r="I1183" s="20"/>
      <c r="J1183" s="10"/>
    </row>
    <row r="1184" spans="1:10" x14ac:dyDescent="0.35">
      <c r="A1184" s="18"/>
      <c r="C1184" s="41"/>
      <c r="E1184" s="18"/>
      <c r="G1184" s="13"/>
      <c r="H1184" s="14"/>
      <c r="I1184" s="20"/>
      <c r="J1184" s="10"/>
    </row>
    <row r="1185" spans="1:10" x14ac:dyDescent="0.35">
      <c r="A1185" s="18"/>
      <c r="C1185" s="41"/>
      <c r="E1185" s="18"/>
      <c r="G1185" s="13"/>
      <c r="H1185" s="14"/>
      <c r="I1185" s="20"/>
      <c r="J1185" s="10"/>
    </row>
    <row r="1186" spans="1:10" x14ac:dyDescent="0.35">
      <c r="A1186" s="18"/>
      <c r="C1186" s="41"/>
      <c r="E1186" s="18"/>
      <c r="G1186" s="13"/>
      <c r="H1186" s="14"/>
      <c r="I1186" s="20"/>
      <c r="J1186" s="10"/>
    </row>
    <row r="1187" spans="1:10" x14ac:dyDescent="0.35">
      <c r="A1187" s="18"/>
      <c r="C1187" s="41"/>
      <c r="E1187" s="18"/>
      <c r="G1187" s="13"/>
      <c r="H1187" s="14"/>
      <c r="I1187" s="20"/>
      <c r="J1187" s="10"/>
    </row>
    <row r="1188" spans="1:10" x14ac:dyDescent="0.35">
      <c r="A1188" s="18"/>
      <c r="C1188" s="41"/>
      <c r="E1188" s="18"/>
      <c r="G1188" s="13"/>
      <c r="H1188" s="14"/>
      <c r="I1188" s="20"/>
      <c r="J1188" s="10"/>
    </row>
    <row r="1189" spans="1:10" x14ac:dyDescent="0.35">
      <c r="A1189" s="18"/>
      <c r="C1189" s="41"/>
      <c r="E1189" s="18"/>
      <c r="G1189" s="13"/>
      <c r="H1189" s="14"/>
      <c r="I1189" s="20"/>
      <c r="J1189" s="10"/>
    </row>
    <row r="1190" spans="1:10" x14ac:dyDescent="0.35">
      <c r="A1190" s="18"/>
      <c r="C1190" s="41"/>
      <c r="E1190" s="18"/>
      <c r="G1190" s="13"/>
      <c r="H1190" s="14"/>
      <c r="I1190" s="20"/>
      <c r="J1190" s="10"/>
    </row>
    <row r="1191" spans="1:10" x14ac:dyDescent="0.35">
      <c r="A1191" s="18"/>
      <c r="C1191" s="41"/>
      <c r="E1191" s="18"/>
      <c r="G1191" s="13"/>
      <c r="H1191" s="14"/>
      <c r="I1191" s="20"/>
      <c r="J1191" s="10"/>
    </row>
    <row r="1192" spans="1:10" x14ac:dyDescent="0.35">
      <c r="A1192" s="18"/>
      <c r="C1192" s="41"/>
      <c r="E1192" s="18"/>
      <c r="G1192" s="13"/>
      <c r="H1192" s="14"/>
      <c r="I1192" s="20"/>
      <c r="J1192" s="10"/>
    </row>
    <row r="1193" spans="1:10" x14ac:dyDescent="0.35">
      <c r="A1193" s="18"/>
      <c r="C1193" s="41"/>
      <c r="E1193" s="18"/>
      <c r="G1193" s="13"/>
      <c r="H1193" s="14"/>
      <c r="I1193" s="20"/>
      <c r="J1193" s="10"/>
    </row>
    <row r="1194" spans="1:10" x14ac:dyDescent="0.35">
      <c r="A1194" s="18"/>
      <c r="C1194" s="41"/>
      <c r="E1194" s="18"/>
      <c r="G1194" s="13"/>
      <c r="H1194" s="14"/>
      <c r="I1194" s="20"/>
      <c r="J1194" s="10"/>
    </row>
    <row r="1195" spans="1:10" x14ac:dyDescent="0.35">
      <c r="A1195" s="18"/>
      <c r="C1195" s="41"/>
      <c r="E1195" s="18"/>
      <c r="G1195" s="13"/>
      <c r="H1195" s="14"/>
      <c r="I1195" s="20"/>
      <c r="J1195" s="10"/>
    </row>
    <row r="1196" spans="1:10" x14ac:dyDescent="0.35">
      <c r="A1196" s="18"/>
      <c r="C1196" s="41"/>
      <c r="E1196" s="18"/>
      <c r="G1196" s="13"/>
      <c r="H1196" s="14"/>
      <c r="I1196" s="20"/>
      <c r="J1196" s="10"/>
    </row>
    <row r="1197" spans="1:10" x14ac:dyDescent="0.35">
      <c r="A1197" s="18"/>
      <c r="C1197" s="41"/>
      <c r="E1197" s="18"/>
      <c r="G1197" s="13"/>
      <c r="H1197" s="14"/>
      <c r="I1197" s="20"/>
      <c r="J1197" s="10"/>
    </row>
    <row r="1198" spans="1:10" x14ac:dyDescent="0.35">
      <c r="A1198" s="18"/>
      <c r="C1198" s="41"/>
      <c r="E1198" s="18"/>
      <c r="G1198" s="13"/>
      <c r="H1198" s="14"/>
      <c r="I1198" s="20"/>
      <c r="J1198" s="10"/>
    </row>
    <row r="1199" spans="1:10" x14ac:dyDescent="0.35">
      <c r="A1199" s="18"/>
      <c r="C1199" s="41"/>
      <c r="E1199" s="18"/>
      <c r="G1199" s="13"/>
      <c r="H1199" s="14"/>
      <c r="I1199" s="20"/>
      <c r="J1199" s="10"/>
    </row>
    <row r="1200" spans="1:10" x14ac:dyDescent="0.35">
      <c r="A1200" s="18"/>
      <c r="C1200" s="41"/>
      <c r="E1200" s="18"/>
      <c r="G1200" s="13"/>
      <c r="H1200" s="14"/>
      <c r="I1200" s="20"/>
      <c r="J1200" s="10"/>
    </row>
    <row r="1201" spans="1:10" x14ac:dyDescent="0.35">
      <c r="A1201" s="18"/>
      <c r="C1201" s="41"/>
      <c r="E1201" s="18"/>
      <c r="G1201" s="13"/>
      <c r="H1201" s="14"/>
      <c r="I1201" s="20"/>
      <c r="J1201" s="10"/>
    </row>
    <row r="1202" spans="1:10" x14ac:dyDescent="0.35">
      <c r="A1202" s="18"/>
      <c r="C1202" s="41"/>
      <c r="E1202" s="18"/>
      <c r="G1202" s="13"/>
      <c r="H1202" s="14"/>
      <c r="I1202" s="20"/>
      <c r="J1202" s="10"/>
    </row>
    <row r="1203" spans="1:10" x14ac:dyDescent="0.35">
      <c r="A1203" s="18"/>
      <c r="C1203" s="41"/>
      <c r="E1203" s="18"/>
      <c r="G1203" s="13"/>
      <c r="H1203" s="14"/>
      <c r="I1203" s="20"/>
      <c r="J1203" s="10"/>
    </row>
    <row r="1204" spans="1:10" x14ac:dyDescent="0.35">
      <c r="A1204" s="18"/>
      <c r="C1204" s="41"/>
      <c r="E1204" s="18"/>
      <c r="G1204" s="13"/>
      <c r="H1204" s="14"/>
      <c r="I1204" s="20"/>
      <c r="J1204" s="10"/>
    </row>
    <row r="1205" spans="1:10" x14ac:dyDescent="0.35">
      <c r="A1205" s="18"/>
      <c r="C1205" s="41"/>
      <c r="E1205" s="18"/>
      <c r="G1205" s="13"/>
      <c r="H1205" s="14"/>
      <c r="I1205" s="20"/>
      <c r="J1205" s="10"/>
    </row>
    <row r="1206" spans="1:10" x14ac:dyDescent="0.35">
      <c r="A1206" s="18"/>
      <c r="C1206" s="41"/>
      <c r="E1206" s="18"/>
      <c r="G1206" s="13"/>
      <c r="H1206" s="14"/>
      <c r="I1206" s="20"/>
      <c r="J1206" s="10"/>
    </row>
    <row r="1207" spans="1:10" x14ac:dyDescent="0.35">
      <c r="A1207" s="18"/>
      <c r="C1207" s="41"/>
      <c r="E1207" s="18"/>
      <c r="G1207" s="13"/>
      <c r="H1207" s="14"/>
      <c r="I1207" s="20"/>
      <c r="J1207" s="10"/>
    </row>
    <row r="1208" spans="1:10" x14ac:dyDescent="0.35">
      <c r="A1208" s="18"/>
      <c r="C1208" s="41"/>
      <c r="E1208" s="18"/>
      <c r="G1208" s="13"/>
      <c r="H1208" s="14"/>
      <c r="I1208" s="20"/>
      <c r="J1208" s="10"/>
    </row>
    <row r="1209" spans="1:10" x14ac:dyDescent="0.35">
      <c r="A1209" s="18"/>
      <c r="C1209" s="41"/>
      <c r="E1209" s="18"/>
      <c r="G1209" s="13"/>
      <c r="H1209" s="14"/>
      <c r="I1209" s="20"/>
      <c r="J1209" s="10"/>
    </row>
    <row r="1210" spans="1:10" x14ac:dyDescent="0.35">
      <c r="A1210" s="18"/>
      <c r="C1210" s="41"/>
      <c r="E1210" s="18"/>
      <c r="G1210" s="13"/>
      <c r="H1210" s="14"/>
      <c r="I1210" s="20"/>
      <c r="J1210" s="10"/>
    </row>
    <row r="1211" spans="1:10" x14ac:dyDescent="0.35">
      <c r="A1211" s="18"/>
      <c r="C1211" s="41"/>
      <c r="E1211" s="18"/>
      <c r="G1211" s="13"/>
      <c r="H1211" s="14"/>
      <c r="I1211" s="20"/>
      <c r="J1211" s="10"/>
    </row>
    <row r="1212" spans="1:10" x14ac:dyDescent="0.35">
      <c r="A1212" s="18"/>
      <c r="C1212" s="41"/>
      <c r="E1212" s="18"/>
      <c r="G1212" s="13"/>
      <c r="H1212" s="14"/>
      <c r="I1212" s="20"/>
      <c r="J1212" s="10"/>
    </row>
    <row r="1213" spans="1:10" x14ac:dyDescent="0.35">
      <c r="A1213" s="18"/>
      <c r="C1213" s="41"/>
      <c r="E1213" s="18"/>
      <c r="G1213" s="13"/>
      <c r="H1213" s="14"/>
      <c r="I1213" s="20"/>
      <c r="J1213" s="10"/>
    </row>
    <row r="1214" spans="1:10" x14ac:dyDescent="0.35">
      <c r="A1214" s="18"/>
      <c r="C1214" s="41"/>
      <c r="E1214" s="18"/>
      <c r="G1214" s="13"/>
      <c r="H1214" s="14"/>
      <c r="I1214" s="20"/>
      <c r="J1214" s="10"/>
    </row>
    <row r="1215" spans="1:10" x14ac:dyDescent="0.35">
      <c r="A1215" s="18"/>
      <c r="C1215" s="41"/>
      <c r="E1215" s="18"/>
      <c r="G1215" s="13"/>
      <c r="H1215" s="14"/>
      <c r="I1215" s="20"/>
      <c r="J1215" s="10"/>
    </row>
    <row r="1216" spans="1:10" x14ac:dyDescent="0.35">
      <c r="A1216" s="18"/>
      <c r="C1216" s="41"/>
      <c r="E1216" s="18"/>
      <c r="G1216" s="13"/>
      <c r="H1216" s="14"/>
      <c r="I1216" s="20"/>
      <c r="J1216" s="10"/>
    </row>
    <row r="1217" spans="1:10" x14ac:dyDescent="0.35">
      <c r="A1217" s="18"/>
      <c r="C1217" s="41"/>
      <c r="E1217" s="18"/>
      <c r="G1217" s="13"/>
      <c r="H1217" s="14"/>
      <c r="I1217" s="20"/>
      <c r="J1217" s="10"/>
    </row>
    <row r="1218" spans="1:10" x14ac:dyDescent="0.35">
      <c r="A1218" s="18"/>
      <c r="C1218" s="41"/>
      <c r="E1218" s="18"/>
      <c r="G1218" s="13"/>
      <c r="H1218" s="14"/>
      <c r="I1218" s="20"/>
      <c r="J1218" s="10"/>
    </row>
    <row r="1219" spans="1:10" x14ac:dyDescent="0.35">
      <c r="A1219" s="18"/>
      <c r="C1219" s="41"/>
      <c r="E1219" s="18"/>
      <c r="G1219" s="13"/>
      <c r="H1219" s="14"/>
      <c r="I1219" s="20"/>
      <c r="J1219" s="10"/>
    </row>
    <row r="1220" spans="1:10" x14ac:dyDescent="0.35">
      <c r="A1220" s="18"/>
      <c r="C1220" s="41"/>
      <c r="E1220" s="18"/>
      <c r="G1220" s="13"/>
      <c r="H1220" s="14"/>
      <c r="I1220" s="20"/>
      <c r="J1220" s="10"/>
    </row>
    <row r="1221" spans="1:10" x14ac:dyDescent="0.35">
      <c r="A1221" s="18"/>
      <c r="C1221" s="41"/>
      <c r="E1221" s="18"/>
      <c r="G1221" s="13"/>
      <c r="H1221" s="14"/>
      <c r="I1221" s="20"/>
      <c r="J1221" s="10"/>
    </row>
    <row r="1222" spans="1:10" x14ac:dyDescent="0.35">
      <c r="A1222" s="18"/>
      <c r="C1222" s="41"/>
      <c r="E1222" s="18"/>
      <c r="G1222" s="13"/>
      <c r="H1222" s="14"/>
      <c r="I1222" s="20"/>
      <c r="J1222" s="10"/>
    </row>
    <row r="1223" spans="1:10" x14ac:dyDescent="0.35">
      <c r="A1223" s="18"/>
      <c r="C1223" s="41"/>
      <c r="E1223" s="18"/>
      <c r="G1223" s="13"/>
      <c r="H1223" s="14"/>
      <c r="I1223" s="20"/>
      <c r="J1223" s="10"/>
    </row>
    <row r="1224" spans="1:10" x14ac:dyDescent="0.35">
      <c r="A1224" s="18"/>
      <c r="C1224" s="41"/>
      <c r="E1224" s="18"/>
      <c r="G1224" s="13"/>
      <c r="H1224" s="14"/>
      <c r="I1224" s="20"/>
      <c r="J1224" s="10"/>
    </row>
    <row r="1225" spans="1:10" x14ac:dyDescent="0.35">
      <c r="A1225" s="18"/>
      <c r="C1225" s="41"/>
      <c r="E1225" s="18"/>
      <c r="G1225" s="13"/>
      <c r="H1225" s="14"/>
      <c r="I1225" s="20"/>
      <c r="J1225" s="10"/>
    </row>
    <row r="1226" spans="1:10" x14ac:dyDescent="0.35">
      <c r="A1226" s="18"/>
      <c r="C1226" s="41"/>
      <c r="E1226" s="18"/>
      <c r="G1226" s="13"/>
      <c r="H1226" s="14"/>
      <c r="I1226" s="20"/>
      <c r="J1226" s="10"/>
    </row>
    <row r="1227" spans="1:10" x14ac:dyDescent="0.35">
      <c r="A1227" s="18"/>
      <c r="C1227" s="41"/>
      <c r="E1227" s="18"/>
      <c r="G1227" s="13"/>
      <c r="H1227" s="14"/>
      <c r="I1227" s="20"/>
      <c r="J1227" s="10"/>
    </row>
    <row r="1228" spans="1:10" x14ac:dyDescent="0.35">
      <c r="A1228" s="18"/>
      <c r="C1228" s="41"/>
      <c r="E1228" s="18"/>
      <c r="G1228" s="13"/>
      <c r="H1228" s="14"/>
      <c r="I1228" s="20"/>
      <c r="J1228" s="10"/>
    </row>
    <row r="1229" spans="1:10" x14ac:dyDescent="0.35">
      <c r="A1229" s="18"/>
      <c r="C1229" s="41"/>
      <c r="E1229" s="18"/>
      <c r="G1229" s="13"/>
      <c r="H1229" s="14"/>
      <c r="I1229" s="20"/>
      <c r="J1229" s="10"/>
    </row>
    <row r="1230" spans="1:10" x14ac:dyDescent="0.35">
      <c r="A1230" s="18"/>
      <c r="C1230" s="41"/>
      <c r="E1230" s="18"/>
      <c r="G1230" s="13"/>
      <c r="H1230" s="14"/>
      <c r="I1230" s="20"/>
      <c r="J1230" s="10"/>
    </row>
    <row r="1231" spans="1:10" x14ac:dyDescent="0.35">
      <c r="A1231" s="18"/>
      <c r="C1231" s="41"/>
      <c r="E1231" s="18"/>
      <c r="G1231" s="13"/>
      <c r="H1231" s="14"/>
      <c r="I1231" s="20"/>
      <c r="J1231" s="10"/>
    </row>
    <row r="1232" spans="1:10" x14ac:dyDescent="0.35">
      <c r="A1232" s="18"/>
      <c r="C1232" s="41"/>
      <c r="E1232" s="18"/>
      <c r="G1232" s="13"/>
      <c r="H1232" s="14"/>
      <c r="I1232" s="20"/>
      <c r="J1232" s="10"/>
    </row>
    <row r="1233" spans="1:10" x14ac:dyDescent="0.35">
      <c r="A1233" s="18"/>
      <c r="C1233" s="41"/>
      <c r="E1233" s="18"/>
      <c r="G1233" s="13"/>
      <c r="H1233" s="14"/>
      <c r="I1233" s="20"/>
      <c r="J1233" s="10"/>
    </row>
    <row r="1234" spans="1:10" x14ac:dyDescent="0.35">
      <c r="A1234" s="18"/>
      <c r="C1234" s="41"/>
      <c r="E1234" s="18"/>
      <c r="G1234" s="13"/>
      <c r="H1234" s="14"/>
      <c r="I1234" s="20"/>
      <c r="J1234" s="10"/>
    </row>
    <row r="1235" spans="1:10" x14ac:dyDescent="0.35">
      <c r="A1235" s="18"/>
      <c r="C1235" s="41"/>
      <c r="E1235" s="18"/>
      <c r="G1235" s="13"/>
      <c r="H1235" s="14"/>
      <c r="I1235" s="20"/>
      <c r="J1235" s="10"/>
    </row>
    <row r="1236" spans="1:10" x14ac:dyDescent="0.35">
      <c r="A1236" s="18"/>
      <c r="C1236" s="41"/>
      <c r="E1236" s="18"/>
      <c r="G1236" s="13"/>
      <c r="H1236" s="14"/>
      <c r="I1236" s="20"/>
      <c r="J1236" s="10"/>
    </row>
    <row r="1237" spans="1:10" x14ac:dyDescent="0.35">
      <c r="A1237" s="18"/>
      <c r="C1237" s="41"/>
      <c r="E1237" s="18"/>
      <c r="G1237" s="13"/>
      <c r="H1237" s="14"/>
      <c r="I1237" s="20"/>
      <c r="J1237" s="10"/>
    </row>
    <row r="1238" spans="1:10" x14ac:dyDescent="0.35">
      <c r="A1238" s="18"/>
      <c r="C1238" s="41"/>
      <c r="E1238" s="18"/>
      <c r="G1238" s="13"/>
      <c r="H1238" s="14"/>
      <c r="I1238" s="20"/>
      <c r="J1238" s="10"/>
    </row>
    <row r="1239" spans="1:10" x14ac:dyDescent="0.35">
      <c r="A1239" s="18"/>
      <c r="C1239" s="41"/>
      <c r="E1239" s="18"/>
      <c r="G1239" s="13"/>
      <c r="H1239" s="14"/>
      <c r="I1239" s="20"/>
      <c r="J1239" s="10"/>
    </row>
    <row r="1240" spans="1:10" x14ac:dyDescent="0.35">
      <c r="A1240" s="18"/>
      <c r="C1240" s="41"/>
      <c r="E1240" s="18"/>
      <c r="G1240" s="13"/>
      <c r="H1240" s="14"/>
      <c r="I1240" s="20"/>
      <c r="J1240" s="10"/>
    </row>
    <row r="1241" spans="1:10" x14ac:dyDescent="0.35">
      <c r="A1241" s="18"/>
      <c r="C1241" s="41"/>
      <c r="E1241" s="18"/>
      <c r="G1241" s="13"/>
      <c r="H1241" s="14"/>
      <c r="I1241" s="20"/>
      <c r="J1241" s="10"/>
    </row>
    <row r="1242" spans="1:10" x14ac:dyDescent="0.35">
      <c r="A1242" s="18"/>
      <c r="C1242" s="41"/>
      <c r="E1242" s="18"/>
      <c r="G1242" s="13"/>
      <c r="H1242" s="14"/>
      <c r="I1242" s="20"/>
      <c r="J1242" s="10"/>
    </row>
    <row r="1243" spans="1:10" x14ac:dyDescent="0.35">
      <c r="A1243" s="18"/>
      <c r="C1243" s="41"/>
      <c r="E1243" s="18"/>
      <c r="G1243" s="13"/>
      <c r="H1243" s="14"/>
      <c r="I1243" s="20"/>
      <c r="J1243" s="10"/>
    </row>
    <row r="1244" spans="1:10" x14ac:dyDescent="0.35">
      <c r="A1244" s="18"/>
      <c r="C1244" s="41"/>
      <c r="E1244" s="18"/>
      <c r="G1244" s="13"/>
      <c r="H1244" s="14"/>
      <c r="I1244" s="20"/>
      <c r="J1244" s="10"/>
    </row>
    <row r="1245" spans="1:10" x14ac:dyDescent="0.35">
      <c r="A1245" s="18"/>
      <c r="C1245" s="41"/>
      <c r="E1245" s="18"/>
      <c r="G1245" s="13"/>
      <c r="H1245" s="14"/>
      <c r="I1245" s="20"/>
      <c r="J1245" s="10"/>
    </row>
    <row r="1246" spans="1:10" x14ac:dyDescent="0.35">
      <c r="A1246" s="18"/>
      <c r="C1246" s="41"/>
      <c r="E1246" s="18"/>
      <c r="G1246" s="13"/>
      <c r="H1246" s="14"/>
      <c r="I1246" s="20"/>
      <c r="J1246" s="10"/>
    </row>
    <row r="1247" spans="1:10" x14ac:dyDescent="0.35">
      <c r="A1247" s="18"/>
      <c r="C1247" s="41"/>
      <c r="E1247" s="18"/>
      <c r="G1247" s="13"/>
      <c r="H1247" s="14"/>
      <c r="I1247" s="20"/>
      <c r="J1247" s="10"/>
    </row>
    <row r="1248" spans="1:10" x14ac:dyDescent="0.35">
      <c r="A1248" s="18"/>
      <c r="C1248" s="41"/>
      <c r="E1248" s="18"/>
      <c r="G1248" s="13"/>
      <c r="H1248" s="14"/>
      <c r="I1248" s="20"/>
      <c r="J1248" s="10"/>
    </row>
    <row r="1249" spans="1:10" x14ac:dyDescent="0.35">
      <c r="A1249" s="18"/>
      <c r="C1249" s="41"/>
      <c r="E1249" s="18"/>
      <c r="G1249" s="13"/>
      <c r="H1249" s="14"/>
      <c r="I1249" s="20"/>
      <c r="J1249" s="10"/>
    </row>
    <row r="1250" spans="1:10" x14ac:dyDescent="0.35">
      <c r="A1250" s="18"/>
      <c r="C1250" s="41"/>
      <c r="E1250" s="18"/>
      <c r="G1250" s="13"/>
      <c r="H1250" s="14"/>
      <c r="I1250" s="20"/>
      <c r="J1250" s="10"/>
    </row>
    <row r="1251" spans="1:10" x14ac:dyDescent="0.35">
      <c r="A1251" s="18"/>
      <c r="C1251" s="41"/>
      <c r="E1251" s="18"/>
      <c r="G1251" s="13"/>
      <c r="H1251" s="14"/>
      <c r="I1251" s="20"/>
      <c r="J1251" s="10"/>
    </row>
    <row r="1252" spans="1:10" x14ac:dyDescent="0.35">
      <c r="A1252" s="18"/>
      <c r="C1252" s="41"/>
      <c r="E1252" s="18"/>
      <c r="G1252" s="13"/>
      <c r="H1252" s="14"/>
      <c r="I1252" s="20"/>
      <c r="J1252" s="10"/>
    </row>
    <row r="1253" spans="1:10" x14ac:dyDescent="0.35">
      <c r="A1253" s="18"/>
      <c r="C1253" s="41"/>
      <c r="E1253" s="18"/>
      <c r="G1253" s="13"/>
      <c r="H1253" s="14"/>
      <c r="I1253" s="20"/>
      <c r="J1253" s="10"/>
    </row>
    <row r="1254" spans="1:10" x14ac:dyDescent="0.35">
      <c r="A1254" s="18"/>
      <c r="C1254" s="41"/>
      <c r="E1254" s="18"/>
      <c r="G1254" s="13"/>
      <c r="H1254" s="14"/>
      <c r="I1254" s="20"/>
      <c r="J1254" s="10"/>
    </row>
    <row r="1255" spans="1:10" x14ac:dyDescent="0.35">
      <c r="A1255" s="18"/>
      <c r="C1255" s="41"/>
      <c r="E1255" s="18"/>
      <c r="G1255" s="13"/>
      <c r="H1255" s="14"/>
      <c r="I1255" s="20"/>
      <c r="J1255" s="10"/>
    </row>
    <row r="1256" spans="1:10" x14ac:dyDescent="0.35">
      <c r="A1256" s="18"/>
      <c r="C1256" s="41"/>
      <c r="E1256" s="18"/>
      <c r="G1256" s="13"/>
      <c r="H1256" s="14"/>
      <c r="I1256" s="20"/>
      <c r="J1256" s="10"/>
    </row>
    <row r="1257" spans="1:10" x14ac:dyDescent="0.35">
      <c r="A1257" s="18"/>
      <c r="C1257" s="41"/>
      <c r="E1257" s="18"/>
      <c r="G1257" s="13"/>
      <c r="H1257" s="14"/>
      <c r="I1257" s="20"/>
      <c r="J1257" s="10"/>
    </row>
    <row r="1258" spans="1:10" x14ac:dyDescent="0.35">
      <c r="A1258" s="18"/>
      <c r="C1258" s="41"/>
      <c r="E1258" s="18"/>
      <c r="G1258" s="13"/>
      <c r="H1258" s="14"/>
      <c r="I1258" s="20"/>
      <c r="J1258" s="10"/>
    </row>
    <row r="1259" spans="1:10" x14ac:dyDescent="0.35">
      <c r="A1259" s="18"/>
      <c r="C1259" s="41"/>
      <c r="E1259" s="18"/>
      <c r="G1259" s="13"/>
      <c r="H1259" s="14"/>
      <c r="I1259" s="20"/>
      <c r="J1259" s="10"/>
    </row>
    <row r="1260" spans="1:10" x14ac:dyDescent="0.35">
      <c r="A1260" s="18"/>
      <c r="C1260" s="41"/>
      <c r="E1260" s="18"/>
      <c r="G1260" s="13"/>
      <c r="H1260" s="14"/>
      <c r="I1260" s="20"/>
      <c r="J1260" s="10"/>
    </row>
    <row r="1261" spans="1:10" x14ac:dyDescent="0.35">
      <c r="A1261" s="18"/>
      <c r="C1261" s="41"/>
      <c r="E1261" s="18"/>
      <c r="G1261" s="13"/>
      <c r="H1261" s="14"/>
      <c r="I1261" s="20"/>
      <c r="J1261" s="10"/>
    </row>
    <row r="1262" spans="1:10" x14ac:dyDescent="0.35">
      <c r="A1262" s="18"/>
      <c r="C1262" s="41"/>
      <c r="E1262" s="18"/>
      <c r="G1262" s="13"/>
      <c r="H1262" s="14"/>
      <c r="I1262" s="20"/>
      <c r="J1262" s="10"/>
    </row>
    <row r="1263" spans="1:10" x14ac:dyDescent="0.35">
      <c r="A1263" s="18"/>
      <c r="C1263" s="41"/>
      <c r="E1263" s="18"/>
      <c r="G1263" s="13"/>
      <c r="H1263" s="14"/>
      <c r="I1263" s="20"/>
      <c r="J1263" s="10"/>
    </row>
    <row r="1264" spans="1:10" x14ac:dyDescent="0.35">
      <c r="A1264" s="18"/>
      <c r="C1264" s="41"/>
      <c r="E1264" s="18"/>
      <c r="G1264" s="13"/>
      <c r="H1264" s="14"/>
      <c r="I1264" s="20"/>
      <c r="J1264" s="10"/>
    </row>
    <row r="1265" spans="1:10" x14ac:dyDescent="0.35">
      <c r="A1265" s="18"/>
      <c r="C1265" s="41"/>
      <c r="E1265" s="18"/>
      <c r="G1265" s="13"/>
      <c r="H1265" s="14"/>
      <c r="I1265" s="20"/>
      <c r="J1265" s="10"/>
    </row>
    <row r="1266" spans="1:10" x14ac:dyDescent="0.35">
      <c r="A1266" s="18"/>
      <c r="C1266" s="41"/>
      <c r="E1266" s="18"/>
      <c r="G1266" s="13"/>
      <c r="H1266" s="14"/>
      <c r="I1266" s="20"/>
      <c r="J1266" s="10"/>
    </row>
    <row r="1267" spans="1:10" x14ac:dyDescent="0.35">
      <c r="A1267" s="18"/>
      <c r="C1267" s="41"/>
      <c r="E1267" s="18"/>
      <c r="G1267" s="13"/>
      <c r="H1267" s="14"/>
      <c r="I1267" s="20"/>
      <c r="J1267" s="10"/>
    </row>
    <row r="1268" spans="1:10" x14ac:dyDescent="0.35">
      <c r="A1268" s="18"/>
      <c r="C1268" s="41"/>
      <c r="E1268" s="18"/>
      <c r="G1268" s="13"/>
      <c r="H1268" s="14"/>
      <c r="I1268" s="20"/>
      <c r="J1268" s="10"/>
    </row>
    <row r="1269" spans="1:10" x14ac:dyDescent="0.35">
      <c r="A1269" s="18"/>
      <c r="C1269" s="41"/>
      <c r="E1269" s="18"/>
      <c r="G1269" s="13"/>
      <c r="H1269" s="14"/>
      <c r="I1269" s="20"/>
      <c r="J1269" s="10"/>
    </row>
    <row r="1270" spans="1:10" x14ac:dyDescent="0.35">
      <c r="A1270" s="18"/>
      <c r="C1270" s="41"/>
      <c r="E1270" s="18"/>
      <c r="G1270" s="13"/>
      <c r="H1270" s="14"/>
      <c r="I1270" s="20"/>
      <c r="J1270" s="10"/>
    </row>
    <row r="1271" spans="1:10" x14ac:dyDescent="0.35">
      <c r="A1271" s="18"/>
      <c r="C1271" s="41"/>
      <c r="E1271" s="18"/>
      <c r="G1271" s="13"/>
      <c r="H1271" s="14"/>
      <c r="I1271" s="20"/>
      <c r="J1271" s="10"/>
    </row>
    <row r="1272" spans="1:10" x14ac:dyDescent="0.35">
      <c r="A1272" s="18"/>
      <c r="C1272" s="41"/>
      <c r="E1272" s="18"/>
      <c r="G1272" s="13"/>
      <c r="H1272" s="14"/>
      <c r="I1272" s="20"/>
      <c r="J1272" s="10"/>
    </row>
    <row r="1273" spans="1:10" x14ac:dyDescent="0.35">
      <c r="A1273" s="18"/>
      <c r="C1273" s="41"/>
      <c r="E1273" s="18"/>
      <c r="G1273" s="13"/>
      <c r="H1273" s="14"/>
      <c r="I1273" s="20"/>
      <c r="J1273" s="10"/>
    </row>
    <row r="1274" spans="1:10" x14ac:dyDescent="0.35">
      <c r="A1274" s="18"/>
      <c r="C1274" s="41"/>
      <c r="E1274" s="18"/>
      <c r="G1274" s="13"/>
      <c r="H1274" s="14"/>
      <c r="I1274" s="20"/>
      <c r="J1274" s="10"/>
    </row>
    <row r="1275" spans="1:10" x14ac:dyDescent="0.35">
      <c r="A1275" s="18"/>
      <c r="C1275" s="41"/>
      <c r="E1275" s="18"/>
      <c r="G1275" s="13"/>
      <c r="H1275" s="14"/>
      <c r="I1275" s="20"/>
      <c r="J1275" s="10"/>
    </row>
    <row r="1276" spans="1:10" x14ac:dyDescent="0.35">
      <c r="A1276" s="18"/>
      <c r="C1276" s="41"/>
      <c r="E1276" s="18"/>
      <c r="G1276" s="13"/>
      <c r="H1276" s="14"/>
      <c r="I1276" s="20"/>
      <c r="J1276" s="10"/>
    </row>
    <row r="1277" spans="1:10" x14ac:dyDescent="0.35">
      <c r="A1277" s="18"/>
      <c r="C1277" s="41"/>
      <c r="E1277" s="18"/>
      <c r="G1277" s="13"/>
      <c r="H1277" s="14"/>
      <c r="I1277" s="20"/>
      <c r="J1277" s="10"/>
    </row>
    <row r="1278" spans="1:10" x14ac:dyDescent="0.35">
      <c r="A1278" s="18"/>
      <c r="C1278" s="41"/>
      <c r="E1278" s="18"/>
      <c r="G1278" s="13"/>
      <c r="H1278" s="14"/>
      <c r="I1278" s="20"/>
      <c r="J1278" s="10"/>
    </row>
    <row r="1279" spans="1:10" x14ac:dyDescent="0.35">
      <c r="A1279" s="18"/>
      <c r="C1279" s="41"/>
      <c r="E1279" s="18"/>
      <c r="G1279" s="13"/>
      <c r="H1279" s="14"/>
      <c r="I1279" s="20"/>
      <c r="J1279" s="10"/>
    </row>
    <row r="1280" spans="1:10" x14ac:dyDescent="0.35">
      <c r="A1280" s="18"/>
      <c r="C1280" s="41"/>
      <c r="E1280" s="18"/>
      <c r="G1280" s="13"/>
      <c r="H1280" s="14"/>
      <c r="I1280" s="20"/>
      <c r="J1280" s="10"/>
    </row>
    <row r="1281" spans="1:10" x14ac:dyDescent="0.35">
      <c r="A1281" s="18"/>
      <c r="C1281" s="41"/>
      <c r="E1281" s="18"/>
      <c r="G1281" s="13"/>
      <c r="H1281" s="14"/>
      <c r="I1281" s="20"/>
      <c r="J1281" s="10"/>
    </row>
    <row r="1282" spans="1:10" x14ac:dyDescent="0.35">
      <c r="A1282" s="18"/>
      <c r="C1282" s="41"/>
      <c r="E1282" s="18"/>
      <c r="G1282" s="13"/>
      <c r="H1282" s="14"/>
      <c r="I1282" s="20"/>
      <c r="J1282" s="10"/>
    </row>
    <row r="1283" spans="1:10" x14ac:dyDescent="0.35">
      <c r="A1283" s="18"/>
      <c r="C1283" s="41"/>
      <c r="E1283" s="18"/>
      <c r="G1283" s="13"/>
      <c r="H1283" s="14"/>
      <c r="I1283" s="20"/>
      <c r="J1283" s="10"/>
    </row>
    <row r="1284" spans="1:10" x14ac:dyDescent="0.35">
      <c r="A1284" s="18"/>
      <c r="C1284" s="41"/>
      <c r="E1284" s="18"/>
      <c r="G1284" s="13"/>
      <c r="H1284" s="14"/>
      <c r="I1284" s="20"/>
      <c r="J1284" s="10"/>
    </row>
    <row r="1285" spans="1:10" x14ac:dyDescent="0.35">
      <c r="A1285" s="18"/>
      <c r="C1285" s="41"/>
      <c r="E1285" s="18"/>
      <c r="G1285" s="13"/>
      <c r="H1285" s="14"/>
      <c r="I1285" s="20"/>
      <c r="J1285" s="10"/>
    </row>
    <row r="1286" spans="1:10" x14ac:dyDescent="0.35">
      <c r="A1286" s="18"/>
      <c r="C1286" s="41"/>
      <c r="E1286" s="18"/>
      <c r="G1286" s="13"/>
      <c r="H1286" s="14"/>
      <c r="I1286" s="20"/>
      <c r="J1286" s="10"/>
    </row>
    <row r="1287" spans="1:10" x14ac:dyDescent="0.35">
      <c r="A1287" s="18"/>
      <c r="C1287" s="41"/>
      <c r="E1287" s="18"/>
      <c r="G1287" s="13"/>
      <c r="H1287" s="14"/>
      <c r="I1287" s="20"/>
      <c r="J1287" s="10"/>
    </row>
    <row r="1288" spans="1:10" x14ac:dyDescent="0.35">
      <c r="A1288" s="18"/>
      <c r="C1288" s="41"/>
      <c r="E1288" s="18"/>
      <c r="G1288" s="13"/>
      <c r="H1288" s="14"/>
      <c r="I1288" s="20"/>
      <c r="J1288" s="10"/>
    </row>
    <row r="1289" spans="1:10" x14ac:dyDescent="0.35">
      <c r="A1289" s="18"/>
      <c r="C1289" s="41"/>
      <c r="E1289" s="18"/>
      <c r="G1289" s="13"/>
      <c r="H1289" s="14"/>
      <c r="I1289" s="20"/>
      <c r="J1289" s="10"/>
    </row>
    <row r="1290" spans="1:10" x14ac:dyDescent="0.35">
      <c r="A1290" s="18"/>
      <c r="C1290" s="41"/>
      <c r="E1290" s="18"/>
      <c r="G1290" s="13"/>
      <c r="H1290" s="14"/>
      <c r="I1290" s="20"/>
      <c r="J1290" s="10"/>
    </row>
    <row r="1291" spans="1:10" x14ac:dyDescent="0.35">
      <c r="A1291" s="18"/>
      <c r="C1291" s="41"/>
      <c r="E1291" s="18"/>
      <c r="G1291" s="13"/>
      <c r="H1291" s="14"/>
      <c r="I1291" s="20"/>
      <c r="J1291" s="10"/>
    </row>
    <row r="1292" spans="1:10" x14ac:dyDescent="0.35">
      <c r="A1292" s="18"/>
      <c r="C1292" s="41"/>
      <c r="E1292" s="18"/>
      <c r="G1292" s="13"/>
      <c r="H1292" s="14"/>
      <c r="I1292" s="20"/>
      <c r="J1292" s="10"/>
    </row>
    <row r="1293" spans="1:10" x14ac:dyDescent="0.35">
      <c r="A1293" s="18"/>
      <c r="C1293" s="41"/>
      <c r="E1293" s="18"/>
      <c r="G1293" s="13"/>
      <c r="H1293" s="14"/>
      <c r="I1293" s="20"/>
      <c r="J1293" s="10"/>
    </row>
    <row r="1294" spans="1:10" x14ac:dyDescent="0.35">
      <c r="A1294" s="18"/>
      <c r="C1294" s="41"/>
      <c r="E1294" s="18"/>
      <c r="G1294" s="13"/>
      <c r="H1294" s="14"/>
      <c r="I1294" s="20"/>
      <c r="J1294" s="10"/>
    </row>
    <row r="1295" spans="1:10" x14ac:dyDescent="0.35">
      <c r="A1295" s="18"/>
      <c r="C1295" s="41"/>
      <c r="E1295" s="18"/>
      <c r="G1295" s="13"/>
      <c r="H1295" s="14"/>
      <c r="I1295" s="20"/>
      <c r="J1295" s="10"/>
    </row>
    <row r="1296" spans="1:10" x14ac:dyDescent="0.35">
      <c r="A1296" s="18"/>
      <c r="C1296" s="41"/>
      <c r="E1296" s="18"/>
      <c r="G1296" s="13"/>
      <c r="H1296" s="14"/>
      <c r="I1296" s="20"/>
      <c r="J1296" s="10"/>
    </row>
    <row r="1297" spans="1:10" x14ac:dyDescent="0.35">
      <c r="A1297" s="18"/>
      <c r="C1297" s="41"/>
      <c r="E1297" s="18"/>
      <c r="G1297" s="13"/>
      <c r="H1297" s="14"/>
      <c r="I1297" s="20"/>
      <c r="J1297" s="10"/>
    </row>
    <row r="1298" spans="1:10" x14ac:dyDescent="0.35">
      <c r="A1298" s="18"/>
      <c r="C1298" s="41"/>
      <c r="E1298" s="18"/>
      <c r="G1298" s="13"/>
      <c r="H1298" s="14"/>
      <c r="I1298" s="20"/>
      <c r="J1298" s="10"/>
    </row>
    <row r="1299" spans="1:10" x14ac:dyDescent="0.35">
      <c r="A1299" s="18"/>
      <c r="C1299" s="41"/>
      <c r="E1299" s="18"/>
      <c r="G1299" s="13"/>
      <c r="H1299" s="14"/>
      <c r="I1299" s="20"/>
      <c r="J1299" s="10"/>
    </row>
    <row r="1300" spans="1:10" x14ac:dyDescent="0.35">
      <c r="A1300" s="18"/>
      <c r="C1300" s="41"/>
      <c r="E1300" s="18"/>
      <c r="G1300" s="13"/>
      <c r="H1300" s="14"/>
      <c r="I1300" s="20"/>
      <c r="J1300" s="10"/>
    </row>
    <row r="1301" spans="1:10" x14ac:dyDescent="0.35">
      <c r="A1301" s="18"/>
      <c r="C1301" s="41"/>
      <c r="E1301" s="18"/>
      <c r="G1301" s="13"/>
      <c r="H1301" s="14"/>
      <c r="I1301" s="20"/>
      <c r="J1301" s="10"/>
    </row>
    <row r="1302" spans="1:10" x14ac:dyDescent="0.35">
      <c r="A1302" s="18"/>
      <c r="C1302" s="41"/>
      <c r="E1302" s="18"/>
      <c r="G1302" s="13"/>
      <c r="H1302" s="14"/>
      <c r="I1302" s="20"/>
      <c r="J1302" s="10"/>
    </row>
    <row r="1303" spans="1:10" x14ac:dyDescent="0.35">
      <c r="A1303" s="18"/>
      <c r="C1303" s="41"/>
      <c r="E1303" s="18"/>
      <c r="G1303" s="13"/>
      <c r="H1303" s="14"/>
      <c r="I1303" s="20"/>
      <c r="J1303" s="10"/>
    </row>
    <row r="1304" spans="1:10" x14ac:dyDescent="0.35">
      <c r="A1304" s="18"/>
      <c r="C1304" s="41"/>
      <c r="E1304" s="18"/>
      <c r="G1304" s="13"/>
      <c r="H1304" s="14"/>
      <c r="I1304" s="20"/>
      <c r="J1304" s="10"/>
    </row>
    <row r="1305" spans="1:10" x14ac:dyDescent="0.35">
      <c r="A1305" s="18"/>
      <c r="C1305" s="41"/>
      <c r="E1305" s="18"/>
      <c r="G1305" s="13"/>
      <c r="H1305" s="14"/>
      <c r="I1305" s="20"/>
      <c r="J1305" s="10"/>
    </row>
    <row r="1306" spans="1:10" x14ac:dyDescent="0.35">
      <c r="A1306" s="18"/>
      <c r="C1306" s="41"/>
      <c r="E1306" s="18"/>
      <c r="G1306" s="13"/>
      <c r="H1306" s="14"/>
      <c r="I1306" s="20"/>
      <c r="J1306" s="10"/>
    </row>
    <row r="1307" spans="1:10" x14ac:dyDescent="0.35">
      <c r="A1307" s="18"/>
      <c r="C1307" s="41"/>
      <c r="E1307" s="18"/>
      <c r="G1307" s="13"/>
      <c r="H1307" s="14"/>
      <c r="I1307" s="20"/>
      <c r="J1307" s="10"/>
    </row>
    <row r="1308" spans="1:10" x14ac:dyDescent="0.35">
      <c r="A1308" s="18"/>
      <c r="C1308" s="41"/>
      <c r="E1308" s="18"/>
      <c r="G1308" s="13"/>
      <c r="H1308" s="14"/>
      <c r="I1308" s="20"/>
      <c r="J1308" s="10"/>
    </row>
    <row r="1309" spans="1:10" x14ac:dyDescent="0.35">
      <c r="A1309" s="18"/>
      <c r="C1309" s="41"/>
      <c r="E1309" s="18"/>
      <c r="G1309" s="13"/>
      <c r="H1309" s="14"/>
      <c r="I1309" s="20"/>
      <c r="J1309" s="10"/>
    </row>
    <row r="1310" spans="1:10" x14ac:dyDescent="0.35">
      <c r="A1310" s="18"/>
      <c r="C1310" s="41"/>
      <c r="E1310" s="18"/>
      <c r="G1310" s="13"/>
      <c r="H1310" s="14"/>
      <c r="I1310" s="20"/>
      <c r="J1310" s="10"/>
    </row>
    <row r="1311" spans="1:10" x14ac:dyDescent="0.35">
      <c r="A1311" s="18"/>
      <c r="C1311" s="41"/>
      <c r="E1311" s="18"/>
      <c r="G1311" s="13"/>
      <c r="H1311" s="14"/>
      <c r="I1311" s="20"/>
      <c r="J1311" s="10"/>
    </row>
    <row r="1312" spans="1:10" x14ac:dyDescent="0.35">
      <c r="A1312" s="18"/>
      <c r="C1312" s="41"/>
      <c r="E1312" s="18"/>
      <c r="G1312" s="13"/>
      <c r="H1312" s="14"/>
      <c r="I1312" s="20"/>
      <c r="J1312" s="10"/>
    </row>
    <row r="1313" spans="1:10" x14ac:dyDescent="0.35">
      <c r="A1313" s="18"/>
      <c r="C1313" s="41"/>
      <c r="E1313" s="18"/>
      <c r="G1313" s="13"/>
      <c r="H1313" s="14"/>
      <c r="I1313" s="20"/>
      <c r="J1313" s="10"/>
    </row>
    <row r="1314" spans="1:10" x14ac:dyDescent="0.35">
      <c r="A1314" s="18"/>
      <c r="C1314" s="41"/>
      <c r="E1314" s="18"/>
      <c r="G1314" s="13"/>
      <c r="H1314" s="14"/>
      <c r="I1314" s="20"/>
      <c r="J1314" s="10"/>
    </row>
    <row r="1315" spans="1:10" x14ac:dyDescent="0.35">
      <c r="A1315" s="18"/>
      <c r="C1315" s="41"/>
      <c r="E1315" s="18"/>
      <c r="G1315" s="13"/>
      <c r="H1315" s="14"/>
      <c r="I1315" s="20"/>
      <c r="J1315" s="10"/>
    </row>
    <row r="1316" spans="1:10" x14ac:dyDescent="0.35">
      <c r="A1316" s="18"/>
      <c r="C1316" s="41"/>
      <c r="E1316" s="18"/>
      <c r="G1316" s="13"/>
      <c r="H1316" s="14"/>
      <c r="I1316" s="20"/>
      <c r="J1316" s="10"/>
    </row>
    <row r="1317" spans="1:10" x14ac:dyDescent="0.35">
      <c r="A1317" s="18"/>
      <c r="C1317" s="41"/>
      <c r="E1317" s="18"/>
      <c r="G1317" s="13"/>
      <c r="H1317" s="14"/>
      <c r="I1317" s="20"/>
      <c r="J1317" s="10"/>
    </row>
    <row r="1318" spans="1:10" x14ac:dyDescent="0.35">
      <c r="A1318" s="18"/>
      <c r="C1318" s="41"/>
      <c r="E1318" s="18"/>
      <c r="G1318" s="13"/>
      <c r="H1318" s="14"/>
      <c r="I1318" s="20"/>
      <c r="J1318" s="10"/>
    </row>
    <row r="1319" spans="1:10" x14ac:dyDescent="0.35">
      <c r="A1319" s="18"/>
      <c r="C1319" s="41"/>
      <c r="E1319" s="18"/>
      <c r="G1319" s="13"/>
      <c r="H1319" s="14"/>
      <c r="I1319" s="20"/>
      <c r="J1319" s="10"/>
    </row>
    <row r="1320" spans="1:10" x14ac:dyDescent="0.35">
      <c r="A1320" s="18"/>
      <c r="C1320" s="41"/>
      <c r="E1320" s="18"/>
      <c r="G1320" s="13"/>
      <c r="H1320" s="14"/>
      <c r="I1320" s="20"/>
      <c r="J1320" s="10"/>
    </row>
    <row r="1321" spans="1:10" x14ac:dyDescent="0.35">
      <c r="A1321" s="18"/>
      <c r="C1321" s="41"/>
      <c r="E1321" s="18"/>
      <c r="G1321" s="13"/>
      <c r="H1321" s="14"/>
      <c r="I1321" s="20"/>
      <c r="J1321" s="10"/>
    </row>
    <row r="1322" spans="1:10" x14ac:dyDescent="0.35">
      <c r="A1322" s="18"/>
      <c r="C1322" s="41"/>
      <c r="E1322" s="18"/>
      <c r="G1322" s="13"/>
      <c r="H1322" s="14"/>
      <c r="I1322" s="20"/>
      <c r="J1322" s="10"/>
    </row>
    <row r="1323" spans="1:10" x14ac:dyDescent="0.35">
      <c r="A1323" s="18"/>
      <c r="C1323" s="41"/>
      <c r="E1323" s="18"/>
      <c r="G1323" s="13"/>
      <c r="H1323" s="14"/>
      <c r="I1323" s="20"/>
      <c r="J1323" s="10"/>
    </row>
    <row r="1324" spans="1:10" x14ac:dyDescent="0.35">
      <c r="A1324" s="18"/>
      <c r="C1324" s="41"/>
      <c r="E1324" s="18"/>
      <c r="G1324" s="13"/>
      <c r="H1324" s="14"/>
      <c r="I1324" s="20"/>
      <c r="J1324" s="10"/>
    </row>
    <row r="1325" spans="1:10" x14ac:dyDescent="0.35">
      <c r="A1325" s="18"/>
      <c r="C1325" s="41"/>
      <c r="E1325" s="18"/>
      <c r="G1325" s="13"/>
      <c r="H1325" s="14"/>
      <c r="I1325" s="20"/>
      <c r="J1325" s="10"/>
    </row>
    <row r="1326" spans="1:10" x14ac:dyDescent="0.35">
      <c r="A1326" s="18"/>
      <c r="C1326" s="41"/>
      <c r="E1326" s="18"/>
      <c r="G1326" s="13"/>
      <c r="H1326" s="14"/>
      <c r="I1326" s="20"/>
      <c r="J1326" s="10"/>
    </row>
    <row r="1327" spans="1:10" x14ac:dyDescent="0.35">
      <c r="A1327" s="18"/>
      <c r="C1327" s="41"/>
      <c r="E1327" s="18"/>
      <c r="G1327" s="13"/>
      <c r="H1327" s="14"/>
      <c r="I1327" s="20"/>
      <c r="J1327" s="10"/>
    </row>
    <row r="1328" spans="1:10" x14ac:dyDescent="0.35">
      <c r="A1328" s="18"/>
      <c r="C1328" s="41"/>
      <c r="E1328" s="18"/>
      <c r="G1328" s="13"/>
      <c r="H1328" s="14"/>
      <c r="I1328" s="20"/>
      <c r="J1328" s="10"/>
    </row>
    <row r="1329" spans="1:10" x14ac:dyDescent="0.35">
      <c r="A1329" s="18"/>
      <c r="C1329" s="41"/>
      <c r="E1329" s="18"/>
      <c r="G1329" s="13"/>
      <c r="H1329" s="14"/>
      <c r="I1329" s="20"/>
      <c r="J1329" s="10"/>
    </row>
    <row r="1330" spans="1:10" x14ac:dyDescent="0.35">
      <c r="A1330" s="18"/>
      <c r="C1330" s="41"/>
      <c r="E1330" s="18"/>
      <c r="G1330" s="13"/>
      <c r="H1330" s="14"/>
      <c r="I1330" s="20"/>
      <c r="J1330" s="10"/>
    </row>
    <row r="1331" spans="1:10" x14ac:dyDescent="0.35">
      <c r="A1331" s="18"/>
      <c r="C1331" s="41"/>
      <c r="E1331" s="18"/>
      <c r="G1331" s="13"/>
      <c r="H1331" s="14"/>
      <c r="I1331" s="20"/>
      <c r="J1331" s="10"/>
    </row>
    <row r="1332" spans="1:10" x14ac:dyDescent="0.35">
      <c r="A1332" s="18"/>
      <c r="C1332" s="41"/>
      <c r="E1332" s="18"/>
      <c r="G1332" s="13"/>
      <c r="H1332" s="14"/>
      <c r="I1332" s="20"/>
      <c r="J1332" s="10"/>
    </row>
    <row r="1333" spans="1:10" x14ac:dyDescent="0.35">
      <c r="A1333" s="18"/>
      <c r="C1333" s="41"/>
      <c r="E1333" s="18"/>
      <c r="G1333" s="13"/>
      <c r="H1333" s="14"/>
      <c r="I1333" s="20"/>
      <c r="J1333" s="10"/>
    </row>
    <row r="1334" spans="1:10" x14ac:dyDescent="0.35">
      <c r="A1334" s="18"/>
      <c r="C1334" s="41"/>
      <c r="E1334" s="18"/>
      <c r="G1334" s="13"/>
      <c r="H1334" s="14"/>
      <c r="I1334" s="20"/>
      <c r="J1334" s="10"/>
    </row>
    <row r="1335" spans="1:10" x14ac:dyDescent="0.35">
      <c r="A1335" s="18"/>
      <c r="C1335" s="41"/>
      <c r="E1335" s="18"/>
      <c r="G1335" s="13"/>
      <c r="H1335" s="14"/>
      <c r="I1335" s="20"/>
      <c r="J1335" s="10"/>
    </row>
    <row r="1336" spans="1:10" x14ac:dyDescent="0.35">
      <c r="A1336" s="18"/>
      <c r="C1336" s="41"/>
      <c r="E1336" s="18"/>
      <c r="G1336" s="13"/>
      <c r="H1336" s="14"/>
      <c r="I1336" s="20"/>
      <c r="J1336" s="10"/>
    </row>
    <row r="1337" spans="1:10" x14ac:dyDescent="0.35">
      <c r="A1337" s="18"/>
      <c r="C1337" s="41"/>
      <c r="E1337" s="18"/>
      <c r="G1337" s="13"/>
      <c r="H1337" s="14"/>
      <c r="I1337" s="20"/>
      <c r="J1337" s="10"/>
    </row>
    <row r="1338" spans="1:10" x14ac:dyDescent="0.35">
      <c r="A1338" s="18"/>
      <c r="C1338" s="41"/>
      <c r="E1338" s="18"/>
      <c r="G1338" s="13"/>
      <c r="H1338" s="14"/>
      <c r="I1338" s="20"/>
      <c r="J1338" s="10"/>
    </row>
    <row r="1339" spans="1:10" x14ac:dyDescent="0.35">
      <c r="A1339" s="18"/>
      <c r="C1339" s="41"/>
      <c r="E1339" s="18"/>
      <c r="G1339" s="13"/>
      <c r="H1339" s="14"/>
      <c r="I1339" s="20"/>
      <c r="J1339" s="10"/>
    </row>
    <row r="1340" spans="1:10" x14ac:dyDescent="0.35">
      <c r="A1340" s="18"/>
      <c r="C1340" s="41"/>
      <c r="E1340" s="18"/>
      <c r="G1340" s="13"/>
      <c r="H1340" s="14"/>
      <c r="I1340" s="20"/>
      <c r="J1340" s="10"/>
    </row>
    <row r="1341" spans="1:10" x14ac:dyDescent="0.35">
      <c r="A1341" s="18"/>
      <c r="C1341" s="41"/>
      <c r="E1341" s="18"/>
      <c r="G1341" s="13"/>
      <c r="H1341" s="14"/>
      <c r="I1341" s="20"/>
      <c r="J1341" s="10"/>
    </row>
    <row r="1342" spans="1:10" x14ac:dyDescent="0.35">
      <c r="A1342" s="18"/>
      <c r="C1342" s="41"/>
      <c r="E1342" s="18"/>
      <c r="G1342" s="13"/>
      <c r="H1342" s="14"/>
      <c r="I1342" s="20"/>
      <c r="J1342" s="10"/>
    </row>
    <row r="1343" spans="1:10" x14ac:dyDescent="0.35">
      <c r="A1343" s="18"/>
      <c r="C1343" s="41"/>
      <c r="E1343" s="18"/>
      <c r="G1343" s="13"/>
      <c r="H1343" s="14"/>
      <c r="I1343" s="20"/>
      <c r="J1343" s="10"/>
    </row>
    <row r="1344" spans="1:10" x14ac:dyDescent="0.35">
      <c r="A1344" s="18"/>
      <c r="C1344" s="41"/>
      <c r="E1344" s="18"/>
      <c r="G1344" s="13"/>
      <c r="H1344" s="14"/>
      <c r="I1344" s="20"/>
      <c r="J1344" s="10"/>
    </row>
    <row r="1345" spans="1:10" x14ac:dyDescent="0.35">
      <c r="A1345" s="18"/>
      <c r="C1345" s="41"/>
      <c r="E1345" s="18"/>
      <c r="G1345" s="13"/>
      <c r="H1345" s="14"/>
      <c r="I1345" s="20"/>
      <c r="J1345" s="10"/>
    </row>
    <row r="1346" spans="1:10" x14ac:dyDescent="0.35">
      <c r="A1346" s="18"/>
      <c r="C1346" s="41"/>
      <c r="E1346" s="18"/>
      <c r="G1346" s="13"/>
      <c r="H1346" s="14"/>
      <c r="I1346" s="20"/>
      <c r="J1346" s="10"/>
    </row>
    <row r="1347" spans="1:10" x14ac:dyDescent="0.35">
      <c r="A1347" s="18"/>
      <c r="C1347" s="41"/>
      <c r="E1347" s="18"/>
      <c r="G1347" s="13"/>
      <c r="H1347" s="14"/>
      <c r="I1347" s="20"/>
      <c r="J1347" s="10"/>
    </row>
    <row r="1348" spans="1:10" x14ac:dyDescent="0.35">
      <c r="A1348" s="18"/>
      <c r="C1348" s="41"/>
      <c r="E1348" s="18"/>
      <c r="G1348" s="13"/>
      <c r="H1348" s="14"/>
      <c r="I1348" s="20"/>
      <c r="J1348" s="10"/>
    </row>
    <row r="1349" spans="1:10" x14ac:dyDescent="0.35">
      <c r="A1349" s="18"/>
      <c r="C1349" s="41"/>
      <c r="E1349" s="18"/>
      <c r="G1349" s="13"/>
      <c r="H1349" s="14"/>
      <c r="I1349" s="20"/>
      <c r="J1349" s="10"/>
    </row>
    <row r="1350" spans="1:10" x14ac:dyDescent="0.35">
      <c r="A1350" s="18"/>
      <c r="C1350" s="41"/>
      <c r="E1350" s="18"/>
      <c r="G1350" s="13"/>
      <c r="H1350" s="14"/>
      <c r="I1350" s="20"/>
      <c r="J1350" s="10"/>
    </row>
    <row r="1351" spans="1:10" x14ac:dyDescent="0.35">
      <c r="A1351" s="18"/>
      <c r="C1351" s="41"/>
      <c r="E1351" s="18"/>
      <c r="G1351" s="13"/>
      <c r="H1351" s="14"/>
      <c r="I1351" s="20"/>
      <c r="J1351" s="10"/>
    </row>
    <row r="1352" spans="1:10" x14ac:dyDescent="0.35">
      <c r="A1352" s="18"/>
      <c r="C1352" s="41"/>
      <c r="E1352" s="18"/>
      <c r="G1352" s="13"/>
      <c r="H1352" s="14"/>
      <c r="I1352" s="20"/>
      <c r="J1352" s="10"/>
    </row>
    <row r="1353" spans="1:10" x14ac:dyDescent="0.35">
      <c r="A1353" s="18"/>
      <c r="C1353" s="41"/>
      <c r="E1353" s="18"/>
      <c r="G1353" s="13"/>
      <c r="H1353" s="14"/>
      <c r="I1353" s="20"/>
      <c r="J1353" s="10"/>
    </row>
    <row r="1354" spans="1:10" x14ac:dyDescent="0.35">
      <c r="A1354" s="18"/>
      <c r="C1354" s="41"/>
      <c r="E1354" s="18"/>
      <c r="G1354" s="13"/>
      <c r="H1354" s="14"/>
      <c r="I1354" s="20"/>
      <c r="J1354" s="10"/>
    </row>
    <row r="1355" spans="1:10" x14ac:dyDescent="0.35">
      <c r="A1355" s="18"/>
      <c r="C1355" s="41"/>
      <c r="E1355" s="18"/>
      <c r="G1355" s="13"/>
      <c r="H1355" s="14"/>
      <c r="I1355" s="20"/>
      <c r="J1355" s="10"/>
    </row>
    <row r="1356" spans="1:10" x14ac:dyDescent="0.35">
      <c r="A1356" s="18"/>
      <c r="C1356" s="41"/>
      <c r="E1356" s="18"/>
      <c r="G1356" s="13"/>
      <c r="H1356" s="14"/>
      <c r="I1356" s="20"/>
      <c r="J1356" s="10"/>
    </row>
    <row r="1357" spans="1:10" x14ac:dyDescent="0.35">
      <c r="A1357" s="18"/>
      <c r="C1357" s="41"/>
      <c r="E1357" s="18"/>
      <c r="G1357" s="13"/>
      <c r="H1357" s="14"/>
      <c r="I1357" s="20"/>
      <c r="J1357" s="10"/>
    </row>
    <row r="1358" spans="1:10" x14ac:dyDescent="0.35">
      <c r="A1358" s="18"/>
      <c r="C1358" s="41"/>
      <c r="E1358" s="18"/>
      <c r="G1358" s="13"/>
      <c r="H1358" s="14"/>
      <c r="I1358" s="20"/>
      <c r="J1358" s="10"/>
    </row>
    <row r="1359" spans="1:10" x14ac:dyDescent="0.35">
      <c r="A1359" s="18"/>
      <c r="C1359" s="41"/>
      <c r="E1359" s="18"/>
      <c r="G1359" s="13"/>
      <c r="H1359" s="14"/>
      <c r="I1359" s="20"/>
      <c r="J1359" s="10"/>
    </row>
    <row r="1360" spans="1:10" x14ac:dyDescent="0.35">
      <c r="A1360" s="18"/>
      <c r="C1360" s="41"/>
      <c r="E1360" s="18"/>
      <c r="G1360" s="13"/>
      <c r="H1360" s="14"/>
      <c r="I1360" s="20"/>
      <c r="J1360" s="10"/>
    </row>
    <row r="1361" spans="1:10" x14ac:dyDescent="0.35">
      <c r="A1361" s="18"/>
      <c r="C1361" s="41"/>
      <c r="E1361" s="18"/>
      <c r="G1361" s="13"/>
      <c r="H1361" s="14"/>
      <c r="I1361" s="20"/>
      <c r="J1361" s="10"/>
    </row>
    <row r="1362" spans="1:10" x14ac:dyDescent="0.35">
      <c r="A1362" s="18"/>
      <c r="C1362" s="41"/>
      <c r="E1362" s="18"/>
      <c r="G1362" s="13"/>
      <c r="H1362" s="14"/>
      <c r="I1362" s="20"/>
      <c r="J1362" s="10"/>
    </row>
    <row r="1363" spans="1:10" x14ac:dyDescent="0.35">
      <c r="A1363" s="18"/>
      <c r="C1363" s="41"/>
      <c r="E1363" s="18"/>
      <c r="G1363" s="13"/>
      <c r="H1363" s="14"/>
      <c r="I1363" s="20"/>
      <c r="J1363" s="10"/>
    </row>
    <row r="1364" spans="1:10" x14ac:dyDescent="0.35">
      <c r="A1364" s="18"/>
      <c r="C1364" s="41"/>
      <c r="E1364" s="18"/>
      <c r="G1364" s="13"/>
      <c r="H1364" s="14"/>
      <c r="I1364" s="20"/>
      <c r="J1364" s="10"/>
    </row>
    <row r="1365" spans="1:10" x14ac:dyDescent="0.35">
      <c r="A1365" s="18"/>
      <c r="C1365" s="41"/>
      <c r="E1365" s="18"/>
      <c r="G1365" s="13"/>
      <c r="H1365" s="14"/>
      <c r="I1365" s="20"/>
      <c r="J1365" s="10"/>
    </row>
    <row r="1366" spans="1:10" x14ac:dyDescent="0.35">
      <c r="A1366" s="18"/>
      <c r="C1366" s="41"/>
      <c r="E1366" s="18"/>
      <c r="G1366" s="13"/>
      <c r="H1366" s="14"/>
      <c r="I1366" s="20"/>
      <c r="J1366" s="10"/>
    </row>
    <row r="1367" spans="1:10" x14ac:dyDescent="0.35">
      <c r="A1367" s="18"/>
      <c r="C1367" s="41"/>
      <c r="E1367" s="18"/>
      <c r="G1367" s="13"/>
      <c r="H1367" s="14"/>
      <c r="I1367" s="20"/>
      <c r="J1367" s="10"/>
    </row>
    <row r="1368" spans="1:10" x14ac:dyDescent="0.35">
      <c r="A1368" s="18"/>
      <c r="C1368" s="41"/>
      <c r="E1368" s="18"/>
      <c r="G1368" s="13"/>
      <c r="H1368" s="14"/>
      <c r="I1368" s="20"/>
      <c r="J1368" s="10"/>
    </row>
    <row r="1369" spans="1:10" x14ac:dyDescent="0.35">
      <c r="A1369" s="18"/>
      <c r="C1369" s="41"/>
      <c r="E1369" s="18"/>
      <c r="G1369" s="13"/>
      <c r="H1369" s="14"/>
      <c r="I1369" s="20"/>
      <c r="J1369" s="10"/>
    </row>
    <row r="1370" spans="1:10" x14ac:dyDescent="0.35">
      <c r="A1370" s="18"/>
      <c r="C1370" s="41"/>
      <c r="E1370" s="18"/>
      <c r="G1370" s="13"/>
      <c r="H1370" s="14"/>
      <c r="I1370" s="20"/>
      <c r="J1370" s="10"/>
    </row>
    <row r="1371" spans="1:10" x14ac:dyDescent="0.35">
      <c r="A1371" s="18"/>
      <c r="C1371" s="41"/>
      <c r="E1371" s="18"/>
      <c r="G1371" s="13"/>
      <c r="H1371" s="14"/>
      <c r="I1371" s="20"/>
      <c r="J1371" s="10"/>
    </row>
    <row r="1372" spans="1:10" x14ac:dyDescent="0.35">
      <c r="A1372" s="18"/>
      <c r="C1372" s="41"/>
      <c r="E1372" s="18"/>
      <c r="G1372" s="13"/>
      <c r="H1372" s="14"/>
      <c r="I1372" s="20"/>
      <c r="J1372" s="10"/>
    </row>
    <row r="1373" spans="1:10" x14ac:dyDescent="0.35">
      <c r="A1373" s="18"/>
      <c r="C1373" s="41"/>
      <c r="E1373" s="18"/>
      <c r="G1373" s="13"/>
      <c r="H1373" s="14"/>
      <c r="I1373" s="20"/>
      <c r="J1373" s="10"/>
    </row>
    <row r="1374" spans="1:10" x14ac:dyDescent="0.35">
      <c r="A1374" s="18"/>
      <c r="C1374" s="41"/>
      <c r="E1374" s="18"/>
      <c r="G1374" s="13"/>
      <c r="H1374" s="14"/>
      <c r="I1374" s="20"/>
      <c r="J1374" s="10"/>
    </row>
    <row r="1375" spans="1:10" x14ac:dyDescent="0.35">
      <c r="A1375" s="18"/>
      <c r="C1375" s="41"/>
      <c r="E1375" s="18"/>
      <c r="G1375" s="13"/>
      <c r="H1375" s="14"/>
      <c r="I1375" s="20"/>
      <c r="J1375" s="10"/>
    </row>
    <row r="1376" spans="1:10" x14ac:dyDescent="0.35">
      <c r="A1376" s="18"/>
      <c r="C1376" s="41"/>
      <c r="E1376" s="18"/>
      <c r="G1376" s="13"/>
      <c r="H1376" s="14"/>
      <c r="I1376" s="20"/>
      <c r="J1376" s="10"/>
    </row>
    <row r="1377" spans="1:10" x14ac:dyDescent="0.35">
      <c r="A1377" s="18"/>
      <c r="C1377" s="41"/>
      <c r="E1377" s="18"/>
      <c r="G1377" s="13"/>
      <c r="H1377" s="14"/>
      <c r="I1377" s="20"/>
      <c r="J1377" s="10"/>
    </row>
    <row r="1378" spans="1:10" x14ac:dyDescent="0.35">
      <c r="A1378" s="18"/>
      <c r="C1378" s="41"/>
      <c r="E1378" s="18"/>
      <c r="G1378" s="13"/>
      <c r="H1378" s="14"/>
      <c r="I1378" s="20"/>
      <c r="J1378" s="10"/>
    </row>
    <row r="1379" spans="1:10" x14ac:dyDescent="0.35">
      <c r="A1379" s="18"/>
      <c r="C1379" s="41"/>
      <c r="E1379" s="18"/>
      <c r="G1379" s="13"/>
      <c r="H1379" s="14"/>
      <c r="I1379" s="20"/>
      <c r="J1379" s="10"/>
    </row>
    <row r="1380" spans="1:10" x14ac:dyDescent="0.35">
      <c r="A1380" s="18"/>
      <c r="C1380" s="41"/>
      <c r="E1380" s="18"/>
      <c r="G1380" s="13"/>
      <c r="H1380" s="14"/>
      <c r="I1380" s="20"/>
      <c r="J1380" s="10"/>
    </row>
    <row r="1381" spans="1:10" x14ac:dyDescent="0.35">
      <c r="A1381" s="18"/>
      <c r="C1381" s="41"/>
      <c r="E1381" s="18"/>
      <c r="G1381" s="13"/>
      <c r="H1381" s="14"/>
      <c r="I1381" s="20"/>
      <c r="J1381" s="10"/>
    </row>
    <row r="1382" spans="1:10" x14ac:dyDescent="0.35">
      <c r="A1382" s="18"/>
      <c r="C1382" s="41"/>
      <c r="E1382" s="18"/>
      <c r="G1382" s="13"/>
      <c r="H1382" s="14"/>
      <c r="I1382" s="20"/>
      <c r="J1382" s="10"/>
    </row>
    <row r="1383" spans="1:10" x14ac:dyDescent="0.35">
      <c r="A1383" s="18"/>
      <c r="C1383" s="41"/>
      <c r="E1383" s="18"/>
      <c r="G1383" s="13"/>
      <c r="H1383" s="14"/>
      <c r="I1383" s="20"/>
      <c r="J1383" s="10"/>
    </row>
    <row r="1384" spans="1:10" x14ac:dyDescent="0.35">
      <c r="A1384" s="18"/>
      <c r="C1384" s="41"/>
      <c r="E1384" s="18"/>
      <c r="G1384" s="13"/>
      <c r="H1384" s="14"/>
      <c r="I1384" s="20"/>
      <c r="J1384" s="10"/>
    </row>
    <row r="1385" spans="1:10" x14ac:dyDescent="0.35">
      <c r="A1385" s="18"/>
      <c r="C1385" s="41"/>
      <c r="E1385" s="18"/>
      <c r="G1385" s="13"/>
      <c r="H1385" s="14"/>
      <c r="I1385" s="20"/>
      <c r="J1385" s="10"/>
    </row>
    <row r="1386" spans="1:10" x14ac:dyDescent="0.35">
      <c r="A1386" s="18"/>
      <c r="C1386" s="41"/>
      <c r="E1386" s="18"/>
      <c r="G1386" s="13"/>
      <c r="H1386" s="14"/>
      <c r="I1386" s="20"/>
      <c r="J1386" s="10"/>
    </row>
    <row r="1387" spans="1:10" x14ac:dyDescent="0.35">
      <c r="A1387" s="18"/>
      <c r="C1387" s="41"/>
      <c r="E1387" s="18"/>
      <c r="G1387" s="13"/>
      <c r="H1387" s="14"/>
      <c r="I1387" s="20"/>
      <c r="J1387" s="10"/>
    </row>
    <row r="1388" spans="1:10" x14ac:dyDescent="0.35">
      <c r="A1388" s="18"/>
      <c r="C1388" s="41"/>
      <c r="E1388" s="18"/>
      <c r="G1388" s="13"/>
      <c r="H1388" s="14"/>
      <c r="I1388" s="20"/>
      <c r="J1388" s="10"/>
    </row>
    <row r="1389" spans="1:10" x14ac:dyDescent="0.35">
      <c r="A1389" s="18"/>
      <c r="C1389" s="41"/>
      <c r="E1389" s="18"/>
      <c r="G1389" s="13"/>
      <c r="H1389" s="14"/>
      <c r="I1389" s="20"/>
      <c r="J1389" s="10"/>
    </row>
    <row r="1390" spans="1:10" x14ac:dyDescent="0.35">
      <c r="A1390" s="18"/>
      <c r="C1390" s="41"/>
      <c r="E1390" s="18"/>
      <c r="G1390" s="13"/>
      <c r="H1390" s="14"/>
      <c r="I1390" s="20"/>
      <c r="J1390" s="10"/>
    </row>
    <row r="1391" spans="1:10" x14ac:dyDescent="0.35">
      <c r="A1391" s="18"/>
      <c r="C1391" s="41"/>
      <c r="E1391" s="18"/>
      <c r="G1391" s="13"/>
      <c r="H1391" s="14"/>
      <c r="I1391" s="20"/>
      <c r="J1391" s="10"/>
    </row>
    <row r="1392" spans="1:10" x14ac:dyDescent="0.35">
      <c r="A1392" s="18"/>
      <c r="C1392" s="41"/>
      <c r="E1392" s="18"/>
      <c r="G1392" s="13"/>
      <c r="H1392" s="14"/>
      <c r="I1392" s="20"/>
      <c r="J1392" s="10"/>
    </row>
    <row r="1393" spans="1:10" x14ac:dyDescent="0.35">
      <c r="A1393" s="18"/>
      <c r="C1393" s="41"/>
      <c r="E1393" s="18"/>
      <c r="G1393" s="13"/>
      <c r="H1393" s="14"/>
      <c r="I1393" s="20"/>
      <c r="J1393" s="10"/>
    </row>
    <row r="1394" spans="1:10" x14ac:dyDescent="0.35">
      <c r="A1394" s="18"/>
      <c r="C1394" s="41"/>
      <c r="E1394" s="18"/>
      <c r="G1394" s="13"/>
      <c r="H1394" s="14"/>
      <c r="I1394" s="20"/>
      <c r="J1394" s="10"/>
    </row>
    <row r="1395" spans="1:10" x14ac:dyDescent="0.35">
      <c r="A1395" s="18"/>
      <c r="C1395" s="41"/>
      <c r="E1395" s="18"/>
      <c r="G1395" s="13"/>
      <c r="H1395" s="14"/>
      <c r="I1395" s="20"/>
      <c r="J1395" s="10"/>
    </row>
    <row r="1396" spans="1:10" x14ac:dyDescent="0.35">
      <c r="A1396" s="18"/>
      <c r="C1396" s="41"/>
      <c r="E1396" s="18"/>
      <c r="G1396" s="13"/>
      <c r="H1396" s="14"/>
      <c r="I1396" s="20"/>
      <c r="J1396" s="10"/>
    </row>
    <row r="1397" spans="1:10" x14ac:dyDescent="0.35">
      <c r="A1397" s="18"/>
      <c r="C1397" s="41"/>
      <c r="E1397" s="18"/>
      <c r="G1397" s="13"/>
      <c r="H1397" s="14"/>
      <c r="I1397" s="20"/>
      <c r="J1397" s="10"/>
    </row>
    <row r="1398" spans="1:10" x14ac:dyDescent="0.35">
      <c r="A1398" s="18"/>
      <c r="C1398" s="41"/>
      <c r="E1398" s="18"/>
      <c r="G1398" s="13"/>
      <c r="H1398" s="14"/>
      <c r="I1398" s="20"/>
      <c r="J1398" s="10"/>
    </row>
    <row r="1399" spans="1:10" x14ac:dyDescent="0.35">
      <c r="A1399" s="18"/>
      <c r="C1399" s="41"/>
      <c r="E1399" s="18"/>
      <c r="G1399" s="13"/>
      <c r="H1399" s="14"/>
      <c r="I1399" s="20"/>
      <c r="J1399" s="10"/>
    </row>
    <row r="1400" spans="1:10" x14ac:dyDescent="0.35">
      <c r="A1400" s="18"/>
      <c r="C1400" s="41"/>
      <c r="E1400" s="18"/>
      <c r="G1400" s="13"/>
      <c r="H1400" s="14"/>
      <c r="I1400" s="20"/>
      <c r="J1400" s="10"/>
    </row>
    <row r="1401" spans="1:10" x14ac:dyDescent="0.35">
      <c r="A1401" s="18"/>
      <c r="C1401" s="41"/>
      <c r="E1401" s="18"/>
      <c r="G1401" s="13"/>
      <c r="H1401" s="14"/>
      <c r="I1401" s="20"/>
      <c r="J1401" s="10"/>
    </row>
    <row r="1402" spans="1:10" x14ac:dyDescent="0.35">
      <c r="A1402" s="18"/>
      <c r="C1402" s="41"/>
      <c r="E1402" s="18"/>
      <c r="G1402" s="13"/>
      <c r="H1402" s="14"/>
      <c r="I1402" s="20"/>
      <c r="J1402" s="10"/>
    </row>
    <row r="1403" spans="1:10" x14ac:dyDescent="0.35">
      <c r="A1403" s="18"/>
      <c r="C1403" s="41"/>
      <c r="E1403" s="18"/>
      <c r="G1403" s="13"/>
      <c r="H1403" s="14"/>
      <c r="I1403" s="20"/>
      <c r="J1403" s="10"/>
    </row>
    <row r="1404" spans="1:10" x14ac:dyDescent="0.35">
      <c r="A1404" s="18"/>
      <c r="C1404" s="41"/>
      <c r="E1404" s="18"/>
      <c r="G1404" s="13"/>
      <c r="H1404" s="14"/>
      <c r="I1404" s="20"/>
      <c r="J1404" s="10"/>
    </row>
    <row r="1405" spans="1:10" x14ac:dyDescent="0.35">
      <c r="A1405" s="18"/>
      <c r="C1405" s="41"/>
      <c r="E1405" s="18"/>
      <c r="G1405" s="13"/>
      <c r="H1405" s="14"/>
      <c r="I1405" s="20"/>
      <c r="J1405" s="10"/>
    </row>
    <row r="1406" spans="1:10" x14ac:dyDescent="0.35">
      <c r="A1406" s="18"/>
      <c r="C1406" s="41"/>
      <c r="E1406" s="18"/>
      <c r="G1406" s="13"/>
      <c r="H1406" s="14"/>
      <c r="I1406" s="20"/>
      <c r="J1406" s="10"/>
    </row>
    <row r="1407" spans="1:10" x14ac:dyDescent="0.35">
      <c r="A1407" s="18"/>
      <c r="C1407" s="41"/>
      <c r="E1407" s="18"/>
      <c r="G1407" s="13"/>
      <c r="H1407" s="14"/>
      <c r="I1407" s="20"/>
      <c r="J1407" s="10"/>
    </row>
    <row r="1408" spans="1:10" x14ac:dyDescent="0.35">
      <c r="A1408" s="18"/>
      <c r="C1408" s="41"/>
      <c r="E1408" s="18"/>
      <c r="G1408" s="13"/>
      <c r="H1408" s="14"/>
      <c r="I1408" s="20"/>
      <c r="J1408" s="10"/>
    </row>
    <row r="1409" spans="1:10" x14ac:dyDescent="0.35">
      <c r="A1409" s="18"/>
      <c r="C1409" s="41"/>
      <c r="E1409" s="18"/>
      <c r="G1409" s="13"/>
      <c r="H1409" s="14"/>
      <c r="I1409" s="20"/>
      <c r="J1409" s="10"/>
    </row>
    <row r="1410" spans="1:10" x14ac:dyDescent="0.35">
      <c r="A1410" s="18"/>
      <c r="C1410" s="41"/>
      <c r="E1410" s="18"/>
      <c r="G1410" s="13"/>
      <c r="H1410" s="14"/>
      <c r="I1410" s="20"/>
      <c r="J1410" s="10"/>
    </row>
    <row r="1411" spans="1:10" x14ac:dyDescent="0.35">
      <c r="A1411" s="18"/>
      <c r="C1411" s="41"/>
      <c r="E1411" s="18"/>
      <c r="G1411" s="13"/>
      <c r="H1411" s="14"/>
      <c r="I1411" s="20"/>
      <c r="J1411" s="10"/>
    </row>
    <row r="1412" spans="1:10" x14ac:dyDescent="0.35">
      <c r="A1412" s="18"/>
      <c r="C1412" s="41"/>
      <c r="E1412" s="18"/>
      <c r="G1412" s="13"/>
      <c r="H1412" s="14"/>
      <c r="I1412" s="20"/>
      <c r="J1412" s="10"/>
    </row>
    <row r="1413" spans="1:10" x14ac:dyDescent="0.35">
      <c r="A1413" s="18"/>
      <c r="C1413" s="41"/>
      <c r="E1413" s="18"/>
      <c r="G1413" s="13"/>
      <c r="H1413" s="14"/>
      <c r="I1413" s="20"/>
      <c r="J1413" s="10"/>
    </row>
    <row r="1414" spans="1:10" x14ac:dyDescent="0.35">
      <c r="A1414" s="18"/>
      <c r="C1414" s="41"/>
      <c r="E1414" s="18"/>
      <c r="G1414" s="13"/>
      <c r="H1414" s="14"/>
      <c r="I1414" s="20"/>
      <c r="J1414" s="10"/>
    </row>
    <row r="1415" spans="1:10" x14ac:dyDescent="0.35">
      <c r="A1415" s="18"/>
      <c r="C1415" s="41"/>
      <c r="E1415" s="18"/>
      <c r="G1415" s="13"/>
      <c r="H1415" s="14"/>
      <c r="I1415" s="20"/>
      <c r="J1415" s="10"/>
    </row>
    <row r="1416" spans="1:10" x14ac:dyDescent="0.35">
      <c r="A1416" s="18"/>
      <c r="C1416" s="41"/>
      <c r="E1416" s="18"/>
      <c r="G1416" s="13"/>
      <c r="H1416" s="14"/>
      <c r="I1416" s="20"/>
      <c r="J1416" s="10"/>
    </row>
    <row r="1417" spans="1:10" x14ac:dyDescent="0.35">
      <c r="A1417" s="18"/>
      <c r="C1417" s="41"/>
      <c r="E1417" s="18"/>
      <c r="G1417" s="13"/>
      <c r="H1417" s="14"/>
      <c r="I1417" s="20"/>
      <c r="J1417" s="10"/>
    </row>
    <row r="1418" spans="1:10" x14ac:dyDescent="0.35">
      <c r="A1418" s="18"/>
      <c r="C1418" s="41"/>
      <c r="E1418" s="18"/>
      <c r="G1418" s="13"/>
      <c r="H1418" s="14"/>
      <c r="I1418" s="20"/>
      <c r="J1418" s="10"/>
    </row>
    <row r="1419" spans="1:10" x14ac:dyDescent="0.35">
      <c r="A1419" s="18"/>
      <c r="C1419" s="41"/>
      <c r="E1419" s="18"/>
      <c r="G1419" s="13"/>
      <c r="H1419" s="14"/>
      <c r="I1419" s="20"/>
      <c r="J1419" s="10"/>
    </row>
    <row r="1420" spans="1:10" x14ac:dyDescent="0.35">
      <c r="A1420" s="18"/>
      <c r="C1420" s="41"/>
      <c r="E1420" s="18"/>
      <c r="G1420" s="13"/>
      <c r="H1420" s="14"/>
      <c r="I1420" s="20"/>
      <c r="J1420" s="10"/>
    </row>
    <row r="1421" spans="1:10" x14ac:dyDescent="0.35">
      <c r="A1421" s="18"/>
      <c r="C1421" s="41"/>
      <c r="E1421" s="18"/>
      <c r="G1421" s="13"/>
      <c r="H1421" s="14"/>
      <c r="I1421" s="20"/>
      <c r="J1421" s="10"/>
    </row>
    <row r="1422" spans="1:10" x14ac:dyDescent="0.35">
      <c r="A1422" s="18"/>
      <c r="C1422" s="41"/>
      <c r="E1422" s="18"/>
      <c r="G1422" s="13"/>
      <c r="H1422" s="14"/>
      <c r="I1422" s="20"/>
      <c r="J1422" s="10"/>
    </row>
    <row r="1423" spans="1:10" x14ac:dyDescent="0.35">
      <c r="A1423" s="18"/>
      <c r="C1423" s="41"/>
      <c r="E1423" s="18"/>
      <c r="G1423" s="13"/>
      <c r="H1423" s="14"/>
      <c r="I1423" s="20"/>
      <c r="J1423" s="10"/>
    </row>
    <row r="1424" spans="1:10" x14ac:dyDescent="0.35">
      <c r="A1424" s="18"/>
      <c r="C1424" s="41"/>
      <c r="E1424" s="18"/>
      <c r="G1424" s="13"/>
      <c r="H1424" s="14"/>
      <c r="I1424" s="20"/>
      <c r="J1424" s="10"/>
    </row>
    <row r="1425" spans="1:10" x14ac:dyDescent="0.35">
      <c r="A1425" s="18"/>
      <c r="C1425" s="41"/>
      <c r="E1425" s="18"/>
      <c r="G1425" s="13"/>
      <c r="H1425" s="14"/>
      <c r="I1425" s="20"/>
      <c r="J1425" s="10"/>
    </row>
    <row r="1426" spans="1:10" x14ac:dyDescent="0.35">
      <c r="A1426" s="18"/>
      <c r="C1426" s="41"/>
      <c r="E1426" s="18"/>
      <c r="G1426" s="13"/>
      <c r="H1426" s="14"/>
      <c r="I1426" s="20"/>
      <c r="J1426" s="10"/>
    </row>
    <row r="1427" spans="1:10" x14ac:dyDescent="0.35">
      <c r="A1427" s="18"/>
      <c r="C1427" s="41"/>
      <c r="E1427" s="18"/>
      <c r="G1427" s="13"/>
      <c r="H1427" s="14"/>
      <c r="I1427" s="20"/>
      <c r="J1427" s="10"/>
    </row>
    <row r="1428" spans="1:10" x14ac:dyDescent="0.35">
      <c r="A1428" s="18"/>
      <c r="C1428" s="41"/>
      <c r="E1428" s="18"/>
      <c r="G1428" s="13"/>
      <c r="H1428" s="14"/>
      <c r="I1428" s="20"/>
      <c r="J1428" s="10"/>
    </row>
    <row r="1429" spans="1:10" x14ac:dyDescent="0.35">
      <c r="A1429" s="18"/>
      <c r="C1429" s="41"/>
      <c r="E1429" s="18"/>
      <c r="G1429" s="13"/>
      <c r="H1429" s="14"/>
      <c r="I1429" s="20"/>
      <c r="J1429" s="10"/>
    </row>
    <row r="1430" spans="1:10" x14ac:dyDescent="0.35">
      <c r="A1430" s="18"/>
      <c r="C1430" s="41"/>
      <c r="E1430" s="18"/>
      <c r="G1430" s="13"/>
      <c r="H1430" s="14"/>
      <c r="I1430" s="20"/>
      <c r="J1430" s="10"/>
    </row>
    <row r="1431" spans="1:10" x14ac:dyDescent="0.35">
      <c r="A1431" s="18"/>
      <c r="C1431" s="41"/>
      <c r="E1431" s="18"/>
      <c r="G1431" s="13"/>
      <c r="H1431" s="14"/>
      <c r="I1431" s="20"/>
      <c r="J1431" s="10"/>
    </row>
    <row r="1432" spans="1:10" x14ac:dyDescent="0.35">
      <c r="A1432" s="18"/>
      <c r="C1432" s="41"/>
      <c r="E1432" s="18"/>
      <c r="G1432" s="13"/>
      <c r="H1432" s="14"/>
      <c r="I1432" s="20"/>
      <c r="J1432" s="10"/>
    </row>
    <row r="1433" spans="1:10" x14ac:dyDescent="0.35">
      <c r="A1433" s="18"/>
      <c r="C1433" s="41"/>
      <c r="E1433" s="18"/>
      <c r="G1433" s="13"/>
      <c r="H1433" s="14"/>
      <c r="I1433" s="20"/>
      <c r="J1433" s="10"/>
    </row>
    <row r="1434" spans="1:10" x14ac:dyDescent="0.35">
      <c r="A1434" s="18"/>
      <c r="C1434" s="41"/>
      <c r="E1434" s="18"/>
      <c r="G1434" s="13"/>
      <c r="H1434" s="14"/>
      <c r="I1434" s="20"/>
      <c r="J1434" s="10"/>
    </row>
    <row r="1435" spans="1:10" x14ac:dyDescent="0.35">
      <c r="A1435" s="18"/>
      <c r="C1435" s="41"/>
      <c r="E1435" s="18"/>
      <c r="G1435" s="13"/>
      <c r="H1435" s="14"/>
      <c r="I1435" s="20"/>
      <c r="J1435" s="10"/>
    </row>
    <row r="1436" spans="1:10" x14ac:dyDescent="0.35">
      <c r="A1436" s="18"/>
      <c r="C1436" s="41"/>
      <c r="E1436" s="18"/>
      <c r="G1436" s="13"/>
      <c r="H1436" s="14"/>
      <c r="I1436" s="20"/>
      <c r="J1436" s="10"/>
    </row>
    <row r="1437" spans="1:10" x14ac:dyDescent="0.35">
      <c r="A1437" s="18"/>
      <c r="C1437" s="41"/>
      <c r="E1437" s="18"/>
      <c r="G1437" s="13"/>
      <c r="H1437" s="14"/>
      <c r="I1437" s="20"/>
      <c r="J1437" s="10"/>
    </row>
    <row r="1438" spans="1:10" x14ac:dyDescent="0.35">
      <c r="A1438" s="18"/>
      <c r="C1438" s="41"/>
      <c r="E1438" s="18"/>
      <c r="G1438" s="13"/>
      <c r="H1438" s="14"/>
      <c r="I1438" s="20"/>
      <c r="J1438" s="10"/>
    </row>
    <row r="1439" spans="1:10" x14ac:dyDescent="0.35">
      <c r="A1439" s="18"/>
      <c r="C1439" s="41"/>
      <c r="E1439" s="18"/>
      <c r="G1439" s="13"/>
      <c r="H1439" s="14"/>
      <c r="I1439" s="20"/>
      <c r="J1439" s="10"/>
    </row>
    <row r="1440" spans="1:10" x14ac:dyDescent="0.35">
      <c r="A1440" s="18"/>
      <c r="C1440" s="41"/>
      <c r="E1440" s="18"/>
      <c r="G1440" s="13"/>
      <c r="H1440" s="14"/>
      <c r="I1440" s="20"/>
      <c r="J1440" s="10"/>
    </row>
    <row r="1441" spans="1:10" x14ac:dyDescent="0.35">
      <c r="A1441" s="18"/>
      <c r="C1441" s="41"/>
      <c r="E1441" s="18"/>
      <c r="G1441" s="13"/>
      <c r="H1441" s="14"/>
      <c r="I1441" s="20"/>
      <c r="J1441" s="10"/>
    </row>
    <row r="1442" spans="1:10" x14ac:dyDescent="0.35">
      <c r="A1442" s="18"/>
      <c r="C1442" s="41"/>
      <c r="E1442" s="18"/>
      <c r="G1442" s="13"/>
      <c r="H1442" s="14"/>
      <c r="I1442" s="20"/>
      <c r="J1442" s="10"/>
    </row>
    <row r="1443" spans="1:10" x14ac:dyDescent="0.35">
      <c r="A1443" s="18"/>
      <c r="C1443" s="41"/>
      <c r="E1443" s="18"/>
      <c r="G1443" s="13"/>
      <c r="H1443" s="14"/>
      <c r="I1443" s="20"/>
      <c r="J1443" s="10"/>
    </row>
    <row r="1444" spans="1:10" x14ac:dyDescent="0.35">
      <c r="A1444" s="18"/>
      <c r="C1444" s="41"/>
      <c r="E1444" s="18"/>
      <c r="G1444" s="13"/>
      <c r="H1444" s="14"/>
      <c r="I1444" s="20"/>
      <c r="J1444" s="10"/>
    </row>
    <row r="1445" spans="1:10" x14ac:dyDescent="0.35">
      <c r="A1445" s="18"/>
      <c r="C1445" s="41"/>
      <c r="E1445" s="18"/>
      <c r="G1445" s="13"/>
      <c r="H1445" s="14"/>
      <c r="I1445" s="20"/>
      <c r="J1445" s="10"/>
    </row>
    <row r="1446" spans="1:10" x14ac:dyDescent="0.35">
      <c r="A1446" s="18"/>
      <c r="C1446" s="41"/>
      <c r="E1446" s="18"/>
      <c r="G1446" s="13"/>
      <c r="H1446" s="14"/>
      <c r="I1446" s="20"/>
      <c r="J1446" s="10"/>
    </row>
    <row r="1447" spans="1:10" x14ac:dyDescent="0.35">
      <c r="A1447" s="18"/>
      <c r="C1447" s="41"/>
      <c r="E1447" s="18"/>
      <c r="G1447" s="13"/>
      <c r="H1447" s="14"/>
      <c r="I1447" s="20"/>
      <c r="J1447" s="10"/>
    </row>
    <row r="1448" spans="1:10" x14ac:dyDescent="0.35">
      <c r="A1448" s="18"/>
      <c r="C1448" s="41"/>
      <c r="E1448" s="18"/>
      <c r="G1448" s="13"/>
      <c r="H1448" s="14"/>
      <c r="I1448" s="20"/>
      <c r="J1448" s="10"/>
    </row>
    <row r="1449" spans="1:10" x14ac:dyDescent="0.35">
      <c r="A1449" s="18"/>
      <c r="C1449" s="41"/>
      <c r="E1449" s="18"/>
      <c r="G1449" s="13"/>
      <c r="H1449" s="14"/>
      <c r="I1449" s="20"/>
      <c r="J1449" s="10"/>
    </row>
    <row r="1450" spans="1:10" x14ac:dyDescent="0.35">
      <c r="A1450" s="18"/>
      <c r="C1450" s="41"/>
      <c r="E1450" s="18"/>
      <c r="G1450" s="13"/>
      <c r="H1450" s="14"/>
      <c r="I1450" s="20"/>
      <c r="J1450" s="10"/>
    </row>
    <row r="1451" spans="1:10" x14ac:dyDescent="0.35">
      <c r="A1451" s="18"/>
      <c r="C1451" s="41"/>
      <c r="E1451" s="18"/>
      <c r="G1451" s="13"/>
      <c r="H1451" s="14"/>
      <c r="I1451" s="20"/>
      <c r="J1451" s="10"/>
    </row>
    <row r="1452" spans="1:10" x14ac:dyDescent="0.35">
      <c r="A1452" s="18"/>
      <c r="C1452" s="41"/>
      <c r="E1452" s="18"/>
      <c r="G1452" s="13"/>
      <c r="H1452" s="14"/>
      <c r="I1452" s="20"/>
      <c r="J1452" s="10"/>
    </row>
    <row r="1453" spans="1:10" x14ac:dyDescent="0.35">
      <c r="A1453" s="18"/>
      <c r="C1453" s="41"/>
      <c r="E1453" s="18"/>
      <c r="G1453" s="13"/>
      <c r="H1453" s="14"/>
      <c r="I1453" s="20"/>
      <c r="J1453" s="10"/>
    </row>
    <row r="1454" spans="1:10" x14ac:dyDescent="0.35">
      <c r="A1454" s="18"/>
      <c r="C1454" s="41"/>
      <c r="E1454" s="18"/>
      <c r="G1454" s="13"/>
      <c r="H1454" s="14"/>
      <c r="I1454" s="20"/>
      <c r="J1454" s="10"/>
    </row>
    <row r="1455" spans="1:10" x14ac:dyDescent="0.35">
      <c r="A1455" s="18"/>
      <c r="C1455" s="41"/>
      <c r="E1455" s="18"/>
      <c r="G1455" s="13"/>
      <c r="H1455" s="14"/>
      <c r="I1455" s="20"/>
      <c r="J1455" s="10"/>
    </row>
    <row r="1456" spans="1:10" x14ac:dyDescent="0.35">
      <c r="A1456" s="18"/>
      <c r="C1456" s="41"/>
      <c r="E1456" s="18"/>
      <c r="G1456" s="13"/>
      <c r="H1456" s="14"/>
      <c r="I1456" s="20"/>
      <c r="J1456" s="10"/>
    </row>
    <row r="1457" spans="1:10" x14ac:dyDescent="0.35">
      <c r="A1457" s="18"/>
      <c r="C1457" s="41"/>
      <c r="E1457" s="18"/>
      <c r="G1457" s="13"/>
      <c r="H1457" s="14"/>
      <c r="I1457" s="20"/>
      <c r="J1457" s="10"/>
    </row>
    <row r="1458" spans="1:10" x14ac:dyDescent="0.35">
      <c r="A1458" s="18"/>
      <c r="C1458" s="41"/>
      <c r="E1458" s="18"/>
      <c r="G1458" s="13"/>
      <c r="H1458" s="14"/>
      <c r="I1458" s="20"/>
      <c r="J1458" s="10"/>
    </row>
    <row r="1459" spans="1:10" x14ac:dyDescent="0.35">
      <c r="A1459" s="18"/>
      <c r="C1459" s="41"/>
      <c r="E1459" s="18"/>
      <c r="G1459" s="13"/>
      <c r="H1459" s="14"/>
      <c r="I1459" s="20"/>
      <c r="J1459" s="10"/>
    </row>
    <row r="1460" spans="1:10" x14ac:dyDescent="0.35">
      <c r="A1460" s="18"/>
      <c r="C1460" s="41"/>
      <c r="E1460" s="18"/>
      <c r="G1460" s="13"/>
      <c r="H1460" s="14"/>
      <c r="I1460" s="20"/>
      <c r="J1460" s="10"/>
    </row>
    <row r="1461" spans="1:10" x14ac:dyDescent="0.35">
      <c r="A1461" s="18"/>
      <c r="C1461" s="41"/>
      <c r="E1461" s="18"/>
      <c r="G1461" s="13"/>
      <c r="H1461" s="14"/>
      <c r="I1461" s="20"/>
      <c r="J1461" s="10"/>
    </row>
    <row r="1462" spans="1:10" x14ac:dyDescent="0.35">
      <c r="A1462" s="18"/>
      <c r="C1462" s="41"/>
      <c r="E1462" s="18"/>
      <c r="G1462" s="13"/>
      <c r="H1462" s="14"/>
      <c r="I1462" s="20"/>
      <c r="J1462" s="10"/>
    </row>
    <row r="1463" spans="1:10" x14ac:dyDescent="0.35">
      <c r="A1463" s="18"/>
      <c r="C1463" s="41"/>
      <c r="E1463" s="18"/>
      <c r="G1463" s="13"/>
      <c r="H1463" s="14"/>
      <c r="I1463" s="20"/>
      <c r="J1463" s="10"/>
    </row>
    <row r="1464" spans="1:10" x14ac:dyDescent="0.35">
      <c r="A1464" s="18"/>
      <c r="C1464" s="41"/>
      <c r="E1464" s="18"/>
      <c r="G1464" s="13"/>
      <c r="H1464" s="14"/>
      <c r="I1464" s="20"/>
      <c r="J1464" s="10"/>
    </row>
    <row r="1465" spans="1:10" x14ac:dyDescent="0.35">
      <c r="A1465" s="18"/>
      <c r="C1465" s="41"/>
      <c r="E1465" s="18"/>
      <c r="G1465" s="13"/>
      <c r="H1465" s="14"/>
      <c r="I1465" s="20"/>
      <c r="J1465" s="10"/>
    </row>
    <row r="1466" spans="1:10" x14ac:dyDescent="0.35">
      <c r="A1466" s="18"/>
      <c r="C1466" s="41"/>
      <c r="E1466" s="18"/>
      <c r="G1466" s="13"/>
      <c r="H1466" s="14"/>
      <c r="I1466" s="20"/>
      <c r="J1466" s="10"/>
    </row>
    <row r="1467" spans="1:10" x14ac:dyDescent="0.35">
      <c r="A1467" s="18"/>
      <c r="C1467" s="41"/>
      <c r="E1467" s="18"/>
      <c r="G1467" s="13"/>
      <c r="H1467" s="14"/>
      <c r="I1467" s="20"/>
      <c r="J1467" s="10"/>
    </row>
    <row r="1468" spans="1:10" x14ac:dyDescent="0.35">
      <c r="A1468" s="18"/>
      <c r="C1468" s="41"/>
      <c r="E1468" s="18"/>
      <c r="G1468" s="13"/>
      <c r="H1468" s="14"/>
      <c r="I1468" s="20"/>
      <c r="J1468" s="10"/>
    </row>
    <row r="1469" spans="1:10" x14ac:dyDescent="0.35">
      <c r="A1469" s="18"/>
      <c r="C1469" s="41"/>
      <c r="E1469" s="18"/>
      <c r="G1469" s="13"/>
      <c r="H1469" s="14"/>
      <c r="I1469" s="20"/>
      <c r="J1469" s="10"/>
    </row>
    <row r="1470" spans="1:10" x14ac:dyDescent="0.35">
      <c r="A1470" s="18"/>
      <c r="C1470" s="41"/>
      <c r="E1470" s="18"/>
      <c r="G1470" s="13"/>
      <c r="H1470" s="14"/>
      <c r="I1470" s="20"/>
      <c r="J1470" s="10"/>
    </row>
    <row r="1471" spans="1:10" x14ac:dyDescent="0.35">
      <c r="A1471" s="18"/>
      <c r="C1471" s="41"/>
      <c r="E1471" s="18"/>
      <c r="G1471" s="13"/>
      <c r="H1471" s="14"/>
      <c r="I1471" s="20"/>
      <c r="J1471" s="10"/>
    </row>
    <row r="1472" spans="1:10" x14ac:dyDescent="0.35">
      <c r="A1472" s="18"/>
      <c r="C1472" s="41"/>
      <c r="E1472" s="18"/>
      <c r="G1472" s="13"/>
      <c r="H1472" s="14"/>
      <c r="I1472" s="20"/>
      <c r="J1472" s="10"/>
    </row>
    <row r="1473" spans="1:10" x14ac:dyDescent="0.35">
      <c r="A1473" s="18"/>
      <c r="C1473" s="41"/>
      <c r="E1473" s="18"/>
      <c r="G1473" s="13"/>
      <c r="H1473" s="14"/>
      <c r="I1473" s="20"/>
      <c r="J1473" s="10"/>
    </row>
    <row r="1474" spans="1:10" x14ac:dyDescent="0.35">
      <c r="A1474" s="18"/>
      <c r="C1474" s="41"/>
      <c r="E1474" s="18"/>
      <c r="G1474" s="13"/>
      <c r="H1474" s="14"/>
      <c r="I1474" s="20"/>
      <c r="J1474" s="10"/>
    </row>
    <row r="1475" spans="1:10" x14ac:dyDescent="0.35">
      <c r="A1475" s="18"/>
      <c r="C1475" s="41"/>
      <c r="E1475" s="18"/>
      <c r="G1475" s="13"/>
      <c r="H1475" s="14"/>
      <c r="I1475" s="20"/>
      <c r="J1475" s="10"/>
    </row>
    <row r="1476" spans="1:10" x14ac:dyDescent="0.35">
      <c r="A1476" s="18"/>
      <c r="C1476" s="41"/>
      <c r="E1476" s="18"/>
      <c r="G1476" s="13"/>
      <c r="H1476" s="14"/>
      <c r="I1476" s="20"/>
      <c r="J1476" s="10"/>
    </row>
    <row r="1477" spans="1:10" x14ac:dyDescent="0.35">
      <c r="A1477" s="18"/>
      <c r="C1477" s="41"/>
      <c r="E1477" s="18"/>
      <c r="G1477" s="13"/>
      <c r="H1477" s="14"/>
      <c r="I1477" s="20"/>
      <c r="J1477" s="10"/>
    </row>
    <row r="1478" spans="1:10" x14ac:dyDescent="0.35">
      <c r="A1478" s="18"/>
      <c r="C1478" s="41"/>
      <c r="E1478" s="18"/>
      <c r="G1478" s="13"/>
      <c r="H1478" s="14"/>
      <c r="I1478" s="20"/>
      <c r="J1478" s="10"/>
    </row>
    <row r="1479" spans="1:10" x14ac:dyDescent="0.35">
      <c r="A1479" s="18"/>
      <c r="C1479" s="41"/>
      <c r="E1479" s="18"/>
      <c r="G1479" s="13"/>
      <c r="H1479" s="14"/>
      <c r="I1479" s="20"/>
      <c r="J1479" s="10"/>
    </row>
    <row r="1480" spans="1:10" x14ac:dyDescent="0.35">
      <c r="A1480" s="18"/>
      <c r="C1480" s="41"/>
      <c r="E1480" s="18"/>
      <c r="G1480" s="13"/>
      <c r="H1480" s="14"/>
      <c r="I1480" s="20"/>
      <c r="J1480" s="10"/>
    </row>
    <row r="1481" spans="1:10" x14ac:dyDescent="0.35">
      <c r="A1481" s="18"/>
      <c r="C1481" s="41"/>
      <c r="E1481" s="18"/>
      <c r="G1481" s="13"/>
      <c r="H1481" s="14"/>
      <c r="I1481" s="20"/>
      <c r="J1481" s="10"/>
    </row>
    <row r="1482" spans="1:10" x14ac:dyDescent="0.35">
      <c r="A1482" s="18"/>
      <c r="C1482" s="41"/>
      <c r="E1482" s="18"/>
      <c r="G1482" s="13"/>
      <c r="H1482" s="14"/>
      <c r="I1482" s="20"/>
      <c r="J1482" s="10"/>
    </row>
    <row r="1483" spans="1:10" x14ac:dyDescent="0.35">
      <c r="A1483" s="18"/>
      <c r="C1483" s="41"/>
      <c r="E1483" s="18"/>
      <c r="G1483" s="13"/>
      <c r="H1483" s="14"/>
      <c r="I1483" s="20"/>
      <c r="J1483" s="10"/>
    </row>
    <row r="1484" spans="1:10" x14ac:dyDescent="0.35">
      <c r="A1484" s="18"/>
      <c r="C1484" s="41"/>
      <c r="E1484" s="18"/>
      <c r="G1484" s="13"/>
      <c r="H1484" s="14"/>
      <c r="I1484" s="20"/>
      <c r="J1484" s="10"/>
    </row>
    <row r="1485" spans="1:10" x14ac:dyDescent="0.35">
      <c r="A1485" s="18"/>
      <c r="C1485" s="41"/>
      <c r="E1485" s="18"/>
      <c r="G1485" s="13"/>
      <c r="H1485" s="14"/>
      <c r="I1485" s="20"/>
      <c r="J1485" s="10"/>
    </row>
    <row r="1486" spans="1:10" x14ac:dyDescent="0.35">
      <c r="A1486" s="18"/>
      <c r="C1486" s="41"/>
      <c r="E1486" s="18"/>
      <c r="G1486" s="13"/>
      <c r="H1486" s="14"/>
      <c r="I1486" s="20"/>
      <c r="J1486" s="10"/>
    </row>
    <row r="1487" spans="1:10" x14ac:dyDescent="0.35">
      <c r="A1487" s="18"/>
      <c r="C1487" s="41"/>
      <c r="E1487" s="18"/>
      <c r="G1487" s="13"/>
      <c r="H1487" s="14"/>
      <c r="I1487" s="20"/>
      <c r="J1487" s="10"/>
    </row>
    <row r="1488" spans="1:10" x14ac:dyDescent="0.35">
      <c r="A1488" s="18"/>
      <c r="C1488" s="41"/>
      <c r="E1488" s="18"/>
      <c r="G1488" s="13"/>
      <c r="H1488" s="14"/>
      <c r="I1488" s="20"/>
      <c r="J1488" s="10"/>
    </row>
    <row r="1489" spans="1:10" x14ac:dyDescent="0.35">
      <c r="A1489" s="18"/>
      <c r="C1489" s="41"/>
      <c r="E1489" s="18"/>
      <c r="G1489" s="13"/>
      <c r="H1489" s="14"/>
      <c r="I1489" s="20"/>
      <c r="J1489" s="10"/>
    </row>
    <row r="1490" spans="1:10" x14ac:dyDescent="0.35">
      <c r="A1490" s="18"/>
      <c r="C1490" s="41"/>
      <c r="E1490" s="18"/>
      <c r="G1490" s="13"/>
      <c r="H1490" s="14"/>
      <c r="I1490" s="20"/>
      <c r="J1490" s="10"/>
    </row>
    <row r="1491" spans="1:10" x14ac:dyDescent="0.35">
      <c r="A1491" s="18"/>
      <c r="C1491" s="41"/>
      <c r="E1491" s="18"/>
      <c r="G1491" s="13"/>
      <c r="H1491" s="14"/>
      <c r="I1491" s="20"/>
      <c r="J1491" s="10"/>
    </row>
    <row r="1492" spans="1:10" x14ac:dyDescent="0.35">
      <c r="A1492" s="18"/>
      <c r="C1492" s="41"/>
      <c r="E1492" s="18"/>
      <c r="G1492" s="13"/>
      <c r="H1492" s="14"/>
      <c r="I1492" s="20"/>
      <c r="J1492" s="10"/>
    </row>
    <row r="1493" spans="1:10" x14ac:dyDescent="0.35">
      <c r="A1493" s="18"/>
      <c r="C1493" s="41"/>
      <c r="E1493" s="18"/>
      <c r="G1493" s="13"/>
      <c r="H1493" s="14"/>
      <c r="I1493" s="20"/>
      <c r="J1493" s="10"/>
    </row>
    <row r="1494" spans="1:10" x14ac:dyDescent="0.35">
      <c r="A1494" s="18"/>
      <c r="C1494" s="41"/>
      <c r="E1494" s="18"/>
      <c r="G1494" s="13"/>
      <c r="H1494" s="14"/>
      <c r="I1494" s="20"/>
      <c r="J1494" s="10"/>
    </row>
    <row r="1495" spans="1:10" x14ac:dyDescent="0.35">
      <c r="A1495" s="18"/>
      <c r="C1495" s="41"/>
      <c r="E1495" s="18"/>
      <c r="G1495" s="13"/>
      <c r="H1495" s="14"/>
      <c r="I1495" s="20"/>
      <c r="J1495" s="10"/>
    </row>
    <row r="1496" spans="1:10" x14ac:dyDescent="0.35">
      <c r="A1496" s="18"/>
      <c r="C1496" s="41"/>
      <c r="E1496" s="18"/>
      <c r="G1496" s="13"/>
      <c r="H1496" s="14"/>
      <c r="I1496" s="20"/>
      <c r="J1496" s="10"/>
    </row>
    <row r="1497" spans="1:10" x14ac:dyDescent="0.35">
      <c r="A1497" s="18"/>
      <c r="C1497" s="41"/>
      <c r="E1497" s="18"/>
      <c r="G1497" s="13"/>
      <c r="H1497" s="14"/>
      <c r="I1497" s="20"/>
      <c r="J1497" s="10"/>
    </row>
    <row r="1498" spans="1:10" x14ac:dyDescent="0.35">
      <c r="A1498" s="18"/>
      <c r="C1498" s="41"/>
      <c r="E1498" s="18"/>
      <c r="G1498" s="13"/>
      <c r="H1498" s="14"/>
      <c r="I1498" s="20"/>
      <c r="J1498" s="10"/>
    </row>
    <row r="1499" spans="1:10" x14ac:dyDescent="0.35">
      <c r="A1499" s="18"/>
      <c r="C1499" s="41"/>
      <c r="E1499" s="18"/>
      <c r="G1499" s="13"/>
      <c r="H1499" s="14"/>
      <c r="I1499" s="20"/>
      <c r="J1499" s="10"/>
    </row>
    <row r="1500" spans="1:10" x14ac:dyDescent="0.35">
      <c r="A1500" s="18"/>
      <c r="C1500" s="41"/>
      <c r="E1500" s="18"/>
      <c r="G1500" s="13"/>
      <c r="H1500" s="14"/>
      <c r="I1500" s="20"/>
      <c r="J1500" s="10"/>
    </row>
    <row r="1501" spans="1:10" x14ac:dyDescent="0.35">
      <c r="A1501" s="18"/>
      <c r="C1501" s="41"/>
      <c r="E1501" s="18"/>
      <c r="G1501" s="13"/>
      <c r="H1501" s="14"/>
      <c r="I1501" s="20"/>
      <c r="J1501" s="10"/>
    </row>
    <row r="1502" spans="1:10" x14ac:dyDescent="0.35">
      <c r="A1502" s="18"/>
      <c r="C1502" s="41"/>
      <c r="E1502" s="18"/>
      <c r="G1502" s="13"/>
      <c r="H1502" s="14"/>
      <c r="I1502" s="20"/>
      <c r="J1502" s="10"/>
    </row>
    <row r="1503" spans="1:10" x14ac:dyDescent="0.35">
      <c r="A1503" s="18"/>
      <c r="C1503" s="41"/>
      <c r="E1503" s="18"/>
      <c r="G1503" s="13"/>
      <c r="H1503" s="14"/>
      <c r="I1503" s="20"/>
      <c r="J1503" s="10"/>
    </row>
    <row r="1504" spans="1:10" x14ac:dyDescent="0.35">
      <c r="A1504" s="18"/>
      <c r="C1504" s="41"/>
      <c r="E1504" s="18"/>
      <c r="G1504" s="13"/>
      <c r="H1504" s="14"/>
      <c r="I1504" s="20"/>
      <c r="J1504" s="10"/>
    </row>
    <row r="1505" spans="1:10" x14ac:dyDescent="0.35">
      <c r="A1505" s="18"/>
      <c r="C1505" s="41"/>
      <c r="E1505" s="18"/>
      <c r="G1505" s="13"/>
      <c r="H1505" s="14"/>
      <c r="I1505" s="20"/>
      <c r="J1505" s="10"/>
    </row>
    <row r="1506" spans="1:10" x14ac:dyDescent="0.35">
      <c r="A1506" s="18"/>
      <c r="C1506" s="41"/>
      <c r="E1506" s="18"/>
      <c r="G1506" s="13"/>
      <c r="H1506" s="14"/>
      <c r="I1506" s="20"/>
      <c r="J1506" s="10"/>
    </row>
    <row r="1507" spans="1:10" x14ac:dyDescent="0.35">
      <c r="A1507" s="18"/>
      <c r="C1507" s="41"/>
      <c r="E1507" s="18"/>
      <c r="G1507" s="13"/>
      <c r="H1507" s="14"/>
      <c r="I1507" s="20"/>
      <c r="J1507" s="10"/>
    </row>
    <row r="1508" spans="1:10" x14ac:dyDescent="0.35">
      <c r="A1508" s="18"/>
      <c r="C1508" s="41"/>
      <c r="E1508" s="18"/>
      <c r="G1508" s="13"/>
      <c r="H1508" s="14"/>
      <c r="I1508" s="20"/>
      <c r="J1508" s="10"/>
    </row>
    <row r="1509" spans="1:10" x14ac:dyDescent="0.35">
      <c r="A1509" s="18"/>
      <c r="C1509" s="41"/>
      <c r="E1509" s="18"/>
      <c r="G1509" s="13"/>
      <c r="H1509" s="14"/>
      <c r="I1509" s="20"/>
      <c r="J1509" s="10"/>
    </row>
    <row r="1510" spans="1:10" x14ac:dyDescent="0.35">
      <c r="A1510" s="18"/>
      <c r="C1510" s="41"/>
      <c r="E1510" s="18"/>
      <c r="G1510" s="13"/>
      <c r="H1510" s="14"/>
      <c r="I1510" s="20"/>
      <c r="J1510" s="10"/>
    </row>
    <row r="1511" spans="1:10" x14ac:dyDescent="0.35">
      <c r="A1511" s="18"/>
      <c r="C1511" s="41"/>
      <c r="E1511" s="18"/>
      <c r="G1511" s="13"/>
      <c r="H1511" s="14"/>
      <c r="I1511" s="20"/>
      <c r="J1511" s="10"/>
    </row>
    <row r="1512" spans="1:10" x14ac:dyDescent="0.35">
      <c r="A1512" s="18"/>
      <c r="C1512" s="41"/>
      <c r="E1512" s="18"/>
      <c r="G1512" s="13"/>
      <c r="H1512" s="14"/>
      <c r="I1512" s="20"/>
      <c r="J1512" s="10"/>
    </row>
    <row r="1513" spans="1:10" x14ac:dyDescent="0.35">
      <c r="A1513" s="18"/>
      <c r="C1513" s="41"/>
      <c r="E1513" s="18"/>
      <c r="G1513" s="13"/>
      <c r="H1513" s="14"/>
      <c r="I1513" s="20"/>
      <c r="J1513" s="10"/>
    </row>
    <row r="1514" spans="1:10" x14ac:dyDescent="0.35">
      <c r="A1514" s="18"/>
      <c r="C1514" s="41"/>
      <c r="E1514" s="18"/>
      <c r="G1514" s="13"/>
      <c r="H1514" s="14"/>
      <c r="I1514" s="20"/>
      <c r="J1514" s="10"/>
    </row>
    <row r="1515" spans="1:10" x14ac:dyDescent="0.35">
      <c r="A1515" s="18"/>
      <c r="C1515" s="41"/>
      <c r="E1515" s="18"/>
      <c r="G1515" s="13"/>
      <c r="H1515" s="14"/>
      <c r="I1515" s="20"/>
      <c r="J1515" s="10"/>
    </row>
    <row r="1516" spans="1:10" x14ac:dyDescent="0.35">
      <c r="A1516" s="18"/>
      <c r="C1516" s="41"/>
      <c r="E1516" s="18"/>
      <c r="G1516" s="13"/>
      <c r="H1516" s="14"/>
      <c r="I1516" s="20"/>
      <c r="J1516" s="10"/>
    </row>
    <row r="1517" spans="1:10" x14ac:dyDescent="0.35">
      <c r="A1517" s="18"/>
      <c r="C1517" s="41"/>
      <c r="E1517" s="18"/>
      <c r="G1517" s="13"/>
      <c r="H1517" s="14"/>
      <c r="I1517" s="20"/>
      <c r="J1517" s="10"/>
    </row>
    <row r="1518" spans="1:10" x14ac:dyDescent="0.35">
      <c r="A1518" s="18"/>
      <c r="C1518" s="41"/>
      <c r="E1518" s="18"/>
      <c r="G1518" s="13"/>
      <c r="H1518" s="14"/>
      <c r="I1518" s="20"/>
      <c r="J1518" s="10"/>
    </row>
    <row r="1519" spans="1:10" x14ac:dyDescent="0.35">
      <c r="A1519" s="18"/>
      <c r="C1519" s="41"/>
      <c r="E1519" s="18"/>
      <c r="G1519" s="13"/>
      <c r="H1519" s="14"/>
      <c r="I1519" s="20"/>
      <c r="J1519" s="10"/>
    </row>
    <row r="1520" spans="1:10" x14ac:dyDescent="0.35">
      <c r="A1520" s="18"/>
      <c r="C1520" s="41"/>
      <c r="E1520" s="18"/>
      <c r="G1520" s="13"/>
      <c r="H1520" s="14"/>
      <c r="I1520" s="20"/>
      <c r="J1520" s="10"/>
    </row>
    <row r="1521" spans="1:10" x14ac:dyDescent="0.35">
      <c r="A1521" s="18"/>
      <c r="C1521" s="41"/>
      <c r="E1521" s="18"/>
      <c r="G1521" s="13"/>
      <c r="H1521" s="14"/>
      <c r="I1521" s="20"/>
      <c r="J1521" s="10"/>
    </row>
    <row r="1522" spans="1:10" x14ac:dyDescent="0.35">
      <c r="A1522" s="18"/>
      <c r="C1522" s="41"/>
      <c r="E1522" s="18"/>
      <c r="G1522" s="13"/>
      <c r="H1522" s="14"/>
      <c r="I1522" s="20"/>
      <c r="J1522" s="10"/>
    </row>
    <row r="1523" spans="1:10" x14ac:dyDescent="0.35">
      <c r="A1523" s="18"/>
      <c r="C1523" s="41"/>
      <c r="E1523" s="18"/>
      <c r="G1523" s="13"/>
      <c r="H1523" s="14"/>
      <c r="I1523" s="20"/>
      <c r="J1523" s="10"/>
    </row>
    <row r="1524" spans="1:10" x14ac:dyDescent="0.35">
      <c r="A1524" s="18"/>
      <c r="C1524" s="41"/>
      <c r="E1524" s="18"/>
      <c r="G1524" s="13"/>
      <c r="H1524" s="14"/>
      <c r="I1524" s="20"/>
      <c r="J1524" s="10"/>
    </row>
    <row r="1525" spans="1:10" x14ac:dyDescent="0.35">
      <c r="A1525" s="18"/>
      <c r="C1525" s="41"/>
      <c r="E1525" s="18"/>
      <c r="G1525" s="13"/>
      <c r="H1525" s="14"/>
      <c r="I1525" s="20"/>
      <c r="J1525" s="10"/>
    </row>
    <row r="1526" spans="1:10" x14ac:dyDescent="0.35">
      <c r="A1526" s="18"/>
      <c r="C1526" s="41"/>
      <c r="E1526" s="18"/>
      <c r="G1526" s="13"/>
      <c r="H1526" s="14"/>
      <c r="I1526" s="20"/>
      <c r="J1526" s="10"/>
    </row>
    <row r="1527" spans="1:10" x14ac:dyDescent="0.35">
      <c r="A1527" s="18"/>
      <c r="C1527" s="41"/>
      <c r="E1527" s="18"/>
      <c r="G1527" s="13"/>
      <c r="H1527" s="14"/>
      <c r="I1527" s="20"/>
      <c r="J1527" s="10"/>
    </row>
    <row r="1528" spans="1:10" x14ac:dyDescent="0.35">
      <c r="A1528" s="18"/>
      <c r="C1528" s="41"/>
      <c r="E1528" s="18"/>
      <c r="G1528" s="13"/>
      <c r="H1528" s="14"/>
      <c r="I1528" s="20"/>
      <c r="J1528" s="10"/>
    </row>
    <row r="1529" spans="1:10" x14ac:dyDescent="0.35">
      <c r="A1529" s="18"/>
      <c r="C1529" s="41"/>
      <c r="E1529" s="18"/>
      <c r="G1529" s="13"/>
      <c r="H1529" s="14"/>
      <c r="I1529" s="20"/>
      <c r="J1529" s="10"/>
    </row>
    <row r="1530" spans="1:10" x14ac:dyDescent="0.35">
      <c r="A1530" s="18"/>
      <c r="C1530" s="41"/>
      <c r="E1530" s="18"/>
      <c r="G1530" s="13"/>
      <c r="H1530" s="14"/>
      <c r="I1530" s="20"/>
      <c r="J1530" s="10"/>
    </row>
    <row r="1531" spans="1:10" x14ac:dyDescent="0.35">
      <c r="A1531" s="18"/>
      <c r="C1531" s="41"/>
      <c r="E1531" s="18"/>
      <c r="G1531" s="13"/>
      <c r="H1531" s="14"/>
      <c r="I1531" s="20"/>
      <c r="J1531" s="10"/>
    </row>
    <row r="1532" spans="1:10" x14ac:dyDescent="0.35">
      <c r="A1532" s="18"/>
      <c r="C1532" s="41"/>
      <c r="E1532" s="18"/>
      <c r="G1532" s="13"/>
      <c r="H1532" s="14"/>
      <c r="I1532" s="20"/>
      <c r="J1532" s="10"/>
    </row>
    <row r="1533" spans="1:10" x14ac:dyDescent="0.35">
      <c r="A1533" s="18"/>
      <c r="C1533" s="41"/>
      <c r="E1533" s="18"/>
      <c r="G1533" s="13"/>
      <c r="H1533" s="14"/>
      <c r="I1533" s="20"/>
      <c r="J1533" s="10"/>
    </row>
    <row r="1534" spans="1:10" x14ac:dyDescent="0.35">
      <c r="A1534" s="18"/>
      <c r="C1534" s="41"/>
      <c r="E1534" s="18"/>
      <c r="G1534" s="13"/>
      <c r="H1534" s="14"/>
      <c r="I1534" s="20"/>
      <c r="J1534" s="10"/>
    </row>
    <row r="1535" spans="1:10" x14ac:dyDescent="0.35">
      <c r="A1535" s="18"/>
      <c r="C1535" s="41"/>
      <c r="E1535" s="18"/>
      <c r="G1535" s="13"/>
      <c r="H1535" s="14"/>
      <c r="I1535" s="20"/>
      <c r="J1535" s="10"/>
    </row>
    <row r="1536" spans="1:10" x14ac:dyDescent="0.35">
      <c r="A1536" s="18"/>
      <c r="C1536" s="41"/>
      <c r="E1536" s="18"/>
      <c r="G1536" s="13"/>
      <c r="H1536" s="14"/>
      <c r="I1536" s="20"/>
      <c r="J1536" s="10"/>
    </row>
    <row r="1537" spans="1:10" x14ac:dyDescent="0.35">
      <c r="A1537" s="18"/>
      <c r="C1537" s="41"/>
      <c r="E1537" s="18"/>
      <c r="G1537" s="13"/>
      <c r="H1537" s="14"/>
      <c r="I1537" s="20"/>
      <c r="J1537" s="10"/>
    </row>
    <row r="1538" spans="1:10" x14ac:dyDescent="0.35">
      <c r="A1538" s="18"/>
      <c r="C1538" s="41"/>
      <c r="E1538" s="18"/>
      <c r="G1538" s="13"/>
      <c r="H1538" s="14"/>
      <c r="I1538" s="20"/>
      <c r="J1538" s="10"/>
    </row>
    <row r="1539" spans="1:10" x14ac:dyDescent="0.35">
      <c r="A1539" s="18"/>
      <c r="C1539" s="41"/>
      <c r="E1539" s="18"/>
      <c r="G1539" s="13"/>
      <c r="H1539" s="14"/>
      <c r="I1539" s="20"/>
      <c r="J1539" s="10"/>
    </row>
    <row r="1540" spans="1:10" x14ac:dyDescent="0.35">
      <c r="A1540" s="18"/>
      <c r="C1540" s="41"/>
      <c r="E1540" s="18"/>
      <c r="G1540" s="13"/>
      <c r="H1540" s="14"/>
      <c r="I1540" s="20"/>
      <c r="J1540" s="10"/>
    </row>
    <row r="1541" spans="1:10" x14ac:dyDescent="0.35">
      <c r="A1541" s="18"/>
      <c r="C1541" s="41"/>
      <c r="E1541" s="18"/>
      <c r="G1541" s="13"/>
      <c r="H1541" s="14"/>
      <c r="I1541" s="20"/>
      <c r="J1541" s="10"/>
    </row>
    <row r="1542" spans="1:10" x14ac:dyDescent="0.35">
      <c r="A1542" s="18"/>
      <c r="C1542" s="41"/>
      <c r="E1542" s="18"/>
      <c r="G1542" s="13"/>
      <c r="H1542" s="14"/>
      <c r="I1542" s="20"/>
      <c r="J1542" s="10"/>
    </row>
    <row r="1543" spans="1:10" x14ac:dyDescent="0.35">
      <c r="A1543" s="18"/>
      <c r="C1543" s="41"/>
      <c r="E1543" s="18"/>
      <c r="G1543" s="13"/>
      <c r="H1543" s="14"/>
      <c r="I1543" s="20"/>
      <c r="J1543" s="10"/>
    </row>
    <row r="1544" spans="1:10" x14ac:dyDescent="0.35">
      <c r="A1544" s="18"/>
      <c r="C1544" s="41"/>
      <c r="E1544" s="18"/>
      <c r="G1544" s="13"/>
      <c r="H1544" s="14"/>
      <c r="I1544" s="20"/>
      <c r="J1544" s="10"/>
    </row>
    <row r="1545" spans="1:10" x14ac:dyDescent="0.35">
      <c r="A1545" s="18"/>
      <c r="C1545" s="41"/>
      <c r="E1545" s="18"/>
      <c r="G1545" s="13"/>
      <c r="H1545" s="14"/>
      <c r="I1545" s="20"/>
      <c r="J1545" s="10"/>
    </row>
    <row r="1546" spans="1:10" x14ac:dyDescent="0.35">
      <c r="A1546" s="18"/>
      <c r="C1546" s="41"/>
      <c r="E1546" s="18"/>
      <c r="G1546" s="13"/>
      <c r="H1546" s="14"/>
      <c r="I1546" s="20"/>
      <c r="J1546" s="10"/>
    </row>
    <row r="1547" spans="1:10" x14ac:dyDescent="0.35">
      <c r="A1547" s="18"/>
      <c r="C1547" s="41"/>
      <c r="E1547" s="18"/>
      <c r="G1547" s="13"/>
      <c r="H1547" s="14"/>
      <c r="I1547" s="20"/>
      <c r="J1547" s="10"/>
    </row>
    <row r="1548" spans="1:10" x14ac:dyDescent="0.35">
      <c r="A1548" s="18"/>
      <c r="C1548" s="41"/>
      <c r="E1548" s="18"/>
      <c r="G1548" s="13"/>
      <c r="H1548" s="14"/>
      <c r="I1548" s="20"/>
      <c r="J1548" s="10"/>
    </row>
    <row r="1549" spans="1:10" x14ac:dyDescent="0.35">
      <c r="A1549" s="18"/>
      <c r="C1549" s="41"/>
      <c r="E1549" s="18"/>
      <c r="G1549" s="13"/>
      <c r="H1549" s="14"/>
      <c r="I1549" s="20"/>
      <c r="J1549" s="10"/>
    </row>
    <row r="1550" spans="1:10" x14ac:dyDescent="0.35">
      <c r="A1550" s="18"/>
      <c r="C1550" s="41"/>
      <c r="E1550" s="18"/>
      <c r="G1550" s="13"/>
      <c r="H1550" s="14"/>
      <c r="I1550" s="20"/>
      <c r="J1550" s="10"/>
    </row>
    <row r="1551" spans="1:10" x14ac:dyDescent="0.35">
      <c r="A1551" s="18"/>
      <c r="C1551" s="41"/>
      <c r="E1551" s="18"/>
      <c r="G1551" s="13"/>
      <c r="H1551" s="14"/>
      <c r="I1551" s="20"/>
      <c r="J1551" s="10"/>
    </row>
    <row r="1552" spans="1:10" x14ac:dyDescent="0.35">
      <c r="A1552" s="18"/>
      <c r="C1552" s="41"/>
      <c r="E1552" s="18"/>
      <c r="G1552" s="13"/>
      <c r="H1552" s="14"/>
      <c r="I1552" s="20"/>
      <c r="J1552" s="10"/>
    </row>
    <row r="1553" spans="1:10" x14ac:dyDescent="0.35">
      <c r="A1553" s="18"/>
      <c r="C1553" s="41"/>
      <c r="E1553" s="18"/>
      <c r="G1553" s="13"/>
      <c r="H1553" s="14"/>
      <c r="I1553" s="20"/>
      <c r="J1553" s="10"/>
    </row>
    <row r="1554" spans="1:10" x14ac:dyDescent="0.35">
      <c r="A1554" s="18"/>
      <c r="C1554" s="41"/>
      <c r="E1554" s="18"/>
      <c r="G1554" s="13"/>
      <c r="H1554" s="14"/>
      <c r="I1554" s="20"/>
      <c r="J1554" s="10"/>
    </row>
    <row r="1555" spans="1:10" x14ac:dyDescent="0.35">
      <c r="A1555" s="18"/>
      <c r="C1555" s="41"/>
      <c r="E1555" s="18"/>
      <c r="G1555" s="13"/>
      <c r="H1555" s="14"/>
      <c r="I1555" s="20"/>
      <c r="J1555" s="10"/>
    </row>
    <row r="1556" spans="1:10" x14ac:dyDescent="0.35">
      <c r="A1556" s="18"/>
      <c r="C1556" s="41"/>
      <c r="E1556" s="18"/>
      <c r="G1556" s="13"/>
      <c r="H1556" s="14"/>
      <c r="I1556" s="20"/>
      <c r="J1556" s="10"/>
    </row>
    <row r="1557" spans="1:10" x14ac:dyDescent="0.35">
      <c r="A1557" s="18"/>
      <c r="C1557" s="41"/>
      <c r="E1557" s="18"/>
      <c r="G1557" s="13"/>
      <c r="H1557" s="14"/>
      <c r="I1557" s="20"/>
      <c r="J1557" s="10"/>
    </row>
    <row r="1558" spans="1:10" x14ac:dyDescent="0.35">
      <c r="A1558" s="18"/>
      <c r="C1558" s="41"/>
      <c r="E1558" s="18"/>
      <c r="G1558" s="13"/>
      <c r="H1558" s="14"/>
      <c r="I1558" s="20"/>
      <c r="J1558" s="10"/>
    </row>
    <row r="1559" spans="1:10" x14ac:dyDescent="0.35">
      <c r="A1559" s="18"/>
      <c r="C1559" s="41"/>
      <c r="E1559" s="18"/>
      <c r="G1559" s="13"/>
      <c r="H1559" s="14"/>
      <c r="I1559" s="20"/>
      <c r="J1559" s="10"/>
    </row>
    <row r="1560" spans="1:10" x14ac:dyDescent="0.35">
      <c r="A1560" s="18"/>
      <c r="C1560" s="41"/>
      <c r="E1560" s="18"/>
      <c r="G1560" s="13"/>
      <c r="H1560" s="14"/>
      <c r="I1560" s="20"/>
      <c r="J1560" s="10"/>
    </row>
    <row r="1561" spans="1:10" x14ac:dyDescent="0.35">
      <c r="A1561" s="18"/>
      <c r="C1561" s="41"/>
      <c r="E1561" s="18"/>
      <c r="G1561" s="13"/>
      <c r="H1561" s="14"/>
      <c r="I1561" s="20"/>
      <c r="J1561" s="10"/>
    </row>
    <row r="1562" spans="1:10" x14ac:dyDescent="0.35">
      <c r="A1562" s="18"/>
      <c r="C1562" s="41"/>
      <c r="E1562" s="18"/>
      <c r="G1562" s="13"/>
      <c r="H1562" s="14"/>
      <c r="I1562" s="20"/>
      <c r="J1562" s="10"/>
    </row>
    <row r="1563" spans="1:10" x14ac:dyDescent="0.35">
      <c r="A1563" s="18"/>
      <c r="C1563" s="41"/>
      <c r="E1563" s="18"/>
      <c r="G1563" s="13"/>
      <c r="H1563" s="14"/>
      <c r="I1563" s="20"/>
      <c r="J1563" s="10"/>
    </row>
    <row r="1564" spans="1:10" x14ac:dyDescent="0.35">
      <c r="A1564" s="18"/>
      <c r="C1564" s="41"/>
      <c r="E1564" s="18"/>
      <c r="G1564" s="13"/>
      <c r="H1564" s="14"/>
      <c r="I1564" s="20"/>
      <c r="J1564" s="10"/>
    </row>
    <row r="1565" spans="1:10" x14ac:dyDescent="0.35">
      <c r="A1565" s="18"/>
      <c r="C1565" s="41"/>
      <c r="E1565" s="18"/>
      <c r="G1565" s="13"/>
      <c r="H1565" s="14"/>
      <c r="I1565" s="20"/>
      <c r="J1565" s="10"/>
    </row>
    <row r="1566" spans="1:10" x14ac:dyDescent="0.35">
      <c r="A1566" s="18"/>
      <c r="C1566" s="41"/>
      <c r="E1566" s="18"/>
      <c r="G1566" s="13"/>
      <c r="H1566" s="14"/>
      <c r="I1566" s="20"/>
      <c r="J1566" s="10"/>
    </row>
    <row r="1567" spans="1:10" x14ac:dyDescent="0.35">
      <c r="A1567" s="18"/>
      <c r="C1567" s="41"/>
      <c r="E1567" s="18"/>
      <c r="G1567" s="13"/>
      <c r="H1567" s="14"/>
      <c r="I1567" s="20"/>
      <c r="J1567" s="10"/>
    </row>
    <row r="1568" spans="1:10" x14ac:dyDescent="0.35">
      <c r="A1568" s="18"/>
      <c r="C1568" s="41"/>
      <c r="E1568" s="18"/>
      <c r="G1568" s="13"/>
      <c r="H1568" s="14"/>
      <c r="I1568" s="20"/>
      <c r="J1568" s="10"/>
    </row>
    <row r="1569" spans="1:10" x14ac:dyDescent="0.35">
      <c r="A1569" s="18"/>
      <c r="C1569" s="41"/>
      <c r="E1569" s="18"/>
      <c r="G1569" s="13"/>
      <c r="H1569" s="14"/>
      <c r="I1569" s="20"/>
      <c r="J1569" s="10"/>
    </row>
    <row r="1570" spans="1:10" x14ac:dyDescent="0.35">
      <c r="A1570" s="18"/>
      <c r="C1570" s="41"/>
      <c r="E1570" s="18"/>
      <c r="G1570" s="13"/>
      <c r="H1570" s="14"/>
      <c r="I1570" s="20"/>
      <c r="J1570" s="10"/>
    </row>
    <row r="1571" spans="1:10" x14ac:dyDescent="0.35">
      <c r="A1571" s="18"/>
      <c r="C1571" s="41"/>
      <c r="E1571" s="18"/>
      <c r="G1571" s="13"/>
      <c r="H1571" s="14"/>
      <c r="I1571" s="20"/>
      <c r="J1571" s="10"/>
    </row>
    <row r="1572" spans="1:10" x14ac:dyDescent="0.35">
      <c r="A1572" s="18"/>
      <c r="C1572" s="41"/>
      <c r="E1572" s="18"/>
      <c r="G1572" s="13"/>
      <c r="H1572" s="14"/>
      <c r="I1572" s="20"/>
      <c r="J1572" s="10"/>
    </row>
    <row r="1573" spans="1:10" x14ac:dyDescent="0.35">
      <c r="A1573" s="18"/>
      <c r="C1573" s="41"/>
      <c r="E1573" s="18"/>
      <c r="G1573" s="13"/>
      <c r="H1573" s="14"/>
      <c r="I1573" s="20"/>
      <c r="J1573" s="10"/>
    </row>
    <row r="1574" spans="1:10" x14ac:dyDescent="0.35">
      <c r="A1574" s="18"/>
      <c r="C1574" s="41"/>
      <c r="E1574" s="18"/>
      <c r="G1574" s="13"/>
      <c r="H1574" s="14"/>
      <c r="I1574" s="20"/>
      <c r="J1574" s="10"/>
    </row>
    <row r="1575" spans="1:10" x14ac:dyDescent="0.35">
      <c r="A1575" s="18"/>
      <c r="C1575" s="41"/>
      <c r="E1575" s="18"/>
      <c r="G1575" s="13"/>
      <c r="H1575" s="14"/>
      <c r="I1575" s="20"/>
      <c r="J1575" s="10"/>
    </row>
    <row r="1576" spans="1:10" x14ac:dyDescent="0.35">
      <c r="A1576" s="18"/>
      <c r="C1576" s="41"/>
      <c r="E1576" s="18"/>
      <c r="G1576" s="13"/>
      <c r="H1576" s="14"/>
      <c r="I1576" s="20"/>
      <c r="J1576" s="10"/>
    </row>
    <row r="1577" spans="1:10" x14ac:dyDescent="0.35">
      <c r="A1577" s="18"/>
      <c r="C1577" s="41"/>
      <c r="E1577" s="18"/>
      <c r="G1577" s="13"/>
      <c r="H1577" s="14"/>
      <c r="I1577" s="20"/>
      <c r="J1577" s="10"/>
    </row>
    <row r="1578" spans="1:10" x14ac:dyDescent="0.35">
      <c r="A1578" s="18"/>
      <c r="C1578" s="41"/>
      <c r="E1578" s="18"/>
      <c r="G1578" s="13"/>
      <c r="H1578" s="14"/>
      <c r="I1578" s="20"/>
      <c r="J1578" s="10"/>
    </row>
    <row r="1579" spans="1:10" x14ac:dyDescent="0.35">
      <c r="A1579" s="18"/>
      <c r="C1579" s="41"/>
      <c r="E1579" s="18"/>
      <c r="G1579" s="13"/>
      <c r="H1579" s="14"/>
      <c r="I1579" s="20"/>
      <c r="J1579" s="10"/>
    </row>
    <row r="1580" spans="1:10" x14ac:dyDescent="0.35">
      <c r="A1580" s="18"/>
      <c r="C1580" s="41"/>
      <c r="E1580" s="18"/>
      <c r="G1580" s="13"/>
      <c r="H1580" s="14"/>
      <c r="I1580" s="20"/>
      <c r="J1580" s="10"/>
    </row>
    <row r="1581" spans="1:10" x14ac:dyDescent="0.35">
      <c r="A1581" s="18"/>
      <c r="C1581" s="41"/>
      <c r="E1581" s="18"/>
      <c r="G1581" s="13"/>
      <c r="H1581" s="14"/>
      <c r="I1581" s="20"/>
      <c r="J1581" s="10"/>
    </row>
    <row r="1582" spans="1:10" x14ac:dyDescent="0.35">
      <c r="A1582" s="18"/>
      <c r="C1582" s="41"/>
      <c r="E1582" s="18"/>
      <c r="G1582" s="13"/>
      <c r="H1582" s="14"/>
      <c r="I1582" s="20"/>
      <c r="J1582" s="10"/>
    </row>
    <row r="1583" spans="1:10" x14ac:dyDescent="0.35">
      <c r="A1583" s="18"/>
      <c r="C1583" s="41"/>
      <c r="E1583" s="18"/>
      <c r="G1583" s="13"/>
      <c r="H1583" s="14"/>
      <c r="I1583" s="20"/>
      <c r="J1583" s="10"/>
    </row>
    <row r="1584" spans="1:10" x14ac:dyDescent="0.35">
      <c r="A1584" s="18"/>
      <c r="C1584" s="41"/>
      <c r="E1584" s="18"/>
      <c r="G1584" s="13"/>
      <c r="H1584" s="14"/>
      <c r="I1584" s="20"/>
      <c r="J1584" s="10"/>
    </row>
    <row r="1585" spans="1:10" x14ac:dyDescent="0.35">
      <c r="A1585" s="18"/>
      <c r="C1585" s="41"/>
      <c r="E1585" s="18"/>
      <c r="G1585" s="13"/>
      <c r="H1585" s="14"/>
      <c r="I1585" s="20"/>
      <c r="J1585" s="10"/>
    </row>
    <row r="1586" spans="1:10" x14ac:dyDescent="0.35">
      <c r="A1586" s="18"/>
      <c r="C1586" s="41"/>
      <c r="E1586" s="18"/>
      <c r="G1586" s="13"/>
      <c r="H1586" s="14"/>
      <c r="I1586" s="20"/>
      <c r="J1586" s="10"/>
    </row>
    <row r="1587" spans="1:10" x14ac:dyDescent="0.35">
      <c r="A1587" s="18"/>
      <c r="C1587" s="41"/>
      <c r="E1587" s="18"/>
      <c r="G1587" s="13"/>
      <c r="H1587" s="14"/>
      <c r="I1587" s="20"/>
      <c r="J1587" s="10"/>
    </row>
    <row r="1588" spans="1:10" x14ac:dyDescent="0.35">
      <c r="A1588" s="18"/>
      <c r="C1588" s="41"/>
      <c r="E1588" s="18"/>
      <c r="G1588" s="13"/>
      <c r="H1588" s="14"/>
      <c r="I1588" s="20"/>
      <c r="J1588" s="10"/>
    </row>
    <row r="1589" spans="1:10" x14ac:dyDescent="0.35">
      <c r="A1589" s="18"/>
      <c r="C1589" s="41"/>
      <c r="E1589" s="18"/>
      <c r="G1589" s="13"/>
      <c r="H1589" s="14"/>
      <c r="I1589" s="20"/>
      <c r="J1589" s="10"/>
    </row>
    <row r="1590" spans="1:10" x14ac:dyDescent="0.35">
      <c r="A1590" s="18"/>
      <c r="C1590" s="41"/>
      <c r="E1590" s="18"/>
      <c r="G1590" s="13"/>
      <c r="H1590" s="14"/>
      <c r="I1590" s="20"/>
      <c r="J1590" s="10"/>
    </row>
    <row r="1591" spans="1:10" x14ac:dyDescent="0.35">
      <c r="A1591" s="18"/>
      <c r="C1591" s="41"/>
      <c r="E1591" s="18"/>
      <c r="G1591" s="13"/>
      <c r="H1591" s="14"/>
      <c r="I1591" s="20"/>
      <c r="J1591" s="10"/>
    </row>
    <row r="1592" spans="1:10" x14ac:dyDescent="0.35">
      <c r="A1592" s="18"/>
      <c r="C1592" s="41"/>
      <c r="E1592" s="18"/>
      <c r="G1592" s="13"/>
      <c r="H1592" s="14"/>
      <c r="I1592" s="20"/>
      <c r="J1592" s="10"/>
    </row>
    <row r="1593" spans="1:10" x14ac:dyDescent="0.35">
      <c r="A1593" s="18"/>
      <c r="C1593" s="41"/>
      <c r="E1593" s="18"/>
      <c r="G1593" s="13"/>
      <c r="H1593" s="14"/>
      <c r="I1593" s="20"/>
      <c r="J1593" s="10"/>
    </row>
    <row r="1594" spans="1:10" x14ac:dyDescent="0.35">
      <c r="A1594" s="18"/>
      <c r="C1594" s="41"/>
      <c r="E1594" s="18"/>
      <c r="G1594" s="13"/>
      <c r="H1594" s="14"/>
      <c r="I1594" s="20"/>
      <c r="J1594" s="10"/>
    </row>
    <row r="1595" spans="1:10" x14ac:dyDescent="0.35">
      <c r="A1595" s="18"/>
      <c r="C1595" s="41"/>
      <c r="E1595" s="18"/>
      <c r="G1595" s="13"/>
      <c r="H1595" s="14"/>
      <c r="I1595" s="20"/>
      <c r="J1595" s="10"/>
    </row>
    <row r="1596" spans="1:10" x14ac:dyDescent="0.35">
      <c r="A1596" s="18"/>
      <c r="C1596" s="41"/>
      <c r="E1596" s="18"/>
      <c r="G1596" s="13"/>
      <c r="H1596" s="14"/>
      <c r="I1596" s="20"/>
      <c r="J1596" s="10"/>
    </row>
    <row r="1597" spans="1:10" x14ac:dyDescent="0.35">
      <c r="A1597" s="18"/>
      <c r="C1597" s="41"/>
      <c r="E1597" s="18"/>
      <c r="G1597" s="13"/>
      <c r="H1597" s="14"/>
      <c r="I1597" s="20"/>
      <c r="J1597" s="10"/>
    </row>
    <row r="1598" spans="1:10" x14ac:dyDescent="0.35">
      <c r="A1598" s="18"/>
      <c r="C1598" s="41"/>
      <c r="E1598" s="18"/>
      <c r="G1598" s="13"/>
      <c r="H1598" s="14"/>
      <c r="I1598" s="20"/>
      <c r="J1598" s="10"/>
    </row>
    <row r="1599" spans="1:10" x14ac:dyDescent="0.35">
      <c r="A1599" s="18"/>
      <c r="C1599" s="41"/>
      <c r="E1599" s="18"/>
      <c r="G1599" s="13"/>
      <c r="H1599" s="14"/>
      <c r="I1599" s="20"/>
      <c r="J1599" s="10"/>
    </row>
    <row r="1600" spans="1:10" x14ac:dyDescent="0.35">
      <c r="A1600" s="18"/>
      <c r="C1600" s="41"/>
      <c r="E1600" s="18"/>
      <c r="G1600" s="13"/>
      <c r="H1600" s="14"/>
      <c r="I1600" s="20"/>
      <c r="J1600" s="10"/>
    </row>
    <row r="1601" spans="1:10" x14ac:dyDescent="0.35">
      <c r="A1601" s="18"/>
      <c r="C1601" s="41"/>
      <c r="E1601" s="18"/>
      <c r="G1601" s="13"/>
      <c r="H1601" s="14"/>
      <c r="I1601" s="20"/>
      <c r="J1601" s="10"/>
    </row>
    <row r="1602" spans="1:10" x14ac:dyDescent="0.35">
      <c r="A1602" s="18"/>
      <c r="C1602" s="41"/>
      <c r="E1602" s="18"/>
      <c r="G1602" s="13"/>
      <c r="H1602" s="14"/>
      <c r="I1602" s="20"/>
      <c r="J1602" s="10"/>
    </row>
    <row r="1603" spans="1:10" x14ac:dyDescent="0.35">
      <c r="A1603" s="18"/>
      <c r="C1603" s="41"/>
      <c r="E1603" s="18"/>
      <c r="G1603" s="13"/>
      <c r="H1603" s="14"/>
      <c r="I1603" s="20"/>
      <c r="J1603" s="10"/>
    </row>
    <row r="1604" spans="1:10" x14ac:dyDescent="0.35">
      <c r="A1604" s="18"/>
      <c r="C1604" s="41"/>
      <c r="E1604" s="18"/>
      <c r="G1604" s="13"/>
      <c r="H1604" s="14"/>
      <c r="I1604" s="20"/>
      <c r="J1604" s="10"/>
    </row>
    <row r="1605" spans="1:10" x14ac:dyDescent="0.35">
      <c r="A1605" s="18"/>
      <c r="C1605" s="41"/>
      <c r="E1605" s="18"/>
      <c r="G1605" s="13"/>
      <c r="H1605" s="14"/>
      <c r="I1605" s="20"/>
      <c r="J1605" s="10"/>
    </row>
    <row r="1606" spans="1:10" x14ac:dyDescent="0.35">
      <c r="A1606" s="18"/>
      <c r="C1606" s="41"/>
      <c r="E1606" s="18"/>
      <c r="G1606" s="13"/>
      <c r="H1606" s="14"/>
      <c r="I1606" s="20"/>
      <c r="J1606" s="10"/>
    </row>
    <row r="1607" spans="1:10" x14ac:dyDescent="0.35">
      <c r="A1607" s="18"/>
      <c r="C1607" s="41"/>
      <c r="E1607" s="18"/>
      <c r="G1607" s="13"/>
      <c r="H1607" s="14"/>
      <c r="I1607" s="20"/>
      <c r="J1607" s="10"/>
    </row>
    <row r="1608" spans="1:10" x14ac:dyDescent="0.35">
      <c r="A1608" s="18"/>
      <c r="C1608" s="41"/>
      <c r="E1608" s="18"/>
      <c r="G1608" s="13"/>
      <c r="H1608" s="14"/>
      <c r="I1608" s="20"/>
      <c r="J1608" s="10"/>
    </row>
    <row r="1609" spans="1:10" x14ac:dyDescent="0.35">
      <c r="A1609" s="18"/>
      <c r="C1609" s="41"/>
      <c r="E1609" s="18"/>
      <c r="G1609" s="13"/>
      <c r="H1609" s="14"/>
      <c r="I1609" s="20"/>
      <c r="J1609" s="10"/>
    </row>
    <row r="1610" spans="1:10" x14ac:dyDescent="0.35">
      <c r="A1610" s="18"/>
      <c r="C1610" s="41"/>
      <c r="E1610" s="18"/>
      <c r="G1610" s="13"/>
      <c r="H1610" s="14"/>
      <c r="I1610" s="20"/>
      <c r="J1610" s="10"/>
    </row>
    <row r="1611" spans="1:10" x14ac:dyDescent="0.35">
      <c r="A1611" s="18"/>
      <c r="C1611" s="41"/>
      <c r="E1611" s="18"/>
      <c r="G1611" s="13"/>
      <c r="H1611" s="14"/>
      <c r="I1611" s="20"/>
      <c r="J1611" s="10"/>
    </row>
    <row r="1612" spans="1:10" x14ac:dyDescent="0.35">
      <c r="A1612" s="18"/>
      <c r="C1612" s="41"/>
      <c r="E1612" s="18"/>
      <c r="G1612" s="13"/>
      <c r="H1612" s="14"/>
      <c r="I1612" s="20"/>
      <c r="J1612" s="10"/>
    </row>
    <row r="1613" spans="1:10" x14ac:dyDescent="0.35">
      <c r="A1613" s="18"/>
      <c r="C1613" s="41"/>
      <c r="E1613" s="18"/>
      <c r="G1613" s="13"/>
      <c r="H1613" s="14"/>
      <c r="I1613" s="20"/>
      <c r="J1613" s="10"/>
    </row>
    <row r="1614" spans="1:10" x14ac:dyDescent="0.35">
      <c r="A1614" s="18"/>
      <c r="C1614" s="41"/>
      <c r="E1614" s="18"/>
      <c r="G1614" s="13"/>
      <c r="H1614" s="14"/>
      <c r="I1614" s="20"/>
      <c r="J1614" s="10"/>
    </row>
    <row r="1615" spans="1:10" x14ac:dyDescent="0.35">
      <c r="A1615" s="18"/>
      <c r="C1615" s="41"/>
      <c r="E1615" s="18"/>
      <c r="G1615" s="13"/>
      <c r="H1615" s="14"/>
      <c r="I1615" s="20"/>
      <c r="J1615" s="10"/>
    </row>
    <row r="1616" spans="1:10" x14ac:dyDescent="0.35">
      <c r="A1616" s="18"/>
      <c r="C1616" s="41"/>
      <c r="E1616" s="18"/>
      <c r="G1616" s="13"/>
      <c r="H1616" s="14"/>
      <c r="I1616" s="20"/>
      <c r="J1616" s="10"/>
    </row>
    <row r="1617" spans="1:10" x14ac:dyDescent="0.35">
      <c r="A1617" s="18"/>
      <c r="C1617" s="41"/>
      <c r="E1617" s="18"/>
      <c r="G1617" s="13"/>
      <c r="H1617" s="14"/>
      <c r="I1617" s="20"/>
      <c r="J1617" s="10"/>
    </row>
    <row r="1618" spans="1:10" x14ac:dyDescent="0.35">
      <c r="A1618" s="18"/>
      <c r="C1618" s="41"/>
      <c r="E1618" s="18"/>
      <c r="G1618" s="13"/>
      <c r="H1618" s="14"/>
      <c r="I1618" s="20"/>
      <c r="J1618" s="10"/>
    </row>
    <row r="1619" spans="1:10" x14ac:dyDescent="0.35">
      <c r="A1619" s="18"/>
      <c r="C1619" s="41"/>
      <c r="E1619" s="18"/>
      <c r="G1619" s="13"/>
      <c r="H1619" s="14"/>
      <c r="I1619" s="20"/>
      <c r="J1619" s="10"/>
    </row>
    <row r="1620" spans="1:10" x14ac:dyDescent="0.35">
      <c r="A1620" s="18"/>
      <c r="C1620" s="41"/>
      <c r="E1620" s="18"/>
      <c r="G1620" s="13"/>
      <c r="H1620" s="14"/>
      <c r="I1620" s="20"/>
      <c r="J1620" s="10"/>
    </row>
    <row r="1621" spans="1:10" x14ac:dyDescent="0.35">
      <c r="A1621" s="18"/>
      <c r="C1621" s="41"/>
      <c r="E1621" s="18"/>
      <c r="G1621" s="13"/>
      <c r="H1621" s="14"/>
      <c r="I1621" s="20"/>
      <c r="J1621" s="10"/>
    </row>
    <row r="1622" spans="1:10" x14ac:dyDescent="0.35">
      <c r="A1622" s="18"/>
      <c r="C1622" s="41"/>
      <c r="E1622" s="18"/>
      <c r="G1622" s="13"/>
      <c r="H1622" s="14"/>
      <c r="I1622" s="20"/>
      <c r="J1622" s="10"/>
    </row>
    <row r="1623" spans="1:10" x14ac:dyDescent="0.35">
      <c r="A1623" s="18"/>
      <c r="C1623" s="41"/>
      <c r="E1623" s="18"/>
      <c r="G1623" s="13"/>
      <c r="H1623" s="14"/>
      <c r="I1623" s="20"/>
      <c r="J1623" s="10"/>
    </row>
    <row r="1624" spans="1:10" x14ac:dyDescent="0.35">
      <c r="A1624" s="18"/>
      <c r="C1624" s="41"/>
      <c r="E1624" s="18"/>
      <c r="G1624" s="13"/>
      <c r="H1624" s="14"/>
      <c r="I1624" s="20"/>
      <c r="J1624" s="10"/>
    </row>
    <row r="1625" spans="1:10" x14ac:dyDescent="0.35">
      <c r="A1625" s="18"/>
      <c r="C1625" s="41"/>
      <c r="E1625" s="18"/>
      <c r="G1625" s="13"/>
      <c r="H1625" s="14"/>
      <c r="I1625" s="20"/>
      <c r="J1625" s="10"/>
    </row>
    <row r="1626" spans="1:10" x14ac:dyDescent="0.35">
      <c r="A1626" s="18"/>
      <c r="C1626" s="41"/>
      <c r="E1626" s="18"/>
      <c r="G1626" s="13"/>
      <c r="H1626" s="14"/>
      <c r="I1626" s="20"/>
      <c r="J1626" s="10"/>
    </row>
    <row r="1627" spans="1:10" x14ac:dyDescent="0.35">
      <c r="A1627" s="18"/>
      <c r="C1627" s="41"/>
      <c r="E1627" s="18"/>
      <c r="G1627" s="13"/>
      <c r="H1627" s="14"/>
      <c r="I1627" s="20"/>
      <c r="J1627" s="10"/>
    </row>
    <row r="1628" spans="1:10" x14ac:dyDescent="0.35">
      <c r="A1628" s="18"/>
      <c r="C1628" s="41"/>
      <c r="E1628" s="18"/>
      <c r="G1628" s="13"/>
      <c r="H1628" s="14"/>
      <c r="I1628" s="20"/>
      <c r="J1628" s="10"/>
    </row>
    <row r="1629" spans="1:10" x14ac:dyDescent="0.35">
      <c r="A1629" s="18"/>
      <c r="C1629" s="41"/>
      <c r="E1629" s="18"/>
      <c r="G1629" s="13"/>
      <c r="H1629" s="14"/>
      <c r="I1629" s="20"/>
      <c r="J1629" s="10"/>
    </row>
    <row r="1630" spans="1:10" x14ac:dyDescent="0.35">
      <c r="A1630" s="18"/>
      <c r="C1630" s="41"/>
      <c r="E1630" s="18"/>
      <c r="G1630" s="13"/>
      <c r="H1630" s="14"/>
      <c r="I1630" s="20"/>
      <c r="J1630" s="10"/>
    </row>
    <row r="1631" spans="1:10" x14ac:dyDescent="0.35">
      <c r="A1631" s="18"/>
      <c r="C1631" s="41"/>
      <c r="E1631" s="18"/>
      <c r="G1631" s="13"/>
      <c r="H1631" s="14"/>
      <c r="I1631" s="20"/>
      <c r="J1631" s="10"/>
    </row>
    <row r="1632" spans="1:10" x14ac:dyDescent="0.35">
      <c r="A1632" s="18"/>
      <c r="C1632" s="41"/>
      <c r="E1632" s="18"/>
      <c r="G1632" s="13"/>
      <c r="H1632" s="14"/>
      <c r="I1632" s="20"/>
      <c r="J1632" s="10"/>
    </row>
    <row r="1633" spans="1:10" x14ac:dyDescent="0.35">
      <c r="A1633" s="18"/>
      <c r="C1633" s="41"/>
      <c r="E1633" s="18"/>
      <c r="G1633" s="13"/>
      <c r="H1633" s="14"/>
      <c r="I1633" s="20"/>
      <c r="J1633" s="10"/>
    </row>
    <row r="1634" spans="1:10" x14ac:dyDescent="0.35">
      <c r="A1634" s="18"/>
      <c r="C1634" s="41"/>
      <c r="E1634" s="18"/>
      <c r="G1634" s="13"/>
      <c r="H1634" s="14"/>
      <c r="I1634" s="20"/>
      <c r="J1634" s="10"/>
    </row>
    <row r="1635" spans="1:10" x14ac:dyDescent="0.35">
      <c r="A1635" s="18"/>
      <c r="C1635" s="41"/>
      <c r="E1635" s="18"/>
      <c r="G1635" s="13"/>
      <c r="H1635" s="14"/>
      <c r="I1635" s="20"/>
      <c r="J1635" s="10"/>
    </row>
    <row r="1636" spans="1:10" x14ac:dyDescent="0.35">
      <c r="A1636" s="18"/>
      <c r="C1636" s="41"/>
      <c r="E1636" s="18"/>
      <c r="G1636" s="13"/>
      <c r="H1636" s="14"/>
      <c r="I1636" s="20"/>
      <c r="J1636" s="10"/>
    </row>
    <row r="1773" spans="1:1" x14ac:dyDescent="0.35">
      <c r="A1773" s="27">
        <v>254</v>
      </c>
    </row>
    <row r="1774" spans="1:1" x14ac:dyDescent="0.35">
      <c r="A1774" s="27">
        <v>254</v>
      </c>
    </row>
    <row r="1775" spans="1:1" x14ac:dyDescent="0.35">
      <c r="A1775" s="27">
        <v>254</v>
      </c>
    </row>
    <row r="1776" spans="1:1" x14ac:dyDescent="0.35">
      <c r="A1776" s="27">
        <v>254</v>
      </c>
    </row>
    <row r="1777" spans="1:1" x14ac:dyDescent="0.35">
      <c r="A1777" s="27">
        <v>254</v>
      </c>
    </row>
    <row r="1778" spans="1:1" x14ac:dyDescent="0.35">
      <c r="A1778" s="27">
        <v>254</v>
      </c>
    </row>
    <row r="1779" spans="1:1" x14ac:dyDescent="0.35">
      <c r="A1779" s="27">
        <v>254</v>
      </c>
    </row>
    <row r="1780" spans="1:1" x14ac:dyDescent="0.35">
      <c r="A1780" s="27">
        <v>254</v>
      </c>
    </row>
    <row r="1781" spans="1:1" x14ac:dyDescent="0.35">
      <c r="A1781" s="27">
        <v>254</v>
      </c>
    </row>
    <row r="1782" spans="1:1" x14ac:dyDescent="0.35">
      <c r="A1782" s="27">
        <v>254</v>
      </c>
    </row>
    <row r="1783" spans="1:1" x14ac:dyDescent="0.35">
      <c r="A1783" s="27">
        <v>254</v>
      </c>
    </row>
    <row r="1784" spans="1:1" x14ac:dyDescent="0.35">
      <c r="A1784" s="27">
        <v>254</v>
      </c>
    </row>
    <row r="1785" spans="1:1" x14ac:dyDescent="0.35">
      <c r="A1785" s="27">
        <v>254</v>
      </c>
    </row>
    <row r="1786" spans="1:1" x14ac:dyDescent="0.35">
      <c r="A1786" s="27">
        <v>254</v>
      </c>
    </row>
    <row r="1787" spans="1:1" x14ac:dyDescent="0.35">
      <c r="A1787" s="27">
        <v>254</v>
      </c>
    </row>
    <row r="1788" spans="1:1" x14ac:dyDescent="0.35">
      <c r="A1788" s="27">
        <v>254</v>
      </c>
    </row>
    <row r="1789" spans="1:1" x14ac:dyDescent="0.35">
      <c r="A1789" s="27">
        <v>254</v>
      </c>
    </row>
    <row r="1790" spans="1:1" x14ac:dyDescent="0.35">
      <c r="A1790" s="27">
        <v>254</v>
      </c>
    </row>
    <row r="1791" spans="1:1" x14ac:dyDescent="0.35">
      <c r="A1791" s="27">
        <v>254</v>
      </c>
    </row>
    <row r="1792" spans="1:1" x14ac:dyDescent="0.35">
      <c r="A1792" s="27">
        <v>254</v>
      </c>
    </row>
    <row r="1793" spans="1:1" x14ac:dyDescent="0.35">
      <c r="A1793" s="27">
        <v>254</v>
      </c>
    </row>
    <row r="1794" spans="1:1" x14ac:dyDescent="0.35">
      <c r="A1794" s="27">
        <v>254</v>
      </c>
    </row>
    <row r="1795" spans="1:1" x14ac:dyDescent="0.35">
      <c r="A1795" s="27">
        <v>254</v>
      </c>
    </row>
    <row r="1796" spans="1:1" x14ac:dyDescent="0.35">
      <c r="A1796" s="27">
        <v>254</v>
      </c>
    </row>
    <row r="1797" spans="1:1" x14ac:dyDescent="0.35">
      <c r="A1797" s="27">
        <v>254</v>
      </c>
    </row>
    <row r="1798" spans="1:1" x14ac:dyDescent="0.35">
      <c r="A1798" s="27">
        <v>254</v>
      </c>
    </row>
    <row r="1799" spans="1:1" x14ac:dyDescent="0.35">
      <c r="A1799" s="27">
        <v>254</v>
      </c>
    </row>
    <row r="1800" spans="1:1" x14ac:dyDescent="0.35">
      <c r="A1800" s="27">
        <v>254</v>
      </c>
    </row>
    <row r="1801" spans="1:1" x14ac:dyDescent="0.35">
      <c r="A1801" s="27">
        <v>254</v>
      </c>
    </row>
    <row r="1802" spans="1:1" x14ac:dyDescent="0.35">
      <c r="A1802" s="27">
        <v>254</v>
      </c>
    </row>
    <row r="1803" spans="1:1" x14ac:dyDescent="0.35">
      <c r="A1803" s="27">
        <v>254</v>
      </c>
    </row>
    <row r="1804" spans="1:1" x14ac:dyDescent="0.35">
      <c r="A1804" s="27">
        <v>254</v>
      </c>
    </row>
    <row r="1805" spans="1:1" x14ac:dyDescent="0.35">
      <c r="A1805" s="27">
        <v>254</v>
      </c>
    </row>
    <row r="1806" spans="1:1" x14ac:dyDescent="0.35">
      <c r="A1806" s="27">
        <v>254</v>
      </c>
    </row>
    <row r="1807" spans="1:1" x14ac:dyDescent="0.35">
      <c r="A1807" s="27">
        <v>254</v>
      </c>
    </row>
    <row r="1808" spans="1:1" x14ac:dyDescent="0.35">
      <c r="A1808" s="27">
        <v>254</v>
      </c>
    </row>
    <row r="1809" spans="1:1" x14ac:dyDescent="0.35">
      <c r="A1809" s="27">
        <v>254</v>
      </c>
    </row>
    <row r="1810" spans="1:1" x14ac:dyDescent="0.35">
      <c r="A1810" s="27">
        <v>254</v>
      </c>
    </row>
    <row r="1811" spans="1:1" x14ac:dyDescent="0.35">
      <c r="A1811" s="27">
        <v>254</v>
      </c>
    </row>
    <row r="1812" spans="1:1" x14ac:dyDescent="0.35">
      <c r="A1812" s="27">
        <v>254</v>
      </c>
    </row>
    <row r="1813" spans="1:1" x14ac:dyDescent="0.35">
      <c r="A1813" s="27">
        <v>254</v>
      </c>
    </row>
    <row r="1814" spans="1:1" x14ac:dyDescent="0.35">
      <c r="A1814" s="27">
        <v>254</v>
      </c>
    </row>
    <row r="1815" spans="1:1" x14ac:dyDescent="0.35">
      <c r="A1815" s="27">
        <v>254</v>
      </c>
    </row>
    <row r="1816" spans="1:1" x14ac:dyDescent="0.35">
      <c r="A1816" s="27">
        <v>254</v>
      </c>
    </row>
    <row r="1817" spans="1:1" x14ac:dyDescent="0.35">
      <c r="A1817" s="27">
        <v>254</v>
      </c>
    </row>
    <row r="1818" spans="1:1" x14ac:dyDescent="0.35">
      <c r="A1818" s="27">
        <v>254</v>
      </c>
    </row>
    <row r="1819" spans="1:1" x14ac:dyDescent="0.35">
      <c r="A1819" s="27">
        <v>254</v>
      </c>
    </row>
    <row r="1820" spans="1:1" x14ac:dyDescent="0.35">
      <c r="A1820" s="27">
        <v>254</v>
      </c>
    </row>
    <row r="1821" spans="1:1" x14ac:dyDescent="0.35">
      <c r="A1821" s="27">
        <v>254</v>
      </c>
    </row>
    <row r="1822" spans="1:1" x14ac:dyDescent="0.35">
      <c r="A1822" s="27">
        <v>254</v>
      </c>
    </row>
    <row r="1823" spans="1:1" x14ac:dyDescent="0.35">
      <c r="A1823" s="27">
        <v>254</v>
      </c>
    </row>
    <row r="1824" spans="1:1" x14ac:dyDescent="0.35">
      <c r="A1824" s="27">
        <v>254</v>
      </c>
    </row>
    <row r="1825" spans="1:1" x14ac:dyDescent="0.35">
      <c r="A1825" s="27">
        <v>254</v>
      </c>
    </row>
    <row r="1826" spans="1:1" x14ac:dyDescent="0.35">
      <c r="A1826" s="27">
        <v>254</v>
      </c>
    </row>
    <row r="1827" spans="1:1" x14ac:dyDescent="0.35">
      <c r="A1827" s="27">
        <v>254</v>
      </c>
    </row>
    <row r="1828" spans="1:1" x14ac:dyDescent="0.35">
      <c r="A1828" s="27">
        <v>254</v>
      </c>
    </row>
    <row r="1829" spans="1:1" x14ac:dyDescent="0.35">
      <c r="A1829" s="27">
        <v>254</v>
      </c>
    </row>
    <row r="1830" spans="1:1" x14ac:dyDescent="0.35">
      <c r="A1830" s="27">
        <v>254</v>
      </c>
    </row>
    <row r="1831" spans="1:1" x14ac:dyDescent="0.35">
      <c r="A1831" s="27">
        <v>254</v>
      </c>
    </row>
    <row r="1832" spans="1:1" x14ac:dyDescent="0.35">
      <c r="A1832" s="27">
        <v>254</v>
      </c>
    </row>
    <row r="1833" spans="1:1" x14ac:dyDescent="0.35">
      <c r="A1833" s="27">
        <v>254</v>
      </c>
    </row>
    <row r="1834" spans="1:1" x14ac:dyDescent="0.35">
      <c r="A1834" s="27">
        <v>254</v>
      </c>
    </row>
    <row r="1835" spans="1:1" x14ac:dyDescent="0.35">
      <c r="A1835" s="27">
        <v>254</v>
      </c>
    </row>
    <row r="1836" spans="1:1" x14ac:dyDescent="0.35">
      <c r="A1836" s="27">
        <v>254</v>
      </c>
    </row>
    <row r="1837" spans="1:1" x14ac:dyDescent="0.35">
      <c r="A1837" s="27">
        <v>254</v>
      </c>
    </row>
    <row r="1838" spans="1:1" x14ac:dyDescent="0.35">
      <c r="A1838" s="27">
        <v>254</v>
      </c>
    </row>
    <row r="1839" spans="1:1" x14ac:dyDescent="0.35">
      <c r="A1839" s="27">
        <v>254</v>
      </c>
    </row>
    <row r="1840" spans="1:1" x14ac:dyDescent="0.35">
      <c r="A1840" s="27">
        <v>254</v>
      </c>
    </row>
    <row r="1841" spans="1:1" x14ac:dyDescent="0.35">
      <c r="A1841" s="27">
        <v>254</v>
      </c>
    </row>
    <row r="1842" spans="1:1" x14ac:dyDescent="0.35">
      <c r="A1842" s="27">
        <v>254</v>
      </c>
    </row>
    <row r="1843" spans="1:1" x14ac:dyDescent="0.35">
      <c r="A1843" s="27">
        <v>254</v>
      </c>
    </row>
    <row r="1844" spans="1:1" x14ac:dyDescent="0.35">
      <c r="A1844" s="27">
        <v>254</v>
      </c>
    </row>
    <row r="1845" spans="1:1" x14ac:dyDescent="0.35">
      <c r="A1845" s="27">
        <v>254</v>
      </c>
    </row>
    <row r="1846" spans="1:1" x14ac:dyDescent="0.35">
      <c r="A1846" s="27">
        <v>254</v>
      </c>
    </row>
    <row r="1847" spans="1:1" x14ac:dyDescent="0.35">
      <c r="A1847" s="27">
        <v>254</v>
      </c>
    </row>
    <row r="1848" spans="1:1" x14ac:dyDescent="0.35">
      <c r="A1848" s="27">
        <v>254</v>
      </c>
    </row>
    <row r="1849" spans="1:1" x14ac:dyDescent="0.35">
      <c r="A1849" s="27">
        <v>254</v>
      </c>
    </row>
    <row r="1850" spans="1:1" x14ac:dyDescent="0.35">
      <c r="A1850" s="27">
        <v>254</v>
      </c>
    </row>
    <row r="1851" spans="1:1" x14ac:dyDescent="0.35">
      <c r="A1851" s="27">
        <v>254</v>
      </c>
    </row>
    <row r="1852" spans="1:1" x14ac:dyDescent="0.35">
      <c r="A1852" s="27">
        <v>254</v>
      </c>
    </row>
    <row r="1853" spans="1:1" x14ac:dyDescent="0.35">
      <c r="A1853" s="27">
        <v>254</v>
      </c>
    </row>
    <row r="1854" spans="1:1" x14ac:dyDescent="0.35">
      <c r="A1854" s="27">
        <v>254</v>
      </c>
    </row>
    <row r="1855" spans="1:1" x14ac:dyDescent="0.35">
      <c r="A1855" s="27">
        <v>254</v>
      </c>
    </row>
    <row r="1856" spans="1:1" x14ac:dyDescent="0.35">
      <c r="A1856" s="27">
        <v>254</v>
      </c>
    </row>
    <row r="1857" spans="1:1" x14ac:dyDescent="0.35">
      <c r="A1857" s="27">
        <v>254</v>
      </c>
    </row>
    <row r="1858" spans="1:1" x14ac:dyDescent="0.35">
      <c r="A1858" s="27">
        <v>254</v>
      </c>
    </row>
    <row r="1859" spans="1:1" x14ac:dyDescent="0.35">
      <c r="A1859" s="27">
        <v>254</v>
      </c>
    </row>
    <row r="1860" spans="1:1" x14ac:dyDescent="0.35">
      <c r="A1860" s="27">
        <v>254</v>
      </c>
    </row>
    <row r="1861" spans="1:1" x14ac:dyDescent="0.35">
      <c r="A1861" s="27">
        <v>254</v>
      </c>
    </row>
    <row r="1862" spans="1:1" x14ac:dyDescent="0.35">
      <c r="A1862" s="27">
        <v>254</v>
      </c>
    </row>
    <row r="1863" spans="1:1" x14ac:dyDescent="0.35">
      <c r="A1863" s="27">
        <v>254</v>
      </c>
    </row>
    <row r="1864" spans="1:1" x14ac:dyDescent="0.35">
      <c r="A1864" s="27">
        <v>254</v>
      </c>
    </row>
    <row r="1865" spans="1:1" x14ac:dyDescent="0.35">
      <c r="A1865" s="27">
        <v>254</v>
      </c>
    </row>
    <row r="1866" spans="1:1" x14ac:dyDescent="0.35">
      <c r="A1866" s="27">
        <v>254</v>
      </c>
    </row>
    <row r="1867" spans="1:1" x14ac:dyDescent="0.35">
      <c r="A1867" s="27">
        <v>254</v>
      </c>
    </row>
    <row r="1868" spans="1:1" x14ac:dyDescent="0.35">
      <c r="A1868" s="27">
        <v>254</v>
      </c>
    </row>
    <row r="1869" spans="1:1" x14ac:dyDescent="0.35">
      <c r="A1869" s="27">
        <v>254</v>
      </c>
    </row>
    <row r="1870" spans="1:1" x14ac:dyDescent="0.35">
      <c r="A1870" s="27">
        <v>254</v>
      </c>
    </row>
    <row r="1871" spans="1:1" x14ac:dyDescent="0.35">
      <c r="A1871" s="27">
        <v>254</v>
      </c>
    </row>
    <row r="1872" spans="1:1" x14ac:dyDescent="0.35">
      <c r="A1872" s="27">
        <v>254</v>
      </c>
    </row>
    <row r="1873" spans="1:1" x14ac:dyDescent="0.35">
      <c r="A1873" s="27">
        <v>254</v>
      </c>
    </row>
    <row r="1874" spans="1:1" x14ac:dyDescent="0.35">
      <c r="A1874" s="27">
        <v>254</v>
      </c>
    </row>
    <row r="1875" spans="1:1" x14ac:dyDescent="0.35">
      <c r="A1875" s="27">
        <v>254</v>
      </c>
    </row>
    <row r="1876" spans="1:1" x14ac:dyDescent="0.35">
      <c r="A1876" s="27">
        <v>254</v>
      </c>
    </row>
    <row r="1877" spans="1:1" x14ac:dyDescent="0.35">
      <c r="A1877" s="27">
        <v>254</v>
      </c>
    </row>
    <row r="1878" spans="1:1" x14ac:dyDescent="0.35">
      <c r="A1878" s="27">
        <v>254</v>
      </c>
    </row>
    <row r="1879" spans="1:1" x14ac:dyDescent="0.35">
      <c r="A1879" s="27">
        <v>254</v>
      </c>
    </row>
    <row r="1880" spans="1:1" x14ac:dyDescent="0.35">
      <c r="A1880" s="27">
        <v>254</v>
      </c>
    </row>
    <row r="1881" spans="1:1" x14ac:dyDescent="0.35">
      <c r="A1881" s="27">
        <v>254</v>
      </c>
    </row>
    <row r="1882" spans="1:1" x14ac:dyDescent="0.35">
      <c r="A1882" s="27">
        <v>254</v>
      </c>
    </row>
    <row r="1883" spans="1:1" x14ac:dyDescent="0.35">
      <c r="A1883" s="27">
        <v>254</v>
      </c>
    </row>
    <row r="1884" spans="1:1" x14ac:dyDescent="0.35">
      <c r="A1884" s="27">
        <v>254</v>
      </c>
    </row>
    <row r="1885" spans="1:1" x14ac:dyDescent="0.35">
      <c r="A1885" s="27">
        <v>254</v>
      </c>
    </row>
    <row r="1886" spans="1:1" x14ac:dyDescent="0.35">
      <c r="A1886" s="27">
        <v>254</v>
      </c>
    </row>
    <row r="1887" spans="1:1" x14ac:dyDescent="0.35">
      <c r="A1887" s="27">
        <v>254</v>
      </c>
    </row>
    <row r="1888" spans="1:1" x14ac:dyDescent="0.35">
      <c r="A1888" s="27">
        <v>254</v>
      </c>
    </row>
    <row r="1889" spans="1:1" x14ac:dyDescent="0.35">
      <c r="A1889" s="27">
        <v>254</v>
      </c>
    </row>
    <row r="1890" spans="1:1" x14ac:dyDescent="0.35">
      <c r="A1890" s="27">
        <v>254</v>
      </c>
    </row>
    <row r="1891" spans="1:1" x14ac:dyDescent="0.35">
      <c r="A1891" s="27">
        <v>254</v>
      </c>
    </row>
    <row r="1892" spans="1:1" x14ac:dyDescent="0.35">
      <c r="A1892" s="27">
        <v>254</v>
      </c>
    </row>
    <row r="1893" spans="1:1" x14ac:dyDescent="0.35">
      <c r="A1893" s="27">
        <v>254</v>
      </c>
    </row>
    <row r="1894" spans="1:1" x14ac:dyDescent="0.35">
      <c r="A1894" s="27">
        <v>254</v>
      </c>
    </row>
    <row r="1895" spans="1:1" x14ac:dyDescent="0.35">
      <c r="A1895" s="27">
        <v>254</v>
      </c>
    </row>
    <row r="1896" spans="1:1" x14ac:dyDescent="0.35">
      <c r="A1896" s="27">
        <v>254</v>
      </c>
    </row>
    <row r="1897" spans="1:1" x14ac:dyDescent="0.35">
      <c r="A1897" s="27">
        <v>254</v>
      </c>
    </row>
    <row r="1898" spans="1:1" x14ac:dyDescent="0.35">
      <c r="A1898" s="27">
        <v>254</v>
      </c>
    </row>
    <row r="1899" spans="1:1" x14ac:dyDescent="0.35">
      <c r="A1899" s="27">
        <v>254</v>
      </c>
    </row>
    <row r="1900" spans="1:1" x14ac:dyDescent="0.35">
      <c r="A1900" s="27">
        <v>254</v>
      </c>
    </row>
    <row r="1901" spans="1:1" x14ac:dyDescent="0.35">
      <c r="A1901" s="27">
        <v>254</v>
      </c>
    </row>
    <row r="1902" spans="1:1" x14ac:dyDescent="0.35">
      <c r="A1902" s="27">
        <v>254</v>
      </c>
    </row>
    <row r="1903" spans="1:1" x14ac:dyDescent="0.35">
      <c r="A1903" s="27">
        <v>254</v>
      </c>
    </row>
    <row r="1904" spans="1:1" x14ac:dyDescent="0.35">
      <c r="A1904" s="27">
        <v>254</v>
      </c>
    </row>
    <row r="1905" spans="1:1" x14ac:dyDescent="0.35">
      <c r="A1905" s="27">
        <v>254</v>
      </c>
    </row>
    <row r="1906" spans="1:1" x14ac:dyDescent="0.35">
      <c r="A1906" s="27">
        <v>254</v>
      </c>
    </row>
    <row r="1907" spans="1:1" x14ac:dyDescent="0.35">
      <c r="A1907" s="27">
        <v>254</v>
      </c>
    </row>
    <row r="1908" spans="1:1" x14ac:dyDescent="0.35">
      <c r="A1908" s="27">
        <v>254</v>
      </c>
    </row>
    <row r="1909" spans="1:1" x14ac:dyDescent="0.35">
      <c r="A1909" s="27">
        <v>254</v>
      </c>
    </row>
    <row r="1910" spans="1:1" x14ac:dyDescent="0.35">
      <c r="A1910" s="27">
        <v>254</v>
      </c>
    </row>
    <row r="1911" spans="1:1" x14ac:dyDescent="0.35">
      <c r="A1911" s="27">
        <v>254</v>
      </c>
    </row>
    <row r="1912" spans="1:1" x14ac:dyDescent="0.35">
      <c r="A1912" s="27">
        <v>254</v>
      </c>
    </row>
    <row r="1913" spans="1:1" x14ac:dyDescent="0.35">
      <c r="A1913" s="27">
        <v>254</v>
      </c>
    </row>
    <row r="1914" spans="1:1" x14ac:dyDescent="0.35">
      <c r="A1914" s="27">
        <v>254</v>
      </c>
    </row>
    <row r="1915" spans="1:1" x14ac:dyDescent="0.35">
      <c r="A1915" s="27">
        <v>254</v>
      </c>
    </row>
    <row r="1916" spans="1:1" x14ac:dyDescent="0.35">
      <c r="A1916" s="27">
        <v>254</v>
      </c>
    </row>
    <row r="1917" spans="1:1" x14ac:dyDescent="0.35">
      <c r="A1917" s="27">
        <v>254</v>
      </c>
    </row>
    <row r="1918" spans="1:1" x14ac:dyDescent="0.35">
      <c r="A1918" s="27">
        <v>254</v>
      </c>
    </row>
    <row r="1919" spans="1:1" x14ac:dyDescent="0.35">
      <c r="A1919" s="27">
        <v>254</v>
      </c>
    </row>
    <row r="1920" spans="1:1" x14ac:dyDescent="0.35">
      <c r="A1920" s="27">
        <v>254</v>
      </c>
    </row>
    <row r="1921" spans="1:1" x14ac:dyDescent="0.35">
      <c r="A1921" s="27">
        <v>254</v>
      </c>
    </row>
    <row r="1922" spans="1:1" x14ac:dyDescent="0.35">
      <c r="A1922" s="27">
        <v>254</v>
      </c>
    </row>
    <row r="1923" spans="1:1" x14ac:dyDescent="0.35">
      <c r="A1923" s="27">
        <v>254</v>
      </c>
    </row>
    <row r="1924" spans="1:1" x14ac:dyDescent="0.35">
      <c r="A1924" s="27">
        <v>254</v>
      </c>
    </row>
    <row r="1925" spans="1:1" x14ac:dyDescent="0.35">
      <c r="A1925" s="27">
        <v>254</v>
      </c>
    </row>
    <row r="1926" spans="1:1" x14ac:dyDescent="0.35">
      <c r="A1926" s="27">
        <v>254</v>
      </c>
    </row>
    <row r="1927" spans="1:1" x14ac:dyDescent="0.35">
      <c r="A1927" s="27">
        <v>254</v>
      </c>
    </row>
    <row r="1928" spans="1:1" x14ac:dyDescent="0.35">
      <c r="A1928" s="27">
        <v>254</v>
      </c>
    </row>
    <row r="1929" spans="1:1" x14ac:dyDescent="0.35">
      <c r="A1929" s="27">
        <v>254</v>
      </c>
    </row>
    <row r="1930" spans="1:1" x14ac:dyDescent="0.35">
      <c r="A1930" s="27">
        <v>254</v>
      </c>
    </row>
    <row r="1931" spans="1:1" x14ac:dyDescent="0.35">
      <c r="A1931" s="27">
        <v>254</v>
      </c>
    </row>
    <row r="1932" spans="1:1" x14ac:dyDescent="0.35">
      <c r="A1932" s="27">
        <v>254</v>
      </c>
    </row>
    <row r="1933" spans="1:1" x14ac:dyDescent="0.35">
      <c r="A1933" s="27">
        <v>254</v>
      </c>
    </row>
    <row r="1934" spans="1:1" x14ac:dyDescent="0.35">
      <c r="A1934" s="27">
        <v>254</v>
      </c>
    </row>
    <row r="1935" spans="1:1" x14ac:dyDescent="0.35">
      <c r="A1935" s="27">
        <v>254</v>
      </c>
    </row>
    <row r="1936" spans="1:1" x14ac:dyDescent="0.35">
      <c r="A1936" s="27">
        <v>254</v>
      </c>
    </row>
    <row r="1937" spans="1:1" x14ac:dyDescent="0.35">
      <c r="A1937" s="27">
        <v>254</v>
      </c>
    </row>
    <row r="1938" spans="1:1" x14ac:dyDescent="0.35">
      <c r="A1938" s="27">
        <v>254</v>
      </c>
    </row>
    <row r="1939" spans="1:1" x14ac:dyDescent="0.35">
      <c r="A1939" s="27">
        <v>254</v>
      </c>
    </row>
    <row r="1940" spans="1:1" x14ac:dyDescent="0.35">
      <c r="A1940" s="27">
        <v>254</v>
      </c>
    </row>
    <row r="1941" spans="1:1" x14ac:dyDescent="0.35">
      <c r="A1941" s="27">
        <v>254</v>
      </c>
    </row>
    <row r="1942" spans="1:1" x14ac:dyDescent="0.35">
      <c r="A1942" s="27">
        <v>254</v>
      </c>
    </row>
    <row r="1943" spans="1:1" x14ac:dyDescent="0.35">
      <c r="A1943" s="27">
        <v>254</v>
      </c>
    </row>
    <row r="1944" spans="1:1" x14ac:dyDescent="0.35">
      <c r="A1944" s="27">
        <v>254</v>
      </c>
    </row>
    <row r="1945" spans="1:1" x14ac:dyDescent="0.35">
      <c r="A1945" s="27">
        <v>254</v>
      </c>
    </row>
    <row r="1946" spans="1:1" x14ac:dyDescent="0.35">
      <c r="A1946" s="27">
        <v>254</v>
      </c>
    </row>
    <row r="1947" spans="1:1" x14ac:dyDescent="0.35">
      <c r="A1947" s="27">
        <v>254</v>
      </c>
    </row>
    <row r="1948" spans="1:1" x14ac:dyDescent="0.35">
      <c r="A1948" s="27">
        <v>254</v>
      </c>
    </row>
    <row r="1949" spans="1:1" x14ac:dyDescent="0.35">
      <c r="A1949" s="27">
        <v>254</v>
      </c>
    </row>
    <row r="1950" spans="1:1" x14ac:dyDescent="0.35">
      <c r="A1950" s="27">
        <v>254</v>
      </c>
    </row>
    <row r="1951" spans="1:1" x14ac:dyDescent="0.35">
      <c r="A1951" s="27">
        <v>254</v>
      </c>
    </row>
    <row r="1952" spans="1:1" x14ac:dyDescent="0.35">
      <c r="A1952" s="27">
        <v>254</v>
      </c>
    </row>
    <row r="1953" spans="1:1" x14ac:dyDescent="0.35">
      <c r="A1953" s="27">
        <v>254</v>
      </c>
    </row>
    <row r="1954" spans="1:1" x14ac:dyDescent="0.35">
      <c r="A1954" s="27">
        <v>254</v>
      </c>
    </row>
    <row r="1955" spans="1:1" x14ac:dyDescent="0.35">
      <c r="A1955" s="27">
        <v>254</v>
      </c>
    </row>
    <row r="1956" spans="1:1" x14ac:dyDescent="0.35">
      <c r="A1956" s="27">
        <v>254</v>
      </c>
    </row>
    <row r="1957" spans="1:1" x14ac:dyDescent="0.35">
      <c r="A1957" s="27">
        <v>254</v>
      </c>
    </row>
    <row r="1958" spans="1:1" x14ac:dyDescent="0.35">
      <c r="A1958" s="27">
        <v>254</v>
      </c>
    </row>
    <row r="1959" spans="1:1" x14ac:dyDescent="0.35">
      <c r="A1959" s="27">
        <v>254</v>
      </c>
    </row>
    <row r="1960" spans="1:1" x14ac:dyDescent="0.35">
      <c r="A1960" s="27">
        <v>254</v>
      </c>
    </row>
    <row r="1961" spans="1:1" x14ac:dyDescent="0.35">
      <c r="A1961" s="27">
        <v>254</v>
      </c>
    </row>
    <row r="1962" spans="1:1" x14ac:dyDescent="0.35">
      <c r="A1962" s="27">
        <v>254</v>
      </c>
    </row>
    <row r="1963" spans="1:1" x14ac:dyDescent="0.35">
      <c r="A1963" s="27">
        <v>254</v>
      </c>
    </row>
    <row r="1964" spans="1:1" x14ac:dyDescent="0.35">
      <c r="A1964" s="27">
        <v>254</v>
      </c>
    </row>
    <row r="1965" spans="1:1" x14ac:dyDescent="0.35">
      <c r="A1965" s="27">
        <v>254</v>
      </c>
    </row>
    <row r="1966" spans="1:1" x14ac:dyDescent="0.35">
      <c r="A1966" s="27">
        <v>254</v>
      </c>
    </row>
    <row r="1967" spans="1:1" x14ac:dyDescent="0.35">
      <c r="A1967" s="27">
        <v>254</v>
      </c>
    </row>
    <row r="1968" spans="1:1" x14ac:dyDescent="0.35">
      <c r="A1968" s="27">
        <v>254</v>
      </c>
    </row>
    <row r="1969" spans="1:1" x14ac:dyDescent="0.35">
      <c r="A1969" s="27">
        <v>254</v>
      </c>
    </row>
    <row r="1970" spans="1:1" x14ac:dyDescent="0.35">
      <c r="A1970" s="27">
        <v>254</v>
      </c>
    </row>
    <row r="1971" spans="1:1" x14ac:dyDescent="0.35">
      <c r="A1971" s="27">
        <v>254</v>
      </c>
    </row>
    <row r="1972" spans="1:1" x14ac:dyDescent="0.35">
      <c r="A1972" s="27">
        <v>254</v>
      </c>
    </row>
    <row r="1973" spans="1:1" x14ac:dyDescent="0.35">
      <c r="A1973" s="27">
        <v>254</v>
      </c>
    </row>
    <row r="1974" spans="1:1" x14ac:dyDescent="0.35">
      <c r="A1974" s="27">
        <v>254</v>
      </c>
    </row>
    <row r="1975" spans="1:1" x14ac:dyDescent="0.35">
      <c r="A1975" s="27">
        <v>254</v>
      </c>
    </row>
    <row r="1976" spans="1:1" x14ac:dyDescent="0.35">
      <c r="A1976" s="27">
        <v>254</v>
      </c>
    </row>
    <row r="1977" spans="1:1" x14ac:dyDescent="0.35">
      <c r="A1977" s="27">
        <v>254</v>
      </c>
    </row>
    <row r="1978" spans="1:1" x14ac:dyDescent="0.35">
      <c r="A1978" s="27">
        <v>254</v>
      </c>
    </row>
    <row r="1979" spans="1:1" x14ac:dyDescent="0.35">
      <c r="A1979" s="27">
        <v>254</v>
      </c>
    </row>
    <row r="1980" spans="1:1" x14ac:dyDescent="0.35">
      <c r="A1980" s="27">
        <v>254</v>
      </c>
    </row>
    <row r="1981" spans="1:1" x14ac:dyDescent="0.35">
      <c r="A1981" s="27">
        <v>254</v>
      </c>
    </row>
    <row r="1982" spans="1:1" x14ac:dyDescent="0.35">
      <c r="A1982" s="27">
        <v>254</v>
      </c>
    </row>
    <row r="1983" spans="1:1" x14ac:dyDescent="0.35">
      <c r="A1983" s="27">
        <v>254</v>
      </c>
    </row>
    <row r="1984" spans="1:1" x14ac:dyDescent="0.35">
      <c r="A1984" s="27">
        <v>254</v>
      </c>
    </row>
    <row r="1985" spans="1:1" x14ac:dyDescent="0.35">
      <c r="A1985" s="27">
        <v>254</v>
      </c>
    </row>
    <row r="1986" spans="1:1" x14ac:dyDescent="0.35">
      <c r="A1986" s="27">
        <v>254</v>
      </c>
    </row>
    <row r="1987" spans="1:1" x14ac:dyDescent="0.35">
      <c r="A1987" s="27">
        <v>254</v>
      </c>
    </row>
    <row r="1988" spans="1:1" x14ac:dyDescent="0.35">
      <c r="A1988" s="27">
        <v>254</v>
      </c>
    </row>
    <row r="1989" spans="1:1" x14ac:dyDescent="0.35">
      <c r="A1989" s="27">
        <v>254</v>
      </c>
    </row>
    <row r="1990" spans="1:1" x14ac:dyDescent="0.35">
      <c r="A1990" s="27">
        <v>254</v>
      </c>
    </row>
    <row r="1991" spans="1:1" x14ac:dyDescent="0.35">
      <c r="A1991" s="27">
        <v>254</v>
      </c>
    </row>
    <row r="1992" spans="1:1" x14ac:dyDescent="0.35">
      <c r="A1992" s="27">
        <v>254</v>
      </c>
    </row>
    <row r="1993" spans="1:1" x14ac:dyDescent="0.35">
      <c r="A1993" s="27">
        <v>254</v>
      </c>
    </row>
    <row r="1994" spans="1:1" x14ac:dyDescent="0.35">
      <c r="A1994" s="27">
        <v>254</v>
      </c>
    </row>
    <row r="1995" spans="1:1" x14ac:dyDescent="0.35">
      <c r="A1995" s="27">
        <v>254</v>
      </c>
    </row>
    <row r="1996" spans="1:1" x14ac:dyDescent="0.35">
      <c r="A1996" s="27">
        <v>254</v>
      </c>
    </row>
    <row r="1997" spans="1:1" x14ac:dyDescent="0.35">
      <c r="A1997" s="27">
        <v>254</v>
      </c>
    </row>
    <row r="1998" spans="1:1" x14ac:dyDescent="0.35">
      <c r="A1998" s="27">
        <v>254</v>
      </c>
    </row>
    <row r="1999" spans="1:1" x14ac:dyDescent="0.35">
      <c r="A1999" s="27">
        <v>254</v>
      </c>
    </row>
    <row r="2000" spans="1:1" x14ac:dyDescent="0.35">
      <c r="A2000" s="27">
        <v>254</v>
      </c>
    </row>
    <row r="2001" spans="1:1" x14ac:dyDescent="0.35">
      <c r="A2001" s="27">
        <v>254</v>
      </c>
    </row>
    <row r="2002" spans="1:1" x14ac:dyDescent="0.35">
      <c r="A2002" s="27">
        <v>254</v>
      </c>
    </row>
    <row r="2003" spans="1:1" x14ac:dyDescent="0.35">
      <c r="A2003" s="27">
        <v>254</v>
      </c>
    </row>
    <row r="2004" spans="1:1" x14ac:dyDescent="0.35">
      <c r="A2004" s="27">
        <v>254</v>
      </c>
    </row>
    <row r="2005" spans="1:1" x14ac:dyDescent="0.35">
      <c r="A2005" s="27">
        <v>254</v>
      </c>
    </row>
    <row r="2006" spans="1:1" x14ac:dyDescent="0.35">
      <c r="A2006" s="27">
        <v>254</v>
      </c>
    </row>
    <row r="2007" spans="1:1" x14ac:dyDescent="0.35">
      <c r="A2007" s="27">
        <v>254</v>
      </c>
    </row>
    <row r="2008" spans="1:1" x14ac:dyDescent="0.35">
      <c r="A2008" s="27">
        <v>254</v>
      </c>
    </row>
    <row r="2009" spans="1:1" x14ac:dyDescent="0.35">
      <c r="A2009" s="27">
        <v>254</v>
      </c>
    </row>
    <row r="2010" spans="1:1" x14ac:dyDescent="0.35">
      <c r="A2010" s="27">
        <v>254</v>
      </c>
    </row>
    <row r="2011" spans="1:1" x14ac:dyDescent="0.35">
      <c r="A2011" s="27">
        <v>254</v>
      </c>
    </row>
    <row r="2012" spans="1:1" x14ac:dyDescent="0.35">
      <c r="A2012" s="27">
        <v>254</v>
      </c>
    </row>
    <row r="2013" spans="1:1" x14ac:dyDescent="0.35">
      <c r="A2013" s="27">
        <v>254</v>
      </c>
    </row>
    <row r="2014" spans="1:1" x14ac:dyDescent="0.35">
      <c r="A2014" s="27">
        <v>254</v>
      </c>
    </row>
    <row r="2015" spans="1:1" x14ac:dyDescent="0.35">
      <c r="A2015" s="27">
        <v>254</v>
      </c>
    </row>
    <row r="2016" spans="1:1" x14ac:dyDescent="0.35">
      <c r="A2016" s="27">
        <v>254</v>
      </c>
    </row>
    <row r="2017" spans="1:1" x14ac:dyDescent="0.35">
      <c r="A2017" s="27">
        <v>254</v>
      </c>
    </row>
    <row r="2018" spans="1:1" x14ac:dyDescent="0.35">
      <c r="A2018" s="27">
        <v>254</v>
      </c>
    </row>
    <row r="2019" spans="1:1" x14ac:dyDescent="0.35">
      <c r="A2019" s="27">
        <v>254</v>
      </c>
    </row>
    <row r="2020" spans="1:1" x14ac:dyDescent="0.35">
      <c r="A2020" s="27">
        <v>254</v>
      </c>
    </row>
    <row r="2021" spans="1:1" x14ac:dyDescent="0.35">
      <c r="A2021" s="27">
        <v>254</v>
      </c>
    </row>
    <row r="2022" spans="1:1" x14ac:dyDescent="0.35">
      <c r="A2022" s="27">
        <v>254</v>
      </c>
    </row>
    <row r="2023" spans="1:1" x14ac:dyDescent="0.35">
      <c r="A2023" s="27">
        <v>254</v>
      </c>
    </row>
    <row r="2024" spans="1:1" x14ac:dyDescent="0.35">
      <c r="A2024" s="27">
        <v>254</v>
      </c>
    </row>
    <row r="2025" spans="1:1" x14ac:dyDescent="0.35">
      <c r="A2025" s="27">
        <v>254</v>
      </c>
    </row>
    <row r="2026" spans="1:1" x14ac:dyDescent="0.35">
      <c r="A2026" s="27">
        <v>254</v>
      </c>
    </row>
    <row r="2027" spans="1:1" x14ac:dyDescent="0.35">
      <c r="A2027" s="27">
        <v>254</v>
      </c>
    </row>
    <row r="2028" spans="1:1" x14ac:dyDescent="0.35">
      <c r="A2028" s="27">
        <v>254</v>
      </c>
    </row>
    <row r="2029" spans="1:1" x14ac:dyDescent="0.35">
      <c r="A2029" s="27">
        <v>254</v>
      </c>
    </row>
    <row r="2030" spans="1:1" x14ac:dyDescent="0.35">
      <c r="A2030" s="27">
        <v>254</v>
      </c>
    </row>
    <row r="2031" spans="1:1" x14ac:dyDescent="0.35">
      <c r="A2031" s="27">
        <v>254</v>
      </c>
    </row>
    <row r="2032" spans="1:1" x14ac:dyDescent="0.35">
      <c r="A2032" s="27">
        <v>254</v>
      </c>
    </row>
    <row r="2033" spans="1:1" x14ac:dyDescent="0.35">
      <c r="A2033" s="27">
        <v>254</v>
      </c>
    </row>
    <row r="2034" spans="1:1" x14ac:dyDescent="0.35">
      <c r="A2034" s="27">
        <v>254</v>
      </c>
    </row>
    <row r="2035" spans="1:1" x14ac:dyDescent="0.35">
      <c r="A2035" s="27">
        <v>254</v>
      </c>
    </row>
    <row r="2036" spans="1:1" x14ac:dyDescent="0.35">
      <c r="A2036" s="27">
        <v>254</v>
      </c>
    </row>
    <row r="2037" spans="1:1" x14ac:dyDescent="0.35">
      <c r="A2037" s="27">
        <v>254</v>
      </c>
    </row>
    <row r="2038" spans="1:1" x14ac:dyDescent="0.35">
      <c r="A2038" s="27">
        <v>254</v>
      </c>
    </row>
    <row r="2039" spans="1:1" x14ac:dyDescent="0.35">
      <c r="A2039" s="27">
        <v>254</v>
      </c>
    </row>
    <row r="2040" spans="1:1" x14ac:dyDescent="0.35">
      <c r="A2040" s="27">
        <v>254</v>
      </c>
    </row>
    <row r="2041" spans="1:1" x14ac:dyDescent="0.35">
      <c r="A2041" s="27">
        <v>254</v>
      </c>
    </row>
    <row r="2042" spans="1:1" x14ac:dyDescent="0.35">
      <c r="A2042" s="27">
        <v>254</v>
      </c>
    </row>
    <row r="2043" spans="1:1" x14ac:dyDescent="0.35">
      <c r="A2043" s="27">
        <v>254</v>
      </c>
    </row>
    <row r="2044" spans="1:1" x14ac:dyDescent="0.35">
      <c r="A2044" s="27">
        <v>254</v>
      </c>
    </row>
    <row r="2045" spans="1:1" x14ac:dyDescent="0.35">
      <c r="A2045" s="27">
        <v>254</v>
      </c>
    </row>
    <row r="2046" spans="1:1" x14ac:dyDescent="0.35">
      <c r="A2046" s="27">
        <v>254</v>
      </c>
    </row>
    <row r="2047" spans="1:1" x14ac:dyDescent="0.35">
      <c r="A2047" s="27">
        <v>254</v>
      </c>
    </row>
    <row r="2048" spans="1:1" x14ac:dyDescent="0.35">
      <c r="A2048" s="27">
        <v>254</v>
      </c>
    </row>
    <row r="2049" spans="1:1" x14ac:dyDescent="0.35">
      <c r="A2049" s="27">
        <v>254</v>
      </c>
    </row>
    <row r="2050" spans="1:1" x14ac:dyDescent="0.35">
      <c r="A2050" s="27">
        <v>254</v>
      </c>
    </row>
    <row r="2051" spans="1:1" x14ac:dyDescent="0.35">
      <c r="A2051" s="27">
        <v>254</v>
      </c>
    </row>
    <row r="2052" spans="1:1" x14ac:dyDescent="0.35">
      <c r="A2052" s="27">
        <v>254</v>
      </c>
    </row>
    <row r="2053" spans="1:1" x14ac:dyDescent="0.35">
      <c r="A2053" s="27">
        <v>254</v>
      </c>
    </row>
    <row r="2054" spans="1:1" x14ac:dyDescent="0.35">
      <c r="A2054" s="27">
        <v>254</v>
      </c>
    </row>
    <row r="2055" spans="1:1" x14ac:dyDescent="0.35">
      <c r="A2055" s="27">
        <v>254</v>
      </c>
    </row>
    <row r="2056" spans="1:1" x14ac:dyDescent="0.35">
      <c r="A2056" s="27">
        <v>254</v>
      </c>
    </row>
    <row r="2057" spans="1:1" x14ac:dyDescent="0.35">
      <c r="A2057" s="27">
        <v>254</v>
      </c>
    </row>
    <row r="2058" spans="1:1" x14ac:dyDescent="0.35">
      <c r="A2058" s="27">
        <v>254</v>
      </c>
    </row>
    <row r="2059" spans="1:1" x14ac:dyDescent="0.35">
      <c r="A2059" s="27">
        <v>254</v>
      </c>
    </row>
    <row r="2060" spans="1:1" x14ac:dyDescent="0.35">
      <c r="A2060" s="27">
        <v>254</v>
      </c>
    </row>
    <row r="2061" spans="1:1" x14ac:dyDescent="0.35">
      <c r="A2061" s="27">
        <v>254</v>
      </c>
    </row>
    <row r="2062" spans="1:1" x14ac:dyDescent="0.35">
      <c r="A2062" s="27">
        <v>254</v>
      </c>
    </row>
    <row r="2063" spans="1:1" x14ac:dyDescent="0.35">
      <c r="A2063" s="27">
        <v>254</v>
      </c>
    </row>
    <row r="2064" spans="1:1" x14ac:dyDescent="0.35">
      <c r="A2064" s="27">
        <v>254</v>
      </c>
    </row>
    <row r="2065" spans="1:1" x14ac:dyDescent="0.35">
      <c r="A2065" s="27">
        <v>254</v>
      </c>
    </row>
    <row r="2066" spans="1:1" x14ac:dyDescent="0.35">
      <c r="A2066" s="27">
        <v>254</v>
      </c>
    </row>
    <row r="2067" spans="1:1" x14ac:dyDescent="0.35">
      <c r="A2067" s="27">
        <v>254</v>
      </c>
    </row>
    <row r="2068" spans="1:1" x14ac:dyDescent="0.35">
      <c r="A2068" s="27">
        <v>254</v>
      </c>
    </row>
    <row r="2069" spans="1:1" x14ac:dyDescent="0.35">
      <c r="A2069" s="27">
        <v>254</v>
      </c>
    </row>
    <row r="2070" spans="1:1" x14ac:dyDescent="0.35">
      <c r="A2070" s="27">
        <v>254</v>
      </c>
    </row>
    <row r="2071" spans="1:1" x14ac:dyDescent="0.35">
      <c r="A2071" s="27">
        <v>254</v>
      </c>
    </row>
    <row r="2072" spans="1:1" x14ac:dyDescent="0.35">
      <c r="A2072" s="27">
        <v>254</v>
      </c>
    </row>
    <row r="2073" spans="1:1" x14ac:dyDescent="0.35">
      <c r="A2073" s="27">
        <v>254</v>
      </c>
    </row>
    <row r="2074" spans="1:1" x14ac:dyDescent="0.35">
      <c r="A2074" s="27">
        <v>254</v>
      </c>
    </row>
    <row r="2075" spans="1:1" x14ac:dyDescent="0.35">
      <c r="A2075" s="27">
        <v>254</v>
      </c>
    </row>
    <row r="2076" spans="1:1" x14ac:dyDescent="0.35">
      <c r="A2076" s="27">
        <v>254</v>
      </c>
    </row>
    <row r="2077" spans="1:1" x14ac:dyDescent="0.35">
      <c r="A2077" s="27">
        <v>254</v>
      </c>
    </row>
    <row r="2078" spans="1:1" x14ac:dyDescent="0.35">
      <c r="A2078" s="27">
        <v>254</v>
      </c>
    </row>
    <row r="2079" spans="1:1" x14ac:dyDescent="0.35">
      <c r="A2079" s="27">
        <v>254</v>
      </c>
    </row>
    <row r="2080" spans="1:1" x14ac:dyDescent="0.35">
      <c r="A2080" s="27">
        <v>254</v>
      </c>
    </row>
    <row r="2081" spans="1:1" x14ac:dyDescent="0.35">
      <c r="A2081" s="27">
        <v>254</v>
      </c>
    </row>
    <row r="2082" spans="1:1" x14ac:dyDescent="0.35">
      <c r="A2082" s="27">
        <v>254</v>
      </c>
    </row>
    <row r="2083" spans="1:1" x14ac:dyDescent="0.35">
      <c r="A2083" s="27">
        <v>254</v>
      </c>
    </row>
    <row r="2084" spans="1:1" x14ac:dyDescent="0.35">
      <c r="A2084" s="27">
        <v>254</v>
      </c>
    </row>
    <row r="2085" spans="1:1" x14ac:dyDescent="0.35">
      <c r="A2085" s="27">
        <v>254</v>
      </c>
    </row>
    <row r="2086" spans="1:1" x14ac:dyDescent="0.35">
      <c r="A2086" s="27">
        <v>254</v>
      </c>
    </row>
    <row r="2087" spans="1:1" x14ac:dyDescent="0.35">
      <c r="A2087" s="27">
        <v>254</v>
      </c>
    </row>
    <row r="2088" spans="1:1" x14ac:dyDescent="0.35">
      <c r="A2088" s="27">
        <v>254</v>
      </c>
    </row>
    <row r="2089" spans="1:1" x14ac:dyDescent="0.35">
      <c r="A2089" s="27">
        <v>254</v>
      </c>
    </row>
    <row r="2090" spans="1:1" x14ac:dyDescent="0.35">
      <c r="A2090" s="27">
        <v>254</v>
      </c>
    </row>
    <row r="2091" spans="1:1" x14ac:dyDescent="0.35">
      <c r="A2091" s="27">
        <v>254</v>
      </c>
    </row>
    <row r="2092" spans="1:1" x14ac:dyDescent="0.35">
      <c r="A2092" s="27">
        <v>254</v>
      </c>
    </row>
    <row r="2093" spans="1:1" x14ac:dyDescent="0.35">
      <c r="A2093" s="27">
        <v>254</v>
      </c>
    </row>
    <row r="2094" spans="1:1" x14ac:dyDescent="0.35">
      <c r="A2094" s="27">
        <v>254</v>
      </c>
    </row>
    <row r="2095" spans="1:1" x14ac:dyDescent="0.35">
      <c r="A2095" s="27">
        <v>254</v>
      </c>
    </row>
    <row r="2096" spans="1:1" x14ac:dyDescent="0.35">
      <c r="A2096" s="27">
        <v>254</v>
      </c>
    </row>
    <row r="2097" spans="1:1" x14ac:dyDescent="0.35">
      <c r="A2097" s="27">
        <v>254</v>
      </c>
    </row>
    <row r="2098" spans="1:1" x14ac:dyDescent="0.35">
      <c r="A2098" s="27">
        <v>254</v>
      </c>
    </row>
    <row r="2099" spans="1:1" x14ac:dyDescent="0.35">
      <c r="A2099" s="27">
        <v>254</v>
      </c>
    </row>
    <row r="2100" spans="1:1" x14ac:dyDescent="0.35">
      <c r="A2100" s="27">
        <v>254</v>
      </c>
    </row>
    <row r="2101" spans="1:1" x14ac:dyDescent="0.35">
      <c r="A2101" s="27">
        <v>254</v>
      </c>
    </row>
    <row r="2102" spans="1:1" x14ac:dyDescent="0.35">
      <c r="A2102" s="27">
        <v>254</v>
      </c>
    </row>
    <row r="2103" spans="1:1" x14ac:dyDescent="0.35">
      <c r="A2103" s="27">
        <v>254</v>
      </c>
    </row>
    <row r="2104" spans="1:1" x14ac:dyDescent="0.35">
      <c r="A2104" s="27">
        <v>254</v>
      </c>
    </row>
    <row r="2105" spans="1:1" x14ac:dyDescent="0.35">
      <c r="A2105" s="27">
        <v>254</v>
      </c>
    </row>
    <row r="2106" spans="1:1" x14ac:dyDescent="0.35">
      <c r="A2106" s="27">
        <v>254</v>
      </c>
    </row>
    <row r="2107" spans="1:1" x14ac:dyDescent="0.35">
      <c r="A2107" s="27">
        <v>254</v>
      </c>
    </row>
    <row r="2108" spans="1:1" x14ac:dyDescent="0.35">
      <c r="A2108" s="27">
        <v>254</v>
      </c>
    </row>
    <row r="2109" spans="1:1" x14ac:dyDescent="0.35">
      <c r="A2109" s="27">
        <v>254</v>
      </c>
    </row>
    <row r="2110" spans="1:1" x14ac:dyDescent="0.35">
      <c r="A2110" s="27">
        <v>254</v>
      </c>
    </row>
    <row r="2111" spans="1:1" x14ac:dyDescent="0.35">
      <c r="A2111" s="27">
        <v>254</v>
      </c>
    </row>
    <row r="2112" spans="1:1" x14ac:dyDescent="0.35">
      <c r="A2112" s="27">
        <v>254</v>
      </c>
    </row>
    <row r="2113" spans="1:1" x14ac:dyDescent="0.35">
      <c r="A2113" s="27">
        <v>254</v>
      </c>
    </row>
    <row r="2114" spans="1:1" x14ac:dyDescent="0.35">
      <c r="A2114" s="27">
        <v>254</v>
      </c>
    </row>
    <row r="2115" spans="1:1" x14ac:dyDescent="0.35">
      <c r="A2115" s="27">
        <v>254</v>
      </c>
    </row>
    <row r="2116" spans="1:1" x14ac:dyDescent="0.35">
      <c r="A2116" s="27">
        <v>254</v>
      </c>
    </row>
    <row r="2117" spans="1:1" x14ac:dyDescent="0.35">
      <c r="A2117" s="27">
        <v>254</v>
      </c>
    </row>
    <row r="2118" spans="1:1" x14ac:dyDescent="0.35">
      <c r="A2118" s="27">
        <v>254</v>
      </c>
    </row>
    <row r="2119" spans="1:1" x14ac:dyDescent="0.35">
      <c r="A2119" s="27">
        <v>254</v>
      </c>
    </row>
    <row r="2120" spans="1:1" x14ac:dyDescent="0.35">
      <c r="A2120" s="27">
        <v>254</v>
      </c>
    </row>
    <row r="2121" spans="1:1" x14ac:dyDescent="0.35">
      <c r="A2121" s="27">
        <v>254</v>
      </c>
    </row>
    <row r="2122" spans="1:1" x14ac:dyDescent="0.35">
      <c r="A2122" s="27">
        <v>254</v>
      </c>
    </row>
    <row r="2123" spans="1:1" x14ac:dyDescent="0.35">
      <c r="A2123" s="27">
        <v>254</v>
      </c>
    </row>
    <row r="2124" spans="1:1" x14ac:dyDescent="0.35">
      <c r="A2124" s="27">
        <v>254</v>
      </c>
    </row>
    <row r="2125" spans="1:1" x14ac:dyDescent="0.35">
      <c r="A2125" s="27">
        <v>254</v>
      </c>
    </row>
    <row r="2126" spans="1:1" x14ac:dyDescent="0.35">
      <c r="A2126" s="27">
        <v>254</v>
      </c>
    </row>
    <row r="2127" spans="1:1" x14ac:dyDescent="0.35">
      <c r="A2127" s="27">
        <v>254</v>
      </c>
    </row>
    <row r="2128" spans="1:1" x14ac:dyDescent="0.35">
      <c r="A2128" s="27">
        <v>254</v>
      </c>
    </row>
    <row r="2129" spans="1:1" x14ac:dyDescent="0.35">
      <c r="A2129" s="27">
        <v>254</v>
      </c>
    </row>
    <row r="2130" spans="1:1" x14ac:dyDescent="0.35">
      <c r="A2130" s="27">
        <v>254</v>
      </c>
    </row>
    <row r="2131" spans="1:1" x14ac:dyDescent="0.35">
      <c r="A2131" s="27">
        <v>254</v>
      </c>
    </row>
    <row r="2132" spans="1:1" x14ac:dyDescent="0.35">
      <c r="A2132" s="27">
        <v>254</v>
      </c>
    </row>
    <row r="2133" spans="1:1" x14ac:dyDescent="0.35">
      <c r="A2133" s="27">
        <v>254</v>
      </c>
    </row>
    <row r="2134" spans="1:1" x14ac:dyDescent="0.35">
      <c r="A2134" s="27">
        <v>254</v>
      </c>
    </row>
    <row r="2135" spans="1:1" x14ac:dyDescent="0.35">
      <c r="A2135" s="27">
        <v>254</v>
      </c>
    </row>
    <row r="2136" spans="1:1" x14ac:dyDescent="0.35">
      <c r="A2136" s="27">
        <v>254</v>
      </c>
    </row>
    <row r="2137" spans="1:1" x14ac:dyDescent="0.35">
      <c r="A2137" s="27">
        <v>254</v>
      </c>
    </row>
    <row r="2138" spans="1:1" x14ac:dyDescent="0.35">
      <c r="A2138" s="27">
        <v>254</v>
      </c>
    </row>
    <row r="2139" spans="1:1" x14ac:dyDescent="0.35">
      <c r="A2139" s="27">
        <v>254</v>
      </c>
    </row>
    <row r="2140" spans="1:1" x14ac:dyDescent="0.35">
      <c r="A2140" s="27">
        <v>254</v>
      </c>
    </row>
    <row r="2141" spans="1:1" x14ac:dyDescent="0.35">
      <c r="A2141" s="27">
        <v>254</v>
      </c>
    </row>
    <row r="2142" spans="1:1" x14ac:dyDescent="0.35">
      <c r="A2142" s="27">
        <v>254</v>
      </c>
    </row>
    <row r="2143" spans="1:1" x14ac:dyDescent="0.35">
      <c r="A2143" s="27">
        <v>254</v>
      </c>
    </row>
    <row r="2144" spans="1:1" x14ac:dyDescent="0.35">
      <c r="A2144" s="27">
        <v>254</v>
      </c>
    </row>
    <row r="2145" spans="1:1" x14ac:dyDescent="0.35">
      <c r="A2145" s="27">
        <v>254</v>
      </c>
    </row>
    <row r="2146" spans="1:1" x14ac:dyDescent="0.35">
      <c r="A2146" s="27">
        <v>254</v>
      </c>
    </row>
    <row r="2147" spans="1:1" x14ac:dyDescent="0.35">
      <c r="A2147" s="27">
        <v>254</v>
      </c>
    </row>
    <row r="2148" spans="1:1" x14ac:dyDescent="0.35">
      <c r="A2148" s="27">
        <v>254</v>
      </c>
    </row>
    <row r="2149" spans="1:1" x14ac:dyDescent="0.35">
      <c r="A2149" s="27">
        <v>254</v>
      </c>
    </row>
    <row r="2150" spans="1:1" x14ac:dyDescent="0.35">
      <c r="A2150" s="27">
        <v>254</v>
      </c>
    </row>
    <row r="2151" spans="1:1" x14ac:dyDescent="0.35">
      <c r="A2151" s="27">
        <v>254</v>
      </c>
    </row>
    <row r="2152" spans="1:1" x14ac:dyDescent="0.35">
      <c r="A2152" s="27">
        <v>254</v>
      </c>
    </row>
    <row r="2153" spans="1:1" x14ac:dyDescent="0.35">
      <c r="A2153" s="27">
        <v>254</v>
      </c>
    </row>
    <row r="2154" spans="1:1" x14ac:dyDescent="0.35">
      <c r="A2154" s="27">
        <v>254</v>
      </c>
    </row>
    <row r="2155" spans="1:1" x14ac:dyDescent="0.35">
      <c r="A2155" s="27">
        <v>254</v>
      </c>
    </row>
    <row r="2156" spans="1:1" x14ac:dyDescent="0.35">
      <c r="A2156" s="27">
        <v>254</v>
      </c>
    </row>
    <row r="2157" spans="1:1" x14ac:dyDescent="0.35">
      <c r="A2157" s="27">
        <v>254</v>
      </c>
    </row>
    <row r="2158" spans="1:1" x14ac:dyDescent="0.35">
      <c r="A2158" s="27">
        <v>254</v>
      </c>
    </row>
    <row r="2159" spans="1:1" x14ac:dyDescent="0.35">
      <c r="A2159" s="27">
        <v>254</v>
      </c>
    </row>
    <row r="2160" spans="1:1" x14ac:dyDescent="0.35">
      <c r="A2160" s="27">
        <v>254</v>
      </c>
    </row>
    <row r="2161" spans="1:1" x14ac:dyDescent="0.35">
      <c r="A2161" s="27">
        <v>254</v>
      </c>
    </row>
    <row r="2162" spans="1:1" x14ac:dyDescent="0.35">
      <c r="A2162" s="27">
        <v>254</v>
      </c>
    </row>
    <row r="2163" spans="1:1" x14ac:dyDescent="0.35">
      <c r="A2163" s="27">
        <v>254</v>
      </c>
    </row>
    <row r="2164" spans="1:1" x14ac:dyDescent="0.35">
      <c r="A2164" s="27">
        <v>254</v>
      </c>
    </row>
    <row r="2165" spans="1:1" x14ac:dyDescent="0.35">
      <c r="A2165" s="27">
        <v>254</v>
      </c>
    </row>
    <row r="2166" spans="1:1" x14ac:dyDescent="0.35">
      <c r="A2166" s="27">
        <v>254</v>
      </c>
    </row>
    <row r="2167" spans="1:1" x14ac:dyDescent="0.35">
      <c r="A2167" s="27">
        <v>254</v>
      </c>
    </row>
    <row r="2168" spans="1:1" x14ac:dyDescent="0.35">
      <c r="A2168" s="27">
        <v>254</v>
      </c>
    </row>
    <row r="2169" spans="1:1" x14ac:dyDescent="0.35">
      <c r="A2169" s="27">
        <v>254</v>
      </c>
    </row>
    <row r="2170" spans="1:1" x14ac:dyDescent="0.35">
      <c r="A2170" s="27">
        <v>254</v>
      </c>
    </row>
    <row r="2171" spans="1:1" x14ac:dyDescent="0.35">
      <c r="A2171" s="27">
        <v>254</v>
      </c>
    </row>
    <row r="2172" spans="1:1" x14ac:dyDescent="0.35">
      <c r="A2172" s="27">
        <v>254</v>
      </c>
    </row>
    <row r="2173" spans="1:1" x14ac:dyDescent="0.35">
      <c r="A2173" s="27">
        <v>254</v>
      </c>
    </row>
    <row r="2174" spans="1:1" x14ac:dyDescent="0.35">
      <c r="A2174" s="27">
        <v>254</v>
      </c>
    </row>
    <row r="2175" spans="1:1" x14ac:dyDescent="0.35">
      <c r="A2175" s="27">
        <v>254</v>
      </c>
    </row>
    <row r="2176" spans="1:1" x14ac:dyDescent="0.35">
      <c r="A2176" s="27">
        <v>254</v>
      </c>
    </row>
    <row r="2177" spans="1:1" x14ac:dyDescent="0.35">
      <c r="A2177" s="27">
        <v>254</v>
      </c>
    </row>
    <row r="2178" spans="1:1" x14ac:dyDescent="0.35">
      <c r="A2178" s="27">
        <v>254</v>
      </c>
    </row>
    <row r="2179" spans="1:1" x14ac:dyDescent="0.35">
      <c r="A2179" s="27">
        <v>254</v>
      </c>
    </row>
    <row r="2180" spans="1:1" x14ac:dyDescent="0.35">
      <c r="A2180" s="27">
        <v>254</v>
      </c>
    </row>
    <row r="2181" spans="1:1" x14ac:dyDescent="0.35">
      <c r="A2181" s="27">
        <v>254</v>
      </c>
    </row>
    <row r="2182" spans="1:1" x14ac:dyDescent="0.35">
      <c r="A2182" s="27">
        <v>254</v>
      </c>
    </row>
    <row r="2183" spans="1:1" x14ac:dyDescent="0.35">
      <c r="A2183" s="27">
        <v>254</v>
      </c>
    </row>
    <row r="2184" spans="1:1" x14ac:dyDescent="0.35">
      <c r="A2184" s="27">
        <v>254</v>
      </c>
    </row>
    <row r="2185" spans="1:1" x14ac:dyDescent="0.35">
      <c r="A2185" s="27">
        <v>254</v>
      </c>
    </row>
    <row r="2186" spans="1:1" x14ac:dyDescent="0.35">
      <c r="A2186" s="27">
        <v>254</v>
      </c>
    </row>
    <row r="2187" spans="1:1" x14ac:dyDescent="0.35">
      <c r="A2187" s="27">
        <v>254</v>
      </c>
    </row>
    <row r="2188" spans="1:1" x14ac:dyDescent="0.35">
      <c r="A2188" s="27">
        <v>254</v>
      </c>
    </row>
    <row r="2189" spans="1:1" x14ac:dyDescent="0.35">
      <c r="A2189" s="27">
        <v>254</v>
      </c>
    </row>
    <row r="2190" spans="1:1" x14ac:dyDescent="0.35">
      <c r="A2190" s="27">
        <v>254</v>
      </c>
    </row>
    <row r="2191" spans="1:1" x14ac:dyDescent="0.35">
      <c r="A2191" s="27">
        <v>254</v>
      </c>
    </row>
    <row r="2192" spans="1:1" x14ac:dyDescent="0.35">
      <c r="A2192" s="27">
        <v>254</v>
      </c>
    </row>
    <row r="2193" spans="1:1" x14ac:dyDescent="0.35">
      <c r="A2193" s="27">
        <v>254</v>
      </c>
    </row>
    <row r="2194" spans="1:1" x14ac:dyDescent="0.35">
      <c r="A2194" s="27">
        <v>254</v>
      </c>
    </row>
    <row r="2195" spans="1:1" x14ac:dyDescent="0.35">
      <c r="A2195" s="27">
        <v>254</v>
      </c>
    </row>
    <row r="2196" spans="1:1" x14ac:dyDescent="0.35">
      <c r="A2196" s="27">
        <v>254</v>
      </c>
    </row>
    <row r="2197" spans="1:1" x14ac:dyDescent="0.35">
      <c r="A2197" s="27">
        <v>254</v>
      </c>
    </row>
    <row r="2198" spans="1:1" x14ac:dyDescent="0.35">
      <c r="A2198" s="27">
        <v>254</v>
      </c>
    </row>
    <row r="2199" spans="1:1" x14ac:dyDescent="0.35">
      <c r="A2199" s="27">
        <v>254</v>
      </c>
    </row>
    <row r="2200" spans="1:1" x14ac:dyDescent="0.35">
      <c r="A2200" s="27">
        <v>254</v>
      </c>
    </row>
    <row r="2201" spans="1:1" x14ac:dyDescent="0.35">
      <c r="A2201" s="27">
        <v>254</v>
      </c>
    </row>
    <row r="2202" spans="1:1" x14ac:dyDescent="0.35">
      <c r="A2202" s="27">
        <v>254</v>
      </c>
    </row>
    <row r="2203" spans="1:1" x14ac:dyDescent="0.35">
      <c r="A2203" s="27">
        <v>254</v>
      </c>
    </row>
    <row r="2204" spans="1:1" x14ac:dyDescent="0.35">
      <c r="A2204" s="27">
        <v>254</v>
      </c>
    </row>
    <row r="2205" spans="1:1" x14ac:dyDescent="0.35">
      <c r="A2205" s="27">
        <v>254</v>
      </c>
    </row>
    <row r="2206" spans="1:1" x14ac:dyDescent="0.35">
      <c r="A2206" s="27">
        <v>254</v>
      </c>
    </row>
    <row r="2207" spans="1:1" x14ac:dyDescent="0.35">
      <c r="A2207" s="27">
        <v>254</v>
      </c>
    </row>
    <row r="2208" spans="1:1" x14ac:dyDescent="0.35">
      <c r="A2208" s="27">
        <v>254</v>
      </c>
    </row>
    <row r="2209" spans="1:1" x14ac:dyDescent="0.35">
      <c r="A2209" s="27">
        <v>254</v>
      </c>
    </row>
    <row r="2210" spans="1:1" x14ac:dyDescent="0.35">
      <c r="A2210" s="27">
        <v>254</v>
      </c>
    </row>
    <row r="2211" spans="1:1" x14ac:dyDescent="0.35">
      <c r="A2211" s="27">
        <v>254</v>
      </c>
    </row>
    <row r="2212" spans="1:1" x14ac:dyDescent="0.35">
      <c r="A2212" s="27">
        <v>254</v>
      </c>
    </row>
    <row r="2213" spans="1:1" x14ac:dyDescent="0.35">
      <c r="A2213" s="27">
        <v>254</v>
      </c>
    </row>
    <row r="2214" spans="1:1" x14ac:dyDescent="0.35">
      <c r="A2214" s="27">
        <v>254</v>
      </c>
    </row>
    <row r="2215" spans="1:1" x14ac:dyDescent="0.35">
      <c r="A2215" s="27">
        <v>254</v>
      </c>
    </row>
    <row r="2216" spans="1:1" x14ac:dyDescent="0.35">
      <c r="A2216" s="27">
        <v>254</v>
      </c>
    </row>
    <row r="2217" spans="1:1" x14ac:dyDescent="0.35">
      <c r="A2217" s="27">
        <v>254</v>
      </c>
    </row>
    <row r="2218" spans="1:1" x14ac:dyDescent="0.35">
      <c r="A2218" s="27">
        <v>254</v>
      </c>
    </row>
    <row r="2219" spans="1:1" x14ac:dyDescent="0.35">
      <c r="A2219" s="27">
        <v>254</v>
      </c>
    </row>
    <row r="2220" spans="1:1" x14ac:dyDescent="0.35">
      <c r="A2220" s="27">
        <v>254</v>
      </c>
    </row>
    <row r="2221" spans="1:1" x14ac:dyDescent="0.35">
      <c r="A2221" s="27">
        <v>254</v>
      </c>
    </row>
    <row r="2222" spans="1:1" x14ac:dyDescent="0.35">
      <c r="A2222" s="27">
        <v>254</v>
      </c>
    </row>
    <row r="2223" spans="1:1" x14ac:dyDescent="0.35">
      <c r="A2223" s="27">
        <v>254</v>
      </c>
    </row>
    <row r="2224" spans="1:1" x14ac:dyDescent="0.35">
      <c r="A2224" s="27">
        <v>254</v>
      </c>
    </row>
    <row r="2225" spans="1:1" x14ac:dyDescent="0.35">
      <c r="A2225" s="27">
        <v>254</v>
      </c>
    </row>
    <row r="2226" spans="1:1" x14ac:dyDescent="0.35">
      <c r="A2226" s="27">
        <v>254</v>
      </c>
    </row>
    <row r="2227" spans="1:1" x14ac:dyDescent="0.35">
      <c r="A2227" s="27">
        <v>254</v>
      </c>
    </row>
    <row r="2228" spans="1:1" x14ac:dyDescent="0.35">
      <c r="A2228" s="27">
        <v>254</v>
      </c>
    </row>
    <row r="2229" spans="1:1" x14ac:dyDescent="0.35">
      <c r="A2229" s="27">
        <v>254</v>
      </c>
    </row>
    <row r="2230" spans="1:1" x14ac:dyDescent="0.35">
      <c r="A2230" s="27">
        <v>254</v>
      </c>
    </row>
    <row r="2231" spans="1:1" x14ac:dyDescent="0.35">
      <c r="A2231" s="27">
        <v>254</v>
      </c>
    </row>
    <row r="2232" spans="1:1" x14ac:dyDescent="0.35">
      <c r="A2232" s="27">
        <v>254</v>
      </c>
    </row>
    <row r="2233" spans="1:1" x14ac:dyDescent="0.35">
      <c r="A2233" s="27">
        <v>254</v>
      </c>
    </row>
    <row r="2234" spans="1:1" x14ac:dyDescent="0.35">
      <c r="A2234" s="27">
        <v>254</v>
      </c>
    </row>
    <row r="2235" spans="1:1" x14ac:dyDescent="0.35">
      <c r="A2235" s="27">
        <v>254</v>
      </c>
    </row>
    <row r="2236" spans="1:1" x14ac:dyDescent="0.35">
      <c r="A2236" s="27">
        <v>254</v>
      </c>
    </row>
    <row r="2237" spans="1:1" x14ac:dyDescent="0.35">
      <c r="A2237" s="27">
        <v>254</v>
      </c>
    </row>
    <row r="2238" spans="1:1" x14ac:dyDescent="0.35">
      <c r="A2238" s="27">
        <v>254</v>
      </c>
    </row>
    <row r="2239" spans="1:1" x14ac:dyDescent="0.35">
      <c r="A2239" s="27">
        <v>254</v>
      </c>
    </row>
    <row r="2240" spans="1:1" x14ac:dyDescent="0.35">
      <c r="A2240" s="27">
        <v>254</v>
      </c>
    </row>
    <row r="2241" spans="1:1" x14ac:dyDescent="0.35">
      <c r="A2241" s="27">
        <v>254</v>
      </c>
    </row>
    <row r="2242" spans="1:1" x14ac:dyDescent="0.35">
      <c r="A2242" s="27">
        <v>254</v>
      </c>
    </row>
    <row r="2243" spans="1:1" x14ac:dyDescent="0.35">
      <c r="A2243" s="27">
        <v>254</v>
      </c>
    </row>
    <row r="2244" spans="1:1" x14ac:dyDescent="0.35">
      <c r="A2244" s="27">
        <v>254</v>
      </c>
    </row>
    <row r="2245" spans="1:1" x14ac:dyDescent="0.35">
      <c r="A2245" s="27">
        <v>254</v>
      </c>
    </row>
    <row r="2246" spans="1:1" x14ac:dyDescent="0.35">
      <c r="A2246" s="27">
        <v>254</v>
      </c>
    </row>
    <row r="2247" spans="1:1" x14ac:dyDescent="0.35">
      <c r="A2247" s="27">
        <v>254</v>
      </c>
    </row>
    <row r="2248" spans="1:1" x14ac:dyDescent="0.35">
      <c r="A2248" s="27">
        <v>254</v>
      </c>
    </row>
    <row r="2249" spans="1:1" x14ac:dyDescent="0.35">
      <c r="A2249" s="27">
        <v>254</v>
      </c>
    </row>
    <row r="2250" spans="1:1" x14ac:dyDescent="0.35">
      <c r="A2250" s="27">
        <v>254</v>
      </c>
    </row>
    <row r="2251" spans="1:1" x14ac:dyDescent="0.35">
      <c r="A2251" s="27">
        <v>254</v>
      </c>
    </row>
    <row r="2252" spans="1:1" x14ac:dyDescent="0.35">
      <c r="A2252" s="27">
        <v>254</v>
      </c>
    </row>
    <row r="2253" spans="1:1" x14ac:dyDescent="0.35">
      <c r="A2253" s="27">
        <v>254</v>
      </c>
    </row>
    <row r="2254" spans="1:1" x14ac:dyDescent="0.35">
      <c r="A2254" s="27">
        <v>254</v>
      </c>
    </row>
    <row r="2255" spans="1:1" x14ac:dyDescent="0.35">
      <c r="A2255" s="27">
        <v>254</v>
      </c>
    </row>
    <row r="2256" spans="1:1" x14ac:dyDescent="0.35">
      <c r="A2256" s="27">
        <v>254</v>
      </c>
    </row>
    <row r="2257" spans="1:1" x14ac:dyDescent="0.35">
      <c r="A2257" s="27">
        <v>254</v>
      </c>
    </row>
    <row r="2258" spans="1:1" x14ac:dyDescent="0.35">
      <c r="A2258" s="27">
        <v>254</v>
      </c>
    </row>
    <row r="2259" spans="1:1" x14ac:dyDescent="0.35">
      <c r="A2259" s="27">
        <v>254</v>
      </c>
    </row>
    <row r="2260" spans="1:1" x14ac:dyDescent="0.35">
      <c r="A2260" s="27">
        <v>254</v>
      </c>
    </row>
    <row r="2261" spans="1:1" x14ac:dyDescent="0.35">
      <c r="A2261" s="27">
        <v>254</v>
      </c>
    </row>
    <row r="2262" spans="1:1" x14ac:dyDescent="0.35">
      <c r="A2262" s="27">
        <v>254</v>
      </c>
    </row>
    <row r="2263" spans="1:1" x14ac:dyDescent="0.35">
      <c r="A2263" s="27">
        <v>254</v>
      </c>
    </row>
    <row r="2264" spans="1:1" x14ac:dyDescent="0.35">
      <c r="A2264" s="27">
        <v>254</v>
      </c>
    </row>
    <row r="2265" spans="1:1" x14ac:dyDescent="0.35">
      <c r="A2265" s="27">
        <v>254</v>
      </c>
    </row>
    <row r="2266" spans="1:1" x14ac:dyDescent="0.35">
      <c r="A2266" s="27">
        <v>254</v>
      </c>
    </row>
    <row r="2267" spans="1:1" x14ac:dyDescent="0.35">
      <c r="A2267" s="27">
        <v>254</v>
      </c>
    </row>
    <row r="2268" spans="1:1" x14ac:dyDescent="0.35">
      <c r="A2268" s="27">
        <v>254</v>
      </c>
    </row>
    <row r="2269" spans="1:1" x14ac:dyDescent="0.35">
      <c r="A2269" s="27">
        <v>254</v>
      </c>
    </row>
    <row r="2270" spans="1:1" x14ac:dyDescent="0.35">
      <c r="A2270" s="27">
        <v>254</v>
      </c>
    </row>
    <row r="2271" spans="1:1" x14ac:dyDescent="0.35">
      <c r="A2271" s="27">
        <v>254</v>
      </c>
    </row>
    <row r="2272" spans="1:1" x14ac:dyDescent="0.35">
      <c r="A2272" s="27">
        <v>254</v>
      </c>
    </row>
    <row r="2273" spans="1:1" x14ac:dyDescent="0.35">
      <c r="A2273" s="27">
        <v>254</v>
      </c>
    </row>
    <row r="2274" spans="1:1" x14ac:dyDescent="0.35">
      <c r="A2274" s="27">
        <v>254</v>
      </c>
    </row>
    <row r="2275" spans="1:1" x14ac:dyDescent="0.35">
      <c r="A2275" s="27">
        <v>254</v>
      </c>
    </row>
    <row r="2276" spans="1:1" x14ac:dyDescent="0.35">
      <c r="A2276" s="27">
        <v>254</v>
      </c>
    </row>
    <row r="2277" spans="1:1" x14ac:dyDescent="0.35">
      <c r="A2277" s="27">
        <v>254</v>
      </c>
    </row>
    <row r="2278" spans="1:1" x14ac:dyDescent="0.35">
      <c r="A2278" s="27">
        <v>254</v>
      </c>
    </row>
    <row r="2279" spans="1:1" x14ac:dyDescent="0.35">
      <c r="A2279" s="27">
        <v>254</v>
      </c>
    </row>
    <row r="2280" spans="1:1" x14ac:dyDescent="0.35">
      <c r="A2280" s="27">
        <v>254</v>
      </c>
    </row>
    <row r="2281" spans="1:1" x14ac:dyDescent="0.35">
      <c r="A2281" s="27">
        <v>254</v>
      </c>
    </row>
    <row r="2282" spans="1:1" x14ac:dyDescent="0.35">
      <c r="A2282" s="27">
        <v>254</v>
      </c>
    </row>
    <row r="2283" spans="1:1" x14ac:dyDescent="0.35">
      <c r="A2283" s="27">
        <v>254</v>
      </c>
    </row>
    <row r="2284" spans="1:1" x14ac:dyDescent="0.35">
      <c r="A2284" s="27">
        <v>254</v>
      </c>
    </row>
    <row r="2285" spans="1:1" x14ac:dyDescent="0.35">
      <c r="A2285" s="27">
        <v>254</v>
      </c>
    </row>
    <row r="2286" spans="1:1" x14ac:dyDescent="0.35">
      <c r="A2286" s="27">
        <v>254</v>
      </c>
    </row>
    <row r="2287" spans="1:1" x14ac:dyDescent="0.35">
      <c r="A2287" s="27">
        <v>254</v>
      </c>
    </row>
    <row r="2288" spans="1:1" x14ac:dyDescent="0.35">
      <c r="A2288" s="27">
        <v>254</v>
      </c>
    </row>
    <row r="2289" spans="1:1" x14ac:dyDescent="0.35">
      <c r="A2289" s="27">
        <v>254</v>
      </c>
    </row>
    <row r="2290" spans="1:1" x14ac:dyDescent="0.35">
      <c r="A2290" s="27">
        <v>254</v>
      </c>
    </row>
    <row r="2291" spans="1:1" x14ac:dyDescent="0.35">
      <c r="A2291" s="27">
        <v>254</v>
      </c>
    </row>
    <row r="2292" spans="1:1" x14ac:dyDescent="0.35">
      <c r="A2292" s="27">
        <v>254</v>
      </c>
    </row>
    <row r="2293" spans="1:1" x14ac:dyDescent="0.35">
      <c r="A2293" s="27">
        <v>254</v>
      </c>
    </row>
    <row r="2294" spans="1:1" x14ac:dyDescent="0.35">
      <c r="A2294" s="27">
        <v>254</v>
      </c>
    </row>
    <row r="2295" spans="1:1" x14ac:dyDescent="0.35">
      <c r="A2295" s="27">
        <v>254</v>
      </c>
    </row>
    <row r="2296" spans="1:1" x14ac:dyDescent="0.35">
      <c r="A2296" s="27">
        <v>254</v>
      </c>
    </row>
    <row r="2297" spans="1:1" x14ac:dyDescent="0.35">
      <c r="A2297" s="27">
        <v>254</v>
      </c>
    </row>
    <row r="2298" spans="1:1" x14ac:dyDescent="0.35">
      <c r="A2298" s="27">
        <v>254</v>
      </c>
    </row>
    <row r="2299" spans="1:1" x14ac:dyDescent="0.35">
      <c r="A2299" s="27">
        <v>254</v>
      </c>
    </row>
    <row r="2300" spans="1:1" x14ac:dyDescent="0.35">
      <c r="A2300" s="27">
        <v>254</v>
      </c>
    </row>
    <row r="2301" spans="1:1" x14ac:dyDescent="0.35">
      <c r="A2301" s="27">
        <v>254</v>
      </c>
    </row>
    <row r="2302" spans="1:1" x14ac:dyDescent="0.35">
      <c r="A2302" s="27">
        <v>254</v>
      </c>
    </row>
    <row r="2303" spans="1:1" x14ac:dyDescent="0.35">
      <c r="A2303" s="27">
        <v>254</v>
      </c>
    </row>
    <row r="2304" spans="1:1" x14ac:dyDescent="0.35">
      <c r="A2304" s="27">
        <v>254</v>
      </c>
    </row>
    <row r="2305" spans="1:1" x14ac:dyDescent="0.35">
      <c r="A2305" s="27">
        <v>254</v>
      </c>
    </row>
    <row r="2306" spans="1:1" x14ac:dyDescent="0.35">
      <c r="A2306" s="27">
        <v>254</v>
      </c>
    </row>
    <row r="2307" spans="1:1" x14ac:dyDescent="0.35">
      <c r="A2307" s="27">
        <v>254</v>
      </c>
    </row>
    <row r="2308" spans="1:1" x14ac:dyDescent="0.35">
      <c r="A2308" s="27">
        <v>254</v>
      </c>
    </row>
    <row r="2309" spans="1:1" x14ac:dyDescent="0.35">
      <c r="A2309" s="27">
        <v>254</v>
      </c>
    </row>
    <row r="2310" spans="1:1" x14ac:dyDescent="0.35">
      <c r="A2310" s="27">
        <v>254</v>
      </c>
    </row>
    <row r="2311" spans="1:1" x14ac:dyDescent="0.35">
      <c r="A2311" s="27">
        <v>254</v>
      </c>
    </row>
    <row r="2312" spans="1:1" x14ac:dyDescent="0.35">
      <c r="A2312" s="27">
        <v>254</v>
      </c>
    </row>
    <row r="2313" spans="1:1" x14ac:dyDescent="0.35">
      <c r="A2313" s="27">
        <v>254</v>
      </c>
    </row>
    <row r="2314" spans="1:1" x14ac:dyDescent="0.35">
      <c r="A2314" s="27">
        <v>254</v>
      </c>
    </row>
    <row r="2315" spans="1:1" x14ac:dyDescent="0.35">
      <c r="A2315" s="27">
        <v>254</v>
      </c>
    </row>
    <row r="2316" spans="1:1" x14ac:dyDescent="0.35">
      <c r="A2316" s="27">
        <v>254</v>
      </c>
    </row>
    <row r="2317" spans="1:1" x14ac:dyDescent="0.35">
      <c r="A2317" s="27">
        <v>254</v>
      </c>
    </row>
    <row r="2318" spans="1:1" x14ac:dyDescent="0.35">
      <c r="A2318" s="27">
        <v>254</v>
      </c>
    </row>
    <row r="2319" spans="1:1" x14ac:dyDescent="0.35">
      <c r="A2319" s="27">
        <v>254</v>
      </c>
    </row>
    <row r="2320" spans="1:1" x14ac:dyDescent="0.35">
      <c r="A2320" s="27">
        <v>254</v>
      </c>
    </row>
    <row r="2321" spans="1:1" x14ac:dyDescent="0.35">
      <c r="A2321" s="27">
        <v>254</v>
      </c>
    </row>
    <row r="2322" spans="1:1" x14ac:dyDescent="0.35">
      <c r="A2322" s="27">
        <v>254</v>
      </c>
    </row>
    <row r="2323" spans="1:1" x14ac:dyDescent="0.35">
      <c r="A2323" s="27">
        <v>254</v>
      </c>
    </row>
    <row r="2324" spans="1:1" x14ac:dyDescent="0.35">
      <c r="A2324" s="27">
        <v>254</v>
      </c>
    </row>
    <row r="2325" spans="1:1" x14ac:dyDescent="0.35">
      <c r="A2325" s="27">
        <v>254</v>
      </c>
    </row>
    <row r="2326" spans="1:1" x14ac:dyDescent="0.35">
      <c r="A2326" s="27">
        <v>254</v>
      </c>
    </row>
    <row r="2327" spans="1:1" x14ac:dyDescent="0.35">
      <c r="A2327" s="27">
        <v>254</v>
      </c>
    </row>
    <row r="2328" spans="1:1" x14ac:dyDescent="0.35">
      <c r="A2328" s="27">
        <v>254</v>
      </c>
    </row>
    <row r="2329" spans="1:1" x14ac:dyDescent="0.35">
      <c r="A2329" s="27">
        <v>254</v>
      </c>
    </row>
    <row r="2330" spans="1:1" x14ac:dyDescent="0.35">
      <c r="A2330" s="27">
        <v>254</v>
      </c>
    </row>
    <row r="2331" spans="1:1" x14ac:dyDescent="0.35">
      <c r="A2331" s="27">
        <v>254</v>
      </c>
    </row>
    <row r="2332" spans="1:1" x14ac:dyDescent="0.35">
      <c r="A2332" s="27">
        <v>254</v>
      </c>
    </row>
    <row r="2333" spans="1:1" x14ac:dyDescent="0.35">
      <c r="A2333" s="27">
        <v>254</v>
      </c>
    </row>
    <row r="2334" spans="1:1" x14ac:dyDescent="0.35">
      <c r="A2334" s="27">
        <v>254</v>
      </c>
    </row>
    <row r="2335" spans="1:1" x14ac:dyDescent="0.35">
      <c r="A2335" s="27">
        <v>254</v>
      </c>
    </row>
    <row r="2336" spans="1:1" x14ac:dyDescent="0.35">
      <c r="A2336" s="27">
        <v>254</v>
      </c>
    </row>
    <row r="2337" spans="1:1" x14ac:dyDescent="0.35">
      <c r="A2337" s="27">
        <v>254</v>
      </c>
    </row>
    <row r="2338" spans="1:1" x14ac:dyDescent="0.35">
      <c r="A2338" s="27">
        <v>254</v>
      </c>
    </row>
    <row r="2339" spans="1:1" x14ac:dyDescent="0.35">
      <c r="A2339" s="27">
        <v>254</v>
      </c>
    </row>
    <row r="2340" spans="1:1" x14ac:dyDescent="0.35">
      <c r="A2340" s="27">
        <v>254</v>
      </c>
    </row>
    <row r="2341" spans="1:1" x14ac:dyDescent="0.35">
      <c r="A2341" s="27">
        <v>254</v>
      </c>
    </row>
    <row r="2342" spans="1:1" x14ac:dyDescent="0.35">
      <c r="A2342" s="27">
        <v>254</v>
      </c>
    </row>
    <row r="2343" spans="1:1" x14ac:dyDescent="0.35">
      <c r="A2343" s="27">
        <v>254</v>
      </c>
    </row>
    <row r="2344" spans="1:1" x14ac:dyDescent="0.35">
      <c r="A2344" s="27">
        <v>254</v>
      </c>
    </row>
    <row r="2345" spans="1:1" x14ac:dyDescent="0.35">
      <c r="A2345" s="27">
        <v>254</v>
      </c>
    </row>
    <row r="2346" spans="1:1" x14ac:dyDescent="0.35">
      <c r="A2346" s="27">
        <v>254</v>
      </c>
    </row>
    <row r="2347" spans="1:1" x14ac:dyDescent="0.35">
      <c r="A2347" s="27">
        <v>254</v>
      </c>
    </row>
    <row r="2348" spans="1:1" x14ac:dyDescent="0.35">
      <c r="A2348" s="27">
        <v>254</v>
      </c>
    </row>
    <row r="2349" spans="1:1" x14ac:dyDescent="0.35">
      <c r="A2349" s="27">
        <v>254</v>
      </c>
    </row>
    <row r="2350" spans="1:1" x14ac:dyDescent="0.35">
      <c r="A2350" s="27">
        <v>254</v>
      </c>
    </row>
    <row r="2351" spans="1:1" x14ac:dyDescent="0.35">
      <c r="A2351" s="27">
        <v>254</v>
      </c>
    </row>
    <row r="2352" spans="1:1" x14ac:dyDescent="0.35">
      <c r="A2352" s="27">
        <v>254</v>
      </c>
    </row>
    <row r="2353" spans="1:1" x14ac:dyDescent="0.35">
      <c r="A2353" s="27">
        <v>254</v>
      </c>
    </row>
    <row r="2354" spans="1:1" x14ac:dyDescent="0.35">
      <c r="A2354" s="27">
        <v>254</v>
      </c>
    </row>
    <row r="2355" spans="1:1" x14ac:dyDescent="0.35">
      <c r="A2355" s="27">
        <v>254</v>
      </c>
    </row>
    <row r="2356" spans="1:1" x14ac:dyDescent="0.35">
      <c r="A2356" s="27">
        <v>254</v>
      </c>
    </row>
    <row r="2357" spans="1:1" x14ac:dyDescent="0.35">
      <c r="A2357" s="27">
        <v>254</v>
      </c>
    </row>
    <row r="2358" spans="1:1" x14ac:dyDescent="0.35">
      <c r="A2358" s="27">
        <v>254</v>
      </c>
    </row>
    <row r="2359" spans="1:1" x14ac:dyDescent="0.35">
      <c r="A2359" s="27">
        <v>254</v>
      </c>
    </row>
    <row r="2360" spans="1:1" x14ac:dyDescent="0.35">
      <c r="A2360" s="27">
        <v>254</v>
      </c>
    </row>
    <row r="2361" spans="1:1" x14ac:dyDescent="0.35">
      <c r="A2361" s="27">
        <v>254</v>
      </c>
    </row>
    <row r="2362" spans="1:1" x14ac:dyDescent="0.35">
      <c r="A2362" s="27">
        <v>254</v>
      </c>
    </row>
    <row r="2363" spans="1:1" x14ac:dyDescent="0.35">
      <c r="A2363" s="27">
        <v>254</v>
      </c>
    </row>
    <row r="2364" spans="1:1" x14ac:dyDescent="0.35">
      <c r="A2364" s="27">
        <v>254</v>
      </c>
    </row>
    <row r="2365" spans="1:1" x14ac:dyDescent="0.35">
      <c r="A2365" s="27">
        <v>254</v>
      </c>
    </row>
    <row r="2366" spans="1:1" x14ac:dyDescent="0.35">
      <c r="A2366" s="27">
        <v>254</v>
      </c>
    </row>
    <row r="2367" spans="1:1" x14ac:dyDescent="0.35">
      <c r="A2367" s="27">
        <v>254</v>
      </c>
    </row>
    <row r="2368" spans="1:1" x14ac:dyDescent="0.35">
      <c r="A2368" s="27">
        <v>254</v>
      </c>
    </row>
    <row r="2369" spans="1:1" x14ac:dyDescent="0.35">
      <c r="A2369" s="27">
        <v>254</v>
      </c>
    </row>
    <row r="2370" spans="1:1" x14ac:dyDescent="0.35">
      <c r="A2370" s="27">
        <v>254</v>
      </c>
    </row>
    <row r="2371" spans="1:1" x14ac:dyDescent="0.35">
      <c r="A2371" s="27">
        <v>254</v>
      </c>
    </row>
    <row r="2372" spans="1:1" x14ac:dyDescent="0.35">
      <c r="A2372" s="27">
        <v>254</v>
      </c>
    </row>
    <row r="2373" spans="1:1" x14ac:dyDescent="0.35">
      <c r="A2373" s="27">
        <v>254</v>
      </c>
    </row>
    <row r="2374" spans="1:1" x14ac:dyDescent="0.35">
      <c r="A2374" s="27">
        <v>254</v>
      </c>
    </row>
    <row r="2375" spans="1:1" x14ac:dyDescent="0.35">
      <c r="A2375" s="27">
        <v>254</v>
      </c>
    </row>
    <row r="2376" spans="1:1" x14ac:dyDescent="0.35">
      <c r="A2376" s="27">
        <v>254</v>
      </c>
    </row>
    <row r="2377" spans="1:1" x14ac:dyDescent="0.35">
      <c r="A2377" s="27">
        <v>254</v>
      </c>
    </row>
    <row r="2378" spans="1:1" x14ac:dyDescent="0.35">
      <c r="A2378" s="27">
        <v>254</v>
      </c>
    </row>
    <row r="2379" spans="1:1" x14ac:dyDescent="0.35">
      <c r="A2379" s="27">
        <v>254</v>
      </c>
    </row>
    <row r="2380" spans="1:1" x14ac:dyDescent="0.35">
      <c r="A2380" s="27">
        <v>254</v>
      </c>
    </row>
    <row r="2381" spans="1:1" x14ac:dyDescent="0.35">
      <c r="A2381" s="27">
        <v>254</v>
      </c>
    </row>
    <row r="2382" spans="1:1" x14ac:dyDescent="0.35">
      <c r="A2382" s="27">
        <v>254</v>
      </c>
    </row>
    <row r="2383" spans="1:1" x14ac:dyDescent="0.35">
      <c r="A2383" s="27">
        <v>254</v>
      </c>
    </row>
    <row r="2384" spans="1:1" x14ac:dyDescent="0.35">
      <c r="A2384" s="27">
        <v>254</v>
      </c>
    </row>
    <row r="2385" spans="1:1" x14ac:dyDescent="0.35">
      <c r="A2385" s="27">
        <v>254</v>
      </c>
    </row>
    <row r="2386" spans="1:1" x14ac:dyDescent="0.35">
      <c r="A2386" s="27">
        <v>254</v>
      </c>
    </row>
    <row r="2387" spans="1:1" x14ac:dyDescent="0.35">
      <c r="A2387" s="27">
        <v>254</v>
      </c>
    </row>
    <row r="2388" spans="1:1" x14ac:dyDescent="0.35">
      <c r="A2388" s="27">
        <v>254</v>
      </c>
    </row>
    <row r="2389" spans="1:1" x14ac:dyDescent="0.35">
      <c r="A2389" s="27">
        <v>254</v>
      </c>
    </row>
    <row r="2390" spans="1:1" x14ac:dyDescent="0.35">
      <c r="A2390" s="27">
        <v>254</v>
      </c>
    </row>
    <row r="2391" spans="1:1" x14ac:dyDescent="0.35">
      <c r="A2391" s="27">
        <v>254</v>
      </c>
    </row>
    <row r="2392" spans="1:1" x14ac:dyDescent="0.35">
      <c r="A2392" s="27">
        <v>254</v>
      </c>
    </row>
    <row r="2393" spans="1:1" x14ac:dyDescent="0.35">
      <c r="A2393" s="27">
        <v>254</v>
      </c>
    </row>
    <row r="2394" spans="1:1" x14ac:dyDescent="0.35">
      <c r="A2394" s="27">
        <v>254</v>
      </c>
    </row>
    <row r="2395" spans="1:1" x14ac:dyDescent="0.35">
      <c r="A2395" s="27">
        <v>254</v>
      </c>
    </row>
    <row r="2396" spans="1:1" x14ac:dyDescent="0.35">
      <c r="A2396" s="27">
        <v>254</v>
      </c>
    </row>
    <row r="2397" spans="1:1" x14ac:dyDescent="0.35">
      <c r="A2397" s="27">
        <v>254</v>
      </c>
    </row>
    <row r="2398" spans="1:1" x14ac:dyDescent="0.35">
      <c r="A2398" s="27">
        <v>254</v>
      </c>
    </row>
    <row r="2399" spans="1:1" x14ac:dyDescent="0.35">
      <c r="A2399" s="27">
        <v>254</v>
      </c>
    </row>
    <row r="2400" spans="1:1" x14ac:dyDescent="0.35">
      <c r="A2400" s="27">
        <v>254</v>
      </c>
    </row>
    <row r="2401" spans="1:1" x14ac:dyDescent="0.35">
      <c r="A2401" s="27">
        <v>254</v>
      </c>
    </row>
    <row r="2402" spans="1:1" x14ac:dyDescent="0.35">
      <c r="A2402" s="27">
        <v>254</v>
      </c>
    </row>
    <row r="2403" spans="1:1" x14ac:dyDescent="0.35">
      <c r="A2403" s="27">
        <v>254</v>
      </c>
    </row>
    <row r="2404" spans="1:1" x14ac:dyDescent="0.35">
      <c r="A2404" s="27">
        <v>254</v>
      </c>
    </row>
    <row r="2405" spans="1:1" x14ac:dyDescent="0.35">
      <c r="A2405" s="27">
        <v>254</v>
      </c>
    </row>
    <row r="2406" spans="1:1" x14ac:dyDescent="0.35">
      <c r="A2406" s="27">
        <v>254</v>
      </c>
    </row>
    <row r="2407" spans="1:1" x14ac:dyDescent="0.35">
      <c r="A2407" s="27">
        <v>254</v>
      </c>
    </row>
    <row r="2408" spans="1:1" x14ac:dyDescent="0.35">
      <c r="A2408" s="27">
        <v>254</v>
      </c>
    </row>
    <row r="2409" spans="1:1" x14ac:dyDescent="0.35">
      <c r="A2409" s="27">
        <v>254</v>
      </c>
    </row>
    <row r="2410" spans="1:1" x14ac:dyDescent="0.35">
      <c r="A2410" s="27">
        <v>254</v>
      </c>
    </row>
    <row r="2411" spans="1:1" x14ac:dyDescent="0.35">
      <c r="A2411" s="27">
        <v>254</v>
      </c>
    </row>
    <row r="2412" spans="1:1" x14ac:dyDescent="0.35">
      <c r="A2412" s="27">
        <v>254</v>
      </c>
    </row>
    <row r="2413" spans="1:1" x14ac:dyDescent="0.35">
      <c r="A2413" s="27">
        <v>254</v>
      </c>
    </row>
    <row r="2414" spans="1:1" x14ac:dyDescent="0.35">
      <c r="A2414" s="27">
        <v>254</v>
      </c>
    </row>
    <row r="2415" spans="1:1" x14ac:dyDescent="0.35">
      <c r="A2415" s="27">
        <v>254</v>
      </c>
    </row>
    <row r="2416" spans="1:1" x14ac:dyDescent="0.35">
      <c r="A2416" s="27">
        <v>254</v>
      </c>
    </row>
    <row r="2417" spans="1:1" x14ac:dyDescent="0.35">
      <c r="A2417" s="27">
        <v>254</v>
      </c>
    </row>
    <row r="2418" spans="1:1" x14ac:dyDescent="0.35">
      <c r="A2418" s="27">
        <v>254</v>
      </c>
    </row>
    <row r="2419" spans="1:1" x14ac:dyDescent="0.35">
      <c r="A2419" s="27">
        <v>254</v>
      </c>
    </row>
    <row r="2420" spans="1:1" x14ac:dyDescent="0.35">
      <c r="A2420" s="27">
        <v>254</v>
      </c>
    </row>
    <row r="2421" spans="1:1" x14ac:dyDescent="0.35">
      <c r="A2421" s="27">
        <v>254</v>
      </c>
    </row>
    <row r="2422" spans="1:1" x14ac:dyDescent="0.35">
      <c r="A2422" s="27">
        <v>254</v>
      </c>
    </row>
    <row r="2423" spans="1:1" x14ac:dyDescent="0.35">
      <c r="A2423" s="27">
        <v>254</v>
      </c>
    </row>
    <row r="2424" spans="1:1" x14ac:dyDescent="0.35">
      <c r="A2424" s="27">
        <v>254</v>
      </c>
    </row>
    <row r="2425" spans="1:1" x14ac:dyDescent="0.35">
      <c r="A2425" s="27">
        <v>254</v>
      </c>
    </row>
    <row r="2426" spans="1:1" x14ac:dyDescent="0.35">
      <c r="A2426" s="27">
        <v>254</v>
      </c>
    </row>
    <row r="2427" spans="1:1" x14ac:dyDescent="0.35">
      <c r="A2427" s="27">
        <v>254</v>
      </c>
    </row>
    <row r="2428" spans="1:1" x14ac:dyDescent="0.35">
      <c r="A2428" s="27">
        <v>254</v>
      </c>
    </row>
    <row r="2429" spans="1:1" x14ac:dyDescent="0.35">
      <c r="A2429" s="27">
        <v>254</v>
      </c>
    </row>
    <row r="2430" spans="1:1" x14ac:dyDescent="0.35">
      <c r="A2430" s="27">
        <v>254</v>
      </c>
    </row>
    <row r="2431" spans="1:1" x14ac:dyDescent="0.35">
      <c r="A2431" s="27">
        <v>254</v>
      </c>
    </row>
    <row r="2432" spans="1:1" x14ac:dyDescent="0.35">
      <c r="A2432" s="27">
        <v>254</v>
      </c>
    </row>
    <row r="2433" spans="1:1" x14ac:dyDescent="0.35">
      <c r="A2433" s="27">
        <v>254</v>
      </c>
    </row>
    <row r="2434" spans="1:1" x14ac:dyDescent="0.35">
      <c r="A2434" s="27">
        <v>254</v>
      </c>
    </row>
    <row r="2435" spans="1:1" x14ac:dyDescent="0.35">
      <c r="A2435" s="27">
        <v>254</v>
      </c>
    </row>
    <row r="2436" spans="1:1" x14ac:dyDescent="0.35">
      <c r="A2436" s="27">
        <v>254</v>
      </c>
    </row>
    <row r="2437" spans="1:1" x14ac:dyDescent="0.35">
      <c r="A2437" s="27">
        <v>254</v>
      </c>
    </row>
    <row r="2438" spans="1:1" x14ac:dyDescent="0.35">
      <c r="A2438" s="27">
        <v>254</v>
      </c>
    </row>
    <row r="2439" spans="1:1" x14ac:dyDescent="0.35">
      <c r="A2439" s="27">
        <v>254</v>
      </c>
    </row>
    <row r="2440" spans="1:1" x14ac:dyDescent="0.35">
      <c r="A2440" s="27">
        <v>254</v>
      </c>
    </row>
    <row r="2441" spans="1:1" x14ac:dyDescent="0.35">
      <c r="A2441" s="27">
        <v>254</v>
      </c>
    </row>
    <row r="2442" spans="1:1" x14ac:dyDescent="0.35">
      <c r="A2442" s="27">
        <v>254</v>
      </c>
    </row>
    <row r="2443" spans="1:1" x14ac:dyDescent="0.35">
      <c r="A2443" s="27">
        <v>254</v>
      </c>
    </row>
    <row r="2444" spans="1:1" x14ac:dyDescent="0.35">
      <c r="A2444" s="27">
        <v>254</v>
      </c>
    </row>
    <row r="2445" spans="1:1" x14ac:dyDescent="0.35">
      <c r="A2445" s="27">
        <v>254</v>
      </c>
    </row>
    <row r="2446" spans="1:1" x14ac:dyDescent="0.35">
      <c r="A2446" s="27">
        <v>254</v>
      </c>
    </row>
    <row r="2447" spans="1:1" x14ac:dyDescent="0.35">
      <c r="A2447" s="27">
        <v>254</v>
      </c>
    </row>
    <row r="2448" spans="1:1" x14ac:dyDescent="0.35">
      <c r="A2448" s="27">
        <v>254</v>
      </c>
    </row>
    <row r="2449" spans="1:1" x14ac:dyDescent="0.35">
      <c r="A2449" s="27">
        <v>254</v>
      </c>
    </row>
    <row r="2450" spans="1:1" x14ac:dyDescent="0.35">
      <c r="A2450" s="27">
        <v>254</v>
      </c>
    </row>
    <row r="2451" spans="1:1" x14ac:dyDescent="0.35">
      <c r="A2451" s="27">
        <v>254</v>
      </c>
    </row>
    <row r="2452" spans="1:1" x14ac:dyDescent="0.35">
      <c r="A2452" s="27">
        <v>254</v>
      </c>
    </row>
    <row r="2453" spans="1:1" x14ac:dyDescent="0.35">
      <c r="A2453" s="27">
        <v>254</v>
      </c>
    </row>
    <row r="2454" spans="1:1" x14ac:dyDescent="0.35">
      <c r="A2454" s="27">
        <v>254</v>
      </c>
    </row>
    <row r="2455" spans="1:1" x14ac:dyDescent="0.35">
      <c r="A2455" s="27">
        <v>254</v>
      </c>
    </row>
    <row r="2456" spans="1:1" x14ac:dyDescent="0.35">
      <c r="A2456" s="27">
        <v>254</v>
      </c>
    </row>
    <row r="2457" spans="1:1" x14ac:dyDescent="0.35">
      <c r="A2457" s="27">
        <v>254</v>
      </c>
    </row>
    <row r="2458" spans="1:1" x14ac:dyDescent="0.35">
      <c r="A2458" s="27">
        <v>254</v>
      </c>
    </row>
    <row r="2459" spans="1:1" x14ac:dyDescent="0.35">
      <c r="A2459" s="27">
        <v>254</v>
      </c>
    </row>
    <row r="2460" spans="1:1" x14ac:dyDescent="0.35">
      <c r="A2460" s="27">
        <v>254</v>
      </c>
    </row>
    <row r="2461" spans="1:1" x14ac:dyDescent="0.35">
      <c r="A2461" s="27">
        <v>254</v>
      </c>
    </row>
    <row r="2462" spans="1:1" x14ac:dyDescent="0.35">
      <c r="A2462" s="27">
        <v>254</v>
      </c>
    </row>
    <row r="2463" spans="1:1" x14ac:dyDescent="0.35">
      <c r="A2463" s="27">
        <v>254</v>
      </c>
    </row>
    <row r="2464" spans="1:1" x14ac:dyDescent="0.35">
      <c r="A2464" s="27">
        <v>254</v>
      </c>
    </row>
    <row r="2465" spans="1:1" x14ac:dyDescent="0.35">
      <c r="A2465" s="27">
        <v>254</v>
      </c>
    </row>
    <row r="2466" spans="1:1" x14ac:dyDescent="0.35">
      <c r="A2466" s="27">
        <v>254</v>
      </c>
    </row>
    <row r="2467" spans="1:1" x14ac:dyDescent="0.35">
      <c r="A2467" s="27">
        <v>254</v>
      </c>
    </row>
    <row r="2468" spans="1:1" x14ac:dyDescent="0.35">
      <c r="A2468" s="27">
        <v>254</v>
      </c>
    </row>
    <row r="2469" spans="1:1" x14ac:dyDescent="0.35">
      <c r="A2469" s="27">
        <v>254</v>
      </c>
    </row>
    <row r="2470" spans="1:1" x14ac:dyDescent="0.35">
      <c r="A2470" s="27">
        <v>254</v>
      </c>
    </row>
    <row r="2471" spans="1:1" x14ac:dyDescent="0.35">
      <c r="A2471" s="27">
        <v>254</v>
      </c>
    </row>
    <row r="2472" spans="1:1" x14ac:dyDescent="0.35">
      <c r="A2472" s="27">
        <v>254</v>
      </c>
    </row>
    <row r="2473" spans="1:1" x14ac:dyDescent="0.35">
      <c r="A2473" s="27">
        <v>254</v>
      </c>
    </row>
    <row r="2474" spans="1:1" x14ac:dyDescent="0.35">
      <c r="A2474" s="27">
        <v>254</v>
      </c>
    </row>
    <row r="2475" spans="1:1" x14ac:dyDescent="0.35">
      <c r="A2475" s="27">
        <v>254</v>
      </c>
    </row>
    <row r="2476" spans="1:1" x14ac:dyDescent="0.35">
      <c r="A2476" s="27">
        <v>254</v>
      </c>
    </row>
    <row r="2477" spans="1:1" x14ac:dyDescent="0.35">
      <c r="A2477" s="27">
        <v>254</v>
      </c>
    </row>
    <row r="2478" spans="1:1" x14ac:dyDescent="0.35">
      <c r="A2478" s="27">
        <v>254</v>
      </c>
    </row>
    <row r="2479" spans="1:1" x14ac:dyDescent="0.35">
      <c r="A2479" s="27">
        <v>254</v>
      </c>
    </row>
    <row r="2480" spans="1:1" x14ac:dyDescent="0.35">
      <c r="A2480" s="27">
        <v>254</v>
      </c>
    </row>
    <row r="2481" spans="1:1" x14ac:dyDescent="0.35">
      <c r="A2481" s="27">
        <v>254</v>
      </c>
    </row>
    <row r="2482" spans="1:1" x14ac:dyDescent="0.35">
      <c r="A2482" s="27">
        <v>254</v>
      </c>
    </row>
    <row r="2483" spans="1:1" x14ac:dyDescent="0.35">
      <c r="A2483" s="27">
        <v>254</v>
      </c>
    </row>
    <row r="2484" spans="1:1" x14ac:dyDescent="0.35">
      <c r="A2484" s="27">
        <v>254</v>
      </c>
    </row>
    <row r="2485" spans="1:1" x14ac:dyDescent="0.35">
      <c r="A2485" s="27">
        <v>254</v>
      </c>
    </row>
    <row r="2486" spans="1:1" x14ac:dyDescent="0.35">
      <c r="A2486" s="27">
        <v>254</v>
      </c>
    </row>
    <row r="2487" spans="1:1" x14ac:dyDescent="0.35">
      <c r="A2487" s="27">
        <v>254</v>
      </c>
    </row>
    <row r="2488" spans="1:1" x14ac:dyDescent="0.35">
      <c r="A2488" s="27">
        <v>254</v>
      </c>
    </row>
    <row r="2489" spans="1:1" x14ac:dyDescent="0.35">
      <c r="A2489" s="27">
        <v>254</v>
      </c>
    </row>
    <row r="2490" spans="1:1" x14ac:dyDescent="0.35">
      <c r="A2490" s="27">
        <v>254</v>
      </c>
    </row>
    <row r="2491" spans="1:1" x14ac:dyDescent="0.35">
      <c r="A2491" s="27">
        <v>254</v>
      </c>
    </row>
    <row r="2492" spans="1:1" x14ac:dyDescent="0.35">
      <c r="A2492" s="27">
        <v>254</v>
      </c>
    </row>
    <row r="2493" spans="1:1" x14ac:dyDescent="0.35">
      <c r="A2493" s="27">
        <v>254</v>
      </c>
    </row>
    <row r="2494" spans="1:1" x14ac:dyDescent="0.35">
      <c r="A2494" s="27">
        <v>254</v>
      </c>
    </row>
    <row r="2495" spans="1:1" x14ac:dyDescent="0.35">
      <c r="A2495" s="27">
        <v>254</v>
      </c>
    </row>
    <row r="2496" spans="1:1" x14ac:dyDescent="0.35">
      <c r="A2496" s="27">
        <v>254</v>
      </c>
    </row>
    <row r="2497" spans="1:1" x14ac:dyDescent="0.35">
      <c r="A2497" s="27">
        <v>254</v>
      </c>
    </row>
    <row r="2498" spans="1:1" x14ac:dyDescent="0.35">
      <c r="A2498" s="27">
        <v>254</v>
      </c>
    </row>
    <row r="2499" spans="1:1" x14ac:dyDescent="0.35">
      <c r="A2499" s="27">
        <v>254</v>
      </c>
    </row>
    <row r="2500" spans="1:1" x14ac:dyDescent="0.35">
      <c r="A2500" s="27">
        <v>254</v>
      </c>
    </row>
    <row r="2501" spans="1:1" x14ac:dyDescent="0.35">
      <c r="A2501" s="27">
        <v>254</v>
      </c>
    </row>
    <row r="2502" spans="1:1" x14ac:dyDescent="0.35">
      <c r="A2502" s="27">
        <v>254</v>
      </c>
    </row>
    <row r="2503" spans="1:1" x14ac:dyDescent="0.35">
      <c r="A2503" s="27">
        <v>254</v>
      </c>
    </row>
    <row r="2504" spans="1:1" x14ac:dyDescent="0.35">
      <c r="A2504" s="27">
        <v>254</v>
      </c>
    </row>
    <row r="2505" spans="1:1" x14ac:dyDescent="0.35">
      <c r="A2505" s="27">
        <v>254</v>
      </c>
    </row>
    <row r="2506" spans="1:1" x14ac:dyDescent="0.35">
      <c r="A2506" s="27">
        <v>254</v>
      </c>
    </row>
    <row r="2507" spans="1:1" x14ac:dyDescent="0.35">
      <c r="A2507" s="27">
        <v>254</v>
      </c>
    </row>
    <row r="2508" spans="1:1" x14ac:dyDescent="0.35">
      <c r="A2508" s="27">
        <v>254</v>
      </c>
    </row>
    <row r="2509" spans="1:1" x14ac:dyDescent="0.35">
      <c r="A2509" s="27">
        <v>254</v>
      </c>
    </row>
    <row r="2510" spans="1:1" x14ac:dyDescent="0.35">
      <c r="A2510" s="27">
        <v>254</v>
      </c>
    </row>
    <row r="2511" spans="1:1" x14ac:dyDescent="0.35">
      <c r="A2511" s="27">
        <v>254</v>
      </c>
    </row>
    <row r="2512" spans="1:1" x14ac:dyDescent="0.35">
      <c r="A2512" s="27">
        <v>254</v>
      </c>
    </row>
    <row r="2513" spans="1:1" x14ac:dyDescent="0.35">
      <c r="A2513" s="27">
        <v>254</v>
      </c>
    </row>
    <row r="2514" spans="1:1" x14ac:dyDescent="0.35">
      <c r="A2514" s="27">
        <v>254</v>
      </c>
    </row>
    <row r="2515" spans="1:1" x14ac:dyDescent="0.35">
      <c r="A2515" s="27">
        <v>254</v>
      </c>
    </row>
    <row r="2516" spans="1:1" x14ac:dyDescent="0.35">
      <c r="A2516" s="27">
        <v>254</v>
      </c>
    </row>
    <row r="2517" spans="1:1" x14ac:dyDescent="0.35">
      <c r="A2517" s="27">
        <v>254</v>
      </c>
    </row>
    <row r="2518" spans="1:1" x14ac:dyDescent="0.35">
      <c r="A2518" s="27">
        <v>254</v>
      </c>
    </row>
    <row r="2519" spans="1:1" x14ac:dyDescent="0.35">
      <c r="A2519" s="27">
        <v>254</v>
      </c>
    </row>
    <row r="2520" spans="1:1" x14ac:dyDescent="0.35">
      <c r="A2520" s="27">
        <v>254</v>
      </c>
    </row>
    <row r="2521" spans="1:1" x14ac:dyDescent="0.35">
      <c r="A2521" s="27">
        <v>254</v>
      </c>
    </row>
    <row r="2522" spans="1:1" x14ac:dyDescent="0.35">
      <c r="A2522" s="27">
        <v>254</v>
      </c>
    </row>
    <row r="2523" spans="1:1" x14ac:dyDescent="0.35">
      <c r="A2523" s="27">
        <v>254</v>
      </c>
    </row>
    <row r="2524" spans="1:1" x14ac:dyDescent="0.35">
      <c r="A2524" s="27">
        <v>254</v>
      </c>
    </row>
    <row r="2525" spans="1:1" x14ac:dyDescent="0.35">
      <c r="A2525" s="27">
        <v>254</v>
      </c>
    </row>
    <row r="2526" spans="1:1" x14ac:dyDescent="0.35">
      <c r="A2526" s="27">
        <v>254</v>
      </c>
    </row>
    <row r="2527" spans="1:1" x14ac:dyDescent="0.35">
      <c r="A2527" s="27">
        <v>254</v>
      </c>
    </row>
    <row r="2528" spans="1:1" x14ac:dyDescent="0.35">
      <c r="A2528" s="27">
        <v>254</v>
      </c>
    </row>
    <row r="2529" spans="1:1" x14ac:dyDescent="0.35">
      <c r="A2529" s="27">
        <v>254</v>
      </c>
    </row>
    <row r="2530" spans="1:1" x14ac:dyDescent="0.35">
      <c r="A2530" s="27">
        <v>254</v>
      </c>
    </row>
    <row r="2531" spans="1:1" x14ac:dyDescent="0.35">
      <c r="A2531" s="27">
        <v>254</v>
      </c>
    </row>
    <row r="2532" spans="1:1" x14ac:dyDescent="0.35">
      <c r="A2532" s="27">
        <v>254</v>
      </c>
    </row>
    <row r="2533" spans="1:1" x14ac:dyDescent="0.35">
      <c r="A2533" s="27">
        <v>254</v>
      </c>
    </row>
    <row r="2534" spans="1:1" x14ac:dyDescent="0.35">
      <c r="A2534" s="27">
        <v>254</v>
      </c>
    </row>
    <row r="2535" spans="1:1" x14ac:dyDescent="0.35">
      <c r="A2535" s="27">
        <v>254</v>
      </c>
    </row>
    <row r="2536" spans="1:1" x14ac:dyDescent="0.35">
      <c r="A2536" s="27">
        <v>254</v>
      </c>
    </row>
    <row r="2537" spans="1:1" x14ac:dyDescent="0.35">
      <c r="A2537" s="27">
        <v>254</v>
      </c>
    </row>
    <row r="2538" spans="1:1" x14ac:dyDescent="0.35">
      <c r="A2538" s="27">
        <v>254</v>
      </c>
    </row>
    <row r="2539" spans="1:1" x14ac:dyDescent="0.35">
      <c r="A2539" s="27">
        <v>254</v>
      </c>
    </row>
    <row r="2540" spans="1:1" x14ac:dyDescent="0.35">
      <c r="A2540" s="27">
        <v>254</v>
      </c>
    </row>
    <row r="2541" spans="1:1" x14ac:dyDescent="0.35">
      <c r="A2541" s="27">
        <v>254</v>
      </c>
    </row>
    <row r="2542" spans="1:1" x14ac:dyDescent="0.35">
      <c r="A2542" s="27">
        <v>254</v>
      </c>
    </row>
    <row r="2543" spans="1:1" x14ac:dyDescent="0.35">
      <c r="A2543" s="27">
        <v>254</v>
      </c>
    </row>
    <row r="2544" spans="1:1" x14ac:dyDescent="0.35">
      <c r="A2544" s="27">
        <v>254</v>
      </c>
    </row>
    <row r="2545" spans="1:1" x14ac:dyDescent="0.35">
      <c r="A2545" s="27">
        <v>254</v>
      </c>
    </row>
    <row r="2546" spans="1:1" x14ac:dyDescent="0.35">
      <c r="A2546" s="27">
        <v>254</v>
      </c>
    </row>
    <row r="2547" spans="1:1" x14ac:dyDescent="0.35">
      <c r="A2547" s="27">
        <v>254</v>
      </c>
    </row>
    <row r="2548" spans="1:1" x14ac:dyDescent="0.35">
      <c r="A2548" s="27">
        <v>254</v>
      </c>
    </row>
    <row r="2549" spans="1:1" x14ac:dyDescent="0.35">
      <c r="A2549" s="27">
        <v>254</v>
      </c>
    </row>
    <row r="2550" spans="1:1" x14ac:dyDescent="0.35">
      <c r="A2550" s="27">
        <v>254</v>
      </c>
    </row>
    <row r="2551" spans="1:1" x14ac:dyDescent="0.35">
      <c r="A2551" s="27">
        <v>254</v>
      </c>
    </row>
    <row r="2552" spans="1:1" x14ac:dyDescent="0.35">
      <c r="A2552" s="27">
        <v>254</v>
      </c>
    </row>
    <row r="2553" spans="1:1" x14ac:dyDescent="0.35">
      <c r="A2553" s="27">
        <v>254</v>
      </c>
    </row>
    <row r="2554" spans="1:1" x14ac:dyDescent="0.35">
      <c r="A2554" s="27">
        <v>254</v>
      </c>
    </row>
    <row r="2555" spans="1:1" x14ac:dyDescent="0.35">
      <c r="A2555" s="27">
        <v>254</v>
      </c>
    </row>
    <row r="2556" spans="1:1" x14ac:dyDescent="0.35">
      <c r="A2556" s="27">
        <v>254</v>
      </c>
    </row>
    <row r="2557" spans="1:1" x14ac:dyDescent="0.35">
      <c r="A2557" s="27">
        <v>254</v>
      </c>
    </row>
    <row r="2558" spans="1:1" x14ac:dyDescent="0.35">
      <c r="A2558" s="27">
        <v>254</v>
      </c>
    </row>
    <row r="2559" spans="1:1" x14ac:dyDescent="0.35">
      <c r="A2559" s="27">
        <v>254</v>
      </c>
    </row>
    <row r="2560" spans="1:1" x14ac:dyDescent="0.35">
      <c r="A2560" s="27">
        <v>254</v>
      </c>
    </row>
    <row r="2561" spans="1:1" x14ac:dyDescent="0.35">
      <c r="A2561" s="27">
        <v>254</v>
      </c>
    </row>
    <row r="2562" spans="1:1" x14ac:dyDescent="0.35">
      <c r="A2562" s="27">
        <v>254</v>
      </c>
    </row>
    <row r="2563" spans="1:1" x14ac:dyDescent="0.35">
      <c r="A2563" s="27">
        <v>254</v>
      </c>
    </row>
    <row r="2564" spans="1:1" x14ac:dyDescent="0.35">
      <c r="A2564" s="27">
        <v>254</v>
      </c>
    </row>
    <row r="2565" spans="1:1" x14ac:dyDescent="0.35">
      <c r="A2565" s="27">
        <v>254</v>
      </c>
    </row>
    <row r="2566" spans="1:1" x14ac:dyDescent="0.35">
      <c r="A2566" s="27">
        <v>254</v>
      </c>
    </row>
    <row r="2567" spans="1:1" x14ac:dyDescent="0.35">
      <c r="A2567" s="27">
        <v>254</v>
      </c>
    </row>
    <row r="2568" spans="1:1" x14ac:dyDescent="0.35">
      <c r="A2568" s="27">
        <v>254</v>
      </c>
    </row>
    <row r="2569" spans="1:1" x14ac:dyDescent="0.35">
      <c r="A2569" s="27">
        <v>254</v>
      </c>
    </row>
    <row r="2570" spans="1:1" x14ac:dyDescent="0.35">
      <c r="A2570" s="27">
        <v>254</v>
      </c>
    </row>
    <row r="2571" spans="1:1" x14ac:dyDescent="0.35">
      <c r="A2571" s="27">
        <v>254</v>
      </c>
    </row>
    <row r="2572" spans="1:1" x14ac:dyDescent="0.35">
      <c r="A2572" s="27">
        <v>254</v>
      </c>
    </row>
    <row r="2573" spans="1:1" x14ac:dyDescent="0.35">
      <c r="A2573" s="27">
        <v>254</v>
      </c>
    </row>
    <row r="2574" spans="1:1" x14ac:dyDescent="0.35">
      <c r="A2574" s="27">
        <v>254</v>
      </c>
    </row>
    <row r="2575" spans="1:1" x14ac:dyDescent="0.35">
      <c r="A2575" s="27">
        <v>254</v>
      </c>
    </row>
    <row r="2576" spans="1:1" x14ac:dyDescent="0.35">
      <c r="A2576" s="27">
        <v>254</v>
      </c>
    </row>
    <row r="2577" spans="1:1" x14ac:dyDescent="0.35">
      <c r="A2577" s="27">
        <v>254</v>
      </c>
    </row>
    <row r="2578" spans="1:1" x14ac:dyDescent="0.35">
      <c r="A2578" s="27">
        <v>254</v>
      </c>
    </row>
    <row r="2579" spans="1:1" x14ac:dyDescent="0.35">
      <c r="A2579" s="27">
        <v>254</v>
      </c>
    </row>
    <row r="2580" spans="1:1" x14ac:dyDescent="0.35">
      <c r="A2580" s="27">
        <v>254</v>
      </c>
    </row>
    <row r="2581" spans="1:1" x14ac:dyDescent="0.35">
      <c r="A2581" s="27">
        <v>254</v>
      </c>
    </row>
    <row r="2582" spans="1:1" x14ac:dyDescent="0.35">
      <c r="A2582" s="27">
        <v>254</v>
      </c>
    </row>
    <row r="2583" spans="1:1" x14ac:dyDescent="0.35">
      <c r="A2583" s="27">
        <v>254</v>
      </c>
    </row>
    <row r="2584" spans="1:1" x14ac:dyDescent="0.35">
      <c r="A2584" s="27">
        <v>254</v>
      </c>
    </row>
    <row r="2585" spans="1:1" x14ac:dyDescent="0.35">
      <c r="A2585" s="27">
        <v>254</v>
      </c>
    </row>
    <row r="2586" spans="1:1" x14ac:dyDescent="0.35">
      <c r="A2586" s="27">
        <v>254</v>
      </c>
    </row>
    <row r="2587" spans="1:1" x14ac:dyDescent="0.35">
      <c r="A2587" s="27">
        <v>254</v>
      </c>
    </row>
    <row r="2588" spans="1:1" x14ac:dyDescent="0.35">
      <c r="A2588" s="27">
        <v>254</v>
      </c>
    </row>
    <row r="2589" spans="1:1" x14ac:dyDescent="0.35">
      <c r="A2589" s="27">
        <v>254</v>
      </c>
    </row>
    <row r="2590" spans="1:1" x14ac:dyDescent="0.35">
      <c r="A2590" s="27">
        <v>254</v>
      </c>
    </row>
    <row r="2591" spans="1:1" x14ac:dyDescent="0.35">
      <c r="A2591" s="27">
        <v>254</v>
      </c>
    </row>
    <row r="2592" spans="1:1" x14ac:dyDescent="0.35">
      <c r="A2592" s="27">
        <v>254</v>
      </c>
    </row>
    <row r="2593" spans="1:1" x14ac:dyDescent="0.35">
      <c r="A2593" s="27">
        <v>254</v>
      </c>
    </row>
    <row r="2594" spans="1:1" x14ac:dyDescent="0.35">
      <c r="A2594" s="27">
        <v>254</v>
      </c>
    </row>
    <row r="2595" spans="1:1" x14ac:dyDescent="0.35">
      <c r="A2595" s="27">
        <v>254</v>
      </c>
    </row>
    <row r="2596" spans="1:1" x14ac:dyDescent="0.35">
      <c r="A2596" s="27">
        <v>254</v>
      </c>
    </row>
    <row r="2597" spans="1:1" x14ac:dyDescent="0.35">
      <c r="A2597" s="27">
        <v>254</v>
      </c>
    </row>
    <row r="2598" spans="1:1" x14ac:dyDescent="0.35">
      <c r="A2598" s="27">
        <v>254</v>
      </c>
    </row>
    <row r="2599" spans="1:1" x14ac:dyDescent="0.35">
      <c r="A2599" s="27">
        <v>254</v>
      </c>
    </row>
    <row r="2600" spans="1:1" x14ac:dyDescent="0.35">
      <c r="A2600" s="27">
        <v>254</v>
      </c>
    </row>
    <row r="2601" spans="1:1" x14ac:dyDescent="0.35">
      <c r="A2601" s="27">
        <v>254</v>
      </c>
    </row>
    <row r="2602" spans="1:1" x14ac:dyDescent="0.35">
      <c r="A2602" s="27">
        <v>254</v>
      </c>
    </row>
    <row r="2603" spans="1:1" x14ac:dyDescent="0.35">
      <c r="A2603" s="27">
        <v>254</v>
      </c>
    </row>
    <row r="2604" spans="1:1" x14ac:dyDescent="0.35">
      <c r="A2604" s="27">
        <v>254</v>
      </c>
    </row>
    <row r="2605" spans="1:1" x14ac:dyDescent="0.35">
      <c r="A2605" s="27">
        <v>254</v>
      </c>
    </row>
    <row r="2606" spans="1:1" x14ac:dyDescent="0.35">
      <c r="A2606" s="27">
        <v>254</v>
      </c>
    </row>
    <row r="2607" spans="1:1" x14ac:dyDescent="0.35">
      <c r="A2607" s="27">
        <v>254</v>
      </c>
    </row>
    <row r="2608" spans="1:1" x14ac:dyDescent="0.35">
      <c r="A2608" s="27">
        <v>254</v>
      </c>
    </row>
    <row r="2609" spans="1:1" x14ac:dyDescent="0.35">
      <c r="A2609" s="27">
        <v>254</v>
      </c>
    </row>
    <row r="2610" spans="1:1" x14ac:dyDescent="0.35">
      <c r="A2610" s="27">
        <v>254</v>
      </c>
    </row>
    <row r="2611" spans="1:1" x14ac:dyDescent="0.35">
      <c r="A2611" s="27">
        <v>254</v>
      </c>
    </row>
    <row r="2612" spans="1:1" x14ac:dyDescent="0.35">
      <c r="A2612" s="27">
        <v>254</v>
      </c>
    </row>
    <row r="2613" spans="1:1" x14ac:dyDescent="0.35">
      <c r="A2613" s="27">
        <v>254</v>
      </c>
    </row>
    <row r="2614" spans="1:1" x14ac:dyDescent="0.35">
      <c r="A2614" s="27">
        <v>254</v>
      </c>
    </row>
    <row r="2615" spans="1:1" x14ac:dyDescent="0.35">
      <c r="A2615" s="27">
        <v>254</v>
      </c>
    </row>
    <row r="2616" spans="1:1" x14ac:dyDescent="0.35">
      <c r="A2616" s="27">
        <v>254</v>
      </c>
    </row>
    <row r="2617" spans="1:1" x14ac:dyDescent="0.35">
      <c r="A2617" s="27">
        <v>254</v>
      </c>
    </row>
    <row r="2618" spans="1:1" x14ac:dyDescent="0.35">
      <c r="A2618" s="27">
        <v>254</v>
      </c>
    </row>
    <row r="2619" spans="1:1" x14ac:dyDescent="0.35">
      <c r="A2619" s="27">
        <v>254</v>
      </c>
    </row>
    <row r="2620" spans="1:1" x14ac:dyDescent="0.35">
      <c r="A2620" s="27">
        <v>254</v>
      </c>
    </row>
    <row r="2621" spans="1:1" x14ac:dyDescent="0.35">
      <c r="A2621" s="27">
        <v>254</v>
      </c>
    </row>
    <row r="2622" spans="1:1" x14ac:dyDescent="0.35">
      <c r="A2622" s="27">
        <v>254</v>
      </c>
    </row>
    <row r="2623" spans="1:1" x14ac:dyDescent="0.35">
      <c r="A2623" s="27">
        <v>254</v>
      </c>
    </row>
    <row r="2624" spans="1:1" x14ac:dyDescent="0.35">
      <c r="A2624" s="27">
        <v>254</v>
      </c>
    </row>
    <row r="2625" spans="1:1" x14ac:dyDescent="0.35">
      <c r="A2625" s="27">
        <v>254</v>
      </c>
    </row>
    <row r="2626" spans="1:1" x14ac:dyDescent="0.35">
      <c r="A2626" s="27">
        <v>254</v>
      </c>
    </row>
    <row r="2627" spans="1:1" x14ac:dyDescent="0.35">
      <c r="A2627" s="27">
        <v>254</v>
      </c>
    </row>
    <row r="2628" spans="1:1" x14ac:dyDescent="0.35">
      <c r="A2628" s="27">
        <v>254</v>
      </c>
    </row>
    <row r="2629" spans="1:1" x14ac:dyDescent="0.35">
      <c r="A2629" s="27">
        <v>254</v>
      </c>
    </row>
    <row r="2630" spans="1:1" x14ac:dyDescent="0.35">
      <c r="A2630" s="27">
        <v>254</v>
      </c>
    </row>
    <row r="2631" spans="1:1" x14ac:dyDescent="0.35">
      <c r="A2631" s="27">
        <v>254</v>
      </c>
    </row>
    <row r="2632" spans="1:1" x14ac:dyDescent="0.35">
      <c r="A2632" s="27">
        <v>254</v>
      </c>
    </row>
    <row r="2633" spans="1:1" x14ac:dyDescent="0.35">
      <c r="A2633" s="27">
        <v>254</v>
      </c>
    </row>
    <row r="2634" spans="1:1" x14ac:dyDescent="0.35">
      <c r="A2634" s="27">
        <v>254</v>
      </c>
    </row>
    <row r="2635" spans="1:1" x14ac:dyDescent="0.35">
      <c r="A2635" s="27">
        <v>254</v>
      </c>
    </row>
    <row r="2636" spans="1:1" x14ac:dyDescent="0.35">
      <c r="A2636" s="27">
        <v>254</v>
      </c>
    </row>
    <row r="2637" spans="1:1" x14ac:dyDescent="0.35">
      <c r="A2637" s="27">
        <v>254</v>
      </c>
    </row>
    <row r="2638" spans="1:1" x14ac:dyDescent="0.35">
      <c r="A2638" s="27">
        <v>254</v>
      </c>
    </row>
    <row r="2639" spans="1:1" x14ac:dyDescent="0.35">
      <c r="A2639" s="27">
        <v>254</v>
      </c>
    </row>
    <row r="2640" spans="1:1" x14ac:dyDescent="0.35">
      <c r="A2640" s="27">
        <v>254</v>
      </c>
    </row>
    <row r="2641" spans="1:1" x14ac:dyDescent="0.35">
      <c r="A2641" s="27">
        <v>254</v>
      </c>
    </row>
    <row r="2642" spans="1:1" x14ac:dyDescent="0.35">
      <c r="A2642" s="27">
        <v>254</v>
      </c>
    </row>
    <row r="2643" spans="1:1" x14ac:dyDescent="0.35">
      <c r="A2643" s="27">
        <v>254</v>
      </c>
    </row>
    <row r="2644" spans="1:1" x14ac:dyDescent="0.35">
      <c r="A2644" s="27">
        <v>254</v>
      </c>
    </row>
    <row r="2645" spans="1:1" x14ac:dyDescent="0.35">
      <c r="A2645" s="27">
        <v>254</v>
      </c>
    </row>
    <row r="2646" spans="1:1" x14ac:dyDescent="0.35">
      <c r="A2646" s="27">
        <v>254</v>
      </c>
    </row>
    <row r="2647" spans="1:1" x14ac:dyDescent="0.35">
      <c r="A2647" s="27">
        <v>254</v>
      </c>
    </row>
    <row r="2648" spans="1:1" x14ac:dyDescent="0.35">
      <c r="A2648" s="27">
        <v>254</v>
      </c>
    </row>
    <row r="2649" spans="1:1" x14ac:dyDescent="0.35">
      <c r="A2649" s="27">
        <v>254</v>
      </c>
    </row>
    <row r="2650" spans="1:1" x14ac:dyDescent="0.35">
      <c r="A2650" s="27">
        <v>254</v>
      </c>
    </row>
    <row r="2651" spans="1:1" x14ac:dyDescent="0.35">
      <c r="A2651" s="27">
        <v>254</v>
      </c>
    </row>
    <row r="2652" spans="1:1" x14ac:dyDescent="0.35">
      <c r="A2652" s="27">
        <v>254</v>
      </c>
    </row>
    <row r="2653" spans="1:1" x14ac:dyDescent="0.35">
      <c r="A2653" s="27">
        <v>254</v>
      </c>
    </row>
    <row r="2654" spans="1:1" x14ac:dyDescent="0.35">
      <c r="A2654" s="27">
        <v>254</v>
      </c>
    </row>
    <row r="2655" spans="1:1" x14ac:dyDescent="0.35">
      <c r="A2655" s="27">
        <v>254</v>
      </c>
    </row>
    <row r="2656" spans="1:1" x14ac:dyDescent="0.35">
      <c r="A2656" s="27">
        <v>254</v>
      </c>
    </row>
    <row r="2657" spans="1:1" x14ac:dyDescent="0.35">
      <c r="A2657" s="27">
        <v>254</v>
      </c>
    </row>
    <row r="2658" spans="1:1" x14ac:dyDescent="0.35">
      <c r="A2658" s="27">
        <v>254</v>
      </c>
    </row>
    <row r="2659" spans="1:1" x14ac:dyDescent="0.35">
      <c r="A2659" s="27">
        <v>254</v>
      </c>
    </row>
    <row r="2660" spans="1:1" x14ac:dyDescent="0.35">
      <c r="A2660" s="27">
        <v>254</v>
      </c>
    </row>
    <row r="2661" spans="1:1" x14ac:dyDescent="0.35">
      <c r="A2661" s="27">
        <v>254</v>
      </c>
    </row>
    <row r="2662" spans="1:1" x14ac:dyDescent="0.35">
      <c r="A2662" s="27">
        <v>254</v>
      </c>
    </row>
    <row r="2663" spans="1:1" x14ac:dyDescent="0.35">
      <c r="A2663" s="27">
        <v>254</v>
      </c>
    </row>
    <row r="2664" spans="1:1" x14ac:dyDescent="0.35">
      <c r="A2664" s="27">
        <v>254</v>
      </c>
    </row>
    <row r="2665" spans="1:1" x14ac:dyDescent="0.35">
      <c r="A2665" s="27">
        <v>254</v>
      </c>
    </row>
    <row r="2666" spans="1:1" x14ac:dyDescent="0.35">
      <c r="A2666" s="27">
        <v>254</v>
      </c>
    </row>
    <row r="2667" spans="1:1" x14ac:dyDescent="0.35">
      <c r="A2667" s="27">
        <v>254</v>
      </c>
    </row>
    <row r="2668" spans="1:1" x14ac:dyDescent="0.35">
      <c r="A2668" s="27">
        <v>254</v>
      </c>
    </row>
    <row r="2669" spans="1:1" x14ac:dyDescent="0.35">
      <c r="A2669" s="27">
        <v>254</v>
      </c>
    </row>
    <row r="2670" spans="1:1" x14ac:dyDescent="0.35">
      <c r="A2670" s="27">
        <v>254</v>
      </c>
    </row>
    <row r="2671" spans="1:1" x14ac:dyDescent="0.35">
      <c r="A2671" s="27">
        <v>254</v>
      </c>
    </row>
    <row r="2672" spans="1:1" x14ac:dyDescent="0.35">
      <c r="A2672" s="27">
        <v>254</v>
      </c>
    </row>
    <row r="2673" spans="1:1" x14ac:dyDescent="0.35">
      <c r="A2673" s="27">
        <v>254</v>
      </c>
    </row>
    <row r="2674" spans="1:1" x14ac:dyDescent="0.35">
      <c r="A2674" s="27">
        <v>254</v>
      </c>
    </row>
    <row r="2675" spans="1:1" x14ac:dyDescent="0.35">
      <c r="A2675" s="27">
        <v>254</v>
      </c>
    </row>
    <row r="2676" spans="1:1" x14ac:dyDescent="0.35">
      <c r="A2676" s="27">
        <v>254</v>
      </c>
    </row>
    <row r="2677" spans="1:1" x14ac:dyDescent="0.35">
      <c r="A2677" s="27">
        <v>254</v>
      </c>
    </row>
    <row r="2678" spans="1:1" x14ac:dyDescent="0.35">
      <c r="A2678" s="27">
        <v>254</v>
      </c>
    </row>
    <row r="2679" spans="1:1" x14ac:dyDescent="0.35">
      <c r="A2679" s="27">
        <v>254</v>
      </c>
    </row>
    <row r="2680" spans="1:1" x14ac:dyDescent="0.35">
      <c r="A2680" s="27">
        <v>254</v>
      </c>
    </row>
    <row r="2681" spans="1:1" x14ac:dyDescent="0.35">
      <c r="A2681" s="27">
        <v>254</v>
      </c>
    </row>
    <row r="2682" spans="1:1" x14ac:dyDescent="0.35">
      <c r="A2682" s="27">
        <v>254</v>
      </c>
    </row>
    <row r="2683" spans="1:1" x14ac:dyDescent="0.35">
      <c r="A2683" s="27">
        <v>254</v>
      </c>
    </row>
    <row r="2684" spans="1:1" x14ac:dyDescent="0.35">
      <c r="A2684" s="27">
        <v>254</v>
      </c>
    </row>
    <row r="2685" spans="1:1" x14ac:dyDescent="0.35">
      <c r="A2685" s="27">
        <v>254</v>
      </c>
    </row>
    <row r="2686" spans="1:1" x14ac:dyDescent="0.35">
      <c r="A2686" s="27">
        <v>254</v>
      </c>
    </row>
    <row r="2687" spans="1:1" x14ac:dyDescent="0.35">
      <c r="A2687" s="27">
        <v>254</v>
      </c>
    </row>
    <row r="2688" spans="1:1" x14ac:dyDescent="0.35">
      <c r="A2688" s="27">
        <v>254</v>
      </c>
    </row>
    <row r="2689" spans="1:1" x14ac:dyDescent="0.35">
      <c r="A2689" s="27">
        <v>254</v>
      </c>
    </row>
    <row r="2690" spans="1:1" x14ac:dyDescent="0.35">
      <c r="A2690" s="27">
        <v>254</v>
      </c>
    </row>
    <row r="2691" spans="1:1" x14ac:dyDescent="0.35">
      <c r="A2691" s="27">
        <v>254</v>
      </c>
    </row>
    <row r="2692" spans="1:1" x14ac:dyDescent="0.35">
      <c r="A2692" s="27">
        <v>254</v>
      </c>
    </row>
    <row r="2693" spans="1:1" x14ac:dyDescent="0.35">
      <c r="A2693" s="27">
        <v>254</v>
      </c>
    </row>
    <row r="2694" spans="1:1" x14ac:dyDescent="0.35">
      <c r="A2694" s="27">
        <v>254</v>
      </c>
    </row>
    <row r="2695" spans="1:1" x14ac:dyDescent="0.35">
      <c r="A2695" s="27">
        <v>254</v>
      </c>
    </row>
    <row r="2696" spans="1:1" x14ac:dyDescent="0.35">
      <c r="A2696" s="27">
        <v>254</v>
      </c>
    </row>
    <row r="2697" spans="1:1" x14ac:dyDescent="0.35">
      <c r="A2697" s="27">
        <v>254</v>
      </c>
    </row>
    <row r="2698" spans="1:1" x14ac:dyDescent="0.35">
      <c r="A2698" s="27">
        <v>254</v>
      </c>
    </row>
    <row r="2699" spans="1:1" x14ac:dyDescent="0.35">
      <c r="A2699" s="27">
        <v>254</v>
      </c>
    </row>
    <row r="2700" spans="1:1" x14ac:dyDescent="0.35">
      <c r="A2700" s="27">
        <v>254</v>
      </c>
    </row>
    <row r="2701" spans="1:1" x14ac:dyDescent="0.35">
      <c r="A2701" s="27">
        <v>254</v>
      </c>
    </row>
    <row r="2702" spans="1:1" x14ac:dyDescent="0.35">
      <c r="A2702" s="27">
        <v>254</v>
      </c>
    </row>
    <row r="2703" spans="1:1" x14ac:dyDescent="0.35">
      <c r="A2703" s="27">
        <v>254</v>
      </c>
    </row>
    <row r="2704" spans="1:1" x14ac:dyDescent="0.35">
      <c r="A2704" s="27">
        <v>254</v>
      </c>
    </row>
    <row r="2705" spans="1:1" x14ac:dyDescent="0.35">
      <c r="A2705" s="27">
        <v>254</v>
      </c>
    </row>
    <row r="2706" spans="1:1" x14ac:dyDescent="0.35">
      <c r="A2706" s="27">
        <v>254</v>
      </c>
    </row>
    <row r="2707" spans="1:1" x14ac:dyDescent="0.35">
      <c r="A2707" s="27">
        <v>254</v>
      </c>
    </row>
    <row r="2708" spans="1:1" x14ac:dyDescent="0.35">
      <c r="A2708" s="27">
        <v>254</v>
      </c>
    </row>
    <row r="2709" spans="1:1" x14ac:dyDescent="0.35">
      <c r="A2709" s="27">
        <v>254</v>
      </c>
    </row>
    <row r="2710" spans="1:1" x14ac:dyDescent="0.35">
      <c r="A2710" s="27">
        <v>254</v>
      </c>
    </row>
    <row r="2711" spans="1:1" x14ac:dyDescent="0.35">
      <c r="A2711" s="27">
        <v>254</v>
      </c>
    </row>
    <row r="2712" spans="1:1" x14ac:dyDescent="0.35">
      <c r="A2712" s="27">
        <v>254</v>
      </c>
    </row>
    <row r="2713" spans="1:1" x14ac:dyDescent="0.35">
      <c r="A2713" s="27">
        <v>254</v>
      </c>
    </row>
    <row r="2714" spans="1:1" x14ac:dyDescent="0.35">
      <c r="A2714" s="27">
        <v>254</v>
      </c>
    </row>
    <row r="2715" spans="1:1" x14ac:dyDescent="0.35">
      <c r="A2715" s="27">
        <v>254</v>
      </c>
    </row>
    <row r="2716" spans="1:1" x14ac:dyDescent="0.35">
      <c r="A2716" s="27">
        <v>254</v>
      </c>
    </row>
    <row r="2717" spans="1:1" x14ac:dyDescent="0.35">
      <c r="A2717" s="27">
        <v>254</v>
      </c>
    </row>
    <row r="2718" spans="1:1" x14ac:dyDescent="0.35">
      <c r="A2718" s="27">
        <v>254</v>
      </c>
    </row>
    <row r="2719" spans="1:1" x14ac:dyDescent="0.35">
      <c r="A2719" s="27">
        <v>254</v>
      </c>
    </row>
    <row r="2720" spans="1:1" x14ac:dyDescent="0.35">
      <c r="A2720" s="27">
        <v>254</v>
      </c>
    </row>
    <row r="2721" spans="1:1" x14ac:dyDescent="0.35">
      <c r="A2721" s="27">
        <v>254</v>
      </c>
    </row>
    <row r="2722" spans="1:1" x14ac:dyDescent="0.35">
      <c r="A2722" s="27">
        <v>254</v>
      </c>
    </row>
    <row r="2723" spans="1:1" x14ac:dyDescent="0.35">
      <c r="A2723" s="27">
        <v>254</v>
      </c>
    </row>
    <row r="2724" spans="1:1" x14ac:dyDescent="0.35">
      <c r="A2724" s="27">
        <v>254</v>
      </c>
    </row>
    <row r="2725" spans="1:1" x14ac:dyDescent="0.35">
      <c r="A2725" s="27">
        <v>254</v>
      </c>
    </row>
    <row r="2726" spans="1:1" x14ac:dyDescent="0.35">
      <c r="A2726" s="27">
        <v>254</v>
      </c>
    </row>
    <row r="2727" spans="1:1" x14ac:dyDescent="0.35">
      <c r="A2727" s="27">
        <v>254</v>
      </c>
    </row>
    <row r="2728" spans="1:1" x14ac:dyDescent="0.35">
      <c r="A2728" s="27">
        <v>254</v>
      </c>
    </row>
    <row r="2729" spans="1:1" x14ac:dyDescent="0.35">
      <c r="A2729" s="27">
        <v>254</v>
      </c>
    </row>
    <row r="2730" spans="1:1" x14ac:dyDescent="0.35">
      <c r="A2730" s="27">
        <v>254</v>
      </c>
    </row>
    <row r="2805" spans="1:1" x14ac:dyDescent="0.35">
      <c r="A2805" s="27">
        <v>233</v>
      </c>
    </row>
    <row r="2806" spans="1:1" x14ac:dyDescent="0.35">
      <c r="A2806" s="27">
        <v>233</v>
      </c>
    </row>
    <row r="2807" spans="1:1" x14ac:dyDescent="0.35">
      <c r="A2807" s="27">
        <v>233</v>
      </c>
    </row>
    <row r="2808" spans="1:1" x14ac:dyDescent="0.35">
      <c r="A2808" s="27">
        <v>233</v>
      </c>
    </row>
    <row r="2809" spans="1:1" x14ac:dyDescent="0.35">
      <c r="A2809" s="27">
        <v>233</v>
      </c>
    </row>
    <row r="2810" spans="1:1" x14ac:dyDescent="0.35">
      <c r="A2810" s="27">
        <v>233</v>
      </c>
    </row>
    <row r="2811" spans="1:1" x14ac:dyDescent="0.35">
      <c r="A2811" s="27">
        <v>233</v>
      </c>
    </row>
    <row r="2812" spans="1:1" x14ac:dyDescent="0.35">
      <c r="A2812" s="27">
        <v>233</v>
      </c>
    </row>
    <row r="2813" spans="1:1" x14ac:dyDescent="0.35">
      <c r="A2813" s="27">
        <v>233</v>
      </c>
    </row>
    <row r="2814" spans="1:1" x14ac:dyDescent="0.35">
      <c r="A2814" s="27">
        <v>233</v>
      </c>
    </row>
    <row r="2815" spans="1:1" x14ac:dyDescent="0.35">
      <c r="A2815" s="27">
        <v>233</v>
      </c>
    </row>
    <row r="2816" spans="1:1" x14ac:dyDescent="0.35">
      <c r="A2816" s="27">
        <v>233</v>
      </c>
    </row>
    <row r="2817" spans="1:1" x14ac:dyDescent="0.35">
      <c r="A2817" s="27">
        <v>233</v>
      </c>
    </row>
    <row r="2818" spans="1:1" x14ac:dyDescent="0.35">
      <c r="A2818" s="27">
        <v>233</v>
      </c>
    </row>
    <row r="2819" spans="1:1" x14ac:dyDescent="0.35">
      <c r="A2819" s="27">
        <v>233</v>
      </c>
    </row>
    <row r="2820" spans="1:1" x14ac:dyDescent="0.35">
      <c r="A2820" s="27">
        <v>233</v>
      </c>
    </row>
    <row r="2821" spans="1:1" x14ac:dyDescent="0.35">
      <c r="A2821" s="27">
        <v>233</v>
      </c>
    </row>
    <row r="2822" spans="1:1" x14ac:dyDescent="0.35">
      <c r="A2822" s="27">
        <v>233</v>
      </c>
    </row>
    <row r="2823" spans="1:1" x14ac:dyDescent="0.35">
      <c r="A2823" s="27">
        <v>233</v>
      </c>
    </row>
    <row r="2824" spans="1:1" x14ac:dyDescent="0.35">
      <c r="A2824" s="27">
        <v>233</v>
      </c>
    </row>
    <row r="2825" spans="1:1" x14ac:dyDescent="0.35">
      <c r="A2825" s="27">
        <v>233</v>
      </c>
    </row>
    <row r="2826" spans="1:1" x14ac:dyDescent="0.35">
      <c r="A2826" s="27">
        <v>233</v>
      </c>
    </row>
    <row r="2827" spans="1:1" x14ac:dyDescent="0.35">
      <c r="A2827" s="27">
        <v>233</v>
      </c>
    </row>
    <row r="2828" spans="1:1" x14ac:dyDescent="0.35">
      <c r="A2828" s="27">
        <v>233</v>
      </c>
    </row>
    <row r="2829" spans="1:1" x14ac:dyDescent="0.35">
      <c r="A2829" s="27">
        <v>233</v>
      </c>
    </row>
    <row r="2830" spans="1:1" x14ac:dyDescent="0.35">
      <c r="A2830" s="27">
        <v>233</v>
      </c>
    </row>
    <row r="2831" spans="1:1" x14ac:dyDescent="0.35">
      <c r="A2831" s="27">
        <v>233</v>
      </c>
    </row>
    <row r="2832" spans="1:1" x14ac:dyDescent="0.35">
      <c r="A2832" s="27">
        <v>233</v>
      </c>
    </row>
    <row r="2833" spans="1:1" x14ac:dyDescent="0.35">
      <c r="A2833" s="27">
        <v>233</v>
      </c>
    </row>
    <row r="2834" spans="1:1" x14ac:dyDescent="0.35">
      <c r="A2834" s="27">
        <v>233</v>
      </c>
    </row>
    <row r="2835" spans="1:1" x14ac:dyDescent="0.35">
      <c r="A2835" s="27">
        <v>233</v>
      </c>
    </row>
    <row r="2836" spans="1:1" x14ac:dyDescent="0.35">
      <c r="A2836" s="27">
        <v>233</v>
      </c>
    </row>
    <row r="2837" spans="1:1" x14ac:dyDescent="0.35">
      <c r="A2837" s="27">
        <v>233</v>
      </c>
    </row>
    <row r="2838" spans="1:1" x14ac:dyDescent="0.35">
      <c r="A2838" s="27">
        <v>233</v>
      </c>
    </row>
    <row r="2839" spans="1:1" x14ac:dyDescent="0.35">
      <c r="A2839" s="27">
        <v>233</v>
      </c>
    </row>
    <row r="2840" spans="1:1" x14ac:dyDescent="0.35">
      <c r="A2840" s="27">
        <v>233</v>
      </c>
    </row>
    <row r="2841" spans="1:1" x14ac:dyDescent="0.35">
      <c r="A2841" s="27">
        <v>233</v>
      </c>
    </row>
    <row r="2842" spans="1:1" x14ac:dyDescent="0.35">
      <c r="A2842" s="27">
        <v>233</v>
      </c>
    </row>
    <row r="2843" spans="1:1" x14ac:dyDescent="0.35">
      <c r="A2843" s="27">
        <v>233</v>
      </c>
    </row>
    <row r="2844" spans="1:1" x14ac:dyDescent="0.35">
      <c r="A2844" s="27">
        <v>233</v>
      </c>
    </row>
    <row r="2845" spans="1:1" x14ac:dyDescent="0.35">
      <c r="A2845" s="27">
        <v>233</v>
      </c>
    </row>
    <row r="2846" spans="1:1" x14ac:dyDescent="0.35">
      <c r="A2846" s="27">
        <v>233</v>
      </c>
    </row>
    <row r="2847" spans="1:1" x14ac:dyDescent="0.35">
      <c r="A2847" s="27">
        <v>233</v>
      </c>
    </row>
    <row r="2848" spans="1:1" x14ac:dyDescent="0.35">
      <c r="A2848" s="27">
        <v>233</v>
      </c>
    </row>
    <row r="2849" spans="1:1" x14ac:dyDescent="0.35">
      <c r="A2849" s="27">
        <v>233</v>
      </c>
    </row>
    <row r="2850" spans="1:1" x14ac:dyDescent="0.35">
      <c r="A2850" s="27">
        <v>233</v>
      </c>
    </row>
    <row r="2851" spans="1:1" x14ac:dyDescent="0.35">
      <c r="A2851" s="27">
        <v>233</v>
      </c>
    </row>
    <row r="2852" spans="1:1" x14ac:dyDescent="0.35">
      <c r="A2852" s="27">
        <v>233</v>
      </c>
    </row>
    <row r="2853" spans="1:1" x14ac:dyDescent="0.35">
      <c r="A2853" s="27">
        <v>233</v>
      </c>
    </row>
    <row r="2854" spans="1:1" x14ac:dyDescent="0.35">
      <c r="A2854" s="27">
        <v>233</v>
      </c>
    </row>
    <row r="2855" spans="1:1" x14ac:dyDescent="0.35">
      <c r="A2855" s="27">
        <v>233</v>
      </c>
    </row>
    <row r="2856" spans="1:1" x14ac:dyDescent="0.35">
      <c r="A2856" s="27">
        <v>233</v>
      </c>
    </row>
    <row r="2857" spans="1:1" x14ac:dyDescent="0.35">
      <c r="A2857" s="27">
        <v>233</v>
      </c>
    </row>
    <row r="2858" spans="1:1" x14ac:dyDescent="0.35">
      <c r="A2858" s="27">
        <v>233</v>
      </c>
    </row>
    <row r="2859" spans="1:1" x14ac:dyDescent="0.35">
      <c r="A2859" s="27">
        <v>233</v>
      </c>
    </row>
    <row r="2860" spans="1:1" x14ac:dyDescent="0.35">
      <c r="A2860" s="27">
        <v>233</v>
      </c>
    </row>
    <row r="2861" spans="1:1" x14ac:dyDescent="0.35">
      <c r="A2861" s="27">
        <v>233</v>
      </c>
    </row>
    <row r="2862" spans="1:1" x14ac:dyDescent="0.35">
      <c r="A2862" s="27">
        <v>233</v>
      </c>
    </row>
    <row r="2863" spans="1:1" x14ac:dyDescent="0.35">
      <c r="A2863" s="27">
        <v>233</v>
      </c>
    </row>
    <row r="2864" spans="1:1" x14ac:dyDescent="0.35">
      <c r="A2864" s="27">
        <v>233</v>
      </c>
    </row>
    <row r="2865" spans="1:1" x14ac:dyDescent="0.35">
      <c r="A2865" s="27">
        <v>233</v>
      </c>
    </row>
    <row r="2866" spans="1:1" x14ac:dyDescent="0.35">
      <c r="A2866" s="27">
        <v>233</v>
      </c>
    </row>
    <row r="2867" spans="1:1" x14ac:dyDescent="0.35">
      <c r="A2867" s="27">
        <v>233</v>
      </c>
    </row>
    <row r="2868" spans="1:1" x14ac:dyDescent="0.35">
      <c r="A2868" s="27">
        <v>233</v>
      </c>
    </row>
    <row r="2869" spans="1:1" x14ac:dyDescent="0.35">
      <c r="A2869" s="27">
        <v>233</v>
      </c>
    </row>
    <row r="2870" spans="1:1" x14ac:dyDescent="0.35">
      <c r="A2870" s="27">
        <v>233</v>
      </c>
    </row>
    <row r="2871" spans="1:1" x14ac:dyDescent="0.35">
      <c r="A2871" s="27">
        <v>233</v>
      </c>
    </row>
    <row r="2872" spans="1:1" x14ac:dyDescent="0.35">
      <c r="A2872" s="27">
        <v>233</v>
      </c>
    </row>
    <row r="2873" spans="1:1" x14ac:dyDescent="0.35">
      <c r="A2873" s="27">
        <v>233</v>
      </c>
    </row>
    <row r="2874" spans="1:1" x14ac:dyDescent="0.35">
      <c r="A2874" s="27">
        <v>233</v>
      </c>
    </row>
    <row r="2875" spans="1:1" x14ac:dyDescent="0.35">
      <c r="A2875" s="27">
        <v>233</v>
      </c>
    </row>
    <row r="2876" spans="1:1" x14ac:dyDescent="0.35">
      <c r="A2876" s="27">
        <v>233</v>
      </c>
    </row>
    <row r="2877" spans="1:1" x14ac:dyDescent="0.35">
      <c r="A2877" s="27">
        <v>233</v>
      </c>
    </row>
    <row r="2878" spans="1:1" x14ac:dyDescent="0.35">
      <c r="A2878" s="27">
        <v>233</v>
      </c>
    </row>
    <row r="2879" spans="1:1" x14ac:dyDescent="0.35">
      <c r="A2879" s="27">
        <v>233</v>
      </c>
    </row>
    <row r="2880" spans="1:1" x14ac:dyDescent="0.35">
      <c r="A2880" s="27">
        <v>233</v>
      </c>
    </row>
    <row r="2881" spans="1:1" x14ac:dyDescent="0.35">
      <c r="A2881" s="27">
        <v>233</v>
      </c>
    </row>
    <row r="2882" spans="1:1" x14ac:dyDescent="0.35">
      <c r="A2882" s="27">
        <v>233</v>
      </c>
    </row>
    <row r="2883" spans="1:1" x14ac:dyDescent="0.35">
      <c r="A2883" s="27">
        <v>233</v>
      </c>
    </row>
    <row r="2884" spans="1:1" x14ac:dyDescent="0.35">
      <c r="A2884" s="27">
        <v>233</v>
      </c>
    </row>
    <row r="2885" spans="1:1" x14ac:dyDescent="0.35">
      <c r="A2885" s="27">
        <v>233</v>
      </c>
    </row>
    <row r="2886" spans="1:1" x14ac:dyDescent="0.35">
      <c r="A2886" s="27">
        <v>233</v>
      </c>
    </row>
    <row r="2887" spans="1:1" x14ac:dyDescent="0.35">
      <c r="A2887" s="27">
        <v>233</v>
      </c>
    </row>
    <row r="2888" spans="1:1" x14ac:dyDescent="0.35">
      <c r="A2888" s="27">
        <v>233</v>
      </c>
    </row>
    <row r="2889" spans="1:1" x14ac:dyDescent="0.35">
      <c r="A2889" s="27">
        <v>233</v>
      </c>
    </row>
    <row r="2890" spans="1:1" x14ac:dyDescent="0.35">
      <c r="A2890" s="27">
        <v>233</v>
      </c>
    </row>
    <row r="2891" spans="1:1" x14ac:dyDescent="0.35">
      <c r="A2891" s="27">
        <v>233</v>
      </c>
    </row>
    <row r="2892" spans="1:1" x14ac:dyDescent="0.35">
      <c r="A2892" s="27">
        <v>233</v>
      </c>
    </row>
    <row r="2893" spans="1:1" x14ac:dyDescent="0.35">
      <c r="A2893" s="27">
        <v>233</v>
      </c>
    </row>
    <row r="2894" spans="1:1" x14ac:dyDescent="0.35">
      <c r="A2894" s="27">
        <v>233</v>
      </c>
    </row>
    <row r="2895" spans="1:1" x14ac:dyDescent="0.35">
      <c r="A2895" s="27">
        <v>233</v>
      </c>
    </row>
    <row r="2896" spans="1:1" x14ac:dyDescent="0.35">
      <c r="A2896" s="27">
        <v>233</v>
      </c>
    </row>
    <row r="2897" spans="1:1" x14ac:dyDescent="0.35">
      <c r="A2897" s="27">
        <v>233</v>
      </c>
    </row>
    <row r="2898" spans="1:1" x14ac:dyDescent="0.35">
      <c r="A2898" s="27">
        <v>233</v>
      </c>
    </row>
    <row r="2899" spans="1:1" x14ac:dyDescent="0.35">
      <c r="A2899" s="27">
        <v>233</v>
      </c>
    </row>
    <row r="2900" spans="1:1" x14ac:dyDescent="0.35">
      <c r="A2900" s="27">
        <v>233</v>
      </c>
    </row>
    <row r="2901" spans="1:1" x14ac:dyDescent="0.35">
      <c r="A2901" s="27">
        <v>233</v>
      </c>
    </row>
    <row r="2902" spans="1:1" x14ac:dyDescent="0.35">
      <c r="A2902" s="27">
        <v>233</v>
      </c>
    </row>
    <row r="2903" spans="1:1" x14ac:dyDescent="0.35">
      <c r="A2903" s="27">
        <v>233</v>
      </c>
    </row>
    <row r="2904" spans="1:1" x14ac:dyDescent="0.35">
      <c r="A2904" s="27">
        <v>233</v>
      </c>
    </row>
    <row r="2905" spans="1:1" x14ac:dyDescent="0.35">
      <c r="A2905" s="27">
        <v>233</v>
      </c>
    </row>
    <row r="2906" spans="1:1" x14ac:dyDescent="0.35">
      <c r="A2906" s="27">
        <v>233</v>
      </c>
    </row>
    <row r="2907" spans="1:1" x14ac:dyDescent="0.35">
      <c r="A2907" s="27">
        <v>233</v>
      </c>
    </row>
    <row r="2908" spans="1:1" x14ac:dyDescent="0.35">
      <c r="A2908" s="27">
        <v>233</v>
      </c>
    </row>
    <row r="2909" spans="1:1" x14ac:dyDescent="0.35">
      <c r="A2909" s="27">
        <v>233</v>
      </c>
    </row>
    <row r="2910" spans="1:1" x14ac:dyDescent="0.35">
      <c r="A2910" s="27">
        <v>233</v>
      </c>
    </row>
    <row r="2911" spans="1:1" x14ac:dyDescent="0.35">
      <c r="A2911" s="27">
        <v>233</v>
      </c>
    </row>
    <row r="2912" spans="1:1" x14ac:dyDescent="0.35">
      <c r="A2912" s="27">
        <v>233</v>
      </c>
    </row>
    <row r="2913" spans="1:1" x14ac:dyDescent="0.35">
      <c r="A2913" s="27">
        <v>233</v>
      </c>
    </row>
    <row r="2914" spans="1:1" x14ac:dyDescent="0.35">
      <c r="A2914" s="27">
        <v>233</v>
      </c>
    </row>
    <row r="2915" spans="1:1" x14ac:dyDescent="0.35">
      <c r="A2915" s="27">
        <v>233</v>
      </c>
    </row>
    <row r="2916" spans="1:1" x14ac:dyDescent="0.35">
      <c r="A2916" s="27">
        <v>233</v>
      </c>
    </row>
    <row r="2917" spans="1:1" x14ac:dyDescent="0.35">
      <c r="A2917" s="27">
        <v>233</v>
      </c>
    </row>
    <row r="2918" spans="1:1" x14ac:dyDescent="0.35">
      <c r="A2918" s="27">
        <v>233</v>
      </c>
    </row>
    <row r="2919" spans="1:1" x14ac:dyDescent="0.35">
      <c r="A2919" s="27">
        <v>233</v>
      </c>
    </row>
    <row r="2920" spans="1:1" x14ac:dyDescent="0.35">
      <c r="A2920" s="27">
        <v>233</v>
      </c>
    </row>
    <row r="2921" spans="1:1" x14ac:dyDescent="0.35">
      <c r="A2921" s="27">
        <v>233</v>
      </c>
    </row>
    <row r="2922" spans="1:1" x14ac:dyDescent="0.35">
      <c r="A2922" s="27">
        <v>233</v>
      </c>
    </row>
    <row r="2923" spans="1:1" x14ac:dyDescent="0.35">
      <c r="A2923" s="27">
        <v>233</v>
      </c>
    </row>
    <row r="2924" spans="1:1" x14ac:dyDescent="0.35">
      <c r="A2924" s="27">
        <v>233</v>
      </c>
    </row>
    <row r="2925" spans="1:1" x14ac:dyDescent="0.35">
      <c r="A2925" s="27">
        <v>233</v>
      </c>
    </row>
    <row r="2926" spans="1:1" x14ac:dyDescent="0.35">
      <c r="A2926" s="27">
        <v>233</v>
      </c>
    </row>
    <row r="2927" spans="1:1" x14ac:dyDescent="0.35">
      <c r="A2927" s="27">
        <v>233</v>
      </c>
    </row>
    <row r="2928" spans="1:1" x14ac:dyDescent="0.35">
      <c r="A2928" s="27">
        <v>233</v>
      </c>
    </row>
    <row r="2929" spans="1:1" x14ac:dyDescent="0.35">
      <c r="A2929" s="27">
        <v>233</v>
      </c>
    </row>
    <row r="2930" spans="1:1" x14ac:dyDescent="0.35">
      <c r="A2930" s="27">
        <v>233</v>
      </c>
    </row>
    <row r="2931" spans="1:1" x14ac:dyDescent="0.35">
      <c r="A2931" s="27">
        <v>233</v>
      </c>
    </row>
    <row r="2932" spans="1:1" x14ac:dyDescent="0.35">
      <c r="A2932" s="27">
        <v>233</v>
      </c>
    </row>
    <row r="2933" spans="1:1" x14ac:dyDescent="0.35">
      <c r="A2933" s="27">
        <v>233</v>
      </c>
    </row>
    <row r="2934" spans="1:1" x14ac:dyDescent="0.35">
      <c r="A2934" s="27">
        <v>233</v>
      </c>
    </row>
    <row r="2935" spans="1:1" x14ac:dyDescent="0.35">
      <c r="A2935" s="27">
        <v>233</v>
      </c>
    </row>
    <row r="2936" spans="1:1" x14ac:dyDescent="0.35">
      <c r="A2936" s="27">
        <v>233</v>
      </c>
    </row>
    <row r="2937" spans="1:1" x14ac:dyDescent="0.35">
      <c r="A2937" s="27">
        <v>233</v>
      </c>
    </row>
    <row r="2938" spans="1:1" x14ac:dyDescent="0.35">
      <c r="A2938" s="27">
        <v>233</v>
      </c>
    </row>
    <row r="2939" spans="1:1" x14ac:dyDescent="0.35">
      <c r="A2939" s="27">
        <v>233</v>
      </c>
    </row>
    <row r="2940" spans="1:1" x14ac:dyDescent="0.35">
      <c r="A2940" s="27">
        <v>233</v>
      </c>
    </row>
    <row r="2941" spans="1:1" x14ac:dyDescent="0.35">
      <c r="A2941" s="27">
        <v>233</v>
      </c>
    </row>
    <row r="2942" spans="1:1" x14ac:dyDescent="0.35">
      <c r="A2942" s="27">
        <v>233</v>
      </c>
    </row>
    <row r="2943" spans="1:1" x14ac:dyDescent="0.35">
      <c r="A2943" s="27">
        <v>233</v>
      </c>
    </row>
    <row r="2944" spans="1:1" x14ac:dyDescent="0.35">
      <c r="A2944" s="27">
        <v>233</v>
      </c>
    </row>
    <row r="2945" spans="1:1" x14ac:dyDescent="0.35">
      <c r="A2945" s="27">
        <v>233</v>
      </c>
    </row>
    <row r="2946" spans="1:1" x14ac:dyDescent="0.35">
      <c r="A2946" s="27">
        <v>233</v>
      </c>
    </row>
    <row r="2947" spans="1:1" x14ac:dyDescent="0.35">
      <c r="A2947" s="27">
        <v>233</v>
      </c>
    </row>
    <row r="2948" spans="1:1" x14ac:dyDescent="0.35">
      <c r="A2948" s="27">
        <v>233</v>
      </c>
    </row>
    <row r="2949" spans="1:1" x14ac:dyDescent="0.35">
      <c r="A2949" s="27">
        <v>233</v>
      </c>
    </row>
    <row r="2950" spans="1:1" x14ac:dyDescent="0.35">
      <c r="A2950" s="27">
        <v>233</v>
      </c>
    </row>
    <row r="2951" spans="1:1" x14ac:dyDescent="0.35">
      <c r="A2951" s="27">
        <v>233</v>
      </c>
    </row>
    <row r="2952" spans="1:1" x14ac:dyDescent="0.35">
      <c r="A2952" s="27">
        <v>233</v>
      </c>
    </row>
    <row r="2953" spans="1:1" x14ac:dyDescent="0.35">
      <c r="A2953" s="27">
        <v>233</v>
      </c>
    </row>
    <row r="2954" spans="1:1" x14ac:dyDescent="0.35">
      <c r="A2954" s="27">
        <v>233</v>
      </c>
    </row>
    <row r="2955" spans="1:1" x14ac:dyDescent="0.35">
      <c r="A2955" s="27">
        <v>233</v>
      </c>
    </row>
    <row r="2956" spans="1:1" x14ac:dyDescent="0.35">
      <c r="A2956" s="27">
        <v>233</v>
      </c>
    </row>
    <row r="2957" spans="1:1" x14ac:dyDescent="0.35">
      <c r="A2957" s="27">
        <v>233</v>
      </c>
    </row>
    <row r="2958" spans="1:1" x14ac:dyDescent="0.35">
      <c r="A2958" s="27">
        <v>233</v>
      </c>
    </row>
    <row r="2959" spans="1:1" x14ac:dyDescent="0.35">
      <c r="A2959" s="27">
        <v>233</v>
      </c>
    </row>
    <row r="2960" spans="1:1" x14ac:dyDescent="0.35">
      <c r="A2960" s="27">
        <v>233</v>
      </c>
    </row>
    <row r="2961" spans="1:1" x14ac:dyDescent="0.35">
      <c r="A2961" s="27">
        <v>233</v>
      </c>
    </row>
    <row r="2962" spans="1:1" x14ac:dyDescent="0.35">
      <c r="A2962" s="27">
        <v>233</v>
      </c>
    </row>
    <row r="2963" spans="1:1" x14ac:dyDescent="0.35">
      <c r="A2963" s="27">
        <v>233</v>
      </c>
    </row>
    <row r="2964" spans="1:1" x14ac:dyDescent="0.35">
      <c r="A2964" s="27">
        <v>233</v>
      </c>
    </row>
    <row r="2965" spans="1:1" x14ac:dyDescent="0.35">
      <c r="A2965" s="27">
        <v>233</v>
      </c>
    </row>
    <row r="2966" spans="1:1" x14ac:dyDescent="0.35">
      <c r="A2966" s="27">
        <v>233</v>
      </c>
    </row>
    <row r="2967" spans="1:1" x14ac:dyDescent="0.35">
      <c r="A2967" s="27">
        <v>233</v>
      </c>
    </row>
    <row r="2968" spans="1:1" x14ac:dyDescent="0.35">
      <c r="A2968" s="27">
        <v>233</v>
      </c>
    </row>
    <row r="2969" spans="1:1" x14ac:dyDescent="0.35">
      <c r="A2969" s="27">
        <v>233</v>
      </c>
    </row>
    <row r="2970" spans="1:1" x14ac:dyDescent="0.35">
      <c r="A2970" s="27">
        <v>233</v>
      </c>
    </row>
    <row r="2971" spans="1:1" x14ac:dyDescent="0.35">
      <c r="A2971" s="27">
        <v>233</v>
      </c>
    </row>
    <row r="2972" spans="1:1" x14ac:dyDescent="0.35">
      <c r="A2972" s="27">
        <v>233</v>
      </c>
    </row>
    <row r="2973" spans="1:1" x14ac:dyDescent="0.35">
      <c r="A2973" s="27">
        <v>233</v>
      </c>
    </row>
    <row r="2974" spans="1:1" x14ac:dyDescent="0.35">
      <c r="A2974" s="27">
        <v>233</v>
      </c>
    </row>
    <row r="2975" spans="1:1" x14ac:dyDescent="0.35">
      <c r="A2975" s="27">
        <v>233</v>
      </c>
    </row>
    <row r="2976" spans="1:1" x14ac:dyDescent="0.35">
      <c r="A2976" s="27">
        <v>233</v>
      </c>
    </row>
    <row r="2977" spans="1:1" x14ac:dyDescent="0.35">
      <c r="A2977" s="27">
        <v>233</v>
      </c>
    </row>
    <row r="2978" spans="1:1" x14ac:dyDescent="0.35">
      <c r="A2978" s="27">
        <v>233</v>
      </c>
    </row>
    <row r="2979" spans="1:1" x14ac:dyDescent="0.35">
      <c r="A2979" s="27">
        <v>233</v>
      </c>
    </row>
    <row r="2980" spans="1:1" x14ac:dyDescent="0.35">
      <c r="A2980" s="27">
        <v>233</v>
      </c>
    </row>
    <row r="2981" spans="1:1" x14ac:dyDescent="0.35">
      <c r="A2981" s="27">
        <v>233</v>
      </c>
    </row>
    <row r="2982" spans="1:1" x14ac:dyDescent="0.35">
      <c r="A2982" s="27">
        <v>233</v>
      </c>
    </row>
    <row r="2983" spans="1:1" x14ac:dyDescent="0.35">
      <c r="A2983" s="27">
        <v>233</v>
      </c>
    </row>
    <row r="2984" spans="1:1" x14ac:dyDescent="0.35">
      <c r="A2984" s="27">
        <v>233</v>
      </c>
    </row>
    <row r="2985" spans="1:1" x14ac:dyDescent="0.35">
      <c r="A2985" s="27">
        <v>233</v>
      </c>
    </row>
    <row r="2986" spans="1:1" x14ac:dyDescent="0.35">
      <c r="A2986" s="27">
        <v>233</v>
      </c>
    </row>
    <row r="2987" spans="1:1" x14ac:dyDescent="0.35">
      <c r="A2987" s="27">
        <v>233</v>
      </c>
    </row>
    <row r="2988" spans="1:1" x14ac:dyDescent="0.35">
      <c r="A2988" s="27">
        <v>233</v>
      </c>
    </row>
    <row r="2989" spans="1:1" x14ac:dyDescent="0.35">
      <c r="A2989" s="27">
        <v>233</v>
      </c>
    </row>
    <row r="2990" spans="1:1" x14ac:dyDescent="0.35">
      <c r="A2990" s="27">
        <v>233</v>
      </c>
    </row>
    <row r="2991" spans="1:1" x14ac:dyDescent="0.35">
      <c r="A2991" s="27">
        <v>233</v>
      </c>
    </row>
    <row r="2992" spans="1:1" x14ac:dyDescent="0.35">
      <c r="A2992" s="27">
        <v>233</v>
      </c>
    </row>
    <row r="2993" spans="1:1" x14ac:dyDescent="0.35">
      <c r="A2993" s="27">
        <v>233</v>
      </c>
    </row>
    <row r="2994" spans="1:1" x14ac:dyDescent="0.35">
      <c r="A2994" s="27">
        <v>233</v>
      </c>
    </row>
    <row r="2995" spans="1:1" x14ac:dyDescent="0.35">
      <c r="A2995" s="27">
        <v>233</v>
      </c>
    </row>
    <row r="2996" spans="1:1" x14ac:dyDescent="0.35">
      <c r="A2996" s="27">
        <v>233</v>
      </c>
    </row>
    <row r="2997" spans="1:1" x14ac:dyDescent="0.35">
      <c r="A2997" s="27">
        <v>233</v>
      </c>
    </row>
    <row r="2998" spans="1:1" x14ac:dyDescent="0.35">
      <c r="A2998" s="27">
        <v>233</v>
      </c>
    </row>
    <row r="2999" spans="1:1" x14ac:dyDescent="0.35">
      <c r="A2999" s="27">
        <v>233</v>
      </c>
    </row>
    <row r="3000" spans="1:1" x14ac:dyDescent="0.35">
      <c r="A3000" s="27">
        <v>233</v>
      </c>
    </row>
    <row r="3001" spans="1:1" x14ac:dyDescent="0.35">
      <c r="A3001" s="27">
        <v>233</v>
      </c>
    </row>
    <row r="3002" spans="1:1" x14ac:dyDescent="0.35">
      <c r="A3002" s="27">
        <v>233</v>
      </c>
    </row>
    <row r="3003" spans="1:1" x14ac:dyDescent="0.35">
      <c r="A3003" s="27">
        <v>233</v>
      </c>
    </row>
    <row r="3004" spans="1:1" x14ac:dyDescent="0.35">
      <c r="A3004" s="27">
        <v>233</v>
      </c>
    </row>
    <row r="3005" spans="1:1" x14ac:dyDescent="0.35">
      <c r="A3005" s="27">
        <v>233</v>
      </c>
    </row>
    <row r="3006" spans="1:1" x14ac:dyDescent="0.35">
      <c r="A3006" s="27">
        <v>233</v>
      </c>
    </row>
    <row r="3007" spans="1:1" x14ac:dyDescent="0.35">
      <c r="A3007" s="27">
        <v>233</v>
      </c>
    </row>
    <row r="3008" spans="1:1" x14ac:dyDescent="0.35">
      <c r="A3008" s="27">
        <v>233</v>
      </c>
    </row>
    <row r="3009" spans="1:1" x14ac:dyDescent="0.35">
      <c r="A3009" s="27">
        <v>233</v>
      </c>
    </row>
    <row r="3010" spans="1:1" x14ac:dyDescent="0.35">
      <c r="A3010" s="27">
        <v>233</v>
      </c>
    </row>
    <row r="3011" spans="1:1" x14ac:dyDescent="0.35">
      <c r="A3011" s="27">
        <v>233</v>
      </c>
    </row>
    <row r="3012" spans="1:1" x14ac:dyDescent="0.35">
      <c r="A3012" s="27">
        <v>233</v>
      </c>
    </row>
    <row r="3013" spans="1:1" x14ac:dyDescent="0.35">
      <c r="A3013" s="27">
        <v>233</v>
      </c>
    </row>
    <row r="3014" spans="1:1" x14ac:dyDescent="0.35">
      <c r="A3014" s="27">
        <v>233</v>
      </c>
    </row>
    <row r="3015" spans="1:1" x14ac:dyDescent="0.35">
      <c r="A3015" s="27">
        <v>233</v>
      </c>
    </row>
    <row r="3016" spans="1:1" x14ac:dyDescent="0.35">
      <c r="A3016" s="27">
        <v>233</v>
      </c>
    </row>
    <row r="3017" spans="1:1" x14ac:dyDescent="0.35">
      <c r="A3017" s="27">
        <v>233</v>
      </c>
    </row>
    <row r="3018" spans="1:1" x14ac:dyDescent="0.35">
      <c r="A3018" s="27">
        <v>233</v>
      </c>
    </row>
    <row r="3019" spans="1:1" x14ac:dyDescent="0.35">
      <c r="A3019" s="27">
        <v>233</v>
      </c>
    </row>
    <row r="3020" spans="1:1" x14ac:dyDescent="0.35">
      <c r="A3020" s="27">
        <v>233</v>
      </c>
    </row>
    <row r="3021" spans="1:1" x14ac:dyDescent="0.35">
      <c r="A3021" s="27">
        <v>233</v>
      </c>
    </row>
    <row r="3022" spans="1:1" x14ac:dyDescent="0.35">
      <c r="A3022" s="27">
        <v>233</v>
      </c>
    </row>
    <row r="3023" spans="1:1" x14ac:dyDescent="0.35">
      <c r="A3023" s="27">
        <v>233</v>
      </c>
    </row>
    <row r="3024" spans="1:1" x14ac:dyDescent="0.35">
      <c r="A3024" s="27">
        <v>233</v>
      </c>
    </row>
    <row r="3025" spans="1:1" x14ac:dyDescent="0.35">
      <c r="A3025" s="27">
        <v>233</v>
      </c>
    </row>
    <row r="3026" spans="1:1" x14ac:dyDescent="0.35">
      <c r="A3026" s="27">
        <v>233</v>
      </c>
    </row>
    <row r="3027" spans="1:1" x14ac:dyDescent="0.35">
      <c r="A3027" s="27">
        <v>233</v>
      </c>
    </row>
    <row r="3028" spans="1:1" x14ac:dyDescent="0.35">
      <c r="A3028" s="27">
        <v>233</v>
      </c>
    </row>
    <row r="3029" spans="1:1" x14ac:dyDescent="0.35">
      <c r="A3029" s="27">
        <v>233</v>
      </c>
    </row>
    <row r="3030" spans="1:1" x14ac:dyDescent="0.35">
      <c r="A3030" s="27">
        <v>233</v>
      </c>
    </row>
    <row r="3031" spans="1:1" x14ac:dyDescent="0.35">
      <c r="A3031" s="27">
        <v>233</v>
      </c>
    </row>
    <row r="3032" spans="1:1" x14ac:dyDescent="0.35">
      <c r="A3032" s="27">
        <v>233</v>
      </c>
    </row>
    <row r="3033" spans="1:1" x14ac:dyDescent="0.35">
      <c r="A3033" s="27">
        <v>233</v>
      </c>
    </row>
    <row r="3034" spans="1:1" x14ac:dyDescent="0.35">
      <c r="A3034" s="27">
        <v>233</v>
      </c>
    </row>
    <row r="3035" spans="1:1" x14ac:dyDescent="0.35">
      <c r="A3035" s="27">
        <v>233</v>
      </c>
    </row>
    <row r="3036" spans="1:1" x14ac:dyDescent="0.35">
      <c r="A3036" s="27">
        <v>233</v>
      </c>
    </row>
    <row r="3037" spans="1:1" x14ac:dyDescent="0.35">
      <c r="A3037" s="27">
        <v>233</v>
      </c>
    </row>
    <row r="3038" spans="1:1" x14ac:dyDescent="0.35">
      <c r="A3038" s="27">
        <v>233</v>
      </c>
    </row>
    <row r="3039" spans="1:1" x14ac:dyDescent="0.35">
      <c r="A3039" s="27">
        <v>233</v>
      </c>
    </row>
    <row r="3040" spans="1:1" x14ac:dyDescent="0.35">
      <c r="A3040" s="27">
        <v>233</v>
      </c>
    </row>
    <row r="3041" spans="1:1" x14ac:dyDescent="0.35">
      <c r="A3041" s="27">
        <v>233</v>
      </c>
    </row>
    <row r="3042" spans="1:1" x14ac:dyDescent="0.35">
      <c r="A3042" s="27">
        <v>233</v>
      </c>
    </row>
    <row r="3043" spans="1:1" x14ac:dyDescent="0.35">
      <c r="A3043" s="27">
        <v>233</v>
      </c>
    </row>
    <row r="3044" spans="1:1" x14ac:dyDescent="0.35">
      <c r="A3044" s="27">
        <v>233</v>
      </c>
    </row>
    <row r="3045" spans="1:1" x14ac:dyDescent="0.35">
      <c r="A3045" s="27">
        <v>233</v>
      </c>
    </row>
    <row r="3046" spans="1:1" x14ac:dyDescent="0.35">
      <c r="A3046" s="27">
        <v>233</v>
      </c>
    </row>
    <row r="3047" spans="1:1" x14ac:dyDescent="0.35">
      <c r="A3047" s="27">
        <v>233</v>
      </c>
    </row>
    <row r="3048" spans="1:1" x14ac:dyDescent="0.35">
      <c r="A3048" s="27">
        <v>233</v>
      </c>
    </row>
    <row r="3049" spans="1:1" x14ac:dyDescent="0.35">
      <c r="A3049" s="27">
        <v>233</v>
      </c>
    </row>
    <row r="3050" spans="1:1" x14ac:dyDescent="0.35">
      <c r="A3050" s="27">
        <v>233</v>
      </c>
    </row>
    <row r="3051" spans="1:1" x14ac:dyDescent="0.35">
      <c r="A3051" s="27">
        <v>233</v>
      </c>
    </row>
    <row r="3052" spans="1:1" x14ac:dyDescent="0.35">
      <c r="A3052" s="27">
        <v>233</v>
      </c>
    </row>
    <row r="3053" spans="1:1" x14ac:dyDescent="0.35">
      <c r="A3053" s="27">
        <v>233</v>
      </c>
    </row>
    <row r="3054" spans="1:1" x14ac:dyDescent="0.35">
      <c r="A3054" s="27">
        <v>233</v>
      </c>
    </row>
    <row r="3055" spans="1:1" x14ac:dyDescent="0.35">
      <c r="A3055" s="27">
        <v>233</v>
      </c>
    </row>
    <row r="3056" spans="1:1" x14ac:dyDescent="0.35">
      <c r="A3056" s="27">
        <v>233</v>
      </c>
    </row>
    <row r="3057" spans="1:1" x14ac:dyDescent="0.35">
      <c r="A3057" s="27">
        <v>233</v>
      </c>
    </row>
    <row r="3058" spans="1:1" x14ac:dyDescent="0.35">
      <c r="A3058" s="27">
        <v>233</v>
      </c>
    </row>
    <row r="3059" spans="1:1" x14ac:dyDescent="0.35">
      <c r="A3059" s="27">
        <v>233</v>
      </c>
    </row>
    <row r="3060" spans="1:1" x14ac:dyDescent="0.35">
      <c r="A3060" s="27">
        <v>233</v>
      </c>
    </row>
    <row r="3061" spans="1:1" x14ac:dyDescent="0.35">
      <c r="A3061" s="27">
        <v>233</v>
      </c>
    </row>
    <row r="3062" spans="1:1" x14ac:dyDescent="0.35">
      <c r="A3062" s="27">
        <v>233</v>
      </c>
    </row>
    <row r="3063" spans="1:1" x14ac:dyDescent="0.35">
      <c r="A3063" s="27">
        <v>233</v>
      </c>
    </row>
    <row r="3064" spans="1:1" x14ac:dyDescent="0.35">
      <c r="A3064" s="27">
        <v>233</v>
      </c>
    </row>
    <row r="3065" spans="1:1" x14ac:dyDescent="0.35">
      <c r="A3065" s="27">
        <v>233</v>
      </c>
    </row>
    <row r="3066" spans="1:1" x14ac:dyDescent="0.35">
      <c r="A3066" s="27">
        <v>233</v>
      </c>
    </row>
    <row r="3067" spans="1:1" x14ac:dyDescent="0.35">
      <c r="A3067" s="27">
        <v>233</v>
      </c>
    </row>
    <row r="3068" spans="1:1" x14ac:dyDescent="0.35">
      <c r="A3068" s="27">
        <v>233</v>
      </c>
    </row>
    <row r="3069" spans="1:1" x14ac:dyDescent="0.35">
      <c r="A3069" s="27">
        <v>233</v>
      </c>
    </row>
    <row r="3070" spans="1:1" x14ac:dyDescent="0.35">
      <c r="A3070" s="27">
        <v>233</v>
      </c>
    </row>
    <row r="3071" spans="1:1" x14ac:dyDescent="0.35">
      <c r="A3071" s="27">
        <v>233</v>
      </c>
    </row>
    <row r="3072" spans="1:1" x14ac:dyDescent="0.35">
      <c r="A3072" s="27">
        <v>233</v>
      </c>
    </row>
    <row r="3073" spans="1:1" x14ac:dyDescent="0.35">
      <c r="A3073" s="27">
        <v>233</v>
      </c>
    </row>
    <row r="3074" spans="1:1" x14ac:dyDescent="0.35">
      <c r="A3074" s="27">
        <v>233</v>
      </c>
    </row>
    <row r="3075" spans="1:1" x14ac:dyDescent="0.35">
      <c r="A3075" s="27">
        <v>233</v>
      </c>
    </row>
    <row r="3076" spans="1:1" x14ac:dyDescent="0.35">
      <c r="A3076" s="27">
        <v>233</v>
      </c>
    </row>
    <row r="3077" spans="1:1" x14ac:dyDescent="0.35">
      <c r="A3077" s="27">
        <v>233</v>
      </c>
    </row>
    <row r="3078" spans="1:1" x14ac:dyDescent="0.35">
      <c r="A3078" s="27">
        <v>233</v>
      </c>
    </row>
    <row r="3079" spans="1:1" x14ac:dyDescent="0.35">
      <c r="A3079" s="27">
        <v>233</v>
      </c>
    </row>
    <row r="3080" spans="1:1" x14ac:dyDescent="0.35">
      <c r="A3080" s="27">
        <v>233</v>
      </c>
    </row>
    <row r="3081" spans="1:1" x14ac:dyDescent="0.35">
      <c r="A3081" s="27">
        <v>233</v>
      </c>
    </row>
    <row r="3082" spans="1:1" x14ac:dyDescent="0.35">
      <c r="A3082" s="27">
        <v>233</v>
      </c>
    </row>
    <row r="3083" spans="1:1" x14ac:dyDescent="0.35">
      <c r="A3083" s="27">
        <v>233</v>
      </c>
    </row>
    <row r="3084" spans="1:1" x14ac:dyDescent="0.35">
      <c r="A3084" s="27">
        <v>233</v>
      </c>
    </row>
    <row r="3085" spans="1:1" x14ac:dyDescent="0.35">
      <c r="A3085" s="27">
        <v>233</v>
      </c>
    </row>
    <row r="3086" spans="1:1" x14ac:dyDescent="0.35">
      <c r="A3086" s="27">
        <v>233</v>
      </c>
    </row>
    <row r="3087" spans="1:1" x14ac:dyDescent="0.35">
      <c r="A3087" s="27">
        <v>233</v>
      </c>
    </row>
    <row r="3088" spans="1:1" x14ac:dyDescent="0.35">
      <c r="A3088" s="27">
        <v>233</v>
      </c>
    </row>
    <row r="3089" spans="1:1" x14ac:dyDescent="0.35">
      <c r="A3089" s="27">
        <v>233</v>
      </c>
    </row>
    <row r="3090" spans="1:1" x14ac:dyDescent="0.35">
      <c r="A3090" s="27">
        <v>233</v>
      </c>
    </row>
    <row r="3091" spans="1:1" x14ac:dyDescent="0.35">
      <c r="A3091" s="27">
        <v>233</v>
      </c>
    </row>
    <row r="3092" spans="1:1" x14ac:dyDescent="0.35">
      <c r="A3092" s="27">
        <v>233</v>
      </c>
    </row>
    <row r="3093" spans="1:1" x14ac:dyDescent="0.35">
      <c r="A3093" s="27">
        <v>233</v>
      </c>
    </row>
    <row r="3094" spans="1:1" x14ac:dyDescent="0.35">
      <c r="A3094" s="27">
        <v>233</v>
      </c>
    </row>
    <row r="3095" spans="1:1" x14ac:dyDescent="0.35">
      <c r="A3095" s="27">
        <v>233</v>
      </c>
    </row>
    <row r="3096" spans="1:1" x14ac:dyDescent="0.35">
      <c r="A3096" s="27">
        <v>233</v>
      </c>
    </row>
    <row r="3097" spans="1:1" x14ac:dyDescent="0.35">
      <c r="A3097" s="27">
        <v>233</v>
      </c>
    </row>
    <row r="3098" spans="1:1" x14ac:dyDescent="0.35">
      <c r="A3098" s="27">
        <v>233</v>
      </c>
    </row>
    <row r="3099" spans="1:1" x14ac:dyDescent="0.35">
      <c r="A3099" s="27">
        <v>233</v>
      </c>
    </row>
    <row r="3100" spans="1:1" x14ac:dyDescent="0.35">
      <c r="A3100" s="27">
        <v>233</v>
      </c>
    </row>
    <row r="3101" spans="1:1" x14ac:dyDescent="0.35">
      <c r="A3101" s="27">
        <v>233</v>
      </c>
    </row>
    <row r="3102" spans="1:1" x14ac:dyDescent="0.35">
      <c r="A3102" s="27">
        <v>233</v>
      </c>
    </row>
    <row r="3103" spans="1:1" x14ac:dyDescent="0.35">
      <c r="A3103" s="27">
        <v>233</v>
      </c>
    </row>
    <row r="3104" spans="1:1" x14ac:dyDescent="0.35">
      <c r="A3104" s="27">
        <v>233</v>
      </c>
    </row>
    <row r="3105" spans="1:1" x14ac:dyDescent="0.35">
      <c r="A3105" s="27">
        <v>233</v>
      </c>
    </row>
    <row r="3106" spans="1:1" x14ac:dyDescent="0.35">
      <c r="A3106" s="27">
        <v>233</v>
      </c>
    </row>
    <row r="3107" spans="1:1" x14ac:dyDescent="0.35">
      <c r="A3107" s="27">
        <v>233</v>
      </c>
    </row>
    <row r="3108" spans="1:1" x14ac:dyDescent="0.35">
      <c r="A3108" s="27">
        <v>233</v>
      </c>
    </row>
    <row r="3109" spans="1:1" x14ac:dyDescent="0.35">
      <c r="A3109" s="27">
        <v>233</v>
      </c>
    </row>
    <row r="3110" spans="1:1" x14ac:dyDescent="0.35">
      <c r="A3110" s="27">
        <v>233</v>
      </c>
    </row>
    <row r="3111" spans="1:1" x14ac:dyDescent="0.35">
      <c r="A3111" s="27">
        <v>233</v>
      </c>
    </row>
    <row r="3112" spans="1:1" x14ac:dyDescent="0.35">
      <c r="A3112" s="27">
        <v>233</v>
      </c>
    </row>
    <row r="3113" spans="1:1" x14ac:dyDescent="0.35">
      <c r="A3113" s="27">
        <v>233</v>
      </c>
    </row>
    <row r="3114" spans="1:1" x14ac:dyDescent="0.35">
      <c r="A3114" s="27">
        <v>233</v>
      </c>
    </row>
    <row r="3115" spans="1:1" x14ac:dyDescent="0.35">
      <c r="A3115" s="27">
        <v>233</v>
      </c>
    </row>
    <row r="3116" spans="1:1" x14ac:dyDescent="0.35">
      <c r="A3116" s="27">
        <v>233</v>
      </c>
    </row>
    <row r="3117" spans="1:1" x14ac:dyDescent="0.35">
      <c r="A3117" s="27">
        <v>233</v>
      </c>
    </row>
    <row r="3118" spans="1:1" x14ac:dyDescent="0.35">
      <c r="A3118" s="27">
        <v>233</v>
      </c>
    </row>
    <row r="3119" spans="1:1" x14ac:dyDescent="0.35">
      <c r="A3119" s="27">
        <v>233</v>
      </c>
    </row>
    <row r="3120" spans="1:1" x14ac:dyDescent="0.35">
      <c r="A3120" s="27">
        <v>233</v>
      </c>
    </row>
    <row r="3121" spans="1:1" x14ac:dyDescent="0.35">
      <c r="A3121" s="27">
        <v>233</v>
      </c>
    </row>
    <row r="3122" spans="1:1" x14ac:dyDescent="0.35">
      <c r="A3122" s="27">
        <v>233</v>
      </c>
    </row>
    <row r="3123" spans="1:1" x14ac:dyDescent="0.35">
      <c r="A3123" s="27">
        <v>233</v>
      </c>
    </row>
    <row r="3124" spans="1:1" x14ac:dyDescent="0.35">
      <c r="A3124" s="27">
        <v>233</v>
      </c>
    </row>
    <row r="3125" spans="1:1" x14ac:dyDescent="0.35">
      <c r="A3125" s="27">
        <v>233</v>
      </c>
    </row>
    <row r="3126" spans="1:1" x14ac:dyDescent="0.35">
      <c r="A3126" s="27">
        <v>233</v>
      </c>
    </row>
    <row r="3127" spans="1:1" x14ac:dyDescent="0.35">
      <c r="A3127" s="27">
        <v>233</v>
      </c>
    </row>
    <row r="3128" spans="1:1" x14ac:dyDescent="0.35">
      <c r="A3128" s="27">
        <v>233</v>
      </c>
    </row>
    <row r="3129" spans="1:1" x14ac:dyDescent="0.35">
      <c r="A3129" s="27">
        <v>233</v>
      </c>
    </row>
    <row r="3130" spans="1:1" x14ac:dyDescent="0.35">
      <c r="A3130" s="27">
        <v>233</v>
      </c>
    </row>
    <row r="3131" spans="1:1" x14ac:dyDescent="0.35">
      <c r="A3131" s="27">
        <v>233</v>
      </c>
    </row>
    <row r="3132" spans="1:1" x14ac:dyDescent="0.35">
      <c r="A3132" s="27">
        <v>233</v>
      </c>
    </row>
    <row r="3133" spans="1:1" x14ac:dyDescent="0.35">
      <c r="A3133" s="27">
        <v>233</v>
      </c>
    </row>
    <row r="3134" spans="1:1" x14ac:dyDescent="0.35">
      <c r="A3134" s="27">
        <v>233</v>
      </c>
    </row>
    <row r="3135" spans="1:1" x14ac:dyDescent="0.35">
      <c r="A3135" s="27">
        <v>233</v>
      </c>
    </row>
    <row r="3136" spans="1:1" x14ac:dyDescent="0.35">
      <c r="A3136" s="27">
        <v>233</v>
      </c>
    </row>
    <row r="3137" spans="1:1" x14ac:dyDescent="0.35">
      <c r="A3137" s="27">
        <v>233</v>
      </c>
    </row>
    <row r="3138" spans="1:1" x14ac:dyDescent="0.35">
      <c r="A3138" s="27">
        <v>233</v>
      </c>
    </row>
    <row r="3139" spans="1:1" x14ac:dyDescent="0.35">
      <c r="A3139" s="27">
        <v>233</v>
      </c>
    </row>
    <row r="3140" spans="1:1" x14ac:dyDescent="0.35">
      <c r="A3140" s="27">
        <v>233</v>
      </c>
    </row>
    <row r="3141" spans="1:1" x14ac:dyDescent="0.35">
      <c r="A3141" s="27">
        <v>233</v>
      </c>
    </row>
    <row r="3142" spans="1:1" x14ac:dyDescent="0.35">
      <c r="A3142" s="27">
        <v>233</v>
      </c>
    </row>
    <row r="3143" spans="1:1" x14ac:dyDescent="0.35">
      <c r="A3143" s="27">
        <v>233</v>
      </c>
    </row>
    <row r="3144" spans="1:1" x14ac:dyDescent="0.35">
      <c r="A3144" s="27">
        <v>233</v>
      </c>
    </row>
    <row r="3145" spans="1:1" x14ac:dyDescent="0.35">
      <c r="A3145" s="27">
        <v>233</v>
      </c>
    </row>
    <row r="3146" spans="1:1" x14ac:dyDescent="0.35">
      <c r="A3146" s="27">
        <v>233</v>
      </c>
    </row>
    <row r="3147" spans="1:1" x14ac:dyDescent="0.35">
      <c r="A3147" s="27">
        <v>233</v>
      </c>
    </row>
    <row r="3148" spans="1:1" x14ac:dyDescent="0.35">
      <c r="A3148" s="27">
        <v>233</v>
      </c>
    </row>
    <row r="3149" spans="1:1" x14ac:dyDescent="0.35">
      <c r="A3149" s="27">
        <v>233</v>
      </c>
    </row>
    <row r="3150" spans="1:1" x14ac:dyDescent="0.35">
      <c r="A3150" s="27">
        <v>233</v>
      </c>
    </row>
    <row r="3151" spans="1:1" x14ac:dyDescent="0.35">
      <c r="A3151" s="27">
        <v>233</v>
      </c>
    </row>
    <row r="3152" spans="1:1" x14ac:dyDescent="0.35">
      <c r="A3152" s="27">
        <v>233</v>
      </c>
    </row>
    <row r="3153" spans="1:1" x14ac:dyDescent="0.35">
      <c r="A3153" s="27">
        <v>233</v>
      </c>
    </row>
    <row r="3154" spans="1:1" x14ac:dyDescent="0.35">
      <c r="A3154" s="27">
        <v>233</v>
      </c>
    </row>
    <row r="3155" spans="1:1" x14ac:dyDescent="0.35">
      <c r="A3155" s="27">
        <v>233</v>
      </c>
    </row>
    <row r="3156" spans="1:1" x14ac:dyDescent="0.35">
      <c r="A3156" s="27">
        <v>233</v>
      </c>
    </row>
    <row r="3157" spans="1:1" x14ac:dyDescent="0.35">
      <c r="A3157" s="27">
        <v>233</v>
      </c>
    </row>
    <row r="3158" spans="1:1" x14ac:dyDescent="0.35">
      <c r="A3158" s="27">
        <v>233</v>
      </c>
    </row>
    <row r="3159" spans="1:1" x14ac:dyDescent="0.35">
      <c r="A3159" s="27">
        <v>233</v>
      </c>
    </row>
    <row r="3160" spans="1:1" x14ac:dyDescent="0.35">
      <c r="A3160" s="27">
        <v>233</v>
      </c>
    </row>
    <row r="3161" spans="1:1" x14ac:dyDescent="0.35">
      <c r="A3161" s="27">
        <v>233</v>
      </c>
    </row>
    <row r="3162" spans="1:1" x14ac:dyDescent="0.35">
      <c r="A3162" s="27">
        <v>233</v>
      </c>
    </row>
    <row r="3163" spans="1:1" x14ac:dyDescent="0.35">
      <c r="A3163" s="27">
        <v>233</v>
      </c>
    </row>
    <row r="3164" spans="1:1" x14ac:dyDescent="0.35">
      <c r="A3164" s="27">
        <v>233</v>
      </c>
    </row>
    <row r="3165" spans="1:1" x14ac:dyDescent="0.35">
      <c r="A3165" s="27">
        <v>233</v>
      </c>
    </row>
    <row r="3166" spans="1:1" x14ac:dyDescent="0.35">
      <c r="A3166" s="27">
        <v>233</v>
      </c>
    </row>
    <row r="3167" spans="1:1" x14ac:dyDescent="0.35">
      <c r="A3167" s="27">
        <v>233</v>
      </c>
    </row>
    <row r="3168" spans="1:1" x14ac:dyDescent="0.35">
      <c r="A3168" s="27">
        <v>233</v>
      </c>
    </row>
    <row r="3169" spans="1:1" x14ac:dyDescent="0.35">
      <c r="A3169" s="27">
        <v>233</v>
      </c>
    </row>
    <row r="3170" spans="1:1" x14ac:dyDescent="0.35">
      <c r="A3170" s="27">
        <v>233</v>
      </c>
    </row>
    <row r="3171" spans="1:1" x14ac:dyDescent="0.35">
      <c r="A3171" s="27">
        <v>233</v>
      </c>
    </row>
    <row r="3172" spans="1:1" x14ac:dyDescent="0.35">
      <c r="A3172" s="27">
        <v>233</v>
      </c>
    </row>
    <row r="3173" spans="1:1" x14ac:dyDescent="0.35">
      <c r="A3173" s="27">
        <v>233</v>
      </c>
    </row>
    <row r="3174" spans="1:1" x14ac:dyDescent="0.35">
      <c r="A3174" s="27">
        <v>233</v>
      </c>
    </row>
    <row r="3175" spans="1:1" x14ac:dyDescent="0.35">
      <c r="A3175" s="27">
        <v>233</v>
      </c>
    </row>
    <row r="3176" spans="1:1" x14ac:dyDescent="0.35">
      <c r="A3176" s="27">
        <v>233</v>
      </c>
    </row>
    <row r="3177" spans="1:1" x14ac:dyDescent="0.35">
      <c r="A3177" s="27">
        <v>233</v>
      </c>
    </row>
    <row r="3178" spans="1:1" x14ac:dyDescent="0.35">
      <c r="A3178" s="27">
        <v>233</v>
      </c>
    </row>
    <row r="3179" spans="1:1" x14ac:dyDescent="0.35">
      <c r="A3179" s="27">
        <v>233</v>
      </c>
    </row>
    <row r="3180" spans="1:1" x14ac:dyDescent="0.35">
      <c r="A3180" s="27">
        <v>233</v>
      </c>
    </row>
    <row r="3181" spans="1:1" x14ac:dyDescent="0.35">
      <c r="A3181" s="27">
        <v>233</v>
      </c>
    </row>
    <row r="3182" spans="1:1" x14ac:dyDescent="0.35">
      <c r="A3182" s="27">
        <v>233</v>
      </c>
    </row>
    <row r="3183" spans="1:1" x14ac:dyDescent="0.35">
      <c r="A3183" s="27">
        <v>233</v>
      </c>
    </row>
    <row r="3184" spans="1:1" x14ac:dyDescent="0.35">
      <c r="A3184" s="27">
        <v>233</v>
      </c>
    </row>
    <row r="3185" spans="1:1" x14ac:dyDescent="0.35">
      <c r="A3185" s="27">
        <v>233</v>
      </c>
    </row>
    <row r="3186" spans="1:1" x14ac:dyDescent="0.35">
      <c r="A3186" s="27">
        <v>233</v>
      </c>
    </row>
    <row r="3187" spans="1:1" x14ac:dyDescent="0.35">
      <c r="A3187" s="27">
        <v>233</v>
      </c>
    </row>
    <row r="3188" spans="1:1" x14ac:dyDescent="0.35">
      <c r="A3188" s="27">
        <v>233</v>
      </c>
    </row>
    <row r="3189" spans="1:1" x14ac:dyDescent="0.35">
      <c r="A3189" s="27">
        <v>233</v>
      </c>
    </row>
    <row r="3190" spans="1:1" x14ac:dyDescent="0.35">
      <c r="A3190" s="27">
        <v>233</v>
      </c>
    </row>
    <row r="3191" spans="1:1" x14ac:dyDescent="0.35">
      <c r="A3191" s="27">
        <v>233</v>
      </c>
    </row>
    <row r="3192" spans="1:1" x14ac:dyDescent="0.35">
      <c r="A3192" s="27">
        <v>233</v>
      </c>
    </row>
    <row r="3193" spans="1:1" x14ac:dyDescent="0.35">
      <c r="A3193" s="27">
        <v>233</v>
      </c>
    </row>
    <row r="3194" spans="1:1" x14ac:dyDescent="0.35">
      <c r="A3194" s="27">
        <v>233</v>
      </c>
    </row>
    <row r="3195" spans="1:1" x14ac:dyDescent="0.35">
      <c r="A3195" s="27">
        <v>233</v>
      </c>
    </row>
    <row r="3196" spans="1:1" x14ac:dyDescent="0.35">
      <c r="A3196" s="27">
        <v>233</v>
      </c>
    </row>
    <row r="3197" spans="1:1" x14ac:dyDescent="0.35">
      <c r="A3197" s="27">
        <v>233</v>
      </c>
    </row>
    <row r="3198" spans="1:1" x14ac:dyDescent="0.35">
      <c r="A3198" s="27">
        <v>233</v>
      </c>
    </row>
    <row r="3199" spans="1:1" x14ac:dyDescent="0.35">
      <c r="A3199" s="27">
        <v>233</v>
      </c>
    </row>
    <row r="3200" spans="1:1" x14ac:dyDescent="0.35">
      <c r="A3200" s="27">
        <v>233</v>
      </c>
    </row>
    <row r="3201" spans="1:1" x14ac:dyDescent="0.35">
      <c r="A3201" s="27">
        <v>233</v>
      </c>
    </row>
    <row r="3202" spans="1:1" x14ac:dyDescent="0.35">
      <c r="A3202" s="27">
        <v>233</v>
      </c>
    </row>
    <row r="3203" spans="1:1" x14ac:dyDescent="0.35">
      <c r="A3203" s="27">
        <v>233</v>
      </c>
    </row>
    <row r="3204" spans="1:1" x14ac:dyDescent="0.35">
      <c r="A3204" s="27">
        <v>233</v>
      </c>
    </row>
    <row r="3205" spans="1:1" x14ac:dyDescent="0.35">
      <c r="A3205" s="27">
        <v>233</v>
      </c>
    </row>
    <row r="3206" spans="1:1" x14ac:dyDescent="0.35">
      <c r="A3206" s="27">
        <v>233</v>
      </c>
    </row>
    <row r="3207" spans="1:1" x14ac:dyDescent="0.35">
      <c r="A3207" s="27">
        <v>233</v>
      </c>
    </row>
    <row r="3208" spans="1:1" x14ac:dyDescent="0.35">
      <c r="A3208" s="27">
        <v>233</v>
      </c>
    </row>
    <row r="3209" spans="1:1" x14ac:dyDescent="0.35">
      <c r="A3209" s="27">
        <v>233</v>
      </c>
    </row>
    <row r="3210" spans="1:1" x14ac:dyDescent="0.35">
      <c r="A3210" s="27">
        <v>233</v>
      </c>
    </row>
    <row r="3211" spans="1:1" x14ac:dyDescent="0.35">
      <c r="A3211" s="27">
        <v>233</v>
      </c>
    </row>
    <row r="3212" spans="1:1" x14ac:dyDescent="0.35">
      <c r="A3212" s="27">
        <v>233</v>
      </c>
    </row>
    <row r="3213" spans="1:1" x14ac:dyDescent="0.35">
      <c r="A3213" s="27">
        <v>233</v>
      </c>
    </row>
    <row r="3214" spans="1:1" x14ac:dyDescent="0.35">
      <c r="A3214" s="27">
        <v>233</v>
      </c>
    </row>
    <row r="3215" spans="1:1" x14ac:dyDescent="0.35">
      <c r="A3215" s="27">
        <v>233</v>
      </c>
    </row>
    <row r="3216" spans="1:1" x14ac:dyDescent="0.35">
      <c r="A3216" s="27">
        <v>233</v>
      </c>
    </row>
    <row r="3217" spans="1:1" x14ac:dyDescent="0.35">
      <c r="A3217" s="27">
        <v>233</v>
      </c>
    </row>
    <row r="3218" spans="1:1" x14ac:dyDescent="0.35">
      <c r="A3218" s="27">
        <v>233</v>
      </c>
    </row>
    <row r="3219" spans="1:1" x14ac:dyDescent="0.35">
      <c r="A3219" s="27">
        <v>233</v>
      </c>
    </row>
    <row r="3220" spans="1:1" x14ac:dyDescent="0.35">
      <c r="A3220" s="27">
        <v>233</v>
      </c>
    </row>
    <row r="3221" spans="1:1" x14ac:dyDescent="0.35">
      <c r="A3221" s="27">
        <v>233</v>
      </c>
    </row>
    <row r="3222" spans="1:1" x14ac:dyDescent="0.35">
      <c r="A3222" s="27">
        <v>233</v>
      </c>
    </row>
    <row r="3223" spans="1:1" x14ac:dyDescent="0.35">
      <c r="A3223" s="27">
        <v>233</v>
      </c>
    </row>
    <row r="3224" spans="1:1" x14ac:dyDescent="0.35">
      <c r="A3224" s="27">
        <v>233</v>
      </c>
    </row>
    <row r="3225" spans="1:1" x14ac:dyDescent="0.35">
      <c r="A3225" s="27">
        <v>233</v>
      </c>
    </row>
    <row r="3226" spans="1:1" x14ac:dyDescent="0.35">
      <c r="A3226" s="27">
        <v>233</v>
      </c>
    </row>
    <row r="3227" spans="1:1" x14ac:dyDescent="0.35">
      <c r="A3227" s="27">
        <v>233</v>
      </c>
    </row>
    <row r="3228" spans="1:1" x14ac:dyDescent="0.35">
      <c r="A3228" s="27">
        <v>233</v>
      </c>
    </row>
    <row r="3229" spans="1:1" x14ac:dyDescent="0.35">
      <c r="A3229" s="27">
        <v>233</v>
      </c>
    </row>
    <row r="3230" spans="1:1" x14ac:dyDescent="0.35">
      <c r="A3230" s="27">
        <v>233</v>
      </c>
    </row>
    <row r="3231" spans="1:1" x14ac:dyDescent="0.35">
      <c r="A3231" s="27">
        <v>233</v>
      </c>
    </row>
    <row r="3232" spans="1:1" x14ac:dyDescent="0.35">
      <c r="A3232" s="27">
        <v>233</v>
      </c>
    </row>
    <row r="3233" spans="1:1" x14ac:dyDescent="0.35">
      <c r="A3233" s="27">
        <v>233</v>
      </c>
    </row>
    <row r="3234" spans="1:1" x14ac:dyDescent="0.35">
      <c r="A3234" s="27">
        <v>233</v>
      </c>
    </row>
    <row r="3235" spans="1:1" x14ac:dyDescent="0.35">
      <c r="A3235" s="27">
        <v>233</v>
      </c>
    </row>
    <row r="3236" spans="1:1" x14ac:dyDescent="0.35">
      <c r="A3236" s="27">
        <v>233</v>
      </c>
    </row>
    <row r="3237" spans="1:1" x14ac:dyDescent="0.35">
      <c r="A3237" s="27">
        <v>233</v>
      </c>
    </row>
    <row r="3238" spans="1:1" x14ac:dyDescent="0.35">
      <c r="A3238" s="27">
        <v>233</v>
      </c>
    </row>
    <row r="3239" spans="1:1" x14ac:dyDescent="0.35">
      <c r="A3239" s="27">
        <v>233</v>
      </c>
    </row>
    <row r="3240" spans="1:1" x14ac:dyDescent="0.35">
      <c r="A3240" s="27">
        <v>233</v>
      </c>
    </row>
    <row r="3241" spans="1:1" x14ac:dyDescent="0.35">
      <c r="A3241" s="27">
        <v>233</v>
      </c>
    </row>
    <row r="3242" spans="1:1" x14ac:dyDescent="0.35">
      <c r="A3242" s="27">
        <v>233</v>
      </c>
    </row>
    <row r="3243" spans="1:1" x14ac:dyDescent="0.35">
      <c r="A3243" s="27">
        <v>233</v>
      </c>
    </row>
    <row r="3244" spans="1:1" x14ac:dyDescent="0.35">
      <c r="A3244" s="27">
        <v>233</v>
      </c>
    </row>
    <row r="3245" spans="1:1" x14ac:dyDescent="0.35">
      <c r="A3245" s="27">
        <v>233</v>
      </c>
    </row>
    <row r="3246" spans="1:1" x14ac:dyDescent="0.35">
      <c r="A3246" s="27">
        <v>233</v>
      </c>
    </row>
    <row r="3247" spans="1:1" x14ac:dyDescent="0.35">
      <c r="A3247" s="27">
        <v>233</v>
      </c>
    </row>
    <row r="3248" spans="1:1" x14ac:dyDescent="0.35">
      <c r="A3248" s="27">
        <v>233</v>
      </c>
    </row>
    <row r="3249" spans="1:1" x14ac:dyDescent="0.35">
      <c r="A3249" s="27">
        <v>233</v>
      </c>
    </row>
    <row r="3250" spans="1:1" x14ac:dyDescent="0.35">
      <c r="A3250" s="27">
        <v>233</v>
      </c>
    </row>
    <row r="3251" spans="1:1" x14ac:dyDescent="0.35">
      <c r="A3251" s="27">
        <v>233</v>
      </c>
    </row>
    <row r="3252" spans="1:1" x14ac:dyDescent="0.35">
      <c r="A3252" s="27">
        <v>233</v>
      </c>
    </row>
    <row r="3253" spans="1:1" x14ac:dyDescent="0.35">
      <c r="A3253" s="27">
        <v>233</v>
      </c>
    </row>
    <row r="3254" spans="1:1" x14ac:dyDescent="0.35">
      <c r="A3254" s="27">
        <v>233</v>
      </c>
    </row>
    <row r="3255" spans="1:1" x14ac:dyDescent="0.35">
      <c r="A3255" s="27">
        <v>233</v>
      </c>
    </row>
    <row r="3256" spans="1:1" x14ac:dyDescent="0.35">
      <c r="A3256" s="27">
        <v>233</v>
      </c>
    </row>
    <row r="3257" spans="1:1" x14ac:dyDescent="0.35">
      <c r="A3257" s="27">
        <v>233</v>
      </c>
    </row>
    <row r="3258" spans="1:1" x14ac:dyDescent="0.35">
      <c r="A3258" s="27">
        <v>233</v>
      </c>
    </row>
    <row r="3259" spans="1:1" x14ac:dyDescent="0.35">
      <c r="A3259" s="27">
        <v>233</v>
      </c>
    </row>
    <row r="3260" spans="1:1" x14ac:dyDescent="0.35">
      <c r="A3260" s="27">
        <v>233</v>
      </c>
    </row>
    <row r="3261" spans="1:1" x14ac:dyDescent="0.35">
      <c r="A3261" s="27">
        <v>233</v>
      </c>
    </row>
    <row r="3262" spans="1:1" x14ac:dyDescent="0.35">
      <c r="A3262" s="27">
        <v>233</v>
      </c>
    </row>
    <row r="3263" spans="1:1" x14ac:dyDescent="0.35">
      <c r="A3263" s="27">
        <v>233</v>
      </c>
    </row>
    <row r="3264" spans="1:1" x14ac:dyDescent="0.35">
      <c r="A3264" s="27">
        <v>233</v>
      </c>
    </row>
    <row r="3265" spans="1:1" x14ac:dyDescent="0.35">
      <c r="A3265" s="27">
        <v>233</v>
      </c>
    </row>
    <row r="3266" spans="1:1" x14ac:dyDescent="0.35">
      <c r="A3266" s="27">
        <v>233</v>
      </c>
    </row>
    <row r="3267" spans="1:1" x14ac:dyDescent="0.35">
      <c r="A3267" s="27">
        <v>233</v>
      </c>
    </row>
    <row r="3268" spans="1:1" x14ac:dyDescent="0.35">
      <c r="A3268" s="27">
        <v>233</v>
      </c>
    </row>
    <row r="3269" spans="1:1" x14ac:dyDescent="0.35">
      <c r="A3269" s="27">
        <v>233</v>
      </c>
    </row>
    <row r="3270" spans="1:1" x14ac:dyDescent="0.35">
      <c r="A3270" s="27">
        <v>233</v>
      </c>
    </row>
    <row r="3271" spans="1:1" x14ac:dyDescent="0.35">
      <c r="A3271" s="27">
        <v>233</v>
      </c>
    </row>
    <row r="3272" spans="1:1" x14ac:dyDescent="0.35">
      <c r="A3272" s="27">
        <v>233</v>
      </c>
    </row>
    <row r="3273" spans="1:1" x14ac:dyDescent="0.35">
      <c r="A3273" s="27">
        <v>233</v>
      </c>
    </row>
    <row r="3274" spans="1:1" x14ac:dyDescent="0.35">
      <c r="A3274" s="27">
        <v>233</v>
      </c>
    </row>
    <row r="3275" spans="1:1" x14ac:dyDescent="0.35">
      <c r="A3275" s="27">
        <v>233</v>
      </c>
    </row>
    <row r="3276" spans="1:1" x14ac:dyDescent="0.35">
      <c r="A3276" s="27">
        <v>233</v>
      </c>
    </row>
    <row r="3277" spans="1:1" x14ac:dyDescent="0.35">
      <c r="A3277" s="27">
        <v>233</v>
      </c>
    </row>
    <row r="3278" spans="1:1" x14ac:dyDescent="0.35">
      <c r="A3278" s="27">
        <v>233</v>
      </c>
    </row>
    <row r="3279" spans="1:1" x14ac:dyDescent="0.35">
      <c r="A3279" s="27">
        <v>233</v>
      </c>
    </row>
    <row r="3280" spans="1:1" x14ac:dyDescent="0.35">
      <c r="A3280" s="27">
        <v>233</v>
      </c>
    </row>
    <row r="3281" spans="1:1" x14ac:dyDescent="0.35">
      <c r="A3281" s="27">
        <v>233</v>
      </c>
    </row>
    <row r="3282" spans="1:1" x14ac:dyDescent="0.35">
      <c r="A3282" s="27">
        <v>233</v>
      </c>
    </row>
    <row r="3283" spans="1:1" x14ac:dyDescent="0.35">
      <c r="A3283" s="27">
        <v>233</v>
      </c>
    </row>
    <row r="3284" spans="1:1" x14ac:dyDescent="0.35">
      <c r="A3284" s="27">
        <v>233</v>
      </c>
    </row>
    <row r="3285" spans="1:1" x14ac:dyDescent="0.35">
      <c r="A3285" s="27">
        <v>233</v>
      </c>
    </row>
    <row r="3286" spans="1:1" x14ac:dyDescent="0.35">
      <c r="A3286" s="27">
        <v>233</v>
      </c>
    </row>
    <row r="3287" spans="1:1" x14ac:dyDescent="0.35">
      <c r="A3287" s="27">
        <v>233</v>
      </c>
    </row>
    <row r="3288" spans="1:1" x14ac:dyDescent="0.35">
      <c r="A3288" s="27">
        <v>233</v>
      </c>
    </row>
    <row r="3289" spans="1:1" x14ac:dyDescent="0.35">
      <c r="A3289" s="27">
        <v>233</v>
      </c>
    </row>
    <row r="3290" spans="1:1" x14ac:dyDescent="0.35">
      <c r="A3290" s="27">
        <v>233</v>
      </c>
    </row>
    <row r="3291" spans="1:1" x14ac:dyDescent="0.35">
      <c r="A3291" s="27">
        <v>233</v>
      </c>
    </row>
    <row r="3292" spans="1:1" x14ac:dyDescent="0.35">
      <c r="A3292" s="27">
        <v>233</v>
      </c>
    </row>
    <row r="3293" spans="1:1" x14ac:dyDescent="0.35">
      <c r="A3293" s="27">
        <v>233</v>
      </c>
    </row>
    <row r="3294" spans="1:1" x14ac:dyDescent="0.35">
      <c r="A3294" s="27">
        <v>233</v>
      </c>
    </row>
    <row r="3295" spans="1:1" x14ac:dyDescent="0.35">
      <c r="A3295" s="27">
        <v>233</v>
      </c>
    </row>
    <row r="3296" spans="1:1" x14ac:dyDescent="0.35">
      <c r="A3296" s="27">
        <v>233</v>
      </c>
    </row>
    <row r="3297" spans="1:1" x14ac:dyDescent="0.35">
      <c r="A3297" s="27">
        <v>233</v>
      </c>
    </row>
    <row r="3298" spans="1:1" x14ac:dyDescent="0.35">
      <c r="A3298" s="27">
        <v>233</v>
      </c>
    </row>
    <row r="3299" spans="1:1" x14ac:dyDescent="0.35">
      <c r="A3299" s="27">
        <v>233</v>
      </c>
    </row>
    <row r="3300" spans="1:1" x14ac:dyDescent="0.35">
      <c r="A3300" s="27">
        <v>233</v>
      </c>
    </row>
    <row r="3301" spans="1:1" x14ac:dyDescent="0.35">
      <c r="A3301" s="27">
        <v>233</v>
      </c>
    </row>
    <row r="3302" spans="1:1" x14ac:dyDescent="0.35">
      <c r="A3302" s="27">
        <v>233</v>
      </c>
    </row>
    <row r="3303" spans="1:1" x14ac:dyDescent="0.35">
      <c r="A3303" s="27">
        <v>233</v>
      </c>
    </row>
    <row r="3304" spans="1:1" x14ac:dyDescent="0.35">
      <c r="A3304" s="27">
        <v>233</v>
      </c>
    </row>
    <row r="3305" spans="1:1" x14ac:dyDescent="0.35">
      <c r="A3305" s="27">
        <v>233</v>
      </c>
    </row>
    <row r="3306" spans="1:1" x14ac:dyDescent="0.35">
      <c r="A3306" s="27">
        <v>233</v>
      </c>
    </row>
    <row r="3307" spans="1:1" x14ac:dyDescent="0.35">
      <c r="A3307" s="27">
        <v>233</v>
      </c>
    </row>
    <row r="3308" spans="1:1" x14ac:dyDescent="0.35">
      <c r="A3308" s="27">
        <v>233</v>
      </c>
    </row>
    <row r="3309" spans="1:1" x14ac:dyDescent="0.35">
      <c r="A3309" s="27">
        <v>233</v>
      </c>
    </row>
    <row r="3310" spans="1:1" x14ac:dyDescent="0.35">
      <c r="A3310" s="27">
        <v>233</v>
      </c>
    </row>
    <row r="3311" spans="1:1" x14ac:dyDescent="0.35">
      <c r="A3311" s="27">
        <v>233</v>
      </c>
    </row>
    <row r="3312" spans="1:1" x14ac:dyDescent="0.35">
      <c r="A3312" s="27">
        <v>233</v>
      </c>
    </row>
    <row r="3313" spans="1:1" x14ac:dyDescent="0.35">
      <c r="A3313" s="27">
        <v>233</v>
      </c>
    </row>
    <row r="3314" spans="1:1" x14ac:dyDescent="0.35">
      <c r="A3314" s="27">
        <v>233</v>
      </c>
    </row>
    <row r="3315" spans="1:1" x14ac:dyDescent="0.35">
      <c r="A3315" s="27">
        <v>233</v>
      </c>
    </row>
    <row r="3316" spans="1:1" x14ac:dyDescent="0.35">
      <c r="A3316" s="27">
        <v>233</v>
      </c>
    </row>
    <row r="3317" spans="1:1" x14ac:dyDescent="0.35">
      <c r="A3317" s="27">
        <v>233</v>
      </c>
    </row>
    <row r="3318" spans="1:1" x14ac:dyDescent="0.35">
      <c r="A3318" s="27">
        <v>233</v>
      </c>
    </row>
    <row r="3319" spans="1:1" x14ac:dyDescent="0.35">
      <c r="A3319" s="27">
        <v>233</v>
      </c>
    </row>
    <row r="3388" spans="1:1" x14ac:dyDescent="0.35">
      <c r="A3388" s="27">
        <v>254</v>
      </c>
    </row>
    <row r="3389" spans="1:1" x14ac:dyDescent="0.35">
      <c r="A3389" s="27">
        <v>254</v>
      </c>
    </row>
    <row r="3390" spans="1:1" x14ac:dyDescent="0.35">
      <c r="A3390" s="27">
        <v>254</v>
      </c>
    </row>
    <row r="3391" spans="1:1" x14ac:dyDescent="0.35">
      <c r="A3391" s="27">
        <v>254</v>
      </c>
    </row>
    <row r="3392" spans="1:1" x14ac:dyDescent="0.35">
      <c r="A3392" s="27">
        <v>254</v>
      </c>
    </row>
    <row r="3393" spans="1:1" x14ac:dyDescent="0.35">
      <c r="A3393" s="27">
        <v>254</v>
      </c>
    </row>
    <row r="3394" spans="1:1" x14ac:dyDescent="0.35">
      <c r="A3394" s="27">
        <v>254</v>
      </c>
    </row>
    <row r="3395" spans="1:1" x14ac:dyDescent="0.35">
      <c r="A3395" s="27">
        <v>254</v>
      </c>
    </row>
    <row r="3396" spans="1:1" x14ac:dyDescent="0.35">
      <c r="A3396" s="27">
        <v>254</v>
      </c>
    </row>
    <row r="3397" spans="1:1" x14ac:dyDescent="0.35">
      <c r="A3397" s="27">
        <v>254</v>
      </c>
    </row>
    <row r="3398" spans="1:1" x14ac:dyDescent="0.35">
      <c r="A3398" s="27">
        <v>254</v>
      </c>
    </row>
    <row r="3399" spans="1:1" x14ac:dyDescent="0.35">
      <c r="A3399" s="27">
        <v>254</v>
      </c>
    </row>
    <row r="3400" spans="1:1" x14ac:dyDescent="0.35">
      <c r="A3400" s="27">
        <v>254</v>
      </c>
    </row>
    <row r="3401" spans="1:1" x14ac:dyDescent="0.35">
      <c r="A3401" s="27">
        <v>254</v>
      </c>
    </row>
    <row r="3402" spans="1:1" x14ac:dyDescent="0.35">
      <c r="A3402" s="27">
        <v>254</v>
      </c>
    </row>
    <row r="3403" spans="1:1" x14ac:dyDescent="0.35">
      <c r="A3403" s="27">
        <v>254</v>
      </c>
    </row>
    <row r="3404" spans="1:1" x14ac:dyDescent="0.35">
      <c r="A3404" s="27">
        <v>254</v>
      </c>
    </row>
    <row r="3405" spans="1:1" x14ac:dyDescent="0.35">
      <c r="A3405" s="27">
        <v>254</v>
      </c>
    </row>
    <row r="3406" spans="1:1" x14ac:dyDescent="0.35">
      <c r="A3406" s="27">
        <v>254</v>
      </c>
    </row>
    <row r="3407" spans="1:1" x14ac:dyDescent="0.35">
      <c r="A3407" s="27">
        <v>254</v>
      </c>
    </row>
    <row r="3408" spans="1:1" x14ac:dyDescent="0.35">
      <c r="A3408" s="27">
        <v>254</v>
      </c>
    </row>
    <row r="3409" spans="1:1" x14ac:dyDescent="0.35">
      <c r="A3409" s="27">
        <v>254</v>
      </c>
    </row>
    <row r="3410" spans="1:1" x14ac:dyDescent="0.35">
      <c r="A3410" s="27">
        <v>254</v>
      </c>
    </row>
    <row r="3411" spans="1:1" x14ac:dyDescent="0.35">
      <c r="A3411" s="27">
        <v>254</v>
      </c>
    </row>
    <row r="3412" spans="1:1" x14ac:dyDescent="0.35">
      <c r="A3412" s="27">
        <v>254</v>
      </c>
    </row>
    <row r="3413" spans="1:1" x14ac:dyDescent="0.35">
      <c r="A3413" s="27">
        <v>254</v>
      </c>
    </row>
    <row r="3414" spans="1:1" x14ac:dyDescent="0.35">
      <c r="A3414" s="27">
        <v>254</v>
      </c>
    </row>
    <row r="3415" spans="1:1" x14ac:dyDescent="0.35">
      <c r="A3415" s="27">
        <v>254</v>
      </c>
    </row>
    <row r="3416" spans="1:1" x14ac:dyDescent="0.35">
      <c r="A3416" s="27">
        <v>254</v>
      </c>
    </row>
    <row r="3417" spans="1:1" x14ac:dyDescent="0.35">
      <c r="A3417" s="27">
        <v>254</v>
      </c>
    </row>
    <row r="3418" spans="1:1" x14ac:dyDescent="0.35">
      <c r="A3418" s="27">
        <v>254</v>
      </c>
    </row>
    <row r="3419" spans="1:1" x14ac:dyDescent="0.35">
      <c r="A3419" s="27">
        <v>254</v>
      </c>
    </row>
    <row r="3420" spans="1:1" x14ac:dyDescent="0.35">
      <c r="A3420" s="27">
        <v>254</v>
      </c>
    </row>
    <row r="3421" spans="1:1" x14ac:dyDescent="0.35">
      <c r="A3421" s="27">
        <v>254</v>
      </c>
    </row>
    <row r="3422" spans="1:1" x14ac:dyDescent="0.35">
      <c r="A3422" s="27">
        <v>254</v>
      </c>
    </row>
    <row r="3423" spans="1:1" x14ac:dyDescent="0.35">
      <c r="A3423" s="27">
        <v>254</v>
      </c>
    </row>
    <row r="3424" spans="1:1" x14ac:dyDescent="0.35">
      <c r="A3424" s="27">
        <v>254</v>
      </c>
    </row>
    <row r="3425" spans="1:1" x14ac:dyDescent="0.35">
      <c r="A3425" s="27">
        <v>254</v>
      </c>
    </row>
    <row r="3426" spans="1:1" x14ac:dyDescent="0.35">
      <c r="A3426" s="27">
        <v>254</v>
      </c>
    </row>
    <row r="3427" spans="1:1" x14ac:dyDescent="0.35">
      <c r="A3427" s="27">
        <v>254</v>
      </c>
    </row>
    <row r="3428" spans="1:1" x14ac:dyDescent="0.35">
      <c r="A3428" s="27">
        <v>254</v>
      </c>
    </row>
    <row r="3429" spans="1:1" x14ac:dyDescent="0.35">
      <c r="A3429" s="27">
        <v>254</v>
      </c>
    </row>
    <row r="3430" spans="1:1" x14ac:dyDescent="0.35">
      <c r="A3430" s="27">
        <v>254</v>
      </c>
    </row>
    <row r="3431" spans="1:1" x14ac:dyDescent="0.35">
      <c r="A3431" s="27">
        <v>254</v>
      </c>
    </row>
    <row r="3432" spans="1:1" x14ac:dyDescent="0.35">
      <c r="A3432" s="27">
        <v>254</v>
      </c>
    </row>
    <row r="3433" spans="1:1" x14ac:dyDescent="0.35">
      <c r="A3433" s="27">
        <v>254</v>
      </c>
    </row>
    <row r="3434" spans="1:1" x14ac:dyDescent="0.35">
      <c r="A3434" s="27">
        <v>254</v>
      </c>
    </row>
    <row r="3435" spans="1:1" x14ac:dyDescent="0.35">
      <c r="A3435" s="27">
        <v>254</v>
      </c>
    </row>
    <row r="3436" spans="1:1" x14ac:dyDescent="0.35">
      <c r="A3436" s="27">
        <v>254</v>
      </c>
    </row>
    <row r="3437" spans="1:1" x14ac:dyDescent="0.35">
      <c r="A3437" s="27">
        <v>254</v>
      </c>
    </row>
    <row r="3438" spans="1:1" x14ac:dyDescent="0.35">
      <c r="A3438" s="27">
        <v>254</v>
      </c>
    </row>
    <row r="3439" spans="1:1" x14ac:dyDescent="0.35">
      <c r="A3439" s="27">
        <v>254</v>
      </c>
    </row>
    <row r="3440" spans="1:1" x14ac:dyDescent="0.35">
      <c r="A3440" s="27">
        <v>254</v>
      </c>
    </row>
    <row r="3441" spans="1:1" x14ac:dyDescent="0.35">
      <c r="A3441" s="27">
        <v>254</v>
      </c>
    </row>
    <row r="3442" spans="1:1" x14ac:dyDescent="0.35">
      <c r="A3442" s="27">
        <v>254</v>
      </c>
    </row>
    <row r="3443" spans="1:1" x14ac:dyDescent="0.35">
      <c r="A3443" s="27">
        <v>254</v>
      </c>
    </row>
    <row r="3444" spans="1:1" x14ac:dyDescent="0.35">
      <c r="A3444" s="27">
        <v>254</v>
      </c>
    </row>
    <row r="3445" spans="1:1" x14ac:dyDescent="0.35">
      <c r="A3445" s="27">
        <v>254</v>
      </c>
    </row>
    <row r="3446" spans="1:1" x14ac:dyDescent="0.35">
      <c r="A3446" s="27">
        <v>254</v>
      </c>
    </row>
    <row r="3447" spans="1:1" x14ac:dyDescent="0.35">
      <c r="A3447" s="27">
        <v>254</v>
      </c>
    </row>
    <row r="3448" spans="1:1" x14ac:dyDescent="0.35">
      <c r="A3448" s="27">
        <v>254</v>
      </c>
    </row>
    <row r="3449" spans="1:1" x14ac:dyDescent="0.35">
      <c r="A3449" s="27">
        <v>254</v>
      </c>
    </row>
    <row r="3450" spans="1:1" x14ac:dyDescent="0.35">
      <c r="A3450" s="27">
        <v>254</v>
      </c>
    </row>
    <row r="3451" spans="1:1" x14ac:dyDescent="0.35">
      <c r="A3451" s="27">
        <v>254</v>
      </c>
    </row>
    <row r="3452" spans="1:1" x14ac:dyDescent="0.35">
      <c r="A3452" s="27">
        <v>254</v>
      </c>
    </row>
    <row r="3453" spans="1:1" x14ac:dyDescent="0.35">
      <c r="A3453" s="27">
        <v>254</v>
      </c>
    </row>
    <row r="3454" spans="1:1" x14ac:dyDescent="0.35">
      <c r="A3454" s="27">
        <v>254</v>
      </c>
    </row>
    <row r="3455" spans="1:1" x14ac:dyDescent="0.35">
      <c r="A3455" s="27">
        <v>254</v>
      </c>
    </row>
    <row r="3456" spans="1:1" x14ac:dyDescent="0.35">
      <c r="A3456" s="27">
        <v>254</v>
      </c>
    </row>
    <row r="3457" spans="1:1" x14ac:dyDescent="0.35">
      <c r="A3457" s="27">
        <v>254</v>
      </c>
    </row>
    <row r="3458" spans="1:1" x14ac:dyDescent="0.35">
      <c r="A3458" s="27">
        <v>254</v>
      </c>
    </row>
    <row r="3459" spans="1:1" x14ac:dyDescent="0.35">
      <c r="A3459" s="27">
        <v>254</v>
      </c>
    </row>
    <row r="3460" spans="1:1" x14ac:dyDescent="0.35">
      <c r="A3460" s="27">
        <v>254</v>
      </c>
    </row>
    <row r="3461" spans="1:1" x14ac:dyDescent="0.35">
      <c r="A3461" s="27">
        <v>254</v>
      </c>
    </row>
    <row r="3462" spans="1:1" x14ac:dyDescent="0.35">
      <c r="A3462" s="27">
        <v>254</v>
      </c>
    </row>
    <row r="3463" spans="1:1" x14ac:dyDescent="0.35">
      <c r="A3463" s="27">
        <v>254</v>
      </c>
    </row>
    <row r="3464" spans="1:1" x14ac:dyDescent="0.35">
      <c r="A3464" s="27">
        <v>254</v>
      </c>
    </row>
    <row r="3465" spans="1:1" x14ac:dyDescent="0.35">
      <c r="A3465" s="27">
        <v>254</v>
      </c>
    </row>
    <row r="3466" spans="1:1" x14ac:dyDescent="0.35">
      <c r="A3466" s="27">
        <v>254</v>
      </c>
    </row>
    <row r="3467" spans="1:1" x14ac:dyDescent="0.35">
      <c r="A3467" s="27">
        <v>254</v>
      </c>
    </row>
    <row r="3468" spans="1:1" x14ac:dyDescent="0.35">
      <c r="A3468" s="27">
        <v>254</v>
      </c>
    </row>
    <row r="3469" spans="1:1" x14ac:dyDescent="0.35">
      <c r="A3469" s="27">
        <v>254</v>
      </c>
    </row>
    <row r="3470" spans="1:1" x14ac:dyDescent="0.35">
      <c r="A3470" s="27">
        <v>254</v>
      </c>
    </row>
    <row r="3471" spans="1:1" x14ac:dyDescent="0.35">
      <c r="A3471" s="27">
        <v>254</v>
      </c>
    </row>
    <row r="3472" spans="1:1" x14ac:dyDescent="0.35">
      <c r="A3472" s="27">
        <v>254</v>
      </c>
    </row>
    <row r="3473" spans="1:1" x14ac:dyDescent="0.35">
      <c r="A3473" s="27">
        <v>254</v>
      </c>
    </row>
    <row r="3474" spans="1:1" x14ac:dyDescent="0.35">
      <c r="A3474" s="27">
        <v>254</v>
      </c>
    </row>
    <row r="3475" spans="1:1" x14ac:dyDescent="0.35">
      <c r="A3475" s="27">
        <v>254</v>
      </c>
    </row>
    <row r="3476" spans="1:1" x14ac:dyDescent="0.35">
      <c r="A3476" s="27">
        <v>254</v>
      </c>
    </row>
    <row r="3477" spans="1:1" x14ac:dyDescent="0.35">
      <c r="A3477" s="27">
        <v>254</v>
      </c>
    </row>
    <row r="3478" spans="1:1" x14ac:dyDescent="0.35">
      <c r="A3478" s="27">
        <v>254</v>
      </c>
    </row>
    <row r="3479" spans="1:1" x14ac:dyDescent="0.35">
      <c r="A3479" s="27">
        <v>254</v>
      </c>
    </row>
    <row r="3480" spans="1:1" x14ac:dyDescent="0.35">
      <c r="A3480" s="27">
        <v>254</v>
      </c>
    </row>
    <row r="3481" spans="1:1" x14ac:dyDescent="0.35">
      <c r="A3481" s="27">
        <v>254</v>
      </c>
    </row>
    <row r="3482" spans="1:1" x14ac:dyDescent="0.35">
      <c r="A3482" s="27">
        <v>254</v>
      </c>
    </row>
    <row r="3483" spans="1:1" x14ac:dyDescent="0.35">
      <c r="A3483" s="27">
        <v>254</v>
      </c>
    </row>
    <row r="3484" spans="1:1" x14ac:dyDescent="0.35">
      <c r="A3484" s="27">
        <v>254</v>
      </c>
    </row>
    <row r="3485" spans="1:1" x14ac:dyDescent="0.35">
      <c r="A3485" s="27">
        <v>254</v>
      </c>
    </row>
    <row r="3486" spans="1:1" x14ac:dyDescent="0.35">
      <c r="A3486" s="27">
        <v>254</v>
      </c>
    </row>
    <row r="3487" spans="1:1" x14ac:dyDescent="0.35">
      <c r="A3487" s="27">
        <v>254</v>
      </c>
    </row>
    <row r="3488" spans="1:1" x14ac:dyDescent="0.35">
      <c r="A3488" s="27">
        <v>254</v>
      </c>
    </row>
    <row r="3489" spans="1:1" x14ac:dyDescent="0.35">
      <c r="A3489" s="27">
        <v>254</v>
      </c>
    </row>
    <row r="3490" spans="1:1" x14ac:dyDescent="0.35">
      <c r="A3490" s="27">
        <v>254</v>
      </c>
    </row>
    <row r="3491" spans="1:1" x14ac:dyDescent="0.35">
      <c r="A3491" s="27">
        <v>254</v>
      </c>
    </row>
    <row r="3492" spans="1:1" x14ac:dyDescent="0.35">
      <c r="A3492" s="27">
        <v>254</v>
      </c>
    </row>
    <row r="3493" spans="1:1" x14ac:dyDescent="0.35">
      <c r="A3493" s="27">
        <v>254</v>
      </c>
    </row>
    <row r="3494" spans="1:1" x14ac:dyDescent="0.35">
      <c r="A3494" s="27">
        <v>254</v>
      </c>
    </row>
    <row r="3495" spans="1:1" x14ac:dyDescent="0.35">
      <c r="A3495" s="27">
        <v>254</v>
      </c>
    </row>
    <row r="3496" spans="1:1" x14ac:dyDescent="0.35">
      <c r="A3496" s="27">
        <v>254</v>
      </c>
    </row>
    <row r="3497" spans="1:1" x14ac:dyDescent="0.35">
      <c r="A3497" s="27">
        <v>254</v>
      </c>
    </row>
    <row r="3498" spans="1:1" x14ac:dyDescent="0.35">
      <c r="A3498" s="27">
        <v>254</v>
      </c>
    </row>
    <row r="3499" spans="1:1" x14ac:dyDescent="0.35">
      <c r="A3499" s="27">
        <v>254</v>
      </c>
    </row>
    <row r="3500" spans="1:1" x14ac:dyDescent="0.35">
      <c r="A3500" s="27">
        <v>254</v>
      </c>
    </row>
    <row r="3501" spans="1:1" x14ac:dyDescent="0.35">
      <c r="A3501" s="27">
        <v>254</v>
      </c>
    </row>
    <row r="3502" spans="1:1" x14ac:dyDescent="0.35">
      <c r="A3502" s="27">
        <v>254</v>
      </c>
    </row>
    <row r="3503" spans="1:1" x14ac:dyDescent="0.35">
      <c r="A3503" s="27">
        <v>254</v>
      </c>
    </row>
    <row r="3504" spans="1:1" x14ac:dyDescent="0.35">
      <c r="A3504" s="27">
        <v>254</v>
      </c>
    </row>
    <row r="3505" spans="1:1" x14ac:dyDescent="0.35">
      <c r="A3505" s="27">
        <v>254</v>
      </c>
    </row>
    <row r="3506" spans="1:1" x14ac:dyDescent="0.35">
      <c r="A3506" s="27">
        <v>254</v>
      </c>
    </row>
    <row r="3507" spans="1:1" x14ac:dyDescent="0.35">
      <c r="A3507" s="27">
        <v>254</v>
      </c>
    </row>
    <row r="3508" spans="1:1" x14ac:dyDescent="0.35">
      <c r="A3508" s="27">
        <v>254</v>
      </c>
    </row>
    <row r="3509" spans="1:1" x14ac:dyDescent="0.35">
      <c r="A3509" s="27">
        <v>254</v>
      </c>
    </row>
    <row r="3510" spans="1:1" x14ac:dyDescent="0.35">
      <c r="A3510" s="27">
        <v>254</v>
      </c>
    </row>
    <row r="3511" spans="1:1" x14ac:dyDescent="0.35">
      <c r="A3511" s="27">
        <v>254</v>
      </c>
    </row>
    <row r="3512" spans="1:1" x14ac:dyDescent="0.35">
      <c r="A3512" s="27">
        <v>254</v>
      </c>
    </row>
    <row r="3513" spans="1:1" x14ac:dyDescent="0.35">
      <c r="A3513" s="27">
        <v>254</v>
      </c>
    </row>
    <row r="3514" spans="1:1" x14ac:dyDescent="0.35">
      <c r="A3514" s="27">
        <v>254</v>
      </c>
    </row>
    <row r="3515" spans="1:1" x14ac:dyDescent="0.35">
      <c r="A3515" s="27">
        <v>254</v>
      </c>
    </row>
    <row r="3516" spans="1:1" x14ac:dyDescent="0.35">
      <c r="A3516" s="27">
        <v>254</v>
      </c>
    </row>
    <row r="3517" spans="1:1" x14ac:dyDescent="0.35">
      <c r="A3517" s="27">
        <v>254</v>
      </c>
    </row>
    <row r="3518" spans="1:1" x14ac:dyDescent="0.35">
      <c r="A3518" s="27">
        <v>254</v>
      </c>
    </row>
    <row r="3519" spans="1:1" x14ac:dyDescent="0.35">
      <c r="A3519" s="27">
        <v>254</v>
      </c>
    </row>
    <row r="3520" spans="1:1" x14ac:dyDescent="0.35">
      <c r="A3520" s="27">
        <v>254</v>
      </c>
    </row>
    <row r="3521" spans="1:1" x14ac:dyDescent="0.35">
      <c r="A3521" s="27">
        <v>254</v>
      </c>
    </row>
    <row r="3522" spans="1:1" x14ac:dyDescent="0.35">
      <c r="A3522" s="27">
        <v>254</v>
      </c>
    </row>
    <row r="3523" spans="1:1" x14ac:dyDescent="0.35">
      <c r="A3523" s="27">
        <v>254</v>
      </c>
    </row>
    <row r="3524" spans="1:1" x14ac:dyDescent="0.35">
      <c r="A3524" s="27">
        <v>254</v>
      </c>
    </row>
    <row r="3525" spans="1:1" x14ac:dyDescent="0.35">
      <c r="A3525" s="27">
        <v>254</v>
      </c>
    </row>
    <row r="3526" spans="1:1" x14ac:dyDescent="0.35">
      <c r="A3526" s="27">
        <v>254</v>
      </c>
    </row>
    <row r="3527" spans="1:1" x14ac:dyDescent="0.35">
      <c r="A3527" s="27">
        <v>254</v>
      </c>
    </row>
    <row r="3528" spans="1:1" x14ac:dyDescent="0.35">
      <c r="A3528" s="27">
        <v>254</v>
      </c>
    </row>
    <row r="3529" spans="1:1" x14ac:dyDescent="0.35">
      <c r="A3529" s="27">
        <v>254</v>
      </c>
    </row>
    <row r="3530" spans="1:1" x14ac:dyDescent="0.35">
      <c r="A3530" s="27">
        <v>254</v>
      </c>
    </row>
    <row r="3531" spans="1:1" x14ac:dyDescent="0.35">
      <c r="A3531" s="27">
        <v>254</v>
      </c>
    </row>
    <row r="3532" spans="1:1" x14ac:dyDescent="0.35">
      <c r="A3532" s="27">
        <v>254</v>
      </c>
    </row>
    <row r="3533" spans="1:1" x14ac:dyDescent="0.35">
      <c r="A3533" s="27">
        <v>254</v>
      </c>
    </row>
    <row r="3534" spans="1:1" x14ac:dyDescent="0.35">
      <c r="A3534" s="27">
        <v>254</v>
      </c>
    </row>
    <row r="3535" spans="1:1" x14ac:dyDescent="0.35">
      <c r="A3535" s="27">
        <v>254</v>
      </c>
    </row>
    <row r="3536" spans="1:1" x14ac:dyDescent="0.35">
      <c r="A3536" s="27">
        <v>254</v>
      </c>
    </row>
    <row r="3537" spans="1:1" x14ac:dyDescent="0.35">
      <c r="A3537" s="27">
        <v>254</v>
      </c>
    </row>
    <row r="3538" spans="1:1" x14ac:dyDescent="0.35">
      <c r="A3538" s="27">
        <v>254</v>
      </c>
    </row>
    <row r="3539" spans="1:1" x14ac:dyDescent="0.35">
      <c r="A3539" s="27">
        <v>254</v>
      </c>
    </row>
    <row r="3540" spans="1:1" x14ac:dyDescent="0.35">
      <c r="A3540" s="27">
        <v>254</v>
      </c>
    </row>
    <row r="3541" spans="1:1" x14ac:dyDescent="0.35">
      <c r="A3541" s="27">
        <v>254</v>
      </c>
    </row>
    <row r="3542" spans="1:1" x14ac:dyDescent="0.35">
      <c r="A3542" s="27">
        <v>254</v>
      </c>
    </row>
    <row r="3543" spans="1:1" x14ac:dyDescent="0.35">
      <c r="A3543" s="27">
        <v>254</v>
      </c>
    </row>
    <row r="3544" spans="1:1" x14ac:dyDescent="0.35">
      <c r="A3544" s="27">
        <v>254</v>
      </c>
    </row>
    <row r="3545" spans="1:1" x14ac:dyDescent="0.35">
      <c r="A3545" s="27">
        <v>254</v>
      </c>
    </row>
    <row r="3546" spans="1:1" x14ac:dyDescent="0.35">
      <c r="A3546" s="27">
        <v>254</v>
      </c>
    </row>
    <row r="3547" spans="1:1" x14ac:dyDescent="0.35">
      <c r="A3547" s="27">
        <v>254</v>
      </c>
    </row>
    <row r="3548" spans="1:1" x14ac:dyDescent="0.35">
      <c r="A3548" s="27">
        <v>254</v>
      </c>
    </row>
    <row r="3549" spans="1:1" x14ac:dyDescent="0.35">
      <c r="A3549" s="27">
        <v>254</v>
      </c>
    </row>
    <row r="3550" spans="1:1" x14ac:dyDescent="0.35">
      <c r="A3550" s="27">
        <v>254</v>
      </c>
    </row>
    <row r="3551" spans="1:1" x14ac:dyDescent="0.35">
      <c r="A3551" s="27">
        <v>254</v>
      </c>
    </row>
    <row r="3552" spans="1:1" x14ac:dyDescent="0.35">
      <c r="A3552" s="27">
        <v>254</v>
      </c>
    </row>
    <row r="3553" spans="1:1" x14ac:dyDescent="0.35">
      <c r="A3553" s="27">
        <v>254</v>
      </c>
    </row>
    <row r="3554" spans="1:1" x14ac:dyDescent="0.35">
      <c r="A3554" s="27">
        <v>254</v>
      </c>
    </row>
    <row r="3555" spans="1:1" x14ac:dyDescent="0.35">
      <c r="A3555" s="27">
        <v>254</v>
      </c>
    </row>
    <row r="3556" spans="1:1" x14ac:dyDescent="0.35">
      <c r="A3556" s="27">
        <v>254</v>
      </c>
    </row>
    <row r="3557" spans="1:1" x14ac:dyDescent="0.35">
      <c r="A3557" s="27">
        <v>254</v>
      </c>
    </row>
    <row r="3558" spans="1:1" x14ac:dyDescent="0.35">
      <c r="A3558" s="27">
        <v>254</v>
      </c>
    </row>
    <row r="3559" spans="1:1" x14ac:dyDescent="0.35">
      <c r="A3559" s="27">
        <v>254</v>
      </c>
    </row>
    <row r="3560" spans="1:1" x14ac:dyDescent="0.35">
      <c r="A3560" s="27">
        <v>254</v>
      </c>
    </row>
    <row r="3561" spans="1:1" x14ac:dyDescent="0.35">
      <c r="A3561" s="27">
        <v>254</v>
      </c>
    </row>
    <row r="3562" spans="1:1" x14ac:dyDescent="0.35">
      <c r="A3562" s="27">
        <v>254</v>
      </c>
    </row>
    <row r="3563" spans="1:1" x14ac:dyDescent="0.35">
      <c r="A3563" s="27">
        <v>254</v>
      </c>
    </row>
    <row r="3564" spans="1:1" x14ac:dyDescent="0.35">
      <c r="A3564" s="27">
        <v>254</v>
      </c>
    </row>
    <row r="3565" spans="1:1" x14ac:dyDescent="0.35">
      <c r="A3565" s="27">
        <v>254</v>
      </c>
    </row>
    <row r="3566" spans="1:1" x14ac:dyDescent="0.35">
      <c r="A3566" s="27">
        <v>254</v>
      </c>
    </row>
    <row r="3567" spans="1:1" x14ac:dyDescent="0.35">
      <c r="A3567" s="27">
        <v>254</v>
      </c>
    </row>
    <row r="3568" spans="1:1" x14ac:dyDescent="0.35">
      <c r="A3568" s="27">
        <v>254</v>
      </c>
    </row>
    <row r="3569" spans="1:1" x14ac:dyDescent="0.35">
      <c r="A3569" s="27">
        <v>254</v>
      </c>
    </row>
    <row r="3570" spans="1:1" x14ac:dyDescent="0.35">
      <c r="A3570" s="27">
        <v>254</v>
      </c>
    </row>
    <row r="3571" spans="1:1" x14ac:dyDescent="0.35">
      <c r="A3571" s="27">
        <v>254</v>
      </c>
    </row>
    <row r="3572" spans="1:1" x14ac:dyDescent="0.35">
      <c r="A3572" s="27">
        <v>254</v>
      </c>
    </row>
    <row r="3573" spans="1:1" x14ac:dyDescent="0.35">
      <c r="A3573" s="27">
        <v>254</v>
      </c>
    </row>
    <row r="3574" spans="1:1" x14ac:dyDescent="0.35">
      <c r="A3574" s="27">
        <v>254</v>
      </c>
    </row>
    <row r="3575" spans="1:1" x14ac:dyDescent="0.35">
      <c r="A3575" s="27">
        <v>254</v>
      </c>
    </row>
    <row r="3576" spans="1:1" x14ac:dyDescent="0.35">
      <c r="A3576" s="27">
        <v>254</v>
      </c>
    </row>
    <row r="3577" spans="1:1" x14ac:dyDescent="0.35">
      <c r="A3577" s="27">
        <v>254</v>
      </c>
    </row>
    <row r="3578" spans="1:1" x14ac:dyDescent="0.35">
      <c r="A3578" s="27">
        <v>254</v>
      </c>
    </row>
    <row r="3579" spans="1:1" x14ac:dyDescent="0.35">
      <c r="A3579" s="27">
        <v>254</v>
      </c>
    </row>
    <row r="3580" spans="1:1" x14ac:dyDescent="0.35">
      <c r="A3580" s="27">
        <v>254</v>
      </c>
    </row>
    <row r="3581" spans="1:1" x14ac:dyDescent="0.35">
      <c r="A3581" s="27">
        <v>254</v>
      </c>
    </row>
    <row r="3582" spans="1:1" x14ac:dyDescent="0.35">
      <c r="A3582" s="27">
        <v>254</v>
      </c>
    </row>
    <row r="3583" spans="1:1" x14ac:dyDescent="0.35">
      <c r="A3583" s="27">
        <v>254</v>
      </c>
    </row>
    <row r="3584" spans="1:1" x14ac:dyDescent="0.35">
      <c r="A3584" s="27">
        <v>254</v>
      </c>
    </row>
    <row r="3585" spans="1:1" x14ac:dyDescent="0.35">
      <c r="A3585" s="27">
        <v>254</v>
      </c>
    </row>
    <row r="3586" spans="1:1" x14ac:dyDescent="0.35">
      <c r="A3586" s="27">
        <v>254</v>
      </c>
    </row>
    <row r="3587" spans="1:1" x14ac:dyDescent="0.35">
      <c r="A3587" s="27">
        <v>254</v>
      </c>
    </row>
    <row r="3588" spans="1:1" x14ac:dyDescent="0.35">
      <c r="A3588" s="27">
        <v>254</v>
      </c>
    </row>
    <row r="3589" spans="1:1" x14ac:dyDescent="0.35">
      <c r="A3589" s="27">
        <v>254</v>
      </c>
    </row>
    <row r="3590" spans="1:1" x14ac:dyDescent="0.35">
      <c r="A3590" s="27">
        <v>254</v>
      </c>
    </row>
    <row r="3591" spans="1:1" x14ac:dyDescent="0.35">
      <c r="A3591" s="27">
        <v>254</v>
      </c>
    </row>
    <row r="3592" spans="1:1" x14ac:dyDescent="0.35">
      <c r="A3592" s="27">
        <v>254</v>
      </c>
    </row>
    <row r="3593" spans="1:1" x14ac:dyDescent="0.35">
      <c r="A3593" s="27">
        <v>254</v>
      </c>
    </row>
    <row r="3594" spans="1:1" x14ac:dyDescent="0.35">
      <c r="A3594" s="27">
        <v>254</v>
      </c>
    </row>
    <row r="3595" spans="1:1" x14ac:dyDescent="0.35">
      <c r="A3595" s="27">
        <v>254</v>
      </c>
    </row>
    <row r="3596" spans="1:1" x14ac:dyDescent="0.35">
      <c r="A3596" s="27">
        <v>254</v>
      </c>
    </row>
    <row r="3597" spans="1:1" x14ac:dyDescent="0.35">
      <c r="A3597" s="27">
        <v>254</v>
      </c>
    </row>
    <row r="3598" spans="1:1" x14ac:dyDescent="0.35">
      <c r="A3598" s="27">
        <v>254</v>
      </c>
    </row>
    <row r="3599" spans="1:1" x14ac:dyDescent="0.35">
      <c r="A3599" s="27">
        <v>254</v>
      </c>
    </row>
    <row r="3600" spans="1:1" x14ac:dyDescent="0.35">
      <c r="A3600" s="27">
        <v>254</v>
      </c>
    </row>
    <row r="3601" spans="1:1" x14ac:dyDescent="0.35">
      <c r="A3601" s="27">
        <v>254</v>
      </c>
    </row>
    <row r="3602" spans="1:1" x14ac:dyDescent="0.35">
      <c r="A3602" s="27">
        <v>254</v>
      </c>
    </row>
    <row r="3603" spans="1:1" x14ac:dyDescent="0.35">
      <c r="A3603" s="27">
        <v>254</v>
      </c>
    </row>
    <row r="3604" spans="1:1" x14ac:dyDescent="0.35">
      <c r="A3604" s="27">
        <v>254</v>
      </c>
    </row>
    <row r="3605" spans="1:1" x14ac:dyDescent="0.35">
      <c r="A3605" s="27">
        <v>254</v>
      </c>
    </row>
    <row r="3606" spans="1:1" x14ac:dyDescent="0.35">
      <c r="A3606" s="27">
        <v>254</v>
      </c>
    </row>
    <row r="3607" spans="1:1" x14ac:dyDescent="0.35">
      <c r="A3607" s="27">
        <v>254</v>
      </c>
    </row>
    <row r="3608" spans="1:1" x14ac:dyDescent="0.35">
      <c r="A3608" s="27">
        <v>254</v>
      </c>
    </row>
    <row r="3609" spans="1:1" x14ac:dyDescent="0.35">
      <c r="A3609" s="27">
        <v>254</v>
      </c>
    </row>
    <row r="3610" spans="1:1" x14ac:dyDescent="0.35">
      <c r="A3610" s="27">
        <v>254</v>
      </c>
    </row>
    <row r="3611" spans="1:1" x14ac:dyDescent="0.35">
      <c r="A3611" s="27">
        <v>254</v>
      </c>
    </row>
    <row r="3612" spans="1:1" x14ac:dyDescent="0.35">
      <c r="A3612" s="27">
        <v>254</v>
      </c>
    </row>
    <row r="3613" spans="1:1" x14ac:dyDescent="0.35">
      <c r="A3613" s="27">
        <v>254</v>
      </c>
    </row>
    <row r="3614" spans="1:1" x14ac:dyDescent="0.35">
      <c r="A3614" s="27">
        <v>254</v>
      </c>
    </row>
    <row r="3615" spans="1:1" x14ac:dyDescent="0.35">
      <c r="A3615" s="27">
        <v>254</v>
      </c>
    </row>
    <row r="3616" spans="1:1" x14ac:dyDescent="0.35">
      <c r="A3616" s="27">
        <v>254</v>
      </c>
    </row>
    <row r="3617" spans="1:1" x14ac:dyDescent="0.35">
      <c r="A3617" s="27">
        <v>254</v>
      </c>
    </row>
    <row r="3618" spans="1:1" x14ac:dyDescent="0.35">
      <c r="A3618" s="27">
        <v>254</v>
      </c>
    </row>
    <row r="3619" spans="1:1" x14ac:dyDescent="0.35">
      <c r="A3619" s="27">
        <v>254</v>
      </c>
    </row>
    <row r="3620" spans="1:1" x14ac:dyDescent="0.35">
      <c r="A3620" s="27">
        <v>254</v>
      </c>
    </row>
    <row r="3621" spans="1:1" x14ac:dyDescent="0.35">
      <c r="A3621" s="27">
        <v>254</v>
      </c>
    </row>
    <row r="3622" spans="1:1" x14ac:dyDescent="0.35">
      <c r="A3622" s="27">
        <v>254</v>
      </c>
    </row>
    <row r="3623" spans="1:1" x14ac:dyDescent="0.35">
      <c r="A3623" s="27">
        <v>254</v>
      </c>
    </row>
    <row r="3624" spans="1:1" x14ac:dyDescent="0.35">
      <c r="A3624" s="27">
        <v>254</v>
      </c>
    </row>
    <row r="3625" spans="1:1" x14ac:dyDescent="0.35">
      <c r="A3625" s="27">
        <v>254</v>
      </c>
    </row>
    <row r="3626" spans="1:1" x14ac:dyDescent="0.35">
      <c r="A3626" s="27">
        <v>254</v>
      </c>
    </row>
    <row r="3627" spans="1:1" x14ac:dyDescent="0.35">
      <c r="A3627" s="27">
        <v>254</v>
      </c>
    </row>
    <row r="3628" spans="1:1" x14ac:dyDescent="0.35">
      <c r="A3628" s="27">
        <v>254</v>
      </c>
    </row>
    <row r="3629" spans="1:1" x14ac:dyDescent="0.35">
      <c r="A3629" s="27">
        <v>254</v>
      </c>
    </row>
    <row r="3630" spans="1:1" x14ac:dyDescent="0.35">
      <c r="A3630" s="27">
        <v>254</v>
      </c>
    </row>
    <row r="3631" spans="1:1" x14ac:dyDescent="0.35">
      <c r="A3631" s="27">
        <v>254</v>
      </c>
    </row>
    <row r="3632" spans="1:1" x14ac:dyDescent="0.35">
      <c r="A3632" s="27">
        <v>254</v>
      </c>
    </row>
    <row r="3633" spans="1:1" x14ac:dyDescent="0.35">
      <c r="A3633" s="27">
        <v>254</v>
      </c>
    </row>
    <row r="3634" spans="1:1" x14ac:dyDescent="0.35">
      <c r="A3634" s="27">
        <v>254</v>
      </c>
    </row>
    <row r="3635" spans="1:1" x14ac:dyDescent="0.35">
      <c r="A3635" s="27">
        <v>254</v>
      </c>
    </row>
    <row r="3636" spans="1:1" x14ac:dyDescent="0.35">
      <c r="A3636" s="27">
        <v>254</v>
      </c>
    </row>
    <row r="3637" spans="1:1" x14ac:dyDescent="0.35">
      <c r="A3637" s="27">
        <v>254</v>
      </c>
    </row>
    <row r="3638" spans="1:1" x14ac:dyDescent="0.35">
      <c r="A3638" s="27">
        <v>254</v>
      </c>
    </row>
    <row r="3639" spans="1:1" x14ac:dyDescent="0.35">
      <c r="A3639" s="27">
        <v>254</v>
      </c>
    </row>
    <row r="3640" spans="1:1" x14ac:dyDescent="0.35">
      <c r="A3640" s="27">
        <v>254</v>
      </c>
    </row>
    <row r="3641" spans="1:1" x14ac:dyDescent="0.35">
      <c r="A3641" s="27">
        <v>254</v>
      </c>
    </row>
    <row r="3642" spans="1:1" x14ac:dyDescent="0.35">
      <c r="A3642" s="27">
        <v>254</v>
      </c>
    </row>
    <row r="3643" spans="1:1" x14ac:dyDescent="0.35">
      <c r="A3643" s="27">
        <v>254</v>
      </c>
    </row>
    <row r="3644" spans="1:1" x14ac:dyDescent="0.35">
      <c r="A3644" s="27">
        <v>254</v>
      </c>
    </row>
    <row r="3645" spans="1:1" x14ac:dyDescent="0.35">
      <c r="A3645" s="27">
        <v>254</v>
      </c>
    </row>
    <row r="3646" spans="1:1" x14ac:dyDescent="0.35">
      <c r="A3646" s="27">
        <v>254</v>
      </c>
    </row>
    <row r="3647" spans="1:1" x14ac:dyDescent="0.35">
      <c r="A3647" s="27">
        <v>254</v>
      </c>
    </row>
    <row r="3648" spans="1:1" x14ac:dyDescent="0.35">
      <c r="A3648" s="27">
        <v>254</v>
      </c>
    </row>
    <row r="3649" spans="1:1" x14ac:dyDescent="0.35">
      <c r="A3649" s="27">
        <v>254</v>
      </c>
    </row>
    <row r="3650" spans="1:1" x14ac:dyDescent="0.35">
      <c r="A3650" s="27">
        <v>254</v>
      </c>
    </row>
    <row r="3651" spans="1:1" x14ac:dyDescent="0.35">
      <c r="A3651" s="27">
        <v>254</v>
      </c>
    </row>
    <row r="3652" spans="1:1" x14ac:dyDescent="0.35">
      <c r="A3652" s="27">
        <v>254</v>
      </c>
    </row>
    <row r="3653" spans="1:1" x14ac:dyDescent="0.35">
      <c r="A3653" s="27">
        <v>254</v>
      </c>
    </row>
    <row r="3654" spans="1:1" x14ac:dyDescent="0.35">
      <c r="A3654" s="27">
        <v>254</v>
      </c>
    </row>
    <row r="3655" spans="1:1" x14ac:dyDescent="0.35">
      <c r="A3655" s="27">
        <v>254</v>
      </c>
    </row>
    <row r="3656" spans="1:1" x14ac:dyDescent="0.35">
      <c r="A3656" s="27">
        <v>254</v>
      </c>
    </row>
    <row r="3657" spans="1:1" x14ac:dyDescent="0.35">
      <c r="A3657" s="27">
        <v>254</v>
      </c>
    </row>
    <row r="3658" spans="1:1" x14ac:dyDescent="0.35">
      <c r="A3658" s="27">
        <v>254</v>
      </c>
    </row>
    <row r="3659" spans="1:1" x14ac:dyDescent="0.35">
      <c r="A3659" s="27">
        <v>254</v>
      </c>
    </row>
    <row r="3660" spans="1:1" x14ac:dyDescent="0.35">
      <c r="A3660" s="27">
        <v>254</v>
      </c>
    </row>
    <row r="3661" spans="1:1" x14ac:dyDescent="0.35">
      <c r="A3661" s="27">
        <v>254</v>
      </c>
    </row>
    <row r="3662" spans="1:1" x14ac:dyDescent="0.35">
      <c r="A3662" s="27">
        <v>254</v>
      </c>
    </row>
    <row r="3663" spans="1:1" x14ac:dyDescent="0.35">
      <c r="A3663" s="27">
        <v>254</v>
      </c>
    </row>
    <row r="3664" spans="1:1" x14ac:dyDescent="0.35">
      <c r="A3664" s="27">
        <v>254</v>
      </c>
    </row>
    <row r="3665" spans="1:1" x14ac:dyDescent="0.35">
      <c r="A3665" s="27">
        <v>254</v>
      </c>
    </row>
    <row r="3666" spans="1:1" x14ac:dyDescent="0.35">
      <c r="A3666" s="27">
        <v>254</v>
      </c>
    </row>
    <row r="3667" spans="1:1" x14ac:dyDescent="0.35">
      <c r="A3667" s="27">
        <v>254</v>
      </c>
    </row>
    <row r="3668" spans="1:1" x14ac:dyDescent="0.35">
      <c r="A3668" s="27">
        <v>254</v>
      </c>
    </row>
    <row r="3669" spans="1:1" x14ac:dyDescent="0.35">
      <c r="A3669" s="27">
        <v>254</v>
      </c>
    </row>
    <row r="3670" spans="1:1" x14ac:dyDescent="0.35">
      <c r="A3670" s="27">
        <v>254</v>
      </c>
    </row>
    <row r="3671" spans="1:1" x14ac:dyDescent="0.35">
      <c r="A3671" s="27">
        <v>254</v>
      </c>
    </row>
    <row r="3672" spans="1:1" x14ac:dyDescent="0.35">
      <c r="A3672" s="27">
        <v>254</v>
      </c>
    </row>
    <row r="3673" spans="1:1" x14ac:dyDescent="0.35">
      <c r="A3673" s="27">
        <v>254</v>
      </c>
    </row>
    <row r="3674" spans="1:1" x14ac:dyDescent="0.35">
      <c r="A3674" s="27">
        <v>254</v>
      </c>
    </row>
    <row r="3675" spans="1:1" x14ac:dyDescent="0.35">
      <c r="A3675" s="27">
        <v>254</v>
      </c>
    </row>
    <row r="3676" spans="1:1" x14ac:dyDescent="0.35">
      <c r="A3676" s="27">
        <v>254</v>
      </c>
    </row>
    <row r="3677" spans="1:1" x14ac:dyDescent="0.35">
      <c r="A3677" s="27">
        <v>254</v>
      </c>
    </row>
    <row r="3678" spans="1:1" x14ac:dyDescent="0.35">
      <c r="A3678" s="27">
        <v>254</v>
      </c>
    </row>
    <row r="3679" spans="1:1" x14ac:dyDescent="0.35">
      <c r="A3679" s="27">
        <v>254</v>
      </c>
    </row>
    <row r="3680" spans="1:1" x14ac:dyDescent="0.35">
      <c r="A3680" s="27">
        <v>254</v>
      </c>
    </row>
    <row r="3681" spans="1:1" x14ac:dyDescent="0.35">
      <c r="A3681" s="27">
        <v>254</v>
      </c>
    </row>
    <row r="3682" spans="1:1" x14ac:dyDescent="0.35">
      <c r="A3682" s="27">
        <v>254</v>
      </c>
    </row>
    <row r="3683" spans="1:1" x14ac:dyDescent="0.35">
      <c r="A3683" s="27">
        <v>254</v>
      </c>
    </row>
    <row r="3684" spans="1:1" x14ac:dyDescent="0.35">
      <c r="A3684" s="27">
        <v>254</v>
      </c>
    </row>
    <row r="3685" spans="1:1" x14ac:dyDescent="0.35">
      <c r="A3685" s="27">
        <v>254</v>
      </c>
    </row>
    <row r="3686" spans="1:1" x14ac:dyDescent="0.35">
      <c r="A3686" s="27">
        <v>254</v>
      </c>
    </row>
    <row r="3687" spans="1:1" x14ac:dyDescent="0.35">
      <c r="A3687" s="27">
        <v>254</v>
      </c>
    </row>
    <row r="3688" spans="1:1" x14ac:dyDescent="0.35">
      <c r="A3688" s="27">
        <v>254</v>
      </c>
    </row>
    <row r="3689" spans="1:1" x14ac:dyDescent="0.35">
      <c r="A3689" s="27">
        <v>254</v>
      </c>
    </row>
    <row r="3690" spans="1:1" x14ac:dyDescent="0.35">
      <c r="A3690" s="27">
        <v>254</v>
      </c>
    </row>
    <row r="3691" spans="1:1" x14ac:dyDescent="0.35">
      <c r="A3691" s="27">
        <v>254</v>
      </c>
    </row>
    <row r="3692" spans="1:1" x14ac:dyDescent="0.35">
      <c r="A3692" s="27">
        <v>254</v>
      </c>
    </row>
    <row r="3693" spans="1:1" x14ac:dyDescent="0.35">
      <c r="A3693" s="27">
        <v>254</v>
      </c>
    </row>
    <row r="3694" spans="1:1" x14ac:dyDescent="0.35">
      <c r="A3694" s="27">
        <v>254</v>
      </c>
    </row>
    <row r="3695" spans="1:1" x14ac:dyDescent="0.35">
      <c r="A3695" s="27">
        <v>254</v>
      </c>
    </row>
    <row r="3696" spans="1:1" x14ac:dyDescent="0.35">
      <c r="A3696" s="27">
        <v>254</v>
      </c>
    </row>
    <row r="3697" spans="1:1" x14ac:dyDescent="0.35">
      <c r="A3697" s="27">
        <v>254</v>
      </c>
    </row>
    <row r="3698" spans="1:1" x14ac:dyDescent="0.35">
      <c r="A3698" s="27">
        <v>254</v>
      </c>
    </row>
    <row r="3699" spans="1:1" x14ac:dyDescent="0.35">
      <c r="A3699" s="27">
        <v>254</v>
      </c>
    </row>
    <row r="3700" spans="1:1" x14ac:dyDescent="0.35">
      <c r="A3700" s="27">
        <v>254</v>
      </c>
    </row>
    <row r="3701" spans="1:1" x14ac:dyDescent="0.35">
      <c r="A3701" s="27">
        <v>254</v>
      </c>
    </row>
    <row r="3702" spans="1:1" x14ac:dyDescent="0.35">
      <c r="A3702" s="27">
        <v>254</v>
      </c>
    </row>
    <row r="3703" spans="1:1" x14ac:dyDescent="0.35">
      <c r="A3703" s="27">
        <v>254</v>
      </c>
    </row>
    <row r="3704" spans="1:1" x14ac:dyDescent="0.35">
      <c r="A3704" s="27">
        <v>254</v>
      </c>
    </row>
    <row r="3705" spans="1:1" x14ac:dyDescent="0.35">
      <c r="A3705" s="27">
        <v>254</v>
      </c>
    </row>
    <row r="3706" spans="1:1" x14ac:dyDescent="0.35">
      <c r="A3706" s="27">
        <v>254</v>
      </c>
    </row>
    <row r="3707" spans="1:1" x14ac:dyDescent="0.35">
      <c r="A3707" s="27">
        <v>254</v>
      </c>
    </row>
    <row r="3708" spans="1:1" x14ac:dyDescent="0.35">
      <c r="A3708" s="27">
        <v>254</v>
      </c>
    </row>
    <row r="3709" spans="1:1" x14ac:dyDescent="0.35">
      <c r="A3709" s="27">
        <v>254</v>
      </c>
    </row>
    <row r="3710" spans="1:1" x14ac:dyDescent="0.35">
      <c r="A3710" s="27">
        <v>254</v>
      </c>
    </row>
    <row r="3711" spans="1:1" x14ac:dyDescent="0.35">
      <c r="A3711" s="27">
        <v>254</v>
      </c>
    </row>
    <row r="3712" spans="1:1" x14ac:dyDescent="0.35">
      <c r="A3712" s="27">
        <v>254</v>
      </c>
    </row>
    <row r="3713" spans="1:1" x14ac:dyDescent="0.35">
      <c r="A3713" s="27">
        <v>254</v>
      </c>
    </row>
    <row r="3714" spans="1:1" x14ac:dyDescent="0.35">
      <c r="A3714" s="27">
        <v>254</v>
      </c>
    </row>
    <row r="3715" spans="1:1" x14ac:dyDescent="0.35">
      <c r="A3715" s="27">
        <v>254</v>
      </c>
    </row>
    <row r="3716" spans="1:1" x14ac:dyDescent="0.35">
      <c r="A3716" s="27">
        <v>254</v>
      </c>
    </row>
    <row r="3717" spans="1:1" x14ac:dyDescent="0.35">
      <c r="A3717" s="27">
        <v>254</v>
      </c>
    </row>
    <row r="3718" spans="1:1" x14ac:dyDescent="0.35">
      <c r="A3718" s="27">
        <v>254</v>
      </c>
    </row>
    <row r="3719" spans="1:1" x14ac:dyDescent="0.35">
      <c r="A3719" s="27">
        <v>254</v>
      </c>
    </row>
    <row r="3720" spans="1:1" x14ac:dyDescent="0.35">
      <c r="A3720" s="27">
        <v>254</v>
      </c>
    </row>
    <row r="3721" spans="1:1" x14ac:dyDescent="0.35">
      <c r="A3721" s="27">
        <v>254</v>
      </c>
    </row>
    <row r="3722" spans="1:1" x14ac:dyDescent="0.35">
      <c r="A3722" s="27">
        <v>254</v>
      </c>
    </row>
    <row r="3723" spans="1:1" x14ac:dyDescent="0.35">
      <c r="A3723" s="27">
        <v>254</v>
      </c>
    </row>
    <row r="3724" spans="1:1" x14ac:dyDescent="0.35">
      <c r="A3724" s="27">
        <v>254</v>
      </c>
    </row>
    <row r="3725" spans="1:1" x14ac:dyDescent="0.35">
      <c r="A3725" s="27">
        <v>254</v>
      </c>
    </row>
    <row r="3726" spans="1:1" x14ac:dyDescent="0.35">
      <c r="A3726" s="27">
        <v>254</v>
      </c>
    </row>
    <row r="3727" spans="1:1" x14ac:dyDescent="0.35">
      <c r="A3727" s="27">
        <v>254</v>
      </c>
    </row>
    <row r="3728" spans="1:1" x14ac:dyDescent="0.35">
      <c r="A3728" s="27">
        <v>254</v>
      </c>
    </row>
    <row r="3729" spans="1:1" x14ac:dyDescent="0.35">
      <c r="A3729" s="27">
        <v>254</v>
      </c>
    </row>
    <row r="3730" spans="1:1" x14ac:dyDescent="0.35">
      <c r="A3730" s="27">
        <v>254</v>
      </c>
    </row>
    <row r="3731" spans="1:1" x14ac:dyDescent="0.35">
      <c r="A3731" s="27">
        <v>254</v>
      </c>
    </row>
    <row r="3732" spans="1:1" x14ac:dyDescent="0.35">
      <c r="A3732" s="27">
        <v>254</v>
      </c>
    </row>
    <row r="3733" spans="1:1" x14ac:dyDescent="0.35">
      <c r="A3733" s="27">
        <v>254</v>
      </c>
    </row>
    <row r="3734" spans="1:1" x14ac:dyDescent="0.35">
      <c r="A3734" s="27">
        <v>254</v>
      </c>
    </row>
    <row r="3735" spans="1:1" x14ac:dyDescent="0.35">
      <c r="A3735" s="27">
        <v>254</v>
      </c>
    </row>
    <row r="3736" spans="1:1" x14ac:dyDescent="0.35">
      <c r="A3736" s="27">
        <v>254</v>
      </c>
    </row>
    <row r="3737" spans="1:1" x14ac:dyDescent="0.35">
      <c r="A3737" s="27">
        <v>254</v>
      </c>
    </row>
    <row r="3738" spans="1:1" x14ac:dyDescent="0.35">
      <c r="A3738" s="27">
        <v>254</v>
      </c>
    </row>
    <row r="3739" spans="1:1" x14ac:dyDescent="0.35">
      <c r="A3739" s="27">
        <v>254</v>
      </c>
    </row>
    <row r="3740" spans="1:1" x14ac:dyDescent="0.35">
      <c r="A3740" s="27">
        <v>254</v>
      </c>
    </row>
    <row r="3741" spans="1:1" x14ac:dyDescent="0.35">
      <c r="A3741" s="27">
        <v>254</v>
      </c>
    </row>
    <row r="3742" spans="1:1" x14ac:dyDescent="0.35">
      <c r="A3742" s="27">
        <v>254</v>
      </c>
    </row>
    <row r="3743" spans="1:1" x14ac:dyDescent="0.35">
      <c r="A3743" s="27">
        <v>254</v>
      </c>
    </row>
    <row r="3744" spans="1:1" x14ac:dyDescent="0.35">
      <c r="A3744" s="27">
        <v>254</v>
      </c>
    </row>
    <row r="3745" spans="1:1" x14ac:dyDescent="0.35">
      <c r="A3745" s="27">
        <v>254</v>
      </c>
    </row>
    <row r="3746" spans="1:1" x14ac:dyDescent="0.35">
      <c r="A3746" s="27">
        <v>254</v>
      </c>
    </row>
    <row r="3747" spans="1:1" x14ac:dyDescent="0.35">
      <c r="A3747" s="27">
        <v>254</v>
      </c>
    </row>
    <row r="3748" spans="1:1" x14ac:dyDescent="0.35">
      <c r="A3748" s="27">
        <v>254</v>
      </c>
    </row>
    <row r="3749" spans="1:1" x14ac:dyDescent="0.35">
      <c r="A3749" s="27">
        <v>254</v>
      </c>
    </row>
    <row r="3750" spans="1:1" x14ac:dyDescent="0.35">
      <c r="A3750" s="27">
        <v>254</v>
      </c>
    </row>
    <row r="3751" spans="1:1" x14ac:dyDescent="0.35">
      <c r="A3751" s="27">
        <v>254</v>
      </c>
    </row>
    <row r="3752" spans="1:1" x14ac:dyDescent="0.35">
      <c r="A3752" s="27">
        <v>254</v>
      </c>
    </row>
    <row r="3753" spans="1:1" x14ac:dyDescent="0.35">
      <c r="A3753" s="27">
        <v>254</v>
      </c>
    </row>
    <row r="3754" spans="1:1" x14ac:dyDescent="0.35">
      <c r="A3754" s="27">
        <v>254</v>
      </c>
    </row>
    <row r="3755" spans="1:1" x14ac:dyDescent="0.35">
      <c r="A3755" s="27">
        <v>254</v>
      </c>
    </row>
    <row r="3756" spans="1:1" x14ac:dyDescent="0.35">
      <c r="A3756" s="27">
        <v>254</v>
      </c>
    </row>
    <row r="3757" spans="1:1" x14ac:dyDescent="0.35">
      <c r="A3757" s="27">
        <v>254</v>
      </c>
    </row>
    <row r="3758" spans="1:1" x14ac:dyDescent="0.35">
      <c r="A3758" s="27">
        <v>254</v>
      </c>
    </row>
    <row r="3759" spans="1:1" x14ac:dyDescent="0.35">
      <c r="A3759" s="27">
        <v>254</v>
      </c>
    </row>
    <row r="3760" spans="1:1" x14ac:dyDescent="0.35">
      <c r="A3760" s="27">
        <v>254</v>
      </c>
    </row>
    <row r="3761" spans="1:1" x14ac:dyDescent="0.35">
      <c r="A3761" s="27">
        <v>254</v>
      </c>
    </row>
    <row r="3762" spans="1:1" x14ac:dyDescent="0.35">
      <c r="A3762" s="27">
        <v>254</v>
      </c>
    </row>
    <row r="3763" spans="1:1" x14ac:dyDescent="0.35">
      <c r="A3763" s="27">
        <v>254</v>
      </c>
    </row>
    <row r="3764" spans="1:1" x14ac:dyDescent="0.35">
      <c r="A3764" s="27">
        <v>254</v>
      </c>
    </row>
    <row r="3765" spans="1:1" x14ac:dyDescent="0.35">
      <c r="A3765" s="27">
        <v>254</v>
      </c>
    </row>
    <row r="3766" spans="1:1" x14ac:dyDescent="0.35">
      <c r="A3766" s="27">
        <v>254</v>
      </c>
    </row>
    <row r="3767" spans="1:1" x14ac:dyDescent="0.35">
      <c r="A3767" s="27">
        <v>254</v>
      </c>
    </row>
    <row r="3768" spans="1:1" x14ac:dyDescent="0.35">
      <c r="A3768" s="27">
        <v>254</v>
      </c>
    </row>
    <row r="3769" spans="1:1" x14ac:dyDescent="0.35">
      <c r="A3769" s="27">
        <v>254</v>
      </c>
    </row>
    <row r="3770" spans="1:1" x14ac:dyDescent="0.35">
      <c r="A3770" s="27">
        <v>254</v>
      </c>
    </row>
    <row r="3771" spans="1:1" x14ac:dyDescent="0.35">
      <c r="A3771" s="27">
        <v>254</v>
      </c>
    </row>
    <row r="3772" spans="1:1" x14ac:dyDescent="0.35">
      <c r="A3772" s="27">
        <v>254</v>
      </c>
    </row>
    <row r="3773" spans="1:1" x14ac:dyDescent="0.35">
      <c r="A3773" s="27">
        <v>254</v>
      </c>
    </row>
    <row r="3774" spans="1:1" x14ac:dyDescent="0.35">
      <c r="A3774" s="27">
        <v>254</v>
      </c>
    </row>
    <row r="3775" spans="1:1" x14ac:dyDescent="0.35">
      <c r="A3775" s="27">
        <v>254</v>
      </c>
    </row>
    <row r="3776" spans="1:1" x14ac:dyDescent="0.35">
      <c r="A3776" s="27">
        <v>254</v>
      </c>
    </row>
    <row r="3777" spans="1:1" x14ac:dyDescent="0.35">
      <c r="A3777" s="27">
        <v>254</v>
      </c>
    </row>
    <row r="3778" spans="1:1" x14ac:dyDescent="0.35">
      <c r="A3778" s="27">
        <v>254</v>
      </c>
    </row>
    <row r="3779" spans="1:1" x14ac:dyDescent="0.35">
      <c r="A3779" s="27">
        <v>254</v>
      </c>
    </row>
    <row r="3780" spans="1:1" x14ac:dyDescent="0.35">
      <c r="A3780" s="27">
        <v>254</v>
      </c>
    </row>
    <row r="3781" spans="1:1" x14ac:dyDescent="0.35">
      <c r="A3781" s="27">
        <v>254</v>
      </c>
    </row>
    <row r="3782" spans="1:1" x14ac:dyDescent="0.35">
      <c r="A3782" s="27">
        <v>254</v>
      </c>
    </row>
    <row r="3783" spans="1:1" x14ac:dyDescent="0.35">
      <c r="A3783" s="27">
        <v>254</v>
      </c>
    </row>
    <row r="3784" spans="1:1" x14ac:dyDescent="0.35">
      <c r="A3784" s="27">
        <v>254</v>
      </c>
    </row>
    <row r="3785" spans="1:1" x14ac:dyDescent="0.35">
      <c r="A3785" s="27">
        <v>254</v>
      </c>
    </row>
    <row r="3786" spans="1:1" x14ac:dyDescent="0.35">
      <c r="A3786" s="27">
        <v>254</v>
      </c>
    </row>
    <row r="3787" spans="1:1" x14ac:dyDescent="0.35">
      <c r="A3787" s="27">
        <v>254</v>
      </c>
    </row>
    <row r="3788" spans="1:1" x14ac:dyDescent="0.35">
      <c r="A3788" s="27">
        <v>254</v>
      </c>
    </row>
    <row r="3789" spans="1:1" x14ac:dyDescent="0.35">
      <c r="A3789" s="27">
        <v>254</v>
      </c>
    </row>
    <row r="3790" spans="1:1" x14ac:dyDescent="0.35">
      <c r="A3790" s="27">
        <v>254</v>
      </c>
    </row>
    <row r="3791" spans="1:1" x14ac:dyDescent="0.35">
      <c r="A3791" s="27">
        <v>254</v>
      </c>
    </row>
    <row r="3792" spans="1:1" x14ac:dyDescent="0.35">
      <c r="A3792" s="27">
        <v>254</v>
      </c>
    </row>
    <row r="3793" spans="1:1" x14ac:dyDescent="0.35">
      <c r="A3793" s="27">
        <v>254</v>
      </c>
    </row>
    <row r="3794" spans="1:1" x14ac:dyDescent="0.35">
      <c r="A3794" s="27">
        <v>254</v>
      </c>
    </row>
    <row r="3795" spans="1:1" x14ac:dyDescent="0.35">
      <c r="A3795" s="27">
        <v>254</v>
      </c>
    </row>
    <row r="3796" spans="1:1" x14ac:dyDescent="0.35">
      <c r="A3796" s="27">
        <v>254</v>
      </c>
    </row>
    <row r="3797" spans="1:1" x14ac:dyDescent="0.35">
      <c r="A3797" s="27">
        <v>254</v>
      </c>
    </row>
    <row r="3798" spans="1:1" x14ac:dyDescent="0.35">
      <c r="A3798" s="27">
        <v>254</v>
      </c>
    </row>
    <row r="3799" spans="1:1" x14ac:dyDescent="0.35">
      <c r="A3799" s="27">
        <v>254</v>
      </c>
    </row>
    <row r="3800" spans="1:1" x14ac:dyDescent="0.35">
      <c r="A3800" s="27">
        <v>254</v>
      </c>
    </row>
    <row r="3801" spans="1:1" x14ac:dyDescent="0.35">
      <c r="A3801" s="27">
        <v>254</v>
      </c>
    </row>
    <row r="3802" spans="1:1" x14ac:dyDescent="0.35">
      <c r="A3802" s="27">
        <v>254</v>
      </c>
    </row>
    <row r="3803" spans="1:1" x14ac:dyDescent="0.35">
      <c r="A3803" s="27">
        <v>254</v>
      </c>
    </row>
    <row r="3804" spans="1:1" x14ac:dyDescent="0.35">
      <c r="A3804" s="27">
        <v>254</v>
      </c>
    </row>
    <row r="3805" spans="1:1" x14ac:dyDescent="0.35">
      <c r="A3805" s="27">
        <v>254</v>
      </c>
    </row>
    <row r="3806" spans="1:1" x14ac:dyDescent="0.35">
      <c r="A3806" s="27">
        <v>254</v>
      </c>
    </row>
    <row r="3807" spans="1:1" x14ac:dyDescent="0.35">
      <c r="A3807" s="27">
        <v>254</v>
      </c>
    </row>
    <row r="3808" spans="1:1" x14ac:dyDescent="0.35">
      <c r="A3808" s="27">
        <v>254</v>
      </c>
    </row>
    <row r="3809" spans="1:1" x14ac:dyDescent="0.35">
      <c r="A3809" s="27">
        <v>254</v>
      </c>
    </row>
    <row r="3810" spans="1:1" x14ac:dyDescent="0.35">
      <c r="A3810" s="27">
        <v>254</v>
      </c>
    </row>
    <row r="3811" spans="1:1" x14ac:dyDescent="0.35">
      <c r="A3811" s="27">
        <v>254</v>
      </c>
    </row>
    <row r="3812" spans="1:1" x14ac:dyDescent="0.35">
      <c r="A3812" s="27">
        <v>254</v>
      </c>
    </row>
    <row r="3813" spans="1:1" x14ac:dyDescent="0.35">
      <c r="A3813" s="27">
        <v>254</v>
      </c>
    </row>
    <row r="3814" spans="1:1" x14ac:dyDescent="0.35">
      <c r="A3814" s="27">
        <v>254</v>
      </c>
    </row>
    <row r="3815" spans="1:1" x14ac:dyDescent="0.35">
      <c r="A3815" s="27">
        <v>254</v>
      </c>
    </row>
    <row r="3816" spans="1:1" x14ac:dyDescent="0.35">
      <c r="A3816" s="27">
        <v>254</v>
      </c>
    </row>
    <row r="3817" spans="1:1" x14ac:dyDescent="0.35">
      <c r="A3817" s="27">
        <v>254</v>
      </c>
    </row>
    <row r="3818" spans="1:1" x14ac:dyDescent="0.35">
      <c r="A3818" s="27">
        <v>254</v>
      </c>
    </row>
    <row r="3819" spans="1:1" x14ac:dyDescent="0.35">
      <c r="A3819" s="27">
        <v>254</v>
      </c>
    </row>
    <row r="3820" spans="1:1" x14ac:dyDescent="0.35">
      <c r="A3820" s="27">
        <v>254</v>
      </c>
    </row>
    <row r="3821" spans="1:1" x14ac:dyDescent="0.35">
      <c r="A3821" s="27">
        <v>254</v>
      </c>
    </row>
    <row r="3822" spans="1:1" x14ac:dyDescent="0.35">
      <c r="A3822" s="27">
        <v>254</v>
      </c>
    </row>
    <row r="3823" spans="1:1" x14ac:dyDescent="0.35">
      <c r="A3823" s="27">
        <v>254</v>
      </c>
    </row>
    <row r="3824" spans="1:1" x14ac:dyDescent="0.35">
      <c r="A3824" s="27">
        <v>254</v>
      </c>
    </row>
    <row r="3825" spans="1:1" x14ac:dyDescent="0.35">
      <c r="A3825" s="27">
        <v>254</v>
      </c>
    </row>
    <row r="3826" spans="1:1" x14ac:dyDescent="0.35">
      <c r="A3826" s="27">
        <v>254</v>
      </c>
    </row>
    <row r="3827" spans="1:1" x14ac:dyDescent="0.35">
      <c r="A3827" s="27">
        <v>254</v>
      </c>
    </row>
    <row r="3828" spans="1:1" x14ac:dyDescent="0.35">
      <c r="A3828" s="27">
        <v>254</v>
      </c>
    </row>
    <row r="3829" spans="1:1" x14ac:dyDescent="0.35">
      <c r="A3829" s="27">
        <v>254</v>
      </c>
    </row>
    <row r="3830" spans="1:1" x14ac:dyDescent="0.35">
      <c r="A3830" s="27">
        <v>254</v>
      </c>
    </row>
    <row r="3831" spans="1:1" x14ac:dyDescent="0.35">
      <c r="A3831" s="27">
        <v>254</v>
      </c>
    </row>
    <row r="3832" spans="1:1" x14ac:dyDescent="0.35">
      <c r="A3832" s="27">
        <v>254</v>
      </c>
    </row>
    <row r="3833" spans="1:1" x14ac:dyDescent="0.35">
      <c r="A3833" s="27">
        <v>254</v>
      </c>
    </row>
    <row r="3834" spans="1:1" x14ac:dyDescent="0.35">
      <c r="A3834" s="27">
        <v>254</v>
      </c>
    </row>
    <row r="3835" spans="1:1" x14ac:dyDescent="0.35">
      <c r="A3835" s="27">
        <v>254</v>
      </c>
    </row>
    <row r="3836" spans="1:1" x14ac:dyDescent="0.35">
      <c r="A3836" s="27">
        <v>254</v>
      </c>
    </row>
    <row r="3837" spans="1:1" x14ac:dyDescent="0.35">
      <c r="A3837" s="27">
        <v>254</v>
      </c>
    </row>
    <row r="3838" spans="1:1" x14ac:dyDescent="0.35">
      <c r="A3838" s="27">
        <v>254</v>
      </c>
    </row>
    <row r="3839" spans="1:1" x14ac:dyDescent="0.35">
      <c r="A3839" s="27">
        <v>254</v>
      </c>
    </row>
    <row r="3840" spans="1:1" x14ac:dyDescent="0.35">
      <c r="A3840" s="27">
        <v>254</v>
      </c>
    </row>
    <row r="3841" spans="1:1" x14ac:dyDescent="0.35">
      <c r="A3841" s="27">
        <v>254</v>
      </c>
    </row>
    <row r="3842" spans="1:1" x14ac:dyDescent="0.35">
      <c r="A3842" s="27">
        <v>254</v>
      </c>
    </row>
    <row r="3843" spans="1:1" x14ac:dyDescent="0.35">
      <c r="A3843" s="27">
        <v>254</v>
      </c>
    </row>
    <row r="3844" spans="1:1" x14ac:dyDescent="0.35">
      <c r="A3844" s="27">
        <v>254</v>
      </c>
    </row>
    <row r="3845" spans="1:1" x14ac:dyDescent="0.35">
      <c r="A3845" s="27">
        <v>254</v>
      </c>
    </row>
    <row r="3846" spans="1:1" x14ac:dyDescent="0.35">
      <c r="A3846" s="27">
        <v>254</v>
      </c>
    </row>
    <row r="3847" spans="1:1" x14ac:dyDescent="0.35">
      <c r="A3847" s="27">
        <v>254</v>
      </c>
    </row>
    <row r="3848" spans="1:1" x14ac:dyDescent="0.35">
      <c r="A3848" s="27">
        <v>254</v>
      </c>
    </row>
    <row r="3849" spans="1:1" x14ac:dyDescent="0.35">
      <c r="A3849" s="27">
        <v>254</v>
      </c>
    </row>
    <row r="3850" spans="1:1" x14ac:dyDescent="0.35">
      <c r="A3850" s="27">
        <v>254</v>
      </c>
    </row>
    <row r="3851" spans="1:1" x14ac:dyDescent="0.35">
      <c r="A3851" s="27">
        <v>254</v>
      </c>
    </row>
    <row r="3852" spans="1:1" x14ac:dyDescent="0.35">
      <c r="A3852" s="27">
        <v>254</v>
      </c>
    </row>
    <row r="3853" spans="1:1" x14ac:dyDescent="0.35">
      <c r="A3853" s="27">
        <v>254</v>
      </c>
    </row>
    <row r="3854" spans="1:1" x14ac:dyDescent="0.35">
      <c r="A3854" s="27">
        <v>254</v>
      </c>
    </row>
    <row r="3855" spans="1:1" x14ac:dyDescent="0.35">
      <c r="A3855" s="27">
        <v>254</v>
      </c>
    </row>
    <row r="3856" spans="1:1" x14ac:dyDescent="0.35">
      <c r="A3856" s="27">
        <v>254</v>
      </c>
    </row>
    <row r="3857" spans="1:1" x14ac:dyDescent="0.35">
      <c r="A3857" s="27">
        <v>254</v>
      </c>
    </row>
    <row r="3858" spans="1:1" x14ac:dyDescent="0.35">
      <c r="A3858" s="27">
        <v>254</v>
      </c>
    </row>
    <row r="3859" spans="1:1" x14ac:dyDescent="0.35">
      <c r="A3859" s="27">
        <v>254</v>
      </c>
    </row>
    <row r="3860" spans="1:1" x14ac:dyDescent="0.35">
      <c r="A3860" s="27">
        <v>254</v>
      </c>
    </row>
    <row r="3861" spans="1:1" x14ac:dyDescent="0.35">
      <c r="A3861" s="27">
        <v>254</v>
      </c>
    </row>
    <row r="3862" spans="1:1" x14ac:dyDescent="0.35">
      <c r="A3862" s="27">
        <v>254</v>
      </c>
    </row>
    <row r="3863" spans="1:1" x14ac:dyDescent="0.35">
      <c r="A3863" s="27">
        <v>254</v>
      </c>
    </row>
    <row r="3864" spans="1:1" x14ac:dyDescent="0.35">
      <c r="A3864" s="27">
        <v>254</v>
      </c>
    </row>
    <row r="3865" spans="1:1" x14ac:dyDescent="0.35">
      <c r="A3865" s="27">
        <v>254</v>
      </c>
    </row>
    <row r="3866" spans="1:1" x14ac:dyDescent="0.35">
      <c r="A3866" s="27">
        <v>254</v>
      </c>
    </row>
    <row r="3867" spans="1:1" x14ac:dyDescent="0.35">
      <c r="A3867" s="27">
        <v>254</v>
      </c>
    </row>
    <row r="3868" spans="1:1" x14ac:dyDescent="0.35">
      <c r="A3868" s="27">
        <v>254</v>
      </c>
    </row>
    <row r="3869" spans="1:1" x14ac:dyDescent="0.35">
      <c r="A3869" s="27">
        <v>254</v>
      </c>
    </row>
    <row r="3870" spans="1:1" x14ac:dyDescent="0.35">
      <c r="A3870" s="27">
        <v>254</v>
      </c>
    </row>
    <row r="3871" spans="1:1" x14ac:dyDescent="0.35">
      <c r="A3871" s="27">
        <v>254</v>
      </c>
    </row>
    <row r="3872" spans="1:1" x14ac:dyDescent="0.35">
      <c r="A3872" s="27">
        <v>254</v>
      </c>
    </row>
    <row r="3873" spans="1:1" x14ac:dyDescent="0.35">
      <c r="A3873" s="27">
        <v>254</v>
      </c>
    </row>
    <row r="3874" spans="1:1" x14ac:dyDescent="0.35">
      <c r="A3874" s="27">
        <v>254</v>
      </c>
    </row>
    <row r="3875" spans="1:1" x14ac:dyDescent="0.35">
      <c r="A3875" s="27">
        <v>254</v>
      </c>
    </row>
    <row r="3876" spans="1:1" x14ac:dyDescent="0.35">
      <c r="A3876" s="27">
        <v>254</v>
      </c>
    </row>
    <row r="3877" spans="1:1" x14ac:dyDescent="0.35">
      <c r="A3877" s="27">
        <v>254</v>
      </c>
    </row>
    <row r="3878" spans="1:1" x14ac:dyDescent="0.35">
      <c r="A3878" s="27">
        <v>254</v>
      </c>
    </row>
    <row r="3879" spans="1:1" x14ac:dyDescent="0.35">
      <c r="A3879" s="27">
        <v>254</v>
      </c>
    </row>
    <row r="3880" spans="1:1" x14ac:dyDescent="0.35">
      <c r="A3880" s="27">
        <v>254</v>
      </c>
    </row>
    <row r="3881" spans="1:1" x14ac:dyDescent="0.35">
      <c r="A3881" s="27">
        <v>254</v>
      </c>
    </row>
    <row r="3882" spans="1:1" x14ac:dyDescent="0.35">
      <c r="A3882" s="27">
        <v>254</v>
      </c>
    </row>
    <row r="3883" spans="1:1" x14ac:dyDescent="0.35">
      <c r="A3883" s="27">
        <v>254</v>
      </c>
    </row>
    <row r="3884" spans="1:1" x14ac:dyDescent="0.35">
      <c r="A3884" s="27">
        <v>254</v>
      </c>
    </row>
    <row r="3885" spans="1:1" x14ac:dyDescent="0.35">
      <c r="A3885" s="27">
        <v>254</v>
      </c>
    </row>
    <row r="3886" spans="1:1" x14ac:dyDescent="0.35">
      <c r="A3886" s="27">
        <v>254</v>
      </c>
    </row>
    <row r="3887" spans="1:1" x14ac:dyDescent="0.35">
      <c r="A3887" s="27">
        <v>254</v>
      </c>
    </row>
    <row r="3888" spans="1:1" x14ac:dyDescent="0.35">
      <c r="A3888" s="27">
        <v>254</v>
      </c>
    </row>
    <row r="3889" spans="1:1" x14ac:dyDescent="0.35">
      <c r="A3889" s="27">
        <v>254</v>
      </c>
    </row>
    <row r="3890" spans="1:1" x14ac:dyDescent="0.35">
      <c r="A3890" s="27">
        <v>254</v>
      </c>
    </row>
    <row r="3891" spans="1:1" x14ac:dyDescent="0.35">
      <c r="A3891" s="27">
        <v>254</v>
      </c>
    </row>
    <row r="3892" spans="1:1" x14ac:dyDescent="0.35">
      <c r="A3892" s="27">
        <v>254</v>
      </c>
    </row>
    <row r="3893" spans="1:1" x14ac:dyDescent="0.35">
      <c r="A3893" s="27">
        <v>254</v>
      </c>
    </row>
    <row r="3894" spans="1:1" x14ac:dyDescent="0.35">
      <c r="A3894" s="27">
        <v>254</v>
      </c>
    </row>
    <row r="3895" spans="1:1" x14ac:dyDescent="0.35">
      <c r="A3895" s="27">
        <v>254</v>
      </c>
    </row>
    <row r="3896" spans="1:1" x14ac:dyDescent="0.35">
      <c r="A3896" s="27">
        <v>254</v>
      </c>
    </row>
    <row r="3897" spans="1:1" x14ac:dyDescent="0.35">
      <c r="A3897" s="27">
        <v>254</v>
      </c>
    </row>
    <row r="3898" spans="1:1" x14ac:dyDescent="0.35">
      <c r="A3898" s="27">
        <v>254</v>
      </c>
    </row>
    <row r="3899" spans="1:1" x14ac:dyDescent="0.35">
      <c r="A3899" s="27">
        <v>254</v>
      </c>
    </row>
    <row r="3900" spans="1:1" x14ac:dyDescent="0.35">
      <c r="A3900" s="27">
        <v>254</v>
      </c>
    </row>
    <row r="3901" spans="1:1" x14ac:dyDescent="0.35">
      <c r="A3901" s="27">
        <v>254</v>
      </c>
    </row>
    <row r="3902" spans="1:1" x14ac:dyDescent="0.35">
      <c r="A3902" s="27">
        <v>254</v>
      </c>
    </row>
    <row r="3903" spans="1:1" x14ac:dyDescent="0.35">
      <c r="A3903" s="27">
        <v>254</v>
      </c>
    </row>
    <row r="3904" spans="1:1" x14ac:dyDescent="0.35">
      <c r="A3904" s="27">
        <v>254</v>
      </c>
    </row>
    <row r="3905" spans="1:1" x14ac:dyDescent="0.35">
      <c r="A3905" s="27">
        <v>254</v>
      </c>
    </row>
    <row r="3906" spans="1:1" x14ac:dyDescent="0.35">
      <c r="A3906" s="27">
        <v>254</v>
      </c>
    </row>
    <row r="3907" spans="1:1" x14ac:dyDescent="0.35">
      <c r="A3907" s="27">
        <v>254</v>
      </c>
    </row>
    <row r="3908" spans="1:1" x14ac:dyDescent="0.35">
      <c r="A3908" s="27">
        <v>254</v>
      </c>
    </row>
    <row r="3909" spans="1:1" x14ac:dyDescent="0.35">
      <c r="A3909" s="27">
        <v>254</v>
      </c>
    </row>
    <row r="3910" spans="1:1" x14ac:dyDescent="0.35">
      <c r="A3910" s="27">
        <v>254</v>
      </c>
    </row>
    <row r="3911" spans="1:1" x14ac:dyDescent="0.35">
      <c r="A3911" s="27">
        <v>254</v>
      </c>
    </row>
    <row r="3912" spans="1:1" x14ac:dyDescent="0.35">
      <c r="A3912" s="27">
        <v>254</v>
      </c>
    </row>
    <row r="3913" spans="1:1" x14ac:dyDescent="0.35">
      <c r="A3913" s="27">
        <v>254</v>
      </c>
    </row>
    <row r="3914" spans="1:1" x14ac:dyDescent="0.35">
      <c r="A3914" s="27">
        <v>254</v>
      </c>
    </row>
    <row r="3915" spans="1:1" x14ac:dyDescent="0.35">
      <c r="A3915" s="27">
        <v>254</v>
      </c>
    </row>
    <row r="3916" spans="1:1" x14ac:dyDescent="0.35">
      <c r="A3916" s="27">
        <v>254</v>
      </c>
    </row>
    <row r="3917" spans="1:1" x14ac:dyDescent="0.35">
      <c r="A3917" s="27">
        <v>254</v>
      </c>
    </row>
    <row r="3918" spans="1:1" x14ac:dyDescent="0.35">
      <c r="A3918" s="27">
        <v>254</v>
      </c>
    </row>
    <row r="3919" spans="1:1" x14ac:dyDescent="0.35">
      <c r="A3919" s="27">
        <v>254</v>
      </c>
    </row>
    <row r="3920" spans="1:1" x14ac:dyDescent="0.35">
      <c r="A3920" s="27">
        <v>254</v>
      </c>
    </row>
    <row r="3921" spans="1:1" x14ac:dyDescent="0.35">
      <c r="A3921" s="27">
        <v>254</v>
      </c>
    </row>
    <row r="3922" spans="1:1" x14ac:dyDescent="0.35">
      <c r="A3922" s="27">
        <v>254</v>
      </c>
    </row>
    <row r="3923" spans="1:1" x14ac:dyDescent="0.35">
      <c r="A3923" s="27">
        <v>254</v>
      </c>
    </row>
    <row r="3924" spans="1:1" x14ac:dyDescent="0.35">
      <c r="A3924" s="27">
        <v>254</v>
      </c>
    </row>
    <row r="3925" spans="1:1" x14ac:dyDescent="0.35">
      <c r="A3925" s="27">
        <v>254</v>
      </c>
    </row>
    <row r="3926" spans="1:1" x14ac:dyDescent="0.35">
      <c r="A3926" s="27">
        <v>254</v>
      </c>
    </row>
    <row r="3927" spans="1:1" x14ac:dyDescent="0.35">
      <c r="A3927" s="27">
        <v>254</v>
      </c>
    </row>
    <row r="3928" spans="1:1" x14ac:dyDescent="0.35">
      <c r="A3928" s="27">
        <v>254</v>
      </c>
    </row>
    <row r="3929" spans="1:1" x14ac:dyDescent="0.35">
      <c r="A3929" s="27">
        <v>254</v>
      </c>
    </row>
    <row r="3930" spans="1:1" x14ac:dyDescent="0.35">
      <c r="A3930" s="27">
        <v>254</v>
      </c>
    </row>
    <row r="3931" spans="1:1" x14ac:dyDescent="0.35">
      <c r="A3931" s="27">
        <v>254</v>
      </c>
    </row>
    <row r="3932" spans="1:1" x14ac:dyDescent="0.35">
      <c r="A3932" s="27">
        <v>254</v>
      </c>
    </row>
    <row r="3933" spans="1:1" x14ac:dyDescent="0.35">
      <c r="A3933" s="27">
        <v>254</v>
      </c>
    </row>
    <row r="3934" spans="1:1" x14ac:dyDescent="0.35">
      <c r="A3934" s="27">
        <v>254</v>
      </c>
    </row>
    <row r="3935" spans="1:1" x14ac:dyDescent="0.35">
      <c r="A3935" s="27">
        <v>254</v>
      </c>
    </row>
    <row r="3936" spans="1:1" x14ac:dyDescent="0.35">
      <c r="A3936" s="27">
        <v>254</v>
      </c>
    </row>
    <row r="3937" spans="1:1" x14ac:dyDescent="0.35">
      <c r="A3937" s="27">
        <v>254</v>
      </c>
    </row>
    <row r="3938" spans="1:1" x14ac:dyDescent="0.35">
      <c r="A3938" s="27">
        <v>254</v>
      </c>
    </row>
    <row r="3939" spans="1:1" x14ac:dyDescent="0.35">
      <c r="A3939" s="27">
        <v>254</v>
      </c>
    </row>
    <row r="3940" spans="1:1" x14ac:dyDescent="0.35">
      <c r="A3940" s="27">
        <v>254</v>
      </c>
    </row>
    <row r="3941" spans="1:1" x14ac:dyDescent="0.35">
      <c r="A3941" s="27">
        <v>254</v>
      </c>
    </row>
    <row r="3942" spans="1:1" x14ac:dyDescent="0.35">
      <c r="A3942" s="27">
        <v>254</v>
      </c>
    </row>
    <row r="3943" spans="1:1" x14ac:dyDescent="0.35">
      <c r="A3943" s="27">
        <v>254</v>
      </c>
    </row>
    <row r="3944" spans="1:1" x14ac:dyDescent="0.35">
      <c r="A3944" s="27">
        <v>254</v>
      </c>
    </row>
    <row r="3945" spans="1:1" x14ac:dyDescent="0.35">
      <c r="A3945" s="27">
        <v>254</v>
      </c>
    </row>
    <row r="3946" spans="1:1" x14ac:dyDescent="0.35">
      <c r="A3946" s="27">
        <v>254</v>
      </c>
    </row>
    <row r="3947" spans="1:1" x14ac:dyDescent="0.35">
      <c r="A3947" s="27">
        <v>254</v>
      </c>
    </row>
    <row r="3948" spans="1:1" x14ac:dyDescent="0.35">
      <c r="A3948" s="27">
        <v>254</v>
      </c>
    </row>
    <row r="3949" spans="1:1" x14ac:dyDescent="0.35">
      <c r="A3949" s="27">
        <v>254</v>
      </c>
    </row>
    <row r="3950" spans="1:1" x14ac:dyDescent="0.35">
      <c r="A3950" s="27">
        <v>254</v>
      </c>
    </row>
    <row r="3951" spans="1:1" x14ac:dyDescent="0.35">
      <c r="A3951" s="27">
        <v>254</v>
      </c>
    </row>
    <row r="3952" spans="1:1" x14ac:dyDescent="0.35">
      <c r="A3952" s="27">
        <v>254</v>
      </c>
    </row>
    <row r="3953" spans="1:1" x14ac:dyDescent="0.35">
      <c r="A3953" s="27">
        <v>254</v>
      </c>
    </row>
    <row r="3954" spans="1:1" x14ac:dyDescent="0.35">
      <c r="A3954" s="27">
        <v>254</v>
      </c>
    </row>
    <row r="3955" spans="1:1" x14ac:dyDescent="0.35">
      <c r="A3955" s="27">
        <v>254</v>
      </c>
    </row>
    <row r="3956" spans="1:1" x14ac:dyDescent="0.35">
      <c r="A3956" s="27">
        <v>254</v>
      </c>
    </row>
    <row r="3957" spans="1:1" x14ac:dyDescent="0.35">
      <c r="A3957" s="27">
        <v>254</v>
      </c>
    </row>
    <row r="3958" spans="1:1" x14ac:dyDescent="0.35">
      <c r="A3958" s="27">
        <v>254</v>
      </c>
    </row>
    <row r="3959" spans="1:1" x14ac:dyDescent="0.35">
      <c r="A3959" s="27">
        <v>254</v>
      </c>
    </row>
    <row r="3960" spans="1:1" x14ac:dyDescent="0.35">
      <c r="A3960" s="27">
        <v>254</v>
      </c>
    </row>
    <row r="3961" spans="1:1" x14ac:dyDescent="0.35">
      <c r="A3961" s="27">
        <v>254</v>
      </c>
    </row>
    <row r="3962" spans="1:1" x14ac:dyDescent="0.35">
      <c r="A3962" s="27">
        <v>254</v>
      </c>
    </row>
    <row r="3963" spans="1:1" x14ac:dyDescent="0.35">
      <c r="A3963" s="27">
        <v>254</v>
      </c>
    </row>
    <row r="3964" spans="1:1" x14ac:dyDescent="0.35">
      <c r="A3964" s="27">
        <v>254</v>
      </c>
    </row>
    <row r="3965" spans="1:1" x14ac:dyDescent="0.35">
      <c r="A3965" s="27">
        <v>254</v>
      </c>
    </row>
    <row r="3966" spans="1:1" x14ac:dyDescent="0.35">
      <c r="A3966" s="27">
        <v>254</v>
      </c>
    </row>
    <row r="3967" spans="1:1" x14ac:dyDescent="0.35">
      <c r="A3967" s="27">
        <v>254</v>
      </c>
    </row>
    <row r="3968" spans="1:1" x14ac:dyDescent="0.35">
      <c r="A3968" s="27">
        <v>254</v>
      </c>
    </row>
    <row r="3969" spans="1:1" x14ac:dyDescent="0.35">
      <c r="A3969" s="27">
        <v>254</v>
      </c>
    </row>
    <row r="3970" spans="1:1" x14ac:dyDescent="0.35">
      <c r="A3970" s="27">
        <v>254</v>
      </c>
    </row>
    <row r="3971" spans="1:1" x14ac:dyDescent="0.35">
      <c r="A3971" s="27">
        <v>254</v>
      </c>
    </row>
    <row r="3972" spans="1:1" x14ac:dyDescent="0.35">
      <c r="A3972" s="27">
        <v>254</v>
      </c>
    </row>
    <row r="3973" spans="1:1" x14ac:dyDescent="0.35">
      <c r="A3973" s="27">
        <v>254</v>
      </c>
    </row>
    <row r="3974" spans="1:1" x14ac:dyDescent="0.35">
      <c r="A3974" s="27">
        <v>254</v>
      </c>
    </row>
    <row r="3975" spans="1:1" x14ac:dyDescent="0.35">
      <c r="A3975" s="27">
        <v>254</v>
      </c>
    </row>
    <row r="3976" spans="1:1" x14ac:dyDescent="0.35">
      <c r="A3976" s="27">
        <v>254</v>
      </c>
    </row>
    <row r="3977" spans="1:1" x14ac:dyDescent="0.35">
      <c r="A3977" s="27">
        <v>254</v>
      </c>
    </row>
    <row r="3978" spans="1:1" x14ac:dyDescent="0.35">
      <c r="A3978" s="27">
        <v>254</v>
      </c>
    </row>
    <row r="3979" spans="1:1" x14ac:dyDescent="0.35">
      <c r="A3979" s="27">
        <v>254</v>
      </c>
    </row>
    <row r="3980" spans="1:1" x14ac:dyDescent="0.35">
      <c r="A3980" s="27">
        <v>254</v>
      </c>
    </row>
    <row r="3981" spans="1:1" x14ac:dyDescent="0.35">
      <c r="A3981" s="27">
        <v>254</v>
      </c>
    </row>
    <row r="3982" spans="1:1" x14ac:dyDescent="0.35">
      <c r="A3982" s="27">
        <v>254</v>
      </c>
    </row>
    <row r="3983" spans="1:1" x14ac:dyDescent="0.35">
      <c r="A3983" s="27">
        <v>254</v>
      </c>
    </row>
    <row r="3984" spans="1:1" x14ac:dyDescent="0.35">
      <c r="A3984" s="27">
        <v>254</v>
      </c>
    </row>
    <row r="3985" spans="1:1" x14ac:dyDescent="0.35">
      <c r="A3985" s="27">
        <v>254</v>
      </c>
    </row>
    <row r="3986" spans="1:1" x14ac:dyDescent="0.35">
      <c r="A3986" s="27">
        <v>254</v>
      </c>
    </row>
    <row r="3987" spans="1:1" x14ac:dyDescent="0.35">
      <c r="A3987" s="27">
        <v>254</v>
      </c>
    </row>
    <row r="3988" spans="1:1" x14ac:dyDescent="0.35">
      <c r="A3988" s="27">
        <v>254</v>
      </c>
    </row>
    <row r="3989" spans="1:1" x14ac:dyDescent="0.35">
      <c r="A3989" s="27">
        <v>254</v>
      </c>
    </row>
    <row r="3990" spans="1:1" x14ac:dyDescent="0.35">
      <c r="A3990" s="27">
        <v>254</v>
      </c>
    </row>
    <row r="3991" spans="1:1" x14ac:dyDescent="0.35">
      <c r="A3991" s="27">
        <v>254</v>
      </c>
    </row>
    <row r="3992" spans="1:1" x14ac:dyDescent="0.35">
      <c r="A3992" s="27">
        <v>254</v>
      </c>
    </row>
    <row r="3993" spans="1:1" x14ac:dyDescent="0.35">
      <c r="A3993" s="27">
        <v>254</v>
      </c>
    </row>
    <row r="3994" spans="1:1" x14ac:dyDescent="0.35">
      <c r="A3994" s="27">
        <v>254</v>
      </c>
    </row>
    <row r="3995" spans="1:1" x14ac:dyDescent="0.35">
      <c r="A3995" s="27">
        <v>254</v>
      </c>
    </row>
    <row r="3996" spans="1:1" x14ac:dyDescent="0.35">
      <c r="A3996" s="27">
        <v>254</v>
      </c>
    </row>
    <row r="3997" spans="1:1" x14ac:dyDescent="0.35">
      <c r="A3997" s="27">
        <v>254</v>
      </c>
    </row>
    <row r="3998" spans="1:1" x14ac:dyDescent="0.35">
      <c r="A3998" s="27">
        <v>254</v>
      </c>
    </row>
    <row r="3999" spans="1:1" x14ac:dyDescent="0.35">
      <c r="A3999" s="27">
        <v>254</v>
      </c>
    </row>
    <row r="4000" spans="1:1" x14ac:dyDescent="0.35">
      <c r="A4000" s="27">
        <v>254</v>
      </c>
    </row>
    <row r="4001" spans="1:1" x14ac:dyDescent="0.35">
      <c r="A4001" s="27">
        <v>254</v>
      </c>
    </row>
    <row r="4002" spans="1:1" x14ac:dyDescent="0.35">
      <c r="A4002" s="27">
        <v>254</v>
      </c>
    </row>
    <row r="4003" spans="1:1" x14ac:dyDescent="0.35">
      <c r="A4003" s="27">
        <v>254</v>
      </c>
    </row>
    <row r="4004" spans="1:1" x14ac:dyDescent="0.35">
      <c r="A4004" s="27">
        <v>254</v>
      </c>
    </row>
    <row r="4005" spans="1:1" x14ac:dyDescent="0.35">
      <c r="A4005" s="27">
        <v>254</v>
      </c>
    </row>
    <row r="4006" spans="1:1" x14ac:dyDescent="0.35">
      <c r="A4006" s="27">
        <v>254</v>
      </c>
    </row>
    <row r="4007" spans="1:1" x14ac:dyDescent="0.35">
      <c r="A4007" s="27">
        <v>254</v>
      </c>
    </row>
    <row r="4008" spans="1:1" x14ac:dyDescent="0.35">
      <c r="A4008" s="27">
        <v>254</v>
      </c>
    </row>
    <row r="4009" spans="1:1" x14ac:dyDescent="0.35">
      <c r="A4009" s="27">
        <v>254</v>
      </c>
    </row>
    <row r="4010" spans="1:1" x14ac:dyDescent="0.35">
      <c r="A4010" s="27">
        <v>254</v>
      </c>
    </row>
    <row r="4011" spans="1:1" x14ac:dyDescent="0.35">
      <c r="A4011" s="27">
        <v>254</v>
      </c>
    </row>
    <row r="4012" spans="1:1" x14ac:dyDescent="0.35">
      <c r="A4012" s="27">
        <v>254</v>
      </c>
    </row>
    <row r="4013" spans="1:1" x14ac:dyDescent="0.35">
      <c r="A4013" s="27">
        <v>254</v>
      </c>
    </row>
    <row r="4014" spans="1:1" x14ac:dyDescent="0.35">
      <c r="A4014" s="27">
        <v>254</v>
      </c>
    </row>
    <row r="4015" spans="1:1" x14ac:dyDescent="0.35">
      <c r="A4015" s="27">
        <v>254</v>
      </c>
    </row>
    <row r="4016" spans="1:1" x14ac:dyDescent="0.35">
      <c r="A4016" s="27">
        <v>254</v>
      </c>
    </row>
    <row r="4017" spans="1:1" x14ac:dyDescent="0.35">
      <c r="A4017" s="27">
        <v>254</v>
      </c>
    </row>
    <row r="4018" spans="1:1" x14ac:dyDescent="0.35">
      <c r="A4018" s="27">
        <v>254</v>
      </c>
    </row>
    <row r="4019" spans="1:1" x14ac:dyDescent="0.35">
      <c r="A4019" s="27">
        <v>254</v>
      </c>
    </row>
    <row r="4020" spans="1:1" x14ac:dyDescent="0.35">
      <c r="A4020" s="27">
        <v>254</v>
      </c>
    </row>
    <row r="4021" spans="1:1" x14ac:dyDescent="0.35">
      <c r="A4021" s="27">
        <v>254</v>
      </c>
    </row>
    <row r="4022" spans="1:1" x14ac:dyDescent="0.35">
      <c r="A4022" s="27">
        <v>254</v>
      </c>
    </row>
    <row r="4023" spans="1:1" x14ac:dyDescent="0.35">
      <c r="A4023" s="27">
        <v>254</v>
      </c>
    </row>
    <row r="4024" spans="1:1" x14ac:dyDescent="0.35">
      <c r="A4024" s="27">
        <v>254</v>
      </c>
    </row>
    <row r="4025" spans="1:1" x14ac:dyDescent="0.35">
      <c r="A4025" s="27">
        <v>254</v>
      </c>
    </row>
    <row r="4026" spans="1:1" x14ac:dyDescent="0.35">
      <c r="A4026" s="27">
        <v>254</v>
      </c>
    </row>
    <row r="4027" spans="1:1" x14ac:dyDescent="0.35">
      <c r="A4027" s="27">
        <v>254</v>
      </c>
    </row>
    <row r="4028" spans="1:1" x14ac:dyDescent="0.35">
      <c r="A4028" s="27">
        <v>254</v>
      </c>
    </row>
    <row r="4029" spans="1:1" x14ac:dyDescent="0.35">
      <c r="A4029" s="27">
        <v>254</v>
      </c>
    </row>
    <row r="4030" spans="1:1" x14ac:dyDescent="0.35">
      <c r="A4030" s="27">
        <v>254</v>
      </c>
    </row>
    <row r="4031" spans="1:1" x14ac:dyDescent="0.35">
      <c r="A4031" s="27">
        <v>254</v>
      </c>
    </row>
    <row r="4032" spans="1:1" x14ac:dyDescent="0.35">
      <c r="A4032" s="27">
        <v>254</v>
      </c>
    </row>
    <row r="4033" spans="1:1" x14ac:dyDescent="0.35">
      <c r="A4033" s="27">
        <v>254</v>
      </c>
    </row>
    <row r="4034" spans="1:1" x14ac:dyDescent="0.35">
      <c r="A4034" s="27">
        <v>254</v>
      </c>
    </row>
    <row r="4035" spans="1:1" x14ac:dyDescent="0.35">
      <c r="A4035" s="27">
        <v>254</v>
      </c>
    </row>
    <row r="4036" spans="1:1" x14ac:dyDescent="0.35">
      <c r="A4036" s="27">
        <v>254</v>
      </c>
    </row>
    <row r="4037" spans="1:1" x14ac:dyDescent="0.35">
      <c r="A4037" s="27">
        <v>254</v>
      </c>
    </row>
    <row r="4038" spans="1:1" x14ac:dyDescent="0.35">
      <c r="A4038" s="27">
        <v>254</v>
      </c>
    </row>
    <row r="4039" spans="1:1" x14ac:dyDescent="0.35">
      <c r="A4039" s="27">
        <v>254</v>
      </c>
    </row>
    <row r="4040" spans="1:1" x14ac:dyDescent="0.35">
      <c r="A4040" s="27">
        <v>254</v>
      </c>
    </row>
    <row r="4041" spans="1:1" x14ac:dyDescent="0.35">
      <c r="A4041" s="27">
        <v>254</v>
      </c>
    </row>
    <row r="4042" spans="1:1" x14ac:dyDescent="0.35">
      <c r="A4042" s="27">
        <v>254</v>
      </c>
    </row>
    <row r="4043" spans="1:1" x14ac:dyDescent="0.35">
      <c r="A4043" s="27">
        <v>254</v>
      </c>
    </row>
    <row r="4044" spans="1:1" x14ac:dyDescent="0.35">
      <c r="A4044" s="27">
        <v>254</v>
      </c>
    </row>
    <row r="4045" spans="1:1" x14ac:dyDescent="0.35">
      <c r="A4045" s="27">
        <v>254</v>
      </c>
    </row>
    <row r="4046" spans="1:1" x14ac:dyDescent="0.35">
      <c r="A4046" s="27">
        <v>254</v>
      </c>
    </row>
    <row r="4047" spans="1:1" x14ac:dyDescent="0.35">
      <c r="A4047" s="27">
        <v>254</v>
      </c>
    </row>
    <row r="4048" spans="1:1" x14ac:dyDescent="0.35">
      <c r="A4048" s="27">
        <v>254</v>
      </c>
    </row>
    <row r="4049" spans="1:1" x14ac:dyDescent="0.35">
      <c r="A4049" s="27">
        <v>254</v>
      </c>
    </row>
    <row r="4050" spans="1:1" x14ac:dyDescent="0.35">
      <c r="A4050" s="27">
        <v>254</v>
      </c>
    </row>
    <row r="4051" spans="1:1" x14ac:dyDescent="0.35">
      <c r="A4051" s="27">
        <v>254</v>
      </c>
    </row>
    <row r="4052" spans="1:1" x14ac:dyDescent="0.35">
      <c r="A4052" s="27">
        <v>254</v>
      </c>
    </row>
    <row r="4053" spans="1:1" x14ac:dyDescent="0.35">
      <c r="A4053" s="27">
        <v>254</v>
      </c>
    </row>
    <row r="4054" spans="1:1" x14ac:dyDescent="0.35">
      <c r="A4054" s="27">
        <v>254</v>
      </c>
    </row>
    <row r="4055" spans="1:1" x14ac:dyDescent="0.35">
      <c r="A4055" s="27">
        <v>254</v>
      </c>
    </row>
    <row r="4056" spans="1:1" x14ac:dyDescent="0.35">
      <c r="A4056" s="27">
        <v>254</v>
      </c>
    </row>
    <row r="4057" spans="1:1" x14ac:dyDescent="0.35">
      <c r="A4057" s="27">
        <v>254</v>
      </c>
    </row>
    <row r="4058" spans="1:1" x14ac:dyDescent="0.35">
      <c r="A4058" s="27">
        <v>254</v>
      </c>
    </row>
    <row r="4059" spans="1:1" x14ac:dyDescent="0.35">
      <c r="A4059" s="27">
        <v>254</v>
      </c>
    </row>
    <row r="4060" spans="1:1" x14ac:dyDescent="0.35">
      <c r="A4060" s="27">
        <v>254</v>
      </c>
    </row>
    <row r="4061" spans="1:1" x14ac:dyDescent="0.35">
      <c r="A4061" s="27">
        <v>254</v>
      </c>
    </row>
    <row r="4062" spans="1:1" x14ac:dyDescent="0.35">
      <c r="A4062" s="27">
        <v>254</v>
      </c>
    </row>
    <row r="4063" spans="1:1" x14ac:dyDescent="0.35">
      <c r="A4063" s="27">
        <v>254</v>
      </c>
    </row>
    <row r="4064" spans="1:1" x14ac:dyDescent="0.35">
      <c r="A4064" s="27">
        <v>254</v>
      </c>
    </row>
    <row r="4065" spans="1:1" x14ac:dyDescent="0.35">
      <c r="A4065" s="27">
        <v>254</v>
      </c>
    </row>
    <row r="4066" spans="1:1" x14ac:dyDescent="0.35">
      <c r="A4066" s="27">
        <v>254</v>
      </c>
    </row>
    <row r="4067" spans="1:1" x14ac:dyDescent="0.35">
      <c r="A4067" s="27">
        <v>254</v>
      </c>
    </row>
    <row r="4068" spans="1:1" x14ac:dyDescent="0.35">
      <c r="A4068" s="27">
        <v>254</v>
      </c>
    </row>
    <row r="4069" spans="1:1" x14ac:dyDescent="0.35">
      <c r="A4069" s="27">
        <v>254</v>
      </c>
    </row>
    <row r="4070" spans="1:1" x14ac:dyDescent="0.35">
      <c r="A4070" s="27">
        <v>254</v>
      </c>
    </row>
    <row r="4071" spans="1:1" x14ac:dyDescent="0.35">
      <c r="A4071" s="27">
        <v>254</v>
      </c>
    </row>
    <row r="4072" spans="1:1" x14ac:dyDescent="0.35">
      <c r="A4072" s="27">
        <v>254</v>
      </c>
    </row>
    <row r="4073" spans="1:1" x14ac:dyDescent="0.35">
      <c r="A4073" s="27">
        <v>254</v>
      </c>
    </row>
    <row r="4074" spans="1:1" x14ac:dyDescent="0.35">
      <c r="A4074" s="27">
        <v>254</v>
      </c>
    </row>
    <row r="4075" spans="1:1" x14ac:dyDescent="0.35">
      <c r="A4075" s="27">
        <v>254</v>
      </c>
    </row>
    <row r="4076" spans="1:1" x14ac:dyDescent="0.35">
      <c r="A4076" s="27">
        <v>254</v>
      </c>
    </row>
    <row r="4077" spans="1:1" x14ac:dyDescent="0.35">
      <c r="A4077" s="27">
        <v>254</v>
      </c>
    </row>
    <row r="4078" spans="1:1" x14ac:dyDescent="0.35">
      <c r="A4078" s="27">
        <v>254</v>
      </c>
    </row>
    <row r="4079" spans="1:1" x14ac:dyDescent="0.35">
      <c r="A4079" s="27">
        <v>254</v>
      </c>
    </row>
    <row r="4080" spans="1:1" x14ac:dyDescent="0.35">
      <c r="A4080" s="27">
        <v>254</v>
      </c>
    </row>
    <row r="4081" spans="1:1" x14ac:dyDescent="0.35">
      <c r="A4081" s="27">
        <v>254</v>
      </c>
    </row>
    <row r="4082" spans="1:1" x14ac:dyDescent="0.35">
      <c r="A4082" s="27">
        <v>254</v>
      </c>
    </row>
    <row r="4083" spans="1:1" x14ac:dyDescent="0.35">
      <c r="A4083" s="27">
        <v>254</v>
      </c>
    </row>
    <row r="4084" spans="1:1" x14ac:dyDescent="0.35">
      <c r="A4084" s="27">
        <v>254</v>
      </c>
    </row>
    <row r="4085" spans="1:1" x14ac:dyDescent="0.35">
      <c r="A4085" s="27">
        <v>254</v>
      </c>
    </row>
    <row r="4086" spans="1:1" x14ac:dyDescent="0.35">
      <c r="A4086" s="27">
        <v>254</v>
      </c>
    </row>
    <row r="4087" spans="1:1" x14ac:dyDescent="0.35">
      <c r="A4087" s="27">
        <v>254</v>
      </c>
    </row>
    <row r="4088" spans="1:1" x14ac:dyDescent="0.35">
      <c r="A4088" s="27">
        <v>254</v>
      </c>
    </row>
    <row r="4089" spans="1:1" x14ac:dyDescent="0.35">
      <c r="A4089" s="27">
        <v>254</v>
      </c>
    </row>
    <row r="4090" spans="1:1" x14ac:dyDescent="0.35">
      <c r="A4090" s="27">
        <v>254</v>
      </c>
    </row>
    <row r="4091" spans="1:1" x14ac:dyDescent="0.35">
      <c r="A4091" s="27">
        <v>254</v>
      </c>
    </row>
    <row r="4092" spans="1:1" x14ac:dyDescent="0.35">
      <c r="A4092" s="27">
        <v>254</v>
      </c>
    </row>
    <row r="4093" spans="1:1" x14ac:dyDescent="0.35">
      <c r="A4093" s="27">
        <v>254</v>
      </c>
    </row>
    <row r="4094" spans="1:1" x14ac:dyDescent="0.35">
      <c r="A4094" s="27">
        <v>254</v>
      </c>
    </row>
    <row r="4095" spans="1:1" x14ac:dyDescent="0.35">
      <c r="A4095" s="27">
        <v>254</v>
      </c>
    </row>
    <row r="4096" spans="1:1" x14ac:dyDescent="0.35">
      <c r="A4096" s="27">
        <v>254</v>
      </c>
    </row>
    <row r="4097" spans="1:1" x14ac:dyDescent="0.35">
      <c r="A4097" s="27">
        <v>254</v>
      </c>
    </row>
    <row r="4098" spans="1:1" x14ac:dyDescent="0.35">
      <c r="A4098" s="27">
        <v>254</v>
      </c>
    </row>
    <row r="4099" spans="1:1" x14ac:dyDescent="0.35">
      <c r="A4099" s="27">
        <v>254</v>
      </c>
    </row>
    <row r="4100" spans="1:1" x14ac:dyDescent="0.35">
      <c r="A4100" s="27">
        <v>254</v>
      </c>
    </row>
    <row r="4101" spans="1:1" x14ac:dyDescent="0.35">
      <c r="A4101" s="27">
        <v>254</v>
      </c>
    </row>
    <row r="4102" spans="1:1" x14ac:dyDescent="0.35">
      <c r="A4102" s="27">
        <v>254</v>
      </c>
    </row>
    <row r="4103" spans="1:1" x14ac:dyDescent="0.35">
      <c r="A4103" s="27">
        <v>254</v>
      </c>
    </row>
    <row r="4104" spans="1:1" x14ac:dyDescent="0.35">
      <c r="A4104" s="27">
        <v>254</v>
      </c>
    </row>
    <row r="4105" spans="1:1" x14ac:dyDescent="0.35">
      <c r="A4105" s="27">
        <v>254</v>
      </c>
    </row>
    <row r="4106" spans="1:1" x14ac:dyDescent="0.35">
      <c r="A4106" s="27">
        <v>254</v>
      </c>
    </row>
    <row r="4107" spans="1:1" x14ac:dyDescent="0.35">
      <c r="A4107" s="27">
        <v>254</v>
      </c>
    </row>
    <row r="4108" spans="1:1" x14ac:dyDescent="0.35">
      <c r="A4108" s="27">
        <v>254</v>
      </c>
    </row>
    <row r="4109" spans="1:1" x14ac:dyDescent="0.35">
      <c r="A4109" s="27">
        <v>254</v>
      </c>
    </row>
    <row r="4110" spans="1:1" x14ac:dyDescent="0.35">
      <c r="A4110" s="27">
        <v>254</v>
      </c>
    </row>
    <row r="4111" spans="1:1" x14ac:dyDescent="0.35">
      <c r="A4111" s="27">
        <v>254</v>
      </c>
    </row>
    <row r="4112" spans="1:1" x14ac:dyDescent="0.35">
      <c r="A4112" s="27">
        <v>254</v>
      </c>
    </row>
    <row r="4113" spans="1:1" x14ac:dyDescent="0.35">
      <c r="A4113" s="27">
        <v>254</v>
      </c>
    </row>
    <row r="4114" spans="1:1" x14ac:dyDescent="0.35">
      <c r="A4114" s="27">
        <v>254</v>
      </c>
    </row>
    <row r="4115" spans="1:1" x14ac:dyDescent="0.35">
      <c r="A4115" s="27">
        <v>254</v>
      </c>
    </row>
    <row r="4116" spans="1:1" x14ac:dyDescent="0.35">
      <c r="A4116" s="27">
        <v>254</v>
      </c>
    </row>
    <row r="4117" spans="1:1" x14ac:dyDescent="0.35">
      <c r="A4117" s="27">
        <v>254</v>
      </c>
    </row>
    <row r="4118" spans="1:1" x14ac:dyDescent="0.35">
      <c r="A4118" s="27">
        <v>254</v>
      </c>
    </row>
    <row r="4119" spans="1:1" x14ac:dyDescent="0.35">
      <c r="A4119" s="27">
        <v>254</v>
      </c>
    </row>
    <row r="4120" spans="1:1" x14ac:dyDescent="0.35">
      <c r="A4120" s="27">
        <v>254</v>
      </c>
    </row>
    <row r="4121" spans="1:1" x14ac:dyDescent="0.35">
      <c r="A4121" s="27">
        <v>254</v>
      </c>
    </row>
    <row r="4122" spans="1:1" x14ac:dyDescent="0.35">
      <c r="A4122" s="27">
        <v>254</v>
      </c>
    </row>
    <row r="4123" spans="1:1" x14ac:dyDescent="0.35">
      <c r="A4123" s="27">
        <v>254</v>
      </c>
    </row>
    <row r="4124" spans="1:1" x14ac:dyDescent="0.35">
      <c r="A4124" s="27">
        <v>254</v>
      </c>
    </row>
    <row r="4125" spans="1:1" x14ac:dyDescent="0.35">
      <c r="A4125" s="27">
        <v>254</v>
      </c>
    </row>
    <row r="4126" spans="1:1" x14ac:dyDescent="0.35">
      <c r="A4126" s="27">
        <v>254</v>
      </c>
    </row>
    <row r="4127" spans="1:1" x14ac:dyDescent="0.35">
      <c r="A4127" s="27">
        <v>254</v>
      </c>
    </row>
    <row r="4128" spans="1:1" x14ac:dyDescent="0.35">
      <c r="A4128" s="27">
        <v>254</v>
      </c>
    </row>
    <row r="4129" spans="1:1" x14ac:dyDescent="0.35">
      <c r="A4129" s="27">
        <v>254</v>
      </c>
    </row>
    <row r="4130" spans="1:1" x14ac:dyDescent="0.35">
      <c r="A4130" s="27">
        <v>254</v>
      </c>
    </row>
    <row r="4131" spans="1:1" x14ac:dyDescent="0.35">
      <c r="A4131" s="27">
        <v>254</v>
      </c>
    </row>
    <row r="4132" spans="1:1" x14ac:dyDescent="0.35">
      <c r="A4132" s="27">
        <v>254</v>
      </c>
    </row>
    <row r="4133" spans="1:1" x14ac:dyDescent="0.35">
      <c r="A4133" s="27">
        <v>254</v>
      </c>
    </row>
    <row r="4134" spans="1:1" x14ac:dyDescent="0.35">
      <c r="A4134" s="27">
        <v>254</v>
      </c>
    </row>
    <row r="4135" spans="1:1" x14ac:dyDescent="0.35">
      <c r="A4135" s="27">
        <v>254</v>
      </c>
    </row>
    <row r="4136" spans="1:1" x14ac:dyDescent="0.35">
      <c r="A4136" s="27">
        <v>254</v>
      </c>
    </row>
    <row r="4137" spans="1:1" x14ac:dyDescent="0.35">
      <c r="A4137" s="27">
        <v>254</v>
      </c>
    </row>
    <row r="4138" spans="1:1" x14ac:dyDescent="0.35">
      <c r="A4138" s="27">
        <v>254</v>
      </c>
    </row>
    <row r="4139" spans="1:1" x14ac:dyDescent="0.35">
      <c r="A4139" s="27">
        <v>254</v>
      </c>
    </row>
    <row r="4140" spans="1:1" x14ac:dyDescent="0.35">
      <c r="A4140" s="27">
        <v>254</v>
      </c>
    </row>
    <row r="4141" spans="1:1" x14ac:dyDescent="0.35">
      <c r="A4141" s="27">
        <v>254</v>
      </c>
    </row>
    <row r="4142" spans="1:1" x14ac:dyDescent="0.35">
      <c r="A4142" s="27">
        <v>254</v>
      </c>
    </row>
    <row r="4143" spans="1:1" x14ac:dyDescent="0.35">
      <c r="A4143" s="27">
        <v>254</v>
      </c>
    </row>
    <row r="4144" spans="1:1" x14ac:dyDescent="0.35">
      <c r="A4144" s="27">
        <v>254</v>
      </c>
    </row>
    <row r="4145" spans="1:1" x14ac:dyDescent="0.35">
      <c r="A4145" s="27">
        <v>254</v>
      </c>
    </row>
    <row r="4146" spans="1:1" x14ac:dyDescent="0.35">
      <c r="A4146" s="27">
        <v>254</v>
      </c>
    </row>
    <row r="4147" spans="1:1" x14ac:dyDescent="0.35">
      <c r="A4147" s="27">
        <v>254</v>
      </c>
    </row>
    <row r="4148" spans="1:1" x14ac:dyDescent="0.35">
      <c r="A4148" s="27">
        <v>254</v>
      </c>
    </row>
    <row r="4149" spans="1:1" x14ac:dyDescent="0.35">
      <c r="A4149" s="27">
        <v>254</v>
      </c>
    </row>
    <row r="4150" spans="1:1" x14ac:dyDescent="0.35">
      <c r="A4150" s="27">
        <v>254</v>
      </c>
    </row>
    <row r="4151" spans="1:1" x14ac:dyDescent="0.35">
      <c r="A4151" s="27">
        <v>254</v>
      </c>
    </row>
    <row r="4152" spans="1:1" x14ac:dyDescent="0.35">
      <c r="A4152" s="27">
        <v>254</v>
      </c>
    </row>
    <row r="4153" spans="1:1" x14ac:dyDescent="0.35">
      <c r="A4153" s="27">
        <v>254</v>
      </c>
    </row>
    <row r="4154" spans="1:1" x14ac:dyDescent="0.35">
      <c r="A4154" s="27">
        <v>254</v>
      </c>
    </row>
    <row r="4155" spans="1:1" x14ac:dyDescent="0.35">
      <c r="A4155" s="27">
        <v>254</v>
      </c>
    </row>
    <row r="4156" spans="1:1" x14ac:dyDescent="0.35">
      <c r="A4156" s="27">
        <v>254</v>
      </c>
    </row>
    <row r="4157" spans="1:1" x14ac:dyDescent="0.35">
      <c r="A4157" s="27">
        <v>254</v>
      </c>
    </row>
    <row r="4158" spans="1:1" x14ac:dyDescent="0.35">
      <c r="A4158" s="27">
        <v>254</v>
      </c>
    </row>
    <row r="4159" spans="1:1" x14ac:dyDescent="0.35">
      <c r="A4159" s="27">
        <v>254</v>
      </c>
    </row>
    <row r="4160" spans="1:1" x14ac:dyDescent="0.35">
      <c r="A4160" s="27">
        <v>254</v>
      </c>
    </row>
    <row r="4161" spans="1:1" x14ac:dyDescent="0.35">
      <c r="A4161" s="27">
        <v>254</v>
      </c>
    </row>
    <row r="4162" spans="1:1" x14ac:dyDescent="0.35">
      <c r="A4162" s="27">
        <v>254</v>
      </c>
    </row>
    <row r="4163" spans="1:1" x14ac:dyDescent="0.35">
      <c r="A4163" s="27">
        <v>254</v>
      </c>
    </row>
    <row r="4164" spans="1:1" x14ac:dyDescent="0.35">
      <c r="A4164" s="27">
        <v>254</v>
      </c>
    </row>
    <row r="4165" spans="1:1" x14ac:dyDescent="0.35">
      <c r="A4165" s="27">
        <v>254</v>
      </c>
    </row>
    <row r="4166" spans="1:1" x14ac:dyDescent="0.35">
      <c r="A4166" s="27">
        <v>254</v>
      </c>
    </row>
    <row r="4167" spans="1:1" x14ac:dyDescent="0.35">
      <c r="A4167" s="27">
        <v>254</v>
      </c>
    </row>
    <row r="4168" spans="1:1" x14ac:dyDescent="0.35">
      <c r="A4168" s="27">
        <v>254</v>
      </c>
    </row>
    <row r="4169" spans="1:1" x14ac:dyDescent="0.35">
      <c r="A4169" s="27">
        <v>254</v>
      </c>
    </row>
    <row r="4170" spans="1:1" x14ac:dyDescent="0.35">
      <c r="A4170" s="27">
        <v>254</v>
      </c>
    </row>
    <row r="4171" spans="1:1" x14ac:dyDescent="0.35">
      <c r="A4171" s="27">
        <v>254</v>
      </c>
    </row>
    <row r="4172" spans="1:1" x14ac:dyDescent="0.35">
      <c r="A4172" s="27">
        <v>254</v>
      </c>
    </row>
    <row r="4173" spans="1:1" x14ac:dyDescent="0.35">
      <c r="A4173" s="27">
        <v>254</v>
      </c>
    </row>
    <row r="4174" spans="1:1" x14ac:dyDescent="0.35">
      <c r="A4174" s="27">
        <v>254</v>
      </c>
    </row>
    <row r="4175" spans="1:1" x14ac:dyDescent="0.35">
      <c r="A4175" s="27">
        <v>254</v>
      </c>
    </row>
    <row r="4176" spans="1:1" x14ac:dyDescent="0.35">
      <c r="A4176" s="27">
        <v>254</v>
      </c>
    </row>
    <row r="4177" spans="1:1" x14ac:dyDescent="0.35">
      <c r="A4177" s="27">
        <v>254</v>
      </c>
    </row>
    <row r="4178" spans="1:1" x14ac:dyDescent="0.35">
      <c r="A4178" s="27">
        <v>254</v>
      </c>
    </row>
    <row r="4179" spans="1:1" x14ac:dyDescent="0.35">
      <c r="A4179" s="27">
        <v>254</v>
      </c>
    </row>
    <row r="4180" spans="1:1" x14ac:dyDescent="0.35">
      <c r="A4180" s="27">
        <v>254</v>
      </c>
    </row>
    <row r="4181" spans="1:1" x14ac:dyDescent="0.35">
      <c r="A4181" s="27">
        <v>254</v>
      </c>
    </row>
    <row r="4182" spans="1:1" x14ac:dyDescent="0.35">
      <c r="A4182" s="27">
        <v>254</v>
      </c>
    </row>
    <row r="4183" spans="1:1" x14ac:dyDescent="0.35">
      <c r="A4183" s="27">
        <v>254</v>
      </c>
    </row>
    <row r="4184" spans="1:1" x14ac:dyDescent="0.35">
      <c r="A4184" s="27">
        <v>254</v>
      </c>
    </row>
    <row r="4185" spans="1:1" x14ac:dyDescent="0.35">
      <c r="A4185" s="27">
        <v>254</v>
      </c>
    </row>
    <row r="4186" spans="1:1" x14ac:dyDescent="0.35">
      <c r="A4186" s="27">
        <v>254</v>
      </c>
    </row>
    <row r="4187" spans="1:1" x14ac:dyDescent="0.35">
      <c r="A4187" s="27">
        <v>254</v>
      </c>
    </row>
    <row r="4188" spans="1:1" x14ac:dyDescent="0.35">
      <c r="A4188" s="27">
        <v>254</v>
      </c>
    </row>
    <row r="4189" spans="1:1" x14ac:dyDescent="0.35">
      <c r="A4189" s="27">
        <v>254</v>
      </c>
    </row>
    <row r="4190" spans="1:1" x14ac:dyDescent="0.35">
      <c r="A4190" s="27">
        <v>254</v>
      </c>
    </row>
    <row r="4191" spans="1:1" x14ac:dyDescent="0.35">
      <c r="A4191" s="27">
        <v>254</v>
      </c>
    </row>
    <row r="4192" spans="1:1" x14ac:dyDescent="0.35">
      <c r="A4192" s="27">
        <v>254</v>
      </c>
    </row>
    <row r="4193" spans="1:1" x14ac:dyDescent="0.35">
      <c r="A4193" s="27">
        <v>254</v>
      </c>
    </row>
    <row r="4194" spans="1:1" x14ac:dyDescent="0.35">
      <c r="A4194" s="27">
        <v>254</v>
      </c>
    </row>
    <row r="4195" spans="1:1" x14ac:dyDescent="0.35">
      <c r="A4195" s="27">
        <v>254</v>
      </c>
    </row>
    <row r="4196" spans="1:1" x14ac:dyDescent="0.35">
      <c r="A4196" s="27">
        <v>254</v>
      </c>
    </row>
    <row r="4197" spans="1:1" x14ac:dyDescent="0.35">
      <c r="A4197" s="27">
        <v>254</v>
      </c>
    </row>
    <row r="4198" spans="1:1" x14ac:dyDescent="0.35">
      <c r="A4198" s="27">
        <v>254</v>
      </c>
    </row>
    <row r="4199" spans="1:1" x14ac:dyDescent="0.35">
      <c r="A4199" s="27">
        <v>254</v>
      </c>
    </row>
    <row r="4200" spans="1:1" x14ac:dyDescent="0.35">
      <c r="A4200" s="27">
        <v>254</v>
      </c>
    </row>
    <row r="4201" spans="1:1" x14ac:dyDescent="0.35">
      <c r="A4201" s="27">
        <v>254</v>
      </c>
    </row>
    <row r="4202" spans="1:1" x14ac:dyDescent="0.35">
      <c r="A4202" s="27">
        <v>254</v>
      </c>
    </row>
    <row r="4203" spans="1:1" x14ac:dyDescent="0.35">
      <c r="A4203" s="27">
        <v>254</v>
      </c>
    </row>
    <row r="4204" spans="1:1" x14ac:dyDescent="0.35">
      <c r="A4204" s="27">
        <v>254</v>
      </c>
    </row>
    <row r="4205" spans="1:1" x14ac:dyDescent="0.35">
      <c r="A4205" s="27">
        <v>254</v>
      </c>
    </row>
    <row r="4206" spans="1:1" x14ac:dyDescent="0.35">
      <c r="A4206" s="27">
        <v>254</v>
      </c>
    </row>
    <row r="4207" spans="1:1" x14ac:dyDescent="0.35">
      <c r="A4207" s="27">
        <v>254</v>
      </c>
    </row>
    <row r="4208" spans="1:1" x14ac:dyDescent="0.35">
      <c r="A4208" s="27">
        <v>254</v>
      </c>
    </row>
    <row r="4209" spans="1:1" x14ac:dyDescent="0.35">
      <c r="A4209" s="27">
        <v>254</v>
      </c>
    </row>
    <row r="4210" spans="1:1" x14ac:dyDescent="0.35">
      <c r="A4210" s="27">
        <v>254</v>
      </c>
    </row>
    <row r="4211" spans="1:1" x14ac:dyDescent="0.35">
      <c r="A4211" s="27">
        <v>254</v>
      </c>
    </row>
    <row r="4212" spans="1:1" x14ac:dyDescent="0.35">
      <c r="A4212" s="27">
        <v>254</v>
      </c>
    </row>
    <row r="4213" spans="1:1" x14ac:dyDescent="0.35">
      <c r="A4213" s="27">
        <v>254</v>
      </c>
    </row>
    <row r="4214" spans="1:1" x14ac:dyDescent="0.35">
      <c r="A4214" s="27">
        <v>254</v>
      </c>
    </row>
    <row r="4215" spans="1:1" x14ac:dyDescent="0.35">
      <c r="A4215" s="27">
        <v>254</v>
      </c>
    </row>
    <row r="4216" spans="1:1" x14ac:dyDescent="0.35">
      <c r="A4216" s="27">
        <v>254</v>
      </c>
    </row>
    <row r="4217" spans="1:1" x14ac:dyDescent="0.35">
      <c r="A4217" s="27">
        <v>254</v>
      </c>
    </row>
    <row r="4218" spans="1:1" x14ac:dyDescent="0.35">
      <c r="A4218" s="27">
        <v>254</v>
      </c>
    </row>
    <row r="4219" spans="1:1" x14ac:dyDescent="0.35">
      <c r="A4219" s="27">
        <v>254</v>
      </c>
    </row>
    <row r="4220" spans="1:1" x14ac:dyDescent="0.35">
      <c r="A4220" s="27">
        <v>254</v>
      </c>
    </row>
    <row r="4221" spans="1:1" x14ac:dyDescent="0.35">
      <c r="A4221" s="27">
        <v>254</v>
      </c>
    </row>
    <row r="4222" spans="1:1" x14ac:dyDescent="0.35">
      <c r="A4222" s="27">
        <v>254</v>
      </c>
    </row>
    <row r="4223" spans="1:1" x14ac:dyDescent="0.35">
      <c r="A4223" s="27">
        <v>254</v>
      </c>
    </row>
    <row r="4224" spans="1:1" x14ac:dyDescent="0.35">
      <c r="A4224" s="27">
        <v>254</v>
      </c>
    </row>
    <row r="4225" spans="1:1" x14ac:dyDescent="0.35">
      <c r="A4225" s="27">
        <v>254</v>
      </c>
    </row>
    <row r="4226" spans="1:1" x14ac:dyDescent="0.35">
      <c r="A4226" s="27">
        <v>254</v>
      </c>
    </row>
    <row r="4227" spans="1:1" x14ac:dyDescent="0.35">
      <c r="A4227" s="27">
        <v>254</v>
      </c>
    </row>
    <row r="4228" spans="1:1" x14ac:dyDescent="0.35">
      <c r="A4228" s="27">
        <v>254</v>
      </c>
    </row>
    <row r="4229" spans="1:1" x14ac:dyDescent="0.35">
      <c r="A4229" s="27">
        <v>254</v>
      </c>
    </row>
    <row r="4230" spans="1:1" x14ac:dyDescent="0.35">
      <c r="A4230" s="27">
        <v>254</v>
      </c>
    </row>
    <row r="4231" spans="1:1" x14ac:dyDescent="0.35">
      <c r="A4231" s="27">
        <v>254</v>
      </c>
    </row>
    <row r="4232" spans="1:1" x14ac:dyDescent="0.35">
      <c r="A4232" s="27">
        <v>254</v>
      </c>
    </row>
    <row r="4233" spans="1:1" x14ac:dyDescent="0.35">
      <c r="A4233" s="27">
        <v>254</v>
      </c>
    </row>
    <row r="4234" spans="1:1" x14ac:dyDescent="0.35">
      <c r="A4234" s="27">
        <v>254</v>
      </c>
    </row>
    <row r="4235" spans="1:1" x14ac:dyDescent="0.35">
      <c r="A4235" s="27">
        <v>254</v>
      </c>
    </row>
    <row r="4236" spans="1:1" x14ac:dyDescent="0.35">
      <c r="A4236" s="27">
        <v>254</v>
      </c>
    </row>
    <row r="4237" spans="1:1" x14ac:dyDescent="0.35">
      <c r="A4237" s="27">
        <v>254</v>
      </c>
    </row>
    <row r="4238" spans="1:1" x14ac:dyDescent="0.35">
      <c r="A4238" s="27">
        <v>254</v>
      </c>
    </row>
    <row r="4239" spans="1:1" x14ac:dyDescent="0.35">
      <c r="A4239" s="27">
        <v>254</v>
      </c>
    </row>
    <row r="4240" spans="1:1" x14ac:dyDescent="0.35">
      <c r="A4240" s="27">
        <v>254</v>
      </c>
    </row>
    <row r="4241" spans="1:1" x14ac:dyDescent="0.35">
      <c r="A4241" s="27">
        <v>254</v>
      </c>
    </row>
    <row r="4242" spans="1:1" x14ac:dyDescent="0.35">
      <c r="A4242" s="27">
        <v>254</v>
      </c>
    </row>
    <row r="4243" spans="1:1" x14ac:dyDescent="0.35">
      <c r="A4243" s="27">
        <v>254</v>
      </c>
    </row>
    <row r="4244" spans="1:1" x14ac:dyDescent="0.35">
      <c r="A4244" s="27">
        <v>254</v>
      </c>
    </row>
    <row r="4245" spans="1:1" x14ac:dyDescent="0.35">
      <c r="A4245" s="27">
        <v>254</v>
      </c>
    </row>
    <row r="4246" spans="1:1" x14ac:dyDescent="0.35">
      <c r="A4246" s="27">
        <v>254</v>
      </c>
    </row>
    <row r="4247" spans="1:1" x14ac:dyDescent="0.35">
      <c r="A4247" s="27">
        <v>254</v>
      </c>
    </row>
    <row r="4248" spans="1:1" x14ac:dyDescent="0.35">
      <c r="A4248" s="27">
        <v>254</v>
      </c>
    </row>
    <row r="4249" spans="1:1" x14ac:dyDescent="0.35">
      <c r="A4249" s="27">
        <v>254</v>
      </c>
    </row>
    <row r="4250" spans="1:1" x14ac:dyDescent="0.35">
      <c r="A4250" s="27">
        <v>254</v>
      </c>
    </row>
    <row r="4251" spans="1:1" x14ac:dyDescent="0.35">
      <c r="A4251" s="27">
        <v>254</v>
      </c>
    </row>
    <row r="4252" spans="1:1" x14ac:dyDescent="0.35">
      <c r="A4252" s="27">
        <v>254</v>
      </c>
    </row>
    <row r="4253" spans="1:1" x14ac:dyDescent="0.35">
      <c r="A4253" s="27">
        <v>254</v>
      </c>
    </row>
    <row r="4254" spans="1:1" x14ac:dyDescent="0.35">
      <c r="A4254" s="27">
        <v>254</v>
      </c>
    </row>
    <row r="4255" spans="1:1" x14ac:dyDescent="0.35">
      <c r="A4255" s="27">
        <v>254</v>
      </c>
    </row>
    <row r="4256" spans="1:1" x14ac:dyDescent="0.35">
      <c r="A4256" s="27">
        <v>254</v>
      </c>
    </row>
    <row r="4257" spans="1:1" x14ac:dyDescent="0.35">
      <c r="A4257" s="27">
        <v>254</v>
      </c>
    </row>
    <row r="4258" spans="1:1" x14ac:dyDescent="0.35">
      <c r="A4258" s="27">
        <v>254</v>
      </c>
    </row>
    <row r="4259" spans="1:1" x14ac:dyDescent="0.35">
      <c r="A4259" s="27">
        <v>254</v>
      </c>
    </row>
    <row r="4260" spans="1:1" x14ac:dyDescent="0.35">
      <c r="A4260" s="27">
        <v>254</v>
      </c>
    </row>
    <row r="4261" spans="1:1" x14ac:dyDescent="0.35">
      <c r="A4261" s="27">
        <v>254</v>
      </c>
    </row>
    <row r="4262" spans="1:1" x14ac:dyDescent="0.35">
      <c r="A4262" s="27">
        <v>254</v>
      </c>
    </row>
    <row r="4263" spans="1:1" x14ac:dyDescent="0.35">
      <c r="A4263" s="27">
        <v>254</v>
      </c>
    </row>
    <row r="4264" spans="1:1" x14ac:dyDescent="0.35">
      <c r="A4264" s="27">
        <v>254</v>
      </c>
    </row>
    <row r="4265" spans="1:1" x14ac:dyDescent="0.35">
      <c r="A4265" s="27">
        <v>254</v>
      </c>
    </row>
    <row r="4266" spans="1:1" x14ac:dyDescent="0.35">
      <c r="A4266" s="27">
        <v>254</v>
      </c>
    </row>
    <row r="4267" spans="1:1" x14ac:dyDescent="0.35">
      <c r="A4267" s="27">
        <v>254</v>
      </c>
    </row>
    <row r="4268" spans="1:1" x14ac:dyDescent="0.35">
      <c r="A4268" s="27">
        <v>254</v>
      </c>
    </row>
    <row r="4269" spans="1:1" x14ac:dyDescent="0.35">
      <c r="A4269" s="27">
        <v>254</v>
      </c>
    </row>
    <row r="4270" spans="1:1" x14ac:dyDescent="0.35">
      <c r="A4270" s="27">
        <v>254</v>
      </c>
    </row>
    <row r="4271" spans="1:1" x14ac:dyDescent="0.35">
      <c r="A4271" s="27">
        <v>254</v>
      </c>
    </row>
    <row r="4272" spans="1:1" x14ac:dyDescent="0.35">
      <c r="A4272" s="27">
        <v>254</v>
      </c>
    </row>
    <row r="4273" spans="1:1" x14ac:dyDescent="0.35">
      <c r="A4273" s="27">
        <v>254</v>
      </c>
    </row>
    <row r="4274" spans="1:1" x14ac:dyDescent="0.35">
      <c r="A4274" s="27">
        <v>254</v>
      </c>
    </row>
    <row r="4275" spans="1:1" x14ac:dyDescent="0.35">
      <c r="A4275" s="27">
        <v>254</v>
      </c>
    </row>
    <row r="4276" spans="1:1" x14ac:dyDescent="0.35">
      <c r="A4276" s="27">
        <v>254</v>
      </c>
    </row>
    <row r="4277" spans="1:1" x14ac:dyDescent="0.35">
      <c r="A4277" s="27">
        <v>254</v>
      </c>
    </row>
    <row r="4278" spans="1:1" x14ac:dyDescent="0.35">
      <c r="A4278" s="27">
        <v>254</v>
      </c>
    </row>
    <row r="4279" spans="1:1" x14ac:dyDescent="0.35">
      <c r="A4279" s="27">
        <v>254</v>
      </c>
    </row>
    <row r="4280" spans="1:1" x14ac:dyDescent="0.35">
      <c r="A4280" s="27">
        <v>254</v>
      </c>
    </row>
    <row r="4281" spans="1:1" x14ac:dyDescent="0.35">
      <c r="A4281" s="27">
        <v>254</v>
      </c>
    </row>
    <row r="4282" spans="1:1" x14ac:dyDescent="0.35">
      <c r="A4282" s="27">
        <v>254</v>
      </c>
    </row>
    <row r="4283" spans="1:1" x14ac:dyDescent="0.35">
      <c r="A4283" s="27">
        <v>254</v>
      </c>
    </row>
    <row r="4284" spans="1:1" x14ac:dyDescent="0.35">
      <c r="A4284" s="27">
        <v>254</v>
      </c>
    </row>
    <row r="4285" spans="1:1" x14ac:dyDescent="0.35">
      <c r="A4285" s="27">
        <v>254</v>
      </c>
    </row>
    <row r="4286" spans="1:1" x14ac:dyDescent="0.35">
      <c r="A4286" s="27">
        <v>254</v>
      </c>
    </row>
    <row r="4287" spans="1:1" x14ac:dyDescent="0.35">
      <c r="A4287" s="27">
        <v>254</v>
      </c>
    </row>
    <row r="4288" spans="1:1" x14ac:dyDescent="0.35">
      <c r="A4288" s="27">
        <v>254</v>
      </c>
    </row>
    <row r="4289" spans="1:1" x14ac:dyDescent="0.35">
      <c r="A4289" s="27">
        <v>254</v>
      </c>
    </row>
    <row r="4290" spans="1:1" x14ac:dyDescent="0.35">
      <c r="A4290" s="27">
        <v>254</v>
      </c>
    </row>
    <row r="4291" spans="1:1" x14ac:dyDescent="0.35">
      <c r="A4291" s="27">
        <v>254</v>
      </c>
    </row>
    <row r="4292" spans="1:1" x14ac:dyDescent="0.35">
      <c r="A4292" s="27">
        <v>254</v>
      </c>
    </row>
    <row r="4293" spans="1:1" x14ac:dyDescent="0.35">
      <c r="A4293" s="27">
        <v>254</v>
      </c>
    </row>
    <row r="4294" spans="1:1" x14ac:dyDescent="0.35">
      <c r="A4294" s="27">
        <v>254</v>
      </c>
    </row>
    <row r="4295" spans="1:1" x14ac:dyDescent="0.35">
      <c r="A4295" s="27">
        <v>254</v>
      </c>
    </row>
    <row r="4296" spans="1:1" x14ac:dyDescent="0.35">
      <c r="A4296" s="27">
        <v>254</v>
      </c>
    </row>
    <row r="4297" spans="1:1" x14ac:dyDescent="0.35">
      <c r="A4297" s="27">
        <v>254</v>
      </c>
    </row>
    <row r="4298" spans="1:1" x14ac:dyDescent="0.35">
      <c r="A4298" s="27">
        <v>254</v>
      </c>
    </row>
    <row r="4299" spans="1:1" x14ac:dyDescent="0.35">
      <c r="A4299" s="27">
        <v>254</v>
      </c>
    </row>
    <row r="4300" spans="1:1" x14ac:dyDescent="0.35">
      <c r="A4300" s="27">
        <v>254</v>
      </c>
    </row>
    <row r="4301" spans="1:1" x14ac:dyDescent="0.35">
      <c r="A4301" s="27">
        <v>254</v>
      </c>
    </row>
    <row r="4302" spans="1:1" x14ac:dyDescent="0.35">
      <c r="A4302" s="27">
        <v>254</v>
      </c>
    </row>
    <row r="4303" spans="1:1" x14ac:dyDescent="0.35">
      <c r="A4303" s="27">
        <v>254</v>
      </c>
    </row>
    <row r="4304" spans="1:1" x14ac:dyDescent="0.35">
      <c r="A4304" s="27">
        <v>254</v>
      </c>
    </row>
    <row r="4305" spans="1:1" x14ac:dyDescent="0.35">
      <c r="A4305" s="27">
        <v>254</v>
      </c>
    </row>
    <row r="4306" spans="1:1" x14ac:dyDescent="0.35">
      <c r="A4306" s="27">
        <v>254</v>
      </c>
    </row>
    <row r="4307" spans="1:1" x14ac:dyDescent="0.35">
      <c r="A4307" s="27">
        <v>254</v>
      </c>
    </row>
    <row r="4308" spans="1:1" x14ac:dyDescent="0.35">
      <c r="A4308" s="27">
        <v>254</v>
      </c>
    </row>
    <row r="4309" spans="1:1" x14ac:dyDescent="0.35">
      <c r="A4309" s="27">
        <v>254</v>
      </c>
    </row>
    <row r="4310" spans="1:1" x14ac:dyDescent="0.35">
      <c r="A4310" s="27">
        <v>254</v>
      </c>
    </row>
    <row r="4311" spans="1:1" x14ac:dyDescent="0.35">
      <c r="A4311" s="27">
        <v>254</v>
      </c>
    </row>
    <row r="4312" spans="1:1" x14ac:dyDescent="0.35">
      <c r="A4312" s="27">
        <v>254</v>
      </c>
    </row>
    <row r="4313" spans="1:1" x14ac:dyDescent="0.35">
      <c r="A4313" s="27">
        <v>254</v>
      </c>
    </row>
    <row r="4314" spans="1:1" x14ac:dyDescent="0.35">
      <c r="A4314" s="27">
        <v>254</v>
      </c>
    </row>
    <row r="4315" spans="1:1" x14ac:dyDescent="0.35">
      <c r="A4315" s="27">
        <v>254</v>
      </c>
    </row>
    <row r="4316" spans="1:1" x14ac:dyDescent="0.35">
      <c r="A4316" s="27">
        <v>254</v>
      </c>
    </row>
    <row r="4317" spans="1:1" x14ac:dyDescent="0.35">
      <c r="A4317" s="27">
        <v>254</v>
      </c>
    </row>
    <row r="4318" spans="1:1" x14ac:dyDescent="0.35">
      <c r="A4318" s="27">
        <v>254</v>
      </c>
    </row>
    <row r="4319" spans="1:1" x14ac:dyDescent="0.35">
      <c r="A4319" s="27">
        <v>254</v>
      </c>
    </row>
    <row r="4320" spans="1:1" x14ac:dyDescent="0.35">
      <c r="A4320" s="27">
        <v>254</v>
      </c>
    </row>
    <row r="4321" spans="1:1" x14ac:dyDescent="0.35">
      <c r="A4321" s="27">
        <v>254</v>
      </c>
    </row>
    <row r="4322" spans="1:1" x14ac:dyDescent="0.35">
      <c r="A4322" s="27">
        <v>254</v>
      </c>
    </row>
    <row r="4323" spans="1:1" x14ac:dyDescent="0.35">
      <c r="A4323" s="27">
        <v>254</v>
      </c>
    </row>
    <row r="4324" spans="1:1" x14ac:dyDescent="0.35">
      <c r="A4324" s="27">
        <v>254</v>
      </c>
    </row>
    <row r="4325" spans="1:1" x14ac:dyDescent="0.35">
      <c r="A4325" s="27">
        <v>254</v>
      </c>
    </row>
    <row r="4326" spans="1:1" x14ac:dyDescent="0.35">
      <c r="A4326" s="27">
        <v>254</v>
      </c>
    </row>
    <row r="4327" spans="1:1" x14ac:dyDescent="0.35">
      <c r="A4327" s="27">
        <v>254</v>
      </c>
    </row>
    <row r="4328" spans="1:1" x14ac:dyDescent="0.35">
      <c r="A4328" s="27">
        <v>254</v>
      </c>
    </row>
    <row r="4329" spans="1:1" x14ac:dyDescent="0.35">
      <c r="A4329" s="27">
        <v>254</v>
      </c>
    </row>
    <row r="4330" spans="1:1" x14ac:dyDescent="0.35">
      <c r="A4330" s="27">
        <v>254</v>
      </c>
    </row>
    <row r="4331" spans="1:1" x14ac:dyDescent="0.35">
      <c r="A4331" s="27">
        <v>254</v>
      </c>
    </row>
    <row r="4332" spans="1:1" x14ac:dyDescent="0.35">
      <c r="A4332" s="27">
        <v>254</v>
      </c>
    </row>
    <row r="4333" spans="1:1" x14ac:dyDescent="0.35">
      <c r="A4333" s="27">
        <v>254</v>
      </c>
    </row>
    <row r="4334" spans="1:1" x14ac:dyDescent="0.35">
      <c r="A4334" s="27">
        <v>254</v>
      </c>
    </row>
    <row r="4335" spans="1:1" x14ac:dyDescent="0.35">
      <c r="A4335" s="27">
        <v>254</v>
      </c>
    </row>
    <row r="4336" spans="1:1" x14ac:dyDescent="0.35">
      <c r="A4336" s="27">
        <v>254</v>
      </c>
    </row>
    <row r="4337" spans="1:1" x14ac:dyDescent="0.35">
      <c r="A4337" s="27">
        <v>254</v>
      </c>
    </row>
    <row r="4338" spans="1:1" x14ac:dyDescent="0.35">
      <c r="A4338" s="27">
        <v>254</v>
      </c>
    </row>
    <row r="4339" spans="1:1" x14ac:dyDescent="0.35">
      <c r="A4339" s="27">
        <v>254</v>
      </c>
    </row>
    <row r="4340" spans="1:1" x14ac:dyDescent="0.35">
      <c r="A4340" s="27">
        <v>254</v>
      </c>
    </row>
    <row r="4341" spans="1:1" x14ac:dyDescent="0.35">
      <c r="A4341" s="27">
        <v>254</v>
      </c>
    </row>
    <row r="4342" spans="1:1" x14ac:dyDescent="0.35">
      <c r="A4342" s="27">
        <v>254</v>
      </c>
    </row>
    <row r="4343" spans="1:1" x14ac:dyDescent="0.35">
      <c r="A4343" s="27">
        <v>254</v>
      </c>
    </row>
    <row r="4344" spans="1:1" x14ac:dyDescent="0.35">
      <c r="A4344" s="27">
        <v>254</v>
      </c>
    </row>
    <row r="4345" spans="1:1" x14ac:dyDescent="0.35">
      <c r="A4345" s="27">
        <v>254</v>
      </c>
    </row>
    <row r="4346" spans="1:1" x14ac:dyDescent="0.35">
      <c r="A4346" s="27">
        <v>254</v>
      </c>
    </row>
    <row r="4347" spans="1:1" x14ac:dyDescent="0.35">
      <c r="A4347" s="27">
        <v>254</v>
      </c>
    </row>
    <row r="4348" spans="1:1" x14ac:dyDescent="0.35">
      <c r="A4348" s="27">
        <v>254</v>
      </c>
    </row>
    <row r="4349" spans="1:1" x14ac:dyDescent="0.35">
      <c r="A4349" s="27">
        <v>254</v>
      </c>
    </row>
    <row r="4350" spans="1:1" x14ac:dyDescent="0.35">
      <c r="A4350" s="27">
        <v>254</v>
      </c>
    </row>
    <row r="4351" spans="1:1" x14ac:dyDescent="0.35">
      <c r="A4351" s="27">
        <v>254</v>
      </c>
    </row>
    <row r="4352" spans="1:1" x14ac:dyDescent="0.35">
      <c r="A4352" s="27">
        <v>254</v>
      </c>
    </row>
    <row r="4353" spans="1:1" x14ac:dyDescent="0.35">
      <c r="A4353" s="27">
        <v>254</v>
      </c>
    </row>
    <row r="4354" spans="1:1" x14ac:dyDescent="0.35">
      <c r="A4354" s="27">
        <v>254</v>
      </c>
    </row>
    <row r="4355" spans="1:1" x14ac:dyDescent="0.35">
      <c r="A4355" s="27">
        <v>254</v>
      </c>
    </row>
    <row r="4356" spans="1:1" x14ac:dyDescent="0.35">
      <c r="A4356" s="27">
        <v>254</v>
      </c>
    </row>
    <row r="4357" spans="1:1" x14ac:dyDescent="0.35">
      <c r="A4357" s="27">
        <v>254</v>
      </c>
    </row>
    <row r="4358" spans="1:1" x14ac:dyDescent="0.35">
      <c r="A4358" s="27">
        <v>254</v>
      </c>
    </row>
    <row r="4359" spans="1:1" x14ac:dyDescent="0.35">
      <c r="A4359" s="27">
        <v>254</v>
      </c>
    </row>
    <row r="4360" spans="1:1" x14ac:dyDescent="0.35">
      <c r="A4360" s="27">
        <v>254</v>
      </c>
    </row>
    <row r="4361" spans="1:1" x14ac:dyDescent="0.35">
      <c r="A4361" s="27">
        <v>254</v>
      </c>
    </row>
    <row r="4362" spans="1:1" x14ac:dyDescent="0.35">
      <c r="A4362" s="27">
        <v>254</v>
      </c>
    </row>
    <row r="4363" spans="1:1" x14ac:dyDescent="0.35">
      <c r="A4363" s="27">
        <v>254</v>
      </c>
    </row>
    <row r="4364" spans="1:1" x14ac:dyDescent="0.35">
      <c r="A4364" s="27">
        <v>254</v>
      </c>
    </row>
    <row r="4365" spans="1:1" x14ac:dyDescent="0.35">
      <c r="A4365" s="27">
        <v>254</v>
      </c>
    </row>
    <row r="4366" spans="1:1" x14ac:dyDescent="0.35">
      <c r="A4366" s="27">
        <v>254</v>
      </c>
    </row>
    <row r="4367" spans="1:1" x14ac:dyDescent="0.35">
      <c r="A4367" s="27">
        <v>254</v>
      </c>
    </row>
    <row r="4368" spans="1:1" x14ac:dyDescent="0.35">
      <c r="A4368" s="27">
        <v>254</v>
      </c>
    </row>
    <row r="4369" spans="1:1" x14ac:dyDescent="0.35">
      <c r="A4369" s="27">
        <v>254</v>
      </c>
    </row>
    <row r="4370" spans="1:1" x14ac:dyDescent="0.35">
      <c r="A4370" s="27">
        <v>254</v>
      </c>
    </row>
    <row r="4371" spans="1:1" x14ac:dyDescent="0.35">
      <c r="A4371" s="27">
        <v>254</v>
      </c>
    </row>
    <row r="4372" spans="1:1" x14ac:dyDescent="0.35">
      <c r="A4372" s="27">
        <v>254</v>
      </c>
    </row>
    <row r="4373" spans="1:1" x14ac:dyDescent="0.35">
      <c r="A4373" s="27">
        <v>254</v>
      </c>
    </row>
    <row r="4374" spans="1:1" x14ac:dyDescent="0.35">
      <c r="A4374" s="27">
        <v>254</v>
      </c>
    </row>
    <row r="4375" spans="1:1" x14ac:dyDescent="0.35">
      <c r="A4375" s="27">
        <v>254</v>
      </c>
    </row>
    <row r="4376" spans="1:1" x14ac:dyDescent="0.35">
      <c r="A4376" s="27">
        <v>254</v>
      </c>
    </row>
    <row r="4377" spans="1:1" x14ac:dyDescent="0.35">
      <c r="A4377" s="27">
        <v>254</v>
      </c>
    </row>
    <row r="4378" spans="1:1" x14ac:dyDescent="0.35">
      <c r="A4378" s="27">
        <v>254</v>
      </c>
    </row>
    <row r="4379" spans="1:1" x14ac:dyDescent="0.35">
      <c r="A4379" s="27">
        <v>254</v>
      </c>
    </row>
    <row r="4380" spans="1:1" x14ac:dyDescent="0.35">
      <c r="A4380" s="27">
        <v>254</v>
      </c>
    </row>
    <row r="4381" spans="1:1" x14ac:dyDescent="0.35">
      <c r="A4381" s="27">
        <v>254</v>
      </c>
    </row>
    <row r="4382" spans="1:1" x14ac:dyDescent="0.35">
      <c r="A4382" s="27">
        <v>254</v>
      </c>
    </row>
    <row r="4383" spans="1:1" x14ac:dyDescent="0.35">
      <c r="A4383" s="27">
        <v>254</v>
      </c>
    </row>
    <row r="4384" spans="1:1" x14ac:dyDescent="0.35">
      <c r="A4384" s="27">
        <v>254</v>
      </c>
    </row>
    <row r="4385" spans="1:1" x14ac:dyDescent="0.35">
      <c r="A4385" s="27">
        <v>254</v>
      </c>
    </row>
    <row r="4386" spans="1:1" x14ac:dyDescent="0.35">
      <c r="A4386" s="27">
        <v>254</v>
      </c>
    </row>
    <row r="4387" spans="1:1" x14ac:dyDescent="0.35">
      <c r="A4387" s="27">
        <v>254</v>
      </c>
    </row>
    <row r="4388" spans="1:1" x14ac:dyDescent="0.35">
      <c r="A4388" s="27">
        <v>254</v>
      </c>
    </row>
    <row r="4389" spans="1:1" x14ac:dyDescent="0.35">
      <c r="A4389" s="27">
        <v>254</v>
      </c>
    </row>
    <row r="4390" spans="1:1" x14ac:dyDescent="0.35">
      <c r="A4390" s="27">
        <v>254</v>
      </c>
    </row>
    <row r="4391" spans="1:1" x14ac:dyDescent="0.35">
      <c r="A4391" s="27">
        <v>254</v>
      </c>
    </row>
    <row r="4392" spans="1:1" x14ac:dyDescent="0.35">
      <c r="A4392" s="27">
        <v>254</v>
      </c>
    </row>
    <row r="4393" spans="1:1" x14ac:dyDescent="0.35">
      <c r="A4393" s="27">
        <v>254</v>
      </c>
    </row>
    <row r="4394" spans="1:1" x14ac:dyDescent="0.35">
      <c r="A4394" s="27">
        <v>254</v>
      </c>
    </row>
    <row r="4395" spans="1:1" x14ac:dyDescent="0.35">
      <c r="A4395" s="27">
        <v>254</v>
      </c>
    </row>
    <row r="4396" spans="1:1" x14ac:dyDescent="0.35">
      <c r="A4396" s="27">
        <v>254</v>
      </c>
    </row>
    <row r="4397" spans="1:1" x14ac:dyDescent="0.35">
      <c r="A4397" s="27">
        <v>254</v>
      </c>
    </row>
    <row r="4398" spans="1:1" x14ac:dyDescent="0.35">
      <c r="A4398" s="27">
        <v>254</v>
      </c>
    </row>
    <row r="4399" spans="1:1" x14ac:dyDescent="0.35">
      <c r="A4399" s="27">
        <v>254</v>
      </c>
    </row>
    <row r="4400" spans="1:1" x14ac:dyDescent="0.35">
      <c r="A4400" s="27">
        <v>254</v>
      </c>
    </row>
    <row r="4401" spans="1:1" x14ac:dyDescent="0.35">
      <c r="A4401" s="27">
        <v>254</v>
      </c>
    </row>
    <row r="4402" spans="1:1" x14ac:dyDescent="0.35">
      <c r="A4402" s="27">
        <v>254</v>
      </c>
    </row>
    <row r="4403" spans="1:1" x14ac:dyDescent="0.35">
      <c r="A4403" s="27">
        <v>254</v>
      </c>
    </row>
    <row r="4404" spans="1:1" x14ac:dyDescent="0.35">
      <c r="A4404" s="27">
        <v>254</v>
      </c>
    </row>
    <row r="4405" spans="1:1" x14ac:dyDescent="0.35">
      <c r="A4405" s="27">
        <v>254</v>
      </c>
    </row>
    <row r="4406" spans="1:1" x14ac:dyDescent="0.35">
      <c r="A4406" s="27">
        <v>254</v>
      </c>
    </row>
    <row r="4407" spans="1:1" x14ac:dyDescent="0.35">
      <c r="A4407" s="27">
        <v>254</v>
      </c>
    </row>
    <row r="4408" spans="1:1" x14ac:dyDescent="0.35">
      <c r="A4408" s="27">
        <v>254</v>
      </c>
    </row>
    <row r="4409" spans="1:1" x14ac:dyDescent="0.35">
      <c r="A4409" s="27">
        <v>254</v>
      </c>
    </row>
    <row r="4410" spans="1:1" x14ac:dyDescent="0.35">
      <c r="A4410" s="27">
        <v>254</v>
      </c>
    </row>
    <row r="4411" spans="1:1" x14ac:dyDescent="0.35">
      <c r="A4411" s="27">
        <v>254</v>
      </c>
    </row>
    <row r="4412" spans="1:1" x14ac:dyDescent="0.35">
      <c r="A4412" s="27">
        <v>254</v>
      </c>
    </row>
    <row r="4413" spans="1:1" x14ac:dyDescent="0.35">
      <c r="A4413" s="27">
        <v>254</v>
      </c>
    </row>
    <row r="4414" spans="1:1" x14ac:dyDescent="0.35">
      <c r="A4414" s="27">
        <v>254</v>
      </c>
    </row>
    <row r="4415" spans="1:1" x14ac:dyDescent="0.35">
      <c r="A4415" s="27">
        <v>254</v>
      </c>
    </row>
    <row r="4416" spans="1:1" x14ac:dyDescent="0.35">
      <c r="A4416" s="27">
        <v>254</v>
      </c>
    </row>
    <row r="4417" spans="1:1" x14ac:dyDescent="0.35">
      <c r="A4417" s="27">
        <v>254</v>
      </c>
    </row>
    <row r="4418" spans="1:1" x14ac:dyDescent="0.35">
      <c r="A4418" s="27">
        <v>254</v>
      </c>
    </row>
    <row r="4419" spans="1:1" x14ac:dyDescent="0.35">
      <c r="A4419" s="27">
        <v>254</v>
      </c>
    </row>
    <row r="4420" spans="1:1" x14ac:dyDescent="0.35">
      <c r="A4420" s="27">
        <v>254</v>
      </c>
    </row>
    <row r="4421" spans="1:1" x14ac:dyDescent="0.35">
      <c r="A4421" s="27">
        <v>254</v>
      </c>
    </row>
    <row r="4422" spans="1:1" x14ac:dyDescent="0.35">
      <c r="A4422" s="27">
        <v>254</v>
      </c>
    </row>
    <row r="4423" spans="1:1" x14ac:dyDescent="0.35">
      <c r="A4423" s="27">
        <v>254</v>
      </c>
    </row>
    <row r="4424" spans="1:1" x14ac:dyDescent="0.35">
      <c r="A4424" s="27">
        <v>254</v>
      </c>
    </row>
    <row r="4425" spans="1:1" x14ac:dyDescent="0.35">
      <c r="A4425" s="27">
        <v>254</v>
      </c>
    </row>
    <row r="4426" spans="1:1" x14ac:dyDescent="0.35">
      <c r="A4426" s="27">
        <v>254</v>
      </c>
    </row>
    <row r="4427" spans="1:1" x14ac:dyDescent="0.35">
      <c r="A4427" s="27">
        <v>254</v>
      </c>
    </row>
    <row r="4428" spans="1:1" x14ac:dyDescent="0.35">
      <c r="A4428" s="27">
        <v>254</v>
      </c>
    </row>
    <row r="4429" spans="1:1" x14ac:dyDescent="0.35">
      <c r="A4429" s="27">
        <v>254</v>
      </c>
    </row>
    <row r="4430" spans="1:1" x14ac:dyDescent="0.35">
      <c r="A4430" s="27">
        <v>254</v>
      </c>
    </row>
    <row r="4431" spans="1:1" x14ac:dyDescent="0.35">
      <c r="A4431" s="27">
        <v>254</v>
      </c>
    </row>
    <row r="4432" spans="1:1" x14ac:dyDescent="0.35">
      <c r="A4432" s="27">
        <v>254</v>
      </c>
    </row>
    <row r="4433" spans="1:1" x14ac:dyDescent="0.35">
      <c r="A4433" s="27">
        <v>254</v>
      </c>
    </row>
    <row r="4434" spans="1:1" x14ac:dyDescent="0.35">
      <c r="A4434" s="27">
        <v>254</v>
      </c>
    </row>
    <row r="4435" spans="1:1" x14ac:dyDescent="0.35">
      <c r="A4435" s="27">
        <v>254</v>
      </c>
    </row>
    <row r="4436" spans="1:1" x14ac:dyDescent="0.35">
      <c r="A4436" s="27">
        <v>254</v>
      </c>
    </row>
    <row r="4437" spans="1:1" x14ac:dyDescent="0.35">
      <c r="A4437" s="27">
        <v>254</v>
      </c>
    </row>
    <row r="4438" spans="1:1" x14ac:dyDescent="0.35">
      <c r="A4438" s="27">
        <v>254</v>
      </c>
    </row>
    <row r="4439" spans="1:1" x14ac:dyDescent="0.35">
      <c r="A4439" s="27">
        <v>254</v>
      </c>
    </row>
    <row r="4440" spans="1:1" x14ac:dyDescent="0.35">
      <c r="A4440" s="27">
        <v>254</v>
      </c>
    </row>
    <row r="4441" spans="1:1" x14ac:dyDescent="0.35">
      <c r="A4441" s="27">
        <v>254</v>
      </c>
    </row>
    <row r="4442" spans="1:1" x14ac:dyDescent="0.35">
      <c r="A4442" s="27">
        <v>254</v>
      </c>
    </row>
    <row r="4443" spans="1:1" x14ac:dyDescent="0.35">
      <c r="A4443" s="27">
        <v>254</v>
      </c>
    </row>
    <row r="4444" spans="1:1" x14ac:dyDescent="0.35">
      <c r="A4444" s="27">
        <v>254</v>
      </c>
    </row>
    <row r="4445" spans="1:1" x14ac:dyDescent="0.35">
      <c r="A4445" s="27">
        <v>254</v>
      </c>
    </row>
    <row r="4446" spans="1:1" x14ac:dyDescent="0.35">
      <c r="A4446" s="27">
        <v>254</v>
      </c>
    </row>
    <row r="4447" spans="1:1" x14ac:dyDescent="0.35">
      <c r="A4447" s="27">
        <v>254</v>
      </c>
    </row>
    <row r="4448" spans="1:1" x14ac:dyDescent="0.35">
      <c r="A4448" s="27">
        <v>254</v>
      </c>
    </row>
    <row r="4449" spans="1:1" x14ac:dyDescent="0.35">
      <c r="A4449" s="27">
        <v>254</v>
      </c>
    </row>
    <row r="4450" spans="1:1" x14ac:dyDescent="0.35">
      <c r="A4450" s="27">
        <v>254</v>
      </c>
    </row>
    <row r="4451" spans="1:1" x14ac:dyDescent="0.35">
      <c r="A4451" s="27">
        <v>254</v>
      </c>
    </row>
    <row r="4452" spans="1:1" x14ac:dyDescent="0.35">
      <c r="A4452" s="27">
        <v>254</v>
      </c>
    </row>
    <row r="4453" spans="1:1" x14ac:dyDescent="0.35">
      <c r="A4453" s="27">
        <v>254</v>
      </c>
    </row>
    <row r="4454" spans="1:1" x14ac:dyDescent="0.35">
      <c r="A4454" s="27">
        <v>254</v>
      </c>
    </row>
    <row r="4455" spans="1:1" x14ac:dyDescent="0.35">
      <c r="A4455" s="27">
        <v>254</v>
      </c>
    </row>
    <row r="4456" spans="1:1" x14ac:dyDescent="0.35">
      <c r="A4456" s="27">
        <v>254</v>
      </c>
    </row>
    <row r="4457" spans="1:1" x14ac:dyDescent="0.35">
      <c r="A4457" s="27">
        <v>254</v>
      </c>
    </row>
    <row r="4458" spans="1:1" x14ac:dyDescent="0.35">
      <c r="A4458" s="27">
        <v>254</v>
      </c>
    </row>
    <row r="4459" spans="1:1" x14ac:dyDescent="0.35">
      <c r="A4459" s="27">
        <v>254</v>
      </c>
    </row>
    <row r="4460" spans="1:1" x14ac:dyDescent="0.35">
      <c r="A4460" s="27">
        <v>254</v>
      </c>
    </row>
    <row r="4461" spans="1:1" x14ac:dyDescent="0.35">
      <c r="A4461" s="27">
        <v>254</v>
      </c>
    </row>
    <row r="4462" spans="1:1" x14ac:dyDescent="0.35">
      <c r="A4462" s="27">
        <v>254</v>
      </c>
    </row>
    <row r="4463" spans="1:1" x14ac:dyDescent="0.35">
      <c r="A4463" s="27">
        <v>254</v>
      </c>
    </row>
    <row r="4464" spans="1:1" x14ac:dyDescent="0.35">
      <c r="A4464" s="27">
        <v>254</v>
      </c>
    </row>
    <row r="4465" spans="1:1" x14ac:dyDescent="0.35">
      <c r="A4465" s="27">
        <v>254</v>
      </c>
    </row>
    <row r="4466" spans="1:1" x14ac:dyDescent="0.35">
      <c r="A4466" s="27">
        <v>254</v>
      </c>
    </row>
    <row r="4467" spans="1:1" x14ac:dyDescent="0.35">
      <c r="A4467" s="27">
        <v>254</v>
      </c>
    </row>
    <row r="4468" spans="1:1" x14ac:dyDescent="0.35">
      <c r="A4468" s="27">
        <v>254</v>
      </c>
    </row>
    <row r="4469" spans="1:1" x14ac:dyDescent="0.35">
      <c r="A4469" s="27">
        <v>254</v>
      </c>
    </row>
    <row r="4470" spans="1:1" x14ac:dyDescent="0.35">
      <c r="A4470" s="27">
        <v>254</v>
      </c>
    </row>
    <row r="4471" spans="1:1" x14ac:dyDescent="0.35">
      <c r="A4471" s="27">
        <v>254</v>
      </c>
    </row>
    <row r="4472" spans="1:1" x14ac:dyDescent="0.35">
      <c r="A4472" s="27">
        <v>254</v>
      </c>
    </row>
    <row r="4473" spans="1:1" x14ac:dyDescent="0.35">
      <c r="A4473" s="27">
        <v>254</v>
      </c>
    </row>
    <row r="4474" spans="1:1" x14ac:dyDescent="0.35">
      <c r="A4474" s="27">
        <v>254</v>
      </c>
    </row>
    <row r="4475" spans="1:1" x14ac:dyDescent="0.35">
      <c r="A4475" s="27">
        <v>254</v>
      </c>
    </row>
    <row r="4476" spans="1:1" x14ac:dyDescent="0.35">
      <c r="A4476" s="27">
        <v>254</v>
      </c>
    </row>
    <row r="4477" spans="1:1" x14ac:dyDescent="0.35">
      <c r="A4477" s="27">
        <v>254</v>
      </c>
    </row>
    <row r="4478" spans="1:1" x14ac:dyDescent="0.35">
      <c r="A4478" s="27">
        <v>254</v>
      </c>
    </row>
    <row r="4479" spans="1:1" x14ac:dyDescent="0.35">
      <c r="A4479" s="27">
        <v>254</v>
      </c>
    </row>
    <row r="4480" spans="1:1" x14ac:dyDescent="0.35">
      <c r="A4480" s="27">
        <v>254</v>
      </c>
    </row>
    <row r="4481" spans="1:1" x14ac:dyDescent="0.35">
      <c r="A4481" s="27">
        <v>254</v>
      </c>
    </row>
    <row r="4482" spans="1:1" x14ac:dyDescent="0.35">
      <c r="A4482" s="27">
        <v>254</v>
      </c>
    </row>
    <row r="4483" spans="1:1" x14ac:dyDescent="0.35">
      <c r="A4483" s="27">
        <v>254</v>
      </c>
    </row>
    <row r="4484" spans="1:1" x14ac:dyDescent="0.35">
      <c r="A4484" s="27">
        <v>254</v>
      </c>
    </row>
    <row r="4485" spans="1:1" x14ac:dyDescent="0.35">
      <c r="A4485" s="27">
        <v>254</v>
      </c>
    </row>
    <row r="4486" spans="1:1" x14ac:dyDescent="0.35">
      <c r="A4486" s="27">
        <v>254</v>
      </c>
    </row>
    <row r="4487" spans="1:1" x14ac:dyDescent="0.35">
      <c r="A4487" s="27">
        <v>254</v>
      </c>
    </row>
    <row r="4488" spans="1:1" x14ac:dyDescent="0.35">
      <c r="A4488" s="27">
        <v>254</v>
      </c>
    </row>
    <row r="4489" spans="1:1" x14ac:dyDescent="0.35">
      <c r="A4489" s="27">
        <v>254</v>
      </c>
    </row>
    <row r="4490" spans="1:1" x14ac:dyDescent="0.35">
      <c r="A4490" s="27">
        <v>254</v>
      </c>
    </row>
    <row r="4491" spans="1:1" x14ac:dyDescent="0.35">
      <c r="A4491" s="27">
        <v>254</v>
      </c>
    </row>
    <row r="4492" spans="1:1" x14ac:dyDescent="0.35">
      <c r="A4492" s="27">
        <v>254</v>
      </c>
    </row>
    <row r="4493" spans="1:1" x14ac:dyDescent="0.35">
      <c r="A4493" s="27">
        <v>254</v>
      </c>
    </row>
    <row r="4494" spans="1:1" x14ac:dyDescent="0.35">
      <c r="A4494" s="27">
        <v>254</v>
      </c>
    </row>
    <row r="4495" spans="1:1" x14ac:dyDescent="0.35">
      <c r="A4495" s="27">
        <v>254</v>
      </c>
    </row>
    <row r="4496" spans="1:1" x14ac:dyDescent="0.35">
      <c r="A4496" s="27">
        <v>254</v>
      </c>
    </row>
    <row r="4497" spans="1:1" x14ac:dyDescent="0.35">
      <c r="A4497" s="27">
        <v>254</v>
      </c>
    </row>
    <row r="4498" spans="1:1" x14ac:dyDescent="0.35">
      <c r="A4498" s="27">
        <v>254</v>
      </c>
    </row>
    <row r="4499" spans="1:1" x14ac:dyDescent="0.35">
      <c r="A4499" s="27">
        <v>254</v>
      </c>
    </row>
    <row r="4500" spans="1:1" x14ac:dyDescent="0.35">
      <c r="A4500" s="27">
        <v>254</v>
      </c>
    </row>
    <row r="4501" spans="1:1" x14ac:dyDescent="0.35">
      <c r="A4501" s="27">
        <v>254</v>
      </c>
    </row>
    <row r="4502" spans="1:1" x14ac:dyDescent="0.35">
      <c r="A4502" s="27">
        <v>254</v>
      </c>
    </row>
    <row r="4503" spans="1:1" x14ac:dyDescent="0.35">
      <c r="A4503" s="27">
        <v>254</v>
      </c>
    </row>
    <row r="4504" spans="1:1" x14ac:dyDescent="0.35">
      <c r="A4504" s="27">
        <v>254</v>
      </c>
    </row>
    <row r="4505" spans="1:1" x14ac:dyDescent="0.35">
      <c r="A4505" s="27">
        <v>254</v>
      </c>
    </row>
    <row r="4506" spans="1:1" x14ac:dyDescent="0.35">
      <c r="A4506" s="27">
        <v>254</v>
      </c>
    </row>
    <row r="4507" spans="1:1" x14ac:dyDescent="0.35">
      <c r="A4507" s="27">
        <v>254</v>
      </c>
    </row>
    <row r="4508" spans="1:1" x14ac:dyDescent="0.35">
      <c r="A4508" s="27">
        <v>254</v>
      </c>
    </row>
    <row r="4509" spans="1:1" x14ac:dyDescent="0.35">
      <c r="A4509" s="27">
        <v>254</v>
      </c>
    </row>
    <row r="4510" spans="1:1" x14ac:dyDescent="0.35">
      <c r="A4510" s="27">
        <v>254</v>
      </c>
    </row>
    <row r="4511" spans="1:1" x14ac:dyDescent="0.35">
      <c r="A4511" s="27">
        <v>254</v>
      </c>
    </row>
    <row r="4512" spans="1:1" x14ac:dyDescent="0.35">
      <c r="A4512" s="27">
        <v>254</v>
      </c>
    </row>
    <row r="4513" spans="1:1" x14ac:dyDescent="0.35">
      <c r="A4513" s="27">
        <v>254</v>
      </c>
    </row>
    <row r="4514" spans="1:1" x14ac:dyDescent="0.35">
      <c r="A4514" s="27">
        <v>254</v>
      </c>
    </row>
    <row r="4515" spans="1:1" x14ac:dyDescent="0.35">
      <c r="A4515" s="27">
        <v>254</v>
      </c>
    </row>
    <row r="4516" spans="1:1" x14ac:dyDescent="0.35">
      <c r="A4516" s="27">
        <v>254</v>
      </c>
    </row>
    <row r="4517" spans="1:1" x14ac:dyDescent="0.35">
      <c r="A4517" s="27">
        <v>254</v>
      </c>
    </row>
    <row r="4518" spans="1:1" x14ac:dyDescent="0.35">
      <c r="A4518" s="27">
        <v>254</v>
      </c>
    </row>
    <row r="4519" spans="1:1" x14ac:dyDescent="0.35">
      <c r="A4519" s="27">
        <v>254</v>
      </c>
    </row>
    <row r="4520" spans="1:1" x14ac:dyDescent="0.35">
      <c r="A4520" s="27">
        <v>254</v>
      </c>
    </row>
    <row r="4521" spans="1:1" x14ac:dyDescent="0.35">
      <c r="A4521" s="27">
        <v>254</v>
      </c>
    </row>
    <row r="4522" spans="1:1" x14ac:dyDescent="0.35">
      <c r="A4522" s="27">
        <v>254</v>
      </c>
    </row>
    <row r="4523" spans="1:1" x14ac:dyDescent="0.35">
      <c r="A4523" s="27">
        <v>254</v>
      </c>
    </row>
    <row r="4524" spans="1:1" x14ac:dyDescent="0.35">
      <c r="A4524" s="27">
        <v>254</v>
      </c>
    </row>
    <row r="4525" spans="1:1" x14ac:dyDescent="0.35">
      <c r="A4525" s="27">
        <v>254</v>
      </c>
    </row>
    <row r="4526" spans="1:1" x14ac:dyDescent="0.35">
      <c r="A4526" s="27">
        <v>254</v>
      </c>
    </row>
    <row r="4527" spans="1:1" x14ac:dyDescent="0.35">
      <c r="A4527" s="27">
        <v>254</v>
      </c>
    </row>
    <row r="4528" spans="1:1" x14ac:dyDescent="0.35">
      <c r="A4528" s="27">
        <v>254</v>
      </c>
    </row>
    <row r="4529" spans="1:1" x14ac:dyDescent="0.35">
      <c r="A4529" s="27">
        <v>254</v>
      </c>
    </row>
    <row r="4530" spans="1:1" x14ac:dyDescent="0.35">
      <c r="A4530" s="27">
        <v>254</v>
      </c>
    </row>
    <row r="4531" spans="1:1" x14ac:dyDescent="0.35">
      <c r="A4531" s="27">
        <v>254</v>
      </c>
    </row>
    <row r="4532" spans="1:1" x14ac:dyDescent="0.35">
      <c r="A4532" s="27">
        <v>254</v>
      </c>
    </row>
    <row r="4533" spans="1:1" x14ac:dyDescent="0.35">
      <c r="A4533" s="27">
        <v>254</v>
      </c>
    </row>
    <row r="4534" spans="1:1" x14ac:dyDescent="0.35">
      <c r="A4534" s="27">
        <v>254</v>
      </c>
    </row>
    <row r="4535" spans="1:1" x14ac:dyDescent="0.35">
      <c r="A4535" s="27">
        <v>254</v>
      </c>
    </row>
    <row r="4536" spans="1:1" x14ac:dyDescent="0.35">
      <c r="A4536" s="27">
        <v>254</v>
      </c>
    </row>
    <row r="4537" spans="1:1" x14ac:dyDescent="0.35">
      <c r="A4537" s="27">
        <v>254</v>
      </c>
    </row>
    <row r="4538" spans="1:1" x14ac:dyDescent="0.35">
      <c r="A4538" s="27">
        <v>254</v>
      </c>
    </row>
    <row r="4539" spans="1:1" x14ac:dyDescent="0.35">
      <c r="A4539" s="27">
        <v>254</v>
      </c>
    </row>
    <row r="4540" spans="1:1" x14ac:dyDescent="0.35">
      <c r="A4540" s="27">
        <v>254</v>
      </c>
    </row>
    <row r="4541" spans="1:1" x14ac:dyDescent="0.35">
      <c r="A4541" s="27">
        <v>254</v>
      </c>
    </row>
    <row r="4542" spans="1:1" x14ac:dyDescent="0.35">
      <c r="A4542" s="27">
        <v>254</v>
      </c>
    </row>
    <row r="4543" spans="1:1" x14ac:dyDescent="0.35">
      <c r="A4543" s="27">
        <v>254</v>
      </c>
    </row>
    <row r="4544" spans="1:1" x14ac:dyDescent="0.35">
      <c r="A4544" s="27">
        <v>254</v>
      </c>
    </row>
    <row r="4545" spans="1:1" x14ac:dyDescent="0.35">
      <c r="A4545" s="27">
        <v>254</v>
      </c>
    </row>
    <row r="4546" spans="1:1" x14ac:dyDescent="0.35">
      <c r="A4546" s="27">
        <v>254</v>
      </c>
    </row>
    <row r="4547" spans="1:1" x14ac:dyDescent="0.35">
      <c r="A4547" s="27">
        <v>254</v>
      </c>
    </row>
    <row r="4548" spans="1:1" x14ac:dyDescent="0.35">
      <c r="A4548" s="27">
        <v>254</v>
      </c>
    </row>
    <row r="4549" spans="1:1" x14ac:dyDescent="0.35">
      <c r="A4549" s="27">
        <v>254</v>
      </c>
    </row>
    <row r="4550" spans="1:1" x14ac:dyDescent="0.35">
      <c r="A4550" s="27">
        <v>254</v>
      </c>
    </row>
    <row r="4551" spans="1:1" x14ac:dyDescent="0.35">
      <c r="A4551" s="27">
        <v>254</v>
      </c>
    </row>
    <row r="4552" spans="1:1" x14ac:dyDescent="0.35">
      <c r="A4552" s="27">
        <v>254</v>
      </c>
    </row>
    <row r="4553" spans="1:1" x14ac:dyDescent="0.35">
      <c r="A4553" s="27">
        <v>254</v>
      </c>
    </row>
    <row r="4554" spans="1:1" x14ac:dyDescent="0.35">
      <c r="A4554" s="27">
        <v>254</v>
      </c>
    </row>
    <row r="4555" spans="1:1" x14ac:dyDescent="0.35">
      <c r="A4555" s="27">
        <v>254</v>
      </c>
    </row>
    <row r="4556" spans="1:1" x14ac:dyDescent="0.35">
      <c r="A4556" s="27">
        <v>254</v>
      </c>
    </row>
    <row r="4557" spans="1:1" x14ac:dyDescent="0.35">
      <c r="A4557" s="27">
        <v>254</v>
      </c>
    </row>
    <row r="4558" spans="1:1" x14ac:dyDescent="0.35">
      <c r="A4558" s="27">
        <v>254</v>
      </c>
    </row>
    <row r="4559" spans="1:1" x14ac:dyDescent="0.35">
      <c r="A4559" s="27">
        <v>254</v>
      </c>
    </row>
    <row r="4560" spans="1:1" x14ac:dyDescent="0.35">
      <c r="A4560" s="27">
        <v>254</v>
      </c>
    </row>
    <row r="4561" spans="1:1" x14ac:dyDescent="0.35">
      <c r="A4561" s="27">
        <v>254</v>
      </c>
    </row>
    <row r="4562" spans="1:1" x14ac:dyDescent="0.35">
      <c r="A4562" s="27">
        <v>254</v>
      </c>
    </row>
    <row r="4563" spans="1:1" x14ac:dyDescent="0.35">
      <c r="A4563" s="27">
        <v>254</v>
      </c>
    </row>
    <row r="4564" spans="1:1" x14ac:dyDescent="0.35">
      <c r="A4564" s="27">
        <v>254</v>
      </c>
    </row>
    <row r="4565" spans="1:1" x14ac:dyDescent="0.35">
      <c r="A4565" s="27">
        <v>254</v>
      </c>
    </row>
    <row r="4566" spans="1:1" x14ac:dyDescent="0.35">
      <c r="A4566" s="27">
        <v>254</v>
      </c>
    </row>
    <row r="4567" spans="1:1" x14ac:dyDescent="0.35">
      <c r="A4567" s="27">
        <v>254</v>
      </c>
    </row>
    <row r="4568" spans="1:1" x14ac:dyDescent="0.35">
      <c r="A4568" s="27">
        <v>254</v>
      </c>
    </row>
    <row r="4569" spans="1:1" x14ac:dyDescent="0.35">
      <c r="A4569" s="27">
        <v>254</v>
      </c>
    </row>
    <row r="4570" spans="1:1" x14ac:dyDescent="0.35">
      <c r="A4570" s="27">
        <v>254</v>
      </c>
    </row>
    <row r="4571" spans="1:1" x14ac:dyDescent="0.35">
      <c r="A4571" s="27">
        <v>254</v>
      </c>
    </row>
    <row r="4572" spans="1:1" x14ac:dyDescent="0.35">
      <c r="A4572" s="27">
        <v>254</v>
      </c>
    </row>
    <row r="4573" spans="1:1" x14ac:dyDescent="0.35">
      <c r="A4573" s="27">
        <v>254</v>
      </c>
    </row>
    <row r="4574" spans="1:1" x14ac:dyDescent="0.35">
      <c r="A4574" s="27">
        <v>254</v>
      </c>
    </row>
    <row r="4575" spans="1:1" x14ac:dyDescent="0.35">
      <c r="A4575" s="27">
        <v>254</v>
      </c>
    </row>
    <row r="4576" spans="1:1" x14ac:dyDescent="0.35">
      <c r="A4576" s="27">
        <v>254</v>
      </c>
    </row>
    <row r="4577" spans="1:1" x14ac:dyDescent="0.35">
      <c r="A4577" s="27">
        <v>254</v>
      </c>
    </row>
    <row r="4578" spans="1:1" x14ac:dyDescent="0.35">
      <c r="A4578" s="27">
        <v>254</v>
      </c>
    </row>
    <row r="4579" spans="1:1" x14ac:dyDescent="0.35">
      <c r="A4579" s="27">
        <v>254</v>
      </c>
    </row>
    <row r="4580" spans="1:1" x14ac:dyDescent="0.35">
      <c r="A4580" s="27">
        <v>254</v>
      </c>
    </row>
    <row r="4581" spans="1:1" x14ac:dyDescent="0.35">
      <c r="A4581" s="27">
        <v>254</v>
      </c>
    </row>
    <row r="4582" spans="1:1" x14ac:dyDescent="0.35">
      <c r="A4582" s="27">
        <v>254</v>
      </c>
    </row>
    <row r="4583" spans="1:1" x14ac:dyDescent="0.35">
      <c r="A4583" s="27">
        <v>254</v>
      </c>
    </row>
    <row r="4584" spans="1:1" x14ac:dyDescent="0.35">
      <c r="A4584" s="27">
        <v>254</v>
      </c>
    </row>
    <row r="4585" spans="1:1" x14ac:dyDescent="0.35">
      <c r="A4585" s="27">
        <v>254</v>
      </c>
    </row>
    <row r="4586" spans="1:1" x14ac:dyDescent="0.35">
      <c r="A4586" s="27">
        <v>254</v>
      </c>
    </row>
    <row r="4587" spans="1:1" x14ac:dyDescent="0.35">
      <c r="A4587" s="27">
        <v>254</v>
      </c>
    </row>
    <row r="4588" spans="1:1" x14ac:dyDescent="0.35">
      <c r="A4588" s="27">
        <v>254</v>
      </c>
    </row>
    <row r="4589" spans="1:1" x14ac:dyDescent="0.35">
      <c r="A4589" s="27">
        <v>254</v>
      </c>
    </row>
    <row r="4590" spans="1:1" x14ac:dyDescent="0.35">
      <c r="A4590" s="27">
        <v>254</v>
      </c>
    </row>
    <row r="4591" spans="1:1" x14ac:dyDescent="0.35">
      <c r="A4591" s="27">
        <v>254</v>
      </c>
    </row>
    <row r="4592" spans="1:1" x14ac:dyDescent="0.35">
      <c r="A4592" s="27">
        <v>254</v>
      </c>
    </row>
    <row r="4593" spans="1:1" x14ac:dyDescent="0.35">
      <c r="A4593" s="27">
        <v>254</v>
      </c>
    </row>
    <row r="4594" spans="1:1" x14ac:dyDescent="0.35">
      <c r="A4594" s="27">
        <v>254</v>
      </c>
    </row>
    <row r="4595" spans="1:1" x14ac:dyDescent="0.35">
      <c r="A4595" s="27">
        <v>254</v>
      </c>
    </row>
    <row r="4596" spans="1:1" x14ac:dyDescent="0.35">
      <c r="A4596" s="27">
        <v>254</v>
      </c>
    </row>
    <row r="4597" spans="1:1" x14ac:dyDescent="0.35">
      <c r="A4597" s="27">
        <v>254</v>
      </c>
    </row>
    <row r="4598" spans="1:1" x14ac:dyDescent="0.35">
      <c r="A4598" s="27">
        <v>254</v>
      </c>
    </row>
    <row r="4599" spans="1:1" x14ac:dyDescent="0.35">
      <c r="A4599" s="27">
        <v>254</v>
      </c>
    </row>
    <row r="4600" spans="1:1" x14ac:dyDescent="0.35">
      <c r="A4600" s="27">
        <v>254</v>
      </c>
    </row>
    <row r="4601" spans="1:1" x14ac:dyDescent="0.35">
      <c r="A4601" s="27">
        <v>254</v>
      </c>
    </row>
    <row r="4602" spans="1:1" x14ac:dyDescent="0.35">
      <c r="A4602" s="27">
        <v>254</v>
      </c>
    </row>
    <row r="4603" spans="1:1" x14ac:dyDescent="0.35">
      <c r="A4603" s="27">
        <v>254</v>
      </c>
    </row>
    <row r="4604" spans="1:1" x14ac:dyDescent="0.35">
      <c r="A4604" s="27">
        <v>254</v>
      </c>
    </row>
    <row r="4605" spans="1:1" x14ac:dyDescent="0.35">
      <c r="A4605" s="27">
        <v>254</v>
      </c>
    </row>
    <row r="4606" spans="1:1" x14ac:dyDescent="0.35">
      <c r="A4606" s="27">
        <v>254</v>
      </c>
    </row>
    <row r="4607" spans="1:1" x14ac:dyDescent="0.35">
      <c r="A4607" s="27">
        <v>254</v>
      </c>
    </row>
    <row r="4608" spans="1:1" x14ac:dyDescent="0.35">
      <c r="A4608" s="27">
        <v>254</v>
      </c>
    </row>
    <row r="4609" spans="1:1" x14ac:dyDescent="0.35">
      <c r="A4609" s="27">
        <v>254</v>
      </c>
    </row>
    <row r="4610" spans="1:1" x14ac:dyDescent="0.35">
      <c r="A4610" s="27">
        <v>254</v>
      </c>
    </row>
    <row r="4611" spans="1:1" x14ac:dyDescent="0.35">
      <c r="A4611" s="27">
        <v>254</v>
      </c>
    </row>
    <row r="4612" spans="1:1" x14ac:dyDescent="0.35">
      <c r="A4612" s="27">
        <v>254</v>
      </c>
    </row>
    <row r="4613" spans="1:1" x14ac:dyDescent="0.35">
      <c r="A4613" s="27">
        <v>254</v>
      </c>
    </row>
    <row r="4614" spans="1:1" x14ac:dyDescent="0.35">
      <c r="A4614" s="27">
        <v>254</v>
      </c>
    </row>
    <row r="4615" spans="1:1" x14ac:dyDescent="0.35">
      <c r="A4615" s="27">
        <v>254</v>
      </c>
    </row>
    <row r="4616" spans="1:1" x14ac:dyDescent="0.35">
      <c r="A4616" s="27">
        <v>254</v>
      </c>
    </row>
    <row r="4617" spans="1:1" x14ac:dyDescent="0.35">
      <c r="A4617" s="27">
        <v>254</v>
      </c>
    </row>
    <row r="4618" spans="1:1" x14ac:dyDescent="0.35">
      <c r="A4618" s="27">
        <v>254</v>
      </c>
    </row>
    <row r="4619" spans="1:1" x14ac:dyDescent="0.35">
      <c r="A4619" s="27">
        <v>254</v>
      </c>
    </row>
    <row r="4620" spans="1:1" x14ac:dyDescent="0.35">
      <c r="A4620" s="27">
        <v>254</v>
      </c>
    </row>
    <row r="4621" spans="1:1" x14ac:dyDescent="0.35">
      <c r="A4621" s="27">
        <v>254</v>
      </c>
    </row>
    <row r="4622" spans="1:1" x14ac:dyDescent="0.35">
      <c r="A4622" s="27">
        <v>254</v>
      </c>
    </row>
    <row r="4623" spans="1:1" x14ac:dyDescent="0.35">
      <c r="A4623" s="27">
        <v>254</v>
      </c>
    </row>
    <row r="4624" spans="1:1" x14ac:dyDescent="0.35">
      <c r="A4624" s="27">
        <v>254</v>
      </c>
    </row>
    <row r="4625" spans="1:1" x14ac:dyDescent="0.35">
      <c r="A4625" s="27">
        <v>254</v>
      </c>
    </row>
    <row r="4626" spans="1:1" x14ac:dyDescent="0.35">
      <c r="A4626" s="27">
        <v>254</v>
      </c>
    </row>
    <row r="4627" spans="1:1" x14ac:dyDescent="0.35">
      <c r="A4627" s="27">
        <v>254</v>
      </c>
    </row>
    <row r="4628" spans="1:1" x14ac:dyDescent="0.35">
      <c r="A4628" s="27">
        <v>254</v>
      </c>
    </row>
    <row r="4629" spans="1:1" x14ac:dyDescent="0.35">
      <c r="A4629" s="27">
        <v>254</v>
      </c>
    </row>
    <row r="4630" spans="1:1" x14ac:dyDescent="0.35">
      <c r="A4630" s="27">
        <v>254</v>
      </c>
    </row>
    <row r="4631" spans="1:1" x14ac:dyDescent="0.35">
      <c r="A4631" s="27">
        <v>254</v>
      </c>
    </row>
    <row r="4632" spans="1:1" x14ac:dyDescent="0.35">
      <c r="A4632" s="27">
        <v>254</v>
      </c>
    </row>
    <row r="4633" spans="1:1" x14ac:dyDescent="0.35">
      <c r="A4633" s="27">
        <v>254</v>
      </c>
    </row>
    <row r="4634" spans="1:1" x14ac:dyDescent="0.35">
      <c r="A4634" s="27">
        <v>254</v>
      </c>
    </row>
    <row r="4635" spans="1:1" x14ac:dyDescent="0.35">
      <c r="A4635" s="27">
        <v>254</v>
      </c>
    </row>
    <row r="4636" spans="1:1" x14ac:dyDescent="0.35">
      <c r="A4636" s="27">
        <v>254</v>
      </c>
    </row>
    <row r="4637" spans="1:1" x14ac:dyDescent="0.35">
      <c r="A4637" s="27">
        <v>254</v>
      </c>
    </row>
    <row r="4638" spans="1:1" x14ac:dyDescent="0.35">
      <c r="A4638" s="27">
        <v>254</v>
      </c>
    </row>
    <row r="4639" spans="1:1" x14ac:dyDescent="0.35">
      <c r="A4639" s="27">
        <v>254</v>
      </c>
    </row>
    <row r="4640" spans="1:1" x14ac:dyDescent="0.35">
      <c r="A4640" s="27">
        <v>254</v>
      </c>
    </row>
    <row r="4641" spans="1:1" x14ac:dyDescent="0.35">
      <c r="A4641" s="27">
        <v>254</v>
      </c>
    </row>
    <row r="4642" spans="1:1" x14ac:dyDescent="0.35">
      <c r="A4642" s="27">
        <v>254</v>
      </c>
    </row>
    <row r="4643" spans="1:1" x14ac:dyDescent="0.35">
      <c r="A4643" s="27">
        <v>254</v>
      </c>
    </row>
    <row r="4644" spans="1:1" x14ac:dyDescent="0.35">
      <c r="A4644" s="27">
        <v>254</v>
      </c>
    </row>
    <row r="4645" spans="1:1" x14ac:dyDescent="0.35">
      <c r="A4645" s="27">
        <v>254</v>
      </c>
    </row>
    <row r="4646" spans="1:1" x14ac:dyDescent="0.35">
      <c r="A4646" s="27">
        <v>254</v>
      </c>
    </row>
    <row r="4647" spans="1:1" x14ac:dyDescent="0.35">
      <c r="A4647" s="27">
        <v>254</v>
      </c>
    </row>
    <row r="4648" spans="1:1" x14ac:dyDescent="0.35">
      <c r="A4648" s="27">
        <v>254</v>
      </c>
    </row>
    <row r="4649" spans="1:1" x14ac:dyDescent="0.35">
      <c r="A4649" s="27">
        <v>254</v>
      </c>
    </row>
    <row r="4650" spans="1:1" x14ac:dyDescent="0.35">
      <c r="A4650" s="27">
        <v>254</v>
      </c>
    </row>
    <row r="4651" spans="1:1" x14ac:dyDescent="0.35">
      <c r="A4651" s="27">
        <v>254</v>
      </c>
    </row>
    <row r="4652" spans="1:1" x14ac:dyDescent="0.35">
      <c r="A4652" s="27">
        <v>254</v>
      </c>
    </row>
    <row r="4653" spans="1:1" x14ac:dyDescent="0.35">
      <c r="A4653" s="27">
        <v>254</v>
      </c>
    </row>
    <row r="4654" spans="1:1" x14ac:dyDescent="0.35">
      <c r="A4654" s="27">
        <v>254</v>
      </c>
    </row>
    <row r="4655" spans="1:1" x14ac:dyDescent="0.35">
      <c r="A4655" s="27">
        <v>254</v>
      </c>
    </row>
    <row r="4656" spans="1:1" x14ac:dyDescent="0.35">
      <c r="A4656" s="27">
        <v>254</v>
      </c>
    </row>
    <row r="4657" spans="1:1" x14ac:dyDescent="0.35">
      <c r="A4657" s="27">
        <v>254</v>
      </c>
    </row>
    <row r="4658" spans="1:1" x14ac:dyDescent="0.35">
      <c r="A4658" s="27">
        <v>254</v>
      </c>
    </row>
    <row r="4659" spans="1:1" x14ac:dyDescent="0.35">
      <c r="A4659" s="27">
        <v>254</v>
      </c>
    </row>
    <row r="4660" spans="1:1" x14ac:dyDescent="0.35">
      <c r="A4660" s="27">
        <v>254</v>
      </c>
    </row>
    <row r="4661" spans="1:1" x14ac:dyDescent="0.35">
      <c r="A4661" s="27">
        <v>254</v>
      </c>
    </row>
    <row r="4662" spans="1:1" x14ac:dyDescent="0.35">
      <c r="A4662" s="27">
        <v>254</v>
      </c>
    </row>
    <row r="4663" spans="1:1" x14ac:dyDescent="0.35">
      <c r="A4663" s="27">
        <v>254</v>
      </c>
    </row>
    <row r="4664" spans="1:1" x14ac:dyDescent="0.35">
      <c r="A4664" s="27">
        <v>254</v>
      </c>
    </row>
    <row r="4665" spans="1:1" x14ac:dyDescent="0.35">
      <c r="A4665" s="27">
        <v>254</v>
      </c>
    </row>
    <row r="4666" spans="1:1" x14ac:dyDescent="0.35">
      <c r="A4666" s="27">
        <v>254</v>
      </c>
    </row>
    <row r="4667" spans="1:1" x14ac:dyDescent="0.35">
      <c r="A4667" s="27">
        <v>254</v>
      </c>
    </row>
    <row r="4668" spans="1:1" x14ac:dyDescent="0.35">
      <c r="A4668" s="27">
        <v>254</v>
      </c>
    </row>
    <row r="4669" spans="1:1" x14ac:dyDescent="0.35">
      <c r="A4669" s="27">
        <v>254</v>
      </c>
    </row>
    <row r="4670" spans="1:1" x14ac:dyDescent="0.35">
      <c r="A4670" s="27">
        <v>254</v>
      </c>
    </row>
    <row r="4671" spans="1:1" x14ac:dyDescent="0.35">
      <c r="A4671" s="27">
        <v>254</v>
      </c>
    </row>
    <row r="4672" spans="1:1" x14ac:dyDescent="0.35">
      <c r="A4672" s="27">
        <v>254</v>
      </c>
    </row>
    <row r="4673" spans="1:1" x14ac:dyDescent="0.35">
      <c r="A4673" s="27">
        <v>254</v>
      </c>
    </row>
    <row r="4674" spans="1:1" x14ac:dyDescent="0.35">
      <c r="A4674" s="27">
        <v>254</v>
      </c>
    </row>
    <row r="4675" spans="1:1" x14ac:dyDescent="0.35">
      <c r="A4675" s="27">
        <v>254</v>
      </c>
    </row>
    <row r="4676" spans="1:1" x14ac:dyDescent="0.35">
      <c r="A4676" s="27">
        <v>254</v>
      </c>
    </row>
    <row r="4677" spans="1:1" x14ac:dyDescent="0.35">
      <c r="A4677" s="27">
        <v>254</v>
      </c>
    </row>
    <row r="4678" spans="1:1" x14ac:dyDescent="0.35">
      <c r="A4678" s="27">
        <v>254</v>
      </c>
    </row>
    <row r="4679" spans="1:1" x14ac:dyDescent="0.35">
      <c r="A4679" s="27">
        <v>254</v>
      </c>
    </row>
    <row r="4680" spans="1:1" x14ac:dyDescent="0.35">
      <c r="A4680" s="27">
        <v>254</v>
      </c>
    </row>
    <row r="4681" spans="1:1" x14ac:dyDescent="0.35">
      <c r="A4681" s="27">
        <v>254</v>
      </c>
    </row>
    <row r="4682" spans="1:1" x14ac:dyDescent="0.35">
      <c r="A4682" s="27">
        <v>254</v>
      </c>
    </row>
    <row r="4683" spans="1:1" x14ac:dyDescent="0.35">
      <c r="A4683" s="27">
        <v>254</v>
      </c>
    </row>
    <row r="4684" spans="1:1" x14ac:dyDescent="0.35">
      <c r="A4684" s="27">
        <v>254</v>
      </c>
    </row>
    <row r="4685" spans="1:1" x14ac:dyDescent="0.35">
      <c r="A4685" s="27">
        <v>254</v>
      </c>
    </row>
    <row r="4686" spans="1:1" x14ac:dyDescent="0.35">
      <c r="A4686" s="27">
        <v>254</v>
      </c>
    </row>
    <row r="4687" spans="1:1" x14ac:dyDescent="0.35">
      <c r="A4687" s="27">
        <v>254</v>
      </c>
    </row>
    <row r="4688" spans="1:1" x14ac:dyDescent="0.35">
      <c r="A4688" s="27">
        <v>254</v>
      </c>
    </row>
    <row r="4689" spans="1:1" x14ac:dyDescent="0.35">
      <c r="A4689" s="27">
        <v>254</v>
      </c>
    </row>
    <row r="4690" spans="1:1" x14ac:dyDescent="0.35">
      <c r="A4690" s="27">
        <v>254</v>
      </c>
    </row>
    <row r="4691" spans="1:1" x14ac:dyDescent="0.35">
      <c r="A4691" s="27">
        <v>254</v>
      </c>
    </row>
    <row r="4692" spans="1:1" x14ac:dyDescent="0.35">
      <c r="A4692" s="27">
        <v>254</v>
      </c>
    </row>
    <row r="4693" spans="1:1" x14ac:dyDescent="0.35">
      <c r="A4693" s="27">
        <v>254</v>
      </c>
    </row>
    <row r="4694" spans="1:1" x14ac:dyDescent="0.35">
      <c r="A4694" s="27">
        <v>254</v>
      </c>
    </row>
    <row r="4695" spans="1:1" x14ac:dyDescent="0.35">
      <c r="A4695" s="27">
        <v>254</v>
      </c>
    </row>
    <row r="4696" spans="1:1" x14ac:dyDescent="0.35">
      <c r="A4696" s="27">
        <v>254</v>
      </c>
    </row>
    <row r="4697" spans="1:1" x14ac:dyDescent="0.35">
      <c r="A4697" s="27">
        <v>254</v>
      </c>
    </row>
    <row r="4698" spans="1:1" x14ac:dyDescent="0.35">
      <c r="A4698" s="27">
        <v>254</v>
      </c>
    </row>
    <row r="4699" spans="1:1" x14ac:dyDescent="0.35">
      <c r="A4699" s="27">
        <v>254</v>
      </c>
    </row>
    <row r="4700" spans="1:1" x14ac:dyDescent="0.35">
      <c r="A4700" s="27">
        <v>254</v>
      </c>
    </row>
    <row r="4701" spans="1:1" x14ac:dyDescent="0.35">
      <c r="A4701" s="27">
        <v>254</v>
      </c>
    </row>
    <row r="4702" spans="1:1" x14ac:dyDescent="0.35">
      <c r="A4702" s="27">
        <v>254</v>
      </c>
    </row>
    <row r="4703" spans="1:1" x14ac:dyDescent="0.35">
      <c r="A4703" s="27">
        <v>254</v>
      </c>
    </row>
    <row r="4704" spans="1:1" x14ac:dyDescent="0.35">
      <c r="A4704" s="27">
        <v>254</v>
      </c>
    </row>
    <row r="4705" spans="1:1" x14ac:dyDescent="0.35">
      <c r="A4705" s="27">
        <v>254</v>
      </c>
    </row>
    <row r="4706" spans="1:1" x14ac:dyDescent="0.35">
      <c r="A4706" s="27">
        <v>254</v>
      </c>
    </row>
    <row r="4707" spans="1:1" x14ac:dyDescent="0.35">
      <c r="A4707" s="27">
        <v>254</v>
      </c>
    </row>
    <row r="4708" spans="1:1" x14ac:dyDescent="0.35">
      <c r="A4708" s="27">
        <v>254</v>
      </c>
    </row>
    <row r="4709" spans="1:1" x14ac:dyDescent="0.35">
      <c r="A4709" s="27">
        <v>254</v>
      </c>
    </row>
    <row r="4710" spans="1:1" x14ac:dyDescent="0.35">
      <c r="A4710" s="27">
        <v>254</v>
      </c>
    </row>
    <row r="4711" spans="1:1" x14ac:dyDescent="0.35">
      <c r="A4711" s="27">
        <v>254</v>
      </c>
    </row>
    <row r="4712" spans="1:1" x14ac:dyDescent="0.35">
      <c r="A4712" s="27">
        <v>254</v>
      </c>
    </row>
    <row r="4713" spans="1:1" x14ac:dyDescent="0.35">
      <c r="A4713" s="27">
        <v>254</v>
      </c>
    </row>
    <row r="4714" spans="1:1" x14ac:dyDescent="0.35">
      <c r="A4714" s="27">
        <v>254</v>
      </c>
    </row>
    <row r="4715" spans="1:1" x14ac:dyDescent="0.35">
      <c r="A4715" s="27">
        <v>254</v>
      </c>
    </row>
    <row r="4716" spans="1:1" x14ac:dyDescent="0.35">
      <c r="A4716" s="27">
        <v>254</v>
      </c>
    </row>
    <row r="4717" spans="1:1" x14ac:dyDescent="0.35">
      <c r="A4717" s="27">
        <v>254</v>
      </c>
    </row>
    <row r="4718" spans="1:1" x14ac:dyDescent="0.35">
      <c r="A4718" s="27">
        <v>254</v>
      </c>
    </row>
    <row r="4719" spans="1:1" x14ac:dyDescent="0.35">
      <c r="A4719" s="27">
        <v>254</v>
      </c>
    </row>
    <row r="4720" spans="1:1" x14ac:dyDescent="0.35">
      <c r="A4720" s="27">
        <v>254</v>
      </c>
    </row>
    <row r="4721" spans="1:1" x14ac:dyDescent="0.35">
      <c r="A4721" s="27">
        <v>254</v>
      </c>
    </row>
    <row r="4722" spans="1:1" x14ac:dyDescent="0.35">
      <c r="A4722" s="27">
        <v>254</v>
      </c>
    </row>
    <row r="4723" spans="1:1" x14ac:dyDescent="0.35">
      <c r="A4723" s="27">
        <v>254</v>
      </c>
    </row>
    <row r="4724" spans="1:1" x14ac:dyDescent="0.35">
      <c r="A4724" s="27">
        <v>254</v>
      </c>
    </row>
    <row r="4725" spans="1:1" x14ac:dyDescent="0.35">
      <c r="A4725" s="27">
        <v>254</v>
      </c>
    </row>
    <row r="4726" spans="1:1" x14ac:dyDescent="0.35">
      <c r="A4726" s="27">
        <v>254</v>
      </c>
    </row>
    <row r="4727" spans="1:1" x14ac:dyDescent="0.35">
      <c r="A4727" s="27">
        <v>254</v>
      </c>
    </row>
    <row r="4728" spans="1:1" x14ac:dyDescent="0.35">
      <c r="A4728" s="27">
        <v>254</v>
      </c>
    </row>
    <row r="4729" spans="1:1" x14ac:dyDescent="0.35">
      <c r="A4729" s="27">
        <v>254</v>
      </c>
    </row>
    <row r="4730" spans="1:1" x14ac:dyDescent="0.35">
      <c r="A4730" s="27">
        <v>254</v>
      </c>
    </row>
    <row r="4731" spans="1:1" x14ac:dyDescent="0.35">
      <c r="A4731" s="27">
        <v>254</v>
      </c>
    </row>
    <row r="4732" spans="1:1" x14ac:dyDescent="0.35">
      <c r="A4732" s="27">
        <v>254</v>
      </c>
    </row>
    <row r="4733" spans="1:1" x14ac:dyDescent="0.35">
      <c r="A4733" s="27">
        <v>254</v>
      </c>
    </row>
    <row r="4734" spans="1:1" x14ac:dyDescent="0.35">
      <c r="A4734" s="27">
        <v>254</v>
      </c>
    </row>
    <row r="4735" spans="1:1" x14ac:dyDescent="0.35">
      <c r="A4735" s="27">
        <v>254</v>
      </c>
    </row>
    <row r="4736" spans="1:1" x14ac:dyDescent="0.35">
      <c r="A4736" s="27">
        <v>254</v>
      </c>
    </row>
    <row r="4737" spans="1:1" x14ac:dyDescent="0.35">
      <c r="A4737" s="27">
        <v>254</v>
      </c>
    </row>
    <row r="4738" spans="1:1" x14ac:dyDescent="0.35">
      <c r="A4738" s="27">
        <v>254</v>
      </c>
    </row>
    <row r="4739" spans="1:1" x14ac:dyDescent="0.35">
      <c r="A4739" s="27">
        <v>254</v>
      </c>
    </row>
    <row r="4740" spans="1:1" x14ac:dyDescent="0.35">
      <c r="A4740" s="27">
        <v>254</v>
      </c>
    </row>
    <row r="4741" spans="1:1" x14ac:dyDescent="0.35">
      <c r="A4741" s="27">
        <v>254</v>
      </c>
    </row>
    <row r="4742" spans="1:1" x14ac:dyDescent="0.35">
      <c r="A4742" s="27">
        <v>254</v>
      </c>
    </row>
    <row r="4743" spans="1:1" x14ac:dyDescent="0.35">
      <c r="A4743" s="27">
        <v>254</v>
      </c>
    </row>
    <row r="4744" spans="1:1" x14ac:dyDescent="0.35">
      <c r="A4744" s="27">
        <v>254</v>
      </c>
    </row>
    <row r="4745" spans="1:1" x14ac:dyDescent="0.35">
      <c r="A4745" s="27">
        <v>254</v>
      </c>
    </row>
    <row r="4746" spans="1:1" x14ac:dyDescent="0.35">
      <c r="A4746" s="27">
        <v>254</v>
      </c>
    </row>
    <row r="4747" spans="1:1" x14ac:dyDescent="0.35">
      <c r="A4747" s="27">
        <v>254</v>
      </c>
    </row>
    <row r="4748" spans="1:1" x14ac:dyDescent="0.35">
      <c r="A4748" s="27">
        <v>254</v>
      </c>
    </row>
    <row r="4749" spans="1:1" x14ac:dyDescent="0.35">
      <c r="A4749" s="27">
        <v>254</v>
      </c>
    </row>
    <row r="4750" spans="1:1" x14ac:dyDescent="0.35">
      <c r="A4750" s="27">
        <v>254</v>
      </c>
    </row>
    <row r="4751" spans="1:1" x14ac:dyDescent="0.35">
      <c r="A4751" s="27">
        <v>254</v>
      </c>
    </row>
    <row r="4752" spans="1:1" x14ac:dyDescent="0.35">
      <c r="A4752" s="27">
        <v>254</v>
      </c>
    </row>
    <row r="4753" spans="1:1" x14ac:dyDescent="0.35">
      <c r="A4753" s="27">
        <v>254</v>
      </c>
    </row>
    <row r="4754" spans="1:1" x14ac:dyDescent="0.35">
      <c r="A4754" s="27">
        <v>254</v>
      </c>
    </row>
    <row r="4755" spans="1:1" x14ac:dyDescent="0.35">
      <c r="A4755" s="27">
        <v>254</v>
      </c>
    </row>
    <row r="4756" spans="1:1" x14ac:dyDescent="0.35">
      <c r="A4756" s="27">
        <v>254</v>
      </c>
    </row>
    <row r="4757" spans="1:1" x14ac:dyDescent="0.35">
      <c r="A4757" s="27">
        <v>254</v>
      </c>
    </row>
    <row r="4758" spans="1:1" x14ac:dyDescent="0.35">
      <c r="A4758" s="27">
        <v>254</v>
      </c>
    </row>
    <row r="4759" spans="1:1" x14ac:dyDescent="0.35">
      <c r="A4759" s="27">
        <v>254</v>
      </c>
    </row>
    <row r="4760" spans="1:1" x14ac:dyDescent="0.35">
      <c r="A4760" s="27">
        <v>254</v>
      </c>
    </row>
    <row r="4761" spans="1:1" x14ac:dyDescent="0.35">
      <c r="A4761" s="27">
        <v>254</v>
      </c>
    </row>
    <row r="4762" spans="1:1" x14ac:dyDescent="0.35">
      <c r="A4762" s="27">
        <v>254</v>
      </c>
    </row>
    <row r="4763" spans="1:1" x14ac:dyDescent="0.35">
      <c r="A4763" s="27">
        <v>254</v>
      </c>
    </row>
    <row r="4764" spans="1:1" x14ac:dyDescent="0.35">
      <c r="A4764" s="27">
        <v>254</v>
      </c>
    </row>
    <row r="4765" spans="1:1" x14ac:dyDescent="0.35">
      <c r="A4765" s="27">
        <v>254</v>
      </c>
    </row>
    <row r="4766" spans="1:1" x14ac:dyDescent="0.35">
      <c r="A4766" s="27">
        <v>254</v>
      </c>
    </row>
    <row r="4767" spans="1:1" x14ac:dyDescent="0.35">
      <c r="A4767" s="27">
        <v>254</v>
      </c>
    </row>
    <row r="4768" spans="1:1" x14ac:dyDescent="0.35">
      <c r="A4768" s="27">
        <v>254</v>
      </c>
    </row>
    <row r="4769" spans="1:1" x14ac:dyDescent="0.35">
      <c r="A4769" s="27">
        <v>254</v>
      </c>
    </row>
    <row r="4770" spans="1:1" x14ac:dyDescent="0.35">
      <c r="A4770" s="27">
        <v>254</v>
      </c>
    </row>
    <row r="4771" spans="1:1" x14ac:dyDescent="0.35">
      <c r="A4771" s="27">
        <v>254</v>
      </c>
    </row>
    <row r="4772" spans="1:1" x14ac:dyDescent="0.35">
      <c r="A4772" s="27">
        <v>254</v>
      </c>
    </row>
    <row r="4773" spans="1:1" x14ac:dyDescent="0.35">
      <c r="A4773" s="27">
        <v>254</v>
      </c>
    </row>
    <row r="4774" spans="1:1" x14ac:dyDescent="0.35">
      <c r="A4774" s="27">
        <v>254</v>
      </c>
    </row>
    <row r="4775" spans="1:1" x14ac:dyDescent="0.35">
      <c r="A4775" s="27">
        <v>254</v>
      </c>
    </row>
    <row r="4776" spans="1:1" x14ac:dyDescent="0.35">
      <c r="A4776" s="27">
        <v>254</v>
      </c>
    </row>
    <row r="4777" spans="1:1" x14ac:dyDescent="0.35">
      <c r="A4777" s="27">
        <v>254</v>
      </c>
    </row>
    <row r="4778" spans="1:1" x14ac:dyDescent="0.35">
      <c r="A4778" s="27">
        <v>254</v>
      </c>
    </row>
    <row r="4779" spans="1:1" x14ac:dyDescent="0.35">
      <c r="A4779" s="27">
        <v>254</v>
      </c>
    </row>
    <row r="4780" spans="1:1" x14ac:dyDescent="0.35">
      <c r="A4780" s="27">
        <v>254</v>
      </c>
    </row>
    <row r="4781" spans="1:1" x14ac:dyDescent="0.35">
      <c r="A4781" s="27">
        <v>254</v>
      </c>
    </row>
    <row r="4782" spans="1:1" x14ac:dyDescent="0.35">
      <c r="A4782" s="27">
        <v>254</v>
      </c>
    </row>
    <row r="4783" spans="1:1" x14ac:dyDescent="0.35">
      <c r="A4783" s="27">
        <v>254</v>
      </c>
    </row>
    <row r="4784" spans="1:1" x14ac:dyDescent="0.35">
      <c r="A4784" s="27">
        <v>254</v>
      </c>
    </row>
    <row r="4785" spans="1:1" x14ac:dyDescent="0.35">
      <c r="A4785" s="27">
        <v>254</v>
      </c>
    </row>
    <row r="4786" spans="1:1" x14ac:dyDescent="0.35">
      <c r="A4786" s="27">
        <v>254</v>
      </c>
    </row>
    <row r="4787" spans="1:1" x14ac:dyDescent="0.35">
      <c r="A4787" s="27">
        <v>254</v>
      </c>
    </row>
    <row r="4788" spans="1:1" x14ac:dyDescent="0.35">
      <c r="A4788" s="27">
        <v>254</v>
      </c>
    </row>
    <row r="4789" spans="1:1" x14ac:dyDescent="0.35">
      <c r="A4789" s="27">
        <v>254</v>
      </c>
    </row>
    <row r="4790" spans="1:1" x14ac:dyDescent="0.35">
      <c r="A4790" s="27">
        <v>254</v>
      </c>
    </row>
    <row r="4791" spans="1:1" x14ac:dyDescent="0.35">
      <c r="A4791" s="27">
        <v>254</v>
      </c>
    </row>
    <row r="4792" spans="1:1" x14ac:dyDescent="0.35">
      <c r="A4792" s="27">
        <v>254</v>
      </c>
    </row>
    <row r="4793" spans="1:1" x14ac:dyDescent="0.35">
      <c r="A4793" s="27">
        <v>254</v>
      </c>
    </row>
    <row r="4794" spans="1:1" x14ac:dyDescent="0.35">
      <c r="A4794" s="27">
        <v>254</v>
      </c>
    </row>
    <row r="4795" spans="1:1" x14ac:dyDescent="0.35">
      <c r="A4795" s="27">
        <v>254</v>
      </c>
    </row>
    <row r="4796" spans="1:1" x14ac:dyDescent="0.35">
      <c r="A4796" s="27">
        <v>254</v>
      </c>
    </row>
    <row r="4797" spans="1:1" x14ac:dyDescent="0.35">
      <c r="A4797" s="27">
        <v>254</v>
      </c>
    </row>
    <row r="4798" spans="1:1" x14ac:dyDescent="0.35">
      <c r="A4798" s="27">
        <v>254</v>
      </c>
    </row>
    <row r="4799" spans="1:1" x14ac:dyDescent="0.35">
      <c r="A4799" s="27">
        <v>254</v>
      </c>
    </row>
    <row r="4800" spans="1:1" x14ac:dyDescent="0.35">
      <c r="A4800" s="27">
        <v>254</v>
      </c>
    </row>
    <row r="4801" spans="1:1" x14ac:dyDescent="0.35">
      <c r="A4801" s="27">
        <v>254</v>
      </c>
    </row>
    <row r="4802" spans="1:1" x14ac:dyDescent="0.35">
      <c r="A4802" s="27">
        <v>254</v>
      </c>
    </row>
    <row r="4803" spans="1:1" x14ac:dyDescent="0.35">
      <c r="A4803" s="27">
        <v>254</v>
      </c>
    </row>
    <row r="4804" spans="1:1" x14ac:dyDescent="0.35">
      <c r="A4804" s="27">
        <v>254</v>
      </c>
    </row>
    <row r="4805" spans="1:1" x14ac:dyDescent="0.35">
      <c r="A4805" s="27">
        <v>254</v>
      </c>
    </row>
    <row r="4806" spans="1:1" x14ac:dyDescent="0.35">
      <c r="A4806" s="27">
        <v>254</v>
      </c>
    </row>
    <row r="4807" spans="1:1" x14ac:dyDescent="0.35">
      <c r="A4807" s="27">
        <v>254</v>
      </c>
    </row>
    <row r="4808" spans="1:1" x14ac:dyDescent="0.35">
      <c r="A4808" s="27">
        <v>254</v>
      </c>
    </row>
    <row r="4809" spans="1:1" x14ac:dyDescent="0.35">
      <c r="A4809" s="27">
        <v>254</v>
      </c>
    </row>
    <row r="4810" spans="1:1" x14ac:dyDescent="0.35">
      <c r="A4810" s="27">
        <v>254</v>
      </c>
    </row>
    <row r="4811" spans="1:1" x14ac:dyDescent="0.35">
      <c r="A4811" s="27">
        <v>254</v>
      </c>
    </row>
    <row r="4812" spans="1:1" x14ac:dyDescent="0.35">
      <c r="A4812" s="27">
        <v>254</v>
      </c>
    </row>
    <row r="4813" spans="1:1" x14ac:dyDescent="0.35">
      <c r="A4813" s="27">
        <v>254</v>
      </c>
    </row>
    <row r="4814" spans="1:1" x14ac:dyDescent="0.35">
      <c r="A4814" s="27">
        <v>254</v>
      </c>
    </row>
    <row r="4815" spans="1:1" x14ac:dyDescent="0.35">
      <c r="A4815" s="27">
        <v>254</v>
      </c>
    </row>
    <row r="4816" spans="1:1" x14ac:dyDescent="0.35">
      <c r="A4816" s="27">
        <v>254</v>
      </c>
    </row>
    <row r="4817" spans="1:1" x14ac:dyDescent="0.35">
      <c r="A4817" s="27">
        <v>254</v>
      </c>
    </row>
    <row r="4818" spans="1:1" x14ac:dyDescent="0.35">
      <c r="A4818" s="27">
        <v>254</v>
      </c>
    </row>
    <row r="4819" spans="1:1" x14ac:dyDescent="0.35">
      <c r="A4819" s="27">
        <v>254</v>
      </c>
    </row>
    <row r="4820" spans="1:1" x14ac:dyDescent="0.35">
      <c r="A4820" s="27">
        <v>254</v>
      </c>
    </row>
    <row r="4821" spans="1:1" x14ac:dyDescent="0.35">
      <c r="A4821" s="27">
        <v>254</v>
      </c>
    </row>
    <row r="4822" spans="1:1" x14ac:dyDescent="0.35">
      <c r="A4822" s="27">
        <v>254</v>
      </c>
    </row>
    <row r="4823" spans="1:1" x14ac:dyDescent="0.35">
      <c r="A4823" s="27">
        <v>254</v>
      </c>
    </row>
    <row r="4824" spans="1:1" x14ac:dyDescent="0.35">
      <c r="A4824" s="27">
        <v>254</v>
      </c>
    </row>
    <row r="4825" spans="1:1" x14ac:dyDescent="0.35">
      <c r="A4825" s="27">
        <v>254</v>
      </c>
    </row>
    <row r="4826" spans="1:1" x14ac:dyDescent="0.35">
      <c r="A4826" s="27">
        <v>254</v>
      </c>
    </row>
    <row r="4827" spans="1:1" x14ac:dyDescent="0.35">
      <c r="A4827" s="27">
        <v>254</v>
      </c>
    </row>
    <row r="4828" spans="1:1" x14ac:dyDescent="0.35">
      <c r="A4828" s="27">
        <v>254</v>
      </c>
    </row>
    <row r="4829" spans="1:1" x14ac:dyDescent="0.35">
      <c r="A4829" s="27">
        <v>254</v>
      </c>
    </row>
    <row r="4830" spans="1:1" x14ac:dyDescent="0.35">
      <c r="A4830" s="27">
        <v>254</v>
      </c>
    </row>
    <row r="4831" spans="1:1" x14ac:dyDescent="0.35">
      <c r="A4831" s="27">
        <v>254</v>
      </c>
    </row>
    <row r="4832" spans="1:1" x14ac:dyDescent="0.35">
      <c r="A4832" s="27">
        <v>254</v>
      </c>
    </row>
    <row r="4833" spans="1:1" x14ac:dyDescent="0.35">
      <c r="A4833" s="27">
        <v>254</v>
      </c>
    </row>
    <row r="4834" spans="1:1" x14ac:dyDescent="0.35">
      <c r="A4834" s="27">
        <v>254</v>
      </c>
    </row>
    <row r="4835" spans="1:1" x14ac:dyDescent="0.35">
      <c r="A4835" s="27">
        <v>254</v>
      </c>
    </row>
    <row r="4836" spans="1:1" x14ac:dyDescent="0.35">
      <c r="A4836" s="27">
        <v>254</v>
      </c>
    </row>
    <row r="4837" spans="1:1" x14ac:dyDescent="0.35">
      <c r="A4837" s="27">
        <v>254</v>
      </c>
    </row>
    <row r="4838" spans="1:1" x14ac:dyDescent="0.35">
      <c r="A4838" s="27">
        <v>254</v>
      </c>
    </row>
    <row r="4839" spans="1:1" x14ac:dyDescent="0.35">
      <c r="A4839" s="27">
        <v>254</v>
      </c>
    </row>
    <row r="4840" spans="1:1" x14ac:dyDescent="0.35">
      <c r="A4840" s="27">
        <v>254</v>
      </c>
    </row>
    <row r="4841" spans="1:1" x14ac:dyDescent="0.35">
      <c r="A4841" s="27">
        <v>254</v>
      </c>
    </row>
    <row r="4842" spans="1:1" x14ac:dyDescent="0.35">
      <c r="A4842" s="27">
        <v>254</v>
      </c>
    </row>
    <row r="4843" spans="1:1" x14ac:dyDescent="0.35">
      <c r="A4843" s="27">
        <v>254</v>
      </c>
    </row>
    <row r="4844" spans="1:1" x14ac:dyDescent="0.35">
      <c r="A4844" s="27">
        <v>254</v>
      </c>
    </row>
    <row r="4845" spans="1:1" x14ac:dyDescent="0.35">
      <c r="A4845" s="27">
        <v>254</v>
      </c>
    </row>
    <row r="4846" spans="1:1" x14ac:dyDescent="0.35">
      <c r="A4846" s="27">
        <v>254</v>
      </c>
    </row>
    <row r="4847" spans="1:1" x14ac:dyDescent="0.35">
      <c r="A4847" s="27">
        <v>254</v>
      </c>
    </row>
    <row r="4848" spans="1:1" x14ac:dyDescent="0.35">
      <c r="A4848" s="27">
        <v>254</v>
      </c>
    </row>
    <row r="4849" spans="1:1" x14ac:dyDescent="0.35">
      <c r="A4849" s="27">
        <v>254</v>
      </c>
    </row>
    <row r="4850" spans="1:1" x14ac:dyDescent="0.35">
      <c r="A4850" s="27">
        <v>254</v>
      </c>
    </row>
    <row r="4851" spans="1:1" x14ac:dyDescent="0.35">
      <c r="A4851" s="27">
        <v>254</v>
      </c>
    </row>
    <row r="4852" spans="1:1" x14ac:dyDescent="0.35">
      <c r="A4852" s="27">
        <v>254</v>
      </c>
    </row>
    <row r="4853" spans="1:1" x14ac:dyDescent="0.35">
      <c r="A4853" s="27">
        <v>254</v>
      </c>
    </row>
    <row r="4854" spans="1:1" x14ac:dyDescent="0.35">
      <c r="A4854" s="27">
        <v>254</v>
      </c>
    </row>
    <row r="4855" spans="1:1" x14ac:dyDescent="0.35">
      <c r="A4855" s="27">
        <v>254</v>
      </c>
    </row>
    <row r="4856" spans="1:1" x14ac:dyDescent="0.35">
      <c r="A4856" s="27">
        <v>254</v>
      </c>
    </row>
    <row r="4857" spans="1:1" x14ac:dyDescent="0.35">
      <c r="A4857" s="27">
        <v>254</v>
      </c>
    </row>
    <row r="4858" spans="1:1" x14ac:dyDescent="0.35">
      <c r="A4858" s="27">
        <v>254</v>
      </c>
    </row>
    <row r="4859" spans="1:1" x14ac:dyDescent="0.35">
      <c r="A4859" s="27">
        <v>254</v>
      </c>
    </row>
    <row r="4860" spans="1:1" x14ac:dyDescent="0.35">
      <c r="A4860" s="27">
        <v>254</v>
      </c>
    </row>
    <row r="4861" spans="1:1" x14ac:dyDescent="0.35">
      <c r="A4861" s="27">
        <v>254</v>
      </c>
    </row>
    <row r="4862" spans="1:1" x14ac:dyDescent="0.35">
      <c r="A4862" s="27">
        <v>254</v>
      </c>
    </row>
    <row r="4863" spans="1:1" x14ac:dyDescent="0.35">
      <c r="A4863" s="27">
        <v>254</v>
      </c>
    </row>
    <row r="4864" spans="1:1" x14ac:dyDescent="0.35">
      <c r="A4864" s="27">
        <v>254</v>
      </c>
    </row>
    <row r="4865" spans="1:1" x14ac:dyDescent="0.35">
      <c r="A4865" s="27">
        <v>254</v>
      </c>
    </row>
    <row r="4866" spans="1:1" x14ac:dyDescent="0.35">
      <c r="A4866" s="27">
        <v>254</v>
      </c>
    </row>
    <row r="4867" spans="1:1" x14ac:dyDescent="0.35">
      <c r="A4867" s="27">
        <v>254</v>
      </c>
    </row>
    <row r="4868" spans="1:1" x14ac:dyDescent="0.35">
      <c r="A4868" s="27">
        <v>254</v>
      </c>
    </row>
    <row r="4869" spans="1:1" x14ac:dyDescent="0.35">
      <c r="A4869" s="27">
        <v>254</v>
      </c>
    </row>
    <row r="4870" spans="1:1" x14ac:dyDescent="0.35">
      <c r="A4870" s="27">
        <v>254</v>
      </c>
    </row>
    <row r="4871" spans="1:1" x14ac:dyDescent="0.35">
      <c r="A4871" s="27">
        <v>254</v>
      </c>
    </row>
    <row r="4872" spans="1:1" x14ac:dyDescent="0.35">
      <c r="A4872" s="27">
        <v>254</v>
      </c>
    </row>
    <row r="4873" spans="1:1" x14ac:dyDescent="0.35">
      <c r="A4873" s="27">
        <v>254</v>
      </c>
    </row>
    <row r="4874" spans="1:1" x14ac:dyDescent="0.35">
      <c r="A4874" s="27">
        <v>254</v>
      </c>
    </row>
    <row r="4875" spans="1:1" x14ac:dyDescent="0.35">
      <c r="A4875" s="27">
        <v>254</v>
      </c>
    </row>
    <row r="4876" spans="1:1" x14ac:dyDescent="0.35">
      <c r="A4876" s="27">
        <v>254</v>
      </c>
    </row>
    <row r="4877" spans="1:1" x14ac:dyDescent="0.35">
      <c r="A4877" s="27">
        <v>254</v>
      </c>
    </row>
    <row r="4878" spans="1:1" x14ac:dyDescent="0.35">
      <c r="A4878" s="27">
        <v>254</v>
      </c>
    </row>
    <row r="4879" spans="1:1" x14ac:dyDescent="0.35">
      <c r="A4879" s="27">
        <v>254</v>
      </c>
    </row>
    <row r="4880" spans="1:1" x14ac:dyDescent="0.35">
      <c r="A4880" s="27">
        <v>254</v>
      </c>
    </row>
    <row r="4881" spans="1:1" x14ac:dyDescent="0.35">
      <c r="A4881" s="27">
        <v>254</v>
      </c>
    </row>
    <row r="4882" spans="1:1" x14ac:dyDescent="0.35">
      <c r="A4882" s="27">
        <v>254</v>
      </c>
    </row>
    <row r="4883" spans="1:1" x14ac:dyDescent="0.35">
      <c r="A4883" s="27">
        <v>254</v>
      </c>
    </row>
    <row r="4884" spans="1:1" x14ac:dyDescent="0.35">
      <c r="A4884" s="27">
        <v>254</v>
      </c>
    </row>
    <row r="4885" spans="1:1" x14ac:dyDescent="0.35">
      <c r="A4885" s="27">
        <v>254</v>
      </c>
    </row>
    <row r="4886" spans="1:1" x14ac:dyDescent="0.35">
      <c r="A4886" s="27">
        <v>254</v>
      </c>
    </row>
    <row r="4887" spans="1:1" x14ac:dyDescent="0.35">
      <c r="A4887" s="27">
        <v>254</v>
      </c>
    </row>
    <row r="4888" spans="1:1" x14ac:dyDescent="0.35">
      <c r="A4888" s="27">
        <v>254</v>
      </c>
    </row>
    <row r="4889" spans="1:1" x14ac:dyDescent="0.35">
      <c r="A4889" s="27">
        <v>254</v>
      </c>
    </row>
    <row r="4890" spans="1:1" x14ac:dyDescent="0.35">
      <c r="A4890" s="27">
        <v>254</v>
      </c>
    </row>
    <row r="4891" spans="1:1" x14ac:dyDescent="0.35">
      <c r="A4891" s="27">
        <v>254</v>
      </c>
    </row>
    <row r="4892" spans="1:1" x14ac:dyDescent="0.35">
      <c r="A4892" s="27">
        <v>254</v>
      </c>
    </row>
    <row r="4893" spans="1:1" x14ac:dyDescent="0.35">
      <c r="A4893" s="27">
        <v>254</v>
      </c>
    </row>
    <row r="4894" spans="1:1" x14ac:dyDescent="0.35">
      <c r="A4894" s="27">
        <v>254</v>
      </c>
    </row>
    <row r="4895" spans="1:1" x14ac:dyDescent="0.35">
      <c r="A4895" s="27">
        <v>254</v>
      </c>
    </row>
    <row r="4896" spans="1:1" x14ac:dyDescent="0.35">
      <c r="A4896" s="27">
        <v>254</v>
      </c>
    </row>
    <row r="4897" spans="1:1" x14ac:dyDescent="0.35">
      <c r="A4897" s="27">
        <v>254</v>
      </c>
    </row>
    <row r="4898" spans="1:1" x14ac:dyDescent="0.35">
      <c r="A4898" s="27">
        <v>254</v>
      </c>
    </row>
    <row r="4899" spans="1:1" x14ac:dyDescent="0.35">
      <c r="A4899" s="27">
        <v>254</v>
      </c>
    </row>
    <row r="4900" spans="1:1" x14ac:dyDescent="0.35">
      <c r="A4900" s="27">
        <v>254</v>
      </c>
    </row>
    <row r="4901" spans="1:1" x14ac:dyDescent="0.35">
      <c r="A4901" s="27">
        <v>254</v>
      </c>
    </row>
    <row r="4902" spans="1:1" x14ac:dyDescent="0.35">
      <c r="A4902" s="27">
        <v>254</v>
      </c>
    </row>
    <row r="4903" spans="1:1" x14ac:dyDescent="0.35">
      <c r="A4903" s="27">
        <v>254</v>
      </c>
    </row>
    <row r="4904" spans="1:1" x14ac:dyDescent="0.35">
      <c r="A4904" s="27">
        <v>254</v>
      </c>
    </row>
    <row r="4905" spans="1:1" x14ac:dyDescent="0.35">
      <c r="A4905" s="27">
        <v>254</v>
      </c>
    </row>
    <row r="4906" spans="1:1" x14ac:dyDescent="0.35">
      <c r="A4906" s="27">
        <v>254</v>
      </c>
    </row>
    <row r="4907" spans="1:1" x14ac:dyDescent="0.35">
      <c r="A4907" s="27">
        <v>254</v>
      </c>
    </row>
    <row r="4908" spans="1:1" x14ac:dyDescent="0.35">
      <c r="A4908" s="27">
        <v>254</v>
      </c>
    </row>
    <row r="4909" spans="1:1" x14ac:dyDescent="0.35">
      <c r="A4909" s="27">
        <v>254</v>
      </c>
    </row>
    <row r="4910" spans="1:1" x14ac:dyDescent="0.35">
      <c r="A4910" s="27">
        <v>254</v>
      </c>
    </row>
    <row r="4911" spans="1:1" x14ac:dyDescent="0.35">
      <c r="A4911" s="27">
        <v>254</v>
      </c>
    </row>
    <row r="4912" spans="1:1" x14ac:dyDescent="0.35">
      <c r="A4912" s="27">
        <v>254</v>
      </c>
    </row>
    <row r="4913" spans="1:1" x14ac:dyDescent="0.35">
      <c r="A4913" s="27">
        <v>254</v>
      </c>
    </row>
    <row r="4914" spans="1:1" x14ac:dyDescent="0.35">
      <c r="A4914" s="27">
        <v>254</v>
      </c>
    </row>
    <row r="4915" spans="1:1" x14ac:dyDescent="0.35">
      <c r="A4915" s="27">
        <v>254</v>
      </c>
    </row>
    <row r="4916" spans="1:1" x14ac:dyDescent="0.35">
      <c r="A4916" s="27">
        <v>254</v>
      </c>
    </row>
    <row r="4917" spans="1:1" x14ac:dyDescent="0.35">
      <c r="A4917" s="27">
        <v>254</v>
      </c>
    </row>
    <row r="4918" spans="1:1" x14ac:dyDescent="0.35">
      <c r="A4918" s="27">
        <v>254</v>
      </c>
    </row>
    <row r="4919" spans="1:1" x14ac:dyDescent="0.35">
      <c r="A4919" s="27">
        <v>254</v>
      </c>
    </row>
    <row r="4920" spans="1:1" x14ac:dyDescent="0.35">
      <c r="A4920" s="27">
        <v>254</v>
      </c>
    </row>
    <row r="4921" spans="1:1" x14ac:dyDescent="0.35">
      <c r="A4921" s="27">
        <v>254</v>
      </c>
    </row>
    <row r="4922" spans="1:1" x14ac:dyDescent="0.35">
      <c r="A4922" s="27">
        <v>254</v>
      </c>
    </row>
    <row r="4923" spans="1:1" x14ac:dyDescent="0.35">
      <c r="A4923" s="27">
        <v>254</v>
      </c>
    </row>
    <row r="4924" spans="1:1" x14ac:dyDescent="0.35">
      <c r="A4924" s="27">
        <v>254</v>
      </c>
    </row>
    <row r="4925" spans="1:1" x14ac:dyDescent="0.35">
      <c r="A4925" s="27">
        <v>254</v>
      </c>
    </row>
    <row r="4926" spans="1:1" x14ac:dyDescent="0.35">
      <c r="A4926" s="27">
        <v>254</v>
      </c>
    </row>
    <row r="4927" spans="1:1" x14ac:dyDescent="0.35">
      <c r="A4927" s="27">
        <v>254</v>
      </c>
    </row>
    <row r="4928" spans="1:1" x14ac:dyDescent="0.35">
      <c r="A4928" s="27">
        <v>254</v>
      </c>
    </row>
    <row r="4929" spans="1:1" x14ac:dyDescent="0.35">
      <c r="A4929" s="27">
        <v>254</v>
      </c>
    </row>
    <row r="4930" spans="1:1" x14ac:dyDescent="0.35">
      <c r="A4930" s="27">
        <v>254</v>
      </c>
    </row>
    <row r="4931" spans="1:1" x14ac:dyDescent="0.35">
      <c r="A4931" s="27">
        <v>254</v>
      </c>
    </row>
    <row r="4932" spans="1:1" x14ac:dyDescent="0.35">
      <c r="A4932" s="27">
        <v>254</v>
      </c>
    </row>
    <row r="4933" spans="1:1" x14ac:dyDescent="0.35">
      <c r="A4933" s="27">
        <v>254</v>
      </c>
    </row>
    <row r="4934" spans="1:1" x14ac:dyDescent="0.35">
      <c r="A4934" s="27">
        <v>254</v>
      </c>
    </row>
    <row r="4935" spans="1:1" x14ac:dyDescent="0.35">
      <c r="A4935" s="27">
        <v>254</v>
      </c>
    </row>
    <row r="4936" spans="1:1" x14ac:dyDescent="0.35">
      <c r="A4936" s="27">
        <v>254</v>
      </c>
    </row>
    <row r="4937" spans="1:1" x14ac:dyDescent="0.35">
      <c r="A4937" s="27">
        <v>254</v>
      </c>
    </row>
    <row r="4938" spans="1:1" x14ac:dyDescent="0.35">
      <c r="A4938" s="27">
        <v>254</v>
      </c>
    </row>
    <row r="4939" spans="1:1" x14ac:dyDescent="0.35">
      <c r="A4939" s="27">
        <v>254</v>
      </c>
    </row>
    <row r="4940" spans="1:1" x14ac:dyDescent="0.35">
      <c r="A4940" s="27">
        <v>254</v>
      </c>
    </row>
    <row r="4941" spans="1:1" x14ac:dyDescent="0.35">
      <c r="A4941" s="27">
        <v>254</v>
      </c>
    </row>
    <row r="4942" spans="1:1" x14ac:dyDescent="0.35">
      <c r="A4942" s="27">
        <v>254</v>
      </c>
    </row>
    <row r="4943" spans="1:1" x14ac:dyDescent="0.35">
      <c r="A4943" s="27">
        <v>254</v>
      </c>
    </row>
    <row r="4944" spans="1:1" x14ac:dyDescent="0.35">
      <c r="A4944" s="27">
        <v>254</v>
      </c>
    </row>
    <row r="4945" spans="1:1" x14ac:dyDescent="0.35">
      <c r="A4945" s="27">
        <v>254</v>
      </c>
    </row>
    <row r="4946" spans="1:1" x14ac:dyDescent="0.35">
      <c r="A4946" s="27">
        <v>254</v>
      </c>
    </row>
    <row r="4947" spans="1:1" x14ac:dyDescent="0.35">
      <c r="A4947" s="27">
        <v>254</v>
      </c>
    </row>
    <row r="4948" spans="1:1" x14ac:dyDescent="0.35">
      <c r="A4948" s="27">
        <v>254</v>
      </c>
    </row>
    <row r="4949" spans="1:1" x14ac:dyDescent="0.35">
      <c r="A4949" s="27">
        <v>254</v>
      </c>
    </row>
    <row r="4950" spans="1:1" x14ac:dyDescent="0.35">
      <c r="A4950" s="27">
        <v>254</v>
      </c>
    </row>
    <row r="4951" spans="1:1" x14ac:dyDescent="0.35">
      <c r="A4951" s="27">
        <v>254</v>
      </c>
    </row>
    <row r="4952" spans="1:1" x14ac:dyDescent="0.35">
      <c r="A4952" s="27">
        <v>254</v>
      </c>
    </row>
    <row r="4953" spans="1:1" x14ac:dyDescent="0.35">
      <c r="A4953" s="27">
        <v>254</v>
      </c>
    </row>
    <row r="4954" spans="1:1" x14ac:dyDescent="0.35">
      <c r="A4954" s="27">
        <v>254</v>
      </c>
    </row>
    <row r="4955" spans="1:1" x14ac:dyDescent="0.35">
      <c r="A4955" s="27">
        <v>254</v>
      </c>
    </row>
    <row r="4956" spans="1:1" x14ac:dyDescent="0.35">
      <c r="A4956" s="27">
        <v>254</v>
      </c>
    </row>
    <row r="4957" spans="1:1" x14ac:dyDescent="0.35">
      <c r="A4957" s="27">
        <v>254</v>
      </c>
    </row>
    <row r="4958" spans="1:1" x14ac:dyDescent="0.35">
      <c r="A4958" s="27">
        <v>254</v>
      </c>
    </row>
    <row r="4959" spans="1:1" x14ac:dyDescent="0.35">
      <c r="A4959" s="27">
        <v>254</v>
      </c>
    </row>
    <row r="4960" spans="1:1" x14ac:dyDescent="0.35">
      <c r="A4960" s="27">
        <v>254</v>
      </c>
    </row>
    <row r="4961" spans="1:1" x14ac:dyDescent="0.35">
      <c r="A4961" s="27">
        <v>254</v>
      </c>
    </row>
    <row r="4962" spans="1:1" x14ac:dyDescent="0.35">
      <c r="A4962" s="27">
        <v>254</v>
      </c>
    </row>
    <row r="4963" spans="1:1" x14ac:dyDescent="0.35">
      <c r="A4963" s="27">
        <v>254</v>
      </c>
    </row>
    <row r="4964" spans="1:1" x14ac:dyDescent="0.35">
      <c r="A4964" s="27">
        <v>254</v>
      </c>
    </row>
    <row r="4965" spans="1:1" x14ac:dyDescent="0.35">
      <c r="A4965" s="27">
        <v>254</v>
      </c>
    </row>
    <row r="4966" spans="1:1" x14ac:dyDescent="0.35">
      <c r="A4966" s="27">
        <v>254</v>
      </c>
    </row>
    <row r="4967" spans="1:1" x14ac:dyDescent="0.35">
      <c r="A4967" s="27">
        <v>254</v>
      </c>
    </row>
    <row r="4968" spans="1:1" x14ac:dyDescent="0.35">
      <c r="A4968" s="27">
        <v>254</v>
      </c>
    </row>
    <row r="4969" spans="1:1" x14ac:dyDescent="0.35">
      <c r="A4969" s="27">
        <v>254</v>
      </c>
    </row>
    <row r="4970" spans="1:1" x14ac:dyDescent="0.35">
      <c r="A4970" s="27">
        <v>254</v>
      </c>
    </row>
    <row r="4971" spans="1:1" x14ac:dyDescent="0.35">
      <c r="A4971" s="27">
        <v>254</v>
      </c>
    </row>
    <row r="4972" spans="1:1" x14ac:dyDescent="0.35">
      <c r="A4972" s="27">
        <v>254</v>
      </c>
    </row>
    <row r="4973" spans="1:1" x14ac:dyDescent="0.35">
      <c r="A4973" s="27">
        <v>254</v>
      </c>
    </row>
    <row r="4974" spans="1:1" x14ac:dyDescent="0.35">
      <c r="A4974" s="27">
        <v>254</v>
      </c>
    </row>
    <row r="4975" spans="1:1" x14ac:dyDescent="0.35">
      <c r="A4975" s="27">
        <v>254</v>
      </c>
    </row>
    <row r="4976" spans="1:1" x14ac:dyDescent="0.35">
      <c r="A4976" s="27">
        <v>254</v>
      </c>
    </row>
    <row r="4977" spans="1:1" x14ac:dyDescent="0.35">
      <c r="A4977" s="27">
        <v>254</v>
      </c>
    </row>
    <row r="4978" spans="1:1" x14ac:dyDescent="0.35">
      <c r="A4978" s="27">
        <v>254</v>
      </c>
    </row>
    <row r="4979" spans="1:1" x14ac:dyDescent="0.35">
      <c r="A4979" s="27">
        <v>254</v>
      </c>
    </row>
    <row r="4980" spans="1:1" x14ac:dyDescent="0.35">
      <c r="A4980" s="27">
        <v>254</v>
      </c>
    </row>
    <row r="4981" spans="1:1" x14ac:dyDescent="0.35">
      <c r="A4981" s="27">
        <v>254</v>
      </c>
    </row>
    <row r="4982" spans="1:1" x14ac:dyDescent="0.35">
      <c r="A4982" s="27">
        <v>254</v>
      </c>
    </row>
    <row r="4983" spans="1:1" x14ac:dyDescent="0.35">
      <c r="A4983" s="27">
        <v>254</v>
      </c>
    </row>
    <row r="5901" spans="1:1" x14ac:dyDescent="0.35">
      <c r="A5901" s="27">
        <v>233</v>
      </c>
    </row>
    <row r="5902" spans="1:1" x14ac:dyDescent="0.35">
      <c r="A5902" s="27">
        <v>233</v>
      </c>
    </row>
    <row r="5903" spans="1:1" x14ac:dyDescent="0.35">
      <c r="A5903" s="27">
        <v>233</v>
      </c>
    </row>
    <row r="5904" spans="1:1" x14ac:dyDescent="0.35">
      <c r="A5904" s="27">
        <v>233</v>
      </c>
    </row>
    <row r="5905" spans="1:1" x14ac:dyDescent="0.35">
      <c r="A5905" s="27">
        <v>233</v>
      </c>
    </row>
    <row r="5906" spans="1:1" x14ac:dyDescent="0.35">
      <c r="A5906" s="27">
        <v>233</v>
      </c>
    </row>
    <row r="5907" spans="1:1" x14ac:dyDescent="0.35">
      <c r="A5907" s="27">
        <v>233</v>
      </c>
    </row>
    <row r="5908" spans="1:1" x14ac:dyDescent="0.35">
      <c r="A5908" s="27">
        <v>233</v>
      </c>
    </row>
    <row r="5909" spans="1:1" x14ac:dyDescent="0.35">
      <c r="A5909" s="27">
        <v>233</v>
      </c>
    </row>
    <row r="5910" spans="1:1" x14ac:dyDescent="0.35">
      <c r="A5910" s="27">
        <v>233</v>
      </c>
    </row>
    <row r="5911" spans="1:1" x14ac:dyDescent="0.35">
      <c r="A5911" s="27">
        <v>233</v>
      </c>
    </row>
    <row r="5912" spans="1:1" x14ac:dyDescent="0.35">
      <c r="A5912" s="27">
        <v>233</v>
      </c>
    </row>
    <row r="5913" spans="1:1" x14ac:dyDescent="0.35">
      <c r="A5913" s="27">
        <v>233</v>
      </c>
    </row>
    <row r="5914" spans="1:1" x14ac:dyDescent="0.35">
      <c r="A5914" s="27">
        <v>233</v>
      </c>
    </row>
    <row r="5915" spans="1:1" x14ac:dyDescent="0.35">
      <c r="A5915" s="27">
        <v>233</v>
      </c>
    </row>
    <row r="5916" spans="1:1" x14ac:dyDescent="0.35">
      <c r="A5916" s="27">
        <v>233</v>
      </c>
    </row>
    <row r="5917" spans="1:1" x14ac:dyDescent="0.35">
      <c r="A5917" s="27">
        <v>233</v>
      </c>
    </row>
    <row r="5918" spans="1:1" x14ac:dyDescent="0.35">
      <c r="A5918" s="27">
        <v>233</v>
      </c>
    </row>
    <row r="5919" spans="1:1" x14ac:dyDescent="0.35">
      <c r="A5919" s="27">
        <v>233</v>
      </c>
    </row>
    <row r="5920" spans="1:1" x14ac:dyDescent="0.35">
      <c r="A5920" s="27">
        <v>233</v>
      </c>
    </row>
    <row r="5921" spans="1:1" x14ac:dyDescent="0.35">
      <c r="A5921" s="27">
        <v>233</v>
      </c>
    </row>
    <row r="5922" spans="1:1" x14ac:dyDescent="0.35">
      <c r="A5922" s="27">
        <v>233</v>
      </c>
    </row>
    <row r="5923" spans="1:1" x14ac:dyDescent="0.35">
      <c r="A5923" s="27">
        <v>233</v>
      </c>
    </row>
    <row r="5924" spans="1:1" x14ac:dyDescent="0.35">
      <c r="A5924" s="27">
        <v>233</v>
      </c>
    </row>
    <row r="5925" spans="1:1" x14ac:dyDescent="0.35">
      <c r="A5925" s="27">
        <v>233</v>
      </c>
    </row>
    <row r="5926" spans="1:1" x14ac:dyDescent="0.35">
      <c r="A5926" s="27">
        <v>233</v>
      </c>
    </row>
    <row r="5927" spans="1:1" x14ac:dyDescent="0.35">
      <c r="A5927" s="27">
        <v>233</v>
      </c>
    </row>
    <row r="5928" spans="1:1" x14ac:dyDescent="0.35">
      <c r="A5928" s="27">
        <v>233</v>
      </c>
    </row>
    <row r="5929" spans="1:1" x14ac:dyDescent="0.35">
      <c r="A5929" s="27">
        <v>233</v>
      </c>
    </row>
    <row r="5930" spans="1:1" x14ac:dyDescent="0.35">
      <c r="A5930" s="27">
        <v>233</v>
      </c>
    </row>
    <row r="5931" spans="1:1" x14ac:dyDescent="0.35">
      <c r="A5931" s="27">
        <v>233</v>
      </c>
    </row>
    <row r="5932" spans="1:1" x14ac:dyDescent="0.35">
      <c r="A5932" s="27">
        <v>233</v>
      </c>
    </row>
    <row r="5933" spans="1:1" x14ac:dyDescent="0.35">
      <c r="A5933" s="27">
        <v>233</v>
      </c>
    </row>
    <row r="5934" spans="1:1" x14ac:dyDescent="0.35">
      <c r="A5934" s="27">
        <v>233</v>
      </c>
    </row>
    <row r="5935" spans="1:1" x14ac:dyDescent="0.35">
      <c r="A5935" s="27">
        <v>233</v>
      </c>
    </row>
    <row r="5936" spans="1:1" x14ac:dyDescent="0.35">
      <c r="A5936" s="27">
        <v>233</v>
      </c>
    </row>
    <row r="5937" spans="1:1" x14ac:dyDescent="0.35">
      <c r="A5937" s="27">
        <v>233</v>
      </c>
    </row>
    <row r="5938" spans="1:1" x14ac:dyDescent="0.35">
      <c r="A5938" s="27">
        <v>233</v>
      </c>
    </row>
    <row r="5939" spans="1:1" x14ac:dyDescent="0.35">
      <c r="A5939" s="27">
        <v>233</v>
      </c>
    </row>
    <row r="5940" spans="1:1" x14ac:dyDescent="0.35">
      <c r="A5940" s="27">
        <v>233</v>
      </c>
    </row>
    <row r="5941" spans="1:1" x14ac:dyDescent="0.35">
      <c r="A5941" s="27">
        <v>233</v>
      </c>
    </row>
    <row r="5942" spans="1:1" x14ac:dyDescent="0.35">
      <c r="A5942" s="27">
        <v>233</v>
      </c>
    </row>
    <row r="5943" spans="1:1" x14ac:dyDescent="0.35">
      <c r="A5943" s="27">
        <v>233</v>
      </c>
    </row>
    <row r="5944" spans="1:1" x14ac:dyDescent="0.35">
      <c r="A5944" s="27">
        <v>233</v>
      </c>
    </row>
    <row r="5945" spans="1:1" x14ac:dyDescent="0.35">
      <c r="A5945" s="27">
        <v>233</v>
      </c>
    </row>
    <row r="5946" spans="1:1" x14ac:dyDescent="0.35">
      <c r="A5946" s="27">
        <v>233</v>
      </c>
    </row>
    <row r="5947" spans="1:1" x14ac:dyDescent="0.35">
      <c r="A5947" s="27">
        <v>233</v>
      </c>
    </row>
    <row r="5948" spans="1:1" x14ac:dyDescent="0.35">
      <c r="A5948" s="27">
        <v>233</v>
      </c>
    </row>
    <row r="5949" spans="1:1" x14ac:dyDescent="0.35">
      <c r="A5949" s="27">
        <v>233</v>
      </c>
    </row>
    <row r="5950" spans="1:1" x14ac:dyDescent="0.35">
      <c r="A5950" s="27">
        <v>233</v>
      </c>
    </row>
    <row r="5951" spans="1:1" x14ac:dyDescent="0.35">
      <c r="A5951" s="27">
        <v>233</v>
      </c>
    </row>
    <row r="5952" spans="1:1" x14ac:dyDescent="0.35">
      <c r="A5952" s="27">
        <v>233</v>
      </c>
    </row>
    <row r="5953" spans="1:1" x14ac:dyDescent="0.35">
      <c r="A5953" s="27">
        <v>233</v>
      </c>
    </row>
    <row r="5954" spans="1:1" x14ac:dyDescent="0.35">
      <c r="A5954" s="27">
        <v>233</v>
      </c>
    </row>
    <row r="5955" spans="1:1" x14ac:dyDescent="0.35">
      <c r="A5955" s="27">
        <v>233</v>
      </c>
    </row>
    <row r="5956" spans="1:1" x14ac:dyDescent="0.35">
      <c r="A5956" s="27">
        <v>233</v>
      </c>
    </row>
    <row r="5957" spans="1:1" x14ac:dyDescent="0.35">
      <c r="A5957" s="27">
        <v>233</v>
      </c>
    </row>
    <row r="5958" spans="1:1" x14ac:dyDescent="0.35">
      <c r="A5958" s="27">
        <v>233</v>
      </c>
    </row>
    <row r="5959" spans="1:1" x14ac:dyDescent="0.35">
      <c r="A5959" s="27">
        <v>233</v>
      </c>
    </row>
    <row r="5960" spans="1:1" x14ac:dyDescent="0.35">
      <c r="A5960" s="27">
        <v>233</v>
      </c>
    </row>
    <row r="5961" spans="1:1" x14ac:dyDescent="0.35">
      <c r="A5961" s="27">
        <v>233</v>
      </c>
    </row>
    <row r="5962" spans="1:1" x14ac:dyDescent="0.35">
      <c r="A5962" s="27">
        <v>233</v>
      </c>
    </row>
    <row r="5963" spans="1:1" x14ac:dyDescent="0.35">
      <c r="A5963" s="27">
        <v>233</v>
      </c>
    </row>
    <row r="5964" spans="1:1" x14ac:dyDescent="0.35">
      <c r="A5964" s="27">
        <v>233</v>
      </c>
    </row>
    <row r="5965" spans="1:1" x14ac:dyDescent="0.35">
      <c r="A5965" s="27">
        <v>233</v>
      </c>
    </row>
    <row r="5966" spans="1:1" x14ac:dyDescent="0.35">
      <c r="A5966" s="27">
        <v>233</v>
      </c>
    </row>
    <row r="5967" spans="1:1" x14ac:dyDescent="0.35">
      <c r="A5967" s="27">
        <v>233</v>
      </c>
    </row>
    <row r="5968" spans="1:1" x14ac:dyDescent="0.35">
      <c r="A5968" s="27">
        <v>233</v>
      </c>
    </row>
    <row r="5969" spans="1:1" x14ac:dyDescent="0.35">
      <c r="A5969" s="27">
        <v>233</v>
      </c>
    </row>
    <row r="5970" spans="1:1" x14ac:dyDescent="0.35">
      <c r="A5970" s="27">
        <v>233</v>
      </c>
    </row>
    <row r="5971" spans="1:1" x14ac:dyDescent="0.35">
      <c r="A5971" s="27">
        <v>233</v>
      </c>
    </row>
    <row r="5972" spans="1:1" x14ac:dyDescent="0.35">
      <c r="A5972" s="27">
        <v>233</v>
      </c>
    </row>
    <row r="5973" spans="1:1" x14ac:dyDescent="0.35">
      <c r="A5973" s="27">
        <v>233</v>
      </c>
    </row>
    <row r="5974" spans="1:1" x14ac:dyDescent="0.35">
      <c r="A5974" s="27">
        <v>233</v>
      </c>
    </row>
    <row r="5975" spans="1:1" x14ac:dyDescent="0.35">
      <c r="A5975" s="27">
        <v>233</v>
      </c>
    </row>
    <row r="5976" spans="1:1" x14ac:dyDescent="0.35">
      <c r="A5976" s="27">
        <v>233</v>
      </c>
    </row>
    <row r="5977" spans="1:1" x14ac:dyDescent="0.35">
      <c r="A5977" s="27">
        <v>233</v>
      </c>
    </row>
    <row r="5978" spans="1:1" x14ac:dyDescent="0.35">
      <c r="A5978" s="27">
        <v>233</v>
      </c>
    </row>
    <row r="5979" spans="1:1" x14ac:dyDescent="0.35">
      <c r="A5979" s="27">
        <v>233</v>
      </c>
    </row>
    <row r="5980" spans="1:1" x14ac:dyDescent="0.35">
      <c r="A5980" s="27">
        <v>233</v>
      </c>
    </row>
    <row r="5981" spans="1:1" x14ac:dyDescent="0.35">
      <c r="A5981" s="27">
        <v>233</v>
      </c>
    </row>
    <row r="5982" spans="1:1" x14ac:dyDescent="0.35">
      <c r="A5982" s="27">
        <v>233</v>
      </c>
    </row>
    <row r="5983" spans="1:1" x14ac:dyDescent="0.35">
      <c r="A5983" s="27">
        <v>233</v>
      </c>
    </row>
    <row r="5984" spans="1:1" x14ac:dyDescent="0.35">
      <c r="A5984" s="27">
        <v>233</v>
      </c>
    </row>
    <row r="5985" spans="1:1" x14ac:dyDescent="0.35">
      <c r="A5985" s="27">
        <v>233</v>
      </c>
    </row>
    <row r="5986" spans="1:1" x14ac:dyDescent="0.35">
      <c r="A5986" s="27">
        <v>233</v>
      </c>
    </row>
    <row r="5987" spans="1:1" x14ac:dyDescent="0.35">
      <c r="A5987" s="27">
        <v>233</v>
      </c>
    </row>
    <row r="5988" spans="1:1" x14ac:dyDescent="0.35">
      <c r="A5988" s="27">
        <v>233</v>
      </c>
    </row>
    <row r="5989" spans="1:1" x14ac:dyDescent="0.35">
      <c r="A5989" s="27">
        <v>233</v>
      </c>
    </row>
    <row r="5990" spans="1:1" x14ac:dyDescent="0.35">
      <c r="A5990" s="27">
        <v>233</v>
      </c>
    </row>
    <row r="5991" spans="1:1" x14ac:dyDescent="0.35">
      <c r="A5991" s="27">
        <v>233</v>
      </c>
    </row>
    <row r="5992" spans="1:1" x14ac:dyDescent="0.35">
      <c r="A5992" s="27">
        <v>233</v>
      </c>
    </row>
    <row r="5993" spans="1:1" x14ac:dyDescent="0.35">
      <c r="A5993" s="27">
        <v>233</v>
      </c>
    </row>
    <row r="5994" spans="1:1" x14ac:dyDescent="0.35">
      <c r="A5994" s="27">
        <v>233</v>
      </c>
    </row>
    <row r="5995" spans="1:1" x14ac:dyDescent="0.35">
      <c r="A5995" s="27">
        <v>233</v>
      </c>
    </row>
    <row r="5996" spans="1:1" x14ac:dyDescent="0.35">
      <c r="A5996" s="27">
        <v>233</v>
      </c>
    </row>
    <row r="5997" spans="1:1" x14ac:dyDescent="0.35">
      <c r="A5997" s="27">
        <v>233</v>
      </c>
    </row>
    <row r="5998" spans="1:1" x14ac:dyDescent="0.35">
      <c r="A5998" s="27">
        <v>233</v>
      </c>
    </row>
    <row r="5999" spans="1:1" x14ac:dyDescent="0.35">
      <c r="A5999" s="27">
        <v>233</v>
      </c>
    </row>
    <row r="6000" spans="1:1" x14ac:dyDescent="0.35">
      <c r="A6000" s="27">
        <v>233</v>
      </c>
    </row>
    <row r="6001" spans="1:1" x14ac:dyDescent="0.35">
      <c r="A6001" s="27">
        <v>233</v>
      </c>
    </row>
    <row r="6002" spans="1:1" x14ac:dyDescent="0.35">
      <c r="A6002" s="27">
        <v>233</v>
      </c>
    </row>
    <row r="6003" spans="1:1" x14ac:dyDescent="0.35">
      <c r="A6003" s="27">
        <v>233</v>
      </c>
    </row>
    <row r="6004" spans="1:1" x14ac:dyDescent="0.35">
      <c r="A6004" s="27">
        <v>233</v>
      </c>
    </row>
    <row r="6005" spans="1:1" x14ac:dyDescent="0.35">
      <c r="A6005" s="27">
        <v>233</v>
      </c>
    </row>
    <row r="6006" spans="1:1" x14ac:dyDescent="0.35">
      <c r="A6006" s="27">
        <v>233</v>
      </c>
    </row>
    <row r="6007" spans="1:1" x14ac:dyDescent="0.35">
      <c r="A6007" s="27">
        <v>233</v>
      </c>
    </row>
    <row r="6008" spans="1:1" x14ac:dyDescent="0.35">
      <c r="A6008" s="27">
        <v>233</v>
      </c>
    </row>
    <row r="6009" spans="1:1" x14ac:dyDescent="0.35">
      <c r="A6009" s="27">
        <v>233</v>
      </c>
    </row>
    <row r="6010" spans="1:1" x14ac:dyDescent="0.35">
      <c r="A6010" s="27">
        <v>233</v>
      </c>
    </row>
    <row r="6011" spans="1:1" x14ac:dyDescent="0.35">
      <c r="A6011" s="27">
        <v>233</v>
      </c>
    </row>
    <row r="6012" spans="1:1" x14ac:dyDescent="0.35">
      <c r="A6012" s="27">
        <v>233</v>
      </c>
    </row>
    <row r="6013" spans="1:1" x14ac:dyDescent="0.35">
      <c r="A6013" s="27">
        <v>233</v>
      </c>
    </row>
    <row r="6014" spans="1:1" x14ac:dyDescent="0.35">
      <c r="A6014" s="27">
        <v>233</v>
      </c>
    </row>
    <row r="6015" spans="1:1" x14ac:dyDescent="0.35">
      <c r="A6015" s="27">
        <v>233</v>
      </c>
    </row>
    <row r="6016" spans="1:1" x14ac:dyDescent="0.35">
      <c r="A6016" s="27">
        <v>233</v>
      </c>
    </row>
    <row r="6017" spans="1:1" x14ac:dyDescent="0.35">
      <c r="A6017" s="27">
        <v>233</v>
      </c>
    </row>
    <row r="6018" spans="1:1" x14ac:dyDescent="0.35">
      <c r="A6018" s="27">
        <v>233</v>
      </c>
    </row>
    <row r="6019" spans="1:1" x14ac:dyDescent="0.35">
      <c r="A6019" s="27">
        <v>233</v>
      </c>
    </row>
    <row r="6020" spans="1:1" x14ac:dyDescent="0.35">
      <c r="A6020" s="27">
        <v>233</v>
      </c>
    </row>
    <row r="6021" spans="1:1" x14ac:dyDescent="0.35">
      <c r="A6021" s="27">
        <v>233</v>
      </c>
    </row>
    <row r="6022" spans="1:1" x14ac:dyDescent="0.35">
      <c r="A6022" s="27">
        <v>233</v>
      </c>
    </row>
    <row r="6023" spans="1:1" x14ac:dyDescent="0.35">
      <c r="A6023" s="27">
        <v>233</v>
      </c>
    </row>
    <row r="6024" spans="1:1" x14ac:dyDescent="0.35">
      <c r="A6024" s="27">
        <v>233</v>
      </c>
    </row>
    <row r="6025" spans="1:1" x14ac:dyDescent="0.35">
      <c r="A6025" s="27">
        <v>233</v>
      </c>
    </row>
    <row r="6026" spans="1:1" x14ac:dyDescent="0.35">
      <c r="A6026" s="27">
        <v>233</v>
      </c>
    </row>
    <row r="6027" spans="1:1" x14ac:dyDescent="0.35">
      <c r="A6027" s="27">
        <v>233</v>
      </c>
    </row>
    <row r="6028" spans="1:1" x14ac:dyDescent="0.35">
      <c r="A6028" s="27">
        <v>233</v>
      </c>
    </row>
    <row r="6029" spans="1:1" x14ac:dyDescent="0.35">
      <c r="A6029" s="27">
        <v>233</v>
      </c>
    </row>
    <row r="6030" spans="1:1" x14ac:dyDescent="0.35">
      <c r="A6030" s="27">
        <v>233</v>
      </c>
    </row>
    <row r="6031" spans="1:1" x14ac:dyDescent="0.35">
      <c r="A6031" s="27">
        <v>233</v>
      </c>
    </row>
    <row r="6032" spans="1:1" x14ac:dyDescent="0.35">
      <c r="A6032" s="27">
        <v>233</v>
      </c>
    </row>
    <row r="6033" spans="1:1" x14ac:dyDescent="0.35">
      <c r="A6033" s="27">
        <v>233</v>
      </c>
    </row>
    <row r="6034" spans="1:1" x14ac:dyDescent="0.35">
      <c r="A6034" s="27">
        <v>233</v>
      </c>
    </row>
    <row r="6035" spans="1:1" x14ac:dyDescent="0.35">
      <c r="A6035" s="27">
        <v>233</v>
      </c>
    </row>
    <row r="6036" spans="1:1" x14ac:dyDescent="0.35">
      <c r="A6036" s="27">
        <v>233</v>
      </c>
    </row>
    <row r="6037" spans="1:1" x14ac:dyDescent="0.35">
      <c r="A6037" s="27">
        <v>233</v>
      </c>
    </row>
    <row r="6038" spans="1:1" x14ac:dyDescent="0.35">
      <c r="A6038" s="27">
        <v>233</v>
      </c>
    </row>
    <row r="6039" spans="1:1" x14ac:dyDescent="0.35">
      <c r="A6039" s="27">
        <v>233</v>
      </c>
    </row>
    <row r="6040" spans="1:1" x14ac:dyDescent="0.35">
      <c r="A6040" s="27">
        <v>233</v>
      </c>
    </row>
    <row r="6041" spans="1:1" x14ac:dyDescent="0.35">
      <c r="A6041" s="27">
        <v>233</v>
      </c>
    </row>
    <row r="6042" spans="1:1" x14ac:dyDescent="0.35">
      <c r="A6042" s="27">
        <v>233</v>
      </c>
    </row>
    <row r="6043" spans="1:1" x14ac:dyDescent="0.35">
      <c r="A6043" s="27">
        <v>233</v>
      </c>
    </row>
    <row r="6044" spans="1:1" x14ac:dyDescent="0.35">
      <c r="A6044" s="27">
        <v>233</v>
      </c>
    </row>
    <row r="6045" spans="1:1" x14ac:dyDescent="0.35">
      <c r="A6045" s="27">
        <v>233</v>
      </c>
    </row>
    <row r="6046" spans="1:1" x14ac:dyDescent="0.35">
      <c r="A6046" s="27">
        <v>233</v>
      </c>
    </row>
    <row r="6047" spans="1:1" x14ac:dyDescent="0.35">
      <c r="A6047" s="27">
        <v>233</v>
      </c>
    </row>
    <row r="6048" spans="1:1" x14ac:dyDescent="0.35">
      <c r="A6048" s="27">
        <v>233</v>
      </c>
    </row>
    <row r="6049" spans="1:1" x14ac:dyDescent="0.35">
      <c r="A6049" s="27">
        <v>233</v>
      </c>
    </row>
    <row r="6050" spans="1:1" x14ac:dyDescent="0.35">
      <c r="A6050" s="27">
        <v>233</v>
      </c>
    </row>
    <row r="6051" spans="1:1" x14ac:dyDescent="0.35">
      <c r="A6051" s="27">
        <v>233</v>
      </c>
    </row>
    <row r="6052" spans="1:1" x14ac:dyDescent="0.35">
      <c r="A6052" s="27">
        <v>233</v>
      </c>
    </row>
    <row r="6053" spans="1:1" x14ac:dyDescent="0.35">
      <c r="A6053" s="27">
        <v>233</v>
      </c>
    </row>
    <row r="6054" spans="1:1" x14ac:dyDescent="0.35">
      <c r="A6054" s="27">
        <v>233</v>
      </c>
    </row>
    <row r="6055" spans="1:1" x14ac:dyDescent="0.35">
      <c r="A6055" s="27">
        <v>233</v>
      </c>
    </row>
    <row r="6056" spans="1:1" x14ac:dyDescent="0.35">
      <c r="A6056" s="27">
        <v>233</v>
      </c>
    </row>
    <row r="6057" spans="1:1" x14ac:dyDescent="0.35">
      <c r="A6057" s="27">
        <v>233</v>
      </c>
    </row>
    <row r="6058" spans="1:1" x14ac:dyDescent="0.35">
      <c r="A6058" s="27">
        <v>233</v>
      </c>
    </row>
    <row r="6059" spans="1:1" x14ac:dyDescent="0.35">
      <c r="A6059" s="27">
        <v>233</v>
      </c>
    </row>
    <row r="6060" spans="1:1" x14ac:dyDescent="0.35">
      <c r="A6060" s="27">
        <v>233</v>
      </c>
    </row>
    <row r="6061" spans="1:1" x14ac:dyDescent="0.35">
      <c r="A6061" s="27">
        <v>233</v>
      </c>
    </row>
    <row r="6062" spans="1:1" x14ac:dyDescent="0.35">
      <c r="A6062" s="27">
        <v>233</v>
      </c>
    </row>
    <row r="6063" spans="1:1" x14ac:dyDescent="0.35">
      <c r="A6063" s="27">
        <v>233</v>
      </c>
    </row>
    <row r="6064" spans="1:1" x14ac:dyDescent="0.35">
      <c r="A6064" s="27">
        <v>233</v>
      </c>
    </row>
    <row r="6065" spans="1:1" x14ac:dyDescent="0.35">
      <c r="A6065" s="27">
        <v>233</v>
      </c>
    </row>
    <row r="6066" spans="1:1" x14ac:dyDescent="0.35">
      <c r="A6066" s="27">
        <v>233</v>
      </c>
    </row>
    <row r="6067" spans="1:1" x14ac:dyDescent="0.35">
      <c r="A6067" s="27">
        <v>233</v>
      </c>
    </row>
    <row r="6068" spans="1:1" x14ac:dyDescent="0.35">
      <c r="A6068" s="27">
        <v>233</v>
      </c>
    </row>
    <row r="6069" spans="1:1" x14ac:dyDescent="0.35">
      <c r="A6069" s="27">
        <v>233</v>
      </c>
    </row>
    <row r="6070" spans="1:1" x14ac:dyDescent="0.35">
      <c r="A6070" s="27">
        <v>233</v>
      </c>
    </row>
    <row r="6071" spans="1:1" x14ac:dyDescent="0.35">
      <c r="A6071" s="27">
        <v>233</v>
      </c>
    </row>
    <row r="6072" spans="1:1" x14ac:dyDescent="0.35">
      <c r="A6072" s="27">
        <v>233</v>
      </c>
    </row>
    <row r="6073" spans="1:1" x14ac:dyDescent="0.35">
      <c r="A6073" s="27">
        <v>233</v>
      </c>
    </row>
    <row r="6074" spans="1:1" x14ac:dyDescent="0.35">
      <c r="A6074" s="27">
        <v>233</v>
      </c>
    </row>
    <row r="6075" spans="1:1" x14ac:dyDescent="0.35">
      <c r="A6075" s="27">
        <v>233</v>
      </c>
    </row>
    <row r="6076" spans="1:1" x14ac:dyDescent="0.35">
      <c r="A6076" s="27">
        <v>233</v>
      </c>
    </row>
    <row r="6077" spans="1:1" x14ac:dyDescent="0.35">
      <c r="A6077" s="27">
        <v>233</v>
      </c>
    </row>
    <row r="6078" spans="1:1" x14ac:dyDescent="0.35">
      <c r="A6078" s="27">
        <v>233</v>
      </c>
    </row>
    <row r="6079" spans="1:1" x14ac:dyDescent="0.35">
      <c r="A6079" s="27">
        <v>233</v>
      </c>
    </row>
    <row r="6080" spans="1:1" x14ac:dyDescent="0.35">
      <c r="A6080" s="27">
        <v>233</v>
      </c>
    </row>
    <row r="6081" spans="1:1" x14ac:dyDescent="0.35">
      <c r="A6081" s="27">
        <v>233</v>
      </c>
    </row>
    <row r="6082" spans="1:1" x14ac:dyDescent="0.35">
      <c r="A6082" s="27">
        <v>233</v>
      </c>
    </row>
    <row r="6083" spans="1:1" x14ac:dyDescent="0.35">
      <c r="A6083" s="27">
        <v>233</v>
      </c>
    </row>
    <row r="6084" spans="1:1" x14ac:dyDescent="0.35">
      <c r="A6084" s="27">
        <v>233</v>
      </c>
    </row>
    <row r="6085" spans="1:1" x14ac:dyDescent="0.35">
      <c r="A6085" s="27">
        <v>233</v>
      </c>
    </row>
    <row r="6086" spans="1:1" x14ac:dyDescent="0.35">
      <c r="A6086" s="27">
        <v>233</v>
      </c>
    </row>
    <row r="6087" spans="1:1" x14ac:dyDescent="0.35">
      <c r="A6087" s="27">
        <v>233</v>
      </c>
    </row>
    <row r="6088" spans="1:1" x14ac:dyDescent="0.35">
      <c r="A6088" s="27">
        <v>233</v>
      </c>
    </row>
    <row r="6089" spans="1:1" x14ac:dyDescent="0.35">
      <c r="A6089" s="27">
        <v>233</v>
      </c>
    </row>
    <row r="6090" spans="1:1" x14ac:dyDescent="0.35">
      <c r="A6090" s="27">
        <v>233</v>
      </c>
    </row>
    <row r="6091" spans="1:1" x14ac:dyDescent="0.35">
      <c r="A6091" s="27">
        <v>233</v>
      </c>
    </row>
    <row r="6092" spans="1:1" x14ac:dyDescent="0.35">
      <c r="A6092" s="27">
        <v>233</v>
      </c>
    </row>
    <row r="6093" spans="1:1" x14ac:dyDescent="0.35">
      <c r="A6093" s="27">
        <v>233</v>
      </c>
    </row>
    <row r="6094" spans="1:1" x14ac:dyDescent="0.35">
      <c r="A6094" s="27">
        <v>233</v>
      </c>
    </row>
    <row r="6095" spans="1:1" x14ac:dyDescent="0.35">
      <c r="A6095" s="27">
        <v>233</v>
      </c>
    </row>
    <row r="6096" spans="1:1" x14ac:dyDescent="0.35">
      <c r="A6096" s="27">
        <v>233</v>
      </c>
    </row>
    <row r="6097" spans="1:1" x14ac:dyDescent="0.35">
      <c r="A6097" s="27">
        <v>233</v>
      </c>
    </row>
    <row r="6098" spans="1:1" x14ac:dyDescent="0.35">
      <c r="A6098" s="27">
        <v>233</v>
      </c>
    </row>
    <row r="6099" spans="1:1" x14ac:dyDescent="0.35">
      <c r="A6099" s="27">
        <v>233</v>
      </c>
    </row>
    <row r="6100" spans="1:1" x14ac:dyDescent="0.35">
      <c r="A6100" s="27">
        <v>233</v>
      </c>
    </row>
    <row r="6101" spans="1:1" x14ac:dyDescent="0.35">
      <c r="A6101" s="27">
        <v>233</v>
      </c>
    </row>
    <row r="6102" spans="1:1" x14ac:dyDescent="0.35">
      <c r="A6102" s="27">
        <v>233</v>
      </c>
    </row>
    <row r="6103" spans="1:1" x14ac:dyDescent="0.35">
      <c r="A6103" s="27">
        <v>233</v>
      </c>
    </row>
    <row r="6104" spans="1:1" x14ac:dyDescent="0.35">
      <c r="A6104" s="27">
        <v>233</v>
      </c>
    </row>
    <row r="6105" spans="1:1" x14ac:dyDescent="0.35">
      <c r="A6105" s="27">
        <v>233</v>
      </c>
    </row>
    <row r="6106" spans="1:1" x14ac:dyDescent="0.35">
      <c r="A6106" s="27">
        <v>233</v>
      </c>
    </row>
    <row r="6107" spans="1:1" x14ac:dyDescent="0.35">
      <c r="A6107" s="27">
        <v>233</v>
      </c>
    </row>
    <row r="6108" spans="1:1" x14ac:dyDescent="0.35">
      <c r="A6108" s="27">
        <v>233</v>
      </c>
    </row>
    <row r="6109" spans="1:1" x14ac:dyDescent="0.35">
      <c r="A6109" s="27">
        <v>233</v>
      </c>
    </row>
    <row r="6110" spans="1:1" x14ac:dyDescent="0.35">
      <c r="A6110" s="27">
        <v>233</v>
      </c>
    </row>
    <row r="6111" spans="1:1" x14ac:dyDescent="0.35">
      <c r="A6111" s="27">
        <v>233</v>
      </c>
    </row>
    <row r="6112" spans="1:1" x14ac:dyDescent="0.35">
      <c r="A6112" s="27">
        <v>233</v>
      </c>
    </row>
    <row r="6113" spans="1:1" x14ac:dyDescent="0.35">
      <c r="A6113" s="27">
        <v>233</v>
      </c>
    </row>
    <row r="6114" spans="1:1" x14ac:dyDescent="0.35">
      <c r="A6114" s="27">
        <v>233</v>
      </c>
    </row>
    <row r="6115" spans="1:1" x14ac:dyDescent="0.35">
      <c r="A6115" s="27">
        <v>233</v>
      </c>
    </row>
    <row r="6116" spans="1:1" x14ac:dyDescent="0.35">
      <c r="A6116" s="27">
        <v>233</v>
      </c>
    </row>
    <row r="6117" spans="1:1" x14ac:dyDescent="0.35">
      <c r="A6117" s="27">
        <v>233</v>
      </c>
    </row>
    <row r="6118" spans="1:1" x14ac:dyDescent="0.35">
      <c r="A6118" s="27">
        <v>233</v>
      </c>
    </row>
    <row r="6119" spans="1:1" x14ac:dyDescent="0.35">
      <c r="A6119" s="27">
        <v>233</v>
      </c>
    </row>
    <row r="6120" spans="1:1" x14ac:dyDescent="0.35">
      <c r="A6120" s="27">
        <v>233</v>
      </c>
    </row>
    <row r="6121" spans="1:1" x14ac:dyDescent="0.35">
      <c r="A6121" s="27">
        <v>233</v>
      </c>
    </row>
    <row r="6122" spans="1:1" x14ac:dyDescent="0.35">
      <c r="A6122" s="27">
        <v>233</v>
      </c>
    </row>
    <row r="6123" spans="1:1" x14ac:dyDescent="0.35">
      <c r="A6123" s="27">
        <v>233</v>
      </c>
    </row>
    <row r="6124" spans="1:1" x14ac:dyDescent="0.35">
      <c r="A6124" s="27">
        <v>233</v>
      </c>
    </row>
    <row r="6125" spans="1:1" x14ac:dyDescent="0.35">
      <c r="A6125" s="27">
        <v>233</v>
      </c>
    </row>
    <row r="6126" spans="1:1" x14ac:dyDescent="0.35">
      <c r="A6126" s="27">
        <v>233</v>
      </c>
    </row>
    <row r="6127" spans="1:1" x14ac:dyDescent="0.35">
      <c r="A6127" s="27">
        <v>233</v>
      </c>
    </row>
    <row r="6128" spans="1:1" x14ac:dyDescent="0.35">
      <c r="A6128" s="27">
        <v>233</v>
      </c>
    </row>
    <row r="6129" spans="1:1" x14ac:dyDescent="0.35">
      <c r="A6129" s="27">
        <v>233</v>
      </c>
    </row>
    <row r="6130" spans="1:1" x14ac:dyDescent="0.35">
      <c r="A6130" s="27">
        <v>233</v>
      </c>
    </row>
    <row r="6131" spans="1:1" x14ac:dyDescent="0.35">
      <c r="A6131" s="27">
        <v>233</v>
      </c>
    </row>
    <row r="6132" spans="1:1" x14ac:dyDescent="0.35">
      <c r="A6132" s="27">
        <v>233</v>
      </c>
    </row>
    <row r="6133" spans="1:1" x14ac:dyDescent="0.35">
      <c r="A6133" s="27">
        <v>233</v>
      </c>
    </row>
    <row r="6134" spans="1:1" x14ac:dyDescent="0.35">
      <c r="A6134" s="27">
        <v>233</v>
      </c>
    </row>
    <row r="6135" spans="1:1" x14ac:dyDescent="0.35">
      <c r="A6135" s="27">
        <v>233</v>
      </c>
    </row>
    <row r="6136" spans="1:1" x14ac:dyDescent="0.35">
      <c r="A6136" s="27">
        <v>233</v>
      </c>
    </row>
    <row r="6137" spans="1:1" x14ac:dyDescent="0.35">
      <c r="A6137" s="27">
        <v>233</v>
      </c>
    </row>
    <row r="6138" spans="1:1" x14ac:dyDescent="0.35">
      <c r="A6138" s="27">
        <v>233</v>
      </c>
    </row>
    <row r="6139" spans="1:1" x14ac:dyDescent="0.35">
      <c r="A6139" s="27">
        <v>233</v>
      </c>
    </row>
    <row r="6140" spans="1:1" x14ac:dyDescent="0.35">
      <c r="A6140" s="27">
        <v>233</v>
      </c>
    </row>
    <row r="6141" spans="1:1" x14ac:dyDescent="0.35">
      <c r="A6141" s="27">
        <v>233</v>
      </c>
    </row>
    <row r="6142" spans="1:1" x14ac:dyDescent="0.35">
      <c r="A6142" s="27">
        <v>233</v>
      </c>
    </row>
    <row r="6143" spans="1:1" x14ac:dyDescent="0.35">
      <c r="A6143" s="27">
        <v>233</v>
      </c>
    </row>
    <row r="6144" spans="1:1" x14ac:dyDescent="0.35">
      <c r="A6144" s="27">
        <v>233</v>
      </c>
    </row>
    <row r="6145" spans="1:1" x14ac:dyDescent="0.35">
      <c r="A6145" s="27">
        <v>233</v>
      </c>
    </row>
    <row r="6146" spans="1:1" x14ac:dyDescent="0.35">
      <c r="A6146" s="27">
        <v>233</v>
      </c>
    </row>
    <row r="6147" spans="1:1" x14ac:dyDescent="0.35">
      <c r="A6147" s="27">
        <v>233</v>
      </c>
    </row>
    <row r="6148" spans="1:1" x14ac:dyDescent="0.35">
      <c r="A6148" s="27">
        <v>233</v>
      </c>
    </row>
    <row r="6149" spans="1:1" x14ac:dyDescent="0.35">
      <c r="A6149" s="27">
        <v>233</v>
      </c>
    </row>
    <row r="6150" spans="1:1" x14ac:dyDescent="0.35">
      <c r="A6150" s="27">
        <v>233</v>
      </c>
    </row>
    <row r="6151" spans="1:1" x14ac:dyDescent="0.35">
      <c r="A6151" s="27">
        <v>233</v>
      </c>
    </row>
    <row r="6152" spans="1:1" x14ac:dyDescent="0.35">
      <c r="A6152" s="27">
        <v>233</v>
      </c>
    </row>
    <row r="6153" spans="1:1" x14ac:dyDescent="0.35">
      <c r="A6153" s="27">
        <v>233</v>
      </c>
    </row>
    <row r="6154" spans="1:1" x14ac:dyDescent="0.35">
      <c r="A6154" s="27">
        <v>233</v>
      </c>
    </row>
    <row r="6155" spans="1:1" x14ac:dyDescent="0.35">
      <c r="A6155" s="27">
        <v>233</v>
      </c>
    </row>
    <row r="6156" spans="1:1" x14ac:dyDescent="0.35">
      <c r="A6156" s="27">
        <v>233</v>
      </c>
    </row>
    <row r="6157" spans="1:1" x14ac:dyDescent="0.35">
      <c r="A6157" s="27">
        <v>233</v>
      </c>
    </row>
    <row r="6158" spans="1:1" x14ac:dyDescent="0.35">
      <c r="A6158" s="27">
        <v>233</v>
      </c>
    </row>
    <row r="6159" spans="1:1" x14ac:dyDescent="0.35">
      <c r="A6159" s="27">
        <v>233</v>
      </c>
    </row>
    <row r="6160" spans="1:1" x14ac:dyDescent="0.35">
      <c r="A6160" s="27">
        <v>233</v>
      </c>
    </row>
    <row r="6161" spans="1:1" x14ac:dyDescent="0.35">
      <c r="A6161" s="27">
        <v>233</v>
      </c>
    </row>
    <row r="6162" spans="1:1" x14ac:dyDescent="0.35">
      <c r="A6162" s="27">
        <v>233</v>
      </c>
    </row>
    <row r="6163" spans="1:1" x14ac:dyDescent="0.35">
      <c r="A6163" s="27">
        <v>233</v>
      </c>
    </row>
    <row r="6164" spans="1:1" x14ac:dyDescent="0.35">
      <c r="A6164" s="27">
        <v>233</v>
      </c>
    </row>
    <row r="6165" spans="1:1" x14ac:dyDescent="0.35">
      <c r="A6165" s="27">
        <v>233</v>
      </c>
    </row>
    <row r="6166" spans="1:1" x14ac:dyDescent="0.35">
      <c r="A6166" s="27">
        <v>233</v>
      </c>
    </row>
    <row r="6167" spans="1:1" x14ac:dyDescent="0.35">
      <c r="A6167" s="27">
        <v>233</v>
      </c>
    </row>
    <row r="6168" spans="1:1" x14ac:dyDescent="0.35">
      <c r="A6168" s="27">
        <v>233</v>
      </c>
    </row>
    <row r="6169" spans="1:1" x14ac:dyDescent="0.35">
      <c r="A6169" s="27">
        <v>233</v>
      </c>
    </row>
    <row r="6170" spans="1:1" x14ac:dyDescent="0.35">
      <c r="A6170" s="27">
        <v>233</v>
      </c>
    </row>
    <row r="6171" spans="1:1" x14ac:dyDescent="0.35">
      <c r="A6171" s="27">
        <v>233</v>
      </c>
    </row>
    <row r="6172" spans="1:1" x14ac:dyDescent="0.35">
      <c r="A6172" s="27">
        <v>233</v>
      </c>
    </row>
    <row r="6173" spans="1:1" x14ac:dyDescent="0.35">
      <c r="A6173" s="27">
        <v>233</v>
      </c>
    </row>
    <row r="6174" spans="1:1" x14ac:dyDescent="0.35">
      <c r="A6174" s="27">
        <v>233</v>
      </c>
    </row>
    <row r="6175" spans="1:1" x14ac:dyDescent="0.35">
      <c r="A6175" s="27">
        <v>233</v>
      </c>
    </row>
    <row r="6176" spans="1:1" x14ac:dyDescent="0.35">
      <c r="A6176" s="27">
        <v>233</v>
      </c>
    </row>
    <row r="6177" spans="1:1" x14ac:dyDescent="0.35">
      <c r="A6177" s="27">
        <v>233</v>
      </c>
    </row>
    <row r="6178" spans="1:1" x14ac:dyDescent="0.35">
      <c r="A6178" s="27">
        <v>233</v>
      </c>
    </row>
    <row r="6179" spans="1:1" x14ac:dyDescent="0.35">
      <c r="A6179" s="27">
        <v>233</v>
      </c>
    </row>
    <row r="6180" spans="1:1" x14ac:dyDescent="0.35">
      <c r="A6180" s="27">
        <v>233</v>
      </c>
    </row>
    <row r="6181" spans="1:1" x14ac:dyDescent="0.35">
      <c r="A6181" s="27">
        <v>233</v>
      </c>
    </row>
    <row r="6182" spans="1:1" x14ac:dyDescent="0.35">
      <c r="A6182" s="27">
        <v>233</v>
      </c>
    </row>
    <row r="6183" spans="1:1" x14ac:dyDescent="0.35">
      <c r="A6183" s="27">
        <v>233</v>
      </c>
    </row>
    <row r="6184" spans="1:1" x14ac:dyDescent="0.35">
      <c r="A6184" s="27">
        <v>233</v>
      </c>
    </row>
    <row r="6185" spans="1:1" x14ac:dyDescent="0.35">
      <c r="A6185" s="27">
        <v>233</v>
      </c>
    </row>
    <row r="6186" spans="1:1" x14ac:dyDescent="0.35">
      <c r="A6186" s="27">
        <v>233</v>
      </c>
    </row>
    <row r="6187" spans="1:1" x14ac:dyDescent="0.35">
      <c r="A6187" s="27">
        <v>233</v>
      </c>
    </row>
    <row r="6188" spans="1:1" x14ac:dyDescent="0.35">
      <c r="A6188" s="27">
        <v>233</v>
      </c>
    </row>
    <row r="6189" spans="1:1" x14ac:dyDescent="0.35">
      <c r="A6189" s="27">
        <v>233</v>
      </c>
    </row>
    <row r="6190" spans="1:1" x14ac:dyDescent="0.35">
      <c r="A6190" s="27">
        <v>233</v>
      </c>
    </row>
    <row r="6191" spans="1:1" x14ac:dyDescent="0.35">
      <c r="A6191" s="27">
        <v>233</v>
      </c>
    </row>
    <row r="6192" spans="1:1" x14ac:dyDescent="0.35">
      <c r="A6192" s="27">
        <v>233</v>
      </c>
    </row>
    <row r="6193" spans="1:1" x14ac:dyDescent="0.35">
      <c r="A6193" s="27">
        <v>233</v>
      </c>
    </row>
    <row r="6194" spans="1:1" x14ac:dyDescent="0.35">
      <c r="A6194" s="27">
        <v>233</v>
      </c>
    </row>
    <row r="6195" spans="1:1" x14ac:dyDescent="0.35">
      <c r="A6195" s="27">
        <v>233</v>
      </c>
    </row>
    <row r="6196" spans="1:1" x14ac:dyDescent="0.35">
      <c r="A6196" s="27">
        <v>233</v>
      </c>
    </row>
    <row r="6197" spans="1:1" x14ac:dyDescent="0.35">
      <c r="A6197" s="27">
        <v>233</v>
      </c>
    </row>
    <row r="6198" spans="1:1" x14ac:dyDescent="0.35">
      <c r="A6198" s="27">
        <v>233</v>
      </c>
    </row>
    <row r="6199" spans="1:1" x14ac:dyDescent="0.35">
      <c r="A6199" s="27">
        <v>233</v>
      </c>
    </row>
    <row r="6200" spans="1:1" x14ac:dyDescent="0.35">
      <c r="A6200" s="27">
        <v>233</v>
      </c>
    </row>
    <row r="6201" spans="1:1" x14ac:dyDescent="0.35">
      <c r="A6201" s="27">
        <v>233</v>
      </c>
    </row>
    <row r="6202" spans="1:1" x14ac:dyDescent="0.35">
      <c r="A6202" s="27">
        <v>233</v>
      </c>
    </row>
    <row r="6203" spans="1:1" x14ac:dyDescent="0.35">
      <c r="A6203" s="27">
        <v>233</v>
      </c>
    </row>
    <row r="6204" spans="1:1" x14ac:dyDescent="0.35">
      <c r="A6204" s="27">
        <v>233</v>
      </c>
    </row>
    <row r="6205" spans="1:1" x14ac:dyDescent="0.35">
      <c r="A6205" s="27">
        <v>233</v>
      </c>
    </row>
    <row r="6206" spans="1:1" x14ac:dyDescent="0.35">
      <c r="A6206" s="27">
        <v>233</v>
      </c>
    </row>
    <row r="6207" spans="1:1" x14ac:dyDescent="0.35">
      <c r="A6207" s="27">
        <v>233</v>
      </c>
    </row>
    <row r="6208" spans="1:1" x14ac:dyDescent="0.35">
      <c r="A6208" s="27">
        <v>233</v>
      </c>
    </row>
    <row r="6209" spans="1:1" x14ac:dyDescent="0.35">
      <c r="A6209" s="27">
        <v>233</v>
      </c>
    </row>
    <row r="6210" spans="1:1" x14ac:dyDescent="0.35">
      <c r="A6210" s="27">
        <v>233</v>
      </c>
    </row>
    <row r="6211" spans="1:1" x14ac:dyDescent="0.35">
      <c r="A6211" s="27">
        <v>233</v>
      </c>
    </row>
    <row r="6212" spans="1:1" x14ac:dyDescent="0.35">
      <c r="A6212" s="27">
        <v>233</v>
      </c>
    </row>
    <row r="6213" spans="1:1" x14ac:dyDescent="0.35">
      <c r="A6213" s="27">
        <v>233</v>
      </c>
    </row>
    <row r="6214" spans="1:1" x14ac:dyDescent="0.35">
      <c r="A6214" s="27">
        <v>233</v>
      </c>
    </row>
    <row r="6215" spans="1:1" x14ac:dyDescent="0.35">
      <c r="A6215" s="27">
        <v>233</v>
      </c>
    </row>
    <row r="6216" spans="1:1" x14ac:dyDescent="0.35">
      <c r="A6216" s="27">
        <v>233</v>
      </c>
    </row>
    <row r="6217" spans="1:1" x14ac:dyDescent="0.35">
      <c r="A6217" s="27">
        <v>233</v>
      </c>
    </row>
    <row r="6218" spans="1:1" x14ac:dyDescent="0.35">
      <c r="A6218" s="27">
        <v>233</v>
      </c>
    </row>
    <row r="6219" spans="1:1" x14ac:dyDescent="0.35">
      <c r="A6219" s="27">
        <v>233</v>
      </c>
    </row>
    <row r="6220" spans="1:1" x14ac:dyDescent="0.35">
      <c r="A6220" s="27">
        <v>233</v>
      </c>
    </row>
    <row r="6221" spans="1:1" x14ac:dyDescent="0.35">
      <c r="A6221" s="27">
        <v>233</v>
      </c>
    </row>
    <row r="6222" spans="1:1" x14ac:dyDescent="0.35">
      <c r="A6222" s="27">
        <v>233</v>
      </c>
    </row>
    <row r="6223" spans="1:1" x14ac:dyDescent="0.35">
      <c r="A6223" s="27">
        <v>233</v>
      </c>
    </row>
    <row r="6224" spans="1:1" x14ac:dyDescent="0.35">
      <c r="A6224" s="27">
        <v>233</v>
      </c>
    </row>
    <row r="6225" spans="1:1" x14ac:dyDescent="0.35">
      <c r="A6225" s="27">
        <v>233</v>
      </c>
    </row>
    <row r="6226" spans="1:1" x14ac:dyDescent="0.35">
      <c r="A6226" s="27">
        <v>233</v>
      </c>
    </row>
    <row r="6227" spans="1:1" x14ac:dyDescent="0.35">
      <c r="A6227" s="27">
        <v>233</v>
      </c>
    </row>
    <row r="6228" spans="1:1" x14ac:dyDescent="0.35">
      <c r="A6228" s="27">
        <v>233</v>
      </c>
    </row>
    <row r="6229" spans="1:1" x14ac:dyDescent="0.35">
      <c r="A6229" s="27">
        <v>233</v>
      </c>
    </row>
    <row r="6230" spans="1:1" x14ac:dyDescent="0.35">
      <c r="A6230" s="27">
        <v>233</v>
      </c>
    </row>
    <row r="6231" spans="1:1" x14ac:dyDescent="0.35">
      <c r="A6231" s="27">
        <v>233</v>
      </c>
    </row>
    <row r="6232" spans="1:1" x14ac:dyDescent="0.35">
      <c r="A6232" s="27">
        <v>233</v>
      </c>
    </row>
    <row r="6233" spans="1:1" x14ac:dyDescent="0.35">
      <c r="A6233" s="27">
        <v>233</v>
      </c>
    </row>
    <row r="6234" spans="1:1" x14ac:dyDescent="0.35">
      <c r="A6234" s="27">
        <v>233</v>
      </c>
    </row>
    <row r="6235" spans="1:1" x14ac:dyDescent="0.35">
      <c r="A6235" s="27">
        <v>233</v>
      </c>
    </row>
    <row r="6236" spans="1:1" x14ac:dyDescent="0.35">
      <c r="A6236" s="27">
        <v>233</v>
      </c>
    </row>
    <row r="6237" spans="1:1" x14ac:dyDescent="0.35">
      <c r="A6237" s="27">
        <v>233</v>
      </c>
    </row>
    <row r="6238" spans="1:1" x14ac:dyDescent="0.35">
      <c r="A6238" s="27">
        <v>233</v>
      </c>
    </row>
    <row r="6239" spans="1:1" x14ac:dyDescent="0.35">
      <c r="A6239" s="27">
        <v>233</v>
      </c>
    </row>
    <row r="6240" spans="1:1" x14ac:dyDescent="0.35">
      <c r="A6240" s="27">
        <v>233</v>
      </c>
    </row>
    <row r="6241" spans="1:1" x14ac:dyDescent="0.35">
      <c r="A6241" s="27">
        <v>233</v>
      </c>
    </row>
    <row r="6242" spans="1:1" x14ac:dyDescent="0.35">
      <c r="A6242" s="27">
        <v>233</v>
      </c>
    </row>
    <row r="6243" spans="1:1" x14ac:dyDescent="0.35">
      <c r="A6243" s="27">
        <v>233</v>
      </c>
    </row>
    <row r="6244" spans="1:1" x14ac:dyDescent="0.35">
      <c r="A6244" s="27">
        <v>233</v>
      </c>
    </row>
    <row r="6245" spans="1:1" x14ac:dyDescent="0.35">
      <c r="A6245" s="27">
        <v>233</v>
      </c>
    </row>
    <row r="6246" spans="1:1" x14ac:dyDescent="0.35">
      <c r="A6246" s="27">
        <v>233</v>
      </c>
    </row>
    <row r="6247" spans="1:1" x14ac:dyDescent="0.35">
      <c r="A6247" s="27">
        <v>233</v>
      </c>
    </row>
    <row r="6248" spans="1:1" x14ac:dyDescent="0.35">
      <c r="A6248" s="27">
        <v>233</v>
      </c>
    </row>
    <row r="6249" spans="1:1" x14ac:dyDescent="0.35">
      <c r="A6249" s="27">
        <v>233</v>
      </c>
    </row>
    <row r="6250" spans="1:1" x14ac:dyDescent="0.35">
      <c r="A6250" s="27">
        <v>233</v>
      </c>
    </row>
    <row r="6251" spans="1:1" x14ac:dyDescent="0.35">
      <c r="A6251" s="27">
        <v>233</v>
      </c>
    </row>
    <row r="6252" spans="1:1" x14ac:dyDescent="0.35">
      <c r="A6252" s="27">
        <v>233</v>
      </c>
    </row>
    <row r="6253" spans="1:1" x14ac:dyDescent="0.35">
      <c r="A6253" s="27">
        <v>233</v>
      </c>
    </row>
    <row r="6254" spans="1:1" x14ac:dyDescent="0.35">
      <c r="A6254" s="27">
        <v>233</v>
      </c>
    </row>
    <row r="6255" spans="1:1" x14ac:dyDescent="0.35">
      <c r="A6255" s="27">
        <v>233</v>
      </c>
    </row>
    <row r="6256" spans="1:1" x14ac:dyDescent="0.35">
      <c r="A6256" s="27">
        <v>233</v>
      </c>
    </row>
    <row r="6257" spans="1:1" x14ac:dyDescent="0.35">
      <c r="A6257" s="27">
        <v>233</v>
      </c>
    </row>
    <row r="6258" spans="1:1" x14ac:dyDescent="0.35">
      <c r="A6258" s="27">
        <v>233</v>
      </c>
    </row>
    <row r="6259" spans="1:1" x14ac:dyDescent="0.35">
      <c r="A6259" s="27">
        <v>233</v>
      </c>
    </row>
    <row r="6260" spans="1:1" x14ac:dyDescent="0.35">
      <c r="A6260" s="27">
        <v>233</v>
      </c>
    </row>
    <row r="6261" spans="1:1" x14ac:dyDescent="0.35">
      <c r="A6261" s="27">
        <v>233</v>
      </c>
    </row>
    <row r="6262" spans="1:1" x14ac:dyDescent="0.35">
      <c r="A6262" s="27">
        <v>233</v>
      </c>
    </row>
    <row r="6263" spans="1:1" x14ac:dyDescent="0.35">
      <c r="A6263" s="27">
        <v>233</v>
      </c>
    </row>
    <row r="6264" spans="1:1" x14ac:dyDescent="0.35">
      <c r="A6264" s="27">
        <v>233</v>
      </c>
    </row>
    <row r="6265" spans="1:1" x14ac:dyDescent="0.35">
      <c r="A6265" s="27">
        <v>233</v>
      </c>
    </row>
    <row r="6266" spans="1:1" x14ac:dyDescent="0.35">
      <c r="A6266" s="27">
        <v>233</v>
      </c>
    </row>
    <row r="6267" spans="1:1" x14ac:dyDescent="0.35">
      <c r="A6267" s="27">
        <v>233</v>
      </c>
    </row>
    <row r="6268" spans="1:1" x14ac:dyDescent="0.35">
      <c r="A6268" s="27">
        <v>233</v>
      </c>
    </row>
    <row r="6269" spans="1:1" x14ac:dyDescent="0.35">
      <c r="A6269" s="27">
        <v>233</v>
      </c>
    </row>
    <row r="6270" spans="1:1" x14ac:dyDescent="0.35">
      <c r="A6270" s="27">
        <v>233</v>
      </c>
    </row>
    <row r="6271" spans="1:1" x14ac:dyDescent="0.35">
      <c r="A6271" s="27">
        <v>233</v>
      </c>
    </row>
    <row r="6272" spans="1:1" x14ac:dyDescent="0.35">
      <c r="A6272" s="27">
        <v>233</v>
      </c>
    </row>
    <row r="6273" spans="1:1" x14ac:dyDescent="0.35">
      <c r="A6273" s="27">
        <v>233</v>
      </c>
    </row>
    <row r="6274" spans="1:1" x14ac:dyDescent="0.35">
      <c r="A6274" s="27">
        <v>233</v>
      </c>
    </row>
    <row r="6275" spans="1:1" x14ac:dyDescent="0.35">
      <c r="A6275" s="27">
        <v>233</v>
      </c>
    </row>
    <row r="6276" spans="1:1" x14ac:dyDescent="0.35">
      <c r="A6276" s="27">
        <v>233</v>
      </c>
    </row>
    <row r="6277" spans="1:1" x14ac:dyDescent="0.35">
      <c r="A6277" s="27">
        <v>233</v>
      </c>
    </row>
    <row r="6278" spans="1:1" x14ac:dyDescent="0.35">
      <c r="A6278" s="27">
        <v>233</v>
      </c>
    </row>
    <row r="6279" spans="1:1" x14ac:dyDescent="0.35">
      <c r="A6279" s="27">
        <v>233</v>
      </c>
    </row>
    <row r="6280" spans="1:1" x14ac:dyDescent="0.35">
      <c r="A6280" s="27">
        <v>233</v>
      </c>
    </row>
    <row r="6281" spans="1:1" x14ac:dyDescent="0.35">
      <c r="A6281" s="27">
        <v>233</v>
      </c>
    </row>
    <row r="6282" spans="1:1" x14ac:dyDescent="0.35">
      <c r="A6282" s="27">
        <v>233</v>
      </c>
    </row>
    <row r="6283" spans="1:1" x14ac:dyDescent="0.35">
      <c r="A6283" s="27">
        <v>233</v>
      </c>
    </row>
    <row r="6284" spans="1:1" x14ac:dyDescent="0.35">
      <c r="A6284" s="27">
        <v>233</v>
      </c>
    </row>
    <row r="6285" spans="1:1" x14ac:dyDescent="0.35">
      <c r="A6285" s="27">
        <v>233</v>
      </c>
    </row>
    <row r="6286" spans="1:1" x14ac:dyDescent="0.35">
      <c r="A6286" s="27">
        <v>233</v>
      </c>
    </row>
    <row r="6287" spans="1:1" x14ac:dyDescent="0.35">
      <c r="A6287" s="27">
        <v>233</v>
      </c>
    </row>
    <row r="6288" spans="1:1" x14ac:dyDescent="0.35">
      <c r="A6288" s="27">
        <v>233</v>
      </c>
    </row>
    <row r="6289" spans="1:1" x14ac:dyDescent="0.35">
      <c r="A6289" s="27">
        <v>233</v>
      </c>
    </row>
    <row r="6290" spans="1:1" x14ac:dyDescent="0.35">
      <c r="A6290" s="27">
        <v>233</v>
      </c>
    </row>
    <row r="6291" spans="1:1" x14ac:dyDescent="0.35">
      <c r="A6291" s="27">
        <v>233</v>
      </c>
    </row>
    <row r="6292" spans="1:1" x14ac:dyDescent="0.35">
      <c r="A6292" s="27">
        <v>233</v>
      </c>
    </row>
    <row r="6293" spans="1:1" x14ac:dyDescent="0.35">
      <c r="A6293" s="27">
        <v>233</v>
      </c>
    </row>
    <row r="6294" spans="1:1" x14ac:dyDescent="0.35">
      <c r="A6294" s="27">
        <v>233</v>
      </c>
    </row>
    <row r="6295" spans="1:1" x14ac:dyDescent="0.35">
      <c r="A6295" s="27">
        <v>233</v>
      </c>
    </row>
    <row r="6296" spans="1:1" x14ac:dyDescent="0.35">
      <c r="A6296" s="27">
        <v>233</v>
      </c>
    </row>
    <row r="6297" spans="1:1" x14ac:dyDescent="0.35">
      <c r="A6297" s="27">
        <v>233</v>
      </c>
    </row>
    <row r="6298" spans="1:1" x14ac:dyDescent="0.35">
      <c r="A6298" s="27">
        <v>233</v>
      </c>
    </row>
    <row r="6299" spans="1:1" x14ac:dyDescent="0.35">
      <c r="A6299" s="27">
        <v>233</v>
      </c>
    </row>
    <row r="6300" spans="1:1" x14ac:dyDescent="0.35">
      <c r="A6300" s="27">
        <v>233</v>
      </c>
    </row>
    <row r="6301" spans="1:1" x14ac:dyDescent="0.35">
      <c r="A6301" s="27">
        <v>233</v>
      </c>
    </row>
    <row r="6302" spans="1:1" x14ac:dyDescent="0.35">
      <c r="A6302" s="27">
        <v>233</v>
      </c>
    </row>
    <row r="6303" spans="1:1" x14ac:dyDescent="0.35">
      <c r="A6303" s="27">
        <v>233</v>
      </c>
    </row>
    <row r="6304" spans="1:1" x14ac:dyDescent="0.35">
      <c r="A6304" s="27">
        <v>233</v>
      </c>
    </row>
    <row r="6305" spans="1:1" x14ac:dyDescent="0.35">
      <c r="A6305" s="27">
        <v>233</v>
      </c>
    </row>
    <row r="6306" spans="1:1" x14ac:dyDescent="0.35">
      <c r="A6306" s="27">
        <v>233</v>
      </c>
    </row>
    <row r="6307" spans="1:1" x14ac:dyDescent="0.35">
      <c r="A6307" s="27">
        <v>233</v>
      </c>
    </row>
    <row r="6308" spans="1:1" x14ac:dyDescent="0.35">
      <c r="A6308" s="27">
        <v>233</v>
      </c>
    </row>
    <row r="6309" spans="1:1" x14ac:dyDescent="0.35">
      <c r="A6309" s="27">
        <v>233</v>
      </c>
    </row>
    <row r="6310" spans="1:1" x14ac:dyDescent="0.35">
      <c r="A6310" s="27">
        <v>233</v>
      </c>
    </row>
    <row r="6311" spans="1:1" x14ac:dyDescent="0.35">
      <c r="A6311" s="27">
        <v>233</v>
      </c>
    </row>
    <row r="6312" spans="1:1" x14ac:dyDescent="0.35">
      <c r="A6312" s="27">
        <v>233</v>
      </c>
    </row>
    <row r="6313" spans="1:1" x14ac:dyDescent="0.35">
      <c r="A6313" s="27">
        <v>233</v>
      </c>
    </row>
    <row r="6314" spans="1:1" x14ac:dyDescent="0.35">
      <c r="A6314" s="27">
        <v>233</v>
      </c>
    </row>
    <row r="6315" spans="1:1" x14ac:dyDescent="0.35">
      <c r="A6315" s="27">
        <v>233</v>
      </c>
    </row>
    <row r="6316" spans="1:1" x14ac:dyDescent="0.35">
      <c r="A6316" s="27">
        <v>233</v>
      </c>
    </row>
    <row r="6317" spans="1:1" x14ac:dyDescent="0.35">
      <c r="A6317" s="27">
        <v>233</v>
      </c>
    </row>
    <row r="6318" spans="1:1" x14ac:dyDescent="0.35">
      <c r="A6318" s="27">
        <v>233</v>
      </c>
    </row>
    <row r="6319" spans="1:1" x14ac:dyDescent="0.35">
      <c r="A6319" s="27">
        <v>233</v>
      </c>
    </row>
    <row r="6320" spans="1:1" x14ac:dyDescent="0.35">
      <c r="A6320" s="27">
        <v>233</v>
      </c>
    </row>
    <row r="6321" spans="1:1" x14ac:dyDescent="0.35">
      <c r="A6321" s="27">
        <v>233</v>
      </c>
    </row>
    <row r="6322" spans="1:1" x14ac:dyDescent="0.35">
      <c r="A6322" s="27">
        <v>233</v>
      </c>
    </row>
    <row r="6323" spans="1:1" x14ac:dyDescent="0.35">
      <c r="A6323" s="27">
        <v>233</v>
      </c>
    </row>
    <row r="6324" spans="1:1" x14ac:dyDescent="0.35">
      <c r="A6324" s="27">
        <v>233</v>
      </c>
    </row>
    <row r="6325" spans="1:1" x14ac:dyDescent="0.35">
      <c r="A6325" s="27">
        <v>233</v>
      </c>
    </row>
    <row r="6326" spans="1:1" x14ac:dyDescent="0.35">
      <c r="A6326" s="27">
        <v>233</v>
      </c>
    </row>
    <row r="6327" spans="1:1" x14ac:dyDescent="0.35">
      <c r="A6327" s="27">
        <v>233</v>
      </c>
    </row>
    <row r="6328" spans="1:1" x14ac:dyDescent="0.35">
      <c r="A6328" s="27">
        <v>233</v>
      </c>
    </row>
    <row r="6329" spans="1:1" x14ac:dyDescent="0.35">
      <c r="A6329" s="27">
        <v>233</v>
      </c>
    </row>
    <row r="6330" spans="1:1" x14ac:dyDescent="0.35">
      <c r="A6330" s="27">
        <v>233</v>
      </c>
    </row>
    <row r="6331" spans="1:1" x14ac:dyDescent="0.35">
      <c r="A6331" s="27">
        <v>233</v>
      </c>
    </row>
    <row r="6332" spans="1:1" x14ac:dyDescent="0.35">
      <c r="A6332" s="27">
        <v>233</v>
      </c>
    </row>
    <row r="6333" spans="1:1" x14ac:dyDescent="0.35">
      <c r="A6333" s="27">
        <v>233</v>
      </c>
    </row>
    <row r="6334" spans="1:1" x14ac:dyDescent="0.35">
      <c r="A6334" s="27">
        <v>233</v>
      </c>
    </row>
    <row r="6335" spans="1:1" x14ac:dyDescent="0.35">
      <c r="A6335" s="27">
        <v>233</v>
      </c>
    </row>
    <row r="6336" spans="1:1" x14ac:dyDescent="0.35">
      <c r="A6336" s="27">
        <v>233</v>
      </c>
    </row>
    <row r="6337" spans="1:1" x14ac:dyDescent="0.35">
      <c r="A6337" s="27">
        <v>233</v>
      </c>
    </row>
    <row r="6338" spans="1:1" x14ac:dyDescent="0.35">
      <c r="A6338" s="27">
        <v>233</v>
      </c>
    </row>
    <row r="6339" spans="1:1" x14ac:dyDescent="0.35">
      <c r="A6339" s="27">
        <v>233</v>
      </c>
    </row>
    <row r="6340" spans="1:1" x14ac:dyDescent="0.35">
      <c r="A6340" s="27">
        <v>233</v>
      </c>
    </row>
    <row r="6341" spans="1:1" x14ac:dyDescent="0.35">
      <c r="A6341" s="27">
        <v>233</v>
      </c>
    </row>
    <row r="6342" spans="1:1" x14ac:dyDescent="0.35">
      <c r="A6342" s="27">
        <v>233</v>
      </c>
    </row>
    <row r="6343" spans="1:1" x14ac:dyDescent="0.35">
      <c r="A6343" s="27">
        <v>233</v>
      </c>
    </row>
    <row r="6344" spans="1:1" x14ac:dyDescent="0.35">
      <c r="A6344" s="27">
        <v>233</v>
      </c>
    </row>
    <row r="6345" spans="1:1" x14ac:dyDescent="0.35">
      <c r="A6345" s="27">
        <v>233</v>
      </c>
    </row>
    <row r="6346" spans="1:1" x14ac:dyDescent="0.35">
      <c r="A6346" s="27">
        <v>233</v>
      </c>
    </row>
    <row r="6347" spans="1:1" x14ac:dyDescent="0.35">
      <c r="A6347" s="27">
        <v>233</v>
      </c>
    </row>
    <row r="6348" spans="1:1" x14ac:dyDescent="0.35">
      <c r="A6348" s="27">
        <v>233</v>
      </c>
    </row>
    <row r="6349" spans="1:1" x14ac:dyDescent="0.35">
      <c r="A6349" s="27">
        <v>233</v>
      </c>
    </row>
    <row r="6350" spans="1:1" x14ac:dyDescent="0.35">
      <c r="A6350" s="27">
        <v>233</v>
      </c>
    </row>
    <row r="6351" spans="1:1" x14ac:dyDescent="0.35">
      <c r="A6351" s="27">
        <v>233</v>
      </c>
    </row>
    <row r="6352" spans="1:1" x14ac:dyDescent="0.35">
      <c r="A6352" s="27">
        <v>233</v>
      </c>
    </row>
    <row r="6353" spans="1:1" x14ac:dyDescent="0.35">
      <c r="A6353" s="27">
        <v>233</v>
      </c>
    </row>
    <row r="6354" spans="1:1" x14ac:dyDescent="0.35">
      <c r="A6354" s="27">
        <v>233</v>
      </c>
    </row>
    <row r="6355" spans="1:1" x14ac:dyDescent="0.35">
      <c r="A6355" s="27">
        <v>233</v>
      </c>
    </row>
    <row r="6356" spans="1:1" x14ac:dyDescent="0.35">
      <c r="A6356" s="27">
        <v>233</v>
      </c>
    </row>
    <row r="6357" spans="1:1" x14ac:dyDescent="0.35">
      <c r="A6357" s="27">
        <v>233</v>
      </c>
    </row>
    <row r="6358" spans="1:1" x14ac:dyDescent="0.35">
      <c r="A6358" s="27">
        <v>233</v>
      </c>
    </row>
    <row r="6359" spans="1:1" x14ac:dyDescent="0.35">
      <c r="A6359" s="27">
        <v>233</v>
      </c>
    </row>
    <row r="6360" spans="1:1" x14ac:dyDescent="0.35">
      <c r="A6360" s="27">
        <v>233</v>
      </c>
    </row>
    <row r="6361" spans="1:1" x14ac:dyDescent="0.35">
      <c r="A6361" s="27">
        <v>233</v>
      </c>
    </row>
    <row r="6362" spans="1:1" x14ac:dyDescent="0.35">
      <c r="A6362" s="27">
        <v>233</v>
      </c>
    </row>
    <row r="6363" spans="1:1" x14ac:dyDescent="0.35">
      <c r="A6363" s="27">
        <v>233</v>
      </c>
    </row>
    <row r="6364" spans="1:1" x14ac:dyDescent="0.35">
      <c r="A6364" s="27">
        <v>233</v>
      </c>
    </row>
    <row r="6365" spans="1:1" x14ac:dyDescent="0.35">
      <c r="A6365" s="27">
        <v>233</v>
      </c>
    </row>
    <row r="6366" spans="1:1" x14ac:dyDescent="0.35">
      <c r="A6366" s="27">
        <v>233</v>
      </c>
    </row>
    <row r="6367" spans="1:1" x14ac:dyDescent="0.35">
      <c r="A6367" s="27">
        <v>233</v>
      </c>
    </row>
    <row r="6368" spans="1:1" x14ac:dyDescent="0.35">
      <c r="A6368" s="27">
        <v>233</v>
      </c>
    </row>
    <row r="6369" spans="1:1" x14ac:dyDescent="0.35">
      <c r="A6369" s="27">
        <v>233</v>
      </c>
    </row>
    <row r="6370" spans="1:1" x14ac:dyDescent="0.35">
      <c r="A6370" s="27">
        <v>233</v>
      </c>
    </row>
    <row r="6371" spans="1:1" x14ac:dyDescent="0.35">
      <c r="A6371" s="27">
        <v>233</v>
      </c>
    </row>
    <row r="6372" spans="1:1" x14ac:dyDescent="0.35">
      <c r="A6372" s="27">
        <v>233</v>
      </c>
    </row>
    <row r="6373" spans="1:1" x14ac:dyDescent="0.35">
      <c r="A6373" s="27">
        <v>233</v>
      </c>
    </row>
    <row r="6374" spans="1:1" x14ac:dyDescent="0.35">
      <c r="A6374" s="27">
        <v>233</v>
      </c>
    </row>
    <row r="6375" spans="1:1" x14ac:dyDescent="0.35">
      <c r="A6375" s="27">
        <v>233</v>
      </c>
    </row>
    <row r="6376" spans="1:1" x14ac:dyDescent="0.35">
      <c r="A6376" s="27">
        <v>233</v>
      </c>
    </row>
    <row r="6377" spans="1:1" x14ac:dyDescent="0.35">
      <c r="A6377" s="27">
        <v>233</v>
      </c>
    </row>
    <row r="6378" spans="1:1" x14ac:dyDescent="0.35">
      <c r="A6378" s="27">
        <v>233</v>
      </c>
    </row>
    <row r="6379" spans="1:1" x14ac:dyDescent="0.35">
      <c r="A6379" s="27">
        <v>233</v>
      </c>
    </row>
    <row r="6380" spans="1:1" x14ac:dyDescent="0.35">
      <c r="A6380" s="27">
        <v>233</v>
      </c>
    </row>
    <row r="6381" spans="1:1" x14ac:dyDescent="0.35">
      <c r="A6381" s="27">
        <v>233</v>
      </c>
    </row>
    <row r="6382" spans="1:1" x14ac:dyDescent="0.35">
      <c r="A6382" s="27">
        <v>233</v>
      </c>
    </row>
    <row r="6383" spans="1:1" x14ac:dyDescent="0.35">
      <c r="A6383" s="27">
        <v>233</v>
      </c>
    </row>
    <row r="6384" spans="1:1" x14ac:dyDescent="0.35">
      <c r="A6384" s="27">
        <v>233</v>
      </c>
    </row>
    <row r="6385" spans="1:1" x14ac:dyDescent="0.35">
      <c r="A6385" s="27">
        <v>233</v>
      </c>
    </row>
    <row r="6386" spans="1:1" x14ac:dyDescent="0.35">
      <c r="A6386" s="27">
        <v>233</v>
      </c>
    </row>
    <row r="6387" spans="1:1" x14ac:dyDescent="0.35">
      <c r="A6387" s="27">
        <v>233</v>
      </c>
    </row>
    <row r="6388" spans="1:1" x14ac:dyDescent="0.35">
      <c r="A6388" s="27">
        <v>233</v>
      </c>
    </row>
    <row r="6389" spans="1:1" x14ac:dyDescent="0.35">
      <c r="A6389" s="27">
        <v>233</v>
      </c>
    </row>
    <row r="6390" spans="1:1" x14ac:dyDescent="0.35">
      <c r="A6390" s="27">
        <v>233</v>
      </c>
    </row>
    <row r="6391" spans="1:1" x14ac:dyDescent="0.35">
      <c r="A6391" s="27">
        <v>233</v>
      </c>
    </row>
    <row r="6392" spans="1:1" x14ac:dyDescent="0.35">
      <c r="A6392" s="27">
        <v>233</v>
      </c>
    </row>
    <row r="6393" spans="1:1" x14ac:dyDescent="0.35">
      <c r="A6393" s="27">
        <v>233</v>
      </c>
    </row>
    <row r="6394" spans="1:1" x14ac:dyDescent="0.35">
      <c r="A6394" s="27">
        <v>233</v>
      </c>
    </row>
    <row r="6395" spans="1:1" x14ac:dyDescent="0.35">
      <c r="A6395" s="27">
        <v>233</v>
      </c>
    </row>
    <row r="6396" spans="1:1" x14ac:dyDescent="0.35">
      <c r="A6396" s="27">
        <v>233</v>
      </c>
    </row>
    <row r="6397" spans="1:1" x14ac:dyDescent="0.35">
      <c r="A6397" s="27">
        <v>233</v>
      </c>
    </row>
    <row r="6398" spans="1:1" x14ac:dyDescent="0.35">
      <c r="A6398" s="27">
        <v>233</v>
      </c>
    </row>
    <row r="6399" spans="1:1" x14ac:dyDescent="0.35">
      <c r="A6399" s="27">
        <v>233</v>
      </c>
    </row>
    <row r="6400" spans="1:1" x14ac:dyDescent="0.35">
      <c r="A6400" s="27">
        <v>233</v>
      </c>
    </row>
    <row r="6401" spans="1:1" x14ac:dyDescent="0.35">
      <c r="A6401" s="27">
        <v>233</v>
      </c>
    </row>
    <row r="6402" spans="1:1" x14ac:dyDescent="0.35">
      <c r="A6402" s="27">
        <v>233</v>
      </c>
    </row>
    <row r="6403" spans="1:1" x14ac:dyDescent="0.35">
      <c r="A6403" s="27">
        <v>233</v>
      </c>
    </row>
    <row r="6404" spans="1:1" x14ac:dyDescent="0.35">
      <c r="A6404" s="27">
        <v>233</v>
      </c>
    </row>
    <row r="6405" spans="1:1" x14ac:dyDescent="0.35">
      <c r="A6405" s="27">
        <v>233</v>
      </c>
    </row>
    <row r="6406" spans="1:1" x14ac:dyDescent="0.35">
      <c r="A6406" s="27">
        <v>233</v>
      </c>
    </row>
    <row r="6407" spans="1:1" x14ac:dyDescent="0.35">
      <c r="A6407" s="27">
        <v>233</v>
      </c>
    </row>
    <row r="6408" spans="1:1" x14ac:dyDescent="0.35">
      <c r="A6408" s="27">
        <v>233</v>
      </c>
    </row>
    <row r="6409" spans="1:1" x14ac:dyDescent="0.35">
      <c r="A6409" s="27">
        <v>233</v>
      </c>
    </row>
    <row r="6410" spans="1:1" x14ac:dyDescent="0.35">
      <c r="A6410" s="27">
        <v>233</v>
      </c>
    </row>
    <row r="6411" spans="1:1" x14ac:dyDescent="0.35">
      <c r="A6411" s="27">
        <v>233</v>
      </c>
    </row>
    <row r="6412" spans="1:1" x14ac:dyDescent="0.35">
      <c r="A6412" s="27">
        <v>233</v>
      </c>
    </row>
    <row r="6413" spans="1:1" x14ac:dyDescent="0.35">
      <c r="A6413" s="27">
        <v>233</v>
      </c>
    </row>
    <row r="6414" spans="1:1" x14ac:dyDescent="0.35">
      <c r="A6414" s="27">
        <v>233</v>
      </c>
    </row>
    <row r="6415" spans="1:1" x14ac:dyDescent="0.35">
      <c r="A6415" s="27">
        <v>233</v>
      </c>
    </row>
    <row r="6416" spans="1:1" x14ac:dyDescent="0.35">
      <c r="A6416" s="27">
        <v>233</v>
      </c>
    </row>
    <row r="6417" spans="1:1" x14ac:dyDescent="0.35">
      <c r="A6417" s="27">
        <v>233</v>
      </c>
    </row>
    <row r="6418" spans="1:1" x14ac:dyDescent="0.35">
      <c r="A6418" s="27">
        <v>233</v>
      </c>
    </row>
    <row r="6419" spans="1:1" x14ac:dyDescent="0.35">
      <c r="A6419" s="27">
        <v>233</v>
      </c>
    </row>
    <row r="6420" spans="1:1" x14ac:dyDescent="0.35">
      <c r="A6420" s="27">
        <v>233</v>
      </c>
    </row>
    <row r="6421" spans="1:1" x14ac:dyDescent="0.35">
      <c r="A6421" s="27">
        <v>233</v>
      </c>
    </row>
    <row r="6422" spans="1:1" x14ac:dyDescent="0.35">
      <c r="A6422" s="27">
        <v>233</v>
      </c>
    </row>
    <row r="6423" spans="1:1" x14ac:dyDescent="0.35">
      <c r="A6423" s="27">
        <v>233</v>
      </c>
    </row>
    <row r="6424" spans="1:1" x14ac:dyDescent="0.35">
      <c r="A6424" s="27">
        <v>233</v>
      </c>
    </row>
    <row r="6425" spans="1:1" x14ac:dyDescent="0.35">
      <c r="A6425" s="27">
        <v>233</v>
      </c>
    </row>
    <row r="6426" spans="1:1" x14ac:dyDescent="0.35">
      <c r="A6426" s="27">
        <v>233</v>
      </c>
    </row>
    <row r="6427" spans="1:1" x14ac:dyDescent="0.35">
      <c r="A6427" s="27">
        <v>233</v>
      </c>
    </row>
    <row r="6428" spans="1:1" x14ac:dyDescent="0.35">
      <c r="A6428" s="27">
        <v>233</v>
      </c>
    </row>
    <row r="6429" spans="1:1" x14ac:dyDescent="0.35">
      <c r="A6429" s="27">
        <v>233</v>
      </c>
    </row>
    <row r="6430" spans="1:1" x14ac:dyDescent="0.35">
      <c r="A6430" s="27">
        <v>233</v>
      </c>
    </row>
    <row r="6431" spans="1:1" x14ac:dyDescent="0.35">
      <c r="A6431" s="27">
        <v>233</v>
      </c>
    </row>
    <row r="6432" spans="1:1" x14ac:dyDescent="0.35">
      <c r="A6432" s="27">
        <v>233</v>
      </c>
    </row>
    <row r="6433" spans="1:1" x14ac:dyDescent="0.35">
      <c r="A6433" s="27">
        <v>233</v>
      </c>
    </row>
    <row r="6434" spans="1:1" x14ac:dyDescent="0.35">
      <c r="A6434" s="27">
        <v>233</v>
      </c>
    </row>
    <row r="6435" spans="1:1" x14ac:dyDescent="0.35">
      <c r="A6435" s="27">
        <v>233</v>
      </c>
    </row>
    <row r="6436" spans="1:1" x14ac:dyDescent="0.35">
      <c r="A6436" s="27">
        <v>233</v>
      </c>
    </row>
    <row r="6437" spans="1:1" x14ac:dyDescent="0.35">
      <c r="A6437" s="27">
        <v>233</v>
      </c>
    </row>
    <row r="6438" spans="1:1" x14ac:dyDescent="0.35">
      <c r="A6438" s="27">
        <v>233</v>
      </c>
    </row>
    <row r="6439" spans="1:1" x14ac:dyDescent="0.35">
      <c r="A6439" s="27">
        <v>233</v>
      </c>
    </row>
    <row r="6440" spans="1:1" x14ac:dyDescent="0.35">
      <c r="A6440" s="27">
        <v>233</v>
      </c>
    </row>
    <row r="6441" spans="1:1" x14ac:dyDescent="0.35">
      <c r="A6441" s="27">
        <v>233</v>
      </c>
    </row>
    <row r="6442" spans="1:1" x14ac:dyDescent="0.35">
      <c r="A6442" s="27">
        <v>233</v>
      </c>
    </row>
    <row r="6443" spans="1:1" x14ac:dyDescent="0.35">
      <c r="A6443" s="27">
        <v>233</v>
      </c>
    </row>
    <row r="6444" spans="1:1" x14ac:dyDescent="0.35">
      <c r="A6444" s="27">
        <v>233</v>
      </c>
    </row>
    <row r="6445" spans="1:1" x14ac:dyDescent="0.35">
      <c r="A6445" s="27">
        <v>233</v>
      </c>
    </row>
    <row r="6446" spans="1:1" x14ac:dyDescent="0.35">
      <c r="A6446" s="27">
        <v>233</v>
      </c>
    </row>
    <row r="6447" spans="1:1" x14ac:dyDescent="0.35">
      <c r="A6447" s="27">
        <v>233</v>
      </c>
    </row>
    <row r="6448" spans="1:1" x14ac:dyDescent="0.35">
      <c r="A6448" s="27">
        <v>233</v>
      </c>
    </row>
    <row r="6449" spans="1:1" x14ac:dyDescent="0.35">
      <c r="A6449" s="27">
        <v>233</v>
      </c>
    </row>
    <row r="6450" spans="1:1" x14ac:dyDescent="0.35">
      <c r="A6450" s="27">
        <v>233</v>
      </c>
    </row>
    <row r="6451" spans="1:1" x14ac:dyDescent="0.35">
      <c r="A6451" s="27">
        <v>233</v>
      </c>
    </row>
    <row r="6452" spans="1:1" x14ac:dyDescent="0.35">
      <c r="A6452" s="27">
        <v>233</v>
      </c>
    </row>
    <row r="6453" spans="1:1" x14ac:dyDescent="0.35">
      <c r="A6453" s="27">
        <v>233</v>
      </c>
    </row>
    <row r="6454" spans="1:1" x14ac:dyDescent="0.35">
      <c r="A6454" s="27">
        <v>233</v>
      </c>
    </row>
    <row r="6455" spans="1:1" x14ac:dyDescent="0.35">
      <c r="A6455" s="27">
        <v>233</v>
      </c>
    </row>
    <row r="6456" spans="1:1" x14ac:dyDescent="0.35">
      <c r="A6456" s="27">
        <v>233</v>
      </c>
    </row>
    <row r="6457" spans="1:1" x14ac:dyDescent="0.35">
      <c r="A6457" s="27">
        <v>233</v>
      </c>
    </row>
    <row r="6458" spans="1:1" x14ac:dyDescent="0.35">
      <c r="A6458" s="27">
        <v>233</v>
      </c>
    </row>
    <row r="6459" spans="1:1" x14ac:dyDescent="0.35">
      <c r="A6459" s="27">
        <v>233</v>
      </c>
    </row>
    <row r="6460" spans="1:1" x14ac:dyDescent="0.35">
      <c r="A6460" s="27">
        <v>233</v>
      </c>
    </row>
    <row r="6461" spans="1:1" x14ac:dyDescent="0.35">
      <c r="A6461" s="27">
        <v>233</v>
      </c>
    </row>
    <row r="6462" spans="1:1" x14ac:dyDescent="0.35">
      <c r="A6462" s="27">
        <v>233</v>
      </c>
    </row>
    <row r="6463" spans="1:1" x14ac:dyDescent="0.35">
      <c r="A6463" s="27">
        <v>233</v>
      </c>
    </row>
    <row r="6464" spans="1:1" x14ac:dyDescent="0.35">
      <c r="A6464" s="27">
        <v>233</v>
      </c>
    </row>
    <row r="6465" spans="1:1" x14ac:dyDescent="0.35">
      <c r="A6465" s="27">
        <v>233</v>
      </c>
    </row>
    <row r="6466" spans="1:1" x14ac:dyDescent="0.35">
      <c r="A6466" s="27">
        <v>233</v>
      </c>
    </row>
    <row r="6467" spans="1:1" x14ac:dyDescent="0.35">
      <c r="A6467" s="27">
        <v>233</v>
      </c>
    </row>
    <row r="6468" spans="1:1" x14ac:dyDescent="0.35">
      <c r="A6468" s="27">
        <v>233</v>
      </c>
    </row>
    <row r="6469" spans="1:1" x14ac:dyDescent="0.35">
      <c r="A6469" s="27">
        <v>233</v>
      </c>
    </row>
    <row r="6470" spans="1:1" x14ac:dyDescent="0.35">
      <c r="A6470" s="27">
        <v>233</v>
      </c>
    </row>
    <row r="6471" spans="1:1" x14ac:dyDescent="0.35">
      <c r="A6471" s="27">
        <v>233</v>
      </c>
    </row>
    <row r="6472" spans="1:1" x14ac:dyDescent="0.35">
      <c r="A6472" s="27">
        <v>233</v>
      </c>
    </row>
    <row r="6473" spans="1:1" x14ac:dyDescent="0.35">
      <c r="A6473" s="27">
        <v>233</v>
      </c>
    </row>
    <row r="6474" spans="1:1" x14ac:dyDescent="0.35">
      <c r="A6474" s="27">
        <v>233</v>
      </c>
    </row>
    <row r="6475" spans="1:1" x14ac:dyDescent="0.35">
      <c r="A6475" s="27">
        <v>233</v>
      </c>
    </row>
    <row r="6476" spans="1:1" x14ac:dyDescent="0.35">
      <c r="A6476" s="27">
        <v>233</v>
      </c>
    </row>
    <row r="6477" spans="1:1" x14ac:dyDescent="0.35">
      <c r="A6477" s="27">
        <v>233</v>
      </c>
    </row>
    <row r="6478" spans="1:1" x14ac:dyDescent="0.35">
      <c r="A6478" s="27">
        <v>233</v>
      </c>
    </row>
    <row r="6479" spans="1:1" x14ac:dyDescent="0.35">
      <c r="A6479" s="27">
        <v>233</v>
      </c>
    </row>
    <row r="6480" spans="1:1" x14ac:dyDescent="0.35">
      <c r="A6480" s="27">
        <v>233</v>
      </c>
    </row>
    <row r="6481" spans="1:1" x14ac:dyDescent="0.35">
      <c r="A6481" s="27">
        <v>233</v>
      </c>
    </row>
    <row r="6482" spans="1:1" x14ac:dyDescent="0.35">
      <c r="A6482" s="27">
        <v>233</v>
      </c>
    </row>
    <row r="6483" spans="1:1" x14ac:dyDescent="0.35">
      <c r="A6483" s="27">
        <v>233</v>
      </c>
    </row>
    <row r="6484" spans="1:1" x14ac:dyDescent="0.35">
      <c r="A6484" s="27">
        <v>233</v>
      </c>
    </row>
    <row r="6485" spans="1:1" x14ac:dyDescent="0.35">
      <c r="A6485" s="27">
        <v>233</v>
      </c>
    </row>
    <row r="6486" spans="1:1" x14ac:dyDescent="0.35">
      <c r="A6486" s="27">
        <v>233</v>
      </c>
    </row>
    <row r="6487" spans="1:1" x14ac:dyDescent="0.35">
      <c r="A6487" s="27">
        <v>233</v>
      </c>
    </row>
    <row r="6488" spans="1:1" x14ac:dyDescent="0.35">
      <c r="A6488" s="27">
        <v>233</v>
      </c>
    </row>
    <row r="6489" spans="1:1" x14ac:dyDescent="0.35">
      <c r="A6489" s="27">
        <v>233</v>
      </c>
    </row>
    <row r="6490" spans="1:1" x14ac:dyDescent="0.35">
      <c r="A6490" s="27">
        <v>233</v>
      </c>
    </row>
    <row r="6491" spans="1:1" x14ac:dyDescent="0.35">
      <c r="A6491" s="27">
        <v>233</v>
      </c>
    </row>
    <row r="6492" spans="1:1" x14ac:dyDescent="0.35">
      <c r="A6492" s="27">
        <v>233</v>
      </c>
    </row>
    <row r="6493" spans="1:1" x14ac:dyDescent="0.35">
      <c r="A6493" s="27">
        <v>233</v>
      </c>
    </row>
    <row r="6494" spans="1:1" x14ac:dyDescent="0.35">
      <c r="A6494" s="27">
        <v>233</v>
      </c>
    </row>
    <row r="6495" spans="1:1" x14ac:dyDescent="0.35">
      <c r="A6495" s="27">
        <v>233</v>
      </c>
    </row>
    <row r="6496" spans="1:1" x14ac:dyDescent="0.35">
      <c r="A6496" s="27">
        <v>233</v>
      </c>
    </row>
    <row r="6497" spans="1:1" x14ac:dyDescent="0.35">
      <c r="A6497" s="27">
        <v>233</v>
      </c>
    </row>
    <row r="6498" spans="1:1" x14ac:dyDescent="0.35">
      <c r="A6498" s="27">
        <v>233</v>
      </c>
    </row>
    <row r="6499" spans="1:1" x14ac:dyDescent="0.35">
      <c r="A6499" s="27">
        <v>233</v>
      </c>
    </row>
    <row r="6500" spans="1:1" x14ac:dyDescent="0.35">
      <c r="A6500" s="27">
        <v>233</v>
      </c>
    </row>
    <row r="6501" spans="1:1" x14ac:dyDescent="0.35">
      <c r="A6501" s="27">
        <v>233</v>
      </c>
    </row>
    <row r="6502" spans="1:1" x14ac:dyDescent="0.35">
      <c r="A6502" s="27">
        <v>233</v>
      </c>
    </row>
    <row r="6503" spans="1:1" x14ac:dyDescent="0.35">
      <c r="A6503" s="27">
        <v>233</v>
      </c>
    </row>
    <row r="6504" spans="1:1" x14ac:dyDescent="0.35">
      <c r="A6504" s="27">
        <v>233</v>
      </c>
    </row>
    <row r="6505" spans="1:1" x14ac:dyDescent="0.35">
      <c r="A6505" s="27">
        <v>233</v>
      </c>
    </row>
    <row r="6506" spans="1:1" x14ac:dyDescent="0.35">
      <c r="A6506" s="27">
        <v>233</v>
      </c>
    </row>
    <row r="6507" spans="1:1" x14ac:dyDescent="0.35">
      <c r="A6507" s="27">
        <v>233</v>
      </c>
    </row>
    <row r="6508" spans="1:1" x14ac:dyDescent="0.35">
      <c r="A6508" s="27">
        <v>233</v>
      </c>
    </row>
    <row r="6509" spans="1:1" x14ac:dyDescent="0.35">
      <c r="A6509" s="27">
        <v>233</v>
      </c>
    </row>
    <row r="6510" spans="1:1" x14ac:dyDescent="0.35">
      <c r="A6510" s="27">
        <v>233</v>
      </c>
    </row>
    <row r="6511" spans="1:1" x14ac:dyDescent="0.35">
      <c r="A6511" s="27">
        <v>233</v>
      </c>
    </row>
    <row r="6512" spans="1:1" x14ac:dyDescent="0.35">
      <c r="A6512" s="27">
        <v>233</v>
      </c>
    </row>
    <row r="6513" spans="1:1" x14ac:dyDescent="0.35">
      <c r="A6513" s="27">
        <v>233</v>
      </c>
    </row>
    <row r="6514" spans="1:1" x14ac:dyDescent="0.35">
      <c r="A6514" s="27">
        <v>233</v>
      </c>
    </row>
    <row r="6515" spans="1:1" x14ac:dyDescent="0.35">
      <c r="A6515" s="27">
        <v>233</v>
      </c>
    </row>
    <row r="6516" spans="1:1" x14ac:dyDescent="0.35">
      <c r="A6516" s="27">
        <v>233</v>
      </c>
    </row>
    <row r="6517" spans="1:1" x14ac:dyDescent="0.35">
      <c r="A6517" s="27">
        <v>233</v>
      </c>
    </row>
    <row r="6518" spans="1:1" x14ac:dyDescent="0.35">
      <c r="A6518" s="27">
        <v>233</v>
      </c>
    </row>
    <row r="6519" spans="1:1" x14ac:dyDescent="0.35">
      <c r="A6519" s="27">
        <v>233</v>
      </c>
    </row>
    <row r="6520" spans="1:1" x14ac:dyDescent="0.35">
      <c r="A6520" s="27">
        <v>233</v>
      </c>
    </row>
    <row r="6521" spans="1:1" x14ac:dyDescent="0.35">
      <c r="A6521" s="27">
        <v>233</v>
      </c>
    </row>
    <row r="6522" spans="1:1" x14ac:dyDescent="0.35">
      <c r="A6522" s="27">
        <v>233</v>
      </c>
    </row>
    <row r="6523" spans="1:1" x14ac:dyDescent="0.35">
      <c r="A6523" s="27">
        <v>233</v>
      </c>
    </row>
    <row r="6524" spans="1:1" x14ac:dyDescent="0.35">
      <c r="A6524" s="27">
        <v>233</v>
      </c>
    </row>
    <row r="6525" spans="1:1" x14ac:dyDescent="0.35">
      <c r="A6525" s="27">
        <v>233</v>
      </c>
    </row>
    <row r="6526" spans="1:1" x14ac:dyDescent="0.35">
      <c r="A6526" s="27">
        <v>233</v>
      </c>
    </row>
    <row r="6527" spans="1:1" x14ac:dyDescent="0.35">
      <c r="A6527" s="27">
        <v>233</v>
      </c>
    </row>
    <row r="6528" spans="1:1" x14ac:dyDescent="0.35">
      <c r="A6528" s="27">
        <v>233</v>
      </c>
    </row>
    <row r="6529" spans="1:1" x14ac:dyDescent="0.35">
      <c r="A6529" s="27">
        <v>233</v>
      </c>
    </row>
    <row r="6530" spans="1:1" x14ac:dyDescent="0.35">
      <c r="A6530" s="27">
        <v>233</v>
      </c>
    </row>
    <row r="6531" spans="1:1" x14ac:dyDescent="0.35">
      <c r="A6531" s="27">
        <v>233</v>
      </c>
    </row>
    <row r="6532" spans="1:1" x14ac:dyDescent="0.35">
      <c r="A6532" s="27">
        <v>233</v>
      </c>
    </row>
    <row r="6533" spans="1:1" x14ac:dyDescent="0.35">
      <c r="A6533" s="27">
        <v>233</v>
      </c>
    </row>
    <row r="6534" spans="1:1" x14ac:dyDescent="0.35">
      <c r="A6534" s="27">
        <v>233</v>
      </c>
    </row>
    <row r="6535" spans="1:1" x14ac:dyDescent="0.35">
      <c r="A6535" s="27">
        <v>233</v>
      </c>
    </row>
    <row r="6536" spans="1:1" x14ac:dyDescent="0.35">
      <c r="A6536" s="27">
        <v>233</v>
      </c>
    </row>
    <row r="6537" spans="1:1" x14ac:dyDescent="0.35">
      <c r="A6537" s="27">
        <v>233</v>
      </c>
    </row>
    <row r="6538" spans="1:1" x14ac:dyDescent="0.35">
      <c r="A6538" s="27">
        <v>233</v>
      </c>
    </row>
    <row r="6539" spans="1:1" x14ac:dyDescent="0.35">
      <c r="A6539" s="27">
        <v>233</v>
      </c>
    </row>
    <row r="6540" spans="1:1" x14ac:dyDescent="0.35">
      <c r="A6540" s="27">
        <v>233</v>
      </c>
    </row>
    <row r="6541" spans="1:1" x14ac:dyDescent="0.35">
      <c r="A6541" s="27">
        <v>233</v>
      </c>
    </row>
    <row r="6542" spans="1:1" x14ac:dyDescent="0.35">
      <c r="A6542" s="27">
        <v>233</v>
      </c>
    </row>
    <row r="6543" spans="1:1" x14ac:dyDescent="0.35">
      <c r="A6543" s="27">
        <v>233</v>
      </c>
    </row>
    <row r="6544" spans="1:1" x14ac:dyDescent="0.35">
      <c r="A6544" s="27">
        <v>233</v>
      </c>
    </row>
    <row r="6545" spans="1:1" x14ac:dyDescent="0.35">
      <c r="A6545" s="27">
        <v>233</v>
      </c>
    </row>
    <row r="6546" spans="1:1" x14ac:dyDescent="0.35">
      <c r="A6546" s="27">
        <v>233</v>
      </c>
    </row>
    <row r="6547" spans="1:1" x14ac:dyDescent="0.35">
      <c r="A6547" s="27">
        <v>233</v>
      </c>
    </row>
    <row r="6548" spans="1:1" x14ac:dyDescent="0.35">
      <c r="A6548" s="27">
        <v>233</v>
      </c>
    </row>
    <row r="6549" spans="1:1" x14ac:dyDescent="0.35">
      <c r="A6549" s="27">
        <v>233</v>
      </c>
    </row>
    <row r="6550" spans="1:1" x14ac:dyDescent="0.35">
      <c r="A6550" s="27">
        <v>233</v>
      </c>
    </row>
    <row r="6551" spans="1:1" x14ac:dyDescent="0.35">
      <c r="A6551" s="27">
        <v>233</v>
      </c>
    </row>
    <row r="6552" spans="1:1" x14ac:dyDescent="0.35">
      <c r="A6552" s="27">
        <v>233</v>
      </c>
    </row>
    <row r="6553" spans="1:1" x14ac:dyDescent="0.35">
      <c r="A6553" s="27">
        <v>233</v>
      </c>
    </row>
    <row r="6554" spans="1:1" x14ac:dyDescent="0.35">
      <c r="A6554" s="27">
        <v>233</v>
      </c>
    </row>
    <row r="6555" spans="1:1" x14ac:dyDescent="0.35">
      <c r="A6555" s="27">
        <v>233</v>
      </c>
    </row>
    <row r="6556" spans="1:1" x14ac:dyDescent="0.35">
      <c r="A6556" s="27">
        <v>233</v>
      </c>
    </row>
    <row r="6557" spans="1:1" x14ac:dyDescent="0.35">
      <c r="A6557" s="27">
        <v>233</v>
      </c>
    </row>
    <row r="6558" spans="1:1" x14ac:dyDescent="0.35">
      <c r="A6558" s="27">
        <v>233</v>
      </c>
    </row>
    <row r="6559" spans="1:1" x14ac:dyDescent="0.35">
      <c r="A6559" s="27">
        <v>233</v>
      </c>
    </row>
    <row r="6560" spans="1:1" x14ac:dyDescent="0.35">
      <c r="A6560" s="27">
        <v>233</v>
      </c>
    </row>
    <row r="6561" spans="1:1" x14ac:dyDescent="0.35">
      <c r="A6561" s="27">
        <v>233</v>
      </c>
    </row>
    <row r="6562" spans="1:1" x14ac:dyDescent="0.35">
      <c r="A6562" s="27">
        <v>233</v>
      </c>
    </row>
    <row r="6563" spans="1:1" x14ac:dyDescent="0.35">
      <c r="A6563" s="27">
        <v>233</v>
      </c>
    </row>
    <row r="6564" spans="1:1" x14ac:dyDescent="0.35">
      <c r="A6564" s="27">
        <v>233</v>
      </c>
    </row>
    <row r="6565" spans="1:1" x14ac:dyDescent="0.35">
      <c r="A6565" s="27">
        <v>233</v>
      </c>
    </row>
    <row r="6566" spans="1:1" x14ac:dyDescent="0.35">
      <c r="A6566" s="27">
        <v>233</v>
      </c>
    </row>
    <row r="6567" spans="1:1" x14ac:dyDescent="0.35">
      <c r="A6567" s="27">
        <v>233</v>
      </c>
    </row>
    <row r="6568" spans="1:1" x14ac:dyDescent="0.35">
      <c r="A6568" s="27">
        <v>233</v>
      </c>
    </row>
    <row r="6569" spans="1:1" x14ac:dyDescent="0.35">
      <c r="A6569" s="27">
        <v>233</v>
      </c>
    </row>
    <row r="6570" spans="1:1" x14ac:dyDescent="0.35">
      <c r="A6570" s="27">
        <v>233</v>
      </c>
    </row>
    <row r="6571" spans="1:1" x14ac:dyDescent="0.35">
      <c r="A6571" s="27">
        <v>233</v>
      </c>
    </row>
    <row r="6572" spans="1:1" x14ac:dyDescent="0.35">
      <c r="A6572" s="27">
        <v>233</v>
      </c>
    </row>
    <row r="6573" spans="1:1" x14ac:dyDescent="0.35">
      <c r="A6573" s="27">
        <v>233</v>
      </c>
    </row>
    <row r="6574" spans="1:1" x14ac:dyDescent="0.35">
      <c r="A6574" s="27">
        <v>233</v>
      </c>
    </row>
    <row r="6575" spans="1:1" x14ac:dyDescent="0.35">
      <c r="A6575" s="27">
        <v>233</v>
      </c>
    </row>
    <row r="6576" spans="1:1" x14ac:dyDescent="0.35">
      <c r="A6576" s="27">
        <v>233</v>
      </c>
    </row>
    <row r="6577" spans="1:1" x14ac:dyDescent="0.35">
      <c r="A6577" s="27">
        <v>233</v>
      </c>
    </row>
    <row r="6591" spans="1:1" x14ac:dyDescent="0.35">
      <c r="A6591" s="27">
        <v>254</v>
      </c>
    </row>
    <row r="6592" spans="1:1" x14ac:dyDescent="0.35">
      <c r="A6592" s="27">
        <v>254</v>
      </c>
    </row>
    <row r="6593" spans="1:1" x14ac:dyDescent="0.35">
      <c r="A6593" s="27">
        <v>254</v>
      </c>
    </row>
    <row r="6594" spans="1:1" x14ac:dyDescent="0.35">
      <c r="A6594" s="27">
        <v>254</v>
      </c>
    </row>
    <row r="6595" spans="1:1" x14ac:dyDescent="0.35">
      <c r="A6595" s="27">
        <v>254</v>
      </c>
    </row>
    <row r="6596" spans="1:1" x14ac:dyDescent="0.35">
      <c r="A6596" s="27">
        <v>254</v>
      </c>
    </row>
    <row r="6597" spans="1:1" x14ac:dyDescent="0.35">
      <c r="A6597" s="27">
        <v>254</v>
      </c>
    </row>
    <row r="6598" spans="1:1" x14ac:dyDescent="0.35">
      <c r="A6598" s="27">
        <v>254</v>
      </c>
    </row>
    <row r="6599" spans="1:1" x14ac:dyDescent="0.35">
      <c r="A6599" s="27">
        <v>254</v>
      </c>
    </row>
    <row r="6600" spans="1:1" x14ac:dyDescent="0.35">
      <c r="A6600" s="27">
        <v>254</v>
      </c>
    </row>
    <row r="6601" spans="1:1" x14ac:dyDescent="0.35">
      <c r="A6601" s="27">
        <v>254</v>
      </c>
    </row>
    <row r="6602" spans="1:1" x14ac:dyDescent="0.35">
      <c r="A6602" s="27">
        <v>254</v>
      </c>
    </row>
    <row r="6603" spans="1:1" x14ac:dyDescent="0.35">
      <c r="A6603" s="27">
        <v>254</v>
      </c>
    </row>
    <row r="6604" spans="1:1" x14ac:dyDescent="0.35">
      <c r="A6604" s="27">
        <v>254</v>
      </c>
    </row>
    <row r="6605" spans="1:1" x14ac:dyDescent="0.35">
      <c r="A6605" s="27">
        <v>254</v>
      </c>
    </row>
    <row r="6606" spans="1:1" x14ac:dyDescent="0.35">
      <c r="A6606" s="27">
        <v>254</v>
      </c>
    </row>
    <row r="6607" spans="1:1" x14ac:dyDescent="0.35">
      <c r="A6607" s="27">
        <v>254</v>
      </c>
    </row>
    <row r="6608" spans="1:1" x14ac:dyDescent="0.35">
      <c r="A6608" s="27">
        <v>254</v>
      </c>
    </row>
    <row r="6609" spans="1:1" x14ac:dyDescent="0.35">
      <c r="A6609" s="27">
        <v>254</v>
      </c>
    </row>
    <row r="6610" spans="1:1" x14ac:dyDescent="0.35">
      <c r="A6610" s="27">
        <v>254</v>
      </c>
    </row>
    <row r="6611" spans="1:1" x14ac:dyDescent="0.35">
      <c r="A6611" s="27">
        <v>254</v>
      </c>
    </row>
    <row r="6612" spans="1:1" x14ac:dyDescent="0.35">
      <c r="A6612" s="27">
        <v>254</v>
      </c>
    </row>
    <row r="6613" spans="1:1" x14ac:dyDescent="0.35">
      <c r="A6613" s="27">
        <v>254</v>
      </c>
    </row>
    <row r="6614" spans="1:1" x14ac:dyDescent="0.35">
      <c r="A6614" s="27">
        <v>254</v>
      </c>
    </row>
    <row r="6615" spans="1:1" x14ac:dyDescent="0.35">
      <c r="A6615" s="27">
        <v>254</v>
      </c>
    </row>
    <row r="6616" spans="1:1" x14ac:dyDescent="0.35">
      <c r="A6616" s="27">
        <v>254</v>
      </c>
    </row>
    <row r="6617" spans="1:1" x14ac:dyDescent="0.35">
      <c r="A6617" s="27">
        <v>254</v>
      </c>
    </row>
    <row r="6618" spans="1:1" x14ac:dyDescent="0.35">
      <c r="A6618" s="27">
        <v>254</v>
      </c>
    </row>
    <row r="6619" spans="1:1" x14ac:dyDescent="0.35">
      <c r="A6619" s="27">
        <v>254</v>
      </c>
    </row>
    <row r="6620" spans="1:1" x14ac:dyDescent="0.35">
      <c r="A6620" s="27">
        <v>254</v>
      </c>
    </row>
    <row r="6621" spans="1:1" x14ac:dyDescent="0.35">
      <c r="A6621" s="27">
        <v>254</v>
      </c>
    </row>
    <row r="6622" spans="1:1" x14ac:dyDescent="0.35">
      <c r="A6622" s="27">
        <v>254</v>
      </c>
    </row>
    <row r="6623" spans="1:1" x14ac:dyDescent="0.35">
      <c r="A6623" s="27">
        <v>254</v>
      </c>
    </row>
    <row r="6624" spans="1:1" x14ac:dyDescent="0.35">
      <c r="A6624" s="27">
        <v>254</v>
      </c>
    </row>
    <row r="6625" spans="1:1" x14ac:dyDescent="0.35">
      <c r="A6625" s="27">
        <v>254</v>
      </c>
    </row>
    <row r="6626" spans="1:1" x14ac:dyDescent="0.35">
      <c r="A6626" s="27">
        <v>254</v>
      </c>
    </row>
    <row r="6627" spans="1:1" x14ac:dyDescent="0.35">
      <c r="A6627" s="27">
        <v>254</v>
      </c>
    </row>
    <row r="6628" spans="1:1" x14ac:dyDescent="0.35">
      <c r="A6628" s="27">
        <v>254</v>
      </c>
    </row>
    <row r="6629" spans="1:1" x14ac:dyDescent="0.35">
      <c r="A6629" s="27">
        <v>254</v>
      </c>
    </row>
    <row r="6630" spans="1:1" x14ac:dyDescent="0.35">
      <c r="A6630" s="27">
        <v>254</v>
      </c>
    </row>
    <row r="6631" spans="1:1" x14ac:dyDescent="0.35">
      <c r="A6631" s="27">
        <v>254</v>
      </c>
    </row>
    <row r="6632" spans="1:1" x14ac:dyDescent="0.35">
      <c r="A6632" s="27">
        <v>254</v>
      </c>
    </row>
    <row r="6633" spans="1:1" x14ac:dyDescent="0.35">
      <c r="A6633" s="27">
        <v>254</v>
      </c>
    </row>
    <row r="6634" spans="1:1" x14ac:dyDescent="0.35">
      <c r="A6634" s="27">
        <v>254</v>
      </c>
    </row>
    <row r="6635" spans="1:1" x14ac:dyDescent="0.35">
      <c r="A6635" s="27">
        <v>254</v>
      </c>
    </row>
    <row r="6636" spans="1:1" x14ac:dyDescent="0.35">
      <c r="A6636" s="27">
        <v>254</v>
      </c>
    </row>
    <row r="6637" spans="1:1" x14ac:dyDescent="0.35">
      <c r="A6637" s="27">
        <v>254</v>
      </c>
    </row>
    <row r="6638" spans="1:1" x14ac:dyDescent="0.35">
      <c r="A6638" s="27">
        <v>254</v>
      </c>
    </row>
    <row r="6639" spans="1:1" x14ac:dyDescent="0.35">
      <c r="A6639" s="27">
        <v>254</v>
      </c>
    </row>
    <row r="6640" spans="1:1" x14ac:dyDescent="0.35">
      <c r="A6640" s="27">
        <v>254</v>
      </c>
    </row>
    <row r="6641" spans="1:1" x14ac:dyDescent="0.35">
      <c r="A6641" s="27">
        <v>254</v>
      </c>
    </row>
    <row r="6642" spans="1:1" x14ac:dyDescent="0.35">
      <c r="A6642" s="27">
        <v>254</v>
      </c>
    </row>
    <row r="6643" spans="1:1" x14ac:dyDescent="0.35">
      <c r="A6643" s="27">
        <v>254</v>
      </c>
    </row>
    <row r="6644" spans="1:1" x14ac:dyDescent="0.35">
      <c r="A6644" s="27">
        <v>254</v>
      </c>
    </row>
    <row r="6645" spans="1:1" x14ac:dyDescent="0.35">
      <c r="A6645" s="27">
        <v>254</v>
      </c>
    </row>
    <row r="6646" spans="1:1" x14ac:dyDescent="0.35">
      <c r="A6646" s="27">
        <v>254</v>
      </c>
    </row>
    <row r="6647" spans="1:1" x14ac:dyDescent="0.35">
      <c r="A6647" s="27">
        <v>254</v>
      </c>
    </row>
    <row r="6648" spans="1:1" x14ac:dyDescent="0.35">
      <c r="A6648" s="27">
        <v>254</v>
      </c>
    </row>
    <row r="6649" spans="1:1" x14ac:dyDescent="0.35">
      <c r="A6649" s="27">
        <v>254</v>
      </c>
    </row>
    <row r="6650" spans="1:1" x14ac:dyDescent="0.35">
      <c r="A6650" s="27">
        <v>254</v>
      </c>
    </row>
    <row r="6651" spans="1:1" x14ac:dyDescent="0.35">
      <c r="A6651" s="27">
        <v>254</v>
      </c>
    </row>
    <row r="6652" spans="1:1" x14ac:dyDescent="0.35">
      <c r="A6652" s="27">
        <v>254</v>
      </c>
    </row>
    <row r="6653" spans="1:1" x14ac:dyDescent="0.35">
      <c r="A6653" s="27">
        <v>254</v>
      </c>
    </row>
    <row r="6654" spans="1:1" x14ac:dyDescent="0.35">
      <c r="A6654" s="27">
        <v>254</v>
      </c>
    </row>
    <row r="6655" spans="1:1" x14ac:dyDescent="0.35">
      <c r="A6655" s="27">
        <v>254</v>
      </c>
    </row>
    <row r="6656" spans="1:1" x14ac:dyDescent="0.35">
      <c r="A6656" s="27">
        <v>254</v>
      </c>
    </row>
    <row r="6657" spans="1:1" x14ac:dyDescent="0.35">
      <c r="A6657" s="27">
        <v>254</v>
      </c>
    </row>
    <row r="6658" spans="1:1" x14ac:dyDescent="0.35">
      <c r="A6658" s="27">
        <v>254</v>
      </c>
    </row>
    <row r="6659" spans="1:1" x14ac:dyDescent="0.35">
      <c r="A6659" s="27">
        <v>254</v>
      </c>
    </row>
    <row r="6660" spans="1:1" x14ac:dyDescent="0.35">
      <c r="A6660" s="27">
        <v>254</v>
      </c>
    </row>
    <row r="6661" spans="1:1" x14ac:dyDescent="0.35">
      <c r="A6661" s="27">
        <v>254</v>
      </c>
    </row>
    <row r="6662" spans="1:1" x14ac:dyDescent="0.35">
      <c r="A6662" s="27">
        <v>254</v>
      </c>
    </row>
    <row r="6663" spans="1:1" x14ac:dyDescent="0.35">
      <c r="A6663" s="27">
        <v>254</v>
      </c>
    </row>
    <row r="6664" spans="1:1" x14ac:dyDescent="0.35">
      <c r="A6664" s="27">
        <v>254</v>
      </c>
    </row>
    <row r="6665" spans="1:1" x14ac:dyDescent="0.35">
      <c r="A6665" s="27">
        <v>254</v>
      </c>
    </row>
    <row r="6666" spans="1:1" x14ac:dyDescent="0.35">
      <c r="A6666" s="27">
        <v>254</v>
      </c>
    </row>
    <row r="6667" spans="1:1" x14ac:dyDescent="0.35">
      <c r="A6667" s="27">
        <v>254</v>
      </c>
    </row>
    <row r="6668" spans="1:1" x14ac:dyDescent="0.35">
      <c r="A6668" s="27">
        <v>254</v>
      </c>
    </row>
    <row r="6669" spans="1:1" x14ac:dyDescent="0.35">
      <c r="A6669" s="27">
        <v>254</v>
      </c>
    </row>
    <row r="6670" spans="1:1" x14ac:dyDescent="0.35">
      <c r="A6670" s="27">
        <v>254</v>
      </c>
    </row>
    <row r="6671" spans="1:1" x14ac:dyDescent="0.35">
      <c r="A6671" s="27">
        <v>254</v>
      </c>
    </row>
    <row r="6672" spans="1:1" x14ac:dyDescent="0.35">
      <c r="A6672" s="27">
        <v>254</v>
      </c>
    </row>
    <row r="6673" spans="1:1" x14ac:dyDescent="0.35">
      <c r="A6673" s="27">
        <v>254</v>
      </c>
    </row>
    <row r="6674" spans="1:1" x14ac:dyDescent="0.35">
      <c r="A6674" s="27">
        <v>254</v>
      </c>
    </row>
    <row r="6675" spans="1:1" x14ac:dyDescent="0.35">
      <c r="A6675" s="27">
        <v>254</v>
      </c>
    </row>
    <row r="6676" spans="1:1" x14ac:dyDescent="0.35">
      <c r="A6676" s="27">
        <v>254</v>
      </c>
    </row>
    <row r="6677" spans="1:1" x14ac:dyDescent="0.35">
      <c r="A6677" s="27">
        <v>254</v>
      </c>
    </row>
    <row r="6678" spans="1:1" x14ac:dyDescent="0.35">
      <c r="A6678" s="27">
        <v>254</v>
      </c>
    </row>
    <row r="6679" spans="1:1" x14ac:dyDescent="0.35">
      <c r="A6679" s="27">
        <v>254</v>
      </c>
    </row>
    <row r="6680" spans="1:1" x14ac:dyDescent="0.35">
      <c r="A6680" s="27">
        <v>254</v>
      </c>
    </row>
    <row r="6681" spans="1:1" x14ac:dyDescent="0.35">
      <c r="A6681" s="27">
        <v>254</v>
      </c>
    </row>
    <row r="6682" spans="1:1" x14ac:dyDescent="0.35">
      <c r="A6682" s="27">
        <v>254</v>
      </c>
    </row>
    <row r="6683" spans="1:1" x14ac:dyDescent="0.35">
      <c r="A6683" s="27">
        <v>254</v>
      </c>
    </row>
    <row r="6684" spans="1:1" x14ac:dyDescent="0.35">
      <c r="A6684" s="27">
        <v>254</v>
      </c>
    </row>
    <row r="6685" spans="1:1" x14ac:dyDescent="0.35">
      <c r="A6685" s="27">
        <v>254</v>
      </c>
    </row>
    <row r="6686" spans="1:1" x14ac:dyDescent="0.35">
      <c r="A6686" s="27">
        <v>254</v>
      </c>
    </row>
    <row r="6687" spans="1:1" x14ac:dyDescent="0.35">
      <c r="A6687" s="27">
        <v>254</v>
      </c>
    </row>
    <row r="6688" spans="1:1" x14ac:dyDescent="0.35">
      <c r="A6688" s="27">
        <v>254</v>
      </c>
    </row>
    <row r="6689" spans="1:1" x14ac:dyDescent="0.35">
      <c r="A6689" s="27">
        <v>254</v>
      </c>
    </row>
    <row r="6690" spans="1:1" x14ac:dyDescent="0.35">
      <c r="A6690" s="27">
        <v>254</v>
      </c>
    </row>
    <row r="6691" spans="1:1" x14ac:dyDescent="0.35">
      <c r="A6691" s="27">
        <v>254</v>
      </c>
    </row>
    <row r="6692" spans="1:1" x14ac:dyDescent="0.35">
      <c r="A6692" s="27">
        <v>254</v>
      </c>
    </row>
    <row r="6693" spans="1:1" x14ac:dyDescent="0.35">
      <c r="A6693" s="27">
        <v>254</v>
      </c>
    </row>
    <row r="6694" spans="1:1" x14ac:dyDescent="0.35">
      <c r="A6694" s="27">
        <v>254</v>
      </c>
    </row>
    <row r="6695" spans="1:1" x14ac:dyDescent="0.35">
      <c r="A6695" s="27">
        <v>254</v>
      </c>
    </row>
    <row r="6696" spans="1:1" x14ac:dyDescent="0.35">
      <c r="A6696" s="27">
        <v>254</v>
      </c>
    </row>
    <row r="6697" spans="1:1" x14ac:dyDescent="0.35">
      <c r="A6697" s="27">
        <v>254</v>
      </c>
    </row>
    <row r="6698" spans="1:1" x14ac:dyDescent="0.35">
      <c r="A6698" s="27">
        <v>254</v>
      </c>
    </row>
    <row r="6699" spans="1:1" x14ac:dyDescent="0.35">
      <c r="A6699" s="27">
        <v>254</v>
      </c>
    </row>
    <row r="6700" spans="1:1" x14ac:dyDescent="0.35">
      <c r="A6700" s="27">
        <v>254</v>
      </c>
    </row>
    <row r="6701" spans="1:1" x14ac:dyDescent="0.35">
      <c r="A6701" s="27">
        <v>254</v>
      </c>
    </row>
    <row r="6702" spans="1:1" x14ac:dyDescent="0.35">
      <c r="A6702" s="27">
        <v>254</v>
      </c>
    </row>
    <row r="6703" spans="1:1" x14ac:dyDescent="0.35">
      <c r="A6703" s="27">
        <v>254</v>
      </c>
    </row>
    <row r="6704" spans="1:1" x14ac:dyDescent="0.35">
      <c r="A6704" s="27">
        <v>254</v>
      </c>
    </row>
    <row r="6705" spans="1:1" x14ac:dyDescent="0.35">
      <c r="A6705" s="27">
        <v>254</v>
      </c>
    </row>
    <row r="6706" spans="1:1" x14ac:dyDescent="0.35">
      <c r="A6706" s="27">
        <v>254</v>
      </c>
    </row>
    <row r="6707" spans="1:1" x14ac:dyDescent="0.35">
      <c r="A6707" s="27">
        <v>254</v>
      </c>
    </row>
    <row r="6708" spans="1:1" x14ac:dyDescent="0.35">
      <c r="A6708" s="27">
        <v>254</v>
      </c>
    </row>
    <row r="6709" spans="1:1" x14ac:dyDescent="0.35">
      <c r="A6709" s="27">
        <v>254</v>
      </c>
    </row>
    <row r="6710" spans="1:1" x14ac:dyDescent="0.35">
      <c r="A6710" s="27">
        <v>254</v>
      </c>
    </row>
    <row r="6711" spans="1:1" x14ac:dyDescent="0.35">
      <c r="A6711" s="27">
        <v>254</v>
      </c>
    </row>
    <row r="6712" spans="1:1" x14ac:dyDescent="0.35">
      <c r="A6712" s="27">
        <v>254</v>
      </c>
    </row>
    <row r="6713" spans="1:1" x14ac:dyDescent="0.35">
      <c r="A6713" s="27">
        <v>254</v>
      </c>
    </row>
    <row r="6714" spans="1:1" x14ac:dyDescent="0.35">
      <c r="A6714" s="27">
        <v>254</v>
      </c>
    </row>
    <row r="6745" spans="1:1" x14ac:dyDescent="0.35">
      <c r="A6745" s="27">
        <v>44</v>
      </c>
    </row>
    <row r="6746" spans="1:1" x14ac:dyDescent="0.35">
      <c r="A6746" s="27">
        <v>44</v>
      </c>
    </row>
    <row r="6747" spans="1:1" x14ac:dyDescent="0.35">
      <c r="A6747" s="27">
        <v>44</v>
      </c>
    </row>
    <row r="6748" spans="1:1" x14ac:dyDescent="0.35">
      <c r="A6748" s="27">
        <v>44</v>
      </c>
    </row>
    <row r="6749" spans="1:1" x14ac:dyDescent="0.35">
      <c r="A6749" s="27">
        <v>44</v>
      </c>
    </row>
    <row r="6750" spans="1:1" x14ac:dyDescent="0.35">
      <c r="A6750" s="27">
        <v>44</v>
      </c>
    </row>
    <row r="6751" spans="1:1" x14ac:dyDescent="0.35">
      <c r="A6751" s="27">
        <v>44</v>
      </c>
    </row>
    <row r="6752" spans="1:1" x14ac:dyDescent="0.35">
      <c r="A6752" s="27">
        <v>44</v>
      </c>
    </row>
    <row r="6753" spans="1:1" x14ac:dyDescent="0.35">
      <c r="A6753" s="27">
        <v>44</v>
      </c>
    </row>
    <row r="6754" spans="1:1" x14ac:dyDescent="0.35">
      <c r="A6754" s="27">
        <v>44</v>
      </c>
    </row>
    <row r="6755" spans="1:1" x14ac:dyDescent="0.35">
      <c r="A6755" s="27">
        <v>44</v>
      </c>
    </row>
    <row r="6756" spans="1:1" x14ac:dyDescent="0.35">
      <c r="A6756" s="27">
        <v>44</v>
      </c>
    </row>
    <row r="6757" spans="1:1" x14ac:dyDescent="0.35">
      <c r="A6757" s="27">
        <v>44</v>
      </c>
    </row>
    <row r="6758" spans="1:1" x14ac:dyDescent="0.35">
      <c r="A6758" s="27">
        <v>44</v>
      </c>
    </row>
    <row r="6759" spans="1:1" x14ac:dyDescent="0.35">
      <c r="A6759" s="27">
        <v>44</v>
      </c>
    </row>
    <row r="6760" spans="1:1" x14ac:dyDescent="0.35">
      <c r="A6760" s="27">
        <v>44</v>
      </c>
    </row>
    <row r="6761" spans="1:1" x14ac:dyDescent="0.35">
      <c r="A6761" s="27">
        <v>44</v>
      </c>
    </row>
    <row r="6762" spans="1:1" x14ac:dyDescent="0.35">
      <c r="A6762" s="27">
        <v>44</v>
      </c>
    </row>
    <row r="6763" spans="1:1" x14ac:dyDescent="0.35">
      <c r="A6763" s="27">
        <v>44</v>
      </c>
    </row>
    <row r="6764" spans="1:1" x14ac:dyDescent="0.35">
      <c r="A6764" s="27">
        <v>44</v>
      </c>
    </row>
    <row r="6765" spans="1:1" x14ac:dyDescent="0.35">
      <c r="A6765" s="27">
        <v>44</v>
      </c>
    </row>
    <row r="6766" spans="1:1" x14ac:dyDescent="0.35">
      <c r="A6766" s="27">
        <v>44</v>
      </c>
    </row>
    <row r="6767" spans="1:1" x14ac:dyDescent="0.35">
      <c r="A6767" s="27">
        <v>44</v>
      </c>
    </row>
    <row r="6768" spans="1:1" x14ac:dyDescent="0.35">
      <c r="A6768" s="27">
        <v>44</v>
      </c>
    </row>
    <row r="6769" spans="1:1" x14ac:dyDescent="0.35">
      <c r="A6769" s="27">
        <v>44</v>
      </c>
    </row>
    <row r="6770" spans="1:1" x14ac:dyDescent="0.35">
      <c r="A6770" s="27">
        <v>44</v>
      </c>
    </row>
    <row r="6771" spans="1:1" x14ac:dyDescent="0.35">
      <c r="A6771" s="27">
        <v>44</v>
      </c>
    </row>
    <row r="6772" spans="1:1" x14ac:dyDescent="0.35">
      <c r="A6772" s="27">
        <v>44</v>
      </c>
    </row>
    <row r="6773" spans="1:1" x14ac:dyDescent="0.35">
      <c r="A6773" s="27">
        <v>44</v>
      </c>
    </row>
    <row r="6774" spans="1:1" x14ac:dyDescent="0.35">
      <c r="A6774" s="27">
        <v>44</v>
      </c>
    </row>
    <row r="6775" spans="1:1" x14ac:dyDescent="0.35">
      <c r="A6775" s="27">
        <v>44</v>
      </c>
    </row>
    <row r="6776" spans="1:1" x14ac:dyDescent="0.35">
      <c r="A6776" s="27">
        <v>44</v>
      </c>
    </row>
    <row r="6777" spans="1:1" x14ac:dyDescent="0.35">
      <c r="A6777" s="27">
        <v>44</v>
      </c>
    </row>
    <row r="6778" spans="1:1" x14ac:dyDescent="0.35">
      <c r="A6778" s="27">
        <v>44</v>
      </c>
    </row>
    <row r="6779" spans="1:1" x14ac:dyDescent="0.35">
      <c r="A6779" s="27">
        <v>44</v>
      </c>
    </row>
    <row r="6780" spans="1:1" x14ac:dyDescent="0.35">
      <c r="A6780" s="27">
        <v>44</v>
      </c>
    </row>
    <row r="6781" spans="1:1" x14ac:dyDescent="0.35">
      <c r="A6781" s="27">
        <v>44</v>
      </c>
    </row>
    <row r="6782" spans="1:1" x14ac:dyDescent="0.35">
      <c r="A6782" s="27">
        <v>44</v>
      </c>
    </row>
    <row r="6783" spans="1:1" x14ac:dyDescent="0.35">
      <c r="A6783" s="27">
        <v>44</v>
      </c>
    </row>
    <row r="6784" spans="1:1" x14ac:dyDescent="0.35">
      <c r="A6784" s="27">
        <v>44</v>
      </c>
    </row>
    <row r="6785" spans="1:1" x14ac:dyDescent="0.35">
      <c r="A6785" s="27">
        <v>44</v>
      </c>
    </row>
    <row r="6786" spans="1:1" x14ac:dyDescent="0.35">
      <c r="A6786" s="27">
        <v>44</v>
      </c>
    </row>
    <row r="6787" spans="1:1" x14ac:dyDescent="0.35">
      <c r="A6787" s="27">
        <v>44</v>
      </c>
    </row>
    <row r="6788" spans="1:1" x14ac:dyDescent="0.35">
      <c r="A6788" s="27">
        <v>44</v>
      </c>
    </row>
    <row r="6789" spans="1:1" x14ac:dyDescent="0.35">
      <c r="A6789" s="27">
        <v>44</v>
      </c>
    </row>
    <row r="6790" spans="1:1" x14ac:dyDescent="0.35">
      <c r="A6790" s="27">
        <v>44</v>
      </c>
    </row>
    <row r="6791" spans="1:1" x14ac:dyDescent="0.35">
      <c r="A6791" s="27">
        <v>44</v>
      </c>
    </row>
    <row r="6792" spans="1:1" x14ac:dyDescent="0.35">
      <c r="A6792" s="27">
        <v>44</v>
      </c>
    </row>
    <row r="6793" spans="1:1" x14ac:dyDescent="0.35">
      <c r="A6793" s="27">
        <v>44</v>
      </c>
    </row>
    <row r="6794" spans="1:1" x14ac:dyDescent="0.35">
      <c r="A6794" s="27">
        <v>44</v>
      </c>
    </row>
    <row r="6795" spans="1:1" x14ac:dyDescent="0.35">
      <c r="A6795" s="27">
        <v>44</v>
      </c>
    </row>
    <row r="6796" spans="1:1" x14ac:dyDescent="0.35">
      <c r="A6796" s="27">
        <v>44</v>
      </c>
    </row>
    <row r="6797" spans="1:1" x14ac:dyDescent="0.35">
      <c r="A6797" s="27">
        <v>44</v>
      </c>
    </row>
    <row r="6798" spans="1:1" x14ac:dyDescent="0.35">
      <c r="A6798" s="27">
        <v>44</v>
      </c>
    </row>
    <row r="6799" spans="1:1" x14ac:dyDescent="0.35">
      <c r="A6799" s="27">
        <v>44</v>
      </c>
    </row>
    <row r="6800" spans="1:1" x14ac:dyDescent="0.35">
      <c r="A6800" s="27">
        <v>44</v>
      </c>
    </row>
    <row r="6801" spans="1:1" x14ac:dyDescent="0.35">
      <c r="A6801" s="27">
        <v>44</v>
      </c>
    </row>
    <row r="6802" spans="1:1" x14ac:dyDescent="0.35">
      <c r="A6802" s="27">
        <v>44</v>
      </c>
    </row>
    <row r="6803" spans="1:1" x14ac:dyDescent="0.35">
      <c r="A6803" s="27">
        <v>44</v>
      </c>
    </row>
    <row r="6804" spans="1:1" x14ac:dyDescent="0.35">
      <c r="A6804" s="27">
        <v>44</v>
      </c>
    </row>
    <row r="6805" spans="1:1" x14ac:dyDescent="0.35">
      <c r="A6805" s="27">
        <v>44</v>
      </c>
    </row>
    <row r="6806" spans="1:1" x14ac:dyDescent="0.35">
      <c r="A6806" s="27">
        <v>44</v>
      </c>
    </row>
    <row r="6807" spans="1:1" x14ac:dyDescent="0.35">
      <c r="A6807" s="27">
        <v>44</v>
      </c>
    </row>
    <row r="6808" spans="1:1" x14ac:dyDescent="0.35">
      <c r="A6808" s="27">
        <v>44</v>
      </c>
    </row>
    <row r="6809" spans="1:1" x14ac:dyDescent="0.35">
      <c r="A6809" s="27">
        <v>44</v>
      </c>
    </row>
    <row r="6810" spans="1:1" x14ac:dyDescent="0.35">
      <c r="A6810" s="27">
        <v>44</v>
      </c>
    </row>
    <row r="6811" spans="1:1" x14ac:dyDescent="0.35">
      <c r="A6811" s="27">
        <v>44</v>
      </c>
    </row>
    <row r="6812" spans="1:1" x14ac:dyDescent="0.35">
      <c r="A6812" s="27">
        <v>44</v>
      </c>
    </row>
    <row r="6813" spans="1:1" x14ac:dyDescent="0.35">
      <c r="A6813" s="27">
        <v>44</v>
      </c>
    </row>
    <row r="6814" spans="1:1" x14ac:dyDescent="0.35">
      <c r="A6814" s="27">
        <v>44</v>
      </c>
    </row>
    <row r="6815" spans="1:1" x14ac:dyDescent="0.35">
      <c r="A6815" s="27">
        <v>44</v>
      </c>
    </row>
    <row r="6816" spans="1:1" x14ac:dyDescent="0.35">
      <c r="A6816" s="27">
        <v>44</v>
      </c>
    </row>
    <row r="6817" spans="1:1" x14ac:dyDescent="0.35">
      <c r="A6817" s="27">
        <v>44</v>
      </c>
    </row>
    <row r="6818" spans="1:1" x14ac:dyDescent="0.35">
      <c r="A6818" s="27">
        <v>44</v>
      </c>
    </row>
    <row r="6819" spans="1:1" x14ac:dyDescent="0.35">
      <c r="A6819" s="27">
        <v>44</v>
      </c>
    </row>
    <row r="6820" spans="1:1" x14ac:dyDescent="0.35">
      <c r="A6820" s="27">
        <v>44</v>
      </c>
    </row>
    <row r="6821" spans="1:1" x14ac:dyDescent="0.35">
      <c r="A6821" s="27">
        <v>44</v>
      </c>
    </row>
    <row r="6822" spans="1:1" x14ac:dyDescent="0.35">
      <c r="A6822" s="27">
        <v>44</v>
      </c>
    </row>
    <row r="6823" spans="1:1" x14ac:dyDescent="0.35">
      <c r="A6823" s="27">
        <v>44</v>
      </c>
    </row>
    <row r="6824" spans="1:1" x14ac:dyDescent="0.35">
      <c r="A6824" s="27">
        <v>44</v>
      </c>
    </row>
    <row r="6825" spans="1:1" x14ac:dyDescent="0.35">
      <c r="A6825" s="27">
        <v>44</v>
      </c>
    </row>
    <row r="6826" spans="1:1" x14ac:dyDescent="0.35">
      <c r="A6826" s="27">
        <v>44</v>
      </c>
    </row>
    <row r="6827" spans="1:1" x14ac:dyDescent="0.35">
      <c r="A6827" s="27">
        <v>44</v>
      </c>
    </row>
    <row r="6828" spans="1:1" x14ac:dyDescent="0.35">
      <c r="A6828" s="27">
        <v>44</v>
      </c>
    </row>
    <row r="6829" spans="1:1" x14ac:dyDescent="0.35">
      <c r="A6829" s="27">
        <v>44</v>
      </c>
    </row>
    <row r="6830" spans="1:1" x14ac:dyDescent="0.35">
      <c r="A6830" s="27">
        <v>44</v>
      </c>
    </row>
    <row r="6831" spans="1:1" x14ac:dyDescent="0.35">
      <c r="A6831" s="27">
        <v>44</v>
      </c>
    </row>
    <row r="6832" spans="1:1" x14ac:dyDescent="0.35">
      <c r="A6832" s="27">
        <v>44</v>
      </c>
    </row>
    <row r="6833" spans="1:1" x14ac:dyDescent="0.35">
      <c r="A6833" s="27">
        <v>44</v>
      </c>
    </row>
    <row r="6834" spans="1:1" x14ac:dyDescent="0.35">
      <c r="A6834" s="27">
        <v>44</v>
      </c>
    </row>
    <row r="6835" spans="1:1" x14ac:dyDescent="0.35">
      <c r="A6835" s="27">
        <v>44</v>
      </c>
    </row>
    <row r="6836" spans="1:1" x14ac:dyDescent="0.35">
      <c r="A6836" s="27">
        <v>44</v>
      </c>
    </row>
    <row r="6837" spans="1:1" x14ac:dyDescent="0.35">
      <c r="A6837" s="27">
        <v>44</v>
      </c>
    </row>
    <row r="6838" spans="1:1" x14ac:dyDescent="0.35">
      <c r="A6838" s="27">
        <v>44</v>
      </c>
    </row>
    <row r="6839" spans="1:1" x14ac:dyDescent="0.35">
      <c r="A6839" s="27">
        <v>44</v>
      </c>
    </row>
    <row r="6840" spans="1:1" x14ac:dyDescent="0.35">
      <c r="A6840" s="27">
        <v>44</v>
      </c>
    </row>
    <row r="6841" spans="1:1" x14ac:dyDescent="0.35">
      <c r="A6841" s="27">
        <v>44</v>
      </c>
    </row>
    <row r="6842" spans="1:1" x14ac:dyDescent="0.35">
      <c r="A6842" s="27">
        <v>44</v>
      </c>
    </row>
    <row r="6843" spans="1:1" x14ac:dyDescent="0.35">
      <c r="A6843" s="27">
        <v>44</v>
      </c>
    </row>
    <row r="6844" spans="1:1" x14ac:dyDescent="0.35">
      <c r="A6844" s="27">
        <v>44</v>
      </c>
    </row>
    <row r="6845" spans="1:1" x14ac:dyDescent="0.35">
      <c r="A6845" s="27">
        <v>44</v>
      </c>
    </row>
    <row r="6846" spans="1:1" x14ac:dyDescent="0.35">
      <c r="A6846" s="27">
        <v>44</v>
      </c>
    </row>
    <row r="6847" spans="1:1" x14ac:dyDescent="0.35">
      <c r="A6847" s="27">
        <v>44</v>
      </c>
    </row>
    <row r="6848" spans="1:1" x14ac:dyDescent="0.35">
      <c r="A6848" s="27">
        <v>44</v>
      </c>
    </row>
    <row r="6849" spans="1:1" x14ac:dyDescent="0.35">
      <c r="A6849" s="27">
        <v>44</v>
      </c>
    </row>
    <row r="6850" spans="1:1" x14ac:dyDescent="0.35">
      <c r="A6850" s="27">
        <v>44</v>
      </c>
    </row>
    <row r="6851" spans="1:1" x14ac:dyDescent="0.35">
      <c r="A6851" s="27">
        <v>44</v>
      </c>
    </row>
    <row r="6852" spans="1:1" x14ac:dyDescent="0.35">
      <c r="A6852" s="27">
        <v>44</v>
      </c>
    </row>
    <row r="6853" spans="1:1" x14ac:dyDescent="0.35">
      <c r="A6853" s="27">
        <v>44</v>
      </c>
    </row>
    <row r="6854" spans="1:1" x14ac:dyDescent="0.35">
      <c r="A6854" s="27">
        <v>44</v>
      </c>
    </row>
    <row r="6855" spans="1:1" x14ac:dyDescent="0.35">
      <c r="A6855" s="27">
        <v>44</v>
      </c>
    </row>
    <row r="6856" spans="1:1" x14ac:dyDescent="0.35">
      <c r="A6856" s="27">
        <v>44</v>
      </c>
    </row>
    <row r="6857" spans="1:1" x14ac:dyDescent="0.35">
      <c r="A6857" s="27">
        <v>44</v>
      </c>
    </row>
    <row r="6858" spans="1:1" x14ac:dyDescent="0.35">
      <c r="A6858" s="27">
        <v>44</v>
      </c>
    </row>
    <row r="6859" spans="1:1" x14ac:dyDescent="0.35">
      <c r="A6859" s="27">
        <v>44</v>
      </c>
    </row>
    <row r="6860" spans="1:1" x14ac:dyDescent="0.35">
      <c r="A6860" s="27">
        <v>44</v>
      </c>
    </row>
    <row r="6861" spans="1:1" x14ac:dyDescent="0.35">
      <c r="A6861" s="27">
        <v>44</v>
      </c>
    </row>
    <row r="6862" spans="1:1" x14ac:dyDescent="0.35">
      <c r="A6862" s="27">
        <v>44</v>
      </c>
    </row>
    <row r="6863" spans="1:1" x14ac:dyDescent="0.35">
      <c r="A6863" s="27">
        <v>44</v>
      </c>
    </row>
    <row r="6864" spans="1:1" x14ac:dyDescent="0.35">
      <c r="A6864" s="27">
        <v>44</v>
      </c>
    </row>
    <row r="6865" spans="1:1" x14ac:dyDescent="0.35">
      <c r="A6865" s="27">
        <v>44</v>
      </c>
    </row>
    <row r="6866" spans="1:1" x14ac:dyDescent="0.35">
      <c r="A6866" s="27">
        <v>44</v>
      </c>
    </row>
    <row r="6867" spans="1:1" x14ac:dyDescent="0.35">
      <c r="A6867" s="27">
        <v>44</v>
      </c>
    </row>
    <row r="6868" spans="1:1" x14ac:dyDescent="0.35">
      <c r="A6868" s="27">
        <v>44</v>
      </c>
    </row>
    <row r="6869" spans="1:1" x14ac:dyDescent="0.35">
      <c r="A6869" s="27">
        <v>44</v>
      </c>
    </row>
    <row r="6870" spans="1:1" x14ac:dyDescent="0.35">
      <c r="A6870" s="27">
        <v>44</v>
      </c>
    </row>
    <row r="6871" spans="1:1" x14ac:dyDescent="0.35">
      <c r="A6871" s="27">
        <v>44</v>
      </c>
    </row>
    <row r="6872" spans="1:1" x14ac:dyDescent="0.35">
      <c r="A6872" s="27">
        <v>44</v>
      </c>
    </row>
    <row r="6873" spans="1:1" x14ac:dyDescent="0.35">
      <c r="A6873" s="27">
        <v>44</v>
      </c>
    </row>
    <row r="6874" spans="1:1" x14ac:dyDescent="0.35">
      <c r="A6874" s="27">
        <v>44</v>
      </c>
    </row>
    <row r="6875" spans="1:1" x14ac:dyDescent="0.35">
      <c r="A6875" s="27">
        <v>44</v>
      </c>
    </row>
    <row r="6876" spans="1:1" x14ac:dyDescent="0.35">
      <c r="A6876" s="27">
        <v>44</v>
      </c>
    </row>
    <row r="6877" spans="1:1" x14ac:dyDescent="0.35">
      <c r="A6877" s="27">
        <v>44</v>
      </c>
    </row>
    <row r="6878" spans="1:1" x14ac:dyDescent="0.35">
      <c r="A6878" s="27">
        <v>44</v>
      </c>
    </row>
    <row r="6879" spans="1:1" x14ac:dyDescent="0.35">
      <c r="A6879" s="27">
        <v>44</v>
      </c>
    </row>
    <row r="6880" spans="1:1" x14ac:dyDescent="0.35">
      <c r="A6880" s="27">
        <v>44</v>
      </c>
    </row>
    <row r="6881" spans="1:1" x14ac:dyDescent="0.35">
      <c r="A6881" s="27">
        <v>44</v>
      </c>
    </row>
    <row r="6882" spans="1:1" x14ac:dyDescent="0.35">
      <c r="A6882" s="27">
        <v>44</v>
      </c>
    </row>
    <row r="6883" spans="1:1" x14ac:dyDescent="0.35">
      <c r="A6883" s="27">
        <v>44</v>
      </c>
    </row>
    <row r="6884" spans="1:1" x14ac:dyDescent="0.35">
      <c r="A6884" s="27">
        <v>44</v>
      </c>
    </row>
    <row r="6885" spans="1:1" x14ac:dyDescent="0.35">
      <c r="A6885" s="27">
        <v>44</v>
      </c>
    </row>
    <row r="6886" spans="1:1" x14ac:dyDescent="0.35">
      <c r="A6886" s="27">
        <v>44</v>
      </c>
    </row>
    <row r="6887" spans="1:1" x14ac:dyDescent="0.35">
      <c r="A6887" s="27">
        <v>44</v>
      </c>
    </row>
    <row r="6888" spans="1:1" x14ac:dyDescent="0.35">
      <c r="A6888" s="27">
        <v>44</v>
      </c>
    </row>
    <row r="6889" spans="1:1" x14ac:dyDescent="0.35">
      <c r="A6889" s="27">
        <v>44</v>
      </c>
    </row>
    <row r="6890" spans="1:1" x14ac:dyDescent="0.35">
      <c r="A6890" s="27">
        <v>44</v>
      </c>
    </row>
    <row r="6891" spans="1:1" x14ac:dyDescent="0.35">
      <c r="A6891" s="27">
        <v>44</v>
      </c>
    </row>
    <row r="6892" spans="1:1" x14ac:dyDescent="0.35">
      <c r="A6892" s="27">
        <v>44</v>
      </c>
    </row>
    <row r="6893" spans="1:1" x14ac:dyDescent="0.35">
      <c r="A6893" s="27">
        <v>44</v>
      </c>
    </row>
    <row r="6894" spans="1:1" x14ac:dyDescent="0.35">
      <c r="A6894" s="27">
        <v>44</v>
      </c>
    </row>
    <row r="6895" spans="1:1" x14ac:dyDescent="0.35">
      <c r="A6895" s="27">
        <v>44</v>
      </c>
    </row>
    <row r="6896" spans="1:1" x14ac:dyDescent="0.35">
      <c r="A6896" s="27">
        <v>44</v>
      </c>
    </row>
    <row r="6897" spans="1:1" x14ac:dyDescent="0.35">
      <c r="A6897" s="27">
        <v>44</v>
      </c>
    </row>
    <row r="6898" spans="1:1" x14ac:dyDescent="0.35">
      <c r="A6898" s="27">
        <v>44</v>
      </c>
    </row>
    <row r="6899" spans="1:1" x14ac:dyDescent="0.35">
      <c r="A6899" s="27">
        <v>44</v>
      </c>
    </row>
    <row r="6900" spans="1:1" x14ac:dyDescent="0.35">
      <c r="A6900" s="27">
        <v>44</v>
      </c>
    </row>
    <row r="6901" spans="1:1" x14ac:dyDescent="0.35">
      <c r="A6901" s="27">
        <v>44</v>
      </c>
    </row>
    <row r="6902" spans="1:1" x14ac:dyDescent="0.35">
      <c r="A6902" s="27">
        <v>44</v>
      </c>
    </row>
    <row r="6903" spans="1:1" x14ac:dyDescent="0.35">
      <c r="A6903" s="27">
        <v>44</v>
      </c>
    </row>
    <row r="6904" spans="1:1" x14ac:dyDescent="0.35">
      <c r="A6904" s="27">
        <v>44</v>
      </c>
    </row>
    <row r="6905" spans="1:1" x14ac:dyDescent="0.35">
      <c r="A6905" s="27">
        <v>44</v>
      </c>
    </row>
    <row r="6906" spans="1:1" x14ac:dyDescent="0.35">
      <c r="A6906" s="27">
        <v>44</v>
      </c>
    </row>
    <row r="6907" spans="1:1" x14ac:dyDescent="0.35">
      <c r="A6907" s="27">
        <v>44</v>
      </c>
    </row>
    <row r="6908" spans="1:1" x14ac:dyDescent="0.35">
      <c r="A6908" s="27">
        <v>44</v>
      </c>
    </row>
    <row r="6909" spans="1:1" x14ac:dyDescent="0.35">
      <c r="A6909" s="27">
        <v>44</v>
      </c>
    </row>
    <row r="6910" spans="1:1" x14ac:dyDescent="0.35">
      <c r="A6910" s="27">
        <v>44</v>
      </c>
    </row>
    <row r="6911" spans="1:1" x14ac:dyDescent="0.35">
      <c r="A6911" s="27">
        <v>44</v>
      </c>
    </row>
    <row r="6912" spans="1:1" x14ac:dyDescent="0.35">
      <c r="A6912" s="27">
        <v>44</v>
      </c>
    </row>
    <row r="6913" spans="1:1" x14ac:dyDescent="0.35">
      <c r="A6913" s="27">
        <v>44</v>
      </c>
    </row>
    <row r="6914" spans="1:1" x14ac:dyDescent="0.35">
      <c r="A6914" s="27">
        <v>44</v>
      </c>
    </row>
    <row r="6915" spans="1:1" x14ac:dyDescent="0.35">
      <c r="A6915" s="27">
        <v>44</v>
      </c>
    </row>
    <row r="6916" spans="1:1" x14ac:dyDescent="0.35">
      <c r="A6916" s="27">
        <v>44</v>
      </c>
    </row>
    <row r="6917" spans="1:1" x14ac:dyDescent="0.35">
      <c r="A6917" s="27">
        <v>44</v>
      </c>
    </row>
    <row r="6918" spans="1:1" x14ac:dyDescent="0.35">
      <c r="A6918" s="27">
        <v>44</v>
      </c>
    </row>
    <row r="6919" spans="1:1" x14ac:dyDescent="0.35">
      <c r="A6919" s="27">
        <v>44</v>
      </c>
    </row>
    <row r="6920" spans="1:1" x14ac:dyDescent="0.35">
      <c r="A6920" s="27">
        <v>44</v>
      </c>
    </row>
    <row r="6921" spans="1:1" x14ac:dyDescent="0.35">
      <c r="A6921" s="27">
        <v>44</v>
      </c>
    </row>
    <row r="6922" spans="1:1" x14ac:dyDescent="0.35">
      <c r="A6922" s="27">
        <v>44</v>
      </c>
    </row>
    <row r="6923" spans="1:1" x14ac:dyDescent="0.35">
      <c r="A6923" s="27">
        <v>44</v>
      </c>
    </row>
    <row r="6924" spans="1:1" x14ac:dyDescent="0.35">
      <c r="A6924" s="27">
        <v>44</v>
      </c>
    </row>
    <row r="6925" spans="1:1" x14ac:dyDescent="0.35">
      <c r="A6925" s="27">
        <v>44</v>
      </c>
    </row>
    <row r="6926" spans="1:1" x14ac:dyDescent="0.35">
      <c r="A6926" s="27">
        <v>44</v>
      </c>
    </row>
    <row r="6927" spans="1:1" x14ac:dyDescent="0.35">
      <c r="A6927" s="27">
        <v>44</v>
      </c>
    </row>
    <row r="6928" spans="1:1" x14ac:dyDescent="0.35">
      <c r="A6928" s="27">
        <v>44</v>
      </c>
    </row>
    <row r="6929" spans="1:1" x14ac:dyDescent="0.35">
      <c r="A6929" s="27">
        <v>44</v>
      </c>
    </row>
    <row r="6930" spans="1:1" x14ac:dyDescent="0.35">
      <c r="A6930" s="27">
        <v>44</v>
      </c>
    </row>
    <row r="6931" spans="1:1" x14ac:dyDescent="0.35">
      <c r="A6931" s="27">
        <v>44</v>
      </c>
    </row>
    <row r="6932" spans="1:1" x14ac:dyDescent="0.35">
      <c r="A6932" s="27">
        <v>44</v>
      </c>
    </row>
    <row r="6933" spans="1:1" x14ac:dyDescent="0.35">
      <c r="A6933" s="27">
        <v>44</v>
      </c>
    </row>
    <row r="6934" spans="1:1" x14ac:dyDescent="0.35">
      <c r="A6934" s="27">
        <v>44</v>
      </c>
    </row>
    <row r="6935" spans="1:1" x14ac:dyDescent="0.35">
      <c r="A6935" s="27">
        <v>44</v>
      </c>
    </row>
    <row r="6936" spans="1:1" x14ac:dyDescent="0.35">
      <c r="A6936" s="27">
        <v>44</v>
      </c>
    </row>
    <row r="6937" spans="1:1" x14ac:dyDescent="0.35">
      <c r="A6937" s="27">
        <v>44</v>
      </c>
    </row>
    <row r="6938" spans="1:1" x14ac:dyDescent="0.35">
      <c r="A6938" s="27">
        <v>44</v>
      </c>
    </row>
    <row r="6939" spans="1:1" x14ac:dyDescent="0.35">
      <c r="A6939" s="27">
        <v>44</v>
      </c>
    </row>
    <row r="6940" spans="1:1" x14ac:dyDescent="0.35">
      <c r="A6940" s="27">
        <v>44</v>
      </c>
    </row>
    <row r="6941" spans="1:1" x14ac:dyDescent="0.35">
      <c r="A6941" s="27">
        <v>44</v>
      </c>
    </row>
    <row r="6942" spans="1:1" x14ac:dyDescent="0.35">
      <c r="A6942" s="27">
        <v>44</v>
      </c>
    </row>
    <row r="6943" spans="1:1" x14ac:dyDescent="0.35">
      <c r="A6943" s="27">
        <v>44</v>
      </c>
    </row>
    <row r="6944" spans="1:1" x14ac:dyDescent="0.35">
      <c r="A6944" s="27">
        <v>44</v>
      </c>
    </row>
    <row r="6945" spans="1:1" x14ac:dyDescent="0.35">
      <c r="A6945" s="27">
        <v>44</v>
      </c>
    </row>
    <row r="6946" spans="1:1" x14ac:dyDescent="0.35">
      <c r="A6946" s="27">
        <v>44</v>
      </c>
    </row>
    <row r="6947" spans="1:1" x14ac:dyDescent="0.35">
      <c r="A6947" s="27">
        <v>44</v>
      </c>
    </row>
    <row r="6948" spans="1:1" x14ac:dyDescent="0.35">
      <c r="A6948" s="27">
        <v>44</v>
      </c>
    </row>
    <row r="6949" spans="1:1" x14ac:dyDescent="0.35">
      <c r="A6949" s="27">
        <v>44</v>
      </c>
    </row>
    <row r="6950" spans="1:1" x14ac:dyDescent="0.35">
      <c r="A6950" s="27">
        <v>44</v>
      </c>
    </row>
    <row r="6951" spans="1:1" x14ac:dyDescent="0.35">
      <c r="A6951" s="27">
        <v>44</v>
      </c>
    </row>
    <row r="6952" spans="1:1" x14ac:dyDescent="0.35">
      <c r="A6952" s="27">
        <v>44</v>
      </c>
    </row>
    <row r="6953" spans="1:1" x14ac:dyDescent="0.35">
      <c r="A6953" s="27">
        <v>44</v>
      </c>
    </row>
    <row r="6954" spans="1:1" x14ac:dyDescent="0.35">
      <c r="A6954" s="27">
        <v>44</v>
      </c>
    </row>
    <row r="6955" spans="1:1" x14ac:dyDescent="0.35">
      <c r="A6955" s="27">
        <v>44</v>
      </c>
    </row>
    <row r="6956" spans="1:1" x14ac:dyDescent="0.35">
      <c r="A6956" s="27">
        <v>44</v>
      </c>
    </row>
    <row r="6957" spans="1:1" x14ac:dyDescent="0.35">
      <c r="A6957" s="27">
        <v>44</v>
      </c>
    </row>
    <row r="6958" spans="1:1" x14ac:dyDescent="0.35">
      <c r="A6958" s="27">
        <v>44</v>
      </c>
    </row>
    <row r="6959" spans="1:1" x14ac:dyDescent="0.35">
      <c r="A6959" s="27">
        <v>44</v>
      </c>
    </row>
    <row r="6960" spans="1:1" x14ac:dyDescent="0.35">
      <c r="A6960" s="27">
        <v>44</v>
      </c>
    </row>
    <row r="6961" spans="1:1" x14ac:dyDescent="0.35">
      <c r="A6961" s="27">
        <v>44</v>
      </c>
    </row>
    <row r="6962" spans="1:1" x14ac:dyDescent="0.35">
      <c r="A6962" s="27">
        <v>44</v>
      </c>
    </row>
    <row r="6963" spans="1:1" x14ac:dyDescent="0.35">
      <c r="A6963" s="27">
        <v>44</v>
      </c>
    </row>
    <row r="6964" spans="1:1" x14ac:dyDescent="0.35">
      <c r="A6964" s="27">
        <v>44</v>
      </c>
    </row>
    <row r="6965" spans="1:1" x14ac:dyDescent="0.35">
      <c r="A6965" s="27">
        <v>44</v>
      </c>
    </row>
    <row r="6966" spans="1:1" x14ac:dyDescent="0.35">
      <c r="A6966" s="27">
        <v>44</v>
      </c>
    </row>
    <row r="6967" spans="1:1" x14ac:dyDescent="0.35">
      <c r="A6967" s="27">
        <v>44</v>
      </c>
    </row>
    <row r="6968" spans="1:1" x14ac:dyDescent="0.35">
      <c r="A6968" s="27">
        <v>44</v>
      </c>
    </row>
    <row r="6969" spans="1:1" x14ac:dyDescent="0.35">
      <c r="A6969" s="27">
        <v>44</v>
      </c>
    </row>
    <row r="6970" spans="1:1" x14ac:dyDescent="0.35">
      <c r="A6970" s="27">
        <v>44</v>
      </c>
    </row>
    <row r="6971" spans="1:1" x14ac:dyDescent="0.35">
      <c r="A6971" s="27">
        <v>44</v>
      </c>
    </row>
    <row r="6972" spans="1:1" x14ac:dyDescent="0.35">
      <c r="A6972" s="27">
        <v>44</v>
      </c>
    </row>
    <row r="6973" spans="1:1" x14ac:dyDescent="0.35">
      <c r="A6973" s="27">
        <v>44</v>
      </c>
    </row>
    <row r="6974" spans="1:1" x14ac:dyDescent="0.35">
      <c r="A6974" s="27">
        <v>44</v>
      </c>
    </row>
    <row r="6975" spans="1:1" x14ac:dyDescent="0.35">
      <c r="A6975" s="27">
        <v>44</v>
      </c>
    </row>
    <row r="6976" spans="1:1" x14ac:dyDescent="0.35">
      <c r="A6976" s="27">
        <v>44</v>
      </c>
    </row>
    <row r="6977" spans="1:1" x14ac:dyDescent="0.35">
      <c r="A6977" s="27">
        <v>44</v>
      </c>
    </row>
    <row r="6978" spans="1:1" x14ac:dyDescent="0.35">
      <c r="A6978" s="27">
        <v>44</v>
      </c>
    </row>
    <row r="6979" spans="1:1" x14ac:dyDescent="0.35">
      <c r="A6979" s="27">
        <v>44</v>
      </c>
    </row>
    <row r="6980" spans="1:1" x14ac:dyDescent="0.35">
      <c r="A6980" s="27">
        <v>44</v>
      </c>
    </row>
    <row r="6981" spans="1:1" x14ac:dyDescent="0.35">
      <c r="A6981" s="27">
        <v>44</v>
      </c>
    </row>
    <row r="6982" spans="1:1" x14ac:dyDescent="0.35">
      <c r="A6982" s="27">
        <v>44</v>
      </c>
    </row>
    <row r="6983" spans="1:1" x14ac:dyDescent="0.35">
      <c r="A6983" s="27">
        <v>44</v>
      </c>
    </row>
    <row r="6984" spans="1:1" x14ac:dyDescent="0.35">
      <c r="A6984" s="27">
        <v>44</v>
      </c>
    </row>
    <row r="6985" spans="1:1" x14ac:dyDescent="0.35">
      <c r="A6985" s="27">
        <v>44</v>
      </c>
    </row>
    <row r="6986" spans="1:1" x14ac:dyDescent="0.35">
      <c r="A6986" s="27">
        <v>44</v>
      </c>
    </row>
    <row r="6987" spans="1:1" x14ac:dyDescent="0.35">
      <c r="A6987" s="27">
        <v>44</v>
      </c>
    </row>
    <row r="6988" spans="1:1" x14ac:dyDescent="0.35">
      <c r="A6988" s="27">
        <v>44</v>
      </c>
    </row>
    <row r="6989" spans="1:1" x14ac:dyDescent="0.35">
      <c r="A6989" s="27">
        <v>44</v>
      </c>
    </row>
    <row r="6990" spans="1:1" x14ac:dyDescent="0.35">
      <c r="A6990" s="27">
        <v>44</v>
      </c>
    </row>
    <row r="6991" spans="1:1" x14ac:dyDescent="0.35">
      <c r="A6991" s="27">
        <v>44</v>
      </c>
    </row>
    <row r="6992" spans="1:1" x14ac:dyDescent="0.35">
      <c r="A6992" s="27">
        <v>44</v>
      </c>
    </row>
    <row r="6993" spans="1:1" x14ac:dyDescent="0.35">
      <c r="A6993" s="27">
        <v>44</v>
      </c>
    </row>
    <row r="6994" spans="1:1" x14ac:dyDescent="0.35">
      <c r="A6994" s="27">
        <v>44</v>
      </c>
    </row>
    <row r="6995" spans="1:1" x14ac:dyDescent="0.35">
      <c r="A6995" s="27">
        <v>44</v>
      </c>
    </row>
    <row r="6996" spans="1:1" x14ac:dyDescent="0.35">
      <c r="A6996" s="27">
        <v>44</v>
      </c>
    </row>
    <row r="6997" spans="1:1" x14ac:dyDescent="0.35">
      <c r="A6997" s="27">
        <v>44</v>
      </c>
    </row>
    <row r="6998" spans="1:1" x14ac:dyDescent="0.35">
      <c r="A6998" s="27">
        <v>44</v>
      </c>
    </row>
    <row r="6999" spans="1:1" x14ac:dyDescent="0.35">
      <c r="A6999" s="27">
        <v>44</v>
      </c>
    </row>
    <row r="7000" spans="1:1" x14ac:dyDescent="0.35">
      <c r="A7000" s="27">
        <v>44</v>
      </c>
    </row>
    <row r="7001" spans="1:1" x14ac:dyDescent="0.35">
      <c r="A7001" s="27">
        <v>44</v>
      </c>
    </row>
    <row r="7002" spans="1:1" x14ac:dyDescent="0.35">
      <c r="A7002" s="27">
        <v>44</v>
      </c>
    </row>
    <row r="7003" spans="1:1" x14ac:dyDescent="0.35">
      <c r="A7003" s="27">
        <v>44</v>
      </c>
    </row>
    <row r="7004" spans="1:1" x14ac:dyDescent="0.35">
      <c r="A7004" s="27">
        <v>44</v>
      </c>
    </row>
    <row r="7005" spans="1:1" x14ac:dyDescent="0.35">
      <c r="A7005" s="27">
        <v>44</v>
      </c>
    </row>
    <row r="7006" spans="1:1" x14ac:dyDescent="0.35">
      <c r="A7006" s="27">
        <v>44</v>
      </c>
    </row>
    <row r="7007" spans="1:1" x14ac:dyDescent="0.35">
      <c r="A7007" s="27">
        <v>44</v>
      </c>
    </row>
    <row r="7008" spans="1:1" x14ac:dyDescent="0.35">
      <c r="A7008" s="27">
        <v>44</v>
      </c>
    </row>
    <row r="7009" spans="1:1" x14ac:dyDescent="0.35">
      <c r="A7009" s="27">
        <v>44</v>
      </c>
    </row>
    <row r="7010" spans="1:1" x14ac:dyDescent="0.35">
      <c r="A7010" s="27">
        <v>44</v>
      </c>
    </row>
    <row r="7011" spans="1:1" x14ac:dyDescent="0.35">
      <c r="A7011" s="27">
        <v>44</v>
      </c>
    </row>
    <row r="7012" spans="1:1" x14ac:dyDescent="0.35">
      <c r="A7012" s="27">
        <v>44</v>
      </c>
    </row>
    <row r="7013" spans="1:1" x14ac:dyDescent="0.35">
      <c r="A7013" s="27">
        <v>44</v>
      </c>
    </row>
    <row r="7014" spans="1:1" x14ac:dyDescent="0.35">
      <c r="A7014" s="27">
        <v>44</v>
      </c>
    </row>
    <row r="7015" spans="1:1" x14ac:dyDescent="0.35">
      <c r="A7015" s="27">
        <v>44</v>
      </c>
    </row>
    <row r="7016" spans="1:1" x14ac:dyDescent="0.35">
      <c r="A7016" s="27">
        <v>44</v>
      </c>
    </row>
    <row r="7017" spans="1:1" x14ac:dyDescent="0.35">
      <c r="A7017" s="27">
        <v>44</v>
      </c>
    </row>
    <row r="7018" spans="1:1" x14ac:dyDescent="0.35">
      <c r="A7018" s="27">
        <v>44</v>
      </c>
    </row>
    <row r="7019" spans="1:1" x14ac:dyDescent="0.35">
      <c r="A7019" s="27">
        <v>44</v>
      </c>
    </row>
    <row r="7020" spans="1:1" x14ac:dyDescent="0.35">
      <c r="A7020" s="27">
        <v>44</v>
      </c>
    </row>
    <row r="7021" spans="1:1" x14ac:dyDescent="0.35">
      <c r="A7021" s="27">
        <v>44</v>
      </c>
    </row>
    <row r="7022" spans="1:1" x14ac:dyDescent="0.35">
      <c r="A7022" s="27">
        <v>44</v>
      </c>
    </row>
    <row r="7023" spans="1:1" x14ac:dyDescent="0.35">
      <c r="A7023" s="27">
        <v>44</v>
      </c>
    </row>
    <row r="7024" spans="1:1" x14ac:dyDescent="0.35">
      <c r="A7024" s="27">
        <v>44</v>
      </c>
    </row>
    <row r="7025" spans="1:1" x14ac:dyDescent="0.35">
      <c r="A7025" s="27">
        <v>44</v>
      </c>
    </row>
    <row r="7026" spans="1:1" x14ac:dyDescent="0.35">
      <c r="A7026" s="27">
        <v>44</v>
      </c>
    </row>
    <row r="7027" spans="1:1" x14ac:dyDescent="0.35">
      <c r="A7027" s="27">
        <v>44</v>
      </c>
    </row>
    <row r="7028" spans="1:1" x14ac:dyDescent="0.35">
      <c r="A7028" s="27">
        <v>44</v>
      </c>
    </row>
    <row r="7029" spans="1:1" x14ac:dyDescent="0.35">
      <c r="A7029" s="27">
        <v>44</v>
      </c>
    </row>
    <row r="7030" spans="1:1" x14ac:dyDescent="0.35">
      <c r="A7030" s="27">
        <v>44</v>
      </c>
    </row>
    <row r="7031" spans="1:1" x14ac:dyDescent="0.35">
      <c r="A7031" s="27">
        <v>44</v>
      </c>
    </row>
    <row r="7032" spans="1:1" x14ac:dyDescent="0.35">
      <c r="A7032" s="27">
        <v>44</v>
      </c>
    </row>
    <row r="7033" spans="1:1" x14ac:dyDescent="0.35">
      <c r="A7033" s="27">
        <v>44</v>
      </c>
    </row>
    <row r="7034" spans="1:1" x14ac:dyDescent="0.35">
      <c r="A7034" s="27">
        <v>44</v>
      </c>
    </row>
    <row r="7035" spans="1:1" x14ac:dyDescent="0.35">
      <c r="A7035" s="27">
        <v>44</v>
      </c>
    </row>
    <row r="7036" spans="1:1" x14ac:dyDescent="0.35">
      <c r="A7036" s="27">
        <v>44</v>
      </c>
    </row>
    <row r="7037" spans="1:1" x14ac:dyDescent="0.35">
      <c r="A7037" s="27">
        <v>44</v>
      </c>
    </row>
    <row r="7038" spans="1:1" x14ac:dyDescent="0.35">
      <c r="A7038" s="27">
        <v>44</v>
      </c>
    </row>
    <row r="7039" spans="1:1" x14ac:dyDescent="0.35">
      <c r="A7039" s="27">
        <v>44</v>
      </c>
    </row>
    <row r="7040" spans="1:1" x14ac:dyDescent="0.35">
      <c r="A7040" s="27">
        <v>44</v>
      </c>
    </row>
    <row r="7041" spans="1:1" x14ac:dyDescent="0.35">
      <c r="A7041" s="27">
        <v>44</v>
      </c>
    </row>
    <row r="7042" spans="1:1" x14ac:dyDescent="0.35">
      <c r="A7042" s="27">
        <v>44</v>
      </c>
    </row>
    <row r="7043" spans="1:1" x14ac:dyDescent="0.35">
      <c r="A7043" s="27">
        <v>44</v>
      </c>
    </row>
    <row r="7044" spans="1:1" x14ac:dyDescent="0.35">
      <c r="A7044" s="27">
        <v>44</v>
      </c>
    </row>
    <row r="7045" spans="1:1" x14ac:dyDescent="0.35">
      <c r="A7045" s="27">
        <v>44</v>
      </c>
    </row>
    <row r="7046" spans="1:1" x14ac:dyDescent="0.35">
      <c r="A7046" s="27">
        <v>44</v>
      </c>
    </row>
    <row r="7047" spans="1:1" x14ac:dyDescent="0.35">
      <c r="A7047" s="27">
        <v>44</v>
      </c>
    </row>
    <row r="7048" spans="1:1" x14ac:dyDescent="0.35">
      <c r="A7048" s="27">
        <v>44</v>
      </c>
    </row>
    <row r="7049" spans="1:1" x14ac:dyDescent="0.35">
      <c r="A7049" s="27">
        <v>44</v>
      </c>
    </row>
    <row r="7050" spans="1:1" x14ac:dyDescent="0.35">
      <c r="A7050" s="27">
        <v>44</v>
      </c>
    </row>
    <row r="7051" spans="1:1" x14ac:dyDescent="0.35">
      <c r="A7051" s="27">
        <v>44</v>
      </c>
    </row>
    <row r="7052" spans="1:1" x14ac:dyDescent="0.35">
      <c r="A7052" s="27">
        <v>44</v>
      </c>
    </row>
    <row r="7053" spans="1:1" x14ac:dyDescent="0.35">
      <c r="A7053" s="27">
        <v>44</v>
      </c>
    </row>
    <row r="7054" spans="1:1" x14ac:dyDescent="0.35">
      <c r="A7054" s="27">
        <v>44</v>
      </c>
    </row>
    <row r="7055" spans="1:1" x14ac:dyDescent="0.35">
      <c r="A7055" s="27">
        <v>44</v>
      </c>
    </row>
    <row r="7056" spans="1:1" x14ac:dyDescent="0.35">
      <c r="A7056" s="27">
        <v>44</v>
      </c>
    </row>
    <row r="7057" spans="1:1" x14ac:dyDescent="0.35">
      <c r="A7057" s="27">
        <v>44</v>
      </c>
    </row>
    <row r="7058" spans="1:1" x14ac:dyDescent="0.35">
      <c r="A7058" s="27">
        <v>44</v>
      </c>
    </row>
    <row r="7059" spans="1:1" x14ac:dyDescent="0.35">
      <c r="A7059" s="27">
        <v>44</v>
      </c>
    </row>
    <row r="7060" spans="1:1" x14ac:dyDescent="0.35">
      <c r="A7060" s="27">
        <v>44</v>
      </c>
    </row>
    <row r="7061" spans="1:1" x14ac:dyDescent="0.35">
      <c r="A7061" s="27">
        <v>44</v>
      </c>
    </row>
    <row r="7062" spans="1:1" x14ac:dyDescent="0.35">
      <c r="A7062" s="27">
        <v>44</v>
      </c>
    </row>
    <row r="7063" spans="1:1" x14ac:dyDescent="0.35">
      <c r="A7063" s="27">
        <v>44</v>
      </c>
    </row>
    <row r="7064" spans="1:1" x14ac:dyDescent="0.35">
      <c r="A7064" s="27">
        <v>44</v>
      </c>
    </row>
    <row r="7065" spans="1:1" x14ac:dyDescent="0.35">
      <c r="A7065" s="27">
        <v>44</v>
      </c>
    </row>
    <row r="7066" spans="1:1" x14ac:dyDescent="0.35">
      <c r="A7066" s="27">
        <v>44</v>
      </c>
    </row>
    <row r="7067" spans="1:1" x14ac:dyDescent="0.35">
      <c r="A7067" s="27">
        <v>44</v>
      </c>
    </row>
    <row r="7068" spans="1:1" x14ac:dyDescent="0.35">
      <c r="A7068" s="27">
        <v>44</v>
      </c>
    </row>
    <row r="7069" spans="1:1" x14ac:dyDescent="0.35">
      <c r="A7069" s="27">
        <v>44</v>
      </c>
    </row>
    <row r="7070" spans="1:1" x14ac:dyDescent="0.35">
      <c r="A7070" s="27">
        <v>44</v>
      </c>
    </row>
    <row r="7071" spans="1:1" x14ac:dyDescent="0.35">
      <c r="A7071" s="27">
        <v>44</v>
      </c>
    </row>
    <row r="7072" spans="1:1" x14ac:dyDescent="0.35">
      <c r="A7072" s="27">
        <v>44</v>
      </c>
    </row>
    <row r="7073" spans="1:1" x14ac:dyDescent="0.35">
      <c r="A7073" s="27">
        <v>44</v>
      </c>
    </row>
    <row r="7074" spans="1:1" x14ac:dyDescent="0.35">
      <c r="A7074" s="27">
        <v>44</v>
      </c>
    </row>
    <row r="7075" spans="1:1" x14ac:dyDescent="0.35">
      <c r="A7075" s="27">
        <v>44</v>
      </c>
    </row>
    <row r="7076" spans="1:1" x14ac:dyDescent="0.35">
      <c r="A7076" s="27">
        <v>44</v>
      </c>
    </row>
    <row r="7077" spans="1:1" x14ac:dyDescent="0.35">
      <c r="A7077" s="27">
        <v>44</v>
      </c>
    </row>
    <row r="7078" spans="1:1" x14ac:dyDescent="0.35">
      <c r="A7078" s="27">
        <v>44</v>
      </c>
    </row>
    <row r="7079" spans="1:1" x14ac:dyDescent="0.35">
      <c r="A7079" s="27">
        <v>44</v>
      </c>
    </row>
    <row r="7080" spans="1:1" x14ac:dyDescent="0.35">
      <c r="A7080" s="27">
        <v>44</v>
      </c>
    </row>
    <row r="7081" spans="1:1" x14ac:dyDescent="0.35">
      <c r="A7081" s="27">
        <v>44</v>
      </c>
    </row>
    <row r="7082" spans="1:1" x14ac:dyDescent="0.35">
      <c r="A7082" s="27">
        <v>44</v>
      </c>
    </row>
    <row r="7083" spans="1:1" x14ac:dyDescent="0.35">
      <c r="A7083" s="27">
        <v>44</v>
      </c>
    </row>
    <row r="7084" spans="1:1" x14ac:dyDescent="0.35">
      <c r="A7084" s="27">
        <v>44</v>
      </c>
    </row>
    <row r="7085" spans="1:1" x14ac:dyDescent="0.35">
      <c r="A7085" s="27">
        <v>44</v>
      </c>
    </row>
    <row r="7086" spans="1:1" x14ac:dyDescent="0.35">
      <c r="A7086" s="27">
        <v>44</v>
      </c>
    </row>
    <row r="7087" spans="1:1" x14ac:dyDescent="0.35">
      <c r="A7087" s="27">
        <v>44</v>
      </c>
    </row>
    <row r="7088" spans="1:1" x14ac:dyDescent="0.35">
      <c r="A7088" s="27">
        <v>44</v>
      </c>
    </row>
    <row r="7089" spans="1:1" x14ac:dyDescent="0.35">
      <c r="A7089" s="27">
        <v>44</v>
      </c>
    </row>
    <row r="7090" spans="1:1" x14ac:dyDescent="0.35">
      <c r="A7090" s="27">
        <v>44</v>
      </c>
    </row>
    <row r="7091" spans="1:1" x14ac:dyDescent="0.35">
      <c r="A7091" s="27">
        <v>44</v>
      </c>
    </row>
    <row r="7092" spans="1:1" x14ac:dyDescent="0.35">
      <c r="A7092" s="27">
        <v>44</v>
      </c>
    </row>
    <row r="7093" spans="1:1" x14ac:dyDescent="0.35">
      <c r="A7093" s="27">
        <v>44</v>
      </c>
    </row>
    <row r="7094" spans="1:1" x14ac:dyDescent="0.35">
      <c r="A7094" s="27">
        <v>44</v>
      </c>
    </row>
    <row r="7095" spans="1:1" x14ac:dyDescent="0.35">
      <c r="A7095" s="27">
        <v>44</v>
      </c>
    </row>
    <row r="7096" spans="1:1" x14ac:dyDescent="0.35">
      <c r="A7096" s="27">
        <v>44</v>
      </c>
    </row>
    <row r="7097" spans="1:1" x14ac:dyDescent="0.35">
      <c r="A7097" s="27">
        <v>44</v>
      </c>
    </row>
    <row r="7098" spans="1:1" x14ac:dyDescent="0.35">
      <c r="A7098" s="27">
        <v>44</v>
      </c>
    </row>
    <row r="7099" spans="1:1" x14ac:dyDescent="0.35">
      <c r="A7099" s="27">
        <v>44</v>
      </c>
    </row>
    <row r="7100" spans="1:1" x14ac:dyDescent="0.35">
      <c r="A7100" s="27">
        <v>44</v>
      </c>
    </row>
    <row r="7101" spans="1:1" x14ac:dyDescent="0.35">
      <c r="A7101" s="27">
        <v>44</v>
      </c>
    </row>
    <row r="7102" spans="1:1" x14ac:dyDescent="0.35">
      <c r="A7102" s="27">
        <v>44</v>
      </c>
    </row>
    <row r="7103" spans="1:1" x14ac:dyDescent="0.35">
      <c r="A7103" s="27">
        <v>44</v>
      </c>
    </row>
    <row r="7104" spans="1:1" x14ac:dyDescent="0.35">
      <c r="A7104" s="27">
        <v>44</v>
      </c>
    </row>
    <row r="7105" spans="1:1" x14ac:dyDescent="0.35">
      <c r="A7105" s="27">
        <v>44</v>
      </c>
    </row>
    <row r="7106" spans="1:1" x14ac:dyDescent="0.35">
      <c r="A7106" s="27">
        <v>44</v>
      </c>
    </row>
    <row r="7107" spans="1:1" x14ac:dyDescent="0.35">
      <c r="A7107" s="27">
        <v>44</v>
      </c>
    </row>
    <row r="7108" spans="1:1" x14ac:dyDescent="0.35">
      <c r="A7108" s="27">
        <v>44</v>
      </c>
    </row>
    <row r="7109" spans="1:1" x14ac:dyDescent="0.35">
      <c r="A7109" s="27">
        <v>44</v>
      </c>
    </row>
    <row r="7110" spans="1:1" x14ac:dyDescent="0.35">
      <c r="A7110" s="27">
        <v>44</v>
      </c>
    </row>
    <row r="7111" spans="1:1" x14ac:dyDescent="0.35">
      <c r="A7111" s="27">
        <v>44</v>
      </c>
    </row>
    <row r="7112" spans="1:1" x14ac:dyDescent="0.35">
      <c r="A7112" s="27">
        <v>44</v>
      </c>
    </row>
    <row r="7113" spans="1:1" x14ac:dyDescent="0.35">
      <c r="A7113" s="27">
        <v>44</v>
      </c>
    </row>
    <row r="7114" spans="1:1" x14ac:dyDescent="0.35">
      <c r="A7114" s="27">
        <v>44</v>
      </c>
    </row>
    <row r="7115" spans="1:1" x14ac:dyDescent="0.35">
      <c r="A7115" s="27">
        <v>44</v>
      </c>
    </row>
    <row r="7116" spans="1:1" x14ac:dyDescent="0.35">
      <c r="A7116" s="27">
        <v>44</v>
      </c>
    </row>
    <row r="7117" spans="1:1" x14ac:dyDescent="0.35">
      <c r="A7117" s="27">
        <v>44</v>
      </c>
    </row>
    <row r="7118" spans="1:1" x14ac:dyDescent="0.35">
      <c r="A7118" s="27">
        <v>44</v>
      </c>
    </row>
    <row r="7119" spans="1:1" x14ac:dyDescent="0.35">
      <c r="A7119" s="27">
        <v>44</v>
      </c>
    </row>
    <row r="7120" spans="1:1" x14ac:dyDescent="0.35">
      <c r="A7120" s="27">
        <v>44</v>
      </c>
    </row>
    <row r="7121" spans="1:1" x14ac:dyDescent="0.35">
      <c r="A7121" s="27">
        <v>44</v>
      </c>
    </row>
    <row r="7122" spans="1:1" x14ac:dyDescent="0.35">
      <c r="A7122" s="27">
        <v>44</v>
      </c>
    </row>
    <row r="7123" spans="1:1" x14ac:dyDescent="0.35">
      <c r="A7123" s="27">
        <v>44</v>
      </c>
    </row>
    <row r="7124" spans="1:1" x14ac:dyDescent="0.35">
      <c r="A7124" s="27">
        <v>44</v>
      </c>
    </row>
    <row r="7125" spans="1:1" x14ac:dyDescent="0.35">
      <c r="A7125" s="27">
        <v>44</v>
      </c>
    </row>
    <row r="7126" spans="1:1" x14ac:dyDescent="0.35">
      <c r="A7126" s="27">
        <v>44</v>
      </c>
    </row>
    <row r="7127" spans="1:1" x14ac:dyDescent="0.35">
      <c r="A7127" s="27">
        <v>44</v>
      </c>
    </row>
    <row r="7128" spans="1:1" x14ac:dyDescent="0.35">
      <c r="A7128" s="27">
        <v>44</v>
      </c>
    </row>
    <row r="7129" spans="1:1" x14ac:dyDescent="0.35">
      <c r="A7129" s="27">
        <v>44</v>
      </c>
    </row>
    <row r="7130" spans="1:1" x14ac:dyDescent="0.35">
      <c r="A7130" s="27">
        <v>44</v>
      </c>
    </row>
    <row r="7131" spans="1:1" x14ac:dyDescent="0.35">
      <c r="A7131" s="27">
        <v>44</v>
      </c>
    </row>
    <row r="7132" spans="1:1" x14ac:dyDescent="0.35">
      <c r="A7132" s="27">
        <v>44</v>
      </c>
    </row>
    <row r="7133" spans="1:1" x14ac:dyDescent="0.35">
      <c r="A7133" s="27">
        <v>44</v>
      </c>
    </row>
    <row r="7134" spans="1:1" x14ac:dyDescent="0.35">
      <c r="A7134" s="27">
        <v>44</v>
      </c>
    </row>
    <row r="7135" spans="1:1" x14ac:dyDescent="0.35">
      <c r="A7135" s="27">
        <v>44</v>
      </c>
    </row>
    <row r="7136" spans="1:1" x14ac:dyDescent="0.35">
      <c r="A7136" s="27">
        <v>44</v>
      </c>
    </row>
    <row r="7137" spans="1:1" x14ac:dyDescent="0.35">
      <c r="A7137" s="27">
        <v>44</v>
      </c>
    </row>
    <row r="7138" spans="1:1" x14ac:dyDescent="0.35">
      <c r="A7138" s="27">
        <v>44</v>
      </c>
    </row>
    <row r="7139" spans="1:1" x14ac:dyDescent="0.35">
      <c r="A7139" s="27">
        <v>44</v>
      </c>
    </row>
    <row r="7140" spans="1:1" x14ac:dyDescent="0.35">
      <c r="A7140" s="27">
        <v>44</v>
      </c>
    </row>
    <row r="7141" spans="1:1" x14ac:dyDescent="0.35">
      <c r="A7141" s="27">
        <v>44</v>
      </c>
    </row>
    <row r="7142" spans="1:1" x14ac:dyDescent="0.35">
      <c r="A7142" s="27">
        <v>44</v>
      </c>
    </row>
    <row r="7143" spans="1:1" x14ac:dyDescent="0.35">
      <c r="A7143" s="27">
        <v>44</v>
      </c>
    </row>
    <row r="7144" spans="1:1" x14ac:dyDescent="0.35">
      <c r="A7144" s="27">
        <v>44</v>
      </c>
    </row>
    <row r="7145" spans="1:1" x14ac:dyDescent="0.35">
      <c r="A7145" s="27">
        <v>44</v>
      </c>
    </row>
    <row r="7146" spans="1:1" x14ac:dyDescent="0.35">
      <c r="A7146" s="27">
        <v>44</v>
      </c>
    </row>
    <row r="7147" spans="1:1" x14ac:dyDescent="0.35">
      <c r="A7147" s="27">
        <v>44</v>
      </c>
    </row>
    <row r="7148" spans="1:1" x14ac:dyDescent="0.35">
      <c r="A7148" s="27">
        <v>44</v>
      </c>
    </row>
    <row r="7149" spans="1:1" x14ac:dyDescent="0.35">
      <c r="A7149" s="27">
        <v>44</v>
      </c>
    </row>
    <row r="7150" spans="1:1" x14ac:dyDescent="0.35">
      <c r="A7150" s="27">
        <v>44</v>
      </c>
    </row>
    <row r="7151" spans="1:1" x14ac:dyDescent="0.35">
      <c r="A7151" s="27">
        <v>44</v>
      </c>
    </row>
    <row r="7152" spans="1:1" x14ac:dyDescent="0.35">
      <c r="A7152" s="27">
        <v>44</v>
      </c>
    </row>
    <row r="7153" spans="1:1" x14ac:dyDescent="0.35">
      <c r="A7153" s="27">
        <v>44</v>
      </c>
    </row>
    <row r="7154" spans="1:1" x14ac:dyDescent="0.35">
      <c r="A7154" s="27">
        <v>44</v>
      </c>
    </row>
    <row r="7155" spans="1:1" x14ac:dyDescent="0.35">
      <c r="A7155" s="27">
        <v>44</v>
      </c>
    </row>
    <row r="7156" spans="1:1" x14ac:dyDescent="0.35">
      <c r="A7156" s="27">
        <v>44</v>
      </c>
    </row>
    <row r="7157" spans="1:1" x14ac:dyDescent="0.35">
      <c r="A7157" s="27">
        <v>44</v>
      </c>
    </row>
    <row r="7158" spans="1:1" x14ac:dyDescent="0.35">
      <c r="A7158" s="27">
        <v>44</v>
      </c>
    </row>
    <row r="7159" spans="1:1" x14ac:dyDescent="0.35">
      <c r="A7159" s="27">
        <v>44</v>
      </c>
    </row>
    <row r="7160" spans="1:1" x14ac:dyDescent="0.35">
      <c r="A7160" s="27">
        <v>44</v>
      </c>
    </row>
    <row r="7161" spans="1:1" x14ac:dyDescent="0.35">
      <c r="A7161" s="27">
        <v>44</v>
      </c>
    </row>
    <row r="7162" spans="1:1" x14ac:dyDescent="0.35">
      <c r="A7162" s="27">
        <v>44</v>
      </c>
    </row>
    <row r="7163" spans="1:1" x14ac:dyDescent="0.35">
      <c r="A7163" s="27">
        <v>44</v>
      </c>
    </row>
    <row r="7164" spans="1:1" x14ac:dyDescent="0.35">
      <c r="A7164" s="27">
        <v>44</v>
      </c>
    </row>
    <row r="7165" spans="1:1" x14ac:dyDescent="0.35">
      <c r="A7165" s="27">
        <v>44</v>
      </c>
    </row>
    <row r="7166" spans="1:1" x14ac:dyDescent="0.35">
      <c r="A7166" s="27">
        <v>44</v>
      </c>
    </row>
    <row r="7167" spans="1:1" x14ac:dyDescent="0.35">
      <c r="A7167" s="27">
        <v>44</v>
      </c>
    </row>
    <row r="7168" spans="1:1" x14ac:dyDescent="0.35">
      <c r="A7168" s="27">
        <v>44</v>
      </c>
    </row>
    <row r="7169" spans="1:1" x14ac:dyDescent="0.35">
      <c r="A7169" s="27">
        <v>44</v>
      </c>
    </row>
    <row r="7170" spans="1:1" x14ac:dyDescent="0.35">
      <c r="A7170" s="27">
        <v>44</v>
      </c>
    </row>
    <row r="7171" spans="1:1" x14ac:dyDescent="0.35">
      <c r="A7171" s="27">
        <v>44</v>
      </c>
    </row>
    <row r="7172" spans="1:1" x14ac:dyDescent="0.35">
      <c r="A7172" s="27">
        <v>44</v>
      </c>
    </row>
    <row r="7173" spans="1:1" x14ac:dyDescent="0.35">
      <c r="A7173" s="27">
        <v>44</v>
      </c>
    </row>
    <row r="7174" spans="1:1" x14ac:dyDescent="0.35">
      <c r="A7174" s="27">
        <v>44</v>
      </c>
    </row>
    <row r="7175" spans="1:1" x14ac:dyDescent="0.35">
      <c r="A7175" s="27">
        <v>44</v>
      </c>
    </row>
    <row r="7176" spans="1:1" x14ac:dyDescent="0.35">
      <c r="A7176" s="27">
        <v>44</v>
      </c>
    </row>
    <row r="7177" spans="1:1" x14ac:dyDescent="0.35">
      <c r="A7177" s="27">
        <v>44</v>
      </c>
    </row>
    <row r="7178" spans="1:1" x14ac:dyDescent="0.35">
      <c r="A7178" s="27">
        <v>44</v>
      </c>
    </row>
    <row r="7179" spans="1:1" x14ac:dyDescent="0.35">
      <c r="A7179" s="27">
        <v>44</v>
      </c>
    </row>
    <row r="7180" spans="1:1" x14ac:dyDescent="0.35">
      <c r="A7180" s="27">
        <v>44</v>
      </c>
    </row>
    <row r="7181" spans="1:1" x14ac:dyDescent="0.35">
      <c r="A7181" s="27">
        <v>44</v>
      </c>
    </row>
    <row r="7182" spans="1:1" x14ac:dyDescent="0.35">
      <c r="A7182" s="27">
        <v>44</v>
      </c>
    </row>
    <row r="7183" spans="1:1" x14ac:dyDescent="0.35">
      <c r="A7183" s="27">
        <v>44</v>
      </c>
    </row>
    <row r="7184" spans="1:1" x14ac:dyDescent="0.35">
      <c r="A7184" s="27">
        <v>44</v>
      </c>
    </row>
    <row r="7185" spans="1:1" x14ac:dyDescent="0.35">
      <c r="A7185" s="27">
        <v>44</v>
      </c>
    </row>
    <row r="7186" spans="1:1" x14ac:dyDescent="0.35">
      <c r="A7186" s="27">
        <v>44</v>
      </c>
    </row>
    <row r="7187" spans="1:1" x14ac:dyDescent="0.35">
      <c r="A7187" s="27">
        <v>44</v>
      </c>
    </row>
    <row r="7188" spans="1:1" x14ac:dyDescent="0.35">
      <c r="A7188" s="27">
        <v>44</v>
      </c>
    </row>
    <row r="7189" spans="1:1" x14ac:dyDescent="0.35">
      <c r="A7189" s="27">
        <v>44</v>
      </c>
    </row>
    <row r="7190" spans="1:1" x14ac:dyDescent="0.35">
      <c r="A7190" s="27">
        <v>44</v>
      </c>
    </row>
    <row r="7191" spans="1:1" x14ac:dyDescent="0.35">
      <c r="A7191" s="27">
        <v>44</v>
      </c>
    </row>
    <row r="7192" spans="1:1" x14ac:dyDescent="0.35">
      <c r="A7192" s="27">
        <v>44</v>
      </c>
    </row>
    <row r="7193" spans="1:1" x14ac:dyDescent="0.35">
      <c r="A7193" s="27">
        <v>44</v>
      </c>
    </row>
    <row r="7194" spans="1:1" x14ac:dyDescent="0.35">
      <c r="A7194" s="27">
        <v>44</v>
      </c>
    </row>
    <row r="7195" spans="1:1" x14ac:dyDescent="0.35">
      <c r="A7195" s="27">
        <v>44</v>
      </c>
    </row>
    <row r="7196" spans="1:1" x14ac:dyDescent="0.35">
      <c r="A7196" s="27">
        <v>44</v>
      </c>
    </row>
    <row r="7197" spans="1:1" x14ac:dyDescent="0.35">
      <c r="A7197" s="27">
        <v>44</v>
      </c>
    </row>
    <row r="7198" spans="1:1" x14ac:dyDescent="0.35">
      <c r="A7198" s="27">
        <v>44</v>
      </c>
    </row>
    <row r="7199" spans="1:1" x14ac:dyDescent="0.35">
      <c r="A7199" s="27">
        <v>44</v>
      </c>
    </row>
    <row r="7200" spans="1:1" x14ac:dyDescent="0.35">
      <c r="A7200" s="27">
        <v>44</v>
      </c>
    </row>
    <row r="7201" spans="1:1" x14ac:dyDescent="0.35">
      <c r="A7201" s="27">
        <v>44</v>
      </c>
    </row>
    <row r="7202" spans="1:1" x14ac:dyDescent="0.35">
      <c r="A7202" s="27">
        <v>44</v>
      </c>
    </row>
    <row r="7203" spans="1:1" x14ac:dyDescent="0.35">
      <c r="A7203" s="27">
        <v>44</v>
      </c>
    </row>
    <row r="7204" spans="1:1" x14ac:dyDescent="0.35">
      <c r="A7204" s="27">
        <v>44</v>
      </c>
    </row>
    <row r="7205" spans="1:1" x14ac:dyDescent="0.35">
      <c r="A7205" s="27">
        <v>44</v>
      </c>
    </row>
    <row r="7206" spans="1:1" x14ac:dyDescent="0.35">
      <c r="A7206" s="27">
        <v>44</v>
      </c>
    </row>
    <row r="7207" spans="1:1" x14ac:dyDescent="0.35">
      <c r="A7207" s="27">
        <v>44</v>
      </c>
    </row>
    <row r="7208" spans="1:1" x14ac:dyDescent="0.35">
      <c r="A7208" s="27">
        <v>44</v>
      </c>
    </row>
    <row r="7209" spans="1:1" x14ac:dyDescent="0.35">
      <c r="A7209" s="27">
        <v>44</v>
      </c>
    </row>
    <row r="7210" spans="1:1" x14ac:dyDescent="0.35">
      <c r="A7210" s="27">
        <v>44</v>
      </c>
    </row>
    <row r="7211" spans="1:1" x14ac:dyDescent="0.35">
      <c r="A7211" s="27">
        <v>44</v>
      </c>
    </row>
    <row r="7212" spans="1:1" x14ac:dyDescent="0.35">
      <c r="A7212" s="27">
        <v>44</v>
      </c>
    </row>
    <row r="7213" spans="1:1" x14ac:dyDescent="0.35">
      <c r="A7213" s="27">
        <v>44</v>
      </c>
    </row>
    <row r="7214" spans="1:1" x14ac:dyDescent="0.35">
      <c r="A7214" s="27">
        <v>44</v>
      </c>
    </row>
    <row r="7215" spans="1:1" x14ac:dyDescent="0.35">
      <c r="A7215" s="27">
        <v>44</v>
      </c>
    </row>
    <row r="7216" spans="1:1" x14ac:dyDescent="0.35">
      <c r="A7216" s="27">
        <v>44</v>
      </c>
    </row>
    <row r="7217" spans="1:1" x14ac:dyDescent="0.35">
      <c r="A7217" s="27">
        <v>44</v>
      </c>
    </row>
    <row r="7218" spans="1:1" x14ac:dyDescent="0.35">
      <c r="A7218" s="27">
        <v>44</v>
      </c>
    </row>
    <row r="7219" spans="1:1" x14ac:dyDescent="0.35">
      <c r="A7219" s="27">
        <v>44</v>
      </c>
    </row>
    <row r="7220" spans="1:1" x14ac:dyDescent="0.35">
      <c r="A7220" s="27">
        <v>44</v>
      </c>
    </row>
    <row r="7221" spans="1:1" x14ac:dyDescent="0.35">
      <c r="A7221" s="27">
        <v>44</v>
      </c>
    </row>
    <row r="7222" spans="1:1" x14ac:dyDescent="0.35">
      <c r="A7222" s="27">
        <v>44</v>
      </c>
    </row>
    <row r="7223" spans="1:1" x14ac:dyDescent="0.35">
      <c r="A7223" s="27">
        <v>44</v>
      </c>
    </row>
    <row r="7224" spans="1:1" x14ac:dyDescent="0.35">
      <c r="A7224" s="27">
        <v>44</v>
      </c>
    </row>
    <row r="7225" spans="1:1" x14ac:dyDescent="0.35">
      <c r="A7225" s="27">
        <v>44</v>
      </c>
    </row>
    <row r="7226" spans="1:1" x14ac:dyDescent="0.35">
      <c r="A7226" s="27">
        <v>44</v>
      </c>
    </row>
    <row r="7227" spans="1:1" x14ac:dyDescent="0.35">
      <c r="A7227" s="27">
        <v>44</v>
      </c>
    </row>
    <row r="7228" spans="1:1" x14ac:dyDescent="0.35">
      <c r="A7228" s="27">
        <v>44</v>
      </c>
    </row>
    <row r="7229" spans="1:1" x14ac:dyDescent="0.35">
      <c r="A7229" s="27">
        <v>44</v>
      </c>
    </row>
    <row r="7230" spans="1:1" x14ac:dyDescent="0.35">
      <c r="A7230" s="27">
        <v>44</v>
      </c>
    </row>
    <row r="7231" spans="1:1" x14ac:dyDescent="0.35">
      <c r="A7231" s="27">
        <v>44</v>
      </c>
    </row>
    <row r="7232" spans="1:1" x14ac:dyDescent="0.35">
      <c r="A7232" s="27">
        <v>44</v>
      </c>
    </row>
    <row r="7233" spans="1:1" x14ac:dyDescent="0.35">
      <c r="A7233" s="27">
        <v>44</v>
      </c>
    </row>
    <row r="7234" spans="1:1" x14ac:dyDescent="0.35">
      <c r="A7234" s="27">
        <v>44</v>
      </c>
    </row>
    <row r="7235" spans="1:1" x14ac:dyDescent="0.35">
      <c r="A7235" s="27">
        <v>44</v>
      </c>
    </row>
    <row r="7236" spans="1:1" x14ac:dyDescent="0.35">
      <c r="A7236" s="27">
        <v>44</v>
      </c>
    </row>
    <row r="7237" spans="1:1" x14ac:dyDescent="0.35">
      <c r="A7237" s="27">
        <v>44</v>
      </c>
    </row>
    <row r="7238" spans="1:1" x14ac:dyDescent="0.35">
      <c r="A7238" s="27">
        <v>44</v>
      </c>
    </row>
    <row r="7239" spans="1:1" x14ac:dyDescent="0.35">
      <c r="A7239" s="27">
        <v>44</v>
      </c>
    </row>
    <row r="7240" spans="1:1" x14ac:dyDescent="0.35">
      <c r="A7240" s="27">
        <v>44</v>
      </c>
    </row>
    <row r="7241" spans="1:1" x14ac:dyDescent="0.35">
      <c r="A7241" s="27">
        <v>44</v>
      </c>
    </row>
    <row r="7242" spans="1:1" x14ac:dyDescent="0.35">
      <c r="A7242" s="27">
        <v>44</v>
      </c>
    </row>
    <row r="7243" spans="1:1" x14ac:dyDescent="0.35">
      <c r="A7243" s="27">
        <v>44</v>
      </c>
    </row>
    <row r="7244" spans="1:1" x14ac:dyDescent="0.35">
      <c r="A7244" s="27">
        <v>44</v>
      </c>
    </row>
    <row r="7245" spans="1:1" x14ac:dyDescent="0.35">
      <c r="A7245" s="27">
        <v>44</v>
      </c>
    </row>
    <row r="7246" spans="1:1" x14ac:dyDescent="0.35">
      <c r="A7246" s="27">
        <v>44</v>
      </c>
    </row>
    <row r="7247" spans="1:1" x14ac:dyDescent="0.35">
      <c r="A7247" s="27">
        <v>44</v>
      </c>
    </row>
    <row r="7248" spans="1:1" x14ac:dyDescent="0.35">
      <c r="A7248" s="27">
        <v>44</v>
      </c>
    </row>
    <row r="7249" spans="1:1" x14ac:dyDescent="0.35">
      <c r="A7249" s="27">
        <v>44</v>
      </c>
    </row>
    <row r="7250" spans="1:1" x14ac:dyDescent="0.35">
      <c r="A7250" s="27">
        <v>44</v>
      </c>
    </row>
    <row r="7251" spans="1:1" x14ac:dyDescent="0.35">
      <c r="A7251" s="27">
        <v>44</v>
      </c>
    </row>
    <row r="7252" spans="1:1" x14ac:dyDescent="0.35">
      <c r="A7252" s="27">
        <v>44</v>
      </c>
    </row>
    <row r="7253" spans="1:1" x14ac:dyDescent="0.35">
      <c r="A7253" s="27">
        <v>44</v>
      </c>
    </row>
    <row r="7254" spans="1:1" x14ac:dyDescent="0.35">
      <c r="A7254" s="27">
        <v>44</v>
      </c>
    </row>
    <row r="7255" spans="1:1" x14ac:dyDescent="0.35">
      <c r="A7255" s="27">
        <v>44</v>
      </c>
    </row>
    <row r="7256" spans="1:1" x14ac:dyDescent="0.35">
      <c r="A7256" s="27">
        <v>44</v>
      </c>
    </row>
    <row r="7257" spans="1:1" x14ac:dyDescent="0.35">
      <c r="A7257" s="27">
        <v>44</v>
      </c>
    </row>
    <row r="7258" spans="1:1" x14ac:dyDescent="0.35">
      <c r="A7258" s="27">
        <v>44</v>
      </c>
    </row>
    <row r="7259" spans="1:1" x14ac:dyDescent="0.35">
      <c r="A7259" s="27">
        <v>44</v>
      </c>
    </row>
    <row r="7260" spans="1:1" x14ac:dyDescent="0.35">
      <c r="A7260" s="27">
        <v>44</v>
      </c>
    </row>
    <row r="7261" spans="1:1" x14ac:dyDescent="0.35">
      <c r="A7261" s="27">
        <v>44</v>
      </c>
    </row>
    <row r="7262" spans="1:1" x14ac:dyDescent="0.35">
      <c r="A7262" s="27">
        <v>44</v>
      </c>
    </row>
    <row r="7263" spans="1:1" x14ac:dyDescent="0.35">
      <c r="A7263" s="27">
        <v>44</v>
      </c>
    </row>
    <row r="7264" spans="1:1" x14ac:dyDescent="0.35">
      <c r="A7264" s="27">
        <v>44</v>
      </c>
    </row>
    <row r="7265" spans="1:1" x14ac:dyDescent="0.35">
      <c r="A7265" s="27">
        <v>44</v>
      </c>
    </row>
    <row r="7266" spans="1:1" x14ac:dyDescent="0.35">
      <c r="A7266" s="27">
        <v>44</v>
      </c>
    </row>
    <row r="7267" spans="1:1" x14ac:dyDescent="0.35">
      <c r="A7267" s="27">
        <v>44</v>
      </c>
    </row>
    <row r="7268" spans="1:1" x14ac:dyDescent="0.35">
      <c r="A7268" s="27">
        <v>44</v>
      </c>
    </row>
    <row r="7269" spans="1:1" x14ac:dyDescent="0.35">
      <c r="A7269" s="27">
        <v>44</v>
      </c>
    </row>
    <row r="7270" spans="1:1" x14ac:dyDescent="0.35">
      <c r="A7270" s="27">
        <v>44</v>
      </c>
    </row>
    <row r="7271" spans="1:1" x14ac:dyDescent="0.35">
      <c r="A7271" s="27">
        <v>44</v>
      </c>
    </row>
    <row r="7272" spans="1:1" x14ac:dyDescent="0.35">
      <c r="A7272" s="27">
        <v>44</v>
      </c>
    </row>
    <row r="7273" spans="1:1" x14ac:dyDescent="0.35">
      <c r="A7273" s="27">
        <v>44</v>
      </c>
    </row>
    <row r="7274" spans="1:1" x14ac:dyDescent="0.35">
      <c r="A7274" s="27">
        <v>44</v>
      </c>
    </row>
    <row r="7275" spans="1:1" x14ac:dyDescent="0.35">
      <c r="A7275" s="27">
        <v>44</v>
      </c>
    </row>
    <row r="7276" spans="1:1" x14ac:dyDescent="0.35">
      <c r="A7276" s="27">
        <v>44</v>
      </c>
    </row>
    <row r="7277" spans="1:1" x14ac:dyDescent="0.35">
      <c r="A7277" s="27">
        <v>44</v>
      </c>
    </row>
    <row r="7278" spans="1:1" x14ac:dyDescent="0.35">
      <c r="A7278" s="27">
        <v>44</v>
      </c>
    </row>
    <row r="7279" spans="1:1" x14ac:dyDescent="0.35">
      <c r="A7279" s="27">
        <v>44</v>
      </c>
    </row>
    <row r="7280" spans="1:1" x14ac:dyDescent="0.35">
      <c r="A7280" s="27">
        <v>44</v>
      </c>
    </row>
    <row r="7281" spans="1:1" x14ac:dyDescent="0.35">
      <c r="A7281" s="27">
        <v>44</v>
      </c>
    </row>
    <row r="7282" spans="1:1" x14ac:dyDescent="0.35">
      <c r="A7282" s="27">
        <v>44</v>
      </c>
    </row>
    <row r="7283" spans="1:1" x14ac:dyDescent="0.35">
      <c r="A7283" s="27">
        <v>44</v>
      </c>
    </row>
    <row r="7284" spans="1:1" x14ac:dyDescent="0.35">
      <c r="A7284" s="27">
        <v>44</v>
      </c>
    </row>
    <row r="7285" spans="1:1" x14ac:dyDescent="0.35">
      <c r="A7285" s="27">
        <v>44</v>
      </c>
    </row>
    <row r="7286" spans="1:1" x14ac:dyDescent="0.35">
      <c r="A7286" s="27">
        <v>44</v>
      </c>
    </row>
    <row r="7287" spans="1:1" x14ac:dyDescent="0.35">
      <c r="A7287" s="27">
        <v>44</v>
      </c>
    </row>
    <row r="7288" spans="1:1" x14ac:dyDescent="0.35">
      <c r="A7288" s="27">
        <v>44</v>
      </c>
    </row>
    <row r="7289" spans="1:1" x14ac:dyDescent="0.35">
      <c r="A7289" s="27">
        <v>44</v>
      </c>
    </row>
    <row r="7290" spans="1:1" x14ac:dyDescent="0.35">
      <c r="A7290" s="27">
        <v>44</v>
      </c>
    </row>
    <row r="7291" spans="1:1" x14ac:dyDescent="0.35">
      <c r="A7291" s="27">
        <v>44</v>
      </c>
    </row>
    <row r="7292" spans="1:1" x14ac:dyDescent="0.35">
      <c r="A7292" s="27">
        <v>44</v>
      </c>
    </row>
    <row r="7293" spans="1:1" x14ac:dyDescent="0.35">
      <c r="A7293" s="27">
        <v>44</v>
      </c>
    </row>
    <row r="7294" spans="1:1" x14ac:dyDescent="0.35">
      <c r="A7294" s="27">
        <v>44</v>
      </c>
    </row>
    <row r="7295" spans="1:1" x14ac:dyDescent="0.35">
      <c r="A7295" s="27">
        <v>44</v>
      </c>
    </row>
    <row r="7296" spans="1:1" x14ac:dyDescent="0.35">
      <c r="A7296" s="27">
        <v>44</v>
      </c>
    </row>
    <row r="7297" spans="1:1" x14ac:dyDescent="0.35">
      <c r="A7297" s="27">
        <v>44</v>
      </c>
    </row>
    <row r="7298" spans="1:1" x14ac:dyDescent="0.35">
      <c r="A7298" s="27">
        <v>44</v>
      </c>
    </row>
    <row r="7299" spans="1:1" x14ac:dyDescent="0.35">
      <c r="A7299" s="27">
        <v>44</v>
      </c>
    </row>
    <row r="7300" spans="1:1" x14ac:dyDescent="0.35">
      <c r="A7300" s="27">
        <v>44</v>
      </c>
    </row>
    <row r="7301" spans="1:1" x14ac:dyDescent="0.35">
      <c r="A7301" s="27">
        <v>44</v>
      </c>
    </row>
    <row r="7302" spans="1:1" x14ac:dyDescent="0.35">
      <c r="A7302" s="27">
        <v>44</v>
      </c>
    </row>
    <row r="7303" spans="1:1" x14ac:dyDescent="0.35">
      <c r="A7303" s="27">
        <v>44</v>
      </c>
    </row>
    <row r="7304" spans="1:1" x14ac:dyDescent="0.35">
      <c r="A7304" s="27">
        <v>44</v>
      </c>
    </row>
    <row r="7305" spans="1:1" x14ac:dyDescent="0.35">
      <c r="A7305" s="27">
        <v>44</v>
      </c>
    </row>
    <row r="7306" spans="1:1" x14ac:dyDescent="0.35">
      <c r="A7306" s="27">
        <v>44</v>
      </c>
    </row>
    <row r="7307" spans="1:1" x14ac:dyDescent="0.35">
      <c r="A7307" s="27">
        <v>44</v>
      </c>
    </row>
    <row r="7308" spans="1:1" x14ac:dyDescent="0.35">
      <c r="A7308" s="27">
        <v>44</v>
      </c>
    </row>
    <row r="7309" spans="1:1" x14ac:dyDescent="0.35">
      <c r="A7309" s="27">
        <v>44</v>
      </c>
    </row>
    <row r="7310" spans="1:1" x14ac:dyDescent="0.35">
      <c r="A7310" s="27">
        <v>44</v>
      </c>
    </row>
    <row r="7311" spans="1:1" x14ac:dyDescent="0.35">
      <c r="A7311" s="27">
        <v>44</v>
      </c>
    </row>
    <row r="7312" spans="1:1" x14ac:dyDescent="0.35">
      <c r="A7312" s="27">
        <v>44</v>
      </c>
    </row>
    <row r="7313" spans="1:1" x14ac:dyDescent="0.35">
      <c r="A7313" s="27">
        <v>44</v>
      </c>
    </row>
    <row r="7314" spans="1:1" x14ac:dyDescent="0.35">
      <c r="A7314" s="27">
        <v>44</v>
      </c>
    </row>
    <row r="7315" spans="1:1" x14ac:dyDescent="0.35">
      <c r="A7315" s="27">
        <v>44</v>
      </c>
    </row>
    <row r="7316" spans="1:1" x14ac:dyDescent="0.35">
      <c r="A7316" s="27">
        <v>44</v>
      </c>
    </row>
    <row r="7317" spans="1:1" x14ac:dyDescent="0.35">
      <c r="A7317" s="27">
        <v>44</v>
      </c>
    </row>
    <row r="7318" spans="1:1" x14ac:dyDescent="0.35">
      <c r="A7318" s="27">
        <v>44</v>
      </c>
    </row>
    <row r="7319" spans="1:1" x14ac:dyDescent="0.35">
      <c r="A7319" s="27">
        <v>44</v>
      </c>
    </row>
    <row r="7320" spans="1:1" x14ac:dyDescent="0.35">
      <c r="A7320" s="27">
        <v>44</v>
      </c>
    </row>
    <row r="7321" spans="1:1" x14ac:dyDescent="0.35">
      <c r="A7321" s="27">
        <v>44</v>
      </c>
    </row>
    <row r="7322" spans="1:1" x14ac:dyDescent="0.35">
      <c r="A7322" s="27">
        <v>44</v>
      </c>
    </row>
    <row r="7323" spans="1:1" x14ac:dyDescent="0.35">
      <c r="A7323" s="27">
        <v>44</v>
      </c>
    </row>
    <row r="7324" spans="1:1" x14ac:dyDescent="0.35">
      <c r="A7324" s="27">
        <v>44</v>
      </c>
    </row>
    <row r="7325" spans="1:1" x14ac:dyDescent="0.35">
      <c r="A7325" s="27">
        <v>44</v>
      </c>
    </row>
    <row r="7326" spans="1:1" x14ac:dyDescent="0.35">
      <c r="A7326" s="27">
        <v>44</v>
      </c>
    </row>
    <row r="7327" spans="1:1" x14ac:dyDescent="0.35">
      <c r="A7327" s="27">
        <v>44</v>
      </c>
    </row>
    <row r="7328" spans="1:1" x14ac:dyDescent="0.35">
      <c r="A7328" s="27">
        <v>44</v>
      </c>
    </row>
    <row r="7329" spans="1:1" x14ac:dyDescent="0.35">
      <c r="A7329" s="27">
        <v>44</v>
      </c>
    </row>
    <row r="7330" spans="1:1" x14ac:dyDescent="0.35">
      <c r="A7330" s="27">
        <v>44</v>
      </c>
    </row>
    <row r="7331" spans="1:1" x14ac:dyDescent="0.35">
      <c r="A7331" s="27">
        <v>44</v>
      </c>
    </row>
    <row r="7332" spans="1:1" x14ac:dyDescent="0.35">
      <c r="A7332" s="27">
        <v>44</v>
      </c>
    </row>
    <row r="7333" spans="1:1" x14ac:dyDescent="0.35">
      <c r="A7333" s="27">
        <v>44</v>
      </c>
    </row>
    <row r="7334" spans="1:1" x14ac:dyDescent="0.35">
      <c r="A7334" s="27">
        <v>44</v>
      </c>
    </row>
    <row r="7335" spans="1:1" x14ac:dyDescent="0.35">
      <c r="A7335" s="27">
        <v>44</v>
      </c>
    </row>
    <row r="7336" spans="1:1" x14ac:dyDescent="0.35">
      <c r="A7336" s="27">
        <v>44</v>
      </c>
    </row>
    <row r="7337" spans="1:1" x14ac:dyDescent="0.35">
      <c r="A7337" s="27">
        <v>44</v>
      </c>
    </row>
    <row r="7338" spans="1:1" x14ac:dyDescent="0.35">
      <c r="A7338" s="27">
        <v>44</v>
      </c>
    </row>
    <row r="7339" spans="1:1" x14ac:dyDescent="0.35">
      <c r="A7339" s="27">
        <v>44</v>
      </c>
    </row>
    <row r="7340" spans="1:1" x14ac:dyDescent="0.35">
      <c r="A7340" s="27">
        <v>44</v>
      </c>
    </row>
    <row r="7341" spans="1:1" x14ac:dyDescent="0.35">
      <c r="A7341" s="27">
        <v>44</v>
      </c>
    </row>
    <row r="7342" spans="1:1" x14ac:dyDescent="0.35">
      <c r="A7342" s="27">
        <v>44</v>
      </c>
    </row>
    <row r="7343" spans="1:1" x14ac:dyDescent="0.35">
      <c r="A7343" s="27">
        <v>44</v>
      </c>
    </row>
    <row r="7344" spans="1:1" x14ac:dyDescent="0.35">
      <c r="A7344" s="27">
        <v>44</v>
      </c>
    </row>
    <row r="7345" spans="1:1" x14ac:dyDescent="0.35">
      <c r="A7345" s="27">
        <v>44</v>
      </c>
    </row>
    <row r="7346" spans="1:1" x14ac:dyDescent="0.35">
      <c r="A7346" s="27">
        <v>44</v>
      </c>
    </row>
    <row r="7347" spans="1:1" x14ac:dyDescent="0.35">
      <c r="A7347" s="27">
        <v>44</v>
      </c>
    </row>
    <row r="7348" spans="1:1" x14ac:dyDescent="0.35">
      <c r="A7348" s="27">
        <v>44</v>
      </c>
    </row>
    <row r="7349" spans="1:1" x14ac:dyDescent="0.35">
      <c r="A7349" s="27">
        <v>44</v>
      </c>
    </row>
    <row r="7350" spans="1:1" x14ac:dyDescent="0.35">
      <c r="A7350" s="27">
        <v>44</v>
      </c>
    </row>
    <row r="7351" spans="1:1" x14ac:dyDescent="0.35">
      <c r="A7351" s="27">
        <v>44</v>
      </c>
    </row>
    <row r="7352" spans="1:1" x14ac:dyDescent="0.35">
      <c r="A7352" s="27">
        <v>44</v>
      </c>
    </row>
    <row r="7353" spans="1:1" x14ac:dyDescent="0.35">
      <c r="A7353" s="27">
        <v>44</v>
      </c>
    </row>
    <row r="7354" spans="1:1" x14ac:dyDescent="0.35">
      <c r="A7354" s="27">
        <v>44</v>
      </c>
    </row>
    <row r="7355" spans="1:1" x14ac:dyDescent="0.35">
      <c r="A7355" s="27">
        <v>44</v>
      </c>
    </row>
    <row r="7356" spans="1:1" x14ac:dyDescent="0.35">
      <c r="A7356" s="27">
        <v>44</v>
      </c>
    </row>
    <row r="7357" spans="1:1" x14ac:dyDescent="0.35">
      <c r="A7357" s="27">
        <v>44</v>
      </c>
    </row>
    <row r="7358" spans="1:1" x14ac:dyDescent="0.35">
      <c r="A7358" s="27">
        <v>44</v>
      </c>
    </row>
    <row r="7359" spans="1:1" x14ac:dyDescent="0.35">
      <c r="A7359" s="27">
        <v>44</v>
      </c>
    </row>
    <row r="7360" spans="1:1" x14ac:dyDescent="0.35">
      <c r="A7360" s="27">
        <v>44</v>
      </c>
    </row>
    <row r="7361" spans="1:1" x14ac:dyDescent="0.35">
      <c r="A7361" s="27">
        <v>44</v>
      </c>
    </row>
    <row r="7362" spans="1:1" x14ac:dyDescent="0.35">
      <c r="A7362" s="27">
        <v>44</v>
      </c>
    </row>
    <row r="7363" spans="1:1" x14ac:dyDescent="0.35">
      <c r="A7363" s="27">
        <v>44</v>
      </c>
    </row>
    <row r="7364" spans="1:1" x14ac:dyDescent="0.35">
      <c r="A7364" s="27">
        <v>44</v>
      </c>
    </row>
    <row r="7365" spans="1:1" x14ac:dyDescent="0.35">
      <c r="A7365" s="27">
        <v>44</v>
      </c>
    </row>
    <row r="7366" spans="1:1" x14ac:dyDescent="0.35">
      <c r="A7366" s="27">
        <v>44</v>
      </c>
    </row>
    <row r="7367" spans="1:1" x14ac:dyDescent="0.35">
      <c r="A7367" s="27">
        <v>44</v>
      </c>
    </row>
    <row r="7368" spans="1:1" x14ac:dyDescent="0.35">
      <c r="A7368" s="27">
        <v>44</v>
      </c>
    </row>
    <row r="7369" spans="1:1" x14ac:dyDescent="0.35">
      <c r="A7369" s="27">
        <v>44</v>
      </c>
    </row>
    <row r="7370" spans="1:1" x14ac:dyDescent="0.35">
      <c r="A7370" s="27">
        <v>44</v>
      </c>
    </row>
    <row r="7371" spans="1:1" x14ac:dyDescent="0.35">
      <c r="A7371" s="27">
        <v>44</v>
      </c>
    </row>
    <row r="7372" spans="1:1" x14ac:dyDescent="0.35">
      <c r="A7372" s="27">
        <v>44</v>
      </c>
    </row>
    <row r="7373" spans="1:1" x14ac:dyDescent="0.35">
      <c r="A7373" s="27">
        <v>44</v>
      </c>
    </row>
    <row r="7374" spans="1:1" x14ac:dyDescent="0.35">
      <c r="A7374" s="27">
        <v>44</v>
      </c>
    </row>
    <row r="7375" spans="1:1" x14ac:dyDescent="0.35">
      <c r="A7375" s="27">
        <v>44</v>
      </c>
    </row>
    <row r="7376" spans="1:1" x14ac:dyDescent="0.35">
      <c r="A7376" s="27">
        <v>44</v>
      </c>
    </row>
    <row r="7377" spans="1:1" x14ac:dyDescent="0.35">
      <c r="A7377" s="27">
        <v>44</v>
      </c>
    </row>
    <row r="7378" spans="1:1" x14ac:dyDescent="0.35">
      <c r="A7378" s="27">
        <v>44</v>
      </c>
    </row>
    <row r="7379" spans="1:1" x14ac:dyDescent="0.35">
      <c r="A7379" s="27">
        <v>44</v>
      </c>
    </row>
    <row r="7380" spans="1:1" x14ac:dyDescent="0.35">
      <c r="A7380" s="27">
        <v>44</v>
      </c>
    </row>
    <row r="7381" spans="1:1" x14ac:dyDescent="0.35">
      <c r="A7381" s="27">
        <v>44</v>
      </c>
    </row>
    <row r="7382" spans="1:1" x14ac:dyDescent="0.35">
      <c r="A7382" s="27">
        <v>44</v>
      </c>
    </row>
    <row r="7383" spans="1:1" x14ac:dyDescent="0.35">
      <c r="A7383" s="27">
        <v>44</v>
      </c>
    </row>
    <row r="7384" spans="1:1" x14ac:dyDescent="0.35">
      <c r="A7384" s="27">
        <v>44</v>
      </c>
    </row>
    <row r="7385" spans="1:1" x14ac:dyDescent="0.35">
      <c r="A7385" s="27">
        <v>44</v>
      </c>
    </row>
    <row r="7386" spans="1:1" x14ac:dyDescent="0.35">
      <c r="A7386" s="27">
        <v>44</v>
      </c>
    </row>
    <row r="7387" spans="1:1" x14ac:dyDescent="0.35">
      <c r="A7387" s="27">
        <v>44</v>
      </c>
    </row>
    <row r="7388" spans="1:1" x14ac:dyDescent="0.35">
      <c r="A7388" s="27">
        <v>44</v>
      </c>
    </row>
    <row r="7389" spans="1:1" x14ac:dyDescent="0.35">
      <c r="A7389" s="27">
        <v>44</v>
      </c>
    </row>
    <row r="7390" spans="1:1" x14ac:dyDescent="0.35">
      <c r="A7390" s="27">
        <v>44</v>
      </c>
    </row>
    <row r="7391" spans="1:1" x14ac:dyDescent="0.35">
      <c r="A7391" s="27">
        <v>44</v>
      </c>
    </row>
    <row r="7392" spans="1:1" x14ac:dyDescent="0.35">
      <c r="A7392" s="27">
        <v>44</v>
      </c>
    </row>
    <row r="7393" spans="1:1" x14ac:dyDescent="0.35">
      <c r="A7393" s="27">
        <v>44</v>
      </c>
    </row>
    <row r="7394" spans="1:1" x14ac:dyDescent="0.35">
      <c r="A7394" s="27">
        <v>44</v>
      </c>
    </row>
    <row r="7395" spans="1:1" x14ac:dyDescent="0.35">
      <c r="A7395" s="27">
        <v>44</v>
      </c>
    </row>
    <row r="7396" spans="1:1" x14ac:dyDescent="0.35">
      <c r="A7396" s="27">
        <v>44</v>
      </c>
    </row>
    <row r="7397" spans="1:1" x14ac:dyDescent="0.35">
      <c r="A7397" s="27">
        <v>44</v>
      </c>
    </row>
    <row r="7398" spans="1:1" x14ac:dyDescent="0.35">
      <c r="A7398" s="27">
        <v>44</v>
      </c>
    </row>
    <row r="7399" spans="1:1" x14ac:dyDescent="0.35">
      <c r="A7399" s="27">
        <v>44</v>
      </c>
    </row>
    <row r="7400" spans="1:1" x14ac:dyDescent="0.35">
      <c r="A7400" s="27">
        <v>44</v>
      </c>
    </row>
    <row r="7401" spans="1:1" x14ac:dyDescent="0.35">
      <c r="A7401" s="27">
        <v>44</v>
      </c>
    </row>
    <row r="7402" spans="1:1" x14ac:dyDescent="0.35">
      <c r="A7402" s="27">
        <v>44</v>
      </c>
    </row>
    <row r="7403" spans="1:1" x14ac:dyDescent="0.35">
      <c r="A7403" s="27">
        <v>44</v>
      </c>
    </row>
    <row r="7404" spans="1:1" x14ac:dyDescent="0.35">
      <c r="A7404" s="27">
        <v>44</v>
      </c>
    </row>
    <row r="7405" spans="1:1" x14ac:dyDescent="0.35">
      <c r="A7405" s="27">
        <v>44</v>
      </c>
    </row>
    <row r="7406" spans="1:1" x14ac:dyDescent="0.35">
      <c r="A7406" s="27">
        <v>44</v>
      </c>
    </row>
    <row r="7407" spans="1:1" x14ac:dyDescent="0.35">
      <c r="A7407" s="27">
        <v>44</v>
      </c>
    </row>
    <row r="7408" spans="1:1" x14ac:dyDescent="0.35">
      <c r="A7408" s="27">
        <v>44</v>
      </c>
    </row>
    <row r="7409" spans="1:1" x14ac:dyDescent="0.35">
      <c r="A7409" s="27">
        <v>44</v>
      </c>
    </row>
    <row r="7410" spans="1:1" x14ac:dyDescent="0.35">
      <c r="A7410" s="27">
        <v>44</v>
      </c>
    </row>
    <row r="7411" spans="1:1" x14ac:dyDescent="0.35">
      <c r="A7411" s="27">
        <v>44</v>
      </c>
    </row>
    <row r="7412" spans="1:1" x14ac:dyDescent="0.35">
      <c r="A7412" s="27">
        <v>44</v>
      </c>
    </row>
    <row r="7413" spans="1:1" x14ac:dyDescent="0.35">
      <c r="A7413" s="27">
        <v>44</v>
      </c>
    </row>
    <row r="7414" spans="1:1" x14ac:dyDescent="0.35">
      <c r="A7414" s="27">
        <v>44</v>
      </c>
    </row>
    <row r="7415" spans="1:1" x14ac:dyDescent="0.35">
      <c r="A7415" s="27">
        <v>44</v>
      </c>
    </row>
    <row r="7416" spans="1:1" x14ac:dyDescent="0.35">
      <c r="A7416" s="27">
        <v>44</v>
      </c>
    </row>
    <row r="7417" spans="1:1" x14ac:dyDescent="0.35">
      <c r="A7417" s="27">
        <v>44</v>
      </c>
    </row>
    <row r="7418" spans="1:1" x14ac:dyDescent="0.35">
      <c r="A7418" s="27">
        <v>44</v>
      </c>
    </row>
    <row r="7419" spans="1:1" x14ac:dyDescent="0.35">
      <c r="A7419" s="27">
        <v>44</v>
      </c>
    </row>
    <row r="7420" spans="1:1" x14ac:dyDescent="0.35">
      <c r="A7420" s="27">
        <v>44</v>
      </c>
    </row>
    <row r="7421" spans="1:1" x14ac:dyDescent="0.35">
      <c r="A7421" s="27">
        <v>44</v>
      </c>
    </row>
    <row r="7422" spans="1:1" x14ac:dyDescent="0.35">
      <c r="A7422" s="27">
        <v>44</v>
      </c>
    </row>
    <row r="7423" spans="1:1" x14ac:dyDescent="0.35">
      <c r="A7423" s="27">
        <v>44</v>
      </c>
    </row>
    <row r="7424" spans="1:1" x14ac:dyDescent="0.35">
      <c r="A7424" s="27">
        <v>44</v>
      </c>
    </row>
    <row r="7425" spans="1:1" x14ac:dyDescent="0.35">
      <c r="A7425" s="27">
        <v>44</v>
      </c>
    </row>
    <row r="7426" spans="1:1" x14ac:dyDescent="0.35">
      <c r="A7426" s="27">
        <v>44</v>
      </c>
    </row>
    <row r="7427" spans="1:1" x14ac:dyDescent="0.35">
      <c r="A7427" s="27">
        <v>44</v>
      </c>
    </row>
    <row r="7428" spans="1:1" x14ac:dyDescent="0.35">
      <c r="A7428" s="27">
        <v>44</v>
      </c>
    </row>
    <row r="7429" spans="1:1" x14ac:dyDescent="0.35">
      <c r="A7429" s="27">
        <v>44</v>
      </c>
    </row>
    <row r="7430" spans="1:1" x14ac:dyDescent="0.35">
      <c r="A7430" s="27">
        <v>44</v>
      </c>
    </row>
    <row r="7431" spans="1:1" x14ac:dyDescent="0.35">
      <c r="A7431" s="27">
        <v>44</v>
      </c>
    </row>
    <row r="7432" spans="1:1" x14ac:dyDescent="0.35">
      <c r="A7432" s="27">
        <v>44</v>
      </c>
    </row>
    <row r="7433" spans="1:1" x14ac:dyDescent="0.35">
      <c r="A7433" s="27">
        <v>44</v>
      </c>
    </row>
    <row r="7434" spans="1:1" x14ac:dyDescent="0.35">
      <c r="A7434" s="27">
        <v>44</v>
      </c>
    </row>
    <row r="7435" spans="1:1" x14ac:dyDescent="0.35">
      <c r="A7435" s="27">
        <v>44</v>
      </c>
    </row>
    <row r="7436" spans="1:1" x14ac:dyDescent="0.35">
      <c r="A7436" s="27">
        <v>44</v>
      </c>
    </row>
    <row r="7437" spans="1:1" x14ac:dyDescent="0.35">
      <c r="A7437" s="27">
        <v>44</v>
      </c>
    </row>
    <row r="7438" spans="1:1" x14ac:dyDescent="0.35">
      <c r="A7438" s="27">
        <v>44</v>
      </c>
    </row>
    <row r="7439" spans="1:1" x14ac:dyDescent="0.35">
      <c r="A7439" s="27">
        <v>44</v>
      </c>
    </row>
    <row r="7440" spans="1:1" x14ac:dyDescent="0.35">
      <c r="A7440" s="27">
        <v>44</v>
      </c>
    </row>
    <row r="7441" spans="1:1" x14ac:dyDescent="0.35">
      <c r="A7441" s="27">
        <v>44</v>
      </c>
    </row>
    <row r="7442" spans="1:1" x14ac:dyDescent="0.35">
      <c r="A7442" s="27">
        <v>44</v>
      </c>
    </row>
    <row r="7443" spans="1:1" x14ac:dyDescent="0.35">
      <c r="A7443" s="27">
        <v>44</v>
      </c>
    </row>
    <row r="7444" spans="1:1" x14ac:dyDescent="0.35">
      <c r="A7444" s="27">
        <v>44</v>
      </c>
    </row>
    <row r="7445" spans="1:1" x14ac:dyDescent="0.35">
      <c r="A7445" s="27">
        <v>44</v>
      </c>
    </row>
    <row r="7446" spans="1:1" x14ac:dyDescent="0.35">
      <c r="A7446" s="27">
        <v>44</v>
      </c>
    </row>
    <row r="7447" spans="1:1" x14ac:dyDescent="0.35">
      <c r="A7447" s="27">
        <v>44</v>
      </c>
    </row>
    <row r="7448" spans="1:1" x14ac:dyDescent="0.35">
      <c r="A7448" s="27">
        <v>44</v>
      </c>
    </row>
    <row r="7449" spans="1:1" x14ac:dyDescent="0.35">
      <c r="A7449" s="27">
        <v>44</v>
      </c>
    </row>
    <row r="7450" spans="1:1" x14ac:dyDescent="0.35">
      <c r="A7450" s="27">
        <v>44</v>
      </c>
    </row>
    <row r="7451" spans="1:1" x14ac:dyDescent="0.35">
      <c r="A7451" s="27">
        <v>44</v>
      </c>
    </row>
    <row r="7452" spans="1:1" x14ac:dyDescent="0.35">
      <c r="A7452" s="27">
        <v>44</v>
      </c>
    </row>
    <row r="7453" spans="1:1" x14ac:dyDescent="0.35">
      <c r="A7453" s="27">
        <v>44</v>
      </c>
    </row>
    <row r="7454" spans="1:1" x14ac:dyDescent="0.35">
      <c r="A7454" s="27">
        <v>44</v>
      </c>
    </row>
    <row r="7455" spans="1:1" x14ac:dyDescent="0.35">
      <c r="A7455" s="27">
        <v>44</v>
      </c>
    </row>
    <row r="7456" spans="1:1" x14ac:dyDescent="0.35">
      <c r="A7456" s="27">
        <v>44</v>
      </c>
    </row>
    <row r="7457" spans="1:1" x14ac:dyDescent="0.35">
      <c r="A7457" s="27">
        <v>44</v>
      </c>
    </row>
    <row r="7458" spans="1:1" x14ac:dyDescent="0.35">
      <c r="A7458" s="27">
        <v>44</v>
      </c>
    </row>
    <row r="7459" spans="1:1" x14ac:dyDescent="0.35">
      <c r="A7459" s="27">
        <v>44</v>
      </c>
    </row>
    <row r="7460" spans="1:1" x14ac:dyDescent="0.35">
      <c r="A7460" s="27">
        <v>44</v>
      </c>
    </row>
    <row r="7461" spans="1:1" x14ac:dyDescent="0.35">
      <c r="A7461" s="27">
        <v>44</v>
      </c>
    </row>
    <row r="7462" spans="1:1" x14ac:dyDescent="0.35">
      <c r="A7462" s="27">
        <v>44</v>
      </c>
    </row>
    <row r="7463" spans="1:1" x14ac:dyDescent="0.35">
      <c r="A7463" s="27">
        <v>44</v>
      </c>
    </row>
    <row r="7464" spans="1:1" x14ac:dyDescent="0.35">
      <c r="A7464" s="27">
        <v>44</v>
      </c>
    </row>
    <row r="7465" spans="1:1" x14ac:dyDescent="0.35">
      <c r="A7465" s="27">
        <v>44</v>
      </c>
    </row>
    <row r="7466" spans="1:1" x14ac:dyDescent="0.35">
      <c r="A7466" s="27">
        <v>44</v>
      </c>
    </row>
    <row r="7467" spans="1:1" x14ac:dyDescent="0.35">
      <c r="A7467" s="27">
        <v>44</v>
      </c>
    </row>
    <row r="7468" spans="1:1" x14ac:dyDescent="0.35">
      <c r="A7468" s="27">
        <v>44</v>
      </c>
    </row>
    <row r="7469" spans="1:1" x14ac:dyDescent="0.35">
      <c r="A7469" s="27">
        <v>44</v>
      </c>
    </row>
    <row r="7470" spans="1:1" x14ac:dyDescent="0.35">
      <c r="A7470" s="27">
        <v>44</v>
      </c>
    </row>
    <row r="7471" spans="1:1" x14ac:dyDescent="0.35">
      <c r="A7471" s="27">
        <v>44</v>
      </c>
    </row>
    <row r="7472" spans="1:1" x14ac:dyDescent="0.35">
      <c r="A7472" s="27">
        <v>44</v>
      </c>
    </row>
    <row r="7473" spans="1:1" x14ac:dyDescent="0.35">
      <c r="A7473" s="27">
        <v>44</v>
      </c>
    </row>
    <row r="7474" spans="1:1" x14ac:dyDescent="0.35">
      <c r="A7474" s="27">
        <v>44</v>
      </c>
    </row>
    <row r="7475" spans="1:1" x14ac:dyDescent="0.35">
      <c r="A7475" s="27">
        <v>44</v>
      </c>
    </row>
    <row r="7476" spans="1:1" x14ac:dyDescent="0.35">
      <c r="A7476" s="27">
        <v>44</v>
      </c>
    </row>
    <row r="7477" spans="1:1" x14ac:dyDescent="0.35">
      <c r="A7477" s="27">
        <v>44</v>
      </c>
    </row>
    <row r="7478" spans="1:1" x14ac:dyDescent="0.35">
      <c r="A7478" s="27">
        <v>44</v>
      </c>
    </row>
    <row r="7479" spans="1:1" x14ac:dyDescent="0.35">
      <c r="A7479" s="27">
        <v>44</v>
      </c>
    </row>
    <row r="7480" spans="1:1" x14ac:dyDescent="0.35">
      <c r="A7480" s="27">
        <v>44</v>
      </c>
    </row>
    <row r="7481" spans="1:1" x14ac:dyDescent="0.35">
      <c r="A7481" s="27">
        <v>44</v>
      </c>
    </row>
    <row r="7482" spans="1:1" x14ac:dyDescent="0.35">
      <c r="A7482" s="27">
        <v>44</v>
      </c>
    </row>
    <row r="7483" spans="1:1" x14ac:dyDescent="0.35">
      <c r="A7483" s="27">
        <v>44</v>
      </c>
    </row>
    <row r="7484" spans="1:1" x14ac:dyDescent="0.35">
      <c r="A7484" s="27">
        <v>44</v>
      </c>
    </row>
    <row r="7485" spans="1:1" x14ac:dyDescent="0.35">
      <c r="A7485" s="27">
        <v>44</v>
      </c>
    </row>
    <row r="7486" spans="1:1" x14ac:dyDescent="0.35">
      <c r="A7486" s="27">
        <v>44</v>
      </c>
    </row>
    <row r="7487" spans="1:1" x14ac:dyDescent="0.35">
      <c r="A7487" s="27">
        <v>44</v>
      </c>
    </row>
    <row r="7488" spans="1:1" x14ac:dyDescent="0.35">
      <c r="A7488" s="27">
        <v>44</v>
      </c>
    </row>
    <row r="7489" spans="1:1" x14ac:dyDescent="0.35">
      <c r="A7489" s="27">
        <v>44</v>
      </c>
    </row>
    <row r="7490" spans="1:1" x14ac:dyDescent="0.35">
      <c r="A7490" s="27">
        <v>44</v>
      </c>
    </row>
    <row r="7491" spans="1:1" x14ac:dyDescent="0.35">
      <c r="A7491" s="27">
        <v>44</v>
      </c>
    </row>
    <row r="7492" spans="1:1" x14ac:dyDescent="0.35">
      <c r="A7492" s="27">
        <v>44</v>
      </c>
    </row>
    <row r="7493" spans="1:1" x14ac:dyDescent="0.35">
      <c r="A7493" s="27">
        <v>44</v>
      </c>
    </row>
    <row r="7494" spans="1:1" x14ac:dyDescent="0.35">
      <c r="A7494" s="27">
        <v>44</v>
      </c>
    </row>
    <row r="7495" spans="1:1" x14ac:dyDescent="0.35">
      <c r="A7495" s="27">
        <v>44</v>
      </c>
    </row>
    <row r="7496" spans="1:1" x14ac:dyDescent="0.35">
      <c r="A7496" s="27">
        <v>44</v>
      </c>
    </row>
    <row r="7497" spans="1:1" x14ac:dyDescent="0.35">
      <c r="A7497" s="27">
        <v>44</v>
      </c>
    </row>
    <row r="7498" spans="1:1" x14ac:dyDescent="0.35">
      <c r="A7498" s="27">
        <v>44</v>
      </c>
    </row>
    <row r="7499" spans="1:1" x14ac:dyDescent="0.35">
      <c r="A7499" s="27">
        <v>44</v>
      </c>
    </row>
    <row r="7500" spans="1:1" x14ac:dyDescent="0.35">
      <c r="A7500" s="27">
        <v>44</v>
      </c>
    </row>
    <row r="7501" spans="1:1" x14ac:dyDescent="0.35">
      <c r="A7501" s="27">
        <v>44</v>
      </c>
    </row>
    <row r="7502" spans="1:1" x14ac:dyDescent="0.35">
      <c r="A7502" s="27">
        <v>44</v>
      </c>
    </row>
    <row r="7503" spans="1:1" x14ac:dyDescent="0.35">
      <c r="A7503" s="27">
        <v>44</v>
      </c>
    </row>
    <row r="7504" spans="1:1" x14ac:dyDescent="0.35">
      <c r="A7504" s="27">
        <v>44</v>
      </c>
    </row>
    <row r="7505" spans="1:1" x14ac:dyDescent="0.35">
      <c r="A7505" s="27">
        <v>44</v>
      </c>
    </row>
    <row r="7506" spans="1:1" x14ac:dyDescent="0.35">
      <c r="A7506" s="27">
        <v>44</v>
      </c>
    </row>
    <row r="7507" spans="1:1" x14ac:dyDescent="0.35">
      <c r="A7507" s="27">
        <v>44</v>
      </c>
    </row>
    <row r="7508" spans="1:1" x14ac:dyDescent="0.35">
      <c r="A7508" s="27">
        <v>44</v>
      </c>
    </row>
    <row r="7509" spans="1:1" x14ac:dyDescent="0.35">
      <c r="A7509" s="27">
        <v>44</v>
      </c>
    </row>
    <row r="7510" spans="1:1" x14ac:dyDescent="0.35">
      <c r="A7510" s="27">
        <v>44</v>
      </c>
    </row>
    <row r="7511" spans="1:1" x14ac:dyDescent="0.35">
      <c r="A7511" s="27">
        <v>44</v>
      </c>
    </row>
    <row r="7512" spans="1:1" x14ac:dyDescent="0.35">
      <c r="A7512" s="27">
        <v>44</v>
      </c>
    </row>
    <row r="7513" spans="1:1" x14ac:dyDescent="0.35">
      <c r="A7513" s="27">
        <v>44</v>
      </c>
    </row>
    <row r="7514" spans="1:1" x14ac:dyDescent="0.35">
      <c r="A7514" s="27">
        <v>44</v>
      </c>
    </row>
    <row r="7515" spans="1:1" x14ac:dyDescent="0.35">
      <c r="A7515" s="27">
        <v>44</v>
      </c>
    </row>
    <row r="7516" spans="1:1" x14ac:dyDescent="0.35">
      <c r="A7516" s="27">
        <v>44</v>
      </c>
    </row>
    <row r="7517" spans="1:1" x14ac:dyDescent="0.35">
      <c r="A7517" s="27">
        <v>44</v>
      </c>
    </row>
    <row r="7518" spans="1:1" x14ac:dyDescent="0.35">
      <c r="A7518" s="27">
        <v>44</v>
      </c>
    </row>
    <row r="7519" spans="1:1" x14ac:dyDescent="0.35">
      <c r="A7519" s="27">
        <v>44</v>
      </c>
    </row>
    <row r="7520" spans="1:1" x14ac:dyDescent="0.35">
      <c r="A7520" s="27">
        <v>44</v>
      </c>
    </row>
    <row r="7521" spans="1:1" x14ac:dyDescent="0.35">
      <c r="A7521" s="27">
        <v>44</v>
      </c>
    </row>
    <row r="7522" spans="1:1" x14ac:dyDescent="0.35">
      <c r="A7522" s="27">
        <v>44</v>
      </c>
    </row>
    <row r="7523" spans="1:1" x14ac:dyDescent="0.35">
      <c r="A7523" s="27">
        <v>44</v>
      </c>
    </row>
    <row r="7524" spans="1:1" x14ac:dyDescent="0.35">
      <c r="A7524" s="27">
        <v>44</v>
      </c>
    </row>
    <row r="7525" spans="1:1" x14ac:dyDescent="0.35">
      <c r="A7525" s="27">
        <v>44</v>
      </c>
    </row>
    <row r="7526" spans="1:1" x14ac:dyDescent="0.35">
      <c r="A7526" s="27">
        <v>44</v>
      </c>
    </row>
    <row r="7527" spans="1:1" x14ac:dyDescent="0.35">
      <c r="A7527" s="27">
        <v>44</v>
      </c>
    </row>
    <row r="7528" spans="1:1" x14ac:dyDescent="0.35">
      <c r="A7528" s="27">
        <v>44</v>
      </c>
    </row>
    <row r="7529" spans="1:1" x14ac:dyDescent="0.35">
      <c r="A7529" s="27">
        <v>44</v>
      </c>
    </row>
    <row r="7530" spans="1:1" x14ac:dyDescent="0.35">
      <c r="A7530" s="27">
        <v>44</v>
      </c>
    </row>
    <row r="7531" spans="1:1" x14ac:dyDescent="0.35">
      <c r="A7531" s="27">
        <v>44</v>
      </c>
    </row>
    <row r="7532" spans="1:1" x14ac:dyDescent="0.35">
      <c r="A7532" s="27">
        <v>44</v>
      </c>
    </row>
    <row r="7533" spans="1:1" x14ac:dyDescent="0.35">
      <c r="A7533" s="27">
        <v>44</v>
      </c>
    </row>
    <row r="7534" spans="1:1" x14ac:dyDescent="0.35">
      <c r="A7534" s="27">
        <v>44</v>
      </c>
    </row>
    <row r="7535" spans="1:1" x14ac:dyDescent="0.35">
      <c r="A7535" s="27">
        <v>44</v>
      </c>
    </row>
    <row r="7536" spans="1:1" x14ac:dyDescent="0.35">
      <c r="A7536" s="27">
        <v>44</v>
      </c>
    </row>
    <row r="7537" spans="1:1" x14ac:dyDescent="0.35">
      <c r="A7537" s="27">
        <v>44</v>
      </c>
    </row>
    <row r="7538" spans="1:1" x14ac:dyDescent="0.35">
      <c r="A7538" s="27">
        <v>44</v>
      </c>
    </row>
    <row r="7539" spans="1:1" x14ac:dyDescent="0.35">
      <c r="A7539" s="27">
        <v>44</v>
      </c>
    </row>
    <row r="7540" spans="1:1" x14ac:dyDescent="0.35">
      <c r="A7540" s="27">
        <v>44</v>
      </c>
    </row>
    <row r="7541" spans="1:1" x14ac:dyDescent="0.35">
      <c r="A7541" s="27">
        <v>44</v>
      </c>
    </row>
    <row r="7542" spans="1:1" x14ac:dyDescent="0.35">
      <c r="A7542" s="27">
        <v>44</v>
      </c>
    </row>
    <row r="7543" spans="1:1" x14ac:dyDescent="0.35">
      <c r="A7543" s="27">
        <v>44</v>
      </c>
    </row>
    <row r="7544" spans="1:1" x14ac:dyDescent="0.35">
      <c r="A7544" s="27">
        <v>44</v>
      </c>
    </row>
    <row r="7545" spans="1:1" x14ac:dyDescent="0.35">
      <c r="A7545" s="27">
        <v>44</v>
      </c>
    </row>
    <row r="7546" spans="1:1" x14ac:dyDescent="0.35">
      <c r="A7546" s="27">
        <v>44</v>
      </c>
    </row>
    <row r="7547" spans="1:1" x14ac:dyDescent="0.35">
      <c r="A7547" s="27">
        <v>44</v>
      </c>
    </row>
    <row r="7548" spans="1:1" x14ac:dyDescent="0.35">
      <c r="A7548" s="27">
        <v>44</v>
      </c>
    </row>
    <row r="7549" spans="1:1" x14ac:dyDescent="0.35">
      <c r="A7549" s="27">
        <v>44</v>
      </c>
    </row>
    <row r="7550" spans="1:1" x14ac:dyDescent="0.35">
      <c r="A7550" s="27">
        <v>44</v>
      </c>
    </row>
    <row r="7551" spans="1:1" x14ac:dyDescent="0.35">
      <c r="A7551" s="27">
        <v>44</v>
      </c>
    </row>
    <row r="7552" spans="1:1" x14ac:dyDescent="0.35">
      <c r="A7552" s="27">
        <v>44</v>
      </c>
    </row>
    <row r="7553" spans="1:1" x14ac:dyDescent="0.35">
      <c r="A7553" s="27">
        <v>44</v>
      </c>
    </row>
    <row r="7554" spans="1:1" x14ac:dyDescent="0.35">
      <c r="A7554" s="27">
        <v>44</v>
      </c>
    </row>
    <row r="7555" spans="1:1" x14ac:dyDescent="0.35">
      <c r="A7555" s="27">
        <v>44</v>
      </c>
    </row>
    <row r="7556" spans="1:1" x14ac:dyDescent="0.35">
      <c r="A7556" s="27">
        <v>44</v>
      </c>
    </row>
    <row r="7557" spans="1:1" x14ac:dyDescent="0.35">
      <c r="A7557" s="27">
        <v>44</v>
      </c>
    </row>
    <row r="7558" spans="1:1" x14ac:dyDescent="0.35">
      <c r="A7558" s="27">
        <v>44</v>
      </c>
    </row>
    <row r="7559" spans="1:1" x14ac:dyDescent="0.35">
      <c r="A7559" s="27">
        <v>44</v>
      </c>
    </row>
    <row r="7560" spans="1:1" x14ac:dyDescent="0.35">
      <c r="A7560" s="27">
        <v>44</v>
      </c>
    </row>
    <row r="7561" spans="1:1" x14ac:dyDescent="0.35">
      <c r="A7561" s="27">
        <v>44</v>
      </c>
    </row>
    <row r="7562" spans="1:1" x14ac:dyDescent="0.35">
      <c r="A7562" s="27">
        <v>44</v>
      </c>
    </row>
    <row r="7563" spans="1:1" x14ac:dyDescent="0.35">
      <c r="A7563" s="27">
        <v>44</v>
      </c>
    </row>
    <row r="7564" spans="1:1" x14ac:dyDescent="0.35">
      <c r="A7564" s="27">
        <v>44</v>
      </c>
    </row>
    <row r="7565" spans="1:1" x14ac:dyDescent="0.35">
      <c r="A7565" s="27">
        <v>44</v>
      </c>
    </row>
    <row r="7566" spans="1:1" x14ac:dyDescent="0.35">
      <c r="A7566" s="27">
        <v>44</v>
      </c>
    </row>
    <row r="7567" spans="1:1" x14ac:dyDescent="0.35">
      <c r="A7567" s="27">
        <v>44</v>
      </c>
    </row>
    <row r="7568" spans="1:1" x14ac:dyDescent="0.35">
      <c r="A7568" s="27">
        <v>44</v>
      </c>
    </row>
    <row r="7569" spans="1:1" x14ac:dyDescent="0.35">
      <c r="A7569" s="27">
        <v>44</v>
      </c>
    </row>
    <row r="7570" spans="1:1" x14ac:dyDescent="0.35">
      <c r="A7570" s="27">
        <v>44</v>
      </c>
    </row>
    <row r="7571" spans="1:1" x14ac:dyDescent="0.35">
      <c r="A7571" s="27">
        <v>44</v>
      </c>
    </row>
    <row r="7572" spans="1:1" x14ac:dyDescent="0.35">
      <c r="A7572" s="27">
        <v>44</v>
      </c>
    </row>
    <row r="7573" spans="1:1" x14ac:dyDescent="0.35">
      <c r="A7573" s="27">
        <v>44</v>
      </c>
    </row>
    <row r="7574" spans="1:1" x14ac:dyDescent="0.35">
      <c r="A7574" s="27">
        <v>44</v>
      </c>
    </row>
    <row r="7575" spans="1:1" x14ac:dyDescent="0.35">
      <c r="A7575" s="27">
        <v>44</v>
      </c>
    </row>
    <row r="7576" spans="1:1" x14ac:dyDescent="0.35">
      <c r="A7576" s="27">
        <v>44</v>
      </c>
    </row>
    <row r="7577" spans="1:1" x14ac:dyDescent="0.35">
      <c r="A7577" s="27">
        <v>44</v>
      </c>
    </row>
    <row r="7578" spans="1:1" x14ac:dyDescent="0.35">
      <c r="A7578" s="27">
        <v>44</v>
      </c>
    </row>
    <row r="7579" spans="1:1" x14ac:dyDescent="0.35">
      <c r="A7579" s="27">
        <v>44</v>
      </c>
    </row>
    <row r="7580" spans="1:1" x14ac:dyDescent="0.35">
      <c r="A7580" s="27">
        <v>44</v>
      </c>
    </row>
    <row r="7581" spans="1:1" x14ac:dyDescent="0.35">
      <c r="A7581" s="27">
        <v>44</v>
      </c>
    </row>
    <row r="7582" spans="1:1" x14ac:dyDescent="0.35">
      <c r="A7582" s="27">
        <v>44</v>
      </c>
    </row>
    <row r="7583" spans="1:1" x14ac:dyDescent="0.35">
      <c r="A7583" s="27">
        <v>44</v>
      </c>
    </row>
    <row r="7584" spans="1:1" x14ac:dyDescent="0.35">
      <c r="A7584" s="27">
        <v>44</v>
      </c>
    </row>
    <row r="7585" spans="1:1" x14ac:dyDescent="0.35">
      <c r="A7585" s="27">
        <v>44</v>
      </c>
    </row>
    <row r="7586" spans="1:1" x14ac:dyDescent="0.35">
      <c r="A7586" s="27">
        <v>44</v>
      </c>
    </row>
    <row r="7587" spans="1:1" x14ac:dyDescent="0.35">
      <c r="A7587" s="27">
        <v>44</v>
      </c>
    </row>
    <row r="7588" spans="1:1" x14ac:dyDescent="0.35">
      <c r="A7588" s="27">
        <v>44</v>
      </c>
    </row>
    <row r="7589" spans="1:1" x14ac:dyDescent="0.35">
      <c r="A7589" s="27">
        <v>44</v>
      </c>
    </row>
    <row r="7590" spans="1:1" x14ac:dyDescent="0.35">
      <c r="A7590" s="27">
        <v>44</v>
      </c>
    </row>
    <row r="7591" spans="1:1" x14ac:dyDescent="0.35">
      <c r="A7591" s="27">
        <v>44</v>
      </c>
    </row>
    <row r="7592" spans="1:1" x14ac:dyDescent="0.35">
      <c r="A7592" s="27">
        <v>44</v>
      </c>
    </row>
    <row r="7593" spans="1:1" x14ac:dyDescent="0.35">
      <c r="A7593" s="27">
        <v>44</v>
      </c>
    </row>
    <row r="7594" spans="1:1" x14ac:dyDescent="0.35">
      <c r="A7594" s="27">
        <v>44</v>
      </c>
    </row>
    <row r="7595" spans="1:1" x14ac:dyDescent="0.35">
      <c r="A7595" s="27">
        <v>44</v>
      </c>
    </row>
    <row r="7596" spans="1:1" x14ac:dyDescent="0.35">
      <c r="A7596" s="27">
        <v>44</v>
      </c>
    </row>
    <row r="7597" spans="1:1" x14ac:dyDescent="0.35">
      <c r="A7597" s="27">
        <v>44</v>
      </c>
    </row>
    <row r="7598" spans="1:1" x14ac:dyDescent="0.35">
      <c r="A7598" s="27">
        <v>44</v>
      </c>
    </row>
    <row r="7599" spans="1:1" x14ac:dyDescent="0.35">
      <c r="A7599" s="27">
        <v>44</v>
      </c>
    </row>
    <row r="7600" spans="1:1" x14ac:dyDescent="0.35">
      <c r="A7600" s="27">
        <v>44</v>
      </c>
    </row>
    <row r="7601" spans="1:1" x14ac:dyDescent="0.35">
      <c r="A7601" s="27">
        <v>44</v>
      </c>
    </row>
    <row r="7602" spans="1:1" x14ac:dyDescent="0.35">
      <c r="A7602" s="27">
        <v>44</v>
      </c>
    </row>
    <row r="7603" spans="1:1" x14ac:dyDescent="0.35">
      <c r="A7603" s="27">
        <v>44</v>
      </c>
    </row>
    <row r="7604" spans="1:1" x14ac:dyDescent="0.35">
      <c r="A7604" s="27">
        <v>44</v>
      </c>
    </row>
    <row r="7605" spans="1:1" x14ac:dyDescent="0.35">
      <c r="A7605" s="27">
        <v>44</v>
      </c>
    </row>
    <row r="7606" spans="1:1" x14ac:dyDescent="0.35">
      <c r="A7606" s="27">
        <v>44</v>
      </c>
    </row>
    <row r="7607" spans="1:1" x14ac:dyDescent="0.35">
      <c r="A7607" s="27">
        <v>44</v>
      </c>
    </row>
    <row r="7608" spans="1:1" x14ac:dyDescent="0.35">
      <c r="A7608" s="27">
        <v>44</v>
      </c>
    </row>
    <row r="7609" spans="1:1" x14ac:dyDescent="0.35">
      <c r="A7609" s="27">
        <v>44</v>
      </c>
    </row>
    <row r="7610" spans="1:1" x14ac:dyDescent="0.35">
      <c r="A7610" s="27">
        <v>44</v>
      </c>
    </row>
    <row r="7611" spans="1:1" x14ac:dyDescent="0.35">
      <c r="A7611" s="27">
        <v>44</v>
      </c>
    </row>
    <row r="7612" spans="1:1" x14ac:dyDescent="0.35">
      <c r="A7612" s="27">
        <v>44</v>
      </c>
    </row>
    <row r="7613" spans="1:1" x14ac:dyDescent="0.35">
      <c r="A7613" s="27">
        <v>44</v>
      </c>
    </row>
    <row r="7614" spans="1:1" x14ac:dyDescent="0.35">
      <c r="A7614" s="27">
        <v>44</v>
      </c>
    </row>
    <row r="7615" spans="1:1" x14ac:dyDescent="0.35">
      <c r="A7615" s="27">
        <v>44</v>
      </c>
    </row>
    <row r="7616" spans="1:1" x14ac:dyDescent="0.35">
      <c r="A7616" s="27">
        <v>44</v>
      </c>
    </row>
    <row r="7617" spans="1:1" x14ac:dyDescent="0.35">
      <c r="A7617" s="27">
        <v>44</v>
      </c>
    </row>
    <row r="7618" spans="1:1" x14ac:dyDescent="0.35">
      <c r="A7618" s="27">
        <v>44</v>
      </c>
    </row>
    <row r="7619" spans="1:1" x14ac:dyDescent="0.35">
      <c r="A7619" s="27">
        <v>44</v>
      </c>
    </row>
    <row r="7620" spans="1:1" x14ac:dyDescent="0.35">
      <c r="A7620" s="27">
        <v>44</v>
      </c>
    </row>
    <row r="7621" spans="1:1" x14ac:dyDescent="0.35">
      <c r="A7621" s="27">
        <v>44</v>
      </c>
    </row>
    <row r="7622" spans="1:1" x14ac:dyDescent="0.35">
      <c r="A7622" s="27">
        <v>44</v>
      </c>
    </row>
    <row r="7623" spans="1:1" x14ac:dyDescent="0.35">
      <c r="A7623" s="27">
        <v>44</v>
      </c>
    </row>
    <row r="7624" spans="1:1" x14ac:dyDescent="0.35">
      <c r="A7624" s="27">
        <v>44</v>
      </c>
    </row>
    <row r="7625" spans="1:1" x14ac:dyDescent="0.35">
      <c r="A7625" s="27">
        <v>44</v>
      </c>
    </row>
    <row r="7626" spans="1:1" x14ac:dyDescent="0.35">
      <c r="A7626" s="27">
        <v>44</v>
      </c>
    </row>
    <row r="7627" spans="1:1" x14ac:dyDescent="0.35">
      <c r="A7627" s="27">
        <v>44</v>
      </c>
    </row>
    <row r="7628" spans="1:1" x14ac:dyDescent="0.35">
      <c r="A7628" s="27">
        <v>44</v>
      </c>
    </row>
    <row r="7629" spans="1:1" x14ac:dyDescent="0.35">
      <c r="A7629" s="27">
        <v>44</v>
      </c>
    </row>
    <row r="7630" spans="1:1" x14ac:dyDescent="0.35">
      <c r="A7630" s="27">
        <v>44</v>
      </c>
    </row>
    <row r="7631" spans="1:1" x14ac:dyDescent="0.35">
      <c r="A7631" s="27">
        <v>44</v>
      </c>
    </row>
    <row r="7632" spans="1:1" x14ac:dyDescent="0.35">
      <c r="A7632" s="27">
        <v>44</v>
      </c>
    </row>
    <row r="7633" spans="1:1" x14ac:dyDescent="0.35">
      <c r="A7633" s="27">
        <v>44</v>
      </c>
    </row>
    <row r="7634" spans="1:1" x14ac:dyDescent="0.35">
      <c r="A7634" s="27">
        <v>44</v>
      </c>
    </row>
    <row r="7635" spans="1:1" x14ac:dyDescent="0.35">
      <c r="A7635" s="27">
        <v>44</v>
      </c>
    </row>
    <row r="7636" spans="1:1" x14ac:dyDescent="0.35">
      <c r="A7636" s="27">
        <v>44</v>
      </c>
    </row>
    <row r="7637" spans="1:1" x14ac:dyDescent="0.35">
      <c r="A7637" s="27">
        <v>44</v>
      </c>
    </row>
    <row r="7638" spans="1:1" x14ac:dyDescent="0.35">
      <c r="A7638" s="27">
        <v>44</v>
      </c>
    </row>
    <row r="7639" spans="1:1" x14ac:dyDescent="0.35">
      <c r="A7639" s="27">
        <v>44</v>
      </c>
    </row>
    <row r="7640" spans="1:1" x14ac:dyDescent="0.35">
      <c r="A7640" s="27">
        <v>44</v>
      </c>
    </row>
    <row r="7641" spans="1:1" x14ac:dyDescent="0.35">
      <c r="A7641" s="27">
        <v>44</v>
      </c>
    </row>
    <row r="7642" spans="1:1" x14ac:dyDescent="0.35">
      <c r="A7642" s="27">
        <v>44</v>
      </c>
    </row>
    <row r="7643" spans="1:1" x14ac:dyDescent="0.35">
      <c r="A7643" s="27">
        <v>44</v>
      </c>
    </row>
    <row r="7644" spans="1:1" x14ac:dyDescent="0.35">
      <c r="A7644" s="27">
        <v>44</v>
      </c>
    </row>
    <row r="7645" spans="1:1" x14ac:dyDescent="0.35">
      <c r="A7645" s="27">
        <v>44</v>
      </c>
    </row>
    <row r="7646" spans="1:1" x14ac:dyDescent="0.35">
      <c r="A7646" s="27">
        <v>44</v>
      </c>
    </row>
    <row r="7647" spans="1:1" x14ac:dyDescent="0.35">
      <c r="A7647" s="27">
        <v>44</v>
      </c>
    </row>
    <row r="7648" spans="1:1" x14ac:dyDescent="0.35">
      <c r="A7648" s="27">
        <v>44</v>
      </c>
    </row>
    <row r="7649" spans="1:1" x14ac:dyDescent="0.35">
      <c r="A7649" s="27">
        <v>44</v>
      </c>
    </row>
    <row r="7650" spans="1:1" x14ac:dyDescent="0.35">
      <c r="A7650" s="27">
        <v>44</v>
      </c>
    </row>
    <row r="7651" spans="1:1" x14ac:dyDescent="0.35">
      <c r="A7651" s="27">
        <v>44</v>
      </c>
    </row>
    <row r="7652" spans="1:1" x14ac:dyDescent="0.35">
      <c r="A7652" s="27">
        <v>44</v>
      </c>
    </row>
    <row r="7653" spans="1:1" x14ac:dyDescent="0.35">
      <c r="A7653" s="27">
        <v>44</v>
      </c>
    </row>
    <row r="7654" spans="1:1" x14ac:dyDescent="0.35">
      <c r="A7654" s="27">
        <v>44</v>
      </c>
    </row>
    <row r="7655" spans="1:1" x14ac:dyDescent="0.35">
      <c r="A7655" s="27">
        <v>44</v>
      </c>
    </row>
    <row r="7656" spans="1:1" x14ac:dyDescent="0.35">
      <c r="A7656" s="27">
        <v>44</v>
      </c>
    </row>
    <row r="7657" spans="1:1" x14ac:dyDescent="0.35">
      <c r="A7657" s="27">
        <v>44</v>
      </c>
    </row>
    <row r="7658" spans="1:1" x14ac:dyDescent="0.35">
      <c r="A7658" s="27">
        <v>44</v>
      </c>
    </row>
    <row r="7659" spans="1:1" x14ac:dyDescent="0.35">
      <c r="A7659" s="27">
        <v>44</v>
      </c>
    </row>
    <row r="7660" spans="1:1" x14ac:dyDescent="0.35">
      <c r="A7660" s="27">
        <v>44</v>
      </c>
    </row>
    <row r="7661" spans="1:1" x14ac:dyDescent="0.35">
      <c r="A7661" s="27">
        <v>44</v>
      </c>
    </row>
    <row r="7662" spans="1:1" x14ac:dyDescent="0.35">
      <c r="A7662" s="27">
        <v>44</v>
      </c>
    </row>
    <row r="7663" spans="1:1" x14ac:dyDescent="0.35">
      <c r="A7663" s="27">
        <v>44</v>
      </c>
    </row>
    <row r="7664" spans="1:1" x14ac:dyDescent="0.35">
      <c r="A7664" s="27">
        <v>44</v>
      </c>
    </row>
    <row r="7665" spans="1:1" x14ac:dyDescent="0.35">
      <c r="A7665" s="27">
        <v>44</v>
      </c>
    </row>
    <row r="7666" spans="1:1" x14ac:dyDescent="0.35">
      <c r="A7666" s="27">
        <v>44</v>
      </c>
    </row>
    <row r="7667" spans="1:1" x14ac:dyDescent="0.35">
      <c r="A7667" s="27">
        <v>44</v>
      </c>
    </row>
    <row r="7668" spans="1:1" x14ac:dyDescent="0.35">
      <c r="A7668" s="27">
        <v>44</v>
      </c>
    </row>
    <row r="7669" spans="1:1" x14ac:dyDescent="0.35">
      <c r="A7669" s="27">
        <v>44</v>
      </c>
    </row>
    <row r="7670" spans="1:1" x14ac:dyDescent="0.35">
      <c r="A7670" s="27">
        <v>44</v>
      </c>
    </row>
    <row r="7671" spans="1:1" x14ac:dyDescent="0.35">
      <c r="A7671" s="27">
        <v>44</v>
      </c>
    </row>
    <row r="7672" spans="1:1" x14ac:dyDescent="0.35">
      <c r="A7672" s="27">
        <v>44</v>
      </c>
    </row>
    <row r="7673" spans="1:1" x14ac:dyDescent="0.35">
      <c r="A7673" s="27">
        <v>44</v>
      </c>
    </row>
    <row r="7674" spans="1:1" x14ac:dyDescent="0.35">
      <c r="A7674" s="27">
        <v>44</v>
      </c>
    </row>
    <row r="7675" spans="1:1" x14ac:dyDescent="0.35">
      <c r="A7675" s="27">
        <v>44</v>
      </c>
    </row>
    <row r="7676" spans="1:1" x14ac:dyDescent="0.35">
      <c r="A7676" s="27">
        <v>44</v>
      </c>
    </row>
    <row r="7677" spans="1:1" x14ac:dyDescent="0.35">
      <c r="A7677" s="27">
        <v>44</v>
      </c>
    </row>
    <row r="7678" spans="1:1" x14ac:dyDescent="0.35">
      <c r="A7678" s="27">
        <v>44</v>
      </c>
    </row>
    <row r="7679" spans="1:1" x14ac:dyDescent="0.35">
      <c r="A7679" s="27">
        <v>44</v>
      </c>
    </row>
    <row r="7680" spans="1:1" x14ac:dyDescent="0.35">
      <c r="A7680" s="27">
        <v>44</v>
      </c>
    </row>
    <row r="7681" spans="1:1" x14ac:dyDescent="0.35">
      <c r="A7681" s="27">
        <v>44</v>
      </c>
    </row>
    <row r="7682" spans="1:1" x14ac:dyDescent="0.35">
      <c r="A7682" s="27">
        <v>44</v>
      </c>
    </row>
    <row r="7683" spans="1:1" x14ac:dyDescent="0.35">
      <c r="A7683" s="27">
        <v>44</v>
      </c>
    </row>
    <row r="7684" spans="1:1" x14ac:dyDescent="0.35">
      <c r="A7684" s="27">
        <v>44</v>
      </c>
    </row>
    <row r="7685" spans="1:1" x14ac:dyDescent="0.35">
      <c r="A7685" s="27">
        <v>44</v>
      </c>
    </row>
    <row r="7686" spans="1:1" x14ac:dyDescent="0.35">
      <c r="A7686" s="27">
        <v>44</v>
      </c>
    </row>
    <row r="7687" spans="1:1" x14ac:dyDescent="0.35">
      <c r="A7687" s="27">
        <v>44</v>
      </c>
    </row>
    <row r="7688" spans="1:1" x14ac:dyDescent="0.35">
      <c r="A7688" s="27">
        <v>44</v>
      </c>
    </row>
    <row r="7689" spans="1:1" x14ac:dyDescent="0.35">
      <c r="A7689" s="27">
        <v>44</v>
      </c>
    </row>
    <row r="7690" spans="1:1" x14ac:dyDescent="0.35">
      <c r="A7690" s="27">
        <v>44</v>
      </c>
    </row>
    <row r="7691" spans="1:1" x14ac:dyDescent="0.35">
      <c r="A7691" s="27">
        <v>44</v>
      </c>
    </row>
    <row r="7692" spans="1:1" x14ac:dyDescent="0.35">
      <c r="A7692" s="27">
        <v>44</v>
      </c>
    </row>
    <row r="7693" spans="1:1" x14ac:dyDescent="0.35">
      <c r="A7693" s="27">
        <v>44</v>
      </c>
    </row>
    <row r="7694" spans="1:1" x14ac:dyDescent="0.35">
      <c r="A7694" s="27">
        <v>44</v>
      </c>
    </row>
    <row r="7695" spans="1:1" x14ac:dyDescent="0.35">
      <c r="A7695" s="27">
        <v>44</v>
      </c>
    </row>
    <row r="7696" spans="1:1" x14ac:dyDescent="0.35">
      <c r="A7696" s="27">
        <v>44</v>
      </c>
    </row>
    <row r="7697" spans="1:1" x14ac:dyDescent="0.35">
      <c r="A7697" s="27">
        <v>44</v>
      </c>
    </row>
    <row r="7698" spans="1:1" x14ac:dyDescent="0.35">
      <c r="A7698" s="27">
        <v>44</v>
      </c>
    </row>
    <row r="7699" spans="1:1" x14ac:dyDescent="0.35">
      <c r="A7699" s="27">
        <v>44</v>
      </c>
    </row>
    <row r="7700" spans="1:1" x14ac:dyDescent="0.35">
      <c r="A7700" s="27">
        <v>44</v>
      </c>
    </row>
    <row r="7701" spans="1:1" x14ac:dyDescent="0.35">
      <c r="A7701" s="27">
        <v>44</v>
      </c>
    </row>
    <row r="7702" spans="1:1" x14ac:dyDescent="0.35">
      <c r="A7702" s="27">
        <v>44</v>
      </c>
    </row>
    <row r="7703" spans="1:1" x14ac:dyDescent="0.35">
      <c r="A7703" s="27">
        <v>44</v>
      </c>
    </row>
    <row r="7704" spans="1:1" x14ac:dyDescent="0.35">
      <c r="A7704" s="27">
        <v>44</v>
      </c>
    </row>
    <row r="7705" spans="1:1" x14ac:dyDescent="0.35">
      <c r="A7705" s="27">
        <v>44</v>
      </c>
    </row>
    <row r="7706" spans="1:1" x14ac:dyDescent="0.35">
      <c r="A7706" s="27">
        <v>44</v>
      </c>
    </row>
    <row r="7707" spans="1:1" x14ac:dyDescent="0.35">
      <c r="A7707" s="27">
        <v>44</v>
      </c>
    </row>
    <row r="7708" spans="1:1" x14ac:dyDescent="0.35">
      <c r="A7708" s="27">
        <v>44</v>
      </c>
    </row>
    <row r="7709" spans="1:1" x14ac:dyDescent="0.35">
      <c r="A7709" s="27">
        <v>44</v>
      </c>
    </row>
    <row r="7710" spans="1:1" x14ac:dyDescent="0.35">
      <c r="A7710" s="27">
        <v>44</v>
      </c>
    </row>
    <row r="7711" spans="1:1" x14ac:dyDescent="0.35">
      <c r="A7711" s="27">
        <v>44</v>
      </c>
    </row>
    <row r="7712" spans="1:1" x14ac:dyDescent="0.35">
      <c r="A7712" s="27">
        <v>44</v>
      </c>
    </row>
    <row r="7713" spans="1:1" x14ac:dyDescent="0.35">
      <c r="A7713" s="27">
        <v>44</v>
      </c>
    </row>
    <row r="7714" spans="1:1" x14ac:dyDescent="0.35">
      <c r="A7714" s="27">
        <v>44</v>
      </c>
    </row>
    <row r="7715" spans="1:1" x14ac:dyDescent="0.35">
      <c r="A7715" s="27">
        <v>44</v>
      </c>
    </row>
    <row r="7716" spans="1:1" x14ac:dyDescent="0.35">
      <c r="A7716" s="27">
        <v>44</v>
      </c>
    </row>
    <row r="7717" spans="1:1" x14ac:dyDescent="0.35">
      <c r="A7717" s="27">
        <v>44</v>
      </c>
    </row>
    <row r="7718" spans="1:1" x14ac:dyDescent="0.35">
      <c r="A7718" s="27">
        <v>44</v>
      </c>
    </row>
    <row r="7719" spans="1:1" x14ac:dyDescent="0.35">
      <c r="A7719" s="27">
        <v>44</v>
      </c>
    </row>
    <row r="7720" spans="1:1" x14ac:dyDescent="0.35">
      <c r="A7720" s="27">
        <v>44</v>
      </c>
    </row>
    <row r="7721" spans="1:1" x14ac:dyDescent="0.35">
      <c r="A7721" s="27">
        <v>44</v>
      </c>
    </row>
    <row r="7722" spans="1:1" x14ac:dyDescent="0.35">
      <c r="A7722" s="27">
        <v>44</v>
      </c>
    </row>
    <row r="7723" spans="1:1" x14ac:dyDescent="0.35">
      <c r="A7723" s="27">
        <v>44</v>
      </c>
    </row>
    <row r="7724" spans="1:1" x14ac:dyDescent="0.35">
      <c r="A7724" s="27">
        <v>44</v>
      </c>
    </row>
    <row r="7725" spans="1:1" x14ac:dyDescent="0.35">
      <c r="A7725" s="27">
        <v>44</v>
      </c>
    </row>
    <row r="7726" spans="1:1" x14ac:dyDescent="0.35">
      <c r="A7726" s="27">
        <v>44</v>
      </c>
    </row>
    <row r="7727" spans="1:1" x14ac:dyDescent="0.35">
      <c r="A7727" s="27">
        <v>44</v>
      </c>
    </row>
    <row r="7728" spans="1:1" x14ac:dyDescent="0.35">
      <c r="A7728" s="27">
        <v>44</v>
      </c>
    </row>
    <row r="7729" spans="1:1" x14ac:dyDescent="0.35">
      <c r="A7729" s="27">
        <v>44</v>
      </c>
    </row>
    <row r="7730" spans="1:1" x14ac:dyDescent="0.35">
      <c r="A7730" s="27">
        <v>44</v>
      </c>
    </row>
    <row r="7731" spans="1:1" x14ac:dyDescent="0.35">
      <c r="A7731" s="27">
        <v>44</v>
      </c>
    </row>
    <row r="7732" spans="1:1" x14ac:dyDescent="0.35">
      <c r="A7732" s="27">
        <v>44</v>
      </c>
    </row>
    <row r="7733" spans="1:1" x14ac:dyDescent="0.35">
      <c r="A7733" s="27">
        <v>44</v>
      </c>
    </row>
    <row r="7734" spans="1:1" x14ac:dyDescent="0.35">
      <c r="A7734" s="27">
        <v>44</v>
      </c>
    </row>
    <row r="7735" spans="1:1" x14ac:dyDescent="0.35">
      <c r="A7735" s="27">
        <v>44</v>
      </c>
    </row>
    <row r="7736" spans="1:1" x14ac:dyDescent="0.35">
      <c r="A7736" s="27">
        <v>44</v>
      </c>
    </row>
    <row r="7737" spans="1:1" x14ac:dyDescent="0.35">
      <c r="A7737" s="27">
        <v>44</v>
      </c>
    </row>
    <row r="7738" spans="1:1" x14ac:dyDescent="0.35">
      <c r="A7738" s="27">
        <v>44</v>
      </c>
    </row>
    <row r="7739" spans="1:1" x14ac:dyDescent="0.35">
      <c r="A7739" s="27">
        <v>44</v>
      </c>
    </row>
    <row r="7740" spans="1:1" x14ac:dyDescent="0.35">
      <c r="A7740" s="27">
        <v>44</v>
      </c>
    </row>
    <row r="7741" spans="1:1" x14ac:dyDescent="0.35">
      <c r="A7741" s="27">
        <v>44</v>
      </c>
    </row>
    <row r="7742" spans="1:1" x14ac:dyDescent="0.35">
      <c r="A7742" s="27">
        <v>44</v>
      </c>
    </row>
    <row r="7743" spans="1:1" x14ac:dyDescent="0.35">
      <c r="A7743" s="27">
        <v>44</v>
      </c>
    </row>
    <row r="7744" spans="1:1" x14ac:dyDescent="0.35">
      <c r="A7744" s="27">
        <v>44</v>
      </c>
    </row>
    <row r="7745" spans="1:1" x14ac:dyDescent="0.35">
      <c r="A7745" s="27">
        <v>44</v>
      </c>
    </row>
    <row r="7746" spans="1:1" x14ac:dyDescent="0.35">
      <c r="A7746" s="27">
        <v>44</v>
      </c>
    </row>
    <row r="7747" spans="1:1" x14ac:dyDescent="0.35">
      <c r="A7747" s="27">
        <v>44</v>
      </c>
    </row>
    <row r="7748" spans="1:1" x14ac:dyDescent="0.35">
      <c r="A7748" s="27">
        <v>44</v>
      </c>
    </row>
    <row r="7749" spans="1:1" x14ac:dyDescent="0.35">
      <c r="A7749" s="27">
        <v>44</v>
      </c>
    </row>
    <row r="7750" spans="1:1" x14ac:dyDescent="0.35">
      <c r="A7750" s="27">
        <v>44</v>
      </c>
    </row>
    <row r="7751" spans="1:1" x14ac:dyDescent="0.35">
      <c r="A7751" s="27">
        <v>44</v>
      </c>
    </row>
    <row r="7752" spans="1:1" x14ac:dyDescent="0.35">
      <c r="A7752" s="27">
        <v>44</v>
      </c>
    </row>
    <row r="7753" spans="1:1" x14ac:dyDescent="0.35">
      <c r="A7753" s="27">
        <v>44</v>
      </c>
    </row>
    <row r="7754" spans="1:1" x14ac:dyDescent="0.35">
      <c r="A7754" s="27">
        <v>44</v>
      </c>
    </row>
    <row r="7755" spans="1:1" x14ac:dyDescent="0.35">
      <c r="A7755" s="27">
        <v>44</v>
      </c>
    </row>
    <row r="7756" spans="1:1" x14ac:dyDescent="0.35">
      <c r="A7756" s="27">
        <v>44</v>
      </c>
    </row>
    <row r="7757" spans="1:1" x14ac:dyDescent="0.35">
      <c r="A7757" s="27">
        <v>44</v>
      </c>
    </row>
    <row r="7758" spans="1:1" x14ac:dyDescent="0.35">
      <c r="A7758" s="27">
        <v>44</v>
      </c>
    </row>
    <row r="7759" spans="1:1" x14ac:dyDescent="0.35">
      <c r="A7759" s="27">
        <v>44</v>
      </c>
    </row>
    <row r="7760" spans="1:1" x14ac:dyDescent="0.35">
      <c r="A7760" s="27">
        <v>44</v>
      </c>
    </row>
    <row r="7761" spans="1:1" x14ac:dyDescent="0.35">
      <c r="A7761" s="27">
        <v>44</v>
      </c>
    </row>
    <row r="7762" spans="1:1" x14ac:dyDescent="0.35">
      <c r="A7762" s="27">
        <v>44</v>
      </c>
    </row>
    <row r="7763" spans="1:1" x14ac:dyDescent="0.35">
      <c r="A7763" s="27">
        <v>44</v>
      </c>
    </row>
    <row r="7764" spans="1:1" x14ac:dyDescent="0.35">
      <c r="A7764" s="27">
        <v>44</v>
      </c>
    </row>
    <row r="7765" spans="1:1" x14ac:dyDescent="0.35">
      <c r="A7765" s="27">
        <v>44</v>
      </c>
    </row>
    <row r="7766" spans="1:1" x14ac:dyDescent="0.35">
      <c r="A7766" s="27">
        <v>44</v>
      </c>
    </row>
    <row r="7767" spans="1:1" x14ac:dyDescent="0.35">
      <c r="A7767" s="27">
        <v>44</v>
      </c>
    </row>
    <row r="7768" spans="1:1" x14ac:dyDescent="0.35">
      <c r="A7768" s="27">
        <v>44</v>
      </c>
    </row>
    <row r="7769" spans="1:1" x14ac:dyDescent="0.35">
      <c r="A7769" s="27">
        <v>44</v>
      </c>
    </row>
    <row r="7770" spans="1:1" x14ac:dyDescent="0.35">
      <c r="A7770" s="27">
        <v>44</v>
      </c>
    </row>
    <row r="7771" spans="1:1" x14ac:dyDescent="0.35">
      <c r="A7771" s="27">
        <v>44</v>
      </c>
    </row>
    <row r="7772" spans="1:1" x14ac:dyDescent="0.35">
      <c r="A7772" s="27">
        <v>44</v>
      </c>
    </row>
    <row r="7773" spans="1:1" x14ac:dyDescent="0.35">
      <c r="A7773" s="27">
        <v>44</v>
      </c>
    </row>
    <row r="7774" spans="1:1" x14ac:dyDescent="0.35">
      <c r="A7774" s="27">
        <v>44</v>
      </c>
    </row>
    <row r="7775" spans="1:1" x14ac:dyDescent="0.35">
      <c r="A7775" s="27">
        <v>44</v>
      </c>
    </row>
    <row r="7776" spans="1:1" x14ac:dyDescent="0.35">
      <c r="A7776" s="27">
        <v>44</v>
      </c>
    </row>
    <row r="7777" spans="1:1" x14ac:dyDescent="0.35">
      <c r="A7777" s="27">
        <v>44</v>
      </c>
    </row>
    <row r="7778" spans="1:1" x14ac:dyDescent="0.35">
      <c r="A7778" s="27">
        <v>44</v>
      </c>
    </row>
    <row r="7779" spans="1:1" x14ac:dyDescent="0.35">
      <c r="A7779" s="27">
        <v>44</v>
      </c>
    </row>
    <row r="7780" spans="1:1" x14ac:dyDescent="0.35">
      <c r="A7780" s="27">
        <v>44</v>
      </c>
    </row>
    <row r="7781" spans="1:1" x14ac:dyDescent="0.35">
      <c r="A7781" s="27">
        <v>44</v>
      </c>
    </row>
    <row r="7782" spans="1:1" x14ac:dyDescent="0.35">
      <c r="A7782" s="27">
        <v>44</v>
      </c>
    </row>
    <row r="7783" spans="1:1" x14ac:dyDescent="0.35">
      <c r="A7783" s="27">
        <v>44</v>
      </c>
    </row>
    <row r="7784" spans="1:1" x14ac:dyDescent="0.35">
      <c r="A7784" s="27">
        <v>44</v>
      </c>
    </row>
    <row r="7785" spans="1:1" x14ac:dyDescent="0.35">
      <c r="A7785" s="27">
        <v>44</v>
      </c>
    </row>
    <row r="7786" spans="1:1" x14ac:dyDescent="0.35">
      <c r="A7786" s="27">
        <v>44</v>
      </c>
    </row>
    <row r="7787" spans="1:1" x14ac:dyDescent="0.35">
      <c r="A7787" s="27">
        <v>44</v>
      </c>
    </row>
    <row r="7788" spans="1:1" x14ac:dyDescent="0.35">
      <c r="A7788" s="27">
        <v>44</v>
      </c>
    </row>
    <row r="7789" spans="1:1" x14ac:dyDescent="0.35">
      <c r="A7789" s="27">
        <v>44</v>
      </c>
    </row>
    <row r="7790" spans="1:1" x14ac:dyDescent="0.35">
      <c r="A7790" s="27">
        <v>44</v>
      </c>
    </row>
    <row r="7791" spans="1:1" x14ac:dyDescent="0.35">
      <c r="A7791" s="27">
        <v>44</v>
      </c>
    </row>
    <row r="7792" spans="1:1" x14ac:dyDescent="0.35">
      <c r="A7792" s="27">
        <v>44</v>
      </c>
    </row>
    <row r="7793" spans="1:1" x14ac:dyDescent="0.35">
      <c r="A7793" s="27">
        <v>44</v>
      </c>
    </row>
    <row r="7794" spans="1:1" x14ac:dyDescent="0.35">
      <c r="A7794" s="27">
        <v>44</v>
      </c>
    </row>
    <row r="7795" spans="1:1" x14ac:dyDescent="0.35">
      <c r="A7795" s="27">
        <v>44</v>
      </c>
    </row>
    <row r="7796" spans="1:1" x14ac:dyDescent="0.35">
      <c r="A7796" s="27">
        <v>44</v>
      </c>
    </row>
    <row r="7797" spans="1:1" x14ac:dyDescent="0.35">
      <c r="A7797" s="27">
        <v>44</v>
      </c>
    </row>
    <row r="7798" spans="1:1" x14ac:dyDescent="0.35">
      <c r="A7798" s="27">
        <v>44</v>
      </c>
    </row>
    <row r="7799" spans="1:1" x14ac:dyDescent="0.35">
      <c r="A7799" s="27">
        <v>44</v>
      </c>
    </row>
    <row r="7800" spans="1:1" x14ac:dyDescent="0.35">
      <c r="A7800" s="27">
        <v>44</v>
      </c>
    </row>
    <row r="7801" spans="1:1" x14ac:dyDescent="0.35">
      <c r="A7801" s="27">
        <v>44</v>
      </c>
    </row>
    <row r="7802" spans="1:1" x14ac:dyDescent="0.35">
      <c r="A7802" s="27">
        <v>44</v>
      </c>
    </row>
    <row r="7803" spans="1:1" x14ac:dyDescent="0.35">
      <c r="A7803" s="27">
        <v>44</v>
      </c>
    </row>
    <row r="7804" spans="1:1" x14ac:dyDescent="0.35">
      <c r="A7804" s="27">
        <v>44</v>
      </c>
    </row>
    <row r="7805" spans="1:1" x14ac:dyDescent="0.35">
      <c r="A7805" s="27">
        <v>44</v>
      </c>
    </row>
    <row r="7806" spans="1:1" x14ac:dyDescent="0.35">
      <c r="A7806" s="27">
        <v>44</v>
      </c>
    </row>
    <row r="7807" spans="1:1" x14ac:dyDescent="0.35">
      <c r="A7807" s="27">
        <v>44</v>
      </c>
    </row>
    <row r="7808" spans="1:1" x14ac:dyDescent="0.35">
      <c r="A7808" s="27">
        <v>44</v>
      </c>
    </row>
    <row r="7809" spans="1:1" x14ac:dyDescent="0.35">
      <c r="A7809" s="27">
        <v>44</v>
      </c>
    </row>
    <row r="7810" spans="1:1" x14ac:dyDescent="0.35">
      <c r="A7810" s="27">
        <v>44</v>
      </c>
    </row>
    <row r="7811" spans="1:1" x14ac:dyDescent="0.35">
      <c r="A7811" s="27">
        <v>44</v>
      </c>
    </row>
    <row r="7812" spans="1:1" x14ac:dyDescent="0.35">
      <c r="A7812" s="27">
        <v>44</v>
      </c>
    </row>
    <row r="7813" spans="1:1" x14ac:dyDescent="0.35">
      <c r="A7813" s="27">
        <v>44</v>
      </c>
    </row>
    <row r="7814" spans="1:1" x14ac:dyDescent="0.35">
      <c r="A7814" s="27">
        <v>44</v>
      </c>
    </row>
    <row r="7815" spans="1:1" x14ac:dyDescent="0.35">
      <c r="A7815" s="27">
        <v>44</v>
      </c>
    </row>
    <row r="7816" spans="1:1" x14ac:dyDescent="0.35">
      <c r="A7816" s="27">
        <v>44</v>
      </c>
    </row>
    <row r="7817" spans="1:1" x14ac:dyDescent="0.35">
      <c r="A7817" s="27">
        <v>44</v>
      </c>
    </row>
    <row r="7818" spans="1:1" x14ac:dyDescent="0.35">
      <c r="A7818" s="27">
        <v>44</v>
      </c>
    </row>
    <row r="7819" spans="1:1" x14ac:dyDescent="0.35">
      <c r="A7819" s="27">
        <v>44</v>
      </c>
    </row>
    <row r="7820" spans="1:1" x14ac:dyDescent="0.35">
      <c r="A7820" s="27">
        <v>44</v>
      </c>
    </row>
    <row r="7821" spans="1:1" x14ac:dyDescent="0.35">
      <c r="A7821" s="27">
        <v>44</v>
      </c>
    </row>
    <row r="7822" spans="1:1" x14ac:dyDescent="0.35">
      <c r="A7822" s="27">
        <v>44</v>
      </c>
    </row>
    <row r="7823" spans="1:1" x14ac:dyDescent="0.35">
      <c r="A7823" s="27">
        <v>44</v>
      </c>
    </row>
    <row r="7824" spans="1:1" x14ac:dyDescent="0.35">
      <c r="A7824" s="27">
        <v>44</v>
      </c>
    </row>
    <row r="7825" spans="1:1" x14ac:dyDescent="0.35">
      <c r="A7825" s="27">
        <v>44</v>
      </c>
    </row>
    <row r="7826" spans="1:1" x14ac:dyDescent="0.35">
      <c r="A7826" s="27">
        <v>44</v>
      </c>
    </row>
    <row r="7827" spans="1:1" x14ac:dyDescent="0.35">
      <c r="A7827" s="27">
        <v>44</v>
      </c>
    </row>
    <row r="7828" spans="1:1" x14ac:dyDescent="0.35">
      <c r="A7828" s="27">
        <v>44</v>
      </c>
    </row>
    <row r="7829" spans="1:1" x14ac:dyDescent="0.35">
      <c r="A7829" s="27">
        <v>44</v>
      </c>
    </row>
    <row r="7830" spans="1:1" x14ac:dyDescent="0.35">
      <c r="A7830" s="27">
        <v>44</v>
      </c>
    </row>
    <row r="7831" spans="1:1" x14ac:dyDescent="0.35">
      <c r="A7831" s="27">
        <v>44</v>
      </c>
    </row>
    <row r="7832" spans="1:1" x14ac:dyDescent="0.35">
      <c r="A7832" s="27">
        <v>44</v>
      </c>
    </row>
    <row r="7833" spans="1:1" x14ac:dyDescent="0.35">
      <c r="A7833" s="27">
        <v>44</v>
      </c>
    </row>
    <row r="7834" spans="1:1" x14ac:dyDescent="0.35">
      <c r="A7834" s="27">
        <v>44</v>
      </c>
    </row>
    <row r="7835" spans="1:1" x14ac:dyDescent="0.35">
      <c r="A7835" s="27">
        <v>44</v>
      </c>
    </row>
    <row r="7836" spans="1:1" x14ac:dyDescent="0.35">
      <c r="A7836" s="27">
        <v>44</v>
      </c>
    </row>
    <row r="7837" spans="1:1" x14ac:dyDescent="0.35">
      <c r="A7837" s="27">
        <v>44</v>
      </c>
    </row>
    <row r="7838" spans="1:1" x14ac:dyDescent="0.35">
      <c r="A7838" s="27">
        <v>44</v>
      </c>
    </row>
    <row r="7839" spans="1:1" x14ac:dyDescent="0.35">
      <c r="A7839" s="27">
        <v>44</v>
      </c>
    </row>
    <row r="7840" spans="1:1" x14ac:dyDescent="0.35">
      <c r="A7840" s="27">
        <v>44</v>
      </c>
    </row>
    <row r="7841" spans="1:1" x14ac:dyDescent="0.35">
      <c r="A7841" s="27">
        <v>44</v>
      </c>
    </row>
    <row r="7842" spans="1:1" x14ac:dyDescent="0.35">
      <c r="A7842" s="27">
        <v>44</v>
      </c>
    </row>
    <row r="7843" spans="1:1" x14ac:dyDescent="0.35">
      <c r="A7843" s="27">
        <v>44</v>
      </c>
    </row>
    <row r="7844" spans="1:1" x14ac:dyDescent="0.35">
      <c r="A7844" s="27">
        <v>44</v>
      </c>
    </row>
    <row r="7845" spans="1:1" x14ac:dyDescent="0.35">
      <c r="A7845" s="27">
        <v>44</v>
      </c>
    </row>
    <row r="7846" spans="1:1" x14ac:dyDescent="0.35">
      <c r="A7846" s="27">
        <v>44</v>
      </c>
    </row>
    <row r="7847" spans="1:1" x14ac:dyDescent="0.35">
      <c r="A7847" s="27">
        <v>44</v>
      </c>
    </row>
    <row r="7848" spans="1:1" x14ac:dyDescent="0.35">
      <c r="A7848" s="27">
        <v>44</v>
      </c>
    </row>
    <row r="7849" spans="1:1" x14ac:dyDescent="0.35">
      <c r="A7849" s="27">
        <v>44</v>
      </c>
    </row>
    <row r="7850" spans="1:1" x14ac:dyDescent="0.35">
      <c r="A7850" s="27">
        <v>44</v>
      </c>
    </row>
    <row r="7851" spans="1:1" x14ac:dyDescent="0.35">
      <c r="A7851" s="27">
        <v>44</v>
      </c>
    </row>
    <row r="7852" spans="1:1" x14ac:dyDescent="0.35">
      <c r="A7852" s="27">
        <v>44</v>
      </c>
    </row>
    <row r="7853" spans="1:1" x14ac:dyDescent="0.35">
      <c r="A7853" s="27">
        <v>44</v>
      </c>
    </row>
    <row r="7854" spans="1:1" x14ac:dyDescent="0.35">
      <c r="A7854" s="27">
        <v>44</v>
      </c>
    </row>
    <row r="7855" spans="1:1" x14ac:dyDescent="0.35">
      <c r="A7855" s="27">
        <v>44</v>
      </c>
    </row>
    <row r="7856" spans="1:1" x14ac:dyDescent="0.35">
      <c r="A7856" s="27">
        <v>44</v>
      </c>
    </row>
    <row r="7857" spans="1:1" x14ac:dyDescent="0.35">
      <c r="A7857" s="27">
        <v>44</v>
      </c>
    </row>
    <row r="7858" spans="1:1" x14ac:dyDescent="0.35">
      <c r="A7858" s="27">
        <v>44</v>
      </c>
    </row>
    <row r="7859" spans="1:1" x14ac:dyDescent="0.35">
      <c r="A7859" s="27">
        <v>44</v>
      </c>
    </row>
    <row r="7860" spans="1:1" x14ac:dyDescent="0.35">
      <c r="A7860" s="27">
        <v>44</v>
      </c>
    </row>
    <row r="7861" spans="1:1" x14ac:dyDescent="0.35">
      <c r="A7861" s="27">
        <v>44</v>
      </c>
    </row>
    <row r="7862" spans="1:1" x14ac:dyDescent="0.35">
      <c r="A7862" s="27">
        <v>44</v>
      </c>
    </row>
    <row r="7863" spans="1:1" x14ac:dyDescent="0.35">
      <c r="A7863" s="27">
        <v>44</v>
      </c>
    </row>
    <row r="7864" spans="1:1" x14ac:dyDescent="0.35">
      <c r="A7864" s="27">
        <v>44</v>
      </c>
    </row>
    <row r="7865" spans="1:1" x14ac:dyDescent="0.35">
      <c r="A7865" s="27">
        <v>44</v>
      </c>
    </row>
    <row r="7866" spans="1:1" x14ac:dyDescent="0.35">
      <c r="A7866" s="27">
        <v>44</v>
      </c>
    </row>
    <row r="7867" spans="1:1" x14ac:dyDescent="0.35">
      <c r="A7867" s="27">
        <v>44</v>
      </c>
    </row>
    <row r="7868" spans="1:1" x14ac:dyDescent="0.35">
      <c r="A7868" s="27">
        <v>44</v>
      </c>
    </row>
    <row r="7869" spans="1:1" x14ac:dyDescent="0.35">
      <c r="A7869" s="27">
        <v>44</v>
      </c>
    </row>
    <row r="7870" spans="1:1" x14ac:dyDescent="0.35">
      <c r="A7870" s="27">
        <v>44</v>
      </c>
    </row>
    <row r="7871" spans="1:1" x14ac:dyDescent="0.35">
      <c r="A7871" s="27">
        <v>44</v>
      </c>
    </row>
    <row r="7872" spans="1:1" x14ac:dyDescent="0.35">
      <c r="A7872" s="27">
        <v>44</v>
      </c>
    </row>
    <row r="7873" spans="1:1" x14ac:dyDescent="0.35">
      <c r="A7873" s="27">
        <v>44</v>
      </c>
    </row>
    <row r="7874" spans="1:1" x14ac:dyDescent="0.35">
      <c r="A7874" s="27">
        <v>44</v>
      </c>
    </row>
    <row r="7875" spans="1:1" x14ac:dyDescent="0.35">
      <c r="A7875" s="27">
        <v>44</v>
      </c>
    </row>
    <row r="7876" spans="1:1" x14ac:dyDescent="0.35">
      <c r="A7876" s="27">
        <v>44</v>
      </c>
    </row>
    <row r="7877" spans="1:1" x14ac:dyDescent="0.35">
      <c r="A7877" s="27">
        <v>44</v>
      </c>
    </row>
    <row r="7878" spans="1:1" x14ac:dyDescent="0.35">
      <c r="A7878" s="27">
        <v>44</v>
      </c>
    </row>
    <row r="7879" spans="1:1" x14ac:dyDescent="0.35">
      <c r="A7879" s="27">
        <v>44</v>
      </c>
    </row>
    <row r="7880" spans="1:1" x14ac:dyDescent="0.35">
      <c r="A7880" s="27">
        <v>44</v>
      </c>
    </row>
    <row r="7881" spans="1:1" x14ac:dyDescent="0.35">
      <c r="A7881" s="27">
        <v>44</v>
      </c>
    </row>
    <row r="7882" spans="1:1" x14ac:dyDescent="0.35">
      <c r="A7882" s="27">
        <v>44</v>
      </c>
    </row>
    <row r="7883" spans="1:1" x14ac:dyDescent="0.35">
      <c r="A7883" s="27">
        <v>44</v>
      </c>
    </row>
    <row r="7884" spans="1:1" x14ac:dyDescent="0.35">
      <c r="A7884" s="27">
        <v>44</v>
      </c>
    </row>
    <row r="7885" spans="1:1" x14ac:dyDescent="0.35">
      <c r="A7885" s="27">
        <v>44</v>
      </c>
    </row>
    <row r="7886" spans="1:1" x14ac:dyDescent="0.35">
      <c r="A7886" s="27">
        <v>44</v>
      </c>
    </row>
    <row r="7887" spans="1:1" x14ac:dyDescent="0.35">
      <c r="A7887" s="27">
        <v>44</v>
      </c>
    </row>
    <row r="7888" spans="1:1" x14ac:dyDescent="0.35">
      <c r="A7888" s="27">
        <v>44</v>
      </c>
    </row>
    <row r="7889" spans="1:1" x14ac:dyDescent="0.35">
      <c r="A7889" s="27">
        <v>44</v>
      </c>
    </row>
    <row r="7890" spans="1:1" x14ac:dyDescent="0.35">
      <c r="A7890" s="27">
        <v>44</v>
      </c>
    </row>
    <row r="7891" spans="1:1" x14ac:dyDescent="0.35">
      <c r="A7891" s="27">
        <v>44</v>
      </c>
    </row>
    <row r="7892" spans="1:1" x14ac:dyDescent="0.35">
      <c r="A7892" s="27">
        <v>44</v>
      </c>
    </row>
    <row r="7893" spans="1:1" x14ac:dyDescent="0.35">
      <c r="A7893" s="27">
        <v>44</v>
      </c>
    </row>
    <row r="7894" spans="1:1" x14ac:dyDescent="0.35">
      <c r="A7894" s="27">
        <v>44</v>
      </c>
    </row>
    <row r="7895" spans="1:1" x14ac:dyDescent="0.35">
      <c r="A7895" s="27">
        <v>44</v>
      </c>
    </row>
    <row r="7896" spans="1:1" x14ac:dyDescent="0.35">
      <c r="A7896" s="27">
        <v>44</v>
      </c>
    </row>
    <row r="7897" spans="1:1" x14ac:dyDescent="0.35">
      <c r="A7897" s="27">
        <v>44</v>
      </c>
    </row>
    <row r="7898" spans="1:1" x14ac:dyDescent="0.35">
      <c r="A7898" s="27">
        <v>44</v>
      </c>
    </row>
    <row r="7899" spans="1:1" x14ac:dyDescent="0.35">
      <c r="A7899" s="27">
        <v>44</v>
      </c>
    </row>
    <row r="7900" spans="1:1" x14ac:dyDescent="0.35">
      <c r="A7900" s="27">
        <v>44</v>
      </c>
    </row>
    <row r="7901" spans="1:1" x14ac:dyDescent="0.35">
      <c r="A7901" s="27">
        <v>44</v>
      </c>
    </row>
    <row r="7902" spans="1:1" x14ac:dyDescent="0.35">
      <c r="A7902" s="27">
        <v>44</v>
      </c>
    </row>
    <row r="7903" spans="1:1" x14ac:dyDescent="0.35">
      <c r="A7903" s="27">
        <v>44</v>
      </c>
    </row>
    <row r="7904" spans="1:1" x14ac:dyDescent="0.35">
      <c r="A7904" s="27">
        <v>44</v>
      </c>
    </row>
    <row r="7905" spans="1:1" x14ac:dyDescent="0.35">
      <c r="A7905" s="27">
        <v>44</v>
      </c>
    </row>
    <row r="7906" spans="1:1" x14ac:dyDescent="0.35">
      <c r="A7906" s="27">
        <v>44</v>
      </c>
    </row>
    <row r="7907" spans="1:1" x14ac:dyDescent="0.35">
      <c r="A7907" s="27">
        <v>44</v>
      </c>
    </row>
    <row r="7908" spans="1:1" x14ac:dyDescent="0.35">
      <c r="A7908" s="27">
        <v>44</v>
      </c>
    </row>
    <row r="7909" spans="1:1" x14ac:dyDescent="0.35">
      <c r="A7909" s="27">
        <v>44</v>
      </c>
    </row>
    <row r="7910" spans="1:1" x14ac:dyDescent="0.35">
      <c r="A7910" s="27">
        <v>44</v>
      </c>
    </row>
    <row r="7911" spans="1:1" x14ac:dyDescent="0.35">
      <c r="A7911" s="27">
        <v>44</v>
      </c>
    </row>
    <row r="7912" spans="1:1" x14ac:dyDescent="0.35">
      <c r="A7912" s="27">
        <v>44</v>
      </c>
    </row>
    <row r="7913" spans="1:1" x14ac:dyDescent="0.35">
      <c r="A7913" s="27">
        <v>44</v>
      </c>
    </row>
    <row r="7914" spans="1:1" x14ac:dyDescent="0.35">
      <c r="A7914" s="27">
        <v>44</v>
      </c>
    </row>
    <row r="7915" spans="1:1" x14ac:dyDescent="0.35">
      <c r="A7915" s="27">
        <v>44</v>
      </c>
    </row>
    <row r="7916" spans="1:1" x14ac:dyDescent="0.35">
      <c r="A7916" s="27">
        <v>44</v>
      </c>
    </row>
    <row r="7917" spans="1:1" x14ac:dyDescent="0.35">
      <c r="A7917" s="27">
        <v>44</v>
      </c>
    </row>
    <row r="7918" spans="1:1" x14ac:dyDescent="0.35">
      <c r="A7918" s="27">
        <v>44</v>
      </c>
    </row>
    <row r="7919" spans="1:1" x14ac:dyDescent="0.35">
      <c r="A7919" s="27">
        <v>44</v>
      </c>
    </row>
    <row r="7920" spans="1:1" x14ac:dyDescent="0.35">
      <c r="A7920" s="27">
        <v>44</v>
      </c>
    </row>
    <row r="7921" spans="1:1" x14ac:dyDescent="0.35">
      <c r="A7921" s="27">
        <v>44</v>
      </c>
    </row>
    <row r="7922" spans="1:1" x14ac:dyDescent="0.35">
      <c r="A7922" s="27">
        <v>44</v>
      </c>
    </row>
    <row r="7923" spans="1:1" x14ac:dyDescent="0.35">
      <c r="A7923" s="27">
        <v>44</v>
      </c>
    </row>
    <row r="7924" spans="1:1" x14ac:dyDescent="0.35">
      <c r="A7924" s="27">
        <v>44</v>
      </c>
    </row>
    <row r="7925" spans="1:1" x14ac:dyDescent="0.35">
      <c r="A7925" s="27">
        <v>44</v>
      </c>
    </row>
    <row r="7926" spans="1:1" x14ac:dyDescent="0.35">
      <c r="A7926" s="27">
        <v>44</v>
      </c>
    </row>
    <row r="7927" spans="1:1" x14ac:dyDescent="0.35">
      <c r="A7927" s="27">
        <v>44</v>
      </c>
    </row>
    <row r="7928" spans="1:1" x14ac:dyDescent="0.35">
      <c r="A7928" s="27">
        <v>44</v>
      </c>
    </row>
    <row r="7929" spans="1:1" x14ac:dyDescent="0.35">
      <c r="A7929" s="27">
        <v>44</v>
      </c>
    </row>
    <row r="7930" spans="1:1" x14ac:dyDescent="0.35">
      <c r="A7930" s="27">
        <v>44</v>
      </c>
    </row>
    <row r="7931" spans="1:1" x14ac:dyDescent="0.35">
      <c r="A7931" s="27">
        <v>44</v>
      </c>
    </row>
    <row r="7932" spans="1:1" x14ac:dyDescent="0.35">
      <c r="A7932" s="27">
        <v>44</v>
      </c>
    </row>
    <row r="7933" spans="1:1" x14ac:dyDescent="0.35">
      <c r="A7933" s="27">
        <v>44</v>
      </c>
    </row>
    <row r="7934" spans="1:1" x14ac:dyDescent="0.35">
      <c r="A7934" s="27">
        <v>44</v>
      </c>
    </row>
    <row r="7935" spans="1:1" x14ac:dyDescent="0.35">
      <c r="A7935" s="27">
        <v>44</v>
      </c>
    </row>
    <row r="7936" spans="1:1" x14ac:dyDescent="0.35">
      <c r="A7936" s="27">
        <v>44</v>
      </c>
    </row>
    <row r="7937" spans="1:1" x14ac:dyDescent="0.35">
      <c r="A7937" s="27">
        <v>44</v>
      </c>
    </row>
    <row r="7938" spans="1:1" x14ac:dyDescent="0.35">
      <c r="A7938" s="27">
        <v>44</v>
      </c>
    </row>
    <row r="7939" spans="1:1" x14ac:dyDescent="0.35">
      <c r="A7939" s="27">
        <v>44</v>
      </c>
    </row>
    <row r="7940" spans="1:1" x14ac:dyDescent="0.35">
      <c r="A7940" s="27">
        <v>44</v>
      </c>
    </row>
    <row r="7941" spans="1:1" x14ac:dyDescent="0.35">
      <c r="A7941" s="27">
        <v>44</v>
      </c>
    </row>
    <row r="7942" spans="1:1" x14ac:dyDescent="0.35">
      <c r="A7942" s="27">
        <v>44</v>
      </c>
    </row>
    <row r="7943" spans="1:1" x14ac:dyDescent="0.35">
      <c r="A7943" s="27">
        <v>44</v>
      </c>
    </row>
    <row r="7944" spans="1:1" x14ac:dyDescent="0.35">
      <c r="A7944" s="27">
        <v>44</v>
      </c>
    </row>
    <row r="7945" spans="1:1" x14ac:dyDescent="0.35">
      <c r="A7945" s="27">
        <v>44</v>
      </c>
    </row>
    <row r="7946" spans="1:1" x14ac:dyDescent="0.35">
      <c r="A7946" s="27">
        <v>44</v>
      </c>
    </row>
    <row r="7947" spans="1:1" x14ac:dyDescent="0.35">
      <c r="A7947" s="27">
        <v>44</v>
      </c>
    </row>
    <row r="7948" spans="1:1" x14ac:dyDescent="0.35">
      <c r="A7948" s="27">
        <v>44</v>
      </c>
    </row>
    <row r="7949" spans="1:1" x14ac:dyDescent="0.35">
      <c r="A7949" s="27">
        <v>44</v>
      </c>
    </row>
    <row r="7950" spans="1:1" x14ac:dyDescent="0.35">
      <c r="A7950" s="27">
        <v>44</v>
      </c>
    </row>
    <row r="7951" spans="1:1" x14ac:dyDescent="0.35">
      <c r="A7951" s="27">
        <v>44</v>
      </c>
    </row>
    <row r="7952" spans="1:1" x14ac:dyDescent="0.35">
      <c r="A7952" s="27">
        <v>44</v>
      </c>
    </row>
    <row r="7953" spans="1:1" x14ac:dyDescent="0.35">
      <c r="A7953" s="27">
        <v>44</v>
      </c>
    </row>
    <row r="7954" spans="1:1" x14ac:dyDescent="0.35">
      <c r="A7954" s="27">
        <v>44</v>
      </c>
    </row>
    <row r="7955" spans="1:1" x14ac:dyDescent="0.35">
      <c r="A7955" s="27">
        <v>44</v>
      </c>
    </row>
    <row r="7956" spans="1:1" x14ac:dyDescent="0.35">
      <c r="A7956" s="27">
        <v>44</v>
      </c>
    </row>
    <row r="7957" spans="1:1" x14ac:dyDescent="0.35">
      <c r="A7957" s="27">
        <v>44</v>
      </c>
    </row>
    <row r="7958" spans="1:1" x14ac:dyDescent="0.35">
      <c r="A7958" s="27">
        <v>44</v>
      </c>
    </row>
    <row r="7959" spans="1:1" x14ac:dyDescent="0.35">
      <c r="A7959" s="27">
        <v>44</v>
      </c>
    </row>
    <row r="7960" spans="1:1" x14ac:dyDescent="0.35">
      <c r="A7960" s="27">
        <v>44</v>
      </c>
    </row>
    <row r="7961" spans="1:1" x14ac:dyDescent="0.35">
      <c r="A7961" s="27">
        <v>44</v>
      </c>
    </row>
    <row r="7962" spans="1:1" x14ac:dyDescent="0.35">
      <c r="A7962" s="27">
        <v>44</v>
      </c>
    </row>
    <row r="7963" spans="1:1" x14ac:dyDescent="0.35">
      <c r="A7963" s="27">
        <v>44</v>
      </c>
    </row>
    <row r="7964" spans="1:1" x14ac:dyDescent="0.35">
      <c r="A7964" s="27">
        <v>44</v>
      </c>
    </row>
    <row r="7965" spans="1:1" x14ac:dyDescent="0.35">
      <c r="A7965" s="27">
        <v>44</v>
      </c>
    </row>
    <row r="7966" spans="1:1" x14ac:dyDescent="0.35">
      <c r="A7966" s="27">
        <v>44</v>
      </c>
    </row>
    <row r="7967" spans="1:1" x14ac:dyDescent="0.35">
      <c r="A7967" s="27">
        <v>44</v>
      </c>
    </row>
    <row r="7968" spans="1:1" x14ac:dyDescent="0.35">
      <c r="A7968" s="27">
        <v>44</v>
      </c>
    </row>
    <row r="7969" spans="1:1" x14ac:dyDescent="0.35">
      <c r="A7969" s="27">
        <v>44</v>
      </c>
    </row>
    <row r="7970" spans="1:1" x14ac:dyDescent="0.35">
      <c r="A7970" s="27">
        <v>44</v>
      </c>
    </row>
    <row r="7971" spans="1:1" x14ac:dyDescent="0.35">
      <c r="A7971" s="27">
        <v>44</v>
      </c>
    </row>
    <row r="7972" spans="1:1" x14ac:dyDescent="0.35">
      <c r="A7972" s="27">
        <v>44</v>
      </c>
    </row>
    <row r="7973" spans="1:1" x14ac:dyDescent="0.35">
      <c r="A7973" s="27">
        <v>44</v>
      </c>
    </row>
    <row r="7974" spans="1:1" x14ac:dyDescent="0.35">
      <c r="A7974" s="27">
        <v>44</v>
      </c>
    </row>
    <row r="7975" spans="1:1" x14ac:dyDescent="0.35">
      <c r="A7975" s="27">
        <v>44</v>
      </c>
    </row>
    <row r="7976" spans="1:1" x14ac:dyDescent="0.35">
      <c r="A7976" s="27">
        <v>44</v>
      </c>
    </row>
    <row r="7977" spans="1:1" x14ac:dyDescent="0.35">
      <c r="A7977" s="27">
        <v>44</v>
      </c>
    </row>
    <row r="7978" spans="1:1" x14ac:dyDescent="0.35">
      <c r="A7978" s="27">
        <v>44</v>
      </c>
    </row>
    <row r="7979" spans="1:1" x14ac:dyDescent="0.35">
      <c r="A7979" s="27">
        <v>44</v>
      </c>
    </row>
    <row r="7980" spans="1:1" x14ac:dyDescent="0.35">
      <c r="A7980" s="27">
        <v>44</v>
      </c>
    </row>
    <row r="7981" spans="1:1" x14ac:dyDescent="0.35">
      <c r="A7981" s="27">
        <v>44</v>
      </c>
    </row>
    <row r="7982" spans="1:1" x14ac:dyDescent="0.35">
      <c r="A7982" s="27">
        <v>44</v>
      </c>
    </row>
    <row r="7983" spans="1:1" x14ac:dyDescent="0.35">
      <c r="A7983" s="27">
        <v>44</v>
      </c>
    </row>
    <row r="7984" spans="1:1" x14ac:dyDescent="0.35">
      <c r="A7984" s="27">
        <v>44</v>
      </c>
    </row>
    <row r="7985" spans="1:1" x14ac:dyDescent="0.35">
      <c r="A7985" s="27">
        <v>44</v>
      </c>
    </row>
    <row r="7986" spans="1:1" x14ac:dyDescent="0.35">
      <c r="A7986" s="27">
        <v>44</v>
      </c>
    </row>
    <row r="7987" spans="1:1" x14ac:dyDescent="0.35">
      <c r="A7987" s="27">
        <v>44</v>
      </c>
    </row>
    <row r="7988" spans="1:1" x14ac:dyDescent="0.35">
      <c r="A7988" s="27">
        <v>44</v>
      </c>
    </row>
    <row r="7989" spans="1:1" x14ac:dyDescent="0.35">
      <c r="A7989" s="27">
        <v>44</v>
      </c>
    </row>
    <row r="7990" spans="1:1" x14ac:dyDescent="0.35">
      <c r="A7990" s="27">
        <v>44</v>
      </c>
    </row>
    <row r="7991" spans="1:1" x14ac:dyDescent="0.35">
      <c r="A7991" s="27">
        <v>44</v>
      </c>
    </row>
    <row r="7992" spans="1:1" x14ac:dyDescent="0.35">
      <c r="A7992" s="27">
        <v>44</v>
      </c>
    </row>
    <row r="7993" spans="1:1" x14ac:dyDescent="0.35">
      <c r="A7993" s="27">
        <v>44</v>
      </c>
    </row>
    <row r="7994" spans="1:1" x14ac:dyDescent="0.35">
      <c r="A7994" s="27">
        <v>44</v>
      </c>
    </row>
    <row r="7995" spans="1:1" x14ac:dyDescent="0.35">
      <c r="A7995" s="27">
        <v>44</v>
      </c>
    </row>
    <row r="7996" spans="1:1" x14ac:dyDescent="0.35">
      <c r="A7996" s="27">
        <v>44</v>
      </c>
    </row>
    <row r="7997" spans="1:1" x14ac:dyDescent="0.35">
      <c r="A7997" s="27">
        <v>44</v>
      </c>
    </row>
    <row r="7998" spans="1:1" x14ac:dyDescent="0.35">
      <c r="A7998" s="27">
        <v>44</v>
      </c>
    </row>
    <row r="7999" spans="1:1" x14ac:dyDescent="0.35">
      <c r="A7999" s="27">
        <v>44</v>
      </c>
    </row>
    <row r="8000" spans="1:1" x14ac:dyDescent="0.35">
      <c r="A8000" s="27">
        <v>44</v>
      </c>
    </row>
    <row r="8001" spans="1:1" x14ac:dyDescent="0.35">
      <c r="A8001" s="27">
        <v>44</v>
      </c>
    </row>
    <row r="8002" spans="1:1" x14ac:dyDescent="0.35">
      <c r="A8002" s="27">
        <v>44</v>
      </c>
    </row>
    <row r="8003" spans="1:1" x14ac:dyDescent="0.35">
      <c r="A8003" s="27">
        <v>44</v>
      </c>
    </row>
    <row r="8004" spans="1:1" x14ac:dyDescent="0.35">
      <c r="A8004" s="27">
        <v>44</v>
      </c>
    </row>
    <row r="8005" spans="1:1" x14ac:dyDescent="0.35">
      <c r="A8005" s="27">
        <v>44</v>
      </c>
    </row>
    <row r="8006" spans="1:1" x14ac:dyDescent="0.35">
      <c r="A8006" s="27">
        <v>44</v>
      </c>
    </row>
    <row r="8007" spans="1:1" x14ac:dyDescent="0.35">
      <c r="A8007" s="27">
        <v>44</v>
      </c>
    </row>
    <row r="8008" spans="1:1" x14ac:dyDescent="0.35">
      <c r="A8008" s="27">
        <v>44</v>
      </c>
    </row>
    <row r="8009" spans="1:1" x14ac:dyDescent="0.35">
      <c r="A8009" s="27">
        <v>44</v>
      </c>
    </row>
    <row r="8010" spans="1:1" x14ac:dyDescent="0.35">
      <c r="A8010" s="27">
        <v>44</v>
      </c>
    </row>
    <row r="8011" spans="1:1" x14ac:dyDescent="0.35">
      <c r="A8011" s="27">
        <v>44</v>
      </c>
    </row>
    <row r="8012" spans="1:1" x14ac:dyDescent="0.35">
      <c r="A8012" s="27">
        <v>44</v>
      </c>
    </row>
    <row r="8013" spans="1:1" x14ac:dyDescent="0.35">
      <c r="A8013" s="27">
        <v>44</v>
      </c>
    </row>
    <row r="8014" spans="1:1" x14ac:dyDescent="0.35">
      <c r="A8014" s="27">
        <v>44</v>
      </c>
    </row>
    <row r="8015" spans="1:1" x14ac:dyDescent="0.35">
      <c r="A8015" s="27">
        <v>44</v>
      </c>
    </row>
    <row r="8016" spans="1:1" x14ac:dyDescent="0.35">
      <c r="A8016" s="27">
        <v>44</v>
      </c>
    </row>
    <row r="8017" spans="1:1" x14ac:dyDescent="0.35">
      <c r="A8017" s="27">
        <v>44</v>
      </c>
    </row>
    <row r="8018" spans="1:1" x14ac:dyDescent="0.35">
      <c r="A8018" s="27">
        <v>44</v>
      </c>
    </row>
    <row r="8019" spans="1:1" x14ac:dyDescent="0.35">
      <c r="A8019" s="27">
        <v>44</v>
      </c>
    </row>
    <row r="8020" spans="1:1" x14ac:dyDescent="0.35">
      <c r="A8020" s="27">
        <v>44</v>
      </c>
    </row>
    <row r="8021" spans="1:1" x14ac:dyDescent="0.35">
      <c r="A8021" s="27">
        <v>44</v>
      </c>
    </row>
    <row r="8022" spans="1:1" x14ac:dyDescent="0.35">
      <c r="A8022" s="27">
        <v>44</v>
      </c>
    </row>
    <row r="8023" spans="1:1" x14ac:dyDescent="0.35">
      <c r="A8023" s="27">
        <v>44</v>
      </c>
    </row>
    <row r="8024" spans="1:1" x14ac:dyDescent="0.35">
      <c r="A8024" s="27">
        <v>44</v>
      </c>
    </row>
    <row r="8025" spans="1:1" x14ac:dyDescent="0.35">
      <c r="A8025" s="27">
        <v>44</v>
      </c>
    </row>
    <row r="8026" spans="1:1" x14ac:dyDescent="0.35">
      <c r="A8026" s="27">
        <v>44</v>
      </c>
    </row>
    <row r="8027" spans="1:1" x14ac:dyDescent="0.35">
      <c r="A8027" s="27">
        <v>44</v>
      </c>
    </row>
    <row r="8028" spans="1:1" x14ac:dyDescent="0.35">
      <c r="A8028" s="27">
        <v>44</v>
      </c>
    </row>
    <row r="8029" spans="1:1" x14ac:dyDescent="0.35">
      <c r="A8029" s="27">
        <v>44</v>
      </c>
    </row>
    <row r="8030" spans="1:1" x14ac:dyDescent="0.35">
      <c r="A8030" s="27">
        <v>44</v>
      </c>
    </row>
    <row r="8031" spans="1:1" x14ac:dyDescent="0.35">
      <c r="A8031" s="27">
        <v>44</v>
      </c>
    </row>
    <row r="8032" spans="1:1" x14ac:dyDescent="0.35">
      <c r="A8032" s="27">
        <v>44</v>
      </c>
    </row>
    <row r="8033" spans="1:1" x14ac:dyDescent="0.35">
      <c r="A8033" s="27">
        <v>44</v>
      </c>
    </row>
    <row r="8034" spans="1:1" x14ac:dyDescent="0.35">
      <c r="A8034" s="27">
        <v>44</v>
      </c>
    </row>
    <row r="8035" spans="1:1" x14ac:dyDescent="0.35">
      <c r="A8035" s="27">
        <v>44</v>
      </c>
    </row>
    <row r="8036" spans="1:1" x14ac:dyDescent="0.35">
      <c r="A8036" s="27">
        <v>44</v>
      </c>
    </row>
    <row r="8037" spans="1:1" x14ac:dyDescent="0.35">
      <c r="A8037" s="27">
        <v>44</v>
      </c>
    </row>
    <row r="8038" spans="1:1" x14ac:dyDescent="0.35">
      <c r="A8038" s="27">
        <v>44</v>
      </c>
    </row>
    <row r="8039" spans="1:1" x14ac:dyDescent="0.35">
      <c r="A8039" s="27">
        <v>44</v>
      </c>
    </row>
    <row r="8040" spans="1:1" x14ac:dyDescent="0.35">
      <c r="A8040" s="27">
        <v>44</v>
      </c>
    </row>
    <row r="8041" spans="1:1" x14ac:dyDescent="0.35">
      <c r="A8041" s="27">
        <v>44</v>
      </c>
    </row>
    <row r="8042" spans="1:1" x14ac:dyDescent="0.35">
      <c r="A8042" s="27">
        <v>44</v>
      </c>
    </row>
    <row r="8043" spans="1:1" x14ac:dyDescent="0.35">
      <c r="A8043" s="27">
        <v>44</v>
      </c>
    </row>
    <row r="8044" spans="1:1" x14ac:dyDescent="0.35">
      <c r="A8044" s="27">
        <v>44</v>
      </c>
    </row>
    <row r="8045" spans="1:1" x14ac:dyDescent="0.35">
      <c r="A8045" s="27">
        <v>44</v>
      </c>
    </row>
    <row r="8046" spans="1:1" x14ac:dyDescent="0.35">
      <c r="A8046" s="27">
        <v>44</v>
      </c>
    </row>
    <row r="8047" spans="1:1" x14ac:dyDescent="0.35">
      <c r="A8047" s="27">
        <v>44</v>
      </c>
    </row>
    <row r="8048" spans="1:1" x14ac:dyDescent="0.35">
      <c r="A8048" s="27">
        <v>44</v>
      </c>
    </row>
    <row r="8049" spans="1:1" x14ac:dyDescent="0.35">
      <c r="A8049" s="27">
        <v>44</v>
      </c>
    </row>
    <row r="8050" spans="1:1" x14ac:dyDescent="0.35">
      <c r="A8050" s="27">
        <v>44</v>
      </c>
    </row>
    <row r="8051" spans="1:1" x14ac:dyDescent="0.35">
      <c r="A8051" s="27">
        <v>44</v>
      </c>
    </row>
    <row r="8052" spans="1:1" x14ac:dyDescent="0.35">
      <c r="A8052" s="27">
        <v>44</v>
      </c>
    </row>
    <row r="8053" spans="1:1" x14ac:dyDescent="0.35">
      <c r="A8053" s="27">
        <v>44</v>
      </c>
    </row>
    <row r="8054" spans="1:1" x14ac:dyDescent="0.35">
      <c r="A8054" s="27">
        <v>44</v>
      </c>
    </row>
    <row r="8055" spans="1:1" x14ac:dyDescent="0.35">
      <c r="A8055" s="27">
        <v>44</v>
      </c>
    </row>
    <row r="8056" spans="1:1" x14ac:dyDescent="0.35">
      <c r="A8056" s="27">
        <v>44</v>
      </c>
    </row>
    <row r="8057" spans="1:1" x14ac:dyDescent="0.35">
      <c r="A8057" s="27">
        <v>44</v>
      </c>
    </row>
    <row r="8058" spans="1:1" x14ac:dyDescent="0.35">
      <c r="A8058" s="27">
        <v>44</v>
      </c>
    </row>
    <row r="8059" spans="1:1" x14ac:dyDescent="0.35">
      <c r="A8059" s="27">
        <v>44</v>
      </c>
    </row>
    <row r="8060" spans="1:1" x14ac:dyDescent="0.35">
      <c r="A8060" s="27">
        <v>44</v>
      </c>
    </row>
    <row r="8061" spans="1:1" x14ac:dyDescent="0.35">
      <c r="A8061" s="27">
        <v>44</v>
      </c>
    </row>
    <row r="8062" spans="1:1" x14ac:dyDescent="0.35">
      <c r="A8062" s="27">
        <v>44</v>
      </c>
    </row>
    <row r="8063" spans="1:1" x14ac:dyDescent="0.35">
      <c r="A8063" s="27">
        <v>44</v>
      </c>
    </row>
    <row r="8064" spans="1:1" x14ac:dyDescent="0.35">
      <c r="A8064" s="27">
        <v>44</v>
      </c>
    </row>
    <row r="8065" spans="1:1" x14ac:dyDescent="0.35">
      <c r="A8065" s="27">
        <v>44</v>
      </c>
    </row>
    <row r="8066" spans="1:1" x14ac:dyDescent="0.35">
      <c r="A8066" s="27">
        <v>44</v>
      </c>
    </row>
    <row r="8067" spans="1:1" x14ac:dyDescent="0.35">
      <c r="A8067" s="27">
        <v>44</v>
      </c>
    </row>
    <row r="8068" spans="1:1" x14ac:dyDescent="0.35">
      <c r="A8068" s="27">
        <v>44</v>
      </c>
    </row>
    <row r="8069" spans="1:1" x14ac:dyDescent="0.35">
      <c r="A8069" s="27">
        <v>44</v>
      </c>
    </row>
    <row r="8070" spans="1:1" x14ac:dyDescent="0.35">
      <c r="A8070" s="27">
        <v>44</v>
      </c>
    </row>
    <row r="8071" spans="1:1" x14ac:dyDescent="0.35">
      <c r="A8071" s="27">
        <v>44</v>
      </c>
    </row>
    <row r="8072" spans="1:1" x14ac:dyDescent="0.35">
      <c r="A8072" s="27">
        <v>44</v>
      </c>
    </row>
    <row r="8073" spans="1:1" x14ac:dyDescent="0.35">
      <c r="A8073" s="27">
        <v>44</v>
      </c>
    </row>
    <row r="8074" spans="1:1" x14ac:dyDescent="0.35">
      <c r="A8074" s="27">
        <v>44</v>
      </c>
    </row>
    <row r="8075" spans="1:1" x14ac:dyDescent="0.35">
      <c r="A8075" s="27">
        <v>44</v>
      </c>
    </row>
    <row r="8076" spans="1:1" x14ac:dyDescent="0.35">
      <c r="A8076" s="27">
        <v>44</v>
      </c>
    </row>
    <row r="8077" spans="1:1" x14ac:dyDescent="0.35">
      <c r="A8077" s="27">
        <v>44</v>
      </c>
    </row>
    <row r="8078" spans="1:1" x14ac:dyDescent="0.35">
      <c r="A8078" s="27">
        <v>44</v>
      </c>
    </row>
    <row r="8079" spans="1:1" x14ac:dyDescent="0.35">
      <c r="A8079" s="27">
        <v>44</v>
      </c>
    </row>
    <row r="8080" spans="1:1" x14ac:dyDescent="0.35">
      <c r="A8080" s="27">
        <v>44</v>
      </c>
    </row>
    <row r="8081" spans="1:1" x14ac:dyDescent="0.35">
      <c r="A8081" s="27">
        <v>44</v>
      </c>
    </row>
    <row r="8082" spans="1:1" x14ac:dyDescent="0.35">
      <c r="A8082" s="27">
        <v>44</v>
      </c>
    </row>
    <row r="8083" spans="1:1" x14ac:dyDescent="0.35">
      <c r="A8083" s="27">
        <v>44</v>
      </c>
    </row>
    <row r="8084" spans="1:1" x14ac:dyDescent="0.35">
      <c r="A8084" s="27">
        <v>44</v>
      </c>
    </row>
    <row r="8085" spans="1:1" x14ac:dyDescent="0.35">
      <c r="A8085" s="27">
        <v>44</v>
      </c>
    </row>
    <row r="8086" spans="1:1" x14ac:dyDescent="0.35">
      <c r="A8086" s="27">
        <v>44</v>
      </c>
    </row>
    <row r="8087" spans="1:1" x14ac:dyDescent="0.35">
      <c r="A8087" s="27">
        <v>44</v>
      </c>
    </row>
    <row r="8088" spans="1:1" x14ac:dyDescent="0.35">
      <c r="A8088" s="27">
        <v>44</v>
      </c>
    </row>
    <row r="8089" spans="1:1" x14ac:dyDescent="0.35">
      <c r="A8089" s="27">
        <v>44</v>
      </c>
    </row>
    <row r="8090" spans="1:1" x14ac:dyDescent="0.35">
      <c r="A8090" s="27">
        <v>44</v>
      </c>
    </row>
    <row r="8091" spans="1:1" x14ac:dyDescent="0.35">
      <c r="A8091" s="27">
        <v>44</v>
      </c>
    </row>
    <row r="8092" spans="1:1" x14ac:dyDescent="0.35">
      <c r="A8092" s="27">
        <v>44</v>
      </c>
    </row>
    <row r="8093" spans="1:1" x14ac:dyDescent="0.35">
      <c r="A8093" s="27">
        <v>44</v>
      </c>
    </row>
    <row r="8094" spans="1:1" x14ac:dyDescent="0.35">
      <c r="A8094" s="27">
        <v>44</v>
      </c>
    </row>
    <row r="8095" spans="1:1" x14ac:dyDescent="0.35">
      <c r="A8095" s="27">
        <v>44</v>
      </c>
    </row>
    <row r="8096" spans="1:1" x14ac:dyDescent="0.35">
      <c r="A8096" s="27">
        <v>44</v>
      </c>
    </row>
    <row r="8097" spans="1:1" x14ac:dyDescent="0.35">
      <c r="A8097" s="27">
        <v>44</v>
      </c>
    </row>
    <row r="8098" spans="1:1" x14ac:dyDescent="0.35">
      <c r="A8098" s="27">
        <v>44</v>
      </c>
    </row>
    <row r="8099" spans="1:1" x14ac:dyDescent="0.35">
      <c r="A8099" s="27">
        <v>44</v>
      </c>
    </row>
    <row r="8100" spans="1:1" x14ac:dyDescent="0.35">
      <c r="A8100" s="27">
        <v>44</v>
      </c>
    </row>
    <row r="8101" spans="1:1" x14ac:dyDescent="0.35">
      <c r="A8101" s="27">
        <v>44</v>
      </c>
    </row>
    <row r="8102" spans="1:1" x14ac:dyDescent="0.35">
      <c r="A8102" s="27">
        <v>44</v>
      </c>
    </row>
    <row r="8103" spans="1:1" x14ac:dyDescent="0.35">
      <c r="A8103" s="27">
        <v>44</v>
      </c>
    </row>
    <row r="8104" spans="1:1" x14ac:dyDescent="0.35">
      <c r="A8104" s="27">
        <v>44</v>
      </c>
    </row>
    <row r="8105" spans="1:1" x14ac:dyDescent="0.35">
      <c r="A8105" s="27">
        <v>44</v>
      </c>
    </row>
    <row r="8106" spans="1:1" x14ac:dyDescent="0.35">
      <c r="A8106" s="27">
        <v>44</v>
      </c>
    </row>
    <row r="8107" spans="1:1" x14ac:dyDescent="0.35">
      <c r="A8107" s="27">
        <v>44</v>
      </c>
    </row>
    <row r="8108" spans="1:1" x14ac:dyDescent="0.35">
      <c r="A8108" s="27">
        <v>44</v>
      </c>
    </row>
    <row r="8109" spans="1:1" x14ac:dyDescent="0.35">
      <c r="A8109" s="27">
        <v>44</v>
      </c>
    </row>
    <row r="8110" spans="1:1" x14ac:dyDescent="0.35">
      <c r="A8110" s="27">
        <v>44</v>
      </c>
    </row>
    <row r="8111" spans="1:1" x14ac:dyDescent="0.35">
      <c r="A8111" s="27">
        <v>44</v>
      </c>
    </row>
    <row r="8112" spans="1:1" x14ac:dyDescent="0.35">
      <c r="A8112" s="27">
        <v>44</v>
      </c>
    </row>
    <row r="8113" spans="1:1" x14ac:dyDescent="0.35">
      <c r="A8113" s="27">
        <v>44</v>
      </c>
    </row>
    <row r="8114" spans="1:1" x14ac:dyDescent="0.35">
      <c r="A8114" s="27">
        <v>44</v>
      </c>
    </row>
    <row r="8115" spans="1:1" x14ac:dyDescent="0.35">
      <c r="A8115" s="27">
        <v>44</v>
      </c>
    </row>
    <row r="8116" spans="1:1" x14ac:dyDescent="0.35">
      <c r="A8116" s="27">
        <v>44</v>
      </c>
    </row>
    <row r="8117" spans="1:1" x14ac:dyDescent="0.35">
      <c r="A8117" s="27">
        <v>44</v>
      </c>
    </row>
    <row r="8118" spans="1:1" x14ac:dyDescent="0.35">
      <c r="A8118" s="27">
        <v>44</v>
      </c>
    </row>
    <row r="8119" spans="1:1" x14ac:dyDescent="0.35">
      <c r="A8119" s="27">
        <v>44</v>
      </c>
    </row>
    <row r="8120" spans="1:1" x14ac:dyDescent="0.35">
      <c r="A8120" s="27">
        <v>44</v>
      </c>
    </row>
    <row r="8121" spans="1:1" x14ac:dyDescent="0.35">
      <c r="A8121" s="27">
        <v>44</v>
      </c>
    </row>
    <row r="8122" spans="1:1" x14ac:dyDescent="0.35">
      <c r="A8122" s="27">
        <v>44</v>
      </c>
    </row>
    <row r="8123" spans="1:1" x14ac:dyDescent="0.35">
      <c r="A8123" s="27">
        <v>44</v>
      </c>
    </row>
    <row r="8124" spans="1:1" x14ac:dyDescent="0.35">
      <c r="A8124" s="27">
        <v>44</v>
      </c>
    </row>
    <row r="8125" spans="1:1" x14ac:dyDescent="0.35">
      <c r="A8125" s="27">
        <v>44</v>
      </c>
    </row>
    <row r="8126" spans="1:1" x14ac:dyDescent="0.35">
      <c r="A8126" s="27">
        <v>44</v>
      </c>
    </row>
    <row r="8127" spans="1:1" x14ac:dyDescent="0.35">
      <c r="A8127" s="27">
        <v>44</v>
      </c>
    </row>
    <row r="8128" spans="1:1" x14ac:dyDescent="0.35">
      <c r="A8128" s="27">
        <v>44</v>
      </c>
    </row>
    <row r="8129" spans="1:1" x14ac:dyDescent="0.35">
      <c r="A8129" s="27">
        <v>44</v>
      </c>
    </row>
    <row r="8130" spans="1:1" x14ac:dyDescent="0.35">
      <c r="A8130" s="27">
        <v>44</v>
      </c>
    </row>
    <row r="8131" spans="1:1" x14ac:dyDescent="0.35">
      <c r="A8131" s="27">
        <v>44</v>
      </c>
    </row>
    <row r="8132" spans="1:1" x14ac:dyDescent="0.35">
      <c r="A8132" s="27">
        <v>44</v>
      </c>
    </row>
    <row r="8133" spans="1:1" x14ac:dyDescent="0.35">
      <c r="A8133" s="27">
        <v>44</v>
      </c>
    </row>
    <row r="8134" spans="1:1" x14ac:dyDescent="0.35">
      <c r="A8134" s="27">
        <v>44</v>
      </c>
    </row>
    <row r="8135" spans="1:1" x14ac:dyDescent="0.35">
      <c r="A8135" s="27">
        <v>44</v>
      </c>
    </row>
    <row r="8136" spans="1:1" x14ac:dyDescent="0.35">
      <c r="A8136" s="27">
        <v>44</v>
      </c>
    </row>
    <row r="8137" spans="1:1" x14ac:dyDescent="0.35">
      <c r="A8137" s="27">
        <v>44</v>
      </c>
    </row>
    <row r="8138" spans="1:1" x14ac:dyDescent="0.35">
      <c r="A8138" s="27">
        <v>44</v>
      </c>
    </row>
    <row r="8139" spans="1:1" x14ac:dyDescent="0.35">
      <c r="A8139" s="27">
        <v>44</v>
      </c>
    </row>
    <row r="8140" spans="1:1" x14ac:dyDescent="0.35">
      <c r="A8140" s="27">
        <v>44</v>
      </c>
    </row>
    <row r="8141" spans="1:1" x14ac:dyDescent="0.35">
      <c r="A8141" s="27">
        <v>44</v>
      </c>
    </row>
    <row r="8142" spans="1:1" x14ac:dyDescent="0.35">
      <c r="A8142" s="27">
        <v>44</v>
      </c>
    </row>
    <row r="8143" spans="1:1" x14ac:dyDescent="0.35">
      <c r="A8143" s="27">
        <v>44</v>
      </c>
    </row>
    <row r="8144" spans="1:1" x14ac:dyDescent="0.35">
      <c r="A8144" s="27">
        <v>44</v>
      </c>
    </row>
    <row r="8145" spans="1:1" x14ac:dyDescent="0.35">
      <c r="A8145" s="27">
        <v>44</v>
      </c>
    </row>
    <row r="8146" spans="1:1" x14ac:dyDescent="0.35">
      <c r="A8146" s="27">
        <v>44</v>
      </c>
    </row>
    <row r="8147" spans="1:1" x14ac:dyDescent="0.35">
      <c r="A8147" s="27">
        <v>44</v>
      </c>
    </row>
    <row r="8148" spans="1:1" x14ac:dyDescent="0.35">
      <c r="A8148" s="27">
        <v>44</v>
      </c>
    </row>
    <row r="8149" spans="1:1" x14ac:dyDescent="0.35">
      <c r="A8149" s="27">
        <v>44</v>
      </c>
    </row>
    <row r="8150" spans="1:1" x14ac:dyDescent="0.35">
      <c r="A8150" s="27">
        <v>44</v>
      </c>
    </row>
    <row r="8151" spans="1:1" x14ac:dyDescent="0.35">
      <c r="A8151" s="27">
        <v>44</v>
      </c>
    </row>
    <row r="8152" spans="1:1" x14ac:dyDescent="0.35">
      <c r="A8152" s="27">
        <v>44</v>
      </c>
    </row>
    <row r="8153" spans="1:1" x14ac:dyDescent="0.35">
      <c r="A8153" s="27">
        <v>44</v>
      </c>
    </row>
    <row r="8154" spans="1:1" x14ac:dyDescent="0.35">
      <c r="A8154" s="27">
        <v>44</v>
      </c>
    </row>
    <row r="8155" spans="1:1" x14ac:dyDescent="0.35">
      <c r="A8155" s="27">
        <v>44</v>
      </c>
    </row>
    <row r="8156" spans="1:1" x14ac:dyDescent="0.35">
      <c r="A8156" s="27">
        <v>44</v>
      </c>
    </row>
    <row r="8157" spans="1:1" x14ac:dyDescent="0.35">
      <c r="A8157" s="27">
        <v>44</v>
      </c>
    </row>
    <row r="8158" spans="1:1" x14ac:dyDescent="0.35">
      <c r="A8158" s="27">
        <v>44</v>
      </c>
    </row>
    <row r="8159" spans="1:1" x14ac:dyDescent="0.35">
      <c r="A8159" s="27">
        <v>44</v>
      </c>
    </row>
    <row r="8160" spans="1:1" x14ac:dyDescent="0.35">
      <c r="A8160" s="27">
        <v>44</v>
      </c>
    </row>
    <row r="8161" spans="1:1" x14ac:dyDescent="0.35">
      <c r="A8161" s="27">
        <v>44</v>
      </c>
    </row>
    <row r="8162" spans="1:1" x14ac:dyDescent="0.35">
      <c r="A8162" s="27">
        <v>44</v>
      </c>
    </row>
    <row r="8163" spans="1:1" x14ac:dyDescent="0.35">
      <c r="A8163" s="27">
        <v>44</v>
      </c>
    </row>
    <row r="8164" spans="1:1" x14ac:dyDescent="0.35">
      <c r="A8164" s="27">
        <v>44</v>
      </c>
    </row>
    <row r="8165" spans="1:1" x14ac:dyDescent="0.35">
      <c r="A8165" s="27">
        <v>44</v>
      </c>
    </row>
    <row r="8166" spans="1:1" x14ac:dyDescent="0.35">
      <c r="A8166" s="27">
        <v>44</v>
      </c>
    </row>
    <row r="8167" spans="1:1" x14ac:dyDescent="0.35">
      <c r="A8167" s="27">
        <v>44</v>
      </c>
    </row>
    <row r="8168" spans="1:1" x14ac:dyDescent="0.35">
      <c r="A8168" s="27">
        <v>44</v>
      </c>
    </row>
    <row r="8169" spans="1:1" x14ac:dyDescent="0.35">
      <c r="A8169" s="27">
        <v>44</v>
      </c>
    </row>
    <row r="8170" spans="1:1" x14ac:dyDescent="0.35">
      <c r="A8170" s="27">
        <v>44</v>
      </c>
    </row>
    <row r="8171" spans="1:1" x14ac:dyDescent="0.35">
      <c r="A8171" s="27">
        <v>44</v>
      </c>
    </row>
    <row r="8172" spans="1:1" x14ac:dyDescent="0.35">
      <c r="A8172" s="27">
        <v>44</v>
      </c>
    </row>
    <row r="8173" spans="1:1" x14ac:dyDescent="0.35">
      <c r="A8173" s="27">
        <v>44</v>
      </c>
    </row>
    <row r="8174" spans="1:1" x14ac:dyDescent="0.35">
      <c r="A8174" s="27">
        <v>44</v>
      </c>
    </row>
    <row r="8175" spans="1:1" x14ac:dyDescent="0.35">
      <c r="A8175" s="27">
        <v>44</v>
      </c>
    </row>
    <row r="8176" spans="1:1" x14ac:dyDescent="0.35">
      <c r="A8176" s="27">
        <v>44</v>
      </c>
    </row>
    <row r="8177" spans="1:1" x14ac:dyDescent="0.35">
      <c r="A8177" s="27">
        <v>44</v>
      </c>
    </row>
    <row r="8178" spans="1:1" x14ac:dyDescent="0.35">
      <c r="A8178" s="27">
        <v>44</v>
      </c>
    </row>
    <row r="8179" spans="1:1" x14ac:dyDescent="0.35">
      <c r="A8179" s="27">
        <v>44</v>
      </c>
    </row>
    <row r="8180" spans="1:1" x14ac:dyDescent="0.35">
      <c r="A8180" s="27">
        <v>44</v>
      </c>
    </row>
    <row r="8181" spans="1:1" x14ac:dyDescent="0.35">
      <c r="A8181" s="27">
        <v>44</v>
      </c>
    </row>
    <row r="8182" spans="1:1" x14ac:dyDescent="0.35">
      <c r="A8182" s="27">
        <v>44</v>
      </c>
    </row>
    <row r="8183" spans="1:1" x14ac:dyDescent="0.35">
      <c r="A8183" s="27">
        <v>44</v>
      </c>
    </row>
    <row r="8184" spans="1:1" x14ac:dyDescent="0.35">
      <c r="A8184" s="27">
        <v>44</v>
      </c>
    </row>
    <row r="8185" spans="1:1" x14ac:dyDescent="0.35">
      <c r="A8185" s="27">
        <v>44</v>
      </c>
    </row>
    <row r="8186" spans="1:1" x14ac:dyDescent="0.35">
      <c r="A8186" s="27">
        <v>44</v>
      </c>
    </row>
    <row r="8187" spans="1:1" x14ac:dyDescent="0.35">
      <c r="A8187" s="27">
        <v>44</v>
      </c>
    </row>
    <row r="8188" spans="1:1" x14ac:dyDescent="0.35">
      <c r="A8188" s="27">
        <v>44</v>
      </c>
    </row>
    <row r="8189" spans="1:1" x14ac:dyDescent="0.35">
      <c r="A8189" s="27">
        <v>44</v>
      </c>
    </row>
    <row r="8190" spans="1:1" x14ac:dyDescent="0.35">
      <c r="A8190" s="27">
        <v>44</v>
      </c>
    </row>
    <row r="8191" spans="1:1" x14ac:dyDescent="0.35">
      <c r="A8191" s="27">
        <v>44</v>
      </c>
    </row>
    <row r="8192" spans="1:1" x14ac:dyDescent="0.35">
      <c r="A8192" s="27">
        <v>44</v>
      </c>
    </row>
    <row r="8193" spans="1:1" x14ac:dyDescent="0.35">
      <c r="A8193" s="27">
        <v>44</v>
      </c>
    </row>
    <row r="8194" spans="1:1" x14ac:dyDescent="0.35">
      <c r="A8194" s="27">
        <v>44</v>
      </c>
    </row>
    <row r="8195" spans="1:1" x14ac:dyDescent="0.35">
      <c r="A8195" s="27">
        <v>44</v>
      </c>
    </row>
    <row r="8196" spans="1:1" x14ac:dyDescent="0.35">
      <c r="A8196" s="27">
        <v>44</v>
      </c>
    </row>
    <row r="8197" spans="1:1" x14ac:dyDescent="0.35">
      <c r="A8197" s="27">
        <v>44</v>
      </c>
    </row>
    <row r="8198" spans="1:1" x14ac:dyDescent="0.35">
      <c r="A8198" s="27">
        <v>44</v>
      </c>
    </row>
    <row r="8199" spans="1:1" x14ac:dyDescent="0.35">
      <c r="A8199" s="27">
        <v>44</v>
      </c>
    </row>
    <row r="8200" spans="1:1" x14ac:dyDescent="0.35">
      <c r="A8200" s="27">
        <v>44</v>
      </c>
    </row>
    <row r="8201" spans="1:1" x14ac:dyDescent="0.35">
      <c r="A8201" s="27">
        <v>44</v>
      </c>
    </row>
    <row r="8202" spans="1:1" x14ac:dyDescent="0.35">
      <c r="A8202" s="27">
        <v>44</v>
      </c>
    </row>
    <row r="8203" spans="1:1" x14ac:dyDescent="0.35">
      <c r="A8203" s="27">
        <v>44</v>
      </c>
    </row>
    <row r="8204" spans="1:1" x14ac:dyDescent="0.35">
      <c r="A8204" s="27">
        <v>44</v>
      </c>
    </row>
    <row r="8205" spans="1:1" x14ac:dyDescent="0.35">
      <c r="A8205" s="27">
        <v>44</v>
      </c>
    </row>
    <row r="8206" spans="1:1" x14ac:dyDescent="0.35">
      <c r="A8206" s="27">
        <v>44</v>
      </c>
    </row>
    <row r="8207" spans="1:1" x14ac:dyDescent="0.35">
      <c r="A8207" s="27">
        <v>44</v>
      </c>
    </row>
    <row r="8208" spans="1:1" x14ac:dyDescent="0.35">
      <c r="A8208" s="27">
        <v>44</v>
      </c>
    </row>
    <row r="8209" spans="1:1" x14ac:dyDescent="0.35">
      <c r="A8209" s="27">
        <v>44</v>
      </c>
    </row>
    <row r="8210" spans="1:1" x14ac:dyDescent="0.35">
      <c r="A8210" s="27">
        <v>44</v>
      </c>
    </row>
    <row r="8211" spans="1:1" x14ac:dyDescent="0.35">
      <c r="A8211" s="27">
        <v>44</v>
      </c>
    </row>
    <row r="8212" spans="1:1" x14ac:dyDescent="0.35">
      <c r="A8212" s="27">
        <v>44</v>
      </c>
    </row>
    <row r="8213" spans="1:1" x14ac:dyDescent="0.35">
      <c r="A8213" s="27">
        <v>44</v>
      </c>
    </row>
    <row r="8214" spans="1:1" x14ac:dyDescent="0.35">
      <c r="A8214" s="27">
        <v>44</v>
      </c>
    </row>
    <row r="8215" spans="1:1" x14ac:dyDescent="0.35">
      <c r="A8215" s="27">
        <v>44</v>
      </c>
    </row>
    <row r="8216" spans="1:1" x14ac:dyDescent="0.35">
      <c r="A8216" s="27">
        <v>44</v>
      </c>
    </row>
    <row r="8217" spans="1:1" x14ac:dyDescent="0.35">
      <c r="A8217" s="27">
        <v>44</v>
      </c>
    </row>
    <row r="8218" spans="1:1" x14ac:dyDescent="0.35">
      <c r="A8218" s="27">
        <v>44</v>
      </c>
    </row>
    <row r="8219" spans="1:1" x14ac:dyDescent="0.35">
      <c r="A8219" s="27">
        <v>44</v>
      </c>
    </row>
    <row r="8220" spans="1:1" x14ac:dyDescent="0.35">
      <c r="A8220" s="27">
        <v>44</v>
      </c>
    </row>
    <row r="8221" spans="1:1" x14ac:dyDescent="0.35">
      <c r="A8221" s="27">
        <v>44</v>
      </c>
    </row>
    <row r="8222" spans="1:1" x14ac:dyDescent="0.35">
      <c r="A8222" s="27">
        <v>44</v>
      </c>
    </row>
    <row r="8223" spans="1:1" x14ac:dyDescent="0.35">
      <c r="A8223" s="27">
        <v>44</v>
      </c>
    </row>
    <row r="8224" spans="1:1" x14ac:dyDescent="0.35">
      <c r="A8224" s="27">
        <v>44</v>
      </c>
    </row>
    <row r="8225" spans="1:1" x14ac:dyDescent="0.35">
      <c r="A8225" s="27">
        <v>44</v>
      </c>
    </row>
    <row r="8226" spans="1:1" x14ac:dyDescent="0.35">
      <c r="A8226" s="27">
        <v>44</v>
      </c>
    </row>
    <row r="8227" spans="1:1" x14ac:dyDescent="0.35">
      <c r="A8227" s="27">
        <v>44</v>
      </c>
    </row>
    <row r="8228" spans="1:1" x14ac:dyDescent="0.35">
      <c r="A8228" s="27">
        <v>44</v>
      </c>
    </row>
    <row r="8229" spans="1:1" x14ac:dyDescent="0.35">
      <c r="A8229" s="27">
        <v>44</v>
      </c>
    </row>
    <row r="8230" spans="1:1" x14ac:dyDescent="0.35">
      <c r="A8230" s="27">
        <v>44</v>
      </c>
    </row>
    <row r="8231" spans="1:1" x14ac:dyDescent="0.35">
      <c r="A8231" s="27">
        <v>44</v>
      </c>
    </row>
    <row r="8232" spans="1:1" x14ac:dyDescent="0.35">
      <c r="A8232" s="27">
        <v>44</v>
      </c>
    </row>
    <row r="8233" spans="1:1" x14ac:dyDescent="0.35">
      <c r="A8233" s="27">
        <v>44</v>
      </c>
    </row>
    <row r="8234" spans="1:1" x14ac:dyDescent="0.35">
      <c r="A8234" s="27">
        <v>44</v>
      </c>
    </row>
    <row r="8235" spans="1:1" x14ac:dyDescent="0.35">
      <c r="A8235" s="27">
        <v>44</v>
      </c>
    </row>
    <row r="8236" spans="1:1" x14ac:dyDescent="0.35">
      <c r="A8236" s="27">
        <v>44</v>
      </c>
    </row>
    <row r="8237" spans="1:1" x14ac:dyDescent="0.35">
      <c r="A8237" s="27">
        <v>44</v>
      </c>
    </row>
    <row r="8238" spans="1:1" x14ac:dyDescent="0.35">
      <c r="A8238" s="27">
        <v>44</v>
      </c>
    </row>
    <row r="8239" spans="1:1" x14ac:dyDescent="0.35">
      <c r="A8239" s="27">
        <v>44</v>
      </c>
    </row>
    <row r="8240" spans="1:1" x14ac:dyDescent="0.35">
      <c r="A8240" s="27">
        <v>44</v>
      </c>
    </row>
    <row r="8241" spans="1:1" x14ac:dyDescent="0.35">
      <c r="A8241" s="27">
        <v>44</v>
      </c>
    </row>
    <row r="8242" spans="1:1" x14ac:dyDescent="0.35">
      <c r="A8242" s="27">
        <v>44</v>
      </c>
    </row>
    <row r="8243" spans="1:1" x14ac:dyDescent="0.35">
      <c r="A8243" s="27">
        <v>44</v>
      </c>
    </row>
    <row r="8244" spans="1:1" x14ac:dyDescent="0.35">
      <c r="A8244" s="27">
        <v>44</v>
      </c>
    </row>
    <row r="8245" spans="1:1" x14ac:dyDescent="0.35">
      <c r="A8245" s="27">
        <v>44</v>
      </c>
    </row>
    <row r="8246" spans="1:1" x14ac:dyDescent="0.35">
      <c r="A8246" s="27">
        <v>44</v>
      </c>
    </row>
    <row r="8247" spans="1:1" x14ac:dyDescent="0.35">
      <c r="A8247" s="27">
        <v>44</v>
      </c>
    </row>
    <row r="8248" spans="1:1" x14ac:dyDescent="0.35">
      <c r="A8248" s="27">
        <v>44</v>
      </c>
    </row>
    <row r="8249" spans="1:1" x14ac:dyDescent="0.35">
      <c r="A8249" s="27">
        <v>44</v>
      </c>
    </row>
    <row r="8250" spans="1:1" x14ac:dyDescent="0.35">
      <c r="A8250" s="27">
        <v>44</v>
      </c>
    </row>
    <row r="8251" spans="1:1" x14ac:dyDescent="0.35">
      <c r="A8251" s="27">
        <v>44</v>
      </c>
    </row>
    <row r="8252" spans="1:1" x14ac:dyDescent="0.35">
      <c r="A8252" s="27">
        <v>44</v>
      </c>
    </row>
    <row r="8253" spans="1:1" x14ac:dyDescent="0.35">
      <c r="A8253" s="27">
        <v>44</v>
      </c>
    </row>
    <row r="8254" spans="1:1" x14ac:dyDescent="0.35">
      <c r="A8254" s="27">
        <v>44</v>
      </c>
    </row>
    <row r="8255" spans="1:1" x14ac:dyDescent="0.35">
      <c r="A8255" s="27">
        <v>44</v>
      </c>
    </row>
    <row r="8256" spans="1:1" x14ac:dyDescent="0.35">
      <c r="A8256" s="27">
        <v>44</v>
      </c>
    </row>
    <row r="8257" spans="1:1" x14ac:dyDescent="0.35">
      <c r="A8257" s="27">
        <v>44</v>
      </c>
    </row>
    <row r="8258" spans="1:1" x14ac:dyDescent="0.35">
      <c r="A8258" s="27">
        <v>44</v>
      </c>
    </row>
    <row r="8259" spans="1:1" x14ac:dyDescent="0.35">
      <c r="A8259" s="27">
        <v>44</v>
      </c>
    </row>
    <row r="8260" spans="1:1" x14ac:dyDescent="0.35">
      <c r="A8260" s="27">
        <v>44</v>
      </c>
    </row>
    <row r="8261" spans="1:1" x14ac:dyDescent="0.35">
      <c r="A8261" s="27">
        <v>44</v>
      </c>
    </row>
    <row r="8262" spans="1:1" x14ac:dyDescent="0.35">
      <c r="A8262" s="27">
        <v>44</v>
      </c>
    </row>
    <row r="8263" spans="1:1" x14ac:dyDescent="0.35">
      <c r="A8263" s="27">
        <v>44</v>
      </c>
    </row>
    <row r="8264" spans="1:1" x14ac:dyDescent="0.35">
      <c r="A8264" s="27">
        <v>44</v>
      </c>
    </row>
    <row r="8265" spans="1:1" x14ac:dyDescent="0.35">
      <c r="A8265" s="27">
        <v>44</v>
      </c>
    </row>
    <row r="8266" spans="1:1" x14ac:dyDescent="0.35">
      <c r="A8266" s="27">
        <v>44</v>
      </c>
    </row>
    <row r="8267" spans="1:1" x14ac:dyDescent="0.35">
      <c r="A8267" s="27">
        <v>44</v>
      </c>
    </row>
    <row r="8268" spans="1:1" x14ac:dyDescent="0.35">
      <c r="A8268" s="27">
        <v>44</v>
      </c>
    </row>
    <row r="8269" spans="1:1" x14ac:dyDescent="0.35">
      <c r="A8269" s="27">
        <v>44</v>
      </c>
    </row>
    <row r="8270" spans="1:1" x14ac:dyDescent="0.35">
      <c r="A8270" s="27">
        <v>44</v>
      </c>
    </row>
    <row r="8271" spans="1:1" x14ac:dyDescent="0.35">
      <c r="A8271" s="27">
        <v>44</v>
      </c>
    </row>
    <row r="8272" spans="1:1" x14ac:dyDescent="0.35">
      <c r="A8272" s="27">
        <v>44</v>
      </c>
    </row>
    <row r="8273" spans="1:1" x14ac:dyDescent="0.35">
      <c r="A8273" s="27">
        <v>44</v>
      </c>
    </row>
    <row r="8274" spans="1:1" x14ac:dyDescent="0.35">
      <c r="A8274" s="27">
        <v>44</v>
      </c>
    </row>
    <row r="8275" spans="1:1" x14ac:dyDescent="0.35">
      <c r="A8275" s="27">
        <v>44</v>
      </c>
    </row>
    <row r="8276" spans="1:1" x14ac:dyDescent="0.35">
      <c r="A8276" s="27">
        <v>44</v>
      </c>
    </row>
    <row r="8277" spans="1:1" x14ac:dyDescent="0.35">
      <c r="A8277" s="27">
        <v>44</v>
      </c>
    </row>
    <row r="8278" spans="1:1" x14ac:dyDescent="0.35">
      <c r="A8278" s="27">
        <v>44</v>
      </c>
    </row>
    <row r="8279" spans="1:1" x14ac:dyDescent="0.35">
      <c r="A8279" s="27">
        <v>44</v>
      </c>
    </row>
    <row r="8280" spans="1:1" x14ac:dyDescent="0.35">
      <c r="A8280" s="27">
        <v>44</v>
      </c>
    </row>
    <row r="8281" spans="1:1" x14ac:dyDescent="0.35">
      <c r="A8281" s="27">
        <v>44</v>
      </c>
    </row>
    <row r="8282" spans="1:1" x14ac:dyDescent="0.35">
      <c r="A8282" s="27">
        <v>44</v>
      </c>
    </row>
    <row r="8283" spans="1:1" x14ac:dyDescent="0.35">
      <c r="A8283" s="27">
        <v>44</v>
      </c>
    </row>
    <row r="8284" spans="1:1" x14ac:dyDescent="0.35">
      <c r="A8284" s="27">
        <v>44</v>
      </c>
    </row>
    <row r="8285" spans="1:1" x14ac:dyDescent="0.35">
      <c r="A8285" s="27">
        <v>44</v>
      </c>
    </row>
    <row r="8286" spans="1:1" x14ac:dyDescent="0.35">
      <c r="A8286" s="27">
        <v>44</v>
      </c>
    </row>
    <row r="8287" spans="1:1" x14ac:dyDescent="0.35">
      <c r="A8287" s="27">
        <v>44</v>
      </c>
    </row>
    <row r="8288" spans="1:1" x14ac:dyDescent="0.35">
      <c r="A8288" s="27">
        <v>44</v>
      </c>
    </row>
    <row r="8289" spans="1:1" x14ac:dyDescent="0.35">
      <c r="A8289" s="27">
        <v>44</v>
      </c>
    </row>
    <row r="8290" spans="1:1" x14ac:dyDescent="0.35">
      <c r="A8290" s="27">
        <v>44</v>
      </c>
    </row>
    <row r="8291" spans="1:1" x14ac:dyDescent="0.35">
      <c r="A8291" s="27">
        <v>44</v>
      </c>
    </row>
    <row r="8292" spans="1:1" x14ac:dyDescent="0.35">
      <c r="A8292" s="27">
        <v>44</v>
      </c>
    </row>
    <row r="8293" spans="1:1" x14ac:dyDescent="0.35">
      <c r="A8293" s="27">
        <v>44</v>
      </c>
    </row>
    <row r="8294" spans="1:1" x14ac:dyDescent="0.35">
      <c r="A8294" s="27">
        <v>44</v>
      </c>
    </row>
    <row r="8295" spans="1:1" x14ac:dyDescent="0.35">
      <c r="A8295" s="27">
        <v>44</v>
      </c>
    </row>
    <row r="8296" spans="1:1" x14ac:dyDescent="0.35">
      <c r="A8296" s="27">
        <v>44</v>
      </c>
    </row>
    <row r="8297" spans="1:1" x14ac:dyDescent="0.35">
      <c r="A8297" s="27">
        <v>44</v>
      </c>
    </row>
    <row r="8298" spans="1:1" x14ac:dyDescent="0.35">
      <c r="A8298" s="27">
        <v>44</v>
      </c>
    </row>
    <row r="8299" spans="1:1" x14ac:dyDescent="0.35">
      <c r="A8299" s="27">
        <v>44</v>
      </c>
    </row>
    <row r="8300" spans="1:1" x14ac:dyDescent="0.35">
      <c r="A8300" s="27">
        <v>44</v>
      </c>
    </row>
    <row r="8301" spans="1:1" x14ac:dyDescent="0.35">
      <c r="A8301" s="27">
        <v>44</v>
      </c>
    </row>
    <row r="8302" spans="1:1" x14ac:dyDescent="0.35">
      <c r="A8302" s="27">
        <v>44</v>
      </c>
    </row>
    <row r="8303" spans="1:1" x14ac:dyDescent="0.35">
      <c r="A8303" s="27">
        <v>44</v>
      </c>
    </row>
    <row r="8304" spans="1:1" x14ac:dyDescent="0.35">
      <c r="A8304" s="27">
        <v>44</v>
      </c>
    </row>
    <row r="8305" spans="1:1" x14ac:dyDescent="0.35">
      <c r="A8305" s="27">
        <v>44</v>
      </c>
    </row>
    <row r="8306" spans="1:1" x14ac:dyDescent="0.35">
      <c r="A8306" s="27">
        <v>44</v>
      </c>
    </row>
    <row r="8307" spans="1:1" x14ac:dyDescent="0.35">
      <c r="A8307" s="27">
        <v>44</v>
      </c>
    </row>
    <row r="8308" spans="1:1" x14ac:dyDescent="0.35">
      <c r="A8308" s="27">
        <v>44</v>
      </c>
    </row>
    <row r="8309" spans="1:1" x14ac:dyDescent="0.35">
      <c r="A8309" s="27">
        <v>44</v>
      </c>
    </row>
    <row r="8310" spans="1:1" x14ac:dyDescent="0.35">
      <c r="A8310" s="27">
        <v>44</v>
      </c>
    </row>
    <row r="8311" spans="1:1" x14ac:dyDescent="0.35">
      <c r="A8311" s="27">
        <v>44</v>
      </c>
    </row>
    <row r="8312" spans="1:1" x14ac:dyDescent="0.35">
      <c r="A8312" s="27">
        <v>44</v>
      </c>
    </row>
    <row r="8313" spans="1:1" x14ac:dyDescent="0.35">
      <c r="A8313" s="27">
        <v>44</v>
      </c>
    </row>
    <row r="8314" spans="1:1" x14ac:dyDescent="0.35">
      <c r="A8314" s="27">
        <v>44</v>
      </c>
    </row>
    <row r="8315" spans="1:1" x14ac:dyDescent="0.35">
      <c r="A8315" s="27">
        <v>44</v>
      </c>
    </row>
    <row r="8316" spans="1:1" x14ac:dyDescent="0.35">
      <c r="A8316" s="27">
        <v>44</v>
      </c>
    </row>
    <row r="8317" spans="1:1" x14ac:dyDescent="0.35">
      <c r="A8317" s="27">
        <v>44</v>
      </c>
    </row>
    <row r="8318" spans="1:1" x14ac:dyDescent="0.35">
      <c r="A8318" s="27">
        <v>44</v>
      </c>
    </row>
    <row r="8319" spans="1:1" x14ac:dyDescent="0.35">
      <c r="A8319" s="27">
        <v>44</v>
      </c>
    </row>
    <row r="8320" spans="1:1" x14ac:dyDescent="0.35">
      <c r="A8320" s="27">
        <v>44</v>
      </c>
    </row>
    <row r="8321" spans="1:1" x14ac:dyDescent="0.35">
      <c r="A8321" s="27">
        <v>44</v>
      </c>
    </row>
    <row r="8322" spans="1:1" x14ac:dyDescent="0.35">
      <c r="A8322" s="27">
        <v>44</v>
      </c>
    </row>
    <row r="8323" spans="1:1" x14ac:dyDescent="0.35">
      <c r="A8323" s="27">
        <v>44</v>
      </c>
    </row>
    <row r="8324" spans="1:1" x14ac:dyDescent="0.35">
      <c r="A8324" s="27">
        <v>44</v>
      </c>
    </row>
    <row r="8325" spans="1:1" x14ac:dyDescent="0.35">
      <c r="A8325" s="27">
        <v>44</v>
      </c>
    </row>
    <row r="8326" spans="1:1" x14ac:dyDescent="0.35">
      <c r="A8326" s="27">
        <v>44</v>
      </c>
    </row>
    <row r="8327" spans="1:1" x14ac:dyDescent="0.35">
      <c r="A8327" s="27">
        <v>44</v>
      </c>
    </row>
    <row r="8328" spans="1:1" x14ac:dyDescent="0.35">
      <c r="A8328" s="27">
        <v>44</v>
      </c>
    </row>
    <row r="8329" spans="1:1" x14ac:dyDescent="0.35">
      <c r="A8329" s="27">
        <v>44</v>
      </c>
    </row>
    <row r="8330" spans="1:1" x14ac:dyDescent="0.35">
      <c r="A8330" s="27">
        <v>44</v>
      </c>
    </row>
    <row r="8331" spans="1:1" x14ac:dyDescent="0.35">
      <c r="A8331" s="27">
        <v>44</v>
      </c>
    </row>
    <row r="8332" spans="1:1" x14ac:dyDescent="0.35">
      <c r="A8332" s="27">
        <v>44</v>
      </c>
    </row>
    <row r="8333" spans="1:1" x14ac:dyDescent="0.35">
      <c r="A8333" s="27">
        <v>44</v>
      </c>
    </row>
    <row r="8334" spans="1:1" x14ac:dyDescent="0.35">
      <c r="A8334" s="27">
        <v>44</v>
      </c>
    </row>
    <row r="8335" spans="1:1" x14ac:dyDescent="0.35">
      <c r="A8335" s="27">
        <v>44</v>
      </c>
    </row>
    <row r="8336" spans="1:1" x14ac:dyDescent="0.35">
      <c r="A8336" s="27">
        <v>44</v>
      </c>
    </row>
    <row r="8337" spans="1:1" x14ac:dyDescent="0.35">
      <c r="A8337" s="27">
        <v>44</v>
      </c>
    </row>
    <row r="8338" spans="1:1" x14ac:dyDescent="0.35">
      <c r="A8338" s="27">
        <v>44</v>
      </c>
    </row>
    <row r="8339" spans="1:1" x14ac:dyDescent="0.35">
      <c r="A8339" s="27">
        <v>44</v>
      </c>
    </row>
    <row r="8340" spans="1:1" x14ac:dyDescent="0.35">
      <c r="A8340" s="27">
        <v>44</v>
      </c>
    </row>
    <row r="8341" spans="1:1" x14ac:dyDescent="0.35">
      <c r="A8341" s="27">
        <v>44</v>
      </c>
    </row>
    <row r="8342" spans="1:1" x14ac:dyDescent="0.35">
      <c r="A8342" s="27">
        <v>44</v>
      </c>
    </row>
    <row r="8343" spans="1:1" x14ac:dyDescent="0.35">
      <c r="A8343" s="27">
        <v>44</v>
      </c>
    </row>
    <row r="8344" spans="1:1" x14ac:dyDescent="0.35">
      <c r="A8344" s="27">
        <v>44</v>
      </c>
    </row>
    <row r="8345" spans="1:1" x14ac:dyDescent="0.35">
      <c r="A8345" s="27">
        <v>44</v>
      </c>
    </row>
    <row r="8346" spans="1:1" x14ac:dyDescent="0.35">
      <c r="A8346" s="27">
        <v>44</v>
      </c>
    </row>
    <row r="8347" spans="1:1" x14ac:dyDescent="0.35">
      <c r="A8347" s="27">
        <v>44</v>
      </c>
    </row>
    <row r="8348" spans="1:1" x14ac:dyDescent="0.35">
      <c r="A8348" s="27">
        <v>44</v>
      </c>
    </row>
    <row r="8349" spans="1:1" x14ac:dyDescent="0.35">
      <c r="A8349" s="27">
        <v>44</v>
      </c>
    </row>
    <row r="8350" spans="1:1" x14ac:dyDescent="0.35">
      <c r="A8350" s="27">
        <v>44</v>
      </c>
    </row>
    <row r="8351" spans="1:1" x14ac:dyDescent="0.35">
      <c r="A8351" s="27">
        <v>44</v>
      </c>
    </row>
    <row r="8352" spans="1:1" x14ac:dyDescent="0.35">
      <c r="A8352" s="27">
        <v>44</v>
      </c>
    </row>
    <row r="8353" spans="1:1" x14ac:dyDescent="0.35">
      <c r="A8353" s="27">
        <v>44</v>
      </c>
    </row>
    <row r="8354" spans="1:1" x14ac:dyDescent="0.35">
      <c r="A8354" s="27">
        <v>44</v>
      </c>
    </row>
    <row r="8355" spans="1:1" x14ac:dyDescent="0.35">
      <c r="A8355" s="27">
        <v>44</v>
      </c>
    </row>
    <row r="8356" spans="1:1" x14ac:dyDescent="0.35">
      <c r="A8356" s="27">
        <v>44</v>
      </c>
    </row>
    <row r="8357" spans="1:1" x14ac:dyDescent="0.35">
      <c r="A8357" s="27">
        <v>44</v>
      </c>
    </row>
    <row r="8358" spans="1:1" x14ac:dyDescent="0.35">
      <c r="A8358" s="27">
        <v>44</v>
      </c>
    </row>
    <row r="8359" spans="1:1" x14ac:dyDescent="0.35">
      <c r="A8359" s="27">
        <v>44</v>
      </c>
    </row>
    <row r="8360" spans="1:1" x14ac:dyDescent="0.35">
      <c r="A8360" s="27">
        <v>44</v>
      </c>
    </row>
    <row r="8361" spans="1:1" x14ac:dyDescent="0.35">
      <c r="A8361" s="27">
        <v>44</v>
      </c>
    </row>
    <row r="8362" spans="1:1" x14ac:dyDescent="0.35">
      <c r="A8362" s="27">
        <v>44</v>
      </c>
    </row>
    <row r="8363" spans="1:1" x14ac:dyDescent="0.35">
      <c r="A8363" s="27">
        <v>44</v>
      </c>
    </row>
    <row r="8364" spans="1:1" x14ac:dyDescent="0.35">
      <c r="A8364" s="27">
        <v>44</v>
      </c>
    </row>
    <row r="8365" spans="1:1" x14ac:dyDescent="0.35">
      <c r="A8365" s="27">
        <v>44</v>
      </c>
    </row>
    <row r="8366" spans="1:1" x14ac:dyDescent="0.35">
      <c r="A8366" s="27">
        <v>44</v>
      </c>
    </row>
    <row r="8367" spans="1:1" x14ac:dyDescent="0.35">
      <c r="A8367" s="27">
        <v>44</v>
      </c>
    </row>
    <row r="8368" spans="1:1" x14ac:dyDescent="0.35">
      <c r="A8368" s="27">
        <v>44</v>
      </c>
    </row>
    <row r="8369" spans="1:1" x14ac:dyDescent="0.35">
      <c r="A8369" s="27">
        <v>44</v>
      </c>
    </row>
    <row r="8370" spans="1:1" x14ac:dyDescent="0.35">
      <c r="A8370" s="27">
        <v>44</v>
      </c>
    </row>
    <row r="8371" spans="1:1" x14ac:dyDescent="0.35">
      <c r="A8371" s="27">
        <v>44</v>
      </c>
    </row>
    <row r="8372" spans="1:1" x14ac:dyDescent="0.35">
      <c r="A8372" s="27">
        <v>44</v>
      </c>
    </row>
    <row r="8373" spans="1:1" x14ac:dyDescent="0.35">
      <c r="A8373" s="27">
        <v>44</v>
      </c>
    </row>
    <row r="8374" spans="1:1" x14ac:dyDescent="0.35">
      <c r="A8374" s="27">
        <v>44</v>
      </c>
    </row>
    <row r="8375" spans="1:1" x14ac:dyDescent="0.35">
      <c r="A8375" s="27">
        <v>44</v>
      </c>
    </row>
    <row r="8376" spans="1:1" x14ac:dyDescent="0.35">
      <c r="A8376" s="27">
        <v>44</v>
      </c>
    </row>
    <row r="8377" spans="1:1" x14ac:dyDescent="0.35">
      <c r="A8377" s="27">
        <v>44</v>
      </c>
    </row>
    <row r="8378" spans="1:1" x14ac:dyDescent="0.35">
      <c r="A8378" s="27">
        <v>44</v>
      </c>
    </row>
    <row r="8379" spans="1:1" x14ac:dyDescent="0.35">
      <c r="A8379" s="27">
        <v>44</v>
      </c>
    </row>
    <row r="8380" spans="1:1" x14ac:dyDescent="0.35">
      <c r="A8380" s="27">
        <v>44</v>
      </c>
    </row>
    <row r="8381" spans="1:1" x14ac:dyDescent="0.35">
      <c r="A8381" s="27">
        <v>44</v>
      </c>
    </row>
    <row r="8382" spans="1:1" x14ac:dyDescent="0.35">
      <c r="A8382" s="27">
        <v>44</v>
      </c>
    </row>
    <row r="8383" spans="1:1" x14ac:dyDescent="0.35">
      <c r="A8383" s="27">
        <v>44</v>
      </c>
    </row>
    <row r="8384" spans="1:1" x14ac:dyDescent="0.35">
      <c r="A8384" s="27">
        <v>44</v>
      </c>
    </row>
    <row r="8385" spans="1:1" x14ac:dyDescent="0.35">
      <c r="A8385" s="27">
        <v>44</v>
      </c>
    </row>
    <row r="8386" spans="1:1" x14ac:dyDescent="0.35">
      <c r="A8386" s="27">
        <v>44</v>
      </c>
    </row>
    <row r="8387" spans="1:1" x14ac:dyDescent="0.35">
      <c r="A8387" s="27">
        <v>44</v>
      </c>
    </row>
    <row r="8388" spans="1:1" x14ac:dyDescent="0.35">
      <c r="A8388" s="27">
        <v>44</v>
      </c>
    </row>
    <row r="8389" spans="1:1" x14ac:dyDescent="0.35">
      <c r="A8389" s="27">
        <v>44</v>
      </c>
    </row>
    <row r="8390" spans="1:1" x14ac:dyDescent="0.35">
      <c r="A8390" s="27">
        <v>44</v>
      </c>
    </row>
    <row r="8391" spans="1:1" x14ac:dyDescent="0.35">
      <c r="A8391" s="27">
        <v>44</v>
      </c>
    </row>
    <row r="8392" spans="1:1" x14ac:dyDescent="0.35">
      <c r="A8392" s="27">
        <v>44</v>
      </c>
    </row>
    <row r="8393" spans="1:1" x14ac:dyDescent="0.35">
      <c r="A8393" s="27">
        <v>44</v>
      </c>
    </row>
    <row r="8394" spans="1:1" x14ac:dyDescent="0.35">
      <c r="A8394" s="27">
        <v>44</v>
      </c>
    </row>
    <row r="8395" spans="1:1" x14ac:dyDescent="0.35">
      <c r="A8395" s="27">
        <v>44</v>
      </c>
    </row>
    <row r="8396" spans="1:1" x14ac:dyDescent="0.35">
      <c r="A8396" s="27">
        <v>44</v>
      </c>
    </row>
    <row r="8397" spans="1:1" x14ac:dyDescent="0.35">
      <c r="A8397" s="27">
        <v>44</v>
      </c>
    </row>
    <row r="8398" spans="1:1" x14ac:dyDescent="0.35">
      <c r="A8398" s="27">
        <v>44</v>
      </c>
    </row>
    <row r="8399" spans="1:1" x14ac:dyDescent="0.35">
      <c r="A8399" s="27">
        <v>44</v>
      </c>
    </row>
    <row r="8400" spans="1:1" x14ac:dyDescent="0.35">
      <c r="A8400" s="27">
        <v>44</v>
      </c>
    </row>
    <row r="8401" spans="1:1" x14ac:dyDescent="0.35">
      <c r="A8401" s="27">
        <v>44</v>
      </c>
    </row>
    <row r="8402" spans="1:1" x14ac:dyDescent="0.35">
      <c r="A8402" s="27">
        <v>44</v>
      </c>
    </row>
    <row r="8403" spans="1:1" x14ac:dyDescent="0.35">
      <c r="A8403" s="27">
        <v>44</v>
      </c>
    </row>
    <row r="8404" spans="1:1" x14ac:dyDescent="0.35">
      <c r="A8404" s="27">
        <v>44</v>
      </c>
    </row>
    <row r="8405" spans="1:1" x14ac:dyDescent="0.35">
      <c r="A8405" s="27">
        <v>44</v>
      </c>
    </row>
    <row r="8406" spans="1:1" x14ac:dyDescent="0.35">
      <c r="A8406" s="27">
        <v>44</v>
      </c>
    </row>
    <row r="8407" spans="1:1" x14ac:dyDescent="0.35">
      <c r="A8407" s="27">
        <v>44</v>
      </c>
    </row>
    <row r="8408" spans="1:1" x14ac:dyDescent="0.35">
      <c r="A8408" s="27">
        <v>44</v>
      </c>
    </row>
    <row r="8409" spans="1:1" x14ac:dyDescent="0.35">
      <c r="A8409" s="27">
        <v>44</v>
      </c>
    </row>
    <row r="8410" spans="1:1" x14ac:dyDescent="0.35">
      <c r="A8410" s="27">
        <v>44</v>
      </c>
    </row>
    <row r="8411" spans="1:1" x14ac:dyDescent="0.35">
      <c r="A8411" s="27">
        <v>44</v>
      </c>
    </row>
    <row r="8412" spans="1:1" x14ac:dyDescent="0.35">
      <c r="A8412" s="27">
        <v>44</v>
      </c>
    </row>
    <row r="8413" spans="1:1" x14ac:dyDescent="0.35">
      <c r="A8413" s="27">
        <v>44</v>
      </c>
    </row>
    <row r="8414" spans="1:1" x14ac:dyDescent="0.35">
      <c r="A8414" s="27">
        <v>44</v>
      </c>
    </row>
    <row r="8415" spans="1:1" x14ac:dyDescent="0.35">
      <c r="A8415" s="27">
        <v>44</v>
      </c>
    </row>
    <row r="8416" spans="1:1" x14ac:dyDescent="0.35">
      <c r="A8416" s="27">
        <v>44</v>
      </c>
    </row>
    <row r="8417" spans="1:1" x14ac:dyDescent="0.35">
      <c r="A8417" s="27">
        <v>44</v>
      </c>
    </row>
    <row r="8418" spans="1:1" x14ac:dyDescent="0.35">
      <c r="A8418" s="27">
        <v>44</v>
      </c>
    </row>
    <row r="8419" spans="1:1" x14ac:dyDescent="0.35">
      <c r="A8419" s="27">
        <v>44</v>
      </c>
    </row>
    <row r="8420" spans="1:1" x14ac:dyDescent="0.35">
      <c r="A8420" s="27">
        <v>44</v>
      </c>
    </row>
    <row r="8421" spans="1:1" x14ac:dyDescent="0.35">
      <c r="A8421" s="27">
        <v>44</v>
      </c>
    </row>
    <row r="8422" spans="1:1" x14ac:dyDescent="0.35">
      <c r="A8422" s="27">
        <v>44</v>
      </c>
    </row>
    <row r="8423" spans="1:1" x14ac:dyDescent="0.35">
      <c r="A8423" s="27">
        <v>44</v>
      </c>
    </row>
    <row r="8424" spans="1:1" x14ac:dyDescent="0.35">
      <c r="A8424" s="27">
        <v>44</v>
      </c>
    </row>
    <row r="8425" spans="1:1" x14ac:dyDescent="0.35">
      <c r="A8425" s="27">
        <v>44</v>
      </c>
    </row>
    <row r="8426" spans="1:1" x14ac:dyDescent="0.35">
      <c r="A8426" s="27">
        <v>44</v>
      </c>
    </row>
    <row r="8427" spans="1:1" x14ac:dyDescent="0.35">
      <c r="A8427" s="27">
        <v>44</v>
      </c>
    </row>
    <row r="8428" spans="1:1" x14ac:dyDescent="0.35">
      <c r="A8428" s="27">
        <v>44</v>
      </c>
    </row>
    <row r="8429" spans="1:1" x14ac:dyDescent="0.35">
      <c r="A8429" s="27">
        <v>44</v>
      </c>
    </row>
    <row r="8430" spans="1:1" x14ac:dyDescent="0.35">
      <c r="A8430" s="27">
        <v>44</v>
      </c>
    </row>
    <row r="8431" spans="1:1" x14ac:dyDescent="0.35">
      <c r="A8431" s="27">
        <v>44</v>
      </c>
    </row>
    <row r="8432" spans="1:1" x14ac:dyDescent="0.35">
      <c r="A8432" s="27">
        <v>44</v>
      </c>
    </row>
    <row r="8433" spans="1:1" x14ac:dyDescent="0.35">
      <c r="A8433" s="27">
        <v>44</v>
      </c>
    </row>
    <row r="8434" spans="1:1" x14ac:dyDescent="0.35">
      <c r="A8434" s="27">
        <v>44</v>
      </c>
    </row>
    <row r="8435" spans="1:1" x14ac:dyDescent="0.35">
      <c r="A8435" s="27">
        <v>44</v>
      </c>
    </row>
    <row r="8436" spans="1:1" x14ac:dyDescent="0.35">
      <c r="A8436" s="27">
        <v>44</v>
      </c>
    </row>
    <row r="8437" spans="1:1" x14ac:dyDescent="0.35">
      <c r="A8437" s="27">
        <v>44</v>
      </c>
    </row>
    <row r="8438" spans="1:1" x14ac:dyDescent="0.35">
      <c r="A8438" s="27">
        <v>44</v>
      </c>
    </row>
    <row r="8439" spans="1:1" x14ac:dyDescent="0.35">
      <c r="A8439" s="27">
        <v>44</v>
      </c>
    </row>
    <row r="8440" spans="1:1" x14ac:dyDescent="0.35">
      <c r="A8440" s="27">
        <v>44</v>
      </c>
    </row>
    <row r="8441" spans="1:1" x14ac:dyDescent="0.35">
      <c r="A8441" s="27">
        <v>44</v>
      </c>
    </row>
    <row r="8442" spans="1:1" x14ac:dyDescent="0.35">
      <c r="A8442" s="27">
        <v>44</v>
      </c>
    </row>
    <row r="8443" spans="1:1" x14ac:dyDescent="0.35">
      <c r="A8443" s="27">
        <v>44</v>
      </c>
    </row>
    <row r="8444" spans="1:1" x14ac:dyDescent="0.35">
      <c r="A8444" s="27">
        <v>44</v>
      </c>
    </row>
    <row r="8445" spans="1:1" x14ac:dyDescent="0.35">
      <c r="A8445" s="27">
        <v>44</v>
      </c>
    </row>
    <row r="8446" spans="1:1" x14ac:dyDescent="0.35">
      <c r="A8446" s="27">
        <v>44</v>
      </c>
    </row>
    <row r="8447" spans="1:1" x14ac:dyDescent="0.35">
      <c r="A8447" s="27">
        <v>44</v>
      </c>
    </row>
    <row r="8448" spans="1:1" x14ac:dyDescent="0.35">
      <c r="A8448" s="27">
        <v>44</v>
      </c>
    </row>
    <row r="8449" spans="1:1" x14ac:dyDescent="0.35">
      <c r="A8449" s="27">
        <v>44</v>
      </c>
    </row>
    <row r="8450" spans="1:1" x14ac:dyDescent="0.35">
      <c r="A8450" s="27">
        <v>44</v>
      </c>
    </row>
    <row r="8451" spans="1:1" x14ac:dyDescent="0.35">
      <c r="A8451" s="27">
        <v>44</v>
      </c>
    </row>
    <row r="8452" spans="1:1" x14ac:dyDescent="0.35">
      <c r="A8452" s="27">
        <v>44</v>
      </c>
    </row>
    <row r="8453" spans="1:1" x14ac:dyDescent="0.35">
      <c r="A8453" s="27">
        <v>44</v>
      </c>
    </row>
    <row r="8454" spans="1:1" x14ac:dyDescent="0.35">
      <c r="A8454" s="27">
        <v>44</v>
      </c>
    </row>
    <row r="8455" spans="1:1" x14ac:dyDescent="0.35">
      <c r="A8455" s="27">
        <v>44</v>
      </c>
    </row>
    <row r="8456" spans="1:1" x14ac:dyDescent="0.35">
      <c r="A8456" s="27">
        <v>44</v>
      </c>
    </row>
    <row r="8457" spans="1:1" x14ac:dyDescent="0.35">
      <c r="A8457" s="27">
        <v>44</v>
      </c>
    </row>
    <row r="8458" spans="1:1" x14ac:dyDescent="0.35">
      <c r="A8458" s="27">
        <v>44</v>
      </c>
    </row>
    <row r="8459" spans="1:1" x14ac:dyDescent="0.35">
      <c r="A8459" s="27">
        <v>44</v>
      </c>
    </row>
    <row r="8460" spans="1:1" x14ac:dyDescent="0.35">
      <c r="A8460" s="27">
        <v>44</v>
      </c>
    </row>
    <row r="8461" spans="1:1" x14ac:dyDescent="0.35">
      <c r="A8461" s="27">
        <v>44</v>
      </c>
    </row>
    <row r="8462" spans="1:1" x14ac:dyDescent="0.35">
      <c r="A8462" s="27">
        <v>44</v>
      </c>
    </row>
    <row r="8463" spans="1:1" x14ac:dyDescent="0.35">
      <c r="A8463" s="27">
        <v>44</v>
      </c>
    </row>
    <row r="8464" spans="1:1" x14ac:dyDescent="0.35">
      <c r="A8464" s="27">
        <v>44</v>
      </c>
    </row>
    <row r="8465" spans="1:1" x14ac:dyDescent="0.35">
      <c r="A8465" s="27">
        <v>44</v>
      </c>
    </row>
    <row r="8466" spans="1:1" x14ac:dyDescent="0.35">
      <c r="A8466" s="27">
        <v>44</v>
      </c>
    </row>
    <row r="8467" spans="1:1" x14ac:dyDescent="0.35">
      <c r="A8467" s="27">
        <v>44</v>
      </c>
    </row>
    <row r="8468" spans="1:1" x14ac:dyDescent="0.35">
      <c r="A8468" s="27">
        <v>44</v>
      </c>
    </row>
    <row r="8469" spans="1:1" x14ac:dyDescent="0.35">
      <c r="A8469" s="27">
        <v>44</v>
      </c>
    </row>
    <row r="8470" spans="1:1" x14ac:dyDescent="0.35">
      <c r="A8470" s="27">
        <v>44</v>
      </c>
    </row>
    <row r="8471" spans="1:1" x14ac:dyDescent="0.35">
      <c r="A8471" s="27">
        <v>44</v>
      </c>
    </row>
    <row r="8472" spans="1:1" x14ac:dyDescent="0.35">
      <c r="A8472" s="27">
        <v>44</v>
      </c>
    </row>
    <row r="8473" spans="1:1" x14ac:dyDescent="0.35">
      <c r="A8473" s="27">
        <v>44</v>
      </c>
    </row>
    <row r="8474" spans="1:1" x14ac:dyDescent="0.35">
      <c r="A8474" s="27">
        <v>44</v>
      </c>
    </row>
    <row r="8475" spans="1:1" x14ac:dyDescent="0.35">
      <c r="A8475" s="27">
        <v>44</v>
      </c>
    </row>
    <row r="8476" spans="1:1" x14ac:dyDescent="0.35">
      <c r="A8476" s="27">
        <v>44</v>
      </c>
    </row>
    <row r="8477" spans="1:1" x14ac:dyDescent="0.35">
      <c r="A8477" s="27">
        <v>44</v>
      </c>
    </row>
    <row r="8478" spans="1:1" x14ac:dyDescent="0.35">
      <c r="A8478" s="27">
        <v>44</v>
      </c>
    </row>
    <row r="8479" spans="1:1" x14ac:dyDescent="0.35">
      <c r="A8479" s="27">
        <v>44</v>
      </c>
    </row>
    <row r="8480" spans="1:1" x14ac:dyDescent="0.35">
      <c r="A8480" s="27">
        <v>44</v>
      </c>
    </row>
    <row r="8481" spans="1:1" x14ac:dyDescent="0.35">
      <c r="A8481" s="27">
        <v>44</v>
      </c>
    </row>
    <row r="8482" spans="1:1" x14ac:dyDescent="0.35">
      <c r="A8482" s="27">
        <v>44</v>
      </c>
    </row>
    <row r="8483" spans="1:1" x14ac:dyDescent="0.35">
      <c r="A8483" s="27">
        <v>44</v>
      </c>
    </row>
    <row r="8484" spans="1:1" x14ac:dyDescent="0.35">
      <c r="A8484" s="27">
        <v>44</v>
      </c>
    </row>
    <row r="8485" spans="1:1" x14ac:dyDescent="0.35">
      <c r="A8485" s="27">
        <v>44</v>
      </c>
    </row>
    <row r="8486" spans="1:1" x14ac:dyDescent="0.35">
      <c r="A8486" s="27">
        <v>44</v>
      </c>
    </row>
    <row r="8487" spans="1:1" x14ac:dyDescent="0.35">
      <c r="A8487" s="27">
        <v>44</v>
      </c>
    </row>
    <row r="8488" spans="1:1" x14ac:dyDescent="0.35">
      <c r="A8488" s="27">
        <v>44</v>
      </c>
    </row>
    <row r="8489" spans="1:1" x14ac:dyDescent="0.35">
      <c r="A8489" s="27">
        <v>44</v>
      </c>
    </row>
    <row r="8490" spans="1:1" x14ac:dyDescent="0.35">
      <c r="A8490" s="27">
        <v>44</v>
      </c>
    </row>
    <row r="8491" spans="1:1" x14ac:dyDescent="0.35">
      <c r="A8491" s="27">
        <v>44</v>
      </c>
    </row>
    <row r="8492" spans="1:1" x14ac:dyDescent="0.35">
      <c r="A8492" s="27">
        <v>44</v>
      </c>
    </row>
    <row r="8493" spans="1:1" x14ac:dyDescent="0.35">
      <c r="A8493" s="27">
        <v>44</v>
      </c>
    </row>
    <row r="8494" spans="1:1" x14ac:dyDescent="0.35">
      <c r="A8494" s="27">
        <v>44</v>
      </c>
    </row>
    <row r="8495" spans="1:1" x14ac:dyDescent="0.35">
      <c r="A8495" s="27">
        <v>44</v>
      </c>
    </row>
    <row r="8496" spans="1:1" x14ac:dyDescent="0.35">
      <c r="A8496" s="27">
        <v>44</v>
      </c>
    </row>
    <row r="8497" spans="1:1" x14ac:dyDescent="0.35">
      <c r="A8497" s="27">
        <v>44</v>
      </c>
    </row>
    <row r="8498" spans="1:1" x14ac:dyDescent="0.35">
      <c r="A8498" s="27">
        <v>44</v>
      </c>
    </row>
    <row r="8499" spans="1:1" x14ac:dyDescent="0.35">
      <c r="A8499" s="27">
        <v>44</v>
      </c>
    </row>
    <row r="8500" spans="1:1" x14ac:dyDescent="0.35">
      <c r="A8500" s="27">
        <v>44</v>
      </c>
    </row>
    <row r="8501" spans="1:1" x14ac:dyDescent="0.35">
      <c r="A8501" s="27">
        <v>44</v>
      </c>
    </row>
    <row r="8502" spans="1:1" x14ac:dyDescent="0.35">
      <c r="A8502" s="27">
        <v>44</v>
      </c>
    </row>
    <row r="8503" spans="1:1" x14ac:dyDescent="0.35">
      <c r="A8503" s="27">
        <v>44</v>
      </c>
    </row>
    <row r="8504" spans="1:1" x14ac:dyDescent="0.35">
      <c r="A8504" s="27">
        <v>44</v>
      </c>
    </row>
    <row r="8505" spans="1:1" x14ac:dyDescent="0.35">
      <c r="A8505" s="27">
        <v>44</v>
      </c>
    </row>
    <row r="8506" spans="1:1" x14ac:dyDescent="0.35">
      <c r="A8506" s="27">
        <v>44</v>
      </c>
    </row>
    <row r="8507" spans="1:1" x14ac:dyDescent="0.35">
      <c r="A8507" s="27">
        <v>44</v>
      </c>
    </row>
    <row r="8508" spans="1:1" x14ac:dyDescent="0.35">
      <c r="A8508" s="27">
        <v>44</v>
      </c>
    </row>
    <row r="8509" spans="1:1" x14ac:dyDescent="0.35">
      <c r="A8509" s="27">
        <v>44</v>
      </c>
    </row>
    <row r="8510" spans="1:1" x14ac:dyDescent="0.35">
      <c r="A8510" s="27">
        <v>44</v>
      </c>
    </row>
    <row r="8511" spans="1:1" x14ac:dyDescent="0.35">
      <c r="A8511" s="27">
        <v>44</v>
      </c>
    </row>
    <row r="8512" spans="1:1" x14ac:dyDescent="0.35">
      <c r="A8512" s="27">
        <v>44</v>
      </c>
    </row>
    <row r="8513" spans="1:1" x14ac:dyDescent="0.35">
      <c r="A8513" s="27">
        <v>44</v>
      </c>
    </row>
    <row r="8514" spans="1:1" x14ac:dyDescent="0.35">
      <c r="A8514" s="27">
        <v>44</v>
      </c>
    </row>
    <row r="8515" spans="1:1" x14ac:dyDescent="0.35">
      <c r="A8515" s="27">
        <v>44</v>
      </c>
    </row>
    <row r="8516" spans="1:1" x14ac:dyDescent="0.35">
      <c r="A8516" s="27">
        <v>44</v>
      </c>
    </row>
    <row r="8517" spans="1:1" x14ac:dyDescent="0.35">
      <c r="A8517" s="27">
        <v>44</v>
      </c>
    </row>
    <row r="8518" spans="1:1" x14ac:dyDescent="0.35">
      <c r="A8518" s="27">
        <v>44</v>
      </c>
    </row>
    <row r="8519" spans="1:1" x14ac:dyDescent="0.35">
      <c r="A8519" s="27">
        <v>44</v>
      </c>
    </row>
    <row r="8520" spans="1:1" x14ac:dyDescent="0.35">
      <c r="A8520" s="27">
        <v>44</v>
      </c>
    </row>
    <row r="8521" spans="1:1" x14ac:dyDescent="0.35">
      <c r="A8521" s="27">
        <v>44</v>
      </c>
    </row>
    <row r="8522" spans="1:1" x14ac:dyDescent="0.35">
      <c r="A8522" s="27">
        <v>44</v>
      </c>
    </row>
    <row r="8523" spans="1:1" x14ac:dyDescent="0.35">
      <c r="A8523" s="27">
        <v>44</v>
      </c>
    </row>
    <row r="8524" spans="1:1" x14ac:dyDescent="0.35">
      <c r="A8524" s="27">
        <v>44</v>
      </c>
    </row>
    <row r="8525" spans="1:1" x14ac:dyDescent="0.35">
      <c r="A8525" s="27">
        <v>44</v>
      </c>
    </row>
    <row r="8526" spans="1:1" x14ac:dyDescent="0.35">
      <c r="A8526" s="27">
        <v>44</v>
      </c>
    </row>
    <row r="8527" spans="1:1" x14ac:dyDescent="0.35">
      <c r="A8527" s="27">
        <v>44</v>
      </c>
    </row>
    <row r="8528" spans="1:1" x14ac:dyDescent="0.35">
      <c r="A8528" s="27">
        <v>44</v>
      </c>
    </row>
    <row r="8529" spans="1:1" x14ac:dyDescent="0.35">
      <c r="A8529" s="27">
        <v>44</v>
      </c>
    </row>
    <row r="8530" spans="1:1" x14ac:dyDescent="0.35">
      <c r="A8530" s="27">
        <v>44</v>
      </c>
    </row>
    <row r="8531" spans="1:1" x14ac:dyDescent="0.35">
      <c r="A8531" s="27">
        <v>44</v>
      </c>
    </row>
    <row r="8532" spans="1:1" x14ac:dyDescent="0.35">
      <c r="A8532" s="27">
        <v>44</v>
      </c>
    </row>
    <row r="8533" spans="1:1" x14ac:dyDescent="0.35">
      <c r="A8533" s="27">
        <v>44</v>
      </c>
    </row>
    <row r="8534" spans="1:1" x14ac:dyDescent="0.35">
      <c r="A8534" s="27">
        <v>44</v>
      </c>
    </row>
    <row r="8535" spans="1:1" x14ac:dyDescent="0.35">
      <c r="A8535" s="27">
        <v>44</v>
      </c>
    </row>
    <row r="8536" spans="1:1" x14ac:dyDescent="0.35">
      <c r="A8536" s="27">
        <v>44</v>
      </c>
    </row>
    <row r="8537" spans="1:1" x14ac:dyDescent="0.35">
      <c r="A8537" s="27">
        <v>44</v>
      </c>
    </row>
    <row r="8538" spans="1:1" x14ac:dyDescent="0.35">
      <c r="A8538" s="27">
        <v>44</v>
      </c>
    </row>
    <row r="8539" spans="1:1" x14ac:dyDescent="0.35">
      <c r="A8539" s="27">
        <v>44</v>
      </c>
    </row>
    <row r="8540" spans="1:1" x14ac:dyDescent="0.35">
      <c r="A8540" s="27">
        <v>44</v>
      </c>
    </row>
    <row r="8541" spans="1:1" x14ac:dyDescent="0.35">
      <c r="A8541" s="27">
        <v>44</v>
      </c>
    </row>
    <row r="8542" spans="1:1" x14ac:dyDescent="0.35">
      <c r="A8542" s="27">
        <v>44</v>
      </c>
    </row>
    <row r="8543" spans="1:1" x14ac:dyDescent="0.35">
      <c r="A8543" s="27">
        <v>44</v>
      </c>
    </row>
    <row r="8544" spans="1:1" x14ac:dyDescent="0.35">
      <c r="A8544" s="27">
        <v>44</v>
      </c>
    </row>
    <row r="8545" spans="1:1" x14ac:dyDescent="0.35">
      <c r="A8545" s="27">
        <v>44</v>
      </c>
    </row>
    <row r="8546" spans="1:1" x14ac:dyDescent="0.35">
      <c r="A8546" s="27">
        <v>44</v>
      </c>
    </row>
    <row r="8547" spans="1:1" x14ac:dyDescent="0.35">
      <c r="A8547" s="27">
        <v>44</v>
      </c>
    </row>
    <row r="8548" spans="1:1" x14ac:dyDescent="0.35">
      <c r="A8548" s="27">
        <v>44</v>
      </c>
    </row>
    <row r="8549" spans="1:1" x14ac:dyDescent="0.35">
      <c r="A8549" s="27">
        <v>44</v>
      </c>
    </row>
    <row r="8550" spans="1:1" x14ac:dyDescent="0.35">
      <c r="A8550" s="27">
        <v>44</v>
      </c>
    </row>
    <row r="8551" spans="1:1" x14ac:dyDescent="0.35">
      <c r="A8551" s="27">
        <v>44</v>
      </c>
    </row>
    <row r="8552" spans="1:1" x14ac:dyDescent="0.35">
      <c r="A8552" s="27">
        <v>44</v>
      </c>
    </row>
    <row r="8553" spans="1:1" x14ac:dyDescent="0.35">
      <c r="A8553" s="27">
        <v>44</v>
      </c>
    </row>
    <row r="8554" spans="1:1" x14ac:dyDescent="0.35">
      <c r="A8554" s="27">
        <v>44</v>
      </c>
    </row>
    <row r="8555" spans="1:1" x14ac:dyDescent="0.35">
      <c r="A8555" s="27">
        <v>44</v>
      </c>
    </row>
    <row r="8556" spans="1:1" x14ac:dyDescent="0.35">
      <c r="A8556" s="27">
        <v>44</v>
      </c>
    </row>
    <row r="8557" spans="1:1" x14ac:dyDescent="0.35">
      <c r="A8557" s="27">
        <v>44</v>
      </c>
    </row>
    <row r="8558" spans="1:1" x14ac:dyDescent="0.35">
      <c r="A8558" s="27">
        <v>44</v>
      </c>
    </row>
    <row r="8559" spans="1:1" x14ac:dyDescent="0.35">
      <c r="A8559" s="27">
        <v>44</v>
      </c>
    </row>
    <row r="8560" spans="1:1" x14ac:dyDescent="0.35">
      <c r="A8560" s="27">
        <v>44</v>
      </c>
    </row>
    <row r="8561" spans="1:1" x14ac:dyDescent="0.35">
      <c r="A8561" s="27">
        <v>44</v>
      </c>
    </row>
    <row r="8562" spans="1:1" x14ac:dyDescent="0.35">
      <c r="A8562" s="27">
        <v>44</v>
      </c>
    </row>
    <row r="8563" spans="1:1" x14ac:dyDescent="0.35">
      <c r="A8563" s="27">
        <v>44</v>
      </c>
    </row>
    <row r="8564" spans="1:1" x14ac:dyDescent="0.35">
      <c r="A8564" s="27">
        <v>44</v>
      </c>
    </row>
    <row r="8565" spans="1:1" x14ac:dyDescent="0.35">
      <c r="A8565" s="27">
        <v>44</v>
      </c>
    </row>
    <row r="8566" spans="1:1" x14ac:dyDescent="0.35">
      <c r="A8566" s="27">
        <v>44</v>
      </c>
    </row>
    <row r="8567" spans="1:1" x14ac:dyDescent="0.35">
      <c r="A8567" s="27">
        <v>44</v>
      </c>
    </row>
    <row r="8568" spans="1:1" x14ac:dyDescent="0.35">
      <c r="A8568" s="27">
        <v>44</v>
      </c>
    </row>
    <row r="8569" spans="1:1" x14ac:dyDescent="0.35">
      <c r="A8569" s="27">
        <v>44</v>
      </c>
    </row>
    <row r="8570" spans="1:1" x14ac:dyDescent="0.35">
      <c r="A8570" s="27">
        <v>44</v>
      </c>
    </row>
    <row r="8571" spans="1:1" x14ac:dyDescent="0.35">
      <c r="A8571" s="27">
        <v>44</v>
      </c>
    </row>
    <row r="8572" spans="1:1" x14ac:dyDescent="0.35">
      <c r="A8572" s="27">
        <v>44</v>
      </c>
    </row>
    <row r="8573" spans="1:1" x14ac:dyDescent="0.35">
      <c r="A8573" s="27">
        <v>44</v>
      </c>
    </row>
    <row r="8574" spans="1:1" x14ac:dyDescent="0.35">
      <c r="A8574" s="27">
        <v>44</v>
      </c>
    </row>
    <row r="8575" spans="1:1" x14ac:dyDescent="0.35">
      <c r="A8575" s="27">
        <v>44</v>
      </c>
    </row>
    <row r="8576" spans="1:1" x14ac:dyDescent="0.35">
      <c r="A8576" s="27">
        <v>44</v>
      </c>
    </row>
    <row r="8577" spans="1:1" x14ac:dyDescent="0.35">
      <c r="A8577" s="27">
        <v>44</v>
      </c>
    </row>
    <row r="8578" spans="1:1" x14ac:dyDescent="0.35">
      <c r="A8578" s="27">
        <v>44</v>
      </c>
    </row>
    <row r="8579" spans="1:1" x14ac:dyDescent="0.35">
      <c r="A8579" s="27">
        <v>44</v>
      </c>
    </row>
    <row r="8580" spans="1:1" x14ac:dyDescent="0.35">
      <c r="A8580" s="27">
        <v>44</v>
      </c>
    </row>
    <row r="8581" spans="1:1" x14ac:dyDescent="0.35">
      <c r="A8581" s="27">
        <v>44</v>
      </c>
    </row>
    <row r="8582" spans="1:1" x14ac:dyDescent="0.35">
      <c r="A8582" s="27">
        <v>44</v>
      </c>
    </row>
    <row r="8583" spans="1:1" x14ac:dyDescent="0.35">
      <c r="A8583" s="27">
        <v>44</v>
      </c>
    </row>
    <row r="8584" spans="1:1" x14ac:dyDescent="0.35">
      <c r="A8584" s="27">
        <v>44</v>
      </c>
    </row>
    <row r="8585" spans="1:1" x14ac:dyDescent="0.35">
      <c r="A8585" s="27">
        <v>44</v>
      </c>
    </row>
    <row r="8586" spans="1:1" x14ac:dyDescent="0.35">
      <c r="A8586" s="27">
        <v>44</v>
      </c>
    </row>
    <row r="8587" spans="1:1" x14ac:dyDescent="0.35">
      <c r="A8587" s="27">
        <v>44</v>
      </c>
    </row>
    <row r="8588" spans="1:1" x14ac:dyDescent="0.35">
      <c r="A8588" s="27">
        <v>44</v>
      </c>
    </row>
    <row r="8589" spans="1:1" x14ac:dyDescent="0.35">
      <c r="A8589" s="27">
        <v>44</v>
      </c>
    </row>
    <row r="8590" spans="1:1" x14ac:dyDescent="0.35">
      <c r="A8590" s="27">
        <v>44</v>
      </c>
    </row>
    <row r="8591" spans="1:1" x14ac:dyDescent="0.35">
      <c r="A8591" s="27">
        <v>44</v>
      </c>
    </row>
    <row r="8592" spans="1:1" x14ac:dyDescent="0.35">
      <c r="A8592" s="27">
        <v>44</v>
      </c>
    </row>
    <row r="8593" spans="1:1" x14ac:dyDescent="0.35">
      <c r="A8593" s="27">
        <v>44</v>
      </c>
    </row>
    <row r="8594" spans="1:1" x14ac:dyDescent="0.35">
      <c r="A8594" s="27">
        <v>44</v>
      </c>
    </row>
    <row r="8595" spans="1:1" x14ac:dyDescent="0.35">
      <c r="A8595" s="27">
        <v>44</v>
      </c>
    </row>
    <row r="8596" spans="1:1" x14ac:dyDescent="0.35">
      <c r="A8596" s="27">
        <v>44</v>
      </c>
    </row>
    <row r="8597" spans="1:1" x14ac:dyDescent="0.35">
      <c r="A8597" s="27">
        <v>44</v>
      </c>
    </row>
    <row r="8598" spans="1:1" x14ac:dyDescent="0.35">
      <c r="A8598" s="27">
        <v>44</v>
      </c>
    </row>
    <row r="8599" spans="1:1" x14ac:dyDescent="0.35">
      <c r="A8599" s="27">
        <v>44</v>
      </c>
    </row>
    <row r="8600" spans="1:1" x14ac:dyDescent="0.35">
      <c r="A8600" s="27">
        <v>44</v>
      </c>
    </row>
    <row r="8601" spans="1:1" x14ac:dyDescent="0.35">
      <c r="A8601" s="27">
        <v>44</v>
      </c>
    </row>
    <row r="8602" spans="1:1" x14ac:dyDescent="0.35">
      <c r="A8602" s="27">
        <v>44</v>
      </c>
    </row>
    <row r="8603" spans="1:1" x14ac:dyDescent="0.35">
      <c r="A8603" s="27">
        <v>44</v>
      </c>
    </row>
    <row r="8604" spans="1:1" x14ac:dyDescent="0.35">
      <c r="A8604" s="27">
        <v>44</v>
      </c>
    </row>
    <row r="8605" spans="1:1" x14ac:dyDescent="0.35">
      <c r="A8605" s="27">
        <v>44</v>
      </c>
    </row>
    <row r="8606" spans="1:1" x14ac:dyDescent="0.35">
      <c r="A8606" s="27">
        <v>44</v>
      </c>
    </row>
    <row r="8607" spans="1:1" x14ac:dyDescent="0.35">
      <c r="A8607" s="27">
        <v>44</v>
      </c>
    </row>
    <row r="8608" spans="1:1" x14ac:dyDescent="0.35">
      <c r="A8608" s="27">
        <v>44</v>
      </c>
    </row>
    <row r="8609" spans="1:1" x14ac:dyDescent="0.35">
      <c r="A8609" s="27">
        <v>44</v>
      </c>
    </row>
    <row r="8610" spans="1:1" x14ac:dyDescent="0.35">
      <c r="A8610" s="27">
        <v>44</v>
      </c>
    </row>
    <row r="8611" spans="1:1" x14ac:dyDescent="0.35">
      <c r="A8611" s="27">
        <v>44</v>
      </c>
    </row>
    <row r="8612" spans="1:1" x14ac:dyDescent="0.35">
      <c r="A8612" s="27">
        <v>44</v>
      </c>
    </row>
    <row r="8613" spans="1:1" x14ac:dyDescent="0.35">
      <c r="A8613" s="27">
        <v>44</v>
      </c>
    </row>
    <row r="8614" spans="1:1" x14ac:dyDescent="0.35">
      <c r="A8614" s="27">
        <v>44</v>
      </c>
    </row>
    <row r="8615" spans="1:1" x14ac:dyDescent="0.35">
      <c r="A8615" s="27">
        <v>44</v>
      </c>
    </row>
    <row r="8616" spans="1:1" x14ac:dyDescent="0.35">
      <c r="A8616" s="27">
        <v>44</v>
      </c>
    </row>
    <row r="8617" spans="1:1" x14ac:dyDescent="0.35">
      <c r="A8617" s="27">
        <v>44</v>
      </c>
    </row>
    <row r="8618" spans="1:1" x14ac:dyDescent="0.35">
      <c r="A8618" s="27">
        <v>44</v>
      </c>
    </row>
    <row r="8619" spans="1:1" x14ac:dyDescent="0.35">
      <c r="A8619" s="27">
        <v>44</v>
      </c>
    </row>
    <row r="8620" spans="1:1" x14ac:dyDescent="0.35">
      <c r="A8620" s="27">
        <v>44</v>
      </c>
    </row>
    <row r="8621" spans="1:1" x14ac:dyDescent="0.35">
      <c r="A8621" s="27">
        <v>44</v>
      </c>
    </row>
    <row r="8622" spans="1:1" x14ac:dyDescent="0.35">
      <c r="A8622" s="27">
        <v>44</v>
      </c>
    </row>
    <row r="8623" spans="1:1" x14ac:dyDescent="0.35">
      <c r="A8623" s="27">
        <v>44</v>
      </c>
    </row>
    <row r="8624" spans="1:1" x14ac:dyDescent="0.35">
      <c r="A8624" s="27">
        <v>44</v>
      </c>
    </row>
    <row r="8625" spans="1:1" x14ac:dyDescent="0.35">
      <c r="A8625" s="27">
        <v>44</v>
      </c>
    </row>
    <row r="8626" spans="1:1" x14ac:dyDescent="0.35">
      <c r="A8626" s="27">
        <v>44</v>
      </c>
    </row>
    <row r="8627" spans="1:1" x14ac:dyDescent="0.35">
      <c r="A8627" s="27">
        <v>44</v>
      </c>
    </row>
    <row r="8628" spans="1:1" x14ac:dyDescent="0.35">
      <c r="A8628" s="27">
        <v>44</v>
      </c>
    </row>
    <row r="8629" spans="1:1" x14ac:dyDescent="0.35">
      <c r="A8629" s="27">
        <v>44</v>
      </c>
    </row>
    <row r="8630" spans="1:1" x14ac:dyDescent="0.35">
      <c r="A8630" s="27">
        <v>44</v>
      </c>
    </row>
    <row r="8631" spans="1:1" x14ac:dyDescent="0.35">
      <c r="A8631" s="27">
        <v>44</v>
      </c>
    </row>
    <row r="8632" spans="1:1" x14ac:dyDescent="0.35">
      <c r="A8632" s="27">
        <v>44</v>
      </c>
    </row>
    <row r="8633" spans="1:1" x14ac:dyDescent="0.35">
      <c r="A8633" s="27">
        <v>44</v>
      </c>
    </row>
    <row r="8634" spans="1:1" x14ac:dyDescent="0.35">
      <c r="A8634" s="27">
        <v>44</v>
      </c>
    </row>
    <row r="8635" spans="1:1" x14ac:dyDescent="0.35">
      <c r="A8635" s="27">
        <v>44</v>
      </c>
    </row>
    <row r="8636" spans="1:1" x14ac:dyDescent="0.35">
      <c r="A8636" s="27">
        <v>44</v>
      </c>
    </row>
    <row r="8637" spans="1:1" x14ac:dyDescent="0.35">
      <c r="A8637" s="27">
        <v>44</v>
      </c>
    </row>
    <row r="8638" spans="1:1" x14ac:dyDescent="0.35">
      <c r="A8638" s="27">
        <v>44</v>
      </c>
    </row>
    <row r="8639" spans="1:1" x14ac:dyDescent="0.35">
      <c r="A8639" s="27">
        <v>44</v>
      </c>
    </row>
    <row r="8640" spans="1:1" x14ac:dyDescent="0.35">
      <c r="A8640" s="27">
        <v>44</v>
      </c>
    </row>
    <row r="8641" spans="1:1" x14ac:dyDescent="0.35">
      <c r="A8641" s="27">
        <v>44</v>
      </c>
    </row>
    <row r="8642" spans="1:1" x14ac:dyDescent="0.35">
      <c r="A8642" s="27">
        <v>44</v>
      </c>
    </row>
    <row r="8643" spans="1:1" x14ac:dyDescent="0.35">
      <c r="A8643" s="27">
        <v>44</v>
      </c>
    </row>
    <row r="8644" spans="1:1" x14ac:dyDescent="0.35">
      <c r="A8644" s="27">
        <v>44</v>
      </c>
    </row>
    <row r="8645" spans="1:1" x14ac:dyDescent="0.35">
      <c r="A8645" s="27">
        <v>44</v>
      </c>
    </row>
    <row r="8646" spans="1:1" x14ac:dyDescent="0.35">
      <c r="A8646" s="27">
        <v>44</v>
      </c>
    </row>
    <row r="8647" spans="1:1" x14ac:dyDescent="0.35">
      <c r="A8647" s="27">
        <v>44</v>
      </c>
    </row>
    <row r="8648" spans="1:1" x14ac:dyDescent="0.35">
      <c r="A8648" s="27">
        <v>44</v>
      </c>
    </row>
    <row r="8649" spans="1:1" x14ac:dyDescent="0.35">
      <c r="A8649" s="27">
        <v>44</v>
      </c>
    </row>
    <row r="8650" spans="1:1" x14ac:dyDescent="0.35">
      <c r="A8650" s="27">
        <v>44</v>
      </c>
    </row>
    <row r="8651" spans="1:1" x14ac:dyDescent="0.35">
      <c r="A8651" s="27">
        <v>44</v>
      </c>
    </row>
    <row r="8652" spans="1:1" x14ac:dyDescent="0.35">
      <c r="A8652" s="27">
        <v>44</v>
      </c>
    </row>
    <row r="8653" spans="1:1" x14ac:dyDescent="0.35">
      <c r="A8653" s="27">
        <v>44</v>
      </c>
    </row>
    <row r="8654" spans="1:1" x14ac:dyDescent="0.35">
      <c r="A8654" s="27">
        <v>44</v>
      </c>
    </row>
    <row r="8655" spans="1:1" x14ac:dyDescent="0.35">
      <c r="A8655" s="27">
        <v>44</v>
      </c>
    </row>
    <row r="8656" spans="1:1" x14ac:dyDescent="0.35">
      <c r="A8656" s="27">
        <v>44</v>
      </c>
    </row>
    <row r="8657" spans="1:1" x14ac:dyDescent="0.35">
      <c r="A8657" s="27">
        <v>44</v>
      </c>
    </row>
    <row r="8658" spans="1:1" x14ac:dyDescent="0.35">
      <c r="A8658" s="27">
        <v>44</v>
      </c>
    </row>
    <row r="8659" spans="1:1" x14ac:dyDescent="0.35">
      <c r="A8659" s="27">
        <v>44</v>
      </c>
    </row>
    <row r="8660" spans="1:1" x14ac:dyDescent="0.35">
      <c r="A8660" s="27">
        <v>44</v>
      </c>
    </row>
    <row r="8661" spans="1:1" x14ac:dyDescent="0.35">
      <c r="A8661" s="27">
        <v>44</v>
      </c>
    </row>
    <row r="8662" spans="1:1" x14ac:dyDescent="0.35">
      <c r="A8662" s="27">
        <v>44</v>
      </c>
    </row>
    <row r="8663" spans="1:1" x14ac:dyDescent="0.35">
      <c r="A8663" s="27">
        <v>44</v>
      </c>
    </row>
    <row r="8664" spans="1:1" x14ac:dyDescent="0.35">
      <c r="A8664" s="27">
        <v>44</v>
      </c>
    </row>
    <row r="8665" spans="1:1" x14ac:dyDescent="0.35">
      <c r="A8665" s="27">
        <v>44</v>
      </c>
    </row>
    <row r="8666" spans="1:1" x14ac:dyDescent="0.35">
      <c r="A8666" s="27">
        <v>44</v>
      </c>
    </row>
    <row r="8667" spans="1:1" x14ac:dyDescent="0.35">
      <c r="A8667" s="27">
        <v>44</v>
      </c>
    </row>
    <row r="8668" spans="1:1" x14ac:dyDescent="0.35">
      <c r="A8668" s="27">
        <v>44</v>
      </c>
    </row>
    <row r="8669" spans="1:1" x14ac:dyDescent="0.35">
      <c r="A8669" s="27">
        <v>44</v>
      </c>
    </row>
    <row r="8670" spans="1:1" x14ac:dyDescent="0.35">
      <c r="A8670" s="27">
        <v>44</v>
      </c>
    </row>
    <row r="8671" spans="1:1" x14ac:dyDescent="0.35">
      <c r="A8671" s="27">
        <v>44</v>
      </c>
    </row>
    <row r="8672" spans="1:1" x14ac:dyDescent="0.35">
      <c r="A8672" s="27">
        <v>44</v>
      </c>
    </row>
    <row r="8673" spans="1:1" x14ac:dyDescent="0.35">
      <c r="A8673" s="27">
        <v>44</v>
      </c>
    </row>
    <row r="8674" spans="1:1" x14ac:dyDescent="0.35">
      <c r="A8674" s="27">
        <v>44</v>
      </c>
    </row>
    <row r="8675" spans="1:1" x14ac:dyDescent="0.35">
      <c r="A8675" s="27">
        <v>44</v>
      </c>
    </row>
    <row r="8676" spans="1:1" x14ac:dyDescent="0.35">
      <c r="A8676" s="27">
        <v>44</v>
      </c>
    </row>
    <row r="8677" spans="1:1" x14ac:dyDescent="0.35">
      <c r="A8677" s="27">
        <v>44</v>
      </c>
    </row>
    <row r="8678" spans="1:1" x14ac:dyDescent="0.35">
      <c r="A8678" s="27">
        <v>44</v>
      </c>
    </row>
    <row r="8679" spans="1:1" x14ac:dyDescent="0.35">
      <c r="A8679" s="27">
        <v>44</v>
      </c>
    </row>
    <row r="8680" spans="1:1" x14ac:dyDescent="0.35">
      <c r="A8680" s="27">
        <v>44</v>
      </c>
    </row>
    <row r="8681" spans="1:1" x14ac:dyDescent="0.35">
      <c r="A8681" s="27">
        <v>44</v>
      </c>
    </row>
    <row r="8682" spans="1:1" x14ac:dyDescent="0.35">
      <c r="A8682" s="27">
        <v>44</v>
      </c>
    </row>
    <row r="8683" spans="1:1" x14ac:dyDescent="0.35">
      <c r="A8683" s="27">
        <v>44</v>
      </c>
    </row>
    <row r="8684" spans="1:1" x14ac:dyDescent="0.35">
      <c r="A8684" s="27">
        <v>44</v>
      </c>
    </row>
    <row r="8685" spans="1:1" x14ac:dyDescent="0.35">
      <c r="A8685" s="27">
        <v>44</v>
      </c>
    </row>
    <row r="8686" spans="1:1" x14ac:dyDescent="0.35">
      <c r="A8686" s="27">
        <v>44</v>
      </c>
    </row>
    <row r="8687" spans="1:1" x14ac:dyDescent="0.35">
      <c r="A8687" s="27">
        <v>44</v>
      </c>
    </row>
    <row r="8688" spans="1:1" x14ac:dyDescent="0.35">
      <c r="A8688" s="27">
        <v>44</v>
      </c>
    </row>
    <row r="8689" spans="1:1" x14ac:dyDescent="0.35">
      <c r="A8689" s="27">
        <v>44</v>
      </c>
    </row>
    <row r="8690" spans="1:1" x14ac:dyDescent="0.35">
      <c r="A8690" s="27">
        <v>44</v>
      </c>
    </row>
    <row r="8691" spans="1:1" x14ac:dyDescent="0.35">
      <c r="A8691" s="27">
        <v>44</v>
      </c>
    </row>
    <row r="8692" spans="1:1" x14ac:dyDescent="0.35">
      <c r="A8692" s="27">
        <v>44</v>
      </c>
    </row>
    <row r="8693" spans="1:1" x14ac:dyDescent="0.35">
      <c r="A8693" s="27">
        <v>44</v>
      </c>
    </row>
    <row r="8694" spans="1:1" x14ac:dyDescent="0.35">
      <c r="A8694" s="27">
        <v>44</v>
      </c>
    </row>
    <row r="8695" spans="1:1" x14ac:dyDescent="0.35">
      <c r="A8695" s="27">
        <v>44</v>
      </c>
    </row>
    <row r="8696" spans="1:1" x14ac:dyDescent="0.35">
      <c r="A8696" s="27">
        <v>44</v>
      </c>
    </row>
    <row r="8697" spans="1:1" x14ac:dyDescent="0.35">
      <c r="A8697" s="27">
        <v>44</v>
      </c>
    </row>
    <row r="8698" spans="1:1" x14ac:dyDescent="0.35">
      <c r="A8698" s="27">
        <v>44</v>
      </c>
    </row>
    <row r="8699" spans="1:1" x14ac:dyDescent="0.35">
      <c r="A8699" s="27">
        <v>44</v>
      </c>
    </row>
    <row r="8700" spans="1:1" x14ac:dyDescent="0.35">
      <c r="A8700" s="27">
        <v>44</v>
      </c>
    </row>
    <row r="8701" spans="1:1" x14ac:dyDescent="0.35">
      <c r="A8701" s="27">
        <v>44</v>
      </c>
    </row>
    <row r="8702" spans="1:1" x14ac:dyDescent="0.35">
      <c r="A8702" s="27">
        <v>44</v>
      </c>
    </row>
    <row r="8703" spans="1:1" x14ac:dyDescent="0.35">
      <c r="A8703" s="27">
        <v>44</v>
      </c>
    </row>
    <row r="8704" spans="1:1" x14ac:dyDescent="0.35">
      <c r="A8704" s="27">
        <v>44</v>
      </c>
    </row>
    <row r="8705" spans="1:1" x14ac:dyDescent="0.35">
      <c r="A8705" s="27">
        <v>44</v>
      </c>
    </row>
    <row r="8706" spans="1:1" x14ac:dyDescent="0.35">
      <c r="A8706" s="27">
        <v>44</v>
      </c>
    </row>
    <row r="8707" spans="1:1" x14ac:dyDescent="0.35">
      <c r="A8707" s="27">
        <v>44</v>
      </c>
    </row>
    <row r="8708" spans="1:1" x14ac:dyDescent="0.35">
      <c r="A8708" s="27">
        <v>44</v>
      </c>
    </row>
    <row r="8709" spans="1:1" x14ac:dyDescent="0.35">
      <c r="A8709" s="27">
        <v>44</v>
      </c>
    </row>
    <row r="8710" spans="1:1" x14ac:dyDescent="0.35">
      <c r="A8710" s="27">
        <v>44</v>
      </c>
    </row>
    <row r="8711" spans="1:1" x14ac:dyDescent="0.35">
      <c r="A8711" s="27">
        <v>44</v>
      </c>
    </row>
    <row r="8712" spans="1:1" x14ac:dyDescent="0.35">
      <c r="A8712" s="27">
        <v>44</v>
      </c>
    </row>
    <row r="8713" spans="1:1" x14ac:dyDescent="0.35">
      <c r="A8713" s="27">
        <v>44</v>
      </c>
    </row>
    <row r="8714" spans="1:1" x14ac:dyDescent="0.35">
      <c r="A8714" s="27">
        <v>44</v>
      </c>
    </row>
    <row r="8715" spans="1:1" x14ac:dyDescent="0.35">
      <c r="A8715" s="27">
        <v>44</v>
      </c>
    </row>
    <row r="8716" spans="1:1" x14ac:dyDescent="0.35">
      <c r="A8716" s="27">
        <v>44</v>
      </c>
    </row>
    <row r="8717" spans="1:1" x14ac:dyDescent="0.35">
      <c r="A8717" s="27">
        <v>44</v>
      </c>
    </row>
    <row r="8718" spans="1:1" x14ac:dyDescent="0.35">
      <c r="A8718" s="27">
        <v>44</v>
      </c>
    </row>
    <row r="8719" spans="1:1" x14ac:dyDescent="0.35">
      <c r="A8719" s="27">
        <v>44</v>
      </c>
    </row>
    <row r="8720" spans="1:1" x14ac:dyDescent="0.35">
      <c r="A8720" s="27">
        <v>44</v>
      </c>
    </row>
    <row r="8721" spans="1:1" x14ac:dyDescent="0.35">
      <c r="A8721" s="27">
        <v>44</v>
      </c>
    </row>
    <row r="8722" spans="1:1" x14ac:dyDescent="0.35">
      <c r="A8722" s="27">
        <v>44</v>
      </c>
    </row>
    <row r="8723" spans="1:1" x14ac:dyDescent="0.35">
      <c r="A8723" s="27">
        <v>44</v>
      </c>
    </row>
    <row r="8724" spans="1:1" x14ac:dyDescent="0.35">
      <c r="A8724" s="27">
        <v>44</v>
      </c>
    </row>
    <row r="8725" spans="1:1" x14ac:dyDescent="0.35">
      <c r="A8725" s="27">
        <v>44</v>
      </c>
    </row>
    <row r="8726" spans="1:1" x14ac:dyDescent="0.35">
      <c r="A8726" s="27">
        <v>44</v>
      </c>
    </row>
    <row r="8727" spans="1:1" x14ac:dyDescent="0.35">
      <c r="A8727" s="27">
        <v>44</v>
      </c>
    </row>
    <row r="8728" spans="1:1" x14ac:dyDescent="0.35">
      <c r="A8728" s="27">
        <v>44</v>
      </c>
    </row>
    <row r="8729" spans="1:1" x14ac:dyDescent="0.35">
      <c r="A8729" s="27">
        <v>44</v>
      </c>
    </row>
    <row r="8730" spans="1:1" x14ac:dyDescent="0.35">
      <c r="A8730" s="27">
        <v>44</v>
      </c>
    </row>
    <row r="8731" spans="1:1" x14ac:dyDescent="0.35">
      <c r="A8731" s="27">
        <v>44</v>
      </c>
    </row>
    <row r="8732" spans="1:1" x14ac:dyDescent="0.35">
      <c r="A8732" s="27">
        <v>44</v>
      </c>
    </row>
    <row r="8733" spans="1:1" x14ac:dyDescent="0.35">
      <c r="A8733" s="27">
        <v>44</v>
      </c>
    </row>
    <row r="8734" spans="1:1" x14ac:dyDescent="0.35">
      <c r="A8734" s="27">
        <v>44</v>
      </c>
    </row>
    <row r="8735" spans="1:1" x14ac:dyDescent="0.35">
      <c r="A8735" s="27">
        <v>44</v>
      </c>
    </row>
    <row r="8736" spans="1:1" x14ac:dyDescent="0.35">
      <c r="A8736" s="27">
        <v>44</v>
      </c>
    </row>
    <row r="8737" spans="1:1" x14ac:dyDescent="0.35">
      <c r="A8737" s="27">
        <v>44</v>
      </c>
    </row>
    <row r="8738" spans="1:1" x14ac:dyDescent="0.35">
      <c r="A8738" s="27">
        <v>44</v>
      </c>
    </row>
    <row r="8739" spans="1:1" x14ac:dyDescent="0.35">
      <c r="A8739" s="27">
        <v>44</v>
      </c>
    </row>
    <row r="8740" spans="1:1" x14ac:dyDescent="0.35">
      <c r="A8740" s="27">
        <v>44</v>
      </c>
    </row>
    <row r="8741" spans="1:1" x14ac:dyDescent="0.35">
      <c r="A8741" s="27">
        <v>44</v>
      </c>
    </row>
    <row r="8742" spans="1:1" x14ac:dyDescent="0.35">
      <c r="A8742" s="27">
        <v>44</v>
      </c>
    </row>
    <row r="8743" spans="1:1" x14ac:dyDescent="0.35">
      <c r="A8743" s="27">
        <v>44</v>
      </c>
    </row>
    <row r="8744" spans="1:1" x14ac:dyDescent="0.35">
      <c r="A8744" s="27">
        <v>44</v>
      </c>
    </row>
    <row r="8745" spans="1:1" x14ac:dyDescent="0.35">
      <c r="A8745" s="27">
        <v>44</v>
      </c>
    </row>
    <row r="8746" spans="1:1" x14ac:dyDescent="0.35">
      <c r="A8746" s="27">
        <v>44</v>
      </c>
    </row>
    <row r="8747" spans="1:1" x14ac:dyDescent="0.35">
      <c r="A8747" s="27">
        <v>44</v>
      </c>
    </row>
    <row r="8748" spans="1:1" x14ac:dyDescent="0.35">
      <c r="A8748" s="27">
        <v>44</v>
      </c>
    </row>
    <row r="8749" spans="1:1" x14ac:dyDescent="0.35">
      <c r="A8749" s="27">
        <v>44</v>
      </c>
    </row>
    <row r="8750" spans="1:1" x14ac:dyDescent="0.35">
      <c r="A8750" s="27">
        <v>44</v>
      </c>
    </row>
    <row r="8751" spans="1:1" x14ac:dyDescent="0.35">
      <c r="A8751" s="27">
        <v>44</v>
      </c>
    </row>
    <row r="8752" spans="1:1" x14ac:dyDescent="0.35">
      <c r="A8752" s="27">
        <v>44</v>
      </c>
    </row>
    <row r="8753" spans="1:1" x14ac:dyDescent="0.35">
      <c r="A8753" s="27">
        <v>44</v>
      </c>
    </row>
    <row r="8754" spans="1:1" x14ac:dyDescent="0.35">
      <c r="A8754" s="27">
        <v>44</v>
      </c>
    </row>
    <row r="8755" spans="1:1" x14ac:dyDescent="0.35">
      <c r="A8755" s="27">
        <v>44</v>
      </c>
    </row>
    <row r="8756" spans="1:1" x14ac:dyDescent="0.35">
      <c r="A8756" s="27">
        <v>44</v>
      </c>
    </row>
    <row r="8757" spans="1:1" x14ac:dyDescent="0.35">
      <c r="A8757" s="27">
        <v>44</v>
      </c>
    </row>
    <row r="8758" spans="1:1" x14ac:dyDescent="0.35">
      <c r="A8758" s="27">
        <v>44</v>
      </c>
    </row>
    <row r="8759" spans="1:1" x14ac:dyDescent="0.35">
      <c r="A8759" s="27">
        <v>44</v>
      </c>
    </row>
    <row r="8760" spans="1:1" x14ac:dyDescent="0.35">
      <c r="A8760" s="27">
        <v>44</v>
      </c>
    </row>
    <row r="8761" spans="1:1" x14ac:dyDescent="0.35">
      <c r="A8761" s="27">
        <v>44</v>
      </c>
    </row>
    <row r="8762" spans="1:1" x14ac:dyDescent="0.35">
      <c r="A8762" s="27">
        <v>44</v>
      </c>
    </row>
    <row r="8763" spans="1:1" x14ac:dyDescent="0.35">
      <c r="A8763" s="27">
        <v>44</v>
      </c>
    </row>
    <row r="8764" spans="1:1" x14ac:dyDescent="0.35">
      <c r="A8764" s="27">
        <v>44</v>
      </c>
    </row>
    <row r="8765" spans="1:1" x14ac:dyDescent="0.35">
      <c r="A8765" s="27">
        <v>44</v>
      </c>
    </row>
    <row r="8766" spans="1:1" x14ac:dyDescent="0.35">
      <c r="A8766" s="27">
        <v>44</v>
      </c>
    </row>
    <row r="8767" spans="1:1" x14ac:dyDescent="0.35">
      <c r="A8767" s="27">
        <v>44</v>
      </c>
    </row>
    <row r="8768" spans="1:1" x14ac:dyDescent="0.35">
      <c r="A8768" s="27">
        <v>44</v>
      </c>
    </row>
    <row r="8769" spans="1:1" x14ac:dyDescent="0.35">
      <c r="A8769" s="27">
        <v>44</v>
      </c>
    </row>
    <row r="8770" spans="1:1" x14ac:dyDescent="0.35">
      <c r="A8770" s="27">
        <v>44</v>
      </c>
    </row>
    <row r="8771" spans="1:1" x14ac:dyDescent="0.35">
      <c r="A8771" s="27">
        <v>44</v>
      </c>
    </row>
    <row r="8772" spans="1:1" x14ac:dyDescent="0.35">
      <c r="A8772" s="27">
        <v>44</v>
      </c>
    </row>
    <row r="8773" spans="1:1" x14ac:dyDescent="0.35">
      <c r="A8773" s="27">
        <v>44</v>
      </c>
    </row>
    <row r="8774" spans="1:1" x14ac:dyDescent="0.35">
      <c r="A8774" s="27">
        <v>44</v>
      </c>
    </row>
    <row r="8775" spans="1:1" x14ac:dyDescent="0.35">
      <c r="A8775" s="27">
        <v>44</v>
      </c>
    </row>
    <row r="8776" spans="1:1" x14ac:dyDescent="0.35">
      <c r="A8776" s="27">
        <v>44</v>
      </c>
    </row>
    <row r="8777" spans="1:1" x14ac:dyDescent="0.35">
      <c r="A8777" s="27">
        <v>44</v>
      </c>
    </row>
    <row r="8778" spans="1:1" x14ac:dyDescent="0.35">
      <c r="A8778" s="27">
        <v>44</v>
      </c>
    </row>
    <row r="8779" spans="1:1" x14ac:dyDescent="0.35">
      <c r="A8779" s="27">
        <v>44</v>
      </c>
    </row>
    <row r="8780" spans="1:1" x14ac:dyDescent="0.35">
      <c r="A8780" s="27">
        <v>44</v>
      </c>
    </row>
    <row r="8781" spans="1:1" x14ac:dyDescent="0.35">
      <c r="A8781" s="27">
        <v>44</v>
      </c>
    </row>
    <row r="8782" spans="1:1" x14ac:dyDescent="0.35">
      <c r="A8782" s="27">
        <v>44</v>
      </c>
    </row>
    <row r="8783" spans="1:1" x14ac:dyDescent="0.35">
      <c r="A8783" s="27">
        <v>44</v>
      </c>
    </row>
    <row r="8784" spans="1:1" x14ac:dyDescent="0.35">
      <c r="A8784" s="27">
        <v>44</v>
      </c>
    </row>
    <row r="8785" spans="1:1" x14ac:dyDescent="0.35">
      <c r="A8785" s="27">
        <v>44</v>
      </c>
    </row>
    <row r="8786" spans="1:1" x14ac:dyDescent="0.35">
      <c r="A8786" s="27">
        <v>44</v>
      </c>
    </row>
    <row r="8787" spans="1:1" x14ac:dyDescent="0.35">
      <c r="A8787" s="27">
        <v>44</v>
      </c>
    </row>
    <row r="8788" spans="1:1" x14ac:dyDescent="0.35">
      <c r="A8788" s="27">
        <v>44</v>
      </c>
    </row>
    <row r="8789" spans="1:1" x14ac:dyDescent="0.35">
      <c r="A8789" s="27">
        <v>44</v>
      </c>
    </row>
    <row r="8790" spans="1:1" x14ac:dyDescent="0.35">
      <c r="A8790" s="27">
        <v>44</v>
      </c>
    </row>
    <row r="8791" spans="1:1" x14ac:dyDescent="0.35">
      <c r="A8791" s="27">
        <v>44</v>
      </c>
    </row>
    <row r="8792" spans="1:1" x14ac:dyDescent="0.35">
      <c r="A8792" s="27">
        <v>44</v>
      </c>
    </row>
    <row r="8793" spans="1:1" x14ac:dyDescent="0.35">
      <c r="A8793" s="27">
        <v>44</v>
      </c>
    </row>
    <row r="8794" spans="1:1" x14ac:dyDescent="0.35">
      <c r="A8794" s="27">
        <v>44</v>
      </c>
    </row>
    <row r="8795" spans="1:1" x14ac:dyDescent="0.35">
      <c r="A8795" s="27">
        <v>44</v>
      </c>
    </row>
    <row r="8796" spans="1:1" x14ac:dyDescent="0.35">
      <c r="A8796" s="27">
        <v>44</v>
      </c>
    </row>
    <row r="8797" spans="1:1" x14ac:dyDescent="0.35">
      <c r="A8797" s="27">
        <v>44</v>
      </c>
    </row>
    <row r="8798" spans="1:1" x14ac:dyDescent="0.35">
      <c r="A8798" s="27">
        <v>44</v>
      </c>
    </row>
    <row r="8799" spans="1:1" x14ac:dyDescent="0.35">
      <c r="A8799" s="27">
        <v>44</v>
      </c>
    </row>
    <row r="8800" spans="1:1" x14ac:dyDescent="0.35">
      <c r="A8800" s="27">
        <v>44</v>
      </c>
    </row>
    <row r="8801" spans="1:1" x14ac:dyDescent="0.35">
      <c r="A8801" s="27">
        <v>44</v>
      </c>
    </row>
    <row r="8802" spans="1:1" x14ac:dyDescent="0.35">
      <c r="A8802" s="27">
        <v>44</v>
      </c>
    </row>
    <row r="8803" spans="1:1" x14ac:dyDescent="0.35">
      <c r="A8803" s="27">
        <v>44</v>
      </c>
    </row>
    <row r="8804" spans="1:1" x14ac:dyDescent="0.35">
      <c r="A8804" s="27">
        <v>44</v>
      </c>
    </row>
    <row r="8805" spans="1:1" x14ac:dyDescent="0.35">
      <c r="A8805" s="27">
        <v>44</v>
      </c>
    </row>
    <row r="8806" spans="1:1" x14ac:dyDescent="0.35">
      <c r="A8806" s="27">
        <v>44</v>
      </c>
    </row>
    <row r="8807" spans="1:1" x14ac:dyDescent="0.35">
      <c r="A8807" s="27">
        <v>44</v>
      </c>
    </row>
    <row r="8808" spans="1:1" x14ac:dyDescent="0.35">
      <c r="A8808" s="27">
        <v>44</v>
      </c>
    </row>
    <row r="8809" spans="1:1" x14ac:dyDescent="0.35">
      <c r="A8809" s="27">
        <v>44</v>
      </c>
    </row>
    <row r="8810" spans="1:1" x14ac:dyDescent="0.35">
      <c r="A8810" s="27">
        <v>44</v>
      </c>
    </row>
    <row r="8811" spans="1:1" x14ac:dyDescent="0.35">
      <c r="A8811" s="27">
        <v>44</v>
      </c>
    </row>
    <row r="8812" spans="1:1" x14ac:dyDescent="0.35">
      <c r="A8812" s="27">
        <v>44</v>
      </c>
    </row>
    <row r="8813" spans="1:1" x14ac:dyDescent="0.35">
      <c r="A8813" s="27">
        <v>44</v>
      </c>
    </row>
    <row r="8814" spans="1:1" x14ac:dyDescent="0.35">
      <c r="A8814" s="27">
        <v>44</v>
      </c>
    </row>
    <row r="8815" spans="1:1" x14ac:dyDescent="0.35">
      <c r="A8815" s="27">
        <v>44</v>
      </c>
    </row>
    <row r="8816" spans="1:1" x14ac:dyDescent="0.35">
      <c r="A8816" s="27">
        <v>44</v>
      </c>
    </row>
    <row r="8817" spans="1:1" x14ac:dyDescent="0.35">
      <c r="A8817" s="27">
        <v>44</v>
      </c>
    </row>
    <row r="8818" spans="1:1" x14ac:dyDescent="0.35">
      <c r="A8818" s="27">
        <v>44</v>
      </c>
    </row>
    <row r="8819" spans="1:1" x14ac:dyDescent="0.35">
      <c r="A8819" s="27">
        <v>44</v>
      </c>
    </row>
    <row r="8820" spans="1:1" x14ac:dyDescent="0.35">
      <c r="A8820" s="27">
        <v>44</v>
      </c>
    </row>
    <row r="8821" spans="1:1" x14ac:dyDescent="0.35">
      <c r="A8821" s="27">
        <v>44</v>
      </c>
    </row>
    <row r="8822" spans="1:1" x14ac:dyDescent="0.35">
      <c r="A8822" s="27">
        <v>44</v>
      </c>
    </row>
    <row r="8823" spans="1:1" x14ac:dyDescent="0.35">
      <c r="A8823" s="27">
        <v>44</v>
      </c>
    </row>
    <row r="8824" spans="1:1" x14ac:dyDescent="0.35">
      <c r="A8824" s="27">
        <v>44</v>
      </c>
    </row>
    <row r="8825" spans="1:1" x14ac:dyDescent="0.35">
      <c r="A8825" s="27">
        <v>44</v>
      </c>
    </row>
    <row r="8826" spans="1:1" x14ac:dyDescent="0.35">
      <c r="A8826" s="27">
        <v>44</v>
      </c>
    </row>
    <row r="8827" spans="1:1" x14ac:dyDescent="0.35">
      <c r="A8827" s="27">
        <v>44</v>
      </c>
    </row>
    <row r="8828" spans="1:1" x14ac:dyDescent="0.35">
      <c r="A8828" s="27">
        <v>44</v>
      </c>
    </row>
    <row r="8829" spans="1:1" x14ac:dyDescent="0.35">
      <c r="A8829" s="27">
        <v>44</v>
      </c>
    </row>
    <row r="8830" spans="1:1" x14ac:dyDescent="0.35">
      <c r="A8830" s="27">
        <v>44</v>
      </c>
    </row>
    <row r="8831" spans="1:1" x14ac:dyDescent="0.35">
      <c r="A8831" s="27">
        <v>44</v>
      </c>
    </row>
    <row r="8832" spans="1:1" x14ac:dyDescent="0.35">
      <c r="A8832" s="27">
        <v>44</v>
      </c>
    </row>
    <row r="8833" spans="1:1" x14ac:dyDescent="0.35">
      <c r="A8833" s="27">
        <v>44</v>
      </c>
    </row>
    <row r="8834" spans="1:1" x14ac:dyDescent="0.35">
      <c r="A8834" s="27">
        <v>44</v>
      </c>
    </row>
    <row r="8835" spans="1:1" x14ac:dyDescent="0.35">
      <c r="A8835" s="27">
        <v>44</v>
      </c>
    </row>
    <row r="8836" spans="1:1" x14ac:dyDescent="0.35">
      <c r="A8836" s="27">
        <v>44</v>
      </c>
    </row>
    <row r="8837" spans="1:1" x14ac:dyDescent="0.35">
      <c r="A8837" s="27">
        <v>44</v>
      </c>
    </row>
    <row r="8838" spans="1:1" x14ac:dyDescent="0.35">
      <c r="A8838" s="27">
        <v>44</v>
      </c>
    </row>
    <row r="8839" spans="1:1" x14ac:dyDescent="0.35">
      <c r="A8839" s="27">
        <v>44</v>
      </c>
    </row>
    <row r="8840" spans="1:1" x14ac:dyDescent="0.35">
      <c r="A8840" s="27">
        <v>44</v>
      </c>
    </row>
    <row r="8841" spans="1:1" x14ac:dyDescent="0.35">
      <c r="A8841" s="27">
        <v>44</v>
      </c>
    </row>
    <row r="8842" spans="1:1" x14ac:dyDescent="0.35">
      <c r="A8842" s="27">
        <v>44</v>
      </c>
    </row>
    <row r="8843" spans="1:1" x14ac:dyDescent="0.35">
      <c r="A8843" s="27">
        <v>44</v>
      </c>
    </row>
    <row r="8844" spans="1:1" x14ac:dyDescent="0.35">
      <c r="A8844" s="27">
        <v>44</v>
      </c>
    </row>
    <row r="8845" spans="1:1" x14ac:dyDescent="0.35">
      <c r="A8845" s="27">
        <v>44</v>
      </c>
    </row>
    <row r="8846" spans="1:1" x14ac:dyDescent="0.35">
      <c r="A8846" s="27">
        <v>44</v>
      </c>
    </row>
    <row r="8847" spans="1:1" x14ac:dyDescent="0.35">
      <c r="A8847" s="27">
        <v>44</v>
      </c>
    </row>
    <row r="8848" spans="1:1" x14ac:dyDescent="0.35">
      <c r="A8848" s="27">
        <v>44</v>
      </c>
    </row>
    <row r="8849" spans="1:1" x14ac:dyDescent="0.35">
      <c r="A8849" s="27">
        <v>44</v>
      </c>
    </row>
    <row r="8850" spans="1:1" x14ac:dyDescent="0.35">
      <c r="A8850" s="27">
        <v>44</v>
      </c>
    </row>
    <row r="8851" spans="1:1" x14ac:dyDescent="0.35">
      <c r="A8851" s="27">
        <v>44</v>
      </c>
    </row>
    <row r="8852" spans="1:1" x14ac:dyDescent="0.35">
      <c r="A8852" s="27">
        <v>44</v>
      </c>
    </row>
    <row r="8853" spans="1:1" x14ac:dyDescent="0.35">
      <c r="A8853" s="27">
        <v>44</v>
      </c>
    </row>
    <row r="8854" spans="1:1" x14ac:dyDescent="0.35">
      <c r="A8854" s="27">
        <v>44</v>
      </c>
    </row>
    <row r="8855" spans="1:1" x14ac:dyDescent="0.35">
      <c r="A8855" s="27">
        <v>44</v>
      </c>
    </row>
    <row r="8856" spans="1:1" x14ac:dyDescent="0.35">
      <c r="A8856" s="27">
        <v>44</v>
      </c>
    </row>
    <row r="8857" spans="1:1" x14ac:dyDescent="0.35">
      <c r="A8857" s="27">
        <v>44</v>
      </c>
    </row>
    <row r="8858" spans="1:1" x14ac:dyDescent="0.35">
      <c r="A8858" s="27">
        <v>44</v>
      </c>
    </row>
    <row r="8859" spans="1:1" x14ac:dyDescent="0.35">
      <c r="A8859" s="27">
        <v>44</v>
      </c>
    </row>
    <row r="8860" spans="1:1" x14ac:dyDescent="0.35">
      <c r="A8860" s="27">
        <v>44</v>
      </c>
    </row>
    <row r="8861" spans="1:1" x14ac:dyDescent="0.35">
      <c r="A8861" s="27">
        <v>44</v>
      </c>
    </row>
    <row r="8862" spans="1:1" x14ac:dyDescent="0.35">
      <c r="A8862" s="27">
        <v>44</v>
      </c>
    </row>
    <row r="8863" spans="1:1" x14ac:dyDescent="0.35">
      <c r="A8863" s="27">
        <v>44</v>
      </c>
    </row>
    <row r="8864" spans="1:1" x14ac:dyDescent="0.35">
      <c r="A8864" s="27">
        <v>44</v>
      </c>
    </row>
    <row r="8865" spans="1:1" x14ac:dyDescent="0.35">
      <c r="A8865" s="27">
        <v>44</v>
      </c>
    </row>
    <row r="8866" spans="1:1" x14ac:dyDescent="0.35">
      <c r="A8866" s="27">
        <v>44</v>
      </c>
    </row>
    <row r="8867" spans="1:1" x14ac:dyDescent="0.35">
      <c r="A8867" s="27">
        <v>44</v>
      </c>
    </row>
    <row r="8868" spans="1:1" x14ac:dyDescent="0.35">
      <c r="A8868" s="27">
        <v>44</v>
      </c>
    </row>
    <row r="8869" spans="1:1" x14ac:dyDescent="0.35">
      <c r="A8869" s="27">
        <v>44</v>
      </c>
    </row>
    <row r="8870" spans="1:1" x14ac:dyDescent="0.35">
      <c r="A8870" s="27">
        <v>44</v>
      </c>
    </row>
    <row r="8871" spans="1:1" x14ac:dyDescent="0.35">
      <c r="A8871" s="27">
        <v>44</v>
      </c>
    </row>
    <row r="8872" spans="1:1" x14ac:dyDescent="0.35">
      <c r="A8872" s="27">
        <v>44</v>
      </c>
    </row>
    <row r="8873" spans="1:1" x14ac:dyDescent="0.35">
      <c r="A8873" s="27">
        <v>44</v>
      </c>
    </row>
    <row r="8874" spans="1:1" x14ac:dyDescent="0.35">
      <c r="A8874" s="27">
        <v>44</v>
      </c>
    </row>
    <row r="8875" spans="1:1" x14ac:dyDescent="0.35">
      <c r="A8875" s="27">
        <v>44</v>
      </c>
    </row>
    <row r="8876" spans="1:1" x14ac:dyDescent="0.35">
      <c r="A8876" s="27">
        <v>44</v>
      </c>
    </row>
    <row r="8877" spans="1:1" x14ac:dyDescent="0.35">
      <c r="A8877" s="27">
        <v>44</v>
      </c>
    </row>
    <row r="8878" spans="1:1" x14ac:dyDescent="0.35">
      <c r="A8878" s="27">
        <v>44</v>
      </c>
    </row>
    <row r="8879" spans="1:1" x14ac:dyDescent="0.35">
      <c r="A8879" s="27">
        <v>44</v>
      </c>
    </row>
    <row r="8880" spans="1:1" x14ac:dyDescent="0.35">
      <c r="A8880" s="27">
        <v>44</v>
      </c>
    </row>
    <row r="8881" spans="1:1" x14ac:dyDescent="0.35">
      <c r="A8881" s="27">
        <v>44</v>
      </c>
    </row>
    <row r="8882" spans="1:1" x14ac:dyDescent="0.35">
      <c r="A8882" s="27">
        <v>44</v>
      </c>
    </row>
    <row r="8883" spans="1:1" x14ac:dyDescent="0.35">
      <c r="A8883" s="27">
        <v>44</v>
      </c>
    </row>
    <row r="8884" spans="1:1" x14ac:dyDescent="0.35">
      <c r="A8884" s="27">
        <v>44</v>
      </c>
    </row>
    <row r="8885" spans="1:1" x14ac:dyDescent="0.35">
      <c r="A8885" s="27">
        <v>44</v>
      </c>
    </row>
    <row r="8886" spans="1:1" x14ac:dyDescent="0.35">
      <c r="A8886" s="27">
        <v>44</v>
      </c>
    </row>
    <row r="8887" spans="1:1" x14ac:dyDescent="0.35">
      <c r="A8887" s="27">
        <v>44</v>
      </c>
    </row>
    <row r="8888" spans="1:1" x14ac:dyDescent="0.35">
      <c r="A8888" s="27">
        <v>44</v>
      </c>
    </row>
    <row r="8889" spans="1:1" x14ac:dyDescent="0.35">
      <c r="A8889" s="27">
        <v>44</v>
      </c>
    </row>
    <row r="8890" spans="1:1" x14ac:dyDescent="0.35">
      <c r="A8890" s="27">
        <v>44</v>
      </c>
    </row>
    <row r="8891" spans="1:1" x14ac:dyDescent="0.35">
      <c r="A8891" s="27">
        <v>44</v>
      </c>
    </row>
    <row r="8892" spans="1:1" x14ac:dyDescent="0.35">
      <c r="A8892" s="27">
        <v>44</v>
      </c>
    </row>
    <row r="8893" spans="1:1" x14ac:dyDescent="0.35">
      <c r="A8893" s="27">
        <v>44</v>
      </c>
    </row>
    <row r="8894" spans="1:1" x14ac:dyDescent="0.35">
      <c r="A8894" s="27">
        <v>44</v>
      </c>
    </row>
    <row r="8895" spans="1:1" x14ac:dyDescent="0.35">
      <c r="A8895" s="27">
        <v>44</v>
      </c>
    </row>
    <row r="8896" spans="1:1" x14ac:dyDescent="0.35">
      <c r="A8896" s="27">
        <v>44</v>
      </c>
    </row>
    <row r="8897" spans="1:1" x14ac:dyDescent="0.35">
      <c r="A8897" s="27">
        <v>44</v>
      </c>
    </row>
    <row r="8898" spans="1:1" x14ac:dyDescent="0.35">
      <c r="A8898" s="27">
        <v>44</v>
      </c>
    </row>
    <row r="8899" spans="1:1" x14ac:dyDescent="0.35">
      <c r="A8899" s="27">
        <v>44</v>
      </c>
    </row>
    <row r="8900" spans="1:1" x14ac:dyDescent="0.35">
      <c r="A8900" s="27">
        <v>44</v>
      </c>
    </row>
    <row r="8901" spans="1:1" x14ac:dyDescent="0.35">
      <c r="A8901" s="27">
        <v>44</v>
      </c>
    </row>
    <row r="8902" spans="1:1" x14ac:dyDescent="0.35">
      <c r="A8902" s="27">
        <v>44</v>
      </c>
    </row>
    <row r="8903" spans="1:1" x14ac:dyDescent="0.35">
      <c r="A8903" s="27">
        <v>44</v>
      </c>
    </row>
    <row r="8904" spans="1:1" x14ac:dyDescent="0.35">
      <c r="A8904" s="27">
        <v>44</v>
      </c>
    </row>
    <row r="8905" spans="1:1" x14ac:dyDescent="0.35">
      <c r="A8905" s="27">
        <v>44</v>
      </c>
    </row>
    <row r="8906" spans="1:1" x14ac:dyDescent="0.35">
      <c r="A8906" s="27">
        <v>44</v>
      </c>
    </row>
    <row r="8907" spans="1:1" x14ac:dyDescent="0.35">
      <c r="A8907" s="27">
        <v>44</v>
      </c>
    </row>
    <row r="8908" spans="1:1" x14ac:dyDescent="0.35">
      <c r="A8908" s="27">
        <v>44</v>
      </c>
    </row>
    <row r="8909" spans="1:1" x14ac:dyDescent="0.35">
      <c r="A8909" s="27">
        <v>44</v>
      </c>
    </row>
    <row r="8910" spans="1:1" x14ac:dyDescent="0.35">
      <c r="A8910" s="27">
        <v>44</v>
      </c>
    </row>
    <row r="8911" spans="1:1" x14ac:dyDescent="0.35">
      <c r="A8911" s="27">
        <v>44</v>
      </c>
    </row>
    <row r="8912" spans="1:1" x14ac:dyDescent="0.35">
      <c r="A8912" s="27">
        <v>44</v>
      </c>
    </row>
    <row r="8913" spans="1:1" x14ac:dyDescent="0.35">
      <c r="A8913" s="27">
        <v>44</v>
      </c>
    </row>
    <row r="8914" spans="1:1" x14ac:dyDescent="0.35">
      <c r="A8914" s="27">
        <v>44</v>
      </c>
    </row>
    <row r="8915" spans="1:1" x14ac:dyDescent="0.35">
      <c r="A8915" s="27">
        <v>44</v>
      </c>
    </row>
    <row r="8916" spans="1:1" x14ac:dyDescent="0.35">
      <c r="A8916" s="27">
        <v>44</v>
      </c>
    </row>
    <row r="8917" spans="1:1" x14ac:dyDescent="0.35">
      <c r="A8917" s="27">
        <v>44</v>
      </c>
    </row>
    <row r="8918" spans="1:1" x14ac:dyDescent="0.35">
      <c r="A8918" s="27">
        <v>44</v>
      </c>
    </row>
    <row r="8919" spans="1:1" x14ac:dyDescent="0.35">
      <c r="A8919" s="27">
        <v>44</v>
      </c>
    </row>
    <row r="8920" spans="1:1" x14ac:dyDescent="0.35">
      <c r="A8920" s="27">
        <v>44</v>
      </c>
    </row>
    <row r="8921" spans="1:1" x14ac:dyDescent="0.35">
      <c r="A8921" s="27">
        <v>44</v>
      </c>
    </row>
    <row r="8922" spans="1:1" x14ac:dyDescent="0.35">
      <c r="A8922" s="27">
        <v>44</v>
      </c>
    </row>
    <row r="8923" spans="1:1" x14ac:dyDescent="0.35">
      <c r="A8923" s="27">
        <v>44</v>
      </c>
    </row>
    <row r="8924" spans="1:1" x14ac:dyDescent="0.35">
      <c r="A8924" s="27">
        <v>44</v>
      </c>
    </row>
    <row r="8925" spans="1:1" x14ac:dyDescent="0.35">
      <c r="A8925" s="27">
        <v>44</v>
      </c>
    </row>
    <row r="8926" spans="1:1" x14ac:dyDescent="0.35">
      <c r="A8926" s="27">
        <v>44</v>
      </c>
    </row>
    <row r="8927" spans="1:1" x14ac:dyDescent="0.35">
      <c r="A8927" s="27">
        <v>44</v>
      </c>
    </row>
    <row r="8928" spans="1:1" x14ac:dyDescent="0.35">
      <c r="A8928" s="27">
        <v>44</v>
      </c>
    </row>
    <row r="8929" spans="1:1" x14ac:dyDescent="0.35">
      <c r="A8929" s="27">
        <v>44</v>
      </c>
    </row>
    <row r="8930" spans="1:1" x14ac:dyDescent="0.35">
      <c r="A8930" s="27">
        <v>44</v>
      </c>
    </row>
    <row r="8931" spans="1:1" x14ac:dyDescent="0.35">
      <c r="A8931" s="27">
        <v>44</v>
      </c>
    </row>
    <row r="8932" spans="1:1" x14ac:dyDescent="0.35">
      <c r="A8932" s="27">
        <v>44</v>
      </c>
    </row>
    <row r="8933" spans="1:1" x14ac:dyDescent="0.35">
      <c r="A8933" s="27">
        <v>44</v>
      </c>
    </row>
    <row r="8934" spans="1:1" x14ac:dyDescent="0.35">
      <c r="A8934" s="27">
        <v>44</v>
      </c>
    </row>
    <row r="8935" spans="1:1" x14ac:dyDescent="0.35">
      <c r="A8935" s="27">
        <v>44</v>
      </c>
    </row>
    <row r="8936" spans="1:1" x14ac:dyDescent="0.35">
      <c r="A8936" s="27">
        <v>44</v>
      </c>
    </row>
    <row r="8937" spans="1:1" x14ac:dyDescent="0.35">
      <c r="A8937" s="27">
        <v>44</v>
      </c>
    </row>
    <row r="8938" spans="1:1" x14ac:dyDescent="0.35">
      <c r="A8938" s="27">
        <v>44</v>
      </c>
    </row>
    <row r="8939" spans="1:1" x14ac:dyDescent="0.35">
      <c r="A8939" s="27">
        <v>44</v>
      </c>
    </row>
    <row r="8940" spans="1:1" x14ac:dyDescent="0.35">
      <c r="A8940" s="27">
        <v>44</v>
      </c>
    </row>
    <row r="8941" spans="1:1" x14ac:dyDescent="0.35">
      <c r="A8941" s="27">
        <v>44</v>
      </c>
    </row>
    <row r="8942" spans="1:1" x14ac:dyDescent="0.35">
      <c r="A8942" s="27">
        <v>44</v>
      </c>
    </row>
    <row r="8943" spans="1:1" x14ac:dyDescent="0.35">
      <c r="A8943" s="27">
        <v>44</v>
      </c>
    </row>
    <row r="8944" spans="1:1" x14ac:dyDescent="0.35">
      <c r="A8944" s="27">
        <v>44</v>
      </c>
    </row>
    <row r="8945" spans="1:1" x14ac:dyDescent="0.35">
      <c r="A8945" s="27">
        <v>44</v>
      </c>
    </row>
    <row r="8946" spans="1:1" x14ac:dyDescent="0.35">
      <c r="A8946" s="27">
        <v>44</v>
      </c>
    </row>
    <row r="8947" spans="1:1" x14ac:dyDescent="0.35">
      <c r="A8947" s="27">
        <v>44</v>
      </c>
    </row>
    <row r="8948" spans="1:1" x14ac:dyDescent="0.35">
      <c r="A8948" s="27">
        <v>44</v>
      </c>
    </row>
    <row r="8949" spans="1:1" x14ac:dyDescent="0.35">
      <c r="A8949" s="27">
        <v>44</v>
      </c>
    </row>
    <row r="8950" spans="1:1" x14ac:dyDescent="0.35">
      <c r="A8950" s="27">
        <v>44</v>
      </c>
    </row>
    <row r="8951" spans="1:1" x14ac:dyDescent="0.35">
      <c r="A8951" s="27">
        <v>44</v>
      </c>
    </row>
    <row r="8952" spans="1:1" x14ac:dyDescent="0.35">
      <c r="A8952" s="27">
        <v>44</v>
      </c>
    </row>
    <row r="8953" spans="1:1" x14ac:dyDescent="0.35">
      <c r="A8953" s="27">
        <v>44</v>
      </c>
    </row>
    <row r="8954" spans="1:1" x14ac:dyDescent="0.35">
      <c r="A8954" s="27">
        <v>44</v>
      </c>
    </row>
    <row r="8955" spans="1:1" x14ac:dyDescent="0.35">
      <c r="A8955" s="27">
        <v>44</v>
      </c>
    </row>
    <row r="8956" spans="1:1" x14ac:dyDescent="0.35">
      <c r="A8956" s="27">
        <v>44</v>
      </c>
    </row>
    <row r="8957" spans="1:1" x14ac:dyDescent="0.35">
      <c r="A8957" s="27">
        <v>44</v>
      </c>
    </row>
    <row r="8958" spans="1:1" x14ac:dyDescent="0.35">
      <c r="A8958" s="27">
        <v>44</v>
      </c>
    </row>
    <row r="8959" spans="1:1" x14ac:dyDescent="0.35">
      <c r="A8959" s="27">
        <v>44</v>
      </c>
    </row>
    <row r="8960" spans="1:1" x14ac:dyDescent="0.35">
      <c r="A8960" s="27">
        <v>44</v>
      </c>
    </row>
    <row r="8961" spans="1:1" x14ac:dyDescent="0.35">
      <c r="A8961" s="27">
        <v>44</v>
      </c>
    </row>
    <row r="8962" spans="1:1" x14ac:dyDescent="0.35">
      <c r="A8962" s="27">
        <v>44</v>
      </c>
    </row>
    <row r="8963" spans="1:1" x14ac:dyDescent="0.35">
      <c r="A8963" s="27">
        <v>44</v>
      </c>
    </row>
    <row r="8964" spans="1:1" x14ac:dyDescent="0.35">
      <c r="A8964" s="27">
        <v>44</v>
      </c>
    </row>
    <row r="8965" spans="1:1" x14ac:dyDescent="0.35">
      <c r="A8965" s="27">
        <v>44</v>
      </c>
    </row>
    <row r="8966" spans="1:1" x14ac:dyDescent="0.35">
      <c r="A8966" s="27">
        <v>44</v>
      </c>
    </row>
    <row r="8967" spans="1:1" x14ac:dyDescent="0.35">
      <c r="A8967" s="27">
        <v>44</v>
      </c>
    </row>
    <row r="8968" spans="1:1" x14ac:dyDescent="0.35">
      <c r="A8968" s="27">
        <v>44</v>
      </c>
    </row>
    <row r="8969" spans="1:1" x14ac:dyDescent="0.35">
      <c r="A8969" s="27">
        <v>44</v>
      </c>
    </row>
    <row r="8970" spans="1:1" x14ac:dyDescent="0.35">
      <c r="A8970" s="27">
        <v>44</v>
      </c>
    </row>
    <row r="8971" spans="1:1" x14ac:dyDescent="0.35">
      <c r="A8971" s="27">
        <v>44</v>
      </c>
    </row>
    <row r="8972" spans="1:1" x14ac:dyDescent="0.35">
      <c r="A8972" s="27">
        <v>44</v>
      </c>
    </row>
    <row r="8973" spans="1:1" x14ac:dyDescent="0.35">
      <c r="A8973" s="27">
        <v>44</v>
      </c>
    </row>
    <row r="8974" spans="1:1" x14ac:dyDescent="0.35">
      <c r="A8974" s="27">
        <v>44</v>
      </c>
    </row>
    <row r="8975" spans="1:1" x14ac:dyDescent="0.35">
      <c r="A8975" s="27">
        <v>44</v>
      </c>
    </row>
    <row r="8976" spans="1:1" x14ac:dyDescent="0.35">
      <c r="A8976" s="27">
        <v>44</v>
      </c>
    </row>
    <row r="8977" spans="1:1" x14ac:dyDescent="0.35">
      <c r="A8977" s="27">
        <v>44</v>
      </c>
    </row>
    <row r="8978" spans="1:1" x14ac:dyDescent="0.35">
      <c r="A8978" s="27">
        <v>44</v>
      </c>
    </row>
    <row r="8979" spans="1:1" x14ac:dyDescent="0.35">
      <c r="A8979" s="27">
        <v>44</v>
      </c>
    </row>
    <row r="8980" spans="1:1" x14ac:dyDescent="0.35">
      <c r="A8980" s="27">
        <v>44</v>
      </c>
    </row>
    <row r="8981" spans="1:1" x14ac:dyDescent="0.35">
      <c r="A8981" s="27">
        <v>44</v>
      </c>
    </row>
    <row r="8982" spans="1:1" x14ac:dyDescent="0.35">
      <c r="A8982" s="27">
        <v>44</v>
      </c>
    </row>
    <row r="8983" spans="1:1" x14ac:dyDescent="0.35">
      <c r="A8983" s="27">
        <v>44</v>
      </c>
    </row>
    <row r="8984" spans="1:1" x14ac:dyDescent="0.35">
      <c r="A8984" s="27">
        <v>44</v>
      </c>
    </row>
    <row r="8985" spans="1:1" x14ac:dyDescent="0.35">
      <c r="A8985" s="27">
        <v>44</v>
      </c>
    </row>
    <row r="8986" spans="1:1" x14ac:dyDescent="0.35">
      <c r="A8986" s="27">
        <v>44</v>
      </c>
    </row>
    <row r="8987" spans="1:1" x14ac:dyDescent="0.35">
      <c r="A8987" s="27">
        <v>44</v>
      </c>
    </row>
    <row r="8988" spans="1:1" x14ac:dyDescent="0.35">
      <c r="A8988" s="27">
        <v>44</v>
      </c>
    </row>
    <row r="8989" spans="1:1" x14ac:dyDescent="0.35">
      <c r="A8989" s="27">
        <v>44</v>
      </c>
    </row>
    <row r="8990" spans="1:1" x14ac:dyDescent="0.35">
      <c r="A8990" s="27">
        <v>44</v>
      </c>
    </row>
    <row r="8991" spans="1:1" x14ac:dyDescent="0.35">
      <c r="A8991" s="27">
        <v>44</v>
      </c>
    </row>
    <row r="8992" spans="1:1" x14ac:dyDescent="0.35">
      <c r="A8992" s="27">
        <v>44</v>
      </c>
    </row>
    <row r="8993" spans="1:1" x14ac:dyDescent="0.35">
      <c r="A8993" s="27">
        <v>44</v>
      </c>
    </row>
    <row r="8994" spans="1:1" x14ac:dyDescent="0.35">
      <c r="A8994" s="27">
        <v>44</v>
      </c>
    </row>
    <row r="8995" spans="1:1" x14ac:dyDescent="0.35">
      <c r="A8995" s="27">
        <v>44</v>
      </c>
    </row>
    <row r="8996" spans="1:1" x14ac:dyDescent="0.35">
      <c r="A8996" s="27">
        <v>44</v>
      </c>
    </row>
    <row r="8997" spans="1:1" x14ac:dyDescent="0.35">
      <c r="A8997" s="27">
        <v>44</v>
      </c>
    </row>
    <row r="8998" spans="1:1" x14ac:dyDescent="0.35">
      <c r="A8998" s="27">
        <v>44</v>
      </c>
    </row>
    <row r="8999" spans="1:1" x14ac:dyDescent="0.35">
      <c r="A8999" s="27">
        <v>44</v>
      </c>
    </row>
    <row r="9000" spans="1:1" x14ac:dyDescent="0.35">
      <c r="A9000" s="27">
        <v>44</v>
      </c>
    </row>
    <row r="9001" spans="1:1" x14ac:dyDescent="0.35">
      <c r="A9001" s="27">
        <v>44</v>
      </c>
    </row>
    <row r="9002" spans="1:1" x14ac:dyDescent="0.35">
      <c r="A9002" s="27">
        <v>44</v>
      </c>
    </row>
    <row r="9003" spans="1:1" x14ac:dyDescent="0.35">
      <c r="A9003" s="27">
        <v>44</v>
      </c>
    </row>
    <row r="9004" spans="1:1" x14ac:dyDescent="0.35">
      <c r="A9004" s="27">
        <v>44</v>
      </c>
    </row>
    <row r="9005" spans="1:1" x14ac:dyDescent="0.35">
      <c r="A9005" s="27">
        <v>44</v>
      </c>
    </row>
    <row r="9006" spans="1:1" x14ac:dyDescent="0.35">
      <c r="A9006" s="27">
        <v>44</v>
      </c>
    </row>
    <row r="9007" spans="1:1" x14ac:dyDescent="0.35">
      <c r="A9007" s="27">
        <v>44</v>
      </c>
    </row>
    <row r="9008" spans="1:1" x14ac:dyDescent="0.35">
      <c r="A9008" s="27">
        <v>44</v>
      </c>
    </row>
    <row r="9009" spans="1:1" x14ac:dyDescent="0.35">
      <c r="A9009" s="27">
        <v>44</v>
      </c>
    </row>
    <row r="9010" spans="1:1" x14ac:dyDescent="0.35">
      <c r="A9010" s="27">
        <v>44</v>
      </c>
    </row>
    <row r="9011" spans="1:1" x14ac:dyDescent="0.35">
      <c r="A9011" s="27">
        <v>44</v>
      </c>
    </row>
    <row r="9012" spans="1:1" x14ac:dyDescent="0.35">
      <c r="A9012" s="27">
        <v>44</v>
      </c>
    </row>
    <row r="9013" spans="1:1" x14ac:dyDescent="0.35">
      <c r="A9013" s="27">
        <v>44</v>
      </c>
    </row>
    <row r="9014" spans="1:1" x14ac:dyDescent="0.35">
      <c r="A9014" s="27">
        <v>44</v>
      </c>
    </row>
    <row r="9015" spans="1:1" x14ac:dyDescent="0.35">
      <c r="A9015" s="27">
        <v>44</v>
      </c>
    </row>
    <row r="9016" spans="1:1" x14ac:dyDescent="0.35">
      <c r="A9016" s="27">
        <v>44</v>
      </c>
    </row>
    <row r="9017" spans="1:1" x14ac:dyDescent="0.35">
      <c r="A9017" s="27">
        <v>44</v>
      </c>
    </row>
    <row r="9018" spans="1:1" x14ac:dyDescent="0.35">
      <c r="A9018" s="27">
        <v>44</v>
      </c>
    </row>
    <row r="9019" spans="1:1" x14ac:dyDescent="0.35">
      <c r="A9019" s="27">
        <v>44</v>
      </c>
    </row>
    <row r="9020" spans="1:1" x14ac:dyDescent="0.35">
      <c r="A9020" s="27">
        <v>44</v>
      </c>
    </row>
    <row r="9021" spans="1:1" x14ac:dyDescent="0.35">
      <c r="A9021" s="27">
        <v>44</v>
      </c>
    </row>
    <row r="9022" spans="1:1" x14ac:dyDescent="0.35">
      <c r="A9022" s="27">
        <v>44</v>
      </c>
    </row>
    <row r="9023" spans="1:1" x14ac:dyDescent="0.35">
      <c r="A9023" s="27">
        <v>44</v>
      </c>
    </row>
    <row r="9024" spans="1:1" x14ac:dyDescent="0.35">
      <c r="A9024" s="27">
        <v>44</v>
      </c>
    </row>
    <row r="9025" spans="1:1" x14ac:dyDescent="0.35">
      <c r="A9025" s="27">
        <v>44</v>
      </c>
    </row>
    <row r="9026" spans="1:1" x14ac:dyDescent="0.35">
      <c r="A9026" s="27">
        <v>44</v>
      </c>
    </row>
    <row r="9027" spans="1:1" x14ac:dyDescent="0.35">
      <c r="A9027" s="27">
        <v>44</v>
      </c>
    </row>
    <row r="9028" spans="1:1" x14ac:dyDescent="0.35">
      <c r="A9028" s="27">
        <v>44</v>
      </c>
    </row>
    <row r="9029" spans="1:1" x14ac:dyDescent="0.35">
      <c r="A9029" s="27">
        <v>44</v>
      </c>
    </row>
    <row r="9030" spans="1:1" x14ac:dyDescent="0.35">
      <c r="A9030" s="27">
        <v>44</v>
      </c>
    </row>
    <row r="9031" spans="1:1" x14ac:dyDescent="0.35">
      <c r="A9031" s="27">
        <v>44</v>
      </c>
    </row>
    <row r="9032" spans="1:1" x14ac:dyDescent="0.35">
      <c r="A9032" s="27">
        <v>44</v>
      </c>
    </row>
    <row r="9033" spans="1:1" x14ac:dyDescent="0.35">
      <c r="A9033" s="27">
        <v>44</v>
      </c>
    </row>
    <row r="9034" spans="1:1" x14ac:dyDescent="0.35">
      <c r="A9034" s="27">
        <v>44</v>
      </c>
    </row>
    <row r="9035" spans="1:1" x14ac:dyDescent="0.35">
      <c r="A9035" s="27">
        <v>44</v>
      </c>
    </row>
    <row r="9036" spans="1:1" x14ac:dyDescent="0.35">
      <c r="A9036" s="27">
        <v>44</v>
      </c>
    </row>
    <row r="9037" spans="1:1" x14ac:dyDescent="0.35">
      <c r="A9037" s="27">
        <v>44</v>
      </c>
    </row>
    <row r="9038" spans="1:1" x14ac:dyDescent="0.35">
      <c r="A9038" s="27">
        <v>44</v>
      </c>
    </row>
    <row r="9039" spans="1:1" x14ac:dyDescent="0.35">
      <c r="A9039" s="27">
        <v>44</v>
      </c>
    </row>
    <row r="9040" spans="1:1" x14ac:dyDescent="0.35">
      <c r="A9040" s="27">
        <v>44</v>
      </c>
    </row>
    <row r="9041" spans="1:1" x14ac:dyDescent="0.35">
      <c r="A9041" s="27">
        <v>44</v>
      </c>
    </row>
    <row r="9042" spans="1:1" x14ac:dyDescent="0.35">
      <c r="A9042" s="27">
        <v>44</v>
      </c>
    </row>
    <row r="9043" spans="1:1" x14ac:dyDescent="0.35">
      <c r="A9043" s="27">
        <v>44</v>
      </c>
    </row>
    <row r="9044" spans="1:1" x14ac:dyDescent="0.35">
      <c r="A9044" s="27">
        <v>44</v>
      </c>
    </row>
    <row r="9045" spans="1:1" x14ac:dyDescent="0.35">
      <c r="A9045" s="27">
        <v>44</v>
      </c>
    </row>
    <row r="9046" spans="1:1" x14ac:dyDescent="0.35">
      <c r="A9046" s="27">
        <v>44</v>
      </c>
    </row>
    <row r="9047" spans="1:1" x14ac:dyDescent="0.35">
      <c r="A9047" s="27">
        <v>44</v>
      </c>
    </row>
    <row r="9048" spans="1:1" x14ac:dyDescent="0.35">
      <c r="A9048" s="27">
        <v>44</v>
      </c>
    </row>
    <row r="9049" spans="1:1" x14ac:dyDescent="0.35">
      <c r="A9049" s="27">
        <v>44</v>
      </c>
    </row>
    <row r="9050" spans="1:1" x14ac:dyDescent="0.35">
      <c r="A9050" s="27">
        <v>44</v>
      </c>
    </row>
    <row r="9051" spans="1:1" x14ac:dyDescent="0.35">
      <c r="A9051" s="27">
        <v>44</v>
      </c>
    </row>
    <row r="9052" spans="1:1" x14ac:dyDescent="0.35">
      <c r="A9052" s="27">
        <v>44</v>
      </c>
    </row>
    <row r="9053" spans="1:1" x14ac:dyDescent="0.35">
      <c r="A9053" s="27">
        <v>44</v>
      </c>
    </row>
    <row r="9054" spans="1:1" x14ac:dyDescent="0.35">
      <c r="A9054" s="27">
        <v>44</v>
      </c>
    </row>
    <row r="9055" spans="1:1" x14ac:dyDescent="0.35">
      <c r="A9055" s="27">
        <v>44</v>
      </c>
    </row>
    <row r="9056" spans="1:1" x14ac:dyDescent="0.35">
      <c r="A9056" s="27">
        <v>44</v>
      </c>
    </row>
    <row r="9057" spans="1:1" x14ac:dyDescent="0.35">
      <c r="A9057" s="27">
        <v>44</v>
      </c>
    </row>
    <row r="9058" spans="1:1" x14ac:dyDescent="0.35">
      <c r="A9058" s="27">
        <v>44</v>
      </c>
    </row>
    <row r="9059" spans="1:1" x14ac:dyDescent="0.35">
      <c r="A9059" s="27">
        <v>44</v>
      </c>
    </row>
    <row r="9060" spans="1:1" x14ac:dyDescent="0.35">
      <c r="A9060" s="27">
        <v>44</v>
      </c>
    </row>
    <row r="9061" spans="1:1" x14ac:dyDescent="0.35">
      <c r="A9061" s="27">
        <v>44</v>
      </c>
    </row>
    <row r="9062" spans="1:1" x14ac:dyDescent="0.35">
      <c r="A9062" s="27">
        <v>44</v>
      </c>
    </row>
    <row r="9063" spans="1:1" x14ac:dyDescent="0.35">
      <c r="A9063" s="27">
        <v>44</v>
      </c>
    </row>
    <row r="9064" spans="1:1" x14ac:dyDescent="0.35">
      <c r="A9064" s="27">
        <v>44</v>
      </c>
    </row>
    <row r="9065" spans="1:1" x14ac:dyDescent="0.35">
      <c r="A9065" s="27">
        <v>44</v>
      </c>
    </row>
    <row r="9066" spans="1:1" x14ac:dyDescent="0.35">
      <c r="A9066" s="27">
        <v>44</v>
      </c>
    </row>
    <row r="9067" spans="1:1" x14ac:dyDescent="0.35">
      <c r="A9067" s="27">
        <v>44</v>
      </c>
    </row>
    <row r="9068" spans="1:1" x14ac:dyDescent="0.35">
      <c r="A9068" s="27">
        <v>44</v>
      </c>
    </row>
    <row r="9069" spans="1:1" x14ac:dyDescent="0.35">
      <c r="A9069" s="27">
        <v>44</v>
      </c>
    </row>
    <row r="9070" spans="1:1" x14ac:dyDescent="0.35">
      <c r="A9070" s="27">
        <v>44</v>
      </c>
    </row>
    <row r="9071" spans="1:1" x14ac:dyDescent="0.35">
      <c r="A9071" s="27">
        <v>44</v>
      </c>
    </row>
    <row r="9072" spans="1:1" x14ac:dyDescent="0.35">
      <c r="A9072" s="27">
        <v>44</v>
      </c>
    </row>
    <row r="9073" spans="1:1" x14ac:dyDescent="0.35">
      <c r="A9073" s="27">
        <v>44</v>
      </c>
    </row>
    <row r="9074" spans="1:1" x14ac:dyDescent="0.35">
      <c r="A9074" s="27">
        <v>44</v>
      </c>
    </row>
    <row r="9075" spans="1:1" x14ac:dyDescent="0.35">
      <c r="A9075" s="27">
        <v>44</v>
      </c>
    </row>
    <row r="9076" spans="1:1" x14ac:dyDescent="0.35">
      <c r="A9076" s="27">
        <v>44</v>
      </c>
    </row>
    <row r="9077" spans="1:1" x14ac:dyDescent="0.35">
      <c r="A9077" s="27">
        <v>44</v>
      </c>
    </row>
    <row r="9078" spans="1:1" x14ac:dyDescent="0.35">
      <c r="A9078" s="27">
        <v>44</v>
      </c>
    </row>
    <row r="9079" spans="1:1" x14ac:dyDescent="0.35">
      <c r="A9079" s="27">
        <v>44</v>
      </c>
    </row>
    <row r="9080" spans="1:1" x14ac:dyDescent="0.35">
      <c r="A9080" s="27">
        <v>44</v>
      </c>
    </row>
    <row r="9081" spans="1:1" x14ac:dyDescent="0.35">
      <c r="A9081" s="27">
        <v>44</v>
      </c>
    </row>
    <row r="9082" spans="1:1" x14ac:dyDescent="0.35">
      <c r="A9082" s="27">
        <v>44</v>
      </c>
    </row>
    <row r="9083" spans="1:1" x14ac:dyDescent="0.35">
      <c r="A9083" s="27">
        <v>44</v>
      </c>
    </row>
    <row r="9084" spans="1:1" x14ac:dyDescent="0.35">
      <c r="A9084" s="27">
        <v>44</v>
      </c>
    </row>
    <row r="9085" spans="1:1" x14ac:dyDescent="0.35">
      <c r="A9085" s="27">
        <v>44</v>
      </c>
    </row>
    <row r="9086" spans="1:1" x14ac:dyDescent="0.35">
      <c r="A9086" s="27">
        <v>44</v>
      </c>
    </row>
    <row r="9087" spans="1:1" x14ac:dyDescent="0.35">
      <c r="A9087" s="27">
        <v>44</v>
      </c>
    </row>
    <row r="9088" spans="1:1" x14ac:dyDescent="0.35">
      <c r="A9088" s="27">
        <v>44</v>
      </c>
    </row>
    <row r="9089" spans="1:1" x14ac:dyDescent="0.35">
      <c r="A9089" s="27">
        <v>44</v>
      </c>
    </row>
    <row r="9090" spans="1:1" x14ac:dyDescent="0.35">
      <c r="A9090" s="27">
        <v>44</v>
      </c>
    </row>
    <row r="9091" spans="1:1" x14ac:dyDescent="0.35">
      <c r="A9091" s="27">
        <v>44</v>
      </c>
    </row>
    <row r="9092" spans="1:1" x14ac:dyDescent="0.35">
      <c r="A9092" s="27">
        <v>44</v>
      </c>
    </row>
    <row r="9093" spans="1:1" x14ac:dyDescent="0.35">
      <c r="A9093" s="27">
        <v>44</v>
      </c>
    </row>
    <row r="9094" spans="1:1" x14ac:dyDescent="0.35">
      <c r="A9094" s="27">
        <v>44</v>
      </c>
    </row>
    <row r="9095" spans="1:1" x14ac:dyDescent="0.35">
      <c r="A9095" s="27">
        <v>44</v>
      </c>
    </row>
    <row r="9096" spans="1:1" x14ac:dyDescent="0.35">
      <c r="A9096" s="27">
        <v>44</v>
      </c>
    </row>
    <row r="9097" spans="1:1" x14ac:dyDescent="0.35">
      <c r="A9097" s="27">
        <v>44</v>
      </c>
    </row>
    <row r="9098" spans="1:1" x14ac:dyDescent="0.35">
      <c r="A9098" s="27">
        <v>44</v>
      </c>
    </row>
    <row r="9099" spans="1:1" x14ac:dyDescent="0.35">
      <c r="A9099" s="27">
        <v>44</v>
      </c>
    </row>
    <row r="9100" spans="1:1" x14ac:dyDescent="0.35">
      <c r="A9100" s="27">
        <v>44</v>
      </c>
    </row>
    <row r="9101" spans="1:1" x14ac:dyDescent="0.35">
      <c r="A9101" s="27">
        <v>44</v>
      </c>
    </row>
    <row r="9102" spans="1:1" x14ac:dyDescent="0.35">
      <c r="A9102" s="27">
        <v>44</v>
      </c>
    </row>
    <row r="9103" spans="1:1" x14ac:dyDescent="0.35">
      <c r="A9103" s="27">
        <v>44</v>
      </c>
    </row>
    <row r="9104" spans="1:1" x14ac:dyDescent="0.35">
      <c r="A9104" s="27">
        <v>44</v>
      </c>
    </row>
    <row r="9105" spans="1:1" x14ac:dyDescent="0.35">
      <c r="A9105" s="27">
        <v>44</v>
      </c>
    </row>
    <row r="9106" spans="1:1" x14ac:dyDescent="0.35">
      <c r="A9106" s="27">
        <v>44</v>
      </c>
    </row>
    <row r="9107" spans="1:1" x14ac:dyDescent="0.35">
      <c r="A9107" s="27">
        <v>44</v>
      </c>
    </row>
    <row r="9108" spans="1:1" x14ac:dyDescent="0.35">
      <c r="A9108" s="27">
        <v>44</v>
      </c>
    </row>
    <row r="9109" spans="1:1" x14ac:dyDescent="0.35">
      <c r="A9109" s="27">
        <v>44</v>
      </c>
    </row>
    <row r="9110" spans="1:1" x14ac:dyDescent="0.35">
      <c r="A9110" s="27">
        <v>44</v>
      </c>
    </row>
    <row r="9111" spans="1:1" x14ac:dyDescent="0.35">
      <c r="A9111" s="27">
        <v>44</v>
      </c>
    </row>
    <row r="9112" spans="1:1" x14ac:dyDescent="0.35">
      <c r="A9112" s="27">
        <v>44</v>
      </c>
    </row>
    <row r="9113" spans="1:1" x14ac:dyDescent="0.35">
      <c r="A9113" s="27">
        <v>44</v>
      </c>
    </row>
    <row r="9114" spans="1:1" x14ac:dyDescent="0.35">
      <c r="A9114" s="27">
        <v>44</v>
      </c>
    </row>
    <row r="9115" spans="1:1" x14ac:dyDescent="0.35">
      <c r="A9115" s="27">
        <v>44</v>
      </c>
    </row>
    <row r="9116" spans="1:1" x14ac:dyDescent="0.35">
      <c r="A9116" s="27">
        <v>44</v>
      </c>
    </row>
    <row r="9117" spans="1:1" x14ac:dyDescent="0.35">
      <c r="A9117" s="27">
        <v>44</v>
      </c>
    </row>
    <row r="9118" spans="1:1" x14ac:dyDescent="0.35">
      <c r="A9118" s="27">
        <v>44</v>
      </c>
    </row>
    <row r="9119" spans="1:1" x14ac:dyDescent="0.35">
      <c r="A9119" s="27">
        <v>44</v>
      </c>
    </row>
    <row r="9120" spans="1:1" x14ac:dyDescent="0.35">
      <c r="A9120" s="27">
        <v>44</v>
      </c>
    </row>
    <row r="9121" spans="1:1" x14ac:dyDescent="0.35">
      <c r="A9121" s="27">
        <v>44</v>
      </c>
    </row>
    <row r="9122" spans="1:1" x14ac:dyDescent="0.35">
      <c r="A9122" s="27">
        <v>44</v>
      </c>
    </row>
    <row r="9123" spans="1:1" x14ac:dyDescent="0.35">
      <c r="A9123" s="27">
        <v>44</v>
      </c>
    </row>
    <row r="9124" spans="1:1" x14ac:dyDescent="0.35">
      <c r="A9124" s="27">
        <v>44</v>
      </c>
    </row>
    <row r="9125" spans="1:1" x14ac:dyDescent="0.35">
      <c r="A9125" s="27">
        <v>44</v>
      </c>
    </row>
    <row r="9126" spans="1:1" x14ac:dyDescent="0.35">
      <c r="A9126" s="27">
        <v>44</v>
      </c>
    </row>
    <row r="9127" spans="1:1" x14ac:dyDescent="0.35">
      <c r="A9127" s="27">
        <v>44</v>
      </c>
    </row>
    <row r="9128" spans="1:1" x14ac:dyDescent="0.35">
      <c r="A9128" s="27">
        <v>44</v>
      </c>
    </row>
    <row r="9129" spans="1:1" x14ac:dyDescent="0.35">
      <c r="A9129" s="27">
        <v>44</v>
      </c>
    </row>
    <row r="9130" spans="1:1" x14ac:dyDescent="0.35">
      <c r="A9130" s="27">
        <v>44</v>
      </c>
    </row>
    <row r="9131" spans="1:1" x14ac:dyDescent="0.35">
      <c r="A9131" s="27">
        <v>44</v>
      </c>
    </row>
    <row r="9132" spans="1:1" x14ac:dyDescent="0.35">
      <c r="A9132" s="27">
        <v>44</v>
      </c>
    </row>
    <row r="9133" spans="1:1" x14ac:dyDescent="0.35">
      <c r="A9133" s="27">
        <v>44</v>
      </c>
    </row>
    <row r="9134" spans="1:1" x14ac:dyDescent="0.35">
      <c r="A9134" s="27">
        <v>44</v>
      </c>
    </row>
    <row r="9135" spans="1:1" x14ac:dyDescent="0.35">
      <c r="A9135" s="27">
        <v>44</v>
      </c>
    </row>
    <row r="9136" spans="1:1" x14ac:dyDescent="0.35">
      <c r="A9136" s="27">
        <v>44</v>
      </c>
    </row>
    <row r="9137" spans="1:1" x14ac:dyDescent="0.35">
      <c r="A9137" s="27">
        <v>44</v>
      </c>
    </row>
    <row r="9138" spans="1:1" x14ac:dyDescent="0.35">
      <c r="A9138" s="27">
        <v>44</v>
      </c>
    </row>
    <row r="9139" spans="1:1" x14ac:dyDescent="0.35">
      <c r="A9139" s="27">
        <v>44</v>
      </c>
    </row>
    <row r="9140" spans="1:1" x14ac:dyDescent="0.35">
      <c r="A9140" s="27">
        <v>44</v>
      </c>
    </row>
    <row r="9141" spans="1:1" x14ac:dyDescent="0.35">
      <c r="A9141" s="27">
        <v>44</v>
      </c>
    </row>
    <row r="9142" spans="1:1" x14ac:dyDescent="0.35">
      <c r="A9142" s="27">
        <v>44</v>
      </c>
    </row>
    <row r="9143" spans="1:1" x14ac:dyDescent="0.35">
      <c r="A9143" s="27">
        <v>44</v>
      </c>
    </row>
    <row r="9144" spans="1:1" x14ac:dyDescent="0.35">
      <c r="A9144" s="27">
        <v>44</v>
      </c>
    </row>
    <row r="9145" spans="1:1" x14ac:dyDescent="0.35">
      <c r="A9145" s="27">
        <v>44</v>
      </c>
    </row>
    <row r="9146" spans="1:1" x14ac:dyDescent="0.35">
      <c r="A9146" s="27">
        <v>44</v>
      </c>
    </row>
    <row r="9147" spans="1:1" x14ac:dyDescent="0.35">
      <c r="A9147" s="27">
        <v>44</v>
      </c>
    </row>
    <row r="9148" spans="1:1" x14ac:dyDescent="0.35">
      <c r="A9148" s="27">
        <v>44</v>
      </c>
    </row>
    <row r="9149" spans="1:1" x14ac:dyDescent="0.35">
      <c r="A9149" s="27">
        <v>44</v>
      </c>
    </row>
    <row r="9150" spans="1:1" x14ac:dyDescent="0.35">
      <c r="A9150" s="27">
        <v>44</v>
      </c>
    </row>
    <row r="9151" spans="1:1" x14ac:dyDescent="0.35">
      <c r="A9151" s="27">
        <v>44</v>
      </c>
    </row>
    <row r="9152" spans="1:1" x14ac:dyDescent="0.35">
      <c r="A9152" s="27">
        <v>44</v>
      </c>
    </row>
    <row r="9153" spans="1:1" x14ac:dyDescent="0.35">
      <c r="A9153" s="27">
        <v>44</v>
      </c>
    </row>
    <row r="9154" spans="1:1" x14ac:dyDescent="0.35">
      <c r="A9154" s="27">
        <v>44</v>
      </c>
    </row>
    <row r="9155" spans="1:1" x14ac:dyDescent="0.35">
      <c r="A9155" s="27">
        <v>44</v>
      </c>
    </row>
    <row r="9156" spans="1:1" x14ac:dyDescent="0.35">
      <c r="A9156" s="27">
        <v>44</v>
      </c>
    </row>
    <row r="9157" spans="1:1" x14ac:dyDescent="0.35">
      <c r="A9157" s="27">
        <v>44</v>
      </c>
    </row>
    <row r="9158" spans="1:1" x14ac:dyDescent="0.35">
      <c r="A9158" s="27">
        <v>44</v>
      </c>
    </row>
    <row r="9159" spans="1:1" x14ac:dyDescent="0.35">
      <c r="A9159" s="27">
        <v>44</v>
      </c>
    </row>
    <row r="9160" spans="1:1" x14ac:dyDescent="0.35">
      <c r="A9160" s="27">
        <v>44</v>
      </c>
    </row>
    <row r="9161" spans="1:1" x14ac:dyDescent="0.35">
      <c r="A9161" s="27">
        <v>44</v>
      </c>
    </row>
    <row r="9162" spans="1:1" x14ac:dyDescent="0.35">
      <c r="A9162" s="27">
        <v>44</v>
      </c>
    </row>
    <row r="9163" spans="1:1" x14ac:dyDescent="0.35">
      <c r="A9163" s="27">
        <v>44</v>
      </c>
    </row>
    <row r="9164" spans="1:1" x14ac:dyDescent="0.35">
      <c r="A9164" s="27">
        <v>44</v>
      </c>
    </row>
    <row r="9165" spans="1:1" x14ac:dyDescent="0.35">
      <c r="A9165" s="27">
        <v>44</v>
      </c>
    </row>
    <row r="9166" spans="1:1" x14ac:dyDescent="0.35">
      <c r="A9166" s="27">
        <v>44</v>
      </c>
    </row>
    <row r="9167" spans="1:1" x14ac:dyDescent="0.35">
      <c r="A9167" s="27">
        <v>44</v>
      </c>
    </row>
    <row r="9168" spans="1:1" x14ac:dyDescent="0.35">
      <c r="A9168" s="27">
        <v>44</v>
      </c>
    </row>
    <row r="9169" spans="1:1" x14ac:dyDescent="0.35">
      <c r="A9169" s="27">
        <v>44</v>
      </c>
    </row>
    <row r="9170" spans="1:1" x14ac:dyDescent="0.35">
      <c r="A9170" s="27">
        <v>44</v>
      </c>
    </row>
    <row r="9171" spans="1:1" x14ac:dyDescent="0.35">
      <c r="A9171" s="27">
        <v>44</v>
      </c>
    </row>
    <row r="9172" spans="1:1" x14ac:dyDescent="0.35">
      <c r="A9172" s="27">
        <v>44</v>
      </c>
    </row>
    <row r="9173" spans="1:1" x14ac:dyDescent="0.35">
      <c r="A9173" s="27">
        <v>44</v>
      </c>
    </row>
    <row r="9174" spans="1:1" x14ac:dyDescent="0.35">
      <c r="A9174" s="27">
        <v>44</v>
      </c>
    </row>
    <row r="9175" spans="1:1" x14ac:dyDescent="0.35">
      <c r="A9175" s="27">
        <v>44</v>
      </c>
    </row>
    <row r="9176" spans="1:1" x14ac:dyDescent="0.35">
      <c r="A9176" s="27">
        <v>44</v>
      </c>
    </row>
    <row r="9177" spans="1:1" x14ac:dyDescent="0.35">
      <c r="A9177" s="27">
        <v>44</v>
      </c>
    </row>
    <row r="9178" spans="1:1" x14ac:dyDescent="0.35">
      <c r="A9178" s="27">
        <v>44</v>
      </c>
    </row>
    <row r="9179" spans="1:1" x14ac:dyDescent="0.35">
      <c r="A9179" s="27">
        <v>44</v>
      </c>
    </row>
    <row r="9180" spans="1:1" x14ac:dyDescent="0.35">
      <c r="A9180" s="27">
        <v>44</v>
      </c>
    </row>
    <row r="9181" spans="1:1" x14ac:dyDescent="0.35">
      <c r="A9181" s="27">
        <v>44</v>
      </c>
    </row>
    <row r="9182" spans="1:1" x14ac:dyDescent="0.35">
      <c r="A9182" s="27">
        <v>44</v>
      </c>
    </row>
    <row r="9183" spans="1:1" x14ac:dyDescent="0.35">
      <c r="A9183" s="27">
        <v>44</v>
      </c>
    </row>
    <row r="9184" spans="1:1" x14ac:dyDescent="0.35">
      <c r="A9184" s="27">
        <v>44</v>
      </c>
    </row>
    <row r="9185" spans="1:1" x14ac:dyDescent="0.35">
      <c r="A9185" s="27">
        <v>44</v>
      </c>
    </row>
    <row r="9186" spans="1:1" x14ac:dyDescent="0.35">
      <c r="A9186" s="27">
        <v>44</v>
      </c>
    </row>
    <row r="9187" spans="1:1" x14ac:dyDescent="0.35">
      <c r="A9187" s="27">
        <v>44</v>
      </c>
    </row>
    <row r="9188" spans="1:1" x14ac:dyDescent="0.35">
      <c r="A9188" s="27">
        <v>44</v>
      </c>
    </row>
    <row r="9189" spans="1:1" x14ac:dyDescent="0.35">
      <c r="A9189" s="27">
        <v>44</v>
      </c>
    </row>
    <row r="9190" spans="1:1" x14ac:dyDescent="0.35">
      <c r="A9190" s="27">
        <v>44</v>
      </c>
    </row>
    <row r="9191" spans="1:1" x14ac:dyDescent="0.35">
      <c r="A9191" s="27">
        <v>44</v>
      </c>
    </row>
    <row r="9192" spans="1:1" x14ac:dyDescent="0.35">
      <c r="A9192" s="27">
        <v>44</v>
      </c>
    </row>
    <row r="9193" spans="1:1" x14ac:dyDescent="0.35">
      <c r="A9193" s="27">
        <v>44</v>
      </c>
    </row>
    <row r="9194" spans="1:1" x14ac:dyDescent="0.35">
      <c r="A9194" s="27">
        <v>44</v>
      </c>
    </row>
    <row r="9195" spans="1:1" x14ac:dyDescent="0.35">
      <c r="A9195" s="27">
        <v>44</v>
      </c>
    </row>
    <row r="9196" spans="1:1" x14ac:dyDescent="0.35">
      <c r="A9196" s="27">
        <v>44</v>
      </c>
    </row>
    <row r="9197" spans="1:1" x14ac:dyDescent="0.35">
      <c r="A9197" s="27">
        <v>44</v>
      </c>
    </row>
    <row r="9198" spans="1:1" x14ac:dyDescent="0.35">
      <c r="A9198" s="27">
        <v>44</v>
      </c>
    </row>
    <row r="9199" spans="1:1" x14ac:dyDescent="0.35">
      <c r="A9199" s="27">
        <v>44</v>
      </c>
    </row>
    <row r="9200" spans="1:1" x14ac:dyDescent="0.35">
      <c r="A9200" s="27">
        <v>44</v>
      </c>
    </row>
    <row r="9201" spans="1:1" x14ac:dyDescent="0.35">
      <c r="A9201" s="27">
        <v>44</v>
      </c>
    </row>
    <row r="9202" spans="1:1" x14ac:dyDescent="0.35">
      <c r="A9202" s="27">
        <v>44</v>
      </c>
    </row>
    <row r="9203" spans="1:1" x14ac:dyDescent="0.35">
      <c r="A9203" s="27">
        <v>44</v>
      </c>
    </row>
    <row r="9204" spans="1:1" x14ac:dyDescent="0.35">
      <c r="A9204" s="27">
        <v>44</v>
      </c>
    </row>
    <row r="9205" spans="1:1" x14ac:dyDescent="0.35">
      <c r="A9205" s="27">
        <v>44</v>
      </c>
    </row>
    <row r="9206" spans="1:1" x14ac:dyDescent="0.35">
      <c r="A9206" s="27">
        <v>44</v>
      </c>
    </row>
    <row r="9207" spans="1:1" x14ac:dyDescent="0.35">
      <c r="A9207" s="27">
        <v>44</v>
      </c>
    </row>
    <row r="9208" spans="1:1" x14ac:dyDescent="0.35">
      <c r="A9208" s="27">
        <v>44</v>
      </c>
    </row>
    <row r="9209" spans="1:1" x14ac:dyDescent="0.35">
      <c r="A9209" s="27">
        <v>44</v>
      </c>
    </row>
    <row r="9210" spans="1:1" x14ac:dyDescent="0.35">
      <c r="A9210" s="27">
        <v>44</v>
      </c>
    </row>
    <row r="9211" spans="1:1" x14ac:dyDescent="0.35">
      <c r="A9211" s="27">
        <v>44</v>
      </c>
    </row>
    <row r="9212" spans="1:1" x14ac:dyDescent="0.35">
      <c r="A9212" s="27">
        <v>44</v>
      </c>
    </row>
    <row r="9213" spans="1:1" x14ac:dyDescent="0.35">
      <c r="A9213" s="27">
        <v>44</v>
      </c>
    </row>
    <row r="9214" spans="1:1" x14ac:dyDescent="0.35">
      <c r="A9214" s="27">
        <v>44</v>
      </c>
    </row>
    <row r="9215" spans="1:1" x14ac:dyDescent="0.35">
      <c r="A9215" s="27">
        <v>44</v>
      </c>
    </row>
    <row r="9216" spans="1:1" x14ac:dyDescent="0.35">
      <c r="A9216" s="27">
        <v>44</v>
      </c>
    </row>
    <row r="9217" spans="1:1" x14ac:dyDescent="0.35">
      <c r="A9217" s="27">
        <v>44</v>
      </c>
    </row>
    <row r="9218" spans="1:1" x14ac:dyDescent="0.35">
      <c r="A9218" s="27">
        <v>44</v>
      </c>
    </row>
    <row r="9219" spans="1:1" x14ac:dyDescent="0.35">
      <c r="A9219" s="27">
        <v>44</v>
      </c>
    </row>
    <row r="9220" spans="1:1" x14ac:dyDescent="0.35">
      <c r="A9220" s="27">
        <v>44</v>
      </c>
    </row>
    <row r="9221" spans="1:1" x14ac:dyDescent="0.35">
      <c r="A9221" s="27">
        <v>44</v>
      </c>
    </row>
    <row r="9222" spans="1:1" x14ac:dyDescent="0.35">
      <c r="A9222" s="27">
        <v>44</v>
      </c>
    </row>
    <row r="9223" spans="1:1" x14ac:dyDescent="0.35">
      <c r="A9223" s="27">
        <v>44</v>
      </c>
    </row>
    <row r="9224" spans="1:1" x14ac:dyDescent="0.35">
      <c r="A9224" s="27">
        <v>44</v>
      </c>
    </row>
    <row r="9225" spans="1:1" x14ac:dyDescent="0.35">
      <c r="A9225" s="27">
        <v>44</v>
      </c>
    </row>
    <row r="9226" spans="1:1" x14ac:dyDescent="0.35">
      <c r="A9226" s="27">
        <v>44</v>
      </c>
    </row>
    <row r="9227" spans="1:1" x14ac:dyDescent="0.35">
      <c r="A9227" s="27">
        <v>44</v>
      </c>
    </row>
    <row r="9228" spans="1:1" x14ac:dyDescent="0.35">
      <c r="A9228" s="27">
        <v>44</v>
      </c>
    </row>
    <row r="9229" spans="1:1" x14ac:dyDescent="0.35">
      <c r="A9229" s="27">
        <v>44</v>
      </c>
    </row>
    <row r="9230" spans="1:1" x14ac:dyDescent="0.35">
      <c r="A9230" s="27">
        <v>44</v>
      </c>
    </row>
    <row r="9231" spans="1:1" x14ac:dyDescent="0.35">
      <c r="A9231" s="27">
        <v>44</v>
      </c>
    </row>
    <row r="9232" spans="1:1" x14ac:dyDescent="0.35">
      <c r="A9232" s="27">
        <v>44</v>
      </c>
    </row>
    <row r="9233" spans="1:1" x14ac:dyDescent="0.35">
      <c r="A9233" s="27">
        <v>44</v>
      </c>
    </row>
    <row r="9234" spans="1:1" x14ac:dyDescent="0.35">
      <c r="A9234" s="27">
        <v>44</v>
      </c>
    </row>
    <row r="9235" spans="1:1" x14ac:dyDescent="0.35">
      <c r="A9235" s="27">
        <v>44</v>
      </c>
    </row>
    <row r="9236" spans="1:1" x14ac:dyDescent="0.35">
      <c r="A9236" s="27">
        <v>44</v>
      </c>
    </row>
    <row r="9237" spans="1:1" x14ac:dyDescent="0.35">
      <c r="A9237" s="27">
        <v>44</v>
      </c>
    </row>
    <row r="9238" spans="1:1" x14ac:dyDescent="0.35">
      <c r="A9238" s="27">
        <v>44</v>
      </c>
    </row>
    <row r="9239" spans="1:1" x14ac:dyDescent="0.35">
      <c r="A9239" s="27">
        <v>44</v>
      </c>
    </row>
    <row r="9240" spans="1:1" x14ac:dyDescent="0.35">
      <c r="A9240" s="27">
        <v>44</v>
      </c>
    </row>
    <row r="9241" spans="1:1" x14ac:dyDescent="0.35">
      <c r="A9241" s="27">
        <v>44</v>
      </c>
    </row>
    <row r="9242" spans="1:1" x14ac:dyDescent="0.35">
      <c r="A9242" s="27">
        <v>44</v>
      </c>
    </row>
    <row r="9243" spans="1:1" x14ac:dyDescent="0.35">
      <c r="A9243" s="27">
        <v>44</v>
      </c>
    </row>
    <row r="9244" spans="1:1" x14ac:dyDescent="0.35">
      <c r="A9244" s="27">
        <v>44</v>
      </c>
    </row>
    <row r="9245" spans="1:1" x14ac:dyDescent="0.35">
      <c r="A9245" s="27">
        <v>44</v>
      </c>
    </row>
    <row r="9246" spans="1:1" x14ac:dyDescent="0.35">
      <c r="A9246" s="27">
        <v>44</v>
      </c>
    </row>
    <row r="9247" spans="1:1" x14ac:dyDescent="0.35">
      <c r="A9247" s="27">
        <v>44</v>
      </c>
    </row>
    <row r="9248" spans="1:1" x14ac:dyDescent="0.35">
      <c r="A9248" s="27">
        <v>44</v>
      </c>
    </row>
    <row r="9249" spans="1:1" x14ac:dyDescent="0.35">
      <c r="A9249" s="27">
        <v>44</v>
      </c>
    </row>
    <row r="9250" spans="1:1" x14ac:dyDescent="0.35">
      <c r="A9250" s="27">
        <v>44</v>
      </c>
    </row>
    <row r="9251" spans="1:1" x14ac:dyDescent="0.35">
      <c r="A9251" s="27">
        <v>44</v>
      </c>
    </row>
    <row r="9252" spans="1:1" x14ac:dyDescent="0.35">
      <c r="A9252" s="27">
        <v>44</v>
      </c>
    </row>
    <row r="9253" spans="1:1" x14ac:dyDescent="0.35">
      <c r="A9253" s="27">
        <v>44</v>
      </c>
    </row>
    <row r="9254" spans="1:1" x14ac:dyDescent="0.35">
      <c r="A9254" s="27">
        <v>44</v>
      </c>
    </row>
    <row r="9255" spans="1:1" x14ac:dyDescent="0.35">
      <c r="A9255" s="27">
        <v>44</v>
      </c>
    </row>
    <row r="9256" spans="1:1" x14ac:dyDescent="0.35">
      <c r="A9256" s="27">
        <v>44</v>
      </c>
    </row>
    <row r="9257" spans="1:1" x14ac:dyDescent="0.35">
      <c r="A9257" s="27">
        <v>44</v>
      </c>
    </row>
    <row r="9258" spans="1:1" x14ac:dyDescent="0.35">
      <c r="A9258" s="27">
        <v>44</v>
      </c>
    </row>
    <row r="9259" spans="1:1" x14ac:dyDescent="0.35">
      <c r="A9259" s="27">
        <v>44</v>
      </c>
    </row>
    <row r="9260" spans="1:1" x14ac:dyDescent="0.35">
      <c r="A9260" s="27">
        <v>44</v>
      </c>
    </row>
    <row r="9261" spans="1:1" x14ac:dyDescent="0.35">
      <c r="A9261" s="27">
        <v>44</v>
      </c>
    </row>
    <row r="9262" spans="1:1" x14ac:dyDescent="0.35">
      <c r="A9262" s="27">
        <v>44</v>
      </c>
    </row>
    <row r="9263" spans="1:1" x14ac:dyDescent="0.35">
      <c r="A9263" s="27">
        <v>44</v>
      </c>
    </row>
    <row r="9264" spans="1:1" x14ac:dyDescent="0.35">
      <c r="A9264" s="27">
        <v>44</v>
      </c>
    </row>
    <row r="9265" spans="1:1" x14ac:dyDescent="0.35">
      <c r="A9265" s="27">
        <v>44</v>
      </c>
    </row>
    <row r="9266" spans="1:1" x14ac:dyDescent="0.35">
      <c r="A9266" s="27">
        <v>44</v>
      </c>
    </row>
    <row r="9267" spans="1:1" x14ac:dyDescent="0.35">
      <c r="A9267" s="27">
        <v>44</v>
      </c>
    </row>
    <row r="9268" spans="1:1" x14ac:dyDescent="0.35">
      <c r="A9268" s="27">
        <v>44</v>
      </c>
    </row>
    <row r="9269" spans="1:1" x14ac:dyDescent="0.35">
      <c r="A9269" s="27">
        <v>44</v>
      </c>
    </row>
    <row r="9270" spans="1:1" x14ac:dyDescent="0.35">
      <c r="A9270" s="27">
        <v>44</v>
      </c>
    </row>
    <row r="9271" spans="1:1" x14ac:dyDescent="0.35">
      <c r="A9271" s="27">
        <v>44</v>
      </c>
    </row>
    <row r="9272" spans="1:1" x14ac:dyDescent="0.35">
      <c r="A9272" s="27">
        <v>44</v>
      </c>
    </row>
    <row r="9273" spans="1:1" x14ac:dyDescent="0.35">
      <c r="A9273" s="27">
        <v>44</v>
      </c>
    </row>
    <row r="9274" spans="1:1" x14ac:dyDescent="0.35">
      <c r="A9274" s="27">
        <v>44</v>
      </c>
    </row>
    <row r="9275" spans="1:1" x14ac:dyDescent="0.35">
      <c r="A9275" s="27">
        <v>44</v>
      </c>
    </row>
    <row r="9276" spans="1:1" x14ac:dyDescent="0.35">
      <c r="A9276" s="27">
        <v>44</v>
      </c>
    </row>
    <row r="9277" spans="1:1" x14ac:dyDescent="0.35">
      <c r="A9277" s="27">
        <v>44</v>
      </c>
    </row>
    <row r="9278" spans="1:1" x14ac:dyDescent="0.35">
      <c r="A9278" s="27">
        <v>44</v>
      </c>
    </row>
    <row r="9279" spans="1:1" x14ac:dyDescent="0.35">
      <c r="A9279" s="27">
        <v>44</v>
      </c>
    </row>
    <row r="9280" spans="1:1" x14ac:dyDescent="0.35">
      <c r="A9280" s="27">
        <v>44</v>
      </c>
    </row>
    <row r="9281" spans="1:1" x14ac:dyDescent="0.35">
      <c r="A9281" s="27">
        <v>44</v>
      </c>
    </row>
    <row r="9282" spans="1:1" x14ac:dyDescent="0.35">
      <c r="A9282" s="27">
        <v>44</v>
      </c>
    </row>
    <row r="9283" spans="1:1" x14ac:dyDescent="0.35">
      <c r="A9283" s="27">
        <v>44</v>
      </c>
    </row>
    <row r="9284" spans="1:1" x14ac:dyDescent="0.35">
      <c r="A9284" s="27">
        <v>44</v>
      </c>
    </row>
    <row r="9285" spans="1:1" x14ac:dyDescent="0.35">
      <c r="A9285" s="27">
        <v>44</v>
      </c>
    </row>
    <row r="9286" spans="1:1" x14ac:dyDescent="0.35">
      <c r="A9286" s="27">
        <v>44</v>
      </c>
    </row>
    <row r="9287" spans="1:1" x14ac:dyDescent="0.35">
      <c r="A9287" s="27">
        <v>44</v>
      </c>
    </row>
    <row r="9288" spans="1:1" x14ac:dyDescent="0.35">
      <c r="A9288" s="27">
        <v>44</v>
      </c>
    </row>
    <row r="9289" spans="1:1" x14ac:dyDescent="0.35">
      <c r="A9289" s="27">
        <v>44</v>
      </c>
    </row>
    <row r="9290" spans="1:1" x14ac:dyDescent="0.35">
      <c r="A9290" s="27">
        <v>44</v>
      </c>
    </row>
    <row r="9291" spans="1:1" x14ac:dyDescent="0.35">
      <c r="A9291" s="27">
        <v>44</v>
      </c>
    </row>
    <row r="9292" spans="1:1" x14ac:dyDescent="0.35">
      <c r="A9292" s="27">
        <v>44</v>
      </c>
    </row>
    <row r="9293" spans="1:1" x14ac:dyDescent="0.35">
      <c r="A9293" s="27">
        <v>44</v>
      </c>
    </row>
    <row r="9294" spans="1:1" x14ac:dyDescent="0.35">
      <c r="A9294" s="27">
        <v>44</v>
      </c>
    </row>
    <row r="9295" spans="1:1" x14ac:dyDescent="0.35">
      <c r="A9295" s="27">
        <v>44</v>
      </c>
    </row>
    <row r="9296" spans="1:1" x14ac:dyDescent="0.35">
      <c r="A9296" s="27">
        <v>44</v>
      </c>
    </row>
    <row r="9297" spans="1:1" x14ac:dyDescent="0.35">
      <c r="A9297" s="27">
        <v>44</v>
      </c>
    </row>
    <row r="9298" spans="1:1" x14ac:dyDescent="0.35">
      <c r="A9298" s="27">
        <v>44</v>
      </c>
    </row>
    <row r="9299" spans="1:1" x14ac:dyDescent="0.35">
      <c r="A9299" s="27">
        <v>44</v>
      </c>
    </row>
    <row r="9300" spans="1:1" x14ac:dyDescent="0.35">
      <c r="A9300" s="27">
        <v>44</v>
      </c>
    </row>
    <row r="9301" spans="1:1" x14ac:dyDescent="0.35">
      <c r="A9301" s="27">
        <v>44</v>
      </c>
    </row>
    <row r="9302" spans="1:1" x14ac:dyDescent="0.35">
      <c r="A9302" s="27">
        <v>44</v>
      </c>
    </row>
    <row r="9303" spans="1:1" x14ac:dyDescent="0.35">
      <c r="A9303" s="27">
        <v>44</v>
      </c>
    </row>
    <row r="9304" spans="1:1" x14ac:dyDescent="0.35">
      <c r="A9304" s="27">
        <v>44</v>
      </c>
    </row>
    <row r="9305" spans="1:1" x14ac:dyDescent="0.35">
      <c r="A9305" s="27">
        <v>44</v>
      </c>
    </row>
    <row r="9306" spans="1:1" x14ac:dyDescent="0.35">
      <c r="A9306" s="27">
        <v>44</v>
      </c>
    </row>
    <row r="9307" spans="1:1" x14ac:dyDescent="0.35">
      <c r="A9307" s="27">
        <v>44</v>
      </c>
    </row>
    <row r="9308" spans="1:1" x14ac:dyDescent="0.35">
      <c r="A9308" s="27">
        <v>44</v>
      </c>
    </row>
    <row r="9309" spans="1:1" x14ac:dyDescent="0.35">
      <c r="A9309" s="27">
        <v>44</v>
      </c>
    </row>
    <row r="9310" spans="1:1" x14ac:dyDescent="0.35">
      <c r="A9310" s="27">
        <v>44</v>
      </c>
    </row>
    <row r="9311" spans="1:1" x14ac:dyDescent="0.35">
      <c r="A9311" s="27">
        <v>44</v>
      </c>
    </row>
    <row r="9312" spans="1:1" x14ac:dyDescent="0.35">
      <c r="A9312" s="27">
        <v>44</v>
      </c>
    </row>
    <row r="9313" spans="1:1" x14ac:dyDescent="0.35">
      <c r="A9313" s="27">
        <v>44</v>
      </c>
    </row>
    <row r="9314" spans="1:1" x14ac:dyDescent="0.35">
      <c r="A9314" s="27">
        <v>44</v>
      </c>
    </row>
    <row r="9315" spans="1:1" x14ac:dyDescent="0.35">
      <c r="A9315" s="27">
        <v>44</v>
      </c>
    </row>
    <row r="9316" spans="1:1" x14ac:dyDescent="0.35">
      <c r="A9316" s="27">
        <v>44</v>
      </c>
    </row>
    <row r="9317" spans="1:1" x14ac:dyDescent="0.35">
      <c r="A9317" s="27">
        <v>44</v>
      </c>
    </row>
    <row r="9318" spans="1:1" x14ac:dyDescent="0.35">
      <c r="A9318" s="27">
        <v>44</v>
      </c>
    </row>
    <row r="9319" spans="1:1" x14ac:dyDescent="0.35">
      <c r="A9319" s="27">
        <v>44</v>
      </c>
    </row>
    <row r="9320" spans="1:1" x14ac:dyDescent="0.35">
      <c r="A9320" s="27">
        <v>44</v>
      </c>
    </row>
    <row r="9321" spans="1:1" x14ac:dyDescent="0.35">
      <c r="A9321" s="27">
        <v>44</v>
      </c>
    </row>
    <row r="9322" spans="1:1" x14ac:dyDescent="0.35">
      <c r="A9322" s="27">
        <v>44</v>
      </c>
    </row>
    <row r="9323" spans="1:1" x14ac:dyDescent="0.35">
      <c r="A9323" s="27">
        <v>44</v>
      </c>
    </row>
    <row r="9324" spans="1:1" x14ac:dyDescent="0.35">
      <c r="A9324" s="27">
        <v>44</v>
      </c>
    </row>
    <row r="9325" spans="1:1" x14ac:dyDescent="0.35">
      <c r="A9325" s="27">
        <v>44</v>
      </c>
    </row>
    <row r="9326" spans="1:1" x14ac:dyDescent="0.35">
      <c r="A9326" s="27">
        <v>44</v>
      </c>
    </row>
    <row r="9327" spans="1:1" x14ac:dyDescent="0.35">
      <c r="A9327" s="27">
        <v>44</v>
      </c>
    </row>
    <row r="9328" spans="1:1" x14ac:dyDescent="0.35">
      <c r="A9328" s="27">
        <v>44</v>
      </c>
    </row>
    <row r="9329" spans="1:1" x14ac:dyDescent="0.35">
      <c r="A9329" s="27">
        <v>44</v>
      </c>
    </row>
    <row r="9330" spans="1:1" x14ac:dyDescent="0.35">
      <c r="A9330" s="27">
        <v>44</v>
      </c>
    </row>
    <row r="9331" spans="1:1" x14ac:dyDescent="0.35">
      <c r="A9331" s="27">
        <v>44</v>
      </c>
    </row>
    <row r="9332" spans="1:1" x14ac:dyDescent="0.35">
      <c r="A9332" s="27">
        <v>44</v>
      </c>
    </row>
    <row r="9333" spans="1:1" x14ac:dyDescent="0.35">
      <c r="A9333" s="27">
        <v>44</v>
      </c>
    </row>
    <row r="9334" spans="1:1" x14ac:dyDescent="0.35">
      <c r="A9334" s="27">
        <v>44</v>
      </c>
    </row>
    <row r="9335" spans="1:1" x14ac:dyDescent="0.35">
      <c r="A9335" s="27">
        <v>44</v>
      </c>
    </row>
    <row r="9336" spans="1:1" x14ac:dyDescent="0.35">
      <c r="A9336" s="27">
        <v>44</v>
      </c>
    </row>
    <row r="9337" spans="1:1" x14ac:dyDescent="0.35">
      <c r="A9337" s="27">
        <v>44</v>
      </c>
    </row>
    <row r="9338" spans="1:1" x14ac:dyDescent="0.35">
      <c r="A9338" s="27">
        <v>44</v>
      </c>
    </row>
    <row r="9339" spans="1:1" x14ac:dyDescent="0.35">
      <c r="A9339" s="27">
        <v>44</v>
      </c>
    </row>
    <row r="9340" spans="1:1" x14ac:dyDescent="0.35">
      <c r="A9340" s="27">
        <v>44</v>
      </c>
    </row>
    <row r="9341" spans="1:1" x14ac:dyDescent="0.35">
      <c r="A9341" s="27">
        <v>44</v>
      </c>
    </row>
    <row r="9342" spans="1:1" x14ac:dyDescent="0.35">
      <c r="A9342" s="27">
        <v>44</v>
      </c>
    </row>
    <row r="9343" spans="1:1" x14ac:dyDescent="0.35">
      <c r="A9343" s="27">
        <v>44</v>
      </c>
    </row>
    <row r="9344" spans="1:1" x14ac:dyDescent="0.35">
      <c r="A9344" s="27">
        <v>44</v>
      </c>
    </row>
    <row r="9345" spans="1:1" x14ac:dyDescent="0.35">
      <c r="A9345" s="27">
        <v>44</v>
      </c>
    </row>
    <row r="9346" spans="1:1" x14ac:dyDescent="0.35">
      <c r="A9346" s="27">
        <v>44</v>
      </c>
    </row>
    <row r="9347" spans="1:1" x14ac:dyDescent="0.35">
      <c r="A9347" s="27">
        <v>44</v>
      </c>
    </row>
    <row r="9348" spans="1:1" x14ac:dyDescent="0.35">
      <c r="A9348" s="27">
        <v>44</v>
      </c>
    </row>
    <row r="9349" spans="1:1" x14ac:dyDescent="0.35">
      <c r="A9349" s="27">
        <v>44</v>
      </c>
    </row>
    <row r="9350" spans="1:1" x14ac:dyDescent="0.35">
      <c r="A9350" s="27">
        <v>44</v>
      </c>
    </row>
    <row r="9351" spans="1:1" x14ac:dyDescent="0.35">
      <c r="A9351" s="27">
        <v>44</v>
      </c>
    </row>
    <row r="9352" spans="1:1" x14ac:dyDescent="0.35">
      <c r="A9352" s="27">
        <v>44</v>
      </c>
    </row>
    <row r="9353" spans="1:1" x14ac:dyDescent="0.35">
      <c r="A9353" s="27">
        <v>44</v>
      </c>
    </row>
    <row r="9354" spans="1:1" x14ac:dyDescent="0.35">
      <c r="A9354" s="27">
        <v>44</v>
      </c>
    </row>
    <row r="9355" spans="1:1" x14ac:dyDescent="0.35">
      <c r="A9355" s="27">
        <v>44</v>
      </c>
    </row>
    <row r="9356" spans="1:1" x14ac:dyDescent="0.35">
      <c r="A9356" s="27">
        <v>44</v>
      </c>
    </row>
    <row r="9357" spans="1:1" x14ac:dyDescent="0.35">
      <c r="A9357" s="27">
        <v>44</v>
      </c>
    </row>
    <row r="9358" spans="1:1" x14ac:dyDescent="0.35">
      <c r="A9358" s="27">
        <v>44</v>
      </c>
    </row>
    <row r="9359" spans="1:1" x14ac:dyDescent="0.35">
      <c r="A9359" s="27">
        <v>44</v>
      </c>
    </row>
    <row r="9360" spans="1:1" x14ac:dyDescent="0.35">
      <c r="A9360" s="27">
        <v>44</v>
      </c>
    </row>
    <row r="9361" spans="1:1" x14ac:dyDescent="0.35">
      <c r="A9361" s="27">
        <v>44</v>
      </c>
    </row>
    <row r="9362" spans="1:1" x14ac:dyDescent="0.35">
      <c r="A9362" s="27">
        <v>44</v>
      </c>
    </row>
    <row r="9363" spans="1:1" x14ac:dyDescent="0.35">
      <c r="A9363" s="27">
        <v>44</v>
      </c>
    </row>
    <row r="9364" spans="1:1" x14ac:dyDescent="0.35">
      <c r="A9364" s="27">
        <v>44</v>
      </c>
    </row>
    <row r="9365" spans="1:1" x14ac:dyDescent="0.35">
      <c r="A9365" s="27">
        <v>44</v>
      </c>
    </row>
    <row r="9366" spans="1:1" x14ac:dyDescent="0.35">
      <c r="A9366" s="27">
        <v>44</v>
      </c>
    </row>
    <row r="9367" spans="1:1" x14ac:dyDescent="0.35">
      <c r="A9367" s="27">
        <v>44</v>
      </c>
    </row>
    <row r="9368" spans="1:1" x14ac:dyDescent="0.35">
      <c r="A9368" s="27">
        <v>44</v>
      </c>
    </row>
    <row r="9369" spans="1:1" x14ac:dyDescent="0.35">
      <c r="A9369" s="27">
        <v>44</v>
      </c>
    </row>
    <row r="9370" spans="1:1" x14ac:dyDescent="0.35">
      <c r="A9370" s="27">
        <v>44</v>
      </c>
    </row>
    <row r="9371" spans="1:1" x14ac:dyDescent="0.35">
      <c r="A9371" s="27">
        <v>44</v>
      </c>
    </row>
    <row r="9372" spans="1:1" x14ac:dyDescent="0.35">
      <c r="A9372" s="27">
        <v>44</v>
      </c>
    </row>
    <row r="9373" spans="1:1" x14ac:dyDescent="0.35">
      <c r="A9373" s="27">
        <v>44</v>
      </c>
    </row>
    <row r="9374" spans="1:1" x14ac:dyDescent="0.35">
      <c r="A9374" s="27">
        <v>44</v>
      </c>
    </row>
    <row r="9375" spans="1:1" x14ac:dyDescent="0.35">
      <c r="A9375" s="27">
        <v>44</v>
      </c>
    </row>
    <row r="9376" spans="1:1" x14ac:dyDescent="0.35">
      <c r="A9376" s="27">
        <v>44</v>
      </c>
    </row>
    <row r="9377" spans="1:1" x14ac:dyDescent="0.35">
      <c r="A9377" s="27">
        <v>44</v>
      </c>
    </row>
    <row r="9378" spans="1:1" x14ac:dyDescent="0.35">
      <c r="A9378" s="27">
        <v>44</v>
      </c>
    </row>
    <row r="9379" spans="1:1" x14ac:dyDescent="0.35">
      <c r="A9379" s="27">
        <v>44</v>
      </c>
    </row>
    <row r="9380" spans="1:1" x14ac:dyDescent="0.35">
      <c r="A9380" s="27">
        <v>44</v>
      </c>
    </row>
    <row r="9381" spans="1:1" x14ac:dyDescent="0.35">
      <c r="A9381" s="27">
        <v>44</v>
      </c>
    </row>
    <row r="9382" spans="1:1" x14ac:dyDescent="0.35">
      <c r="A9382" s="27">
        <v>44</v>
      </c>
    </row>
    <row r="9383" spans="1:1" x14ac:dyDescent="0.35">
      <c r="A9383" s="27">
        <v>44</v>
      </c>
    </row>
    <row r="9384" spans="1:1" x14ac:dyDescent="0.35">
      <c r="A9384" s="27">
        <v>44</v>
      </c>
    </row>
    <row r="9385" spans="1:1" x14ac:dyDescent="0.35">
      <c r="A9385" s="27">
        <v>44</v>
      </c>
    </row>
    <row r="9386" spans="1:1" x14ac:dyDescent="0.35">
      <c r="A9386" s="27">
        <v>44</v>
      </c>
    </row>
    <row r="9387" spans="1:1" x14ac:dyDescent="0.35">
      <c r="A9387" s="27">
        <v>44</v>
      </c>
    </row>
    <row r="9388" spans="1:1" x14ac:dyDescent="0.35">
      <c r="A9388" s="27">
        <v>44</v>
      </c>
    </row>
    <row r="9389" spans="1:1" x14ac:dyDescent="0.35">
      <c r="A9389" s="27">
        <v>44</v>
      </c>
    </row>
    <row r="9390" spans="1:1" x14ac:dyDescent="0.35">
      <c r="A9390" s="27">
        <v>44</v>
      </c>
    </row>
    <row r="9391" spans="1:1" x14ac:dyDescent="0.35">
      <c r="A9391" s="27">
        <v>44</v>
      </c>
    </row>
    <row r="9392" spans="1:1" x14ac:dyDescent="0.35">
      <c r="A9392" s="27">
        <v>44</v>
      </c>
    </row>
    <row r="9393" spans="1:1" x14ac:dyDescent="0.35">
      <c r="A9393" s="27">
        <v>44</v>
      </c>
    </row>
    <row r="9394" spans="1:1" x14ac:dyDescent="0.35">
      <c r="A9394" s="27">
        <v>44</v>
      </c>
    </row>
    <row r="9395" spans="1:1" x14ac:dyDescent="0.35">
      <c r="A9395" s="27">
        <v>44</v>
      </c>
    </row>
    <row r="9396" spans="1:1" x14ac:dyDescent="0.35">
      <c r="A9396" s="27">
        <v>44</v>
      </c>
    </row>
    <row r="9397" spans="1:1" x14ac:dyDescent="0.35">
      <c r="A9397" s="27">
        <v>44</v>
      </c>
    </row>
    <row r="9398" spans="1:1" x14ac:dyDescent="0.35">
      <c r="A9398" s="27">
        <v>44</v>
      </c>
    </row>
    <row r="9399" spans="1:1" x14ac:dyDescent="0.35">
      <c r="A9399" s="27">
        <v>44</v>
      </c>
    </row>
    <row r="9400" spans="1:1" x14ac:dyDescent="0.35">
      <c r="A9400" s="27">
        <v>44</v>
      </c>
    </row>
    <row r="9401" spans="1:1" x14ac:dyDescent="0.35">
      <c r="A9401" s="27">
        <v>44</v>
      </c>
    </row>
    <row r="9402" spans="1:1" x14ac:dyDescent="0.35">
      <c r="A9402" s="27">
        <v>44</v>
      </c>
    </row>
    <row r="9403" spans="1:1" x14ac:dyDescent="0.35">
      <c r="A9403" s="27">
        <v>44</v>
      </c>
    </row>
    <row r="9404" spans="1:1" x14ac:dyDescent="0.35">
      <c r="A9404" s="27">
        <v>44</v>
      </c>
    </row>
    <row r="9405" spans="1:1" x14ac:dyDescent="0.35">
      <c r="A9405" s="27">
        <v>44</v>
      </c>
    </row>
    <row r="9406" spans="1:1" x14ac:dyDescent="0.35">
      <c r="A9406" s="27">
        <v>44</v>
      </c>
    </row>
    <row r="9407" spans="1:1" x14ac:dyDescent="0.35">
      <c r="A9407" s="27">
        <v>44</v>
      </c>
    </row>
    <row r="9408" spans="1:1" x14ac:dyDescent="0.35">
      <c r="A9408" s="27">
        <v>44</v>
      </c>
    </row>
    <row r="9409" spans="1:1" x14ac:dyDescent="0.35">
      <c r="A9409" s="27">
        <v>44</v>
      </c>
    </row>
    <row r="9410" spans="1:1" x14ac:dyDescent="0.35">
      <c r="A9410" s="27">
        <v>44</v>
      </c>
    </row>
    <row r="9411" spans="1:1" x14ac:dyDescent="0.35">
      <c r="A9411" s="27">
        <v>44</v>
      </c>
    </row>
    <row r="9412" spans="1:1" x14ac:dyDescent="0.35">
      <c r="A9412" s="27">
        <v>44</v>
      </c>
    </row>
    <row r="9413" spans="1:1" x14ac:dyDescent="0.35">
      <c r="A9413" s="27">
        <v>44</v>
      </c>
    </row>
    <row r="9414" spans="1:1" x14ac:dyDescent="0.35">
      <c r="A9414" s="27">
        <v>44</v>
      </c>
    </row>
    <row r="9415" spans="1:1" x14ac:dyDescent="0.35">
      <c r="A9415" s="27">
        <v>44</v>
      </c>
    </row>
    <row r="9416" spans="1:1" x14ac:dyDescent="0.35">
      <c r="A9416" s="27">
        <v>44</v>
      </c>
    </row>
    <row r="9417" spans="1:1" x14ac:dyDescent="0.35">
      <c r="A9417" s="27">
        <v>44</v>
      </c>
    </row>
    <row r="9418" spans="1:1" x14ac:dyDescent="0.35">
      <c r="A9418" s="27">
        <v>44</v>
      </c>
    </row>
    <row r="9419" spans="1:1" x14ac:dyDescent="0.35">
      <c r="A9419" s="27">
        <v>44</v>
      </c>
    </row>
    <row r="9420" spans="1:1" x14ac:dyDescent="0.35">
      <c r="A9420" s="27">
        <v>44</v>
      </c>
    </row>
    <row r="9421" spans="1:1" x14ac:dyDescent="0.35">
      <c r="A9421" s="27">
        <v>44</v>
      </c>
    </row>
    <row r="9422" spans="1:1" x14ac:dyDescent="0.35">
      <c r="A9422" s="27">
        <v>44</v>
      </c>
    </row>
    <row r="9423" spans="1:1" x14ac:dyDescent="0.35">
      <c r="A9423" s="27">
        <v>44</v>
      </c>
    </row>
    <row r="9424" spans="1:1" x14ac:dyDescent="0.35">
      <c r="A9424" s="27">
        <v>44</v>
      </c>
    </row>
    <row r="9425" spans="1:1" x14ac:dyDescent="0.35">
      <c r="A9425" s="27">
        <v>44</v>
      </c>
    </row>
    <row r="9426" spans="1:1" x14ac:dyDescent="0.35">
      <c r="A9426" s="27">
        <v>44</v>
      </c>
    </row>
    <row r="9427" spans="1:1" x14ac:dyDescent="0.35">
      <c r="A9427" s="27">
        <v>44</v>
      </c>
    </row>
    <row r="9428" spans="1:1" x14ac:dyDescent="0.35">
      <c r="A9428" s="27">
        <v>44</v>
      </c>
    </row>
    <row r="9429" spans="1:1" x14ac:dyDescent="0.35">
      <c r="A9429" s="27">
        <v>44</v>
      </c>
    </row>
    <row r="9430" spans="1:1" x14ac:dyDescent="0.35">
      <c r="A9430" s="27">
        <v>44</v>
      </c>
    </row>
    <row r="9431" spans="1:1" x14ac:dyDescent="0.35">
      <c r="A9431" s="27">
        <v>44</v>
      </c>
    </row>
    <row r="9432" spans="1:1" x14ac:dyDescent="0.35">
      <c r="A9432" s="27">
        <v>44</v>
      </c>
    </row>
    <row r="9433" spans="1:1" x14ac:dyDescent="0.35">
      <c r="A9433" s="27">
        <v>44</v>
      </c>
    </row>
    <row r="9434" spans="1:1" x14ac:dyDescent="0.35">
      <c r="A9434" s="27">
        <v>44</v>
      </c>
    </row>
    <row r="9435" spans="1:1" x14ac:dyDescent="0.35">
      <c r="A9435" s="27">
        <v>44</v>
      </c>
    </row>
    <row r="9436" spans="1:1" x14ac:dyDescent="0.35">
      <c r="A9436" s="27">
        <v>44</v>
      </c>
    </row>
    <row r="9437" spans="1:1" x14ac:dyDescent="0.35">
      <c r="A9437" s="27">
        <v>44</v>
      </c>
    </row>
    <row r="9438" spans="1:1" x14ac:dyDescent="0.35">
      <c r="A9438" s="27">
        <v>44</v>
      </c>
    </row>
    <row r="9439" spans="1:1" x14ac:dyDescent="0.35">
      <c r="A9439" s="27">
        <v>44</v>
      </c>
    </row>
    <row r="9440" spans="1:1" x14ac:dyDescent="0.35">
      <c r="A9440" s="27">
        <v>44</v>
      </c>
    </row>
    <row r="9441" spans="1:1" x14ac:dyDescent="0.35">
      <c r="A9441" s="27">
        <v>44</v>
      </c>
    </row>
    <row r="9442" spans="1:1" x14ac:dyDescent="0.35">
      <c r="A9442" s="27">
        <v>44</v>
      </c>
    </row>
    <row r="9443" spans="1:1" x14ac:dyDescent="0.35">
      <c r="A9443" s="27">
        <v>44</v>
      </c>
    </row>
    <row r="9444" spans="1:1" x14ac:dyDescent="0.35">
      <c r="A9444" s="27">
        <v>44</v>
      </c>
    </row>
    <row r="9445" spans="1:1" x14ac:dyDescent="0.35">
      <c r="A9445" s="27">
        <v>44</v>
      </c>
    </row>
    <row r="9446" spans="1:1" x14ac:dyDescent="0.35">
      <c r="A9446" s="27">
        <v>44</v>
      </c>
    </row>
    <row r="9447" spans="1:1" x14ac:dyDescent="0.35">
      <c r="A9447" s="27">
        <v>44</v>
      </c>
    </row>
    <row r="9448" spans="1:1" x14ac:dyDescent="0.35">
      <c r="A9448" s="27">
        <v>44</v>
      </c>
    </row>
    <row r="9449" spans="1:1" x14ac:dyDescent="0.35">
      <c r="A9449" s="27">
        <v>44</v>
      </c>
    </row>
    <row r="9450" spans="1:1" x14ac:dyDescent="0.35">
      <c r="A9450" s="27">
        <v>44</v>
      </c>
    </row>
    <row r="9451" spans="1:1" x14ac:dyDescent="0.35">
      <c r="A9451" s="27">
        <v>44</v>
      </c>
    </row>
    <row r="9452" spans="1:1" x14ac:dyDescent="0.35">
      <c r="A9452" s="27">
        <v>44</v>
      </c>
    </row>
    <row r="9453" spans="1:1" x14ac:dyDescent="0.35">
      <c r="A9453" s="27">
        <v>44</v>
      </c>
    </row>
    <row r="9454" spans="1:1" x14ac:dyDescent="0.35">
      <c r="A9454" s="27">
        <v>44</v>
      </c>
    </row>
    <row r="9455" spans="1:1" x14ac:dyDescent="0.35">
      <c r="A9455" s="27">
        <v>44</v>
      </c>
    </row>
    <row r="9456" spans="1:1" x14ac:dyDescent="0.35">
      <c r="A9456" s="27">
        <v>44</v>
      </c>
    </row>
    <row r="9457" spans="1:1" x14ac:dyDescent="0.35">
      <c r="A9457" s="27">
        <v>44</v>
      </c>
    </row>
    <row r="9458" spans="1:1" x14ac:dyDescent="0.35">
      <c r="A9458" s="27">
        <v>44</v>
      </c>
    </row>
    <row r="9459" spans="1:1" x14ac:dyDescent="0.35">
      <c r="A9459" s="27">
        <v>44</v>
      </c>
    </row>
    <row r="9460" spans="1:1" x14ac:dyDescent="0.35">
      <c r="A9460" s="27">
        <v>44</v>
      </c>
    </row>
    <row r="9461" spans="1:1" x14ac:dyDescent="0.35">
      <c r="A9461" s="27">
        <v>44</v>
      </c>
    </row>
    <row r="9462" spans="1:1" x14ac:dyDescent="0.35">
      <c r="A9462" s="27">
        <v>44</v>
      </c>
    </row>
    <row r="9463" spans="1:1" x14ac:dyDescent="0.35">
      <c r="A9463" s="27">
        <v>44</v>
      </c>
    </row>
    <row r="9464" spans="1:1" x14ac:dyDescent="0.35">
      <c r="A9464" s="27">
        <v>44</v>
      </c>
    </row>
    <row r="9465" spans="1:1" x14ac:dyDescent="0.35">
      <c r="A9465" s="27">
        <v>44</v>
      </c>
    </row>
    <row r="9466" spans="1:1" x14ac:dyDescent="0.35">
      <c r="A9466" s="27">
        <v>44</v>
      </c>
    </row>
    <row r="9467" spans="1:1" x14ac:dyDescent="0.35">
      <c r="A9467" s="27">
        <v>44</v>
      </c>
    </row>
    <row r="9468" spans="1:1" x14ac:dyDescent="0.35">
      <c r="A9468" s="27">
        <v>44</v>
      </c>
    </row>
    <row r="9469" spans="1:1" x14ac:dyDescent="0.35">
      <c r="A9469" s="27">
        <v>44</v>
      </c>
    </row>
    <row r="9470" spans="1:1" x14ac:dyDescent="0.35">
      <c r="A9470" s="27">
        <v>44</v>
      </c>
    </row>
    <row r="9471" spans="1:1" x14ac:dyDescent="0.35">
      <c r="A9471" s="27">
        <v>44</v>
      </c>
    </row>
    <row r="9472" spans="1:1" x14ac:dyDescent="0.35">
      <c r="A9472" s="27">
        <v>44</v>
      </c>
    </row>
    <row r="9473" spans="1:1" x14ac:dyDescent="0.35">
      <c r="A9473" s="27">
        <v>44</v>
      </c>
    </row>
    <row r="9474" spans="1:1" x14ac:dyDescent="0.35">
      <c r="A9474" s="27">
        <v>44</v>
      </c>
    </row>
    <row r="9475" spans="1:1" x14ac:dyDescent="0.35">
      <c r="A9475" s="27">
        <v>44</v>
      </c>
    </row>
    <row r="9476" spans="1:1" x14ac:dyDescent="0.35">
      <c r="A9476" s="27">
        <v>44</v>
      </c>
    </row>
    <row r="9477" spans="1:1" x14ac:dyDescent="0.35">
      <c r="A9477" s="27">
        <v>44</v>
      </c>
    </row>
    <row r="9478" spans="1:1" x14ac:dyDescent="0.35">
      <c r="A9478" s="27">
        <v>44</v>
      </c>
    </row>
    <row r="9479" spans="1:1" x14ac:dyDescent="0.35">
      <c r="A9479" s="27">
        <v>44</v>
      </c>
    </row>
    <row r="9480" spans="1:1" x14ac:dyDescent="0.35">
      <c r="A9480" s="27">
        <v>44</v>
      </c>
    </row>
    <row r="9481" spans="1:1" x14ac:dyDescent="0.35">
      <c r="A9481" s="27">
        <v>44</v>
      </c>
    </row>
    <row r="9482" spans="1:1" x14ac:dyDescent="0.35">
      <c r="A9482" s="27">
        <v>44</v>
      </c>
    </row>
    <row r="9483" spans="1:1" x14ac:dyDescent="0.35">
      <c r="A9483" s="27">
        <v>44</v>
      </c>
    </row>
    <row r="9484" spans="1:1" x14ac:dyDescent="0.35">
      <c r="A9484" s="27">
        <v>44</v>
      </c>
    </row>
    <row r="9485" spans="1:1" x14ac:dyDescent="0.35">
      <c r="A9485" s="27">
        <v>44</v>
      </c>
    </row>
    <row r="9486" spans="1:1" x14ac:dyDescent="0.35">
      <c r="A9486" s="27">
        <v>44</v>
      </c>
    </row>
    <row r="9487" spans="1:1" x14ac:dyDescent="0.35">
      <c r="A9487" s="27">
        <v>44</v>
      </c>
    </row>
    <row r="9488" spans="1:1" x14ac:dyDescent="0.35">
      <c r="A9488" s="27">
        <v>44</v>
      </c>
    </row>
    <row r="9489" spans="1:1" x14ac:dyDescent="0.35">
      <c r="A9489" s="27">
        <v>44</v>
      </c>
    </row>
    <row r="9490" spans="1:1" x14ac:dyDescent="0.35">
      <c r="A9490" s="27">
        <v>44</v>
      </c>
    </row>
    <row r="9491" spans="1:1" x14ac:dyDescent="0.35">
      <c r="A9491" s="27">
        <v>44</v>
      </c>
    </row>
    <row r="9492" spans="1:1" x14ac:dyDescent="0.35">
      <c r="A9492" s="27">
        <v>44</v>
      </c>
    </row>
    <row r="9493" spans="1:1" x14ac:dyDescent="0.35">
      <c r="A9493" s="27">
        <v>44</v>
      </c>
    </row>
    <row r="9494" spans="1:1" x14ac:dyDescent="0.35">
      <c r="A9494" s="27">
        <v>44</v>
      </c>
    </row>
    <row r="9495" spans="1:1" x14ac:dyDescent="0.35">
      <c r="A9495" s="27">
        <v>44</v>
      </c>
    </row>
    <row r="9496" spans="1:1" x14ac:dyDescent="0.35">
      <c r="A9496" s="27">
        <v>44</v>
      </c>
    </row>
    <row r="9497" spans="1:1" x14ac:dyDescent="0.35">
      <c r="A9497" s="27">
        <v>44</v>
      </c>
    </row>
    <row r="9498" spans="1:1" x14ac:dyDescent="0.35">
      <c r="A9498" s="27">
        <v>44</v>
      </c>
    </row>
    <row r="9499" spans="1:1" x14ac:dyDescent="0.35">
      <c r="A9499" s="27">
        <v>44</v>
      </c>
    </row>
    <row r="9500" spans="1:1" x14ac:dyDescent="0.35">
      <c r="A9500" s="27">
        <v>44</v>
      </c>
    </row>
    <row r="9501" spans="1:1" x14ac:dyDescent="0.35">
      <c r="A9501" s="27">
        <v>44</v>
      </c>
    </row>
    <row r="9502" spans="1:1" x14ac:dyDescent="0.35">
      <c r="A9502" s="27">
        <v>44</v>
      </c>
    </row>
    <row r="9503" spans="1:1" x14ac:dyDescent="0.35">
      <c r="A9503" s="27">
        <v>44</v>
      </c>
    </row>
    <row r="9504" spans="1:1" x14ac:dyDescent="0.35">
      <c r="A9504" s="27">
        <v>44</v>
      </c>
    </row>
    <row r="9505" spans="1:1" x14ac:dyDescent="0.35">
      <c r="A9505" s="27">
        <v>44</v>
      </c>
    </row>
    <row r="9506" spans="1:1" x14ac:dyDescent="0.35">
      <c r="A9506" s="27">
        <v>44</v>
      </c>
    </row>
    <row r="9507" spans="1:1" x14ac:dyDescent="0.35">
      <c r="A9507" s="27">
        <v>44</v>
      </c>
    </row>
    <row r="9508" spans="1:1" x14ac:dyDescent="0.35">
      <c r="A9508" s="27">
        <v>44</v>
      </c>
    </row>
    <row r="9509" spans="1:1" x14ac:dyDescent="0.35">
      <c r="A9509" s="27">
        <v>44</v>
      </c>
    </row>
    <row r="9510" spans="1:1" x14ac:dyDescent="0.35">
      <c r="A9510" s="27">
        <v>44</v>
      </c>
    </row>
    <row r="9511" spans="1:1" x14ac:dyDescent="0.35">
      <c r="A9511" s="27">
        <v>44</v>
      </c>
    </row>
    <row r="9512" spans="1:1" x14ac:dyDescent="0.35">
      <c r="A9512" s="27">
        <v>44</v>
      </c>
    </row>
    <row r="9513" spans="1:1" x14ac:dyDescent="0.35">
      <c r="A9513" s="27">
        <v>44</v>
      </c>
    </row>
    <row r="9514" spans="1:1" x14ac:dyDescent="0.35">
      <c r="A9514" s="27">
        <v>44</v>
      </c>
    </row>
    <row r="9515" spans="1:1" x14ac:dyDescent="0.35">
      <c r="A9515" s="27">
        <v>44</v>
      </c>
    </row>
    <row r="9516" spans="1:1" x14ac:dyDescent="0.35">
      <c r="A9516" s="27">
        <v>44</v>
      </c>
    </row>
    <row r="9517" spans="1:1" x14ac:dyDescent="0.35">
      <c r="A9517" s="27">
        <v>44</v>
      </c>
    </row>
    <row r="9518" spans="1:1" x14ac:dyDescent="0.35">
      <c r="A9518" s="27">
        <v>44</v>
      </c>
    </row>
    <row r="9519" spans="1:1" x14ac:dyDescent="0.35">
      <c r="A9519" s="27">
        <v>44</v>
      </c>
    </row>
    <row r="9520" spans="1:1" x14ac:dyDescent="0.35">
      <c r="A9520" s="27">
        <v>44</v>
      </c>
    </row>
    <row r="9521" spans="1:1" x14ac:dyDescent="0.35">
      <c r="A9521" s="27">
        <v>44</v>
      </c>
    </row>
    <row r="9522" spans="1:1" x14ac:dyDescent="0.35">
      <c r="A9522" s="27">
        <v>44</v>
      </c>
    </row>
    <row r="9523" spans="1:1" x14ac:dyDescent="0.35">
      <c r="A9523" s="27">
        <v>44</v>
      </c>
    </row>
    <row r="9524" spans="1:1" x14ac:dyDescent="0.35">
      <c r="A9524" s="27">
        <v>44</v>
      </c>
    </row>
    <row r="9525" spans="1:1" x14ac:dyDescent="0.35">
      <c r="A9525" s="27">
        <v>44</v>
      </c>
    </row>
    <row r="9526" spans="1:1" x14ac:dyDescent="0.35">
      <c r="A9526" s="27">
        <v>44</v>
      </c>
    </row>
    <row r="9527" spans="1:1" x14ac:dyDescent="0.35">
      <c r="A9527" s="27">
        <v>44</v>
      </c>
    </row>
    <row r="9528" spans="1:1" x14ac:dyDescent="0.35">
      <c r="A9528" s="27">
        <v>44</v>
      </c>
    </row>
    <row r="9529" spans="1:1" x14ac:dyDescent="0.35">
      <c r="A9529" s="27">
        <v>44</v>
      </c>
    </row>
    <row r="9530" spans="1:1" x14ac:dyDescent="0.35">
      <c r="A9530" s="27">
        <v>44</v>
      </c>
    </row>
    <row r="9531" spans="1:1" x14ac:dyDescent="0.35">
      <c r="A9531" s="27">
        <v>44</v>
      </c>
    </row>
    <row r="9532" spans="1:1" x14ac:dyDescent="0.35">
      <c r="A9532" s="27">
        <v>44</v>
      </c>
    </row>
    <row r="9533" spans="1:1" x14ac:dyDescent="0.35">
      <c r="A9533" s="27">
        <v>44</v>
      </c>
    </row>
    <row r="9534" spans="1:1" x14ac:dyDescent="0.35">
      <c r="A9534" s="27">
        <v>44</v>
      </c>
    </row>
    <row r="9535" spans="1:1" x14ac:dyDescent="0.35">
      <c r="A9535" s="27">
        <v>44</v>
      </c>
    </row>
    <row r="9536" spans="1:1" x14ac:dyDescent="0.35">
      <c r="A9536" s="27">
        <v>44</v>
      </c>
    </row>
    <row r="9537" spans="1:1" x14ac:dyDescent="0.35">
      <c r="A9537" s="27">
        <v>44</v>
      </c>
    </row>
    <row r="9538" spans="1:1" x14ac:dyDescent="0.35">
      <c r="A9538" s="27">
        <v>44</v>
      </c>
    </row>
    <row r="9539" spans="1:1" x14ac:dyDescent="0.35">
      <c r="A9539" s="27">
        <v>44</v>
      </c>
    </row>
    <row r="9540" spans="1:1" x14ac:dyDescent="0.35">
      <c r="A9540" s="27">
        <v>44</v>
      </c>
    </row>
    <row r="9541" spans="1:1" x14ac:dyDescent="0.35">
      <c r="A9541" s="27">
        <v>44</v>
      </c>
    </row>
    <row r="9542" spans="1:1" x14ac:dyDescent="0.35">
      <c r="A9542" s="27">
        <v>44</v>
      </c>
    </row>
    <row r="9543" spans="1:1" x14ac:dyDescent="0.35">
      <c r="A9543" s="27">
        <v>44</v>
      </c>
    </row>
    <row r="9544" spans="1:1" x14ac:dyDescent="0.35">
      <c r="A9544" s="27">
        <v>44</v>
      </c>
    </row>
    <row r="9545" spans="1:1" x14ac:dyDescent="0.35">
      <c r="A9545" s="27">
        <v>44</v>
      </c>
    </row>
    <row r="9546" spans="1:1" x14ac:dyDescent="0.35">
      <c r="A9546" s="27">
        <v>44</v>
      </c>
    </row>
    <row r="9547" spans="1:1" x14ac:dyDescent="0.35">
      <c r="A9547" s="27">
        <v>44</v>
      </c>
    </row>
    <row r="9548" spans="1:1" x14ac:dyDescent="0.35">
      <c r="A9548" s="27">
        <v>44</v>
      </c>
    </row>
    <row r="9549" spans="1:1" x14ac:dyDescent="0.35">
      <c r="A9549" s="27">
        <v>44</v>
      </c>
    </row>
    <row r="9550" spans="1:1" x14ac:dyDescent="0.35">
      <c r="A9550" s="27">
        <v>44</v>
      </c>
    </row>
    <row r="9551" spans="1:1" x14ac:dyDescent="0.35">
      <c r="A9551" s="27">
        <v>44</v>
      </c>
    </row>
    <row r="9552" spans="1:1" x14ac:dyDescent="0.35">
      <c r="A9552" s="27">
        <v>44</v>
      </c>
    </row>
    <row r="9553" spans="1:1" x14ac:dyDescent="0.35">
      <c r="A9553" s="27">
        <v>44</v>
      </c>
    </row>
    <row r="9554" spans="1:1" x14ac:dyDescent="0.35">
      <c r="A9554" s="27">
        <v>44</v>
      </c>
    </row>
    <row r="9555" spans="1:1" x14ac:dyDescent="0.35">
      <c r="A9555" s="27">
        <v>44</v>
      </c>
    </row>
    <row r="9556" spans="1:1" x14ac:dyDescent="0.35">
      <c r="A9556" s="27">
        <v>44</v>
      </c>
    </row>
    <row r="9557" spans="1:1" x14ac:dyDescent="0.35">
      <c r="A9557" s="27">
        <v>44</v>
      </c>
    </row>
    <row r="9558" spans="1:1" x14ac:dyDescent="0.35">
      <c r="A9558" s="27">
        <v>44</v>
      </c>
    </row>
    <row r="9559" spans="1:1" x14ac:dyDescent="0.35">
      <c r="A9559" s="27">
        <v>44</v>
      </c>
    </row>
    <row r="9560" spans="1:1" x14ac:dyDescent="0.35">
      <c r="A9560" s="27">
        <v>44</v>
      </c>
    </row>
    <row r="9561" spans="1:1" x14ac:dyDescent="0.35">
      <c r="A9561" s="27">
        <v>44</v>
      </c>
    </row>
    <row r="9562" spans="1:1" x14ac:dyDescent="0.35">
      <c r="A9562" s="27">
        <v>44</v>
      </c>
    </row>
    <row r="9563" spans="1:1" x14ac:dyDescent="0.35">
      <c r="A9563" s="27">
        <v>44</v>
      </c>
    </row>
    <row r="9564" spans="1:1" x14ac:dyDescent="0.35">
      <c r="A9564" s="27">
        <v>44</v>
      </c>
    </row>
    <row r="9565" spans="1:1" x14ac:dyDescent="0.35">
      <c r="A9565" s="27">
        <v>44</v>
      </c>
    </row>
    <row r="9566" spans="1:1" x14ac:dyDescent="0.35">
      <c r="A9566" s="27">
        <v>44</v>
      </c>
    </row>
    <row r="9567" spans="1:1" x14ac:dyDescent="0.35">
      <c r="A9567" s="27">
        <v>44</v>
      </c>
    </row>
    <row r="9568" spans="1:1" x14ac:dyDescent="0.35">
      <c r="A9568" s="27">
        <v>44</v>
      </c>
    </row>
    <row r="9569" spans="1:1" x14ac:dyDescent="0.35">
      <c r="A9569" s="27">
        <v>44</v>
      </c>
    </row>
    <row r="9570" spans="1:1" x14ac:dyDescent="0.35">
      <c r="A9570" s="27">
        <v>44</v>
      </c>
    </row>
    <row r="9571" spans="1:1" x14ac:dyDescent="0.35">
      <c r="A9571" s="27">
        <v>44</v>
      </c>
    </row>
    <row r="9572" spans="1:1" x14ac:dyDescent="0.35">
      <c r="A9572" s="27">
        <v>44</v>
      </c>
    </row>
    <row r="9573" spans="1:1" x14ac:dyDescent="0.35">
      <c r="A9573" s="27">
        <v>44</v>
      </c>
    </row>
    <row r="9574" spans="1:1" x14ac:dyDescent="0.35">
      <c r="A9574" s="27">
        <v>44</v>
      </c>
    </row>
    <row r="9575" spans="1:1" x14ac:dyDescent="0.35">
      <c r="A9575" s="27">
        <v>44</v>
      </c>
    </row>
    <row r="9576" spans="1:1" x14ac:dyDescent="0.35">
      <c r="A9576" s="27">
        <v>44</v>
      </c>
    </row>
    <row r="9577" spans="1:1" x14ac:dyDescent="0.35">
      <c r="A9577" s="27">
        <v>44</v>
      </c>
    </row>
    <row r="9578" spans="1:1" x14ac:dyDescent="0.35">
      <c r="A9578" s="27">
        <v>44</v>
      </c>
    </row>
    <row r="9579" spans="1:1" x14ac:dyDescent="0.35">
      <c r="A9579" s="27">
        <v>44</v>
      </c>
    </row>
    <row r="9580" spans="1:1" x14ac:dyDescent="0.35">
      <c r="A9580" s="27">
        <v>44</v>
      </c>
    </row>
    <row r="9581" spans="1:1" x14ac:dyDescent="0.35">
      <c r="A9581" s="27">
        <v>44</v>
      </c>
    </row>
    <row r="9582" spans="1:1" x14ac:dyDescent="0.35">
      <c r="A9582" s="27">
        <v>44</v>
      </c>
    </row>
    <row r="9583" spans="1:1" x14ac:dyDescent="0.35">
      <c r="A9583" s="27">
        <v>44</v>
      </c>
    </row>
    <row r="9584" spans="1:1" x14ac:dyDescent="0.35">
      <c r="A9584" s="27">
        <v>44</v>
      </c>
    </row>
    <row r="9585" spans="1:1" x14ac:dyDescent="0.35">
      <c r="A9585" s="27">
        <v>44</v>
      </c>
    </row>
    <row r="9586" spans="1:1" x14ac:dyDescent="0.35">
      <c r="A9586" s="27">
        <v>44</v>
      </c>
    </row>
    <row r="9587" spans="1:1" x14ac:dyDescent="0.35">
      <c r="A9587" s="27">
        <v>44</v>
      </c>
    </row>
    <row r="9588" spans="1:1" x14ac:dyDescent="0.35">
      <c r="A9588" s="27">
        <v>44</v>
      </c>
    </row>
    <row r="9589" spans="1:1" x14ac:dyDescent="0.35">
      <c r="A9589" s="27">
        <v>44</v>
      </c>
    </row>
    <row r="9590" spans="1:1" x14ac:dyDescent="0.35">
      <c r="A9590" s="27">
        <v>44</v>
      </c>
    </row>
    <row r="9591" spans="1:1" x14ac:dyDescent="0.35">
      <c r="A9591" s="27">
        <v>44</v>
      </c>
    </row>
    <row r="9592" spans="1:1" x14ac:dyDescent="0.35">
      <c r="A9592" s="27">
        <v>44</v>
      </c>
    </row>
    <row r="9593" spans="1:1" x14ac:dyDescent="0.35">
      <c r="A9593" s="27">
        <v>44</v>
      </c>
    </row>
    <row r="9594" spans="1:1" x14ac:dyDescent="0.35">
      <c r="A9594" s="27">
        <v>44</v>
      </c>
    </row>
    <row r="9595" spans="1:1" x14ac:dyDescent="0.35">
      <c r="A9595" s="27">
        <v>44</v>
      </c>
    </row>
    <row r="9596" spans="1:1" x14ac:dyDescent="0.35">
      <c r="A9596" s="27">
        <v>44</v>
      </c>
    </row>
    <row r="9597" spans="1:1" x14ac:dyDescent="0.35">
      <c r="A9597" s="27">
        <v>44</v>
      </c>
    </row>
    <row r="9598" spans="1:1" x14ac:dyDescent="0.35">
      <c r="A9598" s="27">
        <v>44</v>
      </c>
    </row>
    <row r="9599" spans="1:1" x14ac:dyDescent="0.35">
      <c r="A9599" s="27">
        <v>44</v>
      </c>
    </row>
    <row r="9600" spans="1:1" x14ac:dyDescent="0.35">
      <c r="A9600" s="27">
        <v>44</v>
      </c>
    </row>
    <row r="9601" spans="1:1" x14ac:dyDescent="0.35">
      <c r="A9601" s="27">
        <v>44</v>
      </c>
    </row>
    <row r="9602" spans="1:1" x14ac:dyDescent="0.35">
      <c r="A9602" s="27">
        <v>44</v>
      </c>
    </row>
    <row r="9603" spans="1:1" x14ac:dyDescent="0.35">
      <c r="A9603" s="27">
        <v>44</v>
      </c>
    </row>
    <row r="9604" spans="1:1" x14ac:dyDescent="0.35">
      <c r="A9604" s="27">
        <v>44</v>
      </c>
    </row>
    <row r="9605" spans="1:1" x14ac:dyDescent="0.35">
      <c r="A9605" s="27">
        <v>44</v>
      </c>
    </row>
    <row r="9606" spans="1:1" x14ac:dyDescent="0.35">
      <c r="A9606" s="27">
        <v>44</v>
      </c>
    </row>
    <row r="9607" spans="1:1" x14ac:dyDescent="0.35">
      <c r="A9607" s="27">
        <v>44</v>
      </c>
    </row>
    <row r="9608" spans="1:1" x14ac:dyDescent="0.35">
      <c r="A9608" s="27">
        <v>44</v>
      </c>
    </row>
    <row r="9609" spans="1:1" x14ac:dyDescent="0.35">
      <c r="A9609" s="27">
        <v>44</v>
      </c>
    </row>
    <row r="9610" spans="1:1" x14ac:dyDescent="0.35">
      <c r="A9610" s="27">
        <v>44</v>
      </c>
    </row>
    <row r="9611" spans="1:1" x14ac:dyDescent="0.35">
      <c r="A9611" s="27">
        <v>44</v>
      </c>
    </row>
    <row r="9612" spans="1:1" x14ac:dyDescent="0.35">
      <c r="A9612" s="27">
        <v>44</v>
      </c>
    </row>
    <row r="9613" spans="1:1" x14ac:dyDescent="0.35">
      <c r="A9613" s="27">
        <v>44</v>
      </c>
    </row>
    <row r="9614" spans="1:1" x14ac:dyDescent="0.35">
      <c r="A9614" s="27">
        <v>44</v>
      </c>
    </row>
    <row r="9615" spans="1:1" x14ac:dyDescent="0.35">
      <c r="A9615" s="27">
        <v>44</v>
      </c>
    </row>
    <row r="9616" spans="1:1" x14ac:dyDescent="0.35">
      <c r="A9616" s="27">
        <v>44</v>
      </c>
    </row>
    <row r="9617" spans="1:1" x14ac:dyDescent="0.35">
      <c r="A9617" s="27">
        <v>44</v>
      </c>
    </row>
    <row r="9618" spans="1:1" x14ac:dyDescent="0.35">
      <c r="A9618" s="27">
        <v>44</v>
      </c>
    </row>
    <row r="9619" spans="1:1" x14ac:dyDescent="0.35">
      <c r="A9619" s="27">
        <v>44</v>
      </c>
    </row>
    <row r="9620" spans="1:1" x14ac:dyDescent="0.35">
      <c r="A9620" s="27">
        <v>44</v>
      </c>
    </row>
    <row r="9621" spans="1:1" x14ac:dyDescent="0.35">
      <c r="A9621" s="27">
        <v>44</v>
      </c>
    </row>
    <row r="9622" spans="1:1" x14ac:dyDescent="0.35">
      <c r="A9622" s="27">
        <v>44</v>
      </c>
    </row>
    <row r="9623" spans="1:1" x14ac:dyDescent="0.35">
      <c r="A9623" s="27">
        <v>44</v>
      </c>
    </row>
    <row r="9624" spans="1:1" x14ac:dyDescent="0.35">
      <c r="A9624" s="27">
        <v>44</v>
      </c>
    </row>
    <row r="9625" spans="1:1" x14ac:dyDescent="0.35">
      <c r="A9625" s="27">
        <v>44</v>
      </c>
    </row>
    <row r="9626" spans="1:1" x14ac:dyDescent="0.35">
      <c r="A9626" s="27">
        <v>44</v>
      </c>
    </row>
    <row r="9627" spans="1:1" x14ac:dyDescent="0.35">
      <c r="A9627" s="27">
        <v>44</v>
      </c>
    </row>
    <row r="9628" spans="1:1" x14ac:dyDescent="0.35">
      <c r="A9628" s="27">
        <v>44</v>
      </c>
    </row>
    <row r="9629" spans="1:1" x14ac:dyDescent="0.35">
      <c r="A9629" s="27">
        <v>44</v>
      </c>
    </row>
    <row r="9630" spans="1:1" x14ac:dyDescent="0.35">
      <c r="A9630" s="27">
        <v>44</v>
      </c>
    </row>
    <row r="9631" spans="1:1" x14ac:dyDescent="0.35">
      <c r="A9631" s="27">
        <v>44</v>
      </c>
    </row>
    <row r="9632" spans="1:1" x14ac:dyDescent="0.35">
      <c r="A9632" s="27">
        <v>44</v>
      </c>
    </row>
    <row r="9633" spans="1:1" x14ac:dyDescent="0.35">
      <c r="A9633" s="27">
        <v>44</v>
      </c>
    </row>
    <row r="9634" spans="1:1" x14ac:dyDescent="0.35">
      <c r="A9634" s="27">
        <v>44</v>
      </c>
    </row>
    <row r="9635" spans="1:1" x14ac:dyDescent="0.35">
      <c r="A9635" s="27">
        <v>44</v>
      </c>
    </row>
    <row r="9636" spans="1:1" x14ac:dyDescent="0.35">
      <c r="A9636" s="27">
        <v>44</v>
      </c>
    </row>
    <row r="9637" spans="1:1" x14ac:dyDescent="0.35">
      <c r="A9637" s="27">
        <v>44</v>
      </c>
    </row>
    <row r="9638" spans="1:1" x14ac:dyDescent="0.35">
      <c r="A9638" s="27">
        <v>44</v>
      </c>
    </row>
    <row r="9639" spans="1:1" x14ac:dyDescent="0.35">
      <c r="A9639" s="27">
        <v>44</v>
      </c>
    </row>
    <row r="9640" spans="1:1" x14ac:dyDescent="0.35">
      <c r="A9640" s="27">
        <v>44</v>
      </c>
    </row>
    <row r="9641" spans="1:1" x14ac:dyDescent="0.35">
      <c r="A9641" s="27">
        <v>44</v>
      </c>
    </row>
    <row r="9642" spans="1:1" x14ac:dyDescent="0.35">
      <c r="A9642" s="27">
        <v>44</v>
      </c>
    </row>
    <row r="9643" spans="1:1" x14ac:dyDescent="0.35">
      <c r="A9643" s="27">
        <v>44</v>
      </c>
    </row>
    <row r="9644" spans="1:1" x14ac:dyDescent="0.35">
      <c r="A9644" s="27">
        <v>44</v>
      </c>
    </row>
    <row r="9645" spans="1:1" x14ac:dyDescent="0.35">
      <c r="A9645" s="27">
        <v>44</v>
      </c>
    </row>
    <row r="9646" spans="1:1" x14ac:dyDescent="0.35">
      <c r="A9646" s="27">
        <v>44</v>
      </c>
    </row>
    <row r="9647" spans="1:1" x14ac:dyDescent="0.35">
      <c r="A9647" s="27">
        <v>44</v>
      </c>
    </row>
    <row r="9648" spans="1:1" x14ac:dyDescent="0.35">
      <c r="A9648" s="27">
        <v>44</v>
      </c>
    </row>
    <row r="9649" spans="1:1" x14ac:dyDescent="0.35">
      <c r="A9649" s="27">
        <v>44</v>
      </c>
    </row>
    <row r="9650" spans="1:1" x14ac:dyDescent="0.35">
      <c r="A9650" s="27">
        <v>44</v>
      </c>
    </row>
    <row r="9651" spans="1:1" x14ac:dyDescent="0.35">
      <c r="A9651" s="27">
        <v>44</v>
      </c>
    </row>
    <row r="9652" spans="1:1" x14ac:dyDescent="0.35">
      <c r="A9652" s="27">
        <v>44</v>
      </c>
    </row>
    <row r="9653" spans="1:1" x14ac:dyDescent="0.35">
      <c r="A9653" s="27">
        <v>44</v>
      </c>
    </row>
    <row r="9654" spans="1:1" x14ac:dyDescent="0.35">
      <c r="A9654" s="27">
        <v>44</v>
      </c>
    </row>
    <row r="9655" spans="1:1" x14ac:dyDescent="0.35">
      <c r="A9655" s="27">
        <v>44</v>
      </c>
    </row>
    <row r="9656" spans="1:1" x14ac:dyDescent="0.35">
      <c r="A9656" s="27">
        <v>44</v>
      </c>
    </row>
    <row r="9657" spans="1:1" x14ac:dyDescent="0.35">
      <c r="A9657" s="27">
        <v>44</v>
      </c>
    </row>
    <row r="9658" spans="1:1" x14ac:dyDescent="0.35">
      <c r="A9658" s="27">
        <v>44</v>
      </c>
    </row>
    <row r="9659" spans="1:1" x14ac:dyDescent="0.35">
      <c r="A9659" s="27">
        <v>44</v>
      </c>
    </row>
    <row r="9660" spans="1:1" x14ac:dyDescent="0.35">
      <c r="A9660" s="27">
        <v>44</v>
      </c>
    </row>
    <row r="9661" spans="1:1" x14ac:dyDescent="0.35">
      <c r="A9661" s="27">
        <v>44</v>
      </c>
    </row>
    <row r="9662" spans="1:1" x14ac:dyDescent="0.35">
      <c r="A9662" s="27">
        <v>44</v>
      </c>
    </row>
    <row r="9663" spans="1:1" x14ac:dyDescent="0.35">
      <c r="A9663" s="27">
        <v>44</v>
      </c>
    </row>
    <row r="9664" spans="1:1" x14ac:dyDescent="0.35">
      <c r="A9664" s="27">
        <v>44</v>
      </c>
    </row>
    <row r="9665" spans="1:1" x14ac:dyDescent="0.35">
      <c r="A9665" s="27">
        <v>44</v>
      </c>
    </row>
    <row r="9666" spans="1:1" x14ac:dyDescent="0.35">
      <c r="A9666" s="27">
        <v>44</v>
      </c>
    </row>
    <row r="9667" spans="1:1" x14ac:dyDescent="0.35">
      <c r="A9667" s="27">
        <v>44</v>
      </c>
    </row>
    <row r="9668" spans="1:1" x14ac:dyDescent="0.35">
      <c r="A9668" s="27">
        <v>44</v>
      </c>
    </row>
    <row r="9669" spans="1:1" x14ac:dyDescent="0.35">
      <c r="A9669" s="27">
        <v>44</v>
      </c>
    </row>
    <row r="9670" spans="1:1" x14ac:dyDescent="0.35">
      <c r="A9670" s="27">
        <v>44</v>
      </c>
    </row>
    <row r="9671" spans="1:1" x14ac:dyDescent="0.35">
      <c r="A9671" s="27">
        <v>44</v>
      </c>
    </row>
    <row r="9672" spans="1:1" x14ac:dyDescent="0.35">
      <c r="A9672" s="27">
        <v>44</v>
      </c>
    </row>
    <row r="9673" spans="1:1" x14ac:dyDescent="0.35">
      <c r="A9673" s="27">
        <v>44</v>
      </c>
    </row>
    <row r="9674" spans="1:1" x14ac:dyDescent="0.35">
      <c r="A9674" s="27">
        <v>44</v>
      </c>
    </row>
    <row r="9675" spans="1:1" x14ac:dyDescent="0.35">
      <c r="A9675" s="27">
        <v>44</v>
      </c>
    </row>
    <row r="9676" spans="1:1" x14ac:dyDescent="0.35">
      <c r="A9676" s="27">
        <v>44</v>
      </c>
    </row>
    <row r="9677" spans="1:1" x14ac:dyDescent="0.35">
      <c r="A9677" s="27">
        <v>44</v>
      </c>
    </row>
    <row r="9678" spans="1:1" x14ac:dyDescent="0.35">
      <c r="A9678" s="27">
        <v>44</v>
      </c>
    </row>
    <row r="9679" spans="1:1" x14ac:dyDescent="0.35">
      <c r="A9679" s="27">
        <v>44</v>
      </c>
    </row>
    <row r="9680" spans="1:1" x14ac:dyDescent="0.35">
      <c r="A9680" s="27">
        <v>44</v>
      </c>
    </row>
    <row r="9681" spans="1:1" x14ac:dyDescent="0.35">
      <c r="A9681" s="27">
        <v>44</v>
      </c>
    </row>
    <row r="9682" spans="1:1" x14ac:dyDescent="0.35">
      <c r="A9682" s="27">
        <v>44</v>
      </c>
    </row>
    <row r="9683" spans="1:1" x14ac:dyDescent="0.35">
      <c r="A9683" s="27">
        <v>44</v>
      </c>
    </row>
    <row r="9684" spans="1:1" x14ac:dyDescent="0.35">
      <c r="A9684" s="27">
        <v>44</v>
      </c>
    </row>
    <row r="9685" spans="1:1" x14ac:dyDescent="0.35">
      <c r="A9685" s="27">
        <v>44</v>
      </c>
    </row>
    <row r="9686" spans="1:1" x14ac:dyDescent="0.35">
      <c r="A9686" s="27">
        <v>44</v>
      </c>
    </row>
    <row r="9687" spans="1:1" x14ac:dyDescent="0.35">
      <c r="A9687" s="27">
        <v>44</v>
      </c>
    </row>
    <row r="9688" spans="1:1" x14ac:dyDescent="0.35">
      <c r="A9688" s="27">
        <v>44</v>
      </c>
    </row>
    <row r="9689" spans="1:1" x14ac:dyDescent="0.35">
      <c r="A9689" s="27">
        <v>44</v>
      </c>
    </row>
    <row r="9690" spans="1:1" x14ac:dyDescent="0.35">
      <c r="A9690" s="27">
        <v>44</v>
      </c>
    </row>
    <row r="9691" spans="1:1" x14ac:dyDescent="0.35">
      <c r="A9691" s="27">
        <v>44</v>
      </c>
    </row>
    <row r="9692" spans="1:1" x14ac:dyDescent="0.35">
      <c r="A9692" s="27">
        <v>44</v>
      </c>
    </row>
    <row r="9693" spans="1:1" x14ac:dyDescent="0.35">
      <c r="A9693" s="27">
        <v>44</v>
      </c>
    </row>
    <row r="9694" spans="1:1" x14ac:dyDescent="0.35">
      <c r="A9694" s="27">
        <v>44</v>
      </c>
    </row>
    <row r="9695" spans="1:1" x14ac:dyDescent="0.35">
      <c r="A9695" s="27">
        <v>44</v>
      </c>
    </row>
    <row r="9696" spans="1:1" x14ac:dyDescent="0.35">
      <c r="A9696" s="27">
        <v>44</v>
      </c>
    </row>
    <row r="9697" spans="1:1" x14ac:dyDescent="0.35">
      <c r="A9697" s="27">
        <v>44</v>
      </c>
    </row>
    <row r="9698" spans="1:1" x14ac:dyDescent="0.35">
      <c r="A9698" s="27">
        <v>44</v>
      </c>
    </row>
    <row r="9699" spans="1:1" x14ac:dyDescent="0.35">
      <c r="A9699" s="27">
        <v>44</v>
      </c>
    </row>
    <row r="9700" spans="1:1" x14ac:dyDescent="0.35">
      <c r="A9700" s="27">
        <v>44</v>
      </c>
    </row>
    <row r="9701" spans="1:1" x14ac:dyDescent="0.35">
      <c r="A9701" s="27">
        <v>44</v>
      </c>
    </row>
    <row r="9702" spans="1:1" x14ac:dyDescent="0.35">
      <c r="A9702" s="27">
        <v>44</v>
      </c>
    </row>
    <row r="9703" spans="1:1" x14ac:dyDescent="0.35">
      <c r="A9703" s="27">
        <v>44</v>
      </c>
    </row>
    <row r="9704" spans="1:1" x14ac:dyDescent="0.35">
      <c r="A9704" s="27">
        <v>44</v>
      </c>
    </row>
    <row r="9705" spans="1:1" x14ac:dyDescent="0.35">
      <c r="A9705" s="27">
        <v>44</v>
      </c>
    </row>
    <row r="9706" spans="1:1" x14ac:dyDescent="0.35">
      <c r="A9706" s="27">
        <v>44</v>
      </c>
    </row>
    <row r="9707" spans="1:1" x14ac:dyDescent="0.35">
      <c r="A9707" s="27">
        <v>44</v>
      </c>
    </row>
    <row r="9708" spans="1:1" x14ac:dyDescent="0.35">
      <c r="A9708" s="27">
        <v>44</v>
      </c>
    </row>
    <row r="9709" spans="1:1" x14ac:dyDescent="0.35">
      <c r="A9709" s="27">
        <v>44</v>
      </c>
    </row>
    <row r="9710" spans="1:1" x14ac:dyDescent="0.35">
      <c r="A9710" s="27">
        <v>44</v>
      </c>
    </row>
    <row r="9711" spans="1:1" x14ac:dyDescent="0.35">
      <c r="A9711" s="27">
        <v>44</v>
      </c>
    </row>
    <row r="9712" spans="1:1" x14ac:dyDescent="0.35">
      <c r="A9712" s="27">
        <v>44</v>
      </c>
    </row>
    <row r="9713" spans="1:1" x14ac:dyDescent="0.35">
      <c r="A9713" s="27">
        <v>44</v>
      </c>
    </row>
    <row r="9714" spans="1:1" x14ac:dyDescent="0.35">
      <c r="A9714" s="27">
        <v>44</v>
      </c>
    </row>
    <row r="9715" spans="1:1" x14ac:dyDescent="0.35">
      <c r="A9715" s="27">
        <v>44</v>
      </c>
    </row>
    <row r="9716" spans="1:1" x14ac:dyDescent="0.35">
      <c r="A9716" s="27">
        <v>44</v>
      </c>
    </row>
    <row r="9717" spans="1:1" x14ac:dyDescent="0.35">
      <c r="A9717" s="27">
        <v>44</v>
      </c>
    </row>
    <row r="9718" spans="1:1" x14ac:dyDescent="0.35">
      <c r="A9718" s="27">
        <v>44</v>
      </c>
    </row>
    <row r="9719" spans="1:1" x14ac:dyDescent="0.35">
      <c r="A9719" s="27">
        <v>44</v>
      </c>
    </row>
    <row r="9720" spans="1:1" x14ac:dyDescent="0.35">
      <c r="A9720" s="27">
        <v>44</v>
      </c>
    </row>
    <row r="9721" spans="1:1" x14ac:dyDescent="0.35">
      <c r="A9721" s="27">
        <v>44</v>
      </c>
    </row>
    <row r="9722" spans="1:1" x14ac:dyDescent="0.35">
      <c r="A9722" s="27">
        <v>44</v>
      </c>
    </row>
    <row r="9723" spans="1:1" x14ac:dyDescent="0.35">
      <c r="A9723" s="27">
        <v>44</v>
      </c>
    </row>
    <row r="9724" spans="1:1" x14ac:dyDescent="0.35">
      <c r="A9724" s="27">
        <v>44</v>
      </c>
    </row>
    <row r="9725" spans="1:1" x14ac:dyDescent="0.35">
      <c r="A9725" s="27">
        <v>44</v>
      </c>
    </row>
    <row r="9726" spans="1:1" x14ac:dyDescent="0.35">
      <c r="A9726" s="27">
        <v>44</v>
      </c>
    </row>
    <row r="9727" spans="1:1" x14ac:dyDescent="0.35">
      <c r="A9727" s="27">
        <v>44</v>
      </c>
    </row>
    <row r="9728" spans="1:1" x14ac:dyDescent="0.35">
      <c r="A9728" s="27">
        <v>44</v>
      </c>
    </row>
    <row r="9729" spans="1:1" x14ac:dyDescent="0.35">
      <c r="A9729" s="27">
        <v>44</v>
      </c>
    </row>
    <row r="9730" spans="1:1" x14ac:dyDescent="0.35">
      <c r="A9730" s="27">
        <v>44</v>
      </c>
    </row>
    <row r="9731" spans="1:1" x14ac:dyDescent="0.35">
      <c r="A9731" s="27">
        <v>44</v>
      </c>
    </row>
    <row r="9732" spans="1:1" x14ac:dyDescent="0.35">
      <c r="A9732" s="27">
        <v>44</v>
      </c>
    </row>
    <row r="9733" spans="1:1" x14ac:dyDescent="0.35">
      <c r="A9733" s="27">
        <v>44</v>
      </c>
    </row>
    <row r="9734" spans="1:1" x14ac:dyDescent="0.35">
      <c r="A9734" s="27">
        <v>44</v>
      </c>
    </row>
    <row r="9735" spans="1:1" x14ac:dyDescent="0.35">
      <c r="A9735" s="27">
        <v>44</v>
      </c>
    </row>
    <row r="9736" spans="1:1" x14ac:dyDescent="0.35">
      <c r="A9736" s="27">
        <v>44</v>
      </c>
    </row>
    <row r="9737" spans="1:1" x14ac:dyDescent="0.35">
      <c r="A9737" s="27">
        <v>44</v>
      </c>
    </row>
    <row r="9738" spans="1:1" x14ac:dyDescent="0.35">
      <c r="A9738" s="27">
        <v>44</v>
      </c>
    </row>
    <row r="9739" spans="1:1" x14ac:dyDescent="0.35">
      <c r="A9739" s="27">
        <v>44</v>
      </c>
    </row>
    <row r="9740" spans="1:1" x14ac:dyDescent="0.35">
      <c r="A9740" s="27">
        <v>44</v>
      </c>
    </row>
    <row r="9741" spans="1:1" x14ac:dyDescent="0.35">
      <c r="A9741" s="27">
        <v>44</v>
      </c>
    </row>
    <row r="9742" spans="1:1" x14ac:dyDescent="0.35">
      <c r="A9742" s="27">
        <v>44</v>
      </c>
    </row>
    <row r="9743" spans="1:1" x14ac:dyDescent="0.35">
      <c r="A9743" s="27">
        <v>44</v>
      </c>
    </row>
    <row r="9744" spans="1:1" x14ac:dyDescent="0.35">
      <c r="A9744" s="27">
        <v>44</v>
      </c>
    </row>
    <row r="9745" spans="1:1" x14ac:dyDescent="0.35">
      <c r="A9745" s="27">
        <v>44</v>
      </c>
    </row>
    <row r="9746" spans="1:1" x14ac:dyDescent="0.35">
      <c r="A9746" s="27">
        <v>44</v>
      </c>
    </row>
    <row r="9747" spans="1:1" x14ac:dyDescent="0.35">
      <c r="A9747" s="27">
        <v>44</v>
      </c>
    </row>
    <row r="9748" spans="1:1" x14ac:dyDescent="0.35">
      <c r="A9748" s="27">
        <v>44</v>
      </c>
    </row>
    <row r="9749" spans="1:1" x14ac:dyDescent="0.35">
      <c r="A9749" s="27">
        <v>44</v>
      </c>
    </row>
    <row r="9750" spans="1:1" x14ac:dyDescent="0.35">
      <c r="A9750" s="27">
        <v>44</v>
      </c>
    </row>
    <row r="9751" spans="1:1" x14ac:dyDescent="0.35">
      <c r="A9751" s="27">
        <v>44</v>
      </c>
    </row>
    <row r="9752" spans="1:1" x14ac:dyDescent="0.35">
      <c r="A9752" s="27">
        <v>44</v>
      </c>
    </row>
    <row r="9753" spans="1:1" x14ac:dyDescent="0.35">
      <c r="A9753" s="27">
        <v>44</v>
      </c>
    </row>
    <row r="9754" spans="1:1" x14ac:dyDescent="0.35">
      <c r="A9754" s="27">
        <v>44</v>
      </c>
    </row>
    <row r="9755" spans="1:1" x14ac:dyDescent="0.35">
      <c r="A9755" s="27">
        <v>44</v>
      </c>
    </row>
    <row r="9756" spans="1:1" x14ac:dyDescent="0.35">
      <c r="A9756" s="27">
        <v>44</v>
      </c>
    </row>
    <row r="9757" spans="1:1" x14ac:dyDescent="0.35">
      <c r="A9757" s="27">
        <v>44</v>
      </c>
    </row>
    <row r="9758" spans="1:1" x14ac:dyDescent="0.35">
      <c r="A9758" s="27">
        <v>44</v>
      </c>
    </row>
    <row r="9759" spans="1:1" x14ac:dyDescent="0.35">
      <c r="A9759" s="27">
        <v>44</v>
      </c>
    </row>
    <row r="9760" spans="1:1" x14ac:dyDescent="0.35">
      <c r="A9760" s="27">
        <v>44</v>
      </c>
    </row>
    <row r="9761" spans="1:1" x14ac:dyDescent="0.35">
      <c r="A9761" s="27">
        <v>44</v>
      </c>
    </row>
    <row r="9762" spans="1:1" x14ac:dyDescent="0.35">
      <c r="A9762" s="27">
        <v>44</v>
      </c>
    </row>
    <row r="9763" spans="1:1" x14ac:dyDescent="0.35">
      <c r="A9763" s="27">
        <v>44</v>
      </c>
    </row>
    <row r="9764" spans="1:1" x14ac:dyDescent="0.35">
      <c r="A9764" s="27">
        <v>44</v>
      </c>
    </row>
    <row r="9765" spans="1:1" x14ac:dyDescent="0.35">
      <c r="A9765" s="27">
        <v>44</v>
      </c>
    </row>
    <row r="9766" spans="1:1" x14ac:dyDescent="0.35">
      <c r="A9766" s="27">
        <v>44</v>
      </c>
    </row>
    <row r="9767" spans="1:1" x14ac:dyDescent="0.35">
      <c r="A9767" s="27">
        <v>44</v>
      </c>
    </row>
    <row r="9768" spans="1:1" x14ac:dyDescent="0.35">
      <c r="A9768" s="27">
        <v>44</v>
      </c>
    </row>
    <row r="9769" spans="1:1" x14ac:dyDescent="0.35">
      <c r="A9769" s="27">
        <v>44</v>
      </c>
    </row>
    <row r="9770" spans="1:1" x14ac:dyDescent="0.35">
      <c r="A9770" s="27">
        <v>44</v>
      </c>
    </row>
    <row r="9771" spans="1:1" x14ac:dyDescent="0.35">
      <c r="A9771" s="27">
        <v>44</v>
      </c>
    </row>
    <row r="9772" spans="1:1" x14ac:dyDescent="0.35">
      <c r="A9772" s="27">
        <v>44</v>
      </c>
    </row>
    <row r="9773" spans="1:1" x14ac:dyDescent="0.35">
      <c r="A9773" s="27">
        <v>44</v>
      </c>
    </row>
    <row r="9774" spans="1:1" x14ac:dyDescent="0.35">
      <c r="A9774" s="27">
        <v>44</v>
      </c>
    </row>
    <row r="9775" spans="1:1" x14ac:dyDescent="0.35">
      <c r="A9775" s="27">
        <v>44</v>
      </c>
    </row>
    <row r="9776" spans="1:1" x14ac:dyDescent="0.35">
      <c r="A9776" s="27">
        <v>44</v>
      </c>
    </row>
    <row r="9777" spans="1:1" x14ac:dyDescent="0.35">
      <c r="A9777" s="27">
        <v>44</v>
      </c>
    </row>
    <row r="9778" spans="1:1" x14ac:dyDescent="0.35">
      <c r="A9778" s="27">
        <v>44</v>
      </c>
    </row>
    <row r="9779" spans="1:1" x14ac:dyDescent="0.35">
      <c r="A9779" s="27">
        <v>44</v>
      </c>
    </row>
    <row r="9780" spans="1:1" x14ac:dyDescent="0.35">
      <c r="A9780" s="27">
        <v>44</v>
      </c>
    </row>
    <row r="9781" spans="1:1" x14ac:dyDescent="0.35">
      <c r="A9781" s="27">
        <v>44</v>
      </c>
    </row>
    <row r="9782" spans="1:1" x14ac:dyDescent="0.35">
      <c r="A9782" s="27">
        <v>44</v>
      </c>
    </row>
    <row r="9783" spans="1:1" x14ac:dyDescent="0.35">
      <c r="A9783" s="27">
        <v>44</v>
      </c>
    </row>
    <row r="9784" spans="1:1" x14ac:dyDescent="0.35">
      <c r="A9784" s="27">
        <v>44</v>
      </c>
    </row>
    <row r="9785" spans="1:1" x14ac:dyDescent="0.35">
      <c r="A9785" s="27">
        <v>44</v>
      </c>
    </row>
    <row r="9786" spans="1:1" x14ac:dyDescent="0.35">
      <c r="A9786" s="27">
        <v>44</v>
      </c>
    </row>
    <row r="9787" spans="1:1" x14ac:dyDescent="0.35">
      <c r="A9787" s="27">
        <v>44</v>
      </c>
    </row>
    <row r="9788" spans="1:1" x14ac:dyDescent="0.35">
      <c r="A9788" s="27">
        <v>44</v>
      </c>
    </row>
    <row r="9789" spans="1:1" x14ac:dyDescent="0.35">
      <c r="A9789" s="27">
        <v>44</v>
      </c>
    </row>
    <row r="9790" spans="1:1" x14ac:dyDescent="0.35">
      <c r="A9790" s="27">
        <v>44</v>
      </c>
    </row>
    <row r="9791" spans="1:1" x14ac:dyDescent="0.35">
      <c r="A9791" s="27">
        <v>44</v>
      </c>
    </row>
    <row r="9792" spans="1:1" x14ac:dyDescent="0.35">
      <c r="A9792" s="27">
        <v>44</v>
      </c>
    </row>
    <row r="9793" spans="1:1" x14ac:dyDescent="0.35">
      <c r="A9793" s="27">
        <v>44</v>
      </c>
    </row>
    <row r="9794" spans="1:1" x14ac:dyDescent="0.35">
      <c r="A9794" s="27">
        <v>44</v>
      </c>
    </row>
    <row r="9795" spans="1:1" x14ac:dyDescent="0.35">
      <c r="A9795" s="27">
        <v>44</v>
      </c>
    </row>
    <row r="9796" spans="1:1" x14ac:dyDescent="0.35">
      <c r="A9796" s="27">
        <v>44</v>
      </c>
    </row>
    <row r="9797" spans="1:1" x14ac:dyDescent="0.35">
      <c r="A9797" s="27">
        <v>44</v>
      </c>
    </row>
    <row r="9798" spans="1:1" x14ac:dyDescent="0.35">
      <c r="A9798" s="27">
        <v>44</v>
      </c>
    </row>
    <row r="9799" spans="1:1" x14ac:dyDescent="0.35">
      <c r="A9799" s="27">
        <v>44</v>
      </c>
    </row>
    <row r="9800" spans="1:1" x14ac:dyDescent="0.35">
      <c r="A9800" s="27">
        <v>44</v>
      </c>
    </row>
    <row r="9801" spans="1:1" x14ac:dyDescent="0.35">
      <c r="A9801" s="27">
        <v>44</v>
      </c>
    </row>
    <row r="9802" spans="1:1" x14ac:dyDescent="0.35">
      <c r="A9802" s="27">
        <v>44</v>
      </c>
    </row>
    <row r="9803" spans="1:1" x14ac:dyDescent="0.35">
      <c r="A9803" s="27">
        <v>44</v>
      </c>
    </row>
    <row r="9804" spans="1:1" x14ac:dyDescent="0.35">
      <c r="A9804" s="27">
        <v>44</v>
      </c>
    </row>
    <row r="9805" spans="1:1" x14ac:dyDescent="0.35">
      <c r="A9805" s="27">
        <v>44</v>
      </c>
    </row>
    <row r="9806" spans="1:1" x14ac:dyDescent="0.35">
      <c r="A9806" s="27">
        <v>44</v>
      </c>
    </row>
    <row r="9807" spans="1:1" x14ac:dyDescent="0.35">
      <c r="A9807" s="27">
        <v>44</v>
      </c>
    </row>
    <row r="9808" spans="1:1" x14ac:dyDescent="0.35">
      <c r="A9808" s="27">
        <v>44</v>
      </c>
    </row>
    <row r="9809" spans="1:1" x14ac:dyDescent="0.35">
      <c r="A9809" s="27">
        <v>44</v>
      </c>
    </row>
    <row r="9810" spans="1:1" x14ac:dyDescent="0.35">
      <c r="A9810" s="27">
        <v>44</v>
      </c>
    </row>
    <row r="9811" spans="1:1" x14ac:dyDescent="0.35">
      <c r="A9811" s="27">
        <v>44</v>
      </c>
    </row>
    <row r="9812" spans="1:1" x14ac:dyDescent="0.35">
      <c r="A9812" s="27">
        <v>44</v>
      </c>
    </row>
    <row r="9813" spans="1:1" x14ac:dyDescent="0.35">
      <c r="A9813" s="27">
        <v>44</v>
      </c>
    </row>
    <row r="9814" spans="1:1" x14ac:dyDescent="0.35">
      <c r="A9814" s="27">
        <v>44</v>
      </c>
    </row>
    <row r="9815" spans="1:1" x14ac:dyDescent="0.35">
      <c r="A9815" s="27">
        <v>44</v>
      </c>
    </row>
    <row r="9816" spans="1:1" x14ac:dyDescent="0.35">
      <c r="A9816" s="27">
        <v>44</v>
      </c>
    </row>
    <row r="9817" spans="1:1" x14ac:dyDescent="0.35">
      <c r="A9817" s="27">
        <v>44</v>
      </c>
    </row>
    <row r="9818" spans="1:1" x14ac:dyDescent="0.35">
      <c r="A9818" s="27">
        <v>44</v>
      </c>
    </row>
    <row r="9819" spans="1:1" x14ac:dyDescent="0.35">
      <c r="A9819" s="27">
        <v>44</v>
      </c>
    </row>
    <row r="9820" spans="1:1" x14ac:dyDescent="0.35">
      <c r="A9820" s="27">
        <v>44</v>
      </c>
    </row>
    <row r="9821" spans="1:1" x14ac:dyDescent="0.35">
      <c r="A9821" s="27">
        <v>44</v>
      </c>
    </row>
    <row r="9822" spans="1:1" x14ac:dyDescent="0.35">
      <c r="A9822" s="27">
        <v>44</v>
      </c>
    </row>
    <row r="9823" spans="1:1" x14ac:dyDescent="0.35">
      <c r="A9823" s="27">
        <v>44</v>
      </c>
    </row>
    <row r="9824" spans="1:1" x14ac:dyDescent="0.35">
      <c r="A9824" s="27">
        <v>44</v>
      </c>
    </row>
    <row r="9825" spans="1:1" x14ac:dyDescent="0.35">
      <c r="A9825" s="27">
        <v>44</v>
      </c>
    </row>
    <row r="9826" spans="1:1" x14ac:dyDescent="0.35">
      <c r="A9826" s="27">
        <v>44</v>
      </c>
    </row>
    <row r="9827" spans="1:1" x14ac:dyDescent="0.35">
      <c r="A9827" s="27">
        <v>44</v>
      </c>
    </row>
    <row r="9828" spans="1:1" x14ac:dyDescent="0.35">
      <c r="A9828" s="27">
        <v>44</v>
      </c>
    </row>
    <row r="9829" spans="1:1" x14ac:dyDescent="0.35">
      <c r="A9829" s="27">
        <v>44</v>
      </c>
    </row>
    <row r="9830" spans="1:1" x14ac:dyDescent="0.35">
      <c r="A9830" s="27">
        <v>44</v>
      </c>
    </row>
    <row r="9831" spans="1:1" x14ac:dyDescent="0.35">
      <c r="A9831" s="27">
        <v>44</v>
      </c>
    </row>
    <row r="9832" spans="1:1" x14ac:dyDescent="0.35">
      <c r="A9832" s="27">
        <v>44</v>
      </c>
    </row>
    <row r="9833" spans="1:1" x14ac:dyDescent="0.35">
      <c r="A9833" s="27">
        <v>44</v>
      </c>
    </row>
    <row r="9834" spans="1:1" x14ac:dyDescent="0.35">
      <c r="A9834" s="27">
        <v>44</v>
      </c>
    </row>
    <row r="9835" spans="1:1" x14ac:dyDescent="0.35">
      <c r="A9835" s="27">
        <v>44</v>
      </c>
    </row>
    <row r="9836" spans="1:1" x14ac:dyDescent="0.35">
      <c r="A9836" s="27">
        <v>44</v>
      </c>
    </row>
    <row r="9837" spans="1:1" x14ac:dyDescent="0.35">
      <c r="A9837" s="27">
        <v>44</v>
      </c>
    </row>
    <row r="9838" spans="1:1" x14ac:dyDescent="0.35">
      <c r="A9838" s="27">
        <v>44</v>
      </c>
    </row>
    <row r="9839" spans="1:1" x14ac:dyDescent="0.35">
      <c r="A9839" s="27">
        <v>44</v>
      </c>
    </row>
    <row r="9840" spans="1:1" x14ac:dyDescent="0.35">
      <c r="A9840" s="27">
        <v>44</v>
      </c>
    </row>
    <row r="9841" spans="1:1" x14ac:dyDescent="0.35">
      <c r="A9841" s="27">
        <v>44</v>
      </c>
    </row>
    <row r="9842" spans="1:1" x14ac:dyDescent="0.35">
      <c r="A9842" s="27">
        <v>44</v>
      </c>
    </row>
    <row r="9843" spans="1:1" x14ac:dyDescent="0.35">
      <c r="A9843" s="27">
        <v>44</v>
      </c>
    </row>
    <row r="9844" spans="1:1" x14ac:dyDescent="0.35">
      <c r="A9844" s="27">
        <v>44</v>
      </c>
    </row>
    <row r="9845" spans="1:1" x14ac:dyDescent="0.35">
      <c r="A9845" s="27">
        <v>44</v>
      </c>
    </row>
    <row r="9846" spans="1:1" x14ac:dyDescent="0.35">
      <c r="A9846" s="27">
        <v>44</v>
      </c>
    </row>
    <row r="9847" spans="1:1" x14ac:dyDescent="0.35">
      <c r="A9847" s="27">
        <v>44</v>
      </c>
    </row>
    <row r="9848" spans="1:1" x14ac:dyDescent="0.35">
      <c r="A9848" s="27">
        <v>44</v>
      </c>
    </row>
    <row r="9849" spans="1:1" x14ac:dyDescent="0.35">
      <c r="A9849" s="27">
        <v>44</v>
      </c>
    </row>
    <row r="9850" spans="1:1" x14ac:dyDescent="0.35">
      <c r="A9850" s="27">
        <v>44</v>
      </c>
    </row>
    <row r="9851" spans="1:1" x14ac:dyDescent="0.35">
      <c r="A9851" s="27">
        <v>44</v>
      </c>
    </row>
    <row r="9852" spans="1:1" x14ac:dyDescent="0.35">
      <c r="A9852" s="27">
        <v>44</v>
      </c>
    </row>
    <row r="9853" spans="1:1" x14ac:dyDescent="0.35">
      <c r="A9853" s="27">
        <v>44</v>
      </c>
    </row>
    <row r="9854" spans="1:1" x14ac:dyDescent="0.35">
      <c r="A9854" s="27">
        <v>44</v>
      </c>
    </row>
    <row r="9855" spans="1:1" x14ac:dyDescent="0.35">
      <c r="A9855" s="27">
        <v>44</v>
      </c>
    </row>
    <row r="9856" spans="1:1" x14ac:dyDescent="0.35">
      <c r="A9856" s="27">
        <v>44</v>
      </c>
    </row>
    <row r="9857" spans="1:1" x14ac:dyDescent="0.35">
      <c r="A9857" s="27">
        <v>44</v>
      </c>
    </row>
    <row r="9858" spans="1:1" x14ac:dyDescent="0.35">
      <c r="A9858" s="27">
        <v>44</v>
      </c>
    </row>
    <row r="9859" spans="1:1" x14ac:dyDescent="0.35">
      <c r="A9859" s="27">
        <v>44</v>
      </c>
    </row>
    <row r="9860" spans="1:1" x14ac:dyDescent="0.35">
      <c r="A9860" s="27">
        <v>44</v>
      </c>
    </row>
    <row r="9861" spans="1:1" x14ac:dyDescent="0.35">
      <c r="A9861" s="27">
        <v>44</v>
      </c>
    </row>
    <row r="9862" spans="1:1" x14ac:dyDescent="0.35">
      <c r="A9862" s="27">
        <v>44</v>
      </c>
    </row>
    <row r="9863" spans="1:1" x14ac:dyDescent="0.35">
      <c r="A9863" s="27">
        <v>44</v>
      </c>
    </row>
    <row r="9864" spans="1:1" x14ac:dyDescent="0.35">
      <c r="A9864" s="27">
        <v>44</v>
      </c>
    </row>
    <row r="9865" spans="1:1" x14ac:dyDescent="0.35">
      <c r="A9865" s="27">
        <v>44</v>
      </c>
    </row>
    <row r="9866" spans="1:1" x14ac:dyDescent="0.35">
      <c r="A9866" s="27">
        <v>44</v>
      </c>
    </row>
    <row r="9867" spans="1:1" x14ac:dyDescent="0.35">
      <c r="A9867" s="27">
        <v>44</v>
      </c>
    </row>
    <row r="9868" spans="1:1" x14ac:dyDescent="0.35">
      <c r="A9868" s="27">
        <v>44</v>
      </c>
    </row>
    <row r="9869" spans="1:1" x14ac:dyDescent="0.35">
      <c r="A9869" s="27">
        <v>44</v>
      </c>
    </row>
    <row r="9870" spans="1:1" x14ac:dyDescent="0.35">
      <c r="A9870" s="27">
        <v>44</v>
      </c>
    </row>
    <row r="9871" spans="1:1" x14ac:dyDescent="0.35">
      <c r="A9871" s="27">
        <v>44</v>
      </c>
    </row>
    <row r="9872" spans="1:1" x14ac:dyDescent="0.35">
      <c r="A9872" s="27">
        <v>44</v>
      </c>
    </row>
    <row r="9873" spans="1:1" x14ac:dyDescent="0.35">
      <c r="A9873" s="27">
        <v>44</v>
      </c>
    </row>
    <row r="9874" spans="1:1" x14ac:dyDescent="0.35">
      <c r="A9874" s="27">
        <v>44</v>
      </c>
    </row>
    <row r="9875" spans="1:1" x14ac:dyDescent="0.35">
      <c r="A9875" s="27">
        <v>44</v>
      </c>
    </row>
    <row r="9876" spans="1:1" x14ac:dyDescent="0.35">
      <c r="A9876" s="27">
        <v>44</v>
      </c>
    </row>
    <row r="9877" spans="1:1" x14ac:dyDescent="0.35">
      <c r="A9877" s="27">
        <v>44</v>
      </c>
    </row>
    <row r="9878" spans="1:1" x14ac:dyDescent="0.35">
      <c r="A9878" s="27">
        <v>44</v>
      </c>
    </row>
    <row r="9879" spans="1:1" x14ac:dyDescent="0.35">
      <c r="A9879" s="27">
        <v>44</v>
      </c>
    </row>
    <row r="9880" spans="1:1" x14ac:dyDescent="0.35">
      <c r="A9880" s="27">
        <v>44</v>
      </c>
    </row>
    <row r="9881" spans="1:1" x14ac:dyDescent="0.35">
      <c r="A9881" s="27">
        <v>44</v>
      </c>
    </row>
    <row r="9882" spans="1:1" x14ac:dyDescent="0.35">
      <c r="A9882" s="27">
        <v>44</v>
      </c>
    </row>
    <row r="9883" spans="1:1" x14ac:dyDescent="0.35">
      <c r="A9883" s="27">
        <v>44</v>
      </c>
    </row>
    <row r="9884" spans="1:1" x14ac:dyDescent="0.35">
      <c r="A9884" s="27">
        <v>44</v>
      </c>
    </row>
    <row r="9885" spans="1:1" x14ac:dyDescent="0.35">
      <c r="A9885" s="27">
        <v>44</v>
      </c>
    </row>
    <row r="9886" spans="1:1" x14ac:dyDescent="0.35">
      <c r="A9886" s="27">
        <v>44</v>
      </c>
    </row>
    <row r="9887" spans="1:1" x14ac:dyDescent="0.35">
      <c r="A9887" s="27">
        <v>44</v>
      </c>
    </row>
    <row r="9888" spans="1:1" x14ac:dyDescent="0.35">
      <c r="A9888" s="27">
        <v>44</v>
      </c>
    </row>
    <row r="9889" spans="1:1" x14ac:dyDescent="0.35">
      <c r="A9889" s="27">
        <v>44</v>
      </c>
    </row>
    <row r="9890" spans="1:1" x14ac:dyDescent="0.35">
      <c r="A9890" s="27">
        <v>44</v>
      </c>
    </row>
    <row r="9891" spans="1:1" x14ac:dyDescent="0.35">
      <c r="A9891" s="27">
        <v>44</v>
      </c>
    </row>
    <row r="9892" spans="1:1" x14ac:dyDescent="0.35">
      <c r="A9892" s="27">
        <v>44</v>
      </c>
    </row>
    <row r="9893" spans="1:1" x14ac:dyDescent="0.35">
      <c r="A9893" s="27">
        <v>44</v>
      </c>
    </row>
    <row r="9894" spans="1:1" x14ac:dyDescent="0.35">
      <c r="A9894" s="27">
        <v>44</v>
      </c>
    </row>
    <row r="9895" spans="1:1" x14ac:dyDescent="0.35">
      <c r="A9895" s="27">
        <v>44</v>
      </c>
    </row>
    <row r="9896" spans="1:1" x14ac:dyDescent="0.35">
      <c r="A9896" s="27">
        <v>44</v>
      </c>
    </row>
    <row r="9897" spans="1:1" x14ac:dyDescent="0.35">
      <c r="A9897" s="27">
        <v>44</v>
      </c>
    </row>
    <row r="9898" spans="1:1" x14ac:dyDescent="0.35">
      <c r="A9898" s="27">
        <v>44</v>
      </c>
    </row>
    <row r="9899" spans="1:1" x14ac:dyDescent="0.35">
      <c r="A9899" s="27">
        <v>44</v>
      </c>
    </row>
    <row r="9900" spans="1:1" x14ac:dyDescent="0.35">
      <c r="A9900" s="27">
        <v>44</v>
      </c>
    </row>
    <row r="9901" spans="1:1" x14ac:dyDescent="0.35">
      <c r="A9901" s="27">
        <v>44</v>
      </c>
    </row>
    <row r="9902" spans="1:1" x14ac:dyDescent="0.35">
      <c r="A9902" s="27">
        <v>44</v>
      </c>
    </row>
    <row r="9903" spans="1:1" x14ac:dyDescent="0.35">
      <c r="A9903" s="27">
        <v>44</v>
      </c>
    </row>
    <row r="9904" spans="1:1" x14ac:dyDescent="0.35">
      <c r="A9904" s="27">
        <v>44</v>
      </c>
    </row>
    <row r="9905" spans="1:1" x14ac:dyDescent="0.35">
      <c r="A9905" s="27">
        <v>44</v>
      </c>
    </row>
    <row r="9906" spans="1:1" x14ac:dyDescent="0.35">
      <c r="A9906" s="27">
        <v>44</v>
      </c>
    </row>
    <row r="9907" spans="1:1" x14ac:dyDescent="0.35">
      <c r="A9907" s="27">
        <v>44</v>
      </c>
    </row>
    <row r="9908" spans="1:1" x14ac:dyDescent="0.35">
      <c r="A9908" s="27">
        <v>44</v>
      </c>
    </row>
    <row r="9909" spans="1:1" x14ac:dyDescent="0.35">
      <c r="A9909" s="27">
        <v>44</v>
      </c>
    </row>
    <row r="9910" spans="1:1" x14ac:dyDescent="0.35">
      <c r="A9910" s="27">
        <v>44</v>
      </c>
    </row>
    <row r="9911" spans="1:1" x14ac:dyDescent="0.35">
      <c r="A9911" s="27">
        <v>44</v>
      </c>
    </row>
    <row r="9912" spans="1:1" x14ac:dyDescent="0.35">
      <c r="A9912" s="27">
        <v>44</v>
      </c>
    </row>
    <row r="9913" spans="1:1" x14ac:dyDescent="0.35">
      <c r="A9913" s="27">
        <v>44</v>
      </c>
    </row>
    <row r="9914" spans="1:1" x14ac:dyDescent="0.35">
      <c r="A9914" s="27">
        <v>44</v>
      </c>
    </row>
    <row r="9915" spans="1:1" x14ac:dyDescent="0.35">
      <c r="A9915" s="27">
        <v>44</v>
      </c>
    </row>
    <row r="9916" spans="1:1" x14ac:dyDescent="0.35">
      <c r="A9916" s="27">
        <v>44</v>
      </c>
    </row>
    <row r="9917" spans="1:1" x14ac:dyDescent="0.35">
      <c r="A9917" s="27">
        <v>44</v>
      </c>
    </row>
    <row r="9918" spans="1:1" x14ac:dyDescent="0.35">
      <c r="A9918" s="27">
        <v>44</v>
      </c>
    </row>
    <row r="9919" spans="1:1" x14ac:dyDescent="0.35">
      <c r="A9919" s="27">
        <v>44</v>
      </c>
    </row>
    <row r="9920" spans="1:1" x14ac:dyDescent="0.35">
      <c r="A9920" s="27">
        <v>44</v>
      </c>
    </row>
    <row r="9921" spans="1:1" x14ac:dyDescent="0.35">
      <c r="A9921" s="27">
        <v>44</v>
      </c>
    </row>
    <row r="9922" spans="1:1" x14ac:dyDescent="0.35">
      <c r="A9922" s="27">
        <v>44</v>
      </c>
    </row>
    <row r="9923" spans="1:1" x14ac:dyDescent="0.35">
      <c r="A9923" s="27">
        <v>44</v>
      </c>
    </row>
    <row r="9924" spans="1:1" x14ac:dyDescent="0.35">
      <c r="A9924" s="27">
        <v>44</v>
      </c>
    </row>
    <row r="9925" spans="1:1" x14ac:dyDescent="0.35">
      <c r="A9925" s="27">
        <v>44</v>
      </c>
    </row>
    <row r="9926" spans="1:1" x14ac:dyDescent="0.35">
      <c r="A9926" s="27">
        <v>44</v>
      </c>
    </row>
    <row r="9927" spans="1:1" x14ac:dyDescent="0.35">
      <c r="A9927" s="27">
        <v>44</v>
      </c>
    </row>
    <row r="9928" spans="1:1" x14ac:dyDescent="0.35">
      <c r="A9928" s="27">
        <v>44</v>
      </c>
    </row>
    <row r="9929" spans="1:1" x14ac:dyDescent="0.35">
      <c r="A9929" s="27">
        <v>44</v>
      </c>
    </row>
    <row r="9930" spans="1:1" x14ac:dyDescent="0.35">
      <c r="A9930" s="27">
        <v>44</v>
      </c>
    </row>
    <row r="9931" spans="1:1" x14ac:dyDescent="0.35">
      <c r="A9931" s="27">
        <v>44</v>
      </c>
    </row>
    <row r="9932" spans="1:1" x14ac:dyDescent="0.35">
      <c r="A9932" s="27">
        <v>44</v>
      </c>
    </row>
    <row r="9933" spans="1:1" x14ac:dyDescent="0.35">
      <c r="A9933" s="27">
        <v>44</v>
      </c>
    </row>
    <row r="9934" spans="1:1" x14ac:dyDescent="0.35">
      <c r="A9934" s="27">
        <v>44</v>
      </c>
    </row>
    <row r="9935" spans="1:1" x14ac:dyDescent="0.35">
      <c r="A9935" s="27">
        <v>44</v>
      </c>
    </row>
    <row r="9936" spans="1:1" x14ac:dyDescent="0.35">
      <c r="A9936" s="27">
        <v>44</v>
      </c>
    </row>
    <row r="9937" spans="1:1" x14ac:dyDescent="0.35">
      <c r="A9937" s="27">
        <v>44</v>
      </c>
    </row>
    <row r="9938" spans="1:1" x14ac:dyDescent="0.35">
      <c r="A9938" s="27">
        <v>44</v>
      </c>
    </row>
    <row r="9939" spans="1:1" x14ac:dyDescent="0.35">
      <c r="A9939" s="27">
        <v>44</v>
      </c>
    </row>
    <row r="9940" spans="1:1" x14ac:dyDescent="0.35">
      <c r="A9940" s="27">
        <v>44</v>
      </c>
    </row>
    <row r="9941" spans="1:1" x14ac:dyDescent="0.35">
      <c r="A9941" s="27">
        <v>44</v>
      </c>
    </row>
    <row r="9942" spans="1:1" x14ac:dyDescent="0.35">
      <c r="A9942" s="27">
        <v>44</v>
      </c>
    </row>
    <row r="9943" spans="1:1" x14ac:dyDescent="0.35">
      <c r="A9943" s="27">
        <v>44</v>
      </c>
    </row>
    <row r="9944" spans="1:1" x14ac:dyDescent="0.35">
      <c r="A9944" s="27">
        <v>44</v>
      </c>
    </row>
    <row r="9945" spans="1:1" x14ac:dyDescent="0.35">
      <c r="A9945" s="27">
        <v>44</v>
      </c>
    </row>
    <row r="9946" spans="1:1" x14ac:dyDescent="0.35">
      <c r="A9946" s="27">
        <v>44</v>
      </c>
    </row>
    <row r="9947" spans="1:1" x14ac:dyDescent="0.35">
      <c r="A9947" s="27">
        <v>44</v>
      </c>
    </row>
    <row r="9948" spans="1:1" x14ac:dyDescent="0.35">
      <c r="A9948" s="27">
        <v>44</v>
      </c>
    </row>
    <row r="9949" spans="1:1" x14ac:dyDescent="0.35">
      <c r="A9949" s="27">
        <v>44</v>
      </c>
    </row>
    <row r="9950" spans="1:1" x14ac:dyDescent="0.35">
      <c r="A9950" s="27">
        <v>44</v>
      </c>
    </row>
    <row r="9951" spans="1:1" x14ac:dyDescent="0.35">
      <c r="A9951" s="27">
        <v>44</v>
      </c>
    </row>
    <row r="9952" spans="1:1" x14ac:dyDescent="0.35">
      <c r="A9952" s="27">
        <v>44</v>
      </c>
    </row>
    <row r="9953" spans="1:1" x14ac:dyDescent="0.35">
      <c r="A9953" s="27">
        <v>44</v>
      </c>
    </row>
    <row r="9954" spans="1:1" x14ac:dyDescent="0.35">
      <c r="A9954" s="27">
        <v>44</v>
      </c>
    </row>
    <row r="9955" spans="1:1" x14ac:dyDescent="0.35">
      <c r="A9955" s="27">
        <v>44</v>
      </c>
    </row>
    <row r="9956" spans="1:1" x14ac:dyDescent="0.35">
      <c r="A9956" s="27">
        <v>44</v>
      </c>
    </row>
    <row r="9957" spans="1:1" x14ac:dyDescent="0.35">
      <c r="A9957" s="27">
        <v>44</v>
      </c>
    </row>
    <row r="9958" spans="1:1" x14ac:dyDescent="0.35">
      <c r="A9958" s="27">
        <v>44</v>
      </c>
    </row>
    <row r="9959" spans="1:1" x14ac:dyDescent="0.35">
      <c r="A9959" s="27">
        <v>44</v>
      </c>
    </row>
    <row r="9960" spans="1:1" x14ac:dyDescent="0.35">
      <c r="A9960" s="27">
        <v>44</v>
      </c>
    </row>
    <row r="9961" spans="1:1" x14ac:dyDescent="0.35">
      <c r="A9961" s="27">
        <v>44</v>
      </c>
    </row>
    <row r="9962" spans="1:1" x14ac:dyDescent="0.35">
      <c r="A9962" s="27">
        <v>44</v>
      </c>
    </row>
    <row r="9963" spans="1:1" x14ac:dyDescent="0.35">
      <c r="A9963" s="27">
        <v>44</v>
      </c>
    </row>
    <row r="9964" spans="1:1" x14ac:dyDescent="0.35">
      <c r="A9964" s="27">
        <v>44</v>
      </c>
    </row>
    <row r="9965" spans="1:1" x14ac:dyDescent="0.35">
      <c r="A9965" s="27">
        <v>44</v>
      </c>
    </row>
    <row r="9966" spans="1:1" x14ac:dyDescent="0.35">
      <c r="A9966" s="27">
        <v>44</v>
      </c>
    </row>
    <row r="9967" spans="1:1" x14ac:dyDescent="0.35">
      <c r="A9967" s="27">
        <v>44</v>
      </c>
    </row>
    <row r="9968" spans="1:1" x14ac:dyDescent="0.35">
      <c r="A9968" s="27">
        <v>44</v>
      </c>
    </row>
    <row r="9969" spans="1:1" x14ac:dyDescent="0.35">
      <c r="A9969" s="27">
        <v>44</v>
      </c>
    </row>
    <row r="9970" spans="1:1" x14ac:dyDescent="0.35">
      <c r="A9970" s="27">
        <v>44</v>
      </c>
    </row>
    <row r="9971" spans="1:1" x14ac:dyDescent="0.35">
      <c r="A9971" s="27">
        <v>44</v>
      </c>
    </row>
    <row r="9972" spans="1:1" x14ac:dyDescent="0.35">
      <c r="A9972" s="27">
        <v>44</v>
      </c>
    </row>
    <row r="9973" spans="1:1" x14ac:dyDescent="0.35">
      <c r="A9973" s="27">
        <v>44</v>
      </c>
    </row>
    <row r="9974" spans="1:1" x14ac:dyDescent="0.35">
      <c r="A9974" s="27">
        <v>44</v>
      </c>
    </row>
    <row r="9975" spans="1:1" x14ac:dyDescent="0.35">
      <c r="A9975" s="27">
        <v>44</v>
      </c>
    </row>
    <row r="9976" spans="1:1" x14ac:dyDescent="0.35">
      <c r="A9976" s="27">
        <v>44</v>
      </c>
    </row>
    <row r="9977" spans="1:1" x14ac:dyDescent="0.35">
      <c r="A9977" s="27">
        <v>44</v>
      </c>
    </row>
    <row r="9978" spans="1:1" x14ac:dyDescent="0.35">
      <c r="A9978" s="27">
        <v>44</v>
      </c>
    </row>
    <row r="9979" spans="1:1" x14ac:dyDescent="0.35">
      <c r="A9979" s="27">
        <v>44</v>
      </c>
    </row>
    <row r="9980" spans="1:1" x14ac:dyDescent="0.35">
      <c r="A9980" s="27">
        <v>44</v>
      </c>
    </row>
    <row r="9981" spans="1:1" x14ac:dyDescent="0.35">
      <c r="A9981" s="27">
        <v>44</v>
      </c>
    </row>
    <row r="9982" spans="1:1" x14ac:dyDescent="0.35">
      <c r="A9982" s="27">
        <v>44</v>
      </c>
    </row>
    <row r="9983" spans="1:1" x14ac:dyDescent="0.35">
      <c r="A9983" s="27">
        <v>44</v>
      </c>
    </row>
    <row r="9984" spans="1:1" x14ac:dyDescent="0.35">
      <c r="A9984" s="27">
        <v>44</v>
      </c>
    </row>
    <row r="9985" spans="1:1" x14ac:dyDescent="0.35">
      <c r="A9985" s="27">
        <v>44</v>
      </c>
    </row>
    <row r="9986" spans="1:1" x14ac:dyDescent="0.35">
      <c r="A9986" s="27">
        <v>44</v>
      </c>
    </row>
    <row r="9987" spans="1:1" x14ac:dyDescent="0.35">
      <c r="A9987" s="27">
        <v>44</v>
      </c>
    </row>
    <row r="9988" spans="1:1" x14ac:dyDescent="0.35">
      <c r="A9988" s="27">
        <v>44</v>
      </c>
    </row>
    <row r="9989" spans="1:1" x14ac:dyDescent="0.35">
      <c r="A9989" s="27">
        <v>44</v>
      </c>
    </row>
    <row r="9990" spans="1:1" x14ac:dyDescent="0.35">
      <c r="A9990" s="27">
        <v>44</v>
      </c>
    </row>
    <row r="9991" spans="1:1" x14ac:dyDescent="0.35">
      <c r="A9991" s="27">
        <v>44</v>
      </c>
    </row>
    <row r="9992" spans="1:1" x14ac:dyDescent="0.35">
      <c r="A9992" s="27">
        <v>44</v>
      </c>
    </row>
    <row r="9993" spans="1:1" x14ac:dyDescent="0.35">
      <c r="A9993" s="27">
        <v>44</v>
      </c>
    </row>
    <row r="9994" spans="1:1" x14ac:dyDescent="0.35">
      <c r="A9994" s="27">
        <v>44</v>
      </c>
    </row>
    <row r="9995" spans="1:1" x14ac:dyDescent="0.35">
      <c r="A9995" s="27">
        <v>44</v>
      </c>
    </row>
    <row r="9996" spans="1:1" x14ac:dyDescent="0.35">
      <c r="A9996" s="27">
        <v>44</v>
      </c>
    </row>
    <row r="9997" spans="1:1" x14ac:dyDescent="0.35">
      <c r="A9997" s="27">
        <v>44</v>
      </c>
    </row>
    <row r="9998" spans="1:1" x14ac:dyDescent="0.35">
      <c r="A9998" s="27">
        <v>44</v>
      </c>
    </row>
    <row r="9999" spans="1:1" x14ac:dyDescent="0.35">
      <c r="A9999" s="27">
        <v>44</v>
      </c>
    </row>
    <row r="10000" spans="1:1" x14ac:dyDescent="0.35">
      <c r="A10000" s="27">
        <v>44</v>
      </c>
    </row>
    <row r="10001" spans="1:1" x14ac:dyDescent="0.35">
      <c r="A10001" s="27">
        <v>44</v>
      </c>
    </row>
    <row r="10002" spans="1:1" x14ac:dyDescent="0.35">
      <c r="A10002" s="27">
        <v>44</v>
      </c>
    </row>
    <row r="10003" spans="1:1" x14ac:dyDescent="0.35">
      <c r="A10003" s="27">
        <v>44</v>
      </c>
    </row>
    <row r="10004" spans="1:1" x14ac:dyDescent="0.35">
      <c r="A10004" s="27">
        <v>44</v>
      </c>
    </row>
    <row r="10005" spans="1:1" x14ac:dyDescent="0.35">
      <c r="A10005" s="27">
        <v>44</v>
      </c>
    </row>
    <row r="10006" spans="1:1" x14ac:dyDescent="0.35">
      <c r="A10006" s="27">
        <v>44</v>
      </c>
    </row>
    <row r="10007" spans="1:1" x14ac:dyDescent="0.35">
      <c r="A10007" s="27">
        <v>44</v>
      </c>
    </row>
    <row r="10008" spans="1:1" x14ac:dyDescent="0.35">
      <c r="A10008" s="27">
        <v>44</v>
      </c>
    </row>
    <row r="10009" spans="1:1" x14ac:dyDescent="0.35">
      <c r="A10009" s="27">
        <v>44</v>
      </c>
    </row>
    <row r="10010" spans="1:1" x14ac:dyDescent="0.35">
      <c r="A10010" s="27">
        <v>44</v>
      </c>
    </row>
    <row r="10011" spans="1:1" x14ac:dyDescent="0.35">
      <c r="A10011" s="27">
        <v>44</v>
      </c>
    </row>
    <row r="10012" spans="1:1" x14ac:dyDescent="0.35">
      <c r="A10012" s="27">
        <v>44</v>
      </c>
    </row>
    <row r="10013" spans="1:1" x14ac:dyDescent="0.35">
      <c r="A10013" s="27">
        <v>44</v>
      </c>
    </row>
    <row r="10014" spans="1:1" x14ac:dyDescent="0.35">
      <c r="A10014" s="27">
        <v>44</v>
      </c>
    </row>
    <row r="10015" spans="1:1" x14ac:dyDescent="0.35">
      <c r="A10015" s="27">
        <v>44</v>
      </c>
    </row>
    <row r="10016" spans="1:1" x14ac:dyDescent="0.35">
      <c r="A10016" s="27">
        <v>44</v>
      </c>
    </row>
    <row r="10017" spans="1:1" x14ac:dyDescent="0.35">
      <c r="A10017" s="27">
        <v>44</v>
      </c>
    </row>
    <row r="10018" spans="1:1" x14ac:dyDescent="0.35">
      <c r="A10018" s="27">
        <v>44</v>
      </c>
    </row>
    <row r="10019" spans="1:1" x14ac:dyDescent="0.35">
      <c r="A10019" s="27">
        <v>44</v>
      </c>
    </row>
    <row r="10020" spans="1:1" x14ac:dyDescent="0.35">
      <c r="A10020" s="27">
        <v>44</v>
      </c>
    </row>
    <row r="10021" spans="1:1" x14ac:dyDescent="0.35">
      <c r="A10021" s="27">
        <v>44</v>
      </c>
    </row>
    <row r="10022" spans="1:1" x14ac:dyDescent="0.35">
      <c r="A10022" s="27">
        <v>44</v>
      </c>
    </row>
    <row r="10023" spans="1:1" x14ac:dyDescent="0.35">
      <c r="A10023" s="27">
        <v>44</v>
      </c>
    </row>
    <row r="10024" spans="1:1" x14ac:dyDescent="0.35">
      <c r="A10024" s="27">
        <v>44</v>
      </c>
    </row>
    <row r="10025" spans="1:1" x14ac:dyDescent="0.35">
      <c r="A10025" s="27">
        <v>44</v>
      </c>
    </row>
    <row r="10026" spans="1:1" x14ac:dyDescent="0.35">
      <c r="A10026" s="27">
        <v>44</v>
      </c>
    </row>
    <row r="10027" spans="1:1" x14ac:dyDescent="0.35">
      <c r="A10027" s="27">
        <v>44</v>
      </c>
    </row>
    <row r="10028" spans="1:1" x14ac:dyDescent="0.35">
      <c r="A10028" s="27">
        <v>44</v>
      </c>
    </row>
    <row r="10029" spans="1:1" x14ac:dyDescent="0.35">
      <c r="A10029" s="27">
        <v>44</v>
      </c>
    </row>
    <row r="10030" spans="1:1" x14ac:dyDescent="0.35">
      <c r="A10030" s="27">
        <v>44</v>
      </c>
    </row>
    <row r="10031" spans="1:1" x14ac:dyDescent="0.35">
      <c r="A10031" s="27">
        <v>44</v>
      </c>
    </row>
    <row r="10032" spans="1:1" x14ac:dyDescent="0.35">
      <c r="A10032" s="27">
        <v>44</v>
      </c>
    </row>
    <row r="10033" spans="1:1" x14ac:dyDescent="0.35">
      <c r="A10033" s="27">
        <v>44</v>
      </c>
    </row>
    <row r="10034" spans="1:1" x14ac:dyDescent="0.35">
      <c r="A10034" s="27">
        <v>44</v>
      </c>
    </row>
    <row r="10035" spans="1:1" x14ac:dyDescent="0.35">
      <c r="A10035" s="27">
        <v>44</v>
      </c>
    </row>
    <row r="10036" spans="1:1" x14ac:dyDescent="0.35">
      <c r="A10036" s="27">
        <v>44</v>
      </c>
    </row>
    <row r="10037" spans="1:1" x14ac:dyDescent="0.35">
      <c r="A10037" s="27">
        <v>44</v>
      </c>
    </row>
    <row r="10038" spans="1:1" x14ac:dyDescent="0.35">
      <c r="A10038" s="27">
        <v>44</v>
      </c>
    </row>
    <row r="10039" spans="1:1" x14ac:dyDescent="0.35">
      <c r="A10039" s="27">
        <v>44</v>
      </c>
    </row>
    <row r="10040" spans="1:1" x14ac:dyDescent="0.35">
      <c r="A10040" s="27">
        <v>44</v>
      </c>
    </row>
    <row r="10041" spans="1:1" x14ac:dyDescent="0.35">
      <c r="A10041" s="27">
        <v>44</v>
      </c>
    </row>
    <row r="10042" spans="1:1" x14ac:dyDescent="0.35">
      <c r="A10042" s="27">
        <v>44</v>
      </c>
    </row>
    <row r="10043" spans="1:1" x14ac:dyDescent="0.35">
      <c r="A10043" s="27">
        <v>44</v>
      </c>
    </row>
    <row r="10044" spans="1:1" x14ac:dyDescent="0.35">
      <c r="A10044" s="27">
        <v>44</v>
      </c>
    </row>
    <row r="10045" spans="1:1" x14ac:dyDescent="0.35">
      <c r="A10045" s="27">
        <v>44</v>
      </c>
    </row>
    <row r="10046" spans="1:1" x14ac:dyDescent="0.35">
      <c r="A10046" s="27">
        <v>44</v>
      </c>
    </row>
    <row r="10047" spans="1:1" x14ac:dyDescent="0.35">
      <c r="A10047" s="27">
        <v>44</v>
      </c>
    </row>
    <row r="10048" spans="1:1" x14ac:dyDescent="0.35">
      <c r="A10048" s="27">
        <v>44</v>
      </c>
    </row>
    <row r="10049" spans="1:1" x14ac:dyDescent="0.35">
      <c r="A10049" s="27">
        <v>44</v>
      </c>
    </row>
    <row r="10050" spans="1:1" x14ac:dyDescent="0.35">
      <c r="A10050" s="27">
        <v>44</v>
      </c>
    </row>
    <row r="10051" spans="1:1" x14ac:dyDescent="0.35">
      <c r="A10051" s="27">
        <v>44</v>
      </c>
    </row>
    <row r="10052" spans="1:1" x14ac:dyDescent="0.35">
      <c r="A10052" s="27">
        <v>44</v>
      </c>
    </row>
    <row r="10053" spans="1:1" x14ac:dyDescent="0.35">
      <c r="A10053" s="27">
        <v>44</v>
      </c>
    </row>
    <row r="10054" spans="1:1" x14ac:dyDescent="0.35">
      <c r="A10054" s="27">
        <v>44</v>
      </c>
    </row>
    <row r="10055" spans="1:1" x14ac:dyDescent="0.35">
      <c r="A10055" s="27">
        <v>44</v>
      </c>
    </row>
    <row r="10056" spans="1:1" x14ac:dyDescent="0.35">
      <c r="A10056" s="27">
        <v>44</v>
      </c>
    </row>
    <row r="10057" spans="1:1" x14ac:dyDescent="0.35">
      <c r="A10057" s="27">
        <v>44</v>
      </c>
    </row>
    <row r="10058" spans="1:1" x14ac:dyDescent="0.35">
      <c r="A10058" s="27">
        <v>44</v>
      </c>
    </row>
    <row r="10059" spans="1:1" x14ac:dyDescent="0.35">
      <c r="A10059" s="27">
        <v>44</v>
      </c>
    </row>
    <row r="10060" spans="1:1" x14ac:dyDescent="0.35">
      <c r="A10060" s="27">
        <v>44</v>
      </c>
    </row>
    <row r="10061" spans="1:1" x14ac:dyDescent="0.35">
      <c r="A10061" s="27">
        <v>44</v>
      </c>
    </row>
    <row r="10062" spans="1:1" x14ac:dyDescent="0.35">
      <c r="A10062" s="27">
        <v>44</v>
      </c>
    </row>
    <row r="10063" spans="1:1" x14ac:dyDescent="0.35">
      <c r="A10063" s="27">
        <v>44</v>
      </c>
    </row>
    <row r="10064" spans="1:1" x14ac:dyDescent="0.35">
      <c r="A10064" s="27">
        <v>44</v>
      </c>
    </row>
    <row r="10065" spans="1:1" x14ac:dyDescent="0.35">
      <c r="A10065" s="27">
        <v>44</v>
      </c>
    </row>
    <row r="10066" spans="1:1" x14ac:dyDescent="0.35">
      <c r="A10066" s="27">
        <v>44</v>
      </c>
    </row>
    <row r="10067" spans="1:1" x14ac:dyDescent="0.35">
      <c r="A10067" s="27">
        <v>44</v>
      </c>
    </row>
    <row r="10068" spans="1:1" x14ac:dyDescent="0.35">
      <c r="A10068" s="27">
        <v>44</v>
      </c>
    </row>
    <row r="10069" spans="1:1" x14ac:dyDescent="0.35">
      <c r="A10069" s="27">
        <v>44</v>
      </c>
    </row>
    <row r="10070" spans="1:1" x14ac:dyDescent="0.35">
      <c r="A10070" s="27">
        <v>44</v>
      </c>
    </row>
    <row r="10071" spans="1:1" x14ac:dyDescent="0.35">
      <c r="A10071" s="27">
        <v>44</v>
      </c>
    </row>
    <row r="10072" spans="1:1" x14ac:dyDescent="0.35">
      <c r="A10072" s="27">
        <v>44</v>
      </c>
    </row>
    <row r="10073" spans="1:1" x14ac:dyDescent="0.35">
      <c r="A10073" s="27">
        <v>44</v>
      </c>
    </row>
    <row r="10074" spans="1:1" x14ac:dyDescent="0.35">
      <c r="A10074" s="27">
        <v>44</v>
      </c>
    </row>
    <row r="10075" spans="1:1" x14ac:dyDescent="0.35">
      <c r="A10075" s="27">
        <v>44</v>
      </c>
    </row>
    <row r="10076" spans="1:1" x14ac:dyDescent="0.35">
      <c r="A10076" s="27">
        <v>44</v>
      </c>
    </row>
    <row r="10077" spans="1:1" x14ac:dyDescent="0.35">
      <c r="A10077" s="27">
        <v>44</v>
      </c>
    </row>
    <row r="10078" spans="1:1" x14ac:dyDescent="0.35">
      <c r="A10078" s="27">
        <v>44</v>
      </c>
    </row>
    <row r="10079" spans="1:1" x14ac:dyDescent="0.35">
      <c r="A10079" s="27">
        <v>44</v>
      </c>
    </row>
    <row r="10080" spans="1:1" x14ac:dyDescent="0.35">
      <c r="A10080" s="27">
        <v>44</v>
      </c>
    </row>
    <row r="10081" spans="1:1" x14ac:dyDescent="0.35">
      <c r="A10081" s="27">
        <v>44</v>
      </c>
    </row>
    <row r="10082" spans="1:1" x14ac:dyDescent="0.35">
      <c r="A10082" s="27">
        <v>44</v>
      </c>
    </row>
    <row r="10083" spans="1:1" x14ac:dyDescent="0.35">
      <c r="A10083" s="27">
        <v>44</v>
      </c>
    </row>
    <row r="10084" spans="1:1" x14ac:dyDescent="0.35">
      <c r="A10084" s="27">
        <v>44</v>
      </c>
    </row>
    <row r="10085" spans="1:1" x14ac:dyDescent="0.35">
      <c r="A10085" s="27">
        <v>44</v>
      </c>
    </row>
    <row r="10086" spans="1:1" x14ac:dyDescent="0.35">
      <c r="A10086" s="27">
        <v>44</v>
      </c>
    </row>
    <row r="10087" spans="1:1" x14ac:dyDescent="0.35">
      <c r="A10087" s="27">
        <v>44</v>
      </c>
    </row>
    <row r="10088" spans="1:1" x14ac:dyDescent="0.35">
      <c r="A10088" s="27">
        <v>44</v>
      </c>
    </row>
    <row r="10089" spans="1:1" x14ac:dyDescent="0.35">
      <c r="A10089" s="27">
        <v>44</v>
      </c>
    </row>
    <row r="10090" spans="1:1" x14ac:dyDescent="0.35">
      <c r="A10090" s="27">
        <v>44</v>
      </c>
    </row>
    <row r="10091" spans="1:1" x14ac:dyDescent="0.35">
      <c r="A10091" s="27">
        <v>44</v>
      </c>
    </row>
    <row r="10092" spans="1:1" x14ac:dyDescent="0.35">
      <c r="A10092" s="27">
        <v>44</v>
      </c>
    </row>
    <row r="10093" spans="1:1" x14ac:dyDescent="0.35">
      <c r="A10093" s="27">
        <v>44</v>
      </c>
    </row>
    <row r="10094" spans="1:1" x14ac:dyDescent="0.35">
      <c r="A10094" s="27">
        <v>44</v>
      </c>
    </row>
    <row r="10095" spans="1:1" x14ac:dyDescent="0.35">
      <c r="A10095" s="27">
        <v>44</v>
      </c>
    </row>
    <row r="10096" spans="1:1" x14ac:dyDescent="0.35">
      <c r="A10096" s="27">
        <v>44</v>
      </c>
    </row>
    <row r="10097" spans="1:1" x14ac:dyDescent="0.35">
      <c r="A10097" s="27">
        <v>44</v>
      </c>
    </row>
    <row r="10098" spans="1:1" x14ac:dyDescent="0.35">
      <c r="A10098" s="27">
        <v>44</v>
      </c>
    </row>
    <row r="10099" spans="1:1" x14ac:dyDescent="0.35">
      <c r="A10099" s="27">
        <v>44</v>
      </c>
    </row>
    <row r="10100" spans="1:1" x14ac:dyDescent="0.35">
      <c r="A10100" s="27">
        <v>44</v>
      </c>
    </row>
    <row r="10101" spans="1:1" x14ac:dyDescent="0.35">
      <c r="A10101" s="27">
        <v>44</v>
      </c>
    </row>
    <row r="10102" spans="1:1" x14ac:dyDescent="0.35">
      <c r="A10102" s="27">
        <v>44</v>
      </c>
    </row>
    <row r="10103" spans="1:1" x14ac:dyDescent="0.35">
      <c r="A10103" s="27">
        <v>44</v>
      </c>
    </row>
    <row r="10104" spans="1:1" x14ac:dyDescent="0.35">
      <c r="A10104" s="27">
        <v>44</v>
      </c>
    </row>
    <row r="10105" spans="1:1" x14ac:dyDescent="0.35">
      <c r="A10105" s="27">
        <v>44</v>
      </c>
    </row>
    <row r="10106" spans="1:1" x14ac:dyDescent="0.35">
      <c r="A10106" s="27">
        <v>44</v>
      </c>
    </row>
    <row r="10107" spans="1:1" x14ac:dyDescent="0.35">
      <c r="A10107" s="27">
        <v>44</v>
      </c>
    </row>
    <row r="10108" spans="1:1" x14ac:dyDescent="0.35">
      <c r="A10108" s="27">
        <v>44</v>
      </c>
    </row>
    <row r="10109" spans="1:1" x14ac:dyDescent="0.35">
      <c r="A10109" s="27">
        <v>44</v>
      </c>
    </row>
    <row r="10110" spans="1:1" x14ac:dyDescent="0.35">
      <c r="A10110" s="27">
        <v>44</v>
      </c>
    </row>
    <row r="10111" spans="1:1" x14ac:dyDescent="0.35">
      <c r="A10111" s="27">
        <v>44</v>
      </c>
    </row>
    <row r="10112" spans="1:1" x14ac:dyDescent="0.35">
      <c r="A10112" s="27">
        <v>44</v>
      </c>
    </row>
    <row r="10113" spans="1:1" x14ac:dyDescent="0.35">
      <c r="A10113" s="27">
        <v>44</v>
      </c>
    </row>
    <row r="10114" spans="1:1" x14ac:dyDescent="0.35">
      <c r="A10114" s="27">
        <v>44</v>
      </c>
    </row>
    <row r="10115" spans="1:1" x14ac:dyDescent="0.35">
      <c r="A10115" s="27">
        <v>44</v>
      </c>
    </row>
    <row r="10116" spans="1:1" x14ac:dyDescent="0.35">
      <c r="A10116" s="27">
        <v>44</v>
      </c>
    </row>
    <row r="10117" spans="1:1" x14ac:dyDescent="0.35">
      <c r="A10117" s="27">
        <v>44</v>
      </c>
    </row>
    <row r="10118" spans="1:1" x14ac:dyDescent="0.35">
      <c r="A10118" s="27">
        <v>44</v>
      </c>
    </row>
    <row r="10119" spans="1:1" x14ac:dyDescent="0.35">
      <c r="A10119" s="27">
        <v>44</v>
      </c>
    </row>
    <row r="10120" spans="1:1" x14ac:dyDescent="0.35">
      <c r="A10120" s="27">
        <v>44</v>
      </c>
    </row>
    <row r="10121" spans="1:1" x14ac:dyDescent="0.35">
      <c r="A10121" s="27">
        <v>44</v>
      </c>
    </row>
    <row r="10122" spans="1:1" x14ac:dyDescent="0.35">
      <c r="A10122" s="27">
        <v>44</v>
      </c>
    </row>
    <row r="10123" spans="1:1" x14ac:dyDescent="0.35">
      <c r="A10123" s="27">
        <v>44</v>
      </c>
    </row>
    <row r="10124" spans="1:1" x14ac:dyDescent="0.35">
      <c r="A10124" s="27">
        <v>44</v>
      </c>
    </row>
    <row r="10125" spans="1:1" x14ac:dyDescent="0.35">
      <c r="A10125" s="27">
        <v>44</v>
      </c>
    </row>
    <row r="10126" spans="1:1" x14ac:dyDescent="0.35">
      <c r="A10126" s="27">
        <v>44</v>
      </c>
    </row>
    <row r="10127" spans="1:1" x14ac:dyDescent="0.35">
      <c r="A10127" s="27">
        <v>44</v>
      </c>
    </row>
    <row r="10128" spans="1:1" x14ac:dyDescent="0.35">
      <c r="A10128" s="27">
        <v>44</v>
      </c>
    </row>
    <row r="10129" spans="1:1" x14ac:dyDescent="0.35">
      <c r="A10129" s="27">
        <v>44</v>
      </c>
    </row>
    <row r="10130" spans="1:1" x14ac:dyDescent="0.35">
      <c r="A10130" s="27">
        <v>44</v>
      </c>
    </row>
    <row r="10131" spans="1:1" x14ac:dyDescent="0.35">
      <c r="A10131" s="27">
        <v>44</v>
      </c>
    </row>
    <row r="10132" spans="1:1" x14ac:dyDescent="0.35">
      <c r="A10132" s="27">
        <v>44</v>
      </c>
    </row>
    <row r="10133" spans="1:1" x14ac:dyDescent="0.35">
      <c r="A10133" s="27">
        <v>44</v>
      </c>
    </row>
    <row r="10134" spans="1:1" x14ac:dyDescent="0.35">
      <c r="A10134" s="27">
        <v>44</v>
      </c>
    </row>
    <row r="10135" spans="1:1" x14ac:dyDescent="0.35">
      <c r="A10135" s="27">
        <v>44</v>
      </c>
    </row>
    <row r="10136" spans="1:1" x14ac:dyDescent="0.35">
      <c r="A10136" s="27">
        <v>44</v>
      </c>
    </row>
    <row r="10137" spans="1:1" x14ac:dyDescent="0.35">
      <c r="A10137" s="27">
        <v>44</v>
      </c>
    </row>
    <row r="10138" spans="1:1" x14ac:dyDescent="0.35">
      <c r="A10138" s="27">
        <v>44</v>
      </c>
    </row>
    <row r="10139" spans="1:1" x14ac:dyDescent="0.35">
      <c r="A10139" s="27">
        <v>44</v>
      </c>
    </row>
    <row r="10140" spans="1:1" x14ac:dyDescent="0.35">
      <c r="A10140" s="27">
        <v>44</v>
      </c>
    </row>
    <row r="10141" spans="1:1" x14ac:dyDescent="0.35">
      <c r="A10141" s="27">
        <v>44</v>
      </c>
    </row>
    <row r="10142" spans="1:1" x14ac:dyDescent="0.35">
      <c r="A10142" s="27">
        <v>44</v>
      </c>
    </row>
    <row r="10143" spans="1:1" x14ac:dyDescent="0.35">
      <c r="A10143" s="27">
        <v>44</v>
      </c>
    </row>
    <row r="10144" spans="1:1" x14ac:dyDescent="0.35">
      <c r="A10144" s="27">
        <v>44</v>
      </c>
    </row>
    <row r="10145" spans="1:1" x14ac:dyDescent="0.35">
      <c r="A10145" s="27">
        <v>44</v>
      </c>
    </row>
    <row r="10146" spans="1:1" x14ac:dyDescent="0.35">
      <c r="A10146" s="27">
        <v>44</v>
      </c>
    </row>
    <row r="10147" spans="1:1" x14ac:dyDescent="0.35">
      <c r="A10147" s="27">
        <v>44</v>
      </c>
    </row>
    <row r="10148" spans="1:1" x14ac:dyDescent="0.35">
      <c r="A10148" s="27">
        <v>44</v>
      </c>
    </row>
    <row r="10149" spans="1:1" x14ac:dyDescent="0.35">
      <c r="A10149" s="27">
        <v>44</v>
      </c>
    </row>
    <row r="10150" spans="1:1" x14ac:dyDescent="0.35">
      <c r="A10150" s="27">
        <v>44</v>
      </c>
    </row>
    <row r="10151" spans="1:1" x14ac:dyDescent="0.35">
      <c r="A10151" s="27">
        <v>44</v>
      </c>
    </row>
    <row r="10152" spans="1:1" x14ac:dyDescent="0.35">
      <c r="A10152" s="27">
        <v>44</v>
      </c>
    </row>
    <row r="10153" spans="1:1" x14ac:dyDescent="0.35">
      <c r="A10153" s="27">
        <v>44</v>
      </c>
    </row>
    <row r="10154" spans="1:1" x14ac:dyDescent="0.35">
      <c r="A10154" s="27">
        <v>44</v>
      </c>
    </row>
    <row r="10155" spans="1:1" x14ac:dyDescent="0.35">
      <c r="A10155" s="27">
        <v>44</v>
      </c>
    </row>
    <row r="10156" spans="1:1" x14ac:dyDescent="0.35">
      <c r="A10156" s="27">
        <v>44</v>
      </c>
    </row>
    <row r="10157" spans="1:1" x14ac:dyDescent="0.35">
      <c r="A10157" s="27">
        <v>44</v>
      </c>
    </row>
    <row r="10158" spans="1:1" x14ac:dyDescent="0.35">
      <c r="A10158" s="27">
        <v>44</v>
      </c>
    </row>
    <row r="10159" spans="1:1" x14ac:dyDescent="0.35">
      <c r="A10159" s="27">
        <v>44</v>
      </c>
    </row>
    <row r="10160" spans="1:1" x14ac:dyDescent="0.35">
      <c r="A10160" s="27">
        <v>44</v>
      </c>
    </row>
    <row r="10161" spans="1:1" x14ac:dyDescent="0.35">
      <c r="A10161" s="27">
        <v>44</v>
      </c>
    </row>
    <row r="10162" spans="1:1" x14ac:dyDescent="0.35">
      <c r="A10162" s="27">
        <v>44</v>
      </c>
    </row>
    <row r="10163" spans="1:1" x14ac:dyDescent="0.35">
      <c r="A10163" s="27">
        <v>44</v>
      </c>
    </row>
    <row r="10164" spans="1:1" x14ac:dyDescent="0.35">
      <c r="A10164" s="27">
        <v>44</v>
      </c>
    </row>
    <row r="10165" spans="1:1" x14ac:dyDescent="0.35">
      <c r="A10165" s="27">
        <v>44</v>
      </c>
    </row>
    <row r="10166" spans="1:1" x14ac:dyDescent="0.35">
      <c r="A10166" s="27">
        <v>44</v>
      </c>
    </row>
    <row r="10167" spans="1:1" x14ac:dyDescent="0.35">
      <c r="A10167" s="27">
        <v>44</v>
      </c>
    </row>
    <row r="10168" spans="1:1" x14ac:dyDescent="0.35">
      <c r="A10168" s="27">
        <v>44</v>
      </c>
    </row>
    <row r="10169" spans="1:1" x14ac:dyDescent="0.35">
      <c r="A10169" s="27">
        <v>44</v>
      </c>
    </row>
    <row r="10170" spans="1:1" x14ac:dyDescent="0.35">
      <c r="A10170" s="27">
        <v>44</v>
      </c>
    </row>
    <row r="10171" spans="1:1" x14ac:dyDescent="0.35">
      <c r="A10171" s="27">
        <v>44</v>
      </c>
    </row>
    <row r="10172" spans="1:1" x14ac:dyDescent="0.35">
      <c r="A10172" s="27">
        <v>44</v>
      </c>
    </row>
    <row r="10173" spans="1:1" x14ac:dyDescent="0.35">
      <c r="A10173" s="27">
        <v>44</v>
      </c>
    </row>
    <row r="10174" spans="1:1" x14ac:dyDescent="0.35">
      <c r="A10174" s="27">
        <v>44</v>
      </c>
    </row>
    <row r="10175" spans="1:1" x14ac:dyDescent="0.35">
      <c r="A10175" s="27">
        <v>44</v>
      </c>
    </row>
    <row r="10176" spans="1:1" x14ac:dyDescent="0.35">
      <c r="A10176" s="27">
        <v>44</v>
      </c>
    </row>
    <row r="10177" spans="1:1" x14ac:dyDescent="0.35">
      <c r="A10177" s="27">
        <v>44</v>
      </c>
    </row>
    <row r="10178" spans="1:1" x14ac:dyDescent="0.35">
      <c r="A10178" s="27">
        <v>44</v>
      </c>
    </row>
    <row r="10179" spans="1:1" x14ac:dyDescent="0.35">
      <c r="A10179" s="27">
        <v>44</v>
      </c>
    </row>
    <row r="10180" spans="1:1" x14ac:dyDescent="0.35">
      <c r="A10180" s="27">
        <v>44</v>
      </c>
    </row>
    <row r="10181" spans="1:1" x14ac:dyDescent="0.35">
      <c r="A10181" s="27">
        <v>44</v>
      </c>
    </row>
    <row r="10182" spans="1:1" x14ac:dyDescent="0.35">
      <c r="A10182" s="27">
        <v>44</v>
      </c>
    </row>
    <row r="10183" spans="1:1" x14ac:dyDescent="0.35">
      <c r="A10183" s="27">
        <v>44</v>
      </c>
    </row>
    <row r="10184" spans="1:1" x14ac:dyDescent="0.35">
      <c r="A10184" s="27">
        <v>44</v>
      </c>
    </row>
    <row r="10185" spans="1:1" x14ac:dyDescent="0.35">
      <c r="A10185" s="27">
        <v>44</v>
      </c>
    </row>
    <row r="10186" spans="1:1" x14ac:dyDescent="0.35">
      <c r="A10186" s="27">
        <v>44</v>
      </c>
    </row>
    <row r="10187" spans="1:1" x14ac:dyDescent="0.35">
      <c r="A10187" s="27">
        <v>44</v>
      </c>
    </row>
    <row r="10188" spans="1:1" x14ac:dyDescent="0.35">
      <c r="A10188" s="27">
        <v>44</v>
      </c>
    </row>
    <row r="10189" spans="1:1" x14ac:dyDescent="0.35">
      <c r="A10189" s="27">
        <v>44</v>
      </c>
    </row>
    <row r="10190" spans="1:1" x14ac:dyDescent="0.35">
      <c r="A10190" s="27">
        <v>44</v>
      </c>
    </row>
    <row r="10191" spans="1:1" x14ac:dyDescent="0.35">
      <c r="A10191" s="27">
        <v>44</v>
      </c>
    </row>
    <row r="10192" spans="1:1" x14ac:dyDescent="0.35">
      <c r="A10192" s="27">
        <v>44</v>
      </c>
    </row>
    <row r="10193" spans="1:1" x14ac:dyDescent="0.35">
      <c r="A10193" s="27">
        <v>44</v>
      </c>
    </row>
    <row r="10194" spans="1:1" x14ac:dyDescent="0.35">
      <c r="A10194" s="27">
        <v>44</v>
      </c>
    </row>
    <row r="10195" spans="1:1" x14ac:dyDescent="0.35">
      <c r="A10195" s="27">
        <v>44</v>
      </c>
    </row>
    <row r="10196" spans="1:1" x14ac:dyDescent="0.35">
      <c r="A10196" s="27">
        <v>44</v>
      </c>
    </row>
    <row r="10197" spans="1:1" x14ac:dyDescent="0.35">
      <c r="A10197" s="27">
        <v>44</v>
      </c>
    </row>
    <row r="10198" spans="1:1" x14ac:dyDescent="0.35">
      <c r="A10198" s="27">
        <v>44</v>
      </c>
    </row>
    <row r="10199" spans="1:1" x14ac:dyDescent="0.35">
      <c r="A10199" s="27">
        <v>44</v>
      </c>
    </row>
    <row r="10200" spans="1:1" x14ac:dyDescent="0.35">
      <c r="A10200" s="27">
        <v>44</v>
      </c>
    </row>
    <row r="10201" spans="1:1" x14ac:dyDescent="0.35">
      <c r="A10201" s="27">
        <v>44</v>
      </c>
    </row>
    <row r="10202" spans="1:1" x14ac:dyDescent="0.35">
      <c r="A10202" s="27">
        <v>44</v>
      </c>
    </row>
    <row r="10203" spans="1:1" x14ac:dyDescent="0.35">
      <c r="A10203" s="27">
        <v>44</v>
      </c>
    </row>
    <row r="10204" spans="1:1" x14ac:dyDescent="0.35">
      <c r="A10204" s="27">
        <v>44</v>
      </c>
    </row>
    <row r="10205" spans="1:1" x14ac:dyDescent="0.35">
      <c r="A10205" s="27">
        <v>44</v>
      </c>
    </row>
    <row r="10206" spans="1:1" x14ac:dyDescent="0.35">
      <c r="A10206" s="27">
        <v>44</v>
      </c>
    </row>
    <row r="10207" spans="1:1" x14ac:dyDescent="0.35">
      <c r="A10207" s="27">
        <v>44</v>
      </c>
    </row>
    <row r="10208" spans="1:1" x14ac:dyDescent="0.35">
      <c r="A10208" s="27">
        <v>44</v>
      </c>
    </row>
    <row r="10209" spans="1:1" x14ac:dyDescent="0.35">
      <c r="A10209" s="27">
        <v>44</v>
      </c>
    </row>
    <row r="10210" spans="1:1" x14ac:dyDescent="0.35">
      <c r="A10210" s="27">
        <v>44</v>
      </c>
    </row>
    <row r="10211" spans="1:1" x14ac:dyDescent="0.35">
      <c r="A10211" s="27">
        <v>44</v>
      </c>
    </row>
    <row r="10212" spans="1:1" x14ac:dyDescent="0.35">
      <c r="A10212" s="27">
        <v>44</v>
      </c>
    </row>
    <row r="10213" spans="1:1" x14ac:dyDescent="0.35">
      <c r="A10213" s="27">
        <v>44</v>
      </c>
    </row>
    <row r="10214" spans="1:1" x14ac:dyDescent="0.35">
      <c r="A10214" s="27">
        <v>44</v>
      </c>
    </row>
    <row r="10215" spans="1:1" x14ac:dyDescent="0.35">
      <c r="A10215" s="27">
        <v>44</v>
      </c>
    </row>
    <row r="10216" spans="1:1" x14ac:dyDescent="0.35">
      <c r="A10216" s="27">
        <v>44</v>
      </c>
    </row>
    <row r="10217" spans="1:1" x14ac:dyDescent="0.35">
      <c r="A10217" s="27">
        <v>44</v>
      </c>
    </row>
    <row r="10218" spans="1:1" x14ac:dyDescent="0.35">
      <c r="A10218" s="27">
        <v>44</v>
      </c>
    </row>
    <row r="10219" spans="1:1" x14ac:dyDescent="0.35">
      <c r="A10219" s="27">
        <v>44</v>
      </c>
    </row>
    <row r="10220" spans="1:1" x14ac:dyDescent="0.35">
      <c r="A10220" s="27">
        <v>44</v>
      </c>
    </row>
    <row r="10221" spans="1:1" x14ac:dyDescent="0.35">
      <c r="A10221" s="27">
        <v>44</v>
      </c>
    </row>
    <row r="10222" spans="1:1" x14ac:dyDescent="0.35">
      <c r="A10222" s="27">
        <v>44</v>
      </c>
    </row>
    <row r="10223" spans="1:1" x14ac:dyDescent="0.35">
      <c r="A10223" s="27">
        <v>44</v>
      </c>
    </row>
    <row r="10224" spans="1:1" x14ac:dyDescent="0.35">
      <c r="A10224" s="27">
        <v>44</v>
      </c>
    </row>
    <row r="10225" spans="1:1" x14ac:dyDescent="0.35">
      <c r="A10225" s="27">
        <v>44</v>
      </c>
    </row>
    <row r="10226" spans="1:1" x14ac:dyDescent="0.35">
      <c r="A10226" s="27">
        <v>44</v>
      </c>
    </row>
    <row r="10227" spans="1:1" x14ac:dyDescent="0.35">
      <c r="A10227" s="27">
        <v>44</v>
      </c>
    </row>
    <row r="10228" spans="1:1" x14ac:dyDescent="0.35">
      <c r="A10228" s="27">
        <v>44</v>
      </c>
    </row>
    <row r="10229" spans="1:1" x14ac:dyDescent="0.35">
      <c r="A10229" s="27">
        <v>44</v>
      </c>
    </row>
    <row r="10230" spans="1:1" x14ac:dyDescent="0.35">
      <c r="A10230" s="27">
        <v>44</v>
      </c>
    </row>
    <row r="10231" spans="1:1" x14ac:dyDescent="0.35">
      <c r="A10231" s="27">
        <v>44</v>
      </c>
    </row>
    <row r="10232" spans="1:1" x14ac:dyDescent="0.35">
      <c r="A10232" s="27">
        <v>44</v>
      </c>
    </row>
    <row r="10233" spans="1:1" x14ac:dyDescent="0.35">
      <c r="A10233" s="27">
        <v>44</v>
      </c>
    </row>
    <row r="10234" spans="1:1" x14ac:dyDescent="0.35">
      <c r="A10234" s="27">
        <v>44</v>
      </c>
    </row>
    <row r="10235" spans="1:1" x14ac:dyDescent="0.35">
      <c r="A10235" s="27">
        <v>44</v>
      </c>
    </row>
    <row r="10236" spans="1:1" x14ac:dyDescent="0.35">
      <c r="A10236" s="27">
        <v>44</v>
      </c>
    </row>
    <row r="10237" spans="1:1" x14ac:dyDescent="0.35">
      <c r="A10237" s="27">
        <v>44</v>
      </c>
    </row>
    <row r="10238" spans="1:1" x14ac:dyDescent="0.35">
      <c r="A10238" s="27">
        <v>44</v>
      </c>
    </row>
    <row r="10239" spans="1:1" x14ac:dyDescent="0.35">
      <c r="A10239" s="27">
        <v>44</v>
      </c>
    </row>
    <row r="10240" spans="1:1" x14ac:dyDescent="0.35">
      <c r="A10240" s="27">
        <v>44</v>
      </c>
    </row>
    <row r="10241" spans="1:1" x14ac:dyDescent="0.35">
      <c r="A10241" s="27">
        <v>44</v>
      </c>
    </row>
    <row r="10242" spans="1:1" x14ac:dyDescent="0.35">
      <c r="A10242" s="27">
        <v>44</v>
      </c>
    </row>
    <row r="10243" spans="1:1" x14ac:dyDescent="0.35">
      <c r="A10243" s="27">
        <v>44</v>
      </c>
    </row>
    <row r="10244" spans="1:1" x14ac:dyDescent="0.35">
      <c r="A10244" s="27">
        <v>44</v>
      </c>
    </row>
    <row r="10245" spans="1:1" x14ac:dyDescent="0.35">
      <c r="A10245" s="27">
        <v>44</v>
      </c>
    </row>
    <row r="10246" spans="1:1" x14ac:dyDescent="0.35">
      <c r="A10246" s="27">
        <v>44</v>
      </c>
    </row>
    <row r="10247" spans="1:1" x14ac:dyDescent="0.35">
      <c r="A10247" s="27">
        <v>44</v>
      </c>
    </row>
    <row r="10248" spans="1:1" x14ac:dyDescent="0.35">
      <c r="A10248" s="27">
        <v>44</v>
      </c>
    </row>
    <row r="10249" spans="1:1" x14ac:dyDescent="0.35">
      <c r="A10249" s="27">
        <v>44</v>
      </c>
    </row>
    <row r="10250" spans="1:1" x14ac:dyDescent="0.35">
      <c r="A10250" s="27">
        <v>44</v>
      </c>
    </row>
    <row r="10251" spans="1:1" x14ac:dyDescent="0.35">
      <c r="A10251" s="27">
        <v>44</v>
      </c>
    </row>
    <row r="10252" spans="1:1" x14ac:dyDescent="0.35">
      <c r="A10252" s="27">
        <v>44</v>
      </c>
    </row>
    <row r="10253" spans="1:1" x14ac:dyDescent="0.35">
      <c r="A10253" s="27">
        <v>44</v>
      </c>
    </row>
    <row r="10254" spans="1:1" x14ac:dyDescent="0.35">
      <c r="A10254" s="27">
        <v>44</v>
      </c>
    </row>
    <row r="10255" spans="1:1" x14ac:dyDescent="0.35">
      <c r="A10255" s="27">
        <v>44</v>
      </c>
    </row>
    <row r="10256" spans="1:1" x14ac:dyDescent="0.35">
      <c r="A10256" s="27">
        <v>44</v>
      </c>
    </row>
    <row r="10257" spans="1:1" x14ac:dyDescent="0.35">
      <c r="A10257" s="27">
        <v>44</v>
      </c>
    </row>
    <row r="10258" spans="1:1" x14ac:dyDescent="0.35">
      <c r="A10258" s="27">
        <v>44</v>
      </c>
    </row>
    <row r="10259" spans="1:1" x14ac:dyDescent="0.35">
      <c r="A10259" s="27">
        <v>44</v>
      </c>
    </row>
    <row r="10260" spans="1:1" x14ac:dyDescent="0.35">
      <c r="A10260" s="27">
        <v>44</v>
      </c>
    </row>
    <row r="10261" spans="1:1" x14ac:dyDescent="0.35">
      <c r="A10261" s="27">
        <v>44</v>
      </c>
    </row>
    <row r="10262" spans="1:1" x14ac:dyDescent="0.35">
      <c r="A10262" s="27">
        <v>44</v>
      </c>
    </row>
    <row r="10263" spans="1:1" x14ac:dyDescent="0.35">
      <c r="A10263" s="27">
        <v>44</v>
      </c>
    </row>
    <row r="10264" spans="1:1" x14ac:dyDescent="0.35">
      <c r="A10264" s="27">
        <v>44</v>
      </c>
    </row>
    <row r="10265" spans="1:1" x14ac:dyDescent="0.35">
      <c r="A10265" s="27">
        <v>44</v>
      </c>
    </row>
    <row r="10266" spans="1:1" x14ac:dyDescent="0.35">
      <c r="A10266" s="27">
        <v>44</v>
      </c>
    </row>
    <row r="10267" spans="1:1" x14ac:dyDescent="0.35">
      <c r="A10267" s="27">
        <v>44</v>
      </c>
    </row>
    <row r="10268" spans="1:1" x14ac:dyDescent="0.35">
      <c r="A10268" s="27">
        <v>44</v>
      </c>
    </row>
    <row r="10269" spans="1:1" x14ac:dyDescent="0.35">
      <c r="A10269" s="27">
        <v>44</v>
      </c>
    </row>
    <row r="10270" spans="1:1" x14ac:dyDescent="0.35">
      <c r="A10270" s="27">
        <v>44</v>
      </c>
    </row>
    <row r="10271" spans="1:1" x14ac:dyDescent="0.35">
      <c r="A10271" s="27">
        <v>44</v>
      </c>
    </row>
    <row r="10272" spans="1:1" x14ac:dyDescent="0.35">
      <c r="A10272" s="27">
        <v>44</v>
      </c>
    </row>
    <row r="10273" spans="1:1" x14ac:dyDescent="0.35">
      <c r="A10273" s="27">
        <v>44</v>
      </c>
    </row>
    <row r="10274" spans="1:1" x14ac:dyDescent="0.35">
      <c r="A10274" s="27">
        <v>44</v>
      </c>
    </row>
    <row r="10275" spans="1:1" x14ac:dyDescent="0.35">
      <c r="A10275" s="27">
        <v>44</v>
      </c>
    </row>
    <row r="10276" spans="1:1" x14ac:dyDescent="0.35">
      <c r="A10276" s="27">
        <v>44</v>
      </c>
    </row>
    <row r="10277" spans="1:1" x14ac:dyDescent="0.35">
      <c r="A10277" s="27">
        <v>44</v>
      </c>
    </row>
    <row r="10278" spans="1:1" x14ac:dyDescent="0.35">
      <c r="A10278" s="27">
        <v>44</v>
      </c>
    </row>
    <row r="10279" spans="1:1" x14ac:dyDescent="0.35">
      <c r="A10279" s="27">
        <v>44</v>
      </c>
    </row>
    <row r="10280" spans="1:1" x14ac:dyDescent="0.35">
      <c r="A10280" s="27">
        <v>44</v>
      </c>
    </row>
    <row r="10281" spans="1:1" x14ac:dyDescent="0.35">
      <c r="A10281" s="27">
        <v>44</v>
      </c>
    </row>
    <row r="10282" spans="1:1" x14ac:dyDescent="0.35">
      <c r="A10282" s="27">
        <v>44</v>
      </c>
    </row>
    <row r="10283" spans="1:1" x14ac:dyDescent="0.35">
      <c r="A10283" s="27">
        <v>44</v>
      </c>
    </row>
    <row r="10284" spans="1:1" x14ac:dyDescent="0.35">
      <c r="A10284" s="27">
        <v>44</v>
      </c>
    </row>
    <row r="10285" spans="1:1" x14ac:dyDescent="0.35">
      <c r="A10285" s="27">
        <v>44</v>
      </c>
    </row>
    <row r="10286" spans="1:1" x14ac:dyDescent="0.35">
      <c r="A10286" s="27">
        <v>44</v>
      </c>
    </row>
    <row r="10287" spans="1:1" x14ac:dyDescent="0.35">
      <c r="A10287" s="27">
        <v>44</v>
      </c>
    </row>
    <row r="10288" spans="1:1" x14ac:dyDescent="0.35">
      <c r="A10288" s="27">
        <v>44</v>
      </c>
    </row>
    <row r="10289" spans="1:1" x14ac:dyDescent="0.35">
      <c r="A10289" s="27">
        <v>44</v>
      </c>
    </row>
    <row r="10290" spans="1:1" x14ac:dyDescent="0.35">
      <c r="A10290" s="27">
        <v>44</v>
      </c>
    </row>
    <row r="10291" spans="1:1" x14ac:dyDescent="0.35">
      <c r="A10291" s="27">
        <v>44</v>
      </c>
    </row>
    <row r="10292" spans="1:1" x14ac:dyDescent="0.35">
      <c r="A10292" s="27">
        <v>44</v>
      </c>
    </row>
    <row r="10293" spans="1:1" x14ac:dyDescent="0.35">
      <c r="A10293" s="27">
        <v>44</v>
      </c>
    </row>
    <row r="10294" spans="1:1" x14ac:dyDescent="0.35">
      <c r="A10294" s="27">
        <v>44</v>
      </c>
    </row>
    <row r="10295" spans="1:1" x14ac:dyDescent="0.35">
      <c r="A10295" s="27">
        <v>44</v>
      </c>
    </row>
    <row r="10296" spans="1:1" x14ac:dyDescent="0.35">
      <c r="A10296" s="27">
        <v>44</v>
      </c>
    </row>
    <row r="10297" spans="1:1" x14ac:dyDescent="0.35">
      <c r="A10297" s="27">
        <v>44</v>
      </c>
    </row>
    <row r="10298" spans="1:1" x14ac:dyDescent="0.35">
      <c r="A10298" s="27">
        <v>44</v>
      </c>
    </row>
    <row r="10299" spans="1:1" x14ac:dyDescent="0.35">
      <c r="A10299" s="27">
        <v>44</v>
      </c>
    </row>
    <row r="10300" spans="1:1" x14ac:dyDescent="0.35">
      <c r="A10300" s="27">
        <v>44</v>
      </c>
    </row>
    <row r="10301" spans="1:1" x14ac:dyDescent="0.35">
      <c r="A10301" s="27">
        <v>44</v>
      </c>
    </row>
    <row r="10302" spans="1:1" x14ac:dyDescent="0.35">
      <c r="A10302" s="27">
        <v>44</v>
      </c>
    </row>
    <row r="10303" spans="1:1" x14ac:dyDescent="0.35">
      <c r="A10303" s="27">
        <v>44</v>
      </c>
    </row>
    <row r="10304" spans="1:1" x14ac:dyDescent="0.35">
      <c r="A10304" s="27">
        <v>44</v>
      </c>
    </row>
    <row r="10305" spans="1:1" x14ac:dyDescent="0.35">
      <c r="A10305" s="27">
        <v>44</v>
      </c>
    </row>
    <row r="10306" spans="1:1" x14ac:dyDescent="0.35">
      <c r="A10306" s="27">
        <v>44</v>
      </c>
    </row>
    <row r="10307" spans="1:1" x14ac:dyDescent="0.35">
      <c r="A10307" s="27">
        <v>44</v>
      </c>
    </row>
    <row r="10308" spans="1:1" x14ac:dyDescent="0.35">
      <c r="A10308" s="27">
        <v>44</v>
      </c>
    </row>
    <row r="10309" spans="1:1" x14ac:dyDescent="0.35">
      <c r="A10309" s="27">
        <v>44</v>
      </c>
    </row>
    <row r="10310" spans="1:1" x14ac:dyDescent="0.35">
      <c r="A10310" s="27">
        <v>44</v>
      </c>
    </row>
    <row r="10311" spans="1:1" x14ac:dyDescent="0.35">
      <c r="A10311" s="27">
        <v>44</v>
      </c>
    </row>
    <row r="10312" spans="1:1" x14ac:dyDescent="0.35">
      <c r="A10312" s="27">
        <v>44</v>
      </c>
    </row>
    <row r="10313" spans="1:1" x14ac:dyDescent="0.35">
      <c r="A10313" s="27">
        <v>44</v>
      </c>
    </row>
    <row r="10314" spans="1:1" x14ac:dyDescent="0.35">
      <c r="A10314" s="27">
        <v>44</v>
      </c>
    </row>
    <row r="10315" spans="1:1" x14ac:dyDescent="0.35">
      <c r="A10315" s="27">
        <v>44</v>
      </c>
    </row>
    <row r="10316" spans="1:1" x14ac:dyDescent="0.35">
      <c r="A10316" s="27">
        <v>44</v>
      </c>
    </row>
    <row r="10317" spans="1:1" x14ac:dyDescent="0.35">
      <c r="A10317" s="27">
        <v>44</v>
      </c>
    </row>
    <row r="10318" spans="1:1" x14ac:dyDescent="0.35">
      <c r="A10318" s="27">
        <v>44</v>
      </c>
    </row>
    <row r="10319" spans="1:1" x14ac:dyDescent="0.35">
      <c r="A10319" s="27">
        <v>44</v>
      </c>
    </row>
    <row r="10320" spans="1:1" x14ac:dyDescent="0.35">
      <c r="A10320" s="27">
        <v>44</v>
      </c>
    </row>
    <row r="10321" spans="1:1" x14ac:dyDescent="0.35">
      <c r="A10321" s="27">
        <v>44</v>
      </c>
    </row>
    <row r="10322" spans="1:1" x14ac:dyDescent="0.35">
      <c r="A10322" s="27">
        <v>44</v>
      </c>
    </row>
    <row r="10323" spans="1:1" x14ac:dyDescent="0.35">
      <c r="A10323" s="27">
        <v>44</v>
      </c>
    </row>
    <row r="10324" spans="1:1" x14ac:dyDescent="0.35">
      <c r="A10324" s="27">
        <v>44</v>
      </c>
    </row>
    <row r="10325" spans="1:1" x14ac:dyDescent="0.35">
      <c r="A10325" s="27">
        <v>44</v>
      </c>
    </row>
    <row r="10326" spans="1:1" x14ac:dyDescent="0.35">
      <c r="A10326" s="27">
        <v>44</v>
      </c>
    </row>
    <row r="10327" spans="1:1" x14ac:dyDescent="0.35">
      <c r="A10327" s="27">
        <v>44</v>
      </c>
    </row>
    <row r="10328" spans="1:1" x14ac:dyDescent="0.35">
      <c r="A10328" s="27">
        <v>44</v>
      </c>
    </row>
    <row r="10329" spans="1:1" x14ac:dyDescent="0.35">
      <c r="A10329" s="27">
        <v>44</v>
      </c>
    </row>
    <row r="10330" spans="1:1" x14ac:dyDescent="0.35">
      <c r="A10330" s="27">
        <v>44</v>
      </c>
    </row>
    <row r="10331" spans="1:1" x14ac:dyDescent="0.35">
      <c r="A10331" s="27">
        <v>44</v>
      </c>
    </row>
    <row r="10332" spans="1:1" x14ac:dyDescent="0.35">
      <c r="A10332" s="27">
        <v>44</v>
      </c>
    </row>
    <row r="10333" spans="1:1" x14ac:dyDescent="0.35">
      <c r="A10333" s="27">
        <v>44</v>
      </c>
    </row>
    <row r="10334" spans="1:1" x14ac:dyDescent="0.35">
      <c r="A10334" s="27">
        <v>44</v>
      </c>
    </row>
    <row r="10335" spans="1:1" x14ac:dyDescent="0.35">
      <c r="A10335" s="27">
        <v>44</v>
      </c>
    </row>
    <row r="10336" spans="1:1" x14ac:dyDescent="0.35">
      <c r="A10336" s="27">
        <v>44</v>
      </c>
    </row>
    <row r="10337" spans="1:1" x14ac:dyDescent="0.35">
      <c r="A10337" s="27">
        <v>44</v>
      </c>
    </row>
    <row r="10338" spans="1:1" x14ac:dyDescent="0.35">
      <c r="A10338" s="27">
        <v>44</v>
      </c>
    </row>
    <row r="10339" spans="1:1" x14ac:dyDescent="0.35">
      <c r="A10339" s="27">
        <v>44</v>
      </c>
    </row>
    <row r="10340" spans="1:1" x14ac:dyDescent="0.35">
      <c r="A10340" s="27">
        <v>44</v>
      </c>
    </row>
    <row r="10341" spans="1:1" x14ac:dyDescent="0.35">
      <c r="A10341" s="27">
        <v>44</v>
      </c>
    </row>
    <row r="10342" spans="1:1" x14ac:dyDescent="0.35">
      <c r="A10342" s="27">
        <v>44</v>
      </c>
    </row>
    <row r="10343" spans="1:1" x14ac:dyDescent="0.35">
      <c r="A10343" s="27">
        <v>44</v>
      </c>
    </row>
    <row r="10344" spans="1:1" x14ac:dyDescent="0.35">
      <c r="A10344" s="27">
        <v>44</v>
      </c>
    </row>
    <row r="10345" spans="1:1" x14ac:dyDescent="0.35">
      <c r="A10345" s="27">
        <v>44</v>
      </c>
    </row>
    <row r="10346" spans="1:1" x14ac:dyDescent="0.35">
      <c r="A10346" s="27">
        <v>44</v>
      </c>
    </row>
    <row r="10347" spans="1:1" x14ac:dyDescent="0.35">
      <c r="A10347" s="27">
        <v>44</v>
      </c>
    </row>
    <row r="10348" spans="1:1" x14ac:dyDescent="0.35">
      <c r="A10348" s="27">
        <v>44</v>
      </c>
    </row>
    <row r="10349" spans="1:1" x14ac:dyDescent="0.35">
      <c r="A10349" s="27">
        <v>44</v>
      </c>
    </row>
    <row r="10350" spans="1:1" x14ac:dyDescent="0.35">
      <c r="A10350" s="27">
        <v>44</v>
      </c>
    </row>
    <row r="10351" spans="1:1" x14ac:dyDescent="0.35">
      <c r="A10351" s="27">
        <v>44</v>
      </c>
    </row>
    <row r="10352" spans="1:1" x14ac:dyDescent="0.35">
      <c r="A10352" s="27">
        <v>44</v>
      </c>
    </row>
    <row r="10353" spans="1:1" x14ac:dyDescent="0.35">
      <c r="A10353" s="27">
        <v>44</v>
      </c>
    </row>
    <row r="10354" spans="1:1" x14ac:dyDescent="0.35">
      <c r="A10354" s="27">
        <v>44</v>
      </c>
    </row>
    <row r="10355" spans="1:1" x14ac:dyDescent="0.35">
      <c r="A10355" s="27">
        <v>44</v>
      </c>
    </row>
    <row r="10356" spans="1:1" x14ac:dyDescent="0.35">
      <c r="A10356" s="27">
        <v>44</v>
      </c>
    </row>
    <row r="10357" spans="1:1" x14ac:dyDescent="0.35">
      <c r="A10357" s="27">
        <v>44</v>
      </c>
    </row>
    <row r="10358" spans="1:1" x14ac:dyDescent="0.35">
      <c r="A10358" s="27">
        <v>44</v>
      </c>
    </row>
    <row r="10359" spans="1:1" x14ac:dyDescent="0.35">
      <c r="A10359" s="27">
        <v>44</v>
      </c>
    </row>
    <row r="10360" spans="1:1" x14ac:dyDescent="0.35">
      <c r="A10360" s="27">
        <v>44</v>
      </c>
    </row>
    <row r="10361" spans="1:1" x14ac:dyDescent="0.35">
      <c r="A10361" s="27">
        <v>44</v>
      </c>
    </row>
    <row r="10362" spans="1:1" x14ac:dyDescent="0.35">
      <c r="A10362" s="27">
        <v>44</v>
      </c>
    </row>
    <row r="10363" spans="1:1" x14ac:dyDescent="0.35">
      <c r="A10363" s="27">
        <v>44</v>
      </c>
    </row>
    <row r="10364" spans="1:1" x14ac:dyDescent="0.35">
      <c r="A10364" s="27">
        <v>44</v>
      </c>
    </row>
    <row r="10365" spans="1:1" x14ac:dyDescent="0.35">
      <c r="A10365" s="27">
        <v>44</v>
      </c>
    </row>
    <row r="10366" spans="1:1" x14ac:dyDescent="0.35">
      <c r="A10366" s="27">
        <v>44</v>
      </c>
    </row>
    <row r="10367" spans="1:1" x14ac:dyDescent="0.35">
      <c r="A10367" s="27">
        <v>44</v>
      </c>
    </row>
    <row r="10368" spans="1:1" x14ac:dyDescent="0.35">
      <c r="A10368" s="27">
        <v>44</v>
      </c>
    </row>
    <row r="10369" spans="1:1" x14ac:dyDescent="0.35">
      <c r="A10369" s="27">
        <v>44</v>
      </c>
    </row>
    <row r="10370" spans="1:1" x14ac:dyDescent="0.35">
      <c r="A10370" s="27">
        <v>44</v>
      </c>
    </row>
    <row r="10371" spans="1:1" x14ac:dyDescent="0.35">
      <c r="A10371" s="27">
        <v>44</v>
      </c>
    </row>
    <row r="10372" spans="1:1" x14ac:dyDescent="0.35">
      <c r="A10372" s="27">
        <v>44</v>
      </c>
    </row>
    <row r="10373" spans="1:1" x14ac:dyDescent="0.35">
      <c r="A10373" s="27">
        <v>44</v>
      </c>
    </row>
    <row r="10374" spans="1:1" x14ac:dyDescent="0.35">
      <c r="A10374" s="27">
        <v>44</v>
      </c>
    </row>
    <row r="10375" spans="1:1" x14ac:dyDescent="0.35">
      <c r="A10375" s="27">
        <v>44</v>
      </c>
    </row>
    <row r="10376" spans="1:1" x14ac:dyDescent="0.35">
      <c r="A10376" s="27">
        <v>44</v>
      </c>
    </row>
    <row r="10377" spans="1:1" x14ac:dyDescent="0.35">
      <c r="A10377" s="27">
        <v>44</v>
      </c>
    </row>
    <row r="10378" spans="1:1" x14ac:dyDescent="0.35">
      <c r="A10378" s="27">
        <v>44</v>
      </c>
    </row>
    <row r="10379" spans="1:1" x14ac:dyDescent="0.35">
      <c r="A10379" s="27">
        <v>44</v>
      </c>
    </row>
    <row r="10380" spans="1:1" x14ac:dyDescent="0.35">
      <c r="A10380" s="27">
        <v>44</v>
      </c>
    </row>
    <row r="10381" spans="1:1" x14ac:dyDescent="0.35">
      <c r="A10381" s="27">
        <v>44</v>
      </c>
    </row>
    <row r="10382" spans="1:1" x14ac:dyDescent="0.35">
      <c r="A10382" s="27">
        <v>44</v>
      </c>
    </row>
    <row r="10383" spans="1:1" x14ac:dyDescent="0.35">
      <c r="A10383" s="27">
        <v>44</v>
      </c>
    </row>
    <row r="10384" spans="1:1" x14ac:dyDescent="0.35">
      <c r="A10384" s="27">
        <v>44</v>
      </c>
    </row>
    <row r="10385" spans="1:1" x14ac:dyDescent="0.35">
      <c r="A10385" s="27">
        <v>44</v>
      </c>
    </row>
    <row r="10386" spans="1:1" x14ac:dyDescent="0.35">
      <c r="A10386" s="27">
        <v>44</v>
      </c>
    </row>
    <row r="10387" spans="1:1" x14ac:dyDescent="0.35">
      <c r="A10387" s="27">
        <v>44</v>
      </c>
    </row>
    <row r="10388" spans="1:1" x14ac:dyDescent="0.35">
      <c r="A10388" s="27">
        <v>44</v>
      </c>
    </row>
    <row r="10389" spans="1:1" x14ac:dyDescent="0.35">
      <c r="A10389" s="27">
        <v>44</v>
      </c>
    </row>
    <row r="10390" spans="1:1" x14ac:dyDescent="0.35">
      <c r="A10390" s="27">
        <v>44</v>
      </c>
    </row>
    <row r="10391" spans="1:1" x14ac:dyDescent="0.35">
      <c r="A10391" s="27">
        <v>44</v>
      </c>
    </row>
    <row r="10392" spans="1:1" x14ac:dyDescent="0.35">
      <c r="A10392" s="27">
        <v>44</v>
      </c>
    </row>
    <row r="10393" spans="1:1" x14ac:dyDescent="0.35">
      <c r="A10393" s="27">
        <v>44</v>
      </c>
    </row>
    <row r="10394" spans="1:1" x14ac:dyDescent="0.35">
      <c r="A10394" s="27">
        <v>44</v>
      </c>
    </row>
    <row r="10395" spans="1:1" x14ac:dyDescent="0.35">
      <c r="A10395" s="27">
        <v>44</v>
      </c>
    </row>
    <row r="10396" spans="1:1" x14ac:dyDescent="0.35">
      <c r="A10396" s="27">
        <v>44</v>
      </c>
    </row>
    <row r="10397" spans="1:1" x14ac:dyDescent="0.35">
      <c r="A10397" s="27">
        <v>44</v>
      </c>
    </row>
    <row r="10398" spans="1:1" x14ac:dyDescent="0.35">
      <c r="A10398" s="27">
        <v>44</v>
      </c>
    </row>
    <row r="10399" spans="1:1" x14ac:dyDescent="0.35">
      <c r="A10399" s="27">
        <v>44</v>
      </c>
    </row>
    <row r="10400" spans="1:1" x14ac:dyDescent="0.35">
      <c r="A10400" s="27">
        <v>44</v>
      </c>
    </row>
    <row r="10401" spans="1:1" x14ac:dyDescent="0.35">
      <c r="A10401" s="27">
        <v>44</v>
      </c>
    </row>
    <row r="10402" spans="1:1" x14ac:dyDescent="0.35">
      <c r="A10402" s="27">
        <v>44</v>
      </c>
    </row>
    <row r="10403" spans="1:1" x14ac:dyDescent="0.35">
      <c r="A10403" s="27">
        <v>44</v>
      </c>
    </row>
    <row r="10404" spans="1:1" x14ac:dyDescent="0.35">
      <c r="A10404" s="27">
        <v>44</v>
      </c>
    </row>
    <row r="10405" spans="1:1" x14ac:dyDescent="0.35">
      <c r="A10405" s="27">
        <v>44</v>
      </c>
    </row>
    <row r="10406" spans="1:1" x14ac:dyDescent="0.35">
      <c r="A10406" s="27">
        <v>44</v>
      </c>
    </row>
    <row r="10407" spans="1:1" x14ac:dyDescent="0.35">
      <c r="A10407" s="27">
        <v>44</v>
      </c>
    </row>
    <row r="10408" spans="1:1" x14ac:dyDescent="0.35">
      <c r="A10408" s="27">
        <v>44</v>
      </c>
    </row>
    <row r="10409" spans="1:1" x14ac:dyDescent="0.35">
      <c r="A10409" s="27">
        <v>44</v>
      </c>
    </row>
    <row r="10410" spans="1:1" x14ac:dyDescent="0.35">
      <c r="A10410" s="27">
        <v>44</v>
      </c>
    </row>
    <row r="10411" spans="1:1" x14ac:dyDescent="0.35">
      <c r="A10411" s="27">
        <v>44</v>
      </c>
    </row>
    <row r="10412" spans="1:1" x14ac:dyDescent="0.35">
      <c r="A10412" s="27">
        <v>44</v>
      </c>
    </row>
    <row r="10413" spans="1:1" x14ac:dyDescent="0.35">
      <c r="A10413" s="27">
        <v>44</v>
      </c>
    </row>
    <row r="10414" spans="1:1" x14ac:dyDescent="0.35">
      <c r="A10414" s="27">
        <v>44</v>
      </c>
    </row>
    <row r="10415" spans="1:1" x14ac:dyDescent="0.35">
      <c r="A10415" s="27">
        <v>44</v>
      </c>
    </row>
    <row r="10416" spans="1:1" x14ac:dyDescent="0.35">
      <c r="A10416" s="27">
        <v>44</v>
      </c>
    </row>
    <row r="10417" spans="1:1" x14ac:dyDescent="0.35">
      <c r="A10417" s="27">
        <v>44</v>
      </c>
    </row>
    <row r="10418" spans="1:1" x14ac:dyDescent="0.35">
      <c r="A10418" s="27">
        <v>44</v>
      </c>
    </row>
    <row r="10419" spans="1:1" x14ac:dyDescent="0.35">
      <c r="A10419" s="27">
        <v>44</v>
      </c>
    </row>
    <row r="10420" spans="1:1" x14ac:dyDescent="0.35">
      <c r="A10420" s="27">
        <v>44</v>
      </c>
    </row>
    <row r="10421" spans="1:1" x14ac:dyDescent="0.35">
      <c r="A10421" s="27">
        <v>44</v>
      </c>
    </row>
    <row r="10422" spans="1:1" x14ac:dyDescent="0.35">
      <c r="A10422" s="27">
        <v>44</v>
      </c>
    </row>
    <row r="10423" spans="1:1" x14ac:dyDescent="0.35">
      <c r="A10423" s="27">
        <v>44</v>
      </c>
    </row>
    <row r="10424" spans="1:1" x14ac:dyDescent="0.35">
      <c r="A10424" s="27">
        <v>44</v>
      </c>
    </row>
    <row r="10425" spans="1:1" x14ac:dyDescent="0.35">
      <c r="A10425" s="27">
        <v>44</v>
      </c>
    </row>
    <row r="10426" spans="1:1" x14ac:dyDescent="0.35">
      <c r="A10426" s="27">
        <v>44</v>
      </c>
    </row>
    <row r="10427" spans="1:1" x14ac:dyDescent="0.35">
      <c r="A10427" s="27">
        <v>44</v>
      </c>
    </row>
    <row r="10428" spans="1:1" x14ac:dyDescent="0.35">
      <c r="A10428" s="27">
        <v>44</v>
      </c>
    </row>
    <row r="10429" spans="1:1" x14ac:dyDescent="0.35">
      <c r="A10429" s="27">
        <v>44</v>
      </c>
    </row>
    <row r="10430" spans="1:1" x14ac:dyDescent="0.35">
      <c r="A10430" s="27">
        <v>44</v>
      </c>
    </row>
    <row r="10431" spans="1:1" x14ac:dyDescent="0.35">
      <c r="A10431" s="27">
        <v>44</v>
      </c>
    </row>
    <row r="10432" spans="1:1" x14ac:dyDescent="0.35">
      <c r="A10432" s="27">
        <v>44</v>
      </c>
    </row>
    <row r="10433" spans="1:1" x14ac:dyDescent="0.35">
      <c r="A10433" s="27">
        <v>44</v>
      </c>
    </row>
    <row r="10434" spans="1:1" x14ac:dyDescent="0.35">
      <c r="A10434" s="27">
        <v>44</v>
      </c>
    </row>
    <row r="10435" spans="1:1" x14ac:dyDescent="0.35">
      <c r="A10435" s="27">
        <v>44</v>
      </c>
    </row>
    <row r="10436" spans="1:1" x14ac:dyDescent="0.35">
      <c r="A10436" s="27">
        <v>44</v>
      </c>
    </row>
    <row r="10437" spans="1:1" x14ac:dyDescent="0.35">
      <c r="A10437" s="27">
        <v>44</v>
      </c>
    </row>
    <row r="10438" spans="1:1" x14ac:dyDescent="0.35">
      <c r="A10438" s="27">
        <v>44</v>
      </c>
    </row>
    <row r="10439" spans="1:1" x14ac:dyDescent="0.35">
      <c r="A10439" s="27">
        <v>44</v>
      </c>
    </row>
    <row r="10440" spans="1:1" x14ac:dyDescent="0.35">
      <c r="A10440" s="27">
        <v>44</v>
      </c>
    </row>
    <row r="10441" spans="1:1" x14ac:dyDescent="0.35">
      <c r="A10441" s="27">
        <v>44</v>
      </c>
    </row>
    <row r="10442" spans="1:1" x14ac:dyDescent="0.35">
      <c r="A10442" s="27">
        <v>44</v>
      </c>
    </row>
    <row r="10443" spans="1:1" x14ac:dyDescent="0.35">
      <c r="A10443" s="27">
        <v>44</v>
      </c>
    </row>
    <row r="10444" spans="1:1" x14ac:dyDescent="0.35">
      <c r="A10444" s="27">
        <v>44</v>
      </c>
    </row>
    <row r="10445" spans="1:1" x14ac:dyDescent="0.35">
      <c r="A10445" s="27">
        <v>44</v>
      </c>
    </row>
    <row r="10446" spans="1:1" x14ac:dyDescent="0.35">
      <c r="A10446" s="27">
        <v>44</v>
      </c>
    </row>
    <row r="10447" spans="1:1" x14ac:dyDescent="0.35">
      <c r="A10447" s="27">
        <v>44</v>
      </c>
    </row>
    <row r="10448" spans="1:1" x14ac:dyDescent="0.35">
      <c r="A10448" s="27">
        <v>44</v>
      </c>
    </row>
    <row r="10449" spans="1:1" x14ac:dyDescent="0.35">
      <c r="A10449" s="27">
        <v>44</v>
      </c>
    </row>
    <row r="10450" spans="1:1" x14ac:dyDescent="0.35">
      <c r="A10450" s="27">
        <v>44</v>
      </c>
    </row>
    <row r="10451" spans="1:1" x14ac:dyDescent="0.35">
      <c r="A10451" s="27">
        <v>44</v>
      </c>
    </row>
    <row r="10452" spans="1:1" x14ac:dyDescent="0.35">
      <c r="A10452" s="27">
        <v>44</v>
      </c>
    </row>
    <row r="10453" spans="1:1" x14ac:dyDescent="0.35">
      <c r="A10453" s="27">
        <v>44</v>
      </c>
    </row>
    <row r="10454" spans="1:1" x14ac:dyDescent="0.35">
      <c r="A10454" s="27">
        <v>44</v>
      </c>
    </row>
    <row r="10455" spans="1:1" x14ac:dyDescent="0.35">
      <c r="A10455" s="27">
        <v>44</v>
      </c>
    </row>
    <row r="10456" spans="1:1" x14ac:dyDescent="0.35">
      <c r="A10456" s="27">
        <v>44</v>
      </c>
    </row>
    <row r="10457" spans="1:1" x14ac:dyDescent="0.35">
      <c r="A10457" s="27">
        <v>44</v>
      </c>
    </row>
    <row r="10458" spans="1:1" x14ac:dyDescent="0.35">
      <c r="A10458" s="27">
        <v>44</v>
      </c>
    </row>
    <row r="10459" spans="1:1" x14ac:dyDescent="0.35">
      <c r="A10459" s="27">
        <v>44</v>
      </c>
    </row>
    <row r="10460" spans="1:1" x14ac:dyDescent="0.35">
      <c r="A10460" s="27">
        <v>44</v>
      </c>
    </row>
    <row r="10461" spans="1:1" x14ac:dyDescent="0.35">
      <c r="A10461" s="27">
        <v>44</v>
      </c>
    </row>
    <row r="10462" spans="1:1" x14ac:dyDescent="0.35">
      <c r="A10462" s="27">
        <v>44</v>
      </c>
    </row>
    <row r="10463" spans="1:1" x14ac:dyDescent="0.35">
      <c r="A10463" s="27">
        <v>44</v>
      </c>
    </row>
    <row r="10464" spans="1:1" x14ac:dyDescent="0.35">
      <c r="A10464" s="27">
        <v>44</v>
      </c>
    </row>
    <row r="10465" spans="1:1" x14ac:dyDescent="0.35">
      <c r="A10465" s="27">
        <v>44</v>
      </c>
    </row>
    <row r="10466" spans="1:1" x14ac:dyDescent="0.35">
      <c r="A10466" s="27">
        <v>44</v>
      </c>
    </row>
    <row r="10467" spans="1:1" x14ac:dyDescent="0.35">
      <c r="A10467" s="27">
        <v>44</v>
      </c>
    </row>
    <row r="10468" spans="1:1" x14ac:dyDescent="0.35">
      <c r="A10468" s="27">
        <v>44</v>
      </c>
    </row>
    <row r="10469" spans="1:1" x14ac:dyDescent="0.35">
      <c r="A10469" s="27">
        <v>44</v>
      </c>
    </row>
    <row r="10470" spans="1:1" x14ac:dyDescent="0.35">
      <c r="A10470" s="27">
        <v>44</v>
      </c>
    </row>
    <row r="10471" spans="1:1" x14ac:dyDescent="0.35">
      <c r="A10471" s="27">
        <v>44</v>
      </c>
    </row>
    <row r="10472" spans="1:1" x14ac:dyDescent="0.35">
      <c r="A10472" s="27">
        <v>44</v>
      </c>
    </row>
    <row r="10473" spans="1:1" x14ac:dyDescent="0.35">
      <c r="A10473" s="27">
        <v>44</v>
      </c>
    </row>
    <row r="10474" spans="1:1" x14ac:dyDescent="0.35">
      <c r="A10474" s="27">
        <v>44</v>
      </c>
    </row>
    <row r="10475" spans="1:1" x14ac:dyDescent="0.35">
      <c r="A10475" s="27">
        <v>44</v>
      </c>
    </row>
    <row r="10476" spans="1:1" x14ac:dyDescent="0.35">
      <c r="A10476" s="27">
        <v>44</v>
      </c>
    </row>
    <row r="10477" spans="1:1" x14ac:dyDescent="0.35">
      <c r="A10477" s="27">
        <v>44</v>
      </c>
    </row>
    <row r="10478" spans="1:1" x14ac:dyDescent="0.35">
      <c r="A10478" s="27">
        <v>44</v>
      </c>
    </row>
    <row r="10479" spans="1:1" x14ac:dyDescent="0.35">
      <c r="A10479" s="27">
        <v>44</v>
      </c>
    </row>
    <row r="10480" spans="1:1" x14ac:dyDescent="0.35">
      <c r="A10480" s="27">
        <v>44</v>
      </c>
    </row>
    <row r="10481" spans="1:1" x14ac:dyDescent="0.35">
      <c r="A10481" s="27">
        <v>44</v>
      </c>
    </row>
    <row r="10482" spans="1:1" x14ac:dyDescent="0.35">
      <c r="A10482" s="27">
        <v>44</v>
      </c>
    </row>
    <row r="10483" spans="1:1" x14ac:dyDescent="0.35">
      <c r="A10483" s="27">
        <v>44</v>
      </c>
    </row>
    <row r="10484" spans="1:1" x14ac:dyDescent="0.35">
      <c r="A10484" s="27">
        <v>44</v>
      </c>
    </row>
    <row r="10485" spans="1:1" x14ac:dyDescent="0.35">
      <c r="A10485" s="27">
        <v>44</v>
      </c>
    </row>
    <row r="10486" spans="1:1" x14ac:dyDescent="0.35">
      <c r="A10486" s="27">
        <v>44</v>
      </c>
    </row>
    <row r="10487" spans="1:1" x14ac:dyDescent="0.35">
      <c r="A10487" s="27">
        <v>44</v>
      </c>
    </row>
    <row r="10488" spans="1:1" x14ac:dyDescent="0.35">
      <c r="A10488" s="27">
        <v>44</v>
      </c>
    </row>
    <row r="10489" spans="1:1" x14ac:dyDescent="0.35">
      <c r="A10489" s="27">
        <v>44</v>
      </c>
    </row>
    <row r="10490" spans="1:1" x14ac:dyDescent="0.35">
      <c r="A10490" s="27">
        <v>44</v>
      </c>
    </row>
    <row r="10491" spans="1:1" x14ac:dyDescent="0.35">
      <c r="A10491" s="27">
        <v>44</v>
      </c>
    </row>
    <row r="10492" spans="1:1" x14ac:dyDescent="0.35">
      <c r="A10492" s="27">
        <v>44</v>
      </c>
    </row>
    <row r="10493" spans="1:1" x14ac:dyDescent="0.35">
      <c r="A10493" s="27">
        <v>44</v>
      </c>
    </row>
    <row r="10494" spans="1:1" x14ac:dyDescent="0.35">
      <c r="A10494" s="27">
        <v>44</v>
      </c>
    </row>
    <row r="10495" spans="1:1" x14ac:dyDescent="0.35">
      <c r="A10495" s="27">
        <v>44</v>
      </c>
    </row>
    <row r="10496" spans="1:1" x14ac:dyDescent="0.35">
      <c r="A10496" s="27">
        <v>44</v>
      </c>
    </row>
    <row r="10497" spans="1:1" x14ac:dyDescent="0.35">
      <c r="A10497" s="27">
        <v>44</v>
      </c>
    </row>
    <row r="10498" spans="1:1" x14ac:dyDescent="0.35">
      <c r="A10498" s="27">
        <v>44</v>
      </c>
    </row>
    <row r="10499" spans="1:1" x14ac:dyDescent="0.35">
      <c r="A10499" s="27">
        <v>44</v>
      </c>
    </row>
    <row r="10500" spans="1:1" x14ac:dyDescent="0.35">
      <c r="A10500" s="27">
        <v>44</v>
      </c>
    </row>
    <row r="10501" spans="1:1" x14ac:dyDescent="0.35">
      <c r="A10501" s="27">
        <v>44</v>
      </c>
    </row>
    <row r="10502" spans="1:1" x14ac:dyDescent="0.35">
      <c r="A10502" s="27">
        <v>44</v>
      </c>
    </row>
    <row r="10503" spans="1:1" x14ac:dyDescent="0.35">
      <c r="A10503" s="27">
        <v>44</v>
      </c>
    </row>
    <row r="10504" spans="1:1" x14ac:dyDescent="0.35">
      <c r="A10504" s="27">
        <v>44</v>
      </c>
    </row>
    <row r="10505" spans="1:1" x14ac:dyDescent="0.35">
      <c r="A10505" s="27">
        <v>44</v>
      </c>
    </row>
    <row r="10506" spans="1:1" x14ac:dyDescent="0.35">
      <c r="A10506" s="27">
        <v>44</v>
      </c>
    </row>
    <row r="10507" spans="1:1" x14ac:dyDescent="0.35">
      <c r="A10507" s="27">
        <v>44</v>
      </c>
    </row>
    <row r="10508" spans="1:1" x14ac:dyDescent="0.35">
      <c r="A10508" s="27">
        <v>44</v>
      </c>
    </row>
    <row r="10509" spans="1:1" x14ac:dyDescent="0.35">
      <c r="A10509" s="27">
        <v>44</v>
      </c>
    </row>
    <row r="10510" spans="1:1" x14ac:dyDescent="0.35">
      <c r="A10510" s="27">
        <v>44</v>
      </c>
    </row>
    <row r="10511" spans="1:1" x14ac:dyDescent="0.35">
      <c r="A10511" s="27">
        <v>44</v>
      </c>
    </row>
    <row r="10512" spans="1:1" x14ac:dyDescent="0.35">
      <c r="A10512" s="27">
        <v>44</v>
      </c>
    </row>
    <row r="10513" spans="1:1" x14ac:dyDescent="0.35">
      <c r="A10513" s="27">
        <v>44</v>
      </c>
    </row>
    <row r="10514" spans="1:1" x14ac:dyDescent="0.35">
      <c r="A10514" s="27">
        <v>44</v>
      </c>
    </row>
    <row r="10515" spans="1:1" x14ac:dyDescent="0.35">
      <c r="A10515" s="27">
        <v>44</v>
      </c>
    </row>
    <row r="10516" spans="1:1" x14ac:dyDescent="0.35">
      <c r="A10516" s="27">
        <v>44</v>
      </c>
    </row>
    <row r="10517" spans="1:1" x14ac:dyDescent="0.35">
      <c r="A10517" s="27">
        <v>44</v>
      </c>
    </row>
    <row r="10518" spans="1:1" x14ac:dyDescent="0.35">
      <c r="A10518" s="27">
        <v>44</v>
      </c>
    </row>
    <row r="10519" spans="1:1" x14ac:dyDescent="0.35">
      <c r="A10519" s="27">
        <v>44</v>
      </c>
    </row>
    <row r="10520" spans="1:1" x14ac:dyDescent="0.35">
      <c r="A10520" s="27">
        <v>44</v>
      </c>
    </row>
    <row r="10521" spans="1:1" x14ac:dyDescent="0.35">
      <c r="A10521" s="27">
        <v>44</v>
      </c>
    </row>
    <row r="10522" spans="1:1" x14ac:dyDescent="0.35">
      <c r="A10522" s="27">
        <v>44</v>
      </c>
    </row>
    <row r="10523" spans="1:1" x14ac:dyDescent="0.35">
      <c r="A10523" s="27">
        <v>44</v>
      </c>
    </row>
    <row r="10524" spans="1:1" x14ac:dyDescent="0.35">
      <c r="A10524" s="27">
        <v>44</v>
      </c>
    </row>
    <row r="10525" spans="1:1" x14ac:dyDescent="0.35">
      <c r="A10525" s="27">
        <v>44</v>
      </c>
    </row>
    <row r="10526" spans="1:1" x14ac:dyDescent="0.35">
      <c r="A10526" s="27">
        <v>44</v>
      </c>
    </row>
    <row r="10527" spans="1:1" x14ac:dyDescent="0.35">
      <c r="A10527" s="27">
        <v>44</v>
      </c>
    </row>
    <row r="10528" spans="1:1" x14ac:dyDescent="0.35">
      <c r="A10528" s="27">
        <v>44</v>
      </c>
    </row>
    <row r="10529" spans="1:1" x14ac:dyDescent="0.35">
      <c r="A10529" s="27">
        <v>44</v>
      </c>
    </row>
    <row r="10530" spans="1:1" x14ac:dyDescent="0.35">
      <c r="A10530" s="27">
        <v>44</v>
      </c>
    </row>
    <row r="10531" spans="1:1" x14ac:dyDescent="0.35">
      <c r="A10531" s="27">
        <v>44</v>
      </c>
    </row>
    <row r="10532" spans="1:1" x14ac:dyDescent="0.35">
      <c r="A10532" s="27">
        <v>44</v>
      </c>
    </row>
    <row r="10533" spans="1:1" x14ac:dyDescent="0.35">
      <c r="A10533" s="27">
        <v>44</v>
      </c>
    </row>
    <row r="10534" spans="1:1" x14ac:dyDescent="0.35">
      <c r="A10534" s="27">
        <v>44</v>
      </c>
    </row>
    <row r="10535" spans="1:1" x14ac:dyDescent="0.35">
      <c r="A10535" s="27">
        <v>44</v>
      </c>
    </row>
    <row r="10536" spans="1:1" x14ac:dyDescent="0.35">
      <c r="A10536" s="27">
        <v>44</v>
      </c>
    </row>
    <row r="10537" spans="1:1" x14ac:dyDescent="0.35">
      <c r="A10537" s="27">
        <v>44</v>
      </c>
    </row>
    <row r="10538" spans="1:1" x14ac:dyDescent="0.35">
      <c r="A10538" s="27">
        <v>44</v>
      </c>
    </row>
    <row r="10539" spans="1:1" x14ac:dyDescent="0.35">
      <c r="A10539" s="27">
        <v>44</v>
      </c>
    </row>
    <row r="10540" spans="1:1" x14ac:dyDescent="0.35">
      <c r="A10540" s="27">
        <v>44</v>
      </c>
    </row>
    <row r="10541" spans="1:1" x14ac:dyDescent="0.35">
      <c r="A10541" s="27">
        <v>44</v>
      </c>
    </row>
    <row r="10542" spans="1:1" x14ac:dyDescent="0.35">
      <c r="A10542" s="27">
        <v>44</v>
      </c>
    </row>
    <row r="10543" spans="1:1" x14ac:dyDescent="0.35">
      <c r="A10543" s="27">
        <v>44</v>
      </c>
    </row>
    <row r="10544" spans="1:1" x14ac:dyDescent="0.35">
      <c r="A10544" s="27">
        <v>44</v>
      </c>
    </row>
    <row r="10545" spans="1:1" x14ac:dyDescent="0.35">
      <c r="A10545" s="27">
        <v>44</v>
      </c>
    </row>
    <row r="10546" spans="1:1" x14ac:dyDescent="0.35">
      <c r="A10546" s="27">
        <v>44</v>
      </c>
    </row>
    <row r="10547" spans="1:1" x14ac:dyDescent="0.35">
      <c r="A10547" s="27">
        <v>44</v>
      </c>
    </row>
    <row r="10548" spans="1:1" x14ac:dyDescent="0.35">
      <c r="A10548" s="27">
        <v>44</v>
      </c>
    </row>
    <row r="10549" spans="1:1" x14ac:dyDescent="0.35">
      <c r="A10549" s="27">
        <v>44</v>
      </c>
    </row>
    <row r="10550" spans="1:1" x14ac:dyDescent="0.35">
      <c r="A10550" s="27">
        <v>44</v>
      </c>
    </row>
    <row r="10551" spans="1:1" x14ac:dyDescent="0.35">
      <c r="A10551" s="27">
        <v>44</v>
      </c>
    </row>
    <row r="10552" spans="1:1" x14ac:dyDescent="0.35">
      <c r="A10552" s="27">
        <v>44</v>
      </c>
    </row>
    <row r="10553" spans="1:1" x14ac:dyDescent="0.35">
      <c r="A10553" s="27">
        <v>44</v>
      </c>
    </row>
    <row r="10554" spans="1:1" x14ac:dyDescent="0.35">
      <c r="A10554" s="27">
        <v>44</v>
      </c>
    </row>
    <row r="10555" spans="1:1" x14ac:dyDescent="0.35">
      <c r="A10555" s="27">
        <v>44</v>
      </c>
    </row>
    <row r="10556" spans="1:1" x14ac:dyDescent="0.35">
      <c r="A10556" s="27">
        <v>44</v>
      </c>
    </row>
    <row r="10557" spans="1:1" x14ac:dyDescent="0.35">
      <c r="A10557" s="27">
        <v>44</v>
      </c>
    </row>
    <row r="10558" spans="1:1" x14ac:dyDescent="0.35">
      <c r="A10558" s="27">
        <v>44</v>
      </c>
    </row>
    <row r="10559" spans="1:1" x14ac:dyDescent="0.35">
      <c r="A10559" s="27">
        <v>44</v>
      </c>
    </row>
    <row r="10560" spans="1:1" x14ac:dyDescent="0.35">
      <c r="A10560" s="27">
        <v>44</v>
      </c>
    </row>
    <row r="10561" spans="1:1" x14ac:dyDescent="0.35">
      <c r="A10561" s="27">
        <v>44</v>
      </c>
    </row>
    <row r="10562" spans="1:1" x14ac:dyDescent="0.35">
      <c r="A10562" s="27">
        <v>44</v>
      </c>
    </row>
    <row r="10563" spans="1:1" x14ac:dyDescent="0.35">
      <c r="A10563" s="27">
        <v>44</v>
      </c>
    </row>
    <row r="10564" spans="1:1" x14ac:dyDescent="0.35">
      <c r="A10564" s="27">
        <v>44</v>
      </c>
    </row>
    <row r="10565" spans="1:1" x14ac:dyDescent="0.35">
      <c r="A10565" s="27">
        <v>44</v>
      </c>
    </row>
    <row r="10566" spans="1:1" x14ac:dyDescent="0.35">
      <c r="A10566" s="27">
        <v>44</v>
      </c>
    </row>
    <row r="10567" spans="1:1" x14ac:dyDescent="0.35">
      <c r="A10567" s="27">
        <v>44</v>
      </c>
    </row>
    <row r="10568" spans="1:1" x14ac:dyDescent="0.35">
      <c r="A10568" s="27">
        <v>44</v>
      </c>
    </row>
    <row r="10569" spans="1:1" x14ac:dyDescent="0.35">
      <c r="A10569" s="27">
        <v>44</v>
      </c>
    </row>
    <row r="10570" spans="1:1" x14ac:dyDescent="0.35">
      <c r="A10570" s="27">
        <v>44</v>
      </c>
    </row>
    <row r="10571" spans="1:1" x14ac:dyDescent="0.35">
      <c r="A10571" s="27">
        <v>44</v>
      </c>
    </row>
    <row r="10572" spans="1:1" x14ac:dyDescent="0.35">
      <c r="A10572" s="27">
        <v>44</v>
      </c>
    </row>
    <row r="10573" spans="1:1" x14ac:dyDescent="0.35">
      <c r="A10573" s="27">
        <v>44</v>
      </c>
    </row>
    <row r="10574" spans="1:1" x14ac:dyDescent="0.35">
      <c r="A10574" s="27">
        <v>44</v>
      </c>
    </row>
    <row r="10575" spans="1:1" x14ac:dyDescent="0.35">
      <c r="A10575" s="27">
        <v>44</v>
      </c>
    </row>
    <row r="10576" spans="1:1" x14ac:dyDescent="0.35">
      <c r="A10576" s="27">
        <v>44</v>
      </c>
    </row>
    <row r="10577" spans="1:1" x14ac:dyDescent="0.35">
      <c r="A10577" s="27">
        <v>44</v>
      </c>
    </row>
    <row r="10578" spans="1:1" x14ac:dyDescent="0.35">
      <c r="A10578" s="27">
        <v>44</v>
      </c>
    </row>
    <row r="10579" spans="1:1" x14ac:dyDescent="0.35">
      <c r="A10579" s="27">
        <v>44</v>
      </c>
    </row>
    <row r="10580" spans="1:1" x14ac:dyDescent="0.35">
      <c r="A10580" s="27">
        <v>44</v>
      </c>
    </row>
    <row r="10581" spans="1:1" x14ac:dyDescent="0.35">
      <c r="A10581" s="27">
        <v>44</v>
      </c>
    </row>
    <row r="10582" spans="1:1" x14ac:dyDescent="0.35">
      <c r="A10582" s="27">
        <v>44</v>
      </c>
    </row>
    <row r="10583" spans="1:1" x14ac:dyDescent="0.35">
      <c r="A10583" s="27">
        <v>44</v>
      </c>
    </row>
    <row r="10584" spans="1:1" x14ac:dyDescent="0.35">
      <c r="A10584" s="27">
        <v>44</v>
      </c>
    </row>
    <row r="10585" spans="1:1" x14ac:dyDescent="0.35">
      <c r="A10585" s="27">
        <v>44</v>
      </c>
    </row>
    <row r="10586" spans="1:1" x14ac:dyDescent="0.35">
      <c r="A10586" s="27">
        <v>44</v>
      </c>
    </row>
    <row r="10587" spans="1:1" x14ac:dyDescent="0.35">
      <c r="A10587" s="27">
        <v>44</v>
      </c>
    </row>
    <row r="10588" spans="1:1" x14ac:dyDescent="0.35">
      <c r="A10588" s="27">
        <v>44</v>
      </c>
    </row>
    <row r="10589" spans="1:1" x14ac:dyDescent="0.35">
      <c r="A10589" s="27">
        <v>44</v>
      </c>
    </row>
    <row r="10590" spans="1:1" x14ac:dyDescent="0.35">
      <c r="A10590" s="27">
        <v>44</v>
      </c>
    </row>
    <row r="10591" spans="1:1" x14ac:dyDescent="0.35">
      <c r="A10591" s="27">
        <v>44</v>
      </c>
    </row>
    <row r="10592" spans="1:1" x14ac:dyDescent="0.35">
      <c r="A10592" s="27">
        <v>44</v>
      </c>
    </row>
    <row r="10593" spans="1:1" x14ac:dyDescent="0.35">
      <c r="A10593" s="27">
        <v>44</v>
      </c>
    </row>
    <row r="10594" spans="1:1" x14ac:dyDescent="0.35">
      <c r="A10594" s="27">
        <v>44</v>
      </c>
    </row>
    <row r="10595" spans="1:1" x14ac:dyDescent="0.35">
      <c r="A10595" s="27">
        <v>44</v>
      </c>
    </row>
    <row r="10596" spans="1:1" x14ac:dyDescent="0.35">
      <c r="A10596" s="27">
        <v>44</v>
      </c>
    </row>
    <row r="10597" spans="1:1" x14ac:dyDescent="0.35">
      <c r="A10597" s="27">
        <v>44</v>
      </c>
    </row>
    <row r="10598" spans="1:1" x14ac:dyDescent="0.35">
      <c r="A10598" s="27">
        <v>44</v>
      </c>
    </row>
    <row r="10599" spans="1:1" x14ac:dyDescent="0.35">
      <c r="A10599" s="27">
        <v>44</v>
      </c>
    </row>
    <row r="10600" spans="1:1" x14ac:dyDescent="0.35">
      <c r="A10600" s="27">
        <v>44</v>
      </c>
    </row>
    <row r="10601" spans="1:1" x14ac:dyDescent="0.35">
      <c r="A10601" s="27">
        <v>44</v>
      </c>
    </row>
    <row r="10602" spans="1:1" x14ac:dyDescent="0.35">
      <c r="A10602" s="27">
        <v>44</v>
      </c>
    </row>
    <row r="10603" spans="1:1" x14ac:dyDescent="0.35">
      <c r="A10603" s="27">
        <v>44</v>
      </c>
    </row>
    <row r="10765" spans="1:1" x14ac:dyDescent="0.35">
      <c r="A10765" s="27">
        <v>233</v>
      </c>
    </row>
    <row r="10766" spans="1:1" x14ac:dyDescent="0.35">
      <c r="A10766" s="27">
        <v>233</v>
      </c>
    </row>
    <row r="10767" spans="1:1" x14ac:dyDescent="0.35">
      <c r="A10767" s="27">
        <v>233</v>
      </c>
    </row>
    <row r="10768" spans="1:1" x14ac:dyDescent="0.35">
      <c r="A10768" s="27">
        <v>233</v>
      </c>
    </row>
    <row r="10769" spans="1:1" x14ac:dyDescent="0.35">
      <c r="A10769" s="27">
        <v>233</v>
      </c>
    </row>
    <row r="10770" spans="1:1" x14ac:dyDescent="0.35">
      <c r="A10770" s="27">
        <v>233</v>
      </c>
    </row>
    <row r="10771" spans="1:1" x14ac:dyDescent="0.35">
      <c r="A10771" s="27">
        <v>233</v>
      </c>
    </row>
    <row r="10772" spans="1:1" x14ac:dyDescent="0.35">
      <c r="A10772" s="27">
        <v>233</v>
      </c>
    </row>
    <row r="10773" spans="1:1" x14ac:dyDescent="0.35">
      <c r="A10773" s="27">
        <v>233</v>
      </c>
    </row>
    <row r="10774" spans="1:1" x14ac:dyDescent="0.35">
      <c r="A10774" s="27">
        <v>233</v>
      </c>
    </row>
    <row r="10775" spans="1:1" x14ac:dyDescent="0.35">
      <c r="A10775" s="27">
        <v>233</v>
      </c>
    </row>
    <row r="10776" spans="1:1" x14ac:dyDescent="0.35">
      <c r="A10776" s="27">
        <v>233</v>
      </c>
    </row>
    <row r="10777" spans="1:1" x14ac:dyDescent="0.35">
      <c r="A10777" s="27">
        <v>233</v>
      </c>
    </row>
    <row r="10778" spans="1:1" x14ac:dyDescent="0.35">
      <c r="A10778" s="27">
        <v>233</v>
      </c>
    </row>
    <row r="10779" spans="1:1" x14ac:dyDescent="0.35">
      <c r="A10779" s="27">
        <v>233</v>
      </c>
    </row>
    <row r="10780" spans="1:1" x14ac:dyDescent="0.35">
      <c r="A10780" s="27">
        <v>233</v>
      </c>
    </row>
    <row r="10781" spans="1:1" x14ac:dyDescent="0.35">
      <c r="A10781" s="27">
        <v>233</v>
      </c>
    </row>
    <row r="10782" spans="1:1" x14ac:dyDescent="0.35">
      <c r="A10782" s="27">
        <v>233</v>
      </c>
    </row>
    <row r="10783" spans="1:1" x14ac:dyDescent="0.35">
      <c r="A10783" s="27">
        <v>233</v>
      </c>
    </row>
    <row r="10784" spans="1:1" x14ac:dyDescent="0.35">
      <c r="A10784" s="27">
        <v>233</v>
      </c>
    </row>
    <row r="10785" spans="1:1" x14ac:dyDescent="0.35">
      <c r="A10785" s="27">
        <v>233</v>
      </c>
    </row>
    <row r="10786" spans="1:1" x14ac:dyDescent="0.35">
      <c r="A10786" s="27">
        <v>233</v>
      </c>
    </row>
    <row r="10787" spans="1:1" x14ac:dyDescent="0.35">
      <c r="A10787" s="27">
        <v>233</v>
      </c>
    </row>
    <row r="10788" spans="1:1" x14ac:dyDescent="0.35">
      <c r="A10788" s="27">
        <v>233</v>
      </c>
    </row>
    <row r="10789" spans="1:1" x14ac:dyDescent="0.35">
      <c r="A10789" s="27">
        <v>233</v>
      </c>
    </row>
    <row r="10790" spans="1:1" x14ac:dyDescent="0.35">
      <c r="A10790" s="27">
        <v>233</v>
      </c>
    </row>
    <row r="10791" spans="1:1" x14ac:dyDescent="0.35">
      <c r="A10791" s="27">
        <v>233</v>
      </c>
    </row>
    <row r="10792" spans="1:1" x14ac:dyDescent="0.35">
      <c r="A10792" s="27">
        <v>233</v>
      </c>
    </row>
    <row r="10793" spans="1:1" x14ac:dyDescent="0.35">
      <c r="A10793" s="27">
        <v>233</v>
      </c>
    </row>
    <row r="10794" spans="1:1" x14ac:dyDescent="0.35">
      <c r="A10794" s="27">
        <v>233</v>
      </c>
    </row>
    <row r="10795" spans="1:1" x14ac:dyDescent="0.35">
      <c r="A10795" s="27">
        <v>233</v>
      </c>
    </row>
    <row r="10796" spans="1:1" x14ac:dyDescent="0.35">
      <c r="A10796" s="27">
        <v>233</v>
      </c>
    </row>
    <row r="10797" spans="1:1" x14ac:dyDescent="0.35">
      <c r="A10797" s="27">
        <v>233</v>
      </c>
    </row>
    <row r="10798" spans="1:1" x14ac:dyDescent="0.35">
      <c r="A10798" s="27">
        <v>233</v>
      </c>
    </row>
    <row r="10799" spans="1:1" x14ac:dyDescent="0.35">
      <c r="A10799" s="27">
        <v>233</v>
      </c>
    </row>
    <row r="10800" spans="1:1" x14ac:dyDescent="0.35">
      <c r="A10800" s="27">
        <v>233</v>
      </c>
    </row>
    <row r="10801" spans="1:1" x14ac:dyDescent="0.35">
      <c r="A10801" s="27">
        <v>233</v>
      </c>
    </row>
    <row r="10802" spans="1:1" x14ac:dyDescent="0.35">
      <c r="A10802" s="27">
        <v>233</v>
      </c>
    </row>
    <row r="10803" spans="1:1" x14ac:dyDescent="0.35">
      <c r="A10803" s="27">
        <v>233</v>
      </c>
    </row>
    <row r="10804" spans="1:1" x14ac:dyDescent="0.35">
      <c r="A10804" s="27">
        <v>233</v>
      </c>
    </row>
    <row r="10805" spans="1:1" x14ac:dyDescent="0.35">
      <c r="A10805" s="27">
        <v>233</v>
      </c>
    </row>
    <row r="10806" spans="1:1" x14ac:dyDescent="0.35">
      <c r="A10806" s="27">
        <v>233</v>
      </c>
    </row>
    <row r="10807" spans="1:1" x14ac:dyDescent="0.35">
      <c r="A10807" s="27">
        <v>233</v>
      </c>
    </row>
    <row r="10808" spans="1:1" x14ac:dyDescent="0.35">
      <c r="A10808" s="27">
        <v>233</v>
      </c>
    </row>
    <row r="10809" spans="1:1" x14ac:dyDescent="0.35">
      <c r="A10809" s="27">
        <v>233</v>
      </c>
    </row>
    <row r="10810" spans="1:1" x14ac:dyDescent="0.35">
      <c r="A10810" s="27">
        <v>233</v>
      </c>
    </row>
    <row r="10811" spans="1:1" x14ac:dyDescent="0.35">
      <c r="A10811" s="27">
        <v>233</v>
      </c>
    </row>
    <row r="10812" spans="1:1" x14ac:dyDescent="0.35">
      <c r="A10812" s="27">
        <v>233</v>
      </c>
    </row>
    <row r="10813" spans="1:1" x14ac:dyDescent="0.35">
      <c r="A10813" s="27">
        <v>233</v>
      </c>
    </row>
    <row r="10814" spans="1:1" x14ac:dyDescent="0.35">
      <c r="A10814" s="27">
        <v>233</v>
      </c>
    </row>
    <row r="10815" spans="1:1" x14ac:dyDescent="0.35">
      <c r="A10815" s="27">
        <v>233</v>
      </c>
    </row>
    <row r="10816" spans="1:1" x14ac:dyDescent="0.35">
      <c r="A10816" s="27">
        <v>233</v>
      </c>
    </row>
    <row r="10817" spans="1:1" x14ac:dyDescent="0.35">
      <c r="A10817" s="27">
        <v>233</v>
      </c>
    </row>
    <row r="10818" spans="1:1" x14ac:dyDescent="0.35">
      <c r="A10818" s="27">
        <v>233</v>
      </c>
    </row>
    <row r="10819" spans="1:1" x14ac:dyDescent="0.35">
      <c r="A10819" s="27">
        <v>233</v>
      </c>
    </row>
    <row r="10820" spans="1:1" x14ac:dyDescent="0.35">
      <c r="A10820" s="27">
        <v>233</v>
      </c>
    </row>
    <row r="10821" spans="1:1" x14ac:dyDescent="0.35">
      <c r="A10821" s="27">
        <v>233</v>
      </c>
    </row>
    <row r="10822" spans="1:1" x14ac:dyDescent="0.35">
      <c r="A10822" s="27">
        <v>233</v>
      </c>
    </row>
    <row r="10823" spans="1:1" x14ac:dyDescent="0.35">
      <c r="A10823" s="27">
        <v>233</v>
      </c>
    </row>
    <row r="10824" spans="1:1" x14ac:dyDescent="0.35">
      <c r="A10824" s="27">
        <v>233</v>
      </c>
    </row>
    <row r="10825" spans="1:1" x14ac:dyDescent="0.35">
      <c r="A10825" s="27">
        <v>233</v>
      </c>
    </row>
    <row r="10826" spans="1:1" x14ac:dyDescent="0.35">
      <c r="A10826" s="27">
        <v>233</v>
      </c>
    </row>
    <row r="10827" spans="1:1" x14ac:dyDescent="0.35">
      <c r="A10827" s="27">
        <v>233</v>
      </c>
    </row>
    <row r="10828" spans="1:1" x14ac:dyDescent="0.35">
      <c r="A10828" s="27">
        <v>233</v>
      </c>
    </row>
    <row r="10829" spans="1:1" x14ac:dyDescent="0.35">
      <c r="A10829" s="27">
        <v>233</v>
      </c>
    </row>
    <row r="10830" spans="1:1" x14ac:dyDescent="0.35">
      <c r="A10830" s="27">
        <v>233</v>
      </c>
    </row>
    <row r="10831" spans="1:1" x14ac:dyDescent="0.35">
      <c r="A10831" s="27">
        <v>233</v>
      </c>
    </row>
    <row r="10832" spans="1:1" x14ac:dyDescent="0.35">
      <c r="A10832" s="27">
        <v>233</v>
      </c>
    </row>
    <row r="10833" spans="1:1" x14ac:dyDescent="0.35">
      <c r="A10833" s="27">
        <v>233</v>
      </c>
    </row>
    <row r="10834" spans="1:1" x14ac:dyDescent="0.35">
      <c r="A10834" s="27">
        <v>233</v>
      </c>
    </row>
    <row r="10835" spans="1:1" x14ac:dyDescent="0.35">
      <c r="A10835" s="27">
        <v>233</v>
      </c>
    </row>
    <row r="10836" spans="1:1" x14ac:dyDescent="0.35">
      <c r="A10836" s="27">
        <v>233</v>
      </c>
    </row>
    <row r="10837" spans="1:1" x14ac:dyDescent="0.35">
      <c r="A10837" s="27">
        <v>233</v>
      </c>
    </row>
    <row r="10838" spans="1:1" x14ac:dyDescent="0.35">
      <c r="A10838" s="27">
        <v>233</v>
      </c>
    </row>
    <row r="10839" spans="1:1" x14ac:dyDescent="0.35">
      <c r="A10839" s="27">
        <v>233</v>
      </c>
    </row>
    <row r="10840" spans="1:1" x14ac:dyDescent="0.35">
      <c r="A10840" s="27">
        <v>233</v>
      </c>
    </row>
    <row r="10841" spans="1:1" x14ac:dyDescent="0.35">
      <c r="A10841" s="27">
        <v>233</v>
      </c>
    </row>
    <row r="10842" spans="1:1" x14ac:dyDescent="0.35">
      <c r="A10842" s="27">
        <v>233</v>
      </c>
    </row>
    <row r="10843" spans="1:1" x14ac:dyDescent="0.35">
      <c r="A10843" s="27">
        <v>233</v>
      </c>
    </row>
    <row r="10844" spans="1:1" x14ac:dyDescent="0.35">
      <c r="A10844" s="27">
        <v>233</v>
      </c>
    </row>
    <row r="10845" spans="1:1" x14ac:dyDescent="0.35">
      <c r="A10845" s="27">
        <v>233</v>
      </c>
    </row>
    <row r="10846" spans="1:1" x14ac:dyDescent="0.35">
      <c r="A10846" s="27">
        <v>233</v>
      </c>
    </row>
    <row r="10847" spans="1:1" x14ac:dyDescent="0.35">
      <c r="A10847" s="27">
        <v>233</v>
      </c>
    </row>
    <row r="10848" spans="1:1" x14ac:dyDescent="0.35">
      <c r="A10848" s="27">
        <v>233</v>
      </c>
    </row>
    <row r="10849" spans="1:1" x14ac:dyDescent="0.35">
      <c r="A10849" s="27">
        <v>233</v>
      </c>
    </row>
    <row r="10850" spans="1:1" x14ac:dyDescent="0.35">
      <c r="A10850" s="27">
        <v>233</v>
      </c>
    </row>
    <row r="10851" spans="1:1" x14ac:dyDescent="0.35">
      <c r="A10851" s="27">
        <v>233</v>
      </c>
    </row>
    <row r="10852" spans="1:1" x14ac:dyDescent="0.35">
      <c r="A10852" s="27">
        <v>233</v>
      </c>
    </row>
    <row r="10853" spans="1:1" x14ac:dyDescent="0.35">
      <c r="A10853" s="27">
        <v>233</v>
      </c>
    </row>
    <row r="10854" spans="1:1" x14ac:dyDescent="0.35">
      <c r="A10854" s="27">
        <v>233</v>
      </c>
    </row>
    <row r="10855" spans="1:1" x14ac:dyDescent="0.35">
      <c r="A10855" s="27">
        <v>233</v>
      </c>
    </row>
    <row r="10856" spans="1:1" x14ac:dyDescent="0.35">
      <c r="A10856" s="27">
        <v>233</v>
      </c>
    </row>
    <row r="10857" spans="1:1" x14ac:dyDescent="0.35">
      <c r="A10857" s="27">
        <v>233</v>
      </c>
    </row>
    <row r="10858" spans="1:1" x14ac:dyDescent="0.35">
      <c r="A10858" s="27">
        <v>233</v>
      </c>
    </row>
    <row r="10859" spans="1:1" x14ac:dyDescent="0.35">
      <c r="A10859" s="27">
        <v>233</v>
      </c>
    </row>
    <row r="10860" spans="1:1" x14ac:dyDescent="0.35">
      <c r="A10860" s="27">
        <v>233</v>
      </c>
    </row>
    <row r="10861" spans="1:1" x14ac:dyDescent="0.35">
      <c r="A10861" s="27">
        <v>233</v>
      </c>
    </row>
    <row r="10862" spans="1:1" x14ac:dyDescent="0.35">
      <c r="A10862" s="27">
        <v>233</v>
      </c>
    </row>
    <row r="10863" spans="1:1" x14ac:dyDescent="0.35">
      <c r="A10863" s="27">
        <v>233</v>
      </c>
    </row>
    <row r="10864" spans="1:1" x14ac:dyDescent="0.35">
      <c r="A10864" s="27">
        <v>233</v>
      </c>
    </row>
    <row r="10865" spans="1:1" x14ac:dyDescent="0.35">
      <c r="A10865" s="27">
        <v>233</v>
      </c>
    </row>
    <row r="10866" spans="1:1" x14ac:dyDescent="0.35">
      <c r="A10866" s="27">
        <v>233</v>
      </c>
    </row>
    <row r="10867" spans="1:1" x14ac:dyDescent="0.35">
      <c r="A10867" s="27">
        <v>233</v>
      </c>
    </row>
    <row r="10868" spans="1:1" x14ac:dyDescent="0.35">
      <c r="A10868" s="27">
        <v>233</v>
      </c>
    </row>
    <row r="10869" spans="1:1" x14ac:dyDescent="0.35">
      <c r="A10869" s="27">
        <v>233</v>
      </c>
    </row>
    <row r="10870" spans="1:1" x14ac:dyDescent="0.35">
      <c r="A10870" s="27">
        <v>233</v>
      </c>
    </row>
    <row r="10871" spans="1:1" x14ac:dyDescent="0.35">
      <c r="A10871" s="27">
        <v>233</v>
      </c>
    </row>
    <row r="10872" spans="1:1" x14ac:dyDescent="0.35">
      <c r="A10872" s="27">
        <v>233</v>
      </c>
    </row>
    <row r="10873" spans="1:1" x14ac:dyDescent="0.35">
      <c r="A10873" s="27">
        <v>233</v>
      </c>
    </row>
    <row r="10874" spans="1:1" x14ac:dyDescent="0.35">
      <c r="A10874" s="27">
        <v>233</v>
      </c>
    </row>
    <row r="10875" spans="1:1" x14ac:dyDescent="0.35">
      <c r="A10875" s="27">
        <v>233</v>
      </c>
    </row>
    <row r="10876" spans="1:1" x14ac:dyDescent="0.35">
      <c r="A10876" s="27">
        <v>233</v>
      </c>
    </row>
    <row r="10877" spans="1:1" x14ac:dyDescent="0.35">
      <c r="A10877" s="27">
        <v>233</v>
      </c>
    </row>
    <row r="10878" spans="1:1" x14ac:dyDescent="0.35">
      <c r="A10878" s="27">
        <v>233</v>
      </c>
    </row>
    <row r="10879" spans="1:1" x14ac:dyDescent="0.35">
      <c r="A10879" s="27">
        <v>233</v>
      </c>
    </row>
    <row r="10880" spans="1:1" x14ac:dyDescent="0.35">
      <c r="A10880" s="27">
        <v>233</v>
      </c>
    </row>
    <row r="10881" spans="1:1" x14ac:dyDescent="0.35">
      <c r="A10881" s="27">
        <v>233</v>
      </c>
    </row>
    <row r="10882" spans="1:1" x14ac:dyDescent="0.35">
      <c r="A10882" s="27">
        <v>233</v>
      </c>
    </row>
    <row r="10883" spans="1:1" x14ac:dyDescent="0.35">
      <c r="A10883" s="27">
        <v>233</v>
      </c>
    </row>
    <row r="10884" spans="1:1" x14ac:dyDescent="0.35">
      <c r="A10884" s="27">
        <v>233</v>
      </c>
    </row>
    <row r="10885" spans="1:1" x14ac:dyDescent="0.35">
      <c r="A10885" s="27">
        <v>233</v>
      </c>
    </row>
    <row r="10886" spans="1:1" x14ac:dyDescent="0.35">
      <c r="A10886" s="27">
        <v>233</v>
      </c>
    </row>
    <row r="10887" spans="1:1" x14ac:dyDescent="0.35">
      <c r="A10887" s="27">
        <v>233</v>
      </c>
    </row>
    <row r="10888" spans="1:1" x14ac:dyDescent="0.35">
      <c r="A10888" s="27">
        <v>233</v>
      </c>
    </row>
    <row r="10889" spans="1:1" x14ac:dyDescent="0.35">
      <c r="A10889" s="27">
        <v>233</v>
      </c>
    </row>
    <row r="10890" spans="1:1" x14ac:dyDescent="0.35">
      <c r="A10890" s="27">
        <v>233</v>
      </c>
    </row>
    <row r="10891" spans="1:1" x14ac:dyDescent="0.35">
      <c r="A10891" s="27">
        <v>233</v>
      </c>
    </row>
    <row r="10892" spans="1:1" x14ac:dyDescent="0.35">
      <c r="A10892" s="27">
        <v>233</v>
      </c>
    </row>
    <row r="10893" spans="1:1" x14ac:dyDescent="0.35">
      <c r="A10893" s="27">
        <v>233</v>
      </c>
    </row>
    <row r="10894" spans="1:1" x14ac:dyDescent="0.35">
      <c r="A10894" s="27">
        <v>233</v>
      </c>
    </row>
    <row r="10895" spans="1:1" x14ac:dyDescent="0.35">
      <c r="A10895" s="27">
        <v>233</v>
      </c>
    </row>
    <row r="10896" spans="1:1" x14ac:dyDescent="0.35">
      <c r="A10896" s="27">
        <v>233</v>
      </c>
    </row>
    <row r="10897" spans="1:1" x14ac:dyDescent="0.35">
      <c r="A10897" s="27">
        <v>233</v>
      </c>
    </row>
    <row r="10898" spans="1:1" x14ac:dyDescent="0.35">
      <c r="A10898" s="27">
        <v>233</v>
      </c>
    </row>
    <row r="10899" spans="1:1" x14ac:dyDescent="0.35">
      <c r="A10899" s="27">
        <v>233</v>
      </c>
    </row>
    <row r="10900" spans="1:1" x14ac:dyDescent="0.35">
      <c r="A10900" s="27">
        <v>233</v>
      </c>
    </row>
    <row r="10901" spans="1:1" x14ac:dyDescent="0.35">
      <c r="A10901" s="27">
        <v>233</v>
      </c>
    </row>
    <row r="10902" spans="1:1" x14ac:dyDescent="0.35">
      <c r="A10902" s="27">
        <v>233</v>
      </c>
    </row>
    <row r="10903" spans="1:1" x14ac:dyDescent="0.35">
      <c r="A10903" s="27">
        <v>233</v>
      </c>
    </row>
    <row r="10904" spans="1:1" x14ac:dyDescent="0.35">
      <c r="A10904" s="27">
        <v>233</v>
      </c>
    </row>
    <row r="10905" spans="1:1" x14ac:dyDescent="0.35">
      <c r="A10905" s="27">
        <v>233</v>
      </c>
    </row>
    <row r="10906" spans="1:1" x14ac:dyDescent="0.35">
      <c r="A10906" s="27">
        <v>233</v>
      </c>
    </row>
    <row r="10907" spans="1:1" x14ac:dyDescent="0.35">
      <c r="A10907" s="27">
        <v>233</v>
      </c>
    </row>
    <row r="10908" spans="1:1" x14ac:dyDescent="0.35">
      <c r="A10908" s="27">
        <v>233</v>
      </c>
    </row>
    <row r="10909" spans="1:1" x14ac:dyDescent="0.35">
      <c r="A10909" s="27">
        <v>233</v>
      </c>
    </row>
    <row r="10910" spans="1:1" x14ac:dyDescent="0.35">
      <c r="A10910" s="27">
        <v>233</v>
      </c>
    </row>
    <row r="10911" spans="1:1" x14ac:dyDescent="0.35">
      <c r="A10911" s="27">
        <v>233</v>
      </c>
    </row>
    <row r="10912" spans="1:1" x14ac:dyDescent="0.35">
      <c r="A10912" s="27">
        <v>233</v>
      </c>
    </row>
    <row r="10913" spans="1:1" x14ac:dyDescent="0.35">
      <c r="A10913" s="27">
        <v>233</v>
      </c>
    </row>
    <row r="10914" spans="1:1" x14ac:dyDescent="0.35">
      <c r="A10914" s="27">
        <v>233</v>
      </c>
    </row>
    <row r="10915" spans="1:1" x14ac:dyDescent="0.35">
      <c r="A10915" s="27">
        <v>233</v>
      </c>
    </row>
    <row r="10916" spans="1:1" x14ac:dyDescent="0.35">
      <c r="A10916" s="27">
        <v>233</v>
      </c>
    </row>
    <row r="10917" spans="1:1" x14ac:dyDescent="0.35">
      <c r="A10917" s="27">
        <v>233</v>
      </c>
    </row>
    <row r="10918" spans="1:1" x14ac:dyDescent="0.35">
      <c r="A10918" s="27">
        <v>233</v>
      </c>
    </row>
    <row r="10919" spans="1:1" x14ac:dyDescent="0.35">
      <c r="A10919" s="27">
        <v>233</v>
      </c>
    </row>
    <row r="10920" spans="1:1" x14ac:dyDescent="0.35">
      <c r="A10920" s="27">
        <v>233</v>
      </c>
    </row>
    <row r="10921" spans="1:1" x14ac:dyDescent="0.35">
      <c r="A10921" s="27">
        <v>233</v>
      </c>
    </row>
    <row r="10922" spans="1:1" x14ac:dyDescent="0.35">
      <c r="A10922" s="27">
        <v>233</v>
      </c>
    </row>
    <row r="10923" spans="1:1" x14ac:dyDescent="0.35">
      <c r="A10923" s="27">
        <v>233</v>
      </c>
    </row>
    <row r="10924" spans="1:1" x14ac:dyDescent="0.35">
      <c r="A10924" s="27">
        <v>233</v>
      </c>
    </row>
    <row r="10925" spans="1:1" x14ac:dyDescent="0.35">
      <c r="A10925" s="27">
        <v>233</v>
      </c>
    </row>
    <row r="10926" spans="1:1" x14ac:dyDescent="0.35">
      <c r="A10926" s="27">
        <v>233</v>
      </c>
    </row>
    <row r="10927" spans="1:1" x14ac:dyDescent="0.35">
      <c r="A10927" s="27">
        <v>233</v>
      </c>
    </row>
    <row r="10928" spans="1:1" x14ac:dyDescent="0.35">
      <c r="A10928" s="27">
        <v>233</v>
      </c>
    </row>
    <row r="10929" spans="1:1" x14ac:dyDescent="0.35">
      <c r="A10929" s="27">
        <v>233</v>
      </c>
    </row>
    <row r="10930" spans="1:1" x14ac:dyDescent="0.35">
      <c r="A10930" s="27">
        <v>233</v>
      </c>
    </row>
    <row r="10931" spans="1:1" x14ac:dyDescent="0.35">
      <c r="A10931" s="27">
        <v>233</v>
      </c>
    </row>
    <row r="10932" spans="1:1" x14ac:dyDescent="0.35">
      <c r="A10932" s="27">
        <v>233</v>
      </c>
    </row>
    <row r="10933" spans="1:1" x14ac:dyDescent="0.35">
      <c r="A10933" s="27">
        <v>233</v>
      </c>
    </row>
    <row r="10934" spans="1:1" x14ac:dyDescent="0.35">
      <c r="A10934" s="27">
        <v>233</v>
      </c>
    </row>
    <row r="10935" spans="1:1" x14ac:dyDescent="0.35">
      <c r="A10935" s="27">
        <v>233</v>
      </c>
    </row>
    <row r="10936" spans="1:1" x14ac:dyDescent="0.35">
      <c r="A10936" s="27">
        <v>233</v>
      </c>
    </row>
    <row r="10937" spans="1:1" x14ac:dyDescent="0.35">
      <c r="A10937" s="27">
        <v>233</v>
      </c>
    </row>
    <row r="10938" spans="1:1" x14ac:dyDescent="0.35">
      <c r="A10938" s="27">
        <v>233</v>
      </c>
    </row>
    <row r="10939" spans="1:1" x14ac:dyDescent="0.35">
      <c r="A10939" s="27">
        <v>233</v>
      </c>
    </row>
    <row r="10940" spans="1:1" x14ac:dyDescent="0.35">
      <c r="A10940" s="27">
        <v>233</v>
      </c>
    </row>
    <row r="10941" spans="1:1" x14ac:dyDescent="0.35">
      <c r="A10941" s="27">
        <v>233</v>
      </c>
    </row>
    <row r="10942" spans="1:1" x14ac:dyDescent="0.35">
      <c r="A10942" s="27">
        <v>233</v>
      </c>
    </row>
    <row r="10943" spans="1:1" x14ac:dyDescent="0.35">
      <c r="A10943" s="27">
        <v>233</v>
      </c>
    </row>
    <row r="10944" spans="1:1" x14ac:dyDescent="0.35">
      <c r="A10944" s="27">
        <v>233</v>
      </c>
    </row>
    <row r="10945" spans="1:1" x14ac:dyDescent="0.35">
      <c r="A10945" s="27">
        <v>233</v>
      </c>
    </row>
    <row r="10946" spans="1:1" x14ac:dyDescent="0.35">
      <c r="A10946" s="27">
        <v>233</v>
      </c>
    </row>
    <row r="10947" spans="1:1" x14ac:dyDescent="0.35">
      <c r="A10947" s="27">
        <v>233</v>
      </c>
    </row>
    <row r="10948" spans="1:1" x14ac:dyDescent="0.35">
      <c r="A10948" s="27">
        <v>233</v>
      </c>
    </row>
    <row r="10949" spans="1:1" x14ac:dyDescent="0.35">
      <c r="A10949" s="27">
        <v>233</v>
      </c>
    </row>
    <row r="10950" spans="1:1" x14ac:dyDescent="0.35">
      <c r="A10950" s="27">
        <v>233</v>
      </c>
    </row>
    <row r="10951" spans="1:1" x14ac:dyDescent="0.35">
      <c r="A10951" s="27">
        <v>233</v>
      </c>
    </row>
    <row r="10952" spans="1:1" x14ac:dyDescent="0.35">
      <c r="A10952" s="27">
        <v>233</v>
      </c>
    </row>
    <row r="10953" spans="1:1" x14ac:dyDescent="0.35">
      <c r="A10953" s="27">
        <v>233</v>
      </c>
    </row>
    <row r="10954" spans="1:1" x14ac:dyDescent="0.35">
      <c r="A10954" s="27">
        <v>233</v>
      </c>
    </row>
    <row r="10955" spans="1:1" x14ac:dyDescent="0.35">
      <c r="A10955" s="27">
        <v>233</v>
      </c>
    </row>
    <row r="10956" spans="1:1" x14ac:dyDescent="0.35">
      <c r="A10956" s="27">
        <v>233</v>
      </c>
    </row>
    <row r="10957" spans="1:1" x14ac:dyDescent="0.35">
      <c r="A10957" s="27">
        <v>233</v>
      </c>
    </row>
    <row r="10958" spans="1:1" x14ac:dyDescent="0.35">
      <c r="A10958" s="27">
        <v>233</v>
      </c>
    </row>
    <row r="10959" spans="1:1" x14ac:dyDescent="0.35">
      <c r="A10959" s="27">
        <v>233</v>
      </c>
    </row>
    <row r="10960" spans="1:1" x14ac:dyDescent="0.35">
      <c r="A10960" s="27">
        <v>233</v>
      </c>
    </row>
    <row r="10961" spans="1:1" x14ac:dyDescent="0.35">
      <c r="A10961" s="27">
        <v>233</v>
      </c>
    </row>
    <row r="10962" spans="1:1" x14ac:dyDescent="0.35">
      <c r="A10962" s="27">
        <v>233</v>
      </c>
    </row>
    <row r="10963" spans="1:1" x14ac:dyDescent="0.35">
      <c r="A10963" s="27">
        <v>233</v>
      </c>
    </row>
    <row r="10964" spans="1:1" x14ac:dyDescent="0.35">
      <c r="A10964" s="27">
        <v>233</v>
      </c>
    </row>
    <row r="10965" spans="1:1" x14ac:dyDescent="0.35">
      <c r="A10965" s="27">
        <v>233</v>
      </c>
    </row>
    <row r="10966" spans="1:1" x14ac:dyDescent="0.35">
      <c r="A10966" s="27">
        <v>233</v>
      </c>
    </row>
    <row r="10967" spans="1:1" x14ac:dyDescent="0.35">
      <c r="A10967" s="27">
        <v>233</v>
      </c>
    </row>
    <row r="10968" spans="1:1" x14ac:dyDescent="0.35">
      <c r="A10968" s="27">
        <v>233</v>
      </c>
    </row>
    <row r="10969" spans="1:1" x14ac:dyDescent="0.35">
      <c r="A10969" s="27">
        <v>233</v>
      </c>
    </row>
    <row r="10970" spans="1:1" x14ac:dyDescent="0.35">
      <c r="A10970" s="27">
        <v>233</v>
      </c>
    </row>
    <row r="10971" spans="1:1" x14ac:dyDescent="0.35">
      <c r="A10971" s="27">
        <v>233</v>
      </c>
    </row>
    <row r="10972" spans="1:1" x14ac:dyDescent="0.35">
      <c r="A10972" s="27">
        <v>233</v>
      </c>
    </row>
    <row r="10973" spans="1:1" x14ac:dyDescent="0.35">
      <c r="A10973" s="27">
        <v>233</v>
      </c>
    </row>
    <row r="10974" spans="1:1" x14ac:dyDescent="0.35">
      <c r="A10974" s="27">
        <v>233</v>
      </c>
    </row>
    <row r="10975" spans="1:1" x14ac:dyDescent="0.35">
      <c r="A10975" s="27">
        <v>233</v>
      </c>
    </row>
    <row r="10976" spans="1:1" x14ac:dyDescent="0.35">
      <c r="A10976" s="27">
        <v>233</v>
      </c>
    </row>
    <row r="10977" spans="1:1" x14ac:dyDescent="0.35">
      <c r="A10977" s="27">
        <v>233</v>
      </c>
    </row>
    <row r="10978" spans="1:1" x14ac:dyDescent="0.35">
      <c r="A10978" s="27">
        <v>233</v>
      </c>
    </row>
    <row r="10979" spans="1:1" x14ac:dyDescent="0.35">
      <c r="A10979" s="27">
        <v>233</v>
      </c>
    </row>
    <row r="10980" spans="1:1" x14ac:dyDescent="0.35">
      <c r="A10980" s="27">
        <v>233</v>
      </c>
    </row>
    <row r="10981" spans="1:1" x14ac:dyDescent="0.35">
      <c r="A10981" s="27">
        <v>233</v>
      </c>
    </row>
    <row r="10982" spans="1:1" x14ac:dyDescent="0.35">
      <c r="A10982" s="27">
        <v>233</v>
      </c>
    </row>
    <row r="10983" spans="1:1" x14ac:dyDescent="0.35">
      <c r="A10983" s="27">
        <v>233</v>
      </c>
    </row>
    <row r="10984" spans="1:1" x14ac:dyDescent="0.35">
      <c r="A10984" s="27">
        <v>233</v>
      </c>
    </row>
    <row r="10985" spans="1:1" x14ac:dyDescent="0.35">
      <c r="A10985" s="27">
        <v>233</v>
      </c>
    </row>
    <row r="10986" spans="1:1" x14ac:dyDescent="0.35">
      <c r="A10986" s="27">
        <v>233</v>
      </c>
    </row>
    <row r="10987" spans="1:1" x14ac:dyDescent="0.35">
      <c r="A10987" s="27">
        <v>233</v>
      </c>
    </row>
    <row r="10988" spans="1:1" x14ac:dyDescent="0.35">
      <c r="A10988" s="27">
        <v>233</v>
      </c>
    </row>
    <row r="10989" spans="1:1" x14ac:dyDescent="0.35">
      <c r="A10989" s="27">
        <v>233</v>
      </c>
    </row>
    <row r="10990" spans="1:1" x14ac:dyDescent="0.35">
      <c r="A10990" s="27">
        <v>233</v>
      </c>
    </row>
    <row r="10991" spans="1:1" x14ac:dyDescent="0.35">
      <c r="A10991" s="27">
        <v>233</v>
      </c>
    </row>
    <row r="10992" spans="1:1" x14ac:dyDescent="0.35">
      <c r="A10992" s="27">
        <v>233</v>
      </c>
    </row>
    <row r="10993" spans="1:1" x14ac:dyDescent="0.35">
      <c r="A10993" s="27">
        <v>233</v>
      </c>
    </row>
    <row r="10994" spans="1:1" x14ac:dyDescent="0.35">
      <c r="A10994" s="27">
        <v>233</v>
      </c>
    </row>
    <row r="10995" spans="1:1" x14ac:dyDescent="0.35">
      <c r="A10995" s="27">
        <v>233</v>
      </c>
    </row>
    <row r="10996" spans="1:1" x14ac:dyDescent="0.35">
      <c r="A10996" s="27">
        <v>233</v>
      </c>
    </row>
    <row r="10997" spans="1:1" x14ac:dyDescent="0.35">
      <c r="A10997" s="27">
        <v>233</v>
      </c>
    </row>
    <row r="10998" spans="1:1" x14ac:dyDescent="0.35">
      <c r="A10998" s="27">
        <v>233</v>
      </c>
    </row>
    <row r="10999" spans="1:1" x14ac:dyDescent="0.35">
      <c r="A10999" s="27">
        <v>233</v>
      </c>
    </row>
    <row r="11000" spans="1:1" x14ac:dyDescent="0.35">
      <c r="A11000" s="27">
        <v>233</v>
      </c>
    </row>
    <row r="11001" spans="1:1" x14ac:dyDescent="0.35">
      <c r="A11001" s="27">
        <v>233</v>
      </c>
    </row>
    <row r="11002" spans="1:1" x14ac:dyDescent="0.35">
      <c r="A11002" s="27">
        <v>233</v>
      </c>
    </row>
    <row r="11003" spans="1:1" x14ac:dyDescent="0.35">
      <c r="A11003" s="27">
        <v>233</v>
      </c>
    </row>
    <row r="11004" spans="1:1" x14ac:dyDescent="0.35">
      <c r="A11004" s="27">
        <v>233</v>
      </c>
    </row>
    <row r="11005" spans="1:1" x14ac:dyDescent="0.35">
      <c r="A11005" s="27">
        <v>233</v>
      </c>
    </row>
    <row r="11006" spans="1:1" x14ac:dyDescent="0.35">
      <c r="A11006" s="27">
        <v>233</v>
      </c>
    </row>
    <row r="11007" spans="1:1" x14ac:dyDescent="0.35">
      <c r="A11007" s="27">
        <v>233</v>
      </c>
    </row>
    <row r="11008" spans="1:1" x14ac:dyDescent="0.35">
      <c r="A11008" s="27">
        <v>233</v>
      </c>
    </row>
    <row r="11009" spans="1:1" x14ac:dyDescent="0.35">
      <c r="A11009" s="27">
        <v>233</v>
      </c>
    </row>
    <row r="11010" spans="1:1" x14ac:dyDescent="0.35">
      <c r="A11010" s="27">
        <v>233</v>
      </c>
    </row>
    <row r="11011" spans="1:1" x14ac:dyDescent="0.35">
      <c r="A11011" s="27">
        <v>233</v>
      </c>
    </row>
    <row r="11012" spans="1:1" x14ac:dyDescent="0.35">
      <c r="A11012" s="27">
        <v>233</v>
      </c>
    </row>
    <row r="11013" spans="1:1" x14ac:dyDescent="0.35">
      <c r="A11013" s="27">
        <v>233</v>
      </c>
    </row>
    <row r="11014" spans="1:1" x14ac:dyDescent="0.35">
      <c r="A11014" s="27">
        <v>233</v>
      </c>
    </row>
    <row r="11015" spans="1:1" x14ac:dyDescent="0.35">
      <c r="A11015" s="27">
        <v>233</v>
      </c>
    </row>
    <row r="11016" spans="1:1" x14ac:dyDescent="0.35">
      <c r="A11016" s="27">
        <v>233</v>
      </c>
    </row>
    <row r="11017" spans="1:1" x14ac:dyDescent="0.35">
      <c r="A11017" s="27">
        <v>233</v>
      </c>
    </row>
    <row r="11018" spans="1:1" x14ac:dyDescent="0.35">
      <c r="A11018" s="27">
        <v>233</v>
      </c>
    </row>
    <row r="11019" spans="1:1" x14ac:dyDescent="0.35">
      <c r="A11019" s="27">
        <v>233</v>
      </c>
    </row>
    <row r="11020" spans="1:1" x14ac:dyDescent="0.35">
      <c r="A11020" s="27">
        <v>233</v>
      </c>
    </row>
    <row r="11021" spans="1:1" x14ac:dyDescent="0.35">
      <c r="A11021" s="27">
        <v>233</v>
      </c>
    </row>
    <row r="11022" spans="1:1" x14ac:dyDescent="0.35">
      <c r="A11022" s="27">
        <v>233</v>
      </c>
    </row>
    <row r="11023" spans="1:1" x14ac:dyDescent="0.35">
      <c r="A11023" s="27">
        <v>233</v>
      </c>
    </row>
    <row r="11024" spans="1:1" x14ac:dyDescent="0.35">
      <c r="A11024" s="27">
        <v>233</v>
      </c>
    </row>
    <row r="11025" spans="1:1" x14ac:dyDescent="0.35">
      <c r="A11025" s="27">
        <v>233</v>
      </c>
    </row>
    <row r="11026" spans="1:1" x14ac:dyDescent="0.35">
      <c r="A11026" s="27">
        <v>233</v>
      </c>
    </row>
    <row r="11027" spans="1:1" x14ac:dyDescent="0.35">
      <c r="A11027" s="27">
        <v>233</v>
      </c>
    </row>
    <row r="11028" spans="1:1" x14ac:dyDescent="0.35">
      <c r="A11028" s="27">
        <v>233</v>
      </c>
    </row>
    <row r="11029" spans="1:1" x14ac:dyDescent="0.35">
      <c r="A11029" s="27">
        <v>233</v>
      </c>
    </row>
    <row r="11030" spans="1:1" x14ac:dyDescent="0.35">
      <c r="A11030" s="27">
        <v>233</v>
      </c>
    </row>
    <row r="11031" spans="1:1" x14ac:dyDescent="0.35">
      <c r="A11031" s="27">
        <v>233</v>
      </c>
    </row>
    <row r="11032" spans="1:1" x14ac:dyDescent="0.35">
      <c r="A11032" s="27">
        <v>233</v>
      </c>
    </row>
    <row r="11033" spans="1:1" x14ac:dyDescent="0.35">
      <c r="A11033" s="27">
        <v>233</v>
      </c>
    </row>
    <row r="11034" spans="1:1" x14ac:dyDescent="0.35">
      <c r="A11034" s="27">
        <v>233</v>
      </c>
    </row>
    <row r="11035" spans="1:1" x14ac:dyDescent="0.35">
      <c r="A11035" s="27">
        <v>233</v>
      </c>
    </row>
    <row r="11036" spans="1:1" x14ac:dyDescent="0.35">
      <c r="A11036" s="27">
        <v>233</v>
      </c>
    </row>
    <row r="11037" spans="1:1" x14ac:dyDescent="0.35">
      <c r="A11037" s="27">
        <v>233</v>
      </c>
    </row>
    <row r="11038" spans="1:1" x14ac:dyDescent="0.35">
      <c r="A11038" s="27">
        <v>233</v>
      </c>
    </row>
  </sheetData>
  <phoneticPr fontId="5" type="noConversion"/>
  <conditionalFormatting sqref="K2:K813">
    <cfRule type="cellIs" dxfId="1" priority="1" operator="greaterThan">
      <formula>5000000</formula>
    </cfRule>
    <cfRule type="cellIs" dxfId="0" priority="2" operator="greaterThan">
      <formula>"5, 000,000"</formula>
    </cfRule>
  </conditionalFormatting>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7F8F9-4D87-456A-A719-DB8EDECDA24E}">
  <sheetPr>
    <tabColor rgb="FF3A3838"/>
  </sheetPr>
  <dimension ref="A1:AQ118"/>
  <sheetViews>
    <sheetView showGridLines="0" tabSelected="1" zoomScale="40" zoomScaleNormal="40" workbookViewId="0">
      <selection activeCell="AK98" sqref="AK98"/>
    </sheetView>
  </sheetViews>
  <sheetFormatPr defaultRowHeight="14.5" x14ac:dyDescent="0.35"/>
  <sheetData>
    <row r="1" spans="1:43" x14ac:dyDescent="0.35">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row>
    <row r="2" spans="1:43" x14ac:dyDescent="0.35">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row>
    <row r="3" spans="1:43" x14ac:dyDescent="0.35">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row>
    <row r="4" spans="1:43" x14ac:dyDescent="0.35">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row>
    <row r="5" spans="1:43" x14ac:dyDescent="0.35">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row>
    <row r="6" spans="1:43" x14ac:dyDescent="0.35">
      <c r="A6" s="31"/>
      <c r="B6" s="31"/>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row>
    <row r="7" spans="1:43" x14ac:dyDescent="0.35">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row>
    <row r="8" spans="1:43" x14ac:dyDescent="0.35">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row>
    <row r="9" spans="1:43" x14ac:dyDescent="0.35">
      <c r="A9" s="31"/>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row>
    <row r="10" spans="1:43" x14ac:dyDescent="0.35">
      <c r="A10" s="31"/>
      <c r="B10" s="31"/>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row>
    <row r="11" spans="1:43" x14ac:dyDescent="0.35">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row>
    <row r="12" spans="1:43" x14ac:dyDescent="0.35">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row>
    <row r="13" spans="1:43" x14ac:dyDescent="0.35">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row>
    <row r="14" spans="1:43" x14ac:dyDescent="0.35">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row>
    <row r="15" spans="1:43" x14ac:dyDescent="0.35">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row>
    <row r="16" spans="1:43" x14ac:dyDescent="0.35">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row>
    <row r="17" spans="1:43" x14ac:dyDescent="0.35">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row>
    <row r="18" spans="1:43" x14ac:dyDescent="0.35">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row>
    <row r="19" spans="1:43" x14ac:dyDescent="0.35">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row>
    <row r="20" spans="1:43" x14ac:dyDescent="0.35">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row>
    <row r="21" spans="1:43" x14ac:dyDescent="0.35">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row>
    <row r="22" spans="1:43" x14ac:dyDescent="0.35">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row>
    <row r="23" spans="1:43" x14ac:dyDescent="0.35">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row>
    <row r="24" spans="1:43" x14ac:dyDescent="0.35">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row>
    <row r="25" spans="1:43" x14ac:dyDescent="0.3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row>
    <row r="26" spans="1:43" x14ac:dyDescent="0.35">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row>
    <row r="27" spans="1:43" x14ac:dyDescent="0.35">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row>
    <row r="28" spans="1:43" x14ac:dyDescent="0.35">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row>
    <row r="29" spans="1:43" x14ac:dyDescent="0.35">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row>
    <row r="30" spans="1:43" x14ac:dyDescent="0.35">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row>
    <row r="31" spans="1:43" x14ac:dyDescent="0.35">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row>
    <row r="32" spans="1:43" x14ac:dyDescent="0.35">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row>
    <row r="33" spans="1:43" x14ac:dyDescent="0.35">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row>
    <row r="34" spans="1:43" x14ac:dyDescent="0.35">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row>
    <row r="35" spans="1:43" x14ac:dyDescent="0.3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row>
    <row r="36" spans="1:43" x14ac:dyDescent="0.35">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row>
    <row r="37" spans="1:43" x14ac:dyDescent="0.35">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row>
    <row r="38" spans="1:43" x14ac:dyDescent="0.35">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row>
    <row r="39" spans="1:43" x14ac:dyDescent="0.35">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row>
    <row r="40" spans="1:43" x14ac:dyDescent="0.35">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row>
    <row r="41" spans="1:43" x14ac:dyDescent="0.35">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row>
    <row r="42" spans="1:43" x14ac:dyDescent="0.35">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row>
    <row r="43" spans="1:43" x14ac:dyDescent="0.35">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row>
    <row r="44" spans="1:43" x14ac:dyDescent="0.35">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row>
    <row r="45" spans="1:43" x14ac:dyDescent="0.3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row>
    <row r="46" spans="1:43" x14ac:dyDescent="0.35">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row>
    <row r="47" spans="1:43" x14ac:dyDescent="0.35">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row>
    <row r="48" spans="1:43" x14ac:dyDescent="0.35">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row>
    <row r="49" spans="1:43" x14ac:dyDescent="0.35">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row>
    <row r="50" spans="1:43" x14ac:dyDescent="0.35">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row>
    <row r="51" spans="1:43" x14ac:dyDescent="0.35">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row>
    <row r="52" spans="1:43" x14ac:dyDescent="0.35">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row>
    <row r="53" spans="1:43" x14ac:dyDescent="0.35">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row>
    <row r="54" spans="1:43" x14ac:dyDescent="0.35">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row>
    <row r="55" spans="1:43" x14ac:dyDescent="0.3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row>
    <row r="56" spans="1:43" x14ac:dyDescent="0.35">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row>
    <row r="57" spans="1:43" x14ac:dyDescent="0.35">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row>
    <row r="58" spans="1:43" x14ac:dyDescent="0.35">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row>
    <row r="59" spans="1:43" x14ac:dyDescent="0.35">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row>
    <row r="60" spans="1:43" x14ac:dyDescent="0.35">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row>
    <row r="61" spans="1:43" x14ac:dyDescent="0.35">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row>
    <row r="62" spans="1:43" x14ac:dyDescent="0.35">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row>
    <row r="63" spans="1:43" x14ac:dyDescent="0.35">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row>
    <row r="64" spans="1:43" x14ac:dyDescent="0.35">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row>
    <row r="65" spans="1:43" x14ac:dyDescent="0.3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row>
    <row r="66" spans="1:43" x14ac:dyDescent="0.35">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row>
    <row r="67" spans="1:43" x14ac:dyDescent="0.35">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row>
    <row r="68" spans="1:43" x14ac:dyDescent="0.35">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row>
    <row r="69" spans="1:43" x14ac:dyDescent="0.35">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row>
    <row r="70" spans="1:43" x14ac:dyDescent="0.35">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row>
    <row r="71" spans="1:43" x14ac:dyDescent="0.35">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row>
    <row r="72" spans="1:43" x14ac:dyDescent="0.35">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row>
    <row r="73" spans="1:43" x14ac:dyDescent="0.35">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row>
    <row r="74" spans="1:43" x14ac:dyDescent="0.35">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row>
    <row r="75" spans="1:43" x14ac:dyDescent="0.3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row>
    <row r="76" spans="1:43" x14ac:dyDescent="0.35">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row>
    <row r="77" spans="1:43" x14ac:dyDescent="0.35">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row>
    <row r="78" spans="1:43" x14ac:dyDescent="0.35">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row>
    <row r="79" spans="1:43" x14ac:dyDescent="0.35">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row>
    <row r="80" spans="1:43" x14ac:dyDescent="0.35">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row>
    <row r="81" spans="1:43" x14ac:dyDescent="0.35">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row>
    <row r="82" spans="1:43" x14ac:dyDescent="0.35">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row>
    <row r="83" spans="1:43" x14ac:dyDescent="0.35">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row>
    <row r="84" spans="1:43" x14ac:dyDescent="0.35">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row>
    <row r="85" spans="1:43" x14ac:dyDescent="0.3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row>
    <row r="86" spans="1:43" x14ac:dyDescent="0.35">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row>
    <row r="87" spans="1:43" x14ac:dyDescent="0.3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row>
    <row r="88" spans="1:43" x14ac:dyDescent="0.3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row>
    <row r="89" spans="1:43" x14ac:dyDescent="0.3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row>
    <row r="90" spans="1:43" x14ac:dyDescent="0.3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row>
    <row r="91" spans="1:43" x14ac:dyDescent="0.3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row>
    <row r="92" spans="1:43" x14ac:dyDescent="0.3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row>
    <row r="93" spans="1:43" x14ac:dyDescent="0.3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row>
    <row r="94" spans="1:43" x14ac:dyDescent="0.3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row>
    <row r="95" spans="1:43" x14ac:dyDescent="0.3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row>
    <row r="96" spans="1:43" x14ac:dyDescent="0.3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row>
    <row r="97" spans="1:43" x14ac:dyDescent="0.3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row>
    <row r="98" spans="1:43" x14ac:dyDescent="0.3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row>
    <row r="99" spans="1:43" x14ac:dyDescent="0.3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row>
    <row r="100" spans="1:43" x14ac:dyDescent="0.3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row>
    <row r="101" spans="1:43" x14ac:dyDescent="0.3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row>
    <row r="102" spans="1:43" x14ac:dyDescent="0.3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row>
    <row r="103" spans="1:43" x14ac:dyDescent="0.3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row>
    <row r="104" spans="1:43" x14ac:dyDescent="0.3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row>
    <row r="105" spans="1:43" x14ac:dyDescent="0.3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row>
    <row r="106" spans="1:43" x14ac:dyDescent="0.3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row>
    <row r="107" spans="1:43" x14ac:dyDescent="0.3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row>
    <row r="108" spans="1:43" x14ac:dyDescent="0.3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row>
    <row r="109" spans="1:43" x14ac:dyDescent="0.3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row>
    <row r="110" spans="1:43" x14ac:dyDescent="0.3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row>
    <row r="111" spans="1:43" x14ac:dyDescent="0.3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row>
    <row r="112" spans="1:43" x14ac:dyDescent="0.3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row>
    <row r="113" spans="1:43" x14ac:dyDescent="0.3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row>
    <row r="114" spans="1:43" x14ac:dyDescent="0.3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row>
    <row r="115" spans="1:43" x14ac:dyDescent="0.3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row>
    <row r="116" spans="1:43" x14ac:dyDescent="0.3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row>
    <row r="117" spans="1:43" x14ac:dyDescent="0.3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row>
    <row r="118" spans="1:43" x14ac:dyDescent="0.3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FD68E-4854-41EB-A0FE-3F11272E0F86}">
  <sheetPr codeName="Sheet6"/>
  <dimension ref="A1:H7"/>
  <sheetViews>
    <sheetView workbookViewId="0">
      <selection activeCell="B8" sqref="B8"/>
    </sheetView>
  </sheetViews>
  <sheetFormatPr defaultRowHeight="14.5" x14ac:dyDescent="0.35"/>
  <cols>
    <col min="1" max="1" width="24.08984375" bestFit="1" customWidth="1"/>
    <col min="2" max="2" width="17.453125" bestFit="1" customWidth="1"/>
  </cols>
  <sheetData>
    <row r="1" spans="1:8" ht="24" customHeight="1" x14ac:dyDescent="0.35">
      <c r="A1" s="30" t="s">
        <v>794</v>
      </c>
    </row>
    <row r="3" spans="1:8" ht="15" x14ac:dyDescent="0.35">
      <c r="A3" s="30" t="s">
        <v>789</v>
      </c>
      <c r="B3" s="32">
        <f>COUNTIF(Customer_WorkingData[STATUS], "ACTIVE")</f>
        <v>12434</v>
      </c>
    </row>
    <row r="4" spans="1:8" ht="15" x14ac:dyDescent="0.35">
      <c r="A4" s="30" t="s">
        <v>790</v>
      </c>
      <c r="B4" s="25">
        <f>SUM(Transaction_WorkingData[TransTotalAmount])</f>
        <v>2922494433.7700028</v>
      </c>
      <c r="H4" s="30" t="s">
        <v>285</v>
      </c>
    </row>
    <row r="5" spans="1:8" ht="15" x14ac:dyDescent="0.35">
      <c r="A5" s="30" t="s">
        <v>791</v>
      </c>
      <c r="B5" s="25">
        <f>SUMIF(Transaction_WorkingData!H2:H813, "INWARD", Transaction_WorkingData[TransTotalAmount])</f>
        <v>1209860988.7099993</v>
      </c>
    </row>
    <row r="6" spans="1:8" ht="15" x14ac:dyDescent="0.35">
      <c r="A6" s="30" t="s">
        <v>792</v>
      </c>
      <c r="B6" s="25">
        <f>SUMIF(Transaction_WorkingData!H2:H813, "OUTWARD", Transaction_WorkingData[TransTotalAmount])</f>
        <v>1302802020.1599989</v>
      </c>
    </row>
    <row r="7" spans="1:8" ht="15" x14ac:dyDescent="0.35">
      <c r="A7" s="30" t="s">
        <v>793</v>
      </c>
      <c r="B7" s="25">
        <f>SUMIF(Transaction_WorkingData!H2:H813, "INWARD", Transaction_WorkingData[TransTotalAmount]) - SUMIF(Transaction_WorkingData!H2:H813, "OUTWARD", Transaction_WorkingData[TransTotalAmount])</f>
        <v>-92941031.449999571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8AF15-1E45-4BB0-B753-C453E828FCD5}">
  <sheetPr codeName="Sheet7"/>
  <dimension ref="A3:H27"/>
  <sheetViews>
    <sheetView topLeftCell="B1" zoomScale="54" zoomScaleNormal="54" workbookViewId="0">
      <selection activeCell="D24" sqref="D24"/>
    </sheetView>
  </sheetViews>
  <sheetFormatPr defaultRowHeight="14.5" x14ac:dyDescent="0.35"/>
  <cols>
    <col min="1" max="1" width="21" bestFit="1" customWidth="1"/>
    <col min="2" max="2" width="17.26953125" bestFit="1" customWidth="1"/>
    <col min="3" max="3" width="12.1796875" bestFit="1" customWidth="1"/>
    <col min="4" max="4" width="23.36328125" bestFit="1" customWidth="1"/>
    <col min="5" max="5" width="17.26953125" bestFit="1" customWidth="1"/>
    <col min="6" max="8" width="12.7265625" bestFit="1" customWidth="1"/>
  </cols>
  <sheetData>
    <row r="3" spans="1:8" x14ac:dyDescent="0.35">
      <c r="A3" s="22" t="s">
        <v>801</v>
      </c>
      <c r="B3" s="22" t="s">
        <v>800</v>
      </c>
    </row>
    <row r="4" spans="1:8" x14ac:dyDescent="0.35">
      <c r="A4" s="22" t="s">
        <v>784</v>
      </c>
      <c r="B4" t="s">
        <v>0</v>
      </c>
      <c r="C4" t="s">
        <v>3</v>
      </c>
      <c r="D4" t="s">
        <v>4</v>
      </c>
      <c r="E4" t="s">
        <v>12</v>
      </c>
      <c r="F4" t="s">
        <v>783</v>
      </c>
    </row>
    <row r="5" spans="1:8" x14ac:dyDescent="0.35">
      <c r="A5" s="23" t="s">
        <v>795</v>
      </c>
      <c r="B5">
        <v>152.26470588235293</v>
      </c>
      <c r="C5">
        <v>87.167006109979638</v>
      </c>
      <c r="D5">
        <v>82.99444444444444</v>
      </c>
      <c r="E5">
        <v>45.774509803921568</v>
      </c>
      <c r="F5">
        <v>89.072000000000003</v>
      </c>
    </row>
    <row r="6" spans="1:8" x14ac:dyDescent="0.35">
      <c r="A6" s="23" t="s">
        <v>796</v>
      </c>
      <c r="B6">
        <v>152.83333333333334</v>
      </c>
      <c r="C6">
        <v>85.052522460262608</v>
      </c>
      <c r="D6">
        <v>85.43386243386243</v>
      </c>
      <c r="E6">
        <v>38.613756613756614</v>
      </c>
      <c r="F6">
        <v>85.198974836905876</v>
      </c>
    </row>
    <row r="7" spans="1:8" x14ac:dyDescent="0.35">
      <c r="A7" s="23" t="s">
        <v>797</v>
      </c>
      <c r="B7">
        <v>133.73684210526315</v>
      </c>
      <c r="C7">
        <v>85.629629629629633</v>
      </c>
      <c r="D7">
        <v>71.805555555555557</v>
      </c>
      <c r="E7">
        <v>36.769230769230766</v>
      </c>
      <c r="F7">
        <v>84.161073825503351</v>
      </c>
    </row>
    <row r="8" spans="1:8" x14ac:dyDescent="0.35">
      <c r="A8" s="23" t="s">
        <v>798</v>
      </c>
      <c r="B8">
        <v>116.1709551394315</v>
      </c>
      <c r="C8">
        <v>4</v>
      </c>
      <c r="E8">
        <v>13</v>
      </c>
      <c r="F8">
        <v>116.11417799919214</v>
      </c>
    </row>
    <row r="9" spans="1:8" x14ac:dyDescent="0.35">
      <c r="A9" s="23" t="s">
        <v>799</v>
      </c>
      <c r="B9">
        <v>139.97674418604652</v>
      </c>
      <c r="C9">
        <v>83.782142857142858</v>
      </c>
      <c r="D9">
        <v>73.279069767441854</v>
      </c>
      <c r="E9">
        <v>40.221311475409834</v>
      </c>
      <c r="F9">
        <v>81.279126213592235</v>
      </c>
    </row>
    <row r="10" spans="1:8" x14ac:dyDescent="0.35">
      <c r="A10" s="23" t="s">
        <v>783</v>
      </c>
      <c r="B10">
        <v>117.45070605000647</v>
      </c>
      <c r="C10">
        <v>84.74702702702703</v>
      </c>
      <c r="D10">
        <v>81.054388133498151</v>
      </c>
      <c r="E10">
        <v>40.53846153846154</v>
      </c>
      <c r="F10">
        <v>102.95725685391483</v>
      </c>
    </row>
    <row r="13" spans="1:8" x14ac:dyDescent="0.35">
      <c r="A13" s="22" t="s">
        <v>784</v>
      </c>
      <c r="B13" t="s">
        <v>801</v>
      </c>
      <c r="D13" s="22" t="s">
        <v>802</v>
      </c>
      <c r="E13" s="22" t="s">
        <v>800</v>
      </c>
    </row>
    <row r="14" spans="1:8" x14ac:dyDescent="0.35">
      <c r="A14" s="23" t="s">
        <v>0</v>
      </c>
      <c r="B14">
        <v>117.45070605000647</v>
      </c>
      <c r="D14" s="22" t="s">
        <v>784</v>
      </c>
      <c r="E14" t="s">
        <v>286</v>
      </c>
      <c r="F14" t="s">
        <v>291</v>
      </c>
      <c r="G14" t="s">
        <v>288</v>
      </c>
      <c r="H14" t="s">
        <v>783</v>
      </c>
    </row>
    <row r="15" spans="1:8" x14ac:dyDescent="0.35">
      <c r="A15" s="23" t="s">
        <v>3</v>
      </c>
      <c r="B15">
        <v>84.74702702702703</v>
      </c>
      <c r="D15" s="23" t="s">
        <v>818</v>
      </c>
      <c r="E15" s="33"/>
      <c r="F15" s="33"/>
      <c r="G15" s="33"/>
      <c r="H15" s="33"/>
    </row>
    <row r="16" spans="1:8" x14ac:dyDescent="0.35">
      <c r="A16" s="23" t="s">
        <v>4</v>
      </c>
      <c r="B16">
        <v>81.054388133498151</v>
      </c>
      <c r="D16" s="26" t="s">
        <v>826</v>
      </c>
      <c r="E16" s="33">
        <v>39410014.870000005</v>
      </c>
      <c r="F16" s="33">
        <v>723888</v>
      </c>
      <c r="G16" s="33">
        <v>11242138.289999999</v>
      </c>
      <c r="H16" s="33">
        <v>51376041.160000004</v>
      </c>
    </row>
    <row r="17" spans="1:8" x14ac:dyDescent="0.35">
      <c r="A17" s="23" t="s">
        <v>12</v>
      </c>
      <c r="B17">
        <v>40.53846153846154</v>
      </c>
      <c r="D17" s="26" t="s">
        <v>825</v>
      </c>
      <c r="E17" s="33">
        <v>20957068.880000003</v>
      </c>
      <c r="F17" s="33">
        <v>21104480.399999999</v>
      </c>
      <c r="G17" s="33">
        <v>26179571.650000002</v>
      </c>
      <c r="H17" s="33">
        <v>68241120.930000007</v>
      </c>
    </row>
    <row r="18" spans="1:8" x14ac:dyDescent="0.35">
      <c r="A18" s="23" t="s">
        <v>783</v>
      </c>
      <c r="B18">
        <v>102.95725685391483</v>
      </c>
      <c r="D18" s="26" t="s">
        <v>824</v>
      </c>
      <c r="E18" s="33">
        <v>39643866.919999994</v>
      </c>
      <c r="F18" s="33">
        <v>86626406.859999999</v>
      </c>
      <c r="G18" s="33">
        <v>96427170.689999998</v>
      </c>
      <c r="H18" s="33">
        <v>222697444.47</v>
      </c>
    </row>
    <row r="19" spans="1:8" x14ac:dyDescent="0.35">
      <c r="D19" s="26" t="s">
        <v>823</v>
      </c>
      <c r="E19" s="33">
        <v>50275354.240000002</v>
      </c>
      <c r="F19" s="33">
        <v>94933999.159999996</v>
      </c>
      <c r="G19" s="33">
        <v>92634329.879999995</v>
      </c>
      <c r="H19" s="33">
        <v>237843683.28000003</v>
      </c>
    </row>
    <row r="20" spans="1:8" x14ac:dyDescent="0.35">
      <c r="D20" s="26" t="s">
        <v>822</v>
      </c>
      <c r="E20" s="33">
        <v>35550513.539999992</v>
      </c>
      <c r="F20" s="33">
        <v>111770650.67999996</v>
      </c>
      <c r="G20" s="33">
        <v>119551767.79000001</v>
      </c>
      <c r="H20" s="33">
        <v>266872932.01000002</v>
      </c>
    </row>
    <row r="21" spans="1:8" x14ac:dyDescent="0.35">
      <c r="D21" s="26" t="s">
        <v>821</v>
      </c>
      <c r="E21" s="33">
        <v>34480170.219999991</v>
      </c>
      <c r="F21" s="33">
        <v>145594435.66000003</v>
      </c>
      <c r="G21" s="33">
        <v>150943905.82999998</v>
      </c>
      <c r="H21" s="33">
        <v>331018511.70999998</v>
      </c>
    </row>
    <row r="22" spans="1:8" x14ac:dyDescent="0.35">
      <c r="D22" s="26" t="s">
        <v>820</v>
      </c>
      <c r="E22" s="33">
        <v>35442370.009999998</v>
      </c>
      <c r="F22" s="33">
        <v>151054206.56</v>
      </c>
      <c r="G22" s="33">
        <v>160083326.45999998</v>
      </c>
      <c r="H22" s="33">
        <v>346579903.03000003</v>
      </c>
    </row>
    <row r="23" spans="1:8" x14ac:dyDescent="0.35">
      <c r="D23" s="26" t="s">
        <v>819</v>
      </c>
      <c r="E23" s="33">
        <v>39309756.329999998</v>
      </c>
      <c r="F23" s="33">
        <v>203165219.64000002</v>
      </c>
      <c r="G23" s="33">
        <v>218249229.91999999</v>
      </c>
      <c r="H23" s="33">
        <v>460724205.89000005</v>
      </c>
    </row>
    <row r="24" spans="1:8" x14ac:dyDescent="0.35">
      <c r="D24" s="23" t="s">
        <v>805</v>
      </c>
      <c r="E24" s="33"/>
      <c r="F24" s="33"/>
      <c r="G24" s="33"/>
      <c r="H24" s="33"/>
    </row>
    <row r="25" spans="1:8" x14ac:dyDescent="0.35">
      <c r="D25" s="26" t="s">
        <v>828</v>
      </c>
      <c r="E25" s="33">
        <v>109944712.34</v>
      </c>
      <c r="F25" s="33">
        <v>249240739.60000002</v>
      </c>
      <c r="G25" s="33">
        <v>270085713.02999997</v>
      </c>
      <c r="H25" s="33">
        <v>629271164.97000015</v>
      </c>
    </row>
    <row r="26" spans="1:8" x14ac:dyDescent="0.35">
      <c r="D26" s="26" t="s">
        <v>827</v>
      </c>
      <c r="E26" s="33">
        <v>4817597.55</v>
      </c>
      <c r="F26" s="33">
        <v>145646962.14999998</v>
      </c>
      <c r="G26" s="33">
        <v>157404866.62</v>
      </c>
      <c r="H26" s="33">
        <v>307869426.31999999</v>
      </c>
    </row>
    <row r="27" spans="1:8" x14ac:dyDescent="0.35">
      <c r="D27" s="23" t="s">
        <v>783</v>
      </c>
      <c r="E27" s="33">
        <v>409831424.90000015</v>
      </c>
      <c r="F27" s="33">
        <v>1209860988.7099993</v>
      </c>
      <c r="G27" s="33">
        <v>1302802020.1599989</v>
      </c>
      <c r="H27" s="33">
        <v>2922494433.7700028</v>
      </c>
    </row>
  </sheetData>
  <pageMargins left="0.7" right="0.7" top="0.75" bottom="0.75" header="0.3" footer="0.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92ABD-690D-4137-86FF-0854CA5CAF24}">
  <sheetPr codeName="Sheet8"/>
  <dimension ref="B3:J223"/>
  <sheetViews>
    <sheetView topLeftCell="H1" workbookViewId="0">
      <selection activeCell="P130" sqref="P130"/>
    </sheetView>
  </sheetViews>
  <sheetFormatPr defaultRowHeight="14.5" x14ac:dyDescent="0.35"/>
  <cols>
    <col min="2" max="2" width="12.36328125" bestFit="1" customWidth="1"/>
    <col min="3" max="3" width="12.1796875" bestFit="1" customWidth="1"/>
    <col min="4" max="4" width="8.81640625" bestFit="1" customWidth="1"/>
    <col min="5" max="5" width="10.7265625" bestFit="1" customWidth="1"/>
    <col min="6" max="6" width="12" bestFit="1" customWidth="1"/>
    <col min="7" max="7" width="11" bestFit="1" customWidth="1"/>
    <col min="8" max="8" width="10.7265625" bestFit="1" customWidth="1"/>
  </cols>
  <sheetData>
    <row r="3" spans="2:3" x14ac:dyDescent="0.35">
      <c r="B3" s="22" t="s">
        <v>784</v>
      </c>
      <c r="C3" t="s">
        <v>807</v>
      </c>
    </row>
    <row r="4" spans="2:3" x14ac:dyDescent="0.35">
      <c r="B4" s="23" t="s">
        <v>1</v>
      </c>
      <c r="C4" s="29">
        <v>0.91865533801256005</v>
      </c>
    </row>
    <row r="5" spans="2:3" x14ac:dyDescent="0.35">
      <c r="B5" s="23" t="s">
        <v>7</v>
      </c>
      <c r="C5" s="29">
        <v>1.9431104543775397E-2</v>
      </c>
    </row>
    <row r="6" spans="2:3" x14ac:dyDescent="0.35">
      <c r="B6" s="23" t="s">
        <v>5</v>
      </c>
      <c r="C6" s="29">
        <v>6.1913557443664571E-2</v>
      </c>
    </row>
    <row r="7" spans="2:3" x14ac:dyDescent="0.35">
      <c r="B7" s="23" t="s">
        <v>783</v>
      </c>
      <c r="C7" s="29">
        <v>1</v>
      </c>
    </row>
    <row r="18" spans="2:3" x14ac:dyDescent="0.35">
      <c r="B18" s="22" t="s">
        <v>784</v>
      </c>
      <c r="C18" t="s">
        <v>785</v>
      </c>
    </row>
    <row r="19" spans="2:3" x14ac:dyDescent="0.35">
      <c r="B19" s="23" t="s">
        <v>0</v>
      </c>
      <c r="C19" s="29">
        <v>0.63516808274842995</v>
      </c>
    </row>
    <row r="20" spans="2:3" x14ac:dyDescent="0.35">
      <c r="B20" s="23" t="s">
        <v>3</v>
      </c>
      <c r="C20" s="29">
        <v>0.27336534909493904</v>
      </c>
    </row>
    <row r="21" spans="2:3" x14ac:dyDescent="0.35">
      <c r="B21" s="23" t="s">
        <v>4</v>
      </c>
      <c r="C21" s="29">
        <v>5.9770964166974513E-2</v>
      </c>
    </row>
    <row r="22" spans="2:3" x14ac:dyDescent="0.35">
      <c r="B22" s="23" t="s">
        <v>12</v>
      </c>
      <c r="C22" s="29">
        <v>3.1695603989656443E-2</v>
      </c>
    </row>
    <row r="23" spans="2:3" x14ac:dyDescent="0.35">
      <c r="B23" s="23" t="s">
        <v>783</v>
      </c>
      <c r="C23" s="29">
        <v>1</v>
      </c>
    </row>
    <row r="34" spans="2:4" x14ac:dyDescent="0.35">
      <c r="B34" s="42"/>
      <c r="C34" s="43"/>
      <c r="D34" s="44"/>
    </row>
    <row r="35" spans="2:4" x14ac:dyDescent="0.35">
      <c r="B35" s="45"/>
      <c r="C35" s="46"/>
      <c r="D35" s="47"/>
    </row>
    <row r="36" spans="2:4" x14ac:dyDescent="0.35">
      <c r="B36" s="45"/>
      <c r="C36" s="46"/>
      <c r="D36" s="47"/>
    </row>
    <row r="37" spans="2:4" x14ac:dyDescent="0.35">
      <c r="B37" s="45"/>
      <c r="C37" s="46"/>
      <c r="D37" s="47"/>
    </row>
    <row r="38" spans="2:4" x14ac:dyDescent="0.35">
      <c r="B38" s="45"/>
      <c r="C38" s="46"/>
      <c r="D38" s="47"/>
    </row>
    <row r="39" spans="2:4" x14ac:dyDescent="0.35">
      <c r="B39" s="45"/>
      <c r="C39" s="46"/>
      <c r="D39" s="47"/>
    </row>
    <row r="40" spans="2:4" x14ac:dyDescent="0.35">
      <c r="B40" s="45"/>
      <c r="C40" s="46"/>
      <c r="D40" s="47"/>
    </row>
    <row r="41" spans="2:4" x14ac:dyDescent="0.35">
      <c r="B41" s="45"/>
      <c r="C41" s="46"/>
      <c r="D41" s="47"/>
    </row>
    <row r="42" spans="2:4" x14ac:dyDescent="0.35">
      <c r="B42" s="45"/>
      <c r="C42" s="46"/>
      <c r="D42" s="47"/>
    </row>
    <row r="43" spans="2:4" x14ac:dyDescent="0.35">
      <c r="B43" s="45"/>
      <c r="C43" s="46"/>
      <c r="D43" s="47"/>
    </row>
    <row r="44" spans="2:4" x14ac:dyDescent="0.35">
      <c r="B44" s="45"/>
      <c r="C44" s="46"/>
      <c r="D44" s="47"/>
    </row>
    <row r="45" spans="2:4" x14ac:dyDescent="0.35">
      <c r="B45" s="45"/>
      <c r="C45" s="46"/>
      <c r="D45" s="47"/>
    </row>
    <row r="46" spans="2:4" x14ac:dyDescent="0.35">
      <c r="B46" s="45"/>
      <c r="C46" s="46"/>
      <c r="D46" s="47"/>
    </row>
    <row r="47" spans="2:4" x14ac:dyDescent="0.35">
      <c r="B47" s="45"/>
      <c r="C47" s="46"/>
      <c r="D47" s="47"/>
    </row>
    <row r="48" spans="2:4" x14ac:dyDescent="0.35">
      <c r="B48" s="45"/>
      <c r="C48" s="46"/>
      <c r="D48" s="47"/>
    </row>
    <row r="49" spans="2:4" x14ac:dyDescent="0.35">
      <c r="B49" s="45"/>
      <c r="C49" s="46"/>
      <c r="D49" s="47"/>
    </row>
    <row r="50" spans="2:4" x14ac:dyDescent="0.35">
      <c r="B50" s="45"/>
      <c r="C50" s="46"/>
      <c r="D50" s="47"/>
    </row>
    <row r="51" spans="2:4" x14ac:dyDescent="0.35">
      <c r="B51" s="48"/>
      <c r="C51" s="49"/>
      <c r="D51" s="50"/>
    </row>
    <row r="67" spans="2:5" x14ac:dyDescent="0.35">
      <c r="B67" s="22" t="s">
        <v>813</v>
      </c>
      <c r="C67" s="22" t="s">
        <v>800</v>
      </c>
    </row>
    <row r="68" spans="2:5" x14ac:dyDescent="0.35">
      <c r="B68" s="22" t="s">
        <v>784</v>
      </c>
      <c r="C68" t="s">
        <v>811</v>
      </c>
      <c r="D68" t="s">
        <v>812</v>
      </c>
      <c r="E68" t="s">
        <v>783</v>
      </c>
    </row>
    <row r="69" spans="2:5" x14ac:dyDescent="0.35">
      <c r="B69" s="23" t="s">
        <v>286</v>
      </c>
      <c r="C69" s="29">
        <v>5.5555555555555552E-2</v>
      </c>
      <c r="D69" s="29">
        <v>0.94444444444444442</v>
      </c>
      <c r="E69" s="29">
        <v>1</v>
      </c>
    </row>
    <row r="70" spans="2:5" x14ac:dyDescent="0.35">
      <c r="B70" s="23" t="s">
        <v>291</v>
      </c>
      <c r="C70" s="29">
        <v>0.33210332103321033</v>
      </c>
      <c r="D70" s="29">
        <v>0.66789667896678961</v>
      </c>
      <c r="E70" s="29">
        <v>1</v>
      </c>
    </row>
    <row r="71" spans="2:5" x14ac:dyDescent="0.35">
      <c r="B71" s="23" t="s">
        <v>288</v>
      </c>
      <c r="C71" s="29">
        <v>0.40221402214022139</v>
      </c>
      <c r="D71" s="29">
        <v>0.59778597785977861</v>
      </c>
      <c r="E71" s="29">
        <v>1</v>
      </c>
    </row>
    <row r="72" spans="2:5" x14ac:dyDescent="0.35">
      <c r="B72" s="23" t="s">
        <v>783</v>
      </c>
      <c r="C72" s="29">
        <v>0.26354679802955666</v>
      </c>
      <c r="D72" s="29">
        <v>0.73645320197044339</v>
      </c>
      <c r="E72" s="29">
        <v>1</v>
      </c>
    </row>
    <row r="81" spans="2:3" x14ac:dyDescent="0.35">
      <c r="B81" s="22" t="s">
        <v>283</v>
      </c>
      <c r="C81" t="s" vm="1">
        <v>1</v>
      </c>
    </row>
    <row r="83" spans="2:3" x14ac:dyDescent="0.35">
      <c r="B83" s="22" t="s">
        <v>784</v>
      </c>
      <c r="C83" t="s">
        <v>817</v>
      </c>
    </row>
    <row r="84" spans="2:3" x14ac:dyDescent="0.35">
      <c r="B84" s="23" t="s">
        <v>808</v>
      </c>
      <c r="C84" s="29">
        <v>0.25438314299501369</v>
      </c>
    </row>
    <row r="85" spans="2:3" x14ac:dyDescent="0.35">
      <c r="B85" s="23" t="s">
        <v>809</v>
      </c>
      <c r="C85" s="29">
        <v>0.74561685700498637</v>
      </c>
    </row>
    <row r="86" spans="2:3" x14ac:dyDescent="0.35">
      <c r="B86" s="23" t="s">
        <v>783</v>
      </c>
      <c r="C86" s="29">
        <v>1</v>
      </c>
    </row>
    <row r="97" spans="2:3" x14ac:dyDescent="0.35">
      <c r="B97" s="22" t="s">
        <v>283</v>
      </c>
      <c r="C97" t="s" vm="1">
        <v>1</v>
      </c>
    </row>
    <row r="99" spans="2:3" x14ac:dyDescent="0.35">
      <c r="B99" s="22" t="s">
        <v>784</v>
      </c>
      <c r="C99" t="s">
        <v>838</v>
      </c>
    </row>
    <row r="100" spans="2:3" x14ac:dyDescent="0.35">
      <c r="B100" s="23" t="s">
        <v>808</v>
      </c>
      <c r="C100" s="29">
        <v>0.98335209908315913</v>
      </c>
    </row>
    <row r="101" spans="2:3" x14ac:dyDescent="0.35">
      <c r="B101" s="23" t="s">
        <v>809</v>
      </c>
      <c r="C101" s="29">
        <v>1.6647900916840919E-2</v>
      </c>
    </row>
    <row r="102" spans="2:3" x14ac:dyDescent="0.35">
      <c r="B102" s="23" t="s">
        <v>783</v>
      </c>
      <c r="C102" s="29">
        <v>1</v>
      </c>
    </row>
    <row r="115" spans="2:6" x14ac:dyDescent="0.35">
      <c r="B115" s="22" t="s">
        <v>816</v>
      </c>
      <c r="C115" t="s" vm="2">
        <v>830</v>
      </c>
    </row>
    <row r="117" spans="2:6" x14ac:dyDescent="0.35">
      <c r="B117" s="22" t="s">
        <v>784</v>
      </c>
      <c r="C117" t="s">
        <v>831</v>
      </c>
      <c r="E117" s="22" t="s">
        <v>784</v>
      </c>
      <c r="F117" t="s">
        <v>829</v>
      </c>
    </row>
    <row r="118" spans="2:6" x14ac:dyDescent="0.35">
      <c r="B118" s="23">
        <v>19</v>
      </c>
      <c r="C118">
        <v>2</v>
      </c>
      <c r="E118" s="23" t="s">
        <v>795</v>
      </c>
      <c r="F118">
        <v>78.195469327455029</v>
      </c>
    </row>
    <row r="119" spans="2:6" x14ac:dyDescent="0.35">
      <c r="B119" s="23">
        <v>21</v>
      </c>
      <c r="C119">
        <v>4</v>
      </c>
      <c r="E119" s="23" t="s">
        <v>796</v>
      </c>
      <c r="F119">
        <v>75.552177242803779</v>
      </c>
    </row>
    <row r="120" spans="2:6" x14ac:dyDescent="0.35">
      <c r="B120" s="23">
        <v>22</v>
      </c>
      <c r="C120">
        <v>4</v>
      </c>
      <c r="E120" s="23" t="s">
        <v>797</v>
      </c>
      <c r="F120">
        <v>72.77139948237145</v>
      </c>
    </row>
    <row r="121" spans="2:6" x14ac:dyDescent="0.35">
      <c r="B121" s="23">
        <v>23</v>
      </c>
      <c r="C121">
        <v>5</v>
      </c>
      <c r="E121" s="23" t="s">
        <v>798</v>
      </c>
      <c r="F121">
        <v>70.184303156152879</v>
      </c>
    </row>
    <row r="122" spans="2:6" x14ac:dyDescent="0.35">
      <c r="B122" s="23">
        <v>24</v>
      </c>
      <c r="C122">
        <v>1</v>
      </c>
      <c r="E122" s="23" t="s">
        <v>799</v>
      </c>
      <c r="F122">
        <v>73.211040730949748</v>
      </c>
    </row>
    <row r="123" spans="2:6" x14ac:dyDescent="0.35">
      <c r="B123" s="23">
        <v>25</v>
      </c>
      <c r="C123">
        <v>8</v>
      </c>
      <c r="E123" s="23" t="s">
        <v>783</v>
      </c>
      <c r="F123">
        <v>73.911630977396086</v>
      </c>
    </row>
    <row r="124" spans="2:6" x14ac:dyDescent="0.35">
      <c r="B124" s="23">
        <v>26</v>
      </c>
      <c r="C124">
        <v>3</v>
      </c>
    </row>
    <row r="125" spans="2:6" x14ac:dyDescent="0.35">
      <c r="B125" s="23">
        <v>27</v>
      </c>
      <c r="C125">
        <v>6</v>
      </c>
    </row>
    <row r="126" spans="2:6" x14ac:dyDescent="0.35">
      <c r="B126" s="23">
        <v>28</v>
      </c>
      <c r="C126">
        <v>5</v>
      </c>
    </row>
    <row r="127" spans="2:6" x14ac:dyDescent="0.35">
      <c r="B127" s="23">
        <v>29</v>
      </c>
      <c r="C127">
        <v>5</v>
      </c>
    </row>
    <row r="128" spans="2:6" x14ac:dyDescent="0.35">
      <c r="B128" s="23">
        <v>30</v>
      </c>
      <c r="C128">
        <v>4</v>
      </c>
    </row>
    <row r="129" spans="2:10" x14ac:dyDescent="0.35">
      <c r="B129" s="23">
        <v>31</v>
      </c>
      <c r="C129">
        <v>4</v>
      </c>
    </row>
    <row r="130" spans="2:10" x14ac:dyDescent="0.35">
      <c r="B130" s="23">
        <v>32</v>
      </c>
      <c r="C130">
        <v>3</v>
      </c>
      <c r="E130" s="22" t="s">
        <v>784</v>
      </c>
      <c r="F130" t="s">
        <v>831</v>
      </c>
      <c r="I130" s="23" t="s">
        <v>795</v>
      </c>
      <c r="J130">
        <v>78.195469327455029</v>
      </c>
    </row>
    <row r="131" spans="2:10" x14ac:dyDescent="0.35">
      <c r="B131" s="23">
        <v>33</v>
      </c>
      <c r="C131">
        <v>1</v>
      </c>
      <c r="E131" s="23">
        <v>3</v>
      </c>
      <c r="F131">
        <v>1</v>
      </c>
      <c r="I131" s="23" t="s">
        <v>796</v>
      </c>
      <c r="J131">
        <v>75.552177242803779</v>
      </c>
    </row>
    <row r="132" spans="2:10" x14ac:dyDescent="0.35">
      <c r="B132" s="23">
        <v>34</v>
      </c>
      <c r="C132">
        <v>2</v>
      </c>
      <c r="E132" s="23">
        <v>7</v>
      </c>
      <c r="F132">
        <v>2</v>
      </c>
      <c r="I132" s="23" t="s">
        <v>797</v>
      </c>
      <c r="J132">
        <v>72.77139948237145</v>
      </c>
    </row>
    <row r="133" spans="2:10" x14ac:dyDescent="0.35">
      <c r="B133" s="23">
        <v>35</v>
      </c>
      <c r="C133">
        <v>1</v>
      </c>
      <c r="E133" s="23">
        <v>8</v>
      </c>
      <c r="F133">
        <v>3</v>
      </c>
      <c r="I133" s="23" t="s">
        <v>798</v>
      </c>
      <c r="J133">
        <v>70.184303156152879</v>
      </c>
    </row>
    <row r="134" spans="2:10" x14ac:dyDescent="0.35">
      <c r="B134" s="23">
        <v>36</v>
      </c>
      <c r="C134">
        <v>1</v>
      </c>
      <c r="E134" s="23">
        <v>9</v>
      </c>
      <c r="F134">
        <v>1</v>
      </c>
      <c r="I134" s="23" t="s">
        <v>799</v>
      </c>
      <c r="J134">
        <v>73.211040730949748</v>
      </c>
    </row>
    <row r="135" spans="2:10" x14ac:dyDescent="0.35">
      <c r="B135" s="23">
        <v>37</v>
      </c>
      <c r="C135">
        <v>2</v>
      </c>
      <c r="E135" s="23">
        <v>11</v>
      </c>
      <c r="F135">
        <v>1</v>
      </c>
    </row>
    <row r="136" spans="2:10" x14ac:dyDescent="0.35">
      <c r="B136" s="23">
        <v>38</v>
      </c>
      <c r="C136">
        <v>2</v>
      </c>
      <c r="E136" s="23">
        <v>15</v>
      </c>
      <c r="F136">
        <v>3</v>
      </c>
    </row>
    <row r="137" spans="2:10" x14ac:dyDescent="0.35">
      <c r="B137" s="23">
        <v>39</v>
      </c>
      <c r="C137">
        <v>3</v>
      </c>
      <c r="E137" s="23">
        <v>16</v>
      </c>
      <c r="F137">
        <v>5</v>
      </c>
    </row>
    <row r="138" spans="2:10" x14ac:dyDescent="0.35">
      <c r="B138" s="23">
        <v>40</v>
      </c>
      <c r="C138">
        <v>6</v>
      </c>
      <c r="E138" s="23">
        <v>17</v>
      </c>
      <c r="F138">
        <v>30</v>
      </c>
    </row>
    <row r="139" spans="2:10" x14ac:dyDescent="0.35">
      <c r="B139" s="23">
        <v>42</v>
      </c>
      <c r="C139">
        <v>2</v>
      </c>
      <c r="E139" s="23">
        <v>18</v>
      </c>
      <c r="F139">
        <v>74</v>
      </c>
    </row>
    <row r="140" spans="2:10" x14ac:dyDescent="0.35">
      <c r="B140" s="23">
        <v>46</v>
      </c>
      <c r="C140">
        <v>1</v>
      </c>
      <c r="E140" s="23">
        <v>19</v>
      </c>
      <c r="F140">
        <v>164</v>
      </c>
    </row>
    <row r="141" spans="2:10" x14ac:dyDescent="0.35">
      <c r="B141" s="23">
        <v>47</v>
      </c>
      <c r="C141">
        <v>1</v>
      </c>
      <c r="E141" s="23">
        <v>20</v>
      </c>
      <c r="F141">
        <v>164</v>
      </c>
    </row>
    <row r="142" spans="2:10" x14ac:dyDescent="0.35">
      <c r="B142" s="23">
        <v>48</v>
      </c>
      <c r="C142">
        <v>3</v>
      </c>
      <c r="E142" s="23">
        <v>21</v>
      </c>
      <c r="F142">
        <v>260</v>
      </c>
    </row>
    <row r="143" spans="2:10" x14ac:dyDescent="0.35">
      <c r="B143" s="23">
        <v>49</v>
      </c>
      <c r="C143">
        <v>1</v>
      </c>
      <c r="E143" s="23">
        <v>22</v>
      </c>
      <c r="F143">
        <v>281</v>
      </c>
    </row>
    <row r="144" spans="2:10" x14ac:dyDescent="0.35">
      <c r="B144" s="23">
        <v>59</v>
      </c>
      <c r="C144">
        <v>1</v>
      </c>
      <c r="E144" s="23">
        <v>23</v>
      </c>
      <c r="F144">
        <v>351</v>
      </c>
    </row>
    <row r="145" spans="2:6" x14ac:dyDescent="0.35">
      <c r="B145" s="23" t="s">
        <v>783</v>
      </c>
      <c r="C145">
        <v>81</v>
      </c>
      <c r="E145" s="23">
        <v>24</v>
      </c>
      <c r="F145">
        <v>276</v>
      </c>
    </row>
    <row r="146" spans="2:6" x14ac:dyDescent="0.35">
      <c r="E146" s="23">
        <v>25</v>
      </c>
      <c r="F146">
        <v>468</v>
      </c>
    </row>
    <row r="147" spans="2:6" x14ac:dyDescent="0.35">
      <c r="E147" s="23">
        <v>26</v>
      </c>
      <c r="F147">
        <v>351</v>
      </c>
    </row>
    <row r="148" spans="2:6" x14ac:dyDescent="0.35">
      <c r="E148" s="23">
        <v>27</v>
      </c>
      <c r="F148">
        <v>289</v>
      </c>
    </row>
    <row r="149" spans="2:6" x14ac:dyDescent="0.35">
      <c r="E149" s="23">
        <v>28</v>
      </c>
      <c r="F149">
        <v>269</v>
      </c>
    </row>
    <row r="150" spans="2:6" x14ac:dyDescent="0.35">
      <c r="E150" s="23">
        <v>29</v>
      </c>
      <c r="F150">
        <v>257</v>
      </c>
    </row>
    <row r="151" spans="2:6" x14ac:dyDescent="0.35">
      <c r="E151" s="23">
        <v>30</v>
      </c>
      <c r="F151">
        <v>245</v>
      </c>
    </row>
    <row r="152" spans="2:6" x14ac:dyDescent="0.35">
      <c r="E152" s="23">
        <v>31</v>
      </c>
      <c r="F152">
        <v>203</v>
      </c>
    </row>
    <row r="153" spans="2:6" x14ac:dyDescent="0.35">
      <c r="E153" s="23">
        <v>32</v>
      </c>
      <c r="F153">
        <v>149</v>
      </c>
    </row>
    <row r="154" spans="2:6" x14ac:dyDescent="0.35">
      <c r="E154" s="23">
        <v>33</v>
      </c>
      <c r="F154">
        <v>182</v>
      </c>
    </row>
    <row r="155" spans="2:6" x14ac:dyDescent="0.35">
      <c r="E155" s="23">
        <v>34</v>
      </c>
      <c r="F155">
        <v>126</v>
      </c>
    </row>
    <row r="156" spans="2:6" x14ac:dyDescent="0.35">
      <c r="E156" s="23">
        <v>35</v>
      </c>
      <c r="F156">
        <v>121</v>
      </c>
    </row>
    <row r="157" spans="2:6" x14ac:dyDescent="0.35">
      <c r="E157" s="23">
        <v>36</v>
      </c>
      <c r="F157">
        <v>106</v>
      </c>
    </row>
    <row r="158" spans="2:6" x14ac:dyDescent="0.35">
      <c r="E158" s="23">
        <v>37</v>
      </c>
      <c r="F158">
        <v>99</v>
      </c>
    </row>
    <row r="159" spans="2:6" x14ac:dyDescent="0.35">
      <c r="E159" s="23">
        <v>38</v>
      </c>
      <c r="F159">
        <v>83</v>
      </c>
    </row>
    <row r="160" spans="2:6" x14ac:dyDescent="0.35">
      <c r="E160" s="23">
        <v>39</v>
      </c>
      <c r="F160">
        <v>81</v>
      </c>
    </row>
    <row r="161" spans="5:6" x14ac:dyDescent="0.35">
      <c r="E161" s="23">
        <v>40</v>
      </c>
      <c r="F161">
        <v>91</v>
      </c>
    </row>
    <row r="162" spans="5:6" x14ac:dyDescent="0.35">
      <c r="E162" s="23">
        <v>41</v>
      </c>
      <c r="F162">
        <v>77</v>
      </c>
    </row>
    <row r="163" spans="5:6" x14ac:dyDescent="0.35">
      <c r="E163" s="23">
        <v>42</v>
      </c>
      <c r="F163">
        <v>49</v>
      </c>
    </row>
    <row r="164" spans="5:6" x14ac:dyDescent="0.35">
      <c r="E164" s="23">
        <v>43</v>
      </c>
      <c r="F164">
        <v>57</v>
      </c>
    </row>
    <row r="165" spans="5:6" x14ac:dyDescent="0.35">
      <c r="E165" s="23">
        <v>44</v>
      </c>
      <c r="F165">
        <v>39</v>
      </c>
    </row>
    <row r="166" spans="5:6" x14ac:dyDescent="0.35">
      <c r="E166" s="23">
        <v>45</v>
      </c>
      <c r="F166">
        <v>59</v>
      </c>
    </row>
    <row r="167" spans="5:6" x14ac:dyDescent="0.35">
      <c r="E167" s="23">
        <v>46</v>
      </c>
      <c r="F167">
        <v>35</v>
      </c>
    </row>
    <row r="168" spans="5:6" x14ac:dyDescent="0.35">
      <c r="E168" s="23">
        <v>47</v>
      </c>
      <c r="F168">
        <v>38</v>
      </c>
    </row>
    <row r="169" spans="5:6" x14ac:dyDescent="0.35">
      <c r="E169" s="23">
        <v>48</v>
      </c>
      <c r="F169">
        <v>32</v>
      </c>
    </row>
    <row r="170" spans="5:6" x14ac:dyDescent="0.35">
      <c r="E170" s="23">
        <v>49</v>
      </c>
      <c r="F170">
        <v>33</v>
      </c>
    </row>
    <row r="171" spans="5:6" x14ac:dyDescent="0.35">
      <c r="E171" s="23">
        <v>50</v>
      </c>
      <c r="F171">
        <v>26</v>
      </c>
    </row>
    <row r="172" spans="5:6" x14ac:dyDescent="0.35">
      <c r="E172" s="23">
        <v>51</v>
      </c>
      <c r="F172">
        <v>22</v>
      </c>
    </row>
    <row r="173" spans="5:6" x14ac:dyDescent="0.35">
      <c r="E173" s="23">
        <v>52</v>
      </c>
      <c r="F173">
        <v>19</v>
      </c>
    </row>
    <row r="174" spans="5:6" x14ac:dyDescent="0.35">
      <c r="E174" s="23">
        <v>53</v>
      </c>
      <c r="F174">
        <v>21</v>
      </c>
    </row>
    <row r="175" spans="5:6" x14ac:dyDescent="0.35">
      <c r="E175" s="23">
        <v>54</v>
      </c>
      <c r="F175">
        <v>11</v>
      </c>
    </row>
    <row r="176" spans="5:6" x14ac:dyDescent="0.35">
      <c r="E176" s="23">
        <v>55</v>
      </c>
      <c r="F176">
        <v>18</v>
      </c>
    </row>
    <row r="177" spans="5:6" x14ac:dyDescent="0.35">
      <c r="E177" s="23">
        <v>56</v>
      </c>
      <c r="F177">
        <v>10</v>
      </c>
    </row>
    <row r="178" spans="5:6" x14ac:dyDescent="0.35">
      <c r="E178" s="23">
        <v>57</v>
      </c>
      <c r="F178">
        <v>6</v>
      </c>
    </row>
    <row r="179" spans="5:6" x14ac:dyDescent="0.35">
      <c r="E179" s="23">
        <v>58</v>
      </c>
      <c r="F179">
        <v>6</v>
      </c>
    </row>
    <row r="180" spans="5:6" x14ac:dyDescent="0.35">
      <c r="E180" s="23">
        <v>59</v>
      </c>
      <c r="F180">
        <v>8</v>
      </c>
    </row>
    <row r="181" spans="5:6" x14ac:dyDescent="0.35">
      <c r="E181" s="23">
        <v>60</v>
      </c>
      <c r="F181">
        <v>6</v>
      </c>
    </row>
    <row r="182" spans="5:6" x14ac:dyDescent="0.35">
      <c r="E182" s="23">
        <v>61</v>
      </c>
      <c r="F182">
        <v>3</v>
      </c>
    </row>
    <row r="183" spans="5:6" x14ac:dyDescent="0.35">
      <c r="E183" s="23">
        <v>62</v>
      </c>
      <c r="F183">
        <v>8</v>
      </c>
    </row>
    <row r="184" spans="5:6" x14ac:dyDescent="0.35">
      <c r="E184" s="23">
        <v>63</v>
      </c>
      <c r="F184">
        <v>3</v>
      </c>
    </row>
    <row r="185" spans="5:6" x14ac:dyDescent="0.35">
      <c r="E185" s="23">
        <v>65</v>
      </c>
      <c r="F185">
        <v>2</v>
      </c>
    </row>
    <row r="186" spans="5:6" x14ac:dyDescent="0.35">
      <c r="E186" s="23">
        <v>66</v>
      </c>
      <c r="F186">
        <v>2</v>
      </c>
    </row>
    <row r="187" spans="5:6" x14ac:dyDescent="0.35">
      <c r="E187" s="23">
        <v>67</v>
      </c>
      <c r="F187">
        <v>4</v>
      </c>
    </row>
    <row r="188" spans="5:6" x14ac:dyDescent="0.35">
      <c r="E188" s="23">
        <v>68</v>
      </c>
      <c r="F188">
        <v>2</v>
      </c>
    </row>
    <row r="189" spans="5:6" x14ac:dyDescent="0.35">
      <c r="E189" s="23">
        <v>69</v>
      </c>
      <c r="F189">
        <v>1</v>
      </c>
    </row>
    <row r="190" spans="5:6" x14ac:dyDescent="0.35">
      <c r="E190" s="23">
        <v>75</v>
      </c>
      <c r="F190">
        <v>1</v>
      </c>
    </row>
    <row r="191" spans="5:6" x14ac:dyDescent="0.35">
      <c r="E191" s="23" t="s">
        <v>783</v>
      </c>
      <c r="F191">
        <v>5334</v>
      </c>
    </row>
    <row r="194" spans="2:6" x14ac:dyDescent="0.35">
      <c r="B194" s="22" t="s">
        <v>816</v>
      </c>
      <c r="C194" t="s" vm="3">
        <v>833</v>
      </c>
    </row>
    <row r="196" spans="2:6" x14ac:dyDescent="0.35">
      <c r="B196" s="22" t="s">
        <v>784</v>
      </c>
      <c r="C196" t="s">
        <v>832</v>
      </c>
      <c r="E196" s="34" t="s">
        <v>784</v>
      </c>
      <c r="F196" s="34" t="s">
        <v>832</v>
      </c>
    </row>
    <row r="197" spans="2:6" x14ac:dyDescent="0.35">
      <c r="B197" s="23" t="s">
        <v>795</v>
      </c>
      <c r="C197" s="37">
        <v>6.6863686738086445E-2</v>
      </c>
      <c r="E197" s="23" t="s">
        <v>795</v>
      </c>
      <c r="F197">
        <v>22</v>
      </c>
    </row>
    <row r="198" spans="2:6" x14ac:dyDescent="0.35">
      <c r="B198" s="23" t="s">
        <v>796</v>
      </c>
      <c r="C198" s="37">
        <v>0.16195049870705577</v>
      </c>
      <c r="E198" s="23" t="s">
        <v>796</v>
      </c>
      <c r="F198">
        <v>34</v>
      </c>
    </row>
    <row r="199" spans="2:6" x14ac:dyDescent="0.35">
      <c r="B199" s="23" t="s">
        <v>797</v>
      </c>
      <c r="C199" s="37">
        <v>1.1304026597709642E-2</v>
      </c>
      <c r="E199" s="23" t="s">
        <v>797</v>
      </c>
      <c r="F199">
        <v>1</v>
      </c>
    </row>
    <row r="200" spans="2:6" x14ac:dyDescent="0.35">
      <c r="B200" s="23" t="s">
        <v>798</v>
      </c>
      <c r="C200" s="37">
        <v>0.60591060214259329</v>
      </c>
      <c r="E200" s="23" t="s">
        <v>798</v>
      </c>
      <c r="F200">
        <v>126</v>
      </c>
    </row>
    <row r="201" spans="2:6" x14ac:dyDescent="0.35">
      <c r="B201" s="23" t="s">
        <v>799</v>
      </c>
      <c r="C201" s="37">
        <v>0.15397118581455485</v>
      </c>
      <c r="E201" s="23" t="s">
        <v>799</v>
      </c>
      <c r="F201">
        <v>24</v>
      </c>
    </row>
    <row r="202" spans="2:6" x14ac:dyDescent="0.35">
      <c r="B202" s="23" t="s">
        <v>783</v>
      </c>
      <c r="C202" s="37">
        <v>1</v>
      </c>
      <c r="E202" s="35" t="s">
        <v>783</v>
      </c>
      <c r="F202" s="36">
        <v>207</v>
      </c>
    </row>
    <row r="206" spans="2:6" x14ac:dyDescent="0.35">
      <c r="B206" s="22" t="s">
        <v>816</v>
      </c>
      <c r="C206" t="s" vm="2">
        <v>830</v>
      </c>
    </row>
    <row r="208" spans="2:6" x14ac:dyDescent="0.35">
      <c r="B208" s="22" t="s">
        <v>784</v>
      </c>
      <c r="C208" t="s">
        <v>832</v>
      </c>
    </row>
    <row r="209" spans="2:3" x14ac:dyDescent="0.35">
      <c r="B209" s="23" t="s">
        <v>795</v>
      </c>
      <c r="C209" s="37">
        <v>0.10628019323671498</v>
      </c>
    </row>
    <row r="210" spans="2:3" x14ac:dyDescent="0.35">
      <c r="B210" s="23" t="s">
        <v>796</v>
      </c>
      <c r="C210" s="37">
        <v>0.16425120772946861</v>
      </c>
    </row>
    <row r="211" spans="2:3" x14ac:dyDescent="0.35">
      <c r="B211" s="23" t="s">
        <v>797</v>
      </c>
      <c r="C211" s="37">
        <v>4.830917874396135E-3</v>
      </c>
    </row>
    <row r="212" spans="2:3" x14ac:dyDescent="0.35">
      <c r="B212" s="23" t="s">
        <v>798</v>
      </c>
      <c r="C212" s="37">
        <v>0.60869565217391308</v>
      </c>
    </row>
    <row r="213" spans="2:3" x14ac:dyDescent="0.35">
      <c r="B213" s="23" t="s">
        <v>799</v>
      </c>
      <c r="C213" s="37">
        <v>0.11594202898550725</v>
      </c>
    </row>
    <row r="214" spans="2:3" x14ac:dyDescent="0.35">
      <c r="B214" s="23" t="s">
        <v>783</v>
      </c>
      <c r="C214" s="37">
        <v>1</v>
      </c>
    </row>
    <row r="219" spans="2:3" x14ac:dyDescent="0.35">
      <c r="B219" s="22" t="s">
        <v>784</v>
      </c>
      <c r="C219" t="s">
        <v>834</v>
      </c>
    </row>
    <row r="220" spans="2:3" x14ac:dyDescent="0.35">
      <c r="B220" s="23" t="s">
        <v>286</v>
      </c>
      <c r="C220" s="33">
        <v>1517894.166296297</v>
      </c>
    </row>
    <row r="221" spans="2:3" x14ac:dyDescent="0.35">
      <c r="B221" s="23" t="s">
        <v>291</v>
      </c>
      <c r="C221" s="33">
        <v>4464431.6926568244</v>
      </c>
    </row>
    <row r="222" spans="2:3" x14ac:dyDescent="0.35">
      <c r="B222" s="23" t="s">
        <v>288</v>
      </c>
      <c r="C222" s="33">
        <v>4807387.5282656783</v>
      </c>
    </row>
    <row r="223" spans="2:3" x14ac:dyDescent="0.35">
      <c r="B223" s="23" t="s">
        <v>783</v>
      </c>
      <c r="C223" s="33">
        <v>3599131.0760714319</v>
      </c>
    </row>
  </sheetData>
  <pageMargins left="0.7" right="0.7" top="0.75" bottom="0.75" header="0.3" footer="0.3"/>
  <drawing r:id="rId1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508F3-1DCE-40AC-999B-EC7340D0956B}">
  <sheetPr codeName="Sheet3"/>
  <dimension ref="B2:O16"/>
  <sheetViews>
    <sheetView workbookViewId="0">
      <selection activeCell="I12" sqref="I12"/>
    </sheetView>
  </sheetViews>
  <sheetFormatPr defaultRowHeight="14.5" x14ac:dyDescent="0.35"/>
  <cols>
    <col min="2" max="2" width="12.36328125" bestFit="1" customWidth="1"/>
    <col min="3" max="3" width="12.1796875" bestFit="1" customWidth="1"/>
    <col min="4" max="4" width="7.08984375" customWidth="1"/>
    <col min="5" max="5" width="14.1796875" bestFit="1" customWidth="1"/>
    <col min="6" max="6" width="13.7265625" bestFit="1" customWidth="1"/>
    <col min="10" max="10" width="14.1796875" bestFit="1" customWidth="1"/>
    <col min="11" max="11" width="15.26953125" bestFit="1" customWidth="1"/>
    <col min="12" max="14" width="5.90625" bestFit="1" customWidth="1"/>
    <col min="15" max="15" width="10.7265625" bestFit="1" customWidth="1"/>
  </cols>
  <sheetData>
    <row r="2" spans="2:15" x14ac:dyDescent="0.35">
      <c r="J2" s="22" t="s">
        <v>785</v>
      </c>
      <c r="K2" s="22" t="s">
        <v>800</v>
      </c>
    </row>
    <row r="3" spans="2:15" x14ac:dyDescent="0.35">
      <c r="B3" s="22" t="s">
        <v>784</v>
      </c>
      <c r="C3" t="s">
        <v>785</v>
      </c>
      <c r="E3" s="22" t="s">
        <v>784</v>
      </c>
      <c r="F3" t="s">
        <v>787</v>
      </c>
      <c r="J3" s="22" t="s">
        <v>784</v>
      </c>
      <c r="K3" t="s">
        <v>0</v>
      </c>
      <c r="L3" t="s">
        <v>3</v>
      </c>
      <c r="M3" t="s">
        <v>4</v>
      </c>
      <c r="N3" t="s">
        <v>12</v>
      </c>
      <c r="O3" t="s">
        <v>783</v>
      </c>
    </row>
    <row r="4" spans="2:15" x14ac:dyDescent="0.35">
      <c r="B4" s="23" t="s">
        <v>0</v>
      </c>
      <c r="C4">
        <v>8597</v>
      </c>
      <c r="E4" s="23" t="s">
        <v>711</v>
      </c>
      <c r="F4">
        <v>5715</v>
      </c>
      <c r="J4" s="23" t="s">
        <v>770</v>
      </c>
      <c r="K4" s="29">
        <v>0.60305658818669972</v>
      </c>
      <c r="L4" s="29">
        <v>0.31433292028087567</v>
      </c>
      <c r="M4" s="29">
        <v>5.5349029326724496E-2</v>
      </c>
      <c r="N4" s="29">
        <v>2.7261462205700124E-2</v>
      </c>
      <c r="O4" s="29">
        <v>1</v>
      </c>
    </row>
    <row r="5" spans="2:15" x14ac:dyDescent="0.35">
      <c r="B5" s="23" t="s">
        <v>3</v>
      </c>
      <c r="C5">
        <v>3700</v>
      </c>
      <c r="E5" s="23" t="s">
        <v>669</v>
      </c>
      <c r="F5">
        <v>3558</v>
      </c>
      <c r="J5" s="23" t="s">
        <v>638</v>
      </c>
      <c r="K5" s="29">
        <v>0.63824008690928846</v>
      </c>
      <c r="L5" s="29">
        <v>0.26833242802824553</v>
      </c>
      <c r="M5" s="29">
        <v>6.4095600217273216E-2</v>
      </c>
      <c r="N5" s="29">
        <v>2.9331884845192831E-2</v>
      </c>
      <c r="O5" s="29">
        <v>1</v>
      </c>
    </row>
    <row r="6" spans="2:15" x14ac:dyDescent="0.35">
      <c r="B6" s="23" t="s">
        <v>4</v>
      </c>
      <c r="C6">
        <v>809</v>
      </c>
      <c r="E6" s="23" t="s">
        <v>770</v>
      </c>
      <c r="F6">
        <v>2421</v>
      </c>
      <c r="J6" s="23" t="s">
        <v>669</v>
      </c>
      <c r="K6" s="29">
        <v>0.66835300730747615</v>
      </c>
      <c r="L6" s="29">
        <v>0.24761101742551994</v>
      </c>
      <c r="M6" s="29">
        <v>5.7616638560989322E-2</v>
      </c>
      <c r="N6" s="29">
        <v>2.6419336706014616E-2</v>
      </c>
      <c r="O6" s="29">
        <v>1</v>
      </c>
    </row>
    <row r="7" spans="2:15" x14ac:dyDescent="0.35">
      <c r="B7" s="23" t="s">
        <v>12</v>
      </c>
      <c r="C7">
        <v>429</v>
      </c>
      <c r="E7" s="23" t="s">
        <v>638</v>
      </c>
      <c r="F7">
        <v>1841</v>
      </c>
      <c r="J7" s="23" t="s">
        <v>711</v>
      </c>
      <c r="K7" s="29">
        <v>0.62712160979877518</v>
      </c>
      <c r="L7" s="29">
        <v>0.27366579177602801</v>
      </c>
      <c r="M7" s="29">
        <v>6.1592300962379699E-2</v>
      </c>
      <c r="N7" s="29">
        <v>3.762029746281715E-2</v>
      </c>
      <c r="O7" s="29">
        <v>1</v>
      </c>
    </row>
    <row r="8" spans="2:15" x14ac:dyDescent="0.35">
      <c r="B8" s="23" t="s">
        <v>783</v>
      </c>
      <c r="C8">
        <v>13535</v>
      </c>
      <c r="E8" s="23" t="s">
        <v>783</v>
      </c>
      <c r="F8">
        <v>13535</v>
      </c>
      <c r="J8" s="23" t="s">
        <v>783</v>
      </c>
      <c r="K8" s="29">
        <v>0.63516808274842995</v>
      </c>
      <c r="L8" s="29">
        <v>0.27336534909493904</v>
      </c>
      <c r="M8" s="29">
        <v>5.9770964166974513E-2</v>
      </c>
      <c r="N8" s="29">
        <v>3.1695603989656443E-2</v>
      </c>
      <c r="O8" s="29">
        <v>1</v>
      </c>
    </row>
    <row r="11" spans="2:15" x14ac:dyDescent="0.35">
      <c r="B11" s="22" t="s">
        <v>784</v>
      </c>
      <c r="C11" t="s">
        <v>786</v>
      </c>
      <c r="E11" s="22" t="s">
        <v>784</v>
      </c>
      <c r="F11" t="s">
        <v>786</v>
      </c>
    </row>
    <row r="12" spans="2:15" x14ac:dyDescent="0.35">
      <c r="B12" s="23" t="s">
        <v>0</v>
      </c>
      <c r="C12">
        <v>33.520000000000003</v>
      </c>
      <c r="E12" s="23" t="s">
        <v>770</v>
      </c>
      <c r="F12">
        <v>29.235410484668645</v>
      </c>
    </row>
    <row r="13" spans="2:15" x14ac:dyDescent="0.35">
      <c r="B13" s="23" t="s">
        <v>3</v>
      </c>
      <c r="C13">
        <v>28.309272776426059</v>
      </c>
      <c r="E13" s="23" t="s">
        <v>638</v>
      </c>
      <c r="F13">
        <v>29.667574931880107</v>
      </c>
    </row>
    <row r="14" spans="2:15" x14ac:dyDescent="0.35">
      <c r="B14" s="23" t="s">
        <v>4</v>
      </c>
      <c r="C14">
        <v>31.758961681087762</v>
      </c>
      <c r="E14" s="23" t="s">
        <v>669</v>
      </c>
      <c r="F14">
        <v>29.179873217115688</v>
      </c>
    </row>
    <row r="15" spans="2:15" x14ac:dyDescent="0.35">
      <c r="B15" s="23" t="s">
        <v>12</v>
      </c>
      <c r="C15">
        <v>31.410798122065728</v>
      </c>
      <c r="E15" s="23" t="s">
        <v>711</v>
      </c>
      <c r="F15">
        <v>29.669101847872799</v>
      </c>
    </row>
    <row r="16" spans="2:15" x14ac:dyDescent="0.35">
      <c r="B16" s="23" t="s">
        <v>783</v>
      </c>
      <c r="C16">
        <v>29.470941132358455</v>
      </c>
      <c r="E16" s="23" t="s">
        <v>783</v>
      </c>
      <c r="F16">
        <v>29.470941132358455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F191FEC6-8A0F-41F1-8680-1B29287ABAEF}">
  <ds:schemaRefs/>
</ds:datastoreItem>
</file>

<file path=customXml/itemProps2.xml><?xml version="1.0" encoding="utf-8"?>
<ds:datastoreItem xmlns:ds="http://schemas.openxmlformats.org/officeDocument/2006/customXml" ds:itemID="{4B1DE73C-FAC7-412F-AAE5-EB0C07CE4682}">
  <ds:schemaRefs/>
</ds:datastoreItem>
</file>

<file path=customXml/itemProps3.xml><?xml version="1.0" encoding="utf-8"?>
<ds:datastoreItem xmlns:ds="http://schemas.openxmlformats.org/officeDocument/2006/customXml" ds:itemID="{62B09F38-BAEB-4F26-A157-EF2F6CDA8B1B}">
  <ds:schemaRefs/>
</ds:datastoreItem>
</file>

<file path=customXml/itemProps4.xml><?xml version="1.0" encoding="utf-8"?>
<ds:datastoreItem xmlns:ds="http://schemas.openxmlformats.org/officeDocument/2006/customXml" ds:itemID="{37162768-C9F0-48A5-9DE9-57BE09C03785}">
  <ds:schemaRefs/>
</ds:datastoreItem>
</file>

<file path=customXml/itemProps5.xml><?xml version="1.0" encoding="utf-8"?>
<ds:datastoreItem xmlns:ds="http://schemas.openxmlformats.org/officeDocument/2006/customXml" ds:itemID="{BD0B78BD-C679-495E-B7DD-205F40165725}">
  <ds:schemaRefs/>
</ds:datastoreItem>
</file>

<file path=customXml/itemProps6.xml><?xml version="1.0" encoding="utf-8"?>
<ds:datastoreItem xmlns:ds="http://schemas.openxmlformats.org/officeDocument/2006/customXml" ds:itemID="{CE6F0CCE-B508-449B-A194-0136EF5EA214}">
  <ds:schemaRefs/>
</ds:datastoreItem>
</file>

<file path=customXml/itemProps7.xml><?xml version="1.0" encoding="utf-8"?>
<ds:datastoreItem xmlns:ds="http://schemas.openxmlformats.org/officeDocument/2006/customXml" ds:itemID="{B48E217A-C1D8-4CEC-8971-AD1CE0871D28}">
  <ds:schemaRefs/>
</ds:datastoreItem>
</file>

<file path=customXml/itemProps8.xml><?xml version="1.0" encoding="utf-8"?>
<ds:datastoreItem xmlns:ds="http://schemas.openxmlformats.org/officeDocument/2006/customXml" ds:itemID="{47816C99-A041-41AB-8952-EF930130C4D2}">
  <ds:schemaRefs/>
</ds:datastoreItem>
</file>

<file path=customXml/itemProps9.xml><?xml version="1.0" encoding="utf-8"?>
<ds:datastoreItem xmlns:ds="http://schemas.openxmlformats.org/officeDocument/2006/customXml" ds:itemID="{DFFCA63C-37AF-458B-B7BD-06E204EE359E}">
  <ds:schemaRefs/>
</ds:datastoreItem>
</file>

<file path=customXml/itemProps10.xml><?xml version="1.0" encoding="utf-8"?>
<ds:datastoreItem xmlns:ds="http://schemas.openxmlformats.org/officeDocument/2006/customXml" ds:itemID="{0D1BD2BD-EA7B-4F19-B474-117AC4C7F48C}">
  <ds:schemaRefs/>
</ds:datastoreItem>
</file>

<file path=customXml/itemProps11.xml><?xml version="1.0" encoding="utf-8"?>
<ds:datastoreItem xmlns:ds="http://schemas.openxmlformats.org/officeDocument/2006/customXml" ds:itemID="{BA13C12E-A298-4C5C-992C-1949E45D5B3C}">
  <ds:schemaRefs>
    <ds:schemaRef ds:uri="http://schemas.microsoft.com/DataMashup"/>
  </ds:schemaRefs>
</ds:datastoreItem>
</file>

<file path=customXml/itemProps12.xml><?xml version="1.0" encoding="utf-8"?>
<ds:datastoreItem xmlns:ds="http://schemas.openxmlformats.org/officeDocument/2006/customXml" ds:itemID="{A520DB96-F173-48BA-8DE2-E6587F91D517}">
  <ds:schemaRefs/>
</ds:datastoreItem>
</file>

<file path=customXml/itemProps13.xml><?xml version="1.0" encoding="utf-8"?>
<ds:datastoreItem xmlns:ds="http://schemas.openxmlformats.org/officeDocument/2006/customXml" ds:itemID="{1E7743CA-2D5C-479A-B4FD-40C6E966272C}">
  <ds:schemaRefs/>
</ds:datastoreItem>
</file>

<file path=customXml/itemProps14.xml><?xml version="1.0" encoding="utf-8"?>
<ds:datastoreItem xmlns:ds="http://schemas.openxmlformats.org/officeDocument/2006/customXml" ds:itemID="{50C791BE-4CF9-4A0D-B5B4-DB3426AF75C5}">
  <ds:schemaRefs/>
</ds:datastoreItem>
</file>

<file path=customXml/itemProps15.xml><?xml version="1.0" encoding="utf-8"?>
<ds:datastoreItem xmlns:ds="http://schemas.openxmlformats.org/officeDocument/2006/customXml" ds:itemID="{99378999-5223-4F0E-A684-0D22535AD4A2}">
  <ds:schemaRefs/>
</ds:datastoreItem>
</file>

<file path=customXml/itemProps16.xml><?xml version="1.0" encoding="utf-8"?>
<ds:datastoreItem xmlns:ds="http://schemas.openxmlformats.org/officeDocument/2006/customXml" ds:itemID="{36B39159-D9F6-45A2-B185-2C9C2C0C23B1}">
  <ds:schemaRefs/>
</ds:datastoreItem>
</file>

<file path=customXml/itemProps17.xml><?xml version="1.0" encoding="utf-8"?>
<ds:datastoreItem xmlns:ds="http://schemas.openxmlformats.org/officeDocument/2006/customXml" ds:itemID="{59EEBF24-821C-4F93-95C9-BB67FAD69DBB}">
  <ds:schemaRefs/>
</ds:datastoreItem>
</file>

<file path=customXml/itemProps18.xml><?xml version="1.0" encoding="utf-8"?>
<ds:datastoreItem xmlns:ds="http://schemas.openxmlformats.org/officeDocument/2006/customXml" ds:itemID="{B494FEBF-3EC0-495C-9BFB-7E1990F78D4A}">
  <ds:schemaRefs/>
</ds:datastoreItem>
</file>

<file path=customXml/itemProps19.xml><?xml version="1.0" encoding="utf-8"?>
<ds:datastoreItem xmlns:ds="http://schemas.openxmlformats.org/officeDocument/2006/customXml" ds:itemID="{226085DA-D125-4D20-BEAD-1B7205BF7CE9}">
  <ds:schemaRefs/>
</ds:datastoreItem>
</file>

<file path=customXml/itemProps20.xml><?xml version="1.0" encoding="utf-8"?>
<ds:datastoreItem xmlns:ds="http://schemas.openxmlformats.org/officeDocument/2006/customXml" ds:itemID="{38149B2E-6093-4C71-97B8-C422DD10C36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Customer</vt:lpstr>
      <vt:lpstr>Transaction</vt:lpstr>
      <vt:lpstr>countryCodes</vt:lpstr>
      <vt:lpstr>Customer_WorkingData</vt:lpstr>
      <vt:lpstr>Transaction_WorkingData</vt:lpstr>
      <vt:lpstr>Dashboard</vt:lpstr>
      <vt:lpstr>KPI</vt:lpstr>
      <vt:lpstr>PivotTable1</vt:lpstr>
      <vt:lpstr>PivotTable2</vt:lpstr>
      <vt:lpstr>PivotTable3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Yinka Daramola</dc:creator>
  <cp:lastModifiedBy>Theresa Okonkwo</cp:lastModifiedBy>
  <dcterms:created xsi:type="dcterms:W3CDTF">2025-02-28T14:41:20Z</dcterms:created>
  <dcterms:modified xsi:type="dcterms:W3CDTF">2025-04-01T13:02:54Z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2025-03-24T20:52:29Z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3d039aae-a94e-4eb2-b65d-d3c1a2592e5c</vt:lpwstr>
  </property>
  <property fmtid="{D5CDD505-2E9C-101B-9397-08002B2CF9AE}" pid="7" name="MSIP_Label_defa4170-0d19-0005-0004-bc88714345d2_ActionId">
    <vt:lpwstr>d33164c2-5161-4705-8921-80c29ba95e43</vt:lpwstr>
  </property>
  <property fmtid="{D5CDD505-2E9C-101B-9397-08002B2CF9AE}" pid="8" name="MSIP_Label_defa4170-0d19-0005-0004-bc88714345d2_ContentBits">
    <vt:lpwstr>0</vt:lpwstr>
  </property>
  <property fmtid="{D5CDD505-2E9C-101B-9397-08002B2CF9AE}" pid="9" name="MSIP_Label_defa4170-0d19-0005-0004-bc88714345d2_Tag">
    <vt:lpwstr>10, 3, 0, 1</vt:lpwstr>
  </property>
</Properties>
</file>